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aaudk.sharepoint.com/sites/Bygningersbredygtighed/Delte dokumenter/Udvikling af LCAbyg/LCAbyg 2023 midlertidig løsning 2025/Cool og Lærkes transport automatisering/"/>
    </mc:Choice>
  </mc:AlternateContent>
  <xr:revisionPtr revIDLastSave="3908" documentId="11_57B184BAF9D839C41452ED953A7A4148B2BE30D3" xr6:coauthVersionLast="47" xr6:coauthVersionMax="47" xr10:uidLastSave="{74449D3D-5BB9-45B2-9C21-33B3EDF55AF7}"/>
  <bookViews>
    <workbookView xWindow="-120" yWindow="-120" windowWidth="38640" windowHeight="21120" activeTab="2" xr2:uid="{C46D6EE1-35EA-4E53-95A0-E97C0BB1C498}"/>
    <workbookView xWindow="-120" yWindow="-120" windowWidth="38640" windowHeight="21120" xr2:uid="{092A6D0E-3F49-4C49-881D-E36FB6C863AF}"/>
  </bookViews>
  <sheets>
    <sheet name="Forside" sheetId="10" r:id="rId1"/>
    <sheet name="pg" sheetId="1" r:id="rId2"/>
    <sheet name="BR_standardformat" sheetId="3" r:id="rId3"/>
    <sheet name="tabel_7" sheetId="2" r:id="rId4"/>
    <sheet name="Automatisk_beregning" sheetId="4" r:id="rId5"/>
    <sheet name="Manuel_beregning" sheetId="5" r:id="rId6"/>
    <sheet name="Overblik" sheetId="7" r:id="rId7"/>
  </sheets>
  <definedNames>
    <definedName name="_xlnm._FilterDatabase" localSheetId="5" hidden="1">Manuel_beregning!$A$1:$F$5866</definedName>
    <definedName name="Aluminium">pg!$B$12</definedName>
    <definedName name="Beton">pg!$B$4:$B$6</definedName>
    <definedName name="Bitumen">pg!$B$23</definedName>
    <definedName name="Cementbaserede_produkter_uden_beton">pg!$B$17:$B$20</definedName>
    <definedName name="Facadeåbninger">pg!$B$24:$B$25</definedName>
    <definedName name="Gips">pg!$B$13:$B$14</definedName>
    <definedName name="Ingen_kategori">pg!$B$2</definedName>
    <definedName name="Isolering">pg!$B$27:$B$31</definedName>
    <definedName name="Kalciumsililkat">pg!$B$21</definedName>
    <definedName name="Membraner_og_overfladebehandlinger">pg!$B$32:$B$33</definedName>
    <definedName name="Natursten">pg!$B$26</definedName>
    <definedName name="Stål">pg!$B$10:$B$11</definedName>
    <definedName name="Tegl_og_mursten">pg!$B$15:$B$16</definedName>
    <definedName name="Tekniske_bygningsinstallationer">pg!$B$34:$B$38</definedName>
    <definedName name="Træ">pg!$B$7:$B$9</definedName>
    <definedName name="Zink">pg!$B$22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 l="1"/>
  <c r="B3" i="4"/>
  <c r="C3" i="4"/>
  <c r="D3" i="4"/>
  <c r="E3" i="4"/>
  <c r="F3" i="4"/>
  <c r="A4" i="4"/>
  <c r="A5" i="4"/>
  <c r="C5" i="4" s="1"/>
  <c r="B5" i="4"/>
  <c r="D5" i="4"/>
  <c r="E5" i="4"/>
  <c r="F5" i="4"/>
  <c r="A6" i="4"/>
  <c r="D6" i="4" s="1"/>
  <c r="C6" i="4"/>
  <c r="E6" i="4"/>
  <c r="A7" i="4"/>
  <c r="A8" i="4"/>
  <c r="B8" i="4"/>
  <c r="F8" i="4" s="1"/>
  <c r="C8" i="4"/>
  <c r="D8" i="4"/>
  <c r="E8" i="4"/>
  <c r="A9" i="4"/>
  <c r="B9" i="4"/>
  <c r="C9" i="4"/>
  <c r="D9" i="4"/>
  <c r="A10" i="4"/>
  <c r="B10" i="4"/>
  <c r="C10" i="4"/>
  <c r="D10" i="4"/>
  <c r="E10" i="4"/>
  <c r="A11" i="4"/>
  <c r="A12" i="4"/>
  <c r="C12" i="4" s="1"/>
  <c r="B12" i="4"/>
  <c r="D12" i="4"/>
  <c r="E12" i="4" s="1"/>
  <c r="A13" i="4"/>
  <c r="D13" i="4" s="1"/>
  <c r="B13" i="4"/>
  <c r="C13" i="4"/>
  <c r="E13" i="4"/>
  <c r="F13" i="4" s="1"/>
  <c r="A14" i="4"/>
  <c r="B14" i="4" s="1"/>
  <c r="F14" i="4" s="1"/>
  <c r="C14" i="4"/>
  <c r="D14" i="4"/>
  <c r="E14" i="4"/>
  <c r="A15" i="4"/>
  <c r="B15" i="4"/>
  <c r="C15" i="4"/>
  <c r="E15" i="4" s="1"/>
  <c r="D15" i="4"/>
  <c r="A16" i="4"/>
  <c r="B16" i="4" s="1"/>
  <c r="F16" i="4" s="1"/>
  <c r="C16" i="4"/>
  <c r="D16" i="4"/>
  <c r="E16" i="4"/>
  <c r="A17" i="4"/>
  <c r="D17" i="4" s="1"/>
  <c r="B17" i="4"/>
  <c r="F17" i="4" s="1"/>
  <c r="C17" i="4"/>
  <c r="E17" i="4"/>
  <c r="A18" i="4"/>
  <c r="B18" i="4"/>
  <c r="A19" i="4"/>
  <c r="B19" i="4"/>
  <c r="A20" i="4"/>
  <c r="D20" i="4" s="1"/>
  <c r="C20" i="4"/>
  <c r="E20" i="4"/>
  <c r="A21" i="4"/>
  <c r="A22" i="4"/>
  <c r="B22" i="4"/>
  <c r="F22" i="4" s="1"/>
  <c r="C22" i="4"/>
  <c r="D22" i="4"/>
  <c r="E22" i="4"/>
  <c r="A23" i="4"/>
  <c r="E23" i="4" s="1"/>
  <c r="B23" i="4"/>
  <c r="F23" i="4" s="1"/>
  <c r="C23" i="4"/>
  <c r="D23" i="4"/>
  <c r="A24" i="4"/>
  <c r="B24" i="4" s="1"/>
  <c r="C24" i="4"/>
  <c r="D24" i="4"/>
  <c r="E24" i="4" s="1"/>
  <c r="F24" i="4" s="1"/>
  <c r="A25" i="4"/>
  <c r="B25" i="4"/>
  <c r="F25" i="4" s="1"/>
  <c r="E25" i="4"/>
  <c r="A26" i="4"/>
  <c r="E26" i="4"/>
  <c r="A27" i="4"/>
  <c r="B27" i="4"/>
  <c r="F27" i="4" s="1"/>
  <c r="A28" i="4"/>
  <c r="B28" i="4" s="1"/>
  <c r="C28" i="4"/>
  <c r="A29" i="4"/>
  <c r="B29" i="4"/>
  <c r="F29" i="4" s="1"/>
  <c r="C29" i="4"/>
  <c r="D29" i="4"/>
  <c r="E29" i="4"/>
  <c r="A30" i="4"/>
  <c r="B30" i="4" s="1"/>
  <c r="C30" i="4"/>
  <c r="D30" i="4"/>
  <c r="A31" i="4"/>
  <c r="C31" i="4" s="1"/>
  <c r="A32" i="4"/>
  <c r="B32" i="4" s="1"/>
  <c r="F32" i="4" s="1"/>
  <c r="E32" i="4"/>
  <c r="A33" i="4"/>
  <c r="A34" i="4"/>
  <c r="D34" i="4" s="1"/>
  <c r="A35" i="4"/>
  <c r="B35" i="4" s="1"/>
  <c r="C35" i="4"/>
  <c r="A36" i="4"/>
  <c r="B36" i="4"/>
  <c r="C36" i="4"/>
  <c r="D36" i="4"/>
  <c r="E36" i="4"/>
  <c r="A37" i="4"/>
  <c r="D37" i="4" s="1"/>
  <c r="B37" i="4"/>
  <c r="C37" i="4"/>
  <c r="E37" i="4" s="1"/>
  <c r="A38" i="4"/>
  <c r="B38" i="4" s="1"/>
  <c r="C38" i="4"/>
  <c r="D38" i="4"/>
  <c r="E38" i="4"/>
  <c r="F38" i="4"/>
  <c r="A39" i="4"/>
  <c r="B39" i="4" s="1"/>
  <c r="A40" i="4"/>
  <c r="A41" i="4"/>
  <c r="B41" i="4"/>
  <c r="D41" i="4"/>
  <c r="A42" i="4"/>
  <c r="B42" i="4" s="1"/>
  <c r="C42" i="4"/>
  <c r="D42" i="4"/>
  <c r="E42" i="4" s="1"/>
  <c r="A43" i="4"/>
  <c r="B43" i="4"/>
  <c r="C43" i="4"/>
  <c r="D43" i="4"/>
  <c r="E43" i="4"/>
  <c r="A44" i="4"/>
  <c r="B44" i="4" s="1"/>
  <c r="D44" i="4"/>
  <c r="A45" i="4"/>
  <c r="C45" i="4" s="1"/>
  <c r="A46" i="4"/>
  <c r="A47" i="4"/>
  <c r="B47" i="4"/>
  <c r="A48" i="4"/>
  <c r="B48" i="4"/>
  <c r="C48" i="4"/>
  <c r="D48" i="4"/>
  <c r="A49" i="4"/>
  <c r="C49" i="4"/>
  <c r="D49" i="4"/>
  <c r="A50" i="4"/>
  <c r="B50" i="4"/>
  <c r="F50" i="4" s="1"/>
  <c r="C50" i="4"/>
  <c r="E50" i="4" s="1"/>
  <c r="D50" i="4"/>
  <c r="A51" i="4"/>
  <c r="B51" i="4"/>
  <c r="F51" i="4" s="1"/>
  <c r="C51" i="4"/>
  <c r="E51" i="4" s="1"/>
  <c r="D51" i="4"/>
  <c r="A52" i="4"/>
  <c r="B52" i="4" s="1"/>
  <c r="D52" i="4"/>
  <c r="A53" i="4"/>
  <c r="B53" i="4"/>
  <c r="F53" i="4" s="1"/>
  <c r="E53" i="4"/>
  <c r="A54" i="4"/>
  <c r="C54" i="4"/>
  <c r="E54" i="4"/>
  <c r="A55" i="4"/>
  <c r="C55" i="4" s="1"/>
  <c r="D55" i="4"/>
  <c r="A56" i="4"/>
  <c r="D56" i="4" s="1"/>
  <c r="A57" i="4"/>
  <c r="D57" i="4" s="1"/>
  <c r="B57" i="4"/>
  <c r="C57" i="4"/>
  <c r="E57" i="4"/>
  <c r="F57" i="4"/>
  <c r="A58" i="4"/>
  <c r="B58" i="4"/>
  <c r="C58" i="4"/>
  <c r="D58" i="4"/>
  <c r="A59" i="4"/>
  <c r="B59" i="4" s="1"/>
  <c r="C59" i="4"/>
  <c r="D59" i="4"/>
  <c r="E59" i="4"/>
  <c r="F59" i="4"/>
  <c r="A60" i="4"/>
  <c r="A61" i="4"/>
  <c r="A62" i="4"/>
  <c r="D62" i="4" s="1"/>
  <c r="A63" i="4"/>
  <c r="B63" i="4"/>
  <c r="F63" i="4" s="1"/>
  <c r="C63" i="4"/>
  <c r="D63" i="4"/>
  <c r="E63" i="4"/>
  <c r="A64" i="4"/>
  <c r="B64" i="4" s="1"/>
  <c r="C64" i="4"/>
  <c r="D64" i="4"/>
  <c r="E64" i="4"/>
  <c r="F64" i="4"/>
  <c r="A65" i="4"/>
  <c r="B65" i="4"/>
  <c r="C65" i="4"/>
  <c r="D65" i="4"/>
  <c r="E65" i="4"/>
  <c r="F65" i="4"/>
  <c r="A66" i="4"/>
  <c r="B66" i="4" s="1"/>
  <c r="F66" i="4" s="1"/>
  <c r="C66" i="4"/>
  <c r="D66" i="4"/>
  <c r="E66" i="4"/>
  <c r="A67" i="4"/>
  <c r="A68" i="4"/>
  <c r="E68" i="4"/>
  <c r="A69" i="4"/>
  <c r="A70" i="4"/>
  <c r="E70" i="4"/>
  <c r="A71" i="4"/>
  <c r="B71" i="4"/>
  <c r="C71" i="4"/>
  <c r="D71" i="4"/>
  <c r="E71" i="4"/>
  <c r="F71" i="4"/>
  <c r="A72" i="4"/>
  <c r="B72" i="4"/>
  <c r="F72" i="4" s="1"/>
  <c r="C72" i="4"/>
  <c r="D72" i="4"/>
  <c r="E72" i="4"/>
  <c r="A73" i="4"/>
  <c r="C73" i="4" s="1"/>
  <c r="A74" i="4"/>
  <c r="C74" i="4"/>
  <c r="A75" i="4"/>
  <c r="C75" i="4"/>
  <c r="A76" i="4"/>
  <c r="A77" i="4"/>
  <c r="B77" i="4" s="1"/>
  <c r="C77" i="4"/>
  <c r="F77" i="4"/>
  <c r="A78" i="4"/>
  <c r="B78" i="4"/>
  <c r="C78" i="4"/>
  <c r="D78" i="4"/>
  <c r="E78" i="4"/>
  <c r="F78" i="4"/>
  <c r="A79" i="4"/>
  <c r="B79" i="4"/>
  <c r="F79" i="4" s="1"/>
  <c r="A80" i="4"/>
  <c r="B80" i="4" s="1"/>
  <c r="F80" i="4" s="1"/>
  <c r="C80" i="4"/>
  <c r="D80" i="4"/>
  <c r="E80" i="4"/>
  <c r="A81" i="4"/>
  <c r="A82" i="4"/>
  <c r="C82" i="4"/>
  <c r="A83" i="4"/>
  <c r="D83" i="4"/>
  <c r="A84" i="4"/>
  <c r="B84" i="4" s="1"/>
  <c r="C84" i="4"/>
  <c r="D84" i="4"/>
  <c r="E84" i="4"/>
  <c r="F84" i="4"/>
  <c r="A85" i="4"/>
  <c r="B85" i="4"/>
  <c r="C85" i="4"/>
  <c r="D85" i="4"/>
  <c r="E85" i="4"/>
  <c r="F85" i="4"/>
  <c r="A86" i="4"/>
  <c r="B86" i="4"/>
  <c r="F86" i="4" s="1"/>
  <c r="A87" i="4"/>
  <c r="C87" i="4" s="1"/>
  <c r="E87" i="4"/>
  <c r="A88" i="4"/>
  <c r="B88" i="4"/>
  <c r="F88" i="4" s="1"/>
  <c r="C88" i="4"/>
  <c r="A89" i="4"/>
  <c r="C89" i="4" s="1"/>
  <c r="B89" i="4"/>
  <c r="F89" i="4" s="1"/>
  <c r="D89" i="4"/>
  <c r="E89" i="4"/>
  <c r="A90" i="4"/>
  <c r="B90" i="4"/>
  <c r="F90" i="4" s="1"/>
  <c r="C90" i="4"/>
  <c r="A91" i="4"/>
  <c r="A92" i="4"/>
  <c r="B92" i="4"/>
  <c r="C92" i="4"/>
  <c r="D92" i="4"/>
  <c r="E92" i="4"/>
  <c r="F92" i="4"/>
  <c r="A93" i="4"/>
  <c r="D93" i="4" s="1"/>
  <c r="B93" i="4"/>
  <c r="F93" i="4" s="1"/>
  <c r="C93" i="4"/>
  <c r="E93" i="4"/>
  <c r="A94" i="4"/>
  <c r="A95" i="4"/>
  <c r="B95" i="4" s="1"/>
  <c r="F95" i="4" s="1"/>
  <c r="A96" i="4"/>
  <c r="D96" i="4"/>
  <c r="E96" i="4"/>
  <c r="A97" i="4"/>
  <c r="D97" i="4" s="1"/>
  <c r="B97" i="4"/>
  <c r="F97" i="4" s="1"/>
  <c r="C97" i="4"/>
  <c r="A98" i="4"/>
  <c r="D98" i="4" s="1"/>
  <c r="C98" i="4"/>
  <c r="E98" i="4"/>
  <c r="A99" i="4"/>
  <c r="B99" i="4"/>
  <c r="C99" i="4"/>
  <c r="D99" i="4"/>
  <c r="E99" i="4"/>
  <c r="F99" i="4"/>
  <c r="A100" i="4"/>
  <c r="D100" i="4"/>
  <c r="A101" i="4"/>
  <c r="A102" i="4"/>
  <c r="C102" i="4"/>
  <c r="A103" i="4"/>
  <c r="D103" i="4" s="1"/>
  <c r="A104" i="4"/>
  <c r="E104" i="4"/>
  <c r="A105" i="4"/>
  <c r="D105" i="4" s="1"/>
  <c r="B105" i="4"/>
  <c r="C105" i="4"/>
  <c r="E105" i="4"/>
  <c r="F105" i="4"/>
  <c r="A106" i="4"/>
  <c r="B106" i="4" s="1"/>
  <c r="C106" i="4"/>
  <c r="D106" i="4"/>
  <c r="E106" i="4"/>
  <c r="F106" i="4"/>
  <c r="A107" i="4"/>
  <c r="B107" i="4" s="1"/>
  <c r="F107" i="4" s="1"/>
  <c r="C107" i="4"/>
  <c r="A108" i="4"/>
  <c r="B108" i="4"/>
  <c r="F108" i="4" s="1"/>
  <c r="A109" i="4"/>
  <c r="B109" i="4" s="1"/>
  <c r="F109" i="4" s="1"/>
  <c r="D109" i="4"/>
  <c r="A110" i="4"/>
  <c r="B110" i="4" s="1"/>
  <c r="F110" i="4" s="1"/>
  <c r="C110" i="4"/>
  <c r="D110" i="4"/>
  <c r="E110" i="4"/>
  <c r="A111" i="4"/>
  <c r="C111" i="4" s="1"/>
  <c r="B111" i="4"/>
  <c r="F111" i="4" s="1"/>
  <c r="D111" i="4"/>
  <c r="E111" i="4"/>
  <c r="A112" i="4"/>
  <c r="B112" i="4" s="1"/>
  <c r="F112" i="4" s="1"/>
  <c r="A113" i="4"/>
  <c r="A114" i="4"/>
  <c r="B114" i="4" s="1"/>
  <c r="C114" i="4"/>
  <c r="D114" i="4"/>
  <c r="E114" i="4"/>
  <c r="F114" i="4"/>
  <c r="A115" i="4"/>
  <c r="C115" i="4" s="1"/>
  <c r="B115" i="4"/>
  <c r="D115" i="4"/>
  <c r="E115" i="4"/>
  <c r="F115" i="4"/>
  <c r="A116" i="4"/>
  <c r="E116" i="4" s="1"/>
  <c r="C116" i="4"/>
  <c r="D116" i="4"/>
  <c r="A117" i="4"/>
  <c r="C117" i="4"/>
  <c r="E117" i="4"/>
  <c r="A118" i="4"/>
  <c r="B118" i="4"/>
  <c r="F118" i="4" s="1"/>
  <c r="C118" i="4"/>
  <c r="D118" i="4"/>
  <c r="E118" i="4"/>
  <c r="A119" i="4"/>
  <c r="E119" i="4"/>
  <c r="A120" i="4"/>
  <c r="B120" i="4" s="1"/>
  <c r="F120" i="4" s="1"/>
  <c r="C120" i="4"/>
  <c r="D120" i="4"/>
  <c r="E120" i="4"/>
  <c r="A121" i="4"/>
  <c r="B121" i="4" s="1"/>
  <c r="F121" i="4" s="1"/>
  <c r="C121" i="4"/>
  <c r="D121" i="4"/>
  <c r="E121" i="4"/>
  <c r="A122" i="4"/>
  <c r="C122" i="4" s="1"/>
  <c r="B122" i="4"/>
  <c r="D122" i="4"/>
  <c r="E122" i="4"/>
  <c r="F122" i="4"/>
  <c r="A123" i="4"/>
  <c r="E123" i="4" s="1"/>
  <c r="B123" i="4"/>
  <c r="F123" i="4" s="1"/>
  <c r="C123" i="4"/>
  <c r="D123" i="4"/>
  <c r="A124" i="4"/>
  <c r="C124" i="4"/>
  <c r="D124" i="4"/>
  <c r="A125" i="4"/>
  <c r="E125" i="4" s="1"/>
  <c r="B125" i="4"/>
  <c r="F125" i="4" s="1"/>
  <c r="C125" i="4"/>
  <c r="D125" i="4"/>
  <c r="A126" i="4"/>
  <c r="B126" i="4" s="1"/>
  <c r="C126" i="4"/>
  <c r="D126" i="4"/>
  <c r="E126" i="4"/>
  <c r="F126" i="4"/>
  <c r="A127" i="4"/>
  <c r="A128" i="4"/>
  <c r="B128" i="4" s="1"/>
  <c r="F128" i="4" s="1"/>
  <c r="C128" i="4"/>
  <c r="D128" i="4"/>
  <c r="E128" i="4"/>
  <c r="A129" i="4"/>
  <c r="A130" i="4"/>
  <c r="D130" i="4" s="1"/>
  <c r="A131" i="4"/>
  <c r="E131" i="4" s="1"/>
  <c r="C131" i="4"/>
  <c r="D131" i="4"/>
  <c r="A132" i="4"/>
  <c r="A133" i="4"/>
  <c r="E133" i="4" s="1"/>
  <c r="A134" i="4"/>
  <c r="D134" i="4"/>
  <c r="E134" i="4"/>
  <c r="A135" i="4"/>
  <c r="B135" i="4"/>
  <c r="C135" i="4"/>
  <c r="D135" i="4"/>
  <c r="E135" i="4"/>
  <c r="F135" i="4"/>
  <c r="A136" i="4"/>
  <c r="A137" i="4"/>
  <c r="E137" i="4"/>
  <c r="A138" i="4"/>
  <c r="A139" i="4"/>
  <c r="B139" i="4"/>
  <c r="F139" i="4" s="1"/>
  <c r="C139" i="4"/>
  <c r="D139" i="4"/>
  <c r="E139" i="4"/>
  <c r="A140" i="4"/>
  <c r="B140" i="4" s="1"/>
  <c r="F140" i="4" s="1"/>
  <c r="A141" i="4"/>
  <c r="B141" i="4" s="1"/>
  <c r="F141" i="4" s="1"/>
  <c r="A142" i="4"/>
  <c r="A143" i="4"/>
  <c r="C143" i="4" s="1"/>
  <c r="D143" i="4"/>
  <c r="E143" i="4"/>
  <c r="A144" i="4"/>
  <c r="E144" i="4"/>
  <c r="A145" i="4"/>
  <c r="C145" i="4" s="1"/>
  <c r="B145" i="4"/>
  <c r="F145" i="4" s="1"/>
  <c r="D145" i="4"/>
  <c r="E145" i="4"/>
  <c r="A146" i="4"/>
  <c r="B146" i="4"/>
  <c r="F146" i="4" s="1"/>
  <c r="A147" i="4"/>
  <c r="D147" i="4" s="1"/>
  <c r="B147" i="4"/>
  <c r="C147" i="4"/>
  <c r="F147" i="4"/>
  <c r="A148" i="4"/>
  <c r="A149" i="4"/>
  <c r="E149" i="4"/>
  <c r="A150" i="4"/>
  <c r="B150" i="4"/>
  <c r="F150" i="4" s="1"/>
  <c r="E150" i="4"/>
  <c r="A151" i="4"/>
  <c r="A152" i="4"/>
  <c r="C152" i="4" s="1"/>
  <c r="B152" i="4"/>
  <c r="F152" i="4" s="1"/>
  <c r="D152" i="4"/>
  <c r="E152" i="4"/>
  <c r="A153" i="4"/>
  <c r="B153" i="4"/>
  <c r="F153" i="4" s="1"/>
  <c r="C153" i="4"/>
  <c r="D153" i="4"/>
  <c r="E153" i="4"/>
  <c r="A154" i="4"/>
  <c r="A155" i="4"/>
  <c r="E155" i="4"/>
  <c r="A156" i="4"/>
  <c r="B156" i="4" s="1"/>
  <c r="F156" i="4" s="1"/>
  <c r="C156" i="4"/>
  <c r="D156" i="4"/>
  <c r="E156" i="4"/>
  <c r="A157" i="4"/>
  <c r="B157" i="4"/>
  <c r="F157" i="4"/>
  <c r="A158" i="4"/>
  <c r="E158" i="4" s="1"/>
  <c r="D158" i="4"/>
  <c r="A159" i="4"/>
  <c r="A160" i="4"/>
  <c r="E160" i="4" s="1"/>
  <c r="B160" i="4"/>
  <c r="F160" i="4" s="1"/>
  <c r="C160" i="4"/>
  <c r="D160" i="4"/>
  <c r="A161" i="4"/>
  <c r="B161" i="4"/>
  <c r="F161" i="4" s="1"/>
  <c r="C161" i="4"/>
  <c r="D161" i="4"/>
  <c r="E161" i="4"/>
  <c r="A162" i="4"/>
  <c r="A163" i="4"/>
  <c r="A164" i="4"/>
  <c r="C164" i="4" s="1"/>
  <c r="A165" i="4"/>
  <c r="A166" i="4"/>
  <c r="B166" i="4" s="1"/>
  <c r="F166" i="4" s="1"/>
  <c r="C166" i="4"/>
  <c r="D166" i="4"/>
  <c r="A167" i="4"/>
  <c r="A168" i="4"/>
  <c r="B168" i="4"/>
  <c r="C168" i="4"/>
  <c r="D168" i="4"/>
  <c r="E168" i="4"/>
  <c r="F168" i="4"/>
  <c r="A169" i="4"/>
  <c r="C169" i="4" s="1"/>
  <c r="E169" i="4"/>
  <c r="A170" i="4"/>
  <c r="B170" i="4" s="1"/>
  <c r="F170" i="4" s="1"/>
  <c r="C170" i="4"/>
  <c r="D170" i="4"/>
  <c r="A171" i="4"/>
  <c r="B171" i="4"/>
  <c r="F171" i="4" s="1"/>
  <c r="A172" i="4"/>
  <c r="B172" i="4" s="1"/>
  <c r="F172" i="4" s="1"/>
  <c r="C172" i="4"/>
  <c r="D172" i="4"/>
  <c r="A173" i="4"/>
  <c r="A174" i="4"/>
  <c r="A175" i="4"/>
  <c r="B175" i="4"/>
  <c r="F175" i="4" s="1"/>
  <c r="C175" i="4"/>
  <c r="D175" i="4"/>
  <c r="E175" i="4"/>
  <c r="A176" i="4"/>
  <c r="C176" i="4" s="1"/>
  <c r="B176" i="4"/>
  <c r="D176" i="4"/>
  <c r="F176" i="4"/>
  <c r="A177" i="4"/>
  <c r="A178" i="4"/>
  <c r="A179" i="4"/>
  <c r="E179" i="4" s="1"/>
  <c r="B179" i="4"/>
  <c r="F179" i="4" s="1"/>
  <c r="C179" i="4"/>
  <c r="D179" i="4"/>
  <c r="A180" i="4"/>
  <c r="B180" i="4"/>
  <c r="F180" i="4" s="1"/>
  <c r="C180" i="4"/>
  <c r="D180" i="4"/>
  <c r="E180" i="4"/>
  <c r="A181" i="4"/>
  <c r="E181" i="4" s="1"/>
  <c r="A182" i="4"/>
  <c r="B182" i="4"/>
  <c r="F182" i="4" s="1"/>
  <c r="C182" i="4"/>
  <c r="D182" i="4"/>
  <c r="E182" i="4"/>
  <c r="A183" i="4"/>
  <c r="B183" i="4" s="1"/>
  <c r="F183" i="4" s="1"/>
  <c r="A184" i="4"/>
  <c r="B184" i="4" s="1"/>
  <c r="C184" i="4"/>
  <c r="D184" i="4"/>
  <c r="F184" i="4"/>
  <c r="A185" i="4"/>
  <c r="E185" i="4"/>
  <c r="A186" i="4"/>
  <c r="D186" i="4" s="1"/>
  <c r="B186" i="4"/>
  <c r="F186" i="4" s="1"/>
  <c r="C186" i="4"/>
  <c r="E186" i="4"/>
  <c r="A187" i="4"/>
  <c r="B187" i="4"/>
  <c r="F187" i="4" s="1"/>
  <c r="A188" i="4"/>
  <c r="D188" i="4" s="1"/>
  <c r="A189" i="4"/>
  <c r="B189" i="4"/>
  <c r="C189" i="4"/>
  <c r="D189" i="4"/>
  <c r="E189" i="4"/>
  <c r="F189" i="4"/>
  <c r="A190" i="4"/>
  <c r="A191" i="4"/>
  <c r="B191" i="4" s="1"/>
  <c r="C191" i="4"/>
  <c r="D191" i="4"/>
  <c r="E191" i="4"/>
  <c r="F191" i="4"/>
  <c r="A192" i="4"/>
  <c r="A193" i="4"/>
  <c r="B193" i="4"/>
  <c r="F193" i="4" s="1"/>
  <c r="C193" i="4"/>
  <c r="D193" i="4"/>
  <c r="E193" i="4"/>
  <c r="A194" i="4"/>
  <c r="D194" i="4" s="1"/>
  <c r="A195" i="4"/>
  <c r="B195" i="4"/>
  <c r="F195" i="4" s="1"/>
  <c r="C195" i="4"/>
  <c r="D195" i="4"/>
  <c r="E195" i="4"/>
  <c r="A196" i="4"/>
  <c r="B196" i="4"/>
  <c r="C196" i="4"/>
  <c r="D196" i="4"/>
  <c r="E196" i="4"/>
  <c r="F196" i="4"/>
  <c r="A197" i="4"/>
  <c r="B197" i="4"/>
  <c r="F197" i="4" s="1"/>
  <c r="E197" i="4"/>
  <c r="A198" i="4"/>
  <c r="E198" i="4" s="1"/>
  <c r="B198" i="4"/>
  <c r="F198" i="4" s="1"/>
  <c r="C198" i="4"/>
  <c r="D198" i="4"/>
  <c r="A199" i="4"/>
  <c r="D199" i="4" s="1"/>
  <c r="B199" i="4"/>
  <c r="F199" i="4" s="1"/>
  <c r="C199" i="4"/>
  <c r="E199" i="4"/>
  <c r="A200" i="4"/>
  <c r="D200" i="4" s="1"/>
  <c r="A201" i="4"/>
  <c r="B201" i="4"/>
  <c r="F201" i="4" s="1"/>
  <c r="C201" i="4"/>
  <c r="D201" i="4"/>
  <c r="E201" i="4"/>
  <c r="A202" i="4"/>
  <c r="D202" i="4" s="1"/>
  <c r="A203" i="4"/>
  <c r="B203" i="4"/>
  <c r="F203" i="4" s="1"/>
  <c r="C203" i="4"/>
  <c r="D203" i="4"/>
  <c r="E203" i="4"/>
  <c r="A204" i="4"/>
  <c r="E204" i="4" s="1"/>
  <c r="C204" i="4"/>
  <c r="A205" i="4"/>
  <c r="A206" i="4"/>
  <c r="D206" i="4" s="1"/>
  <c r="B206" i="4"/>
  <c r="C206" i="4"/>
  <c r="E206" i="4"/>
  <c r="F206" i="4"/>
  <c r="A207" i="4"/>
  <c r="B207" i="4"/>
  <c r="F207" i="4"/>
  <c r="A208" i="4"/>
  <c r="B208" i="4"/>
  <c r="C208" i="4"/>
  <c r="D208" i="4"/>
  <c r="E208" i="4"/>
  <c r="F208" i="4"/>
  <c r="A209" i="4"/>
  <c r="E209" i="4" s="1"/>
  <c r="B209" i="4"/>
  <c r="F209" i="4" s="1"/>
  <c r="C209" i="4"/>
  <c r="D209" i="4"/>
  <c r="A210" i="4"/>
  <c r="B210" i="4"/>
  <c r="F210" i="4" s="1"/>
  <c r="C210" i="4"/>
  <c r="D210" i="4"/>
  <c r="E210" i="4"/>
  <c r="A211" i="4"/>
  <c r="A212" i="4"/>
  <c r="E212" i="4" s="1"/>
  <c r="B212" i="4"/>
  <c r="F212" i="4"/>
  <c r="A213" i="4"/>
  <c r="B213" i="4"/>
  <c r="F213" i="4" s="1"/>
  <c r="A214" i="4"/>
  <c r="C214" i="4"/>
  <c r="D214" i="4"/>
  <c r="A215" i="4"/>
  <c r="B215" i="4"/>
  <c r="F215" i="4" s="1"/>
  <c r="C215" i="4"/>
  <c r="D215" i="4"/>
  <c r="E215" i="4"/>
  <c r="A216" i="4"/>
  <c r="C216" i="4" s="1"/>
  <c r="B216" i="4"/>
  <c r="F216" i="4"/>
  <c r="A217" i="4"/>
  <c r="D217" i="4" s="1"/>
  <c r="B217" i="4"/>
  <c r="F217" i="4" s="1"/>
  <c r="C217" i="4"/>
  <c r="E217" i="4"/>
  <c r="A218" i="4"/>
  <c r="B218" i="4"/>
  <c r="F218" i="4" s="1"/>
  <c r="A219" i="4"/>
  <c r="E219" i="4" s="1"/>
  <c r="C219" i="4"/>
  <c r="D219" i="4"/>
  <c r="A220" i="4"/>
  <c r="D220" i="4" s="1"/>
  <c r="B220" i="4"/>
  <c r="F220" i="4" s="1"/>
  <c r="C220" i="4"/>
  <c r="E220" i="4"/>
  <c r="A221" i="4"/>
  <c r="B221" i="4"/>
  <c r="F221" i="4" s="1"/>
  <c r="C221" i="4"/>
  <c r="D221" i="4"/>
  <c r="E221" i="4"/>
  <c r="A222" i="4"/>
  <c r="B222" i="4"/>
  <c r="F222" i="4" s="1"/>
  <c r="C222" i="4"/>
  <c r="D222" i="4"/>
  <c r="E222" i="4"/>
  <c r="A223" i="4"/>
  <c r="B223" i="4" s="1"/>
  <c r="F223" i="4"/>
  <c r="A224" i="4"/>
  <c r="B224" i="4" s="1"/>
  <c r="C224" i="4"/>
  <c r="D224" i="4"/>
  <c r="E224" i="4"/>
  <c r="F224" i="4"/>
  <c r="A225" i="4"/>
  <c r="D225" i="4" s="1"/>
  <c r="B225" i="4"/>
  <c r="F225" i="4" s="1"/>
  <c r="C225" i="4"/>
  <c r="E225" i="4"/>
  <c r="A226" i="4"/>
  <c r="B226" i="4" s="1"/>
  <c r="D226" i="4"/>
  <c r="E226" i="4"/>
  <c r="F226" i="4"/>
  <c r="A227" i="4"/>
  <c r="A228" i="4"/>
  <c r="E228" i="4" s="1"/>
  <c r="A229" i="4"/>
  <c r="B229" i="4"/>
  <c r="C229" i="4"/>
  <c r="D229" i="4"/>
  <c r="E229" i="4"/>
  <c r="F229" i="4"/>
  <c r="A230" i="4"/>
  <c r="C230" i="4" s="1"/>
  <c r="B230" i="4"/>
  <c r="F230" i="4" s="1"/>
  <c r="E230" i="4"/>
  <c r="A231" i="4"/>
  <c r="A232" i="4"/>
  <c r="D232" i="4" s="1"/>
  <c r="B232" i="4"/>
  <c r="C232" i="4"/>
  <c r="E232" i="4"/>
  <c r="F232" i="4"/>
  <c r="A233" i="4"/>
  <c r="D233" i="4" s="1"/>
  <c r="B233" i="4"/>
  <c r="C233" i="4"/>
  <c r="E233" i="4"/>
  <c r="F233" i="4"/>
  <c r="A234" i="4"/>
  <c r="C234" i="4" s="1"/>
  <c r="D234" i="4"/>
  <c r="A235" i="4"/>
  <c r="A236" i="4"/>
  <c r="B236" i="4"/>
  <c r="F236" i="4" s="1"/>
  <c r="C236" i="4"/>
  <c r="D236" i="4"/>
  <c r="E236" i="4"/>
  <c r="A237" i="4"/>
  <c r="D237" i="4" s="1"/>
  <c r="C237" i="4"/>
  <c r="E237" i="4"/>
  <c r="A238" i="4"/>
  <c r="C238" i="4" s="1"/>
  <c r="A239" i="4"/>
  <c r="C239" i="4"/>
  <c r="A240" i="4"/>
  <c r="B240" i="4"/>
  <c r="F240" i="4" s="1"/>
  <c r="C240" i="4"/>
  <c r="D240" i="4"/>
  <c r="E240" i="4"/>
  <c r="A241" i="4"/>
  <c r="A242" i="4"/>
  <c r="C242" i="4" s="1"/>
  <c r="A243" i="4"/>
  <c r="B243" i="4"/>
  <c r="F243" i="4" s="1"/>
  <c r="C243" i="4"/>
  <c r="D243" i="4"/>
  <c r="E243" i="4"/>
  <c r="A244" i="4"/>
  <c r="B244" i="4" s="1"/>
  <c r="C244" i="4"/>
  <c r="F244" i="4"/>
  <c r="A245" i="4"/>
  <c r="A246" i="4"/>
  <c r="B246" i="4"/>
  <c r="F246" i="4" s="1"/>
  <c r="E246" i="4"/>
  <c r="A247" i="4"/>
  <c r="C247" i="4" s="1"/>
  <c r="A248" i="4"/>
  <c r="A249" i="4"/>
  <c r="B249" i="4"/>
  <c r="F249" i="4" s="1"/>
  <c r="C249" i="4"/>
  <c r="D249" i="4"/>
  <c r="E249" i="4"/>
  <c r="A250" i="4"/>
  <c r="B250" i="4"/>
  <c r="F250" i="4" s="1"/>
  <c r="C250" i="4"/>
  <c r="D250" i="4"/>
  <c r="E250" i="4"/>
  <c r="A251" i="4"/>
  <c r="B251" i="4"/>
  <c r="F251" i="4" s="1"/>
  <c r="C251" i="4"/>
  <c r="D251" i="4"/>
  <c r="E251" i="4"/>
  <c r="A252" i="4"/>
  <c r="B252" i="4" s="1"/>
  <c r="C252" i="4"/>
  <c r="F252" i="4"/>
  <c r="A253" i="4"/>
  <c r="A254" i="4"/>
  <c r="B254" i="4" s="1"/>
  <c r="F254" i="4" s="1"/>
  <c r="C254" i="4"/>
  <c r="D254" i="4"/>
  <c r="E254" i="4"/>
  <c r="A255" i="4"/>
  <c r="A256" i="4"/>
  <c r="B256" i="4"/>
  <c r="C256" i="4"/>
  <c r="D256" i="4"/>
  <c r="E256" i="4"/>
  <c r="F256" i="4"/>
  <c r="A257" i="4"/>
  <c r="D257" i="4" s="1"/>
  <c r="B257" i="4"/>
  <c r="F257" i="4" s="1"/>
  <c r="C257" i="4"/>
  <c r="E257" i="4"/>
  <c r="A258" i="4"/>
  <c r="B258" i="4"/>
  <c r="F258" i="4" s="1"/>
  <c r="A259" i="4"/>
  <c r="E259" i="4"/>
  <c r="A260" i="4"/>
  <c r="B260" i="4"/>
  <c r="F260" i="4" s="1"/>
  <c r="C260" i="4"/>
  <c r="D260" i="4"/>
  <c r="E260" i="4"/>
  <c r="A261" i="4"/>
  <c r="C261" i="4"/>
  <c r="E261" i="4"/>
  <c r="A262" i="4"/>
  <c r="D262" i="4" s="1"/>
  <c r="C262" i="4"/>
  <c r="A263" i="4"/>
  <c r="B263" i="4" s="1"/>
  <c r="F263" i="4"/>
  <c r="A264" i="4"/>
  <c r="B264" i="4" s="1"/>
  <c r="F264" i="4" s="1"/>
  <c r="C264" i="4"/>
  <c r="D264" i="4"/>
  <c r="E264" i="4"/>
  <c r="A265" i="4"/>
  <c r="B265" i="4" s="1"/>
  <c r="F265" i="4" s="1"/>
  <c r="C265" i="4"/>
  <c r="D265" i="4"/>
  <c r="E265" i="4"/>
  <c r="A266" i="4"/>
  <c r="A267" i="4"/>
  <c r="B267" i="4"/>
  <c r="F267" i="4" s="1"/>
  <c r="A268" i="4"/>
  <c r="D268" i="4" s="1"/>
  <c r="A269" i="4"/>
  <c r="B269" i="4"/>
  <c r="F269" i="4" s="1"/>
  <c r="C269" i="4"/>
  <c r="A270" i="4"/>
  <c r="B270" i="4"/>
  <c r="F270" i="4" s="1"/>
  <c r="C270" i="4"/>
  <c r="D270" i="4"/>
  <c r="E270" i="4"/>
  <c r="A271" i="4"/>
  <c r="B271" i="4"/>
  <c r="F271" i="4" s="1"/>
  <c r="C271" i="4"/>
  <c r="D271" i="4"/>
  <c r="E271" i="4"/>
  <c r="A272" i="4"/>
  <c r="A273" i="4"/>
  <c r="D273" i="4"/>
  <c r="E273" i="4"/>
  <c r="A274" i="4"/>
  <c r="C274" i="4" s="1"/>
  <c r="A275" i="4"/>
  <c r="E275" i="4" s="1"/>
  <c r="B275" i="4"/>
  <c r="F275" i="4" s="1"/>
  <c r="C275" i="4"/>
  <c r="D275" i="4"/>
  <c r="A276" i="4"/>
  <c r="A277" i="4"/>
  <c r="D277" i="4" s="1"/>
  <c r="B277" i="4"/>
  <c r="C277" i="4"/>
  <c r="E277" i="4"/>
  <c r="F277" i="4"/>
  <c r="A278" i="4"/>
  <c r="C278" i="4" s="1"/>
  <c r="D278" i="4"/>
  <c r="A279" i="4"/>
  <c r="E279" i="4"/>
  <c r="A280" i="4"/>
  <c r="A281" i="4"/>
  <c r="A282" i="4"/>
  <c r="A283" i="4"/>
  <c r="B283" i="4" s="1"/>
  <c r="F283" i="4" s="1"/>
  <c r="A284" i="4"/>
  <c r="C284" i="4"/>
  <c r="A285" i="4"/>
  <c r="A286" i="4"/>
  <c r="B286" i="4" s="1"/>
  <c r="F286" i="4" s="1"/>
  <c r="D286" i="4"/>
  <c r="E286" i="4"/>
  <c r="A287" i="4"/>
  <c r="D287" i="4"/>
  <c r="E287" i="4"/>
  <c r="A288" i="4"/>
  <c r="B288" i="4"/>
  <c r="F288" i="4" s="1"/>
  <c r="C288" i="4"/>
  <c r="D288" i="4"/>
  <c r="E288" i="4"/>
  <c r="A289" i="4"/>
  <c r="B289" i="4"/>
  <c r="F289" i="4" s="1"/>
  <c r="C289" i="4"/>
  <c r="D289" i="4"/>
  <c r="E289" i="4"/>
  <c r="A290" i="4"/>
  <c r="A291" i="4"/>
  <c r="D291" i="4" s="1"/>
  <c r="C291" i="4"/>
  <c r="E291" i="4"/>
  <c r="A292" i="4"/>
  <c r="A293" i="4"/>
  <c r="B293" i="4" s="1"/>
  <c r="F293" i="4" s="1"/>
  <c r="C293" i="4"/>
  <c r="D293" i="4"/>
  <c r="E293" i="4"/>
  <c r="A294" i="4"/>
  <c r="B294" i="4"/>
  <c r="F294" i="4" s="1"/>
  <c r="A295" i="4"/>
  <c r="B295" i="4"/>
  <c r="F295" i="4" s="1"/>
  <c r="C295" i="4"/>
  <c r="D295" i="4"/>
  <c r="E295" i="4"/>
  <c r="A296" i="4"/>
  <c r="C296" i="4" s="1"/>
  <c r="B296" i="4"/>
  <c r="F296" i="4" s="1"/>
  <c r="E296" i="4"/>
  <c r="A297" i="4"/>
  <c r="A298" i="4"/>
  <c r="D298" i="4" s="1"/>
  <c r="B298" i="4"/>
  <c r="F298" i="4" s="1"/>
  <c r="C298" i="4"/>
  <c r="E298" i="4"/>
  <c r="A299" i="4"/>
  <c r="E299" i="4" s="1"/>
  <c r="B299" i="4"/>
  <c r="F299" i="4" s="1"/>
  <c r="C299" i="4"/>
  <c r="D299" i="4"/>
  <c r="A300" i="4"/>
  <c r="E300" i="4" s="1"/>
  <c r="A301" i="4"/>
  <c r="D301" i="4" s="1"/>
  <c r="A302" i="4"/>
  <c r="B302" i="4"/>
  <c r="F302" i="4" s="1"/>
  <c r="C302" i="4"/>
  <c r="D302" i="4"/>
  <c r="E302" i="4"/>
  <c r="A303" i="4"/>
  <c r="C303" i="4" s="1"/>
  <c r="B303" i="4"/>
  <c r="F303" i="4" s="1"/>
  <c r="D303" i="4"/>
  <c r="E303" i="4"/>
  <c r="A304" i="4"/>
  <c r="B304" i="4"/>
  <c r="F304" i="4" s="1"/>
  <c r="C304" i="4"/>
  <c r="D304" i="4"/>
  <c r="E304" i="4"/>
  <c r="A305" i="4"/>
  <c r="C305" i="4" s="1"/>
  <c r="A306" i="4"/>
  <c r="B306" i="4"/>
  <c r="C306" i="4"/>
  <c r="D306" i="4"/>
  <c r="E306" i="4"/>
  <c r="F306" i="4"/>
  <c r="A307" i="4"/>
  <c r="D307" i="4" s="1"/>
  <c r="E307" i="4"/>
  <c r="A308" i="4"/>
  <c r="C308" i="4" s="1"/>
  <c r="B308" i="4"/>
  <c r="F308" i="4" s="1"/>
  <c r="D308" i="4"/>
  <c r="E308" i="4"/>
  <c r="A309" i="4"/>
  <c r="B309" i="4"/>
  <c r="F309" i="4" s="1"/>
  <c r="C309" i="4"/>
  <c r="D309" i="4"/>
  <c r="E309" i="4"/>
  <c r="A310" i="4"/>
  <c r="D310" i="4" s="1"/>
  <c r="B310" i="4"/>
  <c r="C310" i="4"/>
  <c r="E310" i="4"/>
  <c r="F310" i="4"/>
  <c r="A311" i="4"/>
  <c r="B311" i="4"/>
  <c r="F311" i="4" s="1"/>
  <c r="C311" i="4"/>
  <c r="D311" i="4"/>
  <c r="E311" i="4"/>
  <c r="A312" i="4"/>
  <c r="B312" i="4" s="1"/>
  <c r="F312" i="4" s="1"/>
  <c r="A313" i="4"/>
  <c r="C313" i="4"/>
  <c r="D313" i="4"/>
  <c r="A314" i="4"/>
  <c r="B314" i="4"/>
  <c r="F314" i="4" s="1"/>
  <c r="C314" i="4"/>
  <c r="D314" i="4"/>
  <c r="E314" i="4"/>
  <c r="A315" i="4"/>
  <c r="B315" i="4" s="1"/>
  <c r="F315" i="4" s="1"/>
  <c r="A316" i="4"/>
  <c r="B316" i="4"/>
  <c r="F316" i="4" s="1"/>
  <c r="C316" i="4"/>
  <c r="D316" i="4"/>
  <c r="E316" i="4"/>
  <c r="A317" i="4"/>
  <c r="C317" i="4"/>
  <c r="E317" i="4"/>
  <c r="A318" i="4"/>
  <c r="D318" i="4" s="1"/>
  <c r="C318" i="4"/>
  <c r="E318" i="4"/>
  <c r="A319" i="4"/>
  <c r="D319" i="4"/>
  <c r="E319" i="4"/>
  <c r="A320" i="4"/>
  <c r="A321" i="4"/>
  <c r="B321" i="4" s="1"/>
  <c r="F321" i="4" s="1"/>
  <c r="C321" i="4"/>
  <c r="D321" i="4"/>
  <c r="A322" i="4"/>
  <c r="A323" i="4"/>
  <c r="B323" i="4"/>
  <c r="F323" i="4" s="1"/>
  <c r="C323" i="4"/>
  <c r="D323" i="4"/>
  <c r="E323" i="4"/>
  <c r="A324" i="4"/>
  <c r="E324" i="4"/>
  <c r="A325" i="4"/>
  <c r="B325" i="4" s="1"/>
  <c r="F325" i="4" s="1"/>
  <c r="C325" i="4"/>
  <c r="D325" i="4"/>
  <c r="A326" i="4"/>
  <c r="D326" i="4" s="1"/>
  <c r="B326" i="4"/>
  <c r="F326" i="4" s="1"/>
  <c r="C326" i="4"/>
  <c r="E326" i="4"/>
  <c r="A327" i="4"/>
  <c r="B327" i="4" s="1"/>
  <c r="C327" i="4"/>
  <c r="D327" i="4"/>
  <c r="E327" i="4"/>
  <c r="F327" i="4"/>
  <c r="A328" i="4"/>
  <c r="B328" i="4"/>
  <c r="F328" i="4" s="1"/>
  <c r="C328" i="4"/>
  <c r="A329" i="4"/>
  <c r="B329" i="4"/>
  <c r="F329" i="4" s="1"/>
  <c r="D329" i="4"/>
  <c r="A330" i="4"/>
  <c r="E330" i="4" s="1"/>
  <c r="A331" i="4"/>
  <c r="B331" i="4"/>
  <c r="F331" i="4" s="1"/>
  <c r="C331" i="4"/>
  <c r="D331" i="4"/>
  <c r="E331" i="4"/>
  <c r="A332" i="4"/>
  <c r="E332" i="4" s="1"/>
  <c r="D332" i="4"/>
  <c r="A333" i="4"/>
  <c r="E333" i="4" s="1"/>
  <c r="A334" i="4"/>
  <c r="B334" i="4"/>
  <c r="C334" i="4"/>
  <c r="D334" i="4"/>
  <c r="E334" i="4"/>
  <c r="F334" i="4"/>
  <c r="A335" i="4"/>
  <c r="B335" i="4"/>
  <c r="F335" i="4" s="1"/>
  <c r="C335" i="4"/>
  <c r="D335" i="4"/>
  <c r="E335" i="4"/>
  <c r="A336" i="4"/>
  <c r="C336" i="4" s="1"/>
  <c r="B336" i="4"/>
  <c r="F336" i="4" s="1"/>
  <c r="D336" i="4"/>
  <c r="E336" i="4"/>
  <c r="A337" i="4"/>
  <c r="B337" i="4" s="1"/>
  <c r="C337" i="4"/>
  <c r="D337" i="4"/>
  <c r="F337" i="4"/>
  <c r="A338" i="4"/>
  <c r="B338" i="4"/>
  <c r="F338" i="4" s="1"/>
  <c r="C338" i="4"/>
  <c r="D338" i="4"/>
  <c r="E338" i="4"/>
  <c r="A339" i="4"/>
  <c r="C339" i="4"/>
  <c r="A340" i="4"/>
  <c r="D340" i="4" s="1"/>
  <c r="B340" i="4"/>
  <c r="F340" i="4" s="1"/>
  <c r="C340" i="4"/>
  <c r="E340" i="4"/>
  <c r="A341" i="4"/>
  <c r="A342" i="4"/>
  <c r="C342" i="4" s="1"/>
  <c r="A343" i="4"/>
  <c r="B343" i="4" s="1"/>
  <c r="F343" i="4" s="1"/>
  <c r="A344" i="4"/>
  <c r="D344" i="4" s="1"/>
  <c r="C344" i="4"/>
  <c r="E344" i="4"/>
  <c r="A345" i="4"/>
  <c r="B345" i="4"/>
  <c r="C345" i="4"/>
  <c r="D345" i="4"/>
  <c r="E345" i="4"/>
  <c r="F345" i="4"/>
  <c r="A346" i="4"/>
  <c r="B346" i="4"/>
  <c r="F346" i="4" s="1"/>
  <c r="C346" i="4"/>
  <c r="D346" i="4"/>
  <c r="E346" i="4"/>
  <c r="A347" i="4"/>
  <c r="B347" i="4" s="1"/>
  <c r="F347" i="4" s="1"/>
  <c r="A348" i="4"/>
  <c r="D348" i="4" s="1"/>
  <c r="B348" i="4"/>
  <c r="F348" i="4" s="1"/>
  <c r="C348" i="4"/>
  <c r="E348" i="4"/>
  <c r="A349" i="4"/>
  <c r="B349" i="4" s="1"/>
  <c r="C349" i="4"/>
  <c r="D349" i="4"/>
  <c r="F349" i="4"/>
  <c r="A350" i="4"/>
  <c r="E350" i="4" s="1"/>
  <c r="A351" i="4"/>
  <c r="B351" i="4"/>
  <c r="F351" i="4" s="1"/>
  <c r="E351" i="4"/>
  <c r="A352" i="4"/>
  <c r="B352" i="4" s="1"/>
  <c r="F352" i="4" s="1"/>
  <c r="C352" i="4"/>
  <c r="D352" i="4"/>
  <c r="E352" i="4"/>
  <c r="A353" i="4"/>
  <c r="D353" i="4" s="1"/>
  <c r="B353" i="4"/>
  <c r="F353" i="4" s="1"/>
  <c r="C353" i="4"/>
  <c r="A354" i="4"/>
  <c r="D354" i="4"/>
  <c r="E354" i="4"/>
  <c r="A355" i="4"/>
  <c r="D355" i="4" s="1"/>
  <c r="B355" i="4"/>
  <c r="F355" i="4" s="1"/>
  <c r="C355" i="4"/>
  <c r="A356" i="4"/>
  <c r="E356" i="4" s="1"/>
  <c r="B356" i="4"/>
  <c r="F356" i="4" s="1"/>
  <c r="C356" i="4"/>
  <c r="D356" i="4"/>
  <c r="A357" i="4"/>
  <c r="D357" i="4" s="1"/>
  <c r="B357" i="4"/>
  <c r="C357" i="4"/>
  <c r="E357" i="4"/>
  <c r="F357" i="4"/>
  <c r="A358" i="4"/>
  <c r="D358" i="4" s="1"/>
  <c r="C358" i="4"/>
  <c r="E358" i="4"/>
  <c r="A359" i="4"/>
  <c r="B359" i="4" s="1"/>
  <c r="C359" i="4"/>
  <c r="D359" i="4"/>
  <c r="E359" i="4"/>
  <c r="F359" i="4"/>
  <c r="A360" i="4"/>
  <c r="C360" i="4"/>
  <c r="A361" i="4"/>
  <c r="B361" i="4" s="1"/>
  <c r="F361" i="4" s="1"/>
  <c r="D361" i="4"/>
  <c r="A362" i="4"/>
  <c r="E362" i="4" s="1"/>
  <c r="B362" i="4"/>
  <c r="C362" i="4"/>
  <c r="D362" i="4"/>
  <c r="F362" i="4"/>
  <c r="A363" i="4"/>
  <c r="E363" i="4"/>
  <c r="A364" i="4"/>
  <c r="A365" i="4"/>
  <c r="B365" i="4"/>
  <c r="F365" i="4" s="1"/>
  <c r="C365" i="4"/>
  <c r="D365" i="4"/>
  <c r="E365" i="4"/>
  <c r="A366" i="4"/>
  <c r="B366" i="4" s="1"/>
  <c r="F366" i="4" s="1"/>
  <c r="D366" i="4"/>
  <c r="E366" i="4"/>
  <c r="A367" i="4"/>
  <c r="B367" i="4" s="1"/>
  <c r="E367" i="4"/>
  <c r="F367" i="4"/>
  <c r="A368" i="4"/>
  <c r="B368" i="4" s="1"/>
  <c r="C368" i="4"/>
  <c r="D368" i="4"/>
  <c r="F368" i="4"/>
  <c r="A369" i="4"/>
  <c r="A370" i="4"/>
  <c r="C370" i="4"/>
  <c r="A371" i="4"/>
  <c r="C371" i="4" s="1"/>
  <c r="B371" i="4"/>
  <c r="F371" i="4" s="1"/>
  <c r="A372" i="4"/>
  <c r="C372" i="4" s="1"/>
  <c r="B372" i="4"/>
  <c r="F372" i="4" s="1"/>
  <c r="D372" i="4"/>
  <c r="E372" i="4"/>
  <c r="A373" i="4"/>
  <c r="C373" i="4"/>
  <c r="E373" i="4"/>
  <c r="A374" i="4"/>
  <c r="E374" i="4" s="1"/>
  <c r="B374" i="4"/>
  <c r="F374" i="4" s="1"/>
  <c r="C374" i="4"/>
  <c r="D374" i="4"/>
  <c r="A375" i="4"/>
  <c r="B375" i="4" s="1"/>
  <c r="E375" i="4"/>
  <c r="F375" i="4"/>
  <c r="A376" i="4"/>
  <c r="E376" i="4" s="1"/>
  <c r="B376" i="4"/>
  <c r="F376" i="4" s="1"/>
  <c r="C376" i="4"/>
  <c r="D376" i="4"/>
  <c r="A377" i="4"/>
  <c r="B377" i="4"/>
  <c r="C377" i="4"/>
  <c r="D377" i="4"/>
  <c r="E377" i="4"/>
  <c r="F377" i="4"/>
  <c r="A378" i="4"/>
  <c r="A379" i="4"/>
  <c r="B379" i="4" s="1"/>
  <c r="C379" i="4"/>
  <c r="D379" i="4"/>
  <c r="F379" i="4"/>
  <c r="A380" i="4"/>
  <c r="A381" i="4"/>
  <c r="B381" i="4"/>
  <c r="C381" i="4"/>
  <c r="D381" i="4"/>
  <c r="E381" i="4"/>
  <c r="F381" i="4"/>
  <c r="A382" i="4"/>
  <c r="C382" i="4" s="1"/>
  <c r="B382" i="4"/>
  <c r="F382" i="4" s="1"/>
  <c r="D382" i="4"/>
  <c r="E382" i="4"/>
  <c r="A383" i="4"/>
  <c r="B383" i="4"/>
  <c r="F383" i="4" s="1"/>
  <c r="A384" i="4"/>
  <c r="D384" i="4" s="1"/>
  <c r="E384" i="4"/>
  <c r="A385" i="4"/>
  <c r="B385" i="4"/>
  <c r="E385" i="4"/>
  <c r="F385" i="4"/>
  <c r="A386" i="4"/>
  <c r="B386" i="4"/>
  <c r="F386" i="4" s="1"/>
  <c r="A387" i="4"/>
  <c r="D387" i="4" s="1"/>
  <c r="A388" i="4"/>
  <c r="B388" i="4"/>
  <c r="F388" i="4" s="1"/>
  <c r="C388" i="4"/>
  <c r="D388" i="4"/>
  <c r="E388" i="4"/>
  <c r="A389" i="4"/>
  <c r="B389" i="4"/>
  <c r="F389" i="4" s="1"/>
  <c r="A390" i="4"/>
  <c r="D390" i="4"/>
  <c r="E390" i="4"/>
  <c r="A391" i="4"/>
  <c r="B391" i="4"/>
  <c r="F391" i="4" s="1"/>
  <c r="C391" i="4"/>
  <c r="D391" i="4"/>
  <c r="E391" i="4"/>
  <c r="A392" i="4"/>
  <c r="E392" i="4" s="1"/>
  <c r="A393" i="4"/>
  <c r="A394" i="4"/>
  <c r="C394" i="4" s="1"/>
  <c r="B394" i="4"/>
  <c r="F394" i="4" s="1"/>
  <c r="D394" i="4"/>
  <c r="A395" i="4"/>
  <c r="D395" i="4"/>
  <c r="E395" i="4"/>
  <c r="A396" i="4"/>
  <c r="B396" i="4"/>
  <c r="F396" i="4" s="1"/>
  <c r="A397" i="4"/>
  <c r="E397" i="4" s="1"/>
  <c r="B397" i="4"/>
  <c r="F397" i="4" s="1"/>
  <c r="C397" i="4"/>
  <c r="D397" i="4"/>
  <c r="A398" i="4"/>
  <c r="C398" i="4" s="1"/>
  <c r="B398" i="4"/>
  <c r="F398" i="4" s="1"/>
  <c r="D398" i="4"/>
  <c r="E398" i="4"/>
  <c r="A399" i="4"/>
  <c r="B399" i="4"/>
  <c r="F399" i="4" s="1"/>
  <c r="C399" i="4"/>
  <c r="D399" i="4"/>
  <c r="E399" i="4"/>
  <c r="A400" i="4"/>
  <c r="B400" i="4"/>
  <c r="F400" i="4" s="1"/>
  <c r="C400" i="4"/>
  <c r="A401" i="4"/>
  <c r="D401" i="4"/>
  <c r="E401" i="4"/>
  <c r="A402" i="4"/>
  <c r="A403" i="4"/>
  <c r="B403" i="4"/>
  <c r="F403" i="4" s="1"/>
  <c r="A404" i="4"/>
  <c r="D404" i="4" s="1"/>
  <c r="B404" i="4"/>
  <c r="F404" i="4" s="1"/>
  <c r="C404" i="4"/>
  <c r="E404" i="4"/>
  <c r="A405" i="4"/>
  <c r="C405" i="4" s="1"/>
  <c r="E405" i="4"/>
  <c r="A406" i="4"/>
  <c r="B406" i="4"/>
  <c r="C406" i="4"/>
  <c r="D406" i="4"/>
  <c r="E406" i="4"/>
  <c r="F406" i="4"/>
  <c r="A407" i="4"/>
  <c r="B407" i="4"/>
  <c r="F407" i="4" s="1"/>
  <c r="C407" i="4"/>
  <c r="D407" i="4"/>
  <c r="E407" i="4"/>
  <c r="A408" i="4"/>
  <c r="C408" i="4" s="1"/>
  <c r="B408" i="4"/>
  <c r="F408" i="4" s="1"/>
  <c r="A409" i="4"/>
  <c r="A410" i="4"/>
  <c r="A411" i="4"/>
  <c r="B411" i="4" s="1"/>
  <c r="F411" i="4" s="1"/>
  <c r="C411" i="4"/>
  <c r="D411" i="4"/>
  <c r="E411" i="4"/>
  <c r="A412" i="4"/>
  <c r="D412" i="4"/>
  <c r="E412" i="4"/>
  <c r="A413" i="4"/>
  <c r="B413" i="4"/>
  <c r="F413" i="4" s="1"/>
  <c r="A414" i="4"/>
  <c r="B414" i="4"/>
  <c r="F414" i="4" s="1"/>
  <c r="A415" i="4"/>
  <c r="C415" i="4" s="1"/>
  <c r="E415" i="4"/>
  <c r="A416" i="4"/>
  <c r="C416" i="4" s="1"/>
  <c r="D416" i="4"/>
  <c r="E416" i="4"/>
  <c r="A417" i="4"/>
  <c r="B417" i="4"/>
  <c r="F417" i="4" s="1"/>
  <c r="A418" i="4"/>
  <c r="E418" i="4" s="1"/>
  <c r="B418" i="4"/>
  <c r="F418" i="4" s="1"/>
  <c r="C418" i="4"/>
  <c r="D418" i="4"/>
  <c r="A419" i="4"/>
  <c r="C419" i="4" s="1"/>
  <c r="B419" i="4"/>
  <c r="F419" i="4" s="1"/>
  <c r="D419" i="4"/>
  <c r="E419" i="4"/>
  <c r="A420" i="4"/>
  <c r="A421" i="4"/>
  <c r="C421" i="4"/>
  <c r="A422" i="4"/>
  <c r="D422" i="4" s="1"/>
  <c r="E422" i="4"/>
  <c r="A423" i="4"/>
  <c r="C423" i="4" s="1"/>
  <c r="B423" i="4"/>
  <c r="D423" i="4"/>
  <c r="E423" i="4"/>
  <c r="F423" i="4"/>
  <c r="A424" i="4"/>
  <c r="D424" i="4" s="1"/>
  <c r="C424" i="4"/>
  <c r="E424" i="4"/>
  <c r="A425" i="4"/>
  <c r="C425" i="4" s="1"/>
  <c r="B425" i="4"/>
  <c r="F425" i="4" s="1"/>
  <c r="A426" i="4"/>
  <c r="C426" i="4" s="1"/>
  <c r="B426" i="4"/>
  <c r="F426" i="4" s="1"/>
  <c r="D426" i="4"/>
  <c r="E426" i="4"/>
  <c r="A427" i="4"/>
  <c r="D427" i="4"/>
  <c r="E427" i="4"/>
  <c r="A428" i="4"/>
  <c r="B428" i="4"/>
  <c r="C428" i="4"/>
  <c r="D428" i="4"/>
  <c r="E428" i="4"/>
  <c r="F428" i="4"/>
  <c r="A429" i="4"/>
  <c r="B429" i="4" s="1"/>
  <c r="F429" i="4" s="1"/>
  <c r="D429" i="4"/>
  <c r="A430" i="4"/>
  <c r="C430" i="4" s="1"/>
  <c r="D430" i="4"/>
  <c r="E430" i="4"/>
  <c r="A431" i="4"/>
  <c r="E431" i="4"/>
  <c r="A432" i="4"/>
  <c r="B432" i="4"/>
  <c r="F432" i="4" s="1"/>
  <c r="D432" i="4"/>
  <c r="A433" i="4"/>
  <c r="C433" i="4" s="1"/>
  <c r="B433" i="4"/>
  <c r="F433" i="4" s="1"/>
  <c r="D433" i="4"/>
  <c r="E433" i="4"/>
  <c r="A434" i="4"/>
  <c r="D434" i="4" s="1"/>
  <c r="E434" i="4"/>
  <c r="A435" i="4"/>
  <c r="A436" i="4"/>
  <c r="A437" i="4"/>
  <c r="C437" i="4" s="1"/>
  <c r="E437" i="4"/>
  <c r="A438" i="4"/>
  <c r="E438" i="4"/>
  <c r="A439" i="4"/>
  <c r="A440" i="4"/>
  <c r="C440" i="4" s="1"/>
  <c r="B440" i="4"/>
  <c r="F440" i="4" s="1"/>
  <c r="D440" i="4"/>
  <c r="E440" i="4"/>
  <c r="A441" i="4"/>
  <c r="D441" i="4"/>
  <c r="A442" i="4"/>
  <c r="E442" i="4"/>
  <c r="A443" i="4"/>
  <c r="B443" i="4" s="1"/>
  <c r="F443" i="4" s="1"/>
  <c r="A444" i="4"/>
  <c r="B444" i="4"/>
  <c r="F444" i="4" s="1"/>
  <c r="E444" i="4"/>
  <c r="A445" i="4"/>
  <c r="B445" i="4"/>
  <c r="F445" i="4" s="1"/>
  <c r="C445" i="4"/>
  <c r="D445" i="4"/>
  <c r="E445" i="4"/>
  <c r="A446" i="4"/>
  <c r="E446" i="4"/>
  <c r="A447" i="4"/>
  <c r="A448" i="4"/>
  <c r="B448" i="4"/>
  <c r="F448" i="4" s="1"/>
  <c r="C448" i="4"/>
  <c r="D448" i="4"/>
  <c r="E448" i="4"/>
  <c r="A449" i="4"/>
  <c r="B449" i="4" s="1"/>
  <c r="D449" i="4"/>
  <c r="E449" i="4"/>
  <c r="F449" i="4"/>
  <c r="A450" i="4"/>
  <c r="C450" i="4" s="1"/>
  <c r="E450" i="4"/>
  <c r="A451" i="4"/>
  <c r="C451" i="4" s="1"/>
  <c r="E451" i="4"/>
  <c r="A452" i="4"/>
  <c r="B452" i="4"/>
  <c r="C452" i="4"/>
  <c r="D452" i="4"/>
  <c r="E452" i="4"/>
  <c r="F452" i="4"/>
  <c r="A453" i="4"/>
  <c r="A454" i="4"/>
  <c r="A455" i="4"/>
  <c r="B455" i="4"/>
  <c r="F455" i="4" s="1"/>
  <c r="C455" i="4"/>
  <c r="D455" i="4"/>
  <c r="E455" i="4"/>
  <c r="A456" i="4"/>
  <c r="B456" i="4"/>
  <c r="F456" i="4" s="1"/>
  <c r="A457" i="4"/>
  <c r="C457" i="4" s="1"/>
  <c r="B457" i="4"/>
  <c r="F457" i="4" s="1"/>
  <c r="D457" i="4"/>
  <c r="E457" i="4"/>
  <c r="A458" i="4"/>
  <c r="B458" i="4"/>
  <c r="C458" i="4"/>
  <c r="D458" i="4"/>
  <c r="E458" i="4"/>
  <c r="F458" i="4"/>
  <c r="A459" i="4"/>
  <c r="B459" i="4" s="1"/>
  <c r="E459" i="4"/>
  <c r="F459" i="4"/>
  <c r="A460" i="4"/>
  <c r="C460" i="4" s="1"/>
  <c r="A461" i="4"/>
  <c r="C461" i="4"/>
  <c r="E461" i="4"/>
  <c r="A462" i="4"/>
  <c r="B462" i="4"/>
  <c r="C462" i="4"/>
  <c r="D462" i="4"/>
  <c r="E462" i="4"/>
  <c r="F462" i="4"/>
  <c r="A463" i="4"/>
  <c r="E463" i="4" s="1"/>
  <c r="D463" i="4"/>
  <c r="A464" i="4"/>
  <c r="A465" i="4"/>
  <c r="B465" i="4"/>
  <c r="F465" i="4" s="1"/>
  <c r="C465" i="4"/>
  <c r="D465" i="4"/>
  <c r="E465" i="4"/>
  <c r="A466" i="4"/>
  <c r="B466" i="4"/>
  <c r="F466" i="4" s="1"/>
  <c r="C466" i="4"/>
  <c r="D466" i="4"/>
  <c r="E466" i="4"/>
  <c r="A467" i="4"/>
  <c r="B467" i="4"/>
  <c r="F467" i="4" s="1"/>
  <c r="C467" i="4"/>
  <c r="D467" i="4"/>
  <c r="E467" i="4"/>
  <c r="A468" i="4"/>
  <c r="D468" i="4" s="1"/>
  <c r="B468" i="4"/>
  <c r="F468" i="4" s="1"/>
  <c r="C468" i="4"/>
  <c r="E468" i="4"/>
  <c r="A469" i="4"/>
  <c r="B469" i="4"/>
  <c r="C469" i="4"/>
  <c r="D469" i="4"/>
  <c r="E469" i="4"/>
  <c r="F469" i="4"/>
  <c r="A470" i="4"/>
  <c r="A471" i="4"/>
  <c r="C471" i="4"/>
  <c r="D471" i="4"/>
  <c r="A472" i="4"/>
  <c r="B472" i="4"/>
  <c r="F472" i="4" s="1"/>
  <c r="C472" i="4"/>
  <c r="D472" i="4"/>
  <c r="E472" i="4"/>
  <c r="A473" i="4"/>
  <c r="B473" i="4" s="1"/>
  <c r="C473" i="4"/>
  <c r="D473" i="4"/>
  <c r="E473" i="4"/>
  <c r="F473" i="4"/>
  <c r="A474" i="4"/>
  <c r="D474" i="4" s="1"/>
  <c r="B474" i="4"/>
  <c r="C474" i="4"/>
  <c r="E474" i="4"/>
  <c r="F474" i="4"/>
  <c r="A475" i="4"/>
  <c r="B475" i="4"/>
  <c r="F475" i="4" s="1"/>
  <c r="A476" i="4"/>
  <c r="B476" i="4"/>
  <c r="F476" i="4" s="1"/>
  <c r="C476" i="4"/>
  <c r="D476" i="4"/>
  <c r="E476" i="4"/>
  <c r="A477" i="4"/>
  <c r="A478" i="4"/>
  <c r="B478" i="4"/>
  <c r="C478" i="4"/>
  <c r="D478" i="4"/>
  <c r="E478" i="4"/>
  <c r="F478" i="4"/>
  <c r="A479" i="4"/>
  <c r="B479" i="4"/>
  <c r="F479" i="4" s="1"/>
  <c r="C479" i="4"/>
  <c r="D479" i="4"/>
  <c r="E479" i="4"/>
  <c r="A480" i="4"/>
  <c r="B480" i="4" s="1"/>
  <c r="F480" i="4" s="1"/>
  <c r="D480" i="4"/>
  <c r="E480" i="4"/>
  <c r="A481" i="4"/>
  <c r="A482" i="4"/>
  <c r="D482" i="4" s="1"/>
  <c r="B482" i="4"/>
  <c r="C482" i="4"/>
  <c r="E482" i="4"/>
  <c r="F482" i="4"/>
  <c r="A483" i="4"/>
  <c r="E483" i="4" s="1"/>
  <c r="B483" i="4"/>
  <c r="F483" i="4" s="1"/>
  <c r="C483" i="4"/>
  <c r="D483" i="4"/>
  <c r="A484" i="4"/>
  <c r="D484" i="4" s="1"/>
  <c r="B484" i="4"/>
  <c r="F484" i="4" s="1"/>
  <c r="C484" i="4"/>
  <c r="E484" i="4"/>
  <c r="A485" i="4"/>
  <c r="B485" i="4"/>
  <c r="C485" i="4"/>
  <c r="D485" i="4"/>
  <c r="E485" i="4"/>
  <c r="F485" i="4"/>
  <c r="A486" i="4"/>
  <c r="B486" i="4"/>
  <c r="F486" i="4" s="1"/>
  <c r="C486" i="4"/>
  <c r="D486" i="4"/>
  <c r="E486" i="4"/>
  <c r="A487" i="4"/>
  <c r="E487" i="4" s="1"/>
  <c r="A488" i="4"/>
  <c r="A489" i="4"/>
  <c r="A490" i="4"/>
  <c r="E490" i="4" s="1"/>
  <c r="A491" i="4"/>
  <c r="B491" i="4" s="1"/>
  <c r="D491" i="4"/>
  <c r="E491" i="4"/>
  <c r="F491" i="4"/>
  <c r="A492" i="4"/>
  <c r="D492" i="4"/>
  <c r="E492" i="4"/>
  <c r="A493" i="4"/>
  <c r="B493" i="4"/>
  <c r="C493" i="4"/>
  <c r="D493" i="4"/>
  <c r="E493" i="4"/>
  <c r="F493" i="4"/>
  <c r="A494" i="4"/>
  <c r="B494" i="4"/>
  <c r="F494" i="4" s="1"/>
  <c r="A495" i="4"/>
  <c r="E495" i="4" s="1"/>
  <c r="B495" i="4"/>
  <c r="F495" i="4" s="1"/>
  <c r="C495" i="4"/>
  <c r="D495" i="4"/>
  <c r="A496" i="4"/>
  <c r="B496" i="4"/>
  <c r="F496" i="4" s="1"/>
  <c r="C496" i="4"/>
  <c r="A497" i="4"/>
  <c r="B497" i="4"/>
  <c r="C497" i="4"/>
  <c r="D497" i="4"/>
  <c r="E497" i="4"/>
  <c r="F497" i="4"/>
  <c r="A498" i="4"/>
  <c r="C498" i="4" s="1"/>
  <c r="B498" i="4"/>
  <c r="D498" i="4"/>
  <c r="E498" i="4"/>
  <c r="F498" i="4"/>
  <c r="A499" i="4"/>
  <c r="D499" i="4"/>
  <c r="E499" i="4"/>
  <c r="A500" i="4"/>
  <c r="E500" i="4" s="1"/>
  <c r="D500" i="4"/>
  <c r="A501" i="4"/>
  <c r="A502" i="4"/>
  <c r="B502" i="4"/>
  <c r="F502" i="4" s="1"/>
  <c r="A503" i="4"/>
  <c r="B503" i="4" s="1"/>
  <c r="F503" i="4" s="1"/>
  <c r="D503" i="4"/>
  <c r="E503" i="4"/>
  <c r="A504" i="4"/>
  <c r="B504" i="4" s="1"/>
  <c r="F504" i="4" s="1"/>
  <c r="C504" i="4"/>
  <c r="D504" i="4"/>
  <c r="E504" i="4"/>
  <c r="A505" i="4"/>
  <c r="B505" i="4" s="1"/>
  <c r="D505" i="4"/>
  <c r="E505" i="4"/>
  <c r="F505" i="4"/>
  <c r="A506" i="4"/>
  <c r="A507" i="4"/>
  <c r="B507" i="4" s="1"/>
  <c r="F507" i="4" s="1"/>
  <c r="A508" i="4"/>
  <c r="B508" i="4"/>
  <c r="F508" i="4" s="1"/>
  <c r="C508" i="4"/>
  <c r="A509" i="4"/>
  <c r="B509" i="4"/>
  <c r="F509" i="4" s="1"/>
  <c r="A510" i="4"/>
  <c r="B510" i="4"/>
  <c r="C510" i="4"/>
  <c r="D510" i="4"/>
  <c r="E510" i="4"/>
  <c r="F510" i="4"/>
  <c r="A511" i="4"/>
  <c r="C511" i="4" s="1"/>
  <c r="A512" i="4"/>
  <c r="B512" i="4" s="1"/>
  <c r="F512" i="4" s="1"/>
  <c r="D512" i="4"/>
  <c r="E512" i="4"/>
  <c r="A513" i="4"/>
  <c r="E513" i="4" s="1"/>
  <c r="A514" i="4"/>
  <c r="B514" i="4" s="1"/>
  <c r="C514" i="4"/>
  <c r="F514" i="4"/>
  <c r="A515" i="4"/>
  <c r="A516" i="4"/>
  <c r="C516" i="4"/>
  <c r="A517" i="4"/>
  <c r="B517" i="4"/>
  <c r="C517" i="4"/>
  <c r="D517" i="4"/>
  <c r="E517" i="4"/>
  <c r="F517" i="4"/>
  <c r="A518" i="4"/>
  <c r="B518" i="4"/>
  <c r="F518" i="4" s="1"/>
  <c r="A519" i="4"/>
  <c r="B519" i="4" s="1"/>
  <c r="F519" i="4" s="1"/>
  <c r="D519" i="4"/>
  <c r="E519" i="4"/>
  <c r="A520" i="4"/>
  <c r="E520" i="4" s="1"/>
  <c r="A521" i="4"/>
  <c r="A522" i="4"/>
  <c r="C522" i="4" s="1"/>
  <c r="A523" i="4"/>
  <c r="C523" i="4" s="1"/>
  <c r="A524" i="4"/>
  <c r="B524" i="4"/>
  <c r="C524" i="4"/>
  <c r="D524" i="4"/>
  <c r="E524" i="4"/>
  <c r="F524" i="4"/>
  <c r="A525" i="4"/>
  <c r="A526" i="4"/>
  <c r="A527" i="4"/>
  <c r="B527" i="4"/>
  <c r="E527" i="4"/>
  <c r="F527" i="4"/>
  <c r="A528" i="4"/>
  <c r="E528" i="4" s="1"/>
  <c r="B528" i="4"/>
  <c r="F528" i="4" s="1"/>
  <c r="C528" i="4"/>
  <c r="D528" i="4"/>
  <c r="A529" i="4"/>
  <c r="B529" i="4" s="1"/>
  <c r="F529" i="4" s="1"/>
  <c r="C529" i="4"/>
  <c r="A530" i="4"/>
  <c r="B530" i="4"/>
  <c r="F530" i="4" s="1"/>
  <c r="C530" i="4"/>
  <c r="D530" i="4"/>
  <c r="E530" i="4"/>
  <c r="A531" i="4"/>
  <c r="B531" i="4"/>
  <c r="C531" i="4"/>
  <c r="D531" i="4"/>
  <c r="E531" i="4"/>
  <c r="F531" i="4"/>
  <c r="A532" i="4"/>
  <c r="A533" i="4"/>
  <c r="E533" i="4" s="1"/>
  <c r="A534" i="4"/>
  <c r="C534" i="4" s="1"/>
  <c r="D534" i="4"/>
  <c r="E534" i="4"/>
  <c r="A535" i="4"/>
  <c r="C535" i="4"/>
  <c r="A536" i="4"/>
  <c r="D536" i="4" s="1"/>
  <c r="B536" i="4"/>
  <c r="F536" i="4" s="1"/>
  <c r="C536" i="4"/>
  <c r="E536" i="4"/>
  <c r="A537" i="4"/>
  <c r="B537" i="4"/>
  <c r="F537" i="4" s="1"/>
  <c r="C537" i="4"/>
  <c r="D537" i="4"/>
  <c r="E537" i="4"/>
  <c r="A538" i="4"/>
  <c r="B538" i="4" s="1"/>
  <c r="C538" i="4"/>
  <c r="D538" i="4"/>
  <c r="E538" i="4"/>
  <c r="F538" i="4"/>
  <c r="A539" i="4"/>
  <c r="B539" i="4"/>
  <c r="F539" i="4" s="1"/>
  <c r="C539" i="4"/>
  <c r="D539" i="4"/>
  <c r="E539" i="4"/>
  <c r="A540" i="4"/>
  <c r="B540" i="4" s="1"/>
  <c r="E540" i="4"/>
  <c r="F540" i="4"/>
  <c r="A541" i="4"/>
  <c r="D541" i="4" s="1"/>
  <c r="E541" i="4"/>
  <c r="A542" i="4"/>
  <c r="B542" i="4" s="1"/>
  <c r="C542" i="4"/>
  <c r="D542" i="4"/>
  <c r="E542" i="4"/>
  <c r="F542" i="4"/>
  <c r="A543" i="4"/>
  <c r="B543" i="4" s="1"/>
  <c r="F543" i="4" s="1"/>
  <c r="C543" i="4"/>
  <c r="D543" i="4"/>
  <c r="E543" i="4"/>
  <c r="A544" i="4"/>
  <c r="B544" i="4"/>
  <c r="F544" i="4" s="1"/>
  <c r="C544" i="4"/>
  <c r="D544" i="4"/>
  <c r="E544" i="4"/>
  <c r="A545" i="4"/>
  <c r="A546" i="4"/>
  <c r="D546" i="4" s="1"/>
  <c r="B546" i="4"/>
  <c r="F546" i="4" s="1"/>
  <c r="C546" i="4"/>
  <c r="E546" i="4"/>
  <c r="A547" i="4"/>
  <c r="B547" i="4"/>
  <c r="E547" i="4"/>
  <c r="F547" i="4"/>
  <c r="A548" i="4"/>
  <c r="C548" i="4" s="1"/>
  <c r="B548" i="4"/>
  <c r="F548" i="4" s="1"/>
  <c r="D548" i="4"/>
  <c r="E548" i="4"/>
  <c r="A549" i="4"/>
  <c r="E549" i="4" s="1"/>
  <c r="B549" i="4"/>
  <c r="F549" i="4" s="1"/>
  <c r="C549" i="4"/>
  <c r="D549" i="4"/>
  <c r="A550" i="4"/>
  <c r="B550" i="4" s="1"/>
  <c r="F550" i="4" s="1"/>
  <c r="C550" i="4"/>
  <c r="D550" i="4"/>
  <c r="E550" i="4"/>
  <c r="A551" i="4"/>
  <c r="B551" i="4"/>
  <c r="F551" i="4" s="1"/>
  <c r="C551" i="4"/>
  <c r="D551" i="4"/>
  <c r="E551" i="4"/>
  <c r="A552" i="4"/>
  <c r="C552" i="4" s="1"/>
  <c r="D552" i="4"/>
  <c r="E552" i="4"/>
  <c r="A553" i="4"/>
  <c r="A554" i="4"/>
  <c r="B554" i="4"/>
  <c r="E554" i="4"/>
  <c r="F554" i="4"/>
  <c r="A555" i="4"/>
  <c r="A556" i="4"/>
  <c r="D556" i="4" s="1"/>
  <c r="C556" i="4"/>
  <c r="E556" i="4"/>
  <c r="A557" i="4"/>
  <c r="E557" i="4" s="1"/>
  <c r="B557" i="4"/>
  <c r="F557" i="4" s="1"/>
  <c r="C557" i="4"/>
  <c r="D557" i="4"/>
  <c r="A558" i="4"/>
  <c r="B558" i="4"/>
  <c r="F558" i="4" s="1"/>
  <c r="C558" i="4"/>
  <c r="D558" i="4"/>
  <c r="E558" i="4"/>
  <c r="A559" i="4"/>
  <c r="B559" i="4" s="1"/>
  <c r="F559" i="4" s="1"/>
  <c r="C559" i="4"/>
  <c r="E559" i="4"/>
  <c r="A560" i="4"/>
  <c r="C560" i="4" s="1"/>
  <c r="B560" i="4"/>
  <c r="E560" i="4"/>
  <c r="F560" i="4"/>
  <c r="A561" i="4"/>
  <c r="E561" i="4"/>
  <c r="A562" i="4"/>
  <c r="C562" i="4" s="1"/>
  <c r="D562" i="4"/>
  <c r="E562" i="4"/>
  <c r="A563" i="4"/>
  <c r="D563" i="4" s="1"/>
  <c r="A564" i="4"/>
  <c r="A565" i="4"/>
  <c r="B565" i="4"/>
  <c r="F565" i="4" s="1"/>
  <c r="C565" i="4"/>
  <c r="D565" i="4"/>
  <c r="E565" i="4"/>
  <c r="A566" i="4"/>
  <c r="D566" i="4" s="1"/>
  <c r="C566" i="4"/>
  <c r="E566" i="4"/>
  <c r="A567" i="4"/>
  <c r="C567" i="4"/>
  <c r="A568" i="4"/>
  <c r="B568" i="4" s="1"/>
  <c r="F568" i="4" s="1"/>
  <c r="E568" i="4"/>
  <c r="A569" i="4"/>
  <c r="C569" i="4" s="1"/>
  <c r="B569" i="4"/>
  <c r="F569" i="4" s="1"/>
  <c r="A570" i="4"/>
  <c r="B570" i="4"/>
  <c r="C570" i="4"/>
  <c r="D570" i="4"/>
  <c r="E570" i="4"/>
  <c r="F570" i="4"/>
  <c r="A571" i="4"/>
  <c r="A572" i="4"/>
  <c r="B572" i="4"/>
  <c r="F572" i="4" s="1"/>
  <c r="C572" i="4"/>
  <c r="D572" i="4"/>
  <c r="E572" i="4"/>
  <c r="A573" i="4"/>
  <c r="A574" i="4"/>
  <c r="B574" i="4" s="1"/>
  <c r="C574" i="4"/>
  <c r="D574" i="4"/>
  <c r="E574" i="4"/>
  <c r="F574" i="4"/>
  <c r="A575" i="4"/>
  <c r="B575" i="4"/>
  <c r="E575" i="4"/>
  <c r="F575" i="4"/>
  <c r="A576" i="4"/>
  <c r="B576" i="4"/>
  <c r="E576" i="4"/>
  <c r="F576" i="4"/>
  <c r="A577" i="4"/>
  <c r="B577" i="4"/>
  <c r="F577" i="4" s="1"/>
  <c r="C577" i="4"/>
  <c r="A578" i="4"/>
  <c r="B578" i="4" s="1"/>
  <c r="F578" i="4" s="1"/>
  <c r="C578" i="4"/>
  <c r="D578" i="4"/>
  <c r="E578" i="4"/>
  <c r="A579" i="4"/>
  <c r="B579" i="4"/>
  <c r="F579" i="4" s="1"/>
  <c r="C579" i="4"/>
  <c r="D579" i="4"/>
  <c r="E579" i="4"/>
  <c r="A580" i="4"/>
  <c r="B580" i="4"/>
  <c r="C580" i="4"/>
  <c r="D580" i="4"/>
  <c r="E580" i="4"/>
  <c r="F580" i="4"/>
  <c r="A581" i="4"/>
  <c r="B581" i="4"/>
  <c r="F581" i="4" s="1"/>
  <c r="C581" i="4"/>
  <c r="A582" i="4"/>
  <c r="A583" i="4"/>
  <c r="C583" i="4"/>
  <c r="E583" i="4"/>
  <c r="A584" i="4"/>
  <c r="B584" i="4"/>
  <c r="F584" i="4" s="1"/>
  <c r="C584" i="4"/>
  <c r="D584" i="4"/>
  <c r="E584" i="4"/>
  <c r="A585" i="4"/>
  <c r="C585" i="4"/>
  <c r="A586" i="4"/>
  <c r="D586" i="4" s="1"/>
  <c r="B586" i="4"/>
  <c r="F586" i="4" s="1"/>
  <c r="C586" i="4"/>
  <c r="E586" i="4"/>
  <c r="A587" i="4"/>
  <c r="B587" i="4"/>
  <c r="C587" i="4"/>
  <c r="D587" i="4"/>
  <c r="E587" i="4"/>
  <c r="F587" i="4"/>
  <c r="A588" i="4"/>
  <c r="B588" i="4"/>
  <c r="F588" i="4" s="1"/>
  <c r="C588" i="4"/>
  <c r="D588" i="4"/>
  <c r="E588" i="4"/>
  <c r="A589" i="4"/>
  <c r="A590" i="4"/>
  <c r="D590" i="4" s="1"/>
  <c r="B590" i="4"/>
  <c r="F590" i="4" s="1"/>
  <c r="C590" i="4"/>
  <c r="E590" i="4"/>
  <c r="A591" i="4"/>
  <c r="B591" i="4"/>
  <c r="C591" i="4"/>
  <c r="D591" i="4"/>
  <c r="E591" i="4"/>
  <c r="F591" i="4"/>
  <c r="A592" i="4"/>
  <c r="A593" i="4"/>
  <c r="B593" i="4" s="1"/>
  <c r="C593" i="4"/>
  <c r="D593" i="4"/>
  <c r="E593" i="4"/>
  <c r="F593" i="4"/>
  <c r="A594" i="4"/>
  <c r="B594" i="4"/>
  <c r="F594" i="4" s="1"/>
  <c r="C594" i="4"/>
  <c r="D594" i="4"/>
  <c r="E594" i="4"/>
  <c r="A595" i="4"/>
  <c r="B595" i="4" s="1"/>
  <c r="D595" i="4"/>
  <c r="E595" i="4"/>
  <c r="F595" i="4"/>
  <c r="A596" i="4"/>
  <c r="B596" i="4"/>
  <c r="F596" i="4" s="1"/>
  <c r="A597" i="4"/>
  <c r="A598" i="4"/>
  <c r="B598" i="4"/>
  <c r="F598" i="4" s="1"/>
  <c r="A599" i="4"/>
  <c r="B599" i="4"/>
  <c r="F599" i="4" s="1"/>
  <c r="C599" i="4"/>
  <c r="A600" i="4"/>
  <c r="B600" i="4" s="1"/>
  <c r="C600" i="4"/>
  <c r="D600" i="4"/>
  <c r="E600" i="4"/>
  <c r="F600" i="4"/>
  <c r="A601" i="4"/>
  <c r="B601" i="4"/>
  <c r="C601" i="4"/>
  <c r="D601" i="4"/>
  <c r="E601" i="4"/>
  <c r="F601" i="4"/>
  <c r="A602" i="4"/>
  <c r="D602" i="4"/>
  <c r="A603" i="4"/>
  <c r="C603" i="4" s="1"/>
  <c r="A604" i="4"/>
  <c r="D604" i="4" s="1"/>
  <c r="C604" i="4"/>
  <c r="E604" i="4"/>
  <c r="A605" i="4"/>
  <c r="B605" i="4"/>
  <c r="C605" i="4"/>
  <c r="D605" i="4"/>
  <c r="E605" i="4"/>
  <c r="F605" i="4"/>
  <c r="A606" i="4"/>
  <c r="A607" i="4"/>
  <c r="C607" i="4" s="1"/>
  <c r="A608" i="4"/>
  <c r="B608" i="4"/>
  <c r="F608" i="4" s="1"/>
  <c r="C608" i="4"/>
  <c r="D608" i="4"/>
  <c r="E608" i="4"/>
  <c r="A609" i="4"/>
  <c r="B609" i="4"/>
  <c r="F609" i="4" s="1"/>
  <c r="C609" i="4"/>
  <c r="D609" i="4"/>
  <c r="E609" i="4"/>
  <c r="A610" i="4"/>
  <c r="E610" i="4" s="1"/>
  <c r="B610" i="4"/>
  <c r="F610" i="4" s="1"/>
  <c r="C610" i="4"/>
  <c r="D610" i="4"/>
  <c r="A611" i="4"/>
  <c r="B611" i="4"/>
  <c r="F611" i="4" s="1"/>
  <c r="C611" i="4"/>
  <c r="A612" i="4"/>
  <c r="B612" i="4" s="1"/>
  <c r="F612" i="4" s="1"/>
  <c r="C612" i="4"/>
  <c r="A613" i="4"/>
  <c r="B613" i="4" s="1"/>
  <c r="C613" i="4"/>
  <c r="D613" i="4"/>
  <c r="E613" i="4"/>
  <c r="F613" i="4"/>
  <c r="A614" i="4"/>
  <c r="A615" i="4"/>
  <c r="B615" i="4"/>
  <c r="F615" i="4" s="1"/>
  <c r="C615" i="4"/>
  <c r="D615" i="4"/>
  <c r="E615" i="4"/>
  <c r="A616" i="4"/>
  <c r="A617" i="4"/>
  <c r="E617" i="4" s="1"/>
  <c r="B617" i="4"/>
  <c r="F617" i="4" s="1"/>
  <c r="C617" i="4"/>
  <c r="D617" i="4"/>
  <c r="A618" i="4"/>
  <c r="D618" i="4" s="1"/>
  <c r="C618" i="4"/>
  <c r="E618" i="4"/>
  <c r="A619" i="4"/>
  <c r="B619" i="4"/>
  <c r="F619" i="4" s="1"/>
  <c r="C619" i="4"/>
  <c r="D619" i="4"/>
  <c r="E619" i="4"/>
  <c r="A620" i="4"/>
  <c r="E620" i="4"/>
  <c r="A621" i="4"/>
  <c r="B621" i="4" s="1"/>
  <c r="E621" i="4"/>
  <c r="F621" i="4"/>
  <c r="A622" i="4"/>
  <c r="B622" i="4"/>
  <c r="F622" i="4" s="1"/>
  <c r="C622" i="4"/>
  <c r="D622" i="4"/>
  <c r="E622" i="4"/>
  <c r="A623" i="4"/>
  <c r="B623" i="4" s="1"/>
  <c r="F623" i="4" s="1"/>
  <c r="C623" i="4"/>
  <c r="D623" i="4"/>
  <c r="E623" i="4"/>
  <c r="A624" i="4"/>
  <c r="E624" i="4" s="1"/>
  <c r="C624" i="4"/>
  <c r="D624" i="4"/>
  <c r="A625" i="4"/>
  <c r="C625" i="4" s="1"/>
  <c r="B625" i="4"/>
  <c r="E625" i="4"/>
  <c r="F625" i="4"/>
  <c r="A626" i="4"/>
  <c r="D626" i="4" s="1"/>
  <c r="B626" i="4"/>
  <c r="F626" i="4" s="1"/>
  <c r="C626" i="4"/>
  <c r="A627" i="4"/>
  <c r="D627" i="4" s="1"/>
  <c r="B627" i="4"/>
  <c r="F627" i="4" s="1"/>
  <c r="C627" i="4"/>
  <c r="E627" i="4"/>
  <c r="A628" i="4"/>
  <c r="C628" i="4" s="1"/>
  <c r="A629" i="4"/>
  <c r="C629" i="4" s="1"/>
  <c r="B629" i="4"/>
  <c r="F629" i="4" s="1"/>
  <c r="E629" i="4"/>
  <c r="A630" i="4"/>
  <c r="A631" i="4"/>
  <c r="A632" i="4"/>
  <c r="C632" i="4" s="1"/>
  <c r="B632" i="4"/>
  <c r="D632" i="4"/>
  <c r="E632" i="4"/>
  <c r="F632" i="4"/>
  <c r="A633" i="4"/>
  <c r="B633" i="4" s="1"/>
  <c r="C633" i="4"/>
  <c r="F633" i="4"/>
  <c r="A634" i="4"/>
  <c r="E634" i="4" s="1"/>
  <c r="C634" i="4"/>
  <c r="A635" i="4"/>
  <c r="A636" i="4"/>
  <c r="A637" i="4"/>
  <c r="A638" i="4"/>
  <c r="A639" i="4"/>
  <c r="B639" i="4"/>
  <c r="F639" i="4" s="1"/>
  <c r="C639" i="4"/>
  <c r="D639" i="4"/>
  <c r="E639" i="4"/>
  <c r="A640" i="4"/>
  <c r="E640" i="4"/>
  <c r="A641" i="4"/>
  <c r="C641" i="4" s="1"/>
  <c r="B641" i="4"/>
  <c r="E641" i="4"/>
  <c r="F641" i="4"/>
  <c r="A642" i="4"/>
  <c r="D642" i="4"/>
  <c r="A643" i="4"/>
  <c r="B643" i="4" s="1"/>
  <c r="C643" i="4"/>
  <c r="D643" i="4"/>
  <c r="E643" i="4"/>
  <c r="F643" i="4"/>
  <c r="A644" i="4"/>
  <c r="B644" i="4" s="1"/>
  <c r="F644" i="4" s="1"/>
  <c r="C644" i="4"/>
  <c r="D644" i="4"/>
  <c r="E644" i="4"/>
  <c r="A645" i="4"/>
  <c r="E645" i="4" s="1"/>
  <c r="B645" i="4"/>
  <c r="F645" i="4"/>
  <c r="A646" i="4"/>
  <c r="D646" i="4" s="1"/>
  <c r="B646" i="4"/>
  <c r="C646" i="4"/>
  <c r="E646" i="4"/>
  <c r="F646" i="4"/>
  <c r="A647" i="4"/>
  <c r="B647" i="4"/>
  <c r="C647" i="4"/>
  <c r="D647" i="4"/>
  <c r="E647" i="4"/>
  <c r="F647" i="4"/>
  <c r="A648" i="4"/>
  <c r="E648" i="4" s="1"/>
  <c r="C648" i="4"/>
  <c r="D648" i="4"/>
  <c r="A649" i="4"/>
  <c r="C649" i="4" s="1"/>
  <c r="D649" i="4"/>
  <c r="A650" i="4"/>
  <c r="A651" i="4"/>
  <c r="B651" i="4"/>
  <c r="F651" i="4" s="1"/>
  <c r="C651" i="4"/>
  <c r="A652" i="4"/>
  <c r="E652" i="4" s="1"/>
  <c r="B652" i="4"/>
  <c r="F652" i="4" s="1"/>
  <c r="C652" i="4"/>
  <c r="A653" i="4"/>
  <c r="C653" i="4" s="1"/>
  <c r="A654" i="4"/>
  <c r="B654" i="4"/>
  <c r="F654" i="4" s="1"/>
  <c r="C654" i="4"/>
  <c r="D654" i="4"/>
  <c r="E654" i="4"/>
  <c r="A655" i="4"/>
  <c r="C655" i="4" s="1"/>
  <c r="B655" i="4"/>
  <c r="D655" i="4"/>
  <c r="E655" i="4"/>
  <c r="F655" i="4"/>
  <c r="A656" i="4"/>
  <c r="C656" i="4"/>
  <c r="E656" i="4"/>
  <c r="A657" i="4"/>
  <c r="E657" i="4" s="1"/>
  <c r="C657" i="4"/>
  <c r="A658" i="4"/>
  <c r="D658" i="4"/>
  <c r="A659" i="4"/>
  <c r="A660" i="4"/>
  <c r="B660" i="4"/>
  <c r="F660" i="4" s="1"/>
  <c r="C660" i="4"/>
  <c r="D660" i="4"/>
  <c r="E660" i="4"/>
  <c r="A661" i="4"/>
  <c r="A662" i="4"/>
  <c r="E662" i="4" s="1"/>
  <c r="C662" i="4"/>
  <c r="D662" i="4"/>
  <c r="A663" i="4"/>
  <c r="B663" i="4" s="1"/>
  <c r="C663" i="4"/>
  <c r="D663" i="4"/>
  <c r="F663" i="4"/>
  <c r="A664" i="4"/>
  <c r="B664" i="4"/>
  <c r="D664" i="4"/>
  <c r="F664" i="4"/>
  <c r="A665" i="4"/>
  <c r="A666" i="4"/>
  <c r="A667" i="4"/>
  <c r="A668" i="4"/>
  <c r="B668" i="4" s="1"/>
  <c r="F668" i="4" s="1"/>
  <c r="C668" i="4"/>
  <c r="D668" i="4"/>
  <c r="A669" i="4"/>
  <c r="C669" i="4" s="1"/>
  <c r="B669" i="4"/>
  <c r="F669" i="4" s="1"/>
  <c r="E669" i="4"/>
  <c r="A670" i="4"/>
  <c r="C670" i="4"/>
  <c r="E670" i="4"/>
  <c r="A671" i="4"/>
  <c r="B671" i="4"/>
  <c r="F671" i="4"/>
  <c r="A672" i="4"/>
  <c r="B672" i="4"/>
  <c r="F672" i="4" s="1"/>
  <c r="A673" i="4"/>
  <c r="B673" i="4" s="1"/>
  <c r="E673" i="4"/>
  <c r="F673" i="4"/>
  <c r="A674" i="4"/>
  <c r="B674" i="4" s="1"/>
  <c r="F674" i="4" s="1"/>
  <c r="C674" i="4"/>
  <c r="D674" i="4"/>
  <c r="E674" i="4"/>
  <c r="A675" i="4"/>
  <c r="B675" i="4" s="1"/>
  <c r="C675" i="4"/>
  <c r="D675" i="4"/>
  <c r="E675" i="4"/>
  <c r="F675" i="4"/>
  <c r="A676" i="4"/>
  <c r="D676" i="4" s="1"/>
  <c r="A677" i="4"/>
  <c r="B677" i="4" s="1"/>
  <c r="F677" i="4" s="1"/>
  <c r="D677" i="4"/>
  <c r="E677" i="4"/>
  <c r="A678" i="4"/>
  <c r="B678" i="4"/>
  <c r="D678" i="4"/>
  <c r="F678" i="4"/>
  <c r="A679" i="4"/>
  <c r="D679" i="4" s="1"/>
  <c r="B679" i="4"/>
  <c r="F679" i="4" s="1"/>
  <c r="C679" i="4"/>
  <c r="E679" i="4"/>
  <c r="A680" i="4"/>
  <c r="E680" i="4" s="1"/>
  <c r="C680" i="4"/>
  <c r="D680" i="4"/>
  <c r="A681" i="4"/>
  <c r="B681" i="4" s="1"/>
  <c r="F681" i="4" s="1"/>
  <c r="C681" i="4"/>
  <c r="D681" i="4"/>
  <c r="E681" i="4"/>
  <c r="A682" i="4"/>
  <c r="C682" i="4"/>
  <c r="A683" i="4"/>
  <c r="B683" i="4" s="1"/>
  <c r="C683" i="4"/>
  <c r="D683" i="4"/>
  <c r="E683" i="4"/>
  <c r="F683" i="4"/>
  <c r="A684" i="4"/>
  <c r="D684" i="4" s="1"/>
  <c r="B684" i="4"/>
  <c r="F684" i="4" s="1"/>
  <c r="C684" i="4"/>
  <c r="E684" i="4"/>
  <c r="A685" i="4"/>
  <c r="B685" i="4"/>
  <c r="D685" i="4"/>
  <c r="F685" i="4"/>
  <c r="A686" i="4"/>
  <c r="D686" i="4" s="1"/>
  <c r="B686" i="4"/>
  <c r="F686" i="4" s="1"/>
  <c r="C686" i="4"/>
  <c r="E686" i="4"/>
  <c r="A687" i="4"/>
  <c r="B687" i="4"/>
  <c r="C687" i="4"/>
  <c r="D687" i="4"/>
  <c r="E687" i="4"/>
  <c r="F687" i="4"/>
  <c r="A688" i="4"/>
  <c r="B688" i="4"/>
  <c r="F688" i="4" s="1"/>
  <c r="D688" i="4"/>
  <c r="A689" i="4"/>
  <c r="B689" i="4" s="1"/>
  <c r="F689" i="4" s="1"/>
  <c r="C689" i="4"/>
  <c r="D689" i="4"/>
  <c r="E689" i="4"/>
  <c r="A690" i="4"/>
  <c r="B690" i="4"/>
  <c r="C690" i="4"/>
  <c r="D690" i="4"/>
  <c r="E690" i="4"/>
  <c r="F690" i="4"/>
  <c r="A691" i="4"/>
  <c r="B691" i="4"/>
  <c r="C691" i="4"/>
  <c r="D691" i="4"/>
  <c r="E691" i="4"/>
  <c r="F691" i="4"/>
  <c r="A692" i="4"/>
  <c r="A693" i="4"/>
  <c r="B693" i="4" s="1"/>
  <c r="C693" i="4"/>
  <c r="D693" i="4"/>
  <c r="E693" i="4"/>
  <c r="F693" i="4"/>
  <c r="A694" i="4"/>
  <c r="D694" i="4" s="1"/>
  <c r="E694" i="4"/>
  <c r="A695" i="4"/>
  <c r="A696" i="4"/>
  <c r="E696" i="4"/>
  <c r="A697" i="4"/>
  <c r="B697" i="4"/>
  <c r="C697" i="4"/>
  <c r="D697" i="4"/>
  <c r="E697" i="4"/>
  <c r="F697" i="4"/>
  <c r="A698" i="4"/>
  <c r="B698" i="4"/>
  <c r="C698" i="4"/>
  <c r="D698" i="4"/>
  <c r="E698" i="4"/>
  <c r="F698" i="4"/>
  <c r="A699" i="4"/>
  <c r="B699" i="4" s="1"/>
  <c r="F699" i="4" s="1"/>
  <c r="A700" i="4"/>
  <c r="B700" i="4"/>
  <c r="F700" i="4" s="1"/>
  <c r="D700" i="4"/>
  <c r="A701" i="4"/>
  <c r="A702" i="4"/>
  <c r="B702" i="4" s="1"/>
  <c r="F702" i="4" s="1"/>
  <c r="C702" i="4"/>
  <c r="D702" i="4"/>
  <c r="A703" i="4"/>
  <c r="A704" i="4"/>
  <c r="A705" i="4"/>
  <c r="B705" i="4" s="1"/>
  <c r="F705" i="4" s="1"/>
  <c r="C705" i="4"/>
  <c r="D705" i="4"/>
  <c r="E705" i="4"/>
  <c r="A706" i="4"/>
  <c r="B706" i="4" s="1"/>
  <c r="F706" i="4" s="1"/>
  <c r="E706" i="4"/>
  <c r="A707" i="4"/>
  <c r="B707" i="4" s="1"/>
  <c r="F707" i="4" s="1"/>
  <c r="A708" i="4"/>
  <c r="C708" i="4" s="1"/>
  <c r="B708" i="4"/>
  <c r="F708" i="4" s="1"/>
  <c r="E708" i="4"/>
  <c r="A709" i="4"/>
  <c r="B709" i="4"/>
  <c r="F709" i="4" s="1"/>
  <c r="C709" i="4"/>
  <c r="D709" i="4"/>
  <c r="E709" i="4"/>
  <c r="A710" i="4"/>
  <c r="B710" i="4"/>
  <c r="C710" i="4"/>
  <c r="D710" i="4"/>
  <c r="E710" i="4"/>
  <c r="F710" i="4"/>
  <c r="A711" i="4"/>
  <c r="B711" i="4" s="1"/>
  <c r="F711" i="4" s="1"/>
  <c r="A712" i="4"/>
  <c r="B712" i="4"/>
  <c r="F712" i="4" s="1"/>
  <c r="C712" i="4"/>
  <c r="D712" i="4"/>
  <c r="E712" i="4"/>
  <c r="A713" i="4"/>
  <c r="C713" i="4" s="1"/>
  <c r="E713" i="4"/>
  <c r="A714" i="4"/>
  <c r="D714" i="4"/>
  <c r="E714" i="4"/>
  <c r="A715" i="4"/>
  <c r="D715" i="4" s="1"/>
  <c r="B715" i="4"/>
  <c r="F715" i="4" s="1"/>
  <c r="A716" i="4"/>
  <c r="B716" i="4" s="1"/>
  <c r="F716" i="4" s="1"/>
  <c r="A717" i="4"/>
  <c r="B717" i="4"/>
  <c r="C717" i="4"/>
  <c r="D717" i="4"/>
  <c r="E717" i="4"/>
  <c r="F717" i="4"/>
  <c r="A718" i="4"/>
  <c r="C718" i="4" s="1"/>
  <c r="D718" i="4"/>
  <c r="E718" i="4"/>
  <c r="A719" i="4"/>
  <c r="E719" i="4"/>
  <c r="A720" i="4"/>
  <c r="A721" i="4"/>
  <c r="A722" i="4"/>
  <c r="E722" i="4" s="1"/>
  <c r="B722" i="4"/>
  <c r="F722" i="4" s="1"/>
  <c r="C722" i="4"/>
  <c r="D722" i="4"/>
  <c r="A723" i="4"/>
  <c r="B723" i="4" s="1"/>
  <c r="D723" i="4"/>
  <c r="E723" i="4"/>
  <c r="F723" i="4"/>
  <c r="A724" i="4"/>
  <c r="C724" i="4" s="1"/>
  <c r="B724" i="4"/>
  <c r="D724" i="4"/>
  <c r="E724" i="4"/>
  <c r="F724" i="4"/>
  <c r="A725" i="4"/>
  <c r="B725" i="4"/>
  <c r="F725" i="4" s="1"/>
  <c r="C725" i="4"/>
  <c r="A726" i="4"/>
  <c r="B726" i="4"/>
  <c r="F726" i="4" s="1"/>
  <c r="E726" i="4"/>
  <c r="A727" i="4"/>
  <c r="D727" i="4" s="1"/>
  <c r="B727" i="4"/>
  <c r="F727" i="4" s="1"/>
  <c r="C727" i="4"/>
  <c r="E727" i="4"/>
  <c r="A728" i="4"/>
  <c r="B728" i="4"/>
  <c r="F728" i="4" s="1"/>
  <c r="C728" i="4"/>
  <c r="D728" i="4"/>
  <c r="E728" i="4"/>
  <c r="A729" i="4"/>
  <c r="E729" i="4" s="1"/>
  <c r="B729" i="4"/>
  <c r="F729" i="4" s="1"/>
  <c r="C729" i="4"/>
  <c r="A730" i="4"/>
  <c r="B730" i="4"/>
  <c r="F730" i="4" s="1"/>
  <c r="D730" i="4"/>
  <c r="A731" i="4"/>
  <c r="C731" i="4" s="1"/>
  <c r="B731" i="4"/>
  <c r="F731" i="4" s="1"/>
  <c r="D731" i="4"/>
  <c r="E731" i="4"/>
  <c r="A732" i="4"/>
  <c r="B732" i="4" s="1"/>
  <c r="F732" i="4" s="1"/>
  <c r="A733" i="4"/>
  <c r="B733" i="4" s="1"/>
  <c r="C733" i="4"/>
  <c r="D733" i="4"/>
  <c r="E733" i="4"/>
  <c r="F733" i="4"/>
  <c r="A734" i="4"/>
  <c r="D734" i="4" s="1"/>
  <c r="B734" i="4"/>
  <c r="F734" i="4" s="1"/>
  <c r="A735" i="4"/>
  <c r="B735" i="4" s="1"/>
  <c r="F735" i="4" s="1"/>
  <c r="C735" i="4"/>
  <c r="D735" i="4"/>
  <c r="E735" i="4"/>
  <c r="A736" i="4"/>
  <c r="D736" i="4" s="1"/>
  <c r="B736" i="4"/>
  <c r="C736" i="4"/>
  <c r="E736" i="4"/>
  <c r="F736" i="4"/>
  <c r="A737" i="4"/>
  <c r="B737" i="4"/>
  <c r="F737" i="4" s="1"/>
  <c r="C737" i="4"/>
  <c r="D737" i="4"/>
  <c r="E737" i="4"/>
  <c r="A738" i="4"/>
  <c r="C738" i="4" s="1"/>
  <c r="B738" i="4"/>
  <c r="D738" i="4"/>
  <c r="E738" i="4"/>
  <c r="F738" i="4"/>
  <c r="A739" i="4"/>
  <c r="B739" i="4"/>
  <c r="F739" i="4" s="1"/>
  <c r="C739" i="4"/>
  <c r="D739" i="4"/>
  <c r="E739" i="4"/>
  <c r="A740" i="4"/>
  <c r="B740" i="4"/>
  <c r="F740" i="4" s="1"/>
  <c r="C740" i="4"/>
  <c r="D740" i="4"/>
  <c r="E740" i="4"/>
  <c r="A741" i="4"/>
  <c r="A742" i="4"/>
  <c r="D742" i="4" s="1"/>
  <c r="E742" i="4"/>
  <c r="A743" i="4"/>
  <c r="B743" i="4" s="1"/>
  <c r="C743" i="4"/>
  <c r="D743" i="4"/>
  <c r="E743" i="4"/>
  <c r="F743" i="4"/>
  <c r="A744" i="4"/>
  <c r="C744" i="4" s="1"/>
  <c r="A745" i="4"/>
  <c r="C745" i="4" s="1"/>
  <c r="B745" i="4"/>
  <c r="F745" i="4" s="1"/>
  <c r="D745" i="4"/>
  <c r="E745" i="4"/>
  <c r="A746" i="4"/>
  <c r="D746" i="4" s="1"/>
  <c r="B746" i="4"/>
  <c r="F746" i="4" s="1"/>
  <c r="C746" i="4"/>
  <c r="E746" i="4"/>
  <c r="A747" i="4"/>
  <c r="B747" i="4"/>
  <c r="C747" i="4"/>
  <c r="D747" i="4"/>
  <c r="E747" i="4"/>
  <c r="F747" i="4"/>
  <c r="A748" i="4"/>
  <c r="D748" i="4" s="1"/>
  <c r="B748" i="4"/>
  <c r="F748" i="4" s="1"/>
  <c r="C748" i="4"/>
  <c r="E748" i="4"/>
  <c r="A749" i="4"/>
  <c r="B749" i="4"/>
  <c r="F749" i="4" s="1"/>
  <c r="D749" i="4"/>
  <c r="A750" i="4"/>
  <c r="B750" i="4"/>
  <c r="C750" i="4"/>
  <c r="D750" i="4"/>
  <c r="E750" i="4"/>
  <c r="F750" i="4"/>
  <c r="A751" i="4"/>
  <c r="B751" i="4"/>
  <c r="C751" i="4"/>
  <c r="D751" i="4"/>
  <c r="E751" i="4"/>
  <c r="F751" i="4"/>
  <c r="A752" i="4"/>
  <c r="C752" i="4" s="1"/>
  <c r="B752" i="4"/>
  <c r="D752" i="4"/>
  <c r="E752" i="4"/>
  <c r="F752" i="4"/>
  <c r="A753" i="4"/>
  <c r="B753" i="4" s="1"/>
  <c r="C753" i="4"/>
  <c r="F753" i="4"/>
  <c r="A754" i="4"/>
  <c r="B754" i="4" s="1"/>
  <c r="F754" i="4" s="1"/>
  <c r="A755" i="4"/>
  <c r="D755" i="4" s="1"/>
  <c r="B755" i="4"/>
  <c r="F755" i="4" s="1"/>
  <c r="C755" i="4"/>
  <c r="E755" i="4"/>
  <c r="A756" i="4"/>
  <c r="B756" i="4" s="1"/>
  <c r="C756" i="4"/>
  <c r="F756" i="4"/>
  <c r="A757" i="4"/>
  <c r="C757" i="4" s="1"/>
  <c r="B757" i="4"/>
  <c r="F757" i="4" s="1"/>
  <c r="E757" i="4"/>
  <c r="A758" i="4"/>
  <c r="B758" i="4" s="1"/>
  <c r="F758" i="4" s="1"/>
  <c r="C758" i="4"/>
  <c r="D758" i="4"/>
  <c r="A759" i="4"/>
  <c r="C759" i="4" s="1"/>
  <c r="B759" i="4"/>
  <c r="F759" i="4" s="1"/>
  <c r="D759" i="4"/>
  <c r="E759" i="4"/>
  <c r="A760" i="4"/>
  <c r="E760" i="4" s="1"/>
  <c r="B760" i="4"/>
  <c r="F760" i="4" s="1"/>
  <c r="C760" i="4"/>
  <c r="D760" i="4"/>
  <c r="A761" i="4"/>
  <c r="B761" i="4" s="1"/>
  <c r="F761" i="4" s="1"/>
  <c r="C761" i="4"/>
  <c r="D761" i="4"/>
  <c r="E761" i="4"/>
  <c r="A762" i="4"/>
  <c r="D762" i="4" s="1"/>
  <c r="B762" i="4"/>
  <c r="F762" i="4" s="1"/>
  <c r="C762" i="4"/>
  <c r="E762" i="4"/>
  <c r="A763" i="4"/>
  <c r="D763" i="4"/>
  <c r="A764" i="4"/>
  <c r="D764" i="4" s="1"/>
  <c r="C764" i="4"/>
  <c r="E764" i="4"/>
  <c r="A765" i="4"/>
  <c r="B765" i="4"/>
  <c r="C765" i="4"/>
  <c r="D765" i="4"/>
  <c r="E765" i="4"/>
  <c r="F765" i="4"/>
  <c r="A766" i="4"/>
  <c r="D766" i="4" s="1"/>
  <c r="B766" i="4"/>
  <c r="E766" i="4"/>
  <c r="F766" i="4"/>
  <c r="A767" i="4"/>
  <c r="E767" i="4" s="1"/>
  <c r="B767" i="4"/>
  <c r="F767" i="4" s="1"/>
  <c r="C767" i="4"/>
  <c r="D767" i="4"/>
  <c r="A768" i="4"/>
  <c r="C768" i="4" s="1"/>
  <c r="A769" i="4"/>
  <c r="E769" i="4"/>
  <c r="A770" i="4"/>
  <c r="B770" i="4"/>
  <c r="F770" i="4" s="1"/>
  <c r="C770" i="4"/>
  <c r="D770" i="4"/>
  <c r="E770" i="4"/>
  <c r="A771" i="4"/>
  <c r="B771" i="4"/>
  <c r="F771" i="4" s="1"/>
  <c r="C771" i="4"/>
  <c r="D771" i="4"/>
  <c r="E771" i="4"/>
  <c r="A772" i="4"/>
  <c r="D772" i="4"/>
  <c r="E772" i="4"/>
  <c r="A773" i="4"/>
  <c r="B773" i="4" s="1"/>
  <c r="C773" i="4"/>
  <c r="E773" i="4"/>
  <c r="F773" i="4"/>
  <c r="A774" i="4"/>
  <c r="B774" i="4"/>
  <c r="C774" i="4"/>
  <c r="D774" i="4"/>
  <c r="E774" i="4"/>
  <c r="F774" i="4"/>
  <c r="A775" i="4"/>
  <c r="D775" i="4" s="1"/>
  <c r="B775" i="4"/>
  <c r="F775" i="4" s="1"/>
  <c r="E775" i="4"/>
  <c r="A776" i="4"/>
  <c r="B776" i="4"/>
  <c r="F776" i="4" s="1"/>
  <c r="C776" i="4"/>
  <c r="A777" i="4"/>
  <c r="B777" i="4"/>
  <c r="C777" i="4"/>
  <c r="D777" i="4"/>
  <c r="E777" i="4"/>
  <c r="F777" i="4"/>
  <c r="A778" i="4"/>
  <c r="B778" i="4" s="1"/>
  <c r="C778" i="4"/>
  <c r="D778" i="4"/>
  <c r="F778" i="4"/>
  <c r="A779" i="4"/>
  <c r="C779" i="4"/>
  <c r="A780" i="4"/>
  <c r="E780" i="4" s="1"/>
  <c r="C780" i="4"/>
  <c r="A781" i="4"/>
  <c r="B781" i="4"/>
  <c r="C781" i="4"/>
  <c r="D781" i="4"/>
  <c r="E781" i="4"/>
  <c r="F781" i="4"/>
  <c r="A782" i="4"/>
  <c r="A783" i="4"/>
  <c r="D783" i="4" s="1"/>
  <c r="C783" i="4"/>
  <c r="A784" i="4"/>
  <c r="B784" i="4"/>
  <c r="F784" i="4" s="1"/>
  <c r="C784" i="4"/>
  <c r="D784" i="4"/>
  <c r="E784" i="4"/>
  <c r="A785" i="4"/>
  <c r="B785" i="4"/>
  <c r="C785" i="4"/>
  <c r="D785" i="4"/>
  <c r="E785" i="4"/>
  <c r="F785" i="4"/>
  <c r="A786" i="4"/>
  <c r="C786" i="4"/>
  <c r="A787" i="4"/>
  <c r="A788" i="4"/>
  <c r="B788" i="4"/>
  <c r="F788" i="4" s="1"/>
  <c r="C788" i="4"/>
  <c r="D788" i="4"/>
  <c r="E788" i="4"/>
  <c r="A789" i="4"/>
  <c r="B789" i="4"/>
  <c r="F789" i="4" s="1"/>
  <c r="A790" i="4"/>
  <c r="E790" i="4" s="1"/>
  <c r="B790" i="4"/>
  <c r="F790" i="4" s="1"/>
  <c r="C790" i="4"/>
  <c r="D790" i="4"/>
  <c r="A791" i="4"/>
  <c r="B791" i="4"/>
  <c r="C791" i="4"/>
  <c r="D791" i="4"/>
  <c r="E791" i="4"/>
  <c r="F791" i="4"/>
  <c r="A792" i="4"/>
  <c r="C792" i="4"/>
  <c r="E792" i="4"/>
  <c r="A793" i="4"/>
  <c r="A794" i="4"/>
  <c r="C794" i="4" s="1"/>
  <c r="A795" i="4"/>
  <c r="B795" i="4" s="1"/>
  <c r="C795" i="4"/>
  <c r="D795" i="4"/>
  <c r="E795" i="4"/>
  <c r="F795" i="4"/>
  <c r="A796" i="4"/>
  <c r="D796" i="4" s="1"/>
  <c r="C796" i="4"/>
  <c r="E796" i="4"/>
  <c r="A797" i="4"/>
  <c r="A798" i="4"/>
  <c r="B798" i="4"/>
  <c r="F798" i="4" s="1"/>
  <c r="C798" i="4"/>
  <c r="D798" i="4"/>
  <c r="E798" i="4"/>
  <c r="A799" i="4"/>
  <c r="B799" i="4"/>
  <c r="F799" i="4" s="1"/>
  <c r="C799" i="4"/>
  <c r="D799" i="4"/>
  <c r="E799" i="4"/>
  <c r="A800" i="4"/>
  <c r="A801" i="4"/>
  <c r="C801" i="4"/>
  <c r="A802" i="4"/>
  <c r="C802" i="4" s="1"/>
  <c r="A803" i="4"/>
  <c r="C803" i="4"/>
  <c r="A804" i="4"/>
  <c r="E804" i="4" s="1"/>
  <c r="C804" i="4"/>
  <c r="D804" i="4"/>
  <c r="A805" i="4"/>
  <c r="B805" i="4"/>
  <c r="F805" i="4" s="1"/>
  <c r="C805" i="4"/>
  <c r="D805" i="4"/>
  <c r="E805" i="4"/>
  <c r="A806" i="4"/>
  <c r="E806" i="4"/>
  <c r="A807" i="4"/>
  <c r="B807" i="4"/>
  <c r="C807" i="4"/>
  <c r="D807" i="4"/>
  <c r="E807" i="4"/>
  <c r="F807" i="4"/>
  <c r="A808" i="4"/>
  <c r="C808" i="4" s="1"/>
  <c r="E808" i="4"/>
  <c r="A809" i="4"/>
  <c r="E809" i="4" s="1"/>
  <c r="B809" i="4"/>
  <c r="F809" i="4" s="1"/>
  <c r="C809" i="4"/>
  <c r="D809" i="4"/>
  <c r="A810" i="4"/>
  <c r="A811" i="4"/>
  <c r="E811" i="4" s="1"/>
  <c r="B811" i="4"/>
  <c r="C811" i="4"/>
  <c r="D811" i="4"/>
  <c r="F811" i="4"/>
  <c r="A812" i="4"/>
  <c r="B812" i="4"/>
  <c r="C812" i="4"/>
  <c r="D812" i="4"/>
  <c r="E812" i="4"/>
  <c r="F812" i="4"/>
  <c r="A813" i="4"/>
  <c r="C813" i="4" s="1"/>
  <c r="E813" i="4"/>
  <c r="A814" i="4"/>
  <c r="B814" i="4"/>
  <c r="F814" i="4" s="1"/>
  <c r="C814" i="4"/>
  <c r="D814" i="4"/>
  <c r="E814" i="4"/>
  <c r="A815" i="4"/>
  <c r="C815" i="4"/>
  <c r="E815" i="4"/>
  <c r="A816" i="4"/>
  <c r="B816" i="4"/>
  <c r="F816" i="4" s="1"/>
  <c r="E816" i="4"/>
  <c r="A817" i="4"/>
  <c r="B817" i="4"/>
  <c r="F817" i="4" s="1"/>
  <c r="D817" i="4"/>
  <c r="A818" i="4"/>
  <c r="D818" i="4"/>
  <c r="A819" i="4"/>
  <c r="B819" i="4"/>
  <c r="F819" i="4" s="1"/>
  <c r="C819" i="4"/>
  <c r="D819" i="4"/>
  <c r="E819" i="4"/>
  <c r="A820" i="4"/>
  <c r="B820" i="4"/>
  <c r="F820" i="4" s="1"/>
  <c r="C820" i="4"/>
  <c r="D820" i="4"/>
  <c r="E820" i="4"/>
  <c r="A821" i="4"/>
  <c r="C821" i="4" s="1"/>
  <c r="B821" i="4"/>
  <c r="E821" i="4"/>
  <c r="F821" i="4"/>
  <c r="A822" i="4"/>
  <c r="C822" i="4" s="1"/>
  <c r="A823" i="4"/>
  <c r="A824" i="4"/>
  <c r="B824" i="4" s="1"/>
  <c r="F824" i="4" s="1"/>
  <c r="C824" i="4"/>
  <c r="D824" i="4"/>
  <c r="E824" i="4"/>
  <c r="A825" i="4"/>
  <c r="D825" i="4"/>
  <c r="A826" i="4"/>
  <c r="D826" i="4" s="1"/>
  <c r="B826" i="4"/>
  <c r="C826" i="4"/>
  <c r="E826" i="4"/>
  <c r="F826" i="4"/>
  <c r="A827" i="4"/>
  <c r="B827" i="4"/>
  <c r="F827" i="4" s="1"/>
  <c r="C827" i="4"/>
  <c r="D827" i="4"/>
  <c r="E827" i="4"/>
  <c r="A828" i="4"/>
  <c r="D828" i="4" s="1"/>
  <c r="B828" i="4"/>
  <c r="F828" i="4" s="1"/>
  <c r="C828" i="4"/>
  <c r="E828" i="4"/>
  <c r="A829" i="4"/>
  <c r="B829" i="4" s="1"/>
  <c r="F829" i="4" s="1"/>
  <c r="C829" i="4"/>
  <c r="D829" i="4"/>
  <c r="E829" i="4"/>
  <c r="A830" i="4"/>
  <c r="C830" i="4" s="1"/>
  <c r="E830" i="4"/>
  <c r="A831" i="4"/>
  <c r="A832" i="4"/>
  <c r="C832" i="4"/>
  <c r="A833" i="4"/>
  <c r="B833" i="4" s="1"/>
  <c r="C833" i="4"/>
  <c r="D833" i="4"/>
  <c r="E833" i="4"/>
  <c r="F833" i="4"/>
  <c r="A834" i="4"/>
  <c r="D834" i="4" s="1"/>
  <c r="B834" i="4"/>
  <c r="F834" i="4" s="1"/>
  <c r="C834" i="4"/>
  <c r="E834" i="4"/>
  <c r="A835" i="4"/>
  <c r="A836" i="4"/>
  <c r="A837" i="4"/>
  <c r="B837" i="4"/>
  <c r="C837" i="4"/>
  <c r="D837" i="4"/>
  <c r="E837" i="4"/>
  <c r="F837" i="4"/>
  <c r="A838" i="4"/>
  <c r="B838" i="4"/>
  <c r="F838" i="4" s="1"/>
  <c r="C838" i="4"/>
  <c r="D838" i="4"/>
  <c r="E838" i="4"/>
  <c r="A839" i="4"/>
  <c r="C839" i="4"/>
  <c r="A840" i="4"/>
  <c r="D840" i="4"/>
  <c r="A841" i="4"/>
  <c r="B841" i="4"/>
  <c r="C841" i="4"/>
  <c r="D841" i="4"/>
  <c r="E841" i="4"/>
  <c r="F841" i="4"/>
  <c r="A842" i="4"/>
  <c r="A843" i="4"/>
  <c r="A844" i="4"/>
  <c r="B844" i="4" s="1"/>
  <c r="C844" i="4"/>
  <c r="D844" i="4"/>
  <c r="E844" i="4"/>
  <c r="F844" i="4"/>
  <c r="A845" i="4"/>
  <c r="B845" i="4"/>
  <c r="C845" i="4"/>
  <c r="D845" i="4"/>
  <c r="E845" i="4"/>
  <c r="F845" i="4"/>
  <c r="A846" i="4"/>
  <c r="C846" i="4" s="1"/>
  <c r="A847" i="4"/>
  <c r="D847" i="4" s="1"/>
  <c r="E847" i="4"/>
  <c r="A848" i="4"/>
  <c r="C848" i="4" s="1"/>
  <c r="B848" i="4"/>
  <c r="F848" i="4" s="1"/>
  <c r="D848" i="4"/>
  <c r="E848" i="4"/>
  <c r="A849" i="4"/>
  <c r="B849" i="4" s="1"/>
  <c r="F849" i="4" s="1"/>
  <c r="C849" i="4"/>
  <c r="E849" i="4"/>
  <c r="A850" i="4"/>
  <c r="A851" i="4"/>
  <c r="A852" i="4"/>
  <c r="D852" i="4" s="1"/>
  <c r="B852" i="4"/>
  <c r="F852" i="4" s="1"/>
  <c r="C852" i="4"/>
  <c r="E852" i="4"/>
  <c r="A853" i="4"/>
  <c r="B853" i="4" s="1"/>
  <c r="F853" i="4" s="1"/>
  <c r="D853" i="4"/>
  <c r="A854" i="4"/>
  <c r="D854" i="4"/>
  <c r="A855" i="4"/>
  <c r="B855" i="4" s="1"/>
  <c r="F855" i="4" s="1"/>
  <c r="C855" i="4"/>
  <c r="D855" i="4"/>
  <c r="E855" i="4"/>
  <c r="A856" i="4"/>
  <c r="A857" i="4"/>
  <c r="A858" i="4"/>
  <c r="B858" i="4" s="1"/>
  <c r="F858" i="4" s="1"/>
  <c r="C858" i="4"/>
  <c r="D858" i="4"/>
  <c r="E858" i="4"/>
  <c r="A859" i="4"/>
  <c r="E859" i="4"/>
  <c r="A860" i="4"/>
  <c r="B860" i="4" s="1"/>
  <c r="F860" i="4" s="1"/>
  <c r="E860" i="4"/>
  <c r="A861" i="4"/>
  <c r="A862" i="4"/>
  <c r="B862" i="4" s="1"/>
  <c r="F862" i="4" s="1"/>
  <c r="C862" i="4"/>
  <c r="D862" i="4"/>
  <c r="E862" i="4"/>
  <c r="A863" i="4"/>
  <c r="B863" i="4" s="1"/>
  <c r="C863" i="4"/>
  <c r="E863" i="4"/>
  <c r="F863" i="4"/>
  <c r="A864" i="4"/>
  <c r="B864" i="4"/>
  <c r="F864" i="4" s="1"/>
  <c r="A865" i="4"/>
  <c r="E865" i="4" s="1"/>
  <c r="C865" i="4"/>
  <c r="D865" i="4"/>
  <c r="A866" i="4"/>
  <c r="D866" i="4" s="1"/>
  <c r="C866" i="4"/>
  <c r="E866" i="4"/>
  <c r="A867" i="4"/>
  <c r="B867" i="4"/>
  <c r="F867" i="4" s="1"/>
  <c r="C867" i="4"/>
  <c r="D867" i="4"/>
  <c r="E867" i="4"/>
  <c r="A868" i="4"/>
  <c r="E868" i="4"/>
  <c r="A869" i="4"/>
  <c r="E869" i="4" s="1"/>
  <c r="B869" i="4"/>
  <c r="F869" i="4" s="1"/>
  <c r="C869" i="4"/>
  <c r="D869" i="4"/>
  <c r="A870" i="4"/>
  <c r="C870" i="4" s="1"/>
  <c r="B870" i="4"/>
  <c r="D870" i="4"/>
  <c r="E870" i="4"/>
  <c r="F870" i="4"/>
  <c r="A871" i="4"/>
  <c r="B871" i="4"/>
  <c r="F871" i="4" s="1"/>
  <c r="D871" i="4"/>
  <c r="A872" i="4"/>
  <c r="D872" i="4" s="1"/>
  <c r="B872" i="4"/>
  <c r="F872" i="4" s="1"/>
  <c r="C872" i="4"/>
  <c r="E872" i="4"/>
  <c r="A873" i="4"/>
  <c r="E873" i="4"/>
  <c r="A874" i="4"/>
  <c r="C874" i="4" s="1"/>
  <c r="B874" i="4"/>
  <c r="F874" i="4" s="1"/>
  <c r="D874" i="4"/>
  <c r="E874" i="4"/>
  <c r="A875" i="4"/>
  <c r="E875" i="4"/>
  <c r="A876" i="4"/>
  <c r="A877" i="4"/>
  <c r="A878" i="4"/>
  <c r="D878" i="4" s="1"/>
  <c r="B878" i="4"/>
  <c r="F878" i="4" s="1"/>
  <c r="A879" i="4"/>
  <c r="D879" i="4" s="1"/>
  <c r="B879" i="4"/>
  <c r="F879" i="4" s="1"/>
  <c r="E879" i="4"/>
  <c r="A880" i="4"/>
  <c r="C880" i="4" s="1"/>
  <c r="B880" i="4"/>
  <c r="F880" i="4" s="1"/>
  <c r="D880" i="4"/>
  <c r="E880" i="4"/>
  <c r="A881" i="4"/>
  <c r="B881" i="4" s="1"/>
  <c r="F881" i="4" s="1"/>
  <c r="C881" i="4"/>
  <c r="D881" i="4"/>
  <c r="A882" i="4"/>
  <c r="D882" i="4"/>
  <c r="E882" i="4"/>
  <c r="A883" i="4"/>
  <c r="A884" i="4"/>
  <c r="B884" i="4"/>
  <c r="F884" i="4" s="1"/>
  <c r="A885" i="4"/>
  <c r="A886" i="4"/>
  <c r="B886" i="4"/>
  <c r="F886" i="4" s="1"/>
  <c r="A887" i="4"/>
  <c r="B887" i="4"/>
  <c r="C887" i="4"/>
  <c r="D887" i="4"/>
  <c r="E887" i="4"/>
  <c r="F887" i="4"/>
  <c r="A888" i="4"/>
  <c r="E888" i="4" s="1"/>
  <c r="A889" i="4"/>
  <c r="A890" i="4"/>
  <c r="A891" i="4"/>
  <c r="B891" i="4"/>
  <c r="C891" i="4"/>
  <c r="D891" i="4"/>
  <c r="E891" i="4"/>
  <c r="F891" i="4"/>
  <c r="A892" i="4"/>
  <c r="B892" i="4"/>
  <c r="F892" i="4" s="1"/>
  <c r="D892" i="4"/>
  <c r="A893" i="4"/>
  <c r="A894" i="4"/>
  <c r="B894" i="4"/>
  <c r="F894" i="4" s="1"/>
  <c r="C894" i="4"/>
  <c r="A895" i="4"/>
  <c r="B895" i="4"/>
  <c r="F895" i="4" s="1"/>
  <c r="C895" i="4"/>
  <c r="D895" i="4"/>
  <c r="E895" i="4"/>
  <c r="A896" i="4"/>
  <c r="E896" i="4"/>
  <c r="A897" i="4"/>
  <c r="C897" i="4"/>
  <c r="A898" i="4"/>
  <c r="B898" i="4" s="1"/>
  <c r="F898" i="4" s="1"/>
  <c r="A899" i="4"/>
  <c r="B899" i="4"/>
  <c r="F899" i="4" s="1"/>
  <c r="D899" i="4"/>
  <c r="A900" i="4"/>
  <c r="B900" i="4"/>
  <c r="C900" i="4"/>
  <c r="D900" i="4"/>
  <c r="E900" i="4"/>
  <c r="F900" i="4"/>
  <c r="A901" i="4"/>
  <c r="C901" i="4"/>
  <c r="A902" i="4"/>
  <c r="A903" i="4"/>
  <c r="E903" i="4"/>
  <c r="A904" i="4"/>
  <c r="C904" i="4"/>
  <c r="A905" i="4"/>
  <c r="B905" i="4"/>
  <c r="F905" i="4" s="1"/>
  <c r="C905" i="4"/>
  <c r="D905" i="4"/>
  <c r="E905" i="4"/>
  <c r="A906" i="4"/>
  <c r="A907" i="4"/>
  <c r="B907" i="4"/>
  <c r="C907" i="4"/>
  <c r="D907" i="4"/>
  <c r="E907" i="4"/>
  <c r="F907" i="4"/>
  <c r="A908" i="4"/>
  <c r="B908" i="4"/>
  <c r="C908" i="4"/>
  <c r="D908" i="4"/>
  <c r="E908" i="4"/>
  <c r="F908" i="4"/>
  <c r="A909" i="4"/>
  <c r="B909" i="4"/>
  <c r="F909" i="4" s="1"/>
  <c r="C909" i="4"/>
  <c r="D909" i="4"/>
  <c r="E909" i="4"/>
  <c r="A910" i="4"/>
  <c r="C910" i="4" s="1"/>
  <c r="B910" i="4"/>
  <c r="F910" i="4" s="1"/>
  <c r="E910" i="4"/>
  <c r="A911" i="4"/>
  <c r="B911" i="4" s="1"/>
  <c r="F911" i="4" s="1"/>
  <c r="C911" i="4"/>
  <c r="D911" i="4"/>
  <c r="E911" i="4"/>
  <c r="A912" i="4"/>
  <c r="E912" i="4"/>
  <c r="A913" i="4"/>
  <c r="A914" i="4"/>
  <c r="B914" i="4"/>
  <c r="C914" i="4"/>
  <c r="D914" i="4"/>
  <c r="E914" i="4"/>
  <c r="F914" i="4"/>
  <c r="A915" i="4"/>
  <c r="B915" i="4"/>
  <c r="C915" i="4"/>
  <c r="D915" i="4"/>
  <c r="E915" i="4"/>
  <c r="F915" i="4"/>
  <c r="A916" i="4"/>
  <c r="A917" i="4"/>
  <c r="C917" i="4" s="1"/>
  <c r="B917" i="4"/>
  <c r="F917" i="4" s="1"/>
  <c r="E917" i="4"/>
  <c r="A918" i="4"/>
  <c r="B918" i="4"/>
  <c r="F918" i="4" s="1"/>
  <c r="E918" i="4"/>
  <c r="A919" i="4"/>
  <c r="D919" i="4" s="1"/>
  <c r="B919" i="4"/>
  <c r="F919" i="4" s="1"/>
  <c r="E919" i="4"/>
  <c r="A920" i="4"/>
  <c r="A921" i="4"/>
  <c r="B921" i="4"/>
  <c r="F921" i="4" s="1"/>
  <c r="C921" i="4"/>
  <c r="D921" i="4"/>
  <c r="E921" i="4"/>
  <c r="A922" i="4"/>
  <c r="A923" i="4"/>
  <c r="C923" i="4"/>
  <c r="E923" i="4"/>
  <c r="A924" i="4"/>
  <c r="C924" i="4" s="1"/>
  <c r="B924" i="4"/>
  <c r="E924" i="4"/>
  <c r="F924" i="4"/>
  <c r="A925" i="4"/>
  <c r="B925" i="4" s="1"/>
  <c r="F925" i="4" s="1"/>
  <c r="C925" i="4"/>
  <c r="D925" i="4"/>
  <c r="E925" i="4"/>
  <c r="A926" i="4"/>
  <c r="D926" i="4" s="1"/>
  <c r="C926" i="4"/>
  <c r="E926" i="4"/>
  <c r="A927" i="4"/>
  <c r="B927" i="4"/>
  <c r="F927" i="4" s="1"/>
  <c r="E927" i="4"/>
  <c r="A928" i="4"/>
  <c r="B928" i="4"/>
  <c r="F928" i="4" s="1"/>
  <c r="C928" i="4"/>
  <c r="D928" i="4"/>
  <c r="E928" i="4"/>
  <c r="A929" i="4"/>
  <c r="D929" i="4" s="1"/>
  <c r="B929" i="4"/>
  <c r="F929" i="4" s="1"/>
  <c r="C929" i="4"/>
  <c r="E929" i="4"/>
  <c r="A930" i="4"/>
  <c r="B930" i="4" s="1"/>
  <c r="F930" i="4" s="1"/>
  <c r="C930" i="4"/>
  <c r="D930" i="4"/>
  <c r="E930" i="4"/>
  <c r="A931" i="4"/>
  <c r="C931" i="4" s="1"/>
  <c r="B931" i="4"/>
  <c r="E931" i="4"/>
  <c r="F931" i="4"/>
  <c r="A932" i="4"/>
  <c r="A933" i="4"/>
  <c r="C933" i="4"/>
  <c r="D933" i="4"/>
  <c r="A934" i="4"/>
  <c r="D934" i="4" s="1"/>
  <c r="B934" i="4"/>
  <c r="F934" i="4" s="1"/>
  <c r="C934" i="4"/>
  <c r="E934" i="4"/>
  <c r="A935" i="4"/>
  <c r="B935" i="4"/>
  <c r="F935" i="4" s="1"/>
  <c r="C935" i="4"/>
  <c r="D935" i="4"/>
  <c r="E935" i="4"/>
  <c r="A936" i="4"/>
  <c r="B936" i="4" s="1"/>
  <c r="F936" i="4" s="1"/>
  <c r="E936" i="4"/>
  <c r="A937" i="4"/>
  <c r="B937" i="4"/>
  <c r="F937" i="4" s="1"/>
  <c r="A938" i="4"/>
  <c r="C938" i="4" s="1"/>
  <c r="B938" i="4"/>
  <c r="E938" i="4"/>
  <c r="F938" i="4"/>
  <c r="A939" i="4"/>
  <c r="C939" i="4"/>
  <c r="A940" i="4"/>
  <c r="B940" i="4"/>
  <c r="F940" i="4" s="1"/>
  <c r="C940" i="4"/>
  <c r="D940" i="4"/>
  <c r="E940" i="4"/>
  <c r="A941" i="4"/>
  <c r="C941" i="4" s="1"/>
  <c r="A942" i="4"/>
  <c r="B942" i="4"/>
  <c r="C942" i="4"/>
  <c r="D942" i="4"/>
  <c r="E942" i="4"/>
  <c r="F942" i="4"/>
  <c r="A943" i="4"/>
  <c r="C943" i="4"/>
  <c r="D943" i="4"/>
  <c r="A944" i="4"/>
  <c r="B944" i="4"/>
  <c r="F944" i="4" s="1"/>
  <c r="C944" i="4"/>
  <c r="D944" i="4"/>
  <c r="E944" i="4"/>
  <c r="A945" i="4"/>
  <c r="A946" i="4"/>
  <c r="D946" i="4" s="1"/>
  <c r="B946" i="4"/>
  <c r="F946" i="4" s="1"/>
  <c r="C946" i="4"/>
  <c r="E946" i="4"/>
  <c r="A947" i="4"/>
  <c r="B947" i="4" s="1"/>
  <c r="E947" i="4"/>
  <c r="F947" i="4"/>
  <c r="A948" i="4"/>
  <c r="A949" i="4"/>
  <c r="B949" i="4"/>
  <c r="F949" i="4" s="1"/>
  <c r="C949" i="4"/>
  <c r="D949" i="4"/>
  <c r="E949" i="4"/>
  <c r="A950" i="4"/>
  <c r="A951" i="4"/>
  <c r="B951" i="4"/>
  <c r="F951" i="4" s="1"/>
  <c r="C951" i="4"/>
  <c r="D951" i="4"/>
  <c r="E951" i="4"/>
  <c r="A952" i="4"/>
  <c r="A953" i="4"/>
  <c r="B953" i="4" s="1"/>
  <c r="D953" i="4"/>
  <c r="E953" i="4"/>
  <c r="F953" i="4"/>
  <c r="A954" i="4"/>
  <c r="C954" i="4" s="1"/>
  <c r="B954" i="4"/>
  <c r="D954" i="4"/>
  <c r="E954" i="4"/>
  <c r="F954" i="4"/>
  <c r="A955" i="4"/>
  <c r="A956" i="4"/>
  <c r="D956" i="4" s="1"/>
  <c r="B956" i="4"/>
  <c r="F956" i="4" s="1"/>
  <c r="C956" i="4"/>
  <c r="E956" i="4"/>
  <c r="A957" i="4"/>
  <c r="B957" i="4"/>
  <c r="C957" i="4"/>
  <c r="D957" i="4"/>
  <c r="E957" i="4"/>
  <c r="F957" i="4"/>
  <c r="A958" i="4"/>
  <c r="B958" i="4"/>
  <c r="C958" i="4"/>
  <c r="D958" i="4"/>
  <c r="E958" i="4"/>
  <c r="F958" i="4"/>
  <c r="A959" i="4"/>
  <c r="A960" i="4"/>
  <c r="E960" i="4" s="1"/>
  <c r="B960" i="4"/>
  <c r="F960" i="4" s="1"/>
  <c r="C960" i="4"/>
  <c r="D960" i="4"/>
  <c r="A961" i="4"/>
  <c r="B961" i="4" s="1"/>
  <c r="C961" i="4"/>
  <c r="D961" i="4"/>
  <c r="E961" i="4"/>
  <c r="F961" i="4"/>
  <c r="A962" i="4"/>
  <c r="C962" i="4" s="1"/>
  <c r="B962" i="4"/>
  <c r="F962" i="4" s="1"/>
  <c r="D962" i="4"/>
  <c r="E962" i="4"/>
  <c r="A963" i="4"/>
  <c r="B963" i="4" s="1"/>
  <c r="C963" i="4"/>
  <c r="D963" i="4"/>
  <c r="E963" i="4"/>
  <c r="F963" i="4"/>
  <c r="A964" i="4"/>
  <c r="E964" i="4" s="1"/>
  <c r="B964" i="4"/>
  <c r="F964" i="4" s="1"/>
  <c r="A965" i="4"/>
  <c r="B965" i="4"/>
  <c r="F965" i="4" s="1"/>
  <c r="A966" i="4"/>
  <c r="A967" i="4"/>
  <c r="B967" i="4"/>
  <c r="C967" i="4"/>
  <c r="D967" i="4"/>
  <c r="E967" i="4"/>
  <c r="F967" i="4"/>
  <c r="A968" i="4"/>
  <c r="A969" i="4"/>
  <c r="A970" i="4"/>
  <c r="B970" i="4"/>
  <c r="C970" i="4"/>
  <c r="D970" i="4"/>
  <c r="E970" i="4"/>
  <c r="F970" i="4"/>
  <c r="A971" i="4"/>
  <c r="E971" i="4" s="1"/>
  <c r="B971" i="4"/>
  <c r="F971" i="4" s="1"/>
  <c r="C971" i="4"/>
  <c r="D971" i="4"/>
  <c r="A972" i="4"/>
  <c r="B972" i="4" s="1"/>
  <c r="D972" i="4"/>
  <c r="E972" i="4"/>
  <c r="F972" i="4"/>
  <c r="A973" i="4"/>
  <c r="C973" i="4"/>
  <c r="A974" i="4"/>
  <c r="A975" i="4"/>
  <c r="C975" i="4" s="1"/>
  <c r="B975" i="4"/>
  <c r="F975" i="4" s="1"/>
  <c r="A976" i="4"/>
  <c r="D976" i="4" s="1"/>
  <c r="B976" i="4"/>
  <c r="C976" i="4"/>
  <c r="E976" i="4"/>
  <c r="F976" i="4"/>
  <c r="A977" i="4"/>
  <c r="B977" i="4"/>
  <c r="C977" i="4"/>
  <c r="D977" i="4"/>
  <c r="E977" i="4"/>
  <c r="F977" i="4"/>
  <c r="A978" i="4"/>
  <c r="B978" i="4"/>
  <c r="F978" i="4" s="1"/>
  <c r="C978" i="4"/>
  <c r="D978" i="4"/>
  <c r="E978" i="4"/>
  <c r="A979" i="4"/>
  <c r="B979" i="4" s="1"/>
  <c r="F979" i="4" s="1"/>
  <c r="C979" i="4"/>
  <c r="D979" i="4"/>
  <c r="E979" i="4"/>
  <c r="A980" i="4"/>
  <c r="A981" i="4"/>
  <c r="A982" i="4"/>
  <c r="B982" i="4"/>
  <c r="F982" i="4" s="1"/>
  <c r="C982" i="4"/>
  <c r="D982" i="4"/>
  <c r="E982" i="4"/>
  <c r="A983" i="4"/>
  <c r="B983" i="4" s="1"/>
  <c r="C983" i="4"/>
  <c r="D983" i="4"/>
  <c r="E983" i="4"/>
  <c r="F983" i="4"/>
  <c r="A984" i="4"/>
  <c r="B984" i="4"/>
  <c r="C984" i="4"/>
  <c r="D984" i="4"/>
  <c r="E984" i="4"/>
  <c r="F984" i="4"/>
  <c r="A985" i="4"/>
  <c r="A986" i="4"/>
  <c r="B986" i="4"/>
  <c r="F986" i="4"/>
  <c r="A987" i="4"/>
  <c r="B987" i="4"/>
  <c r="F987" i="4" s="1"/>
  <c r="C987" i="4"/>
  <c r="A988" i="4"/>
  <c r="B988" i="4"/>
  <c r="F988" i="4" s="1"/>
  <c r="C988" i="4"/>
  <c r="D988" i="4"/>
  <c r="E988" i="4"/>
  <c r="A989" i="4"/>
  <c r="A990" i="4"/>
  <c r="B990" i="4"/>
  <c r="F990" i="4" s="1"/>
  <c r="E990" i="4"/>
  <c r="A991" i="4"/>
  <c r="B991" i="4"/>
  <c r="C991" i="4"/>
  <c r="D991" i="4"/>
  <c r="E991" i="4"/>
  <c r="F991" i="4"/>
  <c r="A992" i="4"/>
  <c r="B992" i="4"/>
  <c r="F992" i="4" s="1"/>
  <c r="C992" i="4"/>
  <c r="D992" i="4"/>
  <c r="E992" i="4"/>
  <c r="A993" i="4"/>
  <c r="B993" i="4" s="1"/>
  <c r="F993" i="4" s="1"/>
  <c r="C993" i="4"/>
  <c r="D993" i="4"/>
  <c r="A994" i="4"/>
  <c r="B994" i="4"/>
  <c r="C994" i="4"/>
  <c r="F994" i="4"/>
  <c r="A995" i="4"/>
  <c r="B995" i="4"/>
  <c r="F995" i="4" s="1"/>
  <c r="D995" i="4"/>
  <c r="A996" i="4"/>
  <c r="D996" i="4" s="1"/>
  <c r="B996" i="4"/>
  <c r="C996" i="4"/>
  <c r="E996" i="4"/>
  <c r="F996" i="4"/>
  <c r="A997" i="4"/>
  <c r="D997" i="4"/>
  <c r="A998" i="4"/>
  <c r="B998" i="4"/>
  <c r="C998" i="4"/>
  <c r="D998" i="4"/>
  <c r="E998" i="4"/>
  <c r="F998" i="4"/>
  <c r="A999" i="4"/>
  <c r="C999" i="4" s="1"/>
  <c r="E999" i="4"/>
  <c r="A1000" i="4"/>
  <c r="B1000" i="4"/>
  <c r="F1000" i="4"/>
  <c r="A1001" i="4"/>
  <c r="A1002" i="4"/>
  <c r="B1002" i="4"/>
  <c r="F1002" i="4" s="1"/>
  <c r="C1002" i="4"/>
  <c r="D1002" i="4"/>
  <c r="E1002" i="4"/>
  <c r="A1003" i="4"/>
  <c r="C1003" i="4" s="1"/>
  <c r="E1003" i="4"/>
  <c r="A1004" i="4"/>
  <c r="D1004" i="4" s="1"/>
  <c r="B1004" i="4"/>
  <c r="F1004" i="4" s="1"/>
  <c r="C1004" i="4"/>
  <c r="E1004" i="4"/>
  <c r="A1005" i="4"/>
  <c r="B1005" i="4"/>
  <c r="C1005" i="4"/>
  <c r="D1005" i="4"/>
  <c r="E1005" i="4"/>
  <c r="F1005" i="4"/>
  <c r="A1006" i="4"/>
  <c r="D1006" i="4" s="1"/>
  <c r="B1006" i="4"/>
  <c r="C1006" i="4"/>
  <c r="E1006" i="4"/>
  <c r="F1006" i="4"/>
  <c r="A1007" i="4"/>
  <c r="C1007" i="4" s="1"/>
  <c r="B1007" i="4"/>
  <c r="D1007" i="4"/>
  <c r="E1007" i="4"/>
  <c r="F1007" i="4"/>
  <c r="A1008" i="4"/>
  <c r="A1009" i="4"/>
  <c r="B1009" i="4"/>
  <c r="F1009" i="4" s="1"/>
  <c r="C1009" i="4"/>
  <c r="D1009" i="4"/>
  <c r="E1009" i="4"/>
  <c r="A1010" i="4"/>
  <c r="E1010" i="4"/>
  <c r="A1011" i="4"/>
  <c r="C1011" i="4" s="1"/>
  <c r="B1011" i="4"/>
  <c r="F1011" i="4" s="1"/>
  <c r="D1011" i="4"/>
  <c r="E1011" i="4"/>
  <c r="A1012" i="4"/>
  <c r="B1012" i="4"/>
  <c r="C1012" i="4"/>
  <c r="D1012" i="4"/>
  <c r="E1012" i="4"/>
  <c r="F1012" i="4"/>
  <c r="A1013" i="4"/>
  <c r="C1013" i="4"/>
  <c r="A1014" i="4"/>
  <c r="D1014" i="4" s="1"/>
  <c r="B1014" i="4"/>
  <c r="F1014" i="4" s="1"/>
  <c r="C1014" i="4"/>
  <c r="E1014" i="4"/>
  <c r="A1015" i="4"/>
  <c r="A1016" i="4"/>
  <c r="A1017" i="4"/>
  <c r="B1017" i="4" s="1"/>
  <c r="F1017" i="4" s="1"/>
  <c r="C1017" i="4"/>
  <c r="D1017" i="4"/>
  <c r="E1017" i="4"/>
  <c r="A1018" i="4"/>
  <c r="B1018" i="4"/>
  <c r="F1018" i="4" s="1"/>
  <c r="C1018" i="4"/>
  <c r="D1018" i="4"/>
  <c r="E1018" i="4"/>
  <c r="A1019" i="4"/>
  <c r="B1019" i="4"/>
  <c r="F1019" i="4" s="1"/>
  <c r="C1019" i="4"/>
  <c r="D1019" i="4"/>
  <c r="E1019" i="4"/>
  <c r="A1020" i="4"/>
  <c r="B1020" i="4"/>
  <c r="C1020" i="4"/>
  <c r="D1020" i="4"/>
  <c r="E1020" i="4"/>
  <c r="F1020" i="4"/>
  <c r="A1021" i="4"/>
  <c r="A1022" i="4"/>
  <c r="B1022" i="4"/>
  <c r="F1022" i="4" s="1"/>
  <c r="A1023" i="4"/>
  <c r="C1023" i="4"/>
  <c r="D1023" i="4"/>
  <c r="A1024" i="4"/>
  <c r="B1024" i="4" s="1"/>
  <c r="C1024" i="4"/>
  <c r="D1024" i="4"/>
  <c r="E1024" i="4"/>
  <c r="F1024" i="4"/>
  <c r="A1025" i="4"/>
  <c r="B1025" i="4"/>
  <c r="F1025" i="4" s="1"/>
  <c r="C1025" i="4"/>
  <c r="D1025" i="4"/>
  <c r="E1025" i="4"/>
  <c r="A1026" i="4"/>
  <c r="D1026" i="4" s="1"/>
  <c r="C1026" i="4"/>
  <c r="E1026" i="4"/>
  <c r="A1027" i="4"/>
  <c r="E1027" i="4" s="1"/>
  <c r="B1027" i="4"/>
  <c r="F1027" i="4" s="1"/>
  <c r="A1028" i="4"/>
  <c r="B1028" i="4"/>
  <c r="F1028" i="4" s="1"/>
  <c r="A1029" i="4"/>
  <c r="A1030" i="4"/>
  <c r="B1030" i="4"/>
  <c r="F1030" i="4" s="1"/>
  <c r="C1030" i="4"/>
  <c r="A1031" i="4"/>
  <c r="D1031" i="4"/>
  <c r="A1032" i="4"/>
  <c r="B1032" i="4" s="1"/>
  <c r="C1032" i="4"/>
  <c r="D1032" i="4"/>
  <c r="E1032" i="4"/>
  <c r="F1032" i="4"/>
  <c r="A1033" i="4"/>
  <c r="B1033" i="4" s="1"/>
  <c r="F1033" i="4" s="1"/>
  <c r="D1033" i="4"/>
  <c r="E1033" i="4"/>
  <c r="A1034" i="4"/>
  <c r="E1034" i="4" s="1"/>
  <c r="C1034" i="4"/>
  <c r="D1034" i="4"/>
  <c r="A1035" i="4"/>
  <c r="B1035" i="4"/>
  <c r="C1035" i="4"/>
  <c r="D1035" i="4"/>
  <c r="E1035" i="4"/>
  <c r="F1035" i="4"/>
  <c r="A1036" i="4"/>
  <c r="D1036" i="4" s="1"/>
  <c r="B1036" i="4"/>
  <c r="F1036" i="4" s="1"/>
  <c r="C1036" i="4"/>
  <c r="E1036" i="4"/>
  <c r="A1037" i="4"/>
  <c r="A1038" i="4"/>
  <c r="B1038" i="4" s="1"/>
  <c r="F1038" i="4" s="1"/>
  <c r="C1038" i="4"/>
  <c r="A1039" i="4"/>
  <c r="B1039" i="4"/>
  <c r="F1039" i="4" s="1"/>
  <c r="C1039" i="4"/>
  <c r="D1039" i="4"/>
  <c r="E1039" i="4"/>
  <c r="A1040" i="4"/>
  <c r="D1040" i="4"/>
  <c r="E1040" i="4"/>
  <c r="A1041" i="4"/>
  <c r="B1041" i="4"/>
  <c r="C1041" i="4"/>
  <c r="D1041" i="4"/>
  <c r="E1041" i="4"/>
  <c r="F1041" i="4"/>
  <c r="A1042" i="4"/>
  <c r="A1043" i="4"/>
  <c r="B1043" i="4" s="1"/>
  <c r="F1043" i="4" s="1"/>
  <c r="C1043" i="4"/>
  <c r="E1043" i="4"/>
  <c r="A1044" i="4"/>
  <c r="A1045" i="4"/>
  <c r="B1045" i="4"/>
  <c r="F1045" i="4" s="1"/>
  <c r="C1045" i="4"/>
  <c r="D1045" i="4"/>
  <c r="E1045" i="4"/>
  <c r="A1046" i="4"/>
  <c r="D1046" i="4" s="1"/>
  <c r="B1046" i="4"/>
  <c r="F1046" i="4" s="1"/>
  <c r="C1046" i="4"/>
  <c r="E1046" i="4"/>
  <c r="A1047" i="4"/>
  <c r="C1047" i="4" s="1"/>
  <c r="B1047" i="4"/>
  <c r="E1047" i="4"/>
  <c r="F1047" i="4"/>
  <c r="A1048" i="4"/>
  <c r="C1048" i="4" s="1"/>
  <c r="B1048" i="4"/>
  <c r="F1048" i="4" s="1"/>
  <c r="D1048" i="4"/>
  <c r="E1048" i="4"/>
  <c r="A1049" i="4"/>
  <c r="C1049" i="4" s="1"/>
  <c r="B1049" i="4"/>
  <c r="F1049" i="4" s="1"/>
  <c r="A1050" i="4"/>
  <c r="B1050" i="4" s="1"/>
  <c r="F1050" i="4" s="1"/>
  <c r="C1050" i="4"/>
  <c r="D1050" i="4"/>
  <c r="E1050" i="4"/>
  <c r="A1051" i="4"/>
  <c r="B1051" i="4"/>
  <c r="F1051" i="4" s="1"/>
  <c r="A1052" i="4"/>
  <c r="C1052" i="4"/>
  <c r="A1053" i="4"/>
  <c r="E1053" i="4"/>
  <c r="A1054" i="4"/>
  <c r="B1054" i="4"/>
  <c r="F1054" i="4" s="1"/>
  <c r="A1055" i="4"/>
  <c r="B1055" i="4"/>
  <c r="F1055" i="4" s="1"/>
  <c r="C1055" i="4"/>
  <c r="A1056" i="4"/>
  <c r="B1056" i="4" s="1"/>
  <c r="F1056" i="4" s="1"/>
  <c r="E1056" i="4"/>
  <c r="A1057" i="4"/>
  <c r="B1057" i="4"/>
  <c r="F1057" i="4" s="1"/>
  <c r="C1057" i="4"/>
  <c r="D1057" i="4"/>
  <c r="E1057" i="4"/>
  <c r="A1058" i="4"/>
  <c r="B1058" i="4"/>
  <c r="C1058" i="4"/>
  <c r="D1058" i="4"/>
  <c r="E1058" i="4"/>
  <c r="F1058" i="4"/>
  <c r="A1059" i="4"/>
  <c r="E1059" i="4" s="1"/>
  <c r="A1060" i="4"/>
  <c r="C1060" i="4" s="1"/>
  <c r="B1060" i="4"/>
  <c r="F1060" i="4"/>
  <c r="A1061" i="4"/>
  <c r="B1061" i="4" s="1"/>
  <c r="F1061" i="4" s="1"/>
  <c r="C1061" i="4"/>
  <c r="D1061" i="4"/>
  <c r="E1061" i="4"/>
  <c r="A1062" i="4"/>
  <c r="B1062" i="4" s="1"/>
  <c r="F1062" i="4" s="1"/>
  <c r="C1062" i="4"/>
  <c r="A1063" i="4"/>
  <c r="C1063" i="4" s="1"/>
  <c r="B1063" i="4"/>
  <c r="F1063" i="4" s="1"/>
  <c r="D1063" i="4"/>
  <c r="E1063" i="4"/>
  <c r="A1064" i="4"/>
  <c r="D1064" i="4" s="1"/>
  <c r="B1064" i="4"/>
  <c r="C1064" i="4"/>
  <c r="E1064" i="4"/>
  <c r="F1064" i="4"/>
  <c r="A1065" i="4"/>
  <c r="D1065" i="4"/>
  <c r="A1066" i="4"/>
  <c r="A1067" i="4"/>
  <c r="B1067" i="4" s="1"/>
  <c r="F1067" i="4" s="1"/>
  <c r="A1068" i="4"/>
  <c r="C1068" i="4" s="1"/>
  <c r="D1068" i="4"/>
  <c r="A1069" i="4"/>
  <c r="B1069" i="4"/>
  <c r="F1069" i="4" s="1"/>
  <c r="A1070" i="4"/>
  <c r="A1071" i="4"/>
  <c r="B1071" i="4" s="1"/>
  <c r="C1071" i="4"/>
  <c r="D1071" i="4"/>
  <c r="E1071" i="4"/>
  <c r="F1071" i="4"/>
  <c r="A1072" i="4"/>
  <c r="B1072" i="4"/>
  <c r="F1072" i="4" s="1"/>
  <c r="C1072" i="4"/>
  <c r="D1072" i="4"/>
  <c r="E1072" i="4"/>
  <c r="A1073" i="4"/>
  <c r="A1074" i="4"/>
  <c r="B1074" i="4" s="1"/>
  <c r="F1074" i="4" s="1"/>
  <c r="C1074" i="4"/>
  <c r="A1075" i="4"/>
  <c r="C1075" i="4"/>
  <c r="E1075" i="4"/>
  <c r="A1076" i="4"/>
  <c r="E1076" i="4"/>
  <c r="A1077" i="4"/>
  <c r="A1078" i="4"/>
  <c r="D1078" i="4" s="1"/>
  <c r="E1078" i="4"/>
  <c r="A1079" i="4"/>
  <c r="C1079" i="4" s="1"/>
  <c r="B1079" i="4"/>
  <c r="F1079" i="4" s="1"/>
  <c r="D1079" i="4"/>
  <c r="E1079" i="4"/>
  <c r="A1080" i="4"/>
  <c r="B1080" i="4" s="1"/>
  <c r="F1080" i="4" s="1"/>
  <c r="A1081" i="4"/>
  <c r="C1081" i="4"/>
  <c r="D1081" i="4"/>
  <c r="A1082" i="4"/>
  <c r="C1082" i="4" s="1"/>
  <c r="B1082" i="4"/>
  <c r="F1082" i="4" s="1"/>
  <c r="D1082" i="4"/>
  <c r="E1082" i="4"/>
  <c r="A1083" i="4"/>
  <c r="B1083" i="4" s="1"/>
  <c r="C1083" i="4"/>
  <c r="E1083" i="4"/>
  <c r="F1083" i="4"/>
  <c r="A1084" i="4"/>
  <c r="D1084" i="4" s="1"/>
  <c r="B1084" i="4"/>
  <c r="F1084" i="4" s="1"/>
  <c r="C1084" i="4"/>
  <c r="E1084" i="4"/>
  <c r="A1085" i="4"/>
  <c r="D1085" i="4"/>
  <c r="E1085" i="4"/>
  <c r="A1086" i="4"/>
  <c r="A1087" i="4"/>
  <c r="B1087" i="4"/>
  <c r="F1087" i="4" s="1"/>
  <c r="C1087" i="4"/>
  <c r="D1087" i="4"/>
  <c r="E1087" i="4"/>
  <c r="A1088" i="4"/>
  <c r="E1088" i="4" s="1"/>
  <c r="B1088" i="4"/>
  <c r="F1088" i="4" s="1"/>
  <c r="D1088" i="4"/>
  <c r="A1089" i="4"/>
  <c r="A1090" i="4"/>
  <c r="D1090" i="4" s="1"/>
  <c r="B1090" i="4"/>
  <c r="F1090" i="4" s="1"/>
  <c r="C1090" i="4"/>
  <c r="E1090" i="4"/>
  <c r="A1091" i="4"/>
  <c r="A1092" i="4"/>
  <c r="D1092" i="4"/>
  <c r="E1092" i="4"/>
  <c r="A1093" i="4"/>
  <c r="A1094" i="4"/>
  <c r="B1094" i="4"/>
  <c r="F1094" i="4" s="1"/>
  <c r="A1095" i="4"/>
  <c r="E1095" i="4" s="1"/>
  <c r="C1095" i="4"/>
  <c r="D1095" i="4"/>
  <c r="A1096" i="4"/>
  <c r="D1096" i="4"/>
  <c r="E1096" i="4"/>
  <c r="A1097" i="4"/>
  <c r="B1097" i="4"/>
  <c r="F1097" i="4" s="1"/>
  <c r="A1098" i="4"/>
  <c r="B1098" i="4"/>
  <c r="D1098" i="4"/>
  <c r="F1098" i="4"/>
  <c r="A1099" i="4"/>
  <c r="D1099" i="4"/>
  <c r="A1100" i="4"/>
  <c r="B1100" i="4"/>
  <c r="F1100" i="4" s="1"/>
  <c r="C1100" i="4"/>
  <c r="D1100" i="4"/>
  <c r="E1100" i="4"/>
  <c r="A1101" i="4"/>
  <c r="D1101" i="4" s="1"/>
  <c r="A1102" i="4"/>
  <c r="A1103" i="4"/>
  <c r="B1103" i="4"/>
  <c r="F1103" i="4" s="1"/>
  <c r="C1103" i="4"/>
  <c r="D1103" i="4"/>
  <c r="E1103" i="4"/>
  <c r="A1104" i="4"/>
  <c r="A1105" i="4"/>
  <c r="A1106" i="4"/>
  <c r="E1106" i="4" s="1"/>
  <c r="D1106" i="4"/>
  <c r="A1107" i="4"/>
  <c r="E1107" i="4" s="1"/>
  <c r="C1107" i="4"/>
  <c r="D1107" i="4"/>
  <c r="A1108" i="4"/>
  <c r="A1109" i="4"/>
  <c r="E1109" i="4" s="1"/>
  <c r="B1109" i="4"/>
  <c r="F1109" i="4" s="1"/>
  <c r="D1109" i="4"/>
  <c r="A1110" i="4"/>
  <c r="A1111" i="4"/>
  <c r="A1112" i="4"/>
  <c r="D1112" i="4" s="1"/>
  <c r="B1112" i="4"/>
  <c r="F1112" i="4" s="1"/>
  <c r="C1112" i="4"/>
  <c r="E1112" i="4"/>
  <c r="A1113" i="4"/>
  <c r="A1114" i="4"/>
  <c r="C1114" i="4"/>
  <c r="E1114" i="4"/>
  <c r="A1115" i="4"/>
  <c r="B1115" i="4" s="1"/>
  <c r="C1115" i="4"/>
  <c r="D1115" i="4"/>
  <c r="E1115" i="4"/>
  <c r="F1115" i="4"/>
  <c r="A1116" i="4"/>
  <c r="A1117" i="4"/>
  <c r="D1117" i="4" s="1"/>
  <c r="B1117" i="4"/>
  <c r="F1117" i="4" s="1"/>
  <c r="C1117" i="4"/>
  <c r="E1117" i="4"/>
  <c r="A1118" i="4"/>
  <c r="B1118" i="4"/>
  <c r="C1118" i="4"/>
  <c r="D1118" i="4"/>
  <c r="E1118" i="4"/>
  <c r="F1118" i="4"/>
  <c r="A1119" i="4"/>
  <c r="B1119" i="4" s="1"/>
  <c r="C1119" i="4"/>
  <c r="D1119" i="4"/>
  <c r="E1119" i="4"/>
  <c r="F1119" i="4"/>
  <c r="A1120" i="4"/>
  <c r="A1121" i="4"/>
  <c r="D1121" i="4" s="1"/>
  <c r="A1122" i="4"/>
  <c r="B1122" i="4"/>
  <c r="F1122" i="4" s="1"/>
  <c r="A1123" i="4"/>
  <c r="B1123" i="4"/>
  <c r="F1123" i="4" s="1"/>
  <c r="A1124" i="4"/>
  <c r="D1124" i="4" s="1"/>
  <c r="B1124" i="4"/>
  <c r="E1124" i="4"/>
  <c r="F1124" i="4"/>
  <c r="A1125" i="4"/>
  <c r="C1125" i="4" s="1"/>
  <c r="B1125" i="4"/>
  <c r="F1125" i="4" s="1"/>
  <c r="D1125" i="4"/>
  <c r="E1125" i="4"/>
  <c r="A1126" i="4"/>
  <c r="B1126" i="4" s="1"/>
  <c r="F1126" i="4" s="1"/>
  <c r="A1127" i="4"/>
  <c r="C1127" i="4" s="1"/>
  <c r="A1128" i="4"/>
  <c r="C1128" i="4"/>
  <c r="D1128" i="4"/>
  <c r="A1129" i="4"/>
  <c r="B1129" i="4"/>
  <c r="C1129" i="4"/>
  <c r="D1129" i="4"/>
  <c r="E1129" i="4"/>
  <c r="F1129" i="4"/>
  <c r="A1130" i="4"/>
  <c r="B1130" i="4"/>
  <c r="F1130" i="4" s="1"/>
  <c r="A1131" i="4"/>
  <c r="C1131" i="4"/>
  <c r="E1131" i="4"/>
  <c r="A1132" i="4"/>
  <c r="A1133" i="4"/>
  <c r="B1133" i="4"/>
  <c r="C1133" i="4"/>
  <c r="D1133" i="4"/>
  <c r="E1133" i="4"/>
  <c r="F1133" i="4"/>
  <c r="A1134" i="4"/>
  <c r="A1135" i="4"/>
  <c r="A1136" i="4"/>
  <c r="C1136" i="4" s="1"/>
  <c r="B1136" i="4"/>
  <c r="F1136" i="4" s="1"/>
  <c r="D1136" i="4"/>
  <c r="E1136" i="4"/>
  <c r="A1137" i="4"/>
  <c r="B1137" i="4"/>
  <c r="F1137" i="4" s="1"/>
  <c r="C1137" i="4"/>
  <c r="A1138" i="4"/>
  <c r="B1138" i="4" s="1"/>
  <c r="F1138" i="4" s="1"/>
  <c r="A1139" i="4"/>
  <c r="C1139" i="4"/>
  <c r="D1139" i="4"/>
  <c r="A1140" i="4"/>
  <c r="B1140" i="4"/>
  <c r="C1140" i="4"/>
  <c r="D1140" i="4"/>
  <c r="E1140" i="4"/>
  <c r="F1140" i="4"/>
  <c r="A1141" i="4"/>
  <c r="D1141" i="4"/>
  <c r="E1141" i="4"/>
  <c r="A1142" i="4"/>
  <c r="A1143" i="4"/>
  <c r="A1144" i="4"/>
  <c r="A1145" i="4"/>
  <c r="C1145" i="4"/>
  <c r="A1146" i="4"/>
  <c r="C1146" i="4"/>
  <c r="E1146" i="4"/>
  <c r="A1147" i="4"/>
  <c r="C1147" i="4" s="1"/>
  <c r="B1147" i="4"/>
  <c r="F1147" i="4" s="1"/>
  <c r="D1147" i="4"/>
  <c r="E1147" i="4"/>
  <c r="A1148" i="4"/>
  <c r="B1148" i="4"/>
  <c r="F1148" i="4" s="1"/>
  <c r="A1149" i="4"/>
  <c r="B1149" i="4"/>
  <c r="F1149" i="4" s="1"/>
  <c r="C1149" i="4"/>
  <c r="D1149" i="4"/>
  <c r="E1149" i="4"/>
  <c r="A1150" i="4"/>
  <c r="C1150" i="4"/>
  <c r="D1150" i="4"/>
  <c r="A1151" i="4"/>
  <c r="B1151" i="4" s="1"/>
  <c r="F1151" i="4" s="1"/>
  <c r="C1151" i="4"/>
  <c r="D1151" i="4"/>
  <c r="E1151" i="4"/>
  <c r="A1152" i="4"/>
  <c r="B1152" i="4"/>
  <c r="F1152" i="4" s="1"/>
  <c r="C1152" i="4"/>
  <c r="D1152" i="4"/>
  <c r="E1152" i="4"/>
  <c r="A1153" i="4"/>
  <c r="D1153" i="4" s="1"/>
  <c r="C1153" i="4"/>
  <c r="E1153" i="4"/>
  <c r="A1154" i="4"/>
  <c r="A1155" i="4"/>
  <c r="A1156" i="4"/>
  <c r="D1156" i="4"/>
  <c r="E1156" i="4"/>
  <c r="A1157" i="4"/>
  <c r="A1158" i="4"/>
  <c r="C1158" i="4"/>
  <c r="E1158" i="4"/>
  <c r="A1159" i="4"/>
  <c r="D1159" i="4" s="1"/>
  <c r="A1160" i="4"/>
  <c r="A1161" i="4"/>
  <c r="D1161" i="4"/>
  <c r="E1161" i="4"/>
  <c r="A1162" i="4"/>
  <c r="A1163" i="4"/>
  <c r="A1164" i="4"/>
  <c r="A1165" i="4"/>
  <c r="B1165" i="4"/>
  <c r="F1165" i="4" s="1"/>
  <c r="C1165" i="4"/>
  <c r="D1165" i="4"/>
  <c r="E1165" i="4"/>
  <c r="A1166" i="4"/>
  <c r="B1166" i="4"/>
  <c r="F1166" i="4" s="1"/>
  <c r="C1166" i="4"/>
  <c r="D1166" i="4"/>
  <c r="E1166" i="4"/>
  <c r="A1167" i="4"/>
  <c r="B1167" i="4"/>
  <c r="F1167" i="4" s="1"/>
  <c r="E1167" i="4"/>
  <c r="A1168" i="4"/>
  <c r="A1169" i="4"/>
  <c r="A1170" i="4"/>
  <c r="E1170" i="4" s="1"/>
  <c r="B1170" i="4"/>
  <c r="F1170" i="4" s="1"/>
  <c r="C1170" i="4"/>
  <c r="D1170" i="4"/>
  <c r="A1171" i="4"/>
  <c r="B1171" i="4" s="1"/>
  <c r="C1171" i="4"/>
  <c r="D1171" i="4"/>
  <c r="E1171" i="4"/>
  <c r="F1171" i="4"/>
  <c r="A1172" i="4"/>
  <c r="C1172" i="4" s="1"/>
  <c r="B1172" i="4"/>
  <c r="F1172" i="4" s="1"/>
  <c r="D1172" i="4"/>
  <c r="E1172" i="4"/>
  <c r="A1173" i="4"/>
  <c r="C1173" i="4" s="1"/>
  <c r="B1173" i="4"/>
  <c r="D1173" i="4"/>
  <c r="E1173" i="4"/>
  <c r="F1173" i="4"/>
  <c r="A1174" i="4"/>
  <c r="D1174" i="4" s="1"/>
  <c r="B1174" i="4"/>
  <c r="F1174" i="4" s="1"/>
  <c r="C1174" i="4"/>
  <c r="E1174" i="4"/>
  <c r="A1175" i="4"/>
  <c r="B1175" i="4" s="1"/>
  <c r="F1175" i="4" s="1"/>
  <c r="C1175" i="4"/>
  <c r="D1175" i="4"/>
  <c r="E1175" i="4"/>
  <c r="A1176" i="4"/>
  <c r="C1176" i="4" s="1"/>
  <c r="B1176" i="4"/>
  <c r="D1176" i="4"/>
  <c r="E1176" i="4"/>
  <c r="F1176" i="4"/>
  <c r="A1177" i="4"/>
  <c r="B1177" i="4"/>
  <c r="F1177" i="4" s="1"/>
  <c r="C1177" i="4"/>
  <c r="D1177" i="4"/>
  <c r="E1177" i="4"/>
  <c r="A1178" i="4"/>
  <c r="B1178" i="4"/>
  <c r="F1178" i="4" s="1"/>
  <c r="A1179" i="4"/>
  <c r="B1179" i="4" s="1"/>
  <c r="F1179" i="4" s="1"/>
  <c r="C1179" i="4"/>
  <c r="A1180" i="4"/>
  <c r="B1180" i="4"/>
  <c r="D1180" i="4"/>
  <c r="F1180" i="4"/>
  <c r="A1181" i="4"/>
  <c r="A1182" i="4"/>
  <c r="B1182" i="4"/>
  <c r="F1182" i="4" s="1"/>
  <c r="C1182" i="4"/>
  <c r="A1183" i="4"/>
  <c r="B1183" i="4"/>
  <c r="E1183" i="4"/>
  <c r="F1183" i="4"/>
  <c r="A1184" i="4"/>
  <c r="D1184" i="4" s="1"/>
  <c r="B1184" i="4"/>
  <c r="E1184" i="4"/>
  <c r="F1184" i="4"/>
  <c r="A1185" i="4"/>
  <c r="E1185" i="4" s="1"/>
  <c r="C1185" i="4"/>
  <c r="D1185" i="4"/>
  <c r="A1186" i="4"/>
  <c r="E1186" i="4" s="1"/>
  <c r="C1186" i="4"/>
  <c r="D1186" i="4"/>
  <c r="A1187" i="4"/>
  <c r="B1187" i="4" s="1"/>
  <c r="F1187" i="4" s="1"/>
  <c r="D1187" i="4"/>
  <c r="E1187" i="4"/>
  <c r="A1188" i="4"/>
  <c r="A1189" i="4"/>
  <c r="B1189" i="4"/>
  <c r="F1189" i="4" s="1"/>
  <c r="C1189" i="4"/>
  <c r="D1189" i="4"/>
  <c r="E1189" i="4"/>
  <c r="A1190" i="4"/>
  <c r="B1190" i="4" s="1"/>
  <c r="F1190" i="4" s="1"/>
  <c r="E1190" i="4"/>
  <c r="A1191" i="4"/>
  <c r="B1191" i="4" s="1"/>
  <c r="F1191" i="4" s="1"/>
  <c r="C1191" i="4"/>
  <c r="D1191" i="4"/>
  <c r="E1191" i="4"/>
  <c r="A1192" i="4"/>
  <c r="A1193" i="4"/>
  <c r="B1193" i="4"/>
  <c r="F1193" i="4" s="1"/>
  <c r="A1194" i="4"/>
  <c r="C1194" i="4"/>
  <c r="A1195" i="4"/>
  <c r="A1196" i="4"/>
  <c r="A1197" i="4"/>
  <c r="A1198" i="4"/>
  <c r="B1198" i="4" s="1"/>
  <c r="F1198" i="4"/>
  <c r="A1199" i="4"/>
  <c r="A1200" i="4"/>
  <c r="B1200" i="4"/>
  <c r="F1200" i="4" s="1"/>
  <c r="E1200" i="4"/>
  <c r="A1201" i="4"/>
  <c r="A1202" i="4"/>
  <c r="B1202" i="4"/>
  <c r="F1202" i="4" s="1"/>
  <c r="C1202" i="4"/>
  <c r="D1202" i="4"/>
  <c r="E1202" i="4"/>
  <c r="A1203" i="4"/>
  <c r="E1203" i="4" s="1"/>
  <c r="A1204" i="4"/>
  <c r="A1205" i="4"/>
  <c r="C1205" i="4" s="1"/>
  <c r="A1206" i="4"/>
  <c r="C1206" i="4"/>
  <c r="A1207" i="4"/>
  <c r="E1207" i="4"/>
  <c r="A1208" i="4"/>
  <c r="B1208" i="4"/>
  <c r="C1208" i="4"/>
  <c r="D1208" i="4"/>
  <c r="E1208" i="4"/>
  <c r="F1208" i="4"/>
  <c r="A1209" i="4"/>
  <c r="B1209" i="4" s="1"/>
  <c r="F1209" i="4" s="1"/>
  <c r="C1209" i="4"/>
  <c r="A1210" i="4"/>
  <c r="B1210" i="4"/>
  <c r="F1210" i="4" s="1"/>
  <c r="C1210" i="4"/>
  <c r="D1210" i="4"/>
  <c r="E1210" i="4"/>
  <c r="A1211" i="4"/>
  <c r="B1211" i="4" s="1"/>
  <c r="D1211" i="4"/>
  <c r="E1211" i="4"/>
  <c r="F1211" i="4"/>
  <c r="A1212" i="4"/>
  <c r="E1212" i="4" s="1"/>
  <c r="C1212" i="4"/>
  <c r="D1212" i="4"/>
  <c r="A1213" i="4"/>
  <c r="D1213" i="4" s="1"/>
  <c r="C1213" i="4"/>
  <c r="E1213" i="4"/>
  <c r="A1214" i="4"/>
  <c r="C1214" i="4" s="1"/>
  <c r="B1214" i="4"/>
  <c r="F1214" i="4" s="1"/>
  <c r="A1215" i="4"/>
  <c r="B1215" i="4" s="1"/>
  <c r="F1215" i="4" s="1"/>
  <c r="C1215" i="4"/>
  <c r="D1215" i="4"/>
  <c r="E1215" i="4"/>
  <c r="A1216" i="4"/>
  <c r="B1216" i="4" s="1"/>
  <c r="C1216" i="4"/>
  <c r="D1216" i="4"/>
  <c r="E1216" i="4"/>
  <c r="F1216" i="4"/>
  <c r="A1217" i="4"/>
  <c r="B1217" i="4"/>
  <c r="F1217" i="4" s="1"/>
  <c r="C1217" i="4"/>
  <c r="D1217" i="4"/>
  <c r="E1217" i="4"/>
  <c r="A1218" i="4"/>
  <c r="B1218" i="4" s="1"/>
  <c r="F1218" i="4" s="1"/>
  <c r="A1219" i="4"/>
  <c r="B1219" i="4" s="1"/>
  <c r="F1219" i="4" s="1"/>
  <c r="A1220" i="4"/>
  <c r="A1221" i="4"/>
  <c r="A1222" i="4"/>
  <c r="A1223" i="4"/>
  <c r="A1224" i="4"/>
  <c r="D1224" i="4" s="1"/>
  <c r="B1224" i="4"/>
  <c r="C1224" i="4"/>
  <c r="E1224" i="4"/>
  <c r="F1224" i="4"/>
  <c r="A1225" i="4"/>
  <c r="B1225" i="4"/>
  <c r="F1225" i="4" s="1"/>
  <c r="C1225" i="4"/>
  <c r="D1225" i="4"/>
  <c r="E1225" i="4"/>
  <c r="A1226" i="4"/>
  <c r="E1226" i="4" s="1"/>
  <c r="B1226" i="4"/>
  <c r="C1226" i="4"/>
  <c r="D1226" i="4"/>
  <c r="F1226" i="4"/>
  <c r="A1227" i="4"/>
  <c r="E1227" i="4" s="1"/>
  <c r="A1228" i="4"/>
  <c r="B1228" i="4"/>
  <c r="C1228" i="4"/>
  <c r="D1228" i="4"/>
  <c r="E1228" i="4"/>
  <c r="F1228" i="4"/>
  <c r="A1229" i="4"/>
  <c r="C1229" i="4"/>
  <c r="A1230" i="4"/>
  <c r="B1230" i="4" s="1"/>
  <c r="F1230" i="4" s="1"/>
  <c r="D1230" i="4"/>
  <c r="E1230" i="4"/>
  <c r="A1231" i="4"/>
  <c r="B1231" i="4" s="1"/>
  <c r="C1231" i="4"/>
  <c r="D1231" i="4"/>
  <c r="E1231" i="4"/>
  <c r="F1231" i="4"/>
  <c r="A1232" i="4"/>
  <c r="A1233" i="4"/>
  <c r="C1233" i="4"/>
  <c r="A1234" i="4"/>
  <c r="D1234" i="4" s="1"/>
  <c r="B1234" i="4"/>
  <c r="F1234" i="4" s="1"/>
  <c r="C1234" i="4"/>
  <c r="E1234" i="4"/>
  <c r="A1235" i="4"/>
  <c r="B1235" i="4"/>
  <c r="F1235" i="4" s="1"/>
  <c r="C1235" i="4"/>
  <c r="D1235" i="4"/>
  <c r="E1235" i="4"/>
  <c r="A1236" i="4"/>
  <c r="B1236" i="4" s="1"/>
  <c r="F1236" i="4" s="1"/>
  <c r="C1236" i="4"/>
  <c r="E1236" i="4"/>
  <c r="A1237" i="4"/>
  <c r="A1238" i="4"/>
  <c r="B1238" i="4" s="1"/>
  <c r="E1238" i="4"/>
  <c r="F1238" i="4"/>
  <c r="A1239" i="4"/>
  <c r="B1239" i="4" s="1"/>
  <c r="F1239" i="4" s="1"/>
  <c r="A1240" i="4"/>
  <c r="B1240" i="4" s="1"/>
  <c r="F1240" i="4" s="1"/>
  <c r="A1241" i="4"/>
  <c r="B1241" i="4" s="1"/>
  <c r="F1241" i="4" s="1"/>
  <c r="D1241" i="4"/>
  <c r="A1242" i="4"/>
  <c r="B1242" i="4"/>
  <c r="F1242" i="4" s="1"/>
  <c r="C1242" i="4"/>
  <c r="D1242" i="4"/>
  <c r="E1242" i="4"/>
  <c r="A1243" i="4"/>
  <c r="B1243" i="4" s="1"/>
  <c r="F1243" i="4" s="1"/>
  <c r="A1244" i="4"/>
  <c r="D1244" i="4"/>
  <c r="A1245" i="4"/>
  <c r="A1246" i="4"/>
  <c r="A1247" i="4"/>
  <c r="A1248" i="4"/>
  <c r="B1248" i="4" s="1"/>
  <c r="F1248" i="4" s="1"/>
  <c r="C1248" i="4"/>
  <c r="D1248" i="4"/>
  <c r="E1248" i="4"/>
  <c r="A1249" i="4"/>
  <c r="B1249" i="4"/>
  <c r="F1249" i="4" s="1"/>
  <c r="C1249" i="4"/>
  <c r="D1249" i="4"/>
  <c r="E1249" i="4"/>
  <c r="A1250" i="4"/>
  <c r="A1251" i="4"/>
  <c r="B1251" i="4" s="1"/>
  <c r="F1251" i="4" s="1"/>
  <c r="D1251" i="4"/>
  <c r="A1252" i="4"/>
  <c r="B1252" i="4"/>
  <c r="F1252" i="4" s="1"/>
  <c r="E1252" i="4"/>
  <c r="A1253" i="4"/>
  <c r="B1253" i="4" s="1"/>
  <c r="F1253" i="4" s="1"/>
  <c r="C1253" i="4"/>
  <c r="D1253" i="4"/>
  <c r="E1253" i="4"/>
  <c r="A1254" i="4"/>
  <c r="B1254" i="4"/>
  <c r="F1254" i="4" s="1"/>
  <c r="C1254" i="4"/>
  <c r="A1255" i="4"/>
  <c r="B1255" i="4" s="1"/>
  <c r="F1255" i="4" s="1"/>
  <c r="D1255" i="4"/>
  <c r="E1255" i="4"/>
  <c r="A1256" i="4"/>
  <c r="B1256" i="4"/>
  <c r="C1256" i="4"/>
  <c r="D1256" i="4"/>
  <c r="E1256" i="4"/>
  <c r="F1256" i="4"/>
  <c r="A1257" i="4"/>
  <c r="A1258" i="4"/>
  <c r="B1258" i="4" s="1"/>
  <c r="F1258" i="4" s="1"/>
  <c r="A1259" i="4"/>
  <c r="A1260" i="4"/>
  <c r="B1260" i="4"/>
  <c r="E1260" i="4"/>
  <c r="F1260" i="4"/>
  <c r="A1261" i="4"/>
  <c r="B1261" i="4"/>
  <c r="F1261" i="4" s="1"/>
  <c r="C1261" i="4"/>
  <c r="D1261" i="4"/>
  <c r="E1261" i="4"/>
  <c r="A1262" i="4"/>
  <c r="A1263" i="4"/>
  <c r="B1263" i="4"/>
  <c r="F1263" i="4" s="1"/>
  <c r="C1263" i="4"/>
  <c r="D1263" i="4"/>
  <c r="E1263" i="4"/>
  <c r="A1264" i="4"/>
  <c r="B1264" i="4" s="1"/>
  <c r="F1264" i="4" s="1"/>
  <c r="A1265" i="4"/>
  <c r="A1266" i="4"/>
  <c r="E1266" i="4"/>
  <c r="A1267" i="4"/>
  <c r="C1267" i="4"/>
  <c r="E1267" i="4"/>
  <c r="A1268" i="4"/>
  <c r="B1268" i="4"/>
  <c r="F1268" i="4" s="1"/>
  <c r="C1268" i="4"/>
  <c r="D1268" i="4"/>
  <c r="E1268" i="4"/>
  <c r="A1269" i="4"/>
  <c r="D1269" i="4"/>
  <c r="A1270" i="4"/>
  <c r="D1270" i="4" s="1"/>
  <c r="B1270" i="4"/>
  <c r="C1270" i="4"/>
  <c r="E1270" i="4"/>
  <c r="F1270" i="4"/>
  <c r="A1271" i="4"/>
  <c r="D1271" i="4" s="1"/>
  <c r="B1271" i="4"/>
  <c r="F1271" i="4" s="1"/>
  <c r="C1271" i="4"/>
  <c r="A1272" i="4"/>
  <c r="B1272" i="4"/>
  <c r="D1272" i="4"/>
  <c r="F1272" i="4"/>
  <c r="A1273" i="4"/>
  <c r="D1273" i="4" s="1"/>
  <c r="B1273" i="4"/>
  <c r="F1273" i="4" s="1"/>
  <c r="C1273" i="4"/>
  <c r="E1273" i="4"/>
  <c r="A1274" i="4"/>
  <c r="E1274" i="4" s="1"/>
  <c r="B1274" i="4"/>
  <c r="F1274" i="4" s="1"/>
  <c r="C1274" i="4"/>
  <c r="D1274" i="4"/>
  <c r="A1275" i="4"/>
  <c r="D1275" i="4" s="1"/>
  <c r="B1275" i="4"/>
  <c r="F1275" i="4" s="1"/>
  <c r="C1275" i="4"/>
  <c r="E1275" i="4"/>
  <c r="A1276" i="4"/>
  <c r="B1276" i="4" s="1"/>
  <c r="D1276" i="4"/>
  <c r="E1276" i="4"/>
  <c r="F1276" i="4"/>
  <c r="A1277" i="4"/>
  <c r="B1277" i="4" s="1"/>
  <c r="C1277" i="4"/>
  <c r="D1277" i="4"/>
  <c r="E1277" i="4"/>
  <c r="F1277" i="4"/>
  <c r="A1278" i="4"/>
  <c r="B1278" i="4" s="1"/>
  <c r="F1278" i="4" s="1"/>
  <c r="E1278" i="4"/>
  <c r="A1279" i="4"/>
  <c r="B1279" i="4" s="1"/>
  <c r="F1279" i="4" s="1"/>
  <c r="A1280" i="4"/>
  <c r="B1280" i="4" s="1"/>
  <c r="C1280" i="4"/>
  <c r="F1280" i="4"/>
  <c r="A1281" i="4"/>
  <c r="B1281" i="4" s="1"/>
  <c r="C1281" i="4"/>
  <c r="D1281" i="4"/>
  <c r="E1281" i="4"/>
  <c r="F1281" i="4"/>
  <c r="A1282" i="4"/>
  <c r="E1282" i="4" s="1"/>
  <c r="D1282" i="4"/>
  <c r="A1283" i="4"/>
  <c r="C1283" i="4"/>
  <c r="D1283" i="4"/>
  <c r="A1284" i="4"/>
  <c r="E1284" i="4"/>
  <c r="A1285" i="4"/>
  <c r="A1286" i="4"/>
  <c r="B1286" i="4" s="1"/>
  <c r="D1286" i="4"/>
  <c r="F1286" i="4"/>
  <c r="A1287" i="4"/>
  <c r="C1287" i="4" s="1"/>
  <c r="D1287" i="4"/>
  <c r="A1288" i="4"/>
  <c r="B1288" i="4"/>
  <c r="F1288" i="4" s="1"/>
  <c r="C1288" i="4"/>
  <c r="D1288" i="4"/>
  <c r="E1288" i="4"/>
  <c r="A1289" i="4"/>
  <c r="B1289" i="4" s="1"/>
  <c r="F1289" i="4" s="1"/>
  <c r="C1289" i="4"/>
  <c r="D1289" i="4"/>
  <c r="E1289" i="4"/>
  <c r="A1290" i="4"/>
  <c r="A1291" i="4"/>
  <c r="C1291" i="4"/>
  <c r="D1291" i="4"/>
  <c r="A1292" i="4"/>
  <c r="B1292" i="4"/>
  <c r="F1292" i="4" s="1"/>
  <c r="C1292" i="4"/>
  <c r="D1292" i="4"/>
  <c r="E1292" i="4"/>
  <c r="A1293" i="4"/>
  <c r="D1293" i="4" s="1"/>
  <c r="A1294" i="4"/>
  <c r="A1295" i="4"/>
  <c r="B1295" i="4" s="1"/>
  <c r="F1295" i="4" s="1"/>
  <c r="C1295" i="4"/>
  <c r="D1295" i="4"/>
  <c r="E1295" i="4"/>
  <c r="A1296" i="4"/>
  <c r="B1296" i="4"/>
  <c r="F1296" i="4" s="1"/>
  <c r="C1296" i="4"/>
  <c r="D1296" i="4"/>
  <c r="E1296" i="4"/>
  <c r="A1297" i="4"/>
  <c r="A1298" i="4"/>
  <c r="B1298" i="4" s="1"/>
  <c r="C1298" i="4"/>
  <c r="D1298" i="4"/>
  <c r="E1298" i="4"/>
  <c r="F1298" i="4"/>
  <c r="A1299" i="4"/>
  <c r="B1299" i="4"/>
  <c r="C1299" i="4"/>
  <c r="D1299" i="4"/>
  <c r="E1299" i="4"/>
  <c r="F1299" i="4"/>
  <c r="A1300" i="4"/>
  <c r="B1300" i="4"/>
  <c r="F1300" i="4" s="1"/>
  <c r="E1300" i="4"/>
  <c r="A1301" i="4"/>
  <c r="E1301" i="4" s="1"/>
  <c r="B1301" i="4"/>
  <c r="F1301" i="4" s="1"/>
  <c r="C1301" i="4"/>
  <c r="D1301" i="4"/>
  <c r="A1302" i="4"/>
  <c r="B1302" i="4"/>
  <c r="C1302" i="4"/>
  <c r="D1302" i="4"/>
  <c r="E1302" i="4"/>
  <c r="F1302" i="4"/>
  <c r="A1303" i="4"/>
  <c r="A1304" i="4"/>
  <c r="B1304" i="4"/>
  <c r="C1304" i="4"/>
  <c r="D1304" i="4"/>
  <c r="E1304" i="4"/>
  <c r="F1304" i="4"/>
  <c r="A1305" i="4"/>
  <c r="C1305" i="4" s="1"/>
  <c r="A1306" i="4"/>
  <c r="B1306" i="4" s="1"/>
  <c r="F1306" i="4" s="1"/>
  <c r="C1306" i="4"/>
  <c r="E1306" i="4"/>
  <c r="A1307" i="4"/>
  <c r="C1307" i="4"/>
  <c r="E1307" i="4"/>
  <c r="A1308" i="4"/>
  <c r="C1308" i="4"/>
  <c r="A1309" i="4"/>
  <c r="C1309" i="4"/>
  <c r="E1309" i="4"/>
  <c r="A1310" i="4"/>
  <c r="A1311" i="4"/>
  <c r="B1311" i="4"/>
  <c r="F1311" i="4" s="1"/>
  <c r="C1311" i="4"/>
  <c r="D1311" i="4"/>
  <c r="E1311" i="4"/>
  <c r="A1312" i="4"/>
  <c r="E1312" i="4"/>
  <c r="A1313" i="4"/>
  <c r="B1313" i="4" s="1"/>
  <c r="F1313" i="4" s="1"/>
  <c r="C1313" i="4"/>
  <c r="D1313" i="4"/>
  <c r="E1313" i="4"/>
  <c r="A1314" i="4"/>
  <c r="B1314" i="4"/>
  <c r="F1314" i="4" s="1"/>
  <c r="E1314" i="4"/>
  <c r="A1315" i="4"/>
  <c r="B1315" i="4"/>
  <c r="F1315" i="4" s="1"/>
  <c r="A1316" i="4"/>
  <c r="D1316" i="4" s="1"/>
  <c r="B1316" i="4"/>
  <c r="F1316" i="4" s="1"/>
  <c r="C1316" i="4"/>
  <c r="E1316" i="4"/>
  <c r="A1317" i="4"/>
  <c r="D1317" i="4" s="1"/>
  <c r="E1317" i="4"/>
  <c r="A1318" i="4"/>
  <c r="B1318" i="4"/>
  <c r="F1318" i="4" s="1"/>
  <c r="C1318" i="4"/>
  <c r="D1318" i="4"/>
  <c r="E1318" i="4"/>
  <c r="A1319" i="4"/>
  <c r="C1319" i="4" s="1"/>
  <c r="A1320" i="4"/>
  <c r="D1320" i="4" s="1"/>
  <c r="C1320" i="4"/>
  <c r="E1320" i="4"/>
  <c r="A1321" i="4"/>
  <c r="D1321" i="4" s="1"/>
  <c r="B1321" i="4"/>
  <c r="F1321" i="4" s="1"/>
  <c r="C1321" i="4"/>
  <c r="E1321" i="4"/>
  <c r="A1322" i="4"/>
  <c r="B1322" i="4" s="1"/>
  <c r="F1322" i="4" s="1"/>
  <c r="A1323" i="4"/>
  <c r="C1323" i="4"/>
  <c r="D1323" i="4"/>
  <c r="A1324" i="4"/>
  <c r="A1325" i="4"/>
  <c r="B1325" i="4"/>
  <c r="C1325" i="4"/>
  <c r="D1325" i="4"/>
  <c r="E1325" i="4"/>
  <c r="F1325" i="4"/>
  <c r="A1326" i="4"/>
  <c r="B1326" i="4" s="1"/>
  <c r="C1326" i="4"/>
  <c r="D1326" i="4"/>
  <c r="E1326" i="4"/>
  <c r="F1326" i="4"/>
  <c r="A1327" i="4"/>
  <c r="C1327" i="4"/>
  <c r="A1328" i="4"/>
  <c r="D1328" i="4" s="1"/>
  <c r="B1328" i="4"/>
  <c r="F1328" i="4" s="1"/>
  <c r="C1328" i="4"/>
  <c r="E1328" i="4"/>
  <c r="A1329" i="4"/>
  <c r="E1329" i="4" s="1"/>
  <c r="B1329" i="4"/>
  <c r="C1329" i="4"/>
  <c r="D1329" i="4"/>
  <c r="F1329" i="4"/>
  <c r="A1330" i="4"/>
  <c r="A1331" i="4"/>
  <c r="B1331" i="4" s="1"/>
  <c r="F1331" i="4" s="1"/>
  <c r="E1331" i="4"/>
  <c r="A1332" i="4"/>
  <c r="B1332" i="4"/>
  <c r="F1332" i="4" s="1"/>
  <c r="C1332" i="4"/>
  <c r="D1332" i="4"/>
  <c r="E1332" i="4"/>
  <c r="A1333" i="4"/>
  <c r="B1333" i="4" s="1"/>
  <c r="F1333" i="4" s="1"/>
  <c r="D1333" i="4"/>
  <c r="A1334" i="4"/>
  <c r="B1334" i="4"/>
  <c r="F1334" i="4" s="1"/>
  <c r="A1335" i="4"/>
  <c r="A1336" i="4"/>
  <c r="E1336" i="4" s="1"/>
  <c r="B1336" i="4"/>
  <c r="F1336" i="4" s="1"/>
  <c r="C1336" i="4"/>
  <c r="D1336" i="4"/>
  <c r="A1337" i="4"/>
  <c r="C1337" i="4" s="1"/>
  <c r="A1338" i="4"/>
  <c r="B1338" i="4"/>
  <c r="F1338" i="4" s="1"/>
  <c r="C1338" i="4"/>
  <c r="D1338" i="4"/>
  <c r="E1338" i="4"/>
  <c r="A1339" i="4"/>
  <c r="B1339" i="4"/>
  <c r="C1339" i="4"/>
  <c r="D1339" i="4"/>
  <c r="E1339" i="4"/>
  <c r="F1339" i="4"/>
  <c r="A1340" i="4"/>
  <c r="A1341" i="4"/>
  <c r="B1341" i="4" s="1"/>
  <c r="F1341" i="4" s="1"/>
  <c r="A1342" i="4"/>
  <c r="C1342" i="4"/>
  <c r="E1342" i="4"/>
  <c r="A1343" i="4"/>
  <c r="C1343" i="4"/>
  <c r="A1344" i="4"/>
  <c r="B1344" i="4"/>
  <c r="C1344" i="4"/>
  <c r="D1344" i="4"/>
  <c r="E1344" i="4"/>
  <c r="F1344" i="4"/>
  <c r="A1345" i="4"/>
  <c r="B1345" i="4" s="1"/>
  <c r="F1345" i="4" s="1"/>
  <c r="C1345" i="4"/>
  <c r="D1345" i="4"/>
  <c r="E1345" i="4"/>
  <c r="A1346" i="4"/>
  <c r="B1346" i="4"/>
  <c r="F1346" i="4" s="1"/>
  <c r="C1346" i="4"/>
  <c r="D1346" i="4"/>
  <c r="E1346" i="4"/>
  <c r="A1347" i="4"/>
  <c r="A1348" i="4"/>
  <c r="C1348" i="4" s="1"/>
  <c r="D1348" i="4"/>
  <c r="E1348" i="4"/>
  <c r="A1349" i="4"/>
  <c r="B1349" i="4" s="1"/>
  <c r="F1349" i="4" s="1"/>
  <c r="A1350" i="4"/>
  <c r="B1350" i="4"/>
  <c r="F1350" i="4" s="1"/>
  <c r="C1350" i="4"/>
  <c r="A1351" i="4"/>
  <c r="C1351" i="4" s="1"/>
  <c r="A1352" i="4"/>
  <c r="C1352" i="4" s="1"/>
  <c r="B1352" i="4"/>
  <c r="F1352" i="4" s="1"/>
  <c r="D1352" i="4"/>
  <c r="A1353" i="4"/>
  <c r="C1353" i="4" s="1"/>
  <c r="B1353" i="4"/>
  <c r="F1353" i="4" s="1"/>
  <c r="D1353" i="4"/>
  <c r="E1353" i="4"/>
  <c r="A1354" i="4"/>
  <c r="B1354" i="4"/>
  <c r="F1354" i="4" s="1"/>
  <c r="D1354" i="4"/>
  <c r="A1355" i="4"/>
  <c r="B1355" i="4"/>
  <c r="F1355" i="4" s="1"/>
  <c r="C1355" i="4"/>
  <c r="D1355" i="4"/>
  <c r="E1355" i="4"/>
  <c r="A1356" i="4"/>
  <c r="C1356" i="4"/>
  <c r="E1356" i="4"/>
  <c r="A1357" i="4"/>
  <c r="B1357" i="4" s="1"/>
  <c r="F1357" i="4" s="1"/>
  <c r="C1357" i="4"/>
  <c r="E1357" i="4"/>
  <c r="A1358" i="4"/>
  <c r="B1358" i="4"/>
  <c r="F1358" i="4" s="1"/>
  <c r="C1358" i="4"/>
  <c r="D1358" i="4"/>
  <c r="E1358" i="4"/>
  <c r="A1359" i="4"/>
  <c r="B1359" i="4"/>
  <c r="F1359" i="4" s="1"/>
  <c r="C1359" i="4"/>
  <c r="D1359" i="4"/>
  <c r="E1359" i="4"/>
  <c r="A1360" i="4"/>
  <c r="D1360" i="4" s="1"/>
  <c r="B1360" i="4"/>
  <c r="E1360" i="4"/>
  <c r="F1360" i="4"/>
  <c r="A1361" i="4"/>
  <c r="C1361" i="4" s="1"/>
  <c r="B1361" i="4"/>
  <c r="E1361" i="4"/>
  <c r="F1361" i="4"/>
  <c r="A1362" i="4"/>
  <c r="B1362" i="4"/>
  <c r="F1362" i="4" s="1"/>
  <c r="A1363" i="4"/>
  <c r="E1363" i="4" s="1"/>
  <c r="A1364" i="4"/>
  <c r="B1364" i="4"/>
  <c r="F1364" i="4" s="1"/>
  <c r="C1364" i="4"/>
  <c r="D1364" i="4"/>
  <c r="E1364" i="4"/>
  <c r="A1365" i="4"/>
  <c r="D1365" i="4" s="1"/>
  <c r="B1365" i="4"/>
  <c r="F1365" i="4" s="1"/>
  <c r="C1365" i="4"/>
  <c r="E1365" i="4"/>
  <c r="A1366" i="4"/>
  <c r="E1366" i="4" s="1"/>
  <c r="A1367" i="4"/>
  <c r="B1367" i="4" s="1"/>
  <c r="C1367" i="4"/>
  <c r="E1367" i="4"/>
  <c r="F1367" i="4"/>
  <c r="A1368" i="4"/>
  <c r="A1369" i="4"/>
  <c r="C1369" i="4"/>
  <c r="D1369" i="4"/>
  <c r="A1370" i="4"/>
  <c r="B1370" i="4"/>
  <c r="F1370" i="4" s="1"/>
  <c r="C1370" i="4"/>
  <c r="A1371" i="4"/>
  <c r="B1371" i="4"/>
  <c r="F1371" i="4" s="1"/>
  <c r="C1371" i="4"/>
  <c r="D1371" i="4"/>
  <c r="E1371" i="4"/>
  <c r="A1372" i="4"/>
  <c r="C1372" i="4" s="1"/>
  <c r="A1373" i="4"/>
  <c r="B1373" i="4"/>
  <c r="F1373" i="4" s="1"/>
  <c r="C1373" i="4"/>
  <c r="D1373" i="4"/>
  <c r="E1373" i="4"/>
  <c r="A1374" i="4"/>
  <c r="E1374" i="4" s="1"/>
  <c r="C1374" i="4"/>
  <c r="A1375" i="4"/>
  <c r="E1375" i="4"/>
  <c r="A1376" i="4"/>
  <c r="C1376" i="4"/>
  <c r="D1376" i="4"/>
  <c r="A1377" i="4"/>
  <c r="A1378" i="4"/>
  <c r="B1378" i="4"/>
  <c r="F1378" i="4" s="1"/>
  <c r="C1378" i="4"/>
  <c r="D1378" i="4"/>
  <c r="E1378" i="4"/>
  <c r="A1379" i="4"/>
  <c r="E1379" i="4" s="1"/>
  <c r="D1379" i="4"/>
  <c r="A1380" i="4"/>
  <c r="D1380" i="4" s="1"/>
  <c r="B1380" i="4"/>
  <c r="C1380" i="4"/>
  <c r="E1380" i="4"/>
  <c r="F1380" i="4"/>
  <c r="A1381" i="4"/>
  <c r="C1381" i="4"/>
  <c r="E1381" i="4"/>
  <c r="A1382" i="4"/>
  <c r="C1382" i="4" s="1"/>
  <c r="B1382" i="4"/>
  <c r="F1382" i="4" s="1"/>
  <c r="D1382" i="4"/>
  <c r="E1382" i="4"/>
  <c r="A1383" i="4"/>
  <c r="D1383" i="4"/>
  <c r="E1383" i="4"/>
  <c r="A1384" i="4"/>
  <c r="D1384" i="4" s="1"/>
  <c r="C1384" i="4"/>
  <c r="A1385" i="4"/>
  <c r="B1385" i="4"/>
  <c r="F1385" i="4" s="1"/>
  <c r="C1385" i="4"/>
  <c r="D1385" i="4"/>
  <c r="E1385" i="4"/>
  <c r="A1386" i="4"/>
  <c r="E1386" i="4" s="1"/>
  <c r="B1386" i="4"/>
  <c r="F1386" i="4" s="1"/>
  <c r="C1386" i="4"/>
  <c r="D1386" i="4"/>
  <c r="A1387" i="4"/>
  <c r="B1387" i="4" s="1"/>
  <c r="D1387" i="4"/>
  <c r="E1387" i="4"/>
  <c r="F1387" i="4"/>
  <c r="A1388" i="4"/>
  <c r="C1388" i="4"/>
  <c r="E1388" i="4"/>
  <c r="A1389" i="4"/>
  <c r="C1389" i="4" s="1"/>
  <c r="B1389" i="4"/>
  <c r="F1389" i="4" s="1"/>
  <c r="D1389" i="4"/>
  <c r="E1389" i="4"/>
  <c r="A1390" i="4"/>
  <c r="B1390" i="4" s="1"/>
  <c r="F1390" i="4" s="1"/>
  <c r="A1391" i="4"/>
  <c r="D1391" i="4"/>
  <c r="A1392" i="4"/>
  <c r="B1392" i="4"/>
  <c r="F1392" i="4" s="1"/>
  <c r="C1392" i="4"/>
  <c r="D1392" i="4"/>
  <c r="E1392" i="4"/>
  <c r="A1393" i="4"/>
  <c r="E1393" i="4"/>
  <c r="A1394" i="4"/>
  <c r="B1394" i="4"/>
  <c r="F1394" i="4" s="1"/>
  <c r="C1394" i="4"/>
  <c r="A1395" i="4"/>
  <c r="C1395" i="4" s="1"/>
  <c r="E1395" i="4"/>
  <c r="A1396" i="4"/>
  <c r="A1397" i="4"/>
  <c r="D1397" i="4" s="1"/>
  <c r="A1398" i="4"/>
  <c r="E1398" i="4" s="1"/>
  <c r="C1398" i="4"/>
  <c r="D1398" i="4"/>
  <c r="A1399" i="4"/>
  <c r="B1399" i="4"/>
  <c r="F1399" i="4" s="1"/>
  <c r="C1399" i="4"/>
  <c r="D1399" i="4"/>
  <c r="E1399" i="4"/>
  <c r="A1400" i="4"/>
  <c r="C1400" i="4" s="1"/>
  <c r="E1400" i="4"/>
  <c r="A1401" i="4"/>
  <c r="B1401" i="4" s="1"/>
  <c r="F1401" i="4" s="1"/>
  <c r="C1401" i="4"/>
  <c r="E1401" i="4"/>
  <c r="A1402" i="4"/>
  <c r="E1402" i="4" s="1"/>
  <c r="C1402" i="4"/>
  <c r="A1403" i="4"/>
  <c r="E1403" i="4" s="1"/>
  <c r="A1404" i="4"/>
  <c r="C1404" i="4" s="1"/>
  <c r="B1404" i="4"/>
  <c r="F1404" i="4" s="1"/>
  <c r="D1404" i="4"/>
  <c r="A1405" i="4"/>
  <c r="B1405" i="4"/>
  <c r="F1405" i="4" s="1"/>
  <c r="C1405" i="4"/>
  <c r="A1406" i="4"/>
  <c r="B1406" i="4"/>
  <c r="F1406" i="4" s="1"/>
  <c r="C1406" i="4"/>
  <c r="D1406" i="4"/>
  <c r="E1406" i="4"/>
  <c r="A1407" i="4"/>
  <c r="E1407" i="4"/>
  <c r="A1408" i="4"/>
  <c r="A1409" i="4"/>
  <c r="E1409" i="4"/>
  <c r="A1410" i="4"/>
  <c r="A1411" i="4"/>
  <c r="D1411" i="4" s="1"/>
  <c r="B1411" i="4"/>
  <c r="C1411" i="4"/>
  <c r="E1411" i="4"/>
  <c r="F1411" i="4"/>
  <c r="A1412" i="4"/>
  <c r="C1412" i="4" s="1"/>
  <c r="D1412" i="4"/>
  <c r="A1413" i="4"/>
  <c r="B1413" i="4"/>
  <c r="F1413" i="4" s="1"/>
  <c r="C1413" i="4"/>
  <c r="D1413" i="4"/>
  <c r="E1413" i="4"/>
  <c r="A1414" i="4"/>
  <c r="B1414" i="4"/>
  <c r="F1414" i="4" s="1"/>
  <c r="C1414" i="4"/>
  <c r="D1414" i="4"/>
  <c r="E1414" i="4"/>
  <c r="A1415" i="4"/>
  <c r="B1415" i="4" s="1"/>
  <c r="F1415" i="4" s="1"/>
  <c r="C1415" i="4"/>
  <c r="D1415" i="4"/>
  <c r="E1415" i="4"/>
  <c r="A1416" i="4"/>
  <c r="E1416" i="4" s="1"/>
  <c r="C1416" i="4"/>
  <c r="A1417" i="4"/>
  <c r="E1417" i="4"/>
  <c r="A1418" i="4"/>
  <c r="A1419" i="4"/>
  <c r="E1419" i="4" s="1"/>
  <c r="C1419" i="4"/>
  <c r="D1419" i="4"/>
  <c r="A1420" i="4"/>
  <c r="D1420" i="4" s="1"/>
  <c r="B1420" i="4"/>
  <c r="F1420" i="4" s="1"/>
  <c r="C1420" i="4"/>
  <c r="E1420" i="4"/>
  <c r="A1421" i="4"/>
  <c r="B1421" i="4"/>
  <c r="C1421" i="4"/>
  <c r="D1421" i="4"/>
  <c r="E1421" i="4"/>
  <c r="F1421" i="4"/>
  <c r="A1422" i="4"/>
  <c r="D1422" i="4"/>
  <c r="A1423" i="4"/>
  <c r="C1423" i="4"/>
  <c r="A1424" i="4"/>
  <c r="D1424" i="4" s="1"/>
  <c r="B1424" i="4"/>
  <c r="C1424" i="4"/>
  <c r="E1424" i="4"/>
  <c r="F1424" i="4"/>
  <c r="A1425" i="4"/>
  <c r="E1425" i="4" s="1"/>
  <c r="A1426" i="4"/>
  <c r="D1426" i="4"/>
  <c r="A1427" i="4"/>
  <c r="B1427" i="4" s="1"/>
  <c r="C1427" i="4"/>
  <c r="D1427" i="4"/>
  <c r="E1427" i="4"/>
  <c r="F1427" i="4"/>
  <c r="A1428" i="4"/>
  <c r="B1428" i="4"/>
  <c r="C1428" i="4"/>
  <c r="D1428" i="4"/>
  <c r="E1428" i="4"/>
  <c r="F1428" i="4"/>
  <c r="A1429" i="4"/>
  <c r="E1429" i="4"/>
  <c r="A1430" i="4"/>
  <c r="C1430" i="4"/>
  <c r="A1431" i="4"/>
  <c r="D1431" i="4" s="1"/>
  <c r="B1431" i="4"/>
  <c r="F1431" i="4" s="1"/>
  <c r="C1431" i="4"/>
  <c r="E1431" i="4"/>
  <c r="A1432" i="4"/>
  <c r="B1432" i="4" s="1"/>
  <c r="F1432" i="4" s="1"/>
  <c r="A1433" i="4"/>
  <c r="E1433" i="4" s="1"/>
  <c r="B1433" i="4"/>
  <c r="F1433" i="4" s="1"/>
  <c r="C1433" i="4"/>
  <c r="D1433" i="4"/>
  <c r="A1434" i="4"/>
  <c r="C1434" i="4" s="1"/>
  <c r="E1434" i="4"/>
  <c r="A1435" i="4"/>
  <c r="B1435" i="4"/>
  <c r="F1435" i="4" s="1"/>
  <c r="C1435" i="4"/>
  <c r="D1435" i="4"/>
  <c r="E1435" i="4"/>
  <c r="A1436" i="4"/>
  <c r="B1436" i="4" s="1"/>
  <c r="F1436" i="4" s="1"/>
  <c r="C1436" i="4"/>
  <c r="A1437" i="4"/>
  <c r="A1438" i="4"/>
  <c r="A1439" i="4"/>
  <c r="B1439" i="4"/>
  <c r="F1439" i="4" s="1"/>
  <c r="C1439" i="4"/>
  <c r="D1439" i="4"/>
  <c r="E1439" i="4"/>
  <c r="A1440" i="4"/>
  <c r="A1441" i="4"/>
  <c r="A1442" i="4"/>
  <c r="B1442" i="4"/>
  <c r="F1442" i="4" s="1"/>
  <c r="C1442" i="4"/>
  <c r="D1442" i="4"/>
  <c r="E1442" i="4"/>
  <c r="A1443" i="4"/>
  <c r="D1443" i="4" s="1"/>
  <c r="B1443" i="4"/>
  <c r="F1443" i="4" s="1"/>
  <c r="C1443" i="4"/>
  <c r="E1443" i="4"/>
  <c r="A1444" i="4"/>
  <c r="A1445" i="4"/>
  <c r="B1445" i="4" s="1"/>
  <c r="F1445" i="4" s="1"/>
  <c r="A1446" i="4"/>
  <c r="A1447" i="4"/>
  <c r="A1448" i="4"/>
  <c r="B1448" i="4"/>
  <c r="F1448" i="4" s="1"/>
  <c r="C1448" i="4"/>
  <c r="D1448" i="4"/>
  <c r="E1448" i="4"/>
  <c r="A1449" i="4"/>
  <c r="B1449" i="4"/>
  <c r="F1449" i="4" s="1"/>
  <c r="C1449" i="4"/>
  <c r="D1449" i="4"/>
  <c r="E1449" i="4"/>
  <c r="A1450" i="4"/>
  <c r="E1450" i="4"/>
  <c r="A1451" i="4"/>
  <c r="E1451" i="4"/>
  <c r="A1452" i="4"/>
  <c r="D1452" i="4" s="1"/>
  <c r="B1452" i="4"/>
  <c r="E1452" i="4"/>
  <c r="F1452" i="4"/>
  <c r="A1453" i="4"/>
  <c r="B1453" i="4"/>
  <c r="F1453" i="4" s="1"/>
  <c r="A1454" i="4"/>
  <c r="D1454" i="4"/>
  <c r="E1454" i="4"/>
  <c r="A1455" i="4"/>
  <c r="A1456" i="4"/>
  <c r="B1456" i="4"/>
  <c r="F1456" i="4" s="1"/>
  <c r="C1456" i="4"/>
  <c r="D1456" i="4"/>
  <c r="E1456" i="4"/>
  <c r="A1457" i="4"/>
  <c r="A1458" i="4"/>
  <c r="C1458" i="4" s="1"/>
  <c r="B1458" i="4"/>
  <c r="F1458" i="4" s="1"/>
  <c r="D1458" i="4"/>
  <c r="E1458" i="4"/>
  <c r="A1459" i="4"/>
  <c r="A1460" i="4"/>
  <c r="D1460" i="4" s="1"/>
  <c r="B1460" i="4"/>
  <c r="C1460" i="4"/>
  <c r="E1460" i="4"/>
  <c r="F1460" i="4"/>
  <c r="A1461" i="4"/>
  <c r="D1461" i="4" s="1"/>
  <c r="B1461" i="4"/>
  <c r="F1461" i="4" s="1"/>
  <c r="A1462" i="4"/>
  <c r="B1462" i="4"/>
  <c r="C1462" i="4"/>
  <c r="D1462" i="4"/>
  <c r="E1462" i="4"/>
  <c r="F1462" i="4"/>
  <c r="A1463" i="4"/>
  <c r="B1463" i="4"/>
  <c r="F1463" i="4" s="1"/>
  <c r="C1463" i="4"/>
  <c r="D1463" i="4"/>
  <c r="E1463" i="4"/>
  <c r="A1464" i="4"/>
  <c r="B1464" i="4" s="1"/>
  <c r="C1464" i="4"/>
  <c r="E1464" i="4"/>
  <c r="F1464" i="4"/>
  <c r="A1465" i="4"/>
  <c r="C1465" i="4" s="1"/>
  <c r="B1465" i="4"/>
  <c r="D1465" i="4"/>
  <c r="E1465" i="4"/>
  <c r="F1465" i="4"/>
  <c r="A1466" i="4"/>
  <c r="E1466" i="4"/>
  <c r="A1467" i="4"/>
  <c r="B1467" i="4" s="1"/>
  <c r="F1467" i="4" s="1"/>
  <c r="C1467" i="4"/>
  <c r="D1467" i="4"/>
  <c r="E1467" i="4"/>
  <c r="A1468" i="4"/>
  <c r="B1468" i="4" s="1"/>
  <c r="F1468" i="4" s="1"/>
  <c r="C1468" i="4"/>
  <c r="E1468" i="4"/>
  <c r="A1469" i="4"/>
  <c r="B1469" i="4"/>
  <c r="C1469" i="4"/>
  <c r="D1469" i="4"/>
  <c r="E1469" i="4"/>
  <c r="F1469" i="4"/>
  <c r="A1470" i="4"/>
  <c r="D1470" i="4" s="1"/>
  <c r="B1470" i="4"/>
  <c r="C1470" i="4"/>
  <c r="E1470" i="4"/>
  <c r="F1470" i="4"/>
  <c r="A1471" i="4"/>
  <c r="B1471" i="4" s="1"/>
  <c r="F1471" i="4" s="1"/>
  <c r="A1472" i="4"/>
  <c r="A1473" i="4"/>
  <c r="D1473" i="4" s="1"/>
  <c r="C1473" i="4"/>
  <c r="E1473" i="4"/>
  <c r="A1474" i="4"/>
  <c r="B1474" i="4" s="1"/>
  <c r="C1474" i="4"/>
  <c r="D1474" i="4"/>
  <c r="E1474" i="4"/>
  <c r="F1474" i="4"/>
  <c r="A1475" i="4"/>
  <c r="C1475" i="4" s="1"/>
  <c r="A1476" i="4"/>
  <c r="D1476" i="4" s="1"/>
  <c r="B1476" i="4"/>
  <c r="F1476" i="4" s="1"/>
  <c r="C1476" i="4"/>
  <c r="E1476" i="4"/>
  <c r="A1477" i="4"/>
  <c r="B1477" i="4" s="1"/>
  <c r="C1477" i="4"/>
  <c r="D1477" i="4"/>
  <c r="E1477" i="4"/>
  <c r="F1477" i="4"/>
  <c r="A1478" i="4"/>
  <c r="B1478" i="4"/>
  <c r="F1478" i="4" s="1"/>
  <c r="C1478" i="4"/>
  <c r="D1478" i="4"/>
  <c r="E1478" i="4"/>
  <c r="A1479" i="4"/>
  <c r="D1479" i="4"/>
  <c r="E1479" i="4"/>
  <c r="A1480" i="4"/>
  <c r="C1480" i="4"/>
  <c r="A1481" i="4"/>
  <c r="B1481" i="4"/>
  <c r="F1481" i="4" s="1"/>
  <c r="C1481" i="4"/>
  <c r="D1481" i="4"/>
  <c r="E1481" i="4"/>
  <c r="A1482" i="4"/>
  <c r="B1482" i="4" s="1"/>
  <c r="F1482" i="4" s="1"/>
  <c r="C1482" i="4"/>
  <c r="D1482" i="4"/>
  <c r="E1482" i="4"/>
  <c r="A1483" i="4"/>
  <c r="A1484" i="4"/>
  <c r="D1484" i="4" s="1"/>
  <c r="A1485" i="4"/>
  <c r="D1485" i="4" s="1"/>
  <c r="B1485" i="4"/>
  <c r="F1485" i="4" s="1"/>
  <c r="C1485" i="4"/>
  <c r="E1485" i="4"/>
  <c r="A1486" i="4"/>
  <c r="B1486" i="4"/>
  <c r="F1486" i="4" s="1"/>
  <c r="A1487" i="4"/>
  <c r="C1487" i="4"/>
  <c r="D1487" i="4"/>
  <c r="A1488" i="4"/>
  <c r="C1488" i="4"/>
  <c r="A1489" i="4"/>
  <c r="D1489" i="4" s="1"/>
  <c r="B1489" i="4"/>
  <c r="F1489" i="4" s="1"/>
  <c r="A1490" i="4"/>
  <c r="D1490" i="4" s="1"/>
  <c r="C1490" i="4"/>
  <c r="A1491" i="4"/>
  <c r="A1492" i="4"/>
  <c r="B1492" i="4"/>
  <c r="F1492" i="4" s="1"/>
  <c r="C1492" i="4"/>
  <c r="D1492" i="4"/>
  <c r="E1492" i="4"/>
  <c r="A1493" i="4"/>
  <c r="A1494" i="4"/>
  <c r="E1494" i="4" s="1"/>
  <c r="B1494" i="4"/>
  <c r="F1494" i="4" s="1"/>
  <c r="C1494" i="4"/>
  <c r="D1494" i="4"/>
  <c r="A1495" i="4"/>
  <c r="B1495" i="4" s="1"/>
  <c r="F1495" i="4" s="1"/>
  <c r="A1496" i="4"/>
  <c r="A1497" i="4"/>
  <c r="E1497" i="4" s="1"/>
  <c r="D1497" i="4"/>
  <c r="A1498" i="4"/>
  <c r="C1498" i="4"/>
  <c r="A1499" i="4"/>
  <c r="E1499" i="4" s="1"/>
  <c r="B1499" i="4"/>
  <c r="F1499" i="4" s="1"/>
  <c r="C1499" i="4"/>
  <c r="D1499" i="4"/>
  <c r="A1500" i="4"/>
  <c r="B1500" i="4" s="1"/>
  <c r="F1500" i="4" s="1"/>
  <c r="E1500" i="4"/>
  <c r="A1501" i="4"/>
  <c r="C1501" i="4"/>
  <c r="D1501" i="4"/>
  <c r="A1502" i="4"/>
  <c r="A1503" i="4"/>
  <c r="D1503" i="4" s="1"/>
  <c r="B1503" i="4"/>
  <c r="F1503" i="4" s="1"/>
  <c r="C1503" i="4"/>
  <c r="E1503" i="4"/>
  <c r="A1504" i="4"/>
  <c r="B1504" i="4"/>
  <c r="C1504" i="4"/>
  <c r="D1504" i="4"/>
  <c r="E1504" i="4"/>
  <c r="F1504" i="4"/>
  <c r="A1505" i="4"/>
  <c r="B1505" i="4" s="1"/>
  <c r="E1505" i="4"/>
  <c r="F1505" i="4"/>
  <c r="A1506" i="4"/>
  <c r="A1507" i="4"/>
  <c r="E1507" i="4" s="1"/>
  <c r="A1508" i="4"/>
  <c r="E1508" i="4" s="1"/>
  <c r="B1508" i="4"/>
  <c r="F1508" i="4" s="1"/>
  <c r="C1508" i="4"/>
  <c r="D1508" i="4"/>
  <c r="A1509" i="4"/>
  <c r="C1509" i="4" s="1"/>
  <c r="B1509" i="4"/>
  <c r="D1509" i="4"/>
  <c r="E1509" i="4"/>
  <c r="F1509" i="4"/>
  <c r="A1510" i="4"/>
  <c r="A1511" i="4"/>
  <c r="B1511" i="4"/>
  <c r="C1511" i="4"/>
  <c r="D1511" i="4"/>
  <c r="E1511" i="4"/>
  <c r="F1511" i="4"/>
  <c r="A1512" i="4"/>
  <c r="C1512" i="4"/>
  <c r="E1512" i="4"/>
  <c r="A1513" i="4"/>
  <c r="B1513" i="4" s="1"/>
  <c r="F1513" i="4" s="1"/>
  <c r="C1513" i="4"/>
  <c r="D1513" i="4"/>
  <c r="E1513" i="4"/>
  <c r="A1514" i="4"/>
  <c r="C1514" i="4" s="1"/>
  <c r="A1515" i="4"/>
  <c r="E1515" i="4"/>
  <c r="A1516" i="4"/>
  <c r="B1516" i="4" s="1"/>
  <c r="F1516" i="4" s="1"/>
  <c r="D1516" i="4"/>
  <c r="A1517" i="4"/>
  <c r="A1518" i="4"/>
  <c r="D1518" i="4" s="1"/>
  <c r="E1518" i="4"/>
  <c r="A1519" i="4"/>
  <c r="B1519" i="4" s="1"/>
  <c r="F1519" i="4" s="1"/>
  <c r="C1519" i="4"/>
  <c r="D1519" i="4"/>
  <c r="E1519" i="4"/>
  <c r="A1520" i="4"/>
  <c r="A1521" i="4"/>
  <c r="B1521" i="4"/>
  <c r="F1521" i="4" s="1"/>
  <c r="C1521" i="4"/>
  <c r="D1521" i="4"/>
  <c r="E1521" i="4"/>
  <c r="A1522" i="4"/>
  <c r="B1522" i="4" s="1"/>
  <c r="C1522" i="4"/>
  <c r="D1522" i="4"/>
  <c r="E1522" i="4"/>
  <c r="F1522" i="4"/>
  <c r="A1523" i="4"/>
  <c r="C1523" i="4" s="1"/>
  <c r="B1523" i="4"/>
  <c r="F1523" i="4" s="1"/>
  <c r="D1523" i="4"/>
  <c r="A1524" i="4"/>
  <c r="D1524" i="4"/>
  <c r="A1525" i="4"/>
  <c r="A1526" i="4"/>
  <c r="D1526" i="4"/>
  <c r="A1527" i="4"/>
  <c r="E1527" i="4" s="1"/>
  <c r="B1527" i="4"/>
  <c r="F1527" i="4" s="1"/>
  <c r="C1527" i="4"/>
  <c r="D1527" i="4"/>
  <c r="A1528" i="4"/>
  <c r="C1528" i="4" s="1"/>
  <c r="A1529" i="4"/>
  <c r="D1529" i="4" s="1"/>
  <c r="B1529" i="4"/>
  <c r="F1529" i="4" s="1"/>
  <c r="C1529" i="4"/>
  <c r="E1529" i="4"/>
  <c r="A1530" i="4"/>
  <c r="B1530" i="4"/>
  <c r="C1530" i="4"/>
  <c r="D1530" i="4"/>
  <c r="E1530" i="4"/>
  <c r="F1530" i="4"/>
  <c r="A1531" i="4"/>
  <c r="B1531" i="4"/>
  <c r="F1531" i="4" s="1"/>
  <c r="C1531" i="4"/>
  <c r="D1531" i="4"/>
  <c r="E1531" i="4"/>
  <c r="A1532" i="4"/>
  <c r="B1532" i="4" s="1"/>
  <c r="C1532" i="4"/>
  <c r="E1532" i="4"/>
  <c r="F1532" i="4"/>
  <c r="A1533" i="4"/>
  <c r="B1533" i="4"/>
  <c r="C1533" i="4"/>
  <c r="D1533" i="4"/>
  <c r="E1533" i="4"/>
  <c r="F1533" i="4"/>
  <c r="A1534" i="4"/>
  <c r="E1534" i="4"/>
  <c r="A1535" i="4"/>
  <c r="D1535" i="4" s="1"/>
  <c r="B1535" i="4"/>
  <c r="F1535" i="4" s="1"/>
  <c r="C1535" i="4"/>
  <c r="E1535" i="4"/>
  <c r="A1536" i="4"/>
  <c r="E1536" i="4" s="1"/>
  <c r="B1536" i="4"/>
  <c r="F1536" i="4" s="1"/>
  <c r="D1536" i="4"/>
  <c r="A1537" i="4"/>
  <c r="E1537" i="4" s="1"/>
  <c r="C1537" i="4"/>
  <c r="D1537" i="4"/>
  <c r="A1538" i="4"/>
  <c r="B1538" i="4"/>
  <c r="F1538" i="4" s="1"/>
  <c r="C1538" i="4"/>
  <c r="D1538" i="4"/>
  <c r="E1538" i="4"/>
  <c r="A1539" i="4"/>
  <c r="B1539" i="4" s="1"/>
  <c r="E1539" i="4"/>
  <c r="F1539" i="4"/>
  <c r="A1540" i="4"/>
  <c r="D1540" i="4" s="1"/>
  <c r="B1540" i="4"/>
  <c r="F1540" i="4" s="1"/>
  <c r="A1541" i="4"/>
  <c r="B1541" i="4"/>
  <c r="C1541" i="4"/>
  <c r="D1541" i="4"/>
  <c r="E1541" i="4"/>
  <c r="F1541" i="4"/>
  <c r="A1542" i="4"/>
  <c r="B1542" i="4" s="1"/>
  <c r="C1542" i="4"/>
  <c r="D1542" i="4"/>
  <c r="E1542" i="4"/>
  <c r="F1542" i="4"/>
  <c r="A1543" i="4"/>
  <c r="B1543" i="4"/>
  <c r="F1543" i="4" s="1"/>
  <c r="C1543" i="4"/>
  <c r="D1543" i="4"/>
  <c r="E1543" i="4"/>
  <c r="A1544" i="4"/>
  <c r="A1545" i="4"/>
  <c r="C1545" i="4"/>
  <c r="E1545" i="4"/>
  <c r="A1546" i="4"/>
  <c r="E1546" i="4"/>
  <c r="A1547" i="4"/>
  <c r="B1547" i="4" s="1"/>
  <c r="C1547" i="4"/>
  <c r="F1547" i="4"/>
  <c r="A1548" i="4"/>
  <c r="B1548" i="4" s="1"/>
  <c r="F1548" i="4" s="1"/>
  <c r="C1548" i="4"/>
  <c r="D1548" i="4"/>
  <c r="E1548" i="4"/>
  <c r="A1549" i="4"/>
  <c r="B1549" i="4"/>
  <c r="C1549" i="4"/>
  <c r="D1549" i="4"/>
  <c r="E1549" i="4"/>
  <c r="F1549" i="4"/>
  <c r="A1550" i="4"/>
  <c r="A1551" i="4"/>
  <c r="B1551" i="4"/>
  <c r="C1551" i="4"/>
  <c r="D1551" i="4"/>
  <c r="E1551" i="4"/>
  <c r="F1551" i="4"/>
  <c r="A1552" i="4"/>
  <c r="A1553" i="4"/>
  <c r="B1553" i="4"/>
  <c r="F1553" i="4" s="1"/>
  <c r="C1553" i="4"/>
  <c r="D1553" i="4"/>
  <c r="E1553" i="4"/>
  <c r="A1554" i="4"/>
  <c r="C1554" i="4" s="1"/>
  <c r="D1554" i="4"/>
  <c r="E1554" i="4"/>
  <c r="A1555" i="4"/>
  <c r="E1555" i="4" s="1"/>
  <c r="A1556" i="4"/>
  <c r="B1556" i="4" s="1"/>
  <c r="C1556" i="4"/>
  <c r="D1556" i="4"/>
  <c r="E1556" i="4"/>
  <c r="F1556" i="4"/>
  <c r="A1557" i="4"/>
  <c r="E1557" i="4" s="1"/>
  <c r="B1557" i="4"/>
  <c r="F1557" i="4" s="1"/>
  <c r="D1557" i="4"/>
  <c r="A1558" i="4"/>
  <c r="B1558" i="4" s="1"/>
  <c r="F1558" i="4" s="1"/>
  <c r="A1559" i="4"/>
  <c r="B1559" i="4" s="1"/>
  <c r="F1559" i="4" s="1"/>
  <c r="C1559" i="4"/>
  <c r="D1559" i="4"/>
  <c r="E1559" i="4"/>
  <c r="A1560" i="4"/>
  <c r="B1560" i="4"/>
  <c r="C1560" i="4"/>
  <c r="D1560" i="4"/>
  <c r="E1560" i="4"/>
  <c r="F1560" i="4"/>
  <c r="A1561" i="4"/>
  <c r="B1561" i="4"/>
  <c r="C1561" i="4"/>
  <c r="D1561" i="4"/>
  <c r="E1561" i="4"/>
  <c r="F1561" i="4"/>
  <c r="A1562" i="4"/>
  <c r="B1562" i="4" s="1"/>
  <c r="C1562" i="4"/>
  <c r="D1562" i="4"/>
  <c r="E1562" i="4"/>
  <c r="F1562" i="4"/>
  <c r="A1563" i="4"/>
  <c r="A1564" i="4"/>
  <c r="E1564" i="4" s="1"/>
  <c r="B1564" i="4"/>
  <c r="F1564" i="4" s="1"/>
  <c r="C1564" i="4"/>
  <c r="D1564" i="4"/>
  <c r="A1565" i="4"/>
  <c r="C1565" i="4" s="1"/>
  <c r="A1566" i="4"/>
  <c r="B1566" i="4" s="1"/>
  <c r="F1566" i="4" s="1"/>
  <c r="C1566" i="4"/>
  <c r="D1566" i="4"/>
  <c r="E1566" i="4"/>
  <c r="A1567" i="4"/>
  <c r="B1567" i="4"/>
  <c r="C1567" i="4"/>
  <c r="D1567" i="4"/>
  <c r="E1567" i="4"/>
  <c r="F1567" i="4"/>
  <c r="A1568" i="4"/>
  <c r="C1568" i="4" s="1"/>
  <c r="E1568" i="4"/>
  <c r="A1569" i="4"/>
  <c r="D1569" i="4" s="1"/>
  <c r="C1569" i="4"/>
  <c r="A1570" i="4"/>
  <c r="C1570" i="4" s="1"/>
  <c r="B1570" i="4"/>
  <c r="F1570" i="4" s="1"/>
  <c r="D1570" i="4"/>
  <c r="E1570" i="4"/>
  <c r="A1571" i="4"/>
  <c r="B1571" i="4"/>
  <c r="F1571" i="4" s="1"/>
  <c r="C1571" i="4"/>
  <c r="D1571" i="4"/>
  <c r="E1571" i="4"/>
  <c r="A1572" i="4"/>
  <c r="C1572" i="4" s="1"/>
  <c r="D1572" i="4"/>
  <c r="A1573" i="4"/>
  <c r="D1573" i="4"/>
  <c r="A1574" i="4"/>
  <c r="C1574" i="4"/>
  <c r="D1574" i="4"/>
  <c r="A1575" i="4"/>
  <c r="D1575" i="4" s="1"/>
  <c r="B1575" i="4"/>
  <c r="F1575" i="4" s="1"/>
  <c r="C1575" i="4"/>
  <c r="E1575" i="4"/>
  <c r="A1576" i="4"/>
  <c r="C1576" i="4" s="1"/>
  <c r="A1577" i="4"/>
  <c r="A1578" i="4"/>
  <c r="C1578" i="4" s="1"/>
  <c r="A1579" i="4"/>
  <c r="E1579" i="4" s="1"/>
  <c r="C1579" i="4"/>
  <c r="D1579" i="4"/>
  <c r="A1580" i="4"/>
  <c r="A1581" i="4"/>
  <c r="D1581" i="4" s="1"/>
  <c r="C1581" i="4"/>
  <c r="E1581" i="4"/>
  <c r="A1582" i="4"/>
  <c r="D1582" i="4"/>
  <c r="E1582" i="4"/>
  <c r="A1583" i="4"/>
  <c r="C1583" i="4" s="1"/>
  <c r="D1583" i="4"/>
  <c r="A1584" i="4"/>
  <c r="A1585" i="4"/>
  <c r="B1585" i="4"/>
  <c r="F1585" i="4" s="1"/>
  <c r="A1586" i="4"/>
  <c r="E1586" i="4" s="1"/>
  <c r="B1586" i="4"/>
  <c r="C1586" i="4"/>
  <c r="D1586" i="4"/>
  <c r="F1586" i="4"/>
  <c r="A1587" i="4"/>
  <c r="B1587" i="4" s="1"/>
  <c r="F1587" i="4" s="1"/>
  <c r="C1587" i="4"/>
  <c r="D1587" i="4"/>
  <c r="E1587" i="4"/>
  <c r="A1588" i="4"/>
  <c r="B1588" i="4"/>
  <c r="F1588" i="4" s="1"/>
  <c r="C1588" i="4"/>
  <c r="D1588" i="4"/>
  <c r="E1588" i="4"/>
  <c r="A1589" i="4"/>
  <c r="E1589" i="4" s="1"/>
  <c r="B1589" i="4"/>
  <c r="F1589" i="4" s="1"/>
  <c r="C1589" i="4"/>
  <c r="A1590" i="4"/>
  <c r="C1590" i="4"/>
  <c r="D1590" i="4"/>
  <c r="A1591" i="4"/>
  <c r="A1592" i="4"/>
  <c r="B1592" i="4" s="1"/>
  <c r="C1592" i="4"/>
  <c r="D1592" i="4"/>
  <c r="E1592" i="4"/>
  <c r="F1592" i="4"/>
  <c r="A1593" i="4"/>
  <c r="E1593" i="4" s="1"/>
  <c r="A1594" i="4"/>
  <c r="D1594" i="4" s="1"/>
  <c r="A1595" i="4"/>
  <c r="B1595" i="4"/>
  <c r="F1595" i="4" s="1"/>
  <c r="A1596" i="4"/>
  <c r="B1596" i="4"/>
  <c r="C1596" i="4"/>
  <c r="D1596" i="4"/>
  <c r="E1596" i="4"/>
  <c r="F1596" i="4"/>
  <c r="A1597" i="4"/>
  <c r="A1598" i="4"/>
  <c r="C1598" i="4" s="1"/>
  <c r="B1598" i="4"/>
  <c r="F1598" i="4" s="1"/>
  <c r="E1598" i="4"/>
  <c r="A1599" i="4"/>
  <c r="B1599" i="4"/>
  <c r="F1599" i="4" s="1"/>
  <c r="C1599" i="4"/>
  <c r="D1599" i="4"/>
  <c r="E1599" i="4"/>
  <c r="A1600" i="4"/>
  <c r="A1601" i="4"/>
  <c r="B1601" i="4" s="1"/>
  <c r="F1601" i="4" s="1"/>
  <c r="D1601" i="4"/>
  <c r="E1601" i="4"/>
  <c r="A1602" i="4"/>
  <c r="D1602" i="4"/>
  <c r="A1603" i="4"/>
  <c r="B1603" i="4"/>
  <c r="F1603" i="4" s="1"/>
  <c r="C1603" i="4"/>
  <c r="D1603" i="4"/>
  <c r="E1603" i="4"/>
  <c r="A1604" i="4"/>
  <c r="C1604" i="4" s="1"/>
  <c r="D1604" i="4"/>
  <c r="A1605" i="4"/>
  <c r="A1606" i="4"/>
  <c r="B1606" i="4" s="1"/>
  <c r="D1606" i="4"/>
  <c r="F1606" i="4"/>
  <c r="A1607" i="4"/>
  <c r="E1607" i="4" s="1"/>
  <c r="B1607" i="4"/>
  <c r="F1607" i="4" s="1"/>
  <c r="C1607" i="4"/>
  <c r="A1608" i="4"/>
  <c r="B1608" i="4" s="1"/>
  <c r="F1608" i="4" s="1"/>
  <c r="C1608" i="4"/>
  <c r="D1608" i="4"/>
  <c r="E1608" i="4"/>
  <c r="A1609" i="4"/>
  <c r="B1609" i="4"/>
  <c r="F1609" i="4" s="1"/>
  <c r="C1609" i="4"/>
  <c r="D1609" i="4"/>
  <c r="E1609" i="4"/>
  <c r="A1610" i="4"/>
  <c r="C1610" i="4"/>
  <c r="E1610" i="4"/>
  <c r="A1611" i="4"/>
  <c r="C1611" i="4" s="1"/>
  <c r="A1612" i="4"/>
  <c r="C1612" i="4"/>
  <c r="E1612" i="4"/>
  <c r="A1613" i="4"/>
  <c r="B1613" i="4" s="1"/>
  <c r="F1613" i="4" s="1"/>
  <c r="E1613" i="4"/>
  <c r="A1614" i="4"/>
  <c r="C1614" i="4"/>
  <c r="A1615" i="4"/>
  <c r="C1615" i="4"/>
  <c r="E1615" i="4"/>
  <c r="A1616" i="4"/>
  <c r="B1616" i="4"/>
  <c r="C1616" i="4"/>
  <c r="D1616" i="4"/>
  <c r="E1616" i="4"/>
  <c r="F1616" i="4"/>
  <c r="A1617" i="4"/>
  <c r="B1617" i="4"/>
  <c r="F1617" i="4" s="1"/>
  <c r="C1617" i="4"/>
  <c r="D1617" i="4"/>
  <c r="E1617" i="4"/>
  <c r="A1618" i="4"/>
  <c r="D1618" i="4" s="1"/>
  <c r="C1618" i="4"/>
  <c r="A1619" i="4"/>
  <c r="C1619" i="4"/>
  <c r="E1619" i="4"/>
  <c r="A1620" i="4"/>
  <c r="B1620" i="4" s="1"/>
  <c r="F1620" i="4" s="1"/>
  <c r="C1620" i="4"/>
  <c r="D1620" i="4"/>
  <c r="E1620" i="4"/>
  <c r="A1621" i="4"/>
  <c r="E1621" i="4" s="1"/>
  <c r="C1621" i="4"/>
  <c r="D1621" i="4"/>
  <c r="A1622" i="4"/>
  <c r="A1623" i="4"/>
  <c r="B1623" i="4"/>
  <c r="C1623" i="4"/>
  <c r="D1623" i="4"/>
  <c r="E1623" i="4"/>
  <c r="F1623" i="4"/>
  <c r="A1624" i="4"/>
  <c r="B1624" i="4"/>
  <c r="F1624" i="4" s="1"/>
  <c r="C1624" i="4"/>
  <c r="D1624" i="4"/>
  <c r="E1624" i="4"/>
  <c r="A1625" i="4"/>
  <c r="E1625" i="4" s="1"/>
  <c r="C1625" i="4"/>
  <c r="A1626" i="4"/>
  <c r="B1626" i="4"/>
  <c r="F1626" i="4" s="1"/>
  <c r="A1627" i="4"/>
  <c r="C1627" i="4"/>
  <c r="D1627" i="4"/>
  <c r="A1628" i="4"/>
  <c r="E1628" i="4" s="1"/>
  <c r="B1628" i="4"/>
  <c r="F1628" i="4" s="1"/>
  <c r="C1628" i="4"/>
  <c r="D1628" i="4"/>
  <c r="A1629" i="4"/>
  <c r="C1629" i="4" s="1"/>
  <c r="A1630" i="4"/>
  <c r="B1630" i="4"/>
  <c r="C1630" i="4"/>
  <c r="D1630" i="4"/>
  <c r="E1630" i="4"/>
  <c r="F1630" i="4"/>
  <c r="A1631" i="4"/>
  <c r="D1631" i="4" s="1"/>
  <c r="B1631" i="4"/>
  <c r="F1631" i="4" s="1"/>
  <c r="C1631" i="4"/>
  <c r="E1631" i="4"/>
  <c r="A1632" i="4"/>
  <c r="D1632" i="4"/>
  <c r="E1632" i="4"/>
  <c r="A1633" i="4"/>
  <c r="A1634" i="4"/>
  <c r="A1635" i="4"/>
  <c r="B1635" i="4"/>
  <c r="F1635" i="4" s="1"/>
  <c r="A1636" i="4"/>
  <c r="B1636" i="4" s="1"/>
  <c r="C1636" i="4"/>
  <c r="D1636" i="4"/>
  <c r="F1636" i="4"/>
  <c r="A1637" i="4"/>
  <c r="B1637" i="4"/>
  <c r="F1637" i="4" s="1"/>
  <c r="C1637" i="4"/>
  <c r="D1637" i="4"/>
  <c r="E1637" i="4"/>
  <c r="A1638" i="4"/>
  <c r="E1638" i="4" s="1"/>
  <c r="A1639" i="4"/>
  <c r="B1639" i="4"/>
  <c r="C1639" i="4"/>
  <c r="D1639" i="4"/>
  <c r="E1639" i="4"/>
  <c r="F1639" i="4"/>
  <c r="A1640" i="4"/>
  <c r="D1640" i="4" s="1"/>
  <c r="B1640" i="4"/>
  <c r="F1640" i="4" s="1"/>
  <c r="C1640" i="4"/>
  <c r="E1640" i="4"/>
  <c r="A1641" i="4"/>
  <c r="C1641" i="4"/>
  <c r="E1641" i="4"/>
  <c r="A1642" i="4"/>
  <c r="B1642" i="4" s="1"/>
  <c r="F1642" i="4" s="1"/>
  <c r="A1643" i="4"/>
  <c r="B1643" i="4"/>
  <c r="F1643" i="4" s="1"/>
  <c r="C1643" i="4"/>
  <c r="D1643" i="4"/>
  <c r="E1643" i="4"/>
  <c r="A1644" i="4"/>
  <c r="B1644" i="4" s="1"/>
  <c r="F1644" i="4" s="1"/>
  <c r="C1644" i="4"/>
  <c r="E1644" i="4"/>
  <c r="A1645" i="4"/>
  <c r="A1646" i="4"/>
  <c r="A1647" i="4"/>
  <c r="B1647" i="4"/>
  <c r="F1647" i="4" s="1"/>
  <c r="C1647" i="4"/>
  <c r="D1647" i="4"/>
  <c r="E1647" i="4"/>
  <c r="A1648" i="4"/>
  <c r="B1648" i="4" s="1"/>
  <c r="F1648" i="4" s="1"/>
  <c r="A1649" i="4"/>
  <c r="B1649" i="4"/>
  <c r="C1649" i="4"/>
  <c r="D1649" i="4"/>
  <c r="E1649" i="4"/>
  <c r="F1649" i="4"/>
  <c r="A1650" i="4"/>
  <c r="B1650" i="4"/>
  <c r="F1650" i="4" s="1"/>
  <c r="C1650" i="4"/>
  <c r="D1650" i="4"/>
  <c r="E1650" i="4"/>
  <c r="A1651" i="4"/>
  <c r="B1651" i="4"/>
  <c r="F1651" i="4" s="1"/>
  <c r="A1652" i="4"/>
  <c r="D1652" i="4" s="1"/>
  <c r="A1653" i="4"/>
  <c r="B1653" i="4"/>
  <c r="F1653" i="4" s="1"/>
  <c r="A1654" i="4"/>
  <c r="B1654" i="4" s="1"/>
  <c r="F1654" i="4" s="1"/>
  <c r="C1654" i="4"/>
  <c r="D1654" i="4"/>
  <c r="A1655" i="4"/>
  <c r="B1655" i="4" s="1"/>
  <c r="C1655" i="4"/>
  <c r="F1655" i="4"/>
  <c r="A1656" i="4"/>
  <c r="B1656" i="4" s="1"/>
  <c r="C1656" i="4"/>
  <c r="D1656" i="4"/>
  <c r="E1656" i="4"/>
  <c r="F1656" i="4"/>
  <c r="A1657" i="4"/>
  <c r="B1657" i="4"/>
  <c r="C1657" i="4"/>
  <c r="D1657" i="4"/>
  <c r="E1657" i="4"/>
  <c r="F1657" i="4"/>
  <c r="A1658" i="4"/>
  <c r="D1658" i="4" s="1"/>
  <c r="B1658" i="4"/>
  <c r="F1658" i="4" s="1"/>
  <c r="C1658" i="4"/>
  <c r="E1658" i="4"/>
  <c r="A1659" i="4"/>
  <c r="B1659" i="4"/>
  <c r="C1659" i="4"/>
  <c r="D1659" i="4"/>
  <c r="E1659" i="4"/>
  <c r="F1659" i="4"/>
  <c r="A1660" i="4"/>
  <c r="B1660" i="4"/>
  <c r="F1660" i="4"/>
  <c r="A1661" i="4"/>
  <c r="A1662" i="4"/>
  <c r="B1662" i="4"/>
  <c r="F1662" i="4" s="1"/>
  <c r="A1663" i="4"/>
  <c r="A1664" i="4"/>
  <c r="B1664" i="4"/>
  <c r="C1664" i="4"/>
  <c r="D1664" i="4"/>
  <c r="E1664" i="4"/>
  <c r="F1664" i="4"/>
  <c r="A1665" i="4"/>
  <c r="B1665" i="4"/>
  <c r="F1665" i="4" s="1"/>
  <c r="A1666" i="4"/>
  <c r="C1666" i="4" s="1"/>
  <c r="E1666" i="4"/>
  <c r="A1667" i="4"/>
  <c r="D1667" i="4"/>
  <c r="A1668" i="4"/>
  <c r="B1668" i="4"/>
  <c r="F1668" i="4" s="1"/>
  <c r="C1668" i="4"/>
  <c r="D1668" i="4"/>
  <c r="E1668" i="4"/>
  <c r="A1669" i="4"/>
  <c r="B1669" i="4"/>
  <c r="F1669" i="4" s="1"/>
  <c r="C1669" i="4"/>
  <c r="D1669" i="4"/>
  <c r="E1669" i="4"/>
  <c r="A1670" i="4"/>
  <c r="C1670" i="4"/>
  <c r="E1670" i="4"/>
  <c r="A1671" i="4"/>
  <c r="B1671" i="4"/>
  <c r="C1671" i="4"/>
  <c r="D1671" i="4"/>
  <c r="E1671" i="4"/>
  <c r="F1671" i="4"/>
  <c r="A1672" i="4"/>
  <c r="C1672" i="4" s="1"/>
  <c r="A1673" i="4"/>
  <c r="D1673" i="4" s="1"/>
  <c r="A1674" i="4"/>
  <c r="A1675" i="4"/>
  <c r="E1675" i="4" s="1"/>
  <c r="B1675" i="4"/>
  <c r="C1675" i="4"/>
  <c r="D1675" i="4"/>
  <c r="F1675" i="4"/>
  <c r="A1676" i="4"/>
  <c r="E1676" i="4"/>
  <c r="A1677" i="4"/>
  <c r="C1677" i="4"/>
  <c r="A1678" i="4"/>
  <c r="A1679" i="4"/>
  <c r="B1679" i="4"/>
  <c r="F1679" i="4" s="1"/>
  <c r="C1679" i="4"/>
  <c r="D1679" i="4"/>
  <c r="E1679" i="4"/>
  <c r="A1680" i="4"/>
  <c r="D1680" i="4" s="1"/>
  <c r="B1680" i="4"/>
  <c r="F1680" i="4" s="1"/>
  <c r="C1680" i="4"/>
  <c r="A1681" i="4"/>
  <c r="A1682" i="4"/>
  <c r="E1682" i="4"/>
  <c r="A1683" i="4"/>
  <c r="E1683" i="4" s="1"/>
  <c r="B1683" i="4"/>
  <c r="F1683" i="4" s="1"/>
  <c r="D1683" i="4"/>
  <c r="A1684" i="4"/>
  <c r="C1684" i="4" s="1"/>
  <c r="E1684" i="4"/>
  <c r="A1685" i="4"/>
  <c r="B1685" i="4"/>
  <c r="F1685" i="4"/>
  <c r="A1686" i="4"/>
  <c r="B1686" i="4" s="1"/>
  <c r="C1686" i="4"/>
  <c r="D1686" i="4"/>
  <c r="E1686" i="4"/>
  <c r="F1686" i="4"/>
  <c r="A1687" i="4"/>
  <c r="B1687" i="4"/>
  <c r="F1687" i="4" s="1"/>
  <c r="C1687" i="4"/>
  <c r="D1687" i="4"/>
  <c r="E1687" i="4"/>
  <c r="A1688" i="4"/>
  <c r="C1688" i="4"/>
  <c r="E1688" i="4"/>
  <c r="A1689" i="4"/>
  <c r="B1689" i="4"/>
  <c r="C1689" i="4"/>
  <c r="D1689" i="4"/>
  <c r="E1689" i="4"/>
  <c r="F1689" i="4"/>
  <c r="A1690" i="4"/>
  <c r="B1690" i="4"/>
  <c r="C1690" i="4"/>
  <c r="D1690" i="4"/>
  <c r="E1690" i="4"/>
  <c r="F1690" i="4"/>
  <c r="A1691" i="4"/>
  <c r="C1691" i="4"/>
  <c r="E1691" i="4"/>
  <c r="A1692" i="4"/>
  <c r="B1692" i="4"/>
  <c r="F1692" i="4" s="1"/>
  <c r="A1693" i="4"/>
  <c r="B1693" i="4" s="1"/>
  <c r="F1693" i="4" s="1"/>
  <c r="A1694" i="4"/>
  <c r="D1694" i="4" s="1"/>
  <c r="B1694" i="4"/>
  <c r="F1694" i="4" s="1"/>
  <c r="C1694" i="4"/>
  <c r="E1694" i="4"/>
  <c r="A1695" i="4"/>
  <c r="C1695" i="4"/>
  <c r="A1696" i="4"/>
  <c r="E1696" i="4" s="1"/>
  <c r="A1697" i="4"/>
  <c r="B1697" i="4"/>
  <c r="F1697" i="4" s="1"/>
  <c r="C1697" i="4"/>
  <c r="D1697" i="4"/>
  <c r="E1697" i="4"/>
  <c r="A1698" i="4"/>
  <c r="D1698" i="4" s="1"/>
  <c r="C1698" i="4"/>
  <c r="A1699" i="4"/>
  <c r="B1699" i="4"/>
  <c r="C1699" i="4"/>
  <c r="D1699" i="4"/>
  <c r="E1699" i="4"/>
  <c r="F1699" i="4"/>
  <c r="A1700" i="4"/>
  <c r="A1701" i="4"/>
  <c r="B1701" i="4" s="1"/>
  <c r="F1701" i="4" s="1"/>
  <c r="C1701" i="4"/>
  <c r="A1702" i="4"/>
  <c r="D1702" i="4"/>
  <c r="A1703" i="4"/>
  <c r="B1703" i="4"/>
  <c r="F1703" i="4" s="1"/>
  <c r="E1703" i="4"/>
  <c r="A1704" i="4"/>
  <c r="B1704" i="4" s="1"/>
  <c r="D1704" i="4"/>
  <c r="F1704" i="4"/>
  <c r="A1705" i="4"/>
  <c r="B1705" i="4"/>
  <c r="F1705" i="4" s="1"/>
  <c r="C1705" i="4"/>
  <c r="A1706" i="4"/>
  <c r="B1706" i="4" s="1"/>
  <c r="C1706" i="4"/>
  <c r="D1706" i="4"/>
  <c r="E1706" i="4"/>
  <c r="F1706" i="4"/>
  <c r="A1707" i="4"/>
  <c r="B1707" i="4"/>
  <c r="C1707" i="4"/>
  <c r="D1707" i="4"/>
  <c r="E1707" i="4"/>
  <c r="F1707" i="4"/>
  <c r="A1708" i="4"/>
  <c r="B1708" i="4" s="1"/>
  <c r="F1708" i="4" s="1"/>
  <c r="D1708" i="4"/>
  <c r="A1709" i="4"/>
  <c r="D1709" i="4" s="1"/>
  <c r="B1709" i="4"/>
  <c r="C1709" i="4"/>
  <c r="E1709" i="4"/>
  <c r="F1709" i="4"/>
  <c r="A1710" i="4"/>
  <c r="B1710" i="4"/>
  <c r="C1710" i="4"/>
  <c r="D1710" i="4"/>
  <c r="E1710" i="4"/>
  <c r="F1710" i="4"/>
  <c r="A1711" i="4"/>
  <c r="B1711" i="4" s="1"/>
  <c r="C1711" i="4"/>
  <c r="D1711" i="4"/>
  <c r="E1711" i="4"/>
  <c r="F1711" i="4"/>
  <c r="A1712" i="4"/>
  <c r="C1712" i="4" s="1"/>
  <c r="B1712" i="4"/>
  <c r="F1712" i="4" s="1"/>
  <c r="E1712" i="4"/>
  <c r="A1713" i="4"/>
  <c r="C1713" i="4" s="1"/>
  <c r="B1713" i="4"/>
  <c r="F1713" i="4" s="1"/>
  <c r="D1713" i="4"/>
  <c r="E1713" i="4"/>
  <c r="A1714" i="4"/>
  <c r="D1714" i="4" s="1"/>
  <c r="A1715" i="4"/>
  <c r="B1715" i="4" s="1"/>
  <c r="D1715" i="4"/>
  <c r="F1715" i="4"/>
  <c r="A1716" i="4"/>
  <c r="C1716" i="4"/>
  <c r="D1716" i="4"/>
  <c r="A1717" i="4"/>
  <c r="B1717" i="4"/>
  <c r="F1717" i="4" s="1"/>
  <c r="C1717" i="4"/>
  <c r="D1717" i="4"/>
  <c r="E1717" i="4"/>
  <c r="A1718" i="4"/>
  <c r="B1718" i="4"/>
  <c r="C1718" i="4"/>
  <c r="D1718" i="4"/>
  <c r="E1718" i="4"/>
  <c r="F1718" i="4"/>
  <c r="A1719" i="4"/>
  <c r="D1719" i="4" s="1"/>
  <c r="B1719" i="4"/>
  <c r="C1719" i="4"/>
  <c r="E1719" i="4"/>
  <c r="F1719" i="4"/>
  <c r="A1720" i="4"/>
  <c r="C1720" i="4"/>
  <c r="E1720" i="4"/>
  <c r="A1721" i="4"/>
  <c r="B1721" i="4" s="1"/>
  <c r="F1721" i="4" s="1"/>
  <c r="E1721" i="4"/>
  <c r="A1722" i="4"/>
  <c r="B1722" i="4" s="1"/>
  <c r="F1722" i="4" s="1"/>
  <c r="D1722" i="4"/>
  <c r="A1723" i="4"/>
  <c r="B1723" i="4" s="1"/>
  <c r="F1723" i="4" s="1"/>
  <c r="E1723" i="4"/>
  <c r="A1724" i="4"/>
  <c r="A1725" i="4"/>
  <c r="E1725" i="4" s="1"/>
  <c r="B1725" i="4"/>
  <c r="C1725" i="4"/>
  <c r="D1725" i="4"/>
  <c r="F1725" i="4"/>
  <c r="A1726" i="4"/>
  <c r="B1726" i="4" s="1"/>
  <c r="C1726" i="4"/>
  <c r="D1726" i="4"/>
  <c r="E1726" i="4"/>
  <c r="F1726" i="4"/>
  <c r="A1727" i="4"/>
  <c r="D1727" i="4" s="1"/>
  <c r="B1727" i="4"/>
  <c r="F1727" i="4" s="1"/>
  <c r="C1727" i="4"/>
  <c r="E1727" i="4"/>
  <c r="A1728" i="4"/>
  <c r="C1728" i="4"/>
  <c r="D1728" i="4"/>
  <c r="A1729" i="4"/>
  <c r="D1729" i="4" s="1"/>
  <c r="B1729" i="4"/>
  <c r="F1729" i="4" s="1"/>
  <c r="C1729" i="4"/>
  <c r="E1729" i="4"/>
  <c r="A1730" i="4"/>
  <c r="B1730" i="4"/>
  <c r="F1730" i="4" s="1"/>
  <c r="C1730" i="4"/>
  <c r="D1730" i="4"/>
  <c r="E1730" i="4"/>
  <c r="A1731" i="4"/>
  <c r="C1731" i="4" s="1"/>
  <c r="B1731" i="4"/>
  <c r="F1731" i="4" s="1"/>
  <c r="D1731" i="4"/>
  <c r="E1731" i="4"/>
  <c r="A1732" i="4"/>
  <c r="E1732" i="4" s="1"/>
  <c r="A1733" i="4"/>
  <c r="C1733" i="4" s="1"/>
  <c r="B1733" i="4"/>
  <c r="F1733" i="4" s="1"/>
  <c r="D1733" i="4"/>
  <c r="E1733" i="4"/>
  <c r="A1734" i="4"/>
  <c r="E1734" i="4" s="1"/>
  <c r="B1734" i="4"/>
  <c r="F1734" i="4" s="1"/>
  <c r="A1735" i="4"/>
  <c r="E1735" i="4" s="1"/>
  <c r="B1735" i="4"/>
  <c r="F1735" i="4" s="1"/>
  <c r="C1735" i="4"/>
  <c r="D1735" i="4"/>
  <c r="A1736" i="4"/>
  <c r="B1736" i="4" s="1"/>
  <c r="C1736" i="4"/>
  <c r="D1736" i="4"/>
  <c r="E1736" i="4"/>
  <c r="F1736" i="4"/>
  <c r="A1737" i="4"/>
  <c r="C1737" i="4" s="1"/>
  <c r="A1738" i="4"/>
  <c r="A1739" i="4"/>
  <c r="D1739" i="4" s="1"/>
  <c r="B1739" i="4"/>
  <c r="F1739" i="4" s="1"/>
  <c r="C1739" i="4"/>
  <c r="E1739" i="4"/>
  <c r="A1740" i="4"/>
  <c r="B1740" i="4"/>
  <c r="C1740" i="4"/>
  <c r="D1740" i="4"/>
  <c r="E1740" i="4"/>
  <c r="F1740" i="4"/>
  <c r="A1741" i="4"/>
  <c r="A1742" i="4"/>
  <c r="D1742" i="4" s="1"/>
  <c r="A1743" i="4"/>
  <c r="A1744" i="4"/>
  <c r="B1744" i="4" s="1"/>
  <c r="F1744" i="4" s="1"/>
  <c r="C1744" i="4"/>
  <c r="A1745" i="4"/>
  <c r="B1745" i="4" s="1"/>
  <c r="F1745" i="4" s="1"/>
  <c r="C1745" i="4"/>
  <c r="A1746" i="4"/>
  <c r="B1746" i="4" s="1"/>
  <c r="C1746" i="4"/>
  <c r="D1746" i="4"/>
  <c r="E1746" i="4"/>
  <c r="F1746" i="4"/>
  <c r="A1747" i="4"/>
  <c r="B1747" i="4"/>
  <c r="C1747" i="4"/>
  <c r="D1747" i="4"/>
  <c r="E1747" i="4"/>
  <c r="F1747" i="4"/>
  <c r="A1748" i="4"/>
  <c r="B1748" i="4"/>
  <c r="F1748" i="4" s="1"/>
  <c r="A1749" i="4"/>
  <c r="D1749" i="4" s="1"/>
  <c r="B1749" i="4"/>
  <c r="C1749" i="4"/>
  <c r="E1749" i="4"/>
  <c r="F1749" i="4"/>
  <c r="A1750" i="4"/>
  <c r="B1750" i="4"/>
  <c r="C1750" i="4"/>
  <c r="D1750" i="4"/>
  <c r="E1750" i="4"/>
  <c r="F1750" i="4"/>
  <c r="A1751" i="4"/>
  <c r="B1751" i="4"/>
  <c r="F1751" i="4" s="1"/>
  <c r="C1751" i="4"/>
  <c r="D1751" i="4"/>
  <c r="E1751" i="4"/>
  <c r="A1752" i="4"/>
  <c r="C1752" i="4" s="1"/>
  <c r="A1753" i="4"/>
  <c r="C1753" i="4" s="1"/>
  <c r="B1753" i="4"/>
  <c r="F1753" i="4" s="1"/>
  <c r="D1753" i="4"/>
  <c r="E1753" i="4"/>
  <c r="A1754" i="4"/>
  <c r="D1754" i="4"/>
  <c r="E1754" i="4"/>
  <c r="A1755" i="4"/>
  <c r="C1755" i="4" s="1"/>
  <c r="A1756" i="4"/>
  <c r="A1757" i="4"/>
  <c r="B1757" i="4"/>
  <c r="F1757" i="4" s="1"/>
  <c r="C1757" i="4"/>
  <c r="D1757" i="4"/>
  <c r="E1757" i="4"/>
  <c r="A1758" i="4"/>
  <c r="B1758" i="4"/>
  <c r="F1758" i="4" s="1"/>
  <c r="C1758" i="4"/>
  <c r="D1758" i="4"/>
  <c r="E1758" i="4"/>
  <c r="A1759" i="4"/>
  <c r="D1759" i="4" s="1"/>
  <c r="B1759" i="4"/>
  <c r="F1759" i="4" s="1"/>
  <c r="C1759" i="4"/>
  <c r="E1759" i="4"/>
  <c r="A1760" i="4"/>
  <c r="A1761" i="4"/>
  <c r="E1761" i="4" s="1"/>
  <c r="B1761" i="4"/>
  <c r="F1761" i="4"/>
  <c r="A1762" i="4"/>
  <c r="B1762" i="4" s="1"/>
  <c r="F1762" i="4" s="1"/>
  <c r="C1762" i="4"/>
  <c r="E1762" i="4"/>
  <c r="A1763" i="4"/>
  <c r="B1763" i="4"/>
  <c r="F1763" i="4" s="1"/>
  <c r="A1764" i="4"/>
  <c r="B1764" i="4"/>
  <c r="F1764" i="4" s="1"/>
  <c r="C1764" i="4"/>
  <c r="D1764" i="4"/>
  <c r="E1764" i="4"/>
  <c r="A1765" i="4"/>
  <c r="B1765" i="4"/>
  <c r="C1765" i="4"/>
  <c r="D1765" i="4"/>
  <c r="E1765" i="4"/>
  <c r="F1765" i="4"/>
  <c r="A1766" i="4"/>
  <c r="B1766" i="4" s="1"/>
  <c r="C1766" i="4"/>
  <c r="D1766" i="4"/>
  <c r="E1766" i="4"/>
  <c r="F1766" i="4"/>
  <c r="A1767" i="4"/>
  <c r="A1768" i="4"/>
  <c r="B1768" i="4" s="1"/>
  <c r="F1768" i="4" s="1"/>
  <c r="A1769" i="4"/>
  <c r="A1770" i="4"/>
  <c r="E1770" i="4" s="1"/>
  <c r="B1770" i="4"/>
  <c r="F1770" i="4" s="1"/>
  <c r="C1770" i="4"/>
  <c r="A1771" i="4"/>
  <c r="B1771" i="4"/>
  <c r="F1771" i="4" s="1"/>
  <c r="C1771" i="4"/>
  <c r="D1771" i="4"/>
  <c r="E1771" i="4"/>
  <c r="A1772" i="4"/>
  <c r="B1772" i="4"/>
  <c r="F1772" i="4" s="1"/>
  <c r="C1772" i="4"/>
  <c r="D1772" i="4"/>
  <c r="E1772" i="4"/>
  <c r="A1773" i="4"/>
  <c r="A1774" i="4"/>
  <c r="C1774" i="4" s="1"/>
  <c r="A1775" i="4"/>
  <c r="B1775" i="4"/>
  <c r="F1775" i="4" s="1"/>
  <c r="E1775" i="4"/>
  <c r="A1776" i="4"/>
  <c r="D1776" i="4"/>
  <c r="E1776" i="4"/>
  <c r="A1777" i="4"/>
  <c r="B1777" i="4"/>
  <c r="F1777" i="4" s="1"/>
  <c r="A1778" i="4"/>
  <c r="B1778" i="4"/>
  <c r="F1778" i="4" s="1"/>
  <c r="C1778" i="4"/>
  <c r="D1778" i="4"/>
  <c r="E1778" i="4"/>
  <c r="A1779" i="4"/>
  <c r="D1779" i="4" s="1"/>
  <c r="B1779" i="4"/>
  <c r="C1779" i="4"/>
  <c r="E1779" i="4"/>
  <c r="F1779" i="4"/>
  <c r="A1780" i="4"/>
  <c r="C1780" i="4"/>
  <c r="E1780" i="4"/>
  <c r="A1781" i="4"/>
  <c r="C1781" i="4"/>
  <c r="A1782" i="4"/>
  <c r="B1782" i="4" s="1"/>
  <c r="F1782" i="4" s="1"/>
  <c r="A1783" i="4"/>
  <c r="D1783" i="4" s="1"/>
  <c r="B1783" i="4"/>
  <c r="C1783" i="4"/>
  <c r="E1783" i="4"/>
  <c r="F1783" i="4"/>
  <c r="A1784" i="4"/>
  <c r="E1784" i="4" s="1"/>
  <c r="B1784" i="4"/>
  <c r="F1784" i="4" s="1"/>
  <c r="A1785" i="4"/>
  <c r="B1785" i="4"/>
  <c r="F1785" i="4" s="1"/>
  <c r="C1785" i="4"/>
  <c r="D1785" i="4"/>
  <c r="E1785" i="4"/>
  <c r="A1786" i="4"/>
  <c r="B1786" i="4" s="1"/>
  <c r="C1786" i="4"/>
  <c r="D1786" i="4"/>
  <c r="E1786" i="4"/>
  <c r="F1786" i="4"/>
  <c r="A1787" i="4"/>
  <c r="C1787" i="4" s="1"/>
  <c r="B1787" i="4"/>
  <c r="D1787" i="4"/>
  <c r="E1787" i="4"/>
  <c r="F1787" i="4"/>
  <c r="A1788" i="4"/>
  <c r="E1788" i="4" s="1"/>
  <c r="C1788" i="4"/>
  <c r="A1789" i="4"/>
  <c r="B1789" i="4" s="1"/>
  <c r="F1789" i="4" s="1"/>
  <c r="A1790" i="4"/>
  <c r="C1790" i="4"/>
  <c r="A1791" i="4"/>
  <c r="E1791" i="4" s="1"/>
  <c r="C1791" i="4"/>
  <c r="D1791" i="4"/>
  <c r="A1792" i="4"/>
  <c r="B1792" i="4"/>
  <c r="F1792" i="4" s="1"/>
  <c r="C1792" i="4"/>
  <c r="D1792" i="4"/>
  <c r="E1792" i="4"/>
  <c r="A1793" i="4"/>
  <c r="B1793" i="4"/>
  <c r="C1793" i="4"/>
  <c r="D1793" i="4"/>
  <c r="E1793" i="4"/>
  <c r="F1793" i="4"/>
  <c r="A1794" i="4"/>
  <c r="A1795" i="4"/>
  <c r="C1795" i="4"/>
  <c r="A1796" i="4"/>
  <c r="A1797" i="4"/>
  <c r="B1797" i="4"/>
  <c r="C1797" i="4"/>
  <c r="D1797" i="4"/>
  <c r="E1797" i="4"/>
  <c r="F1797" i="4"/>
  <c r="A1798" i="4"/>
  <c r="B1798" i="4"/>
  <c r="F1798" i="4" s="1"/>
  <c r="C1798" i="4"/>
  <c r="A1799" i="4"/>
  <c r="D1799" i="4" s="1"/>
  <c r="B1799" i="4"/>
  <c r="C1799" i="4"/>
  <c r="E1799" i="4"/>
  <c r="F1799" i="4"/>
  <c r="A1800" i="4"/>
  <c r="B1800" i="4"/>
  <c r="C1800" i="4"/>
  <c r="D1800" i="4"/>
  <c r="E1800" i="4"/>
  <c r="F1800" i="4"/>
  <c r="A1801" i="4"/>
  <c r="B1801" i="4"/>
  <c r="C1801" i="4"/>
  <c r="D1801" i="4"/>
  <c r="E1801" i="4"/>
  <c r="F1801" i="4"/>
  <c r="A1802" i="4"/>
  <c r="A1803" i="4"/>
  <c r="B1803" i="4"/>
  <c r="F1803" i="4" s="1"/>
  <c r="C1803" i="4"/>
  <c r="D1803" i="4"/>
  <c r="E1803" i="4"/>
  <c r="A1804" i="4"/>
  <c r="B1804" i="4" s="1"/>
  <c r="E1804" i="4"/>
  <c r="F1804" i="4"/>
  <c r="A1805" i="4"/>
  <c r="E1805" i="4" s="1"/>
  <c r="B1805" i="4"/>
  <c r="F1805" i="4" s="1"/>
  <c r="C1805" i="4"/>
  <c r="D1805" i="4"/>
  <c r="A1806" i="4"/>
  <c r="B1806" i="4" s="1"/>
  <c r="C1806" i="4"/>
  <c r="D1806" i="4"/>
  <c r="E1806" i="4"/>
  <c r="F1806" i="4"/>
  <c r="A1807" i="4"/>
  <c r="B1807" i="4"/>
  <c r="C1807" i="4"/>
  <c r="D1807" i="4"/>
  <c r="E1807" i="4"/>
  <c r="F1807" i="4"/>
  <c r="A1808" i="4"/>
  <c r="B1808" i="4" s="1"/>
  <c r="C1808" i="4"/>
  <c r="D1808" i="4"/>
  <c r="E1808" i="4"/>
  <c r="F1808" i="4"/>
  <c r="A1809" i="4"/>
  <c r="C1809" i="4"/>
  <c r="A1810" i="4"/>
  <c r="B1810" i="4"/>
  <c r="C1810" i="4"/>
  <c r="D1810" i="4"/>
  <c r="E1810" i="4"/>
  <c r="F1810" i="4"/>
  <c r="A1811" i="4"/>
  <c r="A1812" i="4"/>
  <c r="E1812" i="4" s="1"/>
  <c r="C1812" i="4"/>
  <c r="D1812" i="4"/>
  <c r="A1813" i="4"/>
  <c r="C1813" i="4"/>
  <c r="E1813" i="4"/>
  <c r="A1814" i="4"/>
  <c r="B1814" i="4"/>
  <c r="C1814" i="4"/>
  <c r="D1814" i="4"/>
  <c r="E1814" i="4"/>
  <c r="F1814" i="4"/>
  <c r="A1815" i="4"/>
  <c r="B1815" i="4"/>
  <c r="F1815" i="4" s="1"/>
  <c r="D1815" i="4"/>
  <c r="A1816" i="4"/>
  <c r="D1816" i="4" s="1"/>
  <c r="A1817" i="4"/>
  <c r="B1817" i="4"/>
  <c r="C1817" i="4"/>
  <c r="D1817" i="4"/>
  <c r="E1817" i="4"/>
  <c r="F1817" i="4"/>
  <c r="A1818" i="4"/>
  <c r="B1818" i="4"/>
  <c r="C1818" i="4"/>
  <c r="D1818" i="4"/>
  <c r="E1818" i="4"/>
  <c r="F1818" i="4"/>
  <c r="A1819" i="4"/>
  <c r="C1819" i="4" s="1"/>
  <c r="A1820" i="4"/>
  <c r="E1820" i="4" s="1"/>
  <c r="C1820" i="4"/>
  <c r="A1821" i="4"/>
  <c r="B1821" i="4"/>
  <c r="C1821" i="4"/>
  <c r="D1821" i="4"/>
  <c r="E1821" i="4"/>
  <c r="F1821" i="4"/>
  <c r="A1822" i="4"/>
  <c r="B1822" i="4"/>
  <c r="F1822" i="4" s="1"/>
  <c r="C1822" i="4"/>
  <c r="D1822" i="4"/>
  <c r="E1822" i="4"/>
  <c r="A1823" i="4"/>
  <c r="B1823" i="4"/>
  <c r="F1823" i="4"/>
  <c r="A1824" i="4"/>
  <c r="B1824" i="4"/>
  <c r="F1824" i="4" s="1"/>
  <c r="C1824" i="4"/>
  <c r="D1824" i="4"/>
  <c r="E1824" i="4"/>
  <c r="A1825" i="4"/>
  <c r="B1825" i="4"/>
  <c r="F1825" i="4" s="1"/>
  <c r="C1825" i="4"/>
  <c r="D1825" i="4"/>
  <c r="E1825" i="4"/>
  <c r="A1826" i="4"/>
  <c r="B1826" i="4" s="1"/>
  <c r="F1826" i="4" s="1"/>
  <c r="A1827" i="4"/>
  <c r="C1827" i="4"/>
  <c r="A1828" i="4"/>
  <c r="B1828" i="4"/>
  <c r="C1828" i="4"/>
  <c r="D1828" i="4"/>
  <c r="E1828" i="4"/>
  <c r="F1828" i="4"/>
  <c r="A1829" i="4"/>
  <c r="A1830" i="4"/>
  <c r="B1830" i="4"/>
  <c r="F1830" i="4" s="1"/>
  <c r="D1830" i="4"/>
  <c r="A1831" i="4"/>
  <c r="B1831" i="4"/>
  <c r="C1831" i="4"/>
  <c r="D1831" i="4"/>
  <c r="E1831" i="4"/>
  <c r="F1831" i="4"/>
  <c r="A1832" i="4"/>
  <c r="A1833" i="4"/>
  <c r="B1833" i="4" s="1"/>
  <c r="F1833" i="4" s="1"/>
  <c r="A1834" i="4"/>
  <c r="C1834" i="4"/>
  <c r="E1834" i="4"/>
  <c r="A1835" i="4"/>
  <c r="B1835" i="4"/>
  <c r="C1835" i="4"/>
  <c r="D1835" i="4"/>
  <c r="E1835" i="4"/>
  <c r="F1835" i="4"/>
  <c r="A1836" i="4"/>
  <c r="B1836" i="4" s="1"/>
  <c r="F1836" i="4"/>
  <c r="A1837" i="4"/>
  <c r="B1837" i="4"/>
  <c r="F1837" i="4" s="1"/>
  <c r="D1837" i="4"/>
  <c r="A1838" i="4"/>
  <c r="B1838" i="4"/>
  <c r="C1838" i="4"/>
  <c r="D1838" i="4"/>
  <c r="E1838" i="4"/>
  <c r="F1838" i="4"/>
  <c r="A1839" i="4"/>
  <c r="B1839" i="4"/>
  <c r="F1839" i="4" s="1"/>
  <c r="E1839" i="4"/>
  <c r="A1840" i="4"/>
  <c r="B1840" i="4" s="1"/>
  <c r="F1840" i="4" s="1"/>
  <c r="C1840" i="4"/>
  <c r="D1840" i="4"/>
  <c r="E1840" i="4"/>
  <c r="A1841" i="4"/>
  <c r="C1841" i="4"/>
  <c r="E1841" i="4"/>
  <c r="A1842" i="4"/>
  <c r="B1842" i="4"/>
  <c r="F1842" i="4" s="1"/>
  <c r="C1842" i="4"/>
  <c r="D1842" i="4"/>
  <c r="E1842" i="4"/>
  <c r="A1843" i="4"/>
  <c r="D1843" i="4" s="1"/>
  <c r="B1843" i="4"/>
  <c r="F1843" i="4" s="1"/>
  <c r="C1843" i="4"/>
  <c r="E1843" i="4"/>
  <c r="A1844" i="4"/>
  <c r="A1845" i="4"/>
  <c r="B1845" i="4"/>
  <c r="F1845" i="4" s="1"/>
  <c r="C1845" i="4"/>
  <c r="D1845" i="4"/>
  <c r="E1845" i="4"/>
  <c r="A1846" i="4"/>
  <c r="B1846" i="4" s="1"/>
  <c r="C1846" i="4"/>
  <c r="D1846" i="4"/>
  <c r="E1846" i="4"/>
  <c r="F1846" i="4"/>
  <c r="A1847" i="4"/>
  <c r="E1847" i="4" s="1"/>
  <c r="A1848" i="4"/>
  <c r="C1848" i="4"/>
  <c r="E1848" i="4"/>
  <c r="A1849" i="4"/>
  <c r="D1849" i="4" s="1"/>
  <c r="B1849" i="4"/>
  <c r="C1849" i="4"/>
  <c r="E1849" i="4"/>
  <c r="F1849" i="4"/>
  <c r="A1850" i="4"/>
  <c r="A1851" i="4"/>
  <c r="A1852" i="4"/>
  <c r="B1852" i="4"/>
  <c r="F1852" i="4" s="1"/>
  <c r="C1852" i="4"/>
  <c r="D1852" i="4"/>
  <c r="E1852" i="4"/>
  <c r="A1853" i="4"/>
  <c r="B1853" i="4"/>
  <c r="C1853" i="4"/>
  <c r="D1853" i="4"/>
  <c r="E1853" i="4"/>
  <c r="F1853" i="4"/>
  <c r="A1854" i="4"/>
  <c r="B1854" i="4"/>
  <c r="F1854" i="4" s="1"/>
  <c r="C1854" i="4"/>
  <c r="D1854" i="4"/>
  <c r="E1854" i="4"/>
  <c r="A1855" i="4"/>
  <c r="C1855" i="4" s="1"/>
  <c r="A1856" i="4"/>
  <c r="B1856" i="4" s="1"/>
  <c r="F1856" i="4" s="1"/>
  <c r="D1856" i="4"/>
  <c r="E1856" i="4"/>
  <c r="A1857" i="4"/>
  <c r="D1857" i="4"/>
  <c r="A1858" i="4"/>
  <c r="A1859" i="4"/>
  <c r="D1859" i="4" s="1"/>
  <c r="B1859" i="4"/>
  <c r="F1859" i="4" s="1"/>
  <c r="C1859" i="4"/>
  <c r="E1859" i="4"/>
  <c r="A1860" i="4"/>
  <c r="B1860" i="4"/>
  <c r="F1860" i="4" s="1"/>
  <c r="C1860" i="4"/>
  <c r="D1860" i="4"/>
  <c r="E1860" i="4"/>
  <c r="A1861" i="4"/>
  <c r="B1861" i="4" s="1"/>
  <c r="F1861" i="4" s="1"/>
  <c r="D1861" i="4"/>
  <c r="E1861" i="4"/>
  <c r="A1862" i="4"/>
  <c r="C1862" i="4"/>
  <c r="A1863" i="4"/>
  <c r="C1863" i="4" s="1"/>
  <c r="A1864" i="4"/>
  <c r="B1864" i="4" s="1"/>
  <c r="C1864" i="4"/>
  <c r="D1864" i="4"/>
  <c r="E1864" i="4"/>
  <c r="F1864" i="4"/>
  <c r="A1865" i="4"/>
  <c r="B1865" i="4" s="1"/>
  <c r="F1865" i="4" s="1"/>
  <c r="D1865" i="4"/>
  <c r="A1866" i="4"/>
  <c r="B1866" i="4" s="1"/>
  <c r="C1866" i="4"/>
  <c r="D1866" i="4"/>
  <c r="E1866" i="4"/>
  <c r="F1866" i="4"/>
  <c r="A1867" i="4"/>
  <c r="B1867" i="4" s="1"/>
  <c r="F1867" i="4" s="1"/>
  <c r="E1867" i="4"/>
  <c r="A1868" i="4"/>
  <c r="B1868" i="4"/>
  <c r="F1868" i="4" s="1"/>
  <c r="C1868" i="4"/>
  <c r="D1868" i="4"/>
  <c r="E1868" i="4"/>
  <c r="A1869" i="4"/>
  <c r="C1869" i="4"/>
  <c r="A1870" i="4"/>
  <c r="C1870" i="4" s="1"/>
  <c r="B1870" i="4"/>
  <c r="F1870" i="4" s="1"/>
  <c r="D1870" i="4"/>
  <c r="E1870" i="4"/>
  <c r="A1871" i="4"/>
  <c r="B1871" i="4"/>
  <c r="C1871" i="4"/>
  <c r="D1871" i="4"/>
  <c r="E1871" i="4"/>
  <c r="F1871" i="4"/>
  <c r="A1872" i="4"/>
  <c r="D1872" i="4"/>
  <c r="A1873" i="4"/>
  <c r="B1873" i="4" s="1"/>
  <c r="F1873" i="4" s="1"/>
  <c r="C1873" i="4"/>
  <c r="D1873" i="4"/>
  <c r="E1873" i="4"/>
  <c r="A1874" i="4"/>
  <c r="B1874" i="4"/>
  <c r="C1874" i="4"/>
  <c r="D1874" i="4"/>
  <c r="E1874" i="4"/>
  <c r="F1874" i="4"/>
  <c r="A1875" i="4"/>
  <c r="A1876" i="4"/>
  <c r="D1876" i="4"/>
  <c r="A1877" i="4"/>
  <c r="C1877" i="4" s="1"/>
  <c r="B1877" i="4"/>
  <c r="F1877" i="4" s="1"/>
  <c r="D1877" i="4"/>
  <c r="E1877" i="4"/>
  <c r="A1878" i="4"/>
  <c r="B1878" i="4"/>
  <c r="C1878" i="4"/>
  <c r="D1878" i="4"/>
  <c r="E1878" i="4"/>
  <c r="F1878" i="4"/>
  <c r="A1879" i="4"/>
  <c r="B1879" i="4"/>
  <c r="F1879" i="4" s="1"/>
  <c r="A1880" i="4"/>
  <c r="A1881" i="4"/>
  <c r="B1881" i="4"/>
  <c r="F1881" i="4" s="1"/>
  <c r="A1882" i="4"/>
  <c r="B1882" i="4" s="1"/>
  <c r="F1882" i="4" s="1"/>
  <c r="C1882" i="4"/>
  <c r="D1882" i="4"/>
  <c r="E1882" i="4"/>
  <c r="A1883" i="4"/>
  <c r="B1883" i="4"/>
  <c r="C1883" i="4"/>
  <c r="D1883" i="4"/>
  <c r="E1883" i="4"/>
  <c r="F1883" i="4"/>
  <c r="A1884" i="4"/>
  <c r="C1884" i="4" s="1"/>
  <c r="B1884" i="4"/>
  <c r="E1884" i="4"/>
  <c r="F1884" i="4"/>
  <c r="A1885" i="4"/>
  <c r="B1885" i="4"/>
  <c r="F1885" i="4" s="1"/>
  <c r="C1885" i="4"/>
  <c r="D1885" i="4"/>
  <c r="E1885" i="4"/>
  <c r="A1886" i="4"/>
  <c r="C1886" i="4"/>
  <c r="E1886" i="4"/>
  <c r="A1887" i="4"/>
  <c r="B1887" i="4" s="1"/>
  <c r="F1887" i="4" s="1"/>
  <c r="C1887" i="4"/>
  <c r="D1887" i="4"/>
  <c r="E1887" i="4"/>
  <c r="A1888" i="4"/>
  <c r="B1888" i="4"/>
  <c r="C1888" i="4"/>
  <c r="D1888" i="4"/>
  <c r="E1888" i="4"/>
  <c r="F1888" i="4"/>
  <c r="A1889" i="4"/>
  <c r="E1889" i="4"/>
  <c r="A1890" i="4"/>
  <c r="B1890" i="4"/>
  <c r="C1890" i="4"/>
  <c r="D1890" i="4"/>
  <c r="E1890" i="4"/>
  <c r="F1890" i="4"/>
  <c r="A1891" i="4"/>
  <c r="B1891" i="4"/>
  <c r="D1891" i="4"/>
  <c r="F1891" i="4"/>
  <c r="A1892" i="4"/>
  <c r="C1892" i="4" s="1"/>
  <c r="B1892" i="4"/>
  <c r="F1892" i="4" s="1"/>
  <c r="D1892" i="4"/>
  <c r="E1892" i="4"/>
  <c r="A1893" i="4"/>
  <c r="D1893" i="4" s="1"/>
  <c r="B1893" i="4"/>
  <c r="F1893" i="4" s="1"/>
  <c r="C1893" i="4"/>
  <c r="E1893" i="4"/>
  <c r="A1894" i="4"/>
  <c r="A1895" i="4"/>
  <c r="E1895" i="4" s="1"/>
  <c r="B1895" i="4"/>
  <c r="C1895" i="4"/>
  <c r="D1895" i="4"/>
  <c r="F1895" i="4"/>
  <c r="A1896" i="4"/>
  <c r="B1896" i="4" s="1"/>
  <c r="C1896" i="4"/>
  <c r="E1896" i="4"/>
  <c r="F1896" i="4"/>
  <c r="A1897" i="4"/>
  <c r="B1897" i="4"/>
  <c r="F1897" i="4" s="1"/>
  <c r="C1897" i="4"/>
  <c r="D1897" i="4"/>
  <c r="E1897" i="4"/>
  <c r="A1898" i="4"/>
  <c r="A1899" i="4"/>
  <c r="C1899" i="4" s="1"/>
  <c r="A1900" i="4"/>
  <c r="D1900" i="4" s="1"/>
  <c r="B1900" i="4"/>
  <c r="F1900" i="4" s="1"/>
  <c r="C1900" i="4"/>
  <c r="A1901" i="4"/>
  <c r="B1901" i="4" s="1"/>
  <c r="C1901" i="4"/>
  <c r="D1901" i="4"/>
  <c r="E1901" i="4"/>
  <c r="F1901" i="4"/>
  <c r="A1902" i="4"/>
  <c r="B1902" i="4"/>
  <c r="F1902" i="4" s="1"/>
  <c r="C1902" i="4"/>
  <c r="D1902" i="4"/>
  <c r="E1902" i="4"/>
  <c r="A1903" i="4"/>
  <c r="D1903" i="4" s="1"/>
  <c r="B1903" i="4"/>
  <c r="F1903" i="4" s="1"/>
  <c r="A1904" i="4"/>
  <c r="B1904" i="4"/>
  <c r="C1904" i="4"/>
  <c r="D1904" i="4"/>
  <c r="E1904" i="4"/>
  <c r="F1904" i="4"/>
  <c r="A1905" i="4"/>
  <c r="B1905" i="4"/>
  <c r="F1905" i="4" s="1"/>
  <c r="C1905" i="4"/>
  <c r="D1905" i="4"/>
  <c r="E1905" i="4"/>
  <c r="A1906" i="4"/>
  <c r="B1906" i="4" s="1"/>
  <c r="F1906" i="4" s="1"/>
  <c r="C1906" i="4"/>
  <c r="D1906" i="4"/>
  <c r="E1906" i="4"/>
  <c r="A1907" i="4"/>
  <c r="A1908" i="4"/>
  <c r="C1908" i="4" s="1"/>
  <c r="A1909" i="4"/>
  <c r="D1909" i="4" s="1"/>
  <c r="B1909" i="4"/>
  <c r="C1909" i="4"/>
  <c r="E1909" i="4"/>
  <c r="F1909" i="4"/>
  <c r="A1910" i="4"/>
  <c r="B1910" i="4"/>
  <c r="F1910" i="4" s="1"/>
  <c r="C1910" i="4"/>
  <c r="D1910" i="4"/>
  <c r="E1910" i="4"/>
  <c r="A1911" i="4"/>
  <c r="B1911" i="4"/>
  <c r="C1911" i="4"/>
  <c r="D1911" i="4"/>
  <c r="E1911" i="4"/>
  <c r="F1911" i="4"/>
  <c r="A1912" i="4"/>
  <c r="B1912" i="4"/>
  <c r="F1912" i="4" s="1"/>
  <c r="C1912" i="4"/>
  <c r="D1912" i="4"/>
  <c r="E1912" i="4"/>
  <c r="A1913" i="4"/>
  <c r="B1913" i="4" s="1"/>
  <c r="F1913" i="4" s="1"/>
  <c r="D1913" i="4"/>
  <c r="A1914" i="4"/>
  <c r="B1914" i="4" s="1"/>
  <c r="F1914" i="4" s="1"/>
  <c r="E1914" i="4"/>
  <c r="A1915" i="4"/>
  <c r="B1915" i="4" s="1"/>
  <c r="C1915" i="4"/>
  <c r="E1915" i="4"/>
  <c r="F1915" i="4"/>
  <c r="A1916" i="4"/>
  <c r="B1916" i="4" s="1"/>
  <c r="C1916" i="4"/>
  <c r="D1916" i="4"/>
  <c r="E1916" i="4"/>
  <c r="F1916" i="4"/>
  <c r="A1917" i="4"/>
  <c r="B1917" i="4" s="1"/>
  <c r="F1917" i="4" s="1"/>
  <c r="C1917" i="4"/>
  <c r="D1917" i="4"/>
  <c r="E1917" i="4"/>
  <c r="A1918" i="4"/>
  <c r="B1918" i="4"/>
  <c r="F1918" i="4" s="1"/>
  <c r="C1918" i="4"/>
  <c r="D1918" i="4"/>
  <c r="E1918" i="4"/>
  <c r="A1919" i="4"/>
  <c r="D1919" i="4" s="1"/>
  <c r="B1919" i="4"/>
  <c r="C1919" i="4"/>
  <c r="F1919" i="4"/>
  <c r="A1920" i="4"/>
  <c r="B1920" i="4" s="1"/>
  <c r="F1920" i="4" s="1"/>
  <c r="A1921" i="4"/>
  <c r="D1921" i="4" s="1"/>
  <c r="B1921" i="4"/>
  <c r="F1921" i="4" s="1"/>
  <c r="C1921" i="4"/>
  <c r="E1921" i="4"/>
  <c r="A1922" i="4"/>
  <c r="A1923" i="4"/>
  <c r="B1923" i="4" s="1"/>
  <c r="F1923" i="4" s="1"/>
  <c r="C1923" i="4"/>
  <c r="D1923" i="4"/>
  <c r="A1924" i="4"/>
  <c r="B1924" i="4"/>
  <c r="C1924" i="4"/>
  <c r="D1924" i="4"/>
  <c r="E1924" i="4"/>
  <c r="F1924" i="4"/>
  <c r="A1925" i="4"/>
  <c r="B1925" i="4"/>
  <c r="F1925" i="4" s="1"/>
  <c r="C1925" i="4"/>
  <c r="D1925" i="4"/>
  <c r="E1925" i="4"/>
  <c r="A1926" i="4"/>
  <c r="A1927" i="4"/>
  <c r="B1927" i="4" s="1"/>
  <c r="C1927" i="4"/>
  <c r="D1927" i="4"/>
  <c r="E1927" i="4"/>
  <c r="F1927" i="4"/>
  <c r="A1928" i="4"/>
  <c r="D1928" i="4" s="1"/>
  <c r="A1929" i="4"/>
  <c r="C1929" i="4" s="1"/>
  <c r="A1930" i="4"/>
  <c r="B1930" i="4"/>
  <c r="C1930" i="4"/>
  <c r="D1930" i="4"/>
  <c r="E1930" i="4"/>
  <c r="F1930" i="4"/>
  <c r="A1931" i="4"/>
  <c r="D1931" i="4"/>
  <c r="A1932" i="4"/>
  <c r="C1932" i="4" s="1"/>
  <c r="B1932" i="4"/>
  <c r="F1932" i="4" s="1"/>
  <c r="D1932" i="4"/>
  <c r="E1932" i="4"/>
  <c r="A1933" i="4"/>
  <c r="E1933" i="4" s="1"/>
  <c r="C1933" i="4"/>
  <c r="D1933" i="4"/>
  <c r="A1934" i="4"/>
  <c r="C1934" i="4" s="1"/>
  <c r="B1934" i="4"/>
  <c r="F1934" i="4" s="1"/>
  <c r="D1934" i="4"/>
  <c r="E1934" i="4"/>
  <c r="A1935" i="4"/>
  <c r="D1935" i="4" s="1"/>
  <c r="B1935" i="4"/>
  <c r="F1935" i="4" s="1"/>
  <c r="C1935" i="4"/>
  <c r="E1935" i="4"/>
  <c r="A1936" i="4"/>
  <c r="E1936" i="4"/>
  <c r="A1937" i="4"/>
  <c r="A1938" i="4"/>
  <c r="C1938" i="4" s="1"/>
  <c r="B1938" i="4"/>
  <c r="F1938" i="4" s="1"/>
  <c r="D1938" i="4"/>
  <c r="E1938" i="4"/>
  <c r="A1939" i="4"/>
  <c r="D1939" i="4" s="1"/>
  <c r="B1939" i="4"/>
  <c r="F1939" i="4" s="1"/>
  <c r="E1939" i="4"/>
  <c r="A1940" i="4"/>
  <c r="B1940" i="4"/>
  <c r="F1940" i="4" s="1"/>
  <c r="C1940" i="4"/>
  <c r="D1940" i="4"/>
  <c r="E1940" i="4"/>
  <c r="A1941" i="4"/>
  <c r="B1941" i="4"/>
  <c r="F1941" i="4" s="1"/>
  <c r="A1942" i="4"/>
  <c r="D1942" i="4" s="1"/>
  <c r="C1942" i="4"/>
  <c r="E1942" i="4"/>
  <c r="A1943" i="4"/>
  <c r="B1943" i="4"/>
  <c r="F1943" i="4" s="1"/>
  <c r="C1943" i="4"/>
  <c r="D1943" i="4"/>
  <c r="E1943" i="4"/>
  <c r="A1944" i="4"/>
  <c r="B1944" i="4" s="1"/>
  <c r="C1944" i="4"/>
  <c r="D1944" i="4"/>
  <c r="E1944" i="4"/>
  <c r="F1944" i="4"/>
  <c r="A1945" i="4"/>
  <c r="C1945" i="4"/>
  <c r="A1946" i="4"/>
  <c r="B1946" i="4" s="1"/>
  <c r="C1946" i="4"/>
  <c r="E1946" i="4"/>
  <c r="F1946" i="4"/>
  <c r="A1947" i="4"/>
  <c r="C1947" i="4" s="1"/>
  <c r="B1947" i="4"/>
  <c r="F1947" i="4" s="1"/>
  <c r="A1948" i="4"/>
  <c r="B1948" i="4" s="1"/>
  <c r="F1948" i="4" s="1"/>
  <c r="E1948" i="4"/>
  <c r="A1949" i="4"/>
  <c r="A1950" i="4"/>
  <c r="B1950" i="4"/>
  <c r="C1950" i="4"/>
  <c r="D1950" i="4"/>
  <c r="E1950" i="4"/>
  <c r="F1950" i="4"/>
  <c r="A1951" i="4"/>
  <c r="B1951" i="4"/>
  <c r="F1951" i="4" s="1"/>
  <c r="C1951" i="4"/>
  <c r="D1951" i="4"/>
  <c r="E1951" i="4"/>
  <c r="A1952" i="4"/>
  <c r="A1953" i="4"/>
  <c r="E1953" i="4" s="1"/>
  <c r="C1953" i="4"/>
  <c r="A1954" i="4"/>
  <c r="A1955" i="4"/>
  <c r="C1955" i="4" s="1"/>
  <c r="B1955" i="4"/>
  <c r="F1955" i="4" s="1"/>
  <c r="E1955" i="4"/>
  <c r="A1956" i="4"/>
  <c r="D1956" i="4" s="1"/>
  <c r="A1957" i="4"/>
  <c r="B1957" i="4"/>
  <c r="C1957" i="4"/>
  <c r="D1957" i="4"/>
  <c r="E1957" i="4"/>
  <c r="F1957" i="4"/>
  <c r="A1958" i="4"/>
  <c r="B1958" i="4"/>
  <c r="F1958" i="4" s="1"/>
  <c r="C1958" i="4"/>
  <c r="D1958" i="4"/>
  <c r="E1958" i="4"/>
  <c r="A1959" i="4"/>
  <c r="D1959" i="4" s="1"/>
  <c r="E1959" i="4"/>
  <c r="A1960" i="4"/>
  <c r="A1961" i="4"/>
  <c r="E1961" i="4"/>
  <c r="A1962" i="4"/>
  <c r="B1962" i="4"/>
  <c r="F1962" i="4" s="1"/>
  <c r="C1962" i="4"/>
  <c r="D1962" i="4"/>
  <c r="E1962" i="4"/>
  <c r="A1963" i="4"/>
  <c r="A1964" i="4"/>
  <c r="B1964" i="4"/>
  <c r="F1964" i="4" s="1"/>
  <c r="C1964" i="4"/>
  <c r="D1964" i="4"/>
  <c r="E1964" i="4"/>
  <c r="A1965" i="4"/>
  <c r="B1965" i="4" s="1"/>
  <c r="C1965" i="4"/>
  <c r="D1965" i="4"/>
  <c r="F1965" i="4"/>
  <c r="A1966" i="4"/>
  <c r="B1966" i="4" s="1"/>
  <c r="F1966" i="4" s="1"/>
  <c r="A1967" i="4"/>
  <c r="C1967" i="4"/>
  <c r="A1968" i="4"/>
  <c r="C1968" i="4"/>
  <c r="E1968" i="4"/>
  <c r="A1969" i="4"/>
  <c r="D1969" i="4" s="1"/>
  <c r="C1969" i="4"/>
  <c r="E1969" i="4"/>
  <c r="A1970" i="4"/>
  <c r="B1970" i="4" s="1"/>
  <c r="F1970" i="4" s="1"/>
  <c r="A1971" i="4"/>
  <c r="B1971" i="4"/>
  <c r="C1971" i="4"/>
  <c r="D1971" i="4"/>
  <c r="E1971" i="4"/>
  <c r="F1971" i="4"/>
  <c r="A1972" i="4"/>
  <c r="E1972" i="4"/>
  <c r="A1973" i="4"/>
  <c r="D1973" i="4" s="1"/>
  <c r="B1973" i="4"/>
  <c r="F1973" i="4" s="1"/>
  <c r="C1973" i="4"/>
  <c r="E1973" i="4"/>
  <c r="A1974" i="4"/>
  <c r="C1974" i="4" s="1"/>
  <c r="A1975" i="4"/>
  <c r="A1976" i="4"/>
  <c r="D1976" i="4" s="1"/>
  <c r="A1977" i="4"/>
  <c r="E1977" i="4" s="1"/>
  <c r="B1977" i="4"/>
  <c r="C1977" i="4"/>
  <c r="F1977" i="4"/>
  <c r="A1978" i="4"/>
  <c r="B1978" i="4"/>
  <c r="C1978" i="4"/>
  <c r="D1978" i="4"/>
  <c r="E1978" i="4"/>
  <c r="F1978" i="4"/>
  <c r="A1979" i="4"/>
  <c r="D1979" i="4" s="1"/>
  <c r="B1979" i="4"/>
  <c r="F1979" i="4" s="1"/>
  <c r="C1979" i="4"/>
  <c r="E1979" i="4"/>
  <c r="A1980" i="4"/>
  <c r="B1980" i="4"/>
  <c r="C1980" i="4"/>
  <c r="D1980" i="4"/>
  <c r="E1980" i="4"/>
  <c r="F1980" i="4"/>
  <c r="A1981" i="4"/>
  <c r="E1981" i="4"/>
  <c r="A1982" i="4"/>
  <c r="B1982" i="4"/>
  <c r="F1982" i="4" s="1"/>
  <c r="C1982" i="4"/>
  <c r="D1982" i="4"/>
  <c r="E1982" i="4"/>
  <c r="A1983" i="4"/>
  <c r="D1983" i="4" s="1"/>
  <c r="B1983" i="4"/>
  <c r="C1983" i="4"/>
  <c r="E1983" i="4"/>
  <c r="F1983" i="4"/>
  <c r="A1984" i="4"/>
  <c r="E1984" i="4" s="1"/>
  <c r="B1984" i="4"/>
  <c r="F1984" i="4" s="1"/>
  <c r="C1984" i="4"/>
  <c r="D1984" i="4"/>
  <c r="A1985" i="4"/>
  <c r="B1985" i="4"/>
  <c r="F1985" i="4" s="1"/>
  <c r="C1985" i="4"/>
  <c r="D1985" i="4"/>
  <c r="E1985" i="4"/>
  <c r="A1986" i="4"/>
  <c r="D1986" i="4"/>
  <c r="A1987" i="4"/>
  <c r="A1988" i="4"/>
  <c r="E1988" i="4" s="1"/>
  <c r="C1988" i="4"/>
  <c r="A1989" i="4"/>
  <c r="B1989" i="4" s="1"/>
  <c r="F1989" i="4"/>
  <c r="A1990" i="4"/>
  <c r="C1990" i="4" s="1"/>
  <c r="E1990" i="4"/>
  <c r="A1991" i="4"/>
  <c r="E1991" i="4" s="1"/>
  <c r="C1991" i="4"/>
  <c r="A1992" i="4"/>
  <c r="B1992" i="4"/>
  <c r="F1992" i="4" s="1"/>
  <c r="C1992" i="4"/>
  <c r="D1992" i="4"/>
  <c r="E1992" i="4"/>
  <c r="A1993" i="4"/>
  <c r="B1993" i="4" s="1"/>
  <c r="F1993" i="4"/>
  <c r="A1994" i="4"/>
  <c r="A1995" i="4"/>
  <c r="A1996" i="4"/>
  <c r="D1996" i="4"/>
  <c r="A1997" i="4"/>
  <c r="C1997" i="4" s="1"/>
  <c r="D1997" i="4"/>
  <c r="A1998" i="4"/>
  <c r="E1998" i="4" s="1"/>
  <c r="D1998" i="4"/>
  <c r="A1999" i="4"/>
  <c r="D1999" i="4" s="1"/>
  <c r="B1999" i="4"/>
  <c r="C1999" i="4"/>
  <c r="E1999" i="4"/>
  <c r="F1999" i="4"/>
  <c r="A2000" i="4"/>
  <c r="C2000" i="4" s="1"/>
  <c r="B2000" i="4"/>
  <c r="F2000" i="4" s="1"/>
  <c r="D2000" i="4"/>
  <c r="E2000" i="4"/>
  <c r="A2001" i="4"/>
  <c r="A2002" i="4"/>
  <c r="C2002" i="4" s="1"/>
  <c r="A2003" i="4"/>
  <c r="B2003" i="4"/>
  <c r="F2003" i="4" s="1"/>
  <c r="C2003" i="4"/>
  <c r="D2003" i="4"/>
  <c r="E2003" i="4"/>
  <c r="A2004" i="4"/>
  <c r="C2004" i="4"/>
  <c r="D2004" i="4"/>
  <c r="A2005" i="4"/>
  <c r="E2005" i="4" s="1"/>
  <c r="D2005" i="4"/>
  <c r="A2006" i="4"/>
  <c r="B2006" i="4" s="1"/>
  <c r="C2006" i="4"/>
  <c r="D2006" i="4"/>
  <c r="E2006" i="4"/>
  <c r="F2006" i="4"/>
  <c r="A2007" i="4"/>
  <c r="C2007" i="4"/>
  <c r="E2007" i="4"/>
  <c r="A2008" i="4"/>
  <c r="C2008" i="4" s="1"/>
  <c r="B2008" i="4"/>
  <c r="D2008" i="4"/>
  <c r="E2008" i="4"/>
  <c r="F2008" i="4"/>
  <c r="A2009" i="4"/>
  <c r="C2009" i="4"/>
  <c r="A2010" i="4"/>
  <c r="B2010" i="4"/>
  <c r="F2010" i="4" s="1"/>
  <c r="C2010" i="4"/>
  <c r="D2010" i="4"/>
  <c r="E2010" i="4"/>
  <c r="A2011" i="4"/>
  <c r="B2011" i="4"/>
  <c r="C2011" i="4"/>
  <c r="D2011" i="4"/>
  <c r="E2011" i="4"/>
  <c r="F2011" i="4"/>
  <c r="A2012" i="4"/>
  <c r="C2012" i="4"/>
  <c r="D2012" i="4"/>
  <c r="A2013" i="4"/>
  <c r="D2013" i="4"/>
  <c r="E2013" i="4"/>
  <c r="A2014" i="4"/>
  <c r="B2014" i="4" s="1"/>
  <c r="F2014" i="4" s="1"/>
  <c r="E2014" i="4"/>
  <c r="A2015" i="4"/>
  <c r="C2015" i="4" s="1"/>
  <c r="A2016" i="4"/>
  <c r="D2016" i="4"/>
  <c r="A2017" i="4"/>
  <c r="B2017" i="4"/>
  <c r="F2017" i="4" s="1"/>
  <c r="C2017" i="4"/>
  <c r="D2017" i="4"/>
  <c r="E2017" i="4"/>
  <c r="A2018" i="4"/>
  <c r="C2018" i="4"/>
  <c r="A2019" i="4"/>
  <c r="D2019" i="4" s="1"/>
  <c r="B2019" i="4"/>
  <c r="F2019" i="4" s="1"/>
  <c r="E2019" i="4"/>
  <c r="A2020" i="4"/>
  <c r="D2020" i="4" s="1"/>
  <c r="A2021" i="4"/>
  <c r="B2021" i="4" s="1"/>
  <c r="F2021" i="4" s="1"/>
  <c r="A2022" i="4"/>
  <c r="D2022" i="4" s="1"/>
  <c r="B2022" i="4"/>
  <c r="F2022" i="4" s="1"/>
  <c r="C2022" i="4"/>
  <c r="E2022" i="4"/>
  <c r="A2023" i="4"/>
  <c r="D2023" i="4" s="1"/>
  <c r="B2023" i="4"/>
  <c r="F2023" i="4" s="1"/>
  <c r="A2024" i="4"/>
  <c r="A2025" i="4"/>
  <c r="B2025" i="4" s="1"/>
  <c r="F2025" i="4" s="1"/>
  <c r="C2025" i="4"/>
  <c r="D2025" i="4"/>
  <c r="E2025" i="4"/>
  <c r="A2026" i="4"/>
  <c r="C2026" i="4"/>
  <c r="E2026" i="4"/>
  <c r="A2027" i="4"/>
  <c r="C2027" i="4"/>
  <c r="A2028" i="4"/>
  <c r="B2028" i="4"/>
  <c r="F2028" i="4" s="1"/>
  <c r="C2028" i="4"/>
  <c r="D2028" i="4"/>
  <c r="E2028" i="4"/>
  <c r="A2029" i="4"/>
  <c r="D2029" i="4" s="1"/>
  <c r="E2029" i="4"/>
  <c r="A2030" i="4"/>
  <c r="B2030" i="4"/>
  <c r="F2030" i="4" s="1"/>
  <c r="A2031" i="4"/>
  <c r="B2031" i="4" s="1"/>
  <c r="F2031" i="4" s="1"/>
  <c r="D2031" i="4"/>
  <c r="A2032" i="4"/>
  <c r="C2032" i="4"/>
  <c r="D2032" i="4"/>
  <c r="A2033" i="4"/>
  <c r="A2034" i="4"/>
  <c r="C2034" i="4"/>
  <c r="E2034" i="4"/>
  <c r="A2035" i="4"/>
  <c r="D2035" i="4"/>
  <c r="A2036" i="4"/>
  <c r="A2037" i="4"/>
  <c r="B2037" i="4"/>
  <c r="F2037" i="4" s="1"/>
  <c r="D2037" i="4"/>
  <c r="A2038" i="4"/>
  <c r="C2038" i="4" s="1"/>
  <c r="A2039" i="4"/>
  <c r="D2039" i="4" s="1"/>
  <c r="B2039" i="4"/>
  <c r="C2039" i="4"/>
  <c r="F2039" i="4"/>
  <c r="A2040" i="4"/>
  <c r="C2040" i="4" s="1"/>
  <c r="B2040" i="4"/>
  <c r="F2040" i="4" s="1"/>
  <c r="E2040" i="4"/>
  <c r="A2041" i="4"/>
  <c r="B2041" i="4" s="1"/>
  <c r="C2041" i="4"/>
  <c r="D2041" i="4"/>
  <c r="E2041" i="4"/>
  <c r="F2041" i="4"/>
  <c r="A2042" i="4"/>
  <c r="B2042" i="4" s="1"/>
  <c r="F2042" i="4" s="1"/>
  <c r="C2042" i="4"/>
  <c r="A2043" i="4"/>
  <c r="D2043" i="4" s="1"/>
  <c r="B2043" i="4"/>
  <c r="C2043" i="4"/>
  <c r="E2043" i="4"/>
  <c r="F2043" i="4"/>
  <c r="A2044" i="4"/>
  <c r="B2044" i="4"/>
  <c r="D2044" i="4"/>
  <c r="F2044" i="4"/>
  <c r="A2045" i="4"/>
  <c r="B2045" i="4" s="1"/>
  <c r="F2045" i="4" s="1"/>
  <c r="D2045" i="4"/>
  <c r="A2046" i="4"/>
  <c r="B2046" i="4" s="1"/>
  <c r="C2046" i="4"/>
  <c r="D2046" i="4"/>
  <c r="E2046" i="4"/>
  <c r="F2046" i="4"/>
  <c r="A2047" i="4"/>
  <c r="C2047" i="4" s="1"/>
  <c r="B2047" i="4"/>
  <c r="F2047" i="4" s="1"/>
  <c r="D2047" i="4"/>
  <c r="E2047" i="4"/>
  <c r="A2048" i="4"/>
  <c r="D2048" i="4"/>
  <c r="A2049" i="4"/>
  <c r="D2049" i="4" s="1"/>
  <c r="B2049" i="4"/>
  <c r="F2049" i="4"/>
  <c r="A2050" i="4"/>
  <c r="B2050" i="4"/>
  <c r="F2050" i="4" s="1"/>
  <c r="C2050" i="4"/>
  <c r="D2050" i="4"/>
  <c r="E2050" i="4"/>
  <c r="A2051" i="4"/>
  <c r="D2051" i="4"/>
  <c r="A2052" i="4"/>
  <c r="B2052" i="4"/>
  <c r="F2052" i="4" s="1"/>
  <c r="C2052" i="4"/>
  <c r="D2052" i="4"/>
  <c r="E2052" i="4"/>
  <c r="A2053" i="4"/>
  <c r="B2053" i="4" s="1"/>
  <c r="F2053" i="4" s="1"/>
  <c r="C2053" i="4"/>
  <c r="D2053" i="4"/>
  <c r="E2053" i="4"/>
  <c r="A2054" i="4"/>
  <c r="B2054" i="4"/>
  <c r="F2054" i="4" s="1"/>
  <c r="C2054" i="4"/>
  <c r="A2055" i="4"/>
  <c r="D2055" i="4" s="1"/>
  <c r="A2056" i="4"/>
  <c r="C2056" i="4"/>
  <c r="E2056" i="4"/>
  <c r="A2057" i="4"/>
  <c r="A2058" i="4"/>
  <c r="B2058" i="4" s="1"/>
  <c r="F2058" i="4"/>
  <c r="A2059" i="4"/>
  <c r="C2059" i="4" s="1"/>
  <c r="A2060" i="4"/>
  <c r="B2060" i="4" s="1"/>
  <c r="F2060" i="4" s="1"/>
  <c r="D2060" i="4"/>
  <c r="E2060" i="4"/>
  <c r="A2061" i="4"/>
  <c r="C2061" i="4"/>
  <c r="E2061" i="4"/>
  <c r="A2062" i="4"/>
  <c r="A2063" i="4"/>
  <c r="D2063" i="4" s="1"/>
  <c r="E2063" i="4"/>
  <c r="A2064" i="4"/>
  <c r="C2064" i="4" s="1"/>
  <c r="B2064" i="4"/>
  <c r="F2064" i="4"/>
  <c r="A2065" i="4"/>
  <c r="A2066" i="4"/>
  <c r="C2066" i="4"/>
  <c r="E2066" i="4"/>
  <c r="A2067" i="4"/>
  <c r="B2067" i="4"/>
  <c r="C2067" i="4"/>
  <c r="D2067" i="4"/>
  <c r="E2067" i="4"/>
  <c r="F2067" i="4"/>
  <c r="A2068" i="4"/>
  <c r="A2069" i="4"/>
  <c r="C2069" i="4"/>
  <c r="A2070" i="4"/>
  <c r="C2070" i="4" s="1"/>
  <c r="B2070" i="4"/>
  <c r="F2070" i="4" s="1"/>
  <c r="D2070" i="4"/>
  <c r="E2070" i="4"/>
  <c r="A2071" i="4"/>
  <c r="E2071" i="4"/>
  <c r="A2072" i="4"/>
  <c r="D2072" i="4" s="1"/>
  <c r="B2072" i="4"/>
  <c r="F2072" i="4" s="1"/>
  <c r="A2073" i="4"/>
  <c r="D2073" i="4" s="1"/>
  <c r="A2074" i="4"/>
  <c r="C2074" i="4"/>
  <c r="A2075" i="4"/>
  <c r="B2075" i="4"/>
  <c r="F2075" i="4" s="1"/>
  <c r="C2075" i="4"/>
  <c r="D2075" i="4"/>
  <c r="E2075" i="4"/>
  <c r="A2076" i="4"/>
  <c r="D2076" i="4"/>
  <c r="A2077" i="4"/>
  <c r="B2077" i="4"/>
  <c r="F2077" i="4" s="1"/>
  <c r="A2078" i="4"/>
  <c r="D2078" i="4" s="1"/>
  <c r="B2078" i="4"/>
  <c r="C2078" i="4"/>
  <c r="E2078" i="4"/>
  <c r="F2078" i="4"/>
  <c r="A2079" i="4"/>
  <c r="A2080" i="4"/>
  <c r="A2081" i="4"/>
  <c r="C2081" i="4"/>
  <c r="D2081" i="4"/>
  <c r="A2082" i="4"/>
  <c r="C2082" i="4" s="1"/>
  <c r="A2083" i="4"/>
  <c r="B2083" i="4"/>
  <c r="C2083" i="4"/>
  <c r="D2083" i="4"/>
  <c r="E2083" i="4"/>
  <c r="F2083" i="4"/>
  <c r="A2084" i="4"/>
  <c r="C2084" i="4" s="1"/>
  <c r="A2085" i="4"/>
  <c r="C2085" i="4" s="1"/>
  <c r="B2085" i="4"/>
  <c r="F2085" i="4" s="1"/>
  <c r="D2085" i="4"/>
  <c r="A2086" i="4"/>
  <c r="C2086" i="4" s="1"/>
  <c r="A2087" i="4"/>
  <c r="B2087" i="4" s="1"/>
  <c r="F2087" i="4" s="1"/>
  <c r="C2087" i="4"/>
  <c r="D2087" i="4"/>
  <c r="E2087" i="4"/>
  <c r="A2088" i="4"/>
  <c r="D2088" i="4" s="1"/>
  <c r="B2088" i="4"/>
  <c r="F2088" i="4" s="1"/>
  <c r="C2088" i="4"/>
  <c r="E2088" i="4"/>
  <c r="A2089" i="4"/>
  <c r="A2090" i="4"/>
  <c r="B2090" i="4"/>
  <c r="F2090" i="4" s="1"/>
  <c r="C2090" i="4"/>
  <c r="D2090" i="4"/>
  <c r="E2090" i="4"/>
  <c r="A2091" i="4"/>
  <c r="B2091" i="4" s="1"/>
  <c r="C2091" i="4"/>
  <c r="D2091" i="4"/>
  <c r="E2091" i="4"/>
  <c r="F2091" i="4"/>
  <c r="A2092" i="4"/>
  <c r="B2092" i="4"/>
  <c r="F2092" i="4" s="1"/>
  <c r="C2092" i="4"/>
  <c r="D2092" i="4"/>
  <c r="E2092" i="4"/>
  <c r="A2093" i="4"/>
  <c r="B2093" i="4" s="1"/>
  <c r="F2093" i="4" s="1"/>
  <c r="E2093" i="4"/>
  <c r="A2094" i="4"/>
  <c r="B2094" i="4"/>
  <c r="F2094" i="4" s="1"/>
  <c r="C2094" i="4"/>
  <c r="A2095" i="4"/>
  <c r="B2095" i="4" s="1"/>
  <c r="F2095" i="4" s="1"/>
  <c r="C2095" i="4"/>
  <c r="D2095" i="4"/>
  <c r="E2095" i="4"/>
  <c r="A2096" i="4"/>
  <c r="D2096" i="4" s="1"/>
  <c r="A2097" i="4"/>
  <c r="B2097" i="4"/>
  <c r="C2097" i="4"/>
  <c r="D2097" i="4"/>
  <c r="E2097" i="4"/>
  <c r="F2097" i="4"/>
  <c r="A2098" i="4"/>
  <c r="A2099" i="4"/>
  <c r="B2099" i="4"/>
  <c r="F2099" i="4" s="1"/>
  <c r="E2099" i="4"/>
  <c r="A2100" i="4"/>
  <c r="A2101" i="4"/>
  <c r="B2101" i="4"/>
  <c r="F2101" i="4" s="1"/>
  <c r="C2101" i="4"/>
  <c r="D2101" i="4"/>
  <c r="E2101" i="4"/>
  <c r="A2102" i="4"/>
  <c r="B2102" i="4" s="1"/>
  <c r="F2102" i="4" s="1"/>
  <c r="C2102" i="4"/>
  <c r="A2103" i="4"/>
  <c r="C2103" i="4" s="1"/>
  <c r="E2103" i="4"/>
  <c r="A2104" i="4"/>
  <c r="B2104" i="4"/>
  <c r="F2104" i="4" s="1"/>
  <c r="C2104" i="4"/>
  <c r="D2104" i="4"/>
  <c r="E2104" i="4"/>
  <c r="A2105" i="4"/>
  <c r="A2106" i="4"/>
  <c r="A2107" i="4"/>
  <c r="B2107" i="4" s="1"/>
  <c r="F2107" i="4" s="1"/>
  <c r="C2107" i="4"/>
  <c r="A2108" i="4"/>
  <c r="D2108" i="4" s="1"/>
  <c r="A2109" i="4"/>
  <c r="D2109" i="4" s="1"/>
  <c r="C2109" i="4"/>
  <c r="E2109" i="4"/>
  <c r="A2110" i="4"/>
  <c r="E2110" i="4" s="1"/>
  <c r="B2110" i="4"/>
  <c r="F2110" i="4" s="1"/>
  <c r="D2110" i="4"/>
  <c r="A2111" i="4"/>
  <c r="B2111" i="4"/>
  <c r="F2111" i="4" s="1"/>
  <c r="C2111" i="4"/>
  <c r="D2111" i="4"/>
  <c r="E2111" i="4"/>
  <c r="A2112" i="4"/>
  <c r="E2112" i="4"/>
  <c r="A2113" i="4"/>
  <c r="A2114" i="4"/>
  <c r="A2115" i="4"/>
  <c r="C2115" i="4" s="1"/>
  <c r="A2116" i="4"/>
  <c r="B2116" i="4" s="1"/>
  <c r="C2116" i="4"/>
  <c r="D2116" i="4"/>
  <c r="E2116" i="4"/>
  <c r="F2116" i="4"/>
  <c r="A2117" i="4"/>
  <c r="B2117" i="4"/>
  <c r="C2117" i="4"/>
  <c r="D2117" i="4"/>
  <c r="E2117" i="4"/>
  <c r="F2117" i="4"/>
  <c r="A2118" i="4"/>
  <c r="B2118" i="4"/>
  <c r="F2118" i="4" s="1"/>
  <c r="C2118" i="4"/>
  <c r="D2118" i="4"/>
  <c r="E2118" i="4"/>
  <c r="A2119" i="4"/>
  <c r="C2119" i="4" s="1"/>
  <c r="A2120" i="4"/>
  <c r="B2120" i="4" s="1"/>
  <c r="F2120" i="4" s="1"/>
  <c r="D2120" i="4"/>
  <c r="A2121" i="4"/>
  <c r="C2121" i="4" s="1"/>
  <c r="A2122" i="4"/>
  <c r="D2122" i="4" s="1"/>
  <c r="B2122" i="4"/>
  <c r="F2122" i="4" s="1"/>
  <c r="C2122" i="4"/>
  <c r="A2123" i="4"/>
  <c r="C2123" i="4"/>
  <c r="A2124" i="4"/>
  <c r="B2124" i="4" s="1"/>
  <c r="F2124" i="4" s="1"/>
  <c r="C2124" i="4"/>
  <c r="D2124" i="4"/>
  <c r="E2124" i="4"/>
  <c r="A2125" i="4"/>
  <c r="B2125" i="4"/>
  <c r="F2125" i="4" s="1"/>
  <c r="C2125" i="4"/>
  <c r="D2125" i="4"/>
  <c r="E2125" i="4"/>
  <c r="A2126" i="4"/>
  <c r="B2126" i="4" s="1"/>
  <c r="C2126" i="4"/>
  <c r="D2126" i="4"/>
  <c r="F2126" i="4"/>
  <c r="A2127" i="4"/>
  <c r="A2128" i="4"/>
  <c r="B2128" i="4"/>
  <c r="F2128" i="4" s="1"/>
  <c r="E2128" i="4"/>
  <c r="A2129" i="4"/>
  <c r="C2129" i="4"/>
  <c r="E2129" i="4"/>
  <c r="A2130" i="4"/>
  <c r="D2130" i="4" s="1"/>
  <c r="B2130" i="4"/>
  <c r="C2130" i="4"/>
  <c r="E2130" i="4"/>
  <c r="F2130" i="4"/>
  <c r="A2131" i="4"/>
  <c r="B2131" i="4"/>
  <c r="F2131" i="4" s="1"/>
  <c r="A2132" i="4"/>
  <c r="C2132" i="4" s="1"/>
  <c r="B2132" i="4"/>
  <c r="F2132" i="4" s="1"/>
  <c r="D2132" i="4"/>
  <c r="E2132" i="4"/>
  <c r="A2133" i="4"/>
  <c r="B2133" i="4"/>
  <c r="C2133" i="4"/>
  <c r="D2133" i="4"/>
  <c r="E2133" i="4"/>
  <c r="F2133" i="4"/>
  <c r="A2134" i="4"/>
  <c r="C2134" i="4"/>
  <c r="D2134" i="4"/>
  <c r="A2135" i="4"/>
  <c r="A2136" i="4"/>
  <c r="B2136" i="4" s="1"/>
  <c r="F2136" i="4" s="1"/>
  <c r="D2136" i="4"/>
  <c r="E2136" i="4"/>
  <c r="A2137" i="4"/>
  <c r="D2137" i="4" s="1"/>
  <c r="B2137" i="4"/>
  <c r="C2137" i="4"/>
  <c r="E2137" i="4"/>
  <c r="F2137" i="4"/>
  <c r="A2138" i="4"/>
  <c r="B2138" i="4"/>
  <c r="C2138" i="4"/>
  <c r="D2138" i="4"/>
  <c r="E2138" i="4"/>
  <c r="F2138" i="4"/>
  <c r="A2139" i="4"/>
  <c r="D2139" i="4" s="1"/>
  <c r="B2139" i="4"/>
  <c r="F2139" i="4" s="1"/>
  <c r="E2139" i="4"/>
  <c r="A2140" i="4"/>
  <c r="D2140" i="4" s="1"/>
  <c r="E2140" i="4"/>
  <c r="A2141" i="4"/>
  <c r="C2141" i="4"/>
  <c r="D2141" i="4"/>
  <c r="A2142" i="4"/>
  <c r="D2142" i="4" s="1"/>
  <c r="B2142" i="4"/>
  <c r="F2142" i="4" s="1"/>
  <c r="C2142" i="4"/>
  <c r="E2142" i="4"/>
  <c r="A2143" i="4"/>
  <c r="B2143" i="4"/>
  <c r="F2143" i="4" s="1"/>
  <c r="C2143" i="4"/>
  <c r="D2143" i="4"/>
  <c r="E2143" i="4"/>
  <c r="A2144" i="4"/>
  <c r="B2144" i="4" s="1"/>
  <c r="F2144" i="4" s="1"/>
  <c r="A2145" i="4"/>
  <c r="A2146" i="4"/>
  <c r="B2146" i="4" s="1"/>
  <c r="C2146" i="4"/>
  <c r="E2146" i="4"/>
  <c r="F2146" i="4"/>
  <c r="A2147" i="4"/>
  <c r="B2147" i="4" s="1"/>
  <c r="F2147" i="4" s="1"/>
  <c r="C2147" i="4"/>
  <c r="E2147" i="4"/>
  <c r="A2148" i="4"/>
  <c r="A2149" i="4"/>
  <c r="D2149" i="4" s="1"/>
  <c r="B2149" i="4"/>
  <c r="F2149" i="4" s="1"/>
  <c r="C2149" i="4"/>
  <c r="E2149" i="4"/>
  <c r="A2150" i="4"/>
  <c r="B2150" i="4"/>
  <c r="F2150" i="4" s="1"/>
  <c r="C2150" i="4"/>
  <c r="D2150" i="4"/>
  <c r="E2150" i="4"/>
  <c r="A2151" i="4"/>
  <c r="C2151" i="4" s="1"/>
  <c r="B2151" i="4"/>
  <c r="F2151" i="4" s="1"/>
  <c r="D2151" i="4"/>
  <c r="E2151" i="4"/>
  <c r="A2152" i="4"/>
  <c r="D2152" i="4" s="1"/>
  <c r="B2152" i="4"/>
  <c r="F2152" i="4" s="1"/>
  <c r="C2152" i="4"/>
  <c r="E2152" i="4"/>
  <c r="A2153" i="4"/>
  <c r="D2153" i="4" s="1"/>
  <c r="B2153" i="4"/>
  <c r="F2153" i="4" s="1"/>
  <c r="C2153" i="4"/>
  <c r="E2153" i="4"/>
  <c r="A2154" i="4"/>
  <c r="B2154" i="4"/>
  <c r="F2154" i="4" s="1"/>
  <c r="C2154" i="4"/>
  <c r="D2154" i="4"/>
  <c r="E2154" i="4"/>
  <c r="A2155" i="4"/>
  <c r="B2155" i="4"/>
  <c r="F2155" i="4" s="1"/>
  <c r="C2155" i="4"/>
  <c r="D2155" i="4"/>
  <c r="E2155" i="4"/>
  <c r="A2156" i="4"/>
  <c r="D2156" i="4" s="1"/>
  <c r="A2157" i="4"/>
  <c r="B2157" i="4"/>
  <c r="C2157" i="4"/>
  <c r="D2157" i="4"/>
  <c r="E2157" i="4"/>
  <c r="F2157" i="4"/>
  <c r="A2158" i="4"/>
  <c r="D2158" i="4" s="1"/>
  <c r="B2158" i="4"/>
  <c r="F2158" i="4" s="1"/>
  <c r="C2158" i="4"/>
  <c r="E2158" i="4"/>
  <c r="A2159" i="4"/>
  <c r="C2159" i="4" s="1"/>
  <c r="A2160" i="4"/>
  <c r="A2161" i="4"/>
  <c r="D2161" i="4" s="1"/>
  <c r="B2161" i="4"/>
  <c r="F2161" i="4" s="1"/>
  <c r="A2162" i="4"/>
  <c r="B2162" i="4"/>
  <c r="F2162" i="4" s="1"/>
  <c r="C2162" i="4"/>
  <c r="D2162" i="4"/>
  <c r="E2162" i="4"/>
  <c r="A2163" i="4"/>
  <c r="C2163" i="4" s="1"/>
  <c r="B2163" i="4"/>
  <c r="F2163" i="4" s="1"/>
  <c r="A2164" i="4"/>
  <c r="B2164" i="4" s="1"/>
  <c r="E2164" i="4"/>
  <c r="F2164" i="4"/>
  <c r="A2165" i="4"/>
  <c r="D2165" i="4" s="1"/>
  <c r="B2165" i="4"/>
  <c r="F2165" i="4" s="1"/>
  <c r="C2165" i="4"/>
  <c r="E2165" i="4"/>
  <c r="A2166" i="4"/>
  <c r="A2167" i="4"/>
  <c r="B2167" i="4" s="1"/>
  <c r="F2167" i="4" s="1"/>
  <c r="C2167" i="4"/>
  <c r="D2167" i="4"/>
  <c r="A2168" i="4"/>
  <c r="B2168" i="4" s="1"/>
  <c r="E2168" i="4"/>
  <c r="F2168" i="4"/>
  <c r="A2169" i="4"/>
  <c r="D2169" i="4" s="1"/>
  <c r="B2169" i="4"/>
  <c r="F2169" i="4" s="1"/>
  <c r="C2169" i="4"/>
  <c r="E2169" i="4"/>
  <c r="A2170" i="4"/>
  <c r="A2171" i="4"/>
  <c r="D2171" i="4"/>
  <c r="A2172" i="4"/>
  <c r="D2172" i="4" s="1"/>
  <c r="E2172" i="4"/>
  <c r="A2173" i="4"/>
  <c r="D2173" i="4" s="1"/>
  <c r="A2174" i="4"/>
  <c r="D2174" i="4" s="1"/>
  <c r="B2174" i="4"/>
  <c r="F2174" i="4" s="1"/>
  <c r="C2174" i="4"/>
  <c r="E2174" i="4"/>
  <c r="A2175" i="4"/>
  <c r="C2175" i="4"/>
  <c r="A2176" i="4"/>
  <c r="B2176" i="4" s="1"/>
  <c r="C2176" i="4"/>
  <c r="D2176" i="4"/>
  <c r="E2176" i="4"/>
  <c r="F2176" i="4"/>
  <c r="A2177" i="4"/>
  <c r="C2177" i="4" s="1"/>
  <c r="B2177" i="4"/>
  <c r="D2177" i="4"/>
  <c r="E2177" i="4"/>
  <c r="F2177" i="4"/>
  <c r="A2178" i="4"/>
  <c r="B2178" i="4" s="1"/>
  <c r="F2178" i="4" s="1"/>
  <c r="C2178" i="4"/>
  <c r="A2179" i="4"/>
  <c r="B2179" i="4"/>
  <c r="F2179" i="4" s="1"/>
  <c r="A2180" i="4"/>
  <c r="C2180" i="4" s="1"/>
  <c r="E2180" i="4"/>
  <c r="A2181" i="4"/>
  <c r="C2181" i="4"/>
  <c r="E2181" i="4"/>
  <c r="A2182" i="4"/>
  <c r="C2182" i="4" s="1"/>
  <c r="B2182" i="4"/>
  <c r="F2182" i="4" s="1"/>
  <c r="D2182" i="4"/>
  <c r="E2182" i="4"/>
  <c r="A2183" i="4"/>
  <c r="C2183" i="4"/>
  <c r="D2183" i="4"/>
  <c r="A2184" i="4"/>
  <c r="C2184" i="4" s="1"/>
  <c r="A2185" i="4"/>
  <c r="A2186" i="4"/>
  <c r="A2187" i="4"/>
  <c r="E2187" i="4"/>
  <c r="A2188" i="4"/>
  <c r="C2188" i="4" s="1"/>
  <c r="B2188" i="4"/>
  <c r="F2188" i="4"/>
  <c r="A2189" i="4"/>
  <c r="C2189" i="4"/>
  <c r="A2190" i="4"/>
  <c r="A2191" i="4"/>
  <c r="B2191" i="4" s="1"/>
  <c r="F2191" i="4" s="1"/>
  <c r="D2191" i="4"/>
  <c r="A2192" i="4"/>
  <c r="C2192" i="4" s="1"/>
  <c r="B2192" i="4"/>
  <c r="F2192" i="4" s="1"/>
  <c r="A2193" i="4"/>
  <c r="B2193" i="4" s="1"/>
  <c r="F2193" i="4" s="1"/>
  <c r="D2193" i="4"/>
  <c r="A2194" i="4"/>
  <c r="C2194" i="4" s="1"/>
  <c r="B2194" i="4"/>
  <c r="F2194" i="4" s="1"/>
  <c r="D2194" i="4"/>
  <c r="E2194" i="4"/>
  <c r="A2195" i="4"/>
  <c r="C2195" i="4" s="1"/>
  <c r="B2195" i="4"/>
  <c r="F2195" i="4" s="1"/>
  <c r="D2195" i="4"/>
  <c r="E2195" i="4"/>
  <c r="A2196" i="4"/>
  <c r="B2196" i="4" s="1"/>
  <c r="F2196" i="4" s="1"/>
  <c r="C2196" i="4"/>
  <c r="A2197" i="4"/>
  <c r="A2198" i="4"/>
  <c r="C2198" i="4" s="1"/>
  <c r="B2198" i="4"/>
  <c r="F2198" i="4" s="1"/>
  <c r="D2198" i="4"/>
  <c r="E2198" i="4"/>
  <c r="A2199" i="4"/>
  <c r="D2199" i="4" s="1"/>
  <c r="B2199" i="4"/>
  <c r="C2199" i="4"/>
  <c r="E2199" i="4"/>
  <c r="F2199" i="4"/>
  <c r="A2200" i="4"/>
  <c r="A2201" i="4"/>
  <c r="C2201" i="4" s="1"/>
  <c r="B2201" i="4"/>
  <c r="F2201" i="4" s="1"/>
  <c r="D2201" i="4"/>
  <c r="E2201" i="4"/>
  <c r="A2202" i="4"/>
  <c r="C2202" i="4"/>
  <c r="A2203" i="4"/>
  <c r="B2203" i="4"/>
  <c r="F2203" i="4" s="1"/>
  <c r="C2203" i="4"/>
  <c r="D2203" i="4"/>
  <c r="E2203" i="4"/>
  <c r="A2204" i="4"/>
  <c r="A2205" i="4"/>
  <c r="C2205" i="4" s="1"/>
  <c r="D2205" i="4"/>
  <c r="E2205" i="4"/>
  <c r="A2206" i="4"/>
  <c r="D2206" i="4"/>
  <c r="E2206" i="4"/>
  <c r="A2207" i="4"/>
  <c r="D2207" i="4" s="1"/>
  <c r="C2207" i="4"/>
  <c r="A2208" i="4"/>
  <c r="B2208" i="4"/>
  <c r="F2208" i="4" s="1"/>
  <c r="A2209" i="4"/>
  <c r="D2209" i="4" s="1"/>
  <c r="E2209" i="4"/>
  <c r="A2210" i="4"/>
  <c r="B2210" i="4"/>
  <c r="F2210" i="4" s="1"/>
  <c r="C2210" i="4"/>
  <c r="D2210" i="4"/>
  <c r="E2210" i="4"/>
  <c r="A2211" i="4"/>
  <c r="C2211" i="4"/>
  <c r="D2211" i="4"/>
  <c r="A2212" i="4"/>
  <c r="B2212" i="4"/>
  <c r="F2212" i="4" s="1"/>
  <c r="A2213" i="4"/>
  <c r="B2213" i="4" s="1"/>
  <c r="F2213" i="4" s="1"/>
  <c r="E2213" i="4"/>
  <c r="A2214" i="4"/>
  <c r="E2214" i="4" s="1"/>
  <c r="B2214" i="4"/>
  <c r="F2214" i="4" s="1"/>
  <c r="C2214" i="4"/>
  <c r="D2214" i="4"/>
  <c r="A2215" i="4"/>
  <c r="D2215" i="4" s="1"/>
  <c r="E2215" i="4"/>
  <c r="A2216" i="4"/>
  <c r="B2216" i="4" s="1"/>
  <c r="F2216" i="4" s="1"/>
  <c r="E2216" i="4"/>
  <c r="A2217" i="4"/>
  <c r="B2217" i="4" s="1"/>
  <c r="E2217" i="4"/>
  <c r="F2217" i="4"/>
  <c r="A2218" i="4"/>
  <c r="B2218" i="4" s="1"/>
  <c r="F2218" i="4" s="1"/>
  <c r="C2218" i="4"/>
  <c r="D2218" i="4"/>
  <c r="E2218" i="4"/>
  <c r="A2219" i="4"/>
  <c r="B2219" i="4"/>
  <c r="F2219" i="4" s="1"/>
  <c r="E2219" i="4"/>
  <c r="A2220" i="4"/>
  <c r="C2220" i="4" s="1"/>
  <c r="B2220" i="4"/>
  <c r="F2220" i="4" s="1"/>
  <c r="D2220" i="4"/>
  <c r="E2220" i="4"/>
  <c r="A2221" i="4"/>
  <c r="E2221" i="4" s="1"/>
  <c r="A2222" i="4"/>
  <c r="D2222" i="4" s="1"/>
  <c r="A2223" i="4"/>
  <c r="B2223" i="4"/>
  <c r="C2223" i="4"/>
  <c r="D2223" i="4"/>
  <c r="E2223" i="4"/>
  <c r="F2223" i="4"/>
  <c r="A2224" i="4"/>
  <c r="E2224" i="4" s="1"/>
  <c r="B2224" i="4"/>
  <c r="F2224" i="4" s="1"/>
  <c r="C2224" i="4"/>
  <c r="D2224" i="4"/>
  <c r="A2225" i="4"/>
  <c r="B2225" i="4" s="1"/>
  <c r="F2225" i="4" s="1"/>
  <c r="E2225" i="4"/>
  <c r="A2226" i="4"/>
  <c r="A2227" i="4"/>
  <c r="D2227" i="4" s="1"/>
  <c r="B2227" i="4"/>
  <c r="F2227" i="4" s="1"/>
  <c r="C2227" i="4"/>
  <c r="E2227" i="4"/>
  <c r="A2228" i="4"/>
  <c r="E2228" i="4" s="1"/>
  <c r="B2228" i="4"/>
  <c r="F2228" i="4" s="1"/>
  <c r="C2228" i="4"/>
  <c r="D2228" i="4"/>
  <c r="A2229" i="4"/>
  <c r="B2229" i="4" s="1"/>
  <c r="F2229" i="4" s="1"/>
  <c r="A2230" i="4"/>
  <c r="B2230" i="4"/>
  <c r="C2230" i="4"/>
  <c r="D2230" i="4"/>
  <c r="E2230" i="4"/>
  <c r="F2230" i="4"/>
  <c r="A2231" i="4"/>
  <c r="C2231" i="4" s="1"/>
  <c r="B2231" i="4"/>
  <c r="F2231" i="4" s="1"/>
  <c r="D2231" i="4"/>
  <c r="E2231" i="4"/>
  <c r="A2232" i="4"/>
  <c r="C2232" i="4" s="1"/>
  <c r="D2232" i="4"/>
  <c r="A2233" i="4"/>
  <c r="D2233" i="4" s="1"/>
  <c r="B2233" i="4"/>
  <c r="C2233" i="4"/>
  <c r="E2233" i="4"/>
  <c r="F2233" i="4"/>
  <c r="A2234" i="4"/>
  <c r="A2235" i="4"/>
  <c r="D2235" i="4"/>
  <c r="A2236" i="4"/>
  <c r="E2236" i="4"/>
  <c r="A2237" i="4"/>
  <c r="B2237" i="4"/>
  <c r="C2237" i="4"/>
  <c r="D2237" i="4"/>
  <c r="E2237" i="4"/>
  <c r="F2237" i="4"/>
  <c r="A2238" i="4"/>
  <c r="B2238" i="4"/>
  <c r="F2238" i="4" s="1"/>
  <c r="C2238" i="4"/>
  <c r="D2238" i="4"/>
  <c r="E2238" i="4"/>
  <c r="A2239" i="4"/>
  <c r="A2240" i="4"/>
  <c r="D2240" i="4" s="1"/>
  <c r="B2240" i="4"/>
  <c r="F2240" i="4" s="1"/>
  <c r="C2240" i="4"/>
  <c r="E2240" i="4"/>
  <c r="A2241" i="4"/>
  <c r="B2241" i="4" s="1"/>
  <c r="F2241" i="4" s="1"/>
  <c r="D2241" i="4"/>
  <c r="E2241" i="4"/>
  <c r="A2242" i="4"/>
  <c r="A2243" i="4"/>
  <c r="B2243" i="4" s="1"/>
  <c r="F2243" i="4" s="1"/>
  <c r="A2244" i="4"/>
  <c r="B2244" i="4"/>
  <c r="F2244" i="4" s="1"/>
  <c r="C2244" i="4"/>
  <c r="D2244" i="4"/>
  <c r="E2244" i="4"/>
  <c r="A2245" i="4"/>
  <c r="B2245" i="4" s="1"/>
  <c r="C2245" i="4"/>
  <c r="D2245" i="4"/>
  <c r="E2245" i="4"/>
  <c r="F2245" i="4"/>
  <c r="A2246" i="4"/>
  <c r="D2246" i="4"/>
  <c r="E2246" i="4"/>
  <c r="A2247" i="4"/>
  <c r="D2247" i="4" s="1"/>
  <c r="B2247" i="4"/>
  <c r="F2247" i="4" s="1"/>
  <c r="C2247" i="4"/>
  <c r="E2247" i="4"/>
  <c r="A2248" i="4"/>
  <c r="B2248" i="4"/>
  <c r="F2248" i="4" s="1"/>
  <c r="A2249" i="4"/>
  <c r="D2249" i="4" s="1"/>
  <c r="B2249" i="4"/>
  <c r="F2249" i="4" s="1"/>
  <c r="C2249" i="4"/>
  <c r="E2249" i="4"/>
  <c r="A2250" i="4"/>
  <c r="C2250" i="4"/>
  <c r="E2250" i="4"/>
  <c r="A2251" i="4"/>
  <c r="B2251" i="4"/>
  <c r="C2251" i="4"/>
  <c r="D2251" i="4"/>
  <c r="E2251" i="4"/>
  <c r="F2251" i="4"/>
  <c r="A2252" i="4"/>
  <c r="A2253" i="4"/>
  <c r="C2253" i="4" s="1"/>
  <c r="B2253" i="4"/>
  <c r="F2253" i="4" s="1"/>
  <c r="D2253" i="4"/>
  <c r="E2253" i="4"/>
  <c r="A2254" i="4"/>
  <c r="D2254" i="4" s="1"/>
  <c r="B2254" i="4"/>
  <c r="C2254" i="4"/>
  <c r="E2254" i="4"/>
  <c r="F2254" i="4"/>
  <c r="A2255" i="4"/>
  <c r="D2255" i="4" s="1"/>
  <c r="C2255" i="4"/>
  <c r="A2256" i="4"/>
  <c r="B2256" i="4" s="1"/>
  <c r="F2256" i="4" s="1"/>
  <c r="C2256" i="4"/>
  <c r="A2257" i="4"/>
  <c r="D2257" i="4" s="1"/>
  <c r="B2257" i="4"/>
  <c r="F2257" i="4" s="1"/>
  <c r="C2257" i="4"/>
  <c r="E2257" i="4"/>
  <c r="A2258" i="4"/>
  <c r="B2258" i="4"/>
  <c r="F2258" i="4" s="1"/>
  <c r="C2258" i="4"/>
  <c r="D2258" i="4"/>
  <c r="E2258" i="4"/>
  <c r="A2259" i="4"/>
  <c r="D2259" i="4" s="1"/>
  <c r="B2259" i="4"/>
  <c r="C2259" i="4"/>
  <c r="E2259" i="4"/>
  <c r="F2259" i="4"/>
  <c r="A2260" i="4"/>
  <c r="C2260" i="4" s="1"/>
  <c r="B2260" i="4"/>
  <c r="F2260" i="4" s="1"/>
  <c r="A2261" i="4"/>
  <c r="D2261" i="4" s="1"/>
  <c r="B2261" i="4"/>
  <c r="F2261" i="4" s="1"/>
  <c r="C2261" i="4"/>
  <c r="E2261" i="4"/>
  <c r="A2262" i="4"/>
  <c r="A2263" i="4"/>
  <c r="D2263" i="4" s="1"/>
  <c r="A2264" i="4"/>
  <c r="D2264" i="4" s="1"/>
  <c r="B2264" i="4"/>
  <c r="F2264" i="4" s="1"/>
  <c r="A2265" i="4"/>
  <c r="B2265" i="4"/>
  <c r="C2265" i="4"/>
  <c r="D2265" i="4"/>
  <c r="E2265" i="4"/>
  <c r="F2265" i="4"/>
  <c r="A2266" i="4"/>
  <c r="A2267" i="4"/>
  <c r="C2267" i="4" s="1"/>
  <c r="B2267" i="4"/>
  <c r="F2267" i="4" s="1"/>
  <c r="D2267" i="4"/>
  <c r="E2267" i="4"/>
  <c r="A2268" i="4"/>
  <c r="D2268" i="4" s="1"/>
  <c r="B2268" i="4"/>
  <c r="C2268" i="4"/>
  <c r="E2268" i="4"/>
  <c r="F2268" i="4"/>
  <c r="A2269" i="4"/>
  <c r="A2270" i="4"/>
  <c r="B2270" i="4"/>
  <c r="F2270" i="4" s="1"/>
  <c r="C2270" i="4"/>
  <c r="D2270" i="4"/>
  <c r="E2270" i="4"/>
  <c r="A2271" i="4"/>
  <c r="B2271" i="4" s="1"/>
  <c r="F2271" i="4" s="1"/>
  <c r="A2272" i="4"/>
  <c r="B2272" i="4"/>
  <c r="F2272" i="4" s="1"/>
  <c r="C2272" i="4"/>
  <c r="D2272" i="4"/>
  <c r="E2272" i="4"/>
  <c r="A2273" i="4"/>
  <c r="B2273" i="4"/>
  <c r="C2273" i="4"/>
  <c r="D2273" i="4"/>
  <c r="E2273" i="4"/>
  <c r="F2273" i="4"/>
  <c r="A2274" i="4"/>
  <c r="C2274" i="4" s="1"/>
  <c r="E2274" i="4"/>
  <c r="A2275" i="4"/>
  <c r="B2275" i="4"/>
  <c r="F2275" i="4" s="1"/>
  <c r="A2276" i="4"/>
  <c r="B2276" i="4" s="1"/>
  <c r="D2276" i="4"/>
  <c r="E2276" i="4"/>
  <c r="F2276" i="4"/>
  <c r="A2277" i="4"/>
  <c r="B2277" i="4" s="1"/>
  <c r="F2277" i="4" s="1"/>
  <c r="C2277" i="4"/>
  <c r="D2277" i="4"/>
  <c r="E2277" i="4"/>
  <c r="A2278" i="4"/>
  <c r="D2278" i="4" s="1"/>
  <c r="B2278" i="4"/>
  <c r="F2278" i="4" s="1"/>
  <c r="C2278" i="4"/>
  <c r="E2278" i="4"/>
  <c r="A2279" i="4"/>
  <c r="D2279" i="4" s="1"/>
  <c r="B2279" i="4"/>
  <c r="F2279" i="4" s="1"/>
  <c r="C2279" i="4"/>
  <c r="E2279" i="4"/>
  <c r="A2280" i="4"/>
  <c r="B2280" i="4"/>
  <c r="F2280" i="4" s="1"/>
  <c r="C2280" i="4"/>
  <c r="D2280" i="4"/>
  <c r="E2280" i="4"/>
  <c r="A2281" i="4"/>
  <c r="E2281" i="4"/>
  <c r="A2282" i="4"/>
  <c r="A2283" i="4"/>
  <c r="A2284" i="4"/>
  <c r="B2284" i="4" s="1"/>
  <c r="F2284" i="4" s="1"/>
  <c r="D2284" i="4"/>
  <c r="A2285" i="4"/>
  <c r="E2285" i="4" s="1"/>
  <c r="D2285" i="4"/>
  <c r="A2286" i="4"/>
  <c r="B2286" i="4" s="1"/>
  <c r="C2286" i="4"/>
  <c r="D2286" i="4"/>
  <c r="E2286" i="4"/>
  <c r="F2286" i="4"/>
  <c r="A2287" i="4"/>
  <c r="B2287" i="4" s="1"/>
  <c r="E2287" i="4"/>
  <c r="F2287" i="4"/>
  <c r="A2288" i="4"/>
  <c r="C2288" i="4" s="1"/>
  <c r="B2288" i="4"/>
  <c r="F2288" i="4" s="1"/>
  <c r="D2288" i="4"/>
  <c r="E2288" i="4"/>
  <c r="A2289" i="4"/>
  <c r="B2289" i="4" s="1"/>
  <c r="F2289" i="4" s="1"/>
  <c r="C2289" i="4"/>
  <c r="A2290" i="4"/>
  <c r="D2290" i="4"/>
  <c r="A2291" i="4"/>
  <c r="B2291" i="4" s="1"/>
  <c r="F2291" i="4" s="1"/>
  <c r="D2291" i="4"/>
  <c r="E2291" i="4"/>
  <c r="A2292" i="4"/>
  <c r="B2292" i="4"/>
  <c r="F2292" i="4" s="1"/>
  <c r="C2292" i="4"/>
  <c r="D2292" i="4"/>
  <c r="E2292" i="4"/>
  <c r="A2293" i="4"/>
  <c r="A2294" i="4"/>
  <c r="B2294" i="4" s="1"/>
  <c r="F2294" i="4" s="1"/>
  <c r="A2295" i="4"/>
  <c r="C2295" i="4" s="1"/>
  <c r="D2295" i="4"/>
  <c r="E2295" i="4"/>
  <c r="A2296" i="4"/>
  <c r="D2296" i="4"/>
  <c r="A2297" i="4"/>
  <c r="C2297" i="4" s="1"/>
  <c r="B2297" i="4"/>
  <c r="D2297" i="4"/>
  <c r="E2297" i="4"/>
  <c r="F2297" i="4"/>
  <c r="A2298" i="4"/>
  <c r="A2299" i="4"/>
  <c r="D2299" i="4" s="1"/>
  <c r="C2299" i="4"/>
  <c r="E2299" i="4"/>
  <c r="A2300" i="4"/>
  <c r="D2300" i="4"/>
  <c r="E2300" i="4"/>
  <c r="A2301" i="4"/>
  <c r="B2301" i="4"/>
  <c r="C2301" i="4"/>
  <c r="D2301" i="4"/>
  <c r="E2301" i="4"/>
  <c r="F2301" i="4"/>
  <c r="A2302" i="4"/>
  <c r="A2303" i="4"/>
  <c r="E2303" i="4" s="1"/>
  <c r="C2303" i="4"/>
  <c r="D2303" i="4"/>
  <c r="A2304" i="4"/>
  <c r="C2304" i="4" s="1"/>
  <c r="E2304" i="4"/>
  <c r="A2305" i="4"/>
  <c r="A2306" i="4"/>
  <c r="A2307" i="4"/>
  <c r="B2307" i="4" s="1"/>
  <c r="C2307" i="4"/>
  <c r="D2307" i="4"/>
  <c r="E2307" i="4"/>
  <c r="F2307" i="4"/>
  <c r="A2308" i="4"/>
  <c r="B2308" i="4"/>
  <c r="C2308" i="4"/>
  <c r="D2308" i="4"/>
  <c r="E2308" i="4"/>
  <c r="F2308" i="4"/>
  <c r="A2309" i="4"/>
  <c r="B2309" i="4"/>
  <c r="F2309" i="4" s="1"/>
  <c r="E2309" i="4"/>
  <c r="A2310" i="4"/>
  <c r="A2311" i="4"/>
  <c r="B2311" i="4"/>
  <c r="F2311" i="4" s="1"/>
  <c r="C2311" i="4"/>
  <c r="D2311" i="4"/>
  <c r="E2311" i="4"/>
  <c r="A2312" i="4"/>
  <c r="B2312" i="4" s="1"/>
  <c r="F2312" i="4" s="1"/>
  <c r="A2313" i="4"/>
  <c r="B2313" i="4"/>
  <c r="F2313" i="4" s="1"/>
  <c r="C2313" i="4"/>
  <c r="D2313" i="4"/>
  <c r="E2313" i="4"/>
  <c r="A2314" i="4"/>
  <c r="B2314" i="4" s="1"/>
  <c r="F2314" i="4"/>
  <c r="A2315" i="4"/>
  <c r="C2315" i="4"/>
  <c r="E2315" i="4"/>
  <c r="A2316" i="4"/>
  <c r="C2316" i="4"/>
  <c r="A2317" i="4"/>
  <c r="B2317" i="4" s="1"/>
  <c r="F2317" i="4" s="1"/>
  <c r="A2318" i="4"/>
  <c r="B2318" i="4" s="1"/>
  <c r="E2318" i="4"/>
  <c r="F2318" i="4"/>
  <c r="A2319" i="4"/>
  <c r="D2319" i="4" s="1"/>
  <c r="B2319" i="4"/>
  <c r="C2319" i="4"/>
  <c r="E2319" i="4"/>
  <c r="F2319" i="4"/>
  <c r="A2320" i="4"/>
  <c r="B2320" i="4"/>
  <c r="C2320" i="4"/>
  <c r="D2320" i="4"/>
  <c r="E2320" i="4"/>
  <c r="F2320" i="4"/>
  <c r="A2321" i="4"/>
  <c r="C2321" i="4" s="1"/>
  <c r="A2322" i="4"/>
  <c r="B2322" i="4" s="1"/>
  <c r="F2322" i="4" s="1"/>
  <c r="C2322" i="4"/>
  <c r="D2322" i="4"/>
  <c r="E2322" i="4"/>
  <c r="A2323" i="4"/>
  <c r="E2323" i="4" s="1"/>
  <c r="A2324" i="4"/>
  <c r="E2324" i="4" s="1"/>
  <c r="D2324" i="4"/>
  <c r="A2325" i="4"/>
  <c r="B2325" i="4"/>
  <c r="F2325" i="4" s="1"/>
  <c r="A2326" i="4"/>
  <c r="B2326" i="4" s="1"/>
  <c r="C2326" i="4"/>
  <c r="D2326" i="4"/>
  <c r="E2326" i="4"/>
  <c r="F2326" i="4"/>
  <c r="A2327" i="4"/>
  <c r="B2327" i="4"/>
  <c r="F2327" i="4" s="1"/>
  <c r="C2327" i="4"/>
  <c r="D2327" i="4"/>
  <c r="E2327" i="4"/>
  <c r="A2328" i="4"/>
  <c r="B2328" i="4" s="1"/>
  <c r="F2328" i="4" s="1"/>
  <c r="D2328" i="4"/>
  <c r="A2329" i="4"/>
  <c r="D2329" i="4" s="1"/>
  <c r="B2329" i="4"/>
  <c r="F2329" i="4" s="1"/>
  <c r="A2330" i="4"/>
  <c r="A2331" i="4"/>
  <c r="B2331" i="4"/>
  <c r="F2331" i="4"/>
  <c r="A2332" i="4"/>
  <c r="D2332" i="4"/>
  <c r="A2333" i="4"/>
  <c r="C2333" i="4" s="1"/>
  <c r="B2333" i="4"/>
  <c r="F2333" i="4"/>
  <c r="A2334" i="4"/>
  <c r="B2334" i="4"/>
  <c r="C2334" i="4"/>
  <c r="D2334" i="4"/>
  <c r="E2334" i="4"/>
  <c r="F2334" i="4"/>
  <c r="A2335" i="4"/>
  <c r="C2335" i="4"/>
  <c r="D2335" i="4"/>
  <c r="A2336" i="4"/>
  <c r="A2337" i="4"/>
  <c r="D2337" i="4" s="1"/>
  <c r="E2337" i="4"/>
  <c r="A2338" i="4"/>
  <c r="E2338" i="4" s="1"/>
  <c r="B2338" i="4"/>
  <c r="F2338" i="4" s="1"/>
  <c r="C2338" i="4"/>
  <c r="D2338" i="4"/>
  <c r="A2339" i="4"/>
  <c r="A2340" i="4"/>
  <c r="B2340" i="4"/>
  <c r="F2340" i="4" s="1"/>
  <c r="A2341" i="4"/>
  <c r="B2341" i="4"/>
  <c r="C2341" i="4"/>
  <c r="D2341" i="4"/>
  <c r="E2341" i="4"/>
  <c r="F2341" i="4"/>
  <c r="A2342" i="4"/>
  <c r="B2342" i="4" s="1"/>
  <c r="F2342" i="4" s="1"/>
  <c r="C2342" i="4"/>
  <c r="D2342" i="4"/>
  <c r="E2342" i="4"/>
  <c r="A2343" i="4"/>
  <c r="E2343" i="4" s="1"/>
  <c r="B2343" i="4"/>
  <c r="F2343" i="4" s="1"/>
  <c r="C2343" i="4"/>
  <c r="D2343" i="4"/>
  <c r="A2344" i="4"/>
  <c r="A2345" i="4"/>
  <c r="E2345" i="4" s="1"/>
  <c r="B2345" i="4"/>
  <c r="F2345" i="4" s="1"/>
  <c r="C2345" i="4"/>
  <c r="D2345" i="4"/>
  <c r="A2346" i="4"/>
  <c r="E2346" i="4"/>
  <c r="A2347" i="4"/>
  <c r="E2347" i="4" s="1"/>
  <c r="A2348" i="4"/>
  <c r="B2348" i="4"/>
  <c r="C2348" i="4"/>
  <c r="D2348" i="4"/>
  <c r="E2348" i="4"/>
  <c r="F2348" i="4"/>
  <c r="A2349" i="4"/>
  <c r="E2349" i="4" s="1"/>
  <c r="A2350" i="4"/>
  <c r="D2350" i="4"/>
  <c r="A2351" i="4"/>
  <c r="D2351" i="4" s="1"/>
  <c r="B2351" i="4"/>
  <c r="F2351" i="4" s="1"/>
  <c r="C2351" i="4"/>
  <c r="E2351" i="4"/>
  <c r="A2352" i="4"/>
  <c r="E2352" i="4" s="1"/>
  <c r="A2353" i="4"/>
  <c r="C2353" i="4" s="1"/>
  <c r="A2354" i="4"/>
  <c r="D2354" i="4"/>
  <c r="E2354" i="4"/>
  <c r="A2355" i="4"/>
  <c r="B2355" i="4"/>
  <c r="F2355" i="4" s="1"/>
  <c r="C2355" i="4"/>
  <c r="D2355" i="4"/>
  <c r="E2355" i="4"/>
  <c r="A2356" i="4"/>
  <c r="D2356" i="4" s="1"/>
  <c r="E2356" i="4"/>
  <c r="A2357" i="4"/>
  <c r="B2357" i="4"/>
  <c r="C2357" i="4"/>
  <c r="D2357" i="4"/>
  <c r="E2357" i="4"/>
  <c r="F2357" i="4"/>
  <c r="A2358" i="4"/>
  <c r="A2359" i="4"/>
  <c r="B2359" i="4"/>
  <c r="F2359" i="4" s="1"/>
  <c r="A2360" i="4"/>
  <c r="B2360" i="4" s="1"/>
  <c r="F2360" i="4" s="1"/>
  <c r="D2360" i="4"/>
  <c r="E2360" i="4"/>
  <c r="A2361" i="4"/>
  <c r="B2361" i="4" s="1"/>
  <c r="F2361" i="4" s="1"/>
  <c r="D2361" i="4"/>
  <c r="A2362" i="4"/>
  <c r="B2362" i="4"/>
  <c r="F2362" i="4" s="1"/>
  <c r="C2362" i="4"/>
  <c r="D2362" i="4"/>
  <c r="E2362" i="4"/>
  <c r="A2363" i="4"/>
  <c r="A2364" i="4"/>
  <c r="B2364" i="4"/>
  <c r="C2364" i="4"/>
  <c r="D2364" i="4"/>
  <c r="E2364" i="4"/>
  <c r="F2364" i="4"/>
  <c r="A2365" i="4"/>
  <c r="D2365" i="4" s="1"/>
  <c r="B2365" i="4"/>
  <c r="F2365" i="4" s="1"/>
  <c r="C2365" i="4"/>
  <c r="E2365" i="4"/>
  <c r="A2366" i="4"/>
  <c r="A2367" i="4"/>
  <c r="A2368" i="4"/>
  <c r="A2369" i="4"/>
  <c r="D2369" i="4" s="1"/>
  <c r="B2369" i="4"/>
  <c r="C2369" i="4"/>
  <c r="E2369" i="4"/>
  <c r="F2369" i="4"/>
  <c r="A2370" i="4"/>
  <c r="C2370" i="4" s="1"/>
  <c r="B2370" i="4"/>
  <c r="F2370" i="4" s="1"/>
  <c r="D2370" i="4"/>
  <c r="E2370" i="4"/>
  <c r="A2371" i="4"/>
  <c r="B2371" i="4" s="1"/>
  <c r="F2371" i="4" s="1"/>
  <c r="E2371" i="4"/>
  <c r="A2372" i="4"/>
  <c r="D2372" i="4" s="1"/>
  <c r="B2372" i="4"/>
  <c r="F2372" i="4" s="1"/>
  <c r="C2372" i="4"/>
  <c r="E2372" i="4"/>
  <c r="A2373" i="4"/>
  <c r="B2373" i="4"/>
  <c r="F2373" i="4" s="1"/>
  <c r="E2373" i="4"/>
  <c r="A2374" i="4"/>
  <c r="D2374" i="4"/>
  <c r="A2375" i="4"/>
  <c r="B2375" i="4" s="1"/>
  <c r="F2375" i="4" s="1"/>
  <c r="D2375" i="4"/>
  <c r="E2375" i="4"/>
  <c r="A2376" i="4"/>
  <c r="B2376" i="4" s="1"/>
  <c r="F2376" i="4" s="1"/>
  <c r="C2376" i="4"/>
  <c r="D2376" i="4"/>
  <c r="E2376" i="4"/>
  <c r="A2377" i="4"/>
  <c r="C2377" i="4" s="1"/>
  <c r="E2377" i="4"/>
  <c r="A2378" i="4"/>
  <c r="B2378" i="4" s="1"/>
  <c r="F2378" i="4" s="1"/>
  <c r="A2379" i="4"/>
  <c r="D2379" i="4" s="1"/>
  <c r="B2379" i="4"/>
  <c r="C2379" i="4"/>
  <c r="E2379" i="4"/>
  <c r="F2379" i="4"/>
  <c r="A2380" i="4"/>
  <c r="B2380" i="4"/>
  <c r="F2380" i="4" s="1"/>
  <c r="C2380" i="4"/>
  <c r="D2380" i="4"/>
  <c r="E2380" i="4"/>
  <c r="A2381" i="4"/>
  <c r="B2381" i="4"/>
  <c r="F2381" i="4" s="1"/>
  <c r="A2382" i="4"/>
  <c r="C2382" i="4" s="1"/>
  <c r="B2382" i="4"/>
  <c r="F2382" i="4" s="1"/>
  <c r="A2383" i="4"/>
  <c r="C2383" i="4" s="1"/>
  <c r="D2383" i="4"/>
  <c r="E2383" i="4"/>
  <c r="A2384" i="4"/>
  <c r="C2384" i="4" s="1"/>
  <c r="B2384" i="4"/>
  <c r="F2384" i="4" s="1"/>
  <c r="D2384" i="4"/>
  <c r="E2384" i="4"/>
  <c r="A2385" i="4"/>
  <c r="A2386" i="4"/>
  <c r="B2386" i="4" s="1"/>
  <c r="E2386" i="4"/>
  <c r="F2386" i="4"/>
  <c r="A2387" i="4"/>
  <c r="B2387" i="4"/>
  <c r="F2387" i="4" s="1"/>
  <c r="C2387" i="4"/>
  <c r="D2387" i="4"/>
  <c r="E2387" i="4"/>
  <c r="A2388" i="4"/>
  <c r="B2388" i="4" s="1"/>
  <c r="F2388" i="4" s="1"/>
  <c r="A2389" i="4"/>
  <c r="B2389" i="4"/>
  <c r="F2389" i="4" s="1"/>
  <c r="A2390" i="4"/>
  <c r="B2390" i="4" s="1"/>
  <c r="C2390" i="4"/>
  <c r="D2390" i="4"/>
  <c r="E2390" i="4"/>
  <c r="F2390" i="4"/>
  <c r="A2391" i="4"/>
  <c r="C2391" i="4" s="1"/>
  <c r="B2391" i="4"/>
  <c r="F2391" i="4" s="1"/>
  <c r="D2391" i="4"/>
  <c r="E2391" i="4"/>
  <c r="A2392" i="4"/>
  <c r="B2392" i="4" s="1"/>
  <c r="F2392" i="4" s="1"/>
  <c r="C2392" i="4"/>
  <c r="D2392" i="4"/>
  <c r="A2393" i="4"/>
  <c r="A2394" i="4"/>
  <c r="A2395" i="4"/>
  <c r="B2395" i="4"/>
  <c r="C2395" i="4"/>
  <c r="D2395" i="4"/>
  <c r="E2395" i="4"/>
  <c r="F2395" i="4"/>
  <c r="A2396" i="4"/>
  <c r="C2396" i="4" s="1"/>
  <c r="E2396" i="4"/>
  <c r="A2397" i="4"/>
  <c r="B2397" i="4" s="1"/>
  <c r="E2397" i="4"/>
  <c r="F2397" i="4"/>
  <c r="A2398" i="4"/>
  <c r="C2398" i="4" s="1"/>
  <c r="B2398" i="4"/>
  <c r="D2398" i="4"/>
  <c r="E2398" i="4"/>
  <c r="F2398" i="4"/>
  <c r="A2399" i="4"/>
  <c r="D2399" i="4" s="1"/>
  <c r="E2399" i="4"/>
  <c r="A2400" i="4"/>
  <c r="D2400" i="4" s="1"/>
  <c r="B2400" i="4"/>
  <c r="F2400" i="4" s="1"/>
  <c r="C2400" i="4"/>
  <c r="E2400" i="4"/>
  <c r="A2401" i="4"/>
  <c r="B2401" i="4" s="1"/>
  <c r="F2401" i="4" s="1"/>
  <c r="C2401" i="4"/>
  <c r="D2401" i="4"/>
  <c r="E2401" i="4"/>
  <c r="A2402" i="4"/>
  <c r="B2402" i="4"/>
  <c r="F2402" i="4" s="1"/>
  <c r="C2402" i="4"/>
  <c r="D2402" i="4"/>
  <c r="E2402" i="4"/>
  <c r="A2403" i="4"/>
  <c r="B2403" i="4" s="1"/>
  <c r="C2403" i="4"/>
  <c r="D2403" i="4"/>
  <c r="F2403" i="4"/>
  <c r="A2404" i="4"/>
  <c r="C2404" i="4"/>
  <c r="A2405" i="4"/>
  <c r="B2405" i="4" s="1"/>
  <c r="F2405" i="4"/>
  <c r="A2406" i="4"/>
  <c r="A2407" i="4"/>
  <c r="D2407" i="4"/>
  <c r="A2408" i="4"/>
  <c r="E2408" i="4"/>
  <c r="A2409" i="4"/>
  <c r="C2409" i="4" s="1"/>
  <c r="A2410" i="4"/>
  <c r="B2410" i="4" s="1"/>
  <c r="F2410" i="4" s="1"/>
  <c r="D2410" i="4"/>
  <c r="E2410" i="4"/>
  <c r="A2411" i="4"/>
  <c r="D2411" i="4" s="1"/>
  <c r="C2411" i="4"/>
  <c r="E2411" i="4"/>
  <c r="A2412" i="4"/>
  <c r="C2412" i="4" s="1"/>
  <c r="D2412" i="4"/>
  <c r="E2412" i="4"/>
  <c r="A2413" i="4"/>
  <c r="B2413" i="4"/>
  <c r="F2413" i="4" s="1"/>
  <c r="C2413" i="4"/>
  <c r="D2413" i="4"/>
  <c r="E2413" i="4"/>
  <c r="A2414" i="4"/>
  <c r="D2414" i="4" s="1"/>
  <c r="B2414" i="4"/>
  <c r="F2414" i="4" s="1"/>
  <c r="C2414" i="4"/>
  <c r="E2414" i="4"/>
  <c r="A2415" i="4"/>
  <c r="A2416" i="4"/>
  <c r="B2416" i="4" s="1"/>
  <c r="C2416" i="4"/>
  <c r="D2416" i="4"/>
  <c r="E2416" i="4"/>
  <c r="F2416" i="4"/>
  <c r="A2417" i="4"/>
  <c r="B2417" i="4" s="1"/>
  <c r="F2417" i="4" s="1"/>
  <c r="C2417" i="4"/>
  <c r="D2417" i="4"/>
  <c r="E2417" i="4"/>
  <c r="A2418" i="4"/>
  <c r="D2418" i="4" s="1"/>
  <c r="B2418" i="4"/>
  <c r="F2418" i="4" s="1"/>
  <c r="C2418" i="4"/>
  <c r="E2418" i="4"/>
  <c r="A2419" i="4"/>
  <c r="A2420" i="4"/>
  <c r="B2420" i="4"/>
  <c r="F2420" i="4"/>
  <c r="A2421" i="4"/>
  <c r="D2421" i="4"/>
  <c r="A2422" i="4"/>
  <c r="B2422" i="4" s="1"/>
  <c r="F2422" i="4" s="1"/>
  <c r="A2423" i="4"/>
  <c r="B2423" i="4"/>
  <c r="C2423" i="4"/>
  <c r="D2423" i="4"/>
  <c r="E2423" i="4"/>
  <c r="F2423" i="4"/>
  <c r="A2424" i="4"/>
  <c r="D2424" i="4" s="1"/>
  <c r="E2424" i="4"/>
  <c r="A2425" i="4"/>
  <c r="C2425" i="4" s="1"/>
  <c r="B2425" i="4"/>
  <c r="D2425" i="4"/>
  <c r="E2425" i="4"/>
  <c r="F2425" i="4"/>
  <c r="A2426" i="4"/>
  <c r="E2426" i="4" s="1"/>
  <c r="C2426" i="4"/>
  <c r="A2427" i="4"/>
  <c r="B2427" i="4"/>
  <c r="F2427" i="4" s="1"/>
  <c r="C2427" i="4"/>
  <c r="D2427" i="4"/>
  <c r="E2427" i="4"/>
  <c r="A2428" i="4"/>
  <c r="A2429" i="4"/>
  <c r="D2429" i="4" s="1"/>
  <c r="B2429" i="4"/>
  <c r="F2429" i="4" s="1"/>
  <c r="E2429" i="4"/>
  <c r="A2430" i="4"/>
  <c r="B2430" i="4"/>
  <c r="C2430" i="4"/>
  <c r="D2430" i="4"/>
  <c r="E2430" i="4"/>
  <c r="F2430" i="4"/>
  <c r="A2431" i="4"/>
  <c r="B2431" i="4"/>
  <c r="F2431" i="4" s="1"/>
  <c r="C2431" i="4"/>
  <c r="D2431" i="4"/>
  <c r="E2431" i="4"/>
  <c r="A2432" i="4"/>
  <c r="B2432" i="4"/>
  <c r="F2432" i="4" s="1"/>
  <c r="C2432" i="4"/>
  <c r="D2432" i="4"/>
  <c r="E2432" i="4"/>
  <c r="A2433" i="4"/>
  <c r="E2433" i="4"/>
  <c r="A2434" i="4"/>
  <c r="B2434" i="4" s="1"/>
  <c r="F2434" i="4" s="1"/>
  <c r="C2434" i="4"/>
  <c r="D2434" i="4"/>
  <c r="E2434" i="4"/>
  <c r="A2435" i="4"/>
  <c r="B2435" i="4"/>
  <c r="C2435" i="4"/>
  <c r="D2435" i="4"/>
  <c r="E2435" i="4"/>
  <c r="F2435" i="4"/>
  <c r="A2436" i="4"/>
  <c r="B2436" i="4" s="1"/>
  <c r="F2436" i="4" s="1"/>
  <c r="D2436" i="4"/>
  <c r="E2436" i="4"/>
  <c r="A2437" i="4"/>
  <c r="B2437" i="4"/>
  <c r="F2437" i="4" s="1"/>
  <c r="C2437" i="4"/>
  <c r="D2437" i="4"/>
  <c r="E2437" i="4"/>
  <c r="A2438" i="4"/>
  <c r="B2438" i="4" s="1"/>
  <c r="F2438" i="4" s="1"/>
  <c r="D2438" i="4"/>
  <c r="A2439" i="4"/>
  <c r="D2439" i="4" s="1"/>
  <c r="B2439" i="4"/>
  <c r="F2439" i="4" s="1"/>
  <c r="C2439" i="4"/>
  <c r="E2439" i="4"/>
  <c r="A2440" i="4"/>
  <c r="B2440" i="4"/>
  <c r="F2440" i="4" s="1"/>
  <c r="C2440" i="4"/>
  <c r="A2441" i="4"/>
  <c r="B2441" i="4" s="1"/>
  <c r="F2441" i="4" s="1"/>
  <c r="D2441" i="4"/>
  <c r="E2441" i="4"/>
  <c r="A2442" i="4"/>
  <c r="B2442" i="4"/>
  <c r="F2442" i="4" s="1"/>
  <c r="A2443" i="4"/>
  <c r="D2443" i="4" s="1"/>
  <c r="B2443" i="4"/>
  <c r="F2443" i="4" s="1"/>
  <c r="C2443" i="4"/>
  <c r="E2443" i="4"/>
  <c r="A2444" i="4"/>
  <c r="A2445" i="4"/>
  <c r="C2445" i="4" s="1"/>
  <c r="B2445" i="4"/>
  <c r="F2445" i="4" s="1"/>
  <c r="D2445" i="4"/>
  <c r="A2446" i="4"/>
  <c r="A2447" i="4"/>
  <c r="C2447" i="4"/>
  <c r="A2448" i="4"/>
  <c r="B2448" i="4" s="1"/>
  <c r="F2448" i="4" s="1"/>
  <c r="D2448" i="4"/>
  <c r="E2448" i="4"/>
  <c r="A2449" i="4"/>
  <c r="A2450" i="4"/>
  <c r="D2450" i="4" s="1"/>
  <c r="B2450" i="4"/>
  <c r="E2450" i="4"/>
  <c r="F2450" i="4"/>
  <c r="A2451" i="4"/>
  <c r="A2452" i="4"/>
  <c r="A2453" i="4"/>
  <c r="A2454" i="4"/>
  <c r="B2454" i="4" s="1"/>
  <c r="F2454" i="4" s="1"/>
  <c r="A2455" i="4"/>
  <c r="B2455" i="4" s="1"/>
  <c r="F2455" i="4" s="1"/>
  <c r="D2455" i="4"/>
  <c r="E2455" i="4"/>
  <c r="A2456" i="4"/>
  <c r="B2456" i="4"/>
  <c r="C2456" i="4"/>
  <c r="D2456" i="4"/>
  <c r="E2456" i="4"/>
  <c r="F2456" i="4"/>
  <c r="A2457" i="4"/>
  <c r="C2457" i="4" s="1"/>
  <c r="E2457" i="4"/>
  <c r="A2458" i="4"/>
  <c r="C2458" i="4"/>
  <c r="A2459" i="4"/>
  <c r="E2459" i="4"/>
  <c r="A2460" i="4"/>
  <c r="D2460" i="4" s="1"/>
  <c r="E2460" i="4"/>
  <c r="A2461" i="4"/>
  <c r="E2461" i="4" s="1"/>
  <c r="B2461" i="4"/>
  <c r="C2461" i="4"/>
  <c r="D2461" i="4"/>
  <c r="F2461" i="4"/>
  <c r="A2462" i="4"/>
  <c r="B2462" i="4" s="1"/>
  <c r="F2462" i="4" s="1"/>
  <c r="D2462" i="4"/>
  <c r="E2462" i="4"/>
  <c r="A2463" i="4"/>
  <c r="D2463" i="4" s="1"/>
  <c r="B2463" i="4"/>
  <c r="F2463" i="4" s="1"/>
  <c r="C2463" i="4"/>
  <c r="E2463" i="4"/>
  <c r="A2464" i="4"/>
  <c r="A2465" i="4"/>
  <c r="C2465" i="4"/>
  <c r="A2466" i="4"/>
  <c r="C2466" i="4" s="1"/>
  <c r="E2466" i="4"/>
  <c r="A2467" i="4"/>
  <c r="E2467" i="4" s="1"/>
  <c r="A2468" i="4"/>
  <c r="E2468" i="4" s="1"/>
  <c r="B2468" i="4"/>
  <c r="C2468" i="4"/>
  <c r="D2468" i="4"/>
  <c r="F2468" i="4"/>
  <c r="A2469" i="4"/>
  <c r="B2469" i="4" s="1"/>
  <c r="F2469" i="4" s="1"/>
  <c r="D2469" i="4"/>
  <c r="E2469" i="4"/>
  <c r="A2470" i="4"/>
  <c r="D2470" i="4" s="1"/>
  <c r="E2470" i="4"/>
  <c r="A2471" i="4"/>
  <c r="B2471" i="4"/>
  <c r="C2471" i="4"/>
  <c r="F2471" i="4"/>
  <c r="A2472" i="4"/>
  <c r="A2473" i="4"/>
  <c r="C2473" i="4" s="1"/>
  <c r="B2473" i="4"/>
  <c r="F2473" i="4" s="1"/>
  <c r="E2473" i="4"/>
  <c r="A2474" i="4"/>
  <c r="B2474" i="4" s="1"/>
  <c r="F2474" i="4" s="1"/>
  <c r="C2474" i="4"/>
  <c r="E2474" i="4"/>
  <c r="A2475" i="4"/>
  <c r="E2475" i="4" s="1"/>
  <c r="B2475" i="4"/>
  <c r="C2475" i="4"/>
  <c r="F2475" i="4"/>
  <c r="A2476" i="4"/>
  <c r="B2476" i="4" s="1"/>
  <c r="F2476" i="4" s="1"/>
  <c r="D2476" i="4"/>
  <c r="E2476" i="4"/>
  <c r="A2477" i="4"/>
  <c r="E2477" i="4"/>
  <c r="A2478" i="4"/>
  <c r="B2478" i="4" s="1"/>
  <c r="F2478" i="4" s="1"/>
  <c r="A2479" i="4"/>
  <c r="C2479" i="4"/>
  <c r="A2480" i="4"/>
  <c r="A2481" i="4"/>
  <c r="B2481" i="4" s="1"/>
  <c r="F2481" i="4" s="1"/>
  <c r="C2481" i="4"/>
  <c r="D2481" i="4"/>
  <c r="A2482" i="4"/>
  <c r="C2482" i="4" s="1"/>
  <c r="A2483" i="4"/>
  <c r="B2483" i="4" s="1"/>
  <c r="F2483" i="4" s="1"/>
  <c r="D2483" i="4"/>
  <c r="E2483" i="4"/>
  <c r="A2484" i="4"/>
  <c r="B2484" i="4"/>
  <c r="C2484" i="4"/>
  <c r="D2484" i="4"/>
  <c r="E2484" i="4"/>
  <c r="F2484" i="4"/>
  <c r="A2485" i="4"/>
  <c r="B2485" i="4" s="1"/>
  <c r="F2485" i="4" s="1"/>
  <c r="C2485" i="4"/>
  <c r="D2485" i="4"/>
  <c r="A2486" i="4"/>
  <c r="A2487" i="4"/>
  <c r="C2487" i="4" s="1"/>
  <c r="E2487" i="4"/>
  <c r="A2488" i="4"/>
  <c r="B2488" i="4"/>
  <c r="C2488" i="4"/>
  <c r="D2488" i="4"/>
  <c r="E2488" i="4"/>
  <c r="F2488" i="4"/>
  <c r="A2489" i="4"/>
  <c r="B2489" i="4"/>
  <c r="F2489" i="4"/>
  <c r="A2490" i="4"/>
  <c r="D2490" i="4" s="1"/>
  <c r="E2490" i="4"/>
  <c r="A2491" i="4"/>
  <c r="B2491" i="4"/>
  <c r="C2491" i="4"/>
  <c r="D2491" i="4"/>
  <c r="E2491" i="4"/>
  <c r="F2491" i="4"/>
  <c r="A2492" i="4"/>
  <c r="D2492" i="4" s="1"/>
  <c r="B2492" i="4"/>
  <c r="F2492" i="4" s="1"/>
  <c r="C2492" i="4"/>
  <c r="E2492" i="4"/>
  <c r="A2493" i="4"/>
  <c r="A2494" i="4"/>
  <c r="B2494" i="4"/>
  <c r="C2494" i="4"/>
  <c r="D2494" i="4"/>
  <c r="E2494" i="4"/>
  <c r="F2494" i="4"/>
  <c r="A2495" i="4"/>
  <c r="C2495" i="4"/>
  <c r="A2496" i="4"/>
  <c r="E2496" i="4" s="1"/>
  <c r="C2496" i="4"/>
  <c r="A2497" i="4"/>
  <c r="B2497" i="4" s="1"/>
  <c r="E2497" i="4"/>
  <c r="F2497" i="4"/>
  <c r="A2498" i="4"/>
  <c r="B2498" i="4"/>
  <c r="C2498" i="4"/>
  <c r="D2498" i="4"/>
  <c r="E2498" i="4"/>
  <c r="F2498" i="4"/>
  <c r="A2499" i="4"/>
  <c r="D2499" i="4" s="1"/>
  <c r="C2499" i="4"/>
  <c r="A2500" i="4"/>
  <c r="C2500" i="4" s="1"/>
  <c r="A2501" i="4"/>
  <c r="B2501" i="4"/>
  <c r="F2501" i="4" s="1"/>
  <c r="C2501" i="4"/>
  <c r="D2501" i="4"/>
  <c r="E2501" i="4"/>
  <c r="A2502" i="4"/>
  <c r="B2502" i="4" s="1"/>
  <c r="F2502" i="4" s="1"/>
  <c r="C2502" i="4"/>
  <c r="D2502" i="4"/>
  <c r="A2503" i="4"/>
  <c r="C2503" i="4"/>
  <c r="A2504" i="4"/>
  <c r="E2504" i="4"/>
  <c r="A2505" i="4"/>
  <c r="B2505" i="4"/>
  <c r="C2505" i="4"/>
  <c r="D2505" i="4"/>
  <c r="E2505" i="4"/>
  <c r="F2505" i="4"/>
  <c r="A2506" i="4"/>
  <c r="A2507" i="4"/>
  <c r="D2507" i="4"/>
  <c r="A2508" i="4"/>
  <c r="B2508" i="4"/>
  <c r="C2508" i="4"/>
  <c r="D2508" i="4"/>
  <c r="E2508" i="4"/>
  <c r="F2508" i="4"/>
  <c r="A2509" i="4"/>
  <c r="E2509" i="4" s="1"/>
  <c r="B2509" i="4"/>
  <c r="F2509" i="4" s="1"/>
  <c r="C2509" i="4"/>
  <c r="D2509" i="4"/>
  <c r="A2510" i="4"/>
  <c r="E2510" i="4" s="1"/>
  <c r="A2511" i="4"/>
  <c r="A2512" i="4"/>
  <c r="B2512" i="4"/>
  <c r="C2512" i="4"/>
  <c r="D2512" i="4"/>
  <c r="E2512" i="4"/>
  <c r="F2512" i="4"/>
  <c r="A2513" i="4"/>
  <c r="B2513" i="4" s="1"/>
  <c r="F2513" i="4" s="1"/>
  <c r="A2514" i="4"/>
  <c r="B2514" i="4"/>
  <c r="F2514" i="4" s="1"/>
  <c r="D2514" i="4"/>
  <c r="A2515" i="4"/>
  <c r="B2515" i="4"/>
  <c r="C2515" i="4"/>
  <c r="D2515" i="4"/>
  <c r="E2515" i="4"/>
  <c r="F2515" i="4"/>
  <c r="A2516" i="4"/>
  <c r="A2517" i="4"/>
  <c r="B2517" i="4" s="1"/>
  <c r="F2517" i="4" s="1"/>
  <c r="C2517" i="4"/>
  <c r="A2518" i="4"/>
  <c r="E2518" i="4" s="1"/>
  <c r="A2519" i="4"/>
  <c r="B2519" i="4"/>
  <c r="F2519" i="4" s="1"/>
  <c r="C2519" i="4"/>
  <c r="D2519" i="4"/>
  <c r="E2519" i="4"/>
  <c r="A2520" i="4"/>
  <c r="D2520" i="4" s="1"/>
  <c r="B2520" i="4"/>
  <c r="E2520" i="4"/>
  <c r="F2520" i="4"/>
  <c r="A2521" i="4"/>
  <c r="B2521" i="4" s="1"/>
  <c r="F2521" i="4" s="1"/>
  <c r="A2522" i="4"/>
  <c r="B2522" i="4"/>
  <c r="F2522" i="4" s="1"/>
  <c r="C2522" i="4"/>
  <c r="D2522" i="4"/>
  <c r="E2522" i="4"/>
  <c r="A2523" i="4"/>
  <c r="E2523" i="4"/>
  <c r="A2524" i="4"/>
  <c r="B2524" i="4"/>
  <c r="F2524" i="4" s="1"/>
  <c r="C2524" i="4"/>
  <c r="D2524" i="4"/>
  <c r="E2524" i="4"/>
  <c r="A2525" i="4"/>
  <c r="E2525" i="4" s="1"/>
  <c r="A2526" i="4"/>
  <c r="B2526" i="4"/>
  <c r="C2526" i="4"/>
  <c r="D2526" i="4"/>
  <c r="E2526" i="4"/>
  <c r="F2526" i="4"/>
  <c r="A2527" i="4"/>
  <c r="C2527" i="4" s="1"/>
  <c r="A2528" i="4"/>
  <c r="A2529" i="4"/>
  <c r="B2529" i="4"/>
  <c r="C2529" i="4"/>
  <c r="D2529" i="4"/>
  <c r="E2529" i="4"/>
  <c r="F2529" i="4"/>
  <c r="A2530" i="4"/>
  <c r="D2530" i="4" s="1"/>
  <c r="E2530" i="4"/>
  <c r="A2531" i="4"/>
  <c r="B2531" i="4"/>
  <c r="F2531" i="4" s="1"/>
  <c r="C2531" i="4"/>
  <c r="A2532" i="4"/>
  <c r="E2532" i="4"/>
  <c r="A2533" i="4"/>
  <c r="B2533" i="4"/>
  <c r="F2533" i="4" s="1"/>
  <c r="C2533" i="4"/>
  <c r="D2533" i="4"/>
  <c r="E2533" i="4"/>
  <c r="A2534" i="4"/>
  <c r="A2535" i="4"/>
  <c r="B2535" i="4" s="1"/>
  <c r="F2535" i="4" s="1"/>
  <c r="D2535" i="4"/>
  <c r="A2536" i="4"/>
  <c r="B2536" i="4"/>
  <c r="F2536" i="4" s="1"/>
  <c r="C2536" i="4"/>
  <c r="D2536" i="4"/>
  <c r="E2536" i="4"/>
  <c r="A2537" i="4"/>
  <c r="B2537" i="4" s="1"/>
  <c r="C2537" i="4"/>
  <c r="E2537" i="4"/>
  <c r="F2537" i="4"/>
  <c r="A2538" i="4"/>
  <c r="A2539" i="4"/>
  <c r="E2539" i="4"/>
  <c r="A2540" i="4"/>
  <c r="D2540" i="4" s="1"/>
  <c r="B2540" i="4"/>
  <c r="F2540" i="4" s="1"/>
  <c r="C2540" i="4"/>
  <c r="E2540" i="4"/>
  <c r="A2541" i="4"/>
  <c r="D2541" i="4"/>
  <c r="A2542" i="4"/>
  <c r="A2543" i="4"/>
  <c r="B2543" i="4"/>
  <c r="F2543" i="4" s="1"/>
  <c r="C2543" i="4"/>
  <c r="D2543" i="4"/>
  <c r="E2543" i="4"/>
  <c r="A2544" i="4"/>
  <c r="A2545" i="4"/>
  <c r="D2545" i="4" s="1"/>
  <c r="A2546" i="4"/>
  <c r="A2547" i="4"/>
  <c r="B2547" i="4" s="1"/>
  <c r="C2547" i="4"/>
  <c r="D2547" i="4"/>
  <c r="E2547" i="4"/>
  <c r="F2547" i="4"/>
  <c r="A2548" i="4"/>
  <c r="B2548" i="4"/>
  <c r="F2548" i="4" s="1"/>
  <c r="C2548" i="4"/>
  <c r="A2549" i="4"/>
  <c r="B2549" i="4"/>
  <c r="F2549" i="4" s="1"/>
  <c r="A2550" i="4"/>
  <c r="D2550" i="4" s="1"/>
  <c r="B2550" i="4"/>
  <c r="C2550" i="4"/>
  <c r="E2550" i="4"/>
  <c r="F2550" i="4"/>
  <c r="A2551" i="4"/>
  <c r="D2551" i="4" s="1"/>
  <c r="B2551" i="4"/>
  <c r="F2551" i="4" s="1"/>
  <c r="C2551" i="4"/>
  <c r="E2551" i="4"/>
  <c r="A2552" i="4"/>
  <c r="E2552" i="4" s="1"/>
  <c r="B2552" i="4"/>
  <c r="F2552" i="4" s="1"/>
  <c r="C2552" i="4"/>
  <c r="D2552" i="4"/>
  <c r="A2553" i="4"/>
  <c r="E2553" i="4"/>
  <c r="A2554" i="4"/>
  <c r="E2554" i="4"/>
  <c r="A2555" i="4"/>
  <c r="B2555" i="4" s="1"/>
  <c r="F2555" i="4" s="1"/>
  <c r="A2556" i="4"/>
  <c r="B2556" i="4"/>
  <c r="F2556" i="4" s="1"/>
  <c r="D2556" i="4"/>
  <c r="A2557" i="4"/>
  <c r="B2557" i="4" s="1"/>
  <c r="C2557" i="4"/>
  <c r="D2557" i="4"/>
  <c r="E2557" i="4"/>
  <c r="F2557" i="4"/>
  <c r="A2558" i="4"/>
  <c r="A2559" i="4"/>
  <c r="B2559" i="4" s="1"/>
  <c r="F2559" i="4" s="1"/>
  <c r="D2559" i="4"/>
  <c r="A2560" i="4"/>
  <c r="A2561" i="4"/>
  <c r="B2561" i="4" s="1"/>
  <c r="F2561" i="4" s="1"/>
  <c r="E2561" i="4"/>
  <c r="A2562" i="4"/>
  <c r="B2562" i="4" s="1"/>
  <c r="F2562" i="4" s="1"/>
  <c r="C2562" i="4"/>
  <c r="D2562" i="4"/>
  <c r="A2563" i="4"/>
  <c r="D2563" i="4"/>
  <c r="A2564" i="4"/>
  <c r="B2564" i="4"/>
  <c r="C2564" i="4"/>
  <c r="D2564" i="4"/>
  <c r="E2564" i="4"/>
  <c r="F2564" i="4"/>
  <c r="A2565" i="4"/>
  <c r="A2566" i="4"/>
  <c r="D2566" i="4" s="1"/>
  <c r="B2566" i="4"/>
  <c r="F2566" i="4" s="1"/>
  <c r="C2566" i="4"/>
  <c r="E2566" i="4"/>
  <c r="A2567" i="4"/>
  <c r="A2568" i="4"/>
  <c r="B2568" i="4" s="1"/>
  <c r="C2568" i="4"/>
  <c r="D2568" i="4"/>
  <c r="E2568" i="4"/>
  <c r="F2568" i="4"/>
  <c r="A2569" i="4"/>
  <c r="D2569" i="4" s="1"/>
  <c r="B2569" i="4"/>
  <c r="C2569" i="4"/>
  <c r="E2569" i="4"/>
  <c r="F2569" i="4"/>
  <c r="A2570" i="4"/>
  <c r="A2571" i="4"/>
  <c r="B2571" i="4"/>
  <c r="C2571" i="4"/>
  <c r="D2571" i="4"/>
  <c r="E2571" i="4"/>
  <c r="F2571" i="4"/>
  <c r="A2572" i="4"/>
  <c r="B2572" i="4" s="1"/>
  <c r="F2572" i="4" s="1"/>
  <c r="D2572" i="4"/>
  <c r="E2572" i="4"/>
  <c r="A2573" i="4"/>
  <c r="E2573" i="4" s="1"/>
  <c r="B2573" i="4"/>
  <c r="F2573" i="4" s="1"/>
  <c r="C2573" i="4"/>
  <c r="D2573" i="4"/>
  <c r="A2574" i="4"/>
  <c r="C2574" i="4" s="1"/>
  <c r="B2574" i="4"/>
  <c r="F2574" i="4" s="1"/>
  <c r="A2575" i="4"/>
  <c r="A2576" i="4"/>
  <c r="B2576" i="4"/>
  <c r="F2576" i="4" s="1"/>
  <c r="C2576" i="4"/>
  <c r="D2576" i="4"/>
  <c r="E2576" i="4"/>
  <c r="A2577" i="4"/>
  <c r="C2577" i="4"/>
  <c r="E2577" i="4"/>
  <c r="A2578" i="4"/>
  <c r="B2578" i="4"/>
  <c r="C2578" i="4"/>
  <c r="D2578" i="4"/>
  <c r="E2578" i="4"/>
  <c r="F2578" i="4"/>
  <c r="A2579" i="4"/>
  <c r="B2579" i="4"/>
  <c r="F2579" i="4" s="1"/>
  <c r="A2580" i="4"/>
  <c r="D2580" i="4" s="1"/>
  <c r="B2580" i="4"/>
  <c r="F2580" i="4" s="1"/>
  <c r="C2580" i="4"/>
  <c r="E2580" i="4"/>
  <c r="A2581" i="4"/>
  <c r="C2581" i="4" s="1"/>
  <c r="B2581" i="4"/>
  <c r="F2581" i="4" s="1"/>
  <c r="A2582" i="4"/>
  <c r="B2582" i="4" s="1"/>
  <c r="F2582" i="4" s="1"/>
  <c r="C2582" i="4"/>
  <c r="D2582" i="4"/>
  <c r="E2582" i="4"/>
  <c r="A2583" i="4"/>
  <c r="D2583" i="4" s="1"/>
  <c r="B2583" i="4"/>
  <c r="F2583" i="4" s="1"/>
  <c r="C2583" i="4"/>
  <c r="E2583" i="4"/>
  <c r="A2584" i="4"/>
  <c r="C2584" i="4"/>
  <c r="E2584" i="4"/>
  <c r="A2585" i="4"/>
  <c r="B2585" i="4"/>
  <c r="C2585" i="4"/>
  <c r="D2585" i="4"/>
  <c r="E2585" i="4"/>
  <c r="F2585" i="4"/>
  <c r="A2586" i="4"/>
  <c r="A2587" i="4"/>
  <c r="C2587" i="4"/>
  <c r="A2588" i="4"/>
  <c r="C2588" i="4" s="1"/>
  <c r="B2588" i="4"/>
  <c r="F2588" i="4" s="1"/>
  <c r="A2589" i="4"/>
  <c r="D2589" i="4" s="1"/>
  <c r="E2589" i="4"/>
  <c r="A2590" i="4"/>
  <c r="D2590" i="4" s="1"/>
  <c r="B2590" i="4"/>
  <c r="F2590" i="4" s="1"/>
  <c r="C2590" i="4"/>
  <c r="E2590" i="4"/>
  <c r="A2591" i="4"/>
  <c r="D2591" i="4" s="1"/>
  <c r="C2591" i="4"/>
  <c r="E2591" i="4"/>
  <c r="A2592" i="4"/>
  <c r="B2592" i="4"/>
  <c r="C2592" i="4"/>
  <c r="D2592" i="4"/>
  <c r="E2592" i="4"/>
  <c r="F2592" i="4"/>
  <c r="A2593" i="4"/>
  <c r="B2593" i="4"/>
  <c r="F2593" i="4" s="1"/>
  <c r="A2594" i="4"/>
  <c r="A2595" i="4"/>
  <c r="C2595" i="4" s="1"/>
  <c r="B2595" i="4"/>
  <c r="F2595" i="4" s="1"/>
  <c r="A2596" i="4"/>
  <c r="B2596" i="4" s="1"/>
  <c r="C2596" i="4"/>
  <c r="D2596" i="4"/>
  <c r="E2596" i="4"/>
  <c r="F2596" i="4"/>
  <c r="A2597" i="4"/>
  <c r="A2598" i="4"/>
  <c r="B2598" i="4"/>
  <c r="F2598" i="4" s="1"/>
  <c r="C2598" i="4"/>
  <c r="A2599" i="4"/>
  <c r="B2599" i="4"/>
  <c r="C2599" i="4"/>
  <c r="D2599" i="4"/>
  <c r="E2599" i="4"/>
  <c r="F2599" i="4"/>
  <c r="A2600" i="4"/>
  <c r="D2600" i="4" s="1"/>
  <c r="B2600" i="4"/>
  <c r="E2600" i="4"/>
  <c r="F2600" i="4"/>
  <c r="A2601" i="4"/>
  <c r="E2601" i="4" s="1"/>
  <c r="B2601" i="4"/>
  <c r="F2601" i="4" s="1"/>
  <c r="C2601" i="4"/>
  <c r="D2601" i="4"/>
  <c r="A2602" i="4"/>
  <c r="B2602" i="4"/>
  <c r="F2602" i="4" s="1"/>
  <c r="A2603" i="4"/>
  <c r="E2603" i="4"/>
  <c r="A2604" i="4"/>
  <c r="D2604" i="4" s="1"/>
  <c r="A2605" i="4"/>
  <c r="B2605" i="4" s="1"/>
  <c r="F2605" i="4" s="1"/>
  <c r="D2605" i="4"/>
  <c r="E2605" i="4"/>
  <c r="A2606" i="4"/>
  <c r="B2606" i="4"/>
  <c r="C2606" i="4"/>
  <c r="D2606" i="4"/>
  <c r="E2606" i="4"/>
  <c r="F2606" i="4"/>
  <c r="A2607" i="4"/>
  <c r="B2607" i="4" s="1"/>
  <c r="F2607" i="4" s="1"/>
  <c r="D2607" i="4"/>
  <c r="E2607" i="4"/>
  <c r="A2608" i="4"/>
  <c r="C2608" i="4" s="1"/>
  <c r="B2608" i="4"/>
  <c r="F2608" i="4" s="1"/>
  <c r="D2608" i="4"/>
  <c r="E2608" i="4"/>
  <c r="A2609" i="4"/>
  <c r="A2610" i="4"/>
  <c r="C2610" i="4"/>
  <c r="E2610" i="4"/>
  <c r="A2611" i="4"/>
  <c r="A2612" i="4"/>
  <c r="D2612" i="4" s="1"/>
  <c r="B2612" i="4"/>
  <c r="F2612" i="4" s="1"/>
  <c r="C2612" i="4"/>
  <c r="E2612" i="4"/>
  <c r="A2613" i="4"/>
  <c r="B2613" i="4" s="1"/>
  <c r="F2613" i="4" s="1"/>
  <c r="C2613" i="4"/>
  <c r="D2613" i="4"/>
  <c r="E2613" i="4"/>
  <c r="A2614" i="4"/>
  <c r="D2614" i="4" s="1"/>
  <c r="B2614" i="4"/>
  <c r="F2614" i="4" s="1"/>
  <c r="C2614" i="4"/>
  <c r="E2614" i="4"/>
  <c r="A2615" i="4"/>
  <c r="A2616" i="4"/>
  <c r="B2616" i="4"/>
  <c r="F2616" i="4" s="1"/>
  <c r="A2617" i="4"/>
  <c r="E2617" i="4"/>
  <c r="A2618" i="4"/>
  <c r="A2619" i="4"/>
  <c r="A2620" i="4"/>
  <c r="D2620" i="4" s="1"/>
  <c r="C2620" i="4"/>
  <c r="E2620" i="4"/>
  <c r="A2621" i="4"/>
  <c r="C2621" i="4"/>
  <c r="A2622" i="4"/>
  <c r="E2622" i="4" s="1"/>
  <c r="B2622" i="4"/>
  <c r="F2622" i="4" s="1"/>
  <c r="C2622" i="4"/>
  <c r="D2622" i="4"/>
  <c r="A2623" i="4"/>
  <c r="B2623" i="4" s="1"/>
  <c r="F2623" i="4" s="1"/>
  <c r="A2624" i="4"/>
  <c r="C2624" i="4" s="1"/>
  <c r="D2624" i="4"/>
  <c r="E2624" i="4"/>
  <c r="A2625" i="4"/>
  <c r="C2625" i="4" s="1"/>
  <c r="B2625" i="4"/>
  <c r="D2625" i="4"/>
  <c r="E2625" i="4"/>
  <c r="F2625" i="4"/>
  <c r="A2626" i="4"/>
  <c r="E2626" i="4" s="1"/>
  <c r="B2626" i="4"/>
  <c r="F2626" i="4" s="1"/>
  <c r="C2626" i="4"/>
  <c r="D2626" i="4"/>
  <c r="A2627" i="4"/>
  <c r="B2627" i="4" s="1"/>
  <c r="D2627" i="4"/>
  <c r="E2627" i="4"/>
  <c r="F2627" i="4"/>
  <c r="A2628" i="4"/>
  <c r="B2628" i="4" s="1"/>
  <c r="F2628" i="4" s="1"/>
  <c r="C2628" i="4"/>
  <c r="D2628" i="4"/>
  <c r="A2629" i="4"/>
  <c r="B2629" i="4" s="1"/>
  <c r="C2629" i="4"/>
  <c r="D2629" i="4"/>
  <c r="F2629" i="4"/>
  <c r="A2630" i="4"/>
  <c r="B2630" i="4"/>
  <c r="F2630" i="4" s="1"/>
  <c r="A2631" i="4"/>
  <c r="C2631" i="4" s="1"/>
  <c r="A2632" i="4"/>
  <c r="D2632" i="4"/>
  <c r="E2632" i="4"/>
  <c r="A2633" i="4"/>
  <c r="C2633" i="4" s="1"/>
  <c r="B2633" i="4"/>
  <c r="F2633" i="4" s="1"/>
  <c r="D2633" i="4"/>
  <c r="E2633" i="4"/>
  <c r="A2634" i="4"/>
  <c r="C2634" i="4" s="1"/>
  <c r="B2634" i="4"/>
  <c r="D2634" i="4"/>
  <c r="E2634" i="4"/>
  <c r="F2634" i="4"/>
  <c r="A2635" i="4"/>
  <c r="B2635" i="4"/>
  <c r="F2635" i="4" s="1"/>
  <c r="C2635" i="4"/>
  <c r="D2635" i="4"/>
  <c r="E2635" i="4"/>
  <c r="A2636" i="4"/>
  <c r="D2636" i="4" s="1"/>
  <c r="B2636" i="4"/>
  <c r="C2636" i="4"/>
  <c r="E2636" i="4"/>
  <c r="F2636" i="4"/>
  <c r="A2637" i="4"/>
  <c r="C2637" i="4"/>
  <c r="A2638" i="4"/>
  <c r="C2638" i="4" s="1"/>
  <c r="B2638" i="4"/>
  <c r="F2638" i="4" s="1"/>
  <c r="D2638" i="4"/>
  <c r="E2638" i="4"/>
  <c r="A2639" i="4"/>
  <c r="A2640" i="4"/>
  <c r="D2640" i="4" s="1"/>
  <c r="C2640" i="4"/>
  <c r="E2640" i="4"/>
  <c r="A2641" i="4"/>
  <c r="B2641" i="4" s="1"/>
  <c r="F2641" i="4" s="1"/>
  <c r="D2641" i="4"/>
  <c r="E2641" i="4"/>
  <c r="A2642" i="4"/>
  <c r="C2642" i="4" s="1"/>
  <c r="B2642" i="4"/>
  <c r="F2642" i="4" s="1"/>
  <c r="A2643" i="4"/>
  <c r="B2643" i="4" s="1"/>
  <c r="F2643" i="4" s="1"/>
  <c r="C2643" i="4"/>
  <c r="A2644" i="4"/>
  <c r="A2645" i="4"/>
  <c r="B2645" i="4"/>
  <c r="F2645" i="4"/>
  <c r="A2646" i="4"/>
  <c r="B2646" i="4"/>
  <c r="F2646" i="4" s="1"/>
  <c r="C2646" i="4"/>
  <c r="D2646" i="4"/>
  <c r="E2646" i="4"/>
  <c r="A2647" i="4"/>
  <c r="A2648" i="4"/>
  <c r="B2648" i="4" s="1"/>
  <c r="F2648" i="4" s="1"/>
  <c r="D2648" i="4"/>
  <c r="E2648" i="4"/>
  <c r="A2649" i="4"/>
  <c r="D2649" i="4" s="1"/>
  <c r="B2649" i="4"/>
  <c r="C2649" i="4"/>
  <c r="E2649" i="4"/>
  <c r="F2649" i="4"/>
  <c r="A2650" i="4"/>
  <c r="D2650" i="4" s="1"/>
  <c r="B2650" i="4"/>
  <c r="F2650" i="4" s="1"/>
  <c r="C2650" i="4"/>
  <c r="E2650" i="4"/>
  <c r="A2651" i="4"/>
  <c r="B2651" i="4"/>
  <c r="F2651" i="4" s="1"/>
  <c r="C2651" i="4"/>
  <c r="A2652" i="4"/>
  <c r="A2653" i="4"/>
  <c r="B2653" i="4" s="1"/>
  <c r="F2653" i="4" s="1"/>
  <c r="C2653" i="4"/>
  <c r="D2653" i="4"/>
  <c r="A2654" i="4"/>
  <c r="C2654" i="4" s="1"/>
  <c r="B2654" i="4"/>
  <c r="D2654" i="4"/>
  <c r="E2654" i="4"/>
  <c r="F2654" i="4"/>
  <c r="A2655" i="4"/>
  <c r="B2655" i="4" s="1"/>
  <c r="F2655" i="4" s="1"/>
  <c r="D2655" i="4"/>
  <c r="E2655" i="4"/>
  <c r="A2656" i="4"/>
  <c r="A2657" i="4"/>
  <c r="B2657" i="4" s="1"/>
  <c r="F2657" i="4" s="1"/>
  <c r="D2657" i="4"/>
  <c r="E2657" i="4"/>
  <c r="A2658" i="4"/>
  <c r="C2658" i="4" s="1"/>
  <c r="B2658" i="4"/>
  <c r="F2658" i="4" s="1"/>
  <c r="A2659" i="4"/>
  <c r="C2659" i="4" s="1"/>
  <c r="E2659" i="4"/>
  <c r="A2660" i="4"/>
  <c r="D2660" i="4" s="1"/>
  <c r="C2660" i="4"/>
  <c r="A2661" i="4"/>
  <c r="B2661" i="4"/>
  <c r="E2661" i="4"/>
  <c r="F2661" i="4"/>
  <c r="A2662" i="4"/>
  <c r="B2662" i="4" s="1"/>
  <c r="F2662" i="4" s="1"/>
  <c r="D2662" i="4"/>
  <c r="E2662" i="4"/>
  <c r="A2663" i="4"/>
  <c r="B2663" i="4"/>
  <c r="F2663" i="4" s="1"/>
  <c r="C2663" i="4"/>
  <c r="D2663" i="4"/>
  <c r="E2663" i="4"/>
  <c r="A2664" i="4"/>
  <c r="B2664" i="4"/>
  <c r="C2664" i="4"/>
  <c r="D2664" i="4"/>
  <c r="E2664" i="4"/>
  <c r="F2664" i="4"/>
  <c r="A2665" i="4"/>
  <c r="B2665" i="4"/>
  <c r="F2665" i="4" s="1"/>
  <c r="A2666" i="4"/>
  <c r="C2666" i="4" s="1"/>
  <c r="B2666" i="4"/>
  <c r="F2666" i="4" s="1"/>
  <c r="D2666" i="4"/>
  <c r="A2667" i="4"/>
  <c r="A2668" i="4"/>
  <c r="B2668" i="4" s="1"/>
  <c r="F2668" i="4" s="1"/>
  <c r="C2668" i="4"/>
  <c r="A2669" i="4"/>
  <c r="B2669" i="4" s="1"/>
  <c r="F2669" i="4" s="1"/>
  <c r="D2669" i="4"/>
  <c r="E2669" i="4"/>
  <c r="A2670" i="4"/>
  <c r="D2670" i="4" s="1"/>
  <c r="C2670" i="4"/>
  <c r="E2670" i="4"/>
  <c r="A2671" i="4"/>
  <c r="C2671" i="4" s="1"/>
  <c r="B2671" i="4"/>
  <c r="D2671" i="4"/>
  <c r="E2671" i="4"/>
  <c r="F2671" i="4"/>
  <c r="A2672" i="4"/>
  <c r="B2672" i="4"/>
  <c r="F2672" i="4" s="1"/>
  <c r="C2672" i="4"/>
  <c r="A2673" i="4"/>
  <c r="C2673" i="4" s="1"/>
  <c r="D2673" i="4"/>
  <c r="A2674" i="4"/>
  <c r="B2674" i="4"/>
  <c r="E2674" i="4"/>
  <c r="F2674" i="4"/>
  <c r="A2675" i="4"/>
  <c r="B2675" i="4"/>
  <c r="C2675" i="4"/>
  <c r="D2675" i="4"/>
  <c r="E2675" i="4"/>
  <c r="F2675" i="4"/>
  <c r="A2676" i="4"/>
  <c r="B2676" i="4" s="1"/>
  <c r="F2676" i="4" s="1"/>
  <c r="D2676" i="4"/>
  <c r="E2676" i="4"/>
  <c r="A2677" i="4"/>
  <c r="B2677" i="4" s="1"/>
  <c r="C2677" i="4"/>
  <c r="D2677" i="4"/>
  <c r="E2677" i="4"/>
  <c r="F2677" i="4"/>
  <c r="A2678" i="4"/>
  <c r="A2679" i="4"/>
  <c r="B2679" i="4"/>
  <c r="F2679" i="4" s="1"/>
  <c r="C2679" i="4"/>
  <c r="A2680" i="4"/>
  <c r="B2680" i="4"/>
  <c r="E2680" i="4"/>
  <c r="F2680" i="4"/>
  <c r="A2681" i="4"/>
  <c r="E2681" i="4" s="1"/>
  <c r="B2681" i="4"/>
  <c r="F2681" i="4" s="1"/>
  <c r="C2681" i="4"/>
  <c r="D2681" i="4"/>
  <c r="A2682" i="4"/>
  <c r="B2682" i="4" s="1"/>
  <c r="F2682" i="4" s="1"/>
  <c r="A2683" i="4"/>
  <c r="B2683" i="4" s="1"/>
  <c r="F2683" i="4" s="1"/>
  <c r="D2683" i="4"/>
  <c r="E2683" i="4"/>
  <c r="A2684" i="4"/>
  <c r="B2684" i="4"/>
  <c r="C2684" i="4"/>
  <c r="D2684" i="4"/>
  <c r="E2684" i="4"/>
  <c r="F2684" i="4"/>
  <c r="A2685" i="4"/>
  <c r="C2685" i="4" s="1"/>
  <c r="A2686" i="4"/>
  <c r="B2686" i="4"/>
  <c r="F2686" i="4" s="1"/>
  <c r="A2687" i="4"/>
  <c r="C2687" i="4"/>
  <c r="E2687" i="4"/>
  <c r="A2688" i="4"/>
  <c r="C2688" i="4" s="1"/>
  <c r="B2688" i="4"/>
  <c r="D2688" i="4"/>
  <c r="E2688" i="4"/>
  <c r="F2688" i="4"/>
  <c r="A2689" i="4"/>
  <c r="B2689" i="4" s="1"/>
  <c r="F2689" i="4" s="1"/>
  <c r="A2690" i="4"/>
  <c r="D2690" i="4" s="1"/>
  <c r="E2690" i="4"/>
  <c r="A2691" i="4"/>
  <c r="B2691" i="4"/>
  <c r="C2691" i="4"/>
  <c r="D2691" i="4"/>
  <c r="E2691" i="4"/>
  <c r="F2691" i="4"/>
  <c r="A2692" i="4"/>
  <c r="B2692" i="4" s="1"/>
  <c r="E2692" i="4"/>
  <c r="F2692" i="4"/>
  <c r="A2693" i="4"/>
  <c r="B2693" i="4"/>
  <c r="F2693" i="4" s="1"/>
  <c r="C2693" i="4"/>
  <c r="A2694" i="4"/>
  <c r="B2694" i="4"/>
  <c r="F2694" i="4" s="1"/>
  <c r="C2694" i="4"/>
  <c r="D2694" i="4"/>
  <c r="E2694" i="4"/>
  <c r="A2695" i="4"/>
  <c r="D2695" i="4" s="1"/>
  <c r="B2695" i="4"/>
  <c r="C2695" i="4"/>
  <c r="E2695" i="4"/>
  <c r="F2695" i="4"/>
  <c r="A2696" i="4"/>
  <c r="B2696" i="4"/>
  <c r="F2696" i="4" s="1"/>
  <c r="C2696" i="4"/>
  <c r="D2696" i="4"/>
  <c r="E2696" i="4"/>
  <c r="A2697" i="4"/>
  <c r="B2697" i="4" s="1"/>
  <c r="E2697" i="4"/>
  <c r="F2697" i="4"/>
  <c r="A2698" i="4"/>
  <c r="B2698" i="4"/>
  <c r="F2698" i="4" s="1"/>
  <c r="C2698" i="4"/>
  <c r="D2698" i="4"/>
  <c r="E2698" i="4"/>
  <c r="A2699" i="4"/>
  <c r="B2699" i="4"/>
  <c r="F2699" i="4" s="1"/>
  <c r="A2700" i="4"/>
  <c r="B2700" i="4"/>
  <c r="F2700" i="4" s="1"/>
  <c r="C2700" i="4"/>
  <c r="A2701" i="4"/>
  <c r="B2701" i="4"/>
  <c r="F2701" i="4" s="1"/>
  <c r="C2701" i="4"/>
  <c r="D2701" i="4"/>
  <c r="E2701" i="4"/>
  <c r="A2702" i="4"/>
  <c r="B2702" i="4"/>
  <c r="C2702" i="4"/>
  <c r="F2702" i="4"/>
  <c r="A2703" i="4"/>
  <c r="D2703" i="4"/>
  <c r="A2704" i="4"/>
  <c r="E2704" i="4"/>
  <c r="A2705" i="4"/>
  <c r="A2706" i="4"/>
  <c r="A2707" i="4"/>
  <c r="A2708" i="4"/>
  <c r="B2708" i="4"/>
  <c r="C2708" i="4"/>
  <c r="D2708" i="4"/>
  <c r="E2708" i="4"/>
  <c r="F2708" i="4"/>
  <c r="A2709" i="4"/>
  <c r="E2709" i="4" s="1"/>
  <c r="B2709" i="4"/>
  <c r="F2709" i="4" s="1"/>
  <c r="C2709" i="4"/>
  <c r="D2709" i="4"/>
  <c r="A2710" i="4"/>
  <c r="B2710" i="4" s="1"/>
  <c r="F2710" i="4" s="1"/>
  <c r="A2711" i="4"/>
  <c r="A2712" i="4"/>
  <c r="B2712" i="4" s="1"/>
  <c r="E2712" i="4"/>
  <c r="F2712" i="4"/>
  <c r="A2713" i="4"/>
  <c r="B2713" i="4" s="1"/>
  <c r="F2713" i="4" s="1"/>
  <c r="A2714" i="4"/>
  <c r="B2714" i="4"/>
  <c r="F2714" i="4" s="1"/>
  <c r="C2714" i="4"/>
  <c r="A2715" i="4"/>
  <c r="B2715" i="4"/>
  <c r="C2715" i="4"/>
  <c r="D2715" i="4"/>
  <c r="E2715" i="4"/>
  <c r="F2715" i="4"/>
  <c r="A2716" i="4"/>
  <c r="B2716" i="4"/>
  <c r="C2716" i="4"/>
  <c r="D2716" i="4"/>
  <c r="E2716" i="4"/>
  <c r="F2716" i="4"/>
  <c r="A2717" i="4"/>
  <c r="B2717" i="4" s="1"/>
  <c r="F2717" i="4" s="1"/>
  <c r="A2718" i="4"/>
  <c r="E2718" i="4"/>
  <c r="A2719" i="4"/>
  <c r="D2719" i="4" s="1"/>
  <c r="B2719" i="4"/>
  <c r="F2719" i="4" s="1"/>
  <c r="C2719" i="4"/>
  <c r="E2719" i="4"/>
  <c r="A2720" i="4"/>
  <c r="D2720" i="4" s="1"/>
  <c r="B2720" i="4"/>
  <c r="F2720" i="4" s="1"/>
  <c r="C2720" i="4"/>
  <c r="E2720" i="4"/>
  <c r="A2721" i="4"/>
  <c r="E2721" i="4" s="1"/>
  <c r="B2721" i="4"/>
  <c r="F2721" i="4" s="1"/>
  <c r="C2721" i="4"/>
  <c r="D2721" i="4"/>
  <c r="A2722" i="4"/>
  <c r="B2722" i="4"/>
  <c r="F2722" i="4" s="1"/>
  <c r="C2722" i="4"/>
  <c r="D2722" i="4"/>
  <c r="E2722" i="4"/>
  <c r="A2723" i="4"/>
  <c r="B2723" i="4"/>
  <c r="F2723" i="4" s="1"/>
  <c r="E2723" i="4"/>
  <c r="A2724" i="4"/>
  <c r="B2724" i="4"/>
  <c r="C2724" i="4"/>
  <c r="D2724" i="4"/>
  <c r="E2724" i="4"/>
  <c r="F2724" i="4"/>
  <c r="A2725" i="4"/>
  <c r="E2725" i="4" s="1"/>
  <c r="A2726" i="4"/>
  <c r="E2726" i="4" s="1"/>
  <c r="B2726" i="4"/>
  <c r="F2726" i="4" s="1"/>
  <c r="C2726" i="4"/>
  <c r="D2726" i="4"/>
  <c r="A2727" i="4"/>
  <c r="C2727" i="4" s="1"/>
  <c r="E2727" i="4"/>
  <c r="A2728" i="4"/>
  <c r="E2728" i="4" s="1"/>
  <c r="B2728" i="4"/>
  <c r="F2728" i="4" s="1"/>
  <c r="C2728" i="4"/>
  <c r="D2728" i="4"/>
  <c r="A2729" i="4"/>
  <c r="B2729" i="4"/>
  <c r="F2729" i="4" s="1"/>
  <c r="C2729" i="4"/>
  <c r="D2729" i="4"/>
  <c r="E2729" i="4"/>
  <c r="A2730" i="4"/>
  <c r="B2730" i="4"/>
  <c r="F2730" i="4" s="1"/>
  <c r="C2730" i="4"/>
  <c r="A2731" i="4"/>
  <c r="A2732" i="4"/>
  <c r="E2732" i="4"/>
  <c r="A2733" i="4"/>
  <c r="B2733" i="4"/>
  <c r="F2733" i="4" s="1"/>
  <c r="A2734" i="4"/>
  <c r="E2734" i="4" s="1"/>
  <c r="D2734" i="4"/>
  <c r="A2735" i="4"/>
  <c r="B2735" i="4" s="1"/>
  <c r="F2735" i="4" s="1"/>
  <c r="A2736" i="4"/>
  <c r="B2736" i="4"/>
  <c r="C2736" i="4"/>
  <c r="D2736" i="4"/>
  <c r="E2736" i="4"/>
  <c r="F2736" i="4"/>
  <c r="A2737" i="4"/>
  <c r="D2737" i="4"/>
  <c r="E2737" i="4"/>
  <c r="A2738" i="4"/>
  <c r="B2738" i="4"/>
  <c r="C2738" i="4"/>
  <c r="F2738" i="4"/>
  <c r="A2739" i="4"/>
  <c r="A2740" i="4"/>
  <c r="C2740" i="4" s="1"/>
  <c r="A2741" i="4"/>
  <c r="B2741" i="4" s="1"/>
  <c r="D2741" i="4"/>
  <c r="E2741" i="4"/>
  <c r="F2741" i="4"/>
  <c r="A2742" i="4"/>
  <c r="B2742" i="4"/>
  <c r="F2742" i="4" s="1"/>
  <c r="C2742" i="4"/>
  <c r="A2743" i="4"/>
  <c r="B2743" i="4"/>
  <c r="F2743" i="4" s="1"/>
  <c r="C2743" i="4"/>
  <c r="D2743" i="4"/>
  <c r="E2743" i="4"/>
  <c r="A2744" i="4"/>
  <c r="B2744" i="4" s="1"/>
  <c r="C2744" i="4"/>
  <c r="D2744" i="4"/>
  <c r="F2744" i="4"/>
  <c r="A2745" i="4"/>
  <c r="B2745" i="4"/>
  <c r="C2745" i="4"/>
  <c r="D2745" i="4"/>
  <c r="E2745" i="4"/>
  <c r="F2745" i="4"/>
  <c r="A2746" i="4"/>
  <c r="A2747" i="4"/>
  <c r="B2747" i="4" s="1"/>
  <c r="C2747" i="4"/>
  <c r="D2747" i="4"/>
  <c r="F2747" i="4"/>
  <c r="A2748" i="4"/>
  <c r="B2748" i="4" s="1"/>
  <c r="C2748" i="4"/>
  <c r="D2748" i="4"/>
  <c r="F2748" i="4"/>
  <c r="A2749" i="4"/>
  <c r="E2749" i="4" s="1"/>
  <c r="A2750" i="4"/>
  <c r="D2750" i="4" s="1"/>
  <c r="B2750" i="4"/>
  <c r="F2750" i="4" s="1"/>
  <c r="C2750" i="4"/>
  <c r="E2750" i="4"/>
  <c r="A2751" i="4"/>
  <c r="D2751" i="4" s="1"/>
  <c r="B2751" i="4"/>
  <c r="F2751" i="4" s="1"/>
  <c r="C2751" i="4"/>
  <c r="E2751" i="4"/>
  <c r="A2752" i="4"/>
  <c r="B2752" i="4"/>
  <c r="C2752" i="4"/>
  <c r="D2752" i="4"/>
  <c r="E2752" i="4"/>
  <c r="F2752" i="4"/>
  <c r="A2753" i="4"/>
  <c r="A2754" i="4"/>
  <c r="B2754" i="4"/>
  <c r="F2754" i="4" s="1"/>
  <c r="C2754" i="4"/>
  <c r="D2754" i="4"/>
  <c r="E2754" i="4"/>
  <c r="A2755" i="4"/>
  <c r="D2755" i="4" s="1"/>
  <c r="B2755" i="4"/>
  <c r="F2755" i="4" s="1"/>
  <c r="C2755" i="4"/>
  <c r="E2755" i="4"/>
  <c r="A2756" i="4"/>
  <c r="E2756" i="4" s="1"/>
  <c r="B2756" i="4"/>
  <c r="F2756" i="4" s="1"/>
  <c r="C2756" i="4"/>
  <c r="D2756" i="4"/>
  <c r="A2757" i="4"/>
  <c r="B2757" i="4" s="1"/>
  <c r="C2757" i="4"/>
  <c r="D2757" i="4"/>
  <c r="E2757" i="4"/>
  <c r="F2757" i="4"/>
  <c r="A2758" i="4"/>
  <c r="E2758" i="4" s="1"/>
  <c r="A2759" i="4"/>
  <c r="D2759" i="4"/>
  <c r="E2759" i="4"/>
  <c r="A2760" i="4"/>
  <c r="A2761" i="4"/>
  <c r="E2761" i="4" s="1"/>
  <c r="B2761" i="4"/>
  <c r="F2761" i="4" s="1"/>
  <c r="C2761" i="4"/>
  <c r="D2761" i="4"/>
  <c r="A2762" i="4"/>
  <c r="E2762" i="4" s="1"/>
  <c r="D2762" i="4"/>
  <c r="A2763" i="4"/>
  <c r="B2763" i="4" s="1"/>
  <c r="F2763" i="4" s="1"/>
  <c r="A2764" i="4"/>
  <c r="B2764" i="4"/>
  <c r="C2764" i="4"/>
  <c r="D2764" i="4"/>
  <c r="E2764" i="4"/>
  <c r="F2764" i="4"/>
  <c r="A2765" i="4"/>
  <c r="B2765" i="4" s="1"/>
  <c r="F2765" i="4" s="1"/>
  <c r="C2765" i="4"/>
  <c r="D2765" i="4"/>
  <c r="E2765" i="4"/>
  <c r="A2766" i="4"/>
  <c r="B2766" i="4"/>
  <c r="F2766" i="4" s="1"/>
  <c r="E2766" i="4"/>
  <c r="A2767" i="4"/>
  <c r="A2768" i="4"/>
  <c r="B2768" i="4" s="1"/>
  <c r="C2768" i="4"/>
  <c r="D2768" i="4"/>
  <c r="E2768" i="4"/>
  <c r="F2768" i="4"/>
  <c r="A2769" i="4"/>
  <c r="E2769" i="4" s="1"/>
  <c r="B2769" i="4"/>
  <c r="C2769" i="4"/>
  <c r="D2769" i="4"/>
  <c r="F2769" i="4"/>
  <c r="A2770" i="4"/>
  <c r="B2770" i="4"/>
  <c r="F2770" i="4" s="1"/>
  <c r="A2771" i="4"/>
  <c r="B2771" i="4"/>
  <c r="C2771" i="4"/>
  <c r="D2771" i="4"/>
  <c r="E2771" i="4"/>
  <c r="F2771" i="4"/>
  <c r="A2772" i="4"/>
  <c r="B2772" i="4" s="1"/>
  <c r="F2772" i="4" s="1"/>
  <c r="E2772" i="4"/>
  <c r="A2773" i="4"/>
  <c r="E2773" i="4" s="1"/>
  <c r="B2773" i="4"/>
  <c r="F2773" i="4" s="1"/>
  <c r="D2773" i="4"/>
  <c r="A2774" i="4"/>
  <c r="A2775" i="4"/>
  <c r="B2775" i="4"/>
  <c r="F2775" i="4" s="1"/>
  <c r="A2776" i="4"/>
  <c r="B2776" i="4" s="1"/>
  <c r="F2776" i="4" s="1"/>
  <c r="D2776" i="4"/>
  <c r="A2777" i="4"/>
  <c r="B2777" i="4" s="1"/>
  <c r="F2777" i="4" s="1"/>
  <c r="C2777" i="4"/>
  <c r="D2777" i="4"/>
  <c r="E2777" i="4"/>
  <c r="A2778" i="4"/>
  <c r="B2778" i="4"/>
  <c r="C2778" i="4"/>
  <c r="D2778" i="4"/>
  <c r="E2778" i="4"/>
  <c r="F2778" i="4"/>
  <c r="A2779" i="4"/>
  <c r="B2779" i="4"/>
  <c r="F2779" i="4" s="1"/>
  <c r="C2779" i="4"/>
  <c r="D2779" i="4"/>
  <c r="E2779" i="4"/>
  <c r="A2780" i="4"/>
  <c r="D2780" i="4" s="1"/>
  <c r="B2780" i="4"/>
  <c r="F2780" i="4" s="1"/>
  <c r="C2780" i="4"/>
  <c r="A2781" i="4"/>
  <c r="B2781" i="4"/>
  <c r="F2781" i="4" s="1"/>
  <c r="A2782" i="4"/>
  <c r="B2782" i="4"/>
  <c r="E2782" i="4"/>
  <c r="F2782" i="4"/>
  <c r="A2783" i="4"/>
  <c r="B2783" i="4"/>
  <c r="F2783" i="4" s="1"/>
  <c r="C2783" i="4"/>
  <c r="D2783" i="4"/>
  <c r="E2783" i="4"/>
  <c r="A2784" i="4"/>
  <c r="D2784" i="4" s="1"/>
  <c r="B2784" i="4"/>
  <c r="F2784" i="4" s="1"/>
  <c r="C2784" i="4"/>
  <c r="E2784" i="4"/>
  <c r="A2785" i="4"/>
  <c r="B2785" i="4"/>
  <c r="C2785" i="4"/>
  <c r="D2785" i="4"/>
  <c r="E2785" i="4"/>
  <c r="F2785" i="4"/>
  <c r="A2786" i="4"/>
  <c r="B2786" i="4" s="1"/>
  <c r="C2786" i="4"/>
  <c r="D2786" i="4"/>
  <c r="F2786" i="4"/>
  <c r="A2787" i="4"/>
  <c r="D2787" i="4"/>
  <c r="E2787" i="4"/>
  <c r="A2788" i="4"/>
  <c r="B2788" i="4"/>
  <c r="F2788" i="4"/>
  <c r="A2789" i="4"/>
  <c r="B2789" i="4" s="1"/>
  <c r="F2789" i="4" s="1"/>
  <c r="C2789" i="4"/>
  <c r="D2789" i="4"/>
  <c r="A2790" i="4"/>
  <c r="D2790" i="4" s="1"/>
  <c r="C2790" i="4"/>
  <c r="E2790" i="4"/>
  <c r="A2791" i="4"/>
  <c r="A2792" i="4"/>
  <c r="B2792" i="4"/>
  <c r="C2792" i="4"/>
  <c r="D2792" i="4"/>
  <c r="E2792" i="4"/>
  <c r="F2792" i="4"/>
  <c r="A2793" i="4"/>
  <c r="B2793" i="4" s="1"/>
  <c r="F2793" i="4" s="1"/>
  <c r="D2793" i="4"/>
  <c r="A2794" i="4"/>
  <c r="D2794" i="4" s="1"/>
  <c r="B2794" i="4"/>
  <c r="C2794" i="4"/>
  <c r="E2794" i="4"/>
  <c r="F2794" i="4"/>
  <c r="A2795" i="4"/>
  <c r="B2795" i="4"/>
  <c r="F2795" i="4"/>
  <c r="A2796" i="4"/>
  <c r="C2796" i="4" s="1"/>
  <c r="A2797" i="4"/>
  <c r="B2797" i="4" s="1"/>
  <c r="C2797" i="4"/>
  <c r="D2797" i="4"/>
  <c r="F2797" i="4"/>
  <c r="A2798" i="4"/>
  <c r="D2798" i="4" s="1"/>
  <c r="B2798" i="4"/>
  <c r="F2798" i="4" s="1"/>
  <c r="C2798" i="4"/>
  <c r="E2798" i="4"/>
  <c r="A2799" i="4"/>
  <c r="B2799" i="4"/>
  <c r="C2799" i="4"/>
  <c r="D2799" i="4"/>
  <c r="E2799" i="4"/>
  <c r="F2799" i="4"/>
  <c r="A2800" i="4"/>
  <c r="D2800" i="4" s="1"/>
  <c r="B2800" i="4"/>
  <c r="F2800" i="4" s="1"/>
  <c r="C2800" i="4"/>
  <c r="E2800" i="4"/>
  <c r="A2801" i="4"/>
  <c r="E2801" i="4" s="1"/>
  <c r="B2801" i="4"/>
  <c r="C2801" i="4"/>
  <c r="F2801" i="4"/>
  <c r="A2802" i="4"/>
  <c r="A2803" i="4"/>
  <c r="B2803" i="4" s="1"/>
  <c r="F2803" i="4" s="1"/>
  <c r="C2803" i="4"/>
  <c r="D2803" i="4"/>
  <c r="E2803" i="4"/>
  <c r="A2804" i="4"/>
  <c r="A2805" i="4"/>
  <c r="B2805" i="4"/>
  <c r="F2805" i="4" s="1"/>
  <c r="A2806" i="4"/>
  <c r="B2806" i="4"/>
  <c r="C2806" i="4"/>
  <c r="D2806" i="4"/>
  <c r="E2806" i="4"/>
  <c r="F2806" i="4"/>
  <c r="A2807" i="4"/>
  <c r="B2807" i="4" s="1"/>
  <c r="C2807" i="4"/>
  <c r="D2807" i="4"/>
  <c r="E2807" i="4"/>
  <c r="F2807" i="4"/>
  <c r="A2808" i="4"/>
  <c r="B2808" i="4" s="1"/>
  <c r="F2808" i="4" s="1"/>
  <c r="C2808" i="4"/>
  <c r="A2809" i="4"/>
  <c r="A2810" i="4"/>
  <c r="B2810" i="4"/>
  <c r="F2810" i="4" s="1"/>
  <c r="E2810" i="4"/>
  <c r="A2811" i="4"/>
  <c r="B2811" i="4"/>
  <c r="C2811" i="4"/>
  <c r="D2811" i="4"/>
  <c r="E2811" i="4"/>
  <c r="F2811" i="4"/>
  <c r="A2812" i="4"/>
  <c r="B2812" i="4"/>
  <c r="F2812" i="4" s="1"/>
  <c r="C2812" i="4"/>
  <c r="D2812" i="4"/>
  <c r="E2812" i="4"/>
  <c r="A2813" i="4"/>
  <c r="B2813" i="4" s="1"/>
  <c r="F2813" i="4" s="1"/>
  <c r="C2813" i="4"/>
  <c r="D2813" i="4"/>
  <c r="E2813" i="4"/>
  <c r="A2814" i="4"/>
  <c r="C2814" i="4" s="1"/>
  <c r="B2814" i="4"/>
  <c r="F2814" i="4" s="1"/>
  <c r="D2814" i="4"/>
  <c r="E2814" i="4"/>
  <c r="A2815" i="4"/>
  <c r="D2815" i="4" s="1"/>
  <c r="B2815" i="4"/>
  <c r="F2815" i="4" s="1"/>
  <c r="C2815" i="4"/>
  <c r="E2815" i="4"/>
  <c r="A2816" i="4"/>
  <c r="B2816" i="4"/>
  <c r="F2816" i="4" s="1"/>
  <c r="A2817" i="4"/>
  <c r="C2817" i="4"/>
  <c r="D2817" i="4"/>
  <c r="A2818" i="4"/>
  <c r="B2818" i="4"/>
  <c r="F2818" i="4" s="1"/>
  <c r="D2818" i="4"/>
  <c r="A2819" i="4"/>
  <c r="D2819" i="4" s="1"/>
  <c r="B2819" i="4"/>
  <c r="F2819" i="4" s="1"/>
  <c r="C2819" i="4"/>
  <c r="E2819" i="4"/>
  <c r="A2820" i="4"/>
  <c r="D2820" i="4" s="1"/>
  <c r="C2820" i="4"/>
  <c r="E2820" i="4"/>
  <c r="A2821" i="4"/>
  <c r="E2821" i="4" s="1"/>
  <c r="D2821" i="4"/>
  <c r="A2822" i="4"/>
  <c r="A2823" i="4"/>
  <c r="A2824" i="4"/>
  <c r="D2824" i="4" s="1"/>
  <c r="B2824" i="4"/>
  <c r="F2824" i="4" s="1"/>
  <c r="C2824" i="4"/>
  <c r="E2824" i="4"/>
  <c r="A2825" i="4"/>
  <c r="E2825" i="4" s="1"/>
  <c r="B2825" i="4"/>
  <c r="C2825" i="4"/>
  <c r="D2825" i="4"/>
  <c r="F2825" i="4"/>
  <c r="A2826" i="4"/>
  <c r="A2827" i="4"/>
  <c r="B2827" i="4" s="1"/>
  <c r="D2827" i="4"/>
  <c r="E2827" i="4"/>
  <c r="F2827" i="4"/>
  <c r="A2828" i="4"/>
  <c r="A2829" i="4"/>
  <c r="A2830" i="4"/>
  <c r="B2830" i="4"/>
  <c r="F2830" i="4" s="1"/>
  <c r="A2831" i="4"/>
  <c r="B2831" i="4" s="1"/>
  <c r="F2831" i="4" s="1"/>
  <c r="A2832" i="4"/>
  <c r="B2832" i="4" s="1"/>
  <c r="F2832" i="4" s="1"/>
  <c r="A2833" i="4"/>
  <c r="D2833" i="4" s="1"/>
  <c r="C2833" i="4"/>
  <c r="A2834" i="4"/>
  <c r="C2834" i="4" s="1"/>
  <c r="B2834" i="4"/>
  <c r="D2834" i="4"/>
  <c r="E2834" i="4"/>
  <c r="F2834" i="4"/>
  <c r="A2835" i="4"/>
  <c r="C2835" i="4" s="1"/>
  <c r="B2835" i="4"/>
  <c r="F2835" i="4" s="1"/>
  <c r="A2836" i="4"/>
  <c r="B2836" i="4"/>
  <c r="F2836" i="4"/>
  <c r="A2837" i="4"/>
  <c r="A2838" i="4"/>
  <c r="A2839" i="4"/>
  <c r="B2839" i="4"/>
  <c r="F2839" i="4" s="1"/>
  <c r="C2839" i="4"/>
  <c r="D2839" i="4"/>
  <c r="E2839" i="4"/>
  <c r="A2840" i="4"/>
  <c r="E2840" i="4" s="1"/>
  <c r="C2840" i="4"/>
  <c r="A2841" i="4"/>
  <c r="B2841" i="4" s="1"/>
  <c r="D2841" i="4"/>
  <c r="E2841" i="4"/>
  <c r="F2841" i="4"/>
  <c r="A2842" i="4"/>
  <c r="C2842" i="4"/>
  <c r="D2842" i="4"/>
  <c r="A2843" i="4"/>
  <c r="B2843" i="4"/>
  <c r="F2843" i="4" s="1"/>
  <c r="C2843" i="4"/>
  <c r="D2843" i="4"/>
  <c r="E2843" i="4"/>
  <c r="A2844" i="4"/>
  <c r="B2844" i="4"/>
  <c r="F2844" i="4" s="1"/>
  <c r="C2844" i="4"/>
  <c r="A2845" i="4"/>
  <c r="E2845" i="4" s="1"/>
  <c r="B2845" i="4"/>
  <c r="F2845" i="4" s="1"/>
  <c r="C2845" i="4"/>
  <c r="D2845" i="4"/>
  <c r="A2846" i="4"/>
  <c r="C2846" i="4"/>
  <c r="D2846" i="4"/>
  <c r="A2847" i="4"/>
  <c r="A2848" i="4"/>
  <c r="B2848" i="4" s="1"/>
  <c r="D2848" i="4"/>
  <c r="E2848" i="4"/>
  <c r="F2848" i="4"/>
  <c r="A2849" i="4"/>
  <c r="B2849" i="4"/>
  <c r="F2849" i="4" s="1"/>
  <c r="E2849" i="4"/>
  <c r="A2850" i="4"/>
  <c r="D2850" i="4" s="1"/>
  <c r="B2850" i="4"/>
  <c r="C2850" i="4"/>
  <c r="E2850" i="4"/>
  <c r="F2850" i="4"/>
  <c r="A2851" i="4"/>
  <c r="B2851" i="4"/>
  <c r="F2851" i="4" s="1"/>
  <c r="C2851" i="4"/>
  <c r="A2852" i="4"/>
  <c r="B2852" i="4"/>
  <c r="C2852" i="4"/>
  <c r="D2852" i="4"/>
  <c r="E2852" i="4"/>
  <c r="F2852" i="4"/>
  <c r="A2853" i="4"/>
  <c r="B2853" i="4"/>
  <c r="F2853" i="4" s="1"/>
  <c r="C2853" i="4"/>
  <c r="A2854" i="4"/>
  <c r="A2855" i="4"/>
  <c r="B2855" i="4" s="1"/>
  <c r="F2855" i="4" s="1"/>
  <c r="D2855" i="4"/>
  <c r="E2855" i="4"/>
  <c r="A2856" i="4"/>
  <c r="A2857" i="4"/>
  <c r="E2857" i="4" s="1"/>
  <c r="C2857" i="4"/>
  <c r="A2858" i="4"/>
  <c r="B2858" i="4"/>
  <c r="F2858" i="4" s="1"/>
  <c r="C2858" i="4"/>
  <c r="A2859" i="4"/>
  <c r="B2859" i="4"/>
  <c r="F2859" i="4"/>
  <c r="A2860" i="4"/>
  <c r="D2860" i="4" s="1"/>
  <c r="B2860" i="4"/>
  <c r="F2860" i="4" s="1"/>
  <c r="C2860" i="4"/>
  <c r="A2861" i="4"/>
  <c r="D2861" i="4" s="1"/>
  <c r="B2861" i="4"/>
  <c r="F2861" i="4" s="1"/>
  <c r="C2861" i="4"/>
  <c r="E2861" i="4"/>
  <c r="A2862" i="4"/>
  <c r="B2862" i="4" s="1"/>
  <c r="D2862" i="4"/>
  <c r="E2862" i="4"/>
  <c r="F2862" i="4"/>
  <c r="A2863" i="4"/>
  <c r="B2863" i="4"/>
  <c r="F2863" i="4" s="1"/>
  <c r="A2864" i="4"/>
  <c r="C2864" i="4"/>
  <c r="A2865" i="4"/>
  <c r="B2865" i="4"/>
  <c r="F2865" i="4" s="1"/>
  <c r="A2866" i="4"/>
  <c r="C2866" i="4" s="1"/>
  <c r="B2866" i="4"/>
  <c r="D2866" i="4"/>
  <c r="E2866" i="4"/>
  <c r="F2866" i="4"/>
  <c r="A2867" i="4"/>
  <c r="B2867" i="4" s="1"/>
  <c r="F2867" i="4" s="1"/>
  <c r="C2867" i="4"/>
  <c r="D2867" i="4"/>
  <c r="E2867" i="4"/>
  <c r="A2868" i="4"/>
  <c r="D2868" i="4" s="1"/>
  <c r="B2868" i="4"/>
  <c r="F2868" i="4" s="1"/>
  <c r="C2868" i="4"/>
  <c r="E2868" i="4"/>
  <c r="A2869" i="4"/>
  <c r="B2869" i="4" s="1"/>
  <c r="D2869" i="4"/>
  <c r="E2869" i="4"/>
  <c r="F2869" i="4"/>
  <c r="A2870" i="4"/>
  <c r="A2871" i="4"/>
  <c r="B2871" i="4" s="1"/>
  <c r="F2871" i="4" s="1"/>
  <c r="C2871" i="4"/>
  <c r="D2871" i="4"/>
  <c r="E2871" i="4"/>
  <c r="A2872" i="4"/>
  <c r="B2872" i="4"/>
  <c r="F2872" i="4" s="1"/>
  <c r="C2872" i="4"/>
  <c r="A2873" i="4"/>
  <c r="E2873" i="4" s="1"/>
  <c r="B2873" i="4"/>
  <c r="F2873" i="4" s="1"/>
  <c r="C2873" i="4"/>
  <c r="A2874" i="4"/>
  <c r="C2874" i="4" s="1"/>
  <c r="B2874" i="4"/>
  <c r="D2874" i="4"/>
  <c r="E2874" i="4"/>
  <c r="F2874" i="4"/>
  <c r="A2875" i="4"/>
  <c r="B2875" i="4"/>
  <c r="F2875" i="4" s="1"/>
  <c r="A2876" i="4"/>
  <c r="B2876" i="4" s="1"/>
  <c r="D2876" i="4"/>
  <c r="E2876" i="4"/>
  <c r="F2876" i="4"/>
  <c r="A2877" i="4"/>
  <c r="A2878" i="4"/>
  <c r="B2878" i="4" s="1"/>
  <c r="C2878" i="4"/>
  <c r="D2878" i="4"/>
  <c r="E2878" i="4"/>
  <c r="F2878" i="4"/>
  <c r="A2879" i="4"/>
  <c r="C2879" i="4" s="1"/>
  <c r="B2879" i="4"/>
  <c r="F2879" i="4" s="1"/>
  <c r="A2880" i="4"/>
  <c r="C2880" i="4"/>
  <c r="E2880" i="4"/>
  <c r="A2881" i="4"/>
  <c r="E2881" i="4" s="1"/>
  <c r="B2881" i="4"/>
  <c r="F2881" i="4" s="1"/>
  <c r="C2881" i="4"/>
  <c r="D2881" i="4"/>
  <c r="A2882" i="4"/>
  <c r="A2883" i="4"/>
  <c r="B2883" i="4" s="1"/>
  <c r="F2883" i="4" s="1"/>
  <c r="D2883" i="4"/>
  <c r="E2883" i="4"/>
  <c r="A2884" i="4"/>
  <c r="A2885" i="4"/>
  <c r="E2885" i="4"/>
  <c r="A2886" i="4"/>
  <c r="B2886" i="4"/>
  <c r="F2886" i="4" s="1"/>
  <c r="C2886" i="4"/>
  <c r="A2887" i="4"/>
  <c r="B2887" i="4" s="1"/>
  <c r="C2887" i="4"/>
  <c r="D2887" i="4"/>
  <c r="E2887" i="4"/>
  <c r="F2887" i="4"/>
  <c r="A2888" i="4"/>
  <c r="E2888" i="4" s="1"/>
  <c r="D2888" i="4"/>
  <c r="A2889" i="4"/>
  <c r="B2889" i="4"/>
  <c r="F2889" i="4" s="1"/>
  <c r="A2890" i="4"/>
  <c r="D2890" i="4" s="1"/>
  <c r="E2890" i="4"/>
  <c r="A2891" i="4"/>
  <c r="B2891" i="4" s="1"/>
  <c r="D2891" i="4"/>
  <c r="E2891" i="4"/>
  <c r="F2891" i="4"/>
  <c r="A2892" i="4"/>
  <c r="E2892" i="4" s="1"/>
  <c r="A2893" i="4"/>
  <c r="B2893" i="4"/>
  <c r="F2893" i="4" s="1"/>
  <c r="A2894" i="4"/>
  <c r="B2894" i="4"/>
  <c r="C2894" i="4"/>
  <c r="D2894" i="4"/>
  <c r="E2894" i="4"/>
  <c r="F2894" i="4"/>
  <c r="A2895" i="4"/>
  <c r="B2895" i="4" s="1"/>
  <c r="F2895" i="4" s="1"/>
  <c r="E2895" i="4"/>
  <c r="A2896" i="4"/>
  <c r="E2896" i="4" s="1"/>
  <c r="B2896" i="4"/>
  <c r="F2896" i="4" s="1"/>
  <c r="C2896" i="4"/>
  <c r="D2896" i="4"/>
  <c r="A2897" i="4"/>
  <c r="B2897" i="4" s="1"/>
  <c r="F2897" i="4" s="1"/>
  <c r="E2897" i="4"/>
  <c r="A2898" i="4"/>
  <c r="B2898" i="4" s="1"/>
  <c r="C2898" i="4"/>
  <c r="D2898" i="4"/>
  <c r="F2898" i="4"/>
  <c r="A2899" i="4"/>
  <c r="B2899" i="4" s="1"/>
  <c r="F2899" i="4" s="1"/>
  <c r="E2899" i="4"/>
  <c r="A2900" i="4"/>
  <c r="D2900" i="4" s="1"/>
  <c r="B2900" i="4"/>
  <c r="F2900" i="4" s="1"/>
  <c r="A2901" i="4"/>
  <c r="B2901" i="4"/>
  <c r="F2901" i="4" s="1"/>
  <c r="C2901" i="4"/>
  <c r="D2901" i="4"/>
  <c r="E2901" i="4"/>
  <c r="A2902" i="4"/>
  <c r="D2902" i="4" s="1"/>
  <c r="B2902" i="4"/>
  <c r="C2902" i="4"/>
  <c r="E2902" i="4"/>
  <c r="F2902" i="4"/>
  <c r="A2903" i="4"/>
  <c r="B2903" i="4"/>
  <c r="F2903" i="4" s="1"/>
  <c r="C2903" i="4"/>
  <c r="D2903" i="4"/>
  <c r="E2903" i="4"/>
  <c r="A2904" i="4"/>
  <c r="B2904" i="4" s="1"/>
  <c r="F2904" i="4" s="1"/>
  <c r="E2904" i="4"/>
  <c r="A2905" i="4"/>
  <c r="C2905" i="4" s="1"/>
  <c r="A2906" i="4"/>
  <c r="B2906" i="4"/>
  <c r="C2906" i="4"/>
  <c r="D2906" i="4"/>
  <c r="E2906" i="4"/>
  <c r="F2906" i="4"/>
  <c r="A2907" i="4"/>
  <c r="A2908" i="4"/>
  <c r="B2908" i="4"/>
  <c r="F2908" i="4" s="1"/>
  <c r="C2908" i="4"/>
  <c r="D2908" i="4"/>
  <c r="E2908" i="4"/>
  <c r="A2909" i="4"/>
  <c r="C2909" i="4" s="1"/>
  <c r="D2909" i="4"/>
  <c r="A2910" i="4"/>
  <c r="D2910" i="4" s="1"/>
  <c r="B2910" i="4"/>
  <c r="F2910" i="4" s="1"/>
  <c r="C2910" i="4"/>
  <c r="E2910" i="4"/>
  <c r="A2911" i="4"/>
  <c r="A2912" i="4"/>
  <c r="E2912" i="4" s="1"/>
  <c r="B2912" i="4"/>
  <c r="C2912" i="4"/>
  <c r="D2912" i="4"/>
  <c r="F2912" i="4"/>
  <c r="A2913" i="4"/>
  <c r="C2913" i="4"/>
  <c r="A2914" i="4"/>
  <c r="B2914" i="4" s="1"/>
  <c r="F2914" i="4" s="1"/>
  <c r="E2914" i="4"/>
  <c r="A2915" i="4"/>
  <c r="B2915" i="4"/>
  <c r="C2915" i="4"/>
  <c r="D2915" i="4"/>
  <c r="E2915" i="4"/>
  <c r="F2915" i="4"/>
  <c r="A2916" i="4"/>
  <c r="A2917" i="4"/>
  <c r="A2918" i="4"/>
  <c r="A2919" i="4"/>
  <c r="C2919" i="4" s="1"/>
  <c r="D2919" i="4"/>
  <c r="A2920" i="4"/>
  <c r="C2920" i="4"/>
  <c r="E2920" i="4"/>
  <c r="A2921" i="4"/>
  <c r="B2921" i="4"/>
  <c r="F2921" i="4" s="1"/>
  <c r="C2921" i="4"/>
  <c r="A2922" i="4"/>
  <c r="B2922" i="4"/>
  <c r="F2922" i="4" s="1"/>
  <c r="C2922" i="4"/>
  <c r="D2922" i="4"/>
  <c r="E2922" i="4"/>
  <c r="A2923" i="4"/>
  <c r="B2923" i="4"/>
  <c r="F2923" i="4" s="1"/>
  <c r="A2924" i="4"/>
  <c r="D2924" i="4" s="1"/>
  <c r="B2924" i="4"/>
  <c r="C2924" i="4"/>
  <c r="E2924" i="4"/>
  <c r="F2924" i="4"/>
  <c r="A2925" i="4"/>
  <c r="B2925" i="4"/>
  <c r="F2925" i="4" s="1"/>
  <c r="E2925" i="4"/>
  <c r="A2926" i="4"/>
  <c r="E2926" i="4" s="1"/>
  <c r="B2926" i="4"/>
  <c r="F2926" i="4" s="1"/>
  <c r="C2926" i="4"/>
  <c r="D2926" i="4"/>
  <c r="A2927" i="4"/>
  <c r="C2927" i="4" s="1"/>
  <c r="A2928" i="4"/>
  <c r="C2928" i="4" s="1"/>
  <c r="B2928" i="4"/>
  <c r="F2928" i="4" s="1"/>
  <c r="D2928" i="4"/>
  <c r="E2928" i="4"/>
  <c r="A2929" i="4"/>
  <c r="B2929" i="4"/>
  <c r="C2929" i="4"/>
  <c r="D2929" i="4"/>
  <c r="E2929" i="4"/>
  <c r="F2929" i="4"/>
  <c r="A2930" i="4"/>
  <c r="B2930" i="4" s="1"/>
  <c r="F2930" i="4" s="1"/>
  <c r="A2931" i="4"/>
  <c r="C2931" i="4" s="1"/>
  <c r="B2931" i="4"/>
  <c r="F2931" i="4" s="1"/>
  <c r="D2931" i="4"/>
  <c r="E2931" i="4"/>
  <c r="A2932" i="4"/>
  <c r="B2932" i="4"/>
  <c r="E2932" i="4"/>
  <c r="F2932" i="4"/>
  <c r="A2933" i="4"/>
  <c r="E2933" i="4" s="1"/>
  <c r="B2933" i="4"/>
  <c r="F2933" i="4" s="1"/>
  <c r="C2933" i="4"/>
  <c r="D2933" i="4"/>
  <c r="A2934" i="4"/>
  <c r="B2934" i="4" s="1"/>
  <c r="F2934" i="4" s="1"/>
  <c r="A2935" i="4"/>
  <c r="C2935" i="4"/>
  <c r="A2936" i="4"/>
  <c r="B2936" i="4"/>
  <c r="C2936" i="4"/>
  <c r="D2936" i="4"/>
  <c r="E2936" i="4"/>
  <c r="F2936" i="4"/>
  <c r="A2937" i="4"/>
  <c r="C2937" i="4" s="1"/>
  <c r="A2938" i="4"/>
  <c r="A2939" i="4"/>
  <c r="B2939" i="4"/>
  <c r="F2939" i="4" s="1"/>
  <c r="A2940" i="4"/>
  <c r="D2940" i="4" s="1"/>
  <c r="B2940" i="4"/>
  <c r="F2940" i="4" s="1"/>
  <c r="C2940" i="4"/>
  <c r="E2940" i="4"/>
  <c r="A2941" i="4"/>
  <c r="B2941" i="4"/>
  <c r="F2941" i="4" s="1"/>
  <c r="C2941" i="4"/>
  <c r="D2941" i="4"/>
  <c r="E2941" i="4"/>
  <c r="A2942" i="4"/>
  <c r="A2943" i="4"/>
  <c r="B2943" i="4"/>
  <c r="F2943" i="4" s="1"/>
  <c r="C2943" i="4"/>
  <c r="D2943" i="4"/>
  <c r="E2943" i="4"/>
  <c r="A2944" i="4"/>
  <c r="A2945" i="4"/>
  <c r="E2945" i="4" s="1"/>
  <c r="C2945" i="4"/>
  <c r="D2945" i="4"/>
  <c r="A2946" i="4"/>
  <c r="A2947" i="4"/>
  <c r="E2947" i="4" s="1"/>
  <c r="A2948" i="4"/>
  <c r="C2948" i="4" s="1"/>
  <c r="B2948" i="4"/>
  <c r="E2948" i="4"/>
  <c r="F2948" i="4"/>
  <c r="A2949" i="4"/>
  <c r="A2950" i="4"/>
  <c r="D2950" i="4" s="1"/>
  <c r="B2950" i="4"/>
  <c r="F2950" i="4" s="1"/>
  <c r="C2950" i="4"/>
  <c r="E2950" i="4"/>
  <c r="A2951" i="4"/>
  <c r="D2951" i="4" s="1"/>
  <c r="A2952" i="4"/>
  <c r="D2952" i="4" s="1"/>
  <c r="C2952" i="4"/>
  <c r="A2953" i="4"/>
  <c r="B2953" i="4"/>
  <c r="F2953" i="4" s="1"/>
  <c r="C2953" i="4"/>
  <c r="D2953" i="4"/>
  <c r="E2953" i="4"/>
  <c r="A2954" i="4"/>
  <c r="D2954" i="4"/>
  <c r="E2954" i="4"/>
  <c r="A2955" i="4"/>
  <c r="B2955" i="4"/>
  <c r="F2955" i="4" s="1"/>
  <c r="C2955" i="4"/>
  <c r="D2955" i="4"/>
  <c r="E2955" i="4"/>
  <c r="A2956" i="4"/>
  <c r="D2956" i="4" s="1"/>
  <c r="E2956" i="4"/>
  <c r="A2957" i="4"/>
  <c r="B2957" i="4" s="1"/>
  <c r="F2957" i="4" s="1"/>
  <c r="A2958" i="4"/>
  <c r="B2958" i="4"/>
  <c r="C2958" i="4"/>
  <c r="D2958" i="4"/>
  <c r="E2958" i="4"/>
  <c r="F2958" i="4"/>
  <c r="A2959" i="4"/>
  <c r="A2960" i="4"/>
  <c r="A2961" i="4"/>
  <c r="E2961" i="4" s="1"/>
  <c r="B2961" i="4"/>
  <c r="F2961" i="4" s="1"/>
  <c r="C2961" i="4"/>
  <c r="D2961" i="4"/>
  <c r="A2962" i="4"/>
  <c r="A2963" i="4"/>
  <c r="B2963" i="4"/>
  <c r="C2963" i="4"/>
  <c r="D2963" i="4"/>
  <c r="E2963" i="4"/>
  <c r="F2963" i="4"/>
  <c r="A2964" i="4"/>
  <c r="B2964" i="4"/>
  <c r="F2964" i="4" s="1"/>
  <c r="A2965" i="4"/>
  <c r="C2965" i="4"/>
  <c r="A2966" i="4"/>
  <c r="B2966" i="4" s="1"/>
  <c r="C2966" i="4"/>
  <c r="D2966" i="4"/>
  <c r="E2966" i="4"/>
  <c r="F2966" i="4"/>
  <c r="A2967" i="4"/>
  <c r="B2967" i="4"/>
  <c r="C2967" i="4"/>
  <c r="D2967" i="4"/>
  <c r="E2967" i="4"/>
  <c r="F2967" i="4"/>
  <c r="A2968" i="4"/>
  <c r="B2968" i="4" s="1"/>
  <c r="F2968" i="4" s="1"/>
  <c r="A2969" i="4"/>
  <c r="C2969" i="4"/>
  <c r="E2969" i="4"/>
  <c r="A2970" i="4"/>
  <c r="B2970" i="4"/>
  <c r="C2970" i="4"/>
  <c r="D2970" i="4"/>
  <c r="E2970" i="4"/>
  <c r="F2970" i="4"/>
  <c r="A2971" i="4"/>
  <c r="B2971" i="4"/>
  <c r="F2971" i="4" s="1"/>
  <c r="A2972" i="4"/>
  <c r="B2972" i="4" s="1"/>
  <c r="F2972" i="4" s="1"/>
  <c r="C2972" i="4"/>
  <c r="D2972" i="4"/>
  <c r="E2972" i="4"/>
  <c r="A2973" i="4"/>
  <c r="D2973" i="4" s="1"/>
  <c r="B2973" i="4"/>
  <c r="C2973" i="4"/>
  <c r="E2973" i="4"/>
  <c r="F2973" i="4"/>
  <c r="A2974" i="4"/>
  <c r="C2974" i="4" s="1"/>
  <c r="B2974" i="4"/>
  <c r="E2974" i="4"/>
  <c r="F2974" i="4"/>
  <c r="A2975" i="4"/>
  <c r="A2976" i="4"/>
  <c r="B2976" i="4" s="1"/>
  <c r="C2976" i="4"/>
  <c r="D2976" i="4"/>
  <c r="F2976" i="4"/>
  <c r="A2977" i="4"/>
  <c r="A2978" i="4"/>
  <c r="C2978" i="4" s="1"/>
  <c r="B2978" i="4"/>
  <c r="F2978" i="4" s="1"/>
  <c r="A2979" i="4"/>
  <c r="A2980" i="4"/>
  <c r="A2981" i="4"/>
  <c r="B2981" i="4"/>
  <c r="F2981" i="4" s="1"/>
  <c r="C2981" i="4"/>
  <c r="D2981" i="4"/>
  <c r="E2981" i="4"/>
  <c r="A2982" i="4"/>
  <c r="E2982" i="4" s="1"/>
  <c r="B2982" i="4"/>
  <c r="F2982" i="4" s="1"/>
  <c r="C2982" i="4"/>
  <c r="D2982" i="4"/>
  <c r="A2983" i="4"/>
  <c r="E2983" i="4" s="1"/>
  <c r="B2983" i="4"/>
  <c r="F2983" i="4" s="1"/>
  <c r="A2984" i="4"/>
  <c r="D2984" i="4" s="1"/>
  <c r="B2984" i="4"/>
  <c r="F2984" i="4" s="1"/>
  <c r="C2984" i="4"/>
  <c r="E2984" i="4"/>
  <c r="A2985" i="4"/>
  <c r="B2985" i="4"/>
  <c r="F2985" i="4" s="1"/>
  <c r="C2985" i="4"/>
  <c r="D2985" i="4"/>
  <c r="E2985" i="4"/>
  <c r="A2986" i="4"/>
  <c r="A2987" i="4"/>
  <c r="B2987" i="4"/>
  <c r="C2987" i="4"/>
  <c r="D2987" i="4"/>
  <c r="E2987" i="4"/>
  <c r="F2987" i="4"/>
  <c r="A2988" i="4"/>
  <c r="D2988" i="4"/>
  <c r="A2989" i="4"/>
  <c r="D2989" i="4" s="1"/>
  <c r="B2989" i="4"/>
  <c r="F2989" i="4" s="1"/>
  <c r="C2989" i="4"/>
  <c r="E2989" i="4"/>
  <c r="A2990" i="4"/>
  <c r="B2990" i="4"/>
  <c r="F2990" i="4" s="1"/>
  <c r="C2990" i="4"/>
  <c r="A2991" i="4"/>
  <c r="C2991" i="4" s="1"/>
  <c r="D2991" i="4"/>
  <c r="A2992" i="4"/>
  <c r="B2992" i="4"/>
  <c r="F2992" i="4" s="1"/>
  <c r="C2992" i="4"/>
  <c r="D2992" i="4"/>
  <c r="E2992" i="4"/>
  <c r="A2993" i="4"/>
  <c r="A2994" i="4"/>
  <c r="B2994" i="4"/>
  <c r="E2994" i="4"/>
  <c r="F2994" i="4"/>
  <c r="A2995" i="4"/>
  <c r="D2995" i="4" s="1"/>
  <c r="B2995" i="4"/>
  <c r="C2995" i="4"/>
  <c r="E2995" i="4"/>
  <c r="F2995" i="4"/>
  <c r="A2996" i="4"/>
  <c r="B2996" i="4" s="1"/>
  <c r="F2996" i="4" s="1"/>
  <c r="C2996" i="4"/>
  <c r="A2997" i="4"/>
  <c r="B2997" i="4" s="1"/>
  <c r="F2997" i="4" s="1"/>
  <c r="C2997" i="4"/>
  <c r="A2998" i="4"/>
  <c r="B2998" i="4"/>
  <c r="C2998" i="4"/>
  <c r="D2998" i="4"/>
  <c r="E2998" i="4"/>
  <c r="F2998" i="4"/>
  <c r="A2999" i="4"/>
  <c r="E2999" i="4"/>
  <c r="A3000" i="4"/>
  <c r="C3000" i="4" s="1"/>
  <c r="A3001" i="4"/>
  <c r="C3001" i="4"/>
  <c r="A3002" i="4"/>
  <c r="C3002" i="4" s="1"/>
  <c r="B3002" i="4"/>
  <c r="F3002" i="4" s="1"/>
  <c r="D3002" i="4"/>
  <c r="E3002" i="4"/>
  <c r="A3003" i="4"/>
  <c r="B3003" i="4"/>
  <c r="F3003" i="4" s="1"/>
  <c r="C3003" i="4"/>
  <c r="D3003" i="4"/>
  <c r="E3003" i="4"/>
  <c r="A3004" i="4"/>
  <c r="D3004" i="4" s="1"/>
  <c r="C3004" i="4"/>
  <c r="A3005" i="4"/>
  <c r="B3005" i="4"/>
  <c r="E3005" i="4"/>
  <c r="F3005" i="4"/>
  <c r="A3006" i="4"/>
  <c r="B3006" i="4" s="1"/>
  <c r="C3006" i="4"/>
  <c r="D3006" i="4"/>
  <c r="F3006" i="4"/>
  <c r="A3007" i="4"/>
  <c r="C3007" i="4" s="1"/>
  <c r="B3007" i="4"/>
  <c r="E3007" i="4"/>
  <c r="F3007" i="4"/>
  <c r="A3008" i="4"/>
  <c r="E3008" i="4" s="1"/>
  <c r="B3008" i="4"/>
  <c r="F3008" i="4" s="1"/>
  <c r="D3008" i="4"/>
  <c r="A3009" i="4"/>
  <c r="D3009" i="4" s="1"/>
  <c r="B3009" i="4"/>
  <c r="F3009" i="4" s="1"/>
  <c r="C3009" i="4"/>
  <c r="E3009" i="4"/>
  <c r="A3010" i="4"/>
  <c r="A3011" i="4"/>
  <c r="B3011" i="4"/>
  <c r="C3011" i="4"/>
  <c r="D3011" i="4"/>
  <c r="E3011" i="4"/>
  <c r="F3011" i="4"/>
  <c r="A3012" i="4"/>
  <c r="A3013" i="4"/>
  <c r="D3013" i="4" s="1"/>
  <c r="B3013" i="4"/>
  <c r="F3013" i="4" s="1"/>
  <c r="C3013" i="4"/>
  <c r="E3013" i="4"/>
  <c r="A3014" i="4"/>
  <c r="C3014" i="4" s="1"/>
  <c r="B3014" i="4"/>
  <c r="D3014" i="4"/>
  <c r="E3014" i="4"/>
  <c r="F3014" i="4"/>
  <c r="A3015" i="4"/>
  <c r="B3015" i="4"/>
  <c r="C3015" i="4"/>
  <c r="D3015" i="4"/>
  <c r="E3015" i="4"/>
  <c r="F3015" i="4"/>
  <c r="A3016" i="4"/>
  <c r="A3017" i="4"/>
  <c r="C3017" i="4"/>
  <c r="A3018" i="4"/>
  <c r="B3018" i="4"/>
  <c r="C3018" i="4"/>
  <c r="D3018" i="4"/>
  <c r="E3018" i="4"/>
  <c r="F3018" i="4"/>
  <c r="A3019" i="4"/>
  <c r="D3019" i="4" s="1"/>
  <c r="B3019" i="4"/>
  <c r="C3019" i="4"/>
  <c r="E3019" i="4"/>
  <c r="F3019" i="4"/>
  <c r="A3020" i="4"/>
  <c r="A3021" i="4"/>
  <c r="A3022" i="4"/>
  <c r="C3022" i="4" s="1"/>
  <c r="B3022" i="4"/>
  <c r="F3022" i="4" s="1"/>
  <c r="A3023" i="4"/>
  <c r="E3023" i="4" s="1"/>
  <c r="B3023" i="4"/>
  <c r="F3023" i="4" s="1"/>
  <c r="C3023" i="4"/>
  <c r="D3023" i="4"/>
  <c r="A3024" i="4"/>
  <c r="D3024" i="4" s="1"/>
  <c r="B3024" i="4"/>
  <c r="F3024" i="4" s="1"/>
  <c r="C3024" i="4"/>
  <c r="E3024" i="4"/>
  <c r="A3025" i="4"/>
  <c r="E3025" i="4" s="1"/>
  <c r="A3026" i="4"/>
  <c r="B3026" i="4" s="1"/>
  <c r="F3026" i="4" s="1"/>
  <c r="C3026" i="4"/>
  <c r="D3026" i="4"/>
  <c r="E3026" i="4"/>
  <c r="A3027" i="4"/>
  <c r="B3027" i="4" s="1"/>
  <c r="F3027" i="4"/>
  <c r="A3028" i="4"/>
  <c r="D3028" i="4"/>
  <c r="A3029" i="4"/>
  <c r="D3029" i="4" s="1"/>
  <c r="B3029" i="4"/>
  <c r="C3029" i="4"/>
  <c r="E3029" i="4"/>
  <c r="F3029" i="4"/>
  <c r="A3030" i="4"/>
  <c r="B3030" i="4" s="1"/>
  <c r="F3030" i="4" s="1"/>
  <c r="C3030" i="4"/>
  <c r="A3031" i="4"/>
  <c r="A3032" i="4"/>
  <c r="D3032" i="4" s="1"/>
  <c r="B3032" i="4"/>
  <c r="F3032" i="4" s="1"/>
  <c r="C3032" i="4"/>
  <c r="E3032" i="4"/>
  <c r="A3033" i="4"/>
  <c r="E3033" i="4" s="1"/>
  <c r="A3034" i="4"/>
  <c r="E3034" i="4" s="1"/>
  <c r="B3034" i="4"/>
  <c r="F3034" i="4" s="1"/>
  <c r="C3034" i="4"/>
  <c r="D3034" i="4"/>
  <c r="A3035" i="4"/>
  <c r="C3035" i="4" s="1"/>
  <c r="B3035" i="4"/>
  <c r="F3035" i="4" s="1"/>
  <c r="D3035" i="4"/>
  <c r="A3036" i="4"/>
  <c r="E3036" i="4" s="1"/>
  <c r="A3037" i="4"/>
  <c r="B3037" i="4"/>
  <c r="F3037" i="4" s="1"/>
  <c r="C3037" i="4"/>
  <c r="A3038" i="4"/>
  <c r="B3038" i="4" s="1"/>
  <c r="F3038" i="4" s="1"/>
  <c r="C3038" i="4"/>
  <c r="A3039" i="4"/>
  <c r="A3040" i="4"/>
  <c r="B3040" i="4"/>
  <c r="C3040" i="4"/>
  <c r="D3040" i="4"/>
  <c r="E3040" i="4"/>
  <c r="F3040" i="4"/>
  <c r="A3041" i="4"/>
  <c r="E3041" i="4" s="1"/>
  <c r="B3041" i="4"/>
  <c r="F3041" i="4" s="1"/>
  <c r="C3041" i="4"/>
  <c r="D3041" i="4"/>
  <c r="A3042" i="4"/>
  <c r="E3042" i="4"/>
  <c r="A3043" i="4"/>
  <c r="C3043" i="4"/>
  <c r="D3043" i="4"/>
  <c r="A3044" i="4"/>
  <c r="B3044" i="4" s="1"/>
  <c r="F3044" i="4" s="1"/>
  <c r="A3045" i="4"/>
  <c r="C3045" i="4" s="1"/>
  <c r="B3045" i="4"/>
  <c r="F3045" i="4" s="1"/>
  <c r="E3045" i="4"/>
  <c r="A3046" i="4"/>
  <c r="B3046" i="4" s="1"/>
  <c r="C3046" i="4"/>
  <c r="D3046" i="4"/>
  <c r="E3046" i="4"/>
  <c r="F3046" i="4"/>
  <c r="A3047" i="4"/>
  <c r="B3047" i="4"/>
  <c r="E3047" i="4"/>
  <c r="F3047" i="4"/>
  <c r="A3048" i="4"/>
  <c r="B3048" i="4"/>
  <c r="F3048" i="4" s="1"/>
  <c r="A3049" i="4"/>
  <c r="E3049" i="4" s="1"/>
  <c r="B3049" i="4"/>
  <c r="F3049" i="4" s="1"/>
  <c r="A3050" i="4"/>
  <c r="D3050" i="4" s="1"/>
  <c r="B3050" i="4"/>
  <c r="F3050" i="4" s="1"/>
  <c r="C3050" i="4"/>
  <c r="E3050" i="4"/>
  <c r="A3051" i="4"/>
  <c r="B3051" i="4"/>
  <c r="C3051" i="4"/>
  <c r="D3051" i="4"/>
  <c r="E3051" i="4"/>
  <c r="F3051" i="4"/>
  <c r="A3052" i="4"/>
  <c r="B3052" i="4"/>
  <c r="F3052" i="4" s="1"/>
  <c r="A3053" i="4"/>
  <c r="B3053" i="4"/>
  <c r="C3053" i="4"/>
  <c r="D3053" i="4"/>
  <c r="E3053" i="4"/>
  <c r="F3053" i="4"/>
  <c r="A3054" i="4"/>
  <c r="D3054" i="4" s="1"/>
  <c r="B3054" i="4"/>
  <c r="F3054" i="4" s="1"/>
  <c r="C3054" i="4"/>
  <c r="E3054" i="4"/>
  <c r="A3055" i="4"/>
  <c r="B3055" i="4" s="1"/>
  <c r="F3055" i="4" s="1"/>
  <c r="A3056" i="4"/>
  <c r="B3056" i="4" s="1"/>
  <c r="F3056" i="4" s="1"/>
  <c r="C3056" i="4"/>
  <c r="D3056" i="4"/>
  <c r="E3056" i="4"/>
  <c r="A3057" i="4"/>
  <c r="D3057" i="4" s="1"/>
  <c r="B3057" i="4"/>
  <c r="C3057" i="4"/>
  <c r="E3057" i="4"/>
  <c r="F3057" i="4"/>
  <c r="A3058" i="4"/>
  <c r="B3058" i="4"/>
  <c r="C3058" i="4"/>
  <c r="D3058" i="4"/>
  <c r="E3058" i="4"/>
  <c r="F3058" i="4"/>
  <c r="A3059" i="4"/>
  <c r="B3059" i="4"/>
  <c r="F3059" i="4" s="1"/>
  <c r="A3060" i="4"/>
  <c r="B3060" i="4"/>
  <c r="E3060" i="4"/>
  <c r="F3060" i="4"/>
  <c r="A3061" i="4"/>
  <c r="D3061" i="4" s="1"/>
  <c r="B3061" i="4"/>
  <c r="C3061" i="4"/>
  <c r="E3061" i="4"/>
  <c r="F3061" i="4"/>
  <c r="A3062" i="4"/>
  <c r="A3063" i="4"/>
  <c r="A3064" i="4"/>
  <c r="D3064" i="4" s="1"/>
  <c r="B3064" i="4"/>
  <c r="C3064" i="4"/>
  <c r="E3064" i="4"/>
  <c r="F3064" i="4"/>
  <c r="A3065" i="4"/>
  <c r="B3065" i="4"/>
  <c r="C3065" i="4"/>
  <c r="D3065" i="4"/>
  <c r="E3065" i="4"/>
  <c r="F3065" i="4"/>
  <c r="A3066" i="4"/>
  <c r="A3067" i="4"/>
  <c r="A3068" i="4"/>
  <c r="D3068" i="4" s="1"/>
  <c r="B3068" i="4"/>
  <c r="C3068" i="4"/>
  <c r="E3068" i="4"/>
  <c r="F3068" i="4"/>
  <c r="A3069" i="4"/>
  <c r="D3069" i="4" s="1"/>
  <c r="B3069" i="4"/>
  <c r="F3069" i="4"/>
  <c r="A3070" i="4"/>
  <c r="B3070" i="4" s="1"/>
  <c r="F3070" i="4" s="1"/>
  <c r="A3071" i="4"/>
  <c r="D3071" i="4" s="1"/>
  <c r="B3071" i="4"/>
  <c r="C3071" i="4"/>
  <c r="E3071" i="4"/>
  <c r="F3071" i="4"/>
  <c r="A3072" i="4"/>
  <c r="B3072" i="4"/>
  <c r="F3072" i="4" s="1"/>
  <c r="C3072" i="4"/>
  <c r="D3072" i="4"/>
  <c r="E3072" i="4"/>
  <c r="A3073" i="4"/>
  <c r="C3073" i="4" s="1"/>
  <c r="B3073" i="4"/>
  <c r="E3073" i="4"/>
  <c r="F3073" i="4"/>
  <c r="A3074" i="4"/>
  <c r="A3075" i="4"/>
  <c r="D3075" i="4" s="1"/>
  <c r="B3075" i="4"/>
  <c r="F3075" i="4" s="1"/>
  <c r="C3075" i="4"/>
  <c r="E3075" i="4"/>
  <c r="A3076" i="4"/>
  <c r="A3077" i="4"/>
  <c r="C3077" i="4" s="1"/>
  <c r="B3077" i="4"/>
  <c r="F3077" i="4" s="1"/>
  <c r="E3077" i="4"/>
  <c r="A3078" i="4"/>
  <c r="D3078" i="4" s="1"/>
  <c r="B3078" i="4"/>
  <c r="F3078" i="4" s="1"/>
  <c r="C3078" i="4"/>
  <c r="E3078" i="4"/>
  <c r="A3079" i="4"/>
  <c r="D3079" i="4" s="1"/>
  <c r="B3079" i="4"/>
  <c r="C3079" i="4"/>
  <c r="E3079" i="4"/>
  <c r="F3079" i="4"/>
  <c r="A3080" i="4"/>
  <c r="A3081" i="4"/>
  <c r="B3081" i="4" s="1"/>
  <c r="F3081" i="4" s="1"/>
  <c r="A3082" i="4"/>
  <c r="D3082" i="4" s="1"/>
  <c r="B3082" i="4"/>
  <c r="F3082" i="4" s="1"/>
  <c r="C3082" i="4"/>
  <c r="E3082" i="4"/>
  <c r="A3083" i="4"/>
  <c r="B3083" i="4"/>
  <c r="C3083" i="4"/>
  <c r="D3083" i="4"/>
  <c r="E3083" i="4"/>
  <c r="F3083" i="4"/>
  <c r="A3084" i="4"/>
  <c r="A3085" i="4"/>
  <c r="D3085" i="4" s="1"/>
  <c r="B3085" i="4"/>
  <c r="C3085" i="4"/>
  <c r="E3085" i="4"/>
  <c r="F3085" i="4"/>
  <c r="A3086" i="4"/>
  <c r="B3086" i="4" s="1"/>
  <c r="C3086" i="4"/>
  <c r="D3086" i="4"/>
  <c r="E3086" i="4"/>
  <c r="F3086" i="4"/>
  <c r="A3087" i="4"/>
  <c r="B3087" i="4" s="1"/>
  <c r="F3087" i="4" s="1"/>
  <c r="A3088" i="4"/>
  <c r="B3088" i="4"/>
  <c r="E3088" i="4"/>
  <c r="F3088" i="4"/>
  <c r="A3089" i="4"/>
  <c r="D3089" i="4" s="1"/>
  <c r="B3089" i="4"/>
  <c r="F3089" i="4" s="1"/>
  <c r="C3089" i="4"/>
  <c r="A3090" i="4"/>
  <c r="E3090" i="4" s="1"/>
  <c r="B3090" i="4"/>
  <c r="F3090" i="4" s="1"/>
  <c r="C3090" i="4"/>
  <c r="D3090" i="4"/>
  <c r="A3091" i="4"/>
  <c r="B3091" i="4"/>
  <c r="F3091" i="4" s="1"/>
  <c r="C3091" i="4"/>
  <c r="D3091" i="4"/>
  <c r="E3091" i="4"/>
  <c r="A3092" i="4"/>
  <c r="D3092" i="4" s="1"/>
  <c r="B3092" i="4"/>
  <c r="F3092" i="4" s="1"/>
  <c r="C3092" i="4"/>
  <c r="E3092" i="4"/>
  <c r="A3093" i="4"/>
  <c r="D3093" i="4"/>
  <c r="A3094" i="4"/>
  <c r="B3094" i="4"/>
  <c r="F3094" i="4" s="1"/>
  <c r="C3094" i="4"/>
  <c r="D3094" i="4"/>
  <c r="E3094" i="4"/>
  <c r="A3095" i="4"/>
  <c r="B3095" i="4"/>
  <c r="E3095" i="4"/>
  <c r="F3095" i="4"/>
  <c r="A3096" i="4"/>
  <c r="B3096" i="4" s="1"/>
  <c r="F3096" i="4" s="1"/>
  <c r="C3096" i="4"/>
  <c r="D3096" i="4"/>
  <c r="A3097" i="4"/>
  <c r="A3098" i="4"/>
  <c r="B3098" i="4" s="1"/>
  <c r="F3098" i="4" s="1"/>
  <c r="D3098" i="4"/>
  <c r="E3098" i="4"/>
  <c r="A3099" i="4"/>
  <c r="D3099" i="4" s="1"/>
  <c r="B3099" i="4"/>
  <c r="C3099" i="4"/>
  <c r="F3099" i="4"/>
  <c r="A3100" i="4"/>
  <c r="E3100" i="4" s="1"/>
  <c r="D3100" i="4"/>
  <c r="A3101" i="4"/>
  <c r="B3101" i="4" s="1"/>
  <c r="F3101" i="4" s="1"/>
  <c r="A3102" i="4"/>
  <c r="E3102" i="4" s="1"/>
  <c r="B3102" i="4"/>
  <c r="F3102" i="4" s="1"/>
  <c r="A3103" i="4"/>
  <c r="C3103" i="4"/>
  <c r="D3103" i="4"/>
  <c r="A3104" i="4"/>
  <c r="E3104" i="4" s="1"/>
  <c r="A3105" i="4"/>
  <c r="E3105" i="4" s="1"/>
  <c r="B3105" i="4"/>
  <c r="F3105" i="4" s="1"/>
  <c r="C3105" i="4"/>
  <c r="D3105" i="4"/>
  <c r="A3106" i="4"/>
  <c r="B3106" i="4" s="1"/>
  <c r="C3106" i="4"/>
  <c r="D3106" i="4"/>
  <c r="F3106" i="4"/>
  <c r="A3107" i="4"/>
  <c r="D3107" i="4" s="1"/>
  <c r="A3108" i="4"/>
  <c r="B3108" i="4"/>
  <c r="F3108" i="4"/>
  <c r="A3109" i="4"/>
  <c r="B3109" i="4" s="1"/>
  <c r="F3109" i="4" s="1"/>
  <c r="A3110" i="4"/>
  <c r="C3110" i="4"/>
  <c r="A3111" i="4"/>
  <c r="D3111" i="4" s="1"/>
  <c r="B3111" i="4"/>
  <c r="F3111" i="4" s="1"/>
  <c r="C3111" i="4"/>
  <c r="A3112" i="4"/>
  <c r="E3112" i="4" s="1"/>
  <c r="B3112" i="4"/>
  <c r="F3112" i="4" s="1"/>
  <c r="C3112" i="4"/>
  <c r="D3112" i="4"/>
  <c r="A3113" i="4"/>
  <c r="B3113" i="4"/>
  <c r="C3113" i="4"/>
  <c r="D3113" i="4"/>
  <c r="E3113" i="4"/>
  <c r="F3113" i="4"/>
  <c r="A3114" i="4"/>
  <c r="D3114" i="4"/>
  <c r="A3115" i="4"/>
  <c r="C3115" i="4" s="1"/>
  <c r="B3115" i="4"/>
  <c r="F3115" i="4" s="1"/>
  <c r="A3116" i="4"/>
  <c r="C3116" i="4" s="1"/>
  <c r="A3117" i="4"/>
  <c r="C3117" i="4"/>
  <c r="D3117" i="4"/>
  <c r="A3118" i="4"/>
  <c r="B3118" i="4" s="1"/>
  <c r="F3118" i="4" s="1"/>
  <c r="C3118" i="4"/>
  <c r="E3118" i="4"/>
  <c r="A3119" i="4"/>
  <c r="D3119" i="4" s="1"/>
  <c r="B3119" i="4"/>
  <c r="F3119" i="4" s="1"/>
  <c r="C3119" i="4"/>
  <c r="E3119" i="4"/>
  <c r="A3120" i="4"/>
  <c r="B3120" i="4"/>
  <c r="C3120" i="4"/>
  <c r="D3120" i="4"/>
  <c r="E3120" i="4"/>
  <c r="F3120" i="4"/>
  <c r="A3121" i="4"/>
  <c r="D3121" i="4"/>
  <c r="E3121" i="4"/>
  <c r="A3122" i="4"/>
  <c r="B3122" i="4" s="1"/>
  <c r="F3122" i="4" s="1"/>
  <c r="C3122" i="4"/>
  <c r="E3122" i="4"/>
  <c r="A3123" i="4"/>
  <c r="B3123" i="4"/>
  <c r="C3123" i="4"/>
  <c r="F3123" i="4"/>
  <c r="A3124" i="4"/>
  <c r="D3124" i="4" s="1"/>
  <c r="C3124" i="4"/>
  <c r="A3125" i="4"/>
  <c r="E3125" i="4" s="1"/>
  <c r="B3125" i="4"/>
  <c r="F3125" i="4" s="1"/>
  <c r="C3125" i="4"/>
  <c r="D3125" i="4"/>
  <c r="A3126" i="4"/>
  <c r="B3126" i="4" s="1"/>
  <c r="C3126" i="4"/>
  <c r="D3126" i="4"/>
  <c r="E3126" i="4"/>
  <c r="F3126" i="4"/>
  <c r="A3127" i="4"/>
  <c r="B3127" i="4"/>
  <c r="C3127" i="4"/>
  <c r="D3127" i="4"/>
  <c r="E3127" i="4"/>
  <c r="F3127" i="4"/>
  <c r="A3128" i="4"/>
  <c r="E3128" i="4" s="1"/>
  <c r="D3128" i="4"/>
  <c r="A3129" i="4"/>
  <c r="A3130" i="4"/>
  <c r="B3130" i="4"/>
  <c r="F3130" i="4" s="1"/>
  <c r="C3130" i="4"/>
  <c r="A3131" i="4"/>
  <c r="C3131" i="4"/>
  <c r="D3131" i="4"/>
  <c r="A3132" i="4"/>
  <c r="E3132" i="4" s="1"/>
  <c r="B3132" i="4"/>
  <c r="F3132" i="4" s="1"/>
  <c r="C3132" i="4"/>
  <c r="D3132" i="4"/>
  <c r="A3133" i="4"/>
  <c r="B3133" i="4" s="1"/>
  <c r="D3133" i="4"/>
  <c r="E3133" i="4"/>
  <c r="F3133" i="4"/>
  <c r="A3134" i="4"/>
  <c r="B3134" i="4"/>
  <c r="C3134" i="4"/>
  <c r="D3134" i="4"/>
  <c r="E3134" i="4"/>
  <c r="F3134" i="4"/>
  <c r="A3135" i="4"/>
  <c r="D3135" i="4"/>
  <c r="A3136" i="4"/>
  <c r="B3136" i="4" s="1"/>
  <c r="F3136" i="4" s="1"/>
  <c r="C3136" i="4"/>
  <c r="D3136" i="4"/>
  <c r="A3137" i="4"/>
  <c r="B3137" i="4"/>
  <c r="C3137" i="4"/>
  <c r="F3137" i="4"/>
  <c r="A3138" i="4"/>
  <c r="A3139" i="4"/>
  <c r="D3139" i="4" s="1"/>
  <c r="B3139" i="4"/>
  <c r="F3139" i="4" s="1"/>
  <c r="C3139" i="4"/>
  <c r="E3139" i="4"/>
  <c r="A3140" i="4"/>
  <c r="A3141" i="4"/>
  <c r="B3141" i="4"/>
  <c r="C3141" i="4"/>
  <c r="D3141" i="4"/>
  <c r="E3141" i="4"/>
  <c r="F3141" i="4"/>
  <c r="A3142" i="4"/>
  <c r="A3143" i="4"/>
  <c r="B3143" i="4"/>
  <c r="C3143" i="4"/>
  <c r="D3143" i="4"/>
  <c r="E3143" i="4"/>
  <c r="F3143" i="4"/>
  <c r="A3144" i="4"/>
  <c r="A3145" i="4"/>
  <c r="A3146" i="4"/>
  <c r="B3146" i="4" s="1"/>
  <c r="C3146" i="4"/>
  <c r="D3146" i="4"/>
  <c r="E3146" i="4"/>
  <c r="F3146" i="4"/>
  <c r="A3147" i="4"/>
  <c r="B3147" i="4"/>
  <c r="C3147" i="4"/>
  <c r="D3147" i="4"/>
  <c r="E3147" i="4"/>
  <c r="F3147" i="4"/>
  <c r="A3148" i="4"/>
  <c r="B3148" i="4"/>
  <c r="C3148" i="4"/>
  <c r="D3148" i="4"/>
  <c r="E3148" i="4"/>
  <c r="F3148" i="4"/>
  <c r="A3149" i="4"/>
  <c r="A3150" i="4"/>
  <c r="B3150" i="4"/>
  <c r="F3150" i="4" s="1"/>
  <c r="C3150" i="4"/>
  <c r="D3150" i="4"/>
  <c r="E3150" i="4"/>
  <c r="A3151" i="4"/>
  <c r="B3151" i="4"/>
  <c r="C3151" i="4"/>
  <c r="F3151" i="4"/>
  <c r="A3152" i="4"/>
  <c r="A3153" i="4"/>
  <c r="B3153" i="4"/>
  <c r="F3153" i="4" s="1"/>
  <c r="C3153" i="4"/>
  <c r="D3153" i="4"/>
  <c r="E3153" i="4"/>
  <c r="A3154" i="4"/>
  <c r="B3154" i="4" s="1"/>
  <c r="F3154" i="4" s="1"/>
  <c r="D3154" i="4"/>
  <c r="E3154" i="4"/>
  <c r="A3155" i="4"/>
  <c r="B3155" i="4"/>
  <c r="C3155" i="4"/>
  <c r="D3155" i="4"/>
  <c r="E3155" i="4"/>
  <c r="F3155" i="4"/>
  <c r="A3156" i="4"/>
  <c r="A3157" i="4"/>
  <c r="E3157" i="4" s="1"/>
  <c r="B3157" i="4"/>
  <c r="F3157" i="4" s="1"/>
  <c r="C3157" i="4"/>
  <c r="D3157" i="4"/>
  <c r="A3158" i="4"/>
  <c r="B3158" i="4"/>
  <c r="C3158" i="4"/>
  <c r="F3158" i="4"/>
  <c r="A3159" i="4"/>
  <c r="A3160" i="4"/>
  <c r="B3160" i="4"/>
  <c r="C3160" i="4"/>
  <c r="D3160" i="4"/>
  <c r="E3160" i="4"/>
  <c r="F3160" i="4"/>
  <c r="A3161" i="4"/>
  <c r="A3162" i="4"/>
  <c r="B3162" i="4"/>
  <c r="F3162" i="4" s="1"/>
  <c r="C3162" i="4"/>
  <c r="D3162" i="4"/>
  <c r="E3162" i="4"/>
  <c r="A3163" i="4"/>
  <c r="A3164" i="4"/>
  <c r="D3164" i="4" s="1"/>
  <c r="B3164" i="4"/>
  <c r="F3164" i="4" s="1"/>
  <c r="C3164" i="4"/>
  <c r="A3165" i="4"/>
  <c r="B3165" i="4"/>
  <c r="C3165" i="4"/>
  <c r="F3165" i="4"/>
  <c r="A3166" i="4"/>
  <c r="E3166" i="4" s="1"/>
  <c r="D3166" i="4"/>
  <c r="A3167" i="4"/>
  <c r="B3167" i="4"/>
  <c r="F3167" i="4" s="1"/>
  <c r="C3167" i="4"/>
  <c r="D3167" i="4"/>
  <c r="E3167" i="4"/>
  <c r="A3168" i="4"/>
  <c r="B3168" i="4"/>
  <c r="F3168" i="4" s="1"/>
  <c r="C3168" i="4"/>
  <c r="D3168" i="4"/>
  <c r="E3168" i="4"/>
  <c r="A3169" i="4"/>
  <c r="D3169" i="4" s="1"/>
  <c r="B3169" i="4"/>
  <c r="F3169" i="4" s="1"/>
  <c r="C3169" i="4"/>
  <c r="E3169" i="4"/>
  <c r="A3170" i="4"/>
  <c r="A3171" i="4"/>
  <c r="E3171" i="4" s="1"/>
  <c r="B3171" i="4"/>
  <c r="F3171" i="4" s="1"/>
  <c r="C3171" i="4"/>
  <c r="D3171" i="4"/>
  <c r="A3172" i="4"/>
  <c r="B3172" i="4"/>
  <c r="F3172" i="4" s="1"/>
  <c r="C3172" i="4"/>
  <c r="A3173" i="4"/>
  <c r="C3173" i="4" s="1"/>
  <c r="D3173" i="4"/>
  <c r="E3173" i="4"/>
  <c r="A3174" i="4"/>
  <c r="B3174" i="4"/>
  <c r="F3174" i="4" s="1"/>
  <c r="C3174" i="4"/>
  <c r="D3174" i="4"/>
  <c r="E3174" i="4"/>
  <c r="A3175" i="4"/>
  <c r="B3175" i="4"/>
  <c r="F3175" i="4" s="1"/>
  <c r="C3175" i="4"/>
  <c r="D3175" i="4"/>
  <c r="E3175" i="4"/>
  <c r="A3176" i="4"/>
  <c r="B3176" i="4" s="1"/>
  <c r="C3176" i="4"/>
  <c r="D3176" i="4"/>
  <c r="E3176" i="4"/>
  <c r="F3176" i="4"/>
  <c r="A3177" i="4"/>
  <c r="B3177" i="4" s="1"/>
  <c r="F3177" i="4" s="1"/>
  <c r="A3178" i="4"/>
  <c r="D3178" i="4" s="1"/>
  <c r="C3178" i="4"/>
  <c r="A3179" i="4"/>
  <c r="B3179" i="4"/>
  <c r="F3179" i="4" s="1"/>
  <c r="C3179" i="4"/>
  <c r="A3180" i="4"/>
  <c r="A3181" i="4"/>
  <c r="B3181" i="4"/>
  <c r="C3181" i="4"/>
  <c r="D3181" i="4"/>
  <c r="E3181" i="4"/>
  <c r="F3181" i="4"/>
  <c r="A3182" i="4"/>
  <c r="E3182" i="4" s="1"/>
  <c r="B3182" i="4"/>
  <c r="F3182" i="4" s="1"/>
  <c r="D3182" i="4"/>
  <c r="A3183" i="4"/>
  <c r="D3183" i="4" s="1"/>
  <c r="A3184" i="4"/>
  <c r="E3184" i="4" s="1"/>
  <c r="B3184" i="4"/>
  <c r="F3184" i="4" s="1"/>
  <c r="A3185" i="4"/>
  <c r="B3185" i="4"/>
  <c r="C3185" i="4"/>
  <c r="D3185" i="4"/>
  <c r="E3185" i="4"/>
  <c r="F3185" i="4"/>
  <c r="A3186" i="4"/>
  <c r="A3187" i="4"/>
  <c r="C3187" i="4" s="1"/>
  <c r="D3187" i="4"/>
  <c r="A3188" i="4"/>
  <c r="B3188" i="4"/>
  <c r="C3188" i="4"/>
  <c r="D3188" i="4"/>
  <c r="E3188" i="4"/>
  <c r="F3188" i="4"/>
  <c r="A3189" i="4"/>
  <c r="D3189" i="4" s="1"/>
  <c r="B3189" i="4"/>
  <c r="C3189" i="4"/>
  <c r="E3189" i="4"/>
  <c r="F3189" i="4"/>
  <c r="A3190" i="4"/>
  <c r="D3190" i="4"/>
  <c r="A3191" i="4"/>
  <c r="A3192" i="4"/>
  <c r="B3192" i="4" s="1"/>
  <c r="F3192" i="4" s="1"/>
  <c r="A3193" i="4"/>
  <c r="A3194" i="4"/>
  <c r="C3194" i="4" s="1"/>
  <c r="B3194" i="4"/>
  <c r="F3194" i="4" s="1"/>
  <c r="D3194" i="4"/>
  <c r="E3194" i="4"/>
  <c r="A3195" i="4"/>
  <c r="B3195" i="4"/>
  <c r="F3195" i="4" s="1"/>
  <c r="C3195" i="4"/>
  <c r="D3195" i="4"/>
  <c r="E3195" i="4"/>
  <c r="A3196" i="4"/>
  <c r="B3196" i="4" s="1"/>
  <c r="F3196" i="4" s="1"/>
  <c r="C3196" i="4"/>
  <c r="A3197" i="4"/>
  <c r="D3197" i="4"/>
  <c r="E3197" i="4"/>
  <c r="A3198" i="4"/>
  <c r="A3199" i="4"/>
  <c r="D3199" i="4" s="1"/>
  <c r="B3199" i="4"/>
  <c r="F3199" i="4" s="1"/>
  <c r="C3199" i="4"/>
  <c r="A3200" i="4"/>
  <c r="A3201" i="4"/>
  <c r="C3201" i="4" s="1"/>
  <c r="A3202" i="4"/>
  <c r="B3202" i="4"/>
  <c r="F3202" i="4" s="1"/>
  <c r="C3202" i="4"/>
  <c r="D3202" i="4"/>
  <c r="E3202" i="4"/>
  <c r="A3203" i="4"/>
  <c r="B3203" i="4"/>
  <c r="C3203" i="4"/>
  <c r="D3203" i="4"/>
  <c r="E3203" i="4"/>
  <c r="F3203" i="4"/>
  <c r="A3204" i="4"/>
  <c r="A3205" i="4"/>
  <c r="B3205" i="4" s="1"/>
  <c r="F3205" i="4" s="1"/>
  <c r="E3205" i="4"/>
  <c r="A3206" i="4"/>
  <c r="B3206" i="4" s="1"/>
  <c r="E3206" i="4"/>
  <c r="F3206" i="4"/>
  <c r="A3207" i="4"/>
  <c r="A3208" i="4"/>
  <c r="C3208" i="4" s="1"/>
  <c r="B3208" i="4"/>
  <c r="F3208" i="4" s="1"/>
  <c r="E3208" i="4"/>
  <c r="A3209" i="4"/>
  <c r="D3209" i="4" s="1"/>
  <c r="B3209" i="4"/>
  <c r="F3209" i="4" s="1"/>
  <c r="C3209" i="4"/>
  <c r="E3209" i="4"/>
  <c r="A3210" i="4"/>
  <c r="B3210" i="4" s="1"/>
  <c r="F3210" i="4" s="1"/>
  <c r="A3211" i="4"/>
  <c r="D3211" i="4"/>
  <c r="A3212" i="4"/>
  <c r="B3212" i="4"/>
  <c r="F3212" i="4" s="1"/>
  <c r="E3212" i="4"/>
  <c r="A3213" i="4"/>
  <c r="B3213" i="4"/>
  <c r="F3213" i="4" s="1"/>
  <c r="A3214" i="4"/>
  <c r="E3214" i="4" s="1"/>
  <c r="C3214" i="4"/>
  <c r="A3215" i="4"/>
  <c r="C3215" i="4" s="1"/>
  <c r="E3215" i="4"/>
  <c r="A3216" i="4"/>
  <c r="B3216" i="4" s="1"/>
  <c r="C3216" i="4"/>
  <c r="D3216" i="4"/>
  <c r="E3216" i="4"/>
  <c r="F3216" i="4"/>
  <c r="A3217" i="4"/>
  <c r="B3217" i="4"/>
  <c r="F3217" i="4" s="1"/>
  <c r="C3217" i="4"/>
  <c r="A3218" i="4"/>
  <c r="E3218" i="4" s="1"/>
  <c r="D3218" i="4"/>
  <c r="A3219" i="4"/>
  <c r="A3220" i="4"/>
  <c r="B3220" i="4"/>
  <c r="F3220" i="4" s="1"/>
  <c r="C3220" i="4"/>
  <c r="D3220" i="4"/>
  <c r="E3220" i="4"/>
  <c r="A3221" i="4"/>
  <c r="E3221" i="4" s="1"/>
  <c r="B3221" i="4"/>
  <c r="F3221" i="4" s="1"/>
  <c r="C3221" i="4"/>
  <c r="D3221" i="4"/>
  <c r="A3222" i="4"/>
  <c r="C3222" i="4" s="1"/>
  <c r="B3222" i="4"/>
  <c r="F3222" i="4" s="1"/>
  <c r="D3222" i="4"/>
  <c r="E3222" i="4"/>
  <c r="A3223" i="4"/>
  <c r="B3223" i="4"/>
  <c r="C3223" i="4"/>
  <c r="D3223" i="4"/>
  <c r="E3223" i="4"/>
  <c r="F3223" i="4"/>
  <c r="A3224" i="4"/>
  <c r="B3224" i="4"/>
  <c r="F3224" i="4" s="1"/>
  <c r="C3224" i="4"/>
  <c r="D3224" i="4"/>
  <c r="E3224" i="4"/>
  <c r="A3225" i="4"/>
  <c r="D3225" i="4"/>
  <c r="E3225" i="4"/>
  <c r="A3226" i="4"/>
  <c r="A3227" i="4"/>
  <c r="B3227" i="4"/>
  <c r="F3227" i="4" s="1"/>
  <c r="A3228" i="4"/>
  <c r="E3228" i="4" s="1"/>
  <c r="B3228" i="4"/>
  <c r="F3228" i="4" s="1"/>
  <c r="A3229" i="4"/>
  <c r="A3230" i="4"/>
  <c r="B3230" i="4"/>
  <c r="C3230" i="4"/>
  <c r="D3230" i="4"/>
  <c r="E3230" i="4"/>
  <c r="F3230" i="4"/>
  <c r="A3231" i="4"/>
  <c r="B3231" i="4" s="1"/>
  <c r="F3231" i="4" s="1"/>
  <c r="A3232" i="4"/>
  <c r="E3232" i="4" s="1"/>
  <c r="D3232" i="4"/>
  <c r="A3233" i="4"/>
  <c r="D3233" i="4" s="1"/>
  <c r="B3233" i="4"/>
  <c r="F3233" i="4" s="1"/>
  <c r="C3233" i="4"/>
  <c r="E3233" i="4"/>
  <c r="A3234" i="4"/>
  <c r="B3234" i="4"/>
  <c r="C3234" i="4"/>
  <c r="D3234" i="4"/>
  <c r="E3234" i="4"/>
  <c r="F3234" i="4"/>
  <c r="A3235" i="4"/>
  <c r="B3235" i="4" s="1"/>
  <c r="F3235" i="4" s="1"/>
  <c r="A3236" i="4"/>
  <c r="C3236" i="4"/>
  <c r="A3237" i="4"/>
  <c r="B3237" i="4"/>
  <c r="C3237" i="4"/>
  <c r="D3237" i="4"/>
  <c r="E3237" i="4"/>
  <c r="F3237" i="4"/>
  <c r="A3238" i="4"/>
  <c r="B3238" i="4"/>
  <c r="C3238" i="4"/>
  <c r="D3238" i="4"/>
  <c r="E3238" i="4"/>
  <c r="F3238" i="4"/>
  <c r="A3239" i="4"/>
  <c r="E3239" i="4"/>
  <c r="A3240" i="4"/>
  <c r="D3240" i="4" s="1"/>
  <c r="B3240" i="4"/>
  <c r="F3240" i="4" s="1"/>
  <c r="C3240" i="4"/>
  <c r="E3240" i="4"/>
  <c r="A3241" i="4"/>
  <c r="B3241" i="4"/>
  <c r="F3241" i="4" s="1"/>
  <c r="C3241" i="4"/>
  <c r="D3241" i="4"/>
  <c r="E3241" i="4"/>
  <c r="A3242" i="4"/>
  <c r="E3242" i="4" s="1"/>
  <c r="B3242" i="4"/>
  <c r="F3242" i="4" s="1"/>
  <c r="C3242" i="4"/>
  <c r="D3242" i="4"/>
  <c r="A3243" i="4"/>
  <c r="D3243" i="4" s="1"/>
  <c r="B3243" i="4"/>
  <c r="F3243" i="4" s="1"/>
  <c r="C3243" i="4"/>
  <c r="E3243" i="4"/>
  <c r="A3244" i="4"/>
  <c r="B3244" i="4"/>
  <c r="C3244" i="4"/>
  <c r="D3244" i="4"/>
  <c r="E3244" i="4"/>
  <c r="F3244" i="4"/>
  <c r="A3245" i="4"/>
  <c r="E3245" i="4" s="1"/>
  <c r="B3245" i="4"/>
  <c r="F3245" i="4" s="1"/>
  <c r="C3245" i="4"/>
  <c r="D3245" i="4"/>
  <c r="A3246" i="4"/>
  <c r="E3246" i="4"/>
  <c r="A3247" i="4"/>
  <c r="D3247" i="4" s="1"/>
  <c r="B3247" i="4"/>
  <c r="F3247" i="4" s="1"/>
  <c r="C3247" i="4"/>
  <c r="E3247" i="4"/>
  <c r="A3248" i="4"/>
  <c r="D3248" i="4" s="1"/>
  <c r="C3248" i="4"/>
  <c r="A3249" i="4"/>
  <c r="D3249" i="4" s="1"/>
  <c r="B3249" i="4"/>
  <c r="F3249" i="4" s="1"/>
  <c r="C3249" i="4"/>
  <c r="E3249" i="4"/>
  <c r="A3250" i="4"/>
  <c r="D3250" i="4" s="1"/>
  <c r="B3250" i="4"/>
  <c r="C3250" i="4"/>
  <c r="E3250" i="4"/>
  <c r="F3250" i="4"/>
  <c r="A3251" i="4"/>
  <c r="B3251" i="4"/>
  <c r="C3251" i="4"/>
  <c r="D3251" i="4"/>
  <c r="E3251" i="4"/>
  <c r="F3251" i="4"/>
  <c r="A3252" i="4"/>
  <c r="C3252" i="4" s="1"/>
  <c r="B3252" i="4"/>
  <c r="F3252" i="4" s="1"/>
  <c r="A3253" i="4"/>
  <c r="B3253" i="4"/>
  <c r="E3253" i="4"/>
  <c r="F3253" i="4"/>
  <c r="A3254" i="4"/>
  <c r="D3254" i="4" s="1"/>
  <c r="B3254" i="4"/>
  <c r="C3254" i="4"/>
  <c r="E3254" i="4"/>
  <c r="F3254" i="4"/>
  <c r="A3255" i="4"/>
  <c r="B3255" i="4" s="1"/>
  <c r="F3255" i="4" s="1"/>
  <c r="A3256" i="4"/>
  <c r="B3256" i="4" s="1"/>
  <c r="F3256" i="4" s="1"/>
  <c r="C3256" i="4"/>
  <c r="A3257" i="4"/>
  <c r="D3257" i="4" s="1"/>
  <c r="B3257" i="4"/>
  <c r="C3257" i="4"/>
  <c r="E3257" i="4"/>
  <c r="F3257" i="4"/>
  <c r="A3258" i="4"/>
  <c r="B3258" i="4"/>
  <c r="C3258" i="4"/>
  <c r="D3258" i="4"/>
  <c r="E3258" i="4"/>
  <c r="F3258" i="4"/>
  <c r="A3259" i="4"/>
  <c r="A3260" i="4"/>
  <c r="B3260" i="4"/>
  <c r="F3260" i="4" s="1"/>
  <c r="A3261" i="4"/>
  <c r="D3261" i="4" s="1"/>
  <c r="B3261" i="4"/>
  <c r="C3261" i="4"/>
  <c r="E3261" i="4"/>
  <c r="F3261" i="4"/>
  <c r="A3262" i="4"/>
  <c r="B3262" i="4"/>
  <c r="F3262" i="4" s="1"/>
  <c r="C3262" i="4"/>
  <c r="D3262" i="4"/>
  <c r="E3262" i="4"/>
  <c r="A3263" i="4"/>
  <c r="E3263" i="4" s="1"/>
  <c r="B3263" i="4"/>
  <c r="F3263" i="4" s="1"/>
  <c r="C3263" i="4"/>
  <c r="D3263" i="4"/>
  <c r="A3264" i="4"/>
  <c r="D3264" i="4" s="1"/>
  <c r="B3264" i="4"/>
  <c r="F3264" i="4" s="1"/>
  <c r="C3264" i="4"/>
  <c r="E3264" i="4"/>
  <c r="A3265" i="4"/>
  <c r="B3265" i="4"/>
  <c r="C3265" i="4"/>
  <c r="D3265" i="4"/>
  <c r="E3265" i="4"/>
  <c r="F3265" i="4"/>
  <c r="A3266" i="4"/>
  <c r="B3266" i="4" s="1"/>
  <c r="C3266" i="4"/>
  <c r="D3266" i="4"/>
  <c r="E3266" i="4"/>
  <c r="F3266" i="4"/>
  <c r="A3267" i="4"/>
  <c r="B3267" i="4"/>
  <c r="F3267" i="4" s="1"/>
  <c r="E3267" i="4"/>
  <c r="A3268" i="4"/>
  <c r="D3268" i="4" s="1"/>
  <c r="B3268" i="4"/>
  <c r="F3268" i="4" s="1"/>
  <c r="C3268" i="4"/>
  <c r="E3268" i="4"/>
  <c r="A3269" i="4"/>
  <c r="D3269" i="4" s="1"/>
  <c r="B3269" i="4"/>
  <c r="C3269" i="4"/>
  <c r="E3269" i="4"/>
  <c r="F3269" i="4"/>
  <c r="A3270" i="4"/>
  <c r="B3270" i="4"/>
  <c r="F3270" i="4" s="1"/>
  <c r="C3270" i="4"/>
  <c r="D3270" i="4"/>
  <c r="E3270" i="4"/>
  <c r="A3271" i="4"/>
  <c r="D3271" i="4" s="1"/>
  <c r="B3271" i="4"/>
  <c r="F3271" i="4" s="1"/>
  <c r="C3271" i="4"/>
  <c r="E3271" i="4"/>
  <c r="A3272" i="4"/>
  <c r="B3272" i="4"/>
  <c r="F3272" i="4" s="1"/>
  <c r="C3272" i="4"/>
  <c r="D3272" i="4"/>
  <c r="E3272" i="4"/>
  <c r="A3273" i="4"/>
  <c r="B3273" i="4"/>
  <c r="F3273" i="4" s="1"/>
  <c r="C3273" i="4"/>
  <c r="D3273" i="4"/>
  <c r="E3273" i="4"/>
  <c r="A3274" i="4"/>
  <c r="B3274" i="4" s="1"/>
  <c r="E3274" i="4"/>
  <c r="F3274" i="4"/>
  <c r="A3275" i="4"/>
  <c r="D3275" i="4" s="1"/>
  <c r="B3275" i="4"/>
  <c r="F3275" i="4" s="1"/>
  <c r="C3275" i="4"/>
  <c r="E3275" i="4"/>
  <c r="A3276" i="4"/>
  <c r="B3276" i="4" s="1"/>
  <c r="F3276" i="4" s="1"/>
  <c r="D3276" i="4"/>
  <c r="A3277" i="4"/>
  <c r="B3277" i="4"/>
  <c r="F3277" i="4" s="1"/>
  <c r="C3277" i="4"/>
  <c r="D3277" i="4"/>
  <c r="E3277" i="4"/>
  <c r="A3278" i="4"/>
  <c r="D3278" i="4" s="1"/>
  <c r="B3278" i="4"/>
  <c r="C3278" i="4"/>
  <c r="E3278" i="4"/>
  <c r="F3278" i="4"/>
  <c r="A3279" i="4"/>
  <c r="D3279" i="4" s="1"/>
  <c r="B3279" i="4"/>
  <c r="C3279" i="4"/>
  <c r="E3279" i="4"/>
  <c r="F3279" i="4"/>
  <c r="A3280" i="4"/>
  <c r="D3280" i="4" s="1"/>
  <c r="C3280" i="4"/>
  <c r="A3281" i="4"/>
  <c r="B3281" i="4"/>
  <c r="F3281" i="4" s="1"/>
  <c r="E3281" i="4"/>
  <c r="A3282" i="4"/>
  <c r="D3282" i="4" s="1"/>
  <c r="B3282" i="4"/>
  <c r="F3282" i="4" s="1"/>
  <c r="C3282" i="4"/>
  <c r="E3282" i="4"/>
  <c r="A3283" i="4"/>
  <c r="B3283" i="4" s="1"/>
  <c r="F3283" i="4" s="1"/>
  <c r="A3284" i="4"/>
  <c r="D3284" i="4" s="1"/>
  <c r="C3284" i="4"/>
  <c r="A3285" i="4"/>
  <c r="D3285" i="4" s="1"/>
  <c r="B3285" i="4"/>
  <c r="C3285" i="4"/>
  <c r="E3285" i="4"/>
  <c r="F3285" i="4"/>
  <c r="A3286" i="4"/>
  <c r="B3286" i="4" s="1"/>
  <c r="C3286" i="4"/>
  <c r="D3286" i="4"/>
  <c r="E3286" i="4"/>
  <c r="F3286" i="4"/>
  <c r="A3287" i="4"/>
  <c r="E3287" i="4" s="1"/>
  <c r="B3287" i="4"/>
  <c r="F3287" i="4" s="1"/>
  <c r="A3288" i="4"/>
  <c r="B3288" i="4"/>
  <c r="F3288" i="4" s="1"/>
  <c r="A3289" i="4"/>
  <c r="D3289" i="4" s="1"/>
  <c r="B3289" i="4"/>
  <c r="F3289" i="4" s="1"/>
  <c r="C3289" i="4"/>
  <c r="A3290" i="4"/>
  <c r="B3290" i="4" s="1"/>
  <c r="F3290" i="4" s="1"/>
  <c r="D3290" i="4"/>
  <c r="A3291" i="4"/>
  <c r="B3291" i="4" s="1"/>
  <c r="F3291" i="4" s="1"/>
  <c r="C3291" i="4"/>
  <c r="D3291" i="4"/>
  <c r="E3291" i="4"/>
  <c r="A3292" i="4"/>
  <c r="D3292" i="4" s="1"/>
  <c r="B3292" i="4"/>
  <c r="F3292" i="4" s="1"/>
  <c r="C3292" i="4"/>
  <c r="E3292" i="4"/>
  <c r="A3293" i="4"/>
  <c r="E3293" i="4" s="1"/>
  <c r="D3293" i="4"/>
  <c r="A3294" i="4"/>
  <c r="A3295" i="4"/>
  <c r="A3296" i="4"/>
  <c r="B3296" i="4" s="1"/>
  <c r="F3296" i="4" s="1"/>
  <c r="C3296" i="4"/>
  <c r="D3296" i="4"/>
  <c r="A3297" i="4"/>
  <c r="D3297" i="4" s="1"/>
  <c r="C3297" i="4"/>
  <c r="A3298" i="4"/>
  <c r="E3298" i="4" s="1"/>
  <c r="B3298" i="4"/>
  <c r="F3298" i="4" s="1"/>
  <c r="C3298" i="4"/>
  <c r="D3298" i="4"/>
  <c r="A3299" i="4"/>
  <c r="D3299" i="4" s="1"/>
  <c r="B3299" i="4"/>
  <c r="C3299" i="4"/>
  <c r="F3299" i="4"/>
  <c r="A3300" i="4"/>
  <c r="D3300" i="4"/>
  <c r="E3300" i="4"/>
  <c r="A3301" i="4"/>
  <c r="E3301" i="4" s="1"/>
  <c r="B3301" i="4"/>
  <c r="F3301" i="4" s="1"/>
  <c r="C3301" i="4"/>
  <c r="D3301" i="4"/>
  <c r="A3302" i="4"/>
  <c r="B3302" i="4"/>
  <c r="F3302" i="4" s="1"/>
  <c r="E3302" i="4"/>
  <c r="A3303" i="4"/>
  <c r="C3303" i="4"/>
  <c r="A3304" i="4"/>
  <c r="B3304" i="4" s="1"/>
  <c r="C3304" i="4"/>
  <c r="D3304" i="4"/>
  <c r="E3304" i="4"/>
  <c r="F3304" i="4"/>
  <c r="A3305" i="4"/>
  <c r="A3306" i="4"/>
  <c r="B3306" i="4" s="1"/>
  <c r="C3306" i="4"/>
  <c r="D3306" i="4"/>
  <c r="F3306" i="4"/>
  <c r="A3307" i="4"/>
  <c r="D3307" i="4"/>
  <c r="E3307" i="4"/>
  <c r="A3308" i="4"/>
  <c r="B3308" i="4"/>
  <c r="C3308" i="4"/>
  <c r="D3308" i="4"/>
  <c r="E3308" i="4"/>
  <c r="F3308" i="4"/>
  <c r="A3309" i="4"/>
  <c r="A3310" i="4"/>
  <c r="C3310" i="4"/>
  <c r="D3310" i="4"/>
  <c r="A3311" i="4"/>
  <c r="B3311" i="4" s="1"/>
  <c r="F3311" i="4"/>
  <c r="A3312" i="4"/>
  <c r="B3312" i="4" s="1"/>
  <c r="F3312" i="4" s="1"/>
  <c r="A3313" i="4"/>
  <c r="B3313" i="4"/>
  <c r="C3313" i="4"/>
  <c r="D3313" i="4"/>
  <c r="E3313" i="4"/>
  <c r="F3313" i="4"/>
  <c r="A3314" i="4"/>
  <c r="D3314" i="4"/>
  <c r="E3314" i="4"/>
  <c r="A3315" i="4"/>
  <c r="C3315" i="4" s="1"/>
  <c r="B3315" i="4"/>
  <c r="E3315" i="4"/>
  <c r="F3315" i="4"/>
  <c r="A3316" i="4"/>
  <c r="A3317" i="4"/>
  <c r="C3317" i="4"/>
  <c r="D3317" i="4"/>
  <c r="A3318" i="4"/>
  <c r="A3319" i="4"/>
  <c r="D3319" i="4" s="1"/>
  <c r="B3319" i="4"/>
  <c r="F3319" i="4" s="1"/>
  <c r="A3320" i="4"/>
  <c r="B3320" i="4"/>
  <c r="C3320" i="4"/>
  <c r="D3320" i="4"/>
  <c r="E3320" i="4"/>
  <c r="F3320" i="4"/>
  <c r="A3321" i="4"/>
  <c r="D3321" i="4"/>
  <c r="E3321" i="4"/>
  <c r="A3322" i="4"/>
  <c r="A3323" i="4"/>
  <c r="B3323" i="4"/>
  <c r="F3323" i="4" s="1"/>
  <c r="A3324" i="4"/>
  <c r="C3324" i="4"/>
  <c r="D3324" i="4"/>
  <c r="A3325" i="4"/>
  <c r="D3325" i="4" s="1"/>
  <c r="B3325" i="4"/>
  <c r="F3325" i="4"/>
  <c r="A3326" i="4"/>
  <c r="B3326" i="4" s="1"/>
  <c r="C3326" i="4"/>
  <c r="E3326" i="4"/>
  <c r="F3326" i="4"/>
  <c r="A3327" i="4"/>
  <c r="B3327" i="4"/>
  <c r="C3327" i="4"/>
  <c r="D3327" i="4"/>
  <c r="E3327" i="4"/>
  <c r="F3327" i="4"/>
  <c r="A3328" i="4"/>
  <c r="D3328" i="4"/>
  <c r="E3328" i="4"/>
  <c r="A3329" i="4"/>
  <c r="C3329" i="4" s="1"/>
  <c r="A3330" i="4"/>
  <c r="B3330" i="4"/>
  <c r="C3330" i="4"/>
  <c r="F3330" i="4"/>
  <c r="A3331" i="4"/>
  <c r="A3332" i="4"/>
  <c r="C3332" i="4" s="1"/>
  <c r="B3332" i="4"/>
  <c r="F3332" i="4" s="1"/>
  <c r="A3333" i="4"/>
  <c r="E3333" i="4" s="1"/>
  <c r="B3333" i="4"/>
  <c r="F3333" i="4" s="1"/>
  <c r="C3333" i="4"/>
  <c r="D3333" i="4"/>
  <c r="A3334" i="4"/>
  <c r="B3334" i="4"/>
  <c r="C3334" i="4"/>
  <c r="D3334" i="4"/>
  <c r="E3334" i="4"/>
  <c r="F3334" i="4"/>
  <c r="A3335" i="4"/>
  <c r="A3336" i="4"/>
  <c r="B3336" i="4" s="1"/>
  <c r="F3336" i="4" s="1"/>
  <c r="A3337" i="4"/>
  <c r="B3337" i="4"/>
  <c r="F3337" i="4" s="1"/>
  <c r="C3337" i="4"/>
  <c r="A3338" i="4"/>
  <c r="A3339" i="4"/>
  <c r="A3340" i="4"/>
  <c r="E3340" i="4" s="1"/>
  <c r="B3340" i="4"/>
  <c r="F3340" i="4" s="1"/>
  <c r="C3340" i="4"/>
  <c r="D3340" i="4"/>
  <c r="A3341" i="4"/>
  <c r="B3341" i="4"/>
  <c r="C3341" i="4"/>
  <c r="D3341" i="4"/>
  <c r="E3341" i="4"/>
  <c r="F3341" i="4"/>
  <c r="A3342" i="4"/>
  <c r="E3342" i="4"/>
  <c r="A3343" i="4"/>
  <c r="C3343" i="4" s="1"/>
  <c r="B3343" i="4"/>
  <c r="F3343" i="4" s="1"/>
  <c r="D3343" i="4"/>
  <c r="E3343" i="4"/>
  <c r="A3344" i="4"/>
  <c r="B3344" i="4" s="1"/>
  <c r="F3344" i="4" s="1"/>
  <c r="C3344" i="4"/>
  <c r="A3345" i="4"/>
  <c r="C3345" i="4" s="1"/>
  <c r="A3346" i="4"/>
  <c r="A3347" i="4"/>
  <c r="B3347" i="4"/>
  <c r="C3347" i="4"/>
  <c r="D3347" i="4"/>
  <c r="E3347" i="4"/>
  <c r="F3347" i="4"/>
  <c r="A3348" i="4"/>
  <c r="B3348" i="4"/>
  <c r="C3348" i="4"/>
  <c r="D3348" i="4"/>
  <c r="E3348" i="4"/>
  <c r="F3348" i="4"/>
  <c r="A3349" i="4"/>
  <c r="E3349" i="4" s="1"/>
  <c r="A3350" i="4"/>
  <c r="B3350" i="4" s="1"/>
  <c r="F3350" i="4" s="1"/>
  <c r="A3351" i="4"/>
  <c r="B3351" i="4" s="1"/>
  <c r="F3351" i="4" s="1"/>
  <c r="C3351" i="4"/>
  <c r="A3352" i="4"/>
  <c r="C3352" i="4" s="1"/>
  <c r="A3353" i="4"/>
  <c r="B3353" i="4"/>
  <c r="F3353" i="4" s="1"/>
  <c r="C3353" i="4"/>
  <c r="D3353" i="4"/>
  <c r="E3353" i="4"/>
  <c r="A3354" i="4"/>
  <c r="E3354" i="4" s="1"/>
  <c r="B3354" i="4"/>
  <c r="C3354" i="4"/>
  <c r="D3354" i="4"/>
  <c r="F3354" i="4"/>
  <c r="A3355" i="4"/>
  <c r="B3355" i="4"/>
  <c r="C3355" i="4"/>
  <c r="D3355" i="4"/>
  <c r="E3355" i="4"/>
  <c r="F3355" i="4"/>
  <c r="A3356" i="4"/>
  <c r="A3357" i="4"/>
  <c r="C3357" i="4" s="1"/>
  <c r="B3357" i="4"/>
  <c r="F3357" i="4" s="1"/>
  <c r="A3358" i="4"/>
  <c r="B3358" i="4"/>
  <c r="F3358" i="4" s="1"/>
  <c r="C3358" i="4"/>
  <c r="A3359" i="4"/>
  <c r="E3359" i="4" s="1"/>
  <c r="A3360" i="4"/>
  <c r="B3360" i="4"/>
  <c r="F3360" i="4" s="1"/>
  <c r="C3360" i="4"/>
  <c r="D3360" i="4"/>
  <c r="E3360" i="4"/>
  <c r="A3361" i="4"/>
  <c r="D3361" i="4" s="1"/>
  <c r="B3361" i="4"/>
  <c r="F3361" i="4" s="1"/>
  <c r="C3361" i="4"/>
  <c r="A3362" i="4"/>
  <c r="B3362" i="4"/>
  <c r="F3362" i="4" s="1"/>
  <c r="C3362" i="4"/>
  <c r="D3362" i="4"/>
  <c r="E3362" i="4"/>
  <c r="A3363" i="4"/>
  <c r="A3364" i="4"/>
  <c r="E3364" i="4" s="1"/>
  <c r="C3364" i="4"/>
  <c r="A3365" i="4"/>
  <c r="B3365" i="4"/>
  <c r="F3365" i="4" s="1"/>
  <c r="A3366" i="4"/>
  <c r="D3366" i="4"/>
  <c r="E3366" i="4"/>
  <c r="A3367" i="4"/>
  <c r="B3367" i="4"/>
  <c r="F3367" i="4" s="1"/>
  <c r="C3367" i="4"/>
  <c r="D3367" i="4"/>
  <c r="E3367" i="4"/>
  <c r="A3368" i="4"/>
  <c r="D3368" i="4" s="1"/>
  <c r="B3368" i="4"/>
  <c r="F3368" i="4" s="1"/>
  <c r="C3368" i="4"/>
  <c r="A3369" i="4"/>
  <c r="D3369" i="4" s="1"/>
  <c r="B3369" i="4"/>
  <c r="F3369" i="4" s="1"/>
  <c r="C3369" i="4"/>
  <c r="E3369" i="4"/>
  <c r="A3370" i="4"/>
  <c r="B3370" i="4" s="1"/>
  <c r="F3370" i="4" s="1"/>
  <c r="A3371" i="4"/>
  <c r="A3372" i="4"/>
  <c r="C3372" i="4" s="1"/>
  <c r="B3372" i="4"/>
  <c r="F3372" i="4" s="1"/>
  <c r="A3373" i="4"/>
  <c r="A3374" i="4"/>
  <c r="B3374" i="4"/>
  <c r="F3374" i="4" s="1"/>
  <c r="C3374" i="4"/>
  <c r="D3374" i="4"/>
  <c r="E3374" i="4"/>
  <c r="A3375" i="4"/>
  <c r="D3375" i="4" s="1"/>
  <c r="C3375" i="4"/>
  <c r="A3376" i="4"/>
  <c r="B3376" i="4" s="1"/>
  <c r="C3376" i="4"/>
  <c r="D3376" i="4"/>
  <c r="E3376" i="4"/>
  <c r="F3376" i="4"/>
  <c r="A3377" i="4"/>
  <c r="A3378" i="4"/>
  <c r="B3378" i="4" s="1"/>
  <c r="F3378" i="4" s="1"/>
  <c r="A3379" i="4"/>
  <c r="B3379" i="4"/>
  <c r="F3379" i="4" s="1"/>
  <c r="A3380" i="4"/>
  <c r="D3380" i="4" s="1"/>
  <c r="E3380" i="4"/>
  <c r="A3381" i="4"/>
  <c r="B3381" i="4"/>
  <c r="F3381" i="4" s="1"/>
  <c r="C3381" i="4"/>
  <c r="D3381" i="4"/>
  <c r="E3381" i="4"/>
  <c r="A3382" i="4"/>
  <c r="C3382" i="4" s="1"/>
  <c r="B3382" i="4"/>
  <c r="F3382" i="4" s="1"/>
  <c r="A3383" i="4"/>
  <c r="D3383" i="4"/>
  <c r="E3383" i="4"/>
  <c r="A3384" i="4"/>
  <c r="E3384" i="4"/>
  <c r="A3385" i="4"/>
  <c r="D3385" i="4" s="1"/>
  <c r="B3385" i="4"/>
  <c r="F3385" i="4" s="1"/>
  <c r="C3385" i="4"/>
  <c r="E3385" i="4"/>
  <c r="A3386" i="4"/>
  <c r="C3386" i="4"/>
  <c r="D3386" i="4"/>
  <c r="A3387" i="4"/>
  <c r="C3387" i="4" s="1"/>
  <c r="A3388" i="4"/>
  <c r="B3388" i="4"/>
  <c r="C3388" i="4"/>
  <c r="D3388" i="4"/>
  <c r="E3388" i="4"/>
  <c r="F3388" i="4"/>
  <c r="A3389" i="4"/>
  <c r="D3389" i="4" s="1"/>
  <c r="B3389" i="4"/>
  <c r="F3389" i="4" s="1"/>
  <c r="C3389" i="4"/>
  <c r="E3389" i="4"/>
  <c r="A3390" i="4"/>
  <c r="D3390" i="4"/>
  <c r="A3391" i="4"/>
  <c r="B3391" i="4"/>
  <c r="F3391" i="4" s="1"/>
  <c r="E3391" i="4"/>
  <c r="A3392" i="4"/>
  <c r="B3392" i="4" s="1"/>
  <c r="F3392" i="4" s="1"/>
  <c r="D3392" i="4"/>
  <c r="E3392" i="4"/>
  <c r="A3393" i="4"/>
  <c r="C3393" i="4" s="1"/>
  <c r="A3394" i="4"/>
  <c r="C3394" i="4" s="1"/>
  <c r="D3394" i="4"/>
  <c r="A3395" i="4"/>
  <c r="B3395" i="4"/>
  <c r="F3395" i="4" s="1"/>
  <c r="C3395" i="4"/>
  <c r="D3395" i="4"/>
  <c r="E3395" i="4"/>
  <c r="A3396" i="4"/>
  <c r="B3396" i="4" s="1"/>
  <c r="C3396" i="4"/>
  <c r="F3396" i="4"/>
  <c r="A3397" i="4"/>
  <c r="D3397" i="4" s="1"/>
  <c r="A3398" i="4"/>
  <c r="E3398" i="4" s="1"/>
  <c r="A3399" i="4"/>
  <c r="A3400" i="4"/>
  <c r="E3400" i="4" s="1"/>
  <c r="C3400" i="4"/>
  <c r="A3401" i="4"/>
  <c r="C3401" i="4" s="1"/>
  <c r="E3401" i="4"/>
  <c r="A3402" i="4"/>
  <c r="B3402" i="4"/>
  <c r="F3402" i="4" s="1"/>
  <c r="C3402" i="4"/>
  <c r="D3402" i="4"/>
  <c r="E3402" i="4"/>
  <c r="A3403" i="4"/>
  <c r="E3403" i="4" s="1"/>
  <c r="B3403" i="4"/>
  <c r="F3403" i="4" s="1"/>
  <c r="A3404" i="4"/>
  <c r="D3404" i="4"/>
  <c r="E3404" i="4"/>
  <c r="A3405" i="4"/>
  <c r="A3406" i="4"/>
  <c r="B3406" i="4" s="1"/>
  <c r="F3406" i="4" s="1"/>
  <c r="C3406" i="4"/>
  <c r="D3406" i="4"/>
  <c r="E3406" i="4"/>
  <c r="A3407" i="4"/>
  <c r="D3407" i="4"/>
  <c r="A3408" i="4"/>
  <c r="C3408" i="4" s="1"/>
  <c r="B3408" i="4"/>
  <c r="F3408" i="4" s="1"/>
  <c r="D3408" i="4"/>
  <c r="E3408" i="4"/>
  <c r="A3409" i="4"/>
  <c r="D3409" i="4" s="1"/>
  <c r="B3409" i="4"/>
  <c r="F3409" i="4" s="1"/>
  <c r="C3409" i="4"/>
  <c r="E3409" i="4"/>
  <c r="A3410" i="4"/>
  <c r="B3410" i="4" s="1"/>
  <c r="F3410" i="4" s="1"/>
  <c r="D3410" i="4"/>
  <c r="E3410" i="4"/>
  <c r="A3411" i="4"/>
  <c r="D3411" i="4"/>
  <c r="E3411" i="4"/>
  <c r="A3412" i="4"/>
  <c r="B3412" i="4" s="1"/>
  <c r="F3412" i="4" s="1"/>
  <c r="E3412" i="4"/>
  <c r="A3413" i="4"/>
  <c r="B3413" i="4"/>
  <c r="F3413" i="4" s="1"/>
  <c r="C3413" i="4"/>
  <c r="A3414" i="4"/>
  <c r="A3415" i="4"/>
  <c r="C3415" i="4" s="1"/>
  <c r="B3415" i="4"/>
  <c r="F3415" i="4" s="1"/>
  <c r="D3415" i="4"/>
  <c r="E3415" i="4"/>
  <c r="A3416" i="4"/>
  <c r="B3416" i="4" s="1"/>
  <c r="C3416" i="4"/>
  <c r="D3416" i="4"/>
  <c r="E3416" i="4"/>
  <c r="F3416" i="4"/>
  <c r="A3417" i="4"/>
  <c r="E3417" i="4" s="1"/>
  <c r="C3417" i="4"/>
  <c r="A3418" i="4"/>
  <c r="D3418" i="4"/>
  <c r="A3419" i="4"/>
  <c r="B3419" i="4" s="1"/>
  <c r="F3419" i="4" s="1"/>
  <c r="A3420" i="4"/>
  <c r="D3420" i="4" s="1"/>
  <c r="B3420" i="4"/>
  <c r="F3420" i="4" s="1"/>
  <c r="C3420" i="4"/>
  <c r="E3420" i="4"/>
  <c r="A3421" i="4"/>
  <c r="E3421" i="4" s="1"/>
  <c r="B3421" i="4"/>
  <c r="F3421" i="4" s="1"/>
  <c r="A3422" i="4"/>
  <c r="A3423" i="4"/>
  <c r="B3423" i="4"/>
  <c r="C3423" i="4"/>
  <c r="D3423" i="4"/>
  <c r="E3423" i="4"/>
  <c r="F3423" i="4"/>
  <c r="A3424" i="4"/>
  <c r="D3424" i="4" s="1"/>
  <c r="B3424" i="4"/>
  <c r="F3424" i="4" s="1"/>
  <c r="E3424" i="4"/>
  <c r="A3425" i="4"/>
  <c r="D3425" i="4"/>
  <c r="E3425" i="4"/>
  <c r="A3426" i="4"/>
  <c r="A3427" i="4"/>
  <c r="E3427" i="4" s="1"/>
  <c r="B3427" i="4"/>
  <c r="F3427" i="4" s="1"/>
  <c r="C3427" i="4"/>
  <c r="D3427" i="4"/>
  <c r="A3428" i="4"/>
  <c r="E3428" i="4" s="1"/>
  <c r="B3428" i="4"/>
  <c r="F3428" i="4" s="1"/>
  <c r="C3428" i="4"/>
  <c r="D3428" i="4"/>
  <c r="A3429" i="4"/>
  <c r="E3429" i="4"/>
  <c r="A3430" i="4"/>
  <c r="B3430" i="4"/>
  <c r="C3430" i="4"/>
  <c r="D3430" i="4"/>
  <c r="E3430" i="4"/>
  <c r="F3430" i="4"/>
  <c r="A3431" i="4"/>
  <c r="E3431" i="4" s="1"/>
  <c r="B3431" i="4"/>
  <c r="F3431" i="4" s="1"/>
  <c r="C3431" i="4"/>
  <c r="D3431" i="4"/>
  <c r="A3432" i="4"/>
  <c r="D3432" i="4"/>
  <c r="E3432" i="4"/>
  <c r="A3433" i="4"/>
  <c r="D3433" i="4" s="1"/>
  <c r="B3433" i="4"/>
  <c r="F3433" i="4" s="1"/>
  <c r="C3433" i="4"/>
  <c r="E3433" i="4"/>
  <c r="A3434" i="4"/>
  <c r="B3434" i="4" s="1"/>
  <c r="F3434" i="4" s="1"/>
  <c r="E3434" i="4"/>
  <c r="A3435" i="4"/>
  <c r="E3435" i="4" s="1"/>
  <c r="B3435" i="4"/>
  <c r="F3435" i="4" s="1"/>
  <c r="C3435" i="4"/>
  <c r="D3435" i="4"/>
  <c r="A3436" i="4"/>
  <c r="E3436" i="4" s="1"/>
  <c r="C3436" i="4"/>
  <c r="A3437" i="4"/>
  <c r="B3437" i="4"/>
  <c r="C3437" i="4"/>
  <c r="D3437" i="4"/>
  <c r="E3437" i="4"/>
  <c r="F3437" i="4"/>
  <c r="A3438" i="4"/>
  <c r="B3438" i="4" s="1"/>
  <c r="F3438" i="4" s="1"/>
  <c r="A3439" i="4"/>
  <c r="E3439" i="4"/>
  <c r="A3440" i="4"/>
  <c r="D3440" i="4" s="1"/>
  <c r="B3440" i="4"/>
  <c r="F3440" i="4" s="1"/>
  <c r="C3440" i="4"/>
  <c r="E3440" i="4"/>
  <c r="A3441" i="4"/>
  <c r="B3441" i="4"/>
  <c r="F3441" i="4" s="1"/>
  <c r="A3442" i="4"/>
  <c r="D3442" i="4" s="1"/>
  <c r="A3443" i="4"/>
  <c r="D3443" i="4" s="1"/>
  <c r="B3443" i="4"/>
  <c r="F3443" i="4" s="1"/>
  <c r="C3443" i="4"/>
  <c r="E3443" i="4"/>
  <c r="A3444" i="4"/>
  <c r="B3444" i="4"/>
  <c r="C3444" i="4"/>
  <c r="D3444" i="4"/>
  <c r="E3444" i="4"/>
  <c r="F3444" i="4"/>
  <c r="A3445" i="4"/>
  <c r="D3445" i="4"/>
  <c r="A3446" i="4"/>
  <c r="E3446" i="4"/>
  <c r="A3447" i="4"/>
  <c r="D3447" i="4" s="1"/>
  <c r="B3447" i="4"/>
  <c r="F3447" i="4" s="1"/>
  <c r="C3447" i="4"/>
  <c r="E3447" i="4"/>
  <c r="A3448" i="4"/>
  <c r="A3449" i="4"/>
  <c r="B3449" i="4" s="1"/>
  <c r="F3449" i="4" s="1"/>
  <c r="E3449" i="4"/>
  <c r="A3450" i="4"/>
  <c r="D3450" i="4" s="1"/>
  <c r="B3450" i="4"/>
  <c r="F3450" i="4" s="1"/>
  <c r="C3450" i="4"/>
  <c r="E3450" i="4"/>
  <c r="A3451" i="4"/>
  <c r="B3451" i="4"/>
  <c r="C3451" i="4"/>
  <c r="D3451" i="4"/>
  <c r="E3451" i="4"/>
  <c r="F3451" i="4"/>
  <c r="A3452" i="4"/>
  <c r="C3452" i="4" s="1"/>
  <c r="B3452" i="4"/>
  <c r="F3452" i="4" s="1"/>
  <c r="E3452" i="4"/>
  <c r="A3453" i="4"/>
  <c r="B3453" i="4"/>
  <c r="F3453" i="4" s="1"/>
  <c r="E3453" i="4"/>
  <c r="A3454" i="4"/>
  <c r="D3454" i="4" s="1"/>
  <c r="B3454" i="4"/>
  <c r="C3454" i="4"/>
  <c r="E3454" i="4"/>
  <c r="F3454" i="4"/>
  <c r="A3455" i="4"/>
  <c r="D3455" i="4"/>
  <c r="E3455" i="4"/>
  <c r="A3456" i="4"/>
  <c r="B3456" i="4" s="1"/>
  <c r="F3456" i="4" s="1"/>
  <c r="E3456" i="4"/>
  <c r="A3457" i="4"/>
  <c r="A3458" i="4"/>
  <c r="B3458" i="4"/>
  <c r="C3458" i="4"/>
  <c r="D3458" i="4"/>
  <c r="E3458" i="4"/>
  <c r="F3458" i="4"/>
  <c r="A3459" i="4"/>
  <c r="D3459" i="4" s="1"/>
  <c r="B3459" i="4"/>
  <c r="F3459" i="4" s="1"/>
  <c r="C3459" i="4"/>
  <c r="E3459" i="4"/>
  <c r="A3460" i="4"/>
  <c r="C3460" i="4" s="1"/>
  <c r="E3460" i="4"/>
  <c r="A3461" i="4"/>
  <c r="D3461" i="4" s="1"/>
  <c r="B3461" i="4"/>
  <c r="C3461" i="4"/>
  <c r="E3461" i="4"/>
  <c r="F3461" i="4"/>
  <c r="A3462" i="4"/>
  <c r="E3462" i="4" s="1"/>
  <c r="D3462" i="4"/>
  <c r="A3463" i="4"/>
  <c r="E3463" i="4" s="1"/>
  <c r="C3463" i="4"/>
  <c r="D3463" i="4"/>
  <c r="A3464" i="4"/>
  <c r="D3464" i="4" s="1"/>
  <c r="E3464" i="4"/>
  <c r="A3465" i="4"/>
  <c r="B3465" i="4"/>
  <c r="C3465" i="4"/>
  <c r="D3465" i="4"/>
  <c r="E3465" i="4"/>
  <c r="F3465" i="4"/>
  <c r="A3466" i="4"/>
  <c r="B3466" i="4" s="1"/>
  <c r="F3466" i="4" s="1"/>
  <c r="C3466" i="4"/>
  <c r="D3466" i="4"/>
  <c r="A3467" i="4"/>
  <c r="C3467" i="4" s="1"/>
  <c r="B3467" i="4"/>
  <c r="F3467" i="4" s="1"/>
  <c r="D3467" i="4"/>
  <c r="A3468" i="4"/>
  <c r="D3468" i="4" s="1"/>
  <c r="B3468" i="4"/>
  <c r="C3468" i="4"/>
  <c r="E3468" i="4"/>
  <c r="F3468" i="4"/>
  <c r="A3469" i="4"/>
  <c r="D3469" i="4" s="1"/>
  <c r="B3469" i="4"/>
  <c r="C3469" i="4"/>
  <c r="E3469" i="4"/>
  <c r="F3469" i="4"/>
  <c r="A3470" i="4"/>
  <c r="E3470" i="4" s="1"/>
  <c r="B3470" i="4"/>
  <c r="F3470" i="4" s="1"/>
  <c r="C3470" i="4"/>
  <c r="D3470" i="4"/>
  <c r="A3471" i="4"/>
  <c r="D3471" i="4" s="1"/>
  <c r="B3471" i="4"/>
  <c r="F3471" i="4" s="1"/>
  <c r="C3471" i="4"/>
  <c r="A3472" i="4"/>
  <c r="B3472" i="4"/>
  <c r="F3472" i="4" s="1"/>
  <c r="C3472" i="4"/>
  <c r="D3472" i="4"/>
  <c r="E3472" i="4"/>
  <c r="A3473" i="4"/>
  <c r="B3473" i="4"/>
  <c r="C3473" i="4"/>
  <c r="D3473" i="4"/>
  <c r="E3473" i="4"/>
  <c r="F3473" i="4"/>
  <c r="A3474" i="4"/>
  <c r="B3474" i="4"/>
  <c r="D3474" i="4"/>
  <c r="F3474" i="4"/>
  <c r="A3475" i="4"/>
  <c r="D3475" i="4" s="1"/>
  <c r="B3475" i="4"/>
  <c r="F3475" i="4" s="1"/>
  <c r="C3475" i="4"/>
  <c r="E3475" i="4"/>
  <c r="A3476" i="4"/>
  <c r="B3476" i="4" s="1"/>
  <c r="F3476" i="4" s="1"/>
  <c r="C3476" i="4"/>
  <c r="D3476" i="4"/>
  <c r="E3476" i="4"/>
  <c r="A3477" i="4"/>
  <c r="A3478" i="4"/>
  <c r="C3478" i="4" s="1"/>
  <c r="B3478" i="4"/>
  <c r="F3478" i="4"/>
  <c r="A3479" i="4"/>
  <c r="D3479" i="4" s="1"/>
  <c r="B3479" i="4"/>
  <c r="C3479" i="4"/>
  <c r="E3479" i="4"/>
  <c r="F3479" i="4"/>
  <c r="A3480" i="4"/>
  <c r="E3480" i="4" s="1"/>
  <c r="B3480" i="4"/>
  <c r="F3480" i="4" s="1"/>
  <c r="C3480" i="4"/>
  <c r="D3480" i="4"/>
  <c r="A3481" i="4"/>
  <c r="C3481" i="4" s="1"/>
  <c r="B3481" i="4"/>
  <c r="F3481" i="4" s="1"/>
  <c r="D3481" i="4"/>
  <c r="E3481" i="4"/>
  <c r="A3482" i="4"/>
  <c r="D3482" i="4" s="1"/>
  <c r="B3482" i="4"/>
  <c r="F3482" i="4" s="1"/>
  <c r="C3482" i="4"/>
  <c r="A3483" i="4"/>
  <c r="B3483" i="4"/>
  <c r="F3483" i="4" s="1"/>
  <c r="C3483" i="4"/>
  <c r="A3484" i="4"/>
  <c r="E3484" i="4" s="1"/>
  <c r="B3484" i="4"/>
  <c r="F3484" i="4" s="1"/>
  <c r="C3484" i="4"/>
  <c r="D3484" i="4"/>
  <c r="A3485" i="4"/>
  <c r="A3486" i="4"/>
  <c r="B3486" i="4" s="1"/>
  <c r="C3486" i="4"/>
  <c r="D3486" i="4"/>
  <c r="E3486" i="4"/>
  <c r="F3486" i="4"/>
  <c r="A3487" i="4"/>
  <c r="B3487" i="4"/>
  <c r="F3487" i="4" s="1"/>
  <c r="A3488" i="4"/>
  <c r="D3488" i="4" s="1"/>
  <c r="B3488" i="4"/>
  <c r="F3488" i="4"/>
  <c r="A3489" i="4"/>
  <c r="D3489" i="4" s="1"/>
  <c r="B3489" i="4"/>
  <c r="F3489" i="4" s="1"/>
  <c r="C3489" i="4"/>
  <c r="A3490" i="4"/>
  <c r="E3490" i="4" s="1"/>
  <c r="C3490" i="4"/>
  <c r="D3490" i="4"/>
  <c r="A3491" i="4"/>
  <c r="A3492" i="4"/>
  <c r="D3492" i="4" s="1"/>
  <c r="B3492" i="4"/>
  <c r="F3492" i="4" s="1"/>
  <c r="C3492" i="4"/>
  <c r="E3492" i="4"/>
  <c r="A3493" i="4"/>
  <c r="D3493" i="4"/>
  <c r="E3493" i="4"/>
  <c r="A3494" i="4"/>
  <c r="B3494" i="4"/>
  <c r="F3494" i="4" s="1"/>
  <c r="C3494" i="4"/>
  <c r="D3494" i="4"/>
  <c r="E3494" i="4"/>
  <c r="A3495" i="4"/>
  <c r="B3495" i="4"/>
  <c r="F3495" i="4" s="1"/>
  <c r="D3495" i="4"/>
  <c r="A3496" i="4"/>
  <c r="B3496" i="4" s="1"/>
  <c r="F3496" i="4" s="1"/>
  <c r="C3496" i="4"/>
  <c r="D3496" i="4"/>
  <c r="A3497" i="4"/>
  <c r="B3497" i="4" s="1"/>
  <c r="F3497" i="4" s="1"/>
  <c r="D3497" i="4"/>
  <c r="A3498" i="4"/>
  <c r="B3498" i="4" s="1"/>
  <c r="F3498" i="4" s="1"/>
  <c r="E3498" i="4"/>
  <c r="A3499" i="4"/>
  <c r="B3499" i="4"/>
  <c r="F3499" i="4" s="1"/>
  <c r="C3499" i="4"/>
  <c r="A3500" i="4"/>
  <c r="E3500" i="4" s="1"/>
  <c r="D3500" i="4"/>
  <c r="A3501" i="4"/>
  <c r="D3501" i="4" s="1"/>
  <c r="B3501" i="4"/>
  <c r="F3501" i="4" s="1"/>
  <c r="E3501" i="4"/>
  <c r="A3502" i="4"/>
  <c r="E3502" i="4" s="1"/>
  <c r="A3503" i="4"/>
  <c r="A3504" i="4"/>
  <c r="B3504" i="4"/>
  <c r="F3504" i="4" s="1"/>
  <c r="C3504" i="4"/>
  <c r="A3505" i="4"/>
  <c r="E3505" i="4" s="1"/>
  <c r="B3505" i="4"/>
  <c r="F3505" i="4" s="1"/>
  <c r="C3505" i="4"/>
  <c r="D3505" i="4"/>
  <c r="A3506" i="4"/>
  <c r="A3507" i="4"/>
  <c r="D3507" i="4" s="1"/>
  <c r="A3508" i="4"/>
  <c r="E3508" i="4" s="1"/>
  <c r="B3508" i="4"/>
  <c r="F3508" i="4" s="1"/>
  <c r="C3508" i="4"/>
  <c r="D3508" i="4"/>
  <c r="A3509" i="4"/>
  <c r="B3509" i="4"/>
  <c r="E3509" i="4"/>
  <c r="F3509" i="4"/>
  <c r="A3510" i="4"/>
  <c r="D3510" i="4"/>
  <c r="A3511" i="4"/>
  <c r="B3511" i="4"/>
  <c r="F3511" i="4" s="1"/>
  <c r="C3511" i="4"/>
  <c r="D3511" i="4"/>
  <c r="E3511" i="4"/>
  <c r="A3512" i="4"/>
  <c r="B3512" i="4" s="1"/>
  <c r="F3512" i="4" s="1"/>
  <c r="A3513" i="4"/>
  <c r="B3513" i="4"/>
  <c r="C3513" i="4"/>
  <c r="D3513" i="4"/>
  <c r="E3513" i="4"/>
  <c r="F3513" i="4"/>
  <c r="A3514" i="4"/>
  <c r="E3514" i="4" s="1"/>
  <c r="A3515" i="4"/>
  <c r="B3515" i="4" s="1"/>
  <c r="F3515" i="4" s="1"/>
  <c r="C3515" i="4"/>
  <c r="D3515" i="4"/>
  <c r="E3515" i="4"/>
  <c r="A3516" i="4"/>
  <c r="A3517" i="4"/>
  <c r="D3517" i="4" s="1"/>
  <c r="C3517" i="4"/>
  <c r="A3518" i="4"/>
  <c r="E3518" i="4" s="1"/>
  <c r="B3518" i="4"/>
  <c r="F3518" i="4" s="1"/>
  <c r="C3518" i="4"/>
  <c r="D3518" i="4"/>
  <c r="A3519" i="4"/>
  <c r="D3519" i="4" s="1"/>
  <c r="B3519" i="4"/>
  <c r="F3519" i="4" s="1"/>
  <c r="C3519" i="4"/>
  <c r="E3519" i="4"/>
  <c r="A3520" i="4"/>
  <c r="B3520" i="4"/>
  <c r="C3520" i="4"/>
  <c r="D3520" i="4"/>
  <c r="E3520" i="4"/>
  <c r="F3520" i="4"/>
  <c r="A3521" i="4"/>
  <c r="E3521" i="4" s="1"/>
  <c r="D3521" i="4"/>
  <c r="A3522" i="4"/>
  <c r="B3522" i="4"/>
  <c r="F3522" i="4" s="1"/>
  <c r="A3523" i="4"/>
  <c r="D3523" i="4" s="1"/>
  <c r="B3523" i="4"/>
  <c r="F3523" i="4" s="1"/>
  <c r="C3523" i="4"/>
  <c r="E3523" i="4"/>
  <c r="A3524" i="4"/>
  <c r="D3524" i="4" s="1"/>
  <c r="C3524" i="4"/>
  <c r="A3525" i="4"/>
  <c r="C3525" i="4"/>
  <c r="A3526" i="4"/>
  <c r="B3526" i="4" s="1"/>
  <c r="F3526" i="4" s="1"/>
  <c r="C3526" i="4"/>
  <c r="D3526" i="4"/>
  <c r="E3526" i="4"/>
  <c r="A3527" i="4"/>
  <c r="B3527" i="4"/>
  <c r="C3527" i="4"/>
  <c r="D3527" i="4"/>
  <c r="E3527" i="4"/>
  <c r="F3527" i="4"/>
  <c r="A3528" i="4"/>
  <c r="A3529" i="4"/>
  <c r="B3529" i="4"/>
  <c r="F3529" i="4" s="1"/>
  <c r="A3530" i="4"/>
  <c r="D3530" i="4" s="1"/>
  <c r="B3530" i="4"/>
  <c r="F3530" i="4" s="1"/>
  <c r="C3530" i="4"/>
  <c r="E3530" i="4"/>
  <c r="A3531" i="4"/>
  <c r="D3531" i="4"/>
  <c r="A3532" i="4"/>
  <c r="C3532" i="4" s="1"/>
  <c r="D3532" i="4"/>
  <c r="A3533" i="4"/>
  <c r="E3533" i="4" s="1"/>
  <c r="C3533" i="4"/>
  <c r="D3533" i="4"/>
  <c r="A3534" i="4"/>
  <c r="B3534" i="4"/>
  <c r="F3534" i="4" s="1"/>
  <c r="C3534" i="4"/>
  <c r="D3534" i="4"/>
  <c r="E3534" i="4"/>
  <c r="A3535" i="4"/>
  <c r="E3535" i="4"/>
  <c r="A3536" i="4"/>
  <c r="D3536" i="4"/>
  <c r="E3536" i="4"/>
  <c r="A3537" i="4"/>
  <c r="B3537" i="4"/>
  <c r="F3537" i="4" s="1"/>
  <c r="C3537" i="4"/>
  <c r="A3538" i="4"/>
  <c r="C3538" i="4"/>
  <c r="D3538" i="4"/>
  <c r="A3539" i="4"/>
  <c r="A3540" i="4"/>
  <c r="B3540" i="4" s="1"/>
  <c r="F3540" i="4" s="1"/>
  <c r="C3540" i="4"/>
  <c r="E3540" i="4"/>
  <c r="A3541" i="4"/>
  <c r="B3541" i="4"/>
  <c r="F3541" i="4" s="1"/>
  <c r="C3541" i="4"/>
  <c r="D3541" i="4"/>
  <c r="E3541" i="4"/>
  <c r="A3542" i="4"/>
  <c r="D3542" i="4"/>
  <c r="E3542" i="4"/>
  <c r="A3543" i="4"/>
  <c r="B3543" i="4" s="1"/>
  <c r="D3543" i="4"/>
  <c r="F3543" i="4"/>
  <c r="A3544" i="4"/>
  <c r="D3544" i="4" s="1"/>
  <c r="A3545" i="4"/>
  <c r="C3545" i="4"/>
  <c r="D3545" i="4"/>
  <c r="A3546" i="4"/>
  <c r="A3547" i="4"/>
  <c r="D3547" i="4" s="1"/>
  <c r="B3547" i="4"/>
  <c r="F3547" i="4" s="1"/>
  <c r="C3547" i="4"/>
  <c r="E3547" i="4"/>
  <c r="A3548" i="4"/>
  <c r="B3548" i="4"/>
  <c r="C3548" i="4"/>
  <c r="D3548" i="4"/>
  <c r="E3548" i="4"/>
  <c r="F3548" i="4"/>
  <c r="A3549" i="4"/>
  <c r="A3550" i="4"/>
  <c r="A3551" i="4"/>
  <c r="B3551" i="4" s="1"/>
  <c r="F3551" i="4" s="1"/>
  <c r="E3551" i="4"/>
  <c r="A3552" i="4"/>
  <c r="C3552" i="4"/>
  <c r="D3552" i="4"/>
  <c r="A3553" i="4"/>
  <c r="B3553" i="4"/>
  <c r="F3553" i="4" s="1"/>
  <c r="C3553" i="4"/>
  <c r="D3553" i="4"/>
  <c r="E3553" i="4"/>
  <c r="A3554" i="4"/>
  <c r="A3555" i="4"/>
  <c r="B3555" i="4"/>
  <c r="F3555" i="4" s="1"/>
  <c r="C3555" i="4"/>
  <c r="D3555" i="4"/>
  <c r="E3555" i="4"/>
  <c r="A3556" i="4"/>
  <c r="E3556" i="4" s="1"/>
  <c r="A3557" i="4"/>
  <c r="B3557" i="4"/>
  <c r="C3557" i="4"/>
  <c r="D3557" i="4"/>
  <c r="E3557" i="4"/>
  <c r="F3557" i="4"/>
  <c r="A3558" i="4"/>
  <c r="D3558" i="4" s="1"/>
  <c r="B3558" i="4"/>
  <c r="E3558" i="4"/>
  <c r="F3558" i="4"/>
  <c r="A3559" i="4"/>
  <c r="C3559" i="4"/>
  <c r="A3560" i="4"/>
  <c r="B3560" i="4"/>
  <c r="C3560" i="4"/>
  <c r="D3560" i="4"/>
  <c r="E3560" i="4"/>
  <c r="F3560" i="4"/>
  <c r="A3561" i="4"/>
  <c r="B3561" i="4"/>
  <c r="C3561" i="4"/>
  <c r="D3561" i="4"/>
  <c r="E3561" i="4"/>
  <c r="F3561" i="4"/>
  <c r="A3562" i="4"/>
  <c r="B3562" i="4"/>
  <c r="F3562" i="4" s="1"/>
  <c r="C3562" i="4"/>
  <c r="D3562" i="4"/>
  <c r="E3562" i="4"/>
  <c r="A3563" i="4"/>
  <c r="B3563" i="4" s="1"/>
  <c r="F3563" i="4" s="1"/>
  <c r="A3564" i="4"/>
  <c r="B3564" i="4"/>
  <c r="C3564" i="4"/>
  <c r="D3564" i="4"/>
  <c r="E3564" i="4"/>
  <c r="F3564" i="4"/>
  <c r="A3565" i="4"/>
  <c r="D3565" i="4" s="1"/>
  <c r="B3565" i="4"/>
  <c r="F3565" i="4" s="1"/>
  <c r="C3565" i="4"/>
  <c r="E3565" i="4"/>
  <c r="A3566" i="4"/>
  <c r="E3566" i="4" s="1"/>
  <c r="D3566" i="4"/>
  <c r="A3567" i="4"/>
  <c r="B3567" i="4"/>
  <c r="F3567" i="4" s="1"/>
  <c r="C3567" i="4"/>
  <c r="D3567" i="4"/>
  <c r="E3567" i="4"/>
  <c r="A3568" i="4"/>
  <c r="B3568" i="4"/>
  <c r="F3568" i="4" s="1"/>
  <c r="C3568" i="4"/>
  <c r="D3568" i="4"/>
  <c r="E3568" i="4"/>
  <c r="A3569" i="4"/>
  <c r="D3569" i="4" s="1"/>
  <c r="B3569" i="4"/>
  <c r="F3569" i="4" s="1"/>
  <c r="C3569" i="4"/>
  <c r="E3569" i="4"/>
  <c r="A3570" i="4"/>
  <c r="A3571" i="4"/>
  <c r="E3571" i="4" s="1"/>
  <c r="B3571" i="4"/>
  <c r="C3571" i="4"/>
  <c r="D3571" i="4"/>
  <c r="F3571" i="4"/>
  <c r="A3572" i="4"/>
  <c r="D3572" i="4" s="1"/>
  <c r="B3572" i="4"/>
  <c r="F3572" i="4" s="1"/>
  <c r="C3572" i="4"/>
  <c r="E3572" i="4"/>
  <c r="A3573" i="4"/>
  <c r="B3573" i="4"/>
  <c r="F3573" i="4" s="1"/>
  <c r="A3574" i="4"/>
  <c r="B3574" i="4"/>
  <c r="F3574" i="4" s="1"/>
  <c r="C3574" i="4"/>
  <c r="D3574" i="4"/>
  <c r="E3574" i="4"/>
  <c r="A3575" i="4"/>
  <c r="E3575" i="4" s="1"/>
  <c r="B3575" i="4"/>
  <c r="F3575" i="4" s="1"/>
  <c r="C3575" i="4"/>
  <c r="D3575" i="4"/>
  <c r="A3576" i="4"/>
  <c r="B3576" i="4" s="1"/>
  <c r="C3576" i="4"/>
  <c r="D3576" i="4"/>
  <c r="E3576" i="4"/>
  <c r="F3576" i="4"/>
  <c r="A3577" i="4"/>
  <c r="B3577" i="4"/>
  <c r="F3577" i="4" s="1"/>
  <c r="E3577" i="4"/>
  <c r="A3578" i="4"/>
  <c r="B3578" i="4"/>
  <c r="F3578" i="4" s="1"/>
  <c r="A3579" i="4"/>
  <c r="C3579" i="4" s="1"/>
  <c r="B3579" i="4"/>
  <c r="F3579" i="4" s="1"/>
  <c r="A3580" i="4"/>
  <c r="E3580" i="4"/>
  <c r="A3581" i="4"/>
  <c r="B3581" i="4"/>
  <c r="C3581" i="4"/>
  <c r="D3581" i="4"/>
  <c r="E3581" i="4"/>
  <c r="F3581" i="4"/>
  <c r="A3582" i="4"/>
  <c r="A3583" i="4"/>
  <c r="B3583" i="4" s="1"/>
  <c r="F3583" i="4" s="1"/>
  <c r="C3583" i="4"/>
  <c r="D3583" i="4"/>
  <c r="E3583" i="4"/>
  <c r="A3584" i="4"/>
  <c r="B3584" i="4"/>
  <c r="E3584" i="4"/>
  <c r="F3584" i="4"/>
  <c r="A3585" i="4"/>
  <c r="B3585" i="4"/>
  <c r="F3585" i="4" s="1"/>
  <c r="C3585" i="4"/>
  <c r="D3585" i="4"/>
  <c r="E3585" i="4"/>
  <c r="A3586" i="4"/>
  <c r="C3586" i="4"/>
  <c r="D3586" i="4"/>
  <c r="A3587" i="4"/>
  <c r="C3587" i="4" s="1"/>
  <c r="E3587" i="4"/>
  <c r="A3588" i="4"/>
  <c r="B3588" i="4"/>
  <c r="F3588" i="4" s="1"/>
  <c r="C3588" i="4"/>
  <c r="D3588" i="4"/>
  <c r="E3588" i="4"/>
  <c r="A3589" i="4"/>
  <c r="D3589" i="4" s="1"/>
  <c r="C3589" i="4"/>
  <c r="A3590" i="4"/>
  <c r="B3590" i="4" s="1"/>
  <c r="F3590" i="4" s="1"/>
  <c r="C3590" i="4"/>
  <c r="D3590" i="4"/>
  <c r="E3590" i="4"/>
  <c r="A3591" i="4"/>
  <c r="E3591" i="4" s="1"/>
  <c r="B3591" i="4"/>
  <c r="F3591" i="4" s="1"/>
  <c r="A3592" i="4"/>
  <c r="A3593" i="4"/>
  <c r="E3593" i="4" s="1"/>
  <c r="B3593" i="4"/>
  <c r="F3593" i="4" s="1"/>
  <c r="C3593" i="4"/>
  <c r="D3593" i="4"/>
  <c r="A3594" i="4"/>
  <c r="C3594" i="4" s="1"/>
  <c r="D3594" i="4"/>
  <c r="A3595" i="4"/>
  <c r="B3595" i="4"/>
  <c r="F3595" i="4" s="1"/>
  <c r="C3595" i="4"/>
  <c r="D3595" i="4"/>
  <c r="E3595" i="4"/>
  <c r="A3596" i="4"/>
  <c r="C3596" i="4" s="1"/>
  <c r="A3597" i="4"/>
  <c r="B3597" i="4" s="1"/>
  <c r="F3597" i="4" s="1"/>
  <c r="C3597" i="4"/>
  <c r="D3597" i="4"/>
  <c r="E3597" i="4"/>
  <c r="A3598" i="4"/>
  <c r="A3599" i="4"/>
  <c r="C3599" i="4" s="1"/>
  <c r="B3599" i="4"/>
  <c r="F3599" i="4" s="1"/>
  <c r="A3600" i="4"/>
  <c r="E3600" i="4" s="1"/>
  <c r="B3600" i="4"/>
  <c r="C3600" i="4"/>
  <c r="D3600" i="4"/>
  <c r="F3600" i="4"/>
  <c r="A3601" i="4"/>
  <c r="C3601" i="4" s="1"/>
  <c r="B3601" i="4"/>
  <c r="F3601" i="4" s="1"/>
  <c r="D3601" i="4"/>
  <c r="E3601" i="4"/>
  <c r="A3602" i="4"/>
  <c r="B3602" i="4"/>
  <c r="F3602" i="4" s="1"/>
  <c r="C3602" i="4"/>
  <c r="D3602" i="4"/>
  <c r="E3602" i="4"/>
  <c r="A3603" i="4"/>
  <c r="E3603" i="4" s="1"/>
  <c r="C3603" i="4"/>
  <c r="A3604" i="4"/>
  <c r="B3604" i="4" s="1"/>
  <c r="F3604" i="4" s="1"/>
  <c r="C3604" i="4"/>
  <c r="D3604" i="4"/>
  <c r="E3604" i="4"/>
  <c r="A3605" i="4"/>
  <c r="A3606" i="4"/>
  <c r="B3606" i="4" s="1"/>
  <c r="D3606" i="4"/>
  <c r="E3606" i="4"/>
  <c r="F3606" i="4"/>
  <c r="A3607" i="4"/>
  <c r="D3607" i="4"/>
  <c r="A3608" i="4"/>
  <c r="C3608" i="4" s="1"/>
  <c r="B3608" i="4"/>
  <c r="F3608" i="4" s="1"/>
  <c r="E3608" i="4"/>
  <c r="A3609" i="4"/>
  <c r="D3609" i="4" s="1"/>
  <c r="B3609" i="4"/>
  <c r="C3609" i="4"/>
  <c r="E3609" i="4"/>
  <c r="F3609" i="4"/>
  <c r="A3610" i="4"/>
  <c r="B3610" i="4"/>
  <c r="C3610" i="4"/>
  <c r="D3610" i="4"/>
  <c r="E3610" i="4"/>
  <c r="F3610" i="4"/>
  <c r="A3611" i="4"/>
  <c r="C3611" i="4"/>
  <c r="A3612" i="4"/>
  <c r="A3613" i="4"/>
  <c r="B3613" i="4"/>
  <c r="F3613" i="4" s="1"/>
  <c r="C3613" i="4"/>
  <c r="D3613" i="4"/>
  <c r="E3613" i="4"/>
  <c r="A3614" i="4"/>
  <c r="C3614" i="4" s="1"/>
  <c r="D3614" i="4"/>
  <c r="A3615" i="4"/>
  <c r="D3615" i="4"/>
  <c r="E3615" i="4"/>
  <c r="A3616" i="4"/>
  <c r="B3616" i="4" s="1"/>
  <c r="C3616" i="4"/>
  <c r="D3616" i="4"/>
  <c r="E3616" i="4"/>
  <c r="F3616" i="4"/>
  <c r="A3617" i="4"/>
  <c r="B3617" i="4"/>
  <c r="F3617" i="4" s="1"/>
  <c r="C3617" i="4"/>
  <c r="D3617" i="4"/>
  <c r="E3617" i="4"/>
  <c r="A3618" i="4"/>
  <c r="D3618" i="4" s="1"/>
  <c r="E3618" i="4"/>
  <c r="A3619" i="4"/>
  <c r="B3619" i="4"/>
  <c r="F3619" i="4" s="1"/>
  <c r="A3620" i="4"/>
  <c r="C3620" i="4"/>
  <c r="A3621" i="4"/>
  <c r="E3621" i="4" s="1"/>
  <c r="D3621" i="4"/>
  <c r="A3622" i="4"/>
  <c r="D3622" i="4" s="1"/>
  <c r="A3623" i="4"/>
  <c r="B3623" i="4"/>
  <c r="C3623" i="4"/>
  <c r="D3623" i="4"/>
  <c r="E3623" i="4"/>
  <c r="F3623" i="4"/>
  <c r="A3624" i="4"/>
  <c r="E3624" i="4" s="1"/>
  <c r="C3624" i="4"/>
  <c r="A3625" i="4"/>
  <c r="B3625" i="4" s="1"/>
  <c r="F3625" i="4" s="1"/>
  <c r="C3625" i="4"/>
  <c r="D3625" i="4"/>
  <c r="E3625" i="4"/>
  <c r="A3626" i="4"/>
  <c r="A3627" i="4"/>
  <c r="B3627" i="4" s="1"/>
  <c r="F3627" i="4" s="1"/>
  <c r="A3628" i="4"/>
  <c r="E3628" i="4" s="1"/>
  <c r="C3628" i="4"/>
  <c r="A3629" i="4"/>
  <c r="B3629" i="4" s="1"/>
  <c r="F3629" i="4" s="1"/>
  <c r="A3630" i="4"/>
  <c r="B3630" i="4"/>
  <c r="C3630" i="4"/>
  <c r="D3630" i="4"/>
  <c r="E3630" i="4"/>
  <c r="F3630" i="4"/>
  <c r="A3631" i="4"/>
  <c r="E3631" i="4" s="1"/>
  <c r="B3631" i="4"/>
  <c r="F3631" i="4" s="1"/>
  <c r="C3631" i="4"/>
  <c r="D3631" i="4"/>
  <c r="A3632" i="4"/>
  <c r="A3633" i="4"/>
  <c r="D3633" i="4" s="1"/>
  <c r="B3633" i="4"/>
  <c r="C3633" i="4"/>
  <c r="E3633" i="4"/>
  <c r="F3633" i="4"/>
  <c r="A3634" i="4"/>
  <c r="E3634" i="4"/>
  <c r="A3635" i="4"/>
  <c r="E3635" i="4" s="1"/>
  <c r="B3635" i="4"/>
  <c r="F3635" i="4" s="1"/>
  <c r="A3636" i="4"/>
  <c r="A3637" i="4"/>
  <c r="B3637" i="4"/>
  <c r="C3637" i="4"/>
  <c r="D3637" i="4"/>
  <c r="E3637" i="4"/>
  <c r="F3637" i="4"/>
  <c r="A3638" i="4"/>
  <c r="B3638" i="4"/>
  <c r="C3638" i="4"/>
  <c r="D3638" i="4"/>
  <c r="E3638" i="4"/>
  <c r="F3638" i="4"/>
  <c r="A3639" i="4"/>
  <c r="C3639" i="4"/>
  <c r="E3639" i="4"/>
  <c r="A3640" i="4"/>
  <c r="D3640" i="4" s="1"/>
  <c r="B3640" i="4"/>
  <c r="F3640" i="4" s="1"/>
  <c r="C3640" i="4"/>
  <c r="E3640" i="4"/>
  <c r="A3641" i="4"/>
  <c r="B3641" i="4"/>
  <c r="F3641" i="4" s="1"/>
  <c r="C3641" i="4"/>
  <c r="D3641" i="4"/>
  <c r="E3641" i="4"/>
  <c r="A3642" i="4"/>
  <c r="D3642" i="4" s="1"/>
  <c r="C3642" i="4"/>
  <c r="A3643" i="4"/>
  <c r="A3644" i="4"/>
  <c r="B3644" i="4"/>
  <c r="F3644" i="4" s="1"/>
  <c r="C3644" i="4"/>
  <c r="D3644" i="4"/>
  <c r="E3644" i="4"/>
  <c r="A3645" i="4"/>
  <c r="E3645" i="4" s="1"/>
  <c r="B3645" i="4"/>
  <c r="F3645" i="4" s="1"/>
  <c r="C3645" i="4"/>
  <c r="D3645" i="4"/>
  <c r="A3646" i="4"/>
  <c r="D3646" i="4"/>
  <c r="E3646" i="4"/>
  <c r="A3647" i="4"/>
  <c r="D3647" i="4" s="1"/>
  <c r="B3647" i="4"/>
  <c r="F3647" i="4" s="1"/>
  <c r="C3647" i="4"/>
  <c r="E3647" i="4"/>
  <c r="A3648" i="4"/>
  <c r="A3649" i="4"/>
  <c r="B3649" i="4" s="1"/>
  <c r="F3649" i="4" s="1"/>
  <c r="A3650" i="4"/>
  <c r="A3651" i="4"/>
  <c r="B3651" i="4"/>
  <c r="C3651" i="4"/>
  <c r="D3651" i="4"/>
  <c r="E3651" i="4"/>
  <c r="F3651" i="4"/>
  <c r="A3652" i="4"/>
  <c r="A3653" i="4"/>
  <c r="B3653" i="4"/>
  <c r="D3653" i="4"/>
  <c r="F3653" i="4"/>
  <c r="A3654" i="4"/>
  <c r="D3654" i="4" s="1"/>
  <c r="B3654" i="4"/>
  <c r="F3654" i="4" s="1"/>
  <c r="C3654" i="4"/>
  <c r="E3654" i="4"/>
  <c r="A3655" i="4"/>
  <c r="E3655" i="4" s="1"/>
  <c r="C3655" i="4"/>
  <c r="D3655" i="4"/>
  <c r="A3656" i="4"/>
  <c r="B3656" i="4" s="1"/>
  <c r="F3656" i="4" s="1"/>
  <c r="C3656" i="4"/>
  <c r="E3656" i="4"/>
  <c r="A3657" i="4"/>
  <c r="B3657" i="4"/>
  <c r="C3657" i="4"/>
  <c r="F3657" i="4"/>
  <c r="A3658" i="4"/>
  <c r="B3658" i="4"/>
  <c r="C3658" i="4"/>
  <c r="D3658" i="4"/>
  <c r="E3658" i="4"/>
  <c r="F3658" i="4"/>
  <c r="A3659" i="4"/>
  <c r="E3659" i="4" s="1"/>
  <c r="A3660" i="4"/>
  <c r="C3660" i="4" s="1"/>
  <c r="B3660" i="4"/>
  <c r="E3660" i="4"/>
  <c r="F3660" i="4"/>
  <c r="A3661" i="4"/>
  <c r="D3661" i="4" s="1"/>
  <c r="B3661" i="4"/>
  <c r="C3661" i="4"/>
  <c r="E3661" i="4"/>
  <c r="F3661" i="4"/>
  <c r="A3662" i="4"/>
  <c r="B3662" i="4"/>
  <c r="F3662" i="4" s="1"/>
  <c r="C3662" i="4"/>
  <c r="D3662" i="4"/>
  <c r="E3662" i="4"/>
  <c r="A3663" i="4"/>
  <c r="B3663" i="4"/>
  <c r="F3663" i="4" s="1"/>
  <c r="E3663" i="4"/>
  <c r="A3664" i="4"/>
  <c r="D3664" i="4" s="1"/>
  <c r="B3664" i="4"/>
  <c r="E3664" i="4"/>
  <c r="F3664" i="4"/>
  <c r="A3665" i="4"/>
  <c r="B3665" i="4"/>
  <c r="C3665" i="4"/>
  <c r="D3665" i="4"/>
  <c r="E3665" i="4"/>
  <c r="F3665" i="4"/>
  <c r="A3666" i="4"/>
  <c r="B3666" i="4" s="1"/>
  <c r="C3666" i="4"/>
  <c r="D3666" i="4"/>
  <c r="E3666" i="4"/>
  <c r="F3666" i="4"/>
  <c r="A3667" i="4"/>
  <c r="B3667" i="4"/>
  <c r="F3667" i="4" s="1"/>
  <c r="A3668" i="4"/>
  <c r="D3668" i="4" s="1"/>
  <c r="B3668" i="4"/>
  <c r="C3668" i="4"/>
  <c r="E3668" i="4"/>
  <c r="F3668" i="4"/>
  <c r="A3669" i="4"/>
  <c r="E3669" i="4" s="1"/>
  <c r="C3669" i="4"/>
  <c r="A3670" i="4"/>
  <c r="B3670" i="4"/>
  <c r="F3670" i="4" s="1"/>
  <c r="C3670" i="4"/>
  <c r="D3670" i="4"/>
  <c r="E3670" i="4"/>
  <c r="A3671" i="4"/>
  <c r="D3671" i="4" s="1"/>
  <c r="B3671" i="4"/>
  <c r="F3671" i="4" s="1"/>
  <c r="E3671" i="4"/>
  <c r="A3672" i="4"/>
  <c r="B3672" i="4"/>
  <c r="F3672" i="4" s="1"/>
  <c r="C3672" i="4"/>
  <c r="D3672" i="4"/>
  <c r="E3672" i="4"/>
  <c r="A3673" i="4"/>
  <c r="B3673" i="4" s="1"/>
  <c r="C3673" i="4"/>
  <c r="D3673" i="4"/>
  <c r="E3673" i="4"/>
  <c r="F3673" i="4"/>
  <c r="A3674" i="4"/>
  <c r="D3674" i="4"/>
  <c r="A3675" i="4"/>
  <c r="D3675" i="4" s="1"/>
  <c r="B3675" i="4"/>
  <c r="F3675" i="4" s="1"/>
  <c r="C3675" i="4"/>
  <c r="E3675" i="4"/>
  <c r="A3676" i="4"/>
  <c r="B3676" i="4" s="1"/>
  <c r="C3676" i="4"/>
  <c r="D3676" i="4"/>
  <c r="E3676" i="4"/>
  <c r="F3676" i="4"/>
  <c r="A3677" i="4"/>
  <c r="B3677" i="4"/>
  <c r="F3677" i="4" s="1"/>
  <c r="C3677" i="4"/>
  <c r="D3677" i="4"/>
  <c r="E3677" i="4"/>
  <c r="A3678" i="4"/>
  <c r="D3678" i="4" s="1"/>
  <c r="B3678" i="4"/>
  <c r="F3678" i="4" s="1"/>
  <c r="C3678" i="4"/>
  <c r="E3678" i="4"/>
  <c r="A3679" i="4"/>
  <c r="D3679" i="4" s="1"/>
  <c r="B3679" i="4"/>
  <c r="F3679" i="4" s="1"/>
  <c r="C3679" i="4"/>
  <c r="E3679" i="4"/>
  <c r="A3680" i="4"/>
  <c r="B3680" i="4"/>
  <c r="F3680" i="4" s="1"/>
  <c r="C3680" i="4"/>
  <c r="D3680" i="4"/>
  <c r="E3680" i="4"/>
  <c r="A3681" i="4"/>
  <c r="A3682" i="4"/>
  <c r="D3682" i="4" s="1"/>
  <c r="B3682" i="4"/>
  <c r="F3682" i="4" s="1"/>
  <c r="C3682" i="4"/>
  <c r="E3682" i="4"/>
  <c r="A3683" i="4"/>
  <c r="C3683" i="4" s="1"/>
  <c r="A3684" i="4"/>
  <c r="E3684" i="4" s="1"/>
  <c r="B3684" i="4"/>
  <c r="F3684" i="4" s="1"/>
  <c r="C3684" i="4"/>
  <c r="D3684" i="4"/>
  <c r="A3685" i="4"/>
  <c r="A3686" i="4"/>
  <c r="B3686" i="4" s="1"/>
  <c r="C3686" i="4"/>
  <c r="D3686" i="4"/>
  <c r="E3686" i="4"/>
  <c r="F3686" i="4"/>
  <c r="A3687" i="4"/>
  <c r="A3688" i="4"/>
  <c r="A3689" i="4"/>
  <c r="A3690" i="4"/>
  <c r="E3690" i="4" s="1"/>
  <c r="C3690" i="4"/>
  <c r="D3690" i="4"/>
  <c r="A3691" i="4"/>
  <c r="C3691" i="4" s="1"/>
  <c r="B3691" i="4"/>
  <c r="F3691" i="4" s="1"/>
  <c r="D3691" i="4"/>
  <c r="E3691" i="4"/>
  <c r="A3692" i="4"/>
  <c r="D3692" i="4"/>
  <c r="A3693" i="4"/>
  <c r="B3693" i="4" s="1"/>
  <c r="E3693" i="4"/>
  <c r="F3693" i="4"/>
  <c r="A3694" i="4"/>
  <c r="D3694" i="4"/>
  <c r="E3694" i="4"/>
  <c r="A3695" i="4"/>
  <c r="C3695" i="4" s="1"/>
  <c r="E3695" i="4"/>
  <c r="A3696" i="4"/>
  <c r="D3696" i="4"/>
  <c r="A3697" i="4"/>
  <c r="C3697" i="4" s="1"/>
  <c r="A3698" i="4"/>
  <c r="E3698" i="4" s="1"/>
  <c r="B3698" i="4"/>
  <c r="F3698" i="4" s="1"/>
  <c r="C3698" i="4"/>
  <c r="D3698" i="4"/>
  <c r="A3699" i="4"/>
  <c r="D3699" i="4" s="1"/>
  <c r="E3699" i="4"/>
  <c r="A3700" i="4"/>
  <c r="A3701" i="4"/>
  <c r="C3701" i="4" s="1"/>
  <c r="B3701" i="4"/>
  <c r="D3701" i="4"/>
  <c r="E3701" i="4"/>
  <c r="F3701" i="4"/>
  <c r="A3702" i="4"/>
  <c r="B3702" i="4"/>
  <c r="F3702" i="4" s="1"/>
  <c r="D3702" i="4"/>
  <c r="A3703" i="4"/>
  <c r="D3703" i="4" s="1"/>
  <c r="A3704" i="4"/>
  <c r="A3705" i="4"/>
  <c r="B3705" i="4" s="1"/>
  <c r="F3705" i="4" s="1"/>
  <c r="C3705" i="4"/>
  <c r="D3705" i="4"/>
  <c r="E3705" i="4"/>
  <c r="A3706" i="4"/>
  <c r="C3706" i="4"/>
  <c r="D3706" i="4"/>
  <c r="A3707" i="4"/>
  <c r="B3707" i="4" s="1"/>
  <c r="C3707" i="4"/>
  <c r="D3707" i="4"/>
  <c r="E3707" i="4"/>
  <c r="F3707" i="4"/>
  <c r="A3708" i="4"/>
  <c r="B3708" i="4"/>
  <c r="F3708" i="4" s="1"/>
  <c r="C3708" i="4"/>
  <c r="D3708" i="4"/>
  <c r="E3708" i="4"/>
  <c r="A3709" i="4"/>
  <c r="B3709" i="4" s="1"/>
  <c r="F3709" i="4" s="1"/>
  <c r="A3710" i="4"/>
  <c r="B3710" i="4" s="1"/>
  <c r="F3710" i="4" s="1"/>
  <c r="C3710" i="4"/>
  <c r="A3711" i="4"/>
  <c r="B3711" i="4"/>
  <c r="F3711" i="4" s="1"/>
  <c r="C3711" i="4"/>
  <c r="D3711" i="4"/>
  <c r="E3711" i="4"/>
  <c r="A3712" i="4"/>
  <c r="B3712" i="4"/>
  <c r="F3712" i="4" s="1"/>
  <c r="C3712" i="4"/>
  <c r="A3713" i="4"/>
  <c r="B3713" i="4"/>
  <c r="F3713" i="4" s="1"/>
  <c r="C3713" i="4"/>
  <c r="D3713" i="4"/>
  <c r="E3713" i="4"/>
  <c r="A3714" i="4"/>
  <c r="D3714" i="4" s="1"/>
  <c r="A3715" i="4"/>
  <c r="C3715" i="4"/>
  <c r="A3716" i="4"/>
  <c r="C3716" i="4" s="1"/>
  <c r="E3716" i="4"/>
  <c r="A3717" i="4"/>
  <c r="D3717" i="4" s="1"/>
  <c r="A3718" i="4"/>
  <c r="C3718" i="4" s="1"/>
  <c r="A3719" i="4"/>
  <c r="E3719" i="4" s="1"/>
  <c r="B3719" i="4"/>
  <c r="F3719" i="4"/>
  <c r="A3720" i="4"/>
  <c r="B3720" i="4"/>
  <c r="F3720" i="4" s="1"/>
  <c r="C3720" i="4"/>
  <c r="D3720" i="4"/>
  <c r="E3720" i="4"/>
  <c r="A3721" i="4"/>
  <c r="C3721" i="4"/>
  <c r="A3722" i="4"/>
  <c r="D3722" i="4"/>
  <c r="E3722" i="4"/>
  <c r="A3723" i="4"/>
  <c r="C3723" i="4" s="1"/>
  <c r="A3724" i="4"/>
  <c r="E3724" i="4" s="1"/>
  <c r="C3724" i="4"/>
  <c r="A3725" i="4"/>
  <c r="E3725" i="4" s="1"/>
  <c r="B3725" i="4"/>
  <c r="C3725" i="4"/>
  <c r="D3725" i="4"/>
  <c r="F3725" i="4"/>
  <c r="A3726" i="4"/>
  <c r="B3726" i="4" s="1"/>
  <c r="C3726" i="4"/>
  <c r="D3726" i="4"/>
  <c r="E3726" i="4"/>
  <c r="F3726" i="4"/>
  <c r="A3727" i="4"/>
  <c r="B3727" i="4"/>
  <c r="C3727" i="4"/>
  <c r="D3727" i="4"/>
  <c r="E3727" i="4"/>
  <c r="F3727" i="4"/>
  <c r="A3728" i="4"/>
  <c r="B3728" i="4" s="1"/>
  <c r="C3728" i="4"/>
  <c r="D3728" i="4"/>
  <c r="E3728" i="4"/>
  <c r="F3728" i="4"/>
  <c r="A3729" i="4"/>
  <c r="B3729" i="4"/>
  <c r="F3729" i="4" s="1"/>
  <c r="E3729" i="4"/>
  <c r="A3730" i="4"/>
  <c r="D3730" i="4" s="1"/>
  <c r="B3730" i="4"/>
  <c r="F3730" i="4" s="1"/>
  <c r="C3730" i="4"/>
  <c r="E3730" i="4"/>
  <c r="A3731" i="4"/>
  <c r="E3731" i="4" s="1"/>
  <c r="B3731" i="4"/>
  <c r="F3731" i="4" s="1"/>
  <c r="C3731" i="4"/>
  <c r="A3732" i="4"/>
  <c r="D3732" i="4" s="1"/>
  <c r="B3732" i="4"/>
  <c r="F3732" i="4" s="1"/>
  <c r="C3732" i="4"/>
  <c r="E3732" i="4"/>
  <c r="A3733" i="4"/>
  <c r="B3733" i="4"/>
  <c r="F3733" i="4" s="1"/>
  <c r="D3733" i="4"/>
  <c r="A3734" i="4"/>
  <c r="B3734" i="4"/>
  <c r="C3734" i="4"/>
  <c r="D3734" i="4"/>
  <c r="E3734" i="4"/>
  <c r="F3734" i="4"/>
  <c r="A3735" i="4"/>
  <c r="B3735" i="4" s="1"/>
  <c r="F3735" i="4" s="1"/>
  <c r="D3735" i="4"/>
  <c r="E3735" i="4"/>
  <c r="A3736" i="4"/>
  <c r="B3736" i="4" s="1"/>
  <c r="C3736" i="4"/>
  <c r="D3736" i="4"/>
  <c r="E3736" i="4"/>
  <c r="F3736" i="4"/>
  <c r="A3737" i="4"/>
  <c r="D3737" i="4" s="1"/>
  <c r="B3737" i="4"/>
  <c r="E3737" i="4"/>
  <c r="F3737" i="4"/>
  <c r="A3738" i="4"/>
  <c r="B3738" i="4" s="1"/>
  <c r="F3738" i="4" s="1"/>
  <c r="A3739" i="4"/>
  <c r="A3740" i="4"/>
  <c r="A3741" i="4"/>
  <c r="B3741" i="4"/>
  <c r="C3741" i="4"/>
  <c r="D3741" i="4"/>
  <c r="E3741" i="4"/>
  <c r="F3741" i="4"/>
  <c r="A3742" i="4"/>
  <c r="B3742" i="4" s="1"/>
  <c r="F3742" i="4" s="1"/>
  <c r="C3742" i="4"/>
  <c r="D3742" i="4"/>
  <c r="E3742" i="4"/>
  <c r="A3743" i="4"/>
  <c r="E3743" i="4" s="1"/>
  <c r="B3743" i="4"/>
  <c r="F3743" i="4" s="1"/>
  <c r="A3744" i="4"/>
  <c r="B3744" i="4" s="1"/>
  <c r="F3744" i="4" s="1"/>
  <c r="A3745" i="4"/>
  <c r="E3745" i="4" s="1"/>
  <c r="B3745" i="4"/>
  <c r="C3745" i="4"/>
  <c r="D3745" i="4"/>
  <c r="F3745" i="4"/>
  <c r="A3746" i="4"/>
  <c r="B3746" i="4" s="1"/>
  <c r="C3746" i="4"/>
  <c r="D3746" i="4"/>
  <c r="E3746" i="4"/>
  <c r="F3746" i="4"/>
  <c r="A3747" i="4"/>
  <c r="B3747" i="4"/>
  <c r="F3747" i="4" s="1"/>
  <c r="E3747" i="4"/>
  <c r="A3748" i="4"/>
  <c r="B3748" i="4"/>
  <c r="F3748" i="4" s="1"/>
  <c r="C3748" i="4"/>
  <c r="D3748" i="4"/>
  <c r="E3748" i="4"/>
  <c r="A3749" i="4"/>
  <c r="C3749" i="4"/>
  <c r="E3749" i="4"/>
  <c r="A3750" i="4"/>
  <c r="B3750" i="4" s="1"/>
  <c r="C3750" i="4"/>
  <c r="D3750" i="4"/>
  <c r="E3750" i="4"/>
  <c r="F3750" i="4"/>
  <c r="A3751" i="4"/>
  <c r="B3751" i="4"/>
  <c r="F3751" i="4" s="1"/>
  <c r="A3752" i="4"/>
  <c r="A3753" i="4"/>
  <c r="E3753" i="4" s="1"/>
  <c r="B3753" i="4"/>
  <c r="C3753" i="4"/>
  <c r="D3753" i="4"/>
  <c r="F3753" i="4"/>
  <c r="A3754" i="4"/>
  <c r="C3754" i="4" s="1"/>
  <c r="A3755" i="4"/>
  <c r="B3755" i="4"/>
  <c r="F3755" i="4" s="1"/>
  <c r="C3755" i="4"/>
  <c r="D3755" i="4"/>
  <c r="E3755" i="4"/>
  <c r="A3756" i="4"/>
  <c r="A3757" i="4"/>
  <c r="A3758" i="4"/>
  <c r="D3758" i="4" s="1"/>
  <c r="C3758" i="4"/>
  <c r="A3759" i="4"/>
  <c r="D3759" i="4" s="1"/>
  <c r="B3759" i="4"/>
  <c r="F3759" i="4" s="1"/>
  <c r="C3759" i="4"/>
  <c r="E3759" i="4"/>
  <c r="A3760" i="4"/>
  <c r="C3760" i="4" s="1"/>
  <c r="B3760" i="4"/>
  <c r="F3760" i="4" s="1"/>
  <c r="D3760" i="4"/>
  <c r="E3760" i="4"/>
  <c r="A3761" i="4"/>
  <c r="C3761" i="4"/>
  <c r="A3762" i="4"/>
  <c r="B3762" i="4"/>
  <c r="F3762" i="4" s="1"/>
  <c r="C3762" i="4"/>
  <c r="D3762" i="4"/>
  <c r="E3762" i="4"/>
  <c r="A3763" i="4"/>
  <c r="D3763" i="4" s="1"/>
  <c r="A3764" i="4"/>
  <c r="B3764" i="4"/>
  <c r="F3764" i="4" s="1"/>
  <c r="C3764" i="4"/>
  <c r="D3764" i="4"/>
  <c r="E3764" i="4"/>
  <c r="A3765" i="4"/>
  <c r="D3765" i="4" s="1"/>
  <c r="B3765" i="4"/>
  <c r="F3765" i="4" s="1"/>
  <c r="C3765" i="4"/>
  <c r="A3766" i="4"/>
  <c r="B3766" i="4" s="1"/>
  <c r="F3766" i="4" s="1"/>
  <c r="D3766" i="4"/>
  <c r="A3767" i="4"/>
  <c r="C3767" i="4"/>
  <c r="A3768" i="4"/>
  <c r="E3768" i="4" s="1"/>
  <c r="B3768" i="4"/>
  <c r="C3768" i="4"/>
  <c r="D3768" i="4"/>
  <c r="F3768" i="4"/>
  <c r="A3769" i="4"/>
  <c r="D3769" i="4" s="1"/>
  <c r="B3769" i="4"/>
  <c r="C3769" i="4"/>
  <c r="E3769" i="4"/>
  <c r="F3769" i="4"/>
  <c r="A3770" i="4"/>
  <c r="C3770" i="4" s="1"/>
  <c r="A3771" i="4"/>
  <c r="C3771" i="4"/>
  <c r="A3772" i="4"/>
  <c r="E3772" i="4" s="1"/>
  <c r="A3773" i="4"/>
  <c r="B3773" i="4" s="1"/>
  <c r="F3773" i="4" s="1"/>
  <c r="A3774" i="4"/>
  <c r="E3774" i="4" s="1"/>
  <c r="C3774" i="4"/>
  <c r="D3774" i="4"/>
  <c r="A3775" i="4"/>
  <c r="C3775" i="4" s="1"/>
  <c r="B3775" i="4"/>
  <c r="D3775" i="4"/>
  <c r="E3775" i="4"/>
  <c r="F3775" i="4"/>
  <c r="A3776" i="4"/>
  <c r="B3776" i="4" s="1"/>
  <c r="C3776" i="4"/>
  <c r="D3776" i="4"/>
  <c r="E3776" i="4"/>
  <c r="F3776" i="4"/>
  <c r="A3777" i="4"/>
  <c r="C3777" i="4" s="1"/>
  <c r="D3777" i="4"/>
  <c r="A3778" i="4"/>
  <c r="E3778" i="4" s="1"/>
  <c r="B3778" i="4"/>
  <c r="F3778" i="4" s="1"/>
  <c r="C3778" i="4"/>
  <c r="A3779" i="4"/>
  <c r="D3779" i="4" s="1"/>
  <c r="B3779" i="4"/>
  <c r="C3779" i="4"/>
  <c r="E3779" i="4"/>
  <c r="F3779" i="4"/>
  <c r="A3780" i="4"/>
  <c r="B3780" i="4"/>
  <c r="F3780" i="4" s="1"/>
  <c r="C3780" i="4"/>
  <c r="D3780" i="4"/>
  <c r="E3780" i="4"/>
  <c r="A3781" i="4"/>
  <c r="E3781" i="4" s="1"/>
  <c r="B3781" i="4"/>
  <c r="F3781" i="4" s="1"/>
  <c r="A3782" i="4"/>
  <c r="B3782" i="4"/>
  <c r="F3782" i="4" s="1"/>
  <c r="A3783" i="4"/>
  <c r="E3783" i="4" s="1"/>
  <c r="B3783" i="4"/>
  <c r="C3783" i="4"/>
  <c r="D3783" i="4"/>
  <c r="F3783" i="4"/>
  <c r="A3784" i="4"/>
  <c r="D3784" i="4"/>
  <c r="A3785" i="4"/>
  <c r="A3786" i="4"/>
  <c r="B3786" i="4" s="1"/>
  <c r="C3786" i="4"/>
  <c r="E3786" i="4"/>
  <c r="F3786" i="4"/>
  <c r="A3787" i="4"/>
  <c r="C3787" i="4" s="1"/>
  <c r="B3787" i="4"/>
  <c r="F3787" i="4" s="1"/>
  <c r="D3787" i="4"/>
  <c r="E3787" i="4"/>
  <c r="A3788" i="4"/>
  <c r="B3788" i="4"/>
  <c r="C3788" i="4"/>
  <c r="D3788" i="4"/>
  <c r="E3788" i="4"/>
  <c r="F3788" i="4"/>
  <c r="A3789" i="4"/>
  <c r="B3789" i="4" s="1"/>
  <c r="F3789" i="4" s="1"/>
  <c r="C3789" i="4"/>
  <c r="A3790" i="4"/>
  <c r="A3791" i="4"/>
  <c r="C3791" i="4" s="1"/>
  <c r="B3791" i="4"/>
  <c r="F3791" i="4" s="1"/>
  <c r="D3791" i="4"/>
  <c r="E3791" i="4"/>
  <c r="A3792" i="4"/>
  <c r="B3792" i="4" s="1"/>
  <c r="F3792" i="4" s="1"/>
  <c r="C3792" i="4"/>
  <c r="E3792" i="4"/>
  <c r="A3793" i="4"/>
  <c r="D3793" i="4" s="1"/>
  <c r="B3793" i="4"/>
  <c r="F3793" i="4" s="1"/>
  <c r="C3793" i="4"/>
  <c r="E3793" i="4"/>
  <c r="A3794" i="4"/>
  <c r="E3794" i="4" s="1"/>
  <c r="B3794" i="4"/>
  <c r="F3794" i="4" s="1"/>
  <c r="C3794" i="4"/>
  <c r="D3794" i="4"/>
  <c r="A3795" i="4"/>
  <c r="D3795" i="4" s="1"/>
  <c r="B3795" i="4"/>
  <c r="F3795" i="4" s="1"/>
  <c r="C3795" i="4"/>
  <c r="A3796" i="4"/>
  <c r="B3796" i="4" s="1"/>
  <c r="C3796" i="4"/>
  <c r="D3796" i="4"/>
  <c r="E3796" i="4"/>
  <c r="F3796" i="4"/>
  <c r="A3797" i="4"/>
  <c r="C3797" i="4"/>
  <c r="A3798" i="4"/>
  <c r="B3798" i="4" s="1"/>
  <c r="F3798" i="4" s="1"/>
  <c r="A3799" i="4"/>
  <c r="E3799" i="4"/>
  <c r="A3800" i="4"/>
  <c r="B3800" i="4" s="1"/>
  <c r="F3800" i="4" s="1"/>
  <c r="E3800" i="4"/>
  <c r="A3801" i="4"/>
  <c r="D3801" i="4"/>
  <c r="E3801" i="4"/>
  <c r="A3802" i="4"/>
  <c r="A3803" i="4"/>
  <c r="E3803" i="4" s="1"/>
  <c r="A3804" i="4"/>
  <c r="B3804" i="4" s="1"/>
  <c r="F3804" i="4" s="1"/>
  <c r="A3805" i="4"/>
  <c r="C3805" i="4" s="1"/>
  <c r="B3805" i="4"/>
  <c r="F3805" i="4" s="1"/>
  <c r="D3805" i="4"/>
  <c r="E3805" i="4"/>
  <c r="A3806" i="4"/>
  <c r="D3806" i="4"/>
  <c r="E3806" i="4"/>
  <c r="A3807" i="4"/>
  <c r="B3807" i="4"/>
  <c r="F3807" i="4" s="1"/>
  <c r="C3807" i="4"/>
  <c r="A3808" i="4"/>
  <c r="C3808" i="4"/>
  <c r="A3809" i="4"/>
  <c r="A3810" i="4"/>
  <c r="B3810" i="4"/>
  <c r="C3810" i="4"/>
  <c r="D3810" i="4"/>
  <c r="E3810" i="4"/>
  <c r="F3810" i="4"/>
  <c r="A3811" i="4"/>
  <c r="B3811" i="4"/>
  <c r="F3811" i="4" s="1"/>
  <c r="C3811" i="4"/>
  <c r="D3811" i="4"/>
  <c r="E3811" i="4"/>
  <c r="A3812" i="4"/>
  <c r="A3813" i="4"/>
  <c r="C3813" i="4" s="1"/>
  <c r="D3813" i="4"/>
  <c r="E3813" i="4"/>
  <c r="A3814" i="4"/>
  <c r="B3814" i="4" s="1"/>
  <c r="F3814" i="4" s="1"/>
  <c r="C3814" i="4"/>
  <c r="D3814" i="4"/>
  <c r="E3814" i="4"/>
  <c r="A3815" i="4"/>
  <c r="D3815" i="4" s="1"/>
  <c r="B3815" i="4"/>
  <c r="F3815" i="4" s="1"/>
  <c r="C3815" i="4"/>
  <c r="E3815" i="4"/>
  <c r="A3816" i="4"/>
  <c r="B3816" i="4" s="1"/>
  <c r="C3816" i="4"/>
  <c r="D3816" i="4"/>
  <c r="E3816" i="4"/>
  <c r="F3816" i="4"/>
  <c r="A3817" i="4"/>
  <c r="B3817" i="4"/>
  <c r="F3817" i="4" s="1"/>
  <c r="C3817" i="4"/>
  <c r="D3817" i="4"/>
  <c r="E3817" i="4"/>
  <c r="A3818" i="4"/>
  <c r="B3818" i="4"/>
  <c r="C3818" i="4"/>
  <c r="D3818" i="4"/>
  <c r="E3818" i="4"/>
  <c r="F3818" i="4"/>
  <c r="A3819" i="4"/>
  <c r="E3819" i="4"/>
  <c r="A3820" i="4"/>
  <c r="E3820" i="4" s="1"/>
  <c r="B3820" i="4"/>
  <c r="C3820" i="4"/>
  <c r="D3820" i="4"/>
  <c r="F3820" i="4"/>
  <c r="A3821" i="4"/>
  <c r="D3821" i="4"/>
  <c r="E3821" i="4"/>
  <c r="A3822" i="4"/>
  <c r="B3822" i="4" s="1"/>
  <c r="F3822" i="4" s="1"/>
  <c r="C3822" i="4"/>
  <c r="D3822" i="4"/>
  <c r="E3822" i="4"/>
  <c r="A3823" i="4"/>
  <c r="B3823" i="4"/>
  <c r="C3823" i="4"/>
  <c r="D3823" i="4"/>
  <c r="E3823" i="4"/>
  <c r="F3823" i="4"/>
  <c r="A3824" i="4"/>
  <c r="B3824" i="4" s="1"/>
  <c r="F3824" i="4" s="1"/>
  <c r="C3824" i="4"/>
  <c r="A3825" i="4"/>
  <c r="D3825" i="4" s="1"/>
  <c r="B3825" i="4"/>
  <c r="F3825" i="4" s="1"/>
  <c r="C3825" i="4"/>
  <c r="A3826" i="4"/>
  <c r="C3826" i="4"/>
  <c r="A3827" i="4"/>
  <c r="B3827" i="4"/>
  <c r="F3827" i="4" s="1"/>
  <c r="C3827" i="4"/>
  <c r="D3827" i="4"/>
  <c r="E3827" i="4"/>
  <c r="A3828" i="4"/>
  <c r="E3828" i="4" s="1"/>
  <c r="D3828" i="4"/>
  <c r="A3829" i="4"/>
  <c r="D3829" i="4" s="1"/>
  <c r="B3829" i="4"/>
  <c r="F3829" i="4" s="1"/>
  <c r="C3829" i="4"/>
  <c r="A3830" i="4"/>
  <c r="B3830" i="4"/>
  <c r="C3830" i="4"/>
  <c r="D3830" i="4"/>
  <c r="E3830" i="4"/>
  <c r="F3830" i="4"/>
  <c r="A3831" i="4"/>
  <c r="C3831" i="4" s="1"/>
  <c r="E3831" i="4"/>
  <c r="A3832" i="4"/>
  <c r="A3833" i="4"/>
  <c r="B3833" i="4"/>
  <c r="F3833" i="4" s="1"/>
  <c r="A3834" i="4"/>
  <c r="D3834" i="4"/>
  <c r="E3834" i="4"/>
  <c r="A3835" i="4"/>
  <c r="B3835" i="4"/>
  <c r="C3835" i="4"/>
  <c r="D3835" i="4"/>
  <c r="E3835" i="4"/>
  <c r="F3835" i="4"/>
  <c r="A3836" i="4"/>
  <c r="B3836" i="4" s="1"/>
  <c r="F3836" i="4" s="1"/>
  <c r="C3836" i="4"/>
  <c r="D3836" i="4"/>
  <c r="E3836" i="4"/>
  <c r="A3837" i="4"/>
  <c r="B3837" i="4"/>
  <c r="F3837" i="4" s="1"/>
  <c r="C3837" i="4"/>
  <c r="D3837" i="4"/>
  <c r="E3837" i="4"/>
  <c r="A3838" i="4"/>
  <c r="D3838" i="4" s="1"/>
  <c r="C3838" i="4"/>
  <c r="A3839" i="4"/>
  <c r="D3839" i="4" s="1"/>
  <c r="B3839" i="4"/>
  <c r="F3839" i="4" s="1"/>
  <c r="C3839" i="4"/>
  <c r="E3839" i="4"/>
  <c r="A3840" i="4"/>
  <c r="D3840" i="4" s="1"/>
  <c r="B3840" i="4"/>
  <c r="F3840" i="4" s="1"/>
  <c r="C3840" i="4"/>
  <c r="E3840" i="4"/>
  <c r="A3841" i="4"/>
  <c r="C3841" i="4" s="1"/>
  <c r="B3841" i="4"/>
  <c r="F3841" i="4" s="1"/>
  <c r="D3841" i="4"/>
  <c r="E3841" i="4"/>
  <c r="A3842" i="4"/>
  <c r="B3842" i="4" s="1"/>
  <c r="F3842" i="4" s="1"/>
  <c r="D3842" i="4"/>
  <c r="A3843" i="4"/>
  <c r="B3843" i="4" s="1"/>
  <c r="F3843" i="4" s="1"/>
  <c r="E3843" i="4"/>
  <c r="A3844" i="4"/>
  <c r="B3844" i="4"/>
  <c r="F3844" i="4" s="1"/>
  <c r="C3844" i="4"/>
  <c r="D3844" i="4"/>
  <c r="E3844" i="4"/>
  <c r="A3845" i="4"/>
  <c r="E3845" i="4" s="1"/>
  <c r="B3845" i="4"/>
  <c r="F3845" i="4" s="1"/>
  <c r="C3845" i="4"/>
  <c r="D3845" i="4"/>
  <c r="A3846" i="4"/>
  <c r="B3846" i="4" s="1"/>
  <c r="D3846" i="4"/>
  <c r="F3846" i="4"/>
  <c r="A3847" i="4"/>
  <c r="D3847" i="4" s="1"/>
  <c r="B3847" i="4"/>
  <c r="F3847" i="4" s="1"/>
  <c r="C3847" i="4"/>
  <c r="E3847" i="4"/>
  <c r="A3848" i="4"/>
  <c r="C3848" i="4"/>
  <c r="A3849" i="4"/>
  <c r="A3850" i="4"/>
  <c r="A3851" i="4"/>
  <c r="B3851" i="4"/>
  <c r="C3851" i="4"/>
  <c r="D3851" i="4"/>
  <c r="E3851" i="4"/>
  <c r="F3851" i="4"/>
  <c r="A3852" i="4"/>
  <c r="B3852" i="4"/>
  <c r="F3852" i="4" s="1"/>
  <c r="C3852" i="4"/>
  <c r="D3852" i="4"/>
  <c r="E3852" i="4"/>
  <c r="A3853" i="4"/>
  <c r="B3853" i="4"/>
  <c r="F3853" i="4" s="1"/>
  <c r="C3853" i="4"/>
  <c r="D3853" i="4"/>
  <c r="E3853" i="4"/>
  <c r="A3854" i="4"/>
  <c r="D3854" i="4" s="1"/>
  <c r="C3854" i="4"/>
  <c r="A3855" i="4"/>
  <c r="B3855" i="4"/>
  <c r="F3855" i="4" s="1"/>
  <c r="D3855" i="4"/>
  <c r="A3856" i="4"/>
  <c r="C3856" i="4"/>
  <c r="D3856" i="4"/>
  <c r="A3857" i="4"/>
  <c r="B3857" i="4" s="1"/>
  <c r="F3857" i="4" s="1"/>
  <c r="A3858" i="4"/>
  <c r="B3858" i="4"/>
  <c r="F3858" i="4" s="1"/>
  <c r="C3858" i="4"/>
  <c r="D3858" i="4"/>
  <c r="E3858" i="4"/>
  <c r="A3859" i="4"/>
  <c r="E3859" i="4"/>
  <c r="A3860" i="4"/>
  <c r="B3860" i="4" s="1"/>
  <c r="F3860" i="4" s="1"/>
  <c r="D3860" i="4"/>
  <c r="A3861" i="4"/>
  <c r="B3861" i="4"/>
  <c r="F3861" i="4" s="1"/>
  <c r="C3861" i="4"/>
  <c r="A3862" i="4"/>
  <c r="B3862" i="4" s="1"/>
  <c r="F3862" i="4" s="1"/>
  <c r="A3863" i="4"/>
  <c r="B3863" i="4"/>
  <c r="F3863" i="4" s="1"/>
  <c r="C3863" i="4"/>
  <c r="D3863" i="4"/>
  <c r="E3863" i="4"/>
  <c r="A3864" i="4"/>
  <c r="B3864" i="4"/>
  <c r="C3864" i="4"/>
  <c r="D3864" i="4"/>
  <c r="E3864" i="4"/>
  <c r="F3864" i="4"/>
  <c r="A3865" i="4"/>
  <c r="B3865" i="4"/>
  <c r="F3865" i="4" s="1"/>
  <c r="C3865" i="4"/>
  <c r="D3865" i="4"/>
  <c r="E3865" i="4"/>
  <c r="A3866" i="4"/>
  <c r="B3866" i="4" s="1"/>
  <c r="C3866" i="4"/>
  <c r="D3866" i="4"/>
  <c r="E3866" i="4"/>
  <c r="F3866" i="4"/>
  <c r="A3867" i="4"/>
  <c r="C3867" i="4" s="1"/>
  <c r="D3867" i="4"/>
  <c r="A3868" i="4"/>
  <c r="E3868" i="4" s="1"/>
  <c r="D3868" i="4"/>
  <c r="A3869" i="4"/>
  <c r="A3870" i="4"/>
  <c r="B3870" i="4"/>
  <c r="F3870" i="4" s="1"/>
  <c r="C3870" i="4"/>
  <c r="D3870" i="4"/>
  <c r="E3870" i="4"/>
  <c r="A3871" i="4"/>
  <c r="B3871" i="4" s="1"/>
  <c r="F3871" i="4" s="1"/>
  <c r="C3871" i="4"/>
  <c r="E3871" i="4"/>
  <c r="A3872" i="4"/>
  <c r="B3872" i="4"/>
  <c r="F3872" i="4" s="1"/>
  <c r="A3873" i="4"/>
  <c r="A3874" i="4"/>
  <c r="A3875" i="4"/>
  <c r="B3875" i="4"/>
  <c r="C3875" i="4"/>
  <c r="D3875" i="4"/>
  <c r="E3875" i="4"/>
  <c r="F3875" i="4"/>
  <c r="A3876" i="4"/>
  <c r="C3876" i="4"/>
  <c r="D3876" i="4"/>
  <c r="A3877" i="4"/>
  <c r="B3877" i="4"/>
  <c r="F3877" i="4" s="1"/>
  <c r="C3877" i="4"/>
  <c r="D3877" i="4"/>
  <c r="E3877" i="4"/>
  <c r="A3878" i="4"/>
  <c r="B3878" i="4" s="1"/>
  <c r="F3878" i="4" s="1"/>
  <c r="A3879" i="4"/>
  <c r="D3879" i="4" s="1"/>
  <c r="C3879" i="4"/>
  <c r="A3880" i="4"/>
  <c r="C3880" i="4" s="1"/>
  <c r="A3881" i="4"/>
  <c r="C3881" i="4" s="1"/>
  <c r="D3881" i="4"/>
  <c r="E3881" i="4"/>
  <c r="A3882" i="4"/>
  <c r="D3882" i="4" s="1"/>
  <c r="B3882" i="4"/>
  <c r="F3882" i="4" s="1"/>
  <c r="C3882" i="4"/>
  <c r="A3883" i="4"/>
  <c r="E3883" i="4" s="1"/>
  <c r="C3883" i="4"/>
  <c r="A3884" i="4"/>
  <c r="B3884" i="4"/>
  <c r="F3884" i="4" s="1"/>
  <c r="C3884" i="4"/>
  <c r="D3884" i="4"/>
  <c r="E3884" i="4"/>
  <c r="A3885" i="4"/>
  <c r="E3885" i="4" s="1"/>
  <c r="A3886" i="4"/>
  <c r="C3886" i="4" s="1"/>
  <c r="A3887" i="4"/>
  <c r="C3887" i="4"/>
  <c r="A3888" i="4"/>
  <c r="D3888" i="4"/>
  <c r="E3888" i="4"/>
  <c r="A3889" i="4"/>
  <c r="D3889" i="4" s="1"/>
  <c r="A3890" i="4"/>
  <c r="E3890" i="4" s="1"/>
  <c r="C3890" i="4"/>
  <c r="D3890" i="4"/>
  <c r="A3891" i="4"/>
  <c r="B3891" i="4" s="1"/>
  <c r="F3891" i="4" s="1"/>
  <c r="C3891" i="4"/>
  <c r="D3891" i="4"/>
  <c r="E3891" i="4"/>
  <c r="A3892" i="4"/>
  <c r="B3892" i="4"/>
  <c r="F3892" i="4" s="1"/>
  <c r="C3892" i="4"/>
  <c r="D3892" i="4"/>
  <c r="E3892" i="4"/>
  <c r="A3893" i="4"/>
  <c r="E3893" i="4" s="1"/>
  <c r="B3893" i="4"/>
  <c r="F3893" i="4" s="1"/>
  <c r="C3893" i="4"/>
  <c r="D3893" i="4"/>
  <c r="A3894" i="4"/>
  <c r="A3895" i="4"/>
  <c r="A3896" i="4"/>
  <c r="D3896" i="4"/>
  <c r="A3897" i="4"/>
  <c r="E3897" i="4" s="1"/>
  <c r="B3897" i="4"/>
  <c r="F3897" i="4" s="1"/>
  <c r="C3897" i="4"/>
  <c r="D3897" i="4"/>
  <c r="A3898" i="4"/>
  <c r="B3898" i="4" s="1"/>
  <c r="F3898" i="4" s="1"/>
  <c r="C3898" i="4"/>
  <c r="D3898" i="4"/>
  <c r="E3898" i="4"/>
  <c r="A3899" i="4"/>
  <c r="B3899" i="4" s="1"/>
  <c r="F3899" i="4" s="1"/>
  <c r="A3900" i="4"/>
  <c r="C3900" i="4" s="1"/>
  <c r="B3900" i="4"/>
  <c r="F3900" i="4" s="1"/>
  <c r="D3900" i="4"/>
  <c r="E3900" i="4"/>
  <c r="A3901" i="4"/>
  <c r="C3901" i="4" s="1"/>
  <c r="A3902" i="4"/>
  <c r="C3902" i="4" s="1"/>
  <c r="A3903" i="4"/>
  <c r="A3904" i="4"/>
  <c r="E3904" i="4" s="1"/>
  <c r="C3904" i="4"/>
  <c r="A3905" i="4"/>
  <c r="B3905" i="4" s="1"/>
  <c r="F3905" i="4" s="1"/>
  <c r="C3905" i="4"/>
  <c r="D3905" i="4"/>
  <c r="E3905" i="4"/>
  <c r="A3906" i="4"/>
  <c r="C3906" i="4"/>
  <c r="D3906" i="4"/>
  <c r="A3907" i="4"/>
  <c r="C3907" i="4"/>
  <c r="A3908" i="4"/>
  <c r="C3908" i="4" s="1"/>
  <c r="A3909" i="4"/>
  <c r="B3909" i="4"/>
  <c r="E3909" i="4"/>
  <c r="F3909" i="4"/>
  <c r="A3910" i="4"/>
  <c r="B3910" i="4"/>
  <c r="C3910" i="4"/>
  <c r="D3910" i="4"/>
  <c r="E3910" i="4"/>
  <c r="F3910" i="4"/>
  <c r="A3911" i="4"/>
  <c r="B3911" i="4"/>
  <c r="F3911" i="4" s="1"/>
  <c r="D3911" i="4"/>
  <c r="A3912" i="4"/>
  <c r="B3912" i="4" s="1"/>
  <c r="F3912" i="4" s="1"/>
  <c r="C3912" i="4"/>
  <c r="D3912" i="4"/>
  <c r="E3912" i="4"/>
  <c r="A3913" i="4"/>
  <c r="B3913" i="4"/>
  <c r="C3913" i="4"/>
  <c r="D3913" i="4"/>
  <c r="E3913" i="4"/>
  <c r="F3913" i="4"/>
  <c r="A3914" i="4"/>
  <c r="B3914" i="4"/>
  <c r="C3914" i="4"/>
  <c r="D3914" i="4"/>
  <c r="E3914" i="4"/>
  <c r="F3914" i="4"/>
  <c r="A3915" i="4"/>
  <c r="A3916" i="4"/>
  <c r="A3917" i="4"/>
  <c r="C3917" i="4" s="1"/>
  <c r="B3917" i="4"/>
  <c r="F3917" i="4" s="1"/>
  <c r="D3917" i="4"/>
  <c r="E3917" i="4"/>
  <c r="A3918" i="4"/>
  <c r="E3918" i="4" s="1"/>
  <c r="C3918" i="4"/>
  <c r="A3919" i="4"/>
  <c r="D3919" i="4" s="1"/>
  <c r="C3919" i="4"/>
  <c r="E3919" i="4"/>
  <c r="A3920" i="4"/>
  <c r="B3920" i="4"/>
  <c r="F3920" i="4" s="1"/>
  <c r="C3920" i="4"/>
  <c r="D3920" i="4"/>
  <c r="E3920" i="4"/>
  <c r="A3921" i="4"/>
  <c r="C3921" i="4" s="1"/>
  <c r="A3922" i="4"/>
  <c r="C3922" i="4"/>
  <c r="A3923" i="4"/>
  <c r="D3923" i="4" s="1"/>
  <c r="B3923" i="4"/>
  <c r="F3923" i="4" s="1"/>
  <c r="C3923" i="4"/>
  <c r="E3923" i="4"/>
  <c r="A3924" i="4"/>
  <c r="D3924" i="4" s="1"/>
  <c r="B3924" i="4"/>
  <c r="F3924" i="4" s="1"/>
  <c r="C3924" i="4"/>
  <c r="A3925" i="4"/>
  <c r="E3925" i="4" s="1"/>
  <c r="B3925" i="4"/>
  <c r="F3925" i="4" s="1"/>
  <c r="D3925" i="4"/>
  <c r="A3926" i="4"/>
  <c r="B3926" i="4" s="1"/>
  <c r="D3926" i="4"/>
  <c r="E3926" i="4"/>
  <c r="F3926" i="4"/>
  <c r="A3927" i="4"/>
  <c r="B3927" i="4"/>
  <c r="F3927" i="4" s="1"/>
  <c r="C3927" i="4"/>
  <c r="D3927" i="4"/>
  <c r="E3927" i="4"/>
  <c r="A3928" i="4"/>
  <c r="B3928" i="4"/>
  <c r="F3928" i="4" s="1"/>
  <c r="A3929" i="4"/>
  <c r="A3930" i="4"/>
  <c r="A3931" i="4"/>
  <c r="B3931" i="4"/>
  <c r="F3931" i="4" s="1"/>
  <c r="C3931" i="4"/>
  <c r="D3931" i="4"/>
  <c r="E3931" i="4"/>
  <c r="A3932" i="4"/>
  <c r="E3932" i="4" s="1"/>
  <c r="B3932" i="4"/>
  <c r="F3932" i="4" s="1"/>
  <c r="C3932" i="4"/>
  <c r="A3933" i="4"/>
  <c r="D3933" i="4"/>
  <c r="E3933" i="4"/>
  <c r="A3934" i="4"/>
  <c r="B3934" i="4"/>
  <c r="F3934" i="4" s="1"/>
  <c r="C3934" i="4"/>
  <c r="D3934" i="4"/>
  <c r="E3934" i="4"/>
  <c r="A3935" i="4"/>
  <c r="B3935" i="4"/>
  <c r="C3935" i="4"/>
  <c r="D3935" i="4"/>
  <c r="E3935" i="4"/>
  <c r="F3935" i="4"/>
  <c r="A3936" i="4"/>
  <c r="A3937" i="4"/>
  <c r="A3938" i="4"/>
  <c r="A3939" i="4"/>
  <c r="D3939" i="4" s="1"/>
  <c r="A3940" i="4"/>
  <c r="A3941" i="4"/>
  <c r="B3941" i="4"/>
  <c r="F3941" i="4" s="1"/>
  <c r="C3941" i="4"/>
  <c r="D3941" i="4"/>
  <c r="E3941" i="4"/>
  <c r="A3942" i="4"/>
  <c r="C3942" i="4"/>
  <c r="E3942" i="4"/>
  <c r="A3943" i="4"/>
  <c r="A3944" i="4"/>
  <c r="D3944" i="4" s="1"/>
  <c r="B3944" i="4"/>
  <c r="F3944" i="4" s="1"/>
  <c r="A3945" i="4"/>
  <c r="A3946" i="4"/>
  <c r="B3946" i="4" s="1"/>
  <c r="F3946" i="4" s="1"/>
  <c r="C3946" i="4"/>
  <c r="E3946" i="4"/>
  <c r="A3947" i="4"/>
  <c r="D3947" i="4"/>
  <c r="E3947" i="4"/>
  <c r="A3948" i="4"/>
  <c r="B3948" i="4"/>
  <c r="F3948" i="4" s="1"/>
  <c r="C3948" i="4"/>
  <c r="D3948" i="4"/>
  <c r="E3948" i="4"/>
  <c r="A3949" i="4"/>
  <c r="A3950" i="4"/>
  <c r="B3950" i="4" s="1"/>
  <c r="F3950" i="4" s="1"/>
  <c r="D3950" i="4"/>
  <c r="A3951" i="4"/>
  <c r="D3951" i="4" s="1"/>
  <c r="B3951" i="4"/>
  <c r="C3951" i="4"/>
  <c r="E3951" i="4"/>
  <c r="F3951" i="4"/>
  <c r="A3952" i="4"/>
  <c r="B3952" i="4"/>
  <c r="F3952" i="4" s="1"/>
  <c r="C3952" i="4"/>
  <c r="A3953" i="4"/>
  <c r="B3953" i="4"/>
  <c r="F3953" i="4" s="1"/>
  <c r="A3954" i="4"/>
  <c r="D3954" i="4" s="1"/>
  <c r="E3954" i="4"/>
  <c r="A3955" i="4"/>
  <c r="B3955" i="4"/>
  <c r="C3955" i="4"/>
  <c r="D3955" i="4"/>
  <c r="E3955" i="4"/>
  <c r="F3955" i="4"/>
  <c r="A3956" i="4"/>
  <c r="D3956" i="4"/>
  <c r="A3957" i="4"/>
  <c r="B3957" i="4" s="1"/>
  <c r="F3957" i="4" s="1"/>
  <c r="A3958" i="4"/>
  <c r="A3959" i="4"/>
  <c r="D3959" i="4" s="1"/>
  <c r="B3959" i="4"/>
  <c r="F3959" i="4" s="1"/>
  <c r="E3959" i="4"/>
  <c r="A3960" i="4"/>
  <c r="E3960" i="4" s="1"/>
  <c r="B3960" i="4"/>
  <c r="F3960" i="4" s="1"/>
  <c r="C3960" i="4"/>
  <c r="D3960" i="4"/>
  <c r="A3961" i="4"/>
  <c r="D3961" i="4"/>
  <c r="E3961" i="4"/>
  <c r="A3962" i="4"/>
  <c r="B3962" i="4"/>
  <c r="F3962" i="4" s="1"/>
  <c r="C3962" i="4"/>
  <c r="D3962" i="4"/>
  <c r="E3962" i="4"/>
  <c r="A3963" i="4"/>
  <c r="B3963" i="4" s="1"/>
  <c r="F3963" i="4" s="1"/>
  <c r="C3963" i="4"/>
  <c r="E3963" i="4"/>
  <c r="A3964" i="4"/>
  <c r="B3964" i="4"/>
  <c r="F3964" i="4" s="1"/>
  <c r="D3964" i="4"/>
  <c r="A3965" i="4"/>
  <c r="D3965" i="4" s="1"/>
  <c r="B3965" i="4"/>
  <c r="F3965" i="4" s="1"/>
  <c r="C3965" i="4"/>
  <c r="E3965" i="4"/>
  <c r="A3966" i="4"/>
  <c r="B3966" i="4" s="1"/>
  <c r="F3966" i="4" s="1"/>
  <c r="C3966" i="4"/>
  <c r="D3966" i="4"/>
  <c r="E3966" i="4"/>
  <c r="A3967" i="4"/>
  <c r="B3967" i="4"/>
  <c r="F3967" i="4" s="1"/>
  <c r="C3967" i="4"/>
  <c r="D3967" i="4"/>
  <c r="E3967" i="4"/>
  <c r="A3968" i="4"/>
  <c r="E3968" i="4"/>
  <c r="A3969" i="4"/>
  <c r="D3969" i="4" s="1"/>
  <c r="B3969" i="4"/>
  <c r="F3969" i="4" s="1"/>
  <c r="C3969" i="4"/>
  <c r="E3969" i="4"/>
  <c r="A3970" i="4"/>
  <c r="C3970" i="4" s="1"/>
  <c r="B3970" i="4"/>
  <c r="F3970" i="4" s="1"/>
  <c r="A3971" i="4"/>
  <c r="B3971" i="4"/>
  <c r="F3971" i="4" s="1"/>
  <c r="D3971" i="4"/>
  <c r="A3972" i="4"/>
  <c r="C3972" i="4" s="1"/>
  <c r="A3973" i="4"/>
  <c r="E3973" i="4" s="1"/>
  <c r="C3973" i="4"/>
  <c r="D3973" i="4"/>
  <c r="A3974" i="4"/>
  <c r="C3974" i="4" s="1"/>
  <c r="B3974" i="4"/>
  <c r="F3974" i="4" s="1"/>
  <c r="A3975" i="4"/>
  <c r="A3976" i="4"/>
  <c r="B3976" i="4" s="1"/>
  <c r="C3976" i="4"/>
  <c r="D3976" i="4"/>
  <c r="E3976" i="4"/>
  <c r="F3976" i="4"/>
  <c r="A3977" i="4"/>
  <c r="E3977" i="4" s="1"/>
  <c r="B3977" i="4"/>
  <c r="F3977" i="4" s="1"/>
  <c r="C3977" i="4"/>
  <c r="D3977" i="4"/>
  <c r="A3978" i="4"/>
  <c r="A3979" i="4"/>
  <c r="B3979" i="4"/>
  <c r="F3979" i="4" s="1"/>
  <c r="A3980" i="4"/>
  <c r="B3980" i="4"/>
  <c r="C3980" i="4"/>
  <c r="D3980" i="4"/>
  <c r="E3980" i="4"/>
  <c r="F3980" i="4"/>
  <c r="A3981" i="4"/>
  <c r="B3981" i="4"/>
  <c r="F3981" i="4" s="1"/>
  <c r="C3981" i="4"/>
  <c r="D3981" i="4"/>
  <c r="E3981" i="4"/>
  <c r="A3982" i="4"/>
  <c r="D3982" i="4"/>
  <c r="E3982" i="4"/>
  <c r="A3983" i="4"/>
  <c r="E3983" i="4" s="1"/>
  <c r="A3984" i="4"/>
  <c r="B3984" i="4" s="1"/>
  <c r="F3984" i="4" s="1"/>
  <c r="C3984" i="4"/>
  <c r="D3984" i="4"/>
  <c r="E3984" i="4"/>
  <c r="A3985" i="4"/>
  <c r="D3985" i="4" s="1"/>
  <c r="A3986" i="4"/>
  <c r="C3986" i="4"/>
  <c r="D3986" i="4"/>
  <c r="A3987" i="4"/>
  <c r="A3988" i="4"/>
  <c r="A3989" i="4"/>
  <c r="A3990" i="4"/>
  <c r="B3990" i="4" s="1"/>
  <c r="C3990" i="4"/>
  <c r="D3990" i="4"/>
  <c r="E3990" i="4"/>
  <c r="F3990" i="4"/>
  <c r="A3991" i="4"/>
  <c r="B3991" i="4" s="1"/>
  <c r="C3991" i="4"/>
  <c r="D3991" i="4"/>
  <c r="E3991" i="4"/>
  <c r="F3991" i="4"/>
  <c r="A3992" i="4"/>
  <c r="B3992" i="4"/>
  <c r="F3992" i="4" s="1"/>
  <c r="A3993" i="4"/>
  <c r="E3993" i="4" s="1"/>
  <c r="B3993" i="4"/>
  <c r="F3993" i="4" s="1"/>
  <c r="C3993" i="4"/>
  <c r="D3993" i="4"/>
  <c r="A3994" i="4"/>
  <c r="D3994" i="4"/>
  <c r="E3994" i="4"/>
  <c r="A3995" i="4"/>
  <c r="B3995" i="4" s="1"/>
  <c r="F3995" i="4" s="1"/>
  <c r="C3995" i="4"/>
  <c r="A3996" i="4"/>
  <c r="E3996" i="4"/>
  <c r="A3997" i="4"/>
  <c r="B3997" i="4" s="1"/>
  <c r="D3997" i="4"/>
  <c r="E3997" i="4"/>
  <c r="F3997" i="4"/>
  <c r="A3998" i="4"/>
  <c r="B3998" i="4"/>
  <c r="C3998" i="4"/>
  <c r="D3998" i="4"/>
  <c r="E3998" i="4"/>
  <c r="F3998" i="4"/>
  <c r="A3999" i="4"/>
  <c r="A4000" i="4"/>
  <c r="E4000" i="4" s="1"/>
  <c r="B4000" i="4"/>
  <c r="F4000" i="4" s="1"/>
  <c r="C4000" i="4"/>
  <c r="D4000" i="4"/>
  <c r="A4001" i="4"/>
  <c r="A4002" i="4"/>
  <c r="B4002" i="4"/>
  <c r="F4002" i="4" s="1"/>
  <c r="C4002" i="4"/>
  <c r="D4002" i="4"/>
  <c r="E4002" i="4"/>
  <c r="A4003" i="4"/>
  <c r="B4003" i="4"/>
  <c r="F4003" i="4" s="1"/>
  <c r="C4003" i="4"/>
  <c r="D4003" i="4"/>
  <c r="E4003" i="4"/>
  <c r="A4004" i="4"/>
  <c r="B4004" i="4" s="1"/>
  <c r="F4004" i="4" s="1"/>
  <c r="C4004" i="4"/>
  <c r="D4004" i="4"/>
  <c r="E4004" i="4"/>
  <c r="A4005" i="4"/>
  <c r="B4005" i="4"/>
  <c r="C4005" i="4"/>
  <c r="D4005" i="4"/>
  <c r="E4005" i="4"/>
  <c r="F4005" i="4"/>
  <c r="A4006" i="4"/>
  <c r="C4006" i="4"/>
  <c r="E4006" i="4"/>
  <c r="A4007" i="4"/>
  <c r="E4007" i="4" s="1"/>
  <c r="B4007" i="4"/>
  <c r="F4007" i="4" s="1"/>
  <c r="C4007" i="4"/>
  <c r="D4007" i="4"/>
  <c r="A4008" i="4"/>
  <c r="B4008" i="4" s="1"/>
  <c r="F4008" i="4" s="1"/>
  <c r="A4009" i="4"/>
  <c r="D4009" i="4" s="1"/>
  <c r="B4009" i="4"/>
  <c r="F4009" i="4" s="1"/>
  <c r="E4009" i="4"/>
  <c r="A4010" i="4"/>
  <c r="B4010" i="4"/>
  <c r="C4010" i="4"/>
  <c r="D4010" i="4"/>
  <c r="E4010" i="4"/>
  <c r="F4010" i="4"/>
  <c r="A4011" i="4"/>
  <c r="B4011" i="4" s="1"/>
  <c r="C4011" i="4"/>
  <c r="D4011" i="4"/>
  <c r="E4011" i="4"/>
  <c r="F4011" i="4"/>
  <c r="A4012" i="4"/>
  <c r="B4012" i="4"/>
  <c r="F4012" i="4" s="1"/>
  <c r="C4012" i="4"/>
  <c r="A4013" i="4"/>
  <c r="D4013" i="4" s="1"/>
  <c r="C4013" i="4"/>
  <c r="A4014" i="4"/>
  <c r="E4014" i="4" s="1"/>
  <c r="B4014" i="4"/>
  <c r="C4014" i="4"/>
  <c r="D4014" i="4"/>
  <c r="F4014" i="4"/>
  <c r="A4015" i="4"/>
  <c r="B4015" i="4"/>
  <c r="F4015" i="4" s="1"/>
  <c r="C4015" i="4"/>
  <c r="D4015" i="4"/>
  <c r="E4015" i="4"/>
  <c r="A4016" i="4"/>
  <c r="C4016" i="4"/>
  <c r="D4016" i="4"/>
  <c r="A4017" i="4"/>
  <c r="B4017" i="4"/>
  <c r="C4017" i="4"/>
  <c r="D4017" i="4"/>
  <c r="E4017" i="4"/>
  <c r="F4017" i="4"/>
  <c r="A4018" i="4"/>
  <c r="B4018" i="4" s="1"/>
  <c r="F4018" i="4" s="1"/>
  <c r="C4018" i="4"/>
  <c r="A4019" i="4"/>
  <c r="B4019" i="4"/>
  <c r="F4019" i="4" s="1"/>
  <c r="C4019" i="4"/>
  <c r="A4020" i="4"/>
  <c r="B4020" i="4"/>
  <c r="F4020" i="4" s="1"/>
  <c r="A4021" i="4"/>
  <c r="E4021" i="4" s="1"/>
  <c r="B4021" i="4"/>
  <c r="C4021" i="4"/>
  <c r="D4021" i="4"/>
  <c r="F4021" i="4"/>
  <c r="A4022" i="4"/>
  <c r="B4022" i="4"/>
  <c r="F4022" i="4" s="1"/>
  <c r="C4022" i="4"/>
  <c r="D4022" i="4"/>
  <c r="E4022" i="4"/>
  <c r="A4023" i="4"/>
  <c r="B4023" i="4" s="1"/>
  <c r="F4023" i="4" s="1"/>
  <c r="C4023" i="4"/>
  <c r="D4023" i="4"/>
  <c r="E4023" i="4"/>
  <c r="A4024" i="4"/>
  <c r="B4024" i="4"/>
  <c r="F4024" i="4" s="1"/>
  <c r="C4024" i="4"/>
  <c r="D4024" i="4"/>
  <c r="E4024" i="4"/>
  <c r="A4025" i="4"/>
  <c r="D4025" i="4" s="1"/>
  <c r="A4026" i="4"/>
  <c r="C4026" i="4"/>
  <c r="A4027" i="4"/>
  <c r="A4028" i="4"/>
  <c r="E4028" i="4" s="1"/>
  <c r="B4028" i="4"/>
  <c r="F4028" i="4" s="1"/>
  <c r="C4028" i="4"/>
  <c r="D4028" i="4"/>
  <c r="A4029" i="4"/>
  <c r="D4029" i="4" s="1"/>
  <c r="B4029" i="4"/>
  <c r="F4029" i="4" s="1"/>
  <c r="E4029" i="4"/>
  <c r="A4030" i="4"/>
  <c r="A4031" i="4"/>
  <c r="B4031" i="4"/>
  <c r="F4031" i="4" s="1"/>
  <c r="C4031" i="4"/>
  <c r="D4031" i="4"/>
  <c r="E4031" i="4"/>
  <c r="A4032" i="4"/>
  <c r="B4032" i="4" s="1"/>
  <c r="F4032" i="4" s="1"/>
  <c r="C4032" i="4"/>
  <c r="D4032" i="4"/>
  <c r="E4032" i="4"/>
  <c r="A4033" i="4"/>
  <c r="C4033" i="4"/>
  <c r="E4033" i="4"/>
  <c r="A4034" i="4"/>
  <c r="B4034" i="4" s="1"/>
  <c r="F4034" i="4" s="1"/>
  <c r="A4035" i="4"/>
  <c r="E4035" i="4" s="1"/>
  <c r="B4035" i="4"/>
  <c r="F4035" i="4" s="1"/>
  <c r="C4035" i="4"/>
  <c r="D4035" i="4"/>
  <c r="A4036" i="4"/>
  <c r="A4037" i="4"/>
  <c r="C4037" i="4" s="1"/>
  <c r="E4037" i="4"/>
  <c r="A4038" i="4"/>
  <c r="B4038" i="4"/>
  <c r="F4038" i="4" s="1"/>
  <c r="C4038" i="4"/>
  <c r="D4038" i="4"/>
  <c r="E4038" i="4"/>
  <c r="A4039" i="4"/>
  <c r="C4039" i="4"/>
  <c r="A4040" i="4"/>
  <c r="B4040" i="4" s="1"/>
  <c r="F4040" i="4" s="1"/>
  <c r="C4040" i="4"/>
  <c r="D4040" i="4"/>
  <c r="E4040" i="4"/>
  <c r="A4041" i="4"/>
  <c r="E4041" i="4" s="1"/>
  <c r="C4041" i="4"/>
  <c r="A4042" i="4"/>
  <c r="E4042" i="4" s="1"/>
  <c r="B4042" i="4"/>
  <c r="F4042" i="4" s="1"/>
  <c r="C4042" i="4"/>
  <c r="D4042" i="4"/>
  <c r="A4043" i="4"/>
  <c r="B4043" i="4" s="1"/>
  <c r="F4043" i="4" s="1"/>
  <c r="A4044" i="4"/>
  <c r="B4044" i="4" s="1"/>
  <c r="F4044" i="4" s="1"/>
  <c r="C4044" i="4"/>
  <c r="E4044" i="4"/>
  <c r="A4045" i="4"/>
  <c r="B4045" i="4"/>
  <c r="C4045" i="4"/>
  <c r="D4045" i="4"/>
  <c r="E4045" i="4"/>
  <c r="F4045" i="4"/>
  <c r="A4046" i="4"/>
  <c r="D4046" i="4" s="1"/>
  <c r="A4047" i="4"/>
  <c r="E4047" i="4" s="1"/>
  <c r="B4047" i="4"/>
  <c r="F4047" i="4" s="1"/>
  <c r="C4047" i="4"/>
  <c r="D4047" i="4"/>
  <c r="A4048" i="4"/>
  <c r="D4048" i="4" s="1"/>
  <c r="C4048" i="4"/>
  <c r="A4049" i="4"/>
  <c r="D4049" i="4" s="1"/>
  <c r="B4049" i="4"/>
  <c r="F4049" i="4" s="1"/>
  <c r="C4049" i="4"/>
  <c r="E4049" i="4"/>
  <c r="A4050" i="4"/>
  <c r="B4050" i="4"/>
  <c r="F4050" i="4" s="1"/>
  <c r="A4051" i="4"/>
  <c r="E4051" i="4" s="1"/>
  <c r="D4051" i="4"/>
  <c r="A4052" i="4"/>
  <c r="B4052" i="4"/>
  <c r="F4052" i="4" s="1"/>
  <c r="C4052" i="4"/>
  <c r="D4052" i="4"/>
  <c r="E4052" i="4"/>
  <c r="A4053" i="4"/>
  <c r="C4053" i="4" s="1"/>
  <c r="B4053" i="4"/>
  <c r="F4053" i="4" s="1"/>
  <c r="D4053" i="4"/>
  <c r="E4053" i="4"/>
  <c r="A4054" i="4"/>
  <c r="B4054" i="4"/>
  <c r="F4054" i="4"/>
  <c r="A4055" i="4"/>
  <c r="B4055" i="4" s="1"/>
  <c r="F4055" i="4" s="1"/>
  <c r="A4056" i="4"/>
  <c r="B4056" i="4" s="1"/>
  <c r="F4056" i="4" s="1"/>
  <c r="C4056" i="4"/>
  <c r="D4056" i="4"/>
  <c r="E4056" i="4"/>
  <c r="A4057" i="4"/>
  <c r="B4057" i="4" s="1"/>
  <c r="C4057" i="4"/>
  <c r="D4057" i="4"/>
  <c r="E4057" i="4"/>
  <c r="F4057" i="4"/>
  <c r="A4058" i="4"/>
  <c r="B4058" i="4" s="1"/>
  <c r="F4058" i="4" s="1"/>
  <c r="A4059" i="4"/>
  <c r="D4059" i="4" s="1"/>
  <c r="B4059" i="4"/>
  <c r="F4059" i="4" s="1"/>
  <c r="C4059" i="4"/>
  <c r="E4059" i="4"/>
  <c r="A4060" i="4"/>
  <c r="C4060" i="4" s="1"/>
  <c r="B4060" i="4"/>
  <c r="F4060" i="4" s="1"/>
  <c r="E4060" i="4"/>
  <c r="A4061" i="4"/>
  <c r="B4061" i="4" s="1"/>
  <c r="F4061" i="4" s="1"/>
  <c r="C4061" i="4"/>
  <c r="D4061" i="4"/>
  <c r="E4061" i="4"/>
  <c r="A4062" i="4"/>
  <c r="B4062" i="4" s="1"/>
  <c r="F4062" i="4" s="1"/>
  <c r="C4062" i="4"/>
  <c r="A4063" i="4"/>
  <c r="B4063" i="4"/>
  <c r="F4063" i="4" s="1"/>
  <c r="C4063" i="4"/>
  <c r="D4063" i="4"/>
  <c r="E4063" i="4"/>
  <c r="A4064" i="4"/>
  <c r="C4064" i="4" s="1"/>
  <c r="B4064" i="4"/>
  <c r="D4064" i="4"/>
  <c r="E4064" i="4"/>
  <c r="F4064" i="4"/>
  <c r="A4065" i="4"/>
  <c r="C4065" i="4" s="1"/>
  <c r="B4065" i="4"/>
  <c r="D4065" i="4"/>
  <c r="E4065" i="4"/>
  <c r="F4065" i="4"/>
  <c r="A4066" i="4"/>
  <c r="B4066" i="4" s="1"/>
  <c r="C4066" i="4"/>
  <c r="D4066" i="4"/>
  <c r="E4066" i="4"/>
  <c r="F4066" i="4"/>
  <c r="A4067" i="4"/>
  <c r="C4067" i="4" s="1"/>
  <c r="D4067" i="4"/>
  <c r="E4067" i="4"/>
  <c r="A4068" i="4"/>
  <c r="B4068" i="4"/>
  <c r="C4068" i="4"/>
  <c r="D4068" i="4"/>
  <c r="E4068" i="4"/>
  <c r="F4068" i="4"/>
  <c r="A4069" i="4"/>
  <c r="C4069" i="4" s="1"/>
  <c r="B4069" i="4"/>
  <c r="F4069" i="4"/>
  <c r="A4070" i="4"/>
  <c r="B4070" i="4"/>
  <c r="F4070" i="4" s="1"/>
  <c r="C4070" i="4"/>
  <c r="D4070" i="4"/>
  <c r="E4070" i="4"/>
  <c r="A4071" i="4"/>
  <c r="B4071" i="4" s="1"/>
  <c r="F4071" i="4" s="1"/>
  <c r="E4071" i="4"/>
  <c r="A4072" i="4"/>
  <c r="B4072" i="4" s="1"/>
  <c r="F4072" i="4" s="1"/>
  <c r="C4072" i="4"/>
  <c r="D4072" i="4"/>
  <c r="E4072" i="4"/>
  <c r="A4073" i="4"/>
  <c r="C4073" i="4" s="1"/>
  <c r="A4074" i="4"/>
  <c r="C4074" i="4" s="1"/>
  <c r="A4075" i="4"/>
  <c r="A4076" i="4"/>
  <c r="C4076" i="4"/>
  <c r="D4076" i="4"/>
  <c r="A4077" i="4"/>
  <c r="B4077" i="4" s="1"/>
  <c r="F4077" i="4" s="1"/>
  <c r="C4077" i="4"/>
  <c r="D4077" i="4"/>
  <c r="E4077" i="4"/>
  <c r="A4078" i="4"/>
  <c r="C4078" i="4" s="1"/>
  <c r="B4078" i="4"/>
  <c r="F4078" i="4" s="1"/>
  <c r="A4079" i="4"/>
  <c r="A4080" i="4"/>
  <c r="A4081" i="4"/>
  <c r="C4081" i="4" s="1"/>
  <c r="B4081" i="4"/>
  <c r="D4081" i="4"/>
  <c r="E4081" i="4"/>
  <c r="F4081" i="4"/>
  <c r="A4082" i="4"/>
  <c r="C4082" i="4" s="1"/>
  <c r="D4082" i="4"/>
  <c r="A4083" i="4"/>
  <c r="B4083" i="4"/>
  <c r="F4083" i="4" s="1"/>
  <c r="C4083" i="4"/>
  <c r="A4084" i="4"/>
  <c r="B4084" i="4" s="1"/>
  <c r="F4084" i="4" s="1"/>
  <c r="C4084" i="4"/>
  <c r="D4084" i="4"/>
  <c r="E4084" i="4"/>
  <c r="A4085" i="4"/>
  <c r="E4085" i="4"/>
  <c r="A4086" i="4"/>
  <c r="C4086" i="4"/>
  <c r="D4086" i="4"/>
  <c r="A4087" i="4"/>
  <c r="A4088" i="4"/>
  <c r="C4088" i="4" s="1"/>
  <c r="A4089" i="4"/>
  <c r="D4089" i="4" s="1"/>
  <c r="B4089" i="4"/>
  <c r="C4089" i="4"/>
  <c r="E4089" i="4"/>
  <c r="F4089" i="4"/>
  <c r="A4090" i="4"/>
  <c r="B4090" i="4" s="1"/>
  <c r="F4090" i="4" s="1"/>
  <c r="A4091" i="4"/>
  <c r="B4091" i="4" s="1"/>
  <c r="F4091" i="4" s="1"/>
  <c r="C4091" i="4"/>
  <c r="D4091" i="4"/>
  <c r="E4091" i="4"/>
  <c r="A4092" i="4"/>
  <c r="A4093" i="4"/>
  <c r="A4094" i="4"/>
  <c r="C4094" i="4" s="1"/>
  <c r="A4095" i="4"/>
  <c r="C4095" i="4" s="1"/>
  <c r="B4095" i="4"/>
  <c r="D4095" i="4"/>
  <c r="E4095" i="4"/>
  <c r="F4095" i="4"/>
  <c r="A4096" i="4"/>
  <c r="C4096" i="4"/>
  <c r="A4097" i="4"/>
  <c r="E4097" i="4" s="1"/>
  <c r="B4097" i="4"/>
  <c r="F4097" i="4" s="1"/>
  <c r="D4097" i="4"/>
  <c r="A4098" i="4"/>
  <c r="B4098" i="4" s="1"/>
  <c r="F4098" i="4" s="1"/>
  <c r="C4098" i="4"/>
  <c r="D4098" i="4"/>
  <c r="E4098" i="4"/>
  <c r="A4099" i="4"/>
  <c r="D4099" i="4" s="1"/>
  <c r="B4099" i="4"/>
  <c r="F4099" i="4" s="1"/>
  <c r="A4100" i="4"/>
  <c r="B4100" i="4"/>
  <c r="F4100" i="4" s="1"/>
  <c r="C4100" i="4"/>
  <c r="A4101" i="4"/>
  <c r="C4101" i="4"/>
  <c r="A4102" i="4"/>
  <c r="B4102" i="4"/>
  <c r="F4102" i="4" s="1"/>
  <c r="E4102" i="4"/>
  <c r="A4103" i="4"/>
  <c r="C4103" i="4" s="1"/>
  <c r="D4103" i="4"/>
  <c r="A4104" i="4"/>
  <c r="E4104" i="4" s="1"/>
  <c r="B4104" i="4"/>
  <c r="F4104" i="4" s="1"/>
  <c r="A4105" i="4"/>
  <c r="B4105" i="4" s="1"/>
  <c r="F4105" i="4" s="1"/>
  <c r="C4105" i="4"/>
  <c r="D4105" i="4"/>
  <c r="E4105" i="4"/>
  <c r="A4106" i="4"/>
  <c r="B4106" i="4" s="1"/>
  <c r="C4106" i="4"/>
  <c r="D4106" i="4"/>
  <c r="E4106" i="4"/>
  <c r="F4106" i="4"/>
  <c r="A4107" i="4"/>
  <c r="C4107" i="4" s="1"/>
  <c r="D4107" i="4"/>
  <c r="E4107" i="4"/>
  <c r="A4108" i="4"/>
  <c r="C4108" i="4"/>
  <c r="A4109" i="4"/>
  <c r="A4110" i="4"/>
  <c r="C4110" i="4" s="1"/>
  <c r="B4110" i="4"/>
  <c r="D4110" i="4"/>
  <c r="E4110" i="4"/>
  <c r="F4110" i="4"/>
  <c r="A4111" i="4"/>
  <c r="E4111" i="4" s="1"/>
  <c r="B4111" i="4"/>
  <c r="F4111" i="4" s="1"/>
  <c r="C4111" i="4"/>
  <c r="A4112" i="4"/>
  <c r="B4112" i="4" s="1"/>
  <c r="F4112" i="4" s="1"/>
  <c r="C4112" i="4"/>
  <c r="D4112" i="4"/>
  <c r="E4112" i="4"/>
  <c r="A4113" i="4"/>
  <c r="B4113" i="4"/>
  <c r="F4113" i="4" s="1"/>
  <c r="C4113" i="4"/>
  <c r="D4113" i="4"/>
  <c r="E4113" i="4"/>
  <c r="A4114" i="4"/>
  <c r="B4114" i="4" s="1"/>
  <c r="E4114" i="4"/>
  <c r="F4114" i="4"/>
  <c r="A4115" i="4"/>
  <c r="A4116" i="4"/>
  <c r="C4116" i="4"/>
  <c r="E4116" i="4"/>
  <c r="A4117" i="4"/>
  <c r="C4117" i="4"/>
  <c r="A4118" i="4"/>
  <c r="E4118" i="4" s="1"/>
  <c r="B4118" i="4"/>
  <c r="D4118" i="4"/>
  <c r="F4118" i="4"/>
  <c r="A4119" i="4"/>
  <c r="D4119" i="4" s="1"/>
  <c r="C4119" i="4"/>
  <c r="E4119" i="4"/>
  <c r="A4120" i="4"/>
  <c r="B4120" i="4"/>
  <c r="F4120" i="4" s="1"/>
  <c r="C4120" i="4"/>
  <c r="D4120" i="4"/>
  <c r="E4120" i="4"/>
  <c r="A4121" i="4"/>
  <c r="B4121" i="4"/>
  <c r="F4121" i="4" s="1"/>
  <c r="A4122" i="4"/>
  <c r="A4123" i="4"/>
  <c r="C4123" i="4" s="1"/>
  <c r="A4124" i="4"/>
  <c r="D4124" i="4" s="1"/>
  <c r="B4124" i="4"/>
  <c r="F4124" i="4" s="1"/>
  <c r="C4124" i="4"/>
  <c r="A4125" i="4"/>
  <c r="B4125" i="4"/>
  <c r="F4125" i="4" s="1"/>
  <c r="C4125" i="4"/>
  <c r="A4126" i="4"/>
  <c r="B4126" i="4" s="1"/>
  <c r="D4126" i="4"/>
  <c r="E4126" i="4"/>
  <c r="F4126" i="4"/>
  <c r="A4127" i="4"/>
  <c r="B4127" i="4"/>
  <c r="F4127" i="4" s="1"/>
  <c r="C4127" i="4"/>
  <c r="D4127" i="4"/>
  <c r="E4127" i="4"/>
  <c r="A4128" i="4"/>
  <c r="B4128" i="4"/>
  <c r="F4128" i="4" s="1"/>
  <c r="C4128" i="4"/>
  <c r="D4128" i="4"/>
  <c r="E4128" i="4"/>
  <c r="A4129" i="4"/>
  <c r="C4129" i="4"/>
  <c r="A4130" i="4"/>
  <c r="D4130" i="4" s="1"/>
  <c r="E4130" i="4"/>
  <c r="A4131" i="4"/>
  <c r="B4131" i="4"/>
  <c r="C4131" i="4"/>
  <c r="D4131" i="4"/>
  <c r="E4131" i="4"/>
  <c r="F4131" i="4"/>
  <c r="A4132" i="4"/>
  <c r="E4132" i="4" s="1"/>
  <c r="B4132" i="4"/>
  <c r="F4132" i="4" s="1"/>
  <c r="C4132" i="4"/>
  <c r="A4133" i="4"/>
  <c r="D4133" i="4"/>
  <c r="E4133" i="4"/>
  <c r="A4134" i="4"/>
  <c r="B4134" i="4"/>
  <c r="C4134" i="4"/>
  <c r="D4134" i="4"/>
  <c r="E4134" i="4"/>
  <c r="F4134" i="4"/>
  <c r="A4135" i="4"/>
  <c r="B4135" i="4"/>
  <c r="F4135" i="4" s="1"/>
  <c r="C4135" i="4"/>
  <c r="D4135" i="4"/>
  <c r="E4135" i="4"/>
  <c r="A4136" i="4"/>
  <c r="D4136" i="4"/>
  <c r="A4137" i="4"/>
  <c r="A4138" i="4"/>
  <c r="B4138" i="4" s="1"/>
  <c r="F4138" i="4" s="1"/>
  <c r="A4139" i="4"/>
  <c r="C4139" i="4"/>
  <c r="E4139" i="4"/>
  <c r="A4140" i="4"/>
  <c r="D4140" i="4"/>
  <c r="E4140" i="4"/>
  <c r="A4141" i="4"/>
  <c r="B4141" i="4"/>
  <c r="C4141" i="4"/>
  <c r="D4141" i="4"/>
  <c r="E4141" i="4"/>
  <c r="F4141" i="4"/>
  <c r="A4142" i="4"/>
  <c r="A4143" i="4"/>
  <c r="D4143" i="4" s="1"/>
  <c r="B4143" i="4"/>
  <c r="F4143" i="4" s="1"/>
  <c r="A4144" i="4"/>
  <c r="A4145" i="4"/>
  <c r="B4145" i="4"/>
  <c r="F4145" i="4" s="1"/>
  <c r="C4145" i="4"/>
  <c r="D4145" i="4"/>
  <c r="E4145" i="4"/>
  <c r="A4146" i="4"/>
  <c r="D4146" i="4" s="1"/>
  <c r="C4146" i="4"/>
  <c r="A4147" i="4"/>
  <c r="D4147" i="4"/>
  <c r="E4147" i="4"/>
  <c r="A4148" i="4"/>
  <c r="B4148" i="4"/>
  <c r="F4148" i="4" s="1"/>
  <c r="C4148" i="4"/>
  <c r="D4148" i="4"/>
  <c r="E4148" i="4"/>
  <c r="A4149" i="4"/>
  <c r="B4149" i="4" s="1"/>
  <c r="F4149" i="4" s="1"/>
  <c r="C4149" i="4"/>
  <c r="A4150" i="4"/>
  <c r="B4150" i="4"/>
  <c r="F4150" i="4" s="1"/>
  <c r="D4150" i="4"/>
  <c r="A4151" i="4"/>
  <c r="A4152" i="4"/>
  <c r="E4152" i="4" s="1"/>
  <c r="D4152" i="4"/>
  <c r="A4153" i="4"/>
  <c r="B4153" i="4"/>
  <c r="F4153" i="4" s="1"/>
  <c r="C4153" i="4"/>
  <c r="D4153" i="4"/>
  <c r="E4153" i="4"/>
  <c r="A4154" i="4"/>
  <c r="D4154" i="4"/>
  <c r="E4154" i="4"/>
  <c r="A4155" i="4"/>
  <c r="B4155" i="4"/>
  <c r="F4155" i="4" s="1"/>
  <c r="C4155" i="4"/>
  <c r="D4155" i="4"/>
  <c r="E4155" i="4"/>
  <c r="A4156" i="4"/>
  <c r="A4157" i="4"/>
  <c r="B4157" i="4"/>
  <c r="F4157" i="4" s="1"/>
  <c r="A4158" i="4"/>
  <c r="D4158" i="4" s="1"/>
  <c r="B4158" i="4"/>
  <c r="F4158" i="4" s="1"/>
  <c r="C4158" i="4"/>
  <c r="A4159" i="4"/>
  <c r="B4159" i="4"/>
  <c r="F4159" i="4" s="1"/>
  <c r="C4159" i="4"/>
  <c r="A4160" i="4"/>
  <c r="B4160" i="4"/>
  <c r="F4160" i="4" s="1"/>
  <c r="C4160" i="4"/>
  <c r="D4160" i="4"/>
  <c r="E4160" i="4"/>
  <c r="A4161" i="4"/>
  <c r="A4162" i="4"/>
  <c r="B4162" i="4"/>
  <c r="F4162" i="4" s="1"/>
  <c r="C4162" i="4"/>
  <c r="D4162" i="4"/>
  <c r="E4162" i="4"/>
  <c r="A4163" i="4"/>
  <c r="A4164" i="4"/>
  <c r="B4164" i="4"/>
  <c r="F4164" i="4" s="1"/>
  <c r="D4164" i="4"/>
  <c r="A4165" i="4"/>
  <c r="D4165" i="4" s="1"/>
  <c r="B4165" i="4"/>
  <c r="C4165" i="4"/>
  <c r="E4165" i="4"/>
  <c r="F4165" i="4"/>
  <c r="A4166" i="4"/>
  <c r="C4166" i="4" s="1"/>
  <c r="A4167" i="4"/>
  <c r="B4167" i="4"/>
  <c r="F4167" i="4" s="1"/>
  <c r="C4167" i="4"/>
  <c r="D4167" i="4"/>
  <c r="E4167" i="4"/>
  <c r="A4168" i="4"/>
  <c r="D4168" i="4" s="1"/>
  <c r="A4169" i="4"/>
  <c r="D4169" i="4" s="1"/>
  <c r="B4169" i="4"/>
  <c r="C4169" i="4"/>
  <c r="E4169" i="4"/>
  <c r="F4169" i="4"/>
  <c r="A4170" i="4"/>
  <c r="C4170" i="4" s="1"/>
  <c r="B4170" i="4"/>
  <c r="E4170" i="4"/>
  <c r="F4170" i="4"/>
  <c r="A4171" i="4"/>
  <c r="B4171" i="4"/>
  <c r="F4171" i="4" s="1"/>
  <c r="D4171" i="4"/>
  <c r="A4172" i="4"/>
  <c r="B4172" i="4"/>
  <c r="F4172" i="4" s="1"/>
  <c r="A4173" i="4"/>
  <c r="D4173" i="4" s="1"/>
  <c r="B4173" i="4"/>
  <c r="C4173" i="4"/>
  <c r="E4173" i="4"/>
  <c r="F4173" i="4"/>
  <c r="A4174" i="4"/>
  <c r="B4174" i="4" s="1"/>
  <c r="F4174" i="4" s="1"/>
  <c r="E4174" i="4"/>
  <c r="A4175" i="4"/>
  <c r="E4175" i="4"/>
  <c r="A4176" i="4"/>
  <c r="B4176" i="4" s="1"/>
  <c r="C4176" i="4"/>
  <c r="D4176" i="4"/>
  <c r="E4176" i="4"/>
  <c r="F4176" i="4"/>
  <c r="A4177" i="4"/>
  <c r="D4177" i="4" s="1"/>
  <c r="B4177" i="4"/>
  <c r="C4177" i="4"/>
  <c r="E4177" i="4"/>
  <c r="F4177" i="4"/>
  <c r="A4178" i="4"/>
  <c r="B4178" i="4"/>
  <c r="F4178" i="4" s="1"/>
  <c r="D4178" i="4"/>
  <c r="A4179" i="4"/>
  <c r="B4179" i="4" s="1"/>
  <c r="C4179" i="4"/>
  <c r="F4179" i="4"/>
  <c r="A4180" i="4"/>
  <c r="E4180" i="4" s="1"/>
  <c r="B4180" i="4"/>
  <c r="F4180" i="4" s="1"/>
  <c r="C4180" i="4"/>
  <c r="D4180" i="4"/>
  <c r="A4181" i="4"/>
  <c r="B4181" i="4"/>
  <c r="F4181" i="4" s="1"/>
  <c r="C4181" i="4"/>
  <c r="D4181" i="4"/>
  <c r="E4181" i="4"/>
  <c r="A4182" i="4"/>
  <c r="A4183" i="4"/>
  <c r="B4183" i="4" s="1"/>
  <c r="C4183" i="4"/>
  <c r="D4183" i="4"/>
  <c r="E4183" i="4"/>
  <c r="F4183" i="4"/>
  <c r="A4184" i="4"/>
  <c r="C4184" i="4" s="1"/>
  <c r="B4184" i="4"/>
  <c r="D4184" i="4"/>
  <c r="E4184" i="4"/>
  <c r="F4184" i="4"/>
  <c r="A4185" i="4"/>
  <c r="B4185" i="4" s="1"/>
  <c r="F4185" i="4" s="1"/>
  <c r="A4186" i="4"/>
  <c r="D4186" i="4" s="1"/>
  <c r="C4186" i="4"/>
  <c r="A4187" i="4"/>
  <c r="B4187" i="4" s="1"/>
  <c r="F4187" i="4" s="1"/>
  <c r="C4187" i="4"/>
  <c r="A4188" i="4"/>
  <c r="E4188" i="4" s="1"/>
  <c r="A4189" i="4"/>
  <c r="E4189" i="4" s="1"/>
  <c r="A4190" i="4"/>
  <c r="B4190" i="4" s="1"/>
  <c r="C4190" i="4"/>
  <c r="D4190" i="4"/>
  <c r="E4190" i="4"/>
  <c r="F4190" i="4"/>
  <c r="A4191" i="4"/>
  <c r="E4191" i="4" s="1"/>
  <c r="A4192" i="4"/>
  <c r="B4192" i="4"/>
  <c r="F4192" i="4" s="1"/>
  <c r="D4192" i="4"/>
  <c r="A4193" i="4"/>
  <c r="E4193" i="4" s="1"/>
  <c r="B4193" i="4"/>
  <c r="F4193" i="4" s="1"/>
  <c r="C4193" i="4"/>
  <c r="D4193" i="4"/>
  <c r="A4194" i="4"/>
  <c r="B4194" i="4" s="1"/>
  <c r="F4194" i="4" s="1"/>
  <c r="D4194" i="4"/>
  <c r="E4194" i="4"/>
  <c r="A4195" i="4"/>
  <c r="C4195" i="4" s="1"/>
  <c r="A4196" i="4"/>
  <c r="E4196" i="4" s="1"/>
  <c r="A4197" i="4"/>
  <c r="B4197" i="4" s="1"/>
  <c r="E4197" i="4"/>
  <c r="F4197" i="4"/>
  <c r="A4198" i="4"/>
  <c r="A4199" i="4"/>
  <c r="B4199" i="4"/>
  <c r="F4199" i="4" s="1"/>
  <c r="E4199" i="4"/>
  <c r="A4200" i="4"/>
  <c r="E4200" i="4" s="1"/>
  <c r="B4200" i="4"/>
  <c r="F4200" i="4" s="1"/>
  <c r="C4200" i="4"/>
  <c r="D4200" i="4"/>
  <c r="A4201" i="4"/>
  <c r="E4201" i="4"/>
  <c r="A4202" i="4"/>
  <c r="A4203" i="4"/>
  <c r="B4203" i="4"/>
  <c r="C4203" i="4"/>
  <c r="D4203" i="4"/>
  <c r="E4203" i="4"/>
  <c r="F4203" i="4"/>
  <c r="A4204" i="4"/>
  <c r="C4204" i="4"/>
  <c r="E4204" i="4"/>
  <c r="A4205" i="4"/>
  <c r="D4205" i="4" s="1"/>
  <c r="B4205" i="4"/>
  <c r="F4205" i="4" s="1"/>
  <c r="C4205" i="4"/>
  <c r="A4206" i="4"/>
  <c r="C4206" i="4"/>
  <c r="E4206" i="4"/>
  <c r="A4207" i="4"/>
  <c r="E4207" i="4" s="1"/>
  <c r="B4207" i="4"/>
  <c r="C4207" i="4"/>
  <c r="D4207" i="4"/>
  <c r="F4207" i="4"/>
  <c r="A4208" i="4"/>
  <c r="B4208" i="4" s="1"/>
  <c r="E4208" i="4"/>
  <c r="F4208" i="4"/>
  <c r="A4209" i="4"/>
  <c r="C4209" i="4"/>
  <c r="E4209" i="4"/>
  <c r="A4210" i="4"/>
  <c r="B4210" i="4"/>
  <c r="C4210" i="4"/>
  <c r="D4210" i="4"/>
  <c r="E4210" i="4"/>
  <c r="F4210" i="4"/>
  <c r="A4211" i="4"/>
  <c r="B4211" i="4" s="1"/>
  <c r="F4211" i="4" s="1"/>
  <c r="C4211" i="4"/>
  <c r="D4211" i="4"/>
  <c r="A4212" i="4"/>
  <c r="B4212" i="4" s="1"/>
  <c r="F4212" i="4" s="1"/>
  <c r="E4212" i="4"/>
  <c r="A4213" i="4"/>
  <c r="D4213" i="4" s="1"/>
  <c r="B4213" i="4"/>
  <c r="F4213" i="4" s="1"/>
  <c r="C4213" i="4"/>
  <c r="A4214" i="4"/>
  <c r="E4214" i="4" s="1"/>
  <c r="B4214" i="4"/>
  <c r="C4214" i="4"/>
  <c r="D4214" i="4"/>
  <c r="F4214" i="4"/>
  <c r="A4215" i="4"/>
  <c r="B4215" i="4"/>
  <c r="F4215" i="4" s="1"/>
  <c r="C4215" i="4"/>
  <c r="D4215" i="4"/>
  <c r="E4215" i="4"/>
  <c r="A4216" i="4"/>
  <c r="B4216" i="4" s="1"/>
  <c r="F4216" i="4" s="1"/>
  <c r="C4216" i="4"/>
  <c r="E4216" i="4"/>
  <c r="A4217" i="4"/>
  <c r="B4217" i="4"/>
  <c r="F4217" i="4" s="1"/>
  <c r="C4217" i="4"/>
  <c r="D4217" i="4"/>
  <c r="E4217" i="4"/>
  <c r="A4218" i="4"/>
  <c r="B4218" i="4" s="1"/>
  <c r="C4218" i="4"/>
  <c r="D4218" i="4"/>
  <c r="E4218" i="4"/>
  <c r="F4218" i="4"/>
  <c r="A4219" i="4"/>
  <c r="D4219" i="4" s="1"/>
  <c r="B4219" i="4"/>
  <c r="F4219" i="4" s="1"/>
  <c r="C4219" i="4"/>
  <c r="E4219" i="4"/>
  <c r="A4220" i="4"/>
  <c r="D4220" i="4" s="1"/>
  <c r="B4220" i="4"/>
  <c r="F4220" i="4" s="1"/>
  <c r="E4220" i="4"/>
  <c r="A4221" i="4"/>
  <c r="E4221" i="4" s="1"/>
  <c r="B4221" i="4"/>
  <c r="F4221" i="4" s="1"/>
  <c r="C4221" i="4"/>
  <c r="D4221" i="4"/>
  <c r="A4222" i="4"/>
  <c r="B4222" i="4"/>
  <c r="F4222" i="4" s="1"/>
  <c r="C4222" i="4"/>
  <c r="D4222" i="4"/>
  <c r="E4222" i="4"/>
  <c r="A4223" i="4"/>
  <c r="B4223" i="4"/>
  <c r="C4223" i="4"/>
  <c r="D4223" i="4"/>
  <c r="E4223" i="4"/>
  <c r="F4223" i="4"/>
  <c r="A4224" i="4"/>
  <c r="B4224" i="4"/>
  <c r="F4224" i="4" s="1"/>
  <c r="C4224" i="4"/>
  <c r="D4224" i="4"/>
  <c r="E4224" i="4"/>
  <c r="A4225" i="4"/>
  <c r="C4225" i="4"/>
  <c r="A4226" i="4"/>
  <c r="B4226" i="4" s="1"/>
  <c r="C4226" i="4"/>
  <c r="E4226" i="4"/>
  <c r="F4226" i="4"/>
  <c r="A4227" i="4"/>
  <c r="A4228" i="4"/>
  <c r="E4228" i="4" s="1"/>
  <c r="B4228" i="4"/>
  <c r="C4228" i="4"/>
  <c r="D4228" i="4"/>
  <c r="F4228" i="4"/>
  <c r="A4229" i="4"/>
  <c r="B4229" i="4"/>
  <c r="F4229" i="4" s="1"/>
  <c r="A4230" i="4"/>
  <c r="D4230" i="4" s="1"/>
  <c r="B4230" i="4"/>
  <c r="C4230" i="4"/>
  <c r="E4230" i="4"/>
  <c r="F4230" i="4"/>
  <c r="A4231" i="4"/>
  <c r="B4231" i="4"/>
  <c r="F4231" i="4" s="1"/>
  <c r="C4231" i="4"/>
  <c r="D4231" i="4"/>
  <c r="E4231" i="4"/>
  <c r="A4232" i="4"/>
  <c r="B4232" i="4" s="1"/>
  <c r="F4232" i="4" s="1"/>
  <c r="C4232" i="4"/>
  <c r="D4232" i="4"/>
  <c r="E4232" i="4"/>
  <c r="A4233" i="4"/>
  <c r="B4233" i="4"/>
  <c r="F4233" i="4" s="1"/>
  <c r="A4234" i="4"/>
  <c r="C4234" i="4"/>
  <c r="E4234" i="4"/>
  <c r="A4235" i="4"/>
  <c r="E4235" i="4" s="1"/>
  <c r="B4235" i="4"/>
  <c r="C4235" i="4"/>
  <c r="D4235" i="4"/>
  <c r="F4235" i="4"/>
  <c r="A4236" i="4"/>
  <c r="B4236" i="4" s="1"/>
  <c r="C4236" i="4"/>
  <c r="D4236" i="4"/>
  <c r="E4236" i="4"/>
  <c r="F4236" i="4"/>
  <c r="A4237" i="4"/>
  <c r="B4237" i="4"/>
  <c r="F4237" i="4" s="1"/>
  <c r="A4238" i="4"/>
  <c r="B4238" i="4"/>
  <c r="C4238" i="4"/>
  <c r="D4238" i="4"/>
  <c r="E4238" i="4"/>
  <c r="F4238" i="4"/>
  <c r="A4239" i="4"/>
  <c r="A4240" i="4"/>
  <c r="D4240" i="4" s="1"/>
  <c r="B4240" i="4"/>
  <c r="F4240" i="4" s="1"/>
  <c r="C4240" i="4"/>
  <c r="A4241" i="4"/>
  <c r="D4241" i="4" s="1"/>
  <c r="E4241" i="4"/>
  <c r="A4242" i="4"/>
  <c r="E4242" i="4" s="1"/>
  <c r="B4242" i="4"/>
  <c r="F4242" i="4" s="1"/>
  <c r="C4242" i="4"/>
  <c r="D4242" i="4"/>
  <c r="A4243" i="4"/>
  <c r="E4243" i="4" s="1"/>
  <c r="B4243" i="4"/>
  <c r="F4243" i="4" s="1"/>
  <c r="C4243" i="4"/>
  <c r="A4244" i="4"/>
  <c r="B4244" i="4"/>
  <c r="F4244" i="4" s="1"/>
  <c r="D4244" i="4"/>
  <c r="A4245" i="4"/>
  <c r="B4245" i="4"/>
  <c r="C4245" i="4"/>
  <c r="D4245" i="4"/>
  <c r="E4245" i="4"/>
  <c r="F4245" i="4"/>
  <c r="A4246" i="4"/>
  <c r="E4246" i="4"/>
  <c r="A4247" i="4"/>
  <c r="B4247" i="4" s="1"/>
  <c r="F4247" i="4" s="1"/>
  <c r="A4248" i="4"/>
  <c r="D4248" i="4" s="1"/>
  <c r="B4248" i="4"/>
  <c r="F4248" i="4" s="1"/>
  <c r="C4248" i="4"/>
  <c r="A4249" i="4"/>
  <c r="D4249" i="4" s="1"/>
  <c r="A4250" i="4"/>
  <c r="B4250" i="4" s="1"/>
  <c r="F4250" i="4" s="1"/>
  <c r="C4250" i="4"/>
  <c r="A4251" i="4"/>
  <c r="C4251" i="4" s="1"/>
  <c r="B4251" i="4"/>
  <c r="D4251" i="4"/>
  <c r="E4251" i="4"/>
  <c r="F4251" i="4"/>
  <c r="A4252" i="4"/>
  <c r="B4252" i="4"/>
  <c r="F4252" i="4" s="1"/>
  <c r="C4252" i="4"/>
  <c r="D4252" i="4"/>
  <c r="E4252" i="4"/>
  <c r="A4253" i="4"/>
  <c r="C4253" i="4" s="1"/>
  <c r="B4253" i="4"/>
  <c r="F4253" i="4" s="1"/>
  <c r="D4253" i="4"/>
  <c r="E4253" i="4"/>
  <c r="A4254" i="4"/>
  <c r="C4254" i="4" s="1"/>
  <c r="B4254" i="4"/>
  <c r="F4254" i="4" s="1"/>
  <c r="A4255" i="4"/>
  <c r="D4255" i="4" s="1"/>
  <c r="B4255" i="4"/>
  <c r="F4255" i="4" s="1"/>
  <c r="A4256" i="4"/>
  <c r="B4256" i="4" s="1"/>
  <c r="F4256" i="4" s="1"/>
  <c r="C4256" i="4"/>
  <c r="D4256" i="4"/>
  <c r="E4256" i="4"/>
  <c r="A4257" i="4"/>
  <c r="B4257" i="4" s="1"/>
  <c r="F4257" i="4" s="1"/>
  <c r="E4257" i="4"/>
  <c r="A4258" i="4"/>
  <c r="B4258" i="4"/>
  <c r="F4258" i="4" s="1"/>
  <c r="A4259" i="4"/>
  <c r="D4259" i="4" s="1"/>
  <c r="B4259" i="4"/>
  <c r="C4259" i="4"/>
  <c r="E4259" i="4"/>
  <c r="F4259" i="4"/>
  <c r="A4260" i="4"/>
  <c r="A4261" i="4"/>
  <c r="B4261" i="4" s="1"/>
  <c r="F4261" i="4" s="1"/>
  <c r="C4261" i="4"/>
  <c r="E4261" i="4"/>
  <c r="A4262" i="4"/>
  <c r="A4263" i="4"/>
  <c r="B4263" i="4"/>
  <c r="F4263" i="4" s="1"/>
  <c r="C4263" i="4"/>
  <c r="D4263" i="4"/>
  <c r="E4263" i="4"/>
  <c r="A4264" i="4"/>
  <c r="B4264" i="4"/>
  <c r="F4264" i="4" s="1"/>
  <c r="C4264" i="4"/>
  <c r="A4265" i="4"/>
  <c r="C4265" i="4" s="1"/>
  <c r="B4265" i="4"/>
  <c r="F4265" i="4" s="1"/>
  <c r="D4265" i="4"/>
  <c r="E4265" i="4"/>
  <c r="A4266" i="4"/>
  <c r="B4266" i="4" s="1"/>
  <c r="C4266" i="4"/>
  <c r="D4266" i="4"/>
  <c r="E4266" i="4"/>
  <c r="F4266" i="4"/>
  <c r="A4267" i="4"/>
  <c r="B4267" i="4"/>
  <c r="F4267" i="4" s="1"/>
  <c r="A4268" i="4"/>
  <c r="A4269" i="4"/>
  <c r="B4269" i="4"/>
  <c r="C4269" i="4"/>
  <c r="F4269" i="4"/>
  <c r="A4270" i="4"/>
  <c r="B4270" i="4"/>
  <c r="F4270" i="4" s="1"/>
  <c r="C4270" i="4"/>
  <c r="D4270" i="4"/>
  <c r="E4270" i="4"/>
  <c r="A4271" i="4"/>
  <c r="B4271" i="4"/>
  <c r="F4271" i="4" s="1"/>
  <c r="C4271" i="4"/>
  <c r="D4271" i="4"/>
  <c r="E4271" i="4"/>
  <c r="A4272" i="4"/>
  <c r="B4272" i="4" s="1"/>
  <c r="F4272" i="4" s="1"/>
  <c r="E4272" i="4"/>
  <c r="A4273" i="4"/>
  <c r="B4273" i="4" s="1"/>
  <c r="C4273" i="4"/>
  <c r="D4273" i="4"/>
  <c r="E4273" i="4"/>
  <c r="F4273" i="4"/>
  <c r="A4274" i="4"/>
  <c r="B4274" i="4" s="1"/>
  <c r="F4274" i="4" s="1"/>
  <c r="A4275" i="4"/>
  <c r="A4276" i="4"/>
  <c r="C4276" i="4"/>
  <c r="D4276" i="4"/>
  <c r="A4277" i="4"/>
  <c r="B4277" i="4"/>
  <c r="F4277" i="4" s="1"/>
  <c r="C4277" i="4"/>
  <c r="D4277" i="4"/>
  <c r="E4277" i="4"/>
  <c r="A4278" i="4"/>
  <c r="B4278" i="4" s="1"/>
  <c r="F4278" i="4" s="1"/>
  <c r="C4278" i="4"/>
  <c r="A4279" i="4"/>
  <c r="B4279" i="4"/>
  <c r="F4279" i="4" s="1"/>
  <c r="A4280" i="4"/>
  <c r="B4280" i="4" s="1"/>
  <c r="C4280" i="4"/>
  <c r="D4280" i="4"/>
  <c r="E4280" i="4"/>
  <c r="F4280" i="4"/>
  <c r="A4281" i="4"/>
  <c r="A4282" i="4"/>
  <c r="B4282" i="4"/>
  <c r="F4282" i="4" s="1"/>
  <c r="C4282" i="4"/>
  <c r="D4282" i="4"/>
  <c r="E4282" i="4"/>
  <c r="A4283" i="4"/>
  <c r="E4283" i="4" s="1"/>
  <c r="B4283" i="4"/>
  <c r="C4283" i="4"/>
  <c r="D4283" i="4"/>
  <c r="F4283" i="4"/>
  <c r="A4284" i="4"/>
  <c r="B4284" i="4"/>
  <c r="F4284" i="4" s="1"/>
  <c r="C4284" i="4"/>
  <c r="D4284" i="4"/>
  <c r="E4284" i="4"/>
  <c r="A4285" i="4"/>
  <c r="E4285" i="4"/>
  <c r="A4286" i="4"/>
  <c r="B4286" i="4" s="1"/>
  <c r="C4286" i="4"/>
  <c r="D4286" i="4"/>
  <c r="E4286" i="4"/>
  <c r="F4286" i="4"/>
  <c r="A4287" i="4"/>
  <c r="C4287" i="4" s="1"/>
  <c r="A4288" i="4"/>
  <c r="C4288" i="4" s="1"/>
  <c r="D4288" i="4"/>
  <c r="A4289" i="4"/>
  <c r="D4289" i="4" s="1"/>
  <c r="C4289" i="4"/>
  <c r="A4290" i="4"/>
  <c r="E4290" i="4" s="1"/>
  <c r="B4290" i="4"/>
  <c r="F4290" i="4" s="1"/>
  <c r="C4290" i="4"/>
  <c r="D4290" i="4"/>
  <c r="A4291" i="4"/>
  <c r="B4291" i="4" s="1"/>
  <c r="F4291" i="4" s="1"/>
  <c r="A4292" i="4"/>
  <c r="B4292" i="4" s="1"/>
  <c r="F4292" i="4" s="1"/>
  <c r="C4292" i="4"/>
  <c r="E4292" i="4"/>
  <c r="A4293" i="4"/>
  <c r="B4293" i="4" s="1"/>
  <c r="F4293" i="4" s="1"/>
  <c r="A4294" i="4"/>
  <c r="B4294" i="4" s="1"/>
  <c r="E4294" i="4"/>
  <c r="F4294" i="4"/>
  <c r="A4295" i="4"/>
  <c r="A4296" i="4"/>
  <c r="B4296" i="4" s="1"/>
  <c r="C4296" i="4"/>
  <c r="E4296" i="4"/>
  <c r="F4296" i="4"/>
  <c r="A4297" i="4"/>
  <c r="B4297" i="4" s="1"/>
  <c r="F4297" i="4" s="1"/>
  <c r="A4298" i="4"/>
  <c r="B4298" i="4" s="1"/>
  <c r="F4298" i="4" s="1"/>
  <c r="C4298" i="4"/>
  <c r="A4299" i="4"/>
  <c r="B4299" i="4"/>
  <c r="F4299" i="4" s="1"/>
  <c r="C4299" i="4"/>
  <c r="A4300" i="4"/>
  <c r="C4300" i="4" s="1"/>
  <c r="B4300" i="4"/>
  <c r="D4300" i="4"/>
  <c r="E4300" i="4"/>
  <c r="F4300" i="4"/>
  <c r="A4301" i="4"/>
  <c r="B4301" i="4" s="1"/>
  <c r="C4301" i="4"/>
  <c r="D4301" i="4"/>
  <c r="E4301" i="4"/>
  <c r="F4301" i="4"/>
  <c r="A4302" i="4"/>
  <c r="A4303" i="4"/>
  <c r="A4304" i="4"/>
  <c r="B4304" i="4" s="1"/>
  <c r="C4304" i="4"/>
  <c r="D4304" i="4"/>
  <c r="E4304" i="4"/>
  <c r="F4304" i="4"/>
  <c r="A4305" i="4"/>
  <c r="B4305" i="4" s="1"/>
  <c r="F4305" i="4" s="1"/>
  <c r="A4306" i="4"/>
  <c r="A4307" i="4"/>
  <c r="E4307" i="4" s="1"/>
  <c r="A4308" i="4"/>
  <c r="E4308" i="4" s="1"/>
  <c r="A4309" i="4"/>
  <c r="B4309" i="4"/>
  <c r="F4309" i="4" s="1"/>
  <c r="E4309" i="4"/>
  <c r="A4310" i="4"/>
  <c r="B4310" i="4" s="1"/>
  <c r="F4310" i="4" s="1"/>
  <c r="A4311" i="4"/>
  <c r="B4311" i="4" s="1"/>
  <c r="F4311" i="4" s="1"/>
  <c r="C4311" i="4"/>
  <c r="E4311" i="4"/>
  <c r="A4312" i="4"/>
  <c r="C4312" i="4" s="1"/>
  <c r="B4312" i="4"/>
  <c r="F4312" i="4" s="1"/>
  <c r="A4313" i="4"/>
  <c r="B4313" i="4"/>
  <c r="C4313" i="4"/>
  <c r="D4313" i="4"/>
  <c r="E4313" i="4"/>
  <c r="F4313" i="4"/>
  <c r="A4314" i="4"/>
  <c r="B4314" i="4"/>
  <c r="F4314" i="4" s="1"/>
  <c r="D4314" i="4"/>
  <c r="A4315" i="4"/>
  <c r="B4315" i="4"/>
  <c r="F4315" i="4" s="1"/>
  <c r="C4315" i="4"/>
  <c r="D4315" i="4"/>
  <c r="E4315" i="4"/>
  <c r="A4316" i="4"/>
  <c r="A4317" i="4"/>
  <c r="B4317" i="4"/>
  <c r="F4317" i="4" s="1"/>
  <c r="C4317" i="4"/>
  <c r="D4317" i="4"/>
  <c r="E4317" i="4"/>
  <c r="A4318" i="4"/>
  <c r="B4318" i="4"/>
  <c r="C4318" i="4"/>
  <c r="D4318" i="4"/>
  <c r="E4318" i="4"/>
  <c r="F4318" i="4"/>
  <c r="A4319" i="4"/>
  <c r="A4320" i="4"/>
  <c r="B4320" i="4"/>
  <c r="C4320" i="4"/>
  <c r="D4320" i="4"/>
  <c r="E4320" i="4"/>
  <c r="F4320" i="4"/>
  <c r="A4321" i="4"/>
  <c r="D4321" i="4" s="1"/>
  <c r="C4321" i="4"/>
  <c r="E4321" i="4"/>
  <c r="A4322" i="4"/>
  <c r="A4323" i="4"/>
  <c r="B4323" i="4"/>
  <c r="F4323" i="4" s="1"/>
  <c r="A4324" i="4"/>
  <c r="E4324" i="4"/>
  <c r="A4325" i="4"/>
  <c r="C4325" i="4"/>
  <c r="E4325" i="4"/>
  <c r="A4326" i="4"/>
  <c r="B4326" i="4" s="1"/>
  <c r="F4326" i="4" s="1"/>
  <c r="C4326" i="4"/>
  <c r="D4326" i="4"/>
  <c r="E4326" i="4"/>
  <c r="A4327" i="4"/>
  <c r="B4327" i="4"/>
  <c r="F4327" i="4" s="1"/>
  <c r="C4327" i="4"/>
  <c r="D4327" i="4"/>
  <c r="E4327" i="4"/>
  <c r="A4328" i="4"/>
  <c r="A4329" i="4"/>
  <c r="D4329" i="4" s="1"/>
  <c r="B4329" i="4"/>
  <c r="E4329" i="4"/>
  <c r="F4329" i="4"/>
  <c r="A4330" i="4"/>
  <c r="C4330" i="4" s="1"/>
  <c r="A4331" i="4"/>
  <c r="C4331" i="4" s="1"/>
  <c r="B4331" i="4"/>
  <c r="F4331" i="4" s="1"/>
  <c r="A4332" i="4"/>
  <c r="A4333" i="4"/>
  <c r="B4333" i="4" s="1"/>
  <c r="F4333" i="4" s="1"/>
  <c r="C4333" i="4"/>
  <c r="D4333" i="4"/>
  <c r="E4333" i="4"/>
  <c r="A4334" i="4"/>
  <c r="B4334" i="4"/>
  <c r="C4334" i="4"/>
  <c r="D4334" i="4"/>
  <c r="E4334" i="4"/>
  <c r="F4334" i="4"/>
  <c r="A4335" i="4"/>
  <c r="A4336" i="4"/>
  <c r="A4337" i="4"/>
  <c r="D4337" i="4" s="1"/>
  <c r="E4337" i="4"/>
  <c r="A4338" i="4"/>
  <c r="B4338" i="4" s="1"/>
  <c r="F4338" i="4" s="1"/>
  <c r="C4338" i="4"/>
  <c r="D4338" i="4"/>
  <c r="E4338" i="4"/>
  <c r="A4339" i="4"/>
  <c r="B4339" i="4"/>
  <c r="F4339" i="4" s="1"/>
  <c r="A4340" i="4"/>
  <c r="C4340" i="4" s="1"/>
  <c r="B4340" i="4"/>
  <c r="F4340" i="4" s="1"/>
  <c r="A4341" i="4"/>
  <c r="B4341" i="4"/>
  <c r="F4341" i="4" s="1"/>
  <c r="C4341" i="4"/>
  <c r="D4341" i="4"/>
  <c r="E4341" i="4"/>
  <c r="A4342" i="4"/>
  <c r="E4342" i="4" s="1"/>
  <c r="A4343" i="4"/>
  <c r="C4343" i="4"/>
  <c r="A4344" i="4"/>
  <c r="D4344" i="4" s="1"/>
  <c r="B4344" i="4"/>
  <c r="F4344" i="4" s="1"/>
  <c r="A4345" i="4"/>
  <c r="B4345" i="4"/>
  <c r="F4345" i="4" s="1"/>
  <c r="C4345" i="4"/>
  <c r="D4345" i="4"/>
  <c r="E4345" i="4"/>
  <c r="A4346" i="4"/>
  <c r="A4347" i="4"/>
  <c r="B4347" i="4" s="1"/>
  <c r="F4347" i="4" s="1"/>
  <c r="A4348" i="4"/>
  <c r="B4348" i="4"/>
  <c r="C4348" i="4"/>
  <c r="D4348" i="4"/>
  <c r="E4348" i="4"/>
  <c r="F4348" i="4"/>
  <c r="A4349" i="4"/>
  <c r="A4350" i="4"/>
  <c r="C4350" i="4" s="1"/>
  <c r="D4350" i="4"/>
  <c r="E4350" i="4"/>
  <c r="A4351" i="4"/>
  <c r="D4351" i="4" s="1"/>
  <c r="B4351" i="4"/>
  <c r="F4351" i="4" s="1"/>
  <c r="C4351" i="4"/>
  <c r="E4351" i="4"/>
  <c r="A4352" i="4"/>
  <c r="A4353" i="4"/>
  <c r="B4353" i="4" s="1"/>
  <c r="F4353" i="4" s="1"/>
  <c r="C4353" i="4"/>
  <c r="D4353" i="4"/>
  <c r="E4353" i="4"/>
  <c r="A4354" i="4"/>
  <c r="B4354" i="4"/>
  <c r="C4354" i="4"/>
  <c r="D4354" i="4"/>
  <c r="E4354" i="4"/>
  <c r="F4354" i="4"/>
  <c r="A4355" i="4"/>
  <c r="B4355" i="4"/>
  <c r="F4355" i="4" s="1"/>
  <c r="C4355" i="4"/>
  <c r="D4355" i="4"/>
  <c r="E4355" i="4"/>
  <c r="A4356" i="4"/>
  <c r="B4356" i="4" s="1"/>
  <c r="C4356" i="4"/>
  <c r="D4356" i="4"/>
  <c r="E4356" i="4"/>
  <c r="F4356" i="4"/>
  <c r="A4357" i="4"/>
  <c r="B4357" i="4"/>
  <c r="F4357" i="4" s="1"/>
  <c r="C4357" i="4"/>
  <c r="A4358" i="4"/>
  <c r="D4358" i="4" s="1"/>
  <c r="A4359" i="4"/>
  <c r="D4359" i="4" s="1"/>
  <c r="C4359" i="4"/>
  <c r="A4360" i="4"/>
  <c r="B4360" i="4"/>
  <c r="C4360" i="4"/>
  <c r="D4360" i="4"/>
  <c r="E4360" i="4"/>
  <c r="F4360" i="4"/>
  <c r="A4361" i="4"/>
  <c r="E4361" i="4"/>
  <c r="A4362" i="4"/>
  <c r="B4362" i="4"/>
  <c r="F4362" i="4" s="1"/>
  <c r="C4362" i="4"/>
  <c r="D4362" i="4"/>
  <c r="E4362" i="4"/>
  <c r="A4363" i="4"/>
  <c r="C4363" i="4" s="1"/>
  <c r="B4363" i="4"/>
  <c r="F4363" i="4"/>
  <c r="A4364" i="4"/>
  <c r="C4364" i="4"/>
  <c r="D4364" i="4"/>
  <c r="A4365" i="4"/>
  <c r="B4365" i="4"/>
  <c r="F4365" i="4" s="1"/>
  <c r="C4365" i="4"/>
  <c r="A4366" i="4"/>
  <c r="C4366" i="4"/>
  <c r="A4367" i="4"/>
  <c r="A4368" i="4"/>
  <c r="C4368" i="4" s="1"/>
  <c r="A4369" i="4"/>
  <c r="D4369" i="4" s="1"/>
  <c r="B4369" i="4"/>
  <c r="C4369" i="4"/>
  <c r="E4369" i="4"/>
  <c r="F4369" i="4"/>
  <c r="A4370" i="4"/>
  <c r="E4370" i="4"/>
  <c r="A4371" i="4"/>
  <c r="B4371" i="4"/>
  <c r="F4371" i="4" s="1"/>
  <c r="C4371" i="4"/>
  <c r="D4371" i="4"/>
  <c r="E4371" i="4"/>
  <c r="A4372" i="4"/>
  <c r="E4372" i="4"/>
  <c r="A4373" i="4"/>
  <c r="C4373" i="4" s="1"/>
  <c r="B4373" i="4"/>
  <c r="D4373" i="4"/>
  <c r="E4373" i="4"/>
  <c r="F4373" i="4"/>
  <c r="A4374" i="4"/>
  <c r="B4374" i="4"/>
  <c r="F4374" i="4" s="1"/>
  <c r="C4374" i="4"/>
  <c r="D4374" i="4"/>
  <c r="E4374" i="4"/>
  <c r="A4375" i="4"/>
  <c r="B4375" i="4"/>
  <c r="C4375" i="4"/>
  <c r="D4375" i="4"/>
  <c r="E4375" i="4"/>
  <c r="F4375" i="4"/>
  <c r="A4376" i="4"/>
  <c r="B4376" i="4" s="1"/>
  <c r="C4376" i="4"/>
  <c r="D4376" i="4"/>
  <c r="E4376" i="4"/>
  <c r="F4376" i="4"/>
  <c r="A4377" i="4"/>
  <c r="B4377" i="4"/>
  <c r="F4377" i="4" s="1"/>
  <c r="C4377" i="4"/>
  <c r="A4378" i="4"/>
  <c r="E4378" i="4"/>
  <c r="A4379" i="4"/>
  <c r="B4379" i="4" s="1"/>
  <c r="F4379" i="4" s="1"/>
  <c r="A4380" i="4"/>
  <c r="B4380" i="4" s="1"/>
  <c r="F4380" i="4" s="1"/>
  <c r="C4380" i="4"/>
  <c r="D4380" i="4"/>
  <c r="E4380" i="4"/>
  <c r="A4381" i="4"/>
  <c r="E4381" i="4"/>
  <c r="A4382" i="4"/>
  <c r="B4382" i="4"/>
  <c r="F4382" i="4" s="1"/>
  <c r="C4382" i="4"/>
  <c r="D4382" i="4"/>
  <c r="E4382" i="4"/>
  <c r="A4383" i="4"/>
  <c r="B4383" i="4" s="1"/>
  <c r="C4383" i="4"/>
  <c r="D4383" i="4"/>
  <c r="E4383" i="4"/>
  <c r="F4383" i="4"/>
  <c r="A4384" i="4"/>
  <c r="B4384" i="4" s="1"/>
  <c r="F4384" i="4" s="1"/>
  <c r="A4385" i="4"/>
  <c r="B4385" i="4" s="1"/>
  <c r="F4385" i="4" s="1"/>
  <c r="C4385" i="4"/>
  <c r="A4386" i="4"/>
  <c r="D4386" i="4" s="1"/>
  <c r="B4386" i="4"/>
  <c r="F4386" i="4" s="1"/>
  <c r="C4386" i="4"/>
  <c r="E4386" i="4"/>
  <c r="A4387" i="4"/>
  <c r="B4387" i="4"/>
  <c r="C4387" i="4"/>
  <c r="D4387" i="4"/>
  <c r="E4387" i="4"/>
  <c r="F4387" i="4"/>
  <c r="A4388" i="4"/>
  <c r="B4388" i="4" s="1"/>
  <c r="F4388" i="4"/>
  <c r="A4389" i="4"/>
  <c r="B4389" i="4" s="1"/>
  <c r="F4389" i="4" s="1"/>
  <c r="C4389" i="4"/>
  <c r="D4389" i="4"/>
  <c r="E4389" i="4"/>
  <c r="A4390" i="4"/>
  <c r="A4391" i="4"/>
  <c r="B4391" i="4" s="1"/>
  <c r="F4391" i="4" s="1"/>
  <c r="C4391" i="4"/>
  <c r="D4391" i="4"/>
  <c r="E4391" i="4"/>
  <c r="A4392" i="4"/>
  <c r="B4392" i="4" s="1"/>
  <c r="F4392" i="4" s="1"/>
  <c r="C4392" i="4"/>
  <c r="A4393" i="4"/>
  <c r="B4393" i="4" s="1"/>
  <c r="F4393" i="4" s="1"/>
  <c r="C4393" i="4"/>
  <c r="D4393" i="4"/>
  <c r="E4393" i="4"/>
  <c r="A4394" i="4"/>
  <c r="E4394" i="4" s="1"/>
  <c r="B4394" i="4"/>
  <c r="F4394" i="4" s="1"/>
  <c r="C4394" i="4"/>
  <c r="D4394" i="4"/>
  <c r="A4395" i="4"/>
  <c r="A4396" i="4"/>
  <c r="D4396" i="4" s="1"/>
  <c r="C4396" i="4"/>
  <c r="E4396" i="4"/>
  <c r="A4397" i="4"/>
  <c r="D4397" i="4" s="1"/>
  <c r="B4397" i="4"/>
  <c r="F4397" i="4" s="1"/>
  <c r="C4397" i="4"/>
  <c r="A4398" i="4"/>
  <c r="B4398" i="4" s="1"/>
  <c r="F4398" i="4" s="1"/>
  <c r="C4398" i="4"/>
  <c r="D4398" i="4"/>
  <c r="E4398" i="4"/>
  <c r="A4399" i="4"/>
  <c r="B4399" i="4" s="1"/>
  <c r="F4399" i="4" s="1"/>
  <c r="C4399" i="4"/>
  <c r="A4400" i="4"/>
  <c r="B4400" i="4"/>
  <c r="C4400" i="4"/>
  <c r="D4400" i="4"/>
  <c r="E4400" i="4"/>
  <c r="F4400" i="4"/>
  <c r="A4401" i="4"/>
  <c r="A4402" i="4"/>
  <c r="B4402" i="4"/>
  <c r="F4402" i="4" s="1"/>
  <c r="A4403" i="4"/>
  <c r="B4403" i="4" s="1"/>
  <c r="D4403" i="4"/>
  <c r="E4403" i="4"/>
  <c r="F4403" i="4"/>
  <c r="A4404" i="4"/>
  <c r="C4404" i="4" s="1"/>
  <c r="B4404" i="4"/>
  <c r="F4404" i="4" s="1"/>
  <c r="A4405" i="4"/>
  <c r="B4405" i="4" s="1"/>
  <c r="F4405" i="4" s="1"/>
  <c r="D4405" i="4"/>
  <c r="E4405" i="4"/>
  <c r="A4406" i="4"/>
  <c r="D4406" i="4" s="1"/>
  <c r="C4406" i="4"/>
  <c r="A4407" i="4"/>
  <c r="B4407" i="4"/>
  <c r="F4407" i="4" s="1"/>
  <c r="C4407" i="4"/>
  <c r="D4407" i="4"/>
  <c r="E4407" i="4"/>
  <c r="A4408" i="4"/>
  <c r="B4408" i="4"/>
  <c r="F4408" i="4" s="1"/>
  <c r="C4408" i="4"/>
  <c r="D4408" i="4"/>
  <c r="E4408" i="4"/>
  <c r="A4409" i="4"/>
  <c r="B4409" i="4" s="1"/>
  <c r="F4409" i="4" s="1"/>
  <c r="A4410" i="4"/>
  <c r="E4410" i="4" s="1"/>
  <c r="A4411" i="4"/>
  <c r="B4411" i="4"/>
  <c r="F4411" i="4" s="1"/>
  <c r="C4411" i="4"/>
  <c r="A4412" i="4"/>
  <c r="B4412" i="4" s="1"/>
  <c r="F4412" i="4" s="1"/>
  <c r="A4413" i="4"/>
  <c r="B4413" i="4" s="1"/>
  <c r="F4413" i="4" s="1"/>
  <c r="D4413" i="4"/>
  <c r="A4414" i="4"/>
  <c r="B4414" i="4"/>
  <c r="C4414" i="4"/>
  <c r="D4414" i="4"/>
  <c r="E4414" i="4"/>
  <c r="F4414" i="4"/>
  <c r="A4415" i="4"/>
  <c r="B4415" i="4"/>
  <c r="C4415" i="4"/>
  <c r="D4415" i="4"/>
  <c r="E4415" i="4"/>
  <c r="F4415" i="4"/>
  <c r="A4416" i="4"/>
  <c r="B4416" i="4"/>
  <c r="F4416" i="4" s="1"/>
  <c r="A4417" i="4"/>
  <c r="E4417" i="4"/>
  <c r="A4418" i="4"/>
  <c r="C4418" i="4" s="1"/>
  <c r="B4418" i="4"/>
  <c r="F4418" i="4"/>
  <c r="A4419" i="4"/>
  <c r="B4419" i="4" s="1"/>
  <c r="F4419" i="4" s="1"/>
  <c r="E4419" i="4"/>
  <c r="A4420" i="4"/>
  <c r="B4420" i="4"/>
  <c r="F4420" i="4" s="1"/>
  <c r="C4420" i="4"/>
  <c r="D4420" i="4"/>
  <c r="E4420" i="4"/>
  <c r="A4421" i="4"/>
  <c r="B4421" i="4"/>
  <c r="F4421" i="4" s="1"/>
  <c r="C4421" i="4"/>
  <c r="D4421" i="4"/>
  <c r="E4421" i="4"/>
  <c r="A4422" i="4"/>
  <c r="C4422" i="4" s="1"/>
  <c r="B4422" i="4"/>
  <c r="D4422" i="4"/>
  <c r="E4422" i="4"/>
  <c r="F4422" i="4"/>
  <c r="A4423" i="4"/>
  <c r="C4423" i="4" s="1"/>
  <c r="A4424" i="4"/>
  <c r="E4424" i="4"/>
  <c r="A4425" i="4"/>
  <c r="C4425" i="4" s="1"/>
  <c r="D4425" i="4"/>
  <c r="E4425" i="4"/>
  <c r="A4426" i="4"/>
  <c r="D4426" i="4" s="1"/>
  <c r="B4426" i="4"/>
  <c r="F4426" i="4" s="1"/>
  <c r="C4426" i="4"/>
  <c r="E4426" i="4"/>
  <c r="A4427" i="4"/>
  <c r="B4427" i="4"/>
  <c r="F4427" i="4" s="1"/>
  <c r="C4427" i="4"/>
  <c r="D4427" i="4"/>
  <c r="E4427" i="4"/>
  <c r="A4428" i="4"/>
  <c r="B4428" i="4"/>
  <c r="C4428" i="4"/>
  <c r="D4428" i="4"/>
  <c r="E4428" i="4"/>
  <c r="F4428" i="4"/>
  <c r="A4429" i="4"/>
  <c r="E4429" i="4" s="1"/>
  <c r="B4429" i="4"/>
  <c r="F4429" i="4" s="1"/>
  <c r="C4429" i="4"/>
  <c r="D4429" i="4"/>
  <c r="A4430" i="4"/>
  <c r="C4430" i="4" s="1"/>
  <c r="B4430" i="4"/>
  <c r="F4430" i="4" s="1"/>
  <c r="A4431" i="4"/>
  <c r="E4431" i="4" s="1"/>
  <c r="A4432" i="4"/>
  <c r="E4432" i="4" s="1"/>
  <c r="B4432" i="4"/>
  <c r="F4432" i="4" s="1"/>
  <c r="C4432" i="4"/>
  <c r="D4432" i="4"/>
  <c r="A4433" i="4"/>
  <c r="B4433" i="4" s="1"/>
  <c r="F4433" i="4"/>
  <c r="A4434" i="4"/>
  <c r="B4434" i="4"/>
  <c r="F4434" i="4" s="1"/>
  <c r="C4434" i="4"/>
  <c r="D4434" i="4"/>
  <c r="E4434" i="4"/>
  <c r="A4435" i="4"/>
  <c r="B4435" i="4"/>
  <c r="C4435" i="4"/>
  <c r="D4435" i="4"/>
  <c r="E4435" i="4"/>
  <c r="F4435" i="4"/>
  <c r="A4436" i="4"/>
  <c r="D4436" i="4" s="1"/>
  <c r="A4437" i="4"/>
  <c r="B4437" i="4" s="1"/>
  <c r="F4437" i="4" s="1"/>
  <c r="A4438" i="4"/>
  <c r="A4439" i="4"/>
  <c r="B4439" i="4"/>
  <c r="F4439" i="4" s="1"/>
  <c r="C4439" i="4"/>
  <c r="D4439" i="4"/>
  <c r="E4439" i="4"/>
  <c r="A4440" i="4"/>
  <c r="B4440" i="4"/>
  <c r="F4440" i="4" s="1"/>
  <c r="C4440" i="4"/>
  <c r="D4440" i="4"/>
  <c r="E4440" i="4"/>
  <c r="A4441" i="4"/>
  <c r="B4441" i="4"/>
  <c r="F4441" i="4" s="1"/>
  <c r="C4441" i="4"/>
  <c r="D4441" i="4"/>
  <c r="E4441" i="4"/>
  <c r="A4442" i="4"/>
  <c r="B4442" i="4"/>
  <c r="F4442" i="4" s="1"/>
  <c r="C4442" i="4"/>
  <c r="D4442" i="4"/>
  <c r="E4442" i="4"/>
  <c r="A4443" i="4"/>
  <c r="A4444" i="4"/>
  <c r="B4444" i="4"/>
  <c r="F4444" i="4" s="1"/>
  <c r="C4444" i="4"/>
  <c r="A4445" i="4"/>
  <c r="A4446" i="4"/>
  <c r="D4446" i="4" s="1"/>
  <c r="A4447" i="4"/>
  <c r="B4447" i="4" s="1"/>
  <c r="F4447" i="4" s="1"/>
  <c r="A4448" i="4"/>
  <c r="E4448" i="4" s="1"/>
  <c r="B4448" i="4"/>
  <c r="F4448" i="4" s="1"/>
  <c r="C4448" i="4"/>
  <c r="D4448" i="4"/>
  <c r="A4449" i="4"/>
  <c r="B4449" i="4"/>
  <c r="F4449" i="4" s="1"/>
  <c r="C4449" i="4"/>
  <c r="D4449" i="4"/>
  <c r="E4449" i="4"/>
  <c r="A4450" i="4"/>
  <c r="A4451" i="4"/>
  <c r="A4452" i="4"/>
  <c r="A4453" i="4"/>
  <c r="B4453" i="4" s="1"/>
  <c r="C4453" i="4"/>
  <c r="D4453" i="4"/>
  <c r="E4453" i="4"/>
  <c r="F4453" i="4"/>
  <c r="A4454" i="4"/>
  <c r="B4454" i="4" s="1"/>
  <c r="C4454" i="4"/>
  <c r="D4454" i="4"/>
  <c r="E4454" i="4"/>
  <c r="F4454" i="4"/>
  <c r="A4455" i="4"/>
  <c r="E4455" i="4" s="1"/>
  <c r="B4455" i="4"/>
  <c r="F4455" i="4" s="1"/>
  <c r="C4455" i="4"/>
  <c r="D4455" i="4"/>
  <c r="A4456" i="4"/>
  <c r="D4456" i="4" s="1"/>
  <c r="B4456" i="4"/>
  <c r="F4456" i="4" s="1"/>
  <c r="C4456" i="4"/>
  <c r="E4456" i="4"/>
  <c r="A4457" i="4"/>
  <c r="B4457" i="4"/>
  <c r="C4457" i="4"/>
  <c r="D4457" i="4"/>
  <c r="E4457" i="4"/>
  <c r="F4457" i="4"/>
  <c r="A4458" i="4"/>
  <c r="B4458" i="4" s="1"/>
  <c r="F4458" i="4" s="1"/>
  <c r="C4458" i="4"/>
  <c r="A4459" i="4"/>
  <c r="E4459" i="4"/>
  <c r="A4460" i="4"/>
  <c r="B4460" i="4"/>
  <c r="F4460" i="4" s="1"/>
  <c r="C4460" i="4"/>
  <c r="A4461" i="4"/>
  <c r="E4461" i="4"/>
  <c r="A4462" i="4"/>
  <c r="E4462" i="4" s="1"/>
  <c r="B4462" i="4"/>
  <c r="F4462" i="4" s="1"/>
  <c r="C4462" i="4"/>
  <c r="D4462" i="4"/>
  <c r="A4463" i="4"/>
  <c r="B4463" i="4" s="1"/>
  <c r="C4463" i="4"/>
  <c r="D4463" i="4"/>
  <c r="E4463" i="4"/>
  <c r="F4463" i="4"/>
  <c r="A4464" i="4"/>
  <c r="B4464" i="4"/>
  <c r="F4464" i="4" s="1"/>
  <c r="C4464" i="4"/>
  <c r="A4465" i="4"/>
  <c r="B4465" i="4"/>
  <c r="F4465" i="4" s="1"/>
  <c r="C4465" i="4"/>
  <c r="A4466" i="4"/>
  <c r="A4467" i="4"/>
  <c r="C4467" i="4" s="1"/>
  <c r="A4468" i="4"/>
  <c r="B4468" i="4"/>
  <c r="C4468" i="4"/>
  <c r="D4468" i="4"/>
  <c r="E4468" i="4"/>
  <c r="F4468" i="4"/>
  <c r="A4469" i="4"/>
  <c r="E4469" i="4" s="1"/>
  <c r="B4469" i="4"/>
  <c r="F4469" i="4" s="1"/>
  <c r="C4469" i="4"/>
  <c r="D4469" i="4"/>
  <c r="A4470" i="4"/>
  <c r="B4470" i="4"/>
  <c r="C4470" i="4"/>
  <c r="D4470" i="4"/>
  <c r="E4470" i="4"/>
  <c r="F4470" i="4"/>
  <c r="A4471" i="4"/>
  <c r="E4471" i="4" s="1"/>
  <c r="B4471" i="4"/>
  <c r="F4471" i="4" s="1"/>
  <c r="C4471" i="4"/>
  <c r="D4471" i="4"/>
  <c r="A4472" i="4"/>
  <c r="A4473" i="4"/>
  <c r="A4474" i="4"/>
  <c r="C4474" i="4" s="1"/>
  <c r="B4474" i="4"/>
  <c r="F4474" i="4"/>
  <c r="A4475" i="4"/>
  <c r="B4475" i="4"/>
  <c r="F4475" i="4" s="1"/>
  <c r="C4475" i="4"/>
  <c r="A4476" i="4"/>
  <c r="D4476" i="4" s="1"/>
  <c r="B4476" i="4"/>
  <c r="F4476" i="4" s="1"/>
  <c r="C4476" i="4"/>
  <c r="E4476" i="4"/>
  <c r="A4477" i="4"/>
  <c r="B4477" i="4"/>
  <c r="C4477" i="4"/>
  <c r="D4477" i="4"/>
  <c r="E4477" i="4"/>
  <c r="F4477" i="4"/>
  <c r="A4478" i="4"/>
  <c r="B4478" i="4"/>
  <c r="C4478" i="4"/>
  <c r="D4478" i="4"/>
  <c r="E4478" i="4"/>
  <c r="F4478" i="4"/>
  <c r="A4479" i="4"/>
  <c r="A4480" i="4"/>
  <c r="C4480" i="4" s="1"/>
  <c r="B4480" i="4"/>
  <c r="F4480" i="4" s="1"/>
  <c r="E4480" i="4"/>
  <c r="A4481" i="4"/>
  <c r="E4481" i="4" s="1"/>
  <c r="A4482" i="4"/>
  <c r="A4483" i="4"/>
  <c r="B4483" i="4" s="1"/>
  <c r="F4483" i="4" s="1"/>
  <c r="C4483" i="4"/>
  <c r="D4483" i="4"/>
  <c r="E4483" i="4"/>
  <c r="A4484" i="4"/>
  <c r="B4484" i="4"/>
  <c r="C4484" i="4"/>
  <c r="D4484" i="4"/>
  <c r="E4484" i="4"/>
  <c r="F4484" i="4"/>
  <c r="A4485" i="4"/>
  <c r="A4486" i="4"/>
  <c r="B4486" i="4" s="1"/>
  <c r="F4486" i="4" s="1"/>
  <c r="C4486" i="4"/>
  <c r="A4487" i="4"/>
  <c r="C4487" i="4" s="1"/>
  <c r="B4487" i="4"/>
  <c r="E4487" i="4"/>
  <c r="F4487" i="4"/>
  <c r="A4488" i="4"/>
  <c r="B4488" i="4" s="1"/>
  <c r="F4488" i="4" s="1"/>
  <c r="C4488" i="4"/>
  <c r="D4488" i="4"/>
  <c r="E4488" i="4"/>
  <c r="A4489" i="4"/>
  <c r="B4489" i="4" s="1"/>
  <c r="F4489" i="4" s="1"/>
  <c r="A4490" i="4"/>
  <c r="A4491" i="4"/>
  <c r="B4491" i="4"/>
  <c r="C4491" i="4"/>
  <c r="D4491" i="4"/>
  <c r="E4491" i="4"/>
  <c r="F4491" i="4"/>
  <c r="A4492" i="4"/>
  <c r="B4492" i="4" s="1"/>
  <c r="F4492" i="4" s="1"/>
  <c r="C4492" i="4"/>
  <c r="D4492" i="4"/>
  <c r="E4492" i="4"/>
  <c r="A4493" i="4"/>
  <c r="C4493" i="4"/>
  <c r="D4493" i="4"/>
  <c r="A4494" i="4"/>
  <c r="C4494" i="4" s="1"/>
  <c r="B4494" i="4"/>
  <c r="E4494" i="4"/>
  <c r="F4494" i="4"/>
  <c r="A4495" i="4"/>
  <c r="C4495" i="4" s="1"/>
  <c r="B4495" i="4"/>
  <c r="D4495" i="4"/>
  <c r="E4495" i="4"/>
  <c r="F4495" i="4"/>
  <c r="A4496" i="4"/>
  <c r="D4496" i="4" s="1"/>
  <c r="A4497" i="4"/>
  <c r="E4497" i="4"/>
  <c r="A4498" i="4"/>
  <c r="B4498" i="4"/>
  <c r="C4498" i="4"/>
  <c r="D4498" i="4"/>
  <c r="E4498" i="4"/>
  <c r="F4498" i="4"/>
  <c r="A4499" i="4"/>
  <c r="A4500" i="4"/>
  <c r="E4500" i="4" s="1"/>
  <c r="B4500" i="4"/>
  <c r="F4500" i="4" s="1"/>
  <c r="C4500" i="4"/>
  <c r="A4501" i="4"/>
  <c r="C4501" i="4" s="1"/>
  <c r="B4501" i="4"/>
  <c r="F4501" i="4" s="1"/>
  <c r="E4501" i="4"/>
  <c r="A4502" i="4"/>
  <c r="B4502" i="4"/>
  <c r="F4502" i="4" s="1"/>
  <c r="C4502" i="4"/>
  <c r="D4502" i="4"/>
  <c r="E4502" i="4"/>
  <c r="A4503" i="4"/>
  <c r="B4503" i="4" s="1"/>
  <c r="F4503" i="4" s="1"/>
  <c r="C4503" i="4"/>
  <c r="A4504" i="4"/>
  <c r="E4504" i="4" s="1"/>
  <c r="A4505" i="4"/>
  <c r="B4505" i="4"/>
  <c r="C4505" i="4"/>
  <c r="D4505" i="4"/>
  <c r="E4505" i="4"/>
  <c r="F4505" i="4"/>
  <c r="A4506" i="4"/>
  <c r="D4506" i="4" s="1"/>
  <c r="B4506" i="4"/>
  <c r="F4506" i="4" s="1"/>
  <c r="C4506" i="4"/>
  <c r="E4506" i="4"/>
  <c r="A4507" i="4"/>
  <c r="D4507" i="4"/>
  <c r="A4508" i="4"/>
  <c r="C4508" i="4" s="1"/>
  <c r="B4508" i="4"/>
  <c r="E4508" i="4"/>
  <c r="F4508" i="4"/>
  <c r="A4509" i="4"/>
  <c r="B4509" i="4"/>
  <c r="F4509" i="4" s="1"/>
  <c r="C4509" i="4"/>
  <c r="D4509" i="4"/>
  <c r="E4509" i="4"/>
  <c r="A4510" i="4"/>
  <c r="E4510" i="4" s="1"/>
  <c r="B4510" i="4"/>
  <c r="F4510" i="4" s="1"/>
  <c r="C4510" i="4"/>
  <c r="D4510" i="4"/>
  <c r="A4511" i="4"/>
  <c r="E4511" i="4" s="1"/>
  <c r="A4512" i="4"/>
  <c r="B4512" i="4"/>
  <c r="C4512" i="4"/>
  <c r="D4512" i="4"/>
  <c r="E4512" i="4"/>
  <c r="F4512" i="4"/>
  <c r="A4513" i="4"/>
  <c r="B4513" i="4" s="1"/>
  <c r="C4513" i="4"/>
  <c r="E4513" i="4"/>
  <c r="F4513" i="4"/>
  <c r="A4514" i="4"/>
  <c r="A4515" i="4"/>
  <c r="C4515" i="4" s="1"/>
  <c r="B4515" i="4"/>
  <c r="E4515" i="4"/>
  <c r="F4515" i="4"/>
  <c r="A4516" i="4"/>
  <c r="E4516" i="4" s="1"/>
  <c r="A4517" i="4"/>
  <c r="B4517" i="4" s="1"/>
  <c r="C4517" i="4"/>
  <c r="D4517" i="4"/>
  <c r="E4517" i="4"/>
  <c r="F4517" i="4"/>
  <c r="A4518" i="4"/>
  <c r="E4518" i="4"/>
  <c r="A4519" i="4"/>
  <c r="B4519" i="4"/>
  <c r="F4519" i="4" s="1"/>
  <c r="C4519" i="4"/>
  <c r="D4519" i="4"/>
  <c r="E4519" i="4"/>
  <c r="A4520" i="4"/>
  <c r="B4520" i="4"/>
  <c r="F4520" i="4" s="1"/>
  <c r="C4520" i="4"/>
  <c r="A4521" i="4"/>
  <c r="E4521" i="4" s="1"/>
  <c r="B4521" i="4"/>
  <c r="F4521" i="4" s="1"/>
  <c r="D4521" i="4"/>
  <c r="A4522" i="4"/>
  <c r="C4522" i="4" s="1"/>
  <c r="B4522" i="4"/>
  <c r="F4522" i="4"/>
  <c r="A4523" i="4"/>
  <c r="B4523" i="4" s="1"/>
  <c r="C4523" i="4"/>
  <c r="E4523" i="4"/>
  <c r="F4523" i="4"/>
  <c r="A4524" i="4"/>
  <c r="E4524" i="4" s="1"/>
  <c r="B4524" i="4"/>
  <c r="F4524" i="4" s="1"/>
  <c r="C4524" i="4"/>
  <c r="D4524" i="4"/>
  <c r="A4525" i="4"/>
  <c r="E4525" i="4"/>
  <c r="A4526" i="4"/>
  <c r="D4526" i="4" s="1"/>
  <c r="B4526" i="4"/>
  <c r="C4526" i="4"/>
  <c r="E4526" i="4"/>
  <c r="F4526" i="4"/>
  <c r="A4527" i="4"/>
  <c r="B4527" i="4"/>
  <c r="C4527" i="4"/>
  <c r="D4527" i="4"/>
  <c r="E4527" i="4"/>
  <c r="F4527" i="4"/>
  <c r="A4528" i="4"/>
  <c r="E4528" i="4" s="1"/>
  <c r="A4529" i="4"/>
  <c r="C4529" i="4" s="1"/>
  <c r="B4529" i="4"/>
  <c r="F4529" i="4" s="1"/>
  <c r="A4530" i="4"/>
  <c r="B4530" i="4"/>
  <c r="F4530" i="4" s="1"/>
  <c r="C4530" i="4"/>
  <c r="D4530" i="4"/>
  <c r="E4530" i="4"/>
  <c r="A4531" i="4"/>
  <c r="D4531" i="4" s="1"/>
  <c r="B4531" i="4"/>
  <c r="C4531" i="4"/>
  <c r="F4531" i="4"/>
  <c r="A4532" i="4"/>
  <c r="E4532" i="4" s="1"/>
  <c r="D4532" i="4"/>
  <c r="A4533" i="4"/>
  <c r="B4533" i="4" s="1"/>
  <c r="C4533" i="4"/>
  <c r="D4533" i="4"/>
  <c r="E4533" i="4"/>
  <c r="F4533" i="4"/>
  <c r="A4534" i="4"/>
  <c r="B4534" i="4"/>
  <c r="F4534" i="4" s="1"/>
  <c r="C4534" i="4"/>
  <c r="D4534" i="4"/>
  <c r="E4534" i="4"/>
  <c r="A4535" i="4"/>
  <c r="E4535" i="4" s="1"/>
  <c r="B4535" i="4"/>
  <c r="F4535" i="4" s="1"/>
  <c r="C4535" i="4"/>
  <c r="D4535" i="4"/>
  <c r="A4536" i="4"/>
  <c r="B4536" i="4" s="1"/>
  <c r="F4536" i="4" s="1"/>
  <c r="A4537" i="4"/>
  <c r="E4537" i="4"/>
  <c r="A4538" i="4"/>
  <c r="E4538" i="4" s="1"/>
  <c r="B4538" i="4"/>
  <c r="F4538" i="4" s="1"/>
  <c r="A4539" i="4"/>
  <c r="D4539" i="4" s="1"/>
  <c r="E4539" i="4"/>
  <c r="A4540" i="4"/>
  <c r="B4540" i="4"/>
  <c r="C4540" i="4"/>
  <c r="D4540" i="4"/>
  <c r="E4540" i="4"/>
  <c r="F4540" i="4"/>
  <c r="A4541" i="4"/>
  <c r="B4541" i="4" s="1"/>
  <c r="F4541" i="4" s="1"/>
  <c r="D4541" i="4"/>
  <c r="E4541" i="4"/>
  <c r="A4542" i="4"/>
  <c r="D4542" i="4"/>
  <c r="A4543" i="4"/>
  <c r="C4543" i="4"/>
  <c r="A4544" i="4"/>
  <c r="B4544" i="4"/>
  <c r="F4544" i="4" s="1"/>
  <c r="C4544" i="4"/>
  <c r="D4544" i="4"/>
  <c r="E4544" i="4"/>
  <c r="A4545" i="4"/>
  <c r="B4545" i="4" s="1"/>
  <c r="F4545" i="4" s="1"/>
  <c r="D4545" i="4"/>
  <c r="A4546" i="4"/>
  <c r="E4546" i="4"/>
  <c r="A4547" i="4"/>
  <c r="B4547" i="4"/>
  <c r="C4547" i="4"/>
  <c r="D4547" i="4"/>
  <c r="E4547" i="4"/>
  <c r="F4547" i="4"/>
  <c r="A4548" i="4"/>
  <c r="B4548" i="4" s="1"/>
  <c r="F4548" i="4" s="1"/>
  <c r="A4549" i="4"/>
  <c r="E4549" i="4" s="1"/>
  <c r="C4549" i="4"/>
  <c r="D4549" i="4"/>
  <c r="A4550" i="4"/>
  <c r="D4550" i="4" s="1"/>
  <c r="B4550" i="4"/>
  <c r="F4550" i="4" s="1"/>
  <c r="C4550" i="4"/>
  <c r="A4551" i="4"/>
  <c r="D4551" i="4"/>
  <c r="A4552" i="4"/>
  <c r="B4552" i="4"/>
  <c r="F4552" i="4" s="1"/>
  <c r="C4552" i="4"/>
  <c r="D4552" i="4"/>
  <c r="E4552" i="4"/>
  <c r="A4553" i="4"/>
  <c r="A4554" i="4"/>
  <c r="B4554" i="4" s="1"/>
  <c r="F4554" i="4" s="1"/>
  <c r="C4554" i="4"/>
  <c r="D4554" i="4"/>
  <c r="E4554" i="4"/>
  <c r="A4555" i="4"/>
  <c r="D4555" i="4" s="1"/>
  <c r="A4556" i="4"/>
  <c r="D4556" i="4" s="1"/>
  <c r="B4556" i="4"/>
  <c r="F4556" i="4" s="1"/>
  <c r="C4556" i="4"/>
  <c r="E4556" i="4"/>
  <c r="A4557" i="4"/>
  <c r="D4557" i="4" s="1"/>
  <c r="B4557" i="4"/>
  <c r="F4557" i="4" s="1"/>
  <c r="C4557" i="4"/>
  <c r="A4558" i="4"/>
  <c r="E4558" i="4" s="1"/>
  <c r="B4558" i="4"/>
  <c r="F4558" i="4" s="1"/>
  <c r="C4558" i="4"/>
  <c r="D4558" i="4"/>
  <c r="A4559" i="4"/>
  <c r="B4559" i="4" s="1"/>
  <c r="F4559" i="4" s="1"/>
  <c r="A4560" i="4"/>
  <c r="C4560" i="4" s="1"/>
  <c r="B4560" i="4"/>
  <c r="E4560" i="4"/>
  <c r="F4560" i="4"/>
  <c r="A4561" i="4"/>
  <c r="B4561" i="4" s="1"/>
  <c r="C4561" i="4"/>
  <c r="D4561" i="4"/>
  <c r="E4561" i="4"/>
  <c r="F4561" i="4"/>
  <c r="A4562" i="4"/>
  <c r="B4562" i="4"/>
  <c r="C4562" i="4"/>
  <c r="D4562" i="4"/>
  <c r="E4562" i="4"/>
  <c r="F4562" i="4"/>
  <c r="A4563" i="4"/>
  <c r="E4563" i="4"/>
  <c r="A4564" i="4"/>
  <c r="B4564" i="4" s="1"/>
  <c r="F4564" i="4" s="1"/>
  <c r="A4565" i="4"/>
  <c r="B4565" i="4" s="1"/>
  <c r="F4565" i="4" s="1"/>
  <c r="A4566" i="4"/>
  <c r="D4566" i="4" s="1"/>
  <c r="B4566" i="4"/>
  <c r="F4566" i="4" s="1"/>
  <c r="C4566" i="4"/>
  <c r="E4566" i="4"/>
  <c r="A4567" i="4"/>
  <c r="B4567" i="4" s="1"/>
  <c r="F4567" i="4" s="1"/>
  <c r="A4568" i="4"/>
  <c r="B4568" i="4" s="1"/>
  <c r="F4568" i="4" s="1"/>
  <c r="C4568" i="4"/>
  <c r="D4568" i="4"/>
  <c r="E4568" i="4"/>
  <c r="A4569" i="4"/>
  <c r="C4569" i="4" s="1"/>
  <c r="A4570" i="4"/>
  <c r="B4570" i="4" s="1"/>
  <c r="F4570" i="4" s="1"/>
  <c r="D4570" i="4"/>
  <c r="E4570" i="4"/>
  <c r="A4571" i="4"/>
  <c r="B4571" i="4" s="1"/>
  <c r="F4571" i="4" s="1"/>
  <c r="C4571" i="4"/>
  <c r="A4572" i="4"/>
  <c r="B4572" i="4"/>
  <c r="F4572" i="4" s="1"/>
  <c r="C4572" i="4"/>
  <c r="D4572" i="4"/>
  <c r="E4572" i="4"/>
  <c r="A4573" i="4"/>
  <c r="B4573" i="4" s="1"/>
  <c r="F4573" i="4" s="1"/>
  <c r="C4573" i="4"/>
  <c r="D4573" i="4"/>
  <c r="E4573" i="4"/>
  <c r="A4574" i="4"/>
  <c r="C4574" i="4" s="1"/>
  <c r="B4574" i="4"/>
  <c r="F4574" i="4" s="1"/>
  <c r="D4574" i="4"/>
  <c r="A4575" i="4"/>
  <c r="B4575" i="4" s="1"/>
  <c r="F4575" i="4" s="1"/>
  <c r="C4575" i="4"/>
  <c r="D4575" i="4"/>
  <c r="E4575" i="4"/>
  <c r="A4576" i="4"/>
  <c r="D4576" i="4" s="1"/>
  <c r="B4576" i="4"/>
  <c r="F4576" i="4" s="1"/>
  <c r="A4577" i="4"/>
  <c r="E4577" i="4" s="1"/>
  <c r="A4578" i="4"/>
  <c r="B4578" i="4"/>
  <c r="F4578" i="4" s="1"/>
  <c r="C4578" i="4"/>
  <c r="A4579" i="4"/>
  <c r="E4579" i="4" s="1"/>
  <c r="B4579" i="4"/>
  <c r="F4579" i="4" s="1"/>
  <c r="C4579" i="4"/>
  <c r="D4579" i="4"/>
  <c r="A4580" i="4"/>
  <c r="D4580" i="4"/>
  <c r="A4581" i="4"/>
  <c r="C4581" i="4" s="1"/>
  <c r="B4581" i="4"/>
  <c r="D4581" i="4"/>
  <c r="E4581" i="4"/>
  <c r="F4581" i="4"/>
  <c r="A4582" i="4"/>
  <c r="B4582" i="4" s="1"/>
  <c r="F4582" i="4" s="1"/>
  <c r="C4582" i="4"/>
  <c r="D4582" i="4"/>
  <c r="E4582" i="4"/>
  <c r="A4583" i="4"/>
  <c r="B4583" i="4" s="1"/>
  <c r="F4583" i="4" s="1"/>
  <c r="C4583" i="4"/>
  <c r="D4583" i="4"/>
  <c r="A4584" i="4"/>
  <c r="B4584" i="4"/>
  <c r="F4584" i="4" s="1"/>
  <c r="C4584" i="4"/>
  <c r="D4584" i="4"/>
  <c r="E4584" i="4"/>
  <c r="A4585" i="4"/>
  <c r="B4585" i="4"/>
  <c r="F4585" i="4" s="1"/>
  <c r="C4585" i="4"/>
  <c r="A4586" i="4"/>
  <c r="D4586" i="4" s="1"/>
  <c r="B4586" i="4"/>
  <c r="C4586" i="4"/>
  <c r="E4586" i="4"/>
  <c r="F4586" i="4"/>
  <c r="A4587" i="4"/>
  <c r="A4588" i="4"/>
  <c r="E4588" i="4"/>
  <c r="A4589" i="4"/>
  <c r="B4589" i="4" s="1"/>
  <c r="F4589" i="4" s="1"/>
  <c r="C4589" i="4"/>
  <c r="D4589" i="4"/>
  <c r="E4589" i="4"/>
  <c r="A4590" i="4"/>
  <c r="C4590" i="4" s="1"/>
  <c r="B4590" i="4"/>
  <c r="D4590" i="4"/>
  <c r="E4590" i="4"/>
  <c r="F4590" i="4"/>
  <c r="A4591" i="4"/>
  <c r="B4591" i="4" s="1"/>
  <c r="F4591" i="4" s="1"/>
  <c r="C4591" i="4"/>
  <c r="A4592" i="4"/>
  <c r="A4593" i="4"/>
  <c r="A4594" i="4"/>
  <c r="D4594" i="4" s="1"/>
  <c r="B4594" i="4"/>
  <c r="C4594" i="4"/>
  <c r="F4594" i="4"/>
  <c r="A4595" i="4"/>
  <c r="C4595" i="4" s="1"/>
  <c r="B4595" i="4"/>
  <c r="E4595" i="4"/>
  <c r="F4595" i="4"/>
  <c r="A4596" i="4"/>
  <c r="D4596" i="4" s="1"/>
  <c r="C4596" i="4"/>
  <c r="E4596" i="4"/>
  <c r="A4597" i="4"/>
  <c r="A4598" i="4"/>
  <c r="C4598" i="4" s="1"/>
  <c r="A4599" i="4"/>
  <c r="B4599" i="4" s="1"/>
  <c r="F4599" i="4" s="1"/>
  <c r="A4600" i="4"/>
  <c r="B4600" i="4"/>
  <c r="F4600" i="4" s="1"/>
  <c r="C4600" i="4"/>
  <c r="D4600" i="4"/>
  <c r="E4600" i="4"/>
  <c r="A4601" i="4"/>
  <c r="E4601" i="4"/>
  <c r="A4602" i="4"/>
  <c r="B4602" i="4" s="1"/>
  <c r="F4602" i="4" s="1"/>
  <c r="A4603" i="4"/>
  <c r="B4603" i="4" s="1"/>
  <c r="D4603" i="4"/>
  <c r="E4603" i="4"/>
  <c r="F4603" i="4"/>
  <c r="A4604" i="4"/>
  <c r="B4604" i="4" s="1"/>
  <c r="F4604" i="4"/>
  <c r="A4605" i="4"/>
  <c r="B4605" i="4" s="1"/>
  <c r="F4605" i="4" s="1"/>
  <c r="D4605" i="4"/>
  <c r="E4605" i="4"/>
  <c r="A4606" i="4"/>
  <c r="D4606" i="4" s="1"/>
  <c r="A4607" i="4"/>
  <c r="B4607" i="4" s="1"/>
  <c r="F4607" i="4" s="1"/>
  <c r="A4608" i="4"/>
  <c r="B4608" i="4"/>
  <c r="F4608" i="4" s="1"/>
  <c r="E4608" i="4"/>
  <c r="A4609" i="4"/>
  <c r="C4609" i="4" s="1"/>
  <c r="B4609" i="4"/>
  <c r="F4609" i="4" s="1"/>
  <c r="D4609" i="4"/>
  <c r="E4609" i="4"/>
  <c r="A4610" i="4"/>
  <c r="C4610" i="4" s="1"/>
  <c r="B4610" i="4"/>
  <c r="E4610" i="4"/>
  <c r="F4610" i="4"/>
  <c r="A4611" i="4"/>
  <c r="E4611" i="4" s="1"/>
  <c r="C4611" i="4"/>
  <c r="D4611" i="4"/>
  <c r="A4612" i="4"/>
  <c r="D4612" i="4" s="1"/>
  <c r="A4613" i="4"/>
  <c r="B4613" i="4" s="1"/>
  <c r="F4613" i="4" s="1"/>
  <c r="D4613" i="4"/>
  <c r="E4613" i="4"/>
  <c r="A4614" i="4"/>
  <c r="B4614" i="4" s="1"/>
  <c r="F4614" i="4" s="1"/>
  <c r="D4614" i="4"/>
  <c r="E4614" i="4"/>
  <c r="A4615" i="4"/>
  <c r="B4615" i="4"/>
  <c r="F4615" i="4" s="1"/>
  <c r="C4615" i="4"/>
  <c r="D4615" i="4"/>
  <c r="E4615" i="4"/>
  <c r="A4616" i="4"/>
  <c r="B4616" i="4"/>
  <c r="F4616" i="4" s="1"/>
  <c r="E4616" i="4"/>
  <c r="A4617" i="4"/>
  <c r="C4617" i="4" s="1"/>
  <c r="D4617" i="4"/>
  <c r="E4617" i="4"/>
  <c r="A4618" i="4"/>
  <c r="B4618" i="4" s="1"/>
  <c r="F4618" i="4" s="1"/>
  <c r="E4618" i="4"/>
  <c r="A4619" i="4"/>
  <c r="B4619" i="4" s="1"/>
  <c r="F4619" i="4" s="1"/>
  <c r="C4619" i="4"/>
  <c r="D4619" i="4"/>
  <c r="E4619" i="4"/>
  <c r="A4620" i="4"/>
  <c r="B4620" i="4"/>
  <c r="F4620" i="4" s="1"/>
  <c r="C4620" i="4"/>
  <c r="D4620" i="4"/>
  <c r="E4620" i="4"/>
  <c r="A4621" i="4"/>
  <c r="B4621" i="4"/>
  <c r="F4621" i="4" s="1"/>
  <c r="C4621" i="4"/>
  <c r="D4621" i="4"/>
  <c r="E4621" i="4"/>
  <c r="A4622" i="4"/>
  <c r="B4622" i="4"/>
  <c r="C4622" i="4"/>
  <c r="D4622" i="4"/>
  <c r="E4622" i="4"/>
  <c r="F4622" i="4"/>
  <c r="A4623" i="4"/>
  <c r="C4623" i="4" s="1"/>
  <c r="E4623" i="4"/>
  <c r="A4624" i="4"/>
  <c r="C4624" i="4" s="1"/>
  <c r="B4624" i="4"/>
  <c r="F4624" i="4" s="1"/>
  <c r="A4625" i="4"/>
  <c r="A4626" i="4"/>
  <c r="D4626" i="4" s="1"/>
  <c r="B4626" i="4"/>
  <c r="F4626" i="4" s="1"/>
  <c r="C4626" i="4"/>
  <c r="A4627" i="4"/>
  <c r="B4627" i="4"/>
  <c r="F4627" i="4" s="1"/>
  <c r="C4627" i="4"/>
  <c r="D4627" i="4"/>
  <c r="E4627" i="4"/>
  <c r="A4628" i="4"/>
  <c r="A4629" i="4"/>
  <c r="B4629" i="4"/>
  <c r="F4629" i="4" s="1"/>
  <c r="A4630" i="4"/>
  <c r="D4630" i="4" s="1"/>
  <c r="A4631" i="4"/>
  <c r="B4631" i="4"/>
  <c r="F4631" i="4"/>
  <c r="A4632" i="4"/>
  <c r="C4632" i="4" s="1"/>
  <c r="B4632" i="4"/>
  <c r="D4632" i="4"/>
  <c r="E4632" i="4"/>
  <c r="F4632" i="4"/>
  <c r="A4633" i="4"/>
  <c r="B4633" i="4" s="1"/>
  <c r="F4633" i="4" s="1"/>
  <c r="C4633" i="4"/>
  <c r="D4633" i="4"/>
  <c r="A4634" i="4"/>
  <c r="B4634" i="4"/>
  <c r="F4634" i="4" s="1"/>
  <c r="C4634" i="4"/>
  <c r="D4634" i="4"/>
  <c r="E4634" i="4"/>
  <c r="A4635" i="4"/>
  <c r="D4635" i="4" s="1"/>
  <c r="A4636" i="4"/>
  <c r="D4636" i="4" s="1"/>
  <c r="B4636" i="4"/>
  <c r="C4636" i="4"/>
  <c r="E4636" i="4"/>
  <c r="F4636" i="4"/>
  <c r="A4637" i="4"/>
  <c r="D4637" i="4" s="1"/>
  <c r="B4637" i="4"/>
  <c r="C4637" i="4"/>
  <c r="E4637" i="4"/>
  <c r="F4637" i="4"/>
  <c r="A4638" i="4"/>
  <c r="B4638" i="4"/>
  <c r="F4638" i="4" s="1"/>
  <c r="A4639" i="4"/>
  <c r="B4639" i="4"/>
  <c r="F4639" i="4" s="1"/>
  <c r="C4639" i="4"/>
  <c r="D4639" i="4"/>
  <c r="E4639" i="4"/>
  <c r="A4640" i="4"/>
  <c r="B4640" i="4"/>
  <c r="C4640" i="4"/>
  <c r="D4640" i="4"/>
  <c r="E4640" i="4"/>
  <c r="F4640" i="4"/>
  <c r="A4641" i="4"/>
  <c r="B4641" i="4"/>
  <c r="F4641" i="4" s="1"/>
  <c r="C4641" i="4"/>
  <c r="D4641" i="4"/>
  <c r="E4641" i="4"/>
  <c r="A4642" i="4"/>
  <c r="A4643" i="4"/>
  <c r="A4644" i="4"/>
  <c r="D4644" i="4" s="1"/>
  <c r="B4644" i="4"/>
  <c r="F4644" i="4" s="1"/>
  <c r="C4644" i="4"/>
  <c r="A4645" i="4"/>
  <c r="A4646" i="4"/>
  <c r="B4646" i="4"/>
  <c r="F4646" i="4" s="1"/>
  <c r="A4647" i="4"/>
  <c r="E4647" i="4"/>
  <c r="A4648" i="4"/>
  <c r="B4648" i="4"/>
  <c r="F4648" i="4" s="1"/>
  <c r="C4648" i="4"/>
  <c r="D4648" i="4"/>
  <c r="E4648" i="4"/>
  <c r="A4649" i="4"/>
  <c r="B4649" i="4" s="1"/>
  <c r="F4649" i="4" s="1"/>
  <c r="E4649" i="4"/>
  <c r="A4650" i="4"/>
  <c r="E4650" i="4" s="1"/>
  <c r="B4650" i="4"/>
  <c r="F4650" i="4" s="1"/>
  <c r="A4651" i="4"/>
  <c r="D4651" i="4" s="1"/>
  <c r="C4651" i="4"/>
  <c r="E4651" i="4"/>
  <c r="A4652" i="4"/>
  <c r="B4652" i="4" s="1"/>
  <c r="F4652" i="4" s="1"/>
  <c r="A4653" i="4"/>
  <c r="B4653" i="4" s="1"/>
  <c r="F4653" i="4" s="1"/>
  <c r="A4654" i="4"/>
  <c r="D4654" i="4" s="1"/>
  <c r="A4655" i="4"/>
  <c r="B4655" i="4"/>
  <c r="F4655" i="4" s="1"/>
  <c r="C4655" i="4"/>
  <c r="D4655" i="4"/>
  <c r="E4655" i="4"/>
  <c r="A4656" i="4"/>
  <c r="D4656" i="4" s="1"/>
  <c r="C4656" i="4"/>
  <c r="A4657" i="4"/>
  <c r="E4657" i="4" s="1"/>
  <c r="B4657" i="4"/>
  <c r="F4657" i="4" s="1"/>
  <c r="C4657" i="4"/>
  <c r="D4657" i="4"/>
  <c r="A4658" i="4"/>
  <c r="D4658" i="4" s="1"/>
  <c r="B4658" i="4"/>
  <c r="F4658" i="4" s="1"/>
  <c r="A4659" i="4"/>
  <c r="C4659" i="4" s="1"/>
  <c r="E4659" i="4"/>
  <c r="A4660" i="4"/>
  <c r="C4660" i="4" s="1"/>
  <c r="B4660" i="4"/>
  <c r="D4660" i="4"/>
  <c r="E4660" i="4"/>
  <c r="F4660" i="4"/>
  <c r="A4661" i="4"/>
  <c r="B4661" i="4" s="1"/>
  <c r="F4661" i="4" s="1"/>
  <c r="A4662" i="4"/>
  <c r="B4662" i="4"/>
  <c r="F4662" i="4" s="1"/>
  <c r="C4662" i="4"/>
  <c r="D4662" i="4"/>
  <c r="E4662" i="4"/>
  <c r="A4663" i="4"/>
  <c r="B4663" i="4" s="1"/>
  <c r="F4663" i="4"/>
  <c r="A4664" i="4"/>
  <c r="C4664" i="4" s="1"/>
  <c r="B4664" i="4"/>
  <c r="D4664" i="4"/>
  <c r="E4664" i="4"/>
  <c r="F4664" i="4"/>
  <c r="A4665" i="4"/>
  <c r="B4665" i="4"/>
  <c r="F4665" i="4" s="1"/>
  <c r="A4666" i="4"/>
  <c r="B4666" i="4"/>
  <c r="E4666" i="4"/>
  <c r="F4666" i="4"/>
  <c r="A4667" i="4"/>
  <c r="E4667" i="4" s="1"/>
  <c r="B4667" i="4"/>
  <c r="F4667" i="4" s="1"/>
  <c r="C4667" i="4"/>
  <c r="D4667" i="4"/>
  <c r="A4668" i="4"/>
  <c r="E4668" i="4"/>
  <c r="A4669" i="4"/>
  <c r="B4669" i="4"/>
  <c r="F4669" i="4" s="1"/>
  <c r="C4669" i="4"/>
  <c r="D4669" i="4"/>
  <c r="E4669" i="4"/>
  <c r="A4670" i="4"/>
  <c r="B4670" i="4"/>
  <c r="C4670" i="4"/>
  <c r="D4670" i="4"/>
  <c r="E4670" i="4"/>
  <c r="F4670" i="4"/>
  <c r="A4671" i="4"/>
  <c r="B4671" i="4" s="1"/>
  <c r="F4671" i="4" s="1"/>
  <c r="D4671" i="4"/>
  <c r="E4671" i="4"/>
  <c r="A4672" i="4"/>
  <c r="E4672" i="4" s="1"/>
  <c r="B4672" i="4"/>
  <c r="F4672" i="4" s="1"/>
  <c r="C4672" i="4"/>
  <c r="D4672" i="4"/>
  <c r="A4673" i="4"/>
  <c r="A4674" i="4"/>
  <c r="B4674" i="4"/>
  <c r="F4674" i="4" s="1"/>
  <c r="A4675" i="4"/>
  <c r="E4675" i="4" s="1"/>
  <c r="B4675" i="4"/>
  <c r="F4675" i="4" s="1"/>
  <c r="C4675" i="4"/>
  <c r="D4675" i="4"/>
  <c r="A4676" i="4"/>
  <c r="A4677" i="4"/>
  <c r="B4677" i="4"/>
  <c r="C4677" i="4"/>
  <c r="D4677" i="4"/>
  <c r="E4677" i="4"/>
  <c r="F4677" i="4"/>
  <c r="A4678" i="4"/>
  <c r="A4679" i="4"/>
  <c r="D4679" i="4" s="1"/>
  <c r="B4679" i="4"/>
  <c r="F4679" i="4" s="1"/>
  <c r="C4679" i="4"/>
  <c r="A4680" i="4"/>
  <c r="D4680" i="4" s="1"/>
  <c r="B4680" i="4"/>
  <c r="F4680" i="4" s="1"/>
  <c r="C4680" i="4"/>
  <c r="E4680" i="4"/>
  <c r="A4681" i="4"/>
  <c r="B4681" i="4"/>
  <c r="F4681" i="4" s="1"/>
  <c r="C4681" i="4"/>
  <c r="D4681" i="4"/>
  <c r="E4681" i="4"/>
  <c r="A4682" i="4"/>
  <c r="E4682" i="4" s="1"/>
  <c r="B4682" i="4"/>
  <c r="F4682" i="4" s="1"/>
  <c r="C4682" i="4"/>
  <c r="D4682" i="4"/>
  <c r="A4683" i="4"/>
  <c r="C4683" i="4" s="1"/>
  <c r="A4684" i="4"/>
  <c r="B4684" i="4"/>
  <c r="C4684" i="4"/>
  <c r="D4684" i="4"/>
  <c r="E4684" i="4"/>
  <c r="F4684" i="4"/>
  <c r="A4685" i="4"/>
  <c r="B4685" i="4"/>
  <c r="F4685" i="4" s="1"/>
  <c r="C4685" i="4"/>
  <c r="D4685" i="4"/>
  <c r="E4685" i="4"/>
  <c r="A4686" i="4"/>
  <c r="D4686" i="4" s="1"/>
  <c r="B4686" i="4"/>
  <c r="F4686" i="4" s="1"/>
  <c r="C4686" i="4"/>
  <c r="A4687" i="4"/>
  <c r="E4687" i="4" s="1"/>
  <c r="A4688" i="4"/>
  <c r="B4688" i="4" s="1"/>
  <c r="C4688" i="4"/>
  <c r="D4688" i="4"/>
  <c r="E4688" i="4"/>
  <c r="F4688" i="4"/>
  <c r="A4689" i="4"/>
  <c r="B4689" i="4"/>
  <c r="F4689" i="4" s="1"/>
  <c r="C4689" i="4"/>
  <c r="D4689" i="4"/>
  <c r="E4689" i="4"/>
  <c r="A4690" i="4"/>
  <c r="B4690" i="4"/>
  <c r="F4690" i="4" s="1"/>
  <c r="A4691" i="4"/>
  <c r="B4691" i="4"/>
  <c r="F4691" i="4" s="1"/>
  <c r="C4691" i="4"/>
  <c r="D4691" i="4"/>
  <c r="E4691" i="4"/>
  <c r="A4692" i="4"/>
  <c r="B4692" i="4"/>
  <c r="F4692" i="4" s="1"/>
  <c r="C4692" i="4"/>
  <c r="D4692" i="4"/>
  <c r="E4692" i="4"/>
  <c r="A4693" i="4"/>
  <c r="B4693" i="4" s="1"/>
  <c r="C4693" i="4"/>
  <c r="D4693" i="4"/>
  <c r="E4693" i="4"/>
  <c r="F4693" i="4"/>
  <c r="A4694" i="4"/>
  <c r="B4694" i="4"/>
  <c r="F4694" i="4"/>
  <c r="A4695" i="4"/>
  <c r="B4695" i="4"/>
  <c r="C4695" i="4"/>
  <c r="D4695" i="4"/>
  <c r="E4695" i="4"/>
  <c r="F4695" i="4"/>
  <c r="A4696" i="4"/>
  <c r="D4696" i="4" s="1"/>
  <c r="B4696" i="4"/>
  <c r="F4696" i="4" s="1"/>
  <c r="C4696" i="4"/>
  <c r="E4696" i="4"/>
  <c r="A4697" i="4"/>
  <c r="B4697" i="4" s="1"/>
  <c r="F4697" i="4" s="1"/>
  <c r="A4698" i="4"/>
  <c r="B4698" i="4"/>
  <c r="F4698" i="4" s="1"/>
  <c r="C4698" i="4"/>
  <c r="D4698" i="4"/>
  <c r="E4698" i="4"/>
  <c r="A4699" i="4"/>
  <c r="D4699" i="4" s="1"/>
  <c r="B4699" i="4"/>
  <c r="F4699" i="4" s="1"/>
  <c r="C4699" i="4"/>
  <c r="A4700" i="4"/>
  <c r="E4700" i="4"/>
  <c r="A4701" i="4"/>
  <c r="B4701" i="4" s="1"/>
  <c r="F4701" i="4" s="1"/>
  <c r="C4701" i="4"/>
  <c r="A4702" i="4"/>
  <c r="A4703" i="4"/>
  <c r="B4703" i="4" s="1"/>
  <c r="F4703" i="4" s="1"/>
  <c r="A4704" i="4"/>
  <c r="B4704" i="4" s="1"/>
  <c r="F4704" i="4" s="1"/>
  <c r="D4704" i="4"/>
  <c r="E4704" i="4"/>
  <c r="A4705" i="4"/>
  <c r="B4705" i="4"/>
  <c r="C4705" i="4"/>
  <c r="D4705" i="4"/>
  <c r="E4705" i="4"/>
  <c r="F4705" i="4"/>
  <c r="A4706" i="4"/>
  <c r="D4706" i="4" s="1"/>
  <c r="B4706" i="4"/>
  <c r="C4706" i="4"/>
  <c r="E4706" i="4"/>
  <c r="F4706" i="4"/>
  <c r="A4707" i="4"/>
  <c r="E4707" i="4" s="1"/>
  <c r="B4707" i="4"/>
  <c r="F4707" i="4" s="1"/>
  <c r="C4707" i="4"/>
  <c r="D4707" i="4"/>
  <c r="A4708" i="4"/>
  <c r="A4709" i="4"/>
  <c r="C4709" i="4" s="1"/>
  <c r="B4709" i="4"/>
  <c r="F4709" i="4" s="1"/>
  <c r="A4710" i="4"/>
  <c r="E4710" i="4" s="1"/>
  <c r="B4710" i="4"/>
  <c r="F4710" i="4" s="1"/>
  <c r="C4710" i="4"/>
  <c r="D4710" i="4"/>
  <c r="A4711" i="4"/>
  <c r="C4711" i="4" s="1"/>
  <c r="A4712" i="4"/>
  <c r="B4712" i="4"/>
  <c r="F4712" i="4" s="1"/>
  <c r="C4712" i="4"/>
  <c r="D4712" i="4"/>
  <c r="E4712" i="4"/>
  <c r="A4713" i="4"/>
  <c r="B4713" i="4" s="1"/>
  <c r="D4713" i="4"/>
  <c r="E4713" i="4"/>
  <c r="F4713" i="4"/>
  <c r="A4714" i="4"/>
  <c r="B4714" i="4" s="1"/>
  <c r="F4714" i="4" s="1"/>
  <c r="C4714" i="4"/>
  <c r="A4715" i="4"/>
  <c r="D4715" i="4" s="1"/>
  <c r="E4715" i="4"/>
  <c r="A4716" i="4"/>
  <c r="D4716" i="4" s="1"/>
  <c r="B4716" i="4"/>
  <c r="F4716" i="4" s="1"/>
  <c r="C4716" i="4"/>
  <c r="E4716" i="4"/>
  <c r="A4717" i="4"/>
  <c r="B4717" i="4"/>
  <c r="C4717" i="4"/>
  <c r="D4717" i="4"/>
  <c r="E4717" i="4"/>
  <c r="F4717" i="4"/>
  <c r="A4718" i="4"/>
  <c r="B4718" i="4"/>
  <c r="F4718" i="4" s="1"/>
  <c r="A4719" i="4"/>
  <c r="B4719" i="4"/>
  <c r="F4719" i="4" s="1"/>
  <c r="C4719" i="4"/>
  <c r="D4719" i="4"/>
  <c r="E4719" i="4"/>
  <c r="A4720" i="4"/>
  <c r="E4720" i="4"/>
  <c r="A4721" i="4"/>
  <c r="B4721" i="4" s="1"/>
  <c r="C4721" i="4"/>
  <c r="D4721" i="4"/>
  <c r="E4721" i="4"/>
  <c r="F4721" i="4"/>
  <c r="A4722" i="4"/>
  <c r="B4722" i="4" s="1"/>
  <c r="F4722" i="4" s="1"/>
  <c r="A4723" i="4"/>
  <c r="A4724" i="4"/>
  <c r="B4724" i="4" s="1"/>
  <c r="C4724" i="4"/>
  <c r="D4724" i="4"/>
  <c r="E4724" i="4"/>
  <c r="F4724" i="4"/>
  <c r="A4725" i="4"/>
  <c r="C4725" i="4" s="1"/>
  <c r="B4725" i="4"/>
  <c r="D4725" i="4"/>
  <c r="E4725" i="4"/>
  <c r="F4725" i="4"/>
  <c r="A4726" i="4"/>
  <c r="D4726" i="4" s="1"/>
  <c r="B4726" i="4"/>
  <c r="F4726" i="4" s="1"/>
  <c r="C4726" i="4"/>
  <c r="E4726" i="4"/>
  <c r="A4727" i="4"/>
  <c r="B4727" i="4"/>
  <c r="F4727" i="4" s="1"/>
  <c r="D4727" i="4"/>
  <c r="A4728" i="4"/>
  <c r="D4728" i="4" s="1"/>
  <c r="B4728" i="4"/>
  <c r="C4728" i="4"/>
  <c r="F4728" i="4"/>
  <c r="A4729" i="4"/>
  <c r="D4729" i="4" s="1"/>
  <c r="B4729" i="4"/>
  <c r="F4729" i="4" s="1"/>
  <c r="E4729" i="4"/>
  <c r="A4730" i="4"/>
  <c r="D4730" i="4" s="1"/>
  <c r="C4730" i="4"/>
  <c r="E4730" i="4"/>
  <c r="A4731" i="4"/>
  <c r="B4731" i="4"/>
  <c r="F4731" i="4" s="1"/>
  <c r="C4731" i="4"/>
  <c r="D4731" i="4"/>
  <c r="E4731" i="4"/>
  <c r="A4732" i="4"/>
  <c r="B4732" i="4" s="1"/>
  <c r="F4732" i="4" s="1"/>
  <c r="E4732" i="4"/>
  <c r="A4733" i="4"/>
  <c r="B4733" i="4" s="1"/>
  <c r="C4733" i="4"/>
  <c r="D4733" i="4"/>
  <c r="E4733" i="4"/>
  <c r="F4733" i="4"/>
  <c r="A4734" i="4"/>
  <c r="B4734" i="4"/>
  <c r="F4734" i="4" s="1"/>
  <c r="C4734" i="4"/>
  <c r="D4734" i="4"/>
  <c r="E4734" i="4"/>
  <c r="A4735" i="4"/>
  <c r="C4735" i="4" s="1"/>
  <c r="A4736" i="4"/>
  <c r="B4736" i="4"/>
  <c r="C4736" i="4"/>
  <c r="F4736" i="4"/>
  <c r="A4737" i="4"/>
  <c r="E4737" i="4" s="1"/>
  <c r="C4737" i="4"/>
  <c r="D4737" i="4"/>
  <c r="A4738" i="4"/>
  <c r="C4738" i="4" s="1"/>
  <c r="A4739" i="4"/>
  <c r="D4739" i="4" s="1"/>
  <c r="B4739" i="4"/>
  <c r="F4739" i="4" s="1"/>
  <c r="C4739" i="4"/>
  <c r="A4740" i="4"/>
  <c r="B4740" i="4" s="1"/>
  <c r="F4740" i="4"/>
  <c r="A4741" i="4"/>
  <c r="C4741" i="4" s="1"/>
  <c r="B4741" i="4"/>
  <c r="F4741" i="4" s="1"/>
  <c r="E4741" i="4"/>
  <c r="A4742" i="4"/>
  <c r="C4742" i="4" s="1"/>
  <c r="B4742" i="4"/>
  <c r="F4742" i="4" s="1"/>
  <c r="A4743" i="4"/>
  <c r="C4743" i="4"/>
  <c r="D4743" i="4"/>
  <c r="A4744" i="4"/>
  <c r="D4744" i="4" s="1"/>
  <c r="B4744" i="4"/>
  <c r="C4744" i="4"/>
  <c r="F4744" i="4"/>
  <c r="A4745" i="4"/>
  <c r="B4745" i="4"/>
  <c r="C4745" i="4"/>
  <c r="D4745" i="4"/>
  <c r="E4745" i="4"/>
  <c r="F4745" i="4"/>
  <c r="A4746" i="4"/>
  <c r="B4746" i="4" s="1"/>
  <c r="F4746" i="4" s="1"/>
  <c r="C4746" i="4"/>
  <c r="A4747" i="4"/>
  <c r="B4747" i="4" s="1"/>
  <c r="F4747" i="4" s="1"/>
  <c r="A4748" i="4"/>
  <c r="E4748" i="4" s="1"/>
  <c r="D4748" i="4"/>
  <c r="A4749" i="4"/>
  <c r="B4749" i="4" s="1"/>
  <c r="F4749" i="4" s="1"/>
  <c r="D4749" i="4"/>
  <c r="E4749" i="4"/>
  <c r="A4750" i="4"/>
  <c r="E4750" i="4" s="1"/>
  <c r="B4750" i="4"/>
  <c r="F4750" i="4" s="1"/>
  <c r="C4750" i="4"/>
  <c r="D4750" i="4"/>
  <c r="A4751" i="4"/>
  <c r="D4751" i="4" s="1"/>
  <c r="B4751" i="4"/>
  <c r="F4751" i="4" s="1"/>
  <c r="C4751" i="4"/>
  <c r="A4752" i="4"/>
  <c r="C4752" i="4" s="1"/>
  <c r="E4752" i="4"/>
  <c r="A4753" i="4"/>
  <c r="B4753" i="4" s="1"/>
  <c r="C4753" i="4"/>
  <c r="E4753" i="4"/>
  <c r="F4753" i="4"/>
  <c r="A4754" i="4"/>
  <c r="B4754" i="4" s="1"/>
  <c r="F4754" i="4" s="1"/>
  <c r="C4754" i="4"/>
  <c r="A4755" i="4"/>
  <c r="D4755" i="4" s="1"/>
  <c r="B4755" i="4"/>
  <c r="F4755" i="4" s="1"/>
  <c r="C4755" i="4"/>
  <c r="A4756" i="4"/>
  <c r="D4756" i="4" s="1"/>
  <c r="B4756" i="4"/>
  <c r="C4756" i="4"/>
  <c r="E4756" i="4"/>
  <c r="F4756" i="4"/>
  <c r="A4757" i="4"/>
  <c r="B4757" i="4" s="1"/>
  <c r="C4757" i="4"/>
  <c r="D4757" i="4"/>
  <c r="E4757" i="4"/>
  <c r="F4757" i="4"/>
  <c r="A4758" i="4"/>
  <c r="B4758" i="4"/>
  <c r="F4758" i="4" s="1"/>
  <c r="A4759" i="4"/>
  <c r="D4759" i="4" s="1"/>
  <c r="B4759" i="4"/>
  <c r="F4759" i="4" s="1"/>
  <c r="C4759" i="4"/>
  <c r="E4759" i="4"/>
  <c r="A4760" i="4"/>
  <c r="B4760" i="4" s="1"/>
  <c r="C4760" i="4"/>
  <c r="D4760" i="4"/>
  <c r="E4760" i="4"/>
  <c r="F4760" i="4"/>
  <c r="A4761" i="4"/>
  <c r="B4761" i="4"/>
  <c r="F4761" i="4" s="1"/>
  <c r="C4761" i="4"/>
  <c r="D4761" i="4"/>
  <c r="E4761" i="4"/>
  <c r="A4762" i="4"/>
  <c r="A4763" i="4"/>
  <c r="B4763" i="4" s="1"/>
  <c r="C4763" i="4"/>
  <c r="D4763" i="4"/>
  <c r="F4763" i="4"/>
  <c r="A4764" i="4"/>
  <c r="B4764" i="4"/>
  <c r="F4764" i="4" s="1"/>
  <c r="C4764" i="4"/>
  <c r="D4764" i="4"/>
  <c r="E4764" i="4"/>
  <c r="A4765" i="4"/>
  <c r="B4765" i="4" s="1"/>
  <c r="F4765" i="4" s="1"/>
  <c r="A4766" i="4"/>
  <c r="B4766" i="4"/>
  <c r="F4766" i="4" s="1"/>
  <c r="C4766" i="4"/>
  <c r="A4767" i="4"/>
  <c r="B4767" i="4" s="1"/>
  <c r="F4767" i="4" s="1"/>
  <c r="C4767" i="4"/>
  <c r="D4767" i="4"/>
  <c r="A4768" i="4"/>
  <c r="E4768" i="4"/>
  <c r="A4769" i="4"/>
  <c r="E4769" i="4" s="1"/>
  <c r="B4769" i="4"/>
  <c r="F4769" i="4" s="1"/>
  <c r="C4769" i="4"/>
  <c r="A4770" i="4"/>
  <c r="C4770" i="4"/>
  <c r="D4770" i="4"/>
  <c r="A4771" i="4"/>
  <c r="D4771" i="4" s="1"/>
  <c r="B4771" i="4"/>
  <c r="C4771" i="4"/>
  <c r="F4771" i="4"/>
  <c r="A4772" i="4"/>
  <c r="C4772" i="4" s="1"/>
  <c r="B4772" i="4"/>
  <c r="D4772" i="4"/>
  <c r="E4772" i="4"/>
  <c r="F4772" i="4"/>
  <c r="A4773" i="4"/>
  <c r="C4773" i="4"/>
  <c r="D4773" i="4"/>
  <c r="A4774" i="4"/>
  <c r="B4774" i="4" s="1"/>
  <c r="F4774" i="4" s="1"/>
  <c r="C4774" i="4"/>
  <c r="A4775" i="4"/>
  <c r="B4775" i="4" s="1"/>
  <c r="F4775" i="4" s="1"/>
  <c r="E4775" i="4"/>
  <c r="A4776" i="4"/>
  <c r="D4776" i="4" s="1"/>
  <c r="C4776" i="4"/>
  <c r="E4776" i="4"/>
  <c r="A4777" i="4"/>
  <c r="C4777" i="4" s="1"/>
  <c r="D4777" i="4"/>
  <c r="A4778" i="4"/>
  <c r="D4778" i="4" s="1"/>
  <c r="B4778" i="4"/>
  <c r="F4778" i="4" s="1"/>
  <c r="A4779" i="4"/>
  <c r="B4779" i="4" s="1"/>
  <c r="F4779" i="4" s="1"/>
  <c r="D4779" i="4"/>
  <c r="E4779" i="4"/>
  <c r="A4780" i="4"/>
  <c r="E4780" i="4" s="1"/>
  <c r="C4780" i="4"/>
  <c r="D4780" i="4"/>
  <c r="A4781" i="4"/>
  <c r="C4781" i="4" s="1"/>
  <c r="D4781" i="4"/>
  <c r="A4782" i="4"/>
  <c r="C4782" i="4" s="1"/>
  <c r="A4783" i="4"/>
  <c r="B4783" i="4" s="1"/>
  <c r="D4783" i="4"/>
  <c r="E4783" i="4"/>
  <c r="F4783" i="4"/>
  <c r="A4784" i="4"/>
  <c r="C4784" i="4"/>
  <c r="D4784" i="4"/>
  <c r="A4785" i="4"/>
  <c r="B4785" i="4" s="1"/>
  <c r="F4785" i="4" s="1"/>
  <c r="A4786" i="4"/>
  <c r="D4786" i="4" s="1"/>
  <c r="E4786" i="4"/>
  <c r="A4787" i="4"/>
  <c r="E4787" i="4" s="1"/>
  <c r="C4787" i="4"/>
  <c r="D4787" i="4"/>
  <c r="A4788" i="4"/>
  <c r="B4788" i="4" s="1"/>
  <c r="C4788" i="4"/>
  <c r="D4788" i="4"/>
  <c r="E4788" i="4"/>
  <c r="F4788" i="4"/>
  <c r="A4789" i="4"/>
  <c r="A4790" i="4"/>
  <c r="B4790" i="4" s="1"/>
  <c r="F4790" i="4" s="1"/>
  <c r="D4790" i="4"/>
  <c r="A4791" i="4"/>
  <c r="C4791" i="4"/>
  <c r="D4791" i="4"/>
  <c r="A4792" i="4"/>
  <c r="B4792" i="4"/>
  <c r="C4792" i="4"/>
  <c r="D4792" i="4"/>
  <c r="E4792" i="4"/>
  <c r="F4792" i="4"/>
  <c r="A4793" i="4"/>
  <c r="E4793" i="4"/>
  <c r="A4794" i="4"/>
  <c r="E4794" i="4" s="1"/>
  <c r="B4794" i="4"/>
  <c r="F4794" i="4" s="1"/>
  <c r="C4794" i="4"/>
  <c r="D4794" i="4"/>
  <c r="A4795" i="4"/>
  <c r="B4795" i="4" s="1"/>
  <c r="C4795" i="4"/>
  <c r="D4795" i="4"/>
  <c r="E4795" i="4"/>
  <c r="F4795" i="4"/>
  <c r="A4796" i="4"/>
  <c r="D4796" i="4" s="1"/>
  <c r="C4796" i="4"/>
  <c r="A4797" i="4"/>
  <c r="D4797" i="4"/>
  <c r="A4798" i="4"/>
  <c r="C4798" i="4"/>
  <c r="D4798" i="4"/>
  <c r="A4799" i="4"/>
  <c r="B4799" i="4"/>
  <c r="F4799" i="4" s="1"/>
  <c r="C4799" i="4"/>
  <c r="D4799" i="4"/>
  <c r="E4799" i="4"/>
  <c r="A4800" i="4"/>
  <c r="B4800" i="4" s="1"/>
  <c r="F4800" i="4" s="1"/>
  <c r="C4800" i="4"/>
  <c r="D4800" i="4"/>
  <c r="E4800" i="4"/>
  <c r="A4801" i="4"/>
  <c r="E4801" i="4" s="1"/>
  <c r="B4801" i="4"/>
  <c r="F4801" i="4" s="1"/>
  <c r="C4801" i="4"/>
  <c r="D4801" i="4"/>
  <c r="A4802" i="4"/>
  <c r="B4802" i="4" s="1"/>
  <c r="F4802" i="4" s="1"/>
  <c r="C4802" i="4"/>
  <c r="D4802" i="4"/>
  <c r="A4803" i="4"/>
  <c r="D4803" i="4"/>
  <c r="A4804" i="4"/>
  <c r="E4804" i="4" s="1"/>
  <c r="C4804" i="4"/>
  <c r="D4804" i="4"/>
  <c r="A4805" i="4"/>
  <c r="D4805" i="4" s="1"/>
  <c r="C4805" i="4"/>
  <c r="A4806" i="4"/>
  <c r="D4806" i="4" s="1"/>
  <c r="B4806" i="4"/>
  <c r="F4806" i="4" s="1"/>
  <c r="C4806" i="4"/>
  <c r="A4807" i="4"/>
  <c r="C4807" i="4"/>
  <c r="E4807" i="4"/>
  <c r="A4808" i="4"/>
  <c r="E4808" i="4" s="1"/>
  <c r="B4808" i="4"/>
  <c r="F4808" i="4" s="1"/>
  <c r="C4808" i="4"/>
  <c r="D4808" i="4"/>
  <c r="A4809" i="4"/>
  <c r="B4809" i="4" s="1"/>
  <c r="F4809" i="4" s="1"/>
  <c r="C4809" i="4"/>
  <c r="A4810" i="4"/>
  <c r="D4810" i="4" s="1"/>
  <c r="B4810" i="4"/>
  <c r="C4810" i="4"/>
  <c r="F4810" i="4"/>
  <c r="A4811" i="4"/>
  <c r="C4811" i="4" s="1"/>
  <c r="B4811" i="4"/>
  <c r="D4811" i="4"/>
  <c r="E4811" i="4"/>
  <c r="F4811" i="4"/>
  <c r="A4812" i="4"/>
  <c r="C4812" i="4" s="1"/>
  <c r="D4812" i="4"/>
  <c r="A4813" i="4"/>
  <c r="B4813" i="4" s="1"/>
  <c r="F4813" i="4" s="1"/>
  <c r="C4813" i="4"/>
  <c r="A4814" i="4"/>
  <c r="B4814" i="4" s="1"/>
  <c r="F4814" i="4" s="1"/>
  <c r="E4814" i="4"/>
  <c r="A4815" i="4"/>
  <c r="C4815" i="4" s="1"/>
  <c r="D4815" i="4"/>
  <c r="A4816" i="4"/>
  <c r="C4816" i="4" s="1"/>
  <c r="A4817" i="4"/>
  <c r="D4817" i="4" s="1"/>
  <c r="B4817" i="4"/>
  <c r="F4817" i="4" s="1"/>
  <c r="A4818" i="4"/>
  <c r="B4818" i="4" s="1"/>
  <c r="D4818" i="4"/>
  <c r="E4818" i="4"/>
  <c r="F4818" i="4"/>
  <c r="A4819" i="4"/>
  <c r="C4819" i="4"/>
  <c r="D4819" i="4"/>
  <c r="A4820" i="4"/>
  <c r="E4820" i="4" s="1"/>
  <c r="B4820" i="4"/>
  <c r="F4820" i="4" s="1"/>
  <c r="C4820" i="4"/>
  <c r="D4820" i="4"/>
  <c r="A4821" i="4"/>
  <c r="A4822" i="4"/>
  <c r="E4822" i="4" s="1"/>
  <c r="C4822" i="4"/>
  <c r="D4822" i="4"/>
  <c r="A4823" i="4"/>
  <c r="D4823" i="4"/>
  <c r="E4823" i="4"/>
  <c r="A4824" i="4"/>
  <c r="B4824" i="4"/>
  <c r="C4824" i="4"/>
  <c r="F4824" i="4"/>
  <c r="A4825" i="4"/>
  <c r="B4825" i="4" s="1"/>
  <c r="F4825" i="4" s="1"/>
  <c r="D4825" i="4"/>
  <c r="A4826" i="4"/>
  <c r="C4826" i="4"/>
  <c r="E4826" i="4"/>
  <c r="A4827" i="4"/>
  <c r="B4827" i="4" s="1"/>
  <c r="C4827" i="4"/>
  <c r="D4827" i="4"/>
  <c r="E4827" i="4"/>
  <c r="F4827" i="4"/>
  <c r="A4828" i="4"/>
  <c r="B4828" i="4" s="1"/>
  <c r="F4828" i="4" s="1"/>
  <c r="A4829" i="4"/>
  <c r="E4829" i="4" s="1"/>
  <c r="B4829" i="4"/>
  <c r="F4829" i="4" s="1"/>
  <c r="C4829" i="4"/>
  <c r="D4829" i="4"/>
  <c r="A4830" i="4"/>
  <c r="C4830" i="4" s="1"/>
  <c r="D4830" i="4"/>
  <c r="E4830" i="4"/>
  <c r="A4831" i="4"/>
  <c r="B4831" i="4"/>
  <c r="C4831" i="4"/>
  <c r="D4831" i="4"/>
  <c r="E4831" i="4"/>
  <c r="F4831" i="4"/>
  <c r="A4832" i="4"/>
  <c r="D4832" i="4" s="1"/>
  <c r="A4833" i="4"/>
  <c r="D4833" i="4"/>
  <c r="E4833" i="4"/>
  <c r="A4834" i="4"/>
  <c r="B4834" i="4" s="1"/>
  <c r="F4834" i="4" s="1"/>
  <c r="C4834" i="4"/>
  <c r="D4834" i="4"/>
  <c r="E4834" i="4"/>
  <c r="A4835" i="4"/>
  <c r="B4835" i="4"/>
  <c r="F4835" i="4" s="1"/>
  <c r="C4835" i="4"/>
  <c r="D4835" i="4"/>
  <c r="E4835" i="4"/>
  <c r="A4836" i="4"/>
  <c r="D4836" i="4" s="1"/>
  <c r="B4836" i="4"/>
  <c r="F4836" i="4" s="1"/>
  <c r="C4836" i="4"/>
  <c r="E4836" i="4"/>
  <c r="A4837" i="4"/>
  <c r="C4837" i="4" s="1"/>
  <c r="B4837" i="4"/>
  <c r="F4837" i="4" s="1"/>
  <c r="D4837" i="4"/>
  <c r="E4837" i="4"/>
  <c r="A4838" i="4"/>
  <c r="B4838" i="4"/>
  <c r="F4838" i="4" s="1"/>
  <c r="C4838" i="4"/>
  <c r="D4838" i="4"/>
  <c r="E4838" i="4"/>
  <c r="A4839" i="4"/>
  <c r="B4839" i="4"/>
  <c r="F4839" i="4" s="1"/>
  <c r="C4839" i="4"/>
  <c r="D4839" i="4"/>
  <c r="E4839" i="4"/>
  <c r="A4840" i="4"/>
  <c r="C4840" i="4" s="1"/>
  <c r="B4840" i="4"/>
  <c r="F4840" i="4" s="1"/>
  <c r="D4840" i="4"/>
  <c r="E4840" i="4"/>
  <c r="A4841" i="4"/>
  <c r="E4841" i="4" s="1"/>
  <c r="B4841" i="4"/>
  <c r="F4841" i="4" s="1"/>
  <c r="C4841" i="4"/>
  <c r="D4841" i="4"/>
  <c r="A4842" i="4"/>
  <c r="E4842" i="4" s="1"/>
  <c r="C4842" i="4"/>
  <c r="A4843" i="4"/>
  <c r="B4843" i="4" s="1"/>
  <c r="F4843" i="4" s="1"/>
  <c r="C4843" i="4"/>
  <c r="A4844" i="4"/>
  <c r="C4844" i="4" s="1"/>
  <c r="B4844" i="4"/>
  <c r="F4844" i="4" s="1"/>
  <c r="D4844" i="4"/>
  <c r="E4844" i="4"/>
  <c r="A4845" i="4"/>
  <c r="D4845" i="4" s="1"/>
  <c r="B4845" i="4"/>
  <c r="C4845" i="4"/>
  <c r="F4845" i="4"/>
  <c r="A4846" i="4"/>
  <c r="D4846" i="4" s="1"/>
  <c r="B4846" i="4"/>
  <c r="E4846" i="4"/>
  <c r="F4846" i="4"/>
  <c r="A4847" i="4"/>
  <c r="C4847" i="4" s="1"/>
  <c r="B4847" i="4"/>
  <c r="F4847" i="4" s="1"/>
  <c r="A4848" i="4"/>
  <c r="E4848" i="4" s="1"/>
  <c r="B4848" i="4"/>
  <c r="F4848" i="4" s="1"/>
  <c r="C4848" i="4"/>
  <c r="D4848" i="4"/>
  <c r="A4849" i="4"/>
  <c r="B4849" i="4" s="1"/>
  <c r="F4849" i="4" s="1"/>
  <c r="E4849" i="4"/>
  <c r="A4850" i="4"/>
  <c r="C4850" i="4" s="1"/>
  <c r="B4850" i="4"/>
  <c r="F4850" i="4" s="1"/>
  <c r="D4850" i="4"/>
  <c r="E4850" i="4"/>
  <c r="A4851" i="4"/>
  <c r="C4851" i="4" s="1"/>
  <c r="B4851" i="4"/>
  <c r="F4851" i="4" s="1"/>
  <c r="D4851" i="4"/>
  <c r="E4851" i="4"/>
  <c r="A4852" i="4"/>
  <c r="D4852" i="4" s="1"/>
  <c r="B4852" i="4"/>
  <c r="F4852" i="4" s="1"/>
  <c r="A4853" i="4"/>
  <c r="B4853" i="4" s="1"/>
  <c r="E4853" i="4"/>
  <c r="F4853" i="4"/>
  <c r="A4854" i="4"/>
  <c r="D4854" i="4"/>
  <c r="E4854" i="4"/>
  <c r="A4855" i="4"/>
  <c r="E4855" i="4" s="1"/>
  <c r="C4855" i="4"/>
  <c r="D4855" i="4"/>
  <c r="A4856" i="4"/>
  <c r="A4857" i="4"/>
  <c r="B4857" i="4" s="1"/>
  <c r="F4857" i="4" s="1"/>
  <c r="D4857" i="4"/>
  <c r="A4858" i="4"/>
  <c r="D4858" i="4" s="1"/>
  <c r="E4858" i="4"/>
  <c r="A4859" i="4"/>
  <c r="B4859" i="4"/>
  <c r="F4859" i="4" s="1"/>
  <c r="C4859" i="4"/>
  <c r="A4860" i="4"/>
  <c r="A4861" i="4"/>
  <c r="C4861" i="4" s="1"/>
  <c r="D4861" i="4"/>
  <c r="E4861" i="4"/>
  <c r="A4862" i="4"/>
  <c r="B4862" i="4" s="1"/>
  <c r="F4862" i="4" s="1"/>
  <c r="C4862" i="4"/>
  <c r="A4863" i="4"/>
  <c r="C4863" i="4" s="1"/>
  <c r="A4864" i="4"/>
  <c r="B4864" i="4" s="1"/>
  <c r="F4864" i="4" s="1"/>
  <c r="D4864" i="4"/>
  <c r="A4865" i="4"/>
  <c r="C4865" i="4" s="1"/>
  <c r="D4865" i="4"/>
  <c r="E4865" i="4"/>
  <c r="A4866" i="4"/>
  <c r="D4866" i="4" s="1"/>
  <c r="B4866" i="4"/>
  <c r="F4866" i="4" s="1"/>
  <c r="C4866" i="4"/>
  <c r="E4866" i="4"/>
  <c r="A4867" i="4"/>
  <c r="B4867" i="4"/>
  <c r="F4867" i="4" s="1"/>
  <c r="E4867" i="4"/>
  <c r="A4868" i="4"/>
  <c r="C4868" i="4" s="1"/>
  <c r="B4868" i="4"/>
  <c r="F4868" i="4" s="1"/>
  <c r="D4868" i="4"/>
  <c r="E4868" i="4"/>
  <c r="A4869" i="4"/>
  <c r="B4869" i="4" s="1"/>
  <c r="F4869" i="4" s="1"/>
  <c r="C4869" i="4"/>
  <c r="D4869" i="4"/>
  <c r="E4869" i="4"/>
  <c r="A4870" i="4"/>
  <c r="B4870" i="4"/>
  <c r="C4870" i="4"/>
  <c r="D4870" i="4"/>
  <c r="E4870" i="4"/>
  <c r="F4870" i="4"/>
  <c r="A4871" i="4"/>
  <c r="D4871" i="4"/>
  <c r="A4872" i="4"/>
  <c r="C4872" i="4" s="1"/>
  <c r="D4872" i="4"/>
  <c r="E4872" i="4"/>
  <c r="A4873" i="4"/>
  <c r="B4873" i="4" s="1"/>
  <c r="C4873" i="4"/>
  <c r="D4873" i="4"/>
  <c r="E4873" i="4"/>
  <c r="F4873" i="4"/>
  <c r="A4874" i="4"/>
  <c r="B4874" i="4" s="1"/>
  <c r="F4874" i="4" s="1"/>
  <c r="A4875" i="4"/>
  <c r="C4875" i="4" s="1"/>
  <c r="B4875" i="4"/>
  <c r="F4875" i="4" s="1"/>
  <c r="D4875" i="4"/>
  <c r="E4875" i="4"/>
  <c r="A4876" i="4"/>
  <c r="D4876" i="4" s="1"/>
  <c r="C4876" i="4"/>
  <c r="E4876" i="4"/>
  <c r="A4877" i="4"/>
  <c r="B4877" i="4"/>
  <c r="F4877" i="4" s="1"/>
  <c r="C4877" i="4"/>
  <c r="D4877" i="4"/>
  <c r="E4877" i="4"/>
  <c r="A4878" i="4"/>
  <c r="B4878" i="4" s="1"/>
  <c r="F4878" i="4" s="1"/>
  <c r="A4879" i="4"/>
  <c r="C4879" i="4" s="1"/>
  <c r="B4879" i="4"/>
  <c r="F4879" i="4" s="1"/>
  <c r="D4879" i="4"/>
  <c r="E4879" i="4"/>
  <c r="A4880" i="4"/>
  <c r="B4880" i="4" s="1"/>
  <c r="F4880" i="4" s="1"/>
  <c r="C4880" i="4"/>
  <c r="D4880" i="4"/>
  <c r="A4881" i="4"/>
  <c r="C4881" i="4" s="1"/>
  <c r="A4882" i="4"/>
  <c r="C4882" i="4" s="1"/>
  <c r="A4883" i="4"/>
  <c r="B4883" i="4" s="1"/>
  <c r="F4883" i="4" s="1"/>
  <c r="C4883" i="4"/>
  <c r="D4883" i="4"/>
  <c r="E4883" i="4"/>
  <c r="A4884" i="4"/>
  <c r="D4884" i="4" s="1"/>
  <c r="B4884" i="4"/>
  <c r="C4884" i="4"/>
  <c r="F4884" i="4"/>
  <c r="A4885" i="4"/>
  <c r="C4885" i="4" s="1"/>
  <c r="B4885" i="4"/>
  <c r="F4885" i="4" s="1"/>
  <c r="D4885" i="4"/>
  <c r="E4885" i="4"/>
  <c r="A4886" i="4"/>
  <c r="B4886" i="4" s="1"/>
  <c r="F4886" i="4" s="1"/>
  <c r="A4887" i="4"/>
  <c r="E4887" i="4" s="1"/>
  <c r="B4887" i="4"/>
  <c r="F4887" i="4" s="1"/>
  <c r="C4887" i="4"/>
  <c r="D4887" i="4"/>
  <c r="A4888" i="4"/>
  <c r="B4888" i="4" s="1"/>
  <c r="F4888" i="4" s="1"/>
  <c r="E4888" i="4"/>
  <c r="A4889" i="4"/>
  <c r="D4889" i="4" s="1"/>
  <c r="E4889" i="4"/>
  <c r="A4890" i="4"/>
  <c r="B4890" i="4"/>
  <c r="F4890" i="4" s="1"/>
  <c r="C4890" i="4"/>
  <c r="D4890" i="4"/>
  <c r="E4890" i="4"/>
  <c r="A4891" i="4"/>
  <c r="A4892" i="4"/>
  <c r="B4892" i="4" s="1"/>
  <c r="F4892" i="4" s="1"/>
  <c r="C4892" i="4"/>
  <c r="D4892" i="4"/>
  <c r="E4892" i="4"/>
  <c r="A4893" i="4"/>
  <c r="B4893" i="4" s="1"/>
  <c r="C4893" i="4"/>
  <c r="D4893" i="4"/>
  <c r="E4893" i="4"/>
  <c r="F4893" i="4"/>
  <c r="A4894" i="4"/>
  <c r="B4894" i="4" s="1"/>
  <c r="F4894" i="4" s="1"/>
  <c r="A4895" i="4"/>
  <c r="B4895" i="4" s="1"/>
  <c r="F4895" i="4" s="1"/>
  <c r="C4895" i="4"/>
  <c r="D4895" i="4"/>
  <c r="A4896" i="4"/>
  <c r="E4896" i="4"/>
  <c r="A4897" i="4"/>
  <c r="B4897" i="4"/>
  <c r="F4897" i="4" s="1"/>
  <c r="C4897" i="4"/>
  <c r="D4897" i="4"/>
  <c r="E4897" i="4"/>
  <c r="A4898" i="4"/>
  <c r="E4898" i="4" s="1"/>
  <c r="B4898" i="4"/>
  <c r="F4898" i="4" s="1"/>
  <c r="C4898" i="4"/>
  <c r="D4898" i="4"/>
  <c r="A4899" i="4"/>
  <c r="B4899" i="4" s="1"/>
  <c r="F4899" i="4" s="1"/>
  <c r="E4899" i="4"/>
  <c r="A4900" i="4"/>
  <c r="B4900" i="4"/>
  <c r="F4900" i="4" s="1"/>
  <c r="C4900" i="4"/>
  <c r="D4900" i="4"/>
  <c r="E4900" i="4"/>
  <c r="A4901" i="4"/>
  <c r="B4901" i="4"/>
  <c r="C4901" i="4"/>
  <c r="F4901" i="4"/>
  <c r="A4902" i="4"/>
  <c r="B4902" i="4" s="1"/>
  <c r="F4902" i="4" s="1"/>
  <c r="D4902" i="4"/>
  <c r="A4903" i="4"/>
  <c r="B4903" i="4" s="1"/>
  <c r="C4903" i="4"/>
  <c r="D4903" i="4"/>
  <c r="E4903" i="4"/>
  <c r="F4903" i="4"/>
  <c r="A4904" i="4"/>
  <c r="B4904" i="4" s="1"/>
  <c r="F4904" i="4" s="1"/>
  <c r="C4904" i="4"/>
  <c r="D4904" i="4"/>
  <c r="E4904" i="4"/>
  <c r="A4905" i="4"/>
  <c r="E4905" i="4" s="1"/>
  <c r="B4905" i="4"/>
  <c r="F4905" i="4" s="1"/>
  <c r="C4905" i="4"/>
  <c r="D4905" i="4"/>
  <c r="A4906" i="4"/>
  <c r="A4907" i="4"/>
  <c r="C4907" i="4" s="1"/>
  <c r="B4907" i="4"/>
  <c r="F4907" i="4" s="1"/>
  <c r="D4907" i="4"/>
  <c r="E4907" i="4"/>
  <c r="A4908" i="4"/>
  <c r="B4908" i="4"/>
  <c r="F4908" i="4" s="1"/>
  <c r="C4908" i="4"/>
  <c r="A4909" i="4"/>
  <c r="B4909" i="4" s="1"/>
  <c r="F4909" i="4" s="1"/>
  <c r="D4909" i="4"/>
  <c r="A4910" i="4"/>
  <c r="B4910" i="4" s="1"/>
  <c r="F4910" i="4" s="1"/>
  <c r="C4910" i="4"/>
  <c r="D4910" i="4"/>
  <c r="E4910" i="4"/>
  <c r="A4911" i="4"/>
  <c r="B4911" i="4" s="1"/>
  <c r="F4911" i="4" s="1"/>
  <c r="C4911" i="4"/>
  <c r="D4911" i="4"/>
  <c r="E4911" i="4"/>
  <c r="A4912" i="4"/>
  <c r="E4912" i="4" s="1"/>
  <c r="B4912" i="4"/>
  <c r="F4912" i="4" s="1"/>
  <c r="C4912" i="4"/>
  <c r="D4912" i="4"/>
  <c r="A4913" i="4"/>
  <c r="A4914" i="4"/>
  <c r="C4914" i="4" s="1"/>
  <c r="B4914" i="4"/>
  <c r="D4914" i="4"/>
  <c r="E4914" i="4"/>
  <c r="F4914" i="4"/>
  <c r="A4915" i="4"/>
  <c r="B4915" i="4" s="1"/>
  <c r="F4915" i="4" s="1"/>
  <c r="A4916" i="4"/>
  <c r="D4916" i="4" s="1"/>
  <c r="E4916" i="4"/>
  <c r="A4917" i="4"/>
  <c r="B4917" i="4" s="1"/>
  <c r="F4917" i="4" s="1"/>
  <c r="C4917" i="4"/>
  <c r="D4917" i="4"/>
  <c r="E4917" i="4"/>
  <c r="A4918" i="4"/>
  <c r="C4918" i="4" s="1"/>
  <c r="B4918" i="4"/>
  <c r="F4918" i="4" s="1"/>
  <c r="A4919" i="4"/>
  <c r="E4919" i="4" s="1"/>
  <c r="B4919" i="4"/>
  <c r="F4919" i="4" s="1"/>
  <c r="C4919" i="4"/>
  <c r="D4919" i="4"/>
  <c r="A4920" i="4"/>
  <c r="D4920" i="4" s="1"/>
  <c r="B4920" i="4"/>
  <c r="C4920" i="4"/>
  <c r="F4920" i="4"/>
  <c r="A4921" i="4"/>
  <c r="C4921" i="4" s="1"/>
  <c r="B4921" i="4"/>
  <c r="D4921" i="4"/>
  <c r="E4921" i="4"/>
  <c r="F4921" i="4"/>
  <c r="A4922" i="4"/>
  <c r="B4922" i="4"/>
  <c r="F4922" i="4" s="1"/>
  <c r="C4922" i="4"/>
  <c r="A4923" i="4"/>
  <c r="E4923" i="4" s="1"/>
  <c r="A4924" i="4"/>
  <c r="B4924" i="4" s="1"/>
  <c r="F4924" i="4" s="1"/>
  <c r="C4924" i="4"/>
  <c r="D4924" i="4"/>
  <c r="E4924" i="4"/>
  <c r="A4925" i="4"/>
  <c r="B4925" i="4" s="1"/>
  <c r="F4925" i="4" s="1"/>
  <c r="A4926" i="4"/>
  <c r="D4926" i="4" s="1"/>
  <c r="B4926" i="4"/>
  <c r="F4926" i="4" s="1"/>
  <c r="C4926" i="4"/>
  <c r="E4926" i="4"/>
  <c r="A4927" i="4"/>
  <c r="D4927" i="4" s="1"/>
  <c r="B4927" i="4"/>
  <c r="F4927" i="4" s="1"/>
  <c r="C4927" i="4"/>
  <c r="A4928" i="4"/>
  <c r="C4928" i="4" s="1"/>
  <c r="B4928" i="4"/>
  <c r="F4928" i="4" s="1"/>
  <c r="D4928" i="4"/>
  <c r="E4928" i="4"/>
  <c r="A4929" i="4"/>
  <c r="B4929" i="4"/>
  <c r="F4929" i="4" s="1"/>
  <c r="C4929" i="4"/>
  <c r="A4930" i="4"/>
  <c r="B4930" i="4" s="1"/>
  <c r="F4930" i="4" s="1"/>
  <c r="E4930" i="4"/>
  <c r="A4931" i="4"/>
  <c r="B4931" i="4" s="1"/>
  <c r="F4931" i="4" s="1"/>
  <c r="C4931" i="4"/>
  <c r="D4931" i="4"/>
  <c r="E4931" i="4"/>
  <c r="A4932" i="4"/>
  <c r="B4932" i="4" s="1"/>
  <c r="F4932" i="4" s="1"/>
  <c r="C4932" i="4"/>
  <c r="D4932" i="4"/>
  <c r="A4933" i="4"/>
  <c r="B4933" i="4" s="1"/>
  <c r="F4933" i="4" s="1"/>
  <c r="C4933" i="4"/>
  <c r="D4933" i="4"/>
  <c r="E4933" i="4"/>
  <c r="A4934" i="4"/>
  <c r="D4934" i="4" s="1"/>
  <c r="B4934" i="4"/>
  <c r="F4934" i="4" s="1"/>
  <c r="C4934" i="4"/>
  <c r="A4935" i="4"/>
  <c r="C4935" i="4" s="1"/>
  <c r="B4935" i="4"/>
  <c r="D4935" i="4"/>
  <c r="E4935" i="4"/>
  <c r="F4935" i="4"/>
  <c r="A4936" i="4"/>
  <c r="B4936" i="4"/>
  <c r="F4936" i="4" s="1"/>
  <c r="C4936" i="4"/>
  <c r="A4937" i="4"/>
  <c r="E4937" i="4" s="1"/>
  <c r="B4937" i="4"/>
  <c r="F4937" i="4" s="1"/>
  <c r="A4938" i="4"/>
  <c r="B4938" i="4" s="1"/>
  <c r="F4938" i="4" s="1"/>
  <c r="C4938" i="4"/>
  <c r="D4938" i="4"/>
  <c r="E4938" i="4"/>
  <c r="A4939" i="4"/>
  <c r="B4939" i="4"/>
  <c r="F4939" i="4" s="1"/>
  <c r="C4939" i="4"/>
  <c r="D4939" i="4"/>
  <c r="E4939" i="4"/>
  <c r="A4940" i="4"/>
  <c r="D4940" i="4"/>
  <c r="E4940" i="4"/>
  <c r="A4941" i="4"/>
  <c r="D4941" i="4" s="1"/>
  <c r="B4941" i="4"/>
  <c r="C4941" i="4"/>
  <c r="F4941" i="4"/>
  <c r="A4942" i="4"/>
  <c r="C4942" i="4" s="1"/>
  <c r="B4942" i="4"/>
  <c r="F4942" i="4" s="1"/>
  <c r="D4942" i="4"/>
  <c r="E4942" i="4"/>
  <c r="A4943" i="4"/>
  <c r="C4943" i="4"/>
  <c r="A4944" i="4"/>
  <c r="B4944" i="4"/>
  <c r="F4944" i="4" s="1"/>
  <c r="E4944" i="4"/>
  <c r="A4945" i="4"/>
  <c r="B4945" i="4" s="1"/>
  <c r="F4945" i="4" s="1"/>
  <c r="C4945" i="4"/>
  <c r="D4945" i="4"/>
  <c r="E4945" i="4"/>
  <c r="A4946" i="4"/>
  <c r="D4946" i="4" s="1"/>
  <c r="B4946" i="4"/>
  <c r="C4946" i="4"/>
  <c r="E4946" i="4"/>
  <c r="F4946" i="4"/>
  <c r="A4947" i="4"/>
  <c r="D4947" i="4"/>
  <c r="E4947" i="4"/>
  <c r="A4948" i="4"/>
  <c r="D4948" i="4" s="1"/>
  <c r="B4948" i="4"/>
  <c r="C4948" i="4"/>
  <c r="F4948" i="4"/>
  <c r="A4949" i="4"/>
  <c r="C4949" i="4" s="1"/>
  <c r="B4949" i="4"/>
  <c r="F4949" i="4" s="1"/>
  <c r="D4949" i="4"/>
  <c r="E4949" i="4"/>
  <c r="A4950" i="4"/>
  <c r="E4950" i="4" s="1"/>
  <c r="A4951" i="4"/>
  <c r="B4951" i="4"/>
  <c r="F4951" i="4" s="1"/>
  <c r="E4951" i="4"/>
  <c r="A4952" i="4"/>
  <c r="B4952" i="4" s="1"/>
  <c r="F4952" i="4" s="1"/>
  <c r="C4952" i="4"/>
  <c r="D4952" i="4"/>
  <c r="E4952" i="4"/>
  <c r="A4953" i="4"/>
  <c r="B4953" i="4" s="1"/>
  <c r="F4953" i="4" s="1"/>
  <c r="A4954" i="4"/>
  <c r="D4954" i="4" s="1"/>
  <c r="E4954" i="4"/>
  <c r="A4955" i="4"/>
  <c r="D4955" i="4" s="1"/>
  <c r="B4955" i="4"/>
  <c r="F4955" i="4" s="1"/>
  <c r="C4955" i="4"/>
  <c r="A4956" i="4"/>
  <c r="D4956" i="4" s="1"/>
  <c r="B4956" i="4"/>
  <c r="E4956" i="4"/>
  <c r="F4956" i="4"/>
  <c r="A4957" i="4"/>
  <c r="E4957" i="4" s="1"/>
  <c r="B4957" i="4"/>
  <c r="F4957" i="4" s="1"/>
  <c r="C4957" i="4"/>
  <c r="D4957" i="4"/>
  <c r="A4958" i="4"/>
  <c r="B4958" i="4" s="1"/>
  <c r="F4958" i="4" s="1"/>
  <c r="A4959" i="4"/>
  <c r="B4959" i="4" s="1"/>
  <c r="F4959" i="4" s="1"/>
  <c r="C4959" i="4"/>
  <c r="D4959" i="4"/>
  <c r="E4959" i="4"/>
  <c r="A4960" i="4"/>
  <c r="B4960" i="4"/>
  <c r="F4960" i="4" s="1"/>
  <c r="C4960" i="4"/>
  <c r="D4960" i="4"/>
  <c r="E4960" i="4"/>
  <c r="A4961" i="4"/>
  <c r="D4961" i="4"/>
  <c r="E4961" i="4"/>
  <c r="A4962" i="4"/>
  <c r="D4962" i="4" s="1"/>
  <c r="B4962" i="4"/>
  <c r="C4962" i="4"/>
  <c r="F4962" i="4"/>
  <c r="A4963" i="4"/>
  <c r="B4963" i="4" s="1"/>
  <c r="C4963" i="4"/>
  <c r="E4963" i="4"/>
  <c r="F4963" i="4"/>
  <c r="A4964" i="4"/>
  <c r="E4964" i="4" s="1"/>
  <c r="A4965" i="4"/>
  <c r="B4965" i="4" s="1"/>
  <c r="F4965" i="4" s="1"/>
  <c r="A4966" i="4"/>
  <c r="D4966" i="4" s="1"/>
  <c r="C4966" i="4"/>
  <c r="E4966" i="4"/>
  <c r="A4967" i="4"/>
  <c r="B4967" i="4"/>
  <c r="C4967" i="4"/>
  <c r="D4967" i="4"/>
  <c r="E4967" i="4"/>
  <c r="F4967" i="4"/>
  <c r="A4968" i="4"/>
  <c r="D4968" i="4"/>
  <c r="E4968" i="4"/>
  <c r="A4969" i="4"/>
  <c r="D4969" i="4" s="1"/>
  <c r="B4969" i="4"/>
  <c r="F4969" i="4" s="1"/>
  <c r="C4969" i="4"/>
  <c r="A4970" i="4"/>
  <c r="C4970" i="4"/>
  <c r="E4970" i="4"/>
  <c r="A4971" i="4"/>
  <c r="E4971" i="4" s="1"/>
  <c r="B4971" i="4"/>
  <c r="F4971" i="4" s="1"/>
  <c r="C4971" i="4"/>
  <c r="D4971" i="4"/>
  <c r="A4972" i="4"/>
  <c r="B4972" i="4"/>
  <c r="F4972" i="4" s="1"/>
  <c r="E4972" i="4"/>
  <c r="A4973" i="4"/>
  <c r="B4973" i="4" s="1"/>
  <c r="D4973" i="4"/>
  <c r="E4973" i="4"/>
  <c r="F4973" i="4"/>
  <c r="A4974" i="4"/>
  <c r="B4974" i="4"/>
  <c r="F4974" i="4" s="1"/>
  <c r="C4974" i="4"/>
  <c r="D4974" i="4"/>
  <c r="E4974" i="4"/>
  <c r="A4975" i="4"/>
  <c r="D4975" i="4" s="1"/>
  <c r="A4976" i="4"/>
  <c r="D4976" i="4" s="1"/>
  <c r="B4976" i="4"/>
  <c r="F4976" i="4" s="1"/>
  <c r="C4976" i="4"/>
  <c r="A4977" i="4"/>
  <c r="C4977" i="4"/>
  <c r="E4977" i="4"/>
  <c r="A4978" i="4"/>
  <c r="E4978" i="4" s="1"/>
  <c r="B4978" i="4"/>
  <c r="F4978" i="4" s="1"/>
  <c r="C4978" i="4"/>
  <c r="A4979" i="4"/>
  <c r="B4979" i="4"/>
  <c r="F4979" i="4" s="1"/>
  <c r="E4979" i="4"/>
  <c r="A4980" i="4"/>
  <c r="B4980" i="4" s="1"/>
  <c r="D4980" i="4"/>
  <c r="E4980" i="4"/>
  <c r="F4980" i="4"/>
  <c r="A4981" i="4"/>
  <c r="B4981" i="4"/>
  <c r="C4981" i="4"/>
  <c r="D4981" i="4"/>
  <c r="E4981" i="4"/>
  <c r="F4981" i="4"/>
  <c r="A4982" i="4"/>
  <c r="D4982" i="4"/>
  <c r="E4982" i="4"/>
  <c r="A4983" i="4"/>
  <c r="B4983" i="4" s="1"/>
  <c r="F4983" i="4" s="1"/>
  <c r="C4983" i="4"/>
  <c r="D4983" i="4"/>
  <c r="A4984" i="4"/>
  <c r="C4984" i="4"/>
  <c r="E4984" i="4"/>
  <c r="A4985" i="4"/>
  <c r="E4985" i="4" s="1"/>
  <c r="C4985" i="4"/>
  <c r="D4985" i="4"/>
  <c r="A4986" i="4"/>
  <c r="B4986" i="4" s="1"/>
  <c r="F4986" i="4" s="1"/>
  <c r="A4987" i="4"/>
  <c r="B4987" i="4" s="1"/>
  <c r="D4987" i="4"/>
  <c r="E4987" i="4"/>
  <c r="F4987" i="4"/>
  <c r="A4988" i="4"/>
  <c r="B4988" i="4"/>
  <c r="F4988" i="4" s="1"/>
  <c r="C4988" i="4"/>
  <c r="D4988" i="4"/>
  <c r="E4988" i="4"/>
  <c r="A4989" i="4"/>
  <c r="B4989" i="4" s="1"/>
  <c r="F4989" i="4" s="1"/>
  <c r="C4989" i="4"/>
  <c r="A4990" i="4"/>
  <c r="E4990" i="4" s="1"/>
  <c r="B4990" i="4"/>
  <c r="F4990" i="4" s="1"/>
  <c r="C4990" i="4"/>
  <c r="D4990" i="4"/>
  <c r="A4991" i="4"/>
  <c r="C4991" i="4"/>
  <c r="E4991" i="4"/>
  <c r="A4992" i="4"/>
  <c r="E4992" i="4" s="1"/>
  <c r="B4992" i="4"/>
  <c r="C4992" i="4"/>
  <c r="D4992" i="4"/>
  <c r="F4992" i="4"/>
  <c r="A4993" i="4"/>
  <c r="C4993" i="4" s="1"/>
  <c r="A4994" i="4"/>
  <c r="B4994" i="4" s="1"/>
  <c r="F4994" i="4" s="1"/>
  <c r="D4994" i="4"/>
  <c r="E4994" i="4"/>
  <c r="A4995" i="4"/>
  <c r="B4995" i="4"/>
  <c r="F4995" i="4" s="1"/>
  <c r="C4995" i="4"/>
  <c r="D4995" i="4"/>
  <c r="E4995" i="4"/>
  <c r="A4996" i="4"/>
  <c r="C4996" i="4"/>
  <c r="E4996" i="4"/>
  <c r="A4997" i="4"/>
  <c r="B4997" i="4" s="1"/>
  <c r="F4997" i="4" s="1"/>
  <c r="C4997" i="4"/>
  <c r="D4997" i="4"/>
  <c r="A4998" i="4"/>
  <c r="C4998" i="4" s="1"/>
  <c r="A4999" i="4"/>
  <c r="E4999" i="4" s="1"/>
  <c r="A5000" i="4"/>
  <c r="B5000" i="4" s="1"/>
  <c r="F5000" i="4" s="1"/>
  <c r="A5001" i="4"/>
  <c r="B5001" i="4" s="1"/>
  <c r="D5001" i="4"/>
  <c r="E5001" i="4"/>
  <c r="F5001" i="4"/>
  <c r="A5002" i="4"/>
  <c r="B5002" i="4"/>
  <c r="F5002" i="4" s="1"/>
  <c r="C5002" i="4"/>
  <c r="D5002" i="4"/>
  <c r="E5002" i="4"/>
  <c r="A5003" i="4"/>
  <c r="D5003" i="4"/>
  <c r="E5003" i="4"/>
  <c r="A5004" i="4"/>
  <c r="B5004" i="4" s="1"/>
  <c r="F5004" i="4" s="1"/>
  <c r="C5004" i="4"/>
  <c r="D5004" i="4"/>
  <c r="A5005" i="4"/>
  <c r="C5005" i="4" s="1"/>
  <c r="A5006" i="4"/>
  <c r="D5006" i="4" s="1"/>
  <c r="B5006" i="4"/>
  <c r="F5006" i="4" s="1"/>
  <c r="C5006" i="4"/>
  <c r="E5006" i="4"/>
  <c r="A5007" i="4"/>
  <c r="B5007" i="4" s="1"/>
  <c r="F5007" i="4" s="1"/>
  <c r="C5007" i="4"/>
  <c r="A5008" i="4"/>
  <c r="B5008" i="4" s="1"/>
  <c r="D5008" i="4"/>
  <c r="F5008" i="4"/>
  <c r="A5009" i="4"/>
  <c r="B5009" i="4"/>
  <c r="F5009" i="4" s="1"/>
  <c r="C5009" i="4"/>
  <c r="D5009" i="4"/>
  <c r="E5009" i="4"/>
  <c r="A5010" i="4"/>
  <c r="C5010" i="4" s="1"/>
  <c r="A5011" i="4"/>
  <c r="B5011" i="4" s="1"/>
  <c r="F5011" i="4" s="1"/>
  <c r="C5011" i="4"/>
  <c r="D5011" i="4"/>
  <c r="A5012" i="4"/>
  <c r="C5012" i="4" s="1"/>
  <c r="E5012" i="4"/>
  <c r="A5013" i="4"/>
  <c r="B5013" i="4" s="1"/>
  <c r="F5013" i="4" s="1"/>
  <c r="C5013" i="4"/>
  <c r="D5013" i="4"/>
  <c r="E5013" i="4"/>
  <c r="A5014" i="4"/>
  <c r="B5014" i="4" s="1"/>
  <c r="F5014" i="4" s="1"/>
  <c r="C5014" i="4"/>
  <c r="A5015" i="4"/>
  <c r="B5015" i="4" s="1"/>
  <c r="F5015" i="4" s="1"/>
  <c r="D5015" i="4"/>
  <c r="A5016" i="4"/>
  <c r="D5016" i="4" s="1"/>
  <c r="B5016" i="4"/>
  <c r="C5016" i="4"/>
  <c r="E5016" i="4"/>
  <c r="F5016" i="4"/>
  <c r="A5017" i="4"/>
  <c r="C5017" i="4" s="1"/>
  <c r="D5017" i="4"/>
  <c r="E5017" i="4"/>
  <c r="A5018" i="4"/>
  <c r="B5018" i="4" s="1"/>
  <c r="F5018" i="4" s="1"/>
  <c r="C5018" i="4"/>
  <c r="D5018" i="4"/>
  <c r="A5019" i="4"/>
  <c r="B5019" i="4" s="1"/>
  <c r="F5019" i="4" s="1"/>
  <c r="E5019" i="4"/>
  <c r="A5020" i="4"/>
  <c r="B5020" i="4" s="1"/>
  <c r="F5020" i="4" s="1"/>
  <c r="A5021" i="4"/>
  <c r="B5021" i="4"/>
  <c r="C5021" i="4"/>
  <c r="F5021" i="4"/>
  <c r="A5022" i="4"/>
  <c r="B5022" i="4" s="1"/>
  <c r="D5022" i="4"/>
  <c r="F5022" i="4"/>
  <c r="A5023" i="4"/>
  <c r="B5023" i="4" s="1"/>
  <c r="F5023" i="4" s="1"/>
  <c r="E5023" i="4"/>
  <c r="A5024" i="4"/>
  <c r="C5024" i="4" s="1"/>
  <c r="B5024" i="4"/>
  <c r="D5024" i="4"/>
  <c r="E5024" i="4"/>
  <c r="F5024" i="4"/>
  <c r="A5025" i="4"/>
  <c r="B5025" i="4" s="1"/>
  <c r="F5025" i="4" s="1"/>
  <c r="C5025" i="4"/>
  <c r="D5025" i="4"/>
  <c r="A5026" i="4"/>
  <c r="C5026" i="4"/>
  <c r="E5026" i="4"/>
  <c r="A5027" i="4"/>
  <c r="D5027" i="4" s="1"/>
  <c r="B5027" i="4"/>
  <c r="F5027" i="4" s="1"/>
  <c r="C5027" i="4"/>
  <c r="A5028" i="4"/>
  <c r="B5028" i="4"/>
  <c r="F5028" i="4" s="1"/>
  <c r="A5029" i="4"/>
  <c r="D5029" i="4"/>
  <c r="A5030" i="4"/>
  <c r="B5030" i="4" s="1"/>
  <c r="F5030" i="4" s="1"/>
  <c r="A5031" i="4"/>
  <c r="C5031" i="4" s="1"/>
  <c r="B5031" i="4"/>
  <c r="D5031" i="4"/>
  <c r="E5031" i="4"/>
  <c r="F5031" i="4"/>
  <c r="A5032" i="4"/>
  <c r="B5032" i="4" s="1"/>
  <c r="F5032" i="4" s="1"/>
  <c r="C5032" i="4"/>
  <c r="D5032" i="4"/>
  <c r="A5033" i="4"/>
  <c r="D5033" i="4"/>
  <c r="A5034" i="4"/>
  <c r="E5034" i="4" s="1"/>
  <c r="B5034" i="4"/>
  <c r="F5034" i="4" s="1"/>
  <c r="C5034" i="4"/>
  <c r="D5034" i="4"/>
  <c r="A5035" i="4"/>
  <c r="B5035" i="4" s="1"/>
  <c r="F5035" i="4" s="1"/>
  <c r="C5035" i="4"/>
  <c r="A5036" i="4"/>
  <c r="E5036" i="4"/>
  <c r="A5037" i="4"/>
  <c r="D5037" i="4" s="1"/>
  <c r="B5037" i="4"/>
  <c r="F5037" i="4" s="1"/>
  <c r="C5037" i="4"/>
  <c r="A5038" i="4"/>
  <c r="C5038" i="4" s="1"/>
  <c r="A5039" i="4"/>
  <c r="B5039" i="4" s="1"/>
  <c r="F5039" i="4" s="1"/>
  <c r="C5039" i="4"/>
  <c r="D5039" i="4"/>
  <c r="A5040" i="4"/>
  <c r="B5040" i="4"/>
  <c r="C5040" i="4"/>
  <c r="D5040" i="4"/>
  <c r="E5040" i="4"/>
  <c r="F5040" i="4"/>
  <c r="A5041" i="4"/>
  <c r="D5041" i="4" s="1"/>
  <c r="B5041" i="4"/>
  <c r="F5041" i="4" s="1"/>
  <c r="C5041" i="4"/>
  <c r="A5042" i="4"/>
  <c r="B5042" i="4"/>
  <c r="F5042" i="4" s="1"/>
  <c r="A5043" i="4"/>
  <c r="E5043" i="4"/>
  <c r="A5044" i="4"/>
  <c r="B5044" i="4" s="1"/>
  <c r="F5044" i="4" s="1"/>
  <c r="A5045" i="4"/>
  <c r="C5045" i="4" s="1"/>
  <c r="B5045" i="4"/>
  <c r="D5045" i="4"/>
  <c r="E5045" i="4"/>
  <c r="F5045" i="4"/>
  <c r="A5046" i="4"/>
  <c r="D5046" i="4" s="1"/>
  <c r="C5046" i="4"/>
  <c r="E5046" i="4"/>
  <c r="A5047" i="4"/>
  <c r="B5047" i="4"/>
  <c r="F5047" i="4" s="1"/>
  <c r="C5047" i="4"/>
  <c r="D5047" i="4"/>
  <c r="E5047" i="4"/>
  <c r="A5048" i="4"/>
  <c r="B5048" i="4" s="1"/>
  <c r="F5048" i="4" s="1"/>
  <c r="A5049" i="4"/>
  <c r="B5049" i="4"/>
  <c r="F5049" i="4" s="1"/>
  <c r="C5049" i="4"/>
  <c r="A5050" i="4"/>
  <c r="B5050" i="4" s="1"/>
  <c r="F5050" i="4" s="1"/>
  <c r="E5050" i="4"/>
  <c r="A5051" i="4"/>
  <c r="B5051" i="4" s="1"/>
  <c r="F5051" i="4" s="1"/>
  <c r="A5052" i="4"/>
  <c r="C5052" i="4" s="1"/>
  <c r="B5052" i="4"/>
  <c r="D5052" i="4"/>
  <c r="E5052" i="4"/>
  <c r="F5052" i="4"/>
  <c r="A5053" i="4"/>
  <c r="B5053" i="4" s="1"/>
  <c r="F5053" i="4" s="1"/>
  <c r="D5053" i="4"/>
  <c r="E5053" i="4"/>
  <c r="A5054" i="4"/>
  <c r="B5054" i="4"/>
  <c r="C5054" i="4"/>
  <c r="D5054" i="4"/>
  <c r="E5054" i="4"/>
  <c r="F5054" i="4"/>
  <c r="A5055" i="4"/>
  <c r="B5055" i="4" s="1"/>
  <c r="F5055" i="4" s="1"/>
  <c r="A5056" i="4"/>
  <c r="B5056" i="4" s="1"/>
  <c r="F5056" i="4" s="1"/>
  <c r="C5056" i="4"/>
  <c r="A5057" i="4"/>
  <c r="B5057" i="4" s="1"/>
  <c r="F5057" i="4" s="1"/>
  <c r="A5058" i="4"/>
  <c r="B5058" i="4"/>
  <c r="C5058" i="4"/>
  <c r="D5058" i="4"/>
  <c r="E5058" i="4"/>
  <c r="F5058" i="4"/>
  <c r="A5059" i="4"/>
  <c r="C5059" i="4" s="1"/>
  <c r="D5059" i="4"/>
  <c r="E5059" i="4"/>
  <c r="A5060" i="4"/>
  <c r="D5060" i="4" s="1"/>
  <c r="E5060" i="4"/>
  <c r="A5061" i="4"/>
  <c r="B5061" i="4"/>
  <c r="C5061" i="4"/>
  <c r="D5061" i="4"/>
  <c r="E5061" i="4"/>
  <c r="F5061" i="4"/>
  <c r="A5062" i="4"/>
  <c r="B5062" i="4" s="1"/>
  <c r="F5062" i="4" s="1"/>
  <c r="C5062" i="4"/>
  <c r="E5062" i="4"/>
  <c r="A5063" i="4"/>
  <c r="C5063" i="4"/>
  <c r="D5063" i="4"/>
  <c r="A5064" i="4"/>
  <c r="B5064" i="4"/>
  <c r="F5064" i="4" s="1"/>
  <c r="E5064" i="4"/>
  <c r="A5065" i="4"/>
  <c r="E5065" i="4" s="1"/>
  <c r="C5065" i="4"/>
  <c r="D5065" i="4"/>
  <c r="A5066" i="4"/>
  <c r="B5066" i="4"/>
  <c r="F5066" i="4" s="1"/>
  <c r="E5066" i="4"/>
  <c r="A5067" i="4"/>
  <c r="D5067" i="4"/>
  <c r="E5067" i="4"/>
  <c r="A5068" i="4"/>
  <c r="B5068" i="4"/>
  <c r="C5068" i="4"/>
  <c r="D5068" i="4"/>
  <c r="E5068" i="4"/>
  <c r="F5068" i="4"/>
  <c r="A5069" i="4"/>
  <c r="B5069" i="4" s="1"/>
  <c r="F5069" i="4" s="1"/>
  <c r="A5070" i="4"/>
  <c r="B5070" i="4"/>
  <c r="F5070" i="4" s="1"/>
  <c r="C5070" i="4"/>
  <c r="D5070" i="4"/>
  <c r="E5070" i="4"/>
  <c r="A5071" i="4"/>
  <c r="B5071" i="4" s="1"/>
  <c r="F5071" i="4" s="1"/>
  <c r="E5071" i="4"/>
  <c r="A5072" i="4"/>
  <c r="B5072" i="4"/>
  <c r="C5072" i="4"/>
  <c r="D5072" i="4"/>
  <c r="E5072" i="4"/>
  <c r="F5072" i="4"/>
  <c r="A5073" i="4"/>
  <c r="C5073" i="4"/>
  <c r="A5074" i="4"/>
  <c r="D5074" i="4"/>
  <c r="A5075" i="4"/>
  <c r="B5075" i="4"/>
  <c r="F5075" i="4" s="1"/>
  <c r="C5075" i="4"/>
  <c r="D5075" i="4"/>
  <c r="E5075" i="4"/>
  <c r="A5076" i="4"/>
  <c r="D5076" i="4" s="1"/>
  <c r="C5076" i="4"/>
  <c r="E5076" i="4"/>
  <c r="A5077" i="4"/>
  <c r="E5077" i="4" s="1"/>
  <c r="B5077" i="4"/>
  <c r="F5077" i="4" s="1"/>
  <c r="C5077" i="4"/>
  <c r="D5077" i="4"/>
  <c r="A5078" i="4"/>
  <c r="B5078" i="4" s="1"/>
  <c r="F5078" i="4" s="1"/>
  <c r="E5078" i="4"/>
  <c r="A5079" i="4"/>
  <c r="B5079" i="4" s="1"/>
  <c r="F5079" i="4" s="1"/>
  <c r="A5080" i="4"/>
  <c r="D5080" i="4" s="1"/>
  <c r="A5081" i="4"/>
  <c r="D5081" i="4"/>
  <c r="E5081" i="4"/>
  <c r="A5082" i="4"/>
  <c r="B5082" i="4"/>
  <c r="F5082" i="4" s="1"/>
  <c r="C5082" i="4"/>
  <c r="D5082" i="4"/>
  <c r="E5082" i="4"/>
  <c r="A5083" i="4"/>
  <c r="B5083" i="4" s="1"/>
  <c r="F5083" i="4" s="1"/>
  <c r="C5083" i="4"/>
  <c r="A5084" i="4"/>
  <c r="E5084" i="4" s="1"/>
  <c r="B5084" i="4"/>
  <c r="F5084" i="4" s="1"/>
  <c r="C5084" i="4"/>
  <c r="D5084" i="4"/>
  <c r="A5085" i="4"/>
  <c r="B5085" i="4" s="1"/>
  <c r="F5085" i="4" s="1"/>
  <c r="E5085" i="4"/>
  <c r="A5086" i="4"/>
  <c r="D5086" i="4" s="1"/>
  <c r="B5086" i="4"/>
  <c r="C5086" i="4"/>
  <c r="E5086" i="4"/>
  <c r="F5086" i="4"/>
  <c r="A5087" i="4"/>
  <c r="D5087" i="4" s="1"/>
  <c r="A5088" i="4"/>
  <c r="D5088" i="4" s="1"/>
  <c r="E5088" i="4"/>
  <c r="A5089" i="4"/>
  <c r="B5089" i="4"/>
  <c r="F5089" i="4" s="1"/>
  <c r="C5089" i="4"/>
  <c r="D5089" i="4"/>
  <c r="E5089" i="4"/>
  <c r="A5090" i="4"/>
  <c r="B5090" i="4"/>
  <c r="C5090" i="4"/>
  <c r="D5090" i="4"/>
  <c r="E5090" i="4"/>
  <c r="F5090" i="4"/>
  <c r="A5091" i="4"/>
  <c r="E5091" i="4" s="1"/>
  <c r="B5091" i="4"/>
  <c r="F5091" i="4" s="1"/>
  <c r="C5091" i="4"/>
  <c r="D5091" i="4"/>
  <c r="A5092" i="4"/>
  <c r="B5092" i="4"/>
  <c r="F5092" i="4" s="1"/>
  <c r="A5093" i="4"/>
  <c r="B5093" i="4" s="1"/>
  <c r="C5093" i="4"/>
  <c r="D5093" i="4"/>
  <c r="E5093" i="4"/>
  <c r="F5093" i="4"/>
  <c r="A5094" i="4"/>
  <c r="D5094" i="4" s="1"/>
  <c r="B5094" i="4"/>
  <c r="C5094" i="4"/>
  <c r="E5094" i="4"/>
  <c r="F5094" i="4"/>
  <c r="A5095" i="4"/>
  <c r="D5095" i="4"/>
  <c r="E5095" i="4"/>
  <c r="A5096" i="4"/>
  <c r="D5096" i="4" s="1"/>
  <c r="B5096" i="4"/>
  <c r="F5096" i="4" s="1"/>
  <c r="C5096" i="4"/>
  <c r="E5096" i="4"/>
  <c r="A5097" i="4"/>
  <c r="B5097" i="4" s="1"/>
  <c r="F5097" i="4" s="1"/>
  <c r="A5098" i="4"/>
  <c r="E5098" i="4" s="1"/>
  <c r="B5098" i="4"/>
  <c r="F5098" i="4" s="1"/>
  <c r="C5098" i="4"/>
  <c r="D5098" i="4"/>
  <c r="A5099" i="4"/>
  <c r="B5099" i="4"/>
  <c r="F5099" i="4" s="1"/>
  <c r="E5099" i="4"/>
  <c r="A5100" i="4"/>
  <c r="B5100" i="4"/>
  <c r="F5100" i="4" s="1"/>
  <c r="C5100" i="4"/>
  <c r="D5100" i="4"/>
  <c r="E5100" i="4"/>
  <c r="A5101" i="4"/>
  <c r="D5101" i="4" s="1"/>
  <c r="B5101" i="4"/>
  <c r="F5101" i="4" s="1"/>
  <c r="A5102" i="4"/>
  <c r="D5102" i="4" s="1"/>
  <c r="A5103" i="4"/>
  <c r="B5103" i="4" s="1"/>
  <c r="C5103" i="4"/>
  <c r="D5103" i="4"/>
  <c r="E5103" i="4"/>
  <c r="F5103" i="4"/>
  <c r="A5104" i="4"/>
  <c r="B5104" i="4"/>
  <c r="F5104" i="4" s="1"/>
  <c r="C5104" i="4"/>
  <c r="D5104" i="4"/>
  <c r="E5104" i="4"/>
  <c r="A5105" i="4"/>
  <c r="E5105" i="4" s="1"/>
  <c r="B5105" i="4"/>
  <c r="F5105" i="4" s="1"/>
  <c r="C5105" i="4"/>
  <c r="D5105" i="4"/>
  <c r="A5106" i="4"/>
  <c r="B5106" i="4"/>
  <c r="F5106" i="4"/>
  <c r="A5107" i="4"/>
  <c r="B5107" i="4"/>
  <c r="C5107" i="4"/>
  <c r="D5107" i="4"/>
  <c r="E5107" i="4"/>
  <c r="F5107" i="4"/>
  <c r="A5108" i="4"/>
  <c r="B5108" i="4"/>
  <c r="C5108" i="4"/>
  <c r="D5108" i="4"/>
  <c r="E5108" i="4"/>
  <c r="F5108" i="4"/>
  <c r="A5109" i="4"/>
  <c r="D5109" i="4" s="1"/>
  <c r="E5109" i="4"/>
  <c r="A5110" i="4"/>
  <c r="B5110" i="4" s="1"/>
  <c r="F5110" i="4" s="1"/>
  <c r="C5110" i="4"/>
  <c r="D5110" i="4"/>
  <c r="E5110" i="4"/>
  <c r="A5111" i="4"/>
  <c r="B5111" i="4" s="1"/>
  <c r="F5111" i="4" s="1"/>
  <c r="A5112" i="4"/>
  <c r="E5112" i="4" s="1"/>
  <c r="B5112" i="4"/>
  <c r="F5112" i="4" s="1"/>
  <c r="C5112" i="4"/>
  <c r="D5112" i="4"/>
  <c r="A5113" i="4"/>
  <c r="C5113" i="4"/>
  <c r="A5114" i="4"/>
  <c r="B5114" i="4"/>
  <c r="F5114" i="4" s="1"/>
  <c r="C5114" i="4"/>
  <c r="D5114" i="4"/>
  <c r="E5114" i="4"/>
  <c r="A5115" i="4"/>
  <c r="B5115" i="4" s="1"/>
  <c r="F5115" i="4" s="1"/>
  <c r="A5116" i="4"/>
  <c r="E5116" i="4"/>
  <c r="A5117" i="4"/>
  <c r="B5117" i="4" s="1"/>
  <c r="F5117" i="4" s="1"/>
  <c r="C5117" i="4"/>
  <c r="D5117" i="4"/>
  <c r="E5117" i="4"/>
  <c r="A5118" i="4"/>
  <c r="D5118" i="4" s="1"/>
  <c r="B5118" i="4"/>
  <c r="F5118" i="4" s="1"/>
  <c r="C5118" i="4"/>
  <c r="A5119" i="4"/>
  <c r="E5119" i="4" s="1"/>
  <c r="A5120" i="4"/>
  <c r="D5120" i="4" s="1"/>
  <c r="B5120" i="4"/>
  <c r="C5120" i="4"/>
  <c r="F5120" i="4"/>
  <c r="A5121" i="4"/>
  <c r="B5121" i="4"/>
  <c r="F5121" i="4" s="1"/>
  <c r="C5121" i="4"/>
  <c r="D5121" i="4"/>
  <c r="E5121" i="4"/>
  <c r="A5122" i="4"/>
  <c r="D5122" i="4" s="1"/>
  <c r="B5122" i="4"/>
  <c r="F5122" i="4" s="1"/>
  <c r="C5122" i="4"/>
  <c r="A5123" i="4"/>
  <c r="E5123" i="4" s="1"/>
  <c r="A5124" i="4"/>
  <c r="B5124" i="4" s="1"/>
  <c r="C5124" i="4"/>
  <c r="D5124" i="4"/>
  <c r="E5124" i="4"/>
  <c r="F5124" i="4"/>
  <c r="A5125" i="4"/>
  <c r="B5125" i="4"/>
  <c r="F5125" i="4" s="1"/>
  <c r="C5125" i="4"/>
  <c r="D5125" i="4"/>
  <c r="E5125" i="4"/>
  <c r="A5126" i="4"/>
  <c r="D5126" i="4" s="1"/>
  <c r="B5126" i="4"/>
  <c r="F5126" i="4" s="1"/>
  <c r="C5126" i="4"/>
  <c r="A5127" i="4"/>
  <c r="D5127" i="4" s="1"/>
  <c r="B5127" i="4"/>
  <c r="C5127" i="4"/>
  <c r="F5127" i="4"/>
  <c r="A5128" i="4"/>
  <c r="B5128" i="4" s="1"/>
  <c r="F5128" i="4" s="1"/>
  <c r="C5128" i="4"/>
  <c r="E5128" i="4"/>
  <c r="A5129" i="4"/>
  <c r="C5129" i="4" s="1"/>
  <c r="B5129" i="4"/>
  <c r="F5129" i="4" s="1"/>
  <c r="D5129" i="4"/>
  <c r="E5129" i="4"/>
  <c r="A5130" i="4"/>
  <c r="B5130" i="4" s="1"/>
  <c r="F5130" i="4" s="1"/>
  <c r="E5130" i="4"/>
  <c r="A5131" i="4"/>
  <c r="B5131" i="4" s="1"/>
  <c r="C5131" i="4"/>
  <c r="D5131" i="4"/>
  <c r="E5131" i="4"/>
  <c r="F5131" i="4"/>
  <c r="A5132" i="4"/>
  <c r="B5132" i="4" s="1"/>
  <c r="F5132" i="4" s="1"/>
  <c r="C5132" i="4"/>
  <c r="E5132" i="4"/>
  <c r="A5133" i="4"/>
  <c r="B5133" i="4" s="1"/>
  <c r="F5133" i="4" s="1"/>
  <c r="C5133" i="4"/>
  <c r="E5133" i="4"/>
  <c r="A5134" i="4"/>
  <c r="D5134" i="4" s="1"/>
  <c r="B5134" i="4"/>
  <c r="C5134" i="4"/>
  <c r="F5134" i="4"/>
  <c r="A5135" i="4"/>
  <c r="B5135" i="4" s="1"/>
  <c r="F5135" i="4" s="1"/>
  <c r="A5136" i="4"/>
  <c r="D5136" i="4" s="1"/>
  <c r="C5136" i="4"/>
  <c r="A5137" i="4"/>
  <c r="B5137" i="4"/>
  <c r="F5137" i="4" s="1"/>
  <c r="E5137" i="4"/>
  <c r="A5138" i="4"/>
  <c r="B5138" i="4" s="1"/>
  <c r="F5138" i="4" s="1"/>
  <c r="C5138" i="4"/>
  <c r="D5138" i="4"/>
  <c r="E5138" i="4"/>
  <c r="A5139" i="4"/>
  <c r="B5139" i="4" s="1"/>
  <c r="F5139" i="4" s="1"/>
  <c r="A5140" i="4"/>
  <c r="B5140" i="4" s="1"/>
  <c r="F5140" i="4" s="1"/>
  <c r="A5141" i="4"/>
  <c r="D5141" i="4" s="1"/>
  <c r="B5141" i="4"/>
  <c r="C5141" i="4"/>
  <c r="F5141" i="4"/>
  <c r="A5142" i="4"/>
  <c r="D5142" i="4" s="1"/>
  <c r="B5142" i="4"/>
  <c r="F5142" i="4" s="1"/>
  <c r="C5142" i="4"/>
  <c r="A5143" i="4"/>
  <c r="B5143" i="4" s="1"/>
  <c r="F5143" i="4" s="1"/>
  <c r="A5144" i="4"/>
  <c r="B5144" i="4" s="1"/>
  <c r="F5144" i="4" s="1"/>
  <c r="A5145" i="4"/>
  <c r="B5145" i="4" s="1"/>
  <c r="C5145" i="4"/>
  <c r="D5145" i="4"/>
  <c r="E5145" i="4"/>
  <c r="F5145" i="4"/>
  <c r="A5146" i="4"/>
  <c r="D5146" i="4" s="1"/>
  <c r="B5146" i="4"/>
  <c r="F5146" i="4" s="1"/>
  <c r="C5146" i="4"/>
  <c r="A5147" i="4"/>
  <c r="C5147" i="4" s="1"/>
  <c r="B5147" i="4"/>
  <c r="F5147" i="4" s="1"/>
  <c r="A5148" i="4"/>
  <c r="D5148" i="4" s="1"/>
  <c r="B5148" i="4"/>
  <c r="F5148" i="4" s="1"/>
  <c r="C5148" i="4"/>
  <c r="A5149" i="4"/>
  <c r="B5149" i="4" s="1"/>
  <c r="F5149" i="4" s="1"/>
  <c r="C5149" i="4"/>
  <c r="D5149" i="4"/>
  <c r="E5149" i="4"/>
  <c r="A5150" i="4"/>
  <c r="B5150" i="4" s="1"/>
  <c r="F5150" i="4" s="1"/>
  <c r="C5150" i="4"/>
  <c r="D5150" i="4"/>
  <c r="A5151" i="4"/>
  <c r="B5151" i="4"/>
  <c r="F5151" i="4" s="1"/>
  <c r="A5152" i="4"/>
  <c r="B5152" i="4" s="1"/>
  <c r="F5152" i="4" s="1"/>
  <c r="C5152" i="4"/>
  <c r="D5152" i="4"/>
  <c r="E5152" i="4"/>
  <c r="A5153" i="4"/>
  <c r="B5153" i="4" s="1"/>
  <c r="D5153" i="4"/>
  <c r="E5153" i="4"/>
  <c r="F5153" i="4"/>
  <c r="A5154" i="4"/>
  <c r="B5154" i="4" s="1"/>
  <c r="F5154" i="4" s="1"/>
  <c r="C5154" i="4"/>
  <c r="D5154" i="4"/>
  <c r="A5155" i="4"/>
  <c r="D5155" i="4" s="1"/>
  <c r="B5155" i="4"/>
  <c r="F5155" i="4" s="1"/>
  <c r="C5155" i="4"/>
  <c r="A5156" i="4"/>
  <c r="D5156" i="4" s="1"/>
  <c r="B5156" i="4"/>
  <c r="C5156" i="4"/>
  <c r="E5156" i="4"/>
  <c r="F5156" i="4"/>
  <c r="A5157" i="4"/>
  <c r="B5157" i="4"/>
  <c r="C5157" i="4"/>
  <c r="D5157" i="4"/>
  <c r="E5157" i="4"/>
  <c r="F5157" i="4"/>
  <c r="A5158" i="4"/>
  <c r="B5158" i="4" s="1"/>
  <c r="F5158" i="4" s="1"/>
  <c r="E5158" i="4"/>
  <c r="A5159" i="4"/>
  <c r="B5159" i="4" s="1"/>
  <c r="F5159" i="4" s="1"/>
  <c r="C5159" i="4"/>
  <c r="D5159" i="4"/>
  <c r="E5159" i="4"/>
  <c r="A5160" i="4"/>
  <c r="B5160" i="4" s="1"/>
  <c r="F5160" i="4" s="1"/>
  <c r="C5160" i="4"/>
  <c r="D5160" i="4"/>
  <c r="E5160" i="4"/>
  <c r="A5161" i="4"/>
  <c r="B5161" i="4"/>
  <c r="F5161" i="4" s="1"/>
  <c r="C5161" i="4"/>
  <c r="D5161" i="4"/>
  <c r="E5161" i="4"/>
  <c r="A5162" i="4"/>
  <c r="D5162" i="4" s="1"/>
  <c r="B5162" i="4"/>
  <c r="C5162" i="4"/>
  <c r="F5162" i="4"/>
  <c r="A5163" i="4"/>
  <c r="B5163" i="4" s="1"/>
  <c r="F5163" i="4" s="1"/>
  <c r="A5164" i="4"/>
  <c r="B5164" i="4" s="1"/>
  <c r="F5164" i="4" s="1"/>
  <c r="D5164" i="4"/>
  <c r="E5164" i="4"/>
  <c r="A5165" i="4"/>
  <c r="B5165" i="4"/>
  <c r="E5165" i="4"/>
  <c r="F5165" i="4"/>
  <c r="A5166" i="4"/>
  <c r="D5166" i="4" s="1"/>
  <c r="C5166" i="4"/>
  <c r="E5166" i="4"/>
  <c r="A5167" i="4"/>
  <c r="C5167" i="4" s="1"/>
  <c r="B5167" i="4"/>
  <c r="F5167" i="4" s="1"/>
  <c r="A5168" i="4"/>
  <c r="B5168" i="4" s="1"/>
  <c r="F5168" i="4" s="1"/>
  <c r="D5168" i="4"/>
  <c r="E5168" i="4"/>
  <c r="A5169" i="4"/>
  <c r="D5169" i="4" s="1"/>
  <c r="B5169" i="4"/>
  <c r="F5169" i="4" s="1"/>
  <c r="C5169" i="4"/>
  <c r="A5170" i="4"/>
  <c r="B5170" i="4"/>
  <c r="C5170" i="4"/>
  <c r="D5170" i="4"/>
  <c r="E5170" i="4"/>
  <c r="F5170" i="4"/>
  <c r="A5171" i="4"/>
  <c r="C5171" i="4" s="1"/>
  <c r="B5171" i="4"/>
  <c r="F5171" i="4" s="1"/>
  <c r="A5172" i="4"/>
  <c r="B5172" i="4" s="1"/>
  <c r="F5172" i="4" s="1"/>
  <c r="A5173" i="4"/>
  <c r="B5173" i="4" s="1"/>
  <c r="D5173" i="4"/>
  <c r="E5173" i="4"/>
  <c r="F5173" i="4"/>
  <c r="A5174" i="4"/>
  <c r="B5174" i="4"/>
  <c r="C5174" i="4"/>
  <c r="D5174" i="4"/>
  <c r="E5174" i="4"/>
  <c r="F5174" i="4"/>
  <c r="A5175" i="4"/>
  <c r="C5175" i="4" s="1"/>
  <c r="B5175" i="4"/>
  <c r="F5175" i="4" s="1"/>
  <c r="A5176" i="4"/>
  <c r="D5176" i="4" s="1"/>
  <c r="B5176" i="4"/>
  <c r="F5176" i="4" s="1"/>
  <c r="C5176" i="4"/>
  <c r="A5177" i="4"/>
  <c r="E5177" i="4" s="1"/>
  <c r="B5177" i="4"/>
  <c r="F5177" i="4" s="1"/>
  <c r="C5177" i="4"/>
  <c r="D5177" i="4"/>
  <c r="A5178" i="4"/>
  <c r="B5178" i="4"/>
  <c r="C5178" i="4"/>
  <c r="D5178" i="4"/>
  <c r="E5178" i="4"/>
  <c r="F5178" i="4"/>
  <c r="A5179" i="4"/>
  <c r="E5179" i="4" s="1"/>
  <c r="B5179" i="4"/>
  <c r="F5179" i="4" s="1"/>
  <c r="A5180" i="4"/>
  <c r="D5180" i="4"/>
  <c r="E5180" i="4"/>
  <c r="A5181" i="4"/>
  <c r="B5181" i="4"/>
  <c r="F5181" i="4" s="1"/>
  <c r="C5181" i="4"/>
  <c r="D5181" i="4"/>
  <c r="E5181" i="4"/>
  <c r="A5182" i="4"/>
  <c r="B5182" i="4" s="1"/>
  <c r="F5182" i="4" s="1"/>
  <c r="C5182" i="4"/>
  <c r="D5182" i="4"/>
  <c r="E5182" i="4"/>
  <c r="A5183" i="4"/>
  <c r="B5183" i="4" s="1"/>
  <c r="F5183" i="4" s="1"/>
  <c r="C5183" i="4"/>
  <c r="D5183" i="4"/>
  <c r="A5184" i="4"/>
  <c r="B5184" i="4" s="1"/>
  <c r="F5184" i="4" s="1"/>
  <c r="A5185" i="4"/>
  <c r="B5185" i="4"/>
  <c r="F5185" i="4" s="1"/>
  <c r="C5185" i="4"/>
  <c r="D5185" i="4"/>
  <c r="E5185" i="4"/>
  <c r="A5186" i="4"/>
  <c r="B5186" i="4" s="1"/>
  <c r="F5186" i="4" s="1"/>
  <c r="A5187" i="4"/>
  <c r="D5187" i="4"/>
  <c r="E5187" i="4"/>
  <c r="A5188" i="4"/>
  <c r="C5188" i="4" s="1"/>
  <c r="B5188" i="4"/>
  <c r="F5188" i="4" s="1"/>
  <c r="A5189" i="4"/>
  <c r="B5189" i="4" s="1"/>
  <c r="F5189" i="4" s="1"/>
  <c r="D5189" i="4"/>
  <c r="E5189" i="4"/>
  <c r="A5190" i="4"/>
  <c r="B5190" i="4" s="1"/>
  <c r="F5190" i="4" s="1"/>
  <c r="C5190" i="4"/>
  <c r="D5190" i="4"/>
  <c r="A5191" i="4"/>
  <c r="B5191" i="4"/>
  <c r="C5191" i="4"/>
  <c r="D5191" i="4"/>
  <c r="E5191" i="4"/>
  <c r="F5191" i="4"/>
  <c r="A5192" i="4"/>
  <c r="C5192" i="4" s="1"/>
  <c r="B5192" i="4"/>
  <c r="F5192" i="4" s="1"/>
  <c r="A5193" i="4"/>
  <c r="C5193" i="4" s="1"/>
  <c r="A5194" i="4"/>
  <c r="D5194" i="4" s="1"/>
  <c r="A5195" i="4"/>
  <c r="B5195" i="4" s="1"/>
  <c r="F5195" i="4" s="1"/>
  <c r="C5195" i="4"/>
  <c r="D5195" i="4"/>
  <c r="E5195" i="4"/>
  <c r="A5196" i="4"/>
  <c r="D5196" i="4" s="1"/>
  <c r="B5196" i="4"/>
  <c r="F5196" i="4" s="1"/>
  <c r="C5196" i="4"/>
  <c r="A5197" i="4"/>
  <c r="B5197" i="4" s="1"/>
  <c r="F5197" i="4" s="1"/>
  <c r="C5197" i="4"/>
  <c r="D5197" i="4"/>
  <c r="A5198" i="4"/>
  <c r="B5198" i="4"/>
  <c r="F5198" i="4" s="1"/>
  <c r="C5198" i="4"/>
  <c r="D5198" i="4"/>
  <c r="E5198" i="4"/>
  <c r="A5199" i="4"/>
  <c r="B5199" i="4" s="1"/>
  <c r="F5199" i="4" s="1"/>
  <c r="D5199" i="4"/>
  <c r="E5199" i="4"/>
  <c r="A5200" i="4"/>
  <c r="B5200" i="4" s="1"/>
  <c r="F5200" i="4" s="1"/>
  <c r="C5200" i="4"/>
  <c r="A5201" i="4"/>
  <c r="D5201" i="4" s="1"/>
  <c r="E5201" i="4"/>
  <c r="A5202" i="4"/>
  <c r="B5202" i="4" s="1"/>
  <c r="F5202" i="4" s="1"/>
  <c r="D5202" i="4"/>
  <c r="E5202" i="4"/>
  <c r="A5203" i="4"/>
  <c r="B5203" i="4" s="1"/>
  <c r="C5203" i="4"/>
  <c r="D5203" i="4"/>
  <c r="E5203" i="4"/>
  <c r="F5203" i="4"/>
  <c r="A5204" i="4"/>
  <c r="B5204" i="4" s="1"/>
  <c r="F5204" i="4" s="1"/>
  <c r="C5204" i="4"/>
  <c r="D5204" i="4"/>
  <c r="A5205" i="4"/>
  <c r="C5205" i="4" s="1"/>
  <c r="B5205" i="4"/>
  <c r="F5205" i="4" s="1"/>
  <c r="A5206" i="4"/>
  <c r="D5206" i="4" s="1"/>
  <c r="E5206" i="4"/>
  <c r="A5207" i="4"/>
  <c r="B5207" i="4" s="1"/>
  <c r="F5207" i="4" s="1"/>
  <c r="C5207" i="4"/>
  <c r="A5208" i="4"/>
  <c r="D5208" i="4"/>
  <c r="E5208" i="4"/>
  <c r="A5209" i="4"/>
  <c r="D5209" i="4" s="1"/>
  <c r="B5209" i="4"/>
  <c r="F5209" i="4" s="1"/>
  <c r="C5209" i="4"/>
  <c r="A5210" i="4"/>
  <c r="C5210" i="4" s="1"/>
  <c r="B5210" i="4"/>
  <c r="F5210" i="4" s="1"/>
  <c r="A5211" i="4"/>
  <c r="B5211" i="4" s="1"/>
  <c r="F5211" i="4" s="1"/>
  <c r="C5211" i="4"/>
  <c r="D5211" i="4"/>
  <c r="A5212" i="4"/>
  <c r="B5212" i="4" s="1"/>
  <c r="F5212" i="4" s="1"/>
  <c r="D5212" i="4"/>
  <c r="E5212" i="4"/>
  <c r="A5213" i="4"/>
  <c r="B5213" i="4" s="1"/>
  <c r="F5213" i="4" s="1"/>
  <c r="C5213" i="4"/>
  <c r="D5213" i="4"/>
  <c r="A5214" i="4"/>
  <c r="E5214" i="4" s="1"/>
  <c r="B5214" i="4"/>
  <c r="F5214" i="4" s="1"/>
  <c r="A5215" i="4"/>
  <c r="D5215" i="4" s="1"/>
  <c r="A5216" i="4"/>
  <c r="D5216" i="4" s="1"/>
  <c r="E5216" i="4"/>
  <c r="A5217" i="4"/>
  <c r="B5217" i="4" s="1"/>
  <c r="F5217" i="4" s="1"/>
  <c r="C5217" i="4"/>
  <c r="D5217" i="4"/>
  <c r="A5218" i="4"/>
  <c r="C5218" i="4"/>
  <c r="A5219" i="4"/>
  <c r="B5219" i="4" s="1"/>
  <c r="F5219" i="4" s="1"/>
  <c r="C5219" i="4"/>
  <c r="D5219" i="4"/>
  <c r="E5219" i="4"/>
  <c r="A5220" i="4"/>
  <c r="B5220" i="4"/>
  <c r="C5220" i="4"/>
  <c r="D5220" i="4"/>
  <c r="E5220" i="4"/>
  <c r="F5220" i="4"/>
  <c r="A5221" i="4"/>
  <c r="E5221" i="4" s="1"/>
  <c r="C5221" i="4"/>
  <c r="D5221" i="4"/>
  <c r="A5222" i="4"/>
  <c r="D5222" i="4"/>
  <c r="E5222" i="4"/>
  <c r="A5223" i="4"/>
  <c r="B5223" i="4" s="1"/>
  <c r="D5223" i="4"/>
  <c r="E5223" i="4"/>
  <c r="F5223" i="4"/>
  <c r="A5224" i="4"/>
  <c r="B5224" i="4"/>
  <c r="C5224" i="4"/>
  <c r="D5224" i="4"/>
  <c r="E5224" i="4"/>
  <c r="F5224" i="4"/>
  <c r="A5225" i="4"/>
  <c r="C5225" i="4" s="1"/>
  <c r="D5225" i="4"/>
  <c r="A5226" i="4"/>
  <c r="D5226" i="4" s="1"/>
  <c r="A5227" i="4"/>
  <c r="B5227" i="4" s="1"/>
  <c r="F5227" i="4" s="1"/>
  <c r="D5227" i="4"/>
  <c r="E5227" i="4"/>
  <c r="A5228" i="4"/>
  <c r="E5228" i="4" s="1"/>
  <c r="B5228" i="4"/>
  <c r="C5228" i="4"/>
  <c r="D5228" i="4"/>
  <c r="F5228" i="4"/>
  <c r="A5229" i="4"/>
  <c r="D5229" i="4"/>
  <c r="E5229" i="4"/>
  <c r="A5230" i="4"/>
  <c r="C5230" i="4" s="1"/>
  <c r="B5230" i="4"/>
  <c r="F5230" i="4" s="1"/>
  <c r="A5231" i="4"/>
  <c r="B5231" i="4" s="1"/>
  <c r="F5231" i="4" s="1"/>
  <c r="D5231" i="4"/>
  <c r="E5231" i="4"/>
  <c r="A5232" i="4"/>
  <c r="D5232" i="4" s="1"/>
  <c r="C5232" i="4"/>
  <c r="A5233" i="4"/>
  <c r="B5233" i="4" s="1"/>
  <c r="C5233" i="4"/>
  <c r="D5233" i="4"/>
  <c r="E5233" i="4"/>
  <c r="F5233" i="4"/>
  <c r="A5234" i="4"/>
  <c r="C5234" i="4" s="1"/>
  <c r="B5234" i="4"/>
  <c r="F5234" i="4" s="1"/>
  <c r="A5235" i="4"/>
  <c r="E5235" i="4" s="1"/>
  <c r="D5235" i="4"/>
  <c r="A5236" i="4"/>
  <c r="E5236" i="4" s="1"/>
  <c r="A5237" i="4"/>
  <c r="B5237" i="4"/>
  <c r="C5237" i="4"/>
  <c r="D5237" i="4"/>
  <c r="E5237" i="4"/>
  <c r="F5237" i="4"/>
  <c r="A5238" i="4"/>
  <c r="C5238" i="4" s="1"/>
  <c r="B5238" i="4"/>
  <c r="F5238" i="4" s="1"/>
  <c r="A5239" i="4"/>
  <c r="C5239" i="4" s="1"/>
  <c r="A5240" i="4"/>
  <c r="B5240" i="4"/>
  <c r="F5240" i="4" s="1"/>
  <c r="C5240" i="4"/>
  <c r="D5240" i="4"/>
  <c r="E5240" i="4"/>
  <c r="A5241" i="4"/>
  <c r="B5241" i="4"/>
  <c r="C5241" i="4"/>
  <c r="D5241" i="4"/>
  <c r="E5241" i="4"/>
  <c r="F5241" i="4"/>
  <c r="A5242" i="4"/>
  <c r="E5242" i="4" s="1"/>
  <c r="A5243" i="4"/>
  <c r="E5243" i="4" s="1"/>
  <c r="A5244" i="4"/>
  <c r="B5244" i="4" s="1"/>
  <c r="F5244" i="4" s="1"/>
  <c r="A5245" i="4"/>
  <c r="B5245" i="4"/>
  <c r="C5245" i="4"/>
  <c r="D5245" i="4"/>
  <c r="E5245" i="4"/>
  <c r="F5245" i="4"/>
  <c r="A5246" i="4"/>
  <c r="C5246" i="4" s="1"/>
  <c r="A5247" i="4"/>
  <c r="B5247" i="4"/>
  <c r="F5247" i="4" s="1"/>
  <c r="C5247" i="4"/>
  <c r="D5247" i="4"/>
  <c r="E5247" i="4"/>
  <c r="A5248" i="4"/>
  <c r="B5248" i="4" s="1"/>
  <c r="F5248" i="4" s="1"/>
  <c r="A5249" i="4"/>
  <c r="E5249" i="4" s="1"/>
  <c r="B5249" i="4"/>
  <c r="F5249" i="4" s="1"/>
  <c r="C5249" i="4"/>
  <c r="D5249" i="4"/>
  <c r="A5250" i="4"/>
  <c r="E5250" i="4" s="1"/>
  <c r="B5250" i="4"/>
  <c r="F5250" i="4" s="1"/>
  <c r="A5251" i="4"/>
  <c r="C5251" i="4" s="1"/>
  <c r="B5251" i="4"/>
  <c r="F5251" i="4" s="1"/>
  <c r="A5252" i="4"/>
  <c r="B5252" i="4" s="1"/>
  <c r="F5252" i="4" s="1"/>
  <c r="A5253" i="4"/>
  <c r="D5253" i="4"/>
  <c r="E5253" i="4"/>
  <c r="A5254" i="4"/>
  <c r="B5254" i="4"/>
  <c r="F5254" i="4" s="1"/>
  <c r="C5254" i="4"/>
  <c r="D5254" i="4"/>
  <c r="E5254" i="4"/>
  <c r="A5255" i="4"/>
  <c r="B5255" i="4" s="1"/>
  <c r="F5255" i="4" s="1"/>
  <c r="A5256" i="4"/>
  <c r="D5256" i="4" s="1"/>
  <c r="C5256" i="4"/>
  <c r="A5257" i="4"/>
  <c r="B5257" i="4"/>
  <c r="E5257" i="4"/>
  <c r="F5257" i="4"/>
  <c r="A5258" i="4"/>
  <c r="D5258" i="4" s="1"/>
  <c r="B5258" i="4"/>
  <c r="F5258" i="4" s="1"/>
  <c r="C5258" i="4"/>
  <c r="A5259" i="4"/>
  <c r="B5259" i="4" s="1"/>
  <c r="F5259" i="4" s="1"/>
  <c r="A5260" i="4"/>
  <c r="C5260" i="4" s="1"/>
  <c r="A5261" i="4"/>
  <c r="B5261" i="4"/>
  <c r="C5261" i="4"/>
  <c r="D5261" i="4"/>
  <c r="E5261" i="4"/>
  <c r="F5261" i="4"/>
  <c r="A5262" i="4"/>
  <c r="C5262" i="4" s="1"/>
  <c r="B5262" i="4"/>
  <c r="F5262" i="4" s="1"/>
  <c r="A5263" i="4"/>
  <c r="B5263" i="4" s="1"/>
  <c r="F5263" i="4" s="1"/>
  <c r="E5263" i="4"/>
  <c r="A5264" i="4"/>
  <c r="B5264" i="4" s="1"/>
  <c r="F5264" i="4" s="1"/>
  <c r="A5265" i="4"/>
  <c r="B5265" i="4"/>
  <c r="C5265" i="4"/>
  <c r="D5265" i="4"/>
  <c r="E5265" i="4"/>
  <c r="F5265" i="4"/>
  <c r="A5266" i="4"/>
  <c r="D5266" i="4" s="1"/>
  <c r="B5266" i="4"/>
  <c r="F5266" i="4" s="1"/>
  <c r="A5267" i="4"/>
  <c r="C5267" i="4" s="1"/>
  <c r="A5268" i="4"/>
  <c r="B5268" i="4"/>
  <c r="F5268" i="4" s="1"/>
  <c r="C5268" i="4"/>
  <c r="D5268" i="4"/>
  <c r="E5268" i="4"/>
  <c r="A5269" i="4"/>
  <c r="B5269" i="4"/>
  <c r="F5269" i="4" s="1"/>
  <c r="C5269" i="4"/>
  <c r="D5269" i="4"/>
  <c r="E5269" i="4"/>
  <c r="A5270" i="4"/>
  <c r="C5270" i="4" s="1"/>
  <c r="B5270" i="4"/>
  <c r="F5270" i="4" s="1"/>
  <c r="A5271" i="4"/>
  <c r="A5272" i="4"/>
  <c r="B5272" i="4" s="1"/>
  <c r="F5272" i="4" s="1"/>
  <c r="A5273" i="4"/>
  <c r="B5273" i="4" s="1"/>
  <c r="C5273" i="4"/>
  <c r="D5273" i="4"/>
  <c r="E5273" i="4"/>
  <c r="F5273" i="4"/>
  <c r="A5274" i="4"/>
  <c r="C5274" i="4" s="1"/>
  <c r="B5274" i="4"/>
  <c r="F5274" i="4" s="1"/>
  <c r="A5275" i="4"/>
  <c r="B5275" i="4"/>
  <c r="F5275" i="4" s="1"/>
  <c r="C5275" i="4"/>
  <c r="D5275" i="4"/>
  <c r="E5275" i="4"/>
  <c r="A5276" i="4"/>
  <c r="D5276" i="4" s="1"/>
  <c r="A5277" i="4"/>
  <c r="B5277" i="4"/>
  <c r="F5277" i="4" s="1"/>
  <c r="C5277" i="4"/>
  <c r="D5277" i="4"/>
  <c r="E5277" i="4"/>
  <c r="A5278" i="4"/>
  <c r="E5278" i="4" s="1"/>
  <c r="B5278" i="4"/>
  <c r="F5278" i="4" s="1"/>
  <c r="A5279" i="4"/>
  <c r="C5279" i="4" s="1"/>
  <c r="B5279" i="4"/>
  <c r="F5279" i="4" s="1"/>
  <c r="A5280" i="4"/>
  <c r="B5280" i="4" s="1"/>
  <c r="F5280" i="4" s="1"/>
  <c r="A5281" i="4"/>
  <c r="C5281" i="4" s="1"/>
  <c r="B5281" i="4"/>
  <c r="F5281" i="4" s="1"/>
  <c r="D5281" i="4"/>
  <c r="E5281" i="4"/>
  <c r="A5282" i="4"/>
  <c r="B5282" i="4"/>
  <c r="F5282" i="4" s="1"/>
  <c r="C5282" i="4"/>
  <c r="D5282" i="4"/>
  <c r="E5282" i="4"/>
  <c r="A5283" i="4"/>
  <c r="B5283" i="4" s="1"/>
  <c r="F5283" i="4" s="1"/>
  <c r="A5284" i="4"/>
  <c r="B5284" i="4" s="1"/>
  <c r="F5284" i="4" s="1"/>
  <c r="A5285" i="4"/>
  <c r="B5285" i="4"/>
  <c r="E5285" i="4"/>
  <c r="F5285" i="4"/>
  <c r="A5286" i="4"/>
  <c r="D5286" i="4" s="1"/>
  <c r="B5286" i="4"/>
  <c r="F5286" i="4" s="1"/>
  <c r="C5286" i="4"/>
  <c r="A5287" i="4"/>
  <c r="C5287" i="4" s="1"/>
  <c r="B5287" i="4"/>
  <c r="F5287" i="4" s="1"/>
  <c r="A5288" i="4"/>
  <c r="C5288" i="4" s="1"/>
  <c r="A5289" i="4"/>
  <c r="B5289" i="4"/>
  <c r="F5289" i="4" s="1"/>
  <c r="C5289" i="4"/>
  <c r="D5289" i="4"/>
  <c r="E5289" i="4"/>
  <c r="A5290" i="4"/>
  <c r="D5290" i="4" s="1"/>
  <c r="B5290" i="4"/>
  <c r="F5290" i="4" s="1"/>
  <c r="C5290" i="4"/>
  <c r="A5291" i="4"/>
  <c r="B5291" i="4" s="1"/>
  <c r="F5291" i="4" s="1"/>
  <c r="A5292" i="4"/>
  <c r="B5292" i="4" s="1"/>
  <c r="F5292" i="4" s="1"/>
  <c r="A5293" i="4"/>
  <c r="B5293" i="4" s="1"/>
  <c r="C5293" i="4"/>
  <c r="D5293" i="4"/>
  <c r="E5293" i="4"/>
  <c r="F5293" i="4"/>
  <c r="A5294" i="4"/>
  <c r="D5294" i="4" s="1"/>
  <c r="B5294" i="4"/>
  <c r="F5294" i="4" s="1"/>
  <c r="C5294" i="4"/>
  <c r="A5295" i="4"/>
  <c r="C5295" i="4" s="1"/>
  <c r="A5296" i="4"/>
  <c r="D5296" i="4" s="1"/>
  <c r="B5296" i="4"/>
  <c r="F5296" i="4" s="1"/>
  <c r="C5296" i="4"/>
  <c r="E5296" i="4"/>
  <c r="A5297" i="4"/>
  <c r="B5297" i="4"/>
  <c r="C5297" i="4"/>
  <c r="D5297" i="4"/>
  <c r="E5297" i="4"/>
  <c r="F5297" i="4"/>
  <c r="A5298" i="4"/>
  <c r="C5298" i="4" s="1"/>
  <c r="B5298" i="4"/>
  <c r="F5298" i="4" s="1"/>
  <c r="A5299" i="4"/>
  <c r="A5300" i="4"/>
  <c r="E5300" i="4" s="1"/>
  <c r="B5300" i="4"/>
  <c r="F5300" i="4" s="1"/>
  <c r="C5300" i="4"/>
  <c r="D5300" i="4"/>
  <c r="A5301" i="4"/>
  <c r="B5301" i="4"/>
  <c r="C5301" i="4"/>
  <c r="D5301" i="4"/>
  <c r="E5301" i="4"/>
  <c r="F5301" i="4"/>
  <c r="A5302" i="4"/>
  <c r="C5302" i="4" s="1"/>
  <c r="B5302" i="4"/>
  <c r="F5302" i="4" s="1"/>
  <c r="A5303" i="4"/>
  <c r="B5303" i="4" s="1"/>
  <c r="C5303" i="4"/>
  <c r="D5303" i="4"/>
  <c r="E5303" i="4"/>
  <c r="F5303" i="4"/>
  <c r="A5304" i="4"/>
  <c r="C5304" i="4" s="1"/>
  <c r="B5304" i="4"/>
  <c r="F5304" i="4" s="1"/>
  <c r="A5305" i="4"/>
  <c r="B5305" i="4"/>
  <c r="F5305" i="4" s="1"/>
  <c r="C5305" i="4"/>
  <c r="D5305" i="4"/>
  <c r="E5305" i="4"/>
  <c r="A5306" i="4"/>
  <c r="B5306" i="4"/>
  <c r="F5306" i="4" s="1"/>
  <c r="A5307" i="4"/>
  <c r="D5307" i="4" s="1"/>
  <c r="B5307" i="4"/>
  <c r="F5307" i="4" s="1"/>
  <c r="C5307" i="4"/>
  <c r="A5308" i="4"/>
  <c r="C5308" i="4" s="1"/>
  <c r="B5308" i="4"/>
  <c r="F5308" i="4" s="1"/>
  <c r="A5309" i="4"/>
  <c r="C5309" i="4" s="1"/>
  <c r="B5309" i="4"/>
  <c r="F5309" i="4" s="1"/>
  <c r="D5309" i="4"/>
  <c r="E5309" i="4"/>
  <c r="A5310" i="4"/>
  <c r="B5310" i="4" s="1"/>
  <c r="F5310" i="4" s="1"/>
  <c r="C5310" i="4"/>
  <c r="D5310" i="4"/>
  <c r="E5310" i="4"/>
  <c r="A5311" i="4"/>
  <c r="C5311" i="4" s="1"/>
  <c r="B5311" i="4"/>
  <c r="F5311" i="4" s="1"/>
  <c r="A5312" i="4"/>
  <c r="B5312" i="4" s="1"/>
  <c r="F5312" i="4" s="1"/>
  <c r="A5313" i="4"/>
  <c r="C5313" i="4"/>
  <c r="A5314" i="4"/>
  <c r="B5314" i="4" s="1"/>
  <c r="F5314" i="4" s="1"/>
  <c r="C5314" i="4"/>
  <c r="D5314" i="4"/>
  <c r="A5315" i="4"/>
  <c r="C5315" i="4" s="1"/>
  <c r="B5315" i="4"/>
  <c r="F5315" i="4" s="1"/>
  <c r="A5316" i="4"/>
  <c r="B5316" i="4" s="1"/>
  <c r="F5316" i="4" s="1"/>
  <c r="A5317" i="4"/>
  <c r="B5317" i="4" s="1"/>
  <c r="C5317" i="4"/>
  <c r="D5317" i="4"/>
  <c r="E5317" i="4"/>
  <c r="F5317" i="4"/>
  <c r="A5318" i="4"/>
  <c r="D5318" i="4" s="1"/>
  <c r="B5318" i="4"/>
  <c r="F5318" i="4" s="1"/>
  <c r="C5318" i="4"/>
  <c r="A5319" i="4"/>
  <c r="B5319" i="4" s="1"/>
  <c r="F5319" i="4" s="1"/>
  <c r="A5320" i="4"/>
  <c r="D5320" i="4" s="1"/>
  <c r="B5320" i="4"/>
  <c r="C5320" i="4"/>
  <c r="F5320" i="4"/>
  <c r="A5321" i="4"/>
  <c r="B5321" i="4"/>
  <c r="C5321" i="4"/>
  <c r="D5321" i="4"/>
  <c r="E5321" i="4"/>
  <c r="F5321" i="4"/>
  <c r="A5322" i="4"/>
  <c r="C5322" i="4" s="1"/>
  <c r="B5322" i="4"/>
  <c r="F5322" i="4" s="1"/>
  <c r="A5323" i="4"/>
  <c r="C5323" i="4" s="1"/>
  <c r="A5324" i="4"/>
  <c r="B5324" i="4" s="1"/>
  <c r="F5324" i="4" s="1"/>
  <c r="C5324" i="4"/>
  <c r="D5324" i="4"/>
  <c r="E5324" i="4"/>
  <c r="A5325" i="4"/>
  <c r="B5325" i="4"/>
  <c r="C5325" i="4"/>
  <c r="D5325" i="4"/>
  <c r="E5325" i="4"/>
  <c r="F5325" i="4"/>
  <c r="A5326" i="4"/>
  <c r="D5326" i="4" s="1"/>
  <c r="A5327" i="4"/>
  <c r="D5327" i="4" s="1"/>
  <c r="B5327" i="4"/>
  <c r="C5327" i="4"/>
  <c r="F5327" i="4"/>
  <c r="A5328" i="4"/>
  <c r="B5328" i="4" s="1"/>
  <c r="F5328" i="4" s="1"/>
  <c r="A5329" i="4"/>
  <c r="B5329" i="4"/>
  <c r="F5329" i="4" s="1"/>
  <c r="C5329" i="4"/>
  <c r="D5329" i="4"/>
  <c r="E5329" i="4"/>
  <c r="A5330" i="4"/>
  <c r="D5330" i="4" s="1"/>
  <c r="A5331" i="4"/>
  <c r="B5331" i="4" s="1"/>
  <c r="C5331" i="4"/>
  <c r="D5331" i="4"/>
  <c r="E5331" i="4"/>
  <c r="F5331" i="4"/>
  <c r="A5332" i="4"/>
  <c r="B5332" i="4" s="1"/>
  <c r="F5332" i="4" s="1"/>
  <c r="C5332" i="4"/>
  <c r="E5332" i="4"/>
  <c r="A5333" i="4"/>
  <c r="B5333" i="4" s="1"/>
  <c r="C5333" i="4"/>
  <c r="D5333" i="4"/>
  <c r="E5333" i="4"/>
  <c r="F5333" i="4"/>
  <c r="A5334" i="4"/>
  <c r="D5334" i="4" s="1"/>
  <c r="B5334" i="4"/>
  <c r="C5334" i="4"/>
  <c r="F5334" i="4"/>
  <c r="A5335" i="4"/>
  <c r="B5335" i="4" s="1"/>
  <c r="F5335" i="4" s="1"/>
  <c r="D5335" i="4"/>
  <c r="E5335" i="4"/>
  <c r="A5336" i="4"/>
  <c r="D5336" i="4" s="1"/>
  <c r="B5336" i="4"/>
  <c r="C5336" i="4"/>
  <c r="E5336" i="4"/>
  <c r="F5336" i="4"/>
  <c r="A5337" i="4"/>
  <c r="D5337" i="4" s="1"/>
  <c r="B5337" i="4"/>
  <c r="C5337" i="4"/>
  <c r="E5337" i="4"/>
  <c r="F5337" i="4"/>
  <c r="A5338" i="4"/>
  <c r="B5338" i="4" s="1"/>
  <c r="F5338" i="4" s="1"/>
  <c r="C5338" i="4"/>
  <c r="D5338" i="4"/>
  <c r="E5338" i="4"/>
  <c r="A5339" i="4"/>
  <c r="B5339" i="4" s="1"/>
  <c r="F5339" i="4" s="1"/>
  <c r="C5339" i="4"/>
  <c r="D5339" i="4"/>
  <c r="E5339" i="4"/>
  <c r="A5340" i="4"/>
  <c r="B5340" i="4"/>
  <c r="C5340" i="4"/>
  <c r="D5340" i="4"/>
  <c r="E5340" i="4"/>
  <c r="F5340" i="4"/>
  <c r="A5341" i="4"/>
  <c r="D5341" i="4" s="1"/>
  <c r="B5341" i="4"/>
  <c r="C5341" i="4"/>
  <c r="F5341" i="4"/>
  <c r="A5342" i="4"/>
  <c r="E5342" i="4" s="1"/>
  <c r="C5342" i="4"/>
  <c r="D5342" i="4"/>
  <c r="A5343" i="4"/>
  <c r="B5343" i="4" s="1"/>
  <c r="F5343" i="4" s="1"/>
  <c r="C5343" i="4"/>
  <c r="D5343" i="4"/>
  <c r="E5343" i="4"/>
  <c r="A5344" i="4"/>
  <c r="D5344" i="4" s="1"/>
  <c r="C5344" i="4"/>
  <c r="E5344" i="4"/>
  <c r="A5345" i="4"/>
  <c r="B5345" i="4" s="1"/>
  <c r="F5345" i="4" s="1"/>
  <c r="C5345" i="4"/>
  <c r="D5345" i="4"/>
  <c r="E5345" i="4"/>
  <c r="A5346" i="4"/>
  <c r="D5346" i="4" s="1"/>
  <c r="B5346" i="4"/>
  <c r="F5346" i="4" s="1"/>
  <c r="C5346" i="4"/>
  <c r="A5347" i="4"/>
  <c r="E5347" i="4" s="1"/>
  <c r="B5347" i="4"/>
  <c r="F5347" i="4" s="1"/>
  <c r="C5347" i="4"/>
  <c r="D5347" i="4"/>
  <c r="A5348" i="4"/>
  <c r="D5348" i="4" s="1"/>
  <c r="B5348" i="4"/>
  <c r="C5348" i="4"/>
  <c r="F5348" i="4"/>
  <c r="A5349" i="4"/>
  <c r="B5349" i="4" s="1"/>
  <c r="F5349" i="4" s="1"/>
  <c r="C5349" i="4"/>
  <c r="D5349" i="4"/>
  <c r="A5350" i="4"/>
  <c r="D5350" i="4" s="1"/>
  <c r="B5350" i="4"/>
  <c r="F5350" i="4" s="1"/>
  <c r="C5350" i="4"/>
  <c r="A5351" i="4"/>
  <c r="D5351" i="4" s="1"/>
  <c r="B5351" i="4"/>
  <c r="F5351" i="4" s="1"/>
  <c r="A5352" i="4"/>
  <c r="B5352" i="4" s="1"/>
  <c r="C5352" i="4"/>
  <c r="D5352" i="4"/>
  <c r="E5352" i="4"/>
  <c r="F5352" i="4"/>
  <c r="A5353" i="4"/>
  <c r="B5353" i="4" s="1"/>
  <c r="F5353" i="4" s="1"/>
  <c r="C5353" i="4"/>
  <c r="D5353" i="4"/>
  <c r="A5354" i="4"/>
  <c r="C5354" i="4" s="1"/>
  <c r="B5354" i="4"/>
  <c r="F5354" i="4" s="1"/>
  <c r="A5355" i="4"/>
  <c r="D5355" i="4" s="1"/>
  <c r="B5355" i="4"/>
  <c r="C5355" i="4"/>
  <c r="F5355" i="4"/>
  <c r="A5356" i="4"/>
  <c r="D5356" i="4" s="1"/>
  <c r="B5356" i="4"/>
  <c r="C5356" i="4"/>
  <c r="E5356" i="4"/>
  <c r="F5356" i="4"/>
  <c r="A5357" i="4"/>
  <c r="D5357" i="4" s="1"/>
  <c r="B5357" i="4"/>
  <c r="F5357" i="4" s="1"/>
  <c r="C5357" i="4"/>
  <c r="A5358" i="4"/>
  <c r="D5358" i="4" s="1"/>
  <c r="A5359" i="4"/>
  <c r="B5359" i="4" s="1"/>
  <c r="F5359" i="4" s="1"/>
  <c r="C5359" i="4"/>
  <c r="D5359" i="4"/>
  <c r="E5359" i="4"/>
  <c r="A5360" i="4"/>
  <c r="B5360" i="4"/>
  <c r="C5360" i="4"/>
  <c r="D5360" i="4"/>
  <c r="E5360" i="4"/>
  <c r="F5360" i="4"/>
  <c r="A5361" i="4"/>
  <c r="C5361" i="4" s="1"/>
  <c r="B5361" i="4"/>
  <c r="F5361" i="4" s="1"/>
  <c r="A5362" i="4"/>
  <c r="D5362" i="4" s="1"/>
  <c r="B5362" i="4"/>
  <c r="C5362" i="4"/>
  <c r="F5362" i="4"/>
  <c r="A5363" i="4"/>
  <c r="B5363" i="4" s="1"/>
  <c r="F5363" i="4" s="1"/>
  <c r="A5364" i="4"/>
  <c r="B5364" i="4"/>
  <c r="C5364" i="4"/>
  <c r="D5364" i="4"/>
  <c r="E5364" i="4"/>
  <c r="F5364" i="4"/>
  <c r="A5365" i="4"/>
  <c r="D5365" i="4" s="1"/>
  <c r="A5366" i="4"/>
  <c r="D5366" i="4" s="1"/>
  <c r="C5366" i="4"/>
  <c r="E5366" i="4"/>
  <c r="A5367" i="4"/>
  <c r="B5367" i="4" s="1"/>
  <c r="F5367" i="4" s="1"/>
  <c r="A5368" i="4"/>
  <c r="B5368" i="4"/>
  <c r="C5368" i="4"/>
  <c r="D5368" i="4"/>
  <c r="E5368" i="4"/>
  <c r="F5368" i="4"/>
  <c r="A5369" i="4"/>
  <c r="D5369" i="4" s="1"/>
  <c r="B5369" i="4"/>
  <c r="F5369" i="4" s="1"/>
  <c r="C5369" i="4"/>
  <c r="A5370" i="4"/>
  <c r="B5370" i="4" s="1"/>
  <c r="F5370" i="4" s="1"/>
  <c r="A5371" i="4"/>
  <c r="B5371" i="4" s="1"/>
  <c r="F5371" i="4" s="1"/>
  <c r="C5371" i="4"/>
  <c r="E5371" i="4"/>
  <c r="A5372" i="4"/>
  <c r="D5372" i="4" s="1"/>
  <c r="B5372" i="4"/>
  <c r="C5372" i="4"/>
  <c r="E5372" i="4"/>
  <c r="F5372" i="4"/>
  <c r="A5373" i="4"/>
  <c r="B5373" i="4" s="1"/>
  <c r="D5373" i="4"/>
  <c r="E5373" i="4"/>
  <c r="F5373" i="4"/>
  <c r="A5374" i="4"/>
  <c r="B5374" i="4" s="1"/>
  <c r="F5374" i="4" s="1"/>
  <c r="D5374" i="4"/>
  <c r="E5374" i="4"/>
  <c r="A5375" i="4"/>
  <c r="B5375" i="4"/>
  <c r="C5375" i="4"/>
  <c r="D5375" i="4"/>
  <c r="E5375" i="4"/>
  <c r="F5375" i="4"/>
  <c r="A5376" i="4"/>
  <c r="D5376" i="4" s="1"/>
  <c r="B5376" i="4"/>
  <c r="F5376" i="4" s="1"/>
  <c r="C5376" i="4"/>
  <c r="A5377" i="4"/>
  <c r="B5377" i="4" s="1"/>
  <c r="F5377" i="4" s="1"/>
  <c r="A5378" i="4"/>
  <c r="B5378" i="4" s="1"/>
  <c r="F5378" i="4" s="1"/>
  <c r="C5378" i="4"/>
  <c r="D5378" i="4"/>
  <c r="E5378" i="4"/>
  <c r="A5379" i="4"/>
  <c r="D5379" i="4" s="1"/>
  <c r="C5379" i="4"/>
  <c r="E5379" i="4"/>
  <c r="A5380" i="4"/>
  <c r="D5380" i="4"/>
  <c r="E5380" i="4"/>
  <c r="A5381" i="4"/>
  <c r="B5381" i="4" s="1"/>
  <c r="F5381" i="4" s="1"/>
  <c r="A5382" i="4"/>
  <c r="B5382" i="4" s="1"/>
  <c r="F5382" i="4" s="1"/>
  <c r="C5382" i="4"/>
  <c r="D5382" i="4"/>
  <c r="E5382" i="4"/>
  <c r="A5383" i="4"/>
  <c r="B5383" i="4" s="1"/>
  <c r="F5383" i="4" s="1"/>
  <c r="C5383" i="4"/>
  <c r="D5383" i="4"/>
  <c r="A5384" i="4"/>
  <c r="B5384" i="4"/>
  <c r="C5384" i="4"/>
  <c r="D5384" i="4"/>
  <c r="E5384" i="4"/>
  <c r="F5384" i="4"/>
  <c r="A5385" i="4"/>
  <c r="E5385" i="4" s="1"/>
  <c r="C5385" i="4"/>
  <c r="D5385" i="4"/>
  <c r="A5386" i="4"/>
  <c r="B5386" i="4"/>
  <c r="F5386" i="4" s="1"/>
  <c r="C5386" i="4"/>
  <c r="A5387" i="4"/>
  <c r="D5387" i="4"/>
  <c r="E5387" i="4"/>
  <c r="A5388" i="4"/>
  <c r="B5388" i="4"/>
  <c r="C5388" i="4"/>
  <c r="D5388" i="4"/>
  <c r="E5388" i="4"/>
  <c r="F5388" i="4"/>
  <c r="A5389" i="4"/>
  <c r="E5389" i="4" s="1"/>
  <c r="C5389" i="4"/>
  <c r="D5389" i="4"/>
  <c r="A5390" i="4"/>
  <c r="C5390" i="4" s="1"/>
  <c r="D5390" i="4"/>
  <c r="A5391" i="4"/>
  <c r="B5391" i="4" s="1"/>
  <c r="F5391" i="4" s="1"/>
  <c r="A5392" i="4"/>
  <c r="B5392" i="4"/>
  <c r="C5392" i="4"/>
  <c r="D5392" i="4"/>
  <c r="E5392" i="4"/>
  <c r="F5392" i="4"/>
  <c r="A5393" i="4"/>
  <c r="C5393" i="4" s="1"/>
  <c r="D5393" i="4"/>
  <c r="A5394" i="4"/>
  <c r="D5394" i="4" s="1"/>
  <c r="A5395" i="4"/>
  <c r="B5395" i="4" s="1"/>
  <c r="F5395" i="4" s="1"/>
  <c r="A5396" i="4"/>
  <c r="D5396" i="4" s="1"/>
  <c r="B5396" i="4"/>
  <c r="C5396" i="4"/>
  <c r="E5396" i="4"/>
  <c r="F5396" i="4"/>
  <c r="A5397" i="4"/>
  <c r="C5397" i="4" s="1"/>
  <c r="A5398" i="4"/>
  <c r="C5398" i="4" s="1"/>
  <c r="B5398" i="4"/>
  <c r="F5398" i="4" s="1"/>
  <c r="A5399" i="4"/>
  <c r="B5399" i="4" s="1"/>
  <c r="F5399" i="4" s="1"/>
  <c r="A5400" i="4"/>
  <c r="E5400" i="4" s="1"/>
  <c r="B5400" i="4"/>
  <c r="C5400" i="4"/>
  <c r="D5400" i="4"/>
  <c r="F5400" i="4"/>
  <c r="A5401" i="4"/>
  <c r="E5401" i="4" s="1"/>
  <c r="D5401" i="4"/>
  <c r="A5402" i="4"/>
  <c r="C5402" i="4" s="1"/>
  <c r="B5402" i="4"/>
  <c r="F5402" i="4" s="1"/>
  <c r="A5403" i="4"/>
  <c r="B5403" i="4" s="1"/>
  <c r="F5403" i="4" s="1"/>
  <c r="A5404" i="4"/>
  <c r="C5404" i="4"/>
  <c r="D5404" i="4"/>
  <c r="A5405" i="4"/>
  <c r="B5405" i="4" s="1"/>
  <c r="F5405" i="4" s="1"/>
  <c r="C5405" i="4"/>
  <c r="D5405" i="4"/>
  <c r="A5406" i="4"/>
  <c r="D5406" i="4" s="1"/>
  <c r="B5406" i="4"/>
  <c r="F5406" i="4" s="1"/>
  <c r="A5407" i="4"/>
  <c r="E5407" i="4" s="1"/>
  <c r="B5407" i="4"/>
  <c r="F5407" i="4" s="1"/>
  <c r="A5408" i="4"/>
  <c r="D5408" i="4"/>
  <c r="E5408" i="4"/>
  <c r="A5409" i="4"/>
  <c r="B5409" i="4" s="1"/>
  <c r="F5409" i="4" s="1"/>
  <c r="C5409" i="4"/>
  <c r="D5409" i="4"/>
  <c r="A5410" i="4"/>
  <c r="D5410" i="4" s="1"/>
  <c r="B5410" i="4"/>
  <c r="F5410" i="4" s="1"/>
  <c r="C5410" i="4"/>
  <c r="A5411" i="4"/>
  <c r="D5411" i="4" s="1"/>
  <c r="C5411" i="4"/>
  <c r="A5412" i="4"/>
  <c r="B5412" i="4"/>
  <c r="C5412" i="4"/>
  <c r="D5412" i="4"/>
  <c r="E5412" i="4"/>
  <c r="F5412" i="4"/>
  <c r="A5413" i="4"/>
  <c r="B5413" i="4" s="1"/>
  <c r="F5413" i="4" s="1"/>
  <c r="D5413" i="4"/>
  <c r="E5413" i="4"/>
  <c r="A5414" i="4"/>
  <c r="E5414" i="4" s="1"/>
  <c r="B5414" i="4"/>
  <c r="F5414" i="4" s="1"/>
  <c r="C5414" i="4"/>
  <c r="A5415" i="4"/>
  <c r="D5415" i="4"/>
  <c r="E5415" i="4"/>
  <c r="A5416" i="4"/>
  <c r="D5416" i="4" s="1"/>
  <c r="B5416" i="4"/>
  <c r="C5416" i="4"/>
  <c r="E5416" i="4"/>
  <c r="F5416" i="4"/>
  <c r="A5417" i="4"/>
  <c r="B5417" i="4"/>
  <c r="F5417" i="4" s="1"/>
  <c r="C5417" i="4"/>
  <c r="D5417" i="4"/>
  <c r="E5417" i="4"/>
  <c r="A5418" i="4"/>
  <c r="C5418" i="4"/>
  <c r="D5418" i="4"/>
  <c r="A5419" i="4"/>
  <c r="B5419" i="4" s="1"/>
  <c r="F5419" i="4" s="1"/>
  <c r="D5419" i="4"/>
  <c r="E5419" i="4"/>
  <c r="A5420" i="4"/>
  <c r="B5420" i="4" s="1"/>
  <c r="F5420" i="4" s="1"/>
  <c r="C5420" i="4"/>
  <c r="E5420" i="4"/>
  <c r="A5421" i="4"/>
  <c r="E5421" i="4" s="1"/>
  <c r="B5421" i="4"/>
  <c r="C5421" i="4"/>
  <c r="D5421" i="4"/>
  <c r="F5421" i="4"/>
  <c r="A5422" i="4"/>
  <c r="D5422" i="4" s="1"/>
  <c r="E5422" i="4"/>
  <c r="A5423" i="4"/>
  <c r="B5423" i="4" s="1"/>
  <c r="E5423" i="4"/>
  <c r="F5423" i="4"/>
  <c r="A5424" i="4"/>
  <c r="B5424" i="4" s="1"/>
  <c r="F5424" i="4" s="1"/>
  <c r="C5424" i="4"/>
  <c r="E5424" i="4"/>
  <c r="A5425" i="4"/>
  <c r="C5425" i="4"/>
  <c r="D5425" i="4"/>
  <c r="A5426" i="4"/>
  <c r="D5426" i="4" s="1"/>
  <c r="B5426" i="4"/>
  <c r="F5426" i="4" s="1"/>
  <c r="A5427" i="4"/>
  <c r="B5427" i="4" s="1"/>
  <c r="F5427" i="4" s="1"/>
  <c r="A5428" i="4"/>
  <c r="E5428" i="4" s="1"/>
  <c r="C5428" i="4"/>
  <c r="A5429" i="4"/>
  <c r="D5429" i="4"/>
  <c r="E5429" i="4"/>
  <c r="A5430" i="4"/>
  <c r="D5430" i="4" s="1"/>
  <c r="B5430" i="4"/>
  <c r="F5430" i="4" s="1"/>
  <c r="C5430" i="4"/>
  <c r="A5431" i="4"/>
  <c r="B5431" i="4" s="1"/>
  <c r="F5431" i="4" s="1"/>
  <c r="A5432" i="4"/>
  <c r="C5432" i="4" s="1"/>
  <c r="D5432" i="4"/>
  <c r="A5433" i="4"/>
  <c r="B5433" i="4" s="1"/>
  <c r="C5433" i="4"/>
  <c r="D5433" i="4"/>
  <c r="E5433" i="4"/>
  <c r="F5433" i="4"/>
  <c r="A5434" i="4"/>
  <c r="D5434" i="4" s="1"/>
  <c r="B5434" i="4"/>
  <c r="F5434" i="4" s="1"/>
  <c r="C5434" i="4"/>
  <c r="A5435" i="4"/>
  <c r="E5435" i="4" s="1"/>
  <c r="A5436" i="4"/>
  <c r="E5436" i="4" s="1"/>
  <c r="A5437" i="4"/>
  <c r="B5437" i="4" s="1"/>
  <c r="F5437" i="4" s="1"/>
  <c r="C5437" i="4"/>
  <c r="D5437" i="4"/>
  <c r="E5437" i="4"/>
  <c r="A5438" i="4"/>
  <c r="D5438" i="4" s="1"/>
  <c r="B5438" i="4"/>
  <c r="F5438" i="4" s="1"/>
  <c r="C5438" i="4"/>
  <c r="A5439" i="4"/>
  <c r="A5440" i="4"/>
  <c r="B5440" i="4"/>
  <c r="F5440" i="4" s="1"/>
  <c r="C5440" i="4"/>
  <c r="D5440" i="4"/>
  <c r="E5440" i="4"/>
  <c r="A5441" i="4"/>
  <c r="B5441" i="4"/>
  <c r="C5441" i="4"/>
  <c r="D5441" i="4"/>
  <c r="E5441" i="4"/>
  <c r="F5441" i="4"/>
  <c r="A5442" i="4"/>
  <c r="E5442" i="4" s="1"/>
  <c r="B5442" i="4"/>
  <c r="F5442" i="4" s="1"/>
  <c r="A5443" i="4"/>
  <c r="A5444" i="4"/>
  <c r="E5444" i="4" s="1"/>
  <c r="B5444" i="4"/>
  <c r="F5444" i="4" s="1"/>
  <c r="C5444" i="4"/>
  <c r="D5444" i="4"/>
  <c r="A5445" i="4"/>
  <c r="B5445" i="4"/>
  <c r="C5445" i="4"/>
  <c r="D5445" i="4"/>
  <c r="E5445" i="4"/>
  <c r="F5445" i="4"/>
  <c r="A5446" i="4"/>
  <c r="E5446" i="4" s="1"/>
  <c r="C5446" i="4"/>
  <c r="A5447" i="4"/>
  <c r="B5447" i="4"/>
  <c r="F5447" i="4" s="1"/>
  <c r="C5447" i="4"/>
  <c r="D5447" i="4"/>
  <c r="E5447" i="4"/>
  <c r="A5448" i="4"/>
  <c r="C5448" i="4" s="1"/>
  <c r="B5448" i="4"/>
  <c r="F5448" i="4" s="1"/>
  <c r="A5449" i="4"/>
  <c r="E5449" i="4" s="1"/>
  <c r="B5449" i="4"/>
  <c r="F5449" i="4" s="1"/>
  <c r="C5449" i="4"/>
  <c r="D5449" i="4"/>
  <c r="A5450" i="4"/>
  <c r="B5450" i="4"/>
  <c r="F5450" i="4" s="1"/>
  <c r="E5450" i="4"/>
  <c r="A5451" i="4"/>
  <c r="D5451" i="4" s="1"/>
  <c r="B5451" i="4"/>
  <c r="F5451" i="4" s="1"/>
  <c r="C5451" i="4"/>
  <c r="A5452" i="4"/>
  <c r="C5452" i="4" s="1"/>
  <c r="B5452" i="4"/>
  <c r="F5452" i="4" s="1"/>
  <c r="A5453" i="4"/>
  <c r="D5453" i="4"/>
  <c r="E5453" i="4"/>
  <c r="A5454" i="4"/>
  <c r="B5454" i="4"/>
  <c r="F5454" i="4" s="1"/>
  <c r="C5454" i="4"/>
  <c r="D5454" i="4"/>
  <c r="E5454" i="4"/>
  <c r="A5455" i="4"/>
  <c r="C5455" i="4" s="1"/>
  <c r="B5455" i="4"/>
  <c r="F5455" i="4" s="1"/>
  <c r="A5456" i="4"/>
  <c r="D5456" i="4" s="1"/>
  <c r="A5457" i="4"/>
  <c r="B5457" i="4"/>
  <c r="E5457" i="4"/>
  <c r="F5457" i="4"/>
  <c r="A5458" i="4"/>
  <c r="B5458" i="4" s="1"/>
  <c r="F5458" i="4" s="1"/>
  <c r="C5458" i="4"/>
  <c r="D5458" i="4"/>
  <c r="A5459" i="4"/>
  <c r="C5459" i="4" s="1"/>
  <c r="B5459" i="4"/>
  <c r="F5459" i="4" s="1"/>
  <c r="A5460" i="4"/>
  <c r="C5460" i="4" s="1"/>
  <c r="B5460" i="4"/>
  <c r="F5460" i="4" s="1"/>
  <c r="A5461" i="4"/>
  <c r="B5461" i="4"/>
  <c r="C5461" i="4"/>
  <c r="D5461" i="4"/>
  <c r="E5461" i="4"/>
  <c r="F5461" i="4"/>
  <c r="A5462" i="4"/>
  <c r="D5462" i="4" s="1"/>
  <c r="B5462" i="4"/>
  <c r="F5462" i="4" s="1"/>
  <c r="C5462" i="4"/>
  <c r="A5463" i="4"/>
  <c r="B5463" i="4" s="1"/>
  <c r="F5463" i="4" s="1"/>
  <c r="A5464" i="4"/>
  <c r="E5464" i="4" s="1"/>
  <c r="B5464" i="4"/>
  <c r="F5464" i="4" s="1"/>
  <c r="A5465" i="4"/>
  <c r="B5465" i="4" s="1"/>
  <c r="F5465" i="4" s="1"/>
  <c r="C5465" i="4"/>
  <c r="D5465" i="4"/>
  <c r="E5465" i="4"/>
  <c r="A5466" i="4"/>
  <c r="D5466" i="4" s="1"/>
  <c r="B5466" i="4"/>
  <c r="F5466" i="4" s="1"/>
  <c r="C5466" i="4"/>
  <c r="A5467" i="4"/>
  <c r="C5467" i="4" s="1"/>
  <c r="B5467" i="4"/>
  <c r="F5467" i="4" s="1"/>
  <c r="A5468" i="4"/>
  <c r="B5468" i="4"/>
  <c r="F5468" i="4" s="1"/>
  <c r="C5468" i="4"/>
  <c r="D5468" i="4"/>
  <c r="E5468" i="4"/>
  <c r="A5469" i="4"/>
  <c r="B5469" i="4"/>
  <c r="F5469" i="4" s="1"/>
  <c r="C5469" i="4"/>
  <c r="D5469" i="4"/>
  <c r="E5469" i="4"/>
  <c r="A5470" i="4"/>
  <c r="D5470" i="4" s="1"/>
  <c r="B5470" i="4"/>
  <c r="F5470" i="4" s="1"/>
  <c r="C5470" i="4"/>
  <c r="A5471" i="4"/>
  <c r="B5471" i="4"/>
  <c r="F5471" i="4" s="1"/>
  <c r="A5472" i="4"/>
  <c r="E5472" i="4" s="1"/>
  <c r="B5472" i="4"/>
  <c r="F5472" i="4" s="1"/>
  <c r="C5472" i="4"/>
  <c r="D5472" i="4"/>
  <c r="A5473" i="4"/>
  <c r="B5473" i="4" s="1"/>
  <c r="C5473" i="4"/>
  <c r="D5473" i="4"/>
  <c r="E5473" i="4"/>
  <c r="F5473" i="4"/>
  <c r="A5474" i="4"/>
  <c r="C5474" i="4" s="1"/>
  <c r="B5474" i="4"/>
  <c r="F5474" i="4" s="1"/>
  <c r="D5474" i="4"/>
  <c r="A5475" i="4"/>
  <c r="B5475" i="4"/>
  <c r="F5475" i="4" s="1"/>
  <c r="C5475" i="4"/>
  <c r="D5475" i="4"/>
  <c r="E5475" i="4"/>
  <c r="A5476" i="4"/>
  <c r="D5476" i="4" s="1"/>
  <c r="B5476" i="4"/>
  <c r="F5476" i="4" s="1"/>
  <c r="A5477" i="4"/>
  <c r="B5477" i="4"/>
  <c r="F5477" i="4" s="1"/>
  <c r="C5477" i="4"/>
  <c r="D5477" i="4"/>
  <c r="E5477" i="4"/>
  <c r="A5478" i="4"/>
  <c r="B5478" i="4"/>
  <c r="F5478" i="4" s="1"/>
  <c r="E5478" i="4"/>
  <c r="A5479" i="4"/>
  <c r="D5479" i="4" s="1"/>
  <c r="B5479" i="4"/>
  <c r="F5479" i="4" s="1"/>
  <c r="C5479" i="4"/>
  <c r="A5480" i="4"/>
  <c r="E5480" i="4" s="1"/>
  <c r="B5480" i="4"/>
  <c r="F5480" i="4" s="1"/>
  <c r="C5480" i="4"/>
  <c r="D5480" i="4"/>
  <c r="A5481" i="4"/>
  <c r="C5481" i="4" s="1"/>
  <c r="B5481" i="4"/>
  <c r="F5481" i="4" s="1"/>
  <c r="D5481" i="4"/>
  <c r="E5481" i="4"/>
  <c r="A5482" i="4"/>
  <c r="B5482" i="4"/>
  <c r="F5482" i="4" s="1"/>
  <c r="C5482" i="4"/>
  <c r="D5482" i="4"/>
  <c r="E5482" i="4"/>
  <c r="A5483" i="4"/>
  <c r="B5483" i="4" s="1"/>
  <c r="F5483" i="4" s="1"/>
  <c r="C5483" i="4"/>
  <c r="A5484" i="4"/>
  <c r="C5484" i="4" s="1"/>
  <c r="B5484" i="4"/>
  <c r="F5484" i="4" s="1"/>
  <c r="A5485" i="4"/>
  <c r="B5485" i="4"/>
  <c r="E5485" i="4"/>
  <c r="F5485" i="4"/>
  <c r="A5486" i="4"/>
  <c r="D5486" i="4" s="1"/>
  <c r="C5486" i="4"/>
  <c r="E5486" i="4"/>
  <c r="A5487" i="4"/>
  <c r="D5487" i="4" s="1"/>
  <c r="B5487" i="4"/>
  <c r="F5487" i="4" s="1"/>
  <c r="C5487" i="4"/>
  <c r="A5488" i="4"/>
  <c r="C5488" i="4" s="1"/>
  <c r="B5488" i="4"/>
  <c r="F5488" i="4" s="1"/>
  <c r="A5489" i="4"/>
  <c r="B5489" i="4"/>
  <c r="F5489" i="4" s="1"/>
  <c r="C5489" i="4"/>
  <c r="D5489" i="4"/>
  <c r="E5489" i="4"/>
  <c r="A5490" i="4"/>
  <c r="B5490" i="4" s="1"/>
  <c r="F5490" i="4" s="1"/>
  <c r="C5490" i="4"/>
  <c r="D5490" i="4"/>
  <c r="A5491" i="4"/>
  <c r="C5491" i="4" s="1"/>
  <c r="B5491" i="4"/>
  <c r="F5491" i="4" s="1"/>
  <c r="A5492" i="4"/>
  <c r="E5492" i="4" s="1"/>
  <c r="B5492" i="4"/>
  <c r="F5492" i="4" s="1"/>
  <c r="A5493" i="4"/>
  <c r="B5493" i="4" s="1"/>
  <c r="D5493" i="4"/>
  <c r="E5493" i="4"/>
  <c r="F5493" i="4"/>
  <c r="A5494" i="4"/>
  <c r="B5494" i="4" s="1"/>
  <c r="F5494" i="4" s="1"/>
  <c r="C5494" i="4"/>
  <c r="D5494" i="4"/>
  <c r="A5495" i="4"/>
  <c r="C5495" i="4" s="1"/>
  <c r="B5495" i="4"/>
  <c r="F5495" i="4" s="1"/>
  <c r="A5496" i="4"/>
  <c r="D5496" i="4" s="1"/>
  <c r="B5496" i="4"/>
  <c r="F5496" i="4" s="1"/>
  <c r="C5496" i="4"/>
  <c r="E5496" i="4"/>
  <c r="A5497" i="4"/>
  <c r="B5497" i="4" s="1"/>
  <c r="F5497" i="4" s="1"/>
  <c r="C5497" i="4"/>
  <c r="D5497" i="4"/>
  <c r="E5497" i="4"/>
  <c r="A5498" i="4"/>
  <c r="D5498" i="4" s="1"/>
  <c r="B5498" i="4"/>
  <c r="F5498" i="4" s="1"/>
  <c r="C5498" i="4"/>
  <c r="A5499" i="4"/>
  <c r="B5499" i="4"/>
  <c r="F5499" i="4" s="1"/>
  <c r="A5500" i="4"/>
  <c r="B5500" i="4"/>
  <c r="F5500" i="4" s="1"/>
  <c r="C5500" i="4"/>
  <c r="D5500" i="4"/>
  <c r="E5500" i="4"/>
  <c r="A5501" i="4"/>
  <c r="B5501" i="4" s="1"/>
  <c r="F5501" i="4" s="1"/>
  <c r="C5501" i="4"/>
  <c r="D5501" i="4"/>
  <c r="E5501" i="4"/>
  <c r="A5502" i="4"/>
  <c r="C5502" i="4" s="1"/>
  <c r="B5502" i="4"/>
  <c r="F5502" i="4" s="1"/>
  <c r="D5502" i="4"/>
  <c r="A5503" i="4"/>
  <c r="B5503" i="4" s="1"/>
  <c r="C5503" i="4"/>
  <c r="D5503" i="4"/>
  <c r="E5503" i="4"/>
  <c r="F5503" i="4"/>
  <c r="A5504" i="4"/>
  <c r="E5504" i="4" s="1"/>
  <c r="B5504" i="4"/>
  <c r="F5504" i="4" s="1"/>
  <c r="C5504" i="4"/>
  <c r="D5504" i="4"/>
  <c r="A5505" i="4"/>
  <c r="B5505" i="4"/>
  <c r="F5505" i="4" s="1"/>
  <c r="C5505" i="4"/>
  <c r="D5505" i="4"/>
  <c r="E5505" i="4"/>
  <c r="A5506" i="4"/>
  <c r="B5506" i="4"/>
  <c r="F5506" i="4"/>
  <c r="A5507" i="4"/>
  <c r="E5507" i="4" s="1"/>
  <c r="B5507" i="4"/>
  <c r="F5507" i="4" s="1"/>
  <c r="C5507" i="4"/>
  <c r="D5507" i="4"/>
  <c r="A5508" i="4"/>
  <c r="E5508" i="4" s="1"/>
  <c r="B5508" i="4"/>
  <c r="F5508" i="4" s="1"/>
  <c r="C5508" i="4"/>
  <c r="D5508" i="4"/>
  <c r="A5509" i="4"/>
  <c r="C5509" i="4" s="1"/>
  <c r="B5509" i="4"/>
  <c r="F5509" i="4" s="1"/>
  <c r="D5509" i="4"/>
  <c r="E5509" i="4"/>
  <c r="E603" i="5" a="1"/>
  <c r="E603" i="5"/>
  <c r="F603" i="5" a="1"/>
  <c r="F603" i="5"/>
  <c r="E604" i="5" a="1"/>
  <c r="E604" i="5"/>
  <c r="F604" i="5" s="1" a="1"/>
  <c r="F604" i="5" s="1"/>
  <c r="E605" i="5" a="1"/>
  <c r="E605" i="5"/>
  <c r="F605" i="5" a="1"/>
  <c r="F605" i="5"/>
  <c r="E606" i="5" a="1"/>
  <c r="E606" i="5" s="1"/>
  <c r="F606" i="5" s="1" a="1"/>
  <c r="F606" i="5" s="1"/>
  <c r="E607" i="5" a="1"/>
  <c r="E607" i="5"/>
  <c r="F607" i="5" a="1"/>
  <c r="F607" i="5"/>
  <c r="E608" i="5" a="1"/>
  <c r="E608" i="5"/>
  <c r="F608" i="5" a="1"/>
  <c r="F608" i="5"/>
  <c r="E609" i="5" a="1"/>
  <c r="E609" i="5"/>
  <c r="F609" i="5" a="1"/>
  <c r="F609" i="5" s="1"/>
  <c r="E610" i="5" a="1"/>
  <c r="E610" i="5" s="1"/>
  <c r="F610" i="5" a="1"/>
  <c r="F610" i="5" s="1"/>
  <c r="E611" i="5" a="1"/>
  <c r="E611" i="5" s="1"/>
  <c r="F611" i="5" a="1"/>
  <c r="F611" i="5"/>
  <c r="E612" i="5" a="1"/>
  <c r="E612" i="5"/>
  <c r="F612" i="5" a="1"/>
  <c r="F612" i="5"/>
  <c r="E613" i="5" a="1"/>
  <c r="E613" i="5"/>
  <c r="F613" i="5" s="1" a="1"/>
  <c r="F613" i="5" s="1"/>
  <c r="E614" i="5" a="1"/>
  <c r="E614" i="5"/>
  <c r="F614" i="5" a="1"/>
  <c r="F614" i="5"/>
  <c r="E615" i="5" a="1"/>
  <c r="E615" i="5"/>
  <c r="F615" i="5" s="1" a="1"/>
  <c r="F615" i="5"/>
  <c r="E616" i="5" a="1"/>
  <c r="E616" i="5" s="1"/>
  <c r="F616" i="5" s="1" a="1"/>
  <c r="F616" i="5"/>
  <c r="E617" i="5" a="1"/>
  <c r="E617" i="5" s="1"/>
  <c r="F617" i="5" a="1"/>
  <c r="F617" i="5" s="1"/>
  <c r="E618" i="5" a="1"/>
  <c r="E618" i="5"/>
  <c r="F618" i="5" a="1"/>
  <c r="F618" i="5" s="1"/>
  <c r="E619" i="5" a="1"/>
  <c r="E619" i="5"/>
  <c r="F619" i="5" a="1"/>
  <c r="F619" i="5" s="1"/>
  <c r="E620" i="5" a="1"/>
  <c r="E620" i="5"/>
  <c r="F620" i="5" a="1"/>
  <c r="F620" i="5" s="1"/>
  <c r="E621" i="5" a="1"/>
  <c r="E621" i="5" s="1"/>
  <c r="F621" i="5" s="1" a="1"/>
  <c r="F621" i="5"/>
  <c r="E622" i="5" a="1"/>
  <c r="E622" i="5"/>
  <c r="F622" i="5" a="1"/>
  <c r="F622" i="5" s="1"/>
  <c r="E623" i="5" a="1"/>
  <c r="E623" i="5"/>
  <c r="F623" i="5" a="1"/>
  <c r="F623" i="5" s="1"/>
  <c r="E624" i="5" a="1"/>
  <c r="E624" i="5" s="1"/>
  <c r="F624" i="5" s="1" a="1"/>
  <c r="F624" i="5"/>
  <c r="E625" i="5" a="1"/>
  <c r="E625" i="5" s="1"/>
  <c r="F625" i="5" s="1" a="1"/>
  <c r="F625" i="5" s="1"/>
  <c r="E626" i="5" a="1"/>
  <c r="E626" i="5" s="1"/>
  <c r="F626" i="5" s="1" a="1"/>
  <c r="F626" i="5" s="1"/>
  <c r="E627" i="5" a="1"/>
  <c r="E627" i="5"/>
  <c r="F627" i="5" a="1"/>
  <c r="F627" i="5"/>
  <c r="E628" i="5" a="1"/>
  <c r="E628" i="5"/>
  <c r="F628" i="5" s="1" a="1"/>
  <c r="F628" i="5"/>
  <c r="E629" i="5" a="1"/>
  <c r="E629" i="5" s="1"/>
  <c r="F629" i="5" s="1" a="1"/>
  <c r="F629" i="5" s="1"/>
  <c r="E630" i="5" a="1"/>
  <c r="E630" i="5" s="1"/>
  <c r="F630" i="5" s="1" a="1"/>
  <c r="F630" i="5" s="1"/>
  <c r="E631" i="5" a="1"/>
  <c r="E631" i="5" s="1"/>
  <c r="F631" i="5" s="1" a="1"/>
  <c r="F631" i="5" s="1"/>
  <c r="E632" i="5" a="1"/>
  <c r="E632" i="5"/>
  <c r="F632" i="5" s="1" a="1"/>
  <c r="F632" i="5" s="1"/>
  <c r="E633" i="5" a="1"/>
  <c r="E633" i="5"/>
  <c r="F633" i="5" a="1"/>
  <c r="F633" i="5"/>
  <c r="E634" i="5" a="1"/>
  <c r="E634" i="5"/>
  <c r="F634" i="5" s="1" a="1"/>
  <c r="F634" i="5" s="1"/>
  <c r="E635" i="5" a="1"/>
  <c r="E635" i="5"/>
  <c r="F635" i="5" s="1" a="1"/>
  <c r="F635" i="5" s="1"/>
  <c r="E636" i="5" a="1"/>
  <c r="E636" i="5" s="1"/>
  <c r="F636" i="5" a="1"/>
  <c r="F636" i="5"/>
  <c r="E637" i="5" a="1"/>
  <c r="E637" i="5" s="1"/>
  <c r="F637" i="5" s="1" a="1"/>
  <c r="F637" i="5" s="1"/>
  <c r="E638" i="5" a="1"/>
  <c r="E638" i="5"/>
  <c r="F638" i="5" s="1" a="1"/>
  <c r="F638" i="5"/>
  <c r="E639" i="5" a="1"/>
  <c r="E639" i="5"/>
  <c r="F639" i="5" s="1" a="1"/>
  <c r="F639" i="5" s="1"/>
  <c r="E640" i="5" a="1"/>
  <c r="E640" i="5"/>
  <c r="F640" i="5" a="1"/>
  <c r="F640" i="5" s="1"/>
  <c r="E641" i="5" a="1"/>
  <c r="E641" i="5" s="1"/>
  <c r="F641" i="5" a="1"/>
  <c r="F641" i="5"/>
  <c r="E642" i="5" a="1"/>
  <c r="E642" i="5"/>
  <c r="F642" i="5" s="1" a="1"/>
  <c r="F642" i="5" s="1"/>
  <c r="E643" i="5" a="1"/>
  <c r="E643" i="5"/>
  <c r="F643" i="5" a="1"/>
  <c r="F643" i="5"/>
  <c r="E644" i="5" a="1"/>
  <c r="E644" i="5"/>
  <c r="F644" i="5" a="1"/>
  <c r="F644" i="5"/>
  <c r="E645" i="5" a="1"/>
  <c r="E645" i="5" s="1"/>
  <c r="F645" i="5" s="1" a="1"/>
  <c r="F645" i="5" s="1"/>
  <c r="E646" i="5" a="1"/>
  <c r="E646" i="5" s="1"/>
  <c r="F646" i="5" a="1"/>
  <c r="F646" i="5"/>
  <c r="E647" i="5" a="1"/>
  <c r="E647" i="5" s="1"/>
  <c r="F647" i="5" s="1" a="1"/>
  <c r="F647" i="5" s="1"/>
  <c r="E648" i="5" a="1"/>
  <c r="E648" i="5"/>
  <c r="F648" i="5" s="1" a="1"/>
  <c r="F648" i="5" s="1"/>
  <c r="E649" i="5" a="1"/>
  <c r="E649" i="5"/>
  <c r="F649" i="5" a="1"/>
  <c r="F649" i="5" s="1"/>
  <c r="E650" i="5" a="1"/>
  <c r="E650" i="5" s="1"/>
  <c r="F650" i="5" s="1" a="1"/>
  <c r="F650" i="5" s="1"/>
  <c r="E651" i="5" a="1"/>
  <c r="E651" i="5" s="1"/>
  <c r="F651" i="5" s="1" a="1"/>
  <c r="F651" i="5" s="1"/>
  <c r="E652" i="5" a="1"/>
  <c r="E652" i="5"/>
  <c r="F652" i="5" s="1" a="1"/>
  <c r="F652" i="5" s="1"/>
  <c r="E653" i="5" a="1"/>
  <c r="E653" i="5"/>
  <c r="F653" i="5" a="1"/>
  <c r="F653" i="5"/>
  <c r="E654" i="5" a="1"/>
  <c r="E654" i="5" s="1"/>
  <c r="F654" i="5" s="1" a="1"/>
  <c r="F654" i="5" s="1"/>
  <c r="E655" i="5" a="1"/>
  <c r="E655" i="5"/>
  <c r="F655" i="5" s="1" a="1"/>
  <c r="F655" i="5" s="1"/>
  <c r="E656" i="5" a="1"/>
  <c r="E656" i="5" s="1"/>
  <c r="F656" i="5" a="1"/>
  <c r="F656" i="5"/>
  <c r="E657" i="5" a="1"/>
  <c r="E657" i="5"/>
  <c r="F657" i="5" s="1" a="1"/>
  <c r="F657" i="5" s="1"/>
  <c r="E658" i="5" a="1"/>
  <c r="E658" i="5"/>
  <c r="F658" i="5" a="1"/>
  <c r="F658" i="5" s="1"/>
  <c r="E659" i="5" a="1"/>
  <c r="E659" i="5"/>
  <c r="F659" i="5" a="1"/>
  <c r="F659" i="5"/>
  <c r="E660" i="5" a="1"/>
  <c r="E660" i="5" s="1"/>
  <c r="F660" i="5" s="1" a="1"/>
  <c r="F660" i="5" s="1"/>
  <c r="E661" i="5" a="1"/>
  <c r="E661" i="5" s="1"/>
  <c r="F661" i="5" a="1"/>
  <c r="F661" i="5"/>
  <c r="E662" i="5" a="1"/>
  <c r="E662" i="5"/>
  <c r="F662" i="5" s="1" a="1"/>
  <c r="F662" i="5" s="1"/>
  <c r="E663" i="5" a="1"/>
  <c r="E663" i="5"/>
  <c r="F663" i="5" a="1"/>
  <c r="F663" i="5"/>
  <c r="E664" i="5" a="1"/>
  <c r="E664" i="5"/>
  <c r="F664" i="5" s="1" a="1"/>
  <c r="F664" i="5" s="1"/>
  <c r="E665" i="5" a="1"/>
  <c r="E665" i="5"/>
  <c r="F665" i="5" a="1"/>
  <c r="F665" i="5" s="1"/>
  <c r="E666" i="5" a="1"/>
  <c r="E666" i="5" s="1"/>
  <c r="F666" i="5" a="1"/>
  <c r="F666" i="5"/>
  <c r="E667" i="5" a="1"/>
  <c r="E667" i="5" s="1"/>
  <c r="F667" i="5" s="1" a="1"/>
  <c r="F667" i="5" s="1"/>
  <c r="E668" i="5" a="1"/>
  <c r="E668" i="5" s="1"/>
  <c r="F668" i="5" s="1" a="1"/>
  <c r="F668" i="5" s="1"/>
  <c r="E669" i="5" a="1"/>
  <c r="E669" i="5" s="1"/>
  <c r="F669" i="5" s="1" a="1"/>
  <c r="F669" i="5" s="1"/>
  <c r="E670" i="5" a="1"/>
  <c r="E670" i="5" s="1"/>
  <c r="F670" i="5" s="1" a="1"/>
  <c r="F670" i="5" s="1"/>
  <c r="E671" i="5" a="1"/>
  <c r="E671" i="5" s="1"/>
  <c r="F671" i="5" s="1" a="1"/>
  <c r="F671" i="5" s="1"/>
  <c r="E672" i="5" a="1"/>
  <c r="E672" i="5"/>
  <c r="F672" i="5" a="1"/>
  <c r="F672" i="5"/>
  <c r="E673" i="5" a="1"/>
  <c r="E673" i="5" s="1"/>
  <c r="F673" i="5" a="1"/>
  <c r="F673" i="5" s="1"/>
  <c r="E674" i="5" a="1"/>
  <c r="E674" i="5"/>
  <c r="F674" i="5" a="1"/>
  <c r="F674" i="5"/>
  <c r="E675" i="5" a="1"/>
  <c r="E675" i="5" s="1"/>
  <c r="F675" i="5" s="1" a="1"/>
  <c r="F675" i="5" s="1"/>
  <c r="E676" i="5" a="1"/>
  <c r="E676" i="5" s="1"/>
  <c r="F676" i="5" a="1"/>
  <c r="F676" i="5" s="1"/>
  <c r="E677" i="5" a="1"/>
  <c r="E677" i="5"/>
  <c r="F677" i="5" a="1"/>
  <c r="F677" i="5"/>
  <c r="E678" i="5" a="1"/>
  <c r="E678" i="5"/>
  <c r="F678" i="5" a="1"/>
  <c r="F678" i="5" s="1"/>
  <c r="E679" i="5" a="1"/>
  <c r="E679" i="5" s="1"/>
  <c r="F679" i="5" s="1" a="1"/>
  <c r="F679" i="5" s="1"/>
  <c r="E680" i="5" a="1"/>
  <c r="E680" i="5" s="1"/>
  <c r="F680" i="5" s="1" a="1"/>
  <c r="F680" i="5" s="1"/>
  <c r="E681" i="5" a="1"/>
  <c r="E681" i="5" s="1"/>
  <c r="F681" i="5" a="1"/>
  <c r="F681" i="5" s="1"/>
  <c r="E682" i="5" a="1"/>
  <c r="E682" i="5" s="1"/>
  <c r="F682" i="5" s="1" a="1"/>
  <c r="F682" i="5" s="1"/>
  <c r="E683" i="5" a="1"/>
  <c r="E683" i="5" s="1"/>
  <c r="F683" i="5" s="1" a="1"/>
  <c r="F683" i="5" s="1"/>
  <c r="E684" i="5" a="1"/>
  <c r="E684" i="5"/>
  <c r="F684" i="5" a="1"/>
  <c r="F684" i="5"/>
  <c r="E685" i="5" a="1"/>
  <c r="E685" i="5" s="1"/>
  <c r="F685" i="5" s="1" a="1"/>
  <c r="F685" i="5" s="1"/>
  <c r="E686" i="5" a="1"/>
  <c r="E686" i="5" s="1"/>
  <c r="F686" i="5" s="1" a="1"/>
  <c r="F686" i="5" s="1"/>
  <c r="E687" i="5" a="1"/>
  <c r="E687" i="5" s="1"/>
  <c r="F687" i="5" s="1" a="1"/>
  <c r="F687" i="5" s="1"/>
  <c r="E688" i="5" a="1"/>
  <c r="E688" i="5" s="1"/>
  <c r="F688" i="5" s="1" a="1"/>
  <c r="F688" i="5" s="1"/>
  <c r="E689" i="5" a="1"/>
  <c r="E689" i="5" s="1"/>
  <c r="F689" i="5" s="1" a="1"/>
  <c r="F689" i="5" s="1"/>
  <c r="E690" i="5" a="1"/>
  <c r="E690" i="5" s="1"/>
  <c r="F690" i="5" s="1" a="1"/>
  <c r="F690" i="5" s="1"/>
  <c r="E691" i="5" a="1"/>
  <c r="E691" i="5" s="1"/>
  <c r="F691" i="5" s="1" a="1"/>
  <c r="F691" i="5" s="1"/>
  <c r="E692" i="5" a="1"/>
  <c r="E692" i="5" s="1"/>
  <c r="F692" i="5" s="1" a="1"/>
  <c r="F692" i="5" s="1"/>
  <c r="E693" i="5" a="1"/>
  <c r="E693" i="5"/>
  <c r="F693" i="5" s="1" a="1"/>
  <c r="F693" i="5" s="1"/>
  <c r="E694" i="5" a="1"/>
  <c r="E694" i="5"/>
  <c r="F694" i="5" a="1"/>
  <c r="F694" i="5" s="1"/>
  <c r="E695" i="5" a="1"/>
  <c r="E695" i="5"/>
  <c r="F695" i="5" a="1"/>
  <c r="F695" i="5" s="1"/>
  <c r="E696" i="5" a="1"/>
  <c r="E696" i="5" s="1"/>
  <c r="F696" i="5" s="1" a="1"/>
  <c r="F696" i="5"/>
  <c r="E697" i="5" a="1"/>
  <c r="E697" i="5" s="1"/>
  <c r="F697" i="5" s="1" a="1"/>
  <c r="F697" i="5" s="1"/>
  <c r="E698" i="5" a="1"/>
  <c r="E698" i="5"/>
  <c r="F698" i="5" a="1"/>
  <c r="F698" i="5"/>
  <c r="E699" i="5" a="1"/>
  <c r="E699" i="5"/>
  <c r="F699" i="5" s="1" a="1"/>
  <c r="F699" i="5" s="1"/>
  <c r="E700" i="5" a="1"/>
  <c r="E700" i="5" s="1"/>
  <c r="F700" i="5" s="1" a="1"/>
  <c r="F700" i="5" s="1"/>
  <c r="E701" i="5" a="1"/>
  <c r="E701" i="5" s="1"/>
  <c r="F701" i="5" a="1"/>
  <c r="F701" i="5" s="1"/>
  <c r="E702" i="5" a="1"/>
  <c r="E702" i="5" s="1"/>
  <c r="F702" i="5" a="1"/>
  <c r="F702" i="5" s="1"/>
  <c r="E703" i="5" a="1"/>
  <c r="E703" i="5" s="1"/>
  <c r="F703" i="5" s="1" a="1"/>
  <c r="F703" i="5" s="1"/>
  <c r="E704" i="5" a="1"/>
  <c r="E704" i="5"/>
  <c r="F704" i="5" a="1"/>
  <c r="F704" i="5"/>
  <c r="E705" i="5" a="1"/>
  <c r="E705" i="5" s="1"/>
  <c r="F705" i="5" s="1" a="1"/>
  <c r="F705" i="5" s="1"/>
  <c r="E706" i="5" a="1"/>
  <c r="E706" i="5" s="1"/>
  <c r="F706" i="5" s="1" a="1"/>
  <c r="F706" i="5" s="1"/>
  <c r="E707" i="5" a="1"/>
  <c r="E707" i="5"/>
  <c r="F707" i="5" s="1" a="1"/>
  <c r="F707" i="5" s="1"/>
  <c r="E708" i="5" a="1"/>
  <c r="E708" i="5" s="1"/>
  <c r="F708" i="5" s="1" a="1"/>
  <c r="F708" i="5" s="1"/>
  <c r="E709" i="5" a="1"/>
  <c r="E709" i="5" s="1"/>
  <c r="F709" i="5" a="1"/>
  <c r="F709" i="5" s="1"/>
  <c r="E710" i="5" a="1"/>
  <c r="E710" i="5"/>
  <c r="F710" i="5" s="1" a="1"/>
  <c r="F710" i="5" s="1"/>
  <c r="E711" i="5" a="1"/>
  <c r="E711" i="5" s="1"/>
  <c r="F711" i="5" s="1" a="1"/>
  <c r="F711" i="5"/>
  <c r="E712" i="5" a="1"/>
  <c r="E712" i="5" s="1"/>
  <c r="F712" i="5" s="1" a="1"/>
  <c r="F712" i="5" s="1"/>
  <c r="E713" i="5" a="1"/>
  <c r="E713" i="5"/>
  <c r="F713" i="5" s="1" a="1"/>
  <c r="F713" i="5" s="1"/>
  <c r="E714" i="5" a="1"/>
  <c r="E714" i="5"/>
  <c r="F714" i="5" a="1"/>
  <c r="F714" i="5"/>
  <c r="E715" i="5" a="1"/>
  <c r="E715" i="5" s="1"/>
  <c r="F715" i="5" s="1" a="1"/>
  <c r="F715" i="5" s="1"/>
  <c r="E716" i="5" a="1"/>
  <c r="E716" i="5" s="1"/>
  <c r="F716" i="5" a="1"/>
  <c r="F716" i="5"/>
  <c r="E717" i="5" a="1"/>
  <c r="E717" i="5"/>
  <c r="F717" i="5" a="1"/>
  <c r="F717" i="5" s="1"/>
  <c r="E718" i="5" a="1"/>
  <c r="E718" i="5" s="1"/>
  <c r="F718" i="5" s="1" a="1"/>
  <c r="F718" i="5" s="1"/>
  <c r="E719" i="5" a="1"/>
  <c r="E719" i="5"/>
  <c r="F719" i="5" a="1"/>
  <c r="F719" i="5" s="1"/>
  <c r="E720" i="5" a="1"/>
  <c r="E720" i="5" s="1"/>
  <c r="F720" i="5" a="1"/>
  <c r="F720" i="5"/>
  <c r="E721" i="5" a="1"/>
  <c r="E721" i="5" s="1"/>
  <c r="F721" i="5" s="1" a="1"/>
  <c r="F721" i="5" s="1"/>
  <c r="E722" i="5" a="1"/>
  <c r="E722" i="5"/>
  <c r="F722" i="5" s="1" a="1"/>
  <c r="F722" i="5" s="1"/>
  <c r="E723" i="5" a="1"/>
  <c r="E723" i="5"/>
  <c r="F723" i="5" s="1" a="1"/>
  <c r="F723" i="5" s="1"/>
  <c r="E724" i="5" a="1"/>
  <c r="E724" i="5" s="1"/>
  <c r="F724" i="5" s="1" a="1"/>
  <c r="F724" i="5"/>
  <c r="E725" i="5" a="1"/>
  <c r="E725" i="5"/>
  <c r="F725" i="5" s="1" a="1"/>
  <c r="F725" i="5" s="1"/>
  <c r="E726" i="5" a="1"/>
  <c r="E726" i="5" s="1"/>
  <c r="F726" i="5" s="1" a="1"/>
  <c r="F726" i="5"/>
  <c r="E727" i="5" a="1"/>
  <c r="E727" i="5"/>
  <c r="F727" i="5" a="1"/>
  <c r="F727" i="5" s="1"/>
  <c r="E728" i="5" a="1"/>
  <c r="E728" i="5" s="1"/>
  <c r="F728" i="5" a="1"/>
  <c r="F728" i="5"/>
  <c r="E729" i="5" a="1"/>
  <c r="E729" i="5" s="1"/>
  <c r="F729" i="5" s="1" a="1"/>
  <c r="F729" i="5" s="1"/>
  <c r="E730" i="5" a="1"/>
  <c r="E730" i="5" s="1"/>
  <c r="F730" i="5" s="1" a="1"/>
  <c r="F730" i="5"/>
  <c r="E731" i="5" a="1"/>
  <c r="E731" i="5" s="1"/>
  <c r="F731" i="5" a="1"/>
  <c r="F731" i="5"/>
  <c r="E732" i="5" a="1"/>
  <c r="E732" i="5"/>
  <c r="F732" i="5" a="1"/>
  <c r="F732" i="5"/>
  <c r="E733" i="5" a="1"/>
  <c r="E733" i="5" s="1"/>
  <c r="F733" i="5" s="1" a="1"/>
  <c r="F733" i="5"/>
  <c r="E734" i="5" a="1"/>
  <c r="E734" i="5" s="1"/>
  <c r="F734" i="5" s="1" a="1"/>
  <c r="F734" i="5" s="1"/>
  <c r="E735" i="5" a="1"/>
  <c r="E735" i="5"/>
  <c r="F735" i="5" a="1"/>
  <c r="F735" i="5" s="1"/>
  <c r="E736" i="5" a="1"/>
  <c r="E736" i="5" s="1"/>
  <c r="F736" i="5" a="1"/>
  <c r="F736" i="5"/>
  <c r="E737" i="5" a="1"/>
  <c r="E737" i="5" s="1"/>
  <c r="F737" i="5" s="1" a="1"/>
  <c r="F737" i="5"/>
  <c r="E738" i="5" a="1"/>
  <c r="E738" i="5"/>
  <c r="F738" i="5" a="1"/>
  <c r="F738" i="5" s="1"/>
  <c r="E739" i="5" a="1"/>
  <c r="E739" i="5"/>
  <c r="F739" i="5" s="1" a="1"/>
  <c r="F739" i="5" s="1"/>
  <c r="E740" i="5" a="1"/>
  <c r="E740" i="5"/>
  <c r="F740" i="5" a="1"/>
  <c r="F740" i="5"/>
  <c r="E741" i="5" a="1"/>
  <c r="E741" i="5" s="1"/>
  <c r="F741" i="5" s="1" a="1"/>
  <c r="F741" i="5" s="1"/>
  <c r="E742" i="5" a="1"/>
  <c r="E742" i="5"/>
  <c r="F742" i="5" a="1"/>
  <c r="F742" i="5" s="1"/>
  <c r="E743" i="5" a="1"/>
  <c r="E743" i="5" s="1"/>
  <c r="F743" i="5" s="1" a="1"/>
  <c r="F743" i="5" s="1"/>
  <c r="E744" i="5" a="1"/>
  <c r="E744" i="5"/>
  <c r="F744" i="5" s="1" a="1"/>
  <c r="F744" i="5" s="1"/>
  <c r="E745" i="5" a="1"/>
  <c r="E745" i="5" s="1"/>
  <c r="F745" i="5" s="1" a="1"/>
  <c r="F745" i="5" s="1"/>
  <c r="E746" i="5" a="1"/>
  <c r="E746" i="5" s="1"/>
  <c r="F746" i="5" a="1"/>
  <c r="F746" i="5"/>
  <c r="E747" i="5" a="1"/>
  <c r="E747" i="5" s="1"/>
  <c r="F747" i="5" s="1" a="1"/>
  <c r="F747" i="5" s="1"/>
  <c r="E748" i="5" a="1"/>
  <c r="E748" i="5" s="1"/>
  <c r="F748" i="5" a="1"/>
  <c r="F748" i="5"/>
  <c r="E749" i="5" a="1"/>
  <c r="E749" i="5"/>
  <c r="F749" i="5" s="1" a="1"/>
  <c r="F749" i="5" s="1"/>
  <c r="E750" i="5" a="1"/>
  <c r="E750" i="5" s="1"/>
  <c r="F750" i="5" s="1" a="1"/>
  <c r="F750" i="5" s="1"/>
  <c r="E751" i="5" a="1"/>
  <c r="E751" i="5" s="1"/>
  <c r="F751" i="5" a="1"/>
  <c r="F751" i="5" s="1"/>
  <c r="E752" i="5" a="1"/>
  <c r="E752" i="5"/>
  <c r="F752" i="5" s="1" a="1"/>
  <c r="F752" i="5"/>
  <c r="E753" i="5" a="1"/>
  <c r="E753" i="5" s="1"/>
  <c r="F753" i="5" s="1" a="1"/>
  <c r="F753" i="5" s="1"/>
  <c r="E754" i="5" a="1"/>
  <c r="E754" i="5"/>
  <c r="F754" i="5" s="1" a="1"/>
  <c r="F754" i="5" s="1"/>
  <c r="E755" i="5" a="1"/>
  <c r="E755" i="5"/>
  <c r="F755" i="5" s="1" a="1"/>
  <c r="F755" i="5" s="1"/>
  <c r="E756" i="5" a="1"/>
  <c r="E756" i="5" s="1"/>
  <c r="F756" i="5" a="1"/>
  <c r="F756" i="5"/>
  <c r="E757" i="5" a="1"/>
  <c r="E757" i="5" s="1"/>
  <c r="F757" i="5" s="1" a="1"/>
  <c r="F757" i="5" s="1"/>
  <c r="E758" i="5" a="1"/>
  <c r="E758" i="5"/>
  <c r="F758" i="5" a="1"/>
  <c r="F758" i="5"/>
  <c r="E759" i="5" a="1"/>
  <c r="E759" i="5" s="1"/>
  <c r="F759" i="5" s="1" a="1"/>
  <c r="F759" i="5" s="1"/>
  <c r="E760" i="5" a="1"/>
  <c r="E760" i="5" s="1"/>
  <c r="F760" i="5" s="1" a="1"/>
  <c r="F760" i="5" s="1"/>
  <c r="E761" i="5" a="1"/>
  <c r="E761" i="5" s="1"/>
  <c r="F761" i="5" a="1"/>
  <c r="F761" i="5"/>
  <c r="E762" i="5" a="1"/>
  <c r="E762" i="5"/>
  <c r="F762" i="5" a="1"/>
  <c r="F762" i="5"/>
  <c r="E763" i="5" a="1"/>
  <c r="E763" i="5" s="1"/>
  <c r="F763" i="5" a="1"/>
  <c r="F763" i="5" s="1"/>
  <c r="E764" i="5" a="1"/>
  <c r="E764" i="5"/>
  <c r="F764" i="5" s="1" a="1"/>
  <c r="F764" i="5" s="1"/>
  <c r="E765" i="5" a="1"/>
  <c r="E765" i="5"/>
  <c r="F765" i="5" s="1" a="1"/>
  <c r="F765" i="5" s="1"/>
  <c r="E766" i="5" a="1"/>
  <c r="E766" i="5" s="1"/>
  <c r="F766" i="5" a="1"/>
  <c r="F766" i="5" s="1"/>
  <c r="E767" i="5" a="1"/>
  <c r="E767" i="5" s="1"/>
  <c r="F767" i="5" s="1" a="1"/>
  <c r="F767" i="5" s="1"/>
  <c r="E768" i="5" a="1"/>
  <c r="E768" i="5" s="1"/>
  <c r="F768" i="5" s="1" a="1"/>
  <c r="F768" i="5"/>
  <c r="E769" i="5" a="1"/>
  <c r="E769" i="5" s="1"/>
  <c r="F769" i="5" s="1" a="1"/>
  <c r="F769" i="5" s="1"/>
  <c r="E770" i="5" a="1"/>
  <c r="E770" i="5" s="1"/>
  <c r="F770" i="5" s="1" a="1"/>
  <c r="F770" i="5" s="1"/>
  <c r="E771" i="5" a="1"/>
  <c r="E771" i="5" s="1"/>
  <c r="F771" i="5" s="1" a="1"/>
  <c r="F771" i="5" s="1"/>
  <c r="E772" i="5" a="1"/>
  <c r="E772" i="5"/>
  <c r="F772" i="5" a="1"/>
  <c r="F772" i="5" s="1"/>
  <c r="E773" i="5" a="1"/>
  <c r="E773" i="5" s="1"/>
  <c r="F773" i="5" s="1" a="1"/>
  <c r="F773" i="5" s="1"/>
  <c r="E774" i="5" a="1"/>
  <c r="E774" i="5"/>
  <c r="F774" i="5" s="1" a="1"/>
  <c r="F774" i="5" s="1"/>
  <c r="E775" i="5" a="1"/>
  <c r="E775" i="5" s="1"/>
  <c r="F775" i="5" s="1" a="1"/>
  <c r="F775" i="5" s="1"/>
  <c r="E776" i="5" a="1"/>
  <c r="E776" i="5" s="1"/>
  <c r="F776" i="5" a="1"/>
  <c r="F776" i="5" s="1"/>
  <c r="E777" i="5" a="1"/>
  <c r="E777" i="5" s="1"/>
  <c r="F777" i="5" s="1" a="1"/>
  <c r="F777" i="5" s="1"/>
  <c r="E778" i="5" a="1"/>
  <c r="E778" i="5" s="1"/>
  <c r="F778" i="5" s="1" a="1"/>
  <c r="F778" i="5" s="1"/>
  <c r="E779" i="5" a="1"/>
  <c r="E779" i="5"/>
  <c r="F779" i="5" s="1" a="1"/>
  <c r="F779" i="5" s="1"/>
  <c r="E780" i="5" a="1"/>
  <c r="E780" i="5"/>
  <c r="F780" i="5" a="1"/>
  <c r="F780" i="5" s="1"/>
  <c r="E781" i="5" a="1"/>
  <c r="E781" i="5" s="1"/>
  <c r="F781" i="5" s="1" a="1"/>
  <c r="F781" i="5" s="1"/>
  <c r="E782" i="5" a="1"/>
  <c r="E782" i="5" s="1"/>
  <c r="F782" i="5" s="1" a="1"/>
  <c r="F782" i="5"/>
  <c r="E783" i="5" a="1"/>
  <c r="E783" i="5" s="1"/>
  <c r="F783" i="5" s="1" a="1"/>
  <c r="F783" i="5" s="1"/>
  <c r="E784" i="5" a="1"/>
  <c r="E784" i="5" s="1"/>
  <c r="F784" i="5" s="1" a="1"/>
  <c r="F784" i="5" s="1"/>
  <c r="E785" i="5" a="1"/>
  <c r="E785" i="5"/>
  <c r="F785" i="5" s="1" a="1"/>
  <c r="F785" i="5" s="1"/>
  <c r="E786" i="5" a="1"/>
  <c r="E786" i="5" s="1"/>
  <c r="F786" i="5" a="1"/>
  <c r="F786" i="5"/>
  <c r="E787" i="5" a="1"/>
  <c r="E787" i="5" s="1"/>
  <c r="F787" i="5" s="1" a="1"/>
  <c r="F787" i="5" s="1"/>
  <c r="E788" i="5" a="1"/>
  <c r="E788" i="5" s="1"/>
  <c r="F788" i="5" s="1" a="1"/>
  <c r="F788" i="5" s="1"/>
  <c r="E789" i="5" a="1"/>
  <c r="E789" i="5"/>
  <c r="F789" i="5" s="1" a="1"/>
  <c r="F789" i="5" s="1"/>
  <c r="E790" i="5" a="1"/>
  <c r="E790" i="5"/>
  <c r="F790" i="5" a="1"/>
  <c r="F790" i="5" s="1"/>
  <c r="E791" i="5" a="1"/>
  <c r="E791" i="5" s="1"/>
  <c r="F791" i="5" a="1"/>
  <c r="F791" i="5" s="1"/>
  <c r="E792" i="5" a="1"/>
  <c r="E792" i="5" s="1"/>
  <c r="F792" i="5" s="1" a="1"/>
  <c r="F792" i="5" s="1"/>
  <c r="E793" i="5" a="1"/>
  <c r="E793" i="5"/>
  <c r="F793" i="5" a="1"/>
  <c r="F793" i="5"/>
  <c r="E794" i="5" a="1"/>
  <c r="E794" i="5" s="1"/>
  <c r="F794" i="5" s="1" a="1"/>
  <c r="F794" i="5" s="1"/>
  <c r="E795" i="5" a="1"/>
  <c r="E795" i="5"/>
  <c r="F795" i="5" a="1"/>
  <c r="F795" i="5"/>
  <c r="E796" i="5" a="1"/>
  <c r="E796" i="5" s="1"/>
  <c r="F796" i="5" s="1" a="1"/>
  <c r="F796" i="5"/>
  <c r="E797" i="5" a="1"/>
  <c r="E797" i="5" s="1"/>
  <c r="F797" i="5" a="1"/>
  <c r="F797" i="5" s="1"/>
  <c r="E798" i="5" a="1"/>
  <c r="E798" i="5" s="1"/>
  <c r="F798" i="5" a="1"/>
  <c r="F798" i="5" s="1"/>
  <c r="E799" i="5" a="1"/>
  <c r="E799" i="5" s="1"/>
  <c r="F799" i="5" s="1" a="1"/>
  <c r="F799" i="5" s="1"/>
  <c r="E800" i="5" a="1"/>
  <c r="E800" i="5"/>
  <c r="F800" i="5" a="1"/>
  <c r="F800" i="5" s="1"/>
  <c r="E801" i="5" a="1"/>
  <c r="E801" i="5" s="1"/>
  <c r="F801" i="5" s="1" a="1"/>
  <c r="F801" i="5" s="1"/>
  <c r="E802" i="5" a="1"/>
  <c r="E802" i="5"/>
  <c r="F802" i="5" a="1"/>
  <c r="F802" i="5" s="1"/>
  <c r="E803" i="5" a="1"/>
  <c r="E803" i="5"/>
  <c r="F803" i="5" s="1" a="1"/>
  <c r="F803" i="5"/>
  <c r="E804" i="5" a="1"/>
  <c r="E804" i="5" s="1"/>
  <c r="F804" i="5" s="1" a="1"/>
  <c r="F804" i="5" s="1"/>
  <c r="E805" i="5" a="1"/>
  <c r="E805" i="5" s="1"/>
  <c r="F805" i="5" s="1" a="1"/>
  <c r="F805" i="5" s="1"/>
  <c r="E806" i="5" a="1"/>
  <c r="E806" i="5" s="1"/>
  <c r="F806" i="5" a="1"/>
  <c r="F806" i="5"/>
  <c r="E807" i="5" a="1"/>
  <c r="E807" i="5" s="1"/>
  <c r="F807" i="5" s="1" a="1"/>
  <c r="F807" i="5" s="1"/>
  <c r="E808" i="5" a="1"/>
  <c r="E808" i="5" s="1"/>
  <c r="F808" i="5" s="1" a="1"/>
  <c r="F808" i="5" s="1"/>
  <c r="E809" i="5" a="1"/>
  <c r="E809" i="5" s="1"/>
  <c r="F809" i="5" s="1" a="1"/>
  <c r="F809" i="5" s="1"/>
  <c r="E810" i="5" a="1"/>
  <c r="E810" i="5"/>
  <c r="F810" i="5" s="1" a="1"/>
  <c r="F810" i="5"/>
  <c r="E811" i="5" a="1"/>
  <c r="E811" i="5" s="1"/>
  <c r="F811" i="5" s="1" a="1"/>
  <c r="F811" i="5" s="1"/>
  <c r="E812" i="5" a="1"/>
  <c r="E812" i="5"/>
  <c r="F812" i="5" s="1" a="1"/>
  <c r="F812" i="5" s="1"/>
  <c r="E813" i="5" a="1"/>
  <c r="E813" i="5"/>
  <c r="F813" i="5" s="1" a="1"/>
  <c r="F813" i="5" s="1"/>
  <c r="E814" i="5" a="1"/>
  <c r="E814" i="5"/>
  <c r="F814" i="5" a="1"/>
  <c r="F814" i="5"/>
  <c r="E815" i="5" a="1"/>
  <c r="E815" i="5"/>
  <c r="F815" i="5" s="1" a="1"/>
  <c r="F815" i="5" s="1"/>
  <c r="E816" i="5" a="1"/>
  <c r="E816" i="5" s="1"/>
  <c r="F816" i="5" s="1" a="1"/>
  <c r="F816" i="5" s="1"/>
  <c r="E817" i="5" a="1"/>
  <c r="E817" i="5" s="1"/>
  <c r="F817" i="5" s="1" a="1"/>
  <c r="F817" i="5" s="1"/>
  <c r="E818" i="5" a="1"/>
  <c r="E818" i="5"/>
  <c r="F818" i="5" s="1" a="1"/>
  <c r="F818" i="5" s="1"/>
  <c r="E819" i="5" a="1"/>
  <c r="E819" i="5" s="1"/>
  <c r="F819" i="5" s="1" a="1"/>
  <c r="F819" i="5" s="1"/>
  <c r="E820" i="5" a="1"/>
  <c r="E820" i="5"/>
  <c r="F820" i="5" a="1"/>
  <c r="F820" i="5" s="1"/>
  <c r="E821" i="5" a="1"/>
  <c r="E821" i="5" s="1"/>
  <c r="F821" i="5" s="1" a="1"/>
  <c r="F821" i="5"/>
  <c r="E822" i="5" a="1"/>
  <c r="E822" i="5" s="1"/>
  <c r="F822" i="5" s="1" a="1"/>
  <c r="F822" i="5" s="1"/>
  <c r="E823" i="5" a="1"/>
  <c r="E823" i="5" s="1"/>
  <c r="F823" i="5" s="1" a="1"/>
  <c r="F823" i="5"/>
  <c r="E824" i="5" a="1"/>
  <c r="E824" i="5" s="1"/>
  <c r="F824" i="5" s="1" a="1"/>
  <c r="F824" i="5"/>
  <c r="E825" i="5" a="1"/>
  <c r="E825" i="5" s="1"/>
  <c r="F825" i="5" s="1" a="1"/>
  <c r="F825" i="5" s="1"/>
  <c r="E826" i="5" a="1"/>
  <c r="E826" i="5" s="1"/>
  <c r="F826" i="5" a="1"/>
  <c r="F826" i="5"/>
  <c r="E827" i="5" a="1"/>
  <c r="E827" i="5" s="1"/>
  <c r="F827" i="5" s="1" a="1"/>
  <c r="F827" i="5" s="1"/>
  <c r="E828" i="5" a="1"/>
  <c r="E828" i="5"/>
  <c r="F828" i="5" s="1" a="1"/>
  <c r="F828" i="5" s="1"/>
  <c r="E829" i="5" a="1"/>
  <c r="E829" i="5" s="1"/>
  <c r="F829" i="5" s="1" a="1"/>
  <c r="F829" i="5" s="1"/>
  <c r="E830" i="5" a="1"/>
  <c r="E830" i="5"/>
  <c r="F830" i="5" a="1"/>
  <c r="F830" i="5"/>
  <c r="E831" i="5" a="1"/>
  <c r="E831" i="5" s="1"/>
  <c r="F831" i="5" s="1" a="1"/>
  <c r="F831" i="5" s="1"/>
  <c r="E832" i="5" a="1"/>
  <c r="E832" i="5" s="1"/>
  <c r="F832" i="5" s="1" a="1"/>
  <c r="F832" i="5" s="1"/>
  <c r="E833" i="5" a="1"/>
  <c r="E833" i="5" s="1"/>
  <c r="F833" i="5" s="1" a="1"/>
  <c r="F833" i="5" s="1"/>
  <c r="E834" i="5" a="1"/>
  <c r="E834" i="5" s="1"/>
  <c r="F834" i="5" s="1" a="1"/>
  <c r="F834" i="5" s="1"/>
  <c r="E835" i="5" a="1"/>
  <c r="E835" i="5"/>
  <c r="F835" i="5" s="1" a="1"/>
  <c r="F835" i="5" s="1"/>
  <c r="E836" i="5" a="1"/>
  <c r="E836" i="5" s="1"/>
  <c r="F836" i="5" a="1"/>
  <c r="F836" i="5"/>
  <c r="E837" i="5" a="1"/>
  <c r="E837" i="5"/>
  <c r="F837" i="5" a="1"/>
  <c r="F837" i="5" s="1"/>
  <c r="E838" i="5" a="1"/>
  <c r="E838" i="5" s="1"/>
  <c r="F838" i="5" s="1" a="1"/>
  <c r="F838" i="5" s="1"/>
  <c r="E839" i="5" a="1"/>
  <c r="E839" i="5"/>
  <c r="F839" i="5" a="1"/>
  <c r="F839" i="5" s="1"/>
  <c r="E840" i="5" a="1"/>
  <c r="E840" i="5" s="1"/>
  <c r="F840" i="5" s="1" a="1"/>
  <c r="F840" i="5" s="1"/>
  <c r="E841" i="5" a="1"/>
  <c r="E841" i="5" s="1"/>
  <c r="F841" i="5" s="1" a="1"/>
  <c r="F841" i="5" s="1"/>
  <c r="E842" i="5" a="1"/>
  <c r="E842" i="5"/>
  <c r="F842" i="5" s="1" a="1"/>
  <c r="F842" i="5" s="1"/>
  <c r="E843" i="5" a="1"/>
  <c r="E843" i="5"/>
  <c r="F843" i="5" a="1"/>
  <c r="F843" i="5"/>
  <c r="E844" i="5" a="1"/>
  <c r="E844" i="5" s="1"/>
  <c r="F844" i="5" s="1" a="1"/>
  <c r="F844" i="5" s="1"/>
  <c r="E845" i="5" a="1"/>
  <c r="E845" i="5" s="1"/>
  <c r="F845" i="5" s="1" a="1"/>
  <c r="F845" i="5"/>
  <c r="E846" i="5" a="1"/>
  <c r="E846" i="5" s="1"/>
  <c r="F846" i="5" s="1" a="1"/>
  <c r="F846" i="5"/>
  <c r="E847" i="5" a="1"/>
  <c r="E847" i="5" s="1"/>
  <c r="F847" i="5" s="1" a="1"/>
  <c r="F847" i="5"/>
  <c r="E848" i="5" a="1"/>
  <c r="E848" i="5" s="1"/>
  <c r="F848" i="5" s="1" a="1"/>
  <c r="F848" i="5"/>
  <c r="E849" i="5" a="1"/>
  <c r="E849" i="5" s="1"/>
  <c r="F849" i="5" s="1" a="1"/>
  <c r="F849" i="5"/>
  <c r="E850" i="5" a="1"/>
  <c r="E850" i="5" s="1"/>
  <c r="F850" i="5" s="1" a="1"/>
  <c r="F850" i="5" s="1"/>
  <c r="E851" i="5" a="1"/>
  <c r="E851" i="5" s="1"/>
  <c r="F851" i="5" a="1"/>
  <c r="F851" i="5" s="1"/>
  <c r="E852" i="5" a="1"/>
  <c r="E852" i="5"/>
  <c r="F852" i="5" a="1"/>
  <c r="F852" i="5"/>
  <c r="E853" i="5" a="1"/>
  <c r="E853" i="5" s="1"/>
  <c r="F853" i="5" s="1" a="1"/>
  <c r="F853" i="5"/>
  <c r="E854" i="5" a="1"/>
  <c r="E854" i="5"/>
  <c r="F854" i="5" a="1"/>
  <c r="F854" i="5" s="1"/>
  <c r="E855" i="5" a="1"/>
  <c r="E855" i="5" s="1"/>
  <c r="F855" i="5" s="1" a="1"/>
  <c r="F855" i="5" s="1"/>
  <c r="E856" i="5" a="1"/>
  <c r="E856" i="5" s="1"/>
  <c r="F856" i="5" a="1"/>
  <c r="F856" i="5"/>
  <c r="E857" i="5" a="1"/>
  <c r="E857" i="5"/>
  <c r="F857" i="5" s="1" a="1"/>
  <c r="F857" i="5"/>
  <c r="E858" i="5" a="1"/>
  <c r="E858" i="5" s="1"/>
  <c r="F858" i="5" s="1" a="1"/>
  <c r="F858" i="5" s="1"/>
  <c r="E859" i="5" a="1"/>
  <c r="E859" i="5"/>
  <c r="F859" i="5" a="1"/>
  <c r="F859" i="5"/>
  <c r="E860" i="5" a="1"/>
  <c r="E860" i="5" s="1"/>
  <c r="F860" i="5" s="1" a="1"/>
  <c r="F860" i="5" s="1"/>
  <c r="E861" i="5" a="1"/>
  <c r="E861" i="5" s="1"/>
  <c r="F861" i="5" s="1" a="1"/>
  <c r="F861" i="5" s="1"/>
  <c r="E862" i="5" a="1"/>
  <c r="E862" i="5"/>
  <c r="F862" i="5" s="1" a="1"/>
  <c r="F862" i="5" s="1"/>
  <c r="E863" i="5" a="1"/>
  <c r="E863" i="5"/>
  <c r="F863" i="5" a="1"/>
  <c r="F863" i="5" s="1"/>
  <c r="E864" i="5" a="1"/>
  <c r="E864" i="5" s="1"/>
  <c r="F864" i="5" s="1" a="1"/>
  <c r="F864" i="5" s="1"/>
  <c r="E865" i="5" a="1"/>
  <c r="E865" i="5"/>
  <c r="F865" i="5" a="1"/>
  <c r="F865" i="5"/>
  <c r="E866" i="5" a="1"/>
  <c r="E866" i="5" s="1"/>
  <c r="F866" i="5" a="1"/>
  <c r="F866" i="5" s="1"/>
  <c r="E867" i="5" a="1"/>
  <c r="E867" i="5"/>
  <c r="F867" i="5" a="1"/>
  <c r="F867" i="5" s="1"/>
  <c r="E868" i="5" a="1"/>
  <c r="E868" i="5"/>
  <c r="F868" i="5" s="1" a="1"/>
  <c r="F868" i="5" s="1"/>
  <c r="E869" i="5" a="1"/>
  <c r="E869" i="5"/>
  <c r="F869" i="5" a="1"/>
  <c r="F869" i="5"/>
  <c r="E870" i="5" a="1"/>
  <c r="E870" i="5" s="1"/>
  <c r="F870" i="5" s="1" a="1"/>
  <c r="F870" i="5" s="1"/>
  <c r="E871" i="5" a="1"/>
  <c r="E871" i="5" s="1"/>
  <c r="F871" i="5" s="1" a="1"/>
  <c r="F871" i="5" s="1"/>
  <c r="E872" i="5" a="1"/>
  <c r="E872" i="5"/>
  <c r="F872" i="5" a="1"/>
  <c r="F872" i="5" s="1"/>
  <c r="E873" i="5" a="1"/>
  <c r="E873" i="5" s="1"/>
  <c r="F873" i="5" s="1" a="1"/>
  <c r="F873" i="5" s="1"/>
  <c r="E874" i="5" a="1"/>
  <c r="E874" i="5" s="1"/>
  <c r="F874" i="5" s="1" a="1"/>
  <c r="F874" i="5" s="1"/>
  <c r="E875" i="5" a="1"/>
  <c r="E875" i="5" s="1"/>
  <c r="F875" i="5" s="1" a="1"/>
  <c r="F875" i="5" s="1"/>
  <c r="E876" i="5" a="1"/>
  <c r="E876" i="5" s="1"/>
  <c r="F876" i="5" a="1"/>
  <c r="F876" i="5" s="1"/>
  <c r="E877" i="5" a="1"/>
  <c r="E877" i="5" s="1"/>
  <c r="F877" i="5" s="1" a="1"/>
  <c r="F877" i="5" s="1"/>
  <c r="E878" i="5" a="1"/>
  <c r="E878" i="5"/>
  <c r="F878" i="5" a="1"/>
  <c r="F878" i="5" s="1"/>
  <c r="E879" i="5" a="1"/>
  <c r="E879" i="5" s="1"/>
  <c r="F879" i="5" s="1" a="1"/>
  <c r="F879" i="5" s="1"/>
  <c r="E880" i="5" a="1"/>
  <c r="E880" i="5" s="1"/>
  <c r="F880" i="5" s="1" a="1"/>
  <c r="F880" i="5" s="1"/>
  <c r="E881" i="5" a="1"/>
  <c r="E881" i="5" s="1"/>
  <c r="F881" i="5" a="1"/>
  <c r="F881" i="5" s="1"/>
  <c r="E882" i="5" a="1"/>
  <c r="E882" i="5" s="1"/>
  <c r="F882" i="5" s="1" a="1"/>
  <c r="F882" i="5"/>
  <c r="E883" i="5" a="1"/>
  <c r="E883" i="5" s="1"/>
  <c r="F883" i="5" s="1" a="1"/>
  <c r="F883" i="5" s="1"/>
  <c r="E884" i="5" a="1"/>
  <c r="E884" i="5"/>
  <c r="F884" i="5" a="1"/>
  <c r="F884" i="5" s="1"/>
  <c r="E885" i="5" a="1"/>
  <c r="E885" i="5"/>
  <c r="F885" i="5" s="1" a="1"/>
  <c r="F885" i="5"/>
  <c r="E886" i="5" a="1"/>
  <c r="E886" i="5" s="1"/>
  <c r="F886" i="5" s="1" a="1"/>
  <c r="F886" i="5" s="1"/>
  <c r="E887" i="5" a="1"/>
  <c r="E887" i="5" s="1"/>
  <c r="F887" i="5" s="1" a="1"/>
  <c r="F887" i="5" s="1"/>
  <c r="E888" i="5" a="1"/>
  <c r="E888" i="5" s="1"/>
  <c r="F888" i="5" s="1" a="1"/>
  <c r="F888" i="5" s="1"/>
  <c r="E889" i="5" a="1"/>
  <c r="E889" i="5" s="1"/>
  <c r="F889" i="5" s="1" a="1"/>
  <c r="F889" i="5"/>
  <c r="E890" i="5" a="1"/>
  <c r="E890" i="5" s="1"/>
  <c r="F890" i="5" s="1" a="1"/>
  <c r="F890" i="5" s="1"/>
  <c r="E891" i="5" a="1"/>
  <c r="E891" i="5" s="1"/>
  <c r="F891" i="5" s="1" a="1"/>
  <c r="F891" i="5" s="1"/>
  <c r="E892" i="5" a="1"/>
  <c r="E892" i="5" s="1"/>
  <c r="F892" i="5" s="1" a="1"/>
  <c r="F892" i="5" s="1"/>
  <c r="E893" i="5" a="1"/>
  <c r="E893" i="5"/>
  <c r="F893" i="5" s="1" a="1"/>
  <c r="F893" i="5" s="1"/>
  <c r="E894" i="5" a="1"/>
  <c r="E894" i="5" s="1"/>
  <c r="F894" i="5" s="1" a="1"/>
  <c r="F894" i="5" s="1"/>
  <c r="E895" i="5" a="1"/>
  <c r="E895" i="5" s="1"/>
  <c r="F895" i="5" a="1"/>
  <c r="F895" i="5" s="1"/>
  <c r="E896" i="5" a="1"/>
  <c r="E896" i="5" s="1"/>
  <c r="F896" i="5" a="1"/>
  <c r="F896" i="5" s="1"/>
  <c r="E897" i="5" a="1"/>
  <c r="E897" i="5"/>
  <c r="F897" i="5" a="1"/>
  <c r="F897" i="5" s="1"/>
  <c r="E898" i="5" a="1"/>
  <c r="E898" i="5" s="1"/>
  <c r="F898" i="5" s="1" a="1"/>
  <c r="F898" i="5" s="1"/>
  <c r="E899" i="5" a="1"/>
  <c r="E899" i="5"/>
  <c r="F899" i="5" a="1"/>
  <c r="F899" i="5" s="1"/>
  <c r="E900" i="5" a="1"/>
  <c r="E900" i="5"/>
  <c r="F900" i="5" a="1"/>
  <c r="F900" i="5" s="1"/>
  <c r="E901" i="5" a="1"/>
  <c r="E901" i="5" s="1"/>
  <c r="F901" i="5" s="1" a="1"/>
  <c r="F901" i="5" s="1"/>
  <c r="E902" i="5" a="1"/>
  <c r="E902" i="5" s="1"/>
  <c r="F902" i="5" s="1" a="1"/>
  <c r="F902" i="5" s="1"/>
  <c r="E903" i="5" a="1"/>
  <c r="E903" i="5" s="1"/>
  <c r="F903" i="5" s="1" a="1"/>
  <c r="F903" i="5"/>
  <c r="E904" i="5" a="1"/>
  <c r="E904" i="5" s="1"/>
  <c r="F904" i="5" s="1" a="1"/>
  <c r="F904" i="5" s="1"/>
  <c r="E905" i="5" a="1"/>
  <c r="E905" i="5"/>
  <c r="F905" i="5" s="1" a="1"/>
  <c r="F905" i="5" s="1"/>
  <c r="E906" i="5" a="1"/>
  <c r="E906" i="5" s="1"/>
  <c r="F906" i="5" a="1"/>
  <c r="F906" i="5"/>
  <c r="E907" i="5" a="1"/>
  <c r="E907" i="5" s="1"/>
  <c r="F907" i="5" s="1" a="1"/>
  <c r="F907" i="5" s="1"/>
  <c r="E908" i="5" a="1"/>
  <c r="E908" i="5" s="1"/>
  <c r="F908" i="5" s="1" a="1"/>
  <c r="F908" i="5" s="1"/>
  <c r="E909" i="5" a="1"/>
  <c r="E909" i="5"/>
  <c r="F909" i="5" s="1" a="1"/>
  <c r="F909" i="5" s="1"/>
  <c r="E910" i="5" a="1"/>
  <c r="E910" i="5"/>
  <c r="F910" i="5" a="1"/>
  <c r="F910" i="5" s="1"/>
  <c r="E911" i="5" a="1"/>
  <c r="E911" i="5" s="1"/>
  <c r="F911" i="5" s="1" a="1"/>
  <c r="F911" i="5" s="1"/>
  <c r="E912" i="5" a="1"/>
  <c r="E912" i="5"/>
  <c r="F912" i="5" a="1"/>
  <c r="F912" i="5"/>
  <c r="E913" i="5" a="1"/>
  <c r="E913" i="5" s="1"/>
  <c r="F913" i="5" s="1" a="1"/>
  <c r="F913" i="5" s="1"/>
  <c r="E914" i="5" a="1"/>
  <c r="E914" i="5"/>
  <c r="F914" i="5" s="1" a="1"/>
  <c r="F914" i="5" s="1"/>
  <c r="E915" i="5" a="1"/>
  <c r="E915" i="5"/>
  <c r="F915" i="5" a="1"/>
  <c r="F915" i="5" s="1"/>
  <c r="E916" i="5" a="1"/>
  <c r="E916" i="5" s="1"/>
  <c r="F916" i="5" s="1" a="1"/>
  <c r="F916" i="5" s="1"/>
  <c r="E917" i="5" a="1"/>
  <c r="E917" i="5"/>
  <c r="F917" i="5" s="1" a="1"/>
  <c r="F917" i="5" s="1"/>
  <c r="E918" i="5" a="1"/>
  <c r="E918" i="5"/>
  <c r="F918" i="5" s="1" a="1"/>
  <c r="F918" i="5" s="1"/>
  <c r="E919" i="5" a="1"/>
  <c r="E919" i="5" s="1"/>
  <c r="F919" i="5" a="1"/>
  <c r="F919" i="5"/>
  <c r="E920" i="5" a="1"/>
  <c r="E920" i="5" s="1"/>
  <c r="F920" i="5" s="1" a="1"/>
  <c r="F920" i="5" s="1"/>
  <c r="E921" i="5" a="1"/>
  <c r="E921" i="5" s="1"/>
  <c r="F921" i="5" a="1"/>
  <c r="F921" i="5" s="1"/>
  <c r="E922" i="5" a="1"/>
  <c r="E922" i="5" s="1"/>
  <c r="F922" i="5" s="1" a="1"/>
  <c r="F922" i="5" s="1"/>
  <c r="E923" i="5" a="1"/>
  <c r="E923" i="5" s="1"/>
  <c r="F923" i="5" s="1" a="1"/>
  <c r="F923" i="5" s="1"/>
  <c r="E924" i="5" a="1"/>
  <c r="E924" i="5" s="1"/>
  <c r="F924" i="5" s="1" a="1"/>
  <c r="F924" i="5" s="1"/>
  <c r="E925" i="5" a="1"/>
  <c r="E925" i="5" s="1"/>
  <c r="F925" i="5" a="1"/>
  <c r="F925" i="5"/>
  <c r="E926" i="5" a="1"/>
  <c r="E926" i="5" s="1"/>
  <c r="F926" i="5" s="1" a="1"/>
  <c r="F926" i="5" s="1"/>
  <c r="E927" i="5" a="1"/>
  <c r="E927" i="5"/>
  <c r="F927" i="5" s="1" a="1"/>
  <c r="F927" i="5" s="1"/>
  <c r="E928" i="5" a="1"/>
  <c r="E928" i="5" s="1"/>
  <c r="F928" i="5" a="1"/>
  <c r="F928" i="5" s="1"/>
  <c r="E929" i="5" a="1"/>
  <c r="E929" i="5" s="1"/>
  <c r="F929" i="5" s="1" a="1"/>
  <c r="F929" i="5" s="1"/>
  <c r="E930" i="5" a="1"/>
  <c r="E930" i="5"/>
  <c r="F930" i="5" a="1"/>
  <c r="F930" i="5"/>
  <c r="E931" i="5" a="1"/>
  <c r="E931" i="5" s="1"/>
  <c r="F931" i="5" s="1" a="1"/>
  <c r="F931" i="5" s="1"/>
  <c r="E932" i="5" a="1"/>
  <c r="E932" i="5" s="1"/>
  <c r="F932" i="5" a="1"/>
  <c r="F932" i="5" s="1"/>
  <c r="E933" i="5" a="1"/>
  <c r="E933" i="5"/>
  <c r="F933" i="5" a="1"/>
  <c r="F933" i="5"/>
  <c r="E934" i="5" a="1"/>
  <c r="E934" i="5"/>
  <c r="F934" i="5" s="1" a="1"/>
  <c r="F934" i="5" s="1"/>
  <c r="E935" i="5" a="1"/>
  <c r="E935" i="5"/>
  <c r="F935" i="5" s="1" a="1"/>
  <c r="F935" i="5" s="1"/>
  <c r="E936" i="5" a="1"/>
  <c r="E936" i="5" s="1"/>
  <c r="F936" i="5" a="1"/>
  <c r="F936" i="5"/>
  <c r="E937" i="5" a="1"/>
  <c r="E937" i="5" s="1"/>
  <c r="F937" i="5" s="1" a="1"/>
  <c r="F937" i="5" s="1"/>
  <c r="E938" i="5" a="1"/>
  <c r="E938" i="5" s="1"/>
  <c r="F938" i="5" s="1" a="1"/>
  <c r="F938" i="5" s="1"/>
  <c r="E939" i="5" a="1"/>
  <c r="E939" i="5" s="1"/>
  <c r="F939" i="5" s="1" a="1"/>
  <c r="F939" i="5" s="1"/>
  <c r="E940" i="5" a="1"/>
  <c r="E940" i="5" s="1"/>
  <c r="F940" i="5" s="1" a="1"/>
  <c r="F940" i="5" s="1"/>
  <c r="E941" i="5" a="1"/>
  <c r="E941" i="5" s="1"/>
  <c r="F941" i="5" s="1" a="1"/>
  <c r="F941" i="5" s="1"/>
  <c r="E942" i="5" a="1"/>
  <c r="E942" i="5"/>
  <c r="F942" i="5" a="1"/>
  <c r="F942" i="5" s="1"/>
  <c r="E943" i="5" a="1"/>
  <c r="E943" i="5"/>
  <c r="F943" i="5" s="1" a="1"/>
  <c r="F943" i="5" s="1"/>
  <c r="E944" i="5" a="1"/>
  <c r="E944" i="5" s="1"/>
  <c r="F944" i="5" s="1" a="1"/>
  <c r="F944" i="5" s="1"/>
  <c r="E945" i="5" a="1"/>
  <c r="E945" i="5" s="1"/>
  <c r="F945" i="5" s="1" a="1"/>
  <c r="F945" i="5"/>
  <c r="E946" i="5" a="1"/>
  <c r="E946" i="5" s="1"/>
  <c r="F946" i="5" s="1" a="1"/>
  <c r="F946" i="5" s="1"/>
  <c r="E947" i="5" a="1"/>
  <c r="E947" i="5" s="1"/>
  <c r="F947" i="5" s="1" a="1"/>
  <c r="F947" i="5" s="1"/>
  <c r="E948" i="5" a="1"/>
  <c r="E948" i="5"/>
  <c r="F948" i="5" s="1" a="1"/>
  <c r="F948" i="5" s="1"/>
  <c r="E949" i="5" a="1"/>
  <c r="E949" i="5" s="1"/>
  <c r="F949" i="5" s="1" a="1"/>
  <c r="F949" i="5" s="1"/>
  <c r="E950" i="5" a="1"/>
  <c r="E950" i="5" s="1"/>
  <c r="F950" i="5" s="1" a="1"/>
  <c r="F950" i="5" s="1"/>
  <c r="E951" i="5" a="1"/>
  <c r="E951" i="5" s="1"/>
  <c r="F951" i="5" a="1"/>
  <c r="F951" i="5" s="1"/>
  <c r="E952" i="5" a="1"/>
  <c r="E952" i="5" s="1"/>
  <c r="F952" i="5" a="1"/>
  <c r="F952" i="5" s="1"/>
  <c r="E953" i="5" a="1"/>
  <c r="E953" i="5" s="1"/>
  <c r="F953" i="5" s="1" a="1"/>
  <c r="F953" i="5" s="1"/>
  <c r="E954" i="5" a="1"/>
  <c r="E954" i="5" s="1"/>
  <c r="F954" i="5" s="1" a="1"/>
  <c r="F954" i="5" s="1"/>
  <c r="E955" i="5" a="1"/>
  <c r="E955" i="5"/>
  <c r="F955" i="5" s="1" a="1"/>
  <c r="F955" i="5" s="1"/>
  <c r="E956" i="5" a="1"/>
  <c r="E956" i="5" s="1"/>
  <c r="F956" i="5" a="1"/>
  <c r="F956" i="5" s="1"/>
  <c r="E957" i="5" a="1"/>
  <c r="E957" i="5"/>
  <c r="F957" i="5" s="1" a="1"/>
  <c r="F957" i="5" s="1"/>
  <c r="E958" i="5" a="1"/>
  <c r="E958" i="5" s="1"/>
  <c r="F958" i="5" s="1" a="1"/>
  <c r="F958" i="5"/>
  <c r="E959" i="5" a="1"/>
  <c r="E959" i="5" s="1"/>
  <c r="F959" i="5" s="1" a="1"/>
  <c r="F959" i="5"/>
  <c r="E960" i="5" a="1"/>
  <c r="E960" i="5"/>
  <c r="F960" i="5" a="1"/>
  <c r="F960" i="5" s="1"/>
  <c r="E961" i="5" a="1"/>
  <c r="E961" i="5" s="1"/>
  <c r="F961" i="5" s="1" a="1"/>
  <c r="F961" i="5" s="1"/>
  <c r="E962" i="5" a="1"/>
  <c r="E962" i="5"/>
  <c r="F962" i="5" s="1" a="1"/>
  <c r="F962" i="5" s="1"/>
  <c r="E963" i="5" a="1"/>
  <c r="E963" i="5"/>
  <c r="F963" i="5" a="1"/>
  <c r="F963" i="5" s="1"/>
  <c r="E964" i="5" a="1"/>
  <c r="E964" i="5" s="1"/>
  <c r="F964" i="5" s="1" a="1"/>
  <c r="F964" i="5" s="1"/>
  <c r="E965" i="5" a="1"/>
  <c r="E965" i="5"/>
  <c r="F965" i="5" a="1"/>
  <c r="F965" i="5" s="1"/>
  <c r="E966" i="5" a="1"/>
  <c r="E966" i="5" s="1"/>
  <c r="F966" i="5" a="1"/>
  <c r="F966" i="5" s="1"/>
  <c r="E967" i="5" a="1"/>
  <c r="E967" i="5"/>
  <c r="F967" i="5" a="1"/>
  <c r="F967" i="5" s="1"/>
  <c r="E968" i="5" a="1"/>
  <c r="E968" i="5" s="1"/>
  <c r="F968" i="5" s="1" a="1"/>
  <c r="F968" i="5" s="1"/>
  <c r="E969" i="5" a="1"/>
  <c r="E969" i="5"/>
  <c r="F969" i="5" a="1"/>
  <c r="F969" i="5"/>
  <c r="E970" i="5" a="1"/>
  <c r="E970" i="5" s="1"/>
  <c r="F970" i="5" s="1" a="1"/>
  <c r="F970" i="5" s="1"/>
  <c r="E971" i="5" a="1"/>
  <c r="E971" i="5" s="1"/>
  <c r="F971" i="5" s="1" a="1"/>
  <c r="F971" i="5" s="1"/>
  <c r="E972" i="5" a="1"/>
  <c r="E972" i="5"/>
  <c r="F972" i="5" a="1"/>
  <c r="F972" i="5" s="1"/>
  <c r="E973" i="5" a="1"/>
  <c r="E973" i="5"/>
  <c r="F973" i="5" s="1" a="1"/>
  <c r="F973" i="5" s="1"/>
  <c r="E974" i="5" a="1"/>
  <c r="E974" i="5"/>
  <c r="F974" i="5" s="1" a="1"/>
  <c r="F974" i="5" s="1"/>
  <c r="E975" i="5" a="1"/>
  <c r="E975" i="5" s="1"/>
  <c r="F975" i="5" s="1" a="1"/>
  <c r="F975" i="5" s="1"/>
  <c r="E976" i="5" a="1"/>
  <c r="E976" i="5" s="1"/>
  <c r="F976" i="5" s="1" a="1"/>
  <c r="F976" i="5" s="1"/>
  <c r="E977" i="5" a="1"/>
  <c r="E977" i="5" s="1"/>
  <c r="F977" i="5" a="1"/>
  <c r="F977" i="5"/>
  <c r="E978" i="5" a="1"/>
  <c r="E978" i="5"/>
  <c r="F978" i="5" a="1"/>
  <c r="F978" i="5" s="1"/>
  <c r="E979" i="5" a="1"/>
  <c r="E979" i="5"/>
  <c r="F979" i="5" s="1" a="1"/>
  <c r="F979" i="5"/>
  <c r="E980" i="5" a="1"/>
  <c r="E980" i="5" s="1"/>
  <c r="F980" i="5" s="1" a="1"/>
  <c r="F980" i="5" s="1"/>
  <c r="E981" i="5" a="1"/>
  <c r="E981" i="5" s="1"/>
  <c r="F981" i="5" s="1" a="1"/>
  <c r="F981" i="5"/>
  <c r="E982" i="5" a="1"/>
  <c r="E982" i="5" s="1"/>
  <c r="F982" i="5" s="1" a="1"/>
  <c r="F982" i="5" s="1"/>
  <c r="E983" i="5" a="1"/>
  <c r="E983" i="5"/>
  <c r="F983" i="5" a="1"/>
  <c r="F983" i="5"/>
  <c r="E984" i="5" a="1"/>
  <c r="E984" i="5"/>
  <c r="F984" i="5" a="1"/>
  <c r="F984" i="5"/>
  <c r="E985" i="5" a="1"/>
  <c r="E985" i="5"/>
  <c r="F985" i="5" s="1" a="1"/>
  <c r="F985" i="5"/>
  <c r="E986" i="5" a="1"/>
  <c r="E986" i="5" s="1"/>
  <c r="F986" i="5" a="1"/>
  <c r="F986" i="5" s="1"/>
  <c r="E987" i="5" a="1"/>
  <c r="E987" i="5" s="1"/>
  <c r="F987" i="5" s="1" a="1"/>
  <c r="F987" i="5" s="1"/>
  <c r="E988" i="5" a="1"/>
  <c r="E988" i="5" s="1"/>
  <c r="F988" i="5" s="1" a="1"/>
  <c r="F988" i="5" s="1"/>
  <c r="E989" i="5" a="1"/>
  <c r="E989" i="5"/>
  <c r="F989" i="5" a="1"/>
  <c r="F989" i="5" s="1"/>
  <c r="E990" i="5" a="1"/>
  <c r="E990" i="5"/>
  <c r="F990" i="5" a="1"/>
  <c r="F990" i="5"/>
  <c r="E991" i="5" a="1"/>
  <c r="E991" i="5" s="1"/>
  <c r="F991" i="5" a="1"/>
  <c r="F991" i="5"/>
  <c r="E992" i="5" a="1"/>
  <c r="E992" i="5"/>
  <c r="F992" i="5" s="1" a="1"/>
  <c r="F992" i="5" s="1"/>
  <c r="E993" i="5" a="1"/>
  <c r="E993" i="5"/>
  <c r="F993" i="5" a="1"/>
  <c r="F993" i="5"/>
  <c r="E994" i="5" a="1"/>
  <c r="E994" i="5" s="1"/>
  <c r="F994" i="5" s="1" a="1"/>
  <c r="F994" i="5" s="1"/>
  <c r="E995" i="5" a="1"/>
  <c r="E995" i="5" s="1"/>
  <c r="F995" i="5" a="1"/>
  <c r="F995" i="5"/>
  <c r="E996" i="5" a="1"/>
  <c r="E996" i="5" s="1"/>
  <c r="F996" i="5" s="1" a="1"/>
  <c r="F996" i="5" s="1"/>
  <c r="E997" i="5" a="1"/>
  <c r="E997" i="5"/>
  <c r="F997" i="5" a="1"/>
  <c r="F997" i="5" s="1"/>
  <c r="E998" i="5" a="1"/>
  <c r="E998" i="5" s="1"/>
  <c r="F998" i="5" s="1" a="1"/>
  <c r="F998" i="5" s="1"/>
  <c r="E999" i="5" a="1"/>
  <c r="E999" i="5"/>
  <c r="F999" i="5" a="1"/>
  <c r="F999" i="5"/>
  <c r="E1000" i="5" a="1"/>
  <c r="E1000" i="5" s="1"/>
  <c r="F1000" i="5" s="1" a="1"/>
  <c r="F1000" i="5" s="1"/>
  <c r="E1001" i="5" a="1"/>
  <c r="E1001" i="5" s="1"/>
  <c r="F1001" i="5" a="1"/>
  <c r="F1001" i="5" s="1"/>
  <c r="E1002" i="5" a="1"/>
  <c r="E1002" i="5"/>
  <c r="F1002" i="5" a="1"/>
  <c r="F1002" i="5"/>
  <c r="E1003" i="5" a="1"/>
  <c r="E1003" i="5" s="1"/>
  <c r="F1003" i="5" s="1" a="1"/>
  <c r="F1003" i="5" s="1"/>
  <c r="E1004" i="5" a="1"/>
  <c r="E1004" i="5"/>
  <c r="F1004" i="5" a="1"/>
  <c r="F1004" i="5"/>
  <c r="E1005" i="5" a="1"/>
  <c r="E1005" i="5" s="1"/>
  <c r="F1005" i="5" s="1" a="1"/>
  <c r="F1005" i="5" s="1"/>
  <c r="E1006" i="5" a="1"/>
  <c r="E1006" i="5" s="1"/>
  <c r="F1006" i="5" a="1"/>
  <c r="F1006" i="5"/>
  <c r="E1007" i="5" a="1"/>
  <c r="E1007" i="5" s="1"/>
  <c r="F1007" i="5" s="1" a="1"/>
  <c r="F1007" i="5" s="1"/>
  <c r="E1008" i="5" a="1"/>
  <c r="E1008" i="5" s="1"/>
  <c r="F1008" i="5" s="1" a="1"/>
  <c r="F1008" i="5" s="1"/>
  <c r="E1009" i="5" a="1"/>
  <c r="E1009" i="5"/>
  <c r="F1009" i="5" a="1"/>
  <c r="F1009" i="5" s="1"/>
  <c r="E1010" i="5" a="1"/>
  <c r="E1010" i="5"/>
  <c r="F1010" i="5" a="1"/>
  <c r="F1010" i="5" s="1"/>
  <c r="E1011" i="5" a="1"/>
  <c r="E1011" i="5" s="1"/>
  <c r="F1011" i="5" s="1" a="1"/>
  <c r="F1011" i="5"/>
  <c r="E1012" i="5" a="1"/>
  <c r="E1012" i="5" s="1"/>
  <c r="F1012" i="5" s="1" a="1"/>
  <c r="F1012" i="5" s="1"/>
  <c r="E1013" i="5" a="1"/>
  <c r="E1013" i="5"/>
  <c r="F1013" i="5" s="1" a="1"/>
  <c r="F1013" i="5" s="1"/>
  <c r="E1014" i="5" a="1"/>
  <c r="E1014" i="5"/>
  <c r="F1014" i="5" a="1"/>
  <c r="F1014" i="5" s="1"/>
  <c r="E1015" i="5" a="1"/>
  <c r="E1015" i="5" s="1"/>
  <c r="F1015" i="5" s="1" a="1"/>
  <c r="F1015" i="5" s="1"/>
  <c r="E1016" i="5" a="1"/>
  <c r="E1016" i="5" s="1"/>
  <c r="F1016" i="5" a="1"/>
  <c r="F1016" i="5" s="1"/>
  <c r="E1017" i="5" a="1"/>
  <c r="E1017" i="5" s="1"/>
  <c r="F1017" i="5" s="1" a="1"/>
  <c r="F1017" i="5" s="1"/>
  <c r="E1018" i="5" a="1"/>
  <c r="E1018" i="5"/>
  <c r="F1018" i="5" a="1"/>
  <c r="F1018" i="5" s="1"/>
  <c r="E1019" i="5" a="1"/>
  <c r="E1019" i="5" s="1"/>
  <c r="F1019" i="5" a="1"/>
  <c r="F1019" i="5" s="1"/>
  <c r="E1020" i="5" a="1"/>
  <c r="E1020" i="5" s="1"/>
  <c r="F1020" i="5" s="1" a="1"/>
  <c r="F1020" i="5" s="1"/>
  <c r="E1021" i="5" a="1"/>
  <c r="E1021" i="5" s="1"/>
  <c r="F1021" i="5" a="1"/>
  <c r="F1021" i="5" s="1"/>
  <c r="E1022" i="5" a="1"/>
  <c r="E1022" i="5"/>
  <c r="F1022" i="5" a="1"/>
  <c r="F1022" i="5" s="1"/>
  <c r="E1023" i="5" a="1"/>
  <c r="E1023" i="5" s="1"/>
  <c r="F1023" i="5" s="1" a="1"/>
  <c r="F1023" i="5" s="1"/>
  <c r="E1024" i="5" a="1"/>
  <c r="E1024" i="5"/>
  <c r="F1024" i="5" s="1" a="1"/>
  <c r="F1024" i="5" s="1"/>
  <c r="E1025" i="5" a="1"/>
  <c r="E1025" i="5"/>
  <c r="F1025" i="5" s="1" a="1"/>
  <c r="F1025" i="5"/>
  <c r="E1026" i="5" a="1"/>
  <c r="E1026" i="5" s="1"/>
  <c r="F1026" i="5" s="1" a="1"/>
  <c r="F1026" i="5" s="1"/>
  <c r="E1027" i="5" a="1"/>
  <c r="E1027" i="5"/>
  <c r="F1027" i="5" s="1" a="1"/>
  <c r="F1027" i="5" s="1"/>
  <c r="E1028" i="5" a="1"/>
  <c r="E1028" i="5" s="1"/>
  <c r="F1028" i="5" s="1" a="1"/>
  <c r="F1028" i="5" s="1"/>
  <c r="E1029" i="5" a="1"/>
  <c r="E1029" i="5" s="1"/>
  <c r="F1029" i="5" s="1" a="1"/>
  <c r="F1029" i="5" s="1"/>
  <c r="E1030" i="5" a="1"/>
  <c r="E1030" i="5"/>
  <c r="F1030" i="5" a="1"/>
  <c r="F1030" i="5" s="1"/>
  <c r="E1031" i="5" a="1"/>
  <c r="E1031" i="5"/>
  <c r="F1031" i="5" s="1" a="1"/>
  <c r="F1031" i="5" s="1"/>
  <c r="E1032" i="5" a="1"/>
  <c r="E1032" i="5" s="1"/>
  <c r="F1032" i="5" s="1" a="1"/>
  <c r="F1032" i="5" s="1"/>
  <c r="E1033" i="5" a="1"/>
  <c r="E1033" i="5"/>
  <c r="F1033" i="5" a="1"/>
  <c r="F1033" i="5" s="1"/>
  <c r="E1034" i="5" a="1"/>
  <c r="E1034" i="5" s="1"/>
  <c r="F1034" i="5" s="1" a="1"/>
  <c r="F1034" i="5" s="1"/>
  <c r="E1035" i="5" a="1"/>
  <c r="E1035" i="5"/>
  <c r="F1035" i="5" s="1" a="1"/>
  <c r="F1035" i="5" s="1"/>
  <c r="E1036" i="5" a="1"/>
  <c r="E1036" i="5"/>
  <c r="F1036" i="5" a="1"/>
  <c r="F1036" i="5" s="1"/>
  <c r="E1037" i="5" a="1"/>
  <c r="E1037" i="5"/>
  <c r="F1037" i="5" s="1" a="1"/>
  <c r="F1037" i="5" s="1"/>
  <c r="E1038" i="5" a="1"/>
  <c r="E1038" i="5" s="1"/>
  <c r="F1038" i="5" s="1" a="1"/>
  <c r="F1038" i="5" s="1"/>
  <c r="E1039" i="5" a="1"/>
  <c r="E1039" i="5" s="1"/>
  <c r="F1039" i="5" s="1" a="1"/>
  <c r="F1039" i="5" s="1"/>
  <c r="E1040" i="5" a="1"/>
  <c r="E1040" i="5"/>
  <c r="F1040" i="5" a="1"/>
  <c r="F1040" i="5"/>
  <c r="E1041" i="5" a="1"/>
  <c r="E1041" i="5" s="1"/>
  <c r="F1041" i="5" s="1" a="1"/>
  <c r="F1041" i="5" s="1"/>
  <c r="E1042" i="5" a="1"/>
  <c r="E1042" i="5" s="1"/>
  <c r="F1042" i="5" a="1"/>
  <c r="F1042" i="5" s="1"/>
  <c r="E1043" i="5" a="1"/>
  <c r="E1043" i="5"/>
  <c r="F1043" i="5" s="1" a="1"/>
  <c r="F1043" i="5" s="1"/>
  <c r="E1044" i="5" a="1"/>
  <c r="E1044" i="5" s="1"/>
  <c r="F1044" i="5" s="1" a="1"/>
  <c r="F1044" i="5" s="1"/>
  <c r="E1045" i="5" a="1"/>
  <c r="E1045" i="5"/>
  <c r="F1045" i="5" s="1" a="1"/>
  <c r="F1045" i="5" s="1"/>
  <c r="E1046" i="5" a="1"/>
  <c r="E1046" i="5" s="1"/>
  <c r="F1046" i="5" s="1" a="1"/>
  <c r="F1046" i="5" s="1"/>
  <c r="E1047" i="5" a="1"/>
  <c r="E1047" i="5" s="1"/>
  <c r="F1047" i="5" s="1" a="1"/>
  <c r="F1047" i="5" s="1"/>
  <c r="E1048" i="5" a="1"/>
  <c r="E1048" i="5" s="1"/>
  <c r="F1048" i="5" s="1" a="1"/>
  <c r="F1048" i="5" s="1"/>
  <c r="E1049" i="5" a="1"/>
  <c r="E1049" i="5" s="1"/>
  <c r="F1049" i="5" s="1" a="1"/>
  <c r="F1049" i="5" s="1"/>
  <c r="E1050" i="5" a="1"/>
  <c r="E1050" i="5" s="1"/>
  <c r="F1050" i="5" s="1" a="1"/>
  <c r="F1050" i="5" s="1"/>
  <c r="E1051" i="5" a="1"/>
  <c r="E1051" i="5"/>
  <c r="F1051" i="5" a="1"/>
  <c r="F1051" i="5" s="1"/>
  <c r="E1052" i="5" a="1"/>
  <c r="E1052" i="5"/>
  <c r="F1052" i="5" s="1" a="1"/>
  <c r="F1052" i="5" s="1"/>
  <c r="E1053" i="5" a="1"/>
  <c r="E1053" i="5"/>
  <c r="F1053" i="5" a="1"/>
  <c r="F1053" i="5"/>
  <c r="E1054" i="5" a="1"/>
  <c r="E1054" i="5" s="1"/>
  <c r="F1054" i="5" s="1" a="1"/>
  <c r="F1054" i="5" s="1"/>
  <c r="E1055" i="5" a="1"/>
  <c r="E1055" i="5"/>
  <c r="F1055" i="5" a="1"/>
  <c r="F1055" i="5" s="1"/>
  <c r="E1056" i="5" a="1"/>
  <c r="E1056" i="5"/>
  <c r="F1056" i="5" a="1"/>
  <c r="F1056" i="5"/>
  <c r="E1057" i="5" a="1"/>
  <c r="E1057" i="5" s="1"/>
  <c r="F1057" i="5" s="1" a="1"/>
  <c r="F1057" i="5" s="1"/>
  <c r="E1058" i="5" a="1"/>
  <c r="E1058" i="5"/>
  <c r="F1058" i="5" s="1" a="1"/>
  <c r="F1058" i="5" s="1"/>
  <c r="E1059" i="5" a="1"/>
  <c r="E1059" i="5" s="1"/>
  <c r="F1059" i="5" s="1" a="1"/>
  <c r="F1059" i="5" s="1"/>
  <c r="E1060" i="5" a="1"/>
  <c r="E1060" i="5"/>
  <c r="F1060" i="5" s="1" a="1"/>
  <c r="F1060" i="5" s="1"/>
  <c r="E1061" i="5" a="1"/>
  <c r="E1061" i="5"/>
  <c r="F1061" i="5" a="1"/>
  <c r="F1061" i="5"/>
  <c r="E1062" i="5" a="1"/>
  <c r="E1062" i="5"/>
  <c r="F1062" i="5" a="1"/>
  <c r="F1062" i="5"/>
  <c r="E1063" i="5" a="1"/>
  <c r="E1063" i="5"/>
  <c r="F1063" i="5" a="1"/>
  <c r="F1063" i="5"/>
  <c r="E1064" i="5" a="1"/>
  <c r="E1064" i="5" s="1"/>
  <c r="F1064" i="5" s="1" a="1"/>
  <c r="F1064" i="5" s="1"/>
  <c r="E1065" i="5" a="1"/>
  <c r="E1065" i="5" s="1"/>
  <c r="F1065" i="5" s="1" a="1"/>
  <c r="F1065" i="5"/>
  <c r="E1066" i="5" a="1"/>
  <c r="E1066" i="5"/>
  <c r="F1066" i="5" a="1"/>
  <c r="F1066" i="5" s="1"/>
  <c r="E1067" i="5" a="1"/>
  <c r="E1067" i="5"/>
  <c r="F1067" i="5" a="1"/>
  <c r="F1067" i="5" s="1"/>
  <c r="E1068" i="5" a="1"/>
  <c r="E1068" i="5" s="1"/>
  <c r="F1068" i="5" s="1" a="1"/>
  <c r="F1068" i="5"/>
  <c r="E1069" i="5" a="1"/>
  <c r="E1069" i="5" s="1"/>
  <c r="F1069" i="5" s="1" a="1"/>
  <c r="F1069" i="5" s="1"/>
  <c r="E1070" i="5" a="1"/>
  <c r="E1070" i="5"/>
  <c r="F1070" i="5" a="1"/>
  <c r="F1070" i="5" s="1"/>
  <c r="E1071" i="5" a="1"/>
  <c r="E1071" i="5"/>
  <c r="F1071" i="5" a="1"/>
  <c r="F1071" i="5"/>
  <c r="E1072" i="5" a="1"/>
  <c r="E1072" i="5"/>
  <c r="F1072" i="5" a="1"/>
  <c r="F1072" i="5" s="1"/>
  <c r="E1073" i="5" a="1"/>
  <c r="E1073" i="5"/>
  <c r="F1073" i="5" a="1"/>
  <c r="F1073" i="5" s="1"/>
  <c r="E1074" i="5" a="1"/>
  <c r="E1074" i="5" s="1"/>
  <c r="F1074" i="5" s="1" a="1"/>
  <c r="F1074" i="5" s="1"/>
  <c r="E1075" i="5" a="1"/>
  <c r="E1075" i="5" s="1"/>
  <c r="F1075" i="5" s="1" a="1"/>
  <c r="F1075" i="5"/>
  <c r="E1076" i="5" a="1"/>
  <c r="E1076" i="5" s="1"/>
  <c r="F1076" i="5" s="1" a="1"/>
  <c r="F1076" i="5" s="1"/>
  <c r="E1077" i="5" a="1"/>
  <c r="E1077" i="5"/>
  <c r="F1077" i="5" a="1"/>
  <c r="F1077" i="5" s="1"/>
  <c r="E1078" i="5" a="1"/>
  <c r="E1078" i="5" s="1"/>
  <c r="F1078" i="5" a="1"/>
  <c r="F1078" i="5" s="1"/>
  <c r="E1079" i="5" a="1"/>
  <c r="E1079" i="5" s="1"/>
  <c r="F1079" i="5" s="1" a="1"/>
  <c r="F1079" i="5" s="1"/>
  <c r="E1080" i="5" a="1"/>
  <c r="E1080" i="5" s="1"/>
  <c r="F1080" i="5" s="1" a="1"/>
  <c r="F1080" i="5" s="1"/>
  <c r="E1081" i="5" a="1"/>
  <c r="E1081" i="5"/>
  <c r="F1081" i="5" s="1" a="1"/>
  <c r="F1081" i="5"/>
  <c r="E1082" i="5" a="1"/>
  <c r="E1082" i="5" s="1"/>
  <c r="F1082" i="5" s="1" a="1"/>
  <c r="F1082" i="5" s="1"/>
  <c r="E1083" i="5" a="1"/>
  <c r="E1083" i="5"/>
  <c r="F1083" i="5" s="1" a="1"/>
  <c r="F1083" i="5" s="1"/>
  <c r="E1084" i="5" a="1"/>
  <c r="E1084" i="5" s="1"/>
  <c r="F1084" i="5" s="1" a="1"/>
  <c r="F1084" i="5" s="1"/>
  <c r="E1085" i="5" a="1"/>
  <c r="E1085" i="5"/>
  <c r="F1085" i="5" s="1" a="1"/>
  <c r="F1085" i="5"/>
  <c r="E1086" i="5" a="1"/>
  <c r="E1086" i="5"/>
  <c r="F1086" i="5" s="1" a="1"/>
  <c r="F1086" i="5" s="1"/>
  <c r="E1087" i="5" a="1"/>
  <c r="E1087" i="5"/>
  <c r="F1087" i="5" s="1" a="1"/>
  <c r="F1087" i="5" s="1"/>
  <c r="E1088" i="5" a="1"/>
  <c r="E1088" i="5" s="1"/>
  <c r="F1088" i="5" s="1" a="1"/>
  <c r="F1088" i="5"/>
  <c r="E1089" i="5" a="1"/>
  <c r="E1089" i="5" s="1"/>
  <c r="F1089" i="5" s="1" a="1"/>
  <c r="F1089" i="5" s="1"/>
  <c r="E1090" i="5" a="1"/>
  <c r="E1090" i="5" s="1"/>
  <c r="F1090" i="5" s="1" a="1"/>
  <c r="F1090" i="5" s="1"/>
  <c r="E1091" i="5" a="1"/>
  <c r="E1091" i="5" s="1"/>
  <c r="F1091" i="5" s="1" a="1"/>
  <c r="F1091" i="5" s="1"/>
  <c r="E1092" i="5" a="1"/>
  <c r="E1092" i="5" s="1"/>
  <c r="F1092" i="5" s="1" a="1"/>
  <c r="F1092" i="5"/>
  <c r="E1093" i="5" a="1"/>
  <c r="E1093" i="5" s="1"/>
  <c r="F1093" i="5" a="1"/>
  <c r="F1093" i="5" s="1"/>
  <c r="E1094" i="5" a="1"/>
  <c r="E1094" i="5" s="1"/>
  <c r="F1094" i="5" s="1" a="1"/>
  <c r="F1094" i="5" s="1"/>
  <c r="E1095" i="5" a="1"/>
  <c r="E1095" i="5"/>
  <c r="F1095" i="5" a="1"/>
  <c r="F1095" i="5"/>
  <c r="E1096" i="5" a="1"/>
  <c r="E1096" i="5"/>
  <c r="F1096" i="5" s="1" a="1"/>
  <c r="F1096" i="5" s="1"/>
  <c r="E1097" i="5" a="1"/>
  <c r="E1097" i="5" s="1"/>
  <c r="F1097" i="5" s="1" a="1"/>
  <c r="F1097" i="5" s="1"/>
  <c r="E1098" i="5" a="1"/>
  <c r="E1098" i="5"/>
  <c r="F1098" i="5" s="1" a="1"/>
  <c r="F1098" i="5" s="1"/>
  <c r="E1099" i="5" a="1"/>
  <c r="E1099" i="5" s="1"/>
  <c r="F1099" i="5" s="1" a="1"/>
  <c r="F1099" i="5" s="1"/>
  <c r="E1100" i="5" a="1"/>
  <c r="E1100" i="5" s="1"/>
  <c r="F1100" i="5" s="1" a="1"/>
  <c r="F1100" i="5" s="1"/>
  <c r="E1101" i="5" a="1"/>
  <c r="E1101" i="5"/>
  <c r="F1101" i="5" a="1"/>
  <c r="F1101" i="5" s="1"/>
  <c r="E1102" i="5" a="1"/>
  <c r="E1102" i="5" s="1"/>
  <c r="F1102" i="5" s="1" a="1"/>
  <c r="F1102" i="5" s="1"/>
  <c r="E1103" i="5" a="1"/>
  <c r="E1103" i="5"/>
  <c r="F1103" i="5" a="1"/>
  <c r="F1103" i="5" s="1"/>
  <c r="E1104" i="5" a="1"/>
  <c r="E1104" i="5" s="1"/>
  <c r="F1104" i="5" s="1" a="1"/>
  <c r="F1104" i="5" s="1"/>
  <c r="E1105" i="5" a="1"/>
  <c r="E1105" i="5"/>
  <c r="F1105" i="5" a="1"/>
  <c r="F1105" i="5"/>
  <c r="E1106" i="5" a="1"/>
  <c r="E1106" i="5" s="1"/>
  <c r="F1106" i="5" s="1" a="1"/>
  <c r="F1106" i="5" s="1"/>
  <c r="E1107" i="5" a="1"/>
  <c r="E1107" i="5"/>
  <c r="F1107" i="5" s="1" a="1"/>
  <c r="F1107" i="5" s="1"/>
  <c r="E1108" i="5" a="1"/>
  <c r="E1108" i="5"/>
  <c r="F1108" i="5" a="1"/>
  <c r="F1108" i="5" s="1"/>
  <c r="E1109" i="5" a="1"/>
  <c r="E1109" i="5" s="1"/>
  <c r="F1109" i="5" s="1" a="1"/>
  <c r="F1109" i="5" s="1"/>
  <c r="E1110" i="5" a="1"/>
  <c r="E1110" i="5"/>
  <c r="F1110" i="5" s="1" a="1"/>
  <c r="F1110" i="5" s="1"/>
  <c r="E1111" i="5" a="1"/>
  <c r="E1111" i="5" s="1"/>
  <c r="F1111" i="5" a="1"/>
  <c r="F1111" i="5" s="1"/>
  <c r="E1112" i="5" a="1"/>
  <c r="E1112" i="5"/>
  <c r="F1112" i="5" a="1"/>
  <c r="F1112" i="5"/>
  <c r="E1113" i="5" a="1"/>
  <c r="E1113" i="5"/>
  <c r="F1113" i="5" s="1" a="1"/>
  <c r="F1113" i="5"/>
  <c r="E1114" i="5" a="1"/>
  <c r="E1114" i="5" s="1"/>
  <c r="F1114" i="5" s="1" a="1"/>
  <c r="F1114" i="5" s="1"/>
  <c r="E1115" i="5" a="1"/>
  <c r="E1115" i="5"/>
  <c r="F1115" i="5" s="1" a="1"/>
  <c r="F1115" i="5" s="1"/>
  <c r="E1116" i="5" a="1"/>
  <c r="E1116" i="5"/>
  <c r="F1116" i="5" s="1" a="1"/>
  <c r="F1116" i="5" s="1"/>
  <c r="E1117" i="5" a="1"/>
  <c r="E1117" i="5" s="1"/>
  <c r="F1117" i="5" s="1" a="1"/>
  <c r="F1117" i="5" s="1"/>
  <c r="E1118" i="5" a="1"/>
  <c r="E1118" i="5"/>
  <c r="F1118" i="5" a="1"/>
  <c r="F1118" i="5"/>
  <c r="E1119" i="5" a="1"/>
  <c r="E1119" i="5" s="1"/>
  <c r="F1119" i="5" a="1"/>
  <c r="F1119" i="5" s="1"/>
  <c r="E1120" i="5" a="1"/>
  <c r="E1120" i="5" s="1"/>
  <c r="F1120" i="5" a="1"/>
  <c r="F1120" i="5"/>
  <c r="E1121" i="5" a="1"/>
  <c r="E1121" i="5"/>
  <c r="F1121" i="5" s="1" a="1"/>
  <c r="F1121" i="5" s="1"/>
  <c r="E1122" i="5" a="1"/>
  <c r="E1122" i="5" s="1"/>
  <c r="F1122" i="5" s="1" a="1"/>
  <c r="F1122" i="5" s="1"/>
  <c r="E1123" i="5" a="1"/>
  <c r="E1123" i="5" s="1"/>
  <c r="F1123" i="5" s="1" a="1"/>
  <c r="F1123" i="5" s="1"/>
  <c r="E1124" i="5" a="1"/>
  <c r="E1124" i="5" s="1"/>
  <c r="F1124" i="5" a="1"/>
  <c r="F1124" i="5" s="1"/>
  <c r="E1125" i="5" a="1"/>
  <c r="E1125" i="5" s="1"/>
  <c r="F1125" i="5" s="1" a="1"/>
  <c r="F1125" i="5" s="1"/>
  <c r="E1126" i="5" a="1"/>
  <c r="E1126" i="5" s="1"/>
  <c r="F1126" i="5" s="1" a="1"/>
  <c r="F1126" i="5"/>
  <c r="E1127" i="5" a="1"/>
  <c r="E1127" i="5"/>
  <c r="F1127" i="5" a="1"/>
  <c r="F1127" i="5" s="1"/>
  <c r="E1128" i="5" a="1"/>
  <c r="E1128" i="5" s="1"/>
  <c r="F1128" i="5" s="1" a="1"/>
  <c r="F1128" i="5" s="1"/>
  <c r="E1129" i="5" a="1"/>
  <c r="E1129" i="5" s="1"/>
  <c r="F1129" i="5" a="1"/>
  <c r="F1129" i="5" s="1"/>
  <c r="E1130" i="5" a="1"/>
  <c r="E1130" i="5" s="1"/>
  <c r="F1130" i="5" a="1"/>
  <c r="F1130" i="5"/>
  <c r="E1131" i="5" a="1"/>
  <c r="E1131" i="5" s="1"/>
  <c r="F1131" i="5" s="1" a="1"/>
  <c r="F1131" i="5"/>
  <c r="E1132" i="5" a="1"/>
  <c r="E1132" i="5"/>
  <c r="F1132" i="5" s="1" a="1"/>
  <c r="F1132" i="5" s="1"/>
  <c r="E1133" i="5" a="1"/>
  <c r="E1133" i="5" s="1"/>
  <c r="F1133" i="5" a="1"/>
  <c r="F1133" i="5"/>
  <c r="E1134" i="5" a="1"/>
  <c r="E1134" i="5" s="1"/>
  <c r="F1134" i="5" s="1" a="1"/>
  <c r="F1134" i="5" s="1"/>
  <c r="E1135" i="5" a="1"/>
  <c r="E1135" i="5"/>
  <c r="F1135" i="5" s="1" a="1"/>
  <c r="F1135" i="5" s="1"/>
  <c r="E1136" i="5" a="1"/>
  <c r="E1136" i="5"/>
  <c r="F1136" i="5" s="1" a="1"/>
  <c r="F1136" i="5" s="1"/>
  <c r="E1137" i="5" a="1"/>
  <c r="E1137" i="5"/>
  <c r="F1137" i="5" s="1" a="1"/>
  <c r="F1137" i="5"/>
  <c r="E1138" i="5" a="1"/>
  <c r="E1138" i="5" s="1"/>
  <c r="F1138" i="5" s="1" a="1"/>
  <c r="F1138" i="5" s="1"/>
  <c r="E1139" i="5" a="1"/>
  <c r="E1139" i="5" s="1"/>
  <c r="F1139" i="5" s="1" a="1"/>
  <c r="F1139" i="5" s="1"/>
  <c r="E1140" i="5" a="1"/>
  <c r="E1140" i="5" s="1"/>
  <c r="F1140" i="5" s="1" a="1"/>
  <c r="F1140" i="5"/>
  <c r="E1141" i="5" a="1"/>
  <c r="E1141" i="5" s="1"/>
  <c r="F1141" i="5" s="1" a="1"/>
  <c r="F1141" i="5" s="1"/>
  <c r="E1142" i="5" a="1"/>
  <c r="E1142" i="5"/>
  <c r="F1142" i="5" a="1"/>
  <c r="F1142" i="5"/>
  <c r="E1143" i="5" a="1"/>
  <c r="E1143" i="5"/>
  <c r="F1143" i="5" a="1"/>
  <c r="F1143" i="5"/>
  <c r="E1144" i="5" a="1"/>
  <c r="E1144" i="5" s="1"/>
  <c r="F1144" i="5" a="1"/>
  <c r="F1144" i="5" s="1"/>
  <c r="E1145" i="5" a="1"/>
  <c r="E1145" i="5"/>
  <c r="F1145" i="5" s="1" a="1"/>
  <c r="F1145" i="5" s="1"/>
  <c r="E1146" i="5" a="1"/>
  <c r="E1146" i="5"/>
  <c r="F1146" i="5" a="1"/>
  <c r="F1146" i="5" s="1"/>
  <c r="E1147" i="5" a="1"/>
  <c r="E1147" i="5"/>
  <c r="F1147" i="5" s="1" a="1"/>
  <c r="F1147" i="5" s="1"/>
  <c r="E1148" i="5" a="1"/>
  <c r="E1148" i="5"/>
  <c r="F1148" i="5" s="1" a="1"/>
  <c r="F1148" i="5" s="1"/>
  <c r="E1149" i="5" a="1"/>
  <c r="E1149" i="5" s="1"/>
  <c r="F1149" i="5" s="1" a="1"/>
  <c r="F1149" i="5" s="1"/>
  <c r="E1150" i="5" a="1"/>
  <c r="E1150" i="5"/>
  <c r="F1150" i="5" a="1"/>
  <c r="F1150" i="5"/>
  <c r="E1151" i="5" a="1"/>
  <c r="E1151" i="5" s="1"/>
  <c r="F1151" i="5" s="1" a="1"/>
  <c r="F1151" i="5" s="1"/>
  <c r="E1152" i="5" a="1"/>
  <c r="E1152" i="5"/>
  <c r="F1152" i="5" a="1"/>
  <c r="F1152" i="5" s="1"/>
  <c r="E1153" i="5" a="1"/>
  <c r="E1153" i="5" s="1"/>
  <c r="F1153" i="5" s="1" a="1"/>
  <c r="F1153" i="5" s="1"/>
  <c r="E1154" i="5" a="1"/>
  <c r="E1154" i="5"/>
  <c r="F1154" i="5" a="1"/>
  <c r="F1154" i="5" s="1"/>
  <c r="E1155" i="5" a="1"/>
  <c r="E1155" i="5"/>
  <c r="F1155" i="5" s="1" a="1"/>
  <c r="F1155" i="5" s="1"/>
  <c r="E1156" i="5" a="1"/>
  <c r="E1156" i="5" s="1"/>
  <c r="F1156" i="5" s="1" a="1"/>
  <c r="F1156" i="5" s="1"/>
  <c r="E1157" i="5" a="1"/>
  <c r="E1157" i="5" s="1"/>
  <c r="F1157" i="5" s="1" a="1"/>
  <c r="F1157" i="5" s="1"/>
  <c r="E1158" i="5" a="1"/>
  <c r="E1158" i="5"/>
  <c r="F1158" i="5" s="1" a="1"/>
  <c r="F1158" i="5" s="1"/>
  <c r="E1159" i="5" a="1"/>
  <c r="E1159" i="5" s="1"/>
  <c r="F1159" i="5" s="1" a="1"/>
  <c r="F1159" i="5" s="1"/>
  <c r="E1160" i="5" a="1"/>
  <c r="E1160" i="5" s="1"/>
  <c r="F1160" i="5" a="1"/>
  <c r="F1160" i="5" s="1"/>
  <c r="E1161" i="5" a="1"/>
  <c r="E1161" i="5"/>
  <c r="F1161" i="5" s="1" a="1"/>
  <c r="F1161" i="5" s="1"/>
  <c r="E1162" i="5" a="1"/>
  <c r="E1162" i="5"/>
  <c r="F1162" i="5" a="1"/>
  <c r="F1162" i="5" s="1"/>
  <c r="E1163" i="5" a="1"/>
  <c r="E1163" i="5" s="1"/>
  <c r="F1163" i="5" s="1" a="1"/>
  <c r="F1163" i="5" s="1"/>
  <c r="E1164" i="5" a="1"/>
  <c r="E1164" i="5"/>
  <c r="F1164" i="5" a="1"/>
  <c r="F1164" i="5" s="1"/>
  <c r="E1165" i="5" a="1"/>
  <c r="E1165" i="5" s="1"/>
  <c r="F1165" i="5" s="1" a="1"/>
  <c r="F1165" i="5" s="1"/>
  <c r="E1166" i="5" a="1"/>
  <c r="E1166" i="5"/>
  <c r="F1166" i="5" a="1"/>
  <c r="F1166" i="5" s="1"/>
  <c r="E1167" i="5" a="1"/>
  <c r="E1167" i="5"/>
  <c r="F1167" i="5" a="1"/>
  <c r="F1167" i="5"/>
  <c r="E1168" i="5" a="1"/>
  <c r="E1168" i="5" s="1"/>
  <c r="F1168" i="5" s="1" a="1"/>
  <c r="F1168" i="5" s="1"/>
  <c r="E1169" i="5" a="1"/>
  <c r="E1169" i="5" s="1"/>
  <c r="F1169" i="5" s="1" a="1"/>
  <c r="F1169" i="5" s="1"/>
  <c r="E1170" i="5" a="1"/>
  <c r="E1170" i="5"/>
  <c r="F1170" i="5" s="1" a="1"/>
  <c r="F1170" i="5"/>
  <c r="E1171" i="5" a="1"/>
  <c r="E1171" i="5"/>
  <c r="F1171" i="5" s="1" a="1"/>
  <c r="F1171" i="5"/>
  <c r="E1172" i="5" a="1"/>
  <c r="E1172" i="5" s="1"/>
  <c r="F1172" i="5" s="1" a="1"/>
  <c r="F1172" i="5"/>
  <c r="E1173" i="5" a="1"/>
  <c r="E1173" i="5" s="1"/>
  <c r="F1173" i="5" a="1"/>
  <c r="F1173" i="5" s="1"/>
  <c r="E1174" i="5" a="1"/>
  <c r="E1174" i="5"/>
  <c r="F1174" i="5" s="1" a="1"/>
  <c r="F1174" i="5" s="1"/>
  <c r="E1175" i="5" a="1"/>
  <c r="E1175" i="5"/>
  <c r="F1175" i="5" s="1" a="1"/>
  <c r="F1175" i="5" s="1"/>
  <c r="E1176" i="5" a="1"/>
  <c r="E1176" i="5"/>
  <c r="F1176" i="5" s="1" a="1"/>
  <c r="F1176" i="5" s="1"/>
  <c r="E1177" i="5" a="1"/>
  <c r="E1177" i="5" s="1"/>
  <c r="F1177" i="5" s="1" a="1"/>
  <c r="F1177" i="5" s="1"/>
  <c r="E1178" i="5" a="1"/>
  <c r="E1178" i="5"/>
  <c r="F1178" i="5" a="1"/>
  <c r="F1178" i="5" s="1"/>
  <c r="E1179" i="5" a="1"/>
  <c r="E1179" i="5"/>
  <c r="F1179" i="5" s="1" a="1"/>
  <c r="F1179" i="5" s="1"/>
  <c r="E1180" i="5" a="1"/>
  <c r="E1180" i="5" s="1"/>
  <c r="F1180" i="5" s="1" a="1"/>
  <c r="F1180" i="5" s="1"/>
  <c r="E1181" i="5" a="1"/>
  <c r="E1181" i="5"/>
  <c r="F1181" i="5" s="1" a="1"/>
  <c r="F1181" i="5" s="1"/>
  <c r="E1182" i="5" a="1"/>
  <c r="E1182" i="5"/>
  <c r="F1182" i="5" s="1" a="1"/>
  <c r="F1182" i="5" s="1"/>
  <c r="E1183" i="5" a="1"/>
  <c r="E1183" i="5"/>
  <c r="F1183" i="5" a="1"/>
  <c r="F1183" i="5" s="1"/>
  <c r="E1184" i="5" a="1"/>
  <c r="E1184" i="5" s="1"/>
  <c r="F1184" i="5" a="1"/>
  <c r="F1184" i="5" s="1"/>
  <c r="E1185" i="5" a="1"/>
  <c r="E1185" i="5" s="1"/>
  <c r="F1185" i="5" s="1" a="1"/>
  <c r="F1185" i="5" s="1"/>
  <c r="E1186" i="5" a="1"/>
  <c r="E1186" i="5" s="1"/>
  <c r="F1186" i="5" s="1" a="1"/>
  <c r="F1186" i="5" s="1"/>
  <c r="E1187" i="5" a="1"/>
  <c r="E1187" i="5"/>
  <c r="F1187" i="5" a="1"/>
  <c r="F1187" i="5" s="1"/>
  <c r="E1188" i="5" a="1"/>
  <c r="E1188" i="5"/>
  <c r="F1188" i="5" a="1"/>
  <c r="F1188" i="5" s="1"/>
  <c r="E1189" i="5" a="1"/>
  <c r="E1189" i="5" s="1"/>
  <c r="F1189" i="5" s="1" a="1"/>
  <c r="F1189" i="5" s="1"/>
  <c r="E1190" i="5" a="1"/>
  <c r="E1190" i="5" s="1"/>
  <c r="F1190" i="5" s="1" a="1"/>
  <c r="F1190" i="5" s="1"/>
  <c r="E1191" i="5" a="1"/>
  <c r="E1191" i="5"/>
  <c r="F1191" i="5" a="1"/>
  <c r="F1191" i="5"/>
  <c r="E1192" i="5" a="1"/>
  <c r="E1192" i="5" s="1"/>
  <c r="F1192" i="5" s="1" a="1"/>
  <c r="F1192" i="5" s="1"/>
  <c r="E1193" i="5" a="1"/>
  <c r="E1193" i="5" s="1"/>
  <c r="F1193" i="5" s="1" a="1"/>
  <c r="F1193" i="5"/>
  <c r="E1194" i="5" a="1"/>
  <c r="E1194" i="5" s="1"/>
  <c r="F1194" i="5" s="1" a="1"/>
  <c r="F1194" i="5" s="1"/>
  <c r="E1195" i="5" a="1"/>
  <c r="E1195" i="5" s="1"/>
  <c r="F1195" i="5" a="1"/>
  <c r="F1195" i="5"/>
  <c r="E1196" i="5" a="1"/>
  <c r="E1196" i="5"/>
  <c r="F1196" i="5" s="1" a="1"/>
  <c r="F1196" i="5" s="1"/>
  <c r="E1197" i="5" a="1"/>
  <c r="E1197" i="5"/>
  <c r="F1197" i="5" a="1"/>
  <c r="F1197" i="5"/>
  <c r="E1198" i="5" a="1"/>
  <c r="E1198" i="5" s="1"/>
  <c r="F1198" i="5" s="1" a="1"/>
  <c r="F1198" i="5" s="1"/>
  <c r="E1199" i="5" a="1"/>
  <c r="E1199" i="5"/>
  <c r="F1199" i="5" a="1"/>
  <c r="F1199" i="5" s="1"/>
  <c r="E1200" i="5" a="1"/>
  <c r="E1200" i="5"/>
  <c r="F1200" i="5" a="1"/>
  <c r="F1200" i="5" s="1"/>
  <c r="E1201" i="5" a="1"/>
  <c r="E1201" i="5" s="1"/>
  <c r="F1201" i="5" s="1" a="1"/>
  <c r="F1201" i="5" s="1"/>
  <c r="E1202" i="5" a="1"/>
  <c r="E1202" i="5"/>
  <c r="F1202" i="5" s="1" a="1"/>
  <c r="F1202" i="5" s="1"/>
  <c r="E1203" i="5" a="1"/>
  <c r="E1203" i="5"/>
  <c r="F1203" i="5" s="1" a="1"/>
  <c r="F1203" i="5" s="1"/>
  <c r="E1204" i="5" a="1"/>
  <c r="E1204" i="5"/>
  <c r="F1204" i="5" s="1" a="1"/>
  <c r="F1204" i="5" s="1"/>
  <c r="E1205" i="5" a="1"/>
  <c r="E1205" i="5"/>
  <c r="F1205" i="5" s="1" a="1"/>
  <c r="F1205" i="5" s="1"/>
  <c r="E1206" i="5" a="1"/>
  <c r="E1206" i="5"/>
  <c r="F1206" i="5" s="1" a="1"/>
  <c r="F1206" i="5" s="1"/>
  <c r="E1207" i="5" a="1"/>
  <c r="E1207" i="5"/>
  <c r="F1207" i="5" a="1"/>
  <c r="F1207" i="5" s="1"/>
  <c r="E1208" i="5" a="1"/>
  <c r="E1208" i="5"/>
  <c r="F1208" i="5" a="1"/>
  <c r="F1208" i="5" s="1"/>
  <c r="E1209" i="5" a="1"/>
  <c r="E1209" i="5"/>
  <c r="F1209" i="5" a="1"/>
  <c r="F1209" i="5"/>
  <c r="E1210" i="5" a="1"/>
  <c r="E1210" i="5" s="1"/>
  <c r="F1210" i="5" a="1"/>
  <c r="F1210" i="5" s="1"/>
  <c r="E1211" i="5" a="1"/>
  <c r="E1211" i="5"/>
  <c r="F1211" i="5" a="1"/>
  <c r="F1211" i="5" s="1"/>
  <c r="E1212" i="5" a="1"/>
  <c r="E1212" i="5" s="1"/>
  <c r="F1212" i="5" s="1" a="1"/>
  <c r="F1212" i="5" s="1"/>
  <c r="E1213" i="5" a="1"/>
  <c r="E1213" i="5" s="1"/>
  <c r="F1213" i="5" s="1" a="1"/>
  <c r="F1213" i="5" s="1"/>
  <c r="E1214" i="5" a="1"/>
  <c r="E1214" i="5"/>
  <c r="F1214" i="5" a="1"/>
  <c r="F1214" i="5" s="1"/>
  <c r="E1215" i="5" a="1"/>
  <c r="E1215" i="5" s="1"/>
  <c r="F1215" i="5" s="1" a="1"/>
  <c r="F1215" i="5"/>
  <c r="E1216" i="5" a="1"/>
  <c r="E1216" i="5"/>
  <c r="F1216" i="5" s="1" a="1"/>
  <c r="F1216" i="5" s="1"/>
  <c r="E1217" i="5" a="1"/>
  <c r="E1217" i="5"/>
  <c r="F1217" i="5" s="1" a="1"/>
  <c r="F1217" i="5" s="1"/>
  <c r="E1218" i="5" a="1"/>
  <c r="E1218" i="5"/>
  <c r="F1218" i="5" s="1" a="1"/>
  <c r="F1218" i="5" s="1"/>
  <c r="E1219" i="5" a="1"/>
  <c r="E1219" i="5"/>
  <c r="F1219" i="5" a="1"/>
  <c r="F1219" i="5"/>
  <c r="E1220" i="5" a="1"/>
  <c r="E1220" i="5"/>
  <c r="F1220" i="5" s="1" a="1"/>
  <c r="F1220" i="5" s="1"/>
  <c r="E1221" i="5" a="1"/>
  <c r="E1221" i="5"/>
  <c r="F1221" i="5" a="1"/>
  <c r="F1221" i="5" s="1"/>
  <c r="E1222" i="5" a="1"/>
  <c r="E1222" i="5" s="1"/>
  <c r="F1222" i="5" s="1" a="1"/>
  <c r="F1222" i="5" s="1"/>
  <c r="E1223" i="5" a="1"/>
  <c r="E1223" i="5"/>
  <c r="F1223" i="5" s="1" a="1"/>
  <c r="F1223" i="5" s="1"/>
  <c r="E1224" i="5" a="1"/>
  <c r="E1224" i="5"/>
  <c r="F1224" i="5" a="1"/>
  <c r="F1224" i="5"/>
  <c r="E1225" i="5" a="1"/>
  <c r="E1225" i="5" s="1"/>
  <c r="F1225" i="5" s="1" a="1"/>
  <c r="F1225" i="5" s="1"/>
  <c r="E1226" i="5" a="1"/>
  <c r="E1226" i="5" s="1"/>
  <c r="F1226" i="5" s="1" a="1"/>
  <c r="F1226" i="5"/>
  <c r="E1227" i="5" a="1"/>
  <c r="E1227" i="5"/>
  <c r="F1227" i="5" s="1" a="1"/>
  <c r="F1227" i="5" s="1"/>
  <c r="E1228" i="5" a="1"/>
  <c r="E1228" i="5"/>
  <c r="F1228" i="5" a="1"/>
  <c r="F1228" i="5" s="1"/>
  <c r="E1229" i="5" a="1"/>
  <c r="E1229" i="5"/>
  <c r="F1229" i="5" a="1"/>
  <c r="F1229" i="5" s="1"/>
  <c r="E1230" i="5" a="1"/>
  <c r="E1230" i="5" s="1"/>
  <c r="F1230" i="5" s="1" a="1"/>
  <c r="F1230" i="5"/>
  <c r="E1231" i="5" a="1"/>
  <c r="E1231" i="5"/>
  <c r="F1231" i="5" a="1"/>
  <c r="F1231" i="5"/>
  <c r="E1232" i="5" a="1"/>
  <c r="E1232" i="5" s="1"/>
  <c r="F1232" i="5" s="1" a="1"/>
  <c r="F1232" i="5" s="1"/>
  <c r="E1233" i="5" a="1"/>
  <c r="E1233" i="5" s="1"/>
  <c r="F1233" i="5" s="1" a="1"/>
  <c r="F1233" i="5" s="1"/>
  <c r="E1234" i="5" a="1"/>
  <c r="E1234" i="5"/>
  <c r="F1234" i="5" a="1"/>
  <c r="F1234" i="5" s="1"/>
  <c r="E1235" i="5" a="1"/>
  <c r="E1235" i="5" s="1"/>
  <c r="F1235" i="5" s="1" a="1"/>
  <c r="F1235" i="5"/>
  <c r="E1236" i="5" a="1"/>
  <c r="E1236" i="5" s="1"/>
  <c r="F1236" i="5" s="1" a="1"/>
  <c r="F1236" i="5" s="1"/>
  <c r="E1237" i="5" a="1"/>
  <c r="E1237" i="5"/>
  <c r="F1237" i="5" a="1"/>
  <c r="F1237" i="5" s="1"/>
  <c r="E1238" i="5" a="1"/>
  <c r="E1238" i="5"/>
  <c r="F1238" i="5" s="1" a="1"/>
  <c r="F1238" i="5" s="1"/>
  <c r="E1239" i="5" a="1"/>
  <c r="E1239" i="5" s="1"/>
  <c r="F1239" i="5" a="1"/>
  <c r="F1239" i="5"/>
  <c r="E1240" i="5" a="1"/>
  <c r="E1240" i="5"/>
  <c r="F1240" i="5" a="1"/>
  <c r="F1240" i="5"/>
  <c r="E1241" i="5" a="1"/>
  <c r="E1241" i="5"/>
  <c r="F1241" i="5" s="1" a="1"/>
  <c r="F1241" i="5"/>
  <c r="E1242" i="5" a="1"/>
  <c r="E1242" i="5" s="1"/>
  <c r="F1242" i="5" s="1" a="1"/>
  <c r="F1242" i="5" s="1"/>
  <c r="E1243" i="5" a="1"/>
  <c r="E1243" i="5"/>
  <c r="F1243" i="5" s="1" a="1"/>
  <c r="F1243" i="5" s="1"/>
  <c r="E1244" i="5" a="1"/>
  <c r="E1244" i="5" s="1"/>
  <c r="F1244" i="5" s="1" a="1"/>
  <c r="F1244" i="5"/>
  <c r="E1245" i="5" a="1"/>
  <c r="E1245" i="5" s="1"/>
  <c r="F1245" i="5" s="1" a="1"/>
  <c r="F1245" i="5" s="1"/>
  <c r="E1246" i="5" a="1"/>
  <c r="E1246" i="5"/>
  <c r="F1246" i="5" s="1" a="1"/>
  <c r="F1246" i="5" s="1"/>
  <c r="E1247" i="5" a="1"/>
  <c r="E1247" i="5"/>
  <c r="F1247" i="5" s="1" a="1"/>
  <c r="F1247" i="5"/>
  <c r="E1248" i="5" a="1"/>
  <c r="E1248" i="5"/>
  <c r="F1248" i="5" s="1" a="1"/>
  <c r="F1248" i="5" s="1"/>
  <c r="E1249" i="5" a="1"/>
  <c r="E1249" i="5" s="1"/>
  <c r="F1249" i="5" s="1" a="1"/>
  <c r="F1249" i="5" s="1"/>
  <c r="E1250" i="5" a="1"/>
  <c r="E1250" i="5"/>
  <c r="F1250" i="5" a="1"/>
  <c r="F1250" i="5"/>
  <c r="E1251" i="5" a="1"/>
  <c r="E1251" i="5"/>
  <c r="F1251" i="5" s="1" a="1"/>
  <c r="F1251" i="5" s="1"/>
  <c r="E1252" i="5" a="1"/>
  <c r="E1252" i="5" s="1"/>
  <c r="F1252" i="5" s="1" a="1"/>
  <c r="F1252" i="5" s="1"/>
  <c r="E1253" i="5" a="1"/>
  <c r="E1253" i="5"/>
  <c r="F1253" i="5" a="1"/>
  <c r="F1253" i="5" s="1"/>
  <c r="E1254" i="5" a="1"/>
  <c r="E1254" i="5" s="1"/>
  <c r="F1254" i="5" s="1" a="1"/>
  <c r="F1254" i="5" s="1"/>
  <c r="E1255" i="5" a="1"/>
  <c r="E1255" i="5"/>
  <c r="F1255" i="5" s="1" a="1"/>
  <c r="F1255" i="5"/>
  <c r="E1256" i="5" a="1"/>
  <c r="E1256" i="5"/>
  <c r="F1256" i="5" a="1"/>
  <c r="F1256" i="5" s="1"/>
  <c r="E1257" i="5" a="1"/>
  <c r="E1257" i="5" s="1"/>
  <c r="F1257" i="5" s="1" a="1"/>
  <c r="F1257" i="5" s="1"/>
  <c r="E1258" i="5" a="1"/>
  <c r="E1258" i="5"/>
  <c r="F1258" i="5" s="1" a="1"/>
  <c r="F1258" i="5" s="1"/>
  <c r="E1259" i="5" a="1"/>
  <c r="E1259" i="5" s="1"/>
  <c r="F1259" i="5" a="1"/>
  <c r="F1259" i="5" s="1"/>
  <c r="E1260" i="5" a="1"/>
  <c r="E1260" i="5"/>
  <c r="F1260" i="5" s="1" a="1"/>
  <c r="F1260" i="5" s="1"/>
  <c r="E1261" i="5" a="1"/>
  <c r="E1261" i="5"/>
  <c r="F1261" i="5" a="1"/>
  <c r="F1261" i="5"/>
  <c r="E1262" i="5" a="1"/>
  <c r="E1262" i="5" s="1"/>
  <c r="F1262" i="5" s="1" a="1"/>
  <c r="F1262" i="5" s="1"/>
  <c r="E1263" i="5" a="1"/>
  <c r="E1263" i="5"/>
  <c r="F1263" i="5" s="1" a="1"/>
  <c r="F1263" i="5" s="1"/>
  <c r="E1264" i="5" a="1"/>
  <c r="E1264" i="5" s="1"/>
  <c r="F1264" i="5" a="1"/>
  <c r="F1264" i="5" s="1"/>
  <c r="E1265" i="5" a="1"/>
  <c r="E1265" i="5"/>
  <c r="F1265" i="5" a="1"/>
  <c r="F1265" i="5" s="1"/>
  <c r="E1266" i="5" a="1"/>
  <c r="E1266" i="5"/>
  <c r="F1266" i="5" s="1" a="1"/>
  <c r="F1266" i="5" s="1"/>
  <c r="E1267" i="5" a="1"/>
  <c r="E1267" i="5"/>
  <c r="F1267" i="5" a="1"/>
  <c r="F1267" i="5"/>
  <c r="E1268" i="5" a="1"/>
  <c r="E1268" i="5" s="1"/>
  <c r="F1268" i="5" s="1" a="1"/>
  <c r="F1268" i="5" s="1"/>
  <c r="E1269" i="5" a="1"/>
  <c r="E1269" i="5" s="1"/>
  <c r="F1269" i="5" a="1"/>
  <c r="F1269" i="5"/>
  <c r="E1270" i="5" a="1"/>
  <c r="E1270" i="5" s="1"/>
  <c r="F1270" i="5" s="1" a="1"/>
  <c r="F1270" i="5" s="1"/>
  <c r="E1271" i="5" a="1"/>
  <c r="E1271" i="5"/>
  <c r="F1271" i="5" s="1" a="1"/>
  <c r="F1271" i="5" s="1"/>
  <c r="E1272" i="5" a="1"/>
  <c r="E1272" i="5"/>
  <c r="F1272" i="5" s="1" a="1"/>
  <c r="F1272" i="5" s="1"/>
  <c r="E1273" i="5" a="1"/>
  <c r="E1273" i="5"/>
  <c r="F1273" i="5" a="1"/>
  <c r="F1273" i="5" s="1"/>
  <c r="E1274" i="5" a="1"/>
  <c r="E1274" i="5" s="1"/>
  <c r="F1274" i="5" s="1" a="1"/>
  <c r="F1274" i="5"/>
  <c r="E1275" i="5" a="1"/>
  <c r="E1275" i="5"/>
  <c r="F1275" i="5" a="1"/>
  <c r="F1275" i="5" s="1"/>
  <c r="E1276" i="5" a="1"/>
  <c r="E1276" i="5" s="1"/>
  <c r="F1276" i="5" s="1" a="1"/>
  <c r="F1276" i="5" s="1"/>
  <c r="E1277" i="5" a="1"/>
  <c r="E1277" i="5"/>
  <c r="F1277" i="5" s="1" a="1"/>
  <c r="F1277" i="5"/>
  <c r="E1278" i="5" a="1"/>
  <c r="E1278" i="5" s="1"/>
  <c r="F1278" i="5" s="1" a="1"/>
  <c r="F1278" i="5" s="1"/>
  <c r="E1279" i="5" a="1"/>
  <c r="E1279" i="5" s="1"/>
  <c r="F1279" i="5" a="1"/>
  <c r="F1279" i="5"/>
  <c r="E1280" i="5" a="1"/>
  <c r="E1280" i="5"/>
  <c r="F1280" i="5" s="1" a="1"/>
  <c r="F1280" i="5" s="1"/>
  <c r="E1281" i="5" a="1"/>
  <c r="E1281" i="5"/>
  <c r="F1281" i="5" s="1" a="1"/>
  <c r="F1281" i="5" s="1"/>
  <c r="E1282" i="5" a="1"/>
  <c r="E1282" i="5"/>
  <c r="F1282" i="5" s="1" a="1"/>
  <c r="F1282" i="5" s="1"/>
  <c r="E1283" i="5" a="1"/>
  <c r="E1283" i="5"/>
  <c r="F1283" i="5" a="1"/>
  <c r="F1283" i="5" s="1"/>
  <c r="E1284" i="5" a="1"/>
  <c r="E1284" i="5" s="1"/>
  <c r="F1284" i="5" a="1"/>
  <c r="F1284" i="5" s="1"/>
  <c r="E1285" i="5" a="1"/>
  <c r="E1285" i="5" s="1"/>
  <c r="F1285" i="5" s="1" a="1"/>
  <c r="F1285" i="5" s="1"/>
  <c r="E1286" i="5" a="1"/>
  <c r="E1286" i="5" s="1"/>
  <c r="F1286" i="5" s="1" a="1"/>
  <c r="F1286" i="5" s="1"/>
  <c r="E1287" i="5" a="1"/>
  <c r="E1287" i="5"/>
  <c r="F1287" i="5" s="1" a="1"/>
  <c r="F1287" i="5" s="1"/>
  <c r="E1288" i="5" a="1"/>
  <c r="E1288" i="5"/>
  <c r="F1288" i="5" s="1" a="1"/>
  <c r="F1288" i="5" s="1"/>
  <c r="E1289" i="5" a="1"/>
  <c r="E1289" i="5" s="1"/>
  <c r="F1289" i="5" a="1"/>
  <c r="F1289" i="5" s="1"/>
  <c r="E1290" i="5" a="1"/>
  <c r="E1290" i="5"/>
  <c r="F1290" i="5" a="1"/>
  <c r="F1290" i="5" s="1"/>
  <c r="E1291" i="5" a="1"/>
  <c r="E1291" i="5" s="1"/>
  <c r="F1291" i="5" s="1" a="1"/>
  <c r="F1291" i="5" s="1"/>
  <c r="E1292" i="5" a="1"/>
  <c r="E1292" i="5"/>
  <c r="F1292" i="5" s="1" a="1"/>
  <c r="F1292" i="5" s="1"/>
  <c r="E1293" i="5" a="1"/>
  <c r="E1293" i="5" s="1"/>
  <c r="F1293" i="5" s="1" a="1"/>
  <c r="F1293" i="5" s="1"/>
  <c r="E1294" i="5" a="1"/>
  <c r="E1294" i="5" s="1"/>
  <c r="F1294" i="5" s="1" a="1"/>
  <c r="F1294" i="5"/>
  <c r="E1295" i="5" a="1"/>
  <c r="E1295" i="5"/>
  <c r="F1295" i="5" s="1" a="1"/>
  <c r="F1295" i="5" s="1"/>
  <c r="E1296" i="5" a="1"/>
  <c r="E1296" i="5"/>
  <c r="F1296" i="5" s="1" a="1"/>
  <c r="F1296" i="5" s="1"/>
  <c r="E1297" i="5" a="1"/>
  <c r="E1297" i="5" s="1"/>
  <c r="F1297" i="5" s="1" a="1"/>
  <c r="F1297" i="5" s="1"/>
  <c r="E1298" i="5" a="1"/>
  <c r="E1298" i="5"/>
  <c r="F1298" i="5" s="1" a="1"/>
  <c r="F1298" i="5"/>
  <c r="E1299" i="5" a="1"/>
  <c r="E1299" i="5" s="1"/>
  <c r="F1299" i="5" a="1"/>
  <c r="F1299" i="5" s="1"/>
  <c r="E1300" i="5" a="1"/>
  <c r="E1300" i="5" s="1"/>
  <c r="F1300" i="5" s="1" a="1"/>
  <c r="F1300" i="5" s="1"/>
  <c r="E1301" i="5" a="1"/>
  <c r="E1301" i="5"/>
  <c r="F1301" i="5" a="1"/>
  <c r="F1301" i="5"/>
  <c r="E1302" i="5" a="1"/>
  <c r="E1302" i="5" s="1"/>
  <c r="F1302" i="5" s="1" a="1"/>
  <c r="F1302" i="5" s="1"/>
  <c r="E1303" i="5" a="1"/>
  <c r="E1303" i="5"/>
  <c r="F1303" i="5" a="1"/>
  <c r="F1303" i="5"/>
  <c r="E1304" i="5" a="1"/>
  <c r="E1304" i="5" s="1"/>
  <c r="F1304" i="5" s="1" a="1"/>
  <c r="F1304" i="5" s="1"/>
  <c r="E1305" i="5" a="1"/>
  <c r="E1305" i="5" s="1"/>
  <c r="F1305" i="5" s="1" a="1"/>
  <c r="F1305" i="5" s="1"/>
  <c r="E1306" i="5" a="1"/>
  <c r="E1306" i="5" s="1"/>
  <c r="F1306" i="5" s="1" a="1"/>
  <c r="F1306" i="5" s="1"/>
  <c r="E1307" i="5" a="1"/>
  <c r="E1307" i="5"/>
  <c r="F1307" i="5" s="1" a="1"/>
  <c r="F1307" i="5" s="1"/>
  <c r="E1308" i="5" a="1"/>
  <c r="E1308" i="5" s="1"/>
  <c r="F1308" i="5" s="1" a="1"/>
  <c r="F1308" i="5" s="1"/>
  <c r="E1309" i="5" a="1"/>
  <c r="E1309" i="5" s="1"/>
  <c r="F1309" i="5" s="1" a="1"/>
  <c r="F1309" i="5" s="1"/>
  <c r="E1310" i="5" a="1"/>
  <c r="E1310" i="5" s="1"/>
  <c r="F1310" i="5" s="1" a="1"/>
  <c r="F1310" i="5"/>
  <c r="E1311" i="5" a="1"/>
  <c r="E1311" i="5"/>
  <c r="F1311" i="5" a="1"/>
  <c r="F1311" i="5" s="1"/>
  <c r="E1312" i="5" a="1"/>
  <c r="E1312" i="5" s="1"/>
  <c r="F1312" i="5" a="1"/>
  <c r="F1312" i="5"/>
  <c r="E1313" i="5" a="1"/>
  <c r="E1313" i="5" s="1"/>
  <c r="F1313" i="5" s="1" a="1"/>
  <c r="F1313" i="5" s="1"/>
  <c r="E1314" i="5" a="1"/>
  <c r="E1314" i="5" s="1"/>
  <c r="F1314" i="5" s="1" a="1"/>
  <c r="F1314" i="5" s="1"/>
  <c r="E1315" i="5" a="1"/>
  <c r="E1315" i="5"/>
  <c r="F1315" i="5" a="1"/>
  <c r="F1315" i="5"/>
  <c r="E1316" i="5" a="1"/>
  <c r="E1316" i="5"/>
  <c r="F1316" i="5" a="1"/>
  <c r="F1316" i="5"/>
  <c r="E1317" i="5" a="1"/>
  <c r="E1317" i="5"/>
  <c r="F1317" i="5" s="1" a="1"/>
  <c r="F1317" i="5"/>
  <c r="E1318" i="5" a="1"/>
  <c r="E1318" i="5" s="1"/>
  <c r="F1318" i="5" s="1" a="1"/>
  <c r="F1318" i="5"/>
  <c r="E1319" i="5" a="1"/>
  <c r="E1319" i="5" s="1"/>
  <c r="F1319" i="5" s="1" a="1"/>
  <c r="F1319" i="5" s="1"/>
  <c r="E1320" i="5" a="1"/>
  <c r="E1320" i="5"/>
  <c r="F1320" i="5" s="1" a="1"/>
  <c r="F1320" i="5" s="1"/>
  <c r="E1321" i="5" a="1"/>
  <c r="E1321" i="5"/>
  <c r="F1321" i="5" a="1"/>
  <c r="F1321" i="5"/>
  <c r="E1322" i="5" a="1"/>
  <c r="E1322" i="5" s="1"/>
  <c r="F1322" i="5" s="1" a="1"/>
  <c r="F1322" i="5" s="1"/>
  <c r="E1323" i="5" a="1"/>
  <c r="E1323" i="5"/>
  <c r="F1323" i="5" a="1"/>
  <c r="F1323" i="5" s="1"/>
  <c r="E1324" i="5" a="1"/>
  <c r="E1324" i="5" s="1"/>
  <c r="F1324" i="5" s="1" a="1"/>
  <c r="F1324" i="5" s="1"/>
  <c r="E1325" i="5" a="1"/>
  <c r="E1325" i="5" s="1"/>
  <c r="F1325" i="5" s="1" a="1"/>
  <c r="F1325" i="5" s="1"/>
  <c r="E1326" i="5" a="1"/>
  <c r="E1326" i="5" s="1"/>
  <c r="F1326" i="5" s="1" a="1"/>
  <c r="F1326" i="5" s="1"/>
  <c r="E1327" i="5" a="1"/>
  <c r="E1327" i="5"/>
  <c r="F1327" i="5" a="1"/>
  <c r="F1327" i="5" s="1"/>
  <c r="E1328" i="5" a="1"/>
  <c r="E1328" i="5" s="1"/>
  <c r="F1328" i="5" s="1" a="1"/>
  <c r="F1328" i="5" s="1"/>
  <c r="E1329" i="5" a="1"/>
  <c r="E1329" i="5" s="1"/>
  <c r="F1329" i="5" s="1" a="1"/>
  <c r="F1329" i="5" s="1"/>
  <c r="E1330" i="5" a="1"/>
  <c r="E1330" i="5"/>
  <c r="F1330" i="5" a="1"/>
  <c r="F1330" i="5"/>
  <c r="E1331" i="5" a="1"/>
  <c r="E1331" i="5"/>
  <c r="F1331" i="5" a="1"/>
  <c r="F1331" i="5"/>
  <c r="E1332" i="5" a="1"/>
  <c r="E1332" i="5" s="1"/>
  <c r="F1332" i="5" s="1" a="1"/>
  <c r="F1332" i="5" s="1"/>
  <c r="E1333" i="5" a="1"/>
  <c r="E1333" i="5" s="1"/>
  <c r="F1333" i="5" s="1" a="1"/>
  <c r="F1333" i="5" s="1"/>
  <c r="E1334" i="5" a="1"/>
  <c r="E1334" i="5" s="1"/>
  <c r="F1334" i="5" s="1" a="1"/>
  <c r="F1334" i="5" s="1"/>
  <c r="E1335" i="5" a="1"/>
  <c r="E1335" i="5"/>
  <c r="F1335" i="5" s="1" a="1"/>
  <c r="F1335" i="5" s="1"/>
  <c r="E1336" i="5" a="1"/>
  <c r="E1336" i="5"/>
  <c r="F1336" i="5" a="1"/>
  <c r="F1336" i="5"/>
  <c r="E1337" i="5" a="1"/>
  <c r="E1337" i="5" s="1"/>
  <c r="F1337" i="5" a="1"/>
  <c r="F1337" i="5" s="1"/>
  <c r="E1338" i="5" a="1"/>
  <c r="E1338" i="5"/>
  <c r="F1338" i="5" a="1"/>
  <c r="F1338" i="5" s="1"/>
  <c r="E1339" i="5" a="1"/>
  <c r="E1339" i="5" s="1"/>
  <c r="F1339" i="5" s="1" a="1"/>
  <c r="F1339" i="5" s="1"/>
  <c r="E1340" i="5" a="1"/>
  <c r="E1340" i="5"/>
  <c r="F1340" i="5" a="1"/>
  <c r="F1340" i="5"/>
  <c r="E1341" i="5" a="1"/>
  <c r="E1341" i="5" s="1"/>
  <c r="F1341" i="5" s="1" a="1"/>
  <c r="F1341" i="5" s="1"/>
  <c r="E1342" i="5" a="1"/>
  <c r="E1342" i="5"/>
  <c r="F1342" i="5" s="1" a="1"/>
  <c r="F1342" i="5" s="1"/>
  <c r="E1343" i="5" a="1"/>
  <c r="E1343" i="5" s="1"/>
  <c r="F1343" i="5" s="1" a="1"/>
  <c r="F1343" i="5" s="1"/>
  <c r="E1344" i="5" a="1"/>
  <c r="E1344" i="5" s="1"/>
  <c r="F1344" i="5" s="1" a="1"/>
  <c r="F1344" i="5" s="1"/>
  <c r="E1345" i="5" a="1"/>
  <c r="E1345" i="5"/>
  <c r="F1345" i="5" a="1"/>
  <c r="F1345" i="5" s="1"/>
  <c r="E1346" i="5" a="1"/>
  <c r="E1346" i="5"/>
  <c r="F1346" i="5" a="1"/>
  <c r="F1346" i="5"/>
  <c r="E1347" i="5" a="1"/>
  <c r="E1347" i="5" s="1"/>
  <c r="F1347" i="5" s="1" a="1"/>
  <c r="F1347" i="5"/>
  <c r="E1348" i="5" a="1"/>
  <c r="E1348" i="5"/>
  <c r="F1348" i="5" a="1"/>
  <c r="F1348" i="5" s="1"/>
  <c r="E1349" i="5" a="1"/>
  <c r="E1349" i="5" s="1"/>
  <c r="F1349" i="5" s="1" a="1"/>
  <c r="F1349" i="5" s="1"/>
  <c r="E1350" i="5" a="1"/>
  <c r="E1350" i="5" s="1"/>
  <c r="F1350" i="5" s="1" a="1"/>
  <c r="F1350" i="5" s="1"/>
  <c r="E1351" i="5" a="1"/>
  <c r="E1351" i="5" s="1"/>
  <c r="F1351" i="5" s="1" a="1"/>
  <c r="F1351" i="5" s="1"/>
  <c r="E1352" i="5" a="1"/>
  <c r="E1352" i="5" s="1"/>
  <c r="F1352" i="5" s="1" a="1"/>
  <c r="F1352" i="5"/>
  <c r="E1353" i="5" a="1"/>
  <c r="E1353" i="5"/>
  <c r="F1353" i="5" a="1"/>
  <c r="F1353" i="5" s="1"/>
  <c r="E1354" i="5" a="1"/>
  <c r="E1354" i="5" s="1"/>
  <c r="F1354" i="5" s="1" a="1"/>
  <c r="F1354" i="5" s="1"/>
  <c r="E1355" i="5" a="1"/>
  <c r="E1355" i="5"/>
  <c r="F1355" i="5" a="1"/>
  <c r="F1355" i="5" s="1"/>
  <c r="E1356" i="5" a="1"/>
  <c r="E1356" i="5"/>
  <c r="F1356" i="5" a="1"/>
  <c r="F1356" i="5" s="1"/>
  <c r="E1357" i="5" a="1"/>
  <c r="E1357" i="5"/>
  <c r="F1357" i="5" s="1" a="1"/>
  <c r="F1357" i="5" s="1"/>
  <c r="E1358" i="5" a="1"/>
  <c r="E1358" i="5"/>
  <c r="F1358" i="5" s="1" a="1"/>
  <c r="F1358" i="5" s="1"/>
  <c r="E1359" i="5" a="1"/>
  <c r="E1359" i="5" s="1"/>
  <c r="F1359" i="5" s="1" a="1"/>
  <c r="F1359" i="5" s="1"/>
  <c r="E1360" i="5" a="1"/>
  <c r="E1360" i="5"/>
  <c r="F1360" i="5" a="1"/>
  <c r="F1360" i="5"/>
  <c r="E1361" i="5" a="1"/>
  <c r="E1361" i="5"/>
  <c r="F1361" i="5" s="1" a="1"/>
  <c r="F1361" i="5" s="1"/>
  <c r="E1362" i="5" a="1"/>
  <c r="E1362" i="5"/>
  <c r="F1362" i="5" a="1"/>
  <c r="F1362" i="5" s="1"/>
  <c r="E1363" i="5" a="1"/>
  <c r="E1363" i="5"/>
  <c r="F1363" i="5" a="1"/>
  <c r="F1363" i="5"/>
  <c r="E1364" i="5" a="1"/>
  <c r="E1364" i="5" s="1"/>
  <c r="F1364" i="5" s="1" a="1"/>
  <c r="F1364" i="5" s="1"/>
  <c r="E1365" i="5" a="1"/>
  <c r="E1365" i="5" s="1"/>
  <c r="F1365" i="5" s="1" a="1"/>
  <c r="F1365" i="5" s="1"/>
  <c r="E1366" i="5" a="1"/>
  <c r="E1366" i="5"/>
  <c r="F1366" i="5" a="1"/>
  <c r="F1366" i="5" s="1"/>
  <c r="E1367" i="5" a="1"/>
  <c r="E1367" i="5" s="1"/>
  <c r="F1367" i="5" s="1" a="1"/>
  <c r="F1367" i="5" s="1"/>
  <c r="E1368" i="5" a="1"/>
  <c r="E1368" i="5"/>
  <c r="F1368" i="5" a="1"/>
  <c r="F1368" i="5" s="1"/>
  <c r="E1369" i="5" a="1"/>
  <c r="E1369" i="5" s="1"/>
  <c r="F1369" i="5" s="1" a="1"/>
  <c r="F1369" i="5" s="1"/>
  <c r="E1370" i="5" a="1"/>
  <c r="E1370" i="5" s="1"/>
  <c r="F1370" i="5" s="1" a="1"/>
  <c r="F1370" i="5" s="1"/>
  <c r="E1371" i="5" a="1"/>
  <c r="E1371" i="5"/>
  <c r="F1371" i="5" a="1"/>
  <c r="F1371" i="5" s="1"/>
  <c r="E1372" i="5" a="1"/>
  <c r="E1372" i="5"/>
  <c r="F1372" i="5" s="1" a="1"/>
  <c r="F1372" i="5"/>
  <c r="E1373" i="5" a="1"/>
  <c r="E1373" i="5" s="1"/>
  <c r="F1373" i="5" s="1" a="1"/>
  <c r="F1373" i="5"/>
  <c r="E1374" i="5" a="1"/>
  <c r="E1374" i="5" s="1"/>
  <c r="F1374" i="5" s="1" a="1"/>
  <c r="F1374" i="5" s="1"/>
  <c r="E1375" i="5" a="1"/>
  <c r="E1375" i="5"/>
  <c r="F1375" i="5" a="1"/>
  <c r="F1375" i="5"/>
  <c r="E1376" i="5" a="1"/>
  <c r="E1376" i="5"/>
  <c r="F1376" i="5" s="1" a="1"/>
  <c r="F1376" i="5" s="1"/>
  <c r="E1377" i="5" a="1"/>
  <c r="E1377" i="5"/>
  <c r="F1377" i="5" a="1"/>
  <c r="F1377" i="5" s="1"/>
  <c r="E1378" i="5" a="1"/>
  <c r="E1378" i="5"/>
  <c r="F1378" i="5" a="1"/>
  <c r="F1378" i="5" s="1"/>
  <c r="E1379" i="5" a="1"/>
  <c r="E1379" i="5" s="1"/>
  <c r="F1379" i="5" s="1" a="1"/>
  <c r="F1379" i="5" s="1"/>
  <c r="E1380" i="5" a="1"/>
  <c r="E1380" i="5"/>
  <c r="F1380" i="5" a="1"/>
  <c r="F1380" i="5"/>
  <c r="E1381" i="5" a="1"/>
  <c r="E1381" i="5"/>
  <c r="F1381" i="5" a="1"/>
  <c r="F1381" i="5" s="1"/>
  <c r="E1382" i="5" a="1"/>
  <c r="E1382" i="5"/>
  <c r="F1382" i="5" s="1" a="1"/>
  <c r="F1382" i="5"/>
  <c r="E1383" i="5" a="1"/>
  <c r="E1383" i="5" s="1"/>
  <c r="F1383" i="5" s="1" a="1"/>
  <c r="F1383" i="5"/>
  <c r="E1384" i="5" a="1"/>
  <c r="E1384" i="5" s="1"/>
  <c r="F1384" i="5" s="1" a="1"/>
  <c r="F1384" i="5" s="1"/>
  <c r="E1385" i="5" a="1"/>
  <c r="E1385" i="5" s="1"/>
  <c r="F1385" i="5" s="1" a="1"/>
  <c r="F1385" i="5" s="1"/>
  <c r="E1386" i="5" a="1"/>
  <c r="E1386" i="5"/>
  <c r="F1386" i="5" a="1"/>
  <c r="F1386" i="5"/>
  <c r="E1387" i="5" a="1"/>
  <c r="E1387" i="5" s="1"/>
  <c r="F1387" i="5" s="1" a="1"/>
  <c r="F1387" i="5" s="1"/>
  <c r="E1388" i="5" a="1"/>
  <c r="E1388" i="5"/>
  <c r="F1388" i="5" a="1"/>
  <c r="F1388" i="5"/>
  <c r="E1389" i="5" a="1"/>
  <c r="E1389" i="5" s="1"/>
  <c r="F1389" i="5" s="1" a="1"/>
  <c r="F1389" i="5" s="1"/>
  <c r="E1390" i="5" a="1"/>
  <c r="E1390" i="5"/>
  <c r="F1390" i="5" s="1" a="1"/>
  <c r="F1390" i="5" s="1"/>
  <c r="E1391" i="5" a="1"/>
  <c r="E1391" i="5" s="1"/>
  <c r="F1391" i="5" s="1" a="1"/>
  <c r="F1391" i="5"/>
  <c r="E1392" i="5" a="1"/>
  <c r="E1392" i="5" s="1"/>
  <c r="F1392" i="5" s="1" a="1"/>
  <c r="F1392" i="5" s="1"/>
  <c r="E1393" i="5" a="1"/>
  <c r="E1393" i="5"/>
  <c r="F1393" i="5" a="1"/>
  <c r="F1393" i="5" s="1"/>
  <c r="E1394" i="5" a="1"/>
  <c r="E1394" i="5" s="1"/>
  <c r="F1394" i="5" s="1" a="1"/>
  <c r="F1394" i="5" s="1"/>
  <c r="E1395" i="5" a="1"/>
  <c r="E1395" i="5" s="1"/>
  <c r="F1395" i="5" s="1" a="1"/>
  <c r="F1395" i="5"/>
  <c r="E1396" i="5" a="1"/>
  <c r="E1396" i="5"/>
  <c r="F1396" i="5" a="1"/>
  <c r="F1396" i="5" s="1"/>
  <c r="E1397" i="5" a="1"/>
  <c r="E1397" i="5"/>
  <c r="F1397" i="5" a="1"/>
  <c r="F1397" i="5" s="1"/>
  <c r="E1398" i="5" a="1"/>
  <c r="E1398" i="5"/>
  <c r="F1398" i="5" a="1"/>
  <c r="F1398" i="5" s="1"/>
  <c r="E1399" i="5" a="1"/>
  <c r="E1399" i="5" s="1"/>
  <c r="F1399" i="5" s="1" a="1"/>
  <c r="F1399" i="5" s="1"/>
  <c r="E1400" i="5" a="1"/>
  <c r="E1400" i="5" s="1"/>
  <c r="F1400" i="5" s="1" a="1"/>
  <c r="F1400" i="5" s="1"/>
  <c r="E1401" i="5" a="1"/>
  <c r="E1401" i="5"/>
  <c r="F1401" i="5" a="1"/>
  <c r="F1401" i="5" s="1"/>
  <c r="E1402" i="5" a="1"/>
  <c r="E1402" i="5"/>
  <c r="F1402" i="5" s="1" a="1"/>
  <c r="F1402" i="5" s="1"/>
  <c r="E1403" i="5" a="1"/>
  <c r="E1403" i="5"/>
  <c r="F1403" i="5" a="1"/>
  <c r="F1403" i="5"/>
  <c r="E1404" i="5" a="1"/>
  <c r="E1404" i="5" s="1"/>
  <c r="F1404" i="5" s="1" a="1"/>
  <c r="F1404" i="5" s="1"/>
  <c r="E1405" i="5" a="1"/>
  <c r="E1405" i="5" s="1"/>
  <c r="F1405" i="5" s="1" a="1"/>
  <c r="F1405" i="5"/>
  <c r="E1406" i="5" a="1"/>
  <c r="E1406" i="5" s="1"/>
  <c r="F1406" i="5" s="1" a="1"/>
  <c r="F1406" i="5" s="1"/>
  <c r="E1407" i="5" a="1"/>
  <c r="E1407" i="5"/>
  <c r="F1407" i="5" a="1"/>
  <c r="F1407" i="5" s="1"/>
  <c r="E1408" i="5" a="1"/>
  <c r="E1408" i="5" s="1"/>
  <c r="F1408" i="5" s="1" a="1"/>
  <c r="F1408" i="5" s="1"/>
  <c r="E1409" i="5" a="1"/>
  <c r="E1409" i="5" s="1"/>
  <c r="F1409" i="5" s="1" a="1"/>
  <c r="F1409" i="5" s="1"/>
  <c r="E1410" i="5" a="1"/>
  <c r="E1410" i="5"/>
  <c r="F1410" i="5" s="1" a="1"/>
  <c r="F1410" i="5" s="1"/>
  <c r="E1411" i="5" a="1"/>
  <c r="E1411" i="5"/>
  <c r="F1411" i="5" s="1" a="1"/>
  <c r="F1411" i="5" s="1"/>
  <c r="E1412" i="5" a="1"/>
  <c r="E1412" i="5"/>
  <c r="F1412" i="5" a="1"/>
  <c r="F1412" i="5"/>
  <c r="E1413" i="5" a="1"/>
  <c r="E1413" i="5" s="1"/>
  <c r="F1413" i="5" s="1" a="1"/>
  <c r="F1413" i="5"/>
  <c r="E1414" i="5" a="1"/>
  <c r="E1414" i="5" s="1"/>
  <c r="F1414" i="5" s="1" a="1"/>
  <c r="F1414" i="5" s="1"/>
  <c r="E1415" i="5" a="1"/>
  <c r="E1415" i="5"/>
  <c r="F1415" i="5" a="1"/>
  <c r="F1415" i="5"/>
  <c r="E1416" i="5" a="1"/>
  <c r="E1416" i="5"/>
  <c r="F1416" i="5" s="1" a="1"/>
  <c r="F1416" i="5" s="1"/>
  <c r="E1417" i="5" a="1"/>
  <c r="E1417" i="5" s="1"/>
  <c r="F1417" i="5" a="1"/>
  <c r="F1417" i="5" s="1"/>
  <c r="E1418" i="5" a="1"/>
  <c r="E1418" i="5" s="1"/>
  <c r="F1418" i="5" s="1" a="1"/>
  <c r="F1418" i="5" s="1"/>
  <c r="E1419" i="5" a="1"/>
  <c r="E1419" i="5" s="1"/>
  <c r="F1419" i="5" s="1" a="1"/>
  <c r="F1419" i="5" s="1"/>
  <c r="E1420" i="5" a="1"/>
  <c r="E1420" i="5"/>
  <c r="F1420" i="5" s="1" a="1"/>
  <c r="F1420" i="5" s="1"/>
  <c r="E1421" i="5" a="1"/>
  <c r="E1421" i="5"/>
  <c r="F1421" i="5" a="1"/>
  <c r="F1421" i="5" s="1"/>
  <c r="E1422" i="5" a="1"/>
  <c r="E1422" i="5" s="1"/>
  <c r="F1422" i="5" s="1" a="1"/>
  <c r="F1422" i="5" s="1"/>
  <c r="E1423" i="5" a="1"/>
  <c r="E1423" i="5"/>
  <c r="F1423" i="5" s="1" a="1"/>
  <c r="F1423" i="5"/>
  <c r="E1424" i="5" a="1"/>
  <c r="E1424" i="5" s="1"/>
  <c r="F1424" i="5" s="1" a="1"/>
  <c r="F1424" i="5" s="1"/>
  <c r="E1425" i="5" a="1"/>
  <c r="E1425" i="5" s="1"/>
  <c r="F1425" i="5" s="1" a="1"/>
  <c r="F1425" i="5" s="1"/>
  <c r="E1426" i="5" a="1"/>
  <c r="E1426" i="5" s="1"/>
  <c r="F1426" i="5" s="1" a="1"/>
  <c r="F1426" i="5" s="1"/>
  <c r="E1427" i="5" a="1"/>
  <c r="E1427" i="5"/>
  <c r="F1427" i="5" s="1" a="1"/>
  <c r="F1427" i="5" s="1"/>
  <c r="E1428" i="5" a="1"/>
  <c r="E1428" i="5" s="1"/>
  <c r="F1428" i="5" a="1"/>
  <c r="F1428" i="5" s="1"/>
  <c r="E1429" i="5" a="1"/>
  <c r="E1429" i="5" s="1"/>
  <c r="F1429" i="5" s="1" a="1"/>
  <c r="F1429" i="5" s="1"/>
  <c r="E1430" i="5" a="1"/>
  <c r="E1430" i="5" s="1"/>
  <c r="F1430" i="5" s="1" a="1"/>
  <c r="F1430" i="5" s="1"/>
  <c r="E1431" i="5" a="1"/>
  <c r="E1431" i="5"/>
  <c r="F1431" i="5" a="1"/>
  <c r="F1431" i="5"/>
  <c r="E1432" i="5" a="1"/>
  <c r="E1432" i="5" s="1"/>
  <c r="F1432" i="5" s="1" a="1"/>
  <c r="F1432" i="5" s="1"/>
  <c r="E1433" i="5" a="1"/>
  <c r="E1433" i="5"/>
  <c r="F1433" i="5" a="1"/>
  <c r="F1433" i="5"/>
  <c r="E1434" i="5" a="1"/>
  <c r="E1434" i="5" s="1"/>
  <c r="F1434" i="5" s="1" a="1"/>
  <c r="F1434" i="5" s="1"/>
  <c r="E1435" i="5" a="1"/>
  <c r="E1435" i="5" s="1"/>
  <c r="F1435" i="5" s="1" a="1"/>
  <c r="F1435" i="5" s="1"/>
  <c r="E1436" i="5" a="1"/>
  <c r="E1436" i="5"/>
  <c r="F1436" i="5" a="1"/>
  <c r="F1436" i="5" s="1"/>
  <c r="E1437" i="5" a="1"/>
  <c r="E1437" i="5" s="1"/>
  <c r="F1437" i="5" s="1" a="1"/>
  <c r="F1437" i="5" s="1"/>
  <c r="E1438" i="5" a="1"/>
  <c r="E1438" i="5"/>
  <c r="F1438" i="5" a="1"/>
  <c r="F1438" i="5" s="1"/>
  <c r="E1439" i="5" a="1"/>
  <c r="E1439" i="5" s="1"/>
  <c r="F1439" i="5" s="1" a="1"/>
  <c r="F1439" i="5" s="1"/>
  <c r="E1440" i="5" a="1"/>
  <c r="E1440" i="5"/>
  <c r="F1440" i="5" s="1" a="1"/>
  <c r="F1440" i="5"/>
  <c r="E1441" i="5" a="1"/>
  <c r="E1441" i="5" s="1"/>
  <c r="F1441" i="5" s="1" a="1"/>
  <c r="F1441" i="5" s="1"/>
  <c r="E1442" i="5" a="1"/>
  <c r="E1442" i="5" s="1"/>
  <c r="F1442" i="5" a="1"/>
  <c r="F1442" i="5"/>
  <c r="E1443" i="5" a="1"/>
  <c r="E1443" i="5" s="1"/>
  <c r="F1443" i="5" s="1" a="1"/>
  <c r="F1443" i="5" s="1"/>
  <c r="E1444" i="5" a="1"/>
  <c r="E1444" i="5" s="1"/>
  <c r="F1444" i="5" s="1" a="1"/>
  <c r="F1444" i="5" s="1"/>
  <c r="E1445" i="5" a="1"/>
  <c r="E1445" i="5"/>
  <c r="F1445" i="5" s="1" a="1"/>
  <c r="F1445" i="5" s="1"/>
  <c r="E1446" i="5" a="1"/>
  <c r="E1446" i="5"/>
  <c r="F1446" i="5" a="1"/>
  <c r="F1446" i="5"/>
  <c r="E1447" i="5" a="1"/>
  <c r="E1447" i="5"/>
  <c r="F1447" i="5" s="1" a="1"/>
  <c r="F1447" i="5" s="1"/>
  <c r="E1448" i="5" a="1"/>
  <c r="E1448" i="5"/>
  <c r="F1448" i="5" s="1" a="1"/>
  <c r="F1448" i="5" s="1"/>
  <c r="E1449" i="5" a="1"/>
  <c r="E1449" i="5" s="1"/>
  <c r="F1449" i="5" s="1" a="1"/>
  <c r="F1449" i="5" s="1"/>
  <c r="E1450" i="5" a="1"/>
  <c r="E1450" i="5" s="1"/>
  <c r="F1450" i="5" s="1" a="1"/>
  <c r="F1450" i="5"/>
  <c r="E1451" i="5" a="1"/>
  <c r="E1451" i="5" s="1"/>
  <c r="F1451" i="5" s="1" a="1"/>
  <c r="F1451" i="5" s="1"/>
  <c r="E1452" i="5" a="1"/>
  <c r="E1452" i="5" s="1"/>
  <c r="F1452" i="5" s="1" a="1"/>
  <c r="F1452" i="5"/>
  <c r="E1453" i="5" a="1"/>
  <c r="E1453" i="5" s="1"/>
  <c r="F1453" i="5" s="1" a="1"/>
  <c r="F1453" i="5" s="1"/>
  <c r="E1454" i="5" a="1"/>
  <c r="E1454" i="5" s="1"/>
  <c r="F1454" i="5" s="1" a="1"/>
  <c r="F1454" i="5" s="1"/>
  <c r="E1455" i="5" a="1"/>
  <c r="E1455" i="5" s="1"/>
  <c r="F1455" i="5" s="1" a="1"/>
  <c r="F1455" i="5" s="1"/>
  <c r="E1456" i="5" a="1"/>
  <c r="E1456" i="5"/>
  <c r="F1456" i="5" a="1"/>
  <c r="F1456" i="5"/>
  <c r="E1457" i="5" a="1"/>
  <c r="E1457" i="5"/>
  <c r="F1457" i="5" s="1" a="1"/>
  <c r="F1457" i="5" s="1"/>
  <c r="E1458" i="5" a="1"/>
  <c r="E1458" i="5" s="1"/>
  <c r="F1458" i="5" s="1" a="1"/>
  <c r="F1458" i="5"/>
  <c r="E1459" i="5" a="1"/>
  <c r="E1459" i="5" s="1"/>
  <c r="F1459" i="5" s="1" a="1"/>
  <c r="F1459" i="5" s="1"/>
  <c r="E1460" i="5" a="1"/>
  <c r="E1460" i="5"/>
  <c r="F1460" i="5" s="1" a="1"/>
  <c r="F1460" i="5" s="1"/>
  <c r="E1461" i="5" a="1"/>
  <c r="E1461" i="5"/>
  <c r="F1461" i="5" s="1" a="1"/>
  <c r="F1461" i="5" s="1"/>
  <c r="E1462" i="5" a="1"/>
  <c r="E1462" i="5"/>
  <c r="F1462" i="5" a="1"/>
  <c r="F1462" i="5"/>
  <c r="E1463" i="5" a="1"/>
  <c r="E1463" i="5"/>
  <c r="F1463" i="5" a="1"/>
  <c r="F1463" i="5" s="1"/>
  <c r="E1464" i="5" a="1"/>
  <c r="E1464" i="5" s="1"/>
  <c r="F1464" i="5" s="1" a="1"/>
  <c r="F1464" i="5" s="1"/>
  <c r="E1465" i="5" a="1"/>
  <c r="E1465" i="5" s="1"/>
  <c r="F1465" i="5" s="1" a="1"/>
  <c r="F1465" i="5"/>
  <c r="E1466" i="5" a="1"/>
  <c r="E1466" i="5" s="1"/>
  <c r="F1466" i="5" s="1" a="1"/>
  <c r="F1466" i="5" s="1"/>
  <c r="E1467" i="5" a="1"/>
  <c r="E1467" i="5" s="1"/>
  <c r="F1467" i="5" s="1" a="1"/>
  <c r="F1467" i="5" s="1"/>
  <c r="E1468" i="5" a="1"/>
  <c r="E1468" i="5"/>
  <c r="F1468" i="5" s="1" a="1"/>
  <c r="F1468" i="5" s="1"/>
  <c r="E1469" i="5" a="1"/>
  <c r="E1469" i="5" s="1"/>
  <c r="F1469" i="5" s="1" a="1"/>
  <c r="F1469" i="5" s="1"/>
  <c r="E1470" i="5" a="1"/>
  <c r="E1470" i="5"/>
  <c r="F1470" i="5" a="1"/>
  <c r="F1470" i="5" s="1"/>
  <c r="E1471" i="5" a="1"/>
  <c r="E1471" i="5" s="1"/>
  <c r="F1471" i="5" s="1" a="1"/>
  <c r="F1471" i="5" s="1"/>
  <c r="E1472" i="5" a="1"/>
  <c r="E1472" i="5"/>
  <c r="F1472" i="5" a="1"/>
  <c r="F1472" i="5" s="1"/>
  <c r="E1473" i="5" a="1"/>
  <c r="E1473" i="5" s="1"/>
  <c r="F1473" i="5" s="1" a="1"/>
  <c r="F1473" i="5" s="1"/>
  <c r="E1474" i="5" a="1"/>
  <c r="E1474" i="5" s="1"/>
  <c r="F1474" i="5" s="1" a="1"/>
  <c r="F1474" i="5" s="1"/>
  <c r="E1475" i="5" a="1"/>
  <c r="E1475" i="5" s="1"/>
  <c r="F1475" i="5" a="1"/>
  <c r="F1475" i="5" s="1"/>
  <c r="E1476" i="5" a="1"/>
  <c r="E1476" i="5" s="1"/>
  <c r="F1476" i="5" s="1" a="1"/>
  <c r="F1476" i="5"/>
  <c r="E1477" i="5" a="1"/>
  <c r="E1477" i="5" s="1"/>
  <c r="F1477" i="5" s="1" a="1"/>
  <c r="F1477" i="5"/>
  <c r="E1478" i="5" a="1"/>
  <c r="E1478" i="5"/>
  <c r="F1478" i="5" a="1"/>
  <c r="F1478" i="5" s="1"/>
  <c r="E1479" i="5" a="1"/>
  <c r="E1479" i="5" s="1"/>
  <c r="F1479" i="5" s="1" a="1"/>
  <c r="F1479" i="5" s="1"/>
  <c r="E1480" i="5" a="1"/>
  <c r="E1480" i="5"/>
  <c r="F1480" i="5" s="1" a="1"/>
  <c r="F1480" i="5"/>
  <c r="E1481" i="5" a="1"/>
  <c r="E1481" i="5"/>
  <c r="F1481" i="5" s="1" a="1"/>
  <c r="F1481" i="5" s="1"/>
  <c r="E1482" i="5" a="1"/>
  <c r="E1482" i="5" s="1"/>
  <c r="F1482" i="5" s="1" a="1"/>
  <c r="F1482" i="5" s="1"/>
  <c r="E1483" i="5" a="1"/>
  <c r="E1483" i="5" s="1"/>
  <c r="F1483" i="5" s="1" a="1"/>
  <c r="F1483" i="5" s="1"/>
  <c r="E1484" i="5" a="1"/>
  <c r="E1484" i="5" s="1"/>
  <c r="F1484" i="5" s="1" a="1"/>
  <c r="F1484" i="5" s="1"/>
  <c r="E1485" i="5" a="1"/>
  <c r="E1485" i="5" s="1"/>
  <c r="F1485" i="5" s="1" a="1"/>
  <c r="F1485" i="5" s="1"/>
  <c r="E1486" i="5" a="1"/>
  <c r="E1486" i="5"/>
  <c r="F1486" i="5" a="1"/>
  <c r="F1486" i="5" s="1"/>
  <c r="E1487" i="5" a="1"/>
  <c r="E1487" i="5"/>
  <c r="F1487" i="5" a="1"/>
  <c r="F1487" i="5" s="1"/>
  <c r="E1488" i="5" a="1"/>
  <c r="E1488" i="5" s="1"/>
  <c r="F1488" i="5" s="1" a="1"/>
  <c r="F1488" i="5" s="1"/>
  <c r="E1489" i="5" a="1"/>
  <c r="E1489" i="5" s="1"/>
  <c r="F1489" i="5" s="1" a="1"/>
  <c r="F1489" i="5" s="1"/>
  <c r="E1490" i="5" a="1"/>
  <c r="E1490" i="5"/>
  <c r="F1490" i="5" a="1"/>
  <c r="F1490" i="5" s="1"/>
  <c r="E1491" i="5" a="1"/>
  <c r="E1491" i="5" s="1"/>
  <c r="F1491" i="5" s="1" a="1"/>
  <c r="F1491" i="5" s="1"/>
  <c r="E1492" i="5" a="1"/>
  <c r="E1492" i="5"/>
  <c r="F1492" i="5" s="1" a="1"/>
  <c r="F1492" i="5" s="1"/>
  <c r="E1493" i="5" a="1"/>
  <c r="E1493" i="5" s="1"/>
  <c r="F1493" i="5" a="1"/>
  <c r="F1493" i="5" s="1"/>
  <c r="E1494" i="5" a="1"/>
  <c r="E1494" i="5" s="1"/>
  <c r="F1494" i="5" s="1" a="1"/>
  <c r="F1494" i="5" s="1"/>
  <c r="E1495" i="5" a="1"/>
  <c r="E1495" i="5"/>
  <c r="F1495" i="5" a="1"/>
  <c r="F1495" i="5"/>
  <c r="E1496" i="5" a="1"/>
  <c r="E1496" i="5" s="1"/>
  <c r="F1496" i="5" s="1" a="1"/>
  <c r="F1496" i="5" s="1"/>
  <c r="E1497" i="5" a="1"/>
  <c r="E1497" i="5"/>
  <c r="F1497" i="5" a="1"/>
  <c r="F1497" i="5" s="1"/>
  <c r="E1498" i="5" a="1"/>
  <c r="E1498" i="5"/>
  <c r="F1498" i="5" a="1"/>
  <c r="F1498" i="5"/>
  <c r="E1499" i="5" a="1"/>
  <c r="E1499" i="5" s="1"/>
  <c r="F1499" i="5" s="1" a="1"/>
  <c r="F1499" i="5" s="1"/>
  <c r="E1500" i="5" a="1"/>
  <c r="E1500" i="5"/>
  <c r="F1500" i="5" a="1"/>
  <c r="F1500" i="5"/>
  <c r="E1501" i="5" a="1"/>
  <c r="E1501" i="5" s="1"/>
  <c r="F1501" i="5" s="1" a="1"/>
  <c r="F1501" i="5" s="1"/>
  <c r="E1502" i="5" a="1"/>
  <c r="E1502" i="5" s="1"/>
  <c r="F1502" i="5" s="1" a="1"/>
  <c r="F1502" i="5" s="1"/>
  <c r="E1503" i="5" a="1"/>
  <c r="E1503" i="5"/>
  <c r="F1503" i="5" a="1"/>
  <c r="F1503" i="5"/>
  <c r="E1504" i="5" a="1"/>
  <c r="E1504" i="5" s="1"/>
  <c r="F1504" i="5" s="1" a="1"/>
  <c r="F1504" i="5" s="1"/>
  <c r="E1505" i="5" a="1"/>
  <c r="E1505" i="5" s="1"/>
  <c r="F1505" i="5" s="1" a="1"/>
  <c r="F1505" i="5" s="1"/>
  <c r="E1506" i="5" a="1"/>
  <c r="E1506" i="5" s="1"/>
  <c r="F1506" i="5" a="1"/>
  <c r="F1506" i="5" s="1"/>
  <c r="E1507" i="5" a="1"/>
  <c r="E1507" i="5"/>
  <c r="F1507" i="5" a="1"/>
  <c r="F1507" i="5"/>
  <c r="E1508" i="5" a="1"/>
  <c r="E1508" i="5" s="1"/>
  <c r="F1508" i="5" s="1" a="1"/>
  <c r="F1508" i="5" s="1"/>
  <c r="E1509" i="5" a="1"/>
  <c r="E1509" i="5" s="1"/>
  <c r="F1509" i="5" s="1" a="1"/>
  <c r="F1509" i="5" s="1"/>
  <c r="E1510" i="5" a="1"/>
  <c r="E1510" i="5"/>
  <c r="F1510" i="5" s="1" a="1"/>
  <c r="F1510" i="5" s="1"/>
  <c r="E1511" i="5" a="1"/>
  <c r="E1511" i="5" s="1"/>
  <c r="F1511" i="5" a="1"/>
  <c r="F1511" i="5" s="1"/>
  <c r="E1512" i="5" a="1"/>
  <c r="E1512" i="5" s="1"/>
  <c r="F1512" i="5" a="1"/>
  <c r="F1512" i="5" s="1"/>
  <c r="E1513" i="5" a="1"/>
  <c r="E1513" i="5" s="1"/>
  <c r="F1513" i="5" s="1" a="1"/>
  <c r="F1513" i="5" s="1"/>
  <c r="E1514" i="5" a="1"/>
  <c r="E1514" i="5" s="1"/>
  <c r="F1514" i="5" s="1" a="1"/>
  <c r="F1514" i="5" s="1"/>
  <c r="E1515" i="5" a="1"/>
  <c r="E1515" i="5"/>
  <c r="F1515" i="5" a="1"/>
  <c r="F1515" i="5"/>
  <c r="E1516" i="5" a="1"/>
  <c r="E1516" i="5"/>
  <c r="F1516" i="5" s="1" a="1"/>
  <c r="F1516" i="5" s="1"/>
  <c r="E1517" i="5" a="1"/>
  <c r="E1517" i="5"/>
  <c r="F1517" i="5" a="1"/>
  <c r="F1517" i="5"/>
  <c r="E1518" i="5" a="1"/>
  <c r="E1518" i="5"/>
  <c r="F1518" i="5" s="1" a="1"/>
  <c r="F1518" i="5" s="1"/>
  <c r="E1519" i="5" a="1"/>
  <c r="E1519" i="5" s="1"/>
  <c r="F1519" i="5" s="1" a="1"/>
  <c r="F1519" i="5" s="1"/>
  <c r="E1520" i="5" a="1"/>
  <c r="E1520" i="5" s="1"/>
  <c r="F1520" i="5" s="1" a="1"/>
  <c r="F1520" i="5" s="1"/>
  <c r="E1521" i="5" a="1"/>
  <c r="E1521" i="5"/>
  <c r="F1521" i="5" a="1"/>
  <c r="F1521" i="5" s="1"/>
  <c r="E1522" i="5" a="1"/>
  <c r="E1522" i="5"/>
  <c r="F1522" i="5" s="1" a="1"/>
  <c r="F1522" i="5" s="1"/>
  <c r="E1523" i="5" a="1"/>
  <c r="E1523" i="5" s="1"/>
  <c r="F1523" i="5" s="1" a="1"/>
  <c r="F1523" i="5" s="1"/>
  <c r="E1524" i="5" a="1"/>
  <c r="E1524" i="5" s="1"/>
  <c r="F1524" i="5" a="1"/>
  <c r="F1524" i="5" s="1"/>
  <c r="E1525" i="5" a="1"/>
  <c r="E1525" i="5" s="1"/>
  <c r="F1525" i="5" a="1"/>
  <c r="F1525" i="5"/>
  <c r="E1526" i="5" a="1"/>
  <c r="E1526" i="5" s="1"/>
  <c r="F1526" i="5" s="1" a="1"/>
  <c r="F1526" i="5" s="1"/>
  <c r="E1527" i="5" a="1"/>
  <c r="E1527" i="5"/>
  <c r="F1527" i="5" s="1" a="1"/>
  <c r="F1527" i="5" s="1"/>
  <c r="E1528" i="5" a="1"/>
  <c r="E1528" i="5" s="1"/>
  <c r="F1528" i="5" s="1" a="1"/>
  <c r="F1528" i="5" s="1"/>
  <c r="E1529" i="5" a="1"/>
  <c r="E1529" i="5" s="1"/>
  <c r="F1529" i="5" s="1" a="1"/>
  <c r="F1529" i="5" s="1"/>
  <c r="E1530" i="5" a="1"/>
  <c r="E1530" i="5" s="1"/>
  <c r="F1530" i="5" s="1" a="1"/>
  <c r="F1530" i="5" s="1"/>
  <c r="E1531" i="5" a="1"/>
  <c r="E1531" i="5" s="1"/>
  <c r="F1531" i="5" s="1" a="1"/>
  <c r="F1531" i="5" s="1"/>
  <c r="E1532" i="5" a="1"/>
  <c r="E1532" i="5"/>
  <c r="F1532" i="5" a="1"/>
  <c r="F1532" i="5"/>
  <c r="E1533" i="5" a="1"/>
  <c r="E1533" i="5" s="1"/>
  <c r="F1533" i="5" s="1" a="1"/>
  <c r="F1533" i="5" s="1"/>
  <c r="E1534" i="5" a="1"/>
  <c r="E1534" i="5" s="1"/>
  <c r="F1534" i="5" a="1"/>
  <c r="F1534" i="5" s="1"/>
  <c r="E1535" i="5" a="1"/>
  <c r="E1535" i="5"/>
  <c r="F1535" i="5" s="1" a="1"/>
  <c r="F1535" i="5" s="1"/>
  <c r="E1536" i="5" a="1"/>
  <c r="E1536" i="5" s="1"/>
  <c r="F1536" i="5" s="1" a="1"/>
  <c r="F1536" i="5" s="1"/>
  <c r="E1537" i="5" a="1"/>
  <c r="E1537" i="5" s="1"/>
  <c r="F1537" i="5" s="1" a="1"/>
  <c r="F1537" i="5" s="1"/>
  <c r="E1538" i="5" a="1"/>
  <c r="E1538" i="5"/>
  <c r="F1538" i="5" a="1"/>
  <c r="F1538" i="5" s="1"/>
  <c r="E1539" i="5" a="1"/>
  <c r="E1539" i="5" s="1"/>
  <c r="F1539" i="5" s="1" a="1"/>
  <c r="F1539" i="5" s="1"/>
  <c r="E1540" i="5" a="1"/>
  <c r="E1540" i="5"/>
  <c r="F1540" i="5" s="1" a="1"/>
  <c r="F1540" i="5"/>
  <c r="E1541" i="5" a="1"/>
  <c r="E1541" i="5" s="1"/>
  <c r="F1541" i="5" s="1" a="1"/>
  <c r="F1541" i="5" s="1"/>
  <c r="E1542" i="5" a="1"/>
  <c r="E1542" i="5"/>
  <c r="F1542" i="5" s="1" a="1"/>
  <c r="F1542" i="5" s="1"/>
  <c r="E1543" i="5" a="1"/>
  <c r="E1543" i="5"/>
  <c r="F1543" i="5" s="1" a="1"/>
  <c r="F1543" i="5" s="1"/>
  <c r="E1544" i="5" a="1"/>
  <c r="E1544" i="5" s="1"/>
  <c r="F1544" i="5" s="1" a="1"/>
  <c r="F1544" i="5" s="1"/>
  <c r="E1545" i="5" a="1"/>
  <c r="E1545" i="5"/>
  <c r="F1545" i="5" a="1"/>
  <c r="F1545" i="5"/>
  <c r="E1546" i="5" a="1"/>
  <c r="E1546" i="5"/>
  <c r="F1546" i="5" a="1"/>
  <c r="F1546" i="5" s="1"/>
  <c r="E1547" i="5" a="1"/>
  <c r="E1547" i="5" s="1"/>
  <c r="F1547" i="5" a="1"/>
  <c r="F1547" i="5" s="1"/>
  <c r="E1548" i="5" a="1"/>
  <c r="E1548" i="5" s="1"/>
  <c r="F1548" i="5" s="1" a="1"/>
  <c r="F1548" i="5" s="1"/>
  <c r="E1549" i="5" a="1"/>
  <c r="E1549" i="5" s="1"/>
  <c r="F1549" i="5" a="1"/>
  <c r="F1549" i="5" s="1"/>
  <c r="E1550" i="5" a="1"/>
  <c r="E1550" i="5" s="1"/>
  <c r="F1550" i="5" s="1" a="1"/>
  <c r="F1550" i="5" s="1"/>
  <c r="E1551" i="5" a="1"/>
  <c r="E1551" i="5" s="1"/>
  <c r="F1551" i="5" s="1" a="1"/>
  <c r="F1551" i="5"/>
  <c r="E1552" i="5" a="1"/>
  <c r="E1552" i="5" s="1"/>
  <c r="F1552" i="5" s="1" a="1"/>
  <c r="F1552" i="5" s="1"/>
  <c r="E1553" i="5" a="1"/>
  <c r="E1553" i="5" s="1"/>
  <c r="F1553" i="5" s="1" a="1"/>
  <c r="F1553" i="5" s="1"/>
  <c r="E1554" i="5" a="1"/>
  <c r="E1554" i="5" s="1"/>
  <c r="F1554" i="5" a="1"/>
  <c r="F1554" i="5" s="1"/>
  <c r="E1555" i="5" a="1"/>
  <c r="E1555" i="5"/>
  <c r="F1555" i="5" s="1" a="1"/>
  <c r="F1555" i="5" s="1"/>
  <c r="E1556" i="5" a="1"/>
  <c r="E1556" i="5"/>
  <c r="F1556" i="5" a="1"/>
  <c r="F1556" i="5"/>
  <c r="E1557" i="5" a="1"/>
  <c r="E1557" i="5" s="1"/>
  <c r="F1557" i="5" s="1" a="1"/>
  <c r="F1557" i="5" s="1"/>
  <c r="E1558" i="5" a="1"/>
  <c r="E1558" i="5"/>
  <c r="F1558" i="5" s="1" a="1"/>
  <c r="F1558" i="5" s="1"/>
  <c r="E1559" i="5" a="1"/>
  <c r="E1559" i="5" s="1"/>
  <c r="F1559" i="5" s="1" a="1"/>
  <c r="F1559" i="5" s="1"/>
  <c r="E1560" i="5" a="1"/>
  <c r="E1560" i="5"/>
  <c r="F1560" i="5" a="1"/>
  <c r="F1560" i="5" s="1"/>
  <c r="E1561" i="5" a="1"/>
  <c r="E1561" i="5" s="1"/>
  <c r="F1561" i="5" s="1" a="1"/>
  <c r="F1561" i="5"/>
  <c r="E1562" i="5" a="1"/>
  <c r="E1562" i="5"/>
  <c r="F1562" i="5" a="1"/>
  <c r="F1562" i="5" s="1"/>
  <c r="E1563" i="5" a="1"/>
  <c r="E1563" i="5"/>
  <c r="F1563" i="5" a="1"/>
  <c r="F1563" i="5" s="1"/>
  <c r="E1564" i="5" a="1"/>
  <c r="E1564" i="5" s="1"/>
  <c r="F1564" i="5" a="1"/>
  <c r="F1564" i="5" s="1"/>
  <c r="E1565" i="5" a="1"/>
  <c r="E1565" i="5" s="1"/>
  <c r="F1565" i="5" s="1" a="1"/>
  <c r="F1565" i="5"/>
  <c r="E1566" i="5" a="1"/>
  <c r="E1566" i="5" s="1"/>
  <c r="F1566" i="5" s="1" a="1"/>
  <c r="F1566" i="5" s="1"/>
  <c r="E1567" i="5" a="1"/>
  <c r="E1567" i="5"/>
  <c r="F1567" i="5" s="1" a="1"/>
  <c r="F1567" i="5"/>
  <c r="E1568" i="5" a="1"/>
  <c r="E1568" i="5" s="1"/>
  <c r="F1568" i="5" s="1" a="1"/>
  <c r="F1568" i="5" s="1"/>
  <c r="E1569" i="5" a="1"/>
  <c r="E1569" i="5" s="1"/>
  <c r="F1569" i="5" a="1"/>
  <c r="F1569" i="5" s="1"/>
  <c r="E1570" i="5" a="1"/>
  <c r="E1570" i="5" s="1"/>
  <c r="F1570" i="5" s="1" a="1"/>
  <c r="F1570" i="5" s="1"/>
  <c r="E1571" i="5" a="1"/>
  <c r="E1571" i="5"/>
  <c r="F1571" i="5" a="1"/>
  <c r="F1571" i="5" s="1"/>
  <c r="E1572" i="5" a="1"/>
  <c r="E1572" i="5" s="1"/>
  <c r="F1572" i="5" s="1" a="1"/>
  <c r="F1572" i="5" s="1"/>
  <c r="E1573" i="5" a="1"/>
  <c r="E1573" i="5" s="1"/>
  <c r="F1573" i="5" s="1" a="1"/>
  <c r="F1573" i="5"/>
  <c r="E1574" i="5" a="1"/>
  <c r="E1574" i="5" s="1"/>
  <c r="F1574" i="5" s="1" a="1"/>
  <c r="F1574" i="5" s="1"/>
  <c r="E1575" i="5" a="1"/>
  <c r="E1575" i="5" s="1"/>
  <c r="F1575" i="5" s="1" a="1"/>
  <c r="F1575" i="5" s="1"/>
  <c r="E1576" i="5" a="1"/>
  <c r="E1576" i="5" s="1"/>
  <c r="F1576" i="5" s="1" a="1"/>
  <c r="F1576" i="5"/>
  <c r="E1577" i="5" a="1"/>
  <c r="E1577" i="5" s="1"/>
  <c r="F1577" i="5" s="1" a="1"/>
  <c r="F1577" i="5" s="1"/>
  <c r="E1578" i="5" a="1"/>
  <c r="E1578" i="5"/>
  <c r="F1578" i="5" a="1"/>
  <c r="F1578" i="5"/>
  <c r="E1579" i="5" a="1"/>
  <c r="E1579" i="5" s="1"/>
  <c r="F1579" i="5" s="1" a="1"/>
  <c r="F1579" i="5" s="1"/>
  <c r="E1580" i="5" a="1"/>
  <c r="E1580" i="5" s="1"/>
  <c r="F1580" i="5" s="1" a="1"/>
  <c r="F1580" i="5" s="1"/>
  <c r="E1581" i="5" a="1"/>
  <c r="E1581" i="5" s="1"/>
  <c r="F1581" i="5" s="1" a="1"/>
  <c r="F1581" i="5" s="1"/>
  <c r="E1582" i="5" a="1"/>
  <c r="E1582" i="5"/>
  <c r="F1582" i="5" a="1"/>
  <c r="F1582" i="5"/>
  <c r="E1583" i="5" a="1"/>
  <c r="E1583" i="5" s="1"/>
  <c r="F1583" i="5" s="1" a="1"/>
  <c r="F1583" i="5"/>
  <c r="E1584" i="5" a="1"/>
  <c r="E1584" i="5" s="1"/>
  <c r="F1584" i="5" a="1"/>
  <c r="F1584" i="5" s="1"/>
  <c r="E1585" i="5" a="1"/>
  <c r="E1585" i="5"/>
  <c r="F1585" i="5" s="1" a="1"/>
  <c r="F1585" i="5" s="1"/>
  <c r="E1586" i="5" a="1"/>
  <c r="E1586" i="5"/>
  <c r="F1586" i="5" a="1"/>
  <c r="F1586" i="5" s="1"/>
  <c r="E1587" i="5" a="1"/>
  <c r="E1587" i="5" s="1"/>
  <c r="F1587" i="5" s="1" a="1"/>
  <c r="F1587" i="5" s="1"/>
  <c r="E1588" i="5" a="1"/>
  <c r="E1588" i="5"/>
  <c r="F1588" i="5" a="1"/>
  <c r="F1588" i="5"/>
  <c r="E1589" i="5" a="1"/>
  <c r="E1589" i="5" s="1"/>
  <c r="F1589" i="5" a="1"/>
  <c r="F1589" i="5" s="1"/>
  <c r="E1590" i="5" a="1"/>
  <c r="E1590" i="5"/>
  <c r="F1590" i="5" a="1"/>
  <c r="F1590" i="5" s="1"/>
  <c r="E1591" i="5" a="1"/>
  <c r="E1591" i="5"/>
  <c r="F1591" i="5" s="1" a="1"/>
  <c r="F1591" i="5"/>
  <c r="E1592" i="5" a="1"/>
  <c r="E1592" i="5" s="1"/>
  <c r="F1592" i="5" s="1" a="1"/>
  <c r="F1592" i="5" s="1"/>
  <c r="E1593" i="5" a="1"/>
  <c r="E1593" i="5"/>
  <c r="F1593" i="5" a="1"/>
  <c r="F1593" i="5" s="1"/>
  <c r="E1594" i="5" a="1"/>
  <c r="E1594" i="5" s="1"/>
  <c r="F1594" i="5" a="1"/>
  <c r="F1594" i="5" s="1"/>
  <c r="E1595" i="5" a="1"/>
  <c r="E1595" i="5" s="1"/>
  <c r="F1595" i="5" s="1" a="1"/>
  <c r="F1595" i="5"/>
  <c r="E1596" i="5" a="1"/>
  <c r="E1596" i="5"/>
  <c r="F1596" i="5" s="1" a="1"/>
  <c r="F1596" i="5" s="1"/>
  <c r="E1597" i="5" a="1"/>
  <c r="E1597" i="5"/>
  <c r="F1597" i="5" a="1"/>
  <c r="F1597" i="5"/>
  <c r="E1598" i="5" a="1"/>
  <c r="E1598" i="5" s="1"/>
  <c r="F1598" i="5" s="1" a="1"/>
  <c r="F1598" i="5"/>
  <c r="E1599" i="5" a="1"/>
  <c r="E1599" i="5" s="1"/>
  <c r="F1599" i="5" a="1"/>
  <c r="F1599" i="5" s="1"/>
  <c r="E1600" i="5" a="1"/>
  <c r="E1600" i="5" s="1"/>
  <c r="F1600" i="5" s="1" a="1"/>
  <c r="F1600" i="5" s="1"/>
  <c r="E1601" i="5" a="1"/>
  <c r="E1601" i="5" s="1"/>
  <c r="F1601" i="5" s="1" a="1"/>
  <c r="F1601" i="5" s="1"/>
  <c r="E1602" i="5" a="1"/>
  <c r="E1602" i="5"/>
  <c r="F1602" i="5" a="1"/>
  <c r="F1602" i="5" s="1"/>
  <c r="E1603" i="5" a="1"/>
  <c r="E1603" i="5"/>
  <c r="F1603" i="5" s="1" a="1"/>
  <c r="F1603" i="5" s="1"/>
  <c r="E1604" i="5" a="1"/>
  <c r="E1604" i="5" s="1"/>
  <c r="F1604" i="5" a="1"/>
  <c r="F1604" i="5" s="1"/>
  <c r="E1605" i="5" a="1"/>
  <c r="E1605" i="5"/>
  <c r="F1605" i="5" a="1"/>
  <c r="F1605" i="5" s="1"/>
  <c r="E1606" i="5" a="1"/>
  <c r="E1606" i="5" s="1"/>
  <c r="F1606" i="5" s="1" a="1"/>
  <c r="F1606" i="5" s="1"/>
  <c r="E1607" i="5" a="1"/>
  <c r="E1607" i="5"/>
  <c r="F1607" i="5" a="1"/>
  <c r="F1607" i="5"/>
  <c r="E1608" i="5" a="1"/>
  <c r="E1608" i="5"/>
  <c r="F1608" i="5" a="1"/>
  <c r="F1608" i="5" s="1"/>
  <c r="E1609" i="5" a="1"/>
  <c r="E1609" i="5" s="1"/>
  <c r="F1609" i="5" s="1" a="1"/>
  <c r="F1609" i="5" s="1"/>
  <c r="E1610" i="5" a="1"/>
  <c r="E1610" i="5"/>
  <c r="F1610" i="5" s="1" a="1"/>
  <c r="F1610" i="5" s="1"/>
  <c r="E1611" i="5" a="1"/>
  <c r="E1611" i="5" s="1"/>
  <c r="F1611" i="5" s="1" a="1"/>
  <c r="F1611" i="5"/>
  <c r="E1612" i="5" a="1"/>
  <c r="E1612" i="5" s="1"/>
  <c r="F1612" i="5" s="1" a="1"/>
  <c r="F1612" i="5"/>
  <c r="E1613" i="5" a="1"/>
  <c r="E1613" i="5" s="1"/>
  <c r="F1613" i="5" s="1" a="1"/>
  <c r="F1613" i="5" s="1"/>
  <c r="E1614" i="5" a="1"/>
  <c r="E1614" i="5" s="1"/>
  <c r="F1614" i="5" s="1" a="1"/>
  <c r="F1614" i="5" s="1"/>
  <c r="E1615" i="5" a="1"/>
  <c r="E1615" i="5" s="1"/>
  <c r="F1615" i="5" s="1" a="1"/>
  <c r="F1615" i="5"/>
  <c r="E1616" i="5" a="1"/>
  <c r="E1616" i="5" s="1"/>
  <c r="F1616" i="5" s="1" a="1"/>
  <c r="F1616" i="5" s="1"/>
  <c r="E1617" i="5" a="1"/>
  <c r="E1617" i="5"/>
  <c r="F1617" i="5" a="1"/>
  <c r="F1617" i="5" s="1"/>
  <c r="E1618" i="5" a="1"/>
  <c r="E1618" i="5" s="1"/>
  <c r="F1618" i="5" s="1" a="1"/>
  <c r="F1618" i="5"/>
  <c r="E1619" i="5" a="1"/>
  <c r="E1619" i="5" s="1"/>
  <c r="F1619" i="5" a="1"/>
  <c r="F1619" i="5" s="1"/>
  <c r="E1620" i="5" a="1"/>
  <c r="E1620" i="5" s="1"/>
  <c r="F1620" i="5" s="1" a="1"/>
  <c r="F1620" i="5" s="1"/>
  <c r="E1621" i="5" a="1"/>
  <c r="E1621" i="5"/>
  <c r="F1621" i="5" s="1" a="1"/>
  <c r="F1621" i="5" s="1"/>
  <c r="E1622" i="5" a="1"/>
  <c r="E1622" i="5" s="1"/>
  <c r="F1622" i="5" s="1" a="1"/>
  <c r="F1622" i="5" s="1"/>
  <c r="E1623" i="5" a="1"/>
  <c r="E1623" i="5" s="1"/>
  <c r="F1623" i="5" s="1" a="1"/>
  <c r="F1623" i="5" s="1"/>
  <c r="E1624" i="5" a="1"/>
  <c r="E1624" i="5" s="1"/>
  <c r="F1624" i="5" s="1" a="1"/>
  <c r="F1624" i="5" s="1"/>
  <c r="E1625" i="5" a="1"/>
  <c r="E1625" i="5"/>
  <c r="F1625" i="5" a="1"/>
  <c r="F1625" i="5"/>
  <c r="E1626" i="5" a="1"/>
  <c r="E1626" i="5" s="1"/>
  <c r="F1626" i="5" s="1" a="1"/>
  <c r="F1626" i="5"/>
  <c r="E1627" i="5" a="1"/>
  <c r="E1627" i="5"/>
  <c r="F1627" i="5" s="1" a="1"/>
  <c r="F1627" i="5"/>
  <c r="E1628" i="5" a="1"/>
  <c r="E1628" i="5"/>
  <c r="F1628" i="5" a="1"/>
  <c r="F1628" i="5" s="1"/>
  <c r="E1629" i="5" a="1"/>
  <c r="E1629" i="5" s="1"/>
  <c r="F1629" i="5" s="1" a="1"/>
  <c r="F1629" i="5" s="1"/>
  <c r="E1630" i="5" a="1"/>
  <c r="E1630" i="5"/>
  <c r="F1630" i="5" s="1" a="1"/>
  <c r="F1630" i="5" s="1"/>
  <c r="E1631" i="5" a="1"/>
  <c r="E1631" i="5"/>
  <c r="F1631" i="5" s="1" a="1"/>
  <c r="F1631" i="5" s="1"/>
  <c r="E1632" i="5" a="1"/>
  <c r="E1632" i="5"/>
  <c r="F1632" i="5" a="1"/>
  <c r="F1632" i="5"/>
  <c r="E1633" i="5" a="1"/>
  <c r="E1633" i="5"/>
  <c r="F1633" i="5" s="1" a="1"/>
  <c r="F1633" i="5"/>
  <c r="E1634" i="5" a="1"/>
  <c r="E1634" i="5" s="1"/>
  <c r="F1634" i="5" a="1"/>
  <c r="F1634" i="5" s="1"/>
  <c r="E1635" i="5" a="1"/>
  <c r="E1635" i="5"/>
  <c r="F1635" i="5" s="1" a="1"/>
  <c r="F1635" i="5"/>
  <c r="E1636" i="5" a="1"/>
  <c r="E1636" i="5" s="1"/>
  <c r="F1636" i="5" s="1" a="1"/>
  <c r="F1636" i="5" s="1"/>
  <c r="E1637" i="5" a="1"/>
  <c r="E1637" i="5" s="1"/>
  <c r="F1637" i="5" a="1"/>
  <c r="F1637" i="5" s="1"/>
  <c r="E1638" i="5" a="1"/>
  <c r="E1638" i="5" s="1"/>
  <c r="F1638" i="5" s="1" a="1"/>
  <c r="F1638" i="5"/>
  <c r="E1639" i="5" a="1"/>
  <c r="E1639" i="5" s="1"/>
  <c r="F1639" i="5" s="1" a="1"/>
  <c r="F1639" i="5" s="1"/>
  <c r="E1640" i="5" a="1"/>
  <c r="E1640" i="5" s="1"/>
  <c r="F1640" i="5" s="1" a="1"/>
  <c r="F1640" i="5" s="1"/>
  <c r="E1641" i="5" a="1"/>
  <c r="E1641" i="5"/>
  <c r="F1641" i="5" a="1"/>
  <c r="F1641" i="5" s="1"/>
  <c r="E1642" i="5" a="1"/>
  <c r="E1642" i="5" s="1"/>
  <c r="F1642" i="5" s="1" a="1"/>
  <c r="F1642" i="5" s="1"/>
  <c r="E1643" i="5" a="1"/>
  <c r="E1643" i="5"/>
  <c r="F1643" i="5" a="1"/>
  <c r="F1643" i="5"/>
  <c r="E1644" i="5" a="1"/>
  <c r="E1644" i="5" s="1"/>
  <c r="F1644" i="5" s="1" a="1"/>
  <c r="F1644" i="5" s="1"/>
  <c r="E1645" i="5" a="1"/>
  <c r="E1645" i="5"/>
  <c r="F1645" i="5" a="1"/>
  <c r="F1645" i="5"/>
  <c r="E1646" i="5" a="1"/>
  <c r="E1646" i="5"/>
  <c r="F1646" i="5" s="1" a="1"/>
  <c r="F1646" i="5" s="1"/>
  <c r="E1647" i="5" a="1"/>
  <c r="E1647" i="5" s="1"/>
  <c r="F1647" i="5" s="1" a="1"/>
  <c r="F1647" i="5" s="1"/>
  <c r="E1648" i="5" a="1"/>
  <c r="E1648" i="5" s="1"/>
  <c r="F1648" i="5" s="1" a="1"/>
  <c r="F1648" i="5" s="1"/>
  <c r="E1649" i="5" a="1"/>
  <c r="E1649" i="5" s="1"/>
  <c r="F1649" i="5" a="1"/>
  <c r="F1649" i="5" s="1"/>
  <c r="E1650" i="5" a="1"/>
  <c r="E1650" i="5" s="1"/>
  <c r="F1650" i="5" s="1" a="1"/>
  <c r="F1650" i="5" s="1"/>
  <c r="E1651" i="5" a="1"/>
  <c r="E1651" i="5" s="1"/>
  <c r="F1651" i="5" s="1" a="1"/>
  <c r="F1651" i="5"/>
  <c r="E1652" i="5" a="1"/>
  <c r="E1652" i="5" s="1"/>
  <c r="F1652" i="5" s="1" a="1"/>
  <c r="F1652" i="5" s="1"/>
  <c r="E1653" i="5" a="1"/>
  <c r="E1653" i="5"/>
  <c r="F1653" i="5" s="1" a="1"/>
  <c r="F1653" i="5" s="1"/>
  <c r="E1654" i="5" a="1"/>
  <c r="E1654" i="5" s="1"/>
  <c r="F1654" i="5" s="1" a="1"/>
  <c r="F1654" i="5" s="1"/>
  <c r="E1655" i="5" a="1"/>
  <c r="E1655" i="5"/>
  <c r="F1655" i="5" a="1"/>
  <c r="F1655" i="5"/>
  <c r="E1656" i="5" a="1"/>
  <c r="E1656" i="5" s="1"/>
  <c r="F1656" i="5" s="1" a="1"/>
  <c r="F1656" i="5" s="1"/>
  <c r="E1657" i="5" a="1"/>
  <c r="E1657" i="5" s="1"/>
  <c r="F1657" i="5" s="1" a="1"/>
  <c r="F1657" i="5"/>
  <c r="E1658" i="5" a="1"/>
  <c r="E1658" i="5"/>
  <c r="F1658" i="5" s="1" a="1"/>
  <c r="F1658" i="5" s="1"/>
  <c r="E1659" i="5" a="1"/>
  <c r="E1659" i="5" s="1"/>
  <c r="F1659" i="5" s="1" a="1"/>
  <c r="F1659" i="5" s="1"/>
  <c r="E1660" i="5" a="1"/>
  <c r="E1660" i="5" s="1"/>
  <c r="F1660" i="5" s="1" a="1"/>
  <c r="F1660" i="5" s="1"/>
  <c r="E1661" i="5" a="1"/>
  <c r="E1661" i="5"/>
  <c r="F1661" i="5" a="1"/>
  <c r="F1661" i="5"/>
  <c r="E1662" i="5" a="1"/>
  <c r="E1662" i="5"/>
  <c r="F1662" i="5" s="1" a="1"/>
  <c r="F1662" i="5" s="1"/>
  <c r="E1663" i="5" a="1"/>
  <c r="E1663" i="5"/>
  <c r="F1663" i="5" a="1"/>
  <c r="F1663" i="5" s="1"/>
  <c r="E1664" i="5" a="1"/>
  <c r="E1664" i="5" s="1"/>
  <c r="F1664" i="5" a="1"/>
  <c r="F1664" i="5" s="1"/>
  <c r="E1665" i="5" a="1"/>
  <c r="E1665" i="5" s="1"/>
  <c r="F1665" i="5" s="1" a="1"/>
  <c r="F1665" i="5" s="1"/>
  <c r="E1666" i="5" a="1"/>
  <c r="E1666" i="5" s="1"/>
  <c r="F1666" i="5" s="1" a="1"/>
  <c r="F1666" i="5"/>
  <c r="E1667" i="5" a="1"/>
  <c r="E1667" i="5"/>
  <c r="F1667" i="5" s="1" a="1"/>
  <c r="F1667" i="5" s="1"/>
  <c r="E1668" i="5" a="1"/>
  <c r="E1668" i="5" s="1"/>
  <c r="F1668" i="5" a="1"/>
  <c r="F1668" i="5"/>
  <c r="E1669" i="5" a="1"/>
  <c r="E1669" i="5" s="1"/>
  <c r="F1669" i="5" a="1"/>
  <c r="F1669" i="5" s="1"/>
  <c r="E1670" i="5" a="1"/>
  <c r="E1670" i="5"/>
  <c r="F1670" i="5" s="1" a="1"/>
  <c r="F1670" i="5" s="1"/>
  <c r="E1671" i="5" a="1"/>
  <c r="E1671" i="5"/>
  <c r="F1671" i="5" a="1"/>
  <c r="F1671" i="5" s="1"/>
  <c r="E1672" i="5" a="1"/>
  <c r="E1672" i="5"/>
  <c r="F1672" i="5" a="1"/>
  <c r="F1672" i="5"/>
  <c r="E1673" i="5" a="1"/>
  <c r="E1673" i="5" s="1"/>
  <c r="F1673" i="5" s="1" a="1"/>
  <c r="F1673" i="5" s="1"/>
  <c r="E1674" i="5" a="1"/>
  <c r="E1674" i="5" s="1"/>
  <c r="F1674" i="5" a="1"/>
  <c r="F1674" i="5" s="1"/>
  <c r="E1675" i="5" a="1"/>
  <c r="E1675" i="5" s="1"/>
  <c r="F1675" i="5" s="1" a="1"/>
  <c r="F1675" i="5" s="1"/>
  <c r="E1676" i="5" a="1"/>
  <c r="E1676" i="5" s="1"/>
  <c r="F1676" i="5" a="1"/>
  <c r="F1676" i="5" s="1"/>
  <c r="E1677" i="5" a="1"/>
  <c r="E1677" i="5"/>
  <c r="F1677" i="5" s="1" a="1"/>
  <c r="F1677" i="5" s="1"/>
  <c r="E1678" i="5" a="1"/>
  <c r="E1678" i="5"/>
  <c r="F1678" i="5" s="1" a="1"/>
  <c r="F1678" i="5" s="1"/>
  <c r="E1679" i="5" a="1"/>
  <c r="E1679" i="5" s="1"/>
  <c r="F1679" i="5" s="1" a="1"/>
  <c r="F1679" i="5" s="1"/>
  <c r="E1680" i="5" a="1"/>
  <c r="E1680" i="5" s="1"/>
  <c r="F1680" i="5" s="1" a="1"/>
  <c r="F1680" i="5" s="1"/>
  <c r="E1681" i="5" a="1"/>
  <c r="E1681" i="5"/>
  <c r="F1681" i="5" a="1"/>
  <c r="F1681" i="5" s="1"/>
  <c r="E1682" i="5" a="1"/>
  <c r="E1682" i="5" s="1"/>
  <c r="F1682" i="5" s="1" a="1"/>
  <c r="F1682" i="5" s="1"/>
  <c r="E1683" i="5" a="1"/>
  <c r="E1683" i="5" s="1"/>
  <c r="F1683" i="5" s="1" a="1"/>
  <c r="F1683" i="5" s="1"/>
  <c r="E1684" i="5" a="1"/>
  <c r="E1684" i="5" s="1"/>
  <c r="F1684" i="5" a="1"/>
  <c r="F1684" i="5" s="1"/>
  <c r="E1685" i="5" a="1"/>
  <c r="E1685" i="5" s="1"/>
  <c r="F1685" i="5" s="1" a="1"/>
  <c r="F1685" i="5" s="1"/>
  <c r="E1686" i="5" a="1"/>
  <c r="E1686" i="5" s="1"/>
  <c r="F1686" i="5" a="1"/>
  <c r="F1686" i="5"/>
  <c r="E1687" i="5" a="1"/>
  <c r="E1687" i="5" s="1"/>
  <c r="F1687" i="5" a="1"/>
  <c r="F1687" i="5" s="1"/>
  <c r="E1688" i="5" a="1"/>
  <c r="E1688" i="5"/>
  <c r="F1688" i="5" a="1"/>
  <c r="F1688" i="5"/>
  <c r="E1689" i="5" a="1"/>
  <c r="E1689" i="5" s="1"/>
  <c r="F1689" i="5" s="1" a="1"/>
  <c r="F1689" i="5" s="1"/>
  <c r="E1690" i="5" a="1"/>
  <c r="E1690" i="5"/>
  <c r="F1690" i="5" a="1"/>
  <c r="F1690" i="5"/>
  <c r="E1691" i="5" a="1"/>
  <c r="E1691" i="5"/>
  <c r="F1691" i="5" s="1" a="1"/>
  <c r="F1691" i="5"/>
  <c r="E1692" i="5" a="1"/>
  <c r="E1692" i="5" s="1"/>
  <c r="F1692" i="5" a="1"/>
  <c r="F1692" i="5" s="1"/>
  <c r="E1693" i="5" a="1"/>
  <c r="E1693" i="5"/>
  <c r="F1693" i="5" a="1"/>
  <c r="F1693" i="5"/>
  <c r="E1694" i="5" a="1"/>
  <c r="E1694" i="5" s="1"/>
  <c r="F1694" i="5" s="1" a="1"/>
  <c r="F1694" i="5" s="1"/>
  <c r="E1695" i="5" a="1"/>
  <c r="E1695" i="5"/>
  <c r="F1695" i="5" a="1"/>
  <c r="F1695" i="5"/>
  <c r="E1696" i="5" a="1"/>
  <c r="E1696" i="5"/>
  <c r="F1696" i="5" a="1"/>
  <c r="F1696" i="5" s="1"/>
  <c r="E1697" i="5" a="1"/>
  <c r="E1697" i="5" s="1"/>
  <c r="F1697" i="5" s="1" a="1"/>
  <c r="F1697" i="5" s="1"/>
  <c r="E1698" i="5" a="1"/>
  <c r="E1698" i="5"/>
  <c r="F1698" i="5" a="1"/>
  <c r="F1698" i="5"/>
  <c r="E1699" i="5" a="1"/>
  <c r="E1699" i="5"/>
  <c r="F1699" i="5" s="1" a="1"/>
  <c r="F1699" i="5" s="1"/>
  <c r="E1700" i="5" a="1"/>
  <c r="E1700" i="5"/>
  <c r="F1700" i="5" a="1"/>
  <c r="F1700" i="5" s="1"/>
  <c r="E1701" i="5" a="1"/>
  <c r="E1701" i="5"/>
  <c r="F1701" i="5" a="1"/>
  <c r="F1701" i="5" s="1"/>
  <c r="E1702" i="5" a="1"/>
  <c r="E1702" i="5" s="1"/>
  <c r="F1702" i="5" a="1"/>
  <c r="F1702" i="5" s="1"/>
  <c r="E1703" i="5" a="1"/>
  <c r="E1703" i="5" s="1"/>
  <c r="F1703" i="5" s="1" a="1"/>
  <c r="F1703" i="5"/>
  <c r="E1704" i="5" a="1"/>
  <c r="E1704" i="5" s="1"/>
  <c r="F1704" i="5" s="1" a="1"/>
  <c r="F1704" i="5" s="1"/>
  <c r="E1705" i="5" a="1"/>
  <c r="E1705" i="5"/>
  <c r="F1705" i="5" a="1"/>
  <c r="F1705" i="5"/>
  <c r="E1706" i="5" a="1"/>
  <c r="E1706" i="5" s="1"/>
  <c r="F1706" i="5" a="1"/>
  <c r="F1706" i="5" s="1"/>
  <c r="E1707" i="5" a="1"/>
  <c r="E1707" i="5" s="1"/>
  <c r="F1707" i="5" s="1" a="1"/>
  <c r="F1707" i="5" s="1"/>
  <c r="E1708" i="5" a="1"/>
  <c r="E1708" i="5"/>
  <c r="F1708" i="5" a="1"/>
  <c r="F1708" i="5" s="1"/>
  <c r="E1709" i="5" a="1"/>
  <c r="E1709" i="5"/>
  <c r="F1709" i="5" s="1" a="1"/>
  <c r="F1709" i="5" s="1"/>
  <c r="E1710" i="5" a="1"/>
  <c r="E1710" i="5" s="1"/>
  <c r="F1710" i="5" s="1" a="1"/>
  <c r="F1710" i="5" s="1"/>
  <c r="E1711" i="5" a="1"/>
  <c r="E1711" i="5"/>
  <c r="F1711" i="5" s="1" a="1"/>
  <c r="F1711" i="5" s="1"/>
  <c r="E1712" i="5" a="1"/>
  <c r="E1712" i="5" s="1"/>
  <c r="F1712" i="5" a="1"/>
  <c r="F1712" i="5" s="1"/>
  <c r="E1713" i="5" a="1"/>
  <c r="E1713" i="5" s="1"/>
  <c r="F1713" i="5" s="1" a="1"/>
  <c r="F1713" i="5" s="1"/>
  <c r="E1714" i="5" a="1"/>
  <c r="E1714" i="5"/>
  <c r="F1714" i="5" a="1"/>
  <c r="F1714" i="5" s="1"/>
  <c r="E1715" i="5" a="1"/>
  <c r="E1715" i="5" s="1"/>
  <c r="F1715" i="5" s="1" a="1"/>
  <c r="F1715" i="5" s="1"/>
  <c r="E1716" i="5" a="1"/>
  <c r="E1716" i="5" s="1"/>
  <c r="F1716" i="5" s="1" a="1"/>
  <c r="F1716" i="5" s="1"/>
  <c r="E1717" i="5" a="1"/>
  <c r="E1717" i="5" s="1"/>
  <c r="F1717" i="5" s="1" a="1"/>
  <c r="F1717" i="5" s="1"/>
  <c r="E1718" i="5" a="1"/>
  <c r="E1718" i="5"/>
  <c r="F1718" i="5" a="1"/>
  <c r="F1718" i="5" s="1"/>
  <c r="E1719" i="5" a="1"/>
  <c r="E1719" i="5" s="1"/>
  <c r="F1719" i="5" s="1" a="1"/>
  <c r="F1719" i="5"/>
  <c r="E1720" i="5" a="1"/>
  <c r="E1720" i="5"/>
  <c r="F1720" i="5" s="1" a="1"/>
  <c r="F1720" i="5" s="1"/>
  <c r="E1721" i="5" a="1"/>
  <c r="E1721" i="5"/>
  <c r="F1721" i="5" a="1"/>
  <c r="F1721" i="5" s="1"/>
  <c r="E1722" i="5" a="1"/>
  <c r="E1722" i="5" s="1"/>
  <c r="F1722" i="5" s="1" a="1"/>
  <c r="F1722" i="5" s="1"/>
  <c r="E1723" i="5" a="1"/>
  <c r="E1723" i="5"/>
  <c r="F1723" i="5" a="1"/>
  <c r="F1723" i="5"/>
  <c r="E1724" i="5" a="1"/>
  <c r="E1724" i="5" s="1"/>
  <c r="F1724" i="5" s="1" a="1"/>
  <c r="F1724" i="5" s="1"/>
  <c r="E1725" i="5" a="1"/>
  <c r="E1725" i="5"/>
  <c r="F1725" i="5" a="1"/>
  <c r="F1725" i="5" s="1"/>
  <c r="E1726" i="5" a="1"/>
  <c r="E1726" i="5"/>
  <c r="F1726" i="5" a="1"/>
  <c r="F1726" i="5" s="1"/>
  <c r="E1727" i="5" a="1"/>
  <c r="E1727" i="5" s="1"/>
  <c r="F1727" i="5" a="1"/>
  <c r="F1727" i="5"/>
  <c r="E1728" i="5" a="1"/>
  <c r="E1728" i="5" s="1"/>
  <c r="F1728" i="5" s="1" a="1"/>
  <c r="F1728" i="5" s="1"/>
  <c r="E1729" i="5" a="1"/>
  <c r="E1729" i="5"/>
  <c r="F1729" i="5" s="1" a="1"/>
  <c r="F1729" i="5" s="1"/>
  <c r="E1730" i="5" a="1"/>
  <c r="E1730" i="5" s="1"/>
  <c r="F1730" i="5" s="1" a="1"/>
  <c r="F1730" i="5" s="1"/>
  <c r="E1731" i="5" a="1"/>
  <c r="E1731" i="5" s="1"/>
  <c r="F1731" i="5" s="1" a="1"/>
  <c r="F1731" i="5" s="1"/>
  <c r="E1732" i="5" a="1"/>
  <c r="E1732" i="5" s="1"/>
  <c r="F1732" i="5" a="1"/>
  <c r="F1732" i="5" s="1"/>
  <c r="E1733" i="5" a="1"/>
  <c r="E1733" i="5"/>
  <c r="F1733" i="5" s="1" a="1"/>
  <c r="F1733" i="5" s="1"/>
  <c r="E1734" i="5" a="1"/>
  <c r="E1734" i="5"/>
  <c r="F1734" i="5" s="1" a="1"/>
  <c r="F1734" i="5"/>
  <c r="E1735" i="5" a="1"/>
  <c r="E1735" i="5"/>
  <c r="F1735" i="5" a="1"/>
  <c r="F1735" i="5" s="1"/>
  <c r="E1736" i="5" a="1"/>
  <c r="E1736" i="5" s="1"/>
  <c r="F1736" i="5" s="1" a="1"/>
  <c r="F1736" i="5" s="1"/>
  <c r="E1737" i="5" a="1"/>
  <c r="E1737" i="5" s="1"/>
  <c r="F1737" i="5" a="1"/>
  <c r="F1737" i="5"/>
  <c r="E1738" i="5" a="1"/>
  <c r="E1738" i="5" s="1"/>
  <c r="F1738" i="5" s="1" a="1"/>
  <c r="F1738" i="5" s="1"/>
  <c r="E1739" i="5" a="1"/>
  <c r="E1739" i="5" s="1"/>
  <c r="F1739" i="5" s="1" a="1"/>
  <c r="F1739" i="5" s="1"/>
  <c r="E1740" i="5" a="1"/>
  <c r="E1740" i="5"/>
  <c r="F1740" i="5" a="1"/>
  <c r="F1740" i="5" s="1"/>
  <c r="E1741" i="5" a="1"/>
  <c r="E1741" i="5" s="1"/>
  <c r="F1741" i="5" s="1" a="1"/>
  <c r="F1741" i="5" s="1"/>
  <c r="E1742" i="5" a="1"/>
  <c r="E1742" i="5" s="1"/>
  <c r="F1742" i="5" a="1"/>
  <c r="F1742" i="5"/>
  <c r="E1743" i="5" a="1"/>
  <c r="E1743" i="5"/>
  <c r="F1743" i="5" a="1"/>
  <c r="F1743" i="5"/>
  <c r="E1744" i="5" a="1"/>
  <c r="E1744" i="5"/>
  <c r="F1744" i="5" s="1" a="1"/>
  <c r="F1744" i="5" s="1"/>
  <c r="E1745" i="5" a="1"/>
  <c r="E1745" i="5"/>
  <c r="F1745" i="5" s="1" a="1"/>
  <c r="F1745" i="5" s="1"/>
  <c r="E1746" i="5" a="1"/>
  <c r="E1746" i="5"/>
  <c r="F1746" i="5" a="1"/>
  <c r="F1746" i="5" s="1"/>
  <c r="E1747" i="5" a="1"/>
  <c r="E1747" i="5" s="1"/>
  <c r="F1747" i="5" a="1"/>
  <c r="F1747" i="5"/>
  <c r="E1748" i="5" a="1"/>
  <c r="E1748" i="5"/>
  <c r="F1748" i="5" s="1" a="1"/>
  <c r="F1748" i="5" s="1"/>
  <c r="E1749" i="5" a="1"/>
  <c r="E1749" i="5"/>
  <c r="F1749" i="5" a="1"/>
  <c r="F1749" i="5"/>
  <c r="E1750" i="5" a="1"/>
  <c r="E1750" i="5"/>
  <c r="F1750" i="5" a="1"/>
  <c r="F1750" i="5" s="1"/>
  <c r="E1751" i="5" a="1"/>
  <c r="E1751" i="5" s="1"/>
  <c r="F1751" i="5" s="1" a="1"/>
  <c r="F1751" i="5" s="1"/>
  <c r="E1752" i="5" a="1"/>
  <c r="E1752" i="5" s="1"/>
  <c r="F1752" i="5" s="1" a="1"/>
  <c r="F1752" i="5" s="1"/>
  <c r="E1753" i="5" a="1"/>
  <c r="E1753" i="5" s="1"/>
  <c r="F1753" i="5" s="1" a="1"/>
  <c r="F1753" i="5" s="1"/>
  <c r="E1754" i="5" a="1"/>
  <c r="E1754" i="5" s="1"/>
  <c r="F1754" i="5" s="1" a="1"/>
  <c r="F1754" i="5"/>
  <c r="E1755" i="5" a="1"/>
  <c r="E1755" i="5"/>
  <c r="F1755" i="5" a="1"/>
  <c r="F1755" i="5" s="1"/>
  <c r="E1756" i="5" a="1"/>
  <c r="E1756" i="5"/>
  <c r="F1756" i="5" a="1"/>
  <c r="F1756" i="5"/>
  <c r="E1757" i="5" a="1"/>
  <c r="E1757" i="5" s="1"/>
  <c r="F1757" i="5" s="1" a="1"/>
  <c r="F1757" i="5" s="1"/>
  <c r="E1758" i="5" a="1"/>
  <c r="E1758" i="5"/>
  <c r="F1758" i="5" s="1" a="1"/>
  <c r="F1758" i="5" s="1"/>
  <c r="E1759" i="5" a="1"/>
  <c r="E1759" i="5"/>
  <c r="F1759" i="5" a="1"/>
  <c r="F1759" i="5"/>
  <c r="E1760" i="5" a="1"/>
  <c r="E1760" i="5"/>
  <c r="F1760" i="5" a="1"/>
  <c r="F1760" i="5"/>
  <c r="E1761" i="5" a="1"/>
  <c r="E1761" i="5" s="1"/>
  <c r="F1761" i="5" s="1" a="1"/>
  <c r="F1761" i="5" s="1"/>
  <c r="E1762" i="5" a="1"/>
  <c r="E1762" i="5" s="1"/>
  <c r="F1762" i="5" a="1"/>
  <c r="F1762" i="5" s="1"/>
  <c r="E1763" i="5" a="1"/>
  <c r="E1763" i="5"/>
  <c r="F1763" i="5" a="1"/>
  <c r="F1763" i="5"/>
  <c r="E1764" i="5" a="1"/>
  <c r="E1764" i="5" s="1"/>
  <c r="F1764" i="5" s="1" a="1"/>
  <c r="F1764" i="5" s="1"/>
  <c r="E1765" i="5" a="1"/>
  <c r="E1765" i="5"/>
  <c r="F1765" i="5" s="1" a="1"/>
  <c r="F1765" i="5" s="1"/>
  <c r="E1766" i="5" a="1"/>
  <c r="E1766" i="5"/>
  <c r="F1766" i="5" a="1"/>
  <c r="F1766" i="5" s="1"/>
  <c r="E1767" i="5" a="1"/>
  <c r="E1767" i="5" s="1"/>
  <c r="F1767" i="5" a="1"/>
  <c r="F1767" i="5"/>
  <c r="E1768" i="5" a="1"/>
  <c r="E1768" i="5" s="1"/>
  <c r="F1768" i="5" s="1" a="1"/>
  <c r="F1768" i="5"/>
  <c r="E1769" i="5" a="1"/>
  <c r="E1769" i="5" s="1"/>
  <c r="F1769" i="5" s="1" a="1"/>
  <c r="F1769" i="5" s="1"/>
  <c r="E1770" i="5" a="1"/>
  <c r="E1770" i="5" s="1"/>
  <c r="F1770" i="5" a="1"/>
  <c r="F1770" i="5" s="1"/>
  <c r="E1771" i="5" a="1"/>
  <c r="E1771" i="5" s="1"/>
  <c r="F1771" i="5" s="1" a="1"/>
  <c r="F1771" i="5"/>
  <c r="E1772" i="5" a="1"/>
  <c r="E1772" i="5" s="1"/>
  <c r="F1772" i="5" a="1"/>
  <c r="F1772" i="5" s="1"/>
  <c r="E1773" i="5" a="1"/>
  <c r="E1773" i="5" s="1"/>
  <c r="F1773" i="5" s="1" a="1"/>
  <c r="F1773" i="5" s="1"/>
  <c r="E1774" i="5" a="1"/>
  <c r="E1774" i="5"/>
  <c r="F1774" i="5" a="1"/>
  <c r="F1774" i="5" s="1"/>
  <c r="E1775" i="5" a="1"/>
  <c r="E1775" i="5"/>
  <c r="F1775" i="5" a="1"/>
  <c r="F1775" i="5" s="1"/>
  <c r="E1776" i="5" a="1"/>
  <c r="E1776" i="5" s="1"/>
  <c r="F1776" i="5" s="1" a="1"/>
  <c r="F1776" i="5" s="1"/>
  <c r="E1777" i="5" a="1"/>
  <c r="E1777" i="5" s="1"/>
  <c r="F1777" i="5" s="1" a="1"/>
  <c r="F1777" i="5" s="1"/>
  <c r="E1778" i="5" a="1"/>
  <c r="E1778" i="5" s="1"/>
  <c r="F1778" i="5" s="1" a="1"/>
  <c r="F1778" i="5" s="1"/>
  <c r="E1779" i="5" a="1"/>
  <c r="E1779" i="5"/>
  <c r="F1779" i="5" s="1" a="1"/>
  <c r="F1779" i="5"/>
  <c r="E1780" i="5" a="1"/>
  <c r="E1780" i="5" s="1"/>
  <c r="F1780" i="5" s="1" a="1"/>
  <c r="F1780" i="5"/>
  <c r="E1781" i="5" a="1"/>
  <c r="E1781" i="5"/>
  <c r="F1781" i="5" a="1"/>
  <c r="F1781" i="5" s="1"/>
  <c r="E1782" i="5" a="1"/>
  <c r="E1782" i="5" s="1"/>
  <c r="F1782" i="5" a="1"/>
  <c r="F1782" i="5"/>
  <c r="E1783" i="5" a="1"/>
  <c r="E1783" i="5" s="1"/>
  <c r="F1783" i="5" s="1" a="1"/>
  <c r="F1783" i="5" s="1"/>
  <c r="E1784" i="5" a="1"/>
  <c r="E1784" i="5"/>
  <c r="F1784" i="5" a="1"/>
  <c r="F1784" i="5" s="1"/>
  <c r="E1785" i="5" a="1"/>
  <c r="E1785" i="5"/>
  <c r="F1785" i="5" a="1"/>
  <c r="F1785" i="5" s="1"/>
  <c r="E1786" i="5" a="1"/>
  <c r="E1786" i="5"/>
  <c r="F1786" i="5" s="1" a="1"/>
  <c r="F1786" i="5" s="1"/>
  <c r="E1787" i="5" a="1"/>
  <c r="E1787" i="5" s="1"/>
  <c r="F1787" i="5" a="1"/>
  <c r="F1787" i="5"/>
  <c r="E1788" i="5" a="1"/>
  <c r="E1788" i="5"/>
  <c r="F1788" i="5" a="1"/>
  <c r="F1788" i="5" s="1"/>
  <c r="E1789" i="5" a="1"/>
  <c r="E1789" i="5" s="1"/>
  <c r="F1789" i="5" s="1" a="1"/>
  <c r="F1789" i="5"/>
  <c r="E1790" i="5" a="1"/>
  <c r="E1790" i="5" s="1"/>
  <c r="F1790" i="5" s="1" a="1"/>
  <c r="F1790" i="5" s="1"/>
  <c r="E1791" i="5" a="1"/>
  <c r="E1791" i="5" s="1"/>
  <c r="F1791" i="5" s="1" a="1"/>
  <c r="F1791" i="5" s="1"/>
  <c r="E1792" i="5" a="1"/>
  <c r="E1792" i="5" s="1"/>
  <c r="F1792" i="5" a="1"/>
  <c r="F1792" i="5" s="1"/>
  <c r="E1793" i="5" a="1"/>
  <c r="E1793" i="5"/>
  <c r="F1793" i="5" a="1"/>
  <c r="F1793" i="5"/>
  <c r="E1794" i="5" a="1"/>
  <c r="E1794" i="5" s="1"/>
  <c r="F1794" i="5" s="1" a="1"/>
  <c r="F1794" i="5" s="1"/>
  <c r="E1795" i="5" a="1"/>
  <c r="E1795" i="5" s="1"/>
  <c r="F1795" i="5" s="1" a="1"/>
  <c r="F1795" i="5"/>
  <c r="E1796" i="5" a="1"/>
  <c r="E1796" i="5"/>
  <c r="F1796" i="5" a="1"/>
  <c r="F1796" i="5" s="1"/>
  <c r="E1797" i="5" a="1"/>
  <c r="E1797" i="5" s="1"/>
  <c r="F1797" i="5" s="1" a="1"/>
  <c r="F1797" i="5" s="1"/>
  <c r="E1798" i="5" a="1"/>
  <c r="E1798" i="5" s="1"/>
  <c r="F1798" i="5" s="1" a="1"/>
  <c r="F1798" i="5"/>
  <c r="E1799" i="5" a="1"/>
  <c r="E1799" i="5" s="1"/>
  <c r="F1799" i="5" s="1" a="1"/>
  <c r="F1799" i="5" s="1"/>
  <c r="E1800" i="5" a="1"/>
  <c r="E1800" i="5"/>
  <c r="F1800" i="5" a="1"/>
  <c r="F1800" i="5" s="1"/>
  <c r="E1801" i="5" a="1"/>
  <c r="E1801" i="5"/>
  <c r="F1801" i="5" a="1"/>
  <c r="F1801" i="5"/>
  <c r="E1802" i="5" a="1"/>
  <c r="E1802" i="5" s="1"/>
  <c r="F1802" i="5" s="1" a="1"/>
  <c r="F1802" i="5" s="1"/>
  <c r="E1803" i="5" a="1"/>
  <c r="E1803" i="5" s="1"/>
  <c r="F1803" i="5" s="1" a="1"/>
  <c r="F1803" i="5" s="1"/>
  <c r="E1804" i="5" a="1"/>
  <c r="E1804" i="5" s="1"/>
  <c r="F1804" i="5" s="1" a="1"/>
  <c r="F1804" i="5" s="1"/>
  <c r="E1805" i="5" a="1"/>
  <c r="E1805" i="5"/>
  <c r="F1805" i="5" a="1"/>
  <c r="F1805" i="5" s="1"/>
  <c r="E1806" i="5" a="1"/>
  <c r="E1806" i="5"/>
  <c r="F1806" i="5" s="1" a="1"/>
  <c r="F1806" i="5" s="1"/>
  <c r="E1807" i="5" a="1"/>
  <c r="E1807" i="5" s="1"/>
  <c r="F1807" i="5" s="1" a="1"/>
  <c r="F1807" i="5" s="1"/>
  <c r="E1808" i="5" a="1"/>
  <c r="E1808" i="5" s="1"/>
  <c r="F1808" i="5" a="1"/>
  <c r="F1808" i="5"/>
  <c r="E1809" i="5" a="1"/>
  <c r="E1809" i="5" s="1"/>
  <c r="F1809" i="5" s="1" a="1"/>
  <c r="F1809" i="5" s="1"/>
  <c r="E1810" i="5" a="1"/>
  <c r="E1810" i="5" s="1"/>
  <c r="F1810" i="5" s="1" a="1"/>
  <c r="F1810" i="5"/>
  <c r="E1811" i="5" a="1"/>
  <c r="E1811" i="5"/>
  <c r="F1811" i="5" a="1"/>
  <c r="F1811" i="5"/>
  <c r="E1812" i="5" a="1"/>
  <c r="E1812" i="5" s="1"/>
  <c r="F1812" i="5" s="1" a="1"/>
  <c r="F1812" i="5" s="1"/>
  <c r="E1813" i="5" a="1"/>
  <c r="E1813" i="5" s="1"/>
  <c r="F1813" i="5" a="1"/>
  <c r="F1813" i="5" s="1"/>
  <c r="E1814" i="5" a="1"/>
  <c r="E1814" i="5"/>
  <c r="F1814" i="5" s="1" a="1"/>
  <c r="F1814" i="5"/>
  <c r="E1815" i="5" a="1"/>
  <c r="E1815" i="5" s="1"/>
  <c r="F1815" i="5" s="1" a="1"/>
  <c r="F1815" i="5" s="1"/>
  <c r="E1816" i="5" a="1"/>
  <c r="E1816" i="5" s="1"/>
  <c r="F1816" i="5" s="1" a="1"/>
  <c r="F1816" i="5" s="1"/>
  <c r="E1817" i="5" a="1"/>
  <c r="E1817" i="5" s="1"/>
  <c r="F1817" i="5" a="1"/>
  <c r="F1817" i="5" s="1"/>
  <c r="E1818" i="5" a="1"/>
  <c r="E1818" i="5"/>
  <c r="F1818" i="5" s="1" a="1"/>
  <c r="F1818" i="5" s="1"/>
  <c r="E1819" i="5" a="1"/>
  <c r="E1819" i="5"/>
  <c r="F1819" i="5" a="1"/>
  <c r="F1819" i="5" s="1"/>
  <c r="E1820" i="5" a="1"/>
  <c r="E1820" i="5"/>
  <c r="F1820" i="5" s="1" a="1"/>
  <c r="F1820" i="5" s="1"/>
  <c r="E1821" i="5" a="1"/>
  <c r="E1821" i="5"/>
  <c r="F1821" i="5" s="1" a="1"/>
  <c r="F1821" i="5" s="1"/>
  <c r="E1822" i="5" a="1"/>
  <c r="E1822" i="5" s="1"/>
  <c r="F1822" i="5" a="1"/>
  <c r="F1822" i="5"/>
  <c r="E1823" i="5" a="1"/>
  <c r="E1823" i="5"/>
  <c r="F1823" i="5" a="1"/>
  <c r="F1823" i="5" s="1"/>
  <c r="E1824" i="5" a="1"/>
  <c r="E1824" i="5" s="1"/>
  <c r="F1824" i="5" s="1" a="1"/>
  <c r="F1824" i="5"/>
  <c r="E1825" i="5" a="1"/>
  <c r="E1825" i="5" s="1"/>
  <c r="F1825" i="5" a="1"/>
  <c r="F1825" i="5" s="1"/>
  <c r="E1826" i="5" a="1"/>
  <c r="E1826" i="5"/>
  <c r="F1826" i="5" a="1"/>
  <c r="F1826" i="5"/>
  <c r="E1827" i="5" a="1"/>
  <c r="E1827" i="5" s="1"/>
  <c r="F1827" i="5" a="1"/>
  <c r="F1827" i="5"/>
  <c r="E1828" i="5" a="1"/>
  <c r="E1828" i="5" s="1"/>
  <c r="F1828" i="5" s="1" a="1"/>
  <c r="F1828" i="5"/>
  <c r="E1829" i="5" a="1"/>
  <c r="E1829" i="5" s="1"/>
  <c r="F1829" i="5" a="1"/>
  <c r="F1829" i="5" s="1"/>
  <c r="E1830" i="5" a="1"/>
  <c r="E1830" i="5"/>
  <c r="F1830" i="5" a="1"/>
  <c r="F1830" i="5"/>
  <c r="E1831" i="5" a="1"/>
  <c r="E1831" i="5" s="1"/>
  <c r="F1831" i="5" s="1" a="1"/>
  <c r="F1831" i="5" s="1"/>
  <c r="E1832" i="5" a="1"/>
  <c r="E1832" i="5" s="1"/>
  <c r="F1832" i="5" a="1"/>
  <c r="F1832" i="5" s="1"/>
  <c r="E1833" i="5" a="1"/>
  <c r="E1833" i="5"/>
  <c r="F1833" i="5" s="1" a="1"/>
  <c r="F1833" i="5" s="1"/>
  <c r="E1834" i="5" a="1"/>
  <c r="E1834" i="5"/>
  <c r="F1834" i="5" s="1" a="1"/>
  <c r="F1834" i="5" s="1"/>
  <c r="E1835" i="5" a="1"/>
  <c r="E1835" i="5"/>
  <c r="F1835" i="5" s="1" a="1"/>
  <c r="F1835" i="5" s="1"/>
  <c r="E1836" i="5" a="1"/>
  <c r="E1836" i="5" s="1"/>
  <c r="F1836" i="5" s="1" a="1"/>
  <c r="F1836" i="5" s="1"/>
  <c r="E1837" i="5" a="1"/>
  <c r="E1837" i="5" s="1"/>
  <c r="F1837" i="5" a="1"/>
  <c r="F1837" i="5" s="1"/>
  <c r="E1838" i="5" a="1"/>
  <c r="E1838" i="5"/>
  <c r="F1838" i="5" a="1"/>
  <c r="F1838" i="5"/>
  <c r="E1839" i="5" a="1"/>
  <c r="E1839" i="5" s="1"/>
  <c r="F1839" i="5" s="1" a="1"/>
  <c r="F1839" i="5" s="1"/>
  <c r="E1840" i="5" a="1"/>
  <c r="E1840" i="5"/>
  <c r="F1840" i="5" a="1"/>
  <c r="F1840" i="5"/>
  <c r="E1841" i="5" a="1"/>
  <c r="E1841" i="5"/>
  <c r="F1841" i="5" s="1" a="1"/>
  <c r="F1841" i="5" s="1"/>
  <c r="E1842" i="5" a="1"/>
  <c r="E1842" i="5" s="1"/>
  <c r="F1842" i="5" a="1"/>
  <c r="F1842" i="5"/>
  <c r="E1843" i="5" a="1"/>
  <c r="E1843" i="5"/>
  <c r="F1843" i="5" s="1" a="1"/>
  <c r="F1843" i="5" s="1"/>
  <c r="E1844" i="5" a="1"/>
  <c r="E1844" i="5"/>
  <c r="F1844" i="5" s="1" a="1"/>
  <c r="F1844" i="5"/>
  <c r="E1845" i="5" a="1"/>
  <c r="E1845" i="5" s="1"/>
  <c r="F1845" i="5" a="1"/>
  <c r="F1845" i="5"/>
  <c r="E1846" i="5" a="1"/>
  <c r="E1846" i="5" s="1"/>
  <c r="F1846" i="5" s="1" a="1"/>
  <c r="F1846" i="5" s="1"/>
  <c r="E1847" i="5" a="1"/>
  <c r="E1847" i="5" s="1"/>
  <c r="F1847" i="5" a="1"/>
  <c r="F1847" i="5"/>
  <c r="E1848" i="5" a="1"/>
  <c r="E1848" i="5"/>
  <c r="F1848" i="5" s="1" a="1"/>
  <c r="F1848" i="5" s="1"/>
  <c r="E1849" i="5" a="1"/>
  <c r="E1849" i="5" s="1"/>
  <c r="F1849" i="5" s="1" a="1"/>
  <c r="F1849" i="5" s="1"/>
  <c r="E1850" i="5" a="1"/>
  <c r="E1850" i="5"/>
  <c r="F1850" i="5" a="1"/>
  <c r="F1850" i="5"/>
  <c r="E1851" i="5" a="1"/>
  <c r="E1851" i="5"/>
  <c r="F1851" i="5" s="1" a="1"/>
  <c r="F1851" i="5" s="1"/>
  <c r="E1852" i="5" a="1"/>
  <c r="E1852" i="5" s="1"/>
  <c r="F1852" i="5" s="1" a="1"/>
  <c r="F1852" i="5" s="1"/>
  <c r="E1853" i="5" a="1"/>
  <c r="E1853" i="5" s="1"/>
  <c r="F1853" i="5" s="1" a="1"/>
  <c r="F1853" i="5" s="1"/>
  <c r="E1854" i="5" a="1"/>
  <c r="E1854" i="5" s="1"/>
  <c r="F1854" i="5" s="1" a="1"/>
  <c r="F1854" i="5" s="1"/>
  <c r="E1855" i="5" a="1"/>
  <c r="E1855" i="5"/>
  <c r="F1855" i="5" s="1" a="1"/>
  <c r="F1855" i="5" s="1"/>
  <c r="E1856" i="5" a="1"/>
  <c r="E1856" i="5"/>
  <c r="F1856" i="5" s="1" a="1"/>
  <c r="F1856" i="5" s="1"/>
  <c r="E1857" i="5" a="1"/>
  <c r="E1857" i="5" s="1"/>
  <c r="F1857" i="5" s="1" a="1"/>
  <c r="F1857" i="5" s="1"/>
  <c r="E1858" i="5" a="1"/>
  <c r="E1858" i="5"/>
  <c r="F1858" i="5" a="1"/>
  <c r="F1858" i="5"/>
  <c r="E1859" i="5" a="1"/>
  <c r="E1859" i="5" s="1"/>
  <c r="F1859" i="5" s="1" a="1"/>
  <c r="F1859" i="5"/>
  <c r="E1860" i="5" a="1"/>
  <c r="E1860" i="5" s="1"/>
  <c r="F1860" i="5" s="1" a="1"/>
  <c r="F1860" i="5" s="1"/>
  <c r="E1861" i="5" a="1"/>
  <c r="E1861" i="5"/>
  <c r="F1861" i="5" s="1" a="1"/>
  <c r="F1861" i="5"/>
  <c r="E1862" i="5" a="1"/>
  <c r="E1862" i="5" s="1"/>
  <c r="F1862" i="5" s="1" a="1"/>
  <c r="F1862" i="5" s="1"/>
  <c r="E1863" i="5" a="1"/>
  <c r="E1863" i="5"/>
  <c r="F1863" i="5" a="1"/>
  <c r="F1863" i="5" s="1"/>
  <c r="E1864" i="5" a="1"/>
  <c r="E1864" i="5" s="1"/>
  <c r="F1864" i="5" a="1"/>
  <c r="F1864" i="5" s="1"/>
  <c r="E1865" i="5" a="1"/>
  <c r="E1865" i="5"/>
  <c r="F1865" i="5" a="1"/>
  <c r="F1865" i="5" s="1"/>
  <c r="E1866" i="5" a="1"/>
  <c r="E1866" i="5" s="1"/>
  <c r="F1866" i="5" a="1"/>
  <c r="F1866" i="5"/>
  <c r="E1867" i="5" a="1"/>
  <c r="E1867" i="5" s="1"/>
  <c r="F1867" i="5" a="1"/>
  <c r="F1867" i="5" s="1"/>
  <c r="E1868" i="5" a="1"/>
  <c r="E1868" i="5" s="1"/>
  <c r="F1868" i="5" s="1" a="1"/>
  <c r="F1868" i="5" s="1"/>
  <c r="E1869" i="5" a="1"/>
  <c r="E1869" i="5"/>
  <c r="F1869" i="5" a="1"/>
  <c r="F1869" i="5" s="1"/>
  <c r="E1870" i="5" a="1"/>
  <c r="E1870" i="5" s="1"/>
  <c r="F1870" i="5" s="1" a="1"/>
  <c r="F1870" i="5" s="1"/>
  <c r="E1871" i="5" a="1"/>
  <c r="E1871" i="5"/>
  <c r="F1871" i="5" a="1"/>
  <c r="F1871" i="5"/>
  <c r="E1872" i="5" a="1"/>
  <c r="E1872" i="5" s="1"/>
  <c r="F1872" i="5" a="1"/>
  <c r="F1872" i="5"/>
  <c r="E1873" i="5" a="1"/>
  <c r="E1873" i="5" s="1"/>
  <c r="F1873" i="5" s="1" a="1"/>
  <c r="F1873" i="5" s="1"/>
  <c r="E1874" i="5" a="1"/>
  <c r="E1874" i="5"/>
  <c r="F1874" i="5" a="1"/>
  <c r="F1874" i="5"/>
  <c r="E1875" i="5" a="1"/>
  <c r="E1875" i="5" s="1"/>
  <c r="F1875" i="5" s="1" a="1"/>
  <c r="F1875" i="5" s="1"/>
  <c r="E1876" i="5" a="1"/>
  <c r="E1876" i="5"/>
  <c r="F1876" i="5" s="1" a="1"/>
  <c r="F1876" i="5" s="1"/>
  <c r="E1877" i="5" a="1"/>
  <c r="E1877" i="5" s="1"/>
  <c r="F1877" i="5" s="1" a="1"/>
  <c r="F1877" i="5" s="1"/>
  <c r="E1878" i="5" a="1"/>
  <c r="E1878" i="5" s="1"/>
  <c r="F1878" i="5" s="1" a="1"/>
  <c r="F1878" i="5" s="1"/>
  <c r="E1879" i="5" a="1"/>
  <c r="E1879" i="5"/>
  <c r="F1879" i="5" s="1" a="1"/>
  <c r="F1879" i="5" s="1"/>
  <c r="E1880" i="5" a="1"/>
  <c r="E1880" i="5" s="1"/>
  <c r="F1880" i="5" s="1" a="1"/>
  <c r="F1880" i="5" s="1"/>
  <c r="E1881" i="5" a="1"/>
  <c r="E1881" i="5" s="1"/>
  <c r="F1881" i="5" a="1"/>
  <c r="F1881" i="5"/>
  <c r="E1882" i="5" a="1"/>
  <c r="E1882" i="5" s="1"/>
  <c r="F1882" i="5" s="1" a="1"/>
  <c r="F1882" i="5" s="1"/>
  <c r="E1883" i="5" a="1"/>
  <c r="E1883" i="5"/>
  <c r="F1883" i="5" a="1"/>
  <c r="F1883" i="5" s="1"/>
  <c r="E1884" i="5" a="1"/>
  <c r="E1884" i="5"/>
  <c r="F1884" i="5" a="1"/>
  <c r="F1884" i="5"/>
  <c r="E1885" i="5" a="1"/>
  <c r="E1885" i="5" s="1"/>
  <c r="F1885" i="5" s="1" a="1"/>
  <c r="F1885" i="5" s="1"/>
  <c r="E1886" i="5" a="1"/>
  <c r="E1886" i="5" s="1"/>
  <c r="F1886" i="5" s="1" a="1"/>
  <c r="F1886" i="5"/>
  <c r="E1887" i="5" a="1"/>
  <c r="E1887" i="5" s="1"/>
  <c r="F1887" i="5" s="1" a="1"/>
  <c r="F1887" i="5" s="1"/>
  <c r="E1888" i="5" a="1"/>
  <c r="E1888" i="5"/>
  <c r="F1888" i="5" a="1"/>
  <c r="F1888" i="5"/>
  <c r="E1889" i="5" a="1"/>
  <c r="E1889" i="5" s="1"/>
  <c r="F1889" i="5" s="1" a="1"/>
  <c r="F1889" i="5" s="1"/>
  <c r="E1890" i="5" a="1"/>
  <c r="E1890" i="5"/>
  <c r="F1890" i="5" a="1"/>
  <c r="F1890" i="5"/>
  <c r="E1891" i="5" a="1"/>
  <c r="E1891" i="5" s="1"/>
  <c r="F1891" i="5" s="1" a="1"/>
  <c r="F1891" i="5" s="1"/>
  <c r="E1892" i="5" a="1"/>
  <c r="E1892" i="5" s="1"/>
  <c r="F1892" i="5" a="1"/>
  <c r="F1892" i="5" s="1"/>
  <c r="E1893" i="5" a="1"/>
  <c r="E1893" i="5" s="1"/>
  <c r="F1893" i="5" a="1"/>
  <c r="F1893" i="5" s="1"/>
  <c r="E1894" i="5" a="1"/>
  <c r="E1894" i="5" s="1"/>
  <c r="F1894" i="5" s="1" a="1"/>
  <c r="F1894" i="5" s="1"/>
  <c r="E1895" i="5" a="1"/>
  <c r="E1895" i="5"/>
  <c r="F1895" i="5" a="1"/>
  <c r="F1895" i="5"/>
  <c r="E1896" i="5" a="1"/>
  <c r="E1896" i="5"/>
  <c r="F1896" i="5" s="1" a="1"/>
  <c r="F1896" i="5" s="1"/>
  <c r="E1897" i="5" a="1"/>
  <c r="E1897" i="5" s="1"/>
  <c r="F1897" i="5" s="1" a="1"/>
  <c r="F1897" i="5" s="1"/>
  <c r="E1898" i="5" a="1"/>
  <c r="E1898" i="5" s="1"/>
  <c r="F1898" i="5" s="1" a="1"/>
  <c r="F1898" i="5"/>
  <c r="E1899" i="5" a="1"/>
  <c r="E1899" i="5"/>
  <c r="F1899" i="5" s="1" a="1"/>
  <c r="F1899" i="5" s="1"/>
  <c r="E1900" i="5" a="1"/>
  <c r="E1900" i="5"/>
  <c r="F1900" i="5" a="1"/>
  <c r="F1900" i="5"/>
  <c r="E1901" i="5" a="1"/>
  <c r="E1901" i="5"/>
  <c r="F1901" i="5" s="1" a="1"/>
  <c r="F1901" i="5" s="1"/>
  <c r="E1902" i="5" a="1"/>
  <c r="E1902" i="5" s="1"/>
  <c r="F1902" i="5" s="1" a="1"/>
  <c r="F1902" i="5" s="1"/>
  <c r="E1903" i="5" a="1"/>
  <c r="E1903" i="5" s="1"/>
  <c r="F1903" i="5" a="1"/>
  <c r="F1903" i="5"/>
  <c r="E1904" i="5" a="1"/>
  <c r="E1904" i="5"/>
  <c r="F1904" i="5" s="1" a="1"/>
  <c r="F1904" i="5" s="1"/>
  <c r="E1905" i="5" a="1"/>
  <c r="E1905" i="5"/>
  <c r="F1905" i="5" a="1"/>
  <c r="F1905" i="5" s="1"/>
  <c r="E1906" i="5" a="1"/>
  <c r="E1906" i="5"/>
  <c r="F1906" i="5" s="1" a="1"/>
  <c r="F1906" i="5" s="1"/>
  <c r="E1907" i="5" a="1"/>
  <c r="E1907" i="5" s="1"/>
  <c r="F1907" i="5" s="1" a="1"/>
  <c r="F1907" i="5"/>
  <c r="E1908" i="5" a="1"/>
  <c r="E1908" i="5" s="1"/>
  <c r="F1908" i="5" a="1"/>
  <c r="F1908" i="5" s="1"/>
  <c r="E1909" i="5" a="1"/>
  <c r="E1909" i="5" s="1"/>
  <c r="F1909" i="5" s="1" a="1"/>
  <c r="F1909" i="5" s="1"/>
  <c r="E1910" i="5" a="1"/>
  <c r="E1910" i="5" s="1"/>
  <c r="F1910" i="5" s="1" a="1"/>
  <c r="F1910" i="5" s="1"/>
  <c r="E1911" i="5" a="1"/>
  <c r="E1911" i="5"/>
  <c r="F1911" i="5" s="1" a="1"/>
  <c r="F1911" i="5" s="1"/>
  <c r="E1912" i="5" a="1"/>
  <c r="E1912" i="5" s="1"/>
  <c r="F1912" i="5" a="1"/>
  <c r="F1912" i="5"/>
  <c r="E1913" i="5" a="1"/>
  <c r="E1913" i="5" s="1"/>
  <c r="F1913" i="5" a="1"/>
  <c r="F1913" i="5" s="1"/>
  <c r="E1914" i="5" a="1"/>
  <c r="E1914" i="5"/>
  <c r="F1914" i="5" a="1"/>
  <c r="F1914" i="5"/>
  <c r="E1915" i="5" a="1"/>
  <c r="E1915" i="5" s="1"/>
  <c r="F1915" i="5" s="1" a="1"/>
  <c r="F1915" i="5" s="1"/>
  <c r="E1916" i="5" a="1"/>
  <c r="E1916" i="5"/>
  <c r="F1916" i="5" s="1" a="1"/>
  <c r="F1916" i="5" s="1"/>
  <c r="E1917" i="5" a="1"/>
  <c r="E1917" i="5" s="1"/>
  <c r="F1917" i="5" s="1" a="1"/>
  <c r="F1917" i="5" s="1"/>
  <c r="E1918" i="5" a="1"/>
  <c r="E1918" i="5"/>
  <c r="F1918" i="5" s="1" a="1"/>
  <c r="F1918" i="5" s="1"/>
  <c r="E1919" i="5" a="1"/>
  <c r="E1919" i="5" s="1"/>
  <c r="F1919" i="5" a="1"/>
  <c r="F1919" i="5"/>
  <c r="E1920" i="5" a="1"/>
  <c r="E1920" i="5" s="1"/>
  <c r="F1920" i="5" s="1" a="1"/>
  <c r="F1920" i="5" s="1"/>
  <c r="E1921" i="5" a="1"/>
  <c r="E1921" i="5"/>
  <c r="F1921" i="5" a="1"/>
  <c r="F1921" i="5"/>
  <c r="E1922" i="5" a="1"/>
  <c r="E1922" i="5" s="1"/>
  <c r="F1922" i="5" s="1" a="1"/>
  <c r="F1922" i="5"/>
  <c r="E1923" i="5" a="1"/>
  <c r="E1923" i="5" s="1"/>
  <c r="F1923" i="5" s="1" a="1"/>
  <c r="F1923" i="5" s="1"/>
  <c r="E1924" i="5" a="1"/>
  <c r="E1924" i="5" s="1"/>
  <c r="F1924" i="5" s="1" a="1"/>
  <c r="F1924" i="5" s="1"/>
  <c r="E1925" i="5" a="1"/>
  <c r="E1925" i="5"/>
  <c r="F1925" i="5" s="1" a="1"/>
  <c r="F1925" i="5" s="1"/>
  <c r="E1926" i="5" a="1"/>
  <c r="E1926" i="5"/>
  <c r="F1926" i="5" a="1"/>
  <c r="F1926" i="5" s="1"/>
  <c r="E1927" i="5" a="1"/>
  <c r="E1927" i="5" s="1"/>
  <c r="F1927" i="5" a="1"/>
  <c r="F1927" i="5"/>
  <c r="E1928" i="5" a="1"/>
  <c r="E1928" i="5" s="1"/>
  <c r="F1928" i="5" s="1" a="1"/>
  <c r="F1928" i="5" s="1"/>
  <c r="E1929" i="5" a="1"/>
  <c r="E1929" i="5"/>
  <c r="F1929" i="5" a="1"/>
  <c r="F1929" i="5"/>
  <c r="E1930" i="5" a="1"/>
  <c r="E1930" i="5" s="1"/>
  <c r="F1930" i="5" s="1" a="1"/>
  <c r="F1930" i="5" s="1"/>
  <c r="E1931" i="5" a="1"/>
  <c r="E1931" i="5" s="1"/>
  <c r="F1931" i="5" s="1" a="1"/>
  <c r="F1931" i="5"/>
  <c r="E1932" i="5" a="1"/>
  <c r="E1932" i="5" s="1"/>
  <c r="F1932" i="5" a="1"/>
  <c r="F1932" i="5" s="1"/>
  <c r="E1933" i="5" a="1"/>
  <c r="E1933" i="5"/>
  <c r="F1933" i="5" a="1"/>
  <c r="F1933" i="5" s="1"/>
  <c r="E1934" i="5" a="1"/>
  <c r="E1934" i="5" s="1"/>
  <c r="F1934" i="5" s="1" a="1"/>
  <c r="F1934" i="5" s="1"/>
  <c r="E1935" i="5" a="1"/>
  <c r="E1935" i="5"/>
  <c r="F1935" i="5" a="1"/>
  <c r="F1935" i="5"/>
  <c r="E1936" i="5" a="1"/>
  <c r="E1936" i="5" s="1"/>
  <c r="F1936" i="5" s="1" a="1"/>
  <c r="F1936" i="5" s="1"/>
  <c r="E1937" i="5" a="1"/>
  <c r="E1937" i="5" s="1"/>
  <c r="F1937" i="5" a="1"/>
  <c r="F1937" i="5"/>
  <c r="E1938" i="5" a="1"/>
  <c r="E1938" i="5" s="1"/>
  <c r="F1938" i="5" a="1"/>
  <c r="F1938" i="5"/>
  <c r="E1939" i="5" a="1"/>
  <c r="E1939" i="5" s="1"/>
  <c r="F1939" i="5" s="1" a="1"/>
  <c r="F1939" i="5"/>
  <c r="E1940" i="5" a="1"/>
  <c r="E1940" i="5"/>
  <c r="F1940" i="5" s="1" a="1"/>
  <c r="F1940" i="5" s="1"/>
  <c r="E1941" i="5" a="1"/>
  <c r="E1941" i="5"/>
  <c r="F1941" i="5" s="1" a="1"/>
  <c r="F1941" i="5" s="1"/>
  <c r="E1942" i="5" a="1"/>
  <c r="E1942" i="5" s="1"/>
  <c r="F1942" i="5" a="1"/>
  <c r="F1942" i="5" s="1"/>
  <c r="E1943" i="5" a="1"/>
  <c r="E1943" i="5"/>
  <c r="F1943" i="5" a="1"/>
  <c r="F1943" i="5"/>
  <c r="E1944" i="5" a="1"/>
  <c r="E1944" i="5"/>
  <c r="F1944" i="5" s="1" a="1"/>
  <c r="F1944" i="5" s="1"/>
  <c r="E1945" i="5" a="1"/>
  <c r="E1945" i="5" s="1"/>
  <c r="F1945" i="5" s="1" a="1"/>
  <c r="F1945" i="5" s="1"/>
  <c r="E1946" i="5" a="1"/>
  <c r="E1946" i="5"/>
  <c r="F1946" i="5" s="1" a="1"/>
  <c r="F1946" i="5" s="1"/>
  <c r="E1947" i="5" a="1"/>
  <c r="E1947" i="5" s="1"/>
  <c r="F1947" i="5" s="1" a="1"/>
  <c r="F1947" i="5"/>
  <c r="E1948" i="5" a="1"/>
  <c r="E1948" i="5"/>
  <c r="F1948" i="5" s="1" a="1"/>
  <c r="F1948" i="5" s="1"/>
  <c r="E1949" i="5" a="1"/>
  <c r="E1949" i="5"/>
  <c r="F1949" i="5" s="1" a="1"/>
  <c r="F1949" i="5" s="1"/>
  <c r="E1950" i="5" a="1"/>
  <c r="E1950" i="5" s="1"/>
  <c r="F1950" i="5" s="1" a="1"/>
  <c r="F1950" i="5"/>
  <c r="E1951" i="5" a="1"/>
  <c r="E1951" i="5" s="1"/>
  <c r="F1951" i="5" s="1" a="1"/>
  <c r="F1951" i="5" s="1"/>
  <c r="E1952" i="5" a="1"/>
  <c r="E1952" i="5" s="1"/>
  <c r="F1952" i="5" a="1"/>
  <c r="F1952" i="5" s="1"/>
  <c r="E1953" i="5" a="1"/>
  <c r="E1953" i="5"/>
  <c r="F1953" i="5" s="1" a="1"/>
  <c r="F1953" i="5"/>
  <c r="E1954" i="5" a="1"/>
  <c r="E1954" i="5" s="1"/>
  <c r="F1954" i="5" s="1" a="1"/>
  <c r="F1954" i="5" s="1"/>
  <c r="E1955" i="5" a="1"/>
  <c r="E1955" i="5"/>
  <c r="F1955" i="5" s="1" a="1"/>
  <c r="F1955" i="5"/>
  <c r="E1956" i="5" a="1"/>
  <c r="E1956" i="5"/>
  <c r="F1956" i="5" s="1" a="1"/>
  <c r="F1956" i="5" s="1"/>
  <c r="E1957" i="5" a="1"/>
  <c r="E1957" i="5" s="1"/>
  <c r="F1957" i="5" s="1" a="1"/>
  <c r="F1957" i="5" s="1"/>
  <c r="E1958" i="5" a="1"/>
  <c r="E1958" i="5"/>
  <c r="F1958" i="5" s="1" a="1"/>
  <c r="F1958" i="5" s="1"/>
  <c r="E1959" i="5" a="1"/>
  <c r="E1959" i="5" s="1"/>
  <c r="F1959" i="5" s="1" a="1"/>
  <c r="F1959" i="5" s="1"/>
  <c r="E1960" i="5" a="1"/>
  <c r="E1960" i="5"/>
  <c r="F1960" i="5" a="1"/>
  <c r="F1960" i="5"/>
  <c r="E1961" i="5" a="1"/>
  <c r="E1961" i="5" s="1"/>
  <c r="F1961" i="5" s="1" a="1"/>
  <c r="F1961" i="5" s="1"/>
  <c r="E1962" i="5" a="1"/>
  <c r="E1962" i="5" s="1"/>
  <c r="F1962" i="5" a="1"/>
  <c r="F1962" i="5" s="1"/>
  <c r="E1963" i="5" a="1"/>
  <c r="E1963" i="5" s="1"/>
  <c r="F1963" i="5" s="1" a="1"/>
  <c r="F1963" i="5" s="1"/>
  <c r="E1964" i="5" a="1"/>
  <c r="E1964" i="5" s="1"/>
  <c r="F1964" i="5" s="1" a="1"/>
  <c r="F1964" i="5" s="1"/>
  <c r="E1965" i="5" a="1"/>
  <c r="E1965" i="5"/>
  <c r="F1965" i="5" s="1" a="1"/>
  <c r="F1965" i="5" s="1"/>
  <c r="E1966" i="5" a="1"/>
  <c r="E1966" i="5"/>
  <c r="F1966" i="5" s="1" a="1"/>
  <c r="F1966" i="5" s="1"/>
  <c r="E1967" i="5" a="1"/>
  <c r="E1967" i="5" s="1"/>
  <c r="F1967" i="5" s="1" a="1"/>
  <c r="F1967" i="5" s="1"/>
  <c r="E1968" i="5" a="1"/>
  <c r="E1968" i="5"/>
  <c r="F1968" i="5" s="1" a="1"/>
  <c r="F1968" i="5"/>
  <c r="E1969" i="5" a="1"/>
  <c r="E1969" i="5" s="1"/>
  <c r="F1969" i="5" s="1" a="1"/>
  <c r="F1969" i="5" s="1"/>
  <c r="E1970" i="5" a="1"/>
  <c r="E1970" i="5"/>
  <c r="F1970" i="5" a="1"/>
  <c r="F1970" i="5" s="1"/>
  <c r="E1971" i="5" a="1"/>
  <c r="E1971" i="5" s="1"/>
  <c r="F1971" i="5" a="1"/>
  <c r="F1971" i="5" s="1"/>
  <c r="E1972" i="5" a="1"/>
  <c r="E1972" i="5" s="1"/>
  <c r="F1972" i="5" s="1" a="1"/>
  <c r="F1972" i="5" s="1"/>
  <c r="E1973" i="5" a="1"/>
  <c r="E1973" i="5" s="1"/>
  <c r="F1973" i="5" s="1" a="1"/>
  <c r="F1973" i="5" s="1"/>
  <c r="E1974" i="5" a="1"/>
  <c r="E1974" i="5" s="1"/>
  <c r="F1974" i="5" s="1" a="1"/>
  <c r="F1974" i="5"/>
  <c r="E1975" i="5" a="1"/>
  <c r="E1975" i="5" s="1"/>
  <c r="F1975" i="5" s="1" a="1"/>
  <c r="F1975" i="5" s="1"/>
  <c r="E1976" i="5" a="1"/>
  <c r="E1976" i="5"/>
  <c r="F1976" i="5" a="1"/>
  <c r="F1976" i="5"/>
  <c r="E1977" i="5" a="1"/>
  <c r="E1977" i="5" s="1"/>
  <c r="F1977" i="5" s="1" a="1"/>
  <c r="F1977" i="5" s="1"/>
  <c r="E1978" i="5" a="1"/>
  <c r="E1978" i="5"/>
  <c r="F1978" i="5" s="1" a="1"/>
  <c r="F1978" i="5" s="1"/>
  <c r="E1979" i="5" a="1"/>
  <c r="E1979" i="5"/>
  <c r="F1979" i="5" a="1"/>
  <c r="F1979" i="5" s="1"/>
  <c r="E1980" i="5" a="1"/>
  <c r="E1980" i="5" s="1"/>
  <c r="F1980" i="5" s="1" a="1"/>
  <c r="F1980" i="5" s="1"/>
  <c r="E1981" i="5" a="1"/>
  <c r="E1981" i="5"/>
  <c r="F1981" i="5" s="1" a="1"/>
  <c r="F1981" i="5" s="1"/>
  <c r="E1982" i="5" a="1"/>
  <c r="E1982" i="5" s="1"/>
  <c r="F1982" i="5" s="1" a="1"/>
  <c r="F1982" i="5" s="1"/>
  <c r="E1983" i="5" a="1"/>
  <c r="E1983" i="5" s="1"/>
  <c r="F1983" i="5" s="1" a="1"/>
  <c r="F1983" i="5" s="1"/>
  <c r="E1984" i="5" a="1"/>
  <c r="E1984" i="5" s="1"/>
  <c r="F1984" i="5" s="1" a="1"/>
  <c r="F1984" i="5" s="1"/>
  <c r="E1985" i="5" a="1"/>
  <c r="E1985" i="5"/>
  <c r="F1985" i="5" a="1"/>
  <c r="F1985" i="5"/>
  <c r="E1986" i="5" a="1"/>
  <c r="E1986" i="5" s="1"/>
  <c r="F1986" i="5" a="1"/>
  <c r="F1986" i="5"/>
  <c r="E1987" i="5" a="1"/>
  <c r="E1987" i="5" s="1"/>
  <c r="F1987" i="5" s="1" a="1"/>
  <c r="F1987" i="5" s="1"/>
  <c r="E1988" i="5" a="1"/>
  <c r="E1988" i="5" s="1"/>
  <c r="F1988" i="5" a="1"/>
  <c r="F1988" i="5" s="1"/>
  <c r="E1989" i="5" a="1"/>
  <c r="E1989" i="5"/>
  <c r="F1989" i="5" s="1" a="1"/>
  <c r="F1989" i="5" s="1"/>
  <c r="E1990" i="5" a="1"/>
  <c r="E1990" i="5"/>
  <c r="F1990" i="5" s="1" a="1"/>
  <c r="F1990" i="5" s="1"/>
  <c r="E1991" i="5" a="1"/>
  <c r="E1991" i="5"/>
  <c r="F1991" i="5" a="1"/>
  <c r="F1991" i="5" s="1"/>
  <c r="E1992" i="5" a="1"/>
  <c r="E1992" i="5" s="1"/>
  <c r="F1992" i="5" s="1" a="1"/>
  <c r="F1992" i="5"/>
  <c r="E1993" i="5" a="1"/>
  <c r="E1993" i="5"/>
  <c r="F1993" i="5" a="1"/>
  <c r="F1993" i="5" s="1"/>
  <c r="E1994" i="5" a="1"/>
  <c r="E1994" i="5" s="1"/>
  <c r="F1994" i="5" s="1" a="1"/>
  <c r="F1994" i="5" s="1"/>
  <c r="E1995" i="5" a="1"/>
  <c r="E1995" i="5" s="1"/>
  <c r="F1995" i="5" a="1"/>
  <c r="F1995" i="5" s="1"/>
  <c r="E1996" i="5" a="1"/>
  <c r="E1996" i="5"/>
  <c r="F1996" i="5" s="1" a="1"/>
  <c r="F1996" i="5" s="1"/>
  <c r="E1997" i="5" a="1"/>
  <c r="E1997" i="5" s="1"/>
  <c r="F1997" i="5" a="1"/>
  <c r="F1997" i="5"/>
  <c r="E1998" i="5" a="1"/>
  <c r="E1998" i="5"/>
  <c r="F1998" i="5" a="1"/>
  <c r="F1998" i="5" s="1"/>
  <c r="E1999" i="5" a="1"/>
  <c r="E1999" i="5"/>
  <c r="F1999" i="5" s="1" a="1"/>
  <c r="F1999" i="5" s="1"/>
  <c r="E2000" i="5" a="1"/>
  <c r="E2000" i="5"/>
  <c r="F2000" i="5" a="1"/>
  <c r="F2000" i="5"/>
  <c r="E2001" i="5" a="1"/>
  <c r="E2001" i="5"/>
  <c r="F2001" i="5" a="1"/>
  <c r="F2001" i="5" s="1"/>
  <c r="E2002" i="5" a="1"/>
  <c r="E2002" i="5" s="1"/>
  <c r="F2002" i="5" a="1"/>
  <c r="F2002" i="5"/>
  <c r="E2003" i="5" a="1"/>
  <c r="E2003" i="5"/>
  <c r="F2003" i="5" a="1"/>
  <c r="F2003" i="5" s="1"/>
  <c r="E2004" i="5" a="1"/>
  <c r="E2004" i="5" s="1"/>
  <c r="F2004" i="5" s="1" a="1"/>
  <c r="F2004" i="5" s="1"/>
  <c r="E2005" i="5" a="1"/>
  <c r="E2005" i="5" s="1"/>
  <c r="F2005" i="5" a="1"/>
  <c r="F2005" i="5"/>
  <c r="E2006" i="5" a="1"/>
  <c r="E2006" i="5" s="1"/>
  <c r="F2006" i="5" s="1" a="1"/>
  <c r="F2006" i="5" s="1"/>
  <c r="E2007" i="5" a="1"/>
  <c r="E2007" i="5" s="1"/>
  <c r="F2007" i="5" s="1" a="1"/>
  <c r="F2007" i="5" s="1"/>
  <c r="E2008" i="5" a="1"/>
  <c r="E2008" i="5"/>
  <c r="F2008" i="5" a="1"/>
  <c r="F2008" i="5" s="1"/>
  <c r="E2009" i="5" a="1"/>
  <c r="E2009" i="5"/>
  <c r="F2009" i="5" a="1"/>
  <c r="F2009" i="5"/>
  <c r="E2010" i="5" a="1"/>
  <c r="E2010" i="5" s="1"/>
  <c r="F2010" i="5" s="1" a="1"/>
  <c r="F2010" i="5"/>
  <c r="E2011" i="5" a="1"/>
  <c r="E2011" i="5"/>
  <c r="F2011" i="5" a="1"/>
  <c r="F2011" i="5"/>
  <c r="E2012" i="5" a="1"/>
  <c r="E2012" i="5" s="1"/>
  <c r="F2012" i="5" s="1" a="1"/>
  <c r="F2012" i="5" s="1"/>
  <c r="E2013" i="5" a="1"/>
  <c r="E2013" i="5" s="1"/>
  <c r="F2013" i="5" s="1" a="1"/>
  <c r="F2013" i="5" s="1"/>
  <c r="E2014" i="5" a="1"/>
  <c r="E2014" i="5" s="1"/>
  <c r="F2014" i="5" s="1" a="1"/>
  <c r="F2014" i="5" s="1"/>
  <c r="E2015" i="5" a="1"/>
  <c r="E2015" i="5" s="1"/>
  <c r="F2015" i="5" s="1" a="1"/>
  <c r="F2015" i="5" s="1"/>
  <c r="E2016" i="5" a="1"/>
  <c r="E2016" i="5"/>
  <c r="F2016" i="5" a="1"/>
  <c r="F2016" i="5"/>
  <c r="E2017" i="5" a="1"/>
  <c r="E2017" i="5" s="1"/>
  <c r="F2017" i="5" a="1"/>
  <c r="F2017" i="5"/>
  <c r="E2018" i="5" a="1"/>
  <c r="E2018" i="5"/>
  <c r="F2018" i="5" s="1" a="1"/>
  <c r="F2018" i="5" s="1"/>
  <c r="E2019" i="5" a="1"/>
  <c r="E2019" i="5"/>
  <c r="F2019" i="5" a="1"/>
  <c r="F2019" i="5" s="1"/>
  <c r="E2020" i="5" a="1"/>
  <c r="E2020" i="5"/>
  <c r="F2020" i="5" s="1" a="1"/>
  <c r="F2020" i="5" s="1"/>
  <c r="E2021" i="5" a="1"/>
  <c r="E2021" i="5"/>
  <c r="F2021" i="5" s="1" a="1"/>
  <c r="F2021" i="5" s="1"/>
  <c r="E2022" i="5" a="1"/>
  <c r="E2022" i="5" s="1"/>
  <c r="F2022" i="5" a="1"/>
  <c r="F2022" i="5" s="1"/>
  <c r="E2023" i="5" a="1"/>
  <c r="E2023" i="5"/>
  <c r="F2023" i="5" a="1"/>
  <c r="F2023" i="5"/>
  <c r="E2024" i="5" a="1"/>
  <c r="E2024" i="5"/>
  <c r="F2024" i="5" s="1" a="1"/>
  <c r="F2024" i="5" s="1"/>
  <c r="E2025" i="5" a="1"/>
  <c r="E2025" i="5"/>
  <c r="F2025" i="5" s="1" a="1"/>
  <c r="F2025" i="5" s="1"/>
  <c r="E2026" i="5" a="1"/>
  <c r="E2026" i="5" s="1"/>
  <c r="F2026" i="5" s="1" a="1"/>
  <c r="F2026" i="5" s="1"/>
  <c r="E2027" i="5" a="1"/>
  <c r="E2027" i="5" s="1"/>
  <c r="F2027" i="5" s="1" a="1"/>
  <c r="F2027" i="5" s="1"/>
  <c r="E2028" i="5" a="1"/>
  <c r="E2028" i="5"/>
  <c r="F2028" i="5" a="1"/>
  <c r="F2028" i="5" s="1"/>
  <c r="E2029" i="5" a="1"/>
  <c r="E2029" i="5"/>
  <c r="F2029" i="5" s="1" a="1"/>
  <c r="F2029" i="5" s="1"/>
  <c r="E2030" i="5" a="1"/>
  <c r="E2030" i="5" s="1"/>
  <c r="F2030" i="5" a="1"/>
  <c r="F2030" i="5"/>
  <c r="E2031" i="5" a="1"/>
  <c r="E2031" i="5" s="1"/>
  <c r="F2031" i="5" s="1" a="1"/>
  <c r="F2031" i="5"/>
  <c r="E2032" i="5" a="1"/>
  <c r="E2032" i="5" s="1"/>
  <c r="F2032" i="5" s="1" a="1"/>
  <c r="F2032" i="5"/>
  <c r="E2033" i="5" a="1"/>
  <c r="E2033" i="5" s="1"/>
  <c r="F2033" i="5" s="1" a="1"/>
  <c r="F2033" i="5"/>
  <c r="E2034" i="5" a="1"/>
  <c r="E2034" i="5" s="1"/>
  <c r="F2034" i="5" s="1" a="1"/>
  <c r="F2034" i="5" s="1"/>
  <c r="E2035" i="5" a="1"/>
  <c r="E2035" i="5"/>
  <c r="F2035" i="5" s="1" a="1"/>
  <c r="F2035" i="5" s="1"/>
  <c r="E2036" i="5" a="1"/>
  <c r="E2036" i="5" s="1"/>
  <c r="F2036" i="5" s="1" a="1"/>
  <c r="F2036" i="5" s="1"/>
  <c r="E2037" i="5" a="1"/>
  <c r="E2037" i="5" s="1"/>
  <c r="F2037" i="5" a="1"/>
  <c r="F2037" i="5"/>
  <c r="E2038" i="5" a="1"/>
  <c r="E2038" i="5"/>
  <c r="F2038" i="5" s="1" a="1"/>
  <c r="F2038" i="5" s="1"/>
  <c r="E2039" i="5" a="1"/>
  <c r="E2039" i="5"/>
  <c r="F2039" i="5" a="1"/>
  <c r="F2039" i="5" s="1"/>
  <c r="E2040" i="5" a="1"/>
  <c r="E2040" i="5" s="1"/>
  <c r="F2040" i="5" s="1" a="1"/>
  <c r="F2040" i="5" s="1"/>
  <c r="E2041" i="5" a="1"/>
  <c r="E2041" i="5" s="1"/>
  <c r="F2041" i="5" s="1" a="1"/>
  <c r="F2041" i="5" s="1"/>
  <c r="E2042" i="5" a="1"/>
  <c r="E2042" i="5" s="1"/>
  <c r="F2042" i="5" a="1"/>
  <c r="F2042" i="5" s="1"/>
  <c r="E2043" i="5" a="1"/>
  <c r="E2043" i="5"/>
  <c r="F2043" i="5" s="1" a="1"/>
  <c r="F2043" i="5" s="1"/>
  <c r="E2044" i="5" a="1"/>
  <c r="E2044" i="5" s="1"/>
  <c r="F2044" i="5" s="1" a="1"/>
  <c r="F2044" i="5" s="1"/>
  <c r="E2045" i="5" a="1"/>
  <c r="E2045" i="5" s="1"/>
  <c r="F2045" i="5" a="1"/>
  <c r="F2045" i="5" s="1"/>
  <c r="E2046" i="5" a="1"/>
  <c r="E2046" i="5" s="1"/>
  <c r="F2046" i="5" s="1" a="1"/>
  <c r="F2046" i="5" s="1"/>
  <c r="E2047" i="5" a="1"/>
  <c r="E2047" i="5" s="1"/>
  <c r="F2047" i="5" s="1" a="1"/>
  <c r="F2047" i="5" s="1"/>
  <c r="E2048" i="5" a="1"/>
  <c r="E2048" i="5" s="1"/>
  <c r="F2048" i="5" s="1" a="1"/>
  <c r="F2048" i="5" s="1"/>
  <c r="E2049" i="5" a="1"/>
  <c r="E2049" i="5"/>
  <c r="F2049" i="5" a="1"/>
  <c r="F2049" i="5"/>
  <c r="E2050" i="5" a="1"/>
  <c r="E2050" i="5" s="1"/>
  <c r="F2050" i="5" a="1"/>
  <c r="F2050" i="5"/>
  <c r="E2051" i="5" a="1"/>
  <c r="E2051" i="5"/>
  <c r="F2051" i="5" a="1"/>
  <c r="F2051" i="5" s="1"/>
  <c r="E2052" i="5" a="1"/>
  <c r="E2052" i="5" s="1"/>
  <c r="F2052" i="5" s="1" a="1"/>
  <c r="F2052" i="5" s="1"/>
  <c r="E2053" i="5" a="1"/>
  <c r="E2053" i="5"/>
  <c r="F2053" i="5" a="1"/>
  <c r="F2053" i="5"/>
  <c r="E2054" i="5" a="1"/>
  <c r="E2054" i="5" s="1"/>
  <c r="F2054" i="5" a="1"/>
  <c r="F2054" i="5" s="1"/>
  <c r="E2055" i="5" a="1"/>
  <c r="E2055" i="5"/>
  <c r="F2055" i="5" s="1" a="1"/>
  <c r="F2055" i="5" s="1"/>
  <c r="E2056" i="5" a="1"/>
  <c r="E2056" i="5" s="1"/>
  <c r="F2056" i="5" a="1"/>
  <c r="F2056" i="5"/>
  <c r="E2057" i="5" a="1"/>
  <c r="E2057" i="5" s="1"/>
  <c r="F2057" i="5" s="1" a="1"/>
  <c r="F2057" i="5" s="1"/>
  <c r="E2058" i="5" a="1"/>
  <c r="E2058" i="5"/>
  <c r="F2058" i="5" s="1" a="1"/>
  <c r="F2058" i="5" s="1"/>
  <c r="E2059" i="5" a="1"/>
  <c r="E2059" i="5"/>
  <c r="F2059" i="5" a="1"/>
  <c r="F2059" i="5"/>
  <c r="E2060" i="5" a="1"/>
  <c r="E2060" i="5"/>
  <c r="F2060" i="5" s="1" a="1"/>
  <c r="F2060" i="5"/>
  <c r="E2061" i="5" a="1"/>
  <c r="E2061" i="5"/>
  <c r="F2061" i="5" a="1"/>
  <c r="F2061" i="5" s="1"/>
  <c r="E2062" i="5" a="1"/>
  <c r="E2062" i="5"/>
  <c r="F2062" i="5" s="1" a="1"/>
  <c r="F2062" i="5" s="1"/>
  <c r="E2063" i="5" a="1"/>
  <c r="E2063" i="5"/>
  <c r="F2063" i="5" a="1"/>
  <c r="F2063" i="5"/>
  <c r="E2064" i="5" a="1"/>
  <c r="E2064" i="5"/>
  <c r="F2064" i="5" a="1"/>
  <c r="F2064" i="5" s="1"/>
  <c r="E2065" i="5" a="1"/>
  <c r="E2065" i="5"/>
  <c r="F2065" i="5" s="1" a="1"/>
  <c r="F2065" i="5"/>
  <c r="E2066" i="5" a="1"/>
  <c r="E2066" i="5"/>
  <c r="F2066" i="5" s="1" a="1"/>
  <c r="F2066" i="5" s="1"/>
  <c r="E2067" i="5" a="1"/>
  <c r="E2067" i="5"/>
  <c r="F2067" i="5" s="1" a="1"/>
  <c r="F2067" i="5" s="1"/>
  <c r="E2068" i="5" a="1"/>
  <c r="E2068" i="5"/>
  <c r="F2068" i="5" s="1" a="1"/>
  <c r="F2068" i="5" s="1"/>
  <c r="E2069" i="5" a="1"/>
  <c r="E2069" i="5"/>
  <c r="F2069" i="5" s="1" a="1"/>
  <c r="F2069" i="5" s="1"/>
  <c r="E2070" i="5" a="1"/>
  <c r="E2070" i="5"/>
  <c r="F2070" i="5" s="1" a="1"/>
  <c r="F2070" i="5" s="1"/>
  <c r="E2071" i="5" a="1"/>
  <c r="E2071" i="5"/>
  <c r="F2071" i="5" a="1"/>
  <c r="F2071" i="5" s="1"/>
  <c r="E2072" i="5" a="1"/>
  <c r="E2072" i="5" s="1"/>
  <c r="F2072" i="5" s="1" a="1"/>
  <c r="F2072" i="5" s="1"/>
  <c r="E2073" i="5" a="1"/>
  <c r="E2073" i="5"/>
  <c r="F2073" i="5" a="1"/>
  <c r="F2073" i="5"/>
  <c r="E2074" i="5" a="1"/>
  <c r="E2074" i="5"/>
  <c r="F2074" i="5" s="1" a="1"/>
  <c r="F2074" i="5" s="1"/>
  <c r="E2075" i="5" a="1"/>
  <c r="E2075" i="5"/>
  <c r="F2075" i="5" a="1"/>
  <c r="F2075" i="5"/>
  <c r="E2076" i="5" a="1"/>
  <c r="E2076" i="5"/>
  <c r="F2076" i="5" s="1" a="1"/>
  <c r="F2076" i="5"/>
  <c r="E2077" i="5" a="1"/>
  <c r="E2077" i="5" s="1"/>
  <c r="F2077" i="5" s="1" a="1"/>
  <c r="F2077" i="5" s="1"/>
  <c r="E2078" i="5" a="1"/>
  <c r="E2078" i="5"/>
  <c r="F2078" i="5" s="1" a="1"/>
  <c r="F2078" i="5"/>
  <c r="E2079" i="5" a="1"/>
  <c r="E2079" i="5"/>
  <c r="F2079" i="5" a="1"/>
  <c r="F2079" i="5"/>
  <c r="E2080" i="5" a="1"/>
  <c r="E2080" i="5"/>
  <c r="F2080" i="5" s="1" a="1"/>
  <c r="F2080" i="5" s="1"/>
  <c r="E2081" i="5" a="1"/>
  <c r="E2081" i="5"/>
  <c r="F2081" i="5" a="1"/>
  <c r="F2081" i="5"/>
  <c r="E2082" i="5" a="1"/>
  <c r="E2082" i="5"/>
  <c r="F2082" i="5" s="1" a="1"/>
  <c r="F2082" i="5" s="1"/>
  <c r="E2083" i="5" a="1"/>
  <c r="E2083" i="5"/>
  <c r="F2083" i="5" a="1"/>
  <c r="F2083" i="5" s="1"/>
  <c r="E2084" i="5" a="1"/>
  <c r="E2084" i="5"/>
  <c r="F2084" i="5" s="1" a="1"/>
  <c r="F2084" i="5"/>
  <c r="E2085" i="5" a="1"/>
  <c r="E2085" i="5"/>
  <c r="F2085" i="5" a="1"/>
  <c r="F2085" i="5"/>
  <c r="E2086" i="5" a="1"/>
  <c r="E2086" i="5"/>
  <c r="F2086" i="5" a="1"/>
  <c r="F2086" i="5"/>
  <c r="E2087" i="5" a="1"/>
  <c r="E2087" i="5" s="1"/>
  <c r="F2087" i="5" s="1" a="1"/>
  <c r="F2087" i="5" s="1"/>
  <c r="E2088" i="5" a="1"/>
  <c r="E2088" i="5"/>
  <c r="F2088" i="5" a="1"/>
  <c r="F2088" i="5" s="1"/>
  <c r="E2089" i="5" a="1"/>
  <c r="E2089" i="5"/>
  <c r="F2089" i="5" s="1" a="1"/>
  <c r="F2089" i="5" s="1"/>
  <c r="E2090" i="5" a="1"/>
  <c r="E2090" i="5"/>
  <c r="F2090" i="5" s="1" a="1"/>
  <c r="F2090" i="5" s="1"/>
  <c r="E2091" i="5" a="1"/>
  <c r="E2091" i="5"/>
  <c r="F2091" i="5" s="1" a="1"/>
  <c r="F2091" i="5" s="1"/>
  <c r="E2092" i="5" a="1"/>
  <c r="E2092" i="5"/>
  <c r="F2092" i="5" s="1" a="1"/>
  <c r="F2092" i="5" s="1"/>
  <c r="E2093" i="5" a="1"/>
  <c r="E2093" i="5"/>
  <c r="F2093" i="5" s="1" a="1"/>
  <c r="F2093" i="5" s="1"/>
  <c r="E2094" i="5" a="1"/>
  <c r="E2094" i="5"/>
  <c r="F2094" i="5" a="1"/>
  <c r="F2094" i="5" s="1"/>
  <c r="E2095" i="5" a="1"/>
  <c r="E2095" i="5" s="1"/>
  <c r="F2095" i="5" s="1" a="1"/>
  <c r="F2095" i="5"/>
  <c r="E2096" i="5" a="1"/>
  <c r="E2096" i="5"/>
  <c r="F2096" i="5" a="1"/>
  <c r="F2096" i="5" s="1"/>
  <c r="E2097" i="5" a="1"/>
  <c r="E2097" i="5"/>
  <c r="F2097" i="5" s="1" a="1"/>
  <c r="F2097" i="5" s="1"/>
  <c r="E2098" i="5" a="1"/>
  <c r="E2098" i="5"/>
  <c r="F2098" i="5" a="1"/>
  <c r="F2098" i="5" s="1"/>
  <c r="E2099" i="5" a="1"/>
  <c r="E2099" i="5"/>
  <c r="F2099" i="5" s="1" a="1"/>
  <c r="F2099" i="5" s="1"/>
  <c r="E2100" i="5" a="1"/>
  <c r="E2100" i="5"/>
  <c r="F2100" i="5" a="1"/>
  <c r="F2100" i="5"/>
  <c r="E2101" i="5" a="1"/>
  <c r="E2101" i="5"/>
  <c r="F2101" i="5" s="1" a="1"/>
  <c r="F2101" i="5" s="1"/>
  <c r="E2102" i="5" a="1"/>
  <c r="E2102" i="5" s="1"/>
  <c r="F2102" i="5" s="1" a="1"/>
  <c r="F2102" i="5" s="1"/>
  <c r="E2103" i="5" a="1"/>
  <c r="E2103" i="5"/>
  <c r="F2103" i="5" a="1"/>
  <c r="F2103" i="5" s="1"/>
  <c r="E2104" i="5" a="1"/>
  <c r="E2104" i="5" s="1"/>
  <c r="F2104" i="5" s="1" a="1"/>
  <c r="F2104" i="5"/>
  <c r="E2105" i="5" a="1"/>
  <c r="E2105" i="5"/>
  <c r="F2105" i="5" a="1"/>
  <c r="F2105" i="5"/>
  <c r="E2106" i="5" a="1"/>
  <c r="E2106" i="5" s="1"/>
  <c r="F2106" i="5" a="1"/>
  <c r="F2106" i="5"/>
  <c r="E2107" i="5" a="1"/>
  <c r="E2107" i="5"/>
  <c r="F2107" i="5" s="1" a="1"/>
  <c r="F2107" i="5" s="1"/>
  <c r="E2108" i="5" a="1"/>
  <c r="E2108" i="5"/>
  <c r="F2108" i="5" s="1" a="1"/>
  <c r="F2108" i="5" s="1"/>
  <c r="E2109" i="5" a="1"/>
  <c r="E2109" i="5"/>
  <c r="F2109" i="5" a="1"/>
  <c r="F2109" i="5"/>
  <c r="E2110" i="5" a="1"/>
  <c r="E2110" i="5"/>
  <c r="F2110" i="5" s="1" a="1"/>
  <c r="F2110" i="5" s="1"/>
  <c r="E2111" i="5" a="1"/>
  <c r="E2111" i="5"/>
  <c r="F2111" i="5" s="1" a="1"/>
  <c r="F2111" i="5" s="1"/>
  <c r="E2112" i="5" a="1"/>
  <c r="E2112" i="5" s="1"/>
  <c r="F2112" i="5" s="1" a="1"/>
  <c r="F2112" i="5" s="1"/>
  <c r="E2113" i="5" a="1"/>
  <c r="E2113" i="5"/>
  <c r="F2113" i="5" a="1"/>
  <c r="F2113" i="5"/>
  <c r="E2114" i="5" a="1"/>
  <c r="E2114" i="5"/>
  <c r="F2114" i="5" a="1"/>
  <c r="F2114" i="5"/>
  <c r="E2115" i="5" a="1"/>
  <c r="E2115" i="5"/>
  <c r="F2115" i="5" s="1" a="1"/>
  <c r="F2115" i="5"/>
  <c r="E2116" i="5" a="1"/>
  <c r="E2116" i="5" s="1"/>
  <c r="F2116" i="5" s="1" a="1"/>
  <c r="F2116" i="5" s="1"/>
  <c r="E2117" i="5" a="1"/>
  <c r="E2117" i="5" s="1"/>
  <c r="F2117" i="5" s="1" a="1"/>
  <c r="F2117" i="5" s="1"/>
  <c r="E2118" i="5" a="1"/>
  <c r="E2118" i="5"/>
  <c r="F2118" i="5" s="1" a="1"/>
  <c r="F2118" i="5" s="1"/>
  <c r="E2119" i="5" a="1"/>
  <c r="E2119" i="5"/>
  <c r="F2119" i="5" s="1" a="1"/>
  <c r="F2119" i="5" s="1"/>
  <c r="E2120" i="5" a="1"/>
  <c r="E2120" i="5"/>
  <c r="F2120" i="5" s="1" a="1"/>
  <c r="F2120" i="5" s="1"/>
  <c r="E2121" i="5" a="1"/>
  <c r="E2121" i="5"/>
  <c r="F2121" i="5" a="1"/>
  <c r="F2121" i="5"/>
  <c r="E2122" i="5" a="1"/>
  <c r="E2122" i="5" s="1"/>
  <c r="F2122" i="5" s="1" a="1"/>
  <c r="F2122" i="5" s="1"/>
  <c r="E2123" i="5" a="1"/>
  <c r="E2123" i="5"/>
  <c r="F2123" i="5" a="1"/>
  <c r="F2123" i="5"/>
  <c r="E2124" i="5" a="1"/>
  <c r="E2124" i="5"/>
  <c r="F2124" i="5" s="1" a="1"/>
  <c r="F2124" i="5" s="1"/>
  <c r="E2125" i="5" a="1"/>
  <c r="E2125" i="5"/>
  <c r="F2125" i="5" a="1"/>
  <c r="F2125" i="5"/>
  <c r="E2126" i="5" a="1"/>
  <c r="E2126" i="5" s="1"/>
  <c r="F2126" i="5" s="1" a="1"/>
  <c r="F2126" i="5" s="1"/>
  <c r="E2127" i="5" a="1"/>
  <c r="E2127" i="5"/>
  <c r="F2127" i="5" s="1" a="1"/>
  <c r="F2127" i="5" s="1"/>
  <c r="E2128" i="5" a="1"/>
  <c r="E2128" i="5"/>
  <c r="F2128" i="5" s="1" a="1"/>
  <c r="F2128" i="5"/>
  <c r="E2129" i="5" a="1"/>
  <c r="E2129" i="5" s="1"/>
  <c r="F2129" i="5" a="1"/>
  <c r="F2129" i="5"/>
  <c r="E2130" i="5" a="1"/>
  <c r="E2130" i="5" s="1"/>
  <c r="F2130" i="5" s="1" a="1"/>
  <c r="F2130" i="5" s="1"/>
  <c r="E2131" i="5" a="1"/>
  <c r="E2131" i="5" s="1"/>
  <c r="F2131" i="5" s="1" a="1"/>
  <c r="F2131" i="5" s="1"/>
  <c r="E2132" i="5" a="1"/>
  <c r="E2132" i="5"/>
  <c r="F2132" i="5" s="1" a="1"/>
  <c r="F2132" i="5" s="1"/>
  <c r="E2133" i="5" a="1"/>
  <c r="E2133" i="5"/>
  <c r="F2133" i="5" a="1"/>
  <c r="F2133" i="5"/>
  <c r="E2134" i="5" a="1"/>
  <c r="E2134" i="5"/>
  <c r="F2134" i="5" s="1" a="1"/>
  <c r="F2134" i="5"/>
  <c r="E2135" i="5" a="1"/>
  <c r="E2135" i="5"/>
  <c r="F2135" i="5" s="1" a="1"/>
  <c r="F2135" i="5"/>
  <c r="E2136" i="5" a="1"/>
  <c r="E2136" i="5"/>
  <c r="F2136" i="5" a="1"/>
  <c r="F2136" i="5"/>
  <c r="E2137" i="5" a="1"/>
  <c r="E2137" i="5" s="1"/>
  <c r="F2137" i="5" s="1" a="1"/>
  <c r="F2137" i="5" s="1"/>
  <c r="E2138" i="5" a="1"/>
  <c r="E2138" i="5"/>
  <c r="F2138" i="5" s="1" a="1"/>
  <c r="F2138" i="5" s="1"/>
  <c r="E2139" i="5" a="1"/>
  <c r="E2139" i="5" s="1"/>
  <c r="F2139" i="5" a="1"/>
  <c r="F2139" i="5" s="1"/>
  <c r="E2140" i="5" a="1"/>
  <c r="E2140" i="5"/>
  <c r="F2140" i="5" s="1" a="1"/>
  <c r="F2140" i="5" s="1"/>
  <c r="E2141" i="5" a="1"/>
  <c r="E2141" i="5"/>
  <c r="F2141" i="5" s="1" a="1"/>
  <c r="F2141" i="5" s="1"/>
  <c r="E2142" i="5" a="1"/>
  <c r="E2142" i="5" s="1"/>
  <c r="F2142" i="5" s="1" a="1"/>
  <c r="F2142" i="5" s="1"/>
  <c r="E2143" i="5" a="1"/>
  <c r="E2143" i="5"/>
  <c r="F2143" i="5" s="1" a="1"/>
  <c r="F2143" i="5"/>
  <c r="E2144" i="5" a="1"/>
  <c r="E2144" i="5"/>
  <c r="F2144" i="5" a="1"/>
  <c r="F2144" i="5" s="1"/>
  <c r="E2145" i="5" a="1"/>
  <c r="E2145" i="5"/>
  <c r="F2145" i="5" s="1" a="1"/>
  <c r="F2145" i="5" s="1"/>
  <c r="E2146" i="5" a="1"/>
  <c r="E2146" i="5" s="1"/>
  <c r="F2146" i="5" s="1" a="1"/>
  <c r="F2146" i="5"/>
  <c r="E2147" i="5" a="1"/>
  <c r="E2147" i="5"/>
  <c r="F2147" i="5" s="1" a="1"/>
  <c r="F2147" i="5" s="1"/>
  <c r="E2148" i="5" a="1"/>
  <c r="E2148" i="5"/>
  <c r="F2148" i="5" s="1" a="1"/>
  <c r="F2148" i="5" s="1"/>
  <c r="E2149" i="5" a="1"/>
  <c r="E2149" i="5"/>
  <c r="F2149" i="5" s="1" a="1"/>
  <c r="F2149" i="5"/>
  <c r="E2150" i="5" a="1"/>
  <c r="E2150" i="5" s="1"/>
  <c r="F2150" i="5" s="1" a="1"/>
  <c r="F2150" i="5"/>
  <c r="E2151" i="5" a="1"/>
  <c r="E2151" i="5"/>
  <c r="F2151" i="5" a="1"/>
  <c r="F2151" i="5" s="1"/>
  <c r="E2152" i="5" a="1"/>
  <c r="E2152" i="5" s="1"/>
  <c r="F2152" i="5" s="1" a="1"/>
  <c r="F2152" i="5" s="1"/>
  <c r="E2153" i="5" a="1"/>
  <c r="E2153" i="5"/>
  <c r="F2153" i="5" a="1"/>
  <c r="F2153" i="5"/>
  <c r="E2154" i="5" a="1"/>
  <c r="E2154" i="5" s="1"/>
  <c r="F2154" i="5" s="1" a="1"/>
  <c r="F2154" i="5" s="1"/>
  <c r="E2155" i="5" a="1"/>
  <c r="E2155" i="5" s="1"/>
  <c r="F2155" i="5" s="1" a="1"/>
  <c r="F2155" i="5" s="1"/>
  <c r="E2156" i="5" a="1"/>
  <c r="E2156" i="5"/>
  <c r="F2156" i="5" a="1"/>
  <c r="F2156" i="5"/>
  <c r="E2157" i="5" a="1"/>
  <c r="E2157" i="5"/>
  <c r="F2157" i="5" s="1" a="1"/>
  <c r="F2157" i="5" s="1"/>
  <c r="E2158" i="5" a="1"/>
  <c r="E2158" i="5"/>
  <c r="F2158" i="5" s="1" a="1"/>
  <c r="F2158" i="5" s="1"/>
  <c r="E2159" i="5" a="1"/>
  <c r="E2159" i="5"/>
  <c r="F2159" i="5" a="1"/>
  <c r="F2159" i="5" s="1"/>
  <c r="E2160" i="5" a="1"/>
  <c r="E2160" i="5"/>
  <c r="F2160" i="5" s="1" a="1"/>
  <c r="F2160" i="5" s="1"/>
  <c r="E2161" i="5" a="1"/>
  <c r="E2161" i="5"/>
  <c r="F2161" i="5" a="1"/>
  <c r="F2161" i="5" s="1"/>
  <c r="E2162" i="5" a="1"/>
  <c r="E2162" i="5"/>
  <c r="F2162" i="5" s="1" a="1"/>
  <c r="F2162" i="5" s="1"/>
  <c r="E2163" i="5" a="1"/>
  <c r="E2163" i="5"/>
  <c r="F2163" i="5" a="1"/>
  <c r="F2163" i="5" s="1"/>
  <c r="E2164" i="5" a="1"/>
  <c r="E2164" i="5"/>
  <c r="F2164" i="5" a="1"/>
  <c r="F2164" i="5"/>
  <c r="E2165" i="5" a="1"/>
  <c r="E2165" i="5" s="1"/>
  <c r="F2165" i="5" s="1" a="1"/>
  <c r="F2165" i="5" s="1"/>
  <c r="E2166" i="5" a="1"/>
  <c r="E2166" i="5" s="1"/>
  <c r="F2166" i="5" a="1"/>
  <c r="F2166" i="5" s="1"/>
  <c r="E2167" i="5" a="1"/>
  <c r="E2167" i="5"/>
  <c r="F2167" i="5" s="1" a="1"/>
  <c r="F2167" i="5" s="1"/>
  <c r="E2168" i="5" a="1"/>
  <c r="E2168" i="5"/>
  <c r="F2168" i="5" a="1"/>
  <c r="F2168" i="5"/>
  <c r="E2169" i="5" a="1"/>
  <c r="E2169" i="5"/>
  <c r="F2169" i="5" s="1" a="1"/>
  <c r="F2169" i="5" s="1"/>
  <c r="E2170" i="5" a="1"/>
  <c r="E2170" i="5" s="1"/>
  <c r="F2170" i="5" s="1" a="1"/>
  <c r="F2170" i="5" s="1"/>
  <c r="E2171" i="5" a="1"/>
  <c r="E2171" i="5"/>
  <c r="F2171" i="5" a="1"/>
  <c r="F2171" i="5"/>
  <c r="E2172" i="5" a="1"/>
  <c r="E2172" i="5"/>
  <c r="F2172" i="5" s="1" a="1"/>
  <c r="F2172" i="5" s="1"/>
  <c r="E2173" i="5" a="1"/>
  <c r="E2173" i="5"/>
  <c r="F2173" i="5" a="1"/>
  <c r="F2173" i="5"/>
  <c r="E2174" i="5" a="1"/>
  <c r="E2174" i="5" s="1"/>
  <c r="F2174" i="5" s="1" a="1"/>
  <c r="F2174" i="5" s="1"/>
  <c r="E2175" i="5" a="1"/>
  <c r="E2175" i="5"/>
  <c r="F2175" i="5" a="1"/>
  <c r="F2175" i="5" s="1"/>
  <c r="E2176" i="5" a="1"/>
  <c r="E2176" i="5"/>
  <c r="F2176" i="5" s="1" a="1"/>
  <c r="F2176" i="5"/>
  <c r="E2177" i="5" a="1"/>
  <c r="E2177" i="5" s="1"/>
  <c r="F2177" i="5" s="1" a="1"/>
  <c r="F2177" i="5" s="1"/>
  <c r="E2178" i="5" a="1"/>
  <c r="E2178" i="5"/>
  <c r="F2178" i="5" s="1" a="1"/>
  <c r="F2178" i="5"/>
  <c r="E2179" i="5" a="1"/>
  <c r="E2179" i="5"/>
  <c r="F2179" i="5" a="1"/>
  <c r="F2179" i="5" s="1"/>
  <c r="E2180" i="5" a="1"/>
  <c r="E2180" i="5"/>
  <c r="F2180" i="5" s="1" a="1"/>
  <c r="F2180" i="5" s="1"/>
  <c r="E2181" i="5" a="1"/>
  <c r="E2181" i="5" s="1"/>
  <c r="F2181" i="5" s="1" a="1"/>
  <c r="F2181" i="5" s="1"/>
  <c r="E2182" i="5" a="1"/>
  <c r="E2182" i="5"/>
  <c r="F2182" i="5" s="1" a="1"/>
  <c r="F2182" i="5" s="1"/>
  <c r="E2183" i="5" a="1"/>
  <c r="E2183" i="5"/>
  <c r="F2183" i="5" a="1"/>
  <c r="F2183" i="5" s="1"/>
  <c r="E2184" i="5" a="1"/>
  <c r="E2184" i="5"/>
  <c r="F2184" i="5" s="1" a="1"/>
  <c r="F2184" i="5" s="1"/>
  <c r="E2185" i="5" a="1"/>
  <c r="E2185" i="5"/>
  <c r="F2185" i="5" a="1"/>
  <c r="F2185" i="5"/>
  <c r="E2186" i="5" a="1"/>
  <c r="E2186" i="5"/>
  <c r="F2186" i="5" a="1"/>
  <c r="F2186" i="5"/>
  <c r="E2187" i="5" a="1"/>
  <c r="E2187" i="5"/>
  <c r="F2187" i="5" s="1" a="1"/>
  <c r="F2187" i="5" s="1"/>
  <c r="E2188" i="5" a="1"/>
  <c r="E2188" i="5"/>
  <c r="F2188" i="5" s="1" a="1"/>
  <c r="F2188" i="5" s="1"/>
  <c r="E2189" i="5" a="1"/>
  <c r="E2189" i="5" s="1"/>
  <c r="F2189" i="5" s="1" a="1"/>
  <c r="F2189" i="5" s="1"/>
  <c r="E2190" i="5" a="1"/>
  <c r="E2190" i="5"/>
  <c r="F2190" i="5" a="1"/>
  <c r="F2190" i="5" s="1"/>
  <c r="E2191" i="5" a="1"/>
  <c r="E2191" i="5" s="1"/>
  <c r="F2191" i="5" s="1" a="1"/>
  <c r="F2191" i="5" s="1"/>
  <c r="E2192" i="5" a="1"/>
  <c r="E2192" i="5"/>
  <c r="F2192" i="5" s="1" a="1"/>
  <c r="F2192" i="5" s="1"/>
  <c r="E2193" i="5" a="1"/>
  <c r="E2193" i="5"/>
  <c r="F2193" i="5" s="1" a="1"/>
  <c r="F2193" i="5"/>
  <c r="E2194" i="5" a="1"/>
  <c r="E2194" i="5" s="1"/>
  <c r="F2194" i="5" s="1" a="1"/>
  <c r="F2194" i="5"/>
  <c r="E2195" i="5" a="1"/>
  <c r="E2195" i="5"/>
  <c r="F2195" i="5" s="1" a="1"/>
  <c r="F2195" i="5" s="1"/>
  <c r="E2196" i="5" a="1"/>
  <c r="E2196" i="5"/>
  <c r="F2196" i="5" a="1"/>
  <c r="F2196" i="5" s="1"/>
  <c r="E2197" i="5" a="1"/>
  <c r="E2197" i="5"/>
  <c r="F2197" i="5" s="1" a="1"/>
  <c r="F2197" i="5" s="1"/>
  <c r="E2198" i="5" a="1"/>
  <c r="E2198" i="5"/>
  <c r="F2198" i="5" a="1"/>
  <c r="F2198" i="5"/>
  <c r="E2199" i="5" a="1"/>
  <c r="E2199" i="5"/>
  <c r="F2199" i="5" s="1" a="1"/>
  <c r="F2199" i="5" s="1"/>
  <c r="E2200" i="5" a="1"/>
  <c r="E2200" i="5"/>
  <c r="F2200" i="5" a="1"/>
  <c r="F2200" i="5"/>
  <c r="E2201" i="5" a="1"/>
  <c r="E2201" i="5"/>
  <c r="F2201" i="5" s="1" a="1"/>
  <c r="F2201" i="5" s="1"/>
  <c r="E2202" i="5" a="1"/>
  <c r="E2202" i="5"/>
  <c r="F2202" i="5" s="1" a="1"/>
  <c r="F2202" i="5" s="1"/>
  <c r="E2203" i="5" a="1"/>
  <c r="E2203" i="5"/>
  <c r="F2203" i="5" a="1"/>
  <c r="F2203" i="5" s="1"/>
  <c r="E2204" i="5" a="1"/>
  <c r="E2204" i="5"/>
  <c r="F2204" i="5" s="1" a="1"/>
  <c r="F2204" i="5" s="1"/>
  <c r="E2205" i="5" a="1"/>
  <c r="E2205" i="5"/>
  <c r="F2205" i="5" s="1" a="1"/>
  <c r="F2205" i="5"/>
  <c r="E2206" i="5" a="1"/>
  <c r="E2206" i="5" s="1"/>
  <c r="F2206" i="5" s="1" a="1"/>
  <c r="F2206" i="5" s="1"/>
  <c r="E2207" i="5" a="1"/>
  <c r="E2207" i="5"/>
  <c r="F2207" i="5" s="1" a="1"/>
  <c r="F2207" i="5" s="1"/>
  <c r="E2208" i="5" a="1"/>
  <c r="E2208" i="5"/>
  <c r="F2208" i="5" s="1" a="1"/>
  <c r="F2208" i="5" s="1"/>
  <c r="E2209" i="5" a="1"/>
  <c r="E2209" i="5"/>
  <c r="F2209" i="5" a="1"/>
  <c r="F2209" i="5"/>
  <c r="E2210" i="5" a="1"/>
  <c r="E2210" i="5"/>
  <c r="F2210" i="5" a="1"/>
  <c r="F2210" i="5"/>
  <c r="E2211" i="5" a="1"/>
  <c r="E2211" i="5"/>
  <c r="F2211" i="5" s="1" a="1"/>
  <c r="F2211" i="5"/>
  <c r="E2212" i="5" a="1"/>
  <c r="E2212" i="5"/>
  <c r="F2212" i="5" s="1" a="1"/>
  <c r="F2212" i="5" s="1"/>
  <c r="E2213" i="5" a="1"/>
  <c r="E2213" i="5"/>
  <c r="F2213" i="5" a="1"/>
  <c r="F2213" i="5"/>
  <c r="E2214" i="5" a="1"/>
  <c r="E2214" i="5"/>
  <c r="F2214" i="5" a="1"/>
  <c r="F2214" i="5" s="1"/>
  <c r="E2215" i="5" a="1"/>
  <c r="E2215" i="5" s="1"/>
  <c r="F2215" i="5" s="1" a="1"/>
  <c r="F2215" i="5" s="1"/>
  <c r="E2216" i="5" a="1"/>
  <c r="E2216" i="5"/>
  <c r="F2216" i="5" a="1"/>
  <c r="F2216" i="5"/>
  <c r="E2217" i="5" a="1"/>
  <c r="E2217" i="5" s="1"/>
  <c r="F2217" i="5" s="1" a="1"/>
  <c r="F2217" i="5" s="1"/>
  <c r="E2218" i="5" a="1"/>
  <c r="E2218" i="5"/>
  <c r="F2218" i="5" a="1"/>
  <c r="F2218" i="5" s="1"/>
  <c r="E2219" i="5" a="1"/>
  <c r="E2219" i="5"/>
  <c r="F2219" i="5" s="1" a="1"/>
  <c r="F2219" i="5" s="1"/>
  <c r="E2220" i="5" a="1"/>
  <c r="E2220" i="5" s="1"/>
  <c r="F2220" i="5" a="1"/>
  <c r="F2220" i="5" s="1"/>
  <c r="E2221" i="5" a="1"/>
  <c r="E2221" i="5"/>
  <c r="F2221" i="5" s="1" a="1"/>
  <c r="F2221" i="5" s="1"/>
  <c r="E2222" i="5" a="1"/>
  <c r="E2222" i="5"/>
  <c r="F2222" i="5" s="1" a="1"/>
  <c r="F2222" i="5" s="1"/>
  <c r="E2223" i="5" a="1"/>
  <c r="E2223" i="5"/>
  <c r="F2223" i="5" s="1" a="1"/>
  <c r="F2223" i="5" s="1"/>
  <c r="E2224" i="5" a="1"/>
  <c r="E2224" i="5"/>
  <c r="F2224" i="5" s="1" a="1"/>
  <c r="F2224" i="5" s="1"/>
  <c r="E2225" i="5" a="1"/>
  <c r="E2225" i="5"/>
  <c r="F2225" i="5" a="1"/>
  <c r="F2225" i="5" s="1"/>
  <c r="E2226" i="5" a="1"/>
  <c r="E2226" i="5"/>
  <c r="F2226" i="5" s="1" a="1"/>
  <c r="F2226" i="5" s="1"/>
  <c r="E2227" i="5" a="1"/>
  <c r="E2227" i="5"/>
  <c r="F2227" i="5" s="1" a="1"/>
  <c r="F2227" i="5" s="1"/>
  <c r="E2228" i="5" a="1"/>
  <c r="E2228" i="5"/>
  <c r="F2228" i="5" a="1"/>
  <c r="F2228" i="5"/>
  <c r="E2229" i="5" a="1"/>
  <c r="E2229" i="5"/>
  <c r="F2229" i="5" s="1" a="1"/>
  <c r="F2229" i="5"/>
  <c r="E2230" i="5" a="1"/>
  <c r="E2230" i="5"/>
  <c r="F2230" i="5" s="1" a="1"/>
  <c r="F2230" i="5" s="1"/>
  <c r="E2231" i="5" a="1"/>
  <c r="E2231" i="5"/>
  <c r="F2231" i="5" s="1" a="1"/>
  <c r="F2231" i="5" s="1"/>
  <c r="E2232" i="5" a="1"/>
  <c r="E2232" i="5"/>
  <c r="F2232" i="5" s="1" a="1"/>
  <c r="F2232" i="5" s="1"/>
  <c r="E2233" i="5" a="1"/>
  <c r="E2233" i="5" s="1"/>
  <c r="F2233" i="5" s="1" a="1"/>
  <c r="F2233" i="5" s="1"/>
  <c r="E2234" i="5" a="1"/>
  <c r="E2234" i="5"/>
  <c r="F2234" i="5" a="1"/>
  <c r="F2234" i="5"/>
  <c r="E2235" i="5" a="1"/>
  <c r="E2235" i="5" s="1"/>
  <c r="F2235" i="5" s="1" a="1"/>
  <c r="F2235" i="5"/>
  <c r="E2236" i="5" a="1"/>
  <c r="E2236" i="5"/>
  <c r="F2236" i="5" a="1"/>
  <c r="F2236" i="5"/>
  <c r="E2237" i="5" a="1"/>
  <c r="E2237" i="5" s="1"/>
  <c r="F2237" i="5" s="1" a="1"/>
  <c r="F2237" i="5" s="1"/>
  <c r="E2238" i="5" a="1"/>
  <c r="E2238" i="5"/>
  <c r="F2238" i="5" s="1" a="1"/>
  <c r="F2238" i="5" s="1"/>
  <c r="E2239" i="5" a="1"/>
  <c r="E2239" i="5" s="1"/>
  <c r="F2239" i="5" s="1" a="1"/>
  <c r="F2239" i="5" s="1"/>
  <c r="E2240" i="5" a="1"/>
  <c r="E2240" i="5" s="1"/>
  <c r="F2240" i="5" s="1" a="1"/>
  <c r="F2240" i="5" s="1"/>
  <c r="E2241" i="5" a="1"/>
  <c r="E2241" i="5"/>
  <c r="F2241" i="5" s="1" a="1"/>
  <c r="F2241" i="5" s="1"/>
  <c r="E2242" i="5" a="1"/>
  <c r="E2242" i="5"/>
  <c r="F2242" i="5" s="1" a="1"/>
  <c r="F2242" i="5" s="1"/>
  <c r="E2243" i="5" a="1"/>
  <c r="E2243" i="5"/>
  <c r="F2243" i="5" s="1" a="1"/>
  <c r="F2243" i="5"/>
  <c r="E2244" i="5" a="1"/>
  <c r="E2244" i="5"/>
  <c r="F2244" i="5" a="1"/>
  <c r="F2244" i="5"/>
  <c r="E2245" i="5" a="1"/>
  <c r="E2245" i="5"/>
  <c r="F2245" i="5" a="1"/>
  <c r="F2245" i="5" s="1"/>
  <c r="E2246" i="5" a="1"/>
  <c r="E2246" i="5"/>
  <c r="F2246" i="5" a="1"/>
  <c r="F2246" i="5" s="1"/>
  <c r="E2247" i="5" a="1"/>
  <c r="E2247" i="5"/>
  <c r="F2247" i="5" s="1" a="1"/>
  <c r="F2247" i="5" s="1"/>
  <c r="E2248" i="5" a="1"/>
  <c r="E2248" i="5" s="1"/>
  <c r="F2248" i="5" s="1" a="1"/>
  <c r="F2248" i="5" s="1"/>
  <c r="E2249" i="5" a="1"/>
  <c r="E2249" i="5"/>
  <c r="F2249" i="5" s="1" a="1"/>
  <c r="F2249" i="5" s="1"/>
  <c r="E2250" i="5" a="1"/>
  <c r="E2250" i="5"/>
  <c r="F2250" i="5" a="1"/>
  <c r="F2250" i="5" s="1"/>
  <c r="E2251" i="5" a="1"/>
  <c r="E2251" i="5" s="1"/>
  <c r="F2251" i="5" s="1" a="1"/>
  <c r="F2251" i="5"/>
  <c r="E2252" i="5" a="1"/>
  <c r="E2252" i="5"/>
  <c r="F2252" i="5" s="1" a="1"/>
  <c r="F2252" i="5" s="1"/>
  <c r="E2253" i="5" a="1"/>
  <c r="E2253" i="5"/>
  <c r="F2253" i="5" a="1"/>
  <c r="F2253" i="5" s="1"/>
  <c r="E2254" i="5" a="1"/>
  <c r="E2254" i="5" s="1"/>
  <c r="F2254" i="5" s="1" a="1"/>
  <c r="F2254" i="5" s="1"/>
  <c r="E2255" i="5" a="1"/>
  <c r="E2255" i="5"/>
  <c r="F2255" i="5" s="1" a="1"/>
  <c r="F2255" i="5"/>
  <c r="E2256" i="5" a="1"/>
  <c r="E2256" i="5"/>
  <c r="F2256" i="5" s="1" a="1"/>
  <c r="F2256" i="5" s="1"/>
  <c r="E2257" i="5" a="1"/>
  <c r="E2257" i="5"/>
  <c r="F2257" i="5" s="1" a="1"/>
  <c r="F2257" i="5" s="1"/>
  <c r="E2258" i="5" a="1"/>
  <c r="E2258" i="5"/>
  <c r="F2258" i="5" s="1" a="1"/>
  <c r="F2258" i="5" s="1"/>
  <c r="E2259" i="5" a="1"/>
  <c r="E2259" i="5" s="1"/>
  <c r="F2259" i="5" s="1" a="1"/>
  <c r="F2259" i="5" s="1"/>
  <c r="E2260" i="5" a="1"/>
  <c r="E2260" i="5"/>
  <c r="F2260" i="5" a="1"/>
  <c r="F2260" i="5"/>
  <c r="E2261" i="5" a="1"/>
  <c r="E2261" i="5" s="1"/>
  <c r="F2261" i="5" s="1" a="1"/>
  <c r="F2261" i="5" s="1"/>
  <c r="E2262" i="5" a="1"/>
  <c r="E2262" i="5"/>
  <c r="F2262" i="5" s="1" a="1"/>
  <c r="F2262" i="5" s="1"/>
  <c r="E2263" i="5" a="1"/>
  <c r="E2263" i="5"/>
  <c r="F2263" i="5" s="1" a="1"/>
  <c r="F2263" i="5" s="1"/>
  <c r="E2264" i="5" a="1"/>
  <c r="E2264" i="5"/>
  <c r="F2264" i="5" a="1"/>
  <c r="F2264" i="5"/>
  <c r="E2265" i="5" a="1"/>
  <c r="E2265" i="5"/>
  <c r="F2265" i="5" s="1" a="1"/>
  <c r="F2265" i="5"/>
  <c r="E2266" i="5" a="1"/>
  <c r="E2266" i="5" s="1"/>
  <c r="F2266" i="5" s="1" a="1"/>
  <c r="F2266" i="5" s="1"/>
  <c r="E2267" i="5" a="1"/>
  <c r="E2267" i="5"/>
  <c r="F2267" i="5" s="1" a="1"/>
  <c r="F2267" i="5" s="1"/>
  <c r="E2268" i="5" a="1"/>
  <c r="E2268" i="5"/>
  <c r="F2268" i="5" a="1"/>
  <c r="F2268" i="5" s="1"/>
  <c r="E2269" i="5" a="1"/>
  <c r="E2269" i="5" s="1"/>
  <c r="F2269" i="5" s="1" a="1"/>
  <c r="F2269" i="5" s="1"/>
  <c r="E2270" i="5" a="1"/>
  <c r="E2270" i="5"/>
  <c r="F2270" i="5" a="1"/>
  <c r="F2270" i="5"/>
  <c r="E2271" i="5" a="1"/>
  <c r="E2271" i="5"/>
  <c r="F2271" i="5" a="1"/>
  <c r="F2271" i="5"/>
  <c r="E2272" i="5" a="1"/>
  <c r="E2272" i="5"/>
  <c r="F2272" i="5" s="1" a="1"/>
  <c r="F2272" i="5" s="1"/>
  <c r="E2273" i="5" a="1"/>
  <c r="E2273" i="5" s="1"/>
  <c r="F2273" i="5" a="1"/>
  <c r="F2273" i="5" s="1"/>
  <c r="E2274" i="5" a="1"/>
  <c r="E2274" i="5"/>
  <c r="F2274" i="5" s="1" a="1"/>
  <c r="F2274" i="5"/>
  <c r="E2275" i="5" a="1"/>
  <c r="E2275" i="5"/>
  <c r="F2275" i="5" a="1"/>
  <c r="F2275" i="5"/>
  <c r="E2276" i="5" a="1"/>
  <c r="E2276" i="5"/>
  <c r="F2276" i="5" s="1" a="1"/>
  <c r="F2276" i="5"/>
  <c r="E2277" i="5" a="1"/>
  <c r="E2277" i="5"/>
  <c r="F2277" i="5" s="1" a="1"/>
  <c r="F2277" i="5" s="1"/>
  <c r="E2278" i="5" a="1"/>
  <c r="E2278" i="5"/>
  <c r="F2278" i="5" a="1"/>
  <c r="F2278" i="5" s="1"/>
  <c r="E2279" i="5" a="1"/>
  <c r="E2279" i="5"/>
  <c r="F2279" i="5" a="1"/>
  <c r="F2279" i="5" s="1"/>
  <c r="E2280" i="5" a="1"/>
  <c r="E2280" i="5" s="1"/>
  <c r="F2280" i="5" s="1" a="1"/>
  <c r="F2280" i="5" s="1"/>
  <c r="E2281" i="5" a="1"/>
  <c r="E2281" i="5"/>
  <c r="F2281" i="5" s="1" a="1"/>
  <c r="F2281" i="5" s="1"/>
  <c r="E2282" i="5" a="1"/>
  <c r="E2282" i="5"/>
  <c r="F2282" i="5" s="1" a="1"/>
  <c r="F2282" i="5" s="1"/>
  <c r="E2283" i="5" a="1"/>
  <c r="E2283" i="5"/>
  <c r="F2283" i="5" s="1" a="1"/>
  <c r="F2283" i="5" s="1"/>
  <c r="E2284" i="5" a="1"/>
  <c r="E2284" i="5"/>
  <c r="F2284" i="5" a="1"/>
  <c r="F2284" i="5"/>
  <c r="E2285" i="5" a="1"/>
  <c r="E2285" i="5"/>
  <c r="F2285" i="5" s="1" a="1"/>
  <c r="F2285" i="5" s="1"/>
  <c r="E2286" i="5" a="1"/>
  <c r="E2286" i="5"/>
  <c r="F2286" i="5" a="1"/>
  <c r="F2286" i="5"/>
  <c r="E2287" i="5" a="1"/>
  <c r="E2287" i="5"/>
  <c r="F2287" i="5" s="1" a="1"/>
  <c r="F2287" i="5" s="1"/>
  <c r="E2288" i="5" a="1"/>
  <c r="E2288" i="5"/>
  <c r="F2288" i="5" a="1"/>
  <c r="F2288" i="5"/>
  <c r="E2289" i="5" a="1"/>
  <c r="E2289" i="5"/>
  <c r="F2289" i="5" a="1"/>
  <c r="F2289" i="5" s="1"/>
  <c r="E2290" i="5" a="1"/>
  <c r="E2290" i="5"/>
  <c r="F2290" i="5" a="1"/>
  <c r="F2290" i="5"/>
  <c r="E2291" i="5" a="1"/>
  <c r="E2291" i="5" s="1"/>
  <c r="F2291" i="5" s="1" a="1"/>
  <c r="F2291" i="5" s="1"/>
  <c r="E2292" i="5" a="1"/>
  <c r="E2292" i="5"/>
  <c r="F2292" i="5" s="1" a="1"/>
  <c r="F2292" i="5" s="1"/>
  <c r="E2293" i="5" a="1"/>
  <c r="E2293" i="5"/>
  <c r="F2293" i="5" s="1" a="1"/>
  <c r="F2293" i="5" s="1"/>
  <c r="E2294" i="5" a="1"/>
  <c r="E2294" i="5"/>
  <c r="F2294" i="5" a="1"/>
  <c r="F2294" i="5" s="1"/>
  <c r="E2295" i="5" a="1"/>
  <c r="E2295" i="5" s="1"/>
  <c r="F2295" i="5" s="1" a="1"/>
  <c r="F2295" i="5" s="1"/>
  <c r="E2296" i="5" a="1"/>
  <c r="E2296" i="5" s="1"/>
  <c r="F2296" i="5" a="1"/>
  <c r="F2296" i="5"/>
  <c r="E2297" i="5" a="1"/>
  <c r="E2297" i="5"/>
  <c r="F2297" i="5" s="1" a="1"/>
  <c r="F2297" i="5" s="1"/>
  <c r="E2298" i="5" a="1"/>
  <c r="E2298" i="5" s="1"/>
  <c r="F2298" i="5" s="1" a="1"/>
  <c r="F2298" i="5"/>
  <c r="E2299" i="5" a="1"/>
  <c r="E2299" i="5"/>
  <c r="F2299" i="5" a="1"/>
  <c r="F2299" i="5"/>
  <c r="E2300" i="5" a="1"/>
  <c r="E2300" i="5"/>
  <c r="F2300" i="5" s="1" a="1"/>
  <c r="F2300" i="5" s="1"/>
  <c r="E2301" i="5" a="1"/>
  <c r="E2301" i="5"/>
  <c r="F2301" i="5" a="1"/>
  <c r="F2301" i="5" s="1"/>
  <c r="E2302" i="5" a="1"/>
  <c r="E2302" i="5"/>
  <c r="F2302" i="5" s="1" a="1"/>
  <c r="F2302" i="5" s="1"/>
  <c r="E2303" i="5" a="1"/>
  <c r="E2303" i="5"/>
  <c r="F2303" i="5" a="1"/>
  <c r="F2303" i="5"/>
  <c r="E2304" i="5" a="1"/>
  <c r="E2304" i="5" s="1"/>
  <c r="F2304" i="5" s="1" a="1"/>
  <c r="F2304" i="5" s="1"/>
  <c r="E2305" i="5" a="1"/>
  <c r="E2305" i="5"/>
  <c r="F2305" i="5" a="1"/>
  <c r="F2305" i="5"/>
  <c r="E2306" i="5" a="1"/>
  <c r="E2306" i="5"/>
  <c r="F2306" i="5" s="1" a="1"/>
  <c r="F2306" i="5"/>
  <c r="E2307" i="5" a="1"/>
  <c r="E2307" i="5"/>
  <c r="F2307" i="5" s="1" a="1"/>
  <c r="F2307" i="5" s="1"/>
  <c r="E2308" i="5" a="1"/>
  <c r="E2308" i="5"/>
  <c r="F2308" i="5" s="1" a="1"/>
  <c r="F2308" i="5" s="1"/>
  <c r="E2309" i="5" a="1"/>
  <c r="E2309" i="5"/>
  <c r="F2309" i="5" s="1" a="1"/>
  <c r="F2309" i="5" s="1"/>
  <c r="E2310" i="5" a="1"/>
  <c r="E2310" i="5"/>
  <c r="F2310" i="5" s="1" a="1"/>
  <c r="F2310" i="5" s="1"/>
  <c r="E2311" i="5" a="1"/>
  <c r="E2311" i="5"/>
  <c r="F2311" i="5" a="1"/>
  <c r="F2311" i="5" s="1"/>
  <c r="E2312" i="5" a="1"/>
  <c r="E2312" i="5"/>
  <c r="F2312" i="5" s="1" a="1"/>
  <c r="F2312" i="5" s="1"/>
  <c r="E2313" i="5" a="1"/>
  <c r="E2313" i="5"/>
  <c r="F2313" i="5" s="1" a="1"/>
  <c r="F2313" i="5" s="1"/>
  <c r="E2314" i="5" a="1"/>
  <c r="E2314" i="5"/>
  <c r="F2314" i="5" a="1"/>
  <c r="F2314" i="5"/>
  <c r="E2315" i="5" a="1"/>
  <c r="E2315" i="5" s="1"/>
  <c r="F2315" i="5" s="1" a="1"/>
  <c r="F2315" i="5"/>
  <c r="E2316" i="5" a="1"/>
  <c r="E2316" i="5" s="1"/>
  <c r="F2316" i="5" s="1" a="1"/>
  <c r="F2316" i="5" s="1"/>
  <c r="E2317" i="5" a="1"/>
  <c r="E2317" i="5"/>
  <c r="F2317" i="5" s="1" a="1"/>
  <c r="F2317" i="5" s="1"/>
  <c r="E2318" i="5" a="1"/>
  <c r="E2318" i="5" s="1"/>
  <c r="F2318" i="5" s="1" a="1"/>
  <c r="F2318" i="5" s="1"/>
  <c r="E2319" i="5" a="1"/>
  <c r="E2319" i="5" s="1"/>
  <c r="F2319" i="5" s="1" a="1"/>
  <c r="F2319" i="5" s="1"/>
  <c r="E2320" i="5" a="1"/>
  <c r="E2320" i="5"/>
  <c r="F2320" i="5" a="1"/>
  <c r="F2320" i="5"/>
  <c r="E2321" i="5" a="1"/>
  <c r="E2321" i="5"/>
  <c r="F2321" i="5" a="1"/>
  <c r="F2321" i="5"/>
  <c r="E2322" i="5" a="1"/>
  <c r="E2322" i="5"/>
  <c r="F2322" i="5" s="1" a="1"/>
  <c r="F2322" i="5" s="1"/>
  <c r="E2323" i="5" a="1"/>
  <c r="E2323" i="5" s="1"/>
  <c r="F2323" i="5" s="1" a="1"/>
  <c r="F2323" i="5" s="1"/>
  <c r="E2324" i="5" a="1"/>
  <c r="E2324" i="5"/>
  <c r="F2324" i="5" a="1"/>
  <c r="F2324" i="5" s="1"/>
  <c r="E2325" i="5" a="1"/>
  <c r="E2325" i="5"/>
  <c r="F2325" i="5" a="1"/>
  <c r="F2325" i="5"/>
  <c r="E2326" i="5" a="1"/>
  <c r="E2326" i="5" s="1"/>
  <c r="F2326" i="5" s="1" a="1"/>
  <c r="F2326" i="5" s="1"/>
  <c r="E2327" i="5" a="1"/>
  <c r="E2327" i="5"/>
  <c r="F2327" i="5" s="1" a="1"/>
  <c r="F2327" i="5" s="1"/>
  <c r="E2328" i="5" a="1"/>
  <c r="E2328" i="5"/>
  <c r="F2328" i="5" s="1" a="1"/>
  <c r="F2328" i="5" s="1"/>
  <c r="E2329" i="5" a="1"/>
  <c r="E2329" i="5"/>
  <c r="F2329" i="5" a="1"/>
  <c r="F2329" i="5" s="1"/>
  <c r="E2330" i="5" a="1"/>
  <c r="E2330" i="5"/>
  <c r="F2330" i="5" s="1" a="1"/>
  <c r="F2330" i="5" s="1"/>
  <c r="E2331" i="5" a="1"/>
  <c r="E2331" i="5"/>
  <c r="F2331" i="5" a="1"/>
  <c r="F2331" i="5"/>
  <c r="E2332" i="5" a="1"/>
  <c r="E2332" i="5"/>
  <c r="F2332" i="5" s="1" a="1"/>
  <c r="F2332" i="5" s="1"/>
  <c r="E2333" i="5" a="1"/>
  <c r="E2333" i="5" s="1"/>
  <c r="F2333" i="5" a="1"/>
  <c r="F2333" i="5" s="1"/>
  <c r="E2334" i="5" a="1"/>
  <c r="E2334" i="5"/>
  <c r="F2334" i="5" a="1"/>
  <c r="F2334" i="5" s="1"/>
  <c r="E2335" i="5" a="1"/>
  <c r="E2335" i="5"/>
  <c r="F2335" i="5" a="1"/>
  <c r="F2335" i="5" s="1"/>
  <c r="E2336" i="5" a="1"/>
  <c r="E2336" i="5"/>
  <c r="F2336" i="5" a="1"/>
  <c r="F2336" i="5"/>
  <c r="E2337" i="5" a="1"/>
  <c r="E2337" i="5"/>
  <c r="F2337" i="5" s="1" a="1"/>
  <c r="F2337" i="5" s="1"/>
  <c r="E2338" i="5" a="1"/>
  <c r="E2338" i="5"/>
  <c r="F2338" i="5" s="1" a="1"/>
  <c r="F2338" i="5" s="1"/>
  <c r="E2339" i="5" a="1"/>
  <c r="E2339" i="5"/>
  <c r="F2339" i="5" s="1" a="1"/>
  <c r="F2339" i="5" s="1"/>
  <c r="E2340" i="5" a="1"/>
  <c r="E2340" i="5"/>
  <c r="F2340" i="5" s="1" a="1"/>
  <c r="F2340" i="5" s="1"/>
  <c r="E2341" i="5" a="1"/>
  <c r="E2341" i="5"/>
  <c r="F2341" i="5" s="1" a="1"/>
  <c r="F2341" i="5" s="1"/>
  <c r="E2342" i="5" a="1"/>
  <c r="E2342" i="5" s="1"/>
  <c r="F2342" i="5" s="1" a="1"/>
  <c r="F2342" i="5" s="1"/>
  <c r="E2343" i="5" a="1"/>
  <c r="E2343" i="5" s="1"/>
  <c r="F2343" i="5" a="1"/>
  <c r="F2343" i="5"/>
  <c r="E2344" i="5" a="1"/>
  <c r="E2344" i="5" s="1"/>
  <c r="F2344" i="5" a="1"/>
  <c r="F2344" i="5"/>
  <c r="E2345" i="5" a="1"/>
  <c r="E2345" i="5" s="1"/>
  <c r="F2345" i="5" a="1"/>
  <c r="F2345" i="5" s="1"/>
  <c r="E2346" i="5" a="1"/>
  <c r="E2346" i="5"/>
  <c r="F2346" i="5" s="1" a="1"/>
  <c r="F2346" i="5" s="1"/>
  <c r="E2347" i="5" a="1"/>
  <c r="E2347" i="5"/>
  <c r="F2347" i="5" s="1" a="1"/>
  <c r="F2347" i="5" s="1"/>
  <c r="E2348" i="5" a="1"/>
  <c r="E2348" i="5" s="1"/>
  <c r="F2348" i="5" s="1" a="1"/>
  <c r="F2348" i="5" s="1"/>
  <c r="E2349" i="5" a="1"/>
  <c r="E2349" i="5" s="1"/>
  <c r="F2349" i="5" s="1" a="1"/>
  <c r="F2349" i="5"/>
  <c r="E2350" i="5" a="1"/>
  <c r="E2350" i="5"/>
  <c r="F2350" i="5" s="1" a="1"/>
  <c r="F2350" i="5" s="1"/>
  <c r="E2351" i="5" a="1"/>
  <c r="E2351" i="5"/>
  <c r="F2351" i="5" a="1"/>
  <c r="F2351" i="5"/>
  <c r="E2352" i="5" a="1"/>
  <c r="E2352" i="5"/>
  <c r="F2352" i="5" a="1"/>
  <c r="F2352" i="5" s="1"/>
  <c r="E2353" i="5" a="1"/>
  <c r="E2353" i="5"/>
  <c r="F2353" i="5" a="1"/>
  <c r="F2353" i="5" s="1"/>
  <c r="E2354" i="5" a="1"/>
  <c r="E2354" i="5" s="1"/>
  <c r="F2354" i="5" a="1"/>
  <c r="F2354" i="5" s="1"/>
  <c r="E2355" i="5" a="1"/>
  <c r="E2355" i="5" s="1"/>
  <c r="F2355" i="5" a="1"/>
  <c r="F2355" i="5"/>
  <c r="E2356" i="5" a="1"/>
  <c r="E2356" i="5"/>
  <c r="F2356" i="5" s="1" a="1"/>
  <c r="F2356" i="5" s="1"/>
  <c r="E2357" i="5" a="1"/>
  <c r="E2357" i="5" s="1"/>
  <c r="F2357" i="5" s="1" a="1"/>
  <c r="F2357" i="5" s="1"/>
  <c r="E2358" i="5" a="1"/>
  <c r="E2358" i="5"/>
  <c r="F2358" i="5" s="1" a="1"/>
  <c r="F2358" i="5" s="1"/>
  <c r="E2359" i="5" a="1"/>
  <c r="E2359" i="5"/>
  <c r="F2359" i="5" s="1" a="1"/>
  <c r="F2359" i="5" s="1"/>
  <c r="E2360" i="5" a="1"/>
  <c r="E2360" i="5"/>
  <c r="F2360" i="5" a="1"/>
  <c r="F2360" i="5"/>
  <c r="E2361" i="5" a="1"/>
  <c r="E2361" i="5" s="1"/>
  <c r="F2361" i="5" s="1" a="1"/>
  <c r="F2361" i="5" s="1"/>
  <c r="E2362" i="5" a="1"/>
  <c r="E2362" i="5"/>
  <c r="F2362" i="5" s="1" a="1"/>
  <c r="F2362" i="5" s="1"/>
  <c r="E2363" i="5" a="1"/>
  <c r="E2363" i="5"/>
  <c r="F2363" i="5" a="1"/>
  <c r="F2363" i="5" s="1"/>
  <c r="E2364" i="5" a="1"/>
  <c r="E2364" i="5" s="1"/>
  <c r="F2364" i="5" a="1"/>
  <c r="F2364" i="5"/>
  <c r="E2365" i="5" a="1"/>
  <c r="E2365" i="5"/>
  <c r="F2365" i="5" a="1"/>
  <c r="F2365" i="5" s="1"/>
  <c r="E2366" i="5" a="1"/>
  <c r="E2366" i="5"/>
  <c r="F2366" i="5" s="1" a="1"/>
  <c r="F2366" i="5"/>
  <c r="E2367" i="5" a="1"/>
  <c r="E2367" i="5" s="1"/>
  <c r="F2367" i="5" s="1" a="1"/>
  <c r="F2367" i="5" s="1"/>
  <c r="E2368" i="5" a="1"/>
  <c r="E2368" i="5"/>
  <c r="F2368" i="5" a="1"/>
  <c r="F2368" i="5" s="1"/>
  <c r="E2369" i="5" a="1"/>
  <c r="E2369" i="5" s="1"/>
  <c r="F2369" i="5" s="1" a="1"/>
  <c r="F2369" i="5" s="1"/>
  <c r="E2370" i="5" a="1"/>
  <c r="E2370" i="5"/>
  <c r="F2370" i="5" a="1"/>
  <c r="F2370" i="5"/>
  <c r="E2371" i="5" a="1"/>
  <c r="E2371" i="5" s="1"/>
  <c r="F2371" i="5" a="1"/>
  <c r="F2371" i="5"/>
  <c r="E2372" i="5" a="1"/>
  <c r="E2372" i="5"/>
  <c r="F2372" i="5" a="1"/>
  <c r="F2372" i="5" s="1"/>
  <c r="E2373" i="5" a="1"/>
  <c r="E2373" i="5" s="1"/>
  <c r="F2373" i="5" s="1" a="1"/>
  <c r="F2373" i="5" s="1"/>
  <c r="E2374" i="5" a="1"/>
  <c r="E2374" i="5" s="1"/>
  <c r="F2374" i="5" a="1"/>
  <c r="F2374" i="5" s="1"/>
  <c r="E2375" i="5" a="1"/>
  <c r="E2375" i="5"/>
  <c r="F2375" i="5" s="1" a="1"/>
  <c r="F2375" i="5" s="1"/>
  <c r="E2376" i="5" a="1"/>
  <c r="E2376" i="5"/>
  <c r="F2376" i="5" s="1" a="1"/>
  <c r="F2376" i="5" s="1"/>
  <c r="E2377" i="5" a="1"/>
  <c r="E2377" i="5" s="1"/>
  <c r="F2377" i="5" a="1"/>
  <c r="F2377" i="5" s="1"/>
  <c r="E2378" i="5" a="1"/>
  <c r="E2378" i="5" s="1"/>
  <c r="F2378" i="5" s="1" a="1"/>
  <c r="F2378" i="5" s="1"/>
  <c r="E2379" i="5" a="1"/>
  <c r="E2379" i="5" s="1"/>
  <c r="F2379" i="5" s="1" a="1"/>
  <c r="F2379" i="5" s="1"/>
  <c r="E2380" i="5" a="1"/>
  <c r="E2380" i="5"/>
  <c r="F2380" i="5" s="1" a="1"/>
  <c r="F2380" i="5" s="1"/>
  <c r="E2381" i="5" a="1"/>
  <c r="E2381" i="5"/>
  <c r="F2381" i="5" s="1" a="1"/>
  <c r="F2381" i="5" s="1"/>
  <c r="E2382" i="5" a="1"/>
  <c r="E2382" i="5"/>
  <c r="F2382" i="5" a="1"/>
  <c r="F2382" i="5" s="1"/>
  <c r="E2383" i="5" a="1"/>
  <c r="E2383" i="5" s="1"/>
  <c r="F2383" i="5" s="1" a="1"/>
  <c r="F2383" i="5" s="1"/>
  <c r="E2384" i="5" a="1"/>
  <c r="E2384" i="5"/>
  <c r="F2384" i="5" a="1"/>
  <c r="F2384" i="5" s="1"/>
  <c r="E2385" i="5" a="1"/>
  <c r="E2385" i="5" s="1"/>
  <c r="F2385" i="5" a="1"/>
  <c r="F2385" i="5" s="1"/>
  <c r="E2386" i="5" a="1"/>
  <c r="E2386" i="5"/>
  <c r="F2386" i="5" a="1"/>
  <c r="F2386" i="5" s="1"/>
  <c r="E2387" i="5" a="1"/>
  <c r="E2387" i="5" s="1"/>
  <c r="F2387" i="5" s="1" a="1"/>
  <c r="F2387" i="5" s="1"/>
  <c r="E2388" i="5" a="1"/>
  <c r="E2388" i="5"/>
  <c r="F2388" i="5" a="1"/>
  <c r="F2388" i="5"/>
  <c r="E2389" i="5" a="1"/>
  <c r="E2389" i="5"/>
  <c r="F2389" i="5" a="1"/>
  <c r="F2389" i="5" s="1"/>
  <c r="E2390" i="5" a="1"/>
  <c r="E2390" i="5" s="1"/>
  <c r="F2390" i="5" s="1" a="1"/>
  <c r="F2390" i="5" s="1"/>
  <c r="E2391" i="5" a="1"/>
  <c r="E2391" i="5"/>
  <c r="F2391" i="5" s="1" a="1"/>
  <c r="F2391" i="5" s="1"/>
  <c r="E2392" i="5" a="1"/>
  <c r="E2392" i="5"/>
  <c r="F2392" i="5" a="1"/>
  <c r="F2392" i="5" s="1"/>
  <c r="E2393" i="5" a="1"/>
  <c r="E2393" i="5"/>
  <c r="F2393" i="5" a="1"/>
  <c r="F2393" i="5"/>
  <c r="E2394" i="5" a="1"/>
  <c r="E2394" i="5" s="1"/>
  <c r="F2394" i="5" s="1" a="1"/>
  <c r="F2394" i="5"/>
  <c r="E2395" i="5" a="1"/>
  <c r="E2395" i="5"/>
  <c r="F2395" i="5" a="1"/>
  <c r="F2395" i="5" s="1"/>
  <c r="E2396" i="5" a="1"/>
  <c r="E2396" i="5"/>
  <c r="F2396" i="5" s="1" a="1"/>
  <c r="F2396" i="5" s="1"/>
  <c r="E2397" i="5" a="1"/>
  <c r="E2397" i="5"/>
  <c r="F2397" i="5" s="1" a="1"/>
  <c r="F2397" i="5" s="1"/>
  <c r="E2398" i="5" a="1"/>
  <c r="E2398" i="5"/>
  <c r="F2398" i="5" a="1"/>
  <c r="F2398" i="5"/>
  <c r="E2399" i="5" a="1"/>
  <c r="E2399" i="5"/>
  <c r="F2399" i="5" s="1" a="1"/>
  <c r="F2399" i="5" s="1"/>
  <c r="E2400" i="5" a="1"/>
  <c r="E2400" i="5"/>
  <c r="F2400" i="5" a="1"/>
  <c r="F2400" i="5"/>
  <c r="E2401" i="5" a="1"/>
  <c r="E2401" i="5"/>
  <c r="F2401" i="5" a="1"/>
  <c r="F2401" i="5" s="1"/>
  <c r="E2402" i="5" a="1"/>
  <c r="E2402" i="5"/>
  <c r="F2402" i="5" a="1"/>
  <c r="F2402" i="5" s="1"/>
  <c r="E2403" i="5" a="1"/>
  <c r="E2403" i="5" s="1"/>
  <c r="F2403" i="5" s="1" a="1"/>
  <c r="F2403" i="5" s="1"/>
  <c r="E2404" i="5" a="1"/>
  <c r="E2404" i="5" s="1"/>
  <c r="F2404" i="5" s="1" a="1"/>
  <c r="F2404" i="5" s="1"/>
  <c r="E2405" i="5" a="1"/>
  <c r="E2405" i="5"/>
  <c r="F2405" i="5" a="1"/>
  <c r="F2405" i="5"/>
  <c r="E2406" i="5" a="1"/>
  <c r="E2406" i="5" s="1"/>
  <c r="F2406" i="5" a="1"/>
  <c r="F2406" i="5" s="1"/>
  <c r="E2407" i="5" a="1"/>
  <c r="E2407" i="5"/>
  <c r="F2407" i="5" a="1"/>
  <c r="F2407" i="5" s="1"/>
  <c r="E2408" i="5" a="1"/>
  <c r="E2408" i="5"/>
  <c r="F2408" i="5" s="1" a="1"/>
  <c r="F2408" i="5" s="1"/>
  <c r="E2409" i="5" a="1"/>
  <c r="E2409" i="5" s="1"/>
  <c r="F2409" i="5" a="1"/>
  <c r="F2409" i="5" s="1"/>
  <c r="E2410" i="5" a="1"/>
  <c r="E2410" i="5"/>
  <c r="F2410" i="5" a="1"/>
  <c r="F2410" i="5"/>
  <c r="E2411" i="5" a="1"/>
  <c r="E2411" i="5" s="1"/>
  <c r="F2411" i="5" s="1" a="1"/>
  <c r="F2411" i="5"/>
  <c r="E2412" i="5" a="1"/>
  <c r="E2412" i="5" s="1"/>
  <c r="F2412" i="5" a="1"/>
  <c r="F2412" i="5" s="1"/>
  <c r="E2413" i="5" a="1"/>
  <c r="E2413" i="5"/>
  <c r="F2413" i="5" a="1"/>
  <c r="F2413" i="5"/>
  <c r="E2414" i="5" a="1"/>
  <c r="E2414" i="5"/>
  <c r="F2414" i="5" s="1" a="1"/>
  <c r="F2414" i="5" s="1"/>
  <c r="E2415" i="5" a="1"/>
  <c r="E2415" i="5" s="1"/>
  <c r="F2415" i="5" s="1" a="1"/>
  <c r="F2415" i="5"/>
  <c r="E2416" i="5" a="1"/>
  <c r="E2416" i="5" s="1"/>
  <c r="F2416" i="5" s="1" a="1"/>
  <c r="F2416" i="5" s="1"/>
  <c r="E2417" i="5" a="1"/>
  <c r="E2417" i="5"/>
  <c r="F2417" i="5" a="1"/>
  <c r="F2417" i="5" s="1"/>
  <c r="E2418" i="5" a="1"/>
  <c r="E2418" i="5" s="1"/>
  <c r="F2418" i="5" s="1" a="1"/>
  <c r="F2418" i="5" s="1"/>
  <c r="E2419" i="5" a="1"/>
  <c r="E2419" i="5" s="1"/>
  <c r="F2419" i="5" a="1"/>
  <c r="F2419" i="5"/>
  <c r="E2420" i="5" a="1"/>
  <c r="E2420" i="5" s="1"/>
  <c r="F2420" i="5" s="1" a="1"/>
  <c r="F2420" i="5" s="1"/>
  <c r="E2421" i="5" a="1"/>
  <c r="E2421" i="5" s="1"/>
  <c r="F2421" i="5" a="1"/>
  <c r="F2421" i="5"/>
  <c r="E2422" i="5" a="1"/>
  <c r="E2422" i="5"/>
  <c r="F2422" i="5" s="1" a="1"/>
  <c r="F2422" i="5" s="1"/>
  <c r="E2423" i="5" a="1"/>
  <c r="E2423" i="5"/>
  <c r="F2423" i="5" s="1" a="1"/>
  <c r="F2423" i="5"/>
  <c r="E2424" i="5" a="1"/>
  <c r="E2424" i="5" s="1"/>
  <c r="F2424" i="5" s="1" a="1"/>
  <c r="F2424" i="5" s="1"/>
  <c r="E2425" i="5" a="1"/>
  <c r="E2425" i="5"/>
  <c r="F2425" i="5" s="1" a="1"/>
  <c r="F2425" i="5" s="1"/>
  <c r="E2426" i="5" a="1"/>
  <c r="E2426" i="5"/>
  <c r="F2426" i="5" a="1"/>
  <c r="F2426" i="5"/>
  <c r="E2427" i="5" a="1"/>
  <c r="E2427" i="5" s="1"/>
  <c r="F2427" i="5" a="1"/>
  <c r="F2427" i="5" s="1"/>
  <c r="E2428" i="5" a="1"/>
  <c r="E2428" i="5" s="1"/>
  <c r="F2428" i="5" s="1" a="1"/>
  <c r="F2428" i="5" s="1"/>
  <c r="E2429" i="5" a="1"/>
  <c r="E2429" i="5"/>
  <c r="F2429" i="5" a="1"/>
  <c r="F2429" i="5"/>
  <c r="E2430" i="5" a="1"/>
  <c r="E2430" i="5"/>
  <c r="F2430" i="5" s="1" a="1"/>
  <c r="F2430" i="5" s="1"/>
  <c r="E2431" i="5" a="1"/>
  <c r="E2431" i="5"/>
  <c r="F2431" i="5" a="1"/>
  <c r="F2431" i="5" s="1"/>
  <c r="E2432" i="5" a="1"/>
  <c r="E2432" i="5"/>
  <c r="F2432" i="5" s="1" a="1"/>
  <c r="F2432" i="5" s="1"/>
  <c r="E2433" i="5" a="1"/>
  <c r="E2433" i="5"/>
  <c r="F2433" i="5" s="1" a="1"/>
  <c r="F2433" i="5" s="1"/>
  <c r="E2434" i="5" a="1"/>
  <c r="E2434" i="5"/>
  <c r="F2434" i="5" a="1"/>
  <c r="F2434" i="5"/>
  <c r="E2435" i="5" a="1"/>
  <c r="E2435" i="5"/>
  <c r="F2435" i="5" s="1" a="1"/>
  <c r="F2435" i="5"/>
  <c r="E2436" i="5" a="1"/>
  <c r="E2436" i="5" s="1"/>
  <c r="F2436" i="5" s="1" a="1"/>
  <c r="F2436" i="5"/>
  <c r="E2437" i="5" a="1"/>
  <c r="E2437" i="5" s="1"/>
  <c r="F2437" i="5" a="1"/>
  <c r="F2437" i="5" s="1"/>
  <c r="E2438" i="5" a="1"/>
  <c r="E2438" i="5"/>
  <c r="F2438" i="5" a="1"/>
  <c r="F2438" i="5"/>
  <c r="E2439" i="5" a="1"/>
  <c r="E2439" i="5" s="1"/>
  <c r="F2439" i="5" a="1"/>
  <c r="F2439" i="5" s="1"/>
  <c r="E2440" i="5" a="1"/>
  <c r="E2440" i="5"/>
  <c r="F2440" i="5" s="1" a="1"/>
  <c r="F2440" i="5" s="1"/>
  <c r="E2441" i="5" a="1"/>
  <c r="E2441" i="5" s="1"/>
  <c r="F2441" i="5" s="1" a="1"/>
  <c r="F2441" i="5" s="1"/>
  <c r="E2442" i="5" a="1"/>
  <c r="E2442" i="5"/>
  <c r="F2442" i="5" s="1" a="1"/>
  <c r="F2442" i="5" s="1"/>
  <c r="E2443" i="5" a="1"/>
  <c r="E2443" i="5" s="1"/>
  <c r="F2443" i="5" a="1"/>
  <c r="F2443" i="5" s="1"/>
  <c r="E2444" i="5" a="1"/>
  <c r="E2444" i="5"/>
  <c r="F2444" i="5" a="1"/>
  <c r="F2444" i="5"/>
  <c r="E2445" i="5" a="1"/>
  <c r="E2445" i="5"/>
  <c r="F2445" i="5" a="1"/>
  <c r="F2445" i="5" s="1"/>
  <c r="E2446" i="5" a="1"/>
  <c r="E2446" i="5"/>
  <c r="F2446" i="5" a="1"/>
  <c r="F2446" i="5" s="1"/>
  <c r="E2447" i="5" a="1"/>
  <c r="E2447" i="5"/>
  <c r="F2447" i="5" s="1" a="1"/>
  <c r="F2447" i="5" s="1"/>
  <c r="E2448" i="5" a="1"/>
  <c r="E2448" i="5"/>
  <c r="F2448" i="5" s="1" a="1"/>
  <c r="F2448" i="5" s="1"/>
  <c r="E2449" i="5" a="1"/>
  <c r="E2449" i="5"/>
  <c r="F2449" i="5" a="1"/>
  <c r="F2449" i="5" s="1"/>
  <c r="E2450" i="5" a="1"/>
  <c r="E2450" i="5" s="1"/>
  <c r="F2450" i="5" a="1"/>
  <c r="F2450" i="5" s="1"/>
  <c r="E2451" i="5" a="1"/>
  <c r="E2451" i="5"/>
  <c r="F2451" i="5" s="1" a="1"/>
  <c r="F2451" i="5" s="1"/>
  <c r="E2452" i="5" a="1"/>
  <c r="E2452" i="5"/>
  <c r="F2452" i="5" a="1"/>
  <c r="F2452" i="5" s="1"/>
  <c r="E2453" i="5" a="1"/>
  <c r="E2453" i="5" s="1"/>
  <c r="F2453" i="5" s="1" a="1"/>
  <c r="F2453" i="5" s="1"/>
  <c r="E2454" i="5" a="1"/>
  <c r="E2454" i="5"/>
  <c r="F2454" i="5" s="1" a="1"/>
  <c r="F2454" i="5" s="1"/>
  <c r="E2455" i="5" a="1"/>
  <c r="E2455" i="5" s="1"/>
  <c r="F2455" i="5" s="1" a="1"/>
  <c r="F2455" i="5" s="1"/>
  <c r="E2456" i="5" a="1"/>
  <c r="E2456" i="5" s="1"/>
  <c r="F2456" i="5" s="1" a="1"/>
  <c r="F2456" i="5"/>
  <c r="E2457" i="5" a="1"/>
  <c r="E2457" i="5" s="1"/>
  <c r="F2457" i="5" s="1" a="1"/>
  <c r="F2457" i="5" s="1"/>
  <c r="E2458" i="5" a="1"/>
  <c r="E2458" i="5"/>
  <c r="F2458" i="5" a="1"/>
  <c r="F2458" i="5"/>
  <c r="E2459" i="5" a="1"/>
  <c r="E2459" i="5"/>
  <c r="F2459" i="5" a="1"/>
  <c r="F2459" i="5" s="1"/>
  <c r="E2460" i="5" a="1"/>
  <c r="E2460" i="5"/>
  <c r="F2460" i="5" a="1"/>
  <c r="F2460" i="5" s="1"/>
  <c r="E2461" i="5" a="1"/>
  <c r="E2461" i="5"/>
  <c r="F2461" i="5" s="1" a="1"/>
  <c r="F2461" i="5" s="1"/>
  <c r="E2462" i="5" a="1"/>
  <c r="E2462" i="5" s="1"/>
  <c r="F2462" i="5" s="1" a="1"/>
  <c r="F2462" i="5" s="1"/>
  <c r="E2463" i="5" a="1"/>
  <c r="E2463" i="5"/>
  <c r="F2463" i="5" a="1"/>
  <c r="F2463" i="5"/>
  <c r="E2464" i="5" a="1"/>
  <c r="E2464" i="5" s="1"/>
  <c r="F2464" i="5" a="1"/>
  <c r="F2464" i="5"/>
  <c r="E2465" i="5" a="1"/>
  <c r="E2465" i="5"/>
  <c r="F2465" i="5" a="1"/>
  <c r="F2465" i="5"/>
  <c r="E2466" i="5" a="1"/>
  <c r="E2466" i="5"/>
  <c r="F2466" i="5" a="1"/>
  <c r="F2466" i="5"/>
  <c r="E2467" i="5" a="1"/>
  <c r="E2467" i="5" s="1"/>
  <c r="F2467" i="5" s="1" a="1"/>
  <c r="F2467" i="5" s="1"/>
  <c r="E2468" i="5" a="1"/>
  <c r="E2468" i="5"/>
  <c r="F2468" i="5" a="1"/>
  <c r="F2468" i="5" s="1"/>
  <c r="E2469" i="5" a="1"/>
  <c r="E2469" i="5"/>
  <c r="F2469" i="5" s="1" a="1"/>
  <c r="F2469" i="5"/>
  <c r="E2470" i="5" a="1"/>
  <c r="E2470" i="5"/>
  <c r="F2470" i="5" s="1" a="1"/>
  <c r="F2470" i="5" s="1"/>
  <c r="E2471" i="5" a="1"/>
  <c r="E2471" i="5"/>
  <c r="F2471" i="5" a="1"/>
  <c r="F2471" i="5"/>
  <c r="E2472" i="5" a="1"/>
  <c r="E2472" i="5"/>
  <c r="F2472" i="5" s="1" a="1"/>
  <c r="F2472" i="5" s="1"/>
  <c r="E2473" i="5" a="1"/>
  <c r="E2473" i="5" s="1"/>
  <c r="F2473" i="5" s="1" a="1"/>
  <c r="F2473" i="5" s="1"/>
  <c r="E2474" i="5" a="1"/>
  <c r="E2474" i="5" s="1"/>
  <c r="F2474" i="5" s="1" a="1"/>
  <c r="F2474" i="5" s="1"/>
  <c r="E2475" i="5" a="1"/>
  <c r="E2475" i="5"/>
  <c r="F2475" i="5" a="1"/>
  <c r="F2475" i="5" s="1"/>
  <c r="E2476" i="5" a="1"/>
  <c r="E2476" i="5"/>
  <c r="F2476" i="5" s="1" a="1"/>
  <c r="F2476" i="5" s="1"/>
  <c r="E2477" i="5" a="1"/>
  <c r="E2477" i="5"/>
  <c r="F2477" i="5" a="1"/>
  <c r="F2477" i="5" s="1"/>
  <c r="E2478" i="5" a="1"/>
  <c r="E2478" i="5"/>
  <c r="F2478" i="5" s="1" a="1"/>
  <c r="F2478" i="5" s="1"/>
  <c r="E2479" i="5" a="1"/>
  <c r="E2479" i="5" s="1"/>
  <c r="F2479" i="5" a="1"/>
  <c r="F2479" i="5"/>
  <c r="E2480" i="5" a="1"/>
  <c r="E2480" i="5"/>
  <c r="F2480" i="5" s="1" a="1"/>
  <c r="F2480" i="5" s="1"/>
  <c r="E2481" i="5" a="1"/>
  <c r="E2481" i="5"/>
  <c r="F2481" i="5" a="1"/>
  <c r="F2481" i="5" s="1"/>
  <c r="E2482" i="5" a="1"/>
  <c r="E2482" i="5" s="1"/>
  <c r="F2482" i="5" a="1"/>
  <c r="F2482" i="5" s="1"/>
  <c r="E2483" i="5" a="1"/>
  <c r="E2483" i="5" s="1"/>
  <c r="F2483" i="5" s="1" a="1"/>
  <c r="F2483" i="5" s="1"/>
  <c r="E2484" i="5" a="1"/>
  <c r="E2484" i="5"/>
  <c r="F2484" i="5" a="1"/>
  <c r="F2484" i="5"/>
  <c r="E2485" i="5" a="1"/>
  <c r="E2485" i="5" s="1"/>
  <c r="F2485" i="5" s="1" a="1"/>
  <c r="F2485" i="5"/>
  <c r="E2486" i="5" a="1"/>
  <c r="E2486" i="5"/>
  <c r="F2486" i="5" s="1" a="1"/>
  <c r="F2486" i="5" s="1"/>
  <c r="E2487" i="5" a="1"/>
  <c r="E2487" i="5"/>
  <c r="F2487" i="5" s="1" a="1"/>
  <c r="F2487" i="5" s="1"/>
  <c r="E2488" i="5" a="1"/>
  <c r="E2488" i="5" s="1"/>
  <c r="F2488" i="5" a="1"/>
  <c r="F2488" i="5"/>
  <c r="E2489" i="5" a="1"/>
  <c r="E2489" i="5"/>
  <c r="F2489" i="5" a="1"/>
  <c r="F2489" i="5" s="1"/>
  <c r="E2490" i="5" a="1"/>
  <c r="E2490" i="5"/>
  <c r="F2490" i="5" s="1" a="1"/>
  <c r="F2490" i="5" s="1"/>
  <c r="E2491" i="5" a="1"/>
  <c r="E2491" i="5"/>
  <c r="F2491" i="5" a="1"/>
  <c r="F2491" i="5"/>
  <c r="E2492" i="5" a="1"/>
  <c r="E2492" i="5"/>
  <c r="F2492" i="5" a="1"/>
  <c r="F2492" i="5" s="1"/>
  <c r="E2493" i="5" a="1"/>
  <c r="E2493" i="5"/>
  <c r="F2493" i="5" s="1" a="1"/>
  <c r="F2493" i="5" s="1"/>
  <c r="E2494" i="5" a="1"/>
  <c r="E2494" i="5" s="1"/>
  <c r="F2494" i="5" s="1" a="1"/>
  <c r="F2494" i="5"/>
  <c r="E2495" i="5" a="1"/>
  <c r="E2495" i="5"/>
  <c r="F2495" i="5" a="1"/>
  <c r="F2495" i="5" s="1"/>
  <c r="E2496" i="5" a="1"/>
  <c r="E2496" i="5"/>
  <c r="F2496" i="5" s="1" a="1"/>
  <c r="F2496" i="5" s="1"/>
  <c r="E2497" i="5" a="1"/>
  <c r="E2497" i="5" s="1"/>
  <c r="F2497" i="5" s="1" a="1"/>
  <c r="F2497" i="5" s="1"/>
  <c r="E2498" i="5" a="1"/>
  <c r="E2498" i="5" s="1"/>
  <c r="F2498" i="5" s="1" a="1"/>
  <c r="F2498" i="5"/>
  <c r="E2499" i="5" a="1"/>
  <c r="E2499" i="5" s="1"/>
  <c r="F2499" i="5" s="1" a="1"/>
  <c r="F2499" i="5" s="1"/>
  <c r="E2500" i="5" a="1"/>
  <c r="E2500" i="5" s="1"/>
  <c r="F2500" i="5" s="1" a="1"/>
  <c r="F2500" i="5" s="1"/>
  <c r="E2501" i="5" a="1"/>
  <c r="E2501" i="5"/>
  <c r="F2501" i="5" a="1"/>
  <c r="F2501" i="5"/>
  <c r="E2502" i="5" a="1"/>
  <c r="E2502" i="5" s="1"/>
  <c r="F2502" i="5" a="1"/>
  <c r="F2502" i="5" s="1"/>
  <c r="E2503" i="5" a="1"/>
  <c r="E2503" i="5"/>
  <c r="F2503" i="5" s="1" a="1"/>
  <c r="F2503" i="5" s="1"/>
  <c r="E2504" i="5" a="1"/>
  <c r="E2504" i="5"/>
  <c r="F2504" i="5" a="1"/>
  <c r="F2504" i="5" s="1"/>
  <c r="E2505" i="5" a="1"/>
  <c r="E2505" i="5"/>
  <c r="F2505" i="5" s="1" a="1"/>
  <c r="F2505" i="5" s="1"/>
  <c r="E2506" i="5" a="1"/>
  <c r="E2506" i="5" s="1"/>
  <c r="F2506" i="5" a="1"/>
  <c r="F2506" i="5"/>
  <c r="E2507" i="5" a="1"/>
  <c r="E2507" i="5" s="1"/>
  <c r="F2507" i="5" a="1"/>
  <c r="F2507" i="5" s="1"/>
  <c r="E2508" i="5" a="1"/>
  <c r="E2508" i="5"/>
  <c r="F2508" i="5" a="1"/>
  <c r="F2508" i="5"/>
  <c r="E2509" i="5" a="1"/>
  <c r="E2509" i="5" s="1"/>
  <c r="F2509" i="5" s="1" a="1"/>
  <c r="F2509" i="5" s="1"/>
  <c r="E2510" i="5" a="1"/>
  <c r="E2510" i="5"/>
  <c r="F2510" i="5" a="1"/>
  <c r="F2510" i="5" s="1"/>
  <c r="E2511" i="5" a="1"/>
  <c r="E2511" i="5" s="1"/>
  <c r="F2511" i="5" s="1" a="1"/>
  <c r="F2511" i="5" s="1"/>
  <c r="E2512" i="5" a="1"/>
  <c r="E2512" i="5" s="1"/>
  <c r="F2512" i="5" a="1"/>
  <c r="F2512" i="5" s="1"/>
  <c r="E2513" i="5" a="1"/>
  <c r="E2513" i="5" s="1"/>
  <c r="F2513" i="5" s="1" a="1"/>
  <c r="F2513" i="5"/>
  <c r="E2514" i="5" a="1"/>
  <c r="E2514" i="5" s="1"/>
  <c r="F2514" i="5" s="1" a="1"/>
  <c r="F2514" i="5" s="1"/>
  <c r="E2515" i="5" a="1"/>
  <c r="E2515" i="5" s="1"/>
  <c r="F2515" i="5" s="1" a="1"/>
  <c r="F2515" i="5" s="1"/>
  <c r="E2516" i="5" a="1"/>
  <c r="E2516" i="5"/>
  <c r="F2516" i="5" a="1"/>
  <c r="F2516" i="5" s="1"/>
  <c r="E2517" i="5" a="1"/>
  <c r="E2517" i="5" s="1"/>
  <c r="F2517" i="5" s="1" a="1"/>
  <c r="F2517" i="5" s="1"/>
  <c r="E2518" i="5" a="1"/>
  <c r="E2518" i="5"/>
  <c r="F2518" i="5" a="1"/>
  <c r="F2518" i="5"/>
  <c r="E2519" i="5" a="1"/>
  <c r="E2519" i="5"/>
  <c r="F2519" i="5" s="1" a="1"/>
  <c r="F2519" i="5" s="1"/>
  <c r="E2520" i="5" a="1"/>
  <c r="E2520" i="5"/>
  <c r="F2520" i="5" s="1" a="1"/>
  <c r="F2520" i="5" s="1"/>
  <c r="E2521" i="5" a="1"/>
  <c r="E2521" i="5"/>
  <c r="F2521" i="5" a="1"/>
  <c r="F2521" i="5" s="1"/>
  <c r="E2522" i="5" a="1"/>
  <c r="E2522" i="5"/>
  <c r="F2522" i="5" s="1" a="1"/>
  <c r="F2522" i="5" s="1"/>
  <c r="E2523" i="5" a="1"/>
  <c r="E2523" i="5"/>
  <c r="F2523" i="5" s="1" a="1"/>
  <c r="F2523" i="5"/>
  <c r="E2524" i="5" a="1"/>
  <c r="E2524" i="5" s="1"/>
  <c r="F2524" i="5" a="1"/>
  <c r="F2524" i="5" s="1"/>
  <c r="E2525" i="5" a="1"/>
  <c r="E2525" i="5"/>
  <c r="F2525" i="5" s="1" a="1"/>
  <c r="F2525" i="5" s="1"/>
  <c r="E2526" i="5" a="1"/>
  <c r="E2526" i="5"/>
  <c r="F2526" i="5" s="1" a="1"/>
  <c r="F2526" i="5"/>
  <c r="E2527" i="5" a="1"/>
  <c r="E2527" i="5" s="1"/>
  <c r="F2527" i="5" s="1" a="1"/>
  <c r="F2527" i="5" s="1"/>
  <c r="E2528" i="5" a="1"/>
  <c r="E2528" i="5"/>
  <c r="F2528" i="5" a="1"/>
  <c r="F2528" i="5" s="1"/>
  <c r="E2529" i="5" a="1"/>
  <c r="E2529" i="5" s="1"/>
  <c r="F2529" i="5" a="1"/>
  <c r="F2529" i="5"/>
  <c r="E2530" i="5" a="1"/>
  <c r="E2530" i="5"/>
  <c r="F2530" i="5" a="1"/>
  <c r="F2530" i="5" s="1"/>
  <c r="E2531" i="5" a="1"/>
  <c r="E2531" i="5"/>
  <c r="F2531" i="5" a="1"/>
  <c r="F2531" i="5" s="1"/>
  <c r="E2532" i="5" a="1"/>
  <c r="E2532" i="5" s="1"/>
  <c r="F2532" i="5" s="1" a="1"/>
  <c r="F2532" i="5" s="1"/>
  <c r="E2533" i="5" a="1"/>
  <c r="E2533" i="5" s="1"/>
  <c r="F2533" i="5" s="1" a="1"/>
  <c r="F2533" i="5"/>
  <c r="E2534" i="5" a="1"/>
  <c r="E2534" i="5"/>
  <c r="F2534" i="5" a="1"/>
  <c r="F2534" i="5" s="1"/>
  <c r="E2535" i="5" a="1"/>
  <c r="E2535" i="5" s="1"/>
  <c r="F2535" i="5" s="1" a="1"/>
  <c r="F2535" i="5" s="1"/>
  <c r="E2536" i="5" a="1"/>
  <c r="E2536" i="5" s="1"/>
  <c r="F2536" i="5" s="1" a="1"/>
  <c r="F2536" i="5"/>
  <c r="E2537" i="5" a="1"/>
  <c r="E2537" i="5"/>
  <c r="F2537" i="5" s="1" a="1"/>
  <c r="F2537" i="5" s="1"/>
  <c r="E2538" i="5" a="1"/>
  <c r="E2538" i="5"/>
  <c r="F2538" i="5" a="1"/>
  <c r="F2538" i="5"/>
  <c r="E2539" i="5" a="1"/>
  <c r="E2539" i="5"/>
  <c r="F2539" i="5" a="1"/>
  <c r="F2539" i="5"/>
  <c r="E2540" i="5" a="1"/>
  <c r="E2540" i="5" s="1"/>
  <c r="F2540" i="5" s="1" a="1"/>
  <c r="F2540" i="5" s="1"/>
  <c r="E2541" i="5" a="1"/>
  <c r="E2541" i="5"/>
  <c r="F2541" i="5" s="1" a="1"/>
  <c r="F2541" i="5" s="1"/>
  <c r="E2542" i="5" a="1"/>
  <c r="E2542" i="5"/>
  <c r="F2542" i="5" a="1"/>
  <c r="F2542" i="5" s="1"/>
  <c r="E2543" i="5" a="1"/>
  <c r="E2543" i="5" s="1"/>
  <c r="F2543" i="5" a="1"/>
  <c r="F2543" i="5"/>
  <c r="E2544" i="5" a="1"/>
  <c r="E2544" i="5" s="1"/>
  <c r="F2544" i="5" a="1"/>
  <c r="F2544" i="5"/>
  <c r="E2545" i="5" a="1"/>
  <c r="E2545" i="5"/>
  <c r="F2545" i="5" a="1"/>
  <c r="F2545" i="5" s="1"/>
  <c r="E2546" i="5" a="1"/>
  <c r="E2546" i="5" s="1"/>
  <c r="F2546" i="5" s="1" a="1"/>
  <c r="F2546" i="5" s="1"/>
  <c r="E2547" i="5" a="1"/>
  <c r="E2547" i="5"/>
  <c r="F2547" i="5" a="1"/>
  <c r="F2547" i="5" s="1"/>
  <c r="E2548" i="5" a="1"/>
  <c r="E2548" i="5"/>
  <c r="F2548" i="5" s="1" a="1"/>
  <c r="F2548" i="5" s="1"/>
  <c r="E2549" i="5" a="1"/>
  <c r="E2549" i="5"/>
  <c r="F2549" i="5" s="1" a="1"/>
  <c r="F2549" i="5" s="1"/>
  <c r="E2550" i="5" a="1"/>
  <c r="E2550" i="5"/>
  <c r="F2550" i="5" s="1" a="1"/>
  <c r="F2550" i="5" s="1"/>
  <c r="E2551" i="5" a="1"/>
  <c r="E2551" i="5"/>
  <c r="F2551" i="5" s="1" a="1"/>
  <c r="F2551" i="5" s="1"/>
  <c r="E2552" i="5" a="1"/>
  <c r="E2552" i="5"/>
  <c r="F2552" i="5" a="1"/>
  <c r="F2552" i="5" s="1"/>
  <c r="E2553" i="5" a="1"/>
  <c r="E2553" i="5"/>
  <c r="F2553" i="5" s="1" a="1"/>
  <c r="F2553" i="5" s="1"/>
  <c r="E2554" i="5" a="1"/>
  <c r="E2554" i="5"/>
  <c r="F2554" i="5" s="1" a="1"/>
  <c r="F2554" i="5" s="1"/>
  <c r="E2555" i="5" a="1"/>
  <c r="E2555" i="5"/>
  <c r="F2555" i="5" s="1" a="1"/>
  <c r="F2555" i="5" s="1"/>
  <c r="E2556" i="5" a="1"/>
  <c r="E2556" i="5" s="1"/>
  <c r="F2556" i="5" s="1" a="1"/>
  <c r="F2556" i="5" s="1"/>
  <c r="E2557" i="5" a="1"/>
  <c r="E2557" i="5" s="1"/>
  <c r="F2557" i="5" s="1" a="1"/>
  <c r="F2557" i="5" s="1"/>
  <c r="E2558" i="5" a="1"/>
  <c r="E2558" i="5"/>
  <c r="F2558" i="5" s="1" a="1"/>
  <c r="F2558" i="5" s="1"/>
  <c r="E2559" i="5" a="1"/>
  <c r="E2559" i="5"/>
  <c r="F2559" i="5" a="1"/>
  <c r="F2559" i="5"/>
  <c r="E2560" i="5" a="1"/>
  <c r="E2560" i="5"/>
  <c r="F2560" i="5" a="1"/>
  <c r="F2560" i="5"/>
  <c r="E2561" i="5" a="1"/>
  <c r="E2561" i="5"/>
  <c r="F2561" i="5" s="1" a="1"/>
  <c r="F2561" i="5" s="1"/>
  <c r="E2562" i="5" a="1"/>
  <c r="E2562" i="5"/>
  <c r="F2562" i="5" s="1" a="1"/>
  <c r="F2562" i="5" s="1"/>
  <c r="E2563" i="5" a="1"/>
  <c r="E2563" i="5"/>
  <c r="F2563" i="5" s="1" a="1"/>
  <c r="F2563" i="5" s="1"/>
  <c r="E2564" i="5" a="1"/>
  <c r="E2564" i="5" s="1"/>
  <c r="F2564" i="5" a="1"/>
  <c r="F2564" i="5" s="1"/>
  <c r="E2565" i="5" a="1"/>
  <c r="E2565" i="5"/>
  <c r="F2565" i="5" a="1"/>
  <c r="F2565" i="5" s="1"/>
  <c r="E2566" i="5" a="1"/>
  <c r="E2566" i="5"/>
  <c r="F2566" i="5" a="1"/>
  <c r="F2566" i="5"/>
  <c r="E2567" i="5" a="1"/>
  <c r="E2567" i="5" s="1"/>
  <c r="F2567" i="5" s="1" a="1"/>
  <c r="F2567" i="5" s="1"/>
  <c r="E2568" i="5" a="1"/>
  <c r="E2568" i="5"/>
  <c r="F2568" i="5" a="1"/>
  <c r="F2568" i="5"/>
  <c r="E2569" i="5" a="1"/>
  <c r="E2569" i="5" s="1"/>
  <c r="F2569" i="5" s="1" a="1"/>
  <c r="F2569" i="5" s="1"/>
  <c r="E2570" i="5" a="1"/>
  <c r="E2570" i="5" s="1"/>
  <c r="F2570" i="5" s="1" a="1"/>
  <c r="F2570" i="5"/>
  <c r="E2571" i="5" a="1"/>
  <c r="E2571" i="5"/>
  <c r="F2571" i="5" a="1"/>
  <c r="F2571" i="5"/>
  <c r="E2572" i="5" a="1"/>
  <c r="E2572" i="5" s="1"/>
  <c r="F2572" i="5" s="1" a="1"/>
  <c r="F2572" i="5" s="1"/>
  <c r="E2573" i="5" a="1"/>
  <c r="E2573" i="5" s="1"/>
  <c r="F2573" i="5" s="1" a="1"/>
  <c r="F2573" i="5"/>
  <c r="E2574" i="5" a="1"/>
  <c r="E2574" i="5"/>
  <c r="F2574" i="5" a="1"/>
  <c r="F2574" i="5" s="1"/>
  <c r="E2575" i="5" a="1"/>
  <c r="E2575" i="5" s="1"/>
  <c r="F2575" i="5" s="1" a="1"/>
  <c r="F2575" i="5" s="1"/>
  <c r="E2576" i="5" a="1"/>
  <c r="E2576" i="5"/>
  <c r="F2576" i="5" s="1" a="1"/>
  <c r="F2576" i="5" s="1"/>
  <c r="E2577" i="5" a="1"/>
  <c r="E2577" i="5" s="1"/>
  <c r="F2577" i="5" a="1"/>
  <c r="F2577" i="5" s="1"/>
  <c r="E2578" i="5" a="1"/>
  <c r="E2578" i="5" s="1"/>
  <c r="F2578" i="5" s="1" a="1"/>
  <c r="F2578" i="5" s="1"/>
  <c r="E2579" i="5" a="1"/>
  <c r="E2579" i="5"/>
  <c r="F2579" i="5" a="1"/>
  <c r="F2579" i="5" s="1"/>
  <c r="E2580" i="5" a="1"/>
  <c r="E2580" i="5"/>
  <c r="F2580" i="5" a="1"/>
  <c r="F2580" i="5"/>
  <c r="E2581" i="5" a="1"/>
  <c r="E2581" i="5" s="1"/>
  <c r="F2581" i="5" s="1" a="1"/>
  <c r="F2581" i="5"/>
  <c r="E2582" i="5" a="1"/>
  <c r="E2582" i="5"/>
  <c r="F2582" i="5" s="1" a="1"/>
  <c r="F2582" i="5" s="1"/>
  <c r="E2583" i="5" a="1"/>
  <c r="E2583" i="5"/>
  <c r="F2583" i="5" a="1"/>
  <c r="F2583" i="5" s="1"/>
  <c r="E2584" i="5" a="1"/>
  <c r="E2584" i="5"/>
  <c r="F2584" i="5" a="1"/>
  <c r="F2584" i="5" s="1"/>
  <c r="E2585" i="5" a="1"/>
  <c r="E2585" i="5" s="1"/>
  <c r="F2585" i="5" s="1" a="1"/>
  <c r="F2585" i="5" s="1"/>
  <c r="E2586" i="5" a="1"/>
  <c r="E2586" i="5"/>
  <c r="F2586" i="5" a="1"/>
  <c r="F2586" i="5"/>
  <c r="E2587" i="5" a="1"/>
  <c r="E2587" i="5" s="1"/>
  <c r="F2587" i="5" s="1" a="1"/>
  <c r="F2587" i="5" s="1"/>
  <c r="E2588" i="5" a="1"/>
  <c r="E2588" i="5" s="1"/>
  <c r="F2588" i="5" a="1"/>
  <c r="F2588" i="5"/>
  <c r="E2589" i="5" a="1"/>
  <c r="E2589" i="5"/>
  <c r="F2589" i="5" a="1"/>
  <c r="F2589" i="5" s="1"/>
  <c r="E2590" i="5" a="1"/>
  <c r="E2590" i="5"/>
  <c r="F2590" i="5" s="1" a="1"/>
  <c r="F2590" i="5"/>
  <c r="E2591" i="5" a="1"/>
  <c r="E2591" i="5" s="1"/>
  <c r="F2591" i="5" s="1" a="1"/>
  <c r="F2591" i="5" s="1"/>
  <c r="E2592" i="5" a="1"/>
  <c r="E2592" i="5" s="1"/>
  <c r="F2592" i="5" s="1" a="1"/>
  <c r="F2592" i="5" s="1"/>
  <c r="E2593" i="5" a="1"/>
  <c r="E2593" i="5"/>
  <c r="F2593" i="5" a="1"/>
  <c r="F2593" i="5"/>
  <c r="E2594" i="5" a="1"/>
  <c r="E2594" i="5" s="1"/>
  <c r="F2594" i="5" s="1" a="1"/>
  <c r="F2594" i="5" s="1"/>
  <c r="E2595" i="5" a="1"/>
  <c r="E2595" i="5"/>
  <c r="F2595" i="5" s="1" a="1"/>
  <c r="F2595" i="5" s="1"/>
  <c r="E2596" i="5" a="1"/>
  <c r="E2596" i="5"/>
  <c r="F2596" i="5" a="1"/>
  <c r="F2596" i="5"/>
  <c r="E2597" i="5" a="1"/>
  <c r="E2597" i="5" s="1"/>
  <c r="F2597" i="5" s="1" a="1"/>
  <c r="F2597" i="5" s="1"/>
  <c r="E2598" i="5" a="1"/>
  <c r="E2598" i="5"/>
  <c r="F2598" i="5" s="1" a="1"/>
  <c r="F2598" i="5" s="1"/>
  <c r="E2599" i="5" a="1"/>
  <c r="E2599" i="5"/>
  <c r="F2599" i="5" s="1" a="1"/>
  <c r="F2599" i="5" s="1"/>
  <c r="E2600" i="5" a="1"/>
  <c r="E2600" i="5"/>
  <c r="F2600" i="5" s="1" a="1"/>
  <c r="F2600" i="5" s="1"/>
  <c r="E2601" i="5" a="1"/>
  <c r="E2601" i="5"/>
  <c r="F2601" i="5" s="1" a="1"/>
  <c r="F2601" i="5"/>
  <c r="E2602" i="5" a="1"/>
  <c r="E2602" i="5" s="1"/>
  <c r="F2602" i="5" a="1"/>
  <c r="F2602" i="5" s="1"/>
  <c r="E2603" i="5" a="1"/>
  <c r="E2603" i="5" s="1"/>
  <c r="F2603" i="5" s="1" a="1"/>
  <c r="F2603" i="5"/>
  <c r="E2604" i="5" a="1"/>
  <c r="E2604" i="5"/>
  <c r="F2604" i="5" a="1"/>
  <c r="F2604" i="5" s="1"/>
  <c r="E2605" i="5" a="1"/>
  <c r="E2605" i="5"/>
  <c r="F2605" i="5" a="1"/>
  <c r="F2605" i="5"/>
  <c r="E2606" i="5" a="1"/>
  <c r="E2606" i="5" s="1"/>
  <c r="F2606" i="5" s="1" a="1"/>
  <c r="F2606" i="5" s="1"/>
  <c r="E2607" i="5" a="1"/>
  <c r="E2607" i="5" s="1"/>
  <c r="F2607" i="5" s="1" a="1"/>
  <c r="F2607" i="5" s="1"/>
  <c r="E2608" i="5" a="1"/>
  <c r="E2608" i="5" s="1"/>
  <c r="F2608" i="5" s="1" a="1"/>
  <c r="F2608" i="5" s="1"/>
  <c r="E2609" i="5" a="1"/>
  <c r="E2609" i="5"/>
  <c r="F2609" i="5" a="1"/>
  <c r="F2609" i="5" s="1"/>
  <c r="E2610" i="5" a="1"/>
  <c r="E2610" i="5"/>
  <c r="F2610" i="5" s="1" a="1"/>
  <c r="F2610" i="5"/>
  <c r="E2611" i="5" a="1"/>
  <c r="E2611" i="5"/>
  <c r="F2611" i="5" s="1" a="1"/>
  <c r="F2611" i="5"/>
  <c r="E2612" i="5" a="1"/>
  <c r="E2612" i="5"/>
  <c r="F2612" i="5" a="1"/>
  <c r="F2612" i="5" s="1"/>
  <c r="E2613" i="5" a="1"/>
  <c r="E2613" i="5"/>
  <c r="F2613" i="5" a="1"/>
  <c r="F2613" i="5"/>
  <c r="E2614" i="5" a="1"/>
  <c r="E2614" i="5" s="1"/>
  <c r="F2614" i="5" s="1" a="1"/>
  <c r="F2614" i="5" s="1"/>
  <c r="E2615" i="5" a="1"/>
  <c r="E2615" i="5"/>
  <c r="F2615" i="5" a="1"/>
  <c r="F2615" i="5" s="1"/>
  <c r="E2616" i="5" a="1"/>
  <c r="E2616" i="5"/>
  <c r="F2616" i="5" s="1" a="1"/>
  <c r="F2616" i="5" s="1"/>
  <c r="E2617" i="5" a="1"/>
  <c r="E2617" i="5"/>
  <c r="F2617" i="5" a="1"/>
  <c r="F2617" i="5"/>
  <c r="E2618" i="5" a="1"/>
  <c r="E2618" i="5"/>
  <c r="F2618" i="5" s="1" a="1"/>
  <c r="F2618" i="5"/>
  <c r="E2619" i="5" a="1"/>
  <c r="E2619" i="5"/>
  <c r="F2619" i="5" s="1" a="1"/>
  <c r="F2619" i="5" s="1"/>
  <c r="E2620" i="5" a="1"/>
  <c r="E2620" i="5"/>
  <c r="F2620" i="5" s="1" a="1"/>
  <c r="F2620" i="5" s="1"/>
  <c r="E2621" i="5" a="1"/>
  <c r="E2621" i="5"/>
  <c r="F2621" i="5" s="1" a="1"/>
  <c r="F2621" i="5" s="1"/>
  <c r="E2622" i="5" a="1"/>
  <c r="E2622" i="5"/>
  <c r="F2622" i="5" a="1"/>
  <c r="F2622" i="5"/>
  <c r="E2623" i="5" a="1"/>
  <c r="E2623" i="5" s="1"/>
  <c r="F2623" i="5" s="1" a="1"/>
  <c r="F2623" i="5" s="1"/>
  <c r="E2624" i="5" a="1"/>
  <c r="E2624" i="5"/>
  <c r="F2624" i="5" a="1"/>
  <c r="F2624" i="5" s="1"/>
  <c r="E2625" i="5" a="1"/>
  <c r="E2625" i="5"/>
  <c r="F2625" i="5" s="1" a="1"/>
  <c r="F2625" i="5"/>
  <c r="E2626" i="5" a="1"/>
  <c r="E2626" i="5" s="1"/>
  <c r="F2626" i="5" s="1" a="1"/>
  <c r="F2626" i="5" s="1"/>
  <c r="E2627" i="5" a="1"/>
  <c r="E2627" i="5"/>
  <c r="F2627" i="5" a="1"/>
  <c r="F2627" i="5" s="1"/>
  <c r="E2628" i="5" a="1"/>
  <c r="E2628" i="5" s="1"/>
  <c r="F2628" i="5" s="1" a="1"/>
  <c r="F2628" i="5" s="1"/>
  <c r="E2629" i="5" a="1"/>
  <c r="E2629" i="5"/>
  <c r="F2629" i="5" a="1"/>
  <c r="F2629" i="5" s="1"/>
  <c r="E2630" i="5" a="1"/>
  <c r="E2630" i="5"/>
  <c r="F2630" i="5" a="1"/>
  <c r="F2630" i="5"/>
  <c r="E2631" i="5" a="1"/>
  <c r="E2631" i="5" s="1"/>
  <c r="F2631" i="5" s="1" a="1"/>
  <c r="F2631" i="5" s="1"/>
  <c r="E2632" i="5" a="1"/>
  <c r="E2632" i="5" s="1"/>
  <c r="F2632" i="5" s="1" a="1"/>
  <c r="F2632" i="5" s="1"/>
  <c r="E2633" i="5" a="1"/>
  <c r="E2633" i="5"/>
  <c r="F2633" i="5" s="1" a="1"/>
  <c r="F2633" i="5" s="1"/>
  <c r="E2634" i="5" a="1"/>
  <c r="E2634" i="5" s="1"/>
  <c r="F2634" i="5" s="1" a="1"/>
  <c r="F2634" i="5" s="1"/>
  <c r="E2635" i="5" a="1"/>
  <c r="E2635" i="5"/>
  <c r="F2635" i="5" a="1"/>
  <c r="F2635" i="5"/>
  <c r="E2636" i="5" a="1"/>
  <c r="E2636" i="5"/>
  <c r="F2636" i="5" s="1" a="1"/>
  <c r="F2636" i="5"/>
  <c r="E2637" i="5" a="1"/>
  <c r="E2637" i="5"/>
  <c r="F2637" i="5" s="1" a="1"/>
  <c r="F2637" i="5"/>
  <c r="E2638" i="5" a="1"/>
  <c r="E2638" i="5" s="1"/>
  <c r="F2638" i="5" a="1"/>
  <c r="F2638" i="5"/>
  <c r="E2639" i="5" a="1"/>
  <c r="E2639" i="5"/>
  <c r="F2639" i="5" a="1"/>
  <c r="F2639" i="5"/>
  <c r="E2640" i="5" a="1"/>
  <c r="E2640" i="5"/>
  <c r="F2640" i="5" s="1" a="1"/>
  <c r="F2640" i="5" s="1"/>
  <c r="E2641" i="5" a="1"/>
  <c r="E2641" i="5"/>
  <c r="F2641" i="5" s="1" a="1"/>
  <c r="F2641" i="5"/>
  <c r="E2642" i="5" a="1"/>
  <c r="E2642" i="5" s="1"/>
  <c r="F2642" i="5" s="1" a="1"/>
  <c r="F2642" i="5" s="1"/>
  <c r="E2643" i="5" a="1"/>
  <c r="E2643" i="5" s="1"/>
  <c r="F2643" i="5" s="1" a="1"/>
  <c r="F2643" i="5"/>
  <c r="E2644" i="5" a="1"/>
  <c r="E2644" i="5"/>
  <c r="F2644" i="5" a="1"/>
  <c r="F2644" i="5" s="1"/>
  <c r="E2645" i="5" a="1"/>
  <c r="E2645" i="5"/>
  <c r="F2645" i="5" s="1" a="1"/>
  <c r="F2645" i="5" s="1"/>
  <c r="E2646" i="5" a="1"/>
  <c r="E2646" i="5"/>
  <c r="F2646" i="5" s="1" a="1"/>
  <c r="F2646" i="5"/>
  <c r="E2647" i="5" a="1"/>
  <c r="E2647" i="5" s="1"/>
  <c r="F2647" i="5" s="1" a="1"/>
  <c r="F2647" i="5" s="1"/>
  <c r="E2648" i="5" a="1"/>
  <c r="E2648" i="5"/>
  <c r="F2648" i="5" a="1"/>
  <c r="F2648" i="5"/>
  <c r="E2649" i="5" a="1"/>
  <c r="E2649" i="5" s="1"/>
  <c r="F2649" i="5" a="1"/>
  <c r="F2649" i="5"/>
  <c r="E2650" i="5" a="1"/>
  <c r="E2650" i="5"/>
  <c r="F2650" i="5" a="1"/>
  <c r="F2650" i="5" s="1"/>
  <c r="E2651" i="5" a="1"/>
  <c r="E2651" i="5"/>
  <c r="F2651" i="5" s="1" a="1"/>
  <c r="F2651" i="5"/>
  <c r="E2652" i="5" a="1"/>
  <c r="E2652" i="5"/>
  <c r="F2652" i="5" s="1" a="1"/>
  <c r="F2652" i="5" s="1"/>
  <c r="E2653" i="5" a="1"/>
  <c r="E2653" i="5" s="1"/>
  <c r="F2653" i="5" s="1" a="1"/>
  <c r="F2653" i="5" s="1"/>
  <c r="E2654" i="5" a="1"/>
  <c r="E2654" i="5"/>
  <c r="F2654" i="5" s="1" a="1"/>
  <c r="F2654" i="5" s="1"/>
  <c r="E2655" i="5" a="1"/>
  <c r="E2655" i="5"/>
  <c r="F2655" i="5" a="1"/>
  <c r="F2655" i="5"/>
  <c r="E2656" i="5" a="1"/>
  <c r="E2656" i="5" s="1"/>
  <c r="F2656" i="5" s="1" a="1"/>
  <c r="F2656" i="5"/>
  <c r="E2657" i="5" a="1"/>
  <c r="E2657" i="5"/>
  <c r="F2657" i="5" s="1" a="1"/>
  <c r="F2657" i="5" s="1"/>
  <c r="E2658" i="5" a="1"/>
  <c r="E2658" i="5" s="1"/>
  <c r="F2658" i="5" a="1"/>
  <c r="F2658" i="5" s="1"/>
  <c r="E2659" i="5" a="1"/>
  <c r="E2659" i="5" s="1"/>
  <c r="F2659" i="5" s="1" a="1"/>
  <c r="F2659" i="5" s="1"/>
  <c r="E2660" i="5" a="1"/>
  <c r="E2660" i="5"/>
  <c r="F2660" i="5" s="1" a="1"/>
  <c r="F2660" i="5"/>
  <c r="E2661" i="5" a="1"/>
  <c r="E2661" i="5" s="1"/>
  <c r="F2661" i="5" s="1" a="1"/>
  <c r="F2661" i="5"/>
  <c r="E2662" i="5" a="1"/>
  <c r="E2662" i="5"/>
  <c r="F2662" i="5" s="1" a="1"/>
  <c r="F2662" i="5" s="1"/>
  <c r="E2663" i="5" a="1"/>
  <c r="E2663" i="5"/>
  <c r="F2663" i="5" a="1"/>
  <c r="F2663" i="5"/>
  <c r="E2664" i="5" a="1"/>
  <c r="E2664" i="5" s="1"/>
  <c r="F2664" i="5" s="1" a="1"/>
  <c r="F2664" i="5" s="1"/>
  <c r="E2665" i="5" a="1"/>
  <c r="E2665" i="5"/>
  <c r="F2665" i="5" s="1" a="1"/>
  <c r="F2665" i="5" s="1"/>
  <c r="E2666" i="5" a="1"/>
  <c r="E2666" i="5" s="1"/>
  <c r="F2666" i="5" s="1" a="1"/>
  <c r="F2666" i="5" s="1"/>
  <c r="E2667" i="5" a="1"/>
  <c r="E2667" i="5" s="1"/>
  <c r="F2667" i="5" s="1" a="1"/>
  <c r="F2667" i="5" s="1"/>
  <c r="E2668" i="5" a="1"/>
  <c r="E2668" i="5"/>
  <c r="F2668" i="5" a="1"/>
  <c r="F2668" i="5" s="1"/>
  <c r="E2669" i="5" a="1"/>
  <c r="E2669" i="5"/>
  <c r="F2669" i="5" a="1"/>
  <c r="F2669" i="5"/>
  <c r="E2670" i="5" a="1"/>
  <c r="E2670" i="5"/>
  <c r="F2670" i="5" a="1"/>
  <c r="F2670" i="5" s="1"/>
  <c r="E2671" i="5" a="1"/>
  <c r="E2671" i="5" s="1"/>
  <c r="F2671" i="5" s="1" a="1"/>
  <c r="F2671" i="5"/>
  <c r="E2672" i="5" a="1"/>
  <c r="E2672" i="5" s="1"/>
  <c r="F2672" i="5" s="1" a="1"/>
  <c r="F2672" i="5" s="1"/>
  <c r="E2673" i="5" a="1"/>
  <c r="E2673" i="5"/>
  <c r="F2673" i="5" a="1"/>
  <c r="F2673" i="5" s="1"/>
  <c r="E2674" i="5" a="1"/>
  <c r="E2674" i="5"/>
  <c r="F2674" i="5" a="1"/>
  <c r="F2674" i="5"/>
  <c r="E2675" i="5" a="1"/>
  <c r="E2675" i="5"/>
  <c r="F2675" i="5" a="1"/>
  <c r="F2675" i="5"/>
  <c r="E2676" i="5" a="1"/>
  <c r="E2676" i="5" s="1"/>
  <c r="F2676" i="5" s="1" a="1"/>
  <c r="F2676" i="5"/>
  <c r="E2677" i="5" a="1"/>
  <c r="E2677" i="5"/>
  <c r="F2677" i="5" s="1" a="1"/>
  <c r="F2677" i="5" s="1"/>
  <c r="E2678" i="5" a="1"/>
  <c r="E2678" i="5" s="1"/>
  <c r="F2678" i="5" s="1" a="1"/>
  <c r="F2678" i="5" s="1"/>
  <c r="E2679" i="5" a="1"/>
  <c r="E2679" i="5"/>
  <c r="F2679" i="5" s="1" a="1"/>
  <c r="F2679" i="5" s="1"/>
  <c r="E2680" i="5" a="1"/>
  <c r="E2680" i="5"/>
  <c r="F2680" i="5" a="1"/>
  <c r="F2680" i="5"/>
  <c r="E2681" i="5" a="1"/>
  <c r="E2681" i="5" s="1"/>
  <c r="F2681" i="5" s="1" a="1"/>
  <c r="F2681" i="5" s="1"/>
  <c r="E2682" i="5" a="1"/>
  <c r="E2682" i="5" s="1"/>
  <c r="F2682" i="5" s="1" a="1"/>
  <c r="F2682" i="5" s="1"/>
  <c r="E2683" i="5" a="1"/>
  <c r="E2683" i="5"/>
  <c r="F2683" i="5" s="1" a="1"/>
  <c r="F2683" i="5"/>
  <c r="E2684" i="5" a="1"/>
  <c r="E2684" i="5" s="1"/>
  <c r="F2684" i="5" s="1" a="1"/>
  <c r="F2684" i="5" s="1"/>
  <c r="E2685" i="5" a="1"/>
  <c r="E2685" i="5"/>
  <c r="F2685" i="5" s="1" a="1"/>
  <c r="F2685" i="5" s="1"/>
  <c r="E2686" i="5" a="1"/>
  <c r="E2686" i="5" s="1"/>
  <c r="F2686" i="5" s="1" a="1"/>
  <c r="F2686" i="5"/>
  <c r="E2687" i="5" a="1"/>
  <c r="E2687" i="5" s="1"/>
  <c r="F2687" i="5" s="1" a="1"/>
  <c r="F2687" i="5" s="1"/>
  <c r="E2688" i="5" a="1"/>
  <c r="E2688" i="5"/>
  <c r="F2688" i="5" a="1"/>
  <c r="F2688" i="5" s="1"/>
  <c r="E2689" i="5" a="1"/>
  <c r="E2689" i="5"/>
  <c r="F2689" i="5" s="1" a="1"/>
  <c r="F2689" i="5" s="1"/>
  <c r="E2690" i="5" a="1"/>
  <c r="E2690" i="5"/>
  <c r="F2690" i="5" a="1"/>
  <c r="F2690" i="5"/>
  <c r="E2691" i="5" a="1"/>
  <c r="E2691" i="5" s="1"/>
  <c r="F2691" i="5" s="1" a="1"/>
  <c r="F2691" i="5"/>
  <c r="E2692" i="5" a="1"/>
  <c r="E2692" i="5"/>
  <c r="F2692" i="5" a="1"/>
  <c r="F2692" i="5" s="1"/>
  <c r="E2693" i="5" a="1"/>
  <c r="E2693" i="5" s="1"/>
  <c r="F2693" i="5" s="1" a="1"/>
  <c r="F2693" i="5" s="1"/>
  <c r="E2694" i="5" a="1"/>
  <c r="E2694" i="5"/>
  <c r="F2694" i="5" a="1"/>
  <c r="F2694" i="5"/>
  <c r="E2695" i="5" a="1"/>
  <c r="E2695" i="5"/>
  <c r="F2695" i="5" s="1" a="1"/>
  <c r="F2695" i="5" s="1"/>
  <c r="E2696" i="5" a="1"/>
  <c r="E2696" i="5" s="1"/>
  <c r="F2696" i="5" s="1" a="1"/>
  <c r="F2696" i="5"/>
  <c r="E2697" i="5" a="1"/>
  <c r="E2697" i="5"/>
  <c r="F2697" i="5" a="1"/>
  <c r="F2697" i="5" s="1"/>
  <c r="E2698" i="5" a="1"/>
  <c r="E2698" i="5"/>
  <c r="F2698" i="5" a="1"/>
  <c r="F2698" i="5"/>
  <c r="E2699" i="5" a="1"/>
  <c r="E2699" i="5"/>
  <c r="F2699" i="5" a="1"/>
  <c r="F2699" i="5" s="1"/>
  <c r="E2700" i="5" a="1"/>
  <c r="E2700" i="5"/>
  <c r="F2700" i="5" a="1"/>
  <c r="F2700" i="5"/>
  <c r="E2701" i="5" a="1"/>
  <c r="E2701" i="5" s="1"/>
  <c r="F2701" i="5" s="1" a="1"/>
  <c r="F2701" i="5" s="1"/>
  <c r="E2702" i="5" a="1"/>
  <c r="E2702" i="5"/>
  <c r="F2702" i="5" s="1" a="1"/>
  <c r="F2702" i="5" s="1"/>
  <c r="E2703" i="5" a="1"/>
  <c r="E2703" i="5"/>
  <c r="F2703" i="5" a="1"/>
  <c r="F2703" i="5"/>
  <c r="E2704" i="5" a="1"/>
  <c r="E2704" i="5" s="1"/>
  <c r="F2704" i="5" a="1"/>
  <c r="F2704" i="5" s="1"/>
  <c r="E2705" i="5" a="1"/>
  <c r="E2705" i="5"/>
  <c r="F2705" i="5" s="1" a="1"/>
  <c r="F2705" i="5" s="1"/>
  <c r="E2706" i="5" a="1"/>
  <c r="E2706" i="5" s="1"/>
  <c r="F2706" i="5" s="1" a="1"/>
  <c r="F2706" i="5" s="1"/>
  <c r="E2707" i="5" a="1"/>
  <c r="E2707" i="5"/>
  <c r="F2707" i="5" s="1" a="1"/>
  <c r="F2707" i="5" s="1"/>
  <c r="E2708" i="5" a="1"/>
  <c r="E2708" i="5"/>
  <c r="F2708" i="5" a="1"/>
  <c r="F2708" i="5" s="1"/>
  <c r="E2709" i="5" a="1"/>
  <c r="E2709" i="5"/>
  <c r="F2709" i="5" a="1"/>
  <c r="F2709" i="5"/>
  <c r="E2710" i="5" a="1"/>
  <c r="E2710" i="5"/>
  <c r="F2710" i="5" a="1"/>
  <c r="F2710" i="5" s="1"/>
  <c r="E2711" i="5" a="1"/>
  <c r="E2711" i="5" s="1"/>
  <c r="F2711" i="5" a="1"/>
  <c r="F2711" i="5" s="1"/>
  <c r="E2712" i="5" a="1"/>
  <c r="E2712" i="5"/>
  <c r="F2712" i="5" s="1" a="1"/>
  <c r="F2712" i="5" s="1"/>
  <c r="E2713" i="5" a="1"/>
  <c r="E2713" i="5" s="1"/>
  <c r="F2713" i="5" s="1" a="1"/>
  <c r="F2713" i="5" s="1"/>
  <c r="E2714" i="5" a="1"/>
  <c r="E2714" i="5"/>
  <c r="F2714" i="5" a="1"/>
  <c r="F2714" i="5" s="1"/>
  <c r="E2715" i="5" a="1"/>
  <c r="E2715" i="5"/>
  <c r="F2715" i="5" s="1" a="1"/>
  <c r="F2715" i="5" s="1"/>
  <c r="E2716" i="5" a="1"/>
  <c r="E2716" i="5" s="1"/>
  <c r="F2716" i="5" a="1"/>
  <c r="F2716" i="5"/>
  <c r="E2717" i="5" a="1"/>
  <c r="E2717" i="5" s="1"/>
  <c r="F2717" i="5" s="1" a="1"/>
  <c r="F2717" i="5" s="1"/>
  <c r="E2718" i="5" a="1"/>
  <c r="E2718" i="5"/>
  <c r="F2718" i="5" a="1"/>
  <c r="F2718" i="5" s="1"/>
  <c r="E2719" i="5" a="1"/>
  <c r="E2719" i="5"/>
  <c r="F2719" i="5" a="1"/>
  <c r="F2719" i="5" s="1"/>
  <c r="E2720" i="5" a="1"/>
  <c r="E2720" i="5"/>
  <c r="F2720" i="5" s="1" a="1"/>
  <c r="F2720" i="5"/>
  <c r="E2721" i="5" a="1"/>
  <c r="E2721" i="5" s="1"/>
  <c r="F2721" i="5" a="1"/>
  <c r="F2721" i="5" s="1"/>
  <c r="E2722" i="5" a="1"/>
  <c r="E2722" i="5"/>
  <c r="F2722" i="5" a="1"/>
  <c r="F2722" i="5" s="1"/>
  <c r="E2723" i="5" a="1"/>
  <c r="E2723" i="5"/>
  <c r="F2723" i="5" s="1" a="1"/>
  <c r="F2723" i="5" s="1"/>
  <c r="E2724" i="5" a="1"/>
  <c r="E2724" i="5" s="1"/>
  <c r="F2724" i="5" s="1" a="1"/>
  <c r="F2724" i="5"/>
  <c r="E2725" i="5" a="1"/>
  <c r="E2725" i="5"/>
  <c r="F2725" i="5" a="1"/>
  <c r="F2725" i="5"/>
  <c r="E2726" i="5" a="1"/>
  <c r="E2726" i="5" s="1"/>
  <c r="F2726" i="5" s="1" a="1"/>
  <c r="F2726" i="5" s="1"/>
  <c r="E2727" i="5" a="1"/>
  <c r="E2727" i="5"/>
  <c r="F2727" i="5" a="1"/>
  <c r="F2727" i="5" s="1"/>
  <c r="E2728" i="5" a="1"/>
  <c r="E2728" i="5" s="1"/>
  <c r="F2728" i="5" s="1" a="1"/>
  <c r="F2728" i="5" s="1"/>
  <c r="E2729" i="5" a="1"/>
  <c r="E2729" i="5"/>
  <c r="F2729" i="5" a="1"/>
  <c r="F2729" i="5" s="1"/>
  <c r="E2730" i="5" a="1"/>
  <c r="E2730" i="5"/>
  <c r="F2730" i="5" a="1"/>
  <c r="F2730" i="5" s="1"/>
  <c r="E2731" i="5" a="1"/>
  <c r="E2731" i="5" s="1"/>
  <c r="F2731" i="5" a="1"/>
  <c r="F2731" i="5" s="1"/>
  <c r="E2732" i="5" a="1"/>
  <c r="E2732" i="5"/>
  <c r="F2732" i="5" s="1" a="1"/>
  <c r="F2732" i="5" s="1"/>
  <c r="E2733" i="5" a="1"/>
  <c r="E2733" i="5" s="1"/>
  <c r="F2733" i="5" s="1" a="1"/>
  <c r="F2733" i="5" s="1"/>
  <c r="E2734" i="5" a="1"/>
  <c r="E2734" i="5"/>
  <c r="F2734" i="5" s="1" a="1"/>
  <c r="F2734" i="5" s="1"/>
  <c r="E2735" i="5" a="1"/>
  <c r="E2735" i="5"/>
  <c r="F2735" i="5" s="1" a="1"/>
  <c r="F2735" i="5"/>
  <c r="E2736" i="5" a="1"/>
  <c r="E2736" i="5" s="1"/>
  <c r="F2736" i="5" s="1" a="1"/>
  <c r="F2736" i="5" s="1"/>
  <c r="E2737" i="5" a="1"/>
  <c r="E2737" i="5"/>
  <c r="F2737" i="5" a="1"/>
  <c r="F2737" i="5" s="1"/>
  <c r="E2738" i="5" a="1"/>
  <c r="E2738" i="5" s="1"/>
  <c r="F2738" i="5" s="1" a="1"/>
  <c r="F2738" i="5" s="1"/>
  <c r="E2739" i="5" a="1"/>
  <c r="E2739" i="5" s="1"/>
  <c r="F2739" i="5" s="1" a="1"/>
  <c r="F2739" i="5" s="1"/>
  <c r="E2740" i="5" a="1"/>
  <c r="E2740" i="5"/>
  <c r="F2740" i="5" a="1"/>
  <c r="F2740" i="5" s="1"/>
  <c r="E2741" i="5" a="1"/>
  <c r="E2741" i="5" s="1"/>
  <c r="F2741" i="5" a="1"/>
  <c r="F2741" i="5"/>
  <c r="E2742" i="5" a="1"/>
  <c r="E2742" i="5"/>
  <c r="F2742" i="5" s="1" a="1"/>
  <c r="F2742" i="5" s="1"/>
  <c r="E2743" i="5" a="1"/>
  <c r="E2743" i="5"/>
  <c r="F2743" i="5" s="1" a="1"/>
  <c r="F2743" i="5" s="1"/>
  <c r="E2744" i="5" a="1"/>
  <c r="E2744" i="5" s="1"/>
  <c r="F2744" i="5" s="1" a="1"/>
  <c r="F2744" i="5" s="1"/>
  <c r="E2745" i="5" a="1"/>
  <c r="E2745" i="5"/>
  <c r="F2745" i="5" s="1" a="1"/>
  <c r="F2745" i="5" s="1"/>
  <c r="E2746" i="5" a="1"/>
  <c r="E2746" i="5" s="1"/>
  <c r="F2746" i="5" s="1" a="1"/>
  <c r="F2746" i="5" s="1"/>
  <c r="E2747" i="5" a="1"/>
  <c r="E2747" i="5"/>
  <c r="F2747" i="5" a="1"/>
  <c r="F2747" i="5" s="1"/>
  <c r="E2748" i="5" a="1"/>
  <c r="E2748" i="5"/>
  <c r="F2748" i="5" a="1"/>
  <c r="F2748" i="5" s="1"/>
  <c r="E2749" i="5" a="1"/>
  <c r="E2749" i="5"/>
  <c r="F2749" i="5" a="1"/>
  <c r="F2749" i="5" s="1"/>
  <c r="E2750" i="5" a="1"/>
  <c r="E2750" i="5"/>
  <c r="F2750" i="5" a="1"/>
  <c r="F2750" i="5" s="1"/>
  <c r="E2751" i="5" a="1"/>
  <c r="E2751" i="5" s="1"/>
  <c r="F2751" i="5" s="1" a="1"/>
  <c r="F2751" i="5" s="1"/>
  <c r="E2752" i="5" a="1"/>
  <c r="E2752" i="5" s="1"/>
  <c r="F2752" i="5" s="1" a="1"/>
  <c r="F2752" i="5" s="1"/>
  <c r="E2753" i="5" a="1"/>
  <c r="E2753" i="5"/>
  <c r="F2753" i="5" a="1"/>
  <c r="F2753" i="5"/>
  <c r="E2754" i="5" a="1"/>
  <c r="E2754" i="5"/>
  <c r="F2754" i="5" s="1" a="1"/>
  <c r="F2754" i="5"/>
  <c r="E2755" i="5" a="1"/>
  <c r="E2755" i="5"/>
  <c r="F2755" i="5" a="1"/>
  <c r="F2755" i="5" s="1"/>
  <c r="E2756" i="5" a="1"/>
  <c r="E2756" i="5" s="1"/>
  <c r="F2756" i="5" a="1"/>
  <c r="F2756" i="5"/>
  <c r="E2757" i="5" a="1"/>
  <c r="E2757" i="5" s="1"/>
  <c r="F2757" i="5" s="1" a="1"/>
  <c r="F2757" i="5" s="1"/>
  <c r="E2758" i="5" a="1"/>
  <c r="E2758" i="5"/>
  <c r="F2758" i="5" s="1" a="1"/>
  <c r="F2758" i="5" s="1"/>
  <c r="E2759" i="5" a="1"/>
  <c r="E2759" i="5"/>
  <c r="F2759" i="5" a="1"/>
  <c r="F2759" i="5"/>
  <c r="E2760" i="5" a="1"/>
  <c r="E2760" i="5"/>
  <c r="F2760" i="5" a="1"/>
  <c r="F2760" i="5"/>
  <c r="E2761" i="5" a="1"/>
  <c r="E2761" i="5" s="1"/>
  <c r="F2761" i="5" a="1"/>
  <c r="F2761" i="5" s="1"/>
  <c r="E2762" i="5" a="1"/>
  <c r="E2762" i="5"/>
  <c r="F2762" i="5" s="1" a="1"/>
  <c r="F2762" i="5" s="1"/>
  <c r="E2763" i="5" a="1"/>
  <c r="E2763" i="5" s="1"/>
  <c r="F2763" i="5" s="1" a="1"/>
  <c r="F2763" i="5"/>
  <c r="E2764" i="5" a="1"/>
  <c r="E2764" i="5" s="1"/>
  <c r="F2764" i="5" s="1" a="1"/>
  <c r="F2764" i="5" s="1"/>
  <c r="E2765" i="5" a="1"/>
  <c r="E2765" i="5"/>
  <c r="F2765" i="5" a="1"/>
  <c r="F2765" i="5"/>
  <c r="E2766" i="5" a="1"/>
  <c r="E2766" i="5" s="1"/>
  <c r="F2766" i="5" s="1" a="1"/>
  <c r="F2766" i="5"/>
  <c r="E2767" i="5" a="1"/>
  <c r="E2767" i="5"/>
  <c r="F2767" i="5" a="1"/>
  <c r="F2767" i="5" s="1"/>
  <c r="E2768" i="5" a="1"/>
  <c r="E2768" i="5" s="1"/>
  <c r="F2768" i="5" a="1"/>
  <c r="F2768" i="5" s="1"/>
  <c r="E2769" i="5" a="1"/>
  <c r="E2769" i="5"/>
  <c r="F2769" i="5" a="1"/>
  <c r="F2769" i="5" s="1"/>
  <c r="E2770" i="5" a="1"/>
  <c r="E2770" i="5"/>
  <c r="F2770" i="5" a="1"/>
  <c r="F2770" i="5" s="1"/>
  <c r="E2771" i="5" a="1"/>
  <c r="E2771" i="5" s="1"/>
  <c r="F2771" i="5" a="1"/>
  <c r="F2771" i="5"/>
  <c r="E2772" i="5" a="1"/>
  <c r="E2772" i="5" s="1"/>
  <c r="F2772" i="5" a="1"/>
  <c r="F2772" i="5" s="1"/>
  <c r="E2773" i="5" a="1"/>
  <c r="E2773" i="5"/>
  <c r="F2773" i="5" a="1"/>
  <c r="F2773" i="5"/>
  <c r="E2774" i="5" a="1"/>
  <c r="E2774" i="5" s="1"/>
  <c r="F2774" i="5" s="1" a="1"/>
  <c r="F2774" i="5"/>
  <c r="E2775" i="5" a="1"/>
  <c r="E2775" i="5"/>
  <c r="F2775" i="5" a="1"/>
  <c r="F2775" i="5"/>
  <c r="E2776" i="5" a="1"/>
  <c r="E2776" i="5" s="1"/>
  <c r="F2776" i="5" s="1" a="1"/>
  <c r="F2776" i="5" s="1"/>
  <c r="E2777" i="5" a="1"/>
  <c r="E2777" i="5" s="1"/>
  <c r="F2777" i="5" s="1" a="1"/>
  <c r="F2777" i="5" s="1"/>
  <c r="E2778" i="5" a="1"/>
  <c r="E2778" i="5"/>
  <c r="F2778" i="5" s="1" a="1"/>
  <c r="F2778" i="5"/>
  <c r="E2779" i="5" a="1"/>
  <c r="E2779" i="5" s="1"/>
  <c r="F2779" i="5" s="1" a="1"/>
  <c r="F2779" i="5" s="1"/>
  <c r="E2780" i="5" a="1"/>
  <c r="E2780" i="5"/>
  <c r="F2780" i="5" a="1"/>
  <c r="F2780" i="5"/>
  <c r="E2781" i="5" a="1"/>
  <c r="E2781" i="5" s="1"/>
  <c r="F2781" i="5" s="1" a="1"/>
  <c r="F2781" i="5" s="1"/>
  <c r="E2782" i="5" a="1"/>
  <c r="E2782" i="5"/>
  <c r="F2782" i="5" s="1" a="1"/>
  <c r="F2782" i="5" s="1"/>
  <c r="E2783" i="5" a="1"/>
  <c r="E2783" i="5"/>
  <c r="F2783" i="5" s="1" a="1"/>
  <c r="F2783" i="5" s="1"/>
  <c r="E2784" i="5" a="1"/>
  <c r="E2784" i="5" s="1"/>
  <c r="F2784" i="5" a="1"/>
  <c r="F2784" i="5"/>
  <c r="E2785" i="5" a="1"/>
  <c r="E2785" i="5"/>
  <c r="F2785" i="5" s="1" a="1"/>
  <c r="F2785" i="5"/>
  <c r="E2786" i="5" a="1"/>
  <c r="E2786" i="5" s="1"/>
  <c r="F2786" i="5" a="1"/>
  <c r="F2786" i="5"/>
  <c r="E2787" i="5" a="1"/>
  <c r="E2787" i="5"/>
  <c r="F2787" i="5" s="1" a="1"/>
  <c r="F2787" i="5" s="1"/>
  <c r="E2788" i="5" a="1"/>
  <c r="E2788" i="5" s="1"/>
  <c r="F2788" i="5" s="1" a="1"/>
  <c r="F2788" i="5" s="1"/>
  <c r="E2789" i="5" a="1"/>
  <c r="E2789" i="5" s="1"/>
  <c r="F2789" i="5" s="1" a="1"/>
  <c r="F2789" i="5" s="1"/>
  <c r="E2790" i="5" a="1"/>
  <c r="E2790" i="5"/>
  <c r="F2790" i="5" a="1"/>
  <c r="F2790" i="5" s="1"/>
  <c r="E2791" i="5" a="1"/>
  <c r="E2791" i="5" s="1"/>
  <c r="F2791" i="5" a="1"/>
  <c r="F2791" i="5"/>
  <c r="E2792" i="5" a="1"/>
  <c r="E2792" i="5"/>
  <c r="F2792" i="5" a="1"/>
  <c r="F2792" i="5" s="1"/>
  <c r="E2793" i="5" a="1"/>
  <c r="E2793" i="5" s="1"/>
  <c r="F2793" i="5" s="1" a="1"/>
  <c r="F2793" i="5"/>
  <c r="E2794" i="5" a="1"/>
  <c r="E2794" i="5"/>
  <c r="F2794" i="5" a="1"/>
  <c r="F2794" i="5"/>
  <c r="E2795" i="5" a="1"/>
  <c r="E2795" i="5"/>
  <c r="F2795" i="5" s="1" a="1"/>
  <c r="F2795" i="5" s="1"/>
  <c r="E2796" i="5" a="1"/>
  <c r="E2796" i="5" s="1"/>
  <c r="F2796" i="5" s="1" a="1"/>
  <c r="F2796" i="5" s="1"/>
  <c r="E2797" i="5" a="1"/>
  <c r="E2797" i="5"/>
  <c r="F2797" i="5" a="1"/>
  <c r="F2797" i="5" s="1"/>
  <c r="E2798" i="5" a="1"/>
  <c r="E2798" i="5" s="1"/>
  <c r="F2798" i="5" a="1"/>
  <c r="F2798" i="5"/>
  <c r="E2799" i="5" a="1"/>
  <c r="E2799" i="5"/>
  <c r="F2799" i="5" a="1"/>
  <c r="F2799" i="5"/>
  <c r="E2800" i="5" a="1"/>
  <c r="E2800" i="5"/>
  <c r="F2800" i="5" a="1"/>
  <c r="F2800" i="5" s="1"/>
  <c r="E2801" i="5" a="1"/>
  <c r="E2801" i="5" s="1"/>
  <c r="F2801" i="5" a="1"/>
  <c r="F2801" i="5" s="1"/>
  <c r="E2802" i="5" a="1"/>
  <c r="E2802" i="5" s="1"/>
  <c r="F2802" i="5" a="1"/>
  <c r="F2802" i="5" s="1"/>
  <c r="E2803" i="5" a="1"/>
  <c r="E2803" i="5"/>
  <c r="F2803" i="5" a="1"/>
  <c r="F2803" i="5"/>
  <c r="E2804" i="5" a="1"/>
  <c r="E2804" i="5"/>
  <c r="F2804" i="5" a="1"/>
  <c r="F2804" i="5"/>
  <c r="E2805" i="5" a="1"/>
  <c r="E2805" i="5"/>
  <c r="F2805" i="5" a="1"/>
  <c r="F2805" i="5" s="1"/>
  <c r="E2806" i="5" a="1"/>
  <c r="E2806" i="5" s="1"/>
  <c r="F2806" i="5" s="1" a="1"/>
  <c r="F2806" i="5"/>
  <c r="E2807" i="5" a="1"/>
  <c r="E2807" i="5"/>
  <c r="F2807" i="5" s="1" a="1"/>
  <c r="F2807" i="5" s="1"/>
  <c r="E2808" i="5" a="1"/>
  <c r="E2808" i="5"/>
  <c r="F2808" i="5" a="1"/>
  <c r="F2808" i="5"/>
  <c r="E2809" i="5" a="1"/>
  <c r="E2809" i="5"/>
  <c r="F2809" i="5" a="1"/>
  <c r="F2809" i="5" s="1"/>
  <c r="E2810" i="5" a="1"/>
  <c r="E2810" i="5"/>
  <c r="F2810" i="5" a="1"/>
  <c r="F2810" i="5"/>
  <c r="E2811" i="5" a="1"/>
  <c r="E2811" i="5" s="1"/>
  <c r="F2811" i="5" a="1"/>
  <c r="F2811" i="5"/>
  <c r="E2812" i="5" a="1"/>
  <c r="E2812" i="5"/>
  <c r="F2812" i="5" s="1" a="1"/>
  <c r="F2812" i="5" s="1"/>
  <c r="E2813" i="5" a="1"/>
  <c r="E2813" i="5" s="1"/>
  <c r="F2813" i="5" s="1" a="1"/>
  <c r="F2813" i="5" s="1"/>
  <c r="E2814" i="5" a="1"/>
  <c r="E2814" i="5" s="1"/>
  <c r="F2814" i="5" a="1"/>
  <c r="F2814" i="5" s="1"/>
  <c r="E2815" i="5" a="1"/>
  <c r="E2815" i="5"/>
  <c r="F2815" i="5" a="1"/>
  <c r="F2815" i="5" s="1"/>
  <c r="E2816" i="5" a="1"/>
  <c r="E2816" i="5" s="1"/>
  <c r="F2816" i="5" a="1"/>
  <c r="F2816" i="5" s="1"/>
  <c r="E2817" i="5" a="1"/>
  <c r="E2817" i="5"/>
  <c r="F2817" i="5" a="1"/>
  <c r="F2817" i="5" s="1"/>
  <c r="E2818" i="5" a="1"/>
  <c r="E2818" i="5"/>
  <c r="F2818" i="5" s="1" a="1"/>
  <c r="F2818" i="5" s="1"/>
  <c r="E2819" i="5" a="1"/>
  <c r="E2819" i="5"/>
  <c r="F2819" i="5" a="1"/>
  <c r="F2819" i="5"/>
  <c r="E2820" i="5" a="1"/>
  <c r="E2820" i="5"/>
  <c r="F2820" i="5" s="1" a="1"/>
  <c r="F2820" i="5" s="1"/>
  <c r="E2821" i="5" a="1"/>
  <c r="E2821" i="5" s="1"/>
  <c r="F2821" i="5" a="1"/>
  <c r="F2821" i="5" s="1"/>
  <c r="E2822" i="5" a="1"/>
  <c r="E2822" i="5"/>
  <c r="F2822" i="5" a="1"/>
  <c r="F2822" i="5" s="1"/>
  <c r="E2823" i="5" a="1"/>
  <c r="E2823" i="5"/>
  <c r="F2823" i="5" a="1"/>
  <c r="F2823" i="5"/>
  <c r="E2824" i="5" a="1"/>
  <c r="E2824" i="5" s="1"/>
  <c r="F2824" i="5" s="1" a="1"/>
  <c r="F2824" i="5"/>
  <c r="E2825" i="5" a="1"/>
  <c r="E2825" i="5"/>
  <c r="F2825" i="5" a="1"/>
  <c r="F2825" i="5"/>
  <c r="E2826" i="5" a="1"/>
  <c r="E2826" i="5" s="1"/>
  <c r="F2826" i="5" a="1"/>
  <c r="F2826" i="5" s="1"/>
  <c r="E2827" i="5" a="1"/>
  <c r="E2827" i="5" s="1"/>
  <c r="F2827" i="5" s="1" a="1"/>
  <c r="F2827" i="5" s="1"/>
  <c r="E2828" i="5" a="1"/>
  <c r="E2828" i="5"/>
  <c r="F2828" i="5" a="1"/>
  <c r="F2828" i="5"/>
  <c r="E2829" i="5" a="1"/>
  <c r="E2829" i="5"/>
  <c r="F2829" i="5" a="1"/>
  <c r="F2829" i="5" s="1"/>
  <c r="E2830" i="5" a="1"/>
  <c r="E2830" i="5"/>
  <c r="F2830" i="5" a="1"/>
  <c r="F2830" i="5"/>
  <c r="E2831" i="5" a="1"/>
  <c r="E2831" i="5" s="1"/>
  <c r="F2831" i="5" a="1"/>
  <c r="F2831" i="5" s="1"/>
  <c r="E2832" i="5" a="1"/>
  <c r="E2832" i="5"/>
  <c r="F2832" i="5" a="1"/>
  <c r="F2832" i="5" s="1"/>
  <c r="E2833" i="5" a="1"/>
  <c r="E2833" i="5" s="1"/>
  <c r="F2833" i="5" s="1" a="1"/>
  <c r="F2833" i="5" s="1"/>
  <c r="E2834" i="5" a="1"/>
  <c r="E2834" i="5"/>
  <c r="F2834" i="5" a="1"/>
  <c r="F2834" i="5"/>
  <c r="E2835" i="5" a="1"/>
  <c r="E2835" i="5"/>
  <c r="F2835" i="5" s="1" a="1"/>
  <c r="F2835" i="5"/>
  <c r="E2836" i="5" a="1"/>
  <c r="E2836" i="5" s="1"/>
  <c r="F2836" i="5" a="1"/>
  <c r="F2836" i="5"/>
  <c r="E2837" i="5" a="1"/>
  <c r="E2837" i="5" s="1"/>
  <c r="F2837" i="5" a="1"/>
  <c r="F2837" i="5" s="1"/>
  <c r="E2838" i="5" a="1"/>
  <c r="E2838" i="5"/>
  <c r="F2838" i="5" s="1" a="1"/>
  <c r="F2838" i="5" s="1"/>
  <c r="E2839" i="5" a="1"/>
  <c r="E2839" i="5" s="1"/>
  <c r="F2839" i="5" s="1" a="1"/>
  <c r="F2839" i="5" s="1"/>
  <c r="E2840" i="5" a="1"/>
  <c r="E2840" i="5"/>
  <c r="F2840" i="5" a="1"/>
  <c r="F2840" i="5" s="1"/>
  <c r="E2841" i="5" a="1"/>
  <c r="E2841" i="5" s="1"/>
  <c r="F2841" i="5" a="1"/>
  <c r="F2841" i="5"/>
  <c r="E2842" i="5" a="1"/>
  <c r="E2842" i="5"/>
  <c r="F2842" i="5" a="1"/>
  <c r="F2842" i="5" s="1"/>
  <c r="E2843" i="5" a="1"/>
  <c r="E2843" i="5"/>
  <c r="F2843" i="5" s="1" a="1"/>
  <c r="F2843" i="5" s="1"/>
  <c r="E2844" i="5" a="1"/>
  <c r="E2844" i="5" s="1"/>
  <c r="F2844" i="5" s="1" a="1"/>
  <c r="F2844" i="5"/>
  <c r="E2845" i="5" a="1"/>
  <c r="E2845" i="5"/>
  <c r="F2845" i="5" a="1"/>
  <c r="F2845" i="5" s="1"/>
  <c r="E2846" i="5" a="1"/>
  <c r="E2846" i="5" s="1"/>
  <c r="F2846" i="5" s="1" a="1"/>
  <c r="F2846" i="5" s="1"/>
  <c r="E2847" i="5" a="1"/>
  <c r="E2847" i="5"/>
  <c r="F2847" i="5" a="1"/>
  <c r="F2847" i="5" s="1"/>
  <c r="E2848" i="5" a="1"/>
  <c r="E2848" i="5"/>
  <c r="F2848" i="5" a="1"/>
  <c r="F2848" i="5"/>
  <c r="E2849" i="5" a="1"/>
  <c r="E2849" i="5"/>
  <c r="F2849" i="5" s="1" a="1"/>
  <c r="F2849" i="5" s="1"/>
  <c r="E2850" i="5" a="1"/>
  <c r="E2850" i="5"/>
  <c r="F2850" i="5" a="1"/>
  <c r="F2850" i="5"/>
  <c r="E2851" i="5" a="1"/>
  <c r="E2851" i="5" s="1"/>
  <c r="F2851" i="5" s="1" a="1"/>
  <c r="F2851" i="5"/>
  <c r="E2852" i="5" a="1"/>
  <c r="E2852" i="5" s="1"/>
  <c r="F2852" i="5" s="1" a="1"/>
  <c r="F2852" i="5" s="1"/>
  <c r="E2853" i="5" a="1"/>
  <c r="E2853" i="5"/>
  <c r="F2853" i="5" a="1"/>
  <c r="F2853" i="5"/>
  <c r="E2854" i="5" a="1"/>
  <c r="E2854" i="5" s="1"/>
  <c r="F2854" i="5" s="1" a="1"/>
  <c r="F2854" i="5" s="1"/>
  <c r="E2855" i="5" a="1"/>
  <c r="E2855" i="5"/>
  <c r="F2855" i="5" s="1" a="1"/>
  <c r="F2855" i="5"/>
  <c r="E2856" i="5" a="1"/>
  <c r="E2856" i="5" s="1"/>
  <c r="F2856" i="5" s="1" a="1"/>
  <c r="F2856" i="5" s="1"/>
  <c r="E2857" i="5" a="1"/>
  <c r="E2857" i="5" s="1"/>
  <c r="F2857" i="5" s="1" a="1"/>
  <c r="F2857" i="5" s="1"/>
  <c r="E2858" i="5" a="1"/>
  <c r="E2858" i="5"/>
  <c r="F2858" i="5" s="1" a="1"/>
  <c r="F2858" i="5" s="1"/>
  <c r="E2859" i="5" a="1"/>
  <c r="E2859" i="5" s="1"/>
  <c r="F2859" i="5" s="1" a="1"/>
  <c r="F2859" i="5" s="1"/>
  <c r="E2860" i="5" a="1"/>
  <c r="E2860" i="5"/>
  <c r="F2860" i="5" s="1" a="1"/>
  <c r="F2860" i="5" s="1"/>
  <c r="E2861" i="5" a="1"/>
  <c r="E2861" i="5" s="1"/>
  <c r="F2861" i="5" s="1" a="1"/>
  <c r="F2861" i="5"/>
  <c r="E2862" i="5" a="1"/>
  <c r="E2862" i="5"/>
  <c r="F2862" i="5" s="1" a="1"/>
  <c r="F2862" i="5" s="1"/>
  <c r="E2863" i="5" a="1"/>
  <c r="E2863" i="5" s="1"/>
  <c r="F2863" i="5" s="1" a="1"/>
  <c r="F2863" i="5" s="1"/>
  <c r="E2864" i="5" a="1"/>
  <c r="E2864" i="5"/>
  <c r="F2864" i="5" a="1"/>
  <c r="F2864" i="5" s="1"/>
  <c r="E2865" i="5" a="1"/>
  <c r="E2865" i="5"/>
  <c r="F2865" i="5" s="1" a="1"/>
  <c r="F2865" i="5" s="1"/>
  <c r="E2866" i="5" a="1"/>
  <c r="E2866" i="5" s="1"/>
  <c r="F2866" i="5" a="1"/>
  <c r="F2866" i="5"/>
  <c r="E2867" i="5" a="1"/>
  <c r="E2867" i="5" s="1"/>
  <c r="F2867" i="5" s="1" a="1"/>
  <c r="F2867" i="5" s="1"/>
  <c r="E2868" i="5" a="1"/>
  <c r="E2868" i="5"/>
  <c r="F2868" i="5" a="1"/>
  <c r="F2868" i="5" s="1"/>
  <c r="E2869" i="5" a="1"/>
  <c r="E2869" i="5"/>
  <c r="F2869" i="5" s="1" a="1"/>
  <c r="F2869" i="5"/>
  <c r="E2870" i="5" a="1"/>
  <c r="E2870" i="5"/>
  <c r="F2870" i="5" s="1" a="1"/>
  <c r="F2870" i="5" s="1"/>
  <c r="E2871" i="5" a="1"/>
  <c r="E2871" i="5" s="1"/>
  <c r="F2871" i="5" a="1"/>
  <c r="F2871" i="5" s="1"/>
  <c r="E2872" i="5" a="1"/>
  <c r="E2872" i="5" s="1"/>
  <c r="F2872" i="5" s="1" a="1"/>
  <c r="F2872" i="5" s="1"/>
  <c r="E2873" i="5" a="1"/>
  <c r="E2873" i="5"/>
  <c r="F2873" i="5" s="1" a="1"/>
  <c r="F2873" i="5"/>
  <c r="E2874" i="5" a="1"/>
  <c r="E2874" i="5" s="1"/>
  <c r="F2874" i="5" s="1" a="1"/>
  <c r="F2874" i="5"/>
  <c r="E2875" i="5" a="1"/>
  <c r="E2875" i="5"/>
  <c r="F2875" i="5" s="1" a="1"/>
  <c r="F2875" i="5"/>
  <c r="E2876" i="5" a="1"/>
  <c r="E2876" i="5" s="1"/>
  <c r="F2876" i="5" s="1" a="1"/>
  <c r="F2876" i="5" s="1"/>
  <c r="E2877" i="5" a="1"/>
  <c r="E2877" i="5" s="1"/>
  <c r="F2877" i="5" s="1" a="1"/>
  <c r="F2877" i="5" s="1"/>
  <c r="E2878" i="5" a="1"/>
  <c r="E2878" i="5" s="1"/>
  <c r="F2878" i="5" s="1" a="1"/>
  <c r="F2878" i="5" s="1"/>
  <c r="E2879" i="5" a="1"/>
  <c r="E2879" i="5"/>
  <c r="F2879" i="5" s="1" a="1"/>
  <c r="F2879" i="5" s="1"/>
  <c r="E2880" i="5" a="1"/>
  <c r="E2880" i="5"/>
  <c r="F2880" i="5" a="1"/>
  <c r="F2880" i="5" s="1"/>
  <c r="E2881" i="5" a="1"/>
  <c r="E2881" i="5" s="1"/>
  <c r="F2881" i="5" s="1" a="1"/>
  <c r="F2881" i="5"/>
  <c r="E2882" i="5" a="1"/>
  <c r="E2882" i="5"/>
  <c r="F2882" i="5" a="1"/>
  <c r="F2882" i="5" s="1"/>
  <c r="E2883" i="5" a="1"/>
  <c r="E2883" i="5" s="1"/>
  <c r="F2883" i="5" s="1" a="1"/>
  <c r="F2883" i="5"/>
  <c r="E2884" i="5" a="1"/>
  <c r="E2884" i="5"/>
  <c r="F2884" i="5" a="1"/>
  <c r="F2884" i="5"/>
  <c r="E2885" i="5" a="1"/>
  <c r="E2885" i="5"/>
  <c r="F2885" i="5" s="1" a="1"/>
  <c r="F2885" i="5"/>
  <c r="E2886" i="5" a="1"/>
  <c r="E2886" i="5" s="1"/>
  <c r="F2886" i="5" a="1"/>
  <c r="F2886" i="5"/>
  <c r="E2887" i="5" a="1"/>
  <c r="E2887" i="5" s="1"/>
  <c r="F2887" i="5" a="1"/>
  <c r="F2887" i="5" s="1"/>
  <c r="E2888" i="5" a="1"/>
  <c r="E2888" i="5"/>
  <c r="F2888" i="5" a="1"/>
  <c r="F2888" i="5"/>
  <c r="E2889" i="5" a="1"/>
  <c r="E2889" i="5" s="1"/>
  <c r="F2889" i="5" s="1" a="1"/>
  <c r="F2889" i="5" s="1"/>
  <c r="E2890" i="5" a="1"/>
  <c r="E2890" i="5"/>
  <c r="F2890" i="5" a="1"/>
  <c r="F2890" i="5" s="1"/>
  <c r="E2891" i="5" a="1"/>
  <c r="E2891" i="5" s="1"/>
  <c r="F2891" i="5" a="1"/>
  <c r="F2891" i="5"/>
  <c r="E2892" i="5" a="1"/>
  <c r="E2892" i="5"/>
  <c r="F2892" i="5" a="1"/>
  <c r="F2892" i="5" s="1"/>
  <c r="E2893" i="5" a="1"/>
  <c r="E2893" i="5" s="1"/>
  <c r="F2893" i="5" s="1" a="1"/>
  <c r="F2893" i="5" s="1"/>
  <c r="E2894" i="5" a="1"/>
  <c r="E2894" i="5"/>
  <c r="F2894" i="5" a="1"/>
  <c r="F2894" i="5"/>
  <c r="E2895" i="5" a="1"/>
  <c r="E2895" i="5"/>
  <c r="F2895" i="5" a="1"/>
  <c r="F2895" i="5"/>
  <c r="E2896" i="5" a="1"/>
  <c r="E2896" i="5" s="1"/>
  <c r="F2896" i="5" s="1" a="1"/>
  <c r="F2896" i="5" s="1"/>
  <c r="E2897" i="5" a="1"/>
  <c r="E2897" i="5"/>
  <c r="F2897" i="5" s="1" a="1"/>
  <c r="F2897" i="5" s="1"/>
  <c r="E2898" i="5" a="1"/>
  <c r="E2898" i="5" s="1"/>
  <c r="F2898" i="5" s="1" a="1"/>
  <c r="F2898" i="5" s="1"/>
  <c r="E2899" i="5" a="1"/>
  <c r="E2899" i="5" s="1"/>
  <c r="F2899" i="5" a="1"/>
  <c r="F2899" i="5"/>
  <c r="E2900" i="5" a="1"/>
  <c r="E2900" i="5"/>
  <c r="F2900" i="5" a="1"/>
  <c r="F2900" i="5"/>
  <c r="E2901" i="5" a="1"/>
  <c r="E2901" i="5" s="1"/>
  <c r="F2901" i="5" a="1"/>
  <c r="F2901" i="5" s="1"/>
  <c r="E2902" i="5" a="1"/>
  <c r="E2902" i="5" s="1"/>
  <c r="F2902" i="5" a="1"/>
  <c r="F2902" i="5" s="1"/>
  <c r="E2903" i="5" a="1"/>
  <c r="E2903" i="5"/>
  <c r="F2903" i="5" s="1" a="1"/>
  <c r="F2903" i="5" s="1"/>
  <c r="E2904" i="5" a="1"/>
  <c r="E2904" i="5"/>
  <c r="F2904" i="5" s="1" a="1"/>
  <c r="F2904" i="5" s="1"/>
  <c r="E2905" i="5" a="1"/>
  <c r="E2905" i="5"/>
  <c r="F2905" i="5" a="1"/>
  <c r="F2905" i="5"/>
  <c r="E2906" i="5" a="1"/>
  <c r="E2906" i="5" s="1"/>
  <c r="F2906" i="5" a="1"/>
  <c r="F2906" i="5"/>
  <c r="E2907" i="5" a="1"/>
  <c r="E2907" i="5"/>
  <c r="F2907" i="5" s="1" a="1"/>
  <c r="F2907" i="5" s="1"/>
  <c r="E2908" i="5" a="1"/>
  <c r="E2908" i="5"/>
  <c r="F2908" i="5" s="1" a="1"/>
  <c r="F2908" i="5" s="1"/>
  <c r="E2909" i="5" a="1"/>
  <c r="E2909" i="5" s="1"/>
  <c r="F2909" i="5" a="1"/>
  <c r="F2909" i="5" s="1"/>
  <c r="E2910" i="5" a="1"/>
  <c r="E2910" i="5"/>
  <c r="F2910" i="5" s="1" a="1"/>
  <c r="F2910" i="5" s="1"/>
  <c r="E2911" i="5" a="1"/>
  <c r="E2911" i="5" s="1"/>
  <c r="F2911" i="5" a="1"/>
  <c r="F2911" i="5"/>
  <c r="E2912" i="5" a="1"/>
  <c r="E2912" i="5"/>
  <c r="F2912" i="5" s="1" a="1"/>
  <c r="F2912" i="5" s="1"/>
  <c r="E2913" i="5" a="1"/>
  <c r="E2913" i="5" s="1"/>
  <c r="F2913" i="5" s="1" a="1"/>
  <c r="F2913" i="5"/>
  <c r="E2914" i="5" a="1"/>
  <c r="E2914" i="5"/>
  <c r="F2914" i="5" a="1"/>
  <c r="F2914" i="5" s="1"/>
  <c r="E2915" i="5" a="1"/>
  <c r="E2915" i="5"/>
  <c r="F2915" i="5" a="1"/>
  <c r="F2915" i="5"/>
  <c r="E2916" i="5" a="1"/>
  <c r="E2916" i="5" s="1"/>
  <c r="F2916" i="5" a="1"/>
  <c r="F2916" i="5" s="1"/>
  <c r="E2917" i="5" a="1"/>
  <c r="E2917" i="5"/>
  <c r="F2917" i="5" a="1"/>
  <c r="F2917" i="5" s="1"/>
  <c r="E2918" i="5" a="1"/>
  <c r="E2918" i="5"/>
  <c r="F2918" i="5" a="1"/>
  <c r="F2918" i="5" s="1"/>
  <c r="E2919" i="5" a="1"/>
  <c r="E2919" i="5"/>
  <c r="F2919" i="5" a="1"/>
  <c r="F2919" i="5"/>
  <c r="E2920" i="5" a="1"/>
  <c r="E2920" i="5"/>
  <c r="F2920" i="5" s="1" a="1"/>
  <c r="F2920" i="5" s="1"/>
  <c r="E2921" i="5" a="1"/>
  <c r="E2921" i="5" s="1"/>
  <c r="F2921" i="5" a="1"/>
  <c r="F2921" i="5"/>
  <c r="E2922" i="5" a="1"/>
  <c r="E2922" i="5" s="1"/>
  <c r="F2922" i="5" s="1" a="1"/>
  <c r="F2922" i="5" s="1"/>
  <c r="E2923" i="5" a="1"/>
  <c r="E2923" i="5"/>
  <c r="F2923" i="5" a="1"/>
  <c r="F2923" i="5"/>
  <c r="E2924" i="5" a="1"/>
  <c r="E2924" i="5" s="1"/>
  <c r="F2924" i="5" s="1" a="1"/>
  <c r="F2924" i="5"/>
  <c r="E2925" i="5" a="1"/>
  <c r="E2925" i="5"/>
  <c r="F2925" i="5" a="1"/>
  <c r="F2925" i="5"/>
  <c r="E2926" i="5" a="1"/>
  <c r="E2926" i="5" s="1"/>
  <c r="F2926" i="5" a="1"/>
  <c r="F2926" i="5" s="1"/>
  <c r="E2927" i="5" a="1"/>
  <c r="E2927" i="5" s="1"/>
  <c r="F2927" i="5" a="1"/>
  <c r="F2927" i="5" s="1"/>
  <c r="E2928" i="5" a="1"/>
  <c r="E2928" i="5"/>
  <c r="F2928" i="5" a="1"/>
  <c r="F2928" i="5" s="1"/>
  <c r="E2929" i="5" a="1"/>
  <c r="E2929" i="5"/>
  <c r="F2929" i="5" s="1" a="1"/>
  <c r="F2929" i="5" s="1"/>
  <c r="E2930" i="5" a="1"/>
  <c r="E2930" i="5"/>
  <c r="F2930" i="5" a="1"/>
  <c r="F2930" i="5"/>
  <c r="E2931" i="5" a="1"/>
  <c r="E2931" i="5" s="1"/>
  <c r="F2931" i="5" a="1"/>
  <c r="F2931" i="5"/>
  <c r="E2932" i="5" a="1"/>
  <c r="E2932" i="5"/>
  <c r="F2932" i="5" a="1"/>
  <c r="F2932" i="5" s="1"/>
  <c r="E2933" i="5" a="1"/>
  <c r="E2933" i="5" s="1"/>
  <c r="F2933" i="5" s="1" a="1"/>
  <c r="F2933" i="5"/>
  <c r="E2934" i="5" a="1"/>
  <c r="E2934" i="5" s="1"/>
  <c r="F2934" i="5" s="1" a="1"/>
  <c r="F2934" i="5" s="1"/>
  <c r="E2935" i="5" a="1"/>
  <c r="E2935" i="5"/>
  <c r="F2935" i="5" s="1" a="1"/>
  <c r="F2935" i="5" s="1"/>
  <c r="E2936" i="5" a="1"/>
  <c r="E2936" i="5" s="1"/>
  <c r="F2936" i="5" a="1"/>
  <c r="F2936" i="5"/>
  <c r="E2937" i="5" a="1"/>
  <c r="E2937" i="5"/>
  <c r="F2937" i="5" s="1" a="1"/>
  <c r="F2937" i="5" s="1"/>
  <c r="E2938" i="5" a="1"/>
  <c r="E2938" i="5"/>
  <c r="F2938" i="5" a="1"/>
  <c r="F2938" i="5"/>
  <c r="E2939" i="5" a="1"/>
  <c r="E2939" i="5"/>
  <c r="F2939" i="5" s="1" a="1"/>
  <c r="F2939" i="5"/>
  <c r="E2940" i="5" a="1"/>
  <c r="E2940" i="5"/>
  <c r="F2940" i="5" s="1" a="1"/>
  <c r="F2940" i="5" s="1"/>
  <c r="E2941" i="5" a="1"/>
  <c r="E2941" i="5" s="1"/>
  <c r="F2941" i="5" a="1"/>
  <c r="F2941" i="5" s="1"/>
  <c r="E2942" i="5" a="1"/>
  <c r="E2942" i="5" s="1"/>
  <c r="F2942" i="5" s="1" a="1"/>
  <c r="F2942" i="5" s="1"/>
  <c r="E2943" i="5" a="1"/>
  <c r="E2943" i="5"/>
  <c r="F2943" i="5" a="1"/>
  <c r="F2943" i="5" s="1"/>
  <c r="E2944" i="5" a="1"/>
  <c r="E2944" i="5"/>
  <c r="F2944" i="5" a="1"/>
  <c r="F2944" i="5" s="1"/>
  <c r="E2945" i="5" a="1"/>
  <c r="E2945" i="5"/>
  <c r="F2945" i="5" s="1" a="1"/>
  <c r="F2945" i="5" s="1"/>
  <c r="E2946" i="5" a="1"/>
  <c r="E2946" i="5" s="1"/>
  <c r="F2946" i="5" s="1" a="1"/>
  <c r="F2946" i="5" s="1"/>
  <c r="E2947" i="5" a="1"/>
  <c r="E2947" i="5"/>
  <c r="F2947" i="5" s="1" a="1"/>
  <c r="F2947" i="5" s="1"/>
  <c r="E2948" i="5" a="1"/>
  <c r="E2948" i="5" s="1"/>
  <c r="F2948" i="5" s="1" a="1"/>
  <c r="F2948" i="5" s="1"/>
  <c r="E2949" i="5" a="1"/>
  <c r="E2949" i="5"/>
  <c r="F2949" i="5" a="1"/>
  <c r="F2949" i="5"/>
  <c r="E2950" i="5" a="1"/>
  <c r="E2950" i="5"/>
  <c r="F2950" i="5" a="1"/>
  <c r="F2950" i="5" s="1"/>
  <c r="E2951" i="5" a="1"/>
  <c r="E2951" i="5" s="1"/>
  <c r="F2951" i="5" a="1"/>
  <c r="F2951" i="5"/>
  <c r="E2952" i="5" a="1"/>
  <c r="E2952" i="5" s="1"/>
  <c r="F2952" i="5" s="1" a="1"/>
  <c r="F2952" i="5" s="1"/>
  <c r="E2953" i="5" a="1"/>
  <c r="E2953" i="5"/>
  <c r="F2953" i="5" s="1" a="1"/>
  <c r="F2953" i="5" s="1"/>
  <c r="E2954" i="5" a="1"/>
  <c r="E2954" i="5" s="1"/>
  <c r="F2954" i="5" s="1" a="1"/>
  <c r="F2954" i="5" s="1"/>
  <c r="E2955" i="5" a="1"/>
  <c r="E2955" i="5"/>
  <c r="F2955" i="5" a="1"/>
  <c r="F2955" i="5"/>
  <c r="E2956" i="5" a="1"/>
  <c r="E2956" i="5" s="1"/>
  <c r="F2956" i="5" a="1"/>
  <c r="F2956" i="5" s="1"/>
  <c r="E2957" i="5" a="1"/>
  <c r="E2957" i="5"/>
  <c r="F2957" i="5" s="1" a="1"/>
  <c r="F2957" i="5" s="1"/>
  <c r="E2958" i="5" a="1"/>
  <c r="E2958" i="5"/>
  <c r="F2958" i="5" s="1" a="1"/>
  <c r="F2958" i="5" s="1"/>
  <c r="E2959" i="5" a="1"/>
  <c r="E2959" i="5"/>
  <c r="F2959" i="5" a="1"/>
  <c r="F2959" i="5"/>
  <c r="E2960" i="5" a="1"/>
  <c r="E2960" i="5"/>
  <c r="F2960" i="5" a="1"/>
  <c r="F2960" i="5" s="1"/>
  <c r="E2961" i="5" a="1"/>
  <c r="E2961" i="5" s="1"/>
  <c r="F2961" i="5" a="1"/>
  <c r="F2961" i="5"/>
  <c r="E2962" i="5" a="1"/>
  <c r="E2962" i="5"/>
  <c r="F2962" i="5" s="1" a="1"/>
  <c r="F2962" i="5" s="1"/>
  <c r="E2963" i="5" a="1"/>
  <c r="E2963" i="5" s="1"/>
  <c r="F2963" i="5" s="1" a="1"/>
  <c r="F2963" i="5"/>
  <c r="E2964" i="5" a="1"/>
  <c r="E2964" i="5"/>
  <c r="F2964" i="5" a="1"/>
  <c r="F2964" i="5" s="1"/>
  <c r="E2965" i="5" a="1"/>
  <c r="E2965" i="5"/>
  <c r="F2965" i="5" s="1" a="1"/>
  <c r="F2965" i="5" s="1"/>
  <c r="E2966" i="5" a="1"/>
  <c r="E2966" i="5" s="1"/>
  <c r="F2966" i="5" s="1" a="1"/>
  <c r="F2966" i="5" s="1"/>
  <c r="E2967" i="5" a="1"/>
  <c r="E2967" i="5" s="1"/>
  <c r="F2967" i="5" s="1" a="1"/>
  <c r="F2967" i="5" s="1"/>
  <c r="E2968" i="5" a="1"/>
  <c r="E2968" i="5"/>
  <c r="F2968" i="5" a="1"/>
  <c r="F2968" i="5" s="1"/>
  <c r="E2969" i="5" a="1"/>
  <c r="E2969" i="5"/>
  <c r="F2969" i="5" s="1" a="1"/>
  <c r="F2969" i="5" s="1"/>
  <c r="E2970" i="5" a="1"/>
  <c r="E2970" i="5"/>
  <c r="F2970" i="5" s="1" a="1"/>
  <c r="F2970" i="5"/>
  <c r="E2971" i="5" a="1"/>
  <c r="E2971" i="5" s="1"/>
  <c r="F2971" i="5" s="1" a="1"/>
  <c r="F2971" i="5" s="1"/>
  <c r="E2972" i="5" a="1"/>
  <c r="E2972" i="5"/>
  <c r="F2972" i="5" a="1"/>
  <c r="F2972" i="5" s="1"/>
  <c r="E2973" i="5" a="1"/>
  <c r="E2973" i="5" s="1"/>
  <c r="F2973" i="5" s="1" a="1"/>
  <c r="F2973" i="5" s="1"/>
  <c r="E2974" i="5" a="1"/>
  <c r="E2974" i="5" s="1"/>
  <c r="F2974" i="5" s="1" a="1"/>
  <c r="F2974" i="5"/>
  <c r="E2975" i="5" a="1"/>
  <c r="E2975" i="5"/>
  <c r="F2975" i="5" a="1"/>
  <c r="F2975" i="5" s="1"/>
  <c r="E2976" i="5" a="1"/>
  <c r="E2976" i="5" s="1"/>
  <c r="F2976" i="5" a="1"/>
  <c r="F2976" i="5" s="1"/>
  <c r="E2977" i="5" a="1"/>
  <c r="E2977" i="5"/>
  <c r="F2977" i="5" a="1"/>
  <c r="F2977" i="5" s="1"/>
  <c r="E2978" i="5" a="1"/>
  <c r="E2978" i="5" s="1"/>
  <c r="F2978" i="5" a="1"/>
  <c r="F2978" i="5"/>
  <c r="E2979" i="5" a="1"/>
  <c r="E2979" i="5" s="1"/>
  <c r="F2979" i="5" s="1" a="1"/>
  <c r="F2979" i="5" s="1"/>
  <c r="E2980" i="5" a="1"/>
  <c r="E2980" i="5"/>
  <c r="F2980" i="5" s="1" a="1"/>
  <c r="F2980" i="5" s="1"/>
  <c r="E2981" i="5" a="1"/>
  <c r="E2981" i="5" s="1"/>
  <c r="F2981" i="5" a="1"/>
  <c r="F2981" i="5"/>
  <c r="E2982" i="5" a="1"/>
  <c r="E2982" i="5" s="1"/>
  <c r="F2982" i="5" s="1" a="1"/>
  <c r="F2982" i="5" s="1"/>
  <c r="E2983" i="5" a="1"/>
  <c r="E2983" i="5"/>
  <c r="F2983" i="5" a="1"/>
  <c r="F2983" i="5"/>
  <c r="E2984" i="5" a="1"/>
  <c r="E2984" i="5" s="1"/>
  <c r="F2984" i="5" s="1" a="1"/>
  <c r="F2984" i="5" s="1"/>
  <c r="E2985" i="5" a="1"/>
  <c r="E2985" i="5"/>
  <c r="F2985" i="5" s="1" a="1"/>
  <c r="F2985" i="5"/>
  <c r="E2986" i="5" a="1"/>
  <c r="E2986" i="5" s="1"/>
  <c r="F2986" i="5" s="1" a="1"/>
  <c r="F2986" i="5" s="1"/>
  <c r="E2987" i="5" a="1"/>
  <c r="E2987" i="5" s="1"/>
  <c r="F2987" i="5" s="1" a="1"/>
  <c r="F2987" i="5" s="1"/>
  <c r="E2988" i="5" a="1"/>
  <c r="E2988" i="5"/>
  <c r="F2988" i="5" s="1" a="1"/>
  <c r="F2988" i="5"/>
  <c r="E2989" i="5" a="1"/>
  <c r="E2989" i="5"/>
  <c r="F2989" i="5" a="1"/>
  <c r="F2989" i="5"/>
  <c r="E2990" i="5" a="1"/>
  <c r="E2990" i="5"/>
  <c r="F2990" i="5" a="1"/>
  <c r="F2990" i="5" s="1"/>
  <c r="E2991" i="5" a="1"/>
  <c r="E2991" i="5" s="1"/>
  <c r="F2991" i="5" a="1"/>
  <c r="F2991" i="5" s="1"/>
  <c r="E2992" i="5" a="1"/>
  <c r="E2992" i="5"/>
  <c r="F2992" i="5" s="1" a="1"/>
  <c r="F2992" i="5" s="1"/>
  <c r="E2993" i="5" a="1"/>
  <c r="E2993" i="5"/>
  <c r="F2993" i="5" s="1" a="1"/>
  <c r="F2993" i="5" s="1"/>
  <c r="E2994" i="5" a="1"/>
  <c r="E2994" i="5" s="1"/>
  <c r="F2994" i="5" a="1"/>
  <c r="F2994" i="5"/>
  <c r="E2995" i="5" a="1"/>
  <c r="E2995" i="5"/>
  <c r="F2995" i="5" a="1"/>
  <c r="F2995" i="5"/>
  <c r="E2996" i="5" a="1"/>
  <c r="E2996" i="5" s="1"/>
  <c r="F2996" i="5" s="1" a="1"/>
  <c r="F2996" i="5" s="1"/>
  <c r="E2997" i="5" a="1"/>
  <c r="E2997" i="5"/>
  <c r="F2997" i="5" a="1"/>
  <c r="F2997" i="5" s="1"/>
  <c r="E2998" i="5" a="1"/>
  <c r="E2998" i="5"/>
  <c r="F2998" i="5" a="1"/>
  <c r="F2998" i="5" s="1"/>
  <c r="E2999" i="5" a="1"/>
  <c r="E2999" i="5" s="1"/>
  <c r="F2999" i="5" s="1" a="1"/>
  <c r="F2999" i="5"/>
  <c r="E3000" i="5" a="1"/>
  <c r="E3000" i="5"/>
  <c r="F3000" i="5" a="1"/>
  <c r="F3000" i="5"/>
  <c r="E3001" i="5" a="1"/>
  <c r="E3001" i="5" s="1"/>
  <c r="F3001" i="5" a="1"/>
  <c r="F3001" i="5" s="1"/>
  <c r="E3002" i="5" a="1"/>
  <c r="E3002" i="5" s="1"/>
  <c r="F3002" i="5" a="1"/>
  <c r="F3002" i="5" s="1"/>
  <c r="E3003" i="5" a="1"/>
  <c r="E3003" i="5"/>
  <c r="F3003" i="5" a="1"/>
  <c r="F3003" i="5"/>
  <c r="E3004" i="5" a="1"/>
  <c r="E3004" i="5"/>
  <c r="F3004" i="5" s="1" a="1"/>
  <c r="F3004" i="5" s="1"/>
  <c r="E3005" i="5" a="1"/>
  <c r="E3005" i="5"/>
  <c r="F3005" i="5" a="1"/>
  <c r="F3005" i="5" s="1"/>
  <c r="E3006" i="5" a="1"/>
  <c r="E3006" i="5" s="1"/>
  <c r="F3006" i="5" a="1"/>
  <c r="F3006" i="5"/>
  <c r="E3007" i="5" a="1"/>
  <c r="E3007" i="5"/>
  <c r="F3007" i="5" s="1" a="1"/>
  <c r="F3007" i="5" s="1"/>
  <c r="E3008" i="5" a="1"/>
  <c r="E3008" i="5"/>
  <c r="F3008" i="5" a="1"/>
  <c r="F3008" i="5"/>
  <c r="E3009" i="5" a="1"/>
  <c r="E3009" i="5"/>
  <c r="F3009" i="5" a="1"/>
  <c r="F3009" i="5"/>
  <c r="E3010" i="5" a="1"/>
  <c r="E3010" i="5"/>
  <c r="F3010" i="5" a="1"/>
  <c r="F3010" i="5" s="1"/>
  <c r="E3011" i="5" a="1"/>
  <c r="E3011" i="5" s="1"/>
  <c r="F3011" i="5" a="1"/>
  <c r="F3011" i="5" s="1"/>
  <c r="E3012" i="5" a="1"/>
  <c r="E3012" i="5"/>
  <c r="F3012" i="5" a="1"/>
  <c r="F3012" i="5" s="1"/>
  <c r="E3013" i="5" a="1"/>
  <c r="E3013" i="5" s="1"/>
  <c r="F3013" i="5" s="1" a="1"/>
  <c r="F3013" i="5"/>
  <c r="E3014" i="5" a="1"/>
  <c r="E3014" i="5" s="1"/>
  <c r="F3014" i="5" s="1" a="1"/>
  <c r="F3014" i="5" s="1"/>
  <c r="E3015" i="5" a="1"/>
  <c r="E3015" i="5"/>
  <c r="F3015" i="5" a="1"/>
  <c r="F3015" i="5" s="1"/>
  <c r="E3016" i="5" a="1"/>
  <c r="E3016" i="5" s="1"/>
  <c r="F3016" i="5" s="1" a="1"/>
  <c r="F3016" i="5"/>
  <c r="E3017" i="5" a="1"/>
  <c r="E3017" i="5"/>
  <c r="F3017" i="5" a="1"/>
  <c r="F3017" i="5" s="1"/>
  <c r="E3018" i="5" a="1"/>
  <c r="E3018" i="5" s="1"/>
  <c r="F3018" i="5" s="1" a="1"/>
  <c r="F3018" i="5" s="1"/>
  <c r="E3019" i="5" a="1"/>
  <c r="E3019" i="5"/>
  <c r="F3019" i="5" a="1"/>
  <c r="F3019" i="5"/>
  <c r="E3020" i="5" a="1"/>
  <c r="E3020" i="5"/>
  <c r="F3020" i="5" s="1" a="1"/>
  <c r="F3020" i="5" s="1"/>
  <c r="E3021" i="5" a="1"/>
  <c r="E3021" i="5" s="1"/>
  <c r="F3021" i="5" a="1"/>
  <c r="F3021" i="5"/>
  <c r="E3022" i="5" a="1"/>
  <c r="E3022" i="5" s="1"/>
  <c r="F3022" i="5" a="1"/>
  <c r="F3022" i="5" s="1"/>
  <c r="E3023" i="5" a="1"/>
  <c r="E3023" i="5"/>
  <c r="F3023" i="5" a="1"/>
  <c r="F3023" i="5" s="1"/>
  <c r="E3024" i="5" a="1"/>
  <c r="E3024" i="5" s="1"/>
  <c r="F3024" i="5" s="1" a="1"/>
  <c r="F3024" i="5"/>
  <c r="E3025" i="5" a="1"/>
  <c r="E3025" i="5"/>
  <c r="F3025" i="5" s="1" a="1"/>
  <c r="F3025" i="5" s="1"/>
  <c r="E3026" i="5" a="1"/>
  <c r="E3026" i="5" s="1"/>
  <c r="F3026" i="5" a="1"/>
  <c r="F3026" i="5"/>
  <c r="E3027" i="5" a="1"/>
  <c r="E3027" i="5"/>
  <c r="F3027" i="5" a="1"/>
  <c r="F3027" i="5" s="1"/>
  <c r="E3028" i="5" a="1"/>
  <c r="E3028" i="5"/>
  <c r="F3028" i="5" s="1" a="1"/>
  <c r="F3028" i="5"/>
  <c r="E3029" i="5" a="1"/>
  <c r="E3029" i="5" s="1"/>
  <c r="F3029" i="5" a="1"/>
  <c r="F3029" i="5" s="1"/>
  <c r="E3030" i="5" a="1"/>
  <c r="E3030" i="5"/>
  <c r="F3030" i="5" a="1"/>
  <c r="F3030" i="5"/>
  <c r="E3031" i="5" a="1"/>
  <c r="E3031" i="5" s="1"/>
  <c r="F3031" i="5" s="1" a="1"/>
  <c r="F3031" i="5" s="1"/>
  <c r="E3032" i="5" a="1"/>
  <c r="E3032" i="5"/>
  <c r="F3032" i="5" a="1"/>
  <c r="F3032" i="5" s="1"/>
  <c r="E3033" i="5" a="1"/>
  <c r="E3033" i="5" s="1"/>
  <c r="F3033" i="5" s="1" a="1"/>
  <c r="F3033" i="5" s="1"/>
  <c r="E3034" i="5" a="1"/>
  <c r="E3034" i="5" s="1"/>
  <c r="F3034" i="5" a="1"/>
  <c r="F3034" i="5"/>
  <c r="E3035" i="5" a="1"/>
  <c r="E3035" i="5"/>
  <c r="F3035" i="5" a="1"/>
  <c r="F3035" i="5"/>
  <c r="E3036" i="5" a="1"/>
  <c r="E3036" i="5" s="1"/>
  <c r="F3036" i="5" s="1" a="1"/>
  <c r="F3036" i="5" s="1"/>
  <c r="E3037" i="5" a="1"/>
  <c r="E3037" i="5" s="1"/>
  <c r="F3037" i="5" s="1" a="1"/>
  <c r="F3037" i="5" s="1"/>
  <c r="E3038" i="5" a="1"/>
  <c r="E3038" i="5"/>
  <c r="F3038" i="5" a="1"/>
  <c r="F3038" i="5"/>
  <c r="E3039" i="5" a="1"/>
  <c r="E3039" i="5"/>
  <c r="F3039" i="5" a="1"/>
  <c r="F3039" i="5" s="1"/>
  <c r="E3040" i="5" a="1"/>
  <c r="E3040" i="5"/>
  <c r="F3040" i="5" a="1"/>
  <c r="F3040" i="5" s="1"/>
  <c r="E3041" i="5" a="1"/>
  <c r="E3041" i="5" s="1"/>
  <c r="F3041" i="5" a="1"/>
  <c r="F3041" i="5" s="1"/>
  <c r="E3042" i="5" a="1"/>
  <c r="E3042" i="5"/>
  <c r="F3042" i="5" s="1" a="1"/>
  <c r="F3042" i="5" s="1"/>
  <c r="E3043" i="5" a="1"/>
  <c r="E3043" i="5"/>
  <c r="F3043" i="5" s="1" a="1"/>
  <c r="F3043" i="5" s="1"/>
  <c r="E3044" i="5" a="1"/>
  <c r="E3044" i="5"/>
  <c r="F3044" i="5" a="1"/>
  <c r="F3044" i="5"/>
  <c r="E3045" i="5" a="1"/>
  <c r="E3045" i="5"/>
  <c r="F3045" i="5" s="1" a="1"/>
  <c r="F3045" i="5"/>
  <c r="E3046" i="5" a="1"/>
  <c r="E3046" i="5" s="1"/>
  <c r="F3046" i="5" s="1" a="1"/>
  <c r="F3046" i="5" s="1"/>
  <c r="E3047" i="5" a="1"/>
  <c r="E3047" i="5"/>
  <c r="F3047" i="5" a="1"/>
  <c r="F3047" i="5" s="1"/>
  <c r="E3048" i="5" a="1"/>
  <c r="E3048" i="5"/>
  <c r="F3048" i="5" a="1"/>
  <c r="F3048" i="5" s="1"/>
  <c r="E3049" i="5" a="1"/>
  <c r="E3049" i="5" s="1"/>
  <c r="F3049" i="5" s="1" a="1"/>
  <c r="F3049" i="5" s="1"/>
  <c r="E3050" i="5" a="1"/>
  <c r="E3050" i="5"/>
  <c r="F3050" i="5" a="1"/>
  <c r="F3050" i="5"/>
  <c r="E3051" i="5" a="1"/>
  <c r="E3051" i="5" s="1"/>
  <c r="F3051" i="5" a="1"/>
  <c r="F3051" i="5" s="1"/>
  <c r="E3052" i="5" a="1"/>
  <c r="E3052" i="5"/>
  <c r="F3052" i="5" a="1"/>
  <c r="F3052" i="5" s="1"/>
  <c r="E3053" i="5" a="1"/>
  <c r="E3053" i="5"/>
  <c r="F3053" i="5" s="1" a="1"/>
  <c r="F3053" i="5"/>
  <c r="E3054" i="5" a="1"/>
  <c r="E3054" i="5" s="1"/>
  <c r="F3054" i="5" s="1" a="1"/>
  <c r="F3054" i="5"/>
  <c r="E3055" i="5" a="1"/>
  <c r="E3055" i="5"/>
  <c r="F3055" i="5" s="1" a="1"/>
  <c r="F3055" i="5" s="1"/>
  <c r="E3056" i="5" a="1"/>
  <c r="E3056" i="5" s="1"/>
  <c r="F3056" i="5" a="1"/>
  <c r="F3056" i="5"/>
  <c r="E3057" i="5" a="1"/>
  <c r="E3057" i="5" s="1"/>
  <c r="F3057" i="5" s="1" a="1"/>
  <c r="F3057" i="5" s="1"/>
  <c r="E3058" i="5" a="1"/>
  <c r="E3058" i="5"/>
  <c r="F3058" i="5" s="1" a="1"/>
  <c r="F3058" i="5" s="1"/>
  <c r="E3059" i="5" a="1"/>
  <c r="E3059" i="5" s="1"/>
  <c r="F3059" i="5" a="1"/>
  <c r="F3059" i="5"/>
  <c r="E3060" i="5" a="1"/>
  <c r="E3060" i="5"/>
  <c r="F3060" i="5" s="1" a="1"/>
  <c r="F3060" i="5" s="1"/>
  <c r="E3061" i="5" a="1"/>
  <c r="E3061" i="5" s="1"/>
  <c r="F3061" i="5" s="1" a="1"/>
  <c r="F3061" i="5" s="1"/>
  <c r="E3062" i="5" a="1"/>
  <c r="E3062" i="5" s="1"/>
  <c r="F3062" i="5" s="1" a="1"/>
  <c r="F3062" i="5" s="1"/>
  <c r="E3063" i="5" a="1"/>
  <c r="E3063" i="5" s="1"/>
  <c r="F3063" i="5" s="1" a="1"/>
  <c r="F3063" i="5" s="1"/>
  <c r="E3064" i="5" a="1"/>
  <c r="E3064" i="5"/>
  <c r="F3064" i="5" a="1"/>
  <c r="F3064" i="5"/>
  <c r="E3065" i="5" a="1"/>
  <c r="E3065" i="5"/>
  <c r="F3065" i="5" a="1"/>
  <c r="F3065" i="5"/>
  <c r="E3066" i="5" a="1"/>
  <c r="E3066" i="5" s="1"/>
  <c r="F3066" i="5" a="1"/>
  <c r="F3066" i="5" s="1"/>
  <c r="E3067" i="5" a="1"/>
  <c r="E3067" i="5"/>
  <c r="F3067" i="5" s="1" a="1"/>
  <c r="F3067" i="5" s="1"/>
  <c r="E3068" i="5" a="1"/>
  <c r="E3068" i="5" s="1"/>
  <c r="F3068" i="5" s="1" a="1"/>
  <c r="F3068" i="5" s="1"/>
  <c r="E3069" i="5" a="1"/>
  <c r="E3069" i="5"/>
  <c r="F3069" i="5" s="1" a="1"/>
  <c r="F3069" i="5"/>
  <c r="E3070" i="5" a="1"/>
  <c r="E3070" i="5"/>
  <c r="F3070" i="5" a="1"/>
  <c r="F3070" i="5"/>
  <c r="E3071" i="5" a="1"/>
  <c r="E3071" i="5" s="1"/>
  <c r="F3071" i="5" a="1"/>
  <c r="F3071" i="5"/>
  <c r="E3072" i="5" a="1"/>
  <c r="E3072" i="5"/>
  <c r="F3072" i="5" a="1"/>
  <c r="F3072" i="5" s="1"/>
  <c r="E3073" i="5" a="1"/>
  <c r="E3073" i="5" s="1"/>
  <c r="F3073" i="5" a="1"/>
  <c r="F3073" i="5"/>
  <c r="E3074" i="5" a="1"/>
  <c r="E3074" i="5" s="1"/>
  <c r="F3074" i="5" s="1" a="1"/>
  <c r="F3074" i="5"/>
  <c r="E3075" i="5" a="1"/>
  <c r="E3075" i="5"/>
  <c r="F3075" i="5" s="1" a="1"/>
  <c r="F3075" i="5" s="1"/>
  <c r="E3076" i="5" a="1"/>
  <c r="E3076" i="5" s="1"/>
  <c r="F3076" i="5" a="1"/>
  <c r="F3076" i="5"/>
  <c r="E3077" i="5" a="1"/>
  <c r="E3077" i="5" s="1"/>
  <c r="F3077" i="5" a="1"/>
  <c r="F3077" i="5" s="1"/>
  <c r="E3078" i="5" a="1"/>
  <c r="E3078" i="5"/>
  <c r="F3078" i="5" a="1"/>
  <c r="F3078" i="5"/>
  <c r="E3079" i="5" a="1"/>
  <c r="E3079" i="5"/>
  <c r="F3079" i="5" s="1" a="1"/>
  <c r="F3079" i="5" s="1"/>
  <c r="E3080" i="5" a="1"/>
  <c r="E3080" i="5"/>
  <c r="F3080" i="5" a="1"/>
  <c r="F3080" i="5"/>
  <c r="E3081" i="5" a="1"/>
  <c r="E3081" i="5" s="1"/>
  <c r="F3081" i="5" s="1" a="1"/>
  <c r="F3081" i="5" s="1"/>
  <c r="E3082" i="5" a="1"/>
  <c r="E3082" i="5" s="1"/>
  <c r="F3082" i="5" s="1" a="1"/>
  <c r="F3082" i="5" s="1"/>
  <c r="E3083" i="5" a="1"/>
  <c r="E3083" i="5" s="1"/>
  <c r="F3083" i="5" a="1"/>
  <c r="F3083" i="5"/>
  <c r="E3084" i="5" a="1"/>
  <c r="E3084" i="5" s="1"/>
  <c r="F3084" i="5" s="1" a="1"/>
  <c r="F3084" i="5" s="1"/>
  <c r="E3085" i="5" a="1"/>
  <c r="E3085" i="5"/>
  <c r="F3085" i="5" a="1"/>
  <c r="F3085" i="5"/>
  <c r="E3086" i="5" a="1"/>
  <c r="E3086" i="5" s="1"/>
  <c r="F3086" i="5" a="1"/>
  <c r="F3086" i="5"/>
  <c r="E3087" i="5" a="1"/>
  <c r="E3087" i="5"/>
  <c r="F3087" i="5" a="1"/>
  <c r="F3087" i="5" s="1"/>
  <c r="E3088" i="5" a="1"/>
  <c r="E3088" i="5" s="1"/>
  <c r="F3088" i="5" s="1" a="1"/>
  <c r="F3088" i="5" s="1"/>
  <c r="E3089" i="5" a="1"/>
  <c r="E3089" i="5"/>
  <c r="F3089" i="5" a="1"/>
  <c r="F3089" i="5"/>
  <c r="E3090" i="5" a="1"/>
  <c r="E3090" i="5"/>
  <c r="F3090" i="5" a="1"/>
  <c r="F3090" i="5" s="1"/>
  <c r="E3091" i="5" a="1"/>
  <c r="E3091" i="5" s="1"/>
  <c r="F3091" i="5" a="1"/>
  <c r="F3091" i="5"/>
  <c r="E3092" i="5" a="1"/>
  <c r="E3092" i="5" s="1"/>
  <c r="F3092" i="5" s="1" a="1"/>
  <c r="F3092" i="5" s="1"/>
  <c r="E3093" i="5" a="1"/>
  <c r="E3093" i="5"/>
  <c r="F3093" i="5" a="1"/>
  <c r="F3093" i="5"/>
  <c r="E3094" i="5" a="1"/>
  <c r="E3094" i="5" s="1"/>
  <c r="F3094" i="5" s="1" a="1"/>
  <c r="F3094" i="5" s="1"/>
  <c r="E3095" i="5" a="1"/>
  <c r="E3095" i="5"/>
  <c r="F3095" i="5" a="1"/>
  <c r="F3095" i="5"/>
  <c r="E3096" i="5" a="1"/>
  <c r="E3096" i="5" s="1"/>
  <c r="F3096" i="5" s="1" a="1"/>
  <c r="F3096" i="5" s="1"/>
  <c r="E3097" i="5" a="1"/>
  <c r="E3097" i="5"/>
  <c r="F3097" i="5" a="1"/>
  <c r="F3097" i="5" s="1"/>
  <c r="E3098" i="5" a="1"/>
  <c r="E3098" i="5"/>
  <c r="F3098" i="5" s="1" a="1"/>
  <c r="F3098" i="5" s="1"/>
  <c r="E3099" i="5" a="1"/>
  <c r="E3099" i="5"/>
  <c r="F3099" i="5" a="1"/>
  <c r="F3099" i="5"/>
  <c r="E3100" i="5" a="1"/>
  <c r="E3100" i="5"/>
  <c r="F3100" i="5" s="1" a="1"/>
  <c r="F3100" i="5" s="1"/>
  <c r="E3101" i="5" a="1"/>
  <c r="E3101" i="5" s="1"/>
  <c r="F3101" i="5" a="1"/>
  <c r="F3101" i="5"/>
  <c r="E3102" i="5" a="1"/>
  <c r="E3102" i="5"/>
  <c r="F3102" i="5" a="1"/>
  <c r="F3102" i="5" s="1"/>
  <c r="E3103" i="5" a="1"/>
  <c r="E3103" i="5"/>
  <c r="F3103" i="5" a="1"/>
  <c r="F3103" i="5"/>
  <c r="E3104" i="5" a="1"/>
  <c r="E3104" i="5"/>
  <c r="F3104" i="5" s="1" a="1"/>
  <c r="F3104" i="5" s="1"/>
  <c r="E3105" i="5" a="1"/>
  <c r="E3105" i="5"/>
  <c r="F3105" i="5" a="1"/>
  <c r="F3105" i="5" s="1"/>
  <c r="E3106" i="5" a="1"/>
  <c r="E3106" i="5" s="1"/>
  <c r="F3106" i="5" a="1"/>
  <c r="F3106" i="5" s="1"/>
  <c r="E3107" i="5" a="1"/>
  <c r="E3107" i="5"/>
  <c r="F3107" i="5" s="1" a="1"/>
  <c r="F3107" i="5" s="1"/>
  <c r="E3108" i="5" a="1"/>
  <c r="E3108" i="5"/>
  <c r="F3108" i="5" a="1"/>
  <c r="F3108" i="5" s="1"/>
  <c r="E3109" i="5" a="1"/>
  <c r="E3109" i="5"/>
  <c r="F3109" i="5" a="1"/>
  <c r="F3109" i="5"/>
  <c r="E3110" i="5" a="1"/>
  <c r="E3110" i="5"/>
  <c r="F3110" i="5" a="1"/>
  <c r="F3110" i="5"/>
  <c r="E3111" i="5" a="1"/>
  <c r="E3111" i="5" s="1"/>
  <c r="F3111" i="5" a="1"/>
  <c r="F3111" i="5" s="1"/>
  <c r="E3112" i="5" a="1"/>
  <c r="E3112" i="5"/>
  <c r="F3112" i="5" s="1" a="1"/>
  <c r="F3112" i="5" s="1"/>
  <c r="E3113" i="5" a="1"/>
  <c r="E3113" i="5" s="1"/>
  <c r="F3113" i="5" s="1" a="1"/>
  <c r="F3113" i="5"/>
  <c r="E3114" i="5" a="1"/>
  <c r="E3114" i="5"/>
  <c r="F3114" i="5" a="1"/>
  <c r="F3114" i="5" s="1"/>
  <c r="E3115" i="5" a="1"/>
  <c r="E3115" i="5"/>
  <c r="F3115" i="5" a="1"/>
  <c r="F3115" i="5"/>
  <c r="E3116" i="5" a="1"/>
  <c r="E3116" i="5" s="1"/>
  <c r="F3116" i="5" s="1" a="1"/>
  <c r="F3116" i="5"/>
  <c r="E3117" i="5" a="1"/>
  <c r="E3117" i="5"/>
  <c r="F3117" i="5" a="1"/>
  <c r="F3117" i="5" s="1"/>
  <c r="E3118" i="5" a="1"/>
  <c r="E3118" i="5" s="1"/>
  <c r="F3118" i="5" s="1" a="1"/>
  <c r="F3118" i="5" s="1"/>
  <c r="E3119" i="5" a="1"/>
  <c r="E3119" i="5"/>
  <c r="F3119" i="5" s="1" a="1"/>
  <c r="F3119" i="5" s="1"/>
  <c r="E3120" i="5" a="1"/>
  <c r="E3120" i="5"/>
  <c r="F3120" i="5" a="1"/>
  <c r="F3120" i="5"/>
  <c r="E3121" i="5" a="1"/>
  <c r="E3121" i="5" s="1"/>
  <c r="F3121" i="5" a="1"/>
  <c r="F3121" i="5"/>
  <c r="E3122" i="5" a="1"/>
  <c r="E3122" i="5" s="1"/>
  <c r="F3122" i="5" a="1"/>
  <c r="F3122" i="5" s="1"/>
  <c r="E3123" i="5" a="1"/>
  <c r="E3123" i="5"/>
  <c r="F3123" i="5" s="1" a="1"/>
  <c r="F3123" i="5" s="1"/>
  <c r="E3124" i="5" a="1"/>
  <c r="E3124" i="5" s="1"/>
  <c r="F3124" i="5" s="1" a="1"/>
  <c r="F3124" i="5"/>
  <c r="E3125" i="5" a="1"/>
  <c r="E3125" i="5"/>
  <c r="F3125" i="5" a="1"/>
  <c r="F3125" i="5" s="1"/>
  <c r="E3126" i="5" a="1"/>
  <c r="E3126" i="5" s="1"/>
  <c r="F3126" i="5" a="1"/>
  <c r="F3126" i="5"/>
  <c r="E3127" i="5" a="1"/>
  <c r="E3127" i="5"/>
  <c r="F3127" i="5" s="1" a="1"/>
  <c r="F3127" i="5" s="1"/>
  <c r="E3128" i="5" a="1"/>
  <c r="E3128" i="5"/>
  <c r="F3128" i="5" s="1" a="1"/>
  <c r="F3128" i="5"/>
  <c r="E3129" i="5" a="1"/>
  <c r="E3129" i="5"/>
  <c r="F3129" i="5" a="1"/>
  <c r="F3129" i="5" s="1"/>
  <c r="E3130" i="5" a="1"/>
  <c r="E3130" i="5"/>
  <c r="F3130" i="5" a="1"/>
  <c r="F3130" i="5" s="1"/>
  <c r="E3131" i="5" a="1"/>
  <c r="E3131" i="5" s="1"/>
  <c r="F3131" i="5" a="1"/>
  <c r="F3131" i="5" s="1"/>
  <c r="E3132" i="5" a="1"/>
  <c r="E3132" i="5"/>
  <c r="F3132" i="5" a="1"/>
  <c r="F3132" i="5" s="1"/>
  <c r="E3133" i="5" a="1"/>
  <c r="E3133" i="5"/>
  <c r="F3133" i="5" a="1"/>
  <c r="F3133" i="5" s="1"/>
  <c r="E3134" i="5" a="1"/>
  <c r="E3134" i="5" s="1"/>
  <c r="F3134" i="5" a="1"/>
  <c r="F3134" i="5"/>
  <c r="E3135" i="5" a="1"/>
  <c r="E3135" i="5"/>
  <c r="F3135" i="5" a="1"/>
  <c r="F3135" i="5"/>
  <c r="E3136" i="5" a="1"/>
  <c r="E3136" i="5" s="1"/>
  <c r="F3136" i="5" s="1" a="1"/>
  <c r="F3136" i="5"/>
  <c r="E3137" i="5" a="1"/>
  <c r="E3137" i="5"/>
  <c r="F3137" i="5" a="1"/>
  <c r="F3137" i="5" s="1"/>
  <c r="E3138" i="5" a="1"/>
  <c r="E3138" i="5"/>
  <c r="F3138" i="5" a="1"/>
  <c r="F3138" i="5"/>
  <c r="E3139" i="5" a="1"/>
  <c r="E3139" i="5"/>
  <c r="F3139" i="5" s="1" a="1"/>
  <c r="F3139" i="5" s="1"/>
  <c r="E3140" i="5" a="1"/>
  <c r="E3140" i="5"/>
  <c r="F3140" i="5" a="1"/>
  <c r="F3140" i="5" s="1"/>
  <c r="E3141" i="5" a="1"/>
  <c r="E3141" i="5" s="1"/>
  <c r="F3141" i="5" a="1"/>
  <c r="F3141" i="5" s="1"/>
  <c r="E3142" i="5" a="1"/>
  <c r="E3142" i="5" s="1"/>
  <c r="F3142" i="5" a="1"/>
  <c r="F3142" i="5" s="1"/>
  <c r="E3143" i="5" a="1"/>
  <c r="E3143" i="5" s="1"/>
  <c r="F3143" i="5" s="1" a="1"/>
  <c r="F3143" i="5" s="1"/>
  <c r="E3144" i="5" a="1"/>
  <c r="E3144" i="5" s="1"/>
  <c r="F3144" i="5" s="1" a="1"/>
  <c r="F3144" i="5" s="1"/>
  <c r="E3145" i="5" a="1"/>
  <c r="E3145" i="5"/>
  <c r="F3145" i="5" s="1" a="1"/>
  <c r="F3145" i="5"/>
  <c r="E3146" i="5" a="1"/>
  <c r="E3146" i="5" s="1"/>
  <c r="F3146" i="5" s="1" a="1"/>
  <c r="F3146" i="5" s="1"/>
  <c r="E3147" i="5" a="1"/>
  <c r="E3147" i="5"/>
  <c r="F3147" i="5" a="1"/>
  <c r="F3147" i="5" s="1"/>
  <c r="E3148" i="5" a="1"/>
  <c r="E3148" i="5"/>
  <c r="F3148" i="5" a="1"/>
  <c r="F3148" i="5" s="1"/>
  <c r="E3149" i="5" a="1"/>
  <c r="E3149" i="5" s="1"/>
  <c r="F3149" i="5" s="1" a="1"/>
  <c r="F3149" i="5" s="1"/>
  <c r="E3150" i="5" a="1"/>
  <c r="E3150" i="5"/>
  <c r="F3150" i="5" s="1" a="1"/>
  <c r="F3150" i="5" s="1"/>
  <c r="E3151" i="5" a="1"/>
  <c r="E3151" i="5" s="1"/>
  <c r="F3151" i="5" a="1"/>
  <c r="F3151" i="5" s="1"/>
  <c r="E3152" i="5" a="1"/>
  <c r="E3152" i="5"/>
  <c r="F3152" i="5" a="1"/>
  <c r="F3152" i="5" s="1"/>
  <c r="E3153" i="5" a="1"/>
  <c r="E3153" i="5"/>
  <c r="F3153" i="5" s="1" a="1"/>
  <c r="F3153" i="5"/>
  <c r="E3154" i="5" a="1"/>
  <c r="E3154" i="5"/>
  <c r="F3154" i="5" s="1" a="1"/>
  <c r="F3154" i="5" s="1"/>
  <c r="E3155" i="5" a="1"/>
  <c r="E3155" i="5"/>
  <c r="F3155" i="5" a="1"/>
  <c r="F3155" i="5"/>
  <c r="E3156" i="5" a="1"/>
  <c r="E3156" i="5" s="1"/>
  <c r="F3156" i="5" s="1" a="1"/>
  <c r="F3156" i="5" s="1"/>
  <c r="E3157" i="5" a="1"/>
  <c r="E3157" i="5" s="1"/>
  <c r="F3157" i="5" s="1" a="1"/>
  <c r="F3157" i="5" s="1"/>
  <c r="E3158" i="5" a="1"/>
  <c r="E3158" i="5"/>
  <c r="F3158" i="5" a="1"/>
  <c r="F3158" i="5"/>
  <c r="E3159" i="5" a="1"/>
  <c r="E3159" i="5" s="1"/>
  <c r="F3159" i="5" a="1"/>
  <c r="F3159" i="5"/>
  <c r="E3160" i="5" a="1"/>
  <c r="E3160" i="5"/>
  <c r="F3160" i="5" a="1"/>
  <c r="F3160" i="5"/>
  <c r="E3161" i="5" a="1"/>
  <c r="E3161" i="5" s="1"/>
  <c r="F3161" i="5" a="1"/>
  <c r="F3161" i="5" s="1"/>
  <c r="E3162" i="5" a="1"/>
  <c r="E3162" i="5"/>
  <c r="F3162" i="5" s="1" a="1"/>
  <c r="F3162" i="5" s="1"/>
  <c r="E3163" i="5" a="1"/>
  <c r="E3163" i="5" s="1"/>
  <c r="F3163" i="5" s="1" a="1"/>
  <c r="F3163" i="5" s="1"/>
  <c r="E3164" i="5" a="1"/>
  <c r="E3164" i="5"/>
  <c r="F3164" i="5" a="1"/>
  <c r="F3164" i="5"/>
  <c r="E3165" i="5" a="1"/>
  <c r="E3165" i="5"/>
  <c r="F3165" i="5" a="1"/>
  <c r="F3165" i="5"/>
  <c r="E3166" i="5" a="1"/>
  <c r="E3166" i="5" s="1"/>
  <c r="F3166" i="5" a="1"/>
  <c r="F3166" i="5"/>
  <c r="E3167" i="5" a="1"/>
  <c r="E3167" i="5" s="1"/>
  <c r="F3167" i="5" s="1" a="1"/>
  <c r="F3167" i="5" s="1"/>
  <c r="E3168" i="5" a="1"/>
  <c r="E3168" i="5"/>
  <c r="F3168" i="5" s="1" a="1"/>
  <c r="F3168" i="5" s="1"/>
  <c r="E3169" i="5" a="1"/>
  <c r="E3169" i="5"/>
  <c r="F3169" i="5" s="1" a="1"/>
  <c r="F3169" i="5"/>
  <c r="E3170" i="5" a="1"/>
  <c r="E3170" i="5"/>
  <c r="F3170" i="5" a="1"/>
  <c r="F3170" i="5"/>
  <c r="E3171" i="5" a="1"/>
  <c r="E3171" i="5" s="1"/>
  <c r="F3171" i="5" a="1"/>
  <c r="F3171" i="5" s="1"/>
  <c r="E3172" i="5" a="1"/>
  <c r="E3172" i="5"/>
  <c r="F3172" i="5" a="1"/>
  <c r="F3172" i="5" s="1"/>
  <c r="E3173" i="5" a="1"/>
  <c r="E3173" i="5"/>
  <c r="F3173" i="5" s="1" a="1"/>
  <c r="F3173" i="5" s="1"/>
  <c r="E3174" i="5" a="1"/>
  <c r="E3174" i="5" s="1"/>
  <c r="F3174" i="5" s="1" a="1"/>
  <c r="F3174" i="5"/>
  <c r="E3175" i="5" a="1"/>
  <c r="E3175" i="5"/>
  <c r="F3175" i="5" s="1" a="1"/>
  <c r="F3175" i="5" s="1"/>
  <c r="E3176" i="5" a="1"/>
  <c r="E3176" i="5" s="1"/>
  <c r="F3176" i="5" s="1" a="1"/>
  <c r="F3176" i="5" s="1"/>
  <c r="E3177" i="5" a="1"/>
  <c r="E3177" i="5" s="1"/>
  <c r="F3177" i="5" a="1"/>
  <c r="F3177" i="5" s="1"/>
  <c r="E3178" i="5" a="1"/>
  <c r="E3178" i="5"/>
  <c r="F3178" i="5" s="1" a="1"/>
  <c r="F3178" i="5" s="1"/>
  <c r="E3179" i="5" a="1"/>
  <c r="E3179" i="5"/>
  <c r="F3179" i="5" a="1"/>
  <c r="F3179" i="5" s="1"/>
  <c r="E3180" i="5" a="1"/>
  <c r="E3180" i="5"/>
  <c r="F3180" i="5" s="1" a="1"/>
  <c r="F3180" i="5"/>
  <c r="E3181" i="5" a="1"/>
  <c r="E3181" i="5" s="1"/>
  <c r="F3181" i="5" s="1" a="1"/>
  <c r="F3181" i="5"/>
  <c r="E3182" i="5" a="1"/>
  <c r="E3182" i="5"/>
  <c r="F3182" i="5" s="1" a="1"/>
  <c r="F3182" i="5" s="1"/>
  <c r="E3183" i="5" a="1"/>
  <c r="E3183" i="5" s="1"/>
  <c r="F3183" i="5" a="1"/>
  <c r="F3183" i="5"/>
  <c r="E3184" i="5" a="1"/>
  <c r="E3184" i="5"/>
  <c r="F3184" i="5" a="1"/>
  <c r="F3184" i="5" s="1"/>
  <c r="E3185" i="5" a="1"/>
  <c r="E3185" i="5"/>
  <c r="F3185" i="5" a="1"/>
  <c r="F3185" i="5"/>
  <c r="E3186" i="5" a="1"/>
  <c r="E3186" i="5" s="1"/>
  <c r="F3186" i="5" a="1"/>
  <c r="F3186" i="5" s="1"/>
  <c r="E3187" i="5" a="1"/>
  <c r="E3187" i="5"/>
  <c r="F3187" i="5" a="1"/>
  <c r="F3187" i="5" s="1"/>
  <c r="E3188" i="5" a="1"/>
  <c r="E3188" i="5"/>
  <c r="F3188" i="5" a="1"/>
  <c r="F3188" i="5" s="1"/>
  <c r="E3189" i="5" a="1"/>
  <c r="E3189" i="5"/>
  <c r="F3189" i="5" a="1"/>
  <c r="F3189" i="5"/>
  <c r="E3190" i="5" a="1"/>
  <c r="E3190" i="5"/>
  <c r="F3190" i="5" s="1" a="1"/>
  <c r="F3190" i="5" s="1"/>
  <c r="E3191" i="5" a="1"/>
  <c r="E3191" i="5" s="1"/>
  <c r="F3191" i="5" a="1"/>
  <c r="F3191" i="5"/>
  <c r="E3192" i="5" a="1"/>
  <c r="E3192" i="5"/>
  <c r="F3192" i="5" s="1" a="1"/>
  <c r="F3192" i="5" s="1"/>
  <c r="E3193" i="5" a="1"/>
  <c r="E3193" i="5"/>
  <c r="F3193" i="5" a="1"/>
  <c r="F3193" i="5" s="1"/>
  <c r="E3194" i="5" a="1"/>
  <c r="E3194" i="5" s="1"/>
  <c r="F3194" i="5" s="1" a="1"/>
  <c r="F3194" i="5" s="1"/>
  <c r="E3195" i="5" a="1"/>
  <c r="E3195" i="5"/>
  <c r="F3195" i="5" a="1"/>
  <c r="F3195" i="5"/>
  <c r="E3196" i="5" a="1"/>
  <c r="E3196" i="5" s="1"/>
  <c r="F3196" i="5" s="1" a="1"/>
  <c r="F3196" i="5" s="1"/>
  <c r="E3197" i="5" a="1"/>
  <c r="E3197" i="5" s="1"/>
  <c r="F3197" i="5" s="1" a="1"/>
  <c r="F3197" i="5" s="1"/>
  <c r="E3198" i="5" a="1"/>
  <c r="E3198" i="5"/>
  <c r="F3198" i="5" a="1"/>
  <c r="F3198" i="5"/>
  <c r="E3199" i="5" a="1"/>
  <c r="E3199" i="5"/>
  <c r="F3199" i="5" a="1"/>
  <c r="F3199" i="5"/>
  <c r="E3200" i="5" a="1"/>
  <c r="E3200" i="5"/>
  <c r="F3200" i="5" s="1" a="1"/>
  <c r="F3200" i="5" s="1"/>
  <c r="E3201" i="5" a="1"/>
  <c r="E3201" i="5" s="1"/>
  <c r="F3201" i="5" s="1" a="1"/>
  <c r="F3201" i="5" s="1"/>
  <c r="E3202" i="5" a="1"/>
  <c r="E3202" i="5"/>
  <c r="F3202" i="5" a="1"/>
  <c r="F3202" i="5" s="1"/>
  <c r="E3203" i="5" a="1"/>
  <c r="E3203" i="5" s="1"/>
  <c r="F3203" i="5" s="1" a="1"/>
  <c r="F3203" i="5" s="1"/>
  <c r="E3204" i="5" a="1"/>
  <c r="E3204" i="5"/>
  <c r="F3204" i="5" s="1" a="1"/>
  <c r="F3204" i="5"/>
  <c r="E3205" i="5" a="1"/>
  <c r="E3205" i="5"/>
  <c r="F3205" i="5" a="1"/>
  <c r="F3205" i="5" s="1"/>
  <c r="E3206" i="5" a="1"/>
  <c r="E3206" i="5" s="1"/>
  <c r="F3206" i="5" a="1"/>
  <c r="F3206" i="5" s="1"/>
  <c r="E3207" i="5" a="1"/>
  <c r="E3207" i="5" s="1"/>
  <c r="F3207" i="5" s="1" a="1"/>
  <c r="F3207" i="5" s="1"/>
  <c r="E3208" i="5" a="1"/>
  <c r="E3208" i="5"/>
  <c r="F3208" i="5" a="1"/>
  <c r="F3208" i="5"/>
  <c r="E3209" i="5" a="1"/>
  <c r="E3209" i="5" s="1"/>
  <c r="F3209" i="5" s="1" a="1"/>
  <c r="F3209" i="5" s="1"/>
  <c r="E3210" i="5" a="1"/>
  <c r="E3210" i="5"/>
  <c r="F3210" i="5" a="1"/>
  <c r="F3210" i="5"/>
  <c r="E3211" i="5" a="1"/>
  <c r="E3211" i="5" s="1"/>
  <c r="F3211" i="5" a="1"/>
  <c r="F3211" i="5"/>
  <c r="E3212" i="5" a="1"/>
  <c r="E3212" i="5"/>
  <c r="F3212" i="5" a="1"/>
  <c r="F3212" i="5" s="1"/>
  <c r="E3213" i="5" a="1"/>
  <c r="E3213" i="5" s="1"/>
  <c r="F3213" i="5" s="1" a="1"/>
  <c r="F3213" i="5" s="1"/>
  <c r="E3214" i="5" a="1"/>
  <c r="E3214" i="5"/>
  <c r="F3214" i="5" a="1"/>
  <c r="F3214" i="5"/>
  <c r="E3215" i="5" a="1"/>
  <c r="E3215" i="5"/>
  <c r="F3215" i="5" a="1"/>
  <c r="F3215" i="5"/>
  <c r="E3216" i="5" a="1"/>
  <c r="E3216" i="5" s="1"/>
  <c r="F3216" i="5" s="1" a="1"/>
  <c r="F3216" i="5"/>
  <c r="E3217" i="5" a="1"/>
  <c r="E3217" i="5"/>
  <c r="F3217" i="5" s="1" a="1"/>
  <c r="F3217" i="5" s="1"/>
  <c r="E3218" i="5" a="1"/>
  <c r="E3218" i="5" s="1"/>
  <c r="F3218" i="5" s="1" a="1"/>
  <c r="F3218" i="5" s="1"/>
  <c r="E3219" i="5" a="1"/>
  <c r="E3219" i="5"/>
  <c r="F3219" i="5" s="1" a="1"/>
  <c r="F3219" i="5" s="1"/>
  <c r="E3220" i="5" a="1"/>
  <c r="E3220" i="5"/>
  <c r="F3220" i="5" a="1"/>
  <c r="F3220" i="5"/>
  <c r="E3221" i="5" a="1"/>
  <c r="E3221" i="5" s="1"/>
  <c r="F3221" i="5" a="1"/>
  <c r="F3221" i="5" s="1"/>
  <c r="E3222" i="5" a="1"/>
  <c r="E3222" i="5" s="1"/>
  <c r="F3222" i="5" a="1"/>
  <c r="F3222" i="5" s="1"/>
  <c r="E3223" i="5" a="1"/>
  <c r="E3223" i="5"/>
  <c r="F3223" i="5" a="1"/>
  <c r="F3223" i="5" s="1"/>
  <c r="E3224" i="5" a="1"/>
  <c r="E3224" i="5" s="1"/>
  <c r="F3224" i="5" s="1" a="1"/>
  <c r="F3224" i="5"/>
  <c r="E3225" i="5" a="1"/>
  <c r="E3225" i="5"/>
  <c r="F3225" i="5" a="1"/>
  <c r="F3225" i="5"/>
  <c r="E3226" i="5" a="1"/>
  <c r="E3226" i="5" s="1"/>
  <c r="F3226" i="5" s="1" a="1"/>
  <c r="F3226" i="5" s="1"/>
  <c r="E3227" i="5" a="1"/>
  <c r="E3227" i="5"/>
  <c r="F3227" i="5" a="1"/>
  <c r="F3227" i="5" s="1"/>
  <c r="E3228" i="5" a="1"/>
  <c r="E3228" i="5" s="1"/>
  <c r="F3228" i="5" s="1" a="1"/>
  <c r="F3228" i="5" s="1"/>
  <c r="E3229" i="5" a="1"/>
  <c r="E3229" i="5"/>
  <c r="F3229" i="5" a="1"/>
  <c r="F3229" i="5" s="1"/>
  <c r="E3230" i="5" a="1"/>
  <c r="E3230" i="5"/>
  <c r="F3230" i="5" a="1"/>
  <c r="F3230" i="5"/>
  <c r="E3231" i="5" a="1"/>
  <c r="E3231" i="5" s="1"/>
  <c r="F3231" i="5" s="1" a="1"/>
  <c r="F3231" i="5" s="1"/>
  <c r="E3232" i="5" a="1"/>
  <c r="E3232" i="5" s="1"/>
  <c r="F3232" i="5" s="1" a="1"/>
  <c r="F3232" i="5" s="1"/>
  <c r="E3233" i="5" a="1"/>
  <c r="E3233" i="5"/>
  <c r="F3233" i="5" a="1"/>
  <c r="F3233" i="5"/>
  <c r="E3234" i="5" a="1"/>
  <c r="E3234" i="5" s="1"/>
  <c r="F3234" i="5" s="1" a="1"/>
  <c r="F3234" i="5" s="1"/>
  <c r="E3235" i="5" a="1"/>
  <c r="E3235" i="5"/>
  <c r="F3235" i="5" a="1"/>
  <c r="F3235" i="5"/>
  <c r="E3236" i="5" a="1"/>
  <c r="E3236" i="5" s="1"/>
  <c r="F3236" i="5" s="1" a="1"/>
  <c r="F3236" i="5" s="1"/>
  <c r="E3237" i="5" a="1"/>
  <c r="E3237" i="5"/>
  <c r="F3237" i="5" a="1"/>
  <c r="F3237" i="5" s="1"/>
  <c r="E3238" i="5" a="1"/>
  <c r="E3238" i="5"/>
  <c r="F3238" i="5" s="1" a="1"/>
  <c r="F3238" i="5" s="1"/>
  <c r="E3239" i="5" a="1"/>
  <c r="E3239" i="5"/>
  <c r="F3239" i="5" a="1"/>
  <c r="F3239" i="5" s="1"/>
  <c r="E3240" i="5" a="1"/>
  <c r="E3240" i="5"/>
  <c r="F3240" i="5" a="1"/>
  <c r="F3240" i="5" s="1"/>
  <c r="E3241" i="5" a="1"/>
  <c r="E3241" i="5" s="1"/>
  <c r="F3241" i="5" a="1"/>
  <c r="F3241" i="5" s="1"/>
  <c r="E3242" i="5" a="1"/>
  <c r="E3242" i="5"/>
  <c r="F3242" i="5" a="1"/>
  <c r="F3242" i="5" s="1"/>
  <c r="E3243" i="5" a="1"/>
  <c r="E3243" i="5"/>
  <c r="F3243" i="5" s="1" a="1"/>
  <c r="F3243" i="5" s="1"/>
  <c r="E3244" i="5" a="1"/>
  <c r="E3244" i="5"/>
  <c r="F3244" i="5" s="1" a="1"/>
  <c r="F3244" i="5" s="1"/>
  <c r="E3245" i="5" a="1"/>
  <c r="E3245" i="5"/>
  <c r="F3245" i="5" s="1" a="1"/>
  <c r="F3245" i="5"/>
  <c r="E3246" i="5" a="1"/>
  <c r="E3246" i="5" s="1"/>
  <c r="F3246" i="5" s="1" a="1"/>
  <c r="F3246" i="5" s="1"/>
  <c r="E3247" i="5" a="1"/>
  <c r="E3247" i="5" s="1"/>
  <c r="F3247" i="5" s="1" a="1"/>
  <c r="F3247" i="5" s="1"/>
  <c r="E3248" i="5" a="1"/>
  <c r="E3248" i="5"/>
  <c r="F3248" i="5" a="1"/>
  <c r="F3248" i="5"/>
  <c r="E3249" i="5" a="1"/>
  <c r="E3249" i="5" s="1"/>
  <c r="F3249" i="5" s="1" a="1"/>
  <c r="F3249" i="5"/>
  <c r="E3250" i="5" a="1"/>
  <c r="E3250" i="5"/>
  <c r="F3250" i="5" a="1"/>
  <c r="F3250" i="5" s="1"/>
  <c r="E3251" i="5" a="1"/>
  <c r="E3251" i="5" s="1"/>
  <c r="F3251" i="5" a="1"/>
  <c r="F3251" i="5" s="1"/>
  <c r="E3252" i="5" a="1"/>
  <c r="E3252" i="5"/>
  <c r="F3252" i="5" a="1"/>
  <c r="F3252" i="5" s="1"/>
  <c r="E3253" i="5" a="1"/>
  <c r="E3253" i="5" s="1"/>
  <c r="F3253" i="5" s="1" a="1"/>
  <c r="F3253" i="5" s="1"/>
  <c r="E3254" i="5" a="1"/>
  <c r="E3254" i="5"/>
  <c r="F3254" i="5" a="1"/>
  <c r="F3254" i="5"/>
  <c r="E3255" i="5" a="1"/>
  <c r="E3255" i="5"/>
  <c r="F3255" i="5" a="1"/>
  <c r="F3255" i="5"/>
  <c r="E3256" i="5" a="1"/>
  <c r="E3256" i="5" s="1"/>
  <c r="F3256" i="5" a="1"/>
  <c r="F3256" i="5"/>
  <c r="E3257" i="5" a="1"/>
  <c r="E3257" i="5" s="1"/>
  <c r="F3257" i="5" s="1" a="1"/>
  <c r="F3257" i="5" s="1"/>
  <c r="E3258" i="5" a="1"/>
  <c r="E3258" i="5"/>
  <c r="F3258" i="5" a="1"/>
  <c r="F3258" i="5"/>
  <c r="E3259" i="5" a="1"/>
  <c r="E3259" i="5" s="1"/>
  <c r="F3259" i="5" a="1"/>
  <c r="F3259" i="5" s="1"/>
  <c r="E3260" i="5" a="1"/>
  <c r="E3260" i="5"/>
  <c r="F3260" i="5" a="1"/>
  <c r="F3260" i="5"/>
  <c r="E3261" i="5" a="1"/>
  <c r="E3261" i="5" s="1"/>
  <c r="F3261" i="5" a="1"/>
  <c r="F3261" i="5" s="1"/>
  <c r="E3262" i="5" a="1"/>
  <c r="E3262" i="5"/>
  <c r="F3262" i="5" s="1" a="1"/>
  <c r="F3262" i="5" s="1"/>
  <c r="E3263" i="5" a="1"/>
  <c r="E3263" i="5" s="1"/>
  <c r="F3263" i="5" s="1" a="1"/>
  <c r="F3263" i="5" s="1"/>
  <c r="E3264" i="5" a="1"/>
  <c r="E3264" i="5"/>
  <c r="F3264" i="5" s="1" a="1"/>
  <c r="F3264" i="5" s="1"/>
  <c r="E3265" i="5" a="1"/>
  <c r="E3265" i="5"/>
  <c r="F3265" i="5" a="1"/>
  <c r="F3265" i="5"/>
  <c r="E3266" i="5" a="1"/>
  <c r="E3266" i="5" s="1"/>
  <c r="F3266" i="5" a="1"/>
  <c r="F3266" i="5"/>
  <c r="E3267" i="5" a="1"/>
  <c r="E3267" i="5"/>
  <c r="F3267" i="5" a="1"/>
  <c r="F3267" i="5" s="1"/>
  <c r="E3268" i="5" a="1"/>
  <c r="E3268" i="5" s="1"/>
  <c r="F3268" i="5" a="1"/>
  <c r="F3268" i="5" s="1"/>
  <c r="E3269" i="5" a="1"/>
  <c r="E3269" i="5"/>
  <c r="F3269" i="5" s="1" a="1"/>
  <c r="F3269" i="5"/>
  <c r="E3270" i="5" a="1"/>
  <c r="E3270" i="5"/>
  <c r="F3270" i="5" s="1" a="1"/>
  <c r="F3270" i="5" s="1"/>
  <c r="E3271" i="5" a="1"/>
  <c r="E3271" i="5" s="1"/>
  <c r="F3271" i="5" a="1"/>
  <c r="F3271" i="5"/>
  <c r="E3272" i="5" a="1"/>
  <c r="E3272" i="5" s="1"/>
  <c r="F3272" i="5" s="1" a="1"/>
  <c r="F3272" i="5" s="1"/>
  <c r="E3273" i="5" a="1"/>
  <c r="E3273" i="5"/>
  <c r="F3273" i="5" a="1"/>
  <c r="F3273" i="5"/>
  <c r="E3274" i="5" a="1"/>
  <c r="E3274" i="5" s="1"/>
  <c r="F3274" i="5" s="1" a="1"/>
  <c r="F3274" i="5" s="1"/>
  <c r="E3275" i="5" a="1"/>
  <c r="E3275" i="5"/>
  <c r="F3275" i="5" s="1" a="1"/>
  <c r="F3275" i="5" s="1"/>
  <c r="E3276" i="5" a="1"/>
  <c r="E3276" i="5" s="1"/>
  <c r="F3276" i="5" s="1" a="1"/>
  <c r="F3276" i="5" s="1"/>
  <c r="E3277" i="5" a="1"/>
  <c r="E3277" i="5" s="1"/>
  <c r="F3277" i="5" a="1"/>
  <c r="F3277" i="5" s="1"/>
  <c r="E3278" i="5" a="1"/>
  <c r="E3278" i="5"/>
  <c r="F3278" i="5" a="1"/>
  <c r="F3278" i="5"/>
  <c r="E3279" i="5" a="1"/>
  <c r="E3279" i="5"/>
  <c r="F3279" i="5" a="1"/>
  <c r="F3279" i="5" s="1"/>
  <c r="E3280" i="5" a="1"/>
  <c r="E3280" i="5"/>
  <c r="F3280" i="5" a="1"/>
  <c r="F3280" i="5" s="1"/>
  <c r="E3281" i="5" a="1"/>
  <c r="E3281" i="5" s="1"/>
  <c r="F3281" i="5" s="1" a="1"/>
  <c r="F3281" i="5"/>
  <c r="E3282" i="5" a="1"/>
  <c r="E3282" i="5" s="1"/>
  <c r="F3282" i="5" a="1"/>
  <c r="F3282" i="5" s="1"/>
  <c r="E3283" i="5" a="1"/>
  <c r="E3283" i="5" s="1"/>
  <c r="F3283" i="5" a="1"/>
  <c r="F3283" i="5" s="1"/>
  <c r="E3284" i="5" a="1"/>
  <c r="E3284" i="5"/>
  <c r="F3284" i="5" a="1"/>
  <c r="F3284" i="5"/>
  <c r="E3285" i="5" a="1"/>
  <c r="E3285" i="5"/>
  <c r="F3285" i="5" a="1"/>
  <c r="F3285" i="5"/>
  <c r="E3286" i="5" a="1"/>
  <c r="E3286" i="5" s="1"/>
  <c r="F3286" i="5" a="1"/>
  <c r="F3286" i="5"/>
  <c r="E3287" i="5" a="1"/>
  <c r="E3287" i="5"/>
  <c r="F3287" i="5" a="1"/>
  <c r="F3287" i="5" s="1"/>
  <c r="E3288" i="5" a="1"/>
  <c r="E3288" i="5"/>
  <c r="F3288" i="5" s="1" a="1"/>
  <c r="F3288" i="5" s="1"/>
  <c r="E3289" i="5" a="1"/>
  <c r="E3289" i="5" s="1"/>
  <c r="F3289" i="5" s="1" a="1"/>
  <c r="F3289" i="5" s="1"/>
  <c r="E3290" i="5" a="1"/>
  <c r="E3290" i="5"/>
  <c r="F3290" i="5" a="1"/>
  <c r="F3290" i="5" s="1"/>
  <c r="E3291" i="5" a="1"/>
  <c r="E3291" i="5" s="1"/>
  <c r="F3291" i="5" a="1"/>
  <c r="F3291" i="5"/>
  <c r="E3292" i="5" a="1"/>
  <c r="E3292" i="5"/>
  <c r="F3292" i="5" a="1"/>
  <c r="F3292" i="5" s="1"/>
  <c r="E3293" i="5" a="1"/>
  <c r="E3293" i="5"/>
  <c r="F3293" i="5" s="1" a="1"/>
  <c r="F3293" i="5"/>
  <c r="E3294" i="5" a="1"/>
  <c r="E3294" i="5" s="1"/>
  <c r="F3294" i="5" s="1" a="1"/>
  <c r="F3294" i="5" s="1"/>
  <c r="E3295" i="5" a="1"/>
  <c r="E3295" i="5"/>
  <c r="F3295" i="5" s="1" a="1"/>
  <c r="F3295" i="5" s="1"/>
  <c r="E3296" i="5" a="1"/>
  <c r="E3296" i="5" s="1"/>
  <c r="F3296" i="5" s="1" a="1"/>
  <c r="F3296" i="5" s="1"/>
  <c r="E3297" i="5" a="1"/>
  <c r="E3297" i="5"/>
  <c r="F3297" i="5" a="1"/>
  <c r="F3297" i="5" s="1"/>
  <c r="E3298" i="5" a="1"/>
  <c r="E3298" i="5"/>
  <c r="F3298" i="5" a="1"/>
  <c r="F3298" i="5"/>
  <c r="E3299" i="5" a="1"/>
  <c r="E3299" i="5"/>
  <c r="F3299" i="5" s="1" a="1"/>
  <c r="F3299" i="5" s="1"/>
  <c r="E3300" i="5" a="1"/>
  <c r="E3300" i="5"/>
  <c r="F3300" i="5" s="1" a="1"/>
  <c r="F3300" i="5"/>
  <c r="E3301" i="5" a="1"/>
  <c r="E3301" i="5" s="1"/>
  <c r="F3301" i="5" s="1" a="1"/>
  <c r="F3301" i="5" s="1"/>
  <c r="E3302" i="5" a="1"/>
  <c r="E3302" i="5"/>
  <c r="F3302" i="5" a="1"/>
  <c r="F3302" i="5" s="1"/>
  <c r="E3303" i="5" a="1"/>
  <c r="E3303" i="5"/>
  <c r="F3303" i="5" a="1"/>
  <c r="F3303" i="5" s="1"/>
  <c r="E3304" i="5" a="1"/>
  <c r="E3304" i="5"/>
  <c r="F3304" i="5" s="1" a="1"/>
  <c r="F3304" i="5"/>
  <c r="E3305" i="5" a="1"/>
  <c r="E3305" i="5"/>
  <c r="F3305" i="5" a="1"/>
  <c r="F3305" i="5" s="1"/>
  <c r="E3306" i="5" a="1"/>
  <c r="E3306" i="5" s="1"/>
  <c r="F3306" i="5" a="1"/>
  <c r="F3306" i="5"/>
  <c r="E3307" i="5" a="1"/>
  <c r="E3307" i="5"/>
  <c r="F3307" i="5" s="1" a="1"/>
  <c r="F3307" i="5" s="1"/>
  <c r="E3308" i="5" a="1"/>
  <c r="E3308" i="5"/>
  <c r="F3308" i="5" a="1"/>
  <c r="F3308" i="5"/>
  <c r="E3309" i="5" a="1"/>
  <c r="E3309" i="5"/>
  <c r="F3309" i="5" a="1"/>
  <c r="F3309" i="5" s="1"/>
  <c r="E3310" i="5" a="1"/>
  <c r="E3310" i="5"/>
  <c r="F3310" i="5" a="1"/>
  <c r="F3310" i="5"/>
  <c r="E3311" i="5" a="1"/>
  <c r="E3311" i="5" s="1"/>
  <c r="F3311" i="5" a="1"/>
  <c r="F3311" i="5" s="1"/>
  <c r="E3312" i="5" a="1"/>
  <c r="E3312" i="5"/>
  <c r="F3312" i="5" a="1"/>
  <c r="F3312" i="5" s="1"/>
  <c r="E3313" i="5" a="1"/>
  <c r="E3313" i="5" s="1"/>
  <c r="F3313" i="5" s="1" a="1"/>
  <c r="F3313" i="5"/>
  <c r="E3314" i="5" a="1"/>
  <c r="E3314" i="5" s="1"/>
  <c r="F3314" i="5" s="1" a="1"/>
  <c r="F3314" i="5" s="1"/>
  <c r="E3315" i="5" a="1"/>
  <c r="E3315" i="5"/>
  <c r="F3315" i="5" a="1"/>
  <c r="F3315" i="5" s="1"/>
  <c r="E3316" i="5" a="1"/>
  <c r="E3316" i="5" s="1"/>
  <c r="F3316" i="5" s="1" a="1"/>
  <c r="F3316" i="5"/>
  <c r="E3317" i="5" a="1"/>
  <c r="E3317" i="5"/>
  <c r="F3317" i="5" a="1"/>
  <c r="F3317" i="5" s="1"/>
  <c r="E3318" i="5" a="1"/>
  <c r="E3318" i="5" s="1"/>
  <c r="F3318" i="5" s="1" a="1"/>
  <c r="F3318" i="5" s="1"/>
  <c r="E3319" i="5" a="1"/>
  <c r="E3319" i="5"/>
  <c r="F3319" i="5" a="1"/>
  <c r="F3319" i="5"/>
  <c r="E3320" i="5" a="1"/>
  <c r="E3320" i="5"/>
  <c r="F3320" i="5" s="1" a="1"/>
  <c r="F3320" i="5" s="1"/>
  <c r="E3321" i="5" a="1"/>
  <c r="E3321" i="5" s="1"/>
  <c r="F3321" i="5" a="1"/>
  <c r="F3321" i="5"/>
  <c r="E3322" i="5" a="1"/>
  <c r="E3322" i="5" s="1"/>
  <c r="F3322" i="5" s="1" a="1"/>
  <c r="F3322" i="5" s="1"/>
  <c r="E3323" i="5" a="1"/>
  <c r="E3323" i="5"/>
  <c r="F3323" i="5" a="1"/>
  <c r="F3323" i="5"/>
  <c r="E3324" i="5" a="1"/>
  <c r="E3324" i="5" s="1"/>
  <c r="F3324" i="5" s="1" a="1"/>
  <c r="F3324" i="5"/>
  <c r="E3325" i="5" a="1"/>
  <c r="E3325" i="5"/>
  <c r="F3325" i="5" s="1" a="1"/>
  <c r="F3325" i="5" s="1"/>
  <c r="E3326" i="5" a="1"/>
  <c r="E3326" i="5" s="1"/>
  <c r="F3326" i="5" a="1"/>
  <c r="F3326" i="5"/>
  <c r="E3327" i="5" a="1"/>
  <c r="E3327" i="5"/>
  <c r="F3327" i="5" a="1"/>
  <c r="F3327" i="5" s="1"/>
  <c r="E3328" i="5" a="1"/>
  <c r="E3328" i="5"/>
  <c r="F3328" i="5" s="1" a="1"/>
  <c r="F3328" i="5"/>
  <c r="E3329" i="5" a="1"/>
  <c r="E3329" i="5"/>
  <c r="F3329" i="5" a="1"/>
  <c r="F3329" i="5" s="1"/>
  <c r="E3330" i="5" a="1"/>
  <c r="E3330" i="5"/>
  <c r="F3330" i="5" a="1"/>
  <c r="F3330" i="5"/>
  <c r="E3331" i="5" a="1"/>
  <c r="E3331" i="5" s="1"/>
  <c r="F3331" i="5" a="1"/>
  <c r="F3331" i="5" s="1"/>
  <c r="E3332" i="5" a="1"/>
  <c r="E3332" i="5" s="1"/>
  <c r="F3332" i="5" s="1" a="1"/>
  <c r="F3332" i="5" s="1"/>
  <c r="E3333" i="5" a="1"/>
  <c r="E3333" i="5" s="1"/>
  <c r="F3333" i="5" s="1" a="1"/>
  <c r="F3333" i="5" s="1"/>
  <c r="E3334" i="5" a="1"/>
  <c r="E3334" i="5" s="1"/>
  <c r="F3334" i="5" a="1"/>
  <c r="F3334" i="5"/>
  <c r="E3335" i="5" a="1"/>
  <c r="E3335" i="5"/>
  <c r="F3335" i="5" a="1"/>
  <c r="F3335" i="5"/>
  <c r="E3336" i="5" a="1"/>
  <c r="E3336" i="5" s="1"/>
  <c r="F3336" i="5" a="1"/>
  <c r="F3336" i="5" s="1"/>
  <c r="E3337" i="5" a="1"/>
  <c r="E3337" i="5"/>
  <c r="F3337" i="5" a="1"/>
  <c r="F3337" i="5" s="1"/>
  <c r="E3338" i="5" a="1"/>
  <c r="E3338" i="5"/>
  <c r="F3338" i="5" s="1" a="1"/>
  <c r="F3338" i="5" s="1"/>
  <c r="E3339" i="5" a="1"/>
  <c r="E3339" i="5"/>
  <c r="F3339" i="5" a="1"/>
  <c r="F3339" i="5" s="1"/>
  <c r="E3340" i="5" a="1"/>
  <c r="E3340" i="5"/>
  <c r="F3340" i="5" a="1"/>
  <c r="F3340" i="5" s="1"/>
  <c r="E3341" i="5" a="1"/>
  <c r="E3341" i="5" s="1"/>
  <c r="F3341" i="5" a="1"/>
  <c r="F3341" i="5" s="1"/>
  <c r="E3342" i="5" a="1"/>
  <c r="E3342" i="5"/>
  <c r="F3342" i="5" a="1"/>
  <c r="F3342" i="5" s="1"/>
  <c r="E3343" i="5" a="1"/>
  <c r="E3343" i="5"/>
  <c r="F3343" i="5" s="1" a="1"/>
  <c r="F3343" i="5" s="1"/>
  <c r="E3344" i="5" a="1"/>
  <c r="E3344" i="5"/>
  <c r="F3344" i="5" a="1"/>
  <c r="F3344" i="5" s="1"/>
  <c r="E3345" i="5" a="1"/>
  <c r="E3345" i="5"/>
  <c r="F3345" i="5" s="1" a="1"/>
  <c r="F3345" i="5"/>
  <c r="E3346" i="5" a="1"/>
  <c r="E3346" i="5" s="1"/>
  <c r="F3346" i="5" s="1" a="1"/>
  <c r="F3346" i="5" s="1"/>
  <c r="E3347" i="5" a="1"/>
  <c r="E3347" i="5"/>
  <c r="F3347" i="5" a="1"/>
  <c r="F3347" i="5" s="1"/>
  <c r="E3348" i="5" a="1"/>
  <c r="E3348" i="5"/>
  <c r="F3348" i="5" a="1"/>
  <c r="F3348" i="5"/>
  <c r="E3349" i="5" a="1"/>
  <c r="E3349" i="5"/>
  <c r="F3349" i="5" a="1"/>
  <c r="F3349" i="5" s="1"/>
  <c r="E3350" i="5" a="1"/>
  <c r="E3350" i="5"/>
  <c r="F3350" i="5" s="1" a="1"/>
  <c r="F3350" i="5" s="1"/>
  <c r="E3351" i="5" a="1"/>
  <c r="E3351" i="5" s="1"/>
  <c r="F3351" i="5" a="1"/>
  <c r="F3351" i="5" s="1"/>
  <c r="E3352" i="5" a="1"/>
  <c r="E3352" i="5"/>
  <c r="F3352" i="5" a="1"/>
  <c r="F3352" i="5" s="1"/>
  <c r="E3353" i="5" a="1"/>
  <c r="E3353" i="5"/>
  <c r="F3353" i="5" s="1" a="1"/>
  <c r="F3353" i="5"/>
  <c r="E3354" i="5" a="1"/>
  <c r="E3354" i="5"/>
  <c r="F3354" i="5" a="1"/>
  <c r="F3354" i="5"/>
  <c r="E3355" i="5" a="1"/>
  <c r="E3355" i="5"/>
  <c r="F3355" i="5" a="1"/>
  <c r="F3355" i="5" s="1"/>
  <c r="E3356" i="5" a="1"/>
  <c r="E3356" i="5" s="1"/>
  <c r="F3356" i="5" s="1" a="1"/>
  <c r="F3356" i="5" s="1"/>
  <c r="E3357" i="5" a="1"/>
  <c r="E3357" i="5" s="1"/>
  <c r="F3357" i="5" s="1" a="1"/>
  <c r="F3357" i="5" s="1"/>
  <c r="E3358" i="5" a="1"/>
  <c r="E3358" i="5"/>
  <c r="F3358" i="5" s="1" a="1"/>
  <c r="F3358" i="5" s="1"/>
  <c r="E3359" i="5" a="1"/>
  <c r="E3359" i="5" s="1"/>
  <c r="F3359" i="5" a="1"/>
  <c r="F3359" i="5"/>
  <c r="E3360" i="5" a="1"/>
  <c r="E3360" i="5"/>
  <c r="F3360" i="5" a="1"/>
  <c r="F3360" i="5"/>
  <c r="E3361" i="5" a="1"/>
  <c r="E3361" i="5" s="1"/>
  <c r="F3361" i="5" a="1"/>
  <c r="F3361" i="5"/>
  <c r="E3362" i="5" a="1"/>
  <c r="E3362" i="5" s="1"/>
  <c r="F3362" i="5" s="1" a="1"/>
  <c r="F3362" i="5" s="1"/>
  <c r="E3363" i="5" a="1"/>
  <c r="E3363" i="5" s="1"/>
  <c r="F3363" i="5" s="1" a="1"/>
  <c r="F3363" i="5" s="1"/>
  <c r="E3364" i="5" a="1"/>
  <c r="E3364" i="5"/>
  <c r="F3364" i="5" a="1"/>
  <c r="F3364" i="5" s="1"/>
  <c r="E3365" i="5" a="1"/>
  <c r="E3365" i="5"/>
  <c r="F3365" i="5" a="1"/>
  <c r="F3365" i="5"/>
  <c r="E3366" i="5" a="1"/>
  <c r="E3366" i="5" s="1"/>
  <c r="F3366" i="5" a="1"/>
  <c r="F3366" i="5" s="1"/>
  <c r="E3367" i="5" a="1"/>
  <c r="E3367" i="5"/>
  <c r="F3367" i="5" a="1"/>
  <c r="F3367" i="5" s="1"/>
  <c r="E3368" i="5" a="1"/>
  <c r="E3368" i="5"/>
  <c r="F3368" i="5" s="1" a="1"/>
  <c r="F3368" i="5" s="1"/>
  <c r="E3369" i="5" a="1"/>
  <c r="E3369" i="5"/>
  <c r="F3369" i="5" s="1" a="1"/>
  <c r="F3369" i="5" s="1"/>
  <c r="E3370" i="5" a="1"/>
  <c r="E3370" i="5"/>
  <c r="F3370" i="5" a="1"/>
  <c r="F3370" i="5" s="1"/>
  <c r="E3371" i="5" a="1"/>
  <c r="E3371" i="5" s="1"/>
  <c r="F3371" i="5" a="1"/>
  <c r="F3371" i="5"/>
  <c r="E3372" i="5" a="1"/>
  <c r="E3372" i="5"/>
  <c r="F3372" i="5" a="1"/>
  <c r="F3372" i="5" s="1"/>
  <c r="E3373" i="5" a="1"/>
  <c r="E3373" i="5"/>
  <c r="F3373" i="5" a="1"/>
  <c r="F3373" i="5"/>
  <c r="E3374" i="5" a="1"/>
  <c r="E3374" i="5" s="1"/>
  <c r="F3374" i="5" s="1" a="1"/>
  <c r="F3374" i="5"/>
  <c r="E3375" i="5" a="1"/>
  <c r="E3375" i="5"/>
  <c r="F3375" i="5" s="1" a="1"/>
  <c r="F3375" i="5"/>
  <c r="E3376" i="5" a="1"/>
  <c r="E3376" i="5" s="1"/>
  <c r="F3376" i="5" a="1"/>
  <c r="F3376" i="5" s="1"/>
  <c r="E3377" i="5" a="1"/>
  <c r="E3377" i="5" s="1"/>
  <c r="F3377" i="5" s="1" a="1"/>
  <c r="F3377" i="5" s="1"/>
  <c r="E3378" i="5" a="1"/>
  <c r="E3378" i="5"/>
  <c r="F3378" i="5" a="1"/>
  <c r="F3378" i="5"/>
  <c r="E3379" i="5" a="1"/>
  <c r="E3379" i="5"/>
  <c r="F3379" i="5" s="1" a="1"/>
  <c r="F3379" i="5" s="1"/>
  <c r="E3380" i="5" a="1"/>
  <c r="E3380" i="5"/>
  <c r="F3380" i="5" a="1"/>
  <c r="F3380" i="5"/>
  <c r="E3381" i="5" a="1"/>
  <c r="E3381" i="5" s="1"/>
  <c r="F3381" i="5" s="1" a="1"/>
  <c r="F3381" i="5" s="1"/>
  <c r="E3382" i="5" a="1"/>
  <c r="E3382" i="5"/>
  <c r="F3382" i="5" a="1"/>
  <c r="F3382" i="5" s="1"/>
  <c r="E3383" i="5" a="1"/>
  <c r="E3383" i="5" s="1"/>
  <c r="F3383" i="5" a="1"/>
  <c r="F3383" i="5" s="1"/>
  <c r="E3384" i="5" a="1"/>
  <c r="E3384" i="5" s="1"/>
  <c r="F3384" i="5" s="1" a="1"/>
  <c r="F3384" i="5" s="1"/>
  <c r="E3385" i="5" a="1"/>
  <c r="E3385" i="5"/>
  <c r="F3385" i="5" a="1"/>
  <c r="F3385" i="5"/>
  <c r="E3386" i="5" a="1"/>
  <c r="E3386" i="5" s="1"/>
  <c r="F3386" i="5" a="1"/>
  <c r="F3386" i="5"/>
  <c r="E3387" i="5" a="1"/>
  <c r="E3387" i="5"/>
  <c r="F3387" i="5" a="1"/>
  <c r="F3387" i="5" s="1"/>
  <c r="E3388" i="5" a="1"/>
  <c r="E3388" i="5"/>
  <c r="F3388" i="5" s="1" a="1"/>
  <c r="F3388" i="5" s="1"/>
  <c r="E3389" i="5" a="1"/>
  <c r="E3389" i="5" s="1"/>
  <c r="F3389" i="5" s="1" a="1"/>
  <c r="F3389" i="5" s="1"/>
  <c r="E3390" i="5" a="1"/>
  <c r="E3390" i="5"/>
  <c r="F3390" i="5" a="1"/>
  <c r="F3390" i="5" s="1"/>
  <c r="E3391" i="5" a="1"/>
  <c r="E3391" i="5" s="1"/>
  <c r="F3391" i="5" a="1"/>
  <c r="F3391" i="5"/>
  <c r="E3392" i="5" a="1"/>
  <c r="E3392" i="5"/>
  <c r="F3392" i="5" a="1"/>
  <c r="F3392" i="5" s="1"/>
  <c r="E3393" i="5" a="1"/>
  <c r="E3393" i="5"/>
  <c r="F3393" i="5" a="1"/>
  <c r="F3393" i="5"/>
  <c r="E3394" i="5" a="1"/>
  <c r="E3394" i="5"/>
  <c r="F3394" i="5" s="1" a="1"/>
  <c r="F3394" i="5" s="1"/>
  <c r="E3395" i="5" a="1"/>
  <c r="E3395" i="5"/>
  <c r="F3395" i="5" s="1" a="1"/>
  <c r="F3395" i="5" s="1"/>
  <c r="E3396" i="5" a="1"/>
  <c r="E3396" i="5" s="1"/>
  <c r="F3396" i="5" s="1" a="1"/>
  <c r="F3396" i="5" s="1"/>
  <c r="E3397" i="5" a="1"/>
  <c r="E3397" i="5"/>
  <c r="F3397" i="5" a="1"/>
  <c r="F3397" i="5" s="1"/>
  <c r="E3398" i="5" a="1"/>
  <c r="E3398" i="5"/>
  <c r="F3398" i="5" s="1" a="1"/>
  <c r="F3398" i="5" s="1"/>
  <c r="E3399" i="5" a="1"/>
  <c r="E3399" i="5"/>
  <c r="F3399" i="5" a="1"/>
  <c r="F3399" i="5"/>
  <c r="E3400" i="5" a="1"/>
  <c r="E3400" i="5"/>
  <c r="F3400" i="5" s="1" a="1"/>
  <c r="F3400" i="5"/>
  <c r="E3401" i="5" a="1"/>
  <c r="E3401" i="5" s="1"/>
  <c r="F3401" i="5" a="1"/>
  <c r="F3401" i="5" s="1"/>
  <c r="E3402" i="5" a="1"/>
  <c r="E3402" i="5"/>
  <c r="F3402" i="5" a="1"/>
  <c r="F3402" i="5" s="1"/>
  <c r="E3403" i="5" a="1"/>
  <c r="E3403" i="5"/>
  <c r="F3403" i="5" a="1"/>
  <c r="F3403" i="5"/>
  <c r="E3404" i="5" a="1"/>
  <c r="E3404" i="5" s="1"/>
  <c r="F3404" i="5" s="1" a="1"/>
  <c r="F3404" i="5" s="1"/>
  <c r="E3405" i="5" a="1"/>
  <c r="E3405" i="5"/>
  <c r="F3405" i="5" a="1"/>
  <c r="F3405" i="5"/>
  <c r="E3406" i="5" a="1"/>
  <c r="E3406" i="5" s="1"/>
  <c r="F3406" i="5" a="1"/>
  <c r="F3406" i="5"/>
  <c r="E3407" i="5" a="1"/>
  <c r="E3407" i="5"/>
  <c r="F3407" i="5" s="1" a="1"/>
  <c r="F3407" i="5" s="1"/>
  <c r="E3408" i="5" a="1"/>
  <c r="E3408" i="5"/>
  <c r="F3408" i="5" s="1" a="1"/>
  <c r="F3408" i="5" s="1"/>
  <c r="E3409" i="5" a="1"/>
  <c r="E3409" i="5"/>
  <c r="F3409" i="5" a="1"/>
  <c r="F3409" i="5"/>
  <c r="E3410" i="5" a="1"/>
  <c r="E3410" i="5"/>
  <c r="F3410" i="5" a="1"/>
  <c r="F3410" i="5"/>
  <c r="E3411" i="5" a="1"/>
  <c r="E3411" i="5" s="1"/>
  <c r="F3411" i="5" a="1"/>
  <c r="F3411" i="5"/>
  <c r="E3412" i="5" a="1"/>
  <c r="E3412" i="5"/>
  <c r="F3412" i="5" a="1"/>
  <c r="F3412" i="5" s="1"/>
  <c r="E3413" i="5" a="1"/>
  <c r="E3413" i="5" s="1"/>
  <c r="F3413" i="5" s="1" a="1"/>
  <c r="F3413" i="5" s="1"/>
  <c r="E3414" i="5" a="1"/>
  <c r="E3414" i="5"/>
  <c r="F3414" i="5" s="1" a="1"/>
  <c r="F3414" i="5" s="1"/>
  <c r="E3415" i="5" a="1"/>
  <c r="E3415" i="5"/>
  <c r="F3415" i="5" a="1"/>
  <c r="F3415" i="5"/>
  <c r="E3416" i="5" a="1"/>
  <c r="E3416" i="5" s="1"/>
  <c r="F3416" i="5" s="1" a="1"/>
  <c r="F3416" i="5" s="1"/>
  <c r="E3417" i="5" a="1"/>
  <c r="E3417" i="5"/>
  <c r="F3417" i="5" a="1"/>
  <c r="F3417" i="5" s="1"/>
  <c r="E3418" i="5" a="1"/>
  <c r="E3418" i="5" s="1"/>
  <c r="F3418" i="5" a="1"/>
  <c r="F3418" i="5" s="1"/>
  <c r="E3419" i="5" a="1"/>
  <c r="E3419" i="5"/>
  <c r="F3419" i="5" a="1"/>
  <c r="F3419" i="5"/>
  <c r="E3420" i="5" a="1"/>
  <c r="E3420" i="5"/>
  <c r="F3420" i="5" s="1" a="1"/>
  <c r="F3420" i="5" s="1"/>
  <c r="E3421" i="5" a="1"/>
  <c r="E3421" i="5" s="1"/>
  <c r="F3421" i="5" a="1"/>
  <c r="F3421" i="5"/>
  <c r="E3422" i="5" a="1"/>
  <c r="E3422" i="5" s="1"/>
  <c r="F3422" i="5" a="1"/>
  <c r="F3422" i="5" s="1"/>
  <c r="E3423" i="5" a="1"/>
  <c r="E3423" i="5" s="1"/>
  <c r="F3423" i="5" s="1" a="1"/>
  <c r="F3423" i="5" s="1"/>
  <c r="E3424" i="5" a="1"/>
  <c r="E3424" i="5" s="1"/>
  <c r="F3424" i="5" s="1" a="1"/>
  <c r="F3424" i="5"/>
  <c r="E3425" i="5" a="1"/>
  <c r="E3425" i="5"/>
  <c r="F3425" i="5" s="1" a="1"/>
  <c r="F3425" i="5"/>
  <c r="E3426" i="5" a="1"/>
  <c r="E3426" i="5" s="1"/>
  <c r="F3426" i="5" s="1" a="1"/>
  <c r="F3426" i="5" s="1"/>
  <c r="E3427" i="5" a="1"/>
  <c r="E3427" i="5" s="1"/>
  <c r="F3427" i="5" s="1" a="1"/>
  <c r="F3427" i="5" s="1"/>
  <c r="E3428" i="5" a="1"/>
  <c r="E3428" i="5"/>
  <c r="F3428" i="5" s="1" a="1"/>
  <c r="F3428" i="5"/>
  <c r="E3429" i="5" a="1"/>
  <c r="E3429" i="5"/>
  <c r="F3429" i="5" s="1" a="1"/>
  <c r="F3429" i="5" s="1"/>
  <c r="E3430" i="5" a="1"/>
  <c r="E3430" i="5"/>
  <c r="F3430" i="5" a="1"/>
  <c r="F3430" i="5"/>
  <c r="E3431" i="5" a="1"/>
  <c r="E3431" i="5" s="1"/>
  <c r="F3431" i="5" s="1" a="1"/>
  <c r="F3431" i="5" s="1"/>
  <c r="E3432" i="5" a="1"/>
  <c r="E3432" i="5" s="1"/>
  <c r="F3432" i="5" s="1" a="1"/>
  <c r="F3432" i="5" s="1"/>
  <c r="E3433" i="5" a="1"/>
  <c r="E3433" i="5" s="1"/>
  <c r="F3433" i="5" s="1" a="1"/>
  <c r="F3433" i="5" s="1"/>
  <c r="E3434" i="5" a="1"/>
  <c r="E3434" i="5" s="1"/>
  <c r="F3434" i="5" a="1"/>
  <c r="F3434" i="5"/>
  <c r="E3435" i="5" a="1"/>
  <c r="E3435" i="5"/>
  <c r="F3435" i="5" a="1"/>
  <c r="F3435" i="5"/>
  <c r="E3436" i="5" a="1"/>
  <c r="E3436" i="5" s="1"/>
  <c r="F3436" i="5" a="1"/>
  <c r="F3436" i="5"/>
  <c r="E3437" i="5" a="1"/>
  <c r="E3437" i="5"/>
  <c r="F3437" i="5" s="1" a="1"/>
  <c r="F3437" i="5" s="1"/>
  <c r="E3438" i="5" a="1"/>
  <c r="E3438" i="5" s="1"/>
  <c r="F3438" i="5" a="1"/>
  <c r="F3438" i="5" s="1"/>
  <c r="E3439" i="5" a="1"/>
  <c r="E3439" i="5"/>
  <c r="F3439" i="5" s="1" a="1"/>
  <c r="F3439" i="5" s="1"/>
  <c r="E3440" i="5" a="1"/>
  <c r="E3440" i="5"/>
  <c r="F3440" i="5" a="1"/>
  <c r="F3440" i="5" s="1"/>
  <c r="E3441" i="5" a="1"/>
  <c r="E3441" i="5" s="1"/>
  <c r="F3441" i="5" a="1"/>
  <c r="F3441" i="5" s="1"/>
  <c r="E3442" i="5" a="1"/>
  <c r="E3442" i="5"/>
  <c r="F3442" i="5" a="1"/>
  <c r="F3442" i="5" s="1"/>
  <c r="E3443" i="5" a="1"/>
  <c r="E3443" i="5"/>
  <c r="F3443" i="5" a="1"/>
  <c r="F3443" i="5"/>
  <c r="E3444" i="5" a="1"/>
  <c r="E3444" i="5"/>
  <c r="F3444" i="5" a="1"/>
  <c r="F3444" i="5" s="1"/>
  <c r="E3445" i="5" a="1"/>
  <c r="E3445" i="5"/>
  <c r="F3445" i="5" s="1" a="1"/>
  <c r="F3445" i="5" s="1"/>
  <c r="E3446" i="5" a="1"/>
  <c r="E3446" i="5" s="1"/>
  <c r="F3446" i="5" s="1" a="1"/>
  <c r="F3446" i="5" s="1"/>
  <c r="E3447" i="5" a="1"/>
  <c r="E3447" i="5"/>
  <c r="F3447" i="5" a="1"/>
  <c r="F3447" i="5" s="1"/>
  <c r="E3448" i="5" a="1"/>
  <c r="E3448" i="5"/>
  <c r="F3448" i="5" s="1" a="1"/>
  <c r="F3448" i="5" s="1"/>
  <c r="E3449" i="5" a="1"/>
  <c r="E3449" i="5"/>
  <c r="F3449" i="5" a="1"/>
  <c r="F3449" i="5"/>
  <c r="E3450" i="5" a="1"/>
  <c r="E3450" i="5"/>
  <c r="F3450" i="5" a="1"/>
  <c r="F3450" i="5"/>
  <c r="E3451" i="5" a="1"/>
  <c r="E3451" i="5" s="1"/>
  <c r="F3451" i="5" s="1" a="1"/>
  <c r="F3451" i="5" s="1"/>
  <c r="E3452" i="5" a="1"/>
  <c r="E3452" i="5"/>
  <c r="F3452" i="5" a="1"/>
  <c r="F3452" i="5" s="1"/>
  <c r="E3453" i="5" a="1"/>
  <c r="E3453" i="5"/>
  <c r="F3453" i="5" s="1" a="1"/>
  <c r="F3453" i="5"/>
  <c r="E3454" i="5" a="1"/>
  <c r="E3454" i="5"/>
  <c r="F3454" i="5" s="1" a="1"/>
  <c r="F3454" i="5" s="1"/>
  <c r="E3455" i="5" a="1"/>
  <c r="E3455" i="5"/>
  <c r="F3455" i="5" a="1"/>
  <c r="F3455" i="5"/>
  <c r="E3456" i="5" a="1"/>
  <c r="E3456" i="5" s="1"/>
  <c r="F3456" i="5" s="1" a="1"/>
  <c r="F3456" i="5"/>
  <c r="E3457" i="5" a="1"/>
  <c r="E3457" i="5" s="1"/>
  <c r="F3457" i="5" s="1" a="1"/>
  <c r="F3457" i="5" s="1"/>
  <c r="E3458" i="5" a="1"/>
  <c r="E3458" i="5"/>
  <c r="F3458" i="5" a="1"/>
  <c r="F3458" i="5"/>
  <c r="E3459" i="5" a="1"/>
  <c r="E3459" i="5" s="1"/>
  <c r="F3459" i="5" a="1"/>
  <c r="F3459" i="5"/>
  <c r="E3460" i="5" a="1"/>
  <c r="E3460" i="5"/>
  <c r="F3460" i="5" a="1"/>
  <c r="F3460" i="5" s="1"/>
  <c r="E3461" i="5" a="1"/>
  <c r="E3461" i="5" s="1"/>
  <c r="F3461" i="5" a="1"/>
  <c r="F3461" i="5"/>
  <c r="E3462" i="5" a="1"/>
  <c r="E3462" i="5"/>
  <c r="F3462" i="5" s="1" a="1"/>
  <c r="F3462" i="5" s="1"/>
  <c r="E3463" i="5" a="1"/>
  <c r="E3463" i="5" s="1"/>
  <c r="F3463" i="5" s="1" a="1"/>
  <c r="F3463" i="5" s="1"/>
  <c r="E3464" i="5" a="1"/>
  <c r="E3464" i="5"/>
  <c r="F3464" i="5" a="1"/>
  <c r="F3464" i="5" s="1"/>
  <c r="E3465" i="5" a="1"/>
  <c r="E3465" i="5"/>
  <c r="F3465" i="5" a="1"/>
  <c r="F3465" i="5"/>
  <c r="E3466" i="5" a="1"/>
  <c r="E3466" i="5" s="1"/>
  <c r="F3466" i="5" a="1"/>
  <c r="F3466" i="5"/>
  <c r="E3467" i="5" a="1"/>
  <c r="E3467" i="5" s="1"/>
  <c r="F3467" i="5" s="1" a="1"/>
  <c r="F3467" i="5" s="1"/>
  <c r="E3468" i="5" a="1"/>
  <c r="E3468" i="5"/>
  <c r="F3468" i="5" a="1"/>
  <c r="F3468" i="5" s="1"/>
  <c r="E3469" i="5" a="1"/>
  <c r="E3469" i="5"/>
  <c r="F3469" i="5" s="1" a="1"/>
  <c r="F3469" i="5" s="1"/>
  <c r="E3470" i="5" a="1"/>
  <c r="E3470" i="5"/>
  <c r="F3470" i="5" a="1"/>
  <c r="F3470" i="5" s="1"/>
  <c r="E3471" i="5" a="1"/>
  <c r="E3471" i="5" s="1"/>
  <c r="F3471" i="5" a="1"/>
  <c r="F3471" i="5" s="1"/>
  <c r="E3472" i="5" a="1"/>
  <c r="E3472" i="5"/>
  <c r="F3472" i="5" a="1"/>
  <c r="F3472" i="5" s="1"/>
  <c r="E3473" i="5" a="1"/>
  <c r="E3473" i="5"/>
  <c r="F3473" i="5" s="1" a="1"/>
  <c r="F3473" i="5" s="1"/>
  <c r="E3474" i="5" a="1"/>
  <c r="E3474" i="5" s="1"/>
  <c r="F3474" i="5" s="1" a="1"/>
  <c r="F3474" i="5"/>
  <c r="E3475" i="5" a="1"/>
  <c r="E3475" i="5"/>
  <c r="F3475" i="5" s="1" a="1"/>
  <c r="F3475" i="5"/>
  <c r="E3476" i="5" a="1"/>
  <c r="E3476" i="5" s="1"/>
  <c r="F3476" i="5" a="1"/>
  <c r="F3476" i="5"/>
  <c r="E3477" i="5" a="1"/>
  <c r="E3477" i="5" s="1"/>
  <c r="F3477" i="5" s="1" a="1"/>
  <c r="F3477" i="5" s="1"/>
  <c r="E3478" i="5" a="1"/>
  <c r="E3478" i="5"/>
  <c r="F3478" i="5" s="1" a="1"/>
  <c r="F3478" i="5" s="1"/>
  <c r="E3479" i="5" a="1"/>
  <c r="E3479" i="5"/>
  <c r="F3479" i="5" a="1"/>
  <c r="F3479" i="5" s="1"/>
  <c r="E3480" i="5" a="1"/>
  <c r="E3480" i="5"/>
  <c r="F3480" i="5" a="1"/>
  <c r="F3480" i="5"/>
  <c r="E3481" i="5" a="1"/>
  <c r="E3481" i="5" s="1"/>
  <c r="F3481" i="5" s="1" a="1"/>
  <c r="F3481" i="5"/>
  <c r="E3482" i="5" a="1"/>
  <c r="E3482" i="5" s="1"/>
  <c r="F3482" i="5" s="1" a="1"/>
  <c r="F3482" i="5" s="1"/>
  <c r="E3483" i="5" a="1"/>
  <c r="E3483" i="5" s="1"/>
  <c r="F3483" i="5" a="1"/>
  <c r="F3483" i="5" s="1"/>
  <c r="E3484" i="5" a="1"/>
  <c r="E3484" i="5"/>
  <c r="F3484" i="5" a="1"/>
  <c r="F3484" i="5" s="1"/>
  <c r="E3485" i="5" a="1"/>
  <c r="E3485" i="5"/>
  <c r="F3485" i="5" a="1"/>
  <c r="F3485" i="5"/>
  <c r="E3486" i="5" a="1"/>
  <c r="E3486" i="5" s="1"/>
  <c r="F3486" i="5" s="1" a="1"/>
  <c r="F3486" i="5" s="1"/>
  <c r="E3487" i="5" a="1"/>
  <c r="E3487" i="5"/>
  <c r="F3487" i="5" a="1"/>
  <c r="F3487" i="5" s="1"/>
  <c r="E3488" i="5" a="1"/>
  <c r="E3488" i="5"/>
  <c r="F3488" i="5" s="1" a="1"/>
  <c r="F3488" i="5" s="1"/>
  <c r="E3489" i="5" a="1"/>
  <c r="E3489" i="5" s="1"/>
  <c r="F3489" i="5" a="1"/>
  <c r="F3489" i="5"/>
  <c r="E3490" i="5" a="1"/>
  <c r="E3490" i="5"/>
  <c r="F3490" i="5" s="1" a="1"/>
  <c r="F3490" i="5" s="1"/>
  <c r="E3491" i="5" a="1"/>
  <c r="E3491" i="5" s="1"/>
  <c r="F3491" i="5" a="1"/>
  <c r="F3491" i="5"/>
  <c r="E3492" i="5" a="1"/>
  <c r="E3492" i="5"/>
  <c r="F3492" i="5" s="1" a="1"/>
  <c r="F3492" i="5" s="1"/>
  <c r="E3493" i="5" a="1"/>
  <c r="E3493" i="5"/>
  <c r="F3493" i="5" a="1"/>
  <c r="F3493" i="5"/>
  <c r="E3494" i="5" a="1"/>
  <c r="E3494" i="5"/>
  <c r="F3494" i="5" s="1" a="1"/>
  <c r="F3494" i="5" s="1"/>
  <c r="E3495" i="5" a="1"/>
  <c r="E3495" i="5"/>
  <c r="F3495" i="5" s="1" a="1"/>
  <c r="F3495" i="5"/>
  <c r="E3496" i="5" a="1"/>
  <c r="E3496" i="5" s="1"/>
  <c r="F3496" i="5" s="1" a="1"/>
  <c r="F3496" i="5" s="1"/>
  <c r="E3497" i="5" a="1"/>
  <c r="E3497" i="5" s="1"/>
  <c r="F3497" i="5" s="1" a="1"/>
  <c r="F3497" i="5" s="1"/>
  <c r="E3498" i="5" a="1"/>
  <c r="E3498" i="5"/>
  <c r="F3498" i="5" a="1"/>
  <c r="F3498" i="5"/>
  <c r="E3499" i="5" a="1"/>
  <c r="E3499" i="5"/>
  <c r="F3499" i="5" a="1"/>
  <c r="F3499" i="5"/>
  <c r="E3500" i="5" a="1"/>
  <c r="E3500" i="5"/>
  <c r="F3500" i="5" s="1" a="1"/>
  <c r="F3500" i="5" s="1"/>
  <c r="E3501" i="5" a="1"/>
  <c r="E3501" i="5" s="1"/>
  <c r="F3501" i="5" a="1"/>
  <c r="F3501" i="5" s="1"/>
  <c r="E3502" i="5" a="1"/>
  <c r="E3502" i="5"/>
  <c r="F3502" i="5" a="1"/>
  <c r="F3502" i="5" s="1"/>
  <c r="E3503" i="5" a="1"/>
  <c r="E3503" i="5" s="1"/>
  <c r="F3503" i="5" s="1" a="1"/>
  <c r="F3503" i="5" s="1"/>
  <c r="E3504" i="5" a="1"/>
  <c r="E3504" i="5"/>
  <c r="F3504" i="5" s="1" a="1"/>
  <c r="F3504" i="5"/>
  <c r="E3505" i="5" a="1"/>
  <c r="E3505" i="5"/>
  <c r="F3505" i="5" a="1"/>
  <c r="F3505" i="5"/>
  <c r="E3506" i="5" a="1"/>
  <c r="E3506" i="5" s="1"/>
  <c r="F3506" i="5" a="1"/>
  <c r="F3506" i="5" s="1"/>
  <c r="E3507" i="5" a="1"/>
  <c r="E3507" i="5"/>
  <c r="F3507" i="5" s="1" a="1"/>
  <c r="F3507" i="5" s="1"/>
  <c r="E3508" i="5" a="1"/>
  <c r="E3508" i="5"/>
  <c r="F3508" i="5" a="1"/>
  <c r="F3508" i="5" s="1"/>
  <c r="E3509" i="5" a="1"/>
  <c r="E3509" i="5" s="1"/>
  <c r="F3509" i="5" s="1" a="1"/>
  <c r="F3509" i="5" s="1"/>
  <c r="E3510" i="5" a="1"/>
  <c r="E3510" i="5"/>
  <c r="F3510" i="5" a="1"/>
  <c r="F3510" i="5" s="1"/>
  <c r="E3511" i="5" a="1"/>
  <c r="E3511" i="5" s="1"/>
  <c r="F3511" i="5" a="1"/>
  <c r="F3511" i="5"/>
  <c r="E3512" i="5" a="1"/>
  <c r="E3512" i="5"/>
  <c r="F3512" i="5" s="1" a="1"/>
  <c r="F3512" i="5" s="1"/>
  <c r="E3513" i="5" a="1"/>
  <c r="E3513" i="5" s="1"/>
  <c r="F3513" i="5" s="1" a="1"/>
  <c r="F3513" i="5"/>
  <c r="E3514" i="5" a="1"/>
  <c r="E3514" i="5"/>
  <c r="F3514" i="5" s="1" a="1"/>
  <c r="F3514" i="5" s="1"/>
  <c r="E3515" i="5" a="1"/>
  <c r="E3515" i="5"/>
  <c r="F3515" i="5" a="1"/>
  <c r="F3515" i="5"/>
  <c r="E3516" i="5" a="1"/>
  <c r="E3516" i="5" s="1"/>
  <c r="F3516" i="5" s="1" a="1"/>
  <c r="F3516" i="5"/>
  <c r="E3517" i="5" a="1"/>
  <c r="E3517" i="5" s="1"/>
  <c r="F3517" i="5" s="1" a="1"/>
  <c r="F3517" i="5" s="1"/>
  <c r="E3518" i="5" a="1"/>
  <c r="E3518" i="5" s="1"/>
  <c r="F3518" i="5" a="1"/>
  <c r="F3518" i="5" s="1"/>
  <c r="E3519" i="5" a="1"/>
  <c r="E3519" i="5"/>
  <c r="F3519" i="5" s="1" a="1"/>
  <c r="F3519" i="5" s="1"/>
  <c r="E3520" i="5" a="1"/>
  <c r="E3520" i="5"/>
  <c r="F3520" i="5" s="1" a="1"/>
  <c r="F3520" i="5" s="1"/>
  <c r="E3521" i="5" a="1"/>
  <c r="E3521" i="5" s="1"/>
  <c r="F3521" i="5" a="1"/>
  <c r="F3521" i="5" s="1"/>
  <c r="E3522" i="5" a="1"/>
  <c r="E3522" i="5" s="1"/>
  <c r="F3522" i="5" a="1"/>
  <c r="F3522" i="5" s="1"/>
  <c r="E3523" i="5" a="1"/>
  <c r="E3523" i="5"/>
  <c r="F3523" i="5" a="1"/>
  <c r="F3523" i="5" s="1"/>
  <c r="E3524" i="5" a="1"/>
  <c r="E3524" i="5" s="1"/>
  <c r="F3524" i="5" s="1" a="1"/>
  <c r="F3524" i="5"/>
  <c r="E3525" i="5" a="1"/>
  <c r="E3525" i="5"/>
  <c r="F3525" i="5" a="1"/>
  <c r="F3525" i="5" s="1"/>
  <c r="E3526" i="5" a="1"/>
  <c r="E3526" i="5" s="1"/>
  <c r="F3526" i="5" a="1"/>
  <c r="F3526" i="5" s="1"/>
  <c r="E3527" i="5" a="1"/>
  <c r="E3527" i="5" s="1"/>
  <c r="F3527" i="5" s="1" a="1"/>
  <c r="F3527" i="5" s="1"/>
  <c r="E3528" i="5" a="1"/>
  <c r="E3528" i="5" s="1"/>
  <c r="F3528" i="5" s="1" a="1"/>
  <c r="F3528" i="5" s="1"/>
  <c r="E3529" i="5" a="1"/>
  <c r="E3529" i="5"/>
  <c r="F3529" i="5" a="1"/>
  <c r="F3529" i="5" s="1"/>
  <c r="E3530" i="5" a="1"/>
  <c r="E3530" i="5"/>
  <c r="F3530" i="5" a="1"/>
  <c r="F3530" i="5"/>
  <c r="E3531" i="5" a="1"/>
  <c r="E3531" i="5" s="1"/>
  <c r="F3531" i="5" a="1"/>
  <c r="F3531" i="5"/>
  <c r="E3532" i="5" a="1"/>
  <c r="E3532" i="5" s="1"/>
  <c r="F3532" i="5" a="1"/>
  <c r="F3532" i="5" s="1"/>
  <c r="E3533" i="5" a="1"/>
  <c r="E3533" i="5"/>
  <c r="F3533" i="5" s="1" a="1"/>
  <c r="F3533" i="5" s="1"/>
  <c r="E3534" i="5" a="1"/>
  <c r="E3534" i="5" s="1"/>
  <c r="F3534" i="5" s="1" a="1"/>
  <c r="F3534" i="5" s="1"/>
  <c r="E3535" i="5" a="1"/>
  <c r="E3535" i="5"/>
  <c r="F3535" i="5" a="1"/>
  <c r="F3535" i="5"/>
  <c r="E3536" i="5" a="1"/>
  <c r="E3536" i="5" s="1"/>
  <c r="F3536" i="5" a="1"/>
  <c r="F3536" i="5"/>
  <c r="E3537" i="5" a="1"/>
  <c r="E3537" i="5"/>
  <c r="F3537" i="5" a="1"/>
  <c r="F3537" i="5" s="1"/>
  <c r="E3538" i="5" a="1"/>
  <c r="E3538" i="5" s="1"/>
  <c r="F3538" i="5" s="1" a="1"/>
  <c r="F3538" i="5"/>
  <c r="E3539" i="5" a="1"/>
  <c r="E3539" i="5"/>
  <c r="F3539" i="5" s="1" a="1"/>
  <c r="F3539" i="5" s="1"/>
  <c r="E3540" i="5" a="1"/>
  <c r="E3540" i="5"/>
  <c r="F3540" i="5" a="1"/>
  <c r="F3540" i="5" s="1"/>
  <c r="E3541" i="5" a="1"/>
  <c r="E3541" i="5" s="1"/>
  <c r="F3541" i="5" a="1"/>
  <c r="F3541" i="5" s="1"/>
  <c r="E3542" i="5" a="1"/>
  <c r="E3542" i="5"/>
  <c r="F3542" i="5" s="1" a="1"/>
  <c r="F3542" i="5" s="1"/>
  <c r="E3543" i="5" a="1"/>
  <c r="E3543" i="5"/>
  <c r="F3543" i="5" a="1"/>
  <c r="F3543" i="5"/>
  <c r="E3544" i="5" a="1"/>
  <c r="E3544" i="5"/>
  <c r="F3544" i="5" s="1" a="1"/>
  <c r="F3544" i="5"/>
  <c r="E3545" i="5" a="1"/>
  <c r="E3545" i="5"/>
  <c r="F3545" i="5" s="1" a="1"/>
  <c r="F3545" i="5" s="1"/>
  <c r="E3546" i="5" a="1"/>
  <c r="E3546" i="5" s="1"/>
  <c r="F3546" i="5" s="1" a="1"/>
  <c r="F3546" i="5" s="1"/>
  <c r="E3547" i="5" a="1"/>
  <c r="E3547" i="5" s="1"/>
  <c r="F3547" i="5" s="1" a="1"/>
  <c r="F3547" i="5" s="1"/>
  <c r="E3548" i="5" a="1"/>
  <c r="E3548" i="5"/>
  <c r="F3548" i="5" a="1"/>
  <c r="F3548" i="5"/>
  <c r="E3549" i="5" a="1"/>
  <c r="E3549" i="5"/>
  <c r="F3549" i="5" a="1"/>
  <c r="F3549" i="5"/>
  <c r="E3550" i="5" a="1"/>
  <c r="E3550" i="5"/>
  <c r="F3550" i="5" s="1" a="1"/>
  <c r="F3550" i="5" s="1"/>
  <c r="E3551" i="5" a="1"/>
  <c r="E3551" i="5" s="1"/>
  <c r="F3551" i="5" s="1" a="1"/>
  <c r="F3551" i="5" s="1"/>
  <c r="E3552" i="5" a="1"/>
  <c r="E3552" i="5"/>
  <c r="F3552" i="5" a="1"/>
  <c r="F3552" i="5" s="1"/>
  <c r="E3553" i="5" a="1"/>
  <c r="E3553" i="5" s="1"/>
  <c r="F3553" i="5" s="1" a="1"/>
  <c r="F3553" i="5" s="1"/>
  <c r="E3554" i="5" a="1"/>
  <c r="E3554" i="5"/>
  <c r="F3554" i="5" a="1"/>
  <c r="F3554" i="5"/>
  <c r="E3555" i="5" a="1"/>
  <c r="E3555" i="5"/>
  <c r="F3555" i="5" a="1"/>
  <c r="F3555" i="5"/>
  <c r="E3556" i="5" a="1"/>
  <c r="E3556" i="5" s="1"/>
  <c r="F3556" i="5" a="1"/>
  <c r="F3556" i="5"/>
  <c r="E3557" i="5" a="1"/>
  <c r="E3557" i="5" s="1"/>
  <c r="F3557" i="5" s="1" a="1"/>
  <c r="F3557" i="5" s="1"/>
  <c r="E3558" i="5" a="1"/>
  <c r="E3558" i="5"/>
  <c r="F3558" i="5" a="1"/>
  <c r="F3558" i="5" s="1"/>
  <c r="E3559" i="5" a="1"/>
  <c r="E3559" i="5" s="1"/>
  <c r="F3559" i="5" a="1"/>
  <c r="F3559" i="5" s="1"/>
  <c r="E3560" i="5" a="1"/>
  <c r="E3560" i="5"/>
  <c r="F3560" i="5" a="1"/>
  <c r="F3560" i="5"/>
  <c r="E3561" i="5" a="1"/>
  <c r="E3561" i="5" s="1"/>
  <c r="F3561" i="5" s="1" a="1"/>
  <c r="F3561" i="5" s="1"/>
  <c r="E3562" i="5" a="1"/>
  <c r="E3562" i="5"/>
  <c r="F3562" i="5" a="1"/>
  <c r="F3562" i="5" s="1"/>
  <c r="E3563" i="5" a="1"/>
  <c r="E3563" i="5" s="1"/>
  <c r="F3563" i="5" s="1" a="1"/>
  <c r="F3563" i="5" s="1"/>
  <c r="E3564" i="5" a="1"/>
  <c r="E3564" i="5" s="1"/>
  <c r="F3564" i="5" s="1" a="1"/>
  <c r="F3564" i="5" s="1"/>
  <c r="E3565" i="5" a="1"/>
  <c r="E3565" i="5"/>
  <c r="F3565" i="5" a="1"/>
  <c r="F3565" i="5" s="1"/>
  <c r="E3566" i="5" a="1"/>
  <c r="E3566" i="5" s="1"/>
  <c r="F3566" i="5" a="1"/>
  <c r="F3566" i="5"/>
  <c r="E3567" i="5" a="1"/>
  <c r="E3567" i="5"/>
  <c r="F3567" i="5" a="1"/>
  <c r="F3567" i="5" s="1"/>
  <c r="E3568" i="5" a="1"/>
  <c r="E3568" i="5"/>
  <c r="F3568" i="5" a="1"/>
  <c r="F3568" i="5" s="1"/>
  <c r="E3569" i="5" a="1"/>
  <c r="E3569" i="5"/>
  <c r="F3569" i="5" s="1" a="1"/>
  <c r="F3569" i="5"/>
  <c r="E3570" i="5" a="1"/>
  <c r="E3570" i="5"/>
  <c r="F3570" i="5" a="1"/>
  <c r="F3570" i="5" s="1"/>
  <c r="E3571" i="5" a="1"/>
  <c r="E3571" i="5" s="1"/>
  <c r="F3571" i="5" a="1"/>
  <c r="F3571" i="5"/>
  <c r="E3572" i="5" a="1"/>
  <c r="E3572" i="5" s="1"/>
  <c r="F3572" i="5" s="1" a="1"/>
  <c r="F3572" i="5" s="1"/>
  <c r="E3573" i="5" a="1"/>
  <c r="E3573" i="5"/>
  <c r="F3573" i="5" a="1"/>
  <c r="F3573" i="5" s="1"/>
  <c r="E3574" i="5" a="1"/>
  <c r="E3574" i="5"/>
  <c r="F3574" i="5" a="1"/>
  <c r="F3574" i="5" s="1"/>
  <c r="E3575" i="5" a="1"/>
  <c r="E3575" i="5"/>
  <c r="F3575" i="5" a="1"/>
  <c r="F3575" i="5" s="1"/>
  <c r="E3576" i="5" a="1"/>
  <c r="E3576" i="5" s="1"/>
  <c r="F3576" i="5" a="1"/>
  <c r="F3576" i="5"/>
  <c r="E3577" i="5" a="1"/>
  <c r="E3577" i="5" s="1"/>
  <c r="F3577" i="5" s="1" a="1"/>
  <c r="F3577" i="5" s="1"/>
  <c r="E3578" i="5" a="1"/>
  <c r="E3578" i="5"/>
  <c r="F3578" i="5" a="1"/>
  <c r="F3578" i="5"/>
  <c r="E3579" i="5" a="1"/>
  <c r="E3579" i="5"/>
  <c r="F3579" i="5" a="1"/>
  <c r="F3579" i="5" s="1"/>
  <c r="E3580" i="5" a="1"/>
  <c r="E3580" i="5"/>
  <c r="F3580" i="5" a="1"/>
  <c r="F3580" i="5"/>
  <c r="E3581" i="5" a="1"/>
  <c r="E3581" i="5" s="1"/>
  <c r="F3581" i="5" s="1" a="1"/>
  <c r="F3581" i="5"/>
  <c r="E3582" i="5" a="1"/>
  <c r="E3582" i="5" s="1"/>
  <c r="F3582" i="5" s="1" a="1"/>
  <c r="F3582" i="5" s="1"/>
  <c r="E3583" i="5" a="1"/>
  <c r="E3583" i="5" s="1"/>
  <c r="F3583" i="5" s="1" a="1"/>
  <c r="F3583" i="5" s="1"/>
  <c r="E3584" i="5" a="1"/>
  <c r="E3584" i="5"/>
  <c r="F3584" i="5" a="1"/>
  <c r="F3584" i="5" s="1"/>
  <c r="E3585" i="5" a="1"/>
  <c r="E3585" i="5"/>
  <c r="F3585" i="5" a="1"/>
  <c r="F3585" i="5"/>
  <c r="E3586" i="5" a="1"/>
  <c r="E3586" i="5" s="1"/>
  <c r="F3586" i="5" a="1"/>
  <c r="F3586" i="5"/>
  <c r="E3587" i="5" a="1"/>
  <c r="E3587" i="5"/>
  <c r="F3587" i="5" s="1" a="1"/>
  <c r="F3587" i="5"/>
  <c r="E3588" i="5" a="1"/>
  <c r="E3588" i="5"/>
  <c r="F3588" i="5" s="1" a="1"/>
  <c r="F3588" i="5" s="1"/>
  <c r="E3589" i="5" a="1"/>
  <c r="E3589" i="5"/>
  <c r="F3589" i="5" a="1"/>
  <c r="F3589" i="5" s="1"/>
  <c r="E3590" i="5" a="1"/>
  <c r="E3590" i="5"/>
  <c r="F3590" i="5" s="1" a="1"/>
  <c r="F3590" i="5" s="1"/>
  <c r="E3591" i="5" a="1"/>
  <c r="E3591" i="5" s="1"/>
  <c r="F3591" i="5" a="1"/>
  <c r="F3591" i="5"/>
  <c r="E3592" i="5" a="1"/>
  <c r="E3592" i="5" s="1"/>
  <c r="F3592" i="5" s="1" a="1"/>
  <c r="F3592" i="5"/>
  <c r="E3593" i="5" a="1"/>
  <c r="E3593" i="5"/>
  <c r="F3593" i="5" a="1"/>
  <c r="F3593" i="5"/>
  <c r="E3594" i="5" a="1"/>
  <c r="E3594" i="5"/>
  <c r="F3594" i="5" a="1"/>
  <c r="F3594" i="5" s="1"/>
  <c r="E3595" i="5" a="1"/>
  <c r="E3595" i="5"/>
  <c r="F3595" i="5" a="1"/>
  <c r="F3595" i="5"/>
  <c r="E3596" i="5" a="1"/>
  <c r="E3596" i="5" s="1"/>
  <c r="F3596" i="5" a="1"/>
  <c r="F3596" i="5"/>
  <c r="E3597" i="5" a="1"/>
  <c r="E3597" i="5"/>
  <c r="F3597" i="5" a="1"/>
  <c r="F3597" i="5"/>
  <c r="E3598" i="5" a="1"/>
  <c r="E3598" i="5"/>
  <c r="F3598" i="5" s="1" a="1"/>
  <c r="F3598" i="5" s="1"/>
  <c r="E3599" i="5" a="1"/>
  <c r="E3599" i="5"/>
  <c r="F3599" i="5" a="1"/>
  <c r="F3599" i="5" s="1"/>
  <c r="E3600" i="5" a="1"/>
  <c r="E3600" i="5"/>
  <c r="F3600" i="5" a="1"/>
  <c r="F3600" i="5"/>
  <c r="E3601" i="5" a="1"/>
  <c r="E3601" i="5" s="1"/>
  <c r="F3601" i="5" a="1"/>
  <c r="F3601" i="5" s="1"/>
  <c r="E3602" i="5" a="1"/>
  <c r="E3602" i="5"/>
  <c r="F3602" i="5" a="1"/>
  <c r="F3602" i="5"/>
  <c r="E3603" i="5" a="1"/>
  <c r="E3603" i="5"/>
  <c r="F3603" i="5" s="1" a="1"/>
  <c r="F3603" i="5" s="1"/>
  <c r="E3604" i="5" a="1"/>
  <c r="E3604" i="5"/>
  <c r="F3604" i="5" a="1"/>
  <c r="F3604" i="5" s="1"/>
  <c r="E3605" i="5" a="1"/>
  <c r="E3605" i="5"/>
  <c r="F3605" i="5" s="1" a="1"/>
  <c r="F3605" i="5" s="1"/>
  <c r="E3606" i="5" a="1"/>
  <c r="E3606" i="5" s="1"/>
  <c r="F3606" i="5" a="1"/>
  <c r="F3606" i="5"/>
  <c r="E3607" i="5" a="1"/>
  <c r="E3607" i="5" s="1"/>
  <c r="F3607" i="5" s="1" a="1"/>
  <c r="F3607" i="5" s="1"/>
  <c r="E3608" i="5" a="1"/>
  <c r="E3608" i="5"/>
  <c r="F3608" i="5" a="1"/>
  <c r="F3608" i="5" s="1"/>
  <c r="E3609" i="5" a="1"/>
  <c r="E3609" i="5"/>
  <c r="F3609" i="5" a="1"/>
  <c r="F3609" i="5" s="1"/>
  <c r="E3610" i="5" a="1"/>
  <c r="E3610" i="5"/>
  <c r="F3610" i="5" a="1"/>
  <c r="F3610" i="5"/>
  <c r="E3611" i="5" a="1"/>
  <c r="E3611" i="5" s="1"/>
  <c r="F3611" i="5" a="1"/>
  <c r="F3611" i="5"/>
  <c r="E3612" i="5" a="1"/>
  <c r="E3612" i="5"/>
  <c r="F3612" i="5" a="1"/>
  <c r="F3612" i="5" s="1"/>
  <c r="E3613" i="5" a="1"/>
  <c r="E3613" i="5"/>
  <c r="F3613" i="5" a="1"/>
  <c r="F3613" i="5"/>
  <c r="E3614" i="5" a="1"/>
  <c r="E3614" i="5"/>
  <c r="F3614" i="5" a="1"/>
  <c r="F3614" i="5" s="1"/>
  <c r="E3615" i="5" a="1"/>
  <c r="E3615" i="5"/>
  <c r="F3615" i="5" s="1" a="1"/>
  <c r="F3615" i="5" s="1"/>
  <c r="E3616" i="5" a="1"/>
  <c r="E3616" i="5" s="1"/>
  <c r="F3616" i="5" a="1"/>
  <c r="F3616" i="5" s="1"/>
  <c r="E3617" i="5" a="1"/>
  <c r="E3617" i="5"/>
  <c r="F3617" i="5" a="1"/>
  <c r="F3617" i="5"/>
  <c r="E3618" i="5" a="1"/>
  <c r="E3618" i="5" s="1"/>
  <c r="F3618" i="5" s="1" a="1"/>
  <c r="F3618" i="5" s="1"/>
  <c r="E3619" i="5" a="1"/>
  <c r="E3619" i="5"/>
  <c r="F3619" i="5" a="1"/>
  <c r="F3619" i="5" s="1"/>
  <c r="E3620" i="5" a="1"/>
  <c r="E3620" i="5"/>
  <c r="F3620" i="5" a="1"/>
  <c r="F3620" i="5" s="1"/>
  <c r="E3621" i="5" a="1"/>
  <c r="E3621" i="5" s="1"/>
  <c r="F3621" i="5" s="1" a="1"/>
  <c r="F3621" i="5" s="1"/>
  <c r="E3622" i="5" a="1"/>
  <c r="E3622" i="5" s="1"/>
  <c r="F3622" i="5" s="1" a="1"/>
  <c r="F3622" i="5" s="1"/>
  <c r="E3623" i="5" a="1"/>
  <c r="E3623" i="5"/>
  <c r="F3623" i="5" a="1"/>
  <c r="F3623" i="5" s="1"/>
  <c r="E3624" i="5" a="1"/>
  <c r="E3624" i="5"/>
  <c r="F3624" i="5" a="1"/>
  <c r="F3624" i="5" s="1"/>
  <c r="E3625" i="5" a="1"/>
  <c r="E3625" i="5"/>
  <c r="F3625" i="5" a="1"/>
  <c r="F3625" i="5" s="1"/>
  <c r="E3626" i="5" a="1"/>
  <c r="E3626" i="5" s="1"/>
  <c r="F3626" i="5" a="1"/>
  <c r="F3626" i="5" s="1"/>
  <c r="E3627" i="5" a="1"/>
  <c r="E3627" i="5"/>
  <c r="F3627" i="5" s="1" a="1"/>
  <c r="F3627" i="5" s="1"/>
  <c r="E3628" i="5" a="1"/>
  <c r="E3628" i="5"/>
  <c r="F3628" i="5" a="1"/>
  <c r="F3628" i="5"/>
  <c r="E3629" i="5" a="1"/>
  <c r="E3629" i="5"/>
  <c r="F3629" i="5" a="1"/>
  <c r="F3629" i="5" s="1"/>
  <c r="E3630" i="5" a="1"/>
  <c r="E3630" i="5"/>
  <c r="F3630" i="5" a="1"/>
  <c r="F3630" i="5"/>
  <c r="E3631" i="5" a="1"/>
  <c r="E3631" i="5" s="1"/>
  <c r="F3631" i="5" s="1" a="1"/>
  <c r="F3631" i="5" s="1"/>
  <c r="E3632" i="5" a="1"/>
  <c r="E3632" i="5"/>
  <c r="F3632" i="5" a="1"/>
  <c r="F3632" i="5" s="1"/>
  <c r="E3633" i="5" a="1"/>
  <c r="E3633" i="5" s="1"/>
  <c r="F3633" i="5" s="1" a="1"/>
  <c r="F3633" i="5" s="1"/>
  <c r="E3634" i="5" a="1"/>
  <c r="E3634" i="5"/>
  <c r="F3634" i="5" a="1"/>
  <c r="F3634" i="5" s="1"/>
  <c r="E3635" i="5" a="1"/>
  <c r="E3635" i="5"/>
  <c r="F3635" i="5" a="1"/>
  <c r="F3635" i="5"/>
  <c r="E3636" i="5" a="1"/>
  <c r="E3636" i="5" s="1"/>
  <c r="F3636" i="5" a="1"/>
  <c r="F3636" i="5"/>
  <c r="E3637" i="5" a="1"/>
  <c r="E3637" i="5"/>
  <c r="F3637" i="5" s="1" a="1"/>
  <c r="F3637" i="5" s="1"/>
  <c r="E3638" i="5" a="1"/>
  <c r="E3638" i="5"/>
  <c r="F3638" i="5" a="1"/>
  <c r="F3638" i="5" s="1"/>
  <c r="E3639" i="5" a="1"/>
  <c r="E3639" i="5"/>
  <c r="F3639" i="5" a="1"/>
  <c r="F3639" i="5" s="1"/>
  <c r="E3640" i="5" a="1"/>
  <c r="E3640" i="5"/>
  <c r="F3640" i="5" s="1" a="1"/>
  <c r="F3640" i="5" s="1"/>
  <c r="E3641" i="5" a="1"/>
  <c r="E3641" i="5" s="1"/>
  <c r="F3641" i="5" a="1"/>
  <c r="F3641" i="5"/>
  <c r="E3642" i="5" a="1"/>
  <c r="E3642" i="5"/>
  <c r="F3642" i="5" s="1" a="1"/>
  <c r="F3642" i="5" s="1"/>
  <c r="E3643" i="5" a="1"/>
  <c r="E3643" i="5"/>
  <c r="F3643" i="5" a="1"/>
  <c r="F3643" i="5"/>
  <c r="E3644" i="5" a="1"/>
  <c r="E3644" i="5"/>
  <c r="F3644" i="5" a="1"/>
  <c r="F3644" i="5" s="1"/>
  <c r="E3645" i="5" a="1"/>
  <c r="E3645" i="5"/>
  <c r="F3645" i="5" a="1"/>
  <c r="F3645" i="5"/>
  <c r="E3646" i="5" a="1"/>
  <c r="E3646" i="5" s="1"/>
  <c r="F3646" i="5" a="1"/>
  <c r="F3646" i="5"/>
  <c r="E3647" i="5" a="1"/>
  <c r="E3647" i="5"/>
  <c r="F3647" i="5" a="1"/>
  <c r="F3647" i="5"/>
  <c r="E3648" i="5" a="1"/>
  <c r="E3648" i="5"/>
  <c r="F3648" i="5" s="1" a="1"/>
  <c r="F3648" i="5" s="1"/>
  <c r="E3649" i="5" a="1"/>
  <c r="E3649" i="5"/>
  <c r="F3649" i="5" a="1"/>
  <c r="F3649" i="5" s="1"/>
  <c r="E3650" i="5" a="1"/>
  <c r="E3650" i="5"/>
  <c r="F3650" i="5" a="1"/>
  <c r="F3650" i="5"/>
  <c r="E3651" i="5" a="1"/>
  <c r="E3651" i="5" s="1"/>
  <c r="F3651" i="5" a="1"/>
  <c r="F3651" i="5" s="1"/>
  <c r="E3652" i="5" a="1"/>
  <c r="E3652" i="5"/>
  <c r="F3652" i="5" a="1"/>
  <c r="F3652" i="5"/>
  <c r="E3653" i="5" a="1"/>
  <c r="E3653" i="5" s="1"/>
  <c r="F3653" i="5" s="1" a="1"/>
  <c r="F3653" i="5" s="1"/>
  <c r="E3654" i="5" a="1"/>
  <c r="E3654" i="5"/>
  <c r="F3654" i="5" a="1"/>
  <c r="F3654" i="5" s="1"/>
  <c r="E3655" i="5" a="1"/>
  <c r="E3655" i="5"/>
  <c r="F3655" i="5" s="1" a="1"/>
  <c r="F3655" i="5" s="1"/>
  <c r="E3656" i="5" a="1"/>
  <c r="E3656" i="5" s="1"/>
  <c r="F3656" i="5" a="1"/>
  <c r="F3656" i="5"/>
  <c r="E3657" i="5" a="1"/>
  <c r="E3657" i="5" s="1"/>
  <c r="F3657" i="5" s="1" a="1"/>
  <c r="F3657" i="5" s="1"/>
  <c r="E3658" i="5" a="1"/>
  <c r="E3658" i="5"/>
  <c r="F3658" i="5" a="1"/>
  <c r="F3658" i="5" s="1"/>
  <c r="E3659" i="5" a="1"/>
  <c r="E3659" i="5"/>
  <c r="F3659" i="5" a="1"/>
  <c r="F3659" i="5" s="1"/>
  <c r="E3660" i="5" a="1"/>
  <c r="E3660" i="5"/>
  <c r="F3660" i="5" s="1" a="1"/>
  <c r="F3660" i="5" s="1"/>
  <c r="E3661" i="5" a="1"/>
  <c r="E3661" i="5" s="1"/>
  <c r="F3661" i="5" a="1"/>
  <c r="F3661" i="5"/>
  <c r="E3662" i="5" a="1"/>
  <c r="E3662" i="5"/>
  <c r="F3662" i="5" a="1"/>
  <c r="F3662" i="5" s="1"/>
  <c r="E3663" i="5" a="1"/>
  <c r="E3663" i="5"/>
  <c r="F3663" i="5" a="1"/>
  <c r="F3663" i="5"/>
  <c r="E3664" i="5" a="1"/>
  <c r="E3664" i="5"/>
  <c r="F3664" i="5" a="1"/>
  <c r="F3664" i="5" s="1"/>
  <c r="E3665" i="5" a="1"/>
  <c r="E3665" i="5" s="1"/>
  <c r="F3665" i="5" s="1" a="1"/>
  <c r="F3665" i="5" s="1"/>
  <c r="E3666" i="5" a="1"/>
  <c r="E3666" i="5" s="1"/>
  <c r="F3666" i="5" s="1" a="1"/>
  <c r="F3666" i="5" s="1"/>
  <c r="E3667" i="5" a="1"/>
  <c r="E3667" i="5"/>
  <c r="F3667" i="5" a="1"/>
  <c r="F3667" i="5"/>
  <c r="E3668" i="5" a="1"/>
  <c r="E3668" i="5" s="1"/>
  <c r="F3668" i="5" s="1" a="1"/>
  <c r="F3668" i="5" s="1"/>
  <c r="E3669" i="5" a="1"/>
  <c r="E3669" i="5"/>
  <c r="F3669" i="5" a="1"/>
  <c r="F3669" i="5" s="1"/>
  <c r="E3670" i="5" a="1"/>
  <c r="E3670" i="5" s="1"/>
  <c r="F3670" i="5" s="1" a="1"/>
  <c r="F3670" i="5" s="1"/>
  <c r="E3671" i="5" a="1"/>
  <c r="E3671" i="5" s="1"/>
  <c r="F3671" i="5" a="1"/>
  <c r="F3671" i="5"/>
  <c r="E3672" i="5" a="1"/>
  <c r="E3672" i="5" s="1"/>
  <c r="F3672" i="5" s="1" a="1"/>
  <c r="F3672" i="5" s="1"/>
  <c r="E3673" i="5" a="1"/>
  <c r="E3673" i="5"/>
  <c r="F3673" i="5" a="1"/>
  <c r="F3673" i="5" s="1"/>
  <c r="E3674" i="5" a="1"/>
  <c r="E3674" i="5"/>
  <c r="F3674" i="5" a="1"/>
  <c r="F3674" i="5" s="1"/>
  <c r="E3675" i="5" a="1"/>
  <c r="E3675" i="5"/>
  <c r="F3675" i="5" s="1" a="1"/>
  <c r="F3675" i="5" s="1"/>
  <c r="E3676" i="5" a="1"/>
  <c r="E3676" i="5" s="1"/>
  <c r="F3676" i="5" a="1"/>
  <c r="F3676" i="5"/>
  <c r="E3677" i="5" a="1"/>
  <c r="E3677" i="5"/>
  <c r="F3677" i="5" s="1" a="1"/>
  <c r="F3677" i="5" s="1"/>
  <c r="E3678" i="5" a="1"/>
  <c r="E3678" i="5"/>
  <c r="F3678" i="5" a="1"/>
  <c r="F3678" i="5"/>
  <c r="E3679" i="5" a="1"/>
  <c r="E3679" i="5"/>
  <c r="F3679" i="5" a="1"/>
  <c r="F3679" i="5" s="1"/>
  <c r="E3680" i="5" a="1"/>
  <c r="E3680" i="5"/>
  <c r="F3680" i="5" a="1"/>
  <c r="F3680" i="5"/>
  <c r="E3681" i="5" a="1"/>
  <c r="E3681" i="5" s="1"/>
  <c r="F3681" i="5" s="1" a="1"/>
  <c r="F3681" i="5" s="1"/>
  <c r="E3682" i="5" a="1"/>
  <c r="E3682" i="5"/>
  <c r="F3682" i="5" a="1"/>
  <c r="F3682" i="5"/>
  <c r="E3683" i="5" a="1"/>
  <c r="E3683" i="5" s="1"/>
  <c r="F3683" i="5" s="1" a="1"/>
  <c r="F3683" i="5" s="1"/>
  <c r="E3684" i="5" a="1"/>
  <c r="E3684" i="5"/>
  <c r="F3684" i="5" a="1"/>
  <c r="F3684" i="5" s="1"/>
  <c r="E3685" i="5" a="1"/>
  <c r="E3685" i="5"/>
  <c r="F3685" i="5" a="1"/>
  <c r="F3685" i="5"/>
  <c r="E3686" i="5" a="1"/>
  <c r="E3686" i="5" s="1"/>
  <c r="F3686" i="5" a="1"/>
  <c r="F3686" i="5" s="1"/>
  <c r="E3687" i="5" a="1"/>
  <c r="E3687" i="5"/>
  <c r="F3687" i="5" a="1"/>
  <c r="F3687" i="5"/>
  <c r="E3688" i="5" a="1"/>
  <c r="E3688" i="5" s="1"/>
  <c r="F3688" i="5" s="1" a="1"/>
  <c r="F3688" i="5" s="1"/>
  <c r="E3689" i="5" a="1"/>
  <c r="E3689" i="5"/>
  <c r="F3689" i="5" a="1"/>
  <c r="F3689" i="5" s="1"/>
  <c r="E3690" i="5" a="1"/>
  <c r="E3690" i="5"/>
  <c r="F3690" i="5" s="1" a="1"/>
  <c r="F3690" i="5" s="1"/>
  <c r="E3691" i="5" a="1"/>
  <c r="E3691" i="5" s="1"/>
  <c r="F3691" i="5" a="1"/>
  <c r="F3691" i="5"/>
  <c r="E3692" i="5" a="1"/>
  <c r="E3692" i="5" s="1"/>
  <c r="F3692" i="5" s="1" a="1"/>
  <c r="F3692" i="5"/>
  <c r="E3693" i="5" a="1"/>
  <c r="E3693" i="5" s="1"/>
  <c r="F3693" i="5" a="1"/>
  <c r="F3693" i="5"/>
  <c r="E3694" i="5" a="1"/>
  <c r="E3694" i="5"/>
  <c r="F3694" i="5" a="1"/>
  <c r="F3694" i="5" s="1"/>
  <c r="E3695" i="5" a="1"/>
  <c r="E3695" i="5"/>
  <c r="F3695" i="5" a="1"/>
  <c r="F3695" i="5"/>
  <c r="E3696" i="5" a="1"/>
  <c r="E3696" i="5" s="1"/>
  <c r="F3696" i="5" a="1"/>
  <c r="F3696" i="5"/>
  <c r="E3697" i="5" a="1"/>
  <c r="E3697" i="5"/>
  <c r="F3697" i="5" a="1"/>
  <c r="F3697" i="5"/>
  <c r="E3698" i="5" a="1"/>
  <c r="E3698" i="5"/>
  <c r="F3698" i="5" a="1"/>
  <c r="F3698" i="5" s="1"/>
  <c r="E3699" i="5" a="1"/>
  <c r="E3699" i="5"/>
  <c r="F3699" i="5" a="1"/>
  <c r="F3699" i="5" s="1"/>
  <c r="E3700" i="5" a="1"/>
  <c r="E3700" i="5"/>
  <c r="F3700" i="5" a="1"/>
  <c r="F3700" i="5"/>
  <c r="E3701" i="5" a="1"/>
  <c r="E3701" i="5" s="1"/>
  <c r="F3701" i="5" a="1"/>
  <c r="F3701" i="5" s="1"/>
  <c r="E3702" i="5" a="1"/>
  <c r="E3702" i="5"/>
  <c r="F3702" i="5" a="1"/>
  <c r="F3702" i="5"/>
  <c r="E3703" i="5" a="1"/>
  <c r="E3703" i="5" s="1"/>
  <c r="F3703" i="5" s="1" a="1"/>
  <c r="F3703" i="5" s="1"/>
  <c r="E3704" i="5" a="1"/>
  <c r="E3704" i="5"/>
  <c r="F3704" i="5" a="1"/>
  <c r="F3704" i="5" s="1"/>
  <c r="E3705" i="5" a="1"/>
  <c r="E3705" i="5"/>
  <c r="F3705" i="5" s="1" a="1"/>
  <c r="F3705" i="5" s="1"/>
  <c r="E3706" i="5" a="1"/>
  <c r="E3706" i="5" s="1"/>
  <c r="F3706" i="5" a="1"/>
  <c r="F3706" i="5"/>
  <c r="E3707" i="5" a="1"/>
  <c r="E3707" i="5" s="1"/>
  <c r="F3707" i="5" s="1" a="1"/>
  <c r="F3707" i="5" s="1"/>
  <c r="E3708" i="5" a="1"/>
  <c r="E3708" i="5"/>
  <c r="F3708" i="5" a="1"/>
  <c r="F3708" i="5" s="1"/>
  <c r="E3709" i="5" a="1"/>
  <c r="E3709" i="5"/>
  <c r="F3709" i="5" a="1"/>
  <c r="F3709" i="5" s="1"/>
  <c r="E3710" i="5" a="1"/>
  <c r="E3710" i="5"/>
  <c r="F3710" i="5" s="1" a="1"/>
  <c r="F3710" i="5" s="1"/>
  <c r="E3711" i="5" a="1"/>
  <c r="E3711" i="5" s="1"/>
  <c r="F3711" i="5" a="1"/>
  <c r="F3711" i="5"/>
  <c r="E3712" i="5" a="1"/>
  <c r="E3712" i="5"/>
  <c r="F3712" i="5" a="1"/>
  <c r="F3712" i="5" s="1"/>
  <c r="E3713" i="5" a="1"/>
  <c r="E3713" i="5"/>
  <c r="F3713" i="5" a="1"/>
  <c r="F3713" i="5"/>
  <c r="E3714" i="5" a="1"/>
  <c r="E3714" i="5"/>
  <c r="F3714" i="5" a="1"/>
  <c r="F3714" i="5" s="1"/>
  <c r="E3715" i="5" a="1"/>
  <c r="E3715" i="5"/>
  <c r="F3715" i="5" s="1" a="1"/>
  <c r="F3715" i="5" s="1"/>
  <c r="E3716" i="5" a="1"/>
  <c r="E3716" i="5" s="1"/>
  <c r="F3716" i="5" s="1" a="1"/>
  <c r="F3716" i="5" s="1"/>
  <c r="E3717" i="5" a="1"/>
  <c r="E3717" i="5"/>
  <c r="F3717" i="5" a="1"/>
  <c r="F3717" i="5"/>
  <c r="E3718" i="5" a="1"/>
  <c r="E3718" i="5" s="1"/>
  <c r="F3718" i="5" s="1" a="1"/>
  <c r="F3718" i="5" s="1"/>
  <c r="E3719" i="5" a="1"/>
  <c r="E3719" i="5"/>
  <c r="F3719" i="5" a="1"/>
  <c r="F3719" i="5" s="1"/>
  <c r="E3720" i="5" a="1"/>
  <c r="E3720" i="5" s="1"/>
  <c r="F3720" i="5" s="1" a="1"/>
  <c r="F3720" i="5" s="1"/>
  <c r="E3721" i="5" a="1"/>
  <c r="E3721" i="5" s="1"/>
  <c r="F3721" i="5" a="1"/>
  <c r="F3721" i="5" s="1"/>
  <c r="E3722" i="5" a="1"/>
  <c r="E3722" i="5" s="1"/>
  <c r="F3722" i="5" s="1" a="1"/>
  <c r="F3722" i="5" s="1"/>
  <c r="E3723" i="5" a="1"/>
  <c r="E3723" i="5"/>
  <c r="F3723" i="5" a="1"/>
  <c r="F3723" i="5" s="1"/>
  <c r="E3724" i="5" a="1"/>
  <c r="E3724" i="5"/>
  <c r="F3724" i="5" a="1"/>
  <c r="F3724" i="5" s="1"/>
  <c r="E3725" i="5" a="1"/>
  <c r="E3725" i="5"/>
  <c r="F3725" i="5" s="1" a="1"/>
  <c r="F3725" i="5" s="1"/>
  <c r="E3726" i="5" a="1"/>
  <c r="E3726" i="5" s="1"/>
  <c r="F3726" i="5" a="1"/>
  <c r="F3726" i="5"/>
  <c r="E3727" i="5" a="1"/>
  <c r="E3727" i="5"/>
  <c r="F3727" i="5" s="1" a="1"/>
  <c r="F3727" i="5" s="1"/>
  <c r="E3728" i="5" a="1"/>
  <c r="E3728" i="5"/>
  <c r="F3728" i="5" a="1"/>
  <c r="F3728" i="5"/>
  <c r="E3729" i="5" a="1"/>
  <c r="E3729" i="5"/>
  <c r="F3729" i="5" a="1"/>
  <c r="F3729" i="5" s="1"/>
  <c r="E3730" i="5" a="1"/>
  <c r="E3730" i="5"/>
  <c r="F3730" i="5" a="1"/>
  <c r="F3730" i="5"/>
  <c r="E3731" i="5" a="1"/>
  <c r="E3731" i="5" s="1"/>
  <c r="F3731" i="5" s="1" a="1"/>
  <c r="F3731" i="5" s="1"/>
  <c r="E3732" i="5" a="1"/>
  <c r="E3732" i="5" s="1"/>
  <c r="F3732" i="5" s="1" a="1"/>
  <c r="F3732" i="5"/>
  <c r="E3733" i="5" a="1"/>
  <c r="E3733" i="5" s="1"/>
  <c r="F3733" i="5" s="1" a="1"/>
  <c r="F3733" i="5" s="1"/>
  <c r="E3734" i="5" a="1"/>
  <c r="E3734" i="5"/>
  <c r="F3734" i="5" a="1"/>
  <c r="F3734" i="5" s="1"/>
  <c r="E3735" i="5" a="1"/>
  <c r="E3735" i="5"/>
  <c r="F3735" i="5" a="1"/>
  <c r="F3735" i="5"/>
  <c r="E3736" i="5" a="1"/>
  <c r="E3736" i="5" s="1"/>
  <c r="F3736" i="5" a="1"/>
  <c r="F3736" i="5"/>
  <c r="E3737" i="5" a="1"/>
  <c r="E3737" i="5"/>
  <c r="F3737" i="5" a="1"/>
  <c r="F3737" i="5"/>
  <c r="E3738" i="5" a="1"/>
  <c r="E3738" i="5"/>
  <c r="F3738" i="5" s="1" a="1"/>
  <c r="F3738" i="5" s="1"/>
  <c r="E3739" i="5" a="1"/>
  <c r="E3739" i="5"/>
  <c r="F3739" i="5" a="1"/>
  <c r="F3739" i="5" s="1"/>
  <c r="E3740" i="5" a="1"/>
  <c r="E3740" i="5"/>
  <c r="F3740" i="5" s="1" a="1"/>
  <c r="F3740" i="5" s="1"/>
  <c r="E3741" i="5" a="1"/>
  <c r="E3741" i="5" s="1"/>
  <c r="F3741" i="5" a="1"/>
  <c r="F3741" i="5"/>
  <c r="E3742" i="5" a="1"/>
  <c r="E3742" i="5" s="1"/>
  <c r="F3742" i="5" s="1" a="1"/>
  <c r="F3742" i="5" s="1"/>
  <c r="E3743" i="5" a="1"/>
  <c r="E3743" i="5"/>
  <c r="F3743" i="5" a="1"/>
  <c r="F3743" i="5" s="1"/>
  <c r="E3744" i="5" a="1"/>
  <c r="E3744" i="5"/>
  <c r="F3744" i="5" a="1"/>
  <c r="F3744" i="5" s="1"/>
  <c r="E3745" i="5" a="1"/>
  <c r="E3745" i="5"/>
  <c r="F3745" i="5" a="1"/>
  <c r="F3745" i="5"/>
  <c r="E3746" i="5" a="1"/>
  <c r="E3746" i="5" s="1"/>
  <c r="F3746" i="5" a="1"/>
  <c r="F3746" i="5"/>
  <c r="E3747" i="5" a="1"/>
  <c r="E3747" i="5"/>
  <c r="F3747" i="5" a="1"/>
  <c r="F3747" i="5"/>
  <c r="E3748" i="5" a="1"/>
  <c r="E3748" i="5"/>
  <c r="F3748" i="5" s="1" a="1"/>
  <c r="F3748" i="5" s="1"/>
  <c r="E3749" i="5" a="1"/>
  <c r="E3749" i="5"/>
  <c r="F3749" i="5" a="1"/>
  <c r="F3749" i="5" s="1"/>
  <c r="E3750" i="5" a="1"/>
  <c r="E3750" i="5"/>
  <c r="F3750" i="5" a="1"/>
  <c r="F3750" i="5"/>
  <c r="E3751" i="5" a="1"/>
  <c r="E3751" i="5" s="1"/>
  <c r="F3751" i="5" a="1"/>
  <c r="F3751" i="5" s="1"/>
  <c r="E3752" i="5" a="1"/>
  <c r="E3752" i="5"/>
  <c r="F3752" i="5" a="1"/>
  <c r="F3752" i="5"/>
  <c r="E3753" i="5" a="1"/>
  <c r="E3753" i="5"/>
  <c r="F3753" i="5" s="1" a="1"/>
  <c r="F3753" i="5" s="1"/>
  <c r="E3754" i="5" a="1"/>
  <c r="E3754" i="5"/>
  <c r="F3754" i="5" a="1"/>
  <c r="F3754" i="5" s="1"/>
  <c r="E3755" i="5" a="1"/>
  <c r="E3755" i="5"/>
  <c r="F3755" i="5" s="1" a="1"/>
  <c r="F3755" i="5" s="1"/>
  <c r="E3756" i="5" a="1"/>
  <c r="E3756" i="5" s="1"/>
  <c r="F3756" i="5" a="1"/>
  <c r="F3756" i="5"/>
  <c r="E3757" i="5" a="1"/>
  <c r="E3757" i="5" s="1"/>
  <c r="F3757" i="5" s="1" a="1"/>
  <c r="F3757" i="5" s="1"/>
  <c r="E3758" i="5" a="1"/>
  <c r="E3758" i="5"/>
  <c r="F3758" i="5" a="1"/>
  <c r="F3758" i="5"/>
  <c r="E3759" i="5" a="1"/>
  <c r="E3759" i="5"/>
  <c r="F3759" i="5" a="1"/>
  <c r="F3759" i="5" s="1"/>
  <c r="E3760" i="5" a="1"/>
  <c r="E3760" i="5"/>
  <c r="F3760" i="5" a="1"/>
  <c r="F3760" i="5" s="1"/>
  <c r="E3761" i="5" a="1"/>
  <c r="E3761" i="5" s="1"/>
  <c r="F3761" i="5" a="1"/>
  <c r="F3761" i="5"/>
  <c r="E3762" i="5" a="1"/>
  <c r="E3762" i="5"/>
  <c r="F3762" i="5" a="1"/>
  <c r="F3762" i="5" s="1"/>
  <c r="E3763" i="5" a="1"/>
  <c r="E3763" i="5"/>
  <c r="F3763" i="5" a="1"/>
  <c r="F3763" i="5"/>
  <c r="E3764" i="5" a="1"/>
  <c r="E3764" i="5"/>
  <c r="F3764" i="5" a="1"/>
  <c r="F3764" i="5" s="1"/>
  <c r="E3765" i="5" a="1"/>
  <c r="E3765" i="5"/>
  <c r="F3765" i="5" s="1" a="1"/>
  <c r="F3765" i="5" s="1"/>
  <c r="E3766" i="5" a="1"/>
  <c r="E3766" i="5" s="1"/>
  <c r="F3766" i="5" a="1"/>
  <c r="F3766" i="5" s="1"/>
  <c r="E3767" i="5" a="1"/>
  <c r="E3767" i="5"/>
  <c r="F3767" i="5" a="1"/>
  <c r="F3767" i="5"/>
  <c r="E3768" i="5" a="1"/>
  <c r="E3768" i="5" s="1"/>
  <c r="F3768" i="5" s="1" a="1"/>
  <c r="F3768" i="5" s="1"/>
  <c r="E3769" i="5" a="1"/>
  <c r="E3769" i="5"/>
  <c r="F3769" i="5" a="1"/>
  <c r="F3769" i="5" s="1"/>
  <c r="E3770" i="5" a="1"/>
  <c r="E3770" i="5" s="1"/>
  <c r="F3770" i="5" s="1" a="1"/>
  <c r="F3770" i="5" s="1"/>
  <c r="E3771" i="5" a="1"/>
  <c r="E3771" i="5" s="1"/>
  <c r="F3771" i="5" a="1"/>
  <c r="F3771" i="5" s="1"/>
  <c r="E3772" i="5" a="1"/>
  <c r="E3772" i="5" s="1"/>
  <c r="F3772" i="5" s="1" a="1"/>
  <c r="F3772" i="5" s="1"/>
  <c r="E3773" i="5" a="1"/>
  <c r="E3773" i="5"/>
  <c r="F3773" i="5" a="1"/>
  <c r="F3773" i="5" s="1"/>
  <c r="E3774" i="5" a="1"/>
  <c r="E3774" i="5"/>
  <c r="F3774" i="5" a="1"/>
  <c r="F3774" i="5" s="1"/>
  <c r="E3775" i="5" a="1"/>
  <c r="E3775" i="5"/>
  <c r="F3775" i="5" s="1" a="1"/>
  <c r="F3775" i="5" s="1"/>
  <c r="E3776" i="5" a="1"/>
  <c r="E3776" i="5" s="1"/>
  <c r="F3776" i="5" a="1"/>
  <c r="F3776" i="5"/>
  <c r="E3777" i="5" a="1"/>
  <c r="E3777" i="5" s="1"/>
  <c r="F3777" i="5" s="1" a="1"/>
  <c r="F3777" i="5" s="1"/>
  <c r="E3778" i="5" a="1"/>
  <c r="E3778" i="5"/>
  <c r="F3778" i="5" a="1"/>
  <c r="F3778" i="5"/>
  <c r="E3779" i="5" a="1"/>
  <c r="E3779" i="5"/>
  <c r="F3779" i="5" a="1"/>
  <c r="F3779" i="5" s="1"/>
  <c r="E3780" i="5" a="1"/>
  <c r="E3780" i="5"/>
  <c r="F3780" i="5" a="1"/>
  <c r="F3780" i="5"/>
  <c r="E3781" i="5" a="1"/>
  <c r="E3781" i="5" s="1"/>
  <c r="F3781" i="5" s="1" a="1"/>
  <c r="F3781" i="5"/>
  <c r="E3782" i="5" a="1"/>
  <c r="E3782" i="5"/>
  <c r="F3782" i="5" a="1"/>
  <c r="F3782" i="5"/>
  <c r="E3783" i="5" a="1"/>
  <c r="E3783" i="5" s="1"/>
  <c r="F3783" i="5" s="1" a="1"/>
  <c r="F3783" i="5" s="1"/>
  <c r="E3784" i="5" a="1"/>
  <c r="E3784" i="5"/>
  <c r="F3784" i="5" a="1"/>
  <c r="F3784" i="5" s="1"/>
  <c r="E3785" i="5" a="1"/>
  <c r="E3785" i="5"/>
  <c r="F3785" i="5" a="1"/>
  <c r="F3785" i="5"/>
  <c r="E3786" i="5" a="1"/>
  <c r="E3786" i="5" s="1"/>
  <c r="F3786" i="5" a="1"/>
  <c r="F3786" i="5" s="1"/>
  <c r="E3787" i="5" a="1"/>
  <c r="E3787" i="5"/>
  <c r="F3787" i="5" a="1"/>
  <c r="F3787" i="5" s="1"/>
  <c r="E3788" i="5" a="1"/>
  <c r="E3788" i="5" s="1"/>
  <c r="F3788" i="5" s="1" a="1"/>
  <c r="F3788" i="5" s="1"/>
  <c r="E3789" i="5" a="1"/>
  <c r="E3789" i="5"/>
  <c r="F3789" i="5" a="1"/>
  <c r="F3789" i="5" s="1"/>
  <c r="E3790" i="5" a="1"/>
  <c r="E3790" i="5"/>
  <c r="F3790" i="5" s="1" a="1"/>
  <c r="F3790" i="5" s="1"/>
  <c r="E3791" i="5" a="1"/>
  <c r="E3791" i="5" s="1"/>
  <c r="F3791" i="5" a="1"/>
  <c r="F3791" i="5"/>
  <c r="E3792" i="5" a="1"/>
  <c r="E3792" i="5" s="1"/>
  <c r="F3792" i="5" s="1" a="1"/>
  <c r="F3792" i="5" s="1"/>
  <c r="E3793" i="5" a="1"/>
  <c r="E3793" i="5" s="1"/>
  <c r="F3793" i="5" s="1" a="1"/>
  <c r="F3793" i="5" s="1"/>
  <c r="E3794" i="5" a="1"/>
  <c r="E3794" i="5"/>
  <c r="F3794" i="5" a="1"/>
  <c r="F3794" i="5" s="1"/>
  <c r="E3795" i="5" a="1"/>
  <c r="E3795" i="5"/>
  <c r="F3795" i="5" a="1"/>
  <c r="F3795" i="5"/>
  <c r="E3796" i="5" a="1"/>
  <c r="E3796" i="5" s="1"/>
  <c r="F3796" i="5" a="1"/>
  <c r="F3796" i="5"/>
  <c r="E3797" i="5" a="1"/>
  <c r="E3797" i="5"/>
  <c r="F3797" i="5" a="1"/>
  <c r="F3797" i="5"/>
  <c r="E3798" i="5" a="1"/>
  <c r="E3798" i="5"/>
  <c r="F3798" i="5" s="1" a="1"/>
  <c r="F3798" i="5" s="1"/>
  <c r="E3799" i="5" a="1"/>
  <c r="E3799" i="5"/>
  <c r="F3799" i="5" a="1"/>
  <c r="F3799" i="5" s="1"/>
  <c r="E3800" i="5" a="1"/>
  <c r="E3800" i="5"/>
  <c r="F3800" i="5" a="1"/>
  <c r="F3800" i="5"/>
  <c r="E3801" i="5" a="1"/>
  <c r="E3801" i="5" s="1"/>
  <c r="F3801" i="5" a="1"/>
  <c r="F3801" i="5" s="1"/>
  <c r="E3802" i="5" a="1"/>
  <c r="E3802" i="5"/>
  <c r="F3802" i="5" a="1"/>
  <c r="F3802" i="5"/>
  <c r="E3803" i="5" a="1"/>
  <c r="E3803" i="5"/>
  <c r="F3803" i="5" s="1" a="1"/>
  <c r="F3803" i="5"/>
  <c r="E3804" i="5" a="1"/>
  <c r="E3804" i="5"/>
  <c r="F3804" i="5" a="1"/>
  <c r="F3804" i="5" s="1"/>
  <c r="E3805" i="5" a="1"/>
  <c r="E3805" i="5"/>
  <c r="F3805" i="5" s="1" a="1"/>
  <c r="F3805" i="5" s="1"/>
  <c r="E3806" i="5" a="1"/>
  <c r="E3806" i="5" s="1"/>
  <c r="F3806" i="5" a="1"/>
  <c r="F3806" i="5"/>
  <c r="E3807" i="5" a="1"/>
  <c r="E3807" i="5" s="1"/>
  <c r="F3807" i="5" s="1" a="1"/>
  <c r="F3807" i="5" s="1"/>
  <c r="E3808" i="5" a="1"/>
  <c r="E3808" i="5"/>
  <c r="F3808" i="5" a="1"/>
  <c r="F3808" i="5"/>
  <c r="E3809" i="5" a="1"/>
  <c r="E3809" i="5"/>
  <c r="F3809" i="5" a="1"/>
  <c r="F3809" i="5" s="1"/>
  <c r="E3810" i="5" a="1"/>
  <c r="E3810" i="5" s="1"/>
  <c r="F3810" i="5" s="1" a="1"/>
  <c r="F3810" i="5"/>
  <c r="E3811" i="5" a="1"/>
  <c r="E3811" i="5" s="1"/>
  <c r="F3811" i="5" a="1"/>
  <c r="F3811" i="5"/>
  <c r="E3812" i="5" a="1"/>
  <c r="E3812" i="5"/>
  <c r="F3812" i="5" a="1"/>
  <c r="F3812" i="5" s="1"/>
  <c r="E3813" i="5" a="1"/>
  <c r="E3813" i="5"/>
  <c r="F3813" i="5" a="1"/>
  <c r="F3813" i="5"/>
  <c r="E3814" i="5" a="1"/>
  <c r="E3814" i="5"/>
  <c r="F3814" i="5" a="1"/>
  <c r="F3814" i="5" s="1"/>
  <c r="E3815" i="5" a="1"/>
  <c r="E3815" i="5"/>
  <c r="F3815" i="5" s="1" a="1"/>
  <c r="F3815" i="5"/>
  <c r="E3816" i="5" a="1"/>
  <c r="E3816" i="5" s="1"/>
  <c r="F3816" i="5" a="1"/>
  <c r="F3816" i="5" s="1"/>
  <c r="E3817" i="5" a="1"/>
  <c r="E3817" i="5"/>
  <c r="F3817" i="5" a="1"/>
  <c r="F3817" i="5"/>
  <c r="E3818" i="5" a="1"/>
  <c r="E3818" i="5" s="1"/>
  <c r="F3818" i="5" s="1" a="1"/>
  <c r="F3818" i="5" s="1"/>
  <c r="E3819" i="5" a="1"/>
  <c r="E3819" i="5"/>
  <c r="F3819" i="5" a="1"/>
  <c r="F3819" i="5" s="1"/>
  <c r="E3820" i="5" a="1"/>
  <c r="E3820" i="5" s="1"/>
  <c r="F3820" i="5" a="1"/>
  <c r="F3820" i="5" s="1"/>
  <c r="E3821" i="5" a="1"/>
  <c r="E3821" i="5" s="1"/>
  <c r="F3821" i="5" a="1"/>
  <c r="F3821" i="5" s="1"/>
  <c r="E3822" i="5" a="1"/>
  <c r="E3822" i="5" s="1"/>
  <c r="F3822" i="5" s="1" a="1"/>
  <c r="F3822" i="5" s="1"/>
  <c r="E3823" i="5" a="1"/>
  <c r="E3823" i="5"/>
  <c r="F3823" i="5" a="1"/>
  <c r="F3823" i="5" s="1"/>
  <c r="E3824" i="5" a="1"/>
  <c r="E3824" i="5"/>
  <c r="F3824" i="5" a="1"/>
  <c r="F3824" i="5" s="1"/>
  <c r="E3825" i="5" a="1"/>
  <c r="E3825" i="5"/>
  <c r="F3825" i="5" s="1" a="1"/>
  <c r="F3825" i="5" s="1"/>
  <c r="E3826" i="5" a="1"/>
  <c r="E3826" i="5" s="1"/>
  <c r="F3826" i="5" a="1"/>
  <c r="F3826" i="5"/>
  <c r="E3827" i="5" a="1"/>
  <c r="E3827" i="5" s="1"/>
  <c r="F3827" i="5" s="1" a="1"/>
  <c r="F3827" i="5" s="1"/>
  <c r="E3828" i="5" a="1"/>
  <c r="E3828" i="5"/>
  <c r="F3828" i="5" a="1"/>
  <c r="F3828" i="5"/>
  <c r="E3829" i="5" a="1"/>
  <c r="E3829" i="5"/>
  <c r="F3829" i="5" a="1"/>
  <c r="F3829" i="5" s="1"/>
  <c r="E3830" i="5" a="1"/>
  <c r="E3830" i="5"/>
  <c r="F3830" i="5" a="1"/>
  <c r="F3830" i="5"/>
  <c r="E3831" i="5" a="1"/>
  <c r="E3831" i="5" s="1"/>
  <c r="F3831" i="5" s="1" a="1"/>
  <c r="F3831" i="5"/>
  <c r="E3832" i="5" a="1"/>
  <c r="E3832" i="5" s="1"/>
  <c r="F3832" i="5" s="1" a="1"/>
  <c r="F3832" i="5"/>
  <c r="E3833" i="5" a="1"/>
  <c r="E3833" i="5" s="1"/>
  <c r="F3833" i="5" s="1" a="1"/>
  <c r="F3833" i="5" s="1"/>
  <c r="E3834" i="5" a="1"/>
  <c r="E3834" i="5"/>
  <c r="F3834" i="5" a="1"/>
  <c r="F3834" i="5" s="1"/>
  <c r="E3835" i="5" a="1"/>
  <c r="E3835" i="5"/>
  <c r="F3835" i="5" a="1"/>
  <c r="F3835" i="5"/>
  <c r="E3836" i="5" a="1"/>
  <c r="E3836" i="5" s="1"/>
  <c r="F3836" i="5" a="1"/>
  <c r="F3836" i="5" s="1"/>
  <c r="E3837" i="5" a="1"/>
  <c r="E3837" i="5"/>
  <c r="F3837" i="5" a="1"/>
  <c r="F3837" i="5" s="1"/>
  <c r="E3838" i="5" a="1"/>
  <c r="E3838" i="5" s="1"/>
  <c r="F3838" i="5" s="1" a="1"/>
  <c r="F3838" i="5" s="1"/>
  <c r="E3839" i="5" a="1"/>
  <c r="E3839" i="5"/>
  <c r="F3839" i="5" a="1"/>
  <c r="F3839" i="5" s="1"/>
  <c r="E3840" i="5" a="1"/>
  <c r="E3840" i="5"/>
  <c r="F3840" i="5" s="1" a="1"/>
  <c r="F3840" i="5" s="1"/>
  <c r="E3841" i="5" a="1"/>
  <c r="E3841" i="5" s="1"/>
  <c r="F3841" i="5" a="1"/>
  <c r="F3841" i="5"/>
  <c r="E3842" i="5" a="1"/>
  <c r="E3842" i="5"/>
  <c r="F3842" i="5" s="1" a="1"/>
  <c r="F3842" i="5"/>
  <c r="E3843" i="5" a="1"/>
  <c r="E3843" i="5" s="1"/>
  <c r="F3843" i="5" s="1" a="1"/>
  <c r="F3843" i="5" s="1"/>
  <c r="E3844" i="5" a="1"/>
  <c r="E3844" i="5"/>
  <c r="F3844" i="5" a="1"/>
  <c r="F3844" i="5" s="1"/>
  <c r="E3845" i="5" a="1"/>
  <c r="E3845" i="5"/>
  <c r="F3845" i="5" a="1"/>
  <c r="F3845" i="5"/>
  <c r="E3846" i="5" a="1"/>
  <c r="E3846" i="5" s="1"/>
  <c r="F3846" i="5" a="1"/>
  <c r="F3846" i="5"/>
  <c r="E3847" i="5" a="1"/>
  <c r="E3847" i="5"/>
  <c r="F3847" i="5" a="1"/>
  <c r="F3847" i="5" s="1"/>
  <c r="E3848" i="5" a="1"/>
  <c r="E3848" i="5"/>
  <c r="F3848" i="5" a="1"/>
  <c r="F3848" i="5" s="1"/>
  <c r="E3849" i="5" a="1"/>
  <c r="E3849" i="5"/>
  <c r="F3849" i="5" a="1"/>
  <c r="F3849" i="5" s="1"/>
  <c r="E3850" i="5" a="1"/>
  <c r="E3850" i="5"/>
  <c r="F3850" i="5" a="1"/>
  <c r="F3850" i="5"/>
  <c r="E3851" i="5" a="1"/>
  <c r="E3851" i="5" s="1"/>
  <c r="F3851" i="5" a="1"/>
  <c r="F3851" i="5" s="1"/>
  <c r="E3852" i="5" a="1"/>
  <c r="E3852" i="5"/>
  <c r="F3852" i="5" a="1"/>
  <c r="F3852" i="5"/>
  <c r="E3853" i="5" a="1"/>
  <c r="E3853" i="5"/>
  <c r="F3853" i="5" s="1" a="1"/>
  <c r="F3853" i="5" s="1"/>
  <c r="E3854" i="5" a="1"/>
  <c r="E3854" i="5"/>
  <c r="F3854" i="5" a="1"/>
  <c r="F3854" i="5" s="1"/>
  <c r="E3855" i="5" a="1"/>
  <c r="E3855" i="5"/>
  <c r="F3855" i="5" s="1" a="1"/>
  <c r="F3855" i="5" s="1"/>
  <c r="E3856" i="5" a="1"/>
  <c r="E3856" i="5" s="1"/>
  <c r="F3856" i="5" a="1"/>
  <c r="F3856" i="5"/>
  <c r="E3857" i="5" a="1"/>
  <c r="E3857" i="5" s="1"/>
  <c r="F3857" i="5" s="1" a="1"/>
  <c r="F3857" i="5" s="1"/>
  <c r="E3858" i="5" a="1"/>
  <c r="E3858" i="5"/>
  <c r="F3858" i="5" a="1"/>
  <c r="F3858" i="5"/>
  <c r="E3859" i="5" a="1"/>
  <c r="E3859" i="5"/>
  <c r="F3859" i="5" a="1"/>
  <c r="F3859" i="5" s="1"/>
  <c r="E3860" i="5" a="1"/>
  <c r="E3860" i="5"/>
  <c r="F3860" i="5" a="1"/>
  <c r="F3860" i="5" s="1"/>
  <c r="E3861" i="5" a="1"/>
  <c r="E3861" i="5" s="1"/>
  <c r="F3861" i="5" a="1"/>
  <c r="F3861" i="5"/>
  <c r="E3862" i="5" a="1"/>
  <c r="E3862" i="5"/>
  <c r="F3862" i="5" a="1"/>
  <c r="F3862" i="5" s="1"/>
  <c r="E3863" i="5" a="1"/>
  <c r="E3863" i="5"/>
  <c r="F3863" i="5" a="1"/>
  <c r="F3863" i="5"/>
  <c r="E3864" i="5" a="1"/>
  <c r="E3864" i="5"/>
  <c r="F3864" i="5" a="1"/>
  <c r="F3864" i="5" s="1"/>
  <c r="E3865" i="5" a="1"/>
  <c r="E3865" i="5" s="1"/>
  <c r="F3865" i="5" s="1" a="1"/>
  <c r="F3865" i="5" s="1"/>
  <c r="E3866" i="5" a="1"/>
  <c r="E3866" i="5" s="1"/>
  <c r="F3866" i="5" a="1"/>
  <c r="F3866" i="5" s="1"/>
  <c r="E3867" i="5" a="1"/>
  <c r="E3867" i="5"/>
  <c r="F3867" i="5" a="1"/>
  <c r="F3867" i="5"/>
  <c r="E3868" i="5" a="1"/>
  <c r="E3868" i="5" s="1"/>
  <c r="F3868" i="5" s="1" a="1"/>
  <c r="F3868" i="5" s="1"/>
  <c r="E3869" i="5" a="1"/>
  <c r="E3869" i="5"/>
  <c r="F3869" i="5" a="1"/>
  <c r="F3869" i="5" s="1"/>
  <c r="E3870" i="5" a="1"/>
  <c r="E3870" i="5" s="1"/>
  <c r="F3870" i="5" a="1"/>
  <c r="F3870" i="5" s="1"/>
  <c r="E3871" i="5" a="1"/>
  <c r="E3871" i="5" s="1"/>
  <c r="F3871" i="5" a="1"/>
  <c r="F3871" i="5"/>
  <c r="E3872" i="5" a="1"/>
  <c r="E3872" i="5" s="1"/>
  <c r="F3872" i="5" s="1" a="1"/>
  <c r="F3872" i="5" s="1"/>
  <c r="E3873" i="5" a="1"/>
  <c r="E3873" i="5"/>
  <c r="F3873" i="5" a="1"/>
  <c r="F3873" i="5" s="1"/>
  <c r="E3874" i="5" a="1"/>
  <c r="E3874" i="5"/>
  <c r="F3874" i="5" a="1"/>
  <c r="F3874" i="5" s="1"/>
  <c r="E3875" i="5" a="1"/>
  <c r="E3875" i="5"/>
  <c r="F3875" i="5" s="1" a="1"/>
  <c r="F3875" i="5" s="1"/>
  <c r="E3876" i="5" a="1"/>
  <c r="E3876" i="5" s="1"/>
  <c r="F3876" i="5" a="1"/>
  <c r="F3876" i="5"/>
  <c r="E3877" i="5" a="1"/>
  <c r="E3877" i="5"/>
  <c r="F3877" i="5" s="1" a="1"/>
  <c r="F3877" i="5" s="1"/>
  <c r="E3878" i="5" a="1"/>
  <c r="E3878" i="5"/>
  <c r="F3878" i="5" a="1"/>
  <c r="F3878" i="5"/>
  <c r="E3879" i="5" a="1"/>
  <c r="E3879" i="5"/>
  <c r="F3879" i="5" a="1"/>
  <c r="F3879" i="5" s="1"/>
  <c r="E3880" i="5" a="1"/>
  <c r="E3880" i="5"/>
  <c r="F3880" i="5" a="1"/>
  <c r="F3880" i="5"/>
  <c r="E3881" i="5" a="1"/>
  <c r="E3881" i="5" s="1"/>
  <c r="F3881" i="5" s="1" a="1"/>
  <c r="F3881" i="5"/>
  <c r="E3882" i="5" a="1"/>
  <c r="E3882" i="5"/>
  <c r="F3882" i="5" s="1" a="1"/>
  <c r="F3882" i="5" s="1"/>
  <c r="E3883" i="5" a="1"/>
  <c r="E3883" i="5" s="1"/>
  <c r="F3883" i="5" s="1" a="1"/>
  <c r="F3883" i="5" s="1"/>
  <c r="E3884" i="5" a="1"/>
  <c r="E3884" i="5"/>
  <c r="F3884" i="5" a="1"/>
  <c r="F3884" i="5" s="1"/>
  <c r="E3885" i="5" a="1"/>
  <c r="E3885" i="5"/>
  <c r="F3885" i="5" a="1"/>
  <c r="F3885" i="5"/>
  <c r="E3886" i="5" a="1"/>
  <c r="E3886" i="5" s="1"/>
  <c r="F3886" i="5" a="1"/>
  <c r="F3886" i="5" s="1"/>
  <c r="E3887" i="5" a="1"/>
  <c r="E3887" i="5"/>
  <c r="F3887" i="5" s="1" a="1"/>
  <c r="F3887" i="5" s="1"/>
  <c r="E3888" i="5" a="1"/>
  <c r="E3888" i="5"/>
  <c r="F3888" i="5" s="1" a="1"/>
  <c r="F3888" i="5" s="1"/>
  <c r="E3889" i="5" a="1"/>
  <c r="E3889" i="5"/>
  <c r="F3889" i="5" a="1"/>
  <c r="F3889" i="5" s="1"/>
  <c r="E3890" i="5" a="1"/>
  <c r="E3890" i="5"/>
  <c r="F3890" i="5" s="1" a="1"/>
  <c r="F3890" i="5" s="1"/>
  <c r="E3891" i="5" a="1"/>
  <c r="E3891" i="5" s="1"/>
  <c r="F3891" i="5" a="1"/>
  <c r="F3891" i="5"/>
  <c r="E3892" i="5" a="1"/>
  <c r="E3892" i="5" s="1"/>
  <c r="F3892" i="5" s="1" a="1"/>
  <c r="F3892" i="5" s="1"/>
  <c r="E3893" i="5" a="1"/>
  <c r="E3893" i="5"/>
  <c r="F3893" i="5" a="1"/>
  <c r="F3893" i="5" s="1"/>
  <c r="E3894" i="5" a="1"/>
  <c r="E3894" i="5"/>
  <c r="F3894" i="5" a="1"/>
  <c r="F3894" i="5" s="1"/>
  <c r="E3895" i="5" a="1"/>
  <c r="E3895" i="5"/>
  <c r="F3895" i="5" a="1"/>
  <c r="F3895" i="5"/>
  <c r="E3896" i="5" a="1"/>
  <c r="E3896" i="5" s="1"/>
  <c r="F3896" i="5" a="1"/>
  <c r="F3896" i="5"/>
  <c r="E3897" i="5" a="1"/>
  <c r="E3897" i="5"/>
  <c r="F3897" i="5" a="1"/>
  <c r="F3897" i="5"/>
  <c r="E3898" i="5" a="1"/>
  <c r="E3898" i="5"/>
  <c r="F3898" i="5" s="1" a="1"/>
  <c r="F3898" i="5" s="1"/>
  <c r="E3899" i="5" a="1"/>
  <c r="E3899" i="5" s="1"/>
  <c r="F3899" i="5" a="1"/>
  <c r="F3899" i="5"/>
  <c r="E3900" i="5" a="1"/>
  <c r="E3900" i="5"/>
  <c r="F3900" i="5" a="1"/>
  <c r="F3900" i="5"/>
  <c r="E3901" i="5" a="1"/>
  <c r="E3901" i="5"/>
  <c r="F3901" i="5" s="1" a="1"/>
  <c r="F3901" i="5" s="1"/>
  <c r="E3902" i="5" a="1"/>
  <c r="E3902" i="5"/>
  <c r="F3902" i="5" a="1"/>
  <c r="F3902" i="5"/>
  <c r="E3903" i="5" a="1"/>
  <c r="E3903" i="5"/>
  <c r="F3903" i="5" a="1"/>
  <c r="F3903" i="5" s="1"/>
  <c r="E3904" i="5" a="1"/>
  <c r="E3904" i="5" s="1"/>
  <c r="F3904" i="5" s="1" a="1"/>
  <c r="F3904" i="5" s="1"/>
  <c r="E3905" i="5" a="1"/>
  <c r="E3905" i="5" s="1"/>
  <c r="F3905" i="5" s="1" a="1"/>
  <c r="F3905" i="5" s="1"/>
  <c r="E3906" i="5" a="1"/>
  <c r="E3906" i="5"/>
  <c r="F3906" i="5" a="1"/>
  <c r="F3906" i="5" s="1"/>
  <c r="E3907" i="5" a="1"/>
  <c r="E3907" i="5"/>
  <c r="F3907" i="5" s="1" a="1"/>
  <c r="F3907" i="5" s="1"/>
  <c r="E3908" i="5" a="1"/>
  <c r="E3908" i="5"/>
  <c r="F3908" i="5" a="1"/>
  <c r="F3908" i="5"/>
  <c r="E3909" i="5" a="1"/>
  <c r="E3909" i="5" s="1"/>
  <c r="F3909" i="5" a="1"/>
  <c r="F3909" i="5"/>
  <c r="E3910" i="5" a="1"/>
  <c r="E3910" i="5" s="1"/>
  <c r="F3910" i="5" s="1" a="1"/>
  <c r="F3910" i="5" s="1"/>
  <c r="E3911" i="5" a="1"/>
  <c r="E3911" i="5" s="1"/>
  <c r="F3911" i="5" s="1" a="1"/>
  <c r="F3911" i="5" s="1"/>
  <c r="E3912" i="5" a="1"/>
  <c r="E3912" i="5"/>
  <c r="F3912" i="5" a="1"/>
  <c r="F3912" i="5"/>
  <c r="E3913" i="5" a="1"/>
  <c r="E3913" i="5"/>
  <c r="F3913" i="5" a="1"/>
  <c r="F3913" i="5"/>
  <c r="E3914" i="5" a="1"/>
  <c r="E3914" i="5" s="1"/>
  <c r="F3914" i="5" a="1"/>
  <c r="F3914" i="5"/>
  <c r="E3915" i="5" a="1"/>
  <c r="E3915" i="5" s="1"/>
  <c r="F3915" i="5" s="1" a="1"/>
  <c r="F3915" i="5" s="1"/>
  <c r="E3916" i="5" a="1"/>
  <c r="E3916" i="5"/>
  <c r="F3916" i="5" s="1" a="1"/>
  <c r="F3916" i="5" s="1"/>
  <c r="E3917" i="5" a="1"/>
  <c r="E3917" i="5" s="1"/>
  <c r="F3917" i="5" a="1"/>
  <c r="F3917" i="5"/>
  <c r="E3918" i="5" a="1"/>
  <c r="E3918" i="5"/>
  <c r="F3918" i="5" a="1"/>
  <c r="F3918" i="5" s="1"/>
  <c r="E3919" i="5" a="1"/>
  <c r="E3919" i="5" s="1"/>
  <c r="F3919" i="5" a="1"/>
  <c r="F3919" i="5"/>
  <c r="E3920" i="5" a="1"/>
  <c r="E3920" i="5"/>
  <c r="F3920" i="5" s="1" a="1"/>
  <c r="F3920" i="5" s="1"/>
  <c r="E3921" i="5" a="1"/>
  <c r="E3921" i="5"/>
  <c r="F3921" i="5" a="1"/>
  <c r="F3921" i="5"/>
  <c r="E3922" i="5" a="1"/>
  <c r="E3922" i="5"/>
  <c r="F3922" i="5" s="1" a="1"/>
  <c r="F3922" i="5" s="1"/>
  <c r="E3923" i="5" a="1"/>
  <c r="E3923" i="5"/>
  <c r="F3923" i="5" a="1"/>
  <c r="F3923" i="5"/>
  <c r="E3924" i="5" a="1"/>
  <c r="E3924" i="5" s="1"/>
  <c r="F3924" i="5" s="1" a="1"/>
  <c r="F3924" i="5" s="1"/>
  <c r="E3925" i="5" a="1"/>
  <c r="E3925" i="5"/>
  <c r="F3925" i="5" a="1"/>
  <c r="F3925" i="5"/>
  <c r="E3926" i="5" a="1"/>
  <c r="E3926" i="5" s="1"/>
  <c r="F3926" i="5" s="1" a="1"/>
  <c r="F3926" i="5"/>
  <c r="E3927" i="5" a="1"/>
  <c r="E3927" i="5"/>
  <c r="F3927" i="5" a="1"/>
  <c r="F3927" i="5" s="1"/>
  <c r="E3928" i="5" a="1"/>
  <c r="E3928" i="5" s="1"/>
  <c r="F3928" i="5" s="1" a="1"/>
  <c r="F3928" i="5" s="1"/>
  <c r="E3929" i="5" a="1"/>
  <c r="E3929" i="5" s="1"/>
  <c r="F3929" i="5" a="1"/>
  <c r="F3929" i="5"/>
  <c r="E3930" i="5" a="1"/>
  <c r="E3930" i="5" s="1"/>
  <c r="F3930" i="5" s="1" a="1"/>
  <c r="F3930" i="5" s="1"/>
  <c r="E3931" i="5" a="1"/>
  <c r="E3931" i="5"/>
  <c r="F3931" i="5" s="1" a="1"/>
  <c r="F3931" i="5"/>
  <c r="E3932" i="5" a="1"/>
  <c r="E3932" i="5" s="1"/>
  <c r="F3932" i="5" s="1" a="1"/>
  <c r="F3932" i="5" s="1"/>
  <c r="E3933" i="5" a="1"/>
  <c r="E3933" i="5"/>
  <c r="F3933" i="5" a="1"/>
  <c r="F3933" i="5" s="1"/>
  <c r="E3934" i="5" a="1"/>
  <c r="E3934" i="5" s="1"/>
  <c r="F3934" i="5" a="1"/>
  <c r="F3934" i="5"/>
  <c r="E3935" i="5" a="1"/>
  <c r="E3935" i="5"/>
  <c r="F3935" i="5" a="1"/>
  <c r="F3935" i="5" s="1"/>
  <c r="E3936" i="5" a="1"/>
  <c r="E3936" i="5"/>
  <c r="F3936" i="5" a="1"/>
  <c r="F3936" i="5" s="1"/>
  <c r="E3937" i="5" a="1"/>
  <c r="E3937" i="5"/>
  <c r="F3937" i="5" a="1"/>
  <c r="F3937" i="5"/>
  <c r="E3938" i="5" a="1"/>
  <c r="E3938" i="5" s="1"/>
  <c r="F3938" i="5" a="1"/>
  <c r="F3938" i="5" s="1"/>
  <c r="E3939" i="5" a="1"/>
  <c r="E3939" i="5" s="1"/>
  <c r="F3939" i="5" a="1"/>
  <c r="F3939" i="5" s="1"/>
  <c r="E3940" i="5" a="1"/>
  <c r="E3940" i="5"/>
  <c r="F3940" i="5" a="1"/>
  <c r="F3940" i="5"/>
  <c r="E3941" i="5" a="1"/>
  <c r="E3941" i="5"/>
  <c r="F3941" i="5" s="1" a="1"/>
  <c r="F3941" i="5" s="1"/>
  <c r="E3942" i="5" a="1"/>
  <c r="E3942" i="5"/>
  <c r="F3942" i="5" a="1"/>
  <c r="F3942" i="5"/>
  <c r="E3943" i="5" a="1"/>
  <c r="E3943" i="5" s="1"/>
  <c r="F3943" i="5" s="1" a="1"/>
  <c r="F3943" i="5" s="1"/>
  <c r="E3944" i="5" a="1"/>
  <c r="E3944" i="5" s="1"/>
  <c r="F3944" i="5" s="1" a="1"/>
  <c r="F3944" i="5" s="1"/>
  <c r="E3945" i="5" a="1"/>
  <c r="E3945" i="5"/>
  <c r="F3945" i="5" s="1" a="1"/>
  <c r="F3945" i="5" s="1"/>
  <c r="E3946" i="5" a="1"/>
  <c r="E3946" i="5"/>
  <c r="F3946" i="5" a="1"/>
  <c r="F3946" i="5"/>
  <c r="E3947" i="5" a="1"/>
  <c r="E3947" i="5" s="1"/>
  <c r="F3947" i="5" a="1"/>
  <c r="F3947" i="5"/>
  <c r="E3948" i="5" a="1"/>
  <c r="E3948" i="5"/>
  <c r="F3948" i="5" a="1"/>
  <c r="F3948" i="5" s="1"/>
  <c r="E3949" i="5" a="1"/>
  <c r="E3949" i="5" s="1"/>
  <c r="F3949" i="5" s="1" a="1"/>
  <c r="F3949" i="5"/>
  <c r="E3950" i="5" a="1"/>
  <c r="E3950" i="5"/>
  <c r="F3950" i="5" a="1"/>
  <c r="F3950" i="5"/>
  <c r="E3951" i="5" a="1"/>
  <c r="E3951" i="5" s="1"/>
  <c r="F3951" i="5" s="1" a="1"/>
  <c r="F3951" i="5" s="1"/>
  <c r="E3952" i="5" a="1"/>
  <c r="E3952" i="5"/>
  <c r="F3952" i="5" s="1" a="1"/>
  <c r="F3952" i="5"/>
  <c r="E3953" i="5" a="1"/>
  <c r="E3953" i="5"/>
  <c r="F3953" i="5" a="1"/>
  <c r="F3953" i="5"/>
  <c r="E3954" i="5" a="1"/>
  <c r="E3954" i="5" s="1"/>
  <c r="F3954" i="5" a="1"/>
  <c r="F3954" i="5" s="1"/>
  <c r="E3955" i="5" a="1"/>
  <c r="E3955" i="5"/>
  <c r="F3955" i="5" a="1"/>
  <c r="F3955" i="5" s="1"/>
  <c r="E3956" i="5" a="1"/>
  <c r="E3956" i="5" s="1"/>
  <c r="F3956" i="5" s="1" a="1"/>
  <c r="F3956" i="5" s="1"/>
  <c r="E3957" i="5" a="1"/>
  <c r="E3957" i="5"/>
  <c r="F3957" i="5" a="1"/>
  <c r="F3957" i="5" s="1"/>
  <c r="E3958" i="5" a="1"/>
  <c r="E3958" i="5"/>
  <c r="F3958" i="5" s="1" a="1"/>
  <c r="F3958" i="5" s="1"/>
  <c r="E3959" i="5" a="1"/>
  <c r="E3959" i="5" s="1"/>
  <c r="F3959" i="5" s="1" a="1"/>
  <c r="F3959" i="5"/>
  <c r="E3960" i="5" a="1"/>
  <c r="E3960" i="5"/>
  <c r="F3960" i="5" a="1"/>
  <c r="F3960" i="5" s="1"/>
  <c r="E3961" i="5" a="1"/>
  <c r="E3961" i="5" s="1"/>
  <c r="F3961" i="5" s="1" a="1"/>
  <c r="F3961" i="5"/>
  <c r="E3962" i="5" a="1"/>
  <c r="E3962" i="5" s="1"/>
  <c r="F3962" i="5" s="1" a="1"/>
  <c r="F3962" i="5" s="1"/>
  <c r="E3963" i="5" a="1"/>
  <c r="E3963" i="5"/>
  <c r="F3963" i="5" a="1"/>
  <c r="F3963" i="5"/>
  <c r="E3964" i="5" a="1"/>
  <c r="E3964" i="5" s="1"/>
  <c r="F3964" i="5" a="1"/>
  <c r="F3964" i="5" s="1"/>
  <c r="E3965" i="5" a="1"/>
  <c r="E3965" i="5"/>
  <c r="F3965" i="5" a="1"/>
  <c r="F3965" i="5"/>
  <c r="E3966" i="5" a="1"/>
  <c r="E3966" i="5"/>
  <c r="F3966" i="5" a="1"/>
  <c r="F3966" i="5" s="1"/>
  <c r="E3967" i="5" a="1"/>
  <c r="E3967" i="5" s="1"/>
  <c r="F3967" i="5" s="1" a="1"/>
  <c r="F3967" i="5"/>
  <c r="E3968" i="5" a="1"/>
  <c r="E3968" i="5" s="1"/>
  <c r="F3968" i="5" a="1"/>
  <c r="F3968" i="5"/>
  <c r="E3969" i="5" a="1"/>
  <c r="E3969" i="5" s="1"/>
  <c r="F3969" i="5" a="1"/>
  <c r="F3969" i="5"/>
  <c r="E3970" i="5" a="1"/>
  <c r="E3970" i="5"/>
  <c r="F3970" i="5" a="1"/>
  <c r="F3970" i="5"/>
  <c r="E3971" i="5" a="1"/>
  <c r="E3971" i="5"/>
  <c r="F3971" i="5" a="1"/>
  <c r="F3971" i="5"/>
  <c r="E3972" i="5" a="1"/>
  <c r="E3972" i="5"/>
  <c r="F3972" i="5" s="1" a="1"/>
  <c r="F3972" i="5" s="1"/>
  <c r="E3973" i="5" a="1"/>
  <c r="E3973" i="5"/>
  <c r="F3973" i="5" s="1" a="1"/>
  <c r="F3973" i="5" s="1"/>
  <c r="E3974" i="5" a="1"/>
  <c r="E3974" i="5" s="1"/>
  <c r="F3974" i="5" a="1"/>
  <c r="F3974" i="5"/>
  <c r="E3975" i="5" a="1"/>
  <c r="E3975" i="5" s="1"/>
  <c r="F3975" i="5" a="1"/>
  <c r="F3975" i="5" s="1"/>
  <c r="E3976" i="5" a="1"/>
  <c r="E3976" i="5"/>
  <c r="F3976" i="5" a="1"/>
  <c r="F3976" i="5"/>
  <c r="E3977" i="5" a="1"/>
  <c r="E3977" i="5"/>
  <c r="F3977" i="5" a="1"/>
  <c r="F3977" i="5" s="1"/>
  <c r="E3978" i="5" a="1"/>
  <c r="E3978" i="5"/>
  <c r="F3978" i="5" a="1"/>
  <c r="F3978" i="5" s="1"/>
  <c r="E3979" i="5" a="1"/>
  <c r="E3979" i="5" s="1"/>
  <c r="F3979" i="5" s="1" a="1"/>
  <c r="F3979" i="5" s="1"/>
  <c r="E3980" i="5" a="1"/>
  <c r="E3980" i="5"/>
  <c r="F3980" i="5" s="1" a="1"/>
  <c r="F3980" i="5"/>
  <c r="E3981" i="5" a="1"/>
  <c r="E3981" i="5"/>
  <c r="F3981" i="5" s="1" a="1"/>
  <c r="F3981" i="5" s="1"/>
  <c r="E3982" i="5" a="1"/>
  <c r="E3982" i="5"/>
  <c r="F3982" i="5" a="1"/>
  <c r="F3982" i="5"/>
  <c r="E3983" i="5" a="1"/>
  <c r="E3983" i="5"/>
  <c r="F3983" i="5" s="1" a="1"/>
  <c r="F3983" i="5" s="1"/>
  <c r="E3984" i="5" a="1"/>
  <c r="E3984" i="5" s="1"/>
  <c r="F3984" i="5" a="1"/>
  <c r="F3984" i="5" s="1"/>
  <c r="E3985" i="5" a="1"/>
  <c r="E3985" i="5" s="1"/>
  <c r="F3985" i="5" s="1" a="1"/>
  <c r="F3985" i="5" s="1"/>
  <c r="E3986" i="5" a="1"/>
  <c r="E3986" i="5"/>
  <c r="F3986" i="5" a="1"/>
  <c r="F3986" i="5"/>
  <c r="E3987" i="5" a="1"/>
  <c r="E3987" i="5"/>
  <c r="F3987" i="5" a="1"/>
  <c r="F3987" i="5"/>
  <c r="E3988" i="5" a="1"/>
  <c r="E3988" i="5"/>
  <c r="F3988" i="5" a="1"/>
  <c r="F3988" i="5" s="1"/>
  <c r="E3989" i="5" a="1"/>
  <c r="E3989" i="5" s="1"/>
  <c r="F3989" i="5" s="1" a="1"/>
  <c r="F3989" i="5"/>
  <c r="E3990" i="5" a="1"/>
  <c r="E3990" i="5"/>
  <c r="F3990" i="5" a="1"/>
  <c r="F3990" i="5"/>
  <c r="E3991" i="5" a="1"/>
  <c r="E3991" i="5"/>
  <c r="F3991" i="5" a="1"/>
  <c r="F3991" i="5"/>
  <c r="E3992" i="5" a="1"/>
  <c r="E3992" i="5"/>
  <c r="F3992" i="5" s="1" a="1"/>
  <c r="F3992" i="5" s="1"/>
  <c r="E3993" i="5" a="1"/>
  <c r="E3993" i="5"/>
  <c r="F3993" i="5" a="1"/>
  <c r="F3993" i="5"/>
  <c r="E3994" i="5" a="1"/>
  <c r="E3994" i="5" s="1"/>
  <c r="F3994" i="5" a="1"/>
  <c r="F3994" i="5" s="1"/>
  <c r="E3995" i="5" a="1"/>
  <c r="E3995" i="5" s="1"/>
  <c r="F3995" i="5" s="1" a="1"/>
  <c r="F3995" i="5" s="1"/>
  <c r="E3996" i="5" a="1"/>
  <c r="E3996" i="5" s="1"/>
  <c r="F3996" i="5" s="1" a="1"/>
  <c r="F3996" i="5" s="1"/>
  <c r="E3997" i="5" a="1"/>
  <c r="E3997" i="5"/>
  <c r="F3997" i="5" a="1"/>
  <c r="F3997" i="5"/>
  <c r="E3998" i="5" a="1"/>
  <c r="E3998" i="5" s="1"/>
  <c r="F3998" i="5" s="1" a="1"/>
  <c r="F3998" i="5" s="1"/>
  <c r="E3999" i="5" a="1"/>
  <c r="E3999" i="5" s="1"/>
  <c r="F3999" i="5" a="1"/>
  <c r="F3999" i="5"/>
  <c r="E4000" i="5" a="1"/>
  <c r="E4000" i="5"/>
  <c r="F4000" i="5" s="1" a="1"/>
  <c r="F4000" i="5" s="1"/>
  <c r="E4001" i="5" a="1"/>
  <c r="E4001" i="5"/>
  <c r="F4001" i="5" s="1" a="1"/>
  <c r="F4001" i="5"/>
  <c r="E4002" i="5" a="1"/>
  <c r="E4002" i="5" s="1"/>
  <c r="F4002" i="5" s="1" a="1"/>
  <c r="F4002" i="5" s="1"/>
  <c r="E4003" i="5" a="1"/>
  <c r="E4003" i="5"/>
  <c r="F4003" i="5" a="1"/>
  <c r="F4003" i="5" s="1"/>
  <c r="E4004" i="5" a="1"/>
  <c r="E4004" i="5" s="1"/>
  <c r="F4004" i="5" a="1"/>
  <c r="F4004" i="5"/>
  <c r="E4005" i="5" a="1"/>
  <c r="E4005" i="5" s="1"/>
  <c r="F4005" i="5" a="1"/>
  <c r="F4005" i="5" s="1"/>
  <c r="E4006" i="5" a="1"/>
  <c r="E4006" i="5" s="1"/>
  <c r="F4006" i="5" s="1" a="1"/>
  <c r="F4006" i="5" s="1"/>
  <c r="E4007" i="5" a="1"/>
  <c r="E4007" i="5" s="1"/>
  <c r="F4007" i="5" s="1" a="1"/>
  <c r="F4007" i="5"/>
  <c r="E4008" i="5" a="1"/>
  <c r="E4008" i="5"/>
  <c r="F4008" i="5" a="1"/>
  <c r="F4008" i="5"/>
  <c r="E4009" i="5" a="1"/>
  <c r="E4009" i="5" s="1"/>
  <c r="F4009" i="5" a="1"/>
  <c r="F4009" i="5" s="1"/>
  <c r="E4010" i="5" a="1"/>
  <c r="E4010" i="5"/>
  <c r="F4010" i="5" s="1" a="1"/>
  <c r="F4010" i="5"/>
  <c r="E4011" i="5" a="1"/>
  <c r="E4011" i="5"/>
  <c r="F4011" i="5" s="1" a="1"/>
  <c r="F4011" i="5" s="1"/>
  <c r="E4012" i="5" a="1"/>
  <c r="E4012" i="5"/>
  <c r="F4012" i="5" a="1"/>
  <c r="F4012" i="5"/>
  <c r="E4013" i="5" a="1"/>
  <c r="E4013" i="5" s="1"/>
  <c r="F4013" i="5" s="1" a="1"/>
  <c r="F4013" i="5" s="1"/>
  <c r="E4014" i="5" a="1"/>
  <c r="E4014" i="5" s="1"/>
  <c r="F4014" i="5" a="1"/>
  <c r="F4014" i="5"/>
  <c r="E4015" i="5" a="1"/>
  <c r="E4015" i="5" s="1"/>
  <c r="F4015" i="5" s="1" a="1"/>
  <c r="F4015" i="5" s="1"/>
  <c r="E4016" i="5" a="1"/>
  <c r="E4016" i="5"/>
  <c r="F4016" i="5" a="1"/>
  <c r="F4016" i="5"/>
  <c r="E4017" i="5" a="1"/>
  <c r="E4017" i="5" s="1"/>
  <c r="F4017" i="5" a="1"/>
  <c r="F4017" i="5" s="1"/>
  <c r="E4018" i="5" a="1"/>
  <c r="E4018" i="5" s="1"/>
  <c r="F4018" i="5" s="1" a="1"/>
  <c r="F4018" i="5" s="1"/>
  <c r="E4019" i="5" a="1"/>
  <c r="E4019" i="5" s="1"/>
  <c r="F4019" i="5" s="1" a="1"/>
  <c r="F4019" i="5" s="1"/>
  <c r="E4020" i="5" a="1"/>
  <c r="E4020" i="5"/>
  <c r="F4020" i="5" a="1"/>
  <c r="F4020" i="5"/>
  <c r="E4021" i="5" a="1"/>
  <c r="E4021" i="5"/>
  <c r="F4021" i="5" a="1"/>
  <c r="F4021" i="5"/>
  <c r="E4022" i="5" a="1"/>
  <c r="E4022" i="5"/>
  <c r="F4022" i="5" s="1" a="1"/>
  <c r="F4022" i="5"/>
  <c r="E4023" i="5" a="1"/>
  <c r="E4023" i="5"/>
  <c r="F4023" i="5" a="1"/>
  <c r="F4023" i="5"/>
  <c r="E4024" i="5" a="1"/>
  <c r="E4024" i="5" s="1"/>
  <c r="F4024" i="5" a="1"/>
  <c r="F4024" i="5" s="1"/>
  <c r="E4025" i="5" a="1"/>
  <c r="E4025" i="5"/>
  <c r="F4025" i="5" a="1"/>
  <c r="F4025" i="5"/>
  <c r="E4026" i="5" a="1"/>
  <c r="E4026" i="5" s="1"/>
  <c r="F4026" i="5" a="1"/>
  <c r="F4026" i="5" s="1"/>
  <c r="E4027" i="5" a="1"/>
  <c r="E4027" i="5"/>
  <c r="F4027" i="5" a="1"/>
  <c r="F4027" i="5" s="1"/>
  <c r="E4028" i="5" a="1"/>
  <c r="E4028" i="5"/>
  <c r="F4028" i="5" s="1" a="1"/>
  <c r="F4028" i="5" s="1"/>
  <c r="E4029" i="5" a="1"/>
  <c r="E4029" i="5" s="1"/>
  <c r="F4029" i="5" a="1"/>
  <c r="F4029" i="5"/>
  <c r="E4030" i="5" a="1"/>
  <c r="E4030" i="5" s="1"/>
  <c r="F4030" i="5" a="1"/>
  <c r="F4030" i="5" s="1"/>
  <c r="E4031" i="5" a="1"/>
  <c r="E4031" i="5"/>
  <c r="F4031" i="5" s="1" a="1"/>
  <c r="F4031" i="5"/>
  <c r="E4032" i="5" a="1"/>
  <c r="E4032" i="5"/>
  <c r="F4032" i="5" s="1" a="1"/>
  <c r="F4032" i="5" s="1"/>
  <c r="E4033" i="5" a="1"/>
  <c r="E4033" i="5"/>
  <c r="F4033" i="5" a="1"/>
  <c r="F4033" i="5"/>
  <c r="E4034" i="5" a="1"/>
  <c r="E4034" i="5" s="1"/>
  <c r="F4034" i="5" a="1"/>
  <c r="F4034" i="5"/>
  <c r="E4035" i="5" a="1"/>
  <c r="E4035" i="5"/>
  <c r="F4035" i="5" s="1" a="1"/>
  <c r="F4035" i="5" s="1"/>
  <c r="E4036" i="5" a="1"/>
  <c r="E4036" i="5" s="1"/>
  <c r="F4036" i="5" s="1" a="1"/>
  <c r="F4036" i="5" s="1"/>
  <c r="E4037" i="5" a="1"/>
  <c r="E4037" i="5"/>
  <c r="F4037" i="5" a="1"/>
  <c r="F4037" i="5"/>
  <c r="E4038" i="5" a="1"/>
  <c r="E4038" i="5" s="1"/>
  <c r="F4038" i="5" a="1"/>
  <c r="F4038" i="5"/>
  <c r="E4039" i="5" a="1"/>
  <c r="E4039" i="5" s="1"/>
  <c r="F4039" i="5" a="1"/>
  <c r="F4039" i="5"/>
  <c r="E4040" i="5" a="1"/>
  <c r="E4040" i="5" s="1"/>
  <c r="F4040" i="5" s="1" a="1"/>
  <c r="F4040" i="5" s="1"/>
  <c r="E4041" i="5" a="1"/>
  <c r="E4041" i="5"/>
  <c r="F4041" i="5" a="1"/>
  <c r="F4041" i="5" s="1"/>
  <c r="E4042" i="5" a="1"/>
  <c r="E4042" i="5"/>
  <c r="F4042" i="5" a="1"/>
  <c r="F4042" i="5"/>
  <c r="E4043" i="5" a="1"/>
  <c r="E4043" i="5"/>
  <c r="F4043" i="5" s="1" a="1"/>
  <c r="F4043" i="5" s="1"/>
  <c r="E4044" i="5" a="1"/>
  <c r="E4044" i="5" s="1"/>
  <c r="F4044" i="5" a="1"/>
  <c r="F4044" i="5"/>
  <c r="E4045" i="5" a="1"/>
  <c r="E4045" i="5"/>
  <c r="F4045" i="5" s="1" a="1"/>
  <c r="F4045" i="5"/>
  <c r="E4046" i="5" a="1"/>
  <c r="E4046" i="5"/>
  <c r="F4046" i="5" a="1"/>
  <c r="F4046" i="5" s="1"/>
  <c r="E4047" i="5" a="1"/>
  <c r="E4047" i="5" s="1"/>
  <c r="F4047" i="5" s="1" a="1"/>
  <c r="F4047" i="5" s="1"/>
  <c r="E4048" i="5" a="1"/>
  <c r="E4048" i="5"/>
  <c r="F4048" i="5" a="1"/>
  <c r="F4048" i="5" s="1"/>
  <c r="E4049" i="5" a="1"/>
  <c r="E4049" i="5" s="1"/>
  <c r="F4049" i="5" a="1"/>
  <c r="F4049" i="5" s="1"/>
  <c r="E4050" i="5" a="1"/>
  <c r="E4050" i="5"/>
  <c r="F4050" i="5" a="1"/>
  <c r="F4050" i="5"/>
  <c r="E4051" i="5" a="1"/>
  <c r="E4051" i="5"/>
  <c r="F4051" i="5" a="1"/>
  <c r="F4051" i="5" s="1"/>
  <c r="E4052" i="5" a="1"/>
  <c r="E4052" i="5" s="1"/>
  <c r="F4052" i="5" s="1" a="1"/>
  <c r="F4052" i="5" s="1"/>
  <c r="E4053" i="5" a="1"/>
  <c r="E4053" i="5"/>
  <c r="F4053" i="5" s="1" a="1"/>
  <c r="F4053" i="5" s="1"/>
  <c r="E4054" i="5" a="1"/>
  <c r="E4054" i="5" s="1"/>
  <c r="F4054" i="5" a="1"/>
  <c r="F4054" i="5"/>
  <c r="E4055" i="5" a="1"/>
  <c r="E4055" i="5" s="1"/>
  <c r="F4055" i="5" s="1" a="1"/>
  <c r="F4055" i="5" s="1"/>
  <c r="E4056" i="5" a="1"/>
  <c r="E4056" i="5"/>
  <c r="F4056" i="5" a="1"/>
  <c r="F4056" i="5"/>
  <c r="E4057" i="5" a="1"/>
  <c r="E4057" i="5" s="1"/>
  <c r="F4057" i="5" s="1" a="1"/>
  <c r="F4057" i="5" s="1"/>
  <c r="E4058" i="5" a="1"/>
  <c r="E4058" i="5"/>
  <c r="F4058" i="5" s="1" a="1"/>
  <c r="F4058" i="5" s="1"/>
  <c r="E4059" i="5" a="1"/>
  <c r="E4059" i="5" s="1"/>
  <c r="F4059" i="5" s="1" a="1"/>
  <c r="F4059" i="5"/>
  <c r="E4060" i="5" a="1"/>
  <c r="E4060" i="5"/>
  <c r="F4060" i="5" a="1"/>
  <c r="F4060" i="5"/>
  <c r="E4061" i="5" a="1"/>
  <c r="E4061" i="5"/>
  <c r="F4061" i="5" a="1"/>
  <c r="F4061" i="5"/>
  <c r="E4062" i="5" a="1"/>
  <c r="E4062" i="5"/>
  <c r="F4062" i="5" s="1" a="1"/>
  <c r="F4062" i="5" s="1"/>
  <c r="E4063" i="5" a="1"/>
  <c r="E4063" i="5"/>
  <c r="F4063" i="5" a="1"/>
  <c r="F4063" i="5"/>
  <c r="E4064" i="5" a="1"/>
  <c r="E4064" i="5" s="1"/>
  <c r="F4064" i="5" s="1" a="1"/>
  <c r="F4064" i="5" s="1"/>
  <c r="E4065" i="5" a="1"/>
  <c r="E4065" i="5"/>
  <c r="F4065" i="5" a="1"/>
  <c r="F4065" i="5"/>
  <c r="E4066" i="5" a="1"/>
  <c r="E4066" i="5"/>
  <c r="F4066" i="5" s="1" a="1"/>
  <c r="F4066" i="5" s="1"/>
  <c r="E4067" i="5" a="1"/>
  <c r="E4067" i="5"/>
  <c r="F4067" i="5" a="1"/>
  <c r="F4067" i="5"/>
  <c r="E4068" i="5" a="1"/>
  <c r="E4068" i="5" s="1"/>
  <c r="F4068" i="5" s="1" a="1"/>
  <c r="F4068" i="5"/>
  <c r="E4069" i="5" a="1"/>
  <c r="E4069" i="5" s="1"/>
  <c r="F4069" i="5" s="1" a="1"/>
  <c r="F4069" i="5" s="1"/>
  <c r="E4070" i="5" a="1"/>
  <c r="E4070" i="5"/>
  <c r="F4070" i="5" s="1" a="1"/>
  <c r="F4070" i="5" s="1"/>
  <c r="E4071" i="5" a="1"/>
  <c r="E4071" i="5"/>
  <c r="F4071" i="5" a="1"/>
  <c r="F4071" i="5"/>
  <c r="E4072" i="5" a="1"/>
  <c r="E4072" i="5"/>
  <c r="F4072" i="5" a="1"/>
  <c r="F4072" i="5"/>
  <c r="E4073" i="5" a="1"/>
  <c r="E4073" i="5"/>
  <c r="F4073" i="5" s="1" a="1"/>
  <c r="F4073" i="5"/>
  <c r="E4074" i="5" a="1"/>
  <c r="E4074" i="5" s="1"/>
  <c r="F4074" i="5" a="1"/>
  <c r="F4074" i="5"/>
  <c r="E4075" i="5" a="1"/>
  <c r="E4075" i="5" s="1"/>
  <c r="F4075" i="5" s="1" a="1"/>
  <c r="F4075" i="5" s="1"/>
  <c r="E4076" i="5" a="1"/>
  <c r="E4076" i="5" s="1"/>
  <c r="F4076" i="5" s="1" a="1"/>
  <c r="F4076" i="5" s="1"/>
  <c r="E4077" i="5" a="1"/>
  <c r="E4077" i="5"/>
  <c r="F4077" i="5" a="1"/>
  <c r="F4077" i="5" s="1"/>
  <c r="E4078" i="5" a="1"/>
  <c r="E4078" i="5"/>
  <c r="F4078" i="5" a="1"/>
  <c r="F4078" i="5" s="1"/>
  <c r="E4079" i="5" a="1"/>
  <c r="E4079" i="5" s="1"/>
  <c r="F4079" i="5" a="1"/>
  <c r="F4079" i="5" s="1"/>
  <c r="E4080" i="5" a="1"/>
  <c r="E4080" i="5" s="1"/>
  <c r="F4080" i="5" s="1" a="1"/>
  <c r="F4080" i="5" s="1"/>
  <c r="E4081" i="5" a="1"/>
  <c r="E4081" i="5" s="1"/>
  <c r="F4081" i="5" s="1" a="1"/>
  <c r="F4081" i="5" s="1"/>
  <c r="E4082" i="5" a="1"/>
  <c r="E4082" i="5"/>
  <c r="F4082" i="5" a="1"/>
  <c r="F4082" i="5"/>
  <c r="E4083" i="5" a="1"/>
  <c r="E4083" i="5"/>
  <c r="F4083" i="5" s="1" a="1"/>
  <c r="F4083" i="5" s="1"/>
  <c r="E4084" i="5" a="1"/>
  <c r="E4084" i="5" s="1"/>
  <c r="F4084" i="5" a="1"/>
  <c r="F4084" i="5"/>
  <c r="E4085" i="5" a="1"/>
  <c r="E4085" i="5"/>
  <c r="F4085" i="5" a="1"/>
  <c r="F4085" i="5" s="1"/>
  <c r="E4086" i="5" a="1"/>
  <c r="E4086" i="5"/>
  <c r="F4086" i="5" s="1" a="1"/>
  <c r="F4086" i="5" s="1"/>
  <c r="E4087" i="5" a="1"/>
  <c r="E4087" i="5"/>
  <c r="F4087" i="5" s="1" a="1"/>
  <c r="F4087" i="5" s="1"/>
  <c r="E4088" i="5" a="1"/>
  <c r="E4088" i="5"/>
  <c r="F4088" i="5" a="1"/>
  <c r="F4088" i="5"/>
  <c r="E4089" i="5" a="1"/>
  <c r="E4089" i="5" s="1"/>
  <c r="F4089" i="5" s="1" a="1"/>
  <c r="F4089" i="5"/>
  <c r="E4090" i="5" a="1"/>
  <c r="E4090" i="5"/>
  <c r="F4090" i="5" a="1"/>
  <c r="F4090" i="5"/>
  <c r="E4091" i="5" a="1"/>
  <c r="E4091" i="5"/>
  <c r="F4091" i="5" a="1"/>
  <c r="F4091" i="5"/>
  <c r="E4092" i="5" a="1"/>
  <c r="E4092" i="5"/>
  <c r="F4092" i="5" s="1" a="1"/>
  <c r="F4092" i="5" s="1"/>
  <c r="E4093" i="5" a="1"/>
  <c r="E4093" i="5"/>
  <c r="F4093" i="5" a="1"/>
  <c r="F4093" i="5"/>
  <c r="E4094" i="5" a="1"/>
  <c r="E4094" i="5" s="1"/>
  <c r="F4094" i="5" a="1"/>
  <c r="F4094" i="5" s="1"/>
  <c r="E4095" i="5" a="1"/>
  <c r="E4095" i="5"/>
  <c r="F4095" i="5" a="1"/>
  <c r="F4095" i="5"/>
  <c r="E4096" i="5" a="1"/>
  <c r="E4096" i="5" s="1"/>
  <c r="F4096" i="5" a="1"/>
  <c r="F4096" i="5"/>
  <c r="E4097" i="5" a="1"/>
  <c r="E4097" i="5"/>
  <c r="F4097" i="5" a="1"/>
  <c r="F4097" i="5" s="1"/>
  <c r="E4098" i="5" a="1"/>
  <c r="E4098" i="5" s="1"/>
  <c r="F4098" i="5" s="1" a="1"/>
  <c r="F4098" i="5" s="1"/>
  <c r="E4099" i="5" a="1"/>
  <c r="E4099" i="5" s="1"/>
  <c r="F4099" i="5" a="1"/>
  <c r="F4099" i="5"/>
  <c r="E4100" i="5" a="1"/>
  <c r="E4100" i="5"/>
  <c r="F4100" i="5" s="1" a="1"/>
  <c r="F4100" i="5" s="1"/>
  <c r="E4101" i="5" a="1"/>
  <c r="E4101" i="5"/>
  <c r="F4101" i="5" s="1" a="1"/>
  <c r="F4101" i="5"/>
  <c r="E4102" i="5" a="1"/>
  <c r="E4102" i="5"/>
  <c r="F4102" i="5" s="1" a="1"/>
  <c r="F4102" i="5" s="1"/>
  <c r="E4103" i="5" a="1"/>
  <c r="E4103" i="5" s="1"/>
  <c r="F4103" i="5" s="1" a="1"/>
  <c r="F4103" i="5" s="1"/>
  <c r="E4104" i="5" a="1"/>
  <c r="E4104" i="5" s="1"/>
  <c r="F4104" i="5" s="1" a="1"/>
  <c r="F4104" i="5" s="1"/>
  <c r="E4105" i="5" a="1"/>
  <c r="E4105" i="5" s="1"/>
  <c r="F4105" i="5" a="1"/>
  <c r="F4105" i="5"/>
  <c r="E4106" i="5" a="1"/>
  <c r="E4106" i="5" s="1"/>
  <c r="F4106" i="5" s="1" a="1"/>
  <c r="F4106" i="5" s="1"/>
  <c r="E4107" i="5" a="1"/>
  <c r="E4107" i="5"/>
  <c r="F4107" i="5" a="1"/>
  <c r="F4107" i="5"/>
  <c r="E4108" i="5" a="1"/>
  <c r="E4108" i="5" s="1"/>
  <c r="F4108" i="5" s="1" a="1"/>
  <c r="F4108" i="5" s="1"/>
  <c r="E4109" i="5" a="1"/>
  <c r="E4109" i="5" s="1"/>
  <c r="F4109" i="5" a="1"/>
  <c r="F4109" i="5" s="1"/>
  <c r="E4110" i="5" a="1"/>
  <c r="E4110" i="5" s="1"/>
  <c r="F4110" i="5" s="1" a="1"/>
  <c r="F4110" i="5" s="1"/>
  <c r="E4111" i="5" a="1"/>
  <c r="E4111" i="5"/>
  <c r="F4111" i="5" a="1"/>
  <c r="F4111" i="5"/>
  <c r="E4112" i="5" a="1"/>
  <c r="E4112" i="5"/>
  <c r="F4112" i="5" a="1"/>
  <c r="F4112" i="5"/>
  <c r="E4113" i="5" a="1"/>
  <c r="E4113" i="5"/>
  <c r="F4113" i="5" s="1" a="1"/>
  <c r="F4113" i="5"/>
  <c r="E4114" i="5" a="1"/>
  <c r="E4114" i="5" s="1"/>
  <c r="F4114" i="5" s="1" a="1"/>
  <c r="F4114" i="5" s="1"/>
  <c r="E4115" i="5" a="1"/>
  <c r="E4115" i="5"/>
  <c r="F4115" i="5" a="1"/>
  <c r="F4115" i="5" s="1"/>
  <c r="E4116" i="5" a="1"/>
  <c r="E4116" i="5"/>
  <c r="F4116" i="5" a="1"/>
  <c r="F4116" i="5"/>
  <c r="E4117" i="5" a="1"/>
  <c r="E4117" i="5" s="1"/>
  <c r="F4117" i="5" a="1"/>
  <c r="F4117" i="5" s="1"/>
  <c r="E4118" i="5" a="1"/>
  <c r="E4118" i="5"/>
  <c r="F4118" i="5" a="1"/>
  <c r="F4118" i="5"/>
  <c r="E4119" i="5" a="1"/>
  <c r="E4119" i="5" s="1"/>
  <c r="F4119" i="5" a="1"/>
  <c r="F4119" i="5"/>
  <c r="E4120" i="5" a="1"/>
  <c r="E4120" i="5" s="1"/>
  <c r="F4120" i="5" s="1" a="1"/>
  <c r="F4120" i="5" s="1"/>
  <c r="E4121" i="5" a="1"/>
  <c r="E4121" i="5"/>
  <c r="F4121" i="5" s="1" a="1"/>
  <c r="F4121" i="5" s="1"/>
  <c r="E4122" i="5" a="1"/>
  <c r="E4122" i="5"/>
  <c r="F4122" i="5" s="1" a="1"/>
  <c r="F4122" i="5"/>
  <c r="E4123" i="5" a="1"/>
  <c r="E4123" i="5" s="1"/>
  <c r="F4123" i="5" s="1" a="1"/>
  <c r="F4123" i="5" s="1"/>
  <c r="E4124" i="5" a="1"/>
  <c r="E4124" i="5" s="1"/>
  <c r="F4124" i="5" a="1"/>
  <c r="F4124" i="5"/>
  <c r="E4125" i="5" a="1"/>
  <c r="E4125" i="5"/>
  <c r="F4125" i="5" s="1" a="1"/>
  <c r="F4125" i="5" s="1"/>
  <c r="E4126" i="5" a="1"/>
  <c r="E4126" i="5" s="1"/>
  <c r="F4126" i="5" a="1"/>
  <c r="F4126" i="5" s="1"/>
  <c r="E4127" i="5" a="1"/>
  <c r="E4127" i="5" s="1"/>
  <c r="F4127" i="5" s="1" a="1"/>
  <c r="F4127" i="5" s="1"/>
  <c r="E4128" i="5" a="1"/>
  <c r="E4128" i="5"/>
  <c r="F4128" i="5" a="1"/>
  <c r="F4128" i="5"/>
  <c r="E4129" i="5" a="1"/>
  <c r="E4129" i="5" s="1"/>
  <c r="F4129" i="5" a="1"/>
  <c r="F4129" i="5"/>
  <c r="E4130" i="5" a="1"/>
  <c r="E4130" i="5"/>
  <c r="F4130" i="5" a="1"/>
  <c r="F4130" i="5"/>
  <c r="E4131" i="5" a="1"/>
  <c r="E4131" i="5" s="1"/>
  <c r="F4131" i="5" s="1" a="1"/>
  <c r="F4131" i="5"/>
  <c r="E4132" i="5" a="1"/>
  <c r="E4132" i="5"/>
  <c r="F4132" i="5" s="1" a="1"/>
  <c r="F4132" i="5" s="1"/>
  <c r="E4133" i="5" a="1"/>
  <c r="E4133" i="5"/>
  <c r="F4133" i="5" a="1"/>
  <c r="F4133" i="5"/>
  <c r="E4134" i="5" a="1"/>
  <c r="E4134" i="5" s="1"/>
  <c r="F4134" i="5" a="1"/>
  <c r="F4134" i="5" s="1"/>
  <c r="E4135" i="5" a="1"/>
  <c r="E4135" i="5"/>
  <c r="F4135" i="5" a="1"/>
  <c r="F4135" i="5"/>
  <c r="E4136" i="5" a="1"/>
  <c r="E4136" i="5" s="1"/>
  <c r="F4136" i="5" a="1"/>
  <c r="F4136" i="5" s="1"/>
  <c r="E4137" i="5" a="1"/>
  <c r="E4137" i="5"/>
  <c r="F4137" i="5" s="1" a="1"/>
  <c r="F4137" i="5"/>
  <c r="E4138" i="5" a="1"/>
  <c r="E4138" i="5" s="1"/>
  <c r="F4138" i="5" s="1" a="1"/>
  <c r="F4138" i="5" s="1"/>
  <c r="E4139" i="5" a="1"/>
  <c r="E4139" i="5" s="1"/>
  <c r="F4139" i="5" a="1"/>
  <c r="F4139" i="5"/>
  <c r="E4140" i="5" a="1"/>
  <c r="E4140" i="5"/>
  <c r="F4140" i="5" s="1" a="1"/>
  <c r="F4140" i="5" s="1"/>
  <c r="E4141" i="5" a="1"/>
  <c r="E4141" i="5"/>
  <c r="F4141" i="5" a="1"/>
  <c r="F4141" i="5"/>
  <c r="E4142" i="5" a="1"/>
  <c r="E4142" i="5"/>
  <c r="F4142" i="5" s="1" a="1"/>
  <c r="F4142" i="5" s="1"/>
  <c r="E4143" i="5" a="1"/>
  <c r="E4143" i="5" s="1"/>
  <c r="F4143" i="5" s="1" a="1"/>
  <c r="F4143" i="5" s="1"/>
  <c r="E4144" i="5" a="1"/>
  <c r="E4144" i="5" s="1"/>
  <c r="F4144" i="5" s="1" a="1"/>
  <c r="F4144" i="5" s="1"/>
  <c r="E4145" i="5" a="1"/>
  <c r="E4145" i="5"/>
  <c r="F4145" i="5" a="1"/>
  <c r="F4145" i="5"/>
  <c r="E4146" i="5" a="1"/>
  <c r="E4146" i="5"/>
  <c r="F4146" i="5" a="1"/>
  <c r="F4146" i="5"/>
  <c r="E4147" i="5" a="1"/>
  <c r="E4147" i="5" s="1"/>
  <c r="F4147" i="5" a="1"/>
  <c r="F4147" i="5"/>
  <c r="E4148" i="5" a="1"/>
  <c r="E4148" i="5" s="1"/>
  <c r="F4148" i="5" a="1"/>
  <c r="F4148" i="5" s="1"/>
  <c r="E4149" i="5" a="1"/>
  <c r="E4149" i="5" s="1"/>
  <c r="F4149" i="5" s="1" a="1"/>
  <c r="F4149" i="5" s="1"/>
  <c r="E4150" i="5" a="1"/>
  <c r="E4150" i="5" s="1"/>
  <c r="F4150" i="5" s="1" a="1"/>
  <c r="F4150" i="5" s="1"/>
  <c r="E4151" i="5" a="1"/>
  <c r="E4151" i="5"/>
  <c r="F4151" i="5" a="1"/>
  <c r="F4151" i="5" s="1"/>
  <c r="E4152" i="5" a="1"/>
  <c r="E4152" i="5"/>
  <c r="F4152" i="5" s="1" a="1"/>
  <c r="F4152" i="5"/>
  <c r="E4153" i="5" a="1"/>
  <c r="E4153" i="5"/>
  <c r="F4153" i="5" a="1"/>
  <c r="F4153" i="5" s="1"/>
  <c r="E4154" i="5" a="1"/>
  <c r="E4154" i="5" s="1"/>
  <c r="F4154" i="5" a="1"/>
  <c r="F4154" i="5"/>
  <c r="E4155" i="5" a="1"/>
  <c r="E4155" i="5" s="1"/>
  <c r="F4155" i="5" a="1"/>
  <c r="F4155" i="5" s="1"/>
  <c r="E4156" i="5" a="1"/>
  <c r="E4156" i="5"/>
  <c r="F4156" i="5" a="1"/>
  <c r="F4156" i="5"/>
  <c r="E4157" i="5" a="1"/>
  <c r="E4157" i="5" s="1"/>
  <c r="F4157" i="5" s="1" a="1"/>
  <c r="F4157" i="5" s="1"/>
  <c r="E4158" i="5" a="1"/>
  <c r="E4158" i="5"/>
  <c r="F4158" i="5" a="1"/>
  <c r="F4158" i="5"/>
  <c r="E4159" i="5" a="1"/>
  <c r="E4159" i="5" s="1"/>
  <c r="F4159" i="5" s="1" a="1"/>
  <c r="F4159" i="5"/>
  <c r="E4160" i="5" a="1"/>
  <c r="E4160" i="5"/>
  <c r="F4160" i="5" s="1" a="1"/>
  <c r="F4160" i="5" s="1"/>
  <c r="E4161" i="5" a="1"/>
  <c r="E4161" i="5"/>
  <c r="F4161" i="5" s="1" a="1"/>
  <c r="F4161" i="5" s="1"/>
  <c r="E4162" i="5" a="1"/>
  <c r="E4162" i="5"/>
  <c r="F4162" i="5" a="1"/>
  <c r="F4162" i="5"/>
  <c r="E4163" i="5" a="1"/>
  <c r="E4163" i="5"/>
  <c r="F4163" i="5" a="1"/>
  <c r="F4163" i="5"/>
  <c r="E4164" i="5" a="1"/>
  <c r="E4164" i="5" s="1"/>
  <c r="F4164" i="5" a="1"/>
  <c r="F4164" i="5" s="1"/>
  <c r="E4165" i="5" a="1"/>
  <c r="E4165" i="5" s="1"/>
  <c r="F4165" i="5" s="1" a="1"/>
  <c r="F4165" i="5" s="1"/>
  <c r="E4166" i="5" a="1"/>
  <c r="E4166" i="5"/>
  <c r="F4166" i="5" s="1" a="1"/>
  <c r="F4166" i="5" s="1"/>
  <c r="E4167" i="5" a="1"/>
  <c r="E4167" i="5"/>
  <c r="F4167" i="5" a="1"/>
  <c r="F4167" i="5"/>
  <c r="E4168" i="5" a="1"/>
  <c r="E4168" i="5" s="1"/>
  <c r="F4168" i="5" a="1"/>
  <c r="F4168" i="5" s="1"/>
  <c r="E4169" i="5" a="1"/>
  <c r="E4169" i="5" s="1"/>
  <c r="F4169" i="5" a="1"/>
  <c r="F4169" i="5"/>
  <c r="E4170" i="5" a="1"/>
  <c r="E4170" i="5"/>
  <c r="F4170" i="5" a="1"/>
  <c r="F4170" i="5" s="1"/>
  <c r="E4171" i="5" a="1"/>
  <c r="E4171" i="5"/>
  <c r="F4171" i="5" a="1"/>
  <c r="F4171" i="5" s="1"/>
  <c r="E4172" i="5" a="1"/>
  <c r="E4172" i="5" s="1"/>
  <c r="F4172" i="5" s="1" a="1"/>
  <c r="F4172" i="5" s="1"/>
  <c r="E4173" i="5" a="1"/>
  <c r="E4173" i="5"/>
  <c r="F4173" i="5" s="1" a="1"/>
  <c r="F4173" i="5"/>
  <c r="E4174" i="5" a="1"/>
  <c r="E4174" i="5" s="1"/>
  <c r="F4174" i="5" s="1" a="1"/>
  <c r="F4174" i="5" s="1"/>
  <c r="E4175" i="5" a="1"/>
  <c r="E4175" i="5"/>
  <c r="F4175" i="5" a="1"/>
  <c r="F4175" i="5"/>
  <c r="E4176" i="5" a="1"/>
  <c r="E4176" i="5"/>
  <c r="F4176" i="5" a="1"/>
  <c r="F4176" i="5" s="1"/>
  <c r="E4177" i="5" a="1"/>
  <c r="E4177" i="5"/>
  <c r="F4177" i="5" s="1" a="1"/>
  <c r="F4177" i="5" s="1"/>
  <c r="E4178" i="5" a="1"/>
  <c r="E4178" i="5"/>
  <c r="F4178" i="5" a="1"/>
  <c r="F4178" i="5" s="1"/>
  <c r="E4179" i="5" a="1"/>
  <c r="E4179" i="5" s="1"/>
  <c r="F4179" i="5" a="1"/>
  <c r="F4179" i="5"/>
  <c r="E4180" i="5" a="1"/>
  <c r="E4180" i="5"/>
  <c r="F4180" i="5" a="1"/>
  <c r="F4180" i="5"/>
  <c r="E4181" i="5" a="1"/>
  <c r="E4181" i="5"/>
  <c r="F4181" i="5" a="1"/>
  <c r="F4181" i="5"/>
  <c r="E4182" i="5" a="1"/>
  <c r="E4182" i="5"/>
  <c r="F4182" i="5" s="1" a="1"/>
  <c r="F4182" i="5"/>
  <c r="E4183" i="5" a="1"/>
  <c r="E4183" i="5" s="1"/>
  <c r="F4183" i="5" s="1" a="1"/>
  <c r="F4183" i="5" s="1"/>
  <c r="E4184" i="5" a="1"/>
  <c r="E4184" i="5" s="1"/>
  <c r="F4184" i="5" a="1"/>
  <c r="F4184" i="5"/>
  <c r="E4185" i="5" a="1"/>
  <c r="E4185" i="5" s="1"/>
  <c r="F4185" i="5" s="1" a="1"/>
  <c r="F4185" i="5" s="1"/>
  <c r="E4186" i="5" a="1"/>
  <c r="E4186" i="5"/>
  <c r="F4186" i="5" a="1"/>
  <c r="F4186" i="5"/>
  <c r="E4187" i="5" a="1"/>
  <c r="E4187" i="5"/>
  <c r="F4187" i="5" s="1" a="1"/>
  <c r="F4187" i="5" s="1"/>
  <c r="E4188" i="5" a="1"/>
  <c r="E4188" i="5"/>
  <c r="F4188" i="5" s="1" a="1"/>
  <c r="F4188" i="5" s="1"/>
  <c r="E4189" i="5" a="1"/>
  <c r="E4189" i="5" s="1"/>
  <c r="F4189" i="5" s="1" a="1"/>
  <c r="F4189" i="5"/>
  <c r="E4190" i="5" a="1"/>
  <c r="E4190" i="5"/>
  <c r="F4190" i="5" a="1"/>
  <c r="F4190" i="5" s="1"/>
  <c r="E4191" i="5" a="1"/>
  <c r="E4191" i="5"/>
  <c r="F4191" i="5" a="1"/>
  <c r="F4191" i="5"/>
  <c r="E4192" i="5" a="1"/>
  <c r="E4192" i="5"/>
  <c r="F4192" i="5" a="1"/>
  <c r="F4192" i="5" s="1"/>
  <c r="E4193" i="5" a="1"/>
  <c r="E4193" i="5"/>
  <c r="F4193" i="5" s="1" a="1"/>
  <c r="F4193" i="5" s="1"/>
  <c r="E4194" i="5" a="1"/>
  <c r="E4194" i="5" s="1"/>
  <c r="F4194" i="5" s="1" a="1"/>
  <c r="F4194" i="5" s="1"/>
  <c r="E4195" i="5" a="1"/>
  <c r="E4195" i="5"/>
  <c r="F4195" i="5" a="1"/>
  <c r="F4195" i="5"/>
  <c r="E4196" i="5" a="1"/>
  <c r="E4196" i="5" s="1"/>
  <c r="F4196" i="5" s="1" a="1"/>
  <c r="F4196" i="5" s="1"/>
  <c r="E4197" i="5" a="1"/>
  <c r="E4197" i="5"/>
  <c r="F4197" i="5" a="1"/>
  <c r="F4197" i="5"/>
  <c r="E4198" i="5" a="1"/>
  <c r="E4198" i="5" s="1"/>
  <c r="F4198" i="5" s="1" a="1"/>
  <c r="F4198" i="5" s="1"/>
  <c r="E4199" i="5" a="1"/>
  <c r="E4199" i="5" s="1"/>
  <c r="F4199" i="5" a="1"/>
  <c r="F4199" i="5" s="1"/>
  <c r="E4200" i="5" a="1"/>
  <c r="E4200" i="5"/>
  <c r="F4200" i="5" a="1"/>
  <c r="F4200" i="5"/>
  <c r="E4201" i="5" a="1"/>
  <c r="E4201" i="5"/>
  <c r="F4201" i="5" s="1" a="1"/>
  <c r="F4201" i="5" s="1"/>
  <c r="E4202" i="5" a="1"/>
  <c r="E4202" i="5"/>
  <c r="F4202" i="5" a="1"/>
  <c r="F4202" i="5"/>
  <c r="E4203" i="5" a="1"/>
  <c r="E4203" i="5" s="1"/>
  <c r="F4203" i="5" s="1" a="1"/>
  <c r="F4203" i="5"/>
  <c r="E4204" i="5" a="1"/>
  <c r="E4204" i="5" s="1"/>
  <c r="F4204" i="5" s="1" a="1"/>
  <c r="F4204" i="5" s="1"/>
  <c r="E4205" i="5" a="1"/>
  <c r="E4205" i="5" s="1"/>
  <c r="F4205" i="5" s="1" a="1"/>
  <c r="F4205" i="5" s="1"/>
  <c r="E4206" i="5" a="1"/>
  <c r="E4206" i="5"/>
  <c r="F4206" i="5" a="1"/>
  <c r="F4206" i="5"/>
  <c r="E4207" i="5" a="1"/>
  <c r="E4207" i="5"/>
  <c r="F4207" i="5" a="1"/>
  <c r="F4207" i="5"/>
  <c r="E4208" i="5" a="1"/>
  <c r="E4208" i="5"/>
  <c r="F4208" i="5" a="1"/>
  <c r="F4208" i="5"/>
  <c r="E4209" i="5" a="1"/>
  <c r="E4209" i="5" s="1"/>
  <c r="F4209" i="5" s="1" a="1"/>
  <c r="F4209" i="5" s="1"/>
  <c r="E4210" i="5" a="1"/>
  <c r="E4210" i="5" s="1"/>
  <c r="F4210" i="5" s="1" a="1"/>
  <c r="F4210" i="5" s="1"/>
  <c r="E4211" i="5" a="1"/>
  <c r="E4211" i="5"/>
  <c r="F4211" i="5" a="1"/>
  <c r="F4211" i="5"/>
  <c r="E4212" i="5" a="1"/>
  <c r="E4212" i="5"/>
  <c r="F4212" i="5" s="1" a="1"/>
  <c r="F4212" i="5" s="1"/>
  <c r="E4213" i="5" a="1"/>
  <c r="E4213" i="5"/>
  <c r="F4213" i="5" a="1"/>
  <c r="F4213" i="5"/>
  <c r="E4214" i="5" a="1"/>
  <c r="E4214" i="5" s="1"/>
  <c r="F4214" i="5" s="1" a="1"/>
  <c r="F4214" i="5" s="1"/>
  <c r="E4215" i="5" a="1"/>
  <c r="E4215" i="5"/>
  <c r="F4215" i="5" a="1"/>
  <c r="F4215" i="5" s="1"/>
  <c r="E4216" i="5" a="1"/>
  <c r="E4216" i="5" s="1"/>
  <c r="F4216" i="5" s="1" a="1"/>
  <c r="F4216" i="5" s="1"/>
  <c r="E4217" i="5" a="1"/>
  <c r="E4217" i="5"/>
  <c r="F4217" i="5" a="1"/>
  <c r="F4217" i="5"/>
  <c r="E4218" i="5" a="1"/>
  <c r="E4218" i="5"/>
  <c r="F4218" i="5" a="1"/>
  <c r="F4218" i="5"/>
  <c r="E4219" i="5" a="1"/>
  <c r="E4219" i="5" s="1"/>
  <c r="F4219" i="5" a="1"/>
  <c r="F4219" i="5" s="1"/>
  <c r="E4220" i="5" a="1"/>
  <c r="E4220" i="5"/>
  <c r="F4220" i="5" a="1"/>
  <c r="F4220" i="5" s="1"/>
  <c r="E4221" i="5" a="1"/>
  <c r="E4221" i="5"/>
  <c r="F4221" i="5" s="1" a="1"/>
  <c r="F4221" i="5" s="1"/>
  <c r="E4222" i="5" a="1"/>
  <c r="E4222" i="5"/>
  <c r="F4222" i="5" a="1"/>
  <c r="F4222" i="5"/>
  <c r="E4223" i="5" a="1"/>
  <c r="E4223" i="5" s="1"/>
  <c r="F4223" i="5" s="1" a="1"/>
  <c r="F4223" i="5" s="1"/>
  <c r="E4224" i="5" a="1"/>
  <c r="E4224" i="5" s="1"/>
  <c r="F4224" i="5" a="1"/>
  <c r="F4224" i="5"/>
  <c r="E4225" i="5" a="1"/>
  <c r="E4225" i="5" s="1"/>
  <c r="F4225" i="5" s="1" a="1"/>
  <c r="F4225" i="5" s="1"/>
  <c r="E4226" i="5" a="1"/>
  <c r="E4226" i="5" s="1"/>
  <c r="F4226" i="5" a="1"/>
  <c r="F4226" i="5"/>
  <c r="E4227" i="5" a="1"/>
  <c r="E4227" i="5" s="1"/>
  <c r="F4227" i="5" s="1" a="1"/>
  <c r="F4227" i="5" s="1"/>
  <c r="E4228" i="5" a="1"/>
  <c r="E4228" i="5"/>
  <c r="F4228" i="5" a="1"/>
  <c r="F4228" i="5" s="1"/>
  <c r="E4229" i="5" a="1"/>
  <c r="E4229" i="5" s="1"/>
  <c r="F4229" i="5" a="1"/>
  <c r="F4229" i="5"/>
  <c r="E4230" i="5" a="1"/>
  <c r="E4230" i="5"/>
  <c r="F4230" i="5" a="1"/>
  <c r="F4230" i="5"/>
  <c r="E4231" i="5" a="1"/>
  <c r="E4231" i="5" s="1"/>
  <c r="F4231" i="5" s="1" a="1"/>
  <c r="F4231" i="5"/>
  <c r="E4232" i="5" a="1"/>
  <c r="E4232" i="5" s="1"/>
  <c r="F4232" i="5" s="1" a="1"/>
  <c r="F4232" i="5" s="1"/>
  <c r="E4233" i="5" a="1"/>
  <c r="E4233" i="5"/>
  <c r="F4233" i="5" a="1"/>
  <c r="F4233" i="5"/>
  <c r="E4234" i="5" a="1"/>
  <c r="E4234" i="5" s="1"/>
  <c r="F4234" i="5" s="1" a="1"/>
  <c r="F4234" i="5" s="1"/>
  <c r="E4235" i="5" a="1"/>
  <c r="E4235" i="5"/>
  <c r="F4235" i="5" a="1"/>
  <c r="F4235" i="5"/>
  <c r="E4236" i="5" a="1"/>
  <c r="E4236" i="5" s="1"/>
  <c r="F4236" i="5" s="1" a="1"/>
  <c r="F4236" i="5" s="1"/>
  <c r="E4237" i="5" a="1"/>
  <c r="E4237" i="5"/>
  <c r="F4237" i="5" a="1"/>
  <c r="F4237" i="5" s="1"/>
  <c r="E4238" i="5" a="1"/>
  <c r="E4238" i="5" s="1"/>
  <c r="F4238" i="5" s="1" a="1"/>
  <c r="F4238" i="5" s="1"/>
  <c r="E4239" i="5" a="1"/>
  <c r="E4239" i="5" s="1"/>
  <c r="F4239" i="5" a="1"/>
  <c r="F4239" i="5"/>
  <c r="E4240" i="5" a="1"/>
  <c r="E4240" i="5"/>
  <c r="F4240" i="5" a="1"/>
  <c r="F4240" i="5"/>
  <c r="E4241" i="5" a="1"/>
  <c r="E4241" i="5"/>
  <c r="F4241" i="5" a="1"/>
  <c r="F4241" i="5"/>
  <c r="E4242" i="5" a="1"/>
  <c r="E4242" i="5"/>
  <c r="F4242" i="5" s="1" a="1"/>
  <c r="F4242" i="5" s="1"/>
  <c r="E4243" i="5" a="1"/>
  <c r="E4243" i="5"/>
  <c r="F4243" i="5" s="1" a="1"/>
  <c r="F4243" i="5" s="1"/>
  <c r="E4244" i="5" a="1"/>
  <c r="E4244" i="5" s="1"/>
  <c r="F4244" i="5" a="1"/>
  <c r="F4244" i="5"/>
  <c r="E4245" i="5" a="1"/>
  <c r="E4245" i="5" s="1"/>
  <c r="F4245" i="5" s="1" a="1"/>
  <c r="F4245" i="5" s="1"/>
  <c r="E4246" i="5" a="1"/>
  <c r="E4246" i="5"/>
  <c r="F4246" i="5" a="1"/>
  <c r="F4246" i="5"/>
  <c r="E4247" i="5" a="1"/>
  <c r="E4247" i="5" s="1"/>
  <c r="F4247" i="5" a="1"/>
  <c r="F4247" i="5" s="1"/>
  <c r="E4248" i="5" a="1"/>
  <c r="E4248" i="5" s="1"/>
  <c r="F4248" i="5" s="1" a="1"/>
  <c r="F4248" i="5"/>
  <c r="E4249" i="5" a="1"/>
  <c r="E4249" i="5" s="1"/>
  <c r="F4249" i="5" a="1"/>
  <c r="F4249" i="5"/>
  <c r="E4250" i="5" a="1"/>
  <c r="E4250" i="5"/>
  <c r="F4250" i="5" a="1"/>
  <c r="F4250" i="5" s="1"/>
  <c r="E4251" i="5" a="1"/>
  <c r="E4251" i="5"/>
  <c r="F4251" i="5" a="1"/>
  <c r="F4251" i="5"/>
  <c r="E4252" i="5" a="1"/>
  <c r="E4252" i="5" s="1"/>
  <c r="F4252" i="5" s="1" a="1"/>
  <c r="F4252" i="5" s="1"/>
  <c r="E4253" i="5" a="1"/>
  <c r="E4253" i="5" s="1"/>
  <c r="F4253" i="5" s="1" a="1"/>
  <c r="F4253" i="5" s="1"/>
  <c r="E4254" i="5" a="1"/>
  <c r="E4254" i="5" s="1"/>
  <c r="F4254" i="5" s="1" a="1"/>
  <c r="F4254" i="5" s="1"/>
  <c r="E4255" i="5" a="1"/>
  <c r="E4255" i="5"/>
  <c r="F4255" i="5" a="1"/>
  <c r="F4255" i="5"/>
  <c r="E4256" i="5" a="1"/>
  <c r="E4256" i="5" s="1"/>
  <c r="F4256" i="5" s="1" a="1"/>
  <c r="F4256" i="5" s="1"/>
  <c r="E4257" i="5" a="1"/>
  <c r="E4257" i="5"/>
  <c r="F4257" i="5" a="1"/>
  <c r="F4257" i="5" s="1"/>
  <c r="E4258" i="5" a="1"/>
  <c r="E4258" i="5" s="1"/>
  <c r="F4258" i="5" s="1" a="1"/>
  <c r="F4258" i="5"/>
  <c r="E4259" i="5" a="1"/>
  <c r="E4259" i="5" s="1"/>
  <c r="F4259" i="5" a="1"/>
  <c r="F4259" i="5" s="1"/>
  <c r="E4260" i="5" a="1"/>
  <c r="E4260" i="5" s="1"/>
  <c r="F4260" i="5" s="1" a="1"/>
  <c r="F4260" i="5" s="1"/>
  <c r="E4261" i="5" a="1"/>
  <c r="E4261" i="5"/>
  <c r="F4261" i="5" a="1"/>
  <c r="F4261" i="5" s="1"/>
  <c r="E4262" i="5" a="1"/>
  <c r="E4262" i="5"/>
  <c r="F4262" i="5" a="1"/>
  <c r="F4262" i="5"/>
  <c r="E4263" i="5" a="1"/>
  <c r="E4263" i="5"/>
  <c r="F4263" i="5" a="1"/>
  <c r="F4263" i="5" s="1"/>
  <c r="E4264" i="5" a="1"/>
  <c r="E4264" i="5" s="1"/>
  <c r="F4264" i="5" a="1"/>
  <c r="F4264" i="5" s="1"/>
  <c r="E4265" i="5" a="1"/>
  <c r="E4265" i="5"/>
  <c r="F4265" i="5" s="1" a="1"/>
  <c r="F4265" i="5" s="1"/>
  <c r="E4266" i="5" a="1"/>
  <c r="E4266" i="5"/>
  <c r="F4266" i="5" a="1"/>
  <c r="F4266" i="5"/>
  <c r="E4267" i="5" a="1"/>
  <c r="E4267" i="5"/>
  <c r="F4267" i="5" a="1"/>
  <c r="F4267" i="5"/>
  <c r="E4268" i="5" a="1"/>
  <c r="E4268" i="5" s="1"/>
  <c r="F4268" i="5" a="1"/>
  <c r="F4268" i="5" s="1"/>
  <c r="E4269" i="5" a="1"/>
  <c r="E4269" i="5" s="1"/>
  <c r="F4269" i="5" a="1"/>
  <c r="F4269" i="5"/>
  <c r="E4270" i="5" a="1"/>
  <c r="E4270" i="5" s="1"/>
  <c r="F4270" i="5" a="1"/>
  <c r="F4270" i="5" s="1"/>
  <c r="E4271" i="5" a="1"/>
  <c r="E4271" i="5"/>
  <c r="F4271" i="5" a="1"/>
  <c r="F4271" i="5"/>
  <c r="E4272" i="5" a="1"/>
  <c r="E4272" i="5"/>
  <c r="F4272" i="5" s="1" a="1"/>
  <c r="F4272" i="5" s="1"/>
  <c r="E4273" i="5" a="1"/>
  <c r="E4273" i="5"/>
  <c r="F4273" i="5" s="1" a="1"/>
  <c r="F4273" i="5"/>
  <c r="E4274" i="5" a="1"/>
  <c r="E4274" i="5" s="1"/>
  <c r="F4274" i="5" a="1"/>
  <c r="F4274" i="5" s="1"/>
  <c r="E4275" i="5" a="1"/>
  <c r="E4275" i="5"/>
  <c r="F4275" i="5" a="1"/>
  <c r="F4275" i="5"/>
  <c r="E4276" i="5" a="1"/>
  <c r="E4276" i="5" s="1"/>
  <c r="F4276" i="5" s="1" a="1"/>
  <c r="F4276" i="5" s="1"/>
  <c r="E4277" i="5" a="1"/>
  <c r="E4277" i="5"/>
  <c r="F4277" i="5" a="1"/>
  <c r="F4277" i="5"/>
  <c r="E4278" i="5" a="1"/>
  <c r="E4278" i="5"/>
  <c r="F4278" i="5" a="1"/>
  <c r="F4278" i="5" s="1"/>
  <c r="E4279" i="5" a="1"/>
  <c r="E4279" i="5" s="1"/>
  <c r="F4279" i="5" a="1"/>
  <c r="F4279" i="5"/>
  <c r="E4280" i="5" a="1"/>
  <c r="E4280" i="5" s="1"/>
  <c r="F4280" i="5" s="1" a="1"/>
  <c r="F4280" i="5"/>
  <c r="E4281" i="5" a="1"/>
  <c r="E4281" i="5" s="1"/>
  <c r="F4281" i="5" s="1" a="1"/>
  <c r="F4281" i="5" s="1"/>
  <c r="E4282" i="5" a="1"/>
  <c r="E4282" i="5"/>
  <c r="F4282" i="5" a="1"/>
  <c r="F4282" i="5"/>
  <c r="E4283" i="5" a="1"/>
  <c r="E4283" i="5"/>
  <c r="F4283" i="5" s="1" a="1"/>
  <c r="F4283" i="5" s="1"/>
  <c r="E4284" i="5" a="1"/>
  <c r="E4284" i="5" s="1"/>
  <c r="F4284" i="5" a="1"/>
  <c r="F4284" i="5"/>
  <c r="E4285" i="5" a="1"/>
  <c r="E4285" i="5"/>
  <c r="F4285" i="5" a="1"/>
  <c r="F4285" i="5"/>
  <c r="E4286" i="5" a="1"/>
  <c r="E4286" i="5"/>
  <c r="F4286" i="5" s="1" a="1"/>
  <c r="F4286" i="5" s="1"/>
  <c r="E4287" i="5" a="1"/>
  <c r="E4287" i="5" s="1"/>
  <c r="F4287" i="5" s="1" a="1"/>
  <c r="F4287" i="5" s="1"/>
  <c r="E4288" i="5" a="1"/>
  <c r="E4288" i="5"/>
  <c r="F4288" i="5" a="1"/>
  <c r="F4288" i="5" s="1"/>
  <c r="E4289" i="5" a="1"/>
  <c r="E4289" i="5" s="1"/>
  <c r="F4289" i="5" s="1" a="1"/>
  <c r="F4289" i="5"/>
  <c r="E4290" i="5" a="1"/>
  <c r="E4290" i="5"/>
  <c r="F4290" i="5" a="1"/>
  <c r="F4290" i="5" s="1"/>
  <c r="E4291" i="5" a="1"/>
  <c r="E4291" i="5"/>
  <c r="F4291" i="5" a="1"/>
  <c r="F4291" i="5" s="1"/>
  <c r="E4292" i="5" a="1"/>
  <c r="E4292" i="5"/>
  <c r="F4292" i="5" s="1" a="1"/>
  <c r="F4292" i="5" s="1"/>
  <c r="E4293" i="5" a="1"/>
  <c r="E4293" i="5"/>
  <c r="F4293" i="5" a="1"/>
  <c r="F4293" i="5"/>
  <c r="E4294" i="5" a="1"/>
  <c r="E4294" i="5" s="1"/>
  <c r="F4294" i="5" s="1" a="1"/>
  <c r="F4294" i="5" s="1"/>
  <c r="E4295" i="5" a="1"/>
  <c r="E4295" i="5"/>
  <c r="F4295" i="5" a="1"/>
  <c r="F4295" i="5"/>
  <c r="E4296" i="5" a="1"/>
  <c r="E4296" i="5" s="1"/>
  <c r="F4296" i="5" a="1"/>
  <c r="F4296" i="5" s="1"/>
  <c r="E4297" i="5" a="1"/>
  <c r="E4297" i="5" s="1"/>
  <c r="F4297" i="5" s="1" a="1"/>
  <c r="F4297" i="5" s="1"/>
  <c r="E4298" i="5" a="1"/>
  <c r="E4298" i="5" s="1"/>
  <c r="F4298" i="5" s="1" a="1"/>
  <c r="F4298" i="5" s="1"/>
  <c r="E4299" i="5" a="1"/>
  <c r="E4299" i="5" s="1"/>
  <c r="F4299" i="5" a="1"/>
  <c r="F4299" i="5"/>
  <c r="E4300" i="5" a="1"/>
  <c r="E4300" i="5"/>
  <c r="F4300" i="5" a="1"/>
  <c r="F4300" i="5"/>
  <c r="E4301" i="5" a="1"/>
  <c r="E4301" i="5"/>
  <c r="F4301" i="5" s="1" a="1"/>
  <c r="F4301" i="5" s="1"/>
  <c r="E4302" i="5" a="1"/>
  <c r="E4302" i="5" s="1"/>
  <c r="F4302" i="5" s="1" a="1"/>
  <c r="F4302" i="5" s="1"/>
  <c r="E4303" i="5" a="1"/>
  <c r="E4303" i="5"/>
  <c r="F4303" i="5" s="1" a="1"/>
  <c r="F4303" i="5" s="1"/>
  <c r="E4304" i="5" a="1"/>
  <c r="E4304" i="5" s="1"/>
  <c r="F4304" i="5" a="1"/>
  <c r="F4304" i="5"/>
  <c r="E4305" i="5" a="1"/>
  <c r="E4305" i="5" s="1"/>
  <c r="F4305" i="5" s="1" a="1"/>
  <c r="F4305" i="5" s="1"/>
  <c r="E4306" i="5" a="1"/>
  <c r="E4306" i="5"/>
  <c r="F4306" i="5" a="1"/>
  <c r="F4306" i="5"/>
  <c r="E4307" i="5" a="1"/>
  <c r="E4307" i="5"/>
  <c r="F4307" i="5" a="1"/>
  <c r="F4307" i="5"/>
  <c r="E4308" i="5" a="1"/>
  <c r="E4308" i="5"/>
  <c r="F4308" i="5" s="1" a="1"/>
  <c r="F4308" i="5" s="1"/>
  <c r="E4309" i="5" a="1"/>
  <c r="E4309" i="5" s="1"/>
  <c r="F4309" i="5" a="1"/>
  <c r="F4309" i="5"/>
  <c r="E4310" i="5" a="1"/>
  <c r="E4310" i="5"/>
  <c r="F4310" i="5" s="1" a="1"/>
  <c r="F4310" i="5"/>
  <c r="E4311" i="5" a="1"/>
  <c r="E4311" i="5"/>
  <c r="F4311" i="5" a="1"/>
  <c r="F4311" i="5"/>
  <c r="E4312" i="5" a="1"/>
  <c r="E4312" i="5"/>
  <c r="F4312" i="5" a="1"/>
  <c r="F4312" i="5"/>
  <c r="E4313" i="5" a="1"/>
  <c r="E4313" i="5"/>
  <c r="F4313" i="5" s="1" a="1"/>
  <c r="F4313" i="5" s="1"/>
  <c r="E4314" i="5" a="1"/>
  <c r="E4314" i="5" s="1"/>
  <c r="F4314" i="5" s="1" a="1"/>
  <c r="F4314" i="5" s="1"/>
  <c r="E4315" i="5" a="1"/>
  <c r="E4315" i="5"/>
  <c r="F4315" i="5" a="1"/>
  <c r="F4315" i="5" s="1"/>
  <c r="E4316" i="5" a="1"/>
  <c r="E4316" i="5"/>
  <c r="F4316" i="5" s="1" a="1"/>
  <c r="F4316" i="5" s="1"/>
  <c r="E4317" i="5" a="1"/>
  <c r="E4317" i="5"/>
  <c r="F4317" i="5" a="1"/>
  <c r="F4317" i="5"/>
  <c r="E4318" i="5" a="1"/>
  <c r="E4318" i="5" s="1"/>
  <c r="F4318" i="5" s="1" a="1"/>
  <c r="F4318" i="5" s="1"/>
  <c r="E4319" i="5" a="1"/>
  <c r="E4319" i="5" s="1"/>
  <c r="F4319" i="5" a="1"/>
  <c r="F4319" i="5"/>
  <c r="E4320" i="5" a="1"/>
  <c r="E4320" i="5" s="1"/>
  <c r="F4320" i="5" s="1" a="1"/>
  <c r="F4320" i="5" s="1"/>
  <c r="E4321" i="5" a="1"/>
  <c r="E4321" i="5"/>
  <c r="F4321" i="5" a="1"/>
  <c r="F4321" i="5" s="1"/>
  <c r="E4322" i="5" a="1"/>
  <c r="E4322" i="5"/>
  <c r="F4322" i="5" a="1"/>
  <c r="F4322" i="5"/>
  <c r="E4323" i="5" a="1"/>
  <c r="E4323" i="5"/>
  <c r="F4323" i="5" s="1" a="1"/>
  <c r="F4323" i="5" s="1"/>
  <c r="E4324" i="5" a="1"/>
  <c r="E4324" i="5" s="1"/>
  <c r="F4324" i="5" a="1"/>
  <c r="F4324" i="5" s="1"/>
  <c r="E4325" i="5" a="1"/>
  <c r="E4325" i="5"/>
  <c r="F4325" i="5" s="1" a="1"/>
  <c r="F4325" i="5" s="1"/>
  <c r="E4326" i="5" a="1"/>
  <c r="E4326" i="5" s="1"/>
  <c r="F4326" i="5" a="1"/>
  <c r="F4326" i="5"/>
  <c r="E4327" i="5" a="1"/>
  <c r="E4327" i="5" s="1"/>
  <c r="F4327" i="5" s="1" a="1"/>
  <c r="F4327" i="5" s="1"/>
  <c r="E4328" i="5" a="1"/>
  <c r="E4328" i="5"/>
  <c r="F4328" i="5" a="1"/>
  <c r="F4328" i="5"/>
  <c r="E4329" i="5" a="1"/>
  <c r="E4329" i="5" s="1"/>
  <c r="F4329" i="5" a="1"/>
  <c r="F4329" i="5" s="1"/>
  <c r="E4330" i="5" a="1"/>
  <c r="E4330" i="5"/>
  <c r="F4330" i="5" s="1" a="1"/>
  <c r="F4330" i="5" s="1"/>
  <c r="E4331" i="5" a="1"/>
  <c r="E4331" i="5"/>
  <c r="F4331" i="5" s="1" a="1"/>
  <c r="F4331" i="5"/>
  <c r="E4332" i="5" a="1"/>
  <c r="E4332" i="5"/>
  <c r="F4332" i="5" a="1"/>
  <c r="F4332" i="5" s="1"/>
  <c r="E4333" i="5" a="1"/>
  <c r="E4333" i="5"/>
  <c r="F4333" i="5" a="1"/>
  <c r="F4333" i="5"/>
  <c r="E4334" i="5" a="1"/>
  <c r="E4334" i="5" s="1"/>
  <c r="F4334" i="5" s="1" a="1"/>
  <c r="F4334" i="5"/>
  <c r="E4335" i="5" a="1"/>
  <c r="E4335" i="5"/>
  <c r="F4335" i="5" a="1"/>
  <c r="F4335" i="5" s="1"/>
  <c r="E4336" i="5" a="1"/>
  <c r="E4336" i="5"/>
  <c r="F4336" i="5" s="1" a="1"/>
  <c r="F4336" i="5" s="1"/>
  <c r="E4337" i="5" a="1"/>
  <c r="E4337" i="5"/>
  <c r="F4337" i="5" a="1"/>
  <c r="F4337" i="5"/>
  <c r="E4338" i="5" a="1"/>
  <c r="E4338" i="5" s="1"/>
  <c r="F4338" i="5" s="1" a="1"/>
  <c r="F4338" i="5" s="1"/>
  <c r="E4339" i="5" a="1"/>
  <c r="E4339" i="5" s="1"/>
  <c r="F4339" i="5" a="1"/>
  <c r="F4339" i="5"/>
  <c r="E4340" i="5" a="1"/>
  <c r="E4340" i="5" s="1"/>
  <c r="F4340" i="5" a="1"/>
  <c r="F4340" i="5" s="1"/>
  <c r="E4341" i="5" a="1"/>
  <c r="E4341" i="5"/>
  <c r="F4341" i="5" s="1" a="1"/>
  <c r="F4341" i="5" s="1"/>
  <c r="E4342" i="5" a="1"/>
  <c r="E4342" i="5"/>
  <c r="F4342" i="5" a="1"/>
  <c r="F4342" i="5"/>
  <c r="E4343" i="5" a="1"/>
  <c r="E4343" i="5"/>
  <c r="F4343" i="5" s="1" a="1"/>
  <c r="F4343" i="5" s="1"/>
  <c r="E4344" i="5" a="1"/>
  <c r="E4344" i="5" s="1"/>
  <c r="F4344" i="5" a="1"/>
  <c r="F4344" i="5"/>
  <c r="E4345" i="5" a="1"/>
  <c r="E4345" i="5"/>
  <c r="F4345" i="5" a="1"/>
  <c r="F4345" i="5"/>
  <c r="E4346" i="5" a="1"/>
  <c r="E4346" i="5"/>
  <c r="F4346" i="5" s="1" a="1"/>
  <c r="F4346" i="5" s="1"/>
  <c r="E4347" i="5" a="1"/>
  <c r="E4347" i="5" s="1"/>
  <c r="F4347" i="5" s="1" a="1"/>
  <c r="F4347" i="5" s="1"/>
  <c r="E4348" i="5" a="1"/>
  <c r="E4348" i="5"/>
  <c r="F4348" i="5" a="1"/>
  <c r="F4348" i="5"/>
  <c r="E4349" i="5" a="1"/>
  <c r="E4349" i="5" s="1"/>
  <c r="F4349" i="5" a="1"/>
  <c r="F4349" i="5"/>
  <c r="E4350" i="5" a="1"/>
  <c r="E4350" i="5"/>
  <c r="F4350" i="5" a="1"/>
  <c r="F4350" i="5" s="1"/>
  <c r="E4351" i="5" a="1"/>
  <c r="E4351" i="5"/>
  <c r="F4351" i="5" a="1"/>
  <c r="F4351" i="5"/>
  <c r="E4352" i="5" a="1"/>
  <c r="E4352" i="5"/>
  <c r="F4352" i="5" s="1" a="1"/>
  <c r="F4352" i="5" s="1"/>
  <c r="E4353" i="5" a="1"/>
  <c r="E4353" i="5"/>
  <c r="F4353" i="5" a="1"/>
  <c r="F4353" i="5"/>
  <c r="E4354" i="5" a="1"/>
  <c r="E4354" i="5" s="1"/>
  <c r="F4354" i="5" a="1"/>
  <c r="F4354" i="5" s="1"/>
  <c r="E4355" i="5" a="1"/>
  <c r="E4355" i="5"/>
  <c r="F4355" i="5" a="1"/>
  <c r="F4355" i="5"/>
  <c r="E4356" i="5" a="1"/>
  <c r="E4356" i="5" s="1"/>
  <c r="F4356" i="5" s="1" a="1"/>
  <c r="F4356" i="5" s="1"/>
  <c r="E4357" i="5" a="1"/>
  <c r="E4357" i="5"/>
  <c r="F4357" i="5" s="1" a="1"/>
  <c r="F4357" i="5" s="1"/>
  <c r="E4358" i="5" a="1"/>
  <c r="E4358" i="5"/>
  <c r="F4358" i="5" s="1" a="1"/>
  <c r="F4358" i="5" s="1"/>
  <c r="E4359" i="5" a="1"/>
  <c r="E4359" i="5" s="1"/>
  <c r="F4359" i="5" a="1"/>
  <c r="F4359" i="5"/>
  <c r="E4360" i="5" a="1"/>
  <c r="E4360" i="5" s="1"/>
  <c r="F4360" i="5" s="1" a="1"/>
  <c r="F4360" i="5" s="1"/>
  <c r="E4361" i="5" a="1"/>
  <c r="E4361" i="5"/>
  <c r="F4361" i="5" a="1"/>
  <c r="F4361" i="5"/>
  <c r="E4362" i="5" a="1"/>
  <c r="E4362" i="5" s="1"/>
  <c r="F4362" i="5" s="1" a="1"/>
  <c r="F4362" i="5" s="1"/>
  <c r="E4363" i="5" a="1"/>
  <c r="E4363" i="5"/>
  <c r="F4363" i="5" a="1"/>
  <c r="F4363" i="5" s="1"/>
  <c r="E4364" i="5" a="1"/>
  <c r="E4364" i="5" s="1"/>
  <c r="F4364" i="5" a="1"/>
  <c r="F4364" i="5"/>
  <c r="E4365" i="5" a="1"/>
  <c r="E4365" i="5"/>
  <c r="F4365" i="5" s="1" a="1"/>
  <c r="F4365" i="5" s="1"/>
  <c r="E4366" i="5" a="1"/>
  <c r="E4366" i="5"/>
  <c r="F4366" i="5" a="1"/>
  <c r="F4366" i="5"/>
  <c r="E4367" i="5" a="1"/>
  <c r="E4367" i="5" s="1"/>
  <c r="F4367" i="5" a="1"/>
  <c r="F4367" i="5"/>
  <c r="E4368" i="5" a="1"/>
  <c r="E4368" i="5" s="1"/>
  <c r="F4368" i="5" s="1" a="1"/>
  <c r="F4368" i="5" s="1"/>
  <c r="E4369" i="5" a="1"/>
  <c r="E4369" i="5" s="1"/>
  <c r="F4369" i="5" s="1" a="1"/>
  <c r="F4369" i="5" s="1"/>
  <c r="E4370" i="5" a="1"/>
  <c r="E4370" i="5"/>
  <c r="F4370" i="5" a="1"/>
  <c r="F4370" i="5"/>
  <c r="E4371" i="5" a="1"/>
  <c r="E4371" i="5"/>
  <c r="F4371" i="5" a="1"/>
  <c r="F4371" i="5"/>
  <c r="E4372" i="5" a="1"/>
  <c r="E4372" i="5"/>
  <c r="F4372" i="5" a="1"/>
  <c r="F4372" i="5" s="1"/>
  <c r="E4373" i="5" a="1"/>
  <c r="E4373" i="5" s="1"/>
  <c r="F4373" i="5" s="1" a="1"/>
  <c r="F4373" i="5" s="1"/>
  <c r="E4374" i="5" a="1"/>
  <c r="E4374" i="5" s="1"/>
  <c r="F4374" i="5" a="1"/>
  <c r="F4374" i="5" s="1"/>
  <c r="E4375" i="5" a="1"/>
  <c r="E4375" i="5"/>
  <c r="F4375" i="5" a="1"/>
  <c r="F4375" i="5"/>
  <c r="E4376" i="5" a="1"/>
  <c r="E4376" i="5"/>
  <c r="F4376" i="5" s="1" a="1"/>
  <c r="F4376" i="5" s="1"/>
  <c r="E4377" i="5" a="1"/>
  <c r="E4377" i="5"/>
  <c r="F4377" i="5" a="1"/>
  <c r="F4377" i="5"/>
  <c r="E4378" i="5" a="1"/>
  <c r="E4378" i="5" s="1"/>
  <c r="F4378" i="5" s="1" a="1"/>
  <c r="F4378" i="5" s="1"/>
  <c r="E4379" i="5" a="1"/>
  <c r="E4379" i="5" s="1"/>
  <c r="F4379" i="5" s="1" a="1"/>
  <c r="F4379" i="5" s="1"/>
  <c r="E4380" i="5" a="1"/>
  <c r="E4380" i="5"/>
  <c r="F4380" i="5" s="1" a="1"/>
  <c r="F4380" i="5" s="1"/>
  <c r="E4381" i="5" a="1"/>
  <c r="E4381" i="5"/>
  <c r="F4381" i="5" a="1"/>
  <c r="F4381" i="5"/>
  <c r="E4382" i="5" a="1"/>
  <c r="E4382" i="5"/>
  <c r="F4382" i="5" a="1"/>
  <c r="F4382" i="5"/>
  <c r="E4383" i="5" a="1"/>
  <c r="E4383" i="5"/>
  <c r="F4383" i="5" s="1" a="1"/>
  <c r="F4383" i="5" s="1"/>
  <c r="E4384" i="5" a="1"/>
  <c r="E4384" i="5" s="1"/>
  <c r="F4384" i="5" a="1"/>
  <c r="F4384" i="5"/>
  <c r="E4385" i="5" a="1"/>
  <c r="E4385" i="5" s="1"/>
  <c r="F4385" i="5" s="1" a="1"/>
  <c r="F4385" i="5" s="1"/>
  <c r="E4386" i="5" a="1"/>
  <c r="E4386" i="5"/>
  <c r="F4386" i="5" a="1"/>
  <c r="F4386" i="5"/>
  <c r="E4387" i="5" a="1"/>
  <c r="E4387" i="5" s="1"/>
  <c r="F4387" i="5" s="1" a="1"/>
  <c r="F4387" i="5" s="1"/>
  <c r="E4388" i="5" a="1"/>
  <c r="E4388" i="5"/>
  <c r="F4388" i="5" a="1"/>
  <c r="F4388" i="5"/>
  <c r="E4389" i="5" a="1"/>
  <c r="E4389" i="5" s="1"/>
  <c r="F4389" i="5" s="1" a="1"/>
  <c r="F4389" i="5"/>
  <c r="E4390" i="5" a="1"/>
  <c r="E4390" i="5" s="1"/>
  <c r="F4390" i="5" a="1"/>
  <c r="F4390" i="5" s="1"/>
  <c r="E4391" i="5" a="1"/>
  <c r="E4391" i="5" s="1"/>
  <c r="F4391" i="5" s="1" a="1"/>
  <c r="F4391" i="5" s="1"/>
  <c r="E4392" i="5" a="1"/>
  <c r="E4392" i="5"/>
  <c r="F4392" i="5" a="1"/>
  <c r="F4392" i="5" s="1"/>
  <c r="E4393" i="5" a="1"/>
  <c r="E4393" i="5"/>
  <c r="F4393" i="5" a="1"/>
  <c r="F4393" i="5"/>
  <c r="E4394" i="5" a="1"/>
  <c r="E4394" i="5" s="1"/>
  <c r="F4394" i="5" a="1"/>
  <c r="F4394" i="5"/>
  <c r="E4395" i="5" a="1"/>
  <c r="E4395" i="5" s="1"/>
  <c r="F4395" i="5" s="1" a="1"/>
  <c r="F4395" i="5" s="1"/>
  <c r="E4396" i="5" a="1"/>
  <c r="E4396" i="5"/>
  <c r="F4396" i="5" s="1" a="1"/>
  <c r="F4396" i="5" s="1"/>
  <c r="E4397" i="5" a="1"/>
  <c r="E4397" i="5"/>
  <c r="F4397" i="5" a="1"/>
  <c r="F4397" i="5"/>
  <c r="E4398" i="5" a="1"/>
  <c r="E4398" i="5"/>
  <c r="F4398" i="5" a="1"/>
  <c r="F4398" i="5"/>
  <c r="E4399" i="5" a="1"/>
  <c r="E4399" i="5" s="1"/>
  <c r="F4399" i="5" a="1"/>
  <c r="F4399" i="5"/>
  <c r="E4400" i="5" a="1"/>
  <c r="E4400" i="5"/>
  <c r="F4400" i="5" s="1" a="1"/>
  <c r="F4400" i="5" s="1"/>
  <c r="E4401" i="5" a="1"/>
  <c r="E4401" i="5"/>
  <c r="F4401" i="5" a="1"/>
  <c r="F4401" i="5" s="1"/>
  <c r="E4402" i="5" a="1"/>
  <c r="E4402" i="5"/>
  <c r="F4402" i="5" a="1"/>
  <c r="F4402" i="5"/>
  <c r="E4403" i="5" a="1"/>
  <c r="E4403" i="5" s="1"/>
  <c r="F4403" i="5" s="1" a="1"/>
  <c r="F4403" i="5" s="1"/>
  <c r="E4404" i="5" a="1"/>
  <c r="E4404" i="5" s="1"/>
  <c r="F4404" i="5" a="1"/>
  <c r="F4404" i="5"/>
  <c r="E4405" i="5" a="1"/>
  <c r="E4405" i="5" s="1"/>
  <c r="F4405" i="5" a="1"/>
  <c r="F4405" i="5"/>
  <c r="E4406" i="5" a="1"/>
  <c r="E4406" i="5" s="1"/>
  <c r="F4406" i="5" s="1" a="1"/>
  <c r="F4406" i="5" s="1"/>
  <c r="E4407" i="5" a="1"/>
  <c r="E4407" i="5"/>
  <c r="F4407" i="5" a="1"/>
  <c r="F4407" i="5"/>
  <c r="E4408" i="5" a="1"/>
  <c r="E4408" i="5"/>
  <c r="F4408" i="5" s="1" a="1"/>
  <c r="F4408" i="5" s="1"/>
  <c r="E4409" i="5" a="1"/>
  <c r="E4409" i="5" s="1"/>
  <c r="F4409" i="5" a="1"/>
  <c r="F4409" i="5"/>
  <c r="E4410" i="5" a="1"/>
  <c r="E4410" i="5"/>
  <c r="F4410" i="5" a="1"/>
  <c r="F4410" i="5" s="1"/>
  <c r="E4411" i="5" a="1"/>
  <c r="E4411" i="5"/>
  <c r="F4411" i="5" a="1"/>
  <c r="F4411" i="5"/>
  <c r="E4412" i="5" a="1"/>
  <c r="E4412" i="5" s="1"/>
  <c r="F4412" i="5" s="1" a="1"/>
  <c r="F4412" i="5" s="1"/>
  <c r="E4413" i="5" a="1"/>
  <c r="E4413" i="5"/>
  <c r="F4413" i="5" a="1"/>
  <c r="F4413" i="5" s="1"/>
  <c r="E4414" i="5" a="1"/>
  <c r="E4414" i="5" s="1"/>
  <c r="F4414" i="5" a="1"/>
  <c r="F4414" i="5"/>
  <c r="E4415" i="5" a="1"/>
  <c r="E4415" i="5"/>
  <c r="F4415" i="5" s="1" a="1"/>
  <c r="F4415" i="5" s="1"/>
  <c r="E4416" i="5" a="1"/>
  <c r="E4416" i="5" s="1"/>
  <c r="F4416" i="5" a="1"/>
  <c r="F4416" i="5"/>
  <c r="E4417" i="5" a="1"/>
  <c r="E4417" i="5"/>
  <c r="F4417" i="5" s="1" a="1"/>
  <c r="F4417" i="5" s="1"/>
  <c r="E4418" i="5" a="1"/>
  <c r="E4418" i="5"/>
  <c r="F4418" i="5" a="1"/>
  <c r="F4418" i="5"/>
  <c r="E4419" i="5" a="1"/>
  <c r="E4419" i="5" s="1"/>
  <c r="F4419" i="5" a="1"/>
  <c r="F4419" i="5"/>
  <c r="E4420" i="5" a="1"/>
  <c r="E4420" i="5"/>
  <c r="F4420" i="5" a="1"/>
  <c r="F4420" i="5"/>
  <c r="E4421" i="5" a="1"/>
  <c r="E4421" i="5" s="1"/>
  <c r="F4421" i="5" s="1" a="1"/>
  <c r="F4421" i="5" s="1"/>
  <c r="E4422" i="5" a="1"/>
  <c r="E4422" i="5"/>
  <c r="F4422" i="5" a="1"/>
  <c r="F4422" i="5" s="1"/>
  <c r="E4423" i="5" a="1"/>
  <c r="E4423" i="5"/>
  <c r="F4423" i="5" a="1"/>
  <c r="F4423" i="5"/>
  <c r="E4424" i="5" a="1"/>
  <c r="E4424" i="5" s="1"/>
  <c r="F4424" i="5" s="1" a="1"/>
  <c r="F4424" i="5" s="1"/>
  <c r="E4425" i="5" a="1"/>
  <c r="E4425" i="5"/>
  <c r="F4425" i="5" a="1"/>
  <c r="F4425" i="5"/>
  <c r="E4426" i="5" a="1"/>
  <c r="E4426" i="5" s="1"/>
  <c r="F4426" i="5" s="1" a="1"/>
  <c r="F4426" i="5"/>
  <c r="E4427" i="5" a="1"/>
  <c r="E4427" i="5" s="1"/>
  <c r="F4427" i="5" s="1" a="1"/>
  <c r="F4427" i="5" s="1"/>
  <c r="E4428" i="5" a="1"/>
  <c r="E4428" i="5"/>
  <c r="F4428" i="5" a="1"/>
  <c r="F4428" i="5"/>
  <c r="E4429" i="5" a="1"/>
  <c r="E4429" i="5" s="1"/>
  <c r="F4429" i="5" a="1"/>
  <c r="F4429" i="5" s="1"/>
  <c r="E4430" i="5" a="1"/>
  <c r="E4430" i="5"/>
  <c r="F4430" i="5" a="1"/>
  <c r="F4430" i="5"/>
  <c r="E4431" i="5" a="1"/>
  <c r="E4431" i="5" s="1"/>
  <c r="F4431" i="5" s="1" a="1"/>
  <c r="F4431" i="5" s="1"/>
  <c r="E4432" i="5" a="1"/>
  <c r="E4432" i="5"/>
  <c r="F4432" i="5" a="1"/>
  <c r="F4432" i="5" s="1"/>
  <c r="E4433" i="5" a="1"/>
  <c r="E4433" i="5" s="1"/>
  <c r="F4433" i="5" s="1" a="1"/>
  <c r="F4433" i="5" s="1"/>
  <c r="E4434" i="5" a="1"/>
  <c r="E4434" i="5" s="1"/>
  <c r="F4434" i="5" a="1"/>
  <c r="F4434" i="5"/>
  <c r="E4435" i="5" a="1"/>
  <c r="E4435" i="5"/>
  <c r="F4435" i="5" a="1"/>
  <c r="F4435" i="5"/>
  <c r="E4436" i="5" a="1"/>
  <c r="E4436" i="5"/>
  <c r="F4436" i="5" s="1" a="1"/>
  <c r="F4436" i="5" s="1"/>
  <c r="E4437" i="5" a="1"/>
  <c r="E4437" i="5"/>
  <c r="F4437" i="5" s="1" a="1"/>
  <c r="F4437" i="5" s="1"/>
  <c r="E4438" i="5" a="1"/>
  <c r="E4438" i="5"/>
  <c r="F4438" i="5" s="1" a="1"/>
  <c r="F4438" i="5" s="1"/>
  <c r="E4439" i="5" a="1"/>
  <c r="E4439" i="5" s="1"/>
  <c r="F4439" i="5" a="1"/>
  <c r="F4439" i="5"/>
  <c r="E4440" i="5" a="1"/>
  <c r="E4440" i="5" s="1"/>
  <c r="F4440" i="5" s="1" a="1"/>
  <c r="F4440" i="5" s="1"/>
  <c r="E4441" i="5" a="1"/>
  <c r="E4441" i="5"/>
  <c r="F4441" i="5" a="1"/>
  <c r="F4441" i="5" s="1"/>
  <c r="E4442" i="5" a="1"/>
  <c r="E4442" i="5"/>
  <c r="F4442" i="5" a="1"/>
  <c r="F4442" i="5" s="1"/>
  <c r="E4443" i="5" a="1"/>
  <c r="E4443" i="5"/>
  <c r="F4443" i="5" s="1" a="1"/>
  <c r="F4443" i="5" s="1"/>
  <c r="E4444" i="5" a="1"/>
  <c r="E4444" i="5" s="1"/>
  <c r="F4444" i="5" a="1"/>
  <c r="F4444" i="5"/>
  <c r="E4445" i="5" a="1"/>
  <c r="E4445" i="5"/>
  <c r="F4445" i="5" s="1" a="1"/>
  <c r="F4445" i="5" s="1"/>
  <c r="E4446" i="5" a="1"/>
  <c r="E4446" i="5"/>
  <c r="F4446" i="5" a="1"/>
  <c r="F4446" i="5"/>
  <c r="E4447" i="5" a="1"/>
  <c r="E4447" i="5"/>
  <c r="F4447" i="5" a="1"/>
  <c r="F4447" i="5"/>
  <c r="E4448" i="5" a="1"/>
  <c r="E4448" i="5"/>
  <c r="F4448" i="5" a="1"/>
  <c r="F4448" i="5"/>
  <c r="E4449" i="5" a="1"/>
  <c r="E4449" i="5" s="1"/>
  <c r="F4449" i="5" a="1"/>
  <c r="F4449" i="5"/>
  <c r="E4450" i="5" a="1"/>
  <c r="E4450" i="5"/>
  <c r="F4450" i="5" a="1"/>
  <c r="F4450" i="5" s="1"/>
  <c r="E4451" i="5" a="1"/>
  <c r="E4451" i="5"/>
  <c r="F4451" i="5" a="1"/>
  <c r="F4451" i="5"/>
  <c r="E4452" i="5" a="1"/>
  <c r="E4452" i="5" s="1"/>
  <c r="F4452" i="5" s="1" a="1"/>
  <c r="F4452" i="5"/>
  <c r="E4453" i="5" a="1"/>
  <c r="E4453" i="5"/>
  <c r="F4453" i="5" a="1"/>
  <c r="F4453" i="5"/>
  <c r="E4454" i="5" a="1"/>
  <c r="E4454" i="5" s="1"/>
  <c r="F4454" i="5" s="1" a="1"/>
  <c r="F4454" i="5" s="1"/>
  <c r="E4455" i="5" a="1"/>
  <c r="E4455" i="5"/>
  <c r="F4455" i="5" a="1"/>
  <c r="F4455" i="5"/>
  <c r="E4456" i="5" a="1"/>
  <c r="E4456" i="5"/>
  <c r="F4456" i="5" a="1"/>
  <c r="F4456" i="5"/>
  <c r="E4457" i="5" a="1"/>
  <c r="E4457" i="5"/>
  <c r="F4457" i="5" s="1" a="1"/>
  <c r="F4457" i="5"/>
  <c r="E4458" i="5" a="1"/>
  <c r="E4458" i="5" s="1"/>
  <c r="F4458" i="5" s="1" a="1"/>
  <c r="F4458" i="5" s="1"/>
  <c r="E4459" i="5" a="1"/>
  <c r="E4459" i="5" s="1"/>
  <c r="F4459" i="5" a="1"/>
  <c r="F4459" i="5" s="1"/>
  <c r="E4460" i="5" a="1"/>
  <c r="E4460" i="5"/>
  <c r="F4460" i="5" a="1"/>
  <c r="F4460" i="5"/>
  <c r="E4461" i="5" a="1"/>
  <c r="E4461" i="5" s="1"/>
  <c r="F4461" i="5" s="1" a="1"/>
  <c r="F4461" i="5" s="1"/>
  <c r="E4462" i="5" a="1"/>
  <c r="E4462" i="5"/>
  <c r="F4462" i="5" a="1"/>
  <c r="F4462" i="5" s="1"/>
  <c r="E4463" i="5" a="1"/>
  <c r="E4463" i="5"/>
  <c r="F4463" i="5" a="1"/>
  <c r="F4463" i="5" s="1"/>
  <c r="E4464" i="5" a="1"/>
  <c r="E4464" i="5" s="1"/>
  <c r="F4464" i="5" s="1" a="1"/>
  <c r="F4464" i="5" s="1"/>
  <c r="E4465" i="5" a="1"/>
  <c r="E4465" i="5"/>
  <c r="F4465" i="5" a="1"/>
  <c r="F4465" i="5"/>
  <c r="E4466" i="5" a="1"/>
  <c r="E4466" i="5"/>
  <c r="F4466" i="5" s="1" a="1"/>
  <c r="F4466" i="5" s="1"/>
  <c r="E4467" i="5" a="1"/>
  <c r="E4467" i="5"/>
  <c r="F4467" i="5" a="1"/>
  <c r="F4467" i="5"/>
  <c r="E4468" i="5" a="1"/>
  <c r="E4468" i="5" s="1"/>
  <c r="F4468" i="5" s="1" a="1"/>
  <c r="F4468" i="5" s="1"/>
  <c r="E4469" i="5" a="1"/>
  <c r="E4469" i="5" s="1"/>
  <c r="F4469" i="5" a="1"/>
  <c r="F4469" i="5" s="1"/>
  <c r="E4470" i="5" a="1"/>
  <c r="E4470" i="5" s="1"/>
  <c r="F4470" i="5" s="1" a="1"/>
  <c r="F4470" i="5" s="1"/>
  <c r="E4471" i="5" a="1"/>
  <c r="E4471" i="5"/>
  <c r="F4471" i="5" a="1"/>
  <c r="F4471" i="5" s="1"/>
  <c r="E4472" i="5" a="1"/>
  <c r="E4472" i="5"/>
  <c r="F4472" i="5" a="1"/>
  <c r="F4472" i="5"/>
  <c r="E4473" i="5" a="1"/>
  <c r="E4473" i="5" s="1"/>
  <c r="F4473" i="5" s="1" a="1"/>
  <c r="F4473" i="5" s="1"/>
  <c r="E4474" i="5" a="1"/>
  <c r="E4474" i="5" s="1"/>
  <c r="F4474" i="5" s="1" a="1"/>
  <c r="F4474" i="5" s="1"/>
  <c r="E4475" i="5" a="1"/>
  <c r="E4475" i="5"/>
  <c r="F4475" i="5" s="1" a="1"/>
  <c r="F4475" i="5" s="1"/>
  <c r="E4476" i="5" a="1"/>
  <c r="E4476" i="5"/>
  <c r="F4476" i="5" a="1"/>
  <c r="F4476" i="5"/>
  <c r="E4477" i="5" a="1"/>
  <c r="E4477" i="5"/>
  <c r="F4477" i="5" a="1"/>
  <c r="F4477" i="5"/>
  <c r="E4478" i="5" a="1"/>
  <c r="E4478" i="5"/>
  <c r="F4478" i="5" a="1"/>
  <c r="F4478" i="5" s="1"/>
  <c r="E4479" i="5" a="1"/>
  <c r="E4479" i="5" s="1"/>
  <c r="F4479" i="5" s="1" a="1"/>
  <c r="F4479" i="5" s="1"/>
  <c r="E4480" i="5" a="1"/>
  <c r="E4480" i="5" s="1"/>
  <c r="F4480" i="5" s="1" a="1"/>
  <c r="F4480" i="5" s="1"/>
  <c r="E4481" i="5" a="1"/>
  <c r="E4481" i="5"/>
  <c r="F4481" i="5" a="1"/>
  <c r="F4481" i="5"/>
  <c r="E4482" i="5" a="1"/>
  <c r="E4482" i="5" s="1"/>
  <c r="F4482" i="5" s="1" a="1"/>
  <c r="F4482" i="5" s="1"/>
  <c r="E4483" i="5" a="1"/>
  <c r="E4483" i="5"/>
  <c r="F4483" i="5" a="1"/>
  <c r="F4483" i="5"/>
  <c r="E4484" i="5" a="1"/>
  <c r="E4484" i="5" s="1"/>
  <c r="F4484" i="5" s="1" a="1"/>
  <c r="F4484" i="5" s="1"/>
  <c r="E4485" i="5" a="1"/>
  <c r="E4485" i="5"/>
  <c r="F4485" i="5" s="1" a="1"/>
  <c r="F4485" i="5"/>
  <c r="E4486" i="5" a="1"/>
  <c r="E4486" i="5"/>
  <c r="F4486" i="5" a="1"/>
  <c r="F4486" i="5"/>
  <c r="E4487" i="5" a="1"/>
  <c r="E4487" i="5"/>
  <c r="F4487" i="5" s="1" a="1"/>
  <c r="F4487" i="5" s="1"/>
  <c r="E4488" i="5" a="1"/>
  <c r="E4488" i="5"/>
  <c r="F4488" i="5" a="1"/>
  <c r="F4488" i="5"/>
  <c r="E4489" i="5" a="1"/>
  <c r="E4489" i="5" s="1"/>
  <c r="F4489" i="5" s="1" a="1"/>
  <c r="F4489" i="5"/>
  <c r="E4490" i="5" a="1"/>
  <c r="E4490" i="5"/>
  <c r="F4490" i="5" s="1" a="1"/>
  <c r="F4490" i="5" s="1"/>
  <c r="E4491" i="5" a="1"/>
  <c r="E4491" i="5" s="1"/>
  <c r="F4491" i="5" s="1" a="1"/>
  <c r="F4491" i="5" s="1"/>
  <c r="E4492" i="5" a="1"/>
  <c r="E4492" i="5"/>
  <c r="F4492" i="5" a="1"/>
  <c r="F4492" i="5" s="1"/>
  <c r="E4493" i="5" a="1"/>
  <c r="E4493" i="5"/>
  <c r="F4493" i="5" a="1"/>
  <c r="F4493" i="5"/>
  <c r="E4494" i="5" a="1"/>
  <c r="E4494" i="5" s="1"/>
  <c r="F4494" i="5" a="1"/>
  <c r="F4494" i="5" s="1"/>
  <c r="E4495" i="5" a="1"/>
  <c r="E4495" i="5"/>
  <c r="F4495" i="5" a="1"/>
  <c r="F4495" i="5" s="1"/>
  <c r="E4496" i="5" a="1"/>
  <c r="E4496" i="5"/>
  <c r="F4496" i="5" s="1" a="1"/>
  <c r="F4496" i="5" s="1"/>
  <c r="E4497" i="5" a="1"/>
  <c r="E4497" i="5"/>
  <c r="F4497" i="5" a="1"/>
  <c r="F4497" i="5"/>
  <c r="E4498" i="5" a="1"/>
  <c r="E4498" i="5"/>
  <c r="F4498" i="5" a="1"/>
  <c r="F4498" i="5"/>
  <c r="E4499" i="5" a="1"/>
  <c r="E4499" i="5" s="1"/>
  <c r="F4499" i="5" a="1"/>
  <c r="F4499" i="5" s="1"/>
  <c r="E4500" i="5" a="1"/>
  <c r="E4500" i="5"/>
  <c r="F4500" i="5" s="1" a="1"/>
  <c r="F4500" i="5" s="1"/>
  <c r="E4501" i="5" a="1"/>
  <c r="E4501" i="5" s="1"/>
  <c r="F4501" i="5" s="1" a="1"/>
  <c r="F4501" i="5" s="1"/>
  <c r="E4502" i="5" a="1"/>
  <c r="E4502" i="5"/>
  <c r="F4502" i="5" a="1"/>
  <c r="F4502" i="5"/>
  <c r="E4503" i="5" a="1"/>
  <c r="E4503" i="5" s="1"/>
  <c r="F4503" i="5" s="1" a="1"/>
  <c r="F4503" i="5" s="1"/>
  <c r="E4504" i="5" a="1"/>
  <c r="E4504" i="5" s="1"/>
  <c r="F4504" i="5" a="1"/>
  <c r="F4504" i="5"/>
  <c r="E4505" i="5" a="1"/>
  <c r="E4505" i="5"/>
  <c r="F4505" i="5" a="1"/>
  <c r="F4505" i="5" s="1"/>
  <c r="E4506" i="5" a="1"/>
  <c r="E4506" i="5"/>
  <c r="F4506" i="5" a="1"/>
  <c r="F4506" i="5" s="1"/>
  <c r="E4507" i="5" a="1"/>
  <c r="E4507" i="5"/>
  <c r="F4507" i="5" a="1"/>
  <c r="F4507" i="5"/>
  <c r="E4508" i="5" a="1"/>
  <c r="E4508" i="5"/>
  <c r="F4508" i="5" s="1" a="1"/>
  <c r="F4508" i="5" s="1"/>
  <c r="E4509" i="5" a="1"/>
  <c r="E4509" i="5" s="1"/>
  <c r="F4509" i="5" a="1"/>
  <c r="F4509" i="5"/>
  <c r="E4510" i="5" a="1"/>
  <c r="E4510" i="5" s="1"/>
  <c r="F4510" i="5" s="1" a="1"/>
  <c r="F4510" i="5" s="1"/>
  <c r="E4511" i="5" a="1"/>
  <c r="E4511" i="5"/>
  <c r="F4511" i="5" s="1" a="1"/>
  <c r="F4511" i="5" s="1"/>
  <c r="E4512" i="5" a="1"/>
  <c r="E4512" i="5" s="1"/>
  <c r="F4512" i="5" s="1" a="1"/>
  <c r="F4512" i="5" s="1"/>
  <c r="E4513" i="5" a="1"/>
  <c r="E4513" i="5"/>
  <c r="F4513" i="5" a="1"/>
  <c r="F4513" i="5" s="1"/>
  <c r="E4514" i="5" a="1"/>
  <c r="E4514" i="5" s="1"/>
  <c r="F4514" i="5" a="1"/>
  <c r="F4514" i="5"/>
  <c r="E4515" i="5" a="1"/>
  <c r="E4515" i="5"/>
  <c r="F4515" i="5" a="1"/>
  <c r="F4515" i="5" s="1"/>
  <c r="E4516" i="5" a="1"/>
  <c r="E4516" i="5"/>
  <c r="F4516" i="5" s="1" a="1"/>
  <c r="F4516" i="5" s="1"/>
  <c r="E4517" i="5" a="1"/>
  <c r="E4517" i="5"/>
  <c r="F4517" i="5" s="1" a="1"/>
  <c r="F4517" i="5" s="1"/>
  <c r="E4518" i="5" a="1"/>
  <c r="E4518" i="5"/>
  <c r="F4518" i="5" a="1"/>
  <c r="F4518" i="5"/>
  <c r="E4519" i="5" a="1"/>
  <c r="E4519" i="5" s="1"/>
  <c r="F4519" i="5" a="1"/>
  <c r="F4519" i="5"/>
  <c r="E4520" i="5" a="1"/>
  <c r="E4520" i="5"/>
  <c r="F4520" i="5" a="1"/>
  <c r="F4520" i="5"/>
  <c r="E4521" i="5" a="1"/>
  <c r="E4521" i="5"/>
  <c r="F4521" i="5" s="1" a="1"/>
  <c r="F4521" i="5" s="1"/>
  <c r="E4522" i="5" a="1"/>
  <c r="E4522" i="5"/>
  <c r="F4522" i="5" s="1" a="1"/>
  <c r="F4522" i="5" s="1"/>
  <c r="E4523" i="5" a="1"/>
  <c r="E4523" i="5"/>
  <c r="F4523" i="5" a="1"/>
  <c r="F4523" i="5"/>
  <c r="E4524" i="5" a="1"/>
  <c r="E4524" i="5" s="1"/>
  <c r="F4524" i="5" s="1" a="1"/>
  <c r="F4524" i="5" s="1"/>
  <c r="E4525" i="5" a="1"/>
  <c r="E4525" i="5"/>
  <c r="F4525" i="5" a="1"/>
  <c r="F4525" i="5"/>
  <c r="E4526" i="5" a="1"/>
  <c r="E4526" i="5"/>
  <c r="F4526" i="5" a="1"/>
  <c r="F4526" i="5" s="1"/>
  <c r="E4527" i="5" a="1"/>
  <c r="E4527" i="5"/>
  <c r="F4527" i="5" a="1"/>
  <c r="F4527" i="5" s="1"/>
  <c r="E4528" i="5" a="1"/>
  <c r="E4528" i="5"/>
  <c r="F4528" i="5" a="1"/>
  <c r="F4528" i="5"/>
  <c r="E4529" i="5" a="1"/>
  <c r="E4529" i="5" s="1"/>
  <c r="F4529" i="5" a="1"/>
  <c r="F4529" i="5" s="1"/>
  <c r="E4530" i="5" a="1"/>
  <c r="E4530" i="5"/>
  <c r="F4530" i="5" a="1"/>
  <c r="F4530" i="5"/>
  <c r="E4531" i="5" a="1"/>
  <c r="E4531" i="5" s="1"/>
  <c r="F4531" i="5" s="1" a="1"/>
  <c r="F4531" i="5" s="1"/>
  <c r="E4532" i="5" a="1"/>
  <c r="E4532" i="5"/>
  <c r="F4532" i="5" a="1"/>
  <c r="F4532" i="5"/>
  <c r="E4533" i="5" a="1"/>
  <c r="E4533" i="5" s="1"/>
  <c r="F4533" i="5" s="1" a="1"/>
  <c r="F4533" i="5" s="1"/>
  <c r="E4534" i="5" a="1"/>
  <c r="E4534" i="5" s="1"/>
  <c r="F4534" i="5" a="1"/>
  <c r="F4534" i="5"/>
  <c r="E4535" i="5" a="1"/>
  <c r="E4535" i="5"/>
  <c r="F4535" i="5" a="1"/>
  <c r="F4535" i="5"/>
  <c r="E4536" i="5" a="1"/>
  <c r="E4536" i="5"/>
  <c r="F4536" i="5" a="1"/>
  <c r="F4536" i="5"/>
  <c r="E4537" i="5" a="1"/>
  <c r="E4537" i="5" s="1"/>
  <c r="F4537" i="5" a="1"/>
  <c r="F4537" i="5" s="1"/>
  <c r="E4538" i="5" a="1"/>
  <c r="E4538" i="5"/>
  <c r="F4538" i="5" s="1" a="1"/>
  <c r="F4538" i="5" s="1"/>
  <c r="E4539" i="5" a="1"/>
  <c r="E4539" i="5" s="1"/>
  <c r="F4539" i="5" a="1"/>
  <c r="F4539" i="5"/>
  <c r="E4540" i="5" a="1"/>
  <c r="E4540" i="5" s="1"/>
  <c r="F4540" i="5" s="1" a="1"/>
  <c r="F4540" i="5" s="1"/>
  <c r="E4541" i="5" a="1"/>
  <c r="E4541" i="5"/>
  <c r="F4541" i="5" a="1"/>
  <c r="F4541" i="5"/>
  <c r="E4542" i="5" a="1"/>
  <c r="E4542" i="5" s="1"/>
  <c r="F4542" i="5" s="1" a="1"/>
  <c r="F4542" i="5" s="1"/>
  <c r="E4543" i="5" a="1"/>
  <c r="E4543" i="5"/>
  <c r="F4543" i="5" a="1"/>
  <c r="F4543" i="5" s="1"/>
  <c r="E4544" i="5" a="1"/>
  <c r="E4544" i="5" s="1"/>
  <c r="F4544" i="5" a="1"/>
  <c r="F4544" i="5"/>
  <c r="E4545" i="5" a="1"/>
  <c r="E4545" i="5"/>
  <c r="F4545" i="5" s="1" a="1"/>
  <c r="F4545" i="5" s="1"/>
  <c r="E4546" i="5" a="1"/>
  <c r="E4546" i="5"/>
  <c r="F4546" i="5" a="1"/>
  <c r="F4546" i="5"/>
  <c r="E4547" i="5" a="1"/>
  <c r="E4547" i="5"/>
  <c r="F4547" i="5" a="1"/>
  <c r="F4547" i="5" s="1"/>
  <c r="E4548" i="5" a="1"/>
  <c r="E4548" i="5" s="1"/>
  <c r="F4548" i="5" s="1" a="1"/>
  <c r="F4548" i="5" s="1"/>
  <c r="E4549" i="5" a="1"/>
  <c r="E4549" i="5" s="1"/>
  <c r="F4549" i="5" a="1"/>
  <c r="F4549" i="5"/>
  <c r="E4550" i="5" a="1"/>
  <c r="E4550" i="5"/>
  <c r="F4550" i="5" a="1"/>
  <c r="F4550" i="5" s="1"/>
  <c r="E4551" i="5" a="1"/>
  <c r="E4551" i="5"/>
  <c r="F4551" i="5" a="1"/>
  <c r="F4551" i="5"/>
  <c r="E4552" i="5" a="1"/>
  <c r="E4552" i="5"/>
  <c r="F4552" i="5" s="1" a="1"/>
  <c r="F4552" i="5" s="1"/>
  <c r="E4553" i="5" a="1"/>
  <c r="E4553" i="5"/>
  <c r="F4553" i="5" a="1"/>
  <c r="F4553" i="5" s="1"/>
  <c r="E4554" i="5" a="1"/>
  <c r="E4554" i="5" s="1"/>
  <c r="F4554" i="5" s="1" a="1"/>
  <c r="F4554" i="5" s="1"/>
  <c r="E4555" i="5" a="1"/>
  <c r="E4555" i="5"/>
  <c r="F4555" i="5" a="1"/>
  <c r="F4555" i="5"/>
  <c r="E4556" i="5" a="1"/>
  <c r="E4556" i="5"/>
  <c r="F4556" i="5" a="1"/>
  <c r="F4556" i="5"/>
  <c r="E4557" i="5" a="1"/>
  <c r="E4557" i="5"/>
  <c r="F4557" i="5" s="1" a="1"/>
  <c r="F4557" i="5" s="1"/>
  <c r="E4558" i="5" a="1"/>
  <c r="E4558" i="5"/>
  <c r="F4558" i="5" s="1" a="1"/>
  <c r="F4558" i="5" s="1"/>
  <c r="E4559" i="5" a="1"/>
  <c r="E4559" i="5" s="1"/>
  <c r="F4559" i="5" a="1"/>
  <c r="F4559" i="5" s="1"/>
  <c r="E4560" i="5" a="1"/>
  <c r="E4560" i="5"/>
  <c r="F4560" i="5" a="1"/>
  <c r="F4560" i="5"/>
  <c r="E4561" i="5" a="1"/>
  <c r="E4561" i="5" s="1"/>
  <c r="F4561" i="5" s="1" a="1"/>
  <c r="F4561" i="5" s="1"/>
  <c r="E4562" i="5" a="1"/>
  <c r="E4562" i="5"/>
  <c r="F4562" i="5" a="1"/>
  <c r="F4562" i="5"/>
  <c r="E4563" i="5" a="1"/>
  <c r="E4563" i="5" s="1"/>
  <c r="F4563" i="5" s="1" a="1"/>
  <c r="F4563" i="5" s="1"/>
  <c r="E4564" i="5" a="1"/>
  <c r="E4564" i="5" s="1"/>
  <c r="F4564" i="5" a="1"/>
  <c r="F4564" i="5"/>
  <c r="E4565" i="5" a="1"/>
  <c r="E4565" i="5"/>
  <c r="F4565" i="5" a="1"/>
  <c r="F4565" i="5"/>
  <c r="E4566" i="5" a="1"/>
  <c r="E4566" i="5"/>
  <c r="F4566" i="5" s="1" a="1"/>
  <c r="F4566" i="5" s="1"/>
  <c r="E4567" i="5" a="1"/>
  <c r="E4567" i="5"/>
  <c r="F4567" i="5" a="1"/>
  <c r="F4567" i="5"/>
  <c r="E4568" i="5" a="1"/>
  <c r="E4568" i="5"/>
  <c r="F4568" i="5" a="1"/>
  <c r="F4568" i="5"/>
  <c r="E4569" i="5" a="1"/>
  <c r="E4569" i="5" s="1"/>
  <c r="F4569" i="5" a="1"/>
  <c r="F4569" i="5" s="1"/>
  <c r="E4570" i="5" a="1"/>
  <c r="E4570" i="5" s="1"/>
  <c r="F4570" i="5" s="1" a="1"/>
  <c r="F4570" i="5" s="1"/>
  <c r="E4571" i="5" a="1"/>
  <c r="E4571" i="5"/>
  <c r="F4571" i="5" a="1"/>
  <c r="F4571" i="5" s="1"/>
  <c r="E4572" i="5" a="1"/>
  <c r="E4572" i="5"/>
  <c r="F4572" i="5" a="1"/>
  <c r="F4572" i="5"/>
  <c r="E4573" i="5" a="1"/>
  <c r="E4573" i="5" s="1"/>
  <c r="F4573" i="5" s="1" a="1"/>
  <c r="F4573" i="5"/>
  <c r="E4574" i="5" a="1"/>
  <c r="E4574" i="5" s="1"/>
  <c r="F4574" i="5" s="1" a="1"/>
  <c r="F4574" i="5" s="1"/>
  <c r="E4575" i="5" a="1"/>
  <c r="E4575" i="5" s="1"/>
  <c r="F4575" i="5" s="1" a="1"/>
  <c r="F4575" i="5" s="1"/>
  <c r="E4576" i="5" a="1"/>
  <c r="E4576" i="5"/>
  <c r="F4576" i="5" a="1"/>
  <c r="F4576" i="5"/>
  <c r="E4577" i="5" a="1"/>
  <c r="E4577" i="5"/>
  <c r="F4577" i="5" a="1"/>
  <c r="F4577" i="5"/>
  <c r="E4578" i="5" a="1"/>
  <c r="E4578" i="5"/>
  <c r="F4578" i="5" s="1" a="1"/>
  <c r="F4578" i="5" s="1"/>
  <c r="E4579" i="5" a="1"/>
  <c r="E4579" i="5" s="1"/>
  <c r="F4579" i="5" a="1"/>
  <c r="F4579" i="5"/>
  <c r="E4580" i="5" a="1"/>
  <c r="E4580" i="5" s="1"/>
  <c r="F4580" i="5" a="1"/>
  <c r="F4580" i="5" s="1"/>
  <c r="E4581" i="5" a="1"/>
  <c r="E4581" i="5"/>
  <c r="F4581" i="5" a="1"/>
  <c r="F4581" i="5"/>
  <c r="E4582" i="5" a="1"/>
  <c r="E4582" i="5" s="1"/>
  <c r="F4582" i="5" s="1" a="1"/>
  <c r="F4582" i="5" s="1"/>
  <c r="E4583" i="5" a="1"/>
  <c r="E4583" i="5"/>
  <c r="F4583" i="5" a="1"/>
  <c r="F4583" i="5"/>
  <c r="E4584" i="5" a="1"/>
  <c r="E4584" i="5" s="1"/>
  <c r="F4584" i="5" s="1" a="1"/>
  <c r="F4584" i="5"/>
  <c r="E4585" i="5" a="1"/>
  <c r="E4585" i="5" s="1"/>
  <c r="F4585" i="5" s="1" a="1"/>
  <c r="F4585" i="5" s="1"/>
  <c r="E4586" i="5" a="1"/>
  <c r="E4586" i="5"/>
  <c r="F4586" i="5" a="1"/>
  <c r="F4586" i="5"/>
  <c r="E4587" i="5" a="1"/>
  <c r="E4587" i="5"/>
  <c r="F4587" i="5" s="1" a="1"/>
  <c r="F4587" i="5" s="1"/>
  <c r="E4588" i="5" a="1"/>
  <c r="E4588" i="5"/>
  <c r="F4588" i="5" a="1"/>
  <c r="F4588" i="5"/>
  <c r="E4589" i="5" a="1"/>
  <c r="E4589" i="5" s="1"/>
  <c r="F4589" i="5" a="1"/>
  <c r="F4589" i="5"/>
  <c r="E4590" i="5" a="1"/>
  <c r="E4590" i="5" s="1"/>
  <c r="F4590" i="5" a="1"/>
  <c r="F4590" i="5" s="1"/>
  <c r="E4591" i="5" a="1"/>
  <c r="E4591" i="5" s="1"/>
  <c r="F4591" i="5" s="1" a="1"/>
  <c r="F4591" i="5" s="1"/>
  <c r="E4592" i="5" a="1"/>
  <c r="E4592" i="5"/>
  <c r="F4592" i="5" a="1"/>
  <c r="F4592" i="5" s="1"/>
  <c r="E4593" i="5" a="1"/>
  <c r="E4593" i="5"/>
  <c r="F4593" i="5" a="1"/>
  <c r="F4593" i="5"/>
  <c r="E4594" i="5" a="1"/>
  <c r="E4594" i="5" s="1"/>
  <c r="F4594" i="5" s="1" a="1"/>
  <c r="F4594" i="5" s="1"/>
  <c r="E4595" i="5" a="1"/>
  <c r="E4595" i="5"/>
  <c r="F4595" i="5" s="1" a="1"/>
  <c r="F4595" i="5" s="1"/>
  <c r="E4596" i="5" a="1"/>
  <c r="E4596" i="5"/>
  <c r="F4596" i="5" s="1" a="1"/>
  <c r="F4596" i="5" s="1"/>
  <c r="E4597" i="5" a="1"/>
  <c r="E4597" i="5"/>
  <c r="F4597" i="5" a="1"/>
  <c r="F4597" i="5"/>
  <c r="E4598" i="5" a="1"/>
  <c r="E4598" i="5"/>
  <c r="F4598" i="5" a="1"/>
  <c r="F4598" i="5"/>
  <c r="E4599" i="5" a="1"/>
  <c r="E4599" i="5" s="1"/>
  <c r="F4599" i="5" a="1"/>
  <c r="F4599" i="5" s="1"/>
  <c r="E4600" i="5" a="1"/>
  <c r="E4600" i="5"/>
  <c r="F4600" i="5" s="1" a="1"/>
  <c r="F4600" i="5" s="1"/>
  <c r="E4601" i="5" a="1"/>
  <c r="E4601" i="5" s="1"/>
  <c r="F4601" i="5" s="1" a="1"/>
  <c r="F4601" i="5" s="1"/>
  <c r="E4602" i="5" a="1"/>
  <c r="E4602" i="5"/>
  <c r="F4602" i="5" a="1"/>
  <c r="F4602" i="5"/>
  <c r="E4603" i="5" a="1"/>
  <c r="E4603" i="5" s="1"/>
  <c r="F4603" i="5" s="1" a="1"/>
  <c r="F4603" i="5" s="1"/>
  <c r="E4604" i="5" a="1"/>
  <c r="E4604" i="5" s="1"/>
  <c r="F4604" i="5" a="1"/>
  <c r="F4604" i="5"/>
  <c r="E4605" i="5" a="1"/>
  <c r="E4605" i="5"/>
  <c r="F4605" i="5" s="1" a="1"/>
  <c r="F4605" i="5"/>
  <c r="E4606" i="5" a="1"/>
  <c r="E4606" i="5" s="1"/>
  <c r="F4606" i="5" a="1"/>
  <c r="F4606" i="5"/>
  <c r="E4607" i="5" a="1"/>
  <c r="E4607" i="5"/>
  <c r="F4607" i="5" a="1"/>
  <c r="F4607" i="5"/>
  <c r="E4608" i="5" a="1"/>
  <c r="E4608" i="5"/>
  <c r="F4608" i="5" s="1" a="1"/>
  <c r="F4608" i="5" s="1"/>
  <c r="E4609" i="5" a="1"/>
  <c r="E4609" i="5" s="1"/>
  <c r="F4609" i="5" a="1"/>
  <c r="F4609" i="5"/>
  <c r="E4610" i="5" a="1"/>
  <c r="E4610" i="5" s="1"/>
  <c r="F4610" i="5" s="1" a="1"/>
  <c r="F4610" i="5" s="1"/>
  <c r="E4611" i="5" a="1"/>
  <c r="E4611" i="5" s="1"/>
  <c r="F4611" i="5" a="1"/>
  <c r="F4611" i="5"/>
  <c r="E4612" i="5" a="1"/>
  <c r="E4612" i="5" s="1"/>
  <c r="F4612" i="5" s="1" a="1"/>
  <c r="F4612" i="5" s="1"/>
  <c r="E4613" i="5" a="1"/>
  <c r="E4613" i="5"/>
  <c r="F4613" i="5" a="1"/>
  <c r="F4613" i="5" s="1"/>
  <c r="E4614" i="5" a="1"/>
  <c r="E4614" i="5" s="1"/>
  <c r="F4614" i="5" a="1"/>
  <c r="F4614" i="5"/>
  <c r="E4615" i="5" a="1"/>
  <c r="E4615" i="5"/>
  <c r="F4615" i="5" s="1" a="1"/>
  <c r="F4615" i="5" s="1"/>
  <c r="E4616" i="5" a="1"/>
  <c r="E4616" i="5" s="1"/>
  <c r="F4616" i="5" s="1" a="1"/>
  <c r="F4616" i="5" s="1"/>
  <c r="E4617" i="5" a="1"/>
  <c r="E4617" i="5" s="1"/>
  <c r="F4617" i="5" s="1" a="1"/>
  <c r="F4617" i="5" s="1"/>
  <c r="E4618" i="5" a="1"/>
  <c r="E4618" i="5"/>
  <c r="F4618" i="5" a="1"/>
  <c r="F4618" i="5"/>
  <c r="E4619" i="5" a="1"/>
  <c r="E4619" i="5" s="1"/>
  <c r="F4619" i="5" a="1"/>
  <c r="F4619" i="5"/>
  <c r="E4620" i="5" a="1"/>
  <c r="E4620" i="5"/>
  <c r="F4620" i="5" a="1"/>
  <c r="F4620" i="5"/>
  <c r="E4621" i="5" a="1"/>
  <c r="E4621" i="5"/>
  <c r="F4621" i="5" s="1" a="1"/>
  <c r="F4621" i="5" s="1"/>
  <c r="E4622" i="5" a="1"/>
  <c r="E4622" i="5" s="1"/>
  <c r="F4622" i="5" s="1" a="1"/>
  <c r="F4622" i="5" s="1"/>
  <c r="E4623" i="5" a="1"/>
  <c r="E4623" i="5"/>
  <c r="F4623" i="5" a="1"/>
  <c r="F4623" i="5"/>
  <c r="E4624" i="5" a="1"/>
  <c r="E4624" i="5" s="1"/>
  <c r="F4624" i="5" s="1" a="1"/>
  <c r="F4624" i="5" s="1"/>
  <c r="E4625" i="5" a="1"/>
  <c r="E4625" i="5"/>
  <c r="F4625" i="5" a="1"/>
  <c r="F4625" i="5"/>
  <c r="E4626" i="5" a="1"/>
  <c r="E4626" i="5" s="1"/>
  <c r="F4626" i="5" s="1" a="1"/>
  <c r="F4626" i="5" s="1"/>
  <c r="E4627" i="5" a="1"/>
  <c r="E4627" i="5"/>
  <c r="F4627" i="5" a="1"/>
  <c r="F4627" i="5"/>
  <c r="E4628" i="5" a="1"/>
  <c r="E4628" i="5"/>
  <c r="F4628" i="5" a="1"/>
  <c r="F4628" i="5"/>
  <c r="E4629" i="5" a="1"/>
  <c r="E4629" i="5" s="1"/>
  <c r="F4629" i="5" a="1"/>
  <c r="F4629" i="5" s="1"/>
  <c r="E4630" i="5" a="1"/>
  <c r="E4630" i="5"/>
  <c r="F4630" i="5" a="1"/>
  <c r="F4630" i="5"/>
  <c r="E4631" i="5" a="1"/>
  <c r="E4631" i="5" s="1"/>
  <c r="F4631" i="5" s="1" a="1"/>
  <c r="F4631" i="5" s="1"/>
  <c r="E4632" i="5" a="1"/>
  <c r="E4632" i="5" s="1"/>
  <c r="F4632" i="5" s="1" a="1"/>
  <c r="F4632" i="5" s="1"/>
  <c r="E4633" i="5" a="1"/>
  <c r="E4633" i="5" s="1"/>
  <c r="F4633" i="5" s="1" a="1"/>
  <c r="F4633" i="5" s="1"/>
  <c r="E4634" i="5" a="1"/>
  <c r="E4634" i="5" s="1"/>
  <c r="F4634" i="5" a="1"/>
  <c r="F4634" i="5"/>
  <c r="E4635" i="5" a="1"/>
  <c r="E4635" i="5"/>
  <c r="F4635" i="5" a="1"/>
  <c r="F4635" i="5"/>
  <c r="E4636" i="5" a="1"/>
  <c r="E4636" i="5"/>
  <c r="F4636" i="5" s="1" a="1"/>
  <c r="F4636" i="5" s="1"/>
  <c r="E4637" i="5" a="1"/>
  <c r="E4637" i="5"/>
  <c r="F4637" i="5" s="1" a="1"/>
  <c r="F4637" i="5" s="1"/>
  <c r="E4638" i="5" a="1"/>
  <c r="E4638" i="5"/>
  <c r="F4638" i="5" s="1" a="1"/>
  <c r="F4638" i="5" s="1"/>
  <c r="E4639" i="5" a="1"/>
  <c r="E4639" i="5" s="1"/>
  <c r="F4639" i="5" a="1"/>
  <c r="F4639" i="5"/>
  <c r="E4640" i="5" a="1"/>
  <c r="E4640" i="5" s="1"/>
  <c r="F4640" i="5" s="1" a="1"/>
  <c r="F4640" i="5" s="1"/>
  <c r="E4641" i="5" a="1"/>
  <c r="E4641" i="5"/>
  <c r="F4641" i="5" a="1"/>
  <c r="F4641" i="5"/>
  <c r="E4642" i="5" a="1"/>
  <c r="E4642" i="5" s="1"/>
  <c r="F4642" i="5" s="1" a="1"/>
  <c r="F4642" i="5" s="1"/>
  <c r="E4643" i="5" a="1"/>
  <c r="E4643" i="5" s="1"/>
  <c r="F4643" i="5" s="1" a="1"/>
  <c r="F4643" i="5" s="1"/>
  <c r="E4644" i="5" a="1"/>
  <c r="E4644" i="5" s="1"/>
  <c r="F4644" i="5" a="1"/>
  <c r="F4644" i="5"/>
  <c r="E4645" i="5" a="1"/>
  <c r="E4645" i="5"/>
  <c r="F4645" i="5" s="1" a="1"/>
  <c r="F4645" i="5" s="1"/>
  <c r="E4646" i="5" a="1"/>
  <c r="E4646" i="5"/>
  <c r="F4646" i="5" a="1"/>
  <c r="F4646" i="5"/>
  <c r="E4647" i="5" a="1"/>
  <c r="E4647" i="5" s="1"/>
  <c r="F4647" i="5" s="1" a="1"/>
  <c r="F4647" i="5" s="1"/>
  <c r="E4648" i="5" a="1"/>
  <c r="E4648" i="5" s="1"/>
  <c r="F4648" i="5" s="1" a="1"/>
  <c r="F4648" i="5" s="1"/>
  <c r="E4649" i="5" a="1"/>
  <c r="E4649" i="5" s="1"/>
  <c r="F4649" i="5" a="1"/>
  <c r="F4649" i="5"/>
  <c r="E4650" i="5" a="1"/>
  <c r="E4650" i="5"/>
  <c r="F4650" i="5" a="1"/>
  <c r="F4650" i="5" s="1"/>
  <c r="E4651" i="5" a="1"/>
  <c r="E4651" i="5"/>
  <c r="F4651" i="5" a="1"/>
  <c r="F4651" i="5"/>
  <c r="E4652" i="5" a="1"/>
  <c r="E4652" i="5" s="1"/>
  <c r="F4652" i="5" s="1" a="1"/>
  <c r="F4652" i="5" s="1"/>
  <c r="E4653" i="5" a="1"/>
  <c r="E4653" i="5"/>
  <c r="F4653" i="5" s="1" a="1"/>
  <c r="F4653" i="5" s="1"/>
  <c r="E4654" i="5" a="1"/>
  <c r="E4654" i="5" s="1"/>
  <c r="F4654" i="5" s="1" a="1"/>
  <c r="F4654" i="5" s="1"/>
  <c r="E4655" i="5" a="1"/>
  <c r="E4655" i="5"/>
  <c r="F4655" i="5" a="1"/>
  <c r="F4655" i="5"/>
  <c r="E4656" i="5" a="1"/>
  <c r="E4656" i="5"/>
  <c r="F4656" i="5" a="1"/>
  <c r="F4656" i="5"/>
  <c r="E4657" i="5" a="1"/>
  <c r="E4657" i="5"/>
  <c r="F4657" i="5" a="1"/>
  <c r="F4657" i="5" s="1"/>
  <c r="E4658" i="5" a="1"/>
  <c r="E4658" i="5" s="1"/>
  <c r="F4658" i="5" s="1" a="1"/>
  <c r="F4658" i="5" s="1"/>
  <c r="E4659" i="5" a="1"/>
  <c r="E4659" i="5" s="1"/>
  <c r="F4659" i="5" a="1"/>
  <c r="F4659" i="5" s="1"/>
  <c r="E4660" i="5" a="1"/>
  <c r="E4660" i="5"/>
  <c r="F4660" i="5" a="1"/>
  <c r="F4660" i="5"/>
  <c r="E4661" i="5" a="1"/>
  <c r="E4661" i="5" s="1"/>
  <c r="F4661" i="5" s="1" a="1"/>
  <c r="F4661" i="5" s="1"/>
  <c r="E4662" i="5" a="1"/>
  <c r="E4662" i="5"/>
  <c r="F4662" i="5" a="1"/>
  <c r="F4662" i="5"/>
  <c r="E4663" i="5" a="1"/>
  <c r="E4663" i="5"/>
  <c r="F4663" i="5" s="1" a="1"/>
  <c r="F4663" i="5"/>
  <c r="E4664" i="5" a="1"/>
  <c r="E4664" i="5" s="1"/>
  <c r="F4664" i="5" s="1" a="1"/>
  <c r="F4664" i="5" s="1"/>
  <c r="E4665" i="5" a="1"/>
  <c r="E4665" i="5"/>
  <c r="F4665" i="5" a="1"/>
  <c r="F4665" i="5"/>
  <c r="E4666" i="5" a="1"/>
  <c r="E4666" i="5"/>
  <c r="F4666" i="5" s="1" a="1"/>
  <c r="F4666" i="5" s="1"/>
  <c r="E4667" i="5" a="1"/>
  <c r="E4667" i="5"/>
  <c r="F4667" i="5" a="1"/>
  <c r="F4667" i="5"/>
  <c r="E4668" i="5" a="1"/>
  <c r="E4668" i="5"/>
  <c r="F4668" i="5" s="1" a="1"/>
  <c r="F4668" i="5" s="1"/>
  <c r="E4669" i="5" a="1"/>
  <c r="E4669" i="5" s="1"/>
  <c r="F4669" i="5" a="1"/>
  <c r="F4669" i="5" s="1"/>
  <c r="E4670" i="5" a="1"/>
  <c r="E4670" i="5" s="1"/>
  <c r="F4670" i="5" s="1" a="1"/>
  <c r="F4670" i="5" s="1"/>
  <c r="E4671" i="5" a="1"/>
  <c r="E4671" i="5"/>
  <c r="F4671" i="5" a="1"/>
  <c r="F4671" i="5" s="1"/>
  <c r="E4672" i="5" a="1"/>
  <c r="E4672" i="5"/>
  <c r="F4672" i="5" a="1"/>
  <c r="F4672" i="5"/>
  <c r="E4673" i="5" a="1"/>
  <c r="E4673" i="5" s="1"/>
  <c r="F4673" i="5" s="1" a="1"/>
  <c r="F4673" i="5" s="1"/>
  <c r="E4674" i="5" a="1"/>
  <c r="E4674" i="5" s="1"/>
  <c r="F4674" i="5" s="1" a="1"/>
  <c r="F4674" i="5" s="1"/>
  <c r="E4675" i="5" a="1"/>
  <c r="E4675" i="5"/>
  <c r="F4675" i="5" s="1" a="1"/>
  <c r="F4675" i="5" s="1"/>
  <c r="E4676" i="5" a="1"/>
  <c r="E4676" i="5"/>
  <c r="F4676" i="5" a="1"/>
  <c r="F4676" i="5"/>
  <c r="E4677" i="5" a="1"/>
  <c r="E4677" i="5"/>
  <c r="F4677" i="5" a="1"/>
  <c r="F4677" i="5"/>
  <c r="E4678" i="5" a="1"/>
  <c r="E4678" i="5"/>
  <c r="F4678" i="5" s="1" a="1"/>
  <c r="F4678" i="5"/>
  <c r="E4679" i="5" a="1"/>
  <c r="E4679" i="5" s="1"/>
  <c r="F4679" i="5" s="1" a="1"/>
  <c r="F4679" i="5"/>
  <c r="E4680" i="5" a="1"/>
  <c r="E4680" i="5"/>
  <c r="F4680" i="5" s="1" a="1"/>
  <c r="F4680" i="5" s="1"/>
  <c r="E4681" i="5" a="1"/>
  <c r="E4681" i="5"/>
  <c r="F4681" i="5" a="1"/>
  <c r="F4681" i="5"/>
  <c r="E4682" i="5" a="1"/>
  <c r="E4682" i="5" s="1"/>
  <c r="F4682" i="5" s="1" a="1"/>
  <c r="F4682" i="5" s="1"/>
  <c r="E4683" i="5" a="1"/>
  <c r="E4683" i="5"/>
  <c r="F4683" i="5" a="1"/>
  <c r="F4683" i="5" s="1"/>
  <c r="E4684" i="5" a="1"/>
  <c r="E4684" i="5" s="1"/>
  <c r="F4684" i="5" a="1"/>
  <c r="F4684" i="5"/>
  <c r="E4685" i="5" a="1"/>
  <c r="E4685" i="5"/>
  <c r="F4685" i="5" s="1" a="1"/>
  <c r="F4685" i="5" s="1"/>
  <c r="E4686" i="5" a="1"/>
  <c r="E4686" i="5"/>
  <c r="F4686" i="5" a="1"/>
  <c r="F4686" i="5"/>
  <c r="E4687" i="5" a="1"/>
  <c r="E4687" i="5"/>
  <c r="F4687" i="5" s="1" a="1"/>
  <c r="F4687" i="5" s="1"/>
  <c r="E4688" i="5" a="1"/>
  <c r="E4688" i="5"/>
  <c r="F4688" i="5" a="1"/>
  <c r="F4688" i="5"/>
  <c r="E4689" i="5" a="1"/>
  <c r="E4689" i="5" s="1"/>
  <c r="F4689" i="5" s="1" a="1"/>
  <c r="F4689" i="5" s="1"/>
  <c r="E4690" i="5" a="1"/>
  <c r="E4690" i="5"/>
  <c r="F4690" i="5" s="1" a="1"/>
  <c r="F4690" i="5" s="1"/>
  <c r="E4691" i="5" a="1"/>
  <c r="E4691" i="5" s="1"/>
  <c r="F4691" i="5" s="1" a="1"/>
  <c r="F4691" i="5" s="1"/>
  <c r="E4692" i="5" a="1"/>
  <c r="E4692" i="5"/>
  <c r="F4692" i="5" a="1"/>
  <c r="F4692" i="5" s="1"/>
  <c r="E4693" i="5" a="1"/>
  <c r="E4693" i="5"/>
  <c r="F4693" i="5" a="1"/>
  <c r="F4693" i="5"/>
  <c r="E4694" i="5" a="1"/>
  <c r="E4694" i="5" s="1"/>
  <c r="F4694" i="5" a="1"/>
  <c r="F4694" i="5" s="1"/>
  <c r="E4695" i="5" a="1"/>
  <c r="E4695" i="5" s="1"/>
  <c r="F4695" i="5" s="1" a="1"/>
  <c r="F4695" i="5" s="1"/>
  <c r="E4696" i="5" a="1"/>
  <c r="E4696" i="5"/>
  <c r="F4696" i="5" s="1" a="1"/>
  <c r="F4696" i="5" s="1"/>
  <c r="E4697" i="5" a="1"/>
  <c r="E4697" i="5"/>
  <c r="F4697" i="5" a="1"/>
  <c r="F4697" i="5"/>
  <c r="E4698" i="5" a="1"/>
  <c r="E4698" i="5"/>
  <c r="F4698" i="5" a="1"/>
  <c r="F4698" i="5"/>
  <c r="E4699" i="5" a="1"/>
  <c r="E4699" i="5" s="1"/>
  <c r="F4699" i="5" a="1"/>
  <c r="F4699" i="5" s="1"/>
  <c r="E4700" i="5" a="1"/>
  <c r="E4700" i="5"/>
  <c r="F4700" i="5" s="1" a="1"/>
  <c r="F4700" i="5" s="1"/>
  <c r="E4701" i="5" a="1"/>
  <c r="E4701" i="5" s="1"/>
  <c r="F4701" i="5" s="1" a="1"/>
  <c r="F4701" i="5" s="1"/>
  <c r="E4702" i="5" a="1"/>
  <c r="E4702" i="5"/>
  <c r="F4702" i="5" a="1"/>
  <c r="F4702" i="5"/>
  <c r="E4703" i="5" a="1"/>
  <c r="E4703" i="5" s="1"/>
  <c r="F4703" i="5" s="1" a="1"/>
  <c r="F4703" i="5" s="1"/>
  <c r="E4704" i="5" a="1"/>
  <c r="E4704" i="5" s="1"/>
  <c r="F4704" i="5" a="1"/>
  <c r="F4704" i="5"/>
  <c r="E4705" i="5" a="1"/>
  <c r="E4705" i="5" s="1"/>
  <c r="F4705" i="5" s="1" a="1"/>
  <c r="F4705" i="5" s="1"/>
  <c r="E4706" i="5" a="1"/>
  <c r="E4706" i="5" s="1"/>
  <c r="F4706" i="5" a="1"/>
  <c r="F4706" i="5" s="1"/>
  <c r="E4707" i="5" a="1"/>
  <c r="E4707" i="5"/>
  <c r="F4707" i="5" a="1"/>
  <c r="F4707" i="5"/>
  <c r="E4708" i="5" a="1"/>
  <c r="E4708" i="5"/>
  <c r="F4708" i="5" s="1" a="1"/>
  <c r="F4708" i="5" s="1"/>
  <c r="E4709" i="5" a="1"/>
  <c r="E4709" i="5" s="1"/>
  <c r="F4709" i="5" a="1"/>
  <c r="F4709" i="5"/>
  <c r="E4710" i="5" a="1"/>
  <c r="E4710" i="5" s="1"/>
  <c r="F4710" i="5" s="1" a="1"/>
  <c r="F4710" i="5" s="1"/>
  <c r="E4711" i="5" a="1"/>
  <c r="E4711" i="5"/>
  <c r="F4711" i="5" s="1" a="1"/>
  <c r="F4711" i="5" s="1"/>
  <c r="E4712" i="5" a="1"/>
  <c r="E4712" i="5" s="1"/>
  <c r="F4712" i="5" s="1" a="1"/>
  <c r="F4712" i="5" s="1"/>
  <c r="E4713" i="5" a="1"/>
  <c r="E4713" i="5"/>
  <c r="F4713" i="5" a="1"/>
  <c r="F4713" i="5" s="1"/>
  <c r="E4714" i="5" a="1"/>
  <c r="E4714" i="5" s="1"/>
  <c r="F4714" i="5" a="1"/>
  <c r="F4714" i="5"/>
  <c r="E4715" i="5" a="1"/>
  <c r="E4715" i="5"/>
  <c r="F4715" i="5" a="1"/>
  <c r="F4715" i="5" s="1"/>
  <c r="E4716" i="5" a="1"/>
  <c r="E4716" i="5"/>
  <c r="F4716" i="5" s="1" a="1"/>
  <c r="F4716" i="5"/>
  <c r="E4717" i="5" a="1"/>
  <c r="E4717" i="5" s="1"/>
  <c r="F4717" i="5" s="1" a="1"/>
  <c r="F4717" i="5" s="1"/>
  <c r="E4718" i="5" a="1"/>
  <c r="E4718" i="5"/>
  <c r="F4718" i="5" a="1"/>
  <c r="F4718" i="5"/>
  <c r="E4719" i="5" a="1"/>
  <c r="E4719" i="5" s="1"/>
  <c r="F4719" i="5" a="1"/>
  <c r="F4719" i="5"/>
  <c r="E4720" i="5" a="1"/>
  <c r="E4720" i="5"/>
  <c r="F4720" i="5" a="1"/>
  <c r="F4720" i="5" s="1"/>
  <c r="E4721" i="5" a="1"/>
  <c r="E4721" i="5"/>
  <c r="F4721" i="5" s="1" a="1"/>
  <c r="F4721" i="5" s="1"/>
  <c r="E4722" i="5" a="1"/>
  <c r="E4722" i="5"/>
  <c r="F4722" i="5" s="1" a="1"/>
  <c r="F4722" i="5" s="1"/>
  <c r="E4723" i="5" a="1"/>
  <c r="E4723" i="5"/>
  <c r="F4723" i="5" a="1"/>
  <c r="F4723" i="5"/>
  <c r="E4724" i="5" a="1"/>
  <c r="E4724" i="5" s="1"/>
  <c r="F4724" i="5" s="1" a="1"/>
  <c r="F4724" i="5" s="1"/>
  <c r="E4725" i="5" a="1"/>
  <c r="E4725" i="5"/>
  <c r="F4725" i="5" a="1"/>
  <c r="F4725" i="5"/>
  <c r="E4726" i="5" a="1"/>
  <c r="E4726" i="5"/>
  <c r="F4726" i="5" s="1" a="1"/>
  <c r="F4726" i="5" s="1"/>
  <c r="E4727" i="5" a="1"/>
  <c r="E4727" i="5"/>
  <c r="F4727" i="5" s="1" a="1"/>
  <c r="F4727" i="5" s="1"/>
  <c r="E4728" i="5" a="1"/>
  <c r="E4728" i="5"/>
  <c r="F4728" i="5" a="1"/>
  <c r="F4728" i="5"/>
  <c r="E4729" i="5" a="1"/>
  <c r="E4729" i="5" s="1"/>
  <c r="F4729" i="5" a="1"/>
  <c r="F4729" i="5" s="1"/>
  <c r="E4730" i="5" a="1"/>
  <c r="E4730" i="5"/>
  <c r="F4730" i="5" a="1"/>
  <c r="F4730" i="5"/>
  <c r="E4731" i="5" a="1"/>
  <c r="E4731" i="5" s="1"/>
  <c r="F4731" i="5" s="1" a="1"/>
  <c r="F4731" i="5" s="1"/>
  <c r="E4732" i="5" a="1"/>
  <c r="E4732" i="5" s="1"/>
  <c r="F4732" i="5" s="1" a="1"/>
  <c r="F4732" i="5"/>
  <c r="E4733" i="5" a="1"/>
  <c r="E4733" i="5" s="1"/>
  <c r="F4733" i="5" s="1" a="1"/>
  <c r="F4733" i="5" s="1"/>
  <c r="E4734" i="5" a="1"/>
  <c r="E4734" i="5"/>
  <c r="F4734" i="5" a="1"/>
  <c r="F4734" i="5" s="1"/>
  <c r="E4735" i="5" a="1"/>
  <c r="E4735" i="5"/>
  <c r="F4735" i="5" a="1"/>
  <c r="F4735" i="5"/>
  <c r="E4736" i="5" a="1"/>
  <c r="E4736" i="5" s="1"/>
  <c r="F4736" i="5" s="1" a="1"/>
  <c r="F4736" i="5" s="1"/>
  <c r="E4737" i="5" a="1"/>
  <c r="E4737" i="5"/>
  <c r="F4737" i="5" a="1"/>
  <c r="F4737" i="5"/>
  <c r="E4738" i="5" a="1"/>
  <c r="E4738" i="5" s="1"/>
  <c r="F4738" i="5" s="1" a="1"/>
  <c r="F4738" i="5" s="1"/>
  <c r="E4739" i="5" a="1"/>
  <c r="E4739" i="5"/>
  <c r="F4739" i="5" a="1"/>
  <c r="F4739" i="5" s="1"/>
  <c r="E4740" i="5" a="1"/>
  <c r="E4740" i="5"/>
  <c r="F4740" i="5" a="1"/>
  <c r="F4740" i="5"/>
  <c r="E4741" i="5" a="1"/>
  <c r="E4741" i="5"/>
  <c r="F4741" i="5" a="1"/>
  <c r="F4741" i="5" s="1"/>
  <c r="E4742" i="5" a="1"/>
  <c r="E4742" i="5" s="1"/>
  <c r="F4742" i="5" s="1" a="1"/>
  <c r="F4742" i="5"/>
  <c r="E4743" i="5" a="1"/>
  <c r="E4743" i="5" s="1"/>
  <c r="F4743" i="5" s="1" a="1"/>
  <c r="F4743" i="5" s="1"/>
  <c r="E4744" i="5" a="1"/>
  <c r="E4744" i="5"/>
  <c r="F4744" i="5" a="1"/>
  <c r="F4744" i="5" s="1"/>
  <c r="E4745" i="5" a="1"/>
  <c r="E4745" i="5"/>
  <c r="F4745" i="5" a="1"/>
  <c r="F4745" i="5"/>
  <c r="E4746" i="5" a="1"/>
  <c r="E4746" i="5" s="1"/>
  <c r="F4746" i="5" s="1" a="1"/>
  <c r="F4746" i="5" s="1"/>
  <c r="E4747" i="5" a="1"/>
  <c r="E4747" i="5"/>
  <c r="F4747" i="5" a="1"/>
  <c r="F4747" i="5"/>
  <c r="E4748" i="5" a="1"/>
  <c r="E4748" i="5" s="1"/>
  <c r="F4748" i="5" s="1" a="1"/>
  <c r="F4748" i="5" s="1"/>
  <c r="E4749" i="5" a="1"/>
  <c r="E4749" i="5"/>
  <c r="F4749" i="5" a="1"/>
  <c r="F4749" i="5" s="1"/>
  <c r="E4750" i="5" a="1"/>
  <c r="E4750" i="5"/>
  <c r="F4750" i="5" a="1"/>
  <c r="F4750" i="5"/>
  <c r="E4751" i="5" a="1"/>
  <c r="E4751" i="5" s="1"/>
  <c r="F4751" i="5" s="1" a="1"/>
  <c r="F4751" i="5" s="1"/>
  <c r="E4752" i="5" a="1"/>
  <c r="E4752" i="5" s="1"/>
  <c r="F4752" i="5" a="1"/>
  <c r="F4752" i="5"/>
  <c r="E4753" i="5" a="1"/>
  <c r="E4753" i="5" s="1"/>
  <c r="F4753" i="5" s="1" a="1"/>
  <c r="F4753" i="5" s="1"/>
  <c r="E4754" i="5" a="1"/>
  <c r="E4754" i="5"/>
  <c r="F4754" i="5" a="1"/>
  <c r="F4754" i="5" s="1"/>
  <c r="E4755" i="5" a="1"/>
  <c r="E4755" i="5"/>
  <c r="F4755" i="5" a="1"/>
  <c r="F4755" i="5"/>
  <c r="E4756" i="5" a="1"/>
  <c r="E4756" i="5" s="1"/>
  <c r="F4756" i="5" s="1" a="1"/>
  <c r="F4756" i="5"/>
  <c r="E4757" i="5" a="1"/>
  <c r="E4757" i="5" s="1"/>
  <c r="F4757" i="5" s="1" a="1"/>
  <c r="F4757" i="5"/>
  <c r="E4758" i="5" a="1"/>
  <c r="E4758" i="5" s="1"/>
  <c r="F4758" i="5" s="1" a="1"/>
  <c r="F4758" i="5" s="1"/>
  <c r="E4759" i="5" a="1"/>
  <c r="E4759" i="5"/>
  <c r="F4759" i="5" a="1"/>
  <c r="F4759" i="5" s="1"/>
  <c r="E4760" i="5" a="1"/>
  <c r="E4760" i="5"/>
  <c r="F4760" i="5" a="1"/>
  <c r="F4760" i="5"/>
  <c r="E4761" i="5" a="1"/>
  <c r="E4761" i="5" s="1"/>
  <c r="F4761" i="5" s="1" a="1"/>
  <c r="F4761" i="5"/>
  <c r="E4762" i="5" a="1"/>
  <c r="E4762" i="5" s="1"/>
  <c r="F4762" i="5" s="1" a="1"/>
  <c r="F4762" i="5" s="1"/>
  <c r="E4763" i="5" a="1"/>
  <c r="E4763" i="5" s="1"/>
  <c r="F4763" i="5" s="1" a="1"/>
  <c r="F4763" i="5" s="1"/>
  <c r="E4764" i="5" a="1"/>
  <c r="E4764" i="5"/>
  <c r="F4764" i="5" a="1"/>
  <c r="F4764" i="5" s="1"/>
  <c r="E4765" i="5" a="1"/>
  <c r="E4765" i="5"/>
  <c r="F4765" i="5" a="1"/>
  <c r="F4765" i="5"/>
  <c r="E4766" i="5" a="1"/>
  <c r="E4766" i="5" s="1"/>
  <c r="F4766" i="5" s="1" a="1"/>
  <c r="F4766" i="5" s="1"/>
  <c r="E4767" i="5" a="1"/>
  <c r="E4767" i="5" s="1"/>
  <c r="F4767" i="5" s="1" a="1"/>
  <c r="F4767" i="5" s="1"/>
  <c r="E4768" i="5" a="1"/>
  <c r="E4768" i="5" s="1"/>
  <c r="F4768" i="5" s="1" a="1"/>
  <c r="F4768" i="5" s="1"/>
  <c r="E4769" i="5" a="1"/>
  <c r="E4769" i="5"/>
  <c r="F4769" i="5" a="1"/>
  <c r="F4769" i="5" s="1"/>
  <c r="E4770" i="5" a="1"/>
  <c r="E4770" i="5"/>
  <c r="F4770" i="5" a="1"/>
  <c r="F4770" i="5"/>
  <c r="E4771" i="5" a="1"/>
  <c r="E4771" i="5" s="1"/>
  <c r="F4771" i="5" a="1"/>
  <c r="F4771" i="5" s="1"/>
  <c r="E4772" i="5" a="1"/>
  <c r="E4772" i="5"/>
  <c r="F4772" i="5" s="1" a="1"/>
  <c r="F4772" i="5" s="1"/>
  <c r="E4773" i="5" a="1"/>
  <c r="E4773" i="5" s="1"/>
  <c r="F4773" i="5" s="1" a="1"/>
  <c r="F4773" i="5" s="1"/>
  <c r="E4774" i="5" a="1"/>
  <c r="E4774" i="5"/>
  <c r="F4774" i="5" a="1"/>
  <c r="F4774" i="5" s="1"/>
  <c r="E4775" i="5" a="1"/>
  <c r="E4775" i="5"/>
  <c r="F4775" i="5" a="1"/>
  <c r="F4775" i="5"/>
  <c r="E4776" i="5" a="1"/>
  <c r="E4776" i="5" s="1"/>
  <c r="F4776" i="5" s="1" a="1"/>
  <c r="F4776" i="5" s="1"/>
  <c r="E4777" i="5" a="1"/>
  <c r="E4777" i="5" s="1"/>
  <c r="F4777" i="5" a="1"/>
  <c r="F4777" i="5" s="1"/>
  <c r="E4778" i="5" a="1"/>
  <c r="E4778" i="5" s="1"/>
  <c r="F4778" i="5" s="1" a="1"/>
  <c r="F4778" i="5" s="1"/>
  <c r="E4779" i="5" a="1"/>
  <c r="E4779" i="5"/>
  <c r="F4779" i="5" a="1"/>
  <c r="F4779" i="5" s="1"/>
  <c r="E4780" i="5" a="1"/>
  <c r="E4780" i="5"/>
  <c r="F4780" i="5" a="1"/>
  <c r="F4780" i="5"/>
  <c r="E4781" i="5" a="1"/>
  <c r="E4781" i="5" s="1"/>
  <c r="F4781" i="5" s="1" a="1"/>
  <c r="F4781" i="5" s="1"/>
  <c r="E4782" i="5" a="1"/>
  <c r="E4782" i="5" s="1"/>
  <c r="F4782" i="5" s="1" a="1"/>
  <c r="F4782" i="5" s="1"/>
  <c r="E4783" i="5" a="1"/>
  <c r="E4783" i="5" s="1"/>
  <c r="F4783" i="5" s="1" a="1"/>
  <c r="F4783" i="5" s="1"/>
  <c r="E4784" i="5" a="1"/>
  <c r="E4784" i="5"/>
  <c r="F4784" i="5" a="1"/>
  <c r="F4784" i="5" s="1"/>
  <c r="E4785" i="5" a="1"/>
  <c r="E4785" i="5"/>
  <c r="F4785" i="5" a="1"/>
  <c r="F4785" i="5"/>
  <c r="E4786" i="5" a="1"/>
  <c r="E4786" i="5" s="1"/>
  <c r="F4786" i="5" a="1"/>
  <c r="F4786" i="5"/>
  <c r="E4787" i="5" a="1"/>
  <c r="E4787" i="5" s="1"/>
  <c r="F4787" i="5" s="1" a="1"/>
  <c r="F4787" i="5" s="1"/>
  <c r="E4788" i="5" a="1"/>
  <c r="E4788" i="5" s="1"/>
  <c r="F4788" i="5" s="1" a="1"/>
  <c r="F4788" i="5" s="1"/>
  <c r="E4789" i="5" a="1"/>
  <c r="E4789" i="5"/>
  <c r="F4789" i="5" a="1"/>
  <c r="F4789" i="5" s="1"/>
  <c r="E4790" i="5" a="1"/>
  <c r="E4790" i="5"/>
  <c r="F4790" i="5" a="1"/>
  <c r="F4790" i="5"/>
  <c r="E4791" i="5" a="1"/>
  <c r="E4791" i="5" s="1"/>
  <c r="F4791" i="5" s="1" a="1"/>
  <c r="F4791" i="5" s="1"/>
  <c r="E4792" i="5" a="1"/>
  <c r="E4792" i="5" s="1"/>
  <c r="F4792" i="5" a="1"/>
  <c r="F4792" i="5"/>
  <c r="E4793" i="5" a="1"/>
  <c r="E4793" i="5" s="1"/>
  <c r="F4793" i="5" s="1" a="1"/>
  <c r="F4793" i="5" s="1"/>
  <c r="E4794" i="5" a="1"/>
  <c r="E4794" i="5"/>
  <c r="F4794" i="5" a="1"/>
  <c r="F4794" i="5" s="1"/>
  <c r="E4795" i="5" a="1"/>
  <c r="E4795" i="5"/>
  <c r="F4795" i="5" a="1"/>
  <c r="F4795" i="5"/>
  <c r="E4796" i="5" a="1"/>
  <c r="E4796" i="5" s="1"/>
  <c r="F4796" i="5" s="1" a="1"/>
  <c r="F4796" i="5" s="1"/>
  <c r="E4797" i="5" a="1"/>
  <c r="E4797" i="5"/>
  <c r="F4797" i="5" s="1" a="1"/>
  <c r="F4797" i="5" s="1"/>
  <c r="E4798" i="5" a="1"/>
  <c r="E4798" i="5" s="1"/>
  <c r="F4798" i="5" s="1" a="1"/>
  <c r="F4798" i="5" s="1"/>
  <c r="E4799" i="5" a="1"/>
  <c r="E4799" i="5"/>
  <c r="F4799" i="5" a="1"/>
  <c r="F4799" i="5" s="1"/>
  <c r="E4800" i="5" a="1"/>
  <c r="E4800" i="5"/>
  <c r="F4800" i="5" a="1"/>
  <c r="F4800" i="5"/>
  <c r="E4801" i="5" a="1"/>
  <c r="E4801" i="5" s="1"/>
  <c r="F4801" i="5" s="1" a="1"/>
  <c r="F4801" i="5"/>
  <c r="E4802" i="5" a="1"/>
  <c r="E4802" i="5" s="1"/>
  <c r="F4802" i="5" a="1"/>
  <c r="F4802" i="5" s="1"/>
  <c r="E4803" i="5" a="1"/>
  <c r="E4803" i="5" s="1"/>
  <c r="F4803" i="5" s="1" a="1"/>
  <c r="F4803" i="5" s="1"/>
  <c r="E4804" i="5" a="1"/>
  <c r="E4804" i="5"/>
  <c r="F4804" i="5" a="1"/>
  <c r="F4804" i="5" s="1"/>
  <c r="E4805" i="5" a="1"/>
  <c r="E4805" i="5"/>
  <c r="F4805" i="5" a="1"/>
  <c r="F4805" i="5"/>
  <c r="E4806" i="5" a="1"/>
  <c r="E4806" i="5" s="1"/>
  <c r="F4806" i="5" s="1" a="1"/>
  <c r="F4806" i="5" s="1"/>
  <c r="E4807" i="5" a="1"/>
  <c r="E4807" i="5" s="1"/>
  <c r="F4807" i="5" s="1" a="1"/>
  <c r="F4807" i="5" s="1"/>
  <c r="E4808" i="5" a="1"/>
  <c r="E4808" i="5" s="1"/>
  <c r="F4808" i="5" s="1" a="1"/>
  <c r="F4808" i="5" s="1"/>
  <c r="E4809" i="5" a="1"/>
  <c r="E4809" i="5"/>
  <c r="F4809" i="5" a="1"/>
  <c r="F4809" i="5" s="1"/>
  <c r="E4810" i="5" a="1"/>
  <c r="E4810" i="5"/>
  <c r="F4810" i="5" a="1"/>
  <c r="F4810" i="5"/>
  <c r="E4811" i="5" a="1"/>
  <c r="E4811" i="5"/>
  <c r="F4811" i="5" a="1"/>
  <c r="F4811" i="5" s="1"/>
  <c r="E4812" i="5" a="1"/>
  <c r="E4812" i="5" s="1"/>
  <c r="F4812" i="5" s="1" a="1"/>
  <c r="F4812" i="5" s="1"/>
  <c r="E4813" i="5" a="1"/>
  <c r="E4813" i="5" s="1"/>
  <c r="F4813" i="5" s="1" a="1"/>
  <c r="F4813" i="5" s="1"/>
  <c r="E4814" i="5" a="1"/>
  <c r="E4814" i="5"/>
  <c r="F4814" i="5" a="1"/>
  <c r="F4814" i="5" s="1"/>
  <c r="E4815" i="5" a="1"/>
  <c r="E4815" i="5"/>
  <c r="F4815" i="5" a="1"/>
  <c r="F4815" i="5"/>
  <c r="E4816" i="5" a="1"/>
  <c r="E4816" i="5" s="1"/>
  <c r="F4816" i="5" s="1" a="1"/>
  <c r="F4816" i="5" s="1"/>
  <c r="E4817" i="5" a="1"/>
  <c r="E4817" i="5"/>
  <c r="F4817" i="5" a="1"/>
  <c r="F4817" i="5" s="1"/>
  <c r="E4818" i="5" a="1"/>
  <c r="E4818" i="5" s="1"/>
  <c r="F4818" i="5" s="1" a="1"/>
  <c r="F4818" i="5" s="1"/>
  <c r="E4819" i="5" a="1"/>
  <c r="E4819" i="5"/>
  <c r="F4819" i="5" a="1"/>
  <c r="F4819" i="5" s="1"/>
  <c r="E4820" i="5" a="1"/>
  <c r="E4820" i="5"/>
  <c r="F4820" i="5" a="1"/>
  <c r="F4820" i="5"/>
  <c r="E4821" i="5" a="1"/>
  <c r="E4821" i="5" s="1"/>
  <c r="F4821" i="5" s="1" a="1"/>
  <c r="F4821" i="5" s="1"/>
  <c r="E4822" i="5" a="1"/>
  <c r="E4822" i="5"/>
  <c r="F4822" i="5" s="1" a="1"/>
  <c r="F4822" i="5"/>
  <c r="E4823" i="5" a="1"/>
  <c r="E4823" i="5" s="1"/>
  <c r="F4823" i="5" s="1" a="1"/>
  <c r="F4823" i="5" s="1"/>
  <c r="E4824" i="5" a="1"/>
  <c r="E4824" i="5"/>
  <c r="F4824" i="5" a="1"/>
  <c r="F4824" i="5" s="1"/>
  <c r="E4825" i="5" a="1"/>
  <c r="E4825" i="5"/>
  <c r="F4825" i="5" a="1"/>
  <c r="F4825" i="5"/>
  <c r="E4826" i="5" a="1"/>
  <c r="E4826" i="5" s="1"/>
  <c r="F4826" i="5" s="1" a="1"/>
  <c r="F4826" i="5"/>
  <c r="E4827" i="5" a="1"/>
  <c r="E4827" i="5" s="1"/>
  <c r="F4827" i="5" s="1" a="1"/>
  <c r="F4827" i="5" s="1"/>
  <c r="E4828" i="5" a="1"/>
  <c r="E4828" i="5" s="1"/>
  <c r="F4828" i="5" s="1" a="1"/>
  <c r="F4828" i="5" s="1"/>
  <c r="E4829" i="5" a="1"/>
  <c r="E4829" i="5"/>
  <c r="F4829" i="5" a="1"/>
  <c r="F4829" i="5" s="1"/>
  <c r="E4830" i="5" a="1"/>
  <c r="E4830" i="5"/>
  <c r="F4830" i="5" a="1"/>
  <c r="F4830" i="5"/>
  <c r="E4831" i="5" a="1"/>
  <c r="E4831" i="5"/>
  <c r="F4831" i="5" a="1"/>
  <c r="F4831" i="5" s="1"/>
  <c r="E4832" i="5" a="1"/>
  <c r="E4832" i="5" s="1"/>
  <c r="F4832" i="5" s="1" a="1"/>
  <c r="F4832" i="5"/>
  <c r="E4833" i="5" a="1"/>
  <c r="E4833" i="5" s="1"/>
  <c r="F4833" i="5" s="1" a="1"/>
  <c r="F4833" i="5" s="1"/>
  <c r="E4834" i="5" a="1"/>
  <c r="E4834" i="5"/>
  <c r="F4834" i="5" a="1"/>
  <c r="F4834" i="5" s="1"/>
  <c r="E4835" i="5" a="1"/>
  <c r="E4835" i="5"/>
  <c r="F4835" i="5" a="1"/>
  <c r="F4835" i="5"/>
  <c r="E4836" i="5" a="1"/>
  <c r="E4836" i="5"/>
  <c r="F4836" i="5" s="1" a="1"/>
  <c r="F4836" i="5" s="1"/>
  <c r="E4837" i="5" a="1"/>
  <c r="E4837" i="5" s="1"/>
  <c r="F4837" i="5" s="1" a="1"/>
  <c r="F4837" i="5"/>
  <c r="E4838" i="5" a="1"/>
  <c r="E4838" i="5" s="1"/>
  <c r="F4838" i="5" s="1" a="1"/>
  <c r="F4838" i="5" s="1"/>
  <c r="E4839" i="5" a="1"/>
  <c r="E4839" i="5"/>
  <c r="F4839" i="5" a="1"/>
  <c r="F4839" i="5" s="1"/>
  <c r="E4840" i="5" a="1"/>
  <c r="E4840" i="5"/>
  <c r="F4840" i="5" a="1"/>
  <c r="F4840" i="5"/>
  <c r="E4841" i="5" a="1"/>
  <c r="E4841" i="5" s="1"/>
  <c r="F4841" i="5" s="1" a="1"/>
  <c r="F4841" i="5" s="1"/>
  <c r="E4842" i="5" a="1"/>
  <c r="E4842" i="5"/>
  <c r="F4842" i="5" s="1" a="1"/>
  <c r="F4842" i="5" s="1"/>
  <c r="E4843" i="5" a="1"/>
  <c r="E4843" i="5" s="1"/>
  <c r="F4843" i="5" s="1" a="1"/>
  <c r="F4843" i="5" s="1"/>
  <c r="E4844" i="5" a="1"/>
  <c r="E4844" i="5"/>
  <c r="F4844" i="5" a="1"/>
  <c r="F4844" i="5" s="1"/>
  <c r="E4845" i="5" a="1"/>
  <c r="E4845" i="5"/>
  <c r="F4845" i="5" a="1"/>
  <c r="F4845" i="5"/>
  <c r="E4846" i="5" a="1"/>
  <c r="E4846" i="5" s="1"/>
  <c r="F4846" i="5" s="1" a="1"/>
  <c r="F4846" i="5"/>
  <c r="E4847" i="5" a="1"/>
  <c r="E4847" i="5"/>
  <c r="F4847" i="5" s="1" a="1"/>
  <c r="F4847" i="5" s="1"/>
  <c r="E4848" i="5" a="1"/>
  <c r="E4848" i="5" s="1"/>
  <c r="F4848" i="5" s="1" a="1"/>
  <c r="F4848" i="5" s="1"/>
  <c r="E4849" i="5" a="1"/>
  <c r="E4849" i="5"/>
  <c r="F4849" i="5" a="1"/>
  <c r="F4849" i="5" s="1"/>
  <c r="E4850" i="5" a="1"/>
  <c r="E4850" i="5"/>
  <c r="F4850" i="5" a="1"/>
  <c r="F4850" i="5"/>
  <c r="E4851" i="5" a="1"/>
  <c r="E4851" i="5" s="1"/>
  <c r="F4851" i="5" s="1" a="1"/>
  <c r="F4851" i="5" s="1"/>
  <c r="E4852" i="5" a="1"/>
  <c r="E4852" i="5" s="1"/>
  <c r="F4852" i="5" s="1" a="1"/>
  <c r="F4852" i="5" s="1"/>
  <c r="E4853" i="5" a="1"/>
  <c r="E4853" i="5" s="1"/>
  <c r="F4853" i="5" s="1" a="1"/>
  <c r="F4853" i="5" s="1"/>
  <c r="E4854" i="5" a="1"/>
  <c r="E4854" i="5"/>
  <c r="F4854" i="5" a="1"/>
  <c r="F4854" i="5" s="1"/>
  <c r="E4855" i="5" a="1"/>
  <c r="E4855" i="5"/>
  <c r="F4855" i="5" a="1"/>
  <c r="F4855" i="5"/>
  <c r="E4856" i="5" a="1"/>
  <c r="E4856" i="5"/>
  <c r="F4856" i="5" a="1"/>
  <c r="F4856" i="5" s="1"/>
  <c r="E4857" i="5" a="1"/>
  <c r="E4857" i="5" s="1"/>
  <c r="F4857" i="5" s="1" a="1"/>
  <c r="F4857" i="5" s="1"/>
  <c r="E4858" i="5" a="1"/>
  <c r="E4858" i="5" s="1"/>
  <c r="F4858" i="5" s="1" a="1"/>
  <c r="F4858" i="5" s="1"/>
  <c r="E4859" i="5" a="1"/>
  <c r="E4859" i="5"/>
  <c r="F4859" i="5" a="1"/>
  <c r="F4859" i="5" s="1"/>
  <c r="E4860" i="5" a="1"/>
  <c r="E4860" i="5"/>
  <c r="F4860" i="5" a="1"/>
  <c r="F4860" i="5"/>
  <c r="E4861" i="5" a="1"/>
  <c r="E4861" i="5"/>
  <c r="F4861" i="5" a="1"/>
  <c r="F4861" i="5" s="1"/>
  <c r="E4862" i="5" a="1"/>
  <c r="E4862" i="5" s="1"/>
  <c r="F4862" i="5" s="1" a="1"/>
  <c r="F4862" i="5"/>
  <c r="E4863" i="5" a="1"/>
  <c r="E4863" i="5" s="1"/>
  <c r="F4863" i="5" s="1" a="1"/>
  <c r="F4863" i="5" s="1"/>
  <c r="E4864" i="5" a="1"/>
  <c r="E4864" i="5"/>
  <c r="F4864" i="5" a="1"/>
  <c r="F4864" i="5" s="1"/>
  <c r="E4865" i="5" a="1"/>
  <c r="E4865" i="5"/>
  <c r="F4865" i="5" a="1"/>
  <c r="F4865" i="5"/>
  <c r="E4866" i="5" a="1"/>
  <c r="E4866" i="5" s="1"/>
  <c r="F4866" i="5" s="1" a="1"/>
  <c r="F4866" i="5" s="1"/>
  <c r="E4867" i="5" a="1"/>
  <c r="E4867" i="5" s="1"/>
  <c r="F4867" i="5" s="1" a="1"/>
  <c r="F4867" i="5" s="1"/>
  <c r="E4868" i="5" a="1"/>
  <c r="E4868" i="5" s="1"/>
  <c r="F4868" i="5" s="1" a="1"/>
  <c r="F4868" i="5" s="1"/>
  <c r="E4869" i="5" a="1"/>
  <c r="E4869" i="5"/>
  <c r="F4869" i="5" a="1"/>
  <c r="F4869" i="5" s="1"/>
  <c r="E4870" i="5" a="1"/>
  <c r="E4870" i="5"/>
  <c r="F4870" i="5" a="1"/>
  <c r="F4870" i="5"/>
  <c r="E4871" i="5" a="1"/>
  <c r="E4871" i="5" s="1"/>
  <c r="F4871" i="5" a="1"/>
  <c r="F4871" i="5"/>
  <c r="E4872" i="5" a="1"/>
  <c r="E4872" i="5" s="1"/>
  <c r="F4872" i="5" s="1" a="1"/>
  <c r="F4872" i="5" s="1"/>
  <c r="E4873" i="5" a="1"/>
  <c r="E4873" i="5" s="1"/>
  <c r="F4873" i="5" s="1" a="1"/>
  <c r="F4873" i="5" s="1"/>
  <c r="E4874" i="5" a="1"/>
  <c r="E4874" i="5"/>
  <c r="F4874" i="5" a="1"/>
  <c r="F4874" i="5" s="1"/>
  <c r="E4875" i="5" a="1"/>
  <c r="E4875" i="5"/>
  <c r="F4875" i="5" a="1"/>
  <c r="F4875" i="5"/>
  <c r="E4876" i="5" a="1"/>
  <c r="E4876" i="5" s="1"/>
  <c r="F4876" i="5" s="1" a="1"/>
  <c r="F4876" i="5"/>
  <c r="E4877" i="5" a="1"/>
  <c r="E4877" i="5" s="1"/>
  <c r="F4877" i="5" a="1"/>
  <c r="F4877" i="5" s="1"/>
  <c r="E4878" i="5" a="1"/>
  <c r="E4878" i="5" s="1"/>
  <c r="F4878" i="5" s="1" a="1"/>
  <c r="F4878" i="5" s="1"/>
  <c r="E4879" i="5" a="1"/>
  <c r="E4879" i="5"/>
  <c r="F4879" i="5" a="1"/>
  <c r="F4879" i="5" s="1"/>
  <c r="E4880" i="5" a="1"/>
  <c r="E4880" i="5"/>
  <c r="F4880" i="5" a="1"/>
  <c r="F4880" i="5"/>
  <c r="E4881" i="5" a="1"/>
  <c r="E4881" i="5"/>
  <c r="F4881" i="5" s="1" a="1"/>
  <c r="F4881" i="5" s="1"/>
  <c r="E4882" i="5" a="1"/>
  <c r="E4882" i="5" s="1"/>
  <c r="F4882" i="5" s="1" a="1"/>
  <c r="F4882" i="5" s="1"/>
  <c r="E4883" i="5" a="1"/>
  <c r="E4883" i="5" s="1"/>
  <c r="F4883" i="5" s="1" a="1"/>
  <c r="F4883" i="5" s="1"/>
  <c r="E4884" i="5" a="1"/>
  <c r="E4884" i="5"/>
  <c r="F4884" i="5" a="1"/>
  <c r="F4884" i="5" s="1"/>
  <c r="E4885" i="5" a="1"/>
  <c r="E4885" i="5"/>
  <c r="F4885" i="5" a="1"/>
  <c r="F4885" i="5"/>
  <c r="E4886" i="5" a="1"/>
  <c r="E4886" i="5" s="1"/>
  <c r="F4886" i="5" s="1" a="1"/>
  <c r="F4886" i="5" s="1"/>
  <c r="E4887" i="5" a="1"/>
  <c r="E4887" i="5" s="1"/>
  <c r="F4887" i="5" s="1" a="1"/>
  <c r="F4887" i="5" s="1"/>
  <c r="E4888" i="5" a="1"/>
  <c r="E4888" i="5" s="1"/>
  <c r="F4888" i="5" s="1" a="1"/>
  <c r="F4888" i="5" s="1"/>
  <c r="E4889" i="5" a="1"/>
  <c r="E4889" i="5"/>
  <c r="F4889" i="5" a="1"/>
  <c r="F4889" i="5" s="1"/>
  <c r="E4890" i="5" a="1"/>
  <c r="E4890" i="5"/>
  <c r="F4890" i="5" a="1"/>
  <c r="F4890" i="5"/>
  <c r="E4891" i="5" a="1"/>
  <c r="E4891" i="5" s="1"/>
  <c r="F4891" i="5" s="1" a="1"/>
  <c r="F4891" i="5"/>
  <c r="E4892" i="5" a="1"/>
  <c r="E4892" i="5"/>
  <c r="F4892" i="5" a="1"/>
  <c r="F4892" i="5"/>
  <c r="E4893" i="5" a="1"/>
  <c r="E4893" i="5" s="1"/>
  <c r="F4893" i="5" s="1" a="1"/>
  <c r="F4893" i="5" s="1"/>
  <c r="E4894" i="5" a="1"/>
  <c r="E4894" i="5"/>
  <c r="F4894" i="5" a="1"/>
  <c r="F4894" i="5" s="1"/>
  <c r="E4895" i="5" a="1"/>
  <c r="E4895" i="5"/>
  <c r="F4895" i="5" a="1"/>
  <c r="F4895" i="5"/>
  <c r="E4896" i="5" a="1"/>
  <c r="E4896" i="5" s="1"/>
  <c r="F4896" i="5" a="1"/>
  <c r="F4896" i="5" s="1"/>
  <c r="E4897" i="5" a="1"/>
  <c r="E4897" i="5"/>
  <c r="F4897" i="5" s="1" a="1"/>
  <c r="F4897" i="5" s="1"/>
  <c r="E4898" i="5" a="1"/>
  <c r="E4898" i="5" s="1"/>
  <c r="F4898" i="5" s="1" a="1"/>
  <c r="F4898" i="5" s="1"/>
  <c r="E4899" i="5" a="1"/>
  <c r="E4899" i="5"/>
  <c r="F4899" i="5" a="1"/>
  <c r="F4899" i="5" s="1"/>
  <c r="E4900" i="5" a="1"/>
  <c r="E4900" i="5"/>
  <c r="F4900" i="5" a="1"/>
  <c r="F4900" i="5"/>
  <c r="E4901" i="5" a="1"/>
  <c r="E4901" i="5" s="1"/>
  <c r="F4901" i="5" s="1" a="1"/>
  <c r="F4901" i="5"/>
  <c r="E4902" i="5" a="1"/>
  <c r="E4902" i="5" s="1"/>
  <c r="F4902" i="5" a="1"/>
  <c r="F4902" i="5" s="1"/>
  <c r="E4903" i="5" a="1"/>
  <c r="E4903" i="5" s="1"/>
  <c r="F4903" i="5" s="1" a="1"/>
  <c r="F4903" i="5" s="1"/>
  <c r="E4904" i="5" a="1"/>
  <c r="E4904" i="5"/>
  <c r="F4904" i="5" a="1"/>
  <c r="F4904" i="5" s="1"/>
  <c r="E4905" i="5" a="1"/>
  <c r="E4905" i="5"/>
  <c r="F4905" i="5" a="1"/>
  <c r="F4905" i="5"/>
  <c r="E4906" i="5" a="1"/>
  <c r="E4906" i="5"/>
  <c r="F4906" i="5" a="1"/>
  <c r="F4906" i="5"/>
  <c r="E4907" i="5" a="1"/>
  <c r="E4907" i="5" s="1"/>
  <c r="F4907" i="5" s="1" a="1"/>
  <c r="F4907" i="5" s="1"/>
  <c r="E4908" i="5" a="1"/>
  <c r="E4908" i="5" s="1"/>
  <c r="F4908" i="5" s="1" a="1"/>
  <c r="F4908" i="5" s="1"/>
  <c r="E4909" i="5" a="1"/>
  <c r="E4909" i="5"/>
  <c r="F4909" i="5" a="1"/>
  <c r="F4909" i="5" s="1"/>
  <c r="E4910" i="5" a="1"/>
  <c r="E4910" i="5"/>
  <c r="F4910" i="5" a="1"/>
  <c r="F4910" i="5"/>
  <c r="E4911" i="5" a="1"/>
  <c r="E4911" i="5" s="1"/>
  <c r="F4911" i="5" s="1" a="1"/>
  <c r="F4911" i="5" s="1"/>
  <c r="E4912" i="5" a="1"/>
  <c r="E4912" i="5"/>
  <c r="F4912" i="5" a="1"/>
  <c r="F4912" i="5" s="1"/>
  <c r="E4913" i="5" a="1"/>
  <c r="E4913" i="5" s="1"/>
  <c r="F4913" i="5" s="1" a="1"/>
  <c r="F4913" i="5" s="1"/>
  <c r="E4914" i="5" a="1"/>
  <c r="E4914" i="5"/>
  <c r="F4914" i="5" a="1"/>
  <c r="F4914" i="5" s="1"/>
  <c r="E4915" i="5" a="1"/>
  <c r="E4915" i="5"/>
  <c r="F4915" i="5" a="1"/>
  <c r="F4915" i="5"/>
  <c r="E4916" i="5" a="1"/>
  <c r="E4916" i="5" s="1"/>
  <c r="F4916" i="5" s="1" a="1"/>
  <c r="F4916" i="5"/>
  <c r="E4917" i="5" a="1"/>
  <c r="E4917" i="5" s="1"/>
  <c r="F4917" i="5" a="1"/>
  <c r="F4917" i="5" s="1"/>
  <c r="E4918" i="5" a="1"/>
  <c r="E4918" i="5" s="1"/>
  <c r="F4918" i="5" s="1" a="1"/>
  <c r="F4918" i="5" s="1"/>
  <c r="E4919" i="5" a="1"/>
  <c r="E4919" i="5"/>
  <c r="F4919" i="5" a="1"/>
  <c r="F4919" i="5" s="1"/>
  <c r="E4920" i="5" a="1"/>
  <c r="E4920" i="5"/>
  <c r="F4920" i="5" a="1"/>
  <c r="F4920" i="5"/>
  <c r="E4921" i="5" a="1"/>
  <c r="E4921" i="5" s="1"/>
  <c r="F4921" i="5" s="1" a="1"/>
  <c r="F4921" i="5" s="1"/>
  <c r="E4922" i="5" a="1"/>
  <c r="E4922" i="5"/>
  <c r="F4922" i="5" s="1" a="1"/>
  <c r="F4922" i="5" s="1"/>
  <c r="E4923" i="5" a="1"/>
  <c r="E4923" i="5" s="1"/>
  <c r="F4923" i="5" s="1" a="1"/>
  <c r="F4923" i="5" s="1"/>
  <c r="E4924" i="5" a="1"/>
  <c r="E4924" i="5"/>
  <c r="F4924" i="5" a="1"/>
  <c r="F4924" i="5" s="1"/>
  <c r="E4925" i="5" a="1"/>
  <c r="E4925" i="5"/>
  <c r="F4925" i="5" a="1"/>
  <c r="F4925" i="5"/>
  <c r="E4926" i="5" a="1"/>
  <c r="E4926" i="5" s="1"/>
  <c r="F4926" i="5" s="1" a="1"/>
  <c r="F4926" i="5"/>
  <c r="E4927" i="5" a="1"/>
  <c r="E4927" i="5" s="1"/>
  <c r="F4927" i="5" s="1" a="1"/>
  <c r="F4927" i="5" s="1"/>
  <c r="E4928" i="5" a="1"/>
  <c r="E4928" i="5" s="1"/>
  <c r="F4928" i="5" s="1" a="1"/>
  <c r="F4928" i="5" s="1"/>
  <c r="E4929" i="5" a="1"/>
  <c r="E4929" i="5"/>
  <c r="F4929" i="5" a="1"/>
  <c r="F4929" i="5" s="1"/>
  <c r="E4930" i="5" a="1"/>
  <c r="E4930" i="5"/>
  <c r="F4930" i="5" a="1"/>
  <c r="F4930" i="5"/>
  <c r="E4931" i="5" a="1"/>
  <c r="E4931" i="5" s="1"/>
  <c r="F4931" i="5" a="1"/>
  <c r="F4931" i="5" s="1"/>
  <c r="E4932" i="5" a="1"/>
  <c r="E4932" i="5" s="1"/>
  <c r="F4932" i="5" s="1" a="1"/>
  <c r="F4932" i="5"/>
  <c r="E4933" i="5" a="1"/>
  <c r="E4933" i="5" s="1"/>
  <c r="F4933" i="5" s="1" a="1"/>
  <c r="F4933" i="5" s="1"/>
  <c r="E4934" i="5" a="1"/>
  <c r="E4934" i="5"/>
  <c r="F4934" i="5" a="1"/>
  <c r="F4934" i="5" s="1"/>
  <c r="E4935" i="5" a="1"/>
  <c r="E4935" i="5"/>
  <c r="F4935" i="5" a="1"/>
  <c r="F4935" i="5"/>
  <c r="E4936" i="5" a="1"/>
  <c r="E4936" i="5" s="1"/>
  <c r="F4936" i="5" s="1" a="1"/>
  <c r="F4936" i="5" s="1"/>
  <c r="E4937" i="5" a="1"/>
  <c r="E4937" i="5"/>
  <c r="F4937" i="5" a="1"/>
  <c r="F4937" i="5" s="1"/>
  <c r="E4938" i="5" a="1"/>
  <c r="E4938" i="5" s="1"/>
  <c r="F4938" i="5" s="1" a="1"/>
  <c r="F4938" i="5" s="1"/>
  <c r="E4939" i="5" a="1"/>
  <c r="E4939" i="5"/>
  <c r="F4939" i="5" a="1"/>
  <c r="F4939" i="5" s="1"/>
  <c r="E4940" i="5" a="1"/>
  <c r="E4940" i="5"/>
  <c r="F4940" i="5" a="1"/>
  <c r="F4940" i="5"/>
  <c r="E4941" i="5" a="1"/>
  <c r="E4941" i="5" s="1"/>
  <c r="F4941" i="5" a="1"/>
  <c r="F4941" i="5"/>
  <c r="E4942" i="5" a="1"/>
  <c r="E4942" i="5" s="1"/>
  <c r="F4942" i="5" s="1" a="1"/>
  <c r="F4942" i="5" s="1"/>
  <c r="E4943" i="5" a="1"/>
  <c r="E4943" i="5" s="1"/>
  <c r="F4943" i="5" s="1" a="1"/>
  <c r="F4943" i="5" s="1"/>
  <c r="E4944" i="5" a="1"/>
  <c r="E4944" i="5"/>
  <c r="F4944" i="5" a="1"/>
  <c r="F4944" i="5" s="1"/>
  <c r="E4945" i="5" a="1"/>
  <c r="E4945" i="5"/>
  <c r="F4945" i="5" a="1"/>
  <c r="F4945" i="5"/>
  <c r="E4946" i="5" a="1"/>
  <c r="E4946" i="5" s="1"/>
  <c r="F4946" i="5" a="1"/>
  <c r="F4946" i="5"/>
  <c r="E4947" i="5" a="1"/>
  <c r="E4947" i="5"/>
  <c r="F4947" i="5" s="1" a="1"/>
  <c r="F4947" i="5"/>
  <c r="E4948" i="5" a="1"/>
  <c r="E4948" i="5" s="1"/>
  <c r="F4948" i="5" s="1" a="1"/>
  <c r="F4948" i="5" s="1"/>
  <c r="E4949" i="5" a="1"/>
  <c r="E4949" i="5"/>
  <c r="F4949" i="5" a="1"/>
  <c r="F4949" i="5" s="1"/>
  <c r="E4950" i="5" a="1"/>
  <c r="E4950" i="5"/>
  <c r="F4950" i="5" a="1"/>
  <c r="F4950" i="5"/>
  <c r="E4951" i="5" a="1"/>
  <c r="E4951" i="5" s="1"/>
  <c r="F4951" i="5" s="1" a="1"/>
  <c r="F4951" i="5"/>
  <c r="E4952" i="5" a="1"/>
  <c r="E4952" i="5" s="1"/>
  <c r="F4952" i="5" a="1"/>
  <c r="F4952" i="5"/>
  <c r="E4953" i="5" a="1"/>
  <c r="E4953" i="5" s="1"/>
  <c r="F4953" i="5" s="1" a="1"/>
  <c r="F4953" i="5" s="1"/>
  <c r="E4954" i="5" a="1"/>
  <c r="E4954" i="5"/>
  <c r="F4954" i="5" a="1"/>
  <c r="F4954" i="5" s="1"/>
  <c r="E4955" i="5" a="1"/>
  <c r="E4955" i="5"/>
  <c r="F4955" i="5" a="1"/>
  <c r="F4955" i="5"/>
  <c r="E4956" i="5" a="1"/>
  <c r="E4956" i="5" s="1"/>
  <c r="F4956" i="5" s="1" a="1"/>
  <c r="F4956" i="5" s="1"/>
  <c r="E4957" i="5" a="1"/>
  <c r="E4957" i="5" s="1"/>
  <c r="F4957" i="5" s="1" a="1"/>
  <c r="F4957" i="5"/>
  <c r="E4958" i="5" a="1"/>
  <c r="E4958" i="5" s="1"/>
  <c r="F4958" i="5" s="1" a="1"/>
  <c r="F4958" i="5" s="1"/>
  <c r="E4959" i="5" a="1"/>
  <c r="E4959" i="5"/>
  <c r="F4959" i="5" a="1"/>
  <c r="F4959" i="5" s="1"/>
  <c r="E4960" i="5" a="1"/>
  <c r="E4960" i="5"/>
  <c r="F4960" i="5" a="1"/>
  <c r="F4960" i="5"/>
  <c r="E4961" i="5" a="1"/>
  <c r="E4961" i="5"/>
  <c r="F4961" i="5" s="1" a="1"/>
  <c r="F4961" i="5" s="1"/>
  <c r="E4962" i="5" a="1"/>
  <c r="E4962" i="5"/>
  <c r="F4962" i="5" a="1"/>
  <c r="F4962" i="5" s="1"/>
  <c r="E4963" i="5" a="1"/>
  <c r="E4963" i="5" s="1"/>
  <c r="F4963" i="5" s="1" a="1"/>
  <c r="F4963" i="5" s="1"/>
  <c r="E4964" i="5" a="1"/>
  <c r="E4964" i="5"/>
  <c r="F4964" i="5" a="1"/>
  <c r="F4964" i="5" s="1"/>
  <c r="E4965" i="5" a="1"/>
  <c r="E4965" i="5"/>
  <c r="F4965" i="5" a="1"/>
  <c r="F4965" i="5"/>
  <c r="E4966" i="5" a="1"/>
  <c r="E4966" i="5"/>
  <c r="F4966" i="5" s="1" a="1"/>
  <c r="F4966" i="5" s="1"/>
  <c r="E4967" i="5" a="1"/>
  <c r="E4967" i="5" s="1"/>
  <c r="F4967" i="5" s="1" a="1"/>
  <c r="F4967" i="5" s="1"/>
  <c r="E4968" i="5" a="1"/>
  <c r="E4968" i="5" s="1"/>
  <c r="F4968" i="5" s="1" a="1"/>
  <c r="F4968" i="5" s="1"/>
  <c r="E4969" i="5" a="1"/>
  <c r="E4969" i="5"/>
  <c r="F4969" i="5" a="1"/>
  <c r="F4969" i="5" s="1"/>
  <c r="E4970" i="5" a="1"/>
  <c r="E4970" i="5"/>
  <c r="F4970" i="5" a="1"/>
  <c r="F4970" i="5"/>
  <c r="E4971" i="5" a="1"/>
  <c r="E4971" i="5" s="1"/>
  <c r="F4971" i="5" s="1" a="1"/>
  <c r="F4971" i="5"/>
  <c r="E4972" i="5" a="1"/>
  <c r="E4972" i="5"/>
  <c r="F4972" i="5" a="1"/>
  <c r="F4972" i="5" s="1"/>
  <c r="E4973" i="5" a="1"/>
  <c r="E4973" i="5" s="1"/>
  <c r="F4973" i="5" s="1" a="1"/>
  <c r="F4973" i="5" s="1"/>
  <c r="E4974" i="5" a="1"/>
  <c r="E4974" i="5"/>
  <c r="F4974" i="5" a="1"/>
  <c r="F4974" i="5" s="1"/>
  <c r="E4975" i="5" a="1"/>
  <c r="E4975" i="5"/>
  <c r="F4975" i="5" a="1"/>
  <c r="F4975" i="5"/>
  <c r="E4976" i="5" a="1"/>
  <c r="E4976" i="5" s="1"/>
  <c r="F4976" i="5" s="1" a="1"/>
  <c r="F4976" i="5"/>
  <c r="E4977" i="5" a="1"/>
  <c r="E4977" i="5" s="1"/>
  <c r="F4977" i="5" a="1"/>
  <c r="F4977" i="5"/>
  <c r="E4978" i="5" a="1"/>
  <c r="E4978" i="5" s="1"/>
  <c r="F4978" i="5" s="1" a="1"/>
  <c r="F4978" i="5" s="1"/>
  <c r="E4979" i="5" a="1"/>
  <c r="E4979" i="5"/>
  <c r="F4979" i="5" a="1"/>
  <c r="F4979" i="5" s="1"/>
  <c r="E4980" i="5" a="1"/>
  <c r="E4980" i="5"/>
  <c r="F4980" i="5" a="1"/>
  <c r="F4980" i="5"/>
  <c r="E4981" i="5" a="1"/>
  <c r="E4981" i="5" s="1"/>
  <c r="F4981" i="5" s="1" a="1"/>
  <c r="F4981" i="5" s="1"/>
  <c r="E4982" i="5" a="1"/>
  <c r="E4982" i="5" s="1"/>
  <c r="F4982" i="5" s="1" a="1"/>
  <c r="F4982" i="5"/>
  <c r="E4983" i="5" a="1"/>
  <c r="E4983" i="5" s="1"/>
  <c r="F4983" i="5" s="1" a="1"/>
  <c r="F4983" i="5" s="1"/>
  <c r="E4984" i="5" a="1"/>
  <c r="E4984" i="5"/>
  <c r="F4984" i="5" a="1"/>
  <c r="F4984" i="5" s="1"/>
  <c r="E4985" i="5" a="1"/>
  <c r="E4985" i="5"/>
  <c r="F4985" i="5" a="1"/>
  <c r="F4985" i="5"/>
  <c r="E4986" i="5" a="1"/>
  <c r="E4986" i="5" s="1"/>
  <c r="F4986" i="5" s="1" a="1"/>
  <c r="F4986" i="5"/>
  <c r="E4987" i="5" a="1"/>
  <c r="E4987" i="5"/>
  <c r="F4987" i="5" s="1" a="1"/>
  <c r="F4987" i="5" s="1"/>
  <c r="E4988" i="5" a="1"/>
  <c r="E4988" i="5" s="1"/>
  <c r="F4988" i="5" s="1" a="1"/>
  <c r="F4988" i="5" s="1"/>
  <c r="E4989" i="5" a="1"/>
  <c r="E4989" i="5"/>
  <c r="F4989" i="5" a="1"/>
  <c r="F4989" i="5" s="1"/>
  <c r="E4990" i="5" a="1"/>
  <c r="E4990" i="5"/>
  <c r="F4990" i="5" a="1"/>
  <c r="F4990" i="5"/>
  <c r="E4991" i="5" a="1"/>
  <c r="E4991" i="5"/>
  <c r="F4991" i="5" a="1"/>
  <c r="F4991" i="5" s="1"/>
  <c r="E4992" i="5" a="1"/>
  <c r="E4992" i="5" s="1"/>
  <c r="F4992" i="5" s="1" a="1"/>
  <c r="F4992" i="5"/>
  <c r="E4993" i="5" a="1"/>
  <c r="E4993" i="5" s="1"/>
  <c r="F4993" i="5" s="1" a="1"/>
  <c r="F4993" i="5" s="1"/>
  <c r="E4994" i="5" a="1"/>
  <c r="E4994" i="5"/>
  <c r="F4994" i="5" a="1"/>
  <c r="F4994" i="5" s="1"/>
  <c r="E4995" i="5" a="1"/>
  <c r="E4995" i="5"/>
  <c r="F4995" i="5" a="1"/>
  <c r="F4995" i="5"/>
  <c r="E4996" i="5" a="1"/>
  <c r="E4996" i="5" s="1"/>
  <c r="F4996" i="5" s="1" a="1"/>
  <c r="F4996" i="5" s="1"/>
  <c r="E4997" i="5" a="1"/>
  <c r="E4997" i="5"/>
  <c r="F4997" i="5" a="1"/>
  <c r="F4997" i="5" s="1"/>
  <c r="E4998" i="5" a="1"/>
  <c r="E4998" i="5" s="1"/>
  <c r="F4998" i="5" s="1" a="1"/>
  <c r="F4998" i="5" s="1"/>
  <c r="E4999" i="5" a="1"/>
  <c r="E4999" i="5"/>
  <c r="F4999" i="5" a="1"/>
  <c r="F4999" i="5" s="1"/>
  <c r="E5000" i="5" a="1"/>
  <c r="E5000" i="5"/>
  <c r="F5000" i="5" a="1"/>
  <c r="F5000" i="5"/>
  <c r="E5001" i="5" a="1"/>
  <c r="E5001" i="5" s="1"/>
  <c r="F5001" i="5" s="1" a="1"/>
  <c r="F5001" i="5"/>
  <c r="E5002" i="5" a="1"/>
  <c r="E5002" i="5" s="1"/>
  <c r="F5002" i="5" a="1"/>
  <c r="F5002" i="5" s="1"/>
  <c r="E5003" i="5" a="1"/>
  <c r="E5003" i="5" s="1"/>
  <c r="F5003" i="5" s="1" a="1"/>
  <c r="F5003" i="5" s="1"/>
  <c r="E5004" i="5" a="1"/>
  <c r="E5004" i="5"/>
  <c r="F5004" i="5" a="1"/>
  <c r="F5004" i="5" s="1"/>
  <c r="E5005" i="5" a="1"/>
  <c r="E5005" i="5"/>
  <c r="F5005" i="5" a="1"/>
  <c r="F5005" i="5"/>
  <c r="E5006" i="5" a="1"/>
  <c r="E5006" i="5" s="1"/>
  <c r="F5006" i="5" s="1" a="1"/>
  <c r="F5006" i="5"/>
  <c r="E5007" i="5" a="1"/>
  <c r="E5007" i="5" s="1"/>
  <c r="F5007" i="5" s="1" a="1"/>
  <c r="F5007" i="5"/>
  <c r="E5008" i="5" a="1"/>
  <c r="E5008" i="5" s="1"/>
  <c r="F5008" i="5" s="1" a="1"/>
  <c r="F5008" i="5" s="1"/>
  <c r="E5009" i="5" a="1"/>
  <c r="E5009" i="5"/>
  <c r="F5009" i="5" a="1"/>
  <c r="F5009" i="5" s="1"/>
  <c r="E5010" i="5" a="1"/>
  <c r="E5010" i="5"/>
  <c r="F5010" i="5" a="1"/>
  <c r="F5010" i="5"/>
  <c r="E5011" i="5" a="1"/>
  <c r="E5011" i="5" s="1"/>
  <c r="F5011" i="5" s="1" a="1"/>
  <c r="F5011" i="5"/>
  <c r="E5012" i="5" a="1"/>
  <c r="E5012" i="5" s="1"/>
  <c r="F5012" i="5" s="1" a="1"/>
  <c r="F5012" i="5" s="1"/>
  <c r="E5013" i="5" a="1"/>
  <c r="E5013" i="5" s="1"/>
  <c r="F5013" i="5" s="1" a="1"/>
  <c r="F5013" i="5" s="1"/>
  <c r="E5014" i="5" a="1"/>
  <c r="E5014" i="5"/>
  <c r="F5014" i="5" a="1"/>
  <c r="F5014" i="5" s="1"/>
  <c r="E5015" i="5" a="1"/>
  <c r="E5015" i="5"/>
  <c r="F5015" i="5" a="1"/>
  <c r="F5015" i="5"/>
  <c r="E5016" i="5" a="1"/>
  <c r="E5016" i="5"/>
  <c r="F5016" i="5" a="1"/>
  <c r="F5016" i="5" s="1"/>
  <c r="E5017" i="5" a="1"/>
  <c r="E5017" i="5" s="1"/>
  <c r="F5017" i="5" s="1" a="1"/>
  <c r="F5017" i="5"/>
  <c r="E5018" i="5" a="1"/>
  <c r="E5018" i="5" s="1"/>
  <c r="F5018" i="5" s="1" a="1"/>
  <c r="F5018" i="5" s="1"/>
  <c r="E5019" i="5" a="1"/>
  <c r="E5019" i="5"/>
  <c r="F5019" i="5" a="1"/>
  <c r="F5019" i="5" s="1"/>
  <c r="E5020" i="5" a="1"/>
  <c r="E5020" i="5"/>
  <c r="F5020" i="5" a="1"/>
  <c r="F5020" i="5"/>
  <c r="E5021" i="5" a="1"/>
  <c r="E5021" i="5" s="1"/>
  <c r="F5021" i="5" s="1" a="1"/>
  <c r="F5021" i="5" s="1"/>
  <c r="E5022" i="5" a="1"/>
  <c r="E5022" i="5"/>
  <c r="F5022" i="5" a="1"/>
  <c r="F5022" i="5"/>
  <c r="E5023" i="5" a="1"/>
  <c r="E5023" i="5" s="1"/>
  <c r="F5023" i="5" s="1" a="1"/>
  <c r="F5023" i="5" s="1"/>
  <c r="E5024" i="5" a="1"/>
  <c r="E5024" i="5"/>
  <c r="F5024" i="5" a="1"/>
  <c r="F5024" i="5" s="1"/>
  <c r="E5025" i="5" a="1"/>
  <c r="E5025" i="5"/>
  <c r="F5025" i="5" a="1"/>
  <c r="F5025" i="5"/>
  <c r="E5026" i="5" a="1"/>
  <c r="E5026" i="5" s="1"/>
  <c r="F5026" i="5" s="1" a="1"/>
  <c r="F5026" i="5"/>
  <c r="E5027" i="5" a="1"/>
  <c r="E5027" i="5" s="1"/>
  <c r="F5027" i="5" s="1" a="1"/>
  <c r="F5027" i="5" s="1"/>
  <c r="E5028" i="5" a="1"/>
  <c r="E5028" i="5" s="1"/>
  <c r="F5028" i="5" s="1" a="1"/>
  <c r="F5028" i="5" s="1"/>
  <c r="E5029" i="5" a="1"/>
  <c r="E5029" i="5"/>
  <c r="F5029" i="5" a="1"/>
  <c r="F5029" i="5" s="1"/>
  <c r="E5030" i="5" a="1"/>
  <c r="E5030" i="5"/>
  <c r="F5030" i="5" a="1"/>
  <c r="F5030" i="5"/>
  <c r="E5031" i="5" a="1"/>
  <c r="E5031" i="5" s="1"/>
  <c r="F5031" i="5" s="1" a="1"/>
  <c r="F5031" i="5"/>
  <c r="E5032" i="5" a="1"/>
  <c r="E5032" i="5" s="1"/>
  <c r="F5032" i="5" s="1" a="1"/>
  <c r="F5032" i="5" s="1"/>
  <c r="E5033" i="5" a="1"/>
  <c r="E5033" i="5" s="1"/>
  <c r="F5033" i="5" s="1" a="1"/>
  <c r="F5033" i="5" s="1"/>
  <c r="E5034" i="5" a="1"/>
  <c r="E5034" i="5"/>
  <c r="F5034" i="5" a="1"/>
  <c r="F5034" i="5" s="1"/>
  <c r="E5035" i="5" a="1"/>
  <c r="E5035" i="5"/>
  <c r="F5035" i="5" a="1"/>
  <c r="F5035" i="5"/>
  <c r="E5036" i="5" a="1"/>
  <c r="E5036" i="5" s="1"/>
  <c r="F5036" i="5" a="1"/>
  <c r="F5036" i="5" s="1"/>
  <c r="E5037" i="5" a="1"/>
  <c r="E5037" i="5" s="1"/>
  <c r="F5037" i="5" s="1" a="1"/>
  <c r="F5037" i="5" s="1"/>
  <c r="E5038" i="5" a="1"/>
  <c r="E5038" i="5" s="1"/>
  <c r="F5038" i="5" s="1" a="1"/>
  <c r="F5038" i="5" s="1"/>
  <c r="E5039" i="5" a="1"/>
  <c r="E5039" i="5"/>
  <c r="F5039" i="5" a="1"/>
  <c r="F5039" i="5" s="1"/>
  <c r="E5040" i="5" a="1"/>
  <c r="E5040" i="5"/>
  <c r="F5040" i="5" a="1"/>
  <c r="F5040" i="5"/>
  <c r="E5041" i="5" a="1"/>
  <c r="E5041" i="5"/>
  <c r="F5041" i="5" a="1"/>
  <c r="F5041" i="5" s="1"/>
  <c r="E5042" i="5" a="1"/>
  <c r="E5042" i="5" s="1"/>
  <c r="F5042" i="5" a="1"/>
  <c r="F5042" i="5" s="1"/>
  <c r="E5043" i="5" a="1"/>
  <c r="E5043" i="5" s="1"/>
  <c r="F5043" i="5" s="1" a="1"/>
  <c r="F5043" i="5" s="1"/>
  <c r="E5044" i="5" a="1"/>
  <c r="E5044" i="5"/>
  <c r="F5044" i="5" a="1"/>
  <c r="F5044" i="5" s="1"/>
  <c r="E5045" i="5" a="1"/>
  <c r="E5045" i="5"/>
  <c r="F5045" i="5" a="1"/>
  <c r="F5045" i="5"/>
  <c r="E5046" i="5" a="1"/>
  <c r="E5046" i="5" s="1"/>
  <c r="F5046" i="5" s="1" a="1"/>
  <c r="F5046" i="5" s="1"/>
  <c r="E5047" i="5" a="1"/>
  <c r="E5047" i="5"/>
  <c r="F5047" i="5" a="1"/>
  <c r="F5047" i="5" s="1"/>
  <c r="E5048" i="5" a="1"/>
  <c r="E5048" i="5" s="1"/>
  <c r="F5048" i="5" s="1" a="1"/>
  <c r="F5048" i="5" s="1"/>
  <c r="E5049" i="5" a="1"/>
  <c r="E5049" i="5"/>
  <c r="F5049" i="5" a="1"/>
  <c r="F5049" i="5" s="1"/>
  <c r="E5050" i="5" a="1"/>
  <c r="E5050" i="5"/>
  <c r="F5050" i="5" a="1"/>
  <c r="F5050" i="5"/>
  <c r="E5051" i="5" a="1"/>
  <c r="E5051" i="5" s="1"/>
  <c r="F5051" i="5" s="1" a="1"/>
  <c r="F5051" i="5"/>
  <c r="E5052" i="5" a="1"/>
  <c r="E5052" i="5" s="1"/>
  <c r="F5052" i="5" a="1"/>
  <c r="F5052" i="5" s="1"/>
  <c r="E5053" i="5" a="1"/>
  <c r="E5053" i="5" s="1"/>
  <c r="F5053" i="5" s="1" a="1"/>
  <c r="F5053" i="5" s="1"/>
  <c r="E5054" i="5" a="1"/>
  <c r="E5054" i="5"/>
  <c r="F5054" i="5" a="1"/>
  <c r="F5054" i="5" s="1"/>
  <c r="E5055" i="5" a="1"/>
  <c r="E5055" i="5"/>
  <c r="F5055" i="5" a="1"/>
  <c r="F5055" i="5"/>
  <c r="E5056" i="5" a="1"/>
  <c r="E5056" i="5" s="1"/>
  <c r="F5056" i="5" a="1"/>
  <c r="F5056" i="5"/>
  <c r="E5057" i="5" a="1"/>
  <c r="E5057" i="5" s="1"/>
  <c r="F5057" i="5" s="1" a="1"/>
  <c r="F5057" i="5" s="1"/>
  <c r="E5058" i="5" a="1"/>
  <c r="E5058" i="5" s="1"/>
  <c r="F5058" i="5" s="1" a="1"/>
  <c r="F5058" i="5" s="1"/>
  <c r="E5059" i="5" a="1"/>
  <c r="E5059" i="5"/>
  <c r="F5059" i="5" a="1"/>
  <c r="F5059" i="5" s="1"/>
  <c r="E5060" i="5" a="1"/>
  <c r="E5060" i="5"/>
  <c r="F5060" i="5" a="1"/>
  <c r="F5060" i="5"/>
  <c r="E5061" i="5" a="1"/>
  <c r="E5061" i="5"/>
  <c r="F5061" i="5" a="1"/>
  <c r="F5061" i="5"/>
  <c r="E5062" i="5" a="1"/>
  <c r="E5062" i="5"/>
  <c r="F5062" i="5" a="1"/>
  <c r="F5062" i="5" s="1"/>
  <c r="E5063" i="5" a="1"/>
  <c r="E5063" i="5" s="1"/>
  <c r="F5063" i="5" s="1" a="1"/>
  <c r="F5063" i="5" s="1"/>
  <c r="E5064" i="5" a="1"/>
  <c r="E5064" i="5"/>
  <c r="F5064" i="5" a="1"/>
  <c r="F5064" i="5" s="1"/>
  <c r="E5065" i="5" a="1"/>
  <c r="E5065" i="5"/>
  <c r="F5065" i="5" a="1"/>
  <c r="F5065" i="5"/>
  <c r="E5066" i="5" a="1"/>
  <c r="E5066" i="5" s="1"/>
  <c r="F5066" i="5" s="1" a="1"/>
  <c r="F5066" i="5" s="1"/>
  <c r="E5067" i="5" a="1"/>
  <c r="E5067" i="5"/>
  <c r="F5067" i="5" a="1"/>
  <c r="F5067" i="5" s="1"/>
  <c r="E5068" i="5" a="1"/>
  <c r="E5068" i="5" s="1"/>
  <c r="F5068" i="5" s="1" a="1"/>
  <c r="F5068" i="5" s="1"/>
  <c r="E5069" i="5" a="1"/>
  <c r="E5069" i="5"/>
  <c r="F5069" i="5" a="1"/>
  <c r="F5069" i="5" s="1"/>
  <c r="E5070" i="5" a="1"/>
  <c r="E5070" i="5"/>
  <c r="F5070" i="5" a="1"/>
  <c r="F5070" i="5"/>
  <c r="E5071" i="5" a="1"/>
  <c r="E5071" i="5" s="1"/>
  <c r="F5071" i="5" s="1" a="1"/>
  <c r="F5071" i="5" s="1"/>
  <c r="E5072" i="5" a="1"/>
  <c r="E5072" i="5" s="1"/>
  <c r="F5072" i="5" s="1" a="1"/>
  <c r="F5072" i="5" s="1"/>
  <c r="E5073" i="5" a="1"/>
  <c r="E5073" i="5" s="1"/>
  <c r="F5073" i="5" s="1" a="1"/>
  <c r="F5073" i="5" s="1"/>
  <c r="E5074" i="5" a="1"/>
  <c r="E5074" i="5"/>
  <c r="F5074" i="5" a="1"/>
  <c r="F5074" i="5" s="1"/>
  <c r="E5075" i="5" a="1"/>
  <c r="E5075" i="5"/>
  <c r="F5075" i="5" a="1"/>
  <c r="F5075" i="5"/>
  <c r="E5076" i="5" a="1"/>
  <c r="E5076" i="5" s="1"/>
  <c r="F5076" i="5" s="1" a="1"/>
  <c r="F5076" i="5"/>
  <c r="E5077" i="5" a="1"/>
  <c r="E5077" i="5" s="1"/>
  <c r="F5077" i="5" a="1"/>
  <c r="F5077" i="5" s="1"/>
  <c r="E5078" i="5" a="1"/>
  <c r="E5078" i="5" s="1"/>
  <c r="F5078" i="5" s="1" a="1"/>
  <c r="F5078" i="5" s="1"/>
  <c r="E5079" i="5" a="1"/>
  <c r="E5079" i="5"/>
  <c r="F5079" i="5" a="1"/>
  <c r="F5079" i="5" s="1"/>
  <c r="E5080" i="5" a="1"/>
  <c r="E5080" i="5"/>
  <c r="F5080" i="5" a="1"/>
  <c r="F5080" i="5"/>
  <c r="E5081" i="5" a="1"/>
  <c r="E5081" i="5"/>
  <c r="F5081" i="5" s="1" a="1"/>
  <c r="F5081" i="5" s="1"/>
  <c r="E5082" i="5" a="1"/>
  <c r="E5082" i="5" s="1"/>
  <c r="F5082" i="5" s="1" a="1"/>
  <c r="F5082" i="5" s="1"/>
  <c r="E5083" i="5" a="1"/>
  <c r="E5083" i="5" s="1"/>
  <c r="F5083" i="5" s="1" a="1"/>
  <c r="F5083" i="5" s="1"/>
  <c r="E5084" i="5" a="1"/>
  <c r="E5084" i="5"/>
  <c r="F5084" i="5" a="1"/>
  <c r="F5084" i="5" s="1"/>
  <c r="E5085" i="5" a="1"/>
  <c r="E5085" i="5"/>
  <c r="F5085" i="5" a="1"/>
  <c r="F5085" i="5"/>
  <c r="E5086" i="5" a="1"/>
  <c r="E5086" i="5"/>
  <c r="F5086" i="5" a="1"/>
  <c r="F5086" i="5" s="1"/>
  <c r="E5087" i="5" a="1"/>
  <c r="E5087" i="5" s="1"/>
  <c r="F5087" i="5" s="1" a="1"/>
  <c r="F5087" i="5" s="1"/>
  <c r="E5088" i="5" a="1"/>
  <c r="E5088" i="5" s="1"/>
  <c r="F5088" i="5" s="1" a="1"/>
  <c r="F5088" i="5" s="1"/>
  <c r="E5089" i="5" a="1"/>
  <c r="E5089" i="5"/>
  <c r="F5089" i="5" a="1"/>
  <c r="F5089" i="5" s="1"/>
  <c r="E5090" i="5" a="1"/>
  <c r="E5090" i="5"/>
  <c r="F5090" i="5" a="1"/>
  <c r="F5090" i="5"/>
  <c r="E5091" i="5" a="1"/>
  <c r="E5091" i="5" s="1"/>
  <c r="F5091" i="5" s="1" a="1"/>
  <c r="F5091" i="5" s="1"/>
  <c r="E5092" i="5" a="1"/>
  <c r="E5092" i="5"/>
  <c r="F5092" i="5" a="1"/>
  <c r="F5092" i="5" s="1"/>
  <c r="E5093" i="5" a="1"/>
  <c r="E5093" i="5" s="1"/>
  <c r="F5093" i="5" s="1" a="1"/>
  <c r="F5093" i="5" s="1"/>
  <c r="E5094" i="5" a="1"/>
  <c r="E5094" i="5"/>
  <c r="F5094" i="5" a="1"/>
  <c r="F5094" i="5" s="1"/>
  <c r="E5095" i="5" a="1"/>
  <c r="E5095" i="5"/>
  <c r="F5095" i="5" a="1"/>
  <c r="F5095" i="5"/>
  <c r="E5096" i="5" a="1"/>
  <c r="E5096" i="5" s="1"/>
  <c r="F5096" i="5" s="1" a="1"/>
  <c r="F5096" i="5"/>
  <c r="E5097" i="5" a="1"/>
  <c r="E5097" i="5" s="1"/>
  <c r="F5097" i="5" s="1" a="1"/>
  <c r="F5097" i="5" s="1"/>
  <c r="E5098" i="5" a="1"/>
  <c r="E5098" i="5" s="1"/>
  <c r="F5098" i="5" s="1" a="1"/>
  <c r="F5098" i="5" s="1"/>
  <c r="E5099" i="5" a="1"/>
  <c r="E5099" i="5"/>
  <c r="F5099" i="5" a="1"/>
  <c r="F5099" i="5" s="1"/>
  <c r="E5100" i="5" a="1"/>
  <c r="E5100" i="5"/>
  <c r="F5100" i="5" a="1"/>
  <c r="F5100" i="5"/>
  <c r="E5101" i="5" a="1"/>
  <c r="E5101" i="5" s="1"/>
  <c r="F5101" i="5" s="1" a="1"/>
  <c r="F5101" i="5"/>
  <c r="E5102" i="5" a="1"/>
  <c r="E5102" i="5" s="1"/>
  <c r="F5102" i="5" s="1" a="1"/>
  <c r="F5102" i="5" s="1"/>
  <c r="E5103" i="5" a="1"/>
  <c r="E5103" i="5" s="1"/>
  <c r="F5103" i="5" s="1" a="1"/>
  <c r="F5103" i="5" s="1"/>
  <c r="E5104" i="5" a="1"/>
  <c r="E5104" i="5"/>
  <c r="F5104" i="5" a="1"/>
  <c r="F5104" i="5" s="1"/>
  <c r="E5105" i="5" a="1"/>
  <c r="E5105" i="5"/>
  <c r="F5105" i="5" a="1"/>
  <c r="F5105" i="5"/>
  <c r="E5106" i="5" a="1"/>
  <c r="E5106" i="5"/>
  <c r="F5106" i="5" a="1"/>
  <c r="F5106" i="5" s="1"/>
  <c r="E5107" i="5" a="1"/>
  <c r="E5107" i="5" s="1"/>
  <c r="F5107" i="5" s="1" a="1"/>
  <c r="F5107" i="5" s="1"/>
  <c r="E5108" i="5" a="1"/>
  <c r="E5108" i="5" s="1"/>
  <c r="F5108" i="5" s="1" a="1"/>
  <c r="F5108" i="5" s="1"/>
  <c r="E5109" i="5" a="1"/>
  <c r="E5109" i="5"/>
  <c r="F5109" i="5" a="1"/>
  <c r="F5109" i="5" s="1"/>
  <c r="E5110" i="5" a="1"/>
  <c r="E5110" i="5"/>
  <c r="F5110" i="5" a="1"/>
  <c r="F5110" i="5"/>
  <c r="E5111" i="5" a="1"/>
  <c r="E5111" i="5"/>
  <c r="F5111" i="5" s="1" a="1"/>
  <c r="F5111" i="5" s="1"/>
  <c r="E5112" i="5" a="1"/>
  <c r="E5112" i="5" s="1"/>
  <c r="F5112" i="5" s="1" a="1"/>
  <c r="F5112" i="5"/>
  <c r="E5113" i="5" a="1"/>
  <c r="E5113" i="5" s="1"/>
  <c r="F5113" i="5" s="1" a="1"/>
  <c r="F5113" i="5" s="1"/>
  <c r="E5114" i="5" a="1"/>
  <c r="E5114" i="5"/>
  <c r="F5114" i="5" a="1"/>
  <c r="F5114" i="5" s="1"/>
  <c r="E5115" i="5" a="1"/>
  <c r="E5115" i="5"/>
  <c r="F5115" i="5" a="1"/>
  <c r="F5115" i="5"/>
  <c r="E5116" i="5" a="1"/>
  <c r="E5116" i="5"/>
  <c r="F5116" i="5" a="1"/>
  <c r="F5116" i="5" s="1"/>
  <c r="E5117" i="5" a="1"/>
  <c r="E5117" i="5"/>
  <c r="F5117" i="5" s="1" a="1"/>
  <c r="F5117" i="5" s="1"/>
  <c r="E5118" i="5" a="1"/>
  <c r="E5118" i="5" s="1"/>
  <c r="F5118" i="5" s="1" a="1"/>
  <c r="F5118" i="5" s="1"/>
  <c r="E5119" i="5" a="1"/>
  <c r="E5119" i="5"/>
  <c r="F5119" i="5" a="1"/>
  <c r="F5119" i="5" s="1"/>
  <c r="E5120" i="5" a="1"/>
  <c r="E5120" i="5"/>
  <c r="F5120" i="5" a="1"/>
  <c r="F5120" i="5"/>
  <c r="E5121" i="5" a="1"/>
  <c r="E5121" i="5" s="1"/>
  <c r="F5121" i="5" a="1"/>
  <c r="F5121" i="5" s="1"/>
  <c r="E5122" i="5" a="1"/>
  <c r="E5122" i="5" s="1"/>
  <c r="F5122" i="5" s="1" a="1"/>
  <c r="F5122" i="5" s="1"/>
  <c r="E5123" i="5" a="1"/>
  <c r="E5123" i="5" s="1"/>
  <c r="F5123" i="5" s="1" a="1"/>
  <c r="F5123" i="5" s="1"/>
  <c r="E5124" i="5" a="1"/>
  <c r="E5124" i="5"/>
  <c r="F5124" i="5" a="1"/>
  <c r="F5124" i="5" s="1"/>
  <c r="E5125" i="5" a="1"/>
  <c r="E5125" i="5"/>
  <c r="F5125" i="5" a="1"/>
  <c r="F5125" i="5"/>
  <c r="E5126" i="5" a="1"/>
  <c r="E5126" i="5" s="1"/>
  <c r="F5126" i="5" s="1" a="1"/>
  <c r="F5126" i="5"/>
  <c r="E5127" i="5" a="1"/>
  <c r="E5127" i="5" s="1"/>
  <c r="F5127" i="5" a="1"/>
  <c r="F5127" i="5" s="1"/>
  <c r="E5128" i="5" a="1"/>
  <c r="E5128" i="5" s="1"/>
  <c r="F5128" i="5" s="1" a="1"/>
  <c r="F5128" i="5" s="1"/>
  <c r="E5129" i="5" a="1"/>
  <c r="E5129" i="5"/>
  <c r="F5129" i="5" a="1"/>
  <c r="F5129" i="5" s="1"/>
  <c r="E5130" i="5" a="1"/>
  <c r="E5130" i="5"/>
  <c r="F5130" i="5" a="1"/>
  <c r="F5130" i="5"/>
  <c r="E5131" i="5" a="1"/>
  <c r="E5131" i="5"/>
  <c r="F5131" i="5" a="1"/>
  <c r="F5131" i="5" s="1"/>
  <c r="E5132" i="5" a="1"/>
  <c r="E5132" i="5" s="1"/>
  <c r="F5132" i="5" s="1" a="1"/>
  <c r="F5132" i="5" s="1"/>
  <c r="E5133" i="5" a="1"/>
  <c r="E5133" i="5" s="1"/>
  <c r="F5133" i="5" s="1" a="1"/>
  <c r="F5133" i="5" s="1"/>
  <c r="E5134" i="5" a="1"/>
  <c r="E5134" i="5"/>
  <c r="F5134" i="5" a="1"/>
  <c r="F5134" i="5" s="1"/>
  <c r="E5135" i="5" a="1"/>
  <c r="E5135" i="5"/>
  <c r="F5135" i="5" a="1"/>
  <c r="F5135" i="5"/>
  <c r="E5136" i="5" a="1"/>
  <c r="E5136" i="5" s="1"/>
  <c r="F5136" i="5" s="1" a="1"/>
  <c r="F5136" i="5" s="1"/>
  <c r="E5137" i="5" a="1"/>
  <c r="E5137" i="5" s="1"/>
  <c r="F5137" i="5" s="1" a="1"/>
  <c r="F5137" i="5" s="1"/>
  <c r="E5138" i="5" a="1"/>
  <c r="E5138" i="5" s="1"/>
  <c r="F5138" i="5" s="1" a="1"/>
  <c r="F5138" i="5" s="1"/>
  <c r="E5139" i="5" a="1"/>
  <c r="E5139" i="5"/>
  <c r="F5139" i="5" a="1"/>
  <c r="F5139" i="5" s="1"/>
  <c r="E5140" i="5" a="1"/>
  <c r="E5140" i="5"/>
  <c r="F5140" i="5" a="1"/>
  <c r="F5140" i="5"/>
  <c r="E5141" i="5" a="1"/>
  <c r="E5141" i="5" s="1"/>
  <c r="F5141" i="5" s="1" a="1"/>
  <c r="F5141" i="5" s="1"/>
  <c r="E5142" i="5" a="1"/>
  <c r="E5142" i="5" s="1"/>
  <c r="F5142" i="5" s="1" a="1"/>
  <c r="F5142" i="5" s="1"/>
  <c r="E5143" i="5" a="1"/>
  <c r="E5143" i="5" s="1"/>
  <c r="F5143" i="5" s="1" a="1"/>
  <c r="F5143" i="5" s="1"/>
  <c r="E5144" i="5" a="1"/>
  <c r="E5144" i="5"/>
  <c r="F5144" i="5" a="1"/>
  <c r="F5144" i="5" s="1"/>
  <c r="E5145" i="5" a="1"/>
  <c r="E5145" i="5"/>
  <c r="F5145" i="5" a="1"/>
  <c r="F5145" i="5"/>
  <c r="E5146" i="5" a="1"/>
  <c r="E5146" i="5" s="1"/>
  <c r="F5146" i="5" a="1"/>
  <c r="F5146" i="5"/>
  <c r="E5147" i="5" a="1"/>
  <c r="E5147" i="5"/>
  <c r="F5147" i="5" s="1" a="1"/>
  <c r="F5147" i="5" s="1"/>
  <c r="E5148" i="5" a="1"/>
  <c r="E5148" i="5" s="1"/>
  <c r="F5148" i="5" s="1" a="1"/>
  <c r="F5148" i="5" s="1"/>
  <c r="E5149" i="5" a="1"/>
  <c r="E5149" i="5"/>
  <c r="F5149" i="5" a="1"/>
  <c r="F5149" i="5" s="1"/>
  <c r="E5150" i="5" a="1"/>
  <c r="E5150" i="5"/>
  <c r="F5150" i="5" a="1"/>
  <c r="F5150" i="5"/>
  <c r="E5151" i="5" a="1"/>
  <c r="E5151" i="5" s="1"/>
  <c r="F5151" i="5" s="1" a="1"/>
  <c r="F5151" i="5" s="1"/>
  <c r="E5152" i="5" a="1"/>
  <c r="E5152" i="5" s="1"/>
  <c r="F5152" i="5" a="1"/>
  <c r="F5152" i="5" s="1"/>
  <c r="E5153" i="5" a="1"/>
  <c r="E5153" i="5" s="1"/>
  <c r="F5153" i="5" s="1" a="1"/>
  <c r="F5153" i="5" s="1"/>
  <c r="E5154" i="5" a="1"/>
  <c r="E5154" i="5"/>
  <c r="F5154" i="5" a="1"/>
  <c r="F5154" i="5" s="1"/>
  <c r="E5155" i="5" a="1"/>
  <c r="E5155" i="5"/>
  <c r="F5155" i="5" a="1"/>
  <c r="F5155" i="5"/>
  <c r="E5156" i="5" a="1"/>
  <c r="E5156" i="5"/>
  <c r="F5156" i="5" s="1" a="1"/>
  <c r="F5156" i="5" s="1"/>
  <c r="E5157" i="5" a="1"/>
  <c r="E5157" i="5" s="1"/>
  <c r="F5157" i="5" s="1" a="1"/>
  <c r="F5157" i="5" s="1"/>
  <c r="E5158" i="5" a="1"/>
  <c r="E5158" i="5" s="1"/>
  <c r="F5158" i="5" s="1" a="1"/>
  <c r="F5158" i="5" s="1"/>
  <c r="E5159" i="5" a="1"/>
  <c r="E5159" i="5"/>
  <c r="F5159" i="5" a="1"/>
  <c r="F5159" i="5" s="1"/>
  <c r="E5160" i="5" a="1"/>
  <c r="E5160" i="5"/>
  <c r="F5160" i="5" a="1"/>
  <c r="F5160" i="5"/>
  <c r="E5161" i="5" a="1"/>
  <c r="E5161" i="5" s="1"/>
  <c r="F5161" i="5" a="1"/>
  <c r="F5161" i="5" s="1"/>
  <c r="E5162" i="5" a="1"/>
  <c r="E5162" i="5"/>
  <c r="F5162" i="5" a="1"/>
  <c r="F5162" i="5" s="1"/>
  <c r="E5163" i="5" a="1"/>
  <c r="E5163" i="5" s="1"/>
  <c r="F5163" i="5" s="1" a="1"/>
  <c r="F5163" i="5" s="1"/>
  <c r="E5164" i="5" a="1"/>
  <c r="E5164" i="5"/>
  <c r="F5164" i="5" a="1"/>
  <c r="F5164" i="5" s="1"/>
  <c r="E5165" i="5" a="1"/>
  <c r="E5165" i="5"/>
  <c r="F5165" i="5" a="1"/>
  <c r="F5165" i="5"/>
  <c r="E5166" i="5" a="1"/>
  <c r="E5166" i="5" s="1"/>
  <c r="F5166" i="5" s="1" a="1"/>
  <c r="F5166" i="5" s="1"/>
  <c r="E5167" i="5" a="1"/>
  <c r="E5167" i="5" s="1"/>
  <c r="F5167" i="5" a="1"/>
  <c r="F5167" i="5" s="1"/>
  <c r="E5168" i="5" a="1"/>
  <c r="E5168" i="5" s="1"/>
  <c r="F5168" i="5" s="1" a="1"/>
  <c r="F5168" i="5" s="1"/>
  <c r="E5169" i="5" a="1"/>
  <c r="E5169" i="5"/>
  <c r="F5169" i="5" a="1"/>
  <c r="F5169" i="5" s="1"/>
  <c r="E5170" i="5" a="1"/>
  <c r="E5170" i="5"/>
  <c r="F5170" i="5" a="1"/>
  <c r="F5170" i="5"/>
  <c r="E5171" i="5" a="1"/>
  <c r="E5171" i="5" s="1"/>
  <c r="F5171" i="5" a="1"/>
  <c r="F5171" i="5"/>
  <c r="E5172" i="5" a="1"/>
  <c r="E5172" i="5"/>
  <c r="F5172" i="5" s="1" a="1"/>
  <c r="F5172" i="5" s="1"/>
  <c r="E5173" i="5" a="1"/>
  <c r="E5173" i="5" s="1"/>
  <c r="F5173" i="5" s="1" a="1"/>
  <c r="F5173" i="5" s="1"/>
  <c r="E5174" i="5" a="1"/>
  <c r="E5174" i="5"/>
  <c r="F5174" i="5" a="1"/>
  <c r="F5174" i="5" s="1"/>
  <c r="E5175" i="5" a="1"/>
  <c r="E5175" i="5"/>
  <c r="F5175" i="5" a="1"/>
  <c r="F5175" i="5"/>
  <c r="E5176" i="5" a="1"/>
  <c r="E5176" i="5" s="1"/>
  <c r="F5176" i="5" s="1" a="1"/>
  <c r="F5176" i="5"/>
  <c r="E5177" i="5" a="1"/>
  <c r="E5177" i="5" s="1"/>
  <c r="F5177" i="5" a="1"/>
  <c r="F5177" i="5" s="1"/>
  <c r="E5178" i="5" a="1"/>
  <c r="E5178" i="5" s="1"/>
  <c r="F5178" i="5" s="1" a="1"/>
  <c r="F5178" i="5" s="1"/>
  <c r="E5179" i="5" a="1"/>
  <c r="E5179" i="5"/>
  <c r="F5179" i="5" a="1"/>
  <c r="F5179" i="5" s="1"/>
  <c r="E5180" i="5" a="1"/>
  <c r="E5180" i="5"/>
  <c r="F5180" i="5" a="1"/>
  <c r="F5180" i="5"/>
  <c r="E5181" i="5" a="1"/>
  <c r="E5181" i="5" s="1"/>
  <c r="F5181" i="5" s="1" a="1"/>
  <c r="F5181" i="5" s="1"/>
  <c r="E5182" i="5" a="1"/>
  <c r="E5182" i="5" s="1"/>
  <c r="F5182" i="5" s="1" a="1"/>
  <c r="F5182" i="5"/>
  <c r="E5183" i="5" a="1"/>
  <c r="E5183" i="5" s="1"/>
  <c r="F5183" i="5" s="1" a="1"/>
  <c r="F5183" i="5" s="1"/>
  <c r="E5184" i="5" a="1"/>
  <c r="E5184" i="5"/>
  <c r="F5184" i="5" a="1"/>
  <c r="F5184" i="5" s="1"/>
  <c r="E5185" i="5" a="1"/>
  <c r="E5185" i="5"/>
  <c r="F5185" i="5" a="1"/>
  <c r="F5185" i="5"/>
  <c r="E5186" i="5" a="1"/>
  <c r="E5186" i="5" s="1"/>
  <c r="F5186" i="5" s="1" a="1"/>
  <c r="F5186" i="5" s="1"/>
  <c r="E5187" i="5" a="1"/>
  <c r="E5187" i="5"/>
  <c r="F5187" i="5" a="1"/>
  <c r="F5187" i="5" s="1"/>
  <c r="E5188" i="5" a="1"/>
  <c r="E5188" i="5" s="1"/>
  <c r="F5188" i="5" s="1" a="1"/>
  <c r="F5188" i="5" s="1"/>
  <c r="E5189" i="5" a="1"/>
  <c r="E5189" i="5"/>
  <c r="F5189" i="5" a="1"/>
  <c r="F5189" i="5" s="1"/>
  <c r="E5190" i="5" a="1"/>
  <c r="E5190" i="5"/>
  <c r="F5190" i="5" a="1"/>
  <c r="F5190" i="5"/>
  <c r="E5191" i="5" a="1"/>
  <c r="E5191" i="5" s="1"/>
  <c r="F5191" i="5" s="1" a="1"/>
  <c r="F5191" i="5" s="1"/>
  <c r="E5192" i="5" a="1"/>
  <c r="E5192" i="5" s="1"/>
  <c r="F5192" i="5" s="1" a="1"/>
  <c r="F5192" i="5" s="1"/>
  <c r="E5193" i="5" a="1"/>
  <c r="E5193" i="5" s="1"/>
  <c r="F5193" i="5" s="1" a="1"/>
  <c r="F5193" i="5" s="1"/>
  <c r="E5194" i="5" a="1"/>
  <c r="E5194" i="5"/>
  <c r="F5194" i="5" a="1"/>
  <c r="F5194" i="5" s="1"/>
  <c r="E5195" i="5" a="1"/>
  <c r="E5195" i="5"/>
  <c r="F5195" i="5" a="1"/>
  <c r="F5195" i="5"/>
  <c r="E5196" i="5" a="1"/>
  <c r="E5196" i="5" s="1"/>
  <c r="F5196" i="5" a="1"/>
  <c r="F5196" i="5" s="1"/>
  <c r="E5197" i="5" a="1"/>
  <c r="E5197" i="5"/>
  <c r="F5197" i="5" s="1" a="1"/>
  <c r="F5197" i="5" s="1"/>
  <c r="E5198" i="5" a="1"/>
  <c r="E5198" i="5" s="1"/>
  <c r="F5198" i="5" s="1" a="1"/>
  <c r="F5198" i="5" s="1"/>
  <c r="E5199" i="5" a="1"/>
  <c r="E5199" i="5"/>
  <c r="F5199" i="5" a="1"/>
  <c r="F5199" i="5" s="1"/>
  <c r="E5200" i="5" a="1"/>
  <c r="E5200" i="5"/>
  <c r="F5200" i="5" a="1"/>
  <c r="F5200" i="5"/>
  <c r="E5201" i="5" a="1"/>
  <c r="E5201" i="5" s="1"/>
  <c r="F5201" i="5" s="1" a="1"/>
  <c r="F5201" i="5"/>
  <c r="E5202" i="5" a="1"/>
  <c r="E5202" i="5" s="1"/>
  <c r="F5202" i="5" a="1"/>
  <c r="F5202" i="5"/>
  <c r="E5203" i="5" a="1"/>
  <c r="E5203" i="5" s="1"/>
  <c r="F5203" i="5" s="1" a="1"/>
  <c r="F5203" i="5" s="1"/>
  <c r="E5204" i="5" a="1"/>
  <c r="E5204" i="5"/>
  <c r="F5204" i="5" a="1"/>
  <c r="F5204" i="5" s="1"/>
  <c r="E5205" i="5" a="1"/>
  <c r="E5205" i="5"/>
  <c r="F5205" i="5" a="1"/>
  <c r="F5205" i="5"/>
  <c r="E5206" i="5" a="1"/>
  <c r="E5206" i="5" s="1"/>
  <c r="F5206" i="5" s="1" a="1"/>
  <c r="F5206" i="5" s="1"/>
  <c r="E5207" i="5" a="1"/>
  <c r="E5207" i="5" s="1"/>
  <c r="F5207" i="5" s="1" a="1"/>
  <c r="F5207" i="5"/>
  <c r="E5208" i="5" a="1"/>
  <c r="E5208" i="5" s="1"/>
  <c r="F5208" i="5" s="1" a="1"/>
  <c r="F5208" i="5" s="1"/>
  <c r="E5209" i="5" a="1"/>
  <c r="E5209" i="5"/>
  <c r="F5209" i="5" a="1"/>
  <c r="F5209" i="5" s="1"/>
  <c r="E5210" i="5" a="1"/>
  <c r="E5210" i="5"/>
  <c r="F5210" i="5" a="1"/>
  <c r="F5210" i="5"/>
  <c r="E5211" i="5" a="1"/>
  <c r="E5211" i="5"/>
  <c r="F5211" i="5" a="1"/>
  <c r="F5211" i="5" s="1"/>
  <c r="E5212" i="5" a="1"/>
  <c r="E5212" i="5" s="1"/>
  <c r="F5212" i="5" s="1" a="1"/>
  <c r="F5212" i="5" s="1"/>
  <c r="E5213" i="5" a="1"/>
  <c r="E5213" i="5" s="1"/>
  <c r="F5213" i="5" s="1" a="1"/>
  <c r="F5213" i="5" s="1"/>
  <c r="E5214" i="5" a="1"/>
  <c r="E5214" i="5"/>
  <c r="F5214" i="5" a="1"/>
  <c r="F5214" i="5" s="1"/>
  <c r="E5215" i="5" a="1"/>
  <c r="E5215" i="5"/>
  <c r="F5215" i="5" a="1"/>
  <c r="F5215" i="5"/>
  <c r="E5216" i="5" a="1"/>
  <c r="E5216" i="5"/>
  <c r="F5216" i="5" a="1"/>
  <c r="F5216" i="5"/>
  <c r="E5217" i="5" a="1"/>
  <c r="E5217" i="5"/>
  <c r="F5217" i="5" s="1" a="1"/>
  <c r="F5217" i="5" s="1"/>
  <c r="E5218" i="5" a="1"/>
  <c r="E5218" i="5" s="1"/>
  <c r="F5218" i="5" s="1" a="1"/>
  <c r="F5218" i="5" s="1"/>
  <c r="E5219" i="5" a="1"/>
  <c r="E5219" i="5"/>
  <c r="F5219" i="5" a="1"/>
  <c r="F5219" i="5" s="1"/>
  <c r="E5220" i="5" a="1"/>
  <c r="E5220" i="5"/>
  <c r="F5220" i="5" a="1"/>
  <c r="F5220" i="5"/>
  <c r="E5221" i="5" a="1"/>
  <c r="E5221" i="5" s="1"/>
  <c r="F5221" i="5" s="1" a="1"/>
  <c r="F5221" i="5" s="1"/>
  <c r="E5222" i="5" a="1"/>
  <c r="E5222" i="5"/>
  <c r="F5222" i="5" a="1"/>
  <c r="F5222" i="5"/>
  <c r="E5223" i="5" a="1"/>
  <c r="E5223" i="5" s="1"/>
  <c r="F5223" i="5" s="1" a="1"/>
  <c r="F5223" i="5" s="1"/>
  <c r="E5224" i="5" a="1"/>
  <c r="E5224" i="5"/>
  <c r="F5224" i="5" a="1"/>
  <c r="F5224" i="5" s="1"/>
  <c r="E5225" i="5" a="1"/>
  <c r="E5225" i="5"/>
  <c r="F5225" i="5" a="1"/>
  <c r="F5225" i="5"/>
  <c r="E5226" i="5" a="1"/>
  <c r="E5226" i="5" s="1"/>
  <c r="F5226" i="5" s="1" a="1"/>
  <c r="F5226" i="5"/>
  <c r="E5227" i="5" a="1"/>
  <c r="E5227" i="5" s="1"/>
  <c r="F5227" i="5" a="1"/>
  <c r="F5227" i="5"/>
  <c r="E5228" i="5" a="1"/>
  <c r="E5228" i="5" s="1"/>
  <c r="F5228" i="5" s="1" a="1"/>
  <c r="F5228" i="5" s="1"/>
  <c r="E5229" i="5" a="1"/>
  <c r="E5229" i="5"/>
  <c r="F5229" i="5" a="1"/>
  <c r="F5229" i="5" s="1"/>
  <c r="E5230" i="5" a="1"/>
  <c r="E5230" i="5"/>
  <c r="F5230" i="5" a="1"/>
  <c r="F5230" i="5"/>
  <c r="E5231" i="5" a="1"/>
  <c r="E5231" i="5"/>
  <c r="F5231" i="5" a="1"/>
  <c r="F5231" i="5" s="1"/>
  <c r="E5232" i="5" a="1"/>
  <c r="E5232" i="5" s="1"/>
  <c r="F5232" i="5" s="1" a="1"/>
  <c r="F5232" i="5" s="1"/>
  <c r="E5233" i="5" a="1"/>
  <c r="E5233" i="5" s="1"/>
  <c r="F5233" i="5" s="1" a="1"/>
  <c r="F5233" i="5" s="1"/>
  <c r="E5234" i="5" a="1"/>
  <c r="E5234" i="5"/>
  <c r="F5234" i="5" a="1"/>
  <c r="F5234" i="5" s="1"/>
  <c r="E5235" i="5" a="1"/>
  <c r="E5235" i="5"/>
  <c r="F5235" i="5" a="1"/>
  <c r="F5235" i="5"/>
  <c r="E5236" i="5" a="1"/>
  <c r="E5236" i="5" s="1"/>
  <c r="F5236" i="5" s="1" a="1"/>
  <c r="F5236" i="5" s="1"/>
  <c r="E5237" i="5" a="1"/>
  <c r="E5237" i="5"/>
  <c r="F5237" i="5" s="1" a="1"/>
  <c r="F5237" i="5" s="1"/>
  <c r="E5238" i="5" a="1"/>
  <c r="E5238" i="5" s="1"/>
  <c r="F5238" i="5" s="1" a="1"/>
  <c r="F5238" i="5" s="1"/>
  <c r="E5239" i="5" a="1"/>
  <c r="E5239" i="5"/>
  <c r="F5239" i="5" a="1"/>
  <c r="F5239" i="5" s="1"/>
  <c r="E5240" i="5" a="1"/>
  <c r="E5240" i="5"/>
  <c r="F5240" i="5" a="1"/>
  <c r="F5240" i="5"/>
  <c r="E5241" i="5" a="1"/>
  <c r="E5241" i="5"/>
  <c r="F5241" i="5" a="1"/>
  <c r="F5241" i="5" s="1"/>
  <c r="E5242" i="5" a="1"/>
  <c r="E5242" i="5" s="1"/>
  <c r="F5242" i="5" s="1" a="1"/>
  <c r="F5242" i="5" s="1"/>
  <c r="E5243" i="5" a="1"/>
  <c r="E5243" i="5" s="1"/>
  <c r="F5243" i="5" s="1" a="1"/>
  <c r="F5243" i="5" s="1"/>
  <c r="E5244" i="5" a="1"/>
  <c r="E5244" i="5"/>
  <c r="F5244" i="5" a="1"/>
  <c r="F5244" i="5" s="1"/>
  <c r="E5245" i="5" a="1"/>
  <c r="E5245" i="5"/>
  <c r="F5245" i="5" a="1"/>
  <c r="F5245" i="5"/>
  <c r="E5246" i="5" a="1"/>
  <c r="E5246" i="5" s="1"/>
  <c r="F5246" i="5" s="1" a="1"/>
  <c r="F5246" i="5" s="1"/>
  <c r="E5247" i="5" a="1"/>
  <c r="E5247" i="5"/>
  <c r="F5247" i="5" a="1"/>
  <c r="F5247" i="5" s="1"/>
  <c r="E5248" i="5" a="1"/>
  <c r="E5248" i="5" s="1"/>
  <c r="F5248" i="5" s="1" a="1"/>
  <c r="F5248" i="5" s="1"/>
  <c r="E5249" i="5" a="1"/>
  <c r="E5249" i="5"/>
  <c r="F5249" i="5" a="1"/>
  <c r="F5249" i="5" s="1"/>
  <c r="E5250" i="5" a="1"/>
  <c r="E5250" i="5"/>
  <c r="F5250" i="5" a="1"/>
  <c r="F5250" i="5"/>
  <c r="E5251" i="5" a="1"/>
  <c r="E5251" i="5" s="1"/>
  <c r="F5251" i="5" s="1" a="1"/>
  <c r="F5251" i="5" s="1"/>
  <c r="E5252" i="5" a="1"/>
  <c r="E5252" i="5" s="1"/>
  <c r="F5252" i="5" a="1"/>
  <c r="F5252" i="5" s="1"/>
  <c r="E5253" i="5" a="1"/>
  <c r="E5253" i="5" s="1"/>
  <c r="F5253" i="5" s="1" a="1"/>
  <c r="F5253" i="5" s="1"/>
  <c r="E5254" i="5" a="1"/>
  <c r="E5254" i="5"/>
  <c r="F5254" i="5" a="1"/>
  <c r="F5254" i="5" s="1"/>
  <c r="E5255" i="5" a="1"/>
  <c r="E5255" i="5"/>
  <c r="F5255" i="5" a="1"/>
  <c r="F5255" i="5"/>
  <c r="E5256" i="5" a="1"/>
  <c r="E5256" i="5" s="1"/>
  <c r="F5256" i="5" s="1" a="1"/>
  <c r="F5256" i="5"/>
  <c r="E5257" i="5" a="1"/>
  <c r="E5257" i="5" s="1"/>
  <c r="F5257" i="5" s="1" a="1"/>
  <c r="F5257" i="5"/>
  <c r="E5258" i="5" a="1"/>
  <c r="E5258" i="5" s="1"/>
  <c r="F5258" i="5" s="1" a="1"/>
  <c r="F5258" i="5" s="1"/>
  <c r="E5259" i="5" a="1"/>
  <c r="E5259" i="5"/>
  <c r="F5259" i="5" a="1"/>
  <c r="F5259" i="5" s="1"/>
  <c r="E5260" i="5" a="1"/>
  <c r="E5260" i="5"/>
  <c r="F5260" i="5" a="1"/>
  <c r="F5260" i="5"/>
  <c r="E5261" i="5" a="1"/>
  <c r="E5261" i="5" s="1"/>
  <c r="F5261" i="5" s="1" a="1"/>
  <c r="F5261" i="5"/>
  <c r="E5262" i="5" a="1"/>
  <c r="E5262" i="5" s="1"/>
  <c r="F5262" i="5" a="1"/>
  <c r="F5262" i="5" s="1"/>
  <c r="E5263" i="5" a="1"/>
  <c r="E5263" i="5" s="1"/>
  <c r="F5263" i="5" s="1" a="1"/>
  <c r="F5263" i="5" s="1"/>
  <c r="E5264" i="5" a="1"/>
  <c r="E5264" i="5"/>
  <c r="F5264" i="5" a="1"/>
  <c r="F5264" i="5" s="1"/>
  <c r="E5265" i="5" a="1"/>
  <c r="E5265" i="5"/>
  <c r="F5265" i="5" a="1"/>
  <c r="F5265" i="5"/>
  <c r="E5266" i="5" a="1"/>
  <c r="E5266" i="5" s="1"/>
  <c r="F5266" i="5" s="1" a="1"/>
  <c r="F5266" i="5" s="1"/>
  <c r="E5267" i="5" a="1"/>
  <c r="E5267" i="5" s="1"/>
  <c r="F5267" i="5" s="1" a="1"/>
  <c r="F5267" i="5" s="1"/>
  <c r="E5268" i="5" a="1"/>
  <c r="E5268" i="5" s="1"/>
  <c r="F5268" i="5" s="1" a="1"/>
  <c r="F5268" i="5" s="1"/>
  <c r="E5269" i="5" a="1"/>
  <c r="E5269" i="5"/>
  <c r="F5269" i="5" a="1"/>
  <c r="F5269" i="5" s="1"/>
  <c r="E5270" i="5" a="1"/>
  <c r="E5270" i="5"/>
  <c r="F5270" i="5" a="1"/>
  <c r="F5270" i="5"/>
  <c r="E5271" i="5" a="1"/>
  <c r="E5271" i="5" s="1"/>
  <c r="F5271" i="5" s="1" a="1"/>
  <c r="F5271" i="5" s="1"/>
  <c r="E5272" i="5" a="1"/>
  <c r="E5272" i="5"/>
  <c r="F5272" i="5" s="1" a="1"/>
  <c r="F5272" i="5" s="1"/>
  <c r="E5273" i="5" a="1"/>
  <c r="E5273" i="5" s="1"/>
  <c r="F5273" i="5" s="1" a="1"/>
  <c r="F5273" i="5" s="1"/>
  <c r="E5274" i="5" a="1"/>
  <c r="E5274" i="5"/>
  <c r="F5274" i="5" a="1"/>
  <c r="F5274" i="5" s="1"/>
  <c r="E5275" i="5" a="1"/>
  <c r="E5275" i="5"/>
  <c r="F5275" i="5" a="1"/>
  <c r="F5275" i="5"/>
  <c r="E5276" i="5" a="1"/>
  <c r="E5276" i="5" s="1"/>
  <c r="F5276" i="5" s="1" a="1"/>
  <c r="F5276" i="5"/>
  <c r="E5277" i="5" a="1"/>
  <c r="E5277" i="5" s="1"/>
  <c r="F5277" i="5" a="1"/>
  <c r="F5277" i="5"/>
  <c r="E5278" i="5" a="1"/>
  <c r="E5278" i="5" s="1"/>
  <c r="F5278" i="5" s="1" a="1"/>
  <c r="F5278" i="5" s="1"/>
  <c r="E5279" i="5" a="1"/>
  <c r="E5279" i="5"/>
  <c r="F5279" i="5" a="1"/>
  <c r="F5279" i="5" s="1"/>
  <c r="E5280" i="5" a="1"/>
  <c r="E5280" i="5"/>
  <c r="F5280" i="5" a="1"/>
  <c r="F5280" i="5"/>
  <c r="E5281" i="5" a="1"/>
  <c r="E5281" i="5" s="1"/>
  <c r="F5281" i="5" s="1" a="1"/>
  <c r="F5281" i="5"/>
  <c r="E5282" i="5" a="1"/>
  <c r="E5282" i="5" s="1"/>
  <c r="F5282" i="5" s="1" a="1"/>
  <c r="F5282" i="5" s="1"/>
  <c r="E5283" i="5" a="1"/>
  <c r="E5283" i="5" s="1"/>
  <c r="F5283" i="5" s="1" a="1"/>
  <c r="F5283" i="5" s="1"/>
  <c r="E5284" i="5" a="1"/>
  <c r="E5284" i="5"/>
  <c r="F5284" i="5" a="1"/>
  <c r="F5284" i="5" s="1"/>
  <c r="E5285" i="5" a="1"/>
  <c r="E5285" i="5"/>
  <c r="F5285" i="5" a="1"/>
  <c r="F5285" i="5"/>
  <c r="E5286" i="5" a="1"/>
  <c r="E5286" i="5"/>
  <c r="F5286" i="5" s="1" a="1"/>
  <c r="F5286" i="5" s="1"/>
  <c r="E5287" i="5" a="1"/>
  <c r="E5287" i="5" s="1"/>
  <c r="F5287" i="5" s="1" a="1"/>
  <c r="F5287" i="5" s="1"/>
  <c r="E5288" i="5" a="1"/>
  <c r="E5288" i="5" s="1"/>
  <c r="F5288" i="5" s="1" a="1"/>
  <c r="F5288" i="5" s="1"/>
  <c r="E5289" i="5" a="1"/>
  <c r="E5289" i="5"/>
  <c r="F5289" i="5" a="1"/>
  <c r="F5289" i="5" s="1"/>
  <c r="E5290" i="5" a="1"/>
  <c r="E5290" i="5"/>
  <c r="F5290" i="5" a="1"/>
  <c r="F5290" i="5"/>
  <c r="E5291" i="5" a="1"/>
  <c r="E5291" i="5"/>
  <c r="F5291" i="5" s="1" a="1"/>
  <c r="F5291" i="5" s="1"/>
  <c r="E5292" i="5" a="1"/>
  <c r="E5292" i="5"/>
  <c r="F5292" i="5" a="1"/>
  <c r="F5292" i="5"/>
  <c r="E601" i="5" a="1"/>
  <c r="E601" i="5" s="1"/>
  <c r="F601" i="5" s="1" a="1"/>
  <c r="F601" i="5" s="1"/>
  <c r="E602" i="5" a="1"/>
  <c r="E602" i="5"/>
  <c r="F602" i="5" s="1" a="1"/>
  <c r="F602" i="5" s="1"/>
  <c r="E3" i="5" a="1"/>
  <c r="E3" i="5"/>
  <c r="F3" i="5" a="1"/>
  <c r="F3" i="5"/>
  <c r="E4" i="5" a="1"/>
  <c r="E4" i="5" s="1"/>
  <c r="F4" i="5" s="1" a="1"/>
  <c r="F4" i="5" s="1"/>
  <c r="E5" i="5" a="1"/>
  <c r="E5" i="5"/>
  <c r="F5" i="5" s="1" a="1"/>
  <c r="F5" i="5" s="1"/>
  <c r="E6" i="5" a="1"/>
  <c r="E6" i="5" s="1"/>
  <c r="F6" i="5" s="1" a="1"/>
  <c r="F6" i="5" s="1"/>
  <c r="E7" i="5" a="1"/>
  <c r="E7" i="5"/>
  <c r="F7" i="5" a="1"/>
  <c r="F7" i="5" s="1"/>
  <c r="E8" i="5" a="1"/>
  <c r="E8" i="5"/>
  <c r="F8" i="5" a="1"/>
  <c r="F8" i="5"/>
  <c r="E9" i="5" a="1"/>
  <c r="E9" i="5" s="1"/>
  <c r="F9" i="5" s="1" a="1"/>
  <c r="F9" i="5" s="1"/>
  <c r="E10" i="5" a="1"/>
  <c r="E10" i="5" s="1"/>
  <c r="F10" i="5" s="1" a="1"/>
  <c r="F10" i="5" s="1"/>
  <c r="E11" i="5" a="1"/>
  <c r="E11" i="5"/>
  <c r="F11" i="5" s="1" a="1"/>
  <c r="F11" i="5" s="1"/>
  <c r="E12" i="5" a="1"/>
  <c r="E12" i="5"/>
  <c r="F12" i="5" a="1"/>
  <c r="F12" i="5" s="1"/>
  <c r="E13" i="5" a="1"/>
  <c r="E13" i="5"/>
  <c r="F13" i="5" a="1"/>
  <c r="F13" i="5"/>
  <c r="E14" i="5" a="1"/>
  <c r="E14" i="5" s="1"/>
  <c r="F14" i="5" s="1" a="1"/>
  <c r="F14" i="5" s="1"/>
  <c r="E15" i="5" a="1"/>
  <c r="E15" i="5" s="1"/>
  <c r="F15" i="5" s="1" a="1"/>
  <c r="F15" i="5" s="1"/>
  <c r="E16" i="5" a="1"/>
  <c r="E16" i="5"/>
  <c r="F16" i="5" a="1"/>
  <c r="F16" i="5"/>
  <c r="E17" i="5" a="1"/>
  <c r="E17" i="5"/>
  <c r="F17" i="5" a="1"/>
  <c r="F17" i="5" s="1"/>
  <c r="E18" i="5" a="1"/>
  <c r="E18" i="5"/>
  <c r="F18" i="5" a="1"/>
  <c r="F18" i="5"/>
  <c r="E19" i="5" a="1"/>
  <c r="E19" i="5" s="1"/>
  <c r="F19" i="5" s="1" a="1"/>
  <c r="F19" i="5" s="1"/>
  <c r="E20" i="5" a="1"/>
  <c r="E20" i="5"/>
  <c r="F20" i="5" s="1" a="1"/>
  <c r="F20" i="5" s="1"/>
  <c r="E21" i="5" a="1"/>
  <c r="E21" i="5"/>
  <c r="F21" i="5" s="1" a="1"/>
  <c r="F21" i="5" s="1"/>
  <c r="E22" i="5" a="1"/>
  <c r="E22" i="5"/>
  <c r="F22" i="5" s="1" a="1"/>
  <c r="F22" i="5" s="1"/>
  <c r="E23" i="5" a="1"/>
  <c r="E23" i="5" s="1"/>
  <c r="F23" i="5" s="1" a="1"/>
  <c r="F23" i="5"/>
  <c r="E24" i="5" a="1"/>
  <c r="E24" i="5"/>
  <c r="F24" i="5" a="1"/>
  <c r="F24" i="5" s="1"/>
  <c r="E25" i="5" a="1"/>
  <c r="E25" i="5"/>
  <c r="F25" i="5" s="1" a="1"/>
  <c r="F25" i="5" s="1"/>
  <c r="E26" i="5" a="1"/>
  <c r="E26" i="5" s="1"/>
  <c r="F26" i="5" s="1" a="1"/>
  <c r="F26" i="5" s="1"/>
  <c r="E27" i="5" a="1"/>
  <c r="E27" i="5" s="1"/>
  <c r="F27" i="5" s="1" a="1"/>
  <c r="F27" i="5" s="1"/>
  <c r="E28" i="5" a="1"/>
  <c r="E28" i="5" s="1"/>
  <c r="F28" i="5" a="1"/>
  <c r="F28" i="5"/>
  <c r="E29" i="5" a="1"/>
  <c r="E29" i="5" s="1"/>
  <c r="F29" i="5" s="1" a="1"/>
  <c r="F29" i="5" s="1"/>
  <c r="E30" i="5" a="1"/>
  <c r="E30" i="5" s="1"/>
  <c r="F30" i="5" s="1" a="1"/>
  <c r="F30" i="5" s="1"/>
  <c r="E31" i="5" a="1"/>
  <c r="E31" i="5"/>
  <c r="F31" i="5" a="1"/>
  <c r="F31" i="5" s="1"/>
  <c r="E32" i="5" a="1"/>
  <c r="E32" i="5"/>
  <c r="F32" i="5" s="1" a="1"/>
  <c r="F32" i="5" s="1"/>
  <c r="E33" i="5" a="1"/>
  <c r="E33" i="5" s="1"/>
  <c r="F33" i="5" s="1" a="1"/>
  <c r="F33" i="5" s="1"/>
  <c r="E34" i="5" a="1"/>
  <c r="E34" i="5" s="1"/>
  <c r="F34" i="5" a="1"/>
  <c r="F34" i="5" s="1"/>
  <c r="E35" i="5" a="1"/>
  <c r="E35" i="5"/>
  <c r="F35" i="5" s="1" a="1"/>
  <c r="F35" i="5" s="1"/>
  <c r="E36" i="5" a="1"/>
  <c r="E36" i="5"/>
  <c r="F36" i="5" a="1"/>
  <c r="F36" i="5" s="1"/>
  <c r="E37" i="5" a="1"/>
  <c r="E37" i="5" s="1"/>
  <c r="F37" i="5" s="1" a="1"/>
  <c r="F37" i="5" s="1"/>
  <c r="E38" i="5" a="1"/>
  <c r="E38" i="5" s="1"/>
  <c r="F38" i="5" a="1"/>
  <c r="F38" i="5"/>
  <c r="E39" i="5" a="1"/>
  <c r="E39" i="5"/>
  <c r="F39" i="5" s="1" a="1"/>
  <c r="F39" i="5" s="1"/>
  <c r="E40" i="5" a="1"/>
  <c r="E40" i="5" s="1"/>
  <c r="F40" i="5" s="1" a="1"/>
  <c r="F40" i="5" s="1"/>
  <c r="E41" i="5" a="1"/>
  <c r="E41" i="5"/>
  <c r="F41" i="5" a="1"/>
  <c r="F41" i="5" s="1"/>
  <c r="E42" i="5" a="1"/>
  <c r="E42" i="5" s="1"/>
  <c r="F42" i="5" s="1" a="1"/>
  <c r="F42" i="5" s="1"/>
  <c r="E43" i="5" a="1"/>
  <c r="E43" i="5" s="1"/>
  <c r="F43" i="5" a="1"/>
  <c r="F43" i="5"/>
  <c r="E44" i="5" a="1"/>
  <c r="E44" i="5" s="1"/>
  <c r="F44" i="5" s="1" a="1"/>
  <c r="F44" i="5" s="1"/>
  <c r="E45" i="5" a="1"/>
  <c r="E45" i="5"/>
  <c r="F45" i="5" s="1" a="1"/>
  <c r="F45" i="5" s="1"/>
  <c r="E46" i="5" a="1"/>
  <c r="E46" i="5" s="1"/>
  <c r="F46" i="5" s="1" a="1"/>
  <c r="F46" i="5" s="1"/>
  <c r="E47" i="5" a="1"/>
  <c r="E47" i="5"/>
  <c r="F47" i="5" a="1"/>
  <c r="F47" i="5"/>
  <c r="E48" i="5" a="1"/>
  <c r="E48" i="5" s="1"/>
  <c r="F48" i="5" a="1"/>
  <c r="F48" i="5"/>
  <c r="E49" i="5" a="1"/>
  <c r="E49" i="5"/>
  <c r="F49" i="5" s="1" a="1"/>
  <c r="F49" i="5" s="1"/>
  <c r="E50" i="5" a="1"/>
  <c r="E50" i="5" s="1"/>
  <c r="F50" i="5" s="1" a="1"/>
  <c r="F50" i="5" s="1"/>
  <c r="E51" i="5" a="1"/>
  <c r="E51" i="5"/>
  <c r="F51" i="5" s="1" a="1"/>
  <c r="F51" i="5" s="1"/>
  <c r="E52" i="5" a="1"/>
  <c r="E52" i="5" s="1"/>
  <c r="F52" i="5" s="1" a="1"/>
  <c r="F52" i="5" s="1"/>
  <c r="E53" i="5" a="1"/>
  <c r="E53" i="5" s="1"/>
  <c r="F53" i="5" a="1"/>
  <c r="F53" i="5"/>
  <c r="E54" i="5" a="1"/>
  <c r="E54" i="5" s="1"/>
  <c r="F54" i="5" s="1" a="1"/>
  <c r="F54" i="5" s="1"/>
  <c r="E55" i="5" a="1"/>
  <c r="E55" i="5" s="1"/>
  <c r="F55" i="5" s="1" a="1"/>
  <c r="F55" i="5" s="1"/>
  <c r="E56" i="5" a="1"/>
  <c r="E56" i="5"/>
  <c r="F56" i="5" a="1"/>
  <c r="F56" i="5" s="1"/>
  <c r="E57" i="5" a="1"/>
  <c r="E57" i="5" s="1"/>
  <c r="F57" i="5" s="1" a="1"/>
  <c r="F57" i="5" s="1"/>
  <c r="E58" i="5" a="1"/>
  <c r="E58" i="5" s="1"/>
  <c r="F58" i="5" s="1" a="1"/>
  <c r="F58" i="5" s="1"/>
  <c r="E59" i="5" a="1"/>
  <c r="E59" i="5" s="1"/>
  <c r="F59" i="5" s="1" a="1"/>
  <c r="F59" i="5" s="1"/>
  <c r="E60" i="5" a="1"/>
  <c r="E60" i="5"/>
  <c r="F60" i="5" s="1" a="1"/>
  <c r="F60" i="5" s="1"/>
  <c r="E61" i="5" a="1"/>
  <c r="E61" i="5"/>
  <c r="F61" i="5" a="1"/>
  <c r="F61" i="5" s="1"/>
  <c r="E62" i="5" a="1"/>
  <c r="E62" i="5" s="1"/>
  <c r="F62" i="5" s="1" a="1"/>
  <c r="F62" i="5" s="1"/>
  <c r="E63" i="5" a="1"/>
  <c r="E63" i="5" s="1"/>
  <c r="F63" i="5" a="1"/>
  <c r="F63" i="5"/>
  <c r="E64" i="5" a="1"/>
  <c r="E64" i="5"/>
  <c r="F64" i="5" s="1" a="1"/>
  <c r="F64" i="5" s="1"/>
  <c r="E65" i="5" a="1"/>
  <c r="E65" i="5" s="1"/>
  <c r="F65" i="5" s="1" a="1"/>
  <c r="F65" i="5" s="1"/>
  <c r="E66" i="5" a="1"/>
  <c r="E66" i="5"/>
  <c r="F66" i="5" a="1"/>
  <c r="F66" i="5"/>
  <c r="E67" i="5" a="1"/>
  <c r="E67" i="5" s="1"/>
  <c r="F67" i="5" s="1" a="1"/>
  <c r="F67" i="5" s="1"/>
  <c r="E68" i="5" a="1"/>
  <c r="E68" i="5" s="1"/>
  <c r="F68" i="5" a="1"/>
  <c r="F68" i="5"/>
  <c r="E69" i="5" a="1"/>
  <c r="E69" i="5" s="1"/>
  <c r="F69" i="5" s="1" a="1"/>
  <c r="F69" i="5" s="1"/>
  <c r="E70" i="5" a="1"/>
  <c r="E70" i="5" s="1"/>
  <c r="F70" i="5" s="1" a="1"/>
  <c r="F70" i="5" s="1"/>
  <c r="E71" i="5" a="1"/>
  <c r="E71" i="5" s="1"/>
  <c r="F71" i="5" s="1" a="1"/>
  <c r="F71" i="5" s="1"/>
  <c r="E72" i="5" a="1"/>
  <c r="E72" i="5"/>
  <c r="F72" i="5" a="1"/>
  <c r="F72" i="5" s="1"/>
  <c r="E73" i="5" a="1"/>
  <c r="E73" i="5" s="1"/>
  <c r="F73" i="5" s="1" a="1"/>
  <c r="F73" i="5" s="1"/>
  <c r="E74" i="5" a="1"/>
  <c r="E74" i="5"/>
  <c r="F74" i="5" s="1" a="1"/>
  <c r="F74" i="5" s="1"/>
  <c r="E75" i="5" a="1"/>
  <c r="E75" i="5" s="1"/>
  <c r="F75" i="5" s="1" a="1"/>
  <c r="F75" i="5" s="1"/>
  <c r="E76" i="5" a="1"/>
  <c r="E76" i="5"/>
  <c r="F76" i="5" a="1"/>
  <c r="F76" i="5" s="1"/>
  <c r="E77" i="5" a="1"/>
  <c r="E77" i="5" s="1"/>
  <c r="F77" i="5" s="1" a="1"/>
  <c r="F77" i="5" s="1"/>
  <c r="E78" i="5" a="1"/>
  <c r="E78" i="5" s="1"/>
  <c r="F78" i="5" a="1"/>
  <c r="F78" i="5"/>
  <c r="E79" i="5" a="1"/>
  <c r="E79" i="5" s="1"/>
  <c r="F79" i="5" s="1" a="1"/>
  <c r="F79" i="5" s="1"/>
  <c r="E80" i="5" a="1"/>
  <c r="E80" i="5" s="1"/>
  <c r="F80" i="5" s="1" a="1"/>
  <c r="F80" i="5" s="1"/>
  <c r="E81" i="5" a="1"/>
  <c r="E81" i="5" s="1"/>
  <c r="F81" i="5" s="1" a="1"/>
  <c r="F81" i="5" s="1"/>
  <c r="E82" i="5" a="1"/>
  <c r="E82" i="5" s="1"/>
  <c r="F82" i="5" s="1" a="1"/>
  <c r="F82" i="5" s="1"/>
  <c r="E83" i="5" a="1"/>
  <c r="E83" i="5" s="1"/>
  <c r="F83" i="5" s="1" a="1"/>
  <c r="F83" i="5" s="1"/>
  <c r="E84" i="5" a="1"/>
  <c r="E84" i="5" s="1"/>
  <c r="F84" i="5" a="1"/>
  <c r="F84" i="5" s="1"/>
  <c r="E85" i="5" a="1"/>
  <c r="E85" i="5"/>
  <c r="F85" i="5" s="1" a="1"/>
  <c r="F85" i="5" s="1"/>
  <c r="E86" i="5" a="1"/>
  <c r="E86" i="5" s="1"/>
  <c r="F86" i="5" s="1" a="1"/>
  <c r="F86" i="5" s="1"/>
  <c r="E87" i="5" a="1"/>
  <c r="E87" i="5" s="1"/>
  <c r="F87" i="5" s="1" a="1"/>
  <c r="F87" i="5" s="1"/>
  <c r="E88" i="5" a="1"/>
  <c r="E88" i="5" s="1"/>
  <c r="F88" i="5" s="1" a="1"/>
  <c r="F88" i="5" s="1"/>
  <c r="E89" i="5" a="1"/>
  <c r="E89" i="5" s="1"/>
  <c r="F89" i="5" s="1" a="1"/>
  <c r="F89" i="5" s="1"/>
  <c r="E90" i="5" a="1"/>
  <c r="E90" i="5" s="1"/>
  <c r="F90" i="5" s="1" a="1"/>
  <c r="F90" i="5" s="1"/>
  <c r="E91" i="5" a="1"/>
  <c r="E91" i="5"/>
  <c r="F91" i="5" a="1"/>
  <c r="F91" i="5"/>
  <c r="E92" i="5" a="1"/>
  <c r="E92" i="5" s="1"/>
  <c r="F92" i="5" s="1" a="1"/>
  <c r="F92" i="5" s="1"/>
  <c r="E93" i="5" a="1"/>
  <c r="E93" i="5" s="1"/>
  <c r="F93" i="5" s="1" a="1"/>
  <c r="F93" i="5" s="1"/>
  <c r="E94" i="5" a="1"/>
  <c r="E94" i="5" s="1"/>
  <c r="F94" i="5" s="1" a="1"/>
  <c r="F94" i="5" s="1"/>
  <c r="E95" i="5" a="1"/>
  <c r="E95" i="5"/>
  <c r="F95" i="5" s="1" a="1"/>
  <c r="F95" i="5" s="1"/>
  <c r="E96" i="5" a="1"/>
  <c r="E96" i="5" s="1"/>
  <c r="F96" i="5" s="1" a="1"/>
  <c r="F96" i="5" s="1"/>
  <c r="E97" i="5" a="1"/>
  <c r="E97" i="5"/>
  <c r="F97" i="5" s="1" a="1"/>
  <c r="F97" i="5" s="1"/>
  <c r="E98" i="5" a="1"/>
  <c r="E98" i="5" s="1"/>
  <c r="F98" i="5" s="1" a="1"/>
  <c r="F98" i="5" s="1"/>
  <c r="E99" i="5" a="1"/>
  <c r="E99" i="5"/>
  <c r="F99" i="5" s="1" a="1"/>
  <c r="F99" i="5" s="1"/>
  <c r="E100" i="5" a="1"/>
  <c r="E100" i="5"/>
  <c r="F100" i="5" s="1" a="1"/>
  <c r="F100" i="5" s="1"/>
  <c r="E101" i="5" a="1"/>
  <c r="E101" i="5"/>
  <c r="F101" i="5" a="1"/>
  <c r="F101" i="5" s="1"/>
  <c r="E102" i="5" a="1"/>
  <c r="E102" i="5" s="1"/>
  <c r="F102" i="5" s="1" a="1"/>
  <c r="F102" i="5" s="1"/>
  <c r="E103" i="5" a="1"/>
  <c r="E103" i="5" s="1"/>
  <c r="F103" i="5" a="1"/>
  <c r="F103" i="5" s="1"/>
  <c r="E104" i="5" a="1"/>
  <c r="E104" i="5"/>
  <c r="F104" i="5" s="1" a="1"/>
  <c r="F104" i="5" s="1"/>
  <c r="E105" i="5" a="1"/>
  <c r="E105" i="5" s="1"/>
  <c r="F105" i="5" s="1" a="1"/>
  <c r="F105" i="5" s="1"/>
  <c r="E106" i="5" a="1"/>
  <c r="E106" i="5" s="1"/>
  <c r="F106" i="5" s="1" a="1"/>
  <c r="F106" i="5" s="1"/>
  <c r="E107" i="5" a="1"/>
  <c r="E107" i="5" s="1"/>
  <c r="F107" i="5" s="1" a="1"/>
  <c r="F107" i="5" s="1"/>
  <c r="E108" i="5" a="1"/>
  <c r="E108" i="5" s="1"/>
  <c r="F108" i="5" s="1" a="1"/>
  <c r="F108" i="5" s="1"/>
  <c r="E109" i="5" a="1"/>
  <c r="E109" i="5" s="1"/>
  <c r="F109" i="5" a="1"/>
  <c r="F109" i="5" s="1"/>
  <c r="E110" i="5" a="1"/>
  <c r="E110" i="5"/>
  <c r="F110" i="5" s="1" a="1"/>
  <c r="F110" i="5" s="1"/>
  <c r="E111" i="5" a="1"/>
  <c r="E111" i="5"/>
  <c r="F111" i="5" s="1" a="1"/>
  <c r="F111" i="5" s="1"/>
  <c r="E112" i="5" a="1"/>
  <c r="E112" i="5"/>
  <c r="F112" i="5" s="1" a="1"/>
  <c r="F112" i="5" s="1"/>
  <c r="E113" i="5" a="1"/>
  <c r="E113" i="5" s="1"/>
  <c r="F113" i="5" s="1" a="1"/>
  <c r="F113" i="5" s="1"/>
  <c r="E114" i="5" a="1"/>
  <c r="E114" i="5"/>
  <c r="F114" i="5" s="1" a="1"/>
  <c r="F114" i="5" s="1"/>
  <c r="E115" i="5" a="1"/>
  <c r="E115" i="5" s="1"/>
  <c r="F115" i="5" s="1" a="1"/>
  <c r="F115" i="5" s="1"/>
  <c r="E116" i="5" a="1"/>
  <c r="E116" i="5"/>
  <c r="F116" i="5" s="1" a="1"/>
  <c r="F116" i="5" s="1"/>
  <c r="E117" i="5" a="1"/>
  <c r="E117" i="5" s="1"/>
  <c r="F117" i="5" s="1" a="1"/>
  <c r="F117" i="5" s="1"/>
  <c r="E118" i="5" a="1"/>
  <c r="E118" i="5" s="1"/>
  <c r="F118" i="5" a="1"/>
  <c r="F118" i="5" s="1"/>
  <c r="E119" i="5" a="1"/>
  <c r="E119" i="5"/>
  <c r="F119" i="5" s="1" a="1"/>
  <c r="F119" i="5" s="1"/>
  <c r="E120" i="5" a="1"/>
  <c r="E120" i="5"/>
  <c r="F120" i="5" s="1" a="1"/>
  <c r="F120" i="5" s="1"/>
  <c r="E121" i="5" a="1"/>
  <c r="E121" i="5" s="1"/>
  <c r="F121" i="5" s="1" a="1"/>
  <c r="F121" i="5" s="1"/>
  <c r="E122" i="5" a="1"/>
  <c r="E122" i="5"/>
  <c r="F122" i="5" a="1"/>
  <c r="F122" i="5" s="1"/>
  <c r="E123" i="5" a="1"/>
  <c r="E123" i="5" s="1"/>
  <c r="F123" i="5" a="1"/>
  <c r="F123" i="5" s="1"/>
  <c r="E124" i="5" a="1"/>
  <c r="E124" i="5"/>
  <c r="F124" i="5" s="1" a="1"/>
  <c r="F124" i="5" s="1"/>
  <c r="E125" i="5" a="1"/>
  <c r="E125" i="5" s="1"/>
  <c r="F125" i="5" s="1" a="1"/>
  <c r="F125" i="5" s="1"/>
  <c r="E126" i="5" a="1"/>
  <c r="E126" i="5" s="1"/>
  <c r="F126" i="5" s="1" a="1"/>
  <c r="F126" i="5" s="1"/>
  <c r="E127" i="5" a="1"/>
  <c r="E127" i="5" s="1"/>
  <c r="F127" i="5" s="1" a="1"/>
  <c r="F127" i="5" s="1"/>
  <c r="E128" i="5" a="1"/>
  <c r="E128" i="5" s="1"/>
  <c r="F128" i="5" a="1"/>
  <c r="F128" i="5" s="1"/>
  <c r="E129" i="5" a="1"/>
  <c r="E129" i="5"/>
  <c r="F129" i="5" a="1"/>
  <c r="F129" i="5" s="1"/>
  <c r="E130" i="5" a="1"/>
  <c r="E130" i="5" s="1"/>
  <c r="F130" i="5" s="1" a="1"/>
  <c r="F130" i="5" s="1"/>
  <c r="E131" i="5" a="1"/>
  <c r="E131" i="5"/>
  <c r="F131" i="5" s="1" a="1"/>
  <c r="F131" i="5" s="1"/>
  <c r="E132" i="5" a="1"/>
  <c r="E132" i="5" s="1"/>
  <c r="F132" i="5" s="1" a="1"/>
  <c r="F132" i="5" s="1"/>
  <c r="E133" i="5" a="1"/>
  <c r="E133" i="5" s="1"/>
  <c r="F133" i="5" s="1" a="1"/>
  <c r="F133" i="5" s="1"/>
  <c r="E134" i="5" a="1"/>
  <c r="E134" i="5" s="1"/>
  <c r="F134" i="5" a="1"/>
  <c r="F134" i="5" s="1"/>
  <c r="E135" i="5" a="1"/>
  <c r="E135" i="5" s="1"/>
  <c r="F135" i="5" s="1" a="1"/>
  <c r="F135" i="5" s="1"/>
  <c r="E136" i="5" a="1"/>
  <c r="E136" i="5"/>
  <c r="F136" i="5" s="1" a="1"/>
  <c r="F136" i="5" s="1"/>
  <c r="E137" i="5" a="1"/>
  <c r="E137" i="5"/>
  <c r="F137" i="5" a="1"/>
  <c r="F137" i="5" s="1"/>
  <c r="E138" i="5" a="1"/>
  <c r="E138" i="5" s="1"/>
  <c r="F138" i="5" a="1"/>
  <c r="F138" i="5" s="1"/>
  <c r="E139" i="5" a="1"/>
  <c r="E139" i="5"/>
  <c r="F139" i="5" s="1" a="1"/>
  <c r="F139" i="5" s="1"/>
  <c r="E140" i="5" a="1"/>
  <c r="E140" i="5" s="1"/>
  <c r="F140" i="5" s="1" a="1"/>
  <c r="F140" i="5" s="1"/>
  <c r="E141" i="5" a="1"/>
  <c r="E141" i="5"/>
  <c r="F141" i="5" a="1"/>
  <c r="F141" i="5" s="1"/>
  <c r="E142" i="5" a="1"/>
  <c r="E142" i="5"/>
  <c r="F142" i="5" s="1" a="1"/>
  <c r="F142" i="5" s="1"/>
  <c r="E143" i="5" a="1"/>
  <c r="E143" i="5" s="1"/>
  <c r="F143" i="5" a="1"/>
  <c r="F143" i="5" s="1"/>
  <c r="E144" i="5" a="1"/>
  <c r="E144" i="5"/>
  <c r="F144" i="5" a="1"/>
  <c r="F144" i="5" s="1"/>
  <c r="E145" i="5" a="1"/>
  <c r="E145" i="5"/>
  <c r="F145" i="5" s="1" a="1"/>
  <c r="F145" i="5" s="1"/>
  <c r="E146" i="5" a="1"/>
  <c r="E146" i="5" s="1"/>
  <c r="F146" i="5" s="1" a="1"/>
  <c r="F146" i="5" s="1"/>
  <c r="E147" i="5" a="1"/>
  <c r="E147" i="5"/>
  <c r="F147" i="5" a="1"/>
  <c r="F147" i="5" s="1"/>
  <c r="E148" i="5" a="1"/>
  <c r="E148" i="5" s="1"/>
  <c r="F148" i="5" s="1" a="1"/>
  <c r="F148" i="5" s="1"/>
  <c r="E149" i="5" a="1"/>
  <c r="E149" i="5"/>
  <c r="F149" i="5" a="1"/>
  <c r="F149" i="5" s="1"/>
  <c r="E150" i="5" a="1"/>
  <c r="E150" i="5" s="1"/>
  <c r="F150" i="5" s="1" a="1"/>
  <c r="F150" i="5" s="1"/>
  <c r="E151" i="5" a="1"/>
  <c r="E151" i="5" s="1"/>
  <c r="F151" i="5" s="1" a="1"/>
  <c r="F151" i="5" s="1"/>
  <c r="E152" i="5" a="1"/>
  <c r="E152" i="5" s="1"/>
  <c r="F152" i="5" s="1" a="1"/>
  <c r="F152" i="5" s="1"/>
  <c r="E153" i="5" a="1"/>
  <c r="E153" i="5" s="1"/>
  <c r="F153" i="5" a="1"/>
  <c r="F153" i="5"/>
  <c r="E154" i="5" a="1"/>
  <c r="E154" i="5"/>
  <c r="F154" i="5" a="1"/>
  <c r="F154" i="5" s="1"/>
  <c r="E155" i="5" a="1"/>
  <c r="E155" i="5" s="1"/>
  <c r="F155" i="5" s="1" a="1"/>
  <c r="F155" i="5" s="1"/>
  <c r="E156" i="5" a="1"/>
  <c r="E156" i="5" s="1"/>
  <c r="F156" i="5" s="1" a="1"/>
  <c r="F156" i="5" s="1"/>
  <c r="E157" i="5" a="1"/>
  <c r="E157" i="5"/>
  <c r="F157" i="5" s="1" a="1"/>
  <c r="F157" i="5" s="1"/>
  <c r="E158" i="5" a="1"/>
  <c r="E158" i="5" s="1"/>
  <c r="F158" i="5" s="1" a="1"/>
  <c r="F158" i="5" s="1"/>
  <c r="E159" i="5" a="1"/>
  <c r="E159" i="5" s="1"/>
  <c r="F159" i="5" a="1"/>
  <c r="F159" i="5" s="1"/>
  <c r="E160" i="5" a="1"/>
  <c r="E160" i="5"/>
  <c r="F160" i="5" s="1" a="1"/>
  <c r="F160" i="5" s="1"/>
  <c r="E161" i="5" a="1"/>
  <c r="E161" i="5"/>
  <c r="F161" i="5" a="1"/>
  <c r="F161" i="5" s="1"/>
  <c r="E162" i="5" a="1"/>
  <c r="E162" i="5"/>
  <c r="F162" i="5" a="1"/>
  <c r="F162" i="5" s="1"/>
  <c r="E163" i="5" a="1"/>
  <c r="E163" i="5" s="1"/>
  <c r="F163" i="5" s="1" a="1"/>
  <c r="F163" i="5" s="1"/>
  <c r="E164" i="5" a="1"/>
  <c r="E164" i="5"/>
  <c r="F164" i="5" s="1" a="1"/>
  <c r="F164" i="5" s="1"/>
  <c r="E165" i="5" a="1"/>
  <c r="E165" i="5" s="1"/>
  <c r="F165" i="5" s="1" a="1"/>
  <c r="F165" i="5" s="1"/>
  <c r="E166" i="5" a="1"/>
  <c r="E166" i="5"/>
  <c r="F166" i="5" a="1"/>
  <c r="F166" i="5" s="1"/>
  <c r="E167" i="5" a="1"/>
  <c r="E167" i="5"/>
  <c r="F167" i="5" a="1"/>
  <c r="F167" i="5" s="1"/>
  <c r="E168" i="5" a="1"/>
  <c r="E168" i="5" s="1"/>
  <c r="F168" i="5" a="1"/>
  <c r="F168" i="5"/>
  <c r="E169" i="5" a="1"/>
  <c r="E169" i="5"/>
  <c r="F169" i="5" a="1"/>
  <c r="F169" i="5" s="1"/>
  <c r="E170" i="5" a="1"/>
  <c r="E170" i="5"/>
  <c r="F170" i="5" s="1" a="1"/>
  <c r="F170" i="5" s="1"/>
  <c r="E171" i="5" a="1"/>
  <c r="E171" i="5" s="1"/>
  <c r="F171" i="5" s="1" a="1"/>
  <c r="F171" i="5" s="1"/>
  <c r="E172" i="5" a="1"/>
  <c r="E172" i="5"/>
  <c r="F172" i="5" a="1"/>
  <c r="F172" i="5"/>
  <c r="E173" i="5" a="1"/>
  <c r="E173" i="5" s="1"/>
  <c r="F173" i="5" s="1" a="1"/>
  <c r="F173" i="5" s="1"/>
  <c r="E174" i="5" a="1"/>
  <c r="E174" i="5"/>
  <c r="F174" i="5" a="1"/>
  <c r="F174" i="5" s="1"/>
  <c r="E175" i="5" a="1"/>
  <c r="E175" i="5" s="1"/>
  <c r="F175" i="5" s="1" a="1"/>
  <c r="F175" i="5" s="1"/>
  <c r="E176" i="5" a="1"/>
  <c r="E176" i="5"/>
  <c r="F176" i="5" s="1" a="1"/>
  <c r="F176" i="5" s="1"/>
  <c r="E177" i="5" a="1"/>
  <c r="E177" i="5" s="1"/>
  <c r="F177" i="5" s="1" a="1"/>
  <c r="F177" i="5" s="1"/>
  <c r="E178" i="5" a="1"/>
  <c r="E178" i="5" s="1"/>
  <c r="F178" i="5" a="1"/>
  <c r="F178" i="5" s="1"/>
  <c r="E179" i="5" a="1"/>
  <c r="E179" i="5" s="1"/>
  <c r="F179" i="5" s="1" a="1"/>
  <c r="F179" i="5" s="1"/>
  <c r="E180" i="5" a="1"/>
  <c r="E180" i="5" s="1"/>
  <c r="F180" i="5" s="1" a="1"/>
  <c r="F180" i="5" s="1"/>
  <c r="E181" i="5" a="1"/>
  <c r="E181" i="5" s="1"/>
  <c r="F181" i="5" s="1" a="1"/>
  <c r="F181" i="5" s="1"/>
  <c r="E182" i="5" a="1"/>
  <c r="E182" i="5"/>
  <c r="F182" i="5" a="1"/>
  <c r="F182" i="5" s="1"/>
  <c r="E183" i="5" a="1"/>
  <c r="E183" i="5" s="1"/>
  <c r="F183" i="5" s="1" a="1"/>
  <c r="F183" i="5" s="1"/>
  <c r="E184" i="5" a="1"/>
  <c r="E184" i="5" s="1"/>
  <c r="F184" i="5" s="1" a="1"/>
  <c r="F184" i="5" s="1"/>
  <c r="E185" i="5" a="1"/>
  <c r="E185" i="5"/>
  <c r="F185" i="5" s="1" a="1"/>
  <c r="F185" i="5" s="1"/>
  <c r="E186" i="5" a="1"/>
  <c r="E186" i="5"/>
  <c r="F186" i="5" s="1" a="1"/>
  <c r="F186" i="5" s="1"/>
  <c r="E187" i="5" a="1"/>
  <c r="E187" i="5" s="1"/>
  <c r="F187" i="5" s="1" a="1"/>
  <c r="F187" i="5" s="1"/>
  <c r="E188" i="5" a="1"/>
  <c r="E188" i="5" s="1"/>
  <c r="F188" i="5" s="1" a="1"/>
  <c r="F188" i="5" s="1"/>
  <c r="E189" i="5" a="1"/>
  <c r="E189" i="5"/>
  <c r="F189" i="5" s="1" a="1"/>
  <c r="F189" i="5" s="1"/>
  <c r="E190" i="5" a="1"/>
  <c r="E190" i="5" s="1"/>
  <c r="F190" i="5" s="1" a="1"/>
  <c r="F190" i="5" s="1"/>
  <c r="E191" i="5" a="1"/>
  <c r="E191" i="5"/>
  <c r="F191" i="5" a="1"/>
  <c r="F191" i="5"/>
  <c r="E192" i="5" a="1"/>
  <c r="E192" i="5"/>
  <c r="F192" i="5" a="1"/>
  <c r="F192" i="5" s="1"/>
  <c r="E193" i="5" a="1"/>
  <c r="E193" i="5" s="1"/>
  <c r="F193" i="5" a="1"/>
  <c r="F193" i="5" s="1"/>
  <c r="E194" i="5" a="1"/>
  <c r="E194" i="5" s="1"/>
  <c r="F194" i="5" s="1" a="1"/>
  <c r="F194" i="5" s="1"/>
  <c r="E195" i="5" a="1"/>
  <c r="E195" i="5" s="1"/>
  <c r="F195" i="5" s="1" a="1"/>
  <c r="F195" i="5" s="1"/>
  <c r="E196" i="5" a="1"/>
  <c r="E196" i="5" s="1"/>
  <c r="F196" i="5" s="1" a="1"/>
  <c r="F196" i="5" s="1"/>
  <c r="E197" i="5" a="1"/>
  <c r="E197" i="5"/>
  <c r="F197" i="5" a="1"/>
  <c r="F197" i="5"/>
  <c r="E198" i="5" a="1"/>
  <c r="E198" i="5" s="1"/>
  <c r="F198" i="5" s="1" a="1"/>
  <c r="F198" i="5" s="1"/>
  <c r="E199" i="5" a="1"/>
  <c r="E199" i="5"/>
  <c r="F199" i="5" a="1"/>
  <c r="F199" i="5" s="1"/>
  <c r="E200" i="5" a="1"/>
  <c r="E200" i="5" s="1"/>
  <c r="F200" i="5" s="1" a="1"/>
  <c r="F200" i="5" s="1"/>
  <c r="E201" i="5" a="1"/>
  <c r="E201" i="5" s="1"/>
  <c r="F201" i="5" s="1" a="1"/>
  <c r="F201" i="5" s="1"/>
  <c r="E202" i="5" a="1"/>
  <c r="E202" i="5" s="1"/>
  <c r="F202" i="5" s="1" a="1"/>
  <c r="F202" i="5" s="1"/>
  <c r="E203" i="5" a="1"/>
  <c r="E203" i="5" s="1"/>
  <c r="F203" i="5" a="1"/>
  <c r="F203" i="5" s="1"/>
  <c r="E204" i="5" a="1"/>
  <c r="E204" i="5" s="1"/>
  <c r="F204" i="5" s="1" a="1"/>
  <c r="F204" i="5" s="1"/>
  <c r="E205" i="5" a="1"/>
  <c r="E205" i="5" s="1"/>
  <c r="F205" i="5" s="1" a="1"/>
  <c r="F205" i="5" s="1"/>
  <c r="E206" i="5" a="1"/>
  <c r="E206" i="5" s="1"/>
  <c r="F206" i="5" s="1" a="1"/>
  <c r="F206" i="5" s="1"/>
  <c r="E207" i="5" a="1"/>
  <c r="E207" i="5"/>
  <c r="F207" i="5" a="1"/>
  <c r="F207" i="5" s="1"/>
  <c r="E208" i="5" a="1"/>
  <c r="E208" i="5" s="1"/>
  <c r="F208" i="5" s="1" a="1"/>
  <c r="F208" i="5" s="1"/>
  <c r="E209" i="5" a="1"/>
  <c r="E209" i="5" s="1"/>
  <c r="F209" i="5" a="1"/>
  <c r="F209" i="5" s="1"/>
  <c r="E210" i="5" a="1"/>
  <c r="E210" i="5"/>
  <c r="F210" i="5" s="1" a="1"/>
  <c r="F210" i="5" s="1"/>
  <c r="E211" i="5" a="1"/>
  <c r="E211" i="5" s="1"/>
  <c r="F211" i="5" s="1" a="1"/>
  <c r="F211" i="5" s="1"/>
  <c r="E212" i="5" a="1"/>
  <c r="E212" i="5" s="1"/>
  <c r="F212" i="5" s="1" a="1"/>
  <c r="F212" i="5" s="1"/>
  <c r="E213" i="5" a="1"/>
  <c r="E213" i="5" s="1"/>
  <c r="F213" i="5" s="1" a="1"/>
  <c r="F213" i="5" s="1"/>
  <c r="E214" i="5" a="1"/>
  <c r="E214" i="5" s="1"/>
  <c r="F214" i="5" s="1" a="1"/>
  <c r="F214" i="5" s="1"/>
  <c r="E215" i="5" a="1"/>
  <c r="E215" i="5" s="1"/>
  <c r="F215" i="5" s="1" a="1"/>
  <c r="F215" i="5" s="1"/>
  <c r="E216" i="5" a="1"/>
  <c r="E216" i="5"/>
  <c r="F216" i="5" a="1"/>
  <c r="F216" i="5" s="1"/>
  <c r="E217" i="5" a="1"/>
  <c r="E217" i="5" s="1"/>
  <c r="F217" i="5" s="1" a="1"/>
  <c r="F217" i="5" s="1"/>
  <c r="E218" i="5" a="1"/>
  <c r="E218" i="5" s="1"/>
  <c r="F218" i="5" s="1" a="1"/>
  <c r="F218" i="5" s="1"/>
  <c r="E219" i="5" a="1"/>
  <c r="E219" i="5" s="1"/>
  <c r="F219" i="5" s="1" a="1"/>
  <c r="F219" i="5" s="1"/>
  <c r="E220" i="5" a="1"/>
  <c r="E220" i="5"/>
  <c r="F220" i="5" s="1" a="1"/>
  <c r="F220" i="5" s="1"/>
  <c r="E221" i="5" a="1"/>
  <c r="E221" i="5" s="1"/>
  <c r="F221" i="5" s="1" a="1"/>
  <c r="F221" i="5" s="1"/>
  <c r="E222" i="5" a="1"/>
  <c r="E222" i="5"/>
  <c r="F222" i="5" s="1" a="1"/>
  <c r="F222" i="5" s="1"/>
  <c r="E223" i="5" a="1"/>
  <c r="E223" i="5" s="1"/>
  <c r="F223" i="5" s="1" a="1"/>
  <c r="F223" i="5" s="1"/>
  <c r="E224" i="5" a="1"/>
  <c r="E224" i="5"/>
  <c r="F224" i="5" s="1" a="1"/>
  <c r="F224" i="5" s="1"/>
  <c r="E225" i="5" a="1"/>
  <c r="E225" i="5"/>
  <c r="F225" i="5" s="1" a="1"/>
  <c r="F225" i="5" s="1"/>
  <c r="E226" i="5" a="1"/>
  <c r="E226" i="5" s="1"/>
  <c r="F226" i="5" s="1" a="1"/>
  <c r="F226" i="5" s="1"/>
  <c r="E227" i="5" a="1"/>
  <c r="E227" i="5" s="1"/>
  <c r="F227" i="5" s="1" a="1"/>
  <c r="F227" i="5" s="1"/>
  <c r="E228" i="5" a="1"/>
  <c r="E228" i="5" s="1"/>
  <c r="F228" i="5" a="1"/>
  <c r="F228" i="5" s="1"/>
  <c r="E229" i="5" a="1"/>
  <c r="E229" i="5"/>
  <c r="F229" i="5" s="1" a="1"/>
  <c r="F229" i="5" s="1"/>
  <c r="E230" i="5" a="1"/>
  <c r="E230" i="5" s="1"/>
  <c r="F230" i="5" s="1" a="1"/>
  <c r="F230" i="5" s="1"/>
  <c r="E231" i="5" a="1"/>
  <c r="E231" i="5" s="1"/>
  <c r="F231" i="5" s="1" a="1"/>
  <c r="F231" i="5" s="1"/>
  <c r="E232" i="5" a="1"/>
  <c r="E232" i="5" s="1"/>
  <c r="F232" i="5" s="1" a="1"/>
  <c r="F232" i="5" s="1"/>
  <c r="E233" i="5" a="1"/>
  <c r="E233" i="5" s="1"/>
  <c r="F233" i="5" s="1" a="1"/>
  <c r="F233" i="5" s="1"/>
  <c r="E234" i="5" a="1"/>
  <c r="E234" i="5" s="1"/>
  <c r="F234" i="5" a="1"/>
  <c r="F234" i="5" s="1"/>
  <c r="E235" i="5" a="1"/>
  <c r="E235" i="5"/>
  <c r="F235" i="5" s="1" a="1"/>
  <c r="F235" i="5" s="1"/>
  <c r="E236" i="5" a="1"/>
  <c r="E236" i="5"/>
  <c r="F236" i="5" s="1" a="1"/>
  <c r="F236" i="5" s="1"/>
  <c r="E237" i="5" a="1"/>
  <c r="E237" i="5"/>
  <c r="F237" i="5" s="1" a="1"/>
  <c r="F237" i="5" s="1"/>
  <c r="E238" i="5" a="1"/>
  <c r="E238" i="5" s="1"/>
  <c r="F238" i="5" s="1" a="1"/>
  <c r="F238" i="5" s="1"/>
  <c r="E239" i="5" a="1"/>
  <c r="E239" i="5"/>
  <c r="F239" i="5" s="1" a="1"/>
  <c r="F239" i="5" s="1"/>
  <c r="E240" i="5" a="1"/>
  <c r="E240" i="5" s="1"/>
  <c r="F240" i="5" s="1" a="1"/>
  <c r="F240" i="5" s="1"/>
  <c r="E241" i="5" a="1"/>
  <c r="E241" i="5"/>
  <c r="F241" i="5" s="1" a="1"/>
  <c r="F241" i="5" s="1"/>
  <c r="E242" i="5" a="1"/>
  <c r="E242" i="5" s="1"/>
  <c r="F242" i="5" s="1" a="1"/>
  <c r="F242" i="5" s="1"/>
  <c r="E243" i="5" a="1"/>
  <c r="E243" i="5" s="1"/>
  <c r="F243" i="5" a="1"/>
  <c r="F243" i="5" s="1"/>
  <c r="E244" i="5" a="1"/>
  <c r="E244" i="5"/>
  <c r="F244" i="5" s="1" a="1"/>
  <c r="F244" i="5" s="1"/>
  <c r="E245" i="5" a="1"/>
  <c r="E245" i="5"/>
  <c r="F245" i="5" s="1" a="1"/>
  <c r="F245" i="5" s="1"/>
  <c r="E246" i="5" a="1"/>
  <c r="E246" i="5" s="1"/>
  <c r="F246" i="5" s="1" a="1"/>
  <c r="F246" i="5" s="1"/>
  <c r="E247" i="5" a="1"/>
  <c r="E247" i="5"/>
  <c r="F247" i="5" a="1"/>
  <c r="F247" i="5" s="1"/>
  <c r="E248" i="5" a="1"/>
  <c r="E248" i="5" s="1"/>
  <c r="F248" i="5" a="1"/>
  <c r="F248" i="5" s="1"/>
  <c r="E249" i="5" a="1"/>
  <c r="E249" i="5"/>
  <c r="F249" i="5" s="1" a="1"/>
  <c r="F249" i="5" s="1"/>
  <c r="E250" i="5" a="1"/>
  <c r="E250" i="5"/>
  <c r="F250" i="5" s="1" a="1"/>
  <c r="F250" i="5" s="1"/>
  <c r="E251" i="5" a="1"/>
  <c r="E251" i="5" s="1"/>
  <c r="F251" i="5" s="1" a="1"/>
  <c r="F251" i="5" s="1"/>
  <c r="E252" i="5" a="1"/>
  <c r="E252" i="5" s="1"/>
  <c r="F252" i="5" s="1" a="1"/>
  <c r="F252" i="5" s="1"/>
  <c r="E253" i="5" a="1"/>
  <c r="E253" i="5" s="1"/>
  <c r="F253" i="5" a="1"/>
  <c r="F253" i="5" s="1"/>
  <c r="E254" i="5" a="1"/>
  <c r="E254" i="5" s="1"/>
  <c r="F254" i="5" s="1" a="1"/>
  <c r="F254" i="5" s="1"/>
  <c r="E255" i="5" a="1"/>
  <c r="E255" i="5" s="1"/>
  <c r="F255" i="5" s="1" a="1"/>
  <c r="F255" i="5" s="1"/>
  <c r="E256" i="5" a="1"/>
  <c r="E256" i="5"/>
  <c r="F256" i="5" s="1" a="1"/>
  <c r="F256" i="5" s="1"/>
  <c r="E257" i="5" a="1"/>
  <c r="E257" i="5" s="1"/>
  <c r="F257" i="5" s="1" a="1"/>
  <c r="F257" i="5" s="1"/>
  <c r="E258" i="5" a="1"/>
  <c r="E258" i="5" s="1"/>
  <c r="F258" i="5" s="1" a="1"/>
  <c r="F258" i="5" s="1"/>
  <c r="E259" i="5" a="1"/>
  <c r="E259" i="5"/>
  <c r="F259" i="5" a="1"/>
  <c r="F259" i="5" s="1"/>
  <c r="E260" i="5" a="1"/>
  <c r="E260" i="5"/>
  <c r="F260" i="5" s="1" a="1"/>
  <c r="F260" i="5" s="1"/>
  <c r="E261" i="5" a="1"/>
  <c r="E261" i="5" s="1"/>
  <c r="F261" i="5" s="1" a="1"/>
  <c r="F261" i="5" s="1"/>
  <c r="E262" i="5" a="1"/>
  <c r="E262" i="5"/>
  <c r="F262" i="5" s="1" a="1"/>
  <c r="F262" i="5" s="1"/>
  <c r="E263" i="5" a="1"/>
  <c r="E263" i="5" s="1"/>
  <c r="F263" i="5" s="1" a="1"/>
  <c r="F263" i="5" s="1"/>
  <c r="E264" i="5" a="1"/>
  <c r="E264" i="5" s="1"/>
  <c r="F264" i="5" s="1" a="1"/>
  <c r="F264" i="5" s="1"/>
  <c r="E265" i="5" a="1"/>
  <c r="E265" i="5" s="1"/>
  <c r="F265" i="5" s="1" a="1"/>
  <c r="F265" i="5" s="1"/>
  <c r="E266" i="5" a="1"/>
  <c r="E266" i="5"/>
  <c r="F266" i="5" s="1" a="1"/>
  <c r="F266" i="5" s="1"/>
  <c r="E267" i="5" a="1"/>
  <c r="E267" i="5" s="1"/>
  <c r="F267" i="5" s="1" a="1"/>
  <c r="F267" i="5" s="1"/>
  <c r="E268" i="5" a="1"/>
  <c r="E268" i="5" s="1"/>
  <c r="F268" i="5" s="1" a="1"/>
  <c r="F268" i="5" s="1"/>
  <c r="E269" i="5" a="1"/>
  <c r="E269" i="5"/>
  <c r="F269" i="5" s="1" a="1"/>
  <c r="F269" i="5" s="1"/>
  <c r="E270" i="5" a="1"/>
  <c r="E270" i="5"/>
  <c r="F270" i="5" s="1" a="1"/>
  <c r="F270" i="5" s="1"/>
  <c r="E271" i="5" a="1"/>
  <c r="E271" i="5" s="1"/>
  <c r="F271" i="5" s="1" a="1"/>
  <c r="F271" i="5" s="1"/>
  <c r="E272" i="5" a="1"/>
  <c r="E272" i="5"/>
  <c r="F272" i="5" s="1" a="1"/>
  <c r="F272" i="5" s="1"/>
  <c r="E273" i="5" a="1"/>
  <c r="E273" i="5" s="1"/>
  <c r="F273" i="5" a="1"/>
  <c r="F273" i="5" s="1"/>
  <c r="E274" i="5" a="1"/>
  <c r="E274" i="5"/>
  <c r="F274" i="5" s="1" a="1"/>
  <c r="F274" i="5" s="1"/>
  <c r="E275" i="5" a="1"/>
  <c r="E275" i="5"/>
  <c r="F275" i="5" s="1" a="1"/>
  <c r="F275" i="5" s="1"/>
  <c r="E276" i="5" a="1"/>
  <c r="E276" i="5" s="1"/>
  <c r="F276" i="5" s="1" a="1"/>
  <c r="F276" i="5" s="1"/>
  <c r="E277" i="5" a="1"/>
  <c r="E277" i="5"/>
  <c r="F277" i="5" s="1" a="1"/>
  <c r="F277" i="5" s="1"/>
  <c r="E278" i="5" a="1"/>
  <c r="E278" i="5" s="1"/>
  <c r="F278" i="5" s="1" a="1"/>
  <c r="F278" i="5" s="1"/>
  <c r="E279" i="5" a="1"/>
  <c r="E279" i="5"/>
  <c r="F279" i="5" a="1"/>
  <c r="F279" i="5" s="1"/>
  <c r="E280" i="5" a="1"/>
  <c r="E280" i="5"/>
  <c r="F280" i="5" a="1"/>
  <c r="F280" i="5" s="1"/>
  <c r="E281" i="5" a="1"/>
  <c r="E281" i="5" s="1"/>
  <c r="F281" i="5" s="1" a="1"/>
  <c r="F281" i="5" s="1"/>
  <c r="E282" i="5" a="1"/>
  <c r="E282" i="5"/>
  <c r="F282" i="5" s="1" a="1"/>
  <c r="F282" i="5" s="1"/>
  <c r="E283" i="5" a="1"/>
  <c r="E283" i="5" s="1"/>
  <c r="F283" i="5" s="1" a="1"/>
  <c r="F283" i="5" s="1"/>
  <c r="E284" i="5" a="1"/>
  <c r="E284" i="5"/>
  <c r="F284" i="5" a="1"/>
  <c r="F284" i="5" s="1"/>
  <c r="E285" i="5" a="1"/>
  <c r="E285" i="5" s="1"/>
  <c r="F285" i="5" s="1" a="1"/>
  <c r="F285" i="5" s="1"/>
  <c r="E286" i="5" a="1"/>
  <c r="E286" i="5"/>
  <c r="F286" i="5" a="1"/>
  <c r="F286" i="5"/>
  <c r="E287" i="5" a="1"/>
  <c r="E287" i="5"/>
  <c r="F287" i="5" a="1"/>
  <c r="F287" i="5" s="1"/>
  <c r="E288" i="5" a="1"/>
  <c r="E288" i="5" s="1"/>
  <c r="F288" i="5" a="1"/>
  <c r="F288" i="5" s="1"/>
  <c r="E289" i="5" a="1"/>
  <c r="E289" i="5" s="1"/>
  <c r="F289" i="5" s="1" a="1"/>
  <c r="F289" i="5" s="1"/>
  <c r="E290" i="5" a="1"/>
  <c r="E290" i="5" s="1"/>
  <c r="F290" i="5" s="1" a="1"/>
  <c r="F290" i="5" s="1"/>
  <c r="E291" i="5" a="1"/>
  <c r="E291" i="5"/>
  <c r="F291" i="5" a="1"/>
  <c r="F291" i="5" s="1"/>
  <c r="E292" i="5" a="1"/>
  <c r="E292" i="5" s="1"/>
  <c r="F292" i="5" s="1" a="1"/>
  <c r="F292" i="5" s="1"/>
  <c r="E293" i="5" a="1"/>
  <c r="E293" i="5" s="1"/>
  <c r="F293" i="5" a="1"/>
  <c r="F293" i="5"/>
  <c r="E294" i="5" a="1"/>
  <c r="E294" i="5"/>
  <c r="F294" i="5" s="1" a="1"/>
  <c r="F294" i="5" s="1"/>
  <c r="E295" i="5" a="1"/>
  <c r="E295" i="5" s="1"/>
  <c r="F295" i="5" s="1" a="1"/>
  <c r="F295" i="5" s="1"/>
  <c r="E296" i="5" a="1"/>
  <c r="E296" i="5"/>
  <c r="F296" i="5" a="1"/>
  <c r="F296" i="5" s="1"/>
  <c r="E297" i="5" a="1"/>
  <c r="E297" i="5" s="1"/>
  <c r="F297" i="5" s="1" a="1"/>
  <c r="F297" i="5" s="1"/>
  <c r="E298" i="5" a="1"/>
  <c r="E298" i="5" s="1"/>
  <c r="F298" i="5" a="1"/>
  <c r="F298" i="5"/>
  <c r="E299" i="5" a="1"/>
  <c r="E299" i="5" s="1"/>
  <c r="F299" i="5" s="1" a="1"/>
  <c r="F299" i="5" s="1"/>
  <c r="E300" i="5" a="1"/>
  <c r="E300" i="5"/>
  <c r="F300" i="5" s="1" a="1"/>
  <c r="F300" i="5" s="1"/>
  <c r="E301" i="5" a="1"/>
  <c r="E301" i="5" s="1"/>
  <c r="F301" i="5" s="1" a="1"/>
  <c r="F301" i="5"/>
  <c r="E302" i="5" a="1"/>
  <c r="E302" i="5"/>
  <c r="F302" i="5" a="1"/>
  <c r="F302" i="5" s="1"/>
  <c r="E303" i="5" a="1"/>
  <c r="E303" i="5" s="1"/>
  <c r="F303" i="5" s="1" a="1"/>
  <c r="F303" i="5"/>
  <c r="E304" i="5" a="1"/>
  <c r="E304" i="5"/>
  <c r="F304" i="5" s="1" a="1"/>
  <c r="F304" i="5" s="1"/>
  <c r="E305" i="5" a="1"/>
  <c r="E305" i="5" s="1"/>
  <c r="F305" i="5" s="1" a="1"/>
  <c r="F305" i="5" s="1"/>
  <c r="E306" i="5" a="1"/>
  <c r="E306" i="5" s="1"/>
  <c r="F306" i="5" s="1" a="1"/>
  <c r="F306" i="5" s="1"/>
  <c r="E307" i="5" a="1"/>
  <c r="E307" i="5"/>
  <c r="F307" i="5" a="1"/>
  <c r="F307" i="5"/>
  <c r="E308" i="5" a="1"/>
  <c r="E308" i="5" s="1"/>
  <c r="F308" i="5" a="1"/>
  <c r="F308" i="5" s="1"/>
  <c r="E309" i="5" a="1"/>
  <c r="E309" i="5" s="1"/>
  <c r="F309" i="5" a="1"/>
  <c r="F309" i="5" s="1"/>
  <c r="E310" i="5" a="1"/>
  <c r="E310" i="5"/>
  <c r="F310" i="5" a="1"/>
  <c r="F310" i="5" s="1"/>
  <c r="E311" i="5" a="1"/>
  <c r="E311" i="5"/>
  <c r="F311" i="5" s="1" a="1"/>
  <c r="F311" i="5" s="1"/>
  <c r="E312" i="5" a="1"/>
  <c r="E312" i="5" s="1"/>
  <c r="F312" i="5" s="1" a="1"/>
  <c r="F312" i="5" s="1"/>
  <c r="E313" i="5" a="1"/>
  <c r="E313" i="5" s="1"/>
  <c r="F313" i="5" a="1"/>
  <c r="F313" i="5" s="1"/>
  <c r="E314" i="5" a="1"/>
  <c r="E314" i="5"/>
  <c r="F314" i="5" s="1" a="1"/>
  <c r="F314" i="5" s="1"/>
  <c r="E315" i="5" a="1"/>
  <c r="E315" i="5" s="1"/>
  <c r="F315" i="5" a="1"/>
  <c r="F315" i="5" s="1"/>
  <c r="E316" i="5" a="1"/>
  <c r="E316" i="5" s="1"/>
  <c r="F316" i="5" s="1" a="1"/>
  <c r="F316" i="5" s="1"/>
  <c r="E317" i="5" a="1"/>
  <c r="E317" i="5"/>
  <c r="F317" i="5" a="1"/>
  <c r="F317" i="5" s="1"/>
  <c r="E318" i="5" a="1"/>
  <c r="E318" i="5" s="1"/>
  <c r="F318" i="5" a="1"/>
  <c r="F318" i="5" s="1"/>
  <c r="E319" i="5" a="1"/>
  <c r="E319" i="5"/>
  <c r="F319" i="5" a="1"/>
  <c r="F319" i="5" s="1"/>
  <c r="E320" i="5" a="1"/>
  <c r="E320" i="5" s="1"/>
  <c r="F320" i="5" s="1" a="1"/>
  <c r="F320" i="5" s="1"/>
  <c r="E321" i="5" a="1"/>
  <c r="E321" i="5" s="1"/>
  <c r="F321" i="5" s="1" a="1"/>
  <c r="F321" i="5" s="1"/>
  <c r="E322" i="5" a="1"/>
  <c r="E322" i="5"/>
  <c r="F322" i="5" s="1" a="1"/>
  <c r="F322" i="5" s="1"/>
  <c r="E323" i="5" a="1"/>
  <c r="E323" i="5" s="1"/>
  <c r="F323" i="5" s="1" a="1"/>
  <c r="F323" i="5" s="1"/>
  <c r="E324" i="5" a="1"/>
  <c r="E324" i="5"/>
  <c r="F324" i="5" s="1" a="1"/>
  <c r="F324" i="5" s="1"/>
  <c r="E325" i="5" a="1"/>
  <c r="E325" i="5"/>
  <c r="F325" i="5" a="1"/>
  <c r="F325" i="5" s="1"/>
  <c r="E326" i="5" a="1"/>
  <c r="E326" i="5"/>
  <c r="F326" i="5" a="1"/>
  <c r="F326" i="5" s="1"/>
  <c r="E327" i="5" a="1"/>
  <c r="E327" i="5"/>
  <c r="F327" i="5" s="1" a="1"/>
  <c r="F327" i="5" s="1"/>
  <c r="E328" i="5" a="1"/>
  <c r="E328" i="5" s="1"/>
  <c r="F328" i="5" a="1"/>
  <c r="F328" i="5" s="1"/>
  <c r="E329" i="5" a="1"/>
  <c r="E329" i="5"/>
  <c r="F329" i="5" s="1" a="1"/>
  <c r="F329" i="5" s="1"/>
  <c r="E330" i="5" a="1"/>
  <c r="E330" i="5"/>
  <c r="F330" i="5" s="1" a="1"/>
  <c r="F330" i="5" s="1"/>
  <c r="E331" i="5" a="1"/>
  <c r="E331" i="5"/>
  <c r="F331" i="5" s="1" a="1"/>
  <c r="F331" i="5" s="1"/>
  <c r="E332" i="5" a="1"/>
  <c r="E332" i="5"/>
  <c r="F332" i="5" a="1"/>
  <c r="F332" i="5" s="1"/>
  <c r="E333" i="5" a="1"/>
  <c r="E333" i="5" s="1"/>
  <c r="F333" i="5" s="1" a="1"/>
  <c r="F333" i="5" s="1"/>
  <c r="E334" i="5" a="1"/>
  <c r="E334" i="5"/>
  <c r="F334" i="5" a="1"/>
  <c r="F334" i="5" s="1"/>
  <c r="E335" i="5" a="1"/>
  <c r="E335" i="5" s="1"/>
  <c r="F335" i="5" s="1" a="1"/>
  <c r="F335" i="5" s="1"/>
  <c r="E336" i="5" a="1"/>
  <c r="E336" i="5"/>
  <c r="F336" i="5" s="1" a="1"/>
  <c r="F336" i="5" s="1"/>
  <c r="E337" i="5" a="1"/>
  <c r="E337" i="5"/>
  <c r="F337" i="5" s="1" a="1"/>
  <c r="F337" i="5" s="1"/>
  <c r="E338" i="5" a="1"/>
  <c r="E338" i="5" s="1"/>
  <c r="F338" i="5" a="1"/>
  <c r="F338" i="5" s="1"/>
  <c r="E339" i="5" a="1"/>
  <c r="E339" i="5"/>
  <c r="F339" i="5" a="1"/>
  <c r="F339" i="5" s="1"/>
  <c r="E340" i="5" a="1"/>
  <c r="E340" i="5" s="1"/>
  <c r="F340" i="5" s="1" a="1"/>
  <c r="F340" i="5" s="1"/>
  <c r="E341" i="5" a="1"/>
  <c r="E341" i="5"/>
  <c r="F341" i="5" a="1"/>
  <c r="F341" i="5" s="1"/>
  <c r="E342" i="5" a="1"/>
  <c r="E342" i="5" s="1"/>
  <c r="F342" i="5" s="1" a="1"/>
  <c r="F342" i="5" s="1"/>
  <c r="E343" i="5" a="1"/>
  <c r="E343" i="5" s="1"/>
  <c r="F343" i="5" a="1"/>
  <c r="F343" i="5" s="1"/>
  <c r="E344" i="5" a="1"/>
  <c r="E344" i="5"/>
  <c r="F344" i="5" s="1" a="1"/>
  <c r="F344" i="5" s="1"/>
  <c r="E345" i="5" a="1"/>
  <c r="E345" i="5"/>
  <c r="F345" i="5" s="1" a="1"/>
  <c r="F345" i="5" s="1"/>
  <c r="E346" i="5" a="1"/>
  <c r="E346" i="5" s="1"/>
  <c r="F346" i="5" s="1" a="1"/>
  <c r="F346" i="5" s="1"/>
  <c r="E347" i="5" a="1"/>
  <c r="E347" i="5" s="1"/>
  <c r="F347" i="5" s="1" a="1"/>
  <c r="F347" i="5" s="1"/>
  <c r="E348" i="5" a="1"/>
  <c r="E348" i="5" s="1"/>
  <c r="F348" i="5" a="1"/>
  <c r="F348" i="5"/>
  <c r="E349" i="5" a="1"/>
  <c r="E349" i="5"/>
  <c r="F349" i="5" s="1" a="1"/>
  <c r="F349" i="5" s="1"/>
  <c r="E350" i="5" a="1"/>
  <c r="E350" i="5"/>
  <c r="F350" i="5" s="1" a="1"/>
  <c r="F350" i="5" s="1"/>
  <c r="E351" i="5" a="1"/>
  <c r="E351" i="5"/>
  <c r="F351" i="5" a="1"/>
  <c r="F351" i="5" s="1"/>
  <c r="E352" i="5" a="1"/>
  <c r="E352" i="5" s="1"/>
  <c r="F352" i="5" s="1" a="1"/>
  <c r="F352" i="5" s="1"/>
  <c r="E353" i="5" a="1"/>
  <c r="E353" i="5" s="1"/>
  <c r="F353" i="5" s="1" a="1"/>
  <c r="F353" i="5" s="1"/>
  <c r="E354" i="5" a="1"/>
  <c r="E354" i="5"/>
  <c r="F354" i="5" a="1"/>
  <c r="F354" i="5" s="1"/>
  <c r="E355" i="5" a="1"/>
  <c r="E355" i="5" s="1"/>
  <c r="F355" i="5" s="1" a="1"/>
  <c r="F355" i="5" s="1"/>
  <c r="E356" i="5" a="1"/>
  <c r="E356" i="5"/>
  <c r="F356" i="5" s="1" a="1"/>
  <c r="F356" i="5" s="1"/>
  <c r="E357" i="5" a="1"/>
  <c r="E357" i="5"/>
  <c r="F357" i="5" s="1" a="1"/>
  <c r="F357" i="5" s="1"/>
  <c r="E358" i="5" a="1"/>
  <c r="E358" i="5" s="1"/>
  <c r="F358" i="5" s="1" a="1"/>
  <c r="F358" i="5" s="1"/>
  <c r="E359" i="5" a="1"/>
  <c r="E359" i="5" s="1"/>
  <c r="F359" i="5" s="1" a="1"/>
  <c r="F359" i="5" s="1"/>
  <c r="E360" i="5" a="1"/>
  <c r="E360" i="5"/>
  <c r="F360" i="5" a="1"/>
  <c r="F360" i="5" s="1"/>
  <c r="E361" i="5" a="1"/>
  <c r="E361" i="5" s="1"/>
  <c r="F361" i="5" s="1" a="1"/>
  <c r="F361" i="5" s="1"/>
  <c r="E362" i="5" a="1"/>
  <c r="E362" i="5" s="1"/>
  <c r="F362" i="5" a="1"/>
  <c r="F362" i="5"/>
  <c r="E363" i="5" a="1"/>
  <c r="E363" i="5" s="1"/>
  <c r="F363" i="5" s="1" a="1"/>
  <c r="F363" i="5" s="1"/>
  <c r="E364" i="5" a="1"/>
  <c r="E364" i="5" s="1"/>
  <c r="F364" i="5" s="1" a="1"/>
  <c r="F364" i="5" s="1"/>
  <c r="E365" i="5" a="1"/>
  <c r="E365" i="5" s="1"/>
  <c r="F365" i="5" s="1" a="1"/>
  <c r="F365" i="5" s="1"/>
  <c r="E366" i="5" a="1"/>
  <c r="E366" i="5"/>
  <c r="F366" i="5" a="1"/>
  <c r="F366" i="5"/>
  <c r="E367" i="5" a="1"/>
  <c r="E367" i="5"/>
  <c r="F367" i="5" a="1"/>
  <c r="F367" i="5" s="1"/>
  <c r="E368" i="5" a="1"/>
  <c r="E368" i="5" s="1"/>
  <c r="F368" i="5" a="1"/>
  <c r="F368" i="5" s="1"/>
  <c r="E369" i="5" a="1"/>
  <c r="E369" i="5"/>
  <c r="F369" i="5" a="1"/>
  <c r="F369" i="5" s="1"/>
  <c r="E370" i="5" a="1"/>
  <c r="E370" i="5"/>
  <c r="F370" i="5" a="1"/>
  <c r="F370" i="5" s="1"/>
  <c r="E371" i="5" a="1"/>
  <c r="E371" i="5" s="1"/>
  <c r="F371" i="5" s="1" a="1"/>
  <c r="F371" i="5" s="1"/>
  <c r="E372" i="5" a="1"/>
  <c r="E372" i="5"/>
  <c r="F372" i="5" s="1" a="1"/>
  <c r="F372" i="5" s="1"/>
  <c r="E373" i="5" a="1"/>
  <c r="E373" i="5" s="1"/>
  <c r="F373" i="5" a="1"/>
  <c r="F373" i="5" s="1"/>
  <c r="E374" i="5" a="1"/>
  <c r="E374" i="5"/>
  <c r="F374" i="5" s="1" a="1"/>
  <c r="F374" i="5" s="1"/>
  <c r="E375" i="5" a="1"/>
  <c r="E375" i="5"/>
  <c r="F375" i="5" s="1" a="1"/>
  <c r="F375" i="5" s="1"/>
  <c r="E376" i="5" a="1"/>
  <c r="E376" i="5"/>
  <c r="F376" i="5" a="1"/>
  <c r="F376" i="5" s="1"/>
  <c r="E377" i="5" a="1"/>
  <c r="E377" i="5"/>
  <c r="F377" i="5" s="1" a="1"/>
  <c r="F377" i="5" s="1"/>
  <c r="E378" i="5" a="1"/>
  <c r="E378" i="5" s="1"/>
  <c r="F378" i="5" a="1"/>
  <c r="F378" i="5"/>
  <c r="E379" i="5" a="1"/>
  <c r="E379" i="5"/>
  <c r="F379" i="5" s="1" a="1"/>
  <c r="F379" i="5" s="1"/>
  <c r="E380" i="5" a="1"/>
  <c r="E380" i="5"/>
  <c r="F380" i="5" a="1"/>
  <c r="F380" i="5" s="1"/>
  <c r="E381" i="5" a="1"/>
  <c r="E381" i="5" s="1"/>
  <c r="F381" i="5" s="1" a="1"/>
  <c r="F381" i="5" s="1"/>
  <c r="E382" i="5" a="1"/>
  <c r="E382" i="5"/>
  <c r="F382" i="5" a="1"/>
  <c r="F382" i="5" s="1"/>
  <c r="E383" i="5" a="1"/>
  <c r="E383" i="5" s="1"/>
  <c r="F383" i="5" s="1" a="1"/>
  <c r="F383" i="5" s="1"/>
  <c r="E384" i="5" a="1"/>
  <c r="E384" i="5"/>
  <c r="F384" i="5" a="1"/>
  <c r="F384" i="5" s="1"/>
  <c r="E385" i="5" a="1"/>
  <c r="E385" i="5"/>
  <c r="F385" i="5" a="1"/>
  <c r="F385" i="5" s="1"/>
  <c r="E386" i="5" a="1"/>
  <c r="E386" i="5"/>
  <c r="F386" i="5" s="1" a="1"/>
  <c r="F386" i="5" s="1"/>
  <c r="E387" i="5" a="1"/>
  <c r="E387" i="5"/>
  <c r="F387" i="5" a="1"/>
  <c r="F387" i="5" s="1"/>
  <c r="E388" i="5" a="1"/>
  <c r="E388" i="5" s="1"/>
  <c r="F388" i="5" a="1"/>
  <c r="F388" i="5" s="1"/>
  <c r="E389" i="5" a="1"/>
  <c r="E389" i="5" s="1"/>
  <c r="F389" i="5" s="1" a="1"/>
  <c r="F389" i="5" s="1"/>
  <c r="E390" i="5" a="1"/>
  <c r="E390" i="5"/>
  <c r="F390" i="5" a="1"/>
  <c r="F390" i="5" s="1"/>
  <c r="E391" i="5" a="1"/>
  <c r="E391" i="5"/>
  <c r="F391" i="5" a="1"/>
  <c r="F391" i="5" s="1"/>
  <c r="E392" i="5" a="1"/>
  <c r="E392" i="5"/>
  <c r="F392" i="5" a="1"/>
  <c r="F392" i="5" s="1"/>
  <c r="E393" i="5" a="1"/>
  <c r="E393" i="5" s="1"/>
  <c r="F393" i="5" s="1" a="1"/>
  <c r="F393" i="5" s="1"/>
  <c r="E394" i="5" a="1"/>
  <c r="E394" i="5"/>
  <c r="F394" i="5" s="1" a="1"/>
  <c r="F394" i="5" s="1"/>
  <c r="E395" i="5" a="1"/>
  <c r="E395" i="5" s="1"/>
  <c r="F395" i="5" s="1" a="1"/>
  <c r="F395" i="5" s="1"/>
  <c r="E396" i="5" a="1"/>
  <c r="E396" i="5" s="1"/>
  <c r="F396" i="5" s="1" a="1"/>
  <c r="F396" i="5" s="1"/>
  <c r="E397" i="5" a="1"/>
  <c r="E397" i="5"/>
  <c r="F397" i="5" s="1" a="1"/>
  <c r="F397" i="5"/>
  <c r="E398" i="5" a="1"/>
  <c r="E398" i="5" s="1"/>
  <c r="F398" i="5" a="1"/>
  <c r="F398" i="5"/>
  <c r="E399" i="5" a="1"/>
  <c r="E399" i="5"/>
  <c r="F399" i="5" a="1"/>
  <c r="F399" i="5" s="1"/>
  <c r="E400" i="5" a="1"/>
  <c r="E400" i="5"/>
  <c r="F400" i="5" s="1" a="1"/>
  <c r="F400" i="5" s="1"/>
  <c r="E401" i="5" a="1"/>
  <c r="E401" i="5" s="1"/>
  <c r="F401" i="5" s="1" a="1"/>
  <c r="F401" i="5"/>
  <c r="E402" i="5" a="1"/>
  <c r="E402" i="5"/>
  <c r="F402" i="5" a="1"/>
  <c r="F402" i="5" s="1"/>
  <c r="E403" i="5" a="1"/>
  <c r="E403" i="5" s="1"/>
  <c r="F403" i="5" s="1" a="1"/>
  <c r="F403" i="5"/>
  <c r="E404" i="5" a="1"/>
  <c r="E404" i="5"/>
  <c r="F404" i="5" a="1"/>
  <c r="F404" i="5" s="1"/>
  <c r="E405" i="5" a="1"/>
  <c r="E405" i="5" s="1"/>
  <c r="F405" i="5" s="1" a="1"/>
  <c r="F405" i="5" s="1"/>
  <c r="E406" i="5" a="1"/>
  <c r="E406" i="5" s="1"/>
  <c r="F406" i="5" s="1" a="1"/>
  <c r="F406" i="5" s="1"/>
  <c r="E407" i="5" a="1"/>
  <c r="E407" i="5"/>
  <c r="F407" i="5" a="1"/>
  <c r="F407" i="5" s="1"/>
  <c r="E408" i="5" a="1"/>
  <c r="E408" i="5" s="1"/>
  <c r="F408" i="5" s="1" a="1"/>
  <c r="F408" i="5" s="1"/>
  <c r="E409" i="5" a="1"/>
  <c r="E409" i="5" s="1"/>
  <c r="F409" i="5" s="1" a="1"/>
  <c r="F409" i="5" s="1"/>
  <c r="E410" i="5" a="1"/>
  <c r="E410" i="5"/>
  <c r="F410" i="5" s="1" a="1"/>
  <c r="F410" i="5" s="1"/>
  <c r="E411" i="5" a="1"/>
  <c r="E411" i="5"/>
  <c r="F411" i="5" a="1"/>
  <c r="F411" i="5" s="1"/>
  <c r="E412" i="5" a="1"/>
  <c r="E412" i="5" s="1"/>
  <c r="F412" i="5" a="1"/>
  <c r="F412" i="5" s="1"/>
  <c r="E413" i="5" a="1"/>
  <c r="E413" i="5" s="1"/>
  <c r="F413" i="5" a="1"/>
  <c r="F413" i="5"/>
  <c r="E414" i="5" a="1"/>
  <c r="E414" i="5"/>
  <c r="F414" i="5" s="1" a="1"/>
  <c r="F414" i="5" s="1"/>
  <c r="E415" i="5" a="1"/>
  <c r="E415" i="5" s="1"/>
  <c r="F415" i="5" s="1" a="1"/>
  <c r="F415" i="5" s="1"/>
  <c r="E416" i="5" a="1"/>
  <c r="E416" i="5"/>
  <c r="F416" i="5" s="1" a="1"/>
  <c r="F416" i="5" s="1"/>
  <c r="E417" i="5" a="1"/>
  <c r="E417" i="5" s="1"/>
  <c r="F417" i="5" s="1" a="1"/>
  <c r="F417" i="5" s="1"/>
  <c r="E418" i="5" a="1"/>
  <c r="E418" i="5" s="1"/>
  <c r="F418" i="5" a="1"/>
  <c r="F418" i="5" s="1"/>
  <c r="E419" i="5" a="1"/>
  <c r="E419" i="5"/>
  <c r="F419" i="5" s="1" a="1"/>
  <c r="F419" i="5" s="1"/>
  <c r="E420" i="5" a="1"/>
  <c r="E420" i="5"/>
  <c r="F420" i="5" s="1" a="1"/>
  <c r="F420" i="5" s="1"/>
  <c r="E421" i="5" a="1"/>
  <c r="E421" i="5" s="1"/>
  <c r="F421" i="5" s="1" a="1"/>
  <c r="F421" i="5" s="1"/>
  <c r="E422" i="5" a="1"/>
  <c r="E422" i="5"/>
  <c r="F422" i="5" a="1"/>
  <c r="F422" i="5" s="1"/>
  <c r="E423" i="5" a="1"/>
  <c r="E423" i="5" s="1"/>
  <c r="F423" i="5" a="1"/>
  <c r="F423" i="5" s="1"/>
  <c r="E424" i="5" a="1"/>
  <c r="E424" i="5"/>
  <c r="F424" i="5" s="1" a="1"/>
  <c r="F424" i="5" s="1"/>
  <c r="E425" i="5" a="1"/>
  <c r="E425" i="5"/>
  <c r="F425" i="5" a="1"/>
  <c r="F425" i="5" s="1"/>
  <c r="E426" i="5" a="1"/>
  <c r="E426" i="5" s="1"/>
  <c r="F426" i="5" s="1" a="1"/>
  <c r="F426" i="5" s="1"/>
  <c r="E427" i="5" a="1"/>
  <c r="E427" i="5"/>
  <c r="F427" i="5" s="1" a="1"/>
  <c r="F427" i="5" s="1"/>
  <c r="E428" i="5" a="1"/>
  <c r="E428" i="5" s="1"/>
  <c r="F428" i="5" a="1"/>
  <c r="F428" i="5"/>
  <c r="E429" i="5" a="1"/>
  <c r="E429" i="5" s="1"/>
  <c r="F429" i="5" s="1" a="1"/>
  <c r="F429" i="5" s="1"/>
  <c r="E430" i="5" a="1"/>
  <c r="E430" i="5" s="1"/>
  <c r="F430" i="5" s="1" a="1"/>
  <c r="F430" i="5"/>
  <c r="E431" i="5" a="1"/>
  <c r="E431" i="5"/>
  <c r="F431" i="5" s="1" a="1"/>
  <c r="F431" i="5" s="1"/>
  <c r="E432" i="5" a="1"/>
  <c r="E432" i="5" s="1"/>
  <c r="F432" i="5" s="1" a="1"/>
  <c r="F432" i="5" s="1"/>
  <c r="E433" i="5" a="1"/>
  <c r="E433" i="5" s="1"/>
  <c r="F433" i="5" s="1" a="1"/>
  <c r="F433" i="5" s="1"/>
  <c r="E434" i="5" a="1"/>
  <c r="E434" i="5"/>
  <c r="F434" i="5" s="1" a="1"/>
  <c r="F434" i="5" s="1"/>
  <c r="E435" i="5" a="1"/>
  <c r="E435" i="5"/>
  <c r="F435" i="5" s="1" a="1"/>
  <c r="F435" i="5" s="1"/>
  <c r="E436" i="5" a="1"/>
  <c r="E436" i="5"/>
  <c r="F436" i="5" s="1" a="1"/>
  <c r="F436" i="5" s="1"/>
  <c r="E437" i="5" a="1"/>
  <c r="E437" i="5"/>
  <c r="F437" i="5" s="1" a="1"/>
  <c r="F437" i="5" s="1"/>
  <c r="E438" i="5" a="1"/>
  <c r="E438" i="5"/>
  <c r="F438" i="5" s="1" a="1"/>
  <c r="F438" i="5" s="1"/>
  <c r="E439" i="5" a="1"/>
  <c r="E439" i="5" s="1"/>
  <c r="F439" i="5" s="1" a="1"/>
  <c r="F439" i="5" s="1"/>
  <c r="E440" i="5" a="1"/>
  <c r="E440" i="5"/>
  <c r="F440" i="5" s="1" a="1"/>
  <c r="F440" i="5" s="1"/>
  <c r="E441" i="5" a="1"/>
  <c r="E441" i="5"/>
  <c r="F441" i="5" s="1" a="1"/>
  <c r="F441" i="5" s="1"/>
  <c r="E442" i="5" a="1"/>
  <c r="E442" i="5" s="1"/>
  <c r="F442" i="5" s="1" a="1"/>
  <c r="F442" i="5" s="1"/>
  <c r="E443" i="5" a="1"/>
  <c r="E443" i="5"/>
  <c r="F443" i="5" s="1" a="1"/>
  <c r="F443" i="5" s="1"/>
  <c r="E444" i="5" a="1"/>
  <c r="E444" i="5" s="1"/>
  <c r="F444" i="5" s="1" a="1"/>
  <c r="F444" i="5" s="1"/>
  <c r="E445" i="5" a="1"/>
  <c r="E445" i="5"/>
  <c r="F445" i="5" s="1" a="1"/>
  <c r="F445" i="5" s="1"/>
  <c r="E446" i="5" a="1"/>
  <c r="E446" i="5"/>
  <c r="F446" i="5" s="1" a="1"/>
  <c r="F446" i="5" s="1"/>
  <c r="E447" i="5" a="1"/>
  <c r="E447" i="5" s="1"/>
  <c r="F447" i="5" s="1" a="1"/>
  <c r="F447" i="5" s="1"/>
  <c r="E448" i="5" a="1"/>
  <c r="E448" i="5" s="1"/>
  <c r="F448" i="5" s="1" a="1"/>
  <c r="F448" i="5" s="1"/>
  <c r="E449" i="5" a="1"/>
  <c r="E449" i="5" s="1"/>
  <c r="F449" i="5" s="1" a="1"/>
  <c r="F449" i="5" s="1"/>
  <c r="E450" i="5" a="1"/>
  <c r="E450" i="5"/>
  <c r="F450" i="5" s="1" a="1"/>
  <c r="F450" i="5" s="1"/>
  <c r="E451" i="5" a="1"/>
  <c r="E451" i="5" s="1"/>
  <c r="F451" i="5" s="1" a="1"/>
  <c r="F451" i="5" s="1"/>
  <c r="E452" i="5" a="1"/>
  <c r="E452" i="5" s="1"/>
  <c r="F452" i="5" s="1" a="1"/>
  <c r="F452" i="5" s="1"/>
  <c r="E453" i="5" a="1"/>
  <c r="E453" i="5" s="1"/>
  <c r="F453" i="5" s="1" a="1"/>
  <c r="F453" i="5" s="1"/>
  <c r="E454" i="5" a="1"/>
  <c r="E454" i="5"/>
  <c r="F454" i="5" a="1"/>
  <c r="F454" i="5"/>
  <c r="E455" i="5" a="1"/>
  <c r="E455" i="5"/>
  <c r="F455" i="5" s="1" a="1"/>
  <c r="F455" i="5" s="1"/>
  <c r="E456" i="5" a="1"/>
  <c r="E456" i="5" s="1"/>
  <c r="F456" i="5" s="1" a="1"/>
  <c r="F456" i="5" s="1"/>
  <c r="E457" i="5" a="1"/>
  <c r="E457" i="5"/>
  <c r="F457" i="5" s="1" a="1"/>
  <c r="F457" i="5" s="1"/>
  <c r="E458" i="5" a="1"/>
  <c r="E458" i="5" s="1"/>
  <c r="F458" i="5" s="1" a="1"/>
  <c r="F458" i="5" s="1"/>
  <c r="E459" i="5" a="1"/>
  <c r="E459" i="5" s="1"/>
  <c r="F459" i="5" s="1" a="1"/>
  <c r="F459" i="5" s="1"/>
  <c r="E460" i="5" a="1"/>
  <c r="E460" i="5"/>
  <c r="F460" i="5" s="1" a="1"/>
  <c r="F460" i="5" s="1"/>
  <c r="E461" i="5" a="1"/>
  <c r="E461" i="5" s="1"/>
  <c r="F461" i="5" s="1" a="1"/>
  <c r="F461" i="5" s="1"/>
  <c r="E462" i="5" a="1"/>
  <c r="E462" i="5"/>
  <c r="F462" i="5" s="1" a="1"/>
  <c r="F462" i="5"/>
  <c r="E463" i="5" a="1"/>
  <c r="E463" i="5"/>
  <c r="F463" i="5" s="1" a="1"/>
  <c r="F463" i="5" s="1"/>
  <c r="E464" i="5" a="1"/>
  <c r="E464" i="5"/>
  <c r="F464" i="5" a="1"/>
  <c r="F464" i="5" s="1"/>
  <c r="E465" i="5" a="1"/>
  <c r="E465" i="5"/>
  <c r="F465" i="5" s="1" a="1"/>
  <c r="F465" i="5" s="1"/>
  <c r="E466" i="5" a="1"/>
  <c r="E466" i="5"/>
  <c r="F466" i="5" a="1"/>
  <c r="F466" i="5"/>
  <c r="E467" i="5" a="1"/>
  <c r="E467" i="5"/>
  <c r="F467" i="5" s="1" a="1"/>
  <c r="F467" i="5"/>
  <c r="E468" i="5" a="1"/>
  <c r="E468" i="5"/>
  <c r="F468" i="5" a="1"/>
  <c r="F468" i="5" s="1"/>
  <c r="E469" i="5" a="1"/>
  <c r="E469" i="5" s="1"/>
  <c r="F469" i="5" s="1" a="1"/>
  <c r="F469" i="5" s="1"/>
  <c r="E470" i="5" a="1"/>
  <c r="E470" i="5"/>
  <c r="F470" i="5" s="1" a="1"/>
  <c r="F470" i="5" s="1"/>
  <c r="E471" i="5" a="1"/>
  <c r="E471" i="5" s="1"/>
  <c r="F471" i="5" s="1" a="1"/>
  <c r="F471" i="5" s="1"/>
  <c r="E472" i="5" a="1"/>
  <c r="E472" i="5"/>
  <c r="F472" i="5" s="1" a="1"/>
  <c r="F472" i="5"/>
  <c r="E473" i="5" a="1"/>
  <c r="E473" i="5"/>
  <c r="F473" i="5" a="1"/>
  <c r="F473" i="5" s="1"/>
  <c r="E474" i="5" a="1"/>
  <c r="E474" i="5"/>
  <c r="F474" i="5" s="1" a="1"/>
  <c r="F474" i="5" s="1"/>
  <c r="E475" i="5" a="1"/>
  <c r="E475" i="5"/>
  <c r="F475" i="5" s="1" a="1"/>
  <c r="F475" i="5" s="1"/>
  <c r="E476" i="5" a="1"/>
  <c r="E476" i="5"/>
  <c r="F476" i="5" a="1"/>
  <c r="F476" i="5" s="1"/>
  <c r="E477" i="5" a="1"/>
  <c r="E477" i="5"/>
  <c r="F477" i="5" s="1" a="1"/>
  <c r="F477" i="5" s="1"/>
  <c r="E478" i="5" a="1"/>
  <c r="E478" i="5"/>
  <c r="F478" i="5" a="1"/>
  <c r="F478" i="5" s="1"/>
  <c r="E479" i="5" a="1"/>
  <c r="E479" i="5"/>
  <c r="F479" i="5" s="1" a="1"/>
  <c r="F479" i="5" s="1"/>
  <c r="E480" i="5" a="1"/>
  <c r="E480" i="5"/>
  <c r="F480" i="5" s="1" a="1"/>
  <c r="F480" i="5" s="1"/>
  <c r="E481" i="5" a="1"/>
  <c r="E481" i="5" s="1"/>
  <c r="F481" i="5" s="1" a="1"/>
  <c r="F481" i="5" s="1"/>
  <c r="E482" i="5" a="1"/>
  <c r="E482" i="5"/>
  <c r="F482" i="5" s="1" a="1"/>
  <c r="F482" i="5" s="1"/>
  <c r="E483" i="5" a="1"/>
  <c r="E483" i="5"/>
  <c r="F483" i="5" s="1" a="1"/>
  <c r="F483" i="5" s="1"/>
  <c r="E484" i="5" a="1"/>
  <c r="E484" i="5"/>
  <c r="F484" i="5" s="1" a="1"/>
  <c r="F484" i="5" s="1"/>
  <c r="E485" i="5" a="1"/>
  <c r="E485" i="5"/>
  <c r="F485" i="5" s="1" a="1"/>
  <c r="F485" i="5"/>
  <c r="E486" i="5" a="1"/>
  <c r="E486" i="5" s="1"/>
  <c r="F486" i="5" s="1" a="1"/>
  <c r="F486" i="5" s="1"/>
  <c r="E487" i="5" a="1"/>
  <c r="E487" i="5" s="1"/>
  <c r="F487" i="5" s="1" a="1"/>
  <c r="F487" i="5" s="1"/>
  <c r="E488" i="5" a="1"/>
  <c r="E488" i="5" s="1"/>
  <c r="F488" i="5" s="1" a="1"/>
  <c r="F488" i="5" s="1"/>
  <c r="E489" i="5" a="1"/>
  <c r="E489" i="5"/>
  <c r="F489" i="5" a="1"/>
  <c r="F489" i="5"/>
  <c r="E490" i="5" a="1"/>
  <c r="E490" i="5"/>
  <c r="F490" i="5" s="1" a="1"/>
  <c r="F490" i="5"/>
  <c r="E491" i="5" a="1"/>
  <c r="E491" i="5"/>
  <c r="F491" i="5" a="1"/>
  <c r="F491" i="5" s="1"/>
  <c r="E492" i="5" a="1"/>
  <c r="E492" i="5" s="1"/>
  <c r="F492" i="5" s="1" a="1"/>
  <c r="F492" i="5" s="1"/>
  <c r="E493" i="5" a="1"/>
  <c r="E493" i="5"/>
  <c r="F493" i="5" a="1"/>
  <c r="F493" i="5" s="1"/>
  <c r="E494" i="5" a="1"/>
  <c r="E494" i="5"/>
  <c r="F494" i="5" s="1" a="1"/>
  <c r="F494" i="5" s="1"/>
  <c r="E495" i="5" a="1"/>
  <c r="E495" i="5"/>
  <c r="F495" i="5" s="1" a="1"/>
  <c r="F495" i="5" s="1"/>
  <c r="E496" i="5" a="1"/>
  <c r="E496" i="5"/>
  <c r="F496" i="5" s="1" a="1"/>
  <c r="F496" i="5" s="1"/>
  <c r="E497" i="5" a="1"/>
  <c r="E497" i="5" s="1"/>
  <c r="F497" i="5" s="1" a="1"/>
  <c r="F497" i="5" s="1"/>
  <c r="E498" i="5" a="1"/>
  <c r="E498" i="5"/>
  <c r="F498" i="5" s="1" a="1"/>
  <c r="F498" i="5" s="1"/>
  <c r="E499" i="5" a="1"/>
  <c r="E499" i="5" s="1"/>
  <c r="F499" i="5" s="1" a="1"/>
  <c r="F499" i="5" s="1"/>
  <c r="E500" i="5" a="1"/>
  <c r="E500" i="5"/>
  <c r="F500" i="5" s="1" a="1"/>
  <c r="F500" i="5"/>
  <c r="E501" i="5" a="1"/>
  <c r="E501" i="5" s="1"/>
  <c r="F501" i="5" s="1" a="1"/>
  <c r="F501" i="5" s="1"/>
  <c r="E502" i="5" a="1"/>
  <c r="E502" i="5"/>
  <c r="F502" i="5" s="1" a="1"/>
  <c r="F502" i="5"/>
  <c r="E503" i="5" a="1"/>
  <c r="E503" i="5"/>
  <c r="F503" i="5" s="1" a="1"/>
  <c r="F503" i="5" s="1"/>
  <c r="E504" i="5" a="1"/>
  <c r="E504" i="5"/>
  <c r="F504" i="5" a="1"/>
  <c r="F504" i="5" s="1"/>
  <c r="E505" i="5" a="1"/>
  <c r="E505" i="5"/>
  <c r="F505" i="5" s="1" a="1"/>
  <c r="F505" i="5" s="1"/>
  <c r="E506" i="5" a="1"/>
  <c r="E506" i="5"/>
  <c r="F506" i="5" a="1"/>
  <c r="F506" i="5" s="1"/>
  <c r="E507" i="5" a="1"/>
  <c r="E507" i="5"/>
  <c r="F507" i="5" s="1" a="1"/>
  <c r="F507" i="5" s="1"/>
  <c r="E508" i="5" a="1"/>
  <c r="E508" i="5"/>
  <c r="F508" i="5" s="1" a="1"/>
  <c r="F508" i="5" s="1"/>
  <c r="E509" i="5" a="1"/>
  <c r="E509" i="5"/>
  <c r="F509" i="5" s="1" a="1"/>
  <c r="F509" i="5" s="1"/>
  <c r="E510" i="5" a="1"/>
  <c r="E510" i="5"/>
  <c r="F510" i="5" s="1" a="1"/>
  <c r="F510" i="5" s="1"/>
  <c r="E511" i="5" a="1"/>
  <c r="E511" i="5" s="1"/>
  <c r="F511" i="5" s="1" a="1"/>
  <c r="F511" i="5" s="1"/>
  <c r="E512" i="5" a="1"/>
  <c r="E512" i="5" s="1"/>
  <c r="F512" i="5" s="1" a="1"/>
  <c r="F512" i="5" s="1"/>
  <c r="E513" i="5" a="1"/>
  <c r="E513" i="5" s="1"/>
  <c r="F513" i="5" s="1" a="1"/>
  <c r="F513" i="5" s="1"/>
  <c r="E514" i="5" a="1"/>
  <c r="E514" i="5"/>
  <c r="F514" i="5" s="1" a="1"/>
  <c r="F514" i="5" s="1"/>
  <c r="E515" i="5" a="1"/>
  <c r="E515" i="5"/>
  <c r="F515" i="5" s="1" a="1"/>
  <c r="F515" i="5"/>
  <c r="E516" i="5" a="1"/>
  <c r="E516" i="5" s="1"/>
  <c r="F516" i="5" s="1" a="1"/>
  <c r="F516" i="5" s="1"/>
  <c r="E517" i="5" a="1"/>
  <c r="E517" i="5"/>
  <c r="F517" i="5" s="1" a="1"/>
  <c r="F517" i="5"/>
  <c r="E518" i="5" a="1"/>
  <c r="E518" i="5"/>
  <c r="F518" i="5" a="1"/>
  <c r="F518" i="5" s="1"/>
  <c r="E519" i="5" a="1"/>
  <c r="E519" i="5"/>
  <c r="F519" i="5" s="1" a="1"/>
  <c r="F519" i="5" s="1"/>
  <c r="E520" i="5" a="1"/>
  <c r="E520" i="5"/>
  <c r="F520" i="5" s="1" a="1"/>
  <c r="F520" i="5" s="1"/>
  <c r="E521" i="5" a="1"/>
  <c r="E521" i="5"/>
  <c r="F521" i="5" s="1" a="1"/>
  <c r="F521" i="5" s="1"/>
  <c r="E522" i="5" a="1"/>
  <c r="E522" i="5" s="1"/>
  <c r="F522" i="5" s="1" a="1"/>
  <c r="F522" i="5" s="1"/>
  <c r="E523" i="5" a="1"/>
  <c r="E523" i="5"/>
  <c r="F523" i="5" s="1" a="1"/>
  <c r="F523" i="5" s="1"/>
  <c r="E524" i="5" a="1"/>
  <c r="E524" i="5" s="1"/>
  <c r="F524" i="5" s="1" a="1"/>
  <c r="F524" i="5" s="1"/>
  <c r="E525" i="5" a="1"/>
  <c r="E525" i="5"/>
  <c r="F525" i="5" s="1" a="1"/>
  <c r="F525" i="5" s="1"/>
  <c r="E526" i="5" a="1"/>
  <c r="E526" i="5" s="1"/>
  <c r="F526" i="5" s="1" a="1"/>
  <c r="F526" i="5" s="1"/>
  <c r="E527" i="5" a="1"/>
  <c r="E527" i="5" s="1"/>
  <c r="F527" i="5" s="1" a="1"/>
  <c r="F527" i="5" s="1"/>
  <c r="E528" i="5" a="1"/>
  <c r="E528" i="5"/>
  <c r="F528" i="5" a="1"/>
  <c r="F528" i="5"/>
  <c r="E529" i="5" a="1"/>
  <c r="E529" i="5"/>
  <c r="F529" i="5" a="1"/>
  <c r="F529" i="5" s="1"/>
  <c r="E530" i="5" a="1"/>
  <c r="E530" i="5"/>
  <c r="F530" i="5" s="1" a="1"/>
  <c r="F530" i="5" s="1"/>
  <c r="E531" i="5" a="1"/>
  <c r="E531" i="5" s="1"/>
  <c r="F531" i="5" s="1" a="1"/>
  <c r="F531" i="5" s="1"/>
  <c r="E532" i="5" a="1"/>
  <c r="E532" i="5"/>
  <c r="F532" i="5" s="1" a="1"/>
  <c r="F532" i="5" s="1"/>
  <c r="E533" i="5" a="1"/>
  <c r="E533" i="5"/>
  <c r="F533" i="5" s="1" a="1"/>
  <c r="F533" i="5" s="1"/>
  <c r="E534" i="5" a="1"/>
  <c r="E534" i="5"/>
  <c r="F534" i="5" s="1" a="1"/>
  <c r="F534" i="5" s="1"/>
  <c r="E535" i="5" a="1"/>
  <c r="E535" i="5" s="1"/>
  <c r="F535" i="5" s="1" a="1"/>
  <c r="F535" i="5" s="1"/>
  <c r="E536" i="5" a="1"/>
  <c r="E536" i="5" s="1"/>
  <c r="F536" i="5" s="1" a="1"/>
  <c r="F536" i="5" s="1"/>
  <c r="E537" i="5" a="1"/>
  <c r="E537" i="5" s="1"/>
  <c r="F537" i="5" s="1" a="1"/>
  <c r="F537" i="5" s="1"/>
  <c r="E538" i="5" a="1"/>
  <c r="E538" i="5" s="1"/>
  <c r="F538" i="5" s="1" a="1"/>
  <c r="F538" i="5" s="1"/>
  <c r="E539" i="5" a="1"/>
  <c r="E539" i="5"/>
  <c r="F539" i="5" a="1"/>
  <c r="F539" i="5"/>
  <c r="E540" i="5" a="1"/>
  <c r="E540" i="5"/>
  <c r="F540" i="5" s="1" a="1"/>
  <c r="F540" i="5"/>
  <c r="E541" i="5" a="1"/>
  <c r="E541" i="5"/>
  <c r="F541" i="5" a="1"/>
  <c r="F541" i="5" s="1"/>
  <c r="E542" i="5" a="1"/>
  <c r="E542" i="5" s="1"/>
  <c r="F542" i="5" s="1" a="1"/>
  <c r="F542" i="5" s="1"/>
  <c r="E543" i="5" a="1"/>
  <c r="E543" i="5"/>
  <c r="F543" i="5" a="1"/>
  <c r="F543" i="5" s="1"/>
  <c r="E544" i="5" a="1"/>
  <c r="E544" i="5"/>
  <c r="F544" i="5" s="1" a="1"/>
  <c r="F544" i="5" s="1"/>
  <c r="E545" i="5" a="1"/>
  <c r="E545" i="5"/>
  <c r="F545" i="5" s="1" a="1"/>
  <c r="F545" i="5" s="1"/>
  <c r="E546" i="5" a="1"/>
  <c r="E546" i="5"/>
  <c r="F546" i="5" s="1" a="1"/>
  <c r="F546" i="5" s="1"/>
  <c r="E547" i="5" a="1"/>
  <c r="E547" i="5" s="1"/>
  <c r="F547" i="5" s="1" a="1"/>
  <c r="F547" i="5" s="1"/>
  <c r="E548" i="5" a="1"/>
  <c r="E548" i="5"/>
  <c r="F548" i="5" s="1" a="1"/>
  <c r="F548" i="5" s="1"/>
  <c r="E549" i="5" a="1"/>
  <c r="E549" i="5" s="1"/>
  <c r="F549" i="5" s="1" a="1"/>
  <c r="F549" i="5" s="1"/>
  <c r="E550" i="5" a="1"/>
  <c r="E550" i="5"/>
  <c r="F550" i="5" s="1" a="1"/>
  <c r="F550" i="5"/>
  <c r="E551" i="5" a="1"/>
  <c r="E551" i="5" s="1"/>
  <c r="F551" i="5" s="1" a="1"/>
  <c r="F551" i="5" s="1"/>
  <c r="E552" i="5" a="1"/>
  <c r="E552" i="5"/>
  <c r="F552" i="5" s="1" a="1"/>
  <c r="F552" i="5"/>
  <c r="E553" i="5" a="1"/>
  <c r="E553" i="5"/>
  <c r="F553" i="5" s="1" a="1"/>
  <c r="F553" i="5" s="1"/>
  <c r="E554" i="5" a="1"/>
  <c r="E554" i="5"/>
  <c r="F554" i="5" a="1"/>
  <c r="F554" i="5" s="1"/>
  <c r="E555" i="5" a="1"/>
  <c r="E555" i="5"/>
  <c r="F555" i="5" s="1" a="1"/>
  <c r="F555" i="5" s="1"/>
  <c r="E556" i="5" a="1"/>
  <c r="E556" i="5"/>
  <c r="F556" i="5" a="1"/>
  <c r="F556" i="5" s="1"/>
  <c r="E557" i="5" a="1"/>
  <c r="E557" i="5"/>
  <c r="F557" i="5" s="1" a="1"/>
  <c r="F557" i="5" s="1"/>
  <c r="E558" i="5" a="1"/>
  <c r="E558" i="5"/>
  <c r="F558" i="5" s="1" a="1"/>
  <c r="F558" i="5" s="1"/>
  <c r="E559" i="5" a="1"/>
  <c r="E559" i="5"/>
  <c r="F559" i="5" s="1" a="1"/>
  <c r="F559" i="5" s="1"/>
  <c r="E560" i="5" a="1"/>
  <c r="E560" i="5" s="1"/>
  <c r="F560" i="5" s="1" a="1"/>
  <c r="F560" i="5" s="1"/>
  <c r="E561" i="5" a="1"/>
  <c r="E561" i="5" s="1"/>
  <c r="F561" i="5" s="1" a="1"/>
  <c r="F561" i="5" s="1"/>
  <c r="E562" i="5" a="1"/>
  <c r="E562" i="5" s="1"/>
  <c r="F562" i="5" s="1" a="1"/>
  <c r="F562" i="5" s="1"/>
  <c r="E563" i="5" a="1"/>
  <c r="E563" i="5" s="1"/>
  <c r="F563" i="5" s="1" a="1"/>
  <c r="F563" i="5" s="1"/>
  <c r="E564" i="5" a="1"/>
  <c r="E564" i="5"/>
  <c r="F564" i="5" s="1" a="1"/>
  <c r="F564" i="5" s="1"/>
  <c r="E565" i="5" a="1"/>
  <c r="E565" i="5"/>
  <c r="F565" i="5" s="1" a="1"/>
  <c r="F565" i="5"/>
  <c r="E566" i="5" a="1"/>
  <c r="E566" i="5" s="1"/>
  <c r="F566" i="5" s="1" a="1"/>
  <c r="F566" i="5" s="1"/>
  <c r="E567" i="5" a="1"/>
  <c r="E567" i="5"/>
  <c r="F567" i="5" s="1" a="1"/>
  <c r="F567" i="5"/>
  <c r="E568" i="5" a="1"/>
  <c r="E568" i="5"/>
  <c r="F568" i="5" a="1"/>
  <c r="F568" i="5" s="1"/>
  <c r="E569" i="5" a="1"/>
  <c r="E569" i="5"/>
  <c r="F569" i="5" s="1" a="1"/>
  <c r="F569" i="5" s="1"/>
  <c r="E570" i="5" a="1"/>
  <c r="E570" i="5"/>
  <c r="F570" i="5" s="1" a="1"/>
  <c r="F570" i="5" s="1"/>
  <c r="E571" i="5" a="1"/>
  <c r="E571" i="5"/>
  <c r="F571" i="5" s="1" a="1"/>
  <c r="F571" i="5" s="1"/>
  <c r="E572" i="5" a="1"/>
  <c r="E572" i="5" s="1"/>
  <c r="F572" i="5" s="1" a="1"/>
  <c r="F572" i="5" s="1"/>
  <c r="E573" i="5" a="1"/>
  <c r="E573" i="5"/>
  <c r="F573" i="5" s="1" a="1"/>
  <c r="F573" i="5" s="1"/>
  <c r="E574" i="5" a="1"/>
  <c r="E574" i="5" s="1"/>
  <c r="F574" i="5" s="1" a="1"/>
  <c r="F574" i="5" s="1"/>
  <c r="E575" i="5" a="1"/>
  <c r="E575" i="5"/>
  <c r="F575" i="5" s="1" a="1"/>
  <c r="F575" i="5" s="1"/>
  <c r="E576" i="5" a="1"/>
  <c r="E576" i="5" s="1"/>
  <c r="F576" i="5" s="1" a="1"/>
  <c r="F576" i="5" s="1"/>
  <c r="E577" i="5" a="1"/>
  <c r="E577" i="5" s="1"/>
  <c r="F577" i="5" s="1" a="1"/>
  <c r="F577" i="5" s="1"/>
  <c r="E578" i="5" a="1"/>
  <c r="E578" i="5"/>
  <c r="F578" i="5" a="1"/>
  <c r="F578" i="5"/>
  <c r="E579" i="5" a="1"/>
  <c r="E579" i="5"/>
  <c r="F579" i="5" a="1"/>
  <c r="F579" i="5" s="1"/>
  <c r="E580" i="5" a="1"/>
  <c r="E580" i="5"/>
  <c r="F580" i="5" s="1" a="1"/>
  <c r="F580" i="5" s="1"/>
  <c r="E581" i="5" a="1"/>
  <c r="E581" i="5" s="1"/>
  <c r="F581" i="5" s="1" a="1"/>
  <c r="F581" i="5" s="1"/>
  <c r="E582" i="5" a="1"/>
  <c r="E582" i="5"/>
  <c r="F582" i="5" s="1" a="1"/>
  <c r="F582" i="5" s="1"/>
  <c r="E583" i="5" a="1"/>
  <c r="E583" i="5"/>
  <c r="F583" i="5" s="1" a="1"/>
  <c r="F583" i="5" s="1"/>
  <c r="E584" i="5" a="1"/>
  <c r="E584" i="5"/>
  <c r="F584" i="5" s="1" a="1"/>
  <c r="F584" i="5" s="1"/>
  <c r="E585" i="5" a="1"/>
  <c r="E585" i="5" s="1"/>
  <c r="F585" i="5" s="1" a="1"/>
  <c r="F585" i="5" s="1"/>
  <c r="E586" i="5" a="1"/>
  <c r="E586" i="5" s="1"/>
  <c r="F586" i="5" s="1" a="1"/>
  <c r="F586" i="5" s="1"/>
  <c r="E587" i="5" a="1"/>
  <c r="E587" i="5" s="1"/>
  <c r="F587" i="5" s="1" a="1"/>
  <c r="F587" i="5" s="1"/>
  <c r="E588" i="5" a="1"/>
  <c r="E588" i="5" s="1"/>
  <c r="F588" i="5" s="1" a="1"/>
  <c r="F588" i="5" s="1"/>
  <c r="E589" i="5" a="1"/>
  <c r="E589" i="5"/>
  <c r="F589" i="5" a="1"/>
  <c r="F589" i="5"/>
  <c r="E590" i="5" a="1"/>
  <c r="E590" i="5"/>
  <c r="F590" i="5" a="1"/>
  <c r="F590" i="5" s="1"/>
  <c r="E591" i="5" a="1"/>
  <c r="E591" i="5"/>
  <c r="F591" i="5" s="1" a="1"/>
  <c r="F591" i="5" s="1"/>
  <c r="E592" i="5" a="1"/>
  <c r="E592" i="5"/>
  <c r="F592" i="5" s="1" a="1"/>
  <c r="F592" i="5" s="1"/>
  <c r="E593" i="5" a="1"/>
  <c r="E593" i="5"/>
  <c r="F593" i="5" s="1" a="1"/>
  <c r="F593" i="5" s="1"/>
  <c r="E594" i="5" a="1"/>
  <c r="E594" i="5" s="1"/>
  <c r="F594" i="5" s="1" a="1"/>
  <c r="F594" i="5" s="1"/>
  <c r="E595" i="5" a="1"/>
  <c r="E595" i="5" s="1"/>
  <c r="F595" i="5" s="1" a="1"/>
  <c r="F595" i="5" s="1"/>
  <c r="E596" i="5" a="1"/>
  <c r="E596" i="5"/>
  <c r="F596" i="5" a="1"/>
  <c r="F596" i="5" s="1"/>
  <c r="E597" i="5" a="1"/>
  <c r="E597" i="5" s="1"/>
  <c r="F597" i="5" s="1" a="1"/>
  <c r="F597" i="5" s="1"/>
  <c r="E598" i="5" a="1"/>
  <c r="E598" i="5"/>
  <c r="F598" i="5" a="1"/>
  <c r="F598" i="5" s="1"/>
  <c r="E599" i="5" a="1"/>
  <c r="E599" i="5"/>
  <c r="F599" i="5" s="1" a="1"/>
  <c r="F599" i="5" s="1"/>
  <c r="E600" i="5" a="1"/>
  <c r="E600" i="5"/>
  <c r="F600" i="5" s="1" a="1"/>
  <c r="F600" i="5" s="1"/>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B2505" i="5"/>
  <c r="B2506" i="5"/>
  <c r="B2507" i="5"/>
  <c r="B2508" i="5"/>
  <c r="B2509" i="5"/>
  <c r="B2510" i="5"/>
  <c r="B2511" i="5"/>
  <c r="B2512" i="5"/>
  <c r="B2513" i="5"/>
  <c r="B2514" i="5"/>
  <c r="B2515" i="5"/>
  <c r="B2516" i="5"/>
  <c r="B2517" i="5"/>
  <c r="B2518" i="5"/>
  <c r="B2519" i="5"/>
  <c r="B2520" i="5"/>
  <c r="B2521" i="5"/>
  <c r="B2522" i="5"/>
  <c r="B2523" i="5"/>
  <c r="B2524" i="5"/>
  <c r="B2525" i="5"/>
  <c r="B2526" i="5"/>
  <c r="B2527" i="5"/>
  <c r="B2528" i="5"/>
  <c r="B2529" i="5"/>
  <c r="B2530" i="5"/>
  <c r="B2531" i="5"/>
  <c r="B2532" i="5"/>
  <c r="B2533" i="5"/>
  <c r="B2534" i="5"/>
  <c r="B2535" i="5"/>
  <c r="B2536" i="5"/>
  <c r="B2537" i="5"/>
  <c r="B2538" i="5"/>
  <c r="B2539" i="5"/>
  <c r="B2540" i="5"/>
  <c r="B2541" i="5"/>
  <c r="B2542" i="5"/>
  <c r="B2543" i="5"/>
  <c r="B2544" i="5"/>
  <c r="B2545" i="5"/>
  <c r="B2546" i="5"/>
  <c r="B2547" i="5"/>
  <c r="B2548" i="5"/>
  <c r="B2549" i="5"/>
  <c r="B2550" i="5"/>
  <c r="B2551" i="5"/>
  <c r="B2552" i="5"/>
  <c r="B2553" i="5"/>
  <c r="B2554" i="5"/>
  <c r="B2555" i="5"/>
  <c r="B2556" i="5"/>
  <c r="B2557" i="5"/>
  <c r="B2558" i="5"/>
  <c r="B2559" i="5"/>
  <c r="B2560" i="5"/>
  <c r="B2561" i="5"/>
  <c r="B2562" i="5"/>
  <c r="B2563" i="5"/>
  <c r="B2564" i="5"/>
  <c r="B2565" i="5"/>
  <c r="B2566" i="5"/>
  <c r="B2567" i="5"/>
  <c r="B2568" i="5"/>
  <c r="B2569" i="5"/>
  <c r="B2570" i="5"/>
  <c r="B2571" i="5"/>
  <c r="B2572" i="5"/>
  <c r="B2573" i="5"/>
  <c r="B2574" i="5"/>
  <c r="B2575" i="5"/>
  <c r="B2576" i="5"/>
  <c r="B2577" i="5"/>
  <c r="B2578" i="5"/>
  <c r="B2579" i="5"/>
  <c r="B2580" i="5"/>
  <c r="B2581" i="5"/>
  <c r="B2582" i="5"/>
  <c r="B2583" i="5"/>
  <c r="B2584" i="5"/>
  <c r="B2585" i="5"/>
  <c r="B2586" i="5"/>
  <c r="B2587" i="5"/>
  <c r="B2588" i="5"/>
  <c r="B2589" i="5"/>
  <c r="B2590" i="5"/>
  <c r="B2591" i="5"/>
  <c r="B2592" i="5"/>
  <c r="B2593" i="5"/>
  <c r="B2594" i="5"/>
  <c r="B2595" i="5"/>
  <c r="B2596" i="5"/>
  <c r="B2597" i="5"/>
  <c r="B2598" i="5"/>
  <c r="B2599" i="5"/>
  <c r="B2600" i="5"/>
  <c r="B2601" i="5"/>
  <c r="B2602" i="5"/>
  <c r="B2603" i="5"/>
  <c r="B2604" i="5"/>
  <c r="B2605" i="5"/>
  <c r="B2606" i="5"/>
  <c r="B2607" i="5"/>
  <c r="B2608" i="5"/>
  <c r="B2609" i="5"/>
  <c r="B2610" i="5"/>
  <c r="B2611" i="5"/>
  <c r="B2612" i="5"/>
  <c r="B2613" i="5"/>
  <c r="B2614" i="5"/>
  <c r="B2615" i="5"/>
  <c r="B2616" i="5"/>
  <c r="B2617" i="5"/>
  <c r="B2618" i="5"/>
  <c r="B2619" i="5"/>
  <c r="B2620" i="5"/>
  <c r="B2621" i="5"/>
  <c r="B2622" i="5"/>
  <c r="B2623" i="5"/>
  <c r="B2624" i="5"/>
  <c r="B2625" i="5"/>
  <c r="B2626" i="5"/>
  <c r="B2627" i="5"/>
  <c r="B2628" i="5"/>
  <c r="B2629" i="5"/>
  <c r="B2630" i="5"/>
  <c r="B2631" i="5"/>
  <c r="B2632" i="5"/>
  <c r="B2633" i="5"/>
  <c r="B2634" i="5"/>
  <c r="B2635" i="5"/>
  <c r="B2636" i="5"/>
  <c r="B2637" i="5"/>
  <c r="B2638" i="5"/>
  <c r="B2639" i="5"/>
  <c r="B2640" i="5"/>
  <c r="B2641" i="5"/>
  <c r="B2642" i="5"/>
  <c r="B2643" i="5"/>
  <c r="B2644" i="5"/>
  <c r="B2645" i="5"/>
  <c r="B2646" i="5"/>
  <c r="B2647" i="5"/>
  <c r="B2648" i="5"/>
  <c r="B2649" i="5"/>
  <c r="B2650" i="5"/>
  <c r="B2651" i="5"/>
  <c r="B2652" i="5"/>
  <c r="B2653" i="5"/>
  <c r="B2654" i="5"/>
  <c r="B2655" i="5"/>
  <c r="B2656" i="5"/>
  <c r="B2657" i="5"/>
  <c r="B2658" i="5"/>
  <c r="B2659" i="5"/>
  <c r="B2660" i="5"/>
  <c r="B2661" i="5"/>
  <c r="B2662" i="5"/>
  <c r="B2663" i="5"/>
  <c r="B2664" i="5"/>
  <c r="B2665" i="5"/>
  <c r="B2666" i="5"/>
  <c r="B2667" i="5"/>
  <c r="B2668" i="5"/>
  <c r="B2669" i="5"/>
  <c r="B2670" i="5"/>
  <c r="B2671" i="5"/>
  <c r="B2672" i="5"/>
  <c r="B2673" i="5"/>
  <c r="B2674" i="5"/>
  <c r="B2675" i="5"/>
  <c r="B2676" i="5"/>
  <c r="B2677" i="5"/>
  <c r="B2678" i="5"/>
  <c r="B2679" i="5"/>
  <c r="B2680" i="5"/>
  <c r="B2681" i="5"/>
  <c r="B2682" i="5"/>
  <c r="B2683" i="5"/>
  <c r="B2684" i="5"/>
  <c r="B2685" i="5"/>
  <c r="B2686" i="5"/>
  <c r="B2687" i="5"/>
  <c r="B2688" i="5"/>
  <c r="B2689" i="5"/>
  <c r="B2690" i="5"/>
  <c r="B2691" i="5"/>
  <c r="B2692" i="5"/>
  <c r="B2693" i="5"/>
  <c r="B2694" i="5"/>
  <c r="B2695" i="5"/>
  <c r="B2696" i="5"/>
  <c r="B2697" i="5"/>
  <c r="B2698" i="5"/>
  <c r="B2699" i="5"/>
  <c r="B2700" i="5"/>
  <c r="B2701" i="5"/>
  <c r="B2702" i="5"/>
  <c r="B2703" i="5"/>
  <c r="B2704" i="5"/>
  <c r="B2705" i="5"/>
  <c r="B2706" i="5"/>
  <c r="B2707" i="5"/>
  <c r="B2708" i="5"/>
  <c r="B2709" i="5"/>
  <c r="B2710" i="5"/>
  <c r="B2711" i="5"/>
  <c r="B2712" i="5"/>
  <c r="B2713" i="5"/>
  <c r="B2714" i="5"/>
  <c r="B2715" i="5"/>
  <c r="B2716" i="5"/>
  <c r="B2717" i="5"/>
  <c r="B2718" i="5"/>
  <c r="B2719" i="5"/>
  <c r="B2720" i="5"/>
  <c r="B2721" i="5"/>
  <c r="B2722" i="5"/>
  <c r="B2723" i="5"/>
  <c r="B2724" i="5"/>
  <c r="B2725" i="5"/>
  <c r="B2726" i="5"/>
  <c r="B2727" i="5"/>
  <c r="B2728" i="5"/>
  <c r="B2729" i="5"/>
  <c r="B2730" i="5"/>
  <c r="B2731" i="5"/>
  <c r="B2732" i="5"/>
  <c r="B2733" i="5"/>
  <c r="B2734" i="5"/>
  <c r="B2735" i="5"/>
  <c r="B2736" i="5"/>
  <c r="B2737" i="5"/>
  <c r="B2738" i="5"/>
  <c r="B2739" i="5"/>
  <c r="B2740" i="5"/>
  <c r="B2741" i="5"/>
  <c r="B2742" i="5"/>
  <c r="B2743" i="5"/>
  <c r="B2744" i="5"/>
  <c r="B2745" i="5"/>
  <c r="B2746" i="5"/>
  <c r="B2747" i="5"/>
  <c r="B2748" i="5"/>
  <c r="B2749" i="5"/>
  <c r="B2750" i="5"/>
  <c r="B2751" i="5"/>
  <c r="B2752" i="5"/>
  <c r="B2753" i="5"/>
  <c r="B2754" i="5"/>
  <c r="B2755" i="5"/>
  <c r="B2756" i="5"/>
  <c r="B2757" i="5"/>
  <c r="B2758" i="5"/>
  <c r="B2759" i="5"/>
  <c r="B2760" i="5"/>
  <c r="B2761" i="5"/>
  <c r="B2762" i="5"/>
  <c r="B2763" i="5"/>
  <c r="B2764" i="5"/>
  <c r="B2765" i="5"/>
  <c r="B2766" i="5"/>
  <c r="B2767" i="5"/>
  <c r="B2768" i="5"/>
  <c r="B2769" i="5"/>
  <c r="B2770" i="5"/>
  <c r="B2771" i="5"/>
  <c r="B2772" i="5"/>
  <c r="B2773" i="5"/>
  <c r="B2774" i="5"/>
  <c r="B2775" i="5"/>
  <c r="B2776" i="5"/>
  <c r="B2777" i="5"/>
  <c r="B2778" i="5"/>
  <c r="B2779" i="5"/>
  <c r="B2780" i="5"/>
  <c r="B2781" i="5"/>
  <c r="B2782" i="5"/>
  <c r="B2783" i="5"/>
  <c r="B2784" i="5"/>
  <c r="B2785" i="5"/>
  <c r="B2786" i="5"/>
  <c r="B2787" i="5"/>
  <c r="B2788" i="5"/>
  <c r="B2789" i="5"/>
  <c r="B2790" i="5"/>
  <c r="B2791" i="5"/>
  <c r="B2792" i="5"/>
  <c r="B2793" i="5"/>
  <c r="B2794" i="5"/>
  <c r="B2795" i="5"/>
  <c r="B2796" i="5"/>
  <c r="B2797" i="5"/>
  <c r="B2798" i="5"/>
  <c r="B2799" i="5"/>
  <c r="B2800" i="5"/>
  <c r="B2801" i="5"/>
  <c r="B2802" i="5"/>
  <c r="B2803" i="5"/>
  <c r="B2804" i="5"/>
  <c r="B2805" i="5"/>
  <c r="B2806" i="5"/>
  <c r="B2807" i="5"/>
  <c r="B2808" i="5"/>
  <c r="B2809" i="5"/>
  <c r="B2810" i="5"/>
  <c r="B2811" i="5"/>
  <c r="B2812" i="5"/>
  <c r="B2813" i="5"/>
  <c r="B2814" i="5"/>
  <c r="B2815" i="5"/>
  <c r="B2816" i="5"/>
  <c r="B2817" i="5"/>
  <c r="B2818" i="5"/>
  <c r="B2819" i="5"/>
  <c r="B2820" i="5"/>
  <c r="B2821" i="5"/>
  <c r="B2822" i="5"/>
  <c r="B2823" i="5"/>
  <c r="B2824" i="5"/>
  <c r="B2825" i="5"/>
  <c r="B2826" i="5"/>
  <c r="B2827" i="5"/>
  <c r="B2828" i="5"/>
  <c r="B2829" i="5"/>
  <c r="B2830" i="5"/>
  <c r="B2831" i="5"/>
  <c r="B2832" i="5"/>
  <c r="B2833" i="5"/>
  <c r="B2834" i="5"/>
  <c r="B2835" i="5"/>
  <c r="B2836" i="5"/>
  <c r="B2837" i="5"/>
  <c r="B2838" i="5"/>
  <c r="B2839" i="5"/>
  <c r="B2840" i="5"/>
  <c r="B2841" i="5"/>
  <c r="B2842" i="5"/>
  <c r="B2843" i="5"/>
  <c r="B2844" i="5"/>
  <c r="B2845" i="5"/>
  <c r="B2846" i="5"/>
  <c r="B2847" i="5"/>
  <c r="B2848" i="5"/>
  <c r="B2849" i="5"/>
  <c r="B2850" i="5"/>
  <c r="B2851" i="5"/>
  <c r="B2852" i="5"/>
  <c r="B2853" i="5"/>
  <c r="B2854" i="5"/>
  <c r="B2855" i="5"/>
  <c r="B2856" i="5"/>
  <c r="B2857" i="5"/>
  <c r="B2858" i="5"/>
  <c r="B2859" i="5"/>
  <c r="B2860" i="5"/>
  <c r="B2861" i="5"/>
  <c r="B2862" i="5"/>
  <c r="B2863" i="5"/>
  <c r="B2864" i="5"/>
  <c r="B2865" i="5"/>
  <c r="B2866" i="5"/>
  <c r="B2867" i="5"/>
  <c r="B2868" i="5"/>
  <c r="B2869" i="5"/>
  <c r="B2870" i="5"/>
  <c r="B2871" i="5"/>
  <c r="B2872" i="5"/>
  <c r="B2873" i="5"/>
  <c r="B2874" i="5"/>
  <c r="B2875" i="5"/>
  <c r="B2876" i="5"/>
  <c r="B2877" i="5"/>
  <c r="B2878" i="5"/>
  <c r="B2879" i="5"/>
  <c r="B2880" i="5"/>
  <c r="B2881" i="5"/>
  <c r="B2882" i="5"/>
  <c r="B2883" i="5"/>
  <c r="B2884" i="5"/>
  <c r="B2885" i="5"/>
  <c r="B2886" i="5"/>
  <c r="B2887" i="5"/>
  <c r="B2888" i="5"/>
  <c r="B2889" i="5"/>
  <c r="B2890" i="5"/>
  <c r="B2891" i="5"/>
  <c r="B2892" i="5"/>
  <c r="B2893" i="5"/>
  <c r="B2894" i="5"/>
  <c r="B2895" i="5"/>
  <c r="B2896" i="5"/>
  <c r="B2897" i="5"/>
  <c r="B2898" i="5"/>
  <c r="B2899" i="5"/>
  <c r="B2900" i="5"/>
  <c r="B2901" i="5"/>
  <c r="B2902" i="5"/>
  <c r="B2903" i="5"/>
  <c r="B2904" i="5"/>
  <c r="B2905" i="5"/>
  <c r="B2906" i="5"/>
  <c r="B2907" i="5"/>
  <c r="B2908" i="5"/>
  <c r="B2909" i="5"/>
  <c r="B2910" i="5"/>
  <c r="B2911" i="5"/>
  <c r="B2912" i="5"/>
  <c r="B2913" i="5"/>
  <c r="B2914" i="5"/>
  <c r="B2915" i="5"/>
  <c r="B2916" i="5"/>
  <c r="B2917" i="5"/>
  <c r="B2918" i="5"/>
  <c r="B2919" i="5"/>
  <c r="B2920" i="5"/>
  <c r="B2921" i="5"/>
  <c r="B2922" i="5"/>
  <c r="B2923" i="5"/>
  <c r="B2924" i="5"/>
  <c r="B2925" i="5"/>
  <c r="B2926" i="5"/>
  <c r="B2927" i="5"/>
  <c r="B2928" i="5"/>
  <c r="B2929" i="5"/>
  <c r="B2930" i="5"/>
  <c r="B2931" i="5"/>
  <c r="B2932" i="5"/>
  <c r="B2933" i="5"/>
  <c r="B2934" i="5"/>
  <c r="B2935" i="5"/>
  <c r="B2936" i="5"/>
  <c r="B2937" i="5"/>
  <c r="B2938" i="5"/>
  <c r="B2939" i="5"/>
  <c r="B2940" i="5"/>
  <c r="B2941" i="5"/>
  <c r="B2942" i="5"/>
  <c r="B2943" i="5"/>
  <c r="B2944" i="5"/>
  <c r="B2945" i="5"/>
  <c r="B2946" i="5"/>
  <c r="B2947" i="5"/>
  <c r="B2948" i="5"/>
  <c r="B2949" i="5"/>
  <c r="B2950" i="5"/>
  <c r="B2951" i="5"/>
  <c r="B2952" i="5"/>
  <c r="B2953" i="5"/>
  <c r="B2954" i="5"/>
  <c r="B2955" i="5"/>
  <c r="B2956" i="5"/>
  <c r="B2957" i="5"/>
  <c r="B2958" i="5"/>
  <c r="B2959" i="5"/>
  <c r="B2960" i="5"/>
  <c r="B2961" i="5"/>
  <c r="B2962" i="5"/>
  <c r="B2963" i="5"/>
  <c r="B2964" i="5"/>
  <c r="B2965" i="5"/>
  <c r="B2966" i="5"/>
  <c r="B2967" i="5"/>
  <c r="B2968" i="5"/>
  <c r="B2969" i="5"/>
  <c r="B2970" i="5"/>
  <c r="B2971" i="5"/>
  <c r="B2972" i="5"/>
  <c r="B2973" i="5"/>
  <c r="B2974" i="5"/>
  <c r="B2975" i="5"/>
  <c r="B2976" i="5"/>
  <c r="B2977" i="5"/>
  <c r="B2978" i="5"/>
  <c r="B2979" i="5"/>
  <c r="B2980" i="5"/>
  <c r="B2981" i="5"/>
  <c r="B2982" i="5"/>
  <c r="B2983" i="5"/>
  <c r="B2984" i="5"/>
  <c r="B2985" i="5"/>
  <c r="B2986" i="5"/>
  <c r="B2987" i="5"/>
  <c r="B2988" i="5"/>
  <c r="B2989" i="5"/>
  <c r="B2990" i="5"/>
  <c r="B2991" i="5"/>
  <c r="B2992" i="5"/>
  <c r="B2993" i="5"/>
  <c r="B2994" i="5"/>
  <c r="B2995" i="5"/>
  <c r="B2996" i="5"/>
  <c r="B2997" i="5"/>
  <c r="B2998" i="5"/>
  <c r="B2999" i="5"/>
  <c r="B3000" i="5"/>
  <c r="B3001" i="5"/>
  <c r="B3002" i="5"/>
  <c r="B3003" i="5"/>
  <c r="B3004" i="5"/>
  <c r="B3005" i="5"/>
  <c r="B3006" i="5"/>
  <c r="B3007" i="5"/>
  <c r="B3008" i="5"/>
  <c r="B3009" i="5"/>
  <c r="B3010" i="5"/>
  <c r="B3011" i="5"/>
  <c r="B3012" i="5"/>
  <c r="B3013" i="5"/>
  <c r="B3014" i="5"/>
  <c r="B3015" i="5"/>
  <c r="B3016" i="5"/>
  <c r="B3017" i="5"/>
  <c r="B3018" i="5"/>
  <c r="B3019" i="5"/>
  <c r="B3020" i="5"/>
  <c r="B3021" i="5"/>
  <c r="B3022" i="5"/>
  <c r="B3023" i="5"/>
  <c r="B3024" i="5"/>
  <c r="B3025" i="5"/>
  <c r="B3026" i="5"/>
  <c r="B3027" i="5"/>
  <c r="B3028" i="5"/>
  <c r="B3029" i="5"/>
  <c r="B3030" i="5"/>
  <c r="B3031" i="5"/>
  <c r="B3032" i="5"/>
  <c r="B3033" i="5"/>
  <c r="B3034" i="5"/>
  <c r="B3035" i="5"/>
  <c r="B3036" i="5"/>
  <c r="B3037" i="5"/>
  <c r="B3038" i="5"/>
  <c r="B3039" i="5"/>
  <c r="B3040" i="5"/>
  <c r="B3041" i="5"/>
  <c r="B3042" i="5"/>
  <c r="B3043" i="5"/>
  <c r="B3044" i="5"/>
  <c r="B3045" i="5"/>
  <c r="B3046" i="5"/>
  <c r="B3047" i="5"/>
  <c r="B3048" i="5"/>
  <c r="B3049" i="5"/>
  <c r="B3050" i="5"/>
  <c r="B3051" i="5"/>
  <c r="B3052" i="5"/>
  <c r="B3053" i="5"/>
  <c r="B3054" i="5"/>
  <c r="B3055" i="5"/>
  <c r="B3056" i="5"/>
  <c r="B3057" i="5"/>
  <c r="B3058" i="5"/>
  <c r="B3059" i="5"/>
  <c r="B3060" i="5"/>
  <c r="B3061" i="5"/>
  <c r="B3062" i="5"/>
  <c r="B3063" i="5"/>
  <c r="B3064" i="5"/>
  <c r="B3065" i="5"/>
  <c r="B3066" i="5"/>
  <c r="B3067" i="5"/>
  <c r="B3068" i="5"/>
  <c r="B3069" i="5"/>
  <c r="B3070" i="5"/>
  <c r="B3071" i="5"/>
  <c r="B3072" i="5"/>
  <c r="B3073" i="5"/>
  <c r="B3074" i="5"/>
  <c r="B3075" i="5"/>
  <c r="B3076" i="5"/>
  <c r="B3077" i="5"/>
  <c r="B3078" i="5"/>
  <c r="B3079" i="5"/>
  <c r="B3080" i="5"/>
  <c r="B3081" i="5"/>
  <c r="B3082" i="5"/>
  <c r="B3083" i="5"/>
  <c r="B3084" i="5"/>
  <c r="B3085" i="5"/>
  <c r="B3086" i="5"/>
  <c r="B3087" i="5"/>
  <c r="B3088" i="5"/>
  <c r="B3089" i="5"/>
  <c r="B3090" i="5"/>
  <c r="B3091" i="5"/>
  <c r="B3092" i="5"/>
  <c r="B3093" i="5"/>
  <c r="B3094" i="5"/>
  <c r="B3095" i="5"/>
  <c r="B3096" i="5"/>
  <c r="B3097" i="5"/>
  <c r="B3098" i="5"/>
  <c r="B3099" i="5"/>
  <c r="B3100" i="5"/>
  <c r="B3101" i="5"/>
  <c r="B3102" i="5"/>
  <c r="B3103" i="5"/>
  <c r="B3104" i="5"/>
  <c r="B3105" i="5"/>
  <c r="B3106" i="5"/>
  <c r="B3107" i="5"/>
  <c r="B3108" i="5"/>
  <c r="B3109" i="5"/>
  <c r="B3110" i="5"/>
  <c r="B3111" i="5"/>
  <c r="B3112" i="5"/>
  <c r="B3113" i="5"/>
  <c r="B3114" i="5"/>
  <c r="B3115" i="5"/>
  <c r="B3116" i="5"/>
  <c r="B3117" i="5"/>
  <c r="B3118" i="5"/>
  <c r="B3119" i="5"/>
  <c r="B3120" i="5"/>
  <c r="B3121" i="5"/>
  <c r="B3122" i="5"/>
  <c r="B3123" i="5"/>
  <c r="B3124" i="5"/>
  <c r="B3125" i="5"/>
  <c r="B3126" i="5"/>
  <c r="B3127" i="5"/>
  <c r="B3128" i="5"/>
  <c r="B3129" i="5"/>
  <c r="B3130" i="5"/>
  <c r="B3131" i="5"/>
  <c r="B3132" i="5"/>
  <c r="B3133" i="5"/>
  <c r="B3134" i="5"/>
  <c r="B3135" i="5"/>
  <c r="B3136" i="5"/>
  <c r="B3137" i="5"/>
  <c r="B3138" i="5"/>
  <c r="B3139" i="5"/>
  <c r="B3140" i="5"/>
  <c r="B3141" i="5"/>
  <c r="B3142" i="5"/>
  <c r="B3143" i="5"/>
  <c r="B3144" i="5"/>
  <c r="B3145" i="5"/>
  <c r="B3146" i="5"/>
  <c r="B3147" i="5"/>
  <c r="B3148" i="5"/>
  <c r="B3149" i="5"/>
  <c r="B3150" i="5"/>
  <c r="B3151" i="5"/>
  <c r="B3152" i="5"/>
  <c r="B3153" i="5"/>
  <c r="B3154" i="5"/>
  <c r="B3155" i="5"/>
  <c r="B3156" i="5"/>
  <c r="B3157" i="5"/>
  <c r="B3158" i="5"/>
  <c r="B3159" i="5"/>
  <c r="B3160" i="5"/>
  <c r="B3161" i="5"/>
  <c r="B3162" i="5"/>
  <c r="B3163" i="5"/>
  <c r="B3164" i="5"/>
  <c r="B3165" i="5"/>
  <c r="B3166" i="5"/>
  <c r="B3167" i="5"/>
  <c r="B3168" i="5"/>
  <c r="B3169" i="5"/>
  <c r="B3170" i="5"/>
  <c r="B3171" i="5"/>
  <c r="B3172" i="5"/>
  <c r="B3173" i="5"/>
  <c r="B3174" i="5"/>
  <c r="B3175" i="5"/>
  <c r="B3176" i="5"/>
  <c r="B3177" i="5"/>
  <c r="B3178" i="5"/>
  <c r="B3179" i="5"/>
  <c r="B3180" i="5"/>
  <c r="B3181" i="5"/>
  <c r="B3182" i="5"/>
  <c r="B3183" i="5"/>
  <c r="B3184" i="5"/>
  <c r="B3185" i="5"/>
  <c r="B3186" i="5"/>
  <c r="B3187" i="5"/>
  <c r="B3188" i="5"/>
  <c r="B3189" i="5"/>
  <c r="B3190" i="5"/>
  <c r="B3191" i="5"/>
  <c r="B3192" i="5"/>
  <c r="B3193" i="5"/>
  <c r="B3194" i="5"/>
  <c r="B3195" i="5"/>
  <c r="B3196" i="5"/>
  <c r="B3197" i="5"/>
  <c r="B3198" i="5"/>
  <c r="B3199" i="5"/>
  <c r="B3200" i="5"/>
  <c r="B3201" i="5"/>
  <c r="B3202" i="5"/>
  <c r="B3203" i="5"/>
  <c r="B3204" i="5"/>
  <c r="B3205" i="5"/>
  <c r="B3206" i="5"/>
  <c r="B3207" i="5"/>
  <c r="B3208" i="5"/>
  <c r="B3209" i="5"/>
  <c r="B3210" i="5"/>
  <c r="B3211" i="5"/>
  <c r="B3212" i="5"/>
  <c r="B3213" i="5"/>
  <c r="B3214" i="5"/>
  <c r="B3215" i="5"/>
  <c r="B3216" i="5"/>
  <c r="B3217" i="5"/>
  <c r="B3218" i="5"/>
  <c r="B3219" i="5"/>
  <c r="B3220" i="5"/>
  <c r="B3221" i="5"/>
  <c r="B3222" i="5"/>
  <c r="B3223" i="5"/>
  <c r="B3224" i="5"/>
  <c r="B3225" i="5"/>
  <c r="B3226" i="5"/>
  <c r="B3227" i="5"/>
  <c r="B3228" i="5"/>
  <c r="B3229" i="5"/>
  <c r="B3230" i="5"/>
  <c r="B3231" i="5"/>
  <c r="B3232" i="5"/>
  <c r="B3233" i="5"/>
  <c r="B3234" i="5"/>
  <c r="B3235" i="5"/>
  <c r="B3236" i="5"/>
  <c r="B3237" i="5"/>
  <c r="B3238" i="5"/>
  <c r="B3239" i="5"/>
  <c r="B3240" i="5"/>
  <c r="B3241" i="5"/>
  <c r="B3242" i="5"/>
  <c r="B3243" i="5"/>
  <c r="B3244" i="5"/>
  <c r="B3245" i="5"/>
  <c r="B3246" i="5"/>
  <c r="B3247" i="5"/>
  <c r="B3248" i="5"/>
  <c r="B3249" i="5"/>
  <c r="B3250" i="5"/>
  <c r="B3251" i="5"/>
  <c r="B3252" i="5"/>
  <c r="B3253" i="5"/>
  <c r="B3254" i="5"/>
  <c r="B3255" i="5"/>
  <c r="B3256" i="5"/>
  <c r="B3257" i="5"/>
  <c r="B3258" i="5"/>
  <c r="B3259" i="5"/>
  <c r="B3260" i="5"/>
  <c r="B3261" i="5"/>
  <c r="B3262" i="5"/>
  <c r="B3263" i="5"/>
  <c r="B3264" i="5"/>
  <c r="B3265" i="5"/>
  <c r="B3266" i="5"/>
  <c r="B3267" i="5"/>
  <c r="B3268" i="5"/>
  <c r="B3269" i="5"/>
  <c r="B3270" i="5"/>
  <c r="B3271" i="5"/>
  <c r="B3272" i="5"/>
  <c r="B3273" i="5"/>
  <c r="B3274" i="5"/>
  <c r="B3275" i="5"/>
  <c r="B3276" i="5"/>
  <c r="B3277" i="5"/>
  <c r="B3278" i="5"/>
  <c r="B3279" i="5"/>
  <c r="B3280" i="5"/>
  <c r="B3281" i="5"/>
  <c r="B3282" i="5"/>
  <c r="B3283" i="5"/>
  <c r="B3284" i="5"/>
  <c r="B3285" i="5"/>
  <c r="B3286" i="5"/>
  <c r="B3287" i="5"/>
  <c r="B3288" i="5"/>
  <c r="B3289" i="5"/>
  <c r="B3290" i="5"/>
  <c r="B3291" i="5"/>
  <c r="B3292" i="5"/>
  <c r="B3293" i="5"/>
  <c r="B3294" i="5"/>
  <c r="B3295" i="5"/>
  <c r="B3296" i="5"/>
  <c r="B3297" i="5"/>
  <c r="B3298" i="5"/>
  <c r="B3299" i="5"/>
  <c r="B3300" i="5"/>
  <c r="B3301" i="5"/>
  <c r="B3302" i="5"/>
  <c r="B3303" i="5"/>
  <c r="B3304" i="5"/>
  <c r="B3305" i="5"/>
  <c r="B3306" i="5"/>
  <c r="B3307" i="5"/>
  <c r="B3308" i="5"/>
  <c r="B3309" i="5"/>
  <c r="B3310" i="5"/>
  <c r="B3311" i="5"/>
  <c r="B3312" i="5"/>
  <c r="B3313" i="5"/>
  <c r="B3314" i="5"/>
  <c r="B3315" i="5"/>
  <c r="B3316" i="5"/>
  <c r="B3317" i="5"/>
  <c r="B3318" i="5"/>
  <c r="B3319" i="5"/>
  <c r="B3320" i="5"/>
  <c r="B3321" i="5"/>
  <c r="B3322" i="5"/>
  <c r="B3323" i="5"/>
  <c r="B3324" i="5"/>
  <c r="B3325" i="5"/>
  <c r="B3326" i="5"/>
  <c r="B3327" i="5"/>
  <c r="B3328" i="5"/>
  <c r="B3329" i="5"/>
  <c r="B3330" i="5"/>
  <c r="B3331" i="5"/>
  <c r="B3332" i="5"/>
  <c r="B3333" i="5"/>
  <c r="B3334" i="5"/>
  <c r="B3335" i="5"/>
  <c r="B3336" i="5"/>
  <c r="B3337" i="5"/>
  <c r="B3338" i="5"/>
  <c r="B3339" i="5"/>
  <c r="B3340" i="5"/>
  <c r="B3341" i="5"/>
  <c r="B3342" i="5"/>
  <c r="B3343" i="5"/>
  <c r="B3344" i="5"/>
  <c r="B3345" i="5"/>
  <c r="B3346" i="5"/>
  <c r="B3347" i="5"/>
  <c r="B3348" i="5"/>
  <c r="B3349" i="5"/>
  <c r="B3350" i="5"/>
  <c r="B3351" i="5"/>
  <c r="B3352" i="5"/>
  <c r="B3353" i="5"/>
  <c r="B3354" i="5"/>
  <c r="B3355" i="5"/>
  <c r="B3356" i="5"/>
  <c r="B3357" i="5"/>
  <c r="B3358" i="5"/>
  <c r="B3359" i="5"/>
  <c r="B3360" i="5"/>
  <c r="B3361" i="5"/>
  <c r="B3362" i="5"/>
  <c r="B3363" i="5"/>
  <c r="B3364" i="5"/>
  <c r="B3365" i="5"/>
  <c r="B3366" i="5"/>
  <c r="B3367" i="5"/>
  <c r="B3368" i="5"/>
  <c r="B3369" i="5"/>
  <c r="B3370" i="5"/>
  <c r="B3371" i="5"/>
  <c r="B3372" i="5"/>
  <c r="B3373" i="5"/>
  <c r="B3374" i="5"/>
  <c r="B3375" i="5"/>
  <c r="B3376" i="5"/>
  <c r="B3377" i="5"/>
  <c r="B3378" i="5"/>
  <c r="B3379" i="5"/>
  <c r="B3380" i="5"/>
  <c r="B3381" i="5"/>
  <c r="B3382" i="5"/>
  <c r="B3383" i="5"/>
  <c r="B3384" i="5"/>
  <c r="B3385" i="5"/>
  <c r="B3386" i="5"/>
  <c r="B3387" i="5"/>
  <c r="B3388" i="5"/>
  <c r="B3389" i="5"/>
  <c r="B3390" i="5"/>
  <c r="B3391" i="5"/>
  <c r="B3392" i="5"/>
  <c r="B3393" i="5"/>
  <c r="B3394" i="5"/>
  <c r="B3395" i="5"/>
  <c r="B3396" i="5"/>
  <c r="B3397" i="5"/>
  <c r="B3398" i="5"/>
  <c r="B3399" i="5"/>
  <c r="B3400" i="5"/>
  <c r="B3401" i="5"/>
  <c r="B3402" i="5"/>
  <c r="B3403" i="5"/>
  <c r="B3404" i="5"/>
  <c r="B3405" i="5"/>
  <c r="B3406" i="5"/>
  <c r="B3407" i="5"/>
  <c r="B3408" i="5"/>
  <c r="B3409" i="5"/>
  <c r="B3410" i="5"/>
  <c r="B3411" i="5"/>
  <c r="B3412" i="5"/>
  <c r="B3413" i="5"/>
  <c r="B3414" i="5"/>
  <c r="B3415" i="5"/>
  <c r="B3416" i="5"/>
  <c r="B3417" i="5"/>
  <c r="B3418" i="5"/>
  <c r="B3419" i="5"/>
  <c r="B3420" i="5"/>
  <c r="B3421" i="5"/>
  <c r="B3422" i="5"/>
  <c r="B3423" i="5"/>
  <c r="B3424" i="5"/>
  <c r="B3425" i="5"/>
  <c r="B3426" i="5"/>
  <c r="B3427" i="5"/>
  <c r="B3428" i="5"/>
  <c r="B3429" i="5"/>
  <c r="B3430" i="5"/>
  <c r="B3431" i="5"/>
  <c r="B3432" i="5"/>
  <c r="B3433" i="5"/>
  <c r="B3434" i="5"/>
  <c r="B3435" i="5"/>
  <c r="B3436" i="5"/>
  <c r="B3437" i="5"/>
  <c r="B3438" i="5"/>
  <c r="B3439" i="5"/>
  <c r="B3440" i="5"/>
  <c r="B3441" i="5"/>
  <c r="B3442" i="5"/>
  <c r="B3443" i="5"/>
  <c r="B3444" i="5"/>
  <c r="B3445" i="5"/>
  <c r="B3446" i="5"/>
  <c r="B3447" i="5"/>
  <c r="B3448" i="5"/>
  <c r="B3449" i="5"/>
  <c r="B3450" i="5"/>
  <c r="B3451" i="5"/>
  <c r="B3452" i="5"/>
  <c r="B3453" i="5"/>
  <c r="B3454" i="5"/>
  <c r="B3455" i="5"/>
  <c r="B3456" i="5"/>
  <c r="B3457" i="5"/>
  <c r="B3458" i="5"/>
  <c r="B3459" i="5"/>
  <c r="B3460" i="5"/>
  <c r="B3461" i="5"/>
  <c r="B3462" i="5"/>
  <c r="B3463" i="5"/>
  <c r="B3464" i="5"/>
  <c r="B3465" i="5"/>
  <c r="B3466" i="5"/>
  <c r="B3467" i="5"/>
  <c r="B3468" i="5"/>
  <c r="B3469" i="5"/>
  <c r="B3470" i="5"/>
  <c r="B3471" i="5"/>
  <c r="B3472" i="5"/>
  <c r="B3473" i="5"/>
  <c r="B3474" i="5"/>
  <c r="B3475" i="5"/>
  <c r="B3476" i="5"/>
  <c r="B3477" i="5"/>
  <c r="B3478" i="5"/>
  <c r="B3479" i="5"/>
  <c r="B3480" i="5"/>
  <c r="B3481" i="5"/>
  <c r="B3482" i="5"/>
  <c r="B3483" i="5"/>
  <c r="B3484" i="5"/>
  <c r="B3485" i="5"/>
  <c r="B3486" i="5"/>
  <c r="B3487" i="5"/>
  <c r="B3488" i="5"/>
  <c r="B3489" i="5"/>
  <c r="B3490" i="5"/>
  <c r="B3491" i="5"/>
  <c r="B3492" i="5"/>
  <c r="B3493" i="5"/>
  <c r="B3494" i="5"/>
  <c r="B3495" i="5"/>
  <c r="B3496" i="5"/>
  <c r="B3497" i="5"/>
  <c r="B3498" i="5"/>
  <c r="B3499" i="5"/>
  <c r="B3500" i="5"/>
  <c r="B3501" i="5"/>
  <c r="B3502" i="5"/>
  <c r="B3503" i="5"/>
  <c r="B3504" i="5"/>
  <c r="B3505" i="5"/>
  <c r="B3506" i="5"/>
  <c r="B3507" i="5"/>
  <c r="B3508" i="5"/>
  <c r="B3509" i="5"/>
  <c r="B3510" i="5"/>
  <c r="B3511" i="5"/>
  <c r="B3512" i="5"/>
  <c r="B3513" i="5"/>
  <c r="B3514" i="5"/>
  <c r="B3515" i="5"/>
  <c r="B3516" i="5"/>
  <c r="B3517" i="5"/>
  <c r="B3518" i="5"/>
  <c r="B3519" i="5"/>
  <c r="B3520" i="5"/>
  <c r="B3521" i="5"/>
  <c r="B3522" i="5"/>
  <c r="B3523" i="5"/>
  <c r="B3524" i="5"/>
  <c r="B3525" i="5"/>
  <c r="B3526" i="5"/>
  <c r="B3527" i="5"/>
  <c r="B3528" i="5"/>
  <c r="B3529" i="5"/>
  <c r="B3530" i="5"/>
  <c r="B3531" i="5"/>
  <c r="B3532" i="5"/>
  <c r="B3533" i="5"/>
  <c r="B3534" i="5"/>
  <c r="B3535" i="5"/>
  <c r="B3536" i="5"/>
  <c r="B3537" i="5"/>
  <c r="B3538" i="5"/>
  <c r="B3539" i="5"/>
  <c r="B3540" i="5"/>
  <c r="B3541" i="5"/>
  <c r="B3542" i="5"/>
  <c r="B3543" i="5"/>
  <c r="B3544" i="5"/>
  <c r="B3545" i="5"/>
  <c r="B3546" i="5"/>
  <c r="B3547" i="5"/>
  <c r="B3548" i="5"/>
  <c r="B3549" i="5"/>
  <c r="B3550" i="5"/>
  <c r="B3551" i="5"/>
  <c r="B3552" i="5"/>
  <c r="B3553" i="5"/>
  <c r="B3554" i="5"/>
  <c r="B3555" i="5"/>
  <c r="B3556" i="5"/>
  <c r="B3557" i="5"/>
  <c r="B3558" i="5"/>
  <c r="B3559" i="5"/>
  <c r="B3560" i="5"/>
  <c r="B3561" i="5"/>
  <c r="B3562" i="5"/>
  <c r="B3563" i="5"/>
  <c r="B3564" i="5"/>
  <c r="B3565" i="5"/>
  <c r="B3566" i="5"/>
  <c r="B3567" i="5"/>
  <c r="B3568" i="5"/>
  <c r="B3569" i="5"/>
  <c r="B3570" i="5"/>
  <c r="B3571" i="5"/>
  <c r="B3572" i="5"/>
  <c r="B3573" i="5"/>
  <c r="B3574" i="5"/>
  <c r="B3575" i="5"/>
  <c r="B3576" i="5"/>
  <c r="B3577" i="5"/>
  <c r="B3578" i="5"/>
  <c r="B3579" i="5"/>
  <c r="B3580" i="5"/>
  <c r="B3581" i="5"/>
  <c r="B3582" i="5"/>
  <c r="B3583" i="5"/>
  <c r="B3584" i="5"/>
  <c r="B3585" i="5"/>
  <c r="B3586" i="5"/>
  <c r="B3587" i="5"/>
  <c r="B3588" i="5"/>
  <c r="B3589" i="5"/>
  <c r="B3590" i="5"/>
  <c r="B3591" i="5"/>
  <c r="B3592" i="5"/>
  <c r="B3593" i="5"/>
  <c r="B3594" i="5"/>
  <c r="B3595" i="5"/>
  <c r="B3596" i="5"/>
  <c r="B3597" i="5"/>
  <c r="B3598" i="5"/>
  <c r="B3599" i="5"/>
  <c r="B3600" i="5"/>
  <c r="B3601" i="5"/>
  <c r="B3602" i="5"/>
  <c r="B3603" i="5"/>
  <c r="B3604" i="5"/>
  <c r="B3605" i="5"/>
  <c r="B3606" i="5"/>
  <c r="B3607" i="5"/>
  <c r="B3608" i="5"/>
  <c r="B3609" i="5"/>
  <c r="B3610" i="5"/>
  <c r="B3611" i="5"/>
  <c r="B3612" i="5"/>
  <c r="B3613" i="5"/>
  <c r="B3614" i="5"/>
  <c r="B3615" i="5"/>
  <c r="B3616" i="5"/>
  <c r="B3617" i="5"/>
  <c r="B3618" i="5"/>
  <c r="B3619" i="5"/>
  <c r="B3620" i="5"/>
  <c r="B3621" i="5"/>
  <c r="B3622" i="5"/>
  <c r="B3623" i="5"/>
  <c r="B3624" i="5"/>
  <c r="B3625" i="5"/>
  <c r="B3626" i="5"/>
  <c r="B3627" i="5"/>
  <c r="B3628" i="5"/>
  <c r="B3629" i="5"/>
  <c r="B3630" i="5"/>
  <c r="B3631" i="5"/>
  <c r="B3632" i="5"/>
  <c r="B3633" i="5"/>
  <c r="B3634" i="5"/>
  <c r="B3635" i="5"/>
  <c r="B3636" i="5"/>
  <c r="B3637" i="5"/>
  <c r="B3638" i="5"/>
  <c r="B3639" i="5"/>
  <c r="B3640" i="5"/>
  <c r="B3641" i="5"/>
  <c r="B3642" i="5"/>
  <c r="B3643" i="5"/>
  <c r="B3644" i="5"/>
  <c r="B3645" i="5"/>
  <c r="B3646" i="5"/>
  <c r="B3647" i="5"/>
  <c r="B3648" i="5"/>
  <c r="B3649" i="5"/>
  <c r="B3650" i="5"/>
  <c r="B3651" i="5"/>
  <c r="B3652" i="5"/>
  <c r="B3653" i="5"/>
  <c r="B3654" i="5"/>
  <c r="B3655" i="5"/>
  <c r="B3656" i="5"/>
  <c r="B3657" i="5"/>
  <c r="B3658" i="5"/>
  <c r="B3659" i="5"/>
  <c r="B3660" i="5"/>
  <c r="B3661" i="5"/>
  <c r="B3662" i="5"/>
  <c r="B3663" i="5"/>
  <c r="B3664" i="5"/>
  <c r="B3665" i="5"/>
  <c r="B3666" i="5"/>
  <c r="B3667" i="5"/>
  <c r="B3668" i="5"/>
  <c r="B3669" i="5"/>
  <c r="B3670" i="5"/>
  <c r="B3671" i="5"/>
  <c r="B3672" i="5"/>
  <c r="B3673" i="5"/>
  <c r="B3674" i="5"/>
  <c r="B3675" i="5"/>
  <c r="B3676" i="5"/>
  <c r="B3677" i="5"/>
  <c r="B3678" i="5"/>
  <c r="B3679" i="5"/>
  <c r="B3680" i="5"/>
  <c r="B3681" i="5"/>
  <c r="B3682" i="5"/>
  <c r="B3683" i="5"/>
  <c r="B3684" i="5"/>
  <c r="B3685" i="5"/>
  <c r="B3686" i="5"/>
  <c r="B3687" i="5"/>
  <c r="B3688" i="5"/>
  <c r="B3689" i="5"/>
  <c r="B3690" i="5"/>
  <c r="B3691" i="5"/>
  <c r="B3692" i="5"/>
  <c r="B3693" i="5"/>
  <c r="B3694" i="5"/>
  <c r="B3695" i="5"/>
  <c r="B3696" i="5"/>
  <c r="B3697" i="5"/>
  <c r="B3698" i="5"/>
  <c r="B3699" i="5"/>
  <c r="B3700" i="5"/>
  <c r="B3701" i="5"/>
  <c r="B3702" i="5"/>
  <c r="B3703" i="5"/>
  <c r="B3704" i="5"/>
  <c r="B3705" i="5"/>
  <c r="B3706" i="5"/>
  <c r="B3707" i="5"/>
  <c r="B3708" i="5"/>
  <c r="B3709" i="5"/>
  <c r="B3710" i="5"/>
  <c r="B3711" i="5"/>
  <c r="B3712" i="5"/>
  <c r="B3713" i="5"/>
  <c r="B3714" i="5"/>
  <c r="B3715" i="5"/>
  <c r="B3716" i="5"/>
  <c r="B3717" i="5"/>
  <c r="B3718" i="5"/>
  <c r="B3719" i="5"/>
  <c r="B3720" i="5"/>
  <c r="B3721" i="5"/>
  <c r="B3722" i="5"/>
  <c r="B3723" i="5"/>
  <c r="B3724" i="5"/>
  <c r="B3725" i="5"/>
  <c r="B3726" i="5"/>
  <c r="B3727" i="5"/>
  <c r="B3728" i="5"/>
  <c r="B3729" i="5"/>
  <c r="B3730" i="5"/>
  <c r="B3731" i="5"/>
  <c r="B3732" i="5"/>
  <c r="B3733" i="5"/>
  <c r="B3734" i="5"/>
  <c r="B3735" i="5"/>
  <c r="B3736" i="5"/>
  <c r="B3737" i="5"/>
  <c r="B3738" i="5"/>
  <c r="B3739" i="5"/>
  <c r="B3740" i="5"/>
  <c r="B3741" i="5"/>
  <c r="B3742" i="5"/>
  <c r="B3743" i="5"/>
  <c r="B3744" i="5"/>
  <c r="B3745" i="5"/>
  <c r="B3746" i="5"/>
  <c r="B3747" i="5"/>
  <c r="B3748" i="5"/>
  <c r="B3749" i="5"/>
  <c r="B3750" i="5"/>
  <c r="B3751" i="5"/>
  <c r="B3752" i="5"/>
  <c r="B3753" i="5"/>
  <c r="B3754" i="5"/>
  <c r="B3755" i="5"/>
  <c r="B3756" i="5"/>
  <c r="B3757" i="5"/>
  <c r="B3758" i="5"/>
  <c r="B3759" i="5"/>
  <c r="B3760" i="5"/>
  <c r="B3761" i="5"/>
  <c r="B3762" i="5"/>
  <c r="B3763" i="5"/>
  <c r="B3764" i="5"/>
  <c r="B3765" i="5"/>
  <c r="B3766" i="5"/>
  <c r="B3767" i="5"/>
  <c r="B3768" i="5"/>
  <c r="B3769" i="5"/>
  <c r="B3770" i="5"/>
  <c r="B3771" i="5"/>
  <c r="B3772" i="5"/>
  <c r="B3773" i="5"/>
  <c r="B3774" i="5"/>
  <c r="B3775" i="5"/>
  <c r="B3776" i="5"/>
  <c r="B3777" i="5"/>
  <c r="B3778" i="5"/>
  <c r="B3779" i="5"/>
  <c r="B3780" i="5"/>
  <c r="B3781" i="5"/>
  <c r="B3782" i="5"/>
  <c r="B3783" i="5"/>
  <c r="B3784" i="5"/>
  <c r="B3785" i="5"/>
  <c r="B3786" i="5"/>
  <c r="B3787" i="5"/>
  <c r="B3788" i="5"/>
  <c r="B3789" i="5"/>
  <c r="B3790" i="5"/>
  <c r="B3791" i="5"/>
  <c r="B3792" i="5"/>
  <c r="B3793" i="5"/>
  <c r="B3794" i="5"/>
  <c r="B3795" i="5"/>
  <c r="B3796" i="5"/>
  <c r="B3797" i="5"/>
  <c r="B3798" i="5"/>
  <c r="B3799" i="5"/>
  <c r="B3800" i="5"/>
  <c r="B3801" i="5"/>
  <c r="B3802" i="5"/>
  <c r="B3803" i="5"/>
  <c r="B3804" i="5"/>
  <c r="B3805" i="5"/>
  <c r="B3806" i="5"/>
  <c r="B3807" i="5"/>
  <c r="B3808" i="5"/>
  <c r="B3809" i="5"/>
  <c r="B3810" i="5"/>
  <c r="B3811" i="5"/>
  <c r="B3812" i="5"/>
  <c r="B3813" i="5"/>
  <c r="B3814" i="5"/>
  <c r="B3815" i="5"/>
  <c r="B3816" i="5"/>
  <c r="B3817" i="5"/>
  <c r="B3818" i="5"/>
  <c r="B3819" i="5"/>
  <c r="B3820" i="5"/>
  <c r="B3821" i="5"/>
  <c r="B3822" i="5"/>
  <c r="B3823" i="5"/>
  <c r="B3824" i="5"/>
  <c r="B3825" i="5"/>
  <c r="B3826" i="5"/>
  <c r="B3827" i="5"/>
  <c r="B3828" i="5"/>
  <c r="B3829" i="5"/>
  <c r="B3830" i="5"/>
  <c r="B3831" i="5"/>
  <c r="B3832" i="5"/>
  <c r="B3833" i="5"/>
  <c r="B3834" i="5"/>
  <c r="B3835" i="5"/>
  <c r="B3836" i="5"/>
  <c r="B3837" i="5"/>
  <c r="B3838" i="5"/>
  <c r="B3839" i="5"/>
  <c r="B3840" i="5"/>
  <c r="B3841" i="5"/>
  <c r="B3842" i="5"/>
  <c r="B3843" i="5"/>
  <c r="B3844" i="5"/>
  <c r="B3845" i="5"/>
  <c r="B3846" i="5"/>
  <c r="B3847" i="5"/>
  <c r="B3848" i="5"/>
  <c r="B3849" i="5"/>
  <c r="B3850" i="5"/>
  <c r="B3851" i="5"/>
  <c r="B3852" i="5"/>
  <c r="B3853" i="5"/>
  <c r="B3854" i="5"/>
  <c r="B3855" i="5"/>
  <c r="B3856" i="5"/>
  <c r="B3857" i="5"/>
  <c r="B3858" i="5"/>
  <c r="B3859" i="5"/>
  <c r="B3860" i="5"/>
  <c r="B3861" i="5"/>
  <c r="B3862" i="5"/>
  <c r="B3863" i="5"/>
  <c r="B3864" i="5"/>
  <c r="B3865" i="5"/>
  <c r="B3866" i="5"/>
  <c r="B3867" i="5"/>
  <c r="B3868" i="5"/>
  <c r="B3869" i="5"/>
  <c r="B3870" i="5"/>
  <c r="B3871" i="5"/>
  <c r="B3872" i="5"/>
  <c r="B3873" i="5"/>
  <c r="B3874" i="5"/>
  <c r="B3875" i="5"/>
  <c r="B3876" i="5"/>
  <c r="B3877" i="5"/>
  <c r="B3878" i="5"/>
  <c r="B3879" i="5"/>
  <c r="B3880" i="5"/>
  <c r="B3881" i="5"/>
  <c r="B3882" i="5"/>
  <c r="B3883" i="5"/>
  <c r="B3884" i="5"/>
  <c r="B3885" i="5"/>
  <c r="B3886" i="5"/>
  <c r="B3887" i="5"/>
  <c r="B3888" i="5"/>
  <c r="B3889" i="5"/>
  <c r="B3890" i="5"/>
  <c r="B3891" i="5"/>
  <c r="B3892" i="5"/>
  <c r="B3893" i="5"/>
  <c r="B3894" i="5"/>
  <c r="B3895" i="5"/>
  <c r="B3896" i="5"/>
  <c r="B3897" i="5"/>
  <c r="B3898" i="5"/>
  <c r="B3899" i="5"/>
  <c r="B3900" i="5"/>
  <c r="B3901" i="5"/>
  <c r="B3902" i="5"/>
  <c r="B3903" i="5"/>
  <c r="B3904" i="5"/>
  <c r="B3905" i="5"/>
  <c r="B3906" i="5"/>
  <c r="B3907" i="5"/>
  <c r="B3908" i="5"/>
  <c r="B3909" i="5"/>
  <c r="B3910" i="5"/>
  <c r="B3911" i="5"/>
  <c r="B3912" i="5"/>
  <c r="B3913" i="5"/>
  <c r="B3914" i="5"/>
  <c r="B3915" i="5"/>
  <c r="B3916" i="5"/>
  <c r="B3917" i="5"/>
  <c r="B3918" i="5"/>
  <c r="B3919" i="5"/>
  <c r="B3920" i="5"/>
  <c r="B3921" i="5"/>
  <c r="B3922" i="5"/>
  <c r="B3923" i="5"/>
  <c r="B3924" i="5"/>
  <c r="B3925" i="5"/>
  <c r="B3926" i="5"/>
  <c r="B3927" i="5"/>
  <c r="B3928" i="5"/>
  <c r="B3929" i="5"/>
  <c r="B3930" i="5"/>
  <c r="B3931" i="5"/>
  <c r="B3932" i="5"/>
  <c r="B3933" i="5"/>
  <c r="B3934" i="5"/>
  <c r="B3935" i="5"/>
  <c r="B3936" i="5"/>
  <c r="B3937" i="5"/>
  <c r="B3938" i="5"/>
  <c r="B3939" i="5"/>
  <c r="B3940" i="5"/>
  <c r="B3941" i="5"/>
  <c r="B3942" i="5"/>
  <c r="B3943" i="5"/>
  <c r="B3944" i="5"/>
  <c r="B3945" i="5"/>
  <c r="B3946" i="5"/>
  <c r="B3947" i="5"/>
  <c r="B3948" i="5"/>
  <c r="B3949" i="5"/>
  <c r="B3950" i="5"/>
  <c r="B3951" i="5"/>
  <c r="B3952" i="5"/>
  <c r="B3953" i="5"/>
  <c r="B3954" i="5"/>
  <c r="B3955" i="5"/>
  <c r="B3956" i="5"/>
  <c r="B3957" i="5"/>
  <c r="B3958" i="5"/>
  <c r="B3959" i="5"/>
  <c r="B3960" i="5"/>
  <c r="B3961" i="5"/>
  <c r="B3962" i="5"/>
  <c r="B3963" i="5"/>
  <c r="B3964" i="5"/>
  <c r="B3965" i="5"/>
  <c r="B3966" i="5"/>
  <c r="B3967" i="5"/>
  <c r="B3968" i="5"/>
  <c r="B3969" i="5"/>
  <c r="B3970" i="5"/>
  <c r="B3971" i="5"/>
  <c r="B3972" i="5"/>
  <c r="B3973" i="5"/>
  <c r="B3974" i="5"/>
  <c r="B3975" i="5"/>
  <c r="B3976" i="5"/>
  <c r="B3977" i="5"/>
  <c r="B3978" i="5"/>
  <c r="B3979" i="5"/>
  <c r="B3980" i="5"/>
  <c r="B3981" i="5"/>
  <c r="B3982" i="5"/>
  <c r="B3983" i="5"/>
  <c r="B3984" i="5"/>
  <c r="B3985" i="5"/>
  <c r="B3986" i="5"/>
  <c r="B3987" i="5"/>
  <c r="B3988" i="5"/>
  <c r="B3989" i="5"/>
  <c r="B3990" i="5"/>
  <c r="B3991" i="5"/>
  <c r="B3992" i="5"/>
  <c r="B3993" i="5"/>
  <c r="B3994" i="5"/>
  <c r="B3995" i="5"/>
  <c r="B3996" i="5"/>
  <c r="B3997" i="5"/>
  <c r="B3998" i="5"/>
  <c r="B3999" i="5"/>
  <c r="B4000" i="5"/>
  <c r="B4001" i="5"/>
  <c r="B4002" i="5"/>
  <c r="B4003" i="5"/>
  <c r="B4004" i="5"/>
  <c r="B4005" i="5"/>
  <c r="B4006" i="5"/>
  <c r="B4007" i="5"/>
  <c r="B4008" i="5"/>
  <c r="B4009" i="5"/>
  <c r="B4010" i="5"/>
  <c r="B4011" i="5"/>
  <c r="B4012" i="5"/>
  <c r="B4013" i="5"/>
  <c r="B4014" i="5"/>
  <c r="B4015" i="5"/>
  <c r="B4016" i="5"/>
  <c r="B4017" i="5"/>
  <c r="B4018" i="5"/>
  <c r="B4019" i="5"/>
  <c r="B4020" i="5"/>
  <c r="B4021" i="5"/>
  <c r="B4022" i="5"/>
  <c r="B4023" i="5"/>
  <c r="B4024" i="5"/>
  <c r="B4025" i="5"/>
  <c r="B4026" i="5"/>
  <c r="B4027" i="5"/>
  <c r="B4028" i="5"/>
  <c r="B4029" i="5"/>
  <c r="B4030" i="5"/>
  <c r="B4031" i="5"/>
  <c r="B4032" i="5"/>
  <c r="B4033" i="5"/>
  <c r="B4034" i="5"/>
  <c r="B4035" i="5"/>
  <c r="B4036" i="5"/>
  <c r="B4037" i="5"/>
  <c r="B4038" i="5"/>
  <c r="B4039" i="5"/>
  <c r="B4040" i="5"/>
  <c r="B4041" i="5"/>
  <c r="B4042" i="5"/>
  <c r="B4043" i="5"/>
  <c r="B4044" i="5"/>
  <c r="B4045" i="5"/>
  <c r="B4046" i="5"/>
  <c r="B4047" i="5"/>
  <c r="B4048" i="5"/>
  <c r="B4049" i="5"/>
  <c r="B4050" i="5"/>
  <c r="B4051" i="5"/>
  <c r="B4052" i="5"/>
  <c r="B4053" i="5"/>
  <c r="B4054" i="5"/>
  <c r="B4055" i="5"/>
  <c r="B4056" i="5"/>
  <c r="B4057" i="5"/>
  <c r="B4058" i="5"/>
  <c r="B4059" i="5"/>
  <c r="B4060" i="5"/>
  <c r="B4061" i="5"/>
  <c r="B4062" i="5"/>
  <c r="B4063" i="5"/>
  <c r="B4064" i="5"/>
  <c r="B4065" i="5"/>
  <c r="B4066" i="5"/>
  <c r="B4067" i="5"/>
  <c r="B4068" i="5"/>
  <c r="B4069" i="5"/>
  <c r="B4070" i="5"/>
  <c r="B4071" i="5"/>
  <c r="B4072" i="5"/>
  <c r="B4073" i="5"/>
  <c r="B4074" i="5"/>
  <c r="B4075" i="5"/>
  <c r="B4076" i="5"/>
  <c r="B4077" i="5"/>
  <c r="B4078" i="5"/>
  <c r="B4079" i="5"/>
  <c r="B4080" i="5"/>
  <c r="B4081" i="5"/>
  <c r="B4082" i="5"/>
  <c r="B4083" i="5"/>
  <c r="B4084" i="5"/>
  <c r="B4085" i="5"/>
  <c r="B4086" i="5"/>
  <c r="B4087" i="5"/>
  <c r="B4088" i="5"/>
  <c r="B4089" i="5"/>
  <c r="B4090" i="5"/>
  <c r="B4091" i="5"/>
  <c r="B4092" i="5"/>
  <c r="B4093" i="5"/>
  <c r="B4094" i="5"/>
  <c r="B4095" i="5"/>
  <c r="B4096" i="5"/>
  <c r="B4097" i="5"/>
  <c r="B4098" i="5"/>
  <c r="B4099" i="5"/>
  <c r="B4100" i="5"/>
  <c r="B4101" i="5"/>
  <c r="B4102" i="5"/>
  <c r="B4103" i="5"/>
  <c r="B4104" i="5"/>
  <c r="B4105" i="5"/>
  <c r="B4106" i="5"/>
  <c r="B4107" i="5"/>
  <c r="B4108" i="5"/>
  <c r="B4109" i="5"/>
  <c r="B4110" i="5"/>
  <c r="B4111" i="5"/>
  <c r="B4112" i="5"/>
  <c r="B4113" i="5"/>
  <c r="B4114" i="5"/>
  <c r="B4115" i="5"/>
  <c r="B4116" i="5"/>
  <c r="B4117" i="5"/>
  <c r="B4118" i="5"/>
  <c r="B4119" i="5"/>
  <c r="B4120" i="5"/>
  <c r="B4121" i="5"/>
  <c r="B4122" i="5"/>
  <c r="B4123" i="5"/>
  <c r="B4124" i="5"/>
  <c r="B4125" i="5"/>
  <c r="B4126" i="5"/>
  <c r="B4127" i="5"/>
  <c r="B4128" i="5"/>
  <c r="B4129" i="5"/>
  <c r="B4130" i="5"/>
  <c r="B4131" i="5"/>
  <c r="B4132" i="5"/>
  <c r="B4133" i="5"/>
  <c r="B4134" i="5"/>
  <c r="B4135" i="5"/>
  <c r="B4136" i="5"/>
  <c r="B4137" i="5"/>
  <c r="B4138" i="5"/>
  <c r="B4139" i="5"/>
  <c r="B4140" i="5"/>
  <c r="B4141" i="5"/>
  <c r="B4142" i="5"/>
  <c r="B4143" i="5"/>
  <c r="B4144" i="5"/>
  <c r="B4145" i="5"/>
  <c r="B4146" i="5"/>
  <c r="B4147" i="5"/>
  <c r="B4148" i="5"/>
  <c r="B4149" i="5"/>
  <c r="B4150" i="5"/>
  <c r="B4151" i="5"/>
  <c r="B4152" i="5"/>
  <c r="B4153" i="5"/>
  <c r="B4154" i="5"/>
  <c r="B4155" i="5"/>
  <c r="B4156" i="5"/>
  <c r="B4157" i="5"/>
  <c r="B4158" i="5"/>
  <c r="B4159" i="5"/>
  <c r="B4160" i="5"/>
  <c r="B4161" i="5"/>
  <c r="B4162" i="5"/>
  <c r="B4163" i="5"/>
  <c r="B4164" i="5"/>
  <c r="B4165" i="5"/>
  <c r="B4166" i="5"/>
  <c r="B4167" i="5"/>
  <c r="B4168" i="5"/>
  <c r="B4169" i="5"/>
  <c r="B4170" i="5"/>
  <c r="B4171" i="5"/>
  <c r="B4172" i="5"/>
  <c r="B4173" i="5"/>
  <c r="B4174" i="5"/>
  <c r="B4175" i="5"/>
  <c r="B4176" i="5"/>
  <c r="B4177" i="5"/>
  <c r="B4178" i="5"/>
  <c r="B4179" i="5"/>
  <c r="B4180" i="5"/>
  <c r="B4181" i="5"/>
  <c r="B4182" i="5"/>
  <c r="B4183" i="5"/>
  <c r="B4184" i="5"/>
  <c r="B4185" i="5"/>
  <c r="B4186" i="5"/>
  <c r="B4187" i="5"/>
  <c r="B4188" i="5"/>
  <c r="B4189" i="5"/>
  <c r="B4190" i="5"/>
  <c r="B4191" i="5"/>
  <c r="B4192" i="5"/>
  <c r="B4193" i="5"/>
  <c r="B4194" i="5"/>
  <c r="B4195" i="5"/>
  <c r="B4196" i="5"/>
  <c r="B4197" i="5"/>
  <c r="B4198" i="5"/>
  <c r="B4199" i="5"/>
  <c r="B4200" i="5"/>
  <c r="B4201" i="5"/>
  <c r="B4202" i="5"/>
  <c r="B4203" i="5"/>
  <c r="B4204" i="5"/>
  <c r="B4205" i="5"/>
  <c r="B4206" i="5"/>
  <c r="B4207" i="5"/>
  <c r="B4208" i="5"/>
  <c r="B4209" i="5"/>
  <c r="B4210" i="5"/>
  <c r="B4211" i="5"/>
  <c r="B4212" i="5"/>
  <c r="B4213" i="5"/>
  <c r="B4214" i="5"/>
  <c r="B4215" i="5"/>
  <c r="B4216" i="5"/>
  <c r="B4217" i="5"/>
  <c r="B4218" i="5"/>
  <c r="B4219" i="5"/>
  <c r="B4220" i="5"/>
  <c r="B4221" i="5"/>
  <c r="B4222" i="5"/>
  <c r="B4223" i="5"/>
  <c r="B4224" i="5"/>
  <c r="B4225" i="5"/>
  <c r="B4226" i="5"/>
  <c r="B4227" i="5"/>
  <c r="B4228" i="5"/>
  <c r="B4229" i="5"/>
  <c r="B4230" i="5"/>
  <c r="B4231" i="5"/>
  <c r="B4232" i="5"/>
  <c r="B4233" i="5"/>
  <c r="B4234" i="5"/>
  <c r="B4235" i="5"/>
  <c r="B4236" i="5"/>
  <c r="B4237" i="5"/>
  <c r="B4238" i="5"/>
  <c r="B4239" i="5"/>
  <c r="B4240" i="5"/>
  <c r="B4241" i="5"/>
  <c r="B4242" i="5"/>
  <c r="B4243" i="5"/>
  <c r="B4244" i="5"/>
  <c r="B4245" i="5"/>
  <c r="B4246" i="5"/>
  <c r="B4247" i="5"/>
  <c r="B4248" i="5"/>
  <c r="B4249" i="5"/>
  <c r="B4250" i="5"/>
  <c r="B4251" i="5"/>
  <c r="B4252" i="5"/>
  <c r="B4253" i="5"/>
  <c r="B4254" i="5"/>
  <c r="B4255" i="5"/>
  <c r="B4256" i="5"/>
  <c r="B4257" i="5"/>
  <c r="B4258" i="5"/>
  <c r="B4259" i="5"/>
  <c r="B4260" i="5"/>
  <c r="B4261" i="5"/>
  <c r="B4262" i="5"/>
  <c r="B4263" i="5"/>
  <c r="B4264" i="5"/>
  <c r="B4265" i="5"/>
  <c r="B4266" i="5"/>
  <c r="B4267" i="5"/>
  <c r="B4268" i="5"/>
  <c r="B4269" i="5"/>
  <c r="B4270" i="5"/>
  <c r="B4271" i="5"/>
  <c r="B4272" i="5"/>
  <c r="B4273" i="5"/>
  <c r="B4274" i="5"/>
  <c r="B4275" i="5"/>
  <c r="B4276" i="5"/>
  <c r="B4277" i="5"/>
  <c r="B4278" i="5"/>
  <c r="B4279" i="5"/>
  <c r="B4280" i="5"/>
  <c r="B4281" i="5"/>
  <c r="B4282" i="5"/>
  <c r="B4283" i="5"/>
  <c r="B4284" i="5"/>
  <c r="B4285" i="5"/>
  <c r="B4286" i="5"/>
  <c r="B4287" i="5"/>
  <c r="B4288" i="5"/>
  <c r="B4289" i="5"/>
  <c r="B4290" i="5"/>
  <c r="B4291" i="5"/>
  <c r="B4292" i="5"/>
  <c r="B4293" i="5"/>
  <c r="B4294" i="5"/>
  <c r="B4295" i="5"/>
  <c r="B4296" i="5"/>
  <c r="B4297" i="5"/>
  <c r="B4298" i="5"/>
  <c r="B4299" i="5"/>
  <c r="B4300" i="5"/>
  <c r="B4301" i="5"/>
  <c r="B4302" i="5"/>
  <c r="B4303" i="5"/>
  <c r="B4304" i="5"/>
  <c r="B4305" i="5"/>
  <c r="B4306" i="5"/>
  <c r="B4307" i="5"/>
  <c r="B4308" i="5"/>
  <c r="B4309" i="5"/>
  <c r="B4310" i="5"/>
  <c r="B4311" i="5"/>
  <c r="B4312" i="5"/>
  <c r="B4313" i="5"/>
  <c r="B4314" i="5"/>
  <c r="B4315" i="5"/>
  <c r="B4316" i="5"/>
  <c r="B4317" i="5"/>
  <c r="B4318" i="5"/>
  <c r="B4319" i="5"/>
  <c r="B4320" i="5"/>
  <c r="B4321" i="5"/>
  <c r="B4322" i="5"/>
  <c r="B4323" i="5"/>
  <c r="B4324" i="5"/>
  <c r="B4325" i="5"/>
  <c r="B4326" i="5"/>
  <c r="B4327" i="5"/>
  <c r="B4328" i="5"/>
  <c r="B4329" i="5"/>
  <c r="B4330" i="5"/>
  <c r="B4331" i="5"/>
  <c r="B4332" i="5"/>
  <c r="B4333" i="5"/>
  <c r="B4334" i="5"/>
  <c r="B4335" i="5"/>
  <c r="B4336" i="5"/>
  <c r="B4337" i="5"/>
  <c r="B4338" i="5"/>
  <c r="B4339" i="5"/>
  <c r="B4340" i="5"/>
  <c r="B4341" i="5"/>
  <c r="B4342" i="5"/>
  <c r="B4343" i="5"/>
  <c r="B4344" i="5"/>
  <c r="B4345" i="5"/>
  <c r="B4346" i="5"/>
  <c r="B4347" i="5"/>
  <c r="B4348" i="5"/>
  <c r="B4349" i="5"/>
  <c r="B4350" i="5"/>
  <c r="B4351" i="5"/>
  <c r="B4352" i="5"/>
  <c r="B4353" i="5"/>
  <c r="B4354" i="5"/>
  <c r="B4355" i="5"/>
  <c r="B4356" i="5"/>
  <c r="B4357" i="5"/>
  <c r="B4358" i="5"/>
  <c r="B4359" i="5"/>
  <c r="B4360" i="5"/>
  <c r="B4361" i="5"/>
  <c r="B4362" i="5"/>
  <c r="B4363" i="5"/>
  <c r="B4364" i="5"/>
  <c r="B4365" i="5"/>
  <c r="B4366" i="5"/>
  <c r="B4367" i="5"/>
  <c r="B4368" i="5"/>
  <c r="B4369" i="5"/>
  <c r="B4370" i="5"/>
  <c r="B4371" i="5"/>
  <c r="B4372" i="5"/>
  <c r="B4373" i="5"/>
  <c r="B4374" i="5"/>
  <c r="B4375" i="5"/>
  <c r="B4376" i="5"/>
  <c r="B4377" i="5"/>
  <c r="B4378" i="5"/>
  <c r="B4379" i="5"/>
  <c r="B4380" i="5"/>
  <c r="B4381" i="5"/>
  <c r="B4382" i="5"/>
  <c r="B4383" i="5"/>
  <c r="B4384" i="5"/>
  <c r="B4385" i="5"/>
  <c r="B4386" i="5"/>
  <c r="B4387" i="5"/>
  <c r="B4388" i="5"/>
  <c r="B4389" i="5"/>
  <c r="B4390" i="5"/>
  <c r="B4391" i="5"/>
  <c r="B4392" i="5"/>
  <c r="B4393" i="5"/>
  <c r="B4394" i="5"/>
  <c r="B4395" i="5"/>
  <c r="B4396" i="5"/>
  <c r="B4397" i="5"/>
  <c r="B4398" i="5"/>
  <c r="B4399" i="5"/>
  <c r="B4400" i="5"/>
  <c r="B4401" i="5"/>
  <c r="B4402" i="5"/>
  <c r="B4403" i="5"/>
  <c r="B4404" i="5"/>
  <c r="B4405" i="5"/>
  <c r="B4406" i="5"/>
  <c r="B4407" i="5"/>
  <c r="B4408" i="5"/>
  <c r="B4409" i="5"/>
  <c r="B4410" i="5"/>
  <c r="B4411" i="5"/>
  <c r="B4412" i="5"/>
  <c r="B4413" i="5"/>
  <c r="B4414" i="5"/>
  <c r="B4415" i="5"/>
  <c r="B4416" i="5"/>
  <c r="B4417" i="5"/>
  <c r="B4418" i="5"/>
  <c r="B4419" i="5"/>
  <c r="B4420" i="5"/>
  <c r="B4421" i="5"/>
  <c r="B4422" i="5"/>
  <c r="B4423" i="5"/>
  <c r="B4424" i="5"/>
  <c r="B4425" i="5"/>
  <c r="B4426" i="5"/>
  <c r="B4427" i="5"/>
  <c r="B4428" i="5"/>
  <c r="B4429" i="5"/>
  <c r="B4430" i="5"/>
  <c r="B4431" i="5"/>
  <c r="B4432" i="5"/>
  <c r="B4433" i="5"/>
  <c r="B4434" i="5"/>
  <c r="B4435" i="5"/>
  <c r="B4436" i="5"/>
  <c r="B4437" i="5"/>
  <c r="B4438" i="5"/>
  <c r="B4439" i="5"/>
  <c r="B4440" i="5"/>
  <c r="B4441" i="5"/>
  <c r="B4442" i="5"/>
  <c r="B4443" i="5"/>
  <c r="B4444" i="5"/>
  <c r="B4445" i="5"/>
  <c r="B4446" i="5"/>
  <c r="B4447" i="5"/>
  <c r="B4448" i="5"/>
  <c r="B4449" i="5"/>
  <c r="B4450" i="5"/>
  <c r="B4451" i="5"/>
  <c r="B4452" i="5"/>
  <c r="B4453" i="5"/>
  <c r="B4454" i="5"/>
  <c r="B4455" i="5"/>
  <c r="B4456" i="5"/>
  <c r="B4457" i="5"/>
  <c r="B4458" i="5"/>
  <c r="B4459" i="5"/>
  <c r="B4460" i="5"/>
  <c r="B4461" i="5"/>
  <c r="B4462" i="5"/>
  <c r="B4463" i="5"/>
  <c r="B4464" i="5"/>
  <c r="B4465" i="5"/>
  <c r="B4466" i="5"/>
  <c r="B4467" i="5"/>
  <c r="B4468" i="5"/>
  <c r="B4469" i="5"/>
  <c r="B4470" i="5"/>
  <c r="B4471" i="5"/>
  <c r="B4472" i="5"/>
  <c r="B4473" i="5"/>
  <c r="B4474" i="5"/>
  <c r="B4475" i="5"/>
  <c r="B4476" i="5"/>
  <c r="B4477" i="5"/>
  <c r="B4478" i="5"/>
  <c r="B4479" i="5"/>
  <c r="B4480" i="5"/>
  <c r="B4481" i="5"/>
  <c r="B4482" i="5"/>
  <c r="B4483" i="5"/>
  <c r="B4484" i="5"/>
  <c r="B4485" i="5"/>
  <c r="B4486" i="5"/>
  <c r="B4487" i="5"/>
  <c r="B4488" i="5"/>
  <c r="B4489" i="5"/>
  <c r="B4490" i="5"/>
  <c r="B4491" i="5"/>
  <c r="B4492" i="5"/>
  <c r="B4493" i="5"/>
  <c r="B4494" i="5"/>
  <c r="B4495" i="5"/>
  <c r="B4496" i="5"/>
  <c r="B4497" i="5"/>
  <c r="B4498" i="5"/>
  <c r="B4499" i="5"/>
  <c r="B4500" i="5"/>
  <c r="B4501" i="5"/>
  <c r="B4502" i="5"/>
  <c r="B4503" i="5"/>
  <c r="B4504" i="5"/>
  <c r="B4505" i="5"/>
  <c r="B4506" i="5"/>
  <c r="B4507" i="5"/>
  <c r="B4508" i="5"/>
  <c r="B4509" i="5"/>
  <c r="B4510" i="5"/>
  <c r="B4511" i="5"/>
  <c r="B4512" i="5"/>
  <c r="B4513" i="5"/>
  <c r="B4514" i="5"/>
  <c r="B4515" i="5"/>
  <c r="B4516" i="5"/>
  <c r="B4517" i="5"/>
  <c r="B4518" i="5"/>
  <c r="B4519" i="5"/>
  <c r="B4520" i="5"/>
  <c r="B4521" i="5"/>
  <c r="B4522" i="5"/>
  <c r="B4523" i="5"/>
  <c r="B4524" i="5"/>
  <c r="B4525" i="5"/>
  <c r="B4526" i="5"/>
  <c r="B4527" i="5"/>
  <c r="B4528" i="5"/>
  <c r="B4529" i="5"/>
  <c r="B4530" i="5"/>
  <c r="B4531" i="5"/>
  <c r="B4532" i="5"/>
  <c r="B4533" i="5"/>
  <c r="B4534" i="5"/>
  <c r="B4535" i="5"/>
  <c r="B4536" i="5"/>
  <c r="B4537" i="5"/>
  <c r="B4538" i="5"/>
  <c r="B4539" i="5"/>
  <c r="B4540" i="5"/>
  <c r="B4541" i="5"/>
  <c r="B4542" i="5"/>
  <c r="B4543" i="5"/>
  <c r="B4544" i="5"/>
  <c r="B4545" i="5"/>
  <c r="B4546" i="5"/>
  <c r="B4547" i="5"/>
  <c r="B4548" i="5"/>
  <c r="B4549" i="5"/>
  <c r="B4550" i="5"/>
  <c r="B4551" i="5"/>
  <c r="B4552" i="5"/>
  <c r="B4553" i="5"/>
  <c r="B4554" i="5"/>
  <c r="B4555" i="5"/>
  <c r="B4556" i="5"/>
  <c r="B4557" i="5"/>
  <c r="B4558" i="5"/>
  <c r="B4559" i="5"/>
  <c r="B4560" i="5"/>
  <c r="B4561" i="5"/>
  <c r="B4562" i="5"/>
  <c r="B4563" i="5"/>
  <c r="B4564" i="5"/>
  <c r="B4565" i="5"/>
  <c r="B4566" i="5"/>
  <c r="B4567" i="5"/>
  <c r="B4568" i="5"/>
  <c r="B4569" i="5"/>
  <c r="B4570" i="5"/>
  <c r="B4571" i="5"/>
  <c r="B4572" i="5"/>
  <c r="B4573" i="5"/>
  <c r="B4574" i="5"/>
  <c r="B4575" i="5"/>
  <c r="B4576" i="5"/>
  <c r="B4577" i="5"/>
  <c r="B4578" i="5"/>
  <c r="B4579" i="5"/>
  <c r="B4580" i="5"/>
  <c r="B4581" i="5"/>
  <c r="B4582" i="5"/>
  <c r="B4583" i="5"/>
  <c r="B4584" i="5"/>
  <c r="B4585" i="5"/>
  <c r="B4586" i="5"/>
  <c r="B4587" i="5"/>
  <c r="B4588" i="5"/>
  <c r="B4589" i="5"/>
  <c r="B4590" i="5"/>
  <c r="B4591" i="5"/>
  <c r="B4592" i="5"/>
  <c r="B4593" i="5"/>
  <c r="B4594" i="5"/>
  <c r="B4595" i="5"/>
  <c r="B4596" i="5"/>
  <c r="B4597" i="5"/>
  <c r="B4598" i="5"/>
  <c r="B4599" i="5"/>
  <c r="B4600" i="5"/>
  <c r="B4601" i="5"/>
  <c r="B4602" i="5"/>
  <c r="B4603" i="5"/>
  <c r="B4604" i="5"/>
  <c r="B4605" i="5"/>
  <c r="B4606" i="5"/>
  <c r="B4607" i="5"/>
  <c r="B4608" i="5"/>
  <c r="B4609" i="5"/>
  <c r="B4610" i="5"/>
  <c r="B4611" i="5"/>
  <c r="B4612" i="5"/>
  <c r="B4613" i="5"/>
  <c r="B4614" i="5"/>
  <c r="B4615" i="5"/>
  <c r="B4616" i="5"/>
  <c r="B4617" i="5"/>
  <c r="B4618" i="5"/>
  <c r="B4619" i="5"/>
  <c r="B4620" i="5"/>
  <c r="B4621" i="5"/>
  <c r="B4622" i="5"/>
  <c r="B4623" i="5"/>
  <c r="B4624" i="5"/>
  <c r="B4625" i="5"/>
  <c r="B4626" i="5"/>
  <c r="B4627" i="5"/>
  <c r="B4628" i="5"/>
  <c r="B4629" i="5"/>
  <c r="B4630" i="5"/>
  <c r="B4631" i="5"/>
  <c r="B4632" i="5"/>
  <c r="B4633" i="5"/>
  <c r="B4634" i="5"/>
  <c r="B4635" i="5"/>
  <c r="B4636" i="5"/>
  <c r="B4637" i="5"/>
  <c r="B4638" i="5"/>
  <c r="B4639" i="5"/>
  <c r="B4640" i="5"/>
  <c r="B4641" i="5"/>
  <c r="B4642" i="5"/>
  <c r="B4643" i="5"/>
  <c r="B4644" i="5"/>
  <c r="B4645" i="5"/>
  <c r="B4646" i="5"/>
  <c r="B4647" i="5"/>
  <c r="B4648" i="5"/>
  <c r="B4649" i="5"/>
  <c r="B4650" i="5"/>
  <c r="B4651" i="5"/>
  <c r="B4652" i="5"/>
  <c r="B4653" i="5"/>
  <c r="B4654" i="5"/>
  <c r="B4655" i="5"/>
  <c r="B4656" i="5"/>
  <c r="B4657" i="5"/>
  <c r="B4658" i="5"/>
  <c r="B4659" i="5"/>
  <c r="B4660" i="5"/>
  <c r="B4661" i="5"/>
  <c r="B4662" i="5"/>
  <c r="B4663" i="5"/>
  <c r="B4664" i="5"/>
  <c r="B4665" i="5"/>
  <c r="B4666" i="5"/>
  <c r="B4667" i="5"/>
  <c r="B4668" i="5"/>
  <c r="B4669" i="5"/>
  <c r="B4670" i="5"/>
  <c r="B4671" i="5"/>
  <c r="B4672" i="5"/>
  <c r="B4673" i="5"/>
  <c r="B4674" i="5"/>
  <c r="B4675" i="5"/>
  <c r="B4676" i="5"/>
  <c r="B4677" i="5"/>
  <c r="B4678" i="5"/>
  <c r="B4679" i="5"/>
  <c r="B4680" i="5"/>
  <c r="B4681" i="5"/>
  <c r="B4682" i="5"/>
  <c r="B4683" i="5"/>
  <c r="B4684" i="5"/>
  <c r="B4685" i="5"/>
  <c r="B4686" i="5"/>
  <c r="B4687" i="5"/>
  <c r="B4688" i="5"/>
  <c r="B4689" i="5"/>
  <c r="B4690" i="5"/>
  <c r="B4691" i="5"/>
  <c r="B4692" i="5"/>
  <c r="B4693" i="5"/>
  <c r="B4694" i="5"/>
  <c r="B4695" i="5"/>
  <c r="B4696" i="5"/>
  <c r="B4697" i="5"/>
  <c r="B4698" i="5"/>
  <c r="B4699" i="5"/>
  <c r="B4700" i="5"/>
  <c r="B4701" i="5"/>
  <c r="B4702" i="5"/>
  <c r="B4703" i="5"/>
  <c r="B4704" i="5"/>
  <c r="B4705" i="5"/>
  <c r="B4706" i="5"/>
  <c r="B4707" i="5"/>
  <c r="B4708" i="5"/>
  <c r="B4709" i="5"/>
  <c r="B4710" i="5"/>
  <c r="B4711" i="5"/>
  <c r="B4712" i="5"/>
  <c r="B4713" i="5"/>
  <c r="B4714" i="5"/>
  <c r="B4715" i="5"/>
  <c r="B4716" i="5"/>
  <c r="B4717" i="5"/>
  <c r="B4718" i="5"/>
  <c r="B4719" i="5"/>
  <c r="B4720" i="5"/>
  <c r="B4721" i="5"/>
  <c r="B4722" i="5"/>
  <c r="B4723" i="5"/>
  <c r="B4724" i="5"/>
  <c r="B4725" i="5"/>
  <c r="B4726" i="5"/>
  <c r="B4727" i="5"/>
  <c r="B4728" i="5"/>
  <c r="B4729" i="5"/>
  <c r="B4730" i="5"/>
  <c r="B4731" i="5"/>
  <c r="B4732" i="5"/>
  <c r="B4733" i="5"/>
  <c r="B4734" i="5"/>
  <c r="B4735" i="5"/>
  <c r="B4736" i="5"/>
  <c r="B4737" i="5"/>
  <c r="B4738" i="5"/>
  <c r="B4739" i="5"/>
  <c r="B4740" i="5"/>
  <c r="B4741" i="5"/>
  <c r="B4742" i="5"/>
  <c r="B4743" i="5"/>
  <c r="B4744" i="5"/>
  <c r="B4745" i="5"/>
  <c r="B4746" i="5"/>
  <c r="B4747" i="5"/>
  <c r="B4748" i="5"/>
  <c r="B4749" i="5"/>
  <c r="B4750" i="5"/>
  <c r="B4751" i="5"/>
  <c r="B4752" i="5"/>
  <c r="B4753" i="5"/>
  <c r="B4754" i="5"/>
  <c r="B4755" i="5"/>
  <c r="B4756" i="5"/>
  <c r="B4757" i="5"/>
  <c r="B4758" i="5"/>
  <c r="B4759" i="5"/>
  <c r="B4760" i="5"/>
  <c r="B4761" i="5"/>
  <c r="B4762" i="5"/>
  <c r="B4763" i="5"/>
  <c r="B4764" i="5"/>
  <c r="B4765" i="5"/>
  <c r="B4766" i="5"/>
  <c r="B4767" i="5"/>
  <c r="B4768" i="5"/>
  <c r="B4769" i="5"/>
  <c r="B4770" i="5"/>
  <c r="B4771" i="5"/>
  <c r="B4772" i="5"/>
  <c r="B4773" i="5"/>
  <c r="B4774" i="5"/>
  <c r="B4775" i="5"/>
  <c r="B4776" i="5"/>
  <c r="B4777" i="5"/>
  <c r="B4778" i="5"/>
  <c r="B4779" i="5"/>
  <c r="B4780" i="5"/>
  <c r="B4781" i="5"/>
  <c r="B4782" i="5"/>
  <c r="B4783" i="5"/>
  <c r="B4784" i="5"/>
  <c r="B4785" i="5"/>
  <c r="B4786" i="5"/>
  <c r="B4787" i="5"/>
  <c r="B4788" i="5"/>
  <c r="B4789" i="5"/>
  <c r="B4790" i="5"/>
  <c r="B4791" i="5"/>
  <c r="B4792" i="5"/>
  <c r="B4793" i="5"/>
  <c r="B4794" i="5"/>
  <c r="B4795" i="5"/>
  <c r="B4796" i="5"/>
  <c r="B4797" i="5"/>
  <c r="B4798" i="5"/>
  <c r="B4799" i="5"/>
  <c r="B4800" i="5"/>
  <c r="B4801" i="5"/>
  <c r="B4802" i="5"/>
  <c r="B4803" i="5"/>
  <c r="B4804" i="5"/>
  <c r="B4805" i="5"/>
  <c r="B4806" i="5"/>
  <c r="B4807" i="5"/>
  <c r="B4808" i="5"/>
  <c r="B4809" i="5"/>
  <c r="B4810" i="5"/>
  <c r="B4811" i="5"/>
  <c r="B4812" i="5"/>
  <c r="B4813" i="5"/>
  <c r="B4814" i="5"/>
  <c r="B4815" i="5"/>
  <c r="B4816" i="5"/>
  <c r="B4817" i="5"/>
  <c r="B4818" i="5"/>
  <c r="B4819" i="5"/>
  <c r="B4820" i="5"/>
  <c r="B4821" i="5"/>
  <c r="B4822" i="5"/>
  <c r="B4823" i="5"/>
  <c r="B4824" i="5"/>
  <c r="B4825" i="5"/>
  <c r="B4826" i="5"/>
  <c r="B4827" i="5"/>
  <c r="B4828" i="5"/>
  <c r="B4829" i="5"/>
  <c r="B4830" i="5"/>
  <c r="B4831" i="5"/>
  <c r="B4832" i="5"/>
  <c r="B4833" i="5"/>
  <c r="B4834" i="5"/>
  <c r="B4835" i="5"/>
  <c r="B4836" i="5"/>
  <c r="B4837" i="5"/>
  <c r="B4838" i="5"/>
  <c r="B4839" i="5"/>
  <c r="B4840" i="5"/>
  <c r="B4841" i="5"/>
  <c r="B4842" i="5"/>
  <c r="B4843" i="5"/>
  <c r="B4844" i="5"/>
  <c r="B4845" i="5"/>
  <c r="B4846" i="5"/>
  <c r="B4847" i="5"/>
  <c r="B4848" i="5"/>
  <c r="B4849" i="5"/>
  <c r="B4850" i="5"/>
  <c r="B4851" i="5"/>
  <c r="B4852" i="5"/>
  <c r="B4853" i="5"/>
  <c r="B4854" i="5"/>
  <c r="B4855" i="5"/>
  <c r="B4856" i="5"/>
  <c r="B4857" i="5"/>
  <c r="B4858" i="5"/>
  <c r="B4859" i="5"/>
  <c r="B4860" i="5"/>
  <c r="B4861" i="5"/>
  <c r="B4862" i="5"/>
  <c r="B4863" i="5"/>
  <c r="B4864" i="5"/>
  <c r="B4865" i="5"/>
  <c r="B4866" i="5"/>
  <c r="B4867" i="5"/>
  <c r="B4868" i="5"/>
  <c r="B4869" i="5"/>
  <c r="B4870" i="5"/>
  <c r="B4871" i="5"/>
  <c r="B4872" i="5"/>
  <c r="B4873" i="5"/>
  <c r="B4874" i="5"/>
  <c r="B4875" i="5"/>
  <c r="B4876" i="5"/>
  <c r="B4877" i="5"/>
  <c r="B4878" i="5"/>
  <c r="B4879" i="5"/>
  <c r="B4880" i="5"/>
  <c r="B4881" i="5"/>
  <c r="B4882" i="5"/>
  <c r="B4883" i="5"/>
  <c r="B4884" i="5"/>
  <c r="B4885" i="5"/>
  <c r="B4886" i="5"/>
  <c r="B4887" i="5"/>
  <c r="B4888" i="5"/>
  <c r="B4889" i="5"/>
  <c r="B4890" i="5"/>
  <c r="B4891" i="5"/>
  <c r="B4892" i="5"/>
  <c r="B4893" i="5"/>
  <c r="B4894" i="5"/>
  <c r="B4895" i="5"/>
  <c r="B4896" i="5"/>
  <c r="B4897" i="5"/>
  <c r="B4898" i="5"/>
  <c r="B4899" i="5"/>
  <c r="B4900" i="5"/>
  <c r="B4901" i="5"/>
  <c r="B4902" i="5"/>
  <c r="B4903" i="5"/>
  <c r="B4904" i="5"/>
  <c r="B4905" i="5"/>
  <c r="B4906" i="5"/>
  <c r="B4907" i="5"/>
  <c r="B4908" i="5"/>
  <c r="B4909" i="5"/>
  <c r="B4910" i="5"/>
  <c r="B4911" i="5"/>
  <c r="B4912" i="5"/>
  <c r="B4913" i="5"/>
  <c r="B4914" i="5"/>
  <c r="B4915" i="5"/>
  <c r="B4916" i="5"/>
  <c r="B4917" i="5"/>
  <c r="B4918" i="5"/>
  <c r="B4919" i="5"/>
  <c r="B4920" i="5"/>
  <c r="B4921" i="5"/>
  <c r="B4922" i="5"/>
  <c r="B4923" i="5"/>
  <c r="B4924" i="5"/>
  <c r="B4925" i="5"/>
  <c r="B4926" i="5"/>
  <c r="B4927" i="5"/>
  <c r="B4928" i="5"/>
  <c r="B4929" i="5"/>
  <c r="B4930" i="5"/>
  <c r="B4931" i="5"/>
  <c r="B4932" i="5"/>
  <c r="B4933" i="5"/>
  <c r="B4934" i="5"/>
  <c r="B4935" i="5"/>
  <c r="B4936" i="5"/>
  <c r="B4937" i="5"/>
  <c r="B4938" i="5"/>
  <c r="B4939" i="5"/>
  <c r="B4940" i="5"/>
  <c r="B4941" i="5"/>
  <c r="B4942" i="5"/>
  <c r="B4943" i="5"/>
  <c r="B4944" i="5"/>
  <c r="B4945" i="5"/>
  <c r="B4946" i="5"/>
  <c r="B4947" i="5"/>
  <c r="B4948" i="5"/>
  <c r="B4949" i="5"/>
  <c r="B4950" i="5"/>
  <c r="B4951" i="5"/>
  <c r="B4952" i="5"/>
  <c r="B4953" i="5"/>
  <c r="B4954" i="5"/>
  <c r="B4955" i="5"/>
  <c r="B4956" i="5"/>
  <c r="B4957" i="5"/>
  <c r="B4958" i="5"/>
  <c r="B4959" i="5"/>
  <c r="B4960" i="5"/>
  <c r="B4961" i="5"/>
  <c r="B4962" i="5"/>
  <c r="B4963" i="5"/>
  <c r="B4964" i="5"/>
  <c r="B4965" i="5"/>
  <c r="B4966" i="5"/>
  <c r="B4967" i="5"/>
  <c r="B4968" i="5"/>
  <c r="B4969" i="5"/>
  <c r="B4970" i="5"/>
  <c r="B4971" i="5"/>
  <c r="B4972" i="5"/>
  <c r="B4973" i="5"/>
  <c r="B4974" i="5"/>
  <c r="B4975" i="5"/>
  <c r="B4976" i="5"/>
  <c r="B4977" i="5"/>
  <c r="B4978" i="5"/>
  <c r="B4979" i="5"/>
  <c r="B4980" i="5"/>
  <c r="B4981" i="5"/>
  <c r="B4982" i="5"/>
  <c r="B4983" i="5"/>
  <c r="B4984" i="5"/>
  <c r="B4985" i="5"/>
  <c r="B4986" i="5"/>
  <c r="B4987" i="5"/>
  <c r="B4988" i="5"/>
  <c r="B4989" i="5"/>
  <c r="B4990" i="5"/>
  <c r="B4991" i="5"/>
  <c r="B4992" i="5"/>
  <c r="B4993" i="5"/>
  <c r="B4994" i="5"/>
  <c r="B4995" i="5"/>
  <c r="B4996" i="5"/>
  <c r="B4997" i="5"/>
  <c r="B4998" i="5"/>
  <c r="B4999" i="5"/>
  <c r="B5000" i="5"/>
  <c r="B5001" i="5"/>
  <c r="B5002" i="5"/>
  <c r="B5003" i="5"/>
  <c r="B5004" i="5"/>
  <c r="B5005" i="5"/>
  <c r="B5006" i="5"/>
  <c r="B5007" i="5"/>
  <c r="B5008" i="5"/>
  <c r="B5009" i="5"/>
  <c r="B5010" i="5"/>
  <c r="B5011" i="5"/>
  <c r="B5012" i="5"/>
  <c r="B5013" i="5"/>
  <c r="B5014" i="5"/>
  <c r="B5015" i="5"/>
  <c r="B5016" i="5"/>
  <c r="B5017" i="5"/>
  <c r="B5018" i="5"/>
  <c r="B5019" i="5"/>
  <c r="B5020" i="5"/>
  <c r="B5021" i="5"/>
  <c r="B5022" i="5"/>
  <c r="B5023" i="5"/>
  <c r="B5024" i="5"/>
  <c r="B5025" i="5"/>
  <c r="B5026" i="5"/>
  <c r="B5027" i="5"/>
  <c r="B5028" i="5"/>
  <c r="B5029" i="5"/>
  <c r="B5030" i="5"/>
  <c r="B5031" i="5"/>
  <c r="B5032" i="5"/>
  <c r="B5033" i="5"/>
  <c r="B5034" i="5"/>
  <c r="B5035" i="5"/>
  <c r="B5036" i="5"/>
  <c r="B5037" i="5"/>
  <c r="B5038" i="5"/>
  <c r="B5039" i="5"/>
  <c r="B5040" i="5"/>
  <c r="B5041" i="5"/>
  <c r="B5042" i="5"/>
  <c r="B5043" i="5"/>
  <c r="B5044" i="5"/>
  <c r="B5045" i="5"/>
  <c r="B5046" i="5"/>
  <c r="B5047" i="5"/>
  <c r="B5048" i="5"/>
  <c r="B5049" i="5"/>
  <c r="B5050" i="5"/>
  <c r="B5051" i="5"/>
  <c r="B5052" i="5"/>
  <c r="B5053" i="5"/>
  <c r="B5054" i="5"/>
  <c r="B5055" i="5"/>
  <c r="B5056" i="5"/>
  <c r="B5057" i="5"/>
  <c r="B5058" i="5"/>
  <c r="B5059" i="5"/>
  <c r="B5060" i="5"/>
  <c r="B5061" i="5"/>
  <c r="B5062" i="5"/>
  <c r="B5063" i="5"/>
  <c r="B5064" i="5"/>
  <c r="B5065" i="5"/>
  <c r="B5066" i="5"/>
  <c r="B5067" i="5"/>
  <c r="B5068" i="5"/>
  <c r="B5069" i="5"/>
  <c r="B5070" i="5"/>
  <c r="B5071" i="5"/>
  <c r="B5072" i="5"/>
  <c r="B5073" i="5"/>
  <c r="B5074" i="5"/>
  <c r="B5075" i="5"/>
  <c r="B5076" i="5"/>
  <c r="B5077" i="5"/>
  <c r="B5078" i="5"/>
  <c r="B5079" i="5"/>
  <c r="B5080" i="5"/>
  <c r="B5081" i="5"/>
  <c r="B5082" i="5"/>
  <c r="B5083" i="5"/>
  <c r="B5084" i="5"/>
  <c r="B5085" i="5"/>
  <c r="B5086" i="5"/>
  <c r="B5087" i="5"/>
  <c r="B5088" i="5"/>
  <c r="B5089" i="5"/>
  <c r="B5090" i="5"/>
  <c r="B5091" i="5"/>
  <c r="B5092" i="5"/>
  <c r="B5093" i="5"/>
  <c r="B5094" i="5"/>
  <c r="B5095" i="5"/>
  <c r="B5096" i="5"/>
  <c r="B5097" i="5"/>
  <c r="B5098" i="5"/>
  <c r="B5099" i="5"/>
  <c r="B5100" i="5"/>
  <c r="B5101" i="5"/>
  <c r="B5102" i="5"/>
  <c r="B5103" i="5"/>
  <c r="B5104" i="5"/>
  <c r="B5105" i="5"/>
  <c r="B5106" i="5"/>
  <c r="B5107" i="5"/>
  <c r="B5108" i="5"/>
  <c r="B5109" i="5"/>
  <c r="B5110" i="5"/>
  <c r="B5111" i="5"/>
  <c r="B5112" i="5"/>
  <c r="B5113" i="5"/>
  <c r="B5114" i="5"/>
  <c r="B5115" i="5"/>
  <c r="B5116" i="5"/>
  <c r="B5117" i="5"/>
  <c r="B5118" i="5"/>
  <c r="B5119" i="5"/>
  <c r="B5120" i="5"/>
  <c r="B5121" i="5"/>
  <c r="B5122" i="5"/>
  <c r="B5123" i="5"/>
  <c r="B5124" i="5"/>
  <c r="B5125" i="5"/>
  <c r="B5126" i="5"/>
  <c r="B5127" i="5"/>
  <c r="B5128" i="5"/>
  <c r="B5129" i="5"/>
  <c r="B5130" i="5"/>
  <c r="B5131" i="5"/>
  <c r="B5132" i="5"/>
  <c r="B5133" i="5"/>
  <c r="B5134" i="5"/>
  <c r="B5135" i="5"/>
  <c r="B5136" i="5"/>
  <c r="B5137" i="5"/>
  <c r="B5138" i="5"/>
  <c r="B5139" i="5"/>
  <c r="B5140" i="5"/>
  <c r="B5141" i="5"/>
  <c r="B5142" i="5"/>
  <c r="B5143" i="5"/>
  <c r="B5144" i="5"/>
  <c r="B5145" i="5"/>
  <c r="B5146" i="5"/>
  <c r="B5147" i="5"/>
  <c r="B5148" i="5"/>
  <c r="B5149" i="5"/>
  <c r="B5150" i="5"/>
  <c r="B5151" i="5"/>
  <c r="B5152" i="5"/>
  <c r="B5153" i="5"/>
  <c r="B5154" i="5"/>
  <c r="B5155" i="5"/>
  <c r="B5156" i="5"/>
  <c r="B5157" i="5"/>
  <c r="B5158" i="5"/>
  <c r="B5159" i="5"/>
  <c r="B5160" i="5"/>
  <c r="B5161" i="5"/>
  <c r="B5162" i="5"/>
  <c r="B5163" i="5"/>
  <c r="B5164" i="5"/>
  <c r="B5165" i="5"/>
  <c r="B5166" i="5"/>
  <c r="B5167" i="5"/>
  <c r="B5168" i="5"/>
  <c r="B5169" i="5"/>
  <c r="B5170" i="5"/>
  <c r="B5171" i="5"/>
  <c r="B5172" i="5"/>
  <c r="B5173" i="5"/>
  <c r="B5174" i="5"/>
  <c r="B5175" i="5"/>
  <c r="B5176" i="5"/>
  <c r="B5177" i="5"/>
  <c r="B5178" i="5"/>
  <c r="B5179" i="5"/>
  <c r="B5180" i="5"/>
  <c r="B5181" i="5"/>
  <c r="B5182" i="5"/>
  <c r="B5183" i="5"/>
  <c r="B5184" i="5"/>
  <c r="B5185" i="5"/>
  <c r="B5186" i="5"/>
  <c r="B5187" i="5"/>
  <c r="B5188" i="5"/>
  <c r="B5189" i="5"/>
  <c r="B5190" i="5"/>
  <c r="B5191" i="5"/>
  <c r="B5192" i="5"/>
  <c r="B5193" i="5"/>
  <c r="B5194" i="5"/>
  <c r="B5195" i="5"/>
  <c r="B5196" i="5"/>
  <c r="B5197" i="5"/>
  <c r="B5198" i="5"/>
  <c r="B5199" i="5"/>
  <c r="B5200" i="5"/>
  <c r="B5201" i="5"/>
  <c r="B5202" i="5"/>
  <c r="B5203" i="5"/>
  <c r="B5204" i="5"/>
  <c r="B5205" i="5"/>
  <c r="B5206" i="5"/>
  <c r="B5207" i="5"/>
  <c r="B5208" i="5"/>
  <c r="B5209" i="5"/>
  <c r="B5210" i="5"/>
  <c r="B5211" i="5"/>
  <c r="B5212" i="5"/>
  <c r="B5213" i="5"/>
  <c r="B5214" i="5"/>
  <c r="B5215" i="5"/>
  <c r="B5216" i="5"/>
  <c r="B5217" i="5"/>
  <c r="B5218" i="5"/>
  <c r="B5219" i="5"/>
  <c r="B5220" i="5"/>
  <c r="B5221" i="5"/>
  <c r="B5222" i="5"/>
  <c r="B5223" i="5"/>
  <c r="B5224" i="5"/>
  <c r="B5225" i="5"/>
  <c r="B5226" i="5"/>
  <c r="B5227" i="5"/>
  <c r="B5228" i="5"/>
  <c r="B5229" i="5"/>
  <c r="B5230" i="5"/>
  <c r="B5231" i="5"/>
  <c r="B5232" i="5"/>
  <c r="B5233" i="5"/>
  <c r="B5234" i="5"/>
  <c r="B5235" i="5"/>
  <c r="B5236" i="5"/>
  <c r="B5237" i="5"/>
  <c r="B5238" i="5"/>
  <c r="B5239" i="5"/>
  <c r="B5240" i="5"/>
  <c r="B5241" i="5"/>
  <c r="B5242" i="5"/>
  <c r="B5243" i="5"/>
  <c r="B5244" i="5"/>
  <c r="B5245" i="5"/>
  <c r="B5246" i="5"/>
  <c r="B5247" i="5"/>
  <c r="B5248" i="5"/>
  <c r="B5249" i="5"/>
  <c r="B5250" i="5"/>
  <c r="B5251" i="5"/>
  <c r="B5252" i="5"/>
  <c r="B5253" i="5"/>
  <c r="B5254" i="5"/>
  <c r="B5255" i="5"/>
  <c r="B5256" i="5"/>
  <c r="B5257" i="5"/>
  <c r="B5258" i="5"/>
  <c r="B5259" i="5"/>
  <c r="B5260" i="5"/>
  <c r="B5261" i="5"/>
  <c r="B5262" i="5"/>
  <c r="B5263" i="5"/>
  <c r="B5264" i="5"/>
  <c r="B5265" i="5"/>
  <c r="B5266" i="5"/>
  <c r="B5267" i="5"/>
  <c r="B5268" i="5"/>
  <c r="B5269" i="5"/>
  <c r="B5270" i="5"/>
  <c r="B5271" i="5"/>
  <c r="B5272" i="5"/>
  <c r="B5273" i="5"/>
  <c r="B5274" i="5"/>
  <c r="B5275" i="5"/>
  <c r="B5276" i="5"/>
  <c r="B5277" i="5"/>
  <c r="B5278" i="5"/>
  <c r="B5279" i="5"/>
  <c r="B5280" i="5"/>
  <c r="B5281" i="5"/>
  <c r="B5282" i="5"/>
  <c r="B5283" i="5"/>
  <c r="B5284" i="5"/>
  <c r="B5285" i="5"/>
  <c r="B5286" i="5"/>
  <c r="B5287" i="5"/>
  <c r="B5288" i="5"/>
  <c r="B5289" i="5"/>
  <c r="B5290" i="5"/>
  <c r="B5291" i="5"/>
  <c r="B5292" i="5"/>
  <c r="B601" i="5"/>
  <c r="B602" i="5"/>
  <c r="A3" i="5" a="1"/>
  <c r="A3" i="5"/>
  <c r="A4" i="5" a="1"/>
  <c r="A4" i="5"/>
  <c r="A5" i="5" a="1"/>
  <c r="A5" i="5"/>
  <c r="A6" i="5" a="1"/>
  <c r="A6" i="5" s="1"/>
  <c r="A7" i="5" a="1"/>
  <c r="A7" i="5"/>
  <c r="A8" i="5" a="1"/>
  <c r="A8" i="5"/>
  <c r="A9" i="5" a="1"/>
  <c r="A9" i="5"/>
  <c r="A10" i="5" a="1"/>
  <c r="A10" i="5"/>
  <c r="A11" i="5" a="1"/>
  <c r="A11" i="5" s="1"/>
  <c r="A12" i="5" a="1"/>
  <c r="A12" i="5"/>
  <c r="A13" i="5" a="1"/>
  <c r="A13" i="5" s="1"/>
  <c r="A14" i="5" a="1"/>
  <c r="A14" i="5"/>
  <c r="A15" i="5" a="1"/>
  <c r="A15" i="5"/>
  <c r="A16" i="5" a="1"/>
  <c r="A16" i="5" s="1"/>
  <c r="A17" i="5" a="1"/>
  <c r="A17" i="5"/>
  <c r="A18" i="5" a="1"/>
  <c r="A18" i="5"/>
  <c r="A19" i="5" a="1"/>
  <c r="A19" i="5"/>
  <c r="A20" i="5" a="1"/>
  <c r="A20" i="5"/>
  <c r="A21" i="5" a="1"/>
  <c r="A21" i="5"/>
  <c r="A22" i="5" a="1"/>
  <c r="A22" i="5" s="1"/>
  <c r="A23" i="5" a="1"/>
  <c r="A23" i="5"/>
  <c r="A24" i="5" a="1"/>
  <c r="A24" i="5"/>
  <c r="A25" i="5" a="1"/>
  <c r="A25" i="5"/>
  <c r="A26" i="5" a="1"/>
  <c r="A26" i="5" s="1"/>
  <c r="A27" i="5" a="1"/>
  <c r="A27" i="5" s="1"/>
  <c r="A28" i="5" a="1"/>
  <c r="A28" i="5" s="1"/>
  <c r="A29" i="5" a="1"/>
  <c r="A29" i="5" s="1"/>
  <c r="A30" i="5" a="1"/>
  <c r="A30" i="5"/>
  <c r="A31" i="5" a="1"/>
  <c r="A31" i="5"/>
  <c r="A32" i="5" a="1"/>
  <c r="A32" i="5"/>
  <c r="A33" i="5" a="1"/>
  <c r="A33" i="5" s="1"/>
  <c r="A34" i="5" a="1"/>
  <c r="A34" i="5" s="1"/>
  <c r="A35" i="5" a="1"/>
  <c r="A35" i="5"/>
  <c r="A36" i="5" a="1"/>
  <c r="A36" i="5" s="1"/>
  <c r="A37" i="5" a="1"/>
  <c r="A37" i="5"/>
  <c r="A38" i="5" a="1"/>
  <c r="A38" i="5"/>
  <c r="A39" i="5" a="1"/>
  <c r="A39" i="5" s="1"/>
  <c r="A40" i="5" a="1"/>
  <c r="A40" i="5" s="1"/>
  <c r="A41" i="5" a="1"/>
  <c r="A41" i="5"/>
  <c r="A42" i="5" a="1"/>
  <c r="A42" i="5"/>
  <c r="A43" i="5" a="1"/>
  <c r="A43" i="5"/>
  <c r="A44" i="5" a="1"/>
  <c r="A44" i="5" s="1"/>
  <c r="A45" i="5" a="1"/>
  <c r="A45" i="5" s="1"/>
  <c r="A46" i="5" a="1"/>
  <c r="A46" i="5" s="1"/>
  <c r="A47" i="5" a="1"/>
  <c r="A47" i="5"/>
  <c r="A48" i="5" a="1"/>
  <c r="A48" i="5" s="1"/>
  <c r="A49" i="5" a="1"/>
  <c r="A49" i="5"/>
  <c r="A50" i="5" a="1"/>
  <c r="A50" i="5"/>
  <c r="A51" i="5" a="1"/>
  <c r="A51" i="5"/>
  <c r="A52" i="5" a="1"/>
  <c r="A52" i="5" s="1"/>
  <c r="A53" i="5" a="1"/>
  <c r="A53" i="5"/>
  <c r="A54" i="5" a="1"/>
  <c r="A54" i="5" s="1"/>
  <c r="A55" i="5" a="1"/>
  <c r="A55" i="5" s="1"/>
  <c r="A56" i="5" a="1"/>
  <c r="A56" i="5" s="1"/>
  <c r="A57" i="5" a="1"/>
  <c r="A57" i="5"/>
  <c r="A58" i="5" a="1"/>
  <c r="A58" i="5"/>
  <c r="A59" i="5" a="1"/>
  <c r="A59" i="5"/>
  <c r="A60" i="5" a="1"/>
  <c r="A60" i="5"/>
  <c r="A61" i="5" a="1"/>
  <c r="A61" i="5"/>
  <c r="A62" i="5" a="1"/>
  <c r="A62" i="5"/>
  <c r="A63" i="5" a="1"/>
  <c r="A63" i="5" s="1"/>
  <c r="A64" i="5" a="1"/>
  <c r="A64" i="5"/>
  <c r="A65" i="5" a="1"/>
  <c r="A65" i="5" s="1"/>
  <c r="A66" i="5" a="1"/>
  <c r="A66" i="5" s="1"/>
  <c r="A67" i="5" a="1"/>
  <c r="A67" i="5" s="1"/>
  <c r="A68" i="5" a="1"/>
  <c r="A68" i="5"/>
  <c r="A69" i="5" a="1"/>
  <c r="A69" i="5" s="1"/>
  <c r="A70" i="5" a="1"/>
  <c r="A70" i="5" s="1"/>
  <c r="A71" i="5" a="1"/>
  <c r="A71" i="5" s="1"/>
  <c r="A72" i="5" a="1"/>
  <c r="A72" i="5" s="1"/>
  <c r="A73" i="5" a="1"/>
  <c r="A73" i="5" s="1"/>
  <c r="A74" i="5" a="1"/>
  <c r="A74" i="5" s="1"/>
  <c r="A75" i="5" a="1"/>
  <c r="A75" i="5"/>
  <c r="A76" i="5" a="1"/>
  <c r="A76" i="5" s="1"/>
  <c r="A77" i="5" a="1"/>
  <c r="A77" i="5" s="1"/>
  <c r="B77" i="5" s="1"/>
  <c r="A78" i="5" a="1"/>
  <c r="A78" i="5"/>
  <c r="A79" i="5" a="1"/>
  <c r="A79" i="5" s="1"/>
  <c r="A80" i="5" a="1"/>
  <c r="A80" i="5"/>
  <c r="A81" i="5" a="1"/>
  <c r="A81" i="5" s="1"/>
  <c r="A82" i="5" a="1"/>
  <c r="A82" i="5" s="1"/>
  <c r="A83" i="5" a="1"/>
  <c r="A83" i="5" s="1"/>
  <c r="A84" i="5" a="1"/>
  <c r="A84" i="5" s="1"/>
  <c r="A85" i="5" a="1"/>
  <c r="A85" i="5" s="1"/>
  <c r="A86" i="5" a="1"/>
  <c r="A86" i="5" s="1"/>
  <c r="A87" i="5" a="1"/>
  <c r="A87" i="5" s="1"/>
  <c r="A88" i="5" a="1"/>
  <c r="A88" i="5" s="1"/>
  <c r="A89" i="5" a="1"/>
  <c r="A89" i="5"/>
  <c r="A90" i="5" a="1"/>
  <c r="A90" i="5" s="1"/>
  <c r="A91" i="5" a="1"/>
  <c r="A91" i="5" s="1"/>
  <c r="A92" i="5" a="1"/>
  <c r="A92" i="5"/>
  <c r="A93" i="5" a="1"/>
  <c r="A93" i="5" s="1"/>
  <c r="A94" i="5" a="1"/>
  <c r="A94" i="5" s="1"/>
  <c r="A95" i="5" a="1"/>
  <c r="A95" i="5" s="1"/>
  <c r="A96" i="5" a="1"/>
  <c r="A96" i="5" s="1"/>
  <c r="A97" i="5" a="1"/>
  <c r="A97" i="5"/>
  <c r="A98" i="5" a="1"/>
  <c r="A98" i="5" s="1"/>
  <c r="A99" i="5" a="1"/>
  <c r="A99" i="5"/>
  <c r="A100" i="5" a="1"/>
  <c r="A100" i="5"/>
  <c r="A101" i="5" a="1"/>
  <c r="A101" i="5"/>
  <c r="A102" i="5" a="1"/>
  <c r="A102" i="5" s="1"/>
  <c r="A103" i="5" a="1"/>
  <c r="A103" i="5"/>
  <c r="A104" i="5" a="1"/>
  <c r="A104" i="5" s="1"/>
  <c r="A105" i="5" a="1"/>
  <c r="A105" i="5" s="1"/>
  <c r="A106" i="5" a="1"/>
  <c r="A106" i="5" s="1"/>
  <c r="A107" i="5" a="1"/>
  <c r="A107" i="5"/>
  <c r="A108" i="5" a="1"/>
  <c r="A108" i="5" s="1"/>
  <c r="A109" i="5" a="1"/>
  <c r="A109" i="5" s="1"/>
  <c r="A110" i="5" a="1"/>
  <c r="A110" i="5"/>
  <c r="A111" i="5" a="1"/>
  <c r="A111" i="5" s="1"/>
  <c r="A112" i="5" a="1"/>
  <c r="A112" i="5"/>
  <c r="A113" i="5" a="1"/>
  <c r="A113" i="5"/>
  <c r="A114" i="5" a="1"/>
  <c r="A114" i="5" s="1"/>
  <c r="A115" i="5" a="1"/>
  <c r="A115" i="5"/>
  <c r="A116" i="5" a="1"/>
  <c r="A116" i="5" s="1"/>
  <c r="A117" i="5" a="1"/>
  <c r="A117" i="5"/>
  <c r="A118" i="5" a="1"/>
  <c r="A118" i="5"/>
  <c r="A119" i="5" a="1"/>
  <c r="A119" i="5" s="1"/>
  <c r="A120" i="5" a="1"/>
  <c r="A120" i="5"/>
  <c r="A121" i="5" a="1"/>
  <c r="A121" i="5" s="1"/>
  <c r="A122" i="5" a="1"/>
  <c r="A122" i="5"/>
  <c r="A123" i="5" a="1"/>
  <c r="A123" i="5"/>
  <c r="A124" i="5" a="1"/>
  <c r="A124" i="5"/>
  <c r="A125" i="5" a="1"/>
  <c r="A125" i="5" s="1"/>
  <c r="A126" i="5" a="1"/>
  <c r="A126" i="5" s="1"/>
  <c r="A127" i="5" a="1"/>
  <c r="A127" i="5"/>
  <c r="A128" i="5" a="1"/>
  <c r="A128" i="5"/>
  <c r="A129" i="5" a="1"/>
  <c r="A129" i="5" s="1"/>
  <c r="A130" i="5" a="1"/>
  <c r="A130" i="5" s="1"/>
  <c r="A131" i="5" a="1"/>
  <c r="A131" i="5"/>
  <c r="A132" i="5" a="1"/>
  <c r="A132" i="5" s="1"/>
  <c r="A133" i="5" a="1"/>
  <c r="A133" i="5" s="1"/>
  <c r="A134" i="5" a="1"/>
  <c r="A134" i="5"/>
  <c r="A135" i="5" a="1"/>
  <c r="A135" i="5"/>
  <c r="A136" i="5" a="1"/>
  <c r="A136" i="5" s="1"/>
  <c r="A137" i="5" a="1"/>
  <c r="A137" i="5"/>
  <c r="B137" i="5" s="1"/>
  <c r="A138" i="5" a="1"/>
  <c r="A138" i="5"/>
  <c r="A139" i="5" a="1"/>
  <c r="A139" i="5"/>
  <c r="A140" i="5" a="1"/>
  <c r="A140" i="5" s="1"/>
  <c r="A141" i="5" a="1"/>
  <c r="A141" i="5"/>
  <c r="A142" i="5" a="1"/>
  <c r="A142" i="5" s="1"/>
  <c r="A143" i="5" a="1"/>
  <c r="A143" i="5"/>
  <c r="A144" i="5" a="1"/>
  <c r="A144" i="5" s="1"/>
  <c r="A145" i="5" a="1"/>
  <c r="A145" i="5"/>
  <c r="A146" i="5" a="1"/>
  <c r="A146" i="5" s="1"/>
  <c r="A147" i="5" a="1"/>
  <c r="A147" i="5" s="1"/>
  <c r="A148" i="5" a="1"/>
  <c r="A148" i="5"/>
  <c r="A149" i="5" a="1"/>
  <c r="A149" i="5"/>
  <c r="A150" i="5" a="1"/>
  <c r="A150" i="5" s="1"/>
  <c r="A151" i="5" a="1"/>
  <c r="A151" i="5" s="1"/>
  <c r="A152" i="5" a="1"/>
  <c r="A152" i="5"/>
  <c r="A153" i="5" a="1"/>
  <c r="A153" i="5" s="1"/>
  <c r="A154" i="5" a="1"/>
  <c r="A154" i="5" s="1"/>
  <c r="A155" i="5" a="1"/>
  <c r="A155" i="5" s="1"/>
  <c r="A156" i="5" a="1"/>
  <c r="A156" i="5" s="1"/>
  <c r="A157" i="5" a="1"/>
  <c r="A157" i="5" s="1"/>
  <c r="B157" i="5" s="1"/>
  <c r="A158" i="5" a="1"/>
  <c r="A158" i="5"/>
  <c r="A159" i="5" a="1"/>
  <c r="A159" i="5" s="1"/>
  <c r="A160" i="5" a="1"/>
  <c r="A160" i="5" s="1"/>
  <c r="A161" i="5" a="1"/>
  <c r="A161" i="5" s="1"/>
  <c r="A162" i="5" a="1"/>
  <c r="A162" i="5"/>
  <c r="A163" i="5" a="1"/>
  <c r="A163" i="5" s="1"/>
  <c r="A164" i="5" a="1"/>
  <c r="A164" i="5"/>
  <c r="A165" i="5" a="1"/>
  <c r="A165" i="5" s="1"/>
  <c r="A166" i="5" a="1"/>
  <c r="A166" i="5" s="1"/>
  <c r="A167" i="5" a="1"/>
  <c r="A167" i="5"/>
  <c r="A168" i="5" a="1"/>
  <c r="A168" i="5" s="1"/>
  <c r="A169" i="5" a="1"/>
  <c r="A169" i="5"/>
  <c r="A170" i="5" a="1"/>
  <c r="A170" i="5" s="1"/>
  <c r="A171" i="5" a="1"/>
  <c r="A171" i="5" s="1"/>
  <c r="A172" i="5" a="1"/>
  <c r="A172" i="5" s="1"/>
  <c r="A173" i="5" a="1"/>
  <c r="A173" i="5"/>
  <c r="A174" i="5" a="1"/>
  <c r="A174" i="5" s="1"/>
  <c r="A175" i="5" a="1"/>
  <c r="A175" i="5" s="1"/>
  <c r="A176" i="5" a="1"/>
  <c r="A176" i="5" s="1"/>
  <c r="A177" i="5" a="1"/>
  <c r="A177" i="5"/>
  <c r="A178" i="5" a="1"/>
  <c r="A178" i="5"/>
  <c r="A179" i="5" a="1"/>
  <c r="A179" i="5"/>
  <c r="A180" i="5" a="1"/>
  <c r="A180" i="5" s="1"/>
  <c r="A181" i="5" a="1"/>
  <c r="A181" i="5" s="1"/>
  <c r="A182" i="5" a="1"/>
  <c r="A182" i="5" s="1"/>
  <c r="A183" i="5" a="1"/>
  <c r="A183" i="5"/>
  <c r="A184" i="5" a="1"/>
  <c r="A184" i="5" s="1"/>
  <c r="A185" i="5" a="1"/>
  <c r="A185" i="5"/>
  <c r="A186" i="5" a="1"/>
  <c r="A186" i="5" s="1"/>
  <c r="A187" i="5" a="1"/>
  <c r="A187" i="5"/>
  <c r="A188" i="5" a="1"/>
  <c r="A188" i="5"/>
  <c r="A189" i="5" a="1"/>
  <c r="A189" i="5"/>
  <c r="A190" i="5" a="1"/>
  <c r="A190" i="5"/>
  <c r="A191" i="5" a="1"/>
  <c r="A191" i="5" s="1"/>
  <c r="A192" i="5" a="1"/>
  <c r="A192" i="5" s="1"/>
  <c r="A193" i="5" a="1"/>
  <c r="A193" i="5" s="1"/>
  <c r="A194" i="5" a="1"/>
  <c r="A194" i="5"/>
  <c r="A195" i="5" a="1"/>
  <c r="A195" i="5" s="1"/>
  <c r="A196" i="5" a="1"/>
  <c r="A196" i="5" s="1"/>
  <c r="A197" i="5" a="1"/>
  <c r="A197" i="5"/>
  <c r="A198" i="5" a="1"/>
  <c r="A198" i="5"/>
  <c r="A199" i="5" a="1"/>
  <c r="A199" i="5"/>
  <c r="A200" i="5" a="1"/>
  <c r="A200" i="5"/>
  <c r="A201" i="5" a="1"/>
  <c r="A201" i="5"/>
  <c r="A202" i="5" a="1"/>
  <c r="A202" i="5"/>
  <c r="A203" i="5" a="1"/>
  <c r="A203" i="5" s="1"/>
  <c r="A204" i="5" a="1"/>
  <c r="A204" i="5"/>
  <c r="A205" i="5" a="1"/>
  <c r="A205" i="5"/>
  <c r="A206" i="5" a="1"/>
  <c r="A206" i="5" s="1"/>
  <c r="A207" i="5" a="1"/>
  <c r="A207" i="5"/>
  <c r="A208" i="5" a="1"/>
  <c r="A208" i="5"/>
  <c r="A209" i="5" a="1"/>
  <c r="A209" i="5"/>
  <c r="A210" i="5" a="1"/>
  <c r="A210" i="5"/>
  <c r="A211" i="5" a="1"/>
  <c r="A211" i="5"/>
  <c r="A212" i="5" a="1"/>
  <c r="A212" i="5"/>
  <c r="A213" i="5" a="1"/>
  <c r="A213" i="5" s="1"/>
  <c r="A214" i="5" a="1"/>
  <c r="A214" i="5" s="1"/>
  <c r="A215" i="5" a="1"/>
  <c r="A215" i="5"/>
  <c r="A216" i="5" a="1"/>
  <c r="A216" i="5" s="1"/>
  <c r="A217" i="5" a="1"/>
  <c r="A217" i="5"/>
  <c r="B217" i="5" s="1"/>
  <c r="A218" i="5" a="1"/>
  <c r="A218" i="5"/>
  <c r="A219" i="5" a="1"/>
  <c r="A219" i="5" s="1"/>
  <c r="A220" i="5" a="1"/>
  <c r="A220" i="5"/>
  <c r="A221" i="5" a="1"/>
  <c r="A221" i="5" s="1"/>
  <c r="A222" i="5" a="1"/>
  <c r="A222" i="5"/>
  <c r="A223" i="5" a="1"/>
  <c r="A223" i="5" s="1"/>
  <c r="A224" i="5" a="1"/>
  <c r="A224" i="5" s="1"/>
  <c r="A225" i="5" a="1"/>
  <c r="A225" i="5"/>
  <c r="A226" i="5" a="1"/>
  <c r="A226" i="5" s="1"/>
  <c r="A227" i="5" a="1"/>
  <c r="A227" i="5" s="1"/>
  <c r="A228" i="5" a="1"/>
  <c r="A228" i="5" s="1"/>
  <c r="A229" i="5" a="1"/>
  <c r="A229" i="5" s="1"/>
  <c r="A230" i="5" a="1"/>
  <c r="A230" i="5" s="1"/>
  <c r="A231" i="5" a="1"/>
  <c r="A231" i="5"/>
  <c r="A232" i="5" a="1"/>
  <c r="A232" i="5"/>
  <c r="A233" i="5" a="1"/>
  <c r="A233" i="5"/>
  <c r="A234" i="5" a="1"/>
  <c r="A234" i="5" s="1"/>
  <c r="A235" i="5" a="1"/>
  <c r="A235" i="5" s="1"/>
  <c r="A236" i="5" a="1"/>
  <c r="A236" i="5" s="1"/>
  <c r="A237" i="5" a="1"/>
  <c r="A237" i="5"/>
  <c r="A238" i="5" a="1"/>
  <c r="A238" i="5"/>
  <c r="A239" i="5" a="1"/>
  <c r="A239" i="5"/>
  <c r="A240" i="5" a="1"/>
  <c r="A240" i="5"/>
  <c r="A241" i="5" a="1"/>
  <c r="A241" i="5"/>
  <c r="A242" i="5" a="1"/>
  <c r="A242" i="5" s="1"/>
  <c r="A243" i="5" a="1"/>
  <c r="A243" i="5"/>
  <c r="A244" i="5" a="1"/>
  <c r="A244" i="5" s="1"/>
  <c r="A245" i="5" a="1"/>
  <c r="A245" i="5" s="1"/>
  <c r="A246" i="5" a="1"/>
  <c r="A246" i="5" s="1"/>
  <c r="A247" i="5" a="1"/>
  <c r="A247" i="5"/>
  <c r="A248" i="5" a="1"/>
  <c r="A248" i="5" s="1"/>
  <c r="A249" i="5" a="1"/>
  <c r="A249" i="5" s="1"/>
  <c r="A250" i="5" a="1"/>
  <c r="A250" i="5" s="1"/>
  <c r="A251" i="5" a="1"/>
  <c r="A251" i="5"/>
  <c r="A252" i="5" a="1"/>
  <c r="A252" i="5" s="1"/>
  <c r="A253" i="5" a="1"/>
  <c r="A253" i="5" s="1"/>
  <c r="A254" i="5" a="1"/>
  <c r="A254" i="5"/>
  <c r="A255" i="5" a="1"/>
  <c r="A255" i="5" s="1"/>
  <c r="A256" i="5" a="1"/>
  <c r="A256" i="5" s="1"/>
  <c r="A257" i="5" a="1"/>
  <c r="A257" i="5"/>
  <c r="A258" i="5" a="1"/>
  <c r="A258" i="5" s="1"/>
  <c r="A259" i="5" a="1"/>
  <c r="A259" i="5"/>
  <c r="A260" i="5" a="1"/>
  <c r="A260" i="5" s="1"/>
  <c r="A261" i="5" a="1"/>
  <c r="A261" i="5" s="1"/>
  <c r="A262" i="5" a="1"/>
  <c r="A262" i="5" s="1"/>
  <c r="A263" i="5" a="1"/>
  <c r="A263" i="5"/>
  <c r="A264" i="5" a="1"/>
  <c r="A264" i="5" s="1"/>
  <c r="A265" i="5" a="1"/>
  <c r="A265" i="5"/>
  <c r="A266" i="5" a="1"/>
  <c r="A266" i="5" s="1"/>
  <c r="A267" i="5" a="1"/>
  <c r="A267" i="5" s="1"/>
  <c r="A268" i="5" a="1"/>
  <c r="A268" i="5"/>
  <c r="A269" i="5" a="1"/>
  <c r="A269" i="5" s="1"/>
  <c r="A270" i="5" a="1"/>
  <c r="A270" i="5" s="1"/>
  <c r="A271" i="5" a="1"/>
  <c r="A271" i="5"/>
  <c r="A272" i="5" a="1"/>
  <c r="A272" i="5"/>
  <c r="A273" i="5" a="1"/>
  <c r="A273" i="5"/>
  <c r="A274" i="5" a="1"/>
  <c r="A274" i="5" s="1"/>
  <c r="A275" i="5" a="1"/>
  <c r="A275" i="5" s="1"/>
  <c r="A276" i="5" a="1"/>
  <c r="A276" i="5" s="1"/>
  <c r="A277" i="5" a="1"/>
  <c r="A277" i="5" s="1"/>
  <c r="A278" i="5" a="1"/>
  <c r="A278" i="5"/>
  <c r="A279" i="5" a="1"/>
  <c r="A279" i="5" s="1"/>
  <c r="A280" i="5" a="1"/>
  <c r="A280" i="5"/>
  <c r="A281" i="5" a="1"/>
  <c r="A281" i="5" s="1"/>
  <c r="A282" i="5" a="1"/>
  <c r="A282" i="5"/>
  <c r="A283" i="5" a="1"/>
  <c r="A283" i="5" s="1"/>
  <c r="A284" i="5" a="1"/>
  <c r="A284" i="5"/>
  <c r="A285" i="5" a="1"/>
  <c r="A285" i="5" s="1"/>
  <c r="A286" i="5" a="1"/>
  <c r="A286" i="5" s="1"/>
  <c r="A287" i="5" a="1"/>
  <c r="A287" i="5" s="1"/>
  <c r="A288" i="5" a="1"/>
  <c r="A288" i="5" s="1"/>
  <c r="A289" i="5" a="1"/>
  <c r="A289" i="5"/>
  <c r="A290" i="5" a="1"/>
  <c r="A290" i="5" s="1"/>
  <c r="A291" i="5" a="1"/>
  <c r="A291" i="5" s="1"/>
  <c r="A292" i="5" a="1"/>
  <c r="A292" i="5"/>
  <c r="A293" i="5" a="1"/>
  <c r="A293" i="5" s="1"/>
  <c r="A294" i="5" a="1"/>
  <c r="A294" i="5"/>
  <c r="A295" i="5" a="1"/>
  <c r="A295" i="5" s="1"/>
  <c r="A296" i="5" a="1"/>
  <c r="A296" i="5" s="1"/>
  <c r="A297" i="5" a="1"/>
  <c r="A297" i="5" s="1"/>
  <c r="B297" i="5" s="1"/>
  <c r="A298" i="5" a="1"/>
  <c r="A298" i="5" s="1"/>
  <c r="A299" i="5" a="1"/>
  <c r="A299" i="5"/>
  <c r="A300" i="5" a="1"/>
  <c r="A300" i="5" s="1"/>
  <c r="A301" i="5" a="1"/>
  <c r="A301" i="5"/>
  <c r="A302" i="5" a="1"/>
  <c r="A302" i="5" s="1"/>
  <c r="A303" i="5" a="1"/>
  <c r="A303" i="5"/>
  <c r="A304" i="5" a="1"/>
  <c r="A304" i="5" s="1"/>
  <c r="A305" i="5" a="1"/>
  <c r="A305" i="5"/>
  <c r="A306" i="5" a="1"/>
  <c r="A306" i="5" s="1"/>
  <c r="A307" i="5" a="1"/>
  <c r="A307" i="5" s="1"/>
  <c r="A308" i="5" a="1"/>
  <c r="A308" i="5" s="1"/>
  <c r="A309" i="5" a="1"/>
  <c r="A309" i="5" s="1"/>
  <c r="A310" i="5" a="1"/>
  <c r="A310" i="5"/>
  <c r="A311" i="5" a="1"/>
  <c r="A311" i="5" s="1"/>
  <c r="A312" i="5" a="1"/>
  <c r="A312" i="5" s="1"/>
  <c r="A313" i="5" a="1"/>
  <c r="A313" i="5"/>
  <c r="A314" i="5" a="1"/>
  <c r="A314" i="5" s="1"/>
  <c r="A315" i="5" a="1"/>
  <c r="A315" i="5" s="1"/>
  <c r="A316" i="5" a="1"/>
  <c r="A316" i="5" s="1"/>
  <c r="A317" i="5" a="1"/>
  <c r="A317" i="5"/>
  <c r="A318" i="5" a="1"/>
  <c r="A318" i="5"/>
  <c r="A319" i="5" a="1"/>
  <c r="A319" i="5" s="1"/>
  <c r="A320" i="5" a="1"/>
  <c r="A320" i="5"/>
  <c r="A321" i="5" a="1"/>
  <c r="A321" i="5"/>
  <c r="A322" i="5" a="1"/>
  <c r="A322" i="5"/>
  <c r="A323" i="5" a="1"/>
  <c r="A323" i="5" s="1"/>
  <c r="A324" i="5" a="1"/>
  <c r="A324" i="5"/>
  <c r="A325" i="5" a="1"/>
  <c r="A325" i="5" s="1"/>
  <c r="A326" i="5" a="1"/>
  <c r="A326" i="5" s="1"/>
  <c r="A327" i="5" a="1"/>
  <c r="A327" i="5" s="1"/>
  <c r="A328" i="5" a="1"/>
  <c r="A328" i="5"/>
  <c r="A329" i="5" a="1"/>
  <c r="A329" i="5" s="1"/>
  <c r="A330" i="5" a="1"/>
  <c r="A330" i="5" s="1"/>
  <c r="A331" i="5" a="1"/>
  <c r="A331" i="5"/>
  <c r="A332" i="5" a="1"/>
  <c r="A332" i="5" s="1"/>
  <c r="A333" i="5" a="1"/>
  <c r="A333" i="5" s="1"/>
  <c r="A334" i="5" a="1"/>
  <c r="A334" i="5"/>
  <c r="A335" i="5" a="1"/>
  <c r="A335" i="5" s="1"/>
  <c r="A336" i="5" a="1"/>
  <c r="A336" i="5" s="1"/>
  <c r="A337" i="5" a="1"/>
  <c r="A337" i="5" s="1"/>
  <c r="B337" i="5" s="1"/>
  <c r="A338" i="5" a="1"/>
  <c r="A338" i="5"/>
  <c r="A339" i="5" a="1"/>
  <c r="A339" i="5" s="1"/>
  <c r="A340" i="5" a="1"/>
  <c r="A340" i="5" s="1"/>
  <c r="A341" i="5" a="1"/>
  <c r="A341" i="5"/>
  <c r="A342" i="5" a="1"/>
  <c r="A342" i="5" s="1"/>
  <c r="A343" i="5" a="1"/>
  <c r="A343" i="5"/>
  <c r="A344" i="5" a="1"/>
  <c r="A344" i="5" s="1"/>
  <c r="A345" i="5" a="1"/>
  <c r="A345" i="5" s="1"/>
  <c r="A346" i="5" a="1"/>
  <c r="A346" i="5" s="1"/>
  <c r="A347" i="5" a="1"/>
  <c r="A347" i="5"/>
  <c r="A348" i="5" a="1"/>
  <c r="A348" i="5" s="1"/>
  <c r="A349" i="5" a="1"/>
  <c r="A349" i="5"/>
  <c r="A350" i="5" a="1"/>
  <c r="A350" i="5" s="1"/>
  <c r="A351" i="5" a="1"/>
  <c r="A351" i="5" s="1"/>
  <c r="A352" i="5" a="1"/>
  <c r="A352" i="5"/>
  <c r="A353" i="5" a="1"/>
  <c r="A353" i="5" s="1"/>
  <c r="A354" i="5" a="1"/>
  <c r="A354" i="5" s="1"/>
  <c r="A355" i="5" a="1"/>
  <c r="A355" i="5"/>
  <c r="A356" i="5" a="1"/>
  <c r="A356" i="5" s="1"/>
  <c r="A357" i="5" a="1"/>
  <c r="A357" i="5" s="1"/>
  <c r="B357" i="5" s="1"/>
  <c r="A358" i="5" a="1"/>
  <c r="A358" i="5" s="1"/>
  <c r="A359" i="5" a="1"/>
  <c r="A359" i="5"/>
  <c r="A360" i="5" a="1"/>
  <c r="A360" i="5"/>
  <c r="A361" i="5" a="1"/>
  <c r="A361" i="5" s="1"/>
  <c r="A362" i="5" a="1"/>
  <c r="A362" i="5"/>
  <c r="A363" i="5" a="1"/>
  <c r="A363" i="5" s="1"/>
  <c r="A364" i="5" a="1"/>
  <c r="A364" i="5"/>
  <c r="A365" i="5" a="1"/>
  <c r="A365" i="5" s="1"/>
  <c r="A366" i="5" a="1"/>
  <c r="A366" i="5" s="1"/>
  <c r="A367" i="5" a="1"/>
  <c r="A367" i="5" s="1"/>
  <c r="A368" i="5" a="1"/>
  <c r="A368" i="5" s="1"/>
  <c r="A369" i="5" a="1"/>
  <c r="A369" i="5" s="1"/>
  <c r="A370" i="5" a="1"/>
  <c r="A370" i="5"/>
  <c r="A371" i="5" a="1"/>
  <c r="A371" i="5" s="1"/>
  <c r="A372" i="5" a="1"/>
  <c r="A372" i="5" s="1"/>
  <c r="A373" i="5" a="1"/>
  <c r="A373" i="5"/>
  <c r="A374" i="5" a="1"/>
  <c r="A374" i="5" s="1"/>
  <c r="A375" i="5" a="1"/>
  <c r="A375" i="5" s="1"/>
  <c r="A376" i="5" a="1"/>
  <c r="A376" i="5" s="1"/>
  <c r="A377" i="5" a="1"/>
  <c r="A377" i="5" s="1"/>
  <c r="B377" i="5" s="1"/>
  <c r="A378" i="5" a="1"/>
  <c r="A378" i="5" s="1"/>
  <c r="A379" i="5" a="1"/>
  <c r="A379" i="5"/>
  <c r="A380" i="5" a="1"/>
  <c r="A380" i="5" s="1"/>
  <c r="A381" i="5" a="1"/>
  <c r="A381" i="5" s="1"/>
  <c r="A382" i="5" a="1"/>
  <c r="A382" i="5" s="1"/>
  <c r="A383" i="5" a="1"/>
  <c r="A383" i="5"/>
  <c r="A384" i="5" a="1"/>
  <c r="A384" i="5" s="1"/>
  <c r="A385" i="5" a="1"/>
  <c r="A385" i="5"/>
  <c r="A386" i="5" a="1"/>
  <c r="A386" i="5" s="1"/>
  <c r="A387" i="5" a="1"/>
  <c r="A387" i="5"/>
  <c r="A388" i="5" a="1"/>
  <c r="A388" i="5" s="1"/>
  <c r="A389" i="5" a="1"/>
  <c r="A389" i="5" s="1"/>
  <c r="A390" i="5" a="1"/>
  <c r="A390" i="5"/>
  <c r="A391" i="5" a="1"/>
  <c r="A391" i="5"/>
  <c r="A392" i="5" a="1"/>
  <c r="A392" i="5" s="1"/>
  <c r="A393" i="5" a="1"/>
  <c r="A393" i="5" s="1"/>
  <c r="A394" i="5" a="1"/>
  <c r="A394" i="5"/>
  <c r="A395" i="5" a="1"/>
  <c r="A395" i="5" s="1"/>
  <c r="A396" i="5" a="1"/>
  <c r="A396" i="5" s="1"/>
  <c r="A397" i="5" a="1"/>
  <c r="A397" i="5"/>
  <c r="B397" i="5" s="1"/>
  <c r="A398" i="5" a="1"/>
  <c r="A398" i="5"/>
  <c r="A399" i="5" a="1"/>
  <c r="A399" i="5"/>
  <c r="A400" i="5" a="1"/>
  <c r="A400" i="5"/>
  <c r="A401" i="5" a="1"/>
  <c r="A401" i="5" s="1"/>
  <c r="A402" i="5" a="1"/>
  <c r="A402" i="5" s="1"/>
  <c r="A403" i="5" a="1"/>
  <c r="A403" i="5" s="1"/>
  <c r="A404" i="5" a="1"/>
  <c r="A404" i="5"/>
  <c r="A405" i="5" a="1"/>
  <c r="A405" i="5" s="1"/>
  <c r="A406" i="5" a="1"/>
  <c r="A406" i="5" s="1"/>
  <c r="A407" i="5" a="1"/>
  <c r="A407" i="5" s="1"/>
  <c r="A408" i="5" a="1"/>
  <c r="A408" i="5"/>
  <c r="A409" i="5" a="1"/>
  <c r="A409" i="5" s="1"/>
  <c r="A410" i="5" a="1"/>
  <c r="A410" i="5"/>
  <c r="A411" i="5" a="1"/>
  <c r="A411" i="5" s="1"/>
  <c r="A412" i="5" a="1"/>
  <c r="A412" i="5" s="1"/>
  <c r="A413" i="5" a="1"/>
  <c r="A413" i="5" s="1"/>
  <c r="A414" i="5" a="1"/>
  <c r="A414" i="5" s="1"/>
  <c r="A415" i="5" a="1"/>
  <c r="A415" i="5"/>
  <c r="A416" i="5" a="1"/>
  <c r="A416" i="5" s="1"/>
  <c r="A417" i="5" a="1"/>
  <c r="A417" i="5"/>
  <c r="A418" i="5" a="1"/>
  <c r="A418" i="5"/>
  <c r="A419" i="5" a="1"/>
  <c r="A419" i="5" s="1"/>
  <c r="A420" i="5" a="1"/>
  <c r="A420" i="5"/>
  <c r="A421" i="5" a="1"/>
  <c r="A421" i="5" s="1"/>
  <c r="A422" i="5" a="1"/>
  <c r="A422" i="5"/>
  <c r="A423" i="5" a="1"/>
  <c r="A423" i="5" s="1"/>
  <c r="A424" i="5" a="1"/>
  <c r="A424" i="5" s="1"/>
  <c r="A425" i="5" a="1"/>
  <c r="A425" i="5"/>
  <c r="A426" i="5" a="1"/>
  <c r="A426" i="5" s="1"/>
  <c r="A427" i="5" a="1"/>
  <c r="A427" i="5" s="1"/>
  <c r="A428" i="5" a="1"/>
  <c r="A428" i="5"/>
  <c r="A429" i="5" a="1"/>
  <c r="A429" i="5"/>
  <c r="A430" i="5" a="1"/>
  <c r="A430" i="5"/>
  <c r="A431" i="5" a="1"/>
  <c r="A431" i="5"/>
  <c r="A432" i="5" a="1"/>
  <c r="A432" i="5" s="1"/>
  <c r="A433" i="5" a="1"/>
  <c r="A433" i="5"/>
  <c r="A434" i="5" a="1"/>
  <c r="A434" i="5" s="1"/>
  <c r="A435" i="5" a="1"/>
  <c r="A435" i="5" s="1"/>
  <c r="A436" i="5" a="1"/>
  <c r="A436" i="5" s="1"/>
  <c r="A437" i="5" a="1"/>
  <c r="A437" i="5"/>
  <c r="B437" i="5" s="1"/>
  <c r="A438" i="5" a="1"/>
  <c r="A438" i="5"/>
  <c r="A439" i="5" a="1"/>
  <c r="A439" i="5" s="1"/>
  <c r="A440" i="5" a="1"/>
  <c r="A440" i="5" s="1"/>
  <c r="A441" i="5" a="1"/>
  <c r="A441" i="5"/>
  <c r="A442" i="5" a="1"/>
  <c r="A442" i="5"/>
  <c r="A443" i="5" a="1"/>
  <c r="A443" i="5" s="1"/>
  <c r="A444" i="5" a="1"/>
  <c r="A444" i="5" s="1"/>
  <c r="A445" i="5" a="1"/>
  <c r="A445" i="5" s="1"/>
  <c r="A446" i="5" a="1"/>
  <c r="A446" i="5" s="1"/>
  <c r="A447" i="5" a="1"/>
  <c r="A447" i="5"/>
  <c r="A448" i="5" a="1"/>
  <c r="A448" i="5" s="1"/>
  <c r="A449" i="5" a="1"/>
  <c r="A449" i="5" s="1"/>
  <c r="A450" i="5" a="1"/>
  <c r="A450" i="5" s="1"/>
  <c r="A451" i="5" a="1"/>
  <c r="A451" i="5"/>
  <c r="A452" i="5" a="1"/>
  <c r="A452" i="5"/>
  <c r="A453" i="5" a="1"/>
  <c r="A453" i="5"/>
  <c r="A454" i="5" a="1"/>
  <c r="A454" i="5"/>
  <c r="A455" i="5" a="1"/>
  <c r="A455" i="5" s="1"/>
  <c r="A456" i="5" a="1"/>
  <c r="A456" i="5" s="1"/>
  <c r="A457" i="5" a="1"/>
  <c r="A457" i="5"/>
  <c r="A458" i="5" a="1"/>
  <c r="A458" i="5" s="1"/>
  <c r="A459" i="5" a="1"/>
  <c r="A459" i="5"/>
  <c r="A460" i="5" a="1"/>
  <c r="A460" i="5" s="1"/>
  <c r="A461" i="5" a="1"/>
  <c r="A461" i="5" s="1"/>
  <c r="A462" i="5" a="1"/>
  <c r="A462" i="5"/>
  <c r="A463" i="5" a="1"/>
  <c r="A463" i="5"/>
  <c r="A464" i="5" a="1"/>
  <c r="A464" i="5"/>
  <c r="A465" i="5" a="1"/>
  <c r="A465" i="5" s="1"/>
  <c r="A466" i="5" a="1"/>
  <c r="A466" i="5" s="1"/>
  <c r="A467" i="5" a="1"/>
  <c r="A467" i="5" s="1"/>
  <c r="A468" i="5" a="1"/>
  <c r="A468" i="5"/>
  <c r="A469" i="5" a="1"/>
  <c r="A469" i="5" s="1"/>
  <c r="A470" i="5" a="1"/>
  <c r="A470" i="5" s="1"/>
  <c r="A471" i="5" a="1"/>
  <c r="A471" i="5"/>
  <c r="A472" i="5" a="1"/>
  <c r="A472" i="5" s="1"/>
  <c r="A473" i="5" a="1"/>
  <c r="A473" i="5" s="1"/>
  <c r="A474" i="5" a="1"/>
  <c r="A474" i="5" s="1"/>
  <c r="A475" i="5" a="1"/>
  <c r="A475" i="5"/>
  <c r="A476" i="5" a="1"/>
  <c r="A476" i="5" s="1"/>
  <c r="A477" i="5" a="1"/>
  <c r="A477" i="5" s="1"/>
  <c r="B477" i="5" s="1"/>
  <c r="A478" i="5" a="1"/>
  <c r="A478" i="5"/>
  <c r="A479" i="5" a="1"/>
  <c r="A479" i="5" s="1"/>
  <c r="A480" i="5" a="1"/>
  <c r="A480" i="5"/>
  <c r="A481" i="5" a="1"/>
  <c r="A481" i="5" s="1"/>
  <c r="A482" i="5" a="1"/>
  <c r="A482" i="5"/>
  <c r="A483" i="5" a="1"/>
  <c r="A483" i="5"/>
  <c r="A484" i="5" a="1"/>
  <c r="A484" i="5" s="1"/>
  <c r="A485" i="5" a="1"/>
  <c r="A485" i="5" s="1"/>
  <c r="A486" i="5" a="1"/>
  <c r="A486" i="5" s="1"/>
  <c r="A487" i="5" a="1"/>
  <c r="A487" i="5" s="1"/>
  <c r="A488" i="5" a="1"/>
  <c r="A488" i="5" s="1"/>
  <c r="A489" i="5" a="1"/>
  <c r="A489" i="5" s="1"/>
  <c r="A490" i="5" a="1"/>
  <c r="A490" i="5" s="1"/>
  <c r="A491" i="5" a="1"/>
  <c r="A491" i="5" s="1"/>
  <c r="A492" i="5" a="1"/>
  <c r="A492" i="5"/>
  <c r="A493" i="5" a="1"/>
  <c r="A493" i="5" s="1"/>
  <c r="A494" i="5" a="1"/>
  <c r="A494" i="5"/>
  <c r="A495" i="5" a="1"/>
  <c r="A495" i="5" s="1"/>
  <c r="A496" i="5" a="1"/>
  <c r="A496" i="5" s="1"/>
  <c r="A497" i="5" a="1"/>
  <c r="A497" i="5"/>
  <c r="B497" i="5" s="1"/>
  <c r="A498" i="5" a="1"/>
  <c r="A498" i="5" s="1"/>
  <c r="A499" i="5" a="1"/>
  <c r="A499" i="5"/>
  <c r="A500" i="5" a="1"/>
  <c r="A500" i="5" s="1"/>
  <c r="A501" i="5" a="1"/>
  <c r="A501" i="5"/>
  <c r="A502" i="5" a="1"/>
  <c r="A502" i="5" s="1"/>
  <c r="A503" i="5" a="1"/>
  <c r="A503" i="5"/>
  <c r="A504" i="5" a="1"/>
  <c r="A504" i="5" s="1"/>
  <c r="A505" i="5" a="1"/>
  <c r="A505" i="5"/>
  <c r="A506" i="5" a="1"/>
  <c r="A506" i="5" s="1"/>
  <c r="A507" i="5" a="1"/>
  <c r="A507" i="5"/>
  <c r="A508" i="5" a="1"/>
  <c r="A508" i="5" s="1"/>
  <c r="A509" i="5" a="1"/>
  <c r="A509" i="5" s="1"/>
  <c r="A510" i="5" a="1"/>
  <c r="A510" i="5"/>
  <c r="A511" i="5" a="1"/>
  <c r="A511" i="5" s="1"/>
  <c r="A512" i="5" a="1"/>
  <c r="A512" i="5" s="1"/>
  <c r="A513" i="5" a="1"/>
  <c r="A513" i="5" s="1"/>
  <c r="A514" i="5" a="1"/>
  <c r="A514" i="5" s="1"/>
  <c r="A515" i="5" a="1"/>
  <c r="A515" i="5" s="1"/>
  <c r="A516" i="5" a="1"/>
  <c r="A516" i="5" s="1"/>
  <c r="A517" i="5" a="1"/>
  <c r="A517" i="5"/>
  <c r="B517" i="5" s="1"/>
  <c r="A518" i="5" a="1"/>
  <c r="A518" i="5"/>
  <c r="A519" i="5" a="1"/>
  <c r="A519" i="5" s="1"/>
  <c r="A520" i="5" a="1"/>
  <c r="A520" i="5"/>
  <c r="A521" i="5" a="1"/>
  <c r="A521" i="5" s="1"/>
  <c r="A522" i="5" a="1"/>
  <c r="A522" i="5"/>
  <c r="A523" i="5" a="1"/>
  <c r="A523" i="5" s="1"/>
  <c r="A524" i="5" a="1"/>
  <c r="A524" i="5" s="1"/>
  <c r="A525" i="5" a="1"/>
  <c r="A525" i="5" s="1"/>
  <c r="A526" i="5" a="1"/>
  <c r="A526" i="5" s="1"/>
  <c r="A527" i="5" a="1"/>
  <c r="A527" i="5" s="1"/>
  <c r="A528" i="5" a="1"/>
  <c r="A528" i="5"/>
  <c r="A529" i="5" a="1"/>
  <c r="A529" i="5" s="1"/>
  <c r="A530" i="5" a="1"/>
  <c r="A530" i="5" s="1"/>
  <c r="A531" i="5" a="1"/>
  <c r="A531" i="5" s="1"/>
  <c r="A532" i="5" a="1"/>
  <c r="A532" i="5" s="1"/>
  <c r="A533" i="5" a="1"/>
  <c r="A533" i="5" s="1"/>
  <c r="A534" i="5" a="1"/>
  <c r="A534" i="5" s="1"/>
  <c r="A535" i="5" a="1"/>
  <c r="A535" i="5"/>
  <c r="A536" i="5" a="1"/>
  <c r="A536" i="5" s="1"/>
  <c r="A537" i="5" a="1"/>
  <c r="A537" i="5" s="1"/>
  <c r="B537" i="5" s="1"/>
  <c r="A538" i="5" a="1"/>
  <c r="A538" i="5"/>
  <c r="A539" i="5" a="1"/>
  <c r="A539" i="5"/>
  <c r="A540" i="5" a="1"/>
  <c r="A540" i="5" s="1"/>
  <c r="A541" i="5" a="1"/>
  <c r="A541" i="5"/>
  <c r="A542" i="5" a="1"/>
  <c r="A542" i="5"/>
  <c r="A543" i="5" a="1"/>
  <c r="A543" i="5"/>
  <c r="A544" i="5" a="1"/>
  <c r="A544" i="5" s="1"/>
  <c r="A545" i="5" a="1"/>
  <c r="A545" i="5"/>
  <c r="A546" i="5" a="1"/>
  <c r="A546" i="5" s="1"/>
  <c r="A547" i="5" a="1"/>
  <c r="A547" i="5" s="1"/>
  <c r="A548" i="5" a="1"/>
  <c r="A548" i="5" s="1"/>
  <c r="A549" i="5" a="1"/>
  <c r="A549" i="5"/>
  <c r="A550" i="5" a="1"/>
  <c r="A550" i="5" s="1"/>
  <c r="A551" i="5" a="1"/>
  <c r="A551" i="5" s="1"/>
  <c r="A552" i="5" a="1"/>
  <c r="A552" i="5"/>
  <c r="A553" i="5" a="1"/>
  <c r="A553" i="5" s="1"/>
  <c r="A554" i="5" a="1"/>
  <c r="A554" i="5" s="1"/>
  <c r="A555" i="5" a="1"/>
  <c r="A555" i="5"/>
  <c r="A556" i="5" a="1"/>
  <c r="A556" i="5" s="1"/>
  <c r="A557" i="5" a="1"/>
  <c r="A557" i="5"/>
  <c r="B557" i="5" s="1"/>
  <c r="A558" i="5" a="1"/>
  <c r="A558" i="5" s="1"/>
  <c r="A559" i="5" a="1"/>
  <c r="A559" i="5" s="1"/>
  <c r="A560" i="5" a="1"/>
  <c r="A560" i="5" s="1"/>
  <c r="A561" i="5" a="1"/>
  <c r="A561" i="5" s="1"/>
  <c r="A562" i="5" a="1"/>
  <c r="A562" i="5"/>
  <c r="A563" i="5" a="1"/>
  <c r="A563" i="5"/>
  <c r="A564" i="5" a="1"/>
  <c r="A564" i="5"/>
  <c r="A565" i="5" a="1"/>
  <c r="A565" i="5" s="1"/>
  <c r="A566" i="5" a="1"/>
  <c r="A566" i="5" s="1"/>
  <c r="A567" i="5" a="1"/>
  <c r="A567" i="5" s="1"/>
  <c r="A568" i="5" a="1"/>
  <c r="A568" i="5"/>
  <c r="A569" i="5" a="1"/>
  <c r="A569" i="5" s="1"/>
  <c r="A570" i="5" a="1"/>
  <c r="A570" i="5" s="1"/>
  <c r="A571" i="5" a="1"/>
  <c r="A571" i="5" s="1"/>
  <c r="A572" i="5" a="1"/>
  <c r="A572" i="5" s="1"/>
  <c r="A573" i="5" a="1"/>
  <c r="A573" i="5"/>
  <c r="A574" i="5" a="1"/>
  <c r="A574" i="5" s="1"/>
  <c r="A575" i="5" a="1"/>
  <c r="A575" i="5"/>
  <c r="A576" i="5" a="1"/>
  <c r="A576" i="5" s="1"/>
  <c r="A577" i="5" a="1"/>
  <c r="A577" i="5" s="1"/>
  <c r="B577" i="5" s="1"/>
  <c r="A578" i="5" a="1"/>
  <c r="A578" i="5"/>
  <c r="A579" i="5" a="1"/>
  <c r="A579" i="5" s="1"/>
  <c r="A580" i="5" a="1"/>
  <c r="A580" i="5"/>
  <c r="A581" i="5" a="1"/>
  <c r="A581" i="5" s="1"/>
  <c r="A582" i="5" a="1"/>
  <c r="A582" i="5" s="1"/>
  <c r="A583" i="5" a="1"/>
  <c r="A583" i="5"/>
  <c r="A584" i="5" a="1"/>
  <c r="A584" i="5" s="1"/>
  <c r="A585" i="5" a="1"/>
  <c r="A585" i="5"/>
  <c r="A586" i="5" a="1"/>
  <c r="A586" i="5" s="1"/>
  <c r="A587" i="5" a="1"/>
  <c r="A587" i="5" s="1"/>
  <c r="A588" i="5" a="1"/>
  <c r="A588" i="5"/>
  <c r="A589" i="5" a="1"/>
  <c r="A589" i="5" s="1"/>
  <c r="A590" i="5" a="1"/>
  <c r="A590" i="5"/>
  <c r="A591" i="5" a="1"/>
  <c r="A591" i="5"/>
  <c r="A592" i="5" a="1"/>
  <c r="A592" i="5" s="1"/>
  <c r="A593" i="5" a="1"/>
  <c r="A593" i="5" s="1"/>
  <c r="A594" i="5" a="1"/>
  <c r="A594" i="5"/>
  <c r="A595" i="5" a="1"/>
  <c r="A595" i="5" s="1"/>
  <c r="A596" i="5" a="1"/>
  <c r="A596" i="5" s="1"/>
  <c r="A597" i="5" a="1"/>
  <c r="A597" i="5"/>
  <c r="B597" i="5" s="1"/>
  <c r="A598" i="5" a="1"/>
  <c r="A598" i="5"/>
  <c r="A599" i="5" a="1"/>
  <c r="A599" i="5"/>
  <c r="A600" i="5" a="1"/>
  <c r="A600" i="5" s="1"/>
  <c r="A601" i="5" a="1"/>
  <c r="A601" i="5" s="1"/>
  <c r="A602" i="5" a="1"/>
  <c r="A602" i="5"/>
  <c r="A603" i="5" a="1"/>
  <c r="A603" i="5" s="1"/>
  <c r="A604" i="5" a="1"/>
  <c r="A604" i="5"/>
  <c r="A605" i="5" a="1"/>
  <c r="A605" i="5" s="1"/>
  <c r="A606" i="5" a="1"/>
  <c r="A606" i="5" s="1"/>
  <c r="A607" i="5" a="1"/>
  <c r="A607" i="5"/>
  <c r="A608" i="5" a="1"/>
  <c r="A608" i="5"/>
  <c r="A609" i="5" a="1"/>
  <c r="A609" i="5"/>
  <c r="A610" i="5" a="1"/>
  <c r="A610" i="5"/>
  <c r="A611" i="5" a="1"/>
  <c r="A611" i="5"/>
  <c r="A612" i="5" a="1"/>
  <c r="A612" i="5" s="1"/>
  <c r="A613" i="5" a="1"/>
  <c r="A613" i="5" s="1"/>
  <c r="A614" i="5" a="1"/>
  <c r="A614" i="5" s="1"/>
  <c r="A615" i="5" a="1"/>
  <c r="A615" i="5"/>
  <c r="A616" i="5" a="1"/>
  <c r="A616" i="5" s="1"/>
  <c r="A617" i="5" a="1"/>
  <c r="A617" i="5"/>
  <c r="A618" i="5" a="1"/>
  <c r="A618" i="5" s="1"/>
  <c r="A619" i="5" a="1"/>
  <c r="A619" i="5" s="1"/>
  <c r="A620" i="5" a="1"/>
  <c r="A620" i="5" s="1"/>
  <c r="A621" i="5" a="1"/>
  <c r="A621" i="5"/>
  <c r="A622" i="5" a="1"/>
  <c r="A622" i="5"/>
  <c r="A623" i="5" a="1"/>
  <c r="A623" i="5"/>
  <c r="A624" i="5" a="1"/>
  <c r="A624" i="5" s="1"/>
  <c r="A625" i="5" a="1"/>
  <c r="A625" i="5"/>
  <c r="A626" i="5" a="1"/>
  <c r="A626" i="5" s="1"/>
  <c r="A627" i="5" a="1"/>
  <c r="A627" i="5" s="1"/>
  <c r="A628" i="5" a="1"/>
  <c r="A628" i="5" s="1"/>
  <c r="A629" i="5" a="1"/>
  <c r="A629" i="5" s="1"/>
  <c r="A630" i="5" a="1"/>
  <c r="A630" i="5"/>
  <c r="A631" i="5" a="1"/>
  <c r="A631" i="5"/>
  <c r="A632" i="5" a="1"/>
  <c r="A632" i="5" s="1"/>
  <c r="A633" i="5" a="1"/>
  <c r="A633" i="5"/>
  <c r="A634" i="5" a="1"/>
  <c r="A634" i="5" s="1"/>
  <c r="A635" i="5" a="1"/>
  <c r="A635" i="5" s="1"/>
  <c r="A636" i="5" a="1"/>
  <c r="A636" i="5" s="1"/>
  <c r="A637" i="5" a="1"/>
  <c r="A637" i="5" s="1"/>
  <c r="A638" i="5" a="1"/>
  <c r="A638" i="5"/>
  <c r="A639" i="5" a="1"/>
  <c r="A639" i="5"/>
  <c r="A640" i="5" a="1"/>
  <c r="A640" i="5"/>
  <c r="A641" i="5" a="1"/>
  <c r="A641" i="5"/>
  <c r="A642" i="5" a="1"/>
  <c r="A642" i="5" s="1"/>
  <c r="A643" i="5" a="1"/>
  <c r="A643" i="5" s="1"/>
  <c r="A644" i="5" a="1"/>
  <c r="A644" i="5" s="1"/>
  <c r="A645" i="5" a="1"/>
  <c r="A645" i="5" s="1"/>
  <c r="A646" i="5" a="1"/>
  <c r="A646" i="5" s="1"/>
  <c r="A647" i="5" a="1"/>
  <c r="A647" i="5"/>
  <c r="A648" i="5" a="1"/>
  <c r="A648" i="5" s="1"/>
  <c r="A649" i="5" a="1"/>
  <c r="A649" i="5" s="1"/>
  <c r="A650" i="5" a="1"/>
  <c r="A650" i="5"/>
  <c r="A651" i="5" a="1"/>
  <c r="A651" i="5"/>
  <c r="A652" i="5" a="1"/>
  <c r="A652" i="5"/>
  <c r="A653" i="5" a="1"/>
  <c r="A653" i="5"/>
  <c r="A654" i="5" a="1"/>
  <c r="A654" i="5"/>
  <c r="A655" i="5" a="1"/>
  <c r="A655" i="5" s="1"/>
  <c r="A656" i="5" a="1"/>
  <c r="A656" i="5" s="1"/>
  <c r="A657" i="5" a="1"/>
  <c r="A657" i="5"/>
  <c r="A658" i="5" a="1"/>
  <c r="A658" i="5" s="1"/>
  <c r="A659" i="5" a="1"/>
  <c r="A659" i="5"/>
  <c r="A660" i="5" a="1"/>
  <c r="A660" i="5" s="1"/>
  <c r="A661" i="5" a="1"/>
  <c r="A661" i="5" s="1"/>
  <c r="A662" i="5" a="1"/>
  <c r="A662" i="5" s="1"/>
  <c r="A663" i="5" a="1"/>
  <c r="A663" i="5"/>
  <c r="A664" i="5" a="1"/>
  <c r="A664" i="5"/>
  <c r="A665" i="5" a="1"/>
  <c r="A665" i="5"/>
  <c r="A666" i="5" a="1"/>
  <c r="A666" i="5" s="1"/>
  <c r="A667" i="5" a="1"/>
  <c r="A667" i="5" s="1"/>
  <c r="A668" i="5" a="1"/>
  <c r="A668" i="5"/>
  <c r="A669" i="5" a="1"/>
  <c r="A669" i="5" s="1"/>
  <c r="A670" i="5" a="1"/>
  <c r="A670" i="5" s="1"/>
  <c r="A671" i="5" a="1"/>
  <c r="A671" i="5"/>
  <c r="A672" i="5" a="1"/>
  <c r="A672" i="5"/>
  <c r="A673" i="5" a="1"/>
  <c r="A673" i="5"/>
  <c r="A674" i="5" a="1"/>
  <c r="A674" i="5" s="1"/>
  <c r="A675" i="5" a="1"/>
  <c r="A675" i="5"/>
  <c r="A676" i="5" a="1"/>
  <c r="A676" i="5" s="1"/>
  <c r="A677" i="5" a="1"/>
  <c r="A677" i="5" s="1"/>
  <c r="A678" i="5" a="1"/>
  <c r="A678" i="5"/>
  <c r="A679" i="5" a="1"/>
  <c r="A679" i="5" s="1"/>
  <c r="A680" i="5" a="1"/>
  <c r="A680" i="5"/>
  <c r="A681" i="5" a="1"/>
  <c r="A681" i="5" s="1"/>
  <c r="A682" i="5" a="1"/>
  <c r="A682" i="5"/>
  <c r="A683" i="5" a="1"/>
  <c r="A683" i="5"/>
  <c r="A684" i="5" a="1"/>
  <c r="A684" i="5" s="1"/>
  <c r="A685" i="5" a="1"/>
  <c r="A685" i="5" s="1"/>
  <c r="A686" i="5" a="1"/>
  <c r="A686" i="5" s="1"/>
  <c r="A687" i="5" a="1"/>
  <c r="A687" i="5" s="1"/>
  <c r="A688" i="5" a="1"/>
  <c r="A688" i="5" s="1"/>
  <c r="A689" i="5" a="1"/>
  <c r="A689" i="5"/>
  <c r="A690" i="5" a="1"/>
  <c r="A690" i="5" s="1"/>
  <c r="A691" i="5" a="1"/>
  <c r="A691" i="5" s="1"/>
  <c r="A692" i="5" a="1"/>
  <c r="A692" i="5" s="1"/>
  <c r="A693" i="5" a="1"/>
  <c r="A693" i="5"/>
  <c r="A694" i="5" a="1"/>
  <c r="A694" i="5" s="1"/>
  <c r="A695" i="5" a="1"/>
  <c r="A695" i="5"/>
  <c r="A696" i="5" a="1"/>
  <c r="A696" i="5" s="1"/>
  <c r="A697" i="5" a="1"/>
  <c r="A697" i="5" s="1"/>
  <c r="A698" i="5" a="1"/>
  <c r="A698" i="5" s="1"/>
  <c r="A699" i="5" a="1"/>
  <c r="A699" i="5"/>
  <c r="A700" i="5" a="1"/>
  <c r="A700" i="5" s="1"/>
  <c r="A701" i="5" a="1"/>
  <c r="A701" i="5"/>
  <c r="A702" i="5" a="1"/>
  <c r="A702" i="5" s="1"/>
  <c r="A703" i="5" a="1"/>
  <c r="A703" i="5"/>
  <c r="A704" i="5" a="1"/>
  <c r="A704" i="5" s="1"/>
  <c r="A705" i="5" a="1"/>
  <c r="A705" i="5"/>
  <c r="A706" i="5" a="1"/>
  <c r="A706" i="5" s="1"/>
  <c r="A707" i="5" a="1"/>
  <c r="A707" i="5"/>
  <c r="A708" i="5" a="1"/>
  <c r="A708" i="5" s="1"/>
  <c r="A709" i="5" a="1"/>
  <c r="A709" i="5" s="1"/>
  <c r="A710" i="5" a="1"/>
  <c r="A710" i="5" s="1"/>
  <c r="A711" i="5" a="1"/>
  <c r="A711" i="5" s="1"/>
  <c r="A712" i="5" a="1"/>
  <c r="A712" i="5" s="1"/>
  <c r="A713" i="5" a="1"/>
  <c r="A713" i="5" s="1"/>
  <c r="A714" i="5" a="1"/>
  <c r="A714" i="5" s="1"/>
  <c r="A715" i="5" a="1"/>
  <c r="A715" i="5" s="1"/>
  <c r="A716" i="5" a="1"/>
  <c r="A716" i="5" s="1"/>
  <c r="A717" i="5" a="1"/>
  <c r="A717" i="5"/>
  <c r="A718" i="5" a="1"/>
  <c r="A718" i="5"/>
  <c r="A719" i="5" a="1"/>
  <c r="A719" i="5" s="1"/>
  <c r="A720" i="5" a="1"/>
  <c r="A720" i="5"/>
  <c r="A721" i="5" a="1"/>
  <c r="A721" i="5"/>
  <c r="A722" i="5" a="1"/>
  <c r="A722" i="5"/>
  <c r="A723" i="5" a="1"/>
  <c r="A723" i="5" s="1"/>
  <c r="A724" i="5" a="1"/>
  <c r="A724" i="5"/>
  <c r="A725" i="5" a="1"/>
  <c r="A725" i="5"/>
  <c r="A726" i="5" a="1"/>
  <c r="A726" i="5" s="1"/>
  <c r="A727" i="5" a="1"/>
  <c r="A727" i="5" s="1"/>
  <c r="A728" i="5" a="1"/>
  <c r="A728" i="5"/>
  <c r="A729" i="5" a="1"/>
  <c r="A729" i="5" s="1"/>
  <c r="A730" i="5" a="1"/>
  <c r="A730" i="5" s="1"/>
  <c r="A731" i="5" a="1"/>
  <c r="A731" i="5"/>
  <c r="A732" i="5" a="1"/>
  <c r="A732" i="5" s="1"/>
  <c r="A733" i="5" a="1"/>
  <c r="A733" i="5" s="1"/>
  <c r="A734" i="5" a="1"/>
  <c r="A734" i="5"/>
  <c r="A735" i="5" a="1"/>
  <c r="A735" i="5" s="1"/>
  <c r="A736" i="5" a="1"/>
  <c r="A736" i="5" s="1"/>
  <c r="A737" i="5" a="1"/>
  <c r="A737" i="5"/>
  <c r="A738" i="5" a="1"/>
  <c r="A738" i="5" s="1"/>
  <c r="A739" i="5" a="1"/>
  <c r="A739" i="5" s="1"/>
  <c r="A740" i="5" a="1"/>
  <c r="A740" i="5" s="1"/>
  <c r="A741" i="5" a="1"/>
  <c r="A741" i="5"/>
  <c r="A742" i="5" a="1"/>
  <c r="A742" i="5" s="1"/>
  <c r="A743" i="5" a="1"/>
  <c r="A743" i="5"/>
  <c r="A744" i="5" a="1"/>
  <c r="A744" i="5"/>
  <c r="A745" i="5" a="1"/>
  <c r="A745" i="5" s="1"/>
  <c r="A746" i="5" a="1"/>
  <c r="A746" i="5" s="1"/>
  <c r="A747" i="5" a="1"/>
  <c r="A747" i="5"/>
  <c r="A748" i="5" a="1"/>
  <c r="A748" i="5" s="1"/>
  <c r="A749" i="5" a="1"/>
  <c r="A749" i="5"/>
  <c r="A750" i="5" a="1"/>
  <c r="A750" i="5" s="1"/>
  <c r="A751" i="5" a="1"/>
  <c r="A751" i="5" s="1"/>
  <c r="A752" i="5" a="1"/>
  <c r="A752" i="5"/>
  <c r="A753" i="5" a="1"/>
  <c r="A753" i="5" s="1"/>
  <c r="A754" i="5" a="1"/>
  <c r="A754" i="5"/>
  <c r="A755" i="5" a="1"/>
  <c r="A755" i="5"/>
  <c r="A756" i="5" a="1"/>
  <c r="A756" i="5" s="1"/>
  <c r="A757" i="5" a="1"/>
  <c r="A757" i="5"/>
  <c r="A758" i="5" a="1"/>
  <c r="A758" i="5"/>
  <c r="A759" i="5" a="1"/>
  <c r="A759" i="5"/>
  <c r="A760" i="5" a="1"/>
  <c r="A760" i="5" s="1"/>
  <c r="A761" i="5" a="1"/>
  <c r="A761" i="5" s="1"/>
  <c r="A762" i="5" a="1"/>
  <c r="A762" i="5"/>
  <c r="A763" i="5" a="1"/>
  <c r="A763" i="5" s="1"/>
  <c r="A764" i="5" a="1"/>
  <c r="A764" i="5"/>
  <c r="A765" i="5" a="1"/>
  <c r="A765" i="5"/>
  <c r="A766" i="5" a="1"/>
  <c r="A766" i="5" s="1"/>
  <c r="A767" i="5" a="1"/>
  <c r="A767" i="5" s="1"/>
  <c r="A768" i="5" a="1"/>
  <c r="A768" i="5"/>
  <c r="A769" i="5" a="1"/>
  <c r="A769" i="5" s="1"/>
  <c r="A770" i="5" a="1"/>
  <c r="A770" i="5"/>
  <c r="A771" i="5" a="1"/>
  <c r="A771" i="5" s="1"/>
  <c r="A772" i="5" a="1"/>
  <c r="A772" i="5" s="1"/>
  <c r="A773" i="5" a="1"/>
  <c r="A773" i="5" s="1"/>
  <c r="A774" i="5" a="1"/>
  <c r="A774" i="5" s="1"/>
  <c r="A775" i="5" a="1"/>
  <c r="A775" i="5" s="1"/>
  <c r="A776" i="5" a="1"/>
  <c r="A776" i="5" s="1"/>
  <c r="A777" i="5" a="1"/>
  <c r="A777" i="5" s="1"/>
  <c r="A778" i="5" a="1"/>
  <c r="A778" i="5"/>
  <c r="A779" i="5" a="1"/>
  <c r="A779" i="5" s="1"/>
  <c r="A780" i="5" a="1"/>
  <c r="A780" i="5"/>
  <c r="A781" i="5" a="1"/>
  <c r="A781" i="5" s="1"/>
  <c r="A782" i="5" a="1"/>
  <c r="A782" i="5" s="1"/>
  <c r="A783" i="5" a="1"/>
  <c r="A783" i="5"/>
  <c r="A784" i="5" a="1"/>
  <c r="A784" i="5" s="1"/>
  <c r="A785" i="5" a="1"/>
  <c r="A785" i="5"/>
  <c r="A786" i="5" a="1"/>
  <c r="A786" i="5" s="1"/>
  <c r="A787" i="5" a="1"/>
  <c r="A787" i="5"/>
  <c r="A788" i="5" a="1"/>
  <c r="A788" i="5" s="1"/>
  <c r="A789" i="5" a="1"/>
  <c r="A789" i="5" s="1"/>
  <c r="A790" i="5" a="1"/>
  <c r="A790" i="5" s="1"/>
  <c r="A791" i="5" a="1"/>
  <c r="A791" i="5"/>
  <c r="A792" i="5" a="1"/>
  <c r="A792" i="5" s="1"/>
  <c r="A793" i="5" a="1"/>
  <c r="A793" i="5" s="1"/>
  <c r="A794" i="5" a="1"/>
  <c r="A794" i="5" s="1"/>
  <c r="A795" i="5" a="1"/>
  <c r="A795" i="5"/>
  <c r="A796" i="5" a="1"/>
  <c r="A796" i="5" s="1"/>
  <c r="A797" i="5" a="1"/>
  <c r="A797" i="5"/>
  <c r="A798" i="5" a="1"/>
  <c r="A798" i="5"/>
  <c r="A799" i="5" a="1"/>
  <c r="A799" i="5" s="1"/>
  <c r="A800" i="5" a="1"/>
  <c r="A800" i="5" s="1"/>
  <c r="A801" i="5" a="1"/>
  <c r="A801" i="5" s="1"/>
  <c r="A802" i="5" a="1"/>
  <c r="A802" i="5"/>
  <c r="A803" i="5" a="1"/>
  <c r="A803" i="5"/>
  <c r="A804" i="5" a="1"/>
  <c r="A804" i="5"/>
  <c r="A805" i="5" a="1"/>
  <c r="A805" i="5" s="1"/>
  <c r="A806" i="5" a="1"/>
  <c r="A806" i="5" s="1"/>
  <c r="A807" i="5" a="1"/>
  <c r="A807" i="5" s="1"/>
  <c r="A808" i="5" a="1"/>
  <c r="A808" i="5" s="1"/>
  <c r="A809" i="5" a="1"/>
  <c r="A809" i="5" s="1"/>
  <c r="A810" i="5" a="1"/>
  <c r="A810" i="5"/>
  <c r="A811" i="5" a="1"/>
  <c r="A811" i="5"/>
  <c r="A812" i="5" a="1"/>
  <c r="A812" i="5"/>
  <c r="A813" i="5" a="1"/>
  <c r="A813" i="5" s="1"/>
  <c r="A814" i="5" a="1"/>
  <c r="A814" i="5" s="1"/>
  <c r="A815" i="5" a="1"/>
  <c r="A815" i="5"/>
  <c r="A816" i="5" a="1"/>
  <c r="A816" i="5" s="1"/>
  <c r="A817" i="5" a="1"/>
  <c r="A817" i="5" s="1"/>
  <c r="A818" i="5" a="1"/>
  <c r="A818" i="5"/>
  <c r="A819" i="5" a="1"/>
  <c r="A819" i="5" s="1"/>
  <c r="A820" i="5" a="1"/>
  <c r="A820" i="5"/>
  <c r="A821" i="5" a="1"/>
  <c r="A821" i="5" s="1"/>
  <c r="A822" i="5" a="1"/>
  <c r="A822" i="5" s="1"/>
  <c r="A823" i="5" a="1"/>
  <c r="A823" i="5"/>
  <c r="A824" i="5" a="1"/>
  <c r="A824" i="5"/>
  <c r="A825" i="5" a="1"/>
  <c r="A825" i="5"/>
  <c r="A826" i="5" a="1"/>
  <c r="A826" i="5" s="1"/>
  <c r="A827" i="5" a="1"/>
  <c r="A827" i="5" s="1"/>
  <c r="A828" i="5" a="1"/>
  <c r="A828" i="5" s="1"/>
  <c r="A829" i="5" a="1"/>
  <c r="A829" i="5"/>
  <c r="A830" i="5" a="1"/>
  <c r="A830" i="5"/>
  <c r="A831" i="5" a="1"/>
  <c r="A831" i="5" s="1"/>
  <c r="A832" i="5" a="1"/>
  <c r="A832" i="5"/>
  <c r="A833" i="5" a="1"/>
  <c r="A833" i="5" s="1"/>
  <c r="A834" i="5" a="1"/>
  <c r="A834" i="5" s="1"/>
  <c r="A835" i="5" a="1"/>
  <c r="A835" i="5" s="1"/>
  <c r="A836" i="5" a="1"/>
  <c r="A836" i="5" s="1"/>
  <c r="A837" i="5" a="1"/>
  <c r="A837" i="5"/>
  <c r="A838" i="5" a="1"/>
  <c r="A838" i="5" s="1"/>
  <c r="A839" i="5" a="1"/>
  <c r="A839" i="5" s="1"/>
  <c r="A840" i="5" a="1"/>
  <c r="A840" i="5"/>
  <c r="A841" i="5" a="1"/>
  <c r="A841" i="5"/>
  <c r="A842" i="5" a="1"/>
  <c r="A842" i="5"/>
  <c r="A843" i="5" a="1"/>
  <c r="A843" i="5" s="1"/>
  <c r="A844" i="5" a="1"/>
  <c r="A844" i="5"/>
  <c r="A845" i="5" a="1"/>
  <c r="A845" i="5" s="1"/>
  <c r="A846" i="5" a="1"/>
  <c r="A846" i="5" s="1"/>
  <c r="A847" i="5" a="1"/>
  <c r="A847" i="5" s="1"/>
  <c r="A848" i="5" a="1"/>
  <c r="A848" i="5" s="1"/>
  <c r="A849" i="5" a="1"/>
  <c r="A849" i="5" s="1"/>
  <c r="A850" i="5" a="1"/>
  <c r="A850" i="5" s="1"/>
  <c r="A851" i="5" a="1"/>
  <c r="A851" i="5"/>
  <c r="A852" i="5" a="1"/>
  <c r="A852" i="5"/>
  <c r="A853" i="5" a="1"/>
  <c r="A853" i="5" s="1"/>
  <c r="A854" i="5" a="1"/>
  <c r="A854" i="5"/>
  <c r="A855" i="5" a="1"/>
  <c r="A855" i="5"/>
  <c r="A856" i="5" a="1"/>
  <c r="A856" i="5" s="1"/>
  <c r="A857" i="5" a="1"/>
  <c r="A857" i="5"/>
  <c r="A858" i="5" a="1"/>
  <c r="A858" i="5"/>
  <c r="A859" i="5" a="1"/>
  <c r="A859" i="5"/>
  <c r="A860" i="5" a="1"/>
  <c r="A860" i="5"/>
  <c r="A861" i="5" a="1"/>
  <c r="A861" i="5" s="1"/>
  <c r="A862" i="5" a="1"/>
  <c r="A862" i="5" s="1"/>
  <c r="A863" i="5" a="1"/>
  <c r="A863" i="5" s="1"/>
  <c r="A864" i="5" a="1"/>
  <c r="A864" i="5" s="1"/>
  <c r="A865" i="5" a="1"/>
  <c r="A865" i="5" s="1"/>
  <c r="A866" i="5" a="1"/>
  <c r="A866" i="5" s="1"/>
  <c r="A867" i="5" a="1"/>
  <c r="A867" i="5"/>
  <c r="A868" i="5" a="1"/>
  <c r="A868" i="5" s="1"/>
  <c r="A869" i="5" a="1"/>
  <c r="A869" i="5"/>
  <c r="A870" i="5" a="1"/>
  <c r="A870" i="5" s="1"/>
  <c r="A871" i="5" a="1"/>
  <c r="A871" i="5" s="1"/>
  <c r="A872" i="5" a="1"/>
  <c r="A872" i="5" s="1"/>
  <c r="A873" i="5" a="1"/>
  <c r="A873" i="5" s="1"/>
  <c r="A874" i="5" a="1"/>
  <c r="A874" i="5" s="1"/>
  <c r="A875" i="5" a="1"/>
  <c r="A875" i="5"/>
  <c r="A876" i="5" a="1"/>
  <c r="A876" i="5" s="1"/>
  <c r="A877" i="5" a="1"/>
  <c r="A877" i="5"/>
  <c r="A878" i="5" a="1"/>
  <c r="A878" i="5" s="1"/>
  <c r="A879" i="5" a="1"/>
  <c r="A879" i="5"/>
  <c r="A880" i="5" a="1"/>
  <c r="A880" i="5"/>
  <c r="A881" i="5" a="1"/>
  <c r="A881" i="5" s="1"/>
  <c r="A882" i="5" a="1"/>
  <c r="A882" i="5" s="1"/>
  <c r="A883" i="5" a="1"/>
  <c r="A883" i="5" s="1"/>
  <c r="A884" i="5" a="1"/>
  <c r="A884" i="5"/>
  <c r="A885" i="5" a="1"/>
  <c r="A885" i="5" s="1"/>
  <c r="A886" i="5" a="1"/>
  <c r="A886" i="5" s="1"/>
  <c r="A887" i="5" a="1"/>
  <c r="A887" i="5" s="1"/>
  <c r="A888" i="5" a="1"/>
  <c r="A888" i="5" s="1"/>
  <c r="A889" i="5" a="1"/>
  <c r="A889" i="5" s="1"/>
  <c r="A890" i="5" a="1"/>
  <c r="A890" i="5" s="1"/>
  <c r="A891" i="5" a="1"/>
  <c r="A891" i="5" s="1"/>
  <c r="A892" i="5" a="1"/>
  <c r="A892" i="5"/>
  <c r="A893" i="5" a="1"/>
  <c r="A893" i="5" s="1"/>
  <c r="A894" i="5" a="1"/>
  <c r="A894" i="5"/>
  <c r="A895" i="5" a="1"/>
  <c r="A895" i="5"/>
  <c r="A896" i="5" a="1"/>
  <c r="A896" i="5" s="1"/>
  <c r="A897" i="5" a="1"/>
  <c r="A897" i="5"/>
  <c r="A898" i="5" a="1"/>
  <c r="A898" i="5" s="1"/>
  <c r="A899" i="5" a="1"/>
  <c r="A899" i="5" s="1"/>
  <c r="A900" i="5" a="1"/>
  <c r="A900" i="5"/>
  <c r="A901" i="5" a="1"/>
  <c r="A901" i="5"/>
  <c r="A902" i="5" a="1"/>
  <c r="A902" i="5"/>
  <c r="A903" i="5" a="1"/>
  <c r="A903" i="5"/>
  <c r="A904" i="5" a="1"/>
  <c r="A904" i="5" s="1"/>
  <c r="A905" i="5" a="1"/>
  <c r="A905" i="5" s="1"/>
  <c r="A906" i="5" a="1"/>
  <c r="A906" i="5" s="1"/>
  <c r="A907" i="5" a="1"/>
  <c r="A907" i="5" s="1"/>
  <c r="A908" i="5" a="1"/>
  <c r="A908" i="5"/>
  <c r="A909" i="5" a="1"/>
  <c r="A909" i="5" s="1"/>
  <c r="A910" i="5" a="1"/>
  <c r="A910" i="5" s="1"/>
  <c r="A911" i="5" a="1"/>
  <c r="A911" i="5"/>
  <c r="A912" i="5" a="1"/>
  <c r="A912" i="5" s="1"/>
  <c r="A913" i="5" a="1"/>
  <c r="A913" i="5" s="1"/>
  <c r="A914" i="5" a="1"/>
  <c r="A914" i="5"/>
  <c r="A915" i="5" a="1"/>
  <c r="A915" i="5" s="1"/>
  <c r="A916" i="5" a="1"/>
  <c r="A916" i="5" s="1"/>
  <c r="A917" i="5" a="1"/>
  <c r="A917" i="5"/>
  <c r="A918" i="5" a="1"/>
  <c r="A918" i="5" s="1"/>
  <c r="A919" i="5" a="1"/>
  <c r="A919" i="5"/>
  <c r="A920" i="5" a="1"/>
  <c r="A920" i="5" s="1"/>
  <c r="A921" i="5" a="1"/>
  <c r="A921" i="5"/>
  <c r="A922" i="5" a="1"/>
  <c r="A922" i="5" s="1"/>
  <c r="A923" i="5" a="1"/>
  <c r="A923" i="5"/>
  <c r="A924" i="5" a="1"/>
  <c r="A924" i="5"/>
  <c r="A925" i="5" a="1"/>
  <c r="A925" i="5"/>
  <c r="A926" i="5" a="1"/>
  <c r="A926" i="5" s="1"/>
  <c r="A927" i="5" a="1"/>
  <c r="A927" i="5" s="1"/>
  <c r="A928" i="5" a="1"/>
  <c r="A928" i="5" s="1"/>
  <c r="A929" i="5" a="1"/>
  <c r="A929" i="5"/>
  <c r="A930" i="5" a="1"/>
  <c r="A930" i="5" s="1"/>
  <c r="A931" i="5" a="1"/>
  <c r="A931" i="5" s="1"/>
  <c r="A932" i="5" a="1"/>
  <c r="A932" i="5"/>
  <c r="A933" i="5" a="1"/>
  <c r="A933" i="5"/>
  <c r="A934" i="5" a="1"/>
  <c r="A934" i="5"/>
  <c r="A935" i="5" a="1"/>
  <c r="A935" i="5"/>
  <c r="A936" i="5" a="1"/>
  <c r="A936" i="5" s="1"/>
  <c r="A937" i="5" a="1"/>
  <c r="A937" i="5"/>
  <c r="A938" i="5" a="1"/>
  <c r="A938" i="5" s="1"/>
  <c r="A939" i="5" a="1"/>
  <c r="A939" i="5"/>
  <c r="A940" i="5" a="1"/>
  <c r="A940" i="5"/>
  <c r="A941" i="5" a="1"/>
  <c r="A941" i="5"/>
  <c r="A942" i="5" a="1"/>
  <c r="A942" i="5"/>
  <c r="A943" i="5" a="1"/>
  <c r="A943" i="5"/>
  <c r="A944" i="5" a="1"/>
  <c r="A944" i="5"/>
  <c r="A945" i="5" a="1"/>
  <c r="A945" i="5"/>
  <c r="A946" i="5" a="1"/>
  <c r="A946" i="5" s="1"/>
  <c r="A947" i="5" a="1"/>
  <c r="A947" i="5"/>
  <c r="A948" i="5" a="1"/>
  <c r="A948" i="5"/>
  <c r="A949" i="5" a="1"/>
  <c r="A949" i="5"/>
  <c r="A950" i="5" a="1"/>
  <c r="A950" i="5" s="1"/>
  <c r="A951" i="5" a="1"/>
  <c r="A951" i="5"/>
  <c r="A952" i="5" a="1"/>
  <c r="A952" i="5" s="1"/>
  <c r="A953" i="5" a="1"/>
  <c r="A953" i="5" s="1"/>
  <c r="A954" i="5" a="1"/>
  <c r="A954" i="5"/>
  <c r="A955" i="5" a="1"/>
  <c r="A955" i="5" s="1"/>
  <c r="A956" i="5" a="1"/>
  <c r="A956" i="5" s="1"/>
  <c r="A957" i="5" a="1"/>
  <c r="A957" i="5" s="1"/>
  <c r="A958" i="5" a="1"/>
  <c r="A958" i="5"/>
  <c r="A959" i="5" a="1"/>
  <c r="A959" i="5"/>
  <c r="A960" i="5" a="1"/>
  <c r="A960" i="5"/>
  <c r="A961" i="5" a="1"/>
  <c r="A961" i="5" s="1"/>
  <c r="A962" i="5" a="1"/>
  <c r="A962" i="5"/>
  <c r="A963" i="5" a="1"/>
  <c r="A963" i="5"/>
  <c r="A964" i="5" a="1"/>
  <c r="A964" i="5" s="1"/>
  <c r="A965" i="5" a="1"/>
  <c r="A965" i="5" s="1"/>
  <c r="A966" i="5" a="1"/>
  <c r="A966" i="5" s="1"/>
  <c r="A967" i="5" a="1"/>
  <c r="A967" i="5"/>
  <c r="A968" i="5" a="1"/>
  <c r="A968" i="5"/>
  <c r="A969" i="5" a="1"/>
  <c r="A969" i="5"/>
  <c r="A970" i="5" a="1"/>
  <c r="A970" i="5" s="1"/>
  <c r="A971" i="5" a="1"/>
  <c r="A971" i="5" s="1"/>
  <c r="A972" i="5" a="1"/>
  <c r="A972" i="5" s="1"/>
  <c r="A973" i="5" a="1"/>
  <c r="A973" i="5" s="1"/>
  <c r="A974" i="5" a="1"/>
  <c r="A974" i="5" s="1"/>
  <c r="A975" i="5" a="1"/>
  <c r="A975" i="5" s="1"/>
  <c r="A976" i="5" a="1"/>
  <c r="A976" i="5" s="1"/>
  <c r="A977" i="5" a="1"/>
  <c r="A977" i="5"/>
  <c r="A978" i="5" a="1"/>
  <c r="A978" i="5"/>
  <c r="A979" i="5" a="1"/>
  <c r="A979" i="5"/>
  <c r="A980" i="5" a="1"/>
  <c r="A980" i="5"/>
  <c r="A981" i="5" a="1"/>
  <c r="A981" i="5" s="1"/>
  <c r="A982" i="5" a="1"/>
  <c r="A982" i="5"/>
  <c r="A983" i="5" a="1"/>
  <c r="A983" i="5"/>
  <c r="A984" i="5" a="1"/>
  <c r="A984" i="5"/>
  <c r="A985" i="5" a="1"/>
  <c r="A985" i="5" s="1"/>
  <c r="A986" i="5" a="1"/>
  <c r="A986" i="5" s="1"/>
  <c r="A987" i="5" a="1"/>
  <c r="A987" i="5"/>
  <c r="A988" i="5" a="1"/>
  <c r="A988" i="5"/>
  <c r="A989" i="5" a="1"/>
  <c r="A989" i="5"/>
  <c r="A990" i="5" a="1"/>
  <c r="A990" i="5"/>
  <c r="A991" i="5" a="1"/>
  <c r="A991" i="5"/>
  <c r="A992" i="5" a="1"/>
  <c r="A992" i="5"/>
  <c r="A993" i="5" a="1"/>
  <c r="A993" i="5" s="1"/>
  <c r="A994" i="5" a="1"/>
  <c r="A994" i="5" s="1"/>
  <c r="A995" i="5" a="1"/>
  <c r="A995" i="5"/>
  <c r="A996" i="5" a="1"/>
  <c r="A996" i="5" s="1"/>
  <c r="A997" i="5" a="1"/>
  <c r="A997" i="5" s="1"/>
  <c r="A998" i="5" a="1"/>
  <c r="A998" i="5"/>
  <c r="A999" i="5" a="1"/>
  <c r="A999" i="5"/>
  <c r="A1000" i="5" a="1"/>
  <c r="A1000" i="5"/>
  <c r="A1001" i="5" a="1"/>
  <c r="A1001" i="5"/>
  <c r="A1002" i="5" a="1"/>
  <c r="A1002" i="5"/>
  <c r="A1003" i="5" a="1"/>
  <c r="A1003" i="5"/>
  <c r="A1004" i="5" a="1"/>
  <c r="A1004" i="5" s="1"/>
  <c r="A1005" i="5" a="1"/>
  <c r="A1005" i="5"/>
  <c r="A1006" i="5" a="1"/>
  <c r="A1006" i="5" s="1"/>
  <c r="A1007" i="5" a="1"/>
  <c r="A1007" i="5" s="1"/>
  <c r="A1008" i="5" a="1"/>
  <c r="A1008" i="5" s="1"/>
  <c r="A1009" i="5" a="1"/>
  <c r="A1009" i="5" s="1"/>
  <c r="A1010" i="5" a="1"/>
  <c r="A1010" i="5" s="1"/>
  <c r="A1011" i="5" a="1"/>
  <c r="A1011" i="5"/>
  <c r="A1012" i="5" a="1"/>
  <c r="A1012" i="5" s="1"/>
  <c r="A1013" i="5" a="1"/>
  <c r="A1013" i="5" s="1"/>
  <c r="A1014" i="5" a="1"/>
  <c r="A1014" i="5" s="1"/>
  <c r="A1015" i="5" a="1"/>
  <c r="A1015" i="5" s="1"/>
  <c r="A1016" i="5" a="1"/>
  <c r="A1016" i="5" s="1"/>
  <c r="A1017" i="5" a="1"/>
  <c r="A1017" i="5" s="1"/>
  <c r="A1018" i="5" a="1"/>
  <c r="A1018" i="5" s="1"/>
  <c r="A1019" i="5" a="1"/>
  <c r="A1019" i="5" s="1"/>
  <c r="A1020" i="5" a="1"/>
  <c r="A1020" i="5"/>
  <c r="A1021" i="5" a="1"/>
  <c r="A1021" i="5" s="1"/>
  <c r="A1022" i="5" a="1"/>
  <c r="A1022" i="5" s="1"/>
  <c r="A1023" i="5" a="1"/>
  <c r="A1023" i="5" s="1"/>
  <c r="A1024" i="5" a="1"/>
  <c r="A1024" i="5" s="1"/>
  <c r="A1025" i="5" a="1"/>
  <c r="A1025" i="5" s="1"/>
  <c r="A1026" i="5" a="1"/>
  <c r="A1026" i="5" s="1"/>
  <c r="A1027" i="5" a="1"/>
  <c r="A1027" i="5" s="1"/>
  <c r="A1028" i="5" a="1"/>
  <c r="A1028" i="5" s="1"/>
  <c r="A1029" i="5" a="1"/>
  <c r="A1029" i="5"/>
  <c r="A1030" i="5" a="1"/>
  <c r="A1030" i="5" s="1"/>
  <c r="A1031" i="5" a="1"/>
  <c r="A1031" i="5" s="1"/>
  <c r="A1032" i="5" a="1"/>
  <c r="A1032" i="5" s="1"/>
  <c r="A1033" i="5" a="1"/>
  <c r="A1033" i="5"/>
  <c r="A1034" i="5" a="1"/>
  <c r="A1034" i="5" s="1"/>
  <c r="A1035" i="5" a="1"/>
  <c r="A1035" i="5"/>
  <c r="A1036" i="5" a="1"/>
  <c r="A1036" i="5" s="1"/>
  <c r="A1037" i="5" a="1"/>
  <c r="A1037" i="5"/>
  <c r="A1038" i="5" a="1"/>
  <c r="A1038" i="5" s="1"/>
  <c r="A1039" i="5" a="1"/>
  <c r="A1039" i="5"/>
  <c r="A1040" i="5" a="1"/>
  <c r="A1040" i="5"/>
  <c r="A1041" i="5" a="1"/>
  <c r="A1041" i="5"/>
  <c r="A1042" i="5" a="1"/>
  <c r="A1042" i="5" s="1"/>
  <c r="A1043" i="5" a="1"/>
  <c r="A1043" i="5" s="1"/>
  <c r="A1044" i="5" a="1"/>
  <c r="A1044" i="5"/>
  <c r="A1045" i="5" a="1"/>
  <c r="A1045" i="5" s="1"/>
  <c r="A1046" i="5" a="1"/>
  <c r="A1046" i="5" s="1"/>
  <c r="A1047" i="5" a="1"/>
  <c r="A1047" i="5" s="1"/>
  <c r="A1048" i="5" a="1"/>
  <c r="A1048" i="5" s="1"/>
  <c r="A1049" i="5" a="1"/>
  <c r="A1049" i="5" s="1"/>
  <c r="A1050" i="5" a="1"/>
  <c r="A1050" i="5" s="1"/>
  <c r="A1051" i="5" a="1"/>
  <c r="A1051" i="5"/>
  <c r="A1052" i="5" a="1"/>
  <c r="A1052" i="5"/>
  <c r="A1053" i="5" a="1"/>
  <c r="A1053" i="5" s="1"/>
  <c r="A1054" i="5" a="1"/>
  <c r="A1054" i="5" s="1"/>
  <c r="A1055" i="5" a="1"/>
  <c r="A1055" i="5" s="1"/>
  <c r="A1056" i="5" a="1"/>
  <c r="A1056" i="5" s="1"/>
  <c r="A1057" i="5" a="1"/>
  <c r="A1057" i="5"/>
  <c r="A1058" i="5" a="1"/>
  <c r="A1058" i="5"/>
  <c r="A1059" i="5" a="1"/>
  <c r="A1059" i="5"/>
  <c r="A1060" i="5" a="1"/>
  <c r="A1060" i="5"/>
  <c r="A1061" i="5" a="1"/>
  <c r="A1061" i="5"/>
  <c r="A1062" i="5" a="1"/>
  <c r="A1062" i="5"/>
  <c r="A1063" i="5" a="1"/>
  <c r="A1063" i="5" s="1"/>
  <c r="A1064" i="5" a="1"/>
  <c r="A1064" i="5" s="1"/>
  <c r="A1065" i="5" a="1"/>
  <c r="A1065" i="5"/>
  <c r="A1066" i="5" a="1"/>
  <c r="A1066" i="5" s="1"/>
  <c r="A1067" i="5" a="1"/>
  <c r="A1067" i="5" s="1"/>
  <c r="A1068" i="5" a="1"/>
  <c r="A1068" i="5" s="1"/>
  <c r="A1069" i="5" a="1"/>
  <c r="A1069" i="5"/>
  <c r="A1070" i="5" a="1"/>
  <c r="A1070" i="5" s="1"/>
  <c r="A1071" i="5" a="1"/>
  <c r="A1071" i="5" s="1"/>
  <c r="A1072" i="5" a="1"/>
  <c r="A1072" i="5" s="1"/>
  <c r="A1073" i="5" a="1"/>
  <c r="A1073" i="5"/>
  <c r="A1074" i="5" a="1"/>
  <c r="A1074" i="5"/>
  <c r="A1075" i="5" a="1"/>
  <c r="A1075" i="5" s="1"/>
  <c r="A1076" i="5" a="1"/>
  <c r="A1076" i="5" s="1"/>
  <c r="A1077" i="5" a="1"/>
  <c r="A1077" i="5"/>
  <c r="A1078" i="5" a="1"/>
  <c r="A1078" i="5" s="1"/>
  <c r="A1079" i="5" a="1"/>
  <c r="A1079" i="5"/>
  <c r="A1080" i="5" a="1"/>
  <c r="A1080" i="5"/>
  <c r="A1081" i="5" a="1"/>
  <c r="A1081" i="5"/>
  <c r="A1082" i="5" a="1"/>
  <c r="A1082" i="5"/>
  <c r="A1083" i="5" a="1"/>
  <c r="A1083" i="5" s="1"/>
  <c r="A1084" i="5" a="1"/>
  <c r="A1084" i="5" s="1"/>
  <c r="A1085" i="5" a="1"/>
  <c r="A1085" i="5" s="1"/>
  <c r="A1086" i="5" a="1"/>
  <c r="A1086" i="5" s="1"/>
  <c r="A1087" i="5" a="1"/>
  <c r="A1087" i="5"/>
  <c r="A1088" i="5" a="1"/>
  <c r="A1088" i="5" s="1"/>
  <c r="A1089" i="5" a="1"/>
  <c r="A1089" i="5" s="1"/>
  <c r="A1090" i="5" a="1"/>
  <c r="A1090" i="5" s="1"/>
  <c r="A1091" i="5" a="1"/>
  <c r="A1091" i="5"/>
  <c r="A1092" i="5" a="1"/>
  <c r="A1092" i="5"/>
  <c r="A1093" i="5" a="1"/>
  <c r="A1093" i="5" s="1"/>
  <c r="A1094" i="5" a="1"/>
  <c r="A1094" i="5" s="1"/>
  <c r="A1095" i="5" a="1"/>
  <c r="A1095" i="5"/>
  <c r="A1096" i="5" a="1"/>
  <c r="A1096" i="5" s="1"/>
  <c r="A1097" i="5" a="1"/>
  <c r="A1097" i="5"/>
  <c r="A1098" i="5" a="1"/>
  <c r="A1098" i="5"/>
  <c r="A1099" i="5" a="1"/>
  <c r="A1099" i="5" s="1"/>
  <c r="A1100" i="5" a="1"/>
  <c r="A1100" i="5"/>
  <c r="A1101" i="5" a="1"/>
  <c r="A1101" i="5" s="1"/>
  <c r="A1102" i="5" a="1"/>
  <c r="A1102" i="5" s="1"/>
  <c r="A1103" i="5" a="1"/>
  <c r="A1103" i="5" s="1"/>
  <c r="A1104" i="5" a="1"/>
  <c r="A1104" i="5"/>
  <c r="A1105" i="5" a="1"/>
  <c r="A1105" i="5"/>
  <c r="A1106" i="5" a="1"/>
  <c r="A1106" i="5" s="1"/>
  <c r="A1107" i="5" a="1"/>
  <c r="A1107" i="5"/>
  <c r="A1108" i="5" a="1"/>
  <c r="A1108" i="5"/>
  <c r="A1109" i="5" a="1"/>
  <c r="A1109" i="5"/>
  <c r="A1110" i="5" a="1"/>
  <c r="A1110" i="5" s="1"/>
  <c r="A1111" i="5" a="1"/>
  <c r="A1111" i="5"/>
  <c r="A1112" i="5" a="1"/>
  <c r="A1112" i="5" s="1"/>
  <c r="A1113" i="5" a="1"/>
  <c r="A1113" i="5"/>
  <c r="A1114" i="5" a="1"/>
  <c r="A1114" i="5" s="1"/>
  <c r="A1115" i="5" a="1"/>
  <c r="A1115" i="5"/>
  <c r="A1116" i="5" a="1"/>
  <c r="A1116" i="5" s="1"/>
  <c r="A1117" i="5" a="1"/>
  <c r="A1117" i="5" s="1"/>
  <c r="A1118" i="5" a="1"/>
  <c r="A1118" i="5" s="1"/>
  <c r="A1119" i="5" a="1"/>
  <c r="A1119" i="5" s="1"/>
  <c r="A1120" i="5" a="1"/>
  <c r="A1120" i="5" s="1"/>
  <c r="A1121" i="5" a="1"/>
  <c r="A1121" i="5"/>
  <c r="A1122" i="5" a="1"/>
  <c r="A1122" i="5"/>
  <c r="A1123" i="5" a="1"/>
  <c r="A1123" i="5"/>
  <c r="A1124" i="5" a="1"/>
  <c r="A1124" i="5"/>
  <c r="A1125" i="5" a="1"/>
  <c r="A1125" i="5" s="1"/>
  <c r="A1126" i="5" a="1"/>
  <c r="A1126" i="5" s="1"/>
  <c r="A1127" i="5" a="1"/>
  <c r="A1127" i="5"/>
  <c r="A1128" i="5" a="1"/>
  <c r="A1128" i="5"/>
  <c r="A1129" i="5" a="1"/>
  <c r="A1129" i="5"/>
  <c r="A1130" i="5" a="1"/>
  <c r="A1130" i="5"/>
  <c r="A1131" i="5" a="1"/>
  <c r="A1131" i="5" s="1"/>
  <c r="A1132" i="5" a="1"/>
  <c r="A1132" i="5" s="1"/>
  <c r="A1133" i="5" a="1"/>
  <c r="A1133" i="5" s="1"/>
  <c r="A1134" i="5" a="1"/>
  <c r="A1134" i="5" s="1"/>
  <c r="A1135" i="5" a="1"/>
  <c r="A1135" i="5"/>
  <c r="A1136" i="5" a="1"/>
  <c r="A1136" i="5" s="1"/>
  <c r="A1137" i="5" a="1"/>
  <c r="A1137" i="5"/>
  <c r="A1138" i="5" a="1"/>
  <c r="A1138" i="5" s="1"/>
  <c r="A1139" i="5" a="1"/>
  <c r="A1139" i="5" s="1"/>
  <c r="A1140" i="5" a="1"/>
  <c r="A1140" i="5" s="1"/>
  <c r="A1141" i="5" a="1"/>
  <c r="A1141" i="5" s="1"/>
  <c r="A1142" i="5" a="1"/>
  <c r="A1142" i="5"/>
  <c r="A1143" i="5" a="1"/>
  <c r="A1143" i="5"/>
  <c r="A1144" i="5" a="1"/>
  <c r="A1144" i="5"/>
  <c r="A1145" i="5" a="1"/>
  <c r="A1145" i="5" s="1"/>
  <c r="A1146" i="5" a="1"/>
  <c r="A1146" i="5" s="1"/>
  <c r="A1147" i="5" a="1"/>
  <c r="A1147" i="5"/>
  <c r="A1148" i="5" a="1"/>
  <c r="A1148" i="5"/>
  <c r="A1149" i="5" a="1"/>
  <c r="A1149" i="5"/>
  <c r="A1150" i="5" a="1"/>
  <c r="A1150" i="5" s="1"/>
  <c r="A1151" i="5" a="1"/>
  <c r="A1151" i="5" s="1"/>
  <c r="A1152" i="5" a="1"/>
  <c r="A1152" i="5" s="1"/>
  <c r="A1153" i="5" a="1"/>
  <c r="A1153" i="5" s="1"/>
  <c r="A1154" i="5" a="1"/>
  <c r="A1154" i="5"/>
  <c r="A1155" i="5" a="1"/>
  <c r="A1155" i="5"/>
  <c r="A1156" i="5" a="1"/>
  <c r="A1156" i="5" s="1"/>
  <c r="A1157" i="5" a="1"/>
  <c r="A1157" i="5"/>
  <c r="A1158" i="5" a="1"/>
  <c r="A1158" i="5"/>
  <c r="A1159" i="5" a="1"/>
  <c r="A1159" i="5" s="1"/>
  <c r="A1160" i="5" a="1"/>
  <c r="A1160" i="5"/>
  <c r="A1161" i="5" a="1"/>
  <c r="A1161" i="5"/>
  <c r="A1162" i="5" a="1"/>
  <c r="A1162" i="5" s="1"/>
  <c r="A1163" i="5" a="1"/>
  <c r="A1163" i="5"/>
  <c r="A1164" i="5" a="1"/>
  <c r="A1164" i="5" s="1"/>
  <c r="A1165" i="5" a="1"/>
  <c r="A1165" i="5"/>
  <c r="A1166" i="5" a="1"/>
  <c r="A1166" i="5" s="1"/>
  <c r="A1167" i="5" a="1"/>
  <c r="A1167" i="5" s="1"/>
  <c r="A1168" i="5" a="1"/>
  <c r="A1168" i="5"/>
  <c r="A1169" i="5" a="1"/>
  <c r="A1169" i="5"/>
  <c r="A1170" i="5" a="1"/>
  <c r="A1170" i="5"/>
  <c r="A1171" i="5" a="1"/>
  <c r="A1171" i="5"/>
  <c r="A1172" i="5" a="1"/>
  <c r="A1172" i="5"/>
  <c r="A1173" i="5" a="1"/>
  <c r="A1173" i="5" s="1"/>
  <c r="A1174" i="5" a="1"/>
  <c r="A1174" i="5"/>
  <c r="A1175" i="5" a="1"/>
  <c r="A1175" i="5" s="1"/>
  <c r="A1176" i="5" a="1"/>
  <c r="A1176" i="5" s="1"/>
  <c r="A1177" i="5" a="1"/>
  <c r="A1177" i="5"/>
  <c r="A1178" i="5" a="1"/>
  <c r="A1178" i="5"/>
  <c r="A1179" i="5" a="1"/>
  <c r="A1179" i="5" s="1"/>
  <c r="A1180" i="5" a="1"/>
  <c r="A1180" i="5"/>
  <c r="A1181" i="5" a="1"/>
  <c r="A1181" i="5"/>
  <c r="A1182" i="5" a="1"/>
  <c r="A1182" i="5" s="1"/>
  <c r="A1183" i="5" a="1"/>
  <c r="A1183" i="5" s="1"/>
  <c r="A1184" i="5" a="1"/>
  <c r="A1184" i="5"/>
  <c r="A1185" i="5" a="1"/>
  <c r="A1185" i="5"/>
  <c r="A1186" i="5" a="1"/>
  <c r="A1186" i="5" s="1"/>
  <c r="A1187" i="5" a="1"/>
  <c r="A1187" i="5" s="1"/>
  <c r="A1188" i="5" a="1"/>
  <c r="A1188" i="5" s="1"/>
  <c r="A1189" i="5" a="1"/>
  <c r="A1189" i="5" s="1"/>
  <c r="A1190" i="5" a="1"/>
  <c r="A1190" i="5" s="1"/>
  <c r="A1191" i="5" a="1"/>
  <c r="A1191" i="5" s="1"/>
  <c r="A1192" i="5" a="1"/>
  <c r="A1192" i="5" s="1"/>
  <c r="A1193" i="5" a="1"/>
  <c r="A1193" i="5"/>
  <c r="A1194" i="5" a="1"/>
  <c r="A1194" i="5" s="1"/>
  <c r="A1195" i="5" a="1"/>
  <c r="A1195" i="5" s="1"/>
  <c r="A1196" i="5" a="1"/>
  <c r="A1196" i="5" s="1"/>
  <c r="A1197" i="5" a="1"/>
  <c r="A1197" i="5" s="1"/>
  <c r="A1198" i="5" a="1"/>
  <c r="A1198" i="5" s="1"/>
  <c r="A1199" i="5" a="1"/>
  <c r="A1199" i="5" s="1"/>
  <c r="A1200" i="5" a="1"/>
  <c r="A1200" i="5" s="1"/>
  <c r="A1201" i="5" a="1"/>
  <c r="A1201" i="5" s="1"/>
  <c r="A1202" i="5" a="1"/>
  <c r="A1202" i="5"/>
  <c r="A1203" i="5" a="1"/>
  <c r="A1203" i="5"/>
  <c r="A1204" i="5" a="1"/>
  <c r="A1204" i="5" s="1"/>
  <c r="A1205" i="5" a="1"/>
  <c r="A1205" i="5"/>
  <c r="A1206" i="5" a="1"/>
  <c r="A1206" i="5" s="1"/>
  <c r="A1207" i="5" a="1"/>
  <c r="A1207" i="5" s="1"/>
  <c r="A1208" i="5" a="1"/>
  <c r="A1208" i="5"/>
  <c r="A1209" i="5" a="1"/>
  <c r="A1209" i="5" s="1"/>
  <c r="A1210" i="5" a="1"/>
  <c r="A1210" i="5" s="1"/>
  <c r="A1211" i="5" a="1"/>
  <c r="A1211" i="5" s="1"/>
  <c r="A1212" i="5" a="1"/>
  <c r="A1212" i="5" s="1"/>
  <c r="A1213" i="5" a="1"/>
  <c r="A1213" i="5"/>
  <c r="A1214" i="5" a="1"/>
  <c r="A1214" i="5"/>
  <c r="A1215" i="5" a="1"/>
  <c r="A1215" i="5" s="1"/>
  <c r="A1216" i="5" a="1"/>
  <c r="A1216" i="5" s="1"/>
  <c r="A1217" i="5" a="1"/>
  <c r="A1217" i="5"/>
  <c r="A1218" i="5" a="1"/>
  <c r="A1218" i="5" s="1"/>
  <c r="A1219" i="5" a="1"/>
  <c r="A1219" i="5"/>
  <c r="A1220" i="5" a="1"/>
  <c r="A1220" i="5" s="1"/>
  <c r="A1221" i="5" a="1"/>
  <c r="A1221" i="5" s="1"/>
  <c r="A1222" i="5" a="1"/>
  <c r="A1222" i="5" s="1"/>
  <c r="A1223" i="5" a="1"/>
  <c r="A1223" i="5" s="1"/>
  <c r="A1224" i="5" a="1"/>
  <c r="A1224" i="5"/>
  <c r="A1225" i="5" a="1"/>
  <c r="A1225" i="5" s="1"/>
  <c r="A1226" i="5" a="1"/>
  <c r="A1226" i="5" s="1"/>
  <c r="A1227" i="5" a="1"/>
  <c r="A1227" i="5"/>
  <c r="A1228" i="5" a="1"/>
  <c r="A1228" i="5"/>
  <c r="A1229" i="5" a="1"/>
  <c r="A1229" i="5" s="1"/>
  <c r="A1230" i="5" a="1"/>
  <c r="A1230" i="5"/>
  <c r="A1231" i="5" a="1"/>
  <c r="A1231" i="5" s="1"/>
  <c r="A1232" i="5" a="1"/>
  <c r="A1232" i="5"/>
  <c r="A1233" i="5" a="1"/>
  <c r="A1233" i="5" s="1"/>
  <c r="A1234" i="5" a="1"/>
  <c r="A1234" i="5" s="1"/>
  <c r="A1235" i="5" a="1"/>
  <c r="A1235" i="5"/>
  <c r="A1236" i="5" a="1"/>
  <c r="A1236" i="5" s="1"/>
  <c r="A1237" i="5" a="1"/>
  <c r="A1237" i="5"/>
  <c r="A1238" i="5" a="1"/>
  <c r="A1238" i="5" s="1"/>
  <c r="A1239" i="5" a="1"/>
  <c r="A1239" i="5" s="1"/>
  <c r="A1240" i="5" a="1"/>
  <c r="A1240" i="5"/>
  <c r="A1241" i="5" a="1"/>
  <c r="A1241" i="5" s="1"/>
  <c r="A1242" i="5" a="1"/>
  <c r="A1242" i="5"/>
  <c r="A1243" i="5" a="1"/>
  <c r="A1243" i="5"/>
  <c r="A1244" i="5" a="1"/>
  <c r="A1244" i="5"/>
  <c r="A1245" i="5" a="1"/>
  <c r="A1245" i="5" s="1"/>
  <c r="A1246" i="5" a="1"/>
  <c r="A1246" i="5" s="1"/>
  <c r="A1247" i="5" a="1"/>
  <c r="A1247" i="5" s="1"/>
  <c r="A1248" i="5" a="1"/>
  <c r="A1248" i="5" s="1"/>
  <c r="A1249" i="5" a="1"/>
  <c r="A1249" i="5" s="1"/>
  <c r="A1250" i="5" a="1"/>
  <c r="A1250" i="5"/>
  <c r="A1251" i="5" a="1"/>
  <c r="A1251" i="5"/>
  <c r="A1252" i="5" a="1"/>
  <c r="A1252" i="5"/>
  <c r="A1253" i="5" a="1"/>
  <c r="A1253" i="5" s="1"/>
  <c r="A1254" i="5" a="1"/>
  <c r="A1254" i="5"/>
  <c r="A1255" i="5" a="1"/>
  <c r="A1255" i="5" s="1"/>
  <c r="A1256" i="5" a="1"/>
  <c r="A1256" i="5" s="1"/>
  <c r="A1257" i="5" a="1"/>
  <c r="A1257" i="5" s="1"/>
  <c r="A1258" i="5" a="1"/>
  <c r="A1258" i="5"/>
  <c r="A1259" i="5" a="1"/>
  <c r="A1259" i="5"/>
  <c r="A1260" i="5" a="1"/>
  <c r="A1260" i="5" s="1"/>
  <c r="A1261" i="5" a="1"/>
  <c r="A1261" i="5" s="1"/>
  <c r="A1262" i="5" a="1"/>
  <c r="A1262" i="5"/>
  <c r="A1263" i="5" a="1"/>
  <c r="A1263" i="5" s="1"/>
  <c r="A1264" i="5" a="1"/>
  <c r="A1264" i="5" s="1"/>
  <c r="A1265" i="5" a="1"/>
  <c r="A1265" i="5" s="1"/>
  <c r="A1266" i="5" a="1"/>
  <c r="A1266" i="5" s="1"/>
  <c r="A1267" i="5" a="1"/>
  <c r="A1267" i="5" s="1"/>
  <c r="A1268" i="5" a="1"/>
  <c r="A1268" i="5" s="1"/>
  <c r="A1269" i="5" a="1"/>
  <c r="A1269" i="5"/>
  <c r="A1270" i="5" a="1"/>
  <c r="A1270" i="5" s="1"/>
  <c r="A1271" i="5" a="1"/>
  <c r="A1271" i="5" s="1"/>
  <c r="A1272" i="5" a="1"/>
  <c r="A1272" i="5" s="1"/>
  <c r="A1273" i="5" a="1"/>
  <c r="A1273" i="5"/>
  <c r="A1274" i="5" a="1"/>
  <c r="A1274" i="5"/>
  <c r="A1275" i="5" a="1"/>
  <c r="A1275" i="5" s="1"/>
  <c r="A1276" i="5" a="1"/>
  <c r="A1276" i="5" s="1"/>
  <c r="A1277" i="5" a="1"/>
  <c r="A1277" i="5"/>
  <c r="A1278" i="5" a="1"/>
  <c r="A1278" i="5"/>
  <c r="A1279" i="5" a="1"/>
  <c r="A1279" i="5"/>
  <c r="A1280" i="5" a="1"/>
  <c r="A1280" i="5" s="1"/>
  <c r="A1281" i="5" a="1"/>
  <c r="A1281" i="5" s="1"/>
  <c r="A1282" i="5" a="1"/>
  <c r="A1282" i="5"/>
  <c r="A1283" i="5" a="1"/>
  <c r="A1283" i="5"/>
  <c r="A1284" i="5" a="1"/>
  <c r="A1284" i="5" s="1"/>
  <c r="A1285" i="5" a="1"/>
  <c r="A1285" i="5" s="1"/>
  <c r="A1286" i="5" a="1"/>
  <c r="A1286" i="5" s="1"/>
  <c r="A1287" i="5" a="1"/>
  <c r="A1287" i="5" s="1"/>
  <c r="A1288" i="5" a="1"/>
  <c r="A1288" i="5" s="1"/>
  <c r="A1289" i="5" a="1"/>
  <c r="A1289" i="5" s="1"/>
  <c r="A1290" i="5" a="1"/>
  <c r="A1290" i="5"/>
  <c r="A1291" i="5" a="1"/>
  <c r="A1291" i="5"/>
  <c r="A1292" i="5" a="1"/>
  <c r="A1292" i="5" s="1"/>
  <c r="A1293" i="5" a="1"/>
  <c r="A1293" i="5" s="1"/>
  <c r="A1294" i="5" a="1"/>
  <c r="A1294" i="5"/>
  <c r="A1295" i="5" a="1"/>
  <c r="A1295" i="5" s="1"/>
  <c r="A1296" i="5" a="1"/>
  <c r="A1296" i="5" s="1"/>
  <c r="A1297" i="5" a="1"/>
  <c r="A1297" i="5" s="1"/>
  <c r="A1298" i="5" a="1"/>
  <c r="A1298" i="5" s="1"/>
  <c r="A1299" i="5" a="1"/>
  <c r="A1299" i="5"/>
  <c r="A1300" i="5" a="1"/>
  <c r="A1300" i="5"/>
  <c r="A1301" i="5" a="1"/>
  <c r="A1301" i="5"/>
  <c r="A1302" i="5" a="1"/>
  <c r="A1302" i="5" s="1"/>
  <c r="A1303" i="5" a="1"/>
  <c r="A1303" i="5"/>
  <c r="A1304" i="5" a="1"/>
  <c r="A1304" i="5" s="1"/>
  <c r="A1305" i="5" a="1"/>
  <c r="A1305" i="5" s="1"/>
  <c r="A1306" i="5" a="1"/>
  <c r="A1306" i="5" s="1"/>
  <c r="A1307" i="5" a="1"/>
  <c r="A1307" i="5" s="1"/>
  <c r="A1308" i="5" a="1"/>
  <c r="A1308" i="5" s="1"/>
  <c r="A1309" i="5" a="1"/>
  <c r="A1309" i="5" s="1"/>
  <c r="A1310" i="5" a="1"/>
  <c r="A1310" i="5" s="1"/>
  <c r="A1311" i="5" a="1"/>
  <c r="A1311" i="5"/>
  <c r="A1312" i="5" a="1"/>
  <c r="A1312" i="5" s="1"/>
  <c r="A1313" i="5" a="1"/>
  <c r="A1313" i="5"/>
  <c r="A1314" i="5" a="1"/>
  <c r="A1314" i="5" s="1"/>
  <c r="A1315" i="5" a="1"/>
  <c r="A1315" i="5" s="1"/>
  <c r="A1316" i="5" a="1"/>
  <c r="A1316" i="5" s="1"/>
  <c r="A1317" i="5" a="1"/>
  <c r="A1317" i="5"/>
  <c r="A1318" i="5" a="1"/>
  <c r="A1318" i="5" s="1"/>
  <c r="A1319" i="5" a="1"/>
  <c r="A1319" i="5" s="1"/>
  <c r="A1320" i="5" a="1"/>
  <c r="A1320" i="5" s="1"/>
  <c r="A1321" i="5" a="1"/>
  <c r="A1321" i="5"/>
  <c r="A1322" i="5" a="1"/>
  <c r="A1322" i="5"/>
  <c r="A1323" i="5" a="1"/>
  <c r="A1323" i="5"/>
  <c r="A1324" i="5" a="1"/>
  <c r="A1324" i="5"/>
  <c r="A1325" i="5" a="1"/>
  <c r="A1325" i="5" s="1"/>
  <c r="A1326" i="5" a="1"/>
  <c r="A1326" i="5" s="1"/>
  <c r="A1327" i="5" a="1"/>
  <c r="A1327" i="5"/>
  <c r="A1328" i="5" a="1"/>
  <c r="A1328" i="5"/>
  <c r="A1329" i="5" a="1"/>
  <c r="A1329" i="5"/>
  <c r="A1330" i="5" a="1"/>
  <c r="A1330" i="5" s="1"/>
  <c r="A1331" i="5" a="1"/>
  <c r="A1331" i="5" s="1"/>
  <c r="A1332" i="5" a="1"/>
  <c r="A1332" i="5" s="1"/>
  <c r="A1333" i="5" a="1"/>
  <c r="A1333" i="5" s="1"/>
  <c r="A1334" i="5" a="1"/>
  <c r="A1334" i="5"/>
  <c r="A1335" i="5" a="1"/>
  <c r="A1335" i="5" s="1"/>
  <c r="A1336" i="5" a="1"/>
  <c r="A1336" i="5" s="1"/>
  <c r="A1337" i="5" a="1"/>
  <c r="A1337" i="5" s="1"/>
  <c r="A1338" i="5" a="1"/>
  <c r="A1338" i="5" s="1"/>
  <c r="A1339" i="5" a="1"/>
  <c r="A1339" i="5"/>
  <c r="A1340" i="5" a="1"/>
  <c r="A1340" i="5"/>
  <c r="A1341" i="5" a="1"/>
  <c r="A1341" i="5" s="1"/>
  <c r="A1342" i="5" a="1"/>
  <c r="A1342" i="5"/>
  <c r="A1343" i="5" a="1"/>
  <c r="A1343" i="5" s="1"/>
  <c r="A1344" i="5" a="1"/>
  <c r="A1344" i="5"/>
  <c r="A1345" i="5" a="1"/>
  <c r="A1345" i="5"/>
  <c r="A1346" i="5" a="1"/>
  <c r="A1346" i="5"/>
  <c r="A1347" i="5" a="1"/>
  <c r="A1347" i="5" s="1"/>
  <c r="A1348" i="5" a="1"/>
  <c r="A1348" i="5"/>
  <c r="A1349" i="5" a="1"/>
  <c r="A1349" i="5"/>
  <c r="A1350" i="5" a="1"/>
  <c r="A1350" i="5" s="1"/>
  <c r="A1351" i="5" a="1"/>
  <c r="A1351" i="5" s="1"/>
  <c r="A1352" i="5" a="1"/>
  <c r="A1352" i="5"/>
  <c r="A1353" i="5" a="1"/>
  <c r="A1353" i="5"/>
  <c r="A1354" i="5" a="1"/>
  <c r="A1354" i="5" s="1"/>
  <c r="A1355" i="5" a="1"/>
  <c r="A1355" i="5" s="1"/>
  <c r="A1356" i="5" a="1"/>
  <c r="A1356" i="5" s="1"/>
  <c r="A1357" i="5" a="1"/>
  <c r="A1357" i="5" s="1"/>
  <c r="A1358" i="5" a="1"/>
  <c r="A1358" i="5" s="1"/>
  <c r="A1359" i="5" a="1"/>
  <c r="A1359" i="5" s="1"/>
  <c r="A1360" i="5" a="1"/>
  <c r="A1360" i="5"/>
  <c r="A1361" i="5" a="1"/>
  <c r="A1361" i="5" s="1"/>
  <c r="A1362" i="5" a="1"/>
  <c r="A1362" i="5"/>
  <c r="A1363" i="5" a="1"/>
  <c r="A1363" i="5"/>
  <c r="A1364" i="5" a="1"/>
  <c r="A1364" i="5"/>
  <c r="A1365" i="5" a="1"/>
  <c r="A1365" i="5"/>
  <c r="A1366" i="5" a="1"/>
  <c r="A1366" i="5" s="1"/>
  <c r="A1367" i="5" a="1"/>
  <c r="A1367" i="5" s="1"/>
  <c r="A1368" i="5" a="1"/>
  <c r="A1368" i="5"/>
  <c r="A1369" i="5" a="1"/>
  <c r="A1369" i="5"/>
  <c r="A1370" i="5" a="1"/>
  <c r="A1370" i="5" s="1"/>
  <c r="A1371" i="5" a="1"/>
  <c r="A1371" i="5" s="1"/>
  <c r="A1372" i="5" a="1"/>
  <c r="A1372" i="5"/>
  <c r="A1373" i="5" a="1"/>
  <c r="A1373" i="5"/>
  <c r="A1374" i="5" a="1"/>
  <c r="A1374" i="5" s="1"/>
  <c r="A1375" i="5" a="1"/>
  <c r="A1375" i="5"/>
  <c r="A1376" i="5" a="1"/>
  <c r="A1376" i="5" s="1"/>
  <c r="A1377" i="5" a="1"/>
  <c r="A1377" i="5" s="1"/>
  <c r="A1378" i="5" a="1"/>
  <c r="A1378" i="5"/>
  <c r="A1379" i="5" a="1"/>
  <c r="A1379" i="5" s="1"/>
  <c r="A1380" i="5" a="1"/>
  <c r="A1380" i="5" s="1"/>
  <c r="A1381" i="5" a="1"/>
  <c r="A1381" i="5" s="1"/>
  <c r="A1382" i="5" a="1"/>
  <c r="A1382" i="5"/>
  <c r="A1383" i="5" a="1"/>
  <c r="A1383" i="5"/>
  <c r="A1384" i="5" a="1"/>
  <c r="A1384" i="5"/>
  <c r="A1385" i="5" a="1"/>
  <c r="A1385" i="5"/>
  <c r="A1386" i="5" a="1"/>
  <c r="A1386" i="5" s="1"/>
  <c r="A1387" i="5" a="1"/>
  <c r="A1387" i="5" s="1"/>
  <c r="A1388" i="5" a="1"/>
  <c r="A1388" i="5" s="1"/>
  <c r="A1389" i="5" a="1"/>
  <c r="A1389" i="5" s="1"/>
  <c r="A1390" i="5" a="1"/>
  <c r="A1390" i="5"/>
  <c r="A1391" i="5" a="1"/>
  <c r="A1391" i="5" s="1"/>
  <c r="A1392" i="5" a="1"/>
  <c r="A1392" i="5"/>
  <c r="A1393" i="5" a="1"/>
  <c r="A1393" i="5" s="1"/>
  <c r="A1394" i="5" a="1"/>
  <c r="A1394" i="5" s="1"/>
  <c r="A1395" i="5" a="1"/>
  <c r="A1395" i="5"/>
  <c r="A1396" i="5" a="1"/>
  <c r="A1396" i="5"/>
  <c r="A1397" i="5" a="1"/>
  <c r="A1397" i="5" s="1"/>
  <c r="A1398" i="5" a="1"/>
  <c r="A1398" i="5"/>
  <c r="A1399" i="5" a="1"/>
  <c r="A1399" i="5" s="1"/>
  <c r="A1400" i="5" a="1"/>
  <c r="A1400" i="5" s="1"/>
  <c r="A1401" i="5" a="1"/>
  <c r="A1401" i="5" s="1"/>
  <c r="A1402" i="5" a="1"/>
  <c r="A1402" i="5"/>
  <c r="A1403" i="5" a="1"/>
  <c r="A1403" i="5"/>
  <c r="A1404" i="5" a="1"/>
  <c r="A1404" i="5" s="1"/>
  <c r="A1405" i="5" a="1"/>
  <c r="A1405" i="5" s="1"/>
  <c r="A1406" i="5" a="1"/>
  <c r="A1406" i="5"/>
  <c r="A1407" i="5" a="1"/>
  <c r="A1407" i="5" s="1"/>
  <c r="A1408" i="5" a="1"/>
  <c r="A1408" i="5" s="1"/>
  <c r="A1409" i="5" a="1"/>
  <c r="A1409" i="5"/>
  <c r="A1410" i="5" a="1"/>
  <c r="A1410" i="5" s="1"/>
  <c r="A1411" i="5" a="1"/>
  <c r="A1411" i="5"/>
  <c r="A1412" i="5" a="1"/>
  <c r="A1412" i="5"/>
  <c r="A1413" i="5" a="1"/>
  <c r="A1413" i="5" s="1"/>
  <c r="A1414" i="5" a="1"/>
  <c r="A1414" i="5" s="1"/>
  <c r="A1415" i="5" a="1"/>
  <c r="A1415" i="5" s="1"/>
  <c r="A1416" i="5" a="1"/>
  <c r="A1416" i="5" s="1"/>
  <c r="A1417" i="5" a="1"/>
  <c r="A1417" i="5" s="1"/>
  <c r="A1418" i="5" a="1"/>
  <c r="A1418" i="5" s="1"/>
  <c r="A1419" i="5" a="1"/>
  <c r="A1419" i="5" s="1"/>
  <c r="A1420" i="5" a="1"/>
  <c r="A1420" i="5" s="1"/>
  <c r="A1421" i="5" a="1"/>
  <c r="A1421" i="5" s="1"/>
  <c r="A1422" i="5" a="1"/>
  <c r="A1422" i="5"/>
  <c r="A1423" i="5" a="1"/>
  <c r="A1423" i="5" s="1"/>
  <c r="A1424" i="5" a="1"/>
  <c r="A1424" i="5" s="1"/>
  <c r="A1425" i="5" a="1"/>
  <c r="A1425" i="5"/>
  <c r="A1426" i="5" a="1"/>
  <c r="A1426" i="5"/>
  <c r="A1427" i="5" a="1"/>
  <c r="A1427" i="5" s="1"/>
  <c r="A1428" i="5" a="1"/>
  <c r="A1428" i="5" s="1"/>
  <c r="A1429" i="5" a="1"/>
  <c r="A1429" i="5"/>
  <c r="A1430" i="5" a="1"/>
  <c r="A1430" i="5"/>
  <c r="A1431" i="5" a="1"/>
  <c r="A1431" i="5"/>
  <c r="A1432" i="5" a="1"/>
  <c r="A1432" i="5"/>
  <c r="A1433" i="5" a="1"/>
  <c r="A1433" i="5" s="1"/>
  <c r="A1434" i="5" a="1"/>
  <c r="A1434" i="5"/>
  <c r="A1435" i="5" a="1"/>
  <c r="A1435" i="5"/>
  <c r="A1436" i="5" a="1"/>
  <c r="A1436" i="5"/>
  <c r="A1437" i="5" a="1"/>
  <c r="A1437" i="5" s="1"/>
  <c r="A1438" i="5" a="1"/>
  <c r="A1438" i="5"/>
  <c r="A1439" i="5" a="1"/>
  <c r="A1439" i="5"/>
  <c r="A1440" i="5" a="1"/>
  <c r="A1440" i="5"/>
  <c r="A1441" i="5" a="1"/>
  <c r="A1441" i="5" s="1"/>
  <c r="A1442" i="5" a="1"/>
  <c r="A1442" i="5"/>
  <c r="A1443" i="5" a="1"/>
  <c r="A1443" i="5"/>
  <c r="A1444" i="5" a="1"/>
  <c r="A1444" i="5"/>
  <c r="A1445" i="5" a="1"/>
  <c r="A1445" i="5" s="1"/>
  <c r="A1446" i="5" a="1"/>
  <c r="A1446" i="5" s="1"/>
  <c r="A1447" i="5" a="1"/>
  <c r="A1447" i="5" s="1"/>
  <c r="A1448" i="5" a="1"/>
  <c r="A1448" i="5"/>
  <c r="A1449" i="5" a="1"/>
  <c r="A1449" i="5"/>
  <c r="A1450" i="5" a="1"/>
  <c r="A1450" i="5"/>
  <c r="A1451" i="5" a="1"/>
  <c r="A1451" i="5" s="1"/>
  <c r="A1452" i="5" a="1"/>
  <c r="A1452" i="5"/>
  <c r="A1453" i="5" a="1"/>
  <c r="A1453" i="5"/>
  <c r="A1454" i="5" a="1"/>
  <c r="A1454" i="5" s="1"/>
  <c r="A1455" i="5" a="1"/>
  <c r="A1455" i="5"/>
  <c r="A1456" i="5" a="1"/>
  <c r="A1456" i="5"/>
  <c r="A1457" i="5" a="1"/>
  <c r="A1457" i="5" s="1"/>
  <c r="A1458" i="5" a="1"/>
  <c r="A1458" i="5" s="1"/>
  <c r="A1459" i="5" a="1"/>
  <c r="A1459" i="5" s="1"/>
  <c r="A1460" i="5" a="1"/>
  <c r="A1460" i="5" s="1"/>
  <c r="A1461" i="5" a="1"/>
  <c r="A1461" i="5" s="1"/>
  <c r="A1462" i="5" a="1"/>
  <c r="A1462" i="5"/>
  <c r="A1463" i="5" a="1"/>
  <c r="A1463" i="5" s="1"/>
  <c r="A1464" i="5" a="1"/>
  <c r="A1464" i="5"/>
  <c r="A1465" i="5" a="1"/>
  <c r="A1465" i="5"/>
  <c r="A1466" i="5" a="1"/>
  <c r="A1466" i="5"/>
  <c r="A1467" i="5" a="1"/>
  <c r="A1467" i="5" s="1"/>
  <c r="A1468" i="5" a="1"/>
  <c r="A1468" i="5" s="1"/>
  <c r="A1469" i="5" a="1"/>
  <c r="A1469" i="5" s="1"/>
  <c r="A1470" i="5" a="1"/>
  <c r="A1470" i="5" s="1"/>
  <c r="A1471" i="5" a="1"/>
  <c r="A1471" i="5" s="1"/>
  <c r="A1472" i="5" a="1"/>
  <c r="A1472" i="5"/>
  <c r="A1473" i="5" a="1"/>
  <c r="A1473" i="5" s="1"/>
  <c r="A1474" i="5" a="1"/>
  <c r="A1474" i="5"/>
  <c r="A1475" i="5" a="1"/>
  <c r="A1475" i="5" s="1"/>
  <c r="A1476" i="5" a="1"/>
  <c r="A1476" i="5" s="1"/>
  <c r="A1477" i="5" a="1"/>
  <c r="A1477" i="5" s="1"/>
  <c r="A1478" i="5" a="1"/>
  <c r="A1478" i="5"/>
  <c r="A1479" i="5" a="1"/>
  <c r="A1479" i="5"/>
  <c r="A1480" i="5" a="1"/>
  <c r="A1480" i="5" s="1"/>
  <c r="A1481" i="5" a="1"/>
  <c r="A1481" i="5"/>
  <c r="A1482" i="5" a="1"/>
  <c r="A1482" i="5"/>
  <c r="A1483" i="5" a="1"/>
  <c r="A1483" i="5"/>
  <c r="A1484" i="5" a="1"/>
  <c r="A1484" i="5" s="1"/>
  <c r="A1485" i="5" a="1"/>
  <c r="A1485" i="5"/>
  <c r="A1486" i="5" a="1"/>
  <c r="A1486" i="5"/>
  <c r="A1487" i="5" a="1"/>
  <c r="A1487" i="5" s="1"/>
  <c r="A1488" i="5" a="1"/>
  <c r="A1488" i="5"/>
  <c r="A1489" i="5" a="1"/>
  <c r="A1489" i="5"/>
  <c r="A1490" i="5" a="1"/>
  <c r="A1490" i="5"/>
  <c r="A1491" i="5" a="1"/>
  <c r="A1491" i="5" s="1"/>
  <c r="A1492" i="5" a="1"/>
  <c r="A1492" i="5"/>
  <c r="A1493" i="5" a="1"/>
  <c r="A1493" i="5"/>
  <c r="A1494" i="5" a="1"/>
  <c r="A1494" i="5"/>
  <c r="A1495" i="5" a="1"/>
  <c r="A1495" i="5"/>
  <c r="A1496" i="5" a="1"/>
  <c r="A1496" i="5"/>
  <c r="A1497" i="5" a="1"/>
  <c r="A1497" i="5" s="1"/>
  <c r="A1498" i="5" a="1"/>
  <c r="A1498" i="5" s="1"/>
  <c r="A1499" i="5" a="1"/>
  <c r="A1499" i="5" s="1"/>
  <c r="A1500" i="5" a="1"/>
  <c r="A1500" i="5"/>
  <c r="A1501" i="5" a="1"/>
  <c r="A1501" i="5"/>
  <c r="A1502" i="5" a="1"/>
  <c r="A1502" i="5"/>
  <c r="A1503" i="5" a="1"/>
  <c r="A1503" i="5"/>
  <c r="A1504" i="5" a="1"/>
  <c r="A1504" i="5"/>
  <c r="A1505" i="5" a="1"/>
  <c r="A1505" i="5" s="1"/>
  <c r="A1506" i="5" a="1"/>
  <c r="A1506" i="5"/>
  <c r="A1507" i="5" a="1"/>
  <c r="A1507" i="5" s="1"/>
  <c r="A1508" i="5" a="1"/>
  <c r="A1508" i="5" s="1"/>
  <c r="A1509" i="5" a="1"/>
  <c r="A1509" i="5" s="1"/>
  <c r="A1510" i="5" a="1"/>
  <c r="A1510" i="5" s="1"/>
  <c r="A1511" i="5" a="1"/>
  <c r="A1511" i="5"/>
  <c r="A1512" i="5" a="1"/>
  <c r="A1512" i="5"/>
  <c r="A1513" i="5" a="1"/>
  <c r="A1513" i="5" s="1"/>
  <c r="A1514" i="5" a="1"/>
  <c r="A1514" i="5" s="1"/>
  <c r="A1515" i="5" a="1"/>
  <c r="A1515" i="5" s="1"/>
  <c r="A1516" i="5" a="1"/>
  <c r="A1516" i="5"/>
  <c r="A1517" i="5" a="1"/>
  <c r="A1517" i="5" s="1"/>
  <c r="A1518" i="5" a="1"/>
  <c r="A1518" i="5" s="1"/>
  <c r="A1519" i="5" a="1"/>
  <c r="A1519" i="5"/>
  <c r="A1520" i="5" a="1"/>
  <c r="A1520" i="5"/>
  <c r="A1521" i="5" a="1"/>
  <c r="A1521" i="5"/>
  <c r="A1522" i="5" a="1"/>
  <c r="A1522" i="5"/>
  <c r="A1523" i="5" a="1"/>
  <c r="A1523" i="5"/>
  <c r="A1524" i="5" a="1"/>
  <c r="A1524" i="5" s="1"/>
  <c r="A1525" i="5" a="1"/>
  <c r="A1525" i="5"/>
  <c r="A1526" i="5" a="1"/>
  <c r="A1526" i="5" s="1"/>
  <c r="A1527" i="5" a="1"/>
  <c r="A1527" i="5" s="1"/>
  <c r="A1528" i="5" a="1"/>
  <c r="A1528" i="5" s="1"/>
  <c r="A1529" i="5" a="1"/>
  <c r="A1529" i="5" s="1"/>
  <c r="A1530" i="5" a="1"/>
  <c r="A1530" i="5" s="1"/>
  <c r="A1531" i="5" a="1"/>
  <c r="A1531" i="5" s="1"/>
  <c r="A1532" i="5" a="1"/>
  <c r="A1532" i="5"/>
  <c r="A1533" i="5" a="1"/>
  <c r="A1533" i="5"/>
  <c r="A1534" i="5" a="1"/>
  <c r="A1534" i="5"/>
  <c r="A1535" i="5" a="1"/>
  <c r="A1535" i="5"/>
  <c r="A1536" i="5" a="1"/>
  <c r="A1536" i="5"/>
  <c r="A1537" i="5" a="1"/>
  <c r="A1537" i="5" s="1"/>
  <c r="A1538" i="5" a="1"/>
  <c r="A1538" i="5" s="1"/>
  <c r="A1539" i="5" a="1"/>
  <c r="A1539" i="5" s="1"/>
  <c r="A1540" i="5" a="1"/>
  <c r="A1540" i="5"/>
  <c r="A1541" i="5" a="1"/>
  <c r="A1541" i="5"/>
  <c r="A1542" i="5" a="1"/>
  <c r="A1542" i="5"/>
  <c r="A1543" i="5" a="1"/>
  <c r="A1543" i="5"/>
  <c r="A1544" i="5" a="1"/>
  <c r="A1544" i="5" s="1"/>
  <c r="A1545" i="5" a="1"/>
  <c r="A1545" i="5" s="1"/>
  <c r="A1546" i="5" a="1"/>
  <c r="A1546" i="5" s="1"/>
  <c r="A1547" i="5" a="1"/>
  <c r="A1547" i="5" s="1"/>
  <c r="A1548" i="5" a="1"/>
  <c r="A1548" i="5"/>
  <c r="A1549" i="5" a="1"/>
  <c r="A1549" i="5"/>
  <c r="A1550" i="5" a="1"/>
  <c r="A1550" i="5" s="1"/>
  <c r="A1551" i="5" a="1"/>
  <c r="A1551" i="5"/>
  <c r="A1552" i="5" a="1"/>
  <c r="A1552" i="5"/>
  <c r="A1553" i="5" a="1"/>
  <c r="A1553" i="5"/>
  <c r="A1554" i="5" a="1"/>
  <c r="A1554" i="5" s="1"/>
  <c r="A1555" i="5" a="1"/>
  <c r="A1555" i="5"/>
  <c r="A1556" i="5" a="1"/>
  <c r="A1556" i="5" s="1"/>
  <c r="A1557" i="5" a="1"/>
  <c r="A1557" i="5" s="1"/>
  <c r="A1558" i="5" a="1"/>
  <c r="A1558" i="5" s="1"/>
  <c r="A1559" i="5" a="1"/>
  <c r="A1559" i="5"/>
  <c r="A1560" i="5" a="1"/>
  <c r="A1560" i="5" s="1"/>
  <c r="A1561" i="5" a="1"/>
  <c r="A1561" i="5" s="1"/>
  <c r="A1562" i="5" a="1"/>
  <c r="A1562" i="5"/>
  <c r="A1563" i="5" a="1"/>
  <c r="A1563" i="5" s="1"/>
  <c r="A1564" i="5" a="1"/>
  <c r="A1564" i="5"/>
  <c r="A1565" i="5" a="1"/>
  <c r="A1565" i="5"/>
  <c r="A1566" i="5" a="1"/>
  <c r="A1566" i="5"/>
  <c r="A1567" i="5" a="1"/>
  <c r="A1567" i="5" s="1"/>
  <c r="A1568" i="5" a="1"/>
  <c r="A1568" i="5" s="1"/>
  <c r="A1569" i="5" a="1"/>
  <c r="A1569" i="5"/>
  <c r="A1570" i="5" a="1"/>
  <c r="A1570" i="5" s="1"/>
  <c r="A1571" i="5" a="1"/>
  <c r="A1571" i="5" s="1"/>
  <c r="A1572" i="5" a="1"/>
  <c r="A1572" i="5"/>
  <c r="A1573" i="5" a="1"/>
  <c r="A1573" i="5"/>
  <c r="A1574" i="5" a="1"/>
  <c r="A1574" i="5" s="1"/>
  <c r="A1575" i="5" a="1"/>
  <c r="A1575" i="5"/>
  <c r="A1576" i="5" a="1"/>
  <c r="A1576" i="5"/>
  <c r="A1577" i="5" a="1"/>
  <c r="A1577" i="5" s="1"/>
  <c r="A1578" i="5" a="1"/>
  <c r="A1578" i="5" s="1"/>
  <c r="A1579" i="5" a="1"/>
  <c r="A1579" i="5" s="1"/>
  <c r="A1580" i="5" a="1"/>
  <c r="A1580" i="5"/>
  <c r="A1581" i="5" a="1"/>
  <c r="A1581" i="5"/>
  <c r="A1582" i="5" a="1"/>
  <c r="A1582" i="5"/>
  <c r="A1583" i="5" a="1"/>
  <c r="A1583" i="5" s="1"/>
  <c r="A1584" i="5" a="1"/>
  <c r="A1584" i="5"/>
  <c r="A1585" i="5" a="1"/>
  <c r="A1585" i="5" s="1"/>
  <c r="A1586" i="5" a="1"/>
  <c r="A1586" i="5" s="1"/>
  <c r="A1587" i="5" a="1"/>
  <c r="A1587" i="5" s="1"/>
  <c r="A1588" i="5" a="1"/>
  <c r="A1588" i="5"/>
  <c r="A1589" i="5" a="1"/>
  <c r="A1589" i="5"/>
  <c r="A1590" i="5" a="1"/>
  <c r="A1590" i="5"/>
  <c r="A1591" i="5" a="1"/>
  <c r="A1591" i="5"/>
  <c r="A1592" i="5" a="1"/>
  <c r="A1592" i="5"/>
  <c r="A1593" i="5" a="1"/>
  <c r="A1593" i="5"/>
  <c r="A1594" i="5" a="1"/>
  <c r="A1594" i="5" s="1"/>
  <c r="A1595" i="5" a="1"/>
  <c r="A1595" i="5" s="1"/>
  <c r="A1596" i="5" a="1"/>
  <c r="A1596" i="5"/>
  <c r="A1597" i="5" a="1"/>
  <c r="A1597" i="5" s="1"/>
  <c r="A1598" i="5" a="1"/>
  <c r="A1598" i="5"/>
  <c r="A1599" i="5" a="1"/>
  <c r="A1599" i="5" s="1"/>
  <c r="A1600" i="5" a="1"/>
  <c r="A1600" i="5" s="1"/>
  <c r="A1601" i="5" a="1"/>
  <c r="A1601" i="5"/>
  <c r="A1602" i="5" a="1"/>
  <c r="A1602" i="5"/>
  <c r="A1603" i="5" a="1"/>
  <c r="A1603" i="5"/>
  <c r="A1604" i="5" a="1"/>
  <c r="A1604" i="5" s="1"/>
  <c r="A1605" i="5" a="1"/>
  <c r="A1605" i="5" s="1"/>
  <c r="A1606" i="5" a="1"/>
  <c r="A1606" i="5"/>
  <c r="A1607" i="5" a="1"/>
  <c r="A1607" i="5" s="1"/>
  <c r="A1608" i="5" a="1"/>
  <c r="A1608" i="5" s="1"/>
  <c r="A1609" i="5" a="1"/>
  <c r="A1609" i="5"/>
  <c r="A1610" i="5" a="1"/>
  <c r="A1610" i="5" s="1"/>
  <c r="A1611" i="5" a="1"/>
  <c r="A1611" i="5"/>
  <c r="A1612" i="5" a="1"/>
  <c r="A1612" i="5"/>
  <c r="A1613" i="5" a="1"/>
  <c r="A1613" i="5" s="1"/>
  <c r="A1614" i="5" a="1"/>
  <c r="A1614" i="5" s="1"/>
  <c r="A1615" i="5" a="1"/>
  <c r="A1615" i="5" s="1"/>
  <c r="A1616" i="5" a="1"/>
  <c r="A1616" i="5"/>
  <c r="A1617" i="5" a="1"/>
  <c r="A1617" i="5" s="1"/>
  <c r="A1618" i="5" a="1"/>
  <c r="A1618" i="5"/>
  <c r="A1619" i="5" a="1"/>
  <c r="A1619" i="5"/>
  <c r="A1620" i="5" a="1"/>
  <c r="A1620" i="5" s="1"/>
  <c r="A1621" i="5" a="1"/>
  <c r="A1621" i="5" s="1"/>
  <c r="A1622" i="5" a="1"/>
  <c r="A1622" i="5"/>
  <c r="A1623" i="5" a="1"/>
  <c r="A1623" i="5" s="1"/>
  <c r="A1624" i="5" a="1"/>
  <c r="A1624" i="5" s="1"/>
  <c r="A1625" i="5" a="1"/>
  <c r="A1625" i="5" s="1"/>
  <c r="A1626" i="5" a="1"/>
  <c r="A1626" i="5" s="1"/>
  <c r="A1627" i="5" a="1"/>
  <c r="A1627" i="5" s="1"/>
  <c r="A1628" i="5" a="1"/>
  <c r="A1628" i="5"/>
  <c r="A1629" i="5" a="1"/>
  <c r="A1629" i="5"/>
  <c r="A1630" i="5" a="1"/>
  <c r="A1630" i="5"/>
  <c r="A1631" i="5" a="1"/>
  <c r="A1631" i="5" s="1"/>
  <c r="A1632" i="5" a="1"/>
  <c r="A1632" i="5"/>
  <c r="A1633" i="5" a="1"/>
  <c r="A1633" i="5" s="1"/>
  <c r="A1634" i="5" a="1"/>
  <c r="A1634" i="5"/>
  <c r="A1635" i="5" a="1"/>
  <c r="A1635" i="5"/>
  <c r="A1636" i="5" a="1"/>
  <c r="A1636" i="5"/>
  <c r="A1637" i="5" a="1"/>
  <c r="A1637" i="5" s="1"/>
  <c r="A1638" i="5" a="1"/>
  <c r="A1638" i="5"/>
  <c r="A1639" i="5" a="1"/>
  <c r="A1639" i="5" s="1"/>
  <c r="A1640" i="5" a="1"/>
  <c r="A1640" i="5" s="1"/>
  <c r="A1641" i="5" a="1"/>
  <c r="A1641" i="5"/>
  <c r="A1642" i="5" a="1"/>
  <c r="A1642" i="5"/>
  <c r="A1643" i="5" a="1"/>
  <c r="A1643" i="5"/>
  <c r="A1644" i="5" a="1"/>
  <c r="A1644" i="5" s="1"/>
  <c r="A1645" i="5" a="1"/>
  <c r="A1645" i="5"/>
  <c r="A1646" i="5" a="1"/>
  <c r="A1646" i="5"/>
  <c r="A1647" i="5" a="1"/>
  <c r="A1647" i="5" s="1"/>
  <c r="A1648" i="5" a="1"/>
  <c r="A1648" i="5"/>
  <c r="A1649" i="5" a="1"/>
  <c r="A1649" i="5"/>
  <c r="A1650" i="5" a="1"/>
  <c r="A1650" i="5"/>
  <c r="A1651" i="5" a="1"/>
  <c r="A1651" i="5" s="1"/>
  <c r="A1652" i="5" a="1"/>
  <c r="A1652" i="5"/>
  <c r="A1653" i="5" a="1"/>
  <c r="A1653" i="5"/>
  <c r="A1654" i="5" a="1"/>
  <c r="A1654" i="5" s="1"/>
  <c r="A1655" i="5" a="1"/>
  <c r="A1655" i="5" s="1"/>
  <c r="A1656" i="5" a="1"/>
  <c r="A1656" i="5" s="1"/>
  <c r="A1657" i="5" a="1"/>
  <c r="A1657" i="5" s="1"/>
  <c r="A1658" i="5" a="1"/>
  <c r="A1658" i="5"/>
  <c r="A1659" i="5" a="1"/>
  <c r="A1659" i="5" s="1"/>
  <c r="A1660" i="5" a="1"/>
  <c r="A1660" i="5" s="1"/>
  <c r="A1661" i="5" a="1"/>
  <c r="A1661" i="5"/>
  <c r="A1662" i="5" a="1"/>
  <c r="A1662" i="5"/>
  <c r="A1663" i="5" a="1"/>
  <c r="A1663" i="5" s="1"/>
  <c r="A1664" i="5" a="1"/>
  <c r="A1664" i="5"/>
  <c r="A1665" i="5" a="1"/>
  <c r="A1665" i="5"/>
  <c r="A1666" i="5" a="1"/>
  <c r="A1666" i="5"/>
  <c r="A1667" i="5" a="1"/>
  <c r="A1667" i="5" s="1"/>
  <c r="A1668" i="5" a="1"/>
  <c r="A1668" i="5" s="1"/>
  <c r="A1669" i="5" a="1"/>
  <c r="A1669" i="5" s="1"/>
  <c r="A1670" i="5" a="1"/>
  <c r="A1670" i="5"/>
  <c r="A1671" i="5" a="1"/>
  <c r="A1671" i="5" s="1"/>
  <c r="A1672" i="5" a="1"/>
  <c r="A1672" i="5"/>
  <c r="A1673" i="5" a="1"/>
  <c r="A1673" i="5"/>
  <c r="A1674" i="5" a="1"/>
  <c r="A1674" i="5"/>
  <c r="A1675" i="5" a="1"/>
  <c r="A1675" i="5" s="1"/>
  <c r="A1676" i="5" a="1"/>
  <c r="A1676" i="5"/>
  <c r="A1677" i="5" a="1"/>
  <c r="A1677" i="5" s="1"/>
  <c r="A1678" i="5" a="1"/>
  <c r="A1678" i="5" s="1"/>
  <c r="A1679" i="5" a="1"/>
  <c r="A1679" i="5" s="1"/>
  <c r="A1680" i="5" a="1"/>
  <c r="A1680" i="5" s="1"/>
  <c r="A1681" i="5" a="1"/>
  <c r="A1681" i="5" s="1"/>
  <c r="A1682" i="5" a="1"/>
  <c r="A1682" i="5"/>
  <c r="A1683" i="5" a="1"/>
  <c r="A1683" i="5"/>
  <c r="A1684" i="5" a="1"/>
  <c r="A1684" i="5" s="1"/>
  <c r="A1685" i="5" a="1"/>
  <c r="A1685" i="5"/>
  <c r="A1686" i="5" a="1"/>
  <c r="A1686" i="5" s="1"/>
  <c r="A1687" i="5" a="1"/>
  <c r="A1687" i="5" s="1"/>
  <c r="A1688" i="5" a="1"/>
  <c r="A1688" i="5"/>
  <c r="A1689" i="5" a="1"/>
  <c r="A1689" i="5" s="1"/>
  <c r="A1690" i="5" a="1"/>
  <c r="A1690" i="5" s="1"/>
  <c r="A1691" i="5" a="1"/>
  <c r="A1691" i="5"/>
  <c r="A1692" i="5" a="1"/>
  <c r="A1692" i="5"/>
  <c r="A1693" i="5" a="1"/>
  <c r="A1693" i="5"/>
  <c r="A1694" i="5" a="1"/>
  <c r="A1694" i="5" s="1"/>
  <c r="A1695" i="5" a="1"/>
  <c r="A1695" i="5"/>
  <c r="A1696" i="5" a="1"/>
  <c r="A1696" i="5"/>
  <c r="A1697" i="5" a="1"/>
  <c r="A1697" i="5" s="1"/>
  <c r="A1698" i="5" a="1"/>
  <c r="A1698" i="5"/>
  <c r="A1699" i="5" a="1"/>
  <c r="A1699" i="5"/>
  <c r="A1700" i="5" a="1"/>
  <c r="A1700" i="5"/>
  <c r="A1701" i="5" a="1"/>
  <c r="A1701" i="5"/>
  <c r="A1702" i="5" a="1"/>
  <c r="A1702" i="5"/>
  <c r="A1703" i="5" a="1"/>
  <c r="A1703" i="5" s="1"/>
  <c r="A1704" i="5" a="1"/>
  <c r="A1704" i="5"/>
  <c r="A1705" i="5" a="1"/>
  <c r="A1705" i="5" s="1"/>
  <c r="A1706" i="5" a="1"/>
  <c r="A1706" i="5" s="1"/>
  <c r="A1707" i="5" a="1"/>
  <c r="A1707" i="5" s="1"/>
  <c r="A1708" i="5" a="1"/>
  <c r="A1708" i="5"/>
  <c r="A1709" i="5" a="1"/>
  <c r="A1709" i="5" s="1"/>
  <c r="A1710" i="5" a="1"/>
  <c r="A1710" i="5" s="1"/>
  <c r="A1711" i="5" a="1"/>
  <c r="A1711" i="5" s="1"/>
  <c r="A1712" i="5" a="1"/>
  <c r="A1712" i="5"/>
  <c r="A1713" i="5" a="1"/>
  <c r="A1713" i="5"/>
  <c r="A1714" i="5" a="1"/>
  <c r="A1714" i="5" s="1"/>
  <c r="A1715" i="5" a="1"/>
  <c r="A1715" i="5" s="1"/>
  <c r="A1716" i="5" a="1"/>
  <c r="A1716" i="5"/>
  <c r="A1717" i="5" a="1"/>
  <c r="A1717" i="5" s="1"/>
  <c r="A1718" i="5" a="1"/>
  <c r="A1718" i="5" s="1"/>
  <c r="A1719" i="5" a="1"/>
  <c r="A1719" i="5"/>
  <c r="A1720" i="5" a="1"/>
  <c r="A1720" i="5" s="1"/>
  <c r="A1721" i="5" a="1"/>
  <c r="A1721" i="5" s="1"/>
  <c r="A1722" i="5" a="1"/>
  <c r="A1722" i="5"/>
  <c r="A1723" i="5" a="1"/>
  <c r="A1723" i="5" s="1"/>
  <c r="A1724" i="5" a="1"/>
  <c r="A1724" i="5"/>
  <c r="A1725" i="5" a="1"/>
  <c r="A1725" i="5"/>
  <c r="A1726" i="5" a="1"/>
  <c r="A1726" i="5" s="1"/>
  <c r="A1727" i="5" a="1"/>
  <c r="A1727" i="5" s="1"/>
  <c r="A1728" i="5" a="1"/>
  <c r="A1728" i="5" s="1"/>
  <c r="A1729" i="5" a="1"/>
  <c r="A1729" i="5" s="1"/>
  <c r="A1730" i="5" a="1"/>
  <c r="A1730" i="5"/>
  <c r="A1731" i="5" a="1"/>
  <c r="A1731" i="5" s="1"/>
  <c r="A1732" i="5" a="1"/>
  <c r="A1732" i="5"/>
  <c r="A1733" i="5" a="1"/>
  <c r="A1733" i="5" s="1"/>
  <c r="A1734" i="5" a="1"/>
  <c r="A1734" i="5" s="1"/>
  <c r="A1735" i="5" a="1"/>
  <c r="A1735" i="5"/>
  <c r="A1736" i="5" a="1"/>
  <c r="A1736" i="5"/>
  <c r="A1737" i="5" a="1"/>
  <c r="A1737" i="5" s="1"/>
  <c r="A1738" i="5" a="1"/>
  <c r="A1738" i="5" s="1"/>
  <c r="A1739" i="5" a="1"/>
  <c r="A1739" i="5" s="1"/>
  <c r="A1740" i="5" a="1"/>
  <c r="A1740" i="5"/>
  <c r="A1741" i="5" a="1"/>
  <c r="A1741" i="5" s="1"/>
  <c r="A1742" i="5" a="1"/>
  <c r="A1742" i="5"/>
  <c r="A1743" i="5" a="1"/>
  <c r="A1743" i="5"/>
  <c r="A1744" i="5" a="1"/>
  <c r="A1744" i="5"/>
  <c r="A1745" i="5" a="1"/>
  <c r="A1745" i="5"/>
  <c r="A1746" i="5" a="1"/>
  <c r="A1746" i="5" s="1"/>
  <c r="A1747" i="5" a="1"/>
  <c r="A1747" i="5" s="1"/>
  <c r="A1748" i="5" a="1"/>
  <c r="A1748" i="5"/>
  <c r="A1749" i="5" a="1"/>
  <c r="A1749" i="5"/>
  <c r="A1750" i="5" a="1"/>
  <c r="A1750" i="5" s="1"/>
  <c r="A1751" i="5" a="1"/>
  <c r="A1751" i="5"/>
  <c r="A1752" i="5" a="1"/>
  <c r="A1752" i="5"/>
  <c r="A1753" i="5" a="1"/>
  <c r="A1753" i="5"/>
  <c r="A1754" i="5" a="1"/>
  <c r="A1754" i="5"/>
  <c r="A1755" i="5" a="1"/>
  <c r="A1755" i="5"/>
  <c r="A1756" i="5" a="1"/>
  <c r="A1756" i="5"/>
  <c r="A1757" i="5" a="1"/>
  <c r="A1757" i="5" s="1"/>
  <c r="A1758" i="5" a="1"/>
  <c r="A1758" i="5" s="1"/>
  <c r="A1759" i="5" a="1"/>
  <c r="A1759" i="5" s="1"/>
  <c r="A1760" i="5" a="1"/>
  <c r="A1760" i="5"/>
  <c r="A1761" i="5" a="1"/>
  <c r="A1761" i="5"/>
  <c r="A1762" i="5" a="1"/>
  <c r="A1762" i="5"/>
  <c r="A1763" i="5" a="1"/>
  <c r="A1763" i="5"/>
  <c r="A1764" i="5" a="1"/>
  <c r="A1764" i="5"/>
  <c r="A1765" i="5" a="1"/>
  <c r="A1765" i="5"/>
  <c r="A1766" i="5" a="1"/>
  <c r="A1766" i="5"/>
  <c r="A1767" i="5" a="1"/>
  <c r="A1767" i="5" s="1"/>
  <c r="A1768" i="5" a="1"/>
  <c r="A1768" i="5" s="1"/>
  <c r="A1769" i="5" a="1"/>
  <c r="A1769" i="5"/>
  <c r="A1770" i="5" a="1"/>
  <c r="A1770" i="5" s="1"/>
  <c r="A1771" i="5" a="1"/>
  <c r="A1771" i="5" s="1"/>
  <c r="A1772" i="5" a="1"/>
  <c r="A1772" i="5"/>
  <c r="A1773" i="5" a="1"/>
  <c r="A1773" i="5"/>
  <c r="A1774" i="5" a="1"/>
  <c r="A1774" i="5" s="1"/>
  <c r="A1775" i="5" a="1"/>
  <c r="A1775" i="5"/>
  <c r="A1776" i="5" a="1"/>
  <c r="A1776" i="5"/>
  <c r="A1777" i="5" a="1"/>
  <c r="A1777" i="5" s="1"/>
  <c r="A1778" i="5" a="1"/>
  <c r="A1778" i="5" s="1"/>
  <c r="A1779" i="5" a="1"/>
  <c r="A1779" i="5" s="1"/>
  <c r="A1780" i="5" a="1"/>
  <c r="A1780" i="5" s="1"/>
  <c r="A1781" i="5" a="1"/>
  <c r="A1781" i="5" s="1"/>
  <c r="A1782" i="5" a="1"/>
  <c r="A1782" i="5"/>
  <c r="A1783" i="5" a="1"/>
  <c r="A1783" i="5" s="1"/>
  <c r="A1784" i="5" a="1"/>
  <c r="A1784" i="5"/>
  <c r="A1785" i="5" a="1"/>
  <c r="A1785" i="5" s="1"/>
  <c r="A1786" i="5" a="1"/>
  <c r="A1786" i="5"/>
  <c r="A1787" i="5" a="1"/>
  <c r="A1787" i="5" s="1"/>
  <c r="A1788" i="5" a="1"/>
  <c r="A1788" i="5" s="1"/>
  <c r="A1789" i="5" a="1"/>
  <c r="A1789" i="5" s="1"/>
  <c r="A1790" i="5" a="1"/>
  <c r="A1790" i="5"/>
  <c r="A1791" i="5" a="1"/>
  <c r="A1791" i="5" s="1"/>
  <c r="A1792" i="5" a="1"/>
  <c r="A1792" i="5"/>
  <c r="A1793" i="5" a="1"/>
  <c r="A1793" i="5"/>
  <c r="A1794" i="5" a="1"/>
  <c r="A1794" i="5" s="1"/>
  <c r="A1795" i="5" a="1"/>
  <c r="A1795" i="5" s="1"/>
  <c r="A1796" i="5" a="1"/>
  <c r="A1796" i="5" s="1"/>
  <c r="A1797" i="5" a="1"/>
  <c r="A1797" i="5" s="1"/>
  <c r="A1798" i="5" a="1"/>
  <c r="A1798" i="5" s="1"/>
  <c r="A1799" i="5" a="1"/>
  <c r="A1799" i="5"/>
  <c r="A1800" i="5" a="1"/>
  <c r="A1800" i="5" s="1"/>
  <c r="A1801" i="5" a="1"/>
  <c r="A1801" i="5"/>
  <c r="A1802" i="5" a="1"/>
  <c r="A1802" i="5"/>
  <c r="A1803" i="5" a="1"/>
  <c r="A1803" i="5"/>
  <c r="A1804" i="5" a="1"/>
  <c r="A1804" i="5" s="1"/>
  <c r="A1805" i="5" a="1"/>
  <c r="A1805" i="5" s="1"/>
  <c r="A1806" i="5" a="1"/>
  <c r="A1806" i="5" s="1"/>
  <c r="A1807" i="5" a="1"/>
  <c r="A1807" i="5" s="1"/>
  <c r="A1808" i="5" a="1"/>
  <c r="A1808" i="5"/>
  <c r="A1809" i="5" a="1"/>
  <c r="A1809" i="5" s="1"/>
  <c r="A1810" i="5" a="1"/>
  <c r="A1810" i="5"/>
  <c r="A1811" i="5" a="1"/>
  <c r="A1811" i="5"/>
  <c r="A1812" i="5" a="1"/>
  <c r="A1812" i="5"/>
  <c r="A1813" i="5" a="1"/>
  <c r="A1813" i="5" s="1"/>
  <c r="A1814" i="5" a="1"/>
  <c r="A1814" i="5"/>
  <c r="A1815" i="5" a="1"/>
  <c r="A1815" i="5" s="1"/>
  <c r="A1816" i="5" a="1"/>
  <c r="A1816" i="5"/>
  <c r="A1817" i="5" a="1"/>
  <c r="A1817" i="5" s="1"/>
  <c r="A1818" i="5" a="1"/>
  <c r="A1818" i="5" s="1"/>
  <c r="A1819" i="5" a="1"/>
  <c r="A1819" i="5" s="1"/>
  <c r="A1820" i="5" a="1"/>
  <c r="A1820" i="5" s="1"/>
  <c r="A1821" i="5" a="1"/>
  <c r="A1821" i="5" s="1"/>
  <c r="A1822" i="5" a="1"/>
  <c r="A1822" i="5"/>
  <c r="A1823" i="5" a="1"/>
  <c r="A1823" i="5"/>
  <c r="A1824" i="5" a="1"/>
  <c r="A1824" i="5" s="1"/>
  <c r="A1825" i="5" a="1"/>
  <c r="A1825" i="5" s="1"/>
  <c r="A1826" i="5" a="1"/>
  <c r="A1826" i="5" s="1"/>
  <c r="A1827" i="5" a="1"/>
  <c r="A1827" i="5"/>
  <c r="A1828" i="5" a="1"/>
  <c r="A1828" i="5"/>
  <c r="A1829" i="5" a="1"/>
  <c r="A1829" i="5"/>
  <c r="A1830" i="5" a="1"/>
  <c r="A1830" i="5" s="1"/>
  <c r="A1831" i="5" a="1"/>
  <c r="A1831" i="5" s="1"/>
  <c r="A1832" i="5" a="1"/>
  <c r="A1832" i="5"/>
  <c r="A1833" i="5" a="1"/>
  <c r="A1833" i="5"/>
  <c r="A1834" i="5" a="1"/>
  <c r="A1834" i="5" s="1"/>
  <c r="A1835" i="5" a="1"/>
  <c r="A1835" i="5"/>
  <c r="A1836" i="5" a="1"/>
  <c r="A1836" i="5"/>
  <c r="A1837" i="5" a="1"/>
  <c r="A1837" i="5" s="1"/>
  <c r="A1838" i="5" a="1"/>
  <c r="A1838" i="5"/>
  <c r="A1839" i="5" a="1"/>
  <c r="A1839" i="5" s="1"/>
  <c r="A1840" i="5" a="1"/>
  <c r="A1840" i="5" s="1"/>
  <c r="A1841" i="5" a="1"/>
  <c r="A1841" i="5" s="1"/>
  <c r="A1842" i="5" a="1"/>
  <c r="A1842" i="5"/>
  <c r="A1843" i="5" a="1"/>
  <c r="A1843" i="5" s="1"/>
  <c r="A1844" i="5" a="1"/>
  <c r="A1844" i="5" s="1"/>
  <c r="A1845" i="5" a="1"/>
  <c r="A1845" i="5" s="1"/>
  <c r="A1846" i="5" a="1"/>
  <c r="A1846" i="5"/>
  <c r="A1847" i="5" a="1"/>
  <c r="A1847" i="5" s="1"/>
  <c r="A1848" i="5" a="1"/>
  <c r="A1848" i="5" s="1"/>
  <c r="A1849" i="5" a="1"/>
  <c r="A1849" i="5"/>
  <c r="A1850" i="5" a="1"/>
  <c r="A1850" i="5" s="1"/>
  <c r="A1851" i="5" a="1"/>
  <c r="A1851" i="5" s="1"/>
  <c r="A1852" i="5" a="1"/>
  <c r="A1852" i="5"/>
  <c r="A1853" i="5" a="1"/>
  <c r="A1853" i="5"/>
  <c r="A1854" i="5" a="1"/>
  <c r="A1854" i="5"/>
  <c r="A1855" i="5" a="1"/>
  <c r="A1855" i="5"/>
  <c r="A1856" i="5" a="1"/>
  <c r="A1856" i="5" s="1"/>
  <c r="A1857" i="5" a="1"/>
  <c r="A1857" i="5" s="1"/>
  <c r="A1858" i="5" a="1"/>
  <c r="A1858" i="5" s="1"/>
  <c r="A1859" i="5" a="1"/>
  <c r="A1859" i="5"/>
  <c r="A1860" i="5" a="1"/>
  <c r="A1860" i="5"/>
  <c r="A1861" i="5" a="1"/>
  <c r="A1861" i="5" s="1"/>
  <c r="A1862" i="5" a="1"/>
  <c r="A1862" i="5"/>
  <c r="A1863" i="5" a="1"/>
  <c r="A1863" i="5" s="1"/>
  <c r="A1864" i="5" a="1"/>
  <c r="A1864" i="5" s="1"/>
  <c r="A1865" i="5" a="1"/>
  <c r="A1865" i="5"/>
  <c r="A1866" i="5" a="1"/>
  <c r="A1866" i="5"/>
  <c r="A1867" i="5" a="1"/>
  <c r="A1867" i="5" s="1"/>
  <c r="A1868" i="5" a="1"/>
  <c r="A1868" i="5"/>
  <c r="A1869" i="5" a="1"/>
  <c r="A1869" i="5" s="1"/>
  <c r="A1870" i="5" a="1"/>
  <c r="A1870" i="5"/>
  <c r="A1871" i="5" a="1"/>
  <c r="A1871" i="5" s="1"/>
  <c r="A1872" i="5" a="1"/>
  <c r="A1872" i="5"/>
  <c r="A1873" i="5" a="1"/>
  <c r="A1873" i="5" s="1"/>
  <c r="A1874" i="5" a="1"/>
  <c r="A1874" i="5" s="1"/>
  <c r="A1875" i="5" a="1"/>
  <c r="A1875" i="5"/>
  <c r="A1876" i="5" a="1"/>
  <c r="A1876" i="5" s="1"/>
  <c r="A1877" i="5" a="1"/>
  <c r="A1877" i="5" s="1"/>
  <c r="A1878" i="5" a="1"/>
  <c r="A1878" i="5"/>
  <c r="A1879" i="5" a="1"/>
  <c r="A1879" i="5" s="1"/>
  <c r="A1880" i="5" a="1"/>
  <c r="A1880" i="5" s="1"/>
  <c r="A1881" i="5" a="1"/>
  <c r="A1881" i="5" s="1"/>
  <c r="A1882" i="5" a="1"/>
  <c r="A1882" i="5"/>
  <c r="A1883" i="5" a="1"/>
  <c r="A1883" i="5"/>
  <c r="A1884" i="5" a="1"/>
  <c r="A1884" i="5"/>
  <c r="A1885" i="5" a="1"/>
  <c r="A1885" i="5" s="1"/>
  <c r="A1886" i="5" a="1"/>
  <c r="A1886" i="5" s="1"/>
  <c r="A1887" i="5" a="1"/>
  <c r="A1887" i="5"/>
  <c r="A1888" i="5" a="1"/>
  <c r="A1888" i="5" s="1"/>
  <c r="A1889" i="5" a="1"/>
  <c r="A1889" i="5"/>
  <c r="A1890" i="5" a="1"/>
  <c r="A1890" i="5" s="1"/>
  <c r="A1891" i="5" a="1"/>
  <c r="A1891" i="5" s="1"/>
  <c r="A1892" i="5" a="1"/>
  <c r="A1892" i="5"/>
  <c r="A1893" i="5" a="1"/>
  <c r="A1893" i="5"/>
  <c r="A1894" i="5" a="1"/>
  <c r="A1894" i="5"/>
  <c r="A1895" i="5" a="1"/>
  <c r="A1895" i="5" s="1"/>
  <c r="A1896" i="5" a="1"/>
  <c r="A1896" i="5"/>
  <c r="A1897" i="5" a="1"/>
  <c r="A1897" i="5"/>
  <c r="A1898" i="5" a="1"/>
  <c r="A1898" i="5" s="1"/>
  <c r="A1899" i="5" a="1"/>
  <c r="A1899" i="5" s="1"/>
  <c r="A1900" i="5" a="1"/>
  <c r="A1900" i="5" s="1"/>
  <c r="A1901" i="5" a="1"/>
  <c r="A1901" i="5" s="1"/>
  <c r="A1902" i="5" a="1"/>
  <c r="A1902" i="5"/>
  <c r="A1903" i="5" a="1"/>
  <c r="A1903" i="5"/>
  <c r="A1904" i="5" a="1"/>
  <c r="A1904" i="5" s="1"/>
  <c r="A1905" i="5" a="1"/>
  <c r="A1905" i="5" s="1"/>
  <c r="A1906" i="5" a="1"/>
  <c r="A1906" i="5" s="1"/>
  <c r="A1907" i="5" a="1"/>
  <c r="A1907" i="5"/>
  <c r="A1908" i="5" a="1"/>
  <c r="A1908" i="5"/>
  <c r="A1909" i="5" a="1"/>
  <c r="A1909" i="5" s="1"/>
  <c r="A1910" i="5" a="1"/>
  <c r="A1910" i="5" s="1"/>
  <c r="A1911" i="5" a="1"/>
  <c r="A1911" i="5" s="1"/>
  <c r="A1912" i="5" a="1"/>
  <c r="A1912" i="5"/>
  <c r="A1913" i="5" a="1"/>
  <c r="A1913" i="5" s="1"/>
  <c r="A1914" i="5" a="1"/>
  <c r="A1914" i="5" s="1"/>
  <c r="A1915" i="5" a="1"/>
  <c r="A1915" i="5" s="1"/>
  <c r="A1916" i="5" a="1"/>
  <c r="A1916" i="5"/>
  <c r="A1917" i="5" a="1"/>
  <c r="A1917" i="5"/>
  <c r="A1918" i="5" a="1"/>
  <c r="A1918" i="5" s="1"/>
  <c r="A1919" i="5" a="1"/>
  <c r="A1919" i="5" s="1"/>
  <c r="A1920" i="5" a="1"/>
  <c r="A1920" i="5"/>
  <c r="A1921" i="5" a="1"/>
  <c r="A1921" i="5" s="1"/>
  <c r="A1922" i="5" a="1"/>
  <c r="A1922" i="5"/>
  <c r="A1923" i="5" a="1"/>
  <c r="A1923" i="5" s="1"/>
  <c r="A1924" i="5" a="1"/>
  <c r="A1924" i="5"/>
  <c r="A1925" i="5" a="1"/>
  <c r="A1925" i="5"/>
  <c r="A1926" i="5" a="1"/>
  <c r="A1926" i="5"/>
  <c r="A1927" i="5" a="1"/>
  <c r="A1927" i="5" s="1"/>
  <c r="A1928" i="5" a="1"/>
  <c r="A1928" i="5" s="1"/>
  <c r="A1929" i="5" a="1"/>
  <c r="A1929" i="5" s="1"/>
  <c r="A1930" i="5" a="1"/>
  <c r="A1930" i="5"/>
  <c r="A1931" i="5" a="1"/>
  <c r="A1931" i="5" s="1"/>
  <c r="A1932" i="5" a="1"/>
  <c r="A1932" i="5"/>
  <c r="A1933" i="5" a="1"/>
  <c r="A1933" i="5"/>
  <c r="A1934" i="5" a="1"/>
  <c r="A1934" i="5" s="1"/>
  <c r="A1935" i="5" a="1"/>
  <c r="A1935" i="5"/>
  <c r="A1936" i="5" a="1"/>
  <c r="A1936" i="5"/>
  <c r="A1937" i="5" a="1"/>
  <c r="A1937" i="5"/>
  <c r="A1938" i="5" a="1"/>
  <c r="A1938" i="5"/>
  <c r="A1939" i="5" a="1"/>
  <c r="A1939" i="5"/>
  <c r="A1940" i="5" a="1"/>
  <c r="A1940" i="5"/>
  <c r="A1941" i="5" a="1"/>
  <c r="A1941" i="5" s="1"/>
  <c r="A1942" i="5" a="1"/>
  <c r="A1942" i="5"/>
  <c r="A1943" i="5" a="1"/>
  <c r="A1943" i="5"/>
  <c r="A1944" i="5" a="1"/>
  <c r="A1944" i="5" s="1"/>
  <c r="A1945" i="5" a="1"/>
  <c r="A1945" i="5" s="1"/>
  <c r="A1946" i="5" a="1"/>
  <c r="A1946" i="5"/>
  <c r="A1947" i="5" a="1"/>
  <c r="A1947" i="5" s="1"/>
  <c r="A1948" i="5" a="1"/>
  <c r="A1948" i="5" s="1"/>
  <c r="A1949" i="5" a="1"/>
  <c r="A1949" i="5"/>
  <c r="A1950" i="5" a="1"/>
  <c r="A1950" i="5"/>
  <c r="A1951" i="5" a="1"/>
  <c r="A1951" i="5" s="1"/>
  <c r="A1952" i="5" a="1"/>
  <c r="A1952" i="5"/>
  <c r="A1953" i="5" a="1"/>
  <c r="A1953" i="5"/>
  <c r="A1954" i="5" a="1"/>
  <c r="A1954" i="5"/>
  <c r="A1955" i="5" a="1"/>
  <c r="A1955" i="5"/>
  <c r="A1956" i="5" a="1"/>
  <c r="A1956" i="5" s="1"/>
  <c r="A1957" i="5" a="1"/>
  <c r="A1957" i="5" s="1"/>
  <c r="A1958" i="5" a="1"/>
  <c r="A1958" i="5" s="1"/>
  <c r="A1959" i="5" a="1"/>
  <c r="A1959" i="5"/>
  <c r="A1960" i="5" a="1"/>
  <c r="A1960" i="5" s="1"/>
  <c r="A1961" i="5" a="1"/>
  <c r="A1961" i="5" s="1"/>
  <c r="A1962" i="5" a="1"/>
  <c r="A1962" i="5"/>
  <c r="A1963" i="5" a="1"/>
  <c r="A1963" i="5" s="1"/>
  <c r="A1964" i="5" a="1"/>
  <c r="A1964" i="5" s="1"/>
  <c r="A1965" i="5" a="1"/>
  <c r="A1965" i="5"/>
  <c r="A1966" i="5" a="1"/>
  <c r="A1966" i="5" s="1"/>
  <c r="A1967" i="5" a="1"/>
  <c r="A1967" i="5"/>
  <c r="A1968" i="5" a="1"/>
  <c r="A1968" i="5"/>
  <c r="A1969" i="5" a="1"/>
  <c r="A1969" i="5" s="1"/>
  <c r="A1970" i="5" a="1"/>
  <c r="A1970" i="5"/>
  <c r="A1971" i="5" a="1"/>
  <c r="A1971" i="5" s="1"/>
  <c r="A1972" i="5" a="1"/>
  <c r="A1972" i="5"/>
  <c r="A1973" i="5" a="1"/>
  <c r="A1973" i="5"/>
  <c r="A1974" i="5" a="1"/>
  <c r="A1974" i="5"/>
  <c r="A1975" i="5" a="1"/>
  <c r="A1975" i="5" s="1"/>
  <c r="A1976" i="5" a="1"/>
  <c r="A1976" i="5" s="1"/>
  <c r="A1977" i="5" a="1"/>
  <c r="A1977" i="5"/>
  <c r="A1978" i="5" a="1"/>
  <c r="A1978" i="5"/>
  <c r="A1979" i="5" a="1"/>
  <c r="A1979" i="5"/>
  <c r="A1980" i="5" a="1"/>
  <c r="A1980" i="5"/>
  <c r="A1981" i="5" a="1"/>
  <c r="A1981" i="5" s="1"/>
  <c r="A1982" i="5" a="1"/>
  <c r="A1982" i="5"/>
  <c r="A1983" i="5" a="1"/>
  <c r="A1983" i="5" s="1"/>
  <c r="A1984" i="5" a="1"/>
  <c r="A1984" i="5" s="1"/>
  <c r="A1985" i="5" a="1"/>
  <c r="A1985" i="5" s="1"/>
  <c r="A1986" i="5" a="1"/>
  <c r="A1986" i="5"/>
  <c r="A1987" i="5" a="1"/>
  <c r="A1987" i="5" s="1"/>
  <c r="A1988" i="5" a="1"/>
  <c r="A1988" i="5" s="1"/>
  <c r="A1989" i="5" a="1"/>
  <c r="A1989" i="5"/>
  <c r="A1990" i="5" a="1"/>
  <c r="A1990" i="5" s="1"/>
  <c r="A1991" i="5" a="1"/>
  <c r="A1991" i="5" s="1"/>
  <c r="A1992" i="5" a="1"/>
  <c r="A1992" i="5"/>
  <c r="A1993" i="5" a="1"/>
  <c r="A1993" i="5" s="1"/>
  <c r="A1994" i="5" a="1"/>
  <c r="A1994" i="5" s="1"/>
  <c r="A1995" i="5" a="1"/>
  <c r="A1995" i="5" s="1"/>
  <c r="A1996" i="5" a="1"/>
  <c r="A1996" i="5"/>
  <c r="A1997" i="5" a="1"/>
  <c r="A1997" i="5"/>
  <c r="A1998" i="5" a="1"/>
  <c r="A1998" i="5"/>
  <c r="A1999" i="5" a="1"/>
  <c r="A1999" i="5" s="1"/>
  <c r="A2000" i="5" a="1"/>
  <c r="A2000" i="5" s="1"/>
  <c r="A2001" i="5" a="1"/>
  <c r="A2001" i="5" s="1"/>
  <c r="A2002" i="5" a="1"/>
  <c r="A2002" i="5"/>
  <c r="A2003" i="5" a="1"/>
  <c r="A2003" i="5" s="1"/>
  <c r="A2004" i="5" a="1"/>
  <c r="A2004" i="5"/>
  <c r="A2005" i="5" a="1"/>
  <c r="A2005" i="5"/>
  <c r="A2006" i="5" a="1"/>
  <c r="A2006" i="5" s="1"/>
  <c r="A2007" i="5" a="1"/>
  <c r="A2007" i="5" s="1"/>
  <c r="A2008" i="5" a="1"/>
  <c r="A2008" i="5" s="1"/>
  <c r="A2009" i="5" a="1"/>
  <c r="A2009" i="5" s="1"/>
  <c r="A2010" i="5" a="1"/>
  <c r="A2010" i="5"/>
  <c r="A2011" i="5" a="1"/>
  <c r="A2011" i="5" s="1"/>
  <c r="A2012" i="5" a="1"/>
  <c r="A2012" i="5"/>
  <c r="A2013" i="5" a="1"/>
  <c r="A2013" i="5"/>
  <c r="A2014" i="5" a="1"/>
  <c r="A2014" i="5" s="1"/>
  <c r="A2015" i="5" a="1"/>
  <c r="A2015" i="5" s="1"/>
  <c r="A2016" i="5" a="1"/>
  <c r="A2016" i="5"/>
  <c r="A2017" i="5" a="1"/>
  <c r="A2017" i="5" s="1"/>
  <c r="A2018" i="5" a="1"/>
  <c r="A2018" i="5"/>
  <c r="A2019" i="5" a="1"/>
  <c r="A2019" i="5"/>
  <c r="A2020" i="5" a="1"/>
  <c r="A2020" i="5" s="1"/>
  <c r="A2021" i="5" a="1"/>
  <c r="A2021" i="5" s="1"/>
  <c r="A2022" i="5" a="1"/>
  <c r="A2022" i="5"/>
  <c r="A2023" i="5" a="1"/>
  <c r="A2023" i="5"/>
  <c r="A2024" i="5" a="1"/>
  <c r="A2024" i="5"/>
  <c r="A2025" i="5" a="1"/>
  <c r="A2025" i="5"/>
  <c r="A2026" i="5" a="1"/>
  <c r="A2026" i="5"/>
  <c r="A2027" i="5" a="1"/>
  <c r="A2027" i="5"/>
  <c r="A2028" i="5" a="1"/>
  <c r="A2028" i="5" s="1"/>
  <c r="A2029" i="5" a="1"/>
  <c r="A2029" i="5" s="1"/>
  <c r="A2030" i="5" a="1"/>
  <c r="A2030" i="5" s="1"/>
  <c r="A2031" i="5" a="1"/>
  <c r="A2031" i="5" s="1"/>
  <c r="A2032" i="5" a="1"/>
  <c r="A2032" i="5"/>
  <c r="A2033" i="5" a="1"/>
  <c r="A2033" i="5"/>
  <c r="A2034" i="5" a="1"/>
  <c r="A2034" i="5" s="1"/>
  <c r="A2035" i="5" a="1"/>
  <c r="A2035" i="5" s="1"/>
  <c r="A2036" i="5" a="1"/>
  <c r="A2036" i="5" s="1"/>
  <c r="A2037" i="5" a="1"/>
  <c r="A2037" i="5" s="1"/>
  <c r="A2038" i="5" a="1"/>
  <c r="A2038" i="5" s="1"/>
  <c r="A2039" i="5" a="1"/>
  <c r="A2039" i="5"/>
  <c r="A2040" i="5" a="1"/>
  <c r="A2040" i="5"/>
  <c r="A2041" i="5" a="1"/>
  <c r="A2041" i="5" s="1"/>
  <c r="A2042" i="5" a="1"/>
  <c r="A2042" i="5"/>
  <c r="A2043" i="5" a="1"/>
  <c r="A2043" i="5" s="1"/>
  <c r="A2044" i="5" a="1"/>
  <c r="A2044" i="5" s="1"/>
  <c r="A2045" i="5" a="1"/>
  <c r="A2045" i="5" s="1"/>
  <c r="A2046" i="5" a="1"/>
  <c r="A2046" i="5" s="1"/>
  <c r="A2047" i="5" a="1"/>
  <c r="A2047" i="5" s="1"/>
  <c r="A2048" i="5" a="1"/>
  <c r="A2048" i="5" s="1"/>
  <c r="A2049" i="5" a="1"/>
  <c r="A2049" i="5" s="1"/>
  <c r="A2050" i="5" a="1"/>
  <c r="A2050" i="5"/>
  <c r="A2051" i="5" a="1"/>
  <c r="A2051" i="5" s="1"/>
  <c r="A2052" i="5" a="1"/>
  <c r="A2052" i="5"/>
  <c r="A2053" i="5" a="1"/>
  <c r="A2053" i="5"/>
  <c r="A2054" i="5" a="1"/>
  <c r="A2054" i="5"/>
  <c r="A2055" i="5" a="1"/>
  <c r="A2055" i="5"/>
  <c r="A2056" i="5" a="1"/>
  <c r="A2056" i="5"/>
  <c r="A2057" i="5" a="1"/>
  <c r="A2057" i="5"/>
  <c r="A2058" i="5" a="1"/>
  <c r="A2058" i="5"/>
  <c r="A2059" i="5" a="1"/>
  <c r="A2059" i="5"/>
  <c r="A2060" i="5" a="1"/>
  <c r="A2060" i="5" s="1"/>
  <c r="A2061" i="5" a="1"/>
  <c r="A2061" i="5" s="1"/>
  <c r="A2062" i="5" a="1"/>
  <c r="A2062" i="5"/>
  <c r="A2063" i="5" a="1"/>
  <c r="A2063" i="5" s="1"/>
  <c r="A2064" i="5" a="1"/>
  <c r="A2064" i="5" s="1"/>
  <c r="A2065" i="5" a="1"/>
  <c r="A2065" i="5" s="1"/>
  <c r="A2066" i="5" a="1"/>
  <c r="A2066" i="5"/>
  <c r="A2067" i="5" a="1"/>
  <c r="A2067" i="5"/>
  <c r="A2068" i="5" a="1"/>
  <c r="A2068" i="5"/>
  <c r="A2069" i="5" a="1"/>
  <c r="A2069" i="5"/>
  <c r="A2070" i="5" a="1"/>
  <c r="A2070" i="5" s="1"/>
  <c r="A2071" i="5" a="1"/>
  <c r="A2071" i="5" s="1"/>
  <c r="A2072" i="5" a="1"/>
  <c r="A2072" i="5"/>
  <c r="A2073" i="5" a="1"/>
  <c r="A2073" i="5" s="1"/>
  <c r="A2074" i="5" a="1"/>
  <c r="A2074" i="5" s="1"/>
  <c r="A2075" i="5" a="1"/>
  <c r="A2075" i="5"/>
  <c r="A2076" i="5" a="1"/>
  <c r="A2076" i="5" s="1"/>
  <c r="A2077" i="5" a="1"/>
  <c r="A2077" i="5" s="1"/>
  <c r="A2078" i="5" a="1"/>
  <c r="A2078" i="5" s="1"/>
  <c r="A2079" i="5" a="1"/>
  <c r="A2079" i="5" s="1"/>
  <c r="A2080" i="5" a="1"/>
  <c r="A2080" i="5" s="1"/>
  <c r="A2081" i="5" a="1"/>
  <c r="A2081" i="5" s="1"/>
  <c r="A2082" i="5" a="1"/>
  <c r="A2082" i="5"/>
  <c r="A2083" i="5" a="1"/>
  <c r="A2083" i="5" s="1"/>
  <c r="A2084" i="5" a="1"/>
  <c r="A2084" i="5"/>
  <c r="A2085" i="5" a="1"/>
  <c r="A2085" i="5" s="1"/>
  <c r="A2086" i="5" a="1"/>
  <c r="A2086" i="5" s="1"/>
  <c r="A2087" i="5" a="1"/>
  <c r="A2087" i="5" s="1"/>
  <c r="A2088" i="5" a="1"/>
  <c r="A2088" i="5"/>
  <c r="A2089" i="5" a="1"/>
  <c r="A2089" i="5" s="1"/>
  <c r="A2090" i="5" a="1"/>
  <c r="A2090" i="5" s="1"/>
  <c r="A2091" i="5" a="1"/>
  <c r="A2091" i="5" s="1"/>
  <c r="A2092" i="5" a="1"/>
  <c r="A2092" i="5"/>
  <c r="A2093" i="5" a="1"/>
  <c r="A2093" i="5" s="1"/>
  <c r="A2094" i="5" a="1"/>
  <c r="A2094" i="5" s="1"/>
  <c r="A2095" i="5" a="1"/>
  <c r="A2095" i="5"/>
  <c r="A2096" i="5" a="1"/>
  <c r="A2096" i="5"/>
  <c r="A2097" i="5" a="1"/>
  <c r="A2097" i="5"/>
  <c r="A2098" i="5" a="1"/>
  <c r="A2098" i="5"/>
  <c r="A2099" i="5" a="1"/>
  <c r="A2099" i="5" s="1"/>
  <c r="A2100" i="5" a="1"/>
  <c r="A2100" i="5"/>
  <c r="A2101" i="5" a="1"/>
  <c r="A2101" i="5" s="1"/>
  <c r="A2102" i="5" a="1"/>
  <c r="A2102" i="5"/>
  <c r="A2103" i="5" a="1"/>
  <c r="A2103" i="5" s="1"/>
  <c r="A2104" i="5" a="1"/>
  <c r="A2104" i="5"/>
  <c r="A2105" i="5" a="1"/>
  <c r="A2105" i="5" s="1"/>
  <c r="A2106" i="5" a="1"/>
  <c r="A2106" i="5" s="1"/>
  <c r="A2107" i="5" a="1"/>
  <c r="A2107" i="5"/>
  <c r="A2108" i="5" a="1"/>
  <c r="A2108" i="5"/>
  <c r="A2109" i="5" a="1"/>
  <c r="A2109" i="5"/>
  <c r="A2110" i="5" a="1"/>
  <c r="A2110" i="5" s="1"/>
  <c r="A2111" i="5" a="1"/>
  <c r="A2111" i="5" s="1"/>
  <c r="A2112" i="5" a="1"/>
  <c r="A2112" i="5"/>
  <c r="A2113" i="5" a="1"/>
  <c r="A2113" i="5"/>
  <c r="A2114" i="5" a="1"/>
  <c r="A2114" i="5" s="1"/>
  <c r="A2115" i="5" a="1"/>
  <c r="A2115" i="5"/>
  <c r="A2116" i="5" a="1"/>
  <c r="A2116" i="5" s="1"/>
  <c r="A2117" i="5" a="1"/>
  <c r="A2117" i="5"/>
  <c r="A2118" i="5" a="1"/>
  <c r="A2118" i="5" s="1"/>
  <c r="A2119" i="5" a="1"/>
  <c r="A2119" i="5" s="1"/>
  <c r="A2120" i="5" a="1"/>
  <c r="A2120" i="5" s="1"/>
  <c r="A2121" i="5" a="1"/>
  <c r="A2121" i="5" s="1"/>
  <c r="A2122" i="5" a="1"/>
  <c r="A2122" i="5"/>
  <c r="A2123" i="5" a="1"/>
  <c r="A2123" i="5"/>
  <c r="A2124" i="5" a="1"/>
  <c r="A2124" i="5" s="1"/>
  <c r="A2125" i="5" a="1"/>
  <c r="A2125" i="5" s="1"/>
  <c r="A2126" i="5" a="1"/>
  <c r="A2126" i="5"/>
  <c r="A2127" i="5" a="1"/>
  <c r="A2127" i="5" s="1"/>
  <c r="A2128" i="5" a="1"/>
  <c r="A2128" i="5" s="1"/>
  <c r="A2129" i="5" a="1"/>
  <c r="A2129" i="5"/>
  <c r="A2130" i="5" a="1"/>
  <c r="A2130" i="5" s="1"/>
  <c r="A2131" i="5" a="1"/>
  <c r="A2131" i="5" s="1"/>
  <c r="A2132" i="5" a="1"/>
  <c r="A2132" i="5"/>
  <c r="A2133" i="5" a="1"/>
  <c r="A2133" i="5"/>
  <c r="A2134" i="5" a="1"/>
  <c r="A2134" i="5"/>
  <c r="A2135" i="5" a="1"/>
  <c r="A2135" i="5" s="1"/>
  <c r="A2136" i="5" a="1"/>
  <c r="A2136" i="5" s="1"/>
  <c r="A2137" i="5" a="1"/>
  <c r="A2137" i="5" s="1"/>
  <c r="A2138" i="5" a="1"/>
  <c r="A2138" i="5"/>
  <c r="A2139" i="5" a="1"/>
  <c r="A2139" i="5"/>
  <c r="A2140" i="5" a="1"/>
  <c r="A2140" i="5" s="1"/>
  <c r="A2141" i="5" a="1"/>
  <c r="A2141" i="5" s="1"/>
  <c r="A2142" i="5" a="1"/>
  <c r="A2142" i="5"/>
  <c r="A2143" i="5" a="1"/>
  <c r="A2143" i="5" s="1"/>
  <c r="A2144" i="5" a="1"/>
  <c r="A2144" i="5" s="1"/>
  <c r="A2145" i="5" a="1"/>
  <c r="A2145" i="5"/>
  <c r="A2146" i="5" a="1"/>
  <c r="A2146" i="5" s="1"/>
  <c r="A2147" i="5" a="1"/>
  <c r="A2147" i="5"/>
  <c r="A2148" i="5" a="1"/>
  <c r="A2148" i="5" s="1"/>
  <c r="A2149" i="5" a="1"/>
  <c r="A2149" i="5" s="1"/>
  <c r="A2150" i="5" a="1"/>
  <c r="A2150" i="5"/>
  <c r="A2151" i="5" a="1"/>
  <c r="A2151" i="5" s="1"/>
  <c r="A2152" i="5" a="1"/>
  <c r="A2152" i="5"/>
  <c r="A2153" i="5" a="1"/>
  <c r="A2153" i="5"/>
  <c r="A2154" i="5" a="1"/>
  <c r="A2154" i="5" s="1"/>
  <c r="A2155" i="5" a="1"/>
  <c r="A2155" i="5" s="1"/>
  <c r="A2156" i="5" a="1"/>
  <c r="A2156" i="5"/>
  <c r="A2157" i="5" a="1"/>
  <c r="A2157" i="5"/>
  <c r="A2158" i="5" a="1"/>
  <c r="A2158" i="5"/>
  <c r="A2159" i="5" a="1"/>
  <c r="A2159" i="5"/>
  <c r="A2160" i="5" a="1"/>
  <c r="A2160" i="5" s="1"/>
  <c r="A2161" i="5" a="1"/>
  <c r="A2161" i="5" s="1"/>
  <c r="A2162" i="5" a="1"/>
  <c r="A2162" i="5"/>
  <c r="A2163" i="5" a="1"/>
  <c r="A2163" i="5"/>
  <c r="A2164" i="5" a="1"/>
  <c r="A2164" i="5"/>
  <c r="A2165" i="5" a="1"/>
  <c r="A2165" i="5"/>
  <c r="A2166" i="5" a="1"/>
  <c r="A2166" i="5"/>
  <c r="A2167" i="5" a="1"/>
  <c r="A2167" i="5"/>
  <c r="A2168" i="5" a="1"/>
  <c r="A2168" i="5" s="1"/>
  <c r="A2169" i="5" a="1"/>
  <c r="A2169" i="5" s="1"/>
  <c r="A2170" i="5" a="1"/>
  <c r="A2170" i="5" s="1"/>
  <c r="A2171" i="5" a="1"/>
  <c r="A2171" i="5" s="1"/>
  <c r="A2172" i="5" a="1"/>
  <c r="A2172" i="5"/>
  <c r="A2173" i="5" a="1"/>
  <c r="A2173" i="5" s="1"/>
  <c r="A2174" i="5" a="1"/>
  <c r="A2174" i="5"/>
  <c r="A2175" i="5" a="1"/>
  <c r="A2175" i="5" s="1"/>
  <c r="A2176" i="5" a="1"/>
  <c r="A2176" i="5"/>
  <c r="A2177" i="5" a="1"/>
  <c r="A2177" i="5"/>
  <c r="A2178" i="5" a="1"/>
  <c r="A2178" i="5" s="1"/>
  <c r="A2179" i="5" a="1"/>
  <c r="A2179" i="5" s="1"/>
  <c r="A2180" i="5" a="1"/>
  <c r="A2180" i="5"/>
  <c r="A2181" i="5" a="1"/>
  <c r="A2181" i="5" s="1"/>
  <c r="A2182" i="5" a="1"/>
  <c r="A2182" i="5"/>
  <c r="A2183" i="5" a="1"/>
  <c r="A2183" i="5"/>
  <c r="A2184" i="5" a="1"/>
  <c r="A2184" i="5" s="1"/>
  <c r="A2185" i="5" a="1"/>
  <c r="A2185" i="5" s="1"/>
  <c r="A2186" i="5" a="1"/>
  <c r="A2186" i="5" s="1"/>
  <c r="A2187" i="5" a="1"/>
  <c r="A2187" i="5" s="1"/>
  <c r="A2188" i="5" a="1"/>
  <c r="A2188" i="5" s="1"/>
  <c r="A2189" i="5" a="1"/>
  <c r="A2189" i="5"/>
  <c r="A2190" i="5" a="1"/>
  <c r="A2190" i="5" s="1"/>
  <c r="A2191" i="5" a="1"/>
  <c r="A2191" i="5" s="1"/>
  <c r="A2192" i="5" a="1"/>
  <c r="A2192" i="5"/>
  <c r="A2193" i="5" a="1"/>
  <c r="A2193" i="5" s="1"/>
  <c r="A2194" i="5" a="1"/>
  <c r="A2194" i="5" s="1"/>
  <c r="A2195" i="5" a="1"/>
  <c r="A2195" i="5" s="1"/>
  <c r="A2196" i="5" a="1"/>
  <c r="A2196" i="5" s="1"/>
  <c r="A2197" i="5" a="1"/>
  <c r="A2197" i="5" s="1"/>
  <c r="A2198" i="5" a="1"/>
  <c r="A2198" i="5" s="1"/>
  <c r="A2199" i="5" a="1"/>
  <c r="A2199" i="5" s="1"/>
  <c r="A2200" i="5" a="1"/>
  <c r="A2200" i="5"/>
  <c r="A2201" i="5" a="1"/>
  <c r="A2201" i="5" s="1"/>
  <c r="A2202" i="5" a="1"/>
  <c r="A2202" i="5"/>
  <c r="A2203" i="5" a="1"/>
  <c r="A2203" i="5"/>
  <c r="A2204" i="5" a="1"/>
  <c r="A2204" i="5"/>
  <c r="A2205" i="5" a="1"/>
  <c r="A2205" i="5" s="1"/>
  <c r="A2206" i="5" a="1"/>
  <c r="A2206" i="5"/>
  <c r="A2207" i="5" a="1"/>
  <c r="A2207" i="5"/>
  <c r="A2208" i="5" a="1"/>
  <c r="A2208" i="5"/>
  <c r="A2209" i="5" a="1"/>
  <c r="A2209" i="5"/>
  <c r="A2210" i="5" a="1"/>
  <c r="A2210" i="5" s="1"/>
  <c r="A2211" i="5" a="1"/>
  <c r="A2211" i="5" s="1"/>
  <c r="A2212" i="5" a="1"/>
  <c r="A2212" i="5"/>
  <c r="A2213" i="5" a="1"/>
  <c r="A2213" i="5"/>
  <c r="A2214" i="5" a="1"/>
  <c r="A2214" i="5" s="1"/>
  <c r="A2215" i="5" a="1"/>
  <c r="A2215" i="5" s="1"/>
  <c r="A2216" i="5" a="1"/>
  <c r="A2216" i="5" s="1"/>
  <c r="A2217" i="5" a="1"/>
  <c r="A2217" i="5"/>
  <c r="A2218" i="5" a="1"/>
  <c r="A2218" i="5" s="1"/>
  <c r="A2219" i="5" a="1"/>
  <c r="A2219" i="5" s="1"/>
  <c r="A2220" i="5" a="1"/>
  <c r="A2220" i="5"/>
  <c r="A2221" i="5" a="1"/>
  <c r="A2221" i="5" s="1"/>
  <c r="A2222" i="5" a="1"/>
  <c r="A2222" i="5"/>
  <c r="A2223" i="5" a="1"/>
  <c r="A2223" i="5" s="1"/>
  <c r="A2224" i="5" a="1"/>
  <c r="A2224" i="5"/>
  <c r="A2225" i="5" a="1"/>
  <c r="A2225" i="5"/>
  <c r="A2226" i="5" a="1"/>
  <c r="A2226" i="5" s="1"/>
  <c r="A2227" i="5" a="1"/>
  <c r="A2227" i="5"/>
  <c r="A2228" i="5" a="1"/>
  <c r="A2228" i="5"/>
  <c r="A2229" i="5" a="1"/>
  <c r="A2229" i="5"/>
  <c r="A2230" i="5" a="1"/>
  <c r="A2230" i="5"/>
  <c r="A2231" i="5" a="1"/>
  <c r="A2231" i="5" s="1"/>
  <c r="A2232" i="5" a="1"/>
  <c r="A2232" i="5"/>
  <c r="A2233" i="5" a="1"/>
  <c r="A2233" i="5"/>
  <c r="A2234" i="5" a="1"/>
  <c r="A2234" i="5"/>
  <c r="A2235" i="5" a="1"/>
  <c r="A2235" i="5" s="1"/>
  <c r="A2236" i="5" a="1"/>
  <c r="A2236" i="5" s="1"/>
  <c r="A2237" i="5" a="1"/>
  <c r="A2237" i="5" s="1"/>
  <c r="A2238" i="5" a="1"/>
  <c r="A2238" i="5" s="1"/>
  <c r="A2239" i="5" a="1"/>
  <c r="A2239" i="5" s="1"/>
  <c r="A2240" i="5" a="1"/>
  <c r="A2240" i="5" s="1"/>
  <c r="A2241" i="5" a="1"/>
  <c r="A2241" i="5" s="1"/>
  <c r="A2242" i="5" a="1"/>
  <c r="A2242" i="5"/>
  <c r="A2243" i="5" a="1"/>
  <c r="A2243" i="5" s="1"/>
  <c r="A2244" i="5" a="1"/>
  <c r="A2244" i="5" s="1"/>
  <c r="A2245" i="5" a="1"/>
  <c r="A2245" i="5"/>
  <c r="A2246" i="5" a="1"/>
  <c r="A2246" i="5"/>
  <c r="A2247" i="5" a="1"/>
  <c r="A2247" i="5"/>
  <c r="A2248" i="5" a="1"/>
  <c r="A2248" i="5"/>
  <c r="A2249" i="5" a="1"/>
  <c r="A2249" i="5"/>
  <c r="A2250" i="5" a="1"/>
  <c r="A2250" i="5"/>
  <c r="A2251" i="5" a="1"/>
  <c r="A2251" i="5" s="1"/>
  <c r="A2252" i="5" a="1"/>
  <c r="A2252" i="5"/>
  <c r="A2253" i="5" a="1"/>
  <c r="A2253" i="5" s="1"/>
  <c r="A2254" i="5" a="1"/>
  <c r="A2254" i="5"/>
  <c r="A2255" i="5" a="1"/>
  <c r="A2255" i="5" s="1"/>
  <c r="A2256" i="5" a="1"/>
  <c r="A2256" i="5" s="1"/>
  <c r="A2257" i="5" a="1"/>
  <c r="A2257" i="5"/>
  <c r="A2258" i="5" a="1"/>
  <c r="A2258" i="5" s="1"/>
  <c r="A2259" i="5" a="1"/>
  <c r="A2259" i="5"/>
  <c r="A2260" i="5" a="1"/>
  <c r="A2260" i="5" s="1"/>
  <c r="A2261" i="5" a="1"/>
  <c r="A2261" i="5" s="1"/>
  <c r="A2262" i="5" a="1"/>
  <c r="A2262" i="5"/>
  <c r="A2263" i="5" a="1"/>
  <c r="A2263" i="5" s="1"/>
  <c r="A2264" i="5" a="1"/>
  <c r="A2264" i="5" s="1"/>
  <c r="A2265" i="5" a="1"/>
  <c r="A2265" i="5" s="1"/>
  <c r="A2266" i="5" a="1"/>
  <c r="A2266" i="5" s="1"/>
  <c r="A2267" i="5" a="1"/>
  <c r="A2267" i="5"/>
  <c r="A2268" i="5" a="1"/>
  <c r="A2268" i="5" s="1"/>
  <c r="A2269" i="5" a="1"/>
  <c r="A2269" i="5"/>
  <c r="A2270" i="5" a="1"/>
  <c r="A2270" i="5"/>
  <c r="A2271" i="5" a="1"/>
  <c r="A2271" i="5" s="1"/>
  <c r="A2272" i="5" a="1"/>
  <c r="A2272" i="5"/>
  <c r="A2273" i="5" a="1"/>
  <c r="A2273" i="5"/>
  <c r="A2274" i="5" a="1"/>
  <c r="A2274" i="5" s="1"/>
  <c r="A2275" i="5" a="1"/>
  <c r="A2275" i="5"/>
  <c r="A2276" i="5" a="1"/>
  <c r="A2276" i="5" s="1"/>
  <c r="A2277" i="5" a="1"/>
  <c r="A2277" i="5" s="1"/>
  <c r="A2278" i="5" a="1"/>
  <c r="A2278" i="5"/>
  <c r="A2279" i="5" a="1"/>
  <c r="A2279" i="5" s="1"/>
  <c r="A2280" i="5" a="1"/>
  <c r="A2280" i="5"/>
  <c r="A2281" i="5" a="1"/>
  <c r="A2281" i="5" s="1"/>
  <c r="A2282" i="5" a="1"/>
  <c r="A2282" i="5"/>
  <c r="A2283" i="5" a="1"/>
  <c r="A2283" i="5"/>
  <c r="A2284" i="5" a="1"/>
  <c r="A2284" i="5"/>
  <c r="A2285" i="5" a="1"/>
  <c r="A2285" i="5" s="1"/>
  <c r="A2286" i="5" a="1"/>
  <c r="A2286" i="5" s="1"/>
  <c r="A2287" i="5" a="1"/>
  <c r="A2287" i="5" s="1"/>
  <c r="A2288" i="5" a="1"/>
  <c r="A2288" i="5"/>
  <c r="A2289" i="5" a="1"/>
  <c r="A2289" i="5"/>
  <c r="A2290" i="5" a="1"/>
  <c r="A2290" i="5"/>
  <c r="A2291" i="5" a="1"/>
  <c r="A2291" i="5" s="1"/>
  <c r="A2292" i="5" a="1"/>
  <c r="A2292" i="5"/>
  <c r="A2293" i="5" a="1"/>
  <c r="A2293" i="5" s="1"/>
  <c r="A2294" i="5" a="1"/>
  <c r="A2294" i="5"/>
  <c r="A2295" i="5" a="1"/>
  <c r="A2295" i="5" s="1"/>
  <c r="A2296" i="5" a="1"/>
  <c r="A2296" i="5"/>
  <c r="A2297" i="5" a="1"/>
  <c r="A2297" i="5" s="1"/>
  <c r="A2298" i="5" a="1"/>
  <c r="A2298" i="5" s="1"/>
  <c r="A2299" i="5" a="1"/>
  <c r="A2299" i="5"/>
  <c r="A2300" i="5" a="1"/>
  <c r="A2300" i="5" s="1"/>
  <c r="A2301" i="5" a="1"/>
  <c r="A2301" i="5" s="1"/>
  <c r="A2302" i="5" a="1"/>
  <c r="A2302" i="5"/>
  <c r="A2303" i="5" a="1"/>
  <c r="A2303" i="5"/>
  <c r="A2304" i="5" a="1"/>
  <c r="A2304" i="5"/>
  <c r="A2305" i="5" a="1"/>
  <c r="A2305" i="5"/>
  <c r="A2306" i="5" a="1"/>
  <c r="A2306" i="5" s="1"/>
  <c r="A2307" i="5" a="1"/>
  <c r="A2307" i="5" s="1"/>
  <c r="A2308" i="5" a="1"/>
  <c r="A2308" i="5"/>
  <c r="A2309" i="5" a="1"/>
  <c r="A2309" i="5"/>
  <c r="A2310" i="5" a="1"/>
  <c r="A2310" i="5"/>
  <c r="A2311" i="5" a="1"/>
  <c r="A2311" i="5" s="1"/>
  <c r="A2312" i="5" a="1"/>
  <c r="A2312" i="5"/>
  <c r="A2313" i="5" a="1"/>
  <c r="A2313" i="5" s="1"/>
  <c r="A2314" i="5" a="1"/>
  <c r="A2314" i="5" s="1"/>
  <c r="A2315" i="5" a="1"/>
  <c r="A2315" i="5" s="1"/>
  <c r="A2316" i="5" a="1"/>
  <c r="A2316" i="5"/>
  <c r="A2317" i="5" a="1"/>
  <c r="A2317" i="5"/>
  <c r="A2318" i="5" a="1"/>
  <c r="A2318" i="5" s="1"/>
  <c r="A2319" i="5" a="1"/>
  <c r="A2319" i="5" s="1"/>
  <c r="A2320" i="5" a="1"/>
  <c r="A2320" i="5" s="1"/>
  <c r="A2321" i="5" a="1"/>
  <c r="A2321" i="5" s="1"/>
  <c r="A2322" i="5" a="1"/>
  <c r="A2322" i="5"/>
  <c r="A2323" i="5" a="1"/>
  <c r="A2323" i="5" s="1"/>
  <c r="A2324" i="5" a="1"/>
  <c r="A2324" i="5"/>
  <c r="A2325" i="5" a="1"/>
  <c r="A2325" i="5"/>
  <c r="A2326" i="5" a="1"/>
  <c r="A2326" i="5" s="1"/>
  <c r="A2327" i="5" a="1"/>
  <c r="A2327" i="5" s="1"/>
  <c r="A2328" i="5" a="1"/>
  <c r="A2328" i="5"/>
  <c r="A2329" i="5" a="1"/>
  <c r="A2329" i="5"/>
  <c r="A2330" i="5" a="1"/>
  <c r="A2330" i="5"/>
  <c r="A2331" i="5" a="1"/>
  <c r="A2331" i="5" s="1"/>
  <c r="A2332" i="5" a="1"/>
  <c r="A2332" i="5"/>
  <c r="A2333" i="5" a="1"/>
  <c r="A2333" i="5"/>
  <c r="A2334" i="5" a="1"/>
  <c r="A2334" i="5" s="1"/>
  <c r="A2335" i="5" a="1"/>
  <c r="A2335" i="5" s="1"/>
  <c r="A2336" i="5" a="1"/>
  <c r="A2336" i="5" s="1"/>
  <c r="A2337" i="5" a="1"/>
  <c r="A2337" i="5" s="1"/>
  <c r="A2338" i="5" a="1"/>
  <c r="A2338" i="5"/>
  <c r="A2339" i="5" a="1"/>
  <c r="A2339" i="5" s="1"/>
  <c r="A2340" i="5" a="1"/>
  <c r="A2340" i="5" s="1"/>
  <c r="A2341" i="5" a="1"/>
  <c r="A2341" i="5" s="1"/>
  <c r="A2342" i="5" a="1"/>
  <c r="A2342" i="5"/>
  <c r="A2343" i="5" a="1"/>
  <c r="A2343" i="5"/>
  <c r="A2344" i="5" a="1"/>
  <c r="A2344" i="5" s="1"/>
  <c r="A2345" i="5" a="1"/>
  <c r="A2345" i="5"/>
  <c r="A2346" i="5" a="1"/>
  <c r="A2346" i="5"/>
  <c r="A2347" i="5" a="1"/>
  <c r="A2347" i="5" s="1"/>
  <c r="A2348" i="5" a="1"/>
  <c r="A2348" i="5" s="1"/>
  <c r="A2349" i="5" a="1"/>
  <c r="A2349" i="5" s="1"/>
  <c r="A2350" i="5" a="1"/>
  <c r="A2350" i="5" s="1"/>
  <c r="A2351" i="5" a="1"/>
  <c r="A2351" i="5" s="1"/>
  <c r="A2352" i="5" a="1"/>
  <c r="A2352" i="5"/>
  <c r="A2353" i="5" a="1"/>
  <c r="A2353" i="5" s="1"/>
  <c r="A2354" i="5" a="1"/>
  <c r="A2354" i="5"/>
  <c r="A2355" i="5" a="1"/>
  <c r="A2355" i="5" s="1"/>
  <c r="A2356" i="5" a="1"/>
  <c r="A2356" i="5" s="1"/>
  <c r="A2357" i="5" a="1"/>
  <c r="A2357" i="5"/>
  <c r="A2358" i="5" a="1"/>
  <c r="A2358" i="5" s="1"/>
  <c r="A2359" i="5" a="1"/>
  <c r="A2359" i="5"/>
  <c r="A2360" i="5" a="1"/>
  <c r="A2360" i="5" s="1"/>
  <c r="A2361" i="5" a="1"/>
  <c r="A2361" i="5" s="1"/>
  <c r="A2362" i="5" a="1"/>
  <c r="A2362" i="5"/>
  <c r="A2363" i="5" a="1"/>
  <c r="A2363" i="5" s="1"/>
  <c r="A2364" i="5" a="1"/>
  <c r="A2364" i="5"/>
  <c r="A2365" i="5" a="1"/>
  <c r="A2365" i="5" s="1"/>
  <c r="A2366" i="5" a="1"/>
  <c r="A2366" i="5"/>
  <c r="A2367" i="5" a="1"/>
  <c r="A2367" i="5"/>
  <c r="A2368" i="5" a="1"/>
  <c r="A2368" i="5"/>
  <c r="A2369" i="5" a="1"/>
  <c r="A2369" i="5" s="1"/>
  <c r="A2370" i="5" a="1"/>
  <c r="A2370" i="5" s="1"/>
  <c r="A2371" i="5" a="1"/>
  <c r="A2371" i="5" s="1"/>
  <c r="A2372" i="5" a="1"/>
  <c r="A2372" i="5"/>
  <c r="A2373" i="5" a="1"/>
  <c r="A2373" i="5" s="1"/>
  <c r="A2374" i="5" a="1"/>
  <c r="A2374" i="5"/>
  <c r="A2375" i="5" a="1"/>
  <c r="A2375" i="5" s="1"/>
  <c r="A2376" i="5" a="1"/>
  <c r="A2376" i="5" s="1"/>
  <c r="A2377" i="5" a="1"/>
  <c r="A2377" i="5" s="1"/>
  <c r="A2378" i="5" a="1"/>
  <c r="A2378" i="5"/>
  <c r="A2379" i="5" a="1"/>
  <c r="A2379" i="5" s="1"/>
  <c r="A2380" i="5" a="1"/>
  <c r="A2380" i="5"/>
  <c r="A2381" i="5" a="1"/>
  <c r="A2381" i="5" s="1"/>
  <c r="A2382" i="5" a="1"/>
  <c r="A2382" i="5"/>
  <c r="A2383" i="5" a="1"/>
  <c r="A2383" i="5"/>
  <c r="A2384" i="5" a="1"/>
  <c r="A2384" i="5" s="1"/>
  <c r="A2385" i="5" a="1"/>
  <c r="A2385" i="5" s="1"/>
  <c r="A2386" i="5" a="1"/>
  <c r="A2386" i="5" s="1"/>
  <c r="A2387" i="5" a="1"/>
  <c r="A2387" i="5"/>
  <c r="A2388" i="5" a="1"/>
  <c r="A2388" i="5"/>
  <c r="A2389" i="5" a="1"/>
  <c r="A2389" i="5"/>
  <c r="A2390" i="5" a="1"/>
  <c r="A2390" i="5" s="1"/>
  <c r="A2391" i="5" a="1"/>
  <c r="A2391" i="5" s="1"/>
  <c r="A2392" i="5" a="1"/>
  <c r="A2392" i="5"/>
  <c r="A2393" i="5" a="1"/>
  <c r="A2393" i="5" s="1"/>
  <c r="A2394" i="5" a="1"/>
  <c r="A2394" i="5"/>
  <c r="A2395" i="5" a="1"/>
  <c r="A2395" i="5" s="1"/>
  <c r="A2396" i="5" a="1"/>
  <c r="A2396" i="5" s="1"/>
  <c r="A2397" i="5" a="1"/>
  <c r="A2397" i="5" s="1"/>
  <c r="A2398" i="5" a="1"/>
  <c r="A2398" i="5" s="1"/>
  <c r="A2399" i="5" a="1"/>
  <c r="A2399" i="5" s="1"/>
  <c r="A2400" i="5" a="1"/>
  <c r="A2400" i="5" s="1"/>
  <c r="A2401" i="5" a="1"/>
  <c r="A2401" i="5" s="1"/>
  <c r="A2402" i="5" a="1"/>
  <c r="A2402" i="5"/>
  <c r="A2403" i="5" a="1"/>
  <c r="A2403" i="5"/>
  <c r="A2404" i="5" a="1"/>
  <c r="A2404" i="5"/>
  <c r="A2405" i="5" a="1"/>
  <c r="A2405" i="5" s="1"/>
  <c r="A2406" i="5" a="1"/>
  <c r="A2406" i="5" s="1"/>
  <c r="A2407" i="5" a="1"/>
  <c r="A2407" i="5"/>
  <c r="A2408" i="5" a="1"/>
  <c r="A2408" i="5"/>
  <c r="A2409" i="5" a="1"/>
  <c r="A2409" i="5"/>
  <c r="A2410" i="5" a="1"/>
  <c r="A2410" i="5" s="1"/>
  <c r="A2411" i="5" a="1"/>
  <c r="A2411" i="5" s="1"/>
  <c r="A2412" i="5" a="1"/>
  <c r="A2412" i="5"/>
  <c r="A2413" i="5" a="1"/>
  <c r="A2413" i="5" s="1"/>
  <c r="A2414" i="5" a="1"/>
  <c r="A2414" i="5" s="1"/>
  <c r="A2415" i="5" a="1"/>
  <c r="A2415" i="5" s="1"/>
  <c r="A2416" i="5" a="1"/>
  <c r="A2416" i="5" s="1"/>
  <c r="A2417" i="5" a="1"/>
  <c r="A2417" i="5" s="1"/>
  <c r="A2418" i="5" a="1"/>
  <c r="A2418" i="5" s="1"/>
  <c r="A2419" i="5" a="1"/>
  <c r="A2419" i="5" s="1"/>
  <c r="A2420" i="5" a="1"/>
  <c r="A2420" i="5"/>
  <c r="A2421" i="5" a="1"/>
  <c r="A2421" i="5" s="1"/>
  <c r="A2422" i="5" a="1"/>
  <c r="A2422" i="5"/>
  <c r="A2423" i="5" a="1"/>
  <c r="A2423" i="5" s="1"/>
  <c r="A2424" i="5" a="1"/>
  <c r="A2424" i="5" s="1"/>
  <c r="A2425" i="5" a="1"/>
  <c r="A2425" i="5"/>
  <c r="A2426" i="5" a="1"/>
  <c r="A2426" i="5"/>
  <c r="A2427" i="5" a="1"/>
  <c r="A2427" i="5" s="1"/>
  <c r="A2428" i="5" a="1"/>
  <c r="A2428" i="5"/>
  <c r="A2429" i="5" a="1"/>
  <c r="A2429" i="5"/>
  <c r="A2430" i="5" a="1"/>
  <c r="A2430" i="5"/>
  <c r="A2431" i="5" a="1"/>
  <c r="A2431" i="5" s="1"/>
  <c r="A2432" i="5" a="1"/>
  <c r="A2432" i="5"/>
  <c r="A2433" i="5" a="1"/>
  <c r="A2433" i="5"/>
  <c r="A2434" i="5" a="1"/>
  <c r="A2434" i="5"/>
  <c r="A2435" i="5" a="1"/>
  <c r="A2435" i="5" s="1"/>
  <c r="A2436" i="5" a="1"/>
  <c r="A2436" i="5" s="1"/>
  <c r="A2437" i="5" a="1"/>
  <c r="A2437" i="5" s="1"/>
  <c r="A2438" i="5" a="1"/>
  <c r="A2438" i="5" s="1"/>
  <c r="A2439" i="5" a="1"/>
  <c r="A2439" i="5" s="1"/>
  <c r="A2440" i="5" a="1"/>
  <c r="A2440" i="5" s="1"/>
  <c r="A2441" i="5" a="1"/>
  <c r="A2441" i="5" s="1"/>
  <c r="A2442" i="5" a="1"/>
  <c r="A2442" i="5"/>
  <c r="A2443" i="5" a="1"/>
  <c r="A2443" i="5" s="1"/>
  <c r="A2444" i="5" a="1"/>
  <c r="A2444" i="5"/>
  <c r="A2445" i="5" a="1"/>
  <c r="A2445" i="5" s="1"/>
  <c r="A2446" i="5" a="1"/>
  <c r="A2446" i="5"/>
  <c r="A2447" i="5" a="1"/>
  <c r="A2447" i="5" s="1"/>
  <c r="A2448" i="5" a="1"/>
  <c r="A2448" i="5" s="1"/>
  <c r="A2449" i="5" a="1"/>
  <c r="A2449" i="5"/>
  <c r="A2450" i="5" a="1"/>
  <c r="A2450" i="5"/>
  <c r="A2451" i="5" a="1"/>
  <c r="A2451" i="5" s="1"/>
  <c r="A2452" i="5" a="1"/>
  <c r="A2452" i="5"/>
  <c r="A2453" i="5" a="1"/>
  <c r="A2453" i="5" s="1"/>
  <c r="A2454" i="5" a="1"/>
  <c r="A2454" i="5"/>
  <c r="A2455" i="5" a="1"/>
  <c r="A2455" i="5"/>
  <c r="A2456" i="5" a="1"/>
  <c r="A2456" i="5" s="1"/>
  <c r="A2457" i="5" a="1"/>
  <c r="A2457" i="5" s="1"/>
  <c r="A2458" i="5" a="1"/>
  <c r="A2458" i="5" s="1"/>
  <c r="A2459" i="5" a="1"/>
  <c r="A2459" i="5" s="1"/>
  <c r="A2460" i="5" a="1"/>
  <c r="A2460" i="5" s="1"/>
  <c r="A2461" i="5" a="1"/>
  <c r="A2461" i="5" s="1"/>
  <c r="A2462" i="5" a="1"/>
  <c r="A2462" i="5"/>
  <c r="A2463" i="5" a="1"/>
  <c r="A2463" i="5"/>
  <c r="A2464" i="5" a="1"/>
  <c r="A2464" i="5" s="1"/>
  <c r="A2465" i="5" a="1"/>
  <c r="A2465" i="5" s="1"/>
  <c r="A2466" i="5" a="1"/>
  <c r="A2466" i="5" s="1"/>
  <c r="A2467" i="5" a="1"/>
  <c r="A2467" i="5"/>
  <c r="A2468" i="5" a="1"/>
  <c r="A2468" i="5"/>
  <c r="A2469" i="5" a="1"/>
  <c r="A2469" i="5"/>
  <c r="A2470" i="5" a="1"/>
  <c r="A2470" i="5"/>
  <c r="A2471" i="5" a="1"/>
  <c r="A2471" i="5" s="1"/>
  <c r="A2472" i="5" a="1"/>
  <c r="A2472" i="5"/>
  <c r="A2473" i="5" a="1"/>
  <c r="A2473" i="5" s="1"/>
  <c r="A2474" i="5" a="1"/>
  <c r="A2474" i="5"/>
  <c r="A2475" i="5" a="1"/>
  <c r="A2475" i="5"/>
  <c r="A2476" i="5" a="1"/>
  <c r="A2476" i="5" s="1"/>
  <c r="A2477" i="5" a="1"/>
  <c r="A2477" i="5" s="1"/>
  <c r="A2478" i="5" a="1"/>
  <c r="A2478" i="5" s="1"/>
  <c r="A2479" i="5" a="1"/>
  <c r="A2479" i="5"/>
  <c r="A2480" i="5" a="1"/>
  <c r="A2480" i="5"/>
  <c r="A2481" i="5" a="1"/>
  <c r="A2481" i="5" s="1"/>
  <c r="A2482" i="5" a="1"/>
  <c r="A2482" i="5"/>
  <c r="A2483" i="5" a="1"/>
  <c r="A2483" i="5"/>
  <c r="A2484" i="5" a="1"/>
  <c r="A2484" i="5" s="1"/>
  <c r="A2485" i="5" a="1"/>
  <c r="A2485" i="5" s="1"/>
  <c r="A2486" i="5" a="1"/>
  <c r="A2486" i="5"/>
  <c r="A2487" i="5" a="1"/>
  <c r="A2487" i="5"/>
  <c r="A2488" i="5" a="1"/>
  <c r="A2488" i="5"/>
  <c r="A2489" i="5" a="1"/>
  <c r="A2489" i="5" s="1"/>
  <c r="A2490" i="5" a="1"/>
  <c r="A2490" i="5"/>
  <c r="A2491" i="5" a="1"/>
  <c r="A2491" i="5" s="1"/>
  <c r="A2492" i="5" a="1"/>
  <c r="A2492" i="5"/>
  <c r="A2493" i="5" a="1"/>
  <c r="A2493" i="5" s="1"/>
  <c r="A2494" i="5" a="1"/>
  <c r="A2494" i="5"/>
  <c r="A2495" i="5" a="1"/>
  <c r="A2495" i="5" s="1"/>
  <c r="A2496" i="5" a="1"/>
  <c r="A2496" i="5"/>
  <c r="A2497" i="5" a="1"/>
  <c r="A2497" i="5" s="1"/>
  <c r="A2498" i="5" a="1"/>
  <c r="A2498" i="5" s="1"/>
  <c r="A2499" i="5" a="1"/>
  <c r="A2499" i="5"/>
  <c r="A2500" i="5" a="1"/>
  <c r="A2500" i="5"/>
  <c r="A2501" i="5" a="1"/>
  <c r="A2501" i="5" s="1"/>
  <c r="A2502" i="5" a="1"/>
  <c r="A2502" i="5"/>
  <c r="A2503" i="5" a="1"/>
  <c r="A2503" i="5"/>
  <c r="A2504" i="5" a="1"/>
  <c r="A2504" i="5"/>
  <c r="A2505" i="5" a="1"/>
  <c r="A2505" i="5"/>
  <c r="A2506" i="5" a="1"/>
  <c r="A2506" i="5" s="1"/>
  <c r="A2507" i="5" a="1"/>
  <c r="A2507" i="5" s="1"/>
  <c r="A2508" i="5" a="1"/>
  <c r="A2508" i="5"/>
  <c r="A2509" i="5" a="1"/>
  <c r="A2509" i="5"/>
  <c r="A2510" i="5" a="1"/>
  <c r="A2510" i="5"/>
  <c r="A2511" i="5" a="1"/>
  <c r="A2511" i="5" s="1"/>
  <c r="A2512" i="5" a="1"/>
  <c r="A2512" i="5"/>
  <c r="A2513" i="5" a="1"/>
  <c r="A2513" i="5" s="1"/>
  <c r="A2514" i="5" a="1"/>
  <c r="A2514" i="5" s="1"/>
  <c r="A2515" i="5" a="1"/>
  <c r="A2515" i="5"/>
  <c r="A2516" i="5" a="1"/>
  <c r="A2516" i="5" s="1"/>
  <c r="A2517" i="5" a="1"/>
  <c r="A2517" i="5"/>
  <c r="A2518" i="5" a="1"/>
  <c r="A2518" i="5" s="1"/>
  <c r="A2519" i="5" a="1"/>
  <c r="A2519" i="5" s="1"/>
  <c r="A2520" i="5" a="1"/>
  <c r="A2520" i="5"/>
  <c r="A2521" i="5" a="1"/>
  <c r="A2521" i="5" s="1"/>
  <c r="A2522" i="5" a="1"/>
  <c r="A2522" i="5"/>
  <c r="A2523" i="5" a="1"/>
  <c r="A2523" i="5"/>
  <c r="A2524" i="5" a="1"/>
  <c r="A2524" i="5"/>
  <c r="A2525" i="5" a="1"/>
  <c r="A2525" i="5"/>
  <c r="A2526" i="5" a="1"/>
  <c r="A2526" i="5"/>
  <c r="A2527" i="5" a="1"/>
  <c r="A2527" i="5" s="1"/>
  <c r="A2528" i="5" a="1"/>
  <c r="A2528" i="5" s="1"/>
  <c r="A2529" i="5" a="1"/>
  <c r="A2529" i="5"/>
  <c r="A2530" i="5" a="1"/>
  <c r="A2530" i="5"/>
  <c r="A2531" i="5" a="1"/>
  <c r="A2531" i="5"/>
  <c r="A2532" i="5" a="1"/>
  <c r="A2532" i="5"/>
  <c r="A2533" i="5" a="1"/>
  <c r="A2533" i="5" s="1"/>
  <c r="A2534" i="5" a="1"/>
  <c r="A2534" i="5"/>
  <c r="A2535" i="5" a="1"/>
  <c r="A2535" i="5"/>
  <c r="A2536" i="5" a="1"/>
  <c r="A2536" i="5" s="1"/>
  <c r="A2537" i="5" a="1"/>
  <c r="A2537" i="5" s="1"/>
  <c r="A2538" i="5" a="1"/>
  <c r="A2538" i="5" s="1"/>
  <c r="A2539" i="5" a="1"/>
  <c r="A2539" i="5"/>
  <c r="A2540" i="5" a="1"/>
  <c r="A2540" i="5"/>
  <c r="A2541" i="5" a="1"/>
  <c r="A2541" i="5" s="1"/>
  <c r="A2542" i="5" a="1"/>
  <c r="A2542" i="5"/>
  <c r="A2543" i="5" a="1"/>
  <c r="A2543" i="5"/>
  <c r="A2544" i="5" a="1"/>
  <c r="A2544" i="5"/>
  <c r="A2545" i="5" a="1"/>
  <c r="A2545" i="5"/>
  <c r="A2546" i="5" a="1"/>
  <c r="A2546" i="5" s="1"/>
  <c r="A2547" i="5" a="1"/>
  <c r="A2547" i="5" s="1"/>
  <c r="A2548" i="5" a="1"/>
  <c r="A2548" i="5" s="1"/>
  <c r="A2549" i="5" a="1"/>
  <c r="A2549" i="5" s="1"/>
  <c r="A2550" i="5" a="1"/>
  <c r="A2550" i="5"/>
  <c r="A2551" i="5" a="1"/>
  <c r="A2551" i="5" s="1"/>
  <c r="A2552" i="5" a="1"/>
  <c r="A2552" i="5"/>
  <c r="A2553" i="5" a="1"/>
  <c r="A2553" i="5" s="1"/>
  <c r="A2554" i="5" a="1"/>
  <c r="A2554" i="5"/>
  <c r="A2555" i="5" a="1"/>
  <c r="A2555" i="5"/>
  <c r="A2556" i="5" a="1"/>
  <c r="A2556" i="5" s="1"/>
  <c r="A2557" i="5" a="1"/>
  <c r="A2557" i="5" s="1"/>
  <c r="A2558" i="5" a="1"/>
  <c r="A2558" i="5"/>
  <c r="A2559" i="5" a="1"/>
  <c r="A2559" i="5" s="1"/>
  <c r="A2560" i="5" a="1"/>
  <c r="A2560" i="5"/>
  <c r="A2561" i="5" a="1"/>
  <c r="A2561" i="5"/>
  <c r="A2562" i="5" a="1"/>
  <c r="A2562" i="5"/>
  <c r="A2563" i="5" a="1"/>
  <c r="A2563" i="5"/>
  <c r="A2564" i="5" a="1"/>
  <c r="A2564" i="5"/>
  <c r="A2565" i="5" a="1"/>
  <c r="A2565" i="5"/>
  <c r="A2566" i="5" a="1"/>
  <c r="A2566" i="5"/>
  <c r="A2567" i="5" a="1"/>
  <c r="A2567" i="5" s="1"/>
  <c r="A2568" i="5" a="1"/>
  <c r="A2568" i="5" s="1"/>
  <c r="A2569" i="5" a="1"/>
  <c r="A2569" i="5" s="1"/>
  <c r="A2570" i="5" a="1"/>
  <c r="A2570" i="5"/>
  <c r="A2571" i="5" a="1"/>
  <c r="A2571" i="5"/>
  <c r="A2572" i="5" a="1"/>
  <c r="A2572" i="5"/>
  <c r="A2573" i="5" a="1"/>
  <c r="A2573" i="5"/>
  <c r="A2574" i="5" a="1"/>
  <c r="A2574" i="5"/>
  <c r="A2575" i="5" a="1"/>
  <c r="A2575" i="5"/>
  <c r="A2576" i="5" a="1"/>
  <c r="A2576" i="5"/>
  <c r="A2577" i="5" a="1"/>
  <c r="A2577" i="5" s="1"/>
  <c r="A2578" i="5" a="1"/>
  <c r="A2578" i="5" s="1"/>
  <c r="A2579" i="5" a="1"/>
  <c r="A2579" i="5"/>
  <c r="A2580" i="5" a="1"/>
  <c r="A2580" i="5"/>
  <c r="A2581" i="5" a="1"/>
  <c r="A2581" i="5"/>
  <c r="A2582" i="5" a="1"/>
  <c r="A2582" i="5"/>
  <c r="A2583" i="5" a="1"/>
  <c r="A2583" i="5" s="1"/>
  <c r="A2584" i="5" a="1"/>
  <c r="A2584" i="5"/>
  <c r="A2585" i="5" a="1"/>
  <c r="A2585" i="5"/>
  <c r="A2586" i="5" a="1"/>
  <c r="A2586" i="5" s="1"/>
  <c r="A2587" i="5" a="1"/>
  <c r="A2587" i="5" s="1"/>
  <c r="A2588" i="5" a="1"/>
  <c r="A2588" i="5"/>
  <c r="A2589" i="5" a="1"/>
  <c r="A2589" i="5" s="1"/>
  <c r="A2590" i="5" a="1"/>
  <c r="A2590" i="5"/>
  <c r="A2591" i="5" a="1"/>
  <c r="A2591" i="5" s="1"/>
  <c r="A2592" i="5" a="1"/>
  <c r="A2592" i="5"/>
  <c r="A2593" i="5" a="1"/>
  <c r="A2593" i="5" s="1"/>
  <c r="A2594" i="5" a="1"/>
  <c r="A2594" i="5"/>
  <c r="A2595" i="5" a="1"/>
  <c r="A2595" i="5"/>
  <c r="A2596" i="5" a="1"/>
  <c r="A2596" i="5" s="1"/>
  <c r="A2597" i="5" a="1"/>
  <c r="A2597" i="5" s="1"/>
  <c r="A2598" i="5" a="1"/>
  <c r="A2598" i="5" s="1"/>
  <c r="A2599" i="5" a="1"/>
  <c r="A2599" i="5" s="1"/>
  <c r="A2600" i="5" a="1"/>
  <c r="A2600" i="5"/>
  <c r="A2601" i="5" a="1"/>
  <c r="A2601" i="5" s="1"/>
  <c r="A2602" i="5" a="1"/>
  <c r="A2602" i="5"/>
  <c r="A2603" i="5" a="1"/>
  <c r="A2603" i="5"/>
  <c r="A2604" i="5" a="1"/>
  <c r="A2604" i="5"/>
  <c r="A2605" i="5" a="1"/>
  <c r="A2605" i="5"/>
  <c r="A2606" i="5" a="1"/>
  <c r="A2606" i="5" s="1"/>
  <c r="A2607" i="5" a="1"/>
  <c r="A2607" i="5" s="1"/>
  <c r="A2608" i="5" a="1"/>
  <c r="A2608" i="5" s="1"/>
  <c r="A2609" i="5" a="1"/>
  <c r="A2609" i="5" s="1"/>
  <c r="A2610" i="5" a="1"/>
  <c r="A2610" i="5"/>
  <c r="A2611" i="5" a="1"/>
  <c r="A2611" i="5" s="1"/>
  <c r="A2612" i="5" a="1"/>
  <c r="A2612" i="5"/>
  <c r="A2613" i="5" a="1"/>
  <c r="A2613" i="5" s="1"/>
  <c r="A2614" i="5" a="1"/>
  <c r="A2614" i="5"/>
  <c r="A2615" i="5" a="1"/>
  <c r="A2615" i="5"/>
  <c r="A2616" i="5" a="1"/>
  <c r="A2616" i="5"/>
  <c r="A2617" i="5" a="1"/>
  <c r="A2617" i="5" s="1"/>
  <c r="A2618" i="5" a="1"/>
  <c r="A2618" i="5"/>
  <c r="A2619" i="5" a="1"/>
  <c r="A2619" i="5"/>
  <c r="A2620" i="5" a="1"/>
  <c r="A2620" i="5"/>
  <c r="A2621" i="5" a="1"/>
  <c r="A2621" i="5"/>
  <c r="A2622" i="5" a="1"/>
  <c r="A2622" i="5"/>
  <c r="A2623" i="5" a="1"/>
  <c r="A2623" i="5"/>
  <c r="A2624" i="5" a="1"/>
  <c r="A2624" i="5"/>
  <c r="A2625" i="5" a="1"/>
  <c r="A2625" i="5"/>
  <c r="A2626" i="5" a="1"/>
  <c r="A2626" i="5" s="1"/>
  <c r="A2627" i="5" a="1"/>
  <c r="A2627" i="5" s="1"/>
  <c r="A2628" i="5" a="1"/>
  <c r="A2628" i="5" s="1"/>
  <c r="A2629" i="5" a="1"/>
  <c r="A2629" i="5"/>
  <c r="A2630" i="5" a="1"/>
  <c r="A2630" i="5"/>
  <c r="A2631" i="5" a="1"/>
  <c r="A2631" i="5" s="1"/>
  <c r="A2632" i="5" a="1"/>
  <c r="A2632" i="5"/>
  <c r="A2633" i="5" a="1"/>
  <c r="A2633" i="5" s="1"/>
  <c r="A2634" i="5" a="1"/>
  <c r="A2634" i="5"/>
  <c r="A2635" i="5" a="1"/>
  <c r="A2635" i="5"/>
  <c r="A2636" i="5" a="1"/>
  <c r="A2636" i="5"/>
  <c r="A2637" i="5" a="1"/>
  <c r="A2637" i="5" s="1"/>
  <c r="A2638" i="5" a="1"/>
  <c r="A2638" i="5" s="1"/>
  <c r="A2639" i="5" a="1"/>
  <c r="A2639" i="5"/>
  <c r="A2640" i="5" a="1"/>
  <c r="A2640" i="5"/>
  <c r="A2641" i="5" a="1"/>
  <c r="A2641" i="5"/>
  <c r="A2642" i="5" a="1"/>
  <c r="A2642" i="5"/>
  <c r="A2643" i="5" a="1"/>
  <c r="A2643" i="5"/>
  <c r="A2644" i="5" a="1"/>
  <c r="A2644" i="5"/>
  <c r="A2645" i="5" a="1"/>
  <c r="A2645" i="5"/>
  <c r="A2646" i="5" a="1"/>
  <c r="A2646" i="5" s="1"/>
  <c r="A2647" i="5" a="1"/>
  <c r="A2647" i="5" s="1"/>
  <c r="A2648" i="5" a="1"/>
  <c r="A2648" i="5" s="1"/>
  <c r="A2649" i="5" a="1"/>
  <c r="A2649" i="5" s="1"/>
  <c r="A2650" i="5" a="1"/>
  <c r="A2650" i="5"/>
  <c r="A2651" i="5" a="1"/>
  <c r="A2651" i="5"/>
  <c r="A2652" i="5" a="1"/>
  <c r="A2652" i="5"/>
  <c r="A2653" i="5" a="1"/>
  <c r="A2653" i="5" s="1"/>
  <c r="A2654" i="5" a="1"/>
  <c r="A2654" i="5"/>
  <c r="A2655" i="5" a="1"/>
  <c r="A2655" i="5"/>
  <c r="A2656" i="5" a="1"/>
  <c r="A2656" i="5" s="1"/>
  <c r="A2657" i="5" a="1"/>
  <c r="A2657" i="5" s="1"/>
  <c r="A2658" i="5" a="1"/>
  <c r="A2658" i="5"/>
  <c r="A2659" i="5" a="1"/>
  <c r="A2659" i="5" s="1"/>
  <c r="A2660" i="5" a="1"/>
  <c r="A2660" i="5"/>
  <c r="A2661" i="5" a="1"/>
  <c r="A2661" i="5"/>
  <c r="A2662" i="5" a="1"/>
  <c r="A2662" i="5"/>
  <c r="A2663" i="5" a="1"/>
  <c r="A2663" i="5"/>
  <c r="A2664" i="5" a="1"/>
  <c r="A2664" i="5"/>
  <c r="A2665" i="5" a="1"/>
  <c r="A2665" i="5"/>
  <c r="A2666" i="5" a="1"/>
  <c r="A2666" i="5" s="1"/>
  <c r="A2667" i="5" a="1"/>
  <c r="A2667" i="5" s="1"/>
  <c r="A2668" i="5" a="1"/>
  <c r="A2668" i="5"/>
  <c r="A2669" i="5" a="1"/>
  <c r="A2669" i="5" s="1"/>
  <c r="A2670" i="5" a="1"/>
  <c r="A2670" i="5"/>
  <c r="A2671" i="5" a="1"/>
  <c r="A2671" i="5"/>
  <c r="A2672" i="5" a="1"/>
  <c r="A2672" i="5"/>
  <c r="A2673" i="5" a="1"/>
  <c r="A2673" i="5" s="1"/>
  <c r="A2674" i="5" a="1"/>
  <c r="A2674" i="5"/>
  <c r="A2675" i="5" a="1"/>
  <c r="A2675" i="5"/>
  <c r="A2676" i="5" a="1"/>
  <c r="A2676" i="5"/>
  <c r="A2677" i="5" a="1"/>
  <c r="A2677" i="5" s="1"/>
  <c r="A2678" i="5" a="1"/>
  <c r="A2678" i="5" s="1"/>
  <c r="A2679" i="5" a="1"/>
  <c r="A2679" i="5"/>
  <c r="A2680" i="5" a="1"/>
  <c r="A2680" i="5"/>
  <c r="A2681" i="5" a="1"/>
  <c r="A2681" i="5" s="1"/>
  <c r="A2682" i="5" a="1"/>
  <c r="A2682" i="5"/>
  <c r="A2683" i="5" a="1"/>
  <c r="A2683" i="5" s="1"/>
  <c r="A2684" i="5" a="1"/>
  <c r="A2684" i="5"/>
  <c r="A2685" i="5" a="1"/>
  <c r="A2685" i="5"/>
  <c r="A2686" i="5" a="1"/>
  <c r="A2686" i="5"/>
  <c r="A2687" i="5" a="1"/>
  <c r="A2687" i="5" s="1"/>
  <c r="A2688" i="5" a="1"/>
  <c r="A2688" i="5" s="1"/>
  <c r="A2689" i="5" a="1"/>
  <c r="A2689" i="5"/>
  <c r="A2690" i="5" a="1"/>
  <c r="A2690" i="5"/>
  <c r="A2691" i="5" a="1"/>
  <c r="A2691" i="5"/>
  <c r="A2692" i="5" a="1"/>
  <c r="A2692" i="5"/>
  <c r="A2693" i="5" a="1"/>
  <c r="A2693" i="5" s="1"/>
  <c r="A2694" i="5" a="1"/>
  <c r="A2694" i="5"/>
  <c r="A2695" i="5" a="1"/>
  <c r="A2695" i="5"/>
  <c r="A2696" i="5" a="1"/>
  <c r="A2696" i="5" s="1"/>
  <c r="A2697" i="5" a="1"/>
  <c r="A2697" i="5" s="1"/>
  <c r="A2698" i="5" a="1"/>
  <c r="A2698" i="5" s="1"/>
  <c r="A2699" i="5" a="1"/>
  <c r="A2699" i="5" s="1"/>
  <c r="A2700" i="5" a="1"/>
  <c r="A2700" i="5"/>
  <c r="A2701" i="5" a="1"/>
  <c r="A2701" i="5"/>
  <c r="A2702" i="5" a="1"/>
  <c r="A2702" i="5"/>
  <c r="A2703" i="5" a="1"/>
  <c r="A2703" i="5" s="1"/>
  <c r="A2704" i="5" a="1"/>
  <c r="A2704" i="5"/>
  <c r="A2705" i="5" a="1"/>
  <c r="A2705" i="5"/>
  <c r="A2706" i="5" a="1"/>
  <c r="A2706" i="5" s="1"/>
  <c r="A2707" i="5" a="1"/>
  <c r="A2707" i="5" s="1"/>
  <c r="A2708" i="5" a="1"/>
  <c r="A2708" i="5" s="1"/>
  <c r="A2709" i="5" a="1"/>
  <c r="A2709" i="5" s="1"/>
  <c r="A2710" i="5" a="1"/>
  <c r="A2710" i="5"/>
  <c r="A2711" i="5" a="1"/>
  <c r="A2711" i="5" s="1"/>
  <c r="A2712" i="5" a="1"/>
  <c r="A2712" i="5"/>
  <c r="A2713" i="5" a="1"/>
  <c r="A2713" i="5" s="1"/>
  <c r="A2714" i="5" a="1"/>
  <c r="A2714" i="5"/>
  <c r="A2715" i="5" a="1"/>
  <c r="A2715" i="5"/>
  <c r="A2716" i="5" a="1"/>
  <c r="A2716" i="5"/>
  <c r="A2717" i="5" a="1"/>
  <c r="A2717" i="5" s="1"/>
  <c r="A2718" i="5" a="1"/>
  <c r="A2718" i="5"/>
  <c r="A2719" i="5" a="1"/>
  <c r="A2719" i="5"/>
  <c r="A2720" i="5" a="1"/>
  <c r="A2720" i="5"/>
  <c r="A2721" i="5" a="1"/>
  <c r="A2721" i="5"/>
  <c r="A2722" i="5" a="1"/>
  <c r="A2722" i="5"/>
  <c r="A2723" i="5" a="1"/>
  <c r="A2723" i="5"/>
  <c r="A2724" i="5" a="1"/>
  <c r="A2724" i="5"/>
  <c r="A2725" i="5" a="1"/>
  <c r="A2725" i="5"/>
  <c r="A2726" i="5" a="1"/>
  <c r="A2726" i="5"/>
  <c r="A2727" i="5" a="1"/>
  <c r="A2727" i="5" s="1"/>
  <c r="A2728" i="5" a="1"/>
  <c r="A2728" i="5" s="1"/>
  <c r="A2729" i="5" a="1"/>
  <c r="A2729" i="5"/>
  <c r="A2730" i="5" a="1"/>
  <c r="A2730" i="5"/>
  <c r="A2731" i="5" a="1"/>
  <c r="A2731" i="5"/>
  <c r="A2732" i="5" a="1"/>
  <c r="A2732" i="5"/>
  <c r="A2733" i="5" a="1"/>
  <c r="A2733" i="5" s="1"/>
  <c r="A2734" i="5" a="1"/>
  <c r="A2734" i="5"/>
  <c r="A2735" i="5" a="1"/>
  <c r="A2735" i="5"/>
  <c r="A2736" i="5" a="1"/>
  <c r="A2736" i="5" s="1"/>
  <c r="A2737" i="5" a="1"/>
  <c r="A2737" i="5" s="1"/>
  <c r="A2738" i="5" a="1"/>
  <c r="A2738" i="5" s="1"/>
  <c r="A2739" i="5" a="1"/>
  <c r="A2739" i="5"/>
  <c r="A2740" i="5" a="1"/>
  <c r="A2740" i="5"/>
  <c r="A2741" i="5" a="1"/>
  <c r="A2741" i="5" s="1"/>
  <c r="A2742" i="5" a="1"/>
  <c r="A2742" i="5"/>
  <c r="A2743" i="5" a="1"/>
  <c r="A2743" i="5"/>
  <c r="A2744" i="5" a="1"/>
  <c r="A2744" i="5"/>
  <c r="A2745" i="5" a="1"/>
  <c r="A2745" i="5"/>
  <c r="A2746" i="5" a="1"/>
  <c r="A2746" i="5" s="1"/>
  <c r="A2747" i="5" a="1"/>
  <c r="A2747" i="5" s="1"/>
  <c r="A2748" i="5" a="1"/>
  <c r="A2748" i="5" s="1"/>
  <c r="A2749" i="5" a="1"/>
  <c r="A2749" i="5" s="1"/>
  <c r="A2750" i="5" a="1"/>
  <c r="A2750" i="5"/>
  <c r="A2751" i="5" a="1"/>
  <c r="A2751" i="5" s="1"/>
  <c r="A2752" i="5" a="1"/>
  <c r="A2752" i="5"/>
  <c r="A2753" i="5" a="1"/>
  <c r="A2753" i="5" s="1"/>
  <c r="A2754" i="5" a="1"/>
  <c r="A2754" i="5"/>
  <c r="A2755" i="5" a="1"/>
  <c r="A2755" i="5"/>
  <c r="A2756" i="5" a="1"/>
  <c r="A2756" i="5" s="1"/>
  <c r="A2757" i="5" a="1"/>
  <c r="A2757" i="5" s="1"/>
  <c r="A2758" i="5" a="1"/>
  <c r="A2758" i="5"/>
  <c r="A2759" i="5" a="1"/>
  <c r="A2759" i="5" s="1"/>
  <c r="A2760" i="5" a="1"/>
  <c r="A2760" i="5"/>
  <c r="A2761" i="5" a="1"/>
  <c r="A2761" i="5"/>
  <c r="A2762" i="5" a="1"/>
  <c r="A2762" i="5"/>
  <c r="A2763" i="5" a="1"/>
  <c r="A2763" i="5" s="1"/>
  <c r="A2764" i="5" a="1"/>
  <c r="A2764" i="5"/>
  <c r="A2765" i="5" a="1"/>
  <c r="A2765" i="5"/>
  <c r="A2766" i="5" a="1"/>
  <c r="A2766" i="5" s="1"/>
  <c r="A2767" i="5" a="1"/>
  <c r="A2767" i="5" s="1"/>
  <c r="A2768" i="5" a="1"/>
  <c r="A2768" i="5" s="1"/>
  <c r="A2769" i="5" a="1"/>
  <c r="A2769" i="5" s="1"/>
  <c r="A2770" i="5" a="1"/>
  <c r="A2770" i="5"/>
  <c r="A2771" i="5" a="1"/>
  <c r="A2771" i="5"/>
  <c r="A2772" i="5" a="1"/>
  <c r="A2772" i="5"/>
  <c r="A2773" i="5" a="1"/>
  <c r="A2773" i="5"/>
  <c r="A2774" i="5" a="1"/>
  <c r="A2774" i="5"/>
  <c r="A2775" i="5" a="1"/>
  <c r="A2775" i="5"/>
  <c r="A2776" i="5" a="1"/>
  <c r="A2776" i="5"/>
  <c r="A2777" i="5" a="1"/>
  <c r="A2777" i="5" s="1"/>
  <c r="A2778" i="5" a="1"/>
  <c r="A2778" i="5" s="1"/>
  <c r="A2779" i="5" a="1"/>
  <c r="A2779" i="5"/>
  <c r="A2780" i="5" a="1"/>
  <c r="A2780" i="5"/>
  <c r="A2781" i="5" a="1"/>
  <c r="A2781" i="5"/>
  <c r="A2782" i="5" a="1"/>
  <c r="A2782" i="5"/>
  <c r="A2783" i="5" a="1"/>
  <c r="A2783" i="5" s="1"/>
  <c r="A2784" i="5" a="1"/>
  <c r="A2784" i="5"/>
  <c r="A2785" i="5" a="1"/>
  <c r="A2785" i="5"/>
  <c r="A2786" i="5" a="1"/>
  <c r="A2786" i="5" s="1"/>
  <c r="A2787" i="5" a="1"/>
  <c r="A2787" i="5" s="1"/>
  <c r="A2788" i="5" a="1"/>
  <c r="A2788" i="5"/>
  <c r="A2789" i="5" a="1"/>
  <c r="A2789" i="5" s="1"/>
  <c r="A2790" i="5" a="1"/>
  <c r="A2790" i="5"/>
  <c r="A2791" i="5" a="1"/>
  <c r="A2791" i="5" s="1"/>
  <c r="A2792" i="5" a="1"/>
  <c r="A2792" i="5"/>
  <c r="A2793" i="5" a="1"/>
  <c r="A2793" i="5" s="1"/>
  <c r="A2794" i="5" a="1"/>
  <c r="A2794" i="5"/>
  <c r="A2795" i="5" a="1"/>
  <c r="A2795" i="5"/>
  <c r="A2796" i="5" a="1"/>
  <c r="A2796" i="5" s="1"/>
  <c r="A2797" i="5" a="1"/>
  <c r="A2797" i="5" s="1"/>
  <c r="A2798" i="5" a="1"/>
  <c r="A2798" i="5" s="1"/>
  <c r="A2799" i="5" a="1"/>
  <c r="A2799" i="5" s="1"/>
  <c r="A2800" i="5" a="1"/>
  <c r="A2800" i="5"/>
  <c r="A2801" i="5" a="1"/>
  <c r="A2801" i="5" s="1"/>
  <c r="A2802" i="5" a="1"/>
  <c r="A2802" i="5"/>
  <c r="A2803" i="5" a="1"/>
  <c r="A2803" i="5"/>
  <c r="A2804" i="5" a="1"/>
  <c r="A2804" i="5"/>
  <c r="A2805" i="5" a="1"/>
  <c r="A2805" i="5"/>
  <c r="A2806" i="5" a="1"/>
  <c r="A2806" i="5"/>
  <c r="A2807" i="5" a="1"/>
  <c r="A2807" i="5" s="1"/>
  <c r="A2808" i="5" a="1"/>
  <c r="A2808" i="5"/>
  <c r="A2809" i="5" a="1"/>
  <c r="A2809" i="5" s="1"/>
  <c r="A2810" i="5" a="1"/>
  <c r="A2810" i="5"/>
  <c r="A2811" i="5" a="1"/>
  <c r="A2811" i="5" s="1"/>
  <c r="A2812" i="5" a="1"/>
  <c r="A2812" i="5"/>
  <c r="A2813" i="5" a="1"/>
  <c r="A2813" i="5" s="1"/>
  <c r="A2814" i="5" a="1"/>
  <c r="A2814" i="5"/>
  <c r="A2815" i="5" a="1"/>
  <c r="A2815" i="5"/>
  <c r="A2816" i="5" a="1"/>
  <c r="A2816" i="5"/>
  <c r="A2817" i="5" a="1"/>
  <c r="A2817" i="5" s="1"/>
  <c r="A2818" i="5" a="1"/>
  <c r="A2818" i="5"/>
  <c r="A2819" i="5" a="1"/>
  <c r="A2819" i="5" s="1"/>
  <c r="A2820" i="5" a="1"/>
  <c r="A2820" i="5"/>
  <c r="A2821" i="5" a="1"/>
  <c r="A2821" i="5"/>
  <c r="A2822" i="5" a="1"/>
  <c r="A2822" i="5"/>
  <c r="A2823" i="5" a="1"/>
  <c r="A2823" i="5"/>
  <c r="A2824" i="5" a="1"/>
  <c r="A2824" i="5"/>
  <c r="A2825" i="5" a="1"/>
  <c r="A2825" i="5"/>
  <c r="A2826" i="5" a="1"/>
  <c r="A2826" i="5" s="1"/>
  <c r="A2827" i="5" a="1"/>
  <c r="A2827" i="5" s="1"/>
  <c r="A2828" i="5" a="1"/>
  <c r="A2828" i="5" s="1"/>
  <c r="A2829" i="5" a="1"/>
  <c r="A2829" i="5" s="1"/>
  <c r="A2830" i="5" a="1"/>
  <c r="A2830" i="5"/>
  <c r="A2831" i="5" a="1"/>
  <c r="A2831" i="5" s="1"/>
  <c r="A2832" i="5" a="1"/>
  <c r="A2832" i="5"/>
  <c r="A2833" i="5" a="1"/>
  <c r="A2833" i="5" s="1"/>
  <c r="A2834" i="5" a="1"/>
  <c r="A2834" i="5"/>
  <c r="A2835" i="5" a="1"/>
  <c r="A2835" i="5"/>
  <c r="A2836" i="5" a="1"/>
  <c r="A2836" i="5"/>
  <c r="A2837" i="5" a="1"/>
  <c r="A2837" i="5" s="1"/>
  <c r="A2838" i="5" a="1"/>
  <c r="A2838" i="5" s="1"/>
  <c r="A2839" i="5" a="1"/>
  <c r="A2839" i="5" s="1"/>
  <c r="A2840" i="5" a="1"/>
  <c r="A2840" i="5"/>
  <c r="A2841" i="5" a="1"/>
  <c r="A2841" i="5" s="1"/>
  <c r="A2842" i="5" a="1"/>
  <c r="A2842" i="5"/>
  <c r="A2843" i="5" a="1"/>
  <c r="A2843" i="5"/>
  <c r="A2844" i="5" a="1"/>
  <c r="A2844" i="5"/>
  <c r="A2845" i="5" a="1"/>
  <c r="A2845" i="5"/>
  <c r="A2846" i="5" a="1"/>
  <c r="A2846" i="5" s="1"/>
  <c r="A2847" i="5" a="1"/>
  <c r="A2847" i="5" s="1"/>
  <c r="A2848" i="5" a="1"/>
  <c r="A2848" i="5" s="1"/>
  <c r="A2849" i="5" a="1"/>
  <c r="A2849" i="5" s="1"/>
  <c r="A2850" i="5" a="1"/>
  <c r="A2850" i="5"/>
  <c r="A2851" i="5" a="1"/>
  <c r="A2851" i="5"/>
  <c r="A2852" i="5" a="1"/>
  <c r="A2852" i="5"/>
  <c r="A2853" i="5" a="1"/>
  <c r="A2853" i="5" s="1"/>
  <c r="A2854" i="5" a="1"/>
  <c r="A2854" i="5"/>
  <c r="A2855" i="5" a="1"/>
  <c r="A2855" i="5"/>
  <c r="A2856" i="5" a="1"/>
  <c r="A2856" i="5" s="1"/>
  <c r="A2857" i="5" a="1"/>
  <c r="A2857" i="5" s="1"/>
  <c r="A2858" i="5" a="1"/>
  <c r="A2858" i="5"/>
  <c r="A2859" i="5" a="1"/>
  <c r="A2859" i="5" s="1"/>
  <c r="A2860" i="5" a="1"/>
  <c r="A2860" i="5"/>
  <c r="A2861" i="5" a="1"/>
  <c r="A2861" i="5"/>
  <c r="A2862" i="5" a="1"/>
  <c r="A2862" i="5"/>
  <c r="A2863" i="5" a="1"/>
  <c r="A2863" i="5"/>
  <c r="A2864" i="5" a="1"/>
  <c r="A2864" i="5"/>
  <c r="A2865" i="5" a="1"/>
  <c r="A2865" i="5"/>
  <c r="A2866" i="5" a="1"/>
  <c r="A2866" i="5" s="1"/>
  <c r="A2867" i="5" a="1"/>
  <c r="A2867" i="5" s="1"/>
  <c r="A2868" i="5" a="1"/>
  <c r="A2868" i="5"/>
  <c r="A2869" i="5" a="1"/>
  <c r="A2869" i="5" s="1"/>
  <c r="A2870" i="5" a="1"/>
  <c r="A2870" i="5"/>
  <c r="A2871" i="5" a="1"/>
  <c r="A2871" i="5"/>
  <c r="A2872" i="5" a="1"/>
  <c r="A2872" i="5"/>
  <c r="A2873" i="5" a="1"/>
  <c r="A2873" i="5" s="1"/>
  <c r="A2874" i="5" a="1"/>
  <c r="A2874" i="5"/>
  <c r="A2875" i="5" a="1"/>
  <c r="A2875" i="5"/>
  <c r="A2876" i="5" a="1"/>
  <c r="A2876" i="5"/>
  <c r="A2877" i="5" a="1"/>
  <c r="A2877" i="5" s="1"/>
  <c r="A2878" i="5" a="1"/>
  <c r="A2878" i="5" s="1"/>
  <c r="A2879" i="5" a="1"/>
  <c r="A2879" i="5"/>
  <c r="A2880" i="5" a="1"/>
  <c r="A2880" i="5"/>
  <c r="A2881" i="5" a="1"/>
  <c r="A2881" i="5" s="1"/>
  <c r="A2882" i="5" a="1"/>
  <c r="A2882" i="5"/>
  <c r="A2883" i="5" a="1"/>
  <c r="A2883" i="5" s="1"/>
  <c r="A2884" i="5" a="1"/>
  <c r="A2884" i="5"/>
  <c r="A2885" i="5" a="1"/>
  <c r="A2885" i="5"/>
  <c r="A2886" i="5" a="1"/>
  <c r="A2886" i="5"/>
  <c r="A2887" i="5" a="1"/>
  <c r="A2887" i="5" s="1"/>
  <c r="A2888" i="5" a="1"/>
  <c r="A2888" i="5" s="1"/>
  <c r="A2889" i="5" a="1"/>
  <c r="A2889" i="5"/>
  <c r="A2890" i="5" a="1"/>
  <c r="A2890" i="5"/>
  <c r="A2891" i="5" a="1"/>
  <c r="A2891" i="5"/>
  <c r="A2892" i="5" a="1"/>
  <c r="A2892" i="5"/>
  <c r="A2893" i="5" a="1"/>
  <c r="A2893" i="5" s="1"/>
  <c r="A2894" i="5" a="1"/>
  <c r="A2894" i="5"/>
  <c r="A2895" i="5" a="1"/>
  <c r="A2895" i="5"/>
  <c r="A2896" i="5" a="1"/>
  <c r="A2896" i="5" s="1"/>
  <c r="A2897" i="5" a="1"/>
  <c r="A2897" i="5" s="1"/>
  <c r="A2898" i="5" a="1"/>
  <c r="A2898" i="5" s="1"/>
  <c r="A2899" i="5" a="1"/>
  <c r="A2899" i="5" s="1"/>
  <c r="A2900" i="5" a="1"/>
  <c r="A2900" i="5"/>
  <c r="A2901" i="5" a="1"/>
  <c r="A2901" i="5"/>
  <c r="A2902" i="5" a="1"/>
  <c r="A2902" i="5"/>
  <c r="A2903" i="5" a="1"/>
  <c r="A2903" i="5" s="1"/>
  <c r="A2904" i="5" a="1"/>
  <c r="A2904" i="5"/>
  <c r="A2905" i="5" a="1"/>
  <c r="A2905" i="5"/>
  <c r="A2906" i="5" a="1"/>
  <c r="A2906" i="5" s="1"/>
  <c r="A2907" i="5" a="1"/>
  <c r="A2907" i="5" s="1"/>
  <c r="A2908" i="5" a="1"/>
  <c r="A2908" i="5" s="1"/>
  <c r="A2909" i="5" a="1"/>
  <c r="A2909" i="5" s="1"/>
  <c r="A2910" i="5" a="1"/>
  <c r="A2910" i="5"/>
  <c r="A2911" i="5" a="1"/>
  <c r="A2911" i="5" s="1"/>
  <c r="A2912" i="5" a="1"/>
  <c r="A2912" i="5"/>
  <c r="A2913" i="5" a="1"/>
  <c r="A2913" i="5" s="1"/>
  <c r="A2914" i="5" a="1"/>
  <c r="A2914" i="5"/>
  <c r="A2915" i="5" a="1"/>
  <c r="A2915" i="5"/>
  <c r="A2916" i="5" a="1"/>
  <c r="A2916" i="5"/>
  <c r="A2917" i="5" a="1"/>
  <c r="A2917" i="5" s="1"/>
  <c r="A2918" i="5" a="1"/>
  <c r="A2918" i="5"/>
  <c r="A2919" i="5" a="1"/>
  <c r="A2919" i="5" s="1"/>
  <c r="A2920" i="5" a="1"/>
  <c r="A2920" i="5"/>
  <c r="A2921" i="5" a="1"/>
  <c r="A2921" i="5"/>
  <c r="A2922" i="5" a="1"/>
  <c r="A2922" i="5"/>
  <c r="A2923" i="5" a="1"/>
  <c r="A2923" i="5"/>
  <c r="A2924" i="5" a="1"/>
  <c r="A2924" i="5"/>
  <c r="A2925" i="5" a="1"/>
  <c r="A2925" i="5"/>
  <c r="A2926" i="5" a="1"/>
  <c r="A2926" i="5"/>
  <c r="A2927" i="5" a="1"/>
  <c r="A2927" i="5" s="1"/>
  <c r="A2928" i="5" a="1"/>
  <c r="A2928" i="5" s="1"/>
  <c r="A2929" i="5" a="1"/>
  <c r="A2929" i="5"/>
  <c r="A2930" i="5" a="1"/>
  <c r="A2930" i="5"/>
  <c r="A2931" i="5" a="1"/>
  <c r="A2931" i="5"/>
  <c r="A2932" i="5" a="1"/>
  <c r="A2932" i="5"/>
  <c r="A2933" i="5" a="1"/>
  <c r="A2933" i="5" s="1"/>
  <c r="A2934" i="5" a="1"/>
  <c r="A2934" i="5"/>
  <c r="A2935" i="5" a="1"/>
  <c r="A2935" i="5"/>
  <c r="A2936" i="5" a="1"/>
  <c r="A2936" i="5" s="1"/>
  <c r="A2937" i="5" a="1"/>
  <c r="A2937" i="5" s="1"/>
  <c r="A2938" i="5" a="1"/>
  <c r="A2938" i="5" s="1"/>
  <c r="A2939" i="5" a="1"/>
  <c r="A2939" i="5"/>
  <c r="A2940" i="5" a="1"/>
  <c r="A2940" i="5"/>
  <c r="A2941" i="5" a="1"/>
  <c r="A2941" i="5" s="1"/>
  <c r="A2942" i="5" a="1"/>
  <c r="A2942" i="5"/>
  <c r="A2943" i="5" a="1"/>
  <c r="A2943" i="5"/>
  <c r="A2944" i="5" a="1"/>
  <c r="A2944" i="5"/>
  <c r="A2945" i="5" a="1"/>
  <c r="A2945" i="5"/>
  <c r="A2946" i="5" a="1"/>
  <c r="A2946" i="5" s="1"/>
  <c r="A2947" i="5" a="1"/>
  <c r="A2947" i="5" s="1"/>
  <c r="A2948" i="5" a="1"/>
  <c r="A2948" i="5" s="1"/>
  <c r="A2949" i="5" a="1"/>
  <c r="A2949" i="5" s="1"/>
  <c r="A2950" i="5" a="1"/>
  <c r="A2950" i="5"/>
  <c r="A2951" i="5" a="1"/>
  <c r="A2951" i="5" s="1"/>
  <c r="A2952" i="5" a="1"/>
  <c r="A2952" i="5"/>
  <c r="A2953" i="5" a="1"/>
  <c r="A2953" i="5" s="1"/>
  <c r="A2954" i="5" a="1"/>
  <c r="A2954" i="5"/>
  <c r="A2955" i="5" a="1"/>
  <c r="A2955" i="5"/>
  <c r="A2956" i="5" a="1"/>
  <c r="A2956" i="5" s="1"/>
  <c r="A2957" i="5" a="1"/>
  <c r="A2957" i="5" s="1"/>
  <c r="A2958" i="5" a="1"/>
  <c r="A2958" i="5"/>
  <c r="A2959" i="5" a="1"/>
  <c r="A2959" i="5" s="1"/>
  <c r="A2960" i="5" a="1"/>
  <c r="A2960" i="5"/>
  <c r="A2961" i="5" a="1"/>
  <c r="A2961" i="5"/>
  <c r="A2962" i="5" a="1"/>
  <c r="A2962" i="5"/>
  <c r="A2963" i="5" a="1"/>
  <c r="A2963" i="5"/>
  <c r="A2964" i="5" a="1"/>
  <c r="A2964" i="5"/>
  <c r="A2965" i="5" a="1"/>
  <c r="A2965" i="5"/>
  <c r="A2966" i="5" a="1"/>
  <c r="A2966" i="5" s="1"/>
  <c r="A2967" i="5" a="1"/>
  <c r="A2967" i="5" s="1"/>
  <c r="A2968" i="5" a="1"/>
  <c r="A2968" i="5" s="1"/>
  <c r="A2969" i="5" a="1"/>
  <c r="A2969" i="5" s="1"/>
  <c r="A2970" i="5" a="1"/>
  <c r="A2970" i="5"/>
  <c r="A2971" i="5" a="1"/>
  <c r="A2971" i="5"/>
  <c r="A2972" i="5" a="1"/>
  <c r="A2972" i="5"/>
  <c r="A2973" i="5" a="1"/>
  <c r="A2973" i="5"/>
  <c r="A2974" i="5" a="1"/>
  <c r="A2974" i="5"/>
  <c r="A2975" i="5" a="1"/>
  <c r="A2975" i="5"/>
  <c r="A2976" i="5" a="1"/>
  <c r="A2976" i="5"/>
  <c r="A2977" i="5" a="1"/>
  <c r="A2977" i="5" s="1"/>
  <c r="A2978" i="5" a="1"/>
  <c r="A2978" i="5" s="1"/>
  <c r="A2979" i="5" a="1"/>
  <c r="A2979" i="5"/>
  <c r="A2980" i="5" a="1"/>
  <c r="A2980" i="5"/>
  <c r="A2981" i="5" a="1"/>
  <c r="A2981" i="5"/>
  <c r="A2982" i="5" a="1"/>
  <c r="A2982" i="5"/>
  <c r="A2983" i="5" a="1"/>
  <c r="A2983" i="5" s="1"/>
  <c r="A2984" i="5" a="1"/>
  <c r="A2984" i="5"/>
  <c r="A2985" i="5" a="1"/>
  <c r="A2985" i="5"/>
  <c r="A2986" i="5" a="1"/>
  <c r="A2986" i="5" s="1"/>
  <c r="A2987" i="5" a="1"/>
  <c r="A2987" i="5" s="1"/>
  <c r="A2988" i="5" a="1"/>
  <c r="A2988" i="5" s="1"/>
  <c r="A2989" i="5" a="1"/>
  <c r="A2989" i="5" s="1"/>
  <c r="A2990" i="5" a="1"/>
  <c r="A2990" i="5"/>
  <c r="A2991" i="5" a="1"/>
  <c r="A2991" i="5" s="1"/>
  <c r="A2992" i="5" a="1"/>
  <c r="A2992" i="5"/>
  <c r="A2993" i="5" a="1"/>
  <c r="A2993" i="5" s="1"/>
  <c r="A2994" i="5" a="1"/>
  <c r="A2994" i="5"/>
  <c r="A2995" i="5" a="1"/>
  <c r="A2995" i="5"/>
  <c r="A2996" i="5" a="1"/>
  <c r="A2996" i="5" s="1"/>
  <c r="A2997" i="5" a="1"/>
  <c r="A2997" i="5" s="1"/>
  <c r="A2998" i="5" a="1"/>
  <c r="A2998" i="5"/>
  <c r="A2999" i="5" a="1"/>
  <c r="A2999" i="5" s="1"/>
  <c r="A3000" i="5" a="1"/>
  <c r="A3000" i="5"/>
  <c r="A3001" i="5" a="1"/>
  <c r="A3001" i="5" s="1"/>
  <c r="A3002" i="5" a="1"/>
  <c r="A3002" i="5"/>
  <c r="A3003" i="5" a="1"/>
  <c r="A3003" i="5"/>
  <c r="A3004" i="5" a="1"/>
  <c r="A3004" i="5"/>
  <c r="A3005" i="5" a="1"/>
  <c r="A3005" i="5"/>
  <c r="A3006" i="5" a="1"/>
  <c r="A3006" i="5"/>
  <c r="A3007" i="5" a="1"/>
  <c r="A3007" i="5" s="1"/>
  <c r="A3008" i="5" a="1"/>
  <c r="A3008" i="5" s="1"/>
  <c r="A3009" i="5" a="1"/>
  <c r="A3009" i="5" s="1"/>
  <c r="A3010" i="5" a="1"/>
  <c r="A3010" i="5"/>
  <c r="A3011" i="5" a="1"/>
  <c r="A3011" i="5" s="1"/>
  <c r="A3012" i="5" a="1"/>
  <c r="A3012" i="5"/>
  <c r="A3013" i="5" a="1"/>
  <c r="A3013" i="5" s="1"/>
  <c r="A3014" i="5" a="1"/>
  <c r="A3014" i="5"/>
  <c r="A3015" i="5" a="1"/>
  <c r="A3015" i="5"/>
  <c r="A3016" i="5" a="1"/>
  <c r="A3016" i="5"/>
  <c r="A3017" i="5" a="1"/>
  <c r="A3017" i="5" s="1"/>
  <c r="A3018" i="5" a="1"/>
  <c r="A3018" i="5"/>
  <c r="A3019" i="5" a="1"/>
  <c r="A3019" i="5"/>
  <c r="A3020" i="5" a="1"/>
  <c r="A3020" i="5"/>
  <c r="A3021" i="5" a="1"/>
  <c r="A3021" i="5"/>
  <c r="A3022" i="5" a="1"/>
  <c r="A3022" i="5"/>
  <c r="A3023" i="5" a="1"/>
  <c r="A3023" i="5"/>
  <c r="A3024" i="5" a="1"/>
  <c r="A3024" i="5"/>
  <c r="A3025" i="5" a="1"/>
  <c r="A3025" i="5"/>
  <c r="A3026" i="5" a="1"/>
  <c r="A3026" i="5" s="1"/>
  <c r="A3027" i="5" a="1"/>
  <c r="A3027" i="5" s="1"/>
  <c r="A3028" i="5" a="1"/>
  <c r="A3028" i="5" s="1"/>
  <c r="A3029" i="5" a="1"/>
  <c r="A3029" i="5" s="1"/>
  <c r="A3030" i="5" a="1"/>
  <c r="A3030" i="5"/>
  <c r="A3031" i="5" a="1"/>
  <c r="A3031" i="5"/>
  <c r="A3032" i="5" a="1"/>
  <c r="A3032" i="5"/>
  <c r="A3033" i="5" a="1"/>
  <c r="A3033" i="5" s="1"/>
  <c r="A3034" i="5" a="1"/>
  <c r="A3034" i="5"/>
  <c r="A3035" i="5" a="1"/>
  <c r="A3035" i="5"/>
  <c r="A3036" i="5" a="1"/>
  <c r="A3036" i="5"/>
  <c r="A3037" i="5" a="1"/>
  <c r="A3037" i="5" s="1"/>
  <c r="A3038" i="5" a="1"/>
  <c r="A3038" i="5"/>
  <c r="A3039" i="5" a="1"/>
  <c r="A3039" i="5" s="1"/>
  <c r="A3040" i="5" a="1"/>
  <c r="A3040" i="5"/>
  <c r="A3041" i="5" a="1"/>
  <c r="A3041" i="5" s="1"/>
  <c r="A3042" i="5" a="1"/>
  <c r="A3042" i="5"/>
  <c r="A3043" i="5" a="1"/>
  <c r="A3043" i="5" s="1"/>
  <c r="A3044" i="5" a="1"/>
  <c r="A3044" i="5"/>
  <c r="A3045" i="5" a="1"/>
  <c r="A3045" i="5"/>
  <c r="A3046" i="5" a="1"/>
  <c r="A3046" i="5" s="1"/>
  <c r="A3047" i="5" a="1"/>
  <c r="A3047" i="5" s="1"/>
  <c r="A3048" i="5" a="1"/>
  <c r="A3048" i="5"/>
  <c r="A3049" i="5" a="1"/>
  <c r="A3049" i="5"/>
  <c r="A3050" i="5" a="1"/>
  <c r="A3050" i="5" s="1"/>
  <c r="A3051" i="5" a="1"/>
  <c r="A3051" i="5" s="1"/>
  <c r="A3052" i="5" a="1"/>
  <c r="A3052" i="5"/>
  <c r="A3053" i="5" a="1"/>
  <c r="A3053" i="5"/>
  <c r="A3054" i="5" a="1"/>
  <c r="A3054" i="5"/>
  <c r="A3055" i="5" a="1"/>
  <c r="A3055" i="5"/>
  <c r="A3056" i="5" a="1"/>
  <c r="A3056" i="5" s="1"/>
  <c r="A3057" i="5" a="1"/>
  <c r="A3057" i="5" s="1"/>
  <c r="A3058" i="5" a="1"/>
  <c r="A3058" i="5" s="1"/>
  <c r="A3059" i="5" a="1"/>
  <c r="A3059" i="5"/>
  <c r="A3060" i="5" a="1"/>
  <c r="A3060" i="5"/>
  <c r="A3061" i="5" a="1"/>
  <c r="A3061" i="5" s="1"/>
  <c r="A3062" i="5" a="1"/>
  <c r="A3062" i="5"/>
  <c r="A3063" i="5" a="1"/>
  <c r="A3063" i="5" s="1"/>
  <c r="A3064" i="5" a="1"/>
  <c r="A3064" i="5"/>
  <c r="A3065" i="5" a="1"/>
  <c r="A3065" i="5"/>
  <c r="A3066" i="5" a="1"/>
  <c r="A3066" i="5"/>
  <c r="A3067" i="5" a="1"/>
  <c r="A3067" i="5" s="1"/>
  <c r="A3068" i="5" a="1"/>
  <c r="A3068" i="5"/>
  <c r="A3069" i="5" a="1"/>
  <c r="A3069" i="5" s="1"/>
  <c r="A3070" i="5" a="1"/>
  <c r="A3070" i="5" s="1"/>
  <c r="A3071" i="5" a="1"/>
  <c r="A3071" i="5"/>
  <c r="A3072" i="5" a="1"/>
  <c r="A3072" i="5"/>
  <c r="A3073" i="5" a="1"/>
  <c r="A3073" i="5"/>
  <c r="A3074" i="5" a="1"/>
  <c r="A3074" i="5"/>
  <c r="A3075" i="5" a="1"/>
  <c r="A3075" i="5"/>
  <c r="A3076" i="5" a="1"/>
  <c r="A3076" i="5" s="1"/>
  <c r="A3077" i="5" a="1"/>
  <c r="A3077" i="5" s="1"/>
  <c r="A3078" i="5" a="1"/>
  <c r="A3078" i="5" s="1"/>
  <c r="A3079" i="5" a="1"/>
  <c r="A3079" i="5"/>
  <c r="A3080" i="5" a="1"/>
  <c r="A3080" i="5" s="1"/>
  <c r="A3081" i="5" a="1"/>
  <c r="A3081" i="5" s="1"/>
  <c r="A3082" i="5" a="1"/>
  <c r="A3082" i="5"/>
  <c r="A3083" i="5" a="1"/>
  <c r="A3083" i="5"/>
  <c r="A3084" i="5" a="1"/>
  <c r="A3084" i="5"/>
  <c r="A3085" i="5" a="1"/>
  <c r="A3085" i="5"/>
  <c r="A3086" i="5" a="1"/>
  <c r="A3086" i="5"/>
  <c r="A3087" i="5" a="1"/>
  <c r="A3087" i="5" s="1"/>
  <c r="A3088" i="5" a="1"/>
  <c r="A3088" i="5" s="1"/>
  <c r="A3089" i="5" a="1"/>
  <c r="A3089" i="5"/>
  <c r="A3090" i="5" a="1"/>
  <c r="A3090" i="5"/>
  <c r="A3091" i="5" a="1"/>
  <c r="A3091" i="5" s="1"/>
  <c r="A3092" i="5" a="1"/>
  <c r="A3092" i="5"/>
  <c r="A3093" i="5" a="1"/>
  <c r="A3093" i="5" s="1"/>
  <c r="A3094" i="5" a="1"/>
  <c r="A3094" i="5"/>
  <c r="A3095" i="5" a="1"/>
  <c r="A3095" i="5"/>
  <c r="A3096" i="5" a="1"/>
  <c r="A3096" i="5" s="1"/>
  <c r="A3097" i="5" a="1"/>
  <c r="A3097" i="5" s="1"/>
  <c r="A3098" i="5" a="1"/>
  <c r="A3098" i="5" s="1"/>
  <c r="A3099" i="5" a="1"/>
  <c r="A3099" i="5" s="1"/>
  <c r="A3100" i="5" a="1"/>
  <c r="A3100" i="5"/>
  <c r="A3101" i="5" a="1"/>
  <c r="A3101" i="5" s="1"/>
  <c r="A3102" i="5" a="1"/>
  <c r="A3102" i="5"/>
  <c r="A3103" i="5" a="1"/>
  <c r="A3103" i="5"/>
  <c r="A3104" i="5" a="1"/>
  <c r="A3104" i="5"/>
  <c r="A3105" i="5" a="1"/>
  <c r="A3105" i="5"/>
  <c r="A3106" i="5" a="1"/>
  <c r="A3106" i="5" s="1"/>
  <c r="A3107" i="5" a="1"/>
  <c r="A3107" i="5" s="1"/>
  <c r="A3108" i="5" a="1"/>
  <c r="A3108" i="5" s="1"/>
  <c r="A3109" i="5" a="1"/>
  <c r="A3109" i="5" s="1"/>
  <c r="A3110" i="5" a="1"/>
  <c r="A3110" i="5"/>
  <c r="A3111" i="5" a="1"/>
  <c r="A3111" i="5"/>
  <c r="A3112" i="5" a="1"/>
  <c r="A3112" i="5"/>
  <c r="A3113" i="5" a="1"/>
  <c r="A3113" i="5" s="1"/>
  <c r="A3114" i="5" a="1"/>
  <c r="A3114" i="5"/>
  <c r="A3115" i="5" a="1"/>
  <c r="A3115" i="5"/>
  <c r="A3116" i="5" a="1"/>
  <c r="A3116" i="5" s="1"/>
  <c r="A3117" i="5" a="1"/>
  <c r="A3117" i="5" s="1"/>
  <c r="A3118" i="5" a="1"/>
  <c r="A3118" i="5"/>
  <c r="A3119" i="5" a="1"/>
  <c r="A3119" i="5" s="1"/>
  <c r="A3120" i="5" a="1"/>
  <c r="A3120" i="5" s="1"/>
  <c r="A3121" i="5" a="1"/>
  <c r="A3121" i="5"/>
  <c r="A3122" i="5" a="1"/>
  <c r="A3122" i="5"/>
  <c r="A3123" i="5" a="1"/>
  <c r="A3123" i="5" s="1"/>
  <c r="A3124" i="5" a="1"/>
  <c r="A3124" i="5"/>
  <c r="A3125" i="5" a="1"/>
  <c r="A3125" i="5"/>
  <c r="A3126" i="5" a="1"/>
  <c r="A3126" i="5"/>
  <c r="A3127" i="5" a="1"/>
  <c r="A3127" i="5" s="1"/>
  <c r="A3128" i="5" a="1"/>
  <c r="A3128" i="5" s="1"/>
  <c r="A3129" i="5" a="1"/>
  <c r="A3129" i="5" s="1"/>
  <c r="A3130" i="5" a="1"/>
  <c r="A3130" i="5" s="1"/>
  <c r="A3131" i="5" a="1"/>
  <c r="A3131" i="5"/>
  <c r="A3132" i="5" a="1"/>
  <c r="A3132" i="5"/>
  <c r="A3133" i="5" a="1"/>
  <c r="A3133" i="5" s="1"/>
  <c r="A3134" i="5" a="1"/>
  <c r="A3134" i="5"/>
  <c r="A3135" i="5" a="1"/>
  <c r="A3135" i="5"/>
  <c r="A3136" i="5" a="1"/>
  <c r="A3136" i="5" s="1"/>
  <c r="A3137" i="5" a="1"/>
  <c r="A3137" i="5" s="1"/>
  <c r="A3138" i="5" a="1"/>
  <c r="A3138" i="5"/>
  <c r="A3139" i="5" a="1"/>
  <c r="A3139" i="5"/>
  <c r="A3140" i="5" a="1"/>
  <c r="A3140" i="5" s="1"/>
  <c r="A3141" i="5" a="1"/>
  <c r="A3141" i="5" s="1"/>
  <c r="A3142" i="5" a="1"/>
  <c r="A3142" i="5"/>
  <c r="A3143" i="5" a="1"/>
  <c r="A3143" i="5"/>
  <c r="A3144" i="5" a="1"/>
  <c r="A3144" i="5"/>
  <c r="A3145" i="5" a="1"/>
  <c r="A3145" i="5"/>
  <c r="A3146" i="5" a="1"/>
  <c r="A3146" i="5"/>
  <c r="A3147" i="5" a="1"/>
  <c r="A3147" i="5" s="1"/>
  <c r="A3148" i="5" a="1"/>
  <c r="A3148" i="5"/>
  <c r="A3149" i="5" a="1"/>
  <c r="A3149" i="5" s="1"/>
  <c r="A3150" i="5" a="1"/>
  <c r="A3150" i="5" s="1"/>
  <c r="A3151" i="5" a="1"/>
  <c r="A3151" i="5" s="1"/>
  <c r="A3152" i="5" a="1"/>
  <c r="A3152" i="5"/>
  <c r="A3153" i="5" a="1"/>
  <c r="A3153" i="5" s="1"/>
  <c r="A3154" i="5" a="1"/>
  <c r="A3154" i="5"/>
  <c r="A3155" i="5" a="1"/>
  <c r="A3155" i="5"/>
  <c r="A3156" i="5" a="1"/>
  <c r="A3156" i="5"/>
  <c r="A3157" i="5" a="1"/>
  <c r="A3157" i="5" s="1"/>
  <c r="A3158" i="5" a="1"/>
  <c r="A3158" i="5"/>
  <c r="A3159" i="5" a="1"/>
  <c r="A3159" i="5" s="1"/>
  <c r="A3160" i="5" a="1"/>
  <c r="A3160" i="5"/>
  <c r="A3161" i="5" a="1"/>
  <c r="A3161" i="5" s="1"/>
  <c r="A3162" i="5" a="1"/>
  <c r="A3162" i="5"/>
  <c r="A3163" i="5" a="1"/>
  <c r="A3163" i="5"/>
  <c r="A3164" i="5" a="1"/>
  <c r="A3164" i="5"/>
  <c r="A3165" i="5" a="1"/>
  <c r="A3165" i="5"/>
  <c r="A3166" i="5" a="1"/>
  <c r="A3166" i="5" s="1"/>
  <c r="A3167" i="5" a="1"/>
  <c r="A3167" i="5" s="1"/>
  <c r="A3168" i="5" a="1"/>
  <c r="A3168" i="5" s="1"/>
  <c r="A3169" i="5" a="1"/>
  <c r="A3169" i="5"/>
  <c r="A3170" i="5" a="1"/>
  <c r="A3170" i="5" s="1"/>
  <c r="A3171" i="5" a="1"/>
  <c r="A3171" i="5"/>
  <c r="A3172" i="5" a="1"/>
  <c r="A3172" i="5"/>
  <c r="A3173" i="5" a="1"/>
  <c r="A3173" i="5"/>
  <c r="A3174" i="5" a="1"/>
  <c r="A3174" i="5"/>
  <c r="A3175" i="5" a="1"/>
  <c r="A3175" i="5"/>
  <c r="A3176" i="5" a="1"/>
  <c r="A3176" i="5"/>
  <c r="A3177" i="5" a="1"/>
  <c r="A3177" i="5" s="1"/>
  <c r="A3178" i="5" a="1"/>
  <c r="A3178" i="5"/>
  <c r="A3179" i="5" a="1"/>
  <c r="A3179" i="5" s="1"/>
  <c r="A3180" i="5" a="1"/>
  <c r="A3180" i="5" s="1"/>
  <c r="A3181" i="5" a="1"/>
  <c r="A3181" i="5"/>
  <c r="A3182" i="5" a="1"/>
  <c r="A3182" i="5"/>
  <c r="A3183" i="5" a="1"/>
  <c r="A3183" i="5" s="1"/>
  <c r="A3184" i="5" a="1"/>
  <c r="A3184" i="5"/>
  <c r="A3185" i="5" a="1"/>
  <c r="A3185" i="5"/>
  <c r="A3186" i="5" a="1"/>
  <c r="A3186" i="5" s="1"/>
  <c r="A3187" i="5" a="1"/>
  <c r="A3187" i="5" s="1"/>
  <c r="A3188" i="5" a="1"/>
  <c r="A3188" i="5" s="1"/>
  <c r="A3189" i="5" a="1"/>
  <c r="A3189" i="5"/>
  <c r="A3190" i="5" a="1"/>
  <c r="A3190" i="5" s="1"/>
  <c r="A3191" i="5" a="1"/>
  <c r="A3191" i="5" s="1"/>
  <c r="A3192" i="5" a="1"/>
  <c r="A3192" i="5"/>
  <c r="A3193" i="5" a="1"/>
  <c r="A3193" i="5" s="1"/>
  <c r="A3194" i="5" a="1"/>
  <c r="A3194" i="5"/>
  <c r="A3195" i="5" a="1"/>
  <c r="A3195" i="5"/>
  <c r="A3196" i="5" a="1"/>
  <c r="A3196" i="5"/>
  <c r="A3197" i="5" a="1"/>
  <c r="A3197" i="5" s="1"/>
  <c r="A3198" i="5" a="1"/>
  <c r="A3198" i="5" s="1"/>
  <c r="A3199" i="5" a="1"/>
  <c r="A3199" i="5"/>
  <c r="A3200" i="5" a="1"/>
  <c r="A3200" i="5" s="1"/>
  <c r="A3201" i="5" a="1"/>
  <c r="A3201" i="5"/>
  <c r="A3202" i="5" a="1"/>
  <c r="A3202" i="5"/>
  <c r="A3203" i="5" a="1"/>
  <c r="A3203" i="5" s="1"/>
  <c r="A3204" i="5" a="1"/>
  <c r="A3204" i="5"/>
  <c r="A3205" i="5" a="1"/>
  <c r="A3205" i="5"/>
  <c r="A3206" i="5" a="1"/>
  <c r="A3206" i="5"/>
  <c r="A3207" i="5" a="1"/>
  <c r="A3207" i="5" s="1"/>
  <c r="A3208" i="5" a="1"/>
  <c r="A3208" i="5" s="1"/>
  <c r="A3209" i="5" a="1"/>
  <c r="A3209" i="5"/>
  <c r="A3210" i="5" a="1"/>
  <c r="A3210" i="5" s="1"/>
  <c r="A3211" i="5" a="1"/>
  <c r="A3211" i="5"/>
  <c r="A3212" i="5" a="1"/>
  <c r="A3212" i="5"/>
  <c r="A3213" i="5" a="1"/>
  <c r="A3213" i="5"/>
  <c r="A3214" i="5" a="1"/>
  <c r="A3214" i="5"/>
  <c r="A3215" i="5" a="1"/>
  <c r="A3215" i="5"/>
  <c r="A3216" i="5" a="1"/>
  <c r="A3216" i="5" s="1"/>
  <c r="A3217" i="5" a="1"/>
  <c r="A3217" i="5" s="1"/>
  <c r="A3218" i="5" a="1"/>
  <c r="A3218" i="5"/>
  <c r="A3219" i="5" a="1"/>
  <c r="A3219" i="5" s="1"/>
  <c r="A3220" i="5" a="1"/>
  <c r="A3220" i="5"/>
  <c r="A3221" i="5" a="1"/>
  <c r="A3221" i="5" s="1"/>
  <c r="A3222" i="5" a="1"/>
  <c r="A3222" i="5"/>
  <c r="A3223" i="5" a="1"/>
  <c r="A3223" i="5"/>
  <c r="A3224" i="5" a="1"/>
  <c r="A3224" i="5"/>
  <c r="A3225" i="5" a="1"/>
  <c r="A3225" i="5"/>
  <c r="A3226" i="5" a="1"/>
  <c r="A3226" i="5"/>
  <c r="A3227" i="5" a="1"/>
  <c r="A3227" i="5" s="1"/>
  <c r="A3228" i="5" a="1"/>
  <c r="A3228" i="5" s="1"/>
  <c r="A3229" i="5" a="1"/>
  <c r="A3229" i="5" s="1"/>
  <c r="A3230" i="5" a="1"/>
  <c r="A3230" i="5"/>
  <c r="A3231" i="5" a="1"/>
  <c r="A3231" i="5" s="1"/>
  <c r="A3232" i="5" a="1"/>
  <c r="A3232" i="5"/>
  <c r="A3233" i="5" a="1"/>
  <c r="A3233" i="5" s="1"/>
  <c r="A3234" i="5" a="1"/>
  <c r="A3234" i="5"/>
  <c r="A3235" i="5" a="1"/>
  <c r="A3235" i="5"/>
  <c r="A3236" i="5" a="1"/>
  <c r="A3236" i="5"/>
  <c r="A3237" i="5" a="1"/>
  <c r="A3237" i="5" s="1"/>
  <c r="A3238" i="5" a="1"/>
  <c r="A3238" i="5" s="1"/>
  <c r="A3239" i="5" a="1"/>
  <c r="A3239" i="5" s="1"/>
  <c r="A3240" i="5" a="1"/>
  <c r="A3240" i="5" s="1"/>
  <c r="A3241" i="5" a="1"/>
  <c r="A3241" i="5"/>
  <c r="A3242" i="5" a="1"/>
  <c r="A3242" i="5"/>
  <c r="A3243" i="5" a="1"/>
  <c r="A3243" i="5"/>
  <c r="A3244" i="5" a="1"/>
  <c r="A3244" i="5"/>
  <c r="A3245" i="5" a="1"/>
  <c r="A3245" i="5"/>
  <c r="A3246" i="5" a="1"/>
  <c r="A3246" i="5" s="1"/>
  <c r="A3247" i="5" a="1"/>
  <c r="A3247" i="5" s="1"/>
  <c r="A3248" i="5" a="1"/>
  <c r="A3248" i="5" s="1"/>
  <c r="A3249" i="5" a="1"/>
  <c r="A3249" i="5" s="1"/>
  <c r="A3250" i="5" a="1"/>
  <c r="A3250" i="5" s="1"/>
  <c r="A3251" i="5" a="1"/>
  <c r="A3251" i="5" s="1"/>
  <c r="A3252" i="5" a="1"/>
  <c r="A3252" i="5"/>
  <c r="A3253" i="5" a="1"/>
  <c r="A3253" i="5" s="1"/>
  <c r="A3254" i="5" a="1"/>
  <c r="A3254" i="5"/>
  <c r="A3255" i="5" a="1"/>
  <c r="A3255" i="5"/>
  <c r="A3256" i="5" a="1"/>
  <c r="A3256" i="5" s="1"/>
  <c r="A3257" i="5" a="1"/>
  <c r="A3257" i="5" s="1"/>
  <c r="A3258" i="5" a="1"/>
  <c r="A3258" i="5"/>
  <c r="A3259" i="5" a="1"/>
  <c r="A3259" i="5"/>
  <c r="A3260" i="5" a="1"/>
  <c r="A3260" i="5" s="1"/>
  <c r="A3261" i="5" a="1"/>
  <c r="A3261" i="5" s="1"/>
  <c r="A3262" i="5" a="1"/>
  <c r="A3262" i="5"/>
  <c r="A3263" i="5" a="1"/>
  <c r="A3263" i="5"/>
  <c r="A3264" i="5" a="1"/>
  <c r="A3264" i="5"/>
  <c r="A3265" i="5" a="1"/>
  <c r="A3265" i="5"/>
  <c r="A3266" i="5" a="1"/>
  <c r="A3266" i="5" s="1"/>
  <c r="A3267" i="5" a="1"/>
  <c r="A3267" i="5" s="1"/>
  <c r="A3268" i="5" a="1"/>
  <c r="A3268" i="5"/>
  <c r="A3269" i="5" a="1"/>
  <c r="A3269" i="5" s="1"/>
  <c r="A3270" i="5" a="1"/>
  <c r="A3270" i="5"/>
  <c r="A3271" i="5" a="1"/>
  <c r="A3271" i="5"/>
  <c r="A3272" i="5" a="1"/>
  <c r="A3272" i="5"/>
  <c r="A3273" i="5" a="1"/>
  <c r="A3273" i="5" s="1"/>
  <c r="A3274" i="5" a="1"/>
  <c r="A3274" i="5"/>
  <c r="A3275" i="5" a="1"/>
  <c r="A3275" i="5"/>
  <c r="A3276" i="5" a="1"/>
  <c r="A3276" i="5"/>
  <c r="A3277" i="5" a="1"/>
  <c r="A3277" i="5" s="1"/>
  <c r="A3278" i="5" a="1"/>
  <c r="A3278" i="5" s="1"/>
  <c r="A3279" i="5" a="1"/>
  <c r="A3279" i="5" s="1"/>
  <c r="A3280" i="5" a="1"/>
  <c r="A3280" i="5"/>
  <c r="A3281" i="5" a="1"/>
  <c r="A3281" i="5" s="1"/>
  <c r="A3282" i="5" a="1"/>
  <c r="A3282" i="5"/>
  <c r="A3283" i="5" a="1"/>
  <c r="A3283" i="5"/>
  <c r="A3284" i="5" a="1"/>
  <c r="A3284" i="5"/>
  <c r="A3285" i="5" a="1"/>
  <c r="A3285" i="5"/>
  <c r="A3286" i="5" a="1"/>
  <c r="A3286" i="5"/>
  <c r="A3287" i="5" a="1"/>
  <c r="A3287" i="5" s="1"/>
  <c r="A3288" i="5" a="1"/>
  <c r="A3288" i="5" s="1"/>
  <c r="A3289" i="5" a="1"/>
  <c r="A3289" i="5"/>
  <c r="A3290" i="5" a="1"/>
  <c r="A3290" i="5" s="1"/>
  <c r="A3291" i="5" a="1"/>
  <c r="A3291" i="5"/>
  <c r="A3292" i="5" a="1"/>
  <c r="A3292" i="5"/>
  <c r="A3293" i="5" a="1"/>
  <c r="A3293" i="5"/>
  <c r="A3294" i="5" a="1"/>
  <c r="A3294" i="5"/>
  <c r="A3295" i="5" a="1"/>
  <c r="A3295" i="5"/>
  <c r="A3296" i="5" a="1"/>
  <c r="A3296" i="5" s="1"/>
  <c r="A3297" i="5" a="1"/>
  <c r="A3297" i="5" s="1"/>
  <c r="A3298" i="5" a="1"/>
  <c r="A3298" i="5" s="1"/>
  <c r="A3299" i="5" a="1"/>
  <c r="A3299" i="5" s="1"/>
  <c r="A3300" i="5" a="1"/>
  <c r="A3300" i="5" s="1"/>
  <c r="A3301" i="5" a="1"/>
  <c r="A3301" i="5" s="1"/>
  <c r="A3302" i="5" a="1"/>
  <c r="A3302" i="5"/>
  <c r="A3303" i="5" a="1"/>
  <c r="A3303" i="5"/>
  <c r="A3304" i="5" a="1"/>
  <c r="A3304" i="5"/>
  <c r="A3305" i="5" a="1"/>
  <c r="A3305" i="5"/>
  <c r="A3306" i="5" a="1"/>
  <c r="A3306" i="5" s="1"/>
  <c r="A3307" i="5" a="1"/>
  <c r="A3307" i="5" s="1"/>
  <c r="A3308" i="5" a="1"/>
  <c r="A3308" i="5" s="1"/>
  <c r="A3309" i="5" a="1"/>
  <c r="A3309" i="5" s="1"/>
  <c r="A3310" i="5" a="1"/>
  <c r="A3310" i="5"/>
  <c r="A3311" i="5" a="1"/>
  <c r="A3311" i="5" s="1"/>
  <c r="A3312" i="5" a="1"/>
  <c r="A3312" i="5"/>
  <c r="A3313" i="5" a="1"/>
  <c r="A3313" i="5"/>
  <c r="A3314" i="5" a="1"/>
  <c r="A3314" i="5"/>
  <c r="A3315" i="5" a="1"/>
  <c r="A3315" i="5"/>
  <c r="A3316" i="5" a="1"/>
  <c r="A3316" i="5"/>
  <c r="A3317" i="5" a="1"/>
  <c r="A3317" i="5" s="1"/>
  <c r="A3318" i="5" a="1"/>
  <c r="A3318" i="5"/>
  <c r="A3319" i="5" a="1"/>
  <c r="A3319" i="5" s="1"/>
  <c r="A3320" i="5" a="1"/>
  <c r="A3320" i="5" s="1"/>
  <c r="A3321" i="5" a="1"/>
  <c r="A3321" i="5"/>
  <c r="A3322" i="5" a="1"/>
  <c r="A3322" i="5"/>
  <c r="A3323" i="5" a="1"/>
  <c r="A3323" i="5" s="1"/>
  <c r="A3324" i="5" a="1"/>
  <c r="A3324" i="5"/>
  <c r="A3325" i="5" a="1"/>
  <c r="A3325" i="5"/>
  <c r="A3326" i="5" a="1"/>
  <c r="A3326" i="5" s="1"/>
  <c r="A3327" i="5" a="1"/>
  <c r="A3327" i="5" s="1"/>
  <c r="A3328" i="5" a="1"/>
  <c r="A3328" i="5" s="1"/>
  <c r="A3329" i="5" a="1"/>
  <c r="A3329" i="5" s="1"/>
  <c r="A3330" i="5" a="1"/>
  <c r="A3330" i="5" s="1"/>
  <c r="A3331" i="5" a="1"/>
  <c r="A3331" i="5"/>
  <c r="A3332" i="5" a="1"/>
  <c r="A3332" i="5"/>
  <c r="A3333" i="5" a="1"/>
  <c r="A3333" i="5" s="1"/>
  <c r="A3334" i="5" a="1"/>
  <c r="A3334" i="5"/>
  <c r="A3335" i="5" a="1"/>
  <c r="A3335" i="5"/>
  <c r="A3336" i="5" a="1"/>
  <c r="A3336" i="5"/>
  <c r="A3337" i="5" a="1"/>
  <c r="A3337" i="5" s="1"/>
  <c r="A3338" i="5" a="1"/>
  <c r="A3338" i="5" s="1"/>
  <c r="A3339" i="5" a="1"/>
  <c r="A3339" i="5"/>
  <c r="A3340" i="5" a="1"/>
  <c r="A3340" i="5" s="1"/>
  <c r="A3341" i="5" a="1"/>
  <c r="A3341" i="5" s="1"/>
  <c r="A3342" i="5" a="1"/>
  <c r="A3342" i="5"/>
  <c r="A3343" i="5" a="1"/>
  <c r="A3343" i="5" s="1"/>
  <c r="A3344" i="5" a="1"/>
  <c r="A3344" i="5"/>
  <c r="A3345" i="5" a="1"/>
  <c r="A3345" i="5"/>
  <c r="A3346" i="5" a="1"/>
  <c r="A3346" i="5" s="1"/>
  <c r="A3347" i="5" a="1"/>
  <c r="A3347" i="5" s="1"/>
  <c r="A3348" i="5" a="1"/>
  <c r="A3348" i="5" s="1"/>
  <c r="A3349" i="5" a="1"/>
  <c r="A3349" i="5" s="1"/>
  <c r="A3350" i="5" a="1"/>
  <c r="A3350" i="5"/>
  <c r="A3351" i="5" a="1"/>
  <c r="A3351" i="5" s="1"/>
  <c r="A3352" i="5" a="1"/>
  <c r="A3352" i="5"/>
  <c r="A3353" i="5" a="1"/>
  <c r="A3353" i="5"/>
  <c r="A3354" i="5" a="1"/>
  <c r="A3354" i="5"/>
  <c r="A3355" i="5" a="1"/>
  <c r="A3355" i="5"/>
  <c r="A3356" i="5" a="1"/>
  <c r="A3356" i="5" s="1"/>
  <c r="A3357" i="5" a="1"/>
  <c r="A3357" i="5" s="1"/>
  <c r="A3358" i="5" a="1"/>
  <c r="A3358" i="5" s="1"/>
  <c r="A3359" i="5" a="1"/>
  <c r="A3359" i="5" s="1"/>
  <c r="A3360" i="5" a="1"/>
  <c r="A3360" i="5"/>
  <c r="A3361" i="5" a="1"/>
  <c r="A3361" i="5"/>
  <c r="A3362" i="5" a="1"/>
  <c r="A3362" i="5"/>
  <c r="A3363" i="5" a="1"/>
  <c r="A3363" i="5" s="1"/>
  <c r="A3364" i="5" a="1"/>
  <c r="A3364" i="5"/>
  <c r="A3365" i="5" a="1"/>
  <c r="A3365" i="5" s="1"/>
  <c r="A3366" i="5" a="1"/>
  <c r="A3366" i="5" s="1"/>
  <c r="A3367" i="5" a="1"/>
  <c r="A3367" i="5" s="1"/>
  <c r="A3368" i="5" a="1"/>
  <c r="A3368" i="5" s="1"/>
  <c r="A3369" i="5" a="1"/>
  <c r="A3369" i="5"/>
  <c r="A3370" i="5" a="1"/>
  <c r="A3370" i="5" s="1"/>
  <c r="A3371" i="5" a="1"/>
  <c r="A3371" i="5"/>
  <c r="A3372" i="5" a="1"/>
  <c r="A3372" i="5"/>
  <c r="A3373" i="5" a="1"/>
  <c r="A3373" i="5"/>
  <c r="A3374" i="5" a="1"/>
  <c r="A3374" i="5"/>
  <c r="A3375" i="5" a="1"/>
  <c r="A3375" i="5" s="1"/>
  <c r="A3376" i="5" a="1"/>
  <c r="A3376" i="5" s="1"/>
  <c r="A3377" i="5" a="1"/>
  <c r="A3377" i="5" s="1"/>
  <c r="A3378" i="5" a="1"/>
  <c r="A3378" i="5" s="1"/>
  <c r="A3379" i="5" a="1"/>
  <c r="A3379" i="5"/>
  <c r="A3380" i="5" a="1"/>
  <c r="A3380" i="5"/>
  <c r="A3381" i="5" a="1"/>
  <c r="A3381" i="5"/>
  <c r="A3382" i="5" a="1"/>
  <c r="A3382" i="5"/>
  <c r="A3383" i="5" a="1"/>
  <c r="A3383" i="5" s="1"/>
  <c r="A3384" i="5" a="1"/>
  <c r="A3384" i="5"/>
  <c r="A3385" i="5" a="1"/>
  <c r="A3385" i="5" s="1"/>
  <c r="A3386" i="5" a="1"/>
  <c r="A3386" i="5" s="1"/>
  <c r="A3387" i="5" a="1"/>
  <c r="A3387" i="5" s="1"/>
  <c r="A3388" i="5" a="1"/>
  <c r="A3388" i="5"/>
  <c r="A3389" i="5" a="1"/>
  <c r="A3389" i="5" s="1"/>
  <c r="A3390" i="5" a="1"/>
  <c r="A3390" i="5" s="1"/>
  <c r="A3391" i="5" a="1"/>
  <c r="A3391" i="5" s="1"/>
  <c r="A3392" i="5" a="1"/>
  <c r="A3392" i="5"/>
  <c r="A3393" i="5" a="1"/>
  <c r="A3393" i="5" s="1"/>
  <c r="A3394" i="5" a="1"/>
  <c r="A3394" i="5"/>
  <c r="A3395" i="5" a="1"/>
  <c r="A3395" i="5" s="1"/>
  <c r="A3396" i="5" a="1"/>
  <c r="A3396" i="5" s="1"/>
  <c r="A3397" i="5" a="1"/>
  <c r="A3397" i="5" s="1"/>
  <c r="A3398" i="5" a="1"/>
  <c r="A3398" i="5" s="1"/>
  <c r="A3399" i="5" a="1"/>
  <c r="A3399" i="5" s="1"/>
  <c r="A3400" i="5" a="1"/>
  <c r="A3400" i="5"/>
  <c r="A3401" i="5" a="1"/>
  <c r="A3401" i="5"/>
  <c r="A3402" i="5" a="1"/>
  <c r="A3402" i="5"/>
  <c r="A3403" i="5" a="1"/>
  <c r="A3403" i="5" s="1"/>
  <c r="A3404" i="5" a="1"/>
  <c r="A3404" i="5"/>
  <c r="A3405" i="5" a="1"/>
  <c r="A3405" i="5"/>
  <c r="A3406" i="5" a="1"/>
  <c r="A3406" i="5" s="1"/>
  <c r="A3407" i="5" a="1"/>
  <c r="A3407" i="5" s="1"/>
  <c r="A3408" i="5" a="1"/>
  <c r="A3408" i="5"/>
  <c r="A3409" i="5" a="1"/>
  <c r="A3409" i="5" s="1"/>
  <c r="A3410" i="5" a="1"/>
  <c r="A3410" i="5"/>
  <c r="A3411" i="5" a="1"/>
  <c r="A3411" i="5" s="1"/>
  <c r="A3412" i="5" a="1"/>
  <c r="A3412" i="5"/>
  <c r="A3413" i="5" a="1"/>
  <c r="A3413" i="5"/>
  <c r="A3414" i="5" a="1"/>
  <c r="A3414" i="5"/>
  <c r="A3415" i="5" a="1"/>
  <c r="A3415" i="5"/>
  <c r="A3416" i="5" a="1"/>
  <c r="A3416" i="5" s="1"/>
  <c r="A3417" i="5" a="1"/>
  <c r="A3417" i="5" s="1"/>
  <c r="A3418" i="5" a="1"/>
  <c r="A3418" i="5" s="1"/>
  <c r="A3419" i="5" a="1"/>
  <c r="A3419" i="5" s="1"/>
  <c r="A3420" i="5" a="1"/>
  <c r="A3420" i="5" s="1"/>
  <c r="A3421" i="5" a="1"/>
  <c r="A3421" i="5" s="1"/>
  <c r="A3422" i="5" a="1"/>
  <c r="A3422" i="5"/>
  <c r="A3423" i="5" a="1"/>
  <c r="A3423" i="5"/>
  <c r="A3424" i="5" a="1"/>
  <c r="A3424" i="5"/>
  <c r="A3425" i="5" a="1"/>
  <c r="A3425" i="5" s="1"/>
  <c r="A3426" i="5" a="1"/>
  <c r="A3426" i="5" s="1"/>
  <c r="A3427" i="5" a="1"/>
  <c r="A3427" i="5" s="1"/>
  <c r="A3428" i="5" a="1"/>
  <c r="A3428" i="5" s="1"/>
  <c r="A3429" i="5" a="1"/>
  <c r="A3429" i="5" s="1"/>
  <c r="A3430" i="5" a="1"/>
  <c r="A3430" i="5"/>
  <c r="A3431" i="5" a="1"/>
  <c r="A3431" i="5" s="1"/>
  <c r="A3432" i="5" a="1"/>
  <c r="A3432" i="5"/>
  <c r="A3433" i="5" a="1"/>
  <c r="A3433" i="5" s="1"/>
  <c r="A3434" i="5" a="1"/>
  <c r="A3434" i="5"/>
  <c r="A3435" i="5" a="1"/>
  <c r="A3435" i="5" s="1"/>
  <c r="A3436" i="5" a="1"/>
  <c r="A3436" i="5"/>
  <c r="A3437" i="5" a="1"/>
  <c r="A3437" i="5" s="1"/>
  <c r="A3438" i="5" a="1"/>
  <c r="A3438" i="5" s="1"/>
  <c r="A3439" i="5" a="1"/>
  <c r="A3439" i="5"/>
  <c r="A3440" i="5" a="1"/>
  <c r="A3440" i="5" s="1"/>
  <c r="A3441" i="5" a="1"/>
  <c r="A3441" i="5"/>
  <c r="A3442" i="5" a="1"/>
  <c r="A3442" i="5"/>
  <c r="A3443" i="5" a="1"/>
  <c r="A3443" i="5"/>
  <c r="A3444" i="5" a="1"/>
  <c r="A3444" i="5"/>
  <c r="A3445" i="5" a="1"/>
  <c r="A3445" i="5" s="1"/>
  <c r="A3446" i="5" a="1"/>
  <c r="A3446" i="5" s="1"/>
  <c r="A3447" i="5" a="1"/>
  <c r="A3447" i="5" s="1"/>
  <c r="A3448" i="5" a="1"/>
  <c r="A3448" i="5" s="1"/>
  <c r="A3449" i="5" a="1"/>
  <c r="A3449" i="5" s="1"/>
  <c r="A3450" i="5" a="1"/>
  <c r="A3450" i="5" s="1"/>
  <c r="A3451" i="5" a="1"/>
  <c r="A3451" i="5" s="1"/>
  <c r="A3452" i="5" a="1"/>
  <c r="A3452" i="5"/>
  <c r="A3453" i="5" a="1"/>
  <c r="A3453" i="5"/>
  <c r="A3454" i="5" a="1"/>
  <c r="A3454" i="5"/>
  <c r="A3455" i="5" a="1"/>
  <c r="A3455" i="5" s="1"/>
  <c r="A3456" i="5" a="1"/>
  <c r="A3456" i="5" s="1"/>
  <c r="A3457" i="5" a="1"/>
  <c r="A3457" i="5" s="1"/>
  <c r="A3458" i="5" a="1"/>
  <c r="A3458" i="5"/>
  <c r="A3459" i="5" a="1"/>
  <c r="A3459" i="5"/>
  <c r="A3460" i="5" a="1"/>
  <c r="A3460" i="5" s="1"/>
  <c r="A3461" i="5" a="1"/>
  <c r="A3461" i="5" s="1"/>
  <c r="A3462" i="5" a="1"/>
  <c r="A3462" i="5"/>
  <c r="A3463" i="5" a="1"/>
  <c r="A3463" i="5"/>
  <c r="A3464" i="5" a="1"/>
  <c r="A3464" i="5"/>
  <c r="A3465" i="5" a="1"/>
  <c r="A3465" i="5"/>
  <c r="A3466" i="5" a="1"/>
  <c r="A3466" i="5" s="1"/>
  <c r="A3467" i="5" a="1"/>
  <c r="A3467" i="5" s="1"/>
  <c r="A3468" i="5" a="1"/>
  <c r="A3468" i="5"/>
  <c r="A3469" i="5" a="1"/>
  <c r="A3469" i="5" s="1"/>
  <c r="A3470" i="5" a="1"/>
  <c r="A3470" i="5" s="1"/>
  <c r="A3471" i="5" a="1"/>
  <c r="A3471" i="5"/>
  <c r="A3472" i="5" a="1"/>
  <c r="A3472" i="5"/>
  <c r="A3473" i="5" a="1"/>
  <c r="A3473" i="5" s="1"/>
  <c r="A3474" i="5" a="1"/>
  <c r="A3474" i="5"/>
  <c r="A3475" i="5" a="1"/>
  <c r="A3475" i="5" s="1"/>
  <c r="A3476" i="5" a="1"/>
  <c r="A3476" i="5"/>
  <c r="A3477" i="5" a="1"/>
  <c r="A3477" i="5" s="1"/>
  <c r="A3478" i="5" a="1"/>
  <c r="A3478" i="5" s="1"/>
  <c r="A3479" i="5" a="1"/>
  <c r="A3479" i="5" s="1"/>
  <c r="A3480" i="5" a="1"/>
  <c r="A3480" i="5"/>
  <c r="A3481" i="5" a="1"/>
  <c r="A3481" i="5" s="1"/>
  <c r="A3482" i="5" a="1"/>
  <c r="A3482" i="5"/>
  <c r="A3483" i="5" a="1"/>
  <c r="A3483" i="5" s="1"/>
  <c r="A3484" i="5" a="1"/>
  <c r="A3484" i="5"/>
  <c r="A3485" i="5" a="1"/>
  <c r="A3485" i="5"/>
  <c r="A3486" i="5" a="1"/>
  <c r="A3486" i="5"/>
  <c r="A3487" i="5" a="1"/>
  <c r="A3487" i="5" s="1"/>
  <c r="A3488" i="5" a="1"/>
  <c r="A3488" i="5" s="1"/>
  <c r="A3489" i="5" a="1"/>
  <c r="A3489" i="5"/>
  <c r="A3490" i="5" a="1"/>
  <c r="A3490" i="5" s="1"/>
  <c r="A3491" i="5" a="1"/>
  <c r="A3491" i="5"/>
  <c r="A3492" i="5" a="1"/>
  <c r="A3492" i="5"/>
  <c r="A3493" i="5" a="1"/>
  <c r="A3493" i="5" s="1"/>
  <c r="A3494" i="5" a="1"/>
  <c r="A3494" i="5"/>
  <c r="A3495" i="5" a="1"/>
  <c r="A3495" i="5" s="1"/>
  <c r="A3496" i="5" a="1"/>
  <c r="A3496" i="5" s="1"/>
  <c r="A3497" i="5" a="1"/>
  <c r="A3497" i="5" s="1"/>
  <c r="A3498" i="5" a="1"/>
  <c r="A3498" i="5" s="1"/>
  <c r="A3499" i="5" a="1"/>
  <c r="A3499" i="5" s="1"/>
  <c r="A3500" i="5" a="1"/>
  <c r="A3500" i="5"/>
  <c r="A3501" i="5" a="1"/>
  <c r="A3501" i="5"/>
  <c r="A3502" i="5" a="1"/>
  <c r="A3502" i="5"/>
  <c r="A3503" i="5" a="1"/>
  <c r="A3503" i="5" s="1"/>
  <c r="A3504" i="5" a="1"/>
  <c r="A3504" i="5"/>
  <c r="A3505" i="5" a="1"/>
  <c r="A3505" i="5"/>
  <c r="A3506" i="5" a="1"/>
  <c r="A3506" i="5"/>
  <c r="A3507" i="5" a="1"/>
  <c r="A3507" i="5" s="1"/>
  <c r="A3508" i="5" a="1"/>
  <c r="A3508" i="5"/>
  <c r="A3509" i="5" a="1"/>
  <c r="A3509" i="5" s="1"/>
  <c r="A3510" i="5" a="1"/>
  <c r="A3510" i="5"/>
  <c r="A3511" i="5" a="1"/>
  <c r="A3511" i="5"/>
  <c r="A3512" i="5" a="1"/>
  <c r="A3512" i="5"/>
  <c r="A3513" i="5" a="1"/>
  <c r="A3513" i="5" s="1"/>
  <c r="A3514" i="5" a="1"/>
  <c r="A3514" i="5"/>
  <c r="A3515" i="5" a="1"/>
  <c r="A3515" i="5"/>
  <c r="A3516" i="5" a="1"/>
  <c r="A3516" i="5"/>
  <c r="A3517" i="5" a="1"/>
  <c r="A3517" i="5" s="1"/>
  <c r="A3518" i="5" a="1"/>
  <c r="A3518" i="5"/>
  <c r="A3519" i="5" a="1"/>
  <c r="A3519" i="5"/>
  <c r="A3520" i="5" a="1"/>
  <c r="A3520" i="5" s="1"/>
  <c r="A3521" i="5" a="1"/>
  <c r="A3521" i="5" s="1"/>
  <c r="A3522" i="5" a="1"/>
  <c r="A3522" i="5"/>
  <c r="A3523" i="5" a="1"/>
  <c r="A3523" i="5"/>
  <c r="A3524" i="5" a="1"/>
  <c r="A3524" i="5"/>
  <c r="A3525" i="5" a="1"/>
  <c r="A3525" i="5"/>
  <c r="A3526" i="5" a="1"/>
  <c r="A3526" i="5" s="1"/>
  <c r="A3527" i="5" a="1"/>
  <c r="A3527" i="5" s="1"/>
  <c r="A3528" i="5" a="1"/>
  <c r="A3528" i="5" s="1"/>
  <c r="A3529" i="5" a="1"/>
  <c r="A3529" i="5"/>
  <c r="A3530" i="5" a="1"/>
  <c r="A3530" i="5" s="1"/>
  <c r="A3531" i="5" a="1"/>
  <c r="A3531" i="5"/>
  <c r="A3532" i="5" a="1"/>
  <c r="A3532" i="5"/>
  <c r="A3533" i="5" a="1"/>
  <c r="A3533" i="5"/>
  <c r="A3534" i="5" a="1"/>
  <c r="A3534" i="5"/>
  <c r="A3535" i="5" a="1"/>
  <c r="A3535" i="5"/>
  <c r="A3536" i="5" a="1"/>
  <c r="A3536" i="5"/>
  <c r="A3537" i="5" a="1"/>
  <c r="A3537" i="5" s="1"/>
  <c r="A3538" i="5" a="1"/>
  <c r="A3538" i="5" s="1"/>
  <c r="A3539" i="5" a="1"/>
  <c r="A3539" i="5"/>
  <c r="A3540" i="5" a="1"/>
  <c r="A3540" i="5" s="1"/>
  <c r="A3541" i="5" a="1"/>
  <c r="A3541" i="5" s="1"/>
  <c r="A3542" i="5" a="1"/>
  <c r="A3542" i="5"/>
  <c r="A3543" i="5" a="1"/>
  <c r="A3543" i="5" s="1"/>
  <c r="A3544" i="5" a="1"/>
  <c r="A3544" i="5"/>
  <c r="A3545" i="5" a="1"/>
  <c r="A3545" i="5" s="1"/>
  <c r="A3546" i="5" a="1"/>
  <c r="A3546" i="5"/>
  <c r="A3547" i="5" a="1"/>
  <c r="A3547" i="5" s="1"/>
  <c r="A3548" i="5" a="1"/>
  <c r="A3548" i="5"/>
  <c r="A3549" i="5" a="1"/>
  <c r="A3549" i="5" s="1"/>
  <c r="A3550" i="5" a="1"/>
  <c r="A3550" i="5" s="1"/>
  <c r="A3551" i="5" a="1"/>
  <c r="A3551" i="5" s="1"/>
  <c r="A3552" i="5" a="1"/>
  <c r="A3552" i="5"/>
  <c r="A3553" i="5" a="1"/>
  <c r="A3553" i="5" s="1"/>
  <c r="A3554" i="5" a="1"/>
  <c r="A3554" i="5"/>
  <c r="A3555" i="5" a="1"/>
  <c r="A3555" i="5" s="1"/>
  <c r="A3556" i="5" a="1"/>
  <c r="A3556" i="5"/>
  <c r="A3557" i="5" a="1"/>
  <c r="A3557" i="5" s="1"/>
  <c r="A3558" i="5" a="1"/>
  <c r="A3558" i="5" s="1"/>
  <c r="A3559" i="5" a="1"/>
  <c r="A3559" i="5"/>
  <c r="A3560" i="5" a="1"/>
  <c r="A3560" i="5"/>
  <c r="A3561" i="5" a="1"/>
  <c r="A3561" i="5" s="1"/>
  <c r="A3562" i="5" a="1"/>
  <c r="A3562" i="5"/>
  <c r="A3563" i="5" a="1"/>
  <c r="A3563" i="5" s="1"/>
  <c r="A3564" i="5" a="1"/>
  <c r="A3564" i="5"/>
  <c r="A3565" i="5" a="1"/>
  <c r="A3565" i="5" s="1"/>
  <c r="A3566" i="5" a="1"/>
  <c r="A3566" i="5"/>
  <c r="A3567" i="5" a="1"/>
  <c r="A3567" i="5" s="1"/>
  <c r="A3568" i="5" a="1"/>
  <c r="A3568" i="5"/>
  <c r="A3569" i="5" a="1"/>
  <c r="A3569" i="5" s="1"/>
  <c r="A3570" i="5" a="1"/>
  <c r="A3570" i="5" s="1"/>
  <c r="A3571" i="5" a="1"/>
  <c r="A3571" i="5" s="1"/>
  <c r="A3572" i="5" a="1"/>
  <c r="A3572" i="5"/>
  <c r="A3573" i="5" a="1"/>
  <c r="A3573" i="5"/>
  <c r="A3574" i="5" a="1"/>
  <c r="A3574" i="5"/>
  <c r="A3575" i="5" a="1"/>
  <c r="A3575" i="5"/>
  <c r="A3576" i="5" a="1"/>
  <c r="A3576" i="5" s="1"/>
  <c r="A3577" i="5" a="1"/>
  <c r="A3577" i="5" s="1"/>
  <c r="A3578" i="5" a="1"/>
  <c r="A3578" i="5" s="1"/>
  <c r="A3579" i="5" a="1"/>
  <c r="A3579" i="5"/>
  <c r="A3580" i="5" a="1"/>
  <c r="A3580" i="5" s="1"/>
  <c r="A3581" i="5" a="1"/>
  <c r="A3581" i="5"/>
  <c r="A3582" i="5" a="1"/>
  <c r="A3582" i="5"/>
  <c r="A3583" i="5" a="1"/>
  <c r="A3583" i="5" s="1"/>
  <c r="A3584" i="5" a="1"/>
  <c r="A3584" i="5"/>
  <c r="A3585" i="5" a="1"/>
  <c r="A3585" i="5" s="1"/>
  <c r="A3586" i="5" a="1"/>
  <c r="A3586" i="5"/>
  <c r="A3587" i="5" a="1"/>
  <c r="A3587" i="5" s="1"/>
  <c r="A3588" i="5" a="1"/>
  <c r="A3588" i="5" s="1"/>
  <c r="A3589" i="5" a="1"/>
  <c r="A3589" i="5"/>
  <c r="A3590" i="5" a="1"/>
  <c r="A3590" i="5"/>
  <c r="A3591" i="5" a="1"/>
  <c r="A3591" i="5" s="1"/>
  <c r="A3592" i="5" a="1"/>
  <c r="A3592" i="5"/>
  <c r="A3593" i="5" a="1"/>
  <c r="A3593" i="5" s="1"/>
  <c r="A3594" i="5" a="1"/>
  <c r="A3594" i="5"/>
  <c r="A3595" i="5" a="1"/>
  <c r="A3595" i="5"/>
  <c r="A3596" i="5" a="1"/>
  <c r="A3596" i="5"/>
  <c r="A3597" i="5" a="1"/>
  <c r="A3597" i="5" s="1"/>
  <c r="A3598" i="5" a="1"/>
  <c r="A3598" i="5"/>
  <c r="A3599" i="5" a="1"/>
  <c r="A3599" i="5" s="1"/>
  <c r="A3600" i="5" a="1"/>
  <c r="A3600" i="5"/>
  <c r="A3601" i="5" a="1"/>
  <c r="A3601" i="5" s="1"/>
  <c r="A3602" i="5" a="1"/>
  <c r="A3602" i="5"/>
  <c r="A3603" i="5" a="1"/>
  <c r="A3603" i="5"/>
  <c r="A3604" i="5" a="1"/>
  <c r="A3604" i="5" s="1"/>
  <c r="A3605" i="5" a="1"/>
  <c r="A3605" i="5" s="1"/>
  <c r="A3606" i="5" a="1"/>
  <c r="A3606" i="5"/>
  <c r="A3607" i="5" a="1"/>
  <c r="A3607" i="5" s="1"/>
  <c r="A3608" i="5" a="1"/>
  <c r="A3608" i="5" s="1"/>
  <c r="A3609" i="5" a="1"/>
  <c r="A3609" i="5"/>
  <c r="A3610" i="5" a="1"/>
  <c r="A3610" i="5"/>
  <c r="A3611" i="5" a="1"/>
  <c r="A3611" i="5"/>
  <c r="A3612" i="5" a="1"/>
  <c r="A3612" i="5"/>
  <c r="A3613" i="5" a="1"/>
  <c r="A3613" i="5"/>
  <c r="A3614" i="5" a="1"/>
  <c r="A3614" i="5" s="1"/>
  <c r="A3615" i="5" a="1"/>
  <c r="A3615" i="5"/>
  <c r="A3616" i="5" a="1"/>
  <c r="A3616" i="5"/>
  <c r="A3617" i="5" a="1"/>
  <c r="A3617" i="5"/>
  <c r="A3618" i="5" a="1"/>
  <c r="A3618" i="5" s="1"/>
  <c r="A3619" i="5" a="1"/>
  <c r="A3619" i="5"/>
  <c r="A3620" i="5" a="1"/>
  <c r="A3620" i="5" s="1"/>
  <c r="A3621" i="5" a="1"/>
  <c r="A3621" i="5" s="1"/>
  <c r="A3622" i="5" a="1"/>
  <c r="A3622" i="5"/>
  <c r="A3623" i="5" a="1"/>
  <c r="A3623" i="5"/>
  <c r="A3624" i="5" a="1"/>
  <c r="A3624" i="5" s="1"/>
  <c r="A3625" i="5" a="1"/>
  <c r="A3625" i="5"/>
  <c r="A3626" i="5" a="1"/>
  <c r="A3626" i="5"/>
  <c r="A3627" i="5" a="1"/>
  <c r="A3627" i="5" s="1"/>
  <c r="A3628" i="5" a="1"/>
  <c r="A3628" i="5" s="1"/>
  <c r="A3629" i="5" a="1"/>
  <c r="A3629" i="5" s="1"/>
  <c r="A3630" i="5" a="1"/>
  <c r="A3630" i="5"/>
  <c r="A3631" i="5" a="1"/>
  <c r="A3631" i="5"/>
  <c r="A3632" i="5" a="1"/>
  <c r="A3632" i="5"/>
  <c r="A3633" i="5" a="1"/>
  <c r="A3633" i="5" s="1"/>
  <c r="A3634" i="5" a="1"/>
  <c r="A3634" i="5" s="1"/>
  <c r="A3635" i="5" a="1"/>
  <c r="A3635" i="5"/>
  <c r="A3636" i="5" a="1"/>
  <c r="A3636" i="5" s="1"/>
  <c r="A3637" i="5" a="1"/>
  <c r="A3637" i="5" s="1"/>
  <c r="A3638" i="5" a="1"/>
  <c r="A3638" i="5"/>
  <c r="A3639" i="5" a="1"/>
  <c r="A3639" i="5"/>
  <c r="A3640" i="5" a="1"/>
  <c r="A3640" i="5"/>
  <c r="A3641" i="5" a="1"/>
  <c r="A3641" i="5" s="1"/>
  <c r="A3642" i="5" a="1"/>
  <c r="A3642" i="5"/>
  <c r="A3643" i="5" a="1"/>
  <c r="A3643" i="5"/>
  <c r="A3644" i="5" a="1"/>
  <c r="A3644" i="5" s="1"/>
  <c r="A3645" i="5" a="1"/>
  <c r="A3645" i="5"/>
  <c r="A3646" i="5" a="1"/>
  <c r="A3646" i="5"/>
  <c r="A3647" i="5" a="1"/>
  <c r="A3647" i="5" s="1"/>
  <c r="A3648" i="5" a="1"/>
  <c r="A3648" i="5" s="1"/>
  <c r="A3649" i="5" a="1"/>
  <c r="A3649" i="5"/>
  <c r="A3650" i="5" a="1"/>
  <c r="A3650" i="5" s="1"/>
  <c r="A3651" i="5" a="1"/>
  <c r="A3651" i="5"/>
  <c r="A3652" i="5" a="1"/>
  <c r="A3652" i="5"/>
  <c r="A3653" i="5" a="1"/>
  <c r="A3653" i="5"/>
  <c r="A3654" i="5" a="1"/>
  <c r="A3654" i="5" s="1"/>
  <c r="A3655" i="5" a="1"/>
  <c r="A3655" i="5"/>
  <c r="A3656" i="5" a="1"/>
  <c r="A3656" i="5" s="1"/>
  <c r="A3657" i="5" a="1"/>
  <c r="A3657" i="5" s="1"/>
  <c r="A3658" i="5" a="1"/>
  <c r="A3658" i="5"/>
  <c r="A3659" i="5" a="1"/>
  <c r="A3659" i="5"/>
  <c r="A3660" i="5" a="1"/>
  <c r="A3660" i="5" s="1"/>
  <c r="A3661" i="5" a="1"/>
  <c r="A3661" i="5"/>
  <c r="A3662" i="5" a="1"/>
  <c r="A3662" i="5"/>
  <c r="A3663" i="5" a="1"/>
  <c r="A3663" i="5" s="1"/>
  <c r="A3664" i="5" a="1"/>
  <c r="A3664" i="5" s="1"/>
  <c r="A3665" i="5" a="1"/>
  <c r="A3665" i="5"/>
  <c r="A3666" i="5" a="1"/>
  <c r="A3666" i="5"/>
  <c r="A3667" i="5" a="1"/>
  <c r="A3667" i="5"/>
  <c r="A3668" i="5" a="1"/>
  <c r="A3668" i="5" s="1"/>
  <c r="A3669" i="5" a="1"/>
  <c r="A3669" i="5" s="1"/>
  <c r="A3670" i="5" a="1"/>
  <c r="A3670" i="5" s="1"/>
  <c r="A3671" i="5" a="1"/>
  <c r="A3671" i="5" s="1"/>
  <c r="A3672" i="5" a="1"/>
  <c r="A3672" i="5"/>
  <c r="A3673" i="5" a="1"/>
  <c r="A3673" i="5" s="1"/>
  <c r="A3674" i="5" a="1"/>
  <c r="A3674" i="5" s="1"/>
  <c r="A3675" i="5" a="1"/>
  <c r="A3675" i="5"/>
  <c r="A3676" i="5" a="1"/>
  <c r="A3676" i="5"/>
  <c r="A3677" i="5" a="1"/>
  <c r="A3677" i="5" s="1"/>
  <c r="A3678" i="5" a="1"/>
  <c r="A3678" i="5"/>
  <c r="A3679" i="5" a="1"/>
  <c r="A3679" i="5"/>
  <c r="A3680" i="5" a="1"/>
  <c r="A3680" i="5"/>
  <c r="A3681" i="5" a="1"/>
  <c r="A3681" i="5"/>
  <c r="A3682" i="5" a="1"/>
  <c r="A3682" i="5"/>
  <c r="A3683" i="5" a="1"/>
  <c r="A3683" i="5" s="1"/>
  <c r="A3684" i="5" a="1"/>
  <c r="A3684" i="5" s="1"/>
  <c r="A3685" i="5" a="1"/>
  <c r="A3685" i="5"/>
  <c r="A3686" i="5" a="1"/>
  <c r="A3686" i="5" s="1"/>
  <c r="A3687" i="5" a="1"/>
  <c r="A3687" i="5" s="1"/>
  <c r="A3688" i="5" a="1"/>
  <c r="A3688" i="5"/>
  <c r="A3689" i="5" a="1"/>
  <c r="A3689" i="5" s="1"/>
  <c r="A3690" i="5" a="1"/>
  <c r="A3690" i="5" s="1"/>
  <c r="A3691" i="5" a="1"/>
  <c r="A3691" i="5"/>
  <c r="A3692" i="5" a="1"/>
  <c r="A3692" i="5"/>
  <c r="A3693" i="5" a="1"/>
  <c r="A3693" i="5"/>
  <c r="A3694" i="5" a="1"/>
  <c r="A3694" i="5" s="1"/>
  <c r="A3695" i="5" a="1"/>
  <c r="A3695" i="5"/>
  <c r="A3696" i="5" a="1"/>
  <c r="A3696" i="5" s="1"/>
  <c r="A3697" i="5" a="1"/>
  <c r="A3697" i="5"/>
  <c r="A3698" i="5" a="1"/>
  <c r="A3698" i="5" s="1"/>
  <c r="A3699" i="5" a="1"/>
  <c r="A3699" i="5" s="1"/>
  <c r="A3700" i="5" a="1"/>
  <c r="A3700" i="5"/>
  <c r="A3701" i="5" a="1"/>
  <c r="A3701" i="5"/>
  <c r="A3702" i="5" a="1"/>
  <c r="A3702" i="5"/>
  <c r="A3703" i="5" a="1"/>
  <c r="A3703" i="5"/>
  <c r="A3704" i="5" a="1"/>
  <c r="A3704" i="5" s="1"/>
  <c r="A3705" i="5" a="1"/>
  <c r="A3705" i="5"/>
  <c r="A3706" i="5" a="1"/>
  <c r="A3706" i="5"/>
  <c r="A3707" i="5" a="1"/>
  <c r="A3707" i="5" s="1"/>
  <c r="A3708" i="5" a="1"/>
  <c r="A3708" i="5"/>
  <c r="A3709" i="5" a="1"/>
  <c r="A3709" i="5"/>
  <c r="A3710" i="5" a="1"/>
  <c r="A3710" i="5" s="1"/>
  <c r="A3711" i="5" a="1"/>
  <c r="A3711" i="5" s="1"/>
  <c r="A3712" i="5" a="1"/>
  <c r="A3712" i="5"/>
  <c r="A3713" i="5" a="1"/>
  <c r="A3713" i="5" s="1"/>
  <c r="A3714" i="5" a="1"/>
  <c r="A3714" i="5" s="1"/>
  <c r="A3715" i="5" a="1"/>
  <c r="A3715" i="5"/>
  <c r="A3716" i="5" a="1"/>
  <c r="A3716" i="5" s="1"/>
  <c r="A3717" i="5" a="1"/>
  <c r="A3717" i="5"/>
  <c r="A3718" i="5" a="1"/>
  <c r="A3718" i="5"/>
  <c r="A3719" i="5" a="1"/>
  <c r="A3719" i="5" s="1"/>
  <c r="A3720" i="5" a="1"/>
  <c r="A3720" i="5" s="1"/>
  <c r="A3721" i="5" a="1"/>
  <c r="A3721" i="5" s="1"/>
  <c r="A3722" i="5" a="1"/>
  <c r="A3722" i="5"/>
  <c r="A3723" i="5" a="1"/>
  <c r="A3723" i="5"/>
  <c r="A3724" i="5" a="1"/>
  <c r="A3724" i="5" s="1"/>
  <c r="A3725" i="5" a="1"/>
  <c r="A3725" i="5"/>
  <c r="A3726" i="5" a="1"/>
  <c r="A3726" i="5" s="1"/>
  <c r="A3727" i="5" a="1"/>
  <c r="A3727" i="5"/>
  <c r="A3728" i="5" a="1"/>
  <c r="A3728" i="5" s="1"/>
  <c r="A3729" i="5" a="1"/>
  <c r="A3729" i="5"/>
  <c r="A3730" i="5" a="1"/>
  <c r="A3730" i="5"/>
  <c r="A3731" i="5" a="1"/>
  <c r="A3731" i="5" s="1"/>
  <c r="A3732" i="5" a="1"/>
  <c r="A3732" i="5"/>
  <c r="A3733" i="5" a="1"/>
  <c r="A3733" i="5" s="1"/>
  <c r="A3734" i="5" a="1"/>
  <c r="A3734" i="5" s="1"/>
  <c r="A3735" i="5" a="1"/>
  <c r="A3735" i="5"/>
  <c r="A3736" i="5" a="1"/>
  <c r="A3736" i="5" s="1"/>
  <c r="A3737" i="5" a="1"/>
  <c r="A3737" i="5" s="1"/>
  <c r="A3738" i="5" a="1"/>
  <c r="A3738" i="5"/>
  <c r="A3739" i="5" a="1"/>
  <c r="A3739" i="5"/>
  <c r="A3740" i="5" a="1"/>
  <c r="A3740" i="5" s="1"/>
  <c r="A3741" i="5" a="1"/>
  <c r="A3741" i="5"/>
  <c r="A3742" i="5" a="1"/>
  <c r="A3742" i="5"/>
  <c r="A3743" i="5" a="1"/>
  <c r="A3743" i="5"/>
  <c r="A3744" i="5" a="1"/>
  <c r="A3744" i="5" s="1"/>
  <c r="A3745" i="5" a="1"/>
  <c r="A3745" i="5"/>
  <c r="A3746" i="5" a="1"/>
  <c r="A3746" i="5"/>
  <c r="A3747" i="5" a="1"/>
  <c r="A3747" i="5"/>
  <c r="A3748" i="5" a="1"/>
  <c r="A3748" i="5"/>
  <c r="A3749" i="5" a="1"/>
  <c r="A3749" i="5" s="1"/>
  <c r="A3750" i="5" a="1"/>
  <c r="A3750" i="5" s="1"/>
  <c r="A3751" i="5" a="1"/>
  <c r="A3751" i="5"/>
  <c r="A3752" i="5" a="1"/>
  <c r="A3752" i="5"/>
  <c r="A3753" i="5" a="1"/>
  <c r="A3753" i="5" s="1"/>
  <c r="A3754" i="5" a="1"/>
  <c r="A3754" i="5" s="1"/>
  <c r="A3755" i="5" a="1"/>
  <c r="A3755" i="5"/>
  <c r="A3756" i="5" a="1"/>
  <c r="A3756" i="5"/>
  <c r="A3757" i="5" a="1"/>
  <c r="A3757" i="5" s="1"/>
  <c r="A3758" i="5" a="1"/>
  <c r="A3758" i="5" s="1"/>
  <c r="A3759" i="5" a="1"/>
  <c r="A3759" i="5"/>
  <c r="A3760" i="5" a="1"/>
  <c r="A3760" i="5"/>
  <c r="A3761" i="5" a="1"/>
  <c r="A3761" i="5" s="1"/>
  <c r="A3762" i="5" a="1"/>
  <c r="A3762" i="5"/>
  <c r="A3763" i="5" a="1"/>
  <c r="A3763" i="5" s="1"/>
  <c r="A3764" i="5" a="1"/>
  <c r="A3764" i="5" s="1"/>
  <c r="A3765" i="5" a="1"/>
  <c r="A3765" i="5"/>
  <c r="A3766" i="5" a="1"/>
  <c r="A3766" i="5" s="1"/>
  <c r="A3767" i="5" a="1"/>
  <c r="A3767" i="5"/>
  <c r="A3768" i="5" a="1"/>
  <c r="A3768" i="5"/>
  <c r="A3769" i="5" a="1"/>
  <c r="A3769" i="5"/>
  <c r="A3770" i="5" a="1"/>
  <c r="A3770" i="5" s="1"/>
  <c r="A3771" i="5" a="1"/>
  <c r="A3771" i="5"/>
  <c r="A3772" i="5" a="1"/>
  <c r="A3772" i="5"/>
  <c r="A3773" i="5" a="1"/>
  <c r="A3773" i="5"/>
  <c r="A3774" i="5" a="1"/>
  <c r="A3774" i="5" s="1"/>
  <c r="A3775" i="5" a="1"/>
  <c r="A3775" i="5"/>
  <c r="A3776" i="5" a="1"/>
  <c r="A3776" i="5" s="1"/>
  <c r="A3777" i="5" a="1"/>
  <c r="A3777" i="5"/>
  <c r="A3778" i="5" a="1"/>
  <c r="A3778" i="5"/>
  <c r="A3779" i="5" a="1"/>
  <c r="A3779" i="5" s="1"/>
  <c r="A3780" i="5" a="1"/>
  <c r="A3780" i="5" s="1"/>
  <c r="A3781" i="5" a="1"/>
  <c r="A3781" i="5"/>
  <c r="A3782" i="5" a="1"/>
  <c r="A3782" i="5"/>
  <c r="A3783" i="5" a="1"/>
  <c r="A3783" i="5" s="1"/>
  <c r="A3784" i="5" a="1"/>
  <c r="A3784" i="5" s="1"/>
  <c r="A3785" i="5" a="1"/>
  <c r="A3785" i="5"/>
  <c r="A3786" i="5" a="1"/>
  <c r="A3786" i="5"/>
  <c r="A3787" i="5" a="1"/>
  <c r="A3787" i="5" s="1"/>
  <c r="A3788" i="5" a="1"/>
  <c r="A3788" i="5"/>
  <c r="A3789" i="5" a="1"/>
  <c r="A3789" i="5" s="1"/>
  <c r="A3790" i="5" a="1"/>
  <c r="A3790" i="5"/>
  <c r="A3791" i="5" a="1"/>
  <c r="A3791" i="5" s="1"/>
  <c r="A3792" i="5" a="1"/>
  <c r="A3792" i="5"/>
  <c r="A3793" i="5" a="1"/>
  <c r="A3793" i="5"/>
  <c r="A3794" i="5" a="1"/>
  <c r="A3794" i="5" s="1"/>
  <c r="A3795" i="5" a="1"/>
  <c r="A3795" i="5"/>
  <c r="A3796" i="5" a="1"/>
  <c r="A3796" i="5"/>
  <c r="A3797" i="5" a="1"/>
  <c r="A3797" i="5"/>
  <c r="A3798" i="5" a="1"/>
  <c r="A3798" i="5"/>
  <c r="A3799" i="5" a="1"/>
  <c r="A3799" i="5" s="1"/>
  <c r="A3800" i="5" a="1"/>
  <c r="A3800" i="5" s="1"/>
  <c r="A3801" i="5" a="1"/>
  <c r="A3801" i="5"/>
  <c r="A3802" i="5" a="1"/>
  <c r="A3802" i="5"/>
  <c r="A3803" i="5" a="1"/>
  <c r="A3803" i="5" s="1"/>
  <c r="A3804" i="5" a="1"/>
  <c r="A3804" i="5" s="1"/>
  <c r="A3805" i="5" a="1"/>
  <c r="A3805" i="5"/>
  <c r="A3806" i="5" a="1"/>
  <c r="A3806" i="5" s="1"/>
  <c r="A3807" i="5" a="1"/>
  <c r="A3807" i="5" s="1"/>
  <c r="A3808" i="5" a="1"/>
  <c r="A3808" i="5" s="1"/>
  <c r="A3809" i="5" a="1"/>
  <c r="A3809" i="5"/>
  <c r="A3810" i="5" a="1"/>
  <c r="A3810" i="5"/>
  <c r="A3811" i="5" a="1"/>
  <c r="A3811" i="5"/>
  <c r="A3812" i="5" a="1"/>
  <c r="A3812" i="5"/>
  <c r="A3813" i="5" a="1"/>
  <c r="A3813" i="5"/>
  <c r="A3814" i="5" a="1"/>
  <c r="A3814" i="5" s="1"/>
  <c r="A3815" i="5" a="1"/>
  <c r="A3815" i="5"/>
  <c r="A3816" i="5" a="1"/>
  <c r="A3816" i="5"/>
  <c r="A3817" i="5" a="1"/>
  <c r="A3817" i="5"/>
  <c r="A3818" i="5" a="1"/>
  <c r="A3818" i="5" s="1"/>
  <c r="A3819" i="5" a="1"/>
  <c r="A3819" i="5"/>
  <c r="A3820" i="5" a="1"/>
  <c r="A3820" i="5"/>
  <c r="A3821" i="5" a="1"/>
  <c r="A3821" i="5" s="1"/>
  <c r="A3822" i="5" a="1"/>
  <c r="A3822" i="5"/>
  <c r="A3823" i="5" a="1"/>
  <c r="A3823" i="5"/>
  <c r="A3824" i="5" a="1"/>
  <c r="A3824" i="5" s="1"/>
  <c r="A3825" i="5" a="1"/>
  <c r="A3825" i="5"/>
  <c r="A3826" i="5" a="1"/>
  <c r="A3826" i="5" s="1"/>
  <c r="A3827" i="5" a="1"/>
  <c r="A3827" i="5" s="1"/>
  <c r="A3828" i="5" a="1"/>
  <c r="A3828" i="5"/>
  <c r="A3829" i="5" a="1"/>
  <c r="A3829" i="5" s="1"/>
  <c r="A3830" i="5" a="1"/>
  <c r="A3830" i="5"/>
  <c r="A3831" i="5" a="1"/>
  <c r="A3831" i="5"/>
  <c r="A3832" i="5" a="1"/>
  <c r="A3832" i="5"/>
  <c r="A3833" i="5" a="1"/>
  <c r="A3833" i="5" s="1"/>
  <c r="A3834" i="5" a="1"/>
  <c r="A3834" i="5" s="1"/>
  <c r="A3835" i="5" a="1"/>
  <c r="A3835" i="5"/>
  <c r="A3836" i="5" a="1"/>
  <c r="A3836" i="5" s="1"/>
  <c r="A3837" i="5" a="1"/>
  <c r="A3837" i="5" s="1"/>
  <c r="A3838" i="5" a="1"/>
  <c r="A3838" i="5"/>
  <c r="A3839" i="5" a="1"/>
  <c r="A3839" i="5"/>
  <c r="A3840" i="5" a="1"/>
  <c r="A3840" i="5"/>
  <c r="A3841" i="5" a="1"/>
  <c r="A3841" i="5" s="1"/>
  <c r="A3842" i="5" a="1"/>
  <c r="A3842" i="5"/>
  <c r="A3843" i="5" a="1"/>
  <c r="A3843" i="5"/>
  <c r="A3844" i="5" a="1"/>
  <c r="A3844" i="5" s="1"/>
  <c r="A3845" i="5" a="1"/>
  <c r="A3845" i="5"/>
  <c r="A3846" i="5" a="1"/>
  <c r="A3846" i="5"/>
  <c r="A3847" i="5" a="1"/>
  <c r="A3847" i="5"/>
  <c r="A3848" i="5" a="1"/>
  <c r="A3848" i="5" s="1"/>
  <c r="A3849" i="5" a="1"/>
  <c r="A3849" i="5" s="1"/>
  <c r="A3850" i="5" a="1"/>
  <c r="A3850" i="5" s="1"/>
  <c r="A3851" i="5" a="1"/>
  <c r="A3851" i="5"/>
  <c r="A3852" i="5" a="1"/>
  <c r="A3852" i="5"/>
  <c r="A3853" i="5" a="1"/>
  <c r="A3853" i="5"/>
  <c r="A3854" i="5" a="1"/>
  <c r="A3854" i="5" s="1"/>
  <c r="A3855" i="5" a="1"/>
  <c r="A3855" i="5"/>
  <c r="A3856" i="5" a="1"/>
  <c r="A3856" i="5" s="1"/>
  <c r="A3857" i="5" a="1"/>
  <c r="A3857" i="5"/>
  <c r="A3858" i="5" a="1"/>
  <c r="A3858" i="5"/>
  <c r="A3859" i="5" a="1"/>
  <c r="A3859" i="5"/>
  <c r="A3860" i="5" a="1"/>
  <c r="A3860" i="5"/>
  <c r="A3861" i="5" a="1"/>
  <c r="A3861" i="5"/>
  <c r="A3862" i="5" a="1"/>
  <c r="A3862" i="5"/>
  <c r="A3863" i="5" a="1"/>
  <c r="A3863" i="5" s="1"/>
  <c r="A3864" i="5" a="1"/>
  <c r="A3864" i="5" s="1"/>
  <c r="A3865" i="5" a="1"/>
  <c r="A3865" i="5"/>
  <c r="A3866" i="5" a="1"/>
  <c r="A3866" i="5" s="1"/>
  <c r="A3867" i="5" a="1"/>
  <c r="A3867" i="5"/>
  <c r="A3868" i="5" a="1"/>
  <c r="A3868" i="5" s="1"/>
  <c r="A3869" i="5" a="1"/>
  <c r="A3869" i="5" s="1"/>
  <c r="A3870" i="5" a="1"/>
  <c r="A3870" i="5" s="1"/>
  <c r="A3871" i="5" a="1"/>
  <c r="A3871" i="5" s="1"/>
  <c r="A3872" i="5" a="1"/>
  <c r="A3872" i="5"/>
  <c r="A3873" i="5" a="1"/>
  <c r="A3873" i="5" s="1"/>
  <c r="A3874" i="5" a="1"/>
  <c r="A3874" i="5" s="1"/>
  <c r="A3875" i="5" a="1"/>
  <c r="A3875" i="5"/>
  <c r="A3876" i="5" a="1"/>
  <c r="A3876" i="5"/>
  <c r="A3877" i="5" a="1"/>
  <c r="A3877" i="5" s="1"/>
  <c r="A3878" i="5" a="1"/>
  <c r="A3878" i="5" s="1"/>
  <c r="A3879" i="5" a="1"/>
  <c r="A3879" i="5" s="1"/>
  <c r="A3880" i="5" a="1"/>
  <c r="A3880" i="5"/>
  <c r="A3881" i="5" a="1"/>
  <c r="A3881" i="5"/>
  <c r="A3882" i="5" a="1"/>
  <c r="A3882" i="5"/>
  <c r="A3883" i="5" a="1"/>
  <c r="A3883" i="5"/>
  <c r="A3884" i="5" a="1"/>
  <c r="A3884" i="5" s="1"/>
  <c r="A3885" i="5" a="1"/>
  <c r="A3885" i="5"/>
  <c r="A3886" i="5" a="1"/>
  <c r="A3886" i="5" s="1"/>
  <c r="A3887" i="5" a="1"/>
  <c r="A3887" i="5" s="1"/>
  <c r="A3888" i="5" a="1"/>
  <c r="A3888" i="5"/>
  <c r="A3889" i="5" a="1"/>
  <c r="A3889" i="5" s="1"/>
  <c r="A3890" i="5" a="1"/>
  <c r="A3890" i="5" s="1"/>
  <c r="A3891" i="5" a="1"/>
  <c r="A3891" i="5" s="1"/>
  <c r="A3892" i="5" a="1"/>
  <c r="A3892" i="5"/>
  <c r="A3893" i="5" a="1"/>
  <c r="A3893" i="5"/>
  <c r="A3894" i="5" a="1"/>
  <c r="A3894" i="5" s="1"/>
  <c r="A3895" i="5" a="1"/>
  <c r="A3895" i="5"/>
  <c r="A3896" i="5" a="1"/>
  <c r="A3896" i="5" s="1"/>
  <c r="A3897" i="5" a="1"/>
  <c r="A3897" i="5"/>
  <c r="A3898" i="5" a="1"/>
  <c r="A3898" i="5" s="1"/>
  <c r="A3899" i="5" a="1"/>
  <c r="A3899" i="5" s="1"/>
  <c r="A3900" i="5" a="1"/>
  <c r="A3900" i="5"/>
  <c r="A3901" i="5" a="1"/>
  <c r="A3901" i="5"/>
  <c r="A3902" i="5" a="1"/>
  <c r="A3902" i="5"/>
  <c r="A3903" i="5" a="1"/>
  <c r="A3903" i="5"/>
  <c r="A3904" i="5" a="1"/>
  <c r="A3904" i="5" s="1"/>
  <c r="A3905" i="5" a="1"/>
  <c r="A3905" i="5"/>
  <c r="A3906" i="5" a="1"/>
  <c r="A3906" i="5"/>
  <c r="A3907" i="5" a="1"/>
  <c r="A3907" i="5" s="1"/>
  <c r="A3908" i="5" a="1"/>
  <c r="A3908" i="5"/>
  <c r="A3909" i="5" a="1"/>
  <c r="A3909" i="5"/>
  <c r="A3910" i="5" a="1"/>
  <c r="A3910" i="5" s="1"/>
  <c r="A3911" i="5" a="1"/>
  <c r="A3911" i="5" s="1"/>
  <c r="A3912" i="5" a="1"/>
  <c r="A3912" i="5"/>
  <c r="A3913" i="5" a="1"/>
  <c r="A3913" i="5" s="1"/>
  <c r="A3914" i="5" a="1"/>
  <c r="A3914" i="5" s="1"/>
  <c r="A3915" i="5" a="1"/>
  <c r="A3915" i="5"/>
  <c r="A3916" i="5" a="1"/>
  <c r="A3916" i="5" s="1"/>
  <c r="A3917" i="5" a="1"/>
  <c r="A3917" i="5" s="1"/>
  <c r="A3918" i="5" a="1"/>
  <c r="A3918" i="5"/>
  <c r="A3919" i="5" a="1"/>
  <c r="A3919" i="5" s="1"/>
  <c r="A3920" i="5" a="1"/>
  <c r="A3920" i="5" s="1"/>
  <c r="A3921" i="5" a="1"/>
  <c r="A3921" i="5"/>
  <c r="A3922" i="5" a="1"/>
  <c r="A3922" i="5"/>
  <c r="A3923" i="5" a="1"/>
  <c r="A3923" i="5"/>
  <c r="A3924" i="5" a="1"/>
  <c r="A3924" i="5"/>
  <c r="A3925" i="5" a="1"/>
  <c r="A3925" i="5"/>
  <c r="A3926" i="5" a="1"/>
  <c r="A3926" i="5" s="1"/>
  <c r="A3927" i="5" a="1"/>
  <c r="A3927" i="5" s="1"/>
  <c r="A3928" i="5" a="1"/>
  <c r="A3928" i="5"/>
  <c r="A3929" i="5" a="1"/>
  <c r="A3929" i="5" s="1"/>
  <c r="A3930" i="5" a="1"/>
  <c r="A3930" i="5"/>
  <c r="A3931" i="5" a="1"/>
  <c r="A3931" i="5" s="1"/>
  <c r="A3932" i="5" a="1"/>
  <c r="A3932" i="5"/>
  <c r="A3933" i="5" a="1"/>
  <c r="A3933" i="5"/>
  <c r="A3934" i="5" a="1"/>
  <c r="A3934" i="5"/>
  <c r="A3935" i="5" a="1"/>
  <c r="A3935" i="5"/>
  <c r="A3936" i="5" a="1"/>
  <c r="A3936" i="5" s="1"/>
  <c r="A3937" i="5" a="1"/>
  <c r="A3937" i="5"/>
  <c r="A3938" i="5" a="1"/>
  <c r="A3938" i="5"/>
  <c r="A3939" i="5" a="1"/>
  <c r="A3939" i="5" s="1"/>
  <c r="A3940" i="5" a="1"/>
  <c r="A3940" i="5"/>
  <c r="A3941" i="5" a="1"/>
  <c r="A3941" i="5"/>
  <c r="A3942" i="5" a="1"/>
  <c r="A3942" i="5"/>
  <c r="A3943" i="5" a="1"/>
  <c r="A3943" i="5"/>
  <c r="A3944" i="5" a="1"/>
  <c r="A3944" i="5"/>
  <c r="A3945" i="5" a="1"/>
  <c r="A3945" i="5"/>
  <c r="A3946" i="5" a="1"/>
  <c r="A3946" i="5" s="1"/>
  <c r="A3947" i="5" a="1"/>
  <c r="A3947" i="5"/>
  <c r="A3948" i="5" a="1"/>
  <c r="A3948" i="5"/>
  <c r="A3949" i="5" a="1"/>
  <c r="A3949" i="5" s="1"/>
  <c r="A3950" i="5" a="1"/>
  <c r="A3950" i="5"/>
  <c r="A3951" i="5" a="1"/>
  <c r="A3951" i="5"/>
  <c r="A3952" i="5" a="1"/>
  <c r="A3952" i="5"/>
  <c r="A3953" i="5" a="1"/>
  <c r="A3953" i="5" s="1"/>
  <c r="A3954" i="5" a="1"/>
  <c r="A3954" i="5"/>
  <c r="A3955" i="5" a="1"/>
  <c r="A3955" i="5"/>
  <c r="A3956" i="5" a="1"/>
  <c r="A3956" i="5" s="1"/>
  <c r="A3957" i="5" a="1"/>
  <c r="A3957" i="5"/>
  <c r="A3958" i="5" a="1"/>
  <c r="A3958" i="5"/>
  <c r="A3959" i="5" a="1"/>
  <c r="A3959" i="5" s="1"/>
  <c r="A3960" i="5" a="1"/>
  <c r="A3960" i="5"/>
  <c r="A3961" i="5" a="1"/>
  <c r="A3961" i="5"/>
  <c r="A3962" i="5" a="1"/>
  <c r="A3962" i="5"/>
  <c r="A3963" i="5" a="1"/>
  <c r="A3963" i="5"/>
  <c r="A3964" i="5" a="1"/>
  <c r="A3964" i="5" s="1"/>
  <c r="A3965" i="5" a="1"/>
  <c r="A3965" i="5"/>
  <c r="A3966" i="5" a="1"/>
  <c r="A3966" i="5" s="1"/>
  <c r="A3967" i="5" a="1"/>
  <c r="A3967" i="5" s="1"/>
  <c r="A3968" i="5" a="1"/>
  <c r="A3968" i="5"/>
  <c r="A3969" i="5" a="1"/>
  <c r="A3969" i="5" s="1"/>
  <c r="A3970" i="5" a="1"/>
  <c r="A3970" i="5"/>
  <c r="A3971" i="5" a="1"/>
  <c r="A3971" i="5" s="1"/>
  <c r="A3972" i="5" a="1"/>
  <c r="A3972" i="5"/>
  <c r="A3973" i="5" a="1"/>
  <c r="A3973" i="5" s="1"/>
  <c r="A3974" i="5" a="1"/>
  <c r="A3974" i="5" s="1"/>
  <c r="A3975" i="5" a="1"/>
  <c r="A3975" i="5"/>
  <c r="A3976" i="5" a="1"/>
  <c r="A3976" i="5" s="1"/>
  <c r="A3977" i="5" a="1"/>
  <c r="A3977" i="5"/>
  <c r="A3978" i="5" a="1"/>
  <c r="A3978" i="5" s="1"/>
  <c r="A3979" i="5" a="1"/>
  <c r="A3979" i="5" s="1"/>
  <c r="A3980" i="5" a="1"/>
  <c r="A3980" i="5"/>
  <c r="A3981" i="5" a="1"/>
  <c r="A3981" i="5" s="1"/>
  <c r="A3982" i="5" a="1"/>
  <c r="A3982" i="5"/>
  <c r="A3983" i="5" a="1"/>
  <c r="A3983" i="5" s="1"/>
  <c r="A3984" i="5" a="1"/>
  <c r="A3984" i="5" s="1"/>
  <c r="A3985" i="5" a="1"/>
  <c r="A3985" i="5" s="1"/>
  <c r="A3986" i="5" a="1"/>
  <c r="A3986" i="5" s="1"/>
  <c r="A3987" i="5" a="1"/>
  <c r="A3987" i="5"/>
  <c r="A3988" i="5" a="1"/>
  <c r="A3988" i="5" s="1"/>
  <c r="A3989" i="5" a="1"/>
  <c r="A3989" i="5" s="1"/>
  <c r="A3990" i="5" a="1"/>
  <c r="A3990" i="5"/>
  <c r="A3991" i="5" a="1"/>
  <c r="A3991" i="5"/>
  <c r="A3992" i="5" a="1"/>
  <c r="A3992" i="5"/>
  <c r="A3993" i="5" a="1"/>
  <c r="A3993" i="5"/>
  <c r="A3994" i="5" a="1"/>
  <c r="A3994" i="5" s="1"/>
  <c r="A3995" i="5" a="1"/>
  <c r="A3995" i="5" s="1"/>
  <c r="A3996" i="5" a="1"/>
  <c r="A3996" i="5" s="1"/>
  <c r="A3997" i="5" a="1"/>
  <c r="A3997" i="5" s="1"/>
  <c r="A3998" i="5" a="1"/>
  <c r="A3998" i="5" s="1"/>
  <c r="A3999" i="5" a="1"/>
  <c r="A3999" i="5" s="1"/>
  <c r="A4000" i="5" a="1"/>
  <c r="A4000" i="5" s="1"/>
  <c r="A4001" i="5" a="1"/>
  <c r="A4001" i="5"/>
  <c r="A4002" i="5" a="1"/>
  <c r="A4002" i="5"/>
  <c r="A4003" i="5" a="1"/>
  <c r="A4003" i="5"/>
  <c r="A4004" i="5" a="1"/>
  <c r="A4004" i="5" s="1"/>
  <c r="A4005" i="5" a="1"/>
  <c r="A4005" i="5"/>
  <c r="A4006" i="5" a="1"/>
  <c r="A4006" i="5" s="1"/>
  <c r="A4007" i="5" a="1"/>
  <c r="A4007" i="5"/>
  <c r="A4008" i="5" a="1"/>
  <c r="A4008" i="5"/>
  <c r="A4009" i="5" a="1"/>
  <c r="A4009" i="5" s="1"/>
  <c r="A4010" i="5" a="1"/>
  <c r="A4010" i="5" s="1"/>
  <c r="A4011" i="5" a="1"/>
  <c r="A4011" i="5" s="1"/>
  <c r="A4012" i="5" a="1"/>
  <c r="A4012" i="5"/>
  <c r="A4013" i="5" a="1"/>
  <c r="A4013" i="5"/>
  <c r="A4014" i="5" a="1"/>
  <c r="A4014" i="5" s="1"/>
  <c r="A4015" i="5" a="1"/>
  <c r="A4015" i="5" s="1"/>
  <c r="A4016" i="5" a="1"/>
  <c r="A4016" i="5" s="1"/>
  <c r="A4017" i="5" a="1"/>
  <c r="A4017" i="5"/>
  <c r="A4018" i="5" a="1"/>
  <c r="A4018" i="5" s="1"/>
  <c r="A4019" i="5" a="1"/>
  <c r="A4019" i="5" s="1"/>
  <c r="A4020" i="5" a="1"/>
  <c r="A4020" i="5"/>
  <c r="A4021" i="5" a="1"/>
  <c r="A4021" i="5"/>
  <c r="A4022" i="5" a="1"/>
  <c r="A4022" i="5"/>
  <c r="A4023" i="5" a="1"/>
  <c r="A4023" i="5" s="1"/>
  <c r="A4024" i="5" a="1"/>
  <c r="A4024" i="5"/>
  <c r="A4025" i="5" a="1"/>
  <c r="A4025" i="5"/>
  <c r="A4026" i="5" a="1"/>
  <c r="A4026" i="5" s="1"/>
  <c r="A4027" i="5" a="1"/>
  <c r="A4027" i="5" s="1"/>
  <c r="A4028" i="5" a="1"/>
  <c r="A4028" i="5"/>
  <c r="A4029" i="5" a="1"/>
  <c r="A4029" i="5" s="1"/>
  <c r="A4030" i="5" a="1"/>
  <c r="A4030" i="5" s="1"/>
  <c r="A4031" i="5" a="1"/>
  <c r="A4031" i="5"/>
  <c r="A4032" i="5" a="1"/>
  <c r="A4032" i="5"/>
  <c r="A4033" i="5" a="1"/>
  <c r="A4033" i="5"/>
  <c r="A4034" i="5" a="1"/>
  <c r="A4034" i="5" s="1"/>
  <c r="A4035" i="5" a="1"/>
  <c r="A4035" i="5"/>
  <c r="A4036" i="5" a="1"/>
  <c r="A4036" i="5" s="1"/>
  <c r="A4037" i="5" a="1"/>
  <c r="A4037" i="5"/>
  <c r="A4038" i="5" a="1"/>
  <c r="A4038" i="5" s="1"/>
  <c r="A4039" i="5" a="1"/>
  <c r="A4039" i="5" s="1"/>
  <c r="A4040" i="5" a="1"/>
  <c r="A4040" i="5"/>
  <c r="A4041" i="5" a="1"/>
  <c r="A4041" i="5"/>
  <c r="A4042" i="5" a="1"/>
  <c r="A4042" i="5"/>
  <c r="A4043" i="5" a="1"/>
  <c r="A4043" i="5"/>
  <c r="A4044" i="5" a="1"/>
  <c r="A4044" i="5"/>
  <c r="A4045" i="5" a="1"/>
  <c r="A4045" i="5" s="1"/>
  <c r="A4046" i="5" a="1"/>
  <c r="A4046" i="5" s="1"/>
  <c r="A4047" i="5" a="1"/>
  <c r="A4047" i="5" s="1"/>
  <c r="A4048" i="5" a="1"/>
  <c r="A4048" i="5"/>
  <c r="A4049" i="5" a="1"/>
  <c r="A4049" i="5" s="1"/>
  <c r="A4050" i="5" a="1"/>
  <c r="A4050" i="5" s="1"/>
  <c r="A4051" i="5" a="1"/>
  <c r="A4051" i="5" s="1"/>
  <c r="A4052" i="5" a="1"/>
  <c r="A4052" i="5"/>
  <c r="A4053" i="5" a="1"/>
  <c r="A4053" i="5"/>
  <c r="A4054" i="5" a="1"/>
  <c r="A4054" i="5"/>
  <c r="A4055" i="5" a="1"/>
  <c r="A4055" i="5"/>
  <c r="A4056" i="5" a="1"/>
  <c r="A4056" i="5" s="1"/>
  <c r="A4057" i="5" a="1"/>
  <c r="A4057" i="5"/>
  <c r="A4058" i="5" a="1"/>
  <c r="A4058" i="5" s="1"/>
  <c r="A4059" i="5" a="1"/>
  <c r="A4059" i="5" s="1"/>
  <c r="A4060" i="5" a="1"/>
  <c r="A4060" i="5"/>
  <c r="A4061" i="5" a="1"/>
  <c r="A4061" i="5" s="1"/>
  <c r="A4062" i="5" a="1"/>
  <c r="A4062" i="5"/>
  <c r="A4063" i="5" a="1"/>
  <c r="A4063" i="5"/>
  <c r="A4064" i="5" a="1"/>
  <c r="A4064" i="5"/>
  <c r="A4065" i="5" a="1"/>
  <c r="A4065" i="5"/>
  <c r="A4066" i="5" a="1"/>
  <c r="A4066" i="5" s="1"/>
  <c r="A4067" i="5" a="1"/>
  <c r="A4067" i="5" s="1"/>
  <c r="A4068" i="5" a="1"/>
  <c r="A4068" i="5"/>
  <c r="A4069" i="5" a="1"/>
  <c r="A4069" i="5" s="1"/>
  <c r="A4070" i="5" a="1"/>
  <c r="A4070" i="5"/>
  <c r="A4071" i="5" a="1"/>
  <c r="A4071" i="5" s="1"/>
  <c r="A4072" i="5" a="1"/>
  <c r="A4072" i="5"/>
  <c r="A4073" i="5" a="1"/>
  <c r="A4073" i="5"/>
  <c r="A4074" i="5" a="1"/>
  <c r="A4074" i="5" s="1"/>
  <c r="A4075" i="5" a="1"/>
  <c r="A4075" i="5"/>
  <c r="A4076" i="5" a="1"/>
  <c r="A4076" i="5" s="1"/>
  <c r="A4077" i="5" a="1"/>
  <c r="A4077" i="5" s="1"/>
  <c r="A4078" i="5" a="1"/>
  <c r="A4078" i="5" s="1"/>
  <c r="A4079" i="5" a="1"/>
  <c r="A4079" i="5" s="1"/>
  <c r="A4080" i="5" a="1"/>
  <c r="A4080" i="5"/>
  <c r="A4081" i="5" a="1"/>
  <c r="A4081" i="5"/>
  <c r="A4082" i="5" a="1"/>
  <c r="A4082" i="5"/>
  <c r="A4083" i="5" a="1"/>
  <c r="A4083" i="5" s="1"/>
  <c r="A4084" i="5" a="1"/>
  <c r="A4084" i="5"/>
  <c r="A4085" i="5" a="1"/>
  <c r="A4085" i="5"/>
  <c r="A4086" i="5" a="1"/>
  <c r="A4086" i="5" s="1"/>
  <c r="A4087" i="5" a="1"/>
  <c r="A4087" i="5" s="1"/>
  <c r="A4088" i="5" a="1"/>
  <c r="A4088" i="5" s="1"/>
  <c r="A4089" i="5" a="1"/>
  <c r="A4089" i="5" s="1"/>
  <c r="A4090" i="5" a="1"/>
  <c r="A4090" i="5" s="1"/>
  <c r="A4091" i="5" a="1"/>
  <c r="A4091" i="5"/>
  <c r="A4092" i="5" a="1"/>
  <c r="A4092" i="5"/>
  <c r="A4093" i="5" a="1"/>
  <c r="A4093" i="5"/>
  <c r="A4094" i="5" a="1"/>
  <c r="A4094" i="5" s="1"/>
  <c r="A4095" i="5" a="1"/>
  <c r="A4095" i="5" s="1"/>
  <c r="A4096" i="5" a="1"/>
  <c r="A4096" i="5" s="1"/>
  <c r="A4097" i="5" a="1"/>
  <c r="A4097" i="5" s="1"/>
  <c r="A4098" i="5" a="1"/>
  <c r="A4098" i="5" s="1"/>
  <c r="A4099" i="5" a="1"/>
  <c r="A4099" i="5" s="1"/>
  <c r="A4100" i="5" a="1"/>
  <c r="A4100" i="5"/>
  <c r="A4101" i="5" a="1"/>
  <c r="A4101" i="5" s="1"/>
  <c r="A4102" i="5" a="1"/>
  <c r="A4102" i="5"/>
  <c r="A4103" i="5" a="1"/>
  <c r="A4103" i="5"/>
  <c r="A4104" i="5" a="1"/>
  <c r="A4104" i="5"/>
  <c r="A4105" i="5" a="1"/>
  <c r="A4105" i="5" s="1"/>
  <c r="A4106" i="5" a="1"/>
  <c r="A4106" i="5" s="1"/>
  <c r="A4107" i="5" a="1"/>
  <c r="A4107" i="5"/>
  <c r="A4108" i="5" a="1"/>
  <c r="A4108" i="5" s="1"/>
  <c r="A4109" i="5" a="1"/>
  <c r="A4109" i="5" s="1"/>
  <c r="A4110" i="5" a="1"/>
  <c r="A4110" i="5"/>
  <c r="A4111" i="5" a="1"/>
  <c r="A4111" i="5"/>
  <c r="A4112" i="5" a="1"/>
  <c r="A4112" i="5"/>
  <c r="A4113" i="5" a="1"/>
  <c r="A4113" i="5"/>
  <c r="A4114" i="5" a="1"/>
  <c r="A4114" i="5" s="1"/>
  <c r="A4115" i="5" a="1"/>
  <c r="A4115" i="5"/>
  <c r="A4116" i="5" a="1"/>
  <c r="A4116" i="5" s="1"/>
  <c r="A4117" i="5" a="1"/>
  <c r="A4117" i="5"/>
  <c r="A4118" i="5" a="1"/>
  <c r="A4118" i="5" s="1"/>
  <c r="A4119" i="5" a="1"/>
  <c r="A4119" i="5" s="1"/>
  <c r="A4120" i="5" a="1"/>
  <c r="A4120" i="5"/>
  <c r="A4121" i="5" a="1"/>
  <c r="A4121" i="5"/>
  <c r="A4122" i="5" a="1"/>
  <c r="A4122" i="5"/>
  <c r="A4123" i="5" a="1"/>
  <c r="A4123" i="5" s="1"/>
  <c r="A4124" i="5" a="1"/>
  <c r="A4124" i="5"/>
  <c r="A4125" i="5" a="1"/>
  <c r="A4125" i="5" s="1"/>
  <c r="A4126" i="5" a="1"/>
  <c r="A4126" i="5" s="1"/>
  <c r="A4127" i="5" a="1"/>
  <c r="A4127" i="5"/>
  <c r="A4128" i="5" a="1"/>
  <c r="A4128" i="5"/>
  <c r="A4129" i="5" a="1"/>
  <c r="A4129" i="5" s="1"/>
  <c r="A4130" i="5" a="1"/>
  <c r="A4130" i="5" s="1"/>
  <c r="A4131" i="5" a="1"/>
  <c r="A4131" i="5"/>
  <c r="A4132" i="5" a="1"/>
  <c r="A4132" i="5"/>
  <c r="A4133" i="5" a="1"/>
  <c r="A4133" i="5"/>
  <c r="A4134" i="5" a="1"/>
  <c r="A4134" i="5" s="1"/>
  <c r="A4135" i="5" a="1"/>
  <c r="A4135" i="5"/>
  <c r="A4136" i="5" a="1"/>
  <c r="A4136" i="5" s="1"/>
  <c r="A4137" i="5" a="1"/>
  <c r="A4137" i="5" s="1"/>
  <c r="A4138" i="5" a="1"/>
  <c r="A4138" i="5"/>
  <c r="A4139" i="5" a="1"/>
  <c r="A4139" i="5" s="1"/>
  <c r="A4140" i="5" a="1"/>
  <c r="A4140" i="5"/>
  <c r="A4141" i="5" a="1"/>
  <c r="A4141" i="5"/>
  <c r="A4142" i="5" a="1"/>
  <c r="A4142" i="5"/>
  <c r="A4143" i="5" a="1"/>
  <c r="A4143" i="5"/>
  <c r="A4144" i="5" a="1"/>
  <c r="A4144" i="5"/>
  <c r="A4145" i="5" a="1"/>
  <c r="A4145" i="5" s="1"/>
  <c r="A4146" i="5" a="1"/>
  <c r="A4146" i="5" s="1"/>
  <c r="A4147" i="5" a="1"/>
  <c r="A4147" i="5" s="1"/>
  <c r="A4148" i="5" a="1"/>
  <c r="A4148" i="5"/>
  <c r="A4149" i="5" a="1"/>
  <c r="A4149" i="5" s="1"/>
  <c r="A4150" i="5" a="1"/>
  <c r="A4150" i="5" s="1"/>
  <c r="A4151" i="5" a="1"/>
  <c r="A4151" i="5"/>
  <c r="A4152" i="5" a="1"/>
  <c r="A4152" i="5"/>
  <c r="A4153" i="5" a="1"/>
  <c r="A4153" i="5"/>
  <c r="A4154" i="5" a="1"/>
  <c r="A4154" i="5"/>
  <c r="A4155" i="5" a="1"/>
  <c r="A4155" i="5"/>
  <c r="A4156" i="5" a="1"/>
  <c r="A4156" i="5" s="1"/>
  <c r="A4157" i="5" a="1"/>
  <c r="A4157" i="5"/>
  <c r="A4158" i="5" a="1"/>
  <c r="A4158" i="5"/>
  <c r="A4159" i="5" a="1"/>
  <c r="A4159" i="5" s="1"/>
  <c r="A4160" i="5" a="1"/>
  <c r="A4160" i="5"/>
  <c r="A4161" i="5" a="1"/>
  <c r="A4161" i="5" s="1"/>
  <c r="A4162" i="5" a="1"/>
  <c r="A4162" i="5"/>
  <c r="A4163" i="5" a="1"/>
  <c r="A4163" i="5" s="1"/>
  <c r="A4164" i="5" a="1"/>
  <c r="A4164" i="5"/>
  <c r="A4165" i="5" a="1"/>
  <c r="A4165" i="5"/>
  <c r="A4166" i="5" a="1"/>
  <c r="A4166" i="5" s="1"/>
  <c r="A4167" i="5" a="1"/>
  <c r="A4167" i="5" s="1"/>
  <c r="A4168" i="5" a="1"/>
  <c r="A4168" i="5"/>
  <c r="A4169" i="5" a="1"/>
  <c r="A4169" i="5" s="1"/>
  <c r="A4170" i="5" a="1"/>
  <c r="A4170" i="5" s="1"/>
  <c r="A4171" i="5" a="1"/>
  <c r="A4171" i="5"/>
  <c r="A4172" i="5" a="1"/>
  <c r="A4172" i="5"/>
  <c r="A4173" i="5" a="1"/>
  <c r="A4173" i="5" s="1"/>
  <c r="A4174" i="5" a="1"/>
  <c r="A4174" i="5"/>
  <c r="A4175" i="5" a="1"/>
  <c r="A4175" i="5"/>
  <c r="A4176" i="5" a="1"/>
  <c r="A4176" i="5" s="1"/>
  <c r="A4177" i="5" a="1"/>
  <c r="A4177" i="5"/>
  <c r="A4178" i="5" a="1"/>
  <c r="A4178" i="5" s="1"/>
  <c r="A4179" i="5" a="1"/>
  <c r="A4179" i="5"/>
  <c r="A4180" i="5" a="1"/>
  <c r="A4180" i="5"/>
  <c r="A4181" i="5" a="1"/>
  <c r="A4181" i="5" s="1"/>
  <c r="A4182" i="5" a="1"/>
  <c r="A4182" i="5"/>
  <c r="A4183" i="5" a="1"/>
  <c r="A4183" i="5"/>
  <c r="A4184" i="5" a="1"/>
  <c r="A4184" i="5" s="1"/>
  <c r="A4185" i="5" a="1"/>
  <c r="A4185" i="5" s="1"/>
  <c r="A4186" i="5" a="1"/>
  <c r="A4186" i="5" s="1"/>
  <c r="A4187" i="5" a="1"/>
  <c r="A4187" i="5"/>
  <c r="A4188" i="5" a="1"/>
  <c r="A4188" i="5"/>
  <c r="A4189" i="5" a="1"/>
  <c r="A4189" i="5" s="1"/>
  <c r="A4190" i="5" a="1"/>
  <c r="A4190" i="5" s="1"/>
  <c r="A4191" i="5" a="1"/>
  <c r="A4191" i="5" s="1"/>
  <c r="A4192" i="5" a="1"/>
  <c r="A4192" i="5"/>
  <c r="A4193" i="5" a="1"/>
  <c r="A4193" i="5" s="1"/>
  <c r="A4194" i="5" a="1"/>
  <c r="A4194" i="5" s="1"/>
  <c r="A4195" i="5" a="1"/>
  <c r="A4195" i="5"/>
  <c r="A4196" i="5" a="1"/>
  <c r="A4196" i="5" s="1"/>
  <c r="A4197" i="5" a="1"/>
  <c r="A4197" i="5" s="1"/>
  <c r="A4198" i="5" a="1"/>
  <c r="A4198" i="5"/>
  <c r="A4199" i="5" a="1"/>
  <c r="A4199" i="5" s="1"/>
  <c r="A4200" i="5" a="1"/>
  <c r="A4200" i="5"/>
  <c r="A4201" i="5" a="1"/>
  <c r="A4201" i="5" s="1"/>
  <c r="A4202" i="5" a="1"/>
  <c r="A4202" i="5"/>
  <c r="A4203" i="5" a="1"/>
  <c r="A4203" i="5" s="1"/>
  <c r="A4204" i="5" a="1"/>
  <c r="A4204" i="5"/>
  <c r="A4205" i="5" a="1"/>
  <c r="A4205" i="5"/>
  <c r="A4206" i="5" a="1"/>
  <c r="A4206" i="5" s="1"/>
  <c r="A4207" i="5" a="1"/>
  <c r="A4207" i="5" s="1"/>
  <c r="A4208" i="5" a="1"/>
  <c r="A4208" i="5" s="1"/>
  <c r="A4209" i="5" a="1"/>
  <c r="A4209" i="5" s="1"/>
  <c r="A4210" i="5" a="1"/>
  <c r="A4210" i="5"/>
  <c r="A4211" i="5" a="1"/>
  <c r="A4211" i="5" s="1"/>
  <c r="A4212" i="5" a="1"/>
  <c r="A4212" i="5"/>
  <c r="A4213" i="5" a="1"/>
  <c r="A4213" i="5" s="1"/>
  <c r="A4214" i="5" a="1"/>
  <c r="A4214" i="5"/>
  <c r="A4215" i="5" a="1"/>
  <c r="A4215" i="5" s="1"/>
  <c r="A4216" i="5" a="1"/>
  <c r="A4216" i="5" s="1"/>
  <c r="A4217" i="5" a="1"/>
  <c r="A4217" i="5" s="1"/>
  <c r="A4218" i="5" a="1"/>
  <c r="A4218" i="5" s="1"/>
  <c r="A4219" i="5" a="1"/>
  <c r="A4219" i="5" s="1"/>
  <c r="A4220" i="5" a="1"/>
  <c r="A4220" i="5"/>
  <c r="A4221" i="5" a="1"/>
  <c r="A4221" i="5" s="1"/>
  <c r="A4222" i="5" a="1"/>
  <c r="A4222" i="5"/>
  <c r="A4223" i="5" a="1"/>
  <c r="A4223" i="5" s="1"/>
  <c r="A4224" i="5" a="1"/>
  <c r="A4224" i="5"/>
  <c r="A4225" i="5" a="1"/>
  <c r="A4225" i="5" s="1"/>
  <c r="A4226" i="5" a="1"/>
  <c r="A4226" i="5" s="1"/>
  <c r="A4227" i="5" a="1"/>
  <c r="A4227" i="5" s="1"/>
  <c r="A4228" i="5" a="1"/>
  <c r="A4228" i="5" s="1"/>
  <c r="A4229" i="5" a="1"/>
  <c r="A4229" i="5" s="1"/>
  <c r="A4230" i="5" a="1"/>
  <c r="A4230" i="5"/>
  <c r="A4231" i="5" a="1"/>
  <c r="A4231" i="5"/>
  <c r="A4232" i="5" a="1"/>
  <c r="A4232" i="5"/>
  <c r="A4233" i="5" a="1"/>
  <c r="A4233" i="5" s="1"/>
  <c r="A4234" i="5" a="1"/>
  <c r="A4234" i="5"/>
  <c r="A4235" i="5" a="1"/>
  <c r="A4235" i="5" s="1"/>
  <c r="A4236" i="5" a="1"/>
  <c r="A4236" i="5" s="1"/>
  <c r="A4237" i="5" a="1"/>
  <c r="A4237" i="5" s="1"/>
  <c r="A4238" i="5" a="1"/>
  <c r="A4238" i="5" s="1"/>
  <c r="A4239" i="5" a="1"/>
  <c r="A4239" i="5" s="1"/>
  <c r="A4240" i="5" a="1"/>
  <c r="A4240" i="5"/>
  <c r="A4241" i="5" a="1"/>
  <c r="A4241" i="5" s="1"/>
  <c r="A4242" i="5" a="1"/>
  <c r="A4242" i="5"/>
  <c r="A4243" i="5" a="1"/>
  <c r="A4243" i="5"/>
  <c r="A4244" i="5" a="1"/>
  <c r="A4244" i="5"/>
  <c r="A4245" i="5" a="1"/>
  <c r="A4245" i="5" s="1"/>
  <c r="A4246" i="5" a="1"/>
  <c r="A4246" i="5" s="1"/>
  <c r="A4247" i="5" a="1"/>
  <c r="A4247" i="5" s="1"/>
  <c r="A4248" i="5" a="1"/>
  <c r="A4248" i="5" s="1"/>
  <c r="A4249" i="5" a="1"/>
  <c r="A4249" i="5" s="1"/>
  <c r="A4250" i="5" a="1"/>
  <c r="A4250" i="5"/>
  <c r="A4251" i="5" a="1"/>
  <c r="A4251" i="5" s="1"/>
  <c r="A4252" i="5" a="1"/>
  <c r="A4252" i="5"/>
  <c r="A4253" i="5" a="1"/>
  <c r="A4253" i="5" s="1"/>
  <c r="A4254" i="5" a="1"/>
  <c r="A4254" i="5"/>
  <c r="A4255" i="5" a="1"/>
  <c r="A4255" i="5"/>
  <c r="A4256" i="5" a="1"/>
  <c r="A4256" i="5" s="1"/>
  <c r="A4257" i="5" a="1"/>
  <c r="A4257" i="5" s="1"/>
  <c r="A4258" i="5" a="1"/>
  <c r="A4258" i="5" s="1"/>
  <c r="A4259" i="5" a="1"/>
  <c r="A4259" i="5" s="1"/>
  <c r="A4260" i="5" a="1"/>
  <c r="A4260" i="5"/>
  <c r="A4261" i="5" a="1"/>
  <c r="A4261" i="5" s="1"/>
  <c r="A4262" i="5" a="1"/>
  <c r="A4262" i="5"/>
  <c r="A4263" i="5" a="1"/>
  <c r="A4263" i="5" s="1"/>
  <c r="A4264" i="5" a="1"/>
  <c r="A4264" i="5"/>
  <c r="A4265" i="5" a="1"/>
  <c r="A4265" i="5" s="1"/>
  <c r="A4266" i="5" a="1"/>
  <c r="A4266" i="5" s="1"/>
  <c r="A4267" i="5" a="1"/>
  <c r="A4267" i="5" s="1"/>
  <c r="A4268" i="5" a="1"/>
  <c r="A4268" i="5" s="1"/>
  <c r="A4269" i="5" a="1"/>
  <c r="A4269" i="5" s="1"/>
  <c r="A4270" i="5" a="1"/>
  <c r="A4270" i="5"/>
  <c r="A4271" i="5" a="1"/>
  <c r="A4271" i="5" s="1"/>
  <c r="A4272" i="5" a="1"/>
  <c r="A4272" i="5"/>
  <c r="A4273" i="5" a="1"/>
  <c r="A4273" i="5" s="1"/>
  <c r="A4274" i="5" a="1"/>
  <c r="A4274" i="5"/>
  <c r="A4275" i="5" a="1"/>
  <c r="A4275" i="5" s="1"/>
  <c r="A4276" i="5" a="1"/>
  <c r="A4276" i="5" s="1"/>
  <c r="A4277" i="5" a="1"/>
  <c r="A4277" i="5" s="1"/>
  <c r="A4278" i="5" a="1"/>
  <c r="A4278" i="5" s="1"/>
  <c r="A4279" i="5" a="1"/>
  <c r="A4279" i="5" s="1"/>
  <c r="A4280" i="5" a="1"/>
  <c r="A4280" i="5"/>
  <c r="A4281" i="5" a="1"/>
  <c r="A4281" i="5"/>
  <c r="A4282" i="5" a="1"/>
  <c r="A4282" i="5"/>
  <c r="A4283" i="5" a="1"/>
  <c r="A4283" i="5" s="1"/>
  <c r="A4284" i="5" a="1"/>
  <c r="A4284" i="5"/>
  <c r="A4285" i="5" a="1"/>
  <c r="A4285" i="5" s="1"/>
  <c r="A4286" i="5" a="1"/>
  <c r="A4286" i="5" s="1"/>
  <c r="A4287" i="5" a="1"/>
  <c r="A4287" i="5" s="1"/>
  <c r="A4288" i="5" a="1"/>
  <c r="A4288" i="5" s="1"/>
  <c r="A4289" i="5" a="1"/>
  <c r="A4289" i="5" s="1"/>
  <c r="A4290" i="5" a="1"/>
  <c r="A4290" i="5"/>
  <c r="A4291" i="5" a="1"/>
  <c r="A4291" i="5" s="1"/>
  <c r="A4292" i="5" a="1"/>
  <c r="A4292" i="5"/>
  <c r="A4293" i="5" a="1"/>
  <c r="A4293" i="5"/>
  <c r="A4294" i="5" a="1"/>
  <c r="A4294" i="5"/>
  <c r="A4295" i="5" a="1"/>
  <c r="A4295" i="5" s="1"/>
  <c r="A4296" i="5" a="1"/>
  <c r="A4296" i="5" s="1"/>
  <c r="A4297" i="5" a="1"/>
  <c r="A4297" i="5" s="1"/>
  <c r="A4298" i="5" a="1"/>
  <c r="A4298" i="5" s="1"/>
  <c r="A4299" i="5" a="1"/>
  <c r="A4299" i="5" s="1"/>
  <c r="A4300" i="5" a="1"/>
  <c r="A4300" i="5"/>
  <c r="A4301" i="5" a="1"/>
  <c r="A4301" i="5" s="1"/>
  <c r="A4302" i="5" a="1"/>
  <c r="A4302" i="5"/>
  <c r="A4303" i="5" a="1"/>
  <c r="A4303" i="5" s="1"/>
  <c r="A4304" i="5" a="1"/>
  <c r="A4304" i="5"/>
  <c r="A4305" i="5" a="1"/>
  <c r="A4305" i="5"/>
  <c r="A4306" i="5" a="1"/>
  <c r="A4306" i="5" s="1"/>
  <c r="A4307" i="5" a="1"/>
  <c r="A4307" i="5" s="1"/>
  <c r="A4308" i="5" a="1"/>
  <c r="A4308" i="5" s="1"/>
  <c r="A4309" i="5" a="1"/>
  <c r="A4309" i="5" s="1"/>
  <c r="A4310" i="5" a="1"/>
  <c r="A4310" i="5"/>
  <c r="A4311" i="5" a="1"/>
  <c r="A4311" i="5" s="1"/>
  <c r="A4312" i="5" a="1"/>
  <c r="A4312" i="5"/>
  <c r="A4313" i="5" a="1"/>
  <c r="A4313" i="5" s="1"/>
  <c r="A4314" i="5" a="1"/>
  <c r="A4314" i="5"/>
  <c r="A4315" i="5" a="1"/>
  <c r="A4315" i="5" s="1"/>
  <c r="A4316" i="5" a="1"/>
  <c r="A4316" i="5" s="1"/>
  <c r="A4317" i="5" a="1"/>
  <c r="A4317" i="5" s="1"/>
  <c r="A4318" i="5" a="1"/>
  <c r="A4318" i="5" s="1"/>
  <c r="A4319" i="5" a="1"/>
  <c r="A4319" i="5" s="1"/>
  <c r="A4320" i="5" a="1"/>
  <c r="A4320" i="5"/>
  <c r="A4321" i="5" a="1"/>
  <c r="A4321" i="5" s="1"/>
  <c r="A4322" i="5" a="1"/>
  <c r="A4322" i="5"/>
  <c r="A4323" i="5" a="1"/>
  <c r="A4323" i="5" s="1"/>
  <c r="A4324" i="5" a="1"/>
  <c r="A4324" i="5"/>
  <c r="A4325" i="5" a="1"/>
  <c r="A4325" i="5" s="1"/>
  <c r="A4326" i="5" a="1"/>
  <c r="A4326" i="5" s="1"/>
  <c r="A4327" i="5" a="1"/>
  <c r="A4327" i="5" s="1"/>
  <c r="A4328" i="5" a="1"/>
  <c r="A4328" i="5" s="1"/>
  <c r="A4329" i="5" a="1"/>
  <c r="A4329" i="5" s="1"/>
  <c r="A4330" i="5" a="1"/>
  <c r="A4330" i="5"/>
  <c r="A4331" i="5" a="1"/>
  <c r="A4331" i="5"/>
  <c r="A4332" i="5" a="1"/>
  <c r="A4332" i="5"/>
  <c r="A4333" i="5" a="1"/>
  <c r="A4333" i="5" s="1"/>
  <c r="A4334" i="5" a="1"/>
  <c r="A4334" i="5"/>
  <c r="A4335" i="5" a="1"/>
  <c r="A4335" i="5" s="1"/>
  <c r="A4336" i="5" a="1"/>
  <c r="A4336" i="5" s="1"/>
  <c r="A4337" i="5" a="1"/>
  <c r="A4337" i="5" s="1"/>
  <c r="A4338" i="5" a="1"/>
  <c r="A4338" i="5" s="1"/>
  <c r="A4339" i="5" a="1"/>
  <c r="A4339" i="5" s="1"/>
  <c r="A4340" i="5" a="1"/>
  <c r="A4340" i="5"/>
  <c r="A4341" i="5" a="1"/>
  <c r="A4341" i="5" s="1"/>
  <c r="A4342" i="5" a="1"/>
  <c r="A4342" i="5"/>
  <c r="A4343" i="5" a="1"/>
  <c r="A4343" i="5"/>
  <c r="A4344" i="5" a="1"/>
  <c r="A4344" i="5"/>
  <c r="A4345" i="5" a="1"/>
  <c r="A4345" i="5" s="1"/>
  <c r="A4346" i="5" a="1"/>
  <c r="A4346" i="5" s="1"/>
  <c r="A4347" i="5" a="1"/>
  <c r="A4347" i="5" s="1"/>
  <c r="A4348" i="5" a="1"/>
  <c r="A4348" i="5" s="1"/>
  <c r="A4349" i="5" a="1"/>
  <c r="A4349" i="5" s="1"/>
  <c r="A4350" i="5" a="1"/>
  <c r="A4350" i="5"/>
  <c r="A4351" i="5" a="1"/>
  <c r="A4351" i="5" s="1"/>
  <c r="A4352" i="5" a="1"/>
  <c r="A4352" i="5"/>
  <c r="A4353" i="5" a="1"/>
  <c r="A4353" i="5" s="1"/>
  <c r="A4354" i="5" a="1"/>
  <c r="A4354" i="5"/>
  <c r="A4355" i="5" a="1"/>
  <c r="A4355" i="5"/>
  <c r="A4356" i="5" a="1"/>
  <c r="A4356" i="5" s="1"/>
  <c r="A4357" i="5" a="1"/>
  <c r="A4357" i="5" s="1"/>
  <c r="A4358" i="5" a="1"/>
  <c r="A4358" i="5" s="1"/>
  <c r="A4359" i="5" a="1"/>
  <c r="A4359" i="5" s="1"/>
  <c r="A4360" i="5" a="1"/>
  <c r="A4360" i="5"/>
  <c r="A4361" i="5" a="1"/>
  <c r="A4361" i="5" s="1"/>
  <c r="A4362" i="5" a="1"/>
  <c r="A4362" i="5"/>
  <c r="A4363" i="5" a="1"/>
  <c r="A4363" i="5" s="1"/>
  <c r="A4364" i="5" a="1"/>
  <c r="A4364" i="5"/>
  <c r="A4365" i="5" a="1"/>
  <c r="A4365" i="5" s="1"/>
  <c r="A4366" i="5" a="1"/>
  <c r="A4366" i="5" s="1"/>
  <c r="A4367" i="5" a="1"/>
  <c r="A4367" i="5" s="1"/>
  <c r="A4368" i="5" a="1"/>
  <c r="A4368" i="5" s="1"/>
  <c r="A4369" i="5" a="1"/>
  <c r="A4369" i="5" s="1"/>
  <c r="A4370" i="5" a="1"/>
  <c r="A4370" i="5"/>
  <c r="A4371" i="5" a="1"/>
  <c r="A4371" i="5" s="1"/>
  <c r="A4372" i="5" a="1"/>
  <c r="A4372" i="5"/>
  <c r="A4373" i="5" a="1"/>
  <c r="A4373" i="5" s="1"/>
  <c r="A4374" i="5" a="1"/>
  <c r="A4374" i="5"/>
  <c r="A4375" i="5" a="1"/>
  <c r="A4375" i="5" s="1"/>
  <c r="A4376" i="5" a="1"/>
  <c r="A4376" i="5" s="1"/>
  <c r="A4377" i="5" a="1"/>
  <c r="A4377" i="5" s="1"/>
  <c r="A4378" i="5" a="1"/>
  <c r="A4378" i="5" s="1"/>
  <c r="A4379" i="5" a="1"/>
  <c r="A4379" i="5" s="1"/>
  <c r="A4380" i="5" a="1"/>
  <c r="A4380" i="5"/>
  <c r="A4381" i="5" a="1"/>
  <c r="A4381" i="5"/>
  <c r="A4382" i="5" a="1"/>
  <c r="A4382" i="5"/>
  <c r="A4383" i="5" a="1"/>
  <c r="A4383" i="5" s="1"/>
  <c r="A4384" i="5" a="1"/>
  <c r="A4384" i="5"/>
  <c r="A4385" i="5" a="1"/>
  <c r="A4385" i="5" s="1"/>
  <c r="A4386" i="5" a="1"/>
  <c r="A4386" i="5" s="1"/>
  <c r="A4387" i="5" a="1"/>
  <c r="A4387" i="5" s="1"/>
  <c r="A4388" i="5" a="1"/>
  <c r="A4388" i="5" s="1"/>
  <c r="A4389" i="5" a="1"/>
  <c r="A4389" i="5" s="1"/>
  <c r="A4390" i="5" a="1"/>
  <c r="A4390" i="5"/>
  <c r="A4391" i="5" a="1"/>
  <c r="A4391" i="5" s="1"/>
  <c r="A4392" i="5" a="1"/>
  <c r="A4392" i="5"/>
  <c r="A4393" i="5" a="1"/>
  <c r="A4393" i="5"/>
  <c r="A4394" i="5" a="1"/>
  <c r="A4394" i="5"/>
  <c r="A4395" i="5" a="1"/>
  <c r="A4395" i="5" s="1"/>
  <c r="A4396" i="5" a="1"/>
  <c r="A4396" i="5" s="1"/>
  <c r="A4397" i="5" a="1"/>
  <c r="A4397" i="5" s="1"/>
  <c r="A4398" i="5" a="1"/>
  <c r="A4398" i="5" s="1"/>
  <c r="A4399" i="5" a="1"/>
  <c r="A4399" i="5" s="1"/>
  <c r="A4400" i="5" a="1"/>
  <c r="A4400" i="5"/>
  <c r="A4401" i="5" a="1"/>
  <c r="A4401" i="5" s="1"/>
  <c r="A4402" i="5" a="1"/>
  <c r="A4402" i="5"/>
  <c r="A4403" i="5" a="1"/>
  <c r="A4403" i="5" s="1"/>
  <c r="A4404" i="5" a="1"/>
  <c r="A4404" i="5"/>
  <c r="A4405" i="5" a="1"/>
  <c r="A4405" i="5"/>
  <c r="A4406" i="5" a="1"/>
  <c r="A4406" i="5" s="1"/>
  <c r="A4407" i="5" a="1"/>
  <c r="A4407" i="5" s="1"/>
  <c r="A4408" i="5" a="1"/>
  <c r="A4408" i="5" s="1"/>
  <c r="A4409" i="5" a="1"/>
  <c r="A4409" i="5" s="1"/>
  <c r="A4410" i="5" a="1"/>
  <c r="A4410" i="5"/>
  <c r="A4411" i="5" a="1"/>
  <c r="A4411" i="5" s="1"/>
  <c r="A4412" i="5" a="1"/>
  <c r="A4412" i="5"/>
  <c r="A4413" i="5" a="1"/>
  <c r="A4413" i="5" s="1"/>
  <c r="A4414" i="5" a="1"/>
  <c r="A4414" i="5"/>
  <c r="A4415" i="5" a="1"/>
  <c r="A4415" i="5" s="1"/>
  <c r="A4416" i="5" a="1"/>
  <c r="A4416" i="5" s="1"/>
  <c r="A4417" i="5" a="1"/>
  <c r="A4417" i="5" s="1"/>
  <c r="A4418" i="5" a="1"/>
  <c r="A4418" i="5" s="1"/>
  <c r="A4419" i="5" a="1"/>
  <c r="A4419" i="5" s="1"/>
  <c r="A4420" i="5" a="1"/>
  <c r="A4420" i="5"/>
  <c r="A4421" i="5" a="1"/>
  <c r="A4421" i="5" s="1"/>
  <c r="A4422" i="5" a="1"/>
  <c r="A4422" i="5"/>
  <c r="A4423" i="5" a="1"/>
  <c r="A4423" i="5" s="1"/>
  <c r="A4424" i="5" a="1"/>
  <c r="A4424" i="5"/>
  <c r="A4425" i="5" a="1"/>
  <c r="A4425" i="5" s="1"/>
  <c r="A4426" i="5" a="1"/>
  <c r="A4426" i="5" s="1"/>
  <c r="A4427" i="5" a="1"/>
  <c r="A4427" i="5" s="1"/>
  <c r="A4428" i="5" a="1"/>
  <c r="A4428" i="5" s="1"/>
  <c r="A4429" i="5" a="1"/>
  <c r="A4429" i="5" s="1"/>
  <c r="A4430" i="5" a="1"/>
  <c r="A4430" i="5"/>
  <c r="A4431" i="5" a="1"/>
  <c r="A4431" i="5"/>
  <c r="A4432" i="5" a="1"/>
  <c r="A4432" i="5"/>
  <c r="A4433" i="5" a="1"/>
  <c r="A4433" i="5" s="1"/>
  <c r="A4434" i="5" a="1"/>
  <c r="A4434" i="5"/>
  <c r="A4435" i="5" a="1"/>
  <c r="A4435" i="5" s="1"/>
  <c r="A4436" i="5" a="1"/>
  <c r="A4436" i="5" s="1"/>
  <c r="A4437" i="5" a="1"/>
  <c r="A4437" i="5" s="1"/>
  <c r="A4438" i="5" a="1"/>
  <c r="A4438" i="5" s="1"/>
  <c r="A4439" i="5" a="1"/>
  <c r="A4439" i="5" s="1"/>
  <c r="A4440" i="5" a="1"/>
  <c r="A4440" i="5"/>
  <c r="A4441" i="5" a="1"/>
  <c r="A4441" i="5" s="1"/>
  <c r="A4442" i="5" a="1"/>
  <c r="A4442" i="5"/>
  <c r="A4443" i="5" a="1"/>
  <c r="A4443" i="5"/>
  <c r="A4444" i="5" a="1"/>
  <c r="A4444" i="5"/>
  <c r="A4445" i="5" a="1"/>
  <c r="A4445" i="5" s="1"/>
  <c r="A4446" i="5" a="1"/>
  <c r="A4446" i="5" s="1"/>
  <c r="A4447" i="5" a="1"/>
  <c r="A4447" i="5" s="1"/>
  <c r="A4448" i="5" a="1"/>
  <c r="A4448" i="5" s="1"/>
  <c r="A4449" i="5" a="1"/>
  <c r="A4449" i="5" s="1"/>
  <c r="A4450" i="5" a="1"/>
  <c r="A4450" i="5"/>
  <c r="A4451" i="5" a="1"/>
  <c r="A4451" i="5" s="1"/>
  <c r="A4452" i="5" a="1"/>
  <c r="A4452" i="5"/>
  <c r="A4453" i="5" a="1"/>
  <c r="A4453" i="5" s="1"/>
  <c r="A4454" i="5" a="1"/>
  <c r="A4454" i="5" s="1"/>
  <c r="A4455" i="5" a="1"/>
  <c r="A4455" i="5"/>
  <c r="A4456" i="5" a="1"/>
  <c r="A4456" i="5" s="1"/>
  <c r="A4457" i="5" a="1"/>
  <c r="A4457" i="5" s="1"/>
  <c r="A4458" i="5" a="1"/>
  <c r="A4458" i="5" s="1"/>
  <c r="A4459" i="5" a="1"/>
  <c r="A4459" i="5" s="1"/>
  <c r="A4460" i="5" a="1"/>
  <c r="A4460" i="5"/>
  <c r="A4461" i="5" a="1"/>
  <c r="A4461" i="5" s="1"/>
  <c r="A4462" i="5" a="1"/>
  <c r="A4462" i="5"/>
  <c r="A4463" i="5" a="1"/>
  <c r="A4463" i="5" s="1"/>
  <c r="A4464" i="5" a="1"/>
  <c r="A4464" i="5" s="1"/>
  <c r="A4465" i="5" a="1"/>
  <c r="A4465" i="5" s="1"/>
  <c r="A4466" i="5" a="1"/>
  <c r="A4466" i="5" s="1"/>
  <c r="A4467" i="5" a="1"/>
  <c r="A4467" i="5" s="1"/>
  <c r="A4468" i="5" a="1"/>
  <c r="A4468" i="5" s="1"/>
  <c r="A4469" i="5" a="1"/>
  <c r="A4469" i="5" s="1"/>
  <c r="A4470" i="5" a="1"/>
  <c r="A4470" i="5"/>
  <c r="A4471" i="5" a="1"/>
  <c r="A4471" i="5" s="1"/>
  <c r="A4472" i="5" a="1"/>
  <c r="A4472" i="5"/>
  <c r="A4473" i="5" a="1"/>
  <c r="A4473" i="5" s="1"/>
  <c r="A4474" i="5" a="1"/>
  <c r="A4474" i="5" s="1"/>
  <c r="A4475" i="5" a="1"/>
  <c r="A4475" i="5" s="1"/>
  <c r="A4476" i="5" a="1"/>
  <c r="A4476" i="5" s="1"/>
  <c r="A4477" i="5" a="1"/>
  <c r="A4477" i="5" s="1"/>
  <c r="A4478" i="5" a="1"/>
  <c r="A4478" i="5" s="1"/>
  <c r="A4479" i="5" a="1"/>
  <c r="A4479" i="5" s="1"/>
  <c r="A4480" i="5" a="1"/>
  <c r="A4480" i="5"/>
  <c r="A4481" i="5" a="1"/>
  <c r="A4481" i="5"/>
  <c r="A4482" i="5" a="1"/>
  <c r="A4482" i="5"/>
  <c r="A4483" i="5" a="1"/>
  <c r="A4483" i="5" s="1"/>
  <c r="A4484" i="5" a="1"/>
  <c r="A4484" i="5" s="1"/>
  <c r="A4485" i="5" a="1"/>
  <c r="A4485" i="5" s="1"/>
  <c r="A4486" i="5" a="1"/>
  <c r="A4486" i="5" s="1"/>
  <c r="A4487" i="5" a="1"/>
  <c r="A4487" i="5" s="1"/>
  <c r="A4488" i="5" a="1"/>
  <c r="A4488" i="5" s="1"/>
  <c r="A4489" i="5" a="1"/>
  <c r="A4489" i="5" s="1"/>
  <c r="A4490" i="5" a="1"/>
  <c r="A4490" i="5"/>
  <c r="A4491" i="5" a="1"/>
  <c r="A4491" i="5" s="1"/>
  <c r="A4492" i="5" a="1"/>
  <c r="A4492" i="5"/>
  <c r="A4493" i="5" a="1"/>
  <c r="A4493" i="5"/>
  <c r="A4494" i="5" a="1"/>
  <c r="A4494" i="5"/>
  <c r="A4495" i="5" a="1"/>
  <c r="A4495" i="5" s="1"/>
  <c r="A4496" i="5" a="1"/>
  <c r="A4496" i="5" s="1"/>
  <c r="A4497" i="5" a="1"/>
  <c r="A4497" i="5" s="1"/>
  <c r="A4498" i="5" a="1"/>
  <c r="A4498" i="5" s="1"/>
  <c r="A4499" i="5" a="1"/>
  <c r="A4499" i="5" s="1"/>
  <c r="A4500" i="5" a="1"/>
  <c r="A4500" i="5"/>
  <c r="A4501" i="5" a="1"/>
  <c r="A4501" i="5" s="1"/>
  <c r="A4502" i="5" a="1"/>
  <c r="A4502" i="5"/>
  <c r="A4503" i="5" a="1"/>
  <c r="A4503" i="5" s="1"/>
  <c r="A4504" i="5" a="1"/>
  <c r="A4504" i="5" s="1"/>
  <c r="A4505" i="5" a="1"/>
  <c r="A4505" i="5"/>
  <c r="A4506" i="5" a="1"/>
  <c r="A4506" i="5" s="1"/>
  <c r="A4507" i="5" a="1"/>
  <c r="A4507" i="5" s="1"/>
  <c r="A4508" i="5" a="1"/>
  <c r="A4508" i="5" s="1"/>
  <c r="A4509" i="5" a="1"/>
  <c r="A4509" i="5" s="1"/>
  <c r="A4510" i="5" a="1"/>
  <c r="A4510" i="5"/>
  <c r="A4511" i="5" a="1"/>
  <c r="A4511" i="5" s="1"/>
  <c r="A4512" i="5" a="1"/>
  <c r="A4512" i="5"/>
  <c r="A4513" i="5" a="1"/>
  <c r="A4513" i="5" s="1"/>
  <c r="A4514" i="5" a="1"/>
  <c r="A4514" i="5" s="1"/>
  <c r="A4515" i="5" a="1"/>
  <c r="A4515" i="5" s="1"/>
  <c r="A4516" i="5" a="1"/>
  <c r="A4516" i="5" s="1"/>
  <c r="A4517" i="5" a="1"/>
  <c r="A4517" i="5" s="1"/>
  <c r="A4518" i="5" a="1"/>
  <c r="A4518" i="5" s="1"/>
  <c r="A4519" i="5" a="1"/>
  <c r="A4519" i="5" s="1"/>
  <c r="A4520" i="5" a="1"/>
  <c r="A4520" i="5"/>
  <c r="A4521" i="5" a="1"/>
  <c r="A4521" i="5" s="1"/>
  <c r="A4522" i="5" a="1"/>
  <c r="A4522" i="5"/>
  <c r="A4523" i="5" a="1"/>
  <c r="A4523" i="5" s="1"/>
  <c r="A4524" i="5" a="1"/>
  <c r="A4524" i="5" s="1"/>
  <c r="A4525" i="5" a="1"/>
  <c r="A4525" i="5" s="1"/>
  <c r="A4526" i="5" a="1"/>
  <c r="A4526" i="5" s="1"/>
  <c r="A4527" i="5" a="1"/>
  <c r="A4527" i="5" s="1"/>
  <c r="A4528" i="5" a="1"/>
  <c r="A4528" i="5" s="1"/>
  <c r="A4529" i="5" a="1"/>
  <c r="A4529" i="5" s="1"/>
  <c r="A4530" i="5" a="1"/>
  <c r="A4530" i="5"/>
  <c r="A4531" i="5" a="1"/>
  <c r="A4531" i="5"/>
  <c r="A4532" i="5" a="1"/>
  <c r="A4532" i="5"/>
  <c r="A4533" i="5" a="1"/>
  <c r="A4533" i="5" s="1"/>
  <c r="A4534" i="5" a="1"/>
  <c r="A4534" i="5" s="1"/>
  <c r="A4535" i="5" a="1"/>
  <c r="A4535" i="5" s="1"/>
  <c r="A4536" i="5" a="1"/>
  <c r="A4536" i="5" s="1"/>
  <c r="A4537" i="5" a="1"/>
  <c r="A4537" i="5" s="1"/>
  <c r="A4538" i="5" a="1"/>
  <c r="A4538" i="5" s="1"/>
  <c r="A4539" i="5" a="1"/>
  <c r="A4539" i="5" s="1"/>
  <c r="A4540" i="5" a="1"/>
  <c r="A4540" i="5"/>
  <c r="A4541" i="5" a="1"/>
  <c r="A4541" i="5" s="1"/>
  <c r="A4542" i="5" a="1"/>
  <c r="A4542" i="5"/>
  <c r="A4543" i="5" a="1"/>
  <c r="A4543" i="5"/>
  <c r="A4544" i="5" a="1"/>
  <c r="A4544" i="5"/>
  <c r="A4545" i="5" a="1"/>
  <c r="A4545" i="5" s="1"/>
  <c r="A4546" i="5" a="1"/>
  <c r="A4546" i="5" s="1"/>
  <c r="A4547" i="5" a="1"/>
  <c r="A4547" i="5" s="1"/>
  <c r="A4548" i="5" a="1"/>
  <c r="A4548" i="5" s="1"/>
  <c r="A4549" i="5" a="1"/>
  <c r="A4549" i="5" s="1"/>
  <c r="A4550" i="5" a="1"/>
  <c r="A4550" i="5"/>
  <c r="A4551" i="5" a="1"/>
  <c r="A4551" i="5" s="1"/>
  <c r="A4552" i="5" a="1"/>
  <c r="A4552" i="5"/>
  <c r="A4553" i="5" a="1"/>
  <c r="A4553" i="5" s="1"/>
  <c r="A4554" i="5" a="1"/>
  <c r="A4554" i="5" s="1"/>
  <c r="A4555" i="5" a="1"/>
  <c r="A4555" i="5"/>
  <c r="A4556" i="5" a="1"/>
  <c r="A4556" i="5" s="1"/>
  <c r="A4557" i="5" a="1"/>
  <c r="A4557" i="5" s="1"/>
  <c r="A4558" i="5" a="1"/>
  <c r="A4558" i="5" s="1"/>
  <c r="A4559" i="5" a="1"/>
  <c r="A4559" i="5" s="1"/>
  <c r="A4560" i="5" a="1"/>
  <c r="A4560" i="5"/>
  <c r="A4561" i="5" a="1"/>
  <c r="A4561" i="5" s="1"/>
  <c r="A4562" i="5" a="1"/>
  <c r="A4562" i="5"/>
  <c r="A4563" i="5" a="1"/>
  <c r="A4563" i="5" s="1"/>
  <c r="A4564" i="5" a="1"/>
  <c r="A4564" i="5" s="1"/>
  <c r="A4565" i="5" a="1"/>
  <c r="A4565" i="5" s="1"/>
  <c r="A4566" i="5" a="1"/>
  <c r="A4566" i="5" s="1"/>
  <c r="A4567" i="5" a="1"/>
  <c r="A4567" i="5" s="1"/>
  <c r="A4568" i="5" a="1"/>
  <c r="A4568" i="5" s="1"/>
  <c r="A4569" i="5" a="1"/>
  <c r="A4569" i="5" s="1"/>
  <c r="A4570" i="5" a="1"/>
  <c r="A4570" i="5"/>
  <c r="A4571" i="5" a="1"/>
  <c r="A4571" i="5" s="1"/>
  <c r="A4572" i="5" a="1"/>
  <c r="A4572" i="5"/>
  <c r="A4573" i="5" a="1"/>
  <c r="A4573" i="5" s="1"/>
  <c r="A4574" i="5" a="1"/>
  <c r="A4574" i="5" s="1"/>
  <c r="A4575" i="5" a="1"/>
  <c r="A4575" i="5" s="1"/>
  <c r="A4576" i="5" a="1"/>
  <c r="A4576" i="5" s="1"/>
  <c r="A4577" i="5" a="1"/>
  <c r="A4577" i="5" s="1"/>
  <c r="A4578" i="5" a="1"/>
  <c r="A4578" i="5" s="1"/>
  <c r="A4579" i="5" a="1"/>
  <c r="A4579" i="5" s="1"/>
  <c r="A4580" i="5" a="1"/>
  <c r="A4580" i="5"/>
  <c r="A4581" i="5" a="1"/>
  <c r="A4581" i="5"/>
  <c r="A4582" i="5" a="1"/>
  <c r="A4582" i="5"/>
  <c r="A4583" i="5" a="1"/>
  <c r="A4583" i="5" s="1"/>
  <c r="A4584" i="5" a="1"/>
  <c r="A4584" i="5" s="1"/>
  <c r="A4585" i="5" a="1"/>
  <c r="A4585" i="5" s="1"/>
  <c r="A4586" i="5" a="1"/>
  <c r="A4586" i="5" s="1"/>
  <c r="A4587" i="5" a="1"/>
  <c r="A4587" i="5" s="1"/>
  <c r="A4588" i="5" a="1"/>
  <c r="A4588" i="5" s="1"/>
  <c r="A4589" i="5" a="1"/>
  <c r="A4589" i="5" s="1"/>
  <c r="A4590" i="5" a="1"/>
  <c r="A4590" i="5"/>
  <c r="A4591" i="5" a="1"/>
  <c r="A4591" i="5" s="1"/>
  <c r="A4592" i="5" a="1"/>
  <c r="A4592" i="5"/>
  <c r="A4593" i="5" a="1"/>
  <c r="A4593" i="5"/>
  <c r="A4594" i="5" a="1"/>
  <c r="A4594" i="5"/>
  <c r="A4595" i="5" a="1"/>
  <c r="A4595" i="5" s="1"/>
  <c r="A4596" i="5" a="1"/>
  <c r="A4596" i="5" s="1"/>
  <c r="A4597" i="5" a="1"/>
  <c r="A4597" i="5" s="1"/>
  <c r="A4598" i="5" a="1"/>
  <c r="A4598" i="5" s="1"/>
  <c r="A4599" i="5" a="1"/>
  <c r="A4599" i="5" s="1"/>
  <c r="A4600" i="5" a="1"/>
  <c r="A4600" i="5"/>
  <c r="A4601" i="5" a="1"/>
  <c r="A4601" i="5" s="1"/>
  <c r="A4602" i="5" a="1"/>
  <c r="A4602" i="5"/>
  <c r="A4603" i="5" a="1"/>
  <c r="A4603" i="5" s="1"/>
  <c r="A4604" i="5" a="1"/>
  <c r="A4604" i="5" s="1"/>
  <c r="A4605" i="5" a="1"/>
  <c r="A4605" i="5"/>
  <c r="A4606" i="5" a="1"/>
  <c r="A4606" i="5" s="1"/>
  <c r="A4607" i="5" a="1"/>
  <c r="A4607" i="5" s="1"/>
  <c r="A4608" i="5" a="1"/>
  <c r="A4608" i="5" s="1"/>
  <c r="A4609" i="5" a="1"/>
  <c r="A4609" i="5" s="1"/>
  <c r="A4610" i="5" a="1"/>
  <c r="A4610" i="5"/>
  <c r="A4611" i="5" a="1"/>
  <c r="A4611" i="5" s="1"/>
  <c r="A4612" i="5" a="1"/>
  <c r="A4612" i="5"/>
  <c r="A4613" i="5" a="1"/>
  <c r="A4613" i="5" s="1"/>
  <c r="A4614" i="5" a="1"/>
  <c r="A4614" i="5" s="1"/>
  <c r="A4615" i="5" a="1"/>
  <c r="A4615" i="5" s="1"/>
  <c r="A4616" i="5" a="1"/>
  <c r="A4616" i="5" s="1"/>
  <c r="A4617" i="5" a="1"/>
  <c r="A4617" i="5" s="1"/>
  <c r="A4618" i="5" a="1"/>
  <c r="A4618" i="5" s="1"/>
  <c r="A4619" i="5" a="1"/>
  <c r="A4619" i="5" s="1"/>
  <c r="A4620" i="5" a="1"/>
  <c r="A4620" i="5"/>
  <c r="A4621" i="5" a="1"/>
  <c r="A4621" i="5" s="1"/>
  <c r="A4622" i="5" a="1"/>
  <c r="A4622" i="5"/>
  <c r="A4623" i="5" a="1"/>
  <c r="A4623" i="5" s="1"/>
  <c r="A4624" i="5" a="1"/>
  <c r="A4624" i="5" s="1"/>
  <c r="A4625" i="5" a="1"/>
  <c r="A4625" i="5" s="1"/>
  <c r="A4626" i="5" a="1"/>
  <c r="A4626" i="5" s="1"/>
  <c r="A4627" i="5" a="1"/>
  <c r="A4627" i="5" s="1"/>
  <c r="A4628" i="5" a="1"/>
  <c r="A4628" i="5" s="1"/>
  <c r="A4629" i="5" a="1"/>
  <c r="A4629" i="5" s="1"/>
  <c r="A4630" i="5" a="1"/>
  <c r="A4630" i="5"/>
  <c r="A4631" i="5" a="1"/>
  <c r="A4631" i="5"/>
  <c r="A4632" i="5" a="1"/>
  <c r="A4632" i="5"/>
  <c r="A4633" i="5" a="1"/>
  <c r="A4633" i="5" s="1"/>
  <c r="A4634" i="5" a="1"/>
  <c r="A4634" i="5" s="1"/>
  <c r="A4635" i="5" a="1"/>
  <c r="A4635" i="5" s="1"/>
  <c r="A4636" i="5" a="1"/>
  <c r="A4636" i="5" s="1"/>
  <c r="A4637" i="5" a="1"/>
  <c r="A4637" i="5" s="1"/>
  <c r="A4638" i="5" a="1"/>
  <c r="A4638" i="5" s="1"/>
  <c r="A4639" i="5" a="1"/>
  <c r="A4639" i="5" s="1"/>
  <c r="A4640" i="5" a="1"/>
  <c r="A4640" i="5"/>
  <c r="A4641" i="5" a="1"/>
  <c r="A4641" i="5" s="1"/>
  <c r="A4642" i="5" a="1"/>
  <c r="A4642" i="5"/>
  <c r="A4643" i="5" a="1"/>
  <c r="A4643" i="5"/>
  <c r="A4644" i="5" a="1"/>
  <c r="A4644" i="5"/>
  <c r="A4645" i="5" a="1"/>
  <c r="A4645" i="5" s="1"/>
  <c r="A4646" i="5" a="1"/>
  <c r="A4646" i="5" s="1"/>
  <c r="A4647" i="5" a="1"/>
  <c r="A4647" i="5" s="1"/>
  <c r="A4648" i="5" a="1"/>
  <c r="A4648" i="5" s="1"/>
  <c r="A4649" i="5" a="1"/>
  <c r="A4649" i="5" s="1"/>
  <c r="A4650" i="5" a="1"/>
  <c r="A4650" i="5"/>
  <c r="A4651" i="5" a="1"/>
  <c r="A4651" i="5" s="1"/>
  <c r="A4652" i="5" a="1"/>
  <c r="A4652" i="5"/>
  <c r="A4653" i="5" a="1"/>
  <c r="A4653" i="5" s="1"/>
  <c r="A4654" i="5" a="1"/>
  <c r="A4654" i="5" s="1"/>
  <c r="A4655" i="5" a="1"/>
  <c r="A4655" i="5"/>
  <c r="A4656" i="5" a="1"/>
  <c r="A4656" i="5" s="1"/>
  <c r="A4657" i="5" a="1"/>
  <c r="A4657" i="5" s="1"/>
  <c r="A4658" i="5" a="1"/>
  <c r="A4658" i="5" s="1"/>
  <c r="A4659" i="5" a="1"/>
  <c r="A4659" i="5" s="1"/>
  <c r="A4660" i="5" a="1"/>
  <c r="A4660" i="5"/>
  <c r="A4661" i="5" a="1"/>
  <c r="A4661" i="5" s="1"/>
  <c r="A4662" i="5" a="1"/>
  <c r="A4662" i="5"/>
  <c r="A4663" i="5" a="1"/>
  <c r="A4663" i="5" s="1"/>
  <c r="A4664" i="5" a="1"/>
  <c r="A4664" i="5" s="1"/>
  <c r="A4665" i="5" a="1"/>
  <c r="A4665" i="5" s="1"/>
  <c r="A4666" i="5" a="1"/>
  <c r="A4666" i="5" s="1"/>
  <c r="A4667" i="5" a="1"/>
  <c r="A4667" i="5" s="1"/>
  <c r="A4668" i="5" a="1"/>
  <c r="A4668" i="5" s="1"/>
  <c r="A4669" i="5" a="1"/>
  <c r="A4669" i="5" s="1"/>
  <c r="A4670" i="5" a="1"/>
  <c r="A4670" i="5" s="1"/>
  <c r="A4671" i="5" a="1"/>
  <c r="A4671" i="5" s="1"/>
  <c r="A4672" i="5" a="1"/>
  <c r="A4672" i="5"/>
  <c r="A4673" i="5" a="1"/>
  <c r="A4673" i="5" s="1"/>
  <c r="A4674" i="5" a="1"/>
  <c r="A4674" i="5" s="1"/>
  <c r="A4675" i="5" a="1"/>
  <c r="A4675" i="5" s="1"/>
  <c r="A4676" i="5" a="1"/>
  <c r="A4676" i="5" s="1"/>
  <c r="A4677" i="5" a="1"/>
  <c r="A4677" i="5" s="1"/>
  <c r="A4678" i="5" a="1"/>
  <c r="A4678" i="5" s="1"/>
  <c r="A4679" i="5" a="1"/>
  <c r="A4679" i="5" s="1"/>
  <c r="A4680" i="5" a="1"/>
  <c r="A4680" i="5" s="1"/>
  <c r="A4681" i="5" a="1"/>
  <c r="A4681" i="5"/>
  <c r="A4682" i="5" a="1"/>
  <c r="A4682" i="5"/>
  <c r="A4683" i="5" a="1"/>
  <c r="A4683" i="5" s="1"/>
  <c r="A4684" i="5" a="1"/>
  <c r="A4684" i="5"/>
  <c r="A4685" i="5" a="1"/>
  <c r="A4685" i="5" s="1"/>
  <c r="A4686" i="5" a="1"/>
  <c r="A4686" i="5" s="1"/>
  <c r="A4687" i="5" a="1"/>
  <c r="A4687" i="5" s="1"/>
  <c r="A4688" i="5" a="1"/>
  <c r="A4688" i="5" s="1"/>
  <c r="A4689" i="5" a="1"/>
  <c r="A4689" i="5" s="1"/>
  <c r="A4690" i="5" a="1"/>
  <c r="A4690" i="5" s="1"/>
  <c r="A4691" i="5" a="1"/>
  <c r="A4691" i="5" s="1"/>
  <c r="A4692" i="5" a="1"/>
  <c r="A4692" i="5"/>
  <c r="A4693" i="5" a="1"/>
  <c r="A4693" i="5"/>
  <c r="A4694" i="5" a="1"/>
  <c r="A4694" i="5" s="1"/>
  <c r="A4695" i="5" a="1"/>
  <c r="A4695" i="5" s="1"/>
  <c r="A4696" i="5" a="1"/>
  <c r="A4696" i="5" s="1"/>
  <c r="A4697" i="5" a="1"/>
  <c r="A4697" i="5" s="1"/>
  <c r="A4698" i="5" a="1"/>
  <c r="A4698" i="5" s="1"/>
  <c r="A4699" i="5" a="1"/>
  <c r="A4699" i="5" s="1"/>
  <c r="A4700" i="5" a="1"/>
  <c r="A4700" i="5" s="1"/>
  <c r="A4701" i="5" a="1"/>
  <c r="A4701" i="5" s="1"/>
  <c r="A4702" i="5" a="1"/>
  <c r="A4702" i="5"/>
  <c r="A4703" i="5" a="1"/>
  <c r="A4703" i="5" s="1"/>
  <c r="A4704" i="5" a="1"/>
  <c r="A4704" i="5" s="1"/>
  <c r="A4705" i="5" a="1"/>
  <c r="A4705" i="5"/>
  <c r="A4706" i="5" a="1"/>
  <c r="A4706" i="5" s="1"/>
  <c r="A4707" i="5" a="1"/>
  <c r="A4707" i="5" s="1"/>
  <c r="A4708" i="5" a="1"/>
  <c r="A4708" i="5" s="1"/>
  <c r="A4709" i="5" a="1"/>
  <c r="A4709" i="5" s="1"/>
  <c r="A4710" i="5" a="1"/>
  <c r="A4710" i="5"/>
  <c r="A4711" i="5" a="1"/>
  <c r="A4711" i="5" s="1"/>
  <c r="A4712" i="5" a="1"/>
  <c r="A4712" i="5"/>
  <c r="A4713" i="5" a="1"/>
  <c r="A4713" i="5" s="1"/>
  <c r="A4714" i="5" a="1"/>
  <c r="A4714" i="5" s="1"/>
  <c r="A4715" i="5" a="1"/>
  <c r="A4715" i="5" s="1"/>
  <c r="A4716" i="5" a="1"/>
  <c r="A4716" i="5" s="1"/>
  <c r="A4717" i="5" a="1"/>
  <c r="A4717" i="5" s="1"/>
  <c r="A4718" i="5" a="1"/>
  <c r="A4718" i="5" s="1"/>
  <c r="A4719" i="5" a="1"/>
  <c r="A4719" i="5" s="1"/>
  <c r="A4720" i="5" a="1"/>
  <c r="A4720" i="5" s="1"/>
  <c r="A4721" i="5" a="1"/>
  <c r="A4721" i="5" s="1"/>
  <c r="A4722" i="5" a="1"/>
  <c r="A4722" i="5"/>
  <c r="A4723" i="5" a="1"/>
  <c r="A4723" i="5" s="1"/>
  <c r="A4724" i="5" a="1"/>
  <c r="A4724" i="5" s="1"/>
  <c r="A4725" i="5" a="1"/>
  <c r="A4725" i="5" s="1"/>
  <c r="A4726" i="5" a="1"/>
  <c r="A4726" i="5" s="1"/>
  <c r="A4727" i="5" a="1"/>
  <c r="A4727" i="5" s="1"/>
  <c r="A4728" i="5" a="1"/>
  <c r="A4728" i="5" s="1"/>
  <c r="A4729" i="5" a="1"/>
  <c r="A4729" i="5" s="1"/>
  <c r="A4730" i="5" a="1"/>
  <c r="A4730" i="5" s="1"/>
  <c r="A4731" i="5" a="1"/>
  <c r="A4731" i="5"/>
  <c r="A4732" i="5" a="1"/>
  <c r="A4732" i="5"/>
  <c r="A4733" i="5" a="1"/>
  <c r="A4733" i="5" s="1"/>
  <c r="A4734" i="5" a="1"/>
  <c r="A4734" i="5"/>
  <c r="B4" i="5"/>
  <c r="B3"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8" i="5"/>
  <c r="B139" i="5"/>
  <c r="B140" i="5"/>
  <c r="B141" i="5"/>
  <c r="B142" i="5"/>
  <c r="B143" i="5"/>
  <c r="B144" i="5"/>
  <c r="B145" i="5"/>
  <c r="B146" i="5"/>
  <c r="B147" i="5"/>
  <c r="B148" i="5"/>
  <c r="B149" i="5"/>
  <c r="B150" i="5"/>
  <c r="B151" i="5"/>
  <c r="B152" i="5"/>
  <c r="B153" i="5"/>
  <c r="B154" i="5"/>
  <c r="B155" i="5"/>
  <c r="B156"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8" i="5"/>
  <c r="B339" i="5"/>
  <c r="B340" i="5"/>
  <c r="B341" i="5"/>
  <c r="B342" i="5"/>
  <c r="B343" i="5"/>
  <c r="B344" i="5"/>
  <c r="B345" i="5"/>
  <c r="B346" i="5"/>
  <c r="B347" i="5"/>
  <c r="B348" i="5"/>
  <c r="B349" i="5"/>
  <c r="B350" i="5"/>
  <c r="B351" i="5"/>
  <c r="B352" i="5"/>
  <c r="B353" i="5"/>
  <c r="B354" i="5"/>
  <c r="B355" i="5"/>
  <c r="B356" i="5"/>
  <c r="B358" i="5"/>
  <c r="B359" i="5"/>
  <c r="B360" i="5"/>
  <c r="B361" i="5"/>
  <c r="B362" i="5"/>
  <c r="B363" i="5"/>
  <c r="B364" i="5"/>
  <c r="B365" i="5"/>
  <c r="B366" i="5"/>
  <c r="B367" i="5"/>
  <c r="B368" i="5"/>
  <c r="B369" i="5"/>
  <c r="B370" i="5"/>
  <c r="B371" i="5"/>
  <c r="B372" i="5"/>
  <c r="B373" i="5"/>
  <c r="B374" i="5"/>
  <c r="B375" i="5"/>
  <c r="B376" i="5"/>
  <c r="B378" i="5"/>
  <c r="B379" i="5"/>
  <c r="B380" i="5"/>
  <c r="B381" i="5"/>
  <c r="B382" i="5"/>
  <c r="B383" i="5"/>
  <c r="B384" i="5"/>
  <c r="B385" i="5"/>
  <c r="B386" i="5"/>
  <c r="B387" i="5"/>
  <c r="B388" i="5"/>
  <c r="B389" i="5"/>
  <c r="B390" i="5"/>
  <c r="B391" i="5"/>
  <c r="B392" i="5"/>
  <c r="B393" i="5"/>
  <c r="B394" i="5"/>
  <c r="B395" i="5"/>
  <c r="B396"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8" i="5"/>
  <c r="B479" i="5"/>
  <c r="B480" i="5"/>
  <c r="B481" i="5"/>
  <c r="B482" i="5"/>
  <c r="B483" i="5"/>
  <c r="B484" i="5"/>
  <c r="B485" i="5"/>
  <c r="B486" i="5"/>
  <c r="B487" i="5"/>
  <c r="B488" i="5"/>
  <c r="B489" i="5"/>
  <c r="B490" i="5"/>
  <c r="B491" i="5"/>
  <c r="B492" i="5"/>
  <c r="B493" i="5"/>
  <c r="B494" i="5"/>
  <c r="B495" i="5"/>
  <c r="B496" i="5"/>
  <c r="B498" i="5"/>
  <c r="B499" i="5"/>
  <c r="B500" i="5"/>
  <c r="B501" i="5"/>
  <c r="B502" i="5"/>
  <c r="B503" i="5"/>
  <c r="B504" i="5"/>
  <c r="B505" i="5"/>
  <c r="B506" i="5"/>
  <c r="B507" i="5"/>
  <c r="B508" i="5"/>
  <c r="B509" i="5"/>
  <c r="B510" i="5"/>
  <c r="B511" i="5"/>
  <c r="B512" i="5"/>
  <c r="B513" i="5"/>
  <c r="B514" i="5"/>
  <c r="B515" i="5"/>
  <c r="B516" i="5"/>
  <c r="B518" i="5"/>
  <c r="B519" i="5"/>
  <c r="B520" i="5"/>
  <c r="B521" i="5"/>
  <c r="B522" i="5"/>
  <c r="B523" i="5"/>
  <c r="B524" i="5"/>
  <c r="B525" i="5"/>
  <c r="B526" i="5"/>
  <c r="B527" i="5"/>
  <c r="B528" i="5"/>
  <c r="B529" i="5"/>
  <c r="B530" i="5"/>
  <c r="B531" i="5"/>
  <c r="B532" i="5"/>
  <c r="B533" i="5"/>
  <c r="B534" i="5"/>
  <c r="B535" i="5"/>
  <c r="B536" i="5"/>
  <c r="B538" i="5"/>
  <c r="B539" i="5"/>
  <c r="B540" i="5"/>
  <c r="B541" i="5"/>
  <c r="B542" i="5"/>
  <c r="B543" i="5"/>
  <c r="B544" i="5"/>
  <c r="B545" i="5"/>
  <c r="B546" i="5"/>
  <c r="B547" i="5"/>
  <c r="B548" i="5"/>
  <c r="B549" i="5"/>
  <c r="B550" i="5"/>
  <c r="B551" i="5"/>
  <c r="B552" i="5"/>
  <c r="B553" i="5"/>
  <c r="B554" i="5"/>
  <c r="B555" i="5"/>
  <c r="B556" i="5"/>
  <c r="B558" i="5"/>
  <c r="B559" i="5"/>
  <c r="B560" i="5"/>
  <c r="B561" i="5"/>
  <c r="B562" i="5"/>
  <c r="B563" i="5"/>
  <c r="B564" i="5"/>
  <c r="B565" i="5"/>
  <c r="B566" i="5"/>
  <c r="B567" i="5"/>
  <c r="B568" i="5"/>
  <c r="B569" i="5"/>
  <c r="B570" i="5"/>
  <c r="B571" i="5"/>
  <c r="B572" i="5"/>
  <c r="B573" i="5"/>
  <c r="B574" i="5"/>
  <c r="B575" i="5"/>
  <c r="B576" i="5"/>
  <c r="B578" i="5"/>
  <c r="B579" i="5"/>
  <c r="B580" i="5"/>
  <c r="B581" i="5"/>
  <c r="B582" i="5"/>
  <c r="B583" i="5"/>
  <c r="B584" i="5"/>
  <c r="B585" i="5"/>
  <c r="B586" i="5"/>
  <c r="B587" i="5"/>
  <c r="B588" i="5"/>
  <c r="B589" i="5"/>
  <c r="B590" i="5"/>
  <c r="B591" i="5"/>
  <c r="B592" i="5"/>
  <c r="B593" i="5"/>
  <c r="B594" i="5"/>
  <c r="B595" i="5"/>
  <c r="B596" i="5"/>
  <c r="B598" i="5"/>
  <c r="B599" i="5"/>
  <c r="B600" i="5"/>
  <c r="A2" i="5" a="1"/>
  <c r="A2" i="5" s="1"/>
  <c r="A2" i="4"/>
  <c r="H2" i="4"/>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324" i="7"/>
  <c r="D325" i="7"/>
  <c r="D326" i="7"/>
  <c r="D327" i="7"/>
  <c r="D328" i="7"/>
  <c r="D329" i="7"/>
  <c r="D330" i="7"/>
  <c r="D331" i="7"/>
  <c r="D332" i="7"/>
  <c r="D333" i="7"/>
  <c r="D334" i="7"/>
  <c r="D335" i="7"/>
  <c r="D336" i="7"/>
  <c r="D337" i="7"/>
  <c r="D338" i="7"/>
  <c r="D339" i="7"/>
  <c r="D340" i="7"/>
  <c r="D341" i="7"/>
  <c r="D342" i="7"/>
  <c r="D343" i="7"/>
  <c r="D344" i="7"/>
  <c r="D345" i="7"/>
  <c r="D346" i="7"/>
  <c r="D347" i="7"/>
  <c r="D348" i="7"/>
  <c r="D349" i="7"/>
  <c r="D350" i="7"/>
  <c r="D351" i="7"/>
  <c r="D352" i="7"/>
  <c r="D353" i="7"/>
  <c r="D354" i="7"/>
  <c r="D355" i="7"/>
  <c r="D356" i="7"/>
  <c r="D357" i="7"/>
  <c r="D358" i="7"/>
  <c r="D359" i="7"/>
  <c r="D360" i="7"/>
  <c r="D361" i="7"/>
  <c r="D362" i="7"/>
  <c r="D363" i="7"/>
  <c r="D364" i="7"/>
  <c r="D365" i="7"/>
  <c r="D366" i="7"/>
  <c r="D367" i="7"/>
  <c r="D368" i="7"/>
  <c r="D369" i="7"/>
  <c r="D370" i="7"/>
  <c r="D371" i="7"/>
  <c r="D372" i="7"/>
  <c r="D373" i="7"/>
  <c r="D374" i="7"/>
  <c r="D375" i="7"/>
  <c r="D376" i="7"/>
  <c r="D377" i="7"/>
  <c r="D378" i="7"/>
  <c r="D379" i="7"/>
  <c r="D380" i="7"/>
  <c r="D381" i="7"/>
  <c r="D382" i="7"/>
  <c r="D383" i="7"/>
  <c r="D384" i="7"/>
  <c r="D385" i="7"/>
  <c r="D386" i="7"/>
  <c r="D387" i="7"/>
  <c r="D388" i="7"/>
  <c r="D389" i="7"/>
  <c r="D390" i="7"/>
  <c r="D391" i="7"/>
  <c r="D392" i="7"/>
  <c r="D393" i="7"/>
  <c r="D394" i="7"/>
  <c r="D395" i="7"/>
  <c r="D396" i="7"/>
  <c r="D397" i="7"/>
  <c r="D398" i="7"/>
  <c r="D399" i="7"/>
  <c r="D400" i="7"/>
  <c r="D401" i="7"/>
  <c r="D402" i="7"/>
  <c r="D403" i="7"/>
  <c r="D404" i="7"/>
  <c r="D405" i="7"/>
  <c r="D406" i="7"/>
  <c r="D407" i="7"/>
  <c r="D408" i="7"/>
  <c r="D409" i="7"/>
  <c r="D410" i="7"/>
  <c r="D411" i="7"/>
  <c r="D412" i="7"/>
  <c r="D413" i="7"/>
  <c r="D414" i="7"/>
  <c r="D415" i="7"/>
  <c r="D416" i="7"/>
  <c r="D417" i="7"/>
  <c r="D418" i="7"/>
  <c r="D419" i="7"/>
  <c r="D420" i="7"/>
  <c r="D421" i="7"/>
  <c r="D422" i="7"/>
  <c r="D423" i="7"/>
  <c r="D424" i="7"/>
  <c r="D425" i="7"/>
  <c r="D426" i="7"/>
  <c r="D427" i="7"/>
  <c r="D428" i="7"/>
  <c r="D429" i="7"/>
  <c r="D430" i="7"/>
  <c r="D431" i="7"/>
  <c r="D432" i="7"/>
  <c r="D433" i="7"/>
  <c r="D434" i="7"/>
  <c r="D435" i="7"/>
  <c r="D436" i="7"/>
  <c r="D437" i="7"/>
  <c r="D438" i="7"/>
  <c r="D439" i="7"/>
  <c r="D440" i="7"/>
  <c r="D441" i="7"/>
  <c r="D442" i="7"/>
  <c r="D443" i="7"/>
  <c r="D444" i="7"/>
  <c r="D445" i="7"/>
  <c r="D446" i="7"/>
  <c r="D447" i="7"/>
  <c r="D448" i="7"/>
  <c r="D449" i="7"/>
  <c r="D450" i="7"/>
  <c r="D451" i="7"/>
  <c r="D452" i="7"/>
  <c r="D453" i="7"/>
  <c r="D454" i="7"/>
  <c r="D455" i="7"/>
  <c r="D456" i="7"/>
  <c r="D457" i="7"/>
  <c r="D458" i="7"/>
  <c r="D459" i="7"/>
  <c r="D460" i="7"/>
  <c r="D461" i="7"/>
  <c r="D462" i="7"/>
  <c r="D463" i="7"/>
  <c r="D464" i="7"/>
  <c r="D465" i="7"/>
  <c r="D466" i="7"/>
  <c r="D467" i="7"/>
  <c r="D468" i="7"/>
  <c r="D469" i="7"/>
  <c r="D470" i="7"/>
  <c r="D471" i="7"/>
  <c r="D472" i="7"/>
  <c r="D473" i="7"/>
  <c r="D474" i="7"/>
  <c r="D475" i="7"/>
  <c r="D476" i="7"/>
  <c r="D477" i="7"/>
  <c r="D478" i="7"/>
  <c r="D479" i="7"/>
  <c r="D480" i="7"/>
  <c r="D481" i="7"/>
  <c r="D482" i="7"/>
  <c r="D483" i="7"/>
  <c r="D484" i="7"/>
  <c r="D485" i="7"/>
  <c r="D486" i="7"/>
  <c r="D487" i="7"/>
  <c r="D488" i="7"/>
  <c r="D489" i="7"/>
  <c r="D490" i="7"/>
  <c r="D491" i="7"/>
  <c r="D492" i="7"/>
  <c r="D493" i="7"/>
  <c r="D494" i="7"/>
  <c r="D495" i="7"/>
  <c r="D496" i="7"/>
  <c r="D497" i="7"/>
  <c r="D498" i="7"/>
  <c r="D499" i="7"/>
  <c r="D500" i="7"/>
  <c r="D501" i="7"/>
  <c r="D502" i="7"/>
  <c r="D503" i="7"/>
  <c r="D504" i="7"/>
  <c r="D505" i="7"/>
  <c r="D506" i="7"/>
  <c r="D507" i="7"/>
  <c r="D508" i="7"/>
  <c r="D509" i="7"/>
  <c r="D510" i="7"/>
  <c r="D511" i="7"/>
  <c r="D512" i="7"/>
  <c r="D513" i="7"/>
  <c r="D514" i="7"/>
  <c r="D515" i="7"/>
  <c r="D516" i="7"/>
  <c r="D517" i="7"/>
  <c r="D518" i="7"/>
  <c r="D519" i="7"/>
  <c r="D520" i="7"/>
  <c r="D521" i="7"/>
  <c r="D522" i="7"/>
  <c r="D523" i="7"/>
  <c r="D524" i="7"/>
  <c r="D525" i="7"/>
  <c r="D526" i="7"/>
  <c r="D527" i="7"/>
  <c r="D528" i="7"/>
  <c r="D529" i="7"/>
  <c r="D530" i="7"/>
  <c r="D531" i="7"/>
  <c r="D532" i="7"/>
  <c r="D533" i="7"/>
  <c r="D534" i="7"/>
  <c r="D535" i="7"/>
  <c r="D536" i="7"/>
  <c r="D537" i="7"/>
  <c r="D538" i="7"/>
  <c r="D539" i="7"/>
  <c r="D540" i="7"/>
  <c r="D541" i="7"/>
  <c r="D542" i="7"/>
  <c r="D543" i="7"/>
  <c r="D544" i="7"/>
  <c r="D545" i="7"/>
  <c r="D546" i="7"/>
  <c r="D547" i="7"/>
  <c r="D548" i="7"/>
  <c r="D549" i="7"/>
  <c r="D550" i="7"/>
  <c r="D551" i="7"/>
  <c r="D552" i="7"/>
  <c r="D553" i="7"/>
  <c r="D554"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D635" i="7"/>
  <c r="D636" i="7"/>
  <c r="D637" i="7"/>
  <c r="D638" i="7"/>
  <c r="D639" i="7"/>
  <c r="D640" i="7"/>
  <c r="D641" i="7"/>
  <c r="D642" i="7"/>
  <c r="D643" i="7"/>
  <c r="D644" i="7"/>
  <c r="D645" i="7"/>
  <c r="D646" i="7"/>
  <c r="D647" i="7"/>
  <c r="D648" i="7"/>
  <c r="D649" i="7"/>
  <c r="D650" i="7"/>
  <c r="D651" i="7"/>
  <c r="D652" i="7"/>
  <c r="D653" i="7"/>
  <c r="D654" i="7"/>
  <c r="D655" i="7"/>
  <c r="D656" i="7"/>
  <c r="D657" i="7"/>
  <c r="D658" i="7"/>
  <c r="D659" i="7"/>
  <c r="D660" i="7"/>
  <c r="D661" i="7"/>
  <c r="D662" i="7"/>
  <c r="D663" i="7"/>
  <c r="D664" i="7"/>
  <c r="D665" i="7"/>
  <c r="D666" i="7"/>
  <c r="D667" i="7"/>
  <c r="D668" i="7"/>
  <c r="D669" i="7"/>
  <c r="D670" i="7"/>
  <c r="D671" i="7"/>
  <c r="D672" i="7"/>
  <c r="D673" i="7"/>
  <c r="D674" i="7"/>
  <c r="D675" i="7"/>
  <c r="D676" i="7"/>
  <c r="D677" i="7"/>
  <c r="D678" i="7"/>
  <c r="D679" i="7"/>
  <c r="D680" i="7"/>
  <c r="D681" i="7"/>
  <c r="D682" i="7"/>
  <c r="D683" i="7"/>
  <c r="D684" i="7"/>
  <c r="D685" i="7"/>
  <c r="D686" i="7"/>
  <c r="D687" i="7"/>
  <c r="D688" i="7"/>
  <c r="D689" i="7"/>
  <c r="D690" i="7"/>
  <c r="D691" i="7"/>
  <c r="D692" i="7"/>
  <c r="D693" i="7"/>
  <c r="D694" i="7"/>
  <c r="D695" i="7"/>
  <c r="D696" i="7"/>
  <c r="D697" i="7"/>
  <c r="D698" i="7"/>
  <c r="D699" i="7"/>
  <c r="D700" i="7"/>
  <c r="D701" i="7"/>
  <c r="D702" i="7"/>
  <c r="D703" i="7"/>
  <c r="D704" i="7"/>
  <c r="D705" i="7"/>
  <c r="D706" i="7"/>
  <c r="D707" i="7"/>
  <c r="D708" i="7"/>
  <c r="D709" i="7"/>
  <c r="D710" i="7"/>
  <c r="D711" i="7"/>
  <c r="D712" i="7"/>
  <c r="D713" i="7"/>
  <c r="D714" i="7"/>
  <c r="D715" i="7"/>
  <c r="D716" i="7"/>
  <c r="D717" i="7"/>
  <c r="D718" i="7"/>
  <c r="D719" i="7"/>
  <c r="D720" i="7"/>
  <c r="D721" i="7"/>
  <c r="D722" i="7"/>
  <c r="D723" i="7"/>
  <c r="D724" i="7"/>
  <c r="D725" i="7"/>
  <c r="D726" i="7"/>
  <c r="D727" i="7"/>
  <c r="D728" i="7"/>
  <c r="D729" i="7"/>
  <c r="D730" i="7"/>
  <c r="D731" i="7"/>
  <c r="D732" i="7"/>
  <c r="D733" i="7"/>
  <c r="D734" i="7"/>
  <c r="D735" i="7"/>
  <c r="D736" i="7"/>
  <c r="D737" i="7"/>
  <c r="D738" i="7"/>
  <c r="D739" i="7"/>
  <c r="D740" i="7"/>
  <c r="D741" i="7"/>
  <c r="D742" i="7"/>
  <c r="D743" i="7"/>
  <c r="D744" i="7"/>
  <c r="D745" i="7"/>
  <c r="D746" i="7"/>
  <c r="D747" i="7"/>
  <c r="D748" i="7"/>
  <c r="D749" i="7"/>
  <c r="D750" i="7"/>
  <c r="D751" i="7"/>
  <c r="D752" i="7"/>
  <c r="D753" i="7"/>
  <c r="D754" i="7"/>
  <c r="D755" i="7"/>
  <c r="D756" i="7"/>
  <c r="D757" i="7"/>
  <c r="D758" i="7"/>
  <c r="D759" i="7"/>
  <c r="D760" i="7"/>
  <c r="D761" i="7"/>
  <c r="D762" i="7"/>
  <c r="D763" i="7"/>
  <c r="D764" i="7"/>
  <c r="D765" i="7"/>
  <c r="D766" i="7"/>
  <c r="D767" i="7"/>
  <c r="D768" i="7"/>
  <c r="D769" i="7"/>
  <c r="D770" i="7"/>
  <c r="D771" i="7"/>
  <c r="D772" i="7"/>
  <c r="D773" i="7"/>
  <c r="D774" i="7"/>
  <c r="D775" i="7"/>
  <c r="D776" i="7"/>
  <c r="D777" i="7"/>
  <c r="D778" i="7"/>
  <c r="D779" i="7"/>
  <c r="D780" i="7"/>
  <c r="D781" i="7"/>
  <c r="D782" i="7"/>
  <c r="D783" i="7"/>
  <c r="D784" i="7"/>
  <c r="D785" i="7"/>
  <c r="D786" i="7"/>
  <c r="D787" i="7"/>
  <c r="D788" i="7"/>
  <c r="D789" i="7"/>
  <c r="D790" i="7"/>
  <c r="D791" i="7"/>
  <c r="D792" i="7"/>
  <c r="D793" i="7"/>
  <c r="D794" i="7"/>
  <c r="D795" i="7"/>
  <c r="D796" i="7"/>
  <c r="D797" i="7"/>
  <c r="D798" i="7"/>
  <c r="D799" i="7"/>
  <c r="D800" i="7"/>
  <c r="D801" i="7"/>
  <c r="D802" i="7"/>
  <c r="D803" i="7"/>
  <c r="D804" i="7"/>
  <c r="D805" i="7"/>
  <c r="D806" i="7"/>
  <c r="D807" i="7"/>
  <c r="D808" i="7"/>
  <c r="D809" i="7"/>
  <c r="D810" i="7"/>
  <c r="D811" i="7"/>
  <c r="D812" i="7"/>
  <c r="D813" i="7"/>
  <c r="D814" i="7"/>
  <c r="D815" i="7"/>
  <c r="D816" i="7"/>
  <c r="D817" i="7"/>
  <c r="D818" i="7"/>
  <c r="D819" i="7"/>
  <c r="D820" i="7"/>
  <c r="D821" i="7"/>
  <c r="D822" i="7"/>
  <c r="D823" i="7"/>
  <c r="D824" i="7"/>
  <c r="D825" i="7"/>
  <c r="D826" i="7"/>
  <c r="D827" i="7"/>
  <c r="D828" i="7"/>
  <c r="D829" i="7"/>
  <c r="D830" i="7"/>
  <c r="D831" i="7"/>
  <c r="D832" i="7"/>
  <c r="D833" i="7"/>
  <c r="D834" i="7"/>
  <c r="D835" i="7"/>
  <c r="D836" i="7"/>
  <c r="D837" i="7"/>
  <c r="D838" i="7"/>
  <c r="D839" i="7"/>
  <c r="D840" i="7"/>
  <c r="D841" i="7"/>
  <c r="D842" i="7"/>
  <c r="D843" i="7"/>
  <c r="D844" i="7"/>
  <c r="D845" i="7"/>
  <c r="D846" i="7"/>
  <c r="D847" i="7"/>
  <c r="D848" i="7"/>
  <c r="D849" i="7"/>
  <c r="D850" i="7"/>
  <c r="D851" i="7"/>
  <c r="D852" i="7"/>
  <c r="D853" i="7"/>
  <c r="D854" i="7"/>
  <c r="D855" i="7"/>
  <c r="D856" i="7"/>
  <c r="D857" i="7"/>
  <c r="D858" i="7"/>
  <c r="D859" i="7"/>
  <c r="D860" i="7"/>
  <c r="D861" i="7"/>
  <c r="D862" i="7"/>
  <c r="D863" i="7"/>
  <c r="D864" i="7"/>
  <c r="D865" i="7"/>
  <c r="D866" i="7"/>
  <c r="D867" i="7"/>
  <c r="D868" i="7"/>
  <c r="D869" i="7"/>
  <c r="D870" i="7"/>
  <c r="D871" i="7"/>
  <c r="D872" i="7"/>
  <c r="D873" i="7"/>
  <c r="D874" i="7"/>
  <c r="D875" i="7"/>
  <c r="D876" i="7"/>
  <c r="D877" i="7"/>
  <c r="D878" i="7"/>
  <c r="D879" i="7"/>
  <c r="D880" i="7"/>
  <c r="D881" i="7"/>
  <c r="D882" i="7"/>
  <c r="D883" i="7"/>
  <c r="D884" i="7"/>
  <c r="D885" i="7"/>
  <c r="D886" i="7"/>
  <c r="D887" i="7"/>
  <c r="D888" i="7"/>
  <c r="D889" i="7"/>
  <c r="D890" i="7"/>
  <c r="D891" i="7"/>
  <c r="D892" i="7"/>
  <c r="D893" i="7"/>
  <c r="D894" i="7"/>
  <c r="D895" i="7"/>
  <c r="D896" i="7"/>
  <c r="D897" i="7"/>
  <c r="D898" i="7"/>
  <c r="D899" i="7"/>
  <c r="D900" i="7"/>
  <c r="D901" i="7"/>
  <c r="D902" i="7"/>
  <c r="D903" i="7"/>
  <c r="D904" i="7"/>
  <c r="D905" i="7"/>
  <c r="D906" i="7"/>
  <c r="D907" i="7"/>
  <c r="D908" i="7"/>
  <c r="D909" i="7"/>
  <c r="D910" i="7"/>
  <c r="D911" i="7"/>
  <c r="D912" i="7"/>
  <c r="D913" i="7"/>
  <c r="D914" i="7"/>
  <c r="D915" i="7"/>
  <c r="D916" i="7"/>
  <c r="D917" i="7"/>
  <c r="D918" i="7"/>
  <c r="D919" i="7"/>
  <c r="D920" i="7"/>
  <c r="D921" i="7"/>
  <c r="D922" i="7"/>
  <c r="D923" i="7"/>
  <c r="D924" i="7"/>
  <c r="D925" i="7"/>
  <c r="D926" i="7"/>
  <c r="D927" i="7"/>
  <c r="D928" i="7"/>
  <c r="D929" i="7"/>
  <c r="D930" i="7"/>
  <c r="D931" i="7"/>
  <c r="D932" i="7"/>
  <c r="D933" i="7"/>
  <c r="D934" i="7"/>
  <c r="D935" i="7"/>
  <c r="D936" i="7"/>
  <c r="D937" i="7"/>
  <c r="D938" i="7"/>
  <c r="D939" i="7"/>
  <c r="D940" i="7"/>
  <c r="D941" i="7"/>
  <c r="D942" i="7"/>
  <c r="D943" i="7"/>
  <c r="D944" i="7"/>
  <c r="D945" i="7"/>
  <c r="D946" i="7"/>
  <c r="D947" i="7"/>
  <c r="D948" i="7"/>
  <c r="D949" i="7"/>
  <c r="D950" i="7"/>
  <c r="D951" i="7"/>
  <c r="D952" i="7"/>
  <c r="D953" i="7"/>
  <c r="D954" i="7"/>
  <c r="D955" i="7"/>
  <c r="D956" i="7"/>
  <c r="D957" i="7"/>
  <c r="D958" i="7"/>
  <c r="D959" i="7"/>
  <c r="D960" i="7"/>
  <c r="D961" i="7"/>
  <c r="D962" i="7"/>
  <c r="D963" i="7"/>
  <c r="D964" i="7"/>
  <c r="D965" i="7"/>
  <c r="D966" i="7"/>
  <c r="D967" i="7"/>
  <c r="D968" i="7"/>
  <c r="D969" i="7"/>
  <c r="D970" i="7"/>
  <c r="D971" i="7"/>
  <c r="D972" i="7"/>
  <c r="D973" i="7"/>
  <c r="D974" i="7"/>
  <c r="D975" i="7"/>
  <c r="D976" i="7"/>
  <c r="D977" i="7"/>
  <c r="D978" i="7"/>
  <c r="D979" i="7"/>
  <c r="D980" i="7"/>
  <c r="D981" i="7"/>
  <c r="D982" i="7"/>
  <c r="D983" i="7"/>
  <c r="D984" i="7"/>
  <c r="D985" i="7"/>
  <c r="D986" i="7"/>
  <c r="D987" i="7"/>
  <c r="D988" i="7"/>
  <c r="D989" i="7"/>
  <c r="D990" i="7"/>
  <c r="D991" i="7"/>
  <c r="D992" i="7"/>
  <c r="D993" i="7"/>
  <c r="D994" i="7"/>
  <c r="D995" i="7"/>
  <c r="D996" i="7"/>
  <c r="D997" i="7"/>
  <c r="D998" i="7"/>
  <c r="D999" i="7"/>
  <c r="D1000" i="7"/>
  <c r="D1001" i="7"/>
  <c r="D1002" i="7"/>
  <c r="D1003" i="7"/>
  <c r="D1004" i="7"/>
  <c r="D1005" i="7"/>
  <c r="D1006" i="7"/>
  <c r="D1007" i="7"/>
  <c r="D1008" i="7"/>
  <c r="D1009" i="7"/>
  <c r="D1010" i="7"/>
  <c r="D1011" i="7"/>
  <c r="D1012" i="7"/>
  <c r="D1013" i="7"/>
  <c r="D1014" i="7"/>
  <c r="D1015" i="7"/>
  <c r="D1016" i="7"/>
  <c r="D1017" i="7"/>
  <c r="D1018" i="7"/>
  <c r="D1019" i="7"/>
  <c r="D1020" i="7"/>
  <c r="D1021" i="7"/>
  <c r="D1022" i="7"/>
  <c r="D1023" i="7"/>
  <c r="D1024" i="7"/>
  <c r="D1025" i="7"/>
  <c r="D1026" i="7"/>
  <c r="D1027" i="7"/>
  <c r="D1028" i="7"/>
  <c r="D1029" i="7"/>
  <c r="D1030" i="7"/>
  <c r="D1031" i="7"/>
  <c r="D1032" i="7"/>
  <c r="D1033" i="7"/>
  <c r="D1034" i="7"/>
  <c r="D1035" i="7"/>
  <c r="D1036" i="7"/>
  <c r="D1037" i="7"/>
  <c r="D1038" i="7"/>
  <c r="D1039" i="7"/>
  <c r="D1040" i="7"/>
  <c r="D1041" i="7"/>
  <c r="D1042" i="7"/>
  <c r="D1043" i="7"/>
  <c r="D1044" i="7"/>
  <c r="D1045" i="7"/>
  <c r="D1046" i="7"/>
  <c r="D1047" i="7"/>
  <c r="D1048" i="7"/>
  <c r="D1049" i="7"/>
  <c r="D1050" i="7"/>
  <c r="D1051" i="7"/>
  <c r="D1052" i="7"/>
  <c r="D1053" i="7"/>
  <c r="D1054" i="7"/>
  <c r="D1055" i="7"/>
  <c r="D1056" i="7"/>
  <c r="D1057" i="7"/>
  <c r="D1058" i="7"/>
  <c r="D1059" i="7"/>
  <c r="D1060" i="7"/>
  <c r="D1061" i="7"/>
  <c r="D1062" i="7"/>
  <c r="D1063" i="7"/>
  <c r="D1064" i="7"/>
  <c r="D1065" i="7"/>
  <c r="D1066" i="7"/>
  <c r="D1067" i="7"/>
  <c r="D1068" i="7"/>
  <c r="D1069" i="7"/>
  <c r="D1070" i="7"/>
  <c r="D1071" i="7"/>
  <c r="D1072" i="7"/>
  <c r="D1073" i="7"/>
  <c r="D1074" i="7"/>
  <c r="D1075" i="7"/>
  <c r="D1076" i="7"/>
  <c r="D1077" i="7"/>
  <c r="D1078" i="7"/>
  <c r="D1079" i="7"/>
  <c r="D1080" i="7"/>
  <c r="D1081" i="7"/>
  <c r="D1082" i="7"/>
  <c r="D1083" i="7"/>
  <c r="D1084" i="7"/>
  <c r="D1085" i="7"/>
  <c r="D1086" i="7"/>
  <c r="D1087" i="7"/>
  <c r="D1088" i="7"/>
  <c r="D1089" i="7"/>
  <c r="D1090" i="7"/>
  <c r="D1091" i="7"/>
  <c r="D1092" i="7"/>
  <c r="D1093" i="7"/>
  <c r="D1094" i="7"/>
  <c r="D1095" i="7"/>
  <c r="D1096" i="7"/>
  <c r="D1097" i="7"/>
  <c r="D1098" i="7"/>
  <c r="D1099" i="7"/>
  <c r="D1100" i="7"/>
  <c r="D1101" i="7"/>
  <c r="D1102" i="7"/>
  <c r="D1103" i="7"/>
  <c r="D1104" i="7"/>
  <c r="D1105" i="7"/>
  <c r="D1106" i="7"/>
  <c r="D1107" i="7"/>
  <c r="D1108" i="7"/>
  <c r="D1109" i="7"/>
  <c r="D1110" i="7"/>
  <c r="D1111" i="7"/>
  <c r="D1112" i="7"/>
  <c r="D1113" i="7"/>
  <c r="D1114" i="7"/>
  <c r="D1115" i="7"/>
  <c r="D1116" i="7"/>
  <c r="D1117" i="7"/>
  <c r="D1118" i="7"/>
  <c r="D1119" i="7"/>
  <c r="D1120" i="7"/>
  <c r="D1121" i="7"/>
  <c r="D1122" i="7"/>
  <c r="D1123" i="7"/>
  <c r="D1124" i="7"/>
  <c r="D1125" i="7"/>
  <c r="D1126" i="7"/>
  <c r="D1127" i="7"/>
  <c r="D1128" i="7"/>
  <c r="D1129" i="7"/>
  <c r="D1130" i="7"/>
  <c r="D1131" i="7"/>
  <c r="D1132" i="7"/>
  <c r="D1133" i="7"/>
  <c r="D1134" i="7"/>
  <c r="D1135" i="7"/>
  <c r="D1136" i="7"/>
  <c r="D1137" i="7"/>
  <c r="D1138" i="7"/>
  <c r="D1139" i="7"/>
  <c r="D1140" i="7"/>
  <c r="D1141" i="7"/>
  <c r="D1142" i="7"/>
  <c r="D1143" i="7"/>
  <c r="D1144" i="7"/>
  <c r="D1145" i="7"/>
  <c r="D1146" i="7"/>
  <c r="D1147" i="7"/>
  <c r="D1148" i="7"/>
  <c r="D1149" i="7"/>
  <c r="D1150" i="7"/>
  <c r="D1151" i="7"/>
  <c r="D1152" i="7"/>
  <c r="D1153" i="7"/>
  <c r="D1154" i="7"/>
  <c r="D1155" i="7"/>
  <c r="D1156" i="7"/>
  <c r="D1157" i="7"/>
  <c r="D1158" i="7"/>
  <c r="D1159" i="7"/>
  <c r="D1160" i="7"/>
  <c r="D1161" i="7"/>
  <c r="D1162" i="7"/>
  <c r="D1163" i="7"/>
  <c r="D1164" i="7"/>
  <c r="D1165" i="7"/>
  <c r="D1166" i="7"/>
  <c r="D1167" i="7"/>
  <c r="D1168" i="7"/>
  <c r="D1169" i="7"/>
  <c r="D1170" i="7"/>
  <c r="D1171" i="7"/>
  <c r="D1172" i="7"/>
  <c r="D1173" i="7"/>
  <c r="D1174" i="7"/>
  <c r="D1175" i="7"/>
  <c r="D1176" i="7"/>
  <c r="D1177" i="7"/>
  <c r="D1178" i="7"/>
  <c r="D1179" i="7"/>
  <c r="D1180" i="7"/>
  <c r="D1181" i="7"/>
  <c r="D1182" i="7"/>
  <c r="D1183" i="7"/>
  <c r="D1184" i="7"/>
  <c r="D1185" i="7"/>
  <c r="D1186" i="7"/>
  <c r="D1187" i="7"/>
  <c r="D1188" i="7"/>
  <c r="D1189" i="7"/>
  <c r="D1190" i="7"/>
  <c r="D1191" i="7"/>
  <c r="D1192" i="7"/>
  <c r="D1193" i="7"/>
  <c r="D1194" i="7"/>
  <c r="D1195" i="7"/>
  <c r="D1196" i="7"/>
  <c r="D1197" i="7"/>
  <c r="D1198" i="7"/>
  <c r="D1199" i="7"/>
  <c r="D1200" i="7"/>
  <c r="D1201" i="7"/>
  <c r="D1202" i="7"/>
  <c r="D1203" i="7"/>
  <c r="D1204" i="7"/>
  <c r="D1205" i="7"/>
  <c r="D1206" i="7"/>
  <c r="D1207" i="7"/>
  <c r="D1208" i="7"/>
  <c r="D1209" i="7"/>
  <c r="D1210" i="7"/>
  <c r="D1211" i="7"/>
  <c r="D1212" i="7"/>
  <c r="D1213" i="7"/>
  <c r="D1214" i="7"/>
  <c r="D1215" i="7"/>
  <c r="D1216" i="7"/>
  <c r="D1217" i="7"/>
  <c r="D1218" i="7"/>
  <c r="D1219" i="7"/>
  <c r="D1220" i="7"/>
  <c r="D1221" i="7"/>
  <c r="D1222" i="7"/>
  <c r="D1223" i="7"/>
  <c r="D1224" i="7"/>
  <c r="D1225" i="7"/>
  <c r="D1226" i="7"/>
  <c r="D1227" i="7"/>
  <c r="D1228" i="7"/>
  <c r="D1229" i="7"/>
  <c r="D1230" i="7"/>
  <c r="D1231" i="7"/>
  <c r="D1232" i="7"/>
  <c r="D1233" i="7"/>
  <c r="D1234" i="7"/>
  <c r="D1235" i="7"/>
  <c r="D1236" i="7"/>
  <c r="D1237" i="7"/>
  <c r="D1238" i="7"/>
  <c r="D1239" i="7"/>
  <c r="D1240" i="7"/>
  <c r="D1241" i="7"/>
  <c r="D1242" i="7"/>
  <c r="D1243" i="7"/>
  <c r="D1244" i="7"/>
  <c r="D1245" i="7"/>
  <c r="D1246" i="7"/>
  <c r="D1247" i="7"/>
  <c r="D1248" i="7"/>
  <c r="D1249" i="7"/>
  <c r="D1250" i="7"/>
  <c r="D1251" i="7"/>
  <c r="D1252" i="7"/>
  <c r="D1253" i="7"/>
  <c r="D1254" i="7"/>
  <c r="D1255" i="7"/>
  <c r="D1256" i="7"/>
  <c r="D1257" i="7"/>
  <c r="D1258" i="7"/>
  <c r="D1259" i="7"/>
  <c r="D1260" i="7"/>
  <c r="D1261" i="7"/>
  <c r="D1262" i="7"/>
  <c r="D1263" i="7"/>
  <c r="D1264" i="7"/>
  <c r="D1265" i="7"/>
  <c r="D1266" i="7"/>
  <c r="D1267" i="7"/>
  <c r="D1268" i="7"/>
  <c r="D1269" i="7"/>
  <c r="D1270" i="7"/>
  <c r="D1271" i="7"/>
  <c r="D1272" i="7"/>
  <c r="D1273" i="7"/>
  <c r="D1274" i="7"/>
  <c r="D1275" i="7"/>
  <c r="D1276" i="7"/>
  <c r="D1277" i="7"/>
  <c r="D1278" i="7"/>
  <c r="D1279" i="7"/>
  <c r="D1280" i="7"/>
  <c r="D1281" i="7"/>
  <c r="D1282" i="7"/>
  <c r="D1283" i="7"/>
  <c r="D1284" i="7"/>
  <c r="D1285" i="7"/>
  <c r="D1286" i="7"/>
  <c r="D1287" i="7"/>
  <c r="D1288" i="7"/>
  <c r="D1289" i="7"/>
  <c r="D1290" i="7"/>
  <c r="D1291" i="7"/>
  <c r="D1292" i="7"/>
  <c r="D1293" i="7"/>
  <c r="D1294" i="7"/>
  <c r="D1295" i="7"/>
  <c r="D1296" i="7"/>
  <c r="D1297" i="7"/>
  <c r="D1298" i="7"/>
  <c r="D1299" i="7"/>
  <c r="D1300" i="7"/>
  <c r="D1301" i="7"/>
  <c r="D1302" i="7"/>
  <c r="D1303" i="7"/>
  <c r="D1304" i="7"/>
  <c r="D1305" i="7"/>
  <c r="D1306" i="7"/>
  <c r="D1307" i="7"/>
  <c r="D1308" i="7"/>
  <c r="D1309" i="7"/>
  <c r="D1310" i="7"/>
  <c r="D1311" i="7"/>
  <c r="D1312" i="7"/>
  <c r="D1313" i="7"/>
  <c r="D1314" i="7"/>
  <c r="D1315" i="7"/>
  <c r="D1316" i="7"/>
  <c r="D1317" i="7"/>
  <c r="D1318" i="7"/>
  <c r="D1319" i="7"/>
  <c r="D1320" i="7"/>
  <c r="D1321" i="7"/>
  <c r="D1322" i="7"/>
  <c r="D1323" i="7"/>
  <c r="D1324" i="7"/>
  <c r="D1325" i="7"/>
  <c r="D1326" i="7"/>
  <c r="D1327" i="7"/>
  <c r="D1328" i="7"/>
  <c r="D1329" i="7"/>
  <c r="D1330" i="7"/>
  <c r="D1331" i="7"/>
  <c r="D1332" i="7"/>
  <c r="D1333" i="7"/>
  <c r="D1334" i="7"/>
  <c r="D1335" i="7"/>
  <c r="D1336" i="7"/>
  <c r="D1337" i="7"/>
  <c r="D1338" i="7"/>
  <c r="D1339" i="7"/>
  <c r="D1340" i="7"/>
  <c r="D1341" i="7"/>
  <c r="D1342" i="7"/>
  <c r="D1343" i="7"/>
  <c r="D1344" i="7"/>
  <c r="D1345" i="7"/>
  <c r="D1346" i="7"/>
  <c r="D1347" i="7"/>
  <c r="D1348" i="7"/>
  <c r="D1349" i="7"/>
  <c r="D1350" i="7"/>
  <c r="D1351" i="7"/>
  <c r="D1352" i="7"/>
  <c r="D1353" i="7"/>
  <c r="D1354" i="7"/>
  <c r="D1355" i="7"/>
  <c r="D1356" i="7"/>
  <c r="D1357" i="7"/>
  <c r="D1358" i="7"/>
  <c r="D1359" i="7"/>
  <c r="D1360" i="7"/>
  <c r="D1361" i="7"/>
  <c r="D1362" i="7"/>
  <c r="D1363" i="7"/>
  <c r="D1364" i="7"/>
  <c r="D1365" i="7"/>
  <c r="D1366" i="7"/>
  <c r="D1367" i="7"/>
  <c r="D1368" i="7"/>
  <c r="D1369" i="7"/>
  <c r="D1370" i="7"/>
  <c r="D1371" i="7"/>
  <c r="D1372" i="7"/>
  <c r="D1373" i="7"/>
  <c r="D1374" i="7"/>
  <c r="D1375" i="7"/>
  <c r="D1376" i="7"/>
  <c r="D1377" i="7"/>
  <c r="D1378" i="7"/>
  <c r="D1379" i="7"/>
  <c r="D1380" i="7"/>
  <c r="D1381" i="7"/>
  <c r="D1382" i="7"/>
  <c r="D1383" i="7"/>
  <c r="D1384" i="7"/>
  <c r="D1385" i="7"/>
  <c r="D1386" i="7"/>
  <c r="D1387" i="7"/>
  <c r="D1388" i="7"/>
  <c r="D1389" i="7"/>
  <c r="D1390" i="7"/>
  <c r="D1391" i="7"/>
  <c r="D1392" i="7"/>
  <c r="D1393" i="7"/>
  <c r="D1394" i="7"/>
  <c r="D1395" i="7"/>
  <c r="D1396" i="7"/>
  <c r="D1397" i="7"/>
  <c r="D1398" i="7"/>
  <c r="D1399" i="7"/>
  <c r="D1400" i="7"/>
  <c r="D1401" i="7"/>
  <c r="D1402" i="7"/>
  <c r="D1403" i="7"/>
  <c r="D1404" i="7"/>
  <c r="D1405" i="7"/>
  <c r="D1406" i="7"/>
  <c r="D1407" i="7"/>
  <c r="D1408" i="7"/>
  <c r="D1409" i="7"/>
  <c r="D1410" i="7"/>
  <c r="D1411" i="7"/>
  <c r="D1412" i="7"/>
  <c r="D1413" i="7"/>
  <c r="D1414" i="7"/>
  <c r="D1415" i="7"/>
  <c r="D1416" i="7"/>
  <c r="D1417" i="7"/>
  <c r="D1418" i="7"/>
  <c r="D1419" i="7"/>
  <c r="D1420" i="7"/>
  <c r="D1421" i="7"/>
  <c r="D1422" i="7"/>
  <c r="D1423" i="7"/>
  <c r="D1424" i="7"/>
  <c r="D1425" i="7"/>
  <c r="D1426" i="7"/>
  <c r="D1427" i="7"/>
  <c r="D1428" i="7"/>
  <c r="D1429" i="7"/>
  <c r="D1430" i="7"/>
  <c r="D1431" i="7"/>
  <c r="D1432" i="7"/>
  <c r="D1433" i="7"/>
  <c r="D1434" i="7"/>
  <c r="D1435" i="7"/>
  <c r="D1436" i="7"/>
  <c r="D1437" i="7"/>
  <c r="D1438" i="7"/>
  <c r="D1439" i="7"/>
  <c r="D1440" i="7"/>
  <c r="D1441" i="7"/>
  <c r="D1442" i="7"/>
  <c r="D1443" i="7"/>
  <c r="D1444" i="7"/>
  <c r="D1445" i="7"/>
  <c r="D1446" i="7"/>
  <c r="D1447" i="7"/>
  <c r="D1448" i="7"/>
  <c r="D1449" i="7"/>
  <c r="D1450" i="7"/>
  <c r="D1451" i="7"/>
  <c r="D1452" i="7"/>
  <c r="D1453" i="7"/>
  <c r="D1454" i="7"/>
  <c r="D1455" i="7"/>
  <c r="D1456" i="7"/>
  <c r="D1457" i="7"/>
  <c r="D1458" i="7"/>
  <c r="D1459" i="7"/>
  <c r="D1460" i="7"/>
  <c r="D1461" i="7"/>
  <c r="D1462" i="7"/>
  <c r="D1463" i="7"/>
  <c r="D1464" i="7"/>
  <c r="D1465" i="7"/>
  <c r="D1466" i="7"/>
  <c r="D1467" i="7"/>
  <c r="D1468" i="7"/>
  <c r="D1469" i="7"/>
  <c r="D1470" i="7"/>
  <c r="D1471" i="7"/>
  <c r="D1472" i="7"/>
  <c r="D1473" i="7"/>
  <c r="D1474" i="7"/>
  <c r="D1475" i="7"/>
  <c r="D1476" i="7"/>
  <c r="D1477" i="7"/>
  <c r="D1478" i="7"/>
  <c r="D1479" i="7"/>
  <c r="D1480" i="7"/>
  <c r="D1481" i="7"/>
  <c r="D1482" i="7"/>
  <c r="D1483" i="7"/>
  <c r="D1484" i="7"/>
  <c r="D1485" i="7"/>
  <c r="D1486" i="7"/>
  <c r="D1487" i="7"/>
  <c r="D1488" i="7"/>
  <c r="D1489" i="7"/>
  <c r="D1490" i="7"/>
  <c r="D1491" i="7"/>
  <c r="D1492" i="7"/>
  <c r="D1493" i="7"/>
  <c r="D1494" i="7"/>
  <c r="D1495" i="7"/>
  <c r="D1496" i="7"/>
  <c r="D1497" i="7"/>
  <c r="D1498" i="7"/>
  <c r="D1499" i="7"/>
  <c r="D1500" i="7"/>
  <c r="D1501" i="7"/>
  <c r="D1502" i="7"/>
  <c r="D1503" i="7"/>
  <c r="D1504" i="7"/>
  <c r="D1505" i="7"/>
  <c r="D1506" i="7"/>
  <c r="D1507" i="7"/>
  <c r="D1508" i="7"/>
  <c r="D1509" i="7"/>
  <c r="D1510" i="7"/>
  <c r="D1511" i="7"/>
  <c r="D1512" i="7"/>
  <c r="D1513" i="7"/>
  <c r="D1514" i="7"/>
  <c r="D1515" i="7"/>
  <c r="D1516" i="7"/>
  <c r="D1517" i="7"/>
  <c r="D1518" i="7"/>
  <c r="D1519" i="7"/>
  <c r="D1520" i="7"/>
  <c r="D1521" i="7"/>
  <c r="D1522" i="7"/>
  <c r="D1523" i="7"/>
  <c r="D1524" i="7"/>
  <c r="D1525" i="7"/>
  <c r="D1526" i="7"/>
  <c r="D1527" i="7"/>
  <c r="D1528" i="7"/>
  <c r="D1529" i="7"/>
  <c r="D1530" i="7"/>
  <c r="D1531" i="7"/>
  <c r="D1532" i="7"/>
  <c r="D1533" i="7"/>
  <c r="D1534" i="7"/>
  <c r="D1535" i="7"/>
  <c r="D1536" i="7"/>
  <c r="D1537" i="7"/>
  <c r="D1538" i="7"/>
  <c r="D1539" i="7"/>
  <c r="D1540" i="7"/>
  <c r="D1541" i="7"/>
  <c r="D1542" i="7"/>
  <c r="D1543" i="7"/>
  <c r="D1544" i="7"/>
  <c r="D1545" i="7"/>
  <c r="D1546" i="7"/>
  <c r="D1547" i="7"/>
  <c r="D1548" i="7"/>
  <c r="D1549" i="7"/>
  <c r="D1550" i="7"/>
  <c r="D1551" i="7"/>
  <c r="D1552" i="7"/>
  <c r="D1553" i="7"/>
  <c r="D1554" i="7"/>
  <c r="D1555" i="7"/>
  <c r="D1556" i="7"/>
  <c r="D1557" i="7"/>
  <c r="D1558" i="7"/>
  <c r="D1559" i="7"/>
  <c r="D1560" i="7"/>
  <c r="D1561" i="7"/>
  <c r="D1562" i="7"/>
  <c r="D1563" i="7"/>
  <c r="D1564" i="7"/>
  <c r="D1565" i="7"/>
  <c r="D1566" i="7"/>
  <c r="D1567" i="7"/>
  <c r="D1568" i="7"/>
  <c r="D1569" i="7"/>
  <c r="D1570" i="7"/>
  <c r="D1571" i="7"/>
  <c r="D1572" i="7"/>
  <c r="D1573" i="7"/>
  <c r="D1574" i="7"/>
  <c r="D1575" i="7"/>
  <c r="D1576" i="7"/>
  <c r="D1577" i="7"/>
  <c r="D1578" i="7"/>
  <c r="D1579" i="7"/>
  <c r="D1580" i="7"/>
  <c r="D1581" i="7"/>
  <c r="D1582" i="7"/>
  <c r="D1583" i="7"/>
  <c r="D1584" i="7"/>
  <c r="D1585" i="7"/>
  <c r="D1586" i="7"/>
  <c r="D1587" i="7"/>
  <c r="D1588" i="7"/>
  <c r="D1589" i="7"/>
  <c r="D1590" i="7"/>
  <c r="D1591" i="7"/>
  <c r="D1592" i="7"/>
  <c r="D1593" i="7"/>
  <c r="D1594" i="7"/>
  <c r="D1595" i="7"/>
  <c r="D1596" i="7"/>
  <c r="D1597" i="7"/>
  <c r="D1598" i="7"/>
  <c r="D1599" i="7"/>
  <c r="D1600" i="7"/>
  <c r="D1601" i="7"/>
  <c r="D1602" i="7"/>
  <c r="D1603" i="7"/>
  <c r="D1604" i="7"/>
  <c r="D1605" i="7"/>
  <c r="D1606" i="7"/>
  <c r="D1607" i="7"/>
  <c r="D1608" i="7"/>
  <c r="D1609" i="7"/>
  <c r="D1610" i="7"/>
  <c r="D1611" i="7"/>
  <c r="D1612" i="7"/>
  <c r="D1613" i="7"/>
  <c r="D1614" i="7"/>
  <c r="D1615" i="7"/>
  <c r="D1616" i="7"/>
  <c r="D1617" i="7"/>
  <c r="D1618" i="7"/>
  <c r="D1619" i="7"/>
  <c r="D1620" i="7"/>
  <c r="D1621" i="7"/>
  <c r="D1622" i="7"/>
  <c r="D1623" i="7"/>
  <c r="D1624" i="7"/>
  <c r="D1625" i="7"/>
  <c r="D1626" i="7"/>
  <c r="D1627" i="7"/>
  <c r="D1628" i="7"/>
  <c r="D1629" i="7"/>
  <c r="D1630" i="7"/>
  <c r="D1631" i="7"/>
  <c r="D1632" i="7"/>
  <c r="D1633" i="7"/>
  <c r="D1634" i="7"/>
  <c r="D1635" i="7"/>
  <c r="D1636" i="7"/>
  <c r="D1637" i="7"/>
  <c r="D1638" i="7"/>
  <c r="D1639" i="7"/>
  <c r="D1640" i="7"/>
  <c r="D1641" i="7"/>
  <c r="D1642" i="7"/>
  <c r="D1643" i="7"/>
  <c r="D1644" i="7"/>
  <c r="D1645" i="7"/>
  <c r="D1646" i="7"/>
  <c r="D1647" i="7"/>
  <c r="D1648" i="7"/>
  <c r="D1649" i="7"/>
  <c r="D1650" i="7"/>
  <c r="D1651" i="7"/>
  <c r="D1652" i="7"/>
  <c r="D1653" i="7"/>
  <c r="D1654" i="7"/>
  <c r="D1655" i="7"/>
  <c r="D1656" i="7"/>
  <c r="D1657" i="7"/>
  <c r="D1658" i="7"/>
  <c r="D1659" i="7"/>
  <c r="D1660" i="7"/>
  <c r="D1661" i="7"/>
  <c r="D1662" i="7"/>
  <c r="D1663" i="7"/>
  <c r="D1664" i="7"/>
  <c r="D1665" i="7"/>
  <c r="D1666" i="7"/>
  <c r="D1667" i="7"/>
  <c r="D1668" i="7"/>
  <c r="D1669" i="7"/>
  <c r="D1670" i="7"/>
  <c r="D1671" i="7"/>
  <c r="D1672" i="7"/>
  <c r="D1673" i="7"/>
  <c r="D1674" i="7"/>
  <c r="D1675" i="7"/>
  <c r="D1676" i="7"/>
  <c r="D1677" i="7"/>
  <c r="D1678" i="7"/>
  <c r="D1679" i="7"/>
  <c r="D1680" i="7"/>
  <c r="D1681" i="7"/>
  <c r="D1682" i="7"/>
  <c r="D1683" i="7"/>
  <c r="D1684" i="7"/>
  <c r="D1685" i="7"/>
  <c r="D1686" i="7"/>
  <c r="D1687" i="7"/>
  <c r="D1688" i="7"/>
  <c r="D1689" i="7"/>
  <c r="D1690" i="7"/>
  <c r="D1691" i="7"/>
  <c r="D1692" i="7"/>
  <c r="D1693" i="7"/>
  <c r="D1694" i="7"/>
  <c r="D1695" i="7"/>
  <c r="D1696" i="7"/>
  <c r="D1697" i="7"/>
  <c r="D1698" i="7"/>
  <c r="D1699" i="7"/>
  <c r="D1700" i="7"/>
  <c r="D1701" i="7"/>
  <c r="D1702" i="7"/>
  <c r="D1703" i="7"/>
  <c r="D1704" i="7"/>
  <c r="D1705" i="7"/>
  <c r="D1706" i="7"/>
  <c r="D1707" i="7"/>
  <c r="D1708" i="7"/>
  <c r="D1709" i="7"/>
  <c r="D1710" i="7"/>
  <c r="D1711" i="7"/>
  <c r="D1712" i="7"/>
  <c r="D1713" i="7"/>
  <c r="D1714" i="7"/>
  <c r="D1715" i="7"/>
  <c r="D1716" i="7"/>
  <c r="D1717" i="7"/>
  <c r="D1718" i="7"/>
  <c r="D1719" i="7"/>
  <c r="D1720" i="7"/>
  <c r="D1721" i="7"/>
  <c r="D1722" i="7"/>
  <c r="D1723" i="7"/>
  <c r="D1724" i="7"/>
  <c r="D1725" i="7"/>
  <c r="D1726" i="7"/>
  <c r="D1727" i="7"/>
  <c r="D1728" i="7"/>
  <c r="D1729" i="7"/>
  <c r="D1730" i="7"/>
  <c r="D1731" i="7"/>
  <c r="D1732" i="7"/>
  <c r="D1733" i="7"/>
  <c r="D1734" i="7"/>
  <c r="D1735" i="7"/>
  <c r="D1736" i="7"/>
  <c r="D1737" i="7"/>
  <c r="D1738" i="7"/>
  <c r="D1739" i="7"/>
  <c r="D1740" i="7"/>
  <c r="D1741" i="7"/>
  <c r="D1742" i="7"/>
  <c r="D1743" i="7"/>
  <c r="D1744" i="7"/>
  <c r="D1745" i="7"/>
  <c r="D1746" i="7"/>
  <c r="D1747" i="7"/>
  <c r="D1748" i="7"/>
  <c r="D1749" i="7"/>
  <c r="D1750" i="7"/>
  <c r="D1751" i="7"/>
  <c r="D1752" i="7"/>
  <c r="D1753" i="7"/>
  <c r="D1754" i="7"/>
  <c r="D1755" i="7"/>
  <c r="D1756" i="7"/>
  <c r="D1757" i="7"/>
  <c r="D1758" i="7"/>
  <c r="D1759" i="7"/>
  <c r="D1760" i="7"/>
  <c r="D1761" i="7"/>
  <c r="D1762" i="7"/>
  <c r="D1763" i="7"/>
  <c r="D1764" i="7"/>
  <c r="D1765" i="7"/>
  <c r="D1766" i="7"/>
  <c r="D1767" i="7"/>
  <c r="D1768" i="7"/>
  <c r="D1769" i="7"/>
  <c r="D1770" i="7"/>
  <c r="D1771" i="7"/>
  <c r="D1772" i="7"/>
  <c r="D1773" i="7"/>
  <c r="D1774" i="7"/>
  <c r="D1775" i="7"/>
  <c r="D1776" i="7"/>
  <c r="D1777" i="7"/>
  <c r="D1778" i="7"/>
  <c r="D1779" i="7"/>
  <c r="D1780" i="7"/>
  <c r="D1781" i="7"/>
  <c r="D1782" i="7"/>
  <c r="D1783" i="7"/>
  <c r="D1784" i="7"/>
  <c r="D1785" i="7"/>
  <c r="D1786" i="7"/>
  <c r="D1787" i="7"/>
  <c r="D1788" i="7"/>
  <c r="D1789" i="7"/>
  <c r="D1790" i="7"/>
  <c r="D1791" i="7"/>
  <c r="D1792" i="7"/>
  <c r="D1793" i="7"/>
  <c r="D1794" i="7"/>
  <c r="D1795" i="7"/>
  <c r="D1796" i="7"/>
  <c r="D1797" i="7"/>
  <c r="D1798" i="7"/>
  <c r="D1799" i="7"/>
  <c r="D1800" i="7"/>
  <c r="D1801" i="7"/>
  <c r="D1802" i="7"/>
  <c r="D1803" i="7"/>
  <c r="D1804" i="7"/>
  <c r="D1805" i="7"/>
  <c r="D1806" i="7"/>
  <c r="D1807" i="7"/>
  <c r="D1808" i="7"/>
  <c r="D1809" i="7"/>
  <c r="D1810" i="7"/>
  <c r="D1811" i="7"/>
  <c r="D1812" i="7"/>
  <c r="D1813" i="7"/>
  <c r="D1814" i="7"/>
  <c r="D1815" i="7"/>
  <c r="D1816" i="7"/>
  <c r="D1817" i="7"/>
  <c r="D1818" i="7"/>
  <c r="D1819" i="7"/>
  <c r="D1820" i="7"/>
  <c r="D1821" i="7"/>
  <c r="D1822" i="7"/>
  <c r="D1823" i="7"/>
  <c r="D1824" i="7"/>
  <c r="D1825" i="7"/>
  <c r="D1826" i="7"/>
  <c r="D1827" i="7"/>
  <c r="D1828" i="7"/>
  <c r="D1829" i="7"/>
  <c r="D1830" i="7"/>
  <c r="D1831" i="7"/>
  <c r="D1832" i="7"/>
  <c r="D1833" i="7"/>
  <c r="D1834" i="7"/>
  <c r="D1835" i="7"/>
  <c r="D1836" i="7"/>
  <c r="D1837" i="7"/>
  <c r="D1838" i="7"/>
  <c r="D1839" i="7"/>
  <c r="D1840" i="7"/>
  <c r="D1841" i="7"/>
  <c r="D1842" i="7"/>
  <c r="D1843" i="7"/>
  <c r="D1844" i="7"/>
  <c r="D1845" i="7"/>
  <c r="D1846" i="7"/>
  <c r="D1847" i="7"/>
  <c r="D1848" i="7"/>
  <c r="D1849" i="7"/>
  <c r="D1850" i="7"/>
  <c r="D1851" i="7"/>
  <c r="D1852" i="7"/>
  <c r="D1853" i="7"/>
  <c r="D1854" i="7"/>
  <c r="D1855" i="7"/>
  <c r="D1856" i="7"/>
  <c r="D1857" i="7"/>
  <c r="D1858" i="7"/>
  <c r="D1859" i="7"/>
  <c r="D1860" i="7"/>
  <c r="D1861" i="7"/>
  <c r="D1862" i="7"/>
  <c r="D1863" i="7"/>
  <c r="D1864" i="7"/>
  <c r="D1865" i="7"/>
  <c r="D1866" i="7"/>
  <c r="D1867" i="7"/>
  <c r="D1868" i="7"/>
  <c r="D1869" i="7"/>
  <c r="D1870" i="7"/>
  <c r="D1871" i="7"/>
  <c r="D1872" i="7"/>
  <c r="D1873" i="7"/>
  <c r="D1874" i="7"/>
  <c r="D1875" i="7"/>
  <c r="D1876" i="7"/>
  <c r="D1877" i="7"/>
  <c r="D1878" i="7"/>
  <c r="D1879" i="7"/>
  <c r="D1880" i="7"/>
  <c r="D1881" i="7"/>
  <c r="D1882" i="7"/>
  <c r="D1883" i="7"/>
  <c r="D1884" i="7"/>
  <c r="D1885" i="7"/>
  <c r="D1886" i="7"/>
  <c r="D1887" i="7"/>
  <c r="D1888" i="7"/>
  <c r="D1889" i="7"/>
  <c r="D1890" i="7"/>
  <c r="D1891" i="7"/>
  <c r="D1892" i="7"/>
  <c r="D1893" i="7"/>
  <c r="D1894" i="7"/>
  <c r="D1895" i="7"/>
  <c r="D1896" i="7"/>
  <c r="D1897" i="7"/>
  <c r="D1898" i="7"/>
  <c r="D1899" i="7"/>
  <c r="D1900" i="7"/>
  <c r="D1901" i="7"/>
  <c r="D1902" i="7"/>
  <c r="D1903" i="7"/>
  <c r="D1904" i="7"/>
  <c r="D1905" i="7"/>
  <c r="D1906" i="7"/>
  <c r="D1907" i="7"/>
  <c r="D1908" i="7"/>
  <c r="D1909" i="7"/>
  <c r="D1910" i="7"/>
  <c r="D1911" i="7"/>
  <c r="D1912" i="7"/>
  <c r="D1913" i="7"/>
  <c r="D1914" i="7"/>
  <c r="D1915" i="7"/>
  <c r="D1916" i="7"/>
  <c r="D1917" i="7"/>
  <c r="D1918" i="7"/>
  <c r="D1919" i="7"/>
  <c r="D1920" i="7"/>
  <c r="D1921" i="7"/>
  <c r="D1922" i="7"/>
  <c r="D1923" i="7"/>
  <c r="D1924" i="7"/>
  <c r="D1925" i="7"/>
  <c r="D1926" i="7"/>
  <c r="D1927" i="7"/>
  <c r="D1928" i="7"/>
  <c r="D1929" i="7"/>
  <c r="D1930" i="7"/>
  <c r="D1931" i="7"/>
  <c r="D1932" i="7"/>
  <c r="D1933" i="7"/>
  <c r="D1934" i="7"/>
  <c r="D1935" i="7"/>
  <c r="D1936" i="7"/>
  <c r="D1937" i="7"/>
  <c r="D1938" i="7"/>
  <c r="D1939" i="7"/>
  <c r="D1940" i="7"/>
  <c r="D1941" i="7"/>
  <c r="D1942" i="7"/>
  <c r="D1943" i="7"/>
  <c r="D1944" i="7"/>
  <c r="D1945" i="7"/>
  <c r="D1946" i="7"/>
  <c r="D1947" i="7"/>
  <c r="D1948" i="7"/>
  <c r="D1949" i="7"/>
  <c r="D1950" i="7"/>
  <c r="D1951" i="7"/>
  <c r="D1952" i="7"/>
  <c r="D1953" i="7"/>
  <c r="D1954" i="7"/>
  <c r="D1955" i="7"/>
  <c r="D1956" i="7"/>
  <c r="D1957" i="7"/>
  <c r="D1958" i="7"/>
  <c r="D1959" i="7"/>
  <c r="D1960" i="7"/>
  <c r="D1961" i="7"/>
  <c r="D1962" i="7"/>
  <c r="D1963" i="7"/>
  <c r="D1964" i="7"/>
  <c r="D1965" i="7"/>
  <c r="D1966" i="7"/>
  <c r="D1967" i="7"/>
  <c r="D1968" i="7"/>
  <c r="D1969" i="7"/>
  <c r="D1970" i="7"/>
  <c r="D1971" i="7"/>
  <c r="D1972" i="7"/>
  <c r="D1973" i="7"/>
  <c r="D1974" i="7"/>
  <c r="D1975" i="7"/>
  <c r="D1976" i="7"/>
  <c r="D1977" i="7"/>
  <c r="D1978" i="7"/>
  <c r="D1979" i="7"/>
  <c r="D1980" i="7"/>
  <c r="D1981" i="7"/>
  <c r="D1982" i="7"/>
  <c r="D1983" i="7"/>
  <c r="D1984" i="7"/>
  <c r="D1985" i="7"/>
  <c r="D1986" i="7"/>
  <c r="D1987" i="7"/>
  <c r="D1988" i="7"/>
  <c r="D1989" i="7"/>
  <c r="D1990" i="7"/>
  <c r="D1991" i="7"/>
  <c r="D1992" i="7"/>
  <c r="D1993" i="7"/>
  <c r="D1994" i="7"/>
  <c r="D1995" i="7"/>
  <c r="D1996" i="7"/>
  <c r="D1997" i="7"/>
  <c r="D1998" i="7"/>
  <c r="D1999" i="7"/>
  <c r="D2000" i="7"/>
  <c r="D2001" i="7"/>
  <c r="D2002" i="7"/>
  <c r="D2003" i="7"/>
  <c r="D2004" i="7"/>
  <c r="D2005" i="7"/>
  <c r="D2006" i="7"/>
  <c r="D2007" i="7"/>
  <c r="D2008" i="7"/>
  <c r="D2009" i="7"/>
  <c r="D2010" i="7"/>
  <c r="D2011" i="7"/>
  <c r="D2012" i="7"/>
  <c r="D2013" i="7"/>
  <c r="D2014" i="7"/>
  <c r="D2015" i="7"/>
  <c r="D2016" i="7"/>
  <c r="D2017" i="7"/>
  <c r="D2018" i="7"/>
  <c r="D2019" i="7"/>
  <c r="D2020" i="7"/>
  <c r="D2021" i="7"/>
  <c r="D2022" i="7"/>
  <c r="D2023" i="7"/>
  <c r="D2024" i="7"/>
  <c r="D2025" i="7"/>
  <c r="D2026" i="7"/>
  <c r="D2027" i="7"/>
  <c r="D2028" i="7"/>
  <c r="D2029" i="7"/>
  <c r="D2030" i="7"/>
  <c r="D2031" i="7"/>
  <c r="D2032" i="7"/>
  <c r="D2033" i="7"/>
  <c r="D2034" i="7"/>
  <c r="D2035" i="7"/>
  <c r="D2036" i="7"/>
  <c r="D2037" i="7"/>
  <c r="D2038" i="7"/>
  <c r="D2039" i="7"/>
  <c r="D2040" i="7"/>
  <c r="D2041" i="7"/>
  <c r="D2042" i="7"/>
  <c r="D2043" i="7"/>
  <c r="D2044" i="7"/>
  <c r="D2045" i="7"/>
  <c r="D2046" i="7"/>
  <c r="D2047" i="7"/>
  <c r="D2048" i="7"/>
  <c r="D2049" i="7"/>
  <c r="D2050" i="7"/>
  <c r="D2051" i="7"/>
  <c r="D2052" i="7"/>
  <c r="D2053" i="7"/>
  <c r="D2054" i="7"/>
  <c r="D2055" i="7"/>
  <c r="D2056" i="7"/>
  <c r="D2057" i="7"/>
  <c r="D2058" i="7"/>
  <c r="D2059" i="7"/>
  <c r="D2060" i="7"/>
  <c r="D2061" i="7"/>
  <c r="D2062" i="7"/>
  <c r="D2063" i="7"/>
  <c r="D2064" i="7"/>
  <c r="D2065" i="7"/>
  <c r="D2066" i="7"/>
  <c r="D2067" i="7"/>
  <c r="D2068" i="7"/>
  <c r="D2069" i="7"/>
  <c r="D2070" i="7"/>
  <c r="D2071" i="7"/>
  <c r="D2072" i="7"/>
  <c r="D2073" i="7"/>
  <c r="D2074" i="7"/>
  <c r="D2075" i="7"/>
  <c r="D2076" i="7"/>
  <c r="D2077" i="7"/>
  <c r="D2078" i="7"/>
  <c r="D2079" i="7"/>
  <c r="D2080" i="7"/>
  <c r="D2081" i="7"/>
  <c r="D2082" i="7"/>
  <c r="D2083" i="7"/>
  <c r="D2084" i="7"/>
  <c r="D2085" i="7"/>
  <c r="D2086" i="7"/>
  <c r="D2087" i="7"/>
  <c r="D2088" i="7"/>
  <c r="D2089" i="7"/>
  <c r="D2090" i="7"/>
  <c r="D2091" i="7"/>
  <c r="D2092" i="7"/>
  <c r="D2093" i="7"/>
  <c r="D2094" i="7"/>
  <c r="D2095" i="7"/>
  <c r="D2096" i="7"/>
  <c r="D2097" i="7"/>
  <c r="D2098" i="7"/>
  <c r="D2099" i="7"/>
  <c r="D2100" i="7"/>
  <c r="D2101" i="7"/>
  <c r="D2102" i="7"/>
  <c r="D2103" i="7"/>
  <c r="D2104" i="7"/>
  <c r="D2105" i="7"/>
  <c r="D2106" i="7"/>
  <c r="D2107" i="7"/>
  <c r="D2108" i="7"/>
  <c r="D2109" i="7"/>
  <c r="D2110" i="7"/>
  <c r="D2111" i="7"/>
  <c r="D2112" i="7"/>
  <c r="D2113" i="7"/>
  <c r="D2114" i="7"/>
  <c r="D2115" i="7"/>
  <c r="D2116" i="7"/>
  <c r="D2117" i="7"/>
  <c r="D2118" i="7"/>
  <c r="D2119" i="7"/>
  <c r="D2120" i="7"/>
  <c r="D2121" i="7"/>
  <c r="D2122" i="7"/>
  <c r="D2123" i="7"/>
  <c r="D2124" i="7"/>
  <c r="D2125" i="7"/>
  <c r="D2126" i="7"/>
  <c r="D2127" i="7"/>
  <c r="D2128" i="7"/>
  <c r="D2129" i="7"/>
  <c r="D2130" i="7"/>
  <c r="D2131" i="7"/>
  <c r="D2132" i="7"/>
  <c r="D2133" i="7"/>
  <c r="D2134" i="7"/>
  <c r="D2135" i="7"/>
  <c r="D2136" i="7"/>
  <c r="D2137" i="7"/>
  <c r="D2138" i="7"/>
  <c r="D2139" i="7"/>
  <c r="D2140" i="7"/>
  <c r="D2141" i="7"/>
  <c r="D2142" i="7"/>
  <c r="D2143" i="7"/>
  <c r="D2144" i="7"/>
  <c r="D2145" i="7"/>
  <c r="D2146" i="7"/>
  <c r="D2147" i="7"/>
  <c r="D2148" i="7"/>
  <c r="D2149" i="7"/>
  <c r="D2150" i="7"/>
  <c r="D2151" i="7"/>
  <c r="D2152" i="7"/>
  <c r="D2153" i="7"/>
  <c r="D2154" i="7"/>
  <c r="D2155" i="7"/>
  <c r="D2156" i="7"/>
  <c r="D2157" i="7"/>
  <c r="D2158" i="7"/>
  <c r="D2159" i="7"/>
  <c r="D2160" i="7"/>
  <c r="D2161" i="7"/>
  <c r="D2162" i="7"/>
  <c r="D2163" i="7"/>
  <c r="D2164" i="7"/>
  <c r="D2165" i="7"/>
  <c r="D2166" i="7"/>
  <c r="D2167" i="7"/>
  <c r="D2168" i="7"/>
  <c r="D2169" i="7"/>
  <c r="D2170" i="7"/>
  <c r="D2171" i="7"/>
  <c r="D2172" i="7"/>
  <c r="D2173" i="7"/>
  <c r="D2174" i="7"/>
  <c r="D2175" i="7"/>
  <c r="D2176" i="7"/>
  <c r="D2177" i="7"/>
  <c r="D2178" i="7"/>
  <c r="D2179" i="7"/>
  <c r="D2180" i="7"/>
  <c r="D2181" i="7"/>
  <c r="D2182" i="7"/>
  <c r="D2183" i="7"/>
  <c r="D2184" i="7"/>
  <c r="D2185" i="7"/>
  <c r="D2186" i="7"/>
  <c r="D2187" i="7"/>
  <c r="D2188" i="7"/>
  <c r="D2189" i="7"/>
  <c r="D2190" i="7"/>
  <c r="D2191" i="7"/>
  <c r="D2192" i="7"/>
  <c r="D2193" i="7"/>
  <c r="D2194" i="7"/>
  <c r="D2195" i="7"/>
  <c r="D2196" i="7"/>
  <c r="D2197" i="7"/>
  <c r="D2198" i="7"/>
  <c r="D2199" i="7"/>
  <c r="D2200" i="7"/>
  <c r="D2201" i="7"/>
  <c r="D2202" i="7"/>
  <c r="D2203" i="7"/>
  <c r="D2204" i="7"/>
  <c r="D2205" i="7"/>
  <c r="D2206" i="7"/>
  <c r="D2207" i="7"/>
  <c r="D2208" i="7"/>
  <c r="D2209" i="7"/>
  <c r="D2210" i="7"/>
  <c r="D2211" i="7"/>
  <c r="D2212" i="7"/>
  <c r="D2213" i="7"/>
  <c r="D2214" i="7"/>
  <c r="D2215" i="7"/>
  <c r="D2216" i="7"/>
  <c r="D2217" i="7"/>
  <c r="D2218" i="7"/>
  <c r="D2219" i="7"/>
  <c r="D2220" i="7"/>
  <c r="D2221" i="7"/>
  <c r="D2222" i="7"/>
  <c r="D2223" i="7"/>
  <c r="D2224" i="7"/>
  <c r="D2225" i="7"/>
  <c r="D2226" i="7"/>
  <c r="D2227" i="7"/>
  <c r="D2228" i="7"/>
  <c r="D2229" i="7"/>
  <c r="D2230" i="7"/>
  <c r="D2231" i="7"/>
  <c r="H38" i="5" a="1"/>
  <c r="H38" i="5" s="1"/>
  <c r="H53" i="5" a="1"/>
  <c r="H53" i="5" s="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4" i="1"/>
  <c r="I2"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I502" i="5"/>
  <c r="I503" i="5"/>
  <c r="I504" i="5"/>
  <c r="I505" i="5"/>
  <c r="I506" i="5"/>
  <c r="I507" i="5"/>
  <c r="I508" i="5"/>
  <c r="I509" i="5"/>
  <c r="I510" i="5"/>
  <c r="I511" i="5"/>
  <c r="I512" i="5"/>
  <c r="I513" i="5"/>
  <c r="I514" i="5"/>
  <c r="I515" i="5"/>
  <c r="I516" i="5"/>
  <c r="I517" i="5"/>
  <c r="I518" i="5"/>
  <c r="I519" i="5"/>
  <c r="I520" i="5"/>
  <c r="I521" i="5"/>
  <c r="I522" i="5"/>
  <c r="I523" i="5"/>
  <c r="I524" i="5"/>
  <c r="I525" i="5"/>
  <c r="I526" i="5"/>
  <c r="I527" i="5"/>
  <c r="I528" i="5"/>
  <c r="I529" i="5"/>
  <c r="I530" i="5"/>
  <c r="I531" i="5"/>
  <c r="I532" i="5"/>
  <c r="I533" i="5"/>
  <c r="I534" i="5"/>
  <c r="I535" i="5"/>
  <c r="I536" i="5"/>
  <c r="I537" i="5"/>
  <c r="I538" i="5"/>
  <c r="I539" i="5"/>
  <c r="I540" i="5"/>
  <c r="I541" i="5"/>
  <c r="I542" i="5"/>
  <c r="I543" i="5"/>
  <c r="I544" i="5"/>
  <c r="I545" i="5"/>
  <c r="I546" i="5"/>
  <c r="I547" i="5"/>
  <c r="I548" i="5"/>
  <c r="I549" i="5"/>
  <c r="I550" i="5"/>
  <c r="I551" i="5"/>
  <c r="I552" i="5"/>
  <c r="I553" i="5"/>
  <c r="I554" i="5"/>
  <c r="I555" i="5"/>
  <c r="I556" i="5"/>
  <c r="I557" i="5"/>
  <c r="I558" i="5"/>
  <c r="I559" i="5"/>
  <c r="I560" i="5"/>
  <c r="I561" i="5"/>
  <c r="I562" i="5"/>
  <c r="I563" i="5"/>
  <c r="I564" i="5"/>
  <c r="I565" i="5"/>
  <c r="I566" i="5"/>
  <c r="I567" i="5"/>
  <c r="I568" i="5"/>
  <c r="I569" i="5"/>
  <c r="I570" i="5"/>
  <c r="I571" i="5"/>
  <c r="I572" i="5"/>
  <c r="I573" i="5"/>
  <c r="I574" i="5"/>
  <c r="I575" i="5"/>
  <c r="I576" i="5"/>
  <c r="I577" i="5"/>
  <c r="I578" i="5"/>
  <c r="I579" i="5"/>
  <c r="I580" i="5"/>
  <c r="I581" i="5"/>
  <c r="I582" i="5"/>
  <c r="I583" i="5"/>
  <c r="I584" i="5"/>
  <c r="I585" i="5"/>
  <c r="I586" i="5"/>
  <c r="I587" i="5"/>
  <c r="I588" i="5"/>
  <c r="I589" i="5"/>
  <c r="I590" i="5"/>
  <c r="I591" i="5"/>
  <c r="I592" i="5"/>
  <c r="I593" i="5"/>
  <c r="I594" i="5"/>
  <c r="I595" i="5"/>
  <c r="I596" i="5"/>
  <c r="I597" i="5"/>
  <c r="I598" i="5"/>
  <c r="I599" i="5"/>
  <c r="I600" i="5"/>
  <c r="I601" i="5"/>
  <c r="I602" i="5"/>
  <c r="I603" i="5"/>
  <c r="I604" i="5"/>
  <c r="I605" i="5"/>
  <c r="I606" i="5"/>
  <c r="I607" i="5"/>
  <c r="I608" i="5"/>
  <c r="I609" i="5"/>
  <c r="I610" i="5"/>
  <c r="I611" i="5"/>
  <c r="I612" i="5"/>
  <c r="I613" i="5"/>
  <c r="I614" i="5"/>
  <c r="I615" i="5"/>
  <c r="I616" i="5"/>
  <c r="I617" i="5"/>
  <c r="I618" i="5"/>
  <c r="I619" i="5"/>
  <c r="I620" i="5"/>
  <c r="I621" i="5"/>
  <c r="I622" i="5"/>
  <c r="I623" i="5"/>
  <c r="I624" i="5"/>
  <c r="I625" i="5"/>
  <c r="I626" i="5"/>
  <c r="I627" i="5"/>
  <c r="I628" i="5"/>
  <c r="I629" i="5"/>
  <c r="I630" i="5"/>
  <c r="I631" i="5"/>
  <c r="I632" i="5"/>
  <c r="I633" i="5"/>
  <c r="I634" i="5"/>
  <c r="I635" i="5"/>
  <c r="I636" i="5"/>
  <c r="I637" i="5"/>
  <c r="I638" i="5"/>
  <c r="I639" i="5"/>
  <c r="I640" i="5"/>
  <c r="I641" i="5"/>
  <c r="I642" i="5"/>
  <c r="I643" i="5"/>
  <c r="I644" i="5"/>
  <c r="I645" i="5"/>
  <c r="I646" i="5"/>
  <c r="I647" i="5"/>
  <c r="I648" i="5"/>
  <c r="I649" i="5"/>
  <c r="I650" i="5"/>
  <c r="I651" i="5"/>
  <c r="I652" i="5"/>
  <c r="I653" i="5"/>
  <c r="I654" i="5"/>
  <c r="I655" i="5"/>
  <c r="I656" i="5"/>
  <c r="I657" i="5"/>
  <c r="I658" i="5"/>
  <c r="I659" i="5"/>
  <c r="I660" i="5"/>
  <c r="I661" i="5"/>
  <c r="I662" i="5"/>
  <c r="I663" i="5"/>
  <c r="I664" i="5"/>
  <c r="I665" i="5"/>
  <c r="I666" i="5"/>
  <c r="I667" i="5"/>
  <c r="I668" i="5"/>
  <c r="I669" i="5"/>
  <c r="I670" i="5"/>
  <c r="I671" i="5"/>
  <c r="I672" i="5"/>
  <c r="I673" i="5"/>
  <c r="I674" i="5"/>
  <c r="I675" i="5"/>
  <c r="I676" i="5"/>
  <c r="I677" i="5"/>
  <c r="I678" i="5"/>
  <c r="I679" i="5"/>
  <c r="I680" i="5"/>
  <c r="I681" i="5"/>
  <c r="I682" i="5"/>
  <c r="I683" i="5"/>
  <c r="I684" i="5"/>
  <c r="I685" i="5"/>
  <c r="I686" i="5"/>
  <c r="I687" i="5"/>
  <c r="I688" i="5"/>
  <c r="I689" i="5"/>
  <c r="I690" i="5"/>
  <c r="I691" i="5"/>
  <c r="I692" i="5"/>
  <c r="I693" i="5"/>
  <c r="I694" i="5"/>
  <c r="I695" i="5"/>
  <c r="I696" i="5"/>
  <c r="I697" i="5"/>
  <c r="I698" i="5"/>
  <c r="I699" i="5"/>
  <c r="I700" i="5"/>
  <c r="I701" i="5"/>
  <c r="I702" i="5"/>
  <c r="I703" i="5"/>
  <c r="I704" i="5"/>
  <c r="I705" i="5"/>
  <c r="I706" i="5"/>
  <c r="I707" i="5"/>
  <c r="I708" i="5"/>
  <c r="I709" i="5"/>
  <c r="I710" i="5"/>
  <c r="I711" i="5"/>
  <c r="I712" i="5"/>
  <c r="I713" i="5"/>
  <c r="I714" i="5"/>
  <c r="I715" i="5"/>
  <c r="I716" i="5"/>
  <c r="I717" i="5"/>
  <c r="I718" i="5"/>
  <c r="I719" i="5"/>
  <c r="I720" i="5"/>
  <c r="I721" i="5"/>
  <c r="I722" i="5"/>
  <c r="I723" i="5"/>
  <c r="I724" i="5"/>
  <c r="I725" i="5"/>
  <c r="I726" i="5"/>
  <c r="I727" i="5"/>
  <c r="I728" i="5"/>
  <c r="I729" i="5"/>
  <c r="I730" i="5"/>
  <c r="I731" i="5"/>
  <c r="I732" i="5"/>
  <c r="I733" i="5"/>
  <c r="I734" i="5"/>
  <c r="I735" i="5"/>
  <c r="I736" i="5"/>
  <c r="I737" i="5"/>
  <c r="I738" i="5"/>
  <c r="I739" i="5"/>
  <c r="I740" i="5"/>
  <c r="I741" i="5"/>
  <c r="I742" i="5"/>
  <c r="I743" i="5"/>
  <c r="I744" i="5"/>
  <c r="I745" i="5"/>
  <c r="I746" i="5"/>
  <c r="I747" i="5"/>
  <c r="I748" i="5"/>
  <c r="I749" i="5"/>
  <c r="I750" i="5"/>
  <c r="I751" i="5"/>
  <c r="I752" i="5"/>
  <c r="I753" i="5"/>
  <c r="I754" i="5"/>
  <c r="I755" i="5"/>
  <c r="I756" i="5"/>
  <c r="I757" i="5"/>
  <c r="I758" i="5"/>
  <c r="I759" i="5"/>
  <c r="I760" i="5"/>
  <c r="I761" i="5"/>
  <c r="I762" i="5"/>
  <c r="I763" i="5"/>
  <c r="I764" i="5"/>
  <c r="I765" i="5"/>
  <c r="I766" i="5"/>
  <c r="I767" i="5"/>
  <c r="I768" i="5"/>
  <c r="I769" i="5"/>
  <c r="I770" i="5"/>
  <c r="I771" i="5"/>
  <c r="I772" i="5"/>
  <c r="I773" i="5"/>
  <c r="I774" i="5"/>
  <c r="I775" i="5"/>
  <c r="I776" i="5"/>
  <c r="I777" i="5"/>
  <c r="I778" i="5"/>
  <c r="I779" i="5"/>
  <c r="I780" i="5"/>
  <c r="I781" i="5"/>
  <c r="I782" i="5"/>
  <c r="I783" i="5"/>
  <c r="I784" i="5"/>
  <c r="I785" i="5"/>
  <c r="I786" i="5"/>
  <c r="I787" i="5"/>
  <c r="I788" i="5"/>
  <c r="I789" i="5"/>
  <c r="I790" i="5"/>
  <c r="I791" i="5"/>
  <c r="I792" i="5"/>
  <c r="I793" i="5"/>
  <c r="I794" i="5"/>
  <c r="I795" i="5"/>
  <c r="I796" i="5"/>
  <c r="I797" i="5"/>
  <c r="I798" i="5"/>
  <c r="I799" i="5"/>
  <c r="I800" i="5"/>
  <c r="I801" i="5"/>
  <c r="I802" i="5"/>
  <c r="I803" i="5"/>
  <c r="I804" i="5"/>
  <c r="I805" i="5"/>
  <c r="I806" i="5"/>
  <c r="I807" i="5"/>
  <c r="I808" i="5"/>
  <c r="I809" i="5"/>
  <c r="I810" i="5"/>
  <c r="I811" i="5"/>
  <c r="I812" i="5"/>
  <c r="I813" i="5"/>
  <c r="I814" i="5"/>
  <c r="I815" i="5"/>
  <c r="I816" i="5"/>
  <c r="I817" i="5"/>
  <c r="I818" i="5"/>
  <c r="I819" i="5"/>
  <c r="I820" i="5"/>
  <c r="I821" i="5"/>
  <c r="I822" i="5"/>
  <c r="I823" i="5"/>
  <c r="I824" i="5"/>
  <c r="I825" i="5"/>
  <c r="I826" i="5"/>
  <c r="I827" i="5"/>
  <c r="I828" i="5"/>
  <c r="I829" i="5"/>
  <c r="I830" i="5"/>
  <c r="I831" i="5"/>
  <c r="I832" i="5"/>
  <c r="I833" i="5"/>
  <c r="I834" i="5"/>
  <c r="I835" i="5"/>
  <c r="I836" i="5"/>
  <c r="I837" i="5"/>
  <c r="I838" i="5"/>
  <c r="I839" i="5"/>
  <c r="I840" i="5"/>
  <c r="I841" i="5"/>
  <c r="I842" i="5"/>
  <c r="I843" i="5"/>
  <c r="I844" i="5"/>
  <c r="I845" i="5"/>
  <c r="I846" i="5"/>
  <c r="I847" i="5"/>
  <c r="I848" i="5"/>
  <c r="I849" i="5"/>
  <c r="I850" i="5"/>
  <c r="I851" i="5"/>
  <c r="I852" i="5"/>
  <c r="I853" i="5"/>
  <c r="I854" i="5"/>
  <c r="I855" i="5"/>
  <c r="I856" i="5"/>
  <c r="I857" i="5"/>
  <c r="I858" i="5"/>
  <c r="I859" i="5"/>
  <c r="I860" i="5"/>
  <c r="I861" i="5"/>
  <c r="I862" i="5"/>
  <c r="I863" i="5"/>
  <c r="I864" i="5"/>
  <c r="I865" i="5"/>
  <c r="I866" i="5"/>
  <c r="I867" i="5"/>
  <c r="I868" i="5"/>
  <c r="I869" i="5"/>
  <c r="I870" i="5"/>
  <c r="I871" i="5"/>
  <c r="I872" i="5"/>
  <c r="I873" i="5"/>
  <c r="I874" i="5"/>
  <c r="I875" i="5"/>
  <c r="I876" i="5"/>
  <c r="I877" i="5"/>
  <c r="I878" i="5"/>
  <c r="I879" i="5"/>
  <c r="I880" i="5"/>
  <c r="I881" i="5"/>
  <c r="I882" i="5"/>
  <c r="I883" i="5"/>
  <c r="I884" i="5"/>
  <c r="I885" i="5"/>
  <c r="I886" i="5"/>
  <c r="I887" i="5"/>
  <c r="I888" i="5"/>
  <c r="I889" i="5"/>
  <c r="I890" i="5"/>
  <c r="I891" i="5"/>
  <c r="I892" i="5"/>
  <c r="I893" i="5"/>
  <c r="I894" i="5"/>
  <c r="I895" i="5"/>
  <c r="I896" i="5"/>
  <c r="I897" i="5"/>
  <c r="I898" i="5"/>
  <c r="I899" i="5"/>
  <c r="I900" i="5"/>
  <c r="I901" i="5"/>
  <c r="I902" i="5"/>
  <c r="I903" i="5"/>
  <c r="I904" i="5"/>
  <c r="I905" i="5"/>
  <c r="I906" i="5"/>
  <c r="I907" i="5"/>
  <c r="I908" i="5"/>
  <c r="I909" i="5"/>
  <c r="I910" i="5"/>
  <c r="I911" i="5"/>
  <c r="I912" i="5"/>
  <c r="I913" i="5"/>
  <c r="I914" i="5"/>
  <c r="I915" i="5"/>
  <c r="I916" i="5"/>
  <c r="I917" i="5"/>
  <c r="I918" i="5"/>
  <c r="I919" i="5"/>
  <c r="I920" i="5"/>
  <c r="I921" i="5"/>
  <c r="I922" i="5"/>
  <c r="I923" i="5"/>
  <c r="I924" i="5"/>
  <c r="I925" i="5"/>
  <c r="I926" i="5"/>
  <c r="I927" i="5"/>
  <c r="I928" i="5"/>
  <c r="I929" i="5"/>
  <c r="I930" i="5"/>
  <c r="I931" i="5"/>
  <c r="I932" i="5"/>
  <c r="I933" i="5"/>
  <c r="I934" i="5"/>
  <c r="I935" i="5"/>
  <c r="I936" i="5"/>
  <c r="I937" i="5"/>
  <c r="I938" i="5"/>
  <c r="I939" i="5"/>
  <c r="I940" i="5"/>
  <c r="I941" i="5"/>
  <c r="I942" i="5"/>
  <c r="I943" i="5"/>
  <c r="I944" i="5"/>
  <c r="I945" i="5"/>
  <c r="I946" i="5"/>
  <c r="I947" i="5"/>
  <c r="I948" i="5"/>
  <c r="I949" i="5"/>
  <c r="I950" i="5"/>
  <c r="I951" i="5"/>
  <c r="I952" i="5"/>
  <c r="I953" i="5"/>
  <c r="I954" i="5"/>
  <c r="I955" i="5"/>
  <c r="I956" i="5"/>
  <c r="I957" i="5"/>
  <c r="I958" i="5"/>
  <c r="I959" i="5"/>
  <c r="I960" i="5"/>
  <c r="I961" i="5"/>
  <c r="I962" i="5"/>
  <c r="I963" i="5"/>
  <c r="I964" i="5"/>
  <c r="I965" i="5"/>
  <c r="I966" i="5"/>
  <c r="I967" i="5"/>
  <c r="I968" i="5"/>
  <c r="I969" i="5"/>
  <c r="I970" i="5"/>
  <c r="I971" i="5"/>
  <c r="I972" i="5"/>
  <c r="I973" i="5"/>
  <c r="I974" i="5"/>
  <c r="I975" i="5"/>
  <c r="I976" i="5"/>
  <c r="I977" i="5"/>
  <c r="I978" i="5"/>
  <c r="I979" i="5"/>
  <c r="I980" i="5"/>
  <c r="I981" i="5"/>
  <c r="I982" i="5"/>
  <c r="I983" i="5"/>
  <c r="I984" i="5"/>
  <c r="I985" i="5"/>
  <c r="I986" i="5"/>
  <c r="I987" i="5"/>
  <c r="I988" i="5"/>
  <c r="I989" i="5"/>
  <c r="I990" i="5"/>
  <c r="I991" i="5"/>
  <c r="I992" i="5"/>
  <c r="I993" i="5"/>
  <c r="I994" i="5"/>
  <c r="I995" i="5"/>
  <c r="I996" i="5"/>
  <c r="I997" i="5"/>
  <c r="I998" i="5"/>
  <c r="I999" i="5"/>
  <c r="I1000" i="5"/>
  <c r="I1001" i="5"/>
  <c r="I1002" i="5"/>
  <c r="I1003" i="5"/>
  <c r="I1004" i="5"/>
  <c r="I1005" i="5"/>
  <c r="I1006" i="5"/>
  <c r="I1007" i="5"/>
  <c r="I1008" i="5"/>
  <c r="I1009" i="5"/>
  <c r="I1010" i="5"/>
  <c r="I1011" i="5"/>
  <c r="I1012" i="5"/>
  <c r="I1013" i="5"/>
  <c r="I1014" i="5"/>
  <c r="I1015" i="5"/>
  <c r="I1016" i="5"/>
  <c r="I1017" i="5"/>
  <c r="I1018" i="5"/>
  <c r="I1019" i="5"/>
  <c r="I1020" i="5"/>
  <c r="I1021" i="5"/>
  <c r="I1022" i="5"/>
  <c r="I1023" i="5"/>
  <c r="I1024" i="5"/>
  <c r="I1025" i="5"/>
  <c r="I1026" i="5"/>
  <c r="I1027" i="5"/>
  <c r="I1028" i="5"/>
  <c r="I1029" i="5"/>
  <c r="I1030" i="5"/>
  <c r="I1031" i="5"/>
  <c r="I1032" i="5"/>
  <c r="I1033" i="5"/>
  <c r="I1034" i="5"/>
  <c r="I1035" i="5"/>
  <c r="I1036" i="5"/>
  <c r="I1037" i="5"/>
  <c r="I1038" i="5"/>
  <c r="I1039" i="5"/>
  <c r="I1040" i="5"/>
  <c r="I1041" i="5"/>
  <c r="I1042" i="5"/>
  <c r="I1043" i="5"/>
  <c r="I1044" i="5"/>
  <c r="I1045" i="5"/>
  <c r="I1046" i="5"/>
  <c r="I1047" i="5"/>
  <c r="I1048" i="5"/>
  <c r="I1049" i="5"/>
  <c r="I1050" i="5"/>
  <c r="I1051" i="5"/>
  <c r="I1052" i="5"/>
  <c r="I1053" i="5"/>
  <c r="I1054" i="5"/>
  <c r="I1055" i="5"/>
  <c r="I1056" i="5"/>
  <c r="I1057" i="5"/>
  <c r="I1058" i="5"/>
  <c r="I1059" i="5"/>
  <c r="I1060" i="5"/>
  <c r="I1061" i="5"/>
  <c r="I1062" i="5"/>
  <c r="I1063" i="5"/>
  <c r="I1064" i="5"/>
  <c r="I1065" i="5"/>
  <c r="I1066" i="5"/>
  <c r="I1067" i="5"/>
  <c r="I1068" i="5"/>
  <c r="I1069" i="5"/>
  <c r="I1070" i="5"/>
  <c r="I1071" i="5"/>
  <c r="I1072" i="5"/>
  <c r="I1073" i="5"/>
  <c r="I1074" i="5"/>
  <c r="I1075" i="5"/>
  <c r="I1076" i="5"/>
  <c r="I1077" i="5"/>
  <c r="I1078" i="5"/>
  <c r="I1079" i="5"/>
  <c r="I1080" i="5"/>
  <c r="I1081" i="5"/>
  <c r="I1082" i="5"/>
  <c r="I1083" i="5"/>
  <c r="I1084" i="5"/>
  <c r="I1085" i="5"/>
  <c r="I1086" i="5"/>
  <c r="I1087" i="5"/>
  <c r="I1088" i="5"/>
  <c r="I1089" i="5"/>
  <c r="I1090" i="5"/>
  <c r="I1091" i="5"/>
  <c r="I1092" i="5"/>
  <c r="I1093" i="5"/>
  <c r="I1094" i="5"/>
  <c r="I1095" i="5"/>
  <c r="I1096" i="5"/>
  <c r="I1097" i="5"/>
  <c r="I1098" i="5"/>
  <c r="I1099" i="5"/>
  <c r="I1100" i="5"/>
  <c r="I1101" i="5"/>
  <c r="I1102" i="5"/>
  <c r="I1103" i="5"/>
  <c r="I1104" i="5"/>
  <c r="I1105" i="5"/>
  <c r="I1106" i="5"/>
  <c r="I1107" i="5"/>
  <c r="I1108" i="5"/>
  <c r="I1109" i="5"/>
  <c r="I1110" i="5"/>
  <c r="I1111" i="5"/>
  <c r="I1112" i="5"/>
  <c r="I1113" i="5"/>
  <c r="I1114" i="5"/>
  <c r="I1115" i="5"/>
  <c r="I1116" i="5"/>
  <c r="I1117" i="5"/>
  <c r="I1118" i="5"/>
  <c r="I1119" i="5"/>
  <c r="I1120" i="5"/>
  <c r="I1121" i="5"/>
  <c r="I1122" i="5"/>
  <c r="I1123" i="5"/>
  <c r="I1124" i="5"/>
  <c r="I1125" i="5"/>
  <c r="I1126" i="5"/>
  <c r="I1127" i="5"/>
  <c r="I1128" i="5"/>
  <c r="I1129" i="5"/>
  <c r="I1130" i="5"/>
  <c r="I1131" i="5"/>
  <c r="I1132" i="5"/>
  <c r="I1133" i="5"/>
  <c r="I1134" i="5"/>
  <c r="I1135" i="5"/>
  <c r="I1136" i="5"/>
  <c r="I1137" i="5"/>
  <c r="I1138" i="5"/>
  <c r="I1139" i="5"/>
  <c r="I1140" i="5"/>
  <c r="I1141" i="5"/>
  <c r="I1142" i="5"/>
  <c r="I1143" i="5"/>
  <c r="I1144" i="5"/>
  <c r="I1145" i="5"/>
  <c r="I1146" i="5"/>
  <c r="I1147" i="5"/>
  <c r="I1148" i="5"/>
  <c r="I1149" i="5"/>
  <c r="I1150" i="5"/>
  <c r="I1151" i="5"/>
  <c r="I1152" i="5"/>
  <c r="I1153" i="5"/>
  <c r="I1154" i="5"/>
  <c r="I1155" i="5"/>
  <c r="I1156" i="5"/>
  <c r="I1157" i="5"/>
  <c r="I1158" i="5"/>
  <c r="I1159" i="5"/>
  <c r="I1160" i="5"/>
  <c r="I1161" i="5"/>
  <c r="I1162" i="5"/>
  <c r="I1163" i="5"/>
  <c r="I1164" i="5"/>
  <c r="I1165" i="5"/>
  <c r="I1166" i="5"/>
  <c r="I1167" i="5"/>
  <c r="I1168" i="5"/>
  <c r="I1169" i="5"/>
  <c r="I1170" i="5"/>
  <c r="I1171" i="5"/>
  <c r="I1172" i="5"/>
  <c r="I1173" i="5"/>
  <c r="I1174" i="5"/>
  <c r="I1175" i="5"/>
  <c r="I1176" i="5"/>
  <c r="I1177" i="5"/>
  <c r="I1178" i="5"/>
  <c r="I1179" i="5"/>
  <c r="I1180" i="5"/>
  <c r="I1181" i="5"/>
  <c r="I1182" i="5"/>
  <c r="I1183" i="5"/>
  <c r="I1184" i="5"/>
  <c r="I1185" i="5"/>
  <c r="I1186" i="5"/>
  <c r="I1187" i="5"/>
  <c r="I1188" i="5"/>
  <c r="I1189" i="5"/>
  <c r="I1190" i="5"/>
  <c r="I1191" i="5"/>
  <c r="I1192" i="5"/>
  <c r="I1193" i="5"/>
  <c r="I1194" i="5"/>
  <c r="I1195" i="5"/>
  <c r="I1196" i="5"/>
  <c r="I1197" i="5"/>
  <c r="I1198" i="5"/>
  <c r="I1199" i="5"/>
  <c r="I1200" i="5"/>
  <c r="I1201" i="5"/>
  <c r="I1202" i="5"/>
  <c r="I1203" i="5"/>
  <c r="I1204" i="5"/>
  <c r="I1205" i="5"/>
  <c r="I1206" i="5"/>
  <c r="I1207" i="5"/>
  <c r="I1208" i="5"/>
  <c r="I1209" i="5"/>
  <c r="I1210" i="5"/>
  <c r="I1211" i="5"/>
  <c r="I1212" i="5"/>
  <c r="I1213" i="5"/>
  <c r="I1214" i="5"/>
  <c r="I1215" i="5"/>
  <c r="I1216" i="5"/>
  <c r="I1217" i="5"/>
  <c r="I1218" i="5"/>
  <c r="I1219" i="5"/>
  <c r="I1220" i="5"/>
  <c r="I1221" i="5"/>
  <c r="I1222" i="5"/>
  <c r="I1223" i="5"/>
  <c r="I1224" i="5"/>
  <c r="I1225" i="5"/>
  <c r="I1226" i="5"/>
  <c r="I1227" i="5"/>
  <c r="I1228" i="5"/>
  <c r="I1229" i="5"/>
  <c r="I1230" i="5"/>
  <c r="I1231" i="5"/>
  <c r="I1232" i="5"/>
  <c r="I1233" i="5"/>
  <c r="I1234" i="5"/>
  <c r="I1235" i="5"/>
  <c r="I1236" i="5"/>
  <c r="I1237" i="5"/>
  <c r="I1238" i="5"/>
  <c r="I1239" i="5"/>
  <c r="I1240" i="5"/>
  <c r="I1241" i="5"/>
  <c r="I1242" i="5"/>
  <c r="I1243" i="5"/>
  <c r="I1244" i="5"/>
  <c r="I1245" i="5"/>
  <c r="I1246" i="5"/>
  <c r="I1247" i="5"/>
  <c r="I1248" i="5"/>
  <c r="I1249" i="5"/>
  <c r="I1250" i="5"/>
  <c r="I1251" i="5"/>
  <c r="I1252" i="5"/>
  <c r="I1253" i="5"/>
  <c r="I1254" i="5"/>
  <c r="I1255" i="5"/>
  <c r="I1256" i="5"/>
  <c r="I1257" i="5"/>
  <c r="I1258" i="5"/>
  <c r="I1259" i="5"/>
  <c r="I1260" i="5"/>
  <c r="I1261" i="5"/>
  <c r="I1262" i="5"/>
  <c r="I1263" i="5"/>
  <c r="I1264" i="5"/>
  <c r="I1265" i="5"/>
  <c r="I1266" i="5"/>
  <c r="I1267" i="5"/>
  <c r="I1268" i="5"/>
  <c r="I1269" i="5"/>
  <c r="I1270" i="5"/>
  <c r="I1271" i="5"/>
  <c r="I1272" i="5"/>
  <c r="I1273" i="5"/>
  <c r="I1274" i="5"/>
  <c r="I1275" i="5"/>
  <c r="I1276" i="5"/>
  <c r="I1277" i="5"/>
  <c r="I1278" i="5"/>
  <c r="I1279" i="5"/>
  <c r="I1280" i="5"/>
  <c r="I1281" i="5"/>
  <c r="I1282" i="5"/>
  <c r="I1283" i="5"/>
  <c r="I1284" i="5"/>
  <c r="I1285" i="5"/>
  <c r="I1286" i="5"/>
  <c r="I1287" i="5"/>
  <c r="I1288" i="5"/>
  <c r="I1289" i="5"/>
  <c r="I1290" i="5"/>
  <c r="I1291" i="5"/>
  <c r="I1292" i="5"/>
  <c r="I1293" i="5"/>
  <c r="I1294" i="5"/>
  <c r="I1295" i="5"/>
  <c r="I1296" i="5"/>
  <c r="I1297" i="5"/>
  <c r="I1298" i="5"/>
  <c r="I1299" i="5"/>
  <c r="I1300" i="5"/>
  <c r="I1301" i="5"/>
  <c r="I1302" i="5"/>
  <c r="I1303" i="5"/>
  <c r="I1304" i="5"/>
  <c r="I1305" i="5"/>
  <c r="I1306" i="5"/>
  <c r="I1307" i="5"/>
  <c r="I1308" i="5"/>
  <c r="I1309" i="5"/>
  <c r="I1310" i="5"/>
  <c r="I1311" i="5"/>
  <c r="I1312" i="5"/>
  <c r="I1313" i="5"/>
  <c r="I1314" i="5"/>
  <c r="I1315" i="5"/>
  <c r="I1316" i="5"/>
  <c r="I1317" i="5"/>
  <c r="I1318" i="5"/>
  <c r="I1319" i="5"/>
  <c r="I1320" i="5"/>
  <c r="I1321" i="5"/>
  <c r="I1322" i="5"/>
  <c r="I1323" i="5"/>
  <c r="I1324" i="5"/>
  <c r="I1325" i="5"/>
  <c r="I1326" i="5"/>
  <c r="I1327" i="5"/>
  <c r="I1328" i="5"/>
  <c r="I1329" i="5"/>
  <c r="I1330" i="5"/>
  <c r="I1331" i="5"/>
  <c r="I1332" i="5"/>
  <c r="I1333" i="5"/>
  <c r="I1334" i="5"/>
  <c r="I1335" i="5"/>
  <c r="I1336" i="5"/>
  <c r="I1337" i="5"/>
  <c r="I1338" i="5"/>
  <c r="I1339" i="5"/>
  <c r="I1340" i="5"/>
  <c r="I1341" i="5"/>
  <c r="I1342" i="5"/>
  <c r="I1343" i="5"/>
  <c r="I1344" i="5"/>
  <c r="I1345" i="5"/>
  <c r="I1346" i="5"/>
  <c r="I1347" i="5"/>
  <c r="I1348" i="5"/>
  <c r="I1349" i="5"/>
  <c r="I1350" i="5"/>
  <c r="I1351" i="5"/>
  <c r="I1352" i="5"/>
  <c r="I1353" i="5"/>
  <c r="I1354" i="5"/>
  <c r="I1355" i="5"/>
  <c r="I1356" i="5"/>
  <c r="I1357" i="5"/>
  <c r="I1358" i="5"/>
  <c r="I1359" i="5"/>
  <c r="I1360" i="5"/>
  <c r="I1361" i="5"/>
  <c r="I1362" i="5"/>
  <c r="I1363" i="5"/>
  <c r="I1364" i="5"/>
  <c r="I1365" i="5"/>
  <c r="I1366" i="5"/>
  <c r="I1367" i="5"/>
  <c r="I1368" i="5"/>
  <c r="I1369" i="5"/>
  <c r="I1370" i="5"/>
  <c r="I1371" i="5"/>
  <c r="I1372" i="5"/>
  <c r="I1373" i="5"/>
  <c r="I1374" i="5"/>
  <c r="I1375" i="5"/>
  <c r="I1376" i="5"/>
  <c r="I1377" i="5"/>
  <c r="I1378" i="5"/>
  <c r="I1379" i="5"/>
  <c r="I1380" i="5"/>
  <c r="I1381" i="5"/>
  <c r="I1382" i="5"/>
  <c r="I1383" i="5"/>
  <c r="I1384" i="5"/>
  <c r="I1385" i="5"/>
  <c r="I1386" i="5"/>
  <c r="I1387" i="5"/>
  <c r="I1388" i="5"/>
  <c r="I1389" i="5"/>
  <c r="I1390" i="5"/>
  <c r="I1391" i="5"/>
  <c r="I1392" i="5"/>
  <c r="I1393" i="5"/>
  <c r="I1394" i="5"/>
  <c r="I1395" i="5"/>
  <c r="I1396" i="5"/>
  <c r="I1397" i="5"/>
  <c r="I1398" i="5"/>
  <c r="I1399" i="5"/>
  <c r="I1400" i="5"/>
  <c r="I1401" i="5"/>
  <c r="I1402" i="5"/>
  <c r="I1403" i="5"/>
  <c r="I1404" i="5"/>
  <c r="I1405" i="5"/>
  <c r="I1406" i="5"/>
  <c r="I1407" i="5"/>
  <c r="I1408" i="5"/>
  <c r="I1409" i="5"/>
  <c r="I1410" i="5"/>
  <c r="I1411" i="5"/>
  <c r="I1412" i="5"/>
  <c r="I1413" i="5"/>
  <c r="I1414" i="5"/>
  <c r="I1415" i="5"/>
  <c r="I1416" i="5"/>
  <c r="I1417" i="5"/>
  <c r="I1418" i="5"/>
  <c r="I1419" i="5"/>
  <c r="I1420" i="5"/>
  <c r="I1421" i="5"/>
  <c r="I1422" i="5"/>
  <c r="I1423" i="5"/>
  <c r="I1424" i="5"/>
  <c r="I1425" i="5"/>
  <c r="I1426" i="5"/>
  <c r="I1427" i="5"/>
  <c r="I1428" i="5"/>
  <c r="I1429" i="5"/>
  <c r="I1430" i="5"/>
  <c r="I1431" i="5"/>
  <c r="I1432" i="5"/>
  <c r="I1433" i="5"/>
  <c r="I1434" i="5"/>
  <c r="I1435" i="5"/>
  <c r="I1436" i="5"/>
  <c r="I1437" i="5"/>
  <c r="I1438" i="5"/>
  <c r="I1439" i="5"/>
  <c r="I1440" i="5"/>
  <c r="I1441" i="5"/>
  <c r="I1442" i="5"/>
  <c r="I1443" i="5"/>
  <c r="I1444" i="5"/>
  <c r="I1445" i="5"/>
  <c r="I1446" i="5"/>
  <c r="I1447" i="5"/>
  <c r="I1448" i="5"/>
  <c r="I1449" i="5"/>
  <c r="I1450" i="5"/>
  <c r="I1451" i="5"/>
  <c r="I1452" i="5"/>
  <c r="I1453" i="5"/>
  <c r="I1454" i="5"/>
  <c r="I1455" i="5"/>
  <c r="I1456" i="5"/>
  <c r="I1457" i="5"/>
  <c r="I1458" i="5"/>
  <c r="I1459" i="5"/>
  <c r="I1460" i="5"/>
  <c r="I1461" i="5"/>
  <c r="I1462" i="5"/>
  <c r="I1463" i="5"/>
  <c r="I1464" i="5"/>
  <c r="I1465" i="5"/>
  <c r="I1466" i="5"/>
  <c r="I1467" i="5"/>
  <c r="I1468" i="5"/>
  <c r="I1469" i="5"/>
  <c r="I1470" i="5"/>
  <c r="I1471" i="5"/>
  <c r="I1472" i="5"/>
  <c r="I1473" i="5"/>
  <c r="I1474" i="5"/>
  <c r="I1475" i="5"/>
  <c r="I1476" i="5"/>
  <c r="I1477" i="5"/>
  <c r="I1478" i="5"/>
  <c r="I1479" i="5"/>
  <c r="I1480" i="5"/>
  <c r="I1481" i="5"/>
  <c r="I1482" i="5"/>
  <c r="I1483" i="5"/>
  <c r="I1484" i="5"/>
  <c r="I1485" i="5"/>
  <c r="I1486" i="5"/>
  <c r="I1487" i="5"/>
  <c r="I1488" i="5"/>
  <c r="I1489" i="5"/>
  <c r="I1490" i="5"/>
  <c r="I1491" i="5"/>
  <c r="I1492" i="5"/>
  <c r="I1493" i="5"/>
  <c r="I1494" i="5"/>
  <c r="I1495" i="5"/>
  <c r="I1496" i="5"/>
  <c r="I1497" i="5"/>
  <c r="I1498" i="5"/>
  <c r="I1499" i="5"/>
  <c r="I1500" i="5"/>
  <c r="I1501" i="5"/>
  <c r="I1502" i="5"/>
  <c r="I1503" i="5"/>
  <c r="I1504" i="5"/>
  <c r="I1505" i="5"/>
  <c r="I1506" i="5"/>
  <c r="I1507" i="5"/>
  <c r="I1508" i="5"/>
  <c r="I1509" i="5"/>
  <c r="I1510" i="5"/>
  <c r="I1511" i="5"/>
  <c r="I1512" i="5"/>
  <c r="I1513" i="5"/>
  <c r="I1514" i="5"/>
  <c r="I1515" i="5"/>
  <c r="I1516" i="5"/>
  <c r="I1517" i="5"/>
  <c r="I1518" i="5"/>
  <c r="I1519" i="5"/>
  <c r="I1520" i="5"/>
  <c r="I1521" i="5"/>
  <c r="I1522" i="5"/>
  <c r="I1523" i="5"/>
  <c r="I1524" i="5"/>
  <c r="I1525" i="5"/>
  <c r="I1526" i="5"/>
  <c r="I1527" i="5"/>
  <c r="I1528" i="5"/>
  <c r="I1529" i="5"/>
  <c r="I1530" i="5"/>
  <c r="I1531" i="5"/>
  <c r="I1532" i="5"/>
  <c r="I1533" i="5"/>
  <c r="I1534" i="5"/>
  <c r="I1535" i="5"/>
  <c r="I1536" i="5"/>
  <c r="I1537" i="5"/>
  <c r="I1538" i="5"/>
  <c r="I1539" i="5"/>
  <c r="I1540" i="5"/>
  <c r="I1541" i="5"/>
  <c r="I1542" i="5"/>
  <c r="I1543" i="5"/>
  <c r="I1544" i="5"/>
  <c r="I1545" i="5"/>
  <c r="I1546" i="5"/>
  <c r="I1547" i="5"/>
  <c r="I1548" i="5"/>
  <c r="I1549" i="5"/>
  <c r="I1550" i="5"/>
  <c r="I1551" i="5"/>
  <c r="I1552" i="5"/>
  <c r="I1553" i="5"/>
  <c r="I1554" i="5"/>
  <c r="I1555" i="5"/>
  <c r="I1556" i="5"/>
  <c r="I1557" i="5"/>
  <c r="I1558" i="5"/>
  <c r="I1559" i="5"/>
  <c r="I1560" i="5"/>
  <c r="I1561" i="5"/>
  <c r="I1562" i="5"/>
  <c r="I1563" i="5"/>
  <c r="I1564" i="5"/>
  <c r="I1565" i="5"/>
  <c r="I1566" i="5"/>
  <c r="I1567" i="5"/>
  <c r="I1568" i="5"/>
  <c r="I1569" i="5"/>
  <c r="I1570" i="5"/>
  <c r="I1571" i="5"/>
  <c r="I1572" i="5"/>
  <c r="I1573" i="5"/>
  <c r="I1574" i="5"/>
  <c r="I1575" i="5"/>
  <c r="I1576" i="5"/>
  <c r="I1577" i="5"/>
  <c r="I1578" i="5"/>
  <c r="I1579" i="5"/>
  <c r="I1580" i="5"/>
  <c r="I1581" i="5"/>
  <c r="I1582" i="5"/>
  <c r="I1583" i="5"/>
  <c r="I1584" i="5"/>
  <c r="I1585" i="5"/>
  <c r="I1586" i="5"/>
  <c r="I1587" i="5"/>
  <c r="I1588" i="5"/>
  <c r="I1589" i="5"/>
  <c r="I1590" i="5"/>
  <c r="I1591" i="5"/>
  <c r="I1592" i="5"/>
  <c r="I1593" i="5"/>
  <c r="I1594" i="5"/>
  <c r="I1595" i="5"/>
  <c r="I1596" i="5"/>
  <c r="I1597" i="5"/>
  <c r="I1598" i="5"/>
  <c r="I1599" i="5"/>
  <c r="I1600" i="5"/>
  <c r="I1601" i="5"/>
  <c r="I1602" i="5"/>
  <c r="I1603" i="5"/>
  <c r="I1604" i="5"/>
  <c r="I1605" i="5"/>
  <c r="I1606" i="5"/>
  <c r="I1607" i="5"/>
  <c r="I1608" i="5"/>
  <c r="I1609" i="5"/>
  <c r="I1610" i="5"/>
  <c r="I1611" i="5"/>
  <c r="I1612" i="5"/>
  <c r="I1613" i="5"/>
  <c r="I1614" i="5"/>
  <c r="I1615" i="5"/>
  <c r="I1616" i="5"/>
  <c r="I1617" i="5"/>
  <c r="I1618" i="5"/>
  <c r="I1619" i="5"/>
  <c r="I1620" i="5"/>
  <c r="I1621" i="5"/>
  <c r="I1622" i="5"/>
  <c r="I1623" i="5"/>
  <c r="I1624" i="5"/>
  <c r="I1625" i="5"/>
  <c r="I1626" i="5"/>
  <c r="I1627" i="5"/>
  <c r="I1628" i="5"/>
  <c r="I1629" i="5"/>
  <c r="I1630" i="5"/>
  <c r="I1631" i="5"/>
  <c r="I1632" i="5"/>
  <c r="I1633" i="5"/>
  <c r="I1634" i="5"/>
  <c r="I1635" i="5"/>
  <c r="I1636" i="5"/>
  <c r="I1637" i="5"/>
  <c r="I1638" i="5"/>
  <c r="I1639" i="5"/>
  <c r="I1640" i="5"/>
  <c r="I1641" i="5"/>
  <c r="I1642" i="5"/>
  <c r="I1643" i="5"/>
  <c r="I1644" i="5"/>
  <c r="I1645" i="5"/>
  <c r="I1646" i="5"/>
  <c r="I1647" i="5"/>
  <c r="I1648" i="5"/>
  <c r="I1649" i="5"/>
  <c r="I1650" i="5"/>
  <c r="I1651" i="5"/>
  <c r="I1652" i="5"/>
  <c r="I1653" i="5"/>
  <c r="I1654" i="5"/>
  <c r="I1655" i="5"/>
  <c r="I1656" i="5"/>
  <c r="I1657" i="5"/>
  <c r="I1658" i="5"/>
  <c r="I1659" i="5"/>
  <c r="I1660" i="5"/>
  <c r="I1661" i="5"/>
  <c r="I1662" i="5"/>
  <c r="I1663" i="5"/>
  <c r="I1664" i="5"/>
  <c r="I1665" i="5"/>
  <c r="I1666" i="5"/>
  <c r="I1667" i="5"/>
  <c r="I1668" i="5"/>
  <c r="I1669" i="5"/>
  <c r="I1670" i="5"/>
  <c r="I1671" i="5"/>
  <c r="I1672" i="5"/>
  <c r="I1673" i="5"/>
  <c r="I1674" i="5"/>
  <c r="I1675" i="5"/>
  <c r="I1676" i="5"/>
  <c r="I1677" i="5"/>
  <c r="I1678" i="5"/>
  <c r="I1679" i="5"/>
  <c r="I1680" i="5"/>
  <c r="I1681" i="5"/>
  <c r="I1682" i="5"/>
  <c r="I1683" i="5"/>
  <c r="I1684" i="5"/>
  <c r="I1685" i="5"/>
  <c r="I1686" i="5"/>
  <c r="I1687" i="5"/>
  <c r="I1688" i="5"/>
  <c r="I1689" i="5"/>
  <c r="I1690" i="5"/>
  <c r="I1691" i="5"/>
  <c r="I1692" i="5"/>
  <c r="I1693" i="5"/>
  <c r="I1694" i="5"/>
  <c r="I1695" i="5"/>
  <c r="I1696" i="5"/>
  <c r="I1697" i="5"/>
  <c r="I1698" i="5"/>
  <c r="I1699" i="5"/>
  <c r="I1700" i="5"/>
  <c r="I1701" i="5"/>
  <c r="I1702" i="5"/>
  <c r="I1703" i="5"/>
  <c r="I1704" i="5"/>
  <c r="I1705" i="5"/>
  <c r="I1706" i="5"/>
  <c r="I1707" i="5"/>
  <c r="I1708" i="5"/>
  <c r="I1709" i="5"/>
  <c r="I1710" i="5"/>
  <c r="I1711" i="5"/>
  <c r="I1712" i="5"/>
  <c r="I1713" i="5"/>
  <c r="I1714" i="5"/>
  <c r="I1715" i="5"/>
  <c r="I1716" i="5"/>
  <c r="I1717" i="5"/>
  <c r="I1718" i="5"/>
  <c r="I1719" i="5"/>
  <c r="I1720" i="5"/>
  <c r="I1721" i="5"/>
  <c r="I1722" i="5"/>
  <c r="I1723" i="5"/>
  <c r="I1724" i="5"/>
  <c r="I1725" i="5"/>
  <c r="I1726" i="5"/>
  <c r="I1727" i="5"/>
  <c r="I1728" i="5"/>
  <c r="I1729" i="5"/>
  <c r="I1730" i="5"/>
  <c r="I1731" i="5"/>
  <c r="I1732" i="5"/>
  <c r="I1733" i="5"/>
  <c r="I1734" i="5"/>
  <c r="I1735" i="5"/>
  <c r="I1736" i="5"/>
  <c r="I1737" i="5"/>
  <c r="I1738" i="5"/>
  <c r="I1739" i="5"/>
  <c r="I1740" i="5"/>
  <c r="I1741" i="5"/>
  <c r="I1742" i="5"/>
  <c r="I1743" i="5"/>
  <c r="I1744" i="5"/>
  <c r="I1745" i="5"/>
  <c r="I1746" i="5"/>
  <c r="I1747" i="5"/>
  <c r="I1748" i="5"/>
  <c r="I1749" i="5"/>
  <c r="I1750" i="5"/>
  <c r="I1751" i="5"/>
  <c r="I1752" i="5"/>
  <c r="I1753" i="5"/>
  <c r="I1754" i="5"/>
  <c r="I1755" i="5"/>
  <c r="I1756" i="5"/>
  <c r="I1757" i="5"/>
  <c r="I1758" i="5"/>
  <c r="I1759" i="5"/>
  <c r="I1760" i="5"/>
  <c r="I1761" i="5"/>
  <c r="I1762" i="5"/>
  <c r="I1763" i="5"/>
  <c r="I1764" i="5"/>
  <c r="I1765" i="5"/>
  <c r="I1766" i="5"/>
  <c r="I1767" i="5"/>
  <c r="I1768" i="5"/>
  <c r="I1769" i="5"/>
  <c r="I1770" i="5"/>
  <c r="I1771" i="5"/>
  <c r="I1772" i="5"/>
  <c r="I1773" i="5"/>
  <c r="I1774" i="5"/>
  <c r="I1775" i="5"/>
  <c r="I1776" i="5"/>
  <c r="I1777" i="5"/>
  <c r="I1778" i="5"/>
  <c r="I1779" i="5"/>
  <c r="I1780" i="5"/>
  <c r="I1781" i="5"/>
  <c r="I1782" i="5"/>
  <c r="I1783" i="5"/>
  <c r="I1784" i="5"/>
  <c r="I1785" i="5"/>
  <c r="I1786" i="5"/>
  <c r="I1787" i="5"/>
  <c r="I1788" i="5"/>
  <c r="I1789" i="5"/>
  <c r="I1790" i="5"/>
  <c r="I1791" i="5"/>
  <c r="I1792" i="5"/>
  <c r="I1793" i="5"/>
  <c r="I1794" i="5"/>
  <c r="I1795" i="5"/>
  <c r="I1796" i="5"/>
  <c r="I1797" i="5"/>
  <c r="I1798" i="5"/>
  <c r="I1799" i="5"/>
  <c r="I1800" i="5"/>
  <c r="I1801" i="5"/>
  <c r="I1802" i="5"/>
  <c r="I1803" i="5"/>
  <c r="I1804" i="5"/>
  <c r="I1805" i="5"/>
  <c r="I1806" i="5"/>
  <c r="I1807" i="5"/>
  <c r="I1808" i="5"/>
  <c r="I1809" i="5"/>
  <c r="I1810" i="5"/>
  <c r="I1811" i="5"/>
  <c r="I1812" i="5"/>
  <c r="I1813" i="5"/>
  <c r="I1814" i="5"/>
  <c r="I1815" i="5"/>
  <c r="I1816" i="5"/>
  <c r="I1817" i="5"/>
  <c r="I1818" i="5"/>
  <c r="I1819" i="5"/>
  <c r="I1820" i="5"/>
  <c r="I1821" i="5"/>
  <c r="I1822" i="5"/>
  <c r="I1823" i="5"/>
  <c r="I1824" i="5"/>
  <c r="I1825" i="5"/>
  <c r="I1826" i="5"/>
  <c r="I1827" i="5"/>
  <c r="I1828" i="5"/>
  <c r="I1829" i="5"/>
  <c r="I1830" i="5"/>
  <c r="I1831" i="5"/>
  <c r="I1832" i="5"/>
  <c r="I1833" i="5"/>
  <c r="I1834" i="5"/>
  <c r="I1835" i="5"/>
  <c r="I1836" i="5"/>
  <c r="I1837" i="5"/>
  <c r="I1838" i="5"/>
  <c r="I1839" i="5"/>
  <c r="I1840" i="5"/>
  <c r="I1841" i="5"/>
  <c r="I1842" i="5"/>
  <c r="I1843" i="5"/>
  <c r="I1844" i="5"/>
  <c r="I1845" i="5"/>
  <c r="I1846" i="5"/>
  <c r="I1847" i="5"/>
  <c r="I1848" i="5"/>
  <c r="I1849" i="5"/>
  <c r="I1850" i="5"/>
  <c r="I1851" i="5"/>
  <c r="I1852" i="5"/>
  <c r="I1853" i="5"/>
  <c r="I1854" i="5"/>
  <c r="I1855" i="5"/>
  <c r="I1856" i="5"/>
  <c r="I1857" i="5"/>
  <c r="I1858" i="5"/>
  <c r="I1859" i="5"/>
  <c r="I1860" i="5"/>
  <c r="I1861" i="5"/>
  <c r="I1862" i="5"/>
  <c r="I1863" i="5"/>
  <c r="I1864" i="5"/>
  <c r="I1865" i="5"/>
  <c r="I1866" i="5"/>
  <c r="I1867" i="5"/>
  <c r="I1868" i="5"/>
  <c r="I1869" i="5"/>
  <c r="I1870" i="5"/>
  <c r="I1871" i="5"/>
  <c r="I1872" i="5"/>
  <c r="I1873" i="5"/>
  <c r="I1874" i="5"/>
  <c r="I1875" i="5"/>
  <c r="I1876" i="5"/>
  <c r="I1877" i="5"/>
  <c r="I1878" i="5"/>
  <c r="I1879" i="5"/>
  <c r="I1880" i="5"/>
  <c r="I1881" i="5"/>
  <c r="I1882" i="5"/>
  <c r="I1883" i="5"/>
  <c r="I1884" i="5"/>
  <c r="I1885" i="5"/>
  <c r="I1886" i="5"/>
  <c r="I1887" i="5"/>
  <c r="I1888" i="5"/>
  <c r="I1889" i="5"/>
  <c r="I1890" i="5"/>
  <c r="I1891" i="5"/>
  <c r="I1892" i="5"/>
  <c r="I1893" i="5"/>
  <c r="I1894" i="5"/>
  <c r="I1895" i="5"/>
  <c r="I1896" i="5"/>
  <c r="I1897" i="5"/>
  <c r="I1898" i="5"/>
  <c r="I1899" i="5"/>
  <c r="I1900" i="5"/>
  <c r="I1901" i="5"/>
  <c r="I1902" i="5"/>
  <c r="I1903" i="5"/>
  <c r="I1904" i="5"/>
  <c r="I1905" i="5"/>
  <c r="I1906" i="5"/>
  <c r="I1907" i="5"/>
  <c r="I1908" i="5"/>
  <c r="I1909" i="5"/>
  <c r="I1910" i="5"/>
  <c r="I1911" i="5"/>
  <c r="I1912" i="5"/>
  <c r="I1913" i="5"/>
  <c r="I1914" i="5"/>
  <c r="I1915" i="5"/>
  <c r="I1916" i="5"/>
  <c r="I1917" i="5"/>
  <c r="I1918" i="5"/>
  <c r="I1919" i="5"/>
  <c r="I1920" i="5"/>
  <c r="I1921" i="5"/>
  <c r="I1922" i="5"/>
  <c r="I1923" i="5"/>
  <c r="I1924" i="5"/>
  <c r="I1925" i="5"/>
  <c r="I1926" i="5"/>
  <c r="I1927" i="5"/>
  <c r="I1928" i="5"/>
  <c r="I1929" i="5"/>
  <c r="I1930" i="5"/>
  <c r="I1931" i="5"/>
  <c r="I1932" i="5"/>
  <c r="I1933" i="5"/>
  <c r="I1934" i="5"/>
  <c r="I1935" i="5"/>
  <c r="I1936" i="5"/>
  <c r="I1937" i="5"/>
  <c r="I1938" i="5"/>
  <c r="I1939" i="5"/>
  <c r="I1940" i="5"/>
  <c r="I1941" i="5"/>
  <c r="I1942" i="5"/>
  <c r="I1943" i="5"/>
  <c r="I1944" i="5"/>
  <c r="I1945" i="5"/>
  <c r="I1946" i="5"/>
  <c r="I1947" i="5"/>
  <c r="I1948" i="5"/>
  <c r="I1949" i="5"/>
  <c r="I1950" i="5"/>
  <c r="I1951" i="5"/>
  <c r="I1952" i="5"/>
  <c r="I1953" i="5"/>
  <c r="I1954" i="5"/>
  <c r="I1955" i="5"/>
  <c r="I1956" i="5"/>
  <c r="I1957" i="5"/>
  <c r="I1958" i="5"/>
  <c r="I1959" i="5"/>
  <c r="I1960" i="5"/>
  <c r="I1961" i="5"/>
  <c r="I1962" i="5"/>
  <c r="I1963" i="5"/>
  <c r="I1964" i="5"/>
  <c r="I1965" i="5"/>
  <c r="I1966" i="5"/>
  <c r="I1967" i="5"/>
  <c r="I1968" i="5"/>
  <c r="I1969" i="5"/>
  <c r="I1970" i="5"/>
  <c r="I1971" i="5"/>
  <c r="I1972" i="5"/>
  <c r="I1973" i="5"/>
  <c r="I1974" i="5"/>
  <c r="I1975" i="5"/>
  <c r="I1976" i="5"/>
  <c r="I1977" i="5"/>
  <c r="I1978" i="5"/>
  <c r="I1979" i="5"/>
  <c r="I1980" i="5"/>
  <c r="I1981" i="5"/>
  <c r="I1982" i="5"/>
  <c r="I1983" i="5"/>
  <c r="I1984" i="5"/>
  <c r="I1985" i="5"/>
  <c r="I1986" i="5"/>
  <c r="I1987" i="5"/>
  <c r="I1988" i="5"/>
  <c r="I1989" i="5"/>
  <c r="I1990" i="5"/>
  <c r="I1991" i="5"/>
  <c r="I1992" i="5"/>
  <c r="I1993" i="5"/>
  <c r="I1994" i="5"/>
  <c r="I1995" i="5"/>
  <c r="I1996" i="5"/>
  <c r="I1997" i="5"/>
  <c r="I1998" i="5"/>
  <c r="I1999" i="5"/>
  <c r="I2000" i="5"/>
  <c r="I2001" i="5"/>
  <c r="I2002" i="5"/>
  <c r="I2003" i="5"/>
  <c r="I2004" i="5"/>
  <c r="I2005" i="5"/>
  <c r="I2006" i="5"/>
  <c r="I2007" i="5"/>
  <c r="I2008" i="5"/>
  <c r="I2009" i="5"/>
  <c r="I2010" i="5"/>
  <c r="I2011" i="5"/>
  <c r="I2012" i="5"/>
  <c r="I2013" i="5"/>
  <c r="I2014" i="5"/>
  <c r="I2015" i="5"/>
  <c r="I2016" i="5"/>
  <c r="I2017" i="5"/>
  <c r="I2018" i="5"/>
  <c r="I2019" i="5"/>
  <c r="I2020" i="5"/>
  <c r="I2021" i="5"/>
  <c r="I2022" i="5"/>
  <c r="I2023" i="5"/>
  <c r="I2024" i="5"/>
  <c r="I2025" i="5"/>
  <c r="I2026" i="5"/>
  <c r="I2027" i="5"/>
  <c r="I2028" i="5"/>
  <c r="I2029" i="5"/>
  <c r="I2030" i="5"/>
  <c r="I2031" i="5"/>
  <c r="I2032" i="5"/>
  <c r="I2033" i="5"/>
  <c r="I2034" i="5"/>
  <c r="I2035" i="5"/>
  <c r="I2036" i="5"/>
  <c r="I2037" i="5"/>
  <c r="I2038" i="5"/>
  <c r="I2039" i="5"/>
  <c r="I2040" i="5"/>
  <c r="I2041" i="5"/>
  <c r="I2042" i="5"/>
  <c r="I2043" i="5"/>
  <c r="I2044" i="5"/>
  <c r="I2045" i="5"/>
  <c r="I2046" i="5"/>
  <c r="I2047" i="5"/>
  <c r="I2048" i="5"/>
  <c r="I2049" i="5"/>
  <c r="I2050" i="5"/>
  <c r="I2051" i="5"/>
  <c r="I2052" i="5"/>
  <c r="I2053" i="5"/>
  <c r="I2054" i="5"/>
  <c r="I2055" i="5"/>
  <c r="I2056" i="5"/>
  <c r="I2057" i="5"/>
  <c r="I2058" i="5"/>
  <c r="I2059" i="5"/>
  <c r="I2060" i="5"/>
  <c r="I2061" i="5"/>
  <c r="I2062" i="5"/>
  <c r="I2063" i="5"/>
  <c r="I2064" i="5"/>
  <c r="I2065" i="5"/>
  <c r="I2066" i="5"/>
  <c r="I2067" i="5"/>
  <c r="I2068" i="5"/>
  <c r="I2069" i="5"/>
  <c r="I2070" i="5"/>
  <c r="I2071" i="5"/>
  <c r="I2072" i="5"/>
  <c r="I2073" i="5"/>
  <c r="I2074" i="5"/>
  <c r="I2075" i="5"/>
  <c r="I2076" i="5"/>
  <c r="I2077" i="5"/>
  <c r="I2078" i="5"/>
  <c r="I2079" i="5"/>
  <c r="I2080" i="5"/>
  <c r="I2081" i="5"/>
  <c r="I2082" i="5"/>
  <c r="I2083" i="5"/>
  <c r="I2084" i="5"/>
  <c r="I2085" i="5"/>
  <c r="I2086" i="5"/>
  <c r="I2087" i="5"/>
  <c r="I2088" i="5"/>
  <c r="I2089" i="5"/>
  <c r="I2090" i="5"/>
  <c r="I2091" i="5"/>
  <c r="I2092" i="5"/>
  <c r="I2093" i="5"/>
  <c r="I2094" i="5"/>
  <c r="I2095" i="5"/>
  <c r="I2096" i="5"/>
  <c r="I2097" i="5"/>
  <c r="I2098" i="5"/>
  <c r="I2099" i="5"/>
  <c r="I2100" i="5"/>
  <c r="I2101" i="5"/>
  <c r="I2102" i="5"/>
  <c r="I2103" i="5"/>
  <c r="I2104" i="5"/>
  <c r="I2105" i="5"/>
  <c r="I2106" i="5"/>
  <c r="I2107" i="5"/>
  <c r="I2108" i="5"/>
  <c r="I2109" i="5"/>
  <c r="I2110" i="5"/>
  <c r="I2111" i="5"/>
  <c r="I2112" i="5"/>
  <c r="I2113" i="5"/>
  <c r="I2114" i="5"/>
  <c r="I2115" i="5"/>
  <c r="I2116" i="5"/>
  <c r="I2117" i="5"/>
  <c r="I2118" i="5"/>
  <c r="I2119" i="5"/>
  <c r="I2120" i="5"/>
  <c r="I2121" i="5"/>
  <c r="I2122" i="5"/>
  <c r="I2123" i="5"/>
  <c r="I2124" i="5"/>
  <c r="I2125" i="5"/>
  <c r="I2126" i="5"/>
  <c r="I2127" i="5"/>
  <c r="I2128" i="5"/>
  <c r="I2129" i="5"/>
  <c r="I2130" i="5"/>
  <c r="I2131" i="5"/>
  <c r="I2132" i="5"/>
  <c r="I2133" i="5"/>
  <c r="I2134" i="5"/>
  <c r="I2135" i="5"/>
  <c r="I2136" i="5"/>
  <c r="I2137" i="5"/>
  <c r="I2138" i="5"/>
  <c r="I2139" i="5"/>
  <c r="I2140" i="5"/>
  <c r="I2141" i="5"/>
  <c r="I2142" i="5"/>
  <c r="I2143" i="5"/>
  <c r="I2144" i="5"/>
  <c r="I2145" i="5"/>
  <c r="I2146" i="5"/>
  <c r="I2147" i="5"/>
  <c r="I2148" i="5"/>
  <c r="I2149" i="5"/>
  <c r="I2150" i="5"/>
  <c r="I2151" i="5"/>
  <c r="I2152" i="5"/>
  <c r="I2153" i="5"/>
  <c r="I2154" i="5"/>
  <c r="I2155" i="5"/>
  <c r="I2156" i="5"/>
  <c r="I2157" i="5"/>
  <c r="I2158" i="5"/>
  <c r="I2159" i="5"/>
  <c r="I2160" i="5"/>
  <c r="I2161" i="5"/>
  <c r="I2162" i="5"/>
  <c r="I2163" i="5"/>
  <c r="I2164" i="5"/>
  <c r="I2165" i="5"/>
  <c r="I2166" i="5"/>
  <c r="I2167" i="5"/>
  <c r="I2168" i="5"/>
  <c r="I2169" i="5"/>
  <c r="I2170" i="5"/>
  <c r="I2171" i="5"/>
  <c r="I2172" i="5"/>
  <c r="I2173" i="5"/>
  <c r="I2174" i="5"/>
  <c r="I2175" i="5"/>
  <c r="I2176" i="5"/>
  <c r="I2177" i="5"/>
  <c r="I2178" i="5"/>
  <c r="I2179" i="5"/>
  <c r="I2180" i="5"/>
  <c r="I2181" i="5"/>
  <c r="I2182" i="5"/>
  <c r="I2183" i="5"/>
  <c r="I2184" i="5"/>
  <c r="I2185" i="5"/>
  <c r="I2186" i="5"/>
  <c r="I2187" i="5"/>
  <c r="I2188" i="5"/>
  <c r="I2189" i="5"/>
  <c r="I2190" i="5"/>
  <c r="I2191" i="5"/>
  <c r="I2192" i="5"/>
  <c r="I2193" i="5"/>
  <c r="I2194" i="5"/>
  <c r="I2195" i="5"/>
  <c r="I2196" i="5"/>
  <c r="I2197" i="5"/>
  <c r="I2198" i="5"/>
  <c r="I2199" i="5"/>
  <c r="I2200" i="5"/>
  <c r="I2201" i="5"/>
  <c r="I2202" i="5"/>
  <c r="I2203" i="5"/>
  <c r="I2204" i="5"/>
  <c r="I2205" i="5"/>
  <c r="I2206" i="5"/>
  <c r="I2207" i="5"/>
  <c r="I2208" i="5"/>
  <c r="I2209" i="5"/>
  <c r="I2210" i="5"/>
  <c r="I2211" i="5"/>
  <c r="I2212" i="5"/>
  <c r="I2213" i="5"/>
  <c r="I2214" i="5"/>
  <c r="I2215" i="5"/>
  <c r="I2216" i="5"/>
  <c r="I2217" i="5"/>
  <c r="I2218" i="5"/>
  <c r="I2219" i="5"/>
  <c r="I2220" i="5"/>
  <c r="I2221" i="5"/>
  <c r="I2222" i="5"/>
  <c r="I2223" i="5"/>
  <c r="I2224" i="5"/>
  <c r="I2225" i="5"/>
  <c r="I2226" i="5"/>
  <c r="I2227" i="5"/>
  <c r="I2228" i="5"/>
  <c r="I2229" i="5"/>
  <c r="I2230" i="5"/>
  <c r="I2231" i="5"/>
  <c r="I2232" i="5"/>
  <c r="I2233" i="5"/>
  <c r="I2234" i="5"/>
  <c r="I2235" i="5"/>
  <c r="I2236" i="5"/>
  <c r="I2237" i="5"/>
  <c r="I2238" i="5"/>
  <c r="I2239" i="5"/>
  <c r="I2240" i="5"/>
  <c r="I2241" i="5"/>
  <c r="I2242" i="5"/>
  <c r="I2243" i="5"/>
  <c r="I2244" i="5"/>
  <c r="I2245" i="5"/>
  <c r="I2246" i="5"/>
  <c r="I2247" i="5"/>
  <c r="I2248" i="5"/>
  <c r="I2249" i="5"/>
  <c r="I2250" i="5"/>
  <c r="I2251" i="5"/>
  <c r="I2252" i="5"/>
  <c r="I2253" i="5"/>
  <c r="I2254" i="5"/>
  <c r="I2255" i="5"/>
  <c r="I2256" i="5"/>
  <c r="I2257" i="5"/>
  <c r="I2258" i="5"/>
  <c r="I2259" i="5"/>
  <c r="I2260" i="5"/>
  <c r="I2261" i="5"/>
  <c r="I2262" i="5"/>
  <c r="I2263" i="5"/>
  <c r="I2264" i="5"/>
  <c r="I2265" i="5"/>
  <c r="I2266" i="5"/>
  <c r="I2267" i="5"/>
  <c r="I2268" i="5"/>
  <c r="I2269" i="5"/>
  <c r="I2270" i="5"/>
  <c r="I2271" i="5"/>
  <c r="I2272" i="5"/>
  <c r="I2273" i="5"/>
  <c r="I2274" i="5"/>
  <c r="I2275" i="5"/>
  <c r="I2276" i="5"/>
  <c r="I2277" i="5"/>
  <c r="I2278" i="5"/>
  <c r="I2279" i="5"/>
  <c r="I2280" i="5"/>
  <c r="I2281" i="5"/>
  <c r="I2282" i="5"/>
  <c r="I2283" i="5"/>
  <c r="I2284" i="5"/>
  <c r="I2285" i="5"/>
  <c r="I2286" i="5"/>
  <c r="I2287" i="5"/>
  <c r="I2288" i="5"/>
  <c r="I2289" i="5"/>
  <c r="I2290" i="5"/>
  <c r="I2291" i="5"/>
  <c r="I2292" i="5"/>
  <c r="I2293" i="5"/>
  <c r="I2294" i="5"/>
  <c r="I2295" i="5"/>
  <c r="I2296" i="5"/>
  <c r="I2297" i="5"/>
  <c r="I2298" i="5"/>
  <c r="I2299" i="5"/>
  <c r="I2300" i="5"/>
  <c r="I2301" i="5"/>
  <c r="I2302" i="5"/>
  <c r="I2303" i="5"/>
  <c r="I2304" i="5"/>
  <c r="I2305" i="5"/>
  <c r="I2306" i="5"/>
  <c r="I2307" i="5"/>
  <c r="I2308" i="5"/>
  <c r="I2309" i="5"/>
  <c r="I2310" i="5"/>
  <c r="I2311" i="5"/>
  <c r="I2312" i="5"/>
  <c r="I2313" i="5"/>
  <c r="I2314" i="5"/>
  <c r="I2315" i="5"/>
  <c r="I2316" i="5"/>
  <c r="I2317" i="5"/>
  <c r="I2318" i="5"/>
  <c r="I2319" i="5"/>
  <c r="I2320" i="5"/>
  <c r="I2321" i="5"/>
  <c r="I2322" i="5"/>
  <c r="I2323" i="5"/>
  <c r="I2324" i="5"/>
  <c r="I2325" i="5"/>
  <c r="I2326" i="5"/>
  <c r="I2327" i="5"/>
  <c r="I2328" i="5"/>
  <c r="I2329" i="5"/>
  <c r="I2330" i="5"/>
  <c r="I2331" i="5"/>
  <c r="I2332" i="5"/>
  <c r="I2333" i="5"/>
  <c r="I2334" i="5"/>
  <c r="I2335" i="5"/>
  <c r="I2336" i="5"/>
  <c r="I2337" i="5"/>
  <c r="I2338" i="5"/>
  <c r="I2339" i="5"/>
  <c r="I2340" i="5"/>
  <c r="I2341" i="5"/>
  <c r="I2342" i="5"/>
  <c r="I2343" i="5"/>
  <c r="I2344" i="5"/>
  <c r="I2345" i="5"/>
  <c r="I2346" i="5"/>
  <c r="I2347" i="5"/>
  <c r="I2348" i="5"/>
  <c r="I2349" i="5"/>
  <c r="I2350" i="5"/>
  <c r="I2351" i="5"/>
  <c r="I2352" i="5"/>
  <c r="I2353" i="5"/>
  <c r="I2354" i="5"/>
  <c r="I2355" i="5"/>
  <c r="I2356" i="5"/>
  <c r="I2357" i="5"/>
  <c r="I2358" i="5"/>
  <c r="I2359" i="5"/>
  <c r="I2360" i="5"/>
  <c r="I2361" i="5"/>
  <c r="I2362" i="5"/>
  <c r="I2363" i="5"/>
  <c r="I2364" i="5"/>
  <c r="I2365" i="5"/>
  <c r="I2366" i="5"/>
  <c r="I2367" i="5"/>
  <c r="I2368" i="5"/>
  <c r="I2369" i="5"/>
  <c r="I2370" i="5"/>
  <c r="I2371" i="5"/>
  <c r="I2372" i="5"/>
  <c r="I2373" i="5"/>
  <c r="I2374" i="5"/>
  <c r="I2375" i="5"/>
  <c r="I2376" i="5"/>
  <c r="I2377" i="5"/>
  <c r="I2378" i="5"/>
  <c r="I2379" i="5"/>
  <c r="I2380" i="5"/>
  <c r="I2381" i="5"/>
  <c r="I2382" i="5"/>
  <c r="I2383" i="5"/>
  <c r="I2384" i="5"/>
  <c r="I2385" i="5"/>
  <c r="I2386" i="5"/>
  <c r="I2387" i="5"/>
  <c r="I2388" i="5"/>
  <c r="I2389" i="5"/>
  <c r="I2390" i="5"/>
  <c r="I2391" i="5"/>
  <c r="I2392" i="5"/>
  <c r="I2393" i="5"/>
  <c r="I2394" i="5"/>
  <c r="I2395" i="5"/>
  <c r="I2396" i="5"/>
  <c r="I2397" i="5"/>
  <c r="I2398" i="5"/>
  <c r="I2399" i="5"/>
  <c r="I2400" i="5"/>
  <c r="I2401" i="5"/>
  <c r="I2402" i="5"/>
  <c r="I2403" i="5"/>
  <c r="I2404" i="5"/>
  <c r="I2405" i="5"/>
  <c r="I2406" i="5"/>
  <c r="I2407" i="5"/>
  <c r="I2408" i="5"/>
  <c r="I2409" i="5"/>
  <c r="I2410" i="5"/>
  <c r="I2411" i="5"/>
  <c r="I2412" i="5"/>
  <c r="I2413" i="5"/>
  <c r="I2414" i="5"/>
  <c r="I2415" i="5"/>
  <c r="I2416" i="5"/>
  <c r="I2417" i="5"/>
  <c r="I2418" i="5"/>
  <c r="I2419" i="5"/>
  <c r="I2420" i="5"/>
  <c r="I2421" i="5"/>
  <c r="I2422" i="5"/>
  <c r="I2423" i="5"/>
  <c r="I2424" i="5"/>
  <c r="I2425" i="5"/>
  <c r="I2426" i="5"/>
  <c r="I2427" i="5"/>
  <c r="I2428" i="5"/>
  <c r="I2429" i="5"/>
  <c r="I2430" i="5"/>
  <c r="I2431" i="5"/>
  <c r="I2432" i="5"/>
  <c r="I2433" i="5"/>
  <c r="I2434" i="5"/>
  <c r="I2435" i="5"/>
  <c r="I2436" i="5"/>
  <c r="I2437" i="5"/>
  <c r="I2438" i="5"/>
  <c r="I2439" i="5"/>
  <c r="I2440" i="5"/>
  <c r="I2441" i="5"/>
  <c r="I2442" i="5"/>
  <c r="I2443" i="5"/>
  <c r="I2444" i="5"/>
  <c r="I2445" i="5"/>
  <c r="I2446" i="5"/>
  <c r="I2447" i="5"/>
  <c r="I2448" i="5"/>
  <c r="I2449" i="5"/>
  <c r="I2450" i="5"/>
  <c r="I2451" i="5"/>
  <c r="I2452" i="5"/>
  <c r="I2453" i="5"/>
  <c r="I2454" i="5"/>
  <c r="I2455" i="5"/>
  <c r="I2456" i="5"/>
  <c r="I2457" i="5"/>
  <c r="I2458" i="5"/>
  <c r="I2459" i="5"/>
  <c r="I2460" i="5"/>
  <c r="I2461" i="5"/>
  <c r="I2462" i="5"/>
  <c r="I2463" i="5"/>
  <c r="I2464" i="5"/>
  <c r="I2465" i="5"/>
  <c r="I2466" i="5"/>
  <c r="I2467" i="5"/>
  <c r="I2468" i="5"/>
  <c r="I2469" i="5"/>
  <c r="I2470" i="5"/>
  <c r="I2471" i="5"/>
  <c r="I2472" i="5"/>
  <c r="I2473" i="5"/>
  <c r="I2474" i="5"/>
  <c r="I2475" i="5"/>
  <c r="I2476" i="5"/>
  <c r="I2477" i="5"/>
  <c r="I2478" i="5"/>
  <c r="I2479" i="5"/>
  <c r="I2480" i="5"/>
  <c r="I2481" i="5"/>
  <c r="I2482" i="5"/>
  <c r="I2483" i="5"/>
  <c r="I2484" i="5"/>
  <c r="I2485" i="5"/>
  <c r="I2486" i="5"/>
  <c r="I2487" i="5"/>
  <c r="I2488" i="5"/>
  <c r="I2489" i="5"/>
  <c r="I2490" i="5"/>
  <c r="I2491" i="5"/>
  <c r="I2492" i="5"/>
  <c r="I2493" i="5"/>
  <c r="I2494" i="5"/>
  <c r="I2495" i="5"/>
  <c r="I2496" i="5"/>
  <c r="I2497" i="5"/>
  <c r="I2498" i="5"/>
  <c r="I2499" i="5"/>
  <c r="I2500" i="5"/>
  <c r="I2501" i="5"/>
  <c r="I2502" i="5"/>
  <c r="I2503" i="5"/>
  <c r="I2504" i="5"/>
  <c r="I2505" i="5"/>
  <c r="I2506" i="5"/>
  <c r="I2507" i="5"/>
  <c r="I2508" i="5"/>
  <c r="I2509" i="5"/>
  <c r="I2510" i="5"/>
  <c r="I2511" i="5"/>
  <c r="I2512" i="5"/>
  <c r="I2513" i="5"/>
  <c r="I2514" i="5"/>
  <c r="I2515" i="5"/>
  <c r="I2516" i="5"/>
  <c r="I2517" i="5"/>
  <c r="I2518" i="5"/>
  <c r="I2519" i="5"/>
  <c r="I2520" i="5"/>
  <c r="I2521" i="5"/>
  <c r="I2522" i="5"/>
  <c r="I2523" i="5"/>
  <c r="I2524" i="5"/>
  <c r="I2525" i="5"/>
  <c r="I2526" i="5"/>
  <c r="I2527" i="5"/>
  <c r="I2528" i="5"/>
  <c r="I2529" i="5"/>
  <c r="I2530" i="5"/>
  <c r="I2531" i="5"/>
  <c r="I2532" i="5"/>
  <c r="I2533" i="5"/>
  <c r="I2534" i="5"/>
  <c r="I2535" i="5"/>
  <c r="I2536" i="5"/>
  <c r="I2537" i="5"/>
  <c r="I2538" i="5"/>
  <c r="I2539" i="5"/>
  <c r="I2540" i="5"/>
  <c r="I2541" i="5"/>
  <c r="I2542" i="5"/>
  <c r="I2543" i="5"/>
  <c r="I2544" i="5"/>
  <c r="I2545" i="5"/>
  <c r="I2546" i="5"/>
  <c r="I2547" i="5"/>
  <c r="I2548" i="5"/>
  <c r="I2549" i="5"/>
  <c r="I2550" i="5"/>
  <c r="I2551" i="5"/>
  <c r="I2552" i="5"/>
  <c r="I2553" i="5"/>
  <c r="I2554" i="5"/>
  <c r="I2555" i="5"/>
  <c r="I2556" i="5"/>
  <c r="I2557" i="5"/>
  <c r="I2558" i="5"/>
  <c r="I2559" i="5"/>
  <c r="I2560" i="5"/>
  <c r="I2561" i="5"/>
  <c r="I2562" i="5"/>
  <c r="I2563" i="5"/>
  <c r="I2564" i="5"/>
  <c r="I2565" i="5"/>
  <c r="I2566" i="5"/>
  <c r="I2567" i="5"/>
  <c r="I2568" i="5"/>
  <c r="I2569" i="5"/>
  <c r="I2570" i="5"/>
  <c r="I2571" i="5"/>
  <c r="I2572" i="5"/>
  <c r="I2573" i="5"/>
  <c r="I2574" i="5"/>
  <c r="I2575" i="5"/>
  <c r="I2576" i="5"/>
  <c r="I2577" i="5"/>
  <c r="I2578" i="5"/>
  <c r="I2579" i="5"/>
  <c r="I2580" i="5"/>
  <c r="I2581" i="5"/>
  <c r="I2582" i="5"/>
  <c r="I2583" i="5"/>
  <c r="I2584" i="5"/>
  <c r="I2585" i="5"/>
  <c r="I2586" i="5"/>
  <c r="I2587" i="5"/>
  <c r="I2588" i="5"/>
  <c r="I2589" i="5"/>
  <c r="I2590" i="5"/>
  <c r="I2591" i="5"/>
  <c r="I2592" i="5"/>
  <c r="I2593" i="5"/>
  <c r="I2594" i="5"/>
  <c r="I2595" i="5"/>
  <c r="I2596" i="5"/>
  <c r="I2597" i="5"/>
  <c r="I2598" i="5"/>
  <c r="I2599" i="5"/>
  <c r="I2600" i="5"/>
  <c r="I2601" i="5"/>
  <c r="I2602" i="5"/>
  <c r="I2603" i="5"/>
  <c r="I2604" i="5"/>
  <c r="I2605" i="5"/>
  <c r="I2606" i="5"/>
  <c r="I2607" i="5"/>
  <c r="I2608" i="5"/>
  <c r="I2609" i="5"/>
  <c r="I2610" i="5"/>
  <c r="I2611" i="5"/>
  <c r="I2612" i="5"/>
  <c r="I2613" i="5"/>
  <c r="I2614" i="5"/>
  <c r="I2615" i="5"/>
  <c r="I2616" i="5"/>
  <c r="I2617" i="5"/>
  <c r="I2618" i="5"/>
  <c r="I2619" i="5"/>
  <c r="I2620" i="5"/>
  <c r="I2621" i="5"/>
  <c r="I2622" i="5"/>
  <c r="I2623" i="5"/>
  <c r="I2624" i="5"/>
  <c r="I2625" i="5"/>
  <c r="I2626" i="5"/>
  <c r="I2627" i="5"/>
  <c r="I2628" i="5"/>
  <c r="I2629" i="5"/>
  <c r="I2630" i="5"/>
  <c r="I2631" i="5"/>
  <c r="I2632" i="5"/>
  <c r="I2633" i="5"/>
  <c r="I2634" i="5"/>
  <c r="I2635" i="5"/>
  <c r="I2636" i="5"/>
  <c r="I2637" i="5"/>
  <c r="I2638" i="5"/>
  <c r="I2639" i="5"/>
  <c r="I2640" i="5"/>
  <c r="I2641" i="5"/>
  <c r="I2642" i="5"/>
  <c r="I2643" i="5"/>
  <c r="I2644" i="5"/>
  <c r="I2645" i="5"/>
  <c r="I2646" i="5"/>
  <c r="I2647" i="5"/>
  <c r="I2648" i="5"/>
  <c r="I2649" i="5"/>
  <c r="I2650" i="5"/>
  <c r="I2651" i="5"/>
  <c r="I2652" i="5"/>
  <c r="I2653" i="5"/>
  <c r="I2654" i="5"/>
  <c r="I2655" i="5"/>
  <c r="I2656" i="5"/>
  <c r="I2657" i="5"/>
  <c r="I2658" i="5"/>
  <c r="I2659" i="5"/>
  <c r="I2660" i="5"/>
  <c r="I2661" i="5"/>
  <c r="I2662" i="5"/>
  <c r="I2663" i="5"/>
  <c r="I2664" i="5"/>
  <c r="I2665" i="5"/>
  <c r="I2666" i="5"/>
  <c r="I2667" i="5"/>
  <c r="I2668" i="5"/>
  <c r="I2669" i="5"/>
  <c r="I2670" i="5"/>
  <c r="I2671" i="5"/>
  <c r="I2672" i="5"/>
  <c r="I2673" i="5"/>
  <c r="I2674" i="5"/>
  <c r="I2675" i="5"/>
  <c r="I2676" i="5"/>
  <c r="I2677" i="5"/>
  <c r="I2678" i="5"/>
  <c r="I2679" i="5"/>
  <c r="I2680" i="5"/>
  <c r="I2681" i="5"/>
  <c r="I2682" i="5"/>
  <c r="I2683" i="5"/>
  <c r="I2684" i="5"/>
  <c r="I2685" i="5"/>
  <c r="I2686" i="5"/>
  <c r="I2687" i="5"/>
  <c r="I2688" i="5"/>
  <c r="I2689" i="5"/>
  <c r="I2690" i="5"/>
  <c r="I2691" i="5"/>
  <c r="I2692" i="5"/>
  <c r="I2693" i="5"/>
  <c r="I2694" i="5"/>
  <c r="I2695" i="5"/>
  <c r="I2696" i="5"/>
  <c r="I2697" i="5"/>
  <c r="I2698" i="5"/>
  <c r="I2699" i="5"/>
  <c r="I2700" i="5"/>
  <c r="I2701" i="5"/>
  <c r="I2702" i="5"/>
  <c r="I2703" i="5"/>
  <c r="I2704" i="5"/>
  <c r="I2705" i="5"/>
  <c r="I2706" i="5"/>
  <c r="I2707" i="5"/>
  <c r="I2708" i="5"/>
  <c r="I2709" i="5"/>
  <c r="I2710" i="5"/>
  <c r="I2711" i="5"/>
  <c r="I2712" i="5"/>
  <c r="I2713" i="5"/>
  <c r="I2714" i="5"/>
  <c r="I2715" i="5"/>
  <c r="I2716" i="5"/>
  <c r="I2717" i="5"/>
  <c r="I2718" i="5"/>
  <c r="I2719" i="5"/>
  <c r="I2720" i="5"/>
  <c r="I2721" i="5"/>
  <c r="I2722" i="5"/>
  <c r="I2723" i="5"/>
  <c r="I2724" i="5"/>
  <c r="I2725" i="5"/>
  <c r="I2726" i="5"/>
  <c r="I2727" i="5"/>
  <c r="I2728" i="5"/>
  <c r="I2729" i="5"/>
  <c r="I2730" i="5"/>
  <c r="I2731" i="5"/>
  <c r="I2732" i="5"/>
  <c r="I2733" i="5"/>
  <c r="I2734" i="5"/>
  <c r="I2735" i="5"/>
  <c r="I2736" i="5"/>
  <c r="I2737" i="5"/>
  <c r="I2738" i="5"/>
  <c r="I2739" i="5"/>
  <c r="I2740" i="5"/>
  <c r="I2741" i="5"/>
  <c r="I2742" i="5"/>
  <c r="I2743" i="5"/>
  <c r="I2744" i="5"/>
  <c r="I2745" i="5"/>
  <c r="I2746" i="5"/>
  <c r="I2747" i="5"/>
  <c r="I2748" i="5"/>
  <c r="I2749" i="5"/>
  <c r="I2750" i="5"/>
  <c r="I2751" i="5"/>
  <c r="I2752" i="5"/>
  <c r="I2753" i="5"/>
  <c r="I2754" i="5"/>
  <c r="I2755" i="5"/>
  <c r="I2756" i="5"/>
  <c r="I2757" i="5"/>
  <c r="I2758" i="5"/>
  <c r="I2759" i="5"/>
  <c r="I2760" i="5"/>
  <c r="I2761" i="5"/>
  <c r="I2762" i="5"/>
  <c r="I2763" i="5"/>
  <c r="I2764" i="5"/>
  <c r="I2765" i="5"/>
  <c r="I2766" i="5"/>
  <c r="I2767" i="5"/>
  <c r="I2768" i="5"/>
  <c r="I2769" i="5"/>
  <c r="I2770" i="5"/>
  <c r="I2771" i="5"/>
  <c r="I2772" i="5"/>
  <c r="I2773" i="5"/>
  <c r="I2774" i="5"/>
  <c r="I2775" i="5"/>
  <c r="I2776" i="5"/>
  <c r="I2777" i="5"/>
  <c r="I2778" i="5"/>
  <c r="I2779" i="5"/>
  <c r="I2780" i="5"/>
  <c r="I2781" i="5"/>
  <c r="I2782" i="5"/>
  <c r="I2783" i="5"/>
  <c r="I2784" i="5"/>
  <c r="I2785" i="5"/>
  <c r="I2786" i="5"/>
  <c r="I2787" i="5"/>
  <c r="I2788" i="5"/>
  <c r="I2789" i="5"/>
  <c r="I2790" i="5"/>
  <c r="I2791" i="5"/>
  <c r="I2792" i="5"/>
  <c r="I2793" i="5"/>
  <c r="I2794" i="5"/>
  <c r="I2795" i="5"/>
  <c r="I2796" i="5"/>
  <c r="I2797" i="5"/>
  <c r="I2798" i="5"/>
  <c r="I2799" i="5"/>
  <c r="I2800" i="5"/>
  <c r="I2801" i="5"/>
  <c r="I2802" i="5"/>
  <c r="I2803" i="5"/>
  <c r="I2804" i="5"/>
  <c r="I2805" i="5"/>
  <c r="I2806" i="5"/>
  <c r="I2807" i="5"/>
  <c r="I2808" i="5"/>
  <c r="I2809" i="5"/>
  <c r="I2810" i="5"/>
  <c r="I2811" i="5"/>
  <c r="I2812" i="5"/>
  <c r="I2813" i="5"/>
  <c r="I2814" i="5"/>
  <c r="I2815" i="5"/>
  <c r="I2816" i="5"/>
  <c r="I2817" i="5"/>
  <c r="I2818" i="5"/>
  <c r="I2819" i="5"/>
  <c r="I2820" i="5"/>
  <c r="I2821" i="5"/>
  <c r="I2822" i="5"/>
  <c r="I2823" i="5"/>
  <c r="I2824" i="5"/>
  <c r="I2825" i="5"/>
  <c r="I2826" i="5"/>
  <c r="I2827" i="5"/>
  <c r="I2828" i="5"/>
  <c r="I2829" i="5"/>
  <c r="I2830" i="5"/>
  <c r="I2831" i="5"/>
  <c r="I2832" i="5"/>
  <c r="I2833" i="5"/>
  <c r="I2834" i="5"/>
  <c r="I2835" i="5"/>
  <c r="I2836" i="5"/>
  <c r="I2837" i="5"/>
  <c r="I2838" i="5"/>
  <c r="I2839" i="5"/>
  <c r="I2840" i="5"/>
  <c r="I2841" i="5"/>
  <c r="I2842" i="5"/>
  <c r="I2843" i="5"/>
  <c r="I2844" i="5"/>
  <c r="I2845" i="5"/>
  <c r="I2846" i="5"/>
  <c r="I2847" i="5"/>
  <c r="I2848" i="5"/>
  <c r="I2849" i="5"/>
  <c r="I2850" i="5"/>
  <c r="I2851" i="5"/>
  <c r="I2852" i="5"/>
  <c r="I2853" i="5"/>
  <c r="I2854" i="5"/>
  <c r="I2855" i="5"/>
  <c r="I2856" i="5"/>
  <c r="I2857" i="5"/>
  <c r="I2858" i="5"/>
  <c r="I2859" i="5"/>
  <c r="I2860" i="5"/>
  <c r="I2861" i="5"/>
  <c r="I2862" i="5"/>
  <c r="I2863" i="5"/>
  <c r="I2864" i="5"/>
  <c r="I2865" i="5"/>
  <c r="I2866" i="5"/>
  <c r="I2867" i="5"/>
  <c r="I2868" i="5"/>
  <c r="I2869" i="5"/>
  <c r="I2870" i="5"/>
  <c r="I2871" i="5"/>
  <c r="I2872" i="5"/>
  <c r="I2873" i="5"/>
  <c r="I2874" i="5"/>
  <c r="I2875" i="5"/>
  <c r="I2876" i="5"/>
  <c r="I2877" i="5"/>
  <c r="I2878" i="5"/>
  <c r="I2879" i="5"/>
  <c r="I2880" i="5"/>
  <c r="I2881" i="5"/>
  <c r="I2882" i="5"/>
  <c r="I2883" i="5"/>
  <c r="I2884" i="5"/>
  <c r="I2885" i="5"/>
  <c r="I2886" i="5"/>
  <c r="I2887" i="5"/>
  <c r="I2888" i="5"/>
  <c r="I2889" i="5"/>
  <c r="I2890" i="5"/>
  <c r="I2891" i="5"/>
  <c r="I2892" i="5"/>
  <c r="I2893" i="5"/>
  <c r="I2894" i="5"/>
  <c r="I2895" i="5"/>
  <c r="I2896" i="5"/>
  <c r="I2897" i="5"/>
  <c r="I2898" i="5"/>
  <c r="I2899" i="5"/>
  <c r="I2900" i="5"/>
  <c r="I2901" i="5"/>
  <c r="I2902" i="5"/>
  <c r="I2903" i="5"/>
  <c r="I2904" i="5"/>
  <c r="I2905" i="5"/>
  <c r="I2906" i="5"/>
  <c r="I2907" i="5"/>
  <c r="I2908" i="5"/>
  <c r="I2909" i="5"/>
  <c r="I2910" i="5"/>
  <c r="I2911" i="5"/>
  <c r="I2912" i="5"/>
  <c r="I2913" i="5"/>
  <c r="I2914" i="5"/>
  <c r="I2915" i="5"/>
  <c r="I2916" i="5"/>
  <c r="I2917" i="5"/>
  <c r="I2918" i="5"/>
  <c r="I2919" i="5"/>
  <c r="I2920" i="5"/>
  <c r="I2921" i="5"/>
  <c r="I2922" i="5"/>
  <c r="I2923" i="5"/>
  <c r="I2924" i="5"/>
  <c r="I2925" i="5"/>
  <c r="I2926" i="5"/>
  <c r="I2927" i="5"/>
  <c r="I2928" i="5"/>
  <c r="I2929" i="5"/>
  <c r="I2930" i="5"/>
  <c r="I2931" i="5"/>
  <c r="I2932" i="5"/>
  <c r="I2933" i="5"/>
  <c r="I2934" i="5"/>
  <c r="I2935" i="5"/>
  <c r="I2936" i="5"/>
  <c r="I2937" i="5"/>
  <c r="I2938" i="5"/>
  <c r="I2939" i="5"/>
  <c r="I2940" i="5"/>
  <c r="I2941" i="5"/>
  <c r="I2942" i="5"/>
  <c r="I2943" i="5"/>
  <c r="I2944" i="5"/>
  <c r="I2945" i="5"/>
  <c r="I2946" i="5"/>
  <c r="I2947" i="5"/>
  <c r="I2948" i="5"/>
  <c r="I2949" i="5"/>
  <c r="I2950" i="5"/>
  <c r="I2951" i="5"/>
  <c r="I2952" i="5"/>
  <c r="I2953" i="5"/>
  <c r="I2954" i="5"/>
  <c r="I2955" i="5"/>
  <c r="I2956" i="5"/>
  <c r="I2957" i="5"/>
  <c r="I2958" i="5"/>
  <c r="I2959" i="5"/>
  <c r="I2960" i="5"/>
  <c r="I2961" i="5"/>
  <c r="I2962" i="5"/>
  <c r="I2963" i="5"/>
  <c r="I2964" i="5"/>
  <c r="I2965" i="5"/>
  <c r="I2966" i="5"/>
  <c r="I2967" i="5"/>
  <c r="I2968" i="5"/>
  <c r="I2969" i="5"/>
  <c r="I2970" i="5"/>
  <c r="I2971" i="5"/>
  <c r="I2972" i="5"/>
  <c r="I2973" i="5"/>
  <c r="I2974" i="5"/>
  <c r="I2975" i="5"/>
  <c r="I2976" i="5"/>
  <c r="I2977" i="5"/>
  <c r="I2978" i="5"/>
  <c r="I2979" i="5"/>
  <c r="I2980" i="5"/>
  <c r="I2981" i="5"/>
  <c r="I2982" i="5"/>
  <c r="I2983" i="5"/>
  <c r="I2984" i="5"/>
  <c r="I2985" i="5"/>
  <c r="I2986" i="5"/>
  <c r="I2987" i="5"/>
  <c r="I2988" i="5"/>
  <c r="I2989" i="5"/>
  <c r="I2990" i="5"/>
  <c r="I2991" i="5"/>
  <c r="I2992" i="5"/>
  <c r="I2993" i="5"/>
  <c r="I2994" i="5"/>
  <c r="I2995" i="5"/>
  <c r="I2996" i="5"/>
  <c r="I2997" i="5"/>
  <c r="I2998" i="5"/>
  <c r="I2999" i="5"/>
  <c r="I3000" i="5"/>
  <c r="I3001" i="5"/>
  <c r="I3002" i="5"/>
  <c r="I3003" i="5"/>
  <c r="I3004" i="5"/>
  <c r="I3005" i="5"/>
  <c r="I3006" i="5"/>
  <c r="I3007" i="5"/>
  <c r="I3008" i="5"/>
  <c r="I3009" i="5"/>
  <c r="I3010" i="5"/>
  <c r="I3011" i="5"/>
  <c r="I3012" i="5"/>
  <c r="I3013" i="5"/>
  <c r="I3014" i="5"/>
  <c r="I3015" i="5"/>
  <c r="I3016" i="5"/>
  <c r="I3017" i="5"/>
  <c r="I3018" i="5"/>
  <c r="I3019" i="5"/>
  <c r="I3020" i="5"/>
  <c r="I3021" i="5"/>
  <c r="I3022" i="5"/>
  <c r="I3023" i="5"/>
  <c r="I3024" i="5"/>
  <c r="I3025" i="5"/>
  <c r="I3026" i="5"/>
  <c r="I3027" i="5"/>
  <c r="I3028" i="5"/>
  <c r="I3029" i="5"/>
  <c r="I3030" i="5"/>
  <c r="I3031" i="5"/>
  <c r="I3032" i="5"/>
  <c r="I3033" i="5"/>
  <c r="I3034" i="5"/>
  <c r="I3035" i="5"/>
  <c r="I3036" i="5"/>
  <c r="I3037" i="5"/>
  <c r="I3038" i="5"/>
  <c r="I3039" i="5"/>
  <c r="I3040" i="5"/>
  <c r="I3041" i="5"/>
  <c r="I3042" i="5"/>
  <c r="I3043" i="5"/>
  <c r="I3044" i="5"/>
  <c r="I3045" i="5"/>
  <c r="I3046" i="5"/>
  <c r="I3047" i="5"/>
  <c r="I3048" i="5"/>
  <c r="I3049" i="5"/>
  <c r="I3050" i="5"/>
  <c r="I3051" i="5"/>
  <c r="I3052" i="5"/>
  <c r="I3053" i="5"/>
  <c r="I3054" i="5"/>
  <c r="I3055" i="5"/>
  <c r="I3056" i="5"/>
  <c r="I3057" i="5"/>
  <c r="I3058" i="5"/>
  <c r="I3059" i="5"/>
  <c r="I3060" i="5"/>
  <c r="I3061" i="5"/>
  <c r="I3062" i="5"/>
  <c r="I3063" i="5"/>
  <c r="I3064" i="5"/>
  <c r="I3065" i="5"/>
  <c r="I3066" i="5"/>
  <c r="I3067" i="5"/>
  <c r="I3068" i="5"/>
  <c r="I3069" i="5"/>
  <c r="I3070" i="5"/>
  <c r="I3071" i="5"/>
  <c r="I3072" i="5"/>
  <c r="I3073" i="5"/>
  <c r="I3074" i="5"/>
  <c r="I3075" i="5"/>
  <c r="I3076" i="5"/>
  <c r="I3077" i="5"/>
  <c r="I3078" i="5"/>
  <c r="I3079" i="5"/>
  <c r="I3080" i="5"/>
  <c r="I3081" i="5"/>
  <c r="I3082" i="5"/>
  <c r="I3083" i="5"/>
  <c r="I3084" i="5"/>
  <c r="I3085" i="5"/>
  <c r="I3086" i="5"/>
  <c r="I3087" i="5"/>
  <c r="I3088" i="5"/>
  <c r="I3089" i="5"/>
  <c r="I3090" i="5"/>
  <c r="I3091" i="5"/>
  <c r="I3092" i="5"/>
  <c r="I3093" i="5"/>
  <c r="I3094" i="5"/>
  <c r="I3095" i="5"/>
  <c r="I3096" i="5"/>
  <c r="I3097" i="5"/>
  <c r="I3098" i="5"/>
  <c r="I3099" i="5"/>
  <c r="I3100" i="5"/>
  <c r="I3101" i="5"/>
  <c r="I3102" i="5"/>
  <c r="I3103" i="5"/>
  <c r="I3104" i="5"/>
  <c r="I3105" i="5"/>
  <c r="I3106" i="5"/>
  <c r="I3107" i="5"/>
  <c r="I3108" i="5"/>
  <c r="I3109" i="5"/>
  <c r="I3110" i="5"/>
  <c r="I3111" i="5"/>
  <c r="I3112" i="5"/>
  <c r="I3113" i="5"/>
  <c r="I3114" i="5"/>
  <c r="I3115" i="5"/>
  <c r="I3116" i="5"/>
  <c r="I3117" i="5"/>
  <c r="I3118" i="5"/>
  <c r="I3119" i="5"/>
  <c r="I3120" i="5"/>
  <c r="I3121" i="5"/>
  <c r="I3122" i="5"/>
  <c r="I3123" i="5"/>
  <c r="I3124" i="5"/>
  <c r="I3125" i="5"/>
  <c r="I3126" i="5"/>
  <c r="I3127" i="5"/>
  <c r="I3128" i="5"/>
  <c r="I3129" i="5"/>
  <c r="I3130" i="5"/>
  <c r="I3131" i="5"/>
  <c r="I3132" i="5"/>
  <c r="I3133" i="5"/>
  <c r="I3134" i="5"/>
  <c r="I3135" i="5"/>
  <c r="I3136" i="5"/>
  <c r="I3137" i="5"/>
  <c r="I3138" i="5"/>
  <c r="I3139" i="5"/>
  <c r="I3140" i="5"/>
  <c r="I3141" i="5"/>
  <c r="I3142" i="5"/>
  <c r="I3143" i="5"/>
  <c r="I3144" i="5"/>
  <c r="I3145" i="5"/>
  <c r="I3146" i="5"/>
  <c r="I3147" i="5"/>
  <c r="I3148" i="5"/>
  <c r="I3149" i="5"/>
  <c r="I3150" i="5"/>
  <c r="I3151" i="5"/>
  <c r="I3152" i="5"/>
  <c r="I3153" i="5"/>
  <c r="I3154" i="5"/>
  <c r="I3155" i="5"/>
  <c r="I3156" i="5"/>
  <c r="I3157" i="5"/>
  <c r="I3158" i="5"/>
  <c r="I3159" i="5"/>
  <c r="I3160" i="5"/>
  <c r="I3161" i="5"/>
  <c r="I3162" i="5"/>
  <c r="I3163" i="5"/>
  <c r="I3164" i="5"/>
  <c r="I3165" i="5"/>
  <c r="I3166" i="5"/>
  <c r="I3167" i="5"/>
  <c r="I3168" i="5"/>
  <c r="I3169" i="5"/>
  <c r="I3170" i="5"/>
  <c r="I3171" i="5"/>
  <c r="I3172" i="5"/>
  <c r="I3173" i="5"/>
  <c r="I3174" i="5"/>
  <c r="I3175" i="5"/>
  <c r="I3176" i="5"/>
  <c r="I3177" i="5"/>
  <c r="I3178" i="5"/>
  <c r="I3179" i="5"/>
  <c r="I3180" i="5"/>
  <c r="I3181" i="5"/>
  <c r="I3182" i="5"/>
  <c r="I3183" i="5"/>
  <c r="I3184" i="5"/>
  <c r="I3185" i="5"/>
  <c r="I3186" i="5"/>
  <c r="I3187" i="5"/>
  <c r="I3188" i="5"/>
  <c r="I3189" i="5"/>
  <c r="I3190" i="5"/>
  <c r="I3191" i="5"/>
  <c r="I3192" i="5"/>
  <c r="I3193" i="5"/>
  <c r="I3194" i="5"/>
  <c r="I3195" i="5"/>
  <c r="I3196" i="5"/>
  <c r="I3197" i="5"/>
  <c r="I3198" i="5"/>
  <c r="I3199" i="5"/>
  <c r="I3200" i="5"/>
  <c r="I3201" i="5"/>
  <c r="I3202" i="5"/>
  <c r="I3203" i="5"/>
  <c r="I3204" i="5"/>
  <c r="I3205" i="5"/>
  <c r="I3206" i="5"/>
  <c r="I3207" i="5"/>
  <c r="I3208" i="5"/>
  <c r="I3209" i="5"/>
  <c r="I3210" i="5"/>
  <c r="I3211" i="5"/>
  <c r="I3212" i="5"/>
  <c r="I3213" i="5"/>
  <c r="I3214" i="5"/>
  <c r="I3215" i="5"/>
  <c r="I3216" i="5"/>
  <c r="I3217" i="5"/>
  <c r="I3218" i="5"/>
  <c r="I3219" i="5"/>
  <c r="I3220" i="5"/>
  <c r="I3221" i="5"/>
  <c r="I3222" i="5"/>
  <c r="I3223" i="5"/>
  <c r="I3224" i="5"/>
  <c r="I3225" i="5"/>
  <c r="I3226" i="5"/>
  <c r="I3227" i="5"/>
  <c r="I3228" i="5"/>
  <c r="I3229" i="5"/>
  <c r="I3230" i="5"/>
  <c r="I3231" i="5"/>
  <c r="I3232" i="5"/>
  <c r="I3233" i="5"/>
  <c r="I3234" i="5"/>
  <c r="I3235" i="5"/>
  <c r="I3236" i="5"/>
  <c r="I3237" i="5"/>
  <c r="I3238" i="5"/>
  <c r="I3239" i="5"/>
  <c r="I3240" i="5"/>
  <c r="I3241" i="5"/>
  <c r="I3242" i="5"/>
  <c r="I3243" i="5"/>
  <c r="I3244" i="5"/>
  <c r="I3245" i="5"/>
  <c r="I3246" i="5"/>
  <c r="I3247" i="5"/>
  <c r="I3248" i="5"/>
  <c r="I3249" i="5"/>
  <c r="I3250" i="5"/>
  <c r="I3251" i="5"/>
  <c r="I3252" i="5"/>
  <c r="I3253" i="5"/>
  <c r="I3254" i="5"/>
  <c r="I3255" i="5"/>
  <c r="I3256" i="5"/>
  <c r="I3257" i="5"/>
  <c r="I3258" i="5"/>
  <c r="I3259" i="5"/>
  <c r="I3260" i="5"/>
  <c r="I3261" i="5"/>
  <c r="I3262" i="5"/>
  <c r="I3263" i="5"/>
  <c r="I3264" i="5"/>
  <c r="I3265" i="5"/>
  <c r="I3266" i="5"/>
  <c r="I3267" i="5"/>
  <c r="I3268" i="5"/>
  <c r="I3269" i="5"/>
  <c r="I3270" i="5"/>
  <c r="I3271" i="5"/>
  <c r="I3272" i="5"/>
  <c r="I3273" i="5"/>
  <c r="I3274" i="5"/>
  <c r="I3275" i="5"/>
  <c r="I3276" i="5"/>
  <c r="I3277" i="5"/>
  <c r="I3278" i="5"/>
  <c r="I3279" i="5"/>
  <c r="I3280" i="5"/>
  <c r="I3281" i="5"/>
  <c r="I3282" i="5"/>
  <c r="I3283" i="5"/>
  <c r="I3284" i="5"/>
  <c r="I3285" i="5"/>
  <c r="I3286" i="5"/>
  <c r="I3287" i="5"/>
  <c r="I3288" i="5"/>
  <c r="I3289" i="5"/>
  <c r="I3290" i="5"/>
  <c r="I3291" i="5"/>
  <c r="I3292" i="5"/>
  <c r="I3293" i="5"/>
  <c r="I3294" i="5"/>
  <c r="I3295" i="5"/>
  <c r="I3296" i="5"/>
  <c r="I3297" i="5"/>
  <c r="I3298" i="5"/>
  <c r="I3299" i="5"/>
  <c r="I3300" i="5"/>
  <c r="I3301" i="5"/>
  <c r="I3302" i="5"/>
  <c r="I3303" i="5"/>
  <c r="I3304" i="5"/>
  <c r="I3305" i="5"/>
  <c r="I3306" i="5"/>
  <c r="I3307" i="5"/>
  <c r="I3308" i="5"/>
  <c r="I3309" i="5"/>
  <c r="I3310" i="5"/>
  <c r="I3311" i="5"/>
  <c r="I3312" i="5"/>
  <c r="I3313" i="5"/>
  <c r="I3314" i="5"/>
  <c r="I3315" i="5"/>
  <c r="I3316" i="5"/>
  <c r="I3317" i="5"/>
  <c r="I3318" i="5"/>
  <c r="I3319" i="5"/>
  <c r="I3320" i="5"/>
  <c r="I3321" i="5"/>
  <c r="I3322" i="5"/>
  <c r="I3323" i="5"/>
  <c r="I3324" i="5"/>
  <c r="I3325" i="5"/>
  <c r="I3326" i="5"/>
  <c r="I3327" i="5"/>
  <c r="I3328" i="5"/>
  <c r="I3329" i="5"/>
  <c r="I3330" i="5"/>
  <c r="I3331" i="5"/>
  <c r="I3332" i="5"/>
  <c r="I3333" i="5"/>
  <c r="I3334" i="5"/>
  <c r="I3335" i="5"/>
  <c r="I3336" i="5"/>
  <c r="I3337" i="5"/>
  <c r="I3338" i="5"/>
  <c r="I3339" i="5"/>
  <c r="I3340" i="5"/>
  <c r="I3341" i="5"/>
  <c r="I3342" i="5"/>
  <c r="I3343" i="5"/>
  <c r="I3344" i="5"/>
  <c r="I3345" i="5"/>
  <c r="I3346" i="5"/>
  <c r="I3347" i="5"/>
  <c r="I3348" i="5"/>
  <c r="I3349" i="5"/>
  <c r="I3350" i="5"/>
  <c r="I3351" i="5"/>
  <c r="I3352" i="5"/>
  <c r="I3353" i="5"/>
  <c r="I3354" i="5"/>
  <c r="I3355" i="5"/>
  <c r="I3356" i="5"/>
  <c r="I3357" i="5"/>
  <c r="I3358" i="5"/>
  <c r="I3359" i="5"/>
  <c r="I3360" i="5"/>
  <c r="I3361" i="5"/>
  <c r="I3362" i="5"/>
  <c r="I3363" i="5"/>
  <c r="I3364" i="5"/>
  <c r="I3365" i="5"/>
  <c r="I3366" i="5"/>
  <c r="I3367" i="5"/>
  <c r="I3368" i="5"/>
  <c r="I3369" i="5"/>
  <c r="I3370" i="5"/>
  <c r="I3371" i="5"/>
  <c r="I3372" i="5"/>
  <c r="I3373" i="5"/>
  <c r="I3374" i="5"/>
  <c r="I3375" i="5"/>
  <c r="I3376" i="5"/>
  <c r="I3377" i="5"/>
  <c r="I3378" i="5"/>
  <c r="I3379" i="5"/>
  <c r="I3380" i="5"/>
  <c r="I3381" i="5"/>
  <c r="I3382" i="5"/>
  <c r="I3383" i="5"/>
  <c r="I3384" i="5"/>
  <c r="I3385" i="5"/>
  <c r="I3386" i="5"/>
  <c r="I3387" i="5"/>
  <c r="I3388" i="5"/>
  <c r="I3389" i="5"/>
  <c r="I3390" i="5"/>
  <c r="I3391" i="5"/>
  <c r="I3392" i="5"/>
  <c r="I3393" i="5"/>
  <c r="I3394" i="5"/>
  <c r="I3395" i="5"/>
  <c r="I3396" i="5"/>
  <c r="I3397" i="5"/>
  <c r="I3398" i="5"/>
  <c r="I3399" i="5"/>
  <c r="I3400" i="5"/>
  <c r="I3401" i="5"/>
  <c r="I3402" i="5"/>
  <c r="I3403" i="5"/>
  <c r="I3404" i="5"/>
  <c r="I3405" i="5"/>
  <c r="I3406" i="5"/>
  <c r="I3407" i="5"/>
  <c r="I3408" i="5"/>
  <c r="I3409" i="5"/>
  <c r="I3410" i="5"/>
  <c r="I3411" i="5"/>
  <c r="I3412" i="5"/>
  <c r="I3413" i="5"/>
  <c r="I3414" i="5"/>
  <c r="I3415" i="5"/>
  <c r="I3416" i="5"/>
  <c r="I3417" i="5"/>
  <c r="I3418" i="5"/>
  <c r="I3419" i="5"/>
  <c r="I3420" i="5"/>
  <c r="I3421" i="5"/>
  <c r="I3422" i="5"/>
  <c r="I3423" i="5"/>
  <c r="I3424" i="5"/>
  <c r="I3425" i="5"/>
  <c r="I3426" i="5"/>
  <c r="I3427" i="5"/>
  <c r="I3428" i="5"/>
  <c r="I3429" i="5"/>
  <c r="I3430" i="5"/>
  <c r="I3431" i="5"/>
  <c r="I3432" i="5"/>
  <c r="I3433" i="5"/>
  <c r="I3434" i="5"/>
  <c r="I3435" i="5"/>
  <c r="I3436" i="5"/>
  <c r="I3437" i="5"/>
  <c r="I3438" i="5"/>
  <c r="I3439" i="5"/>
  <c r="I3440" i="5"/>
  <c r="I3441" i="5"/>
  <c r="I3442" i="5"/>
  <c r="I3443" i="5"/>
  <c r="I3444" i="5"/>
  <c r="I3445" i="5"/>
  <c r="I3446" i="5"/>
  <c r="I3447" i="5"/>
  <c r="I3448" i="5"/>
  <c r="I3449" i="5"/>
  <c r="I3450" i="5"/>
  <c r="I3451" i="5"/>
  <c r="I3452" i="5"/>
  <c r="I3453" i="5"/>
  <c r="I3454" i="5"/>
  <c r="I3455" i="5"/>
  <c r="I3456" i="5"/>
  <c r="I3457" i="5"/>
  <c r="I3458" i="5"/>
  <c r="I3459" i="5"/>
  <c r="I3460" i="5"/>
  <c r="I3461" i="5"/>
  <c r="I3462" i="5"/>
  <c r="I3463" i="5"/>
  <c r="I3464" i="5"/>
  <c r="I3465" i="5"/>
  <c r="I3466" i="5"/>
  <c r="I3467" i="5"/>
  <c r="I3468" i="5"/>
  <c r="I3469" i="5"/>
  <c r="I3470" i="5"/>
  <c r="I3471" i="5"/>
  <c r="I3472" i="5"/>
  <c r="I3473" i="5"/>
  <c r="I3474" i="5"/>
  <c r="I3475" i="5"/>
  <c r="I3476" i="5"/>
  <c r="I3477" i="5"/>
  <c r="I3478" i="5"/>
  <c r="I3479" i="5"/>
  <c r="I3480" i="5"/>
  <c r="I3481" i="5"/>
  <c r="I3482" i="5"/>
  <c r="I3483" i="5"/>
  <c r="I3484" i="5"/>
  <c r="I3485" i="5"/>
  <c r="I3486" i="5"/>
  <c r="I3487" i="5"/>
  <c r="I3488" i="5"/>
  <c r="I3489" i="5"/>
  <c r="I3490" i="5"/>
  <c r="I3491" i="5"/>
  <c r="I3492" i="5"/>
  <c r="I3493" i="5"/>
  <c r="I3494" i="5"/>
  <c r="I3495" i="5"/>
  <c r="I3496" i="5"/>
  <c r="I3497" i="5"/>
  <c r="I3498" i="5"/>
  <c r="I3499" i="5"/>
  <c r="I3500" i="5"/>
  <c r="I3501" i="5"/>
  <c r="I3502" i="5"/>
  <c r="I3503" i="5"/>
  <c r="I3504" i="5"/>
  <c r="I3505" i="5"/>
  <c r="I3506" i="5"/>
  <c r="I3507" i="5"/>
  <c r="I3508" i="5"/>
  <c r="I3509" i="5"/>
  <c r="I3510" i="5"/>
  <c r="I3511" i="5"/>
  <c r="I3512" i="5"/>
  <c r="I3513" i="5"/>
  <c r="I3514" i="5"/>
  <c r="I3515" i="5"/>
  <c r="I3516" i="5"/>
  <c r="I3517" i="5"/>
  <c r="I3518" i="5"/>
  <c r="I3519" i="5"/>
  <c r="I3520" i="5"/>
  <c r="I3521" i="5"/>
  <c r="I3522" i="5"/>
  <c r="I3523" i="5"/>
  <c r="I3524" i="5"/>
  <c r="I3525" i="5"/>
  <c r="I3526" i="5"/>
  <c r="I3527" i="5"/>
  <c r="I3528" i="5"/>
  <c r="I3529" i="5"/>
  <c r="I3530" i="5"/>
  <c r="I3531" i="5"/>
  <c r="I3532" i="5"/>
  <c r="I3533" i="5"/>
  <c r="I3534" i="5"/>
  <c r="I3535" i="5"/>
  <c r="I3536" i="5"/>
  <c r="I3537" i="5"/>
  <c r="I3538" i="5"/>
  <c r="I3539" i="5"/>
  <c r="I3540" i="5"/>
  <c r="I3541" i="5"/>
  <c r="I3542" i="5"/>
  <c r="I3543" i="5"/>
  <c r="I3544" i="5"/>
  <c r="I3545" i="5"/>
  <c r="I3546" i="5"/>
  <c r="I3547" i="5"/>
  <c r="I3548" i="5"/>
  <c r="I3549" i="5"/>
  <c r="I3550" i="5"/>
  <c r="I3551" i="5"/>
  <c r="I3552" i="5"/>
  <c r="I3553" i="5"/>
  <c r="I3554" i="5"/>
  <c r="I3555" i="5"/>
  <c r="I3556" i="5"/>
  <c r="I3557" i="5"/>
  <c r="I3558" i="5"/>
  <c r="I3559" i="5"/>
  <c r="I3560" i="5"/>
  <c r="I3561" i="5"/>
  <c r="I3562" i="5"/>
  <c r="I3563" i="5"/>
  <c r="I3564" i="5"/>
  <c r="I3565" i="5"/>
  <c r="I3566" i="5"/>
  <c r="I3567" i="5"/>
  <c r="I3568" i="5"/>
  <c r="I3569" i="5"/>
  <c r="I3570" i="5"/>
  <c r="I3571" i="5"/>
  <c r="I3572" i="5"/>
  <c r="I3573" i="5"/>
  <c r="I3574" i="5"/>
  <c r="I3575" i="5"/>
  <c r="I3576" i="5"/>
  <c r="I3577" i="5"/>
  <c r="I3578" i="5"/>
  <c r="I3579" i="5"/>
  <c r="I3580" i="5"/>
  <c r="I3581" i="5"/>
  <c r="I3582" i="5"/>
  <c r="I3583" i="5"/>
  <c r="I3584" i="5"/>
  <c r="I3585" i="5"/>
  <c r="I3586" i="5"/>
  <c r="I3587" i="5"/>
  <c r="I3588" i="5"/>
  <c r="I3589" i="5"/>
  <c r="I3590" i="5"/>
  <c r="I3591" i="5"/>
  <c r="I3592" i="5"/>
  <c r="I3593" i="5"/>
  <c r="I3594" i="5"/>
  <c r="I3595" i="5"/>
  <c r="I3596" i="5"/>
  <c r="I3597" i="5"/>
  <c r="I3598" i="5"/>
  <c r="I3599" i="5"/>
  <c r="I3600" i="5"/>
  <c r="I3601" i="5"/>
  <c r="I3602" i="5"/>
  <c r="I3603" i="5"/>
  <c r="I3604" i="5"/>
  <c r="I3605" i="5"/>
  <c r="I3606" i="5"/>
  <c r="I3607" i="5"/>
  <c r="I3608" i="5"/>
  <c r="I3609" i="5"/>
  <c r="I3610" i="5"/>
  <c r="I3611" i="5"/>
  <c r="I3612" i="5"/>
  <c r="I3613" i="5"/>
  <c r="I3614" i="5"/>
  <c r="I3615" i="5"/>
  <c r="I3616" i="5"/>
  <c r="I3617" i="5"/>
  <c r="I3618" i="5"/>
  <c r="I3619" i="5"/>
  <c r="I3620" i="5"/>
  <c r="I3621" i="5"/>
  <c r="I3622" i="5"/>
  <c r="I3623" i="5"/>
  <c r="I3624" i="5"/>
  <c r="I3625" i="5"/>
  <c r="I3626" i="5"/>
  <c r="I3627" i="5"/>
  <c r="I3628" i="5"/>
  <c r="I3629" i="5"/>
  <c r="I3630" i="5"/>
  <c r="I3631" i="5"/>
  <c r="I3632" i="5"/>
  <c r="I3633" i="5"/>
  <c r="I3634" i="5"/>
  <c r="I3635" i="5"/>
  <c r="I3636" i="5"/>
  <c r="I3637" i="5"/>
  <c r="I3638" i="5"/>
  <c r="I3639" i="5"/>
  <c r="I3640" i="5"/>
  <c r="I3641" i="5"/>
  <c r="I3642" i="5"/>
  <c r="I3643" i="5"/>
  <c r="I3644" i="5"/>
  <c r="I3645" i="5"/>
  <c r="I3646" i="5"/>
  <c r="I3647" i="5"/>
  <c r="I3648" i="5"/>
  <c r="I3649" i="5"/>
  <c r="I3650" i="5"/>
  <c r="I3651" i="5"/>
  <c r="I3652" i="5"/>
  <c r="I3653" i="5"/>
  <c r="I3654" i="5"/>
  <c r="I3655" i="5"/>
  <c r="I3656" i="5"/>
  <c r="I3657" i="5"/>
  <c r="I3658" i="5"/>
  <c r="I3659" i="5"/>
  <c r="I3660" i="5"/>
  <c r="I3661" i="5"/>
  <c r="I3662" i="5"/>
  <c r="I3663" i="5"/>
  <c r="I3664" i="5"/>
  <c r="I3665" i="5"/>
  <c r="I3666" i="5"/>
  <c r="I3667" i="5"/>
  <c r="I3668" i="5"/>
  <c r="I3669" i="5"/>
  <c r="I3670" i="5"/>
  <c r="I3671" i="5"/>
  <c r="I3672" i="5"/>
  <c r="I3673" i="5"/>
  <c r="I3674" i="5"/>
  <c r="I3675" i="5"/>
  <c r="I3676" i="5"/>
  <c r="I3677" i="5"/>
  <c r="I3678" i="5"/>
  <c r="I3679" i="5"/>
  <c r="I3680" i="5"/>
  <c r="I3681" i="5"/>
  <c r="I3682" i="5"/>
  <c r="I3683" i="5"/>
  <c r="I3684" i="5"/>
  <c r="I3685" i="5"/>
  <c r="I3686" i="5"/>
  <c r="I3687" i="5"/>
  <c r="I3688" i="5"/>
  <c r="I3689" i="5"/>
  <c r="I3690" i="5"/>
  <c r="I3691" i="5"/>
  <c r="I3692" i="5"/>
  <c r="I3693" i="5"/>
  <c r="I3694" i="5"/>
  <c r="I3695" i="5"/>
  <c r="I3696" i="5"/>
  <c r="I3697" i="5"/>
  <c r="I3698" i="5"/>
  <c r="I3699" i="5"/>
  <c r="I3700" i="5"/>
  <c r="I3701" i="5"/>
  <c r="I3702" i="5"/>
  <c r="I3703" i="5"/>
  <c r="I3704" i="5"/>
  <c r="I3705" i="5"/>
  <c r="I3706" i="5"/>
  <c r="I3707" i="5"/>
  <c r="I3708" i="5"/>
  <c r="I3709" i="5"/>
  <c r="I3710" i="5"/>
  <c r="I3711" i="5"/>
  <c r="I3712" i="5"/>
  <c r="I3713" i="5"/>
  <c r="I3714" i="5"/>
  <c r="I3715" i="5"/>
  <c r="I3716" i="5"/>
  <c r="I3717" i="5"/>
  <c r="I3718" i="5"/>
  <c r="I3719" i="5"/>
  <c r="I3720" i="5"/>
  <c r="I3721" i="5"/>
  <c r="I3722" i="5"/>
  <c r="I3723" i="5"/>
  <c r="I3724" i="5"/>
  <c r="I3725" i="5"/>
  <c r="I3726" i="5"/>
  <c r="I3727" i="5"/>
  <c r="I3728" i="5"/>
  <c r="I3729" i="5"/>
  <c r="I3730" i="5"/>
  <c r="I3731" i="5"/>
  <c r="I3732" i="5"/>
  <c r="I3733" i="5"/>
  <c r="I3734" i="5"/>
  <c r="I3735" i="5"/>
  <c r="I3736" i="5"/>
  <c r="I3737" i="5"/>
  <c r="I3738" i="5"/>
  <c r="I3739" i="5"/>
  <c r="I3740" i="5"/>
  <c r="I3741" i="5"/>
  <c r="I3742" i="5"/>
  <c r="I3743" i="5"/>
  <c r="I3744" i="5"/>
  <c r="I3745" i="5"/>
  <c r="I3746" i="5"/>
  <c r="I3747" i="5"/>
  <c r="I3748" i="5"/>
  <c r="I3749" i="5"/>
  <c r="I3750" i="5"/>
  <c r="I3751" i="5"/>
  <c r="I3752" i="5"/>
  <c r="I3753" i="5"/>
  <c r="I3754" i="5"/>
  <c r="I3755" i="5"/>
  <c r="I3756" i="5"/>
  <c r="I3757" i="5"/>
  <c r="I3758" i="5"/>
  <c r="I3759" i="5"/>
  <c r="I3760" i="5"/>
  <c r="I3761" i="5"/>
  <c r="I3762" i="5"/>
  <c r="I3763" i="5"/>
  <c r="I3764" i="5"/>
  <c r="I3765" i="5"/>
  <c r="I3766" i="5"/>
  <c r="I3767" i="5"/>
  <c r="I3768" i="5"/>
  <c r="I3769" i="5"/>
  <c r="I3770" i="5"/>
  <c r="I3771" i="5"/>
  <c r="I3772" i="5"/>
  <c r="I3773" i="5"/>
  <c r="I3774" i="5"/>
  <c r="I3775" i="5"/>
  <c r="I3776" i="5"/>
  <c r="I3777" i="5"/>
  <c r="I3778" i="5"/>
  <c r="I3779" i="5"/>
  <c r="I3780" i="5"/>
  <c r="I3781" i="5"/>
  <c r="I3782" i="5"/>
  <c r="I3783" i="5"/>
  <c r="I3784" i="5"/>
  <c r="I3785" i="5"/>
  <c r="I3786" i="5"/>
  <c r="I3787" i="5"/>
  <c r="I3788" i="5"/>
  <c r="I3789" i="5"/>
  <c r="I3790" i="5"/>
  <c r="I3791" i="5"/>
  <c r="I3792" i="5"/>
  <c r="I3793" i="5"/>
  <c r="I3794" i="5"/>
  <c r="I3795" i="5"/>
  <c r="I3796" i="5"/>
  <c r="I3797" i="5"/>
  <c r="I3798" i="5"/>
  <c r="I3799" i="5"/>
  <c r="I3800" i="5"/>
  <c r="I3801" i="5"/>
  <c r="I3802" i="5"/>
  <c r="I3803" i="5"/>
  <c r="I3804" i="5"/>
  <c r="I3805" i="5"/>
  <c r="I3806" i="5"/>
  <c r="I3807" i="5"/>
  <c r="I3808" i="5"/>
  <c r="I3809" i="5"/>
  <c r="I3810" i="5"/>
  <c r="I3811" i="5"/>
  <c r="I3812" i="5"/>
  <c r="I3813" i="5"/>
  <c r="I3814" i="5"/>
  <c r="I3815" i="5"/>
  <c r="I3816" i="5"/>
  <c r="I3817" i="5"/>
  <c r="I3818" i="5"/>
  <c r="I3819" i="5"/>
  <c r="I3820" i="5"/>
  <c r="I3821" i="5"/>
  <c r="I3822" i="5"/>
  <c r="I3823" i="5"/>
  <c r="I3824" i="5"/>
  <c r="I3825" i="5"/>
  <c r="I3826" i="5"/>
  <c r="I3827" i="5"/>
  <c r="I3828" i="5"/>
  <c r="I3829" i="5"/>
  <c r="I3830" i="5"/>
  <c r="I3831" i="5"/>
  <c r="I3832" i="5"/>
  <c r="I3833" i="5"/>
  <c r="I3834" i="5"/>
  <c r="I3835" i="5"/>
  <c r="I3836" i="5"/>
  <c r="I3837" i="5"/>
  <c r="I3838" i="5"/>
  <c r="I3839" i="5"/>
  <c r="I3840" i="5"/>
  <c r="I3841" i="5"/>
  <c r="I3842" i="5"/>
  <c r="I3843" i="5"/>
  <c r="I3844" i="5"/>
  <c r="I3845" i="5"/>
  <c r="I3846" i="5"/>
  <c r="I3847" i="5"/>
  <c r="I3848" i="5"/>
  <c r="I3849" i="5"/>
  <c r="I3850" i="5"/>
  <c r="I3851" i="5"/>
  <c r="I3852" i="5"/>
  <c r="I3853" i="5"/>
  <c r="I3854" i="5"/>
  <c r="I3855" i="5"/>
  <c r="I3856" i="5"/>
  <c r="I3857" i="5"/>
  <c r="I3858" i="5"/>
  <c r="I3859" i="5"/>
  <c r="I3860" i="5"/>
  <c r="I3861" i="5"/>
  <c r="I3862" i="5"/>
  <c r="I3863" i="5"/>
  <c r="I3864" i="5"/>
  <c r="I3865" i="5"/>
  <c r="I3866" i="5"/>
  <c r="I3867" i="5"/>
  <c r="I3868" i="5"/>
  <c r="I3869" i="5"/>
  <c r="I3870" i="5"/>
  <c r="I3871" i="5"/>
  <c r="I3872" i="5"/>
  <c r="I3873" i="5"/>
  <c r="I3874" i="5"/>
  <c r="I3875" i="5"/>
  <c r="I3876" i="5"/>
  <c r="I3877" i="5"/>
  <c r="I3878" i="5"/>
  <c r="I3879" i="5"/>
  <c r="I3880" i="5"/>
  <c r="I3881" i="5"/>
  <c r="I3882" i="5"/>
  <c r="I3883" i="5"/>
  <c r="I3884" i="5"/>
  <c r="I3885" i="5"/>
  <c r="I3886" i="5"/>
  <c r="I3887" i="5"/>
  <c r="I3888" i="5"/>
  <c r="I3889" i="5"/>
  <c r="I3890" i="5"/>
  <c r="I3891" i="5"/>
  <c r="I3892" i="5"/>
  <c r="I3893" i="5"/>
  <c r="I3894" i="5"/>
  <c r="I3895" i="5"/>
  <c r="I3896" i="5"/>
  <c r="I3897" i="5"/>
  <c r="I3898" i="5"/>
  <c r="I3899" i="5"/>
  <c r="I3900" i="5"/>
  <c r="I3901" i="5"/>
  <c r="I3902" i="5"/>
  <c r="I3903" i="5"/>
  <c r="I3904" i="5"/>
  <c r="I3905" i="5"/>
  <c r="I3906" i="5"/>
  <c r="I3907" i="5"/>
  <c r="I3908" i="5"/>
  <c r="I3909" i="5"/>
  <c r="I3910" i="5"/>
  <c r="I3911" i="5"/>
  <c r="I3912" i="5"/>
  <c r="I3913" i="5"/>
  <c r="I3914" i="5"/>
  <c r="I3915" i="5"/>
  <c r="I3916" i="5"/>
  <c r="I3917" i="5"/>
  <c r="I3918" i="5"/>
  <c r="I3919" i="5"/>
  <c r="I3920" i="5"/>
  <c r="I3921" i="5"/>
  <c r="I3922" i="5"/>
  <c r="I3923" i="5"/>
  <c r="I3924" i="5"/>
  <c r="I3925" i="5"/>
  <c r="I3926" i="5"/>
  <c r="I3927" i="5"/>
  <c r="I3928" i="5"/>
  <c r="I3929" i="5"/>
  <c r="I3930" i="5"/>
  <c r="I3931" i="5"/>
  <c r="I3932" i="5"/>
  <c r="I3933" i="5"/>
  <c r="I3934" i="5"/>
  <c r="I3935" i="5"/>
  <c r="I3936" i="5"/>
  <c r="I3937" i="5"/>
  <c r="I3938" i="5"/>
  <c r="I3939" i="5"/>
  <c r="I3940" i="5"/>
  <c r="I3941" i="5"/>
  <c r="I3942" i="5"/>
  <c r="I3943" i="5"/>
  <c r="I3944" i="5"/>
  <c r="I3945" i="5"/>
  <c r="I3946" i="5"/>
  <c r="I3947" i="5"/>
  <c r="I3948" i="5"/>
  <c r="I3949" i="5"/>
  <c r="I3950" i="5"/>
  <c r="I3951" i="5"/>
  <c r="I3952" i="5"/>
  <c r="I3953" i="5"/>
  <c r="I3954" i="5"/>
  <c r="I3955" i="5"/>
  <c r="I3956" i="5"/>
  <c r="I3957" i="5"/>
  <c r="I3958" i="5"/>
  <c r="I3959" i="5"/>
  <c r="I3960" i="5"/>
  <c r="I3961" i="5"/>
  <c r="I3962" i="5"/>
  <c r="I3963" i="5"/>
  <c r="I3964" i="5"/>
  <c r="I3965" i="5"/>
  <c r="I3966" i="5"/>
  <c r="I3967" i="5"/>
  <c r="I3968" i="5"/>
  <c r="I3969" i="5"/>
  <c r="I3970" i="5"/>
  <c r="I3971" i="5"/>
  <c r="I3972" i="5"/>
  <c r="I3973" i="5"/>
  <c r="I3974" i="5"/>
  <c r="I3975" i="5"/>
  <c r="I3976" i="5"/>
  <c r="I3977" i="5"/>
  <c r="I3978" i="5"/>
  <c r="I3979" i="5"/>
  <c r="I3980" i="5"/>
  <c r="I3981" i="5"/>
  <c r="I3982" i="5"/>
  <c r="I3983" i="5"/>
  <c r="I3984" i="5"/>
  <c r="I3985" i="5"/>
  <c r="I3986" i="5"/>
  <c r="I3987" i="5"/>
  <c r="I3988" i="5"/>
  <c r="I3989" i="5"/>
  <c r="I3990" i="5"/>
  <c r="I3991" i="5"/>
  <c r="I3992" i="5"/>
  <c r="I3993" i="5"/>
  <c r="I3994" i="5"/>
  <c r="I3995" i="5"/>
  <c r="I3996" i="5"/>
  <c r="I3997" i="5"/>
  <c r="I3998" i="5"/>
  <c r="I3999" i="5"/>
  <c r="I4000" i="5"/>
  <c r="I4001" i="5"/>
  <c r="I4002" i="5"/>
  <c r="I4003" i="5"/>
  <c r="I4004" i="5"/>
  <c r="I4005" i="5"/>
  <c r="I4006" i="5"/>
  <c r="I4007" i="5"/>
  <c r="I4008" i="5"/>
  <c r="I4009" i="5"/>
  <c r="I4010" i="5"/>
  <c r="I4011" i="5"/>
  <c r="I4012" i="5"/>
  <c r="I4013" i="5"/>
  <c r="I4014" i="5"/>
  <c r="I4015" i="5"/>
  <c r="I4016" i="5"/>
  <c r="I4017" i="5"/>
  <c r="I4018" i="5"/>
  <c r="I4019" i="5"/>
  <c r="I4020" i="5"/>
  <c r="I4021" i="5"/>
  <c r="I4022" i="5"/>
  <c r="I4023" i="5"/>
  <c r="I4024" i="5"/>
  <c r="I4025" i="5"/>
  <c r="I4026" i="5"/>
  <c r="I4027" i="5"/>
  <c r="I4028" i="5"/>
  <c r="I4029" i="5"/>
  <c r="I4030" i="5"/>
  <c r="I4031" i="5"/>
  <c r="I4032" i="5"/>
  <c r="I4033" i="5"/>
  <c r="I4034" i="5"/>
  <c r="I4035" i="5"/>
  <c r="I4036" i="5"/>
  <c r="I4037" i="5"/>
  <c r="I4038" i="5"/>
  <c r="I4039" i="5"/>
  <c r="I4040" i="5"/>
  <c r="I4041" i="5"/>
  <c r="I4042" i="5"/>
  <c r="I4043" i="5"/>
  <c r="I4044" i="5"/>
  <c r="I4045" i="5"/>
  <c r="I4046" i="5"/>
  <c r="I4047" i="5"/>
  <c r="I4048" i="5"/>
  <c r="I4049" i="5"/>
  <c r="I4050" i="5"/>
  <c r="I4051" i="5"/>
  <c r="I4052" i="5"/>
  <c r="I4053" i="5"/>
  <c r="I4054" i="5"/>
  <c r="I4055" i="5"/>
  <c r="I4056" i="5"/>
  <c r="I4057" i="5"/>
  <c r="I4058" i="5"/>
  <c r="I4059" i="5"/>
  <c r="I4060" i="5"/>
  <c r="I4061" i="5"/>
  <c r="I4062" i="5"/>
  <c r="I4063" i="5"/>
  <c r="I4064" i="5"/>
  <c r="I4065" i="5"/>
  <c r="I4066" i="5"/>
  <c r="I4067" i="5"/>
  <c r="I4068" i="5"/>
  <c r="I4069" i="5"/>
  <c r="I4070" i="5"/>
  <c r="I4071" i="5"/>
  <c r="I4072" i="5"/>
  <c r="I4073" i="5"/>
  <c r="I4074" i="5"/>
  <c r="I4075" i="5"/>
  <c r="I4076" i="5"/>
  <c r="I4077" i="5"/>
  <c r="I4078" i="5"/>
  <c r="I4079" i="5"/>
  <c r="I4080" i="5"/>
  <c r="I4081" i="5"/>
  <c r="I4082" i="5"/>
  <c r="I4083" i="5"/>
  <c r="I4084" i="5"/>
  <c r="I4085" i="5"/>
  <c r="I4086" i="5"/>
  <c r="I4087" i="5"/>
  <c r="I4088" i="5"/>
  <c r="I4089" i="5"/>
  <c r="I4090" i="5"/>
  <c r="I4091" i="5"/>
  <c r="I4092" i="5"/>
  <c r="I4093" i="5"/>
  <c r="I4094" i="5"/>
  <c r="I4095" i="5"/>
  <c r="I4096" i="5"/>
  <c r="I4097" i="5"/>
  <c r="I4098" i="5"/>
  <c r="I4099" i="5"/>
  <c r="I4100" i="5"/>
  <c r="I4101" i="5"/>
  <c r="I4102" i="5"/>
  <c r="I4103" i="5"/>
  <c r="I4104" i="5"/>
  <c r="I4105" i="5"/>
  <c r="I4106" i="5"/>
  <c r="I4107" i="5"/>
  <c r="I4108" i="5"/>
  <c r="I4109" i="5"/>
  <c r="I4110" i="5"/>
  <c r="I4111" i="5"/>
  <c r="I4112" i="5"/>
  <c r="I4113" i="5"/>
  <c r="I4114" i="5"/>
  <c r="I4115" i="5"/>
  <c r="I4116" i="5"/>
  <c r="I4117" i="5"/>
  <c r="I4118" i="5"/>
  <c r="I4119" i="5"/>
  <c r="I4120" i="5"/>
  <c r="I4121" i="5"/>
  <c r="I4122" i="5"/>
  <c r="I4123" i="5"/>
  <c r="I4124" i="5"/>
  <c r="I4125" i="5"/>
  <c r="I4126" i="5"/>
  <c r="I4127" i="5"/>
  <c r="I4128" i="5"/>
  <c r="I4129" i="5"/>
  <c r="I4130" i="5"/>
  <c r="I4131" i="5"/>
  <c r="I4132" i="5"/>
  <c r="I4133" i="5"/>
  <c r="I4134" i="5"/>
  <c r="I4135" i="5"/>
  <c r="I4136" i="5"/>
  <c r="I4137" i="5"/>
  <c r="I4138" i="5"/>
  <c r="I4139" i="5"/>
  <c r="I4140" i="5"/>
  <c r="I4141" i="5"/>
  <c r="I4142" i="5"/>
  <c r="I4143" i="5"/>
  <c r="I4144" i="5"/>
  <c r="I4145" i="5"/>
  <c r="I4146" i="5"/>
  <c r="I4147" i="5"/>
  <c r="I4148" i="5"/>
  <c r="I4149" i="5"/>
  <c r="I4150" i="5"/>
  <c r="I4151" i="5"/>
  <c r="I4152" i="5"/>
  <c r="I4153" i="5"/>
  <c r="I4154" i="5"/>
  <c r="I4155" i="5"/>
  <c r="I4156" i="5"/>
  <c r="I4157" i="5"/>
  <c r="I4158" i="5"/>
  <c r="I4159" i="5"/>
  <c r="I4160" i="5"/>
  <c r="I4161" i="5"/>
  <c r="I4162" i="5"/>
  <c r="I4163" i="5"/>
  <c r="I4164" i="5"/>
  <c r="I4165" i="5"/>
  <c r="I4166" i="5"/>
  <c r="I4167" i="5"/>
  <c r="I4168" i="5"/>
  <c r="I4169" i="5"/>
  <c r="I4170" i="5"/>
  <c r="I4171" i="5"/>
  <c r="I4172" i="5"/>
  <c r="I4173" i="5"/>
  <c r="I4174" i="5"/>
  <c r="I4175" i="5"/>
  <c r="I4176" i="5"/>
  <c r="I4177" i="5"/>
  <c r="I4178" i="5"/>
  <c r="I4179" i="5"/>
  <c r="I4180" i="5"/>
  <c r="I4181" i="5"/>
  <c r="I4182" i="5"/>
  <c r="I4183" i="5"/>
  <c r="I4184" i="5"/>
  <c r="I4185" i="5"/>
  <c r="I4186" i="5"/>
  <c r="I4187" i="5"/>
  <c r="I4188" i="5"/>
  <c r="I4189" i="5"/>
  <c r="I4190" i="5"/>
  <c r="I4191" i="5"/>
  <c r="I4192" i="5"/>
  <c r="I4193" i="5"/>
  <c r="I4194" i="5"/>
  <c r="I4195" i="5"/>
  <c r="I4196" i="5"/>
  <c r="I4197" i="5"/>
  <c r="I4198" i="5"/>
  <c r="I4199" i="5"/>
  <c r="I4200" i="5"/>
  <c r="I4201" i="5"/>
  <c r="I4202" i="5"/>
  <c r="I4203" i="5"/>
  <c r="I4204" i="5"/>
  <c r="I4205" i="5"/>
  <c r="I4206" i="5"/>
  <c r="I4207" i="5"/>
  <c r="I4208" i="5"/>
  <c r="I4209" i="5"/>
  <c r="I4210" i="5"/>
  <c r="I4211" i="5"/>
  <c r="I4212" i="5"/>
  <c r="I4213" i="5"/>
  <c r="I4214" i="5"/>
  <c r="I4215" i="5"/>
  <c r="I4216" i="5"/>
  <c r="I4217" i="5"/>
  <c r="I4218" i="5"/>
  <c r="I4219" i="5"/>
  <c r="I4220" i="5"/>
  <c r="I4221" i="5"/>
  <c r="I4222" i="5"/>
  <c r="I4223" i="5"/>
  <c r="I4224" i="5"/>
  <c r="I4225" i="5"/>
  <c r="I4226" i="5"/>
  <c r="I4227" i="5"/>
  <c r="I4228" i="5"/>
  <c r="I4229" i="5"/>
  <c r="I4230" i="5"/>
  <c r="I4231" i="5"/>
  <c r="I4232" i="5"/>
  <c r="I4233" i="5"/>
  <c r="I4234" i="5"/>
  <c r="I4235" i="5"/>
  <c r="I4236" i="5"/>
  <c r="I4237" i="5"/>
  <c r="I4238" i="5"/>
  <c r="I4239" i="5"/>
  <c r="I4240" i="5"/>
  <c r="I4241" i="5"/>
  <c r="I4242" i="5"/>
  <c r="I4243" i="5"/>
  <c r="I4244" i="5"/>
  <c r="I4245" i="5"/>
  <c r="I4246" i="5"/>
  <c r="I4247" i="5"/>
  <c r="I4248" i="5"/>
  <c r="I4249" i="5"/>
  <c r="I4250" i="5"/>
  <c r="I4251" i="5"/>
  <c r="I4252" i="5"/>
  <c r="I4253" i="5"/>
  <c r="I4254" i="5"/>
  <c r="I4255" i="5"/>
  <c r="I4256" i="5"/>
  <c r="I4257" i="5"/>
  <c r="I4258" i="5"/>
  <c r="I4259" i="5"/>
  <c r="I4260" i="5"/>
  <c r="I4261" i="5"/>
  <c r="I4262" i="5"/>
  <c r="I4263" i="5"/>
  <c r="I4264" i="5"/>
  <c r="I4265" i="5"/>
  <c r="I4266" i="5"/>
  <c r="I4267" i="5"/>
  <c r="I4268" i="5"/>
  <c r="I4269" i="5"/>
  <c r="I4270" i="5"/>
  <c r="I4271" i="5"/>
  <c r="I4272" i="5"/>
  <c r="I4273" i="5"/>
  <c r="I4274" i="5"/>
  <c r="I4275" i="5"/>
  <c r="I4276" i="5"/>
  <c r="I4277" i="5"/>
  <c r="I4278" i="5"/>
  <c r="I4279" i="5"/>
  <c r="I4280" i="5"/>
  <c r="I4281" i="5"/>
  <c r="I4282" i="5"/>
  <c r="I4283" i="5"/>
  <c r="I4284" i="5"/>
  <c r="I4285" i="5"/>
  <c r="I4286" i="5"/>
  <c r="I4287" i="5"/>
  <c r="I4288" i="5"/>
  <c r="I4289" i="5"/>
  <c r="I4290" i="5"/>
  <c r="I4291" i="5"/>
  <c r="I4292" i="5"/>
  <c r="I4293" i="5"/>
  <c r="I4294" i="5"/>
  <c r="I4295" i="5"/>
  <c r="I4296" i="5"/>
  <c r="I4297" i="5"/>
  <c r="I4298" i="5"/>
  <c r="I4299" i="5"/>
  <c r="I4300" i="5"/>
  <c r="I4301" i="5"/>
  <c r="I4302" i="5"/>
  <c r="I4303" i="5"/>
  <c r="I4304" i="5"/>
  <c r="I4305" i="5"/>
  <c r="I4306" i="5"/>
  <c r="I4307" i="5"/>
  <c r="I4308" i="5"/>
  <c r="I4309" i="5"/>
  <c r="I4310" i="5"/>
  <c r="I4311" i="5"/>
  <c r="I4312" i="5"/>
  <c r="I4313" i="5"/>
  <c r="I4314" i="5"/>
  <c r="I4315" i="5"/>
  <c r="I4316" i="5"/>
  <c r="I4317" i="5"/>
  <c r="I4318" i="5"/>
  <c r="I4319" i="5"/>
  <c r="I4320" i="5"/>
  <c r="I4321" i="5"/>
  <c r="I4322" i="5"/>
  <c r="I4323" i="5"/>
  <c r="I4324" i="5"/>
  <c r="I4325" i="5"/>
  <c r="I4326" i="5"/>
  <c r="I4327" i="5"/>
  <c r="I4328" i="5"/>
  <c r="I4329" i="5"/>
  <c r="I4330" i="5"/>
  <c r="I4331" i="5"/>
  <c r="I4332" i="5"/>
  <c r="I4333" i="5"/>
  <c r="I4334" i="5"/>
  <c r="I4335" i="5"/>
  <c r="I4336" i="5"/>
  <c r="I4337" i="5"/>
  <c r="I4338" i="5"/>
  <c r="I4339" i="5"/>
  <c r="I4340" i="5"/>
  <c r="I4341" i="5"/>
  <c r="I4342" i="5"/>
  <c r="I4343" i="5"/>
  <c r="I4344" i="5"/>
  <c r="I4345" i="5"/>
  <c r="I4346" i="5"/>
  <c r="I4347" i="5"/>
  <c r="I4348" i="5"/>
  <c r="I4349" i="5"/>
  <c r="I4350" i="5"/>
  <c r="I4351" i="5"/>
  <c r="I4352" i="5"/>
  <c r="I4353" i="5"/>
  <c r="I4354" i="5"/>
  <c r="I4355" i="5"/>
  <c r="I4356" i="5"/>
  <c r="I4357" i="5"/>
  <c r="I4358" i="5"/>
  <c r="I4359" i="5"/>
  <c r="I4360" i="5"/>
  <c r="I4361" i="5"/>
  <c r="I4362" i="5"/>
  <c r="I4363" i="5"/>
  <c r="I4364" i="5"/>
  <c r="I4365" i="5"/>
  <c r="I4366" i="5"/>
  <c r="I4367" i="5"/>
  <c r="I4368" i="5"/>
  <c r="I4369" i="5"/>
  <c r="I4370" i="5"/>
  <c r="I4371" i="5"/>
  <c r="I4372" i="5"/>
  <c r="I4373" i="5"/>
  <c r="I4374" i="5"/>
  <c r="I4375" i="5"/>
  <c r="I4376" i="5"/>
  <c r="I4377" i="5"/>
  <c r="I4378" i="5"/>
  <c r="I4379" i="5"/>
  <c r="I4380" i="5"/>
  <c r="I4381" i="5"/>
  <c r="I4382" i="5"/>
  <c r="I4383" i="5"/>
  <c r="I4384" i="5"/>
  <c r="I4385" i="5"/>
  <c r="I4386" i="5"/>
  <c r="I4387" i="5"/>
  <c r="I4388" i="5"/>
  <c r="I4389" i="5"/>
  <c r="I4390" i="5"/>
  <c r="I4391" i="5"/>
  <c r="I4392" i="5"/>
  <c r="I4393" i="5"/>
  <c r="I4394" i="5"/>
  <c r="I4395" i="5"/>
  <c r="I4396" i="5"/>
  <c r="I4397" i="5"/>
  <c r="I4398" i="5"/>
  <c r="I4399" i="5"/>
  <c r="I4400" i="5"/>
  <c r="I4401" i="5"/>
  <c r="I4402" i="5"/>
  <c r="I4403" i="5"/>
  <c r="I4404" i="5"/>
  <c r="I4405" i="5"/>
  <c r="I4406" i="5"/>
  <c r="I4407" i="5"/>
  <c r="I4408" i="5"/>
  <c r="I4409" i="5"/>
  <c r="I4410" i="5"/>
  <c r="I4411" i="5"/>
  <c r="I4412" i="5"/>
  <c r="I4413" i="5"/>
  <c r="I4414" i="5"/>
  <c r="I4415" i="5"/>
  <c r="I4416" i="5"/>
  <c r="I4417" i="5"/>
  <c r="I4418" i="5"/>
  <c r="I4419" i="5"/>
  <c r="I4420" i="5"/>
  <c r="I4421" i="5"/>
  <c r="I4422" i="5"/>
  <c r="I4423" i="5"/>
  <c r="I4424" i="5"/>
  <c r="I4425" i="5"/>
  <c r="I4426" i="5"/>
  <c r="I4427" i="5"/>
  <c r="I4428" i="5"/>
  <c r="I4429" i="5"/>
  <c r="I4430" i="5"/>
  <c r="I4431" i="5"/>
  <c r="I4432" i="5"/>
  <c r="I4433" i="5"/>
  <c r="I4434" i="5"/>
  <c r="I4435" i="5"/>
  <c r="I4436" i="5"/>
  <c r="I4437" i="5"/>
  <c r="I4438" i="5"/>
  <c r="I4439" i="5"/>
  <c r="I4440" i="5"/>
  <c r="I4441" i="5"/>
  <c r="I4442" i="5"/>
  <c r="I4443" i="5"/>
  <c r="I4444" i="5"/>
  <c r="I4445" i="5"/>
  <c r="I4446" i="5"/>
  <c r="I4447" i="5"/>
  <c r="I4448" i="5"/>
  <c r="I4449" i="5"/>
  <c r="I4450" i="5"/>
  <c r="I4451" i="5"/>
  <c r="I4452" i="5"/>
  <c r="I4453" i="5"/>
  <c r="I4454" i="5"/>
  <c r="I4455" i="5"/>
  <c r="I4456" i="5"/>
  <c r="I4457" i="5"/>
  <c r="I4458" i="5"/>
  <c r="I4459" i="5"/>
  <c r="I4460" i="5"/>
  <c r="I4461" i="5"/>
  <c r="I4462" i="5"/>
  <c r="I4463" i="5"/>
  <c r="I4464" i="5"/>
  <c r="I4465" i="5"/>
  <c r="I4466" i="5"/>
  <c r="I4467" i="5"/>
  <c r="I4468" i="5"/>
  <c r="I4469" i="5"/>
  <c r="I4470" i="5"/>
  <c r="I4471" i="5"/>
  <c r="I4472" i="5"/>
  <c r="I4473" i="5"/>
  <c r="I4474" i="5"/>
  <c r="I4475" i="5"/>
  <c r="I4476" i="5"/>
  <c r="I4477" i="5"/>
  <c r="I4478" i="5"/>
  <c r="I4479" i="5"/>
  <c r="I4480" i="5"/>
  <c r="I4481" i="5"/>
  <c r="I4482" i="5"/>
  <c r="I4483" i="5"/>
  <c r="I4484" i="5"/>
  <c r="I4485" i="5"/>
  <c r="I4486" i="5"/>
  <c r="I4487" i="5"/>
  <c r="I4488" i="5"/>
  <c r="I4489" i="5"/>
  <c r="I4490" i="5"/>
  <c r="I4491" i="5"/>
  <c r="I4492" i="5"/>
  <c r="I4493" i="5"/>
  <c r="I4494" i="5"/>
  <c r="I4495" i="5"/>
  <c r="I4496" i="5"/>
  <c r="I4497" i="5"/>
  <c r="I4498" i="5"/>
  <c r="I4499" i="5"/>
  <c r="I4500" i="5"/>
  <c r="I4501" i="5"/>
  <c r="I4502" i="5"/>
  <c r="I4503" i="5"/>
  <c r="I4504" i="5"/>
  <c r="I4505" i="5"/>
  <c r="I4506" i="5"/>
  <c r="I4507" i="5"/>
  <c r="I4508" i="5"/>
  <c r="I4509" i="5"/>
  <c r="I4510" i="5"/>
  <c r="I4511" i="5"/>
  <c r="I4512" i="5"/>
  <c r="I4513" i="5"/>
  <c r="I4514" i="5"/>
  <c r="I4515" i="5"/>
  <c r="I4516" i="5"/>
  <c r="I4517" i="5"/>
  <c r="I4518" i="5"/>
  <c r="I4519" i="5"/>
  <c r="I4520" i="5"/>
  <c r="I4521" i="5"/>
  <c r="I4522" i="5"/>
  <c r="I4523" i="5"/>
  <c r="I4524" i="5"/>
  <c r="I4525" i="5"/>
  <c r="I4526" i="5"/>
  <c r="I4527" i="5"/>
  <c r="I4528" i="5"/>
  <c r="I4529" i="5"/>
  <c r="I4530" i="5"/>
  <c r="I4531" i="5"/>
  <c r="I4532" i="5"/>
  <c r="I4533" i="5"/>
  <c r="I4534" i="5"/>
  <c r="I4535" i="5"/>
  <c r="I4536" i="5"/>
  <c r="I4537" i="5"/>
  <c r="I4538" i="5"/>
  <c r="I4539" i="5"/>
  <c r="I4540" i="5"/>
  <c r="I4541" i="5"/>
  <c r="I4542" i="5"/>
  <c r="I4543" i="5"/>
  <c r="I4544" i="5"/>
  <c r="I4545" i="5"/>
  <c r="I4546" i="5"/>
  <c r="I4547" i="5"/>
  <c r="I4548" i="5"/>
  <c r="I4549" i="5"/>
  <c r="I4550" i="5"/>
  <c r="I4551" i="5"/>
  <c r="I4552" i="5"/>
  <c r="I4553" i="5"/>
  <c r="I4554" i="5"/>
  <c r="I4555" i="5"/>
  <c r="I4556" i="5"/>
  <c r="I4557" i="5"/>
  <c r="I4558" i="5"/>
  <c r="I4559" i="5"/>
  <c r="I4560" i="5"/>
  <c r="I4561" i="5"/>
  <c r="I4562" i="5"/>
  <c r="I4563" i="5"/>
  <c r="I4564" i="5"/>
  <c r="I4565" i="5"/>
  <c r="I4566" i="5"/>
  <c r="I4567" i="5"/>
  <c r="I4568" i="5"/>
  <c r="I4569" i="5"/>
  <c r="I4570" i="5"/>
  <c r="I4571" i="5"/>
  <c r="I4572" i="5"/>
  <c r="I4573" i="5"/>
  <c r="I4574" i="5"/>
  <c r="I4575" i="5"/>
  <c r="I4576" i="5"/>
  <c r="I4577" i="5"/>
  <c r="I4578" i="5"/>
  <c r="I4579" i="5"/>
  <c r="I4580" i="5"/>
  <c r="I4581" i="5"/>
  <c r="I4582" i="5"/>
  <c r="I4583" i="5"/>
  <c r="I4584" i="5"/>
  <c r="I4585" i="5"/>
  <c r="I4586" i="5"/>
  <c r="I4587" i="5"/>
  <c r="I4588" i="5"/>
  <c r="I4589" i="5"/>
  <c r="I4590" i="5"/>
  <c r="I4591" i="5"/>
  <c r="I4592" i="5"/>
  <c r="I4593" i="5"/>
  <c r="I4594" i="5"/>
  <c r="I4595" i="5"/>
  <c r="I4596" i="5"/>
  <c r="I4597" i="5"/>
  <c r="I4598" i="5"/>
  <c r="I4599" i="5"/>
  <c r="I4600" i="5"/>
  <c r="I4601" i="5"/>
  <c r="I4602" i="5"/>
  <c r="I4603" i="5"/>
  <c r="I4604" i="5"/>
  <c r="I4605" i="5"/>
  <c r="I4606" i="5"/>
  <c r="I4607" i="5"/>
  <c r="I4608" i="5"/>
  <c r="I4609" i="5"/>
  <c r="I4610" i="5"/>
  <c r="I4611" i="5"/>
  <c r="I4612" i="5"/>
  <c r="I4613" i="5"/>
  <c r="I4614" i="5"/>
  <c r="I4615" i="5"/>
  <c r="I4616" i="5"/>
  <c r="I4617" i="5"/>
  <c r="I4618" i="5"/>
  <c r="I4619" i="5"/>
  <c r="I4620" i="5"/>
  <c r="I4621" i="5"/>
  <c r="I4622" i="5"/>
  <c r="I4623" i="5"/>
  <c r="I4624" i="5"/>
  <c r="I4625" i="5"/>
  <c r="I4626" i="5"/>
  <c r="I4627" i="5"/>
  <c r="I4628" i="5"/>
  <c r="I4629" i="5"/>
  <c r="I4630" i="5"/>
  <c r="I4631" i="5"/>
  <c r="I4632" i="5"/>
  <c r="I4633" i="5"/>
  <c r="I4634" i="5"/>
  <c r="I4635" i="5"/>
  <c r="I4636" i="5"/>
  <c r="I4637" i="5"/>
  <c r="I4638" i="5"/>
  <c r="I4639" i="5"/>
  <c r="I4640" i="5"/>
  <c r="I4641" i="5"/>
  <c r="I4642" i="5"/>
  <c r="I4643" i="5"/>
  <c r="I4644" i="5"/>
  <c r="I4645" i="5"/>
  <c r="I4646" i="5"/>
  <c r="I4647" i="5"/>
  <c r="I4648" i="5"/>
  <c r="I4649" i="5"/>
  <c r="I4650" i="5"/>
  <c r="I4651" i="5"/>
  <c r="I4652" i="5"/>
  <c r="I4653" i="5"/>
  <c r="I4654" i="5"/>
  <c r="I4655" i="5"/>
  <c r="I4656" i="5"/>
  <c r="I4657" i="5"/>
  <c r="I4658" i="5"/>
  <c r="I4659" i="5"/>
  <c r="I4660" i="5"/>
  <c r="I4661" i="5"/>
  <c r="I4662" i="5"/>
  <c r="I4663" i="5"/>
  <c r="I4664" i="5"/>
  <c r="I4665" i="5"/>
  <c r="I4666" i="5"/>
  <c r="I4667" i="5"/>
  <c r="I4668" i="5"/>
  <c r="I4669" i="5"/>
  <c r="I4670" i="5"/>
  <c r="I4671" i="5"/>
  <c r="I4672" i="5"/>
  <c r="I4673" i="5"/>
  <c r="I4674" i="5"/>
  <c r="I4675" i="5"/>
  <c r="I4676" i="5"/>
  <c r="I4677" i="5"/>
  <c r="I4678" i="5"/>
  <c r="I4679" i="5"/>
  <c r="I4680" i="5"/>
  <c r="I4681" i="5"/>
  <c r="I4682" i="5"/>
  <c r="I4683" i="5"/>
  <c r="I4684" i="5"/>
  <c r="I4685" i="5"/>
  <c r="I4686" i="5"/>
  <c r="I4687" i="5"/>
  <c r="I4688" i="5"/>
  <c r="I4689" i="5"/>
  <c r="I4690" i="5"/>
  <c r="I4691" i="5"/>
  <c r="I4692" i="5"/>
  <c r="I4693" i="5"/>
  <c r="I4694" i="5"/>
  <c r="I4695" i="5"/>
  <c r="I4696" i="5"/>
  <c r="I4697" i="5"/>
  <c r="I4698" i="5"/>
  <c r="I4699" i="5"/>
  <c r="I4700" i="5"/>
  <c r="I4701" i="5"/>
  <c r="I4702" i="5"/>
  <c r="I4703" i="5"/>
  <c r="I4704" i="5"/>
  <c r="I4705" i="5"/>
  <c r="I4706" i="5"/>
  <c r="I4707" i="5"/>
  <c r="I4708" i="5"/>
  <c r="I4709" i="5"/>
  <c r="I4710" i="5"/>
  <c r="I4711" i="5"/>
  <c r="I4712" i="5"/>
  <c r="I4713" i="5"/>
  <c r="I4714" i="5"/>
  <c r="I4715" i="5"/>
  <c r="I4716" i="5"/>
  <c r="I4717" i="5"/>
  <c r="I4718" i="5"/>
  <c r="I4719" i="5"/>
  <c r="I4720" i="5"/>
  <c r="I4721" i="5"/>
  <c r="I4722" i="5"/>
  <c r="I4723" i="5"/>
  <c r="I4724" i="5"/>
  <c r="I4725" i="5"/>
  <c r="I4726" i="5"/>
  <c r="I4727" i="5"/>
  <c r="I4728" i="5"/>
  <c r="I4729" i="5"/>
  <c r="I4730" i="5"/>
  <c r="I4731" i="5"/>
  <c r="I4732" i="5"/>
  <c r="I4733" i="5"/>
  <c r="I4734" i="5"/>
  <c r="I4735" i="5"/>
  <c r="I4736" i="5"/>
  <c r="I4737" i="5"/>
  <c r="I4738" i="5"/>
  <c r="I4739" i="5"/>
  <c r="I4740" i="5"/>
  <c r="I4741" i="5"/>
  <c r="I4742" i="5"/>
  <c r="I4743" i="5"/>
  <c r="I4744" i="5"/>
  <c r="I4745" i="5"/>
  <c r="I4746" i="5"/>
  <c r="I4747" i="5"/>
  <c r="I4748" i="5"/>
  <c r="I4749" i="5"/>
  <c r="I4750" i="5"/>
  <c r="I4751" i="5"/>
  <c r="I4752" i="5"/>
  <c r="I4753" i="5"/>
  <c r="I4754" i="5"/>
  <c r="I4755" i="5"/>
  <c r="I4756" i="5"/>
  <c r="I4757" i="5"/>
  <c r="I4758" i="5"/>
  <c r="I4759" i="5"/>
  <c r="I4760" i="5"/>
  <c r="I4761" i="5"/>
  <c r="I4762" i="5"/>
  <c r="I4763" i="5"/>
  <c r="I4764" i="5"/>
  <c r="I4765" i="5"/>
  <c r="I4766" i="5"/>
  <c r="I4767" i="5"/>
  <c r="I4768" i="5"/>
  <c r="I4769" i="5"/>
  <c r="I4770" i="5"/>
  <c r="I4771" i="5"/>
  <c r="I4772" i="5"/>
  <c r="I4773" i="5"/>
  <c r="I4774" i="5"/>
  <c r="I4775" i="5"/>
  <c r="I4776" i="5"/>
  <c r="I4777" i="5"/>
  <c r="I4778" i="5"/>
  <c r="I4779" i="5"/>
  <c r="I4780" i="5"/>
  <c r="I4781" i="5"/>
  <c r="I4782" i="5"/>
  <c r="I4783" i="5"/>
  <c r="I4784" i="5"/>
  <c r="I4785" i="5"/>
  <c r="I4786" i="5"/>
  <c r="I4787" i="5"/>
  <c r="I4788" i="5"/>
  <c r="I4789" i="5"/>
  <c r="I4790" i="5"/>
  <c r="I4791" i="5"/>
  <c r="I4792" i="5"/>
  <c r="I4793" i="5"/>
  <c r="I4794" i="5"/>
  <c r="I4795" i="5"/>
  <c r="I4796" i="5"/>
  <c r="I4797" i="5"/>
  <c r="I4798" i="5"/>
  <c r="I4799" i="5"/>
  <c r="I4800" i="5"/>
  <c r="I4801" i="5"/>
  <c r="I4802" i="5"/>
  <c r="I4803" i="5"/>
  <c r="I4804" i="5"/>
  <c r="I4805" i="5"/>
  <c r="I4806" i="5"/>
  <c r="I4807" i="5"/>
  <c r="I4808" i="5"/>
  <c r="I4809" i="5"/>
  <c r="I4810" i="5"/>
  <c r="I4811" i="5"/>
  <c r="I4812" i="5"/>
  <c r="I4813" i="5"/>
  <c r="I4814" i="5"/>
  <c r="I4815" i="5"/>
  <c r="I4816" i="5"/>
  <c r="I4817" i="5"/>
  <c r="I4818" i="5"/>
  <c r="I4819" i="5"/>
  <c r="I4820" i="5"/>
  <c r="I4821" i="5"/>
  <c r="I4822" i="5"/>
  <c r="I4823" i="5"/>
  <c r="I4824" i="5"/>
  <c r="I4825" i="5"/>
  <c r="I4826" i="5"/>
  <c r="I4827" i="5"/>
  <c r="I4828" i="5"/>
  <c r="I4829" i="5"/>
  <c r="I4830" i="5"/>
  <c r="I4831" i="5"/>
  <c r="I4832" i="5"/>
  <c r="I4833" i="5"/>
  <c r="I4834" i="5"/>
  <c r="I4835" i="5"/>
  <c r="I4836" i="5"/>
  <c r="I4837" i="5"/>
  <c r="I4838" i="5"/>
  <c r="I4839" i="5"/>
  <c r="I4840" i="5"/>
  <c r="I4841" i="5"/>
  <c r="I4842" i="5"/>
  <c r="I4843" i="5"/>
  <c r="I4844" i="5"/>
  <c r="I4845" i="5"/>
  <c r="I4846" i="5"/>
  <c r="I4847" i="5"/>
  <c r="I4848" i="5"/>
  <c r="I4849" i="5"/>
  <c r="I4850" i="5"/>
  <c r="I4851" i="5"/>
  <c r="I4852" i="5"/>
  <c r="I4853" i="5"/>
  <c r="I4854" i="5"/>
  <c r="I4855" i="5"/>
  <c r="I4856" i="5"/>
  <c r="I4857" i="5"/>
  <c r="I4858" i="5"/>
  <c r="I4859" i="5"/>
  <c r="I4860" i="5"/>
  <c r="I4861" i="5"/>
  <c r="I4862" i="5"/>
  <c r="I4863" i="5"/>
  <c r="I4864" i="5"/>
  <c r="I4865" i="5"/>
  <c r="I4866" i="5"/>
  <c r="I4867" i="5"/>
  <c r="I4868" i="5"/>
  <c r="I4869" i="5"/>
  <c r="I4870" i="5"/>
  <c r="I4871" i="5"/>
  <c r="I4872" i="5"/>
  <c r="I4873" i="5"/>
  <c r="I4874" i="5"/>
  <c r="I4875" i="5"/>
  <c r="I4876" i="5"/>
  <c r="I4877" i="5"/>
  <c r="I4878" i="5"/>
  <c r="I4879" i="5"/>
  <c r="I4880" i="5"/>
  <c r="I4881" i="5"/>
  <c r="I4882" i="5"/>
  <c r="I4883" i="5"/>
  <c r="I4884" i="5"/>
  <c r="I4885" i="5"/>
  <c r="I4886" i="5"/>
  <c r="I4887" i="5"/>
  <c r="I4888" i="5"/>
  <c r="I4889" i="5"/>
  <c r="I4890" i="5"/>
  <c r="I4891" i="5"/>
  <c r="I4892" i="5"/>
  <c r="I4893" i="5"/>
  <c r="I4894" i="5"/>
  <c r="I4895" i="5"/>
  <c r="I4896" i="5"/>
  <c r="I4897" i="5"/>
  <c r="I4898" i="5"/>
  <c r="I4899" i="5"/>
  <c r="I4900" i="5"/>
  <c r="I4901" i="5"/>
  <c r="I4902" i="5"/>
  <c r="I4903" i="5"/>
  <c r="I4904" i="5"/>
  <c r="I4905" i="5"/>
  <c r="I4906" i="5"/>
  <c r="I4907" i="5"/>
  <c r="I4908" i="5"/>
  <c r="I4909" i="5"/>
  <c r="I4910" i="5"/>
  <c r="I4911" i="5"/>
  <c r="I4912" i="5"/>
  <c r="I4913" i="5"/>
  <c r="I4914" i="5"/>
  <c r="I4915" i="5"/>
  <c r="I4916" i="5"/>
  <c r="I4917" i="5"/>
  <c r="I4918" i="5"/>
  <c r="I4919" i="5"/>
  <c r="I4920" i="5"/>
  <c r="I4921" i="5"/>
  <c r="I4922" i="5"/>
  <c r="I4923" i="5"/>
  <c r="I4924" i="5"/>
  <c r="I4925" i="5"/>
  <c r="I4926" i="5"/>
  <c r="I4927" i="5"/>
  <c r="I4928" i="5"/>
  <c r="I4929" i="5"/>
  <c r="I4930" i="5"/>
  <c r="I4931" i="5"/>
  <c r="I4932" i="5"/>
  <c r="I4933" i="5"/>
  <c r="I4934" i="5"/>
  <c r="I4935" i="5"/>
  <c r="I4936" i="5"/>
  <c r="I4937" i="5"/>
  <c r="I4938" i="5"/>
  <c r="I4939" i="5"/>
  <c r="I4940" i="5"/>
  <c r="I4941" i="5"/>
  <c r="I4942" i="5"/>
  <c r="I4943" i="5"/>
  <c r="I4944" i="5"/>
  <c r="I4945" i="5"/>
  <c r="I4946" i="5"/>
  <c r="I4947" i="5"/>
  <c r="I4948" i="5"/>
  <c r="I4949" i="5"/>
  <c r="I4950" i="5"/>
  <c r="I4951" i="5"/>
  <c r="I4952" i="5"/>
  <c r="I4953" i="5"/>
  <c r="I4954" i="5"/>
  <c r="I4955" i="5"/>
  <c r="I4956" i="5"/>
  <c r="I4957" i="5"/>
  <c r="I4958" i="5"/>
  <c r="I4959" i="5"/>
  <c r="I4960" i="5"/>
  <c r="I4961" i="5"/>
  <c r="I4962" i="5"/>
  <c r="I4963" i="5"/>
  <c r="I4964" i="5"/>
  <c r="I4965" i="5"/>
  <c r="I4966" i="5"/>
  <c r="I4967" i="5"/>
  <c r="I4968" i="5"/>
  <c r="I4969" i="5"/>
  <c r="I4970" i="5"/>
  <c r="I4971" i="5"/>
  <c r="I4972" i="5"/>
  <c r="I4973" i="5"/>
  <c r="I4974" i="5"/>
  <c r="I4975" i="5"/>
  <c r="I4976" i="5"/>
  <c r="I4977" i="5"/>
  <c r="I4978" i="5"/>
  <c r="I4979" i="5"/>
  <c r="I4980" i="5"/>
  <c r="I4981" i="5"/>
  <c r="I4982" i="5"/>
  <c r="I4983" i="5"/>
  <c r="I4984" i="5"/>
  <c r="I4985" i="5"/>
  <c r="I4986" i="5"/>
  <c r="I4987" i="5"/>
  <c r="I4988" i="5"/>
  <c r="I4989" i="5"/>
  <c r="I4990" i="5"/>
  <c r="I4991" i="5"/>
  <c r="I4992" i="5"/>
  <c r="I4993" i="5"/>
  <c r="I4994" i="5"/>
  <c r="I4995" i="5"/>
  <c r="I4996" i="5"/>
  <c r="I4997" i="5"/>
  <c r="I4998" i="5"/>
  <c r="I4999" i="5"/>
  <c r="I5000" i="5"/>
  <c r="I5001" i="5"/>
  <c r="I5002" i="5"/>
  <c r="I5003" i="5"/>
  <c r="I5004" i="5"/>
  <c r="I5005" i="5"/>
  <c r="I5006" i="5"/>
  <c r="I5007" i="5"/>
  <c r="I5008" i="5"/>
  <c r="I5009" i="5"/>
  <c r="I5010" i="5"/>
  <c r="I5011" i="5"/>
  <c r="I5012" i="5"/>
  <c r="I5013" i="5"/>
  <c r="I5014" i="5"/>
  <c r="I5015" i="5"/>
  <c r="I5016" i="5"/>
  <c r="I5017" i="5"/>
  <c r="I5018" i="5"/>
  <c r="I5019" i="5"/>
  <c r="I5020" i="5"/>
  <c r="I5021" i="5"/>
  <c r="I5022" i="5"/>
  <c r="I5023" i="5"/>
  <c r="I5024" i="5"/>
  <c r="I5025" i="5"/>
  <c r="I5026" i="5"/>
  <c r="I5027" i="5"/>
  <c r="I5028" i="5"/>
  <c r="I5029" i="5"/>
  <c r="I5030" i="5"/>
  <c r="I5031" i="5"/>
  <c r="I5032" i="5"/>
  <c r="I5033" i="5"/>
  <c r="I5034" i="5"/>
  <c r="I5035" i="5"/>
  <c r="I5036" i="5"/>
  <c r="I5037" i="5"/>
  <c r="I5038" i="5"/>
  <c r="I5039" i="5"/>
  <c r="I5040" i="5"/>
  <c r="I5041" i="5"/>
  <c r="I5042" i="5"/>
  <c r="I5043" i="5"/>
  <c r="I5044" i="5"/>
  <c r="I5045" i="5"/>
  <c r="I5046" i="5"/>
  <c r="I5047" i="5"/>
  <c r="I5048" i="5"/>
  <c r="I5049" i="5"/>
  <c r="I5050" i="5"/>
  <c r="I5051" i="5"/>
  <c r="I5052" i="5"/>
  <c r="I5053" i="5"/>
  <c r="I5054" i="5"/>
  <c r="I5055" i="5"/>
  <c r="I5056" i="5"/>
  <c r="I5057" i="5"/>
  <c r="I5058" i="5"/>
  <c r="I5059" i="5"/>
  <c r="I5060" i="5"/>
  <c r="I5061" i="5"/>
  <c r="I5062" i="5"/>
  <c r="I5063" i="5"/>
  <c r="I5064" i="5"/>
  <c r="I5065" i="5"/>
  <c r="I5066" i="5"/>
  <c r="I5067" i="5"/>
  <c r="I5068" i="5"/>
  <c r="I5069" i="5"/>
  <c r="I5070" i="5"/>
  <c r="I5071" i="5"/>
  <c r="I5072" i="5"/>
  <c r="I5073" i="5"/>
  <c r="I5074" i="5"/>
  <c r="I5075" i="5"/>
  <c r="I5076" i="5"/>
  <c r="I5077" i="5"/>
  <c r="I5078" i="5"/>
  <c r="I5079" i="5"/>
  <c r="I5080" i="5"/>
  <c r="I5081" i="5"/>
  <c r="I5082" i="5"/>
  <c r="I5083" i="5"/>
  <c r="I5084" i="5"/>
  <c r="I5085" i="5"/>
  <c r="I5086" i="5"/>
  <c r="I5087" i="5"/>
  <c r="I5088" i="5"/>
  <c r="I5089" i="5"/>
  <c r="I5090" i="5"/>
  <c r="I5091" i="5"/>
  <c r="I5092" i="5"/>
  <c r="I5093" i="5"/>
  <c r="I5094" i="5"/>
  <c r="I5095" i="5"/>
  <c r="I5096" i="5"/>
  <c r="I5097" i="5"/>
  <c r="I5098" i="5"/>
  <c r="I5099" i="5"/>
  <c r="I5100" i="5"/>
  <c r="I5101" i="5"/>
  <c r="I5102" i="5"/>
  <c r="I5103" i="5"/>
  <c r="I5104" i="5"/>
  <c r="I5105" i="5"/>
  <c r="I5106" i="5"/>
  <c r="I5107" i="5"/>
  <c r="I5108" i="5"/>
  <c r="I5109" i="5"/>
  <c r="I5110" i="5"/>
  <c r="I5111" i="5"/>
  <c r="I5112" i="5"/>
  <c r="I5113" i="5"/>
  <c r="I5114" i="5"/>
  <c r="I5115" i="5"/>
  <c r="I5116" i="5"/>
  <c r="I5117" i="5"/>
  <c r="I5118" i="5"/>
  <c r="I5119" i="5"/>
  <c r="I5120" i="5"/>
  <c r="I5121" i="5"/>
  <c r="I5122" i="5"/>
  <c r="I5123" i="5"/>
  <c r="I5124" i="5"/>
  <c r="I5125" i="5"/>
  <c r="I5126" i="5"/>
  <c r="I5127" i="5"/>
  <c r="I5128" i="5"/>
  <c r="I5129" i="5"/>
  <c r="I5130" i="5"/>
  <c r="I5131" i="5"/>
  <c r="I5132" i="5"/>
  <c r="I5133" i="5"/>
  <c r="I5134" i="5"/>
  <c r="I5135" i="5"/>
  <c r="I5136" i="5"/>
  <c r="I5137" i="5"/>
  <c r="I5138" i="5"/>
  <c r="I5139" i="5"/>
  <c r="I5140" i="5"/>
  <c r="I5141" i="5"/>
  <c r="I5142" i="5"/>
  <c r="I5143" i="5"/>
  <c r="I5144" i="5"/>
  <c r="I5145" i="5"/>
  <c r="I5146" i="5"/>
  <c r="I5147" i="5"/>
  <c r="I5148" i="5"/>
  <c r="I5149" i="5"/>
  <c r="I5150" i="5"/>
  <c r="I5151" i="5"/>
  <c r="I5152" i="5"/>
  <c r="I5153" i="5"/>
  <c r="I5154" i="5"/>
  <c r="I5155" i="5"/>
  <c r="I5156" i="5"/>
  <c r="I5157" i="5"/>
  <c r="I5158" i="5"/>
  <c r="I5159" i="5"/>
  <c r="I5160" i="5"/>
  <c r="I5161" i="5"/>
  <c r="I5162" i="5"/>
  <c r="I5163" i="5"/>
  <c r="I5164" i="5"/>
  <c r="I5165" i="5"/>
  <c r="I5166" i="5"/>
  <c r="I5167" i="5"/>
  <c r="I5168" i="5"/>
  <c r="I5169" i="5"/>
  <c r="I5170" i="5"/>
  <c r="I5171" i="5"/>
  <c r="I5172" i="5"/>
  <c r="I5173" i="5"/>
  <c r="I5174" i="5"/>
  <c r="I5175" i="5"/>
  <c r="I5176" i="5"/>
  <c r="I5177" i="5"/>
  <c r="I5178" i="5"/>
  <c r="I5179" i="5"/>
  <c r="I5180" i="5"/>
  <c r="I5181" i="5"/>
  <c r="I5182" i="5"/>
  <c r="I5183" i="5"/>
  <c r="I5184" i="5"/>
  <c r="I5185" i="5"/>
  <c r="I5186" i="5"/>
  <c r="I5187" i="5"/>
  <c r="I5188" i="5"/>
  <c r="I5189" i="5"/>
  <c r="I5190" i="5"/>
  <c r="I5191" i="5"/>
  <c r="I5192" i="5"/>
  <c r="I5193" i="5"/>
  <c r="I5194" i="5"/>
  <c r="I5195" i="5"/>
  <c r="I5196" i="5"/>
  <c r="I5197" i="5"/>
  <c r="I5198" i="5"/>
  <c r="I5199" i="5"/>
  <c r="I5200" i="5"/>
  <c r="I5201" i="5"/>
  <c r="I5202" i="5"/>
  <c r="I5203" i="5"/>
  <c r="I5204" i="5"/>
  <c r="I5205" i="5"/>
  <c r="I5206" i="5"/>
  <c r="I5207" i="5"/>
  <c r="I5208" i="5"/>
  <c r="I5209" i="5"/>
  <c r="I5210" i="5"/>
  <c r="I5211" i="5"/>
  <c r="I5212" i="5"/>
  <c r="I5213" i="5"/>
  <c r="I5214" i="5"/>
  <c r="I5215" i="5"/>
  <c r="I5216" i="5"/>
  <c r="I5217" i="5"/>
  <c r="I5218" i="5"/>
  <c r="I5219" i="5"/>
  <c r="I5220" i="5"/>
  <c r="I5221" i="5"/>
  <c r="I5222" i="5"/>
  <c r="I5223" i="5"/>
  <c r="I5224" i="5"/>
  <c r="I5225" i="5"/>
  <c r="I5226" i="5"/>
  <c r="I5227" i="5"/>
  <c r="I5228" i="5"/>
  <c r="I5229" i="5"/>
  <c r="I5230" i="5"/>
  <c r="I5231" i="5"/>
  <c r="I5232" i="5"/>
  <c r="I5233" i="5"/>
  <c r="I5234" i="5"/>
  <c r="I5235" i="5"/>
  <c r="I5236" i="5"/>
  <c r="I5237" i="5"/>
  <c r="I5238" i="5"/>
  <c r="I5239" i="5"/>
  <c r="I5240" i="5"/>
  <c r="I5241" i="5"/>
  <c r="I5242" i="5"/>
  <c r="I5243" i="5"/>
  <c r="I5244" i="5"/>
  <c r="I5245" i="5"/>
  <c r="I5246" i="5"/>
  <c r="I5247" i="5"/>
  <c r="I5248" i="5"/>
  <c r="I5249" i="5"/>
  <c r="I5250" i="5"/>
  <c r="I5251" i="5"/>
  <c r="I5252" i="5"/>
  <c r="I5253" i="5"/>
  <c r="I5254" i="5"/>
  <c r="I5255" i="5"/>
  <c r="I5256" i="5"/>
  <c r="I5257" i="5"/>
  <c r="I5258" i="5"/>
  <c r="I5259" i="5"/>
  <c r="I5260" i="5"/>
  <c r="I5261" i="5"/>
  <c r="I5262" i="5"/>
  <c r="I5263" i="5"/>
  <c r="I5264" i="5"/>
  <c r="I5265" i="5"/>
  <c r="I5266" i="5"/>
  <c r="I5267" i="5"/>
  <c r="I5268" i="5"/>
  <c r="I5269" i="5"/>
  <c r="I5270" i="5"/>
  <c r="I5271" i="5"/>
  <c r="I5272" i="5"/>
  <c r="I5273" i="5"/>
  <c r="I5274" i="5"/>
  <c r="I5275" i="5"/>
  <c r="I5276" i="5"/>
  <c r="I5277" i="5"/>
  <c r="I5278" i="5"/>
  <c r="I5279" i="5"/>
  <c r="I5280" i="5"/>
  <c r="I5281" i="5"/>
  <c r="I5282" i="5"/>
  <c r="I5283" i="5"/>
  <c r="I5284" i="5"/>
  <c r="I5285" i="5"/>
  <c r="I5286" i="5"/>
  <c r="I5287" i="5"/>
  <c r="I5288" i="5"/>
  <c r="I5289" i="5"/>
  <c r="I5290" i="5"/>
  <c r="I5291" i="5"/>
  <c r="I5292" i="5"/>
  <c r="I5293" i="5"/>
  <c r="I5294" i="5"/>
  <c r="I5295" i="5"/>
  <c r="I5296" i="5"/>
  <c r="I5297" i="5"/>
  <c r="I5298" i="5"/>
  <c r="I5299" i="5"/>
  <c r="I5300" i="5"/>
  <c r="I5301" i="5"/>
  <c r="I5302" i="5"/>
  <c r="I5303" i="5"/>
  <c r="I5304" i="5"/>
  <c r="I5305" i="5"/>
  <c r="I5306" i="5"/>
  <c r="I5307" i="5"/>
  <c r="I5308" i="5"/>
  <c r="I5309" i="5"/>
  <c r="I5310" i="5"/>
  <c r="I5311" i="5"/>
  <c r="I5312" i="5"/>
  <c r="I5313" i="5"/>
  <c r="I5314" i="5"/>
  <c r="I5315" i="5"/>
  <c r="I5316" i="5"/>
  <c r="I5317" i="5"/>
  <c r="I5318" i="5"/>
  <c r="I5319" i="5"/>
  <c r="I5320" i="5"/>
  <c r="I5321" i="5"/>
  <c r="I5322" i="5"/>
  <c r="I5323" i="5"/>
  <c r="I5324" i="5"/>
  <c r="I5325" i="5"/>
  <c r="I5326" i="5"/>
  <c r="I5327" i="5"/>
  <c r="I5328" i="5"/>
  <c r="I5329" i="5"/>
  <c r="I5330" i="5"/>
  <c r="I5331" i="5"/>
  <c r="I5332" i="5"/>
  <c r="I5333" i="5"/>
  <c r="I5334" i="5"/>
  <c r="I5335" i="5"/>
  <c r="I5336" i="5"/>
  <c r="I5337" i="5"/>
  <c r="I5338" i="5"/>
  <c r="I5339" i="5"/>
  <c r="I5340" i="5"/>
  <c r="I5341" i="5"/>
  <c r="I5342" i="5"/>
  <c r="I5343" i="5"/>
  <c r="I5344" i="5"/>
  <c r="I5345" i="5"/>
  <c r="I5346" i="5"/>
  <c r="I5347" i="5"/>
  <c r="I5348" i="5"/>
  <c r="I5349" i="5"/>
  <c r="I5350" i="5"/>
  <c r="I5351" i="5"/>
  <c r="I5352" i="5"/>
  <c r="I5353" i="5"/>
  <c r="I5354" i="5"/>
  <c r="I5355" i="5"/>
  <c r="I5356" i="5"/>
  <c r="I5357" i="5"/>
  <c r="I5358" i="5"/>
  <c r="I5359" i="5"/>
  <c r="I5360" i="5"/>
  <c r="I5361" i="5"/>
  <c r="I5362" i="5"/>
  <c r="I5363" i="5"/>
  <c r="I5364" i="5"/>
  <c r="I5365" i="5"/>
  <c r="I5366" i="5"/>
  <c r="I5367" i="5"/>
  <c r="I5368" i="5"/>
  <c r="I5369" i="5"/>
  <c r="I5370" i="5"/>
  <c r="I5371" i="5"/>
  <c r="I5372" i="5"/>
  <c r="I5373" i="5"/>
  <c r="I5374" i="5"/>
  <c r="I5375" i="5"/>
  <c r="I5376" i="5"/>
  <c r="I5377" i="5"/>
  <c r="I5378" i="5"/>
  <c r="I5379" i="5"/>
  <c r="I5380" i="5"/>
  <c r="I5381" i="5"/>
  <c r="I5382" i="5"/>
  <c r="I5383" i="5"/>
  <c r="I5384" i="5"/>
  <c r="I5385" i="5"/>
  <c r="I5386" i="5"/>
  <c r="I5387" i="5"/>
  <c r="I5388" i="5"/>
  <c r="I5389" i="5"/>
  <c r="I5390" i="5"/>
  <c r="I5391" i="5"/>
  <c r="I5392" i="5"/>
  <c r="I5393" i="5"/>
  <c r="I5394" i="5"/>
  <c r="I5395" i="5"/>
  <c r="I5396" i="5"/>
  <c r="I5397" i="5"/>
  <c r="I5398" i="5"/>
  <c r="I5399" i="5"/>
  <c r="I5400" i="5"/>
  <c r="I5401" i="5"/>
  <c r="I5402" i="5"/>
  <c r="I5403" i="5"/>
  <c r="I5404" i="5"/>
  <c r="I5405" i="5"/>
  <c r="I5406" i="5"/>
  <c r="I5407" i="5"/>
  <c r="I5408" i="5"/>
  <c r="I5409" i="5"/>
  <c r="I5410" i="5"/>
  <c r="I5411" i="5"/>
  <c r="I5412" i="5"/>
  <c r="I5413" i="5"/>
  <c r="I5414" i="5"/>
  <c r="I5415" i="5"/>
  <c r="I5416" i="5"/>
  <c r="I5417" i="5"/>
  <c r="I5418" i="5"/>
  <c r="I5419" i="5"/>
  <c r="I5420" i="5"/>
  <c r="I5421" i="5"/>
  <c r="I5422" i="5"/>
  <c r="I5423" i="5"/>
  <c r="I5424" i="5"/>
  <c r="I5425" i="5"/>
  <c r="I5426" i="5"/>
  <c r="I5427" i="5"/>
  <c r="I5428" i="5"/>
  <c r="I5429" i="5"/>
  <c r="I5430" i="5"/>
  <c r="I5431" i="5"/>
  <c r="I5432" i="5"/>
  <c r="I5433" i="5"/>
  <c r="I5434" i="5"/>
  <c r="I5435" i="5"/>
  <c r="I5436" i="5"/>
  <c r="I5437" i="5"/>
  <c r="I5438" i="5"/>
  <c r="I5439" i="5"/>
  <c r="I5440" i="5"/>
  <c r="I5441" i="5"/>
  <c r="I5442" i="5"/>
  <c r="I5443" i="5"/>
  <c r="I5444" i="5"/>
  <c r="I5445" i="5"/>
  <c r="I5446" i="5"/>
  <c r="I5447" i="5"/>
  <c r="I5448" i="5"/>
  <c r="I5449" i="5"/>
  <c r="I5450" i="5"/>
  <c r="I5451" i="5"/>
  <c r="I5452" i="5"/>
  <c r="I5453" i="5"/>
  <c r="I5454" i="5"/>
  <c r="I5455" i="5"/>
  <c r="I5456" i="5"/>
  <c r="I5457" i="5"/>
  <c r="I5458" i="5"/>
  <c r="I5459" i="5"/>
  <c r="I5460" i="5"/>
  <c r="I5461" i="5"/>
  <c r="I5462" i="5"/>
  <c r="I5463" i="5"/>
  <c r="I5464" i="5"/>
  <c r="I5465" i="5"/>
  <c r="I5466" i="5"/>
  <c r="I5467" i="5"/>
  <c r="I5468" i="5"/>
  <c r="I5469" i="5"/>
  <c r="I5470" i="5"/>
  <c r="I5471" i="5"/>
  <c r="I5472" i="5"/>
  <c r="I5473" i="5"/>
  <c r="I5474" i="5"/>
  <c r="I5475" i="5"/>
  <c r="I5476" i="5"/>
  <c r="I5477" i="5"/>
  <c r="I5478" i="5"/>
  <c r="I5479" i="5"/>
  <c r="I5480" i="5"/>
  <c r="I5481" i="5"/>
  <c r="I5482" i="5"/>
  <c r="I5483" i="5"/>
  <c r="I5484" i="5"/>
  <c r="I5485" i="5"/>
  <c r="I5486" i="5"/>
  <c r="I5487" i="5"/>
  <c r="I5488" i="5"/>
  <c r="I5489" i="5"/>
  <c r="I5490" i="5"/>
  <c r="I5491" i="5"/>
  <c r="I5492" i="5"/>
  <c r="I5493" i="5"/>
  <c r="I5494" i="5"/>
  <c r="I5495" i="5"/>
  <c r="I5496" i="5"/>
  <c r="I5497" i="5"/>
  <c r="I5498" i="5"/>
  <c r="I5499" i="5"/>
  <c r="I5500" i="5"/>
  <c r="I5501" i="5"/>
  <c r="I5502" i="5"/>
  <c r="I5503" i="5"/>
  <c r="I5504" i="5"/>
  <c r="I5505" i="5"/>
  <c r="I5506" i="5"/>
  <c r="I5507" i="5"/>
  <c r="I5508" i="5"/>
  <c r="I5509" i="5"/>
  <c r="I3" i="5"/>
  <c r="B2231" i="7" a="1"/>
  <c r="B2231" i="7" s="1"/>
  <c r="B2230" i="7" a="1"/>
  <c r="B2230" i="7" s="1"/>
  <c r="B2229" i="7" a="1"/>
  <c r="B2229" i="7" s="1"/>
  <c r="B2228" i="7" a="1"/>
  <c r="B2228" i="7" s="1"/>
  <c r="B2227" i="7" a="1"/>
  <c r="B2227" i="7" s="1"/>
  <c r="B2226" i="7" a="1"/>
  <c r="B2226" i="7" s="1"/>
  <c r="B2225" i="7" a="1"/>
  <c r="B2225" i="7" s="1"/>
  <c r="B2224" i="7" a="1"/>
  <c r="B2224" i="7" s="1"/>
  <c r="B2223" i="7" a="1"/>
  <c r="B2223" i="7" s="1"/>
  <c r="B2222" i="7" a="1"/>
  <c r="B2222" i="7" s="1"/>
  <c r="B2221" i="7" a="1"/>
  <c r="B2221" i="7" s="1"/>
  <c r="B2220" i="7" a="1"/>
  <c r="B2220" i="7" s="1"/>
  <c r="B2219" i="7" a="1"/>
  <c r="B2219" i="7" s="1"/>
  <c r="B2218" i="7" a="1"/>
  <c r="B2218" i="7" s="1"/>
  <c r="B2217" i="7" a="1"/>
  <c r="B2217" i="7" s="1"/>
  <c r="B2216" i="7" a="1"/>
  <c r="B2216" i="7" s="1"/>
  <c r="B2215" i="7" a="1"/>
  <c r="B2215" i="7" s="1"/>
  <c r="B2214" i="7" a="1"/>
  <c r="B2214" i="7" s="1"/>
  <c r="B2213" i="7" a="1"/>
  <c r="B2213" i="7" s="1"/>
  <c r="B2212" i="7" a="1"/>
  <c r="B2212" i="7" s="1"/>
  <c r="B2211" i="7" a="1"/>
  <c r="B2211" i="7" s="1"/>
  <c r="B2210" i="7" a="1"/>
  <c r="B2210" i="7" s="1"/>
  <c r="B2209" i="7" a="1"/>
  <c r="B2209" i="7" s="1"/>
  <c r="B2208" i="7" a="1"/>
  <c r="B2208" i="7" s="1"/>
  <c r="B2207" i="7" a="1"/>
  <c r="B2207" i="7" s="1"/>
  <c r="B2206" i="7" a="1"/>
  <c r="B2206" i="7" s="1"/>
  <c r="B2205" i="7" a="1"/>
  <c r="B2205" i="7" s="1"/>
  <c r="B2204" i="7" a="1"/>
  <c r="B2204" i="7" s="1"/>
  <c r="B2203" i="7" a="1"/>
  <c r="B2203" i="7" s="1"/>
  <c r="B2202" i="7" a="1"/>
  <c r="B2202" i="7" s="1"/>
  <c r="B2201" i="7" a="1"/>
  <c r="B2201" i="7" s="1"/>
  <c r="B2200" i="7" a="1"/>
  <c r="B2200" i="7" s="1"/>
  <c r="B2199" i="7" a="1"/>
  <c r="B2199" i="7" s="1"/>
  <c r="B2198" i="7" a="1"/>
  <c r="B2198" i="7" s="1"/>
  <c r="B2197" i="7" a="1"/>
  <c r="B2197" i="7" s="1"/>
  <c r="B2196" i="7" a="1"/>
  <c r="B2196" i="7" s="1"/>
  <c r="B2195" i="7" a="1"/>
  <c r="B2195" i="7" s="1"/>
  <c r="B2194" i="7" a="1"/>
  <c r="B2194" i="7" s="1"/>
  <c r="B2193" i="7" a="1"/>
  <c r="B2193" i="7" s="1"/>
  <c r="B2192" i="7" a="1"/>
  <c r="B2192" i="7" s="1"/>
  <c r="B2191" i="7" a="1"/>
  <c r="B2191" i="7" s="1"/>
  <c r="B2190" i="7" a="1"/>
  <c r="B2190" i="7" s="1"/>
  <c r="B2189" i="7" a="1"/>
  <c r="B2189" i="7" s="1"/>
  <c r="B2188" i="7" a="1"/>
  <c r="B2188" i="7" s="1"/>
  <c r="B2187" i="7" a="1"/>
  <c r="B2187" i="7" s="1"/>
  <c r="B2186" i="7" a="1"/>
  <c r="B2186" i="7" s="1"/>
  <c r="B2185" i="7" a="1"/>
  <c r="B2185" i="7" s="1"/>
  <c r="B2184" i="7" a="1"/>
  <c r="B2184" i="7" s="1"/>
  <c r="B2183" i="7" a="1"/>
  <c r="B2183" i="7" s="1"/>
  <c r="B2182" i="7" a="1"/>
  <c r="B2182" i="7" s="1"/>
  <c r="B2181" i="7" a="1"/>
  <c r="B2181" i="7" s="1"/>
  <c r="B2180" i="7" a="1"/>
  <c r="B2180" i="7" s="1"/>
  <c r="B2179" i="7" a="1"/>
  <c r="B2179" i="7" s="1"/>
  <c r="B2178" i="7" a="1"/>
  <c r="B2178" i="7" s="1"/>
  <c r="B2177" i="7" a="1"/>
  <c r="B2177" i="7" s="1"/>
  <c r="B2176" i="7" a="1"/>
  <c r="B2176" i="7" s="1"/>
  <c r="B2175" i="7" a="1"/>
  <c r="B2175" i="7" s="1"/>
  <c r="B2174" i="7" a="1"/>
  <c r="B2174" i="7" s="1"/>
  <c r="B2173" i="7" a="1"/>
  <c r="B2173" i="7" s="1"/>
  <c r="B2172" i="7" a="1"/>
  <c r="B2172" i="7" s="1"/>
  <c r="B2171" i="7" a="1"/>
  <c r="B2171" i="7" s="1"/>
  <c r="B2170" i="7" a="1"/>
  <c r="B2170" i="7" s="1"/>
  <c r="B2169" i="7" a="1"/>
  <c r="B2169" i="7" s="1"/>
  <c r="B2168" i="7" a="1"/>
  <c r="B2168" i="7" s="1"/>
  <c r="B2167" i="7" a="1"/>
  <c r="B2167" i="7" s="1"/>
  <c r="B2166" i="7" a="1"/>
  <c r="B2166" i="7" s="1"/>
  <c r="B2165" i="7" a="1"/>
  <c r="B2165" i="7" s="1"/>
  <c r="B2164" i="7" a="1"/>
  <c r="B2164" i="7" s="1"/>
  <c r="B2163" i="7" a="1"/>
  <c r="B2163" i="7" s="1"/>
  <c r="B2162" i="7" a="1"/>
  <c r="B2162" i="7" s="1"/>
  <c r="B2161" i="7" a="1"/>
  <c r="B2161" i="7" s="1"/>
  <c r="B2160" i="7" a="1"/>
  <c r="B2160" i="7" s="1"/>
  <c r="B2159" i="7" a="1"/>
  <c r="B2159" i="7" s="1"/>
  <c r="B2158" i="7" a="1"/>
  <c r="B2158" i="7" s="1"/>
  <c r="B2157" i="7" a="1"/>
  <c r="B2157" i="7" s="1"/>
  <c r="B2156" i="7" a="1"/>
  <c r="B2156" i="7" s="1"/>
  <c r="B2155" i="7" a="1"/>
  <c r="B2155" i="7" s="1"/>
  <c r="B2154" i="7" a="1"/>
  <c r="B2154" i="7" s="1"/>
  <c r="B2153" i="7" a="1"/>
  <c r="B2153" i="7" s="1"/>
  <c r="B2152" i="7" a="1"/>
  <c r="B2152" i="7" s="1"/>
  <c r="B2151" i="7" a="1"/>
  <c r="B2151" i="7" s="1"/>
  <c r="B2150" i="7" a="1"/>
  <c r="B2150" i="7" s="1"/>
  <c r="B2149" i="7" a="1"/>
  <c r="B2149" i="7" s="1"/>
  <c r="B2148" i="7" a="1"/>
  <c r="B2148" i="7" s="1"/>
  <c r="B2147" i="7" a="1"/>
  <c r="B2147" i="7" s="1"/>
  <c r="B2146" i="7" a="1"/>
  <c r="B2146" i="7" s="1"/>
  <c r="B2145" i="7" a="1"/>
  <c r="B2145" i="7" s="1"/>
  <c r="B2144" i="7" a="1"/>
  <c r="B2144" i="7" s="1"/>
  <c r="B2143" i="7" a="1"/>
  <c r="B2143" i="7" s="1"/>
  <c r="B2142" i="7" a="1"/>
  <c r="B2142" i="7" s="1"/>
  <c r="B2141" i="7" a="1"/>
  <c r="B2141" i="7" s="1"/>
  <c r="B2140" i="7" a="1"/>
  <c r="B2140" i="7" s="1"/>
  <c r="B2139" i="7" a="1"/>
  <c r="B2139" i="7" s="1"/>
  <c r="B2138" i="7" a="1"/>
  <c r="B2138" i="7" s="1"/>
  <c r="B2137" i="7" a="1"/>
  <c r="B2137" i="7" s="1"/>
  <c r="B2136" i="7" a="1"/>
  <c r="B2136" i="7" s="1"/>
  <c r="B2135" i="7" a="1"/>
  <c r="B2135" i="7" s="1"/>
  <c r="B2134" i="7" a="1"/>
  <c r="B2134" i="7" s="1"/>
  <c r="B2133" i="7" a="1"/>
  <c r="B2133" i="7" s="1"/>
  <c r="B2132" i="7" a="1"/>
  <c r="B2132" i="7" s="1"/>
  <c r="B2131" i="7" a="1"/>
  <c r="B2131" i="7" s="1"/>
  <c r="B2130" i="7" a="1"/>
  <c r="B2130" i="7" s="1"/>
  <c r="B2129" i="7" a="1"/>
  <c r="B2129" i="7" s="1"/>
  <c r="B2128" i="7" a="1"/>
  <c r="B2128" i="7" s="1"/>
  <c r="B2127" i="7" a="1"/>
  <c r="B2127" i="7" s="1"/>
  <c r="B2126" i="7" a="1"/>
  <c r="B2126" i="7" s="1"/>
  <c r="B2125" i="7" a="1"/>
  <c r="B2125" i="7" s="1"/>
  <c r="B2124" i="7" a="1"/>
  <c r="B2124" i="7" s="1"/>
  <c r="B2123" i="7" a="1"/>
  <c r="B2123" i="7" s="1"/>
  <c r="B2122" i="7" a="1"/>
  <c r="B2122" i="7" s="1"/>
  <c r="B2121" i="7" a="1"/>
  <c r="B2121" i="7" s="1"/>
  <c r="B2120" i="7" a="1"/>
  <c r="B2120" i="7" s="1"/>
  <c r="B2119" i="7" a="1"/>
  <c r="B2119" i="7" s="1"/>
  <c r="B2118" i="7" a="1"/>
  <c r="B2118" i="7" s="1"/>
  <c r="B2117" i="7" a="1"/>
  <c r="B2117" i="7" s="1"/>
  <c r="B2116" i="7" a="1"/>
  <c r="B2116" i="7" s="1"/>
  <c r="B2115" i="7" a="1"/>
  <c r="B2115" i="7" s="1"/>
  <c r="B2114" i="7" a="1"/>
  <c r="B2114" i="7" s="1"/>
  <c r="B2113" i="7" a="1"/>
  <c r="B2113" i="7" s="1"/>
  <c r="B2112" i="7" a="1"/>
  <c r="B2112" i="7" s="1"/>
  <c r="B2111" i="7" a="1"/>
  <c r="B2111" i="7" s="1"/>
  <c r="B2110" i="7" a="1"/>
  <c r="B2110" i="7" s="1"/>
  <c r="B2109" i="7" a="1"/>
  <c r="B2109" i="7" s="1"/>
  <c r="B2108" i="7" a="1"/>
  <c r="B2108" i="7" s="1"/>
  <c r="B2107" i="7" a="1"/>
  <c r="B2107" i="7" s="1"/>
  <c r="B2106" i="7" a="1"/>
  <c r="B2106" i="7" s="1"/>
  <c r="B2105" i="7" a="1"/>
  <c r="B2105" i="7" s="1"/>
  <c r="B2104" i="7" a="1"/>
  <c r="B2104" i="7" s="1"/>
  <c r="B2103" i="7" a="1"/>
  <c r="B2103" i="7" s="1"/>
  <c r="B2102" i="7" a="1"/>
  <c r="B2102" i="7" s="1"/>
  <c r="B2101" i="7" a="1"/>
  <c r="B2101" i="7" s="1"/>
  <c r="B2100" i="7" a="1"/>
  <c r="B2100" i="7" s="1"/>
  <c r="B2099" i="7" a="1"/>
  <c r="B2099" i="7" s="1"/>
  <c r="B2098" i="7" a="1"/>
  <c r="B2098" i="7" s="1"/>
  <c r="B2097" i="7" a="1"/>
  <c r="B2097" i="7" s="1"/>
  <c r="B2096" i="7" a="1"/>
  <c r="B2096" i="7" s="1"/>
  <c r="B2095" i="7" a="1"/>
  <c r="B2095" i="7" s="1"/>
  <c r="B2094" i="7" a="1"/>
  <c r="B2094" i="7" s="1"/>
  <c r="B2093" i="7" a="1"/>
  <c r="B2093" i="7" s="1"/>
  <c r="B2092" i="7" a="1"/>
  <c r="B2092" i="7" s="1"/>
  <c r="B2091" i="7" a="1"/>
  <c r="B2091" i="7" s="1"/>
  <c r="B2090" i="7" a="1"/>
  <c r="B2090" i="7" s="1"/>
  <c r="B2089" i="7" a="1"/>
  <c r="B2089" i="7" s="1"/>
  <c r="B2088" i="7" a="1"/>
  <c r="B2088" i="7" s="1"/>
  <c r="B2087" i="7" a="1"/>
  <c r="B2087" i="7" s="1"/>
  <c r="B2086" i="7" a="1"/>
  <c r="B2086" i="7" s="1"/>
  <c r="B2085" i="7" a="1"/>
  <c r="B2085" i="7" s="1"/>
  <c r="B2084" i="7" a="1"/>
  <c r="B2084" i="7" s="1"/>
  <c r="B2083" i="7" a="1"/>
  <c r="B2083" i="7" s="1"/>
  <c r="B2082" i="7" a="1"/>
  <c r="B2082" i="7" s="1"/>
  <c r="B2081" i="7" a="1"/>
  <c r="B2081" i="7" s="1"/>
  <c r="B2080" i="7" a="1"/>
  <c r="B2080" i="7" s="1"/>
  <c r="B2079" i="7" a="1"/>
  <c r="B2079" i="7" s="1"/>
  <c r="B2078" i="7" a="1"/>
  <c r="B2078" i="7" s="1"/>
  <c r="B2077" i="7" a="1"/>
  <c r="B2077" i="7" s="1"/>
  <c r="B2076" i="7" a="1"/>
  <c r="B2076" i="7" s="1"/>
  <c r="B2075" i="7" a="1"/>
  <c r="B2075" i="7" s="1"/>
  <c r="B2074" i="7" a="1"/>
  <c r="B2074" i="7" s="1"/>
  <c r="B2073" i="7" a="1"/>
  <c r="B2073" i="7" s="1"/>
  <c r="B2072" i="7" a="1"/>
  <c r="B2072" i="7" s="1"/>
  <c r="B2071" i="7" a="1"/>
  <c r="B2071" i="7" s="1"/>
  <c r="B2070" i="7" a="1"/>
  <c r="B2070" i="7" s="1"/>
  <c r="B2069" i="7" a="1"/>
  <c r="B2069" i="7" s="1"/>
  <c r="B2068" i="7" a="1"/>
  <c r="B2068" i="7" s="1"/>
  <c r="B2067" i="7" a="1"/>
  <c r="B2067" i="7" s="1"/>
  <c r="B2066" i="7" a="1"/>
  <c r="B2066" i="7" s="1"/>
  <c r="B2065" i="7" a="1"/>
  <c r="B2065" i="7" s="1"/>
  <c r="B2064" i="7" a="1"/>
  <c r="B2064" i="7" s="1"/>
  <c r="B2063" i="7" a="1"/>
  <c r="B2063" i="7" s="1"/>
  <c r="B2062" i="7" a="1"/>
  <c r="B2062" i="7" s="1"/>
  <c r="B2061" i="7" a="1"/>
  <c r="B2061" i="7" s="1"/>
  <c r="B2060" i="7" a="1"/>
  <c r="B2060" i="7" s="1"/>
  <c r="B2059" i="7" a="1"/>
  <c r="B2059" i="7" s="1"/>
  <c r="B2058" i="7" a="1"/>
  <c r="B2058" i="7" s="1"/>
  <c r="B2057" i="7" a="1"/>
  <c r="B2057" i="7" s="1"/>
  <c r="B2056" i="7" a="1"/>
  <c r="B2056" i="7" s="1"/>
  <c r="B2055" i="7" a="1"/>
  <c r="B2055" i="7" s="1"/>
  <c r="B2054" i="7" a="1"/>
  <c r="B2054" i="7" s="1"/>
  <c r="B2053" i="7" a="1"/>
  <c r="B2053" i="7" s="1"/>
  <c r="B2052" i="7" a="1"/>
  <c r="B2052" i="7" s="1"/>
  <c r="B2051" i="7" a="1"/>
  <c r="B2051" i="7" s="1"/>
  <c r="B2050" i="7" a="1"/>
  <c r="B2050" i="7" s="1"/>
  <c r="B2049" i="7" a="1"/>
  <c r="B2049" i="7" s="1"/>
  <c r="B2048" i="7" a="1"/>
  <c r="B2048" i="7" s="1"/>
  <c r="B2047" i="7" a="1"/>
  <c r="B2047" i="7" s="1"/>
  <c r="B2046" i="7" a="1"/>
  <c r="B2046" i="7" s="1"/>
  <c r="B2045" i="7" a="1"/>
  <c r="B2045" i="7" s="1"/>
  <c r="B2044" i="7" a="1"/>
  <c r="B2044" i="7" s="1"/>
  <c r="B2043" i="7" a="1"/>
  <c r="B2043" i="7" s="1"/>
  <c r="B2042" i="7" a="1"/>
  <c r="B2042" i="7" s="1"/>
  <c r="B2041" i="7" a="1"/>
  <c r="B2041" i="7" s="1"/>
  <c r="B2040" i="7" a="1"/>
  <c r="B2040" i="7" s="1"/>
  <c r="B2039" i="7" a="1"/>
  <c r="B2039" i="7" s="1"/>
  <c r="B2038" i="7" a="1"/>
  <c r="B2038" i="7" s="1"/>
  <c r="B2037" i="7" a="1"/>
  <c r="B2037" i="7" s="1"/>
  <c r="B2036" i="7" a="1"/>
  <c r="B2036" i="7" s="1"/>
  <c r="B2035" i="7" a="1"/>
  <c r="B2035" i="7" s="1"/>
  <c r="B2034" i="7" a="1"/>
  <c r="B2034" i="7" s="1"/>
  <c r="B2033" i="7" a="1"/>
  <c r="B2033" i="7" s="1"/>
  <c r="B2032" i="7" a="1"/>
  <c r="B2032" i="7" s="1"/>
  <c r="B2031" i="7" a="1"/>
  <c r="B2031" i="7" s="1"/>
  <c r="B2030" i="7" a="1"/>
  <c r="B2030" i="7" s="1"/>
  <c r="B2029" i="7" a="1"/>
  <c r="B2029" i="7" s="1"/>
  <c r="B2028" i="7" a="1"/>
  <c r="B2028" i="7" s="1"/>
  <c r="B2027" i="7" a="1"/>
  <c r="B2027" i="7" s="1"/>
  <c r="B2026" i="7" a="1"/>
  <c r="B2026" i="7" s="1"/>
  <c r="B2025" i="7" a="1"/>
  <c r="B2025" i="7" s="1"/>
  <c r="B2024" i="7" a="1"/>
  <c r="B2024" i="7" s="1"/>
  <c r="B2023" i="7" a="1"/>
  <c r="B2023" i="7" s="1"/>
  <c r="B2022" i="7" a="1"/>
  <c r="B2022" i="7" s="1"/>
  <c r="B2021" i="7" a="1"/>
  <c r="B2021" i="7" s="1"/>
  <c r="B2020" i="7" a="1"/>
  <c r="B2020" i="7" s="1"/>
  <c r="B2019" i="7" a="1"/>
  <c r="B2019" i="7" s="1"/>
  <c r="B2018" i="7" a="1"/>
  <c r="B2018" i="7" s="1"/>
  <c r="B2017" i="7" a="1"/>
  <c r="B2017" i="7" s="1"/>
  <c r="B2016" i="7" a="1"/>
  <c r="B2016" i="7" s="1"/>
  <c r="B2015" i="7" a="1"/>
  <c r="B2015" i="7" s="1"/>
  <c r="B2014" i="7" a="1"/>
  <c r="B2014" i="7" s="1"/>
  <c r="B2013" i="7" a="1"/>
  <c r="B2013" i="7" s="1"/>
  <c r="B2012" i="7" a="1"/>
  <c r="B2012" i="7" s="1"/>
  <c r="B2011" i="7" a="1"/>
  <c r="B2011" i="7" s="1"/>
  <c r="B2010" i="7" a="1"/>
  <c r="B2010" i="7" s="1"/>
  <c r="B2009" i="7" a="1"/>
  <c r="B2009" i="7" s="1"/>
  <c r="B2008" i="7" a="1"/>
  <c r="B2008" i="7" s="1"/>
  <c r="B2007" i="7" a="1"/>
  <c r="B2007" i="7" s="1"/>
  <c r="B2006" i="7" a="1"/>
  <c r="B2006" i="7" s="1"/>
  <c r="B2005" i="7" a="1"/>
  <c r="B2005" i="7" s="1"/>
  <c r="B2004" i="7" a="1"/>
  <c r="B2004" i="7" s="1"/>
  <c r="B2003" i="7" a="1"/>
  <c r="B2003" i="7" s="1"/>
  <c r="B2002" i="7" a="1"/>
  <c r="B2002" i="7" s="1"/>
  <c r="B2001" i="7" a="1"/>
  <c r="B2001" i="7" s="1"/>
  <c r="B2000" i="7" a="1"/>
  <c r="B2000" i="7" s="1"/>
  <c r="B1999" i="7" a="1"/>
  <c r="B1999" i="7" s="1"/>
  <c r="B1998" i="7" a="1"/>
  <c r="B1998" i="7" s="1"/>
  <c r="B1997" i="7" a="1"/>
  <c r="B1997" i="7" s="1"/>
  <c r="B1996" i="7" a="1"/>
  <c r="B1996" i="7" s="1"/>
  <c r="B1995" i="7" a="1"/>
  <c r="B1995" i="7" s="1"/>
  <c r="B1994" i="7" a="1"/>
  <c r="B1994" i="7" s="1"/>
  <c r="B1993" i="7" a="1"/>
  <c r="B1993" i="7" s="1"/>
  <c r="B1992" i="7" a="1"/>
  <c r="B1992" i="7" s="1"/>
  <c r="B1991" i="7" a="1"/>
  <c r="B1991" i="7" s="1"/>
  <c r="B1990" i="7" a="1"/>
  <c r="B1990" i="7" s="1"/>
  <c r="B1989" i="7" a="1"/>
  <c r="B1989" i="7" s="1"/>
  <c r="B1988" i="7" a="1"/>
  <c r="B1988" i="7" s="1"/>
  <c r="B1987" i="7" a="1"/>
  <c r="B1987" i="7" s="1"/>
  <c r="B1986" i="7" a="1"/>
  <c r="B1986" i="7" s="1"/>
  <c r="B1985" i="7" a="1"/>
  <c r="B1985" i="7" s="1"/>
  <c r="B1984" i="7" a="1"/>
  <c r="B1984" i="7" s="1"/>
  <c r="B1983" i="7" a="1"/>
  <c r="B1983" i="7" s="1"/>
  <c r="B1982" i="7" a="1"/>
  <c r="B1982" i="7" s="1"/>
  <c r="B1981" i="7" a="1"/>
  <c r="B1981" i="7" s="1"/>
  <c r="B1980" i="7" a="1"/>
  <c r="B1980" i="7" s="1"/>
  <c r="B1979" i="7" a="1"/>
  <c r="B1979" i="7" s="1"/>
  <c r="B1978" i="7" a="1"/>
  <c r="B1978" i="7" s="1"/>
  <c r="B1977" i="7" a="1"/>
  <c r="B1977" i="7" s="1"/>
  <c r="B1976" i="7" a="1"/>
  <c r="B1976" i="7" s="1"/>
  <c r="B1975" i="7" a="1"/>
  <c r="B1975" i="7" s="1"/>
  <c r="B1974" i="7" a="1"/>
  <c r="B1974" i="7" s="1"/>
  <c r="B1973" i="7" a="1"/>
  <c r="B1973" i="7" s="1"/>
  <c r="B1972" i="7" a="1"/>
  <c r="B1972" i="7" s="1"/>
  <c r="B1971" i="7" a="1"/>
  <c r="B1971" i="7" s="1"/>
  <c r="B1970" i="7" a="1"/>
  <c r="B1970" i="7" s="1"/>
  <c r="B1969" i="7" a="1"/>
  <c r="B1969" i="7" s="1"/>
  <c r="B1968" i="7" a="1"/>
  <c r="B1968" i="7" s="1"/>
  <c r="B1967" i="7" a="1"/>
  <c r="B1967" i="7" s="1"/>
  <c r="B1966" i="7" a="1"/>
  <c r="B1966" i="7" s="1"/>
  <c r="B1965" i="7" a="1"/>
  <c r="B1965" i="7" s="1"/>
  <c r="B1964" i="7" a="1"/>
  <c r="B1964" i="7" s="1"/>
  <c r="B1963" i="7" a="1"/>
  <c r="B1963" i="7" s="1"/>
  <c r="B1962" i="7" a="1"/>
  <c r="B1962" i="7" s="1"/>
  <c r="B1961" i="7" a="1"/>
  <c r="B1961" i="7" s="1"/>
  <c r="B1960" i="7" a="1"/>
  <c r="B1960" i="7" s="1"/>
  <c r="B1959" i="7" a="1"/>
  <c r="B1959" i="7" s="1"/>
  <c r="B1958" i="7" a="1"/>
  <c r="B1958" i="7" s="1"/>
  <c r="B1957" i="7" a="1"/>
  <c r="B1957" i="7" s="1"/>
  <c r="B1956" i="7" a="1"/>
  <c r="B1956" i="7" s="1"/>
  <c r="B1955" i="7" a="1"/>
  <c r="B1955" i="7" s="1"/>
  <c r="B1954" i="7" a="1"/>
  <c r="B1954" i="7" s="1"/>
  <c r="B1953" i="7" a="1"/>
  <c r="B1953" i="7" s="1"/>
  <c r="B1952" i="7" a="1"/>
  <c r="B1952" i="7" s="1"/>
  <c r="B1951" i="7" a="1"/>
  <c r="B1951" i="7" s="1"/>
  <c r="B1950" i="7" a="1"/>
  <c r="B1950" i="7" s="1"/>
  <c r="B1949" i="7" a="1"/>
  <c r="B1949" i="7" s="1"/>
  <c r="B1948" i="7" a="1"/>
  <c r="B1948" i="7" s="1"/>
  <c r="B1947" i="7" a="1"/>
  <c r="B1947" i="7" s="1"/>
  <c r="B1946" i="7" a="1"/>
  <c r="B1946" i="7" s="1"/>
  <c r="B1945" i="7" a="1"/>
  <c r="B1945" i="7" s="1"/>
  <c r="B1944" i="7" a="1"/>
  <c r="B1944" i="7" s="1"/>
  <c r="B1943" i="7" a="1"/>
  <c r="B1943" i="7" s="1"/>
  <c r="B1942" i="7" a="1"/>
  <c r="B1942" i="7" s="1"/>
  <c r="B1941" i="7" a="1"/>
  <c r="B1941" i="7" s="1"/>
  <c r="B1940" i="7" a="1"/>
  <c r="B1940" i="7" s="1"/>
  <c r="B1939" i="7" a="1"/>
  <c r="B1939" i="7" s="1"/>
  <c r="B1938" i="7" a="1"/>
  <c r="B1938" i="7" s="1"/>
  <c r="B1937" i="7" a="1"/>
  <c r="B1937" i="7" s="1"/>
  <c r="B1936" i="7" a="1"/>
  <c r="B1936" i="7" s="1"/>
  <c r="B1935" i="7" a="1"/>
  <c r="B1935" i="7" s="1"/>
  <c r="B1934" i="7" a="1"/>
  <c r="B1934" i="7" s="1"/>
  <c r="B1933" i="7" a="1"/>
  <c r="B1933" i="7" s="1"/>
  <c r="B1932" i="7" a="1"/>
  <c r="B1932" i="7" s="1"/>
  <c r="B1931" i="7" a="1"/>
  <c r="B1931" i="7" s="1"/>
  <c r="B1930" i="7" a="1"/>
  <c r="B1930" i="7" s="1"/>
  <c r="B1929" i="7" a="1"/>
  <c r="B1929" i="7" s="1"/>
  <c r="B1928" i="7" a="1"/>
  <c r="B1928" i="7" s="1"/>
  <c r="B1927" i="7" a="1"/>
  <c r="B1927" i="7" s="1"/>
  <c r="B1926" i="7" a="1"/>
  <c r="B1926" i="7" s="1"/>
  <c r="B1925" i="7" a="1"/>
  <c r="B1925" i="7" s="1"/>
  <c r="B1924" i="7" a="1"/>
  <c r="B1924" i="7" s="1"/>
  <c r="B1923" i="7" a="1"/>
  <c r="B1923" i="7" s="1"/>
  <c r="B1922" i="7" a="1"/>
  <c r="B1922" i="7" s="1"/>
  <c r="B1921" i="7" a="1"/>
  <c r="B1921" i="7" s="1"/>
  <c r="B1920" i="7" a="1"/>
  <c r="B1920" i="7" s="1"/>
  <c r="B1919" i="7" a="1"/>
  <c r="B1919" i="7" s="1"/>
  <c r="B1918" i="7" a="1"/>
  <c r="B1918" i="7" s="1"/>
  <c r="B1917" i="7" a="1"/>
  <c r="B1917" i="7" s="1"/>
  <c r="B1916" i="7" a="1"/>
  <c r="B1916" i="7" s="1"/>
  <c r="B1915" i="7" a="1"/>
  <c r="B1915" i="7" s="1"/>
  <c r="B1914" i="7" a="1"/>
  <c r="B1914" i="7" s="1"/>
  <c r="B1913" i="7" a="1"/>
  <c r="B1913" i="7" s="1"/>
  <c r="B1912" i="7" a="1"/>
  <c r="B1912" i="7" s="1"/>
  <c r="B1911" i="7" a="1"/>
  <c r="B1911" i="7" s="1"/>
  <c r="B1910" i="7" a="1"/>
  <c r="B1910" i="7" s="1"/>
  <c r="B1909" i="7" a="1"/>
  <c r="B1909" i="7" s="1"/>
  <c r="B1908" i="7" a="1"/>
  <c r="B1908" i="7" s="1"/>
  <c r="B1907" i="7" a="1"/>
  <c r="B1907" i="7" s="1"/>
  <c r="B1906" i="7" a="1"/>
  <c r="B1906" i="7" s="1"/>
  <c r="B1905" i="7" a="1"/>
  <c r="B1905" i="7" s="1"/>
  <c r="B1904" i="7" a="1"/>
  <c r="B1904" i="7" s="1"/>
  <c r="B1903" i="7" a="1"/>
  <c r="B1903" i="7" s="1"/>
  <c r="B1902" i="7" a="1"/>
  <c r="B1902" i="7" s="1"/>
  <c r="B1901" i="7" a="1"/>
  <c r="B1901" i="7" s="1"/>
  <c r="B1900" i="7" a="1"/>
  <c r="B1900" i="7" s="1"/>
  <c r="B1899" i="7" a="1"/>
  <c r="B1899" i="7" s="1"/>
  <c r="B1898" i="7" a="1"/>
  <c r="B1898" i="7" s="1"/>
  <c r="B1897" i="7" a="1"/>
  <c r="B1897" i="7" s="1"/>
  <c r="B1896" i="7" a="1"/>
  <c r="B1896" i="7" s="1"/>
  <c r="B1895" i="7" a="1"/>
  <c r="B1895" i="7" s="1"/>
  <c r="B1894" i="7" a="1"/>
  <c r="B1894" i="7" s="1"/>
  <c r="B1893" i="7" a="1"/>
  <c r="B1893" i="7" s="1"/>
  <c r="B1892" i="7" a="1"/>
  <c r="B1892" i="7" s="1"/>
  <c r="B1891" i="7" a="1"/>
  <c r="B1891" i="7" s="1"/>
  <c r="B1890" i="7" a="1"/>
  <c r="B1890" i="7" s="1"/>
  <c r="B1889" i="7" a="1"/>
  <c r="B1889" i="7" s="1"/>
  <c r="B1888" i="7" a="1"/>
  <c r="B1888" i="7" s="1"/>
  <c r="B1887" i="7" a="1"/>
  <c r="B1887" i="7" s="1"/>
  <c r="B1886" i="7" a="1"/>
  <c r="B1886" i="7" s="1"/>
  <c r="B1885" i="7" a="1"/>
  <c r="B1885" i="7" s="1"/>
  <c r="B1884" i="7" a="1"/>
  <c r="B1884" i="7" s="1"/>
  <c r="B1883" i="7" a="1"/>
  <c r="B1883" i="7" s="1"/>
  <c r="B1882" i="7" a="1"/>
  <c r="B1882" i="7" s="1"/>
  <c r="B1881" i="7" a="1"/>
  <c r="B1881" i="7" s="1"/>
  <c r="B1880" i="7" a="1"/>
  <c r="B1880" i="7" s="1"/>
  <c r="B1879" i="7" a="1"/>
  <c r="B1879" i="7" s="1"/>
  <c r="B1878" i="7" a="1"/>
  <c r="B1878" i="7" s="1"/>
  <c r="B1877" i="7" a="1"/>
  <c r="B1877" i="7" s="1"/>
  <c r="B1876" i="7" a="1"/>
  <c r="B1876" i="7" s="1"/>
  <c r="B1875" i="7" a="1"/>
  <c r="B1875" i="7" s="1"/>
  <c r="B1874" i="7" a="1"/>
  <c r="B1874" i="7" s="1"/>
  <c r="B1873" i="7" a="1"/>
  <c r="B1873" i="7" s="1"/>
  <c r="B1872" i="7" a="1"/>
  <c r="B1872" i="7" s="1"/>
  <c r="B1871" i="7" a="1"/>
  <c r="B1871" i="7" s="1"/>
  <c r="B1870" i="7" a="1"/>
  <c r="B1870" i="7" s="1"/>
  <c r="B1869" i="7" a="1"/>
  <c r="B1869" i="7" s="1"/>
  <c r="B1868" i="7" a="1"/>
  <c r="B1868" i="7" s="1"/>
  <c r="B1867" i="7" a="1"/>
  <c r="B1867" i="7" s="1"/>
  <c r="B1866" i="7" a="1"/>
  <c r="B1866" i="7" s="1"/>
  <c r="B1865" i="7" a="1"/>
  <c r="B1865" i="7" s="1"/>
  <c r="B1864" i="7" a="1"/>
  <c r="B1864" i="7" s="1"/>
  <c r="B1863" i="7" a="1"/>
  <c r="B1863" i="7" s="1"/>
  <c r="B1862" i="7" a="1"/>
  <c r="B1862" i="7" s="1"/>
  <c r="B1861" i="7" a="1"/>
  <c r="B1861" i="7" s="1"/>
  <c r="B1860" i="7" a="1"/>
  <c r="B1860" i="7" s="1"/>
  <c r="B1859" i="7" a="1"/>
  <c r="B1859" i="7" s="1"/>
  <c r="B1858" i="7" a="1"/>
  <c r="B1858" i="7" s="1"/>
  <c r="B1857" i="7" a="1"/>
  <c r="B1857" i="7" s="1"/>
  <c r="B1856" i="7" a="1"/>
  <c r="B1856" i="7" s="1"/>
  <c r="B1855" i="7" a="1"/>
  <c r="B1855" i="7" s="1"/>
  <c r="B1854" i="7" a="1"/>
  <c r="B1854" i="7" s="1"/>
  <c r="B1853" i="7" a="1"/>
  <c r="B1853" i="7" s="1"/>
  <c r="B1852" i="7" a="1"/>
  <c r="B1852" i="7" s="1"/>
  <c r="B1851" i="7" a="1"/>
  <c r="B1851" i="7" s="1"/>
  <c r="B1850" i="7" a="1"/>
  <c r="B1850" i="7" s="1"/>
  <c r="B1849" i="7" a="1"/>
  <c r="B1849" i="7" s="1"/>
  <c r="B1848" i="7" a="1"/>
  <c r="B1848" i="7" s="1"/>
  <c r="B1847" i="7" a="1"/>
  <c r="B1847" i="7" s="1"/>
  <c r="B1846" i="7" a="1"/>
  <c r="B1846" i="7" s="1"/>
  <c r="B1845" i="7" a="1"/>
  <c r="B1845" i="7" s="1"/>
  <c r="B1844" i="7" a="1"/>
  <c r="B1844" i="7" s="1"/>
  <c r="B1843" i="7" a="1"/>
  <c r="B1843" i="7" s="1"/>
  <c r="B1842" i="7" a="1"/>
  <c r="B1842" i="7" s="1"/>
  <c r="B1841" i="7" a="1"/>
  <c r="B1841" i="7" s="1"/>
  <c r="B1840" i="7" a="1"/>
  <c r="B1840" i="7" s="1"/>
  <c r="B1839" i="7" a="1"/>
  <c r="B1839" i="7" s="1"/>
  <c r="B1838" i="7" a="1"/>
  <c r="B1838" i="7" s="1"/>
  <c r="B1837" i="7" a="1"/>
  <c r="B1837" i="7" s="1"/>
  <c r="B1836" i="7" a="1"/>
  <c r="B1836" i="7" s="1"/>
  <c r="B1835" i="7" a="1"/>
  <c r="B1835" i="7" s="1"/>
  <c r="B1834" i="7" a="1"/>
  <c r="B1834" i="7" s="1"/>
  <c r="B1833" i="7" a="1"/>
  <c r="B1833" i="7" s="1"/>
  <c r="B1832" i="7" a="1"/>
  <c r="B1832" i="7" s="1"/>
  <c r="B1831" i="7" a="1"/>
  <c r="B1831" i="7" s="1"/>
  <c r="B1830" i="7" a="1"/>
  <c r="B1830" i="7" s="1"/>
  <c r="B1829" i="7" a="1"/>
  <c r="B1829" i="7" s="1"/>
  <c r="B1828" i="7" a="1"/>
  <c r="B1828" i="7" s="1"/>
  <c r="B1827" i="7" a="1"/>
  <c r="B1827" i="7" s="1"/>
  <c r="B1826" i="7" a="1"/>
  <c r="B1826" i="7" s="1"/>
  <c r="B1825" i="7" a="1"/>
  <c r="B1825" i="7" s="1"/>
  <c r="B1824" i="7" a="1"/>
  <c r="B1824" i="7" s="1"/>
  <c r="B1823" i="7" a="1"/>
  <c r="B1823" i="7" s="1"/>
  <c r="B1822" i="7" a="1"/>
  <c r="B1822" i="7" s="1"/>
  <c r="B1821" i="7" a="1"/>
  <c r="B1821" i="7" s="1"/>
  <c r="B1820" i="7" a="1"/>
  <c r="B1820" i="7" s="1"/>
  <c r="B1819" i="7" a="1"/>
  <c r="B1819" i="7" s="1"/>
  <c r="B1818" i="7" a="1"/>
  <c r="B1818" i="7" s="1"/>
  <c r="B1817" i="7" a="1"/>
  <c r="B1817" i="7" s="1"/>
  <c r="B1816" i="7" a="1"/>
  <c r="B1816" i="7" s="1"/>
  <c r="B1815" i="7" a="1"/>
  <c r="B1815" i="7" s="1"/>
  <c r="B1814" i="7" a="1"/>
  <c r="B1814" i="7" s="1"/>
  <c r="B1813" i="7" a="1"/>
  <c r="B1813" i="7" s="1"/>
  <c r="B1812" i="7" a="1"/>
  <c r="B1812" i="7" s="1"/>
  <c r="B1811" i="7" a="1"/>
  <c r="B1811" i="7" s="1"/>
  <c r="B1810" i="7" a="1"/>
  <c r="B1810" i="7" s="1"/>
  <c r="B1809" i="7" a="1"/>
  <c r="B1809" i="7" s="1"/>
  <c r="B1808" i="7" a="1"/>
  <c r="B1808" i="7" s="1"/>
  <c r="B1807" i="7" a="1"/>
  <c r="B1807" i="7" s="1"/>
  <c r="B1806" i="7" a="1"/>
  <c r="B1806" i="7" s="1"/>
  <c r="B1805" i="7" a="1"/>
  <c r="B1805" i="7" s="1"/>
  <c r="B1804" i="7" a="1"/>
  <c r="B1804" i="7" s="1"/>
  <c r="B1803" i="7" a="1"/>
  <c r="B1803" i="7" s="1"/>
  <c r="B1802" i="7" a="1"/>
  <c r="B1802" i="7" s="1"/>
  <c r="B1801" i="7" a="1"/>
  <c r="B1801" i="7" s="1"/>
  <c r="B1800" i="7" a="1"/>
  <c r="B1800" i="7" s="1"/>
  <c r="B1799" i="7" a="1"/>
  <c r="B1799" i="7" s="1"/>
  <c r="B1798" i="7" a="1"/>
  <c r="B1798" i="7" s="1"/>
  <c r="B1797" i="7" a="1"/>
  <c r="B1797" i="7" s="1"/>
  <c r="B1796" i="7" a="1"/>
  <c r="B1796" i="7" s="1"/>
  <c r="B1795" i="7" a="1"/>
  <c r="B1795" i="7" s="1"/>
  <c r="B1794" i="7" a="1"/>
  <c r="B1794" i="7" s="1"/>
  <c r="B1793" i="7" a="1"/>
  <c r="B1793" i="7" s="1"/>
  <c r="B1792" i="7" a="1"/>
  <c r="B1792" i="7" s="1"/>
  <c r="B1791" i="7" a="1"/>
  <c r="B1791" i="7" s="1"/>
  <c r="B1790" i="7" a="1"/>
  <c r="B1790" i="7" s="1"/>
  <c r="B1789" i="7" a="1"/>
  <c r="B1789" i="7" s="1"/>
  <c r="B1788" i="7" a="1"/>
  <c r="B1788" i="7" s="1"/>
  <c r="B1787" i="7" a="1"/>
  <c r="B1787" i="7" s="1"/>
  <c r="B1786" i="7" a="1"/>
  <c r="B1786" i="7" s="1"/>
  <c r="B1785" i="7" a="1"/>
  <c r="B1785" i="7" s="1"/>
  <c r="B1784" i="7" a="1"/>
  <c r="B1784" i="7" s="1"/>
  <c r="B1783" i="7" a="1"/>
  <c r="B1783" i="7" s="1"/>
  <c r="B1782" i="7" a="1"/>
  <c r="B1782" i="7" s="1"/>
  <c r="B1781" i="7" a="1"/>
  <c r="B1781" i="7" s="1"/>
  <c r="B1780" i="7" a="1"/>
  <c r="B1780" i="7" s="1"/>
  <c r="B1779" i="7" a="1"/>
  <c r="B1779" i="7" s="1"/>
  <c r="B1778" i="7" a="1"/>
  <c r="B1778" i="7" s="1"/>
  <c r="B1777" i="7" a="1"/>
  <c r="B1777" i="7" s="1"/>
  <c r="B1776" i="7" a="1"/>
  <c r="B1776" i="7" s="1"/>
  <c r="B1775" i="7" a="1"/>
  <c r="B1775" i="7" s="1"/>
  <c r="B1774" i="7" a="1"/>
  <c r="B1774" i="7" s="1"/>
  <c r="B1773" i="7" a="1"/>
  <c r="B1773" i="7" s="1"/>
  <c r="B1772" i="7" a="1"/>
  <c r="B1772" i="7" s="1"/>
  <c r="B1771" i="7" a="1"/>
  <c r="B1771" i="7" s="1"/>
  <c r="B1770" i="7" a="1"/>
  <c r="B1770" i="7" s="1"/>
  <c r="B1769" i="7" a="1"/>
  <c r="B1769" i="7" s="1"/>
  <c r="B1768" i="7" a="1"/>
  <c r="B1768" i="7" s="1"/>
  <c r="B1767" i="7" a="1"/>
  <c r="B1767" i="7" s="1"/>
  <c r="B1766" i="7" a="1"/>
  <c r="B1766" i="7" s="1"/>
  <c r="B1765" i="7" a="1"/>
  <c r="B1765" i="7" s="1"/>
  <c r="B1764" i="7" a="1"/>
  <c r="B1764" i="7" s="1"/>
  <c r="B1763" i="7" a="1"/>
  <c r="B1763" i="7" s="1"/>
  <c r="B1762" i="7" a="1"/>
  <c r="B1762" i="7" s="1"/>
  <c r="B1761" i="7" a="1"/>
  <c r="B1761" i="7" s="1"/>
  <c r="B1760" i="7" a="1"/>
  <c r="B1760" i="7" s="1"/>
  <c r="B1759" i="7" a="1"/>
  <c r="B1759" i="7" s="1"/>
  <c r="B1758" i="7" a="1"/>
  <c r="B1758" i="7" s="1"/>
  <c r="B1757" i="7" a="1"/>
  <c r="B1757" i="7" s="1"/>
  <c r="B1756" i="7" a="1"/>
  <c r="B1756" i="7" s="1"/>
  <c r="B1755" i="7" a="1"/>
  <c r="B1755" i="7" s="1"/>
  <c r="B1754" i="7" a="1"/>
  <c r="B1754" i="7" s="1"/>
  <c r="B1753" i="7" a="1"/>
  <c r="B1753" i="7" s="1"/>
  <c r="B1752" i="7" a="1"/>
  <c r="B1752" i="7" s="1"/>
  <c r="B1751" i="7" a="1"/>
  <c r="B1751" i="7" s="1"/>
  <c r="B1750" i="7" a="1"/>
  <c r="B1750" i="7" s="1"/>
  <c r="B1749" i="7" a="1"/>
  <c r="B1749" i="7" s="1"/>
  <c r="B1748" i="7" a="1"/>
  <c r="B1748" i="7" s="1"/>
  <c r="B1747" i="7" a="1"/>
  <c r="B1747" i="7" s="1"/>
  <c r="B1746" i="7" a="1"/>
  <c r="B1746" i="7" s="1"/>
  <c r="B1745" i="7" a="1"/>
  <c r="B1745" i="7" s="1"/>
  <c r="B1744" i="7" a="1"/>
  <c r="B1744" i="7" s="1"/>
  <c r="B1743" i="7" a="1"/>
  <c r="B1743" i="7" s="1"/>
  <c r="B1742" i="7" a="1"/>
  <c r="B1742" i="7" s="1"/>
  <c r="B1741" i="7" a="1"/>
  <c r="B1741" i="7" s="1"/>
  <c r="B1740" i="7" a="1"/>
  <c r="B1740" i="7" s="1"/>
  <c r="B1739" i="7" a="1"/>
  <c r="B1739" i="7" s="1"/>
  <c r="B1738" i="7" a="1"/>
  <c r="B1738" i="7" s="1"/>
  <c r="B1737" i="7" a="1"/>
  <c r="B1737" i="7" s="1"/>
  <c r="B1736" i="7" a="1"/>
  <c r="B1736" i="7" s="1"/>
  <c r="B1735" i="7" a="1"/>
  <c r="B1735" i="7" s="1"/>
  <c r="B1734" i="7" a="1"/>
  <c r="B1734" i="7" s="1"/>
  <c r="B1733" i="7" a="1"/>
  <c r="B1733" i="7" s="1"/>
  <c r="B1732" i="7" a="1"/>
  <c r="B1732" i="7" s="1"/>
  <c r="B1731" i="7" a="1"/>
  <c r="B1731" i="7" s="1"/>
  <c r="B1730" i="7" a="1"/>
  <c r="B1730" i="7" s="1"/>
  <c r="B1729" i="7" a="1"/>
  <c r="B1729" i="7" s="1"/>
  <c r="B1728" i="7" a="1"/>
  <c r="B1728" i="7" s="1"/>
  <c r="B1727" i="7" a="1"/>
  <c r="B1727" i="7" s="1"/>
  <c r="B1726" i="7" a="1"/>
  <c r="B1726" i="7" s="1"/>
  <c r="B1725" i="7" a="1"/>
  <c r="B1725" i="7" s="1"/>
  <c r="B1724" i="7" a="1"/>
  <c r="B1724" i="7" s="1"/>
  <c r="B1723" i="7" a="1"/>
  <c r="B1723" i="7" s="1"/>
  <c r="B1722" i="7" a="1"/>
  <c r="B1722" i="7" s="1"/>
  <c r="B1721" i="7" a="1"/>
  <c r="B1721" i="7" s="1"/>
  <c r="B1720" i="7" a="1"/>
  <c r="B1720" i="7" s="1"/>
  <c r="B1719" i="7" a="1"/>
  <c r="B1719" i="7" s="1"/>
  <c r="B1718" i="7" a="1"/>
  <c r="B1718" i="7" s="1"/>
  <c r="B1717" i="7" a="1"/>
  <c r="B1717" i="7" s="1"/>
  <c r="B1716" i="7" a="1"/>
  <c r="B1716" i="7" s="1"/>
  <c r="B1715" i="7" a="1"/>
  <c r="B1715" i="7" s="1"/>
  <c r="B1714" i="7" a="1"/>
  <c r="B1714" i="7" s="1"/>
  <c r="B1713" i="7" a="1"/>
  <c r="B1713" i="7" s="1"/>
  <c r="B1712" i="7" a="1"/>
  <c r="B1712" i="7" s="1"/>
  <c r="B1711" i="7" a="1"/>
  <c r="B1711" i="7" s="1"/>
  <c r="B1710" i="7" a="1"/>
  <c r="B1710" i="7" s="1"/>
  <c r="B1709" i="7" a="1"/>
  <c r="B1709" i="7" s="1"/>
  <c r="B1708" i="7" a="1"/>
  <c r="B1708" i="7" s="1"/>
  <c r="B1707" i="7" a="1"/>
  <c r="B1707" i="7" s="1"/>
  <c r="B1706" i="7" a="1"/>
  <c r="B1706" i="7" s="1"/>
  <c r="B1705" i="7" a="1"/>
  <c r="B1705" i="7" s="1"/>
  <c r="B1704" i="7" a="1"/>
  <c r="B1704" i="7" s="1"/>
  <c r="B1703" i="7" a="1"/>
  <c r="B1703" i="7" s="1"/>
  <c r="B1702" i="7" a="1"/>
  <c r="B1702" i="7" s="1"/>
  <c r="B1701" i="7" a="1"/>
  <c r="B1701" i="7" s="1"/>
  <c r="B1700" i="7" a="1"/>
  <c r="B1700" i="7" s="1"/>
  <c r="B1699" i="7" a="1"/>
  <c r="B1699" i="7" s="1"/>
  <c r="B1698" i="7" a="1"/>
  <c r="B1698" i="7" s="1"/>
  <c r="B1697" i="7" a="1"/>
  <c r="B1697" i="7" s="1"/>
  <c r="B1696" i="7" a="1"/>
  <c r="B1696" i="7" s="1"/>
  <c r="B1695" i="7" a="1"/>
  <c r="B1695" i="7" s="1"/>
  <c r="B1694" i="7" a="1"/>
  <c r="B1694" i="7" s="1"/>
  <c r="B1693" i="7" a="1"/>
  <c r="B1693" i="7" s="1"/>
  <c r="B1692" i="7" a="1"/>
  <c r="B1692" i="7" s="1"/>
  <c r="B1691" i="7" a="1"/>
  <c r="B1691" i="7" s="1"/>
  <c r="B1690" i="7" a="1"/>
  <c r="B1690" i="7" s="1"/>
  <c r="B1689" i="7" a="1"/>
  <c r="B1689" i="7" s="1"/>
  <c r="B1688" i="7" a="1"/>
  <c r="B1688" i="7" s="1"/>
  <c r="B1687" i="7" a="1"/>
  <c r="B1687" i="7" s="1"/>
  <c r="B1686" i="7" a="1"/>
  <c r="B1686" i="7" s="1"/>
  <c r="B1685" i="7" a="1"/>
  <c r="B1685" i="7" s="1"/>
  <c r="B1684" i="7" a="1"/>
  <c r="B1684" i="7" s="1"/>
  <c r="B1683" i="7" a="1"/>
  <c r="B1683" i="7" s="1"/>
  <c r="B1682" i="7" a="1"/>
  <c r="B1682" i="7" s="1"/>
  <c r="B1681" i="7" a="1"/>
  <c r="B1681" i="7" s="1"/>
  <c r="B1680" i="7" a="1"/>
  <c r="B1680" i="7" s="1"/>
  <c r="B1679" i="7" a="1"/>
  <c r="B1679" i="7" s="1"/>
  <c r="B1678" i="7" a="1"/>
  <c r="B1678" i="7" s="1"/>
  <c r="B1677" i="7" a="1"/>
  <c r="B1677" i="7" s="1"/>
  <c r="B1676" i="7" a="1"/>
  <c r="B1676" i="7" s="1"/>
  <c r="B1675" i="7" a="1"/>
  <c r="B1675" i="7" s="1"/>
  <c r="B1674" i="7" a="1"/>
  <c r="B1674" i="7" s="1"/>
  <c r="B1673" i="7" a="1"/>
  <c r="B1673" i="7" s="1"/>
  <c r="B1672" i="7" a="1"/>
  <c r="B1672" i="7" s="1"/>
  <c r="B1671" i="7" a="1"/>
  <c r="B1671" i="7" s="1"/>
  <c r="B1670" i="7" a="1"/>
  <c r="B1670" i="7" s="1"/>
  <c r="B1669" i="7" a="1"/>
  <c r="B1669" i="7" s="1"/>
  <c r="B1668" i="7" a="1"/>
  <c r="B1668" i="7" s="1"/>
  <c r="B1667" i="7" a="1"/>
  <c r="B1667" i="7" s="1"/>
  <c r="B1666" i="7" a="1"/>
  <c r="B1666" i="7" s="1"/>
  <c r="B1665" i="7" a="1"/>
  <c r="B1665" i="7" s="1"/>
  <c r="B1664" i="7" a="1"/>
  <c r="B1664" i="7" s="1"/>
  <c r="B1663" i="7" a="1"/>
  <c r="B1663" i="7" s="1"/>
  <c r="B1662" i="7" a="1"/>
  <c r="B1662" i="7" s="1"/>
  <c r="B1661" i="7" a="1"/>
  <c r="B1661" i="7" s="1"/>
  <c r="B1660" i="7" a="1"/>
  <c r="B1660" i="7" s="1"/>
  <c r="B1659" i="7" a="1"/>
  <c r="B1659" i="7" s="1"/>
  <c r="B1658" i="7" a="1"/>
  <c r="B1658" i="7" s="1"/>
  <c r="B1657" i="7" a="1"/>
  <c r="B1657" i="7" s="1"/>
  <c r="B1656" i="7" a="1"/>
  <c r="B1656" i="7" s="1"/>
  <c r="B1655" i="7" a="1"/>
  <c r="B1655" i="7" s="1"/>
  <c r="B1654" i="7" a="1"/>
  <c r="B1654" i="7" s="1"/>
  <c r="B1653" i="7" a="1"/>
  <c r="B1653" i="7" s="1"/>
  <c r="B1652" i="7" a="1"/>
  <c r="B1652" i="7" s="1"/>
  <c r="B1651" i="7" a="1"/>
  <c r="B1651" i="7" s="1"/>
  <c r="B1650" i="7" a="1"/>
  <c r="B1650" i="7" s="1"/>
  <c r="B1649" i="7" a="1"/>
  <c r="B1649" i="7" s="1"/>
  <c r="B1648" i="7" a="1"/>
  <c r="B1648" i="7" s="1"/>
  <c r="B1647" i="7" a="1"/>
  <c r="B1647" i="7" s="1"/>
  <c r="B1646" i="7" a="1"/>
  <c r="B1646" i="7" s="1"/>
  <c r="B1645" i="7" a="1"/>
  <c r="B1645" i="7" s="1"/>
  <c r="B1644" i="7" a="1"/>
  <c r="B1644" i="7" s="1"/>
  <c r="B1643" i="7" a="1"/>
  <c r="B1643" i="7" s="1"/>
  <c r="B1642" i="7" a="1"/>
  <c r="B1642" i="7" s="1"/>
  <c r="B1641" i="7" a="1"/>
  <c r="B1641" i="7" s="1"/>
  <c r="B1640" i="7" a="1"/>
  <c r="B1640" i="7" s="1"/>
  <c r="B1639" i="7" a="1"/>
  <c r="B1639" i="7" s="1"/>
  <c r="B1638" i="7" a="1"/>
  <c r="B1638" i="7" s="1"/>
  <c r="B1637" i="7" a="1"/>
  <c r="B1637" i="7" s="1"/>
  <c r="B1636" i="7" a="1"/>
  <c r="B1636" i="7" s="1"/>
  <c r="B1635" i="7" a="1"/>
  <c r="B1635" i="7" s="1"/>
  <c r="B1634" i="7" a="1"/>
  <c r="B1634" i="7" s="1"/>
  <c r="B1633" i="7" a="1"/>
  <c r="B1633" i="7" s="1"/>
  <c r="B1632" i="7" a="1"/>
  <c r="B1632" i="7" s="1"/>
  <c r="B1631" i="7" a="1"/>
  <c r="B1631" i="7" s="1"/>
  <c r="B1630" i="7" a="1"/>
  <c r="B1630" i="7" s="1"/>
  <c r="B1629" i="7" a="1"/>
  <c r="B1629" i="7" s="1"/>
  <c r="B1628" i="7" a="1"/>
  <c r="B1628" i="7" s="1"/>
  <c r="B1627" i="7" a="1"/>
  <c r="B1627" i="7" s="1"/>
  <c r="B1626" i="7" a="1"/>
  <c r="B1626" i="7" s="1"/>
  <c r="B1625" i="7" a="1"/>
  <c r="B1625" i="7" s="1"/>
  <c r="B1624" i="7" a="1"/>
  <c r="B1624" i="7" s="1"/>
  <c r="B1623" i="7" a="1"/>
  <c r="B1623" i="7" s="1"/>
  <c r="B1622" i="7" a="1"/>
  <c r="B1622" i="7" s="1"/>
  <c r="B1621" i="7" a="1"/>
  <c r="B1621" i="7" s="1"/>
  <c r="B1620" i="7" a="1"/>
  <c r="B1620" i="7" s="1"/>
  <c r="B1619" i="7" a="1"/>
  <c r="B1619" i="7" s="1"/>
  <c r="B1618" i="7" a="1"/>
  <c r="B1618" i="7" s="1"/>
  <c r="B1617" i="7" a="1"/>
  <c r="B1617" i="7" s="1"/>
  <c r="B1616" i="7" a="1"/>
  <c r="B1616" i="7" s="1"/>
  <c r="B1615" i="7" a="1"/>
  <c r="B1615" i="7" s="1"/>
  <c r="B1614" i="7" a="1"/>
  <c r="B1614" i="7" s="1"/>
  <c r="B1613" i="7" a="1"/>
  <c r="B1613" i="7" s="1"/>
  <c r="B1612" i="7" a="1"/>
  <c r="B1612" i="7" s="1"/>
  <c r="B1611" i="7" a="1"/>
  <c r="B1611" i="7" s="1"/>
  <c r="B1610" i="7" a="1"/>
  <c r="B1610" i="7" s="1"/>
  <c r="B1609" i="7" a="1"/>
  <c r="B1609" i="7" s="1"/>
  <c r="B1608" i="7" a="1"/>
  <c r="B1608" i="7" s="1"/>
  <c r="B1607" i="7" a="1"/>
  <c r="B1607" i="7" s="1"/>
  <c r="B1606" i="7" a="1"/>
  <c r="B1606" i="7" s="1"/>
  <c r="B1605" i="7" a="1"/>
  <c r="B1605" i="7" s="1"/>
  <c r="B1604" i="7" a="1"/>
  <c r="B1604" i="7" s="1"/>
  <c r="B1603" i="7" a="1"/>
  <c r="B1603" i="7" s="1"/>
  <c r="B1602" i="7" a="1"/>
  <c r="B1602" i="7" s="1"/>
  <c r="B1601" i="7" a="1"/>
  <c r="B1601" i="7" s="1"/>
  <c r="B1600" i="7" a="1"/>
  <c r="B1600" i="7" s="1"/>
  <c r="B1599" i="7" a="1"/>
  <c r="B1599" i="7" s="1"/>
  <c r="B1598" i="7" a="1"/>
  <c r="B1598" i="7" s="1"/>
  <c r="B1597" i="7" a="1"/>
  <c r="B1597" i="7" s="1"/>
  <c r="B1596" i="7" a="1"/>
  <c r="B1596" i="7" s="1"/>
  <c r="B1595" i="7" a="1"/>
  <c r="B1595" i="7" s="1"/>
  <c r="B1594" i="7" a="1"/>
  <c r="B1594" i="7" s="1"/>
  <c r="B1593" i="7" a="1"/>
  <c r="B1593" i="7" s="1"/>
  <c r="B1592" i="7" a="1"/>
  <c r="B1592" i="7" s="1"/>
  <c r="B1591" i="7" a="1"/>
  <c r="B1591" i="7" s="1"/>
  <c r="B1590" i="7" a="1"/>
  <c r="B1590" i="7" s="1"/>
  <c r="B1589" i="7" a="1"/>
  <c r="B1589" i="7" s="1"/>
  <c r="B1588" i="7" a="1"/>
  <c r="B1588" i="7" s="1"/>
  <c r="B1587" i="7" a="1"/>
  <c r="B1587" i="7" s="1"/>
  <c r="B1586" i="7" a="1"/>
  <c r="B1586" i="7" s="1"/>
  <c r="B1585" i="7" a="1"/>
  <c r="B1585" i="7" s="1"/>
  <c r="B1584" i="7" a="1"/>
  <c r="B1584" i="7" s="1"/>
  <c r="B1583" i="7" a="1"/>
  <c r="B1583" i="7" s="1"/>
  <c r="B1582" i="7" a="1"/>
  <c r="B1582" i="7" s="1"/>
  <c r="B1581" i="7" a="1"/>
  <c r="B1581" i="7" s="1"/>
  <c r="B1580" i="7" a="1"/>
  <c r="B1580" i="7" s="1"/>
  <c r="B1579" i="7" a="1"/>
  <c r="B1579" i="7" s="1"/>
  <c r="B1578" i="7" a="1"/>
  <c r="B1578" i="7" s="1"/>
  <c r="B1577" i="7" a="1"/>
  <c r="B1577" i="7" s="1"/>
  <c r="B1576" i="7" a="1"/>
  <c r="B1576" i="7" s="1"/>
  <c r="B1575" i="7" a="1"/>
  <c r="B1575" i="7" s="1"/>
  <c r="B1574" i="7" a="1"/>
  <c r="B1574" i="7" s="1"/>
  <c r="B1573" i="7" a="1"/>
  <c r="B1573" i="7" s="1"/>
  <c r="B1572" i="7" a="1"/>
  <c r="B1572" i="7" s="1"/>
  <c r="B1571" i="7" a="1"/>
  <c r="B1571" i="7" s="1"/>
  <c r="B1570" i="7" a="1"/>
  <c r="B1570" i="7" s="1"/>
  <c r="B1569" i="7" a="1"/>
  <c r="B1569" i="7" s="1"/>
  <c r="B1568" i="7" a="1"/>
  <c r="B1568" i="7" s="1"/>
  <c r="B1567" i="7" a="1"/>
  <c r="B1567" i="7" s="1"/>
  <c r="B1566" i="7" a="1"/>
  <c r="B1566" i="7" s="1"/>
  <c r="B1565" i="7" a="1"/>
  <c r="B1565" i="7" s="1"/>
  <c r="B1564" i="7" a="1"/>
  <c r="B1564" i="7" s="1"/>
  <c r="B1563" i="7" a="1"/>
  <c r="B1563" i="7" s="1"/>
  <c r="B1562" i="7" a="1"/>
  <c r="B1562" i="7" s="1"/>
  <c r="B1561" i="7" a="1"/>
  <c r="B1561" i="7" s="1"/>
  <c r="B1560" i="7" a="1"/>
  <c r="B1560" i="7" s="1"/>
  <c r="B1559" i="7" a="1"/>
  <c r="B1559" i="7" s="1"/>
  <c r="B1558" i="7" a="1"/>
  <c r="B1558" i="7" s="1"/>
  <c r="B1557" i="7" a="1"/>
  <c r="B1557" i="7" s="1"/>
  <c r="B1556" i="7" a="1"/>
  <c r="B1556" i="7" s="1"/>
  <c r="B1555" i="7" a="1"/>
  <c r="B1555" i="7" s="1"/>
  <c r="B1554" i="7" a="1"/>
  <c r="B1554" i="7" s="1"/>
  <c r="B1553" i="7" a="1"/>
  <c r="B1553" i="7" s="1"/>
  <c r="B1552" i="7" a="1"/>
  <c r="B1552" i="7" s="1"/>
  <c r="B1551" i="7" a="1"/>
  <c r="B1551" i="7" s="1"/>
  <c r="B1550" i="7" a="1"/>
  <c r="B1550" i="7" s="1"/>
  <c r="B1549" i="7" a="1"/>
  <c r="B1549" i="7" s="1"/>
  <c r="B1548" i="7" a="1"/>
  <c r="B1548" i="7" s="1"/>
  <c r="B1547" i="7" a="1"/>
  <c r="B1547" i="7" s="1"/>
  <c r="B1546" i="7" a="1"/>
  <c r="B1546" i="7" s="1"/>
  <c r="B1545" i="7" a="1"/>
  <c r="B1545" i="7" s="1"/>
  <c r="B1544" i="7" a="1"/>
  <c r="B1544" i="7" s="1"/>
  <c r="B1543" i="7" a="1"/>
  <c r="B1543" i="7" s="1"/>
  <c r="B1542" i="7" a="1"/>
  <c r="B1542" i="7" s="1"/>
  <c r="B1541" i="7" a="1"/>
  <c r="B1541" i="7" s="1"/>
  <c r="B1540" i="7" a="1"/>
  <c r="B1540" i="7" s="1"/>
  <c r="B1539" i="7" a="1"/>
  <c r="B1539" i="7" s="1"/>
  <c r="B1538" i="7" a="1"/>
  <c r="B1538" i="7" s="1"/>
  <c r="B1537" i="7" a="1"/>
  <c r="B1537" i="7" s="1"/>
  <c r="B1536" i="7" a="1"/>
  <c r="B1536" i="7" s="1"/>
  <c r="B1535" i="7" a="1"/>
  <c r="B1535" i="7" s="1"/>
  <c r="B1534" i="7" a="1"/>
  <c r="B1534" i="7" s="1"/>
  <c r="B1533" i="7" a="1"/>
  <c r="B1533" i="7" s="1"/>
  <c r="B1532" i="7" a="1"/>
  <c r="B1532" i="7" s="1"/>
  <c r="B1531" i="7" a="1"/>
  <c r="B1531" i="7" s="1"/>
  <c r="B1530" i="7" a="1"/>
  <c r="B1530" i="7" s="1"/>
  <c r="B1529" i="7" a="1"/>
  <c r="B1529" i="7" s="1"/>
  <c r="B1528" i="7" a="1"/>
  <c r="B1528" i="7" s="1"/>
  <c r="B1527" i="7" a="1"/>
  <c r="B1527" i="7" s="1"/>
  <c r="B1526" i="7" a="1"/>
  <c r="B1526" i="7" s="1"/>
  <c r="B1525" i="7" a="1"/>
  <c r="B1525" i="7" s="1"/>
  <c r="B1524" i="7" a="1"/>
  <c r="B1524" i="7" s="1"/>
  <c r="B1523" i="7" a="1"/>
  <c r="B1523" i="7" s="1"/>
  <c r="B1522" i="7" a="1"/>
  <c r="B1522" i="7" s="1"/>
  <c r="B1521" i="7" a="1"/>
  <c r="B1521" i="7" s="1"/>
  <c r="B1520" i="7" a="1"/>
  <c r="B1520" i="7" s="1"/>
  <c r="B1519" i="7" a="1"/>
  <c r="B1519" i="7" s="1"/>
  <c r="B1518" i="7" a="1"/>
  <c r="B1518" i="7" s="1"/>
  <c r="B1517" i="7" a="1"/>
  <c r="B1517" i="7" s="1"/>
  <c r="B1516" i="7" a="1"/>
  <c r="B1516" i="7" s="1"/>
  <c r="B1515" i="7" a="1"/>
  <c r="B1515" i="7" s="1"/>
  <c r="B1514" i="7" a="1"/>
  <c r="B1514" i="7" s="1"/>
  <c r="B1513" i="7" a="1"/>
  <c r="B1513" i="7" s="1"/>
  <c r="B1512" i="7" a="1"/>
  <c r="B1512" i="7" s="1"/>
  <c r="B1511" i="7" a="1"/>
  <c r="B1511" i="7" s="1"/>
  <c r="B1510" i="7" a="1"/>
  <c r="B1510" i="7" s="1"/>
  <c r="B1509" i="7" a="1"/>
  <c r="B1509" i="7" s="1"/>
  <c r="B1508" i="7" a="1"/>
  <c r="B1508" i="7" s="1"/>
  <c r="B1507" i="7" a="1"/>
  <c r="B1507" i="7" s="1"/>
  <c r="B1506" i="7" a="1"/>
  <c r="B1506" i="7" s="1"/>
  <c r="B1505" i="7" a="1"/>
  <c r="B1505" i="7" s="1"/>
  <c r="B1504" i="7" a="1"/>
  <c r="B1504" i="7" s="1"/>
  <c r="B1503" i="7" a="1"/>
  <c r="B1503" i="7" s="1"/>
  <c r="B1502" i="7" a="1"/>
  <c r="B1502" i="7" s="1"/>
  <c r="B1501" i="7" a="1"/>
  <c r="B1501" i="7" s="1"/>
  <c r="B1500" i="7" a="1"/>
  <c r="B1500" i="7" s="1"/>
  <c r="B1499" i="7" a="1"/>
  <c r="B1499" i="7" s="1"/>
  <c r="B1498" i="7" a="1"/>
  <c r="B1498" i="7" s="1"/>
  <c r="B1497" i="7" a="1"/>
  <c r="B1497" i="7" s="1"/>
  <c r="B1496" i="7" a="1"/>
  <c r="B1496" i="7" s="1"/>
  <c r="B1495" i="7" a="1"/>
  <c r="B1495" i="7" s="1"/>
  <c r="B1494" i="7" a="1"/>
  <c r="B1494" i="7" s="1"/>
  <c r="B1493" i="7" a="1"/>
  <c r="B1493" i="7" s="1"/>
  <c r="B1492" i="7" a="1"/>
  <c r="B1492" i="7" s="1"/>
  <c r="B1491" i="7" a="1"/>
  <c r="B1491" i="7" s="1"/>
  <c r="B1490" i="7" a="1"/>
  <c r="B1490" i="7" s="1"/>
  <c r="B1489" i="7" a="1"/>
  <c r="B1489" i="7" s="1"/>
  <c r="B1488" i="7" a="1"/>
  <c r="B1488" i="7" s="1"/>
  <c r="B1487" i="7" a="1"/>
  <c r="B1487" i="7" s="1"/>
  <c r="B1486" i="7" a="1"/>
  <c r="B1486" i="7" s="1"/>
  <c r="B1485" i="7" a="1"/>
  <c r="B1485" i="7" s="1"/>
  <c r="B1484" i="7" a="1"/>
  <c r="B1484" i="7" s="1"/>
  <c r="B1483" i="7" a="1"/>
  <c r="B1483" i="7" s="1"/>
  <c r="B1482" i="7" a="1"/>
  <c r="B1482" i="7" s="1"/>
  <c r="B1481" i="7" a="1"/>
  <c r="B1481" i="7" s="1"/>
  <c r="B1480" i="7" a="1"/>
  <c r="B1480" i="7" s="1"/>
  <c r="B1479" i="7" a="1"/>
  <c r="B1479" i="7" s="1"/>
  <c r="B1478" i="7" a="1"/>
  <c r="B1478" i="7" s="1"/>
  <c r="B1477" i="7" a="1"/>
  <c r="B1477" i="7" s="1"/>
  <c r="B1476" i="7" a="1"/>
  <c r="B1476" i="7" s="1"/>
  <c r="B1475" i="7" a="1"/>
  <c r="B1475" i="7" s="1"/>
  <c r="B1474" i="7" a="1"/>
  <c r="B1474" i="7" s="1"/>
  <c r="B1473" i="7" a="1"/>
  <c r="B1473" i="7" s="1"/>
  <c r="B1472" i="7" a="1"/>
  <c r="B1472" i="7" s="1"/>
  <c r="B1471" i="7" a="1"/>
  <c r="B1471" i="7" s="1"/>
  <c r="B1470" i="7" a="1"/>
  <c r="B1470" i="7" s="1"/>
  <c r="B1469" i="7" a="1"/>
  <c r="B1469" i="7" s="1"/>
  <c r="B1468" i="7" a="1"/>
  <c r="B1468" i="7" s="1"/>
  <c r="B1467" i="7" a="1"/>
  <c r="B1467" i="7" s="1"/>
  <c r="B1466" i="7" a="1"/>
  <c r="B1466" i="7" s="1"/>
  <c r="B1465" i="7" a="1"/>
  <c r="B1465" i="7" s="1"/>
  <c r="B1464" i="7" a="1"/>
  <c r="B1464" i="7" s="1"/>
  <c r="B1463" i="7" a="1"/>
  <c r="B1463" i="7" s="1"/>
  <c r="B1462" i="7" a="1"/>
  <c r="B1462" i="7" s="1"/>
  <c r="B1461" i="7" a="1"/>
  <c r="B1461" i="7" s="1"/>
  <c r="B1460" i="7" a="1"/>
  <c r="B1460" i="7" s="1"/>
  <c r="B1459" i="7" a="1"/>
  <c r="B1459" i="7" s="1"/>
  <c r="B1458" i="7" a="1"/>
  <c r="B1458" i="7" s="1"/>
  <c r="B1457" i="7" a="1"/>
  <c r="B1457" i="7" s="1"/>
  <c r="B1456" i="7" a="1"/>
  <c r="B1456" i="7" s="1"/>
  <c r="B1455" i="7" a="1"/>
  <c r="B1455" i="7" s="1"/>
  <c r="B1454" i="7" a="1"/>
  <c r="B1454" i="7" s="1"/>
  <c r="B1453" i="7" a="1"/>
  <c r="B1453" i="7" s="1"/>
  <c r="B1452" i="7" a="1"/>
  <c r="B1452" i="7" s="1"/>
  <c r="B1451" i="7" a="1"/>
  <c r="B1451" i="7" s="1"/>
  <c r="B1450" i="7" a="1"/>
  <c r="B1450" i="7" s="1"/>
  <c r="B1449" i="7" a="1"/>
  <c r="B1449" i="7" s="1"/>
  <c r="B1448" i="7" a="1"/>
  <c r="B1448" i="7" s="1"/>
  <c r="B1447" i="7" a="1"/>
  <c r="B1447" i="7" s="1"/>
  <c r="B1446" i="7" a="1"/>
  <c r="B1446" i="7" s="1"/>
  <c r="B1445" i="7" a="1"/>
  <c r="B1445" i="7" s="1"/>
  <c r="B1444" i="7" a="1"/>
  <c r="B1444" i="7" s="1"/>
  <c r="B1443" i="7" a="1"/>
  <c r="B1443" i="7" s="1"/>
  <c r="B1442" i="7" a="1"/>
  <c r="B1442" i="7" s="1"/>
  <c r="B1441" i="7" a="1"/>
  <c r="B1441" i="7" s="1"/>
  <c r="B1440" i="7" a="1"/>
  <c r="B1440" i="7" s="1"/>
  <c r="B1439" i="7" a="1"/>
  <c r="B1439" i="7" s="1"/>
  <c r="B1438" i="7" a="1"/>
  <c r="B1438" i="7" s="1"/>
  <c r="B1437" i="7" a="1"/>
  <c r="B1437" i="7" s="1"/>
  <c r="B1436" i="7" a="1"/>
  <c r="B1436" i="7" s="1"/>
  <c r="B1435" i="7" a="1"/>
  <c r="B1435" i="7" s="1"/>
  <c r="B1434" i="7" a="1"/>
  <c r="B1434" i="7" s="1"/>
  <c r="B1433" i="7" a="1"/>
  <c r="B1433" i="7" s="1"/>
  <c r="B1432" i="7" a="1"/>
  <c r="B1432" i="7" s="1"/>
  <c r="B1431" i="7" a="1"/>
  <c r="B1431" i="7" s="1"/>
  <c r="B1430" i="7" a="1"/>
  <c r="B1430" i="7" s="1"/>
  <c r="B1429" i="7" a="1"/>
  <c r="B1429" i="7" s="1"/>
  <c r="B1428" i="7" a="1"/>
  <c r="B1428" i="7" s="1"/>
  <c r="B1427" i="7" a="1"/>
  <c r="B1427" i="7" s="1"/>
  <c r="B1426" i="7" a="1"/>
  <c r="B1426" i="7" s="1"/>
  <c r="B1425" i="7" a="1"/>
  <c r="B1425" i="7" s="1"/>
  <c r="B1424" i="7" a="1"/>
  <c r="B1424" i="7" s="1"/>
  <c r="B1423" i="7" a="1"/>
  <c r="B1423" i="7" s="1"/>
  <c r="B1422" i="7" a="1"/>
  <c r="B1422" i="7" s="1"/>
  <c r="B1421" i="7" a="1"/>
  <c r="B1421" i="7" s="1"/>
  <c r="B1420" i="7" a="1"/>
  <c r="B1420" i="7" s="1"/>
  <c r="B1419" i="7" a="1"/>
  <c r="B1419" i="7" s="1"/>
  <c r="B1418" i="7" a="1"/>
  <c r="B1418" i="7" s="1"/>
  <c r="B1417" i="7" a="1"/>
  <c r="B1417" i="7" s="1"/>
  <c r="B1416" i="7" a="1"/>
  <c r="B1416" i="7" s="1"/>
  <c r="B1415" i="7" a="1"/>
  <c r="B1415" i="7" s="1"/>
  <c r="B1414" i="7" a="1"/>
  <c r="B1414" i="7" s="1"/>
  <c r="B1413" i="7" a="1"/>
  <c r="B1413" i="7" s="1"/>
  <c r="B1412" i="7" a="1"/>
  <c r="B1412" i="7" s="1"/>
  <c r="B1411" i="7" a="1"/>
  <c r="B1411" i="7" s="1"/>
  <c r="B1410" i="7" a="1"/>
  <c r="B1410" i="7" s="1"/>
  <c r="B1409" i="7" a="1"/>
  <c r="B1409" i="7" s="1"/>
  <c r="B1408" i="7" a="1"/>
  <c r="B1408" i="7" s="1"/>
  <c r="B1407" i="7" a="1"/>
  <c r="B1407" i="7" s="1"/>
  <c r="B1406" i="7" a="1"/>
  <c r="B1406" i="7" s="1"/>
  <c r="B1405" i="7" a="1"/>
  <c r="B1405" i="7" s="1"/>
  <c r="B1404" i="7" a="1"/>
  <c r="B1404" i="7" s="1"/>
  <c r="B1403" i="7" a="1"/>
  <c r="B1403" i="7" s="1"/>
  <c r="B1402" i="7" a="1"/>
  <c r="B1402" i="7" s="1"/>
  <c r="B1401" i="7" a="1"/>
  <c r="B1401" i="7" s="1"/>
  <c r="B1400" i="7" a="1"/>
  <c r="B1400" i="7" s="1"/>
  <c r="B1399" i="7" a="1"/>
  <c r="B1399" i="7" s="1"/>
  <c r="B1398" i="7" a="1"/>
  <c r="B1398" i="7" s="1"/>
  <c r="B1397" i="7" a="1"/>
  <c r="B1397" i="7" s="1"/>
  <c r="B1396" i="7" a="1"/>
  <c r="B1396" i="7" s="1"/>
  <c r="B1395" i="7" a="1"/>
  <c r="B1395" i="7" s="1"/>
  <c r="B1394" i="7" a="1"/>
  <c r="B1394" i="7" s="1"/>
  <c r="B1393" i="7" a="1"/>
  <c r="B1393" i="7" s="1"/>
  <c r="B1392" i="7" a="1"/>
  <c r="B1392" i="7" s="1"/>
  <c r="B1391" i="7" a="1"/>
  <c r="B1391" i="7" s="1"/>
  <c r="B1390" i="7" a="1"/>
  <c r="B1390" i="7" s="1"/>
  <c r="B1389" i="7" a="1"/>
  <c r="B1389" i="7" s="1"/>
  <c r="B1388" i="7" a="1"/>
  <c r="B1388" i="7" s="1"/>
  <c r="B1387" i="7" a="1"/>
  <c r="B1387" i="7" s="1"/>
  <c r="B1386" i="7" a="1"/>
  <c r="B1386" i="7" s="1"/>
  <c r="B1385" i="7" a="1"/>
  <c r="B1385" i="7" s="1"/>
  <c r="B1384" i="7" a="1"/>
  <c r="B1384" i="7" s="1"/>
  <c r="B1383" i="7" a="1"/>
  <c r="B1383" i="7" s="1"/>
  <c r="B1382" i="7" a="1"/>
  <c r="B1382" i="7" s="1"/>
  <c r="B1381" i="7" a="1"/>
  <c r="B1381" i="7" s="1"/>
  <c r="B1380" i="7" a="1"/>
  <c r="B1380" i="7" s="1"/>
  <c r="B1379" i="7" a="1"/>
  <c r="B1379" i="7" s="1"/>
  <c r="B1378" i="7" a="1"/>
  <c r="B1378" i="7" s="1"/>
  <c r="B1377" i="7" a="1"/>
  <c r="B1377" i="7" s="1"/>
  <c r="B1376" i="7" a="1"/>
  <c r="B1376" i="7" s="1"/>
  <c r="B1375" i="7" a="1"/>
  <c r="B1375" i="7" s="1"/>
  <c r="B1374" i="7" a="1"/>
  <c r="B1374" i="7" s="1"/>
  <c r="B1373" i="7" a="1"/>
  <c r="B1373" i="7" s="1"/>
  <c r="B1372" i="7" a="1"/>
  <c r="B1372" i="7" s="1"/>
  <c r="B1371" i="7" a="1"/>
  <c r="B1371" i="7" s="1"/>
  <c r="B1370" i="7" a="1"/>
  <c r="B1370" i="7" s="1"/>
  <c r="B1369" i="7" a="1"/>
  <c r="B1369" i="7" s="1"/>
  <c r="B1368" i="7" a="1"/>
  <c r="B1368" i="7" s="1"/>
  <c r="B1367" i="7" a="1"/>
  <c r="B1367" i="7" s="1"/>
  <c r="B1366" i="7" a="1"/>
  <c r="B1366" i="7" s="1"/>
  <c r="B1365" i="7" a="1"/>
  <c r="B1365" i="7" s="1"/>
  <c r="B1364" i="7" a="1"/>
  <c r="B1364" i="7" s="1"/>
  <c r="B1363" i="7" a="1"/>
  <c r="B1363" i="7" s="1"/>
  <c r="B1362" i="7" a="1"/>
  <c r="B1362" i="7" s="1"/>
  <c r="B1361" i="7" a="1"/>
  <c r="B1361" i="7" s="1"/>
  <c r="B1360" i="7" a="1"/>
  <c r="B1360" i="7" s="1"/>
  <c r="B1359" i="7" a="1"/>
  <c r="B1359" i="7" s="1"/>
  <c r="B1358" i="7" a="1"/>
  <c r="B1358" i="7" s="1"/>
  <c r="B1357" i="7" a="1"/>
  <c r="B1357" i="7" s="1"/>
  <c r="B1356" i="7" a="1"/>
  <c r="B1356" i="7" s="1"/>
  <c r="B1355" i="7" a="1"/>
  <c r="B1355" i="7" s="1"/>
  <c r="B1354" i="7" a="1"/>
  <c r="B1354" i="7" s="1"/>
  <c r="B1353" i="7" a="1"/>
  <c r="B1353" i="7" s="1"/>
  <c r="B1352" i="7" a="1"/>
  <c r="B1352" i="7" s="1"/>
  <c r="B1351" i="7" a="1"/>
  <c r="B1351" i="7" s="1"/>
  <c r="B1350" i="7" a="1"/>
  <c r="B1350" i="7" s="1"/>
  <c r="B1349" i="7" a="1"/>
  <c r="B1349" i="7" s="1"/>
  <c r="B1348" i="7" a="1"/>
  <c r="B1348" i="7" s="1"/>
  <c r="B1347" i="7" a="1"/>
  <c r="B1347" i="7" s="1"/>
  <c r="B1346" i="7" a="1"/>
  <c r="B1346" i="7" s="1"/>
  <c r="B1345" i="7" a="1"/>
  <c r="B1345" i="7" s="1"/>
  <c r="B1344" i="7" a="1"/>
  <c r="B1344" i="7" s="1"/>
  <c r="B1343" i="7" a="1"/>
  <c r="B1343" i="7" s="1"/>
  <c r="B1342" i="7" a="1"/>
  <c r="B1342" i="7" s="1"/>
  <c r="B1341" i="7" a="1"/>
  <c r="B1341" i="7" s="1"/>
  <c r="B1340" i="7" a="1"/>
  <c r="B1340" i="7" s="1"/>
  <c r="B1339" i="7" a="1"/>
  <c r="B1339" i="7" s="1"/>
  <c r="B1338" i="7" a="1"/>
  <c r="B1338" i="7" s="1"/>
  <c r="B1337" i="7" a="1"/>
  <c r="B1337" i="7" s="1"/>
  <c r="B1336" i="7" a="1"/>
  <c r="B1336" i="7" s="1"/>
  <c r="B1335" i="7" a="1"/>
  <c r="B1335" i="7" s="1"/>
  <c r="B1334" i="7" a="1"/>
  <c r="B1334" i="7" s="1"/>
  <c r="B1333" i="7" a="1"/>
  <c r="B1333" i="7" s="1"/>
  <c r="B1332" i="7" a="1"/>
  <c r="B1332" i="7" s="1"/>
  <c r="B1331" i="7" a="1"/>
  <c r="B1331" i="7" s="1"/>
  <c r="B1330" i="7" a="1"/>
  <c r="B1330" i="7" s="1"/>
  <c r="B1329" i="7" a="1"/>
  <c r="B1329" i="7" s="1"/>
  <c r="B1328" i="7" a="1"/>
  <c r="B1328" i="7" s="1"/>
  <c r="B1327" i="7" a="1"/>
  <c r="B1327" i="7" s="1"/>
  <c r="B1326" i="7" a="1"/>
  <c r="B1326" i="7" s="1"/>
  <c r="B1325" i="7" a="1"/>
  <c r="B1325" i="7" s="1"/>
  <c r="B1324" i="7" a="1"/>
  <c r="B1324" i="7" s="1"/>
  <c r="B1323" i="7" a="1"/>
  <c r="B1323" i="7" s="1"/>
  <c r="B1322" i="7" a="1"/>
  <c r="B1322" i="7" s="1"/>
  <c r="B1321" i="7" a="1"/>
  <c r="B1321" i="7" s="1"/>
  <c r="B1320" i="7" a="1"/>
  <c r="B1320" i="7" s="1"/>
  <c r="B1319" i="7" a="1"/>
  <c r="B1319" i="7" s="1"/>
  <c r="B1318" i="7" a="1"/>
  <c r="B1318" i="7" s="1"/>
  <c r="B1317" i="7" a="1"/>
  <c r="B1317" i="7" s="1"/>
  <c r="B1316" i="7" a="1"/>
  <c r="B1316" i="7" s="1"/>
  <c r="B1315" i="7" a="1"/>
  <c r="B1315" i="7" s="1"/>
  <c r="B1314" i="7" a="1"/>
  <c r="B1314" i="7" s="1"/>
  <c r="B1313" i="7" a="1"/>
  <c r="B1313" i="7" s="1"/>
  <c r="B1312" i="7" a="1"/>
  <c r="B1312" i="7" s="1"/>
  <c r="B1311" i="7" a="1"/>
  <c r="B1311" i="7" s="1"/>
  <c r="B1310" i="7" a="1"/>
  <c r="B1310" i="7" s="1"/>
  <c r="B1309" i="7" a="1"/>
  <c r="B1309" i="7" s="1"/>
  <c r="B1308" i="7" a="1"/>
  <c r="B1308" i="7" s="1"/>
  <c r="B1307" i="7" a="1"/>
  <c r="B1307" i="7" s="1"/>
  <c r="B1306" i="7" a="1"/>
  <c r="B1306" i="7" s="1"/>
  <c r="B1305" i="7" a="1"/>
  <c r="B1305" i="7" s="1"/>
  <c r="B1304" i="7" a="1"/>
  <c r="B1304" i="7" s="1"/>
  <c r="B1303" i="7" a="1"/>
  <c r="B1303" i="7" s="1"/>
  <c r="B1302" i="7" a="1"/>
  <c r="B1302" i="7" s="1"/>
  <c r="B1301" i="7" a="1"/>
  <c r="B1301" i="7" s="1"/>
  <c r="B1300" i="7" a="1"/>
  <c r="B1300" i="7" s="1"/>
  <c r="B1299" i="7" a="1"/>
  <c r="B1299" i="7" s="1"/>
  <c r="B1298" i="7" a="1"/>
  <c r="B1298" i="7" s="1"/>
  <c r="B1297" i="7" a="1"/>
  <c r="B1297" i="7" s="1"/>
  <c r="B1296" i="7" a="1"/>
  <c r="B1296" i="7" s="1"/>
  <c r="B1295" i="7" a="1"/>
  <c r="B1295" i="7" s="1"/>
  <c r="B1294" i="7" a="1"/>
  <c r="B1294" i="7" s="1"/>
  <c r="B1293" i="7" a="1"/>
  <c r="B1293" i="7" s="1"/>
  <c r="B1292" i="7" a="1"/>
  <c r="B1292" i="7" s="1"/>
  <c r="B1291" i="7" a="1"/>
  <c r="B1291" i="7" s="1"/>
  <c r="B1290" i="7" a="1"/>
  <c r="B1290" i="7" s="1"/>
  <c r="B1289" i="7" a="1"/>
  <c r="B1289" i="7" s="1"/>
  <c r="B1288" i="7" a="1"/>
  <c r="B1288" i="7" s="1"/>
  <c r="B1287" i="7" a="1"/>
  <c r="B1287" i="7" s="1"/>
  <c r="B1286" i="7" a="1"/>
  <c r="B1286" i="7" s="1"/>
  <c r="B1285" i="7" a="1"/>
  <c r="B1285" i="7" s="1"/>
  <c r="B1284" i="7" a="1"/>
  <c r="B1284" i="7" s="1"/>
  <c r="B1283" i="7" a="1"/>
  <c r="B1283" i="7" s="1"/>
  <c r="B1282" i="7" a="1"/>
  <c r="B1282" i="7" s="1"/>
  <c r="B1281" i="7" a="1"/>
  <c r="B1281" i="7" s="1"/>
  <c r="B1280" i="7" a="1"/>
  <c r="B1280" i="7" s="1"/>
  <c r="B1279" i="7" a="1"/>
  <c r="B1279" i="7" s="1"/>
  <c r="B1278" i="7" a="1"/>
  <c r="B1278" i="7" s="1"/>
  <c r="B1277" i="7" a="1"/>
  <c r="B1277" i="7" s="1"/>
  <c r="B1276" i="7" a="1"/>
  <c r="B1276" i="7" s="1"/>
  <c r="B1275" i="7" a="1"/>
  <c r="B1275" i="7" s="1"/>
  <c r="B1274" i="7" a="1"/>
  <c r="B1274" i="7" s="1"/>
  <c r="B1273" i="7" a="1"/>
  <c r="B1273" i="7" s="1"/>
  <c r="B1272" i="7" a="1"/>
  <c r="B1272" i="7" s="1"/>
  <c r="B1271" i="7" a="1"/>
  <c r="B1271" i="7" s="1"/>
  <c r="B1270" i="7" a="1"/>
  <c r="B1270" i="7" s="1"/>
  <c r="B1269" i="7" a="1"/>
  <c r="B1269" i="7" s="1"/>
  <c r="B1268" i="7" a="1"/>
  <c r="B1268" i="7" s="1"/>
  <c r="B1267" i="7" a="1"/>
  <c r="B1267" i="7" s="1"/>
  <c r="B1266" i="7" a="1"/>
  <c r="B1266" i="7" s="1"/>
  <c r="B1265" i="7" a="1"/>
  <c r="B1265" i="7" s="1"/>
  <c r="B1264" i="7" a="1"/>
  <c r="B1264" i="7" s="1"/>
  <c r="B1263" i="7" a="1"/>
  <c r="B1263" i="7" s="1"/>
  <c r="B1262" i="7" a="1"/>
  <c r="B1262" i="7" s="1"/>
  <c r="B1261" i="7" a="1"/>
  <c r="B1261" i="7" s="1"/>
  <c r="B1260" i="7" a="1"/>
  <c r="B1260" i="7" s="1"/>
  <c r="B1259" i="7" a="1"/>
  <c r="B1259" i="7" s="1"/>
  <c r="B1258" i="7" a="1"/>
  <c r="B1258" i="7" s="1"/>
  <c r="B1257" i="7" a="1"/>
  <c r="B1257" i="7" s="1"/>
  <c r="B1256" i="7" a="1"/>
  <c r="B1256" i="7" s="1"/>
  <c r="B1255" i="7" a="1"/>
  <c r="B1255" i="7" s="1"/>
  <c r="B1254" i="7" a="1"/>
  <c r="B1254" i="7" s="1"/>
  <c r="B1253" i="7" a="1"/>
  <c r="B1253" i="7" s="1"/>
  <c r="B1252" i="7" a="1"/>
  <c r="B1252" i="7" s="1"/>
  <c r="B1251" i="7" a="1"/>
  <c r="B1251" i="7" s="1"/>
  <c r="B1250" i="7" a="1"/>
  <c r="B1250" i="7" s="1"/>
  <c r="B1249" i="7" a="1"/>
  <c r="B1249" i="7" s="1"/>
  <c r="B1248" i="7" a="1"/>
  <c r="B1248" i="7" s="1"/>
  <c r="B1247" i="7" a="1"/>
  <c r="B1247" i="7" s="1"/>
  <c r="B1246" i="7" a="1"/>
  <c r="B1246" i="7" s="1"/>
  <c r="B1245" i="7" a="1"/>
  <c r="B1245" i="7" s="1"/>
  <c r="B1244" i="7" a="1"/>
  <c r="B1244" i="7" s="1"/>
  <c r="B1243" i="7" a="1"/>
  <c r="B1243" i="7" s="1"/>
  <c r="B1242" i="7" a="1"/>
  <c r="B1242" i="7" s="1"/>
  <c r="B1241" i="7" a="1"/>
  <c r="B1241" i="7" s="1"/>
  <c r="B1240" i="7" a="1"/>
  <c r="B1240" i="7" s="1"/>
  <c r="B1239" i="7" a="1"/>
  <c r="B1239" i="7" s="1"/>
  <c r="B1238" i="7" a="1"/>
  <c r="B1238" i="7" s="1"/>
  <c r="B1237" i="7" a="1"/>
  <c r="B1237" i="7" s="1"/>
  <c r="B1236" i="7" a="1"/>
  <c r="B1236" i="7" s="1"/>
  <c r="B1235" i="7" a="1"/>
  <c r="B1235" i="7" s="1"/>
  <c r="B1234" i="7" a="1"/>
  <c r="B1234" i="7" s="1"/>
  <c r="B1233" i="7" a="1"/>
  <c r="B1233" i="7" s="1"/>
  <c r="B1232" i="7" a="1"/>
  <c r="B1232" i="7" s="1"/>
  <c r="B1231" i="7" a="1"/>
  <c r="B1231" i="7" s="1"/>
  <c r="B1230" i="7" a="1"/>
  <c r="B1230" i="7" s="1"/>
  <c r="B1229" i="7" a="1"/>
  <c r="B1229" i="7" s="1"/>
  <c r="B1228" i="7" a="1"/>
  <c r="B1228" i="7" s="1"/>
  <c r="B1227" i="7" a="1"/>
  <c r="B1227" i="7" s="1"/>
  <c r="B1226" i="7" a="1"/>
  <c r="B1226" i="7" s="1"/>
  <c r="B1225" i="7" a="1"/>
  <c r="B1225" i="7" s="1"/>
  <c r="B1224" i="7" a="1"/>
  <c r="B1224" i="7" s="1"/>
  <c r="B1223" i="7" a="1"/>
  <c r="B1223" i="7" s="1"/>
  <c r="B1222" i="7" a="1"/>
  <c r="B1222" i="7" s="1"/>
  <c r="B1221" i="7" a="1"/>
  <c r="B1221" i="7" s="1"/>
  <c r="B1220" i="7" a="1"/>
  <c r="B1220" i="7" s="1"/>
  <c r="B1219" i="7" a="1"/>
  <c r="B1219" i="7" s="1"/>
  <c r="B1218" i="7" a="1"/>
  <c r="B1218" i="7" s="1"/>
  <c r="B1217" i="7" a="1"/>
  <c r="B1217" i="7" s="1"/>
  <c r="B1216" i="7" a="1"/>
  <c r="B1216" i="7" s="1"/>
  <c r="B1215" i="7" a="1"/>
  <c r="B1215" i="7" s="1"/>
  <c r="B1214" i="7" a="1"/>
  <c r="B1214" i="7" s="1"/>
  <c r="B1213" i="7" a="1"/>
  <c r="B1213" i="7" s="1"/>
  <c r="B1212" i="7" a="1"/>
  <c r="B1212" i="7" s="1"/>
  <c r="B1211" i="7" a="1"/>
  <c r="B1211" i="7" s="1"/>
  <c r="B1210" i="7" a="1"/>
  <c r="B1210" i="7" s="1"/>
  <c r="B1209" i="7" a="1"/>
  <c r="B1209" i="7" s="1"/>
  <c r="B1208" i="7" a="1"/>
  <c r="B1208" i="7" s="1"/>
  <c r="B1207" i="7" a="1"/>
  <c r="B1207" i="7" s="1"/>
  <c r="B1206" i="7" a="1"/>
  <c r="B1206" i="7" s="1"/>
  <c r="B1205" i="7" a="1"/>
  <c r="B1205" i="7" s="1"/>
  <c r="B1204" i="7" a="1"/>
  <c r="B1204" i="7" s="1"/>
  <c r="B1203" i="7" a="1"/>
  <c r="B1203" i="7" s="1"/>
  <c r="B1202" i="7" a="1"/>
  <c r="B1202" i="7" s="1"/>
  <c r="B1201" i="7" a="1"/>
  <c r="B1201" i="7" s="1"/>
  <c r="B1200" i="7" a="1"/>
  <c r="B1200" i="7" s="1"/>
  <c r="B1199" i="7" a="1"/>
  <c r="B1199" i="7" s="1"/>
  <c r="B1198" i="7" a="1"/>
  <c r="B1198" i="7" s="1"/>
  <c r="B1197" i="7" a="1"/>
  <c r="B1197" i="7" s="1"/>
  <c r="B1196" i="7" a="1"/>
  <c r="B1196" i="7" s="1"/>
  <c r="B1195" i="7" a="1"/>
  <c r="B1195" i="7" s="1"/>
  <c r="B1194" i="7" a="1"/>
  <c r="B1194" i="7" s="1"/>
  <c r="B1193" i="7" a="1"/>
  <c r="B1193" i="7" s="1"/>
  <c r="B1192" i="7" a="1"/>
  <c r="B1192" i="7" s="1"/>
  <c r="B1191" i="7" a="1"/>
  <c r="B1191" i="7" s="1"/>
  <c r="B1190" i="7" a="1"/>
  <c r="B1190" i="7" s="1"/>
  <c r="B1189" i="7" a="1"/>
  <c r="B1189" i="7" s="1"/>
  <c r="B1188" i="7" a="1"/>
  <c r="B1188" i="7" s="1"/>
  <c r="B1187" i="7" a="1"/>
  <c r="B1187" i="7" s="1"/>
  <c r="B1186" i="7" a="1"/>
  <c r="B1186" i="7" s="1"/>
  <c r="B1185" i="7" a="1"/>
  <c r="B1185" i="7" s="1"/>
  <c r="B1184" i="7" a="1"/>
  <c r="B1184" i="7" s="1"/>
  <c r="B1183" i="7" a="1"/>
  <c r="B1183" i="7" s="1"/>
  <c r="B1182" i="7" a="1"/>
  <c r="B1182" i="7" s="1"/>
  <c r="B1181" i="7" a="1"/>
  <c r="B1181" i="7" s="1"/>
  <c r="B1180" i="7" a="1"/>
  <c r="B1180" i="7" s="1"/>
  <c r="B1179" i="7" a="1"/>
  <c r="B1179" i="7" s="1"/>
  <c r="B1178" i="7" a="1"/>
  <c r="B1178" i="7" s="1"/>
  <c r="B1177" i="7" a="1"/>
  <c r="B1177" i="7" s="1"/>
  <c r="B1176" i="7" a="1"/>
  <c r="B1176" i="7" s="1"/>
  <c r="B1175" i="7" a="1"/>
  <c r="B1175" i="7" s="1"/>
  <c r="B1174" i="7" a="1"/>
  <c r="B1174" i="7" s="1"/>
  <c r="B1173" i="7" a="1"/>
  <c r="B1173" i="7" s="1"/>
  <c r="B1172" i="7" a="1"/>
  <c r="B1172" i="7" s="1"/>
  <c r="B1171" i="7" a="1"/>
  <c r="B1171" i="7" s="1"/>
  <c r="B1170" i="7" a="1"/>
  <c r="B1170" i="7" s="1"/>
  <c r="B1169" i="7" a="1"/>
  <c r="B1169" i="7" s="1"/>
  <c r="B1168" i="7" a="1"/>
  <c r="B1168" i="7" s="1"/>
  <c r="B1167" i="7" a="1"/>
  <c r="B1167" i="7" s="1"/>
  <c r="B1166" i="7" a="1"/>
  <c r="B1166" i="7" s="1"/>
  <c r="B1165" i="7" a="1"/>
  <c r="B1165" i="7" s="1"/>
  <c r="B1164" i="7" a="1"/>
  <c r="B1164" i="7" s="1"/>
  <c r="B1163" i="7" a="1"/>
  <c r="B1163" i="7" s="1"/>
  <c r="B1162" i="7" a="1"/>
  <c r="B1162" i="7" s="1"/>
  <c r="B1161" i="7" a="1"/>
  <c r="B1161" i="7" s="1"/>
  <c r="B1160" i="7" a="1"/>
  <c r="B1160" i="7" s="1"/>
  <c r="B1159" i="7" a="1"/>
  <c r="B1159" i="7" s="1"/>
  <c r="B1158" i="7" a="1"/>
  <c r="B1158" i="7" s="1"/>
  <c r="B1157" i="7" a="1"/>
  <c r="B1157" i="7" s="1"/>
  <c r="B1156" i="7" a="1"/>
  <c r="B1156" i="7" s="1"/>
  <c r="B1155" i="7" a="1"/>
  <c r="B1155" i="7" s="1"/>
  <c r="B1154" i="7" a="1"/>
  <c r="B1154" i="7" s="1"/>
  <c r="B1153" i="7" a="1"/>
  <c r="B1153" i="7" s="1"/>
  <c r="B1152" i="7" a="1"/>
  <c r="B1152" i="7" s="1"/>
  <c r="B1151" i="7" a="1"/>
  <c r="B1151" i="7" s="1"/>
  <c r="B1150" i="7" a="1"/>
  <c r="B1150" i="7" s="1"/>
  <c r="B1149" i="7" a="1"/>
  <c r="B1149" i="7" s="1"/>
  <c r="B1148" i="7" a="1"/>
  <c r="B1148" i="7" s="1"/>
  <c r="B1147" i="7" a="1"/>
  <c r="B1147" i="7" s="1"/>
  <c r="B1146" i="7" a="1"/>
  <c r="B1146" i="7" s="1"/>
  <c r="B1145" i="7" a="1"/>
  <c r="B1145" i="7" s="1"/>
  <c r="B1144" i="7" a="1"/>
  <c r="B1144" i="7" s="1"/>
  <c r="B1143" i="7" a="1"/>
  <c r="B1143" i="7" s="1"/>
  <c r="B1142" i="7" a="1"/>
  <c r="B1142" i="7" s="1"/>
  <c r="B1141" i="7" a="1"/>
  <c r="B1141" i="7" s="1"/>
  <c r="B1140" i="7" a="1"/>
  <c r="B1140" i="7" s="1"/>
  <c r="B1139" i="7" a="1"/>
  <c r="B1139" i="7" s="1"/>
  <c r="B1138" i="7" a="1"/>
  <c r="B1138" i="7" s="1"/>
  <c r="B1137" i="7" a="1"/>
  <c r="B1137" i="7" s="1"/>
  <c r="B1136" i="7" a="1"/>
  <c r="B1136" i="7" s="1"/>
  <c r="B1135" i="7" a="1"/>
  <c r="B1135" i="7" s="1"/>
  <c r="B1134" i="7" a="1"/>
  <c r="B1134" i="7" s="1"/>
  <c r="B1133" i="7" a="1"/>
  <c r="B1133" i="7" s="1"/>
  <c r="B1132" i="7" a="1"/>
  <c r="B1132" i="7" s="1"/>
  <c r="B1131" i="7" a="1"/>
  <c r="B1131" i="7" s="1"/>
  <c r="B1130" i="7" a="1"/>
  <c r="B1130" i="7" s="1"/>
  <c r="B1129" i="7" a="1"/>
  <c r="B1129" i="7" s="1"/>
  <c r="B1128" i="7" a="1"/>
  <c r="B1128" i="7" s="1"/>
  <c r="B1127" i="7" a="1"/>
  <c r="B1127" i="7" s="1"/>
  <c r="B1126" i="7" a="1"/>
  <c r="B1126" i="7" s="1"/>
  <c r="B1125" i="7" a="1"/>
  <c r="B1125" i="7" s="1"/>
  <c r="B1124" i="7" a="1"/>
  <c r="B1124" i="7" s="1"/>
  <c r="B1123" i="7" a="1"/>
  <c r="B1123" i="7" s="1"/>
  <c r="B1122" i="7" a="1"/>
  <c r="B1122" i="7" s="1"/>
  <c r="B1121" i="7" a="1"/>
  <c r="B1121" i="7" s="1"/>
  <c r="B1120" i="7" a="1"/>
  <c r="B1120" i="7" s="1"/>
  <c r="B1119" i="7" a="1"/>
  <c r="B1119" i="7" s="1"/>
  <c r="B1118" i="7" a="1"/>
  <c r="B1118" i="7" s="1"/>
  <c r="B1117" i="7" a="1"/>
  <c r="B1117" i="7" s="1"/>
  <c r="B1116" i="7" a="1"/>
  <c r="B1116" i="7" s="1"/>
  <c r="B1115" i="7" a="1"/>
  <c r="B1115" i="7" s="1"/>
  <c r="B1114" i="7" a="1"/>
  <c r="B1114" i="7" s="1"/>
  <c r="B1113" i="7" a="1"/>
  <c r="B1113" i="7" s="1"/>
  <c r="B1112" i="7" a="1"/>
  <c r="B1112" i="7" s="1"/>
  <c r="B1111" i="7" a="1"/>
  <c r="B1111" i="7" s="1"/>
  <c r="B1110" i="7" a="1"/>
  <c r="B1110" i="7" s="1"/>
  <c r="B1109" i="7" a="1"/>
  <c r="B1109" i="7" s="1"/>
  <c r="B1108" i="7" a="1"/>
  <c r="B1108" i="7" s="1"/>
  <c r="B1107" i="7" a="1"/>
  <c r="B1107" i="7" s="1"/>
  <c r="B1106" i="7" a="1"/>
  <c r="B1106" i="7" s="1"/>
  <c r="B1105" i="7" a="1"/>
  <c r="B1105" i="7" s="1"/>
  <c r="B1104" i="7" a="1"/>
  <c r="B1104" i="7" s="1"/>
  <c r="B1103" i="7" a="1"/>
  <c r="B1103" i="7" s="1"/>
  <c r="B1102" i="7" a="1"/>
  <c r="B1102" i="7" s="1"/>
  <c r="B1101" i="7" a="1"/>
  <c r="B1101" i="7" s="1"/>
  <c r="B1100" i="7" a="1"/>
  <c r="B1100" i="7" s="1"/>
  <c r="B1099" i="7" a="1"/>
  <c r="B1099" i="7" s="1"/>
  <c r="B1098" i="7" a="1"/>
  <c r="B1098" i="7" s="1"/>
  <c r="B1097" i="7" a="1"/>
  <c r="B1097" i="7" s="1"/>
  <c r="B1096" i="7" a="1"/>
  <c r="B1096" i="7" s="1"/>
  <c r="B1095" i="7" a="1"/>
  <c r="B1095" i="7" s="1"/>
  <c r="B1094" i="7" a="1"/>
  <c r="B1094" i="7" s="1"/>
  <c r="B1093" i="7" a="1"/>
  <c r="B1093" i="7" s="1"/>
  <c r="B1092" i="7" a="1"/>
  <c r="B1092" i="7" s="1"/>
  <c r="B1091" i="7" a="1"/>
  <c r="B1091" i="7" s="1"/>
  <c r="B1090" i="7" a="1"/>
  <c r="B1090" i="7" s="1"/>
  <c r="B1089" i="7" a="1"/>
  <c r="B1089" i="7" s="1"/>
  <c r="B1088" i="7" a="1"/>
  <c r="B1088" i="7" s="1"/>
  <c r="B1087" i="7" a="1"/>
  <c r="B1087" i="7" s="1"/>
  <c r="B1086" i="7" a="1"/>
  <c r="B1086" i="7" s="1"/>
  <c r="B1085" i="7" a="1"/>
  <c r="B1085" i="7" s="1"/>
  <c r="B1084" i="7" a="1"/>
  <c r="B1084" i="7" s="1"/>
  <c r="B1083" i="7" a="1"/>
  <c r="B1083" i="7" s="1"/>
  <c r="B1082" i="7" a="1"/>
  <c r="B1082" i="7" s="1"/>
  <c r="B1081" i="7" a="1"/>
  <c r="B1081" i="7" s="1"/>
  <c r="B1080" i="7" a="1"/>
  <c r="B1080" i="7" s="1"/>
  <c r="B1079" i="7" a="1"/>
  <c r="B1079" i="7" s="1"/>
  <c r="B1078" i="7" a="1"/>
  <c r="B1078" i="7" s="1"/>
  <c r="B1077" i="7" a="1"/>
  <c r="B1077" i="7" s="1"/>
  <c r="B1076" i="7" a="1"/>
  <c r="B1076" i="7" s="1"/>
  <c r="B1075" i="7" a="1"/>
  <c r="B1075" i="7" s="1"/>
  <c r="B1074" i="7" a="1"/>
  <c r="B1074" i="7" s="1"/>
  <c r="B1073" i="7" a="1"/>
  <c r="B1073" i="7" s="1"/>
  <c r="B1072" i="7" a="1"/>
  <c r="B1072" i="7" s="1"/>
  <c r="B1071" i="7" a="1"/>
  <c r="B1071" i="7" s="1"/>
  <c r="B1070" i="7" a="1"/>
  <c r="B1070" i="7" s="1"/>
  <c r="B1069" i="7" a="1"/>
  <c r="B1069" i="7" s="1"/>
  <c r="B1068" i="7" a="1"/>
  <c r="B1068" i="7" s="1"/>
  <c r="B1067" i="7" a="1"/>
  <c r="B1067" i="7" s="1"/>
  <c r="B1066" i="7" a="1"/>
  <c r="B1066" i="7" s="1"/>
  <c r="B1065" i="7" a="1"/>
  <c r="B1065" i="7" s="1"/>
  <c r="B1064" i="7" a="1"/>
  <c r="B1064" i="7" s="1"/>
  <c r="B1063" i="7" a="1"/>
  <c r="B1063" i="7" s="1"/>
  <c r="B1062" i="7" a="1"/>
  <c r="B1062" i="7" s="1"/>
  <c r="B1061" i="7" a="1"/>
  <c r="B1061" i="7" s="1"/>
  <c r="B1060" i="7" a="1"/>
  <c r="B1060" i="7" s="1"/>
  <c r="B1059" i="7" a="1"/>
  <c r="B1059" i="7" s="1"/>
  <c r="B1058" i="7" a="1"/>
  <c r="B1058" i="7" s="1"/>
  <c r="B1057" i="7" a="1"/>
  <c r="B1057" i="7" s="1"/>
  <c r="B1056" i="7" a="1"/>
  <c r="B1056" i="7" s="1"/>
  <c r="B1055" i="7" a="1"/>
  <c r="B1055" i="7" s="1"/>
  <c r="B1054" i="7" a="1"/>
  <c r="B1054" i="7" s="1"/>
  <c r="B1053" i="7" a="1"/>
  <c r="B1053" i="7" s="1"/>
  <c r="B1052" i="7" a="1"/>
  <c r="B1052" i="7" s="1"/>
  <c r="B1051" i="7" a="1"/>
  <c r="B1051" i="7" s="1"/>
  <c r="B1050" i="7" a="1"/>
  <c r="B1050" i="7" s="1"/>
  <c r="B1049" i="7" a="1"/>
  <c r="B1049" i="7" s="1"/>
  <c r="B1048" i="7" a="1"/>
  <c r="B1048" i="7" s="1"/>
  <c r="B1047" i="7" a="1"/>
  <c r="B1047" i="7" s="1"/>
  <c r="B1046" i="7" a="1"/>
  <c r="B1046" i="7" s="1"/>
  <c r="B1045" i="7" a="1"/>
  <c r="B1045" i="7" s="1"/>
  <c r="B1044" i="7" a="1"/>
  <c r="B1044" i="7" s="1"/>
  <c r="B1043" i="7" a="1"/>
  <c r="B1043" i="7" s="1"/>
  <c r="B1042" i="7" a="1"/>
  <c r="B1042" i="7" s="1"/>
  <c r="B1041" i="7" a="1"/>
  <c r="B1041" i="7" s="1"/>
  <c r="B1040" i="7" a="1"/>
  <c r="B1040" i="7" s="1"/>
  <c r="B1039" i="7" a="1"/>
  <c r="B1039" i="7" s="1"/>
  <c r="B1038" i="7" a="1"/>
  <c r="B1038" i="7" s="1"/>
  <c r="B1037" i="7" a="1"/>
  <c r="B1037" i="7" s="1"/>
  <c r="B1036" i="7" a="1"/>
  <c r="B1036" i="7" s="1"/>
  <c r="B1035" i="7" a="1"/>
  <c r="B1035" i="7" s="1"/>
  <c r="B1034" i="7" a="1"/>
  <c r="B1034" i="7" s="1"/>
  <c r="B1033" i="7" a="1"/>
  <c r="B1033" i="7" s="1"/>
  <c r="B1032" i="7" a="1"/>
  <c r="B1032" i="7" s="1"/>
  <c r="B1031" i="7" a="1"/>
  <c r="B1031" i="7" s="1"/>
  <c r="B1030" i="7" a="1"/>
  <c r="B1030" i="7" s="1"/>
  <c r="B1029" i="7" a="1"/>
  <c r="B1029" i="7" s="1"/>
  <c r="B1028" i="7" a="1"/>
  <c r="B1028" i="7" s="1"/>
  <c r="B1027" i="7" a="1"/>
  <c r="B1027" i="7" s="1"/>
  <c r="B1026" i="7" a="1"/>
  <c r="B1026" i="7" s="1"/>
  <c r="B1025" i="7" a="1"/>
  <c r="B1025" i="7" s="1"/>
  <c r="B1024" i="7" a="1"/>
  <c r="B1024" i="7" s="1"/>
  <c r="B1023" i="7" a="1"/>
  <c r="B1023" i="7" s="1"/>
  <c r="B1022" i="7" a="1"/>
  <c r="B1022" i="7" s="1"/>
  <c r="B1021" i="7" a="1"/>
  <c r="B1021" i="7" s="1"/>
  <c r="B1020" i="7" a="1"/>
  <c r="B1020" i="7" s="1"/>
  <c r="B1019" i="7" a="1"/>
  <c r="B1019" i="7" s="1"/>
  <c r="B1018" i="7" a="1"/>
  <c r="B1018" i="7" s="1"/>
  <c r="B1017" i="7" a="1"/>
  <c r="B1017" i="7" s="1"/>
  <c r="B1016" i="7" a="1"/>
  <c r="B1016" i="7" s="1"/>
  <c r="B1015" i="7" a="1"/>
  <c r="B1015" i="7" s="1"/>
  <c r="B1014" i="7" a="1"/>
  <c r="B1014" i="7" s="1"/>
  <c r="B1013" i="7" a="1"/>
  <c r="B1013" i="7" s="1"/>
  <c r="B1012" i="7" a="1"/>
  <c r="B1012" i="7" s="1"/>
  <c r="B1011" i="7" a="1"/>
  <c r="B1011" i="7" s="1"/>
  <c r="B1010" i="7" a="1"/>
  <c r="B1010" i="7" s="1"/>
  <c r="B1009" i="7" a="1"/>
  <c r="B1009" i="7" s="1"/>
  <c r="B1008" i="7" a="1"/>
  <c r="B1008" i="7" s="1"/>
  <c r="B1007" i="7" a="1"/>
  <c r="B1007" i="7" s="1"/>
  <c r="B1006" i="7" a="1"/>
  <c r="B1006" i="7" s="1"/>
  <c r="B1005" i="7" a="1"/>
  <c r="B1005" i="7" s="1"/>
  <c r="B1004" i="7" a="1"/>
  <c r="B1004" i="7" s="1"/>
  <c r="B1003" i="7" a="1"/>
  <c r="B1003" i="7" s="1"/>
  <c r="B1002" i="7" a="1"/>
  <c r="B1002" i="7" s="1"/>
  <c r="B1001" i="7" a="1"/>
  <c r="B1001" i="7" s="1"/>
  <c r="B1000" i="7" a="1"/>
  <c r="B1000" i="7" s="1"/>
  <c r="B999" i="7" a="1"/>
  <c r="B999" i="7" s="1"/>
  <c r="B998" i="7" a="1"/>
  <c r="B998" i="7" s="1"/>
  <c r="B997" i="7" a="1"/>
  <c r="B997" i="7" s="1"/>
  <c r="B996" i="7" a="1"/>
  <c r="B996" i="7" s="1"/>
  <c r="B995" i="7" a="1"/>
  <c r="B995" i="7" s="1"/>
  <c r="B994" i="7" a="1"/>
  <c r="B994" i="7" s="1"/>
  <c r="B993" i="7" a="1"/>
  <c r="B993" i="7" s="1"/>
  <c r="B992" i="7" a="1"/>
  <c r="B992" i="7" s="1"/>
  <c r="B991" i="7" a="1"/>
  <c r="B991" i="7" s="1"/>
  <c r="B990" i="7" a="1"/>
  <c r="B990" i="7" s="1"/>
  <c r="B989" i="7" a="1"/>
  <c r="B989" i="7" s="1"/>
  <c r="B988" i="7" a="1"/>
  <c r="B988" i="7" s="1"/>
  <c r="B987" i="7" a="1"/>
  <c r="B987" i="7" s="1"/>
  <c r="B986" i="7" a="1"/>
  <c r="B986" i="7" s="1"/>
  <c r="B985" i="7" a="1"/>
  <c r="B985" i="7" s="1"/>
  <c r="B984" i="7" a="1"/>
  <c r="B984" i="7" s="1"/>
  <c r="B983" i="7" a="1"/>
  <c r="B983" i="7" s="1"/>
  <c r="B982" i="7" a="1"/>
  <c r="B982" i="7" s="1"/>
  <c r="B981" i="7" a="1"/>
  <c r="B981" i="7" s="1"/>
  <c r="B980" i="7" a="1"/>
  <c r="B980" i="7" s="1"/>
  <c r="B979" i="7" a="1"/>
  <c r="B979" i="7" s="1"/>
  <c r="B978" i="7" a="1"/>
  <c r="B978" i="7" s="1"/>
  <c r="B977" i="7" a="1"/>
  <c r="B977" i="7" s="1"/>
  <c r="B976" i="7" a="1"/>
  <c r="B976" i="7" s="1"/>
  <c r="B975" i="7" a="1"/>
  <c r="B975" i="7" s="1"/>
  <c r="B974" i="7" a="1"/>
  <c r="B974" i="7" s="1"/>
  <c r="B973" i="7" a="1"/>
  <c r="B973" i="7" s="1"/>
  <c r="B972" i="7" a="1"/>
  <c r="B972" i="7" s="1"/>
  <c r="B971" i="7" a="1"/>
  <c r="B971" i="7" s="1"/>
  <c r="B970" i="7" a="1"/>
  <c r="B970" i="7" s="1"/>
  <c r="B969" i="7" a="1"/>
  <c r="B969" i="7" s="1"/>
  <c r="B968" i="7" a="1"/>
  <c r="B968" i="7" s="1"/>
  <c r="B967" i="7" a="1"/>
  <c r="B967" i="7" s="1"/>
  <c r="B966" i="7" a="1"/>
  <c r="B966" i="7" s="1"/>
  <c r="B965" i="7" a="1"/>
  <c r="B965" i="7" s="1"/>
  <c r="B964" i="7" a="1"/>
  <c r="B964" i="7" s="1"/>
  <c r="B963" i="7" a="1"/>
  <c r="B963" i="7" s="1"/>
  <c r="B962" i="7" a="1"/>
  <c r="B962" i="7" s="1"/>
  <c r="B961" i="7" a="1"/>
  <c r="B961" i="7" s="1"/>
  <c r="B960" i="7" a="1"/>
  <c r="B960" i="7" s="1"/>
  <c r="B959" i="7" a="1"/>
  <c r="B959" i="7" s="1"/>
  <c r="B958" i="7" a="1"/>
  <c r="B958" i="7" s="1"/>
  <c r="B957" i="7" a="1"/>
  <c r="B957" i="7" s="1"/>
  <c r="B956" i="7" a="1"/>
  <c r="B956" i="7" s="1"/>
  <c r="B955" i="7" a="1"/>
  <c r="B955" i="7" s="1"/>
  <c r="B954" i="7" a="1"/>
  <c r="B954" i="7" s="1"/>
  <c r="B953" i="7" a="1"/>
  <c r="B953" i="7" s="1"/>
  <c r="B952" i="7" a="1"/>
  <c r="B952" i="7" s="1"/>
  <c r="B951" i="7" a="1"/>
  <c r="B951" i="7" s="1"/>
  <c r="B950" i="7" a="1"/>
  <c r="B950" i="7" s="1"/>
  <c r="B949" i="7" a="1"/>
  <c r="B949" i="7" s="1"/>
  <c r="B948" i="7" a="1"/>
  <c r="B948" i="7" s="1"/>
  <c r="B947" i="7" a="1"/>
  <c r="B947" i="7" s="1"/>
  <c r="B946" i="7" a="1"/>
  <c r="B946" i="7" s="1"/>
  <c r="B945" i="7" a="1"/>
  <c r="B945" i="7" s="1"/>
  <c r="B944" i="7" a="1"/>
  <c r="B944" i="7" s="1"/>
  <c r="B943" i="7" a="1"/>
  <c r="B943" i="7" s="1"/>
  <c r="B942" i="7" a="1"/>
  <c r="B942" i="7" s="1"/>
  <c r="B941" i="7" a="1"/>
  <c r="B941" i="7" s="1"/>
  <c r="B940" i="7" a="1"/>
  <c r="B940" i="7" s="1"/>
  <c r="B939" i="7" a="1"/>
  <c r="B939" i="7" s="1"/>
  <c r="B938" i="7" a="1"/>
  <c r="B938" i="7" s="1"/>
  <c r="B937" i="7" a="1"/>
  <c r="B937" i="7" s="1"/>
  <c r="B936" i="7" a="1"/>
  <c r="B936" i="7" s="1"/>
  <c r="B935" i="7" a="1"/>
  <c r="B935" i="7" s="1"/>
  <c r="B934" i="7" a="1"/>
  <c r="B934" i="7" s="1"/>
  <c r="B933" i="7" a="1"/>
  <c r="B933" i="7" s="1"/>
  <c r="B932" i="7" a="1"/>
  <c r="B932" i="7" s="1"/>
  <c r="B931" i="7" a="1"/>
  <c r="B931" i="7" s="1"/>
  <c r="B930" i="7" a="1"/>
  <c r="B930" i="7" s="1"/>
  <c r="B929" i="7" a="1"/>
  <c r="B929" i="7" s="1"/>
  <c r="B928" i="7" a="1"/>
  <c r="B928" i="7" s="1"/>
  <c r="B927" i="7" a="1"/>
  <c r="B927" i="7" s="1"/>
  <c r="B926" i="7" a="1"/>
  <c r="B926" i="7" s="1"/>
  <c r="B925" i="7" a="1"/>
  <c r="B925" i="7" s="1"/>
  <c r="B924" i="7" a="1"/>
  <c r="B924" i="7" s="1"/>
  <c r="B923" i="7" a="1"/>
  <c r="B923" i="7" s="1"/>
  <c r="B922" i="7" a="1"/>
  <c r="B922" i="7" s="1"/>
  <c r="B921" i="7" a="1"/>
  <c r="B921" i="7" s="1"/>
  <c r="B920" i="7" a="1"/>
  <c r="B920" i="7" s="1"/>
  <c r="B919" i="7" a="1"/>
  <c r="B919" i="7" s="1"/>
  <c r="B918" i="7" a="1"/>
  <c r="B918" i="7" s="1"/>
  <c r="B917" i="7" a="1"/>
  <c r="B917" i="7" s="1"/>
  <c r="B916" i="7" a="1"/>
  <c r="B916" i="7" s="1"/>
  <c r="B915" i="7" a="1"/>
  <c r="B915" i="7" s="1"/>
  <c r="B914" i="7" a="1"/>
  <c r="B914" i="7" s="1"/>
  <c r="B913" i="7" a="1"/>
  <c r="B913" i="7" s="1"/>
  <c r="B912" i="7" a="1"/>
  <c r="B912" i="7" s="1"/>
  <c r="B911" i="7" a="1"/>
  <c r="B911" i="7" s="1"/>
  <c r="B910" i="7" a="1"/>
  <c r="B910" i="7" s="1"/>
  <c r="B909" i="7" a="1"/>
  <c r="B909" i="7" s="1"/>
  <c r="B908" i="7" a="1"/>
  <c r="B908" i="7" s="1"/>
  <c r="B907" i="7" a="1"/>
  <c r="B907" i="7" s="1"/>
  <c r="B906" i="7" a="1"/>
  <c r="B906" i="7" s="1"/>
  <c r="B905" i="7" a="1"/>
  <c r="B905" i="7" s="1"/>
  <c r="B904" i="7" a="1"/>
  <c r="B904" i="7" s="1"/>
  <c r="B903" i="7" a="1"/>
  <c r="B903" i="7" s="1"/>
  <c r="B902" i="7" a="1"/>
  <c r="B902" i="7" s="1"/>
  <c r="B901" i="7" a="1"/>
  <c r="B901" i="7" s="1"/>
  <c r="B900" i="7" a="1"/>
  <c r="B900" i="7" s="1"/>
  <c r="B899" i="7" a="1"/>
  <c r="B899" i="7" s="1"/>
  <c r="B898" i="7" a="1"/>
  <c r="B898" i="7" s="1"/>
  <c r="B897" i="7" a="1"/>
  <c r="B897" i="7" s="1"/>
  <c r="B896" i="7" a="1"/>
  <c r="B896" i="7" s="1"/>
  <c r="B895" i="7" a="1"/>
  <c r="B895" i="7" s="1"/>
  <c r="B894" i="7" a="1"/>
  <c r="B894" i="7" s="1"/>
  <c r="B893" i="7" a="1"/>
  <c r="B893" i="7" s="1"/>
  <c r="B892" i="7" a="1"/>
  <c r="B892" i="7" s="1"/>
  <c r="B891" i="7" a="1"/>
  <c r="B891" i="7" s="1"/>
  <c r="B890" i="7" a="1"/>
  <c r="B890" i="7" s="1"/>
  <c r="B889" i="7" a="1"/>
  <c r="B889" i="7" s="1"/>
  <c r="B888" i="7" a="1"/>
  <c r="B888" i="7" s="1"/>
  <c r="B887" i="7" a="1"/>
  <c r="B887" i="7" s="1"/>
  <c r="B886" i="7" a="1"/>
  <c r="B886" i="7" s="1"/>
  <c r="B885" i="7" a="1"/>
  <c r="B885" i="7" s="1"/>
  <c r="B884" i="7" a="1"/>
  <c r="B884" i="7" s="1"/>
  <c r="B883" i="7" a="1"/>
  <c r="B883" i="7" s="1"/>
  <c r="B882" i="7" a="1"/>
  <c r="B882" i="7" s="1"/>
  <c r="B881" i="7" a="1"/>
  <c r="B881" i="7" s="1"/>
  <c r="B880" i="7" a="1"/>
  <c r="B880" i="7" s="1"/>
  <c r="B879" i="7" a="1"/>
  <c r="B879" i="7" s="1"/>
  <c r="B878" i="7" a="1"/>
  <c r="B878" i="7" s="1"/>
  <c r="B877" i="7" a="1"/>
  <c r="B877" i="7" s="1"/>
  <c r="B876" i="7" a="1"/>
  <c r="B876" i="7" s="1"/>
  <c r="B875" i="7" a="1"/>
  <c r="B875" i="7" s="1"/>
  <c r="B874" i="7" a="1"/>
  <c r="B874" i="7" s="1"/>
  <c r="B873" i="7" a="1"/>
  <c r="B873" i="7" s="1"/>
  <c r="B872" i="7" a="1"/>
  <c r="B872" i="7" s="1"/>
  <c r="B871" i="7" a="1"/>
  <c r="B871" i="7" s="1"/>
  <c r="B870" i="7" a="1"/>
  <c r="B870" i="7" s="1"/>
  <c r="B869" i="7" a="1"/>
  <c r="B869" i="7" s="1"/>
  <c r="B868" i="7" a="1"/>
  <c r="B868" i="7" s="1"/>
  <c r="B867" i="7" a="1"/>
  <c r="B867" i="7" s="1"/>
  <c r="B866" i="7" a="1"/>
  <c r="B866" i="7" s="1"/>
  <c r="B865" i="7" a="1"/>
  <c r="B865" i="7" s="1"/>
  <c r="B864" i="7" a="1"/>
  <c r="B864" i="7" s="1"/>
  <c r="B863" i="7" a="1"/>
  <c r="B863" i="7" s="1"/>
  <c r="B862" i="7" a="1"/>
  <c r="B862" i="7" s="1"/>
  <c r="B861" i="7" a="1"/>
  <c r="B861" i="7" s="1"/>
  <c r="B860" i="7" a="1"/>
  <c r="B860" i="7" s="1"/>
  <c r="B859" i="7" a="1"/>
  <c r="B859" i="7" s="1"/>
  <c r="B858" i="7" a="1"/>
  <c r="B858" i="7" s="1"/>
  <c r="B857" i="7" a="1"/>
  <c r="B857" i="7" s="1"/>
  <c r="B856" i="7" a="1"/>
  <c r="B856" i="7" s="1"/>
  <c r="B855" i="7" a="1"/>
  <c r="B855" i="7" s="1"/>
  <c r="B854" i="7" a="1"/>
  <c r="B854" i="7" s="1"/>
  <c r="B853" i="7" a="1"/>
  <c r="B853" i="7" s="1"/>
  <c r="B852" i="7" a="1"/>
  <c r="B852" i="7" s="1"/>
  <c r="B851" i="7" a="1"/>
  <c r="B851" i="7" s="1"/>
  <c r="B850" i="7" a="1"/>
  <c r="B850" i="7" s="1"/>
  <c r="B849" i="7" a="1"/>
  <c r="B849" i="7" s="1"/>
  <c r="B848" i="7" a="1"/>
  <c r="B848" i="7" s="1"/>
  <c r="B847" i="7" a="1"/>
  <c r="B847" i="7" s="1"/>
  <c r="B846" i="7" a="1"/>
  <c r="B846" i="7" s="1"/>
  <c r="B845" i="7" a="1"/>
  <c r="B845" i="7" s="1"/>
  <c r="B844" i="7" a="1"/>
  <c r="B844" i="7" s="1"/>
  <c r="B843" i="7" a="1"/>
  <c r="B843" i="7" s="1"/>
  <c r="B842" i="7" a="1"/>
  <c r="B842" i="7" s="1"/>
  <c r="B841" i="7" a="1"/>
  <c r="B841" i="7" s="1"/>
  <c r="B840" i="7" a="1"/>
  <c r="B840" i="7" s="1"/>
  <c r="B839" i="7" a="1"/>
  <c r="B839" i="7" s="1"/>
  <c r="B838" i="7" a="1"/>
  <c r="B838" i="7" s="1"/>
  <c r="B837" i="7" a="1"/>
  <c r="B837" i="7" s="1"/>
  <c r="B836" i="7" a="1"/>
  <c r="B836" i="7" s="1"/>
  <c r="B835" i="7" a="1"/>
  <c r="B835" i="7" s="1"/>
  <c r="B834" i="7" a="1"/>
  <c r="B834" i="7" s="1"/>
  <c r="B833" i="7" a="1"/>
  <c r="B833" i="7" s="1"/>
  <c r="B832" i="7" a="1"/>
  <c r="B832" i="7" s="1"/>
  <c r="B831" i="7" a="1"/>
  <c r="B831" i="7" s="1"/>
  <c r="B830" i="7" a="1"/>
  <c r="B830" i="7" s="1"/>
  <c r="B829" i="7" a="1"/>
  <c r="B829" i="7" s="1"/>
  <c r="B828" i="7" a="1"/>
  <c r="B828" i="7" s="1"/>
  <c r="B827" i="7" a="1"/>
  <c r="B827" i="7" s="1"/>
  <c r="B826" i="7" a="1"/>
  <c r="B826" i="7" s="1"/>
  <c r="B825" i="7" a="1"/>
  <c r="B825" i="7" s="1"/>
  <c r="B824" i="7" a="1"/>
  <c r="B824" i="7" s="1"/>
  <c r="B823" i="7" a="1"/>
  <c r="B823" i="7" s="1"/>
  <c r="B822" i="7" a="1"/>
  <c r="B822" i="7" s="1"/>
  <c r="B821" i="7" a="1"/>
  <c r="B821" i="7" s="1"/>
  <c r="B820" i="7" a="1"/>
  <c r="B820" i="7" s="1"/>
  <c r="B819" i="7" a="1"/>
  <c r="B819" i="7" s="1"/>
  <c r="B818" i="7" a="1"/>
  <c r="B818" i="7" s="1"/>
  <c r="B817" i="7" a="1"/>
  <c r="B817" i="7" s="1"/>
  <c r="B816" i="7" a="1"/>
  <c r="B816" i="7" s="1"/>
  <c r="B815" i="7" a="1"/>
  <c r="B815" i="7" s="1"/>
  <c r="B814" i="7" a="1"/>
  <c r="B814" i="7" s="1"/>
  <c r="B813" i="7" a="1"/>
  <c r="B813" i="7" s="1"/>
  <c r="B812" i="7" a="1"/>
  <c r="B812" i="7" s="1"/>
  <c r="B811" i="7" a="1"/>
  <c r="B811" i="7" s="1"/>
  <c r="B810" i="7" a="1"/>
  <c r="B810" i="7" s="1"/>
  <c r="B809" i="7" a="1"/>
  <c r="B809" i="7" s="1"/>
  <c r="B808" i="7" a="1"/>
  <c r="B808" i="7" s="1"/>
  <c r="B807" i="7" a="1"/>
  <c r="B807" i="7" s="1"/>
  <c r="B806" i="7" a="1"/>
  <c r="B806" i="7" s="1"/>
  <c r="B805" i="7" a="1"/>
  <c r="B805" i="7" s="1"/>
  <c r="B804" i="7" a="1"/>
  <c r="B804" i="7" s="1"/>
  <c r="B803" i="7" a="1"/>
  <c r="B803" i="7" s="1"/>
  <c r="B802" i="7" a="1"/>
  <c r="B802" i="7" s="1"/>
  <c r="B801" i="7" a="1"/>
  <c r="B801" i="7" s="1"/>
  <c r="B800" i="7" a="1"/>
  <c r="B800" i="7" s="1"/>
  <c r="B799" i="7" a="1"/>
  <c r="B799" i="7" s="1"/>
  <c r="B798" i="7" a="1"/>
  <c r="B798" i="7" s="1"/>
  <c r="B797" i="7" a="1"/>
  <c r="B797" i="7" s="1"/>
  <c r="B796" i="7" a="1"/>
  <c r="B796" i="7" s="1"/>
  <c r="B795" i="7" a="1"/>
  <c r="B795" i="7" s="1"/>
  <c r="B794" i="7" a="1"/>
  <c r="B794" i="7" s="1"/>
  <c r="B793" i="7" a="1"/>
  <c r="B793" i="7" s="1"/>
  <c r="B792" i="7" a="1"/>
  <c r="B792" i="7" s="1"/>
  <c r="B791" i="7" a="1"/>
  <c r="B791" i="7" s="1"/>
  <c r="B790" i="7" a="1"/>
  <c r="B790" i="7" s="1"/>
  <c r="B789" i="7" a="1"/>
  <c r="B789" i="7" s="1"/>
  <c r="B788" i="7" a="1"/>
  <c r="B788" i="7" s="1"/>
  <c r="B787" i="7" a="1"/>
  <c r="B787" i="7" s="1"/>
  <c r="B786" i="7" a="1"/>
  <c r="B786" i="7" s="1"/>
  <c r="B785" i="7" a="1"/>
  <c r="B785" i="7" s="1"/>
  <c r="B784" i="7" a="1"/>
  <c r="B784" i="7" s="1"/>
  <c r="B783" i="7" a="1"/>
  <c r="B783" i="7" s="1"/>
  <c r="B782" i="7" a="1"/>
  <c r="B782" i="7" s="1"/>
  <c r="B781" i="7" a="1"/>
  <c r="B781" i="7" s="1"/>
  <c r="B780" i="7" a="1"/>
  <c r="B780" i="7" s="1"/>
  <c r="B779" i="7" a="1"/>
  <c r="B779" i="7" s="1"/>
  <c r="B778" i="7" a="1"/>
  <c r="B778" i="7" s="1"/>
  <c r="B777" i="7" a="1"/>
  <c r="B777" i="7" s="1"/>
  <c r="B776" i="7" a="1"/>
  <c r="B776" i="7" s="1"/>
  <c r="B775" i="7" a="1"/>
  <c r="B775" i="7" s="1"/>
  <c r="B774" i="7" a="1"/>
  <c r="B774" i="7" s="1"/>
  <c r="B773" i="7" a="1"/>
  <c r="B773" i="7" s="1"/>
  <c r="B772" i="7" a="1"/>
  <c r="B772" i="7" s="1"/>
  <c r="B771" i="7" a="1"/>
  <c r="B771" i="7" s="1"/>
  <c r="B770" i="7" a="1"/>
  <c r="B770" i="7" s="1"/>
  <c r="B769" i="7" a="1"/>
  <c r="B769" i="7" s="1"/>
  <c r="B768" i="7" a="1"/>
  <c r="B768" i="7" s="1"/>
  <c r="B767" i="7" a="1"/>
  <c r="B767" i="7" s="1"/>
  <c r="B766" i="7" a="1"/>
  <c r="B766" i="7" s="1"/>
  <c r="B765" i="7" a="1"/>
  <c r="B765" i="7" s="1"/>
  <c r="B764" i="7" a="1"/>
  <c r="B764" i="7" s="1"/>
  <c r="B763" i="7" a="1"/>
  <c r="B763" i="7" s="1"/>
  <c r="B762" i="7" a="1"/>
  <c r="B762" i="7" s="1"/>
  <c r="B761" i="7" a="1"/>
  <c r="B761" i="7" s="1"/>
  <c r="B760" i="7" a="1"/>
  <c r="B760" i="7" s="1"/>
  <c r="B759" i="7" a="1"/>
  <c r="B759" i="7" s="1"/>
  <c r="B758" i="7" a="1"/>
  <c r="B758" i="7" s="1"/>
  <c r="B757" i="7" a="1"/>
  <c r="B757" i="7" s="1"/>
  <c r="B756" i="7" a="1"/>
  <c r="B756" i="7" s="1"/>
  <c r="B755" i="7" a="1"/>
  <c r="B755" i="7" s="1"/>
  <c r="B754" i="7" a="1"/>
  <c r="B754" i="7" s="1"/>
  <c r="B753" i="7" a="1"/>
  <c r="B753" i="7" s="1"/>
  <c r="B752" i="7" a="1"/>
  <c r="B752" i="7" s="1"/>
  <c r="B751" i="7" a="1"/>
  <c r="B751" i="7" s="1"/>
  <c r="B750" i="7" a="1"/>
  <c r="B750" i="7" s="1"/>
  <c r="B749" i="7" a="1"/>
  <c r="B749" i="7" s="1"/>
  <c r="B748" i="7" a="1"/>
  <c r="B748" i="7" s="1"/>
  <c r="B747" i="7" a="1"/>
  <c r="B747" i="7" s="1"/>
  <c r="B746" i="7" a="1"/>
  <c r="B746" i="7" s="1"/>
  <c r="B745" i="7" a="1"/>
  <c r="B745" i="7" s="1"/>
  <c r="B744" i="7" a="1"/>
  <c r="B744" i="7" s="1"/>
  <c r="B743" i="7" a="1"/>
  <c r="B743" i="7" s="1"/>
  <c r="B742" i="7" a="1"/>
  <c r="B742" i="7" s="1"/>
  <c r="B741" i="7" a="1"/>
  <c r="B741" i="7" s="1"/>
  <c r="B740" i="7" a="1"/>
  <c r="B740" i="7" s="1"/>
  <c r="B739" i="7" a="1"/>
  <c r="B739" i="7" s="1"/>
  <c r="B738" i="7" a="1"/>
  <c r="B738" i="7" s="1"/>
  <c r="B737" i="7" a="1"/>
  <c r="B737" i="7" s="1"/>
  <c r="B736" i="7" a="1"/>
  <c r="B736" i="7" s="1"/>
  <c r="B735" i="7" a="1"/>
  <c r="B735" i="7" s="1"/>
  <c r="B734" i="7" a="1"/>
  <c r="B734" i="7" s="1"/>
  <c r="B733" i="7" a="1"/>
  <c r="B733" i="7" s="1"/>
  <c r="B732" i="7" a="1"/>
  <c r="B732" i="7" s="1"/>
  <c r="B731" i="7" a="1"/>
  <c r="B731" i="7" s="1"/>
  <c r="B730" i="7" a="1"/>
  <c r="B730" i="7" s="1"/>
  <c r="B729" i="7" a="1"/>
  <c r="B729" i="7" s="1"/>
  <c r="B728" i="7" a="1"/>
  <c r="B728" i="7" s="1"/>
  <c r="B727" i="7" a="1"/>
  <c r="B727" i="7" s="1"/>
  <c r="B726" i="7" a="1"/>
  <c r="B726" i="7" s="1"/>
  <c r="B725" i="7" a="1"/>
  <c r="B725" i="7" s="1"/>
  <c r="B724" i="7" a="1"/>
  <c r="B724" i="7" s="1"/>
  <c r="B723" i="7" a="1"/>
  <c r="B723" i="7" s="1"/>
  <c r="B722" i="7" a="1"/>
  <c r="B722" i="7" s="1"/>
  <c r="B721" i="7" a="1"/>
  <c r="B721" i="7" s="1"/>
  <c r="B720" i="7" a="1"/>
  <c r="B720" i="7" s="1"/>
  <c r="B719" i="7" a="1"/>
  <c r="B719" i="7" s="1"/>
  <c r="B718" i="7" a="1"/>
  <c r="B718" i="7" s="1"/>
  <c r="B717" i="7" a="1"/>
  <c r="B717" i="7" s="1"/>
  <c r="B716" i="7" a="1"/>
  <c r="B716" i="7" s="1"/>
  <c r="B715" i="7" a="1"/>
  <c r="B715" i="7" s="1"/>
  <c r="B714" i="7" a="1"/>
  <c r="B714" i="7" s="1"/>
  <c r="B713" i="7" a="1"/>
  <c r="B713" i="7" s="1"/>
  <c r="B712" i="7" a="1"/>
  <c r="B712" i="7" s="1"/>
  <c r="B711" i="7" a="1"/>
  <c r="B711" i="7" s="1"/>
  <c r="B710" i="7" a="1"/>
  <c r="B710" i="7" s="1"/>
  <c r="B709" i="7" a="1"/>
  <c r="B709" i="7" s="1"/>
  <c r="B708" i="7" a="1"/>
  <c r="B708" i="7" s="1"/>
  <c r="B707" i="7" a="1"/>
  <c r="B707" i="7" s="1"/>
  <c r="B706" i="7" a="1"/>
  <c r="B706" i="7" s="1"/>
  <c r="B705" i="7" a="1"/>
  <c r="B705" i="7" s="1"/>
  <c r="B704" i="7" a="1"/>
  <c r="B704" i="7" s="1"/>
  <c r="B703" i="7" a="1"/>
  <c r="B703" i="7" s="1"/>
  <c r="B702" i="7" a="1"/>
  <c r="B702" i="7" s="1"/>
  <c r="B701" i="7" a="1"/>
  <c r="B701" i="7" s="1"/>
  <c r="B700" i="7" a="1"/>
  <c r="B700" i="7" s="1"/>
  <c r="B699" i="7" a="1"/>
  <c r="B699" i="7" s="1"/>
  <c r="B698" i="7" a="1"/>
  <c r="B698" i="7" s="1"/>
  <c r="B697" i="7" a="1"/>
  <c r="B697" i="7" s="1"/>
  <c r="B696" i="7" a="1"/>
  <c r="B696" i="7" s="1"/>
  <c r="B695" i="7" a="1"/>
  <c r="B695" i="7" s="1"/>
  <c r="B694" i="7" a="1"/>
  <c r="B694" i="7" s="1"/>
  <c r="B693" i="7" a="1"/>
  <c r="B693" i="7" s="1"/>
  <c r="B692" i="7" a="1"/>
  <c r="B692" i="7" s="1"/>
  <c r="B691" i="7" a="1"/>
  <c r="B691" i="7" s="1"/>
  <c r="B690" i="7" a="1"/>
  <c r="B690" i="7" s="1"/>
  <c r="B689" i="7" a="1"/>
  <c r="B689" i="7" s="1"/>
  <c r="B688" i="7" a="1"/>
  <c r="B688" i="7" s="1"/>
  <c r="B687" i="7" a="1"/>
  <c r="B687" i="7" s="1"/>
  <c r="B686" i="7" a="1"/>
  <c r="B686" i="7" s="1"/>
  <c r="B685" i="7" a="1"/>
  <c r="B685" i="7" s="1"/>
  <c r="B684" i="7" a="1"/>
  <c r="B684" i="7" s="1"/>
  <c r="B683" i="7" a="1"/>
  <c r="B683" i="7" s="1"/>
  <c r="B682" i="7" a="1"/>
  <c r="B682" i="7" s="1"/>
  <c r="B681" i="7" a="1"/>
  <c r="B681" i="7" s="1"/>
  <c r="B680" i="7" a="1"/>
  <c r="B680" i="7" s="1"/>
  <c r="B679" i="7" a="1"/>
  <c r="B679" i="7" s="1"/>
  <c r="B678" i="7" a="1"/>
  <c r="B678" i="7" s="1"/>
  <c r="B677" i="7" a="1"/>
  <c r="B677" i="7" s="1"/>
  <c r="B676" i="7" a="1"/>
  <c r="B676" i="7" s="1"/>
  <c r="B675" i="7" a="1"/>
  <c r="B675" i="7" s="1"/>
  <c r="B674" i="7" a="1"/>
  <c r="B674" i="7" s="1"/>
  <c r="B673" i="7" a="1"/>
  <c r="B673" i="7" s="1"/>
  <c r="B672" i="7" a="1"/>
  <c r="B672" i="7" s="1"/>
  <c r="B671" i="7" a="1"/>
  <c r="B671" i="7" s="1"/>
  <c r="B670" i="7" a="1"/>
  <c r="B670" i="7" s="1"/>
  <c r="B669" i="7" a="1"/>
  <c r="B669" i="7" s="1"/>
  <c r="B668" i="7" a="1"/>
  <c r="B668" i="7" s="1"/>
  <c r="B667" i="7" a="1"/>
  <c r="B667" i="7" s="1"/>
  <c r="B666" i="7" a="1"/>
  <c r="B666" i="7" s="1"/>
  <c r="B665" i="7" a="1"/>
  <c r="B665" i="7" s="1"/>
  <c r="B664" i="7" a="1"/>
  <c r="B664" i="7" s="1"/>
  <c r="B663" i="7" a="1"/>
  <c r="B663" i="7" s="1"/>
  <c r="B662" i="7" a="1"/>
  <c r="B662" i="7" s="1"/>
  <c r="B661" i="7" a="1"/>
  <c r="B661" i="7" s="1"/>
  <c r="B660" i="7" a="1"/>
  <c r="B660" i="7" s="1"/>
  <c r="B659" i="7" a="1"/>
  <c r="B659" i="7" s="1"/>
  <c r="B658" i="7" a="1"/>
  <c r="B658" i="7" s="1"/>
  <c r="B657" i="7" a="1"/>
  <c r="B657" i="7" s="1"/>
  <c r="B656" i="7" a="1"/>
  <c r="B656" i="7" s="1"/>
  <c r="B655" i="7" a="1"/>
  <c r="B655" i="7" s="1"/>
  <c r="B654" i="7" a="1"/>
  <c r="B654" i="7" s="1"/>
  <c r="B653" i="7" a="1"/>
  <c r="B653" i="7" s="1"/>
  <c r="B652" i="7" a="1"/>
  <c r="B652" i="7" s="1"/>
  <c r="B651" i="7" a="1"/>
  <c r="B651" i="7" s="1"/>
  <c r="B650" i="7" a="1"/>
  <c r="B650" i="7" s="1"/>
  <c r="B649" i="7" a="1"/>
  <c r="B649" i="7" s="1"/>
  <c r="B648" i="7" a="1"/>
  <c r="B648" i="7" s="1"/>
  <c r="B647" i="7" a="1"/>
  <c r="B647" i="7" s="1"/>
  <c r="B646" i="7" a="1"/>
  <c r="B646" i="7" s="1"/>
  <c r="B645" i="7" a="1"/>
  <c r="B645" i="7" s="1"/>
  <c r="B644" i="7" a="1"/>
  <c r="B644" i="7" s="1"/>
  <c r="B643" i="7" a="1"/>
  <c r="B643" i="7" s="1"/>
  <c r="B642" i="7" a="1"/>
  <c r="B642" i="7" s="1"/>
  <c r="B641" i="7" a="1"/>
  <c r="B641" i="7" s="1"/>
  <c r="B640" i="7" a="1"/>
  <c r="B640" i="7" s="1"/>
  <c r="B639" i="7" a="1"/>
  <c r="B639" i="7" s="1"/>
  <c r="B638" i="7" a="1"/>
  <c r="B638" i="7" s="1"/>
  <c r="B637" i="7" a="1"/>
  <c r="B637" i="7" s="1"/>
  <c r="B636" i="7" a="1"/>
  <c r="B636" i="7" s="1"/>
  <c r="B635" i="7" a="1"/>
  <c r="B635" i="7" s="1"/>
  <c r="B634" i="7" a="1"/>
  <c r="B634" i="7" s="1"/>
  <c r="B633" i="7" a="1"/>
  <c r="B633" i="7" s="1"/>
  <c r="B632" i="7" a="1"/>
  <c r="B632" i="7" s="1"/>
  <c r="B631" i="7" a="1"/>
  <c r="B631" i="7" s="1"/>
  <c r="B630" i="7" a="1"/>
  <c r="B630" i="7" s="1"/>
  <c r="B629" i="7" a="1"/>
  <c r="B629" i="7" s="1"/>
  <c r="B628" i="7" a="1"/>
  <c r="B628" i="7" s="1"/>
  <c r="B627" i="7" a="1"/>
  <c r="B627" i="7" s="1"/>
  <c r="B626" i="7" a="1"/>
  <c r="B626" i="7" s="1"/>
  <c r="B625" i="7" a="1"/>
  <c r="B625" i="7" s="1"/>
  <c r="B624" i="7" a="1"/>
  <c r="B624" i="7" s="1"/>
  <c r="B623" i="7" a="1"/>
  <c r="B623" i="7" s="1"/>
  <c r="B622" i="7" a="1"/>
  <c r="B622" i="7" s="1"/>
  <c r="B621" i="7" a="1"/>
  <c r="B621" i="7" s="1"/>
  <c r="B620" i="7" a="1"/>
  <c r="B620" i="7" s="1"/>
  <c r="B619" i="7" a="1"/>
  <c r="B619" i="7" s="1"/>
  <c r="B618" i="7" a="1"/>
  <c r="B618" i="7" s="1"/>
  <c r="B617" i="7" a="1"/>
  <c r="B617" i="7" s="1"/>
  <c r="B616" i="7" a="1"/>
  <c r="B616" i="7" s="1"/>
  <c r="B615" i="7" a="1"/>
  <c r="B615" i="7" s="1"/>
  <c r="B614" i="7" a="1"/>
  <c r="B614" i="7" s="1"/>
  <c r="B613" i="7" a="1"/>
  <c r="B613" i="7" s="1"/>
  <c r="B612" i="7" a="1"/>
  <c r="B612" i="7" s="1"/>
  <c r="B611" i="7" a="1"/>
  <c r="B611" i="7" s="1"/>
  <c r="B610" i="7" a="1"/>
  <c r="B610" i="7" s="1"/>
  <c r="B609" i="7" a="1"/>
  <c r="B609" i="7" s="1"/>
  <c r="B608" i="7" a="1"/>
  <c r="B608" i="7" s="1"/>
  <c r="B607" i="7" a="1"/>
  <c r="B607" i="7" s="1"/>
  <c r="B606" i="7" a="1"/>
  <c r="B606" i="7" s="1"/>
  <c r="B605" i="7" a="1"/>
  <c r="B605" i="7" s="1"/>
  <c r="B604" i="7" a="1"/>
  <c r="B604" i="7" s="1"/>
  <c r="B603" i="7" a="1"/>
  <c r="B603" i="7" s="1"/>
  <c r="B602" i="7" a="1"/>
  <c r="B602" i="7" s="1"/>
  <c r="B601" i="7" a="1"/>
  <c r="B601" i="7" s="1"/>
  <c r="B600" i="7" a="1"/>
  <c r="B600" i="7" s="1"/>
  <c r="B599" i="7" a="1"/>
  <c r="B599" i="7" s="1"/>
  <c r="B598" i="7" a="1"/>
  <c r="B598" i="7" s="1"/>
  <c r="B597" i="7" a="1"/>
  <c r="B597" i="7" s="1"/>
  <c r="B596" i="7" a="1"/>
  <c r="B596" i="7" s="1"/>
  <c r="B595" i="7" a="1"/>
  <c r="B595" i="7" s="1"/>
  <c r="B594" i="7" a="1"/>
  <c r="B594" i="7" s="1"/>
  <c r="B593" i="7" a="1"/>
  <c r="B593" i="7" s="1"/>
  <c r="B592" i="7" a="1"/>
  <c r="B592" i="7" s="1"/>
  <c r="B591" i="7" a="1"/>
  <c r="B591" i="7" s="1"/>
  <c r="B590" i="7" a="1"/>
  <c r="B590" i="7" s="1"/>
  <c r="B589" i="7" a="1"/>
  <c r="B589" i="7" s="1"/>
  <c r="B588" i="7" a="1"/>
  <c r="B588" i="7" s="1"/>
  <c r="B587" i="7" a="1"/>
  <c r="B587" i="7" s="1"/>
  <c r="B586" i="7" a="1"/>
  <c r="B586" i="7" s="1"/>
  <c r="B585" i="7" a="1"/>
  <c r="B585" i="7" s="1"/>
  <c r="B584" i="7" a="1"/>
  <c r="B584" i="7" s="1"/>
  <c r="B583" i="7" a="1"/>
  <c r="B583" i="7" s="1"/>
  <c r="B582" i="7" a="1"/>
  <c r="B582" i="7" s="1"/>
  <c r="B581" i="7" a="1"/>
  <c r="B581" i="7" s="1"/>
  <c r="B580" i="7" a="1"/>
  <c r="B580" i="7" s="1"/>
  <c r="B579" i="7" a="1"/>
  <c r="B579" i="7" s="1"/>
  <c r="B578" i="7" a="1"/>
  <c r="B578" i="7" s="1"/>
  <c r="B577" i="7" a="1"/>
  <c r="B577" i="7" s="1"/>
  <c r="B576" i="7" a="1"/>
  <c r="B576" i="7" s="1"/>
  <c r="B575" i="7" a="1"/>
  <c r="B575" i="7" s="1"/>
  <c r="B574" i="7" a="1"/>
  <c r="B574" i="7" s="1"/>
  <c r="B573" i="7" a="1"/>
  <c r="B573" i="7" s="1"/>
  <c r="B572" i="7" a="1"/>
  <c r="B572" i="7" s="1"/>
  <c r="B571" i="7" a="1"/>
  <c r="B571" i="7" s="1"/>
  <c r="B570" i="7" a="1"/>
  <c r="B570" i="7" s="1"/>
  <c r="B569" i="7" a="1"/>
  <c r="B569" i="7" s="1"/>
  <c r="B568" i="7" a="1"/>
  <c r="B568" i="7" s="1"/>
  <c r="B567" i="7" a="1"/>
  <c r="B567" i="7" s="1"/>
  <c r="B566" i="7" a="1"/>
  <c r="B566" i="7" s="1"/>
  <c r="B565" i="7" a="1"/>
  <c r="B565" i="7" s="1"/>
  <c r="B564" i="7" a="1"/>
  <c r="B564" i="7" s="1"/>
  <c r="B563" i="7" a="1"/>
  <c r="B563" i="7" s="1"/>
  <c r="B562" i="7" a="1"/>
  <c r="B562" i="7" s="1"/>
  <c r="B561" i="7" a="1"/>
  <c r="B561" i="7" s="1"/>
  <c r="B560" i="7" a="1"/>
  <c r="B560" i="7" s="1"/>
  <c r="B559" i="7" a="1"/>
  <c r="B559" i="7" s="1"/>
  <c r="B558" i="7" a="1"/>
  <c r="B558" i="7" s="1"/>
  <c r="B557" i="7" a="1"/>
  <c r="B557" i="7" s="1"/>
  <c r="B556" i="7" a="1"/>
  <c r="B556" i="7" s="1"/>
  <c r="B555" i="7" a="1"/>
  <c r="B555" i="7" s="1"/>
  <c r="B554" i="7" a="1"/>
  <c r="B554" i="7" s="1"/>
  <c r="B553" i="7" a="1"/>
  <c r="B553" i="7" s="1"/>
  <c r="B552" i="7" a="1"/>
  <c r="B552" i="7" s="1"/>
  <c r="B551" i="7" a="1"/>
  <c r="B551" i="7" s="1"/>
  <c r="B550" i="7" a="1"/>
  <c r="B550" i="7" s="1"/>
  <c r="B549" i="7" a="1"/>
  <c r="B549" i="7" s="1"/>
  <c r="B548" i="7" a="1"/>
  <c r="B548" i="7" s="1"/>
  <c r="B547" i="7" a="1"/>
  <c r="B547" i="7" s="1"/>
  <c r="B546" i="7" a="1"/>
  <c r="B546" i="7" s="1"/>
  <c r="B545" i="7" a="1"/>
  <c r="B545" i="7" s="1"/>
  <c r="B544" i="7" a="1"/>
  <c r="B544" i="7" s="1"/>
  <c r="B543" i="7" a="1"/>
  <c r="B543" i="7" s="1"/>
  <c r="B542" i="7" a="1"/>
  <c r="B542" i="7" s="1"/>
  <c r="B541" i="7" a="1"/>
  <c r="B541" i="7" s="1"/>
  <c r="B540" i="7" a="1"/>
  <c r="B540" i="7" s="1"/>
  <c r="B539" i="7" a="1"/>
  <c r="B539" i="7" s="1"/>
  <c r="B538" i="7" a="1"/>
  <c r="B538" i="7" s="1"/>
  <c r="B537" i="7" a="1"/>
  <c r="B537" i="7" s="1"/>
  <c r="B536" i="7" a="1"/>
  <c r="B536" i="7" s="1"/>
  <c r="B535" i="7" a="1"/>
  <c r="B535" i="7" s="1"/>
  <c r="B534" i="7" a="1"/>
  <c r="B534" i="7" s="1"/>
  <c r="B533" i="7" a="1"/>
  <c r="B533" i="7" s="1"/>
  <c r="B532" i="7" a="1"/>
  <c r="B532" i="7" s="1"/>
  <c r="B531" i="7" a="1"/>
  <c r="B531" i="7" s="1"/>
  <c r="B530" i="7" a="1"/>
  <c r="B530" i="7" s="1"/>
  <c r="B529" i="7" a="1"/>
  <c r="B529" i="7" s="1"/>
  <c r="B528" i="7" a="1"/>
  <c r="B528" i="7" s="1"/>
  <c r="B527" i="7" a="1"/>
  <c r="B527" i="7" s="1"/>
  <c r="B526" i="7" a="1"/>
  <c r="B526" i="7" s="1"/>
  <c r="B525" i="7" a="1"/>
  <c r="B525" i="7" s="1"/>
  <c r="B524" i="7" a="1"/>
  <c r="B524" i="7" s="1"/>
  <c r="B523" i="7" a="1"/>
  <c r="B523" i="7" s="1"/>
  <c r="B522" i="7" a="1"/>
  <c r="B522" i="7" s="1"/>
  <c r="B521" i="7" a="1"/>
  <c r="B521" i="7" s="1"/>
  <c r="B520" i="7" a="1"/>
  <c r="B520" i="7" s="1"/>
  <c r="B519" i="7" a="1"/>
  <c r="B519" i="7" s="1"/>
  <c r="B518" i="7" a="1"/>
  <c r="B518" i="7" s="1"/>
  <c r="B517" i="7" a="1"/>
  <c r="B517" i="7" s="1"/>
  <c r="B516" i="7" a="1"/>
  <c r="B516" i="7" s="1"/>
  <c r="B515" i="7" a="1"/>
  <c r="B515" i="7" s="1"/>
  <c r="B514" i="7" a="1"/>
  <c r="B514" i="7" s="1"/>
  <c r="B513" i="7" a="1"/>
  <c r="B513" i="7" s="1"/>
  <c r="B512" i="7" a="1"/>
  <c r="B512" i="7" s="1"/>
  <c r="B511" i="7" a="1"/>
  <c r="B511" i="7" s="1"/>
  <c r="B510" i="7" a="1"/>
  <c r="B510" i="7" s="1"/>
  <c r="B509" i="7" a="1"/>
  <c r="B509" i="7" s="1"/>
  <c r="B508" i="7" a="1"/>
  <c r="B508" i="7" s="1"/>
  <c r="B507" i="7" a="1"/>
  <c r="B507" i="7" s="1"/>
  <c r="B506" i="7" a="1"/>
  <c r="B506" i="7" s="1"/>
  <c r="B505" i="7" a="1"/>
  <c r="B505" i="7" s="1"/>
  <c r="B504" i="7" a="1"/>
  <c r="B504" i="7" s="1"/>
  <c r="B503" i="7" a="1"/>
  <c r="B503" i="7" s="1"/>
  <c r="B502" i="7" a="1"/>
  <c r="B502" i="7" s="1"/>
  <c r="B501" i="7" a="1"/>
  <c r="B501" i="7" s="1"/>
  <c r="B500" i="7" a="1"/>
  <c r="B500" i="7" s="1"/>
  <c r="B499" i="7" a="1"/>
  <c r="B499" i="7" s="1"/>
  <c r="B498" i="7" a="1"/>
  <c r="B498" i="7" s="1"/>
  <c r="B497" i="7" a="1"/>
  <c r="B497" i="7" s="1"/>
  <c r="B496" i="7" a="1"/>
  <c r="B496" i="7" s="1"/>
  <c r="B495" i="7" a="1"/>
  <c r="B495" i="7" s="1"/>
  <c r="B494" i="7" a="1"/>
  <c r="B494" i="7" s="1"/>
  <c r="B493" i="7" a="1"/>
  <c r="B493" i="7" s="1"/>
  <c r="B492" i="7" a="1"/>
  <c r="B492" i="7" s="1"/>
  <c r="B491" i="7" a="1"/>
  <c r="B491" i="7" s="1"/>
  <c r="B490" i="7" a="1"/>
  <c r="B490" i="7" s="1"/>
  <c r="B489" i="7" a="1"/>
  <c r="B489" i="7" s="1"/>
  <c r="B488" i="7" a="1"/>
  <c r="B488" i="7" s="1"/>
  <c r="B487" i="7" a="1"/>
  <c r="B487" i="7" s="1"/>
  <c r="B486" i="7" a="1"/>
  <c r="B486" i="7" s="1"/>
  <c r="B485" i="7" a="1"/>
  <c r="B485" i="7" s="1"/>
  <c r="B484" i="7" a="1"/>
  <c r="B484" i="7" s="1"/>
  <c r="B483" i="7" a="1"/>
  <c r="B483" i="7" s="1"/>
  <c r="B482" i="7" a="1"/>
  <c r="B482" i="7" s="1"/>
  <c r="B481" i="7" a="1"/>
  <c r="B481" i="7" s="1"/>
  <c r="B480" i="7" a="1"/>
  <c r="B480" i="7" s="1"/>
  <c r="B479" i="7" a="1"/>
  <c r="B479" i="7" s="1"/>
  <c r="B478" i="7" a="1"/>
  <c r="B478" i="7" s="1"/>
  <c r="B477" i="7" a="1"/>
  <c r="B477" i="7" s="1"/>
  <c r="B476" i="7" a="1"/>
  <c r="B476" i="7" s="1"/>
  <c r="B475" i="7" a="1"/>
  <c r="B475" i="7" s="1"/>
  <c r="B474" i="7" a="1"/>
  <c r="B474" i="7" s="1"/>
  <c r="B473" i="7" a="1"/>
  <c r="B473" i="7" s="1"/>
  <c r="B472" i="7" a="1"/>
  <c r="B472" i="7" s="1"/>
  <c r="B471" i="7" a="1"/>
  <c r="B471" i="7" s="1"/>
  <c r="B470" i="7" a="1"/>
  <c r="B470" i="7" s="1"/>
  <c r="B469" i="7" a="1"/>
  <c r="B469" i="7" s="1"/>
  <c r="B468" i="7" a="1"/>
  <c r="B468" i="7" s="1"/>
  <c r="B467" i="7" a="1"/>
  <c r="B467" i="7" s="1"/>
  <c r="B466" i="7" a="1"/>
  <c r="B466" i="7" s="1"/>
  <c r="B465" i="7" a="1"/>
  <c r="B465" i="7" s="1"/>
  <c r="B464" i="7" a="1"/>
  <c r="B464" i="7" s="1"/>
  <c r="B463" i="7" a="1"/>
  <c r="B463" i="7" s="1"/>
  <c r="B462" i="7" a="1"/>
  <c r="B462" i="7" s="1"/>
  <c r="B461" i="7" a="1"/>
  <c r="B461" i="7" s="1"/>
  <c r="B460" i="7" a="1"/>
  <c r="B460" i="7" s="1"/>
  <c r="B459" i="7" a="1"/>
  <c r="B459" i="7" s="1"/>
  <c r="B458" i="7" a="1"/>
  <c r="B458" i="7" s="1"/>
  <c r="B457" i="7" a="1"/>
  <c r="B457" i="7" s="1"/>
  <c r="B456" i="7" a="1"/>
  <c r="B456" i="7" s="1"/>
  <c r="B455" i="7" a="1"/>
  <c r="B455" i="7" s="1"/>
  <c r="B454" i="7" a="1"/>
  <c r="B454" i="7" s="1"/>
  <c r="B453" i="7" a="1"/>
  <c r="B453" i="7" s="1"/>
  <c r="B452" i="7" a="1"/>
  <c r="B452" i="7" s="1"/>
  <c r="B451" i="7" a="1"/>
  <c r="B451" i="7" s="1"/>
  <c r="B450" i="7" a="1"/>
  <c r="B450" i="7" s="1"/>
  <c r="B449" i="7" a="1"/>
  <c r="B449" i="7" s="1"/>
  <c r="B448" i="7" a="1"/>
  <c r="B448" i="7" s="1"/>
  <c r="B447" i="7" a="1"/>
  <c r="B447" i="7" s="1"/>
  <c r="B446" i="7" a="1"/>
  <c r="B446" i="7" s="1"/>
  <c r="B445" i="7" a="1"/>
  <c r="B445" i="7" s="1"/>
  <c r="B444" i="7" a="1"/>
  <c r="B444" i="7" s="1"/>
  <c r="B443" i="7" a="1"/>
  <c r="B443" i="7" s="1"/>
  <c r="B442" i="7" a="1"/>
  <c r="B442" i="7" s="1"/>
  <c r="B441" i="7" a="1"/>
  <c r="B441" i="7" s="1"/>
  <c r="B440" i="7" a="1"/>
  <c r="B440" i="7" s="1"/>
  <c r="B439" i="7" a="1"/>
  <c r="B439" i="7" s="1"/>
  <c r="B438" i="7" a="1"/>
  <c r="B438" i="7" s="1"/>
  <c r="B437" i="7" a="1"/>
  <c r="B437" i="7" s="1"/>
  <c r="B436" i="7" a="1"/>
  <c r="B436" i="7" s="1"/>
  <c r="B435" i="7" a="1"/>
  <c r="B435" i="7" s="1"/>
  <c r="B434" i="7" a="1"/>
  <c r="B434" i="7" s="1"/>
  <c r="B433" i="7" a="1"/>
  <c r="B433" i="7" s="1"/>
  <c r="B432" i="7" a="1"/>
  <c r="B432" i="7" s="1"/>
  <c r="B431" i="7" a="1"/>
  <c r="B431" i="7" s="1"/>
  <c r="B430" i="7" a="1"/>
  <c r="B430" i="7" s="1"/>
  <c r="B429" i="7" a="1"/>
  <c r="B429" i="7" s="1"/>
  <c r="B428" i="7" a="1"/>
  <c r="B428" i="7" s="1"/>
  <c r="B427" i="7" a="1"/>
  <c r="B427" i="7" s="1"/>
  <c r="B426" i="7" a="1"/>
  <c r="B426" i="7" s="1"/>
  <c r="B425" i="7" a="1"/>
  <c r="B425" i="7" s="1"/>
  <c r="B424" i="7" a="1"/>
  <c r="B424" i="7" s="1"/>
  <c r="B423" i="7" a="1"/>
  <c r="B423" i="7" s="1"/>
  <c r="B422" i="7" a="1"/>
  <c r="B422" i="7" s="1"/>
  <c r="B421" i="7" a="1"/>
  <c r="B421" i="7" s="1"/>
  <c r="B420" i="7" a="1"/>
  <c r="B420" i="7" s="1"/>
  <c r="B419" i="7" a="1"/>
  <c r="B419" i="7" s="1"/>
  <c r="B418" i="7" a="1"/>
  <c r="B418" i="7" s="1"/>
  <c r="B417" i="7" a="1"/>
  <c r="B417" i="7" s="1"/>
  <c r="B416" i="7" a="1"/>
  <c r="B416" i="7" s="1"/>
  <c r="B415" i="7" a="1"/>
  <c r="B415" i="7" s="1"/>
  <c r="B414" i="7" a="1"/>
  <c r="B414" i="7" s="1"/>
  <c r="B413" i="7" a="1"/>
  <c r="B413" i="7" s="1"/>
  <c r="B412" i="7" a="1"/>
  <c r="B412" i="7" s="1"/>
  <c r="B411" i="7" a="1"/>
  <c r="B411" i="7" s="1"/>
  <c r="B410" i="7" a="1"/>
  <c r="B410" i="7" s="1"/>
  <c r="B409" i="7" a="1"/>
  <c r="B409" i="7" s="1"/>
  <c r="B408" i="7" a="1"/>
  <c r="B408" i="7" s="1"/>
  <c r="B407" i="7" a="1"/>
  <c r="B407" i="7" s="1"/>
  <c r="B406" i="7" a="1"/>
  <c r="B406" i="7" s="1"/>
  <c r="B405" i="7" a="1"/>
  <c r="B405" i="7" s="1"/>
  <c r="B404" i="7" a="1"/>
  <c r="B404" i="7" s="1"/>
  <c r="B403" i="7" a="1"/>
  <c r="B403" i="7" s="1"/>
  <c r="B402" i="7" a="1"/>
  <c r="B402" i="7" s="1"/>
  <c r="B401" i="7" a="1"/>
  <c r="B401" i="7" s="1"/>
  <c r="B400" i="7" a="1"/>
  <c r="B400" i="7" s="1"/>
  <c r="B399" i="7" a="1"/>
  <c r="B399" i="7" s="1"/>
  <c r="B398" i="7" a="1"/>
  <c r="B398" i="7" s="1"/>
  <c r="B397" i="7" a="1"/>
  <c r="B397" i="7" s="1"/>
  <c r="B396" i="7" a="1"/>
  <c r="B396" i="7" s="1"/>
  <c r="B395" i="7" a="1"/>
  <c r="B395" i="7" s="1"/>
  <c r="B394" i="7" a="1"/>
  <c r="B394" i="7" s="1"/>
  <c r="B393" i="7" a="1"/>
  <c r="B393" i="7" s="1"/>
  <c r="B392" i="7" a="1"/>
  <c r="B392" i="7" s="1"/>
  <c r="B391" i="7" a="1"/>
  <c r="B391" i="7" s="1"/>
  <c r="B390" i="7" a="1"/>
  <c r="B390" i="7" s="1"/>
  <c r="B389" i="7" a="1"/>
  <c r="B389" i="7" s="1"/>
  <c r="B388" i="7" a="1"/>
  <c r="B388" i="7" s="1"/>
  <c r="B387" i="7" a="1"/>
  <c r="B387" i="7" s="1"/>
  <c r="B386" i="7" a="1"/>
  <c r="B386" i="7" s="1"/>
  <c r="B385" i="7" a="1"/>
  <c r="B385" i="7" s="1"/>
  <c r="B384" i="7" a="1"/>
  <c r="B384" i="7" s="1"/>
  <c r="B383" i="7" a="1"/>
  <c r="B383" i="7" s="1"/>
  <c r="B382" i="7" a="1"/>
  <c r="B382" i="7" s="1"/>
  <c r="B381" i="7" a="1"/>
  <c r="B381" i="7" s="1"/>
  <c r="B380" i="7" a="1"/>
  <c r="B380" i="7" s="1"/>
  <c r="B379" i="7" a="1"/>
  <c r="B379" i="7" s="1"/>
  <c r="B378" i="7" a="1"/>
  <c r="B378" i="7" s="1"/>
  <c r="B377" i="7" a="1"/>
  <c r="B377" i="7" s="1"/>
  <c r="B376" i="7" a="1"/>
  <c r="B376" i="7" s="1"/>
  <c r="B375" i="7" a="1"/>
  <c r="B375" i="7" s="1"/>
  <c r="B374" i="7" a="1"/>
  <c r="B374" i="7" s="1"/>
  <c r="B373" i="7" a="1"/>
  <c r="B373" i="7" s="1"/>
  <c r="B372" i="7" a="1"/>
  <c r="B372" i="7" s="1"/>
  <c r="B371" i="7" a="1"/>
  <c r="B371" i="7" s="1"/>
  <c r="B370" i="7" a="1"/>
  <c r="B370" i="7" s="1"/>
  <c r="B369" i="7" a="1"/>
  <c r="B369" i="7" s="1"/>
  <c r="B368" i="7" a="1"/>
  <c r="B368" i="7" s="1"/>
  <c r="B367" i="7" a="1"/>
  <c r="B367" i="7" s="1"/>
  <c r="B366" i="7" a="1"/>
  <c r="B366" i="7" s="1"/>
  <c r="B365" i="7" a="1"/>
  <c r="B365" i="7" s="1"/>
  <c r="B364" i="7" a="1"/>
  <c r="B364" i="7" s="1"/>
  <c r="B363" i="7" a="1"/>
  <c r="B363" i="7" s="1"/>
  <c r="B362" i="7" a="1"/>
  <c r="B362" i="7" s="1"/>
  <c r="B361" i="7" a="1"/>
  <c r="B361" i="7" s="1"/>
  <c r="B360" i="7" a="1"/>
  <c r="B360" i="7" s="1"/>
  <c r="B359" i="7" a="1"/>
  <c r="B359" i="7" s="1"/>
  <c r="B358" i="7" a="1"/>
  <c r="B358" i="7" s="1"/>
  <c r="B357" i="7" a="1"/>
  <c r="B357" i="7" s="1"/>
  <c r="B356" i="7" a="1"/>
  <c r="B356" i="7" s="1"/>
  <c r="B355" i="7" a="1"/>
  <c r="B355" i="7" s="1"/>
  <c r="B354" i="7" a="1"/>
  <c r="B354" i="7" s="1"/>
  <c r="B353" i="7" a="1"/>
  <c r="B353" i="7" s="1"/>
  <c r="B352" i="7" a="1"/>
  <c r="B352" i="7" s="1"/>
  <c r="B351" i="7" a="1"/>
  <c r="B351" i="7" s="1"/>
  <c r="B350" i="7" a="1"/>
  <c r="B350" i="7" s="1"/>
  <c r="B349" i="7" a="1"/>
  <c r="B349" i="7" s="1"/>
  <c r="B348" i="7" a="1"/>
  <c r="B348" i="7" s="1"/>
  <c r="B347" i="7" a="1"/>
  <c r="B347" i="7" s="1"/>
  <c r="B346" i="7" a="1"/>
  <c r="B346" i="7" s="1"/>
  <c r="B345" i="7" a="1"/>
  <c r="B345" i="7" s="1"/>
  <c r="B344" i="7" a="1"/>
  <c r="B344" i="7" s="1"/>
  <c r="B343" i="7" a="1"/>
  <c r="B343" i="7" s="1"/>
  <c r="B342" i="7" a="1"/>
  <c r="B342" i="7" s="1"/>
  <c r="B341" i="7" a="1"/>
  <c r="B341" i="7" s="1"/>
  <c r="B340" i="7" a="1"/>
  <c r="B340" i="7" s="1"/>
  <c r="B339" i="7" a="1"/>
  <c r="B339" i="7" s="1"/>
  <c r="B338" i="7" a="1"/>
  <c r="B338" i="7" s="1"/>
  <c r="B337" i="7" a="1"/>
  <c r="B337" i="7" s="1"/>
  <c r="B336" i="7" a="1"/>
  <c r="B336" i="7" s="1"/>
  <c r="B335" i="7" a="1"/>
  <c r="B335" i="7" s="1"/>
  <c r="B334" i="7" a="1"/>
  <c r="B334" i="7" s="1"/>
  <c r="B333" i="7" a="1"/>
  <c r="B333" i="7" s="1"/>
  <c r="B332" i="7" a="1"/>
  <c r="B332" i="7" s="1"/>
  <c r="B331" i="7" a="1"/>
  <c r="B331" i="7" s="1"/>
  <c r="B330" i="7" a="1"/>
  <c r="B330" i="7" s="1"/>
  <c r="B329" i="7" a="1"/>
  <c r="B329" i="7" s="1"/>
  <c r="B328" i="7" a="1"/>
  <c r="B328" i="7" s="1"/>
  <c r="B327" i="7" a="1"/>
  <c r="B327" i="7" s="1"/>
  <c r="B326" i="7" a="1"/>
  <c r="B326" i="7" s="1"/>
  <c r="B325" i="7" a="1"/>
  <c r="B325" i="7" s="1"/>
  <c r="B324" i="7" a="1"/>
  <c r="B324" i="7" s="1"/>
  <c r="B323" i="7" a="1"/>
  <c r="B323" i="7" s="1"/>
  <c r="B322" i="7" a="1"/>
  <c r="B322" i="7" s="1"/>
  <c r="B321" i="7" a="1"/>
  <c r="B321" i="7" s="1"/>
  <c r="B320" i="7" a="1"/>
  <c r="B320" i="7" s="1"/>
  <c r="B319" i="7" a="1"/>
  <c r="B319" i="7" s="1"/>
  <c r="B318" i="7" a="1"/>
  <c r="B318" i="7" s="1"/>
  <c r="B317" i="7" a="1"/>
  <c r="B317" i="7" s="1"/>
  <c r="B316" i="7" a="1"/>
  <c r="B316" i="7" s="1"/>
  <c r="B315" i="7" a="1"/>
  <c r="B315" i="7" s="1"/>
  <c r="B314" i="7" a="1"/>
  <c r="B314" i="7" s="1"/>
  <c r="B313" i="7" a="1"/>
  <c r="B313" i="7" s="1"/>
  <c r="B312" i="7" a="1"/>
  <c r="B312" i="7" s="1"/>
  <c r="B311" i="7" a="1"/>
  <c r="B311" i="7" s="1"/>
  <c r="B310" i="7" a="1"/>
  <c r="B310" i="7" s="1"/>
  <c r="B309" i="7" a="1"/>
  <c r="B309" i="7" s="1"/>
  <c r="B308" i="7" a="1"/>
  <c r="B308" i="7" s="1"/>
  <c r="B307" i="7" a="1"/>
  <c r="B307" i="7" s="1"/>
  <c r="B306" i="7" a="1"/>
  <c r="B306" i="7" s="1"/>
  <c r="B305" i="7" a="1"/>
  <c r="B305" i="7" s="1"/>
  <c r="B304" i="7" a="1"/>
  <c r="B304" i="7" s="1"/>
  <c r="B303" i="7" a="1"/>
  <c r="B303" i="7" s="1"/>
  <c r="B302" i="7" a="1"/>
  <c r="B302" i="7" s="1"/>
  <c r="B301" i="7" a="1"/>
  <c r="B301" i="7" s="1"/>
  <c r="B300" i="7" a="1"/>
  <c r="B300" i="7" s="1"/>
  <c r="B299" i="7" a="1"/>
  <c r="B299" i="7" s="1"/>
  <c r="B298" i="7" a="1"/>
  <c r="B298" i="7" s="1"/>
  <c r="B297" i="7" a="1"/>
  <c r="B297" i="7" s="1"/>
  <c r="B296" i="7" a="1"/>
  <c r="B296" i="7" s="1"/>
  <c r="B295" i="7" a="1"/>
  <c r="B295" i="7" s="1"/>
  <c r="B294" i="7" a="1"/>
  <c r="B294" i="7" s="1"/>
  <c r="B293" i="7" a="1"/>
  <c r="B293" i="7" s="1"/>
  <c r="B292" i="7" a="1"/>
  <c r="B292" i="7" s="1"/>
  <c r="B291" i="7" a="1"/>
  <c r="B291" i="7" s="1"/>
  <c r="B290" i="7" a="1"/>
  <c r="B290" i="7" s="1"/>
  <c r="B289" i="7" a="1"/>
  <c r="B289" i="7" s="1"/>
  <c r="B288" i="7" a="1"/>
  <c r="B288" i="7" s="1"/>
  <c r="B287" i="7" a="1"/>
  <c r="B287" i="7" s="1"/>
  <c r="B286" i="7" a="1"/>
  <c r="B286" i="7" s="1"/>
  <c r="B285" i="7" a="1"/>
  <c r="B285" i="7" s="1"/>
  <c r="B284" i="7" a="1"/>
  <c r="B284" i="7" s="1"/>
  <c r="B283" i="7" a="1"/>
  <c r="B283" i="7" s="1"/>
  <c r="B282" i="7" a="1"/>
  <c r="B282" i="7" s="1"/>
  <c r="B281" i="7" a="1"/>
  <c r="B281" i="7" s="1"/>
  <c r="B280" i="7" a="1"/>
  <c r="B280" i="7" s="1"/>
  <c r="B279" i="7" a="1"/>
  <c r="B279" i="7" s="1"/>
  <c r="B278" i="7" a="1"/>
  <c r="B278" i="7" s="1"/>
  <c r="B277" i="7" a="1"/>
  <c r="B277" i="7" s="1"/>
  <c r="B276" i="7" a="1"/>
  <c r="B276" i="7" s="1"/>
  <c r="B275" i="7" a="1"/>
  <c r="B275" i="7" s="1"/>
  <c r="B274" i="7" a="1"/>
  <c r="B274" i="7" s="1"/>
  <c r="B273" i="7" a="1"/>
  <c r="B273" i="7" s="1"/>
  <c r="B272" i="7" a="1"/>
  <c r="B272" i="7" s="1"/>
  <c r="B271" i="7" a="1"/>
  <c r="B271" i="7" s="1"/>
  <c r="B270" i="7" a="1"/>
  <c r="B270" i="7" s="1"/>
  <c r="B269" i="7" a="1"/>
  <c r="B269" i="7" s="1"/>
  <c r="B268" i="7" a="1"/>
  <c r="B268" i="7" s="1"/>
  <c r="B267" i="7" a="1"/>
  <c r="B267" i="7" s="1"/>
  <c r="B266" i="7" a="1"/>
  <c r="B266" i="7" s="1"/>
  <c r="B265" i="7" a="1"/>
  <c r="B265" i="7" s="1"/>
  <c r="B264" i="7" a="1"/>
  <c r="B264" i="7" s="1"/>
  <c r="B263" i="7" a="1"/>
  <c r="B263" i="7" s="1"/>
  <c r="B262" i="7" a="1"/>
  <c r="B262" i="7" s="1"/>
  <c r="B261" i="7" a="1"/>
  <c r="B261" i="7" s="1"/>
  <c r="B260" i="7" a="1"/>
  <c r="B260" i="7" s="1"/>
  <c r="B259" i="7" a="1"/>
  <c r="B259" i="7" s="1"/>
  <c r="B258" i="7" a="1"/>
  <c r="B258" i="7" s="1"/>
  <c r="B257" i="7" a="1"/>
  <c r="B257" i="7" s="1"/>
  <c r="B256" i="7" a="1"/>
  <c r="B256" i="7" s="1"/>
  <c r="B255" i="7" a="1"/>
  <c r="B255" i="7" s="1"/>
  <c r="B254" i="7" a="1"/>
  <c r="B254" i="7" s="1"/>
  <c r="B253" i="7" a="1"/>
  <c r="B253" i="7" s="1"/>
  <c r="B252" i="7" a="1"/>
  <c r="B252" i="7" s="1"/>
  <c r="B251" i="7" a="1"/>
  <c r="B251" i="7" s="1"/>
  <c r="B250" i="7" a="1"/>
  <c r="B250" i="7" s="1"/>
  <c r="B249" i="7" a="1"/>
  <c r="B249" i="7" s="1"/>
  <c r="B248" i="7" a="1"/>
  <c r="B248" i="7" s="1"/>
  <c r="B247" i="7" a="1"/>
  <c r="B247" i="7" s="1"/>
  <c r="B246" i="7" a="1"/>
  <c r="B246" i="7" s="1"/>
  <c r="B245" i="7" a="1"/>
  <c r="B245" i="7" s="1"/>
  <c r="B244" i="7" a="1"/>
  <c r="B244" i="7" s="1"/>
  <c r="B243" i="7" a="1"/>
  <c r="B243" i="7" s="1"/>
  <c r="B242" i="7" a="1"/>
  <c r="B242" i="7" s="1"/>
  <c r="B241" i="7" a="1"/>
  <c r="B241" i="7" s="1"/>
  <c r="B240" i="7" a="1"/>
  <c r="B240" i="7" s="1"/>
  <c r="B239" i="7" a="1"/>
  <c r="B239" i="7" s="1"/>
  <c r="B238" i="7" a="1"/>
  <c r="B238" i="7" s="1"/>
  <c r="B237" i="7" a="1"/>
  <c r="B237" i="7" s="1"/>
  <c r="B236" i="7" a="1"/>
  <c r="B236" i="7" s="1"/>
  <c r="B235" i="7" a="1"/>
  <c r="B235" i="7" s="1"/>
  <c r="B234" i="7" a="1"/>
  <c r="B234" i="7" s="1"/>
  <c r="B233" i="7" a="1"/>
  <c r="B233" i="7" s="1"/>
  <c r="B232" i="7" a="1"/>
  <c r="B232" i="7" s="1"/>
  <c r="B231" i="7" a="1"/>
  <c r="B231" i="7" s="1"/>
  <c r="B230" i="7" a="1"/>
  <c r="B230" i="7" s="1"/>
  <c r="B229" i="7" a="1"/>
  <c r="B229" i="7" s="1"/>
  <c r="B228" i="7" a="1"/>
  <c r="B228" i="7" s="1"/>
  <c r="B227" i="7" a="1"/>
  <c r="B227" i="7" s="1"/>
  <c r="B226" i="7" a="1"/>
  <c r="B226" i="7" s="1"/>
  <c r="B225" i="7" a="1"/>
  <c r="B225" i="7" s="1"/>
  <c r="B224" i="7" a="1"/>
  <c r="B224" i="7" s="1"/>
  <c r="B223" i="7" a="1"/>
  <c r="B223" i="7" s="1"/>
  <c r="B222" i="7" a="1"/>
  <c r="B222" i="7" s="1"/>
  <c r="B221" i="7" a="1"/>
  <c r="B221" i="7" s="1"/>
  <c r="B220" i="7" a="1"/>
  <c r="B220" i="7" s="1"/>
  <c r="B219" i="7" a="1"/>
  <c r="B219" i="7" s="1"/>
  <c r="B218" i="7" a="1"/>
  <c r="B218" i="7" s="1"/>
  <c r="B217" i="7" a="1"/>
  <c r="B217" i="7" s="1"/>
  <c r="B216" i="7" a="1"/>
  <c r="B216" i="7" s="1"/>
  <c r="B215" i="7" a="1"/>
  <c r="B215" i="7" s="1"/>
  <c r="B214" i="7" a="1"/>
  <c r="B214" i="7" s="1"/>
  <c r="B213" i="7" a="1"/>
  <c r="B213" i="7" s="1"/>
  <c r="B212" i="7" a="1"/>
  <c r="B212" i="7" s="1"/>
  <c r="B211" i="7" a="1"/>
  <c r="B211" i="7" s="1"/>
  <c r="B210" i="7" a="1"/>
  <c r="B210" i="7" s="1"/>
  <c r="B209" i="7" a="1"/>
  <c r="B209" i="7" s="1"/>
  <c r="B208" i="7" a="1"/>
  <c r="B208" i="7" s="1"/>
  <c r="B207" i="7" a="1"/>
  <c r="B207" i="7" s="1"/>
  <c r="B206" i="7" a="1"/>
  <c r="B206" i="7" s="1"/>
  <c r="B205" i="7" a="1"/>
  <c r="B205" i="7" s="1"/>
  <c r="B204" i="7" a="1"/>
  <c r="B204" i="7" s="1"/>
  <c r="B203" i="7" a="1"/>
  <c r="B203" i="7" s="1"/>
  <c r="B202" i="7" a="1"/>
  <c r="B202" i="7" s="1"/>
  <c r="B201" i="7" a="1"/>
  <c r="B201" i="7" s="1"/>
  <c r="B200" i="7" a="1"/>
  <c r="B200" i="7" s="1"/>
  <c r="B199" i="7" a="1"/>
  <c r="B199" i="7" s="1"/>
  <c r="B198" i="7" a="1"/>
  <c r="B198" i="7" s="1"/>
  <c r="B197" i="7" a="1"/>
  <c r="B197" i="7" s="1"/>
  <c r="B196" i="7" a="1"/>
  <c r="B196" i="7" s="1"/>
  <c r="B195" i="7" a="1"/>
  <c r="B195" i="7" s="1"/>
  <c r="B194" i="7" a="1"/>
  <c r="B194" i="7" s="1"/>
  <c r="B193" i="7" a="1"/>
  <c r="B193" i="7" s="1"/>
  <c r="B192" i="7" a="1"/>
  <c r="B192" i="7" s="1"/>
  <c r="B191" i="7" a="1"/>
  <c r="B191" i="7" s="1"/>
  <c r="B190" i="7" a="1"/>
  <c r="B190" i="7" s="1"/>
  <c r="B189" i="7" a="1"/>
  <c r="B189" i="7" s="1"/>
  <c r="B188" i="7" a="1"/>
  <c r="B188" i="7" s="1"/>
  <c r="B187" i="7" a="1"/>
  <c r="B187" i="7" s="1"/>
  <c r="B186" i="7" a="1"/>
  <c r="B186" i="7" s="1"/>
  <c r="B185" i="7" a="1"/>
  <c r="B185" i="7" s="1"/>
  <c r="B184" i="7" a="1"/>
  <c r="B184" i="7" s="1"/>
  <c r="B183" i="7" a="1"/>
  <c r="B183" i="7" s="1"/>
  <c r="B182" i="7" a="1"/>
  <c r="B182" i="7" s="1"/>
  <c r="B181" i="7" a="1"/>
  <c r="B181" i="7" s="1"/>
  <c r="B180" i="7" a="1"/>
  <c r="B180" i="7" s="1"/>
  <c r="B179" i="7" a="1"/>
  <c r="B179" i="7" s="1"/>
  <c r="B178" i="7" a="1"/>
  <c r="B178" i="7" s="1"/>
  <c r="B177" i="7" a="1"/>
  <c r="B177" i="7" s="1"/>
  <c r="B176" i="7" a="1"/>
  <c r="B176" i="7" s="1"/>
  <c r="B175" i="7" a="1"/>
  <c r="B175" i="7" s="1"/>
  <c r="B174" i="7" a="1"/>
  <c r="B174" i="7" s="1"/>
  <c r="B173" i="7" a="1"/>
  <c r="B173" i="7" s="1"/>
  <c r="B172" i="7" a="1"/>
  <c r="B172" i="7" s="1"/>
  <c r="B171" i="7" a="1"/>
  <c r="B171" i="7" s="1"/>
  <c r="B170" i="7" a="1"/>
  <c r="B170" i="7" s="1"/>
  <c r="B169" i="7" a="1"/>
  <c r="B169" i="7" s="1"/>
  <c r="B168" i="7" a="1"/>
  <c r="B168" i="7" s="1"/>
  <c r="B167" i="7" a="1"/>
  <c r="B167" i="7" s="1"/>
  <c r="B166" i="7" a="1"/>
  <c r="B166" i="7" s="1"/>
  <c r="B165" i="7" a="1"/>
  <c r="B165" i="7" s="1"/>
  <c r="B164" i="7" a="1"/>
  <c r="B164" i="7" s="1"/>
  <c r="B163" i="7" a="1"/>
  <c r="B163" i="7" s="1"/>
  <c r="B162" i="7" a="1"/>
  <c r="B162" i="7" s="1"/>
  <c r="B161" i="7" a="1"/>
  <c r="B161" i="7" s="1"/>
  <c r="B160" i="7" a="1"/>
  <c r="B160" i="7" s="1"/>
  <c r="B159" i="7" a="1"/>
  <c r="B159" i="7" s="1"/>
  <c r="B158" i="7" a="1"/>
  <c r="B158" i="7" s="1"/>
  <c r="B157" i="7" a="1"/>
  <c r="B157" i="7" s="1"/>
  <c r="B156" i="7" a="1"/>
  <c r="B156" i="7" s="1"/>
  <c r="B155" i="7" a="1"/>
  <c r="B155" i="7" s="1"/>
  <c r="B154" i="7" a="1"/>
  <c r="B154" i="7" s="1"/>
  <c r="B153" i="7" a="1"/>
  <c r="B153" i="7" s="1"/>
  <c r="B152" i="7" a="1"/>
  <c r="B152" i="7" s="1"/>
  <c r="B151" i="7" a="1"/>
  <c r="B151" i="7" s="1"/>
  <c r="B150" i="7" a="1"/>
  <c r="B150" i="7" s="1"/>
  <c r="B149" i="7" a="1"/>
  <c r="B149" i="7" s="1"/>
  <c r="B148" i="7" a="1"/>
  <c r="B148" i="7" s="1"/>
  <c r="B147" i="7" a="1"/>
  <c r="B147" i="7" s="1"/>
  <c r="B146" i="7" a="1"/>
  <c r="B146" i="7" s="1"/>
  <c r="B145" i="7" a="1"/>
  <c r="B145" i="7" s="1"/>
  <c r="B144" i="7" a="1"/>
  <c r="B144" i="7" s="1"/>
  <c r="B143" i="7" a="1"/>
  <c r="B143" i="7" s="1"/>
  <c r="B142" i="7" a="1"/>
  <c r="B142" i="7" s="1"/>
  <c r="B141" i="7" a="1"/>
  <c r="B141" i="7" s="1"/>
  <c r="B140" i="7" a="1"/>
  <c r="B140" i="7" s="1"/>
  <c r="B139" i="7" a="1"/>
  <c r="B139" i="7" s="1"/>
  <c r="B138" i="7" a="1"/>
  <c r="B138" i="7" s="1"/>
  <c r="B137" i="7" a="1"/>
  <c r="B137" i="7" s="1"/>
  <c r="B136" i="7" a="1"/>
  <c r="B136" i="7" s="1"/>
  <c r="B135" i="7" a="1"/>
  <c r="B135" i="7" s="1"/>
  <c r="B134" i="7" a="1"/>
  <c r="B134" i="7" s="1"/>
  <c r="B133" i="7" a="1"/>
  <c r="B133" i="7" s="1"/>
  <c r="B132" i="7" a="1"/>
  <c r="B132" i="7" s="1"/>
  <c r="B131" i="7" a="1"/>
  <c r="B131" i="7" s="1"/>
  <c r="B130" i="7" a="1"/>
  <c r="B130" i="7" s="1"/>
  <c r="B129" i="7" a="1"/>
  <c r="B129" i="7" s="1"/>
  <c r="B128" i="7" a="1"/>
  <c r="B128" i="7" s="1"/>
  <c r="B127" i="7" a="1"/>
  <c r="B127" i="7" s="1"/>
  <c r="B126" i="7" a="1"/>
  <c r="B126" i="7" s="1"/>
  <c r="B125" i="7" a="1"/>
  <c r="B125" i="7" s="1"/>
  <c r="B124" i="7" a="1"/>
  <c r="B124" i="7" s="1"/>
  <c r="B123" i="7" a="1"/>
  <c r="B123" i="7" s="1"/>
  <c r="B122" i="7" a="1"/>
  <c r="B122" i="7" s="1"/>
  <c r="B121" i="7" a="1"/>
  <c r="B121" i="7" s="1"/>
  <c r="B120" i="7" a="1"/>
  <c r="B120" i="7" s="1"/>
  <c r="B119" i="7" a="1"/>
  <c r="B119" i="7" s="1"/>
  <c r="B118" i="7" a="1"/>
  <c r="B118" i="7" s="1"/>
  <c r="B117" i="7" a="1"/>
  <c r="B117" i="7" s="1"/>
  <c r="B116" i="7" a="1"/>
  <c r="B116" i="7" s="1"/>
  <c r="B115" i="7" a="1"/>
  <c r="B115" i="7" s="1"/>
  <c r="B114" i="7" a="1"/>
  <c r="B114" i="7" s="1"/>
  <c r="B113" i="7" a="1"/>
  <c r="B113" i="7" s="1"/>
  <c r="B112" i="7" a="1"/>
  <c r="B112" i="7" s="1"/>
  <c r="B111" i="7" a="1"/>
  <c r="B111" i="7" s="1"/>
  <c r="B110" i="7" a="1"/>
  <c r="B110" i="7" s="1"/>
  <c r="B109" i="7" a="1"/>
  <c r="B109" i="7" s="1"/>
  <c r="B108" i="7" a="1"/>
  <c r="B108" i="7" s="1"/>
  <c r="B107" i="7" a="1"/>
  <c r="B107" i="7" s="1"/>
  <c r="B106" i="7" a="1"/>
  <c r="B106" i="7" s="1"/>
  <c r="B105" i="7" a="1"/>
  <c r="B105" i="7" s="1"/>
  <c r="B104" i="7" a="1"/>
  <c r="B104" i="7" s="1"/>
  <c r="B103" i="7" a="1"/>
  <c r="B103" i="7" s="1"/>
  <c r="B102" i="7" a="1"/>
  <c r="B102" i="7" s="1"/>
  <c r="B101" i="7" a="1"/>
  <c r="B101" i="7" s="1"/>
  <c r="B100" i="7" a="1"/>
  <c r="B100" i="7" s="1"/>
  <c r="B99" i="7" a="1"/>
  <c r="B99" i="7" s="1"/>
  <c r="B98" i="7" a="1"/>
  <c r="B98" i="7" s="1"/>
  <c r="B97" i="7" a="1"/>
  <c r="B97" i="7" s="1"/>
  <c r="B96" i="7" a="1"/>
  <c r="B96" i="7" s="1"/>
  <c r="B95" i="7" a="1"/>
  <c r="B95" i="7" s="1"/>
  <c r="B94" i="7" a="1"/>
  <c r="B94" i="7" s="1"/>
  <c r="B93" i="7" a="1"/>
  <c r="B93" i="7" s="1"/>
  <c r="B92" i="7" a="1"/>
  <c r="B92" i="7" s="1"/>
  <c r="B91" i="7" a="1"/>
  <c r="B91" i="7" s="1"/>
  <c r="B90" i="7" a="1"/>
  <c r="B90" i="7" s="1"/>
  <c r="B89" i="7" a="1"/>
  <c r="B89" i="7" s="1"/>
  <c r="B88" i="7" a="1"/>
  <c r="B88" i="7" s="1"/>
  <c r="B87" i="7" a="1"/>
  <c r="B87" i="7" s="1"/>
  <c r="B86" i="7" a="1"/>
  <c r="B86" i="7" s="1"/>
  <c r="B85" i="7" a="1"/>
  <c r="B85" i="7" s="1"/>
  <c r="B84" i="7" a="1"/>
  <c r="B84" i="7" s="1"/>
  <c r="B83" i="7" a="1"/>
  <c r="B83" i="7" s="1"/>
  <c r="B82" i="7" a="1"/>
  <c r="B82" i="7" s="1"/>
  <c r="B81" i="7" a="1"/>
  <c r="B81" i="7" s="1"/>
  <c r="B80" i="7" a="1"/>
  <c r="B80" i="7" s="1"/>
  <c r="B79" i="7" a="1"/>
  <c r="B79" i="7" s="1"/>
  <c r="B78" i="7" a="1"/>
  <c r="B78" i="7" s="1"/>
  <c r="B77" i="7" a="1"/>
  <c r="B77" i="7" s="1"/>
  <c r="B76" i="7" a="1"/>
  <c r="B76" i="7" s="1"/>
  <c r="B75" i="7" a="1"/>
  <c r="B75" i="7" s="1"/>
  <c r="B74" i="7" a="1"/>
  <c r="B74" i="7" s="1"/>
  <c r="B73" i="7" a="1"/>
  <c r="B73" i="7" s="1"/>
  <c r="B72" i="7" a="1"/>
  <c r="B72" i="7" s="1"/>
  <c r="B71" i="7" a="1"/>
  <c r="B71" i="7" s="1"/>
  <c r="B70" i="7" a="1"/>
  <c r="B70" i="7" s="1"/>
  <c r="B69" i="7" a="1"/>
  <c r="B69" i="7" s="1"/>
  <c r="B68" i="7" a="1"/>
  <c r="B68" i="7" s="1"/>
  <c r="B67" i="7" a="1"/>
  <c r="B67" i="7" s="1"/>
  <c r="B66" i="7" a="1"/>
  <c r="B66" i="7" s="1"/>
  <c r="B65" i="7" a="1"/>
  <c r="B65" i="7" s="1"/>
  <c r="B64" i="7" a="1"/>
  <c r="B64" i="7" s="1"/>
  <c r="B63" i="7" a="1"/>
  <c r="B63" i="7" s="1"/>
  <c r="B62" i="7" a="1"/>
  <c r="B62" i="7" s="1"/>
  <c r="B61" i="7" a="1"/>
  <c r="B61" i="7" s="1"/>
  <c r="B60" i="7" a="1"/>
  <c r="B60" i="7" s="1"/>
  <c r="B59" i="7" a="1"/>
  <c r="B59" i="7" s="1"/>
  <c r="B58" i="7" a="1"/>
  <c r="B58" i="7" s="1"/>
  <c r="B57" i="7" a="1"/>
  <c r="B57" i="7" s="1"/>
  <c r="B56" i="7" a="1"/>
  <c r="B56" i="7" s="1"/>
  <c r="B55" i="7" a="1"/>
  <c r="B55" i="7" s="1"/>
  <c r="B54" i="7" a="1"/>
  <c r="B54" i="7" s="1"/>
  <c r="B53" i="7" a="1"/>
  <c r="B53" i="7" s="1"/>
  <c r="B52" i="7" a="1"/>
  <c r="B52" i="7" s="1"/>
  <c r="B51" i="7" a="1"/>
  <c r="B51" i="7" s="1"/>
  <c r="B50" i="7" a="1"/>
  <c r="B50" i="7" s="1"/>
  <c r="B49" i="7" a="1"/>
  <c r="B49" i="7" s="1"/>
  <c r="E2231" i="7" a="1"/>
  <c r="E2231" i="7" s="1"/>
  <c r="E2230" i="7" a="1"/>
  <c r="E2230" i="7" s="1"/>
  <c r="E2229" i="7" a="1"/>
  <c r="E2229" i="7" s="1"/>
  <c r="E2228" i="7" a="1"/>
  <c r="E2228" i="7" s="1"/>
  <c r="E2227" i="7" a="1"/>
  <c r="E2227" i="7" s="1"/>
  <c r="E2226" i="7" a="1"/>
  <c r="E2226" i="7" s="1"/>
  <c r="E2225" i="7" a="1"/>
  <c r="E2225" i="7" s="1"/>
  <c r="E2224" i="7" a="1"/>
  <c r="E2224" i="7" s="1"/>
  <c r="E2223" i="7" a="1"/>
  <c r="E2223" i="7" s="1"/>
  <c r="E2222" i="7" a="1"/>
  <c r="E2222" i="7" s="1"/>
  <c r="E2221" i="7" a="1"/>
  <c r="E2221" i="7" s="1"/>
  <c r="E2220" i="7" a="1"/>
  <c r="E2220" i="7" s="1"/>
  <c r="E2219" i="7" a="1"/>
  <c r="E2219" i="7" s="1"/>
  <c r="E2218" i="7" a="1"/>
  <c r="E2218" i="7" s="1"/>
  <c r="E2217" i="7" a="1"/>
  <c r="E2217" i="7" s="1"/>
  <c r="E2216" i="7" a="1"/>
  <c r="E2216" i="7" s="1"/>
  <c r="E2215" i="7" a="1"/>
  <c r="E2215" i="7" s="1"/>
  <c r="E2214" i="7" a="1"/>
  <c r="E2214" i="7" s="1"/>
  <c r="E2213" i="7" a="1"/>
  <c r="E2213" i="7" s="1"/>
  <c r="E2212" i="7" a="1"/>
  <c r="E2212" i="7" s="1"/>
  <c r="E2211" i="7" a="1"/>
  <c r="E2211" i="7" s="1"/>
  <c r="E2210" i="7" a="1"/>
  <c r="E2210" i="7" s="1"/>
  <c r="E2209" i="7" a="1"/>
  <c r="E2209" i="7" s="1"/>
  <c r="E2208" i="7" a="1"/>
  <c r="E2208" i="7" s="1"/>
  <c r="E2207" i="7" a="1"/>
  <c r="E2207" i="7" s="1"/>
  <c r="E2206" i="7" a="1"/>
  <c r="E2206" i="7" s="1"/>
  <c r="E2205" i="7" a="1"/>
  <c r="E2205" i="7" s="1"/>
  <c r="E2204" i="7" a="1"/>
  <c r="E2204" i="7" s="1"/>
  <c r="E2203" i="7" a="1"/>
  <c r="E2203" i="7" s="1"/>
  <c r="E2202" i="7" a="1"/>
  <c r="E2202" i="7" s="1"/>
  <c r="E2201" i="7" a="1"/>
  <c r="E2201" i="7" s="1"/>
  <c r="E2200" i="7" a="1"/>
  <c r="E2200" i="7" s="1"/>
  <c r="E2199" i="7" a="1"/>
  <c r="E2199" i="7" s="1"/>
  <c r="E2198" i="7" a="1"/>
  <c r="E2198" i="7" s="1"/>
  <c r="E2197" i="7" a="1"/>
  <c r="E2197" i="7" s="1"/>
  <c r="E2196" i="7" a="1"/>
  <c r="E2196" i="7" s="1"/>
  <c r="E2195" i="7" a="1"/>
  <c r="E2195" i="7" s="1"/>
  <c r="E2194" i="7" a="1"/>
  <c r="E2194" i="7" s="1"/>
  <c r="E2193" i="7" a="1"/>
  <c r="E2193" i="7" s="1"/>
  <c r="E2192" i="7" a="1"/>
  <c r="E2192" i="7" s="1"/>
  <c r="E2191" i="7" a="1"/>
  <c r="E2191" i="7" s="1"/>
  <c r="E2190" i="7" a="1"/>
  <c r="E2190" i="7" s="1"/>
  <c r="E2189" i="7" a="1"/>
  <c r="E2189" i="7" s="1"/>
  <c r="E2188" i="7" a="1"/>
  <c r="E2188" i="7" s="1"/>
  <c r="E2187" i="7" a="1"/>
  <c r="E2187" i="7" s="1"/>
  <c r="E2186" i="7" a="1"/>
  <c r="E2186" i="7" s="1"/>
  <c r="E2185" i="7" a="1"/>
  <c r="E2185" i="7" s="1"/>
  <c r="E2184" i="7" a="1"/>
  <c r="E2184" i="7" s="1"/>
  <c r="E2183" i="7" a="1"/>
  <c r="E2183" i="7" s="1"/>
  <c r="E2182" i="7" a="1"/>
  <c r="E2182" i="7" s="1"/>
  <c r="E2181" i="7" a="1"/>
  <c r="E2181" i="7" s="1"/>
  <c r="E2180" i="7" a="1"/>
  <c r="E2180" i="7" s="1"/>
  <c r="E2179" i="7" a="1"/>
  <c r="E2179" i="7" s="1"/>
  <c r="E2178" i="7" a="1"/>
  <c r="E2178" i="7" s="1"/>
  <c r="E2177" i="7" a="1"/>
  <c r="E2177" i="7" s="1"/>
  <c r="E2176" i="7" a="1"/>
  <c r="E2176" i="7" s="1"/>
  <c r="E2175" i="7" a="1"/>
  <c r="E2175" i="7" s="1"/>
  <c r="E2174" i="7" a="1"/>
  <c r="E2174" i="7" s="1"/>
  <c r="E2173" i="7" a="1"/>
  <c r="E2173" i="7" s="1"/>
  <c r="E2172" i="7" a="1"/>
  <c r="E2172" i="7" s="1"/>
  <c r="E2171" i="7" a="1"/>
  <c r="E2171" i="7" s="1"/>
  <c r="E2170" i="7" a="1"/>
  <c r="E2170" i="7" s="1"/>
  <c r="E2169" i="7" a="1"/>
  <c r="E2169" i="7" s="1"/>
  <c r="E2168" i="7" a="1"/>
  <c r="E2168" i="7" s="1"/>
  <c r="E2167" i="7" a="1"/>
  <c r="E2167" i="7" s="1"/>
  <c r="E2166" i="7" a="1"/>
  <c r="E2166" i="7" s="1"/>
  <c r="E2165" i="7" a="1"/>
  <c r="E2165" i="7" s="1"/>
  <c r="E2164" i="7" a="1"/>
  <c r="E2164" i="7" s="1"/>
  <c r="E2163" i="7" a="1"/>
  <c r="E2163" i="7" s="1"/>
  <c r="E2162" i="7" a="1"/>
  <c r="E2162" i="7" s="1"/>
  <c r="E2161" i="7" a="1"/>
  <c r="E2161" i="7" s="1"/>
  <c r="E2160" i="7" a="1"/>
  <c r="E2160" i="7" s="1"/>
  <c r="E2159" i="7" a="1"/>
  <c r="E2159" i="7" s="1"/>
  <c r="E2158" i="7" a="1"/>
  <c r="E2158" i="7" s="1"/>
  <c r="E2157" i="7" a="1"/>
  <c r="E2157" i="7" s="1"/>
  <c r="E2156" i="7" a="1"/>
  <c r="E2156" i="7" s="1"/>
  <c r="E2155" i="7" a="1"/>
  <c r="E2155" i="7" s="1"/>
  <c r="E2154" i="7" a="1"/>
  <c r="E2154" i="7" s="1"/>
  <c r="E2153" i="7" a="1"/>
  <c r="E2153" i="7" s="1"/>
  <c r="E2152" i="7" a="1"/>
  <c r="E2152" i="7" s="1"/>
  <c r="E2151" i="7" a="1"/>
  <c r="E2151" i="7" s="1"/>
  <c r="E2150" i="7" a="1"/>
  <c r="E2150" i="7" s="1"/>
  <c r="E2149" i="7" a="1"/>
  <c r="E2149" i="7" s="1"/>
  <c r="E2148" i="7" a="1"/>
  <c r="E2148" i="7" s="1"/>
  <c r="E2147" i="7" a="1"/>
  <c r="E2147" i="7" s="1"/>
  <c r="E2146" i="7" a="1"/>
  <c r="E2146" i="7" s="1"/>
  <c r="E2145" i="7" a="1"/>
  <c r="E2145" i="7" s="1"/>
  <c r="E2144" i="7" a="1"/>
  <c r="E2144" i="7" s="1"/>
  <c r="E2143" i="7" a="1"/>
  <c r="E2143" i="7" s="1"/>
  <c r="E2142" i="7" a="1"/>
  <c r="E2142" i="7" s="1"/>
  <c r="E2141" i="7" a="1"/>
  <c r="E2141" i="7" s="1"/>
  <c r="E2140" i="7" a="1"/>
  <c r="E2140" i="7" s="1"/>
  <c r="E2139" i="7" a="1"/>
  <c r="E2139" i="7" s="1"/>
  <c r="E2138" i="7" a="1"/>
  <c r="E2138" i="7" s="1"/>
  <c r="E2137" i="7" a="1"/>
  <c r="E2137" i="7" s="1"/>
  <c r="E2136" i="7" a="1"/>
  <c r="E2136" i="7" s="1"/>
  <c r="E2135" i="7" a="1"/>
  <c r="E2135" i="7" s="1"/>
  <c r="E2134" i="7" a="1"/>
  <c r="E2134" i="7" s="1"/>
  <c r="E2133" i="7" a="1"/>
  <c r="E2133" i="7" s="1"/>
  <c r="E2132" i="7" a="1"/>
  <c r="E2132" i="7" s="1"/>
  <c r="E2131" i="7" a="1"/>
  <c r="E2131" i="7" s="1"/>
  <c r="E2130" i="7" a="1"/>
  <c r="E2130" i="7" s="1"/>
  <c r="E2129" i="7" a="1"/>
  <c r="E2129" i="7" s="1"/>
  <c r="E2128" i="7" a="1"/>
  <c r="E2128" i="7" s="1"/>
  <c r="E2127" i="7" a="1"/>
  <c r="E2127" i="7" s="1"/>
  <c r="E2126" i="7" a="1"/>
  <c r="E2126" i="7" s="1"/>
  <c r="E2125" i="7" a="1"/>
  <c r="E2125" i="7" s="1"/>
  <c r="E2124" i="7" a="1"/>
  <c r="E2124" i="7" s="1"/>
  <c r="E2123" i="7" a="1"/>
  <c r="E2123" i="7" s="1"/>
  <c r="E2122" i="7" a="1"/>
  <c r="E2122" i="7" s="1"/>
  <c r="E2121" i="7" a="1"/>
  <c r="E2121" i="7" s="1"/>
  <c r="E2120" i="7" a="1"/>
  <c r="E2120" i="7" s="1"/>
  <c r="E2119" i="7" a="1"/>
  <c r="E2119" i="7" s="1"/>
  <c r="E2118" i="7" a="1"/>
  <c r="E2118" i="7" s="1"/>
  <c r="E2117" i="7" a="1"/>
  <c r="E2117" i="7" s="1"/>
  <c r="E2116" i="7" a="1"/>
  <c r="E2116" i="7" s="1"/>
  <c r="E2115" i="7" a="1"/>
  <c r="E2115" i="7" s="1"/>
  <c r="E2114" i="7" a="1"/>
  <c r="E2114" i="7" s="1"/>
  <c r="E2113" i="7" a="1"/>
  <c r="E2113" i="7" s="1"/>
  <c r="E2112" i="7" a="1"/>
  <c r="E2112" i="7" s="1"/>
  <c r="E2111" i="7" a="1"/>
  <c r="E2111" i="7" s="1"/>
  <c r="E2110" i="7" a="1"/>
  <c r="E2110" i="7" s="1"/>
  <c r="E2109" i="7" a="1"/>
  <c r="E2109" i="7" s="1"/>
  <c r="E2108" i="7" a="1"/>
  <c r="E2108" i="7" s="1"/>
  <c r="E2107" i="7" a="1"/>
  <c r="E2107" i="7" s="1"/>
  <c r="E2106" i="7" a="1"/>
  <c r="E2106" i="7" s="1"/>
  <c r="E2105" i="7" a="1"/>
  <c r="E2105" i="7" s="1"/>
  <c r="E2104" i="7" a="1"/>
  <c r="E2104" i="7" s="1"/>
  <c r="E2103" i="7" a="1"/>
  <c r="E2103" i="7" s="1"/>
  <c r="E2102" i="7" a="1"/>
  <c r="E2102" i="7" s="1"/>
  <c r="E2101" i="7" a="1"/>
  <c r="E2101" i="7" s="1"/>
  <c r="E2100" i="7" a="1"/>
  <c r="E2100" i="7" s="1"/>
  <c r="E2099" i="7" a="1"/>
  <c r="E2099" i="7" s="1"/>
  <c r="E2098" i="7" a="1"/>
  <c r="E2098" i="7" s="1"/>
  <c r="E2097" i="7" a="1"/>
  <c r="E2097" i="7" s="1"/>
  <c r="E2096" i="7" a="1"/>
  <c r="E2096" i="7" s="1"/>
  <c r="E2095" i="7" a="1"/>
  <c r="E2095" i="7" s="1"/>
  <c r="E2094" i="7" a="1"/>
  <c r="E2094" i="7" s="1"/>
  <c r="E2093" i="7" a="1"/>
  <c r="E2093" i="7" s="1"/>
  <c r="E2092" i="7" a="1"/>
  <c r="E2092" i="7" s="1"/>
  <c r="E2091" i="7" a="1"/>
  <c r="E2091" i="7" s="1"/>
  <c r="E2090" i="7" a="1"/>
  <c r="E2090" i="7" s="1"/>
  <c r="E2089" i="7" a="1"/>
  <c r="E2089" i="7" s="1"/>
  <c r="E2088" i="7" a="1"/>
  <c r="E2088" i="7" s="1"/>
  <c r="E2087" i="7" a="1"/>
  <c r="E2087" i="7" s="1"/>
  <c r="E2086" i="7" a="1"/>
  <c r="E2086" i="7" s="1"/>
  <c r="E2085" i="7" a="1"/>
  <c r="E2085" i="7" s="1"/>
  <c r="E2084" i="7" a="1"/>
  <c r="E2084" i="7" s="1"/>
  <c r="E2083" i="7" a="1"/>
  <c r="E2083" i="7" s="1"/>
  <c r="E2082" i="7" a="1"/>
  <c r="E2082" i="7" s="1"/>
  <c r="E2081" i="7" a="1"/>
  <c r="E2081" i="7" s="1"/>
  <c r="E2080" i="7" a="1"/>
  <c r="E2080" i="7" s="1"/>
  <c r="E2079" i="7" a="1"/>
  <c r="E2079" i="7" s="1"/>
  <c r="E2078" i="7" a="1"/>
  <c r="E2078" i="7" s="1"/>
  <c r="E2077" i="7" a="1"/>
  <c r="E2077" i="7" s="1"/>
  <c r="E2076" i="7" a="1"/>
  <c r="E2076" i="7" s="1"/>
  <c r="E2075" i="7" a="1"/>
  <c r="E2075" i="7" s="1"/>
  <c r="E2074" i="7" a="1"/>
  <c r="E2074" i="7" s="1"/>
  <c r="E2073" i="7" a="1"/>
  <c r="E2073" i="7" s="1"/>
  <c r="E2072" i="7" a="1"/>
  <c r="E2072" i="7" s="1"/>
  <c r="E2071" i="7" a="1"/>
  <c r="E2071" i="7" s="1"/>
  <c r="E2070" i="7" a="1"/>
  <c r="E2070" i="7" s="1"/>
  <c r="E2069" i="7" a="1"/>
  <c r="E2069" i="7" s="1"/>
  <c r="E2068" i="7" a="1"/>
  <c r="E2068" i="7" s="1"/>
  <c r="E2067" i="7" a="1"/>
  <c r="E2067" i="7" s="1"/>
  <c r="E2066" i="7" a="1"/>
  <c r="E2066" i="7" s="1"/>
  <c r="E2065" i="7" a="1"/>
  <c r="E2065" i="7" s="1"/>
  <c r="E2064" i="7" a="1"/>
  <c r="E2064" i="7" s="1"/>
  <c r="E2063" i="7" a="1"/>
  <c r="E2063" i="7" s="1"/>
  <c r="E2062" i="7" a="1"/>
  <c r="E2062" i="7" s="1"/>
  <c r="E2061" i="7" a="1"/>
  <c r="E2061" i="7" s="1"/>
  <c r="E2060" i="7" a="1"/>
  <c r="E2060" i="7" s="1"/>
  <c r="E2059" i="7" a="1"/>
  <c r="E2059" i="7" s="1"/>
  <c r="E2058" i="7" a="1"/>
  <c r="E2058" i="7" s="1"/>
  <c r="E2057" i="7" a="1"/>
  <c r="E2057" i="7" s="1"/>
  <c r="E2056" i="7" a="1"/>
  <c r="E2056" i="7" s="1"/>
  <c r="E2055" i="7" a="1"/>
  <c r="E2055" i="7" s="1"/>
  <c r="E2054" i="7" a="1"/>
  <c r="E2054" i="7" s="1"/>
  <c r="E2053" i="7" a="1"/>
  <c r="E2053" i="7" s="1"/>
  <c r="E2052" i="7" a="1"/>
  <c r="E2052" i="7" s="1"/>
  <c r="E2051" i="7" a="1"/>
  <c r="E2051" i="7" s="1"/>
  <c r="E2050" i="7" a="1"/>
  <c r="E2050" i="7" s="1"/>
  <c r="E2049" i="7" a="1"/>
  <c r="E2049" i="7" s="1"/>
  <c r="E2048" i="7" a="1"/>
  <c r="E2048" i="7" s="1"/>
  <c r="E2047" i="7" a="1"/>
  <c r="E2047" i="7" s="1"/>
  <c r="E2046" i="7" a="1"/>
  <c r="E2046" i="7" s="1"/>
  <c r="E2045" i="7" a="1"/>
  <c r="E2045" i="7" s="1"/>
  <c r="E2044" i="7" a="1"/>
  <c r="E2044" i="7" s="1"/>
  <c r="E2043" i="7" a="1"/>
  <c r="E2043" i="7" s="1"/>
  <c r="E2042" i="7" a="1"/>
  <c r="E2042" i="7" s="1"/>
  <c r="E2041" i="7" a="1"/>
  <c r="E2041" i="7" s="1"/>
  <c r="E2040" i="7" a="1"/>
  <c r="E2040" i="7" s="1"/>
  <c r="E2039" i="7" a="1"/>
  <c r="E2039" i="7" s="1"/>
  <c r="E2038" i="7" a="1"/>
  <c r="E2038" i="7" s="1"/>
  <c r="E2037" i="7" a="1"/>
  <c r="E2037" i="7" s="1"/>
  <c r="E2036" i="7" a="1"/>
  <c r="E2036" i="7" s="1"/>
  <c r="E2035" i="7" a="1"/>
  <c r="E2035" i="7" s="1"/>
  <c r="E2034" i="7" a="1"/>
  <c r="E2034" i="7" s="1"/>
  <c r="E2033" i="7" a="1"/>
  <c r="E2033" i="7" s="1"/>
  <c r="E2032" i="7" a="1"/>
  <c r="E2032" i="7" s="1"/>
  <c r="E2031" i="7" a="1"/>
  <c r="E2031" i="7" s="1"/>
  <c r="E2030" i="7" a="1"/>
  <c r="E2030" i="7" s="1"/>
  <c r="E2029" i="7" a="1"/>
  <c r="E2029" i="7" s="1"/>
  <c r="E2028" i="7" a="1"/>
  <c r="E2028" i="7" s="1"/>
  <c r="E2027" i="7" a="1"/>
  <c r="E2027" i="7" s="1"/>
  <c r="E2026" i="7" a="1"/>
  <c r="E2026" i="7" s="1"/>
  <c r="E2025" i="7" a="1"/>
  <c r="E2025" i="7" s="1"/>
  <c r="E2024" i="7" a="1"/>
  <c r="E2024" i="7" s="1"/>
  <c r="E2023" i="7" a="1"/>
  <c r="E2023" i="7" s="1"/>
  <c r="E2022" i="7" a="1"/>
  <c r="E2022" i="7" s="1"/>
  <c r="E2021" i="7" a="1"/>
  <c r="E2021" i="7" s="1"/>
  <c r="E2020" i="7" a="1"/>
  <c r="E2020" i="7" s="1"/>
  <c r="E2019" i="7" a="1"/>
  <c r="E2019" i="7" s="1"/>
  <c r="E2018" i="7" a="1"/>
  <c r="E2018" i="7" s="1"/>
  <c r="E2017" i="7" a="1"/>
  <c r="E2017" i="7" s="1"/>
  <c r="E2016" i="7" a="1"/>
  <c r="E2016" i="7" s="1"/>
  <c r="E2015" i="7" a="1"/>
  <c r="E2015" i="7" s="1"/>
  <c r="E2014" i="7" a="1"/>
  <c r="E2014" i="7" s="1"/>
  <c r="E2013" i="7" a="1"/>
  <c r="E2013" i="7" s="1"/>
  <c r="E2012" i="7" a="1"/>
  <c r="E2012" i="7" s="1"/>
  <c r="E2011" i="7" a="1"/>
  <c r="E2011" i="7" s="1"/>
  <c r="E2010" i="7" a="1"/>
  <c r="E2010" i="7" s="1"/>
  <c r="E2009" i="7" a="1"/>
  <c r="E2009" i="7" s="1"/>
  <c r="E2008" i="7" a="1"/>
  <c r="E2008" i="7" s="1"/>
  <c r="E2007" i="7" a="1"/>
  <c r="E2007" i="7" s="1"/>
  <c r="E2006" i="7" a="1"/>
  <c r="E2006" i="7" s="1"/>
  <c r="E2005" i="7" a="1"/>
  <c r="E2005" i="7" s="1"/>
  <c r="E2004" i="7" a="1"/>
  <c r="E2004" i="7" s="1"/>
  <c r="E2003" i="7" a="1"/>
  <c r="E2003" i="7" s="1"/>
  <c r="E2002" i="7" a="1"/>
  <c r="E2002" i="7" s="1"/>
  <c r="E2001" i="7" a="1"/>
  <c r="E2001" i="7" s="1"/>
  <c r="E2000" i="7" a="1"/>
  <c r="E2000" i="7" s="1"/>
  <c r="E1999" i="7" a="1"/>
  <c r="E1999" i="7" s="1"/>
  <c r="E1998" i="7" a="1"/>
  <c r="E1998" i="7" s="1"/>
  <c r="E1997" i="7" a="1"/>
  <c r="E1997" i="7" s="1"/>
  <c r="E1996" i="7" a="1"/>
  <c r="E1996" i="7" s="1"/>
  <c r="E1995" i="7" a="1"/>
  <c r="E1995" i="7" s="1"/>
  <c r="E1994" i="7" a="1"/>
  <c r="E1994" i="7" s="1"/>
  <c r="E1993" i="7" a="1"/>
  <c r="E1993" i="7" s="1"/>
  <c r="E1992" i="7" a="1"/>
  <c r="E1992" i="7" s="1"/>
  <c r="E1991" i="7" a="1"/>
  <c r="E1991" i="7" s="1"/>
  <c r="E1990" i="7" a="1"/>
  <c r="E1990" i="7" s="1"/>
  <c r="E1989" i="7" a="1"/>
  <c r="E1989" i="7" s="1"/>
  <c r="E1988" i="7" a="1"/>
  <c r="E1988" i="7" s="1"/>
  <c r="E1987" i="7" a="1"/>
  <c r="E1987" i="7" s="1"/>
  <c r="E1986" i="7" a="1"/>
  <c r="E1986" i="7" s="1"/>
  <c r="E1985" i="7" a="1"/>
  <c r="E1985" i="7" s="1"/>
  <c r="E1984" i="7" a="1"/>
  <c r="E1984" i="7" s="1"/>
  <c r="E1983" i="7" a="1"/>
  <c r="E1983" i="7" s="1"/>
  <c r="E1982" i="7" a="1"/>
  <c r="E1982" i="7" s="1"/>
  <c r="E1981" i="7" a="1"/>
  <c r="E1981" i="7" s="1"/>
  <c r="E1980" i="7" a="1"/>
  <c r="E1980" i="7" s="1"/>
  <c r="E1979" i="7" a="1"/>
  <c r="E1979" i="7" s="1"/>
  <c r="E1978" i="7" a="1"/>
  <c r="E1978" i="7" s="1"/>
  <c r="E1977" i="7" a="1"/>
  <c r="E1977" i="7" s="1"/>
  <c r="E1976" i="7" a="1"/>
  <c r="E1976" i="7" s="1"/>
  <c r="E1975" i="7" a="1"/>
  <c r="E1975" i="7" s="1"/>
  <c r="E1974" i="7" a="1"/>
  <c r="E1974" i="7" s="1"/>
  <c r="E1973" i="7" a="1"/>
  <c r="E1973" i="7" s="1"/>
  <c r="E1972" i="7" a="1"/>
  <c r="E1972" i="7" s="1"/>
  <c r="E1971" i="7" a="1"/>
  <c r="E1971" i="7" s="1"/>
  <c r="E1970" i="7" a="1"/>
  <c r="E1970" i="7" s="1"/>
  <c r="E1969" i="7" a="1"/>
  <c r="E1969" i="7" s="1"/>
  <c r="E1968" i="7" a="1"/>
  <c r="E1968" i="7" s="1"/>
  <c r="E1967" i="7" a="1"/>
  <c r="E1967" i="7" s="1"/>
  <c r="E1966" i="7" a="1"/>
  <c r="E1966" i="7" s="1"/>
  <c r="E1965" i="7" a="1"/>
  <c r="E1965" i="7" s="1"/>
  <c r="E1964" i="7" a="1"/>
  <c r="E1964" i="7" s="1"/>
  <c r="E1963" i="7" a="1"/>
  <c r="E1963" i="7" s="1"/>
  <c r="E1962" i="7" a="1"/>
  <c r="E1962" i="7" s="1"/>
  <c r="E1961" i="7" a="1"/>
  <c r="E1961" i="7" s="1"/>
  <c r="E1960" i="7" a="1"/>
  <c r="E1960" i="7" s="1"/>
  <c r="E1959" i="7" a="1"/>
  <c r="E1959" i="7" s="1"/>
  <c r="E1958" i="7" a="1"/>
  <c r="E1958" i="7" s="1"/>
  <c r="E1957" i="7" a="1"/>
  <c r="E1957" i="7" s="1"/>
  <c r="E1956" i="7" a="1"/>
  <c r="E1956" i="7" s="1"/>
  <c r="E1955" i="7" a="1"/>
  <c r="E1955" i="7" s="1"/>
  <c r="E1954" i="7" a="1"/>
  <c r="E1954" i="7" s="1"/>
  <c r="E1953" i="7" a="1"/>
  <c r="E1953" i="7" s="1"/>
  <c r="E1952" i="7" a="1"/>
  <c r="E1952" i="7" s="1"/>
  <c r="E1951" i="7" a="1"/>
  <c r="E1951" i="7" s="1"/>
  <c r="E1950" i="7" a="1"/>
  <c r="E1950" i="7" s="1"/>
  <c r="E1949" i="7" a="1"/>
  <c r="E1949" i="7" s="1"/>
  <c r="E1948" i="7" a="1"/>
  <c r="E1948" i="7" s="1"/>
  <c r="E1947" i="7" a="1"/>
  <c r="E1947" i="7" s="1"/>
  <c r="E1946" i="7" a="1"/>
  <c r="E1946" i="7" s="1"/>
  <c r="E1945" i="7" a="1"/>
  <c r="E1945" i="7" s="1"/>
  <c r="E1944" i="7" a="1"/>
  <c r="E1944" i="7" s="1"/>
  <c r="E1943" i="7" a="1"/>
  <c r="E1943" i="7" s="1"/>
  <c r="E1942" i="7" a="1"/>
  <c r="E1942" i="7" s="1"/>
  <c r="E1941" i="7" a="1"/>
  <c r="E1941" i="7" s="1"/>
  <c r="E1940" i="7" a="1"/>
  <c r="E1940" i="7" s="1"/>
  <c r="E1939" i="7" a="1"/>
  <c r="E1939" i="7" s="1"/>
  <c r="E1938" i="7" a="1"/>
  <c r="E1938" i="7" s="1"/>
  <c r="E1937" i="7" a="1"/>
  <c r="E1937" i="7" s="1"/>
  <c r="E1936" i="7" a="1"/>
  <c r="E1936" i="7" s="1"/>
  <c r="E1935" i="7" a="1"/>
  <c r="E1935" i="7" s="1"/>
  <c r="E1934" i="7" a="1"/>
  <c r="E1934" i="7" s="1"/>
  <c r="E1933" i="7" a="1"/>
  <c r="E1933" i="7" s="1"/>
  <c r="E1932" i="7" a="1"/>
  <c r="E1932" i="7" s="1"/>
  <c r="E1931" i="7" a="1"/>
  <c r="E1931" i="7" s="1"/>
  <c r="E1930" i="7" a="1"/>
  <c r="E1930" i="7" s="1"/>
  <c r="E1929" i="7" a="1"/>
  <c r="E1929" i="7" s="1"/>
  <c r="E1928" i="7" a="1"/>
  <c r="E1928" i="7" s="1"/>
  <c r="E1927" i="7" a="1"/>
  <c r="E1927" i="7" s="1"/>
  <c r="E1926" i="7" a="1"/>
  <c r="E1926" i="7" s="1"/>
  <c r="E1925" i="7" a="1"/>
  <c r="E1925" i="7" s="1"/>
  <c r="E1924" i="7" a="1"/>
  <c r="E1924" i="7" s="1"/>
  <c r="E1923" i="7" a="1"/>
  <c r="E1923" i="7" s="1"/>
  <c r="E1922" i="7" a="1"/>
  <c r="E1922" i="7" s="1"/>
  <c r="E1921" i="7" a="1"/>
  <c r="E1921" i="7" s="1"/>
  <c r="E1920" i="7" a="1"/>
  <c r="E1920" i="7" s="1"/>
  <c r="E1919" i="7" a="1"/>
  <c r="E1919" i="7" s="1"/>
  <c r="E1918" i="7" a="1"/>
  <c r="E1918" i="7" s="1"/>
  <c r="E1917" i="7" a="1"/>
  <c r="E1917" i="7" s="1"/>
  <c r="E1916" i="7" a="1"/>
  <c r="E1916" i="7" s="1"/>
  <c r="E1915" i="7" a="1"/>
  <c r="E1915" i="7" s="1"/>
  <c r="E1914" i="7" a="1"/>
  <c r="E1914" i="7" s="1"/>
  <c r="E1913" i="7" a="1"/>
  <c r="E1913" i="7" s="1"/>
  <c r="E1912" i="7" a="1"/>
  <c r="E1912" i="7" s="1"/>
  <c r="E1911" i="7" a="1"/>
  <c r="E1911" i="7" s="1"/>
  <c r="E1910" i="7" a="1"/>
  <c r="E1910" i="7" s="1"/>
  <c r="E1909" i="7" a="1"/>
  <c r="E1909" i="7" s="1"/>
  <c r="E1908" i="7" a="1"/>
  <c r="E1908" i="7" s="1"/>
  <c r="E1907" i="7" a="1"/>
  <c r="E1907" i="7" s="1"/>
  <c r="E1906" i="7" a="1"/>
  <c r="E1906" i="7" s="1"/>
  <c r="E1905" i="7" a="1"/>
  <c r="E1905" i="7" s="1"/>
  <c r="E1904" i="7" a="1"/>
  <c r="E1904" i="7" s="1"/>
  <c r="E1903" i="7" a="1"/>
  <c r="E1903" i="7" s="1"/>
  <c r="E1902" i="7" a="1"/>
  <c r="E1902" i="7" s="1"/>
  <c r="E1901" i="7" a="1"/>
  <c r="E1901" i="7" s="1"/>
  <c r="E1900" i="7" a="1"/>
  <c r="E1900" i="7" s="1"/>
  <c r="E1899" i="7" a="1"/>
  <c r="E1899" i="7" s="1"/>
  <c r="E1898" i="7" a="1"/>
  <c r="E1898" i="7" s="1"/>
  <c r="E1897" i="7" a="1"/>
  <c r="E1897" i="7" s="1"/>
  <c r="E1896" i="7" a="1"/>
  <c r="E1896" i="7" s="1"/>
  <c r="E1895" i="7" a="1"/>
  <c r="E1895" i="7" s="1"/>
  <c r="E1894" i="7" a="1"/>
  <c r="E1894" i="7" s="1"/>
  <c r="E1893" i="7" a="1"/>
  <c r="E1893" i="7" s="1"/>
  <c r="E1892" i="7" a="1"/>
  <c r="E1892" i="7" s="1"/>
  <c r="E1891" i="7" a="1"/>
  <c r="E1891" i="7" s="1"/>
  <c r="E1890" i="7" a="1"/>
  <c r="E1890" i="7" s="1"/>
  <c r="E1889" i="7" a="1"/>
  <c r="E1889" i="7" s="1"/>
  <c r="E1888" i="7" a="1"/>
  <c r="E1888" i="7" s="1"/>
  <c r="E1887" i="7" a="1"/>
  <c r="E1887" i="7" s="1"/>
  <c r="E1886" i="7" a="1"/>
  <c r="E1886" i="7" s="1"/>
  <c r="E1885" i="7" a="1"/>
  <c r="E1885" i="7" s="1"/>
  <c r="E1884" i="7" a="1"/>
  <c r="E1884" i="7" s="1"/>
  <c r="E1883" i="7" a="1"/>
  <c r="E1883" i="7" s="1"/>
  <c r="E1882" i="7" a="1"/>
  <c r="E1882" i="7" s="1"/>
  <c r="E1881" i="7" a="1"/>
  <c r="E1881" i="7" s="1"/>
  <c r="E1880" i="7" a="1"/>
  <c r="E1880" i="7" s="1"/>
  <c r="E1879" i="7" a="1"/>
  <c r="E1879" i="7" s="1"/>
  <c r="E1878" i="7" a="1"/>
  <c r="E1878" i="7" s="1"/>
  <c r="E1877" i="7" a="1"/>
  <c r="E1877" i="7" s="1"/>
  <c r="E1876" i="7" a="1"/>
  <c r="E1876" i="7" s="1"/>
  <c r="E1875" i="7" a="1"/>
  <c r="E1875" i="7" s="1"/>
  <c r="E1874" i="7" a="1"/>
  <c r="E1874" i="7" s="1"/>
  <c r="E1873" i="7" a="1"/>
  <c r="E1873" i="7" s="1"/>
  <c r="E1872" i="7" a="1"/>
  <c r="E1872" i="7" s="1"/>
  <c r="E1871" i="7" a="1"/>
  <c r="E1871" i="7" s="1"/>
  <c r="E1870" i="7" a="1"/>
  <c r="E1870" i="7" s="1"/>
  <c r="E1869" i="7" a="1"/>
  <c r="E1869" i="7" s="1"/>
  <c r="E1868" i="7" a="1"/>
  <c r="E1868" i="7" s="1"/>
  <c r="E1867" i="7" a="1"/>
  <c r="E1867" i="7" s="1"/>
  <c r="E1866" i="7" a="1"/>
  <c r="E1866" i="7" s="1"/>
  <c r="E1865" i="7" a="1"/>
  <c r="E1865" i="7" s="1"/>
  <c r="E1864" i="7" a="1"/>
  <c r="E1864" i="7" s="1"/>
  <c r="E1863" i="7" a="1"/>
  <c r="E1863" i="7" s="1"/>
  <c r="E1862" i="7" a="1"/>
  <c r="E1862" i="7" s="1"/>
  <c r="E1861" i="7" a="1"/>
  <c r="E1861" i="7" s="1"/>
  <c r="E1860" i="7" a="1"/>
  <c r="E1860" i="7" s="1"/>
  <c r="E1859" i="7" a="1"/>
  <c r="E1859" i="7" s="1"/>
  <c r="E1858" i="7" a="1"/>
  <c r="E1858" i="7" s="1"/>
  <c r="E1857" i="7" a="1"/>
  <c r="E1857" i="7" s="1"/>
  <c r="E1856" i="7" a="1"/>
  <c r="E1856" i="7" s="1"/>
  <c r="E1855" i="7" a="1"/>
  <c r="E1855" i="7" s="1"/>
  <c r="E1854" i="7" a="1"/>
  <c r="E1854" i="7" s="1"/>
  <c r="E1853" i="7" a="1"/>
  <c r="E1853" i="7" s="1"/>
  <c r="E1852" i="7" a="1"/>
  <c r="E1852" i="7" s="1"/>
  <c r="E1851" i="7" a="1"/>
  <c r="E1851" i="7" s="1"/>
  <c r="E1850" i="7" a="1"/>
  <c r="E1850" i="7" s="1"/>
  <c r="E1849" i="7" a="1"/>
  <c r="E1849" i="7" s="1"/>
  <c r="E1848" i="7" a="1"/>
  <c r="E1848" i="7" s="1"/>
  <c r="E1847" i="7" a="1"/>
  <c r="E1847" i="7" s="1"/>
  <c r="E1846" i="7" a="1"/>
  <c r="E1846" i="7" s="1"/>
  <c r="E1845" i="7" a="1"/>
  <c r="E1845" i="7" s="1"/>
  <c r="E1844" i="7" a="1"/>
  <c r="E1844" i="7" s="1"/>
  <c r="E1843" i="7" a="1"/>
  <c r="E1843" i="7" s="1"/>
  <c r="E1842" i="7" a="1"/>
  <c r="E1842" i="7" s="1"/>
  <c r="E1841" i="7" a="1"/>
  <c r="E1841" i="7" s="1"/>
  <c r="E1840" i="7" a="1"/>
  <c r="E1840" i="7" s="1"/>
  <c r="E1839" i="7" a="1"/>
  <c r="E1839" i="7" s="1"/>
  <c r="E1838" i="7" a="1"/>
  <c r="E1838" i="7" s="1"/>
  <c r="E1837" i="7" a="1"/>
  <c r="E1837" i="7" s="1"/>
  <c r="E1836" i="7" a="1"/>
  <c r="E1836" i="7" s="1"/>
  <c r="E1835" i="7" a="1"/>
  <c r="E1835" i="7" s="1"/>
  <c r="E1834" i="7" a="1"/>
  <c r="E1834" i="7" s="1"/>
  <c r="E1833" i="7" a="1"/>
  <c r="E1833" i="7" s="1"/>
  <c r="E1832" i="7" a="1"/>
  <c r="E1832" i="7" s="1"/>
  <c r="E1831" i="7" a="1"/>
  <c r="E1831" i="7" s="1"/>
  <c r="E1830" i="7" a="1"/>
  <c r="E1830" i="7" s="1"/>
  <c r="E1829" i="7" a="1"/>
  <c r="E1829" i="7" s="1"/>
  <c r="E1828" i="7" a="1"/>
  <c r="E1828" i="7" s="1"/>
  <c r="E1827" i="7" a="1"/>
  <c r="E1827" i="7" s="1"/>
  <c r="E1826" i="7" a="1"/>
  <c r="E1826" i="7" s="1"/>
  <c r="E1825" i="7" a="1"/>
  <c r="E1825" i="7" s="1"/>
  <c r="E1824" i="7" a="1"/>
  <c r="E1824" i="7" s="1"/>
  <c r="E1823" i="7" a="1"/>
  <c r="E1823" i="7" s="1"/>
  <c r="E1822" i="7" a="1"/>
  <c r="E1822" i="7" s="1"/>
  <c r="E1821" i="7" a="1"/>
  <c r="E1821" i="7" s="1"/>
  <c r="E1820" i="7" a="1"/>
  <c r="E1820" i="7" s="1"/>
  <c r="E1819" i="7" a="1"/>
  <c r="E1819" i="7" s="1"/>
  <c r="E1818" i="7" a="1"/>
  <c r="E1818" i="7" s="1"/>
  <c r="E1817" i="7" a="1"/>
  <c r="E1817" i="7" s="1"/>
  <c r="E1816" i="7" a="1"/>
  <c r="E1816" i="7" s="1"/>
  <c r="E1815" i="7" a="1"/>
  <c r="E1815" i="7" s="1"/>
  <c r="E1814" i="7" a="1"/>
  <c r="E1814" i="7" s="1"/>
  <c r="E1813" i="7" a="1"/>
  <c r="E1813" i="7" s="1"/>
  <c r="E1812" i="7" a="1"/>
  <c r="E1812" i="7" s="1"/>
  <c r="E1811" i="7" a="1"/>
  <c r="E1811" i="7" s="1"/>
  <c r="E1810" i="7" a="1"/>
  <c r="E1810" i="7" s="1"/>
  <c r="E1809" i="7" a="1"/>
  <c r="E1809" i="7" s="1"/>
  <c r="E1808" i="7" a="1"/>
  <c r="E1808" i="7" s="1"/>
  <c r="E1807" i="7" a="1"/>
  <c r="E1807" i="7" s="1"/>
  <c r="E1806" i="7" a="1"/>
  <c r="E1806" i="7" s="1"/>
  <c r="E1805" i="7" a="1"/>
  <c r="E1805" i="7" s="1"/>
  <c r="E1804" i="7" a="1"/>
  <c r="E1804" i="7" s="1"/>
  <c r="E1803" i="7" a="1"/>
  <c r="E1803" i="7" s="1"/>
  <c r="E1802" i="7" a="1"/>
  <c r="E1802" i="7" s="1"/>
  <c r="E1801" i="7" a="1"/>
  <c r="E1801" i="7" s="1"/>
  <c r="E1800" i="7" a="1"/>
  <c r="E1800" i="7" s="1"/>
  <c r="E1799" i="7" a="1"/>
  <c r="E1799" i="7" s="1"/>
  <c r="E1798" i="7" a="1"/>
  <c r="E1798" i="7" s="1"/>
  <c r="E1797" i="7" a="1"/>
  <c r="E1797" i="7" s="1"/>
  <c r="E1796" i="7" a="1"/>
  <c r="E1796" i="7" s="1"/>
  <c r="E1795" i="7" a="1"/>
  <c r="E1795" i="7" s="1"/>
  <c r="E1794" i="7" a="1"/>
  <c r="E1794" i="7" s="1"/>
  <c r="E1793" i="7" a="1"/>
  <c r="E1793" i="7" s="1"/>
  <c r="E1792" i="7" a="1"/>
  <c r="E1792" i="7" s="1"/>
  <c r="E1791" i="7" a="1"/>
  <c r="E1791" i="7" s="1"/>
  <c r="E1790" i="7" a="1"/>
  <c r="E1790" i="7" s="1"/>
  <c r="E1789" i="7" a="1"/>
  <c r="E1789" i="7" s="1"/>
  <c r="E1788" i="7" a="1"/>
  <c r="E1788" i="7" s="1"/>
  <c r="E1787" i="7" a="1"/>
  <c r="E1787" i="7" s="1"/>
  <c r="E1786" i="7" a="1"/>
  <c r="E1786" i="7" s="1"/>
  <c r="E1785" i="7" a="1"/>
  <c r="E1785" i="7" s="1"/>
  <c r="E1784" i="7" a="1"/>
  <c r="E1784" i="7" s="1"/>
  <c r="E1783" i="7" a="1"/>
  <c r="E1783" i="7" s="1"/>
  <c r="E1782" i="7" a="1"/>
  <c r="E1782" i="7" s="1"/>
  <c r="E1781" i="7" a="1"/>
  <c r="E1781" i="7" s="1"/>
  <c r="E1780" i="7" a="1"/>
  <c r="E1780" i="7" s="1"/>
  <c r="E1779" i="7" a="1"/>
  <c r="E1779" i="7" s="1"/>
  <c r="E1778" i="7" a="1"/>
  <c r="E1778" i="7" s="1"/>
  <c r="E1777" i="7" a="1"/>
  <c r="E1777" i="7" s="1"/>
  <c r="E1776" i="7" a="1"/>
  <c r="E1776" i="7" s="1"/>
  <c r="E1775" i="7" a="1"/>
  <c r="E1775" i="7" s="1"/>
  <c r="E1774" i="7" a="1"/>
  <c r="E1774" i="7" s="1"/>
  <c r="E1773" i="7" a="1"/>
  <c r="E1773" i="7" s="1"/>
  <c r="E1772" i="7" a="1"/>
  <c r="E1772" i="7" s="1"/>
  <c r="E1771" i="7" a="1"/>
  <c r="E1771" i="7" s="1"/>
  <c r="E1770" i="7" a="1"/>
  <c r="E1770" i="7" s="1"/>
  <c r="E1769" i="7" a="1"/>
  <c r="E1769" i="7" s="1"/>
  <c r="E1768" i="7" a="1"/>
  <c r="E1768" i="7" s="1"/>
  <c r="E1767" i="7" a="1"/>
  <c r="E1767" i="7" s="1"/>
  <c r="E1766" i="7" a="1"/>
  <c r="E1766" i="7" s="1"/>
  <c r="E1765" i="7" a="1"/>
  <c r="E1765" i="7" s="1"/>
  <c r="E1764" i="7" a="1"/>
  <c r="E1764" i="7" s="1"/>
  <c r="E1763" i="7" a="1"/>
  <c r="E1763" i="7" s="1"/>
  <c r="E1762" i="7" a="1"/>
  <c r="E1762" i="7" s="1"/>
  <c r="E1761" i="7" a="1"/>
  <c r="E1761" i="7" s="1"/>
  <c r="E1760" i="7" a="1"/>
  <c r="E1760" i="7" s="1"/>
  <c r="E1759" i="7" a="1"/>
  <c r="E1759" i="7" s="1"/>
  <c r="E1758" i="7" a="1"/>
  <c r="E1758" i="7" s="1"/>
  <c r="E1757" i="7" a="1"/>
  <c r="E1757" i="7" s="1"/>
  <c r="E1756" i="7" a="1"/>
  <c r="E1756" i="7" s="1"/>
  <c r="E1755" i="7" a="1"/>
  <c r="E1755" i="7" s="1"/>
  <c r="E1754" i="7" a="1"/>
  <c r="E1754" i="7" s="1"/>
  <c r="E1753" i="7" a="1"/>
  <c r="E1753" i="7" s="1"/>
  <c r="E1752" i="7" a="1"/>
  <c r="E1752" i="7" s="1"/>
  <c r="E1751" i="7" a="1"/>
  <c r="E1751" i="7" s="1"/>
  <c r="E1750" i="7" a="1"/>
  <c r="E1750" i="7" s="1"/>
  <c r="E1749" i="7" a="1"/>
  <c r="E1749" i="7" s="1"/>
  <c r="E1748" i="7" a="1"/>
  <c r="E1748" i="7" s="1"/>
  <c r="E1747" i="7" a="1"/>
  <c r="E1747" i="7" s="1"/>
  <c r="E1746" i="7" a="1"/>
  <c r="E1746" i="7" s="1"/>
  <c r="E1745" i="7" a="1"/>
  <c r="E1745" i="7" s="1"/>
  <c r="E1744" i="7" a="1"/>
  <c r="E1744" i="7" s="1"/>
  <c r="E1743" i="7" a="1"/>
  <c r="E1743" i="7" s="1"/>
  <c r="E1742" i="7" a="1"/>
  <c r="E1742" i="7" s="1"/>
  <c r="E1741" i="7" a="1"/>
  <c r="E1741" i="7" s="1"/>
  <c r="E1740" i="7" a="1"/>
  <c r="E1740" i="7" s="1"/>
  <c r="E1739" i="7" a="1"/>
  <c r="E1739" i="7" s="1"/>
  <c r="E1738" i="7" a="1"/>
  <c r="E1738" i="7" s="1"/>
  <c r="E1737" i="7" a="1"/>
  <c r="E1737" i="7" s="1"/>
  <c r="E1736" i="7" a="1"/>
  <c r="E1736" i="7" s="1"/>
  <c r="E1735" i="7" a="1"/>
  <c r="E1735" i="7" s="1"/>
  <c r="E1734" i="7" a="1"/>
  <c r="E1734" i="7" s="1"/>
  <c r="E1733" i="7" a="1"/>
  <c r="E1733" i="7" s="1"/>
  <c r="E1732" i="7" a="1"/>
  <c r="E1732" i="7" s="1"/>
  <c r="E1731" i="7" a="1"/>
  <c r="E1731" i="7" s="1"/>
  <c r="E1730" i="7" a="1"/>
  <c r="E1730" i="7" s="1"/>
  <c r="E1729" i="7" a="1"/>
  <c r="E1729" i="7" s="1"/>
  <c r="E1728" i="7" a="1"/>
  <c r="E1728" i="7" s="1"/>
  <c r="E1727" i="7" a="1"/>
  <c r="E1727" i="7" s="1"/>
  <c r="E1726" i="7" a="1"/>
  <c r="E1726" i="7" s="1"/>
  <c r="E1725" i="7" a="1"/>
  <c r="E1725" i="7" s="1"/>
  <c r="E1724" i="7" a="1"/>
  <c r="E1724" i="7" s="1"/>
  <c r="E1723" i="7" a="1"/>
  <c r="E1723" i="7" s="1"/>
  <c r="E1722" i="7" a="1"/>
  <c r="E1722" i="7" s="1"/>
  <c r="E1721" i="7" a="1"/>
  <c r="E1721" i="7" s="1"/>
  <c r="E1720" i="7" a="1"/>
  <c r="E1720" i="7" s="1"/>
  <c r="E1719" i="7" a="1"/>
  <c r="E1719" i="7" s="1"/>
  <c r="E1718" i="7" a="1"/>
  <c r="E1718" i="7" s="1"/>
  <c r="E1717" i="7" a="1"/>
  <c r="E1717" i="7" s="1"/>
  <c r="E1716" i="7" a="1"/>
  <c r="E1716" i="7" s="1"/>
  <c r="E1715" i="7" a="1"/>
  <c r="E1715" i="7" s="1"/>
  <c r="E1714" i="7" a="1"/>
  <c r="E1714" i="7" s="1"/>
  <c r="E1713" i="7" a="1"/>
  <c r="E1713" i="7" s="1"/>
  <c r="E1712" i="7" a="1"/>
  <c r="E1712" i="7" s="1"/>
  <c r="E1711" i="7" a="1"/>
  <c r="E1711" i="7" s="1"/>
  <c r="E1710" i="7" a="1"/>
  <c r="E1710" i="7" s="1"/>
  <c r="E1709" i="7" a="1"/>
  <c r="E1709" i="7" s="1"/>
  <c r="E1708" i="7" a="1"/>
  <c r="E1708" i="7" s="1"/>
  <c r="E1707" i="7" a="1"/>
  <c r="E1707" i="7" s="1"/>
  <c r="E1706" i="7" a="1"/>
  <c r="E1706" i="7" s="1"/>
  <c r="E1705" i="7" a="1"/>
  <c r="E1705" i="7" s="1"/>
  <c r="E1704" i="7" a="1"/>
  <c r="E1704" i="7" s="1"/>
  <c r="E1703" i="7" a="1"/>
  <c r="E1703" i="7" s="1"/>
  <c r="E1702" i="7" a="1"/>
  <c r="E1702" i="7" s="1"/>
  <c r="E1701" i="7" a="1"/>
  <c r="E1701" i="7" s="1"/>
  <c r="E1700" i="7" a="1"/>
  <c r="E1700" i="7" s="1"/>
  <c r="E1699" i="7" a="1"/>
  <c r="E1699" i="7" s="1"/>
  <c r="E1698" i="7" a="1"/>
  <c r="E1698" i="7" s="1"/>
  <c r="E1697" i="7" a="1"/>
  <c r="E1697" i="7" s="1"/>
  <c r="E1696" i="7" a="1"/>
  <c r="E1696" i="7" s="1"/>
  <c r="E1695" i="7" a="1"/>
  <c r="E1695" i="7" s="1"/>
  <c r="E1694" i="7" a="1"/>
  <c r="E1694" i="7" s="1"/>
  <c r="E1693" i="7" a="1"/>
  <c r="E1693" i="7" s="1"/>
  <c r="E1692" i="7" a="1"/>
  <c r="E1692" i="7" s="1"/>
  <c r="E1691" i="7" a="1"/>
  <c r="E1691" i="7" s="1"/>
  <c r="E1690" i="7" a="1"/>
  <c r="E1690" i="7" s="1"/>
  <c r="E1689" i="7" a="1"/>
  <c r="E1689" i="7" s="1"/>
  <c r="E1688" i="7" a="1"/>
  <c r="E1688" i="7" s="1"/>
  <c r="E1687" i="7" a="1"/>
  <c r="E1687" i="7" s="1"/>
  <c r="E1686" i="7" a="1"/>
  <c r="E1686" i="7" s="1"/>
  <c r="E1685" i="7" a="1"/>
  <c r="E1685" i="7" s="1"/>
  <c r="E1684" i="7" a="1"/>
  <c r="E1684" i="7" s="1"/>
  <c r="E1683" i="7" a="1"/>
  <c r="E1683" i="7" s="1"/>
  <c r="E1682" i="7" a="1"/>
  <c r="E1682" i="7" s="1"/>
  <c r="E1681" i="7" a="1"/>
  <c r="E1681" i="7" s="1"/>
  <c r="E1680" i="7" a="1"/>
  <c r="E1680" i="7" s="1"/>
  <c r="E1679" i="7" a="1"/>
  <c r="E1679" i="7" s="1"/>
  <c r="E1678" i="7" a="1"/>
  <c r="E1678" i="7" s="1"/>
  <c r="E1677" i="7" a="1"/>
  <c r="E1677" i="7" s="1"/>
  <c r="E1676" i="7" a="1"/>
  <c r="E1676" i="7" s="1"/>
  <c r="E1675" i="7" a="1"/>
  <c r="E1675" i="7" s="1"/>
  <c r="E1674" i="7" a="1"/>
  <c r="E1674" i="7" s="1"/>
  <c r="E1673" i="7" a="1"/>
  <c r="E1673" i="7" s="1"/>
  <c r="E1672" i="7" a="1"/>
  <c r="E1672" i="7" s="1"/>
  <c r="E1671" i="7" a="1"/>
  <c r="E1671" i="7" s="1"/>
  <c r="E1670" i="7" a="1"/>
  <c r="E1670" i="7" s="1"/>
  <c r="E1669" i="7" a="1"/>
  <c r="E1669" i="7" s="1"/>
  <c r="E1668" i="7" a="1"/>
  <c r="E1668" i="7" s="1"/>
  <c r="E1667" i="7" a="1"/>
  <c r="E1667" i="7" s="1"/>
  <c r="E1666" i="7" a="1"/>
  <c r="E1666" i="7" s="1"/>
  <c r="E1665" i="7" a="1"/>
  <c r="E1665" i="7" s="1"/>
  <c r="E1664" i="7" a="1"/>
  <c r="E1664" i="7" s="1"/>
  <c r="E1663" i="7" a="1"/>
  <c r="E1663" i="7" s="1"/>
  <c r="E1662" i="7" a="1"/>
  <c r="E1662" i="7" s="1"/>
  <c r="E1661" i="7" a="1"/>
  <c r="E1661" i="7" s="1"/>
  <c r="E1660" i="7" a="1"/>
  <c r="E1660" i="7" s="1"/>
  <c r="E1659" i="7" a="1"/>
  <c r="E1659" i="7" s="1"/>
  <c r="E1658" i="7" a="1"/>
  <c r="E1658" i="7" s="1"/>
  <c r="E1657" i="7" a="1"/>
  <c r="E1657" i="7" s="1"/>
  <c r="E1656" i="7" a="1"/>
  <c r="E1656" i="7" s="1"/>
  <c r="E1655" i="7" a="1"/>
  <c r="E1655" i="7" s="1"/>
  <c r="E1654" i="7" a="1"/>
  <c r="E1654" i="7" s="1"/>
  <c r="E1653" i="7" a="1"/>
  <c r="E1653" i="7" s="1"/>
  <c r="E1652" i="7" a="1"/>
  <c r="E1652" i="7" s="1"/>
  <c r="E1651" i="7" a="1"/>
  <c r="E1651" i="7" s="1"/>
  <c r="E1650" i="7" a="1"/>
  <c r="E1650" i="7" s="1"/>
  <c r="E1649" i="7" a="1"/>
  <c r="E1649" i="7" s="1"/>
  <c r="E1648" i="7" a="1"/>
  <c r="E1648" i="7" s="1"/>
  <c r="E1647" i="7" a="1"/>
  <c r="E1647" i="7" s="1"/>
  <c r="E1646" i="7" a="1"/>
  <c r="E1646" i="7" s="1"/>
  <c r="E1645" i="7" a="1"/>
  <c r="E1645" i="7" s="1"/>
  <c r="E1644" i="7" a="1"/>
  <c r="E1644" i="7" s="1"/>
  <c r="E1643" i="7" a="1"/>
  <c r="E1643" i="7" s="1"/>
  <c r="E1642" i="7" a="1"/>
  <c r="E1642" i="7" s="1"/>
  <c r="E1641" i="7" a="1"/>
  <c r="E1641" i="7" s="1"/>
  <c r="E1640" i="7" a="1"/>
  <c r="E1640" i="7" s="1"/>
  <c r="E1639" i="7" a="1"/>
  <c r="E1639" i="7" s="1"/>
  <c r="E1638" i="7" a="1"/>
  <c r="E1638" i="7" s="1"/>
  <c r="E1637" i="7" a="1"/>
  <c r="E1637" i="7" s="1"/>
  <c r="E1636" i="7" a="1"/>
  <c r="E1636" i="7" s="1"/>
  <c r="E1635" i="7" a="1"/>
  <c r="E1635" i="7" s="1"/>
  <c r="E1634" i="7" a="1"/>
  <c r="E1634" i="7" s="1"/>
  <c r="E1633" i="7" a="1"/>
  <c r="E1633" i="7" s="1"/>
  <c r="E1632" i="7" a="1"/>
  <c r="E1632" i="7" s="1"/>
  <c r="E1631" i="7" a="1"/>
  <c r="E1631" i="7" s="1"/>
  <c r="E1630" i="7" a="1"/>
  <c r="E1630" i="7" s="1"/>
  <c r="E1629" i="7" a="1"/>
  <c r="E1629" i="7" s="1"/>
  <c r="E1628" i="7" a="1"/>
  <c r="E1628" i="7" s="1"/>
  <c r="E1627" i="7" a="1"/>
  <c r="E1627" i="7" s="1"/>
  <c r="E1626" i="7" a="1"/>
  <c r="E1626" i="7" s="1"/>
  <c r="E1625" i="7" a="1"/>
  <c r="E1625" i="7" s="1"/>
  <c r="E1624" i="7" a="1"/>
  <c r="E1624" i="7" s="1"/>
  <c r="E1623" i="7" a="1"/>
  <c r="E1623" i="7" s="1"/>
  <c r="E1622" i="7" a="1"/>
  <c r="E1622" i="7" s="1"/>
  <c r="E1621" i="7" a="1"/>
  <c r="E1621" i="7" s="1"/>
  <c r="E1620" i="7" a="1"/>
  <c r="E1620" i="7" s="1"/>
  <c r="E1619" i="7" a="1"/>
  <c r="E1619" i="7" s="1"/>
  <c r="E1618" i="7" a="1"/>
  <c r="E1618" i="7" s="1"/>
  <c r="E1617" i="7" a="1"/>
  <c r="E1617" i="7" s="1"/>
  <c r="E1616" i="7" a="1"/>
  <c r="E1616" i="7" s="1"/>
  <c r="E1615" i="7" a="1"/>
  <c r="E1615" i="7" s="1"/>
  <c r="E1614" i="7" a="1"/>
  <c r="E1614" i="7" s="1"/>
  <c r="E1613" i="7" a="1"/>
  <c r="E1613" i="7" s="1"/>
  <c r="E1612" i="7" a="1"/>
  <c r="E1612" i="7" s="1"/>
  <c r="E1611" i="7" a="1"/>
  <c r="E1611" i="7" s="1"/>
  <c r="E1610" i="7" a="1"/>
  <c r="E1610" i="7" s="1"/>
  <c r="E1609" i="7" a="1"/>
  <c r="E1609" i="7" s="1"/>
  <c r="E1608" i="7" a="1"/>
  <c r="E1608" i="7" s="1"/>
  <c r="E1607" i="7" a="1"/>
  <c r="E1607" i="7" s="1"/>
  <c r="E1606" i="7" a="1"/>
  <c r="E1606" i="7" s="1"/>
  <c r="E1605" i="7" a="1"/>
  <c r="E1605" i="7" s="1"/>
  <c r="E1604" i="7" a="1"/>
  <c r="E1604" i="7" s="1"/>
  <c r="E1603" i="7" a="1"/>
  <c r="E1603" i="7" s="1"/>
  <c r="E1602" i="7" a="1"/>
  <c r="E1602" i="7" s="1"/>
  <c r="E1601" i="7" a="1"/>
  <c r="E1601" i="7" s="1"/>
  <c r="E1600" i="7" a="1"/>
  <c r="E1600" i="7" s="1"/>
  <c r="E1599" i="7" a="1"/>
  <c r="E1599" i="7" s="1"/>
  <c r="E1598" i="7" a="1"/>
  <c r="E1598" i="7" s="1"/>
  <c r="E1597" i="7" a="1"/>
  <c r="E1597" i="7" s="1"/>
  <c r="E1596" i="7" a="1"/>
  <c r="E1596" i="7" s="1"/>
  <c r="E1595" i="7" a="1"/>
  <c r="E1595" i="7" s="1"/>
  <c r="E1594" i="7" a="1"/>
  <c r="E1594" i="7" s="1"/>
  <c r="E1593" i="7" a="1"/>
  <c r="E1593" i="7" s="1"/>
  <c r="E1592" i="7" a="1"/>
  <c r="E1592" i="7" s="1"/>
  <c r="E1591" i="7" a="1"/>
  <c r="E1591" i="7" s="1"/>
  <c r="E1590" i="7" a="1"/>
  <c r="E1590" i="7" s="1"/>
  <c r="E1589" i="7" a="1"/>
  <c r="E1589" i="7" s="1"/>
  <c r="E1588" i="7" a="1"/>
  <c r="E1588" i="7" s="1"/>
  <c r="E1587" i="7" a="1"/>
  <c r="E1587" i="7" s="1"/>
  <c r="E1586" i="7" a="1"/>
  <c r="E1586" i="7" s="1"/>
  <c r="E1585" i="7" a="1"/>
  <c r="E1585" i="7" s="1"/>
  <c r="E1584" i="7" a="1"/>
  <c r="E1584" i="7" s="1"/>
  <c r="E1583" i="7" a="1"/>
  <c r="E1583" i="7" s="1"/>
  <c r="E1582" i="7" a="1"/>
  <c r="E1582" i="7" s="1"/>
  <c r="E1581" i="7" a="1"/>
  <c r="E1581" i="7" s="1"/>
  <c r="E1580" i="7" a="1"/>
  <c r="E1580" i="7" s="1"/>
  <c r="E1579" i="7" a="1"/>
  <c r="E1579" i="7" s="1"/>
  <c r="E1578" i="7" a="1"/>
  <c r="E1578" i="7" s="1"/>
  <c r="E1577" i="7" a="1"/>
  <c r="E1577" i="7" s="1"/>
  <c r="E1576" i="7" a="1"/>
  <c r="E1576" i="7" s="1"/>
  <c r="E1575" i="7" a="1"/>
  <c r="E1575" i="7" s="1"/>
  <c r="E1574" i="7" a="1"/>
  <c r="E1574" i="7" s="1"/>
  <c r="E1573" i="7" a="1"/>
  <c r="E1573" i="7" s="1"/>
  <c r="E1572" i="7" a="1"/>
  <c r="E1572" i="7" s="1"/>
  <c r="E1571" i="7" a="1"/>
  <c r="E1571" i="7" s="1"/>
  <c r="E1570" i="7" a="1"/>
  <c r="E1570" i="7" s="1"/>
  <c r="E1569" i="7" a="1"/>
  <c r="E1569" i="7" s="1"/>
  <c r="E1568" i="7" a="1"/>
  <c r="E1568" i="7" s="1"/>
  <c r="E1567" i="7" a="1"/>
  <c r="E1567" i="7" s="1"/>
  <c r="E1566" i="7" a="1"/>
  <c r="E1566" i="7" s="1"/>
  <c r="E1565" i="7" a="1"/>
  <c r="E1565" i="7" s="1"/>
  <c r="E1564" i="7" a="1"/>
  <c r="E1564" i="7" s="1"/>
  <c r="E1563" i="7" a="1"/>
  <c r="E1563" i="7" s="1"/>
  <c r="E1562" i="7" a="1"/>
  <c r="E1562" i="7" s="1"/>
  <c r="E1561" i="7" a="1"/>
  <c r="E1561" i="7" s="1"/>
  <c r="E1560" i="7" a="1"/>
  <c r="E1560" i="7" s="1"/>
  <c r="E1559" i="7" a="1"/>
  <c r="E1559" i="7" s="1"/>
  <c r="E1558" i="7" a="1"/>
  <c r="E1558" i="7" s="1"/>
  <c r="E1557" i="7" a="1"/>
  <c r="E1557" i="7" s="1"/>
  <c r="E1556" i="7" a="1"/>
  <c r="E1556" i="7" s="1"/>
  <c r="E1555" i="7" a="1"/>
  <c r="E1555" i="7" s="1"/>
  <c r="E1554" i="7" a="1"/>
  <c r="E1554" i="7" s="1"/>
  <c r="E1553" i="7" a="1"/>
  <c r="E1553" i="7" s="1"/>
  <c r="E1552" i="7" a="1"/>
  <c r="E1552" i="7" s="1"/>
  <c r="E1551" i="7" a="1"/>
  <c r="E1551" i="7" s="1"/>
  <c r="E1550" i="7" a="1"/>
  <c r="E1550" i="7" s="1"/>
  <c r="E1549" i="7" a="1"/>
  <c r="E1549" i="7" s="1"/>
  <c r="E1548" i="7" a="1"/>
  <c r="E1548" i="7" s="1"/>
  <c r="E1547" i="7" a="1"/>
  <c r="E1547" i="7" s="1"/>
  <c r="E1546" i="7" a="1"/>
  <c r="E1546" i="7" s="1"/>
  <c r="E1545" i="7" a="1"/>
  <c r="E1545" i="7" s="1"/>
  <c r="E1544" i="7" a="1"/>
  <c r="E1544" i="7" s="1"/>
  <c r="E1543" i="7" a="1"/>
  <c r="E1543" i="7" s="1"/>
  <c r="E1542" i="7" a="1"/>
  <c r="E1542" i="7" s="1"/>
  <c r="E1541" i="7" a="1"/>
  <c r="E1541" i="7" s="1"/>
  <c r="E1540" i="7" a="1"/>
  <c r="E1540" i="7" s="1"/>
  <c r="E1539" i="7" a="1"/>
  <c r="E1539" i="7" s="1"/>
  <c r="E1538" i="7" a="1"/>
  <c r="E1538" i="7" s="1"/>
  <c r="E1537" i="7" a="1"/>
  <c r="E1537" i="7" s="1"/>
  <c r="E1536" i="7" a="1"/>
  <c r="E1536" i="7" s="1"/>
  <c r="E1535" i="7" a="1"/>
  <c r="E1535" i="7" s="1"/>
  <c r="E1534" i="7" a="1"/>
  <c r="E1534" i="7" s="1"/>
  <c r="E1533" i="7" a="1"/>
  <c r="E1533" i="7" s="1"/>
  <c r="E1532" i="7" a="1"/>
  <c r="E1532" i="7" s="1"/>
  <c r="E1531" i="7" a="1"/>
  <c r="E1531" i="7" s="1"/>
  <c r="E1530" i="7" a="1"/>
  <c r="E1530" i="7" s="1"/>
  <c r="E1529" i="7" a="1"/>
  <c r="E1529" i="7" s="1"/>
  <c r="E1528" i="7" a="1"/>
  <c r="E1528" i="7" s="1"/>
  <c r="E1527" i="7" a="1"/>
  <c r="E1527" i="7" s="1"/>
  <c r="E1526" i="7" a="1"/>
  <c r="E1526" i="7" s="1"/>
  <c r="E1525" i="7" a="1"/>
  <c r="E1525" i="7" s="1"/>
  <c r="E1524" i="7" a="1"/>
  <c r="E1524" i="7" s="1"/>
  <c r="E1523" i="7" a="1"/>
  <c r="E1523" i="7" s="1"/>
  <c r="E1522" i="7" a="1"/>
  <c r="E1522" i="7" s="1"/>
  <c r="E1521" i="7" a="1"/>
  <c r="E1521" i="7" s="1"/>
  <c r="E1520" i="7" a="1"/>
  <c r="E1520" i="7" s="1"/>
  <c r="E1519" i="7" a="1"/>
  <c r="E1519" i="7" s="1"/>
  <c r="E1518" i="7" a="1"/>
  <c r="E1518" i="7" s="1"/>
  <c r="E1517" i="7" a="1"/>
  <c r="E1517" i="7" s="1"/>
  <c r="E1516" i="7" a="1"/>
  <c r="E1516" i="7" s="1"/>
  <c r="E1515" i="7" a="1"/>
  <c r="E1515" i="7" s="1"/>
  <c r="E1514" i="7" a="1"/>
  <c r="E1514" i="7" s="1"/>
  <c r="E1513" i="7" a="1"/>
  <c r="E1513" i="7" s="1"/>
  <c r="E1512" i="7" a="1"/>
  <c r="E1512" i="7" s="1"/>
  <c r="E1511" i="7" a="1"/>
  <c r="E1511" i="7" s="1"/>
  <c r="E1510" i="7" a="1"/>
  <c r="E1510" i="7" s="1"/>
  <c r="E1509" i="7" a="1"/>
  <c r="E1509" i="7" s="1"/>
  <c r="E1508" i="7" a="1"/>
  <c r="E1508" i="7" s="1"/>
  <c r="E1507" i="7" a="1"/>
  <c r="E1507" i="7" s="1"/>
  <c r="E1506" i="7" a="1"/>
  <c r="E1506" i="7" s="1"/>
  <c r="E1505" i="7" a="1"/>
  <c r="E1505" i="7" s="1"/>
  <c r="E1504" i="7" a="1"/>
  <c r="E1504" i="7" s="1"/>
  <c r="E1503" i="7" a="1"/>
  <c r="E1503" i="7" s="1"/>
  <c r="E1502" i="7" a="1"/>
  <c r="E1502" i="7" s="1"/>
  <c r="E1501" i="7" a="1"/>
  <c r="E1501" i="7" s="1"/>
  <c r="E1500" i="7" a="1"/>
  <c r="E1500" i="7" s="1"/>
  <c r="E1499" i="7" a="1"/>
  <c r="E1499" i="7" s="1"/>
  <c r="E1498" i="7" a="1"/>
  <c r="E1498" i="7" s="1"/>
  <c r="E1497" i="7" a="1"/>
  <c r="E1497" i="7" s="1"/>
  <c r="E1496" i="7" a="1"/>
  <c r="E1496" i="7" s="1"/>
  <c r="E1495" i="7" a="1"/>
  <c r="E1495" i="7" s="1"/>
  <c r="E1494" i="7" a="1"/>
  <c r="E1494" i="7" s="1"/>
  <c r="E1493" i="7" a="1"/>
  <c r="E1493" i="7" s="1"/>
  <c r="E1492" i="7" a="1"/>
  <c r="E1492" i="7" s="1"/>
  <c r="E1491" i="7" a="1"/>
  <c r="E1491" i="7" s="1"/>
  <c r="E1490" i="7" a="1"/>
  <c r="E1490" i="7" s="1"/>
  <c r="E1489" i="7" a="1"/>
  <c r="E1489" i="7" s="1"/>
  <c r="E1488" i="7" a="1"/>
  <c r="E1488" i="7" s="1"/>
  <c r="E1487" i="7" a="1"/>
  <c r="E1487" i="7" s="1"/>
  <c r="E1486" i="7" a="1"/>
  <c r="E1486" i="7" s="1"/>
  <c r="E1485" i="7" a="1"/>
  <c r="E1485" i="7" s="1"/>
  <c r="E1484" i="7" a="1"/>
  <c r="E1484" i="7" s="1"/>
  <c r="E1483" i="7" a="1"/>
  <c r="E1483" i="7" s="1"/>
  <c r="E1482" i="7" a="1"/>
  <c r="E1482" i="7" s="1"/>
  <c r="E1481" i="7" a="1"/>
  <c r="E1481" i="7" s="1"/>
  <c r="E1480" i="7" a="1"/>
  <c r="E1480" i="7" s="1"/>
  <c r="E1479" i="7" a="1"/>
  <c r="E1479" i="7" s="1"/>
  <c r="E1478" i="7" a="1"/>
  <c r="E1478" i="7" s="1"/>
  <c r="E1477" i="7" a="1"/>
  <c r="E1477" i="7" s="1"/>
  <c r="E1476" i="7" a="1"/>
  <c r="E1476" i="7" s="1"/>
  <c r="E1475" i="7" a="1"/>
  <c r="E1475" i="7" s="1"/>
  <c r="E1474" i="7" a="1"/>
  <c r="E1474" i="7" s="1"/>
  <c r="E1473" i="7" a="1"/>
  <c r="E1473" i="7" s="1"/>
  <c r="E1472" i="7" a="1"/>
  <c r="E1472" i="7" s="1"/>
  <c r="E1471" i="7" a="1"/>
  <c r="E1471" i="7" s="1"/>
  <c r="E1470" i="7" a="1"/>
  <c r="E1470" i="7" s="1"/>
  <c r="E1469" i="7" a="1"/>
  <c r="E1469" i="7" s="1"/>
  <c r="E1468" i="7" a="1"/>
  <c r="E1468" i="7" s="1"/>
  <c r="E1467" i="7" a="1"/>
  <c r="E1467" i="7" s="1"/>
  <c r="E1466" i="7" a="1"/>
  <c r="E1466" i="7" s="1"/>
  <c r="E1465" i="7" a="1"/>
  <c r="E1465" i="7" s="1"/>
  <c r="E1464" i="7" a="1"/>
  <c r="E1464" i="7" s="1"/>
  <c r="E1463" i="7" a="1"/>
  <c r="E1463" i="7" s="1"/>
  <c r="E1462" i="7" a="1"/>
  <c r="E1462" i="7" s="1"/>
  <c r="E1461" i="7" a="1"/>
  <c r="E1461" i="7" s="1"/>
  <c r="E1460" i="7" a="1"/>
  <c r="E1460" i="7" s="1"/>
  <c r="E1459" i="7" a="1"/>
  <c r="E1459" i="7" s="1"/>
  <c r="E1458" i="7" a="1"/>
  <c r="E1458" i="7" s="1"/>
  <c r="E1457" i="7" a="1"/>
  <c r="E1457" i="7" s="1"/>
  <c r="E1456" i="7" a="1"/>
  <c r="E1456" i="7" s="1"/>
  <c r="E1455" i="7" a="1"/>
  <c r="E1455" i="7" s="1"/>
  <c r="E1454" i="7" a="1"/>
  <c r="E1454" i="7" s="1"/>
  <c r="E1453" i="7" a="1"/>
  <c r="E1453" i="7" s="1"/>
  <c r="E1452" i="7" a="1"/>
  <c r="E1452" i="7" s="1"/>
  <c r="E1451" i="7" a="1"/>
  <c r="E1451" i="7" s="1"/>
  <c r="E1450" i="7" a="1"/>
  <c r="E1450" i="7" s="1"/>
  <c r="E1449" i="7" a="1"/>
  <c r="E1449" i="7" s="1"/>
  <c r="E1448" i="7" a="1"/>
  <c r="E1448" i="7" s="1"/>
  <c r="E1447" i="7" a="1"/>
  <c r="E1447" i="7" s="1"/>
  <c r="E1446" i="7" a="1"/>
  <c r="E1446" i="7" s="1"/>
  <c r="E1445" i="7" a="1"/>
  <c r="E1445" i="7" s="1"/>
  <c r="E1444" i="7" a="1"/>
  <c r="E1444" i="7" s="1"/>
  <c r="E1443" i="7" a="1"/>
  <c r="E1443" i="7" s="1"/>
  <c r="E1442" i="7" a="1"/>
  <c r="E1442" i="7" s="1"/>
  <c r="E1441" i="7" a="1"/>
  <c r="E1441" i="7" s="1"/>
  <c r="E1440" i="7" a="1"/>
  <c r="E1440" i="7" s="1"/>
  <c r="E1439" i="7" a="1"/>
  <c r="E1439" i="7" s="1"/>
  <c r="E1438" i="7" a="1"/>
  <c r="E1438" i="7" s="1"/>
  <c r="E1437" i="7" a="1"/>
  <c r="E1437" i="7" s="1"/>
  <c r="E1436" i="7" a="1"/>
  <c r="E1436" i="7" s="1"/>
  <c r="E1435" i="7" a="1"/>
  <c r="E1435" i="7" s="1"/>
  <c r="E1434" i="7" a="1"/>
  <c r="E1434" i="7" s="1"/>
  <c r="E1433" i="7" a="1"/>
  <c r="E1433" i="7" s="1"/>
  <c r="E1432" i="7" a="1"/>
  <c r="E1432" i="7" s="1"/>
  <c r="E1431" i="7" a="1"/>
  <c r="E1431" i="7" s="1"/>
  <c r="E1430" i="7" a="1"/>
  <c r="E1430" i="7" s="1"/>
  <c r="E1429" i="7" a="1"/>
  <c r="E1429" i="7" s="1"/>
  <c r="E1428" i="7" a="1"/>
  <c r="E1428" i="7" s="1"/>
  <c r="E1427" i="7" a="1"/>
  <c r="E1427" i="7" s="1"/>
  <c r="E1426" i="7" a="1"/>
  <c r="E1426" i="7" s="1"/>
  <c r="E1425" i="7" a="1"/>
  <c r="E1425" i="7" s="1"/>
  <c r="E1424" i="7" a="1"/>
  <c r="E1424" i="7" s="1"/>
  <c r="E1423" i="7" a="1"/>
  <c r="E1423" i="7" s="1"/>
  <c r="E1422" i="7" a="1"/>
  <c r="E1422" i="7" s="1"/>
  <c r="E1421" i="7" a="1"/>
  <c r="E1421" i="7" s="1"/>
  <c r="E1420" i="7" a="1"/>
  <c r="E1420" i="7" s="1"/>
  <c r="E1419" i="7" a="1"/>
  <c r="E1419" i="7" s="1"/>
  <c r="E1418" i="7" a="1"/>
  <c r="E1418" i="7" s="1"/>
  <c r="E1417" i="7" a="1"/>
  <c r="E1417" i="7" s="1"/>
  <c r="E1416" i="7" a="1"/>
  <c r="E1416" i="7" s="1"/>
  <c r="E1415" i="7" a="1"/>
  <c r="E1415" i="7" s="1"/>
  <c r="E1414" i="7" a="1"/>
  <c r="E1414" i="7" s="1"/>
  <c r="E1413" i="7" a="1"/>
  <c r="E1413" i="7" s="1"/>
  <c r="E1412" i="7" a="1"/>
  <c r="E1412" i="7" s="1"/>
  <c r="E1411" i="7" a="1"/>
  <c r="E1411" i="7" s="1"/>
  <c r="E1410" i="7" a="1"/>
  <c r="E1410" i="7" s="1"/>
  <c r="E1409" i="7" a="1"/>
  <c r="E1409" i="7" s="1"/>
  <c r="E1408" i="7" a="1"/>
  <c r="E1408" i="7" s="1"/>
  <c r="E1407" i="7" a="1"/>
  <c r="E1407" i="7" s="1"/>
  <c r="E1406" i="7" a="1"/>
  <c r="E1406" i="7" s="1"/>
  <c r="E1405" i="7" a="1"/>
  <c r="E1405" i="7" s="1"/>
  <c r="E1404" i="7" a="1"/>
  <c r="E1404" i="7" s="1"/>
  <c r="E1403" i="7" a="1"/>
  <c r="E1403" i="7" s="1"/>
  <c r="E1402" i="7" a="1"/>
  <c r="E1402" i="7" s="1"/>
  <c r="E1401" i="7" a="1"/>
  <c r="E1401" i="7" s="1"/>
  <c r="E1400" i="7" a="1"/>
  <c r="E1400" i="7" s="1"/>
  <c r="E1399" i="7" a="1"/>
  <c r="E1399" i="7" s="1"/>
  <c r="E1398" i="7" a="1"/>
  <c r="E1398" i="7" s="1"/>
  <c r="E1397" i="7" a="1"/>
  <c r="E1397" i="7" s="1"/>
  <c r="E1396" i="7" a="1"/>
  <c r="E1396" i="7" s="1"/>
  <c r="E1395" i="7" a="1"/>
  <c r="E1395" i="7" s="1"/>
  <c r="E1394" i="7" a="1"/>
  <c r="E1394" i="7" s="1"/>
  <c r="E1393" i="7" a="1"/>
  <c r="E1393" i="7" s="1"/>
  <c r="E1392" i="7" a="1"/>
  <c r="E1392" i="7" s="1"/>
  <c r="E1391" i="7" a="1"/>
  <c r="E1391" i="7" s="1"/>
  <c r="E1390" i="7" a="1"/>
  <c r="E1390" i="7" s="1"/>
  <c r="E1389" i="7" a="1"/>
  <c r="E1389" i="7" s="1"/>
  <c r="E1388" i="7" a="1"/>
  <c r="E1388" i="7" s="1"/>
  <c r="E1387" i="7" a="1"/>
  <c r="E1387" i="7" s="1"/>
  <c r="E1386" i="7" a="1"/>
  <c r="E1386" i="7" s="1"/>
  <c r="E1385" i="7" a="1"/>
  <c r="E1385" i="7" s="1"/>
  <c r="E1384" i="7" a="1"/>
  <c r="E1384" i="7" s="1"/>
  <c r="E1383" i="7" a="1"/>
  <c r="E1383" i="7" s="1"/>
  <c r="E1382" i="7" a="1"/>
  <c r="E1382" i="7" s="1"/>
  <c r="E1381" i="7" a="1"/>
  <c r="E1381" i="7" s="1"/>
  <c r="E1380" i="7" a="1"/>
  <c r="E1380" i="7" s="1"/>
  <c r="E1379" i="7" a="1"/>
  <c r="E1379" i="7" s="1"/>
  <c r="E1378" i="7" a="1"/>
  <c r="E1378" i="7" s="1"/>
  <c r="E1377" i="7" a="1"/>
  <c r="E1377" i="7" s="1"/>
  <c r="E1376" i="7" a="1"/>
  <c r="E1376" i="7" s="1"/>
  <c r="E1375" i="7" a="1"/>
  <c r="E1375" i="7" s="1"/>
  <c r="E1374" i="7" a="1"/>
  <c r="E1374" i="7" s="1"/>
  <c r="E1373" i="7" a="1"/>
  <c r="E1373" i="7" s="1"/>
  <c r="E1372" i="7" a="1"/>
  <c r="E1372" i="7" s="1"/>
  <c r="E1371" i="7" a="1"/>
  <c r="E1371" i="7" s="1"/>
  <c r="E1370" i="7" a="1"/>
  <c r="E1370" i="7" s="1"/>
  <c r="E1369" i="7" a="1"/>
  <c r="E1369" i="7" s="1"/>
  <c r="E1368" i="7" a="1"/>
  <c r="E1368" i="7" s="1"/>
  <c r="E1367" i="7" a="1"/>
  <c r="E1367" i="7" s="1"/>
  <c r="E1366" i="7" a="1"/>
  <c r="E1366" i="7" s="1"/>
  <c r="E1365" i="7" a="1"/>
  <c r="E1365" i="7" s="1"/>
  <c r="E1364" i="7" a="1"/>
  <c r="E1364" i="7" s="1"/>
  <c r="E1363" i="7" a="1"/>
  <c r="E1363" i="7" s="1"/>
  <c r="E1362" i="7" a="1"/>
  <c r="E1362" i="7" s="1"/>
  <c r="E1361" i="7" a="1"/>
  <c r="E1361" i="7" s="1"/>
  <c r="E1360" i="7" a="1"/>
  <c r="E1360" i="7" s="1"/>
  <c r="E1359" i="7" a="1"/>
  <c r="E1359" i="7" s="1"/>
  <c r="E1358" i="7" a="1"/>
  <c r="E1358" i="7" s="1"/>
  <c r="E1357" i="7" a="1"/>
  <c r="E1357" i="7" s="1"/>
  <c r="E1356" i="7" a="1"/>
  <c r="E1356" i="7" s="1"/>
  <c r="E1355" i="7" a="1"/>
  <c r="E1355" i="7" s="1"/>
  <c r="E1354" i="7" a="1"/>
  <c r="E1354" i="7" s="1"/>
  <c r="E1353" i="7" a="1"/>
  <c r="E1353" i="7" s="1"/>
  <c r="E1352" i="7" a="1"/>
  <c r="E1352" i="7" s="1"/>
  <c r="E1351" i="7" a="1"/>
  <c r="E1351" i="7" s="1"/>
  <c r="E1350" i="7" a="1"/>
  <c r="E1350" i="7" s="1"/>
  <c r="E1349" i="7" a="1"/>
  <c r="E1349" i="7" s="1"/>
  <c r="E1348" i="7" a="1"/>
  <c r="E1348" i="7" s="1"/>
  <c r="E1347" i="7" a="1"/>
  <c r="E1347" i="7" s="1"/>
  <c r="E1346" i="7" a="1"/>
  <c r="E1346" i="7" s="1"/>
  <c r="E1345" i="7" a="1"/>
  <c r="E1345" i="7" s="1"/>
  <c r="E1344" i="7" a="1"/>
  <c r="E1344" i="7" s="1"/>
  <c r="E1343" i="7" a="1"/>
  <c r="E1343" i="7" s="1"/>
  <c r="E1342" i="7" a="1"/>
  <c r="E1342" i="7" s="1"/>
  <c r="E1341" i="7" a="1"/>
  <c r="E1341" i="7" s="1"/>
  <c r="E1340" i="7" a="1"/>
  <c r="E1340" i="7" s="1"/>
  <c r="E1339" i="7" a="1"/>
  <c r="E1339" i="7" s="1"/>
  <c r="E1338" i="7" a="1"/>
  <c r="E1338" i="7" s="1"/>
  <c r="E1337" i="7" a="1"/>
  <c r="E1337" i="7" s="1"/>
  <c r="E1336" i="7" a="1"/>
  <c r="E1336" i="7" s="1"/>
  <c r="E1335" i="7" a="1"/>
  <c r="E1335" i="7" s="1"/>
  <c r="E1334" i="7" a="1"/>
  <c r="E1334" i="7" s="1"/>
  <c r="E1333" i="7" a="1"/>
  <c r="E1333" i="7" s="1"/>
  <c r="E1332" i="7" a="1"/>
  <c r="E1332" i="7" s="1"/>
  <c r="E1331" i="7" a="1"/>
  <c r="E1331" i="7" s="1"/>
  <c r="E1330" i="7" a="1"/>
  <c r="E1330" i="7" s="1"/>
  <c r="E1329" i="7" a="1"/>
  <c r="E1329" i="7" s="1"/>
  <c r="E1328" i="7" a="1"/>
  <c r="E1328" i="7" s="1"/>
  <c r="E1327" i="7" a="1"/>
  <c r="E1327" i="7" s="1"/>
  <c r="E1326" i="7" a="1"/>
  <c r="E1326" i="7" s="1"/>
  <c r="E1325" i="7" a="1"/>
  <c r="E1325" i="7" s="1"/>
  <c r="E1324" i="7" a="1"/>
  <c r="E1324" i="7" s="1"/>
  <c r="E1323" i="7" a="1"/>
  <c r="E1323" i="7" s="1"/>
  <c r="E1322" i="7" a="1"/>
  <c r="E1322" i="7" s="1"/>
  <c r="E1321" i="7" a="1"/>
  <c r="E1321" i="7" s="1"/>
  <c r="E1320" i="7" a="1"/>
  <c r="E1320" i="7" s="1"/>
  <c r="E1319" i="7" a="1"/>
  <c r="E1319" i="7" s="1"/>
  <c r="E1318" i="7" a="1"/>
  <c r="E1318" i="7" s="1"/>
  <c r="E1317" i="7" a="1"/>
  <c r="E1317" i="7" s="1"/>
  <c r="E1316" i="7" a="1"/>
  <c r="E1316" i="7" s="1"/>
  <c r="E1315" i="7" a="1"/>
  <c r="E1315" i="7" s="1"/>
  <c r="E1314" i="7" a="1"/>
  <c r="E1314" i="7" s="1"/>
  <c r="E1313" i="7" a="1"/>
  <c r="E1313" i="7" s="1"/>
  <c r="E1312" i="7" a="1"/>
  <c r="E1312" i="7" s="1"/>
  <c r="E1311" i="7" a="1"/>
  <c r="E1311" i="7" s="1"/>
  <c r="E1310" i="7" a="1"/>
  <c r="E1310" i="7" s="1"/>
  <c r="E1309" i="7" a="1"/>
  <c r="E1309" i="7" s="1"/>
  <c r="E1308" i="7" a="1"/>
  <c r="E1308" i="7" s="1"/>
  <c r="E1307" i="7" a="1"/>
  <c r="E1307" i="7" s="1"/>
  <c r="E1306" i="7" a="1"/>
  <c r="E1306" i="7" s="1"/>
  <c r="E1305" i="7" a="1"/>
  <c r="E1305" i="7" s="1"/>
  <c r="E1304" i="7" a="1"/>
  <c r="E1304" i="7" s="1"/>
  <c r="E1303" i="7" a="1"/>
  <c r="E1303" i="7" s="1"/>
  <c r="E1302" i="7" a="1"/>
  <c r="E1302" i="7" s="1"/>
  <c r="E1301" i="7" a="1"/>
  <c r="E1301" i="7" s="1"/>
  <c r="E1300" i="7" a="1"/>
  <c r="E1300" i="7" s="1"/>
  <c r="E1299" i="7" a="1"/>
  <c r="E1299" i="7" s="1"/>
  <c r="E1298" i="7" a="1"/>
  <c r="E1298" i="7" s="1"/>
  <c r="E1297" i="7" a="1"/>
  <c r="E1297" i="7" s="1"/>
  <c r="E1296" i="7" a="1"/>
  <c r="E1296" i="7" s="1"/>
  <c r="E1295" i="7" a="1"/>
  <c r="E1295" i="7" s="1"/>
  <c r="E1294" i="7" a="1"/>
  <c r="E1294" i="7" s="1"/>
  <c r="E1293" i="7" a="1"/>
  <c r="E1293" i="7" s="1"/>
  <c r="E1292" i="7" a="1"/>
  <c r="E1292" i="7" s="1"/>
  <c r="E1291" i="7" a="1"/>
  <c r="E1291" i="7" s="1"/>
  <c r="E1290" i="7" a="1"/>
  <c r="E1290" i="7" s="1"/>
  <c r="E1289" i="7" a="1"/>
  <c r="E1289" i="7" s="1"/>
  <c r="E1288" i="7" a="1"/>
  <c r="E1288" i="7" s="1"/>
  <c r="E1287" i="7" a="1"/>
  <c r="E1287" i="7" s="1"/>
  <c r="E1286" i="7" a="1"/>
  <c r="E1286" i="7" s="1"/>
  <c r="E1285" i="7" a="1"/>
  <c r="E1285" i="7" s="1"/>
  <c r="E1284" i="7" a="1"/>
  <c r="E1284" i="7" s="1"/>
  <c r="E1283" i="7" a="1"/>
  <c r="E1283" i="7" s="1"/>
  <c r="E1282" i="7" a="1"/>
  <c r="E1282" i="7" s="1"/>
  <c r="E1281" i="7" a="1"/>
  <c r="E1281" i="7" s="1"/>
  <c r="E1280" i="7" a="1"/>
  <c r="E1280" i="7" s="1"/>
  <c r="E1279" i="7" a="1"/>
  <c r="E1279" i="7" s="1"/>
  <c r="E1278" i="7" a="1"/>
  <c r="E1278" i="7" s="1"/>
  <c r="E1277" i="7" a="1"/>
  <c r="E1277" i="7" s="1"/>
  <c r="E1276" i="7" a="1"/>
  <c r="E1276" i="7" s="1"/>
  <c r="E1275" i="7" a="1"/>
  <c r="E1275" i="7" s="1"/>
  <c r="E1274" i="7" a="1"/>
  <c r="E1274" i="7" s="1"/>
  <c r="E1273" i="7" a="1"/>
  <c r="E1273" i="7" s="1"/>
  <c r="E1272" i="7" a="1"/>
  <c r="E1272" i="7" s="1"/>
  <c r="E1271" i="7" a="1"/>
  <c r="E1271" i="7" s="1"/>
  <c r="E1270" i="7" a="1"/>
  <c r="E1270" i="7" s="1"/>
  <c r="E1269" i="7" a="1"/>
  <c r="E1269" i="7" s="1"/>
  <c r="E1268" i="7" a="1"/>
  <c r="E1268" i="7" s="1"/>
  <c r="E1267" i="7" a="1"/>
  <c r="E1267" i="7" s="1"/>
  <c r="E1266" i="7" a="1"/>
  <c r="E1266" i="7" s="1"/>
  <c r="E1265" i="7" a="1"/>
  <c r="E1265" i="7" s="1"/>
  <c r="E1264" i="7" a="1"/>
  <c r="E1264" i="7" s="1"/>
  <c r="E1263" i="7" a="1"/>
  <c r="E1263" i="7" s="1"/>
  <c r="E1262" i="7" a="1"/>
  <c r="E1262" i="7" s="1"/>
  <c r="E1261" i="7" a="1"/>
  <c r="E1261" i="7" s="1"/>
  <c r="E1260" i="7" a="1"/>
  <c r="E1260" i="7" s="1"/>
  <c r="E1259" i="7" a="1"/>
  <c r="E1259" i="7" s="1"/>
  <c r="E1258" i="7" a="1"/>
  <c r="E1258" i="7" s="1"/>
  <c r="E1257" i="7" a="1"/>
  <c r="E1257" i="7" s="1"/>
  <c r="E1256" i="7" a="1"/>
  <c r="E1256" i="7" s="1"/>
  <c r="E1255" i="7" a="1"/>
  <c r="E1255" i="7" s="1"/>
  <c r="E1254" i="7" a="1"/>
  <c r="E1254" i="7" s="1"/>
  <c r="E1253" i="7" a="1"/>
  <c r="E1253" i="7" s="1"/>
  <c r="E1252" i="7" a="1"/>
  <c r="E1252" i="7" s="1"/>
  <c r="E1251" i="7" a="1"/>
  <c r="E1251" i="7" s="1"/>
  <c r="E1250" i="7" a="1"/>
  <c r="E1250" i="7" s="1"/>
  <c r="E1249" i="7" a="1"/>
  <c r="E1249" i="7" s="1"/>
  <c r="E1248" i="7" a="1"/>
  <c r="E1248" i="7" s="1"/>
  <c r="E1247" i="7" a="1"/>
  <c r="E1247" i="7" s="1"/>
  <c r="E1246" i="7" a="1"/>
  <c r="E1246" i="7" s="1"/>
  <c r="E1245" i="7" a="1"/>
  <c r="E1245" i="7" s="1"/>
  <c r="E1244" i="7" a="1"/>
  <c r="E1244" i="7" s="1"/>
  <c r="E1243" i="7" a="1"/>
  <c r="E1243" i="7" s="1"/>
  <c r="E1242" i="7" a="1"/>
  <c r="E1242" i="7" s="1"/>
  <c r="E1241" i="7" a="1"/>
  <c r="E1241" i="7" s="1"/>
  <c r="E1240" i="7" a="1"/>
  <c r="E1240" i="7" s="1"/>
  <c r="E1239" i="7" a="1"/>
  <c r="E1239" i="7" s="1"/>
  <c r="E1238" i="7" a="1"/>
  <c r="E1238" i="7" s="1"/>
  <c r="E1237" i="7" a="1"/>
  <c r="E1237" i="7" s="1"/>
  <c r="E1236" i="7" a="1"/>
  <c r="E1236" i="7" s="1"/>
  <c r="E1235" i="7" a="1"/>
  <c r="E1235" i="7" s="1"/>
  <c r="E1234" i="7" a="1"/>
  <c r="E1234" i="7" s="1"/>
  <c r="E1233" i="7" a="1"/>
  <c r="E1233" i="7" s="1"/>
  <c r="E1232" i="7" a="1"/>
  <c r="E1232" i="7" s="1"/>
  <c r="E1231" i="7" a="1"/>
  <c r="E1231" i="7" s="1"/>
  <c r="E1230" i="7" a="1"/>
  <c r="E1230" i="7" s="1"/>
  <c r="E1229" i="7" a="1"/>
  <c r="E1229" i="7" s="1"/>
  <c r="E1228" i="7" a="1"/>
  <c r="E1228" i="7" s="1"/>
  <c r="E1227" i="7" a="1"/>
  <c r="E1227" i="7" s="1"/>
  <c r="E1226" i="7" a="1"/>
  <c r="E1226" i="7" s="1"/>
  <c r="E1225" i="7" a="1"/>
  <c r="E1225" i="7" s="1"/>
  <c r="E1224" i="7" a="1"/>
  <c r="E1224" i="7" s="1"/>
  <c r="E1223" i="7" a="1"/>
  <c r="E1223" i="7" s="1"/>
  <c r="E1222" i="7" a="1"/>
  <c r="E1222" i="7" s="1"/>
  <c r="E1221" i="7" a="1"/>
  <c r="E1221" i="7" s="1"/>
  <c r="E1220" i="7" a="1"/>
  <c r="E1220" i="7" s="1"/>
  <c r="E1219" i="7" a="1"/>
  <c r="E1219" i="7" s="1"/>
  <c r="E1218" i="7" a="1"/>
  <c r="E1218" i="7" s="1"/>
  <c r="E1217" i="7" a="1"/>
  <c r="E1217" i="7" s="1"/>
  <c r="E1216" i="7" a="1"/>
  <c r="E1216" i="7" s="1"/>
  <c r="E1215" i="7" a="1"/>
  <c r="E1215" i="7" s="1"/>
  <c r="E1214" i="7" a="1"/>
  <c r="E1214" i="7" s="1"/>
  <c r="E1213" i="7" a="1"/>
  <c r="E1213" i="7" s="1"/>
  <c r="E1212" i="7" a="1"/>
  <c r="E1212" i="7" s="1"/>
  <c r="E1211" i="7" a="1"/>
  <c r="E1211" i="7" s="1"/>
  <c r="E1210" i="7" a="1"/>
  <c r="E1210" i="7" s="1"/>
  <c r="E1209" i="7" a="1"/>
  <c r="E1209" i="7" s="1"/>
  <c r="E1208" i="7" a="1"/>
  <c r="E1208" i="7" s="1"/>
  <c r="E1207" i="7" a="1"/>
  <c r="E1207" i="7" s="1"/>
  <c r="E1206" i="7" a="1"/>
  <c r="E1206" i="7" s="1"/>
  <c r="E1205" i="7" a="1"/>
  <c r="E1205" i="7" s="1"/>
  <c r="E1204" i="7" a="1"/>
  <c r="E1204" i="7" s="1"/>
  <c r="E1203" i="7" a="1"/>
  <c r="E1203" i="7" s="1"/>
  <c r="E1202" i="7" a="1"/>
  <c r="E1202" i="7" s="1"/>
  <c r="E1201" i="7" a="1"/>
  <c r="E1201" i="7" s="1"/>
  <c r="E1200" i="7" a="1"/>
  <c r="E1200" i="7" s="1"/>
  <c r="E1199" i="7" a="1"/>
  <c r="E1199" i="7" s="1"/>
  <c r="E1198" i="7" a="1"/>
  <c r="E1198" i="7" s="1"/>
  <c r="E1197" i="7" a="1"/>
  <c r="E1197" i="7" s="1"/>
  <c r="E1196" i="7" a="1"/>
  <c r="E1196" i="7" s="1"/>
  <c r="E1195" i="7" a="1"/>
  <c r="E1195" i="7" s="1"/>
  <c r="E1194" i="7" a="1"/>
  <c r="E1194" i="7" s="1"/>
  <c r="E1193" i="7" a="1"/>
  <c r="E1193" i="7" s="1"/>
  <c r="E1192" i="7" a="1"/>
  <c r="E1192" i="7" s="1"/>
  <c r="E1191" i="7" a="1"/>
  <c r="E1191" i="7" s="1"/>
  <c r="E1190" i="7" a="1"/>
  <c r="E1190" i="7" s="1"/>
  <c r="E1189" i="7" a="1"/>
  <c r="E1189" i="7" s="1"/>
  <c r="E1188" i="7" a="1"/>
  <c r="E1188" i="7" s="1"/>
  <c r="E1187" i="7" a="1"/>
  <c r="E1187" i="7" s="1"/>
  <c r="E1186" i="7" a="1"/>
  <c r="E1186" i="7" s="1"/>
  <c r="E1185" i="7" a="1"/>
  <c r="E1185" i="7" s="1"/>
  <c r="E1184" i="7" a="1"/>
  <c r="E1184" i="7" s="1"/>
  <c r="E1183" i="7" a="1"/>
  <c r="E1183" i="7" s="1"/>
  <c r="E1182" i="7" a="1"/>
  <c r="E1182" i="7" s="1"/>
  <c r="E1181" i="7" a="1"/>
  <c r="E1181" i="7" s="1"/>
  <c r="E1180" i="7" a="1"/>
  <c r="E1180" i="7" s="1"/>
  <c r="E1179" i="7" a="1"/>
  <c r="E1179" i="7" s="1"/>
  <c r="E1178" i="7" a="1"/>
  <c r="E1178" i="7" s="1"/>
  <c r="E1177" i="7" a="1"/>
  <c r="E1177" i="7" s="1"/>
  <c r="E1176" i="7" a="1"/>
  <c r="E1176" i="7" s="1"/>
  <c r="E1175" i="7" a="1"/>
  <c r="E1175" i="7" s="1"/>
  <c r="E1174" i="7" a="1"/>
  <c r="E1174" i="7" s="1"/>
  <c r="E1173" i="7" a="1"/>
  <c r="E1173" i="7" s="1"/>
  <c r="E1172" i="7" a="1"/>
  <c r="E1172" i="7" s="1"/>
  <c r="E1171" i="7" a="1"/>
  <c r="E1171" i="7" s="1"/>
  <c r="E1170" i="7" a="1"/>
  <c r="E1170" i="7" s="1"/>
  <c r="E1169" i="7" a="1"/>
  <c r="E1169" i="7" s="1"/>
  <c r="E1168" i="7" a="1"/>
  <c r="E1168" i="7" s="1"/>
  <c r="E1167" i="7" a="1"/>
  <c r="E1167" i="7" s="1"/>
  <c r="E1166" i="7" a="1"/>
  <c r="E1166" i="7" s="1"/>
  <c r="E1165" i="7" a="1"/>
  <c r="E1165" i="7" s="1"/>
  <c r="E1164" i="7" a="1"/>
  <c r="E1164" i="7" s="1"/>
  <c r="E1163" i="7" a="1"/>
  <c r="E1163" i="7" s="1"/>
  <c r="E1162" i="7" a="1"/>
  <c r="E1162" i="7" s="1"/>
  <c r="E1161" i="7" a="1"/>
  <c r="E1161" i="7" s="1"/>
  <c r="E1160" i="7" a="1"/>
  <c r="E1160" i="7" s="1"/>
  <c r="E1159" i="7" a="1"/>
  <c r="E1159" i="7" s="1"/>
  <c r="E1158" i="7" a="1"/>
  <c r="E1158" i="7" s="1"/>
  <c r="E1157" i="7" a="1"/>
  <c r="E1157" i="7" s="1"/>
  <c r="E1156" i="7" a="1"/>
  <c r="E1156" i="7" s="1"/>
  <c r="E1155" i="7" a="1"/>
  <c r="E1155" i="7" s="1"/>
  <c r="E1154" i="7" a="1"/>
  <c r="E1154" i="7" s="1"/>
  <c r="E1153" i="7" a="1"/>
  <c r="E1153" i="7" s="1"/>
  <c r="E1152" i="7" a="1"/>
  <c r="E1152" i="7" s="1"/>
  <c r="E1151" i="7" a="1"/>
  <c r="E1151" i="7" s="1"/>
  <c r="E1150" i="7" a="1"/>
  <c r="E1150" i="7" s="1"/>
  <c r="E1149" i="7" a="1"/>
  <c r="E1149" i="7" s="1"/>
  <c r="E1148" i="7" a="1"/>
  <c r="E1148" i="7" s="1"/>
  <c r="E1147" i="7" a="1"/>
  <c r="E1147" i="7" s="1"/>
  <c r="E1146" i="7" a="1"/>
  <c r="E1146" i="7" s="1"/>
  <c r="E1145" i="7" a="1"/>
  <c r="E1145" i="7" s="1"/>
  <c r="E1144" i="7" a="1"/>
  <c r="E1144" i="7" s="1"/>
  <c r="E1143" i="7" a="1"/>
  <c r="E1143" i="7" s="1"/>
  <c r="E1142" i="7" a="1"/>
  <c r="E1142" i="7" s="1"/>
  <c r="E1141" i="7" a="1"/>
  <c r="E1141" i="7" s="1"/>
  <c r="E1140" i="7" a="1"/>
  <c r="E1140" i="7" s="1"/>
  <c r="E1139" i="7" a="1"/>
  <c r="E1139" i="7" s="1"/>
  <c r="E1138" i="7" a="1"/>
  <c r="E1138" i="7" s="1"/>
  <c r="E1137" i="7" a="1"/>
  <c r="E1137" i="7" s="1"/>
  <c r="E1136" i="7" a="1"/>
  <c r="E1136" i="7" s="1"/>
  <c r="E1135" i="7" a="1"/>
  <c r="E1135" i="7" s="1"/>
  <c r="E1134" i="7" a="1"/>
  <c r="E1134" i="7" s="1"/>
  <c r="E1133" i="7" a="1"/>
  <c r="E1133" i="7" s="1"/>
  <c r="E1132" i="7" a="1"/>
  <c r="E1132" i="7" s="1"/>
  <c r="E1131" i="7" a="1"/>
  <c r="E1131" i="7" s="1"/>
  <c r="E1130" i="7" a="1"/>
  <c r="E1130" i="7" s="1"/>
  <c r="E1129" i="7" a="1"/>
  <c r="E1129" i="7" s="1"/>
  <c r="E1128" i="7" a="1"/>
  <c r="E1128" i="7" s="1"/>
  <c r="E1127" i="7" a="1"/>
  <c r="E1127" i="7" s="1"/>
  <c r="E1126" i="7" a="1"/>
  <c r="E1126" i="7" s="1"/>
  <c r="E1125" i="7" a="1"/>
  <c r="E1125" i="7" s="1"/>
  <c r="E1124" i="7" a="1"/>
  <c r="E1124" i="7" s="1"/>
  <c r="E1123" i="7" a="1"/>
  <c r="E1123" i="7" s="1"/>
  <c r="E1122" i="7" a="1"/>
  <c r="E1122" i="7" s="1"/>
  <c r="E1121" i="7" a="1"/>
  <c r="E1121" i="7" s="1"/>
  <c r="E1120" i="7" a="1"/>
  <c r="E1120" i="7" s="1"/>
  <c r="E1119" i="7" a="1"/>
  <c r="E1119" i="7" s="1"/>
  <c r="E1118" i="7" a="1"/>
  <c r="E1118" i="7" s="1"/>
  <c r="E1117" i="7" a="1"/>
  <c r="E1117" i="7" s="1"/>
  <c r="E1116" i="7" a="1"/>
  <c r="E1116" i="7" s="1"/>
  <c r="E1115" i="7" a="1"/>
  <c r="E1115" i="7" s="1"/>
  <c r="E1114" i="7" a="1"/>
  <c r="E1114" i="7" s="1"/>
  <c r="E1113" i="7" a="1"/>
  <c r="E1113" i="7" s="1"/>
  <c r="E1112" i="7" a="1"/>
  <c r="E1112" i="7" s="1"/>
  <c r="E1111" i="7" a="1"/>
  <c r="E1111" i="7" s="1"/>
  <c r="E1110" i="7" a="1"/>
  <c r="E1110" i="7" s="1"/>
  <c r="E1109" i="7" a="1"/>
  <c r="E1109" i="7" s="1"/>
  <c r="E1108" i="7" a="1"/>
  <c r="E1108" i="7" s="1"/>
  <c r="E1107" i="7" a="1"/>
  <c r="E1107" i="7" s="1"/>
  <c r="E1106" i="7" a="1"/>
  <c r="E1106" i="7" s="1"/>
  <c r="E1105" i="7" a="1"/>
  <c r="E1105" i="7" s="1"/>
  <c r="E1104" i="7" a="1"/>
  <c r="E1104" i="7" s="1"/>
  <c r="E1103" i="7" a="1"/>
  <c r="E1103" i="7" s="1"/>
  <c r="E1102" i="7" a="1"/>
  <c r="E1102" i="7" s="1"/>
  <c r="E1101" i="7" a="1"/>
  <c r="E1101" i="7" s="1"/>
  <c r="E1100" i="7" a="1"/>
  <c r="E1100" i="7" s="1"/>
  <c r="E1099" i="7" a="1"/>
  <c r="E1099" i="7" s="1"/>
  <c r="E1098" i="7" a="1"/>
  <c r="E1098" i="7" s="1"/>
  <c r="E1097" i="7" a="1"/>
  <c r="E1097" i="7" s="1"/>
  <c r="E1096" i="7" a="1"/>
  <c r="E1096" i="7" s="1"/>
  <c r="E1095" i="7" a="1"/>
  <c r="E1095" i="7" s="1"/>
  <c r="E1094" i="7" a="1"/>
  <c r="E1094" i="7" s="1"/>
  <c r="E1093" i="7" a="1"/>
  <c r="E1093" i="7" s="1"/>
  <c r="E1092" i="7" a="1"/>
  <c r="E1092" i="7" s="1"/>
  <c r="E1091" i="7" a="1"/>
  <c r="E1091" i="7" s="1"/>
  <c r="E1090" i="7" a="1"/>
  <c r="E1090" i="7" s="1"/>
  <c r="E1089" i="7" a="1"/>
  <c r="E1089" i="7" s="1"/>
  <c r="E1088" i="7" a="1"/>
  <c r="E1088" i="7" s="1"/>
  <c r="E1087" i="7" a="1"/>
  <c r="E1087" i="7" s="1"/>
  <c r="E1086" i="7" a="1"/>
  <c r="E1086" i="7" s="1"/>
  <c r="E1085" i="7" a="1"/>
  <c r="E1085" i="7" s="1"/>
  <c r="E1084" i="7" a="1"/>
  <c r="E1084" i="7" s="1"/>
  <c r="E1083" i="7" a="1"/>
  <c r="E1083" i="7" s="1"/>
  <c r="E1082" i="7" a="1"/>
  <c r="E1082" i="7" s="1"/>
  <c r="E1081" i="7" a="1"/>
  <c r="E1081" i="7" s="1"/>
  <c r="E1080" i="7" a="1"/>
  <c r="E1080" i="7" s="1"/>
  <c r="E1079" i="7" a="1"/>
  <c r="E1079" i="7" s="1"/>
  <c r="E1078" i="7" a="1"/>
  <c r="E1078" i="7" s="1"/>
  <c r="E1077" i="7" a="1"/>
  <c r="E1077" i="7" s="1"/>
  <c r="E1076" i="7" a="1"/>
  <c r="E1076" i="7" s="1"/>
  <c r="E1075" i="7" a="1"/>
  <c r="E1075" i="7" s="1"/>
  <c r="E1074" i="7" a="1"/>
  <c r="E1074" i="7" s="1"/>
  <c r="E1073" i="7" a="1"/>
  <c r="E1073" i="7" s="1"/>
  <c r="E1072" i="7" a="1"/>
  <c r="E1072" i="7" s="1"/>
  <c r="E1071" i="7" a="1"/>
  <c r="E1071" i="7" s="1"/>
  <c r="E1070" i="7" a="1"/>
  <c r="E1070" i="7" s="1"/>
  <c r="E1069" i="7" a="1"/>
  <c r="E1069" i="7" s="1"/>
  <c r="E1068" i="7" a="1"/>
  <c r="E1068" i="7" s="1"/>
  <c r="E1067" i="7" a="1"/>
  <c r="E1067" i="7" s="1"/>
  <c r="E1066" i="7" a="1"/>
  <c r="E1066" i="7" s="1"/>
  <c r="E1065" i="7" a="1"/>
  <c r="E1065" i="7" s="1"/>
  <c r="E1064" i="7" a="1"/>
  <c r="E1064" i="7" s="1"/>
  <c r="E1063" i="7" a="1"/>
  <c r="E1063" i="7" s="1"/>
  <c r="E1062" i="7" a="1"/>
  <c r="E1062" i="7" s="1"/>
  <c r="E1061" i="7" a="1"/>
  <c r="E1061" i="7" s="1"/>
  <c r="E1060" i="7" a="1"/>
  <c r="E1060" i="7" s="1"/>
  <c r="E1059" i="7" a="1"/>
  <c r="E1059" i="7" s="1"/>
  <c r="E1058" i="7" a="1"/>
  <c r="E1058" i="7" s="1"/>
  <c r="E1057" i="7" a="1"/>
  <c r="E1057" i="7" s="1"/>
  <c r="E1056" i="7" a="1"/>
  <c r="E1056" i="7" s="1"/>
  <c r="E1055" i="7" a="1"/>
  <c r="E1055" i="7" s="1"/>
  <c r="E1054" i="7" a="1"/>
  <c r="E1054" i="7" s="1"/>
  <c r="E1053" i="7" a="1"/>
  <c r="E1053" i="7" s="1"/>
  <c r="E1052" i="7" a="1"/>
  <c r="E1052" i="7" s="1"/>
  <c r="E1051" i="7" a="1"/>
  <c r="E1051" i="7" s="1"/>
  <c r="E1050" i="7" a="1"/>
  <c r="E1050" i="7" s="1"/>
  <c r="E1049" i="7" a="1"/>
  <c r="E1049" i="7" s="1"/>
  <c r="E1048" i="7" a="1"/>
  <c r="E1048" i="7" s="1"/>
  <c r="E1047" i="7" a="1"/>
  <c r="E1047" i="7" s="1"/>
  <c r="E1046" i="7" a="1"/>
  <c r="E1046" i="7" s="1"/>
  <c r="E1045" i="7" a="1"/>
  <c r="E1045" i="7" s="1"/>
  <c r="E1044" i="7" a="1"/>
  <c r="E1044" i="7" s="1"/>
  <c r="E1043" i="7" a="1"/>
  <c r="E1043" i="7" s="1"/>
  <c r="E1042" i="7" a="1"/>
  <c r="E1042" i="7" s="1"/>
  <c r="E1041" i="7" a="1"/>
  <c r="E1041" i="7" s="1"/>
  <c r="E1040" i="7" a="1"/>
  <c r="E1040" i="7" s="1"/>
  <c r="E1039" i="7" a="1"/>
  <c r="E1039" i="7" s="1"/>
  <c r="E1038" i="7" a="1"/>
  <c r="E1038" i="7" s="1"/>
  <c r="E1037" i="7" a="1"/>
  <c r="E1037" i="7" s="1"/>
  <c r="E1036" i="7" a="1"/>
  <c r="E1036" i="7" s="1"/>
  <c r="E1035" i="7" a="1"/>
  <c r="E1035" i="7" s="1"/>
  <c r="E1034" i="7" a="1"/>
  <c r="E1034" i="7" s="1"/>
  <c r="E1033" i="7" a="1"/>
  <c r="E1033" i="7" s="1"/>
  <c r="E1032" i="7" a="1"/>
  <c r="E1032" i="7" s="1"/>
  <c r="E1031" i="7" a="1"/>
  <c r="E1031" i="7" s="1"/>
  <c r="E1030" i="7" a="1"/>
  <c r="E1030" i="7" s="1"/>
  <c r="E1029" i="7" a="1"/>
  <c r="E1029" i="7" s="1"/>
  <c r="E1028" i="7" a="1"/>
  <c r="E1028" i="7" s="1"/>
  <c r="E1027" i="7" a="1"/>
  <c r="E1027" i="7" s="1"/>
  <c r="E1026" i="7" a="1"/>
  <c r="E1026" i="7" s="1"/>
  <c r="E1025" i="7" a="1"/>
  <c r="E1025" i="7" s="1"/>
  <c r="E1024" i="7" a="1"/>
  <c r="E1024" i="7" s="1"/>
  <c r="E1023" i="7" a="1"/>
  <c r="E1023" i="7" s="1"/>
  <c r="E1022" i="7" a="1"/>
  <c r="E1022" i="7" s="1"/>
  <c r="E1021" i="7" a="1"/>
  <c r="E1021" i="7" s="1"/>
  <c r="E1020" i="7" a="1"/>
  <c r="E1020" i="7" s="1"/>
  <c r="E1019" i="7" a="1"/>
  <c r="E1019" i="7" s="1"/>
  <c r="E1018" i="7" a="1"/>
  <c r="E1018" i="7" s="1"/>
  <c r="E1017" i="7" a="1"/>
  <c r="E1017" i="7" s="1"/>
  <c r="E1016" i="7" a="1"/>
  <c r="E1016" i="7" s="1"/>
  <c r="E1015" i="7" a="1"/>
  <c r="E1015" i="7" s="1"/>
  <c r="E1014" i="7" a="1"/>
  <c r="E1014" i="7" s="1"/>
  <c r="E1013" i="7" a="1"/>
  <c r="E1013" i="7" s="1"/>
  <c r="E1012" i="7" a="1"/>
  <c r="E1012" i="7" s="1"/>
  <c r="E1011" i="7" a="1"/>
  <c r="E1011" i="7" s="1"/>
  <c r="E1010" i="7" a="1"/>
  <c r="E1010" i="7" s="1"/>
  <c r="E1009" i="7" a="1"/>
  <c r="E1009" i="7" s="1"/>
  <c r="E1008" i="7" a="1"/>
  <c r="E1008" i="7" s="1"/>
  <c r="E1007" i="7" a="1"/>
  <c r="E1007" i="7" s="1"/>
  <c r="E1006" i="7" a="1"/>
  <c r="E1006" i="7" s="1"/>
  <c r="E1005" i="7" a="1"/>
  <c r="E1005" i="7" s="1"/>
  <c r="E1004" i="7" a="1"/>
  <c r="E1004" i="7" s="1"/>
  <c r="E1003" i="7" a="1"/>
  <c r="E1003" i="7" s="1"/>
  <c r="E1002" i="7" a="1"/>
  <c r="E1002" i="7" s="1"/>
  <c r="E1001" i="7" a="1"/>
  <c r="E1001" i="7" s="1"/>
  <c r="E1000" i="7" a="1"/>
  <c r="E1000" i="7" s="1"/>
  <c r="E999" i="7" a="1"/>
  <c r="E999" i="7" s="1"/>
  <c r="E998" i="7" a="1"/>
  <c r="E998" i="7" s="1"/>
  <c r="E997" i="7" a="1"/>
  <c r="E997" i="7" s="1"/>
  <c r="E996" i="7" a="1"/>
  <c r="E996" i="7" s="1"/>
  <c r="E995" i="7" a="1"/>
  <c r="E995" i="7" s="1"/>
  <c r="E994" i="7" a="1"/>
  <c r="E994" i="7" s="1"/>
  <c r="E993" i="7" a="1"/>
  <c r="E993" i="7" s="1"/>
  <c r="E992" i="7" a="1"/>
  <c r="E992" i="7" s="1"/>
  <c r="E991" i="7" a="1"/>
  <c r="E991" i="7" s="1"/>
  <c r="E990" i="7" a="1"/>
  <c r="E990" i="7" s="1"/>
  <c r="E989" i="7" a="1"/>
  <c r="E989" i="7" s="1"/>
  <c r="E988" i="7" a="1"/>
  <c r="E988" i="7" s="1"/>
  <c r="E987" i="7" a="1"/>
  <c r="E987" i="7" s="1"/>
  <c r="E986" i="7" a="1"/>
  <c r="E986" i="7" s="1"/>
  <c r="E985" i="7" a="1"/>
  <c r="E985" i="7" s="1"/>
  <c r="E984" i="7" a="1"/>
  <c r="E984" i="7" s="1"/>
  <c r="E983" i="7" a="1"/>
  <c r="E983" i="7" s="1"/>
  <c r="E982" i="7" a="1"/>
  <c r="E982" i="7" s="1"/>
  <c r="E981" i="7" a="1"/>
  <c r="E981" i="7" s="1"/>
  <c r="E980" i="7" a="1"/>
  <c r="E980" i="7" s="1"/>
  <c r="E979" i="7" a="1"/>
  <c r="E979" i="7" s="1"/>
  <c r="E978" i="7" a="1"/>
  <c r="E978" i="7" s="1"/>
  <c r="E977" i="7" a="1"/>
  <c r="E977" i="7" s="1"/>
  <c r="E976" i="7" a="1"/>
  <c r="E976" i="7" s="1"/>
  <c r="E975" i="7" a="1"/>
  <c r="E975" i="7" s="1"/>
  <c r="E974" i="7" a="1"/>
  <c r="E974" i="7" s="1"/>
  <c r="E973" i="7" a="1"/>
  <c r="E973" i="7" s="1"/>
  <c r="E972" i="7" a="1"/>
  <c r="E972" i="7" s="1"/>
  <c r="E971" i="7" a="1"/>
  <c r="E971" i="7" s="1"/>
  <c r="E970" i="7" a="1"/>
  <c r="E970" i="7" s="1"/>
  <c r="E969" i="7" a="1"/>
  <c r="E969" i="7" s="1"/>
  <c r="E968" i="7" a="1"/>
  <c r="E968" i="7" s="1"/>
  <c r="E967" i="7" a="1"/>
  <c r="E967" i="7" s="1"/>
  <c r="E966" i="7" a="1"/>
  <c r="E966" i="7" s="1"/>
  <c r="E965" i="7" a="1"/>
  <c r="E965" i="7" s="1"/>
  <c r="E964" i="7" a="1"/>
  <c r="E964" i="7" s="1"/>
  <c r="E963" i="7" a="1"/>
  <c r="E963" i="7" s="1"/>
  <c r="E962" i="7" a="1"/>
  <c r="E962" i="7" s="1"/>
  <c r="E961" i="7" a="1"/>
  <c r="E961" i="7" s="1"/>
  <c r="E960" i="7" a="1"/>
  <c r="E960" i="7" s="1"/>
  <c r="E959" i="7" a="1"/>
  <c r="E959" i="7" s="1"/>
  <c r="E958" i="7" a="1"/>
  <c r="E958" i="7" s="1"/>
  <c r="E957" i="7" a="1"/>
  <c r="E957" i="7" s="1"/>
  <c r="E956" i="7" a="1"/>
  <c r="E956" i="7" s="1"/>
  <c r="E955" i="7" a="1"/>
  <c r="E955" i="7" s="1"/>
  <c r="E954" i="7" a="1"/>
  <c r="E954" i="7" s="1"/>
  <c r="E953" i="7" a="1"/>
  <c r="E953" i="7" s="1"/>
  <c r="E952" i="7" a="1"/>
  <c r="E952" i="7" s="1"/>
  <c r="E951" i="7" a="1"/>
  <c r="E951" i="7" s="1"/>
  <c r="E950" i="7" a="1"/>
  <c r="E950" i="7" s="1"/>
  <c r="E949" i="7" a="1"/>
  <c r="E949" i="7" s="1"/>
  <c r="E948" i="7" a="1"/>
  <c r="E948" i="7" s="1"/>
  <c r="E947" i="7" a="1"/>
  <c r="E947" i="7" s="1"/>
  <c r="E946" i="7" a="1"/>
  <c r="E946" i="7" s="1"/>
  <c r="E945" i="7" a="1"/>
  <c r="E945" i="7" s="1"/>
  <c r="E944" i="7" a="1"/>
  <c r="E944" i="7" s="1"/>
  <c r="E943" i="7" a="1"/>
  <c r="E943" i="7" s="1"/>
  <c r="E942" i="7" a="1"/>
  <c r="E942" i="7" s="1"/>
  <c r="E941" i="7" a="1"/>
  <c r="E941" i="7" s="1"/>
  <c r="E940" i="7" a="1"/>
  <c r="E940" i="7" s="1"/>
  <c r="E939" i="7" a="1"/>
  <c r="E939" i="7" s="1"/>
  <c r="E938" i="7" a="1"/>
  <c r="E938" i="7" s="1"/>
  <c r="E937" i="7" a="1"/>
  <c r="E937" i="7" s="1"/>
  <c r="E936" i="7" a="1"/>
  <c r="E936" i="7" s="1"/>
  <c r="E935" i="7" a="1"/>
  <c r="E935" i="7" s="1"/>
  <c r="E934" i="7" a="1"/>
  <c r="E934" i="7" s="1"/>
  <c r="E933" i="7" a="1"/>
  <c r="E933" i="7" s="1"/>
  <c r="E932" i="7" a="1"/>
  <c r="E932" i="7" s="1"/>
  <c r="E931" i="7" a="1"/>
  <c r="E931" i="7" s="1"/>
  <c r="E930" i="7" a="1"/>
  <c r="E930" i="7" s="1"/>
  <c r="E929" i="7" a="1"/>
  <c r="E929" i="7" s="1"/>
  <c r="E928" i="7" a="1"/>
  <c r="E928" i="7" s="1"/>
  <c r="E927" i="7" a="1"/>
  <c r="E927" i="7" s="1"/>
  <c r="E926" i="7" a="1"/>
  <c r="E926" i="7" s="1"/>
  <c r="E925" i="7" a="1"/>
  <c r="E925" i="7" s="1"/>
  <c r="E924" i="7" a="1"/>
  <c r="E924" i="7" s="1"/>
  <c r="E923" i="7" a="1"/>
  <c r="E923" i="7" s="1"/>
  <c r="E922" i="7" a="1"/>
  <c r="E922" i="7" s="1"/>
  <c r="E921" i="7" a="1"/>
  <c r="E921" i="7" s="1"/>
  <c r="E920" i="7" a="1"/>
  <c r="E920" i="7" s="1"/>
  <c r="E919" i="7" a="1"/>
  <c r="E919" i="7" s="1"/>
  <c r="E918" i="7" a="1"/>
  <c r="E918" i="7" s="1"/>
  <c r="E917" i="7" a="1"/>
  <c r="E917" i="7" s="1"/>
  <c r="E916" i="7" a="1"/>
  <c r="E916" i="7" s="1"/>
  <c r="E915" i="7" a="1"/>
  <c r="E915" i="7" s="1"/>
  <c r="E914" i="7" a="1"/>
  <c r="E914" i="7" s="1"/>
  <c r="E913" i="7" a="1"/>
  <c r="E913" i="7" s="1"/>
  <c r="E912" i="7" a="1"/>
  <c r="E912" i="7" s="1"/>
  <c r="E911" i="7" a="1"/>
  <c r="E911" i="7" s="1"/>
  <c r="E910" i="7" a="1"/>
  <c r="E910" i="7" s="1"/>
  <c r="E909" i="7" a="1"/>
  <c r="E909" i="7" s="1"/>
  <c r="E908" i="7" a="1"/>
  <c r="E908" i="7" s="1"/>
  <c r="E907" i="7" a="1"/>
  <c r="E907" i="7" s="1"/>
  <c r="E906" i="7" a="1"/>
  <c r="E906" i="7" s="1"/>
  <c r="E905" i="7" a="1"/>
  <c r="E905" i="7" s="1"/>
  <c r="E904" i="7" a="1"/>
  <c r="E904" i="7" s="1"/>
  <c r="E903" i="7" a="1"/>
  <c r="E903" i="7" s="1"/>
  <c r="E902" i="7" a="1"/>
  <c r="E902" i="7" s="1"/>
  <c r="E901" i="7" a="1"/>
  <c r="E901" i="7" s="1"/>
  <c r="E900" i="7" a="1"/>
  <c r="E900" i="7" s="1"/>
  <c r="E899" i="7" a="1"/>
  <c r="E899" i="7" s="1"/>
  <c r="E898" i="7" a="1"/>
  <c r="E898" i="7" s="1"/>
  <c r="E897" i="7" a="1"/>
  <c r="E897" i="7" s="1"/>
  <c r="E896" i="7" a="1"/>
  <c r="E896" i="7" s="1"/>
  <c r="E895" i="7" a="1"/>
  <c r="E895" i="7" s="1"/>
  <c r="E894" i="7" a="1"/>
  <c r="E894" i="7" s="1"/>
  <c r="E893" i="7" a="1"/>
  <c r="E893" i="7" s="1"/>
  <c r="E892" i="7" a="1"/>
  <c r="E892" i="7" s="1"/>
  <c r="E891" i="7" a="1"/>
  <c r="E891" i="7" s="1"/>
  <c r="E890" i="7" a="1"/>
  <c r="E890" i="7" s="1"/>
  <c r="E889" i="7" a="1"/>
  <c r="E889" i="7" s="1"/>
  <c r="E888" i="7" a="1"/>
  <c r="E888" i="7" s="1"/>
  <c r="E887" i="7" a="1"/>
  <c r="E887" i="7" s="1"/>
  <c r="E886" i="7" a="1"/>
  <c r="E886" i="7" s="1"/>
  <c r="E885" i="7" a="1"/>
  <c r="E885" i="7" s="1"/>
  <c r="E884" i="7" a="1"/>
  <c r="E884" i="7" s="1"/>
  <c r="E883" i="7" a="1"/>
  <c r="E883" i="7" s="1"/>
  <c r="E882" i="7" a="1"/>
  <c r="E882" i="7" s="1"/>
  <c r="E881" i="7" a="1"/>
  <c r="E881" i="7" s="1"/>
  <c r="E880" i="7" a="1"/>
  <c r="E880" i="7" s="1"/>
  <c r="E879" i="7" a="1"/>
  <c r="E879" i="7" s="1"/>
  <c r="E878" i="7" a="1"/>
  <c r="E878" i="7" s="1"/>
  <c r="E877" i="7" a="1"/>
  <c r="E877" i="7" s="1"/>
  <c r="E876" i="7" a="1"/>
  <c r="E876" i="7" s="1"/>
  <c r="E875" i="7" a="1"/>
  <c r="E875" i="7" s="1"/>
  <c r="E874" i="7" a="1"/>
  <c r="E874" i="7" s="1"/>
  <c r="E873" i="7" a="1"/>
  <c r="E873" i="7" s="1"/>
  <c r="E872" i="7" a="1"/>
  <c r="E872" i="7" s="1"/>
  <c r="E871" i="7" a="1"/>
  <c r="E871" i="7" s="1"/>
  <c r="E870" i="7" a="1"/>
  <c r="E870" i="7" s="1"/>
  <c r="E869" i="7" a="1"/>
  <c r="E869" i="7" s="1"/>
  <c r="E868" i="7" a="1"/>
  <c r="E868" i="7" s="1"/>
  <c r="E867" i="7" a="1"/>
  <c r="E867" i="7" s="1"/>
  <c r="E866" i="7" a="1"/>
  <c r="E866" i="7" s="1"/>
  <c r="E865" i="7" a="1"/>
  <c r="E865" i="7" s="1"/>
  <c r="E864" i="7" a="1"/>
  <c r="E864" i="7" s="1"/>
  <c r="E863" i="7" a="1"/>
  <c r="E863" i="7" s="1"/>
  <c r="E862" i="7" a="1"/>
  <c r="E862" i="7" s="1"/>
  <c r="E861" i="7" a="1"/>
  <c r="E861" i="7" s="1"/>
  <c r="E860" i="7" a="1"/>
  <c r="E860" i="7" s="1"/>
  <c r="E859" i="7" a="1"/>
  <c r="E859" i="7" s="1"/>
  <c r="E858" i="7" a="1"/>
  <c r="E858" i="7" s="1"/>
  <c r="E857" i="7" a="1"/>
  <c r="E857" i="7" s="1"/>
  <c r="E856" i="7" a="1"/>
  <c r="E856" i="7" s="1"/>
  <c r="E855" i="7" a="1"/>
  <c r="E855" i="7" s="1"/>
  <c r="E854" i="7" a="1"/>
  <c r="E854" i="7" s="1"/>
  <c r="E853" i="7" a="1"/>
  <c r="E853" i="7" s="1"/>
  <c r="E852" i="7" a="1"/>
  <c r="E852" i="7" s="1"/>
  <c r="E851" i="7" a="1"/>
  <c r="E851" i="7" s="1"/>
  <c r="E850" i="7" a="1"/>
  <c r="E850" i="7" s="1"/>
  <c r="E849" i="7" a="1"/>
  <c r="E849" i="7" s="1"/>
  <c r="E848" i="7" a="1"/>
  <c r="E848" i="7" s="1"/>
  <c r="E847" i="7" a="1"/>
  <c r="E847" i="7" s="1"/>
  <c r="E846" i="7" a="1"/>
  <c r="E846" i="7" s="1"/>
  <c r="E845" i="7" a="1"/>
  <c r="E845" i="7" s="1"/>
  <c r="E844" i="7" a="1"/>
  <c r="E844" i="7" s="1"/>
  <c r="E843" i="7" a="1"/>
  <c r="E843" i="7" s="1"/>
  <c r="E842" i="7" a="1"/>
  <c r="E842" i="7" s="1"/>
  <c r="E841" i="7" a="1"/>
  <c r="E841" i="7" s="1"/>
  <c r="E840" i="7" a="1"/>
  <c r="E840" i="7" s="1"/>
  <c r="E839" i="7" a="1"/>
  <c r="E839" i="7" s="1"/>
  <c r="E838" i="7" a="1"/>
  <c r="E838" i="7" s="1"/>
  <c r="E837" i="7" a="1"/>
  <c r="E837" i="7" s="1"/>
  <c r="E836" i="7" a="1"/>
  <c r="E836" i="7" s="1"/>
  <c r="E835" i="7" a="1"/>
  <c r="E835" i="7" s="1"/>
  <c r="E834" i="7" a="1"/>
  <c r="E834" i="7" s="1"/>
  <c r="E833" i="7" a="1"/>
  <c r="E833" i="7" s="1"/>
  <c r="E832" i="7" a="1"/>
  <c r="E832" i="7" s="1"/>
  <c r="E831" i="7" a="1"/>
  <c r="E831" i="7" s="1"/>
  <c r="E830" i="7" a="1"/>
  <c r="E830" i="7" s="1"/>
  <c r="E829" i="7" a="1"/>
  <c r="E829" i="7" s="1"/>
  <c r="E828" i="7" a="1"/>
  <c r="E828" i="7" s="1"/>
  <c r="E827" i="7" a="1"/>
  <c r="E827" i="7" s="1"/>
  <c r="E826" i="7" a="1"/>
  <c r="E826" i="7" s="1"/>
  <c r="E825" i="7" a="1"/>
  <c r="E825" i="7" s="1"/>
  <c r="E824" i="7" a="1"/>
  <c r="E824" i="7" s="1"/>
  <c r="E823" i="7" a="1"/>
  <c r="E823" i="7" s="1"/>
  <c r="E822" i="7" a="1"/>
  <c r="E822" i="7" s="1"/>
  <c r="E821" i="7" a="1"/>
  <c r="E821" i="7" s="1"/>
  <c r="E820" i="7" a="1"/>
  <c r="E820" i="7" s="1"/>
  <c r="E819" i="7" a="1"/>
  <c r="E819" i="7" s="1"/>
  <c r="E818" i="7" a="1"/>
  <c r="E818" i="7" s="1"/>
  <c r="E817" i="7" a="1"/>
  <c r="E817" i="7" s="1"/>
  <c r="E816" i="7" a="1"/>
  <c r="E816" i="7" s="1"/>
  <c r="E815" i="7" a="1"/>
  <c r="E815" i="7" s="1"/>
  <c r="E814" i="7" a="1"/>
  <c r="E814" i="7" s="1"/>
  <c r="E813" i="7" a="1"/>
  <c r="E813" i="7" s="1"/>
  <c r="E812" i="7" a="1"/>
  <c r="E812" i="7" s="1"/>
  <c r="E811" i="7" a="1"/>
  <c r="E811" i="7" s="1"/>
  <c r="E810" i="7" a="1"/>
  <c r="E810" i="7" s="1"/>
  <c r="E809" i="7" a="1"/>
  <c r="E809" i="7" s="1"/>
  <c r="E808" i="7" a="1"/>
  <c r="E808" i="7" s="1"/>
  <c r="E807" i="7" a="1"/>
  <c r="E807" i="7" s="1"/>
  <c r="E806" i="7" a="1"/>
  <c r="E806" i="7" s="1"/>
  <c r="E805" i="7" a="1"/>
  <c r="E805" i="7" s="1"/>
  <c r="E804" i="7" a="1"/>
  <c r="E804" i="7" s="1"/>
  <c r="E803" i="7" a="1"/>
  <c r="E803" i="7" s="1"/>
  <c r="E802" i="7" a="1"/>
  <c r="E802" i="7" s="1"/>
  <c r="E801" i="7" a="1"/>
  <c r="E801" i="7" s="1"/>
  <c r="E800" i="7" a="1"/>
  <c r="E800" i="7" s="1"/>
  <c r="E799" i="7" a="1"/>
  <c r="E799" i="7" s="1"/>
  <c r="E798" i="7" a="1"/>
  <c r="E798" i="7" s="1"/>
  <c r="E797" i="7" a="1"/>
  <c r="E797" i="7" s="1"/>
  <c r="E796" i="7" a="1"/>
  <c r="E796" i="7" s="1"/>
  <c r="E795" i="7" a="1"/>
  <c r="E795" i="7" s="1"/>
  <c r="E794" i="7" a="1"/>
  <c r="E794" i="7" s="1"/>
  <c r="E793" i="7" a="1"/>
  <c r="E793" i="7" s="1"/>
  <c r="E792" i="7" a="1"/>
  <c r="E792" i="7" s="1"/>
  <c r="E791" i="7" a="1"/>
  <c r="E791" i="7" s="1"/>
  <c r="E790" i="7" a="1"/>
  <c r="E790" i="7" s="1"/>
  <c r="E789" i="7" a="1"/>
  <c r="E789" i="7" s="1"/>
  <c r="E788" i="7" a="1"/>
  <c r="E788" i="7" s="1"/>
  <c r="E787" i="7" a="1"/>
  <c r="E787" i="7" s="1"/>
  <c r="E786" i="7" a="1"/>
  <c r="E786" i="7" s="1"/>
  <c r="E785" i="7" a="1"/>
  <c r="E785" i="7" s="1"/>
  <c r="E784" i="7" a="1"/>
  <c r="E784" i="7" s="1"/>
  <c r="E783" i="7" a="1"/>
  <c r="E783" i="7" s="1"/>
  <c r="E782" i="7" a="1"/>
  <c r="E782" i="7" s="1"/>
  <c r="E781" i="7" a="1"/>
  <c r="E781" i="7" s="1"/>
  <c r="E780" i="7" a="1"/>
  <c r="E780" i="7" s="1"/>
  <c r="E779" i="7" a="1"/>
  <c r="E779" i="7" s="1"/>
  <c r="E778" i="7" a="1"/>
  <c r="E778" i="7" s="1"/>
  <c r="E777" i="7" a="1"/>
  <c r="E777" i="7" s="1"/>
  <c r="E776" i="7" a="1"/>
  <c r="E776" i="7" s="1"/>
  <c r="E775" i="7" a="1"/>
  <c r="E775" i="7" s="1"/>
  <c r="E774" i="7" a="1"/>
  <c r="E774" i="7" s="1"/>
  <c r="E773" i="7" a="1"/>
  <c r="E773" i="7" s="1"/>
  <c r="E772" i="7" a="1"/>
  <c r="E772" i="7" s="1"/>
  <c r="E771" i="7" a="1"/>
  <c r="E771" i="7" s="1"/>
  <c r="E770" i="7" a="1"/>
  <c r="E770" i="7" s="1"/>
  <c r="E769" i="7" a="1"/>
  <c r="E769" i="7" s="1"/>
  <c r="E768" i="7" a="1"/>
  <c r="E768" i="7" s="1"/>
  <c r="E767" i="7" a="1"/>
  <c r="E767" i="7" s="1"/>
  <c r="E766" i="7" a="1"/>
  <c r="E766" i="7" s="1"/>
  <c r="E765" i="7" a="1"/>
  <c r="E765" i="7" s="1"/>
  <c r="E764" i="7" a="1"/>
  <c r="E764" i="7" s="1"/>
  <c r="E763" i="7" a="1"/>
  <c r="E763" i="7" s="1"/>
  <c r="E762" i="7" a="1"/>
  <c r="E762" i="7" s="1"/>
  <c r="E761" i="7" a="1"/>
  <c r="E761" i="7" s="1"/>
  <c r="E760" i="7" a="1"/>
  <c r="E760" i="7" s="1"/>
  <c r="E759" i="7" a="1"/>
  <c r="E759" i="7" s="1"/>
  <c r="E758" i="7" a="1"/>
  <c r="E758" i="7" s="1"/>
  <c r="E757" i="7" a="1"/>
  <c r="E757" i="7" s="1"/>
  <c r="E756" i="7" a="1"/>
  <c r="E756" i="7" s="1"/>
  <c r="E755" i="7" a="1"/>
  <c r="E755" i="7" s="1"/>
  <c r="E754" i="7" a="1"/>
  <c r="E754" i="7" s="1"/>
  <c r="E753" i="7" a="1"/>
  <c r="E753" i="7" s="1"/>
  <c r="E752" i="7" a="1"/>
  <c r="E752" i="7" s="1"/>
  <c r="E751" i="7" a="1"/>
  <c r="E751" i="7" s="1"/>
  <c r="E750" i="7" a="1"/>
  <c r="E750" i="7" s="1"/>
  <c r="E749" i="7" a="1"/>
  <c r="E749" i="7" s="1"/>
  <c r="E748" i="7" a="1"/>
  <c r="E748" i="7" s="1"/>
  <c r="E747" i="7" a="1"/>
  <c r="E747" i="7" s="1"/>
  <c r="E746" i="7" a="1"/>
  <c r="E746" i="7" s="1"/>
  <c r="E745" i="7" a="1"/>
  <c r="E745" i="7" s="1"/>
  <c r="E744" i="7" a="1"/>
  <c r="E744" i="7" s="1"/>
  <c r="E743" i="7" a="1"/>
  <c r="E743" i="7" s="1"/>
  <c r="E742" i="7" a="1"/>
  <c r="E742" i="7" s="1"/>
  <c r="E741" i="7" a="1"/>
  <c r="E741" i="7" s="1"/>
  <c r="E740" i="7" a="1"/>
  <c r="E740" i="7" s="1"/>
  <c r="E739" i="7" a="1"/>
  <c r="E739" i="7" s="1"/>
  <c r="E738" i="7" a="1"/>
  <c r="E738" i="7" s="1"/>
  <c r="E737" i="7" a="1"/>
  <c r="E737" i="7" s="1"/>
  <c r="E736" i="7" a="1"/>
  <c r="E736" i="7" s="1"/>
  <c r="E735" i="7" a="1"/>
  <c r="E735" i="7" s="1"/>
  <c r="E734" i="7" a="1"/>
  <c r="E734" i="7" s="1"/>
  <c r="E733" i="7" a="1"/>
  <c r="E733" i="7" s="1"/>
  <c r="E732" i="7" a="1"/>
  <c r="E732" i="7" s="1"/>
  <c r="E731" i="7" a="1"/>
  <c r="E731" i="7" s="1"/>
  <c r="E730" i="7" a="1"/>
  <c r="E730" i="7" s="1"/>
  <c r="E729" i="7" a="1"/>
  <c r="E729" i="7" s="1"/>
  <c r="E728" i="7" a="1"/>
  <c r="E728" i="7" s="1"/>
  <c r="E727" i="7" a="1"/>
  <c r="E727" i="7" s="1"/>
  <c r="E726" i="7" a="1"/>
  <c r="E726" i="7" s="1"/>
  <c r="E725" i="7" a="1"/>
  <c r="E725" i="7" s="1"/>
  <c r="E724" i="7" a="1"/>
  <c r="E724" i="7" s="1"/>
  <c r="E723" i="7" a="1"/>
  <c r="E723" i="7" s="1"/>
  <c r="E722" i="7" a="1"/>
  <c r="E722" i="7" s="1"/>
  <c r="E721" i="7" a="1"/>
  <c r="E721" i="7" s="1"/>
  <c r="E720" i="7" a="1"/>
  <c r="E720" i="7" s="1"/>
  <c r="E719" i="7" a="1"/>
  <c r="E719" i="7" s="1"/>
  <c r="E718" i="7" a="1"/>
  <c r="E718" i="7" s="1"/>
  <c r="E717" i="7" a="1"/>
  <c r="E717" i="7" s="1"/>
  <c r="E716" i="7" a="1"/>
  <c r="E716" i="7" s="1"/>
  <c r="E715" i="7" a="1"/>
  <c r="E715" i="7" s="1"/>
  <c r="E714" i="7" a="1"/>
  <c r="E714" i="7" s="1"/>
  <c r="E713" i="7" a="1"/>
  <c r="E713" i="7" s="1"/>
  <c r="E712" i="7" a="1"/>
  <c r="E712" i="7" s="1"/>
  <c r="E711" i="7" a="1"/>
  <c r="E711" i="7" s="1"/>
  <c r="E710" i="7" a="1"/>
  <c r="E710" i="7" s="1"/>
  <c r="E709" i="7" a="1"/>
  <c r="E709" i="7" s="1"/>
  <c r="E708" i="7" a="1"/>
  <c r="E708" i="7" s="1"/>
  <c r="E707" i="7" a="1"/>
  <c r="E707" i="7" s="1"/>
  <c r="E706" i="7" a="1"/>
  <c r="E706" i="7" s="1"/>
  <c r="E705" i="7" a="1"/>
  <c r="E705" i="7" s="1"/>
  <c r="E704" i="7" a="1"/>
  <c r="E704" i="7" s="1"/>
  <c r="E703" i="7" a="1"/>
  <c r="E703" i="7" s="1"/>
  <c r="E702" i="7" a="1"/>
  <c r="E702" i="7" s="1"/>
  <c r="E701" i="7" a="1"/>
  <c r="E701" i="7" s="1"/>
  <c r="E700" i="7" a="1"/>
  <c r="E700" i="7" s="1"/>
  <c r="E699" i="7" a="1"/>
  <c r="E699" i="7" s="1"/>
  <c r="E698" i="7" a="1"/>
  <c r="E698" i="7" s="1"/>
  <c r="E697" i="7" a="1"/>
  <c r="E697" i="7" s="1"/>
  <c r="E696" i="7" a="1"/>
  <c r="E696" i="7" s="1"/>
  <c r="E695" i="7" a="1"/>
  <c r="E695" i="7" s="1"/>
  <c r="E694" i="7" a="1"/>
  <c r="E694" i="7" s="1"/>
  <c r="E693" i="7" a="1"/>
  <c r="E693" i="7" s="1"/>
  <c r="E692" i="7" a="1"/>
  <c r="E692" i="7" s="1"/>
  <c r="E691" i="7" a="1"/>
  <c r="E691" i="7" s="1"/>
  <c r="E690" i="7" a="1"/>
  <c r="E690" i="7" s="1"/>
  <c r="E689" i="7" a="1"/>
  <c r="E689" i="7" s="1"/>
  <c r="E688" i="7" a="1"/>
  <c r="E688" i="7" s="1"/>
  <c r="E687" i="7" a="1"/>
  <c r="E687" i="7" s="1"/>
  <c r="E686" i="7" a="1"/>
  <c r="E686" i="7" s="1"/>
  <c r="E685" i="7" a="1"/>
  <c r="E685" i="7" s="1"/>
  <c r="E684" i="7" a="1"/>
  <c r="E684" i="7" s="1"/>
  <c r="E683" i="7" a="1"/>
  <c r="E683" i="7" s="1"/>
  <c r="E682" i="7" a="1"/>
  <c r="E682" i="7" s="1"/>
  <c r="E681" i="7" a="1"/>
  <c r="E681" i="7" s="1"/>
  <c r="E680" i="7" a="1"/>
  <c r="E680" i="7" s="1"/>
  <c r="E679" i="7" a="1"/>
  <c r="E679" i="7" s="1"/>
  <c r="E678" i="7" a="1"/>
  <c r="E678" i="7" s="1"/>
  <c r="E677" i="7" a="1"/>
  <c r="E677" i="7" s="1"/>
  <c r="E676" i="7" a="1"/>
  <c r="E676" i="7" s="1"/>
  <c r="E675" i="7" a="1"/>
  <c r="E675" i="7" s="1"/>
  <c r="E674" i="7" a="1"/>
  <c r="E674" i="7" s="1"/>
  <c r="E673" i="7" a="1"/>
  <c r="E673" i="7" s="1"/>
  <c r="E672" i="7" a="1"/>
  <c r="E672" i="7" s="1"/>
  <c r="E671" i="7" a="1"/>
  <c r="E671" i="7" s="1"/>
  <c r="E670" i="7" a="1"/>
  <c r="E670" i="7" s="1"/>
  <c r="E669" i="7" a="1"/>
  <c r="E669" i="7" s="1"/>
  <c r="E668" i="7" a="1"/>
  <c r="E668" i="7" s="1"/>
  <c r="E667" i="7" a="1"/>
  <c r="E667" i="7" s="1"/>
  <c r="E666" i="7" a="1"/>
  <c r="E666" i="7" s="1"/>
  <c r="E665" i="7" a="1"/>
  <c r="E665" i="7" s="1"/>
  <c r="E664" i="7" a="1"/>
  <c r="E664" i="7" s="1"/>
  <c r="E663" i="7" a="1"/>
  <c r="E663" i="7" s="1"/>
  <c r="E662" i="7" a="1"/>
  <c r="E662" i="7" s="1"/>
  <c r="E661" i="7" a="1"/>
  <c r="E661" i="7" s="1"/>
  <c r="E660" i="7" a="1"/>
  <c r="E660" i="7" s="1"/>
  <c r="E659" i="7" a="1"/>
  <c r="E659" i="7" s="1"/>
  <c r="E658" i="7" a="1"/>
  <c r="E658" i="7" s="1"/>
  <c r="E657" i="7" a="1"/>
  <c r="E657" i="7" s="1"/>
  <c r="E656" i="7" a="1"/>
  <c r="E656" i="7" s="1"/>
  <c r="E655" i="7" a="1"/>
  <c r="E655" i="7" s="1"/>
  <c r="E654" i="7" a="1"/>
  <c r="E654" i="7" s="1"/>
  <c r="E653" i="7" a="1"/>
  <c r="E653" i="7" s="1"/>
  <c r="E652" i="7" a="1"/>
  <c r="E652" i="7" s="1"/>
  <c r="E651" i="7" a="1"/>
  <c r="E651" i="7" s="1"/>
  <c r="E650" i="7" a="1"/>
  <c r="E650" i="7" s="1"/>
  <c r="E649" i="7" a="1"/>
  <c r="E649" i="7" s="1"/>
  <c r="E648" i="7" a="1"/>
  <c r="E648" i="7" s="1"/>
  <c r="E647" i="7" a="1"/>
  <c r="E647" i="7" s="1"/>
  <c r="E646" i="7" a="1"/>
  <c r="E646" i="7" s="1"/>
  <c r="E645" i="7" a="1"/>
  <c r="E645" i="7" s="1"/>
  <c r="E644" i="7" a="1"/>
  <c r="E644" i="7" s="1"/>
  <c r="E643" i="7" a="1"/>
  <c r="E643" i="7" s="1"/>
  <c r="E642" i="7" a="1"/>
  <c r="E642" i="7" s="1"/>
  <c r="E641" i="7" a="1"/>
  <c r="E641" i="7" s="1"/>
  <c r="E640" i="7" a="1"/>
  <c r="E640" i="7" s="1"/>
  <c r="E639" i="7" a="1"/>
  <c r="E639" i="7" s="1"/>
  <c r="E638" i="7" a="1"/>
  <c r="E638" i="7" s="1"/>
  <c r="E637" i="7" a="1"/>
  <c r="E637" i="7" s="1"/>
  <c r="E636" i="7" a="1"/>
  <c r="E636" i="7" s="1"/>
  <c r="E635" i="7" a="1"/>
  <c r="E635" i="7" s="1"/>
  <c r="E634" i="7" a="1"/>
  <c r="E634" i="7" s="1"/>
  <c r="E633" i="7" a="1"/>
  <c r="E633" i="7" s="1"/>
  <c r="E632" i="7" a="1"/>
  <c r="E632" i="7" s="1"/>
  <c r="E631" i="7" a="1"/>
  <c r="E631" i="7" s="1"/>
  <c r="E630" i="7" a="1"/>
  <c r="E630" i="7" s="1"/>
  <c r="E629" i="7" a="1"/>
  <c r="E629" i="7" s="1"/>
  <c r="E628" i="7" a="1"/>
  <c r="E628" i="7" s="1"/>
  <c r="E627" i="7" a="1"/>
  <c r="E627" i="7" s="1"/>
  <c r="E626" i="7" a="1"/>
  <c r="E626" i="7" s="1"/>
  <c r="E625" i="7" a="1"/>
  <c r="E625" i="7" s="1"/>
  <c r="E624" i="7" a="1"/>
  <c r="E624" i="7" s="1"/>
  <c r="E623" i="7" a="1"/>
  <c r="E623" i="7" s="1"/>
  <c r="E622" i="7" a="1"/>
  <c r="E622" i="7" s="1"/>
  <c r="E621" i="7" a="1"/>
  <c r="E621" i="7" s="1"/>
  <c r="E620" i="7" a="1"/>
  <c r="E620" i="7" s="1"/>
  <c r="E619" i="7" a="1"/>
  <c r="E619" i="7" s="1"/>
  <c r="E618" i="7" a="1"/>
  <c r="E618" i="7" s="1"/>
  <c r="E617" i="7" a="1"/>
  <c r="E617" i="7" s="1"/>
  <c r="E616" i="7" a="1"/>
  <c r="E616" i="7" s="1"/>
  <c r="E615" i="7" a="1"/>
  <c r="E615" i="7" s="1"/>
  <c r="E614" i="7" a="1"/>
  <c r="E614" i="7" s="1"/>
  <c r="E613" i="7" a="1"/>
  <c r="E613" i="7" s="1"/>
  <c r="E612" i="7" a="1"/>
  <c r="E612" i="7" s="1"/>
  <c r="E611" i="7" a="1"/>
  <c r="E611" i="7" s="1"/>
  <c r="E610" i="7" a="1"/>
  <c r="E610" i="7" s="1"/>
  <c r="E609" i="7" a="1"/>
  <c r="E609" i="7" s="1"/>
  <c r="E608" i="7" a="1"/>
  <c r="E608" i="7" s="1"/>
  <c r="E607" i="7" a="1"/>
  <c r="E607" i="7" s="1"/>
  <c r="E606" i="7" a="1"/>
  <c r="E606" i="7" s="1"/>
  <c r="E605" i="7" a="1"/>
  <c r="E605" i="7" s="1"/>
  <c r="E604" i="7" a="1"/>
  <c r="E604" i="7" s="1"/>
  <c r="E603" i="7" a="1"/>
  <c r="E603" i="7" s="1"/>
  <c r="E602" i="7" a="1"/>
  <c r="E602" i="7" s="1"/>
  <c r="E601" i="7" a="1"/>
  <c r="E601" i="7" s="1"/>
  <c r="E600" i="7" a="1"/>
  <c r="E600" i="7" s="1"/>
  <c r="E599" i="7" a="1"/>
  <c r="E599" i="7" s="1"/>
  <c r="E598" i="7" a="1"/>
  <c r="E598" i="7" s="1"/>
  <c r="E597" i="7" a="1"/>
  <c r="E597" i="7" s="1"/>
  <c r="E596" i="7" a="1"/>
  <c r="E596" i="7" s="1"/>
  <c r="E595" i="7" a="1"/>
  <c r="E595" i="7" s="1"/>
  <c r="E594" i="7" a="1"/>
  <c r="E594" i="7" s="1"/>
  <c r="E593" i="7" a="1"/>
  <c r="E593" i="7" s="1"/>
  <c r="E592" i="7" a="1"/>
  <c r="E592" i="7" s="1"/>
  <c r="E591" i="7" a="1"/>
  <c r="E591" i="7" s="1"/>
  <c r="E590" i="7" a="1"/>
  <c r="E590" i="7" s="1"/>
  <c r="E589" i="7" a="1"/>
  <c r="E589" i="7" s="1"/>
  <c r="E588" i="7" a="1"/>
  <c r="E588" i="7" s="1"/>
  <c r="E587" i="7" a="1"/>
  <c r="E587" i="7" s="1"/>
  <c r="E586" i="7" a="1"/>
  <c r="E586" i="7" s="1"/>
  <c r="E585" i="7" a="1"/>
  <c r="E585" i="7" s="1"/>
  <c r="E584" i="7" a="1"/>
  <c r="E584" i="7" s="1"/>
  <c r="E583" i="7" a="1"/>
  <c r="E583" i="7" s="1"/>
  <c r="E582" i="7" a="1"/>
  <c r="E582" i="7" s="1"/>
  <c r="E581" i="7" a="1"/>
  <c r="E581" i="7" s="1"/>
  <c r="E580" i="7" a="1"/>
  <c r="E580" i="7" s="1"/>
  <c r="E579" i="7" a="1"/>
  <c r="E579" i="7" s="1"/>
  <c r="E578" i="7" a="1"/>
  <c r="E578" i="7" s="1"/>
  <c r="E577" i="7" a="1"/>
  <c r="E577" i="7" s="1"/>
  <c r="E576" i="7" a="1"/>
  <c r="E576" i="7" s="1"/>
  <c r="E575" i="7" a="1"/>
  <c r="E575" i="7" s="1"/>
  <c r="E574" i="7" a="1"/>
  <c r="E574" i="7" s="1"/>
  <c r="E573" i="7" a="1"/>
  <c r="E573" i="7" s="1"/>
  <c r="E572" i="7" a="1"/>
  <c r="E572" i="7" s="1"/>
  <c r="E571" i="7" a="1"/>
  <c r="E571" i="7" s="1"/>
  <c r="E570" i="7" a="1"/>
  <c r="E570" i="7" s="1"/>
  <c r="E569" i="7" a="1"/>
  <c r="E569" i="7" s="1"/>
  <c r="E568" i="7" a="1"/>
  <c r="E568" i="7" s="1"/>
  <c r="E567" i="7" a="1"/>
  <c r="E567" i="7" s="1"/>
  <c r="E566" i="7" a="1"/>
  <c r="E566" i="7" s="1"/>
  <c r="E565" i="7" a="1"/>
  <c r="E565" i="7" s="1"/>
  <c r="E564" i="7" a="1"/>
  <c r="E564" i="7" s="1"/>
  <c r="E563" i="7" a="1"/>
  <c r="E563" i="7" s="1"/>
  <c r="E562" i="7" a="1"/>
  <c r="E562" i="7" s="1"/>
  <c r="E561" i="7" a="1"/>
  <c r="E561" i="7" s="1"/>
  <c r="E560" i="7" a="1"/>
  <c r="E560" i="7" s="1"/>
  <c r="E559" i="7" a="1"/>
  <c r="E559" i="7" s="1"/>
  <c r="E558" i="7" a="1"/>
  <c r="E558" i="7" s="1"/>
  <c r="E557" i="7" a="1"/>
  <c r="E557" i="7" s="1"/>
  <c r="E556" i="7" a="1"/>
  <c r="E556" i="7" s="1"/>
  <c r="E555" i="7" a="1"/>
  <c r="E555" i="7" s="1"/>
  <c r="E554" i="7" a="1"/>
  <c r="E554" i="7" s="1"/>
  <c r="E553" i="7" a="1"/>
  <c r="E553" i="7" s="1"/>
  <c r="E552" i="7" a="1"/>
  <c r="E552" i="7" s="1"/>
  <c r="E551" i="7" a="1"/>
  <c r="E551" i="7" s="1"/>
  <c r="E550" i="7" a="1"/>
  <c r="E550" i="7" s="1"/>
  <c r="E549" i="7" a="1"/>
  <c r="E549" i="7" s="1"/>
  <c r="E548" i="7" a="1"/>
  <c r="E548" i="7" s="1"/>
  <c r="E547" i="7" a="1"/>
  <c r="E547" i="7" s="1"/>
  <c r="E546" i="7" a="1"/>
  <c r="E546" i="7" s="1"/>
  <c r="E545" i="7" a="1"/>
  <c r="E545" i="7" s="1"/>
  <c r="E544" i="7" a="1"/>
  <c r="E544" i="7" s="1"/>
  <c r="E543" i="7" a="1"/>
  <c r="E543" i="7" s="1"/>
  <c r="E542" i="7" a="1"/>
  <c r="E542" i="7" s="1"/>
  <c r="E541" i="7" a="1"/>
  <c r="E541" i="7" s="1"/>
  <c r="E540" i="7" a="1"/>
  <c r="E540" i="7" s="1"/>
  <c r="E539" i="7" a="1"/>
  <c r="E539" i="7" s="1"/>
  <c r="E538" i="7" a="1"/>
  <c r="E538" i="7" s="1"/>
  <c r="E537" i="7" a="1"/>
  <c r="E537" i="7" s="1"/>
  <c r="E536" i="7" a="1"/>
  <c r="E536" i="7" s="1"/>
  <c r="E535" i="7" a="1"/>
  <c r="E535" i="7" s="1"/>
  <c r="E534" i="7" a="1"/>
  <c r="E534" i="7" s="1"/>
  <c r="E533" i="7" a="1"/>
  <c r="E533" i="7" s="1"/>
  <c r="E532" i="7" a="1"/>
  <c r="E532" i="7" s="1"/>
  <c r="E531" i="7" a="1"/>
  <c r="E531" i="7" s="1"/>
  <c r="E530" i="7" a="1"/>
  <c r="E530" i="7" s="1"/>
  <c r="E529" i="7" a="1"/>
  <c r="E529" i="7" s="1"/>
  <c r="E528" i="7" a="1"/>
  <c r="E528" i="7" s="1"/>
  <c r="E527" i="7" a="1"/>
  <c r="E527" i="7" s="1"/>
  <c r="E526" i="7" a="1"/>
  <c r="E526" i="7" s="1"/>
  <c r="E525" i="7" a="1"/>
  <c r="E525" i="7" s="1"/>
  <c r="E524" i="7" a="1"/>
  <c r="E524" i="7" s="1"/>
  <c r="E523" i="7" a="1"/>
  <c r="E523" i="7" s="1"/>
  <c r="E522" i="7" a="1"/>
  <c r="E522" i="7" s="1"/>
  <c r="E521" i="7" a="1"/>
  <c r="E521" i="7" s="1"/>
  <c r="E520" i="7" a="1"/>
  <c r="E520" i="7" s="1"/>
  <c r="E519" i="7" a="1"/>
  <c r="E519" i="7" s="1"/>
  <c r="E518" i="7" a="1"/>
  <c r="E518" i="7" s="1"/>
  <c r="E517" i="7" a="1"/>
  <c r="E517" i="7" s="1"/>
  <c r="E516" i="7" a="1"/>
  <c r="E516" i="7" s="1"/>
  <c r="E515" i="7" a="1"/>
  <c r="E515" i="7" s="1"/>
  <c r="E514" i="7" a="1"/>
  <c r="E514" i="7" s="1"/>
  <c r="E513" i="7" a="1"/>
  <c r="E513" i="7" s="1"/>
  <c r="E512" i="7" a="1"/>
  <c r="E512" i="7" s="1"/>
  <c r="E511" i="7" a="1"/>
  <c r="E511" i="7" s="1"/>
  <c r="E510" i="7" a="1"/>
  <c r="E510" i="7" s="1"/>
  <c r="E509" i="7" a="1"/>
  <c r="E509" i="7" s="1"/>
  <c r="E508" i="7" a="1"/>
  <c r="E508" i="7" s="1"/>
  <c r="E507" i="7" a="1"/>
  <c r="E507" i="7" s="1"/>
  <c r="E506" i="7" a="1"/>
  <c r="E506" i="7" s="1"/>
  <c r="E505" i="7" a="1"/>
  <c r="E505" i="7" s="1"/>
  <c r="E504" i="7" a="1"/>
  <c r="E504" i="7" s="1"/>
  <c r="E503" i="7" a="1"/>
  <c r="E503" i="7" s="1"/>
  <c r="E502" i="7" a="1"/>
  <c r="E502" i="7" s="1"/>
  <c r="E501" i="7" a="1"/>
  <c r="E501" i="7" s="1"/>
  <c r="E500" i="7" a="1"/>
  <c r="E500" i="7" s="1"/>
  <c r="E499" i="7" a="1"/>
  <c r="E499" i="7" s="1"/>
  <c r="E498" i="7" a="1"/>
  <c r="E498" i="7" s="1"/>
  <c r="E497" i="7" a="1"/>
  <c r="E497" i="7" s="1"/>
  <c r="E496" i="7" a="1"/>
  <c r="E496" i="7" s="1"/>
  <c r="E495" i="7" a="1"/>
  <c r="E495" i="7" s="1"/>
  <c r="E494" i="7" a="1"/>
  <c r="E494" i="7" s="1"/>
  <c r="E493" i="7" a="1"/>
  <c r="E493" i="7" s="1"/>
  <c r="E492" i="7" a="1"/>
  <c r="E492" i="7" s="1"/>
  <c r="E491" i="7" a="1"/>
  <c r="E491" i="7" s="1"/>
  <c r="E490" i="7" a="1"/>
  <c r="E490" i="7" s="1"/>
  <c r="E489" i="7" a="1"/>
  <c r="E489" i="7" s="1"/>
  <c r="E488" i="7" a="1"/>
  <c r="E488" i="7" s="1"/>
  <c r="E487" i="7" a="1"/>
  <c r="E487" i="7" s="1"/>
  <c r="E486" i="7" a="1"/>
  <c r="E486" i="7" s="1"/>
  <c r="E485" i="7" a="1"/>
  <c r="E485" i="7" s="1"/>
  <c r="E484" i="7" a="1"/>
  <c r="E484" i="7" s="1"/>
  <c r="E483" i="7" a="1"/>
  <c r="E483" i="7" s="1"/>
  <c r="E482" i="7" a="1"/>
  <c r="E482" i="7" s="1"/>
  <c r="E481" i="7" a="1"/>
  <c r="E481" i="7" s="1"/>
  <c r="E480" i="7" a="1"/>
  <c r="E480" i="7" s="1"/>
  <c r="E479" i="7" a="1"/>
  <c r="E479" i="7" s="1"/>
  <c r="E478" i="7" a="1"/>
  <c r="E478" i="7" s="1"/>
  <c r="E477" i="7" a="1"/>
  <c r="E477" i="7" s="1"/>
  <c r="E476" i="7" a="1"/>
  <c r="E476" i="7" s="1"/>
  <c r="E475" i="7" a="1"/>
  <c r="E475" i="7" s="1"/>
  <c r="E474" i="7" a="1"/>
  <c r="E474" i="7" s="1"/>
  <c r="E473" i="7" a="1"/>
  <c r="E473" i="7" s="1"/>
  <c r="E472" i="7" a="1"/>
  <c r="E472" i="7" s="1"/>
  <c r="E471" i="7" a="1"/>
  <c r="E471" i="7" s="1"/>
  <c r="E470" i="7" a="1"/>
  <c r="E470" i="7" s="1"/>
  <c r="E469" i="7" a="1"/>
  <c r="E469" i="7" s="1"/>
  <c r="E468" i="7" a="1"/>
  <c r="E468" i="7" s="1"/>
  <c r="E467" i="7" a="1"/>
  <c r="E467" i="7" s="1"/>
  <c r="E466" i="7" a="1"/>
  <c r="E466" i="7" s="1"/>
  <c r="E465" i="7" a="1"/>
  <c r="E465" i="7" s="1"/>
  <c r="E464" i="7" a="1"/>
  <c r="E464" i="7" s="1"/>
  <c r="E463" i="7" a="1"/>
  <c r="E463" i="7" s="1"/>
  <c r="E462" i="7" a="1"/>
  <c r="E462" i="7" s="1"/>
  <c r="E461" i="7" a="1"/>
  <c r="E461" i="7" s="1"/>
  <c r="E460" i="7" a="1"/>
  <c r="E460" i="7" s="1"/>
  <c r="E459" i="7" a="1"/>
  <c r="E459" i="7" s="1"/>
  <c r="E458" i="7" a="1"/>
  <c r="E458" i="7" s="1"/>
  <c r="E457" i="7" a="1"/>
  <c r="E457" i="7" s="1"/>
  <c r="E456" i="7" a="1"/>
  <c r="E456" i="7" s="1"/>
  <c r="E455" i="7" a="1"/>
  <c r="E455" i="7" s="1"/>
  <c r="E454" i="7" a="1"/>
  <c r="E454" i="7" s="1"/>
  <c r="E453" i="7" a="1"/>
  <c r="E453" i="7" s="1"/>
  <c r="E452" i="7" a="1"/>
  <c r="E452" i="7" s="1"/>
  <c r="E451" i="7" a="1"/>
  <c r="E451" i="7" s="1"/>
  <c r="E450" i="7" a="1"/>
  <c r="E450" i="7" s="1"/>
  <c r="E449" i="7" a="1"/>
  <c r="E449" i="7" s="1"/>
  <c r="E448" i="7" a="1"/>
  <c r="E448" i="7" s="1"/>
  <c r="E447" i="7" a="1"/>
  <c r="E447" i="7" s="1"/>
  <c r="E446" i="7" a="1"/>
  <c r="E446" i="7" s="1"/>
  <c r="E445" i="7" a="1"/>
  <c r="E445" i="7" s="1"/>
  <c r="E444" i="7" a="1"/>
  <c r="E444" i="7" s="1"/>
  <c r="E443" i="7" a="1"/>
  <c r="E443" i="7" s="1"/>
  <c r="E442" i="7" a="1"/>
  <c r="E442" i="7" s="1"/>
  <c r="E441" i="7" a="1"/>
  <c r="E441" i="7" s="1"/>
  <c r="E440" i="7" a="1"/>
  <c r="E440" i="7" s="1"/>
  <c r="E439" i="7" a="1"/>
  <c r="E439" i="7" s="1"/>
  <c r="E438" i="7" a="1"/>
  <c r="E438" i="7" s="1"/>
  <c r="E437" i="7" a="1"/>
  <c r="E437" i="7" s="1"/>
  <c r="E436" i="7" a="1"/>
  <c r="E436" i="7" s="1"/>
  <c r="E435" i="7" a="1"/>
  <c r="E435" i="7" s="1"/>
  <c r="E434" i="7" a="1"/>
  <c r="E434" i="7" s="1"/>
  <c r="E433" i="7" a="1"/>
  <c r="E433" i="7" s="1"/>
  <c r="E432" i="7" a="1"/>
  <c r="E432" i="7" s="1"/>
  <c r="E431" i="7" a="1"/>
  <c r="E431" i="7" s="1"/>
  <c r="E430" i="7" a="1"/>
  <c r="E430" i="7" s="1"/>
  <c r="E429" i="7" a="1"/>
  <c r="E429" i="7" s="1"/>
  <c r="E428" i="7" a="1"/>
  <c r="E428" i="7" s="1"/>
  <c r="E427" i="7" a="1"/>
  <c r="E427" i="7" s="1"/>
  <c r="E426" i="7" a="1"/>
  <c r="E426" i="7" s="1"/>
  <c r="E425" i="7" a="1"/>
  <c r="E425" i="7" s="1"/>
  <c r="E424" i="7" a="1"/>
  <c r="E424" i="7" s="1"/>
  <c r="E423" i="7" a="1"/>
  <c r="E423" i="7" s="1"/>
  <c r="E422" i="7" a="1"/>
  <c r="E422" i="7" s="1"/>
  <c r="E421" i="7" a="1"/>
  <c r="E421" i="7" s="1"/>
  <c r="E420" i="7" a="1"/>
  <c r="E420" i="7" s="1"/>
  <c r="E419" i="7" a="1"/>
  <c r="E419" i="7" s="1"/>
  <c r="E418" i="7" a="1"/>
  <c r="E418" i="7" s="1"/>
  <c r="E417" i="7" a="1"/>
  <c r="E417" i="7" s="1"/>
  <c r="E416" i="7" a="1"/>
  <c r="E416" i="7" s="1"/>
  <c r="E415" i="7" a="1"/>
  <c r="E415" i="7" s="1"/>
  <c r="E414" i="7" a="1"/>
  <c r="E414" i="7" s="1"/>
  <c r="E413" i="7" a="1"/>
  <c r="E413" i="7" s="1"/>
  <c r="E412" i="7" a="1"/>
  <c r="E412" i="7" s="1"/>
  <c r="E411" i="7" a="1"/>
  <c r="E411" i="7" s="1"/>
  <c r="E410" i="7" a="1"/>
  <c r="E410" i="7" s="1"/>
  <c r="E409" i="7" a="1"/>
  <c r="E409" i="7" s="1"/>
  <c r="E408" i="7" a="1"/>
  <c r="E408" i="7" s="1"/>
  <c r="E407" i="7" a="1"/>
  <c r="E407" i="7" s="1"/>
  <c r="E406" i="7" a="1"/>
  <c r="E406" i="7" s="1"/>
  <c r="E405" i="7" a="1"/>
  <c r="E405" i="7" s="1"/>
  <c r="E404" i="7" a="1"/>
  <c r="E404" i="7" s="1"/>
  <c r="E403" i="7" a="1"/>
  <c r="E403" i="7" s="1"/>
  <c r="E402" i="7" a="1"/>
  <c r="E402" i="7" s="1"/>
  <c r="E401" i="7" a="1"/>
  <c r="E401" i="7" s="1"/>
  <c r="E400" i="7" a="1"/>
  <c r="E400" i="7" s="1"/>
  <c r="E399" i="7" a="1"/>
  <c r="E399" i="7" s="1"/>
  <c r="E398" i="7" a="1"/>
  <c r="E398" i="7" s="1"/>
  <c r="E397" i="7" a="1"/>
  <c r="E397" i="7" s="1"/>
  <c r="E396" i="7" a="1"/>
  <c r="E396" i="7" s="1"/>
  <c r="E395" i="7" a="1"/>
  <c r="E395" i="7" s="1"/>
  <c r="E394" i="7" a="1"/>
  <c r="E394" i="7" s="1"/>
  <c r="E393" i="7" a="1"/>
  <c r="E393" i="7" s="1"/>
  <c r="E392" i="7" a="1"/>
  <c r="E392" i="7" s="1"/>
  <c r="E391" i="7" a="1"/>
  <c r="E391" i="7" s="1"/>
  <c r="E390" i="7" a="1"/>
  <c r="E390" i="7" s="1"/>
  <c r="E389" i="7" a="1"/>
  <c r="E389" i="7" s="1"/>
  <c r="E388" i="7" a="1"/>
  <c r="E388" i="7" s="1"/>
  <c r="E387" i="7" a="1"/>
  <c r="E387" i="7" s="1"/>
  <c r="E386" i="7" a="1"/>
  <c r="E386" i="7" s="1"/>
  <c r="E385" i="7" a="1"/>
  <c r="E385" i="7" s="1"/>
  <c r="E384" i="7" a="1"/>
  <c r="E384" i="7" s="1"/>
  <c r="E383" i="7" a="1"/>
  <c r="E383" i="7" s="1"/>
  <c r="E382" i="7" a="1"/>
  <c r="E382" i="7" s="1"/>
  <c r="E381" i="7" a="1"/>
  <c r="E381" i="7" s="1"/>
  <c r="E380" i="7" a="1"/>
  <c r="E380" i="7" s="1"/>
  <c r="E379" i="7" a="1"/>
  <c r="E379" i="7" s="1"/>
  <c r="E378" i="7" a="1"/>
  <c r="E378" i="7" s="1"/>
  <c r="E377" i="7" a="1"/>
  <c r="E377" i="7" s="1"/>
  <c r="E376" i="7" a="1"/>
  <c r="E376" i="7" s="1"/>
  <c r="E375" i="7" a="1"/>
  <c r="E375" i="7" s="1"/>
  <c r="E374" i="7" a="1"/>
  <c r="E374" i="7" s="1"/>
  <c r="E373" i="7" a="1"/>
  <c r="E373" i="7" s="1"/>
  <c r="E372" i="7" a="1"/>
  <c r="E372" i="7" s="1"/>
  <c r="E371" i="7" a="1"/>
  <c r="E371" i="7" s="1"/>
  <c r="E370" i="7" a="1"/>
  <c r="E370" i="7" s="1"/>
  <c r="E369" i="7" a="1"/>
  <c r="E369" i="7" s="1"/>
  <c r="E368" i="7" a="1"/>
  <c r="E368" i="7" s="1"/>
  <c r="E367" i="7" a="1"/>
  <c r="E367" i="7" s="1"/>
  <c r="E366" i="7" a="1"/>
  <c r="E366" i="7" s="1"/>
  <c r="E365" i="7" a="1"/>
  <c r="E365" i="7" s="1"/>
  <c r="E364" i="7" a="1"/>
  <c r="E364" i="7" s="1"/>
  <c r="E363" i="7" a="1"/>
  <c r="E363" i="7" s="1"/>
  <c r="E362" i="7" a="1"/>
  <c r="E362" i="7" s="1"/>
  <c r="E361" i="7" a="1"/>
  <c r="E361" i="7" s="1"/>
  <c r="E360" i="7" a="1"/>
  <c r="E360" i="7" s="1"/>
  <c r="E359" i="7" a="1"/>
  <c r="E359" i="7" s="1"/>
  <c r="E358" i="7" a="1"/>
  <c r="E358" i="7" s="1"/>
  <c r="E357" i="7" a="1"/>
  <c r="E357" i="7" s="1"/>
  <c r="E356" i="7" a="1"/>
  <c r="E356" i="7" s="1"/>
  <c r="E355" i="7" a="1"/>
  <c r="E355" i="7" s="1"/>
  <c r="E354" i="7" a="1"/>
  <c r="E354" i="7" s="1"/>
  <c r="E353" i="7" a="1"/>
  <c r="E353" i="7" s="1"/>
  <c r="E352" i="7" a="1"/>
  <c r="E352" i="7" s="1"/>
  <c r="E351" i="7" a="1"/>
  <c r="E351" i="7" s="1"/>
  <c r="E350" i="7" a="1"/>
  <c r="E350" i="7" s="1"/>
  <c r="E349" i="7" a="1"/>
  <c r="E349" i="7" s="1"/>
  <c r="E348" i="7" a="1"/>
  <c r="E348" i="7" s="1"/>
  <c r="E347" i="7" a="1"/>
  <c r="E347" i="7" s="1"/>
  <c r="E346" i="7" a="1"/>
  <c r="E346" i="7" s="1"/>
  <c r="E345" i="7" a="1"/>
  <c r="E345" i="7" s="1"/>
  <c r="E344" i="7" a="1"/>
  <c r="E344" i="7" s="1"/>
  <c r="E343" i="7" a="1"/>
  <c r="E343" i="7" s="1"/>
  <c r="E342" i="7" a="1"/>
  <c r="E342" i="7" s="1"/>
  <c r="E341" i="7" a="1"/>
  <c r="E341" i="7" s="1"/>
  <c r="E340" i="7" a="1"/>
  <c r="E340" i="7" s="1"/>
  <c r="E339" i="7" a="1"/>
  <c r="E339" i="7" s="1"/>
  <c r="E338" i="7" a="1"/>
  <c r="E338" i="7" s="1"/>
  <c r="E337" i="7" a="1"/>
  <c r="E337" i="7" s="1"/>
  <c r="E336" i="7" a="1"/>
  <c r="E336" i="7" s="1"/>
  <c r="E335" i="7" a="1"/>
  <c r="E335" i="7" s="1"/>
  <c r="E334" i="7" a="1"/>
  <c r="E334" i="7" s="1"/>
  <c r="E333" i="7" a="1"/>
  <c r="E333" i="7" s="1"/>
  <c r="E332" i="7" a="1"/>
  <c r="E332" i="7" s="1"/>
  <c r="E331" i="7" a="1"/>
  <c r="E331" i="7" s="1"/>
  <c r="E330" i="7" a="1"/>
  <c r="E330" i="7" s="1"/>
  <c r="E329" i="7" a="1"/>
  <c r="E329" i="7" s="1"/>
  <c r="E328" i="7" a="1"/>
  <c r="E328" i="7" s="1"/>
  <c r="E327" i="7" a="1"/>
  <c r="E327" i="7" s="1"/>
  <c r="E326" i="7" a="1"/>
  <c r="E326" i="7" s="1"/>
  <c r="E325" i="7" a="1"/>
  <c r="E325" i="7" s="1"/>
  <c r="E324" i="7" a="1"/>
  <c r="E324" i="7" s="1"/>
  <c r="E323" i="7" a="1"/>
  <c r="E323" i="7" s="1"/>
  <c r="E322" i="7" a="1"/>
  <c r="E322" i="7" s="1"/>
  <c r="E321" i="7" a="1"/>
  <c r="E321" i="7" s="1"/>
  <c r="E320" i="7" a="1"/>
  <c r="E320" i="7" s="1"/>
  <c r="E319" i="7" a="1"/>
  <c r="E319" i="7" s="1"/>
  <c r="E318" i="7" a="1"/>
  <c r="E318" i="7" s="1"/>
  <c r="E317" i="7" a="1"/>
  <c r="E317" i="7" s="1"/>
  <c r="E316" i="7" a="1"/>
  <c r="E316" i="7" s="1"/>
  <c r="E315" i="7" a="1"/>
  <c r="E315" i="7" s="1"/>
  <c r="E314" i="7" a="1"/>
  <c r="E314" i="7" s="1"/>
  <c r="E313" i="7" a="1"/>
  <c r="E313" i="7" s="1"/>
  <c r="E312" i="7" a="1"/>
  <c r="E312" i="7" s="1"/>
  <c r="E311" i="7" a="1"/>
  <c r="E311" i="7" s="1"/>
  <c r="E310" i="7" a="1"/>
  <c r="E310" i="7" s="1"/>
  <c r="E309" i="7" a="1"/>
  <c r="E309" i="7" s="1"/>
  <c r="E308" i="7" a="1"/>
  <c r="E308" i="7" s="1"/>
  <c r="E307" i="7" a="1"/>
  <c r="E307" i="7" s="1"/>
  <c r="E306" i="7" a="1"/>
  <c r="E306" i="7" s="1"/>
  <c r="E305" i="7" a="1"/>
  <c r="E305" i="7" s="1"/>
  <c r="E304" i="7" a="1"/>
  <c r="E304" i="7" s="1"/>
  <c r="E303" i="7" a="1"/>
  <c r="E303" i="7" s="1"/>
  <c r="E302" i="7" a="1"/>
  <c r="E302" i="7" s="1"/>
  <c r="E301" i="7" a="1"/>
  <c r="E301" i="7" s="1"/>
  <c r="E300" i="7" a="1"/>
  <c r="E300" i="7" s="1"/>
  <c r="E299" i="7" a="1"/>
  <c r="E299" i="7" s="1"/>
  <c r="E298" i="7" a="1"/>
  <c r="E298" i="7" s="1"/>
  <c r="E297" i="7" a="1"/>
  <c r="E297" i="7" s="1"/>
  <c r="E296" i="7" a="1"/>
  <c r="E296" i="7" s="1"/>
  <c r="E295" i="7" a="1"/>
  <c r="E295" i="7" s="1"/>
  <c r="E294" i="7" a="1"/>
  <c r="E294" i="7" s="1"/>
  <c r="E293" i="7" a="1"/>
  <c r="E293" i="7" s="1"/>
  <c r="E292" i="7" a="1"/>
  <c r="E292" i="7" s="1"/>
  <c r="E291" i="7" a="1"/>
  <c r="E291" i="7" s="1"/>
  <c r="E290" i="7" a="1"/>
  <c r="E290" i="7" s="1"/>
  <c r="E289" i="7" a="1"/>
  <c r="E289" i="7" s="1"/>
  <c r="E288" i="7" a="1"/>
  <c r="E288" i="7" s="1"/>
  <c r="E287" i="7" a="1"/>
  <c r="E287" i="7" s="1"/>
  <c r="E286" i="7" a="1"/>
  <c r="E286" i="7" s="1"/>
  <c r="E285" i="7" a="1"/>
  <c r="E285" i="7" s="1"/>
  <c r="E284" i="7" a="1"/>
  <c r="E284" i="7" s="1"/>
  <c r="E283" i="7" a="1"/>
  <c r="E283" i="7" s="1"/>
  <c r="E282" i="7" a="1"/>
  <c r="E282" i="7" s="1"/>
  <c r="E281" i="7" a="1"/>
  <c r="E281" i="7" s="1"/>
  <c r="E280" i="7" a="1"/>
  <c r="E280" i="7" s="1"/>
  <c r="E279" i="7" a="1"/>
  <c r="E279" i="7" s="1"/>
  <c r="E278" i="7" a="1"/>
  <c r="E278" i="7" s="1"/>
  <c r="E277" i="7" a="1"/>
  <c r="E277" i="7" s="1"/>
  <c r="E276" i="7" a="1"/>
  <c r="E276" i="7" s="1"/>
  <c r="E275" i="7" a="1"/>
  <c r="E275" i="7" s="1"/>
  <c r="E274" i="7" a="1"/>
  <c r="E274" i="7" s="1"/>
  <c r="E273" i="7" a="1"/>
  <c r="E273" i="7" s="1"/>
  <c r="E272" i="7" a="1"/>
  <c r="E272" i="7" s="1"/>
  <c r="E271" i="7" a="1"/>
  <c r="E271" i="7" s="1"/>
  <c r="E270" i="7" a="1"/>
  <c r="E270" i="7" s="1"/>
  <c r="E269" i="7" a="1"/>
  <c r="E269" i="7" s="1"/>
  <c r="E268" i="7" a="1"/>
  <c r="E268" i="7" s="1"/>
  <c r="E267" i="7" a="1"/>
  <c r="E267" i="7" s="1"/>
  <c r="E266" i="7" a="1"/>
  <c r="E266" i="7" s="1"/>
  <c r="E265" i="7" a="1"/>
  <c r="E265" i="7" s="1"/>
  <c r="E264" i="7" a="1"/>
  <c r="E264" i="7" s="1"/>
  <c r="E263" i="7" a="1"/>
  <c r="E263" i="7" s="1"/>
  <c r="E262" i="7" a="1"/>
  <c r="E262" i="7" s="1"/>
  <c r="E261" i="7" a="1"/>
  <c r="E261" i="7" s="1"/>
  <c r="E260" i="7" a="1"/>
  <c r="E260" i="7" s="1"/>
  <c r="E259" i="7" a="1"/>
  <c r="E259" i="7" s="1"/>
  <c r="E258" i="7" a="1"/>
  <c r="E258" i="7" s="1"/>
  <c r="E257" i="7" a="1"/>
  <c r="E257" i="7" s="1"/>
  <c r="E256" i="7" a="1"/>
  <c r="E256" i="7" s="1"/>
  <c r="E255" i="7" a="1"/>
  <c r="E255" i="7" s="1"/>
  <c r="E254" i="7" a="1"/>
  <c r="E254" i="7" s="1"/>
  <c r="E253" i="7" a="1"/>
  <c r="E253" i="7" s="1"/>
  <c r="E252" i="7" a="1"/>
  <c r="E252" i="7" s="1"/>
  <c r="E251" i="7" a="1"/>
  <c r="E251" i="7" s="1"/>
  <c r="E250" i="7" a="1"/>
  <c r="E250" i="7" s="1"/>
  <c r="E249" i="7" a="1"/>
  <c r="E249" i="7" s="1"/>
  <c r="E248" i="7" a="1"/>
  <c r="E248" i="7" s="1"/>
  <c r="E247" i="7" a="1"/>
  <c r="E247" i="7" s="1"/>
  <c r="E246" i="7" a="1"/>
  <c r="E246" i="7" s="1"/>
  <c r="E245" i="7" a="1"/>
  <c r="E245" i="7" s="1"/>
  <c r="E244" i="7" a="1"/>
  <c r="E244" i="7" s="1"/>
  <c r="E243" i="7" a="1"/>
  <c r="E243" i="7" s="1"/>
  <c r="E242" i="7" a="1"/>
  <c r="E242" i="7" s="1"/>
  <c r="E241" i="7" a="1"/>
  <c r="E241" i="7" s="1"/>
  <c r="E240" i="7" a="1"/>
  <c r="E240" i="7" s="1"/>
  <c r="E239" i="7" a="1"/>
  <c r="E239" i="7" s="1"/>
  <c r="E238" i="7" a="1"/>
  <c r="E238" i="7" s="1"/>
  <c r="E237" i="7" a="1"/>
  <c r="E237" i="7" s="1"/>
  <c r="E236" i="7" a="1"/>
  <c r="E236" i="7" s="1"/>
  <c r="E235" i="7" a="1"/>
  <c r="E235" i="7" s="1"/>
  <c r="E234" i="7" a="1"/>
  <c r="E234" i="7" s="1"/>
  <c r="E233" i="7" a="1"/>
  <c r="E233" i="7" s="1"/>
  <c r="E232" i="7" a="1"/>
  <c r="E232" i="7" s="1"/>
  <c r="E231" i="7" a="1"/>
  <c r="E231" i="7" s="1"/>
  <c r="E230" i="7" a="1"/>
  <c r="E230" i="7" s="1"/>
  <c r="E229" i="7" a="1"/>
  <c r="E229" i="7" s="1"/>
  <c r="E228" i="7" a="1"/>
  <c r="E228" i="7" s="1"/>
  <c r="E227" i="7" a="1"/>
  <c r="E227" i="7" s="1"/>
  <c r="E226" i="7" a="1"/>
  <c r="E226" i="7" s="1"/>
  <c r="E225" i="7" a="1"/>
  <c r="E225" i="7" s="1"/>
  <c r="E224" i="7" a="1"/>
  <c r="E224" i="7" s="1"/>
  <c r="E223" i="7" a="1"/>
  <c r="E223" i="7" s="1"/>
  <c r="E222" i="7" a="1"/>
  <c r="E222" i="7" s="1"/>
  <c r="E221" i="7" a="1"/>
  <c r="E221" i="7" s="1"/>
  <c r="E220" i="7" a="1"/>
  <c r="E220" i="7" s="1"/>
  <c r="E219" i="7" a="1"/>
  <c r="E219" i="7" s="1"/>
  <c r="E218" i="7" a="1"/>
  <c r="E218" i="7" s="1"/>
  <c r="E217" i="7" a="1"/>
  <c r="E217" i="7" s="1"/>
  <c r="E216" i="7" a="1"/>
  <c r="E216" i="7" s="1"/>
  <c r="E215" i="7" a="1"/>
  <c r="E215" i="7" s="1"/>
  <c r="E214" i="7" a="1"/>
  <c r="E214" i="7" s="1"/>
  <c r="E213" i="7" a="1"/>
  <c r="E213" i="7" s="1"/>
  <c r="E212" i="7" a="1"/>
  <c r="E212" i="7" s="1"/>
  <c r="E211" i="7" a="1"/>
  <c r="E211" i="7" s="1"/>
  <c r="E210" i="7" a="1"/>
  <c r="E210" i="7" s="1"/>
  <c r="E209" i="7" a="1"/>
  <c r="E209" i="7" s="1"/>
  <c r="E208" i="7" a="1"/>
  <c r="E208" i="7" s="1"/>
  <c r="E207" i="7" a="1"/>
  <c r="E207" i="7" s="1"/>
  <c r="E206" i="7" a="1"/>
  <c r="E206" i="7" s="1"/>
  <c r="E205" i="7" a="1"/>
  <c r="E205" i="7" s="1"/>
  <c r="E204" i="7" a="1"/>
  <c r="E204" i="7" s="1"/>
  <c r="E203" i="7" a="1"/>
  <c r="E203" i="7" s="1"/>
  <c r="E202" i="7" a="1"/>
  <c r="E202" i="7" s="1"/>
  <c r="E201" i="7" a="1"/>
  <c r="E201" i="7" s="1"/>
  <c r="E200" i="7" a="1"/>
  <c r="E200" i="7" s="1"/>
  <c r="E199" i="7" a="1"/>
  <c r="E199" i="7" s="1"/>
  <c r="E198" i="7" a="1"/>
  <c r="E198" i="7" s="1"/>
  <c r="E197" i="7" a="1"/>
  <c r="E197" i="7" s="1"/>
  <c r="E196" i="7" a="1"/>
  <c r="E196" i="7" s="1"/>
  <c r="E195" i="7" a="1"/>
  <c r="E195" i="7" s="1"/>
  <c r="E194" i="7" a="1"/>
  <c r="E194" i="7" s="1"/>
  <c r="E193" i="7" a="1"/>
  <c r="E193" i="7" s="1"/>
  <c r="E192" i="7" a="1"/>
  <c r="E192" i="7" s="1"/>
  <c r="E191" i="7" a="1"/>
  <c r="E191" i="7" s="1"/>
  <c r="E190" i="7" a="1"/>
  <c r="E190" i="7" s="1"/>
  <c r="E189" i="7" a="1"/>
  <c r="E189" i="7" s="1"/>
  <c r="E188" i="7" a="1"/>
  <c r="E188" i="7" s="1"/>
  <c r="E187" i="7" a="1"/>
  <c r="E187" i="7" s="1"/>
  <c r="E186" i="7" a="1"/>
  <c r="E186" i="7" s="1"/>
  <c r="E185" i="7" a="1"/>
  <c r="E185" i="7" s="1"/>
  <c r="E184" i="7" a="1"/>
  <c r="E184" i="7" s="1"/>
  <c r="E183" i="7" a="1"/>
  <c r="E183" i="7" s="1"/>
  <c r="E182" i="7" a="1"/>
  <c r="E182" i="7" s="1"/>
  <c r="E181" i="7" a="1"/>
  <c r="E181" i="7" s="1"/>
  <c r="E180" i="7" a="1"/>
  <c r="E180" i="7" s="1"/>
  <c r="E179" i="7" a="1"/>
  <c r="E179" i="7" s="1"/>
  <c r="E178" i="7" a="1"/>
  <c r="E178" i="7" s="1"/>
  <c r="E177" i="7" a="1"/>
  <c r="E177" i="7" s="1"/>
  <c r="E176" i="7" a="1"/>
  <c r="E176" i="7" s="1"/>
  <c r="E175" i="7" a="1"/>
  <c r="E175" i="7" s="1"/>
  <c r="E174" i="7" a="1"/>
  <c r="E174" i="7" s="1"/>
  <c r="E173" i="7" a="1"/>
  <c r="E173" i="7" s="1"/>
  <c r="E172" i="7" a="1"/>
  <c r="E172" i="7" s="1"/>
  <c r="E171" i="7" a="1"/>
  <c r="E171" i="7" s="1"/>
  <c r="E170" i="7" a="1"/>
  <c r="E170" i="7" s="1"/>
  <c r="E169" i="7" a="1"/>
  <c r="E169" i="7" s="1"/>
  <c r="E168" i="7" a="1"/>
  <c r="E168" i="7" s="1"/>
  <c r="E167" i="7" a="1"/>
  <c r="E167" i="7" s="1"/>
  <c r="E166" i="7" a="1"/>
  <c r="E166" i="7" s="1"/>
  <c r="E165" i="7" a="1"/>
  <c r="E165" i="7" s="1"/>
  <c r="E164" i="7" a="1"/>
  <c r="E164" i="7" s="1"/>
  <c r="E163" i="7" a="1"/>
  <c r="E163" i="7" s="1"/>
  <c r="E162" i="7" a="1"/>
  <c r="E162" i="7" s="1"/>
  <c r="E161" i="7" a="1"/>
  <c r="E161" i="7" s="1"/>
  <c r="E160" i="7" a="1"/>
  <c r="E160" i="7" s="1"/>
  <c r="E159" i="7" a="1"/>
  <c r="E159" i="7" s="1"/>
  <c r="E158" i="7" a="1"/>
  <c r="E158" i="7" s="1"/>
  <c r="E157" i="7" a="1"/>
  <c r="E157" i="7" s="1"/>
  <c r="E156" i="7" a="1"/>
  <c r="E156" i="7" s="1"/>
  <c r="E155" i="7" a="1"/>
  <c r="E155" i="7" s="1"/>
  <c r="E154" i="7" a="1"/>
  <c r="E154" i="7" s="1"/>
  <c r="E153" i="7" a="1"/>
  <c r="E153" i="7" s="1"/>
  <c r="E152" i="7" a="1"/>
  <c r="E152" i="7" s="1"/>
  <c r="E151" i="7" a="1"/>
  <c r="E151" i="7" s="1"/>
  <c r="E150" i="7" a="1"/>
  <c r="E150" i="7" s="1"/>
  <c r="E149" i="7" a="1"/>
  <c r="E149" i="7" s="1"/>
  <c r="E148" i="7" a="1"/>
  <c r="E148" i="7" s="1"/>
  <c r="E147" i="7" a="1"/>
  <c r="E147" i="7" s="1"/>
  <c r="E146" i="7" a="1"/>
  <c r="E146" i="7" s="1"/>
  <c r="E145" i="7" a="1"/>
  <c r="E145" i="7" s="1"/>
  <c r="E144" i="7" a="1"/>
  <c r="E144" i="7" s="1"/>
  <c r="E143" i="7" a="1"/>
  <c r="E143" i="7" s="1"/>
  <c r="E142" i="7" a="1"/>
  <c r="E142" i="7" s="1"/>
  <c r="E141" i="7" a="1"/>
  <c r="E141" i="7" s="1"/>
  <c r="E140" i="7" a="1"/>
  <c r="E140" i="7" s="1"/>
  <c r="E139" i="7" a="1"/>
  <c r="E139" i="7" s="1"/>
  <c r="E138" i="7" a="1"/>
  <c r="E138" i="7" s="1"/>
  <c r="E137" i="7" a="1"/>
  <c r="E137" i="7" s="1"/>
  <c r="E136" i="7" a="1"/>
  <c r="E136" i="7" s="1"/>
  <c r="E135" i="7" a="1"/>
  <c r="E135" i="7" s="1"/>
  <c r="E134" i="7" a="1"/>
  <c r="E134" i="7" s="1"/>
  <c r="E133" i="7" a="1"/>
  <c r="E133" i="7" s="1"/>
  <c r="E132" i="7" a="1"/>
  <c r="E132" i="7" s="1"/>
  <c r="E131" i="7" a="1"/>
  <c r="E131" i="7" s="1"/>
  <c r="E130" i="7" a="1"/>
  <c r="E130" i="7" s="1"/>
  <c r="E129" i="7" a="1"/>
  <c r="E129" i="7" s="1"/>
  <c r="E128" i="7" a="1"/>
  <c r="E128" i="7" s="1"/>
  <c r="E127" i="7" a="1"/>
  <c r="E127" i="7" s="1"/>
  <c r="E126" i="7" a="1"/>
  <c r="E126" i="7" s="1"/>
  <c r="E125" i="7" a="1"/>
  <c r="E125" i="7" s="1"/>
  <c r="E124" i="7" a="1"/>
  <c r="E124" i="7" s="1"/>
  <c r="E123" i="7" a="1"/>
  <c r="E123" i="7" s="1"/>
  <c r="E122" i="7" a="1"/>
  <c r="E122" i="7" s="1"/>
  <c r="E121" i="7" a="1"/>
  <c r="E121" i="7" s="1"/>
  <c r="E120" i="7" a="1"/>
  <c r="E120" i="7" s="1"/>
  <c r="E119" i="7" a="1"/>
  <c r="E119" i="7" s="1"/>
  <c r="E118" i="7" a="1"/>
  <c r="E118" i="7" s="1"/>
  <c r="E117" i="7" a="1"/>
  <c r="E117" i="7" s="1"/>
  <c r="E116" i="7" a="1"/>
  <c r="E116" i="7" s="1"/>
  <c r="E115" i="7" a="1"/>
  <c r="E115" i="7" s="1"/>
  <c r="E114" i="7" a="1"/>
  <c r="E114" i="7" s="1"/>
  <c r="E113" i="7" a="1"/>
  <c r="E113" i="7" s="1"/>
  <c r="E112" i="7" a="1"/>
  <c r="E112" i="7" s="1"/>
  <c r="E111" i="7" a="1"/>
  <c r="E111" i="7" s="1"/>
  <c r="E110" i="7" a="1"/>
  <c r="E110" i="7" s="1"/>
  <c r="E109" i="7" a="1"/>
  <c r="E109" i="7" s="1"/>
  <c r="E108" i="7" a="1"/>
  <c r="E108" i="7" s="1"/>
  <c r="E107" i="7" a="1"/>
  <c r="E107" i="7" s="1"/>
  <c r="E106" i="7" a="1"/>
  <c r="E106" i="7" s="1"/>
  <c r="E105" i="7" a="1"/>
  <c r="E105" i="7" s="1"/>
  <c r="E104" i="7" a="1"/>
  <c r="E104" i="7" s="1"/>
  <c r="E103" i="7" a="1"/>
  <c r="E103" i="7" s="1"/>
  <c r="E102" i="7" a="1"/>
  <c r="E102" i="7" s="1"/>
  <c r="E101" i="7" a="1"/>
  <c r="E101" i="7" s="1"/>
  <c r="E100" i="7" a="1"/>
  <c r="E100" i="7" s="1"/>
  <c r="E99" i="7" a="1"/>
  <c r="E99" i="7" s="1"/>
  <c r="E98" i="7" a="1"/>
  <c r="E98" i="7" s="1"/>
  <c r="E97" i="7" a="1"/>
  <c r="E97" i="7" s="1"/>
  <c r="E96" i="7" a="1"/>
  <c r="E96" i="7" s="1"/>
  <c r="E95" i="7" a="1"/>
  <c r="E95" i="7" s="1"/>
  <c r="E94" i="7" a="1"/>
  <c r="E94" i="7" s="1"/>
  <c r="E93" i="7" a="1"/>
  <c r="E93" i="7" s="1"/>
  <c r="E92" i="7" a="1"/>
  <c r="E92" i="7" s="1"/>
  <c r="E91" i="7" a="1"/>
  <c r="E91" i="7" s="1"/>
  <c r="E90" i="7" a="1"/>
  <c r="E90" i="7" s="1"/>
  <c r="E89" i="7" a="1"/>
  <c r="E89" i="7" s="1"/>
  <c r="E88" i="7" a="1"/>
  <c r="E88" i="7" s="1"/>
  <c r="E87" i="7" a="1"/>
  <c r="E87" i="7" s="1"/>
  <c r="E86" i="7" a="1"/>
  <c r="E86" i="7" s="1"/>
  <c r="E85" i="7" a="1"/>
  <c r="E85" i="7" s="1"/>
  <c r="E84" i="7" a="1"/>
  <c r="E84" i="7" s="1"/>
  <c r="E83" i="7" a="1"/>
  <c r="E83" i="7" s="1"/>
  <c r="E82" i="7" a="1"/>
  <c r="E82" i="7" s="1"/>
  <c r="E81" i="7" a="1"/>
  <c r="E81" i="7" s="1"/>
  <c r="E80" i="7" a="1"/>
  <c r="E80" i="7" s="1"/>
  <c r="E79" i="7" a="1"/>
  <c r="E79" i="7" s="1"/>
  <c r="E78" i="7" a="1"/>
  <c r="E78" i="7" s="1"/>
  <c r="E77" i="7" a="1"/>
  <c r="E77" i="7" s="1"/>
  <c r="E76" i="7" a="1"/>
  <c r="E76" i="7" s="1"/>
  <c r="E75" i="7" a="1"/>
  <c r="E75" i="7" s="1"/>
  <c r="E74" i="7" a="1"/>
  <c r="E74" i="7" s="1"/>
  <c r="E73" i="7" a="1"/>
  <c r="E73" i="7" s="1"/>
  <c r="E72" i="7" a="1"/>
  <c r="E72" i="7" s="1"/>
  <c r="E71" i="7" a="1"/>
  <c r="E71" i="7" s="1"/>
  <c r="E70" i="7" a="1"/>
  <c r="E70" i="7" s="1"/>
  <c r="E69" i="7" a="1"/>
  <c r="E69" i="7" s="1"/>
  <c r="E68" i="7" a="1"/>
  <c r="E68" i="7" s="1"/>
  <c r="E67" i="7" a="1"/>
  <c r="E67" i="7" s="1"/>
  <c r="E66" i="7" a="1"/>
  <c r="E66" i="7" s="1"/>
  <c r="E65" i="7" a="1"/>
  <c r="E65" i="7" s="1"/>
  <c r="E64" i="7" a="1"/>
  <c r="E64" i="7" s="1"/>
  <c r="E63" i="7" a="1"/>
  <c r="E63" i="7" s="1"/>
  <c r="E62" i="7" a="1"/>
  <c r="E62" i="7" s="1"/>
  <c r="E61" i="7" a="1"/>
  <c r="E61" i="7" s="1"/>
  <c r="E60" i="7" a="1"/>
  <c r="E60" i="7" s="1"/>
  <c r="E59" i="7" a="1"/>
  <c r="E59" i="7" s="1"/>
  <c r="E58" i="7" a="1"/>
  <c r="E58" i="7" s="1"/>
  <c r="E57" i="7" a="1"/>
  <c r="E57" i="7" s="1"/>
  <c r="E56" i="7" a="1"/>
  <c r="E56" i="7" s="1"/>
  <c r="E55" i="7" a="1"/>
  <c r="E55" i="7" s="1"/>
  <c r="E54" i="7" a="1"/>
  <c r="E54" i="7" s="1"/>
  <c r="E53" i="7" a="1"/>
  <c r="E53" i="7" s="1"/>
  <c r="E52" i="7" a="1"/>
  <c r="E52" i="7" s="1"/>
  <c r="E51" i="7" a="1"/>
  <c r="E51" i="7" s="1"/>
  <c r="E50" i="7" a="1"/>
  <c r="E50" i="7" s="1"/>
  <c r="E49" i="7" a="1"/>
  <c r="E49" i="7" s="1"/>
  <c r="H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05" i="4"/>
  <c r="H606" i="4"/>
  <c r="H607" i="4"/>
  <c r="H608" i="4"/>
  <c r="H609" i="4"/>
  <c r="H610" i="4"/>
  <c r="H611" i="4"/>
  <c r="H612" i="4"/>
  <c r="H613" i="4"/>
  <c r="H614" i="4"/>
  <c r="H615" i="4"/>
  <c r="H616" i="4"/>
  <c r="H617" i="4"/>
  <c r="H618" i="4"/>
  <c r="H619" i="4"/>
  <c r="H620" i="4"/>
  <c r="H621" i="4"/>
  <c r="H622" i="4"/>
  <c r="H623" i="4"/>
  <c r="H624" i="4"/>
  <c r="H625" i="4"/>
  <c r="H626" i="4"/>
  <c r="H627" i="4"/>
  <c r="H628" i="4"/>
  <c r="H629" i="4"/>
  <c r="H630" i="4"/>
  <c r="H631" i="4"/>
  <c r="H632" i="4"/>
  <c r="H633" i="4"/>
  <c r="H634" i="4"/>
  <c r="H635" i="4"/>
  <c r="H636" i="4"/>
  <c r="H637" i="4"/>
  <c r="H638" i="4"/>
  <c r="H639" i="4"/>
  <c r="H640" i="4"/>
  <c r="H641" i="4"/>
  <c r="H642" i="4"/>
  <c r="H643" i="4"/>
  <c r="H644" i="4"/>
  <c r="H645" i="4"/>
  <c r="H646" i="4"/>
  <c r="H647" i="4"/>
  <c r="H648" i="4"/>
  <c r="H649" i="4"/>
  <c r="H650" i="4"/>
  <c r="H651" i="4"/>
  <c r="H652" i="4"/>
  <c r="H653" i="4"/>
  <c r="H654" i="4"/>
  <c r="H655" i="4"/>
  <c r="H656" i="4"/>
  <c r="H657" i="4"/>
  <c r="H658" i="4"/>
  <c r="H659" i="4"/>
  <c r="H660" i="4"/>
  <c r="H661" i="4"/>
  <c r="H662" i="4"/>
  <c r="H663" i="4"/>
  <c r="H664" i="4"/>
  <c r="H665" i="4"/>
  <c r="H666" i="4"/>
  <c r="H667" i="4"/>
  <c r="H668" i="4"/>
  <c r="H669" i="4"/>
  <c r="H670" i="4"/>
  <c r="H671" i="4"/>
  <c r="H672" i="4"/>
  <c r="H673" i="4"/>
  <c r="H674" i="4"/>
  <c r="H675" i="4"/>
  <c r="H676" i="4"/>
  <c r="H677" i="4"/>
  <c r="H678" i="4"/>
  <c r="H679" i="4"/>
  <c r="H680" i="4"/>
  <c r="H681" i="4"/>
  <c r="H682" i="4"/>
  <c r="H683" i="4"/>
  <c r="H684" i="4"/>
  <c r="H685" i="4"/>
  <c r="H686" i="4"/>
  <c r="H687" i="4"/>
  <c r="H688" i="4"/>
  <c r="H689" i="4"/>
  <c r="H690" i="4"/>
  <c r="H691" i="4"/>
  <c r="H692" i="4"/>
  <c r="H693" i="4"/>
  <c r="H694" i="4"/>
  <c r="H695" i="4"/>
  <c r="H696" i="4"/>
  <c r="H697" i="4"/>
  <c r="H698" i="4"/>
  <c r="H699" i="4"/>
  <c r="H700" i="4"/>
  <c r="H701" i="4"/>
  <c r="H702" i="4"/>
  <c r="H703" i="4"/>
  <c r="H704" i="4"/>
  <c r="H705" i="4"/>
  <c r="H706" i="4"/>
  <c r="H707" i="4"/>
  <c r="H708" i="4"/>
  <c r="H709" i="4"/>
  <c r="H710" i="4"/>
  <c r="H711" i="4"/>
  <c r="H712" i="4"/>
  <c r="H713" i="4"/>
  <c r="H714" i="4"/>
  <c r="H715" i="4"/>
  <c r="H716" i="4"/>
  <c r="H717" i="4"/>
  <c r="H718" i="4"/>
  <c r="H719" i="4"/>
  <c r="H720" i="4"/>
  <c r="H721" i="4"/>
  <c r="H722" i="4"/>
  <c r="H723" i="4"/>
  <c r="H724" i="4"/>
  <c r="H725" i="4"/>
  <c r="H726" i="4"/>
  <c r="H727" i="4"/>
  <c r="H728" i="4"/>
  <c r="H729" i="4"/>
  <c r="H730" i="4"/>
  <c r="H731" i="4"/>
  <c r="H732" i="4"/>
  <c r="H733" i="4"/>
  <c r="H734" i="4"/>
  <c r="H735" i="4"/>
  <c r="H736" i="4"/>
  <c r="H737" i="4"/>
  <c r="H738" i="4"/>
  <c r="H739" i="4"/>
  <c r="H740" i="4"/>
  <c r="H741" i="4"/>
  <c r="H742" i="4"/>
  <c r="H743" i="4"/>
  <c r="H744" i="4"/>
  <c r="H745" i="4"/>
  <c r="H746" i="4"/>
  <c r="H747" i="4"/>
  <c r="H748" i="4"/>
  <c r="H749" i="4"/>
  <c r="H750" i="4"/>
  <c r="H751" i="4"/>
  <c r="H752" i="4"/>
  <c r="H753" i="4"/>
  <c r="H754" i="4"/>
  <c r="H755" i="4"/>
  <c r="H756" i="4"/>
  <c r="H757" i="4"/>
  <c r="H758" i="4"/>
  <c r="H759" i="4"/>
  <c r="H760" i="4"/>
  <c r="H761" i="4"/>
  <c r="H762" i="4"/>
  <c r="H763" i="4"/>
  <c r="H764" i="4"/>
  <c r="H765" i="4"/>
  <c r="H766" i="4"/>
  <c r="H767" i="4"/>
  <c r="H768" i="4"/>
  <c r="H769" i="4"/>
  <c r="H770" i="4"/>
  <c r="H771" i="4"/>
  <c r="H772" i="4"/>
  <c r="H773" i="4"/>
  <c r="H774" i="4"/>
  <c r="H775" i="4"/>
  <c r="H776" i="4"/>
  <c r="H777" i="4"/>
  <c r="H778" i="4"/>
  <c r="H779" i="4"/>
  <c r="H780" i="4"/>
  <c r="H781" i="4"/>
  <c r="H782" i="4"/>
  <c r="H783" i="4"/>
  <c r="H784" i="4"/>
  <c r="H785" i="4"/>
  <c r="H786" i="4"/>
  <c r="H787" i="4"/>
  <c r="H788" i="4"/>
  <c r="H789" i="4"/>
  <c r="H790" i="4"/>
  <c r="H791" i="4"/>
  <c r="H792" i="4"/>
  <c r="H793" i="4"/>
  <c r="H794" i="4"/>
  <c r="H795" i="4"/>
  <c r="H796" i="4"/>
  <c r="H797" i="4"/>
  <c r="H798" i="4"/>
  <c r="H799" i="4"/>
  <c r="H800" i="4"/>
  <c r="H801" i="4"/>
  <c r="H802" i="4"/>
  <c r="H803" i="4"/>
  <c r="H804" i="4"/>
  <c r="H805" i="4"/>
  <c r="H806" i="4"/>
  <c r="H807" i="4"/>
  <c r="H808" i="4"/>
  <c r="H809" i="4"/>
  <c r="H810" i="4"/>
  <c r="H811" i="4"/>
  <c r="H812" i="4"/>
  <c r="H813" i="4"/>
  <c r="H814" i="4"/>
  <c r="H815" i="4"/>
  <c r="H816" i="4"/>
  <c r="H817" i="4"/>
  <c r="H818" i="4"/>
  <c r="H819" i="4"/>
  <c r="H820" i="4"/>
  <c r="H821" i="4"/>
  <c r="H822" i="4"/>
  <c r="H823" i="4"/>
  <c r="H824" i="4"/>
  <c r="H825" i="4"/>
  <c r="H826" i="4"/>
  <c r="H827" i="4"/>
  <c r="H828" i="4"/>
  <c r="H829" i="4"/>
  <c r="H830" i="4"/>
  <c r="H831" i="4"/>
  <c r="H832" i="4"/>
  <c r="H833" i="4"/>
  <c r="H834" i="4"/>
  <c r="H835" i="4"/>
  <c r="H836" i="4"/>
  <c r="H837" i="4"/>
  <c r="H838" i="4"/>
  <c r="H839" i="4"/>
  <c r="H840" i="4"/>
  <c r="H841" i="4"/>
  <c r="H842" i="4"/>
  <c r="H843" i="4"/>
  <c r="H844" i="4"/>
  <c r="H845" i="4"/>
  <c r="H846" i="4"/>
  <c r="H847" i="4"/>
  <c r="H848" i="4"/>
  <c r="H849" i="4"/>
  <c r="H850" i="4"/>
  <c r="H851" i="4"/>
  <c r="H852" i="4"/>
  <c r="H853" i="4"/>
  <c r="H854" i="4"/>
  <c r="H855" i="4"/>
  <c r="H856" i="4"/>
  <c r="H857" i="4"/>
  <c r="H858" i="4"/>
  <c r="H859" i="4"/>
  <c r="H860" i="4"/>
  <c r="H861" i="4"/>
  <c r="H862" i="4"/>
  <c r="H863" i="4"/>
  <c r="H864" i="4"/>
  <c r="H865" i="4"/>
  <c r="H866" i="4"/>
  <c r="H867" i="4"/>
  <c r="H868" i="4"/>
  <c r="H869" i="4"/>
  <c r="H870" i="4"/>
  <c r="H871" i="4"/>
  <c r="H872" i="4"/>
  <c r="H873" i="4"/>
  <c r="H874" i="4"/>
  <c r="H875" i="4"/>
  <c r="H876" i="4"/>
  <c r="H877" i="4"/>
  <c r="H878" i="4"/>
  <c r="H879" i="4"/>
  <c r="H880" i="4"/>
  <c r="H881" i="4"/>
  <c r="H882" i="4"/>
  <c r="H883" i="4"/>
  <c r="H884" i="4"/>
  <c r="H885" i="4"/>
  <c r="H886" i="4"/>
  <c r="H887" i="4"/>
  <c r="H888" i="4"/>
  <c r="H889" i="4"/>
  <c r="H890" i="4"/>
  <c r="H891" i="4"/>
  <c r="H892" i="4"/>
  <c r="H893" i="4"/>
  <c r="H894" i="4"/>
  <c r="H895" i="4"/>
  <c r="H896" i="4"/>
  <c r="H897" i="4"/>
  <c r="H898" i="4"/>
  <c r="H899" i="4"/>
  <c r="H900" i="4"/>
  <c r="H901" i="4"/>
  <c r="H902" i="4"/>
  <c r="H903" i="4"/>
  <c r="H904" i="4"/>
  <c r="H905" i="4"/>
  <c r="H906" i="4"/>
  <c r="H907" i="4"/>
  <c r="H908" i="4"/>
  <c r="H909" i="4"/>
  <c r="H910" i="4"/>
  <c r="H911" i="4"/>
  <c r="H912" i="4"/>
  <c r="H913" i="4"/>
  <c r="H914" i="4"/>
  <c r="H915" i="4"/>
  <c r="H916" i="4"/>
  <c r="H917" i="4"/>
  <c r="H918" i="4"/>
  <c r="H919" i="4"/>
  <c r="H920" i="4"/>
  <c r="H921" i="4"/>
  <c r="H922" i="4"/>
  <c r="H923" i="4"/>
  <c r="H924" i="4"/>
  <c r="H925" i="4"/>
  <c r="H926" i="4"/>
  <c r="H927" i="4"/>
  <c r="H928" i="4"/>
  <c r="H929" i="4"/>
  <c r="H930" i="4"/>
  <c r="H931" i="4"/>
  <c r="H932" i="4"/>
  <c r="H933" i="4"/>
  <c r="H934" i="4"/>
  <c r="H935" i="4"/>
  <c r="H936" i="4"/>
  <c r="H937" i="4"/>
  <c r="H938" i="4"/>
  <c r="H939" i="4"/>
  <c r="H940" i="4"/>
  <c r="H941" i="4"/>
  <c r="H942" i="4"/>
  <c r="H943" i="4"/>
  <c r="H944" i="4"/>
  <c r="H945" i="4"/>
  <c r="H946" i="4"/>
  <c r="H947" i="4"/>
  <c r="H948" i="4"/>
  <c r="H949" i="4"/>
  <c r="H950" i="4"/>
  <c r="H951" i="4"/>
  <c r="H952" i="4"/>
  <c r="H953" i="4"/>
  <c r="H954" i="4"/>
  <c r="H955" i="4"/>
  <c r="H956" i="4"/>
  <c r="H957" i="4"/>
  <c r="H958" i="4"/>
  <c r="H959" i="4"/>
  <c r="H960" i="4"/>
  <c r="H961" i="4"/>
  <c r="H962" i="4"/>
  <c r="H963" i="4"/>
  <c r="H964" i="4"/>
  <c r="H965" i="4"/>
  <c r="H966" i="4"/>
  <c r="H967" i="4"/>
  <c r="H968" i="4"/>
  <c r="H969" i="4"/>
  <c r="H970" i="4"/>
  <c r="H971" i="4"/>
  <c r="H972" i="4"/>
  <c r="H973" i="4"/>
  <c r="H974" i="4"/>
  <c r="H975" i="4"/>
  <c r="H976" i="4"/>
  <c r="H977" i="4"/>
  <c r="H978" i="4"/>
  <c r="H979" i="4"/>
  <c r="H980" i="4"/>
  <c r="H981" i="4"/>
  <c r="H982" i="4"/>
  <c r="H983" i="4"/>
  <c r="H984" i="4"/>
  <c r="H985" i="4"/>
  <c r="H986" i="4"/>
  <c r="H987" i="4"/>
  <c r="H988" i="4"/>
  <c r="H989" i="4"/>
  <c r="H990" i="4"/>
  <c r="H991" i="4"/>
  <c r="H992" i="4"/>
  <c r="H993" i="4"/>
  <c r="H994" i="4"/>
  <c r="H995" i="4"/>
  <c r="H996" i="4"/>
  <c r="H997" i="4"/>
  <c r="H998" i="4"/>
  <c r="H999" i="4"/>
  <c r="H1000" i="4"/>
  <c r="H1001" i="4"/>
  <c r="H1002" i="4"/>
  <c r="H1003" i="4"/>
  <c r="H1004" i="4"/>
  <c r="H1005" i="4"/>
  <c r="H1006" i="4"/>
  <c r="H1007" i="4"/>
  <c r="H1008" i="4"/>
  <c r="H1009" i="4"/>
  <c r="H1010" i="4"/>
  <c r="H1011" i="4"/>
  <c r="H1012" i="4"/>
  <c r="H1013" i="4"/>
  <c r="H1014" i="4"/>
  <c r="H1015" i="4"/>
  <c r="H1016" i="4"/>
  <c r="H1017" i="4"/>
  <c r="H1018" i="4"/>
  <c r="H1019" i="4"/>
  <c r="H1020" i="4"/>
  <c r="H1021" i="4"/>
  <c r="H1022" i="4"/>
  <c r="H1023" i="4"/>
  <c r="H1024" i="4"/>
  <c r="H1025" i="4"/>
  <c r="H1026" i="4"/>
  <c r="H1027" i="4"/>
  <c r="H1028" i="4"/>
  <c r="H1029" i="4"/>
  <c r="H1030" i="4"/>
  <c r="H1031" i="4"/>
  <c r="H1032" i="4"/>
  <c r="H1033" i="4"/>
  <c r="H1034" i="4"/>
  <c r="H1035" i="4"/>
  <c r="H1036" i="4"/>
  <c r="H1037" i="4"/>
  <c r="H1038" i="4"/>
  <c r="H1039" i="4"/>
  <c r="H1040" i="4"/>
  <c r="H1041" i="4"/>
  <c r="H1042" i="4"/>
  <c r="H1043" i="4"/>
  <c r="H1044" i="4"/>
  <c r="H1045" i="4"/>
  <c r="H1046" i="4"/>
  <c r="H1047" i="4"/>
  <c r="H1048" i="4"/>
  <c r="H1049" i="4"/>
  <c r="H1050" i="4"/>
  <c r="H1051" i="4"/>
  <c r="H1052" i="4"/>
  <c r="H1053" i="4"/>
  <c r="H1054" i="4"/>
  <c r="H1055" i="4"/>
  <c r="H1056" i="4"/>
  <c r="H1057" i="4"/>
  <c r="H1058" i="4"/>
  <c r="H1059" i="4"/>
  <c r="H1060" i="4"/>
  <c r="H1061" i="4"/>
  <c r="H1062" i="4"/>
  <c r="H1063" i="4"/>
  <c r="H1064" i="4"/>
  <c r="H1065" i="4"/>
  <c r="H1066" i="4"/>
  <c r="H1067" i="4"/>
  <c r="H1068" i="4"/>
  <c r="H1069" i="4"/>
  <c r="H1070" i="4"/>
  <c r="H1071" i="4"/>
  <c r="H1072" i="4"/>
  <c r="H1073" i="4"/>
  <c r="H1074" i="4"/>
  <c r="H1075" i="4"/>
  <c r="H1076" i="4"/>
  <c r="H1077" i="4"/>
  <c r="H1078" i="4"/>
  <c r="H1079" i="4"/>
  <c r="H1080" i="4"/>
  <c r="H1081" i="4"/>
  <c r="H1082" i="4"/>
  <c r="H1083" i="4"/>
  <c r="H1084" i="4"/>
  <c r="H1085" i="4"/>
  <c r="H1086" i="4"/>
  <c r="H1087" i="4"/>
  <c r="H1088" i="4"/>
  <c r="H1089" i="4"/>
  <c r="H1090" i="4"/>
  <c r="H1091" i="4"/>
  <c r="H1092" i="4"/>
  <c r="H1093" i="4"/>
  <c r="H1094" i="4"/>
  <c r="H1095" i="4"/>
  <c r="H1096" i="4"/>
  <c r="H1097" i="4"/>
  <c r="H1098" i="4"/>
  <c r="H1099" i="4"/>
  <c r="H1100" i="4"/>
  <c r="H1101" i="4"/>
  <c r="H1102" i="4"/>
  <c r="H1103" i="4"/>
  <c r="H1104" i="4"/>
  <c r="H1105" i="4"/>
  <c r="H1106" i="4"/>
  <c r="H1107" i="4"/>
  <c r="H1108" i="4"/>
  <c r="H1109" i="4"/>
  <c r="H1110" i="4"/>
  <c r="H1111" i="4"/>
  <c r="H1112" i="4"/>
  <c r="H1113" i="4"/>
  <c r="H1114" i="4"/>
  <c r="H1115" i="4"/>
  <c r="H1116" i="4"/>
  <c r="H1117" i="4"/>
  <c r="H1118" i="4"/>
  <c r="H1119" i="4"/>
  <c r="H1120" i="4"/>
  <c r="H1121" i="4"/>
  <c r="H1122" i="4"/>
  <c r="H1123" i="4"/>
  <c r="H1124" i="4"/>
  <c r="H1125" i="4"/>
  <c r="H1126" i="4"/>
  <c r="H1127" i="4"/>
  <c r="H1128" i="4"/>
  <c r="H1129" i="4"/>
  <c r="H1130" i="4"/>
  <c r="H1131" i="4"/>
  <c r="H1132" i="4"/>
  <c r="H1133" i="4"/>
  <c r="H1134" i="4"/>
  <c r="H1135" i="4"/>
  <c r="H1136" i="4"/>
  <c r="H1137" i="4"/>
  <c r="H1138" i="4"/>
  <c r="H1139" i="4"/>
  <c r="H1140" i="4"/>
  <c r="H1141" i="4"/>
  <c r="H1142" i="4"/>
  <c r="H1143" i="4"/>
  <c r="H1144" i="4"/>
  <c r="H1145" i="4"/>
  <c r="H1146" i="4"/>
  <c r="H1147" i="4"/>
  <c r="H1148" i="4"/>
  <c r="H1149" i="4"/>
  <c r="H1150" i="4"/>
  <c r="H1151" i="4"/>
  <c r="H1152" i="4"/>
  <c r="H1153" i="4"/>
  <c r="H1154" i="4"/>
  <c r="H1155" i="4"/>
  <c r="H1156" i="4"/>
  <c r="H1157" i="4"/>
  <c r="H1158" i="4"/>
  <c r="H1159" i="4"/>
  <c r="H1160" i="4"/>
  <c r="H1161" i="4"/>
  <c r="H1162" i="4"/>
  <c r="H1163" i="4"/>
  <c r="H1164" i="4"/>
  <c r="H1165" i="4"/>
  <c r="H1166" i="4"/>
  <c r="H1167" i="4"/>
  <c r="H1168" i="4"/>
  <c r="H1169" i="4"/>
  <c r="H1170" i="4"/>
  <c r="H1171" i="4"/>
  <c r="H1172" i="4"/>
  <c r="H1173" i="4"/>
  <c r="H1174" i="4"/>
  <c r="H1175" i="4"/>
  <c r="H1176" i="4"/>
  <c r="H1177" i="4"/>
  <c r="H1178" i="4"/>
  <c r="H1179" i="4"/>
  <c r="H1180" i="4"/>
  <c r="H1181" i="4"/>
  <c r="H1182" i="4"/>
  <c r="H1183" i="4"/>
  <c r="H1184" i="4"/>
  <c r="H1185" i="4"/>
  <c r="H1186" i="4"/>
  <c r="H1187" i="4"/>
  <c r="H1188" i="4"/>
  <c r="H1189" i="4"/>
  <c r="H1190" i="4"/>
  <c r="H1191" i="4"/>
  <c r="H1192" i="4"/>
  <c r="H1193" i="4"/>
  <c r="H1194" i="4"/>
  <c r="H1195" i="4"/>
  <c r="H1196" i="4"/>
  <c r="H1197" i="4"/>
  <c r="H1198" i="4"/>
  <c r="H1199" i="4"/>
  <c r="H1200" i="4"/>
  <c r="H1201" i="4"/>
  <c r="H1202" i="4"/>
  <c r="H1203" i="4"/>
  <c r="H1204" i="4"/>
  <c r="H1205" i="4"/>
  <c r="H1206" i="4"/>
  <c r="H1207" i="4"/>
  <c r="H1208" i="4"/>
  <c r="H1209" i="4"/>
  <c r="H1210" i="4"/>
  <c r="H1211" i="4"/>
  <c r="H1212" i="4"/>
  <c r="H1213" i="4"/>
  <c r="H1214" i="4"/>
  <c r="H1215" i="4"/>
  <c r="H1216" i="4"/>
  <c r="H1217" i="4"/>
  <c r="H1218" i="4"/>
  <c r="H1219" i="4"/>
  <c r="H1220" i="4"/>
  <c r="H1221" i="4"/>
  <c r="H1222" i="4"/>
  <c r="H1223" i="4"/>
  <c r="H1224" i="4"/>
  <c r="H1225" i="4"/>
  <c r="H1226" i="4"/>
  <c r="H1227" i="4"/>
  <c r="H1228" i="4"/>
  <c r="H1229" i="4"/>
  <c r="H1230" i="4"/>
  <c r="H1231" i="4"/>
  <c r="H1232" i="4"/>
  <c r="H1233" i="4"/>
  <c r="H1234" i="4"/>
  <c r="H1235" i="4"/>
  <c r="H1236" i="4"/>
  <c r="H1237" i="4"/>
  <c r="H1238" i="4"/>
  <c r="H1239" i="4"/>
  <c r="H1240" i="4"/>
  <c r="H1241" i="4"/>
  <c r="H1242" i="4"/>
  <c r="H1243" i="4"/>
  <c r="H1244" i="4"/>
  <c r="H1245" i="4"/>
  <c r="H1246" i="4"/>
  <c r="H1247" i="4"/>
  <c r="H1248" i="4"/>
  <c r="H1249" i="4"/>
  <c r="H1250" i="4"/>
  <c r="H1251" i="4"/>
  <c r="H1252" i="4"/>
  <c r="H1253" i="4"/>
  <c r="H1254" i="4"/>
  <c r="H1255" i="4"/>
  <c r="H1256" i="4"/>
  <c r="H1257" i="4"/>
  <c r="H1258" i="4"/>
  <c r="H1259" i="4"/>
  <c r="H1260" i="4"/>
  <c r="H1261" i="4"/>
  <c r="H1262" i="4"/>
  <c r="H1263" i="4"/>
  <c r="H1264" i="4"/>
  <c r="H1265" i="4"/>
  <c r="H1266" i="4"/>
  <c r="H1267" i="4"/>
  <c r="H1268" i="4"/>
  <c r="H1269" i="4"/>
  <c r="H1270" i="4"/>
  <c r="H1271" i="4"/>
  <c r="H1272" i="4"/>
  <c r="H1273" i="4"/>
  <c r="H1274" i="4"/>
  <c r="H1275" i="4"/>
  <c r="H1276" i="4"/>
  <c r="H1277" i="4"/>
  <c r="H1278" i="4"/>
  <c r="H1279" i="4"/>
  <c r="H1280" i="4"/>
  <c r="H1281" i="4"/>
  <c r="H1282" i="4"/>
  <c r="H1283" i="4"/>
  <c r="H1284" i="4"/>
  <c r="H1285" i="4"/>
  <c r="H1286" i="4"/>
  <c r="H1287" i="4"/>
  <c r="H1288" i="4"/>
  <c r="H1289" i="4"/>
  <c r="H1290" i="4"/>
  <c r="H1291" i="4"/>
  <c r="H1292" i="4"/>
  <c r="H1293" i="4"/>
  <c r="H1294" i="4"/>
  <c r="H1295" i="4"/>
  <c r="H1296" i="4"/>
  <c r="H1297" i="4"/>
  <c r="H1298" i="4"/>
  <c r="H1299" i="4"/>
  <c r="H1300" i="4"/>
  <c r="H1301" i="4"/>
  <c r="H1302" i="4"/>
  <c r="H1303" i="4"/>
  <c r="H1304" i="4"/>
  <c r="H1305" i="4"/>
  <c r="H1306" i="4"/>
  <c r="H1307" i="4"/>
  <c r="H1308" i="4"/>
  <c r="H1309" i="4"/>
  <c r="H1310" i="4"/>
  <c r="H1311" i="4"/>
  <c r="H1312" i="4"/>
  <c r="H1313" i="4"/>
  <c r="H1314" i="4"/>
  <c r="H1315" i="4"/>
  <c r="H1316" i="4"/>
  <c r="H1317" i="4"/>
  <c r="H1318" i="4"/>
  <c r="H1319" i="4"/>
  <c r="H1320" i="4"/>
  <c r="H1321" i="4"/>
  <c r="H1322" i="4"/>
  <c r="H1323" i="4"/>
  <c r="H1324" i="4"/>
  <c r="H1325" i="4"/>
  <c r="H1326" i="4"/>
  <c r="H1327" i="4"/>
  <c r="H1328" i="4"/>
  <c r="H1329" i="4"/>
  <c r="H1330" i="4"/>
  <c r="H1331" i="4"/>
  <c r="H1332" i="4"/>
  <c r="H1333" i="4"/>
  <c r="H1334" i="4"/>
  <c r="H1335" i="4"/>
  <c r="H1336" i="4"/>
  <c r="H1337" i="4"/>
  <c r="H1338" i="4"/>
  <c r="H1339" i="4"/>
  <c r="H1340" i="4"/>
  <c r="H1341" i="4"/>
  <c r="H1342" i="4"/>
  <c r="H1343" i="4"/>
  <c r="H1344" i="4"/>
  <c r="H1345" i="4"/>
  <c r="H1346" i="4"/>
  <c r="H1347" i="4"/>
  <c r="H1348" i="4"/>
  <c r="H1349" i="4"/>
  <c r="H1350" i="4"/>
  <c r="H1351" i="4"/>
  <c r="H1352" i="4"/>
  <c r="H1353" i="4"/>
  <c r="H1354" i="4"/>
  <c r="H1355" i="4"/>
  <c r="H1356" i="4"/>
  <c r="H1357" i="4"/>
  <c r="H1358" i="4"/>
  <c r="H1359" i="4"/>
  <c r="H1360" i="4"/>
  <c r="H1361" i="4"/>
  <c r="H1362" i="4"/>
  <c r="H1363" i="4"/>
  <c r="H1364" i="4"/>
  <c r="H1365" i="4"/>
  <c r="H1366" i="4"/>
  <c r="H1367" i="4"/>
  <c r="H1368" i="4"/>
  <c r="H1369" i="4"/>
  <c r="H1370" i="4"/>
  <c r="H1371" i="4"/>
  <c r="H1372" i="4"/>
  <c r="H1373" i="4"/>
  <c r="H1374" i="4"/>
  <c r="H1375" i="4"/>
  <c r="H1376" i="4"/>
  <c r="H1377" i="4"/>
  <c r="H1378" i="4"/>
  <c r="H1379" i="4"/>
  <c r="H1380" i="4"/>
  <c r="H1381" i="4"/>
  <c r="H1382" i="4"/>
  <c r="H1383" i="4"/>
  <c r="H1384" i="4"/>
  <c r="H1385" i="4"/>
  <c r="H1386" i="4"/>
  <c r="H1387" i="4"/>
  <c r="H1388" i="4"/>
  <c r="H1389" i="4"/>
  <c r="H1390" i="4"/>
  <c r="H1391" i="4"/>
  <c r="H1392" i="4"/>
  <c r="H1393" i="4"/>
  <c r="H1394" i="4"/>
  <c r="H1395" i="4"/>
  <c r="H1396" i="4"/>
  <c r="H1397" i="4"/>
  <c r="H1398" i="4"/>
  <c r="H1399" i="4"/>
  <c r="H1400" i="4"/>
  <c r="H1401" i="4"/>
  <c r="H1402" i="4"/>
  <c r="H1403" i="4"/>
  <c r="H1404" i="4"/>
  <c r="H1405" i="4"/>
  <c r="H1406" i="4"/>
  <c r="H1407" i="4"/>
  <c r="H1408" i="4"/>
  <c r="H1409" i="4"/>
  <c r="H1410" i="4"/>
  <c r="H1411" i="4"/>
  <c r="H1412" i="4"/>
  <c r="H1413" i="4"/>
  <c r="H1414" i="4"/>
  <c r="H1415" i="4"/>
  <c r="H1416" i="4"/>
  <c r="H1417" i="4"/>
  <c r="H1418" i="4"/>
  <c r="H1419" i="4"/>
  <c r="H1420" i="4"/>
  <c r="H1421" i="4"/>
  <c r="H1422" i="4"/>
  <c r="H1423" i="4"/>
  <c r="H1424" i="4"/>
  <c r="H1425" i="4"/>
  <c r="H1426" i="4"/>
  <c r="H1427" i="4"/>
  <c r="H1428" i="4"/>
  <c r="H1429" i="4"/>
  <c r="H1430" i="4"/>
  <c r="H1431" i="4"/>
  <c r="H1432" i="4"/>
  <c r="H1433" i="4"/>
  <c r="H1434" i="4"/>
  <c r="H1435" i="4"/>
  <c r="H1436" i="4"/>
  <c r="H1437" i="4"/>
  <c r="H1438" i="4"/>
  <c r="H1439" i="4"/>
  <c r="H1440" i="4"/>
  <c r="H1441" i="4"/>
  <c r="H1442" i="4"/>
  <c r="H1443" i="4"/>
  <c r="H1444" i="4"/>
  <c r="H1445" i="4"/>
  <c r="H1446" i="4"/>
  <c r="H1447" i="4"/>
  <c r="H1448" i="4"/>
  <c r="H1449" i="4"/>
  <c r="H1450" i="4"/>
  <c r="H1451" i="4"/>
  <c r="H1452" i="4"/>
  <c r="H1453" i="4"/>
  <c r="H1454" i="4"/>
  <c r="H1455" i="4"/>
  <c r="H1456" i="4"/>
  <c r="H1457" i="4"/>
  <c r="H1458" i="4"/>
  <c r="H1459" i="4"/>
  <c r="H1460" i="4"/>
  <c r="H1461" i="4"/>
  <c r="H1462" i="4"/>
  <c r="H1463" i="4"/>
  <c r="H1464" i="4"/>
  <c r="H1465" i="4"/>
  <c r="H1466" i="4"/>
  <c r="H1467" i="4"/>
  <c r="H1468" i="4"/>
  <c r="H1469" i="4"/>
  <c r="H1470" i="4"/>
  <c r="H1471" i="4"/>
  <c r="H1472" i="4"/>
  <c r="H1473" i="4"/>
  <c r="H1474" i="4"/>
  <c r="H1475" i="4"/>
  <c r="H1476" i="4"/>
  <c r="H1477" i="4"/>
  <c r="H1478" i="4"/>
  <c r="H1479" i="4"/>
  <c r="H1480" i="4"/>
  <c r="H1481" i="4"/>
  <c r="H1482" i="4"/>
  <c r="H1483" i="4"/>
  <c r="H1484" i="4"/>
  <c r="H1485" i="4"/>
  <c r="H1486" i="4"/>
  <c r="H1487" i="4"/>
  <c r="H1488" i="4"/>
  <c r="H1489" i="4"/>
  <c r="H1490" i="4"/>
  <c r="H1491" i="4"/>
  <c r="H1492" i="4"/>
  <c r="H1493" i="4"/>
  <c r="H1494" i="4"/>
  <c r="H1495" i="4"/>
  <c r="H1496" i="4"/>
  <c r="H1497" i="4"/>
  <c r="H1498" i="4"/>
  <c r="H1499" i="4"/>
  <c r="H1500" i="4"/>
  <c r="H1501" i="4"/>
  <c r="H1502" i="4"/>
  <c r="H1503" i="4"/>
  <c r="H1504" i="4"/>
  <c r="H1505" i="4"/>
  <c r="H1506" i="4"/>
  <c r="H1507" i="4"/>
  <c r="H1508" i="4"/>
  <c r="H1509" i="4"/>
  <c r="H1510" i="4"/>
  <c r="H1511" i="4"/>
  <c r="H1512" i="4"/>
  <c r="H1513" i="4"/>
  <c r="H1514" i="4"/>
  <c r="H1515" i="4"/>
  <c r="H1516" i="4"/>
  <c r="H1517" i="4"/>
  <c r="H1518" i="4"/>
  <c r="H1519" i="4"/>
  <c r="H1520" i="4"/>
  <c r="H1521" i="4"/>
  <c r="H1522" i="4"/>
  <c r="H1523" i="4"/>
  <c r="H1524" i="4"/>
  <c r="H1525" i="4"/>
  <c r="H1526" i="4"/>
  <c r="H1527" i="4"/>
  <c r="H1528" i="4"/>
  <c r="H1529" i="4"/>
  <c r="H1530" i="4"/>
  <c r="H1531" i="4"/>
  <c r="H1532" i="4"/>
  <c r="H1533" i="4"/>
  <c r="H1534" i="4"/>
  <c r="H1535" i="4"/>
  <c r="H1536" i="4"/>
  <c r="H1537" i="4"/>
  <c r="H1538" i="4"/>
  <c r="H1539" i="4"/>
  <c r="H1540" i="4"/>
  <c r="H1541" i="4"/>
  <c r="H1542" i="4"/>
  <c r="H1543" i="4"/>
  <c r="H1544" i="4"/>
  <c r="H1545" i="4"/>
  <c r="H1546" i="4"/>
  <c r="H1547" i="4"/>
  <c r="H1548" i="4"/>
  <c r="H1549" i="4"/>
  <c r="H1550" i="4"/>
  <c r="H1551" i="4"/>
  <c r="H1552" i="4"/>
  <c r="H1553" i="4"/>
  <c r="H1554" i="4"/>
  <c r="H1555" i="4"/>
  <c r="H1556" i="4"/>
  <c r="H1557" i="4"/>
  <c r="H1558" i="4"/>
  <c r="H1559" i="4"/>
  <c r="H1560" i="4"/>
  <c r="H1561" i="4"/>
  <c r="H1562" i="4"/>
  <c r="H1563" i="4"/>
  <c r="H1564" i="4"/>
  <c r="H1565" i="4"/>
  <c r="H1566" i="4"/>
  <c r="H1567" i="4"/>
  <c r="H1568" i="4"/>
  <c r="H1569" i="4"/>
  <c r="H1570" i="4"/>
  <c r="H1571" i="4"/>
  <c r="H1572" i="4"/>
  <c r="H1573" i="4"/>
  <c r="H1574" i="4"/>
  <c r="H1575" i="4"/>
  <c r="H1576" i="4"/>
  <c r="H1577" i="4"/>
  <c r="H1578" i="4"/>
  <c r="H1579" i="4"/>
  <c r="H1580" i="4"/>
  <c r="H1581" i="4"/>
  <c r="H1582" i="4"/>
  <c r="H1583" i="4"/>
  <c r="H1584" i="4"/>
  <c r="H1585" i="4"/>
  <c r="H1586" i="4"/>
  <c r="H1587" i="4"/>
  <c r="H1588" i="4"/>
  <c r="H1589" i="4"/>
  <c r="H1590" i="4"/>
  <c r="H1591" i="4"/>
  <c r="H1592" i="4"/>
  <c r="H1593" i="4"/>
  <c r="H1594" i="4"/>
  <c r="H1595" i="4"/>
  <c r="H1596" i="4"/>
  <c r="H1597" i="4"/>
  <c r="H1598" i="4"/>
  <c r="H1599" i="4"/>
  <c r="H1600" i="4"/>
  <c r="H1601" i="4"/>
  <c r="H1602" i="4"/>
  <c r="H1603" i="4"/>
  <c r="H1604" i="4"/>
  <c r="H1605" i="4"/>
  <c r="H1606" i="4"/>
  <c r="H1607" i="4"/>
  <c r="H1608" i="4"/>
  <c r="H1609" i="4"/>
  <c r="H1610" i="4"/>
  <c r="H1611" i="4"/>
  <c r="H1612" i="4"/>
  <c r="H1613" i="4"/>
  <c r="H1614" i="4"/>
  <c r="H1615" i="4"/>
  <c r="H1616" i="4"/>
  <c r="H1617" i="4"/>
  <c r="H1618" i="4"/>
  <c r="H1619" i="4"/>
  <c r="H1620" i="4"/>
  <c r="H1621" i="4"/>
  <c r="H1622" i="4"/>
  <c r="H1623" i="4"/>
  <c r="H1624" i="4"/>
  <c r="H1625" i="4"/>
  <c r="H1626" i="4"/>
  <c r="H1627" i="4"/>
  <c r="H1628" i="4"/>
  <c r="H1629" i="4"/>
  <c r="H1630" i="4"/>
  <c r="H1631" i="4"/>
  <c r="H1632" i="4"/>
  <c r="H1633" i="4"/>
  <c r="H1634" i="4"/>
  <c r="H1635" i="4"/>
  <c r="H1636" i="4"/>
  <c r="H1637" i="4"/>
  <c r="H1638" i="4"/>
  <c r="H1639" i="4"/>
  <c r="H1640" i="4"/>
  <c r="H1641" i="4"/>
  <c r="H1642" i="4"/>
  <c r="H1643" i="4"/>
  <c r="H1644" i="4"/>
  <c r="H1645" i="4"/>
  <c r="H1646" i="4"/>
  <c r="H1647" i="4"/>
  <c r="H1648" i="4"/>
  <c r="H1649" i="4"/>
  <c r="H1650" i="4"/>
  <c r="H1651" i="4"/>
  <c r="H1652" i="4"/>
  <c r="H1653" i="4"/>
  <c r="H1654" i="4"/>
  <c r="H1655" i="4"/>
  <c r="H1656" i="4"/>
  <c r="H1657" i="4"/>
  <c r="H1658" i="4"/>
  <c r="H1659" i="4"/>
  <c r="H1660" i="4"/>
  <c r="H1661" i="4"/>
  <c r="H1662" i="4"/>
  <c r="H1663" i="4"/>
  <c r="H1664" i="4"/>
  <c r="H1665" i="4"/>
  <c r="H1666" i="4"/>
  <c r="H1667" i="4"/>
  <c r="H1668" i="4"/>
  <c r="H1669" i="4"/>
  <c r="H1670" i="4"/>
  <c r="H1671" i="4"/>
  <c r="H1672" i="4"/>
  <c r="H1673" i="4"/>
  <c r="H1674" i="4"/>
  <c r="H1675" i="4"/>
  <c r="H1676" i="4"/>
  <c r="H1677" i="4"/>
  <c r="H1678" i="4"/>
  <c r="H1679" i="4"/>
  <c r="H1680" i="4"/>
  <c r="H1681" i="4"/>
  <c r="H1682" i="4"/>
  <c r="H1683" i="4"/>
  <c r="H1684" i="4"/>
  <c r="H1685" i="4"/>
  <c r="H1686" i="4"/>
  <c r="H1687" i="4"/>
  <c r="H1688" i="4"/>
  <c r="H1689" i="4"/>
  <c r="H1690" i="4"/>
  <c r="H1691" i="4"/>
  <c r="H1692" i="4"/>
  <c r="H1693" i="4"/>
  <c r="H1694" i="4"/>
  <c r="H1695" i="4"/>
  <c r="H1696" i="4"/>
  <c r="H1697" i="4"/>
  <c r="H1698" i="4"/>
  <c r="H1699" i="4"/>
  <c r="H1700" i="4"/>
  <c r="H1701" i="4"/>
  <c r="H1702" i="4"/>
  <c r="H1703" i="4"/>
  <c r="H1704" i="4"/>
  <c r="H1705" i="4"/>
  <c r="H1706" i="4"/>
  <c r="H1707" i="4"/>
  <c r="H1708" i="4"/>
  <c r="H1709" i="4"/>
  <c r="H1710" i="4"/>
  <c r="H1711" i="4"/>
  <c r="H1712" i="4"/>
  <c r="H1713" i="4"/>
  <c r="H1714" i="4"/>
  <c r="H1715" i="4"/>
  <c r="H1716" i="4"/>
  <c r="H1717" i="4"/>
  <c r="H1718" i="4"/>
  <c r="H1719" i="4"/>
  <c r="H1720" i="4"/>
  <c r="H1721" i="4"/>
  <c r="H1722" i="4"/>
  <c r="H1723" i="4"/>
  <c r="H1724" i="4"/>
  <c r="H1725" i="4"/>
  <c r="H1726" i="4"/>
  <c r="H1727" i="4"/>
  <c r="H1728" i="4"/>
  <c r="H1729" i="4"/>
  <c r="H1730" i="4"/>
  <c r="H1731" i="4"/>
  <c r="H1732" i="4"/>
  <c r="H1733" i="4"/>
  <c r="H1734" i="4"/>
  <c r="H1735" i="4"/>
  <c r="H1736" i="4"/>
  <c r="H1737" i="4"/>
  <c r="H1738" i="4"/>
  <c r="H1739" i="4"/>
  <c r="H1740" i="4"/>
  <c r="H1741" i="4"/>
  <c r="H1742" i="4"/>
  <c r="H1743" i="4"/>
  <c r="H1744" i="4"/>
  <c r="H1745" i="4"/>
  <c r="H1746" i="4"/>
  <c r="H1747" i="4"/>
  <c r="H1748" i="4"/>
  <c r="H1749" i="4"/>
  <c r="H1750" i="4"/>
  <c r="H1751" i="4"/>
  <c r="H1752" i="4"/>
  <c r="H1753" i="4"/>
  <c r="H1754" i="4"/>
  <c r="H1755" i="4"/>
  <c r="H1756" i="4"/>
  <c r="H1757" i="4"/>
  <c r="H1758" i="4"/>
  <c r="H1759" i="4"/>
  <c r="H1760" i="4"/>
  <c r="H1761" i="4"/>
  <c r="H1762" i="4"/>
  <c r="H1763" i="4"/>
  <c r="H1764" i="4"/>
  <c r="H1765" i="4"/>
  <c r="H1766" i="4"/>
  <c r="H1767" i="4"/>
  <c r="H1768" i="4"/>
  <c r="H1769" i="4"/>
  <c r="H1770" i="4"/>
  <c r="H1771" i="4"/>
  <c r="H1772" i="4"/>
  <c r="H1773" i="4"/>
  <c r="H1774" i="4"/>
  <c r="H1775" i="4"/>
  <c r="H1776" i="4"/>
  <c r="H1777" i="4"/>
  <c r="H1778" i="4"/>
  <c r="H1779" i="4"/>
  <c r="H1780" i="4"/>
  <c r="H1781" i="4"/>
  <c r="H1782" i="4"/>
  <c r="H1783" i="4"/>
  <c r="H1784" i="4"/>
  <c r="H1785" i="4"/>
  <c r="H1786" i="4"/>
  <c r="H1787" i="4"/>
  <c r="H1788" i="4"/>
  <c r="H1789" i="4"/>
  <c r="H1790" i="4"/>
  <c r="H1791" i="4"/>
  <c r="H1792" i="4"/>
  <c r="H1793" i="4"/>
  <c r="H1794" i="4"/>
  <c r="H1795" i="4"/>
  <c r="H1796" i="4"/>
  <c r="H1797" i="4"/>
  <c r="H1798" i="4"/>
  <c r="H1799" i="4"/>
  <c r="H1800" i="4"/>
  <c r="H1801" i="4"/>
  <c r="H1802" i="4"/>
  <c r="H1803" i="4"/>
  <c r="H1804" i="4"/>
  <c r="H1805" i="4"/>
  <c r="H1806" i="4"/>
  <c r="H1807" i="4"/>
  <c r="H1808" i="4"/>
  <c r="H1809" i="4"/>
  <c r="H1810" i="4"/>
  <c r="H1811" i="4"/>
  <c r="H1812" i="4"/>
  <c r="H1813" i="4"/>
  <c r="H1814" i="4"/>
  <c r="H1815" i="4"/>
  <c r="H1816" i="4"/>
  <c r="H1817" i="4"/>
  <c r="H1818" i="4"/>
  <c r="H1819" i="4"/>
  <c r="H1820" i="4"/>
  <c r="H1821" i="4"/>
  <c r="H1822" i="4"/>
  <c r="H1823" i="4"/>
  <c r="H1824" i="4"/>
  <c r="H1825" i="4"/>
  <c r="H1826" i="4"/>
  <c r="H1827" i="4"/>
  <c r="H1828" i="4"/>
  <c r="H1829" i="4"/>
  <c r="H1830" i="4"/>
  <c r="H1831" i="4"/>
  <c r="H1832" i="4"/>
  <c r="H1833" i="4"/>
  <c r="H1834" i="4"/>
  <c r="H1835" i="4"/>
  <c r="H1836" i="4"/>
  <c r="H1837" i="4"/>
  <c r="H1838" i="4"/>
  <c r="H1839" i="4"/>
  <c r="H1840" i="4"/>
  <c r="H1841" i="4"/>
  <c r="H1842" i="4"/>
  <c r="H1843" i="4"/>
  <c r="H1844" i="4"/>
  <c r="H1845" i="4"/>
  <c r="H1846" i="4"/>
  <c r="H1847" i="4"/>
  <c r="H1848" i="4"/>
  <c r="H1849" i="4"/>
  <c r="H1850" i="4"/>
  <c r="H1851" i="4"/>
  <c r="H1852" i="4"/>
  <c r="H1853" i="4"/>
  <c r="H1854" i="4"/>
  <c r="H1855" i="4"/>
  <c r="H1856" i="4"/>
  <c r="H1857" i="4"/>
  <c r="H1858" i="4"/>
  <c r="H1859" i="4"/>
  <c r="H1860" i="4"/>
  <c r="H1861" i="4"/>
  <c r="H1862" i="4"/>
  <c r="H1863" i="4"/>
  <c r="H1864" i="4"/>
  <c r="H1865" i="4"/>
  <c r="H1866" i="4"/>
  <c r="H1867" i="4"/>
  <c r="H1868" i="4"/>
  <c r="H1869" i="4"/>
  <c r="H1870" i="4"/>
  <c r="H1871" i="4"/>
  <c r="H1872" i="4"/>
  <c r="H1873" i="4"/>
  <c r="H1874" i="4"/>
  <c r="H1875" i="4"/>
  <c r="H1876" i="4"/>
  <c r="H1877" i="4"/>
  <c r="H1878" i="4"/>
  <c r="H1879" i="4"/>
  <c r="H1880" i="4"/>
  <c r="H1881" i="4"/>
  <c r="H1882" i="4"/>
  <c r="H1883" i="4"/>
  <c r="H1884" i="4"/>
  <c r="H1885" i="4"/>
  <c r="H1886" i="4"/>
  <c r="H1887" i="4"/>
  <c r="H1888" i="4"/>
  <c r="H1889" i="4"/>
  <c r="H1890" i="4"/>
  <c r="H1891" i="4"/>
  <c r="H1892" i="4"/>
  <c r="H1893" i="4"/>
  <c r="H1894" i="4"/>
  <c r="H1895" i="4"/>
  <c r="H1896" i="4"/>
  <c r="H1897" i="4"/>
  <c r="H1898" i="4"/>
  <c r="H1899" i="4"/>
  <c r="H1900" i="4"/>
  <c r="H1901" i="4"/>
  <c r="H1902" i="4"/>
  <c r="H1903" i="4"/>
  <c r="H1904" i="4"/>
  <c r="H1905" i="4"/>
  <c r="H1906" i="4"/>
  <c r="H1907" i="4"/>
  <c r="H1908" i="4"/>
  <c r="H1909" i="4"/>
  <c r="H1910" i="4"/>
  <c r="H1911" i="4"/>
  <c r="H1912" i="4"/>
  <c r="H1913" i="4"/>
  <c r="H1914" i="4"/>
  <c r="H1915" i="4"/>
  <c r="H1916" i="4"/>
  <c r="H1917" i="4"/>
  <c r="H1918" i="4"/>
  <c r="H1919" i="4"/>
  <c r="H1920" i="4"/>
  <c r="H1921" i="4"/>
  <c r="H1922" i="4"/>
  <c r="H1923" i="4"/>
  <c r="H1924" i="4"/>
  <c r="H1925" i="4"/>
  <c r="H1926" i="4"/>
  <c r="H1927" i="4"/>
  <c r="H1928" i="4"/>
  <c r="H1929" i="4"/>
  <c r="H1930" i="4"/>
  <c r="H1931" i="4"/>
  <c r="H1932" i="4"/>
  <c r="H1933" i="4"/>
  <c r="H1934" i="4"/>
  <c r="H1935" i="4"/>
  <c r="H1936" i="4"/>
  <c r="H1937" i="4"/>
  <c r="H1938" i="4"/>
  <c r="H1939" i="4"/>
  <c r="H1940" i="4"/>
  <c r="H1941" i="4"/>
  <c r="H1942" i="4"/>
  <c r="H1943" i="4"/>
  <c r="H1944" i="4"/>
  <c r="H1945" i="4"/>
  <c r="H1946" i="4"/>
  <c r="H1947" i="4"/>
  <c r="H1948" i="4"/>
  <c r="H1949" i="4"/>
  <c r="H1950" i="4"/>
  <c r="H1951" i="4"/>
  <c r="H1952" i="4"/>
  <c r="H1953" i="4"/>
  <c r="H1954" i="4"/>
  <c r="H1955" i="4"/>
  <c r="H1956" i="4"/>
  <c r="H1957" i="4"/>
  <c r="H1958" i="4"/>
  <c r="H1959" i="4"/>
  <c r="H1960" i="4"/>
  <c r="H1961" i="4"/>
  <c r="H1962" i="4"/>
  <c r="H1963" i="4"/>
  <c r="H1964" i="4"/>
  <c r="H1965" i="4"/>
  <c r="H1966" i="4"/>
  <c r="H1967" i="4"/>
  <c r="H1968" i="4"/>
  <c r="H1969" i="4"/>
  <c r="H1970" i="4"/>
  <c r="H1971" i="4"/>
  <c r="H1972" i="4"/>
  <c r="H1973" i="4"/>
  <c r="H1974" i="4"/>
  <c r="H1975" i="4"/>
  <c r="H1976" i="4"/>
  <c r="H1977" i="4"/>
  <c r="H1978" i="4"/>
  <c r="H1979" i="4"/>
  <c r="H1980" i="4"/>
  <c r="H1981" i="4"/>
  <c r="H1982" i="4"/>
  <c r="H1983" i="4"/>
  <c r="H1984" i="4"/>
  <c r="H1985" i="4"/>
  <c r="H1986" i="4"/>
  <c r="H1987" i="4"/>
  <c r="H1988" i="4"/>
  <c r="H1989" i="4"/>
  <c r="H1990" i="4"/>
  <c r="H1991" i="4"/>
  <c r="H1992" i="4"/>
  <c r="H1993" i="4"/>
  <c r="H1994" i="4"/>
  <c r="H1995" i="4"/>
  <c r="H1996" i="4"/>
  <c r="H1997" i="4"/>
  <c r="H1998" i="4"/>
  <c r="H1999" i="4"/>
  <c r="H2000" i="4"/>
  <c r="H2001" i="4"/>
  <c r="H2002" i="4"/>
  <c r="H2003" i="4"/>
  <c r="H2004" i="4"/>
  <c r="H2005" i="4"/>
  <c r="H2006" i="4"/>
  <c r="H2007" i="4"/>
  <c r="H2008" i="4"/>
  <c r="H2009" i="4"/>
  <c r="H2010" i="4"/>
  <c r="H2011" i="4"/>
  <c r="H2012" i="4"/>
  <c r="H2013" i="4"/>
  <c r="H2014" i="4"/>
  <c r="H2015" i="4"/>
  <c r="H2016" i="4"/>
  <c r="H2017" i="4"/>
  <c r="H2018" i="4"/>
  <c r="H2019" i="4"/>
  <c r="H2020" i="4"/>
  <c r="H2021" i="4"/>
  <c r="H2022" i="4"/>
  <c r="H2023" i="4"/>
  <c r="H2024" i="4"/>
  <c r="H2025" i="4"/>
  <c r="H2026" i="4"/>
  <c r="H2027" i="4"/>
  <c r="H2028" i="4"/>
  <c r="H2029" i="4"/>
  <c r="H2030" i="4"/>
  <c r="H2031" i="4"/>
  <c r="H2032" i="4"/>
  <c r="H2033" i="4"/>
  <c r="H2034" i="4"/>
  <c r="H2035" i="4"/>
  <c r="H2036" i="4"/>
  <c r="H2037" i="4"/>
  <c r="H2038" i="4"/>
  <c r="H2039" i="4"/>
  <c r="H2040" i="4"/>
  <c r="H2041" i="4"/>
  <c r="H2042" i="4"/>
  <c r="H2043" i="4"/>
  <c r="H2044" i="4"/>
  <c r="H2045" i="4"/>
  <c r="H2046" i="4"/>
  <c r="H2047" i="4"/>
  <c r="H2048" i="4"/>
  <c r="H2049" i="4"/>
  <c r="H2050" i="4"/>
  <c r="H2051" i="4"/>
  <c r="H2052" i="4"/>
  <c r="H2053" i="4"/>
  <c r="H2054" i="4"/>
  <c r="H2055" i="4"/>
  <c r="H2056" i="4"/>
  <c r="H2057" i="4"/>
  <c r="H2058" i="4"/>
  <c r="H2059" i="4"/>
  <c r="H2060" i="4"/>
  <c r="H2061" i="4"/>
  <c r="H2062" i="4"/>
  <c r="H2063" i="4"/>
  <c r="H2064" i="4"/>
  <c r="H2065" i="4"/>
  <c r="H2066" i="4"/>
  <c r="H2067" i="4"/>
  <c r="H2068" i="4"/>
  <c r="H2069" i="4"/>
  <c r="H2070" i="4"/>
  <c r="H2071" i="4"/>
  <c r="H2072" i="4"/>
  <c r="H2073" i="4"/>
  <c r="H2074" i="4"/>
  <c r="H2075" i="4"/>
  <c r="H2076" i="4"/>
  <c r="H2077" i="4"/>
  <c r="H2078" i="4"/>
  <c r="H2079" i="4"/>
  <c r="H2080" i="4"/>
  <c r="H2081" i="4"/>
  <c r="H2082" i="4"/>
  <c r="H2083" i="4"/>
  <c r="H2084" i="4"/>
  <c r="H2085" i="4"/>
  <c r="H2086" i="4"/>
  <c r="H2087" i="4"/>
  <c r="H2088" i="4"/>
  <c r="H2089" i="4"/>
  <c r="H2090" i="4"/>
  <c r="H2091" i="4"/>
  <c r="H2092" i="4"/>
  <c r="H2093" i="4"/>
  <c r="H2094" i="4"/>
  <c r="H2095" i="4"/>
  <c r="H2096" i="4"/>
  <c r="H2097" i="4"/>
  <c r="H2098" i="4"/>
  <c r="H2099" i="4"/>
  <c r="H2100" i="4"/>
  <c r="H2101" i="4"/>
  <c r="H2102" i="4"/>
  <c r="H2103" i="4"/>
  <c r="H2104" i="4"/>
  <c r="H2105" i="4"/>
  <c r="H2106" i="4"/>
  <c r="H2107" i="4"/>
  <c r="H2108" i="4"/>
  <c r="H2109" i="4"/>
  <c r="H2110" i="4"/>
  <c r="H2111" i="4"/>
  <c r="H2112" i="4"/>
  <c r="H2113" i="4"/>
  <c r="H2114" i="4"/>
  <c r="H2115" i="4"/>
  <c r="H2116" i="4"/>
  <c r="H2117" i="4"/>
  <c r="H2118" i="4"/>
  <c r="H2119" i="4"/>
  <c r="H2120" i="4"/>
  <c r="H2121" i="4"/>
  <c r="H2122" i="4"/>
  <c r="H2123" i="4"/>
  <c r="H2124" i="4"/>
  <c r="H2125" i="4"/>
  <c r="H2126" i="4"/>
  <c r="H2127" i="4"/>
  <c r="H2128" i="4"/>
  <c r="H2129" i="4"/>
  <c r="H2130" i="4"/>
  <c r="H2131" i="4"/>
  <c r="H2132" i="4"/>
  <c r="H2133" i="4"/>
  <c r="H2134" i="4"/>
  <c r="H2135" i="4"/>
  <c r="H2136" i="4"/>
  <c r="H2137" i="4"/>
  <c r="H2138" i="4"/>
  <c r="H2139" i="4"/>
  <c r="H2140" i="4"/>
  <c r="H2141" i="4"/>
  <c r="H2142" i="4"/>
  <c r="H2143" i="4"/>
  <c r="H2144" i="4"/>
  <c r="H2145" i="4"/>
  <c r="H2146" i="4"/>
  <c r="H2147" i="4"/>
  <c r="H2148" i="4"/>
  <c r="H2149" i="4"/>
  <c r="H2150" i="4"/>
  <c r="H2151" i="4"/>
  <c r="H2152" i="4"/>
  <c r="H2153" i="4"/>
  <c r="H2154" i="4"/>
  <c r="H2155" i="4"/>
  <c r="H2156" i="4"/>
  <c r="H2157" i="4"/>
  <c r="H2158" i="4"/>
  <c r="H2159" i="4"/>
  <c r="H2160" i="4"/>
  <c r="H2161" i="4"/>
  <c r="H2162" i="4"/>
  <c r="H2163" i="4"/>
  <c r="H2164" i="4"/>
  <c r="H2165" i="4"/>
  <c r="H2166" i="4"/>
  <c r="H2167" i="4"/>
  <c r="H2168" i="4"/>
  <c r="H2169" i="4"/>
  <c r="H2170" i="4"/>
  <c r="H2171" i="4"/>
  <c r="H2172" i="4"/>
  <c r="H2173" i="4"/>
  <c r="H2174" i="4"/>
  <c r="H2175" i="4"/>
  <c r="H2176" i="4"/>
  <c r="H2177" i="4"/>
  <c r="H2178" i="4"/>
  <c r="H2179" i="4"/>
  <c r="H2180" i="4"/>
  <c r="H2181" i="4"/>
  <c r="H2182" i="4"/>
  <c r="H2183" i="4"/>
  <c r="H2184" i="4"/>
  <c r="H2185" i="4"/>
  <c r="H2186" i="4"/>
  <c r="H2187" i="4"/>
  <c r="H2188" i="4"/>
  <c r="H2189" i="4"/>
  <c r="H2190" i="4"/>
  <c r="H2191" i="4"/>
  <c r="H2192" i="4"/>
  <c r="H2193" i="4"/>
  <c r="H2194" i="4"/>
  <c r="H2195" i="4"/>
  <c r="H2196" i="4"/>
  <c r="H2197" i="4"/>
  <c r="H2198" i="4"/>
  <c r="H2199" i="4"/>
  <c r="H2200" i="4"/>
  <c r="H2201" i="4"/>
  <c r="H2202" i="4"/>
  <c r="H2203" i="4"/>
  <c r="H2204" i="4"/>
  <c r="H2205" i="4"/>
  <c r="H2206" i="4"/>
  <c r="H2207" i="4"/>
  <c r="H2208" i="4"/>
  <c r="H2209" i="4"/>
  <c r="H2210" i="4"/>
  <c r="H2211" i="4"/>
  <c r="H2212" i="4"/>
  <c r="H2213" i="4"/>
  <c r="H2214" i="4"/>
  <c r="H2215" i="4"/>
  <c r="H2216" i="4"/>
  <c r="H2217" i="4"/>
  <c r="H2218" i="4"/>
  <c r="H2219" i="4"/>
  <c r="H2220" i="4"/>
  <c r="H2221" i="4"/>
  <c r="H2222" i="4"/>
  <c r="H2223" i="4"/>
  <c r="H2224" i="4"/>
  <c r="H2225" i="4"/>
  <c r="H2226" i="4"/>
  <c r="H2227" i="4"/>
  <c r="H2228" i="4"/>
  <c r="H2229" i="4"/>
  <c r="H2230" i="4"/>
  <c r="H2231" i="4"/>
  <c r="H2232" i="4"/>
  <c r="H2233" i="4"/>
  <c r="H2234" i="4"/>
  <c r="H2235" i="4"/>
  <c r="H2236" i="4"/>
  <c r="H2237" i="4"/>
  <c r="H2238" i="4"/>
  <c r="H2239" i="4"/>
  <c r="H2240" i="4"/>
  <c r="H2241" i="4"/>
  <c r="H2242" i="4"/>
  <c r="H2243" i="4"/>
  <c r="H2244" i="4"/>
  <c r="H2245" i="4"/>
  <c r="H2246" i="4"/>
  <c r="H2247" i="4"/>
  <c r="H2248" i="4"/>
  <c r="H2249" i="4"/>
  <c r="H2250" i="4"/>
  <c r="H2251" i="4"/>
  <c r="H2252" i="4"/>
  <c r="H2253" i="4"/>
  <c r="H2254" i="4"/>
  <c r="H2255" i="4"/>
  <c r="H2256" i="4"/>
  <c r="H2257" i="4"/>
  <c r="H2258" i="4"/>
  <c r="H2259" i="4"/>
  <c r="H2260" i="4"/>
  <c r="H2261" i="4"/>
  <c r="H2262" i="4"/>
  <c r="H2263" i="4"/>
  <c r="H2264" i="4"/>
  <c r="H2265" i="4"/>
  <c r="H2266" i="4"/>
  <c r="H2267" i="4"/>
  <c r="H2268" i="4"/>
  <c r="H2269" i="4"/>
  <c r="H2270" i="4"/>
  <c r="H2271" i="4"/>
  <c r="H2272" i="4"/>
  <c r="H2273" i="4"/>
  <c r="H2274" i="4"/>
  <c r="H2275" i="4"/>
  <c r="H2276" i="4"/>
  <c r="H2277" i="4"/>
  <c r="H2278" i="4"/>
  <c r="H2279" i="4"/>
  <c r="H2280" i="4"/>
  <c r="H2281" i="4"/>
  <c r="H2282" i="4"/>
  <c r="H2283" i="4"/>
  <c r="H2284" i="4"/>
  <c r="H2285" i="4"/>
  <c r="H2286" i="4"/>
  <c r="H2287" i="4"/>
  <c r="H2288" i="4"/>
  <c r="H2289" i="4"/>
  <c r="H2290" i="4"/>
  <c r="H2291" i="4"/>
  <c r="H2292" i="4"/>
  <c r="H2293" i="4"/>
  <c r="H2294" i="4"/>
  <c r="H2295" i="4"/>
  <c r="H2296" i="4"/>
  <c r="H2297" i="4"/>
  <c r="H2298" i="4"/>
  <c r="H2299" i="4"/>
  <c r="H2300" i="4"/>
  <c r="H2301" i="4"/>
  <c r="H2302" i="4"/>
  <c r="H2303" i="4"/>
  <c r="H2304" i="4"/>
  <c r="H2305" i="4"/>
  <c r="H2306" i="4"/>
  <c r="H2307" i="4"/>
  <c r="H2308" i="4"/>
  <c r="H2309" i="4"/>
  <c r="H2310" i="4"/>
  <c r="H2311" i="4"/>
  <c r="H2312" i="4"/>
  <c r="H2313" i="4"/>
  <c r="H2314" i="4"/>
  <c r="H2315" i="4"/>
  <c r="H2316" i="4"/>
  <c r="H2317" i="4"/>
  <c r="H2318" i="4"/>
  <c r="H2319" i="4"/>
  <c r="H2320" i="4"/>
  <c r="H2321" i="4"/>
  <c r="H2322" i="4"/>
  <c r="H2323" i="4"/>
  <c r="H2324" i="4"/>
  <c r="H2325" i="4"/>
  <c r="H2326" i="4"/>
  <c r="H2327" i="4"/>
  <c r="H2328" i="4"/>
  <c r="H2329" i="4"/>
  <c r="H2330" i="4"/>
  <c r="H2331" i="4"/>
  <c r="H2332" i="4"/>
  <c r="H2333" i="4"/>
  <c r="H2334" i="4"/>
  <c r="H2335" i="4"/>
  <c r="H2336" i="4"/>
  <c r="H2337" i="4"/>
  <c r="H2338" i="4"/>
  <c r="H2339" i="4"/>
  <c r="H2340" i="4"/>
  <c r="H2341" i="4"/>
  <c r="H2342" i="4"/>
  <c r="H2343" i="4"/>
  <c r="H2344" i="4"/>
  <c r="H2345" i="4"/>
  <c r="H2346" i="4"/>
  <c r="H2347" i="4"/>
  <c r="H2348" i="4"/>
  <c r="H2349" i="4"/>
  <c r="H2350" i="4"/>
  <c r="H2351" i="4"/>
  <c r="H2352" i="4"/>
  <c r="H2353" i="4"/>
  <c r="H2354" i="4"/>
  <c r="H2355" i="4"/>
  <c r="H2356" i="4"/>
  <c r="H2357" i="4"/>
  <c r="H2358" i="4"/>
  <c r="H2359" i="4"/>
  <c r="H2360" i="4"/>
  <c r="H2361" i="4"/>
  <c r="H2362" i="4"/>
  <c r="H2363" i="4"/>
  <c r="H2364" i="4"/>
  <c r="H2365" i="4"/>
  <c r="H2366" i="4"/>
  <c r="H2367" i="4"/>
  <c r="H2368" i="4"/>
  <c r="H2369" i="4"/>
  <c r="H2370" i="4"/>
  <c r="H2371" i="4"/>
  <c r="H2372" i="4"/>
  <c r="H2373" i="4"/>
  <c r="H2374" i="4"/>
  <c r="H2375" i="4"/>
  <c r="H2376" i="4"/>
  <c r="H2377" i="4"/>
  <c r="H2378" i="4"/>
  <c r="H2379" i="4"/>
  <c r="H2380" i="4"/>
  <c r="H2381" i="4"/>
  <c r="H2382" i="4"/>
  <c r="H2383" i="4"/>
  <c r="H2384" i="4"/>
  <c r="H2385" i="4"/>
  <c r="H2386" i="4"/>
  <c r="H2387" i="4"/>
  <c r="H2388" i="4"/>
  <c r="H2389" i="4"/>
  <c r="H2390" i="4"/>
  <c r="H2391" i="4"/>
  <c r="H2392" i="4"/>
  <c r="H2393" i="4"/>
  <c r="H2394" i="4"/>
  <c r="H2395" i="4"/>
  <c r="H2396" i="4"/>
  <c r="H2397" i="4"/>
  <c r="H2398" i="4"/>
  <c r="H2399" i="4"/>
  <c r="H2400" i="4"/>
  <c r="H2401" i="4"/>
  <c r="H2402" i="4"/>
  <c r="H2403" i="4"/>
  <c r="H2404" i="4"/>
  <c r="H2405" i="4"/>
  <c r="H2406" i="4"/>
  <c r="H2407" i="4"/>
  <c r="H2408" i="4"/>
  <c r="H2409" i="4"/>
  <c r="H2410" i="4"/>
  <c r="H2411" i="4"/>
  <c r="H2412" i="4"/>
  <c r="H2413" i="4"/>
  <c r="H2414" i="4"/>
  <c r="H2415" i="4"/>
  <c r="H2416" i="4"/>
  <c r="H2417" i="4"/>
  <c r="H2418" i="4"/>
  <c r="H2419" i="4"/>
  <c r="H2420" i="4"/>
  <c r="H2421" i="4"/>
  <c r="H2422" i="4"/>
  <c r="H2423" i="4"/>
  <c r="H2424" i="4"/>
  <c r="H2425" i="4"/>
  <c r="H2426" i="4"/>
  <c r="H2427" i="4"/>
  <c r="H2428" i="4"/>
  <c r="H2429" i="4"/>
  <c r="H2430" i="4"/>
  <c r="H2431" i="4"/>
  <c r="H2432" i="4"/>
  <c r="H2433" i="4"/>
  <c r="H2434" i="4"/>
  <c r="H2435" i="4"/>
  <c r="H2436" i="4"/>
  <c r="H2437" i="4"/>
  <c r="H2438" i="4"/>
  <c r="H2439" i="4"/>
  <c r="H2440" i="4"/>
  <c r="H2441" i="4"/>
  <c r="H2442" i="4"/>
  <c r="H2443" i="4"/>
  <c r="H2444" i="4"/>
  <c r="H2445" i="4"/>
  <c r="H2446" i="4"/>
  <c r="H2447" i="4"/>
  <c r="H2448" i="4"/>
  <c r="H2449" i="4"/>
  <c r="H2450" i="4"/>
  <c r="H2451" i="4"/>
  <c r="H2452" i="4"/>
  <c r="H2453" i="4"/>
  <c r="H2454" i="4"/>
  <c r="H2455" i="4"/>
  <c r="H2456" i="4"/>
  <c r="H2457" i="4"/>
  <c r="H2458" i="4"/>
  <c r="H2459" i="4"/>
  <c r="H2460" i="4"/>
  <c r="H2461" i="4"/>
  <c r="H2462" i="4"/>
  <c r="H2463" i="4"/>
  <c r="H2464" i="4"/>
  <c r="H2465" i="4"/>
  <c r="H2466" i="4"/>
  <c r="H2467" i="4"/>
  <c r="H2468" i="4"/>
  <c r="H2469" i="4"/>
  <c r="H2470" i="4"/>
  <c r="H2471" i="4"/>
  <c r="H2472" i="4"/>
  <c r="H2473" i="4"/>
  <c r="H2474" i="4"/>
  <c r="H2475" i="4"/>
  <c r="H2476" i="4"/>
  <c r="H2477" i="4"/>
  <c r="H2478" i="4"/>
  <c r="H2479" i="4"/>
  <c r="H2480" i="4"/>
  <c r="H2481" i="4"/>
  <c r="H2482" i="4"/>
  <c r="H2483" i="4"/>
  <c r="H2484" i="4"/>
  <c r="H2485" i="4"/>
  <c r="H2486" i="4"/>
  <c r="H2487" i="4"/>
  <c r="H2488" i="4"/>
  <c r="H2489" i="4"/>
  <c r="H2490" i="4"/>
  <c r="H2491" i="4"/>
  <c r="H2492" i="4"/>
  <c r="H2493" i="4"/>
  <c r="H2494" i="4"/>
  <c r="H2495" i="4"/>
  <c r="H2496" i="4"/>
  <c r="H2497" i="4"/>
  <c r="H2498" i="4"/>
  <c r="H2499" i="4"/>
  <c r="H2500" i="4"/>
  <c r="H2501" i="4"/>
  <c r="H2502" i="4"/>
  <c r="H2503" i="4"/>
  <c r="H2504" i="4"/>
  <c r="H2505" i="4"/>
  <c r="H2506" i="4"/>
  <c r="H2507" i="4"/>
  <c r="H2508" i="4"/>
  <c r="H2509" i="4"/>
  <c r="H2510" i="4"/>
  <c r="H2511" i="4"/>
  <c r="H2512" i="4"/>
  <c r="H2513" i="4"/>
  <c r="H2514" i="4"/>
  <c r="H2515" i="4"/>
  <c r="H2516" i="4"/>
  <c r="H2517" i="4"/>
  <c r="H2518" i="4"/>
  <c r="H2519" i="4"/>
  <c r="H2520" i="4"/>
  <c r="H2521" i="4"/>
  <c r="H2522" i="4"/>
  <c r="H2523" i="4"/>
  <c r="H2524" i="4"/>
  <c r="H2525" i="4"/>
  <c r="H2526" i="4"/>
  <c r="H2527" i="4"/>
  <c r="H2528" i="4"/>
  <c r="H2529" i="4"/>
  <c r="H2530" i="4"/>
  <c r="H2531" i="4"/>
  <c r="H2532" i="4"/>
  <c r="H2533" i="4"/>
  <c r="H2534" i="4"/>
  <c r="H2535" i="4"/>
  <c r="H2536" i="4"/>
  <c r="H2537" i="4"/>
  <c r="H2538" i="4"/>
  <c r="H2539" i="4"/>
  <c r="H2540" i="4"/>
  <c r="H2541" i="4"/>
  <c r="H2542" i="4"/>
  <c r="H2543" i="4"/>
  <c r="H2544" i="4"/>
  <c r="H2545" i="4"/>
  <c r="H2546" i="4"/>
  <c r="H2547" i="4"/>
  <c r="H2548" i="4"/>
  <c r="H2549" i="4"/>
  <c r="H2550" i="4"/>
  <c r="H2551" i="4"/>
  <c r="H2552" i="4"/>
  <c r="H2553" i="4"/>
  <c r="H2554" i="4"/>
  <c r="H2555" i="4"/>
  <c r="H2556" i="4"/>
  <c r="H2557" i="4"/>
  <c r="H2558" i="4"/>
  <c r="H2559" i="4"/>
  <c r="H2560" i="4"/>
  <c r="H2561" i="4"/>
  <c r="H2562" i="4"/>
  <c r="H2563" i="4"/>
  <c r="H2564" i="4"/>
  <c r="H2565" i="4"/>
  <c r="H2566" i="4"/>
  <c r="H2567" i="4"/>
  <c r="H2568" i="4"/>
  <c r="H2569" i="4"/>
  <c r="H2570" i="4"/>
  <c r="H2571" i="4"/>
  <c r="H2572" i="4"/>
  <c r="H2573" i="4"/>
  <c r="H2574" i="4"/>
  <c r="H2575" i="4"/>
  <c r="H2576" i="4"/>
  <c r="H2577" i="4"/>
  <c r="H2578" i="4"/>
  <c r="H2579" i="4"/>
  <c r="H2580" i="4"/>
  <c r="H2581" i="4"/>
  <c r="H2582" i="4"/>
  <c r="H2583" i="4"/>
  <c r="H2584" i="4"/>
  <c r="H2585" i="4"/>
  <c r="H2586" i="4"/>
  <c r="H2587" i="4"/>
  <c r="H2588" i="4"/>
  <c r="H2589" i="4"/>
  <c r="H2590" i="4"/>
  <c r="H2591" i="4"/>
  <c r="H2592" i="4"/>
  <c r="H2593" i="4"/>
  <c r="H2594" i="4"/>
  <c r="H2595" i="4"/>
  <c r="H2596" i="4"/>
  <c r="H2597" i="4"/>
  <c r="H2598" i="4"/>
  <c r="H2599" i="4"/>
  <c r="H2600" i="4"/>
  <c r="H2601" i="4"/>
  <c r="H2602" i="4"/>
  <c r="H2603" i="4"/>
  <c r="H2604" i="4"/>
  <c r="H2605" i="4"/>
  <c r="H2606" i="4"/>
  <c r="H2607" i="4"/>
  <c r="H2608" i="4"/>
  <c r="H2609" i="4"/>
  <c r="H2610" i="4"/>
  <c r="H2611" i="4"/>
  <c r="H2612" i="4"/>
  <c r="H2613" i="4"/>
  <c r="H2614" i="4"/>
  <c r="H2615" i="4"/>
  <c r="H2616" i="4"/>
  <c r="H2617" i="4"/>
  <c r="H2618" i="4"/>
  <c r="H2619" i="4"/>
  <c r="H2620" i="4"/>
  <c r="H2621" i="4"/>
  <c r="H2622" i="4"/>
  <c r="H2623" i="4"/>
  <c r="H2624" i="4"/>
  <c r="H2625" i="4"/>
  <c r="H2626" i="4"/>
  <c r="H2627" i="4"/>
  <c r="H2628" i="4"/>
  <c r="H2629" i="4"/>
  <c r="H2630" i="4"/>
  <c r="H2631" i="4"/>
  <c r="H2632" i="4"/>
  <c r="H2633" i="4"/>
  <c r="H2634" i="4"/>
  <c r="H2635" i="4"/>
  <c r="H2636" i="4"/>
  <c r="H2637" i="4"/>
  <c r="H2638" i="4"/>
  <c r="H2639" i="4"/>
  <c r="H2640" i="4"/>
  <c r="H2641" i="4"/>
  <c r="H2642" i="4"/>
  <c r="H2643" i="4"/>
  <c r="H2644" i="4"/>
  <c r="H2645" i="4"/>
  <c r="H2646" i="4"/>
  <c r="H2647" i="4"/>
  <c r="H2648" i="4"/>
  <c r="H2649" i="4"/>
  <c r="H2650" i="4"/>
  <c r="H2651" i="4"/>
  <c r="H2652" i="4"/>
  <c r="H2653" i="4"/>
  <c r="H2654" i="4"/>
  <c r="H2655" i="4"/>
  <c r="H2656" i="4"/>
  <c r="H2657" i="4"/>
  <c r="H2658" i="4"/>
  <c r="H2659" i="4"/>
  <c r="H2660" i="4"/>
  <c r="H2661" i="4"/>
  <c r="H2662" i="4"/>
  <c r="H2663" i="4"/>
  <c r="H2664" i="4"/>
  <c r="H2665" i="4"/>
  <c r="H2666" i="4"/>
  <c r="H2667" i="4"/>
  <c r="H2668" i="4"/>
  <c r="H2669" i="4"/>
  <c r="H2670" i="4"/>
  <c r="H2671" i="4"/>
  <c r="H2672" i="4"/>
  <c r="H2673" i="4"/>
  <c r="H2674" i="4"/>
  <c r="H2675" i="4"/>
  <c r="H2676" i="4"/>
  <c r="H2677" i="4"/>
  <c r="H2678" i="4"/>
  <c r="H2679" i="4"/>
  <c r="H2680" i="4"/>
  <c r="H2681" i="4"/>
  <c r="H2682" i="4"/>
  <c r="H2683" i="4"/>
  <c r="H2684" i="4"/>
  <c r="H2685" i="4"/>
  <c r="H2686" i="4"/>
  <c r="H2687" i="4"/>
  <c r="H2688" i="4"/>
  <c r="H2689" i="4"/>
  <c r="H2690" i="4"/>
  <c r="H2691" i="4"/>
  <c r="H2692" i="4"/>
  <c r="H2693" i="4"/>
  <c r="H2694" i="4"/>
  <c r="H2695" i="4"/>
  <c r="H2696" i="4"/>
  <c r="H2697" i="4"/>
  <c r="H2698" i="4"/>
  <c r="H2699" i="4"/>
  <c r="H2700" i="4"/>
  <c r="H2701" i="4"/>
  <c r="H2702" i="4"/>
  <c r="H2703" i="4"/>
  <c r="H2704" i="4"/>
  <c r="H2705" i="4"/>
  <c r="H2706" i="4"/>
  <c r="H2707" i="4"/>
  <c r="H2708" i="4"/>
  <c r="H2709" i="4"/>
  <c r="H2710" i="4"/>
  <c r="H2711" i="4"/>
  <c r="H2712" i="4"/>
  <c r="H2713" i="4"/>
  <c r="H2714" i="4"/>
  <c r="H2715" i="4"/>
  <c r="H2716" i="4"/>
  <c r="H2717" i="4"/>
  <c r="H2718" i="4"/>
  <c r="H2719" i="4"/>
  <c r="H2720" i="4"/>
  <c r="H2721" i="4"/>
  <c r="H2722" i="4"/>
  <c r="H2723" i="4"/>
  <c r="H2724" i="4"/>
  <c r="H2725" i="4"/>
  <c r="H2726" i="4"/>
  <c r="H2727" i="4"/>
  <c r="H2728" i="4"/>
  <c r="H2729" i="4"/>
  <c r="H2730" i="4"/>
  <c r="H2731" i="4"/>
  <c r="H2732" i="4"/>
  <c r="H2733" i="4"/>
  <c r="H2734" i="4"/>
  <c r="H2735" i="4"/>
  <c r="H2736" i="4"/>
  <c r="H2737" i="4"/>
  <c r="H2738" i="4"/>
  <c r="H2739" i="4"/>
  <c r="H2740" i="4"/>
  <c r="H2741" i="4"/>
  <c r="H2742" i="4"/>
  <c r="H2743" i="4"/>
  <c r="H2744" i="4"/>
  <c r="H2745" i="4"/>
  <c r="H2746" i="4"/>
  <c r="H2747" i="4"/>
  <c r="H2748" i="4"/>
  <c r="H2749" i="4"/>
  <c r="H2750" i="4"/>
  <c r="H2751" i="4"/>
  <c r="H2752" i="4"/>
  <c r="H2753" i="4"/>
  <c r="H2754" i="4"/>
  <c r="H2755" i="4"/>
  <c r="H2756" i="4"/>
  <c r="H2757" i="4"/>
  <c r="H2758" i="4"/>
  <c r="H2759" i="4"/>
  <c r="H2760" i="4"/>
  <c r="H2761" i="4"/>
  <c r="H2762" i="4"/>
  <c r="H2763" i="4"/>
  <c r="H2764" i="4"/>
  <c r="H2765" i="4"/>
  <c r="H2766" i="4"/>
  <c r="H2767" i="4"/>
  <c r="H2768" i="4"/>
  <c r="H2769" i="4"/>
  <c r="H2770" i="4"/>
  <c r="H2771" i="4"/>
  <c r="H2772" i="4"/>
  <c r="H2773" i="4"/>
  <c r="H2774" i="4"/>
  <c r="H2775" i="4"/>
  <c r="H2776" i="4"/>
  <c r="H2777" i="4"/>
  <c r="H2778" i="4"/>
  <c r="H2779" i="4"/>
  <c r="H2780" i="4"/>
  <c r="H2781" i="4"/>
  <c r="H2782" i="4"/>
  <c r="H2783" i="4"/>
  <c r="H2784" i="4"/>
  <c r="H2785" i="4"/>
  <c r="H2786" i="4"/>
  <c r="H2787" i="4"/>
  <c r="H2788" i="4"/>
  <c r="H2789" i="4"/>
  <c r="H2790" i="4"/>
  <c r="H2791" i="4"/>
  <c r="H2792" i="4"/>
  <c r="H2793" i="4"/>
  <c r="H2794" i="4"/>
  <c r="H2795" i="4"/>
  <c r="H2796" i="4"/>
  <c r="H2797" i="4"/>
  <c r="H2798" i="4"/>
  <c r="H2799" i="4"/>
  <c r="H2800" i="4"/>
  <c r="H2801" i="4"/>
  <c r="H2802" i="4"/>
  <c r="H2803" i="4"/>
  <c r="H2804" i="4"/>
  <c r="H2805" i="4"/>
  <c r="H2806" i="4"/>
  <c r="H2807" i="4"/>
  <c r="H2808" i="4"/>
  <c r="H2809" i="4"/>
  <c r="H2810" i="4"/>
  <c r="H2811" i="4"/>
  <c r="H2812" i="4"/>
  <c r="H2813" i="4"/>
  <c r="H2814" i="4"/>
  <c r="H2815" i="4"/>
  <c r="H2816" i="4"/>
  <c r="H2817" i="4"/>
  <c r="H2818" i="4"/>
  <c r="H2819" i="4"/>
  <c r="H2820" i="4"/>
  <c r="H2821" i="4"/>
  <c r="H2822" i="4"/>
  <c r="H2823" i="4"/>
  <c r="H2824" i="4"/>
  <c r="H2825" i="4"/>
  <c r="H2826" i="4"/>
  <c r="H2827" i="4"/>
  <c r="H2828" i="4"/>
  <c r="H2829" i="4"/>
  <c r="H2830" i="4"/>
  <c r="H2831" i="4"/>
  <c r="H2832" i="4"/>
  <c r="H2833" i="4"/>
  <c r="H2834" i="4"/>
  <c r="H2835" i="4"/>
  <c r="H2836" i="4"/>
  <c r="H2837" i="4"/>
  <c r="H2838" i="4"/>
  <c r="H2839" i="4"/>
  <c r="H2840" i="4"/>
  <c r="H2841" i="4"/>
  <c r="H2842" i="4"/>
  <c r="H2843" i="4"/>
  <c r="H2844" i="4"/>
  <c r="H2845" i="4"/>
  <c r="H2846" i="4"/>
  <c r="H2847" i="4"/>
  <c r="H2848" i="4"/>
  <c r="H2849" i="4"/>
  <c r="H2850" i="4"/>
  <c r="H2851" i="4"/>
  <c r="H2852" i="4"/>
  <c r="H2853" i="4"/>
  <c r="H2854" i="4"/>
  <c r="H2855" i="4"/>
  <c r="H2856" i="4"/>
  <c r="H2857" i="4"/>
  <c r="H2858" i="4"/>
  <c r="H2859" i="4"/>
  <c r="H2860" i="4"/>
  <c r="H2861" i="4"/>
  <c r="H2862" i="4"/>
  <c r="H2863" i="4"/>
  <c r="H2864" i="4"/>
  <c r="H2865" i="4"/>
  <c r="H2866" i="4"/>
  <c r="H2867" i="4"/>
  <c r="H2868" i="4"/>
  <c r="H2869" i="4"/>
  <c r="H2870" i="4"/>
  <c r="H2871" i="4"/>
  <c r="H2872" i="4"/>
  <c r="H2873" i="4"/>
  <c r="H2874" i="4"/>
  <c r="H2875" i="4"/>
  <c r="H2876" i="4"/>
  <c r="H2877" i="4"/>
  <c r="H2878" i="4"/>
  <c r="H2879" i="4"/>
  <c r="H2880" i="4"/>
  <c r="H2881" i="4"/>
  <c r="H2882" i="4"/>
  <c r="H2883" i="4"/>
  <c r="H2884" i="4"/>
  <c r="H2885" i="4"/>
  <c r="H2886" i="4"/>
  <c r="H2887" i="4"/>
  <c r="H2888" i="4"/>
  <c r="H2889" i="4"/>
  <c r="H2890" i="4"/>
  <c r="H2891" i="4"/>
  <c r="H2892" i="4"/>
  <c r="H2893" i="4"/>
  <c r="H2894" i="4"/>
  <c r="H2895" i="4"/>
  <c r="H2896" i="4"/>
  <c r="H2897" i="4"/>
  <c r="H2898" i="4"/>
  <c r="H2899" i="4"/>
  <c r="H2900" i="4"/>
  <c r="H2901" i="4"/>
  <c r="H2902" i="4"/>
  <c r="H2903" i="4"/>
  <c r="H2904" i="4"/>
  <c r="H2905" i="4"/>
  <c r="H2906" i="4"/>
  <c r="H2907" i="4"/>
  <c r="H2908" i="4"/>
  <c r="H2909" i="4"/>
  <c r="H2910" i="4"/>
  <c r="H2911" i="4"/>
  <c r="H2912" i="4"/>
  <c r="H2913" i="4"/>
  <c r="H2914" i="4"/>
  <c r="H2915" i="4"/>
  <c r="H2916" i="4"/>
  <c r="H2917" i="4"/>
  <c r="H2918" i="4"/>
  <c r="H2919" i="4"/>
  <c r="H2920" i="4"/>
  <c r="H2921" i="4"/>
  <c r="H2922" i="4"/>
  <c r="H2923" i="4"/>
  <c r="H2924" i="4"/>
  <c r="H2925" i="4"/>
  <c r="H2926" i="4"/>
  <c r="H2927" i="4"/>
  <c r="H2928" i="4"/>
  <c r="H2929" i="4"/>
  <c r="H2930" i="4"/>
  <c r="H2931" i="4"/>
  <c r="H2932" i="4"/>
  <c r="H2933" i="4"/>
  <c r="H2934" i="4"/>
  <c r="H2935" i="4"/>
  <c r="H2936" i="4"/>
  <c r="H2937" i="4"/>
  <c r="H2938" i="4"/>
  <c r="H2939" i="4"/>
  <c r="H2940" i="4"/>
  <c r="H2941" i="4"/>
  <c r="H2942" i="4"/>
  <c r="H2943" i="4"/>
  <c r="H2944" i="4"/>
  <c r="H2945" i="4"/>
  <c r="H2946" i="4"/>
  <c r="H2947" i="4"/>
  <c r="H2948" i="4"/>
  <c r="H2949" i="4"/>
  <c r="H2950" i="4"/>
  <c r="H2951" i="4"/>
  <c r="H2952" i="4"/>
  <c r="H2953" i="4"/>
  <c r="H2954" i="4"/>
  <c r="H2955" i="4"/>
  <c r="H2956" i="4"/>
  <c r="H2957" i="4"/>
  <c r="H2958" i="4"/>
  <c r="H2959" i="4"/>
  <c r="H2960" i="4"/>
  <c r="H2961" i="4"/>
  <c r="H2962" i="4"/>
  <c r="H2963" i="4"/>
  <c r="H2964" i="4"/>
  <c r="H2965" i="4"/>
  <c r="H2966" i="4"/>
  <c r="H2967" i="4"/>
  <c r="H2968" i="4"/>
  <c r="H2969" i="4"/>
  <c r="H2970" i="4"/>
  <c r="H2971" i="4"/>
  <c r="H2972" i="4"/>
  <c r="H2973" i="4"/>
  <c r="H2974" i="4"/>
  <c r="H2975" i="4"/>
  <c r="H2976" i="4"/>
  <c r="H2977" i="4"/>
  <c r="H2978" i="4"/>
  <c r="H2979" i="4"/>
  <c r="H2980" i="4"/>
  <c r="H2981" i="4"/>
  <c r="H2982" i="4"/>
  <c r="H2983" i="4"/>
  <c r="H2984" i="4"/>
  <c r="H2985" i="4"/>
  <c r="H2986" i="4"/>
  <c r="H2987" i="4"/>
  <c r="H2988" i="4"/>
  <c r="H2989" i="4"/>
  <c r="H2990" i="4"/>
  <c r="H2991" i="4"/>
  <c r="H2992" i="4"/>
  <c r="H2993" i="4"/>
  <c r="H2994" i="4"/>
  <c r="H2995" i="4"/>
  <c r="H2996" i="4"/>
  <c r="H2997" i="4"/>
  <c r="H2998" i="4"/>
  <c r="H2999" i="4"/>
  <c r="H3000" i="4"/>
  <c r="H3001" i="4"/>
  <c r="H3002" i="4"/>
  <c r="H3003" i="4"/>
  <c r="H3004" i="4"/>
  <c r="H3005" i="4"/>
  <c r="H3006" i="4"/>
  <c r="H3007" i="4"/>
  <c r="H3008" i="4"/>
  <c r="H3009" i="4"/>
  <c r="H3010" i="4"/>
  <c r="H3011" i="4"/>
  <c r="H3012" i="4"/>
  <c r="H3013" i="4"/>
  <c r="H3014" i="4"/>
  <c r="H3015" i="4"/>
  <c r="H3016" i="4"/>
  <c r="H3017" i="4"/>
  <c r="H3018" i="4"/>
  <c r="H3019" i="4"/>
  <c r="H3020" i="4"/>
  <c r="H3021" i="4"/>
  <c r="H3022" i="4"/>
  <c r="H3023" i="4"/>
  <c r="H3024" i="4"/>
  <c r="H3025" i="4"/>
  <c r="H3026" i="4"/>
  <c r="H3027" i="4"/>
  <c r="H3028" i="4"/>
  <c r="H3029" i="4"/>
  <c r="H3030" i="4"/>
  <c r="H3031" i="4"/>
  <c r="H3032" i="4"/>
  <c r="H3033" i="4"/>
  <c r="H3034" i="4"/>
  <c r="H3035" i="4"/>
  <c r="H3036" i="4"/>
  <c r="H3037" i="4"/>
  <c r="H3038" i="4"/>
  <c r="H3039" i="4"/>
  <c r="H3040" i="4"/>
  <c r="H3041" i="4"/>
  <c r="H3042" i="4"/>
  <c r="H3043" i="4"/>
  <c r="H3044" i="4"/>
  <c r="H3045" i="4"/>
  <c r="H3046" i="4"/>
  <c r="H3047" i="4"/>
  <c r="H3048" i="4"/>
  <c r="H3049" i="4"/>
  <c r="H3050" i="4"/>
  <c r="H3051" i="4"/>
  <c r="H3052" i="4"/>
  <c r="H3053" i="4"/>
  <c r="H3054" i="4"/>
  <c r="H3055" i="4"/>
  <c r="H3056" i="4"/>
  <c r="H3057" i="4"/>
  <c r="H3058" i="4"/>
  <c r="H3059" i="4"/>
  <c r="H3060" i="4"/>
  <c r="H3061" i="4"/>
  <c r="H3062" i="4"/>
  <c r="H3063" i="4"/>
  <c r="H3064" i="4"/>
  <c r="H3065" i="4"/>
  <c r="H3066" i="4"/>
  <c r="H3067" i="4"/>
  <c r="H3068" i="4"/>
  <c r="H3069" i="4"/>
  <c r="H3070" i="4"/>
  <c r="H3071" i="4"/>
  <c r="H3072" i="4"/>
  <c r="H3073" i="4"/>
  <c r="H3074" i="4"/>
  <c r="H3075" i="4"/>
  <c r="H3076" i="4"/>
  <c r="H3077" i="4"/>
  <c r="H3078" i="4"/>
  <c r="H3079" i="4"/>
  <c r="H3080" i="4"/>
  <c r="H3081" i="4"/>
  <c r="H3082" i="4"/>
  <c r="H3083" i="4"/>
  <c r="H3084" i="4"/>
  <c r="H3085" i="4"/>
  <c r="H3086" i="4"/>
  <c r="H3087" i="4"/>
  <c r="H3088" i="4"/>
  <c r="H3089" i="4"/>
  <c r="H3090" i="4"/>
  <c r="H3091" i="4"/>
  <c r="H3092" i="4"/>
  <c r="H3093" i="4"/>
  <c r="H3094" i="4"/>
  <c r="H3095" i="4"/>
  <c r="H3096" i="4"/>
  <c r="H3097" i="4"/>
  <c r="H3098" i="4"/>
  <c r="H3099" i="4"/>
  <c r="H3100" i="4"/>
  <c r="H3101" i="4"/>
  <c r="H3102" i="4"/>
  <c r="H3103" i="4"/>
  <c r="H3104" i="4"/>
  <c r="H3105" i="4"/>
  <c r="H3106" i="4"/>
  <c r="H3107" i="4"/>
  <c r="H3108" i="4"/>
  <c r="H3109" i="4"/>
  <c r="H3110" i="4"/>
  <c r="H3111" i="4"/>
  <c r="H3112" i="4"/>
  <c r="H3113" i="4"/>
  <c r="H3114" i="4"/>
  <c r="H3115" i="4"/>
  <c r="H3116" i="4"/>
  <c r="H3117" i="4"/>
  <c r="H3118" i="4"/>
  <c r="H3119" i="4"/>
  <c r="H3120" i="4"/>
  <c r="H3121" i="4"/>
  <c r="H3122" i="4"/>
  <c r="H3123" i="4"/>
  <c r="H3124" i="4"/>
  <c r="H3125" i="4"/>
  <c r="H3126" i="4"/>
  <c r="H3127" i="4"/>
  <c r="H3128" i="4"/>
  <c r="H3129" i="4"/>
  <c r="H3130" i="4"/>
  <c r="H3131" i="4"/>
  <c r="H3132" i="4"/>
  <c r="H3133" i="4"/>
  <c r="H3134" i="4"/>
  <c r="H3135" i="4"/>
  <c r="H3136" i="4"/>
  <c r="H3137" i="4"/>
  <c r="H3138" i="4"/>
  <c r="H3139" i="4"/>
  <c r="H3140" i="4"/>
  <c r="H3141" i="4"/>
  <c r="H3142" i="4"/>
  <c r="H3143" i="4"/>
  <c r="H3144" i="4"/>
  <c r="H3145" i="4"/>
  <c r="H3146" i="4"/>
  <c r="H3147" i="4"/>
  <c r="H3148" i="4"/>
  <c r="H3149" i="4"/>
  <c r="H3150" i="4"/>
  <c r="H3151" i="4"/>
  <c r="H3152" i="4"/>
  <c r="H3153" i="4"/>
  <c r="H3154" i="4"/>
  <c r="H3155" i="4"/>
  <c r="H3156" i="4"/>
  <c r="H3157" i="4"/>
  <c r="H3158" i="4"/>
  <c r="H3159" i="4"/>
  <c r="H3160" i="4"/>
  <c r="H3161" i="4"/>
  <c r="H3162" i="4"/>
  <c r="H3163" i="4"/>
  <c r="H3164" i="4"/>
  <c r="H3165" i="4"/>
  <c r="H3166" i="4"/>
  <c r="H3167" i="4"/>
  <c r="H3168" i="4"/>
  <c r="H3169" i="4"/>
  <c r="H3170" i="4"/>
  <c r="H3171" i="4"/>
  <c r="H3172" i="4"/>
  <c r="H3173" i="4"/>
  <c r="H3174" i="4"/>
  <c r="H3175" i="4"/>
  <c r="H3176" i="4"/>
  <c r="H3177" i="4"/>
  <c r="H3178" i="4"/>
  <c r="H3179" i="4"/>
  <c r="H3180" i="4"/>
  <c r="H3181" i="4"/>
  <c r="H3182" i="4"/>
  <c r="H3183" i="4"/>
  <c r="H3184" i="4"/>
  <c r="H3185" i="4"/>
  <c r="H3186" i="4"/>
  <c r="H3187" i="4"/>
  <c r="H3188" i="4"/>
  <c r="H3189" i="4"/>
  <c r="H3190" i="4"/>
  <c r="H3191" i="4"/>
  <c r="H3192" i="4"/>
  <c r="H3193" i="4"/>
  <c r="H3194" i="4"/>
  <c r="H3195" i="4"/>
  <c r="H3196" i="4"/>
  <c r="H3197" i="4"/>
  <c r="H3198" i="4"/>
  <c r="H3199" i="4"/>
  <c r="H3200" i="4"/>
  <c r="H3201" i="4"/>
  <c r="H3202" i="4"/>
  <c r="H3203" i="4"/>
  <c r="H3204" i="4"/>
  <c r="H3205" i="4"/>
  <c r="H3206" i="4"/>
  <c r="H3207" i="4"/>
  <c r="H3208" i="4"/>
  <c r="H3209" i="4"/>
  <c r="H3210" i="4"/>
  <c r="H3211" i="4"/>
  <c r="H3212" i="4"/>
  <c r="H3213" i="4"/>
  <c r="H3214" i="4"/>
  <c r="H3215" i="4"/>
  <c r="H3216" i="4"/>
  <c r="H3217" i="4"/>
  <c r="H3218" i="4"/>
  <c r="H3219" i="4"/>
  <c r="H3220" i="4"/>
  <c r="H3221" i="4"/>
  <c r="H3222" i="4"/>
  <c r="H3223" i="4"/>
  <c r="H3224" i="4"/>
  <c r="H3225" i="4"/>
  <c r="H3226" i="4"/>
  <c r="H3227" i="4"/>
  <c r="H3228" i="4"/>
  <c r="H3229" i="4"/>
  <c r="H3230" i="4"/>
  <c r="H3231" i="4"/>
  <c r="H3232" i="4"/>
  <c r="H3233" i="4"/>
  <c r="H3234" i="4"/>
  <c r="H3235" i="4"/>
  <c r="H3236" i="4"/>
  <c r="H3237" i="4"/>
  <c r="H3238" i="4"/>
  <c r="H3239" i="4"/>
  <c r="H3240" i="4"/>
  <c r="H3241" i="4"/>
  <c r="H3242" i="4"/>
  <c r="H3243" i="4"/>
  <c r="H3244" i="4"/>
  <c r="H3245" i="4"/>
  <c r="H3246" i="4"/>
  <c r="H3247" i="4"/>
  <c r="H3248" i="4"/>
  <c r="H3249" i="4"/>
  <c r="H3250" i="4"/>
  <c r="H3251" i="4"/>
  <c r="H3252" i="4"/>
  <c r="H3253" i="4"/>
  <c r="H3254" i="4"/>
  <c r="H3255" i="4"/>
  <c r="H3256" i="4"/>
  <c r="H3257" i="4"/>
  <c r="H3258" i="4"/>
  <c r="H3259" i="4"/>
  <c r="H3260" i="4"/>
  <c r="H3261" i="4"/>
  <c r="H3262" i="4"/>
  <c r="H3263" i="4"/>
  <c r="H3264" i="4"/>
  <c r="H3265" i="4"/>
  <c r="H3266" i="4"/>
  <c r="H3267" i="4"/>
  <c r="H3268" i="4"/>
  <c r="H3269" i="4"/>
  <c r="H3270" i="4"/>
  <c r="H3271" i="4"/>
  <c r="H3272" i="4"/>
  <c r="H3273" i="4"/>
  <c r="H3274" i="4"/>
  <c r="H3275" i="4"/>
  <c r="H3276" i="4"/>
  <c r="H3277" i="4"/>
  <c r="H3278" i="4"/>
  <c r="H3279" i="4"/>
  <c r="H3280" i="4"/>
  <c r="H3281" i="4"/>
  <c r="H3282" i="4"/>
  <c r="H3283" i="4"/>
  <c r="H3284" i="4"/>
  <c r="H3285" i="4"/>
  <c r="H3286" i="4"/>
  <c r="H3287" i="4"/>
  <c r="H3288" i="4"/>
  <c r="H3289" i="4"/>
  <c r="H3290" i="4"/>
  <c r="H3291" i="4"/>
  <c r="H3292" i="4"/>
  <c r="H3293" i="4"/>
  <c r="H3294" i="4"/>
  <c r="H3295" i="4"/>
  <c r="H3296" i="4"/>
  <c r="H3297" i="4"/>
  <c r="H3298" i="4"/>
  <c r="H3299" i="4"/>
  <c r="H3300" i="4"/>
  <c r="H3301" i="4"/>
  <c r="H3302" i="4"/>
  <c r="H3303" i="4"/>
  <c r="H3304" i="4"/>
  <c r="H3305" i="4"/>
  <c r="H3306" i="4"/>
  <c r="H3307" i="4"/>
  <c r="H3308" i="4"/>
  <c r="H3309" i="4"/>
  <c r="H3310" i="4"/>
  <c r="H3311" i="4"/>
  <c r="H3312" i="4"/>
  <c r="H3313" i="4"/>
  <c r="H3314" i="4"/>
  <c r="H3315" i="4"/>
  <c r="H3316" i="4"/>
  <c r="H3317" i="4"/>
  <c r="H3318" i="4"/>
  <c r="H3319" i="4"/>
  <c r="H3320" i="4"/>
  <c r="H3321" i="4"/>
  <c r="H3322" i="4"/>
  <c r="H3323" i="4"/>
  <c r="H3324" i="4"/>
  <c r="H3325" i="4"/>
  <c r="H3326" i="4"/>
  <c r="H3327" i="4"/>
  <c r="H3328" i="4"/>
  <c r="H3329" i="4"/>
  <c r="H3330" i="4"/>
  <c r="H3331" i="4"/>
  <c r="H3332" i="4"/>
  <c r="H3333" i="4"/>
  <c r="H3334" i="4"/>
  <c r="H3335" i="4"/>
  <c r="H3336" i="4"/>
  <c r="H3337" i="4"/>
  <c r="H3338" i="4"/>
  <c r="H3339" i="4"/>
  <c r="H3340" i="4"/>
  <c r="H3341" i="4"/>
  <c r="H3342" i="4"/>
  <c r="H3343" i="4"/>
  <c r="H3344" i="4"/>
  <c r="H3345" i="4"/>
  <c r="H3346" i="4"/>
  <c r="H3347" i="4"/>
  <c r="H3348" i="4"/>
  <c r="H3349" i="4"/>
  <c r="H3350" i="4"/>
  <c r="H3351" i="4"/>
  <c r="H3352" i="4"/>
  <c r="H3353" i="4"/>
  <c r="H3354" i="4"/>
  <c r="H3355" i="4"/>
  <c r="H3356" i="4"/>
  <c r="H3357" i="4"/>
  <c r="H3358" i="4"/>
  <c r="H3359" i="4"/>
  <c r="H3360" i="4"/>
  <c r="H3361" i="4"/>
  <c r="H3362" i="4"/>
  <c r="H3363" i="4"/>
  <c r="H3364" i="4"/>
  <c r="H3365" i="4"/>
  <c r="H3366" i="4"/>
  <c r="H3367" i="4"/>
  <c r="H3368" i="4"/>
  <c r="H3369" i="4"/>
  <c r="H3370" i="4"/>
  <c r="H3371" i="4"/>
  <c r="H3372" i="4"/>
  <c r="H3373" i="4"/>
  <c r="H3374" i="4"/>
  <c r="H3375" i="4"/>
  <c r="H3376" i="4"/>
  <c r="H3377" i="4"/>
  <c r="H3378" i="4"/>
  <c r="H3379" i="4"/>
  <c r="H3380" i="4"/>
  <c r="H3381" i="4"/>
  <c r="H3382" i="4"/>
  <c r="H3383" i="4"/>
  <c r="H3384" i="4"/>
  <c r="H3385" i="4"/>
  <c r="H3386" i="4"/>
  <c r="H3387" i="4"/>
  <c r="H3388" i="4"/>
  <c r="H3389" i="4"/>
  <c r="H3390" i="4"/>
  <c r="H3391" i="4"/>
  <c r="H3392" i="4"/>
  <c r="H3393" i="4"/>
  <c r="H3394" i="4"/>
  <c r="H3395" i="4"/>
  <c r="H3396" i="4"/>
  <c r="H3397" i="4"/>
  <c r="H3398" i="4"/>
  <c r="H3399" i="4"/>
  <c r="H3400" i="4"/>
  <c r="H3401" i="4"/>
  <c r="H3402" i="4"/>
  <c r="H3403" i="4"/>
  <c r="H3404" i="4"/>
  <c r="H3405" i="4"/>
  <c r="H3406" i="4"/>
  <c r="H3407" i="4"/>
  <c r="H3408" i="4"/>
  <c r="H3409" i="4"/>
  <c r="H3410" i="4"/>
  <c r="H3411" i="4"/>
  <c r="H3412" i="4"/>
  <c r="H3413" i="4"/>
  <c r="H3414" i="4"/>
  <c r="H3415" i="4"/>
  <c r="H3416" i="4"/>
  <c r="H3417" i="4"/>
  <c r="H3418" i="4"/>
  <c r="H3419" i="4"/>
  <c r="H3420" i="4"/>
  <c r="H3421" i="4"/>
  <c r="H3422" i="4"/>
  <c r="H3423" i="4"/>
  <c r="H3424" i="4"/>
  <c r="H3425" i="4"/>
  <c r="H3426" i="4"/>
  <c r="H3427" i="4"/>
  <c r="H3428" i="4"/>
  <c r="H3429" i="4"/>
  <c r="H3430" i="4"/>
  <c r="H3431" i="4"/>
  <c r="H3432" i="4"/>
  <c r="H3433" i="4"/>
  <c r="H3434" i="4"/>
  <c r="H3435" i="4"/>
  <c r="H3436" i="4"/>
  <c r="H3437" i="4"/>
  <c r="H3438" i="4"/>
  <c r="H3439" i="4"/>
  <c r="H3440" i="4"/>
  <c r="H3441" i="4"/>
  <c r="H3442" i="4"/>
  <c r="H3443" i="4"/>
  <c r="H3444" i="4"/>
  <c r="H3445" i="4"/>
  <c r="H3446" i="4"/>
  <c r="H3447" i="4"/>
  <c r="H3448" i="4"/>
  <c r="H3449" i="4"/>
  <c r="H3450" i="4"/>
  <c r="H3451" i="4"/>
  <c r="H3452" i="4"/>
  <c r="H3453" i="4"/>
  <c r="H3454" i="4"/>
  <c r="H3455" i="4"/>
  <c r="H3456" i="4"/>
  <c r="H3457" i="4"/>
  <c r="H3458" i="4"/>
  <c r="H3459" i="4"/>
  <c r="H3460" i="4"/>
  <c r="H3461" i="4"/>
  <c r="H3462" i="4"/>
  <c r="H3463" i="4"/>
  <c r="H3464" i="4"/>
  <c r="H3465" i="4"/>
  <c r="H3466" i="4"/>
  <c r="H3467" i="4"/>
  <c r="H3468" i="4"/>
  <c r="H3469" i="4"/>
  <c r="H3470" i="4"/>
  <c r="H3471" i="4"/>
  <c r="H3472" i="4"/>
  <c r="H3473" i="4"/>
  <c r="H3474" i="4"/>
  <c r="H3475" i="4"/>
  <c r="H3476" i="4"/>
  <c r="H3477" i="4"/>
  <c r="H3478" i="4"/>
  <c r="H3479" i="4"/>
  <c r="H3480" i="4"/>
  <c r="H3481" i="4"/>
  <c r="H3482" i="4"/>
  <c r="H3483" i="4"/>
  <c r="H3484" i="4"/>
  <c r="H3485" i="4"/>
  <c r="H3486" i="4"/>
  <c r="H3487" i="4"/>
  <c r="H3488" i="4"/>
  <c r="H3489" i="4"/>
  <c r="H3490" i="4"/>
  <c r="H3491" i="4"/>
  <c r="H3492" i="4"/>
  <c r="H3493" i="4"/>
  <c r="H3494" i="4"/>
  <c r="H3495" i="4"/>
  <c r="H3496" i="4"/>
  <c r="H3497" i="4"/>
  <c r="H3498" i="4"/>
  <c r="H3499" i="4"/>
  <c r="H3500" i="4"/>
  <c r="H3501" i="4"/>
  <c r="H3502" i="4"/>
  <c r="H3503" i="4"/>
  <c r="H3504" i="4"/>
  <c r="H3505" i="4"/>
  <c r="H3506" i="4"/>
  <c r="H3507" i="4"/>
  <c r="H3508" i="4"/>
  <c r="H3509" i="4"/>
  <c r="H3510" i="4"/>
  <c r="H3511" i="4"/>
  <c r="H3512" i="4"/>
  <c r="H3513" i="4"/>
  <c r="H3514" i="4"/>
  <c r="H3515" i="4"/>
  <c r="H3516" i="4"/>
  <c r="H3517" i="4"/>
  <c r="H3518" i="4"/>
  <c r="H3519" i="4"/>
  <c r="H3520" i="4"/>
  <c r="H3521" i="4"/>
  <c r="H3522" i="4"/>
  <c r="H3523" i="4"/>
  <c r="H3524" i="4"/>
  <c r="H3525" i="4"/>
  <c r="H3526" i="4"/>
  <c r="H3527" i="4"/>
  <c r="H3528" i="4"/>
  <c r="H3529" i="4"/>
  <c r="H3530" i="4"/>
  <c r="H3531" i="4"/>
  <c r="H3532" i="4"/>
  <c r="H3533" i="4"/>
  <c r="H3534" i="4"/>
  <c r="H3535" i="4"/>
  <c r="H3536" i="4"/>
  <c r="H3537" i="4"/>
  <c r="H3538" i="4"/>
  <c r="H3539" i="4"/>
  <c r="H3540" i="4"/>
  <c r="H3541" i="4"/>
  <c r="H3542" i="4"/>
  <c r="H3543" i="4"/>
  <c r="H3544" i="4"/>
  <c r="H3545" i="4"/>
  <c r="H3546" i="4"/>
  <c r="H3547" i="4"/>
  <c r="H3548" i="4"/>
  <c r="H3549" i="4"/>
  <c r="H3550" i="4"/>
  <c r="H3551" i="4"/>
  <c r="H3552" i="4"/>
  <c r="H3553" i="4"/>
  <c r="H3554" i="4"/>
  <c r="H3555" i="4"/>
  <c r="H3556" i="4"/>
  <c r="H3557" i="4"/>
  <c r="H3558" i="4"/>
  <c r="H3559" i="4"/>
  <c r="H3560" i="4"/>
  <c r="H3561" i="4"/>
  <c r="H3562" i="4"/>
  <c r="H3563" i="4"/>
  <c r="H3564" i="4"/>
  <c r="H3565" i="4"/>
  <c r="H3566" i="4"/>
  <c r="H3567" i="4"/>
  <c r="H3568" i="4"/>
  <c r="H3569" i="4"/>
  <c r="H3570" i="4"/>
  <c r="H3571" i="4"/>
  <c r="H3572" i="4"/>
  <c r="H3573" i="4"/>
  <c r="H3574" i="4"/>
  <c r="H3575" i="4"/>
  <c r="H3576" i="4"/>
  <c r="H3577" i="4"/>
  <c r="H3578" i="4"/>
  <c r="H3579" i="4"/>
  <c r="H3580" i="4"/>
  <c r="H3581" i="4"/>
  <c r="H3582" i="4"/>
  <c r="H3583" i="4"/>
  <c r="H3584" i="4"/>
  <c r="H3585" i="4"/>
  <c r="H3586" i="4"/>
  <c r="H3587" i="4"/>
  <c r="H3588" i="4"/>
  <c r="H3589" i="4"/>
  <c r="H3590" i="4"/>
  <c r="H3591" i="4"/>
  <c r="H3592" i="4"/>
  <c r="H3593" i="4"/>
  <c r="H3594" i="4"/>
  <c r="H3595" i="4"/>
  <c r="H3596" i="4"/>
  <c r="H3597" i="4"/>
  <c r="H3598" i="4"/>
  <c r="H3599" i="4"/>
  <c r="H3600" i="4"/>
  <c r="H3601" i="4"/>
  <c r="H3602" i="4"/>
  <c r="H3603" i="4"/>
  <c r="H3604" i="4"/>
  <c r="H3605" i="4"/>
  <c r="H3606" i="4"/>
  <c r="H3607" i="4"/>
  <c r="H3608" i="4"/>
  <c r="H3609" i="4"/>
  <c r="H3610" i="4"/>
  <c r="H3611" i="4"/>
  <c r="H3612" i="4"/>
  <c r="H3613" i="4"/>
  <c r="H3614" i="4"/>
  <c r="H3615" i="4"/>
  <c r="H3616" i="4"/>
  <c r="H3617" i="4"/>
  <c r="H3618" i="4"/>
  <c r="H3619" i="4"/>
  <c r="H3620" i="4"/>
  <c r="H3621" i="4"/>
  <c r="H3622" i="4"/>
  <c r="H3623" i="4"/>
  <c r="H3624" i="4"/>
  <c r="H3625" i="4"/>
  <c r="H3626" i="4"/>
  <c r="H3627" i="4"/>
  <c r="H3628" i="4"/>
  <c r="H3629" i="4"/>
  <c r="H3630" i="4"/>
  <c r="H3631" i="4"/>
  <c r="H3632" i="4"/>
  <c r="H3633" i="4"/>
  <c r="H3634" i="4"/>
  <c r="H3635" i="4"/>
  <c r="H3636" i="4"/>
  <c r="H3637" i="4"/>
  <c r="H3638" i="4"/>
  <c r="H3639" i="4"/>
  <c r="H3640" i="4"/>
  <c r="H3641" i="4"/>
  <c r="H3642" i="4"/>
  <c r="H3643" i="4"/>
  <c r="H3644" i="4"/>
  <c r="H3645" i="4"/>
  <c r="H3646" i="4"/>
  <c r="H3647" i="4"/>
  <c r="H3648" i="4"/>
  <c r="H3649" i="4"/>
  <c r="H3650" i="4"/>
  <c r="H3651" i="4"/>
  <c r="H3652" i="4"/>
  <c r="H3653" i="4"/>
  <c r="H3654" i="4"/>
  <c r="H3655" i="4"/>
  <c r="H3656" i="4"/>
  <c r="H3657" i="4"/>
  <c r="H3658" i="4"/>
  <c r="H3659" i="4"/>
  <c r="H3660" i="4"/>
  <c r="H3661" i="4"/>
  <c r="H3662" i="4"/>
  <c r="H3663" i="4"/>
  <c r="H3664" i="4"/>
  <c r="H3665" i="4"/>
  <c r="H3666" i="4"/>
  <c r="H3667" i="4"/>
  <c r="H3668" i="4"/>
  <c r="H3669" i="4"/>
  <c r="H3670" i="4"/>
  <c r="H3671" i="4"/>
  <c r="H3672" i="4"/>
  <c r="H3673" i="4"/>
  <c r="H3674" i="4"/>
  <c r="H3675" i="4"/>
  <c r="H3676" i="4"/>
  <c r="H3677" i="4"/>
  <c r="H3678" i="4"/>
  <c r="H3679" i="4"/>
  <c r="H3680" i="4"/>
  <c r="H3681" i="4"/>
  <c r="H3682" i="4"/>
  <c r="H3683" i="4"/>
  <c r="H3684" i="4"/>
  <c r="H3685" i="4"/>
  <c r="H3686" i="4"/>
  <c r="H3687" i="4"/>
  <c r="H3688" i="4"/>
  <c r="H3689" i="4"/>
  <c r="H3690" i="4"/>
  <c r="H3691" i="4"/>
  <c r="H3692" i="4"/>
  <c r="H3693" i="4"/>
  <c r="H3694" i="4"/>
  <c r="H3695" i="4"/>
  <c r="H3696" i="4"/>
  <c r="H3697" i="4"/>
  <c r="H3698" i="4"/>
  <c r="H3699" i="4"/>
  <c r="H3700" i="4"/>
  <c r="H3701" i="4"/>
  <c r="H3702" i="4"/>
  <c r="H3703" i="4"/>
  <c r="H3704" i="4"/>
  <c r="H3705" i="4"/>
  <c r="H3706" i="4"/>
  <c r="H3707" i="4"/>
  <c r="H3708" i="4"/>
  <c r="H3709" i="4"/>
  <c r="H3710" i="4"/>
  <c r="H3711" i="4"/>
  <c r="H3712" i="4"/>
  <c r="H3713" i="4"/>
  <c r="H3714" i="4"/>
  <c r="H3715" i="4"/>
  <c r="H3716" i="4"/>
  <c r="H3717" i="4"/>
  <c r="H3718" i="4"/>
  <c r="H3719" i="4"/>
  <c r="H3720" i="4"/>
  <c r="H3721" i="4"/>
  <c r="H3722" i="4"/>
  <c r="H3723" i="4"/>
  <c r="H3724" i="4"/>
  <c r="H3725" i="4"/>
  <c r="H3726" i="4"/>
  <c r="H3727" i="4"/>
  <c r="H3728" i="4"/>
  <c r="H3729" i="4"/>
  <c r="H3730" i="4"/>
  <c r="H3731" i="4"/>
  <c r="H3732" i="4"/>
  <c r="H3733" i="4"/>
  <c r="H3734" i="4"/>
  <c r="H3735" i="4"/>
  <c r="H3736" i="4"/>
  <c r="H3737" i="4"/>
  <c r="H3738" i="4"/>
  <c r="H3739" i="4"/>
  <c r="H3740" i="4"/>
  <c r="H3741" i="4"/>
  <c r="H3742" i="4"/>
  <c r="H3743" i="4"/>
  <c r="H3744" i="4"/>
  <c r="H3745" i="4"/>
  <c r="H3746" i="4"/>
  <c r="H3747" i="4"/>
  <c r="H3748" i="4"/>
  <c r="H3749" i="4"/>
  <c r="H3750" i="4"/>
  <c r="H3751" i="4"/>
  <c r="H3752" i="4"/>
  <c r="H3753" i="4"/>
  <c r="H3754" i="4"/>
  <c r="H3755" i="4"/>
  <c r="H3756" i="4"/>
  <c r="H3757" i="4"/>
  <c r="H3758" i="4"/>
  <c r="H3759" i="4"/>
  <c r="H3760" i="4"/>
  <c r="H3761" i="4"/>
  <c r="H3762" i="4"/>
  <c r="H3763" i="4"/>
  <c r="H3764" i="4"/>
  <c r="H3765" i="4"/>
  <c r="H3766" i="4"/>
  <c r="H3767" i="4"/>
  <c r="H3768" i="4"/>
  <c r="H3769" i="4"/>
  <c r="H3770" i="4"/>
  <c r="H3771" i="4"/>
  <c r="H3772" i="4"/>
  <c r="H3773" i="4"/>
  <c r="H3774" i="4"/>
  <c r="H3775" i="4"/>
  <c r="H3776" i="4"/>
  <c r="H3777" i="4"/>
  <c r="H3778" i="4"/>
  <c r="H3779" i="4"/>
  <c r="H3780" i="4"/>
  <c r="H3781" i="4"/>
  <c r="H3782" i="4"/>
  <c r="H3783" i="4"/>
  <c r="H3784" i="4"/>
  <c r="H3785" i="4"/>
  <c r="H3786" i="4"/>
  <c r="H3787" i="4"/>
  <c r="H3788" i="4"/>
  <c r="H3789" i="4"/>
  <c r="H3790" i="4"/>
  <c r="H3791" i="4"/>
  <c r="H3792" i="4"/>
  <c r="H3793" i="4"/>
  <c r="H3794" i="4"/>
  <c r="H3795" i="4"/>
  <c r="H3796" i="4"/>
  <c r="H3797" i="4"/>
  <c r="H3798" i="4"/>
  <c r="H3799" i="4"/>
  <c r="H3800" i="4"/>
  <c r="H3801" i="4"/>
  <c r="H3802" i="4"/>
  <c r="H3803" i="4"/>
  <c r="H3804" i="4"/>
  <c r="H3805" i="4"/>
  <c r="H3806" i="4"/>
  <c r="H3807" i="4"/>
  <c r="H3808" i="4"/>
  <c r="H3809" i="4"/>
  <c r="H3810" i="4"/>
  <c r="H3811" i="4"/>
  <c r="H3812" i="4"/>
  <c r="H3813" i="4"/>
  <c r="H3814" i="4"/>
  <c r="H3815" i="4"/>
  <c r="H3816" i="4"/>
  <c r="H3817" i="4"/>
  <c r="H3818" i="4"/>
  <c r="H3819" i="4"/>
  <c r="H3820" i="4"/>
  <c r="H3821" i="4"/>
  <c r="H3822" i="4"/>
  <c r="H3823" i="4"/>
  <c r="H3824" i="4"/>
  <c r="H3825" i="4"/>
  <c r="H3826" i="4"/>
  <c r="H3827" i="4"/>
  <c r="H3828" i="4"/>
  <c r="H3829" i="4"/>
  <c r="H3830" i="4"/>
  <c r="H3831" i="4"/>
  <c r="H3832" i="4"/>
  <c r="H3833" i="4"/>
  <c r="H3834" i="4"/>
  <c r="H3835" i="4"/>
  <c r="H3836" i="4"/>
  <c r="H3837" i="4"/>
  <c r="H3838" i="4"/>
  <c r="H3839" i="4"/>
  <c r="H3840" i="4"/>
  <c r="H3841" i="4"/>
  <c r="H3842" i="4"/>
  <c r="H3843" i="4"/>
  <c r="H3844" i="4"/>
  <c r="H3845" i="4"/>
  <c r="H3846" i="4"/>
  <c r="H3847" i="4"/>
  <c r="H3848" i="4"/>
  <c r="H3849" i="4"/>
  <c r="H3850" i="4"/>
  <c r="H3851" i="4"/>
  <c r="H3852" i="4"/>
  <c r="H3853" i="4"/>
  <c r="H3854" i="4"/>
  <c r="H3855" i="4"/>
  <c r="H3856" i="4"/>
  <c r="H3857" i="4"/>
  <c r="H3858" i="4"/>
  <c r="H3859" i="4"/>
  <c r="H3860" i="4"/>
  <c r="H3861" i="4"/>
  <c r="H3862" i="4"/>
  <c r="H3863" i="4"/>
  <c r="H3864" i="4"/>
  <c r="H3865" i="4"/>
  <c r="H3866" i="4"/>
  <c r="H3867" i="4"/>
  <c r="H3868" i="4"/>
  <c r="H3869" i="4"/>
  <c r="H3870" i="4"/>
  <c r="H3871" i="4"/>
  <c r="H3872" i="4"/>
  <c r="H3873" i="4"/>
  <c r="H3874" i="4"/>
  <c r="H3875" i="4"/>
  <c r="H3876" i="4"/>
  <c r="H3877" i="4"/>
  <c r="H3878" i="4"/>
  <c r="H3879" i="4"/>
  <c r="H3880" i="4"/>
  <c r="H3881" i="4"/>
  <c r="H3882" i="4"/>
  <c r="H3883" i="4"/>
  <c r="H3884" i="4"/>
  <c r="H3885" i="4"/>
  <c r="H3886" i="4"/>
  <c r="H3887" i="4"/>
  <c r="H3888" i="4"/>
  <c r="H3889" i="4"/>
  <c r="H3890" i="4"/>
  <c r="H3891" i="4"/>
  <c r="H3892" i="4"/>
  <c r="H3893" i="4"/>
  <c r="H3894" i="4"/>
  <c r="H3895" i="4"/>
  <c r="H3896" i="4"/>
  <c r="H3897" i="4"/>
  <c r="H3898" i="4"/>
  <c r="H3899" i="4"/>
  <c r="H3900" i="4"/>
  <c r="H3901" i="4"/>
  <c r="H3902" i="4"/>
  <c r="H3903" i="4"/>
  <c r="H3904" i="4"/>
  <c r="H3905" i="4"/>
  <c r="H3906" i="4"/>
  <c r="H3907" i="4"/>
  <c r="H3908" i="4"/>
  <c r="H3909" i="4"/>
  <c r="H3910" i="4"/>
  <c r="H3911" i="4"/>
  <c r="H3912" i="4"/>
  <c r="H3913" i="4"/>
  <c r="H3914" i="4"/>
  <c r="H3915" i="4"/>
  <c r="H3916" i="4"/>
  <c r="H3917" i="4"/>
  <c r="H3918" i="4"/>
  <c r="H3919" i="4"/>
  <c r="H3920" i="4"/>
  <c r="H3921" i="4"/>
  <c r="H3922" i="4"/>
  <c r="H3923" i="4"/>
  <c r="H3924" i="4"/>
  <c r="H3925" i="4"/>
  <c r="H3926" i="4"/>
  <c r="H3927" i="4"/>
  <c r="H3928" i="4"/>
  <c r="H3929" i="4"/>
  <c r="H3930" i="4"/>
  <c r="H3931" i="4"/>
  <c r="H3932" i="4"/>
  <c r="H3933" i="4"/>
  <c r="H3934" i="4"/>
  <c r="H3935" i="4"/>
  <c r="H3936" i="4"/>
  <c r="H3937" i="4"/>
  <c r="H3938" i="4"/>
  <c r="H3939" i="4"/>
  <c r="H3940" i="4"/>
  <c r="H3941" i="4"/>
  <c r="H3942" i="4"/>
  <c r="H3943" i="4"/>
  <c r="H3944" i="4"/>
  <c r="H3945" i="4"/>
  <c r="H3946" i="4"/>
  <c r="H3947" i="4"/>
  <c r="H3948" i="4"/>
  <c r="H3949" i="4"/>
  <c r="H3950" i="4"/>
  <c r="H3951" i="4"/>
  <c r="H3952" i="4"/>
  <c r="H3953" i="4"/>
  <c r="H3954" i="4"/>
  <c r="H3955" i="4"/>
  <c r="H3956" i="4"/>
  <c r="H3957" i="4"/>
  <c r="H3958" i="4"/>
  <c r="H3959" i="4"/>
  <c r="H3960" i="4"/>
  <c r="H3961" i="4"/>
  <c r="H3962" i="4"/>
  <c r="H3963" i="4"/>
  <c r="H3964" i="4"/>
  <c r="H3965" i="4"/>
  <c r="H3966" i="4"/>
  <c r="H3967" i="4"/>
  <c r="H3968" i="4"/>
  <c r="H3969" i="4"/>
  <c r="H3970" i="4"/>
  <c r="H3971" i="4"/>
  <c r="H3972" i="4"/>
  <c r="H3973" i="4"/>
  <c r="H3974" i="4"/>
  <c r="H3975" i="4"/>
  <c r="H3976" i="4"/>
  <c r="H3977" i="4"/>
  <c r="H3978" i="4"/>
  <c r="H3979" i="4"/>
  <c r="H3980" i="4"/>
  <c r="H3981" i="4"/>
  <c r="H3982" i="4"/>
  <c r="H3983" i="4"/>
  <c r="H3984" i="4"/>
  <c r="H3985" i="4"/>
  <c r="H3986" i="4"/>
  <c r="H3987" i="4"/>
  <c r="H3988" i="4"/>
  <c r="H3989" i="4"/>
  <c r="H3990" i="4"/>
  <c r="H3991" i="4"/>
  <c r="H3992" i="4"/>
  <c r="H3993" i="4"/>
  <c r="H3994" i="4"/>
  <c r="H3995" i="4"/>
  <c r="H3996" i="4"/>
  <c r="H3997" i="4"/>
  <c r="H3998" i="4"/>
  <c r="H3999" i="4"/>
  <c r="H4000" i="4"/>
  <c r="H4001" i="4"/>
  <c r="H4002" i="4"/>
  <c r="H4003" i="4"/>
  <c r="H4004" i="4"/>
  <c r="H4005" i="4"/>
  <c r="H4006" i="4"/>
  <c r="H4007" i="4"/>
  <c r="H4008" i="4"/>
  <c r="H4009" i="4"/>
  <c r="H4010" i="4"/>
  <c r="H4011" i="4"/>
  <c r="H4012" i="4"/>
  <c r="H4013" i="4"/>
  <c r="H4014" i="4"/>
  <c r="H4015" i="4"/>
  <c r="H4016" i="4"/>
  <c r="H4017" i="4"/>
  <c r="H4018" i="4"/>
  <c r="H4019" i="4"/>
  <c r="H4020" i="4"/>
  <c r="H4021" i="4"/>
  <c r="H4022" i="4"/>
  <c r="H4023" i="4"/>
  <c r="H4024" i="4"/>
  <c r="H4025" i="4"/>
  <c r="H4026" i="4"/>
  <c r="H4027" i="4"/>
  <c r="H4028" i="4"/>
  <c r="H4029" i="4"/>
  <c r="H4030" i="4"/>
  <c r="H4031" i="4"/>
  <c r="H4032" i="4"/>
  <c r="H4033" i="4"/>
  <c r="H4034" i="4"/>
  <c r="H4035" i="4"/>
  <c r="H4036" i="4"/>
  <c r="H4037" i="4"/>
  <c r="H4038" i="4"/>
  <c r="H4039" i="4"/>
  <c r="H4040" i="4"/>
  <c r="H4041" i="4"/>
  <c r="H4042" i="4"/>
  <c r="H4043" i="4"/>
  <c r="H4044" i="4"/>
  <c r="H4045" i="4"/>
  <c r="H4046" i="4"/>
  <c r="H4047" i="4"/>
  <c r="H4048" i="4"/>
  <c r="H4049" i="4"/>
  <c r="H4050" i="4"/>
  <c r="H4051" i="4"/>
  <c r="H4052" i="4"/>
  <c r="H4053" i="4"/>
  <c r="H4054" i="4"/>
  <c r="H4055" i="4"/>
  <c r="H4056" i="4"/>
  <c r="H4057" i="4"/>
  <c r="H4058" i="4"/>
  <c r="H4059" i="4"/>
  <c r="H4060" i="4"/>
  <c r="H4061" i="4"/>
  <c r="H4062" i="4"/>
  <c r="H4063" i="4"/>
  <c r="H4064" i="4"/>
  <c r="H4065" i="4"/>
  <c r="H4066" i="4"/>
  <c r="H4067" i="4"/>
  <c r="H4068" i="4"/>
  <c r="H4069" i="4"/>
  <c r="H4070" i="4"/>
  <c r="H4071" i="4"/>
  <c r="H4072" i="4"/>
  <c r="H4073" i="4"/>
  <c r="H4074" i="4"/>
  <c r="H4075" i="4"/>
  <c r="H4076" i="4"/>
  <c r="H4077" i="4"/>
  <c r="H4078" i="4"/>
  <c r="H4079" i="4"/>
  <c r="H4080" i="4"/>
  <c r="H4081" i="4"/>
  <c r="H4082" i="4"/>
  <c r="H4083" i="4"/>
  <c r="H4084" i="4"/>
  <c r="H4085" i="4"/>
  <c r="H4086" i="4"/>
  <c r="H4087" i="4"/>
  <c r="H4088" i="4"/>
  <c r="H4089" i="4"/>
  <c r="H4090" i="4"/>
  <c r="H4091" i="4"/>
  <c r="H4092" i="4"/>
  <c r="H4093" i="4"/>
  <c r="H4094" i="4"/>
  <c r="H4095" i="4"/>
  <c r="H4096" i="4"/>
  <c r="H4097" i="4"/>
  <c r="H4098" i="4"/>
  <c r="H4099" i="4"/>
  <c r="H4100" i="4"/>
  <c r="H4101" i="4"/>
  <c r="H4102" i="4"/>
  <c r="H4103" i="4"/>
  <c r="H4104" i="4"/>
  <c r="H4105" i="4"/>
  <c r="H4106" i="4"/>
  <c r="H4107" i="4"/>
  <c r="H4108" i="4"/>
  <c r="H4109" i="4"/>
  <c r="H4110" i="4"/>
  <c r="H4111" i="4"/>
  <c r="H4112" i="4"/>
  <c r="H4113" i="4"/>
  <c r="H4114" i="4"/>
  <c r="H4115" i="4"/>
  <c r="H4116" i="4"/>
  <c r="H4117" i="4"/>
  <c r="H4118" i="4"/>
  <c r="H4119" i="4"/>
  <c r="H4120" i="4"/>
  <c r="H4121" i="4"/>
  <c r="H4122" i="4"/>
  <c r="H4123" i="4"/>
  <c r="H4124" i="4"/>
  <c r="H4125" i="4"/>
  <c r="H4126" i="4"/>
  <c r="H4127" i="4"/>
  <c r="H4128" i="4"/>
  <c r="H4129" i="4"/>
  <c r="H4130" i="4"/>
  <c r="H4131" i="4"/>
  <c r="H4132" i="4"/>
  <c r="H4133" i="4"/>
  <c r="H4134" i="4"/>
  <c r="H4135" i="4"/>
  <c r="H4136" i="4"/>
  <c r="H4137" i="4"/>
  <c r="H4138" i="4"/>
  <c r="H4139" i="4"/>
  <c r="H4140" i="4"/>
  <c r="H4141" i="4"/>
  <c r="H4142" i="4"/>
  <c r="H4143" i="4"/>
  <c r="H4144" i="4"/>
  <c r="H4145" i="4"/>
  <c r="H4146" i="4"/>
  <c r="H4147" i="4"/>
  <c r="H4148" i="4"/>
  <c r="H4149" i="4"/>
  <c r="H4150" i="4"/>
  <c r="H4151" i="4"/>
  <c r="H4152" i="4"/>
  <c r="H4153" i="4"/>
  <c r="H4154" i="4"/>
  <c r="H4155" i="4"/>
  <c r="H4156" i="4"/>
  <c r="H4157" i="4"/>
  <c r="H4158" i="4"/>
  <c r="H4159" i="4"/>
  <c r="H4160" i="4"/>
  <c r="H4161" i="4"/>
  <c r="H4162" i="4"/>
  <c r="H4163" i="4"/>
  <c r="H4164" i="4"/>
  <c r="H4165" i="4"/>
  <c r="H4166" i="4"/>
  <c r="H4167" i="4"/>
  <c r="H4168" i="4"/>
  <c r="H4169" i="4"/>
  <c r="H4170" i="4"/>
  <c r="H4171" i="4"/>
  <c r="H4172" i="4"/>
  <c r="H4173" i="4"/>
  <c r="H4174" i="4"/>
  <c r="H4175" i="4"/>
  <c r="H4176" i="4"/>
  <c r="H4177" i="4"/>
  <c r="H4178" i="4"/>
  <c r="H4179" i="4"/>
  <c r="H4180" i="4"/>
  <c r="H4181" i="4"/>
  <c r="H4182" i="4"/>
  <c r="H4183" i="4"/>
  <c r="H4184" i="4"/>
  <c r="H4185" i="4"/>
  <c r="H4186" i="4"/>
  <c r="H4187" i="4"/>
  <c r="H4188" i="4"/>
  <c r="H4189" i="4"/>
  <c r="H4190" i="4"/>
  <c r="H4191" i="4"/>
  <c r="H4192" i="4"/>
  <c r="H4193" i="4"/>
  <c r="H4194" i="4"/>
  <c r="H4195" i="4"/>
  <c r="H4196" i="4"/>
  <c r="H4197" i="4"/>
  <c r="H4198" i="4"/>
  <c r="H4199" i="4"/>
  <c r="H4200" i="4"/>
  <c r="H4201" i="4"/>
  <c r="H4202" i="4"/>
  <c r="H4203" i="4"/>
  <c r="H4204" i="4"/>
  <c r="H4205" i="4"/>
  <c r="H4206" i="4"/>
  <c r="H4207" i="4"/>
  <c r="H4208" i="4"/>
  <c r="H4209" i="4"/>
  <c r="H4210" i="4"/>
  <c r="H4211" i="4"/>
  <c r="H4212" i="4"/>
  <c r="H4213" i="4"/>
  <c r="H4214" i="4"/>
  <c r="H4215" i="4"/>
  <c r="H4216" i="4"/>
  <c r="H4217" i="4"/>
  <c r="H4218" i="4"/>
  <c r="H4219" i="4"/>
  <c r="H4220" i="4"/>
  <c r="H4221" i="4"/>
  <c r="H4222" i="4"/>
  <c r="H4223" i="4"/>
  <c r="H4224" i="4"/>
  <c r="H4225" i="4"/>
  <c r="H4226" i="4"/>
  <c r="H4227" i="4"/>
  <c r="H4228" i="4"/>
  <c r="H4229" i="4"/>
  <c r="H4230" i="4"/>
  <c r="H4231" i="4"/>
  <c r="H4232" i="4"/>
  <c r="H4233" i="4"/>
  <c r="H4234" i="4"/>
  <c r="H4235" i="4"/>
  <c r="H4236" i="4"/>
  <c r="H4237" i="4"/>
  <c r="H4238" i="4"/>
  <c r="H4239" i="4"/>
  <c r="H4240" i="4"/>
  <c r="H4241" i="4"/>
  <c r="H4242" i="4"/>
  <c r="H4243" i="4"/>
  <c r="H4244" i="4"/>
  <c r="H4245" i="4"/>
  <c r="H4246" i="4"/>
  <c r="H4247" i="4"/>
  <c r="H4248" i="4"/>
  <c r="H4249" i="4"/>
  <c r="H4250" i="4"/>
  <c r="H4251" i="4"/>
  <c r="H4252" i="4"/>
  <c r="H4253" i="4"/>
  <c r="H4254" i="4"/>
  <c r="H4255" i="4"/>
  <c r="H4256" i="4"/>
  <c r="H4257" i="4"/>
  <c r="H4258" i="4"/>
  <c r="H4259" i="4"/>
  <c r="H4260" i="4"/>
  <c r="H4261" i="4"/>
  <c r="H4262" i="4"/>
  <c r="H4263" i="4"/>
  <c r="H4264" i="4"/>
  <c r="H4265" i="4"/>
  <c r="H4266" i="4"/>
  <c r="H4267" i="4"/>
  <c r="H4268" i="4"/>
  <c r="H4269" i="4"/>
  <c r="H4270" i="4"/>
  <c r="H4271" i="4"/>
  <c r="H4272" i="4"/>
  <c r="H4273" i="4"/>
  <c r="H4274" i="4"/>
  <c r="H4275" i="4"/>
  <c r="H4276" i="4"/>
  <c r="H4277" i="4"/>
  <c r="H4278" i="4"/>
  <c r="H4279" i="4"/>
  <c r="H4280" i="4"/>
  <c r="H4281" i="4"/>
  <c r="H4282" i="4"/>
  <c r="H4283" i="4"/>
  <c r="H4284" i="4"/>
  <c r="H4285" i="4"/>
  <c r="H4286" i="4"/>
  <c r="H4287" i="4"/>
  <c r="H4288" i="4"/>
  <c r="H4289" i="4"/>
  <c r="H4290" i="4"/>
  <c r="H4291" i="4"/>
  <c r="H4292" i="4"/>
  <c r="H4293" i="4"/>
  <c r="H4294" i="4"/>
  <c r="H4295" i="4"/>
  <c r="H4296" i="4"/>
  <c r="H4297" i="4"/>
  <c r="H4298" i="4"/>
  <c r="H4299" i="4"/>
  <c r="H4300" i="4"/>
  <c r="H4301" i="4"/>
  <c r="H4302" i="4"/>
  <c r="H4303" i="4"/>
  <c r="H4304" i="4"/>
  <c r="H4305" i="4"/>
  <c r="H4306" i="4"/>
  <c r="H4307" i="4"/>
  <c r="H4308" i="4"/>
  <c r="H4309" i="4"/>
  <c r="H4310" i="4"/>
  <c r="H4311" i="4"/>
  <c r="H4312" i="4"/>
  <c r="H4313" i="4"/>
  <c r="H4314" i="4"/>
  <c r="H4315" i="4"/>
  <c r="H4316" i="4"/>
  <c r="H4317" i="4"/>
  <c r="H4318" i="4"/>
  <c r="H4319" i="4"/>
  <c r="H4320" i="4"/>
  <c r="H4321" i="4"/>
  <c r="H4322" i="4"/>
  <c r="H4323" i="4"/>
  <c r="H4324" i="4"/>
  <c r="H4325" i="4"/>
  <c r="H4326" i="4"/>
  <c r="H4327" i="4"/>
  <c r="H4328" i="4"/>
  <c r="H4329" i="4"/>
  <c r="H4330" i="4"/>
  <c r="H4331" i="4"/>
  <c r="H4332" i="4"/>
  <c r="H4333" i="4"/>
  <c r="H4334" i="4"/>
  <c r="H4335" i="4"/>
  <c r="H4336" i="4"/>
  <c r="H4337" i="4"/>
  <c r="H4338" i="4"/>
  <c r="H4339" i="4"/>
  <c r="H4340" i="4"/>
  <c r="H4341" i="4"/>
  <c r="H4342" i="4"/>
  <c r="H4343" i="4"/>
  <c r="H4344" i="4"/>
  <c r="H4345" i="4"/>
  <c r="H4346" i="4"/>
  <c r="H4347" i="4"/>
  <c r="H4348" i="4"/>
  <c r="H4349" i="4"/>
  <c r="H4350" i="4"/>
  <c r="H4351" i="4"/>
  <c r="H4352" i="4"/>
  <c r="H4353" i="4"/>
  <c r="H4354" i="4"/>
  <c r="H4355" i="4"/>
  <c r="H4356" i="4"/>
  <c r="H4357" i="4"/>
  <c r="H4358" i="4"/>
  <c r="H4359" i="4"/>
  <c r="H4360" i="4"/>
  <c r="H4361" i="4"/>
  <c r="H4362" i="4"/>
  <c r="H4363" i="4"/>
  <c r="H4364" i="4"/>
  <c r="H4365" i="4"/>
  <c r="H4366" i="4"/>
  <c r="H4367" i="4"/>
  <c r="H4368" i="4"/>
  <c r="H4369" i="4"/>
  <c r="H4370" i="4"/>
  <c r="H4371" i="4"/>
  <c r="H4372" i="4"/>
  <c r="H4373" i="4"/>
  <c r="H4374" i="4"/>
  <c r="H4375" i="4"/>
  <c r="H4376" i="4"/>
  <c r="H4377" i="4"/>
  <c r="H4378" i="4"/>
  <c r="H4379" i="4"/>
  <c r="H4380" i="4"/>
  <c r="H4381" i="4"/>
  <c r="H4382" i="4"/>
  <c r="H4383" i="4"/>
  <c r="H4384" i="4"/>
  <c r="H4385" i="4"/>
  <c r="H4386" i="4"/>
  <c r="H4387" i="4"/>
  <c r="H4388" i="4"/>
  <c r="H4389" i="4"/>
  <c r="H4390" i="4"/>
  <c r="H4391" i="4"/>
  <c r="H4392" i="4"/>
  <c r="H4393" i="4"/>
  <c r="H4394" i="4"/>
  <c r="H4395" i="4"/>
  <c r="H4396" i="4"/>
  <c r="H4397" i="4"/>
  <c r="H4398" i="4"/>
  <c r="H4399" i="4"/>
  <c r="H4400" i="4"/>
  <c r="H4401" i="4"/>
  <c r="H4402" i="4"/>
  <c r="H4403" i="4"/>
  <c r="H4404" i="4"/>
  <c r="H4405" i="4"/>
  <c r="H4406" i="4"/>
  <c r="H4407" i="4"/>
  <c r="H4408" i="4"/>
  <c r="H4409" i="4"/>
  <c r="H4410" i="4"/>
  <c r="H4411" i="4"/>
  <c r="H4412" i="4"/>
  <c r="H4413" i="4"/>
  <c r="H4414" i="4"/>
  <c r="H4415" i="4"/>
  <c r="H4416" i="4"/>
  <c r="H4417" i="4"/>
  <c r="H4418" i="4"/>
  <c r="H4419" i="4"/>
  <c r="H4420" i="4"/>
  <c r="H4421" i="4"/>
  <c r="H4422" i="4"/>
  <c r="H4423" i="4"/>
  <c r="H4424" i="4"/>
  <c r="H4425" i="4"/>
  <c r="H4426" i="4"/>
  <c r="H4427" i="4"/>
  <c r="H4428" i="4"/>
  <c r="H4429" i="4"/>
  <c r="H4430" i="4"/>
  <c r="H4431" i="4"/>
  <c r="H4432" i="4"/>
  <c r="H4433" i="4"/>
  <c r="H4434" i="4"/>
  <c r="H4435" i="4"/>
  <c r="H4436" i="4"/>
  <c r="H4437" i="4"/>
  <c r="H4438" i="4"/>
  <c r="H4439" i="4"/>
  <c r="H4440" i="4"/>
  <c r="H4441" i="4"/>
  <c r="H4442" i="4"/>
  <c r="H4443" i="4"/>
  <c r="H4444" i="4"/>
  <c r="H4445" i="4"/>
  <c r="H4446" i="4"/>
  <c r="H4447" i="4"/>
  <c r="H4448" i="4"/>
  <c r="H4449" i="4"/>
  <c r="H4450" i="4"/>
  <c r="H4451" i="4"/>
  <c r="H4452" i="4"/>
  <c r="H4453" i="4"/>
  <c r="H4454" i="4"/>
  <c r="H4455" i="4"/>
  <c r="H4456" i="4"/>
  <c r="H4457" i="4"/>
  <c r="H4458" i="4"/>
  <c r="H4459" i="4"/>
  <c r="H4460" i="4"/>
  <c r="H4461" i="4"/>
  <c r="H4462" i="4"/>
  <c r="H4463" i="4"/>
  <c r="H4464" i="4"/>
  <c r="H4465" i="4"/>
  <c r="H4466" i="4"/>
  <c r="H4467" i="4"/>
  <c r="H4468" i="4"/>
  <c r="H4469" i="4"/>
  <c r="H4470" i="4"/>
  <c r="H4471" i="4"/>
  <c r="H4472" i="4"/>
  <c r="H4473" i="4"/>
  <c r="H4474" i="4"/>
  <c r="H4475" i="4"/>
  <c r="H4476" i="4"/>
  <c r="H4477" i="4"/>
  <c r="H4478" i="4"/>
  <c r="H4479" i="4"/>
  <c r="H4480" i="4"/>
  <c r="H4481" i="4"/>
  <c r="H4482" i="4"/>
  <c r="H4483" i="4"/>
  <c r="H4484" i="4"/>
  <c r="H4485" i="4"/>
  <c r="H4486" i="4"/>
  <c r="H4487" i="4"/>
  <c r="H4488" i="4"/>
  <c r="H4489" i="4"/>
  <c r="H4490" i="4"/>
  <c r="H4491" i="4"/>
  <c r="H4492" i="4"/>
  <c r="H4493" i="4"/>
  <c r="H4494" i="4"/>
  <c r="H4495" i="4"/>
  <c r="H4496" i="4"/>
  <c r="H4497" i="4"/>
  <c r="H4498" i="4"/>
  <c r="H4499" i="4"/>
  <c r="H4500" i="4"/>
  <c r="H4501" i="4"/>
  <c r="H4502" i="4"/>
  <c r="H4503" i="4"/>
  <c r="H4504" i="4"/>
  <c r="H4505" i="4"/>
  <c r="H4506" i="4"/>
  <c r="H4507" i="4"/>
  <c r="H4508" i="4"/>
  <c r="H4509" i="4"/>
  <c r="H4510" i="4"/>
  <c r="H4511" i="4"/>
  <c r="H4512" i="4"/>
  <c r="H4513" i="4"/>
  <c r="H4514" i="4"/>
  <c r="H4515" i="4"/>
  <c r="H4516" i="4"/>
  <c r="H4517" i="4"/>
  <c r="H4518" i="4"/>
  <c r="H4519" i="4"/>
  <c r="H4520" i="4"/>
  <c r="H4521" i="4"/>
  <c r="H4522" i="4"/>
  <c r="H4523" i="4"/>
  <c r="H4524" i="4"/>
  <c r="H4525" i="4"/>
  <c r="H4526" i="4"/>
  <c r="H4527" i="4"/>
  <c r="H4528" i="4"/>
  <c r="H4529" i="4"/>
  <c r="H4530" i="4"/>
  <c r="H4531" i="4"/>
  <c r="H4532" i="4"/>
  <c r="H4533" i="4"/>
  <c r="H4534" i="4"/>
  <c r="H4535" i="4"/>
  <c r="H4536" i="4"/>
  <c r="H4537" i="4"/>
  <c r="H4538" i="4"/>
  <c r="H4539" i="4"/>
  <c r="H4540" i="4"/>
  <c r="H4541" i="4"/>
  <c r="H4542" i="4"/>
  <c r="H4543" i="4"/>
  <c r="H4544" i="4"/>
  <c r="H4545" i="4"/>
  <c r="H4546" i="4"/>
  <c r="H4547" i="4"/>
  <c r="H4548" i="4"/>
  <c r="H4549" i="4"/>
  <c r="H4550" i="4"/>
  <c r="H4551" i="4"/>
  <c r="H4552" i="4"/>
  <c r="H4553" i="4"/>
  <c r="H4554" i="4"/>
  <c r="H4555" i="4"/>
  <c r="H4556" i="4"/>
  <c r="H4557" i="4"/>
  <c r="H4558" i="4"/>
  <c r="H4559" i="4"/>
  <c r="H4560" i="4"/>
  <c r="H4561" i="4"/>
  <c r="H4562" i="4"/>
  <c r="H4563" i="4"/>
  <c r="H4564" i="4"/>
  <c r="H4565" i="4"/>
  <c r="H4566" i="4"/>
  <c r="H4567" i="4"/>
  <c r="H4568" i="4"/>
  <c r="H4569" i="4"/>
  <c r="H4570" i="4"/>
  <c r="H4571" i="4"/>
  <c r="H4572" i="4"/>
  <c r="H4573" i="4"/>
  <c r="H4574" i="4"/>
  <c r="H4575" i="4"/>
  <c r="H4576" i="4"/>
  <c r="H4577" i="4"/>
  <c r="H4578" i="4"/>
  <c r="H4579" i="4"/>
  <c r="H4580" i="4"/>
  <c r="H4581" i="4"/>
  <c r="H4582" i="4"/>
  <c r="H4583" i="4"/>
  <c r="H4584" i="4"/>
  <c r="H4585" i="4"/>
  <c r="H4586" i="4"/>
  <c r="H4587" i="4"/>
  <c r="H4588" i="4"/>
  <c r="H4589" i="4"/>
  <c r="H4590" i="4"/>
  <c r="H4591" i="4"/>
  <c r="H4592" i="4"/>
  <c r="H4593" i="4"/>
  <c r="H4594" i="4"/>
  <c r="H4595" i="4"/>
  <c r="H4596" i="4"/>
  <c r="H4597" i="4"/>
  <c r="H4598" i="4"/>
  <c r="H4599" i="4"/>
  <c r="H4600" i="4"/>
  <c r="H4601" i="4"/>
  <c r="H4602" i="4"/>
  <c r="H4603" i="4"/>
  <c r="H4604" i="4"/>
  <c r="H4605" i="4"/>
  <c r="H4606" i="4"/>
  <c r="H4607" i="4"/>
  <c r="H4608" i="4"/>
  <c r="H4609" i="4"/>
  <c r="H4610" i="4"/>
  <c r="H4611" i="4"/>
  <c r="H4612" i="4"/>
  <c r="H4613" i="4"/>
  <c r="H4614" i="4"/>
  <c r="H4615" i="4"/>
  <c r="H4616" i="4"/>
  <c r="H4617" i="4"/>
  <c r="H4618" i="4"/>
  <c r="H4619" i="4"/>
  <c r="H4620" i="4"/>
  <c r="H4621" i="4"/>
  <c r="H4622" i="4"/>
  <c r="H4623" i="4"/>
  <c r="H4624" i="4"/>
  <c r="H4625" i="4"/>
  <c r="H4626" i="4"/>
  <c r="H4627" i="4"/>
  <c r="H4628" i="4"/>
  <c r="H4629" i="4"/>
  <c r="H4630" i="4"/>
  <c r="H4631" i="4"/>
  <c r="H4632" i="4"/>
  <c r="H4633" i="4"/>
  <c r="H4634" i="4"/>
  <c r="H4635" i="4"/>
  <c r="H4636" i="4"/>
  <c r="H4637" i="4"/>
  <c r="H4638" i="4"/>
  <c r="H4639" i="4"/>
  <c r="H4640" i="4"/>
  <c r="H4641" i="4"/>
  <c r="H4642" i="4"/>
  <c r="H4643" i="4"/>
  <c r="H4644" i="4"/>
  <c r="H4645" i="4"/>
  <c r="H4646" i="4"/>
  <c r="H4647" i="4"/>
  <c r="H4648" i="4"/>
  <c r="H4649" i="4"/>
  <c r="H4650" i="4"/>
  <c r="H4651" i="4"/>
  <c r="H4652" i="4"/>
  <c r="H4653" i="4"/>
  <c r="H4654" i="4"/>
  <c r="H4655" i="4"/>
  <c r="H4656" i="4"/>
  <c r="H4657" i="4"/>
  <c r="H4658" i="4"/>
  <c r="H4659" i="4"/>
  <c r="H4660" i="4"/>
  <c r="H4661" i="4"/>
  <c r="H4662" i="4"/>
  <c r="H4663" i="4"/>
  <c r="H4664" i="4"/>
  <c r="H4665" i="4"/>
  <c r="H4666" i="4"/>
  <c r="H4667" i="4"/>
  <c r="H4668" i="4"/>
  <c r="H4669" i="4"/>
  <c r="H4670" i="4"/>
  <c r="H4671" i="4"/>
  <c r="H4672" i="4"/>
  <c r="H4673" i="4"/>
  <c r="H4674" i="4"/>
  <c r="H4675" i="4"/>
  <c r="H4676" i="4"/>
  <c r="H4677" i="4"/>
  <c r="H4678" i="4"/>
  <c r="H4679" i="4"/>
  <c r="H4680" i="4"/>
  <c r="H4681" i="4"/>
  <c r="H4682" i="4"/>
  <c r="H4683" i="4"/>
  <c r="H4684" i="4"/>
  <c r="H4685" i="4"/>
  <c r="H4686" i="4"/>
  <c r="H4687" i="4"/>
  <c r="H4688" i="4"/>
  <c r="H4689" i="4"/>
  <c r="H4690" i="4"/>
  <c r="H4691" i="4"/>
  <c r="H4692" i="4"/>
  <c r="H4693" i="4"/>
  <c r="H4694" i="4"/>
  <c r="H4695" i="4"/>
  <c r="H4696" i="4"/>
  <c r="H4697" i="4"/>
  <c r="H4698" i="4"/>
  <c r="H4699" i="4"/>
  <c r="H4700" i="4"/>
  <c r="H4701" i="4"/>
  <c r="H4702" i="4"/>
  <c r="H4703" i="4"/>
  <c r="H4704" i="4"/>
  <c r="H4705" i="4"/>
  <c r="H4706" i="4"/>
  <c r="H4707" i="4"/>
  <c r="H4708" i="4"/>
  <c r="H4709" i="4"/>
  <c r="H4710" i="4"/>
  <c r="H4711" i="4"/>
  <c r="H4712" i="4"/>
  <c r="H4713" i="4"/>
  <c r="H4714" i="4"/>
  <c r="H4715" i="4"/>
  <c r="H4716" i="4"/>
  <c r="H4717" i="4"/>
  <c r="H4718" i="4"/>
  <c r="H4719" i="4"/>
  <c r="H4720" i="4"/>
  <c r="H4721" i="4"/>
  <c r="H4722" i="4"/>
  <c r="H4723" i="4"/>
  <c r="H4724" i="4"/>
  <c r="H4725" i="4"/>
  <c r="H4726" i="4"/>
  <c r="H4727" i="4"/>
  <c r="H4728" i="4"/>
  <c r="H4729" i="4"/>
  <c r="H4730" i="4"/>
  <c r="H4731" i="4"/>
  <c r="H4732" i="4"/>
  <c r="H4733" i="4"/>
  <c r="H4734" i="4"/>
  <c r="H4735" i="4"/>
  <c r="H4736" i="4"/>
  <c r="H4737" i="4"/>
  <c r="H4738" i="4"/>
  <c r="H4739" i="4"/>
  <c r="H4740" i="4"/>
  <c r="H4741" i="4"/>
  <c r="H4742" i="4"/>
  <c r="H4743" i="4"/>
  <c r="H4744" i="4"/>
  <c r="H4745" i="4"/>
  <c r="H4746" i="4"/>
  <c r="H4747" i="4"/>
  <c r="H4748" i="4"/>
  <c r="H4749" i="4"/>
  <c r="H4750" i="4"/>
  <c r="H4751" i="4"/>
  <c r="H4752" i="4"/>
  <c r="H4753" i="4"/>
  <c r="H4754" i="4"/>
  <c r="H4755" i="4"/>
  <c r="H4756" i="4"/>
  <c r="H4757" i="4"/>
  <c r="H4758" i="4"/>
  <c r="H4759" i="4"/>
  <c r="H4760" i="4"/>
  <c r="H4761" i="4"/>
  <c r="H4762" i="4"/>
  <c r="H4763" i="4"/>
  <c r="H4764" i="4"/>
  <c r="H4765" i="4"/>
  <c r="H4766" i="4"/>
  <c r="H4767" i="4"/>
  <c r="H4768" i="4"/>
  <c r="H4769" i="4"/>
  <c r="H4770" i="4"/>
  <c r="H4771" i="4"/>
  <c r="H4772" i="4"/>
  <c r="H4773" i="4"/>
  <c r="H4774" i="4"/>
  <c r="H4775" i="4"/>
  <c r="H4776" i="4"/>
  <c r="H4777" i="4"/>
  <c r="H4778" i="4"/>
  <c r="H4779" i="4"/>
  <c r="H4780" i="4"/>
  <c r="H4781" i="4"/>
  <c r="H4782" i="4"/>
  <c r="H4783" i="4"/>
  <c r="H4784" i="4"/>
  <c r="H4785" i="4"/>
  <c r="H4786" i="4"/>
  <c r="H4787" i="4"/>
  <c r="H4788" i="4"/>
  <c r="H4789" i="4"/>
  <c r="H4790" i="4"/>
  <c r="H4791" i="4"/>
  <c r="H4792" i="4"/>
  <c r="H4793" i="4"/>
  <c r="H4794" i="4"/>
  <c r="H4795" i="4"/>
  <c r="H4796" i="4"/>
  <c r="H4797" i="4"/>
  <c r="H4798" i="4"/>
  <c r="H4799" i="4"/>
  <c r="H4800" i="4"/>
  <c r="H4801" i="4"/>
  <c r="H4802" i="4"/>
  <c r="H4803" i="4"/>
  <c r="H4804" i="4"/>
  <c r="H4805" i="4"/>
  <c r="H4806" i="4"/>
  <c r="H4807" i="4"/>
  <c r="H4808" i="4"/>
  <c r="H4809" i="4"/>
  <c r="H4810" i="4"/>
  <c r="H4811" i="4"/>
  <c r="H4812" i="4"/>
  <c r="H4813" i="4"/>
  <c r="H4814" i="4"/>
  <c r="H4815" i="4"/>
  <c r="H4816" i="4"/>
  <c r="H4817" i="4"/>
  <c r="H4818" i="4"/>
  <c r="H4819" i="4"/>
  <c r="H4820" i="4"/>
  <c r="H4821" i="4"/>
  <c r="H4822" i="4"/>
  <c r="H4823" i="4"/>
  <c r="H4824" i="4"/>
  <c r="H4825" i="4"/>
  <c r="H4826" i="4"/>
  <c r="H4827" i="4"/>
  <c r="H4828" i="4"/>
  <c r="H4829" i="4"/>
  <c r="H4830" i="4"/>
  <c r="H4831" i="4"/>
  <c r="H4832" i="4"/>
  <c r="H4833" i="4"/>
  <c r="H4834" i="4"/>
  <c r="H4835" i="4"/>
  <c r="H4836" i="4"/>
  <c r="H4837" i="4"/>
  <c r="H4838" i="4"/>
  <c r="H4839" i="4"/>
  <c r="H4840" i="4"/>
  <c r="H4841" i="4"/>
  <c r="H4842" i="4"/>
  <c r="H4843" i="4"/>
  <c r="H4844" i="4"/>
  <c r="H4845" i="4"/>
  <c r="H4846" i="4"/>
  <c r="H4847" i="4"/>
  <c r="H4848" i="4"/>
  <c r="H4849" i="4"/>
  <c r="H4850" i="4"/>
  <c r="H4851" i="4"/>
  <c r="H4852" i="4"/>
  <c r="H4853" i="4"/>
  <c r="H4854" i="4"/>
  <c r="H4855" i="4"/>
  <c r="H4856" i="4"/>
  <c r="H4857" i="4"/>
  <c r="H4858" i="4"/>
  <c r="H4859" i="4"/>
  <c r="H4860" i="4"/>
  <c r="H4861" i="4"/>
  <c r="H4862" i="4"/>
  <c r="H4863" i="4"/>
  <c r="H4864" i="4"/>
  <c r="H4865" i="4"/>
  <c r="H4866" i="4"/>
  <c r="H4867" i="4"/>
  <c r="H4868" i="4"/>
  <c r="H4869" i="4"/>
  <c r="H4870" i="4"/>
  <c r="H4871" i="4"/>
  <c r="H4872" i="4"/>
  <c r="H4873" i="4"/>
  <c r="H4874" i="4"/>
  <c r="H4875" i="4"/>
  <c r="H4876" i="4"/>
  <c r="H4877" i="4"/>
  <c r="H4878" i="4"/>
  <c r="H4879" i="4"/>
  <c r="H4880" i="4"/>
  <c r="H4881" i="4"/>
  <c r="H4882" i="4"/>
  <c r="H4883" i="4"/>
  <c r="H4884" i="4"/>
  <c r="H4885" i="4"/>
  <c r="H4886" i="4"/>
  <c r="H4887" i="4"/>
  <c r="H4888" i="4"/>
  <c r="H4889" i="4"/>
  <c r="H4890" i="4"/>
  <c r="H4891" i="4"/>
  <c r="H4892" i="4"/>
  <c r="H4893" i="4"/>
  <c r="H4894" i="4"/>
  <c r="H4895" i="4"/>
  <c r="H4896" i="4"/>
  <c r="H4897" i="4"/>
  <c r="H4898" i="4"/>
  <c r="H4899" i="4"/>
  <c r="H4900" i="4"/>
  <c r="H4901" i="4"/>
  <c r="H4902" i="4"/>
  <c r="H4903" i="4"/>
  <c r="H4904" i="4"/>
  <c r="H4905" i="4"/>
  <c r="H4906" i="4"/>
  <c r="H4907" i="4"/>
  <c r="H4908" i="4"/>
  <c r="H4909" i="4"/>
  <c r="H4910" i="4"/>
  <c r="H4911" i="4"/>
  <c r="H4912" i="4"/>
  <c r="H4913" i="4"/>
  <c r="H4914" i="4"/>
  <c r="H4915" i="4"/>
  <c r="H4916" i="4"/>
  <c r="H4917" i="4"/>
  <c r="H4918" i="4"/>
  <c r="H4919" i="4"/>
  <c r="H4920" i="4"/>
  <c r="H4921" i="4"/>
  <c r="H4922" i="4"/>
  <c r="H4923" i="4"/>
  <c r="H4924" i="4"/>
  <c r="H4925" i="4"/>
  <c r="H4926" i="4"/>
  <c r="H4927" i="4"/>
  <c r="H4928" i="4"/>
  <c r="H4929" i="4"/>
  <c r="H4930" i="4"/>
  <c r="H4931" i="4"/>
  <c r="H4932" i="4"/>
  <c r="H4933" i="4"/>
  <c r="H4934" i="4"/>
  <c r="H4935" i="4"/>
  <c r="H4936" i="4"/>
  <c r="H4937" i="4"/>
  <c r="H4938" i="4"/>
  <c r="H4939" i="4"/>
  <c r="H4940" i="4"/>
  <c r="H4941" i="4"/>
  <c r="H4942" i="4"/>
  <c r="H4943" i="4"/>
  <c r="H4944" i="4"/>
  <c r="H4945" i="4"/>
  <c r="H4946" i="4"/>
  <c r="H4947" i="4"/>
  <c r="H4948" i="4"/>
  <c r="H4949" i="4"/>
  <c r="H4950" i="4"/>
  <c r="H4951" i="4"/>
  <c r="H4952" i="4"/>
  <c r="H4953" i="4"/>
  <c r="H4954" i="4"/>
  <c r="H4955" i="4"/>
  <c r="H4956" i="4"/>
  <c r="H4957" i="4"/>
  <c r="H4958" i="4"/>
  <c r="H4959" i="4"/>
  <c r="H4960" i="4"/>
  <c r="H4961" i="4"/>
  <c r="H4962" i="4"/>
  <c r="H4963" i="4"/>
  <c r="H4964" i="4"/>
  <c r="H4965" i="4"/>
  <c r="H4966" i="4"/>
  <c r="H4967" i="4"/>
  <c r="H4968" i="4"/>
  <c r="H4969" i="4"/>
  <c r="H4970" i="4"/>
  <c r="H4971" i="4"/>
  <c r="H4972" i="4"/>
  <c r="H4973" i="4"/>
  <c r="H4974" i="4"/>
  <c r="H4975" i="4"/>
  <c r="H4976" i="4"/>
  <c r="H4977" i="4"/>
  <c r="H4978" i="4"/>
  <c r="H4979" i="4"/>
  <c r="H4980" i="4"/>
  <c r="H4981" i="4"/>
  <c r="H4982" i="4"/>
  <c r="H4983" i="4"/>
  <c r="H4984" i="4"/>
  <c r="H4985" i="4"/>
  <c r="H4986" i="4"/>
  <c r="H4987" i="4"/>
  <c r="H4988" i="4"/>
  <c r="H4989" i="4"/>
  <c r="H4990" i="4"/>
  <c r="H4991" i="4"/>
  <c r="H4992" i="4"/>
  <c r="H4993" i="4"/>
  <c r="H4994" i="4"/>
  <c r="H4995" i="4"/>
  <c r="H4996" i="4"/>
  <c r="H4997" i="4"/>
  <c r="H4998" i="4"/>
  <c r="H4999" i="4"/>
  <c r="H5000" i="4"/>
  <c r="H5001" i="4"/>
  <c r="H5002" i="4"/>
  <c r="H5003" i="4"/>
  <c r="H5004" i="4"/>
  <c r="H5005" i="4"/>
  <c r="H5006" i="4"/>
  <c r="H5007" i="4"/>
  <c r="H5008" i="4"/>
  <c r="H5009" i="4"/>
  <c r="H5010" i="4"/>
  <c r="H5011" i="4"/>
  <c r="H5012" i="4"/>
  <c r="H5013" i="4"/>
  <c r="H5014" i="4"/>
  <c r="H5015" i="4"/>
  <c r="H5016" i="4"/>
  <c r="H5017" i="4"/>
  <c r="H5018" i="4"/>
  <c r="H5019" i="4"/>
  <c r="H5020" i="4"/>
  <c r="H5021" i="4"/>
  <c r="H5022" i="4"/>
  <c r="H5023" i="4"/>
  <c r="H5024" i="4"/>
  <c r="H5025" i="4"/>
  <c r="H5026" i="4"/>
  <c r="H5027" i="4"/>
  <c r="H5028" i="4"/>
  <c r="H5029" i="4"/>
  <c r="H5030" i="4"/>
  <c r="H5031" i="4"/>
  <c r="H5032" i="4"/>
  <c r="H5033" i="4"/>
  <c r="H5034" i="4"/>
  <c r="H5035" i="4"/>
  <c r="H5036" i="4"/>
  <c r="H5037" i="4"/>
  <c r="H5038" i="4"/>
  <c r="H5039" i="4"/>
  <c r="H5040" i="4"/>
  <c r="H5041" i="4"/>
  <c r="H5042" i="4"/>
  <c r="H5043" i="4"/>
  <c r="H5044" i="4"/>
  <c r="H5045" i="4"/>
  <c r="H5046" i="4"/>
  <c r="H5047" i="4"/>
  <c r="H5048" i="4"/>
  <c r="H5049" i="4"/>
  <c r="H5050" i="4"/>
  <c r="H5051" i="4"/>
  <c r="H5052" i="4"/>
  <c r="H5053" i="4"/>
  <c r="H5054" i="4"/>
  <c r="H5055" i="4"/>
  <c r="H5056" i="4"/>
  <c r="H5057" i="4"/>
  <c r="H5058" i="4"/>
  <c r="H5059" i="4"/>
  <c r="H5060" i="4"/>
  <c r="H5061" i="4"/>
  <c r="H5062" i="4"/>
  <c r="H5063" i="4"/>
  <c r="H5064" i="4"/>
  <c r="H5065" i="4"/>
  <c r="H5066" i="4"/>
  <c r="H5067" i="4"/>
  <c r="H5068" i="4"/>
  <c r="H5069" i="4"/>
  <c r="H5070" i="4"/>
  <c r="H5071" i="4"/>
  <c r="H5072" i="4"/>
  <c r="H5073" i="4"/>
  <c r="H5074" i="4"/>
  <c r="H5075" i="4"/>
  <c r="H5076" i="4"/>
  <c r="H5077" i="4"/>
  <c r="H5078" i="4"/>
  <c r="H5079" i="4"/>
  <c r="H5080" i="4"/>
  <c r="H5081" i="4"/>
  <c r="H5082" i="4"/>
  <c r="H5083" i="4"/>
  <c r="H5084" i="4"/>
  <c r="H5085" i="4"/>
  <c r="H5086" i="4"/>
  <c r="H5087" i="4"/>
  <c r="H5088" i="4"/>
  <c r="H5089" i="4"/>
  <c r="H5090" i="4"/>
  <c r="H5091" i="4"/>
  <c r="H5092" i="4"/>
  <c r="H5093" i="4"/>
  <c r="H5094" i="4"/>
  <c r="H5095" i="4"/>
  <c r="H5096" i="4"/>
  <c r="H5097" i="4"/>
  <c r="H5098" i="4"/>
  <c r="H5099" i="4"/>
  <c r="H5100" i="4"/>
  <c r="H5101" i="4"/>
  <c r="H5102" i="4"/>
  <c r="H5103" i="4"/>
  <c r="H5104" i="4"/>
  <c r="H5105" i="4"/>
  <c r="H5106" i="4"/>
  <c r="H5107" i="4"/>
  <c r="H5108" i="4"/>
  <c r="H5109" i="4"/>
  <c r="H5110" i="4"/>
  <c r="H5111" i="4"/>
  <c r="H5112" i="4"/>
  <c r="H5113" i="4"/>
  <c r="H5114" i="4"/>
  <c r="H5115" i="4"/>
  <c r="H5116" i="4"/>
  <c r="H5117" i="4"/>
  <c r="H5118" i="4"/>
  <c r="H5119" i="4"/>
  <c r="H5120" i="4"/>
  <c r="H5121" i="4"/>
  <c r="H5122" i="4"/>
  <c r="H5123" i="4"/>
  <c r="H5124" i="4"/>
  <c r="H5125" i="4"/>
  <c r="H5126" i="4"/>
  <c r="H5127" i="4"/>
  <c r="H5128" i="4"/>
  <c r="H5129" i="4"/>
  <c r="H5130" i="4"/>
  <c r="H5131" i="4"/>
  <c r="H5132" i="4"/>
  <c r="H5133" i="4"/>
  <c r="H5134" i="4"/>
  <c r="H5135" i="4"/>
  <c r="H5136" i="4"/>
  <c r="H5137" i="4"/>
  <c r="H5138" i="4"/>
  <c r="H5139" i="4"/>
  <c r="H5140" i="4"/>
  <c r="H5141" i="4"/>
  <c r="H5142" i="4"/>
  <c r="H5143" i="4"/>
  <c r="H5144" i="4"/>
  <c r="H5145" i="4"/>
  <c r="H5146" i="4"/>
  <c r="H5147" i="4"/>
  <c r="H5148" i="4"/>
  <c r="H5149" i="4"/>
  <c r="H5150" i="4"/>
  <c r="H5151" i="4"/>
  <c r="H5152" i="4"/>
  <c r="H5153" i="4"/>
  <c r="H5154" i="4"/>
  <c r="H5155" i="4"/>
  <c r="H5156" i="4"/>
  <c r="H5157" i="4"/>
  <c r="H5158" i="4"/>
  <c r="H5159" i="4"/>
  <c r="H5160" i="4"/>
  <c r="H5161" i="4"/>
  <c r="H5162" i="4"/>
  <c r="H5163" i="4"/>
  <c r="H5164" i="4"/>
  <c r="H5165" i="4"/>
  <c r="H5166" i="4"/>
  <c r="H5167" i="4"/>
  <c r="H5168" i="4"/>
  <c r="H5169" i="4"/>
  <c r="H5170" i="4"/>
  <c r="H5171" i="4"/>
  <c r="H5172" i="4"/>
  <c r="H5173" i="4"/>
  <c r="H5174" i="4"/>
  <c r="H5175" i="4"/>
  <c r="H5176" i="4"/>
  <c r="H5177" i="4"/>
  <c r="H5178" i="4"/>
  <c r="H5179" i="4"/>
  <c r="H5180" i="4"/>
  <c r="H5181" i="4"/>
  <c r="H5182" i="4"/>
  <c r="H5183" i="4"/>
  <c r="H5184" i="4"/>
  <c r="H5185" i="4"/>
  <c r="H5186" i="4"/>
  <c r="H5187" i="4"/>
  <c r="H5188" i="4"/>
  <c r="H5189" i="4"/>
  <c r="H5190" i="4"/>
  <c r="H5191" i="4"/>
  <c r="H5192" i="4"/>
  <c r="H5193" i="4"/>
  <c r="H5194" i="4"/>
  <c r="H5195" i="4"/>
  <c r="H5196" i="4"/>
  <c r="H5197" i="4"/>
  <c r="H5198" i="4"/>
  <c r="H5199" i="4"/>
  <c r="H5200" i="4"/>
  <c r="H5201" i="4"/>
  <c r="H5202" i="4"/>
  <c r="H5203" i="4"/>
  <c r="H5204" i="4"/>
  <c r="H5205" i="4"/>
  <c r="H5206" i="4"/>
  <c r="H5207" i="4"/>
  <c r="H5208" i="4"/>
  <c r="H5209" i="4"/>
  <c r="H5210" i="4"/>
  <c r="H5211" i="4"/>
  <c r="H5212" i="4"/>
  <c r="H5213" i="4"/>
  <c r="H5214" i="4"/>
  <c r="H5215" i="4"/>
  <c r="H5216" i="4"/>
  <c r="H5217" i="4"/>
  <c r="H5218" i="4"/>
  <c r="H5219" i="4"/>
  <c r="H5220" i="4"/>
  <c r="H5221" i="4"/>
  <c r="H5222" i="4"/>
  <c r="H5223" i="4"/>
  <c r="H5224" i="4"/>
  <c r="H5225" i="4"/>
  <c r="H5226" i="4"/>
  <c r="H5227" i="4"/>
  <c r="H5228" i="4"/>
  <c r="H5229" i="4"/>
  <c r="H5230" i="4"/>
  <c r="H5231" i="4"/>
  <c r="H5232" i="4"/>
  <c r="H5233" i="4"/>
  <c r="H5234" i="4"/>
  <c r="H5235" i="4"/>
  <c r="H5236" i="4"/>
  <c r="H5237" i="4"/>
  <c r="H5238" i="4"/>
  <c r="H5239" i="4"/>
  <c r="H5240" i="4"/>
  <c r="H5241" i="4"/>
  <c r="H5242" i="4"/>
  <c r="H5243" i="4"/>
  <c r="H5244" i="4"/>
  <c r="H5245" i="4"/>
  <c r="H5246" i="4"/>
  <c r="H5247" i="4"/>
  <c r="H5248" i="4"/>
  <c r="H5249" i="4"/>
  <c r="H5250" i="4"/>
  <c r="H5251" i="4"/>
  <c r="H5252" i="4"/>
  <c r="H5253" i="4"/>
  <c r="H5254" i="4"/>
  <c r="H5255" i="4"/>
  <c r="H5256" i="4"/>
  <c r="H5257" i="4"/>
  <c r="H5258" i="4"/>
  <c r="H5259" i="4"/>
  <c r="H5260" i="4"/>
  <c r="H5261" i="4"/>
  <c r="H5262" i="4"/>
  <c r="H5263" i="4"/>
  <c r="H5264" i="4"/>
  <c r="H5265" i="4"/>
  <c r="H5266" i="4"/>
  <c r="H5267" i="4"/>
  <c r="H5268" i="4"/>
  <c r="H5269" i="4"/>
  <c r="H5270" i="4"/>
  <c r="H5271" i="4"/>
  <c r="H5272" i="4"/>
  <c r="H5273" i="4"/>
  <c r="H5274" i="4"/>
  <c r="H5275" i="4"/>
  <c r="H5276" i="4"/>
  <c r="H5277" i="4"/>
  <c r="H5278" i="4"/>
  <c r="H5279" i="4"/>
  <c r="H5280" i="4"/>
  <c r="H5281" i="4"/>
  <c r="H5282" i="4"/>
  <c r="H5283" i="4"/>
  <c r="H5284" i="4"/>
  <c r="H5285" i="4"/>
  <c r="H5286" i="4"/>
  <c r="H5287" i="4"/>
  <c r="H5288" i="4"/>
  <c r="H5289" i="4"/>
  <c r="H5290" i="4"/>
  <c r="H5291" i="4"/>
  <c r="H5292" i="4"/>
  <c r="H5293" i="4"/>
  <c r="H5294" i="4"/>
  <c r="H5295" i="4"/>
  <c r="H5296" i="4"/>
  <c r="H5297" i="4"/>
  <c r="H5298" i="4"/>
  <c r="H5299" i="4"/>
  <c r="H5300" i="4"/>
  <c r="H5301" i="4"/>
  <c r="H5302" i="4"/>
  <c r="H5303" i="4"/>
  <c r="H5304" i="4"/>
  <c r="H5305" i="4"/>
  <c r="H5306" i="4"/>
  <c r="H5307" i="4"/>
  <c r="H5308" i="4"/>
  <c r="H5309" i="4"/>
  <c r="H5310" i="4"/>
  <c r="H5311" i="4"/>
  <c r="H5312" i="4"/>
  <c r="H5313" i="4"/>
  <c r="H5314" i="4"/>
  <c r="H5315" i="4"/>
  <c r="H5316" i="4"/>
  <c r="H5317" i="4"/>
  <c r="H5318" i="4"/>
  <c r="H5319" i="4"/>
  <c r="H5320" i="4"/>
  <c r="H5321" i="4"/>
  <c r="H5322" i="4"/>
  <c r="H5323" i="4"/>
  <c r="H5324" i="4"/>
  <c r="H5325" i="4"/>
  <c r="H5326" i="4"/>
  <c r="H5327" i="4"/>
  <c r="H5328" i="4"/>
  <c r="H5329" i="4"/>
  <c r="H5330" i="4"/>
  <c r="H5331" i="4"/>
  <c r="H5332" i="4"/>
  <c r="H5333" i="4"/>
  <c r="H5334" i="4"/>
  <c r="H5335" i="4"/>
  <c r="H5336" i="4"/>
  <c r="H5337" i="4"/>
  <c r="H5338" i="4"/>
  <c r="H5339" i="4"/>
  <c r="H5340" i="4"/>
  <c r="H5341" i="4"/>
  <c r="H5342" i="4"/>
  <c r="H5343" i="4"/>
  <c r="H5344" i="4"/>
  <c r="H5345" i="4"/>
  <c r="H5346" i="4"/>
  <c r="H5347" i="4"/>
  <c r="H5348" i="4"/>
  <c r="H5349" i="4"/>
  <c r="H5350" i="4"/>
  <c r="H5351" i="4"/>
  <c r="H5352" i="4"/>
  <c r="H5353" i="4"/>
  <c r="H5354" i="4"/>
  <c r="H5355" i="4"/>
  <c r="H5356" i="4"/>
  <c r="H5357" i="4"/>
  <c r="H5358" i="4"/>
  <c r="H5359" i="4"/>
  <c r="H5360" i="4"/>
  <c r="H5361" i="4"/>
  <c r="H5362" i="4"/>
  <c r="H5363" i="4"/>
  <c r="H5364" i="4"/>
  <c r="H5365" i="4"/>
  <c r="H5366" i="4"/>
  <c r="H5367" i="4"/>
  <c r="H5368" i="4"/>
  <c r="H5369" i="4"/>
  <c r="H5370" i="4"/>
  <c r="H5371" i="4"/>
  <c r="H5372" i="4"/>
  <c r="H5373" i="4"/>
  <c r="H5374" i="4"/>
  <c r="H5375" i="4"/>
  <c r="H5376" i="4"/>
  <c r="H5377" i="4"/>
  <c r="H5378" i="4"/>
  <c r="H5379" i="4"/>
  <c r="H5380" i="4"/>
  <c r="H5381" i="4"/>
  <c r="H5382" i="4"/>
  <c r="H5383" i="4"/>
  <c r="H5384" i="4"/>
  <c r="H5385" i="4"/>
  <c r="H5386" i="4"/>
  <c r="H5387" i="4"/>
  <c r="H5388" i="4"/>
  <c r="H5389" i="4"/>
  <c r="H5390" i="4"/>
  <c r="H5391" i="4"/>
  <c r="H5392" i="4"/>
  <c r="H5393" i="4"/>
  <c r="H5394" i="4"/>
  <c r="H5395" i="4"/>
  <c r="H5396" i="4"/>
  <c r="H5397" i="4"/>
  <c r="H5398" i="4"/>
  <c r="H5399" i="4"/>
  <c r="H5400" i="4"/>
  <c r="H5401" i="4"/>
  <c r="H5402" i="4"/>
  <c r="H5403" i="4"/>
  <c r="H5404" i="4"/>
  <c r="H5405" i="4"/>
  <c r="H5406" i="4"/>
  <c r="H5407" i="4"/>
  <c r="H5408" i="4"/>
  <c r="H5409" i="4"/>
  <c r="H5410" i="4"/>
  <c r="H5411" i="4"/>
  <c r="H5412" i="4"/>
  <c r="H5413" i="4"/>
  <c r="H5414" i="4"/>
  <c r="H5415" i="4"/>
  <c r="H5416" i="4"/>
  <c r="H5417" i="4"/>
  <c r="H5418" i="4"/>
  <c r="H5419" i="4"/>
  <c r="H5420" i="4"/>
  <c r="H5421" i="4"/>
  <c r="H5422" i="4"/>
  <c r="H5423" i="4"/>
  <c r="H5424" i="4"/>
  <c r="H5425" i="4"/>
  <c r="H5426" i="4"/>
  <c r="H5427" i="4"/>
  <c r="H5428" i="4"/>
  <c r="H5429" i="4"/>
  <c r="H5430" i="4"/>
  <c r="H5431" i="4"/>
  <c r="H5432" i="4"/>
  <c r="H5433" i="4"/>
  <c r="H5434" i="4"/>
  <c r="H5435" i="4"/>
  <c r="H5436" i="4"/>
  <c r="H5437" i="4"/>
  <c r="H5438" i="4"/>
  <c r="H5439" i="4"/>
  <c r="H5440" i="4"/>
  <c r="H5441" i="4"/>
  <c r="H5442" i="4"/>
  <c r="H5443" i="4"/>
  <c r="H5444" i="4"/>
  <c r="H5445" i="4"/>
  <c r="H5446" i="4"/>
  <c r="H5447" i="4"/>
  <c r="H5448" i="4"/>
  <c r="H5449" i="4"/>
  <c r="H5450" i="4"/>
  <c r="H5451" i="4"/>
  <c r="H5452" i="4"/>
  <c r="H5453" i="4"/>
  <c r="H5454" i="4"/>
  <c r="H5455" i="4"/>
  <c r="H5456" i="4"/>
  <c r="H5457" i="4"/>
  <c r="H5458" i="4"/>
  <c r="H5459" i="4"/>
  <c r="H5460" i="4"/>
  <c r="H5461" i="4"/>
  <c r="H5462" i="4"/>
  <c r="H5463" i="4"/>
  <c r="H5464" i="4"/>
  <c r="H5465" i="4"/>
  <c r="H5466" i="4"/>
  <c r="H5467" i="4"/>
  <c r="H5468" i="4"/>
  <c r="H5469" i="4"/>
  <c r="H5470" i="4"/>
  <c r="H5471" i="4"/>
  <c r="H5472" i="4"/>
  <c r="H5473" i="4"/>
  <c r="H5474" i="4"/>
  <c r="H5475" i="4"/>
  <c r="H5476" i="4"/>
  <c r="H5477" i="4"/>
  <c r="H5478" i="4"/>
  <c r="H5479" i="4"/>
  <c r="H5480" i="4"/>
  <c r="H5481" i="4"/>
  <c r="H5482" i="4"/>
  <c r="H5483" i="4"/>
  <c r="H5484" i="4"/>
  <c r="H5485" i="4"/>
  <c r="H5486" i="4"/>
  <c r="H5487" i="4"/>
  <c r="H5488" i="4"/>
  <c r="H5489" i="4"/>
  <c r="H5490" i="4"/>
  <c r="H5491" i="4"/>
  <c r="H5492" i="4"/>
  <c r="H5493" i="4"/>
  <c r="H5494" i="4"/>
  <c r="H5495" i="4"/>
  <c r="H5496" i="4"/>
  <c r="H5497" i="4"/>
  <c r="H5498" i="4"/>
  <c r="H5499" i="4"/>
  <c r="H5500" i="4"/>
  <c r="H5501" i="4"/>
  <c r="H5502" i="4"/>
  <c r="H5503" i="4"/>
  <c r="H5504" i="4"/>
  <c r="H5505" i="4"/>
  <c r="H5506" i="4"/>
  <c r="H5507" i="4"/>
  <c r="H5508" i="4"/>
  <c r="H5509" i="4"/>
  <c r="H4734" i="5" a="1"/>
  <c r="H4734" i="5" s="1"/>
  <c r="H4733" i="5" a="1"/>
  <c r="H4733" i="5" s="1"/>
  <c r="H4732" i="5" a="1"/>
  <c r="H4732" i="5" s="1"/>
  <c r="H4731" i="5" a="1"/>
  <c r="H4731" i="5" s="1"/>
  <c r="H4730" i="5" a="1"/>
  <c r="H4730" i="5" s="1"/>
  <c r="H4729" i="5" a="1"/>
  <c r="H4729" i="5" s="1"/>
  <c r="H4728" i="5" a="1"/>
  <c r="H4728" i="5" s="1"/>
  <c r="H4727" i="5" a="1"/>
  <c r="H4727" i="5" s="1"/>
  <c r="H4726" i="5" a="1"/>
  <c r="H4726" i="5" s="1"/>
  <c r="H4725" i="5" a="1"/>
  <c r="H4725" i="5" s="1"/>
  <c r="H4724" i="5" a="1"/>
  <c r="H4724" i="5" s="1"/>
  <c r="H4723" i="5" a="1"/>
  <c r="H4723" i="5" s="1"/>
  <c r="H4722" i="5" a="1"/>
  <c r="H4722" i="5" s="1"/>
  <c r="H4721" i="5" a="1"/>
  <c r="H4721" i="5" s="1"/>
  <c r="H4720" i="5" a="1"/>
  <c r="H4720" i="5" s="1"/>
  <c r="H4719" i="5" a="1"/>
  <c r="H4719" i="5" s="1"/>
  <c r="H4718" i="5" a="1"/>
  <c r="H4718" i="5" s="1"/>
  <c r="H4717" i="5" a="1"/>
  <c r="H4717" i="5" s="1"/>
  <c r="H4716" i="5" a="1"/>
  <c r="H4716" i="5" s="1"/>
  <c r="H4715" i="5" a="1"/>
  <c r="H4715" i="5" s="1"/>
  <c r="H4714" i="5" a="1"/>
  <c r="H4714" i="5" s="1"/>
  <c r="H4713" i="5" a="1"/>
  <c r="H4713" i="5" s="1"/>
  <c r="H4712" i="5" a="1"/>
  <c r="H4712" i="5" s="1"/>
  <c r="H4711" i="5" a="1"/>
  <c r="H4711" i="5" s="1"/>
  <c r="H4710" i="5" a="1"/>
  <c r="H4710" i="5" s="1"/>
  <c r="H4709" i="5" a="1"/>
  <c r="H4709" i="5" s="1"/>
  <c r="H4708" i="5" a="1"/>
  <c r="H4708" i="5" s="1"/>
  <c r="H4707" i="5" a="1"/>
  <c r="H4707" i="5" s="1"/>
  <c r="H4706" i="5" a="1"/>
  <c r="H4706" i="5" s="1"/>
  <c r="H4705" i="5" a="1"/>
  <c r="H4705" i="5" s="1"/>
  <c r="H4704" i="5" a="1"/>
  <c r="H4704" i="5" s="1"/>
  <c r="H4703" i="5" a="1"/>
  <c r="H4703" i="5" s="1"/>
  <c r="H4702" i="5" a="1"/>
  <c r="H4702" i="5" s="1"/>
  <c r="H4701" i="5" a="1"/>
  <c r="H4701" i="5" s="1"/>
  <c r="H4700" i="5" a="1"/>
  <c r="H4700" i="5" s="1"/>
  <c r="H4699" i="5" a="1"/>
  <c r="H4699" i="5" s="1"/>
  <c r="H4698" i="5" a="1"/>
  <c r="H4698" i="5" s="1"/>
  <c r="H4697" i="5" a="1"/>
  <c r="H4697" i="5" s="1"/>
  <c r="H4696" i="5" a="1"/>
  <c r="H4696" i="5" s="1"/>
  <c r="H4695" i="5" a="1"/>
  <c r="H4695" i="5" s="1"/>
  <c r="H4694" i="5" a="1"/>
  <c r="H4694" i="5" s="1"/>
  <c r="H4693" i="5" a="1"/>
  <c r="H4693" i="5" s="1"/>
  <c r="H4692" i="5" a="1"/>
  <c r="H4692" i="5" s="1"/>
  <c r="H4691" i="5" a="1"/>
  <c r="H4691" i="5" s="1"/>
  <c r="H4690" i="5" a="1"/>
  <c r="H4690" i="5" s="1"/>
  <c r="H4689" i="5" a="1"/>
  <c r="H4689" i="5" s="1"/>
  <c r="H4688" i="5" a="1"/>
  <c r="H4688" i="5" s="1"/>
  <c r="H4687" i="5" a="1"/>
  <c r="H4687" i="5" s="1"/>
  <c r="H4686" i="5" a="1"/>
  <c r="H4686" i="5" s="1"/>
  <c r="H4685" i="5" a="1"/>
  <c r="H4685" i="5" s="1"/>
  <c r="H4684" i="5" a="1"/>
  <c r="H4684" i="5" s="1"/>
  <c r="H4683" i="5" a="1"/>
  <c r="H4683" i="5" s="1"/>
  <c r="H4682" i="5" a="1"/>
  <c r="H4682" i="5" s="1"/>
  <c r="H4681" i="5" a="1"/>
  <c r="H4681" i="5" s="1"/>
  <c r="H4680" i="5" a="1"/>
  <c r="H4680" i="5" s="1"/>
  <c r="H4679" i="5" a="1"/>
  <c r="H4679" i="5" s="1"/>
  <c r="H4678" i="5" a="1"/>
  <c r="H4678" i="5" s="1"/>
  <c r="H4677" i="5" a="1"/>
  <c r="H4677" i="5" s="1"/>
  <c r="H4676" i="5" a="1"/>
  <c r="H4676" i="5" s="1"/>
  <c r="H4675" i="5" a="1"/>
  <c r="H4675" i="5" s="1"/>
  <c r="H4674" i="5" a="1"/>
  <c r="H4674" i="5" s="1"/>
  <c r="H4673" i="5" a="1"/>
  <c r="H4673" i="5" s="1"/>
  <c r="H4672" i="5" a="1"/>
  <c r="H4672" i="5" s="1"/>
  <c r="H4671" i="5" a="1"/>
  <c r="H4671" i="5" s="1"/>
  <c r="H4670" i="5" a="1"/>
  <c r="H4670" i="5" s="1"/>
  <c r="H4669" i="5" a="1"/>
  <c r="H4669" i="5" s="1"/>
  <c r="H4668" i="5" a="1"/>
  <c r="H4668" i="5" s="1"/>
  <c r="H4667" i="5" a="1"/>
  <c r="H4667" i="5" s="1"/>
  <c r="H4666" i="5" a="1"/>
  <c r="H4666" i="5" s="1"/>
  <c r="H4665" i="5" a="1"/>
  <c r="H4665" i="5" s="1"/>
  <c r="H4664" i="5" a="1"/>
  <c r="H4664" i="5" s="1"/>
  <c r="H4663" i="5" a="1"/>
  <c r="H4663" i="5" s="1"/>
  <c r="H4662" i="5" a="1"/>
  <c r="H4662" i="5" s="1"/>
  <c r="H4661" i="5" a="1"/>
  <c r="H4661" i="5" s="1"/>
  <c r="H4660" i="5" a="1"/>
  <c r="H4660" i="5" s="1"/>
  <c r="H4659" i="5" a="1"/>
  <c r="H4659" i="5" s="1"/>
  <c r="H4658" i="5" a="1"/>
  <c r="H4658" i="5" s="1"/>
  <c r="H4657" i="5" a="1"/>
  <c r="H4657" i="5" s="1"/>
  <c r="H4656" i="5" a="1"/>
  <c r="H4656" i="5" s="1"/>
  <c r="H4655" i="5" a="1"/>
  <c r="H4655" i="5" s="1"/>
  <c r="H4654" i="5" a="1"/>
  <c r="H4654" i="5" s="1"/>
  <c r="H4653" i="5" a="1"/>
  <c r="H4653" i="5" s="1"/>
  <c r="H4652" i="5" a="1"/>
  <c r="H4652" i="5" s="1"/>
  <c r="H4651" i="5" a="1"/>
  <c r="H4651" i="5" s="1"/>
  <c r="H4650" i="5" a="1"/>
  <c r="H4650" i="5" s="1"/>
  <c r="H4649" i="5" a="1"/>
  <c r="H4649" i="5" s="1"/>
  <c r="H4648" i="5" a="1"/>
  <c r="H4648" i="5" s="1"/>
  <c r="H4647" i="5" a="1"/>
  <c r="H4647" i="5" s="1"/>
  <c r="H4646" i="5" a="1"/>
  <c r="H4646" i="5" s="1"/>
  <c r="H4645" i="5" a="1"/>
  <c r="H4645" i="5" s="1"/>
  <c r="H4644" i="5" a="1"/>
  <c r="H4644" i="5" s="1"/>
  <c r="H4643" i="5" a="1"/>
  <c r="H4643" i="5" s="1"/>
  <c r="H4642" i="5" a="1"/>
  <c r="H4642" i="5" s="1"/>
  <c r="H4641" i="5" a="1"/>
  <c r="H4641" i="5" s="1"/>
  <c r="H4640" i="5" a="1"/>
  <c r="H4640" i="5" s="1"/>
  <c r="H4639" i="5" a="1"/>
  <c r="H4639" i="5" s="1"/>
  <c r="H4638" i="5" a="1"/>
  <c r="H4638" i="5" s="1"/>
  <c r="H4637" i="5" a="1"/>
  <c r="H4637" i="5" s="1"/>
  <c r="H4636" i="5" a="1"/>
  <c r="H4636" i="5" s="1"/>
  <c r="H4635" i="5" a="1"/>
  <c r="H4635" i="5" s="1"/>
  <c r="H4634" i="5" a="1"/>
  <c r="H4634" i="5" s="1"/>
  <c r="H4633" i="5" a="1"/>
  <c r="H4633" i="5" s="1"/>
  <c r="H4632" i="5" a="1"/>
  <c r="H4632" i="5" s="1"/>
  <c r="H4631" i="5" a="1"/>
  <c r="H4631" i="5" s="1"/>
  <c r="H4630" i="5" a="1"/>
  <c r="H4630" i="5" s="1"/>
  <c r="H4629" i="5" a="1"/>
  <c r="H4629" i="5" s="1"/>
  <c r="H4628" i="5" a="1"/>
  <c r="H4628" i="5" s="1"/>
  <c r="H4627" i="5" a="1"/>
  <c r="H4627" i="5" s="1"/>
  <c r="H4626" i="5" a="1"/>
  <c r="H4626" i="5" s="1"/>
  <c r="H4625" i="5" a="1"/>
  <c r="H4625" i="5" s="1"/>
  <c r="H4624" i="5" a="1"/>
  <c r="H4624" i="5" s="1"/>
  <c r="H4623" i="5" a="1"/>
  <c r="H4623" i="5" s="1"/>
  <c r="H4622" i="5" a="1"/>
  <c r="H4622" i="5" s="1"/>
  <c r="H4621" i="5" a="1"/>
  <c r="H4621" i="5" s="1"/>
  <c r="H4620" i="5" a="1"/>
  <c r="H4620" i="5" s="1"/>
  <c r="H4619" i="5" a="1"/>
  <c r="H4619" i="5" s="1"/>
  <c r="H4618" i="5" a="1"/>
  <c r="H4618" i="5" s="1"/>
  <c r="H4617" i="5" a="1"/>
  <c r="H4617" i="5" s="1"/>
  <c r="H4616" i="5" a="1"/>
  <c r="H4616" i="5" s="1"/>
  <c r="H4615" i="5" a="1"/>
  <c r="H4615" i="5" s="1"/>
  <c r="H4614" i="5" a="1"/>
  <c r="H4614" i="5" s="1"/>
  <c r="H4613" i="5" a="1"/>
  <c r="H4613" i="5" s="1"/>
  <c r="H4612" i="5" a="1"/>
  <c r="H4612" i="5" s="1"/>
  <c r="H4611" i="5" a="1"/>
  <c r="H4611" i="5" s="1"/>
  <c r="H4610" i="5" a="1"/>
  <c r="H4610" i="5" s="1"/>
  <c r="H4609" i="5" a="1"/>
  <c r="H4609" i="5" s="1"/>
  <c r="H4608" i="5" a="1"/>
  <c r="H4608" i="5" s="1"/>
  <c r="H4607" i="5" a="1"/>
  <c r="H4607" i="5" s="1"/>
  <c r="H4606" i="5" a="1"/>
  <c r="H4606" i="5" s="1"/>
  <c r="H4605" i="5" a="1"/>
  <c r="H4605" i="5" s="1"/>
  <c r="H4604" i="5" a="1"/>
  <c r="H4604" i="5" s="1"/>
  <c r="H4603" i="5" a="1"/>
  <c r="H4603" i="5" s="1"/>
  <c r="H4602" i="5" a="1"/>
  <c r="H4602" i="5" s="1"/>
  <c r="H4601" i="5" a="1"/>
  <c r="H4601" i="5" s="1"/>
  <c r="H4600" i="5" a="1"/>
  <c r="H4600" i="5" s="1"/>
  <c r="H4599" i="5" a="1"/>
  <c r="H4599" i="5" s="1"/>
  <c r="H4598" i="5" a="1"/>
  <c r="H4598" i="5" s="1"/>
  <c r="H4597" i="5" a="1"/>
  <c r="H4597" i="5" s="1"/>
  <c r="H4596" i="5" a="1"/>
  <c r="H4596" i="5" s="1"/>
  <c r="H4595" i="5" a="1"/>
  <c r="H4595" i="5" s="1"/>
  <c r="H4594" i="5" a="1"/>
  <c r="H4594" i="5" s="1"/>
  <c r="H4593" i="5" a="1"/>
  <c r="H4593" i="5" s="1"/>
  <c r="H4592" i="5" a="1"/>
  <c r="H4592" i="5" s="1"/>
  <c r="H4591" i="5" a="1"/>
  <c r="H4591" i="5" s="1"/>
  <c r="H4590" i="5" a="1"/>
  <c r="H4590" i="5" s="1"/>
  <c r="H4589" i="5" a="1"/>
  <c r="H4589" i="5" s="1"/>
  <c r="H4588" i="5" a="1"/>
  <c r="H4588" i="5" s="1"/>
  <c r="H4587" i="5" a="1"/>
  <c r="H4587" i="5" s="1"/>
  <c r="H4586" i="5" a="1"/>
  <c r="H4586" i="5" s="1"/>
  <c r="H4585" i="5" a="1"/>
  <c r="H4585" i="5" s="1"/>
  <c r="H4584" i="5" a="1"/>
  <c r="H4584" i="5" s="1"/>
  <c r="H4583" i="5" a="1"/>
  <c r="H4583" i="5" s="1"/>
  <c r="H4582" i="5" a="1"/>
  <c r="H4582" i="5" s="1"/>
  <c r="H4581" i="5" a="1"/>
  <c r="H4581" i="5" s="1"/>
  <c r="H4580" i="5" a="1"/>
  <c r="H4580" i="5" s="1"/>
  <c r="H4579" i="5" a="1"/>
  <c r="H4579" i="5" s="1"/>
  <c r="H4578" i="5" a="1"/>
  <c r="H4578" i="5" s="1"/>
  <c r="H4577" i="5" a="1"/>
  <c r="H4577" i="5" s="1"/>
  <c r="H4576" i="5" a="1"/>
  <c r="H4576" i="5" s="1"/>
  <c r="H4575" i="5" a="1"/>
  <c r="H4575" i="5" s="1"/>
  <c r="H4574" i="5" a="1"/>
  <c r="H4574" i="5" s="1"/>
  <c r="H4573" i="5" a="1"/>
  <c r="H4573" i="5" s="1"/>
  <c r="H4572" i="5" a="1"/>
  <c r="H4572" i="5" s="1"/>
  <c r="H4571" i="5" a="1"/>
  <c r="H4571" i="5" s="1"/>
  <c r="H4570" i="5" a="1"/>
  <c r="H4570" i="5" s="1"/>
  <c r="H4569" i="5" a="1"/>
  <c r="H4569" i="5" s="1"/>
  <c r="H4568" i="5" a="1"/>
  <c r="H4568" i="5" s="1"/>
  <c r="H4567" i="5" a="1"/>
  <c r="H4567" i="5" s="1"/>
  <c r="H4566" i="5" a="1"/>
  <c r="H4566" i="5" s="1"/>
  <c r="H4565" i="5" a="1"/>
  <c r="H4565" i="5" s="1"/>
  <c r="H4564" i="5" a="1"/>
  <c r="H4564" i="5" s="1"/>
  <c r="H4563" i="5" a="1"/>
  <c r="H4563" i="5" s="1"/>
  <c r="H4562" i="5" a="1"/>
  <c r="H4562" i="5" s="1"/>
  <c r="H4561" i="5" a="1"/>
  <c r="H4561" i="5" s="1"/>
  <c r="H4560" i="5" a="1"/>
  <c r="H4560" i="5" s="1"/>
  <c r="H4559" i="5" a="1"/>
  <c r="H4559" i="5" s="1"/>
  <c r="H4558" i="5" a="1"/>
  <c r="H4558" i="5" s="1"/>
  <c r="H4557" i="5" a="1"/>
  <c r="H4557" i="5" s="1"/>
  <c r="H4556" i="5" a="1"/>
  <c r="H4556" i="5" s="1"/>
  <c r="H4555" i="5" a="1"/>
  <c r="H4555" i="5" s="1"/>
  <c r="H4554" i="5" a="1"/>
  <c r="H4554" i="5" s="1"/>
  <c r="H4553" i="5" a="1"/>
  <c r="H4553" i="5" s="1"/>
  <c r="H4552" i="5" a="1"/>
  <c r="H4552" i="5" s="1"/>
  <c r="H4551" i="5" a="1"/>
  <c r="H4551" i="5" s="1"/>
  <c r="H4550" i="5" a="1"/>
  <c r="H4550" i="5" s="1"/>
  <c r="H4549" i="5" a="1"/>
  <c r="H4549" i="5" s="1"/>
  <c r="H4548" i="5" a="1"/>
  <c r="H4548" i="5" s="1"/>
  <c r="H4547" i="5" a="1"/>
  <c r="H4547" i="5" s="1"/>
  <c r="H4546" i="5" a="1"/>
  <c r="H4546" i="5" s="1"/>
  <c r="H4545" i="5" a="1"/>
  <c r="H4545" i="5" s="1"/>
  <c r="H4544" i="5" a="1"/>
  <c r="H4544" i="5" s="1"/>
  <c r="H4543" i="5" a="1"/>
  <c r="H4543" i="5" s="1"/>
  <c r="H4542" i="5" a="1"/>
  <c r="H4542" i="5" s="1"/>
  <c r="H4541" i="5" a="1"/>
  <c r="H4541" i="5" s="1"/>
  <c r="H4540" i="5" a="1"/>
  <c r="H4540" i="5" s="1"/>
  <c r="H4539" i="5" a="1"/>
  <c r="H4539" i="5" s="1"/>
  <c r="H4538" i="5" a="1"/>
  <c r="H4538" i="5" s="1"/>
  <c r="H4537" i="5" a="1"/>
  <c r="H4537" i="5" s="1"/>
  <c r="H4536" i="5" a="1"/>
  <c r="H4536" i="5" s="1"/>
  <c r="H4535" i="5" a="1"/>
  <c r="H4535" i="5" s="1"/>
  <c r="H4534" i="5" a="1"/>
  <c r="H4534" i="5" s="1"/>
  <c r="H4533" i="5" a="1"/>
  <c r="H4533" i="5" s="1"/>
  <c r="H4532" i="5" a="1"/>
  <c r="H4532" i="5" s="1"/>
  <c r="H4531" i="5" a="1"/>
  <c r="H4531" i="5" s="1"/>
  <c r="H4530" i="5" a="1"/>
  <c r="H4530" i="5" s="1"/>
  <c r="H4529" i="5" a="1"/>
  <c r="H4529" i="5" s="1"/>
  <c r="H4528" i="5" a="1"/>
  <c r="H4528" i="5" s="1"/>
  <c r="H4527" i="5" a="1"/>
  <c r="H4527" i="5" s="1"/>
  <c r="H4526" i="5" a="1"/>
  <c r="H4526" i="5" s="1"/>
  <c r="H4525" i="5" a="1"/>
  <c r="H4525" i="5" s="1"/>
  <c r="H4524" i="5" a="1"/>
  <c r="H4524" i="5" s="1"/>
  <c r="H4523" i="5" a="1"/>
  <c r="H4523" i="5" s="1"/>
  <c r="H4522" i="5" a="1"/>
  <c r="H4522" i="5" s="1"/>
  <c r="H4521" i="5" a="1"/>
  <c r="H4521" i="5" s="1"/>
  <c r="H4520" i="5" a="1"/>
  <c r="H4520" i="5" s="1"/>
  <c r="H4519" i="5" a="1"/>
  <c r="H4519" i="5" s="1"/>
  <c r="H4518" i="5" a="1"/>
  <c r="H4518" i="5" s="1"/>
  <c r="H4517" i="5" a="1"/>
  <c r="H4517" i="5" s="1"/>
  <c r="H4516" i="5" a="1"/>
  <c r="H4516" i="5" s="1"/>
  <c r="H4515" i="5" a="1"/>
  <c r="H4515" i="5" s="1"/>
  <c r="H4514" i="5" a="1"/>
  <c r="H4514" i="5" s="1"/>
  <c r="H4513" i="5" a="1"/>
  <c r="H4513" i="5" s="1"/>
  <c r="H4512" i="5" a="1"/>
  <c r="H4512" i="5" s="1"/>
  <c r="H4511" i="5" a="1"/>
  <c r="H4511" i="5" s="1"/>
  <c r="H4510" i="5" a="1"/>
  <c r="H4510" i="5" s="1"/>
  <c r="H4509" i="5" a="1"/>
  <c r="H4509" i="5" s="1"/>
  <c r="H4508" i="5" a="1"/>
  <c r="H4508" i="5" s="1"/>
  <c r="H4507" i="5" a="1"/>
  <c r="H4507" i="5" s="1"/>
  <c r="H4506" i="5" a="1"/>
  <c r="H4506" i="5" s="1"/>
  <c r="H4505" i="5" a="1"/>
  <c r="H4505" i="5" s="1"/>
  <c r="H4504" i="5" a="1"/>
  <c r="H4504" i="5" s="1"/>
  <c r="H4503" i="5" a="1"/>
  <c r="H4503" i="5" s="1"/>
  <c r="H4502" i="5" a="1"/>
  <c r="H4502" i="5" s="1"/>
  <c r="H4501" i="5" a="1"/>
  <c r="H4501" i="5" s="1"/>
  <c r="H4500" i="5" a="1"/>
  <c r="H4500" i="5" s="1"/>
  <c r="H4499" i="5" a="1"/>
  <c r="H4499" i="5" s="1"/>
  <c r="H4498" i="5" a="1"/>
  <c r="H4498" i="5" s="1"/>
  <c r="H4497" i="5" a="1"/>
  <c r="H4497" i="5" s="1"/>
  <c r="H4496" i="5" a="1"/>
  <c r="H4496" i="5" s="1"/>
  <c r="H4495" i="5" a="1"/>
  <c r="H4495" i="5" s="1"/>
  <c r="H4494" i="5" a="1"/>
  <c r="H4494" i="5" s="1"/>
  <c r="H4493" i="5" a="1"/>
  <c r="H4493" i="5" s="1"/>
  <c r="H4492" i="5" a="1"/>
  <c r="H4492" i="5" s="1"/>
  <c r="H4491" i="5" a="1"/>
  <c r="H4491" i="5" s="1"/>
  <c r="H4490" i="5" a="1"/>
  <c r="H4490" i="5" s="1"/>
  <c r="H4489" i="5" a="1"/>
  <c r="H4489" i="5" s="1"/>
  <c r="H4488" i="5" a="1"/>
  <c r="H4488" i="5" s="1"/>
  <c r="H4487" i="5" a="1"/>
  <c r="H4487" i="5" s="1"/>
  <c r="H4486" i="5" a="1"/>
  <c r="H4486" i="5" s="1"/>
  <c r="H4485" i="5" a="1"/>
  <c r="H4485" i="5" s="1"/>
  <c r="H4484" i="5" a="1"/>
  <c r="H4484" i="5" s="1"/>
  <c r="H4483" i="5" a="1"/>
  <c r="H4483" i="5" s="1"/>
  <c r="H4482" i="5" a="1"/>
  <c r="H4482" i="5" s="1"/>
  <c r="H4481" i="5" a="1"/>
  <c r="H4481" i="5" s="1"/>
  <c r="H4480" i="5" a="1"/>
  <c r="H4480" i="5" s="1"/>
  <c r="H4479" i="5" a="1"/>
  <c r="H4479" i="5" s="1"/>
  <c r="H4478" i="5" a="1"/>
  <c r="H4478" i="5" s="1"/>
  <c r="H4477" i="5" a="1"/>
  <c r="H4477" i="5" s="1"/>
  <c r="H4476" i="5" a="1"/>
  <c r="H4476" i="5" s="1"/>
  <c r="H4475" i="5" a="1"/>
  <c r="H4475" i="5" s="1"/>
  <c r="H4474" i="5" a="1"/>
  <c r="H4474" i="5" s="1"/>
  <c r="H4473" i="5" a="1"/>
  <c r="H4473" i="5" s="1"/>
  <c r="H4472" i="5" a="1"/>
  <c r="H4472" i="5" s="1"/>
  <c r="H4471" i="5" a="1"/>
  <c r="H4471" i="5" s="1"/>
  <c r="H4470" i="5" a="1"/>
  <c r="H4470" i="5" s="1"/>
  <c r="H4469" i="5" a="1"/>
  <c r="H4469" i="5" s="1"/>
  <c r="H4468" i="5" a="1"/>
  <c r="H4468" i="5" s="1"/>
  <c r="H4467" i="5" a="1"/>
  <c r="H4467" i="5" s="1"/>
  <c r="H4466" i="5" a="1"/>
  <c r="H4466" i="5" s="1"/>
  <c r="H4465" i="5" a="1"/>
  <c r="H4465" i="5" s="1"/>
  <c r="H4464" i="5" a="1"/>
  <c r="H4464" i="5" s="1"/>
  <c r="H4463" i="5" a="1"/>
  <c r="H4463" i="5" s="1"/>
  <c r="H4462" i="5" a="1"/>
  <c r="H4462" i="5" s="1"/>
  <c r="H4461" i="5" a="1"/>
  <c r="H4461" i="5" s="1"/>
  <c r="H4460" i="5" a="1"/>
  <c r="H4460" i="5" s="1"/>
  <c r="H4459" i="5" a="1"/>
  <c r="H4459" i="5" s="1"/>
  <c r="H4458" i="5" a="1"/>
  <c r="H4458" i="5" s="1"/>
  <c r="H4457" i="5" a="1"/>
  <c r="H4457" i="5" s="1"/>
  <c r="H4456" i="5" a="1"/>
  <c r="H4456" i="5" s="1"/>
  <c r="H4455" i="5" a="1"/>
  <c r="H4455" i="5" s="1"/>
  <c r="H4454" i="5" a="1"/>
  <c r="H4454" i="5" s="1"/>
  <c r="H4453" i="5" a="1"/>
  <c r="H4453" i="5" s="1"/>
  <c r="H4452" i="5" a="1"/>
  <c r="H4452" i="5" s="1"/>
  <c r="H4451" i="5" a="1"/>
  <c r="H4451" i="5" s="1"/>
  <c r="H4450" i="5" a="1"/>
  <c r="H4450" i="5" s="1"/>
  <c r="H4449" i="5" a="1"/>
  <c r="H4449" i="5" s="1"/>
  <c r="H4448" i="5" a="1"/>
  <c r="H4448" i="5" s="1"/>
  <c r="H4447" i="5" a="1"/>
  <c r="H4447" i="5" s="1"/>
  <c r="H4446" i="5" a="1"/>
  <c r="H4446" i="5" s="1"/>
  <c r="H4445" i="5" a="1"/>
  <c r="H4445" i="5" s="1"/>
  <c r="H4444" i="5" a="1"/>
  <c r="H4444" i="5" s="1"/>
  <c r="H4443" i="5" a="1"/>
  <c r="H4443" i="5" s="1"/>
  <c r="H4442" i="5" a="1"/>
  <c r="H4442" i="5" s="1"/>
  <c r="H4441" i="5" a="1"/>
  <c r="H4441" i="5" s="1"/>
  <c r="H4440" i="5" a="1"/>
  <c r="H4440" i="5" s="1"/>
  <c r="H4439" i="5" a="1"/>
  <c r="H4439" i="5" s="1"/>
  <c r="H4438" i="5" a="1"/>
  <c r="H4438" i="5" s="1"/>
  <c r="H4437" i="5" a="1"/>
  <c r="H4437" i="5" s="1"/>
  <c r="H4436" i="5" a="1"/>
  <c r="H4436" i="5" s="1"/>
  <c r="H4435" i="5" a="1"/>
  <c r="H4435" i="5" s="1"/>
  <c r="H4434" i="5" a="1"/>
  <c r="H4434" i="5" s="1"/>
  <c r="H4433" i="5" a="1"/>
  <c r="H4433" i="5" s="1"/>
  <c r="H4432" i="5" a="1"/>
  <c r="H4432" i="5" s="1"/>
  <c r="H4431" i="5" a="1"/>
  <c r="H4431" i="5" s="1"/>
  <c r="H4430" i="5" a="1"/>
  <c r="H4430" i="5" s="1"/>
  <c r="H4429" i="5" a="1"/>
  <c r="H4429" i="5" s="1"/>
  <c r="H4428" i="5" a="1"/>
  <c r="H4428" i="5" s="1"/>
  <c r="H4427" i="5" a="1"/>
  <c r="H4427" i="5" s="1"/>
  <c r="H4426" i="5" a="1"/>
  <c r="H4426" i="5" s="1"/>
  <c r="H4425" i="5" a="1"/>
  <c r="H4425" i="5" s="1"/>
  <c r="H4424" i="5" a="1"/>
  <c r="H4424" i="5" s="1"/>
  <c r="H4423" i="5" a="1"/>
  <c r="H4423" i="5" s="1"/>
  <c r="H4422" i="5" a="1"/>
  <c r="H4422" i="5" s="1"/>
  <c r="H4421" i="5" a="1"/>
  <c r="H4421" i="5" s="1"/>
  <c r="H4420" i="5" a="1"/>
  <c r="H4420" i="5" s="1"/>
  <c r="H4419" i="5" a="1"/>
  <c r="H4419" i="5" s="1"/>
  <c r="H4418" i="5" a="1"/>
  <c r="H4418" i="5" s="1"/>
  <c r="H4417" i="5" a="1"/>
  <c r="H4417" i="5" s="1"/>
  <c r="H4416" i="5" a="1"/>
  <c r="H4416" i="5" s="1"/>
  <c r="H4415" i="5" a="1"/>
  <c r="H4415" i="5" s="1"/>
  <c r="H4414" i="5" a="1"/>
  <c r="H4414" i="5" s="1"/>
  <c r="H4413" i="5" a="1"/>
  <c r="H4413" i="5" s="1"/>
  <c r="H4412" i="5" a="1"/>
  <c r="H4412" i="5" s="1"/>
  <c r="H4411" i="5" a="1"/>
  <c r="H4411" i="5" s="1"/>
  <c r="H4410" i="5" a="1"/>
  <c r="H4410" i="5" s="1"/>
  <c r="H4409" i="5" a="1"/>
  <c r="H4409" i="5" s="1"/>
  <c r="H4408" i="5" a="1"/>
  <c r="H4408" i="5" s="1"/>
  <c r="H4407" i="5" a="1"/>
  <c r="H4407" i="5" s="1"/>
  <c r="H4406" i="5" a="1"/>
  <c r="H4406" i="5" s="1"/>
  <c r="H4405" i="5" a="1"/>
  <c r="H4405" i="5" s="1"/>
  <c r="H4404" i="5" a="1"/>
  <c r="H4404" i="5" s="1"/>
  <c r="H4403" i="5" a="1"/>
  <c r="H4403" i="5" s="1"/>
  <c r="H4402" i="5" a="1"/>
  <c r="H4402" i="5" s="1"/>
  <c r="H4401" i="5" a="1"/>
  <c r="H4401" i="5" s="1"/>
  <c r="H4400" i="5" a="1"/>
  <c r="H4400" i="5" s="1"/>
  <c r="H4399" i="5" a="1"/>
  <c r="H4399" i="5" s="1"/>
  <c r="H4398" i="5" a="1"/>
  <c r="H4398" i="5" s="1"/>
  <c r="H4397" i="5" a="1"/>
  <c r="H4397" i="5" s="1"/>
  <c r="H4396" i="5" a="1"/>
  <c r="H4396" i="5" s="1"/>
  <c r="H4395" i="5" a="1"/>
  <c r="H4395" i="5" s="1"/>
  <c r="H4394" i="5" a="1"/>
  <c r="H4394" i="5" s="1"/>
  <c r="H4393" i="5" a="1"/>
  <c r="H4393" i="5" s="1"/>
  <c r="H4392" i="5" a="1"/>
  <c r="H4392" i="5" s="1"/>
  <c r="H4391" i="5" a="1"/>
  <c r="H4391" i="5" s="1"/>
  <c r="H4390" i="5" a="1"/>
  <c r="H4390" i="5" s="1"/>
  <c r="H4389" i="5" a="1"/>
  <c r="H4389" i="5" s="1"/>
  <c r="H4388" i="5" a="1"/>
  <c r="H4388" i="5" s="1"/>
  <c r="H4387" i="5" a="1"/>
  <c r="H4387" i="5" s="1"/>
  <c r="H4386" i="5" a="1"/>
  <c r="H4386" i="5" s="1"/>
  <c r="H4385" i="5" a="1"/>
  <c r="H4385" i="5" s="1"/>
  <c r="H4384" i="5" a="1"/>
  <c r="H4384" i="5" s="1"/>
  <c r="H4383" i="5" a="1"/>
  <c r="H4383" i="5" s="1"/>
  <c r="H4382" i="5" a="1"/>
  <c r="H4382" i="5" s="1"/>
  <c r="H4381" i="5" a="1"/>
  <c r="H4381" i="5" s="1"/>
  <c r="H4380" i="5" a="1"/>
  <c r="H4380" i="5" s="1"/>
  <c r="H4379" i="5" a="1"/>
  <c r="H4379" i="5" s="1"/>
  <c r="H4378" i="5" a="1"/>
  <c r="H4378" i="5" s="1"/>
  <c r="H4377" i="5" a="1"/>
  <c r="H4377" i="5" s="1"/>
  <c r="H4376" i="5" a="1"/>
  <c r="H4376" i="5" s="1"/>
  <c r="H4375" i="5" a="1"/>
  <c r="H4375" i="5" s="1"/>
  <c r="H4374" i="5" a="1"/>
  <c r="H4374" i="5" s="1"/>
  <c r="H4373" i="5" a="1"/>
  <c r="H4373" i="5" s="1"/>
  <c r="H4372" i="5" a="1"/>
  <c r="H4372" i="5" s="1"/>
  <c r="H4371" i="5" a="1"/>
  <c r="H4371" i="5" s="1"/>
  <c r="H4370" i="5" a="1"/>
  <c r="H4370" i="5" s="1"/>
  <c r="H4369" i="5" a="1"/>
  <c r="H4369" i="5" s="1"/>
  <c r="H4368" i="5" a="1"/>
  <c r="H4368" i="5" s="1"/>
  <c r="H4367" i="5" a="1"/>
  <c r="H4367" i="5" s="1"/>
  <c r="H4366" i="5" a="1"/>
  <c r="H4366" i="5" s="1"/>
  <c r="H4365" i="5" a="1"/>
  <c r="H4365" i="5" s="1"/>
  <c r="H4364" i="5" a="1"/>
  <c r="H4364" i="5" s="1"/>
  <c r="H4363" i="5" a="1"/>
  <c r="H4363" i="5" s="1"/>
  <c r="H4362" i="5" a="1"/>
  <c r="H4362" i="5" s="1"/>
  <c r="H4361" i="5" a="1"/>
  <c r="H4361" i="5" s="1"/>
  <c r="H4360" i="5" a="1"/>
  <c r="H4360" i="5" s="1"/>
  <c r="H4359" i="5" a="1"/>
  <c r="H4359" i="5" s="1"/>
  <c r="H4358" i="5" a="1"/>
  <c r="H4358" i="5" s="1"/>
  <c r="H4357" i="5" a="1"/>
  <c r="H4357" i="5" s="1"/>
  <c r="H4356" i="5" a="1"/>
  <c r="H4356" i="5" s="1"/>
  <c r="H4355" i="5" a="1"/>
  <c r="H4355" i="5" s="1"/>
  <c r="H4354" i="5" a="1"/>
  <c r="H4354" i="5" s="1"/>
  <c r="H4353" i="5" a="1"/>
  <c r="H4353" i="5" s="1"/>
  <c r="H4352" i="5" a="1"/>
  <c r="H4352" i="5" s="1"/>
  <c r="H4351" i="5" a="1"/>
  <c r="H4351" i="5" s="1"/>
  <c r="H4350" i="5" a="1"/>
  <c r="H4350" i="5" s="1"/>
  <c r="H4349" i="5" a="1"/>
  <c r="H4349" i="5" s="1"/>
  <c r="H4348" i="5" a="1"/>
  <c r="H4348" i="5" s="1"/>
  <c r="H4347" i="5" a="1"/>
  <c r="H4347" i="5" s="1"/>
  <c r="H4346" i="5" a="1"/>
  <c r="H4346" i="5" s="1"/>
  <c r="H4345" i="5" a="1"/>
  <c r="H4345" i="5" s="1"/>
  <c r="H4344" i="5" a="1"/>
  <c r="H4344" i="5" s="1"/>
  <c r="H4343" i="5" a="1"/>
  <c r="H4343" i="5" s="1"/>
  <c r="H4342" i="5" a="1"/>
  <c r="H4342" i="5" s="1"/>
  <c r="H4341" i="5" a="1"/>
  <c r="H4341" i="5" s="1"/>
  <c r="H4340" i="5" a="1"/>
  <c r="H4340" i="5" s="1"/>
  <c r="H4339" i="5" a="1"/>
  <c r="H4339" i="5" s="1"/>
  <c r="H4338" i="5" a="1"/>
  <c r="H4338" i="5" s="1"/>
  <c r="H4337" i="5" a="1"/>
  <c r="H4337" i="5" s="1"/>
  <c r="H4336" i="5" a="1"/>
  <c r="H4336" i="5" s="1"/>
  <c r="H4335" i="5" a="1"/>
  <c r="H4335" i="5" s="1"/>
  <c r="H4334" i="5" a="1"/>
  <c r="H4334" i="5" s="1"/>
  <c r="H4333" i="5" a="1"/>
  <c r="H4333" i="5" s="1"/>
  <c r="H4332" i="5" a="1"/>
  <c r="H4332" i="5" s="1"/>
  <c r="H4331" i="5" a="1"/>
  <c r="H4331" i="5" s="1"/>
  <c r="H4330" i="5" a="1"/>
  <c r="H4330" i="5" s="1"/>
  <c r="H4329" i="5" a="1"/>
  <c r="H4329" i="5" s="1"/>
  <c r="H4328" i="5" a="1"/>
  <c r="H4328" i="5" s="1"/>
  <c r="H4327" i="5" a="1"/>
  <c r="H4327" i="5" s="1"/>
  <c r="H4326" i="5" a="1"/>
  <c r="H4326" i="5" s="1"/>
  <c r="H4325" i="5" a="1"/>
  <c r="H4325" i="5" s="1"/>
  <c r="H4324" i="5" a="1"/>
  <c r="H4324" i="5" s="1"/>
  <c r="H4323" i="5" a="1"/>
  <c r="H4323" i="5" s="1"/>
  <c r="H4322" i="5" a="1"/>
  <c r="H4322" i="5" s="1"/>
  <c r="H4321" i="5" a="1"/>
  <c r="H4321" i="5" s="1"/>
  <c r="H4320" i="5" a="1"/>
  <c r="H4320" i="5" s="1"/>
  <c r="H4319" i="5" a="1"/>
  <c r="H4319" i="5" s="1"/>
  <c r="H4318" i="5" a="1"/>
  <c r="H4318" i="5" s="1"/>
  <c r="H4317" i="5" a="1"/>
  <c r="H4317" i="5" s="1"/>
  <c r="H4316" i="5" a="1"/>
  <c r="H4316" i="5" s="1"/>
  <c r="H4315" i="5" a="1"/>
  <c r="H4315" i="5" s="1"/>
  <c r="H4314" i="5" a="1"/>
  <c r="H4314" i="5" s="1"/>
  <c r="H4313" i="5" a="1"/>
  <c r="H4313" i="5" s="1"/>
  <c r="H4312" i="5" a="1"/>
  <c r="H4312" i="5" s="1"/>
  <c r="H4311" i="5" a="1"/>
  <c r="H4311" i="5" s="1"/>
  <c r="H4310" i="5" a="1"/>
  <c r="H4310" i="5" s="1"/>
  <c r="H4309" i="5" a="1"/>
  <c r="H4309" i="5" s="1"/>
  <c r="H4308" i="5" a="1"/>
  <c r="H4308" i="5" s="1"/>
  <c r="H4307" i="5" a="1"/>
  <c r="H4307" i="5" s="1"/>
  <c r="H4306" i="5" a="1"/>
  <c r="H4306" i="5" s="1"/>
  <c r="H4305" i="5" a="1"/>
  <c r="H4305" i="5" s="1"/>
  <c r="H4304" i="5" a="1"/>
  <c r="H4304" i="5" s="1"/>
  <c r="H4303" i="5" a="1"/>
  <c r="H4303" i="5" s="1"/>
  <c r="H4302" i="5" a="1"/>
  <c r="H4302" i="5" s="1"/>
  <c r="H4301" i="5" a="1"/>
  <c r="H4301" i="5" s="1"/>
  <c r="H4300" i="5" a="1"/>
  <c r="H4300" i="5" s="1"/>
  <c r="H4299" i="5" a="1"/>
  <c r="H4299" i="5" s="1"/>
  <c r="H4298" i="5" a="1"/>
  <c r="H4298" i="5" s="1"/>
  <c r="H4297" i="5" a="1"/>
  <c r="H4297" i="5" s="1"/>
  <c r="H4296" i="5" a="1"/>
  <c r="H4296" i="5" s="1"/>
  <c r="H4295" i="5" a="1"/>
  <c r="H4295" i="5" s="1"/>
  <c r="H4294" i="5" a="1"/>
  <c r="H4294" i="5" s="1"/>
  <c r="H4293" i="5" a="1"/>
  <c r="H4293" i="5" s="1"/>
  <c r="H4292" i="5" a="1"/>
  <c r="H4292" i="5" s="1"/>
  <c r="H4291" i="5" a="1"/>
  <c r="H4291" i="5" s="1"/>
  <c r="H4290" i="5" a="1"/>
  <c r="H4290" i="5" s="1"/>
  <c r="H4289" i="5" a="1"/>
  <c r="H4289" i="5" s="1"/>
  <c r="H4288" i="5" a="1"/>
  <c r="H4288" i="5" s="1"/>
  <c r="H4287" i="5" a="1"/>
  <c r="H4287" i="5" s="1"/>
  <c r="H4286" i="5" a="1"/>
  <c r="H4286" i="5" s="1"/>
  <c r="H4285" i="5" a="1"/>
  <c r="H4285" i="5" s="1"/>
  <c r="H4284" i="5" a="1"/>
  <c r="H4284" i="5" s="1"/>
  <c r="H4283" i="5" a="1"/>
  <c r="H4283" i="5" s="1"/>
  <c r="H4282" i="5" a="1"/>
  <c r="H4282" i="5" s="1"/>
  <c r="H4281" i="5" a="1"/>
  <c r="H4281" i="5" s="1"/>
  <c r="H4280" i="5" a="1"/>
  <c r="H4280" i="5" s="1"/>
  <c r="H4279" i="5" a="1"/>
  <c r="H4279" i="5" s="1"/>
  <c r="H4278" i="5" a="1"/>
  <c r="H4278" i="5" s="1"/>
  <c r="H4277" i="5" a="1"/>
  <c r="H4277" i="5" s="1"/>
  <c r="H4276" i="5" a="1"/>
  <c r="H4276" i="5" s="1"/>
  <c r="H4275" i="5" a="1"/>
  <c r="H4275" i="5" s="1"/>
  <c r="H4274" i="5" a="1"/>
  <c r="H4274" i="5" s="1"/>
  <c r="H4273" i="5" a="1"/>
  <c r="H4273" i="5" s="1"/>
  <c r="H4272" i="5" a="1"/>
  <c r="H4272" i="5" s="1"/>
  <c r="H4271" i="5" a="1"/>
  <c r="H4271" i="5" s="1"/>
  <c r="H4270" i="5" a="1"/>
  <c r="H4270" i="5" s="1"/>
  <c r="H4269" i="5" a="1"/>
  <c r="H4269" i="5" s="1"/>
  <c r="H4268" i="5" a="1"/>
  <c r="H4268" i="5" s="1"/>
  <c r="H4267" i="5" a="1"/>
  <c r="H4267" i="5" s="1"/>
  <c r="H4266" i="5" a="1"/>
  <c r="H4266" i="5" s="1"/>
  <c r="H4265" i="5" a="1"/>
  <c r="H4265" i="5" s="1"/>
  <c r="H4264" i="5" a="1"/>
  <c r="H4264" i="5" s="1"/>
  <c r="H4263" i="5" a="1"/>
  <c r="H4263" i="5" s="1"/>
  <c r="H4262" i="5" a="1"/>
  <c r="H4262" i="5" s="1"/>
  <c r="H4261" i="5" a="1"/>
  <c r="H4261" i="5" s="1"/>
  <c r="H4260" i="5" a="1"/>
  <c r="H4260" i="5" s="1"/>
  <c r="H4259" i="5" a="1"/>
  <c r="H4259" i="5" s="1"/>
  <c r="H4258" i="5" a="1"/>
  <c r="H4258" i="5" s="1"/>
  <c r="H4257" i="5" a="1"/>
  <c r="H4257" i="5" s="1"/>
  <c r="H4256" i="5" a="1"/>
  <c r="H4256" i="5" s="1"/>
  <c r="H4255" i="5" a="1"/>
  <c r="H4255" i="5" s="1"/>
  <c r="H4254" i="5" a="1"/>
  <c r="H4254" i="5" s="1"/>
  <c r="H4253" i="5" a="1"/>
  <c r="H4253" i="5" s="1"/>
  <c r="H4252" i="5" a="1"/>
  <c r="H4252" i="5" s="1"/>
  <c r="H4251" i="5" a="1"/>
  <c r="H4251" i="5" s="1"/>
  <c r="H4250" i="5" a="1"/>
  <c r="H4250" i="5" s="1"/>
  <c r="H4249" i="5" a="1"/>
  <c r="H4249" i="5" s="1"/>
  <c r="H4248" i="5" a="1"/>
  <c r="H4248" i="5" s="1"/>
  <c r="H4247" i="5" a="1"/>
  <c r="H4247" i="5" s="1"/>
  <c r="H4246" i="5" a="1"/>
  <c r="H4246" i="5" s="1"/>
  <c r="H4245" i="5" a="1"/>
  <c r="H4245" i="5" s="1"/>
  <c r="H4244" i="5" a="1"/>
  <c r="H4244" i="5" s="1"/>
  <c r="H4243" i="5" a="1"/>
  <c r="H4243" i="5" s="1"/>
  <c r="H4242" i="5" a="1"/>
  <c r="H4242" i="5" s="1"/>
  <c r="H4241" i="5" a="1"/>
  <c r="H4241" i="5" s="1"/>
  <c r="H4240" i="5" a="1"/>
  <c r="H4240" i="5" s="1"/>
  <c r="H4239" i="5" a="1"/>
  <c r="H4239" i="5" s="1"/>
  <c r="H4238" i="5" a="1"/>
  <c r="H4238" i="5" s="1"/>
  <c r="H4237" i="5" a="1"/>
  <c r="H4237" i="5" s="1"/>
  <c r="H4236" i="5" a="1"/>
  <c r="H4236" i="5" s="1"/>
  <c r="H4235" i="5" a="1"/>
  <c r="H4235" i="5" s="1"/>
  <c r="H4234" i="5" a="1"/>
  <c r="H4234" i="5" s="1"/>
  <c r="H4233" i="5" a="1"/>
  <c r="H4233" i="5" s="1"/>
  <c r="H4232" i="5" a="1"/>
  <c r="H4232" i="5" s="1"/>
  <c r="H4231" i="5" a="1"/>
  <c r="H4231" i="5" s="1"/>
  <c r="H4230" i="5" a="1"/>
  <c r="H4230" i="5" s="1"/>
  <c r="H4229" i="5" a="1"/>
  <c r="H4229" i="5" s="1"/>
  <c r="H4228" i="5" a="1"/>
  <c r="H4228" i="5" s="1"/>
  <c r="H4227" i="5" a="1"/>
  <c r="H4227" i="5" s="1"/>
  <c r="H4226" i="5" a="1"/>
  <c r="H4226" i="5" s="1"/>
  <c r="H4225" i="5" a="1"/>
  <c r="H4225" i="5" s="1"/>
  <c r="H4224" i="5" a="1"/>
  <c r="H4224" i="5" s="1"/>
  <c r="H4223" i="5" a="1"/>
  <c r="H4223" i="5" s="1"/>
  <c r="H4222" i="5" a="1"/>
  <c r="H4222" i="5" s="1"/>
  <c r="H4221" i="5" a="1"/>
  <c r="H4221" i="5" s="1"/>
  <c r="H4220" i="5" a="1"/>
  <c r="H4220" i="5" s="1"/>
  <c r="H4219" i="5" a="1"/>
  <c r="H4219" i="5" s="1"/>
  <c r="H4218" i="5" a="1"/>
  <c r="H4218" i="5" s="1"/>
  <c r="H4217" i="5" a="1"/>
  <c r="H4217" i="5" s="1"/>
  <c r="H4216" i="5" a="1"/>
  <c r="H4216" i="5" s="1"/>
  <c r="H4215" i="5" a="1"/>
  <c r="H4215" i="5" s="1"/>
  <c r="H4214" i="5" a="1"/>
  <c r="H4214" i="5" s="1"/>
  <c r="H4213" i="5" a="1"/>
  <c r="H4213" i="5" s="1"/>
  <c r="H4212" i="5" a="1"/>
  <c r="H4212" i="5" s="1"/>
  <c r="H4211" i="5" a="1"/>
  <c r="H4211" i="5" s="1"/>
  <c r="H4210" i="5" a="1"/>
  <c r="H4210" i="5" s="1"/>
  <c r="H4209" i="5" a="1"/>
  <c r="H4209" i="5" s="1"/>
  <c r="H4208" i="5" a="1"/>
  <c r="H4208" i="5" s="1"/>
  <c r="H4207" i="5" a="1"/>
  <c r="H4207" i="5" s="1"/>
  <c r="H4206" i="5" a="1"/>
  <c r="H4206" i="5" s="1"/>
  <c r="H4205" i="5" a="1"/>
  <c r="H4205" i="5" s="1"/>
  <c r="H4204" i="5" a="1"/>
  <c r="H4204" i="5" s="1"/>
  <c r="H4203" i="5" a="1"/>
  <c r="H4203" i="5" s="1"/>
  <c r="H4202" i="5" a="1"/>
  <c r="H4202" i="5" s="1"/>
  <c r="H4201" i="5" a="1"/>
  <c r="H4201" i="5" s="1"/>
  <c r="H4200" i="5" a="1"/>
  <c r="H4200" i="5" s="1"/>
  <c r="H4199" i="5" a="1"/>
  <c r="H4199" i="5" s="1"/>
  <c r="H4198" i="5" a="1"/>
  <c r="H4198" i="5" s="1"/>
  <c r="H4197" i="5" a="1"/>
  <c r="H4197" i="5" s="1"/>
  <c r="H4196" i="5" a="1"/>
  <c r="H4196" i="5" s="1"/>
  <c r="H4195" i="5" a="1"/>
  <c r="H4195" i="5" s="1"/>
  <c r="H4194" i="5" a="1"/>
  <c r="H4194" i="5" s="1"/>
  <c r="H4193" i="5" a="1"/>
  <c r="H4193" i="5" s="1"/>
  <c r="H4192" i="5" a="1"/>
  <c r="H4192" i="5" s="1"/>
  <c r="H4191" i="5" a="1"/>
  <c r="H4191" i="5" s="1"/>
  <c r="H4190" i="5" a="1"/>
  <c r="H4190" i="5" s="1"/>
  <c r="H4189" i="5" a="1"/>
  <c r="H4189" i="5" s="1"/>
  <c r="H4188" i="5" a="1"/>
  <c r="H4188" i="5" s="1"/>
  <c r="H4187" i="5" a="1"/>
  <c r="H4187" i="5" s="1"/>
  <c r="H4186" i="5" a="1"/>
  <c r="H4186" i="5" s="1"/>
  <c r="H4185" i="5" a="1"/>
  <c r="H4185" i="5" s="1"/>
  <c r="H4184" i="5" a="1"/>
  <c r="H4184" i="5" s="1"/>
  <c r="H4183" i="5" a="1"/>
  <c r="H4183" i="5" s="1"/>
  <c r="H4182" i="5" a="1"/>
  <c r="H4182" i="5" s="1"/>
  <c r="H4181" i="5" a="1"/>
  <c r="H4181" i="5" s="1"/>
  <c r="H4180" i="5" a="1"/>
  <c r="H4180" i="5" s="1"/>
  <c r="H4179" i="5" a="1"/>
  <c r="H4179" i="5" s="1"/>
  <c r="H4178" i="5" a="1"/>
  <c r="H4178" i="5" s="1"/>
  <c r="H4177" i="5" a="1"/>
  <c r="H4177" i="5" s="1"/>
  <c r="H4176" i="5" a="1"/>
  <c r="H4176" i="5" s="1"/>
  <c r="H4175" i="5" a="1"/>
  <c r="H4175" i="5" s="1"/>
  <c r="H4174" i="5" a="1"/>
  <c r="H4174" i="5" s="1"/>
  <c r="H4173" i="5" a="1"/>
  <c r="H4173" i="5" s="1"/>
  <c r="H4172" i="5" a="1"/>
  <c r="H4172" i="5" s="1"/>
  <c r="H4171" i="5" a="1"/>
  <c r="H4171" i="5" s="1"/>
  <c r="H4170" i="5" a="1"/>
  <c r="H4170" i="5" s="1"/>
  <c r="H4169" i="5" a="1"/>
  <c r="H4169" i="5" s="1"/>
  <c r="H4168" i="5" a="1"/>
  <c r="H4168" i="5" s="1"/>
  <c r="H4167" i="5" a="1"/>
  <c r="H4167" i="5" s="1"/>
  <c r="H4166" i="5" a="1"/>
  <c r="H4166" i="5" s="1"/>
  <c r="H4165" i="5" a="1"/>
  <c r="H4165" i="5" s="1"/>
  <c r="H4164" i="5" a="1"/>
  <c r="H4164" i="5" s="1"/>
  <c r="H4163" i="5" a="1"/>
  <c r="H4163" i="5" s="1"/>
  <c r="H4162" i="5" a="1"/>
  <c r="H4162" i="5" s="1"/>
  <c r="H4161" i="5" a="1"/>
  <c r="H4161" i="5" s="1"/>
  <c r="H4160" i="5" a="1"/>
  <c r="H4160" i="5" s="1"/>
  <c r="H4159" i="5" a="1"/>
  <c r="H4159" i="5" s="1"/>
  <c r="H4158" i="5" a="1"/>
  <c r="H4158" i="5" s="1"/>
  <c r="H4157" i="5" a="1"/>
  <c r="H4157" i="5" s="1"/>
  <c r="H4156" i="5" a="1"/>
  <c r="H4156" i="5" s="1"/>
  <c r="H4155" i="5" a="1"/>
  <c r="H4155" i="5" s="1"/>
  <c r="H4154" i="5" a="1"/>
  <c r="H4154" i="5" s="1"/>
  <c r="H4153" i="5" a="1"/>
  <c r="H4153" i="5" s="1"/>
  <c r="H4152" i="5" a="1"/>
  <c r="H4152" i="5" s="1"/>
  <c r="H4151" i="5" a="1"/>
  <c r="H4151" i="5" s="1"/>
  <c r="H4150" i="5" a="1"/>
  <c r="H4150" i="5" s="1"/>
  <c r="H4149" i="5" a="1"/>
  <c r="H4149" i="5" s="1"/>
  <c r="H4148" i="5" a="1"/>
  <c r="H4148" i="5" s="1"/>
  <c r="H4147" i="5" a="1"/>
  <c r="H4147" i="5" s="1"/>
  <c r="H4146" i="5" a="1"/>
  <c r="H4146" i="5" s="1"/>
  <c r="H4145" i="5" a="1"/>
  <c r="H4145" i="5" s="1"/>
  <c r="H4144" i="5" a="1"/>
  <c r="H4144" i="5" s="1"/>
  <c r="H4143" i="5" a="1"/>
  <c r="H4143" i="5" s="1"/>
  <c r="H4142" i="5" a="1"/>
  <c r="H4142" i="5" s="1"/>
  <c r="H4141" i="5" a="1"/>
  <c r="H4141" i="5" s="1"/>
  <c r="H4140" i="5" a="1"/>
  <c r="H4140" i="5" s="1"/>
  <c r="H4139" i="5" a="1"/>
  <c r="H4139" i="5" s="1"/>
  <c r="H4138" i="5" a="1"/>
  <c r="H4138" i="5" s="1"/>
  <c r="H4137" i="5" a="1"/>
  <c r="H4137" i="5" s="1"/>
  <c r="H4136" i="5" a="1"/>
  <c r="H4136" i="5" s="1"/>
  <c r="H4135" i="5" a="1"/>
  <c r="H4135" i="5" s="1"/>
  <c r="H4134" i="5" a="1"/>
  <c r="H4134" i="5" s="1"/>
  <c r="H4133" i="5" a="1"/>
  <c r="H4133" i="5" s="1"/>
  <c r="H4132" i="5" a="1"/>
  <c r="H4132" i="5" s="1"/>
  <c r="H4131" i="5" a="1"/>
  <c r="H4131" i="5" s="1"/>
  <c r="H4130" i="5" a="1"/>
  <c r="H4130" i="5" s="1"/>
  <c r="H4129" i="5" a="1"/>
  <c r="H4129" i="5" s="1"/>
  <c r="H4128" i="5" a="1"/>
  <c r="H4128" i="5" s="1"/>
  <c r="H4127" i="5" a="1"/>
  <c r="H4127" i="5" s="1"/>
  <c r="H4126" i="5" a="1"/>
  <c r="H4126" i="5" s="1"/>
  <c r="H4125" i="5" a="1"/>
  <c r="H4125" i="5" s="1"/>
  <c r="H4124" i="5" a="1"/>
  <c r="H4124" i="5" s="1"/>
  <c r="H4123" i="5" a="1"/>
  <c r="H4123" i="5" s="1"/>
  <c r="H4122" i="5" a="1"/>
  <c r="H4122" i="5" s="1"/>
  <c r="H4121" i="5" a="1"/>
  <c r="H4121" i="5" s="1"/>
  <c r="H4120" i="5" a="1"/>
  <c r="H4120" i="5" s="1"/>
  <c r="H4119" i="5" a="1"/>
  <c r="H4119" i="5" s="1"/>
  <c r="H4118" i="5" a="1"/>
  <c r="H4118" i="5" s="1"/>
  <c r="H4117" i="5" a="1"/>
  <c r="H4117" i="5" s="1"/>
  <c r="H4116" i="5" a="1"/>
  <c r="H4116" i="5" s="1"/>
  <c r="H4115" i="5" a="1"/>
  <c r="H4115" i="5" s="1"/>
  <c r="H4114" i="5" a="1"/>
  <c r="H4114" i="5" s="1"/>
  <c r="H4113" i="5" a="1"/>
  <c r="H4113" i="5" s="1"/>
  <c r="H4112" i="5" a="1"/>
  <c r="H4112" i="5" s="1"/>
  <c r="H4111" i="5" a="1"/>
  <c r="H4111" i="5" s="1"/>
  <c r="H4110" i="5" a="1"/>
  <c r="H4110" i="5" s="1"/>
  <c r="H4109" i="5" a="1"/>
  <c r="H4109" i="5" s="1"/>
  <c r="H4108" i="5" a="1"/>
  <c r="H4108" i="5" s="1"/>
  <c r="H4107" i="5" a="1"/>
  <c r="H4107" i="5" s="1"/>
  <c r="H4106" i="5" a="1"/>
  <c r="H4106" i="5" s="1"/>
  <c r="H4105" i="5" a="1"/>
  <c r="H4105" i="5" s="1"/>
  <c r="H4104" i="5" a="1"/>
  <c r="H4104" i="5" s="1"/>
  <c r="H4103" i="5" a="1"/>
  <c r="H4103" i="5" s="1"/>
  <c r="H4102" i="5" a="1"/>
  <c r="H4102" i="5" s="1"/>
  <c r="H4101" i="5" a="1"/>
  <c r="H4101" i="5" s="1"/>
  <c r="H4100" i="5" a="1"/>
  <c r="H4100" i="5" s="1"/>
  <c r="H4099" i="5" a="1"/>
  <c r="H4099" i="5" s="1"/>
  <c r="H4098" i="5" a="1"/>
  <c r="H4098" i="5" s="1"/>
  <c r="H4097" i="5" a="1"/>
  <c r="H4097" i="5" s="1"/>
  <c r="H4096" i="5" a="1"/>
  <c r="H4096" i="5" s="1"/>
  <c r="H4095" i="5" a="1"/>
  <c r="H4095" i="5" s="1"/>
  <c r="H4094" i="5" a="1"/>
  <c r="H4094" i="5" s="1"/>
  <c r="H4093" i="5" a="1"/>
  <c r="H4093" i="5" s="1"/>
  <c r="H4092" i="5" a="1"/>
  <c r="H4092" i="5" s="1"/>
  <c r="H4091" i="5" a="1"/>
  <c r="H4091" i="5" s="1"/>
  <c r="H4090" i="5" a="1"/>
  <c r="H4090" i="5" s="1"/>
  <c r="H4089" i="5" a="1"/>
  <c r="H4089" i="5" s="1"/>
  <c r="H4088" i="5" a="1"/>
  <c r="H4088" i="5" s="1"/>
  <c r="H4087" i="5" a="1"/>
  <c r="H4087" i="5" s="1"/>
  <c r="H4086" i="5" a="1"/>
  <c r="H4086" i="5" s="1"/>
  <c r="H4085" i="5" a="1"/>
  <c r="H4085" i="5" s="1"/>
  <c r="H4084" i="5" a="1"/>
  <c r="H4084" i="5" s="1"/>
  <c r="H4083" i="5" a="1"/>
  <c r="H4083" i="5" s="1"/>
  <c r="H4082" i="5" a="1"/>
  <c r="H4082" i="5" s="1"/>
  <c r="H4081" i="5" a="1"/>
  <c r="H4081" i="5" s="1"/>
  <c r="H4080" i="5" a="1"/>
  <c r="H4080" i="5" s="1"/>
  <c r="H4079" i="5" a="1"/>
  <c r="H4079" i="5" s="1"/>
  <c r="H4078" i="5" a="1"/>
  <c r="H4078" i="5" s="1"/>
  <c r="H4077" i="5" a="1"/>
  <c r="H4077" i="5" s="1"/>
  <c r="H4076" i="5" a="1"/>
  <c r="H4076" i="5" s="1"/>
  <c r="H4075" i="5" a="1"/>
  <c r="H4075" i="5" s="1"/>
  <c r="H4074" i="5" a="1"/>
  <c r="H4074" i="5" s="1"/>
  <c r="H4073" i="5" a="1"/>
  <c r="H4073" i="5" s="1"/>
  <c r="H4072" i="5" a="1"/>
  <c r="H4072" i="5" s="1"/>
  <c r="H4071" i="5" a="1"/>
  <c r="H4071" i="5" s="1"/>
  <c r="H4070" i="5" a="1"/>
  <c r="H4070" i="5" s="1"/>
  <c r="H4069" i="5" a="1"/>
  <c r="H4069" i="5" s="1"/>
  <c r="H4068" i="5" a="1"/>
  <c r="H4068" i="5" s="1"/>
  <c r="H4067" i="5" a="1"/>
  <c r="H4067" i="5" s="1"/>
  <c r="H4066" i="5" a="1"/>
  <c r="H4066" i="5" s="1"/>
  <c r="H4065" i="5" a="1"/>
  <c r="H4065" i="5" s="1"/>
  <c r="H4064" i="5" a="1"/>
  <c r="H4064" i="5" s="1"/>
  <c r="H4063" i="5" a="1"/>
  <c r="H4063" i="5" s="1"/>
  <c r="H4062" i="5" a="1"/>
  <c r="H4062" i="5" s="1"/>
  <c r="H4061" i="5" a="1"/>
  <c r="H4061" i="5" s="1"/>
  <c r="H4060" i="5" a="1"/>
  <c r="H4060" i="5" s="1"/>
  <c r="H4059" i="5" a="1"/>
  <c r="H4059" i="5" s="1"/>
  <c r="H4058" i="5" a="1"/>
  <c r="H4058" i="5" s="1"/>
  <c r="H4057" i="5" a="1"/>
  <c r="H4057" i="5" s="1"/>
  <c r="H4056" i="5" a="1"/>
  <c r="H4056" i="5" s="1"/>
  <c r="H4055" i="5" a="1"/>
  <c r="H4055" i="5" s="1"/>
  <c r="H4054" i="5" a="1"/>
  <c r="H4054" i="5" s="1"/>
  <c r="H4053" i="5" a="1"/>
  <c r="H4053" i="5" s="1"/>
  <c r="H4052" i="5" a="1"/>
  <c r="H4052" i="5" s="1"/>
  <c r="H4051" i="5" a="1"/>
  <c r="H4051" i="5" s="1"/>
  <c r="H4050" i="5" a="1"/>
  <c r="H4050" i="5" s="1"/>
  <c r="H4049" i="5" a="1"/>
  <c r="H4049" i="5" s="1"/>
  <c r="H4048" i="5" a="1"/>
  <c r="H4048" i="5" s="1"/>
  <c r="H4047" i="5" a="1"/>
  <c r="H4047" i="5" s="1"/>
  <c r="H4046" i="5" a="1"/>
  <c r="H4046" i="5" s="1"/>
  <c r="H4045" i="5" a="1"/>
  <c r="H4045" i="5" s="1"/>
  <c r="H4044" i="5" a="1"/>
  <c r="H4044" i="5" s="1"/>
  <c r="H4043" i="5" a="1"/>
  <c r="H4043" i="5" s="1"/>
  <c r="H4042" i="5" a="1"/>
  <c r="H4042" i="5" s="1"/>
  <c r="H4041" i="5" a="1"/>
  <c r="H4041" i="5" s="1"/>
  <c r="H4040" i="5" a="1"/>
  <c r="H4040" i="5" s="1"/>
  <c r="H4039" i="5" a="1"/>
  <c r="H4039" i="5" s="1"/>
  <c r="H4038" i="5" a="1"/>
  <c r="H4038" i="5" s="1"/>
  <c r="H4037" i="5" a="1"/>
  <c r="H4037" i="5" s="1"/>
  <c r="H4036" i="5" a="1"/>
  <c r="H4036" i="5" s="1"/>
  <c r="H4035" i="5" a="1"/>
  <c r="H4035" i="5" s="1"/>
  <c r="H4034" i="5" a="1"/>
  <c r="H4034" i="5" s="1"/>
  <c r="H4033" i="5" a="1"/>
  <c r="H4033" i="5" s="1"/>
  <c r="H4032" i="5" a="1"/>
  <c r="H4032" i="5" s="1"/>
  <c r="H4031" i="5" a="1"/>
  <c r="H4031" i="5" s="1"/>
  <c r="H4030" i="5" a="1"/>
  <c r="H4030" i="5" s="1"/>
  <c r="H4029" i="5" a="1"/>
  <c r="H4029" i="5" s="1"/>
  <c r="H4028" i="5" a="1"/>
  <c r="H4028" i="5" s="1"/>
  <c r="H4027" i="5" a="1"/>
  <c r="H4027" i="5" s="1"/>
  <c r="H4026" i="5" a="1"/>
  <c r="H4026" i="5" s="1"/>
  <c r="H4025" i="5" a="1"/>
  <c r="H4025" i="5" s="1"/>
  <c r="H4024" i="5" a="1"/>
  <c r="H4024" i="5" s="1"/>
  <c r="H4023" i="5" a="1"/>
  <c r="H4023" i="5" s="1"/>
  <c r="H4022" i="5" a="1"/>
  <c r="H4022" i="5" s="1"/>
  <c r="H4021" i="5" a="1"/>
  <c r="H4021" i="5" s="1"/>
  <c r="H4020" i="5" a="1"/>
  <c r="H4020" i="5" s="1"/>
  <c r="H4019" i="5" a="1"/>
  <c r="H4019" i="5" s="1"/>
  <c r="H4018" i="5" a="1"/>
  <c r="H4018" i="5" s="1"/>
  <c r="H4017" i="5" a="1"/>
  <c r="H4017" i="5" s="1"/>
  <c r="H4016" i="5" a="1"/>
  <c r="H4016" i="5" s="1"/>
  <c r="H4015" i="5" a="1"/>
  <c r="H4015" i="5" s="1"/>
  <c r="H4014" i="5" a="1"/>
  <c r="H4014" i="5" s="1"/>
  <c r="H4013" i="5" a="1"/>
  <c r="H4013" i="5" s="1"/>
  <c r="H4012" i="5" a="1"/>
  <c r="H4012" i="5" s="1"/>
  <c r="H4011" i="5" a="1"/>
  <c r="H4011" i="5" s="1"/>
  <c r="H4010" i="5" a="1"/>
  <c r="H4010" i="5" s="1"/>
  <c r="H4009" i="5" a="1"/>
  <c r="H4009" i="5" s="1"/>
  <c r="H4008" i="5" a="1"/>
  <c r="H4008" i="5" s="1"/>
  <c r="H4007" i="5" a="1"/>
  <c r="H4007" i="5" s="1"/>
  <c r="H4006" i="5" a="1"/>
  <c r="H4006" i="5" s="1"/>
  <c r="H4005" i="5" a="1"/>
  <c r="H4005" i="5" s="1"/>
  <c r="H4004" i="5" a="1"/>
  <c r="H4004" i="5" s="1"/>
  <c r="H4003" i="5" a="1"/>
  <c r="H4003" i="5" s="1"/>
  <c r="H4002" i="5" a="1"/>
  <c r="H4002" i="5" s="1"/>
  <c r="H4001" i="5" a="1"/>
  <c r="H4001" i="5" s="1"/>
  <c r="H4000" i="5" a="1"/>
  <c r="H4000" i="5" s="1"/>
  <c r="H3999" i="5" a="1"/>
  <c r="H3999" i="5" s="1"/>
  <c r="H3998" i="5" a="1"/>
  <c r="H3998" i="5" s="1"/>
  <c r="H3997" i="5" a="1"/>
  <c r="H3997" i="5" s="1"/>
  <c r="H3996" i="5" a="1"/>
  <c r="H3996" i="5" s="1"/>
  <c r="H3995" i="5" a="1"/>
  <c r="H3995" i="5" s="1"/>
  <c r="H3994" i="5" a="1"/>
  <c r="H3994" i="5" s="1"/>
  <c r="H3993" i="5" a="1"/>
  <c r="H3993" i="5" s="1"/>
  <c r="H3992" i="5" a="1"/>
  <c r="H3992" i="5" s="1"/>
  <c r="H3991" i="5" a="1"/>
  <c r="H3991" i="5" s="1"/>
  <c r="H3990" i="5" a="1"/>
  <c r="H3990" i="5" s="1"/>
  <c r="H3989" i="5" a="1"/>
  <c r="H3989" i="5" s="1"/>
  <c r="H3988" i="5" a="1"/>
  <c r="H3988" i="5" s="1"/>
  <c r="H3987" i="5" a="1"/>
  <c r="H3987" i="5" s="1"/>
  <c r="H3986" i="5" a="1"/>
  <c r="H3986" i="5" s="1"/>
  <c r="H3985" i="5" a="1"/>
  <c r="H3985" i="5" s="1"/>
  <c r="H3984" i="5" a="1"/>
  <c r="H3984" i="5" s="1"/>
  <c r="H3983" i="5" a="1"/>
  <c r="H3983" i="5" s="1"/>
  <c r="H3982" i="5" a="1"/>
  <c r="H3982" i="5" s="1"/>
  <c r="H3981" i="5" a="1"/>
  <c r="H3981" i="5" s="1"/>
  <c r="H3980" i="5" a="1"/>
  <c r="H3980" i="5" s="1"/>
  <c r="H3979" i="5" a="1"/>
  <c r="H3979" i="5" s="1"/>
  <c r="H3978" i="5" a="1"/>
  <c r="H3978" i="5" s="1"/>
  <c r="H3977" i="5" a="1"/>
  <c r="H3977" i="5" s="1"/>
  <c r="H3976" i="5" a="1"/>
  <c r="H3976" i="5" s="1"/>
  <c r="H3975" i="5" a="1"/>
  <c r="H3975" i="5" s="1"/>
  <c r="H3974" i="5" a="1"/>
  <c r="H3974" i="5" s="1"/>
  <c r="H3973" i="5" a="1"/>
  <c r="H3973" i="5" s="1"/>
  <c r="H3972" i="5" a="1"/>
  <c r="H3972" i="5" s="1"/>
  <c r="H3971" i="5" a="1"/>
  <c r="H3971" i="5" s="1"/>
  <c r="H3970" i="5" a="1"/>
  <c r="H3970" i="5" s="1"/>
  <c r="H3969" i="5" a="1"/>
  <c r="H3969" i="5" s="1"/>
  <c r="H3968" i="5" a="1"/>
  <c r="H3968" i="5" s="1"/>
  <c r="H3967" i="5" a="1"/>
  <c r="H3967" i="5" s="1"/>
  <c r="H3966" i="5" a="1"/>
  <c r="H3966" i="5" s="1"/>
  <c r="H3965" i="5" a="1"/>
  <c r="H3965" i="5" s="1"/>
  <c r="H3964" i="5" a="1"/>
  <c r="H3964" i="5" s="1"/>
  <c r="H3963" i="5" a="1"/>
  <c r="H3963" i="5" s="1"/>
  <c r="H3962" i="5" a="1"/>
  <c r="H3962" i="5" s="1"/>
  <c r="H3961" i="5" a="1"/>
  <c r="H3961" i="5" s="1"/>
  <c r="H3960" i="5" a="1"/>
  <c r="H3960" i="5" s="1"/>
  <c r="H3959" i="5" a="1"/>
  <c r="H3959" i="5" s="1"/>
  <c r="H3958" i="5" a="1"/>
  <c r="H3958" i="5" s="1"/>
  <c r="H3957" i="5" a="1"/>
  <c r="H3957" i="5" s="1"/>
  <c r="H3956" i="5" a="1"/>
  <c r="H3956" i="5" s="1"/>
  <c r="H3955" i="5" a="1"/>
  <c r="H3955" i="5" s="1"/>
  <c r="H3954" i="5" a="1"/>
  <c r="H3954" i="5" s="1"/>
  <c r="H3953" i="5" a="1"/>
  <c r="H3953" i="5" s="1"/>
  <c r="H3952" i="5" a="1"/>
  <c r="H3952" i="5" s="1"/>
  <c r="H3951" i="5" a="1"/>
  <c r="H3951" i="5" s="1"/>
  <c r="H3950" i="5" a="1"/>
  <c r="H3950" i="5" s="1"/>
  <c r="H3949" i="5" a="1"/>
  <c r="H3949" i="5" s="1"/>
  <c r="H3948" i="5" a="1"/>
  <c r="H3948" i="5" s="1"/>
  <c r="H3947" i="5" a="1"/>
  <c r="H3947" i="5" s="1"/>
  <c r="H3946" i="5" a="1"/>
  <c r="H3946" i="5" s="1"/>
  <c r="H3945" i="5" a="1"/>
  <c r="H3945" i="5" s="1"/>
  <c r="H3944" i="5" a="1"/>
  <c r="H3944" i="5" s="1"/>
  <c r="H3943" i="5" a="1"/>
  <c r="H3943" i="5" s="1"/>
  <c r="H3942" i="5" a="1"/>
  <c r="H3942" i="5" s="1"/>
  <c r="H3941" i="5" a="1"/>
  <c r="H3941" i="5" s="1"/>
  <c r="H3940" i="5" a="1"/>
  <c r="H3940" i="5" s="1"/>
  <c r="H3939" i="5" a="1"/>
  <c r="H3939" i="5" s="1"/>
  <c r="H3938" i="5" a="1"/>
  <c r="H3938" i="5" s="1"/>
  <c r="H3937" i="5" a="1"/>
  <c r="H3937" i="5" s="1"/>
  <c r="H3936" i="5" a="1"/>
  <c r="H3936" i="5" s="1"/>
  <c r="H3935" i="5" a="1"/>
  <c r="H3935" i="5" s="1"/>
  <c r="H3934" i="5" a="1"/>
  <c r="H3934" i="5" s="1"/>
  <c r="H3933" i="5" a="1"/>
  <c r="H3933" i="5" s="1"/>
  <c r="H3932" i="5" a="1"/>
  <c r="H3932" i="5" s="1"/>
  <c r="H3931" i="5" a="1"/>
  <c r="H3931" i="5" s="1"/>
  <c r="H3930" i="5" a="1"/>
  <c r="H3930" i="5" s="1"/>
  <c r="H3929" i="5" a="1"/>
  <c r="H3929" i="5" s="1"/>
  <c r="H3928" i="5" a="1"/>
  <c r="H3928" i="5" s="1"/>
  <c r="H3927" i="5" a="1"/>
  <c r="H3927" i="5" s="1"/>
  <c r="H3926" i="5" a="1"/>
  <c r="H3926" i="5" s="1"/>
  <c r="H3925" i="5" a="1"/>
  <c r="H3925" i="5" s="1"/>
  <c r="H3924" i="5" a="1"/>
  <c r="H3924" i="5" s="1"/>
  <c r="H3923" i="5" a="1"/>
  <c r="H3923" i="5" s="1"/>
  <c r="H3922" i="5" a="1"/>
  <c r="H3922" i="5" s="1"/>
  <c r="H3921" i="5" a="1"/>
  <c r="H3921" i="5" s="1"/>
  <c r="H3920" i="5" a="1"/>
  <c r="H3920" i="5" s="1"/>
  <c r="H3919" i="5" a="1"/>
  <c r="H3919" i="5" s="1"/>
  <c r="H3918" i="5" a="1"/>
  <c r="H3918" i="5" s="1"/>
  <c r="H3917" i="5" a="1"/>
  <c r="H3917" i="5" s="1"/>
  <c r="H3916" i="5" a="1"/>
  <c r="H3916" i="5" s="1"/>
  <c r="H3915" i="5" a="1"/>
  <c r="H3915" i="5" s="1"/>
  <c r="H3914" i="5" a="1"/>
  <c r="H3914" i="5" s="1"/>
  <c r="H3913" i="5" a="1"/>
  <c r="H3913" i="5" s="1"/>
  <c r="H3912" i="5" a="1"/>
  <c r="H3912" i="5" s="1"/>
  <c r="H3911" i="5" a="1"/>
  <c r="H3911" i="5" s="1"/>
  <c r="H3910" i="5" a="1"/>
  <c r="H3910" i="5" s="1"/>
  <c r="H3909" i="5" a="1"/>
  <c r="H3909" i="5" s="1"/>
  <c r="H3908" i="5" a="1"/>
  <c r="H3908" i="5" s="1"/>
  <c r="H3907" i="5" a="1"/>
  <c r="H3907" i="5" s="1"/>
  <c r="H3906" i="5" a="1"/>
  <c r="H3906" i="5" s="1"/>
  <c r="H3905" i="5" a="1"/>
  <c r="H3905" i="5" s="1"/>
  <c r="H3904" i="5" a="1"/>
  <c r="H3904" i="5" s="1"/>
  <c r="H3903" i="5" a="1"/>
  <c r="H3903" i="5" s="1"/>
  <c r="H3902" i="5" a="1"/>
  <c r="H3902" i="5" s="1"/>
  <c r="H3901" i="5" a="1"/>
  <c r="H3901" i="5" s="1"/>
  <c r="H3900" i="5" a="1"/>
  <c r="H3900" i="5" s="1"/>
  <c r="H3899" i="5" a="1"/>
  <c r="H3899" i="5" s="1"/>
  <c r="H3898" i="5" a="1"/>
  <c r="H3898" i="5" s="1"/>
  <c r="H3897" i="5" a="1"/>
  <c r="H3897" i="5" s="1"/>
  <c r="H3896" i="5" a="1"/>
  <c r="H3896" i="5" s="1"/>
  <c r="H3895" i="5" a="1"/>
  <c r="H3895" i="5" s="1"/>
  <c r="H3894" i="5" a="1"/>
  <c r="H3894" i="5" s="1"/>
  <c r="H3893" i="5" a="1"/>
  <c r="H3893" i="5" s="1"/>
  <c r="H3892" i="5" a="1"/>
  <c r="H3892" i="5" s="1"/>
  <c r="H3891" i="5" a="1"/>
  <c r="H3891" i="5" s="1"/>
  <c r="H3890" i="5" a="1"/>
  <c r="H3890" i="5" s="1"/>
  <c r="H3889" i="5" a="1"/>
  <c r="H3889" i="5" s="1"/>
  <c r="H3888" i="5" a="1"/>
  <c r="H3888" i="5" s="1"/>
  <c r="H3887" i="5" a="1"/>
  <c r="H3887" i="5" s="1"/>
  <c r="H3886" i="5" a="1"/>
  <c r="H3886" i="5" s="1"/>
  <c r="H3885" i="5" a="1"/>
  <c r="H3885" i="5" s="1"/>
  <c r="H3884" i="5" a="1"/>
  <c r="H3884" i="5" s="1"/>
  <c r="H3883" i="5" a="1"/>
  <c r="H3883" i="5" s="1"/>
  <c r="H3882" i="5" a="1"/>
  <c r="H3882" i="5" s="1"/>
  <c r="H3881" i="5" a="1"/>
  <c r="H3881" i="5" s="1"/>
  <c r="H3880" i="5" a="1"/>
  <c r="H3880" i="5" s="1"/>
  <c r="H3879" i="5" a="1"/>
  <c r="H3879" i="5" s="1"/>
  <c r="H3878" i="5" a="1"/>
  <c r="H3878" i="5" s="1"/>
  <c r="H3877" i="5" a="1"/>
  <c r="H3877" i="5" s="1"/>
  <c r="H3876" i="5" a="1"/>
  <c r="H3876" i="5" s="1"/>
  <c r="H3875" i="5" a="1"/>
  <c r="H3875" i="5" s="1"/>
  <c r="H3874" i="5" a="1"/>
  <c r="H3874" i="5" s="1"/>
  <c r="H3873" i="5" a="1"/>
  <c r="H3873" i="5" s="1"/>
  <c r="H3872" i="5" a="1"/>
  <c r="H3872" i="5" s="1"/>
  <c r="H3871" i="5" a="1"/>
  <c r="H3871" i="5" s="1"/>
  <c r="H3870" i="5" a="1"/>
  <c r="H3870" i="5" s="1"/>
  <c r="H3869" i="5" a="1"/>
  <c r="H3869" i="5" s="1"/>
  <c r="H3868" i="5" a="1"/>
  <c r="H3868" i="5" s="1"/>
  <c r="H3867" i="5" a="1"/>
  <c r="H3867" i="5" s="1"/>
  <c r="H3866" i="5" a="1"/>
  <c r="H3866" i="5" s="1"/>
  <c r="H3865" i="5" a="1"/>
  <c r="H3865" i="5" s="1"/>
  <c r="H3864" i="5" a="1"/>
  <c r="H3864" i="5" s="1"/>
  <c r="H3863" i="5" a="1"/>
  <c r="H3863" i="5" s="1"/>
  <c r="H3862" i="5" a="1"/>
  <c r="H3862" i="5" s="1"/>
  <c r="H3861" i="5" a="1"/>
  <c r="H3861" i="5" s="1"/>
  <c r="H3860" i="5" a="1"/>
  <c r="H3860" i="5" s="1"/>
  <c r="H3859" i="5" a="1"/>
  <c r="H3859" i="5" s="1"/>
  <c r="H3858" i="5" a="1"/>
  <c r="H3858" i="5" s="1"/>
  <c r="H3857" i="5" a="1"/>
  <c r="H3857" i="5" s="1"/>
  <c r="H3856" i="5" a="1"/>
  <c r="H3856" i="5" s="1"/>
  <c r="H3855" i="5" a="1"/>
  <c r="H3855" i="5" s="1"/>
  <c r="H3854" i="5" a="1"/>
  <c r="H3854" i="5" s="1"/>
  <c r="H3853" i="5" a="1"/>
  <c r="H3853" i="5" s="1"/>
  <c r="H3852" i="5" a="1"/>
  <c r="H3852" i="5" s="1"/>
  <c r="H3851" i="5" a="1"/>
  <c r="H3851" i="5" s="1"/>
  <c r="H3850" i="5" a="1"/>
  <c r="H3850" i="5" s="1"/>
  <c r="H3849" i="5" a="1"/>
  <c r="H3849" i="5" s="1"/>
  <c r="H3848" i="5" a="1"/>
  <c r="H3848" i="5" s="1"/>
  <c r="H3847" i="5" a="1"/>
  <c r="H3847" i="5" s="1"/>
  <c r="H3846" i="5" a="1"/>
  <c r="H3846" i="5" s="1"/>
  <c r="H3845" i="5" a="1"/>
  <c r="H3845" i="5" s="1"/>
  <c r="H3844" i="5" a="1"/>
  <c r="H3844" i="5" s="1"/>
  <c r="H3843" i="5" a="1"/>
  <c r="H3843" i="5" s="1"/>
  <c r="H3842" i="5" a="1"/>
  <c r="H3842" i="5" s="1"/>
  <c r="H3841" i="5" a="1"/>
  <c r="H3841" i="5" s="1"/>
  <c r="H3840" i="5" a="1"/>
  <c r="H3840" i="5" s="1"/>
  <c r="H3839" i="5" a="1"/>
  <c r="H3839" i="5" s="1"/>
  <c r="H3838" i="5" a="1"/>
  <c r="H3838" i="5" s="1"/>
  <c r="H3837" i="5" a="1"/>
  <c r="H3837" i="5" s="1"/>
  <c r="H3836" i="5" a="1"/>
  <c r="H3836" i="5" s="1"/>
  <c r="H3835" i="5" a="1"/>
  <c r="H3835" i="5" s="1"/>
  <c r="H3834" i="5" a="1"/>
  <c r="H3834" i="5" s="1"/>
  <c r="H3833" i="5" a="1"/>
  <c r="H3833" i="5" s="1"/>
  <c r="H3832" i="5" a="1"/>
  <c r="H3832" i="5" s="1"/>
  <c r="H3831" i="5" a="1"/>
  <c r="H3831" i="5" s="1"/>
  <c r="H3830" i="5" a="1"/>
  <c r="H3830" i="5" s="1"/>
  <c r="H3829" i="5" a="1"/>
  <c r="H3829" i="5" s="1"/>
  <c r="H3828" i="5" a="1"/>
  <c r="H3828" i="5" s="1"/>
  <c r="H3827" i="5" a="1"/>
  <c r="H3827" i="5" s="1"/>
  <c r="H3826" i="5" a="1"/>
  <c r="H3826" i="5" s="1"/>
  <c r="H3825" i="5" a="1"/>
  <c r="H3825" i="5" s="1"/>
  <c r="H3824" i="5" a="1"/>
  <c r="H3824" i="5" s="1"/>
  <c r="H3823" i="5" a="1"/>
  <c r="H3823" i="5" s="1"/>
  <c r="H3822" i="5" a="1"/>
  <c r="H3822" i="5" s="1"/>
  <c r="H3821" i="5" a="1"/>
  <c r="H3821" i="5" s="1"/>
  <c r="H3820" i="5" a="1"/>
  <c r="H3820" i="5" s="1"/>
  <c r="H3819" i="5" a="1"/>
  <c r="H3819" i="5" s="1"/>
  <c r="H3818" i="5" a="1"/>
  <c r="H3818" i="5" s="1"/>
  <c r="H3817" i="5" a="1"/>
  <c r="H3817" i="5" s="1"/>
  <c r="H3816" i="5" a="1"/>
  <c r="H3816" i="5" s="1"/>
  <c r="H3815" i="5" a="1"/>
  <c r="H3815" i="5" s="1"/>
  <c r="H3814" i="5" a="1"/>
  <c r="H3814" i="5" s="1"/>
  <c r="H3813" i="5" a="1"/>
  <c r="H3813" i="5" s="1"/>
  <c r="H3812" i="5" a="1"/>
  <c r="H3812" i="5" s="1"/>
  <c r="H3811" i="5" a="1"/>
  <c r="H3811" i="5" s="1"/>
  <c r="H3810" i="5" a="1"/>
  <c r="H3810" i="5" s="1"/>
  <c r="H3809" i="5" a="1"/>
  <c r="H3809" i="5" s="1"/>
  <c r="H3808" i="5" a="1"/>
  <c r="H3808" i="5" s="1"/>
  <c r="H3807" i="5" a="1"/>
  <c r="H3807" i="5" s="1"/>
  <c r="H3806" i="5" a="1"/>
  <c r="H3806" i="5" s="1"/>
  <c r="H3805" i="5" a="1"/>
  <c r="H3805" i="5" s="1"/>
  <c r="H3804" i="5" a="1"/>
  <c r="H3804" i="5" s="1"/>
  <c r="H3803" i="5" a="1"/>
  <c r="H3803" i="5" s="1"/>
  <c r="H3802" i="5" a="1"/>
  <c r="H3802" i="5" s="1"/>
  <c r="H3801" i="5" a="1"/>
  <c r="H3801" i="5" s="1"/>
  <c r="H3800" i="5" a="1"/>
  <c r="H3800" i="5" s="1"/>
  <c r="H3799" i="5" a="1"/>
  <c r="H3799" i="5" s="1"/>
  <c r="H3798" i="5" a="1"/>
  <c r="H3798" i="5" s="1"/>
  <c r="H3797" i="5" a="1"/>
  <c r="H3797" i="5" s="1"/>
  <c r="H3796" i="5" a="1"/>
  <c r="H3796" i="5" s="1"/>
  <c r="H3795" i="5" a="1"/>
  <c r="H3795" i="5" s="1"/>
  <c r="H3794" i="5" a="1"/>
  <c r="H3794" i="5" s="1"/>
  <c r="H3793" i="5" a="1"/>
  <c r="H3793" i="5" s="1"/>
  <c r="H3792" i="5" a="1"/>
  <c r="H3792" i="5" s="1"/>
  <c r="H3791" i="5" a="1"/>
  <c r="H3791" i="5" s="1"/>
  <c r="H3790" i="5" a="1"/>
  <c r="H3790" i="5" s="1"/>
  <c r="H3789" i="5" a="1"/>
  <c r="H3789" i="5" s="1"/>
  <c r="H3788" i="5" a="1"/>
  <c r="H3788" i="5" s="1"/>
  <c r="H3787" i="5" a="1"/>
  <c r="H3787" i="5" s="1"/>
  <c r="H3786" i="5" a="1"/>
  <c r="H3786" i="5" s="1"/>
  <c r="H3785" i="5" a="1"/>
  <c r="H3785" i="5" s="1"/>
  <c r="H3784" i="5" a="1"/>
  <c r="H3784" i="5" s="1"/>
  <c r="H3783" i="5" a="1"/>
  <c r="H3783" i="5" s="1"/>
  <c r="H3782" i="5" a="1"/>
  <c r="H3782" i="5" s="1"/>
  <c r="H3781" i="5" a="1"/>
  <c r="H3781" i="5" s="1"/>
  <c r="H3780" i="5" a="1"/>
  <c r="H3780" i="5" s="1"/>
  <c r="H3779" i="5" a="1"/>
  <c r="H3779" i="5" s="1"/>
  <c r="H3778" i="5" a="1"/>
  <c r="H3778" i="5" s="1"/>
  <c r="H3777" i="5" a="1"/>
  <c r="H3777" i="5" s="1"/>
  <c r="H3776" i="5" a="1"/>
  <c r="H3776" i="5" s="1"/>
  <c r="H3775" i="5" a="1"/>
  <c r="H3775" i="5" s="1"/>
  <c r="H3774" i="5" a="1"/>
  <c r="H3774" i="5" s="1"/>
  <c r="H3773" i="5" a="1"/>
  <c r="H3773" i="5" s="1"/>
  <c r="H3772" i="5" a="1"/>
  <c r="H3772" i="5" s="1"/>
  <c r="H3771" i="5" a="1"/>
  <c r="H3771" i="5" s="1"/>
  <c r="H3770" i="5" a="1"/>
  <c r="H3770" i="5" s="1"/>
  <c r="H3769" i="5" a="1"/>
  <c r="H3769" i="5" s="1"/>
  <c r="H3768" i="5" a="1"/>
  <c r="H3768" i="5" s="1"/>
  <c r="H3767" i="5" a="1"/>
  <c r="H3767" i="5" s="1"/>
  <c r="H3766" i="5" a="1"/>
  <c r="H3766" i="5" s="1"/>
  <c r="H3765" i="5" a="1"/>
  <c r="H3765" i="5" s="1"/>
  <c r="H3764" i="5" a="1"/>
  <c r="H3764" i="5" s="1"/>
  <c r="H3763" i="5" a="1"/>
  <c r="H3763" i="5" s="1"/>
  <c r="H3762" i="5" a="1"/>
  <c r="H3762" i="5" s="1"/>
  <c r="H3761" i="5" a="1"/>
  <c r="H3761" i="5" s="1"/>
  <c r="H3760" i="5" a="1"/>
  <c r="H3760" i="5" s="1"/>
  <c r="H3759" i="5" a="1"/>
  <c r="H3759" i="5" s="1"/>
  <c r="H3758" i="5" a="1"/>
  <c r="H3758" i="5" s="1"/>
  <c r="H3757" i="5" a="1"/>
  <c r="H3757" i="5" s="1"/>
  <c r="H3756" i="5" a="1"/>
  <c r="H3756" i="5" s="1"/>
  <c r="H3755" i="5" a="1"/>
  <c r="H3755" i="5" s="1"/>
  <c r="H3754" i="5" a="1"/>
  <c r="H3754" i="5" s="1"/>
  <c r="H3753" i="5" a="1"/>
  <c r="H3753" i="5" s="1"/>
  <c r="H3752" i="5" a="1"/>
  <c r="H3752" i="5" s="1"/>
  <c r="H3751" i="5" a="1"/>
  <c r="H3751" i="5" s="1"/>
  <c r="H3750" i="5" a="1"/>
  <c r="H3750" i="5" s="1"/>
  <c r="H3749" i="5" a="1"/>
  <c r="H3749" i="5" s="1"/>
  <c r="H3748" i="5" a="1"/>
  <c r="H3748" i="5" s="1"/>
  <c r="H3747" i="5" a="1"/>
  <c r="H3747" i="5" s="1"/>
  <c r="H3746" i="5" a="1"/>
  <c r="H3746" i="5" s="1"/>
  <c r="H3745" i="5" a="1"/>
  <c r="H3745" i="5" s="1"/>
  <c r="H3744" i="5" a="1"/>
  <c r="H3744" i="5" s="1"/>
  <c r="H3743" i="5" a="1"/>
  <c r="H3743" i="5" s="1"/>
  <c r="H3742" i="5" a="1"/>
  <c r="H3742" i="5" s="1"/>
  <c r="H3741" i="5" a="1"/>
  <c r="H3741" i="5" s="1"/>
  <c r="H3740" i="5" a="1"/>
  <c r="H3740" i="5" s="1"/>
  <c r="H3739" i="5" a="1"/>
  <c r="H3739" i="5" s="1"/>
  <c r="H3738" i="5" a="1"/>
  <c r="H3738" i="5" s="1"/>
  <c r="H3737" i="5" a="1"/>
  <c r="H3737" i="5" s="1"/>
  <c r="H3736" i="5" a="1"/>
  <c r="H3736" i="5" s="1"/>
  <c r="H3735" i="5" a="1"/>
  <c r="H3735" i="5" s="1"/>
  <c r="H3734" i="5" a="1"/>
  <c r="H3734" i="5" s="1"/>
  <c r="H3733" i="5" a="1"/>
  <c r="H3733" i="5" s="1"/>
  <c r="H3732" i="5" a="1"/>
  <c r="H3732" i="5" s="1"/>
  <c r="H3731" i="5" a="1"/>
  <c r="H3731" i="5" s="1"/>
  <c r="H3730" i="5" a="1"/>
  <c r="H3730" i="5" s="1"/>
  <c r="H3729" i="5" a="1"/>
  <c r="H3729" i="5" s="1"/>
  <c r="H3728" i="5" a="1"/>
  <c r="H3728" i="5" s="1"/>
  <c r="H3727" i="5" a="1"/>
  <c r="H3727" i="5" s="1"/>
  <c r="H3726" i="5" a="1"/>
  <c r="H3726" i="5" s="1"/>
  <c r="H3725" i="5" a="1"/>
  <c r="H3725" i="5" s="1"/>
  <c r="H3724" i="5" a="1"/>
  <c r="H3724" i="5" s="1"/>
  <c r="H3723" i="5" a="1"/>
  <c r="H3723" i="5" s="1"/>
  <c r="H3722" i="5" a="1"/>
  <c r="H3722" i="5" s="1"/>
  <c r="H3721" i="5" a="1"/>
  <c r="H3721" i="5" s="1"/>
  <c r="H3720" i="5" a="1"/>
  <c r="H3720" i="5" s="1"/>
  <c r="H3719" i="5" a="1"/>
  <c r="H3719" i="5" s="1"/>
  <c r="H3718" i="5" a="1"/>
  <c r="H3718" i="5" s="1"/>
  <c r="H3717" i="5" a="1"/>
  <c r="H3717" i="5" s="1"/>
  <c r="H3716" i="5" a="1"/>
  <c r="H3716" i="5" s="1"/>
  <c r="H3715" i="5" a="1"/>
  <c r="H3715" i="5" s="1"/>
  <c r="H3714" i="5" a="1"/>
  <c r="H3714" i="5" s="1"/>
  <c r="H3713" i="5" a="1"/>
  <c r="H3713" i="5" s="1"/>
  <c r="H3712" i="5" a="1"/>
  <c r="H3712" i="5" s="1"/>
  <c r="H3711" i="5" a="1"/>
  <c r="H3711" i="5" s="1"/>
  <c r="H3710" i="5" a="1"/>
  <c r="H3710" i="5" s="1"/>
  <c r="H3709" i="5" a="1"/>
  <c r="H3709" i="5" s="1"/>
  <c r="H3708" i="5" a="1"/>
  <c r="H3708" i="5" s="1"/>
  <c r="H3707" i="5" a="1"/>
  <c r="H3707" i="5" s="1"/>
  <c r="H3706" i="5" a="1"/>
  <c r="H3706" i="5" s="1"/>
  <c r="H3705" i="5" a="1"/>
  <c r="H3705" i="5" s="1"/>
  <c r="H3704" i="5" a="1"/>
  <c r="H3704" i="5" s="1"/>
  <c r="H3703" i="5" a="1"/>
  <c r="H3703" i="5" s="1"/>
  <c r="H3702" i="5" a="1"/>
  <c r="H3702" i="5" s="1"/>
  <c r="H3701" i="5" a="1"/>
  <c r="H3701" i="5" s="1"/>
  <c r="H3700" i="5" a="1"/>
  <c r="H3700" i="5" s="1"/>
  <c r="H3699" i="5" a="1"/>
  <c r="H3699" i="5" s="1"/>
  <c r="H3698" i="5" a="1"/>
  <c r="H3698" i="5" s="1"/>
  <c r="H3697" i="5" a="1"/>
  <c r="H3697" i="5" s="1"/>
  <c r="H3696" i="5" a="1"/>
  <c r="H3696" i="5" s="1"/>
  <c r="H3695" i="5" a="1"/>
  <c r="H3695" i="5" s="1"/>
  <c r="H3694" i="5" a="1"/>
  <c r="H3694" i="5" s="1"/>
  <c r="H3693" i="5" a="1"/>
  <c r="H3693" i="5" s="1"/>
  <c r="H3692" i="5" a="1"/>
  <c r="H3692" i="5" s="1"/>
  <c r="H3691" i="5" a="1"/>
  <c r="H3691" i="5" s="1"/>
  <c r="H3690" i="5" a="1"/>
  <c r="H3690" i="5" s="1"/>
  <c r="H3689" i="5" a="1"/>
  <c r="H3689" i="5" s="1"/>
  <c r="H3688" i="5" a="1"/>
  <c r="H3688" i="5" s="1"/>
  <c r="H3687" i="5" a="1"/>
  <c r="H3687" i="5" s="1"/>
  <c r="H3686" i="5" a="1"/>
  <c r="H3686" i="5" s="1"/>
  <c r="H3685" i="5" a="1"/>
  <c r="H3685" i="5" s="1"/>
  <c r="H3684" i="5" a="1"/>
  <c r="H3684" i="5" s="1"/>
  <c r="H3683" i="5" a="1"/>
  <c r="H3683" i="5" s="1"/>
  <c r="H3682" i="5" a="1"/>
  <c r="H3682" i="5" s="1"/>
  <c r="H3681" i="5" a="1"/>
  <c r="H3681" i="5" s="1"/>
  <c r="H3680" i="5" a="1"/>
  <c r="H3680" i="5" s="1"/>
  <c r="H3679" i="5" a="1"/>
  <c r="H3679" i="5" s="1"/>
  <c r="H3678" i="5" a="1"/>
  <c r="H3678" i="5" s="1"/>
  <c r="H3677" i="5" a="1"/>
  <c r="H3677" i="5" s="1"/>
  <c r="H3676" i="5" a="1"/>
  <c r="H3676" i="5" s="1"/>
  <c r="H3675" i="5" a="1"/>
  <c r="H3675" i="5" s="1"/>
  <c r="H3674" i="5" a="1"/>
  <c r="H3674" i="5" s="1"/>
  <c r="H3673" i="5" a="1"/>
  <c r="H3673" i="5" s="1"/>
  <c r="H3672" i="5" a="1"/>
  <c r="H3672" i="5" s="1"/>
  <c r="H3671" i="5" a="1"/>
  <c r="H3671" i="5" s="1"/>
  <c r="H3670" i="5" a="1"/>
  <c r="H3670" i="5" s="1"/>
  <c r="H3669" i="5" a="1"/>
  <c r="H3669" i="5" s="1"/>
  <c r="H3668" i="5" a="1"/>
  <c r="H3668" i="5" s="1"/>
  <c r="H3667" i="5" a="1"/>
  <c r="H3667" i="5" s="1"/>
  <c r="H3666" i="5" a="1"/>
  <c r="H3666" i="5" s="1"/>
  <c r="H3665" i="5" a="1"/>
  <c r="H3665" i="5" s="1"/>
  <c r="H3664" i="5" a="1"/>
  <c r="H3664" i="5" s="1"/>
  <c r="H3663" i="5" a="1"/>
  <c r="H3663" i="5" s="1"/>
  <c r="H3662" i="5" a="1"/>
  <c r="H3662" i="5" s="1"/>
  <c r="H3661" i="5" a="1"/>
  <c r="H3661" i="5" s="1"/>
  <c r="H3660" i="5" a="1"/>
  <c r="H3660" i="5" s="1"/>
  <c r="H3659" i="5" a="1"/>
  <c r="H3659" i="5" s="1"/>
  <c r="H3658" i="5" a="1"/>
  <c r="H3658" i="5" s="1"/>
  <c r="H3657" i="5" a="1"/>
  <c r="H3657" i="5" s="1"/>
  <c r="H3656" i="5" a="1"/>
  <c r="H3656" i="5" s="1"/>
  <c r="H3655" i="5" a="1"/>
  <c r="H3655" i="5" s="1"/>
  <c r="H3654" i="5" a="1"/>
  <c r="H3654" i="5" s="1"/>
  <c r="H3653" i="5" a="1"/>
  <c r="H3653" i="5" s="1"/>
  <c r="H3652" i="5" a="1"/>
  <c r="H3652" i="5" s="1"/>
  <c r="H3651" i="5" a="1"/>
  <c r="H3651" i="5" s="1"/>
  <c r="H3650" i="5" a="1"/>
  <c r="H3650" i="5" s="1"/>
  <c r="H3649" i="5" a="1"/>
  <c r="H3649" i="5" s="1"/>
  <c r="H3648" i="5" a="1"/>
  <c r="H3648" i="5" s="1"/>
  <c r="H3647" i="5" a="1"/>
  <c r="H3647" i="5" s="1"/>
  <c r="H3646" i="5" a="1"/>
  <c r="H3646" i="5" s="1"/>
  <c r="H3645" i="5" a="1"/>
  <c r="H3645" i="5" s="1"/>
  <c r="H3644" i="5" a="1"/>
  <c r="H3644" i="5" s="1"/>
  <c r="H3643" i="5" a="1"/>
  <c r="H3643" i="5" s="1"/>
  <c r="H3642" i="5" a="1"/>
  <c r="H3642" i="5" s="1"/>
  <c r="H3641" i="5" a="1"/>
  <c r="H3641" i="5" s="1"/>
  <c r="H3640" i="5" a="1"/>
  <c r="H3640" i="5" s="1"/>
  <c r="H3639" i="5" a="1"/>
  <c r="H3639" i="5" s="1"/>
  <c r="H3638" i="5" a="1"/>
  <c r="H3638" i="5" s="1"/>
  <c r="H3637" i="5" a="1"/>
  <c r="H3637" i="5" s="1"/>
  <c r="H3636" i="5" a="1"/>
  <c r="H3636" i="5" s="1"/>
  <c r="H3635" i="5" a="1"/>
  <c r="H3635" i="5" s="1"/>
  <c r="H3634" i="5" a="1"/>
  <c r="H3634" i="5" s="1"/>
  <c r="H3633" i="5" a="1"/>
  <c r="H3633" i="5" s="1"/>
  <c r="H3632" i="5" a="1"/>
  <c r="H3632" i="5" s="1"/>
  <c r="H3631" i="5" a="1"/>
  <c r="H3631" i="5" s="1"/>
  <c r="H3630" i="5" a="1"/>
  <c r="H3630" i="5" s="1"/>
  <c r="H3629" i="5" a="1"/>
  <c r="H3629" i="5" s="1"/>
  <c r="H3628" i="5" a="1"/>
  <c r="H3628" i="5" s="1"/>
  <c r="H3627" i="5" a="1"/>
  <c r="H3627" i="5" s="1"/>
  <c r="H3626" i="5" a="1"/>
  <c r="H3626" i="5" s="1"/>
  <c r="H3625" i="5" a="1"/>
  <c r="H3625" i="5" s="1"/>
  <c r="H3624" i="5" a="1"/>
  <c r="H3624" i="5" s="1"/>
  <c r="H3623" i="5" a="1"/>
  <c r="H3623" i="5" s="1"/>
  <c r="H3622" i="5" a="1"/>
  <c r="H3622" i="5" s="1"/>
  <c r="H3621" i="5" a="1"/>
  <c r="H3621" i="5" s="1"/>
  <c r="H3620" i="5" a="1"/>
  <c r="H3620" i="5" s="1"/>
  <c r="H3619" i="5" a="1"/>
  <c r="H3619" i="5" s="1"/>
  <c r="H3618" i="5" a="1"/>
  <c r="H3618" i="5" s="1"/>
  <c r="H3617" i="5" a="1"/>
  <c r="H3617" i="5" s="1"/>
  <c r="H3616" i="5" a="1"/>
  <c r="H3616" i="5" s="1"/>
  <c r="H3615" i="5" a="1"/>
  <c r="H3615" i="5" s="1"/>
  <c r="H3614" i="5" a="1"/>
  <c r="H3614" i="5" s="1"/>
  <c r="H3613" i="5" a="1"/>
  <c r="H3613" i="5" s="1"/>
  <c r="H3612" i="5" a="1"/>
  <c r="H3612" i="5" s="1"/>
  <c r="H3611" i="5" a="1"/>
  <c r="H3611" i="5" s="1"/>
  <c r="H3610" i="5" a="1"/>
  <c r="H3610" i="5" s="1"/>
  <c r="H3609" i="5" a="1"/>
  <c r="H3609" i="5" s="1"/>
  <c r="H3608" i="5" a="1"/>
  <c r="H3608" i="5" s="1"/>
  <c r="H3607" i="5" a="1"/>
  <c r="H3607" i="5" s="1"/>
  <c r="H3606" i="5" a="1"/>
  <c r="H3606" i="5" s="1"/>
  <c r="H3605" i="5" a="1"/>
  <c r="H3605" i="5" s="1"/>
  <c r="H3604" i="5" a="1"/>
  <c r="H3604" i="5" s="1"/>
  <c r="H3603" i="5" a="1"/>
  <c r="H3603" i="5" s="1"/>
  <c r="H3602" i="5" a="1"/>
  <c r="H3602" i="5" s="1"/>
  <c r="H3601" i="5" a="1"/>
  <c r="H3601" i="5" s="1"/>
  <c r="H3600" i="5" a="1"/>
  <c r="H3600" i="5" s="1"/>
  <c r="H3599" i="5" a="1"/>
  <c r="H3599" i="5" s="1"/>
  <c r="H3598" i="5" a="1"/>
  <c r="H3598" i="5" s="1"/>
  <c r="H3597" i="5" a="1"/>
  <c r="H3597" i="5" s="1"/>
  <c r="H3596" i="5" a="1"/>
  <c r="H3596" i="5" s="1"/>
  <c r="H3595" i="5" a="1"/>
  <c r="H3595" i="5" s="1"/>
  <c r="H3594" i="5" a="1"/>
  <c r="H3594" i="5" s="1"/>
  <c r="H3593" i="5" a="1"/>
  <c r="H3593" i="5" s="1"/>
  <c r="H3592" i="5" a="1"/>
  <c r="H3592" i="5" s="1"/>
  <c r="H3591" i="5" a="1"/>
  <c r="H3591" i="5" s="1"/>
  <c r="H3590" i="5" a="1"/>
  <c r="H3590" i="5" s="1"/>
  <c r="H3589" i="5" a="1"/>
  <c r="H3589" i="5" s="1"/>
  <c r="H3588" i="5" a="1"/>
  <c r="H3588" i="5" s="1"/>
  <c r="H3587" i="5" a="1"/>
  <c r="H3587" i="5" s="1"/>
  <c r="H3586" i="5" a="1"/>
  <c r="H3586" i="5" s="1"/>
  <c r="H3585" i="5" a="1"/>
  <c r="H3585" i="5" s="1"/>
  <c r="H3584" i="5" a="1"/>
  <c r="H3584" i="5" s="1"/>
  <c r="H3583" i="5" a="1"/>
  <c r="H3583" i="5" s="1"/>
  <c r="H3582" i="5" a="1"/>
  <c r="H3582" i="5" s="1"/>
  <c r="H3581" i="5" a="1"/>
  <c r="H3581" i="5" s="1"/>
  <c r="H3580" i="5" a="1"/>
  <c r="H3580" i="5" s="1"/>
  <c r="H3579" i="5" a="1"/>
  <c r="H3579" i="5" s="1"/>
  <c r="H3578" i="5" a="1"/>
  <c r="H3578" i="5" s="1"/>
  <c r="H3577" i="5" a="1"/>
  <c r="H3577" i="5" s="1"/>
  <c r="H3576" i="5" a="1"/>
  <c r="H3576" i="5" s="1"/>
  <c r="H3575" i="5" a="1"/>
  <c r="H3575" i="5" s="1"/>
  <c r="H3574" i="5" a="1"/>
  <c r="H3574" i="5" s="1"/>
  <c r="H3573" i="5" a="1"/>
  <c r="H3573" i="5" s="1"/>
  <c r="H3572" i="5" a="1"/>
  <c r="H3572" i="5" s="1"/>
  <c r="H3571" i="5" a="1"/>
  <c r="H3571" i="5" s="1"/>
  <c r="H3570" i="5" a="1"/>
  <c r="H3570" i="5" s="1"/>
  <c r="H3569" i="5" a="1"/>
  <c r="H3569" i="5" s="1"/>
  <c r="H3568" i="5" a="1"/>
  <c r="H3568" i="5" s="1"/>
  <c r="H3567" i="5" a="1"/>
  <c r="H3567" i="5" s="1"/>
  <c r="H3566" i="5" a="1"/>
  <c r="H3566" i="5" s="1"/>
  <c r="H3565" i="5" a="1"/>
  <c r="H3565" i="5" s="1"/>
  <c r="H3564" i="5" a="1"/>
  <c r="H3564" i="5" s="1"/>
  <c r="H3563" i="5" a="1"/>
  <c r="H3563" i="5" s="1"/>
  <c r="H3562" i="5" a="1"/>
  <c r="H3562" i="5" s="1"/>
  <c r="H3561" i="5" a="1"/>
  <c r="H3561" i="5" s="1"/>
  <c r="H3560" i="5" a="1"/>
  <c r="H3560" i="5" s="1"/>
  <c r="H3559" i="5" a="1"/>
  <c r="H3559" i="5" s="1"/>
  <c r="H3558" i="5" a="1"/>
  <c r="H3558" i="5" s="1"/>
  <c r="H3557" i="5" a="1"/>
  <c r="H3557" i="5" s="1"/>
  <c r="H3556" i="5" a="1"/>
  <c r="H3556" i="5" s="1"/>
  <c r="H3555" i="5" a="1"/>
  <c r="H3555" i="5" s="1"/>
  <c r="H3554" i="5" a="1"/>
  <c r="H3554" i="5" s="1"/>
  <c r="H3553" i="5" a="1"/>
  <c r="H3553" i="5" s="1"/>
  <c r="H3552" i="5" a="1"/>
  <c r="H3552" i="5" s="1"/>
  <c r="H3551" i="5" a="1"/>
  <c r="H3551" i="5" s="1"/>
  <c r="H3550" i="5" a="1"/>
  <c r="H3550" i="5" s="1"/>
  <c r="H3549" i="5" a="1"/>
  <c r="H3549" i="5" s="1"/>
  <c r="H3548" i="5" a="1"/>
  <c r="H3548" i="5" s="1"/>
  <c r="H3547" i="5" a="1"/>
  <c r="H3547" i="5" s="1"/>
  <c r="H3546" i="5" a="1"/>
  <c r="H3546" i="5" s="1"/>
  <c r="H3545" i="5" a="1"/>
  <c r="H3545" i="5" s="1"/>
  <c r="H3544" i="5" a="1"/>
  <c r="H3544" i="5" s="1"/>
  <c r="H3543" i="5" a="1"/>
  <c r="H3543" i="5" s="1"/>
  <c r="H3542" i="5" a="1"/>
  <c r="H3542" i="5" s="1"/>
  <c r="H3541" i="5" a="1"/>
  <c r="H3541" i="5" s="1"/>
  <c r="H3540" i="5" a="1"/>
  <c r="H3540" i="5" s="1"/>
  <c r="H3539" i="5" a="1"/>
  <c r="H3539" i="5" s="1"/>
  <c r="H3538" i="5" a="1"/>
  <c r="H3538" i="5" s="1"/>
  <c r="H3537" i="5" a="1"/>
  <c r="H3537" i="5" s="1"/>
  <c r="H3536" i="5" a="1"/>
  <c r="H3536" i="5" s="1"/>
  <c r="H3535" i="5" a="1"/>
  <c r="H3535" i="5" s="1"/>
  <c r="H3534" i="5" a="1"/>
  <c r="H3534" i="5" s="1"/>
  <c r="H3533" i="5" a="1"/>
  <c r="H3533" i="5" s="1"/>
  <c r="H3532" i="5" a="1"/>
  <c r="H3532" i="5" s="1"/>
  <c r="H3531" i="5" a="1"/>
  <c r="H3531" i="5" s="1"/>
  <c r="H3530" i="5" a="1"/>
  <c r="H3530" i="5" s="1"/>
  <c r="H3529" i="5" a="1"/>
  <c r="H3529" i="5" s="1"/>
  <c r="H3528" i="5" a="1"/>
  <c r="H3528" i="5" s="1"/>
  <c r="H3527" i="5" a="1"/>
  <c r="H3527" i="5" s="1"/>
  <c r="H3526" i="5" a="1"/>
  <c r="H3526" i="5" s="1"/>
  <c r="H3525" i="5" a="1"/>
  <c r="H3525" i="5" s="1"/>
  <c r="H3524" i="5" a="1"/>
  <c r="H3524" i="5" s="1"/>
  <c r="H3523" i="5" a="1"/>
  <c r="H3523" i="5" s="1"/>
  <c r="H3522" i="5" a="1"/>
  <c r="H3522" i="5" s="1"/>
  <c r="H3521" i="5" a="1"/>
  <c r="H3521" i="5" s="1"/>
  <c r="H3520" i="5" a="1"/>
  <c r="H3520" i="5" s="1"/>
  <c r="H3519" i="5" a="1"/>
  <c r="H3519" i="5" s="1"/>
  <c r="H3518" i="5" a="1"/>
  <c r="H3518" i="5" s="1"/>
  <c r="H3517" i="5" a="1"/>
  <c r="H3517" i="5" s="1"/>
  <c r="H3516" i="5" a="1"/>
  <c r="H3516" i="5" s="1"/>
  <c r="H3515" i="5" a="1"/>
  <c r="H3515" i="5" s="1"/>
  <c r="H3514" i="5" a="1"/>
  <c r="H3514" i="5" s="1"/>
  <c r="H3513" i="5" a="1"/>
  <c r="H3513" i="5" s="1"/>
  <c r="H3512" i="5" a="1"/>
  <c r="H3512" i="5" s="1"/>
  <c r="H3511" i="5" a="1"/>
  <c r="H3511" i="5" s="1"/>
  <c r="H3510" i="5" a="1"/>
  <c r="H3510" i="5" s="1"/>
  <c r="H3509" i="5" a="1"/>
  <c r="H3509" i="5" s="1"/>
  <c r="H3508" i="5" a="1"/>
  <c r="H3508" i="5" s="1"/>
  <c r="H3507" i="5" a="1"/>
  <c r="H3507" i="5" s="1"/>
  <c r="H3506" i="5" a="1"/>
  <c r="H3506" i="5" s="1"/>
  <c r="H3505" i="5" a="1"/>
  <c r="H3505" i="5" s="1"/>
  <c r="H3504" i="5" a="1"/>
  <c r="H3504" i="5" s="1"/>
  <c r="H3503" i="5" a="1"/>
  <c r="H3503" i="5" s="1"/>
  <c r="H3502" i="5" a="1"/>
  <c r="H3502" i="5" s="1"/>
  <c r="H3501" i="5" a="1"/>
  <c r="H3501" i="5" s="1"/>
  <c r="H3500" i="5" a="1"/>
  <c r="H3500" i="5" s="1"/>
  <c r="H3499" i="5" a="1"/>
  <c r="H3499" i="5" s="1"/>
  <c r="H3498" i="5" a="1"/>
  <c r="H3498" i="5" s="1"/>
  <c r="H3497" i="5" a="1"/>
  <c r="H3497" i="5" s="1"/>
  <c r="H3496" i="5" a="1"/>
  <c r="H3496" i="5" s="1"/>
  <c r="H3495" i="5" a="1"/>
  <c r="H3495" i="5" s="1"/>
  <c r="H3494" i="5" a="1"/>
  <c r="H3494" i="5" s="1"/>
  <c r="H3493" i="5" a="1"/>
  <c r="H3493" i="5" s="1"/>
  <c r="H3492" i="5" a="1"/>
  <c r="H3492" i="5" s="1"/>
  <c r="H3491" i="5" a="1"/>
  <c r="H3491" i="5" s="1"/>
  <c r="H3490" i="5" a="1"/>
  <c r="H3490" i="5" s="1"/>
  <c r="H3489" i="5" a="1"/>
  <c r="H3489" i="5" s="1"/>
  <c r="H3488" i="5" a="1"/>
  <c r="H3488" i="5" s="1"/>
  <c r="H3487" i="5" a="1"/>
  <c r="H3487" i="5" s="1"/>
  <c r="H3486" i="5" a="1"/>
  <c r="H3486" i="5" s="1"/>
  <c r="H3485" i="5" a="1"/>
  <c r="H3485" i="5" s="1"/>
  <c r="H3484" i="5" a="1"/>
  <c r="H3484" i="5" s="1"/>
  <c r="H3483" i="5" a="1"/>
  <c r="H3483" i="5" s="1"/>
  <c r="H3482" i="5" a="1"/>
  <c r="H3482" i="5" s="1"/>
  <c r="H3481" i="5" a="1"/>
  <c r="H3481" i="5" s="1"/>
  <c r="H3480" i="5" a="1"/>
  <c r="H3480" i="5" s="1"/>
  <c r="H3479" i="5" a="1"/>
  <c r="H3479" i="5" s="1"/>
  <c r="H3478" i="5" a="1"/>
  <c r="H3478" i="5" s="1"/>
  <c r="H3477" i="5" a="1"/>
  <c r="H3477" i="5" s="1"/>
  <c r="H3476" i="5" a="1"/>
  <c r="H3476" i="5" s="1"/>
  <c r="H3475" i="5" a="1"/>
  <c r="H3475" i="5" s="1"/>
  <c r="H3474" i="5" a="1"/>
  <c r="H3474" i="5" s="1"/>
  <c r="H3473" i="5" a="1"/>
  <c r="H3473" i="5" s="1"/>
  <c r="H3472" i="5" a="1"/>
  <c r="H3472" i="5" s="1"/>
  <c r="H3471" i="5" a="1"/>
  <c r="H3471" i="5" s="1"/>
  <c r="H3470" i="5" a="1"/>
  <c r="H3470" i="5" s="1"/>
  <c r="H3469" i="5" a="1"/>
  <c r="H3469" i="5" s="1"/>
  <c r="H3468" i="5" a="1"/>
  <c r="H3468" i="5" s="1"/>
  <c r="H3467" i="5" a="1"/>
  <c r="H3467" i="5" s="1"/>
  <c r="H3466" i="5" a="1"/>
  <c r="H3466" i="5" s="1"/>
  <c r="H3465" i="5" a="1"/>
  <c r="H3465" i="5" s="1"/>
  <c r="H3464" i="5" a="1"/>
  <c r="H3464" i="5" s="1"/>
  <c r="H3463" i="5" a="1"/>
  <c r="H3463" i="5" s="1"/>
  <c r="H3462" i="5" a="1"/>
  <c r="H3462" i="5" s="1"/>
  <c r="H3461" i="5" a="1"/>
  <c r="H3461" i="5" s="1"/>
  <c r="H3460" i="5" a="1"/>
  <c r="H3460" i="5" s="1"/>
  <c r="H3459" i="5" a="1"/>
  <c r="H3459" i="5" s="1"/>
  <c r="H3458" i="5" a="1"/>
  <c r="H3458" i="5" s="1"/>
  <c r="H3457" i="5" a="1"/>
  <c r="H3457" i="5" s="1"/>
  <c r="H3456" i="5" a="1"/>
  <c r="H3456" i="5" s="1"/>
  <c r="H3455" i="5" a="1"/>
  <c r="H3455" i="5" s="1"/>
  <c r="H3454" i="5" a="1"/>
  <c r="H3454" i="5" s="1"/>
  <c r="H3453" i="5" a="1"/>
  <c r="H3453" i="5" s="1"/>
  <c r="H3452" i="5" a="1"/>
  <c r="H3452" i="5" s="1"/>
  <c r="H3451" i="5" a="1"/>
  <c r="H3451" i="5" s="1"/>
  <c r="H3450" i="5" a="1"/>
  <c r="H3450" i="5" s="1"/>
  <c r="H3449" i="5" a="1"/>
  <c r="H3449" i="5" s="1"/>
  <c r="H3448" i="5" a="1"/>
  <c r="H3448" i="5" s="1"/>
  <c r="H3447" i="5" a="1"/>
  <c r="H3447" i="5" s="1"/>
  <c r="H3446" i="5" a="1"/>
  <c r="H3446" i="5" s="1"/>
  <c r="H3445" i="5" a="1"/>
  <c r="H3445" i="5" s="1"/>
  <c r="H3444" i="5" a="1"/>
  <c r="H3444" i="5" s="1"/>
  <c r="H3443" i="5" a="1"/>
  <c r="H3443" i="5" s="1"/>
  <c r="H3442" i="5" a="1"/>
  <c r="H3442" i="5" s="1"/>
  <c r="H3441" i="5" a="1"/>
  <c r="H3441" i="5" s="1"/>
  <c r="H3440" i="5" a="1"/>
  <c r="H3440" i="5" s="1"/>
  <c r="H3439" i="5" a="1"/>
  <c r="H3439" i="5" s="1"/>
  <c r="H3438" i="5" a="1"/>
  <c r="H3438" i="5" s="1"/>
  <c r="H3437" i="5" a="1"/>
  <c r="H3437" i="5" s="1"/>
  <c r="H3436" i="5" a="1"/>
  <c r="H3436" i="5" s="1"/>
  <c r="H3435" i="5" a="1"/>
  <c r="H3435" i="5" s="1"/>
  <c r="H3434" i="5" a="1"/>
  <c r="H3434" i="5" s="1"/>
  <c r="H3433" i="5" a="1"/>
  <c r="H3433" i="5" s="1"/>
  <c r="H3432" i="5" a="1"/>
  <c r="H3432" i="5" s="1"/>
  <c r="H3431" i="5" a="1"/>
  <c r="H3431" i="5" s="1"/>
  <c r="H3430" i="5" a="1"/>
  <c r="H3430" i="5" s="1"/>
  <c r="H3429" i="5" a="1"/>
  <c r="H3429" i="5" s="1"/>
  <c r="H3428" i="5" a="1"/>
  <c r="H3428" i="5" s="1"/>
  <c r="H3427" i="5" a="1"/>
  <c r="H3427" i="5" s="1"/>
  <c r="H3426" i="5" a="1"/>
  <c r="H3426" i="5" s="1"/>
  <c r="H3425" i="5" a="1"/>
  <c r="H3425" i="5" s="1"/>
  <c r="H3424" i="5" a="1"/>
  <c r="H3424" i="5" s="1"/>
  <c r="H3423" i="5" a="1"/>
  <c r="H3423" i="5" s="1"/>
  <c r="H3422" i="5" a="1"/>
  <c r="H3422" i="5" s="1"/>
  <c r="H3421" i="5" a="1"/>
  <c r="H3421" i="5" s="1"/>
  <c r="H3420" i="5" a="1"/>
  <c r="H3420" i="5" s="1"/>
  <c r="H3419" i="5" a="1"/>
  <c r="H3419" i="5" s="1"/>
  <c r="H3418" i="5" a="1"/>
  <c r="H3418" i="5" s="1"/>
  <c r="H3417" i="5" a="1"/>
  <c r="H3417" i="5" s="1"/>
  <c r="H3416" i="5" a="1"/>
  <c r="H3416" i="5" s="1"/>
  <c r="H3415" i="5" a="1"/>
  <c r="H3415" i="5" s="1"/>
  <c r="H3414" i="5" a="1"/>
  <c r="H3414" i="5" s="1"/>
  <c r="H3413" i="5" a="1"/>
  <c r="H3413" i="5" s="1"/>
  <c r="H3412" i="5" a="1"/>
  <c r="H3412" i="5" s="1"/>
  <c r="H3411" i="5" a="1"/>
  <c r="H3411" i="5" s="1"/>
  <c r="H3410" i="5" a="1"/>
  <c r="H3410" i="5" s="1"/>
  <c r="H3409" i="5" a="1"/>
  <c r="H3409" i="5" s="1"/>
  <c r="H3408" i="5" a="1"/>
  <c r="H3408" i="5" s="1"/>
  <c r="H3407" i="5" a="1"/>
  <c r="H3407" i="5" s="1"/>
  <c r="H3406" i="5" a="1"/>
  <c r="H3406" i="5" s="1"/>
  <c r="H3405" i="5" a="1"/>
  <c r="H3405" i="5" s="1"/>
  <c r="H3404" i="5" a="1"/>
  <c r="H3404" i="5" s="1"/>
  <c r="H3403" i="5" a="1"/>
  <c r="H3403" i="5" s="1"/>
  <c r="H3402" i="5" a="1"/>
  <c r="H3402" i="5" s="1"/>
  <c r="H3401" i="5" a="1"/>
  <c r="H3401" i="5" s="1"/>
  <c r="H3400" i="5" a="1"/>
  <c r="H3400" i="5" s="1"/>
  <c r="H3399" i="5" a="1"/>
  <c r="H3399" i="5" s="1"/>
  <c r="H3398" i="5" a="1"/>
  <c r="H3398" i="5" s="1"/>
  <c r="H3397" i="5" a="1"/>
  <c r="H3397" i="5" s="1"/>
  <c r="H3396" i="5" a="1"/>
  <c r="H3396" i="5" s="1"/>
  <c r="H3395" i="5" a="1"/>
  <c r="H3395" i="5" s="1"/>
  <c r="H3394" i="5" a="1"/>
  <c r="H3394" i="5" s="1"/>
  <c r="H3393" i="5" a="1"/>
  <c r="H3393" i="5" s="1"/>
  <c r="H3392" i="5" a="1"/>
  <c r="H3392" i="5" s="1"/>
  <c r="H3391" i="5" a="1"/>
  <c r="H3391" i="5" s="1"/>
  <c r="H3390" i="5" a="1"/>
  <c r="H3390" i="5" s="1"/>
  <c r="H3389" i="5" a="1"/>
  <c r="H3389" i="5" s="1"/>
  <c r="H3388" i="5" a="1"/>
  <c r="H3388" i="5" s="1"/>
  <c r="H3387" i="5" a="1"/>
  <c r="H3387" i="5" s="1"/>
  <c r="H3386" i="5" a="1"/>
  <c r="H3386" i="5" s="1"/>
  <c r="H3385" i="5" a="1"/>
  <c r="H3385" i="5" s="1"/>
  <c r="H3384" i="5" a="1"/>
  <c r="H3384" i="5" s="1"/>
  <c r="H3383" i="5" a="1"/>
  <c r="H3383" i="5" s="1"/>
  <c r="H3382" i="5" a="1"/>
  <c r="H3382" i="5" s="1"/>
  <c r="H3381" i="5" a="1"/>
  <c r="H3381" i="5" s="1"/>
  <c r="H3380" i="5" a="1"/>
  <c r="H3380" i="5" s="1"/>
  <c r="H3379" i="5" a="1"/>
  <c r="H3379" i="5" s="1"/>
  <c r="H3378" i="5" a="1"/>
  <c r="H3378" i="5" s="1"/>
  <c r="H3377" i="5" a="1"/>
  <c r="H3377" i="5" s="1"/>
  <c r="H3376" i="5" a="1"/>
  <c r="H3376" i="5" s="1"/>
  <c r="H3375" i="5" a="1"/>
  <c r="H3375" i="5" s="1"/>
  <c r="H3374" i="5" a="1"/>
  <c r="H3374" i="5" s="1"/>
  <c r="H3373" i="5" a="1"/>
  <c r="H3373" i="5" s="1"/>
  <c r="H3372" i="5" a="1"/>
  <c r="H3372" i="5" s="1"/>
  <c r="H3371" i="5" a="1"/>
  <c r="H3371" i="5" s="1"/>
  <c r="H3370" i="5" a="1"/>
  <c r="H3370" i="5" s="1"/>
  <c r="H3369" i="5" a="1"/>
  <c r="H3369" i="5" s="1"/>
  <c r="H3368" i="5" a="1"/>
  <c r="H3368" i="5" s="1"/>
  <c r="H3367" i="5" a="1"/>
  <c r="H3367" i="5" s="1"/>
  <c r="H3366" i="5" a="1"/>
  <c r="H3366" i="5" s="1"/>
  <c r="H3365" i="5" a="1"/>
  <c r="H3365" i="5" s="1"/>
  <c r="H3364" i="5" a="1"/>
  <c r="H3364" i="5" s="1"/>
  <c r="H3363" i="5" a="1"/>
  <c r="H3363" i="5" s="1"/>
  <c r="H3362" i="5" a="1"/>
  <c r="H3362" i="5" s="1"/>
  <c r="H3361" i="5" a="1"/>
  <c r="H3361" i="5" s="1"/>
  <c r="H3360" i="5" a="1"/>
  <c r="H3360" i="5" s="1"/>
  <c r="H3359" i="5" a="1"/>
  <c r="H3359" i="5" s="1"/>
  <c r="H3358" i="5" a="1"/>
  <c r="H3358" i="5" s="1"/>
  <c r="H3357" i="5" a="1"/>
  <c r="H3357" i="5" s="1"/>
  <c r="H3356" i="5" a="1"/>
  <c r="H3356" i="5" s="1"/>
  <c r="H3355" i="5" a="1"/>
  <c r="H3355" i="5" s="1"/>
  <c r="H3354" i="5" a="1"/>
  <c r="H3354" i="5" s="1"/>
  <c r="H3353" i="5" a="1"/>
  <c r="H3353" i="5" s="1"/>
  <c r="H3352" i="5" a="1"/>
  <c r="H3352" i="5" s="1"/>
  <c r="H3351" i="5" a="1"/>
  <c r="H3351" i="5" s="1"/>
  <c r="H3350" i="5" a="1"/>
  <c r="H3350" i="5" s="1"/>
  <c r="H3349" i="5" a="1"/>
  <c r="H3349" i="5" s="1"/>
  <c r="H3348" i="5" a="1"/>
  <c r="H3348" i="5" s="1"/>
  <c r="H3347" i="5" a="1"/>
  <c r="H3347" i="5" s="1"/>
  <c r="H3346" i="5" a="1"/>
  <c r="H3346" i="5" s="1"/>
  <c r="H3345" i="5" a="1"/>
  <c r="H3345" i="5" s="1"/>
  <c r="H3344" i="5" a="1"/>
  <c r="H3344" i="5" s="1"/>
  <c r="H3343" i="5" a="1"/>
  <c r="H3343" i="5" s="1"/>
  <c r="H3342" i="5" a="1"/>
  <c r="H3342" i="5" s="1"/>
  <c r="H3341" i="5" a="1"/>
  <c r="H3341" i="5" s="1"/>
  <c r="H3340" i="5" a="1"/>
  <c r="H3340" i="5" s="1"/>
  <c r="H3339" i="5" a="1"/>
  <c r="H3339" i="5" s="1"/>
  <c r="H3338" i="5" a="1"/>
  <c r="H3338" i="5" s="1"/>
  <c r="H3337" i="5" a="1"/>
  <c r="H3337" i="5" s="1"/>
  <c r="H3336" i="5" a="1"/>
  <c r="H3336" i="5" s="1"/>
  <c r="H3335" i="5" a="1"/>
  <c r="H3335" i="5" s="1"/>
  <c r="H3334" i="5" a="1"/>
  <c r="H3334" i="5" s="1"/>
  <c r="H3333" i="5" a="1"/>
  <c r="H3333" i="5" s="1"/>
  <c r="H3332" i="5" a="1"/>
  <c r="H3332" i="5" s="1"/>
  <c r="H3331" i="5" a="1"/>
  <c r="H3331" i="5" s="1"/>
  <c r="H3330" i="5" a="1"/>
  <c r="H3330" i="5" s="1"/>
  <c r="H3329" i="5" a="1"/>
  <c r="H3329" i="5" s="1"/>
  <c r="H3328" i="5" a="1"/>
  <c r="H3328" i="5" s="1"/>
  <c r="H3327" i="5" a="1"/>
  <c r="H3327" i="5" s="1"/>
  <c r="H3326" i="5" a="1"/>
  <c r="H3326" i="5" s="1"/>
  <c r="H3325" i="5" a="1"/>
  <c r="H3325" i="5" s="1"/>
  <c r="H3324" i="5" a="1"/>
  <c r="H3324" i="5" s="1"/>
  <c r="H3323" i="5" a="1"/>
  <c r="H3323" i="5" s="1"/>
  <c r="H3322" i="5" a="1"/>
  <c r="H3322" i="5" s="1"/>
  <c r="H3321" i="5" a="1"/>
  <c r="H3321" i="5" s="1"/>
  <c r="H3320" i="5" a="1"/>
  <c r="H3320" i="5" s="1"/>
  <c r="H3319" i="5" a="1"/>
  <c r="H3319" i="5" s="1"/>
  <c r="H3318" i="5" a="1"/>
  <c r="H3318" i="5" s="1"/>
  <c r="H3317" i="5" a="1"/>
  <c r="H3317" i="5" s="1"/>
  <c r="H3316" i="5" a="1"/>
  <c r="H3316" i="5" s="1"/>
  <c r="H3315" i="5" a="1"/>
  <c r="H3315" i="5" s="1"/>
  <c r="H3314" i="5" a="1"/>
  <c r="H3314" i="5" s="1"/>
  <c r="H3313" i="5" a="1"/>
  <c r="H3313" i="5" s="1"/>
  <c r="H3312" i="5" a="1"/>
  <c r="H3312" i="5" s="1"/>
  <c r="H3311" i="5" a="1"/>
  <c r="H3311" i="5" s="1"/>
  <c r="H3310" i="5" a="1"/>
  <c r="H3310" i="5" s="1"/>
  <c r="H3309" i="5" a="1"/>
  <c r="H3309" i="5" s="1"/>
  <c r="H3308" i="5" a="1"/>
  <c r="H3308" i="5" s="1"/>
  <c r="H3307" i="5" a="1"/>
  <c r="H3307" i="5" s="1"/>
  <c r="H3306" i="5" a="1"/>
  <c r="H3306" i="5" s="1"/>
  <c r="H3305" i="5" a="1"/>
  <c r="H3305" i="5" s="1"/>
  <c r="H3304" i="5" a="1"/>
  <c r="H3304" i="5" s="1"/>
  <c r="H3303" i="5" a="1"/>
  <c r="H3303" i="5" s="1"/>
  <c r="H3302" i="5" a="1"/>
  <c r="H3302" i="5" s="1"/>
  <c r="H3301" i="5" a="1"/>
  <c r="H3301" i="5" s="1"/>
  <c r="H3300" i="5" a="1"/>
  <c r="H3300" i="5" s="1"/>
  <c r="H3299" i="5" a="1"/>
  <c r="H3299" i="5" s="1"/>
  <c r="H3298" i="5" a="1"/>
  <c r="H3298" i="5" s="1"/>
  <c r="H3297" i="5" a="1"/>
  <c r="H3297" i="5" s="1"/>
  <c r="H3296" i="5" a="1"/>
  <c r="H3296" i="5" s="1"/>
  <c r="H3295" i="5" a="1"/>
  <c r="H3295" i="5" s="1"/>
  <c r="H3294" i="5" a="1"/>
  <c r="H3294" i="5" s="1"/>
  <c r="H3293" i="5" a="1"/>
  <c r="H3293" i="5" s="1"/>
  <c r="H3292" i="5" a="1"/>
  <c r="H3292" i="5" s="1"/>
  <c r="H3291" i="5" a="1"/>
  <c r="H3291" i="5" s="1"/>
  <c r="H3290" i="5" a="1"/>
  <c r="H3290" i="5" s="1"/>
  <c r="H3289" i="5" a="1"/>
  <c r="H3289" i="5" s="1"/>
  <c r="H3288" i="5" a="1"/>
  <c r="H3288" i="5" s="1"/>
  <c r="H3287" i="5" a="1"/>
  <c r="H3287" i="5" s="1"/>
  <c r="H3286" i="5" a="1"/>
  <c r="H3286" i="5" s="1"/>
  <c r="H3285" i="5" a="1"/>
  <c r="H3285" i="5" s="1"/>
  <c r="H3284" i="5" a="1"/>
  <c r="H3284" i="5" s="1"/>
  <c r="H3283" i="5" a="1"/>
  <c r="H3283" i="5" s="1"/>
  <c r="H3282" i="5" a="1"/>
  <c r="H3282" i="5" s="1"/>
  <c r="H3281" i="5" a="1"/>
  <c r="H3281" i="5" s="1"/>
  <c r="H3280" i="5" a="1"/>
  <c r="H3280" i="5" s="1"/>
  <c r="H3279" i="5" a="1"/>
  <c r="H3279" i="5" s="1"/>
  <c r="H3278" i="5" a="1"/>
  <c r="H3278" i="5" s="1"/>
  <c r="H3277" i="5" a="1"/>
  <c r="H3277" i="5" s="1"/>
  <c r="H3276" i="5" a="1"/>
  <c r="H3276" i="5" s="1"/>
  <c r="H3275" i="5" a="1"/>
  <c r="H3275" i="5" s="1"/>
  <c r="H3274" i="5" a="1"/>
  <c r="H3274" i="5" s="1"/>
  <c r="H3273" i="5" a="1"/>
  <c r="H3273" i="5" s="1"/>
  <c r="H3272" i="5" a="1"/>
  <c r="H3272" i="5" s="1"/>
  <c r="H3271" i="5" a="1"/>
  <c r="H3271" i="5" s="1"/>
  <c r="H3270" i="5" a="1"/>
  <c r="H3270" i="5" s="1"/>
  <c r="H3269" i="5" a="1"/>
  <c r="H3269" i="5" s="1"/>
  <c r="H3268" i="5" a="1"/>
  <c r="H3268" i="5" s="1"/>
  <c r="H3267" i="5" a="1"/>
  <c r="H3267" i="5" s="1"/>
  <c r="H3266" i="5" a="1"/>
  <c r="H3266" i="5" s="1"/>
  <c r="H3265" i="5" a="1"/>
  <c r="H3265" i="5" s="1"/>
  <c r="H3264" i="5" a="1"/>
  <c r="H3264" i="5" s="1"/>
  <c r="H3263" i="5" a="1"/>
  <c r="H3263" i="5" s="1"/>
  <c r="H3262" i="5" a="1"/>
  <c r="H3262" i="5" s="1"/>
  <c r="H3261" i="5" a="1"/>
  <c r="H3261" i="5" s="1"/>
  <c r="H3260" i="5" a="1"/>
  <c r="H3260" i="5" s="1"/>
  <c r="H3259" i="5" a="1"/>
  <c r="H3259" i="5" s="1"/>
  <c r="H3258" i="5" a="1"/>
  <c r="H3258" i="5" s="1"/>
  <c r="H3257" i="5" a="1"/>
  <c r="H3257" i="5" s="1"/>
  <c r="H3256" i="5" a="1"/>
  <c r="H3256" i="5" s="1"/>
  <c r="H3255" i="5" a="1"/>
  <c r="H3255" i="5" s="1"/>
  <c r="H3254" i="5" a="1"/>
  <c r="H3254" i="5" s="1"/>
  <c r="H3253" i="5" a="1"/>
  <c r="H3253" i="5" s="1"/>
  <c r="H3252" i="5" a="1"/>
  <c r="H3252" i="5" s="1"/>
  <c r="H3251" i="5" a="1"/>
  <c r="H3251" i="5" s="1"/>
  <c r="H3250" i="5" a="1"/>
  <c r="H3250" i="5" s="1"/>
  <c r="H3249" i="5" a="1"/>
  <c r="H3249" i="5" s="1"/>
  <c r="H3248" i="5" a="1"/>
  <c r="H3248" i="5" s="1"/>
  <c r="H3247" i="5" a="1"/>
  <c r="H3247" i="5" s="1"/>
  <c r="H3246" i="5" a="1"/>
  <c r="H3246" i="5" s="1"/>
  <c r="H3245" i="5" a="1"/>
  <c r="H3245" i="5" s="1"/>
  <c r="H3244" i="5" a="1"/>
  <c r="H3244" i="5" s="1"/>
  <c r="H3243" i="5" a="1"/>
  <c r="H3243" i="5" s="1"/>
  <c r="H3242" i="5" a="1"/>
  <c r="H3242" i="5" s="1"/>
  <c r="H3241" i="5" a="1"/>
  <c r="H3241" i="5" s="1"/>
  <c r="H3240" i="5" a="1"/>
  <c r="H3240" i="5" s="1"/>
  <c r="H3239" i="5" a="1"/>
  <c r="H3239" i="5" s="1"/>
  <c r="H3238" i="5" a="1"/>
  <c r="H3238" i="5" s="1"/>
  <c r="H3237" i="5" a="1"/>
  <c r="H3237" i="5" s="1"/>
  <c r="H3236" i="5" a="1"/>
  <c r="H3236" i="5" s="1"/>
  <c r="H3235" i="5" a="1"/>
  <c r="H3235" i="5" s="1"/>
  <c r="H3234" i="5" a="1"/>
  <c r="H3234" i="5" s="1"/>
  <c r="H3233" i="5" a="1"/>
  <c r="H3233" i="5" s="1"/>
  <c r="H3232" i="5" a="1"/>
  <c r="H3232" i="5" s="1"/>
  <c r="H3231" i="5" a="1"/>
  <c r="H3231" i="5" s="1"/>
  <c r="H3230" i="5" a="1"/>
  <c r="H3230" i="5" s="1"/>
  <c r="H3229" i="5" a="1"/>
  <c r="H3229" i="5" s="1"/>
  <c r="H3228" i="5" a="1"/>
  <c r="H3228" i="5" s="1"/>
  <c r="H3227" i="5" a="1"/>
  <c r="H3227" i="5" s="1"/>
  <c r="H3226" i="5" a="1"/>
  <c r="H3226" i="5" s="1"/>
  <c r="H3225" i="5" a="1"/>
  <c r="H3225" i="5" s="1"/>
  <c r="H3224" i="5" a="1"/>
  <c r="H3224" i="5" s="1"/>
  <c r="H3223" i="5" a="1"/>
  <c r="H3223" i="5" s="1"/>
  <c r="H3222" i="5" a="1"/>
  <c r="H3222" i="5" s="1"/>
  <c r="H3221" i="5" a="1"/>
  <c r="H3221" i="5" s="1"/>
  <c r="H3220" i="5" a="1"/>
  <c r="H3220" i="5" s="1"/>
  <c r="H3219" i="5" a="1"/>
  <c r="H3219" i="5" s="1"/>
  <c r="H3218" i="5" a="1"/>
  <c r="H3218" i="5" s="1"/>
  <c r="H3217" i="5" a="1"/>
  <c r="H3217" i="5" s="1"/>
  <c r="H3216" i="5" a="1"/>
  <c r="H3216" i="5" s="1"/>
  <c r="H3215" i="5" a="1"/>
  <c r="H3215" i="5" s="1"/>
  <c r="H3214" i="5" a="1"/>
  <c r="H3214" i="5" s="1"/>
  <c r="H3213" i="5" a="1"/>
  <c r="H3213" i="5" s="1"/>
  <c r="H3212" i="5" a="1"/>
  <c r="H3212" i="5" s="1"/>
  <c r="H3211" i="5" a="1"/>
  <c r="H3211" i="5" s="1"/>
  <c r="H3210" i="5" a="1"/>
  <c r="H3210" i="5" s="1"/>
  <c r="H3209" i="5" a="1"/>
  <c r="H3209" i="5" s="1"/>
  <c r="H3208" i="5" a="1"/>
  <c r="H3208" i="5" s="1"/>
  <c r="H3207" i="5" a="1"/>
  <c r="H3207" i="5" s="1"/>
  <c r="H3206" i="5" a="1"/>
  <c r="H3206" i="5" s="1"/>
  <c r="H3205" i="5" a="1"/>
  <c r="H3205" i="5" s="1"/>
  <c r="H3204" i="5" a="1"/>
  <c r="H3204" i="5" s="1"/>
  <c r="H3203" i="5" a="1"/>
  <c r="H3203" i="5" s="1"/>
  <c r="H3202" i="5" a="1"/>
  <c r="H3202" i="5" s="1"/>
  <c r="H3201" i="5" a="1"/>
  <c r="H3201" i="5" s="1"/>
  <c r="H3200" i="5" a="1"/>
  <c r="H3200" i="5" s="1"/>
  <c r="H3199" i="5" a="1"/>
  <c r="H3199" i="5" s="1"/>
  <c r="H3198" i="5" a="1"/>
  <c r="H3198" i="5" s="1"/>
  <c r="H3197" i="5" a="1"/>
  <c r="H3197" i="5" s="1"/>
  <c r="H3196" i="5" a="1"/>
  <c r="H3196" i="5" s="1"/>
  <c r="H3195" i="5" a="1"/>
  <c r="H3195" i="5" s="1"/>
  <c r="H3194" i="5" a="1"/>
  <c r="H3194" i="5" s="1"/>
  <c r="H3193" i="5" a="1"/>
  <c r="H3193" i="5" s="1"/>
  <c r="H3192" i="5" a="1"/>
  <c r="H3192" i="5" s="1"/>
  <c r="H3191" i="5" a="1"/>
  <c r="H3191" i="5" s="1"/>
  <c r="H3190" i="5" a="1"/>
  <c r="H3190" i="5" s="1"/>
  <c r="H3189" i="5" a="1"/>
  <c r="H3189" i="5" s="1"/>
  <c r="H3188" i="5" a="1"/>
  <c r="H3188" i="5" s="1"/>
  <c r="H3187" i="5" a="1"/>
  <c r="H3187" i="5" s="1"/>
  <c r="H3186" i="5" a="1"/>
  <c r="H3186" i="5" s="1"/>
  <c r="H3185" i="5" a="1"/>
  <c r="H3185" i="5" s="1"/>
  <c r="H3184" i="5" a="1"/>
  <c r="H3184" i="5" s="1"/>
  <c r="H3183" i="5" a="1"/>
  <c r="H3183" i="5" s="1"/>
  <c r="H3182" i="5" a="1"/>
  <c r="H3182" i="5" s="1"/>
  <c r="H3181" i="5" a="1"/>
  <c r="H3181" i="5" s="1"/>
  <c r="H3180" i="5" a="1"/>
  <c r="H3180" i="5" s="1"/>
  <c r="H3179" i="5" a="1"/>
  <c r="H3179" i="5" s="1"/>
  <c r="H3178" i="5" a="1"/>
  <c r="H3178" i="5" s="1"/>
  <c r="H3177" i="5" a="1"/>
  <c r="H3177" i="5" s="1"/>
  <c r="H3176" i="5" a="1"/>
  <c r="H3176" i="5" s="1"/>
  <c r="H3175" i="5" a="1"/>
  <c r="H3175" i="5" s="1"/>
  <c r="H3174" i="5" a="1"/>
  <c r="H3174" i="5" s="1"/>
  <c r="H3173" i="5" a="1"/>
  <c r="H3173" i="5" s="1"/>
  <c r="H3172" i="5" a="1"/>
  <c r="H3172" i="5" s="1"/>
  <c r="H3171" i="5" a="1"/>
  <c r="H3171" i="5" s="1"/>
  <c r="H3170" i="5" a="1"/>
  <c r="H3170" i="5" s="1"/>
  <c r="H3169" i="5" a="1"/>
  <c r="H3169" i="5" s="1"/>
  <c r="H3168" i="5" a="1"/>
  <c r="H3168" i="5" s="1"/>
  <c r="H3167" i="5" a="1"/>
  <c r="H3167" i="5" s="1"/>
  <c r="H3166" i="5" a="1"/>
  <c r="H3166" i="5" s="1"/>
  <c r="H3165" i="5" a="1"/>
  <c r="H3165" i="5" s="1"/>
  <c r="H3164" i="5" a="1"/>
  <c r="H3164" i="5" s="1"/>
  <c r="H3163" i="5" a="1"/>
  <c r="H3163" i="5" s="1"/>
  <c r="H3162" i="5" a="1"/>
  <c r="H3162" i="5" s="1"/>
  <c r="H3161" i="5" a="1"/>
  <c r="H3161" i="5" s="1"/>
  <c r="H3160" i="5" a="1"/>
  <c r="H3160" i="5" s="1"/>
  <c r="H3159" i="5" a="1"/>
  <c r="H3159" i="5" s="1"/>
  <c r="H3158" i="5" a="1"/>
  <c r="H3158" i="5" s="1"/>
  <c r="H3157" i="5" a="1"/>
  <c r="H3157" i="5" s="1"/>
  <c r="H3156" i="5" a="1"/>
  <c r="H3156" i="5" s="1"/>
  <c r="H3155" i="5" a="1"/>
  <c r="H3155" i="5" s="1"/>
  <c r="H3154" i="5" a="1"/>
  <c r="H3154" i="5" s="1"/>
  <c r="H3153" i="5" a="1"/>
  <c r="H3153" i="5" s="1"/>
  <c r="H3152" i="5" a="1"/>
  <c r="H3152" i="5" s="1"/>
  <c r="H3151" i="5" a="1"/>
  <c r="H3151" i="5" s="1"/>
  <c r="H3150" i="5" a="1"/>
  <c r="H3150" i="5" s="1"/>
  <c r="H3149" i="5" a="1"/>
  <c r="H3149" i="5" s="1"/>
  <c r="H3148" i="5" a="1"/>
  <c r="H3148" i="5" s="1"/>
  <c r="H3147" i="5" a="1"/>
  <c r="H3147" i="5" s="1"/>
  <c r="H3146" i="5" a="1"/>
  <c r="H3146" i="5" s="1"/>
  <c r="H3145" i="5" a="1"/>
  <c r="H3145" i="5" s="1"/>
  <c r="H3144" i="5" a="1"/>
  <c r="H3144" i="5" s="1"/>
  <c r="H3143" i="5" a="1"/>
  <c r="H3143" i="5" s="1"/>
  <c r="H3142" i="5" a="1"/>
  <c r="H3142" i="5" s="1"/>
  <c r="H3141" i="5" a="1"/>
  <c r="H3141" i="5" s="1"/>
  <c r="H3140" i="5" a="1"/>
  <c r="H3140" i="5" s="1"/>
  <c r="H3139" i="5" a="1"/>
  <c r="H3139" i="5" s="1"/>
  <c r="H3138" i="5" a="1"/>
  <c r="H3138" i="5" s="1"/>
  <c r="H3137" i="5" a="1"/>
  <c r="H3137" i="5" s="1"/>
  <c r="H3136" i="5" a="1"/>
  <c r="H3136" i="5" s="1"/>
  <c r="H3135" i="5" a="1"/>
  <c r="H3135" i="5" s="1"/>
  <c r="H3134" i="5" a="1"/>
  <c r="H3134" i="5" s="1"/>
  <c r="H3133" i="5" a="1"/>
  <c r="H3133" i="5" s="1"/>
  <c r="H3132" i="5" a="1"/>
  <c r="H3132" i="5" s="1"/>
  <c r="H3131" i="5" a="1"/>
  <c r="H3131" i="5" s="1"/>
  <c r="H3130" i="5" a="1"/>
  <c r="H3130" i="5" s="1"/>
  <c r="H3129" i="5" a="1"/>
  <c r="H3129" i="5" s="1"/>
  <c r="H3128" i="5" a="1"/>
  <c r="H3128" i="5" s="1"/>
  <c r="H3127" i="5" a="1"/>
  <c r="H3127" i="5" s="1"/>
  <c r="H3126" i="5" a="1"/>
  <c r="H3126" i="5" s="1"/>
  <c r="H3125" i="5" a="1"/>
  <c r="H3125" i="5" s="1"/>
  <c r="H3124" i="5" a="1"/>
  <c r="H3124" i="5" s="1"/>
  <c r="H3123" i="5" a="1"/>
  <c r="H3123" i="5" s="1"/>
  <c r="H3122" i="5" a="1"/>
  <c r="H3122" i="5" s="1"/>
  <c r="H3121" i="5" a="1"/>
  <c r="H3121" i="5" s="1"/>
  <c r="H3120" i="5" a="1"/>
  <c r="H3120" i="5" s="1"/>
  <c r="H3119" i="5" a="1"/>
  <c r="H3119" i="5" s="1"/>
  <c r="H3118" i="5" a="1"/>
  <c r="H3118" i="5" s="1"/>
  <c r="H3117" i="5" a="1"/>
  <c r="H3117" i="5" s="1"/>
  <c r="H3116" i="5" a="1"/>
  <c r="H3116" i="5" s="1"/>
  <c r="H3115" i="5" a="1"/>
  <c r="H3115" i="5" s="1"/>
  <c r="H3114" i="5" a="1"/>
  <c r="H3114" i="5" s="1"/>
  <c r="H3113" i="5" a="1"/>
  <c r="H3113" i="5" s="1"/>
  <c r="H3112" i="5" a="1"/>
  <c r="H3112" i="5" s="1"/>
  <c r="H3111" i="5" a="1"/>
  <c r="H3111" i="5" s="1"/>
  <c r="H3110" i="5" a="1"/>
  <c r="H3110" i="5" s="1"/>
  <c r="H3109" i="5" a="1"/>
  <c r="H3109" i="5" s="1"/>
  <c r="H3108" i="5" a="1"/>
  <c r="H3108" i="5" s="1"/>
  <c r="H3107" i="5" a="1"/>
  <c r="H3107" i="5" s="1"/>
  <c r="H3106" i="5" a="1"/>
  <c r="H3106" i="5" s="1"/>
  <c r="H3105" i="5" a="1"/>
  <c r="H3105" i="5" s="1"/>
  <c r="H3104" i="5" a="1"/>
  <c r="H3104" i="5" s="1"/>
  <c r="H3103" i="5" a="1"/>
  <c r="H3103" i="5" s="1"/>
  <c r="H3102" i="5" a="1"/>
  <c r="H3102" i="5" s="1"/>
  <c r="H3101" i="5" a="1"/>
  <c r="H3101" i="5" s="1"/>
  <c r="H3100" i="5" a="1"/>
  <c r="H3100" i="5" s="1"/>
  <c r="H3099" i="5" a="1"/>
  <c r="H3099" i="5" s="1"/>
  <c r="H3098" i="5" a="1"/>
  <c r="H3098" i="5" s="1"/>
  <c r="H3097" i="5" a="1"/>
  <c r="H3097" i="5" s="1"/>
  <c r="H3096" i="5" a="1"/>
  <c r="H3096" i="5" s="1"/>
  <c r="H3095" i="5" a="1"/>
  <c r="H3095" i="5" s="1"/>
  <c r="H3094" i="5" a="1"/>
  <c r="H3094" i="5" s="1"/>
  <c r="H3093" i="5" a="1"/>
  <c r="H3093" i="5" s="1"/>
  <c r="H3092" i="5" a="1"/>
  <c r="H3092" i="5" s="1"/>
  <c r="H3091" i="5" a="1"/>
  <c r="H3091" i="5" s="1"/>
  <c r="H3090" i="5" a="1"/>
  <c r="H3090" i="5" s="1"/>
  <c r="H3089" i="5" a="1"/>
  <c r="H3089" i="5" s="1"/>
  <c r="H3088" i="5" a="1"/>
  <c r="H3088" i="5" s="1"/>
  <c r="H3087" i="5" a="1"/>
  <c r="H3087" i="5" s="1"/>
  <c r="H3086" i="5" a="1"/>
  <c r="H3086" i="5" s="1"/>
  <c r="H3085" i="5" a="1"/>
  <c r="H3085" i="5" s="1"/>
  <c r="H3084" i="5" a="1"/>
  <c r="H3084" i="5" s="1"/>
  <c r="H3083" i="5" a="1"/>
  <c r="H3083" i="5" s="1"/>
  <c r="H3082" i="5" a="1"/>
  <c r="H3082" i="5" s="1"/>
  <c r="H3081" i="5" a="1"/>
  <c r="H3081" i="5" s="1"/>
  <c r="H3080" i="5" a="1"/>
  <c r="H3080" i="5" s="1"/>
  <c r="H3079" i="5" a="1"/>
  <c r="H3079" i="5" s="1"/>
  <c r="H3078" i="5" a="1"/>
  <c r="H3078" i="5" s="1"/>
  <c r="H3077" i="5" a="1"/>
  <c r="H3077" i="5" s="1"/>
  <c r="H3076" i="5" a="1"/>
  <c r="H3076" i="5" s="1"/>
  <c r="H3075" i="5" a="1"/>
  <c r="H3075" i="5" s="1"/>
  <c r="H3074" i="5" a="1"/>
  <c r="H3074" i="5" s="1"/>
  <c r="H3073" i="5" a="1"/>
  <c r="H3073" i="5" s="1"/>
  <c r="H3072" i="5" a="1"/>
  <c r="H3072" i="5" s="1"/>
  <c r="H3071" i="5" a="1"/>
  <c r="H3071" i="5" s="1"/>
  <c r="H3070" i="5" a="1"/>
  <c r="H3070" i="5" s="1"/>
  <c r="H3069" i="5" a="1"/>
  <c r="H3069" i="5" s="1"/>
  <c r="H3068" i="5" a="1"/>
  <c r="H3068" i="5" s="1"/>
  <c r="H3067" i="5" a="1"/>
  <c r="H3067" i="5" s="1"/>
  <c r="H3066" i="5" a="1"/>
  <c r="H3066" i="5" s="1"/>
  <c r="H3065" i="5" a="1"/>
  <c r="H3065" i="5" s="1"/>
  <c r="H3064" i="5" a="1"/>
  <c r="H3064" i="5" s="1"/>
  <c r="H3063" i="5" a="1"/>
  <c r="H3063" i="5" s="1"/>
  <c r="H3062" i="5" a="1"/>
  <c r="H3062" i="5" s="1"/>
  <c r="H3061" i="5" a="1"/>
  <c r="H3061" i="5" s="1"/>
  <c r="H3060" i="5" a="1"/>
  <c r="H3060" i="5" s="1"/>
  <c r="H3059" i="5" a="1"/>
  <c r="H3059" i="5" s="1"/>
  <c r="H3058" i="5" a="1"/>
  <c r="H3058" i="5" s="1"/>
  <c r="H3057" i="5" a="1"/>
  <c r="H3057" i="5" s="1"/>
  <c r="H3056" i="5" a="1"/>
  <c r="H3056" i="5" s="1"/>
  <c r="H3055" i="5" a="1"/>
  <c r="H3055" i="5" s="1"/>
  <c r="H3054" i="5" a="1"/>
  <c r="H3054" i="5" s="1"/>
  <c r="H3053" i="5" a="1"/>
  <c r="H3053" i="5" s="1"/>
  <c r="H3052" i="5" a="1"/>
  <c r="H3052" i="5" s="1"/>
  <c r="H3051" i="5" a="1"/>
  <c r="H3051" i="5" s="1"/>
  <c r="H3050" i="5" a="1"/>
  <c r="H3050" i="5" s="1"/>
  <c r="H3049" i="5" a="1"/>
  <c r="H3049" i="5" s="1"/>
  <c r="H3048" i="5" a="1"/>
  <c r="H3048" i="5" s="1"/>
  <c r="H3047" i="5" a="1"/>
  <c r="H3047" i="5" s="1"/>
  <c r="H3046" i="5" a="1"/>
  <c r="H3046" i="5" s="1"/>
  <c r="H3045" i="5" a="1"/>
  <c r="H3045" i="5" s="1"/>
  <c r="H3044" i="5" a="1"/>
  <c r="H3044" i="5" s="1"/>
  <c r="H3043" i="5" a="1"/>
  <c r="H3043" i="5" s="1"/>
  <c r="H3042" i="5" a="1"/>
  <c r="H3042" i="5" s="1"/>
  <c r="H3041" i="5" a="1"/>
  <c r="H3041" i="5" s="1"/>
  <c r="H3040" i="5" a="1"/>
  <c r="H3040" i="5" s="1"/>
  <c r="H3039" i="5" a="1"/>
  <c r="H3039" i="5" s="1"/>
  <c r="H3038" i="5" a="1"/>
  <c r="H3038" i="5" s="1"/>
  <c r="H3037" i="5" a="1"/>
  <c r="H3037" i="5" s="1"/>
  <c r="H3036" i="5" a="1"/>
  <c r="H3036" i="5" s="1"/>
  <c r="H3035" i="5" a="1"/>
  <c r="H3035" i="5" s="1"/>
  <c r="H3034" i="5" a="1"/>
  <c r="H3034" i="5" s="1"/>
  <c r="H3033" i="5" a="1"/>
  <c r="H3033" i="5" s="1"/>
  <c r="H3032" i="5" a="1"/>
  <c r="H3032" i="5" s="1"/>
  <c r="H3031" i="5" a="1"/>
  <c r="H3031" i="5" s="1"/>
  <c r="H3030" i="5" a="1"/>
  <c r="H3030" i="5" s="1"/>
  <c r="H3029" i="5" a="1"/>
  <c r="H3029" i="5" s="1"/>
  <c r="H3028" i="5" a="1"/>
  <c r="H3028" i="5" s="1"/>
  <c r="H3027" i="5" a="1"/>
  <c r="H3027" i="5" s="1"/>
  <c r="H3026" i="5" a="1"/>
  <c r="H3026" i="5" s="1"/>
  <c r="H3025" i="5" a="1"/>
  <c r="H3025" i="5" s="1"/>
  <c r="H3024" i="5" a="1"/>
  <c r="H3024" i="5" s="1"/>
  <c r="H3023" i="5" a="1"/>
  <c r="H3023" i="5" s="1"/>
  <c r="H3022" i="5" a="1"/>
  <c r="H3022" i="5" s="1"/>
  <c r="H3021" i="5" a="1"/>
  <c r="H3021" i="5" s="1"/>
  <c r="H3020" i="5" a="1"/>
  <c r="H3020" i="5" s="1"/>
  <c r="H3019" i="5" a="1"/>
  <c r="H3019" i="5" s="1"/>
  <c r="H3018" i="5" a="1"/>
  <c r="H3018" i="5" s="1"/>
  <c r="H3017" i="5" a="1"/>
  <c r="H3017" i="5" s="1"/>
  <c r="H3016" i="5" a="1"/>
  <c r="H3016" i="5" s="1"/>
  <c r="H3015" i="5" a="1"/>
  <c r="H3015" i="5" s="1"/>
  <c r="H3014" i="5" a="1"/>
  <c r="H3014" i="5" s="1"/>
  <c r="H3013" i="5" a="1"/>
  <c r="H3013" i="5" s="1"/>
  <c r="H3012" i="5" a="1"/>
  <c r="H3012" i="5" s="1"/>
  <c r="H3011" i="5" a="1"/>
  <c r="H3011" i="5" s="1"/>
  <c r="H3010" i="5" a="1"/>
  <c r="H3010" i="5" s="1"/>
  <c r="H3009" i="5" a="1"/>
  <c r="H3009" i="5" s="1"/>
  <c r="H3008" i="5" a="1"/>
  <c r="H3008" i="5" s="1"/>
  <c r="H3007" i="5" a="1"/>
  <c r="H3007" i="5" s="1"/>
  <c r="H3006" i="5" a="1"/>
  <c r="H3006" i="5" s="1"/>
  <c r="H3005" i="5" a="1"/>
  <c r="H3005" i="5" s="1"/>
  <c r="H3004" i="5" a="1"/>
  <c r="H3004" i="5" s="1"/>
  <c r="H3003" i="5" a="1"/>
  <c r="H3003" i="5" s="1"/>
  <c r="H3002" i="5" a="1"/>
  <c r="H3002" i="5" s="1"/>
  <c r="H3001" i="5" a="1"/>
  <c r="H3001" i="5" s="1"/>
  <c r="H3000" i="5" a="1"/>
  <c r="H3000" i="5" s="1"/>
  <c r="H2999" i="5" a="1"/>
  <c r="H2999" i="5" s="1"/>
  <c r="H2998" i="5" a="1"/>
  <c r="H2998" i="5" s="1"/>
  <c r="H2997" i="5" a="1"/>
  <c r="H2997" i="5" s="1"/>
  <c r="H2996" i="5" a="1"/>
  <c r="H2996" i="5" s="1"/>
  <c r="H2995" i="5" a="1"/>
  <c r="H2995" i="5" s="1"/>
  <c r="H2994" i="5" a="1"/>
  <c r="H2994" i="5" s="1"/>
  <c r="H2993" i="5" a="1"/>
  <c r="H2993" i="5" s="1"/>
  <c r="H2992" i="5" a="1"/>
  <c r="H2992" i="5" s="1"/>
  <c r="H2991" i="5" a="1"/>
  <c r="H2991" i="5" s="1"/>
  <c r="H2990" i="5" a="1"/>
  <c r="H2990" i="5" s="1"/>
  <c r="H2989" i="5" a="1"/>
  <c r="H2989" i="5" s="1"/>
  <c r="H2988" i="5" a="1"/>
  <c r="H2988" i="5" s="1"/>
  <c r="H2987" i="5" a="1"/>
  <c r="H2987" i="5" s="1"/>
  <c r="H2986" i="5" a="1"/>
  <c r="H2986" i="5" s="1"/>
  <c r="H2985" i="5" a="1"/>
  <c r="H2985" i="5" s="1"/>
  <c r="H2984" i="5" a="1"/>
  <c r="H2984" i="5" s="1"/>
  <c r="H2983" i="5" a="1"/>
  <c r="H2983" i="5" s="1"/>
  <c r="H2982" i="5" a="1"/>
  <c r="H2982" i="5" s="1"/>
  <c r="H2981" i="5" a="1"/>
  <c r="H2981" i="5" s="1"/>
  <c r="H2980" i="5" a="1"/>
  <c r="H2980" i="5" s="1"/>
  <c r="H2979" i="5" a="1"/>
  <c r="H2979" i="5" s="1"/>
  <c r="H2978" i="5" a="1"/>
  <c r="H2978" i="5" s="1"/>
  <c r="H2977" i="5" a="1"/>
  <c r="H2977" i="5" s="1"/>
  <c r="H2976" i="5" a="1"/>
  <c r="H2976" i="5" s="1"/>
  <c r="H2975" i="5" a="1"/>
  <c r="H2975" i="5" s="1"/>
  <c r="H2974" i="5" a="1"/>
  <c r="H2974" i="5" s="1"/>
  <c r="H2973" i="5" a="1"/>
  <c r="H2973" i="5" s="1"/>
  <c r="H2972" i="5" a="1"/>
  <c r="H2972" i="5" s="1"/>
  <c r="H2971" i="5" a="1"/>
  <c r="H2971" i="5" s="1"/>
  <c r="H2970" i="5" a="1"/>
  <c r="H2970" i="5" s="1"/>
  <c r="H2969" i="5" a="1"/>
  <c r="H2969" i="5" s="1"/>
  <c r="H2968" i="5" a="1"/>
  <c r="H2968" i="5" s="1"/>
  <c r="H2967" i="5" a="1"/>
  <c r="H2967" i="5" s="1"/>
  <c r="H2966" i="5" a="1"/>
  <c r="H2966" i="5" s="1"/>
  <c r="H2965" i="5" a="1"/>
  <c r="H2965" i="5" s="1"/>
  <c r="H2964" i="5" a="1"/>
  <c r="H2964" i="5" s="1"/>
  <c r="H2963" i="5" a="1"/>
  <c r="H2963" i="5" s="1"/>
  <c r="H2962" i="5" a="1"/>
  <c r="H2962" i="5" s="1"/>
  <c r="H2961" i="5" a="1"/>
  <c r="H2961" i="5" s="1"/>
  <c r="H2960" i="5" a="1"/>
  <c r="H2960" i="5" s="1"/>
  <c r="H2959" i="5" a="1"/>
  <c r="H2959" i="5" s="1"/>
  <c r="H2958" i="5" a="1"/>
  <c r="H2958" i="5" s="1"/>
  <c r="H2957" i="5" a="1"/>
  <c r="H2957" i="5" s="1"/>
  <c r="H2956" i="5" a="1"/>
  <c r="H2956" i="5" s="1"/>
  <c r="H2955" i="5" a="1"/>
  <c r="H2955" i="5" s="1"/>
  <c r="H2954" i="5" a="1"/>
  <c r="H2954" i="5" s="1"/>
  <c r="H2953" i="5" a="1"/>
  <c r="H2953" i="5" s="1"/>
  <c r="H2952" i="5" a="1"/>
  <c r="H2952" i="5" s="1"/>
  <c r="H2951" i="5" a="1"/>
  <c r="H2951" i="5" s="1"/>
  <c r="H2950" i="5" a="1"/>
  <c r="H2950" i="5" s="1"/>
  <c r="H2949" i="5" a="1"/>
  <c r="H2949" i="5" s="1"/>
  <c r="H2948" i="5" a="1"/>
  <c r="H2948" i="5" s="1"/>
  <c r="H2947" i="5" a="1"/>
  <c r="H2947" i="5" s="1"/>
  <c r="H2946" i="5" a="1"/>
  <c r="H2946" i="5" s="1"/>
  <c r="H2945" i="5" a="1"/>
  <c r="H2945" i="5" s="1"/>
  <c r="H2944" i="5" a="1"/>
  <c r="H2944" i="5" s="1"/>
  <c r="H2943" i="5" a="1"/>
  <c r="H2943" i="5" s="1"/>
  <c r="H2942" i="5" a="1"/>
  <c r="H2942" i="5" s="1"/>
  <c r="H2941" i="5" a="1"/>
  <c r="H2941" i="5" s="1"/>
  <c r="H2940" i="5" a="1"/>
  <c r="H2940" i="5" s="1"/>
  <c r="H2939" i="5" a="1"/>
  <c r="H2939" i="5" s="1"/>
  <c r="H2938" i="5" a="1"/>
  <c r="H2938" i="5" s="1"/>
  <c r="H2937" i="5" a="1"/>
  <c r="H2937" i="5" s="1"/>
  <c r="H2936" i="5" a="1"/>
  <c r="H2936" i="5" s="1"/>
  <c r="H2935" i="5" a="1"/>
  <c r="H2935" i="5" s="1"/>
  <c r="H2934" i="5" a="1"/>
  <c r="H2934" i="5" s="1"/>
  <c r="H2933" i="5" a="1"/>
  <c r="H2933" i="5" s="1"/>
  <c r="H2932" i="5" a="1"/>
  <c r="H2932" i="5" s="1"/>
  <c r="H2931" i="5" a="1"/>
  <c r="H2931" i="5" s="1"/>
  <c r="H2930" i="5" a="1"/>
  <c r="H2930" i="5" s="1"/>
  <c r="H2929" i="5" a="1"/>
  <c r="H2929" i="5" s="1"/>
  <c r="H2928" i="5" a="1"/>
  <c r="H2928" i="5" s="1"/>
  <c r="H2927" i="5" a="1"/>
  <c r="H2927" i="5" s="1"/>
  <c r="H2926" i="5" a="1"/>
  <c r="H2926" i="5" s="1"/>
  <c r="H2925" i="5" a="1"/>
  <c r="H2925" i="5" s="1"/>
  <c r="H2924" i="5" a="1"/>
  <c r="H2924" i="5" s="1"/>
  <c r="H2923" i="5" a="1"/>
  <c r="H2923" i="5" s="1"/>
  <c r="H2922" i="5" a="1"/>
  <c r="H2922" i="5" s="1"/>
  <c r="H2921" i="5" a="1"/>
  <c r="H2921" i="5" s="1"/>
  <c r="H2920" i="5" a="1"/>
  <c r="H2920" i="5" s="1"/>
  <c r="H2919" i="5" a="1"/>
  <c r="H2919" i="5" s="1"/>
  <c r="H2918" i="5" a="1"/>
  <c r="H2918" i="5" s="1"/>
  <c r="H2917" i="5" a="1"/>
  <c r="H2917" i="5" s="1"/>
  <c r="H2916" i="5" a="1"/>
  <c r="H2916" i="5" s="1"/>
  <c r="H2915" i="5" a="1"/>
  <c r="H2915" i="5" s="1"/>
  <c r="H2914" i="5" a="1"/>
  <c r="H2914" i="5" s="1"/>
  <c r="H2913" i="5" a="1"/>
  <c r="H2913" i="5" s="1"/>
  <c r="H2912" i="5" a="1"/>
  <c r="H2912" i="5" s="1"/>
  <c r="H2911" i="5" a="1"/>
  <c r="H2911" i="5" s="1"/>
  <c r="H2910" i="5" a="1"/>
  <c r="H2910" i="5" s="1"/>
  <c r="H2909" i="5" a="1"/>
  <c r="H2909" i="5" s="1"/>
  <c r="H2908" i="5" a="1"/>
  <c r="H2908" i="5" s="1"/>
  <c r="H2907" i="5" a="1"/>
  <c r="H2907" i="5" s="1"/>
  <c r="H2906" i="5" a="1"/>
  <c r="H2906" i="5" s="1"/>
  <c r="H2905" i="5" a="1"/>
  <c r="H2905" i="5" s="1"/>
  <c r="H2904" i="5" a="1"/>
  <c r="H2904" i="5" s="1"/>
  <c r="H2903" i="5" a="1"/>
  <c r="H2903" i="5" s="1"/>
  <c r="H2902" i="5" a="1"/>
  <c r="H2902" i="5" s="1"/>
  <c r="H2901" i="5" a="1"/>
  <c r="H2901" i="5" s="1"/>
  <c r="H2900" i="5" a="1"/>
  <c r="H2900" i="5" s="1"/>
  <c r="H2899" i="5" a="1"/>
  <c r="H2899" i="5" s="1"/>
  <c r="H2898" i="5" a="1"/>
  <c r="H2898" i="5" s="1"/>
  <c r="H2897" i="5" a="1"/>
  <c r="H2897" i="5" s="1"/>
  <c r="H2896" i="5" a="1"/>
  <c r="H2896" i="5" s="1"/>
  <c r="H2895" i="5" a="1"/>
  <c r="H2895" i="5" s="1"/>
  <c r="H2894" i="5" a="1"/>
  <c r="H2894" i="5" s="1"/>
  <c r="H2893" i="5" a="1"/>
  <c r="H2893" i="5" s="1"/>
  <c r="H2892" i="5" a="1"/>
  <c r="H2892" i="5" s="1"/>
  <c r="H2891" i="5" a="1"/>
  <c r="H2891" i="5" s="1"/>
  <c r="H2890" i="5" a="1"/>
  <c r="H2890" i="5" s="1"/>
  <c r="H2889" i="5" a="1"/>
  <c r="H2889" i="5" s="1"/>
  <c r="H2888" i="5" a="1"/>
  <c r="H2888" i="5" s="1"/>
  <c r="H2887" i="5" a="1"/>
  <c r="H2887" i="5" s="1"/>
  <c r="H2886" i="5" a="1"/>
  <c r="H2886" i="5" s="1"/>
  <c r="H2885" i="5" a="1"/>
  <c r="H2885" i="5" s="1"/>
  <c r="H2884" i="5" a="1"/>
  <c r="H2884" i="5" s="1"/>
  <c r="H2883" i="5" a="1"/>
  <c r="H2883" i="5" s="1"/>
  <c r="H2882" i="5" a="1"/>
  <c r="H2882" i="5" s="1"/>
  <c r="H2881" i="5" a="1"/>
  <c r="H2881" i="5" s="1"/>
  <c r="H2880" i="5" a="1"/>
  <c r="H2880" i="5" s="1"/>
  <c r="H2879" i="5" a="1"/>
  <c r="H2879" i="5" s="1"/>
  <c r="H2878" i="5" a="1"/>
  <c r="H2878" i="5" s="1"/>
  <c r="H2877" i="5" a="1"/>
  <c r="H2877" i="5" s="1"/>
  <c r="H2876" i="5" a="1"/>
  <c r="H2876" i="5" s="1"/>
  <c r="H2875" i="5" a="1"/>
  <c r="H2875" i="5" s="1"/>
  <c r="H2874" i="5" a="1"/>
  <c r="H2874" i="5" s="1"/>
  <c r="H2873" i="5" a="1"/>
  <c r="H2873" i="5" s="1"/>
  <c r="H2872" i="5" a="1"/>
  <c r="H2872" i="5" s="1"/>
  <c r="H2871" i="5" a="1"/>
  <c r="H2871" i="5" s="1"/>
  <c r="H2870" i="5" a="1"/>
  <c r="H2870" i="5" s="1"/>
  <c r="H2869" i="5" a="1"/>
  <c r="H2869" i="5" s="1"/>
  <c r="H2868" i="5" a="1"/>
  <c r="H2868" i="5" s="1"/>
  <c r="H2867" i="5" a="1"/>
  <c r="H2867" i="5" s="1"/>
  <c r="H2866" i="5" a="1"/>
  <c r="H2866" i="5" s="1"/>
  <c r="H2865" i="5" a="1"/>
  <c r="H2865" i="5" s="1"/>
  <c r="H2864" i="5" a="1"/>
  <c r="H2864" i="5" s="1"/>
  <c r="H2863" i="5" a="1"/>
  <c r="H2863" i="5" s="1"/>
  <c r="H2862" i="5" a="1"/>
  <c r="H2862" i="5" s="1"/>
  <c r="H2861" i="5" a="1"/>
  <c r="H2861" i="5" s="1"/>
  <c r="H2860" i="5" a="1"/>
  <c r="H2860" i="5" s="1"/>
  <c r="H2859" i="5" a="1"/>
  <c r="H2859" i="5" s="1"/>
  <c r="H2858" i="5" a="1"/>
  <c r="H2858" i="5" s="1"/>
  <c r="H2857" i="5" a="1"/>
  <c r="H2857" i="5" s="1"/>
  <c r="H2856" i="5" a="1"/>
  <c r="H2856" i="5" s="1"/>
  <c r="H2855" i="5" a="1"/>
  <c r="H2855" i="5" s="1"/>
  <c r="H2854" i="5" a="1"/>
  <c r="H2854" i="5" s="1"/>
  <c r="H2853" i="5" a="1"/>
  <c r="H2853" i="5" s="1"/>
  <c r="H2852" i="5" a="1"/>
  <c r="H2852" i="5" s="1"/>
  <c r="H2851" i="5" a="1"/>
  <c r="H2851" i="5" s="1"/>
  <c r="H2850" i="5" a="1"/>
  <c r="H2850" i="5" s="1"/>
  <c r="H2849" i="5" a="1"/>
  <c r="H2849" i="5" s="1"/>
  <c r="H2848" i="5" a="1"/>
  <c r="H2848" i="5" s="1"/>
  <c r="H2847" i="5" a="1"/>
  <c r="H2847" i="5" s="1"/>
  <c r="H2846" i="5" a="1"/>
  <c r="H2846" i="5" s="1"/>
  <c r="H2845" i="5" a="1"/>
  <c r="H2845" i="5" s="1"/>
  <c r="H2844" i="5" a="1"/>
  <c r="H2844" i="5" s="1"/>
  <c r="H2843" i="5" a="1"/>
  <c r="H2843" i="5" s="1"/>
  <c r="H2842" i="5" a="1"/>
  <c r="H2842" i="5" s="1"/>
  <c r="H2841" i="5" a="1"/>
  <c r="H2841" i="5" s="1"/>
  <c r="H2840" i="5" a="1"/>
  <c r="H2840" i="5" s="1"/>
  <c r="H2839" i="5" a="1"/>
  <c r="H2839" i="5" s="1"/>
  <c r="H2838" i="5" a="1"/>
  <c r="H2838" i="5" s="1"/>
  <c r="H2837" i="5" a="1"/>
  <c r="H2837" i="5" s="1"/>
  <c r="H2836" i="5" a="1"/>
  <c r="H2836" i="5" s="1"/>
  <c r="H2835" i="5" a="1"/>
  <c r="H2835" i="5" s="1"/>
  <c r="H2834" i="5" a="1"/>
  <c r="H2834" i="5" s="1"/>
  <c r="H2833" i="5" a="1"/>
  <c r="H2833" i="5" s="1"/>
  <c r="H2832" i="5" a="1"/>
  <c r="H2832" i="5" s="1"/>
  <c r="H2831" i="5" a="1"/>
  <c r="H2831" i="5" s="1"/>
  <c r="H2830" i="5" a="1"/>
  <c r="H2830" i="5" s="1"/>
  <c r="H2829" i="5" a="1"/>
  <c r="H2829" i="5" s="1"/>
  <c r="H2828" i="5" a="1"/>
  <c r="H2828" i="5" s="1"/>
  <c r="H2827" i="5" a="1"/>
  <c r="H2827" i="5" s="1"/>
  <c r="H2826" i="5" a="1"/>
  <c r="H2826" i="5" s="1"/>
  <c r="H2825" i="5" a="1"/>
  <c r="H2825" i="5" s="1"/>
  <c r="H2824" i="5" a="1"/>
  <c r="H2824" i="5" s="1"/>
  <c r="H2823" i="5" a="1"/>
  <c r="H2823" i="5" s="1"/>
  <c r="H2822" i="5" a="1"/>
  <c r="H2822" i="5" s="1"/>
  <c r="H2821" i="5" a="1"/>
  <c r="H2821" i="5" s="1"/>
  <c r="H2820" i="5" a="1"/>
  <c r="H2820" i="5" s="1"/>
  <c r="H2819" i="5" a="1"/>
  <c r="H2819" i="5" s="1"/>
  <c r="H2818" i="5" a="1"/>
  <c r="H2818" i="5" s="1"/>
  <c r="H2817" i="5" a="1"/>
  <c r="H2817" i="5" s="1"/>
  <c r="H2816" i="5" a="1"/>
  <c r="H2816" i="5" s="1"/>
  <c r="H2815" i="5" a="1"/>
  <c r="H2815" i="5" s="1"/>
  <c r="H2814" i="5" a="1"/>
  <c r="H2814" i="5" s="1"/>
  <c r="H2813" i="5" a="1"/>
  <c r="H2813" i="5" s="1"/>
  <c r="H2812" i="5" a="1"/>
  <c r="H2812" i="5" s="1"/>
  <c r="H2811" i="5" a="1"/>
  <c r="H2811" i="5" s="1"/>
  <c r="H2810" i="5" a="1"/>
  <c r="H2810" i="5" s="1"/>
  <c r="H2809" i="5" a="1"/>
  <c r="H2809" i="5" s="1"/>
  <c r="H2808" i="5" a="1"/>
  <c r="H2808" i="5" s="1"/>
  <c r="H2807" i="5" a="1"/>
  <c r="H2807" i="5" s="1"/>
  <c r="H2806" i="5" a="1"/>
  <c r="H2806" i="5" s="1"/>
  <c r="H2805" i="5" a="1"/>
  <c r="H2805" i="5" s="1"/>
  <c r="H2804" i="5" a="1"/>
  <c r="H2804" i="5" s="1"/>
  <c r="H2803" i="5" a="1"/>
  <c r="H2803" i="5" s="1"/>
  <c r="H2802" i="5" a="1"/>
  <c r="H2802" i="5" s="1"/>
  <c r="H2801" i="5" a="1"/>
  <c r="H2801" i="5" s="1"/>
  <c r="H2800" i="5" a="1"/>
  <c r="H2800" i="5" s="1"/>
  <c r="H2799" i="5" a="1"/>
  <c r="H2799" i="5" s="1"/>
  <c r="H2798" i="5" a="1"/>
  <c r="H2798" i="5" s="1"/>
  <c r="H2797" i="5" a="1"/>
  <c r="H2797" i="5" s="1"/>
  <c r="H2796" i="5" a="1"/>
  <c r="H2796" i="5" s="1"/>
  <c r="H2795" i="5" a="1"/>
  <c r="H2795" i="5" s="1"/>
  <c r="H2794" i="5" a="1"/>
  <c r="H2794" i="5" s="1"/>
  <c r="H2793" i="5" a="1"/>
  <c r="H2793" i="5" s="1"/>
  <c r="H2792" i="5" a="1"/>
  <c r="H2792" i="5" s="1"/>
  <c r="H2791" i="5" a="1"/>
  <c r="H2791" i="5" s="1"/>
  <c r="H2790" i="5" a="1"/>
  <c r="H2790" i="5" s="1"/>
  <c r="H2789" i="5" a="1"/>
  <c r="H2789" i="5" s="1"/>
  <c r="H2788" i="5" a="1"/>
  <c r="H2788" i="5" s="1"/>
  <c r="H2787" i="5" a="1"/>
  <c r="H2787" i="5" s="1"/>
  <c r="H2786" i="5" a="1"/>
  <c r="H2786" i="5" s="1"/>
  <c r="H2785" i="5" a="1"/>
  <c r="H2785" i="5" s="1"/>
  <c r="H2784" i="5" a="1"/>
  <c r="H2784" i="5" s="1"/>
  <c r="H2783" i="5" a="1"/>
  <c r="H2783" i="5" s="1"/>
  <c r="H2782" i="5" a="1"/>
  <c r="H2782" i="5" s="1"/>
  <c r="H2781" i="5" a="1"/>
  <c r="H2781" i="5" s="1"/>
  <c r="H2780" i="5" a="1"/>
  <c r="H2780" i="5" s="1"/>
  <c r="H2779" i="5" a="1"/>
  <c r="H2779" i="5" s="1"/>
  <c r="H2778" i="5" a="1"/>
  <c r="H2778" i="5" s="1"/>
  <c r="H2777" i="5" a="1"/>
  <c r="H2777" i="5" s="1"/>
  <c r="H2776" i="5" a="1"/>
  <c r="H2776" i="5" s="1"/>
  <c r="H2775" i="5" a="1"/>
  <c r="H2775" i="5" s="1"/>
  <c r="H2774" i="5" a="1"/>
  <c r="H2774" i="5" s="1"/>
  <c r="H2773" i="5" a="1"/>
  <c r="H2773" i="5" s="1"/>
  <c r="H2772" i="5" a="1"/>
  <c r="H2772" i="5" s="1"/>
  <c r="H2771" i="5" a="1"/>
  <c r="H2771" i="5" s="1"/>
  <c r="H2770" i="5" a="1"/>
  <c r="H2770" i="5" s="1"/>
  <c r="H2769" i="5" a="1"/>
  <c r="H2769" i="5" s="1"/>
  <c r="H2768" i="5" a="1"/>
  <c r="H2768" i="5" s="1"/>
  <c r="H2767" i="5" a="1"/>
  <c r="H2767" i="5" s="1"/>
  <c r="H2766" i="5" a="1"/>
  <c r="H2766" i="5" s="1"/>
  <c r="H2765" i="5" a="1"/>
  <c r="H2765" i="5" s="1"/>
  <c r="H2764" i="5" a="1"/>
  <c r="H2764" i="5" s="1"/>
  <c r="H2763" i="5" a="1"/>
  <c r="H2763" i="5" s="1"/>
  <c r="H2762" i="5" a="1"/>
  <c r="H2762" i="5" s="1"/>
  <c r="H2761" i="5" a="1"/>
  <c r="H2761" i="5" s="1"/>
  <c r="H2760" i="5" a="1"/>
  <c r="H2760" i="5" s="1"/>
  <c r="H2759" i="5" a="1"/>
  <c r="H2759" i="5" s="1"/>
  <c r="H2758" i="5" a="1"/>
  <c r="H2758" i="5" s="1"/>
  <c r="H2757" i="5" a="1"/>
  <c r="H2757" i="5" s="1"/>
  <c r="H2756" i="5" a="1"/>
  <c r="H2756" i="5" s="1"/>
  <c r="H2755" i="5" a="1"/>
  <c r="H2755" i="5" s="1"/>
  <c r="H2754" i="5" a="1"/>
  <c r="H2754" i="5" s="1"/>
  <c r="H2753" i="5" a="1"/>
  <c r="H2753" i="5" s="1"/>
  <c r="H2752" i="5" a="1"/>
  <c r="H2752" i="5" s="1"/>
  <c r="H2751" i="5" a="1"/>
  <c r="H2751" i="5" s="1"/>
  <c r="H2750" i="5" a="1"/>
  <c r="H2750" i="5" s="1"/>
  <c r="H2749" i="5" a="1"/>
  <c r="H2749" i="5" s="1"/>
  <c r="H2748" i="5" a="1"/>
  <c r="H2748" i="5" s="1"/>
  <c r="H2747" i="5" a="1"/>
  <c r="H2747" i="5" s="1"/>
  <c r="H2746" i="5" a="1"/>
  <c r="H2746" i="5" s="1"/>
  <c r="H2745" i="5" a="1"/>
  <c r="H2745" i="5" s="1"/>
  <c r="H2744" i="5" a="1"/>
  <c r="H2744" i="5" s="1"/>
  <c r="H2743" i="5" a="1"/>
  <c r="H2743" i="5" s="1"/>
  <c r="H2742" i="5" a="1"/>
  <c r="H2742" i="5" s="1"/>
  <c r="H2741" i="5" a="1"/>
  <c r="H2741" i="5" s="1"/>
  <c r="H2740" i="5" a="1"/>
  <c r="H2740" i="5" s="1"/>
  <c r="H2739" i="5" a="1"/>
  <c r="H2739" i="5" s="1"/>
  <c r="H2738" i="5" a="1"/>
  <c r="H2738" i="5" s="1"/>
  <c r="H2737" i="5" a="1"/>
  <c r="H2737" i="5" s="1"/>
  <c r="H2736" i="5" a="1"/>
  <c r="H2736" i="5" s="1"/>
  <c r="H2735" i="5" a="1"/>
  <c r="H2735" i="5" s="1"/>
  <c r="H2734" i="5" a="1"/>
  <c r="H2734" i="5" s="1"/>
  <c r="H2733" i="5" a="1"/>
  <c r="H2733" i="5" s="1"/>
  <c r="H2732" i="5" a="1"/>
  <c r="H2732" i="5" s="1"/>
  <c r="H2731" i="5" a="1"/>
  <c r="H2731" i="5" s="1"/>
  <c r="H2730" i="5" a="1"/>
  <c r="H2730" i="5" s="1"/>
  <c r="H2729" i="5" a="1"/>
  <c r="H2729" i="5" s="1"/>
  <c r="H2728" i="5" a="1"/>
  <c r="H2728" i="5" s="1"/>
  <c r="H2727" i="5" a="1"/>
  <c r="H2727" i="5" s="1"/>
  <c r="H2726" i="5" a="1"/>
  <c r="H2726" i="5" s="1"/>
  <c r="H2725" i="5" a="1"/>
  <c r="H2725" i="5" s="1"/>
  <c r="H2724" i="5" a="1"/>
  <c r="H2724" i="5" s="1"/>
  <c r="H2723" i="5" a="1"/>
  <c r="H2723" i="5" s="1"/>
  <c r="H2722" i="5" a="1"/>
  <c r="H2722" i="5" s="1"/>
  <c r="H2721" i="5" a="1"/>
  <c r="H2721" i="5" s="1"/>
  <c r="H2720" i="5" a="1"/>
  <c r="H2720" i="5" s="1"/>
  <c r="H2719" i="5" a="1"/>
  <c r="H2719" i="5" s="1"/>
  <c r="H2718" i="5" a="1"/>
  <c r="H2718" i="5" s="1"/>
  <c r="H2717" i="5" a="1"/>
  <c r="H2717" i="5" s="1"/>
  <c r="H2716" i="5" a="1"/>
  <c r="H2716" i="5" s="1"/>
  <c r="H2715" i="5" a="1"/>
  <c r="H2715" i="5" s="1"/>
  <c r="H2714" i="5" a="1"/>
  <c r="H2714" i="5" s="1"/>
  <c r="H2713" i="5" a="1"/>
  <c r="H2713" i="5" s="1"/>
  <c r="H2712" i="5" a="1"/>
  <c r="H2712" i="5" s="1"/>
  <c r="H2711" i="5" a="1"/>
  <c r="H2711" i="5" s="1"/>
  <c r="H2710" i="5" a="1"/>
  <c r="H2710" i="5" s="1"/>
  <c r="H2709" i="5" a="1"/>
  <c r="H2709" i="5" s="1"/>
  <c r="H2708" i="5" a="1"/>
  <c r="H2708" i="5" s="1"/>
  <c r="H2707" i="5" a="1"/>
  <c r="H2707" i="5" s="1"/>
  <c r="H2706" i="5" a="1"/>
  <c r="H2706" i="5" s="1"/>
  <c r="H2705" i="5" a="1"/>
  <c r="H2705" i="5" s="1"/>
  <c r="H2704" i="5" a="1"/>
  <c r="H2704" i="5" s="1"/>
  <c r="H2703" i="5" a="1"/>
  <c r="H2703" i="5" s="1"/>
  <c r="H2702" i="5" a="1"/>
  <c r="H2702" i="5" s="1"/>
  <c r="H2701" i="5" a="1"/>
  <c r="H2701" i="5" s="1"/>
  <c r="H2700" i="5" a="1"/>
  <c r="H2700" i="5" s="1"/>
  <c r="H2699" i="5" a="1"/>
  <c r="H2699" i="5" s="1"/>
  <c r="H2698" i="5" a="1"/>
  <c r="H2698" i="5" s="1"/>
  <c r="H2697" i="5" a="1"/>
  <c r="H2697" i="5" s="1"/>
  <c r="H2696" i="5" a="1"/>
  <c r="H2696" i="5" s="1"/>
  <c r="H2695" i="5" a="1"/>
  <c r="H2695" i="5" s="1"/>
  <c r="H2694" i="5" a="1"/>
  <c r="H2694" i="5" s="1"/>
  <c r="H2693" i="5" a="1"/>
  <c r="H2693" i="5" s="1"/>
  <c r="H2692" i="5" a="1"/>
  <c r="H2692" i="5" s="1"/>
  <c r="H2691" i="5" a="1"/>
  <c r="H2691" i="5" s="1"/>
  <c r="H2690" i="5" a="1"/>
  <c r="H2690" i="5" s="1"/>
  <c r="H2689" i="5" a="1"/>
  <c r="H2689" i="5" s="1"/>
  <c r="H2688" i="5" a="1"/>
  <c r="H2688" i="5" s="1"/>
  <c r="H2687" i="5" a="1"/>
  <c r="H2687" i="5" s="1"/>
  <c r="H2686" i="5" a="1"/>
  <c r="H2686" i="5" s="1"/>
  <c r="H2685" i="5" a="1"/>
  <c r="H2685" i="5" s="1"/>
  <c r="H2684" i="5" a="1"/>
  <c r="H2684" i="5" s="1"/>
  <c r="H2683" i="5" a="1"/>
  <c r="H2683" i="5" s="1"/>
  <c r="H2682" i="5" a="1"/>
  <c r="H2682" i="5" s="1"/>
  <c r="H2681" i="5" a="1"/>
  <c r="H2681" i="5" s="1"/>
  <c r="H2680" i="5" a="1"/>
  <c r="H2680" i="5" s="1"/>
  <c r="H2679" i="5" a="1"/>
  <c r="H2679" i="5" s="1"/>
  <c r="H2678" i="5" a="1"/>
  <c r="H2678" i="5" s="1"/>
  <c r="H2677" i="5" a="1"/>
  <c r="H2677" i="5" s="1"/>
  <c r="H2676" i="5" a="1"/>
  <c r="H2676" i="5" s="1"/>
  <c r="H2675" i="5" a="1"/>
  <c r="H2675" i="5" s="1"/>
  <c r="H2674" i="5" a="1"/>
  <c r="H2674" i="5" s="1"/>
  <c r="H2673" i="5" a="1"/>
  <c r="H2673" i="5" s="1"/>
  <c r="H2672" i="5" a="1"/>
  <c r="H2672" i="5" s="1"/>
  <c r="H2671" i="5" a="1"/>
  <c r="H2671" i="5" s="1"/>
  <c r="H2670" i="5" a="1"/>
  <c r="H2670" i="5" s="1"/>
  <c r="H2669" i="5" a="1"/>
  <c r="H2669" i="5" s="1"/>
  <c r="H2668" i="5" a="1"/>
  <c r="H2668" i="5" s="1"/>
  <c r="H2667" i="5" a="1"/>
  <c r="H2667" i="5" s="1"/>
  <c r="H2666" i="5" a="1"/>
  <c r="H2666" i="5" s="1"/>
  <c r="H2665" i="5" a="1"/>
  <c r="H2665" i="5" s="1"/>
  <c r="H2664" i="5" a="1"/>
  <c r="H2664" i="5" s="1"/>
  <c r="H2663" i="5" a="1"/>
  <c r="H2663" i="5" s="1"/>
  <c r="H2662" i="5" a="1"/>
  <c r="H2662" i="5" s="1"/>
  <c r="H2661" i="5" a="1"/>
  <c r="H2661" i="5" s="1"/>
  <c r="H2660" i="5" a="1"/>
  <c r="H2660" i="5" s="1"/>
  <c r="H2659" i="5" a="1"/>
  <c r="H2659" i="5" s="1"/>
  <c r="H2658" i="5" a="1"/>
  <c r="H2658" i="5" s="1"/>
  <c r="H2657" i="5" a="1"/>
  <c r="H2657" i="5" s="1"/>
  <c r="H2656" i="5" a="1"/>
  <c r="H2656" i="5" s="1"/>
  <c r="H2655" i="5" a="1"/>
  <c r="H2655" i="5" s="1"/>
  <c r="H2654" i="5" a="1"/>
  <c r="H2654" i="5" s="1"/>
  <c r="H2653" i="5" a="1"/>
  <c r="H2653" i="5" s="1"/>
  <c r="H2652" i="5" a="1"/>
  <c r="H2652" i="5" s="1"/>
  <c r="H2651" i="5" a="1"/>
  <c r="H2651" i="5" s="1"/>
  <c r="H2650" i="5" a="1"/>
  <c r="H2650" i="5" s="1"/>
  <c r="H2649" i="5" a="1"/>
  <c r="H2649" i="5" s="1"/>
  <c r="H2648" i="5" a="1"/>
  <c r="H2648" i="5" s="1"/>
  <c r="H2647" i="5" a="1"/>
  <c r="H2647" i="5" s="1"/>
  <c r="H2646" i="5" a="1"/>
  <c r="H2646" i="5" s="1"/>
  <c r="H2645" i="5" a="1"/>
  <c r="H2645" i="5" s="1"/>
  <c r="H2644" i="5" a="1"/>
  <c r="H2644" i="5" s="1"/>
  <c r="H2643" i="5" a="1"/>
  <c r="H2643" i="5" s="1"/>
  <c r="H2642" i="5" a="1"/>
  <c r="H2642" i="5" s="1"/>
  <c r="H2641" i="5" a="1"/>
  <c r="H2641" i="5" s="1"/>
  <c r="H2640" i="5" a="1"/>
  <c r="H2640" i="5" s="1"/>
  <c r="H2639" i="5" a="1"/>
  <c r="H2639" i="5" s="1"/>
  <c r="H2638" i="5" a="1"/>
  <c r="H2638" i="5" s="1"/>
  <c r="H2637" i="5" a="1"/>
  <c r="H2637" i="5" s="1"/>
  <c r="H2636" i="5" a="1"/>
  <c r="H2636" i="5" s="1"/>
  <c r="H2635" i="5" a="1"/>
  <c r="H2635" i="5" s="1"/>
  <c r="H2634" i="5" a="1"/>
  <c r="H2634" i="5" s="1"/>
  <c r="H2633" i="5" a="1"/>
  <c r="H2633" i="5" s="1"/>
  <c r="H2632" i="5" a="1"/>
  <c r="H2632" i="5" s="1"/>
  <c r="H2631" i="5" a="1"/>
  <c r="H2631" i="5" s="1"/>
  <c r="H2630" i="5" a="1"/>
  <c r="H2630" i="5" s="1"/>
  <c r="H2629" i="5" a="1"/>
  <c r="H2629" i="5" s="1"/>
  <c r="H2628" i="5" a="1"/>
  <c r="H2628" i="5" s="1"/>
  <c r="H2627" i="5" a="1"/>
  <c r="H2627" i="5" s="1"/>
  <c r="H2626" i="5" a="1"/>
  <c r="H2626" i="5" s="1"/>
  <c r="H2625" i="5" a="1"/>
  <c r="H2625" i="5" s="1"/>
  <c r="H2624" i="5" a="1"/>
  <c r="H2624" i="5" s="1"/>
  <c r="H2623" i="5" a="1"/>
  <c r="H2623" i="5" s="1"/>
  <c r="H2622" i="5" a="1"/>
  <c r="H2622" i="5" s="1"/>
  <c r="H2621" i="5" a="1"/>
  <c r="H2621" i="5" s="1"/>
  <c r="H2620" i="5" a="1"/>
  <c r="H2620" i="5" s="1"/>
  <c r="H2619" i="5" a="1"/>
  <c r="H2619" i="5" s="1"/>
  <c r="H2618" i="5" a="1"/>
  <c r="H2618" i="5" s="1"/>
  <c r="H2617" i="5" a="1"/>
  <c r="H2617" i="5" s="1"/>
  <c r="H2616" i="5" a="1"/>
  <c r="H2616" i="5" s="1"/>
  <c r="H2615" i="5" a="1"/>
  <c r="H2615" i="5" s="1"/>
  <c r="H2614" i="5" a="1"/>
  <c r="H2614" i="5" s="1"/>
  <c r="H2613" i="5" a="1"/>
  <c r="H2613" i="5" s="1"/>
  <c r="H2612" i="5" a="1"/>
  <c r="H2612" i="5" s="1"/>
  <c r="H2611" i="5" a="1"/>
  <c r="H2611" i="5" s="1"/>
  <c r="H2610" i="5" a="1"/>
  <c r="H2610" i="5" s="1"/>
  <c r="H2609" i="5" a="1"/>
  <c r="H2609" i="5" s="1"/>
  <c r="H2608" i="5" a="1"/>
  <c r="H2608" i="5" s="1"/>
  <c r="H2607" i="5" a="1"/>
  <c r="H2607" i="5" s="1"/>
  <c r="H2606" i="5" a="1"/>
  <c r="H2606" i="5" s="1"/>
  <c r="H2605" i="5" a="1"/>
  <c r="H2605" i="5" s="1"/>
  <c r="H2604" i="5" a="1"/>
  <c r="H2604" i="5" s="1"/>
  <c r="H2603" i="5" a="1"/>
  <c r="H2603" i="5" s="1"/>
  <c r="H2602" i="5" a="1"/>
  <c r="H2602" i="5" s="1"/>
  <c r="H2601" i="5" a="1"/>
  <c r="H2601" i="5" s="1"/>
  <c r="H2600" i="5" a="1"/>
  <c r="H2600" i="5" s="1"/>
  <c r="H2599" i="5" a="1"/>
  <c r="H2599" i="5" s="1"/>
  <c r="H2598" i="5" a="1"/>
  <c r="H2598" i="5" s="1"/>
  <c r="H2597" i="5" a="1"/>
  <c r="H2597" i="5" s="1"/>
  <c r="H2596" i="5" a="1"/>
  <c r="H2596" i="5" s="1"/>
  <c r="H2595" i="5" a="1"/>
  <c r="H2595" i="5" s="1"/>
  <c r="H2594" i="5" a="1"/>
  <c r="H2594" i="5" s="1"/>
  <c r="H2593" i="5" a="1"/>
  <c r="H2593" i="5" s="1"/>
  <c r="H2592" i="5" a="1"/>
  <c r="H2592" i="5" s="1"/>
  <c r="H2591" i="5" a="1"/>
  <c r="H2591" i="5" s="1"/>
  <c r="H2590" i="5" a="1"/>
  <c r="H2590" i="5" s="1"/>
  <c r="H2589" i="5" a="1"/>
  <c r="H2589" i="5" s="1"/>
  <c r="H2588" i="5" a="1"/>
  <c r="H2588" i="5" s="1"/>
  <c r="H2587" i="5" a="1"/>
  <c r="H2587" i="5" s="1"/>
  <c r="H2586" i="5" a="1"/>
  <c r="H2586" i="5" s="1"/>
  <c r="H2585" i="5" a="1"/>
  <c r="H2585" i="5" s="1"/>
  <c r="H2584" i="5" a="1"/>
  <c r="H2584" i="5" s="1"/>
  <c r="H2583" i="5" a="1"/>
  <c r="H2583" i="5" s="1"/>
  <c r="H2582" i="5" a="1"/>
  <c r="H2582" i="5" s="1"/>
  <c r="H2581" i="5" a="1"/>
  <c r="H2581" i="5" s="1"/>
  <c r="H2580" i="5" a="1"/>
  <c r="H2580" i="5" s="1"/>
  <c r="H2579" i="5" a="1"/>
  <c r="H2579" i="5" s="1"/>
  <c r="H2578" i="5" a="1"/>
  <c r="H2578" i="5" s="1"/>
  <c r="H2577" i="5" a="1"/>
  <c r="H2577" i="5" s="1"/>
  <c r="H2576" i="5" a="1"/>
  <c r="H2576" i="5" s="1"/>
  <c r="H2575" i="5" a="1"/>
  <c r="H2575" i="5" s="1"/>
  <c r="H2574" i="5" a="1"/>
  <c r="H2574" i="5" s="1"/>
  <c r="H2573" i="5" a="1"/>
  <c r="H2573" i="5" s="1"/>
  <c r="H2572" i="5" a="1"/>
  <c r="H2572" i="5" s="1"/>
  <c r="H2571" i="5" a="1"/>
  <c r="H2571" i="5" s="1"/>
  <c r="H2570" i="5" a="1"/>
  <c r="H2570" i="5" s="1"/>
  <c r="H2569" i="5" a="1"/>
  <c r="H2569" i="5" s="1"/>
  <c r="H2568" i="5" a="1"/>
  <c r="H2568" i="5" s="1"/>
  <c r="H2567" i="5" a="1"/>
  <c r="H2567" i="5" s="1"/>
  <c r="H2566" i="5" a="1"/>
  <c r="H2566" i="5" s="1"/>
  <c r="H2565" i="5" a="1"/>
  <c r="H2565" i="5" s="1"/>
  <c r="H2564" i="5" a="1"/>
  <c r="H2564" i="5" s="1"/>
  <c r="H2563" i="5" a="1"/>
  <c r="H2563" i="5" s="1"/>
  <c r="H2562" i="5" a="1"/>
  <c r="H2562" i="5" s="1"/>
  <c r="H2561" i="5" a="1"/>
  <c r="H2561" i="5" s="1"/>
  <c r="H2560" i="5" a="1"/>
  <c r="H2560" i="5" s="1"/>
  <c r="H2559" i="5" a="1"/>
  <c r="H2559" i="5" s="1"/>
  <c r="H2558" i="5" a="1"/>
  <c r="H2558" i="5" s="1"/>
  <c r="H2557" i="5" a="1"/>
  <c r="H2557" i="5" s="1"/>
  <c r="H2556" i="5" a="1"/>
  <c r="H2556" i="5" s="1"/>
  <c r="H2555" i="5" a="1"/>
  <c r="H2555" i="5" s="1"/>
  <c r="H2554" i="5" a="1"/>
  <c r="H2554" i="5" s="1"/>
  <c r="H2553" i="5" a="1"/>
  <c r="H2553" i="5" s="1"/>
  <c r="H2552" i="5" a="1"/>
  <c r="H2552" i="5" s="1"/>
  <c r="H2551" i="5" a="1"/>
  <c r="H2551" i="5" s="1"/>
  <c r="H2550" i="5" a="1"/>
  <c r="H2550" i="5" s="1"/>
  <c r="H2549" i="5" a="1"/>
  <c r="H2549" i="5" s="1"/>
  <c r="H2548" i="5" a="1"/>
  <c r="H2548" i="5" s="1"/>
  <c r="H2547" i="5" a="1"/>
  <c r="H2547" i="5" s="1"/>
  <c r="H2546" i="5" a="1"/>
  <c r="H2546" i="5" s="1"/>
  <c r="H2545" i="5" a="1"/>
  <c r="H2545" i="5" s="1"/>
  <c r="H2544" i="5" a="1"/>
  <c r="H2544" i="5" s="1"/>
  <c r="H2543" i="5" a="1"/>
  <c r="H2543" i="5" s="1"/>
  <c r="H2542" i="5" a="1"/>
  <c r="H2542" i="5" s="1"/>
  <c r="H2541" i="5" a="1"/>
  <c r="H2541" i="5" s="1"/>
  <c r="H2540" i="5" a="1"/>
  <c r="H2540" i="5" s="1"/>
  <c r="H2539" i="5" a="1"/>
  <c r="H2539" i="5" s="1"/>
  <c r="H2538" i="5" a="1"/>
  <c r="H2538" i="5" s="1"/>
  <c r="H2537" i="5" a="1"/>
  <c r="H2537" i="5" s="1"/>
  <c r="H2536" i="5" a="1"/>
  <c r="H2536" i="5" s="1"/>
  <c r="H2535" i="5" a="1"/>
  <c r="H2535" i="5" s="1"/>
  <c r="H2534" i="5" a="1"/>
  <c r="H2534" i="5" s="1"/>
  <c r="H2533" i="5" a="1"/>
  <c r="H2533" i="5" s="1"/>
  <c r="H2532" i="5" a="1"/>
  <c r="H2532" i="5" s="1"/>
  <c r="H2531" i="5" a="1"/>
  <c r="H2531" i="5" s="1"/>
  <c r="H2530" i="5" a="1"/>
  <c r="H2530" i="5" s="1"/>
  <c r="H2529" i="5" a="1"/>
  <c r="H2529" i="5" s="1"/>
  <c r="H2528" i="5" a="1"/>
  <c r="H2528" i="5" s="1"/>
  <c r="H2527" i="5" a="1"/>
  <c r="H2527" i="5" s="1"/>
  <c r="H2526" i="5" a="1"/>
  <c r="H2526" i="5" s="1"/>
  <c r="H2525" i="5" a="1"/>
  <c r="H2525" i="5" s="1"/>
  <c r="H2524" i="5" a="1"/>
  <c r="H2524" i="5" s="1"/>
  <c r="H2523" i="5" a="1"/>
  <c r="H2523" i="5" s="1"/>
  <c r="H2522" i="5" a="1"/>
  <c r="H2522" i="5" s="1"/>
  <c r="H2521" i="5" a="1"/>
  <c r="H2521" i="5" s="1"/>
  <c r="H2520" i="5" a="1"/>
  <c r="H2520" i="5" s="1"/>
  <c r="H2519" i="5" a="1"/>
  <c r="H2519" i="5" s="1"/>
  <c r="H2518" i="5" a="1"/>
  <c r="H2518" i="5" s="1"/>
  <c r="H2517" i="5" a="1"/>
  <c r="H2517" i="5" s="1"/>
  <c r="H2516" i="5" a="1"/>
  <c r="H2516" i="5" s="1"/>
  <c r="H2515" i="5" a="1"/>
  <c r="H2515" i="5" s="1"/>
  <c r="H2514" i="5" a="1"/>
  <c r="H2514" i="5" s="1"/>
  <c r="H2513" i="5" a="1"/>
  <c r="H2513" i="5" s="1"/>
  <c r="H2512" i="5" a="1"/>
  <c r="H2512" i="5" s="1"/>
  <c r="H2511" i="5" a="1"/>
  <c r="H2511" i="5" s="1"/>
  <c r="H2510" i="5" a="1"/>
  <c r="H2510" i="5" s="1"/>
  <c r="H2509" i="5" a="1"/>
  <c r="H2509" i="5" s="1"/>
  <c r="H2508" i="5" a="1"/>
  <c r="H2508" i="5" s="1"/>
  <c r="H2507" i="5" a="1"/>
  <c r="H2507" i="5" s="1"/>
  <c r="H2506" i="5" a="1"/>
  <c r="H2506" i="5" s="1"/>
  <c r="H2505" i="5" a="1"/>
  <c r="H2505" i="5" s="1"/>
  <c r="H2504" i="5" a="1"/>
  <c r="H2504" i="5" s="1"/>
  <c r="H2503" i="5" a="1"/>
  <c r="H2503" i="5" s="1"/>
  <c r="H2502" i="5" a="1"/>
  <c r="H2502" i="5" s="1"/>
  <c r="H2501" i="5" a="1"/>
  <c r="H2501" i="5" s="1"/>
  <c r="H2500" i="5" a="1"/>
  <c r="H2500" i="5" s="1"/>
  <c r="H2499" i="5" a="1"/>
  <c r="H2499" i="5" s="1"/>
  <c r="H2498" i="5" a="1"/>
  <c r="H2498" i="5" s="1"/>
  <c r="H2497" i="5" a="1"/>
  <c r="H2497" i="5" s="1"/>
  <c r="H2496" i="5" a="1"/>
  <c r="H2496" i="5" s="1"/>
  <c r="H2495" i="5" a="1"/>
  <c r="H2495" i="5" s="1"/>
  <c r="H2494" i="5" a="1"/>
  <c r="H2494" i="5" s="1"/>
  <c r="H2493" i="5" a="1"/>
  <c r="H2493" i="5" s="1"/>
  <c r="H2492" i="5" a="1"/>
  <c r="H2492" i="5" s="1"/>
  <c r="H2491" i="5" a="1"/>
  <c r="H2491" i="5" s="1"/>
  <c r="H2490" i="5" a="1"/>
  <c r="H2490" i="5" s="1"/>
  <c r="H2489" i="5" a="1"/>
  <c r="H2489" i="5" s="1"/>
  <c r="H2488" i="5" a="1"/>
  <c r="H2488" i="5" s="1"/>
  <c r="H2487" i="5" a="1"/>
  <c r="H2487" i="5" s="1"/>
  <c r="H2486" i="5" a="1"/>
  <c r="H2486" i="5" s="1"/>
  <c r="H2485" i="5" a="1"/>
  <c r="H2485" i="5" s="1"/>
  <c r="H2484" i="5" a="1"/>
  <c r="H2484" i="5" s="1"/>
  <c r="H2483" i="5" a="1"/>
  <c r="H2483" i="5" s="1"/>
  <c r="H2482" i="5" a="1"/>
  <c r="H2482" i="5" s="1"/>
  <c r="H2481" i="5" a="1"/>
  <c r="H2481" i="5" s="1"/>
  <c r="H2480" i="5" a="1"/>
  <c r="H2480" i="5" s="1"/>
  <c r="H2479" i="5" a="1"/>
  <c r="H2479" i="5" s="1"/>
  <c r="H2478" i="5" a="1"/>
  <c r="H2478" i="5" s="1"/>
  <c r="H2477" i="5" a="1"/>
  <c r="H2477" i="5" s="1"/>
  <c r="H2476" i="5" a="1"/>
  <c r="H2476" i="5" s="1"/>
  <c r="H2475" i="5" a="1"/>
  <c r="H2475" i="5" s="1"/>
  <c r="H2474" i="5" a="1"/>
  <c r="H2474" i="5" s="1"/>
  <c r="H2473" i="5" a="1"/>
  <c r="H2473" i="5" s="1"/>
  <c r="H2472" i="5" a="1"/>
  <c r="H2472" i="5" s="1"/>
  <c r="H2471" i="5" a="1"/>
  <c r="H2471" i="5" s="1"/>
  <c r="H2470" i="5" a="1"/>
  <c r="H2470" i="5" s="1"/>
  <c r="H2469" i="5" a="1"/>
  <c r="H2469" i="5" s="1"/>
  <c r="H2468" i="5" a="1"/>
  <c r="H2468" i="5" s="1"/>
  <c r="H2467" i="5" a="1"/>
  <c r="H2467" i="5" s="1"/>
  <c r="H2466" i="5" a="1"/>
  <c r="H2466" i="5" s="1"/>
  <c r="H2465" i="5" a="1"/>
  <c r="H2465" i="5" s="1"/>
  <c r="H2464" i="5" a="1"/>
  <c r="H2464" i="5" s="1"/>
  <c r="H2463" i="5" a="1"/>
  <c r="H2463" i="5" s="1"/>
  <c r="H2462" i="5" a="1"/>
  <c r="H2462" i="5" s="1"/>
  <c r="H2461" i="5" a="1"/>
  <c r="H2461" i="5" s="1"/>
  <c r="H2460" i="5" a="1"/>
  <c r="H2460" i="5" s="1"/>
  <c r="H2459" i="5" a="1"/>
  <c r="H2459" i="5" s="1"/>
  <c r="H2458" i="5" a="1"/>
  <c r="H2458" i="5" s="1"/>
  <c r="H2457" i="5" a="1"/>
  <c r="H2457" i="5" s="1"/>
  <c r="H2456" i="5" a="1"/>
  <c r="H2456" i="5" s="1"/>
  <c r="H2455" i="5" a="1"/>
  <c r="H2455" i="5" s="1"/>
  <c r="H2454" i="5" a="1"/>
  <c r="H2454" i="5" s="1"/>
  <c r="H2453" i="5" a="1"/>
  <c r="H2453" i="5" s="1"/>
  <c r="H2452" i="5" a="1"/>
  <c r="H2452" i="5" s="1"/>
  <c r="H2451" i="5" a="1"/>
  <c r="H2451" i="5" s="1"/>
  <c r="H2450" i="5" a="1"/>
  <c r="H2450" i="5" s="1"/>
  <c r="H2449" i="5" a="1"/>
  <c r="H2449" i="5" s="1"/>
  <c r="H2448" i="5" a="1"/>
  <c r="H2448" i="5" s="1"/>
  <c r="H2447" i="5" a="1"/>
  <c r="H2447" i="5" s="1"/>
  <c r="H2446" i="5" a="1"/>
  <c r="H2446" i="5" s="1"/>
  <c r="H2445" i="5" a="1"/>
  <c r="H2445" i="5" s="1"/>
  <c r="H2444" i="5" a="1"/>
  <c r="H2444" i="5" s="1"/>
  <c r="H2443" i="5" a="1"/>
  <c r="H2443" i="5" s="1"/>
  <c r="H2442" i="5" a="1"/>
  <c r="H2442" i="5" s="1"/>
  <c r="H2441" i="5" a="1"/>
  <c r="H2441" i="5" s="1"/>
  <c r="H2440" i="5" a="1"/>
  <c r="H2440" i="5" s="1"/>
  <c r="H2439" i="5" a="1"/>
  <c r="H2439" i="5" s="1"/>
  <c r="H2438" i="5" a="1"/>
  <c r="H2438" i="5" s="1"/>
  <c r="H2437" i="5" a="1"/>
  <c r="H2437" i="5" s="1"/>
  <c r="H2436" i="5" a="1"/>
  <c r="H2436" i="5" s="1"/>
  <c r="H2435" i="5" a="1"/>
  <c r="H2435" i="5" s="1"/>
  <c r="H2434" i="5" a="1"/>
  <c r="H2434" i="5" s="1"/>
  <c r="H2433" i="5" a="1"/>
  <c r="H2433" i="5" s="1"/>
  <c r="H2432" i="5" a="1"/>
  <c r="H2432" i="5" s="1"/>
  <c r="H2431" i="5" a="1"/>
  <c r="H2431" i="5" s="1"/>
  <c r="H2430" i="5" a="1"/>
  <c r="H2430" i="5" s="1"/>
  <c r="H2429" i="5" a="1"/>
  <c r="H2429" i="5" s="1"/>
  <c r="H2428" i="5" a="1"/>
  <c r="H2428" i="5" s="1"/>
  <c r="H2427" i="5" a="1"/>
  <c r="H2427" i="5" s="1"/>
  <c r="H2426" i="5" a="1"/>
  <c r="H2426" i="5" s="1"/>
  <c r="H2425" i="5" a="1"/>
  <c r="H2425" i="5" s="1"/>
  <c r="H2424" i="5" a="1"/>
  <c r="H2424" i="5" s="1"/>
  <c r="H2423" i="5" a="1"/>
  <c r="H2423" i="5" s="1"/>
  <c r="H2422" i="5" a="1"/>
  <c r="H2422" i="5" s="1"/>
  <c r="H2421" i="5" a="1"/>
  <c r="H2421" i="5" s="1"/>
  <c r="H2420" i="5" a="1"/>
  <c r="H2420" i="5" s="1"/>
  <c r="H2419" i="5" a="1"/>
  <c r="H2419" i="5" s="1"/>
  <c r="H2418" i="5" a="1"/>
  <c r="H2418" i="5" s="1"/>
  <c r="H2417" i="5" a="1"/>
  <c r="H2417" i="5" s="1"/>
  <c r="H2416" i="5" a="1"/>
  <c r="H2416" i="5" s="1"/>
  <c r="H2415" i="5" a="1"/>
  <c r="H2415" i="5" s="1"/>
  <c r="H2414" i="5" a="1"/>
  <c r="H2414" i="5" s="1"/>
  <c r="H2413" i="5" a="1"/>
  <c r="H2413" i="5" s="1"/>
  <c r="H2412" i="5" a="1"/>
  <c r="H2412" i="5" s="1"/>
  <c r="H2411" i="5" a="1"/>
  <c r="H2411" i="5" s="1"/>
  <c r="H2410" i="5" a="1"/>
  <c r="H2410" i="5" s="1"/>
  <c r="H2409" i="5" a="1"/>
  <c r="H2409" i="5" s="1"/>
  <c r="H2408" i="5" a="1"/>
  <c r="H2408" i="5" s="1"/>
  <c r="H2407" i="5" a="1"/>
  <c r="H2407" i="5" s="1"/>
  <c r="H2406" i="5" a="1"/>
  <c r="H2406" i="5" s="1"/>
  <c r="H2405" i="5" a="1"/>
  <c r="H2405" i="5" s="1"/>
  <c r="H2404" i="5" a="1"/>
  <c r="H2404" i="5" s="1"/>
  <c r="H2403" i="5" a="1"/>
  <c r="H2403" i="5" s="1"/>
  <c r="H2402" i="5" a="1"/>
  <c r="H2402" i="5" s="1"/>
  <c r="H2401" i="5" a="1"/>
  <c r="H2401" i="5" s="1"/>
  <c r="H2400" i="5" a="1"/>
  <c r="H2400" i="5" s="1"/>
  <c r="H2399" i="5" a="1"/>
  <c r="H2399" i="5" s="1"/>
  <c r="H2398" i="5" a="1"/>
  <c r="H2398" i="5" s="1"/>
  <c r="H2397" i="5" a="1"/>
  <c r="H2397" i="5" s="1"/>
  <c r="H2396" i="5" a="1"/>
  <c r="H2396" i="5" s="1"/>
  <c r="H2395" i="5" a="1"/>
  <c r="H2395" i="5" s="1"/>
  <c r="H2394" i="5" a="1"/>
  <c r="H2394" i="5" s="1"/>
  <c r="H2393" i="5" a="1"/>
  <c r="H2393" i="5" s="1"/>
  <c r="H2392" i="5" a="1"/>
  <c r="H2392" i="5" s="1"/>
  <c r="H2391" i="5" a="1"/>
  <c r="H2391" i="5" s="1"/>
  <c r="H2390" i="5" a="1"/>
  <c r="H2390" i="5" s="1"/>
  <c r="H2389" i="5" a="1"/>
  <c r="H2389" i="5" s="1"/>
  <c r="H2388" i="5" a="1"/>
  <c r="H2388" i="5" s="1"/>
  <c r="H2387" i="5" a="1"/>
  <c r="H2387" i="5" s="1"/>
  <c r="H2386" i="5" a="1"/>
  <c r="H2386" i="5" s="1"/>
  <c r="H2385" i="5" a="1"/>
  <c r="H2385" i="5" s="1"/>
  <c r="H2384" i="5" a="1"/>
  <c r="H2384" i="5" s="1"/>
  <c r="H2383" i="5" a="1"/>
  <c r="H2383" i="5" s="1"/>
  <c r="H2382" i="5" a="1"/>
  <c r="H2382" i="5" s="1"/>
  <c r="H2381" i="5" a="1"/>
  <c r="H2381" i="5" s="1"/>
  <c r="H2380" i="5" a="1"/>
  <c r="H2380" i="5" s="1"/>
  <c r="H2379" i="5" a="1"/>
  <c r="H2379" i="5" s="1"/>
  <c r="H2378" i="5" a="1"/>
  <c r="H2378" i="5" s="1"/>
  <c r="H2377" i="5" a="1"/>
  <c r="H2377" i="5" s="1"/>
  <c r="H2376" i="5" a="1"/>
  <c r="H2376" i="5" s="1"/>
  <c r="H2375" i="5" a="1"/>
  <c r="H2375" i="5" s="1"/>
  <c r="H2374" i="5" a="1"/>
  <c r="H2374" i="5" s="1"/>
  <c r="H2373" i="5" a="1"/>
  <c r="H2373" i="5" s="1"/>
  <c r="H2372" i="5" a="1"/>
  <c r="H2372" i="5" s="1"/>
  <c r="H2371" i="5" a="1"/>
  <c r="H2371" i="5" s="1"/>
  <c r="H2370" i="5" a="1"/>
  <c r="H2370" i="5" s="1"/>
  <c r="H2369" i="5" a="1"/>
  <c r="H2369" i="5" s="1"/>
  <c r="H2368" i="5" a="1"/>
  <c r="H2368" i="5" s="1"/>
  <c r="H2367" i="5" a="1"/>
  <c r="H2367" i="5" s="1"/>
  <c r="H2366" i="5" a="1"/>
  <c r="H2366" i="5" s="1"/>
  <c r="H2365" i="5" a="1"/>
  <c r="H2365" i="5" s="1"/>
  <c r="H2364" i="5" a="1"/>
  <c r="H2364" i="5" s="1"/>
  <c r="H2363" i="5" a="1"/>
  <c r="H2363" i="5" s="1"/>
  <c r="H2362" i="5" a="1"/>
  <c r="H2362" i="5" s="1"/>
  <c r="H2361" i="5" a="1"/>
  <c r="H2361" i="5" s="1"/>
  <c r="H2360" i="5" a="1"/>
  <c r="H2360" i="5" s="1"/>
  <c r="H2359" i="5" a="1"/>
  <c r="H2359" i="5" s="1"/>
  <c r="H2358" i="5" a="1"/>
  <c r="H2358" i="5" s="1"/>
  <c r="H2357" i="5" a="1"/>
  <c r="H2357" i="5" s="1"/>
  <c r="H2356" i="5" a="1"/>
  <c r="H2356" i="5" s="1"/>
  <c r="H2355" i="5" a="1"/>
  <c r="H2355" i="5" s="1"/>
  <c r="H2354" i="5" a="1"/>
  <c r="H2354" i="5" s="1"/>
  <c r="H2353" i="5" a="1"/>
  <c r="H2353" i="5" s="1"/>
  <c r="H2352" i="5" a="1"/>
  <c r="H2352" i="5" s="1"/>
  <c r="H2351" i="5" a="1"/>
  <c r="H2351" i="5" s="1"/>
  <c r="H2350" i="5" a="1"/>
  <c r="H2350" i="5" s="1"/>
  <c r="H2349" i="5" a="1"/>
  <c r="H2349" i="5" s="1"/>
  <c r="H2348" i="5" a="1"/>
  <c r="H2348" i="5" s="1"/>
  <c r="H2347" i="5" a="1"/>
  <c r="H2347" i="5" s="1"/>
  <c r="H2346" i="5" a="1"/>
  <c r="H2346" i="5" s="1"/>
  <c r="H2345" i="5" a="1"/>
  <c r="H2345" i="5" s="1"/>
  <c r="H2344" i="5" a="1"/>
  <c r="H2344" i="5" s="1"/>
  <c r="H2343" i="5" a="1"/>
  <c r="H2343" i="5" s="1"/>
  <c r="H2342" i="5" a="1"/>
  <c r="H2342" i="5" s="1"/>
  <c r="H2341" i="5" a="1"/>
  <c r="H2341" i="5" s="1"/>
  <c r="H2340" i="5" a="1"/>
  <c r="H2340" i="5" s="1"/>
  <c r="H2339" i="5" a="1"/>
  <c r="H2339" i="5" s="1"/>
  <c r="H2338" i="5" a="1"/>
  <c r="H2338" i="5" s="1"/>
  <c r="H2337" i="5" a="1"/>
  <c r="H2337" i="5" s="1"/>
  <c r="H2336" i="5" a="1"/>
  <c r="H2336" i="5" s="1"/>
  <c r="H2335" i="5" a="1"/>
  <c r="H2335" i="5" s="1"/>
  <c r="H2334" i="5" a="1"/>
  <c r="H2334" i="5" s="1"/>
  <c r="H2333" i="5" a="1"/>
  <c r="H2333" i="5" s="1"/>
  <c r="H2332" i="5" a="1"/>
  <c r="H2332" i="5" s="1"/>
  <c r="H2331" i="5" a="1"/>
  <c r="H2331" i="5" s="1"/>
  <c r="H2330" i="5" a="1"/>
  <c r="H2330" i="5" s="1"/>
  <c r="H2329" i="5" a="1"/>
  <c r="H2329" i="5" s="1"/>
  <c r="H2328" i="5" a="1"/>
  <c r="H2328" i="5" s="1"/>
  <c r="H2327" i="5" a="1"/>
  <c r="H2327" i="5" s="1"/>
  <c r="H2326" i="5" a="1"/>
  <c r="H2326" i="5" s="1"/>
  <c r="H2325" i="5" a="1"/>
  <c r="H2325" i="5" s="1"/>
  <c r="H2324" i="5" a="1"/>
  <c r="H2324" i="5" s="1"/>
  <c r="H2323" i="5" a="1"/>
  <c r="H2323" i="5" s="1"/>
  <c r="H2322" i="5" a="1"/>
  <c r="H2322" i="5" s="1"/>
  <c r="H2321" i="5" a="1"/>
  <c r="H2321" i="5" s="1"/>
  <c r="H2320" i="5" a="1"/>
  <c r="H2320" i="5" s="1"/>
  <c r="H2319" i="5" a="1"/>
  <c r="H2319" i="5" s="1"/>
  <c r="H2318" i="5" a="1"/>
  <c r="H2318" i="5" s="1"/>
  <c r="H2317" i="5" a="1"/>
  <c r="H2317" i="5" s="1"/>
  <c r="H2316" i="5" a="1"/>
  <c r="H2316" i="5" s="1"/>
  <c r="H2315" i="5" a="1"/>
  <c r="H2315" i="5" s="1"/>
  <c r="H2314" i="5" a="1"/>
  <c r="H2314" i="5" s="1"/>
  <c r="H2313" i="5" a="1"/>
  <c r="H2313" i="5" s="1"/>
  <c r="H2312" i="5" a="1"/>
  <c r="H2312" i="5" s="1"/>
  <c r="H2311" i="5" a="1"/>
  <c r="H2311" i="5" s="1"/>
  <c r="H2310" i="5" a="1"/>
  <c r="H2310" i="5" s="1"/>
  <c r="H2309" i="5" a="1"/>
  <c r="H2309" i="5" s="1"/>
  <c r="H2308" i="5" a="1"/>
  <c r="H2308" i="5" s="1"/>
  <c r="H2307" i="5" a="1"/>
  <c r="H2307" i="5" s="1"/>
  <c r="H2306" i="5" a="1"/>
  <c r="H2306" i="5" s="1"/>
  <c r="H2305" i="5" a="1"/>
  <c r="H2305" i="5" s="1"/>
  <c r="H2304" i="5" a="1"/>
  <c r="H2304" i="5" s="1"/>
  <c r="H2303" i="5" a="1"/>
  <c r="H2303" i="5" s="1"/>
  <c r="H2302" i="5" a="1"/>
  <c r="H2302" i="5" s="1"/>
  <c r="H2301" i="5" a="1"/>
  <c r="H2301" i="5" s="1"/>
  <c r="H2300" i="5" a="1"/>
  <c r="H2300" i="5" s="1"/>
  <c r="H2299" i="5" a="1"/>
  <c r="H2299" i="5" s="1"/>
  <c r="H2298" i="5" a="1"/>
  <c r="H2298" i="5" s="1"/>
  <c r="H2297" i="5" a="1"/>
  <c r="H2297" i="5" s="1"/>
  <c r="H2296" i="5" a="1"/>
  <c r="H2296" i="5" s="1"/>
  <c r="H2295" i="5" a="1"/>
  <c r="H2295" i="5" s="1"/>
  <c r="H2294" i="5" a="1"/>
  <c r="H2294" i="5" s="1"/>
  <c r="H2293" i="5" a="1"/>
  <c r="H2293" i="5" s="1"/>
  <c r="H2292" i="5" a="1"/>
  <c r="H2292" i="5" s="1"/>
  <c r="H2291" i="5" a="1"/>
  <c r="H2291" i="5" s="1"/>
  <c r="H2290" i="5" a="1"/>
  <c r="H2290" i="5" s="1"/>
  <c r="H2289" i="5" a="1"/>
  <c r="H2289" i="5" s="1"/>
  <c r="H2288" i="5" a="1"/>
  <c r="H2288" i="5" s="1"/>
  <c r="H2287" i="5" a="1"/>
  <c r="H2287" i="5" s="1"/>
  <c r="H2286" i="5" a="1"/>
  <c r="H2286" i="5" s="1"/>
  <c r="H2285" i="5" a="1"/>
  <c r="H2285" i="5" s="1"/>
  <c r="H2284" i="5" a="1"/>
  <c r="H2284" i="5" s="1"/>
  <c r="H2283" i="5" a="1"/>
  <c r="H2283" i="5" s="1"/>
  <c r="H2282" i="5" a="1"/>
  <c r="H2282" i="5" s="1"/>
  <c r="H2281" i="5" a="1"/>
  <c r="H2281" i="5" s="1"/>
  <c r="H2280" i="5" a="1"/>
  <c r="H2280" i="5" s="1"/>
  <c r="H2279" i="5" a="1"/>
  <c r="H2279" i="5" s="1"/>
  <c r="H2278" i="5" a="1"/>
  <c r="H2278" i="5" s="1"/>
  <c r="H2277" i="5" a="1"/>
  <c r="H2277" i="5" s="1"/>
  <c r="H2276" i="5" a="1"/>
  <c r="H2276" i="5" s="1"/>
  <c r="H2275" i="5" a="1"/>
  <c r="H2275" i="5" s="1"/>
  <c r="H2274" i="5" a="1"/>
  <c r="H2274" i="5" s="1"/>
  <c r="H2273" i="5" a="1"/>
  <c r="H2273" i="5" s="1"/>
  <c r="H2272" i="5" a="1"/>
  <c r="H2272" i="5" s="1"/>
  <c r="H2271" i="5" a="1"/>
  <c r="H2271" i="5" s="1"/>
  <c r="H2270" i="5" a="1"/>
  <c r="H2270" i="5" s="1"/>
  <c r="H2269" i="5" a="1"/>
  <c r="H2269" i="5" s="1"/>
  <c r="H2268" i="5" a="1"/>
  <c r="H2268" i="5" s="1"/>
  <c r="H2267" i="5" a="1"/>
  <c r="H2267" i="5" s="1"/>
  <c r="H2266" i="5" a="1"/>
  <c r="H2266" i="5" s="1"/>
  <c r="H2265" i="5" a="1"/>
  <c r="H2265" i="5" s="1"/>
  <c r="H2264" i="5" a="1"/>
  <c r="H2264" i="5" s="1"/>
  <c r="H2263" i="5" a="1"/>
  <c r="H2263" i="5" s="1"/>
  <c r="H2262" i="5" a="1"/>
  <c r="H2262" i="5" s="1"/>
  <c r="H2261" i="5" a="1"/>
  <c r="H2261" i="5" s="1"/>
  <c r="H2260" i="5" a="1"/>
  <c r="H2260" i="5" s="1"/>
  <c r="H2259" i="5" a="1"/>
  <c r="H2259" i="5" s="1"/>
  <c r="H2258" i="5" a="1"/>
  <c r="H2258" i="5" s="1"/>
  <c r="H2257" i="5" a="1"/>
  <c r="H2257" i="5" s="1"/>
  <c r="H2256" i="5" a="1"/>
  <c r="H2256" i="5" s="1"/>
  <c r="H2255" i="5" a="1"/>
  <c r="H2255" i="5" s="1"/>
  <c r="H2254" i="5" a="1"/>
  <c r="H2254" i="5" s="1"/>
  <c r="H2253" i="5" a="1"/>
  <c r="H2253" i="5" s="1"/>
  <c r="H2252" i="5" a="1"/>
  <c r="H2252" i="5" s="1"/>
  <c r="H2251" i="5" a="1"/>
  <c r="H2251" i="5" s="1"/>
  <c r="H2250" i="5" a="1"/>
  <c r="H2250" i="5" s="1"/>
  <c r="H2249" i="5" a="1"/>
  <c r="H2249" i="5" s="1"/>
  <c r="H2248" i="5" a="1"/>
  <c r="H2248" i="5" s="1"/>
  <c r="H2247" i="5" a="1"/>
  <c r="H2247" i="5" s="1"/>
  <c r="H2246" i="5" a="1"/>
  <c r="H2246" i="5" s="1"/>
  <c r="H2245" i="5" a="1"/>
  <c r="H2245" i="5" s="1"/>
  <c r="H2244" i="5" a="1"/>
  <c r="H2244" i="5" s="1"/>
  <c r="H2243" i="5" a="1"/>
  <c r="H2243" i="5" s="1"/>
  <c r="H2242" i="5" a="1"/>
  <c r="H2242" i="5" s="1"/>
  <c r="H2241" i="5" a="1"/>
  <c r="H2241" i="5" s="1"/>
  <c r="H2240" i="5" a="1"/>
  <c r="H2240" i="5" s="1"/>
  <c r="H2239" i="5" a="1"/>
  <c r="H2239" i="5" s="1"/>
  <c r="H2238" i="5" a="1"/>
  <c r="H2238" i="5" s="1"/>
  <c r="H2237" i="5" a="1"/>
  <c r="H2237" i="5" s="1"/>
  <c r="H2236" i="5" a="1"/>
  <c r="H2236" i="5" s="1"/>
  <c r="H2235" i="5" a="1"/>
  <c r="H2235" i="5" s="1"/>
  <c r="H2234" i="5" a="1"/>
  <c r="H2234" i="5" s="1"/>
  <c r="H2233" i="5" a="1"/>
  <c r="H2233" i="5" s="1"/>
  <c r="H2232" i="5" a="1"/>
  <c r="H2232" i="5" s="1"/>
  <c r="H2231" i="5" a="1"/>
  <c r="H2231" i="5" s="1"/>
  <c r="H2230" i="5" a="1"/>
  <c r="H2230" i="5" s="1"/>
  <c r="H2229" i="5" a="1"/>
  <c r="H2229" i="5" s="1"/>
  <c r="H2228" i="5" a="1"/>
  <c r="H2228" i="5" s="1"/>
  <c r="H2227" i="5" a="1"/>
  <c r="H2227" i="5" s="1"/>
  <c r="H2226" i="5" a="1"/>
  <c r="H2226" i="5" s="1"/>
  <c r="H2225" i="5" a="1"/>
  <c r="H2225" i="5" s="1"/>
  <c r="H2224" i="5" a="1"/>
  <c r="H2224" i="5" s="1"/>
  <c r="H2223" i="5" a="1"/>
  <c r="H2223" i="5" s="1"/>
  <c r="H2222" i="5" a="1"/>
  <c r="H2222" i="5" s="1"/>
  <c r="H2221" i="5" a="1"/>
  <c r="H2221" i="5" s="1"/>
  <c r="H2220" i="5" a="1"/>
  <c r="H2220" i="5" s="1"/>
  <c r="H2219" i="5" a="1"/>
  <c r="H2219" i="5" s="1"/>
  <c r="H2218" i="5" a="1"/>
  <c r="H2218" i="5" s="1"/>
  <c r="H2217" i="5" a="1"/>
  <c r="H2217" i="5" s="1"/>
  <c r="H2216" i="5" a="1"/>
  <c r="H2216" i="5" s="1"/>
  <c r="H2215" i="5" a="1"/>
  <c r="H2215" i="5" s="1"/>
  <c r="H2214" i="5" a="1"/>
  <c r="H2214" i="5" s="1"/>
  <c r="H2213" i="5" a="1"/>
  <c r="H2213" i="5" s="1"/>
  <c r="H2212" i="5" a="1"/>
  <c r="H2212" i="5" s="1"/>
  <c r="H2211" i="5" a="1"/>
  <c r="H2211" i="5" s="1"/>
  <c r="H2210" i="5" a="1"/>
  <c r="H2210" i="5" s="1"/>
  <c r="H2209" i="5" a="1"/>
  <c r="H2209" i="5" s="1"/>
  <c r="H2208" i="5" a="1"/>
  <c r="H2208" i="5" s="1"/>
  <c r="H2207" i="5" a="1"/>
  <c r="H2207" i="5" s="1"/>
  <c r="H2206" i="5" a="1"/>
  <c r="H2206" i="5" s="1"/>
  <c r="H2205" i="5" a="1"/>
  <c r="H2205" i="5" s="1"/>
  <c r="H2204" i="5" a="1"/>
  <c r="H2204" i="5" s="1"/>
  <c r="H2203" i="5" a="1"/>
  <c r="H2203" i="5" s="1"/>
  <c r="H2202" i="5" a="1"/>
  <c r="H2202" i="5" s="1"/>
  <c r="H2201" i="5" a="1"/>
  <c r="H2201" i="5" s="1"/>
  <c r="H2200" i="5" a="1"/>
  <c r="H2200" i="5" s="1"/>
  <c r="H2199" i="5" a="1"/>
  <c r="H2199" i="5" s="1"/>
  <c r="H2198" i="5" a="1"/>
  <c r="H2198" i="5" s="1"/>
  <c r="H2197" i="5" a="1"/>
  <c r="H2197" i="5" s="1"/>
  <c r="H2196" i="5" a="1"/>
  <c r="H2196" i="5" s="1"/>
  <c r="H2195" i="5" a="1"/>
  <c r="H2195" i="5" s="1"/>
  <c r="H2194" i="5" a="1"/>
  <c r="H2194" i="5" s="1"/>
  <c r="H2193" i="5" a="1"/>
  <c r="H2193" i="5" s="1"/>
  <c r="H2192" i="5" a="1"/>
  <c r="H2192" i="5" s="1"/>
  <c r="H2191" i="5" a="1"/>
  <c r="H2191" i="5" s="1"/>
  <c r="H2190" i="5" a="1"/>
  <c r="H2190" i="5" s="1"/>
  <c r="H2189" i="5" a="1"/>
  <c r="H2189" i="5" s="1"/>
  <c r="H2188" i="5" a="1"/>
  <c r="H2188" i="5" s="1"/>
  <c r="H2187" i="5" a="1"/>
  <c r="H2187" i="5" s="1"/>
  <c r="H2186" i="5" a="1"/>
  <c r="H2186" i="5" s="1"/>
  <c r="H2185" i="5" a="1"/>
  <c r="H2185" i="5" s="1"/>
  <c r="H2184" i="5" a="1"/>
  <c r="H2184" i="5" s="1"/>
  <c r="H2183" i="5" a="1"/>
  <c r="H2183" i="5" s="1"/>
  <c r="H2182" i="5" a="1"/>
  <c r="H2182" i="5" s="1"/>
  <c r="H2181" i="5" a="1"/>
  <c r="H2181" i="5" s="1"/>
  <c r="H2180" i="5" a="1"/>
  <c r="H2180" i="5" s="1"/>
  <c r="H2179" i="5" a="1"/>
  <c r="H2179" i="5" s="1"/>
  <c r="H2178" i="5" a="1"/>
  <c r="H2178" i="5" s="1"/>
  <c r="H2177" i="5" a="1"/>
  <c r="H2177" i="5" s="1"/>
  <c r="H2176" i="5" a="1"/>
  <c r="H2176" i="5" s="1"/>
  <c r="H2175" i="5" a="1"/>
  <c r="H2175" i="5" s="1"/>
  <c r="H2174" i="5" a="1"/>
  <c r="H2174" i="5" s="1"/>
  <c r="H2173" i="5" a="1"/>
  <c r="H2173" i="5" s="1"/>
  <c r="H2172" i="5" a="1"/>
  <c r="H2172" i="5" s="1"/>
  <c r="H2171" i="5" a="1"/>
  <c r="H2171" i="5" s="1"/>
  <c r="H2170" i="5" a="1"/>
  <c r="H2170" i="5" s="1"/>
  <c r="H2169" i="5" a="1"/>
  <c r="H2169" i="5" s="1"/>
  <c r="H2168" i="5" a="1"/>
  <c r="H2168" i="5" s="1"/>
  <c r="H2167" i="5" a="1"/>
  <c r="H2167" i="5" s="1"/>
  <c r="H2166" i="5" a="1"/>
  <c r="H2166" i="5" s="1"/>
  <c r="H2165" i="5" a="1"/>
  <c r="H2165" i="5" s="1"/>
  <c r="H2164" i="5" a="1"/>
  <c r="H2164" i="5" s="1"/>
  <c r="H2163" i="5" a="1"/>
  <c r="H2163" i="5" s="1"/>
  <c r="H2162" i="5" a="1"/>
  <c r="H2162" i="5" s="1"/>
  <c r="H2161" i="5" a="1"/>
  <c r="H2161" i="5" s="1"/>
  <c r="H2160" i="5" a="1"/>
  <c r="H2160" i="5" s="1"/>
  <c r="H2159" i="5" a="1"/>
  <c r="H2159" i="5" s="1"/>
  <c r="H2158" i="5" a="1"/>
  <c r="H2158" i="5" s="1"/>
  <c r="H2157" i="5" a="1"/>
  <c r="H2157" i="5" s="1"/>
  <c r="H2156" i="5" a="1"/>
  <c r="H2156" i="5" s="1"/>
  <c r="H2155" i="5" a="1"/>
  <c r="H2155" i="5" s="1"/>
  <c r="H2154" i="5" a="1"/>
  <c r="H2154" i="5" s="1"/>
  <c r="H2153" i="5" a="1"/>
  <c r="H2153" i="5" s="1"/>
  <c r="H2152" i="5" a="1"/>
  <c r="H2152" i="5" s="1"/>
  <c r="H2151" i="5" a="1"/>
  <c r="H2151" i="5" s="1"/>
  <c r="H2150" i="5" a="1"/>
  <c r="H2150" i="5" s="1"/>
  <c r="H2149" i="5" a="1"/>
  <c r="H2149" i="5" s="1"/>
  <c r="H2148" i="5" a="1"/>
  <c r="H2148" i="5" s="1"/>
  <c r="H2147" i="5" a="1"/>
  <c r="H2147" i="5" s="1"/>
  <c r="H2146" i="5" a="1"/>
  <c r="H2146" i="5" s="1"/>
  <c r="H2145" i="5" a="1"/>
  <c r="H2145" i="5" s="1"/>
  <c r="H2144" i="5" a="1"/>
  <c r="H2144" i="5" s="1"/>
  <c r="H2143" i="5" a="1"/>
  <c r="H2143" i="5" s="1"/>
  <c r="H2142" i="5" a="1"/>
  <c r="H2142" i="5" s="1"/>
  <c r="H2141" i="5" a="1"/>
  <c r="H2141" i="5" s="1"/>
  <c r="H2140" i="5" a="1"/>
  <c r="H2140" i="5" s="1"/>
  <c r="H2139" i="5" a="1"/>
  <c r="H2139" i="5" s="1"/>
  <c r="H2138" i="5" a="1"/>
  <c r="H2138" i="5" s="1"/>
  <c r="H2137" i="5" a="1"/>
  <c r="H2137" i="5" s="1"/>
  <c r="H2136" i="5" a="1"/>
  <c r="H2136" i="5" s="1"/>
  <c r="H2135" i="5" a="1"/>
  <c r="H2135" i="5" s="1"/>
  <c r="H2134" i="5" a="1"/>
  <c r="H2134" i="5" s="1"/>
  <c r="H2133" i="5" a="1"/>
  <c r="H2133" i="5" s="1"/>
  <c r="H2132" i="5" a="1"/>
  <c r="H2132" i="5" s="1"/>
  <c r="H2131" i="5" a="1"/>
  <c r="H2131" i="5" s="1"/>
  <c r="H2130" i="5" a="1"/>
  <c r="H2130" i="5" s="1"/>
  <c r="H2129" i="5" a="1"/>
  <c r="H2129" i="5" s="1"/>
  <c r="H2128" i="5" a="1"/>
  <c r="H2128" i="5" s="1"/>
  <c r="H2127" i="5" a="1"/>
  <c r="H2127" i="5" s="1"/>
  <c r="H2126" i="5" a="1"/>
  <c r="H2126" i="5" s="1"/>
  <c r="H2125" i="5" a="1"/>
  <c r="H2125" i="5" s="1"/>
  <c r="H2124" i="5" a="1"/>
  <c r="H2124" i="5" s="1"/>
  <c r="H2123" i="5" a="1"/>
  <c r="H2123" i="5" s="1"/>
  <c r="H2122" i="5" a="1"/>
  <c r="H2122" i="5" s="1"/>
  <c r="H2121" i="5" a="1"/>
  <c r="H2121" i="5" s="1"/>
  <c r="H2120" i="5" a="1"/>
  <c r="H2120" i="5" s="1"/>
  <c r="H2119" i="5" a="1"/>
  <c r="H2119" i="5" s="1"/>
  <c r="H2118" i="5" a="1"/>
  <c r="H2118" i="5" s="1"/>
  <c r="H2117" i="5" a="1"/>
  <c r="H2117" i="5" s="1"/>
  <c r="H2116" i="5" a="1"/>
  <c r="H2116" i="5" s="1"/>
  <c r="H2115" i="5" a="1"/>
  <c r="H2115" i="5" s="1"/>
  <c r="H2114" i="5" a="1"/>
  <c r="H2114" i="5" s="1"/>
  <c r="H2113" i="5" a="1"/>
  <c r="H2113" i="5" s="1"/>
  <c r="H2112" i="5" a="1"/>
  <c r="H2112" i="5" s="1"/>
  <c r="H2111" i="5" a="1"/>
  <c r="H2111" i="5" s="1"/>
  <c r="H2110" i="5" a="1"/>
  <c r="H2110" i="5" s="1"/>
  <c r="H2109" i="5" a="1"/>
  <c r="H2109" i="5" s="1"/>
  <c r="H2108" i="5" a="1"/>
  <c r="H2108" i="5" s="1"/>
  <c r="H2107" i="5" a="1"/>
  <c r="H2107" i="5" s="1"/>
  <c r="H2106" i="5" a="1"/>
  <c r="H2106" i="5" s="1"/>
  <c r="H2105" i="5" a="1"/>
  <c r="H2105" i="5" s="1"/>
  <c r="H2104" i="5" a="1"/>
  <c r="H2104" i="5" s="1"/>
  <c r="H2103" i="5" a="1"/>
  <c r="H2103" i="5" s="1"/>
  <c r="H2102" i="5" a="1"/>
  <c r="H2102" i="5" s="1"/>
  <c r="H2101" i="5" a="1"/>
  <c r="H2101" i="5" s="1"/>
  <c r="H2100" i="5" a="1"/>
  <c r="H2100" i="5" s="1"/>
  <c r="H2099" i="5" a="1"/>
  <c r="H2099" i="5" s="1"/>
  <c r="H2098" i="5" a="1"/>
  <c r="H2098" i="5" s="1"/>
  <c r="H2097" i="5" a="1"/>
  <c r="H2097" i="5" s="1"/>
  <c r="H2096" i="5" a="1"/>
  <c r="H2096" i="5" s="1"/>
  <c r="H2095" i="5" a="1"/>
  <c r="H2095" i="5" s="1"/>
  <c r="H2094" i="5" a="1"/>
  <c r="H2094" i="5" s="1"/>
  <c r="H2093" i="5" a="1"/>
  <c r="H2093" i="5" s="1"/>
  <c r="H2092" i="5" a="1"/>
  <c r="H2092" i="5" s="1"/>
  <c r="H2091" i="5" a="1"/>
  <c r="H2091" i="5" s="1"/>
  <c r="H2090" i="5" a="1"/>
  <c r="H2090" i="5" s="1"/>
  <c r="H2089" i="5" a="1"/>
  <c r="H2089" i="5" s="1"/>
  <c r="H2088" i="5" a="1"/>
  <c r="H2088" i="5" s="1"/>
  <c r="H2087" i="5" a="1"/>
  <c r="H2087" i="5" s="1"/>
  <c r="H2086" i="5" a="1"/>
  <c r="H2086" i="5" s="1"/>
  <c r="H2085" i="5" a="1"/>
  <c r="H2085" i="5" s="1"/>
  <c r="H2084" i="5" a="1"/>
  <c r="H2084" i="5" s="1"/>
  <c r="H2083" i="5" a="1"/>
  <c r="H2083" i="5" s="1"/>
  <c r="H2082" i="5" a="1"/>
  <c r="H2082" i="5" s="1"/>
  <c r="H2081" i="5" a="1"/>
  <c r="H2081" i="5" s="1"/>
  <c r="H2080" i="5" a="1"/>
  <c r="H2080" i="5" s="1"/>
  <c r="H2079" i="5" a="1"/>
  <c r="H2079" i="5" s="1"/>
  <c r="H2078" i="5" a="1"/>
  <c r="H2078" i="5" s="1"/>
  <c r="H2077" i="5" a="1"/>
  <c r="H2077" i="5" s="1"/>
  <c r="H2076" i="5" a="1"/>
  <c r="H2076" i="5" s="1"/>
  <c r="H2075" i="5" a="1"/>
  <c r="H2075" i="5" s="1"/>
  <c r="H2074" i="5" a="1"/>
  <c r="H2074" i="5" s="1"/>
  <c r="H2073" i="5" a="1"/>
  <c r="H2073" i="5" s="1"/>
  <c r="H2072" i="5" a="1"/>
  <c r="H2072" i="5" s="1"/>
  <c r="H2071" i="5" a="1"/>
  <c r="H2071" i="5" s="1"/>
  <c r="H2070" i="5" a="1"/>
  <c r="H2070" i="5" s="1"/>
  <c r="H2069" i="5" a="1"/>
  <c r="H2069" i="5" s="1"/>
  <c r="H2068" i="5" a="1"/>
  <c r="H2068" i="5" s="1"/>
  <c r="H2067" i="5" a="1"/>
  <c r="H2067" i="5" s="1"/>
  <c r="H2066" i="5" a="1"/>
  <c r="H2066" i="5" s="1"/>
  <c r="H2065" i="5" a="1"/>
  <c r="H2065" i="5" s="1"/>
  <c r="H2064" i="5" a="1"/>
  <c r="H2064" i="5" s="1"/>
  <c r="H2063" i="5" a="1"/>
  <c r="H2063" i="5" s="1"/>
  <c r="H2062" i="5" a="1"/>
  <c r="H2062" i="5" s="1"/>
  <c r="H2061" i="5" a="1"/>
  <c r="H2061" i="5" s="1"/>
  <c r="H2060" i="5" a="1"/>
  <c r="H2060" i="5" s="1"/>
  <c r="H2059" i="5" a="1"/>
  <c r="H2059" i="5" s="1"/>
  <c r="H2058" i="5" a="1"/>
  <c r="H2058" i="5" s="1"/>
  <c r="H2057" i="5" a="1"/>
  <c r="H2057" i="5" s="1"/>
  <c r="H2056" i="5" a="1"/>
  <c r="H2056" i="5" s="1"/>
  <c r="H2055" i="5" a="1"/>
  <c r="H2055" i="5" s="1"/>
  <c r="H2054" i="5" a="1"/>
  <c r="H2054" i="5" s="1"/>
  <c r="H2053" i="5" a="1"/>
  <c r="H2053" i="5" s="1"/>
  <c r="H2052" i="5" a="1"/>
  <c r="H2052" i="5" s="1"/>
  <c r="H2051" i="5" a="1"/>
  <c r="H2051" i="5" s="1"/>
  <c r="H2050" i="5" a="1"/>
  <c r="H2050" i="5" s="1"/>
  <c r="H2049" i="5" a="1"/>
  <c r="H2049" i="5" s="1"/>
  <c r="H2048" i="5" a="1"/>
  <c r="H2048" i="5" s="1"/>
  <c r="H2047" i="5" a="1"/>
  <c r="H2047" i="5" s="1"/>
  <c r="H2046" i="5" a="1"/>
  <c r="H2046" i="5" s="1"/>
  <c r="H2045" i="5" a="1"/>
  <c r="H2045" i="5" s="1"/>
  <c r="H2044" i="5" a="1"/>
  <c r="H2044" i="5" s="1"/>
  <c r="H2043" i="5" a="1"/>
  <c r="H2043" i="5" s="1"/>
  <c r="H2042" i="5" a="1"/>
  <c r="H2042" i="5" s="1"/>
  <c r="H2041" i="5" a="1"/>
  <c r="H2041" i="5" s="1"/>
  <c r="H2040" i="5" a="1"/>
  <c r="H2040" i="5" s="1"/>
  <c r="H2039" i="5" a="1"/>
  <c r="H2039" i="5" s="1"/>
  <c r="H2038" i="5" a="1"/>
  <c r="H2038" i="5" s="1"/>
  <c r="H2037" i="5" a="1"/>
  <c r="H2037" i="5" s="1"/>
  <c r="H2036" i="5" a="1"/>
  <c r="H2036" i="5" s="1"/>
  <c r="H2035" i="5" a="1"/>
  <c r="H2035" i="5" s="1"/>
  <c r="H2034" i="5" a="1"/>
  <c r="H2034" i="5" s="1"/>
  <c r="H2033" i="5" a="1"/>
  <c r="H2033" i="5" s="1"/>
  <c r="H2032" i="5" a="1"/>
  <c r="H2032" i="5" s="1"/>
  <c r="H2031" i="5" a="1"/>
  <c r="H2031" i="5" s="1"/>
  <c r="H2030" i="5" a="1"/>
  <c r="H2030" i="5" s="1"/>
  <c r="H2029" i="5" a="1"/>
  <c r="H2029" i="5" s="1"/>
  <c r="H2028" i="5" a="1"/>
  <c r="H2028" i="5" s="1"/>
  <c r="H2027" i="5" a="1"/>
  <c r="H2027" i="5" s="1"/>
  <c r="H2026" i="5" a="1"/>
  <c r="H2026" i="5" s="1"/>
  <c r="H2025" i="5" a="1"/>
  <c r="H2025" i="5" s="1"/>
  <c r="H2024" i="5" a="1"/>
  <c r="H2024" i="5" s="1"/>
  <c r="H2023" i="5" a="1"/>
  <c r="H2023" i="5" s="1"/>
  <c r="H2022" i="5" a="1"/>
  <c r="H2022" i="5" s="1"/>
  <c r="H2021" i="5" a="1"/>
  <c r="H2021" i="5" s="1"/>
  <c r="H2020" i="5" a="1"/>
  <c r="H2020" i="5" s="1"/>
  <c r="H2019" i="5" a="1"/>
  <c r="H2019" i="5" s="1"/>
  <c r="H2018" i="5" a="1"/>
  <c r="H2018" i="5" s="1"/>
  <c r="H2017" i="5" a="1"/>
  <c r="H2017" i="5" s="1"/>
  <c r="H2016" i="5" a="1"/>
  <c r="H2016" i="5" s="1"/>
  <c r="H2015" i="5" a="1"/>
  <c r="H2015" i="5" s="1"/>
  <c r="H2014" i="5" a="1"/>
  <c r="H2014" i="5" s="1"/>
  <c r="H2013" i="5" a="1"/>
  <c r="H2013" i="5" s="1"/>
  <c r="H2012" i="5" a="1"/>
  <c r="H2012" i="5" s="1"/>
  <c r="H2011" i="5" a="1"/>
  <c r="H2011" i="5" s="1"/>
  <c r="H2010" i="5" a="1"/>
  <c r="H2010" i="5" s="1"/>
  <c r="H2009" i="5" a="1"/>
  <c r="H2009" i="5" s="1"/>
  <c r="H2008" i="5" a="1"/>
  <c r="H2008" i="5" s="1"/>
  <c r="H2007" i="5" a="1"/>
  <c r="H2007" i="5" s="1"/>
  <c r="H2006" i="5" a="1"/>
  <c r="H2006" i="5" s="1"/>
  <c r="H2005" i="5" a="1"/>
  <c r="H2005" i="5" s="1"/>
  <c r="H2004" i="5" a="1"/>
  <c r="H2004" i="5" s="1"/>
  <c r="H2003" i="5" a="1"/>
  <c r="H2003" i="5" s="1"/>
  <c r="H2002" i="5" a="1"/>
  <c r="H2002" i="5" s="1"/>
  <c r="H2001" i="5" a="1"/>
  <c r="H2001" i="5" s="1"/>
  <c r="H2000" i="5" a="1"/>
  <c r="H2000" i="5" s="1"/>
  <c r="H1999" i="5" a="1"/>
  <c r="H1999" i="5" s="1"/>
  <c r="H1998" i="5" a="1"/>
  <c r="H1998" i="5" s="1"/>
  <c r="H1997" i="5" a="1"/>
  <c r="H1997" i="5" s="1"/>
  <c r="H1996" i="5" a="1"/>
  <c r="H1996" i="5" s="1"/>
  <c r="H1995" i="5" a="1"/>
  <c r="H1995" i="5" s="1"/>
  <c r="H1994" i="5" a="1"/>
  <c r="H1994" i="5" s="1"/>
  <c r="H1993" i="5" a="1"/>
  <c r="H1993" i="5" s="1"/>
  <c r="H1992" i="5" a="1"/>
  <c r="H1992" i="5" s="1"/>
  <c r="H1991" i="5" a="1"/>
  <c r="H1991" i="5" s="1"/>
  <c r="H1990" i="5" a="1"/>
  <c r="H1990" i="5" s="1"/>
  <c r="H1989" i="5" a="1"/>
  <c r="H1989" i="5" s="1"/>
  <c r="H1988" i="5" a="1"/>
  <c r="H1988" i="5" s="1"/>
  <c r="H1987" i="5" a="1"/>
  <c r="H1987" i="5" s="1"/>
  <c r="H1986" i="5" a="1"/>
  <c r="H1986" i="5" s="1"/>
  <c r="H1985" i="5" a="1"/>
  <c r="H1985" i="5" s="1"/>
  <c r="H1984" i="5" a="1"/>
  <c r="H1984" i="5" s="1"/>
  <c r="H1983" i="5" a="1"/>
  <c r="H1983" i="5" s="1"/>
  <c r="H1982" i="5" a="1"/>
  <c r="H1982" i="5" s="1"/>
  <c r="H1981" i="5" a="1"/>
  <c r="H1981" i="5" s="1"/>
  <c r="H1980" i="5" a="1"/>
  <c r="H1980" i="5" s="1"/>
  <c r="H1979" i="5" a="1"/>
  <c r="H1979" i="5" s="1"/>
  <c r="H1978" i="5" a="1"/>
  <c r="H1978" i="5" s="1"/>
  <c r="H1977" i="5" a="1"/>
  <c r="H1977" i="5" s="1"/>
  <c r="H1976" i="5" a="1"/>
  <c r="H1976" i="5" s="1"/>
  <c r="H1975" i="5" a="1"/>
  <c r="H1975" i="5" s="1"/>
  <c r="H1974" i="5" a="1"/>
  <c r="H1974" i="5" s="1"/>
  <c r="H1973" i="5" a="1"/>
  <c r="H1973" i="5" s="1"/>
  <c r="H1972" i="5" a="1"/>
  <c r="H1972" i="5" s="1"/>
  <c r="H1971" i="5" a="1"/>
  <c r="H1971" i="5" s="1"/>
  <c r="H1970" i="5" a="1"/>
  <c r="H1970" i="5" s="1"/>
  <c r="H1969" i="5" a="1"/>
  <c r="H1969" i="5" s="1"/>
  <c r="H1968" i="5" a="1"/>
  <c r="H1968" i="5" s="1"/>
  <c r="H1967" i="5" a="1"/>
  <c r="H1967" i="5" s="1"/>
  <c r="H1966" i="5" a="1"/>
  <c r="H1966" i="5" s="1"/>
  <c r="H1965" i="5" a="1"/>
  <c r="H1965" i="5" s="1"/>
  <c r="H1964" i="5" a="1"/>
  <c r="H1964" i="5" s="1"/>
  <c r="H1963" i="5" a="1"/>
  <c r="H1963" i="5" s="1"/>
  <c r="H1962" i="5" a="1"/>
  <c r="H1962" i="5" s="1"/>
  <c r="H1961" i="5" a="1"/>
  <c r="H1961" i="5" s="1"/>
  <c r="H1960" i="5" a="1"/>
  <c r="H1960" i="5" s="1"/>
  <c r="H1959" i="5" a="1"/>
  <c r="H1959" i="5" s="1"/>
  <c r="H1958" i="5" a="1"/>
  <c r="H1958" i="5" s="1"/>
  <c r="H1957" i="5" a="1"/>
  <c r="H1957" i="5" s="1"/>
  <c r="H1956" i="5" a="1"/>
  <c r="H1956" i="5" s="1"/>
  <c r="H1955" i="5" a="1"/>
  <c r="H1955" i="5" s="1"/>
  <c r="H1954" i="5" a="1"/>
  <c r="H1954" i="5" s="1"/>
  <c r="H1953" i="5" a="1"/>
  <c r="H1953" i="5" s="1"/>
  <c r="H1952" i="5" a="1"/>
  <c r="H1952" i="5" s="1"/>
  <c r="H1951" i="5" a="1"/>
  <c r="H1951" i="5" s="1"/>
  <c r="H1950" i="5" a="1"/>
  <c r="H1950" i="5" s="1"/>
  <c r="H1949" i="5" a="1"/>
  <c r="H1949" i="5" s="1"/>
  <c r="H1948" i="5" a="1"/>
  <c r="H1948" i="5" s="1"/>
  <c r="H1947" i="5" a="1"/>
  <c r="H1947" i="5" s="1"/>
  <c r="H1946" i="5" a="1"/>
  <c r="H1946" i="5" s="1"/>
  <c r="H1945" i="5" a="1"/>
  <c r="H1945" i="5" s="1"/>
  <c r="H1944" i="5" a="1"/>
  <c r="H1944" i="5" s="1"/>
  <c r="H1943" i="5" a="1"/>
  <c r="H1943" i="5" s="1"/>
  <c r="H1942" i="5" a="1"/>
  <c r="H1942" i="5" s="1"/>
  <c r="H1941" i="5" a="1"/>
  <c r="H1941" i="5" s="1"/>
  <c r="H1940" i="5" a="1"/>
  <c r="H1940" i="5" s="1"/>
  <c r="H1939" i="5" a="1"/>
  <c r="H1939" i="5" s="1"/>
  <c r="H1938" i="5" a="1"/>
  <c r="H1938" i="5" s="1"/>
  <c r="H1937" i="5" a="1"/>
  <c r="H1937" i="5" s="1"/>
  <c r="H1936" i="5" a="1"/>
  <c r="H1936" i="5" s="1"/>
  <c r="H1935" i="5" a="1"/>
  <c r="H1935" i="5" s="1"/>
  <c r="H1934" i="5" a="1"/>
  <c r="H1934" i="5" s="1"/>
  <c r="H1933" i="5" a="1"/>
  <c r="H1933" i="5" s="1"/>
  <c r="H1932" i="5" a="1"/>
  <c r="H1932" i="5" s="1"/>
  <c r="H1931" i="5" a="1"/>
  <c r="H1931" i="5" s="1"/>
  <c r="H1930" i="5" a="1"/>
  <c r="H1930" i="5" s="1"/>
  <c r="H1929" i="5" a="1"/>
  <c r="H1929" i="5" s="1"/>
  <c r="H1928" i="5" a="1"/>
  <c r="H1928" i="5" s="1"/>
  <c r="H1927" i="5" a="1"/>
  <c r="H1927" i="5" s="1"/>
  <c r="H1926" i="5" a="1"/>
  <c r="H1926" i="5" s="1"/>
  <c r="H1925" i="5" a="1"/>
  <c r="H1925" i="5" s="1"/>
  <c r="H1924" i="5" a="1"/>
  <c r="H1924" i="5" s="1"/>
  <c r="H1923" i="5" a="1"/>
  <c r="H1923" i="5" s="1"/>
  <c r="H1922" i="5" a="1"/>
  <c r="H1922" i="5" s="1"/>
  <c r="H1921" i="5" a="1"/>
  <c r="H1921" i="5" s="1"/>
  <c r="H1920" i="5" a="1"/>
  <c r="H1920" i="5" s="1"/>
  <c r="H1919" i="5" a="1"/>
  <c r="H1919" i="5" s="1"/>
  <c r="H1918" i="5" a="1"/>
  <c r="H1918" i="5" s="1"/>
  <c r="H1917" i="5" a="1"/>
  <c r="H1917" i="5" s="1"/>
  <c r="H1916" i="5" a="1"/>
  <c r="H1916" i="5" s="1"/>
  <c r="H1915" i="5" a="1"/>
  <c r="H1915" i="5" s="1"/>
  <c r="H1914" i="5" a="1"/>
  <c r="H1914" i="5" s="1"/>
  <c r="H1913" i="5" a="1"/>
  <c r="H1913" i="5" s="1"/>
  <c r="H1912" i="5" a="1"/>
  <c r="H1912" i="5" s="1"/>
  <c r="H1911" i="5" a="1"/>
  <c r="H1911" i="5" s="1"/>
  <c r="H1910" i="5" a="1"/>
  <c r="H1910" i="5" s="1"/>
  <c r="H1909" i="5" a="1"/>
  <c r="H1909" i="5" s="1"/>
  <c r="H1908" i="5" a="1"/>
  <c r="H1908" i="5" s="1"/>
  <c r="H1907" i="5" a="1"/>
  <c r="H1907" i="5" s="1"/>
  <c r="H1906" i="5" a="1"/>
  <c r="H1906" i="5" s="1"/>
  <c r="H1905" i="5" a="1"/>
  <c r="H1905" i="5" s="1"/>
  <c r="H1904" i="5" a="1"/>
  <c r="H1904" i="5" s="1"/>
  <c r="H1903" i="5" a="1"/>
  <c r="H1903" i="5" s="1"/>
  <c r="H1902" i="5" a="1"/>
  <c r="H1902" i="5" s="1"/>
  <c r="H1901" i="5" a="1"/>
  <c r="H1901" i="5" s="1"/>
  <c r="H1900" i="5" a="1"/>
  <c r="H1900" i="5" s="1"/>
  <c r="H1899" i="5" a="1"/>
  <c r="H1899" i="5" s="1"/>
  <c r="H1898" i="5" a="1"/>
  <c r="H1898" i="5" s="1"/>
  <c r="H1897" i="5" a="1"/>
  <c r="H1897" i="5" s="1"/>
  <c r="H1896" i="5" a="1"/>
  <c r="H1896" i="5" s="1"/>
  <c r="H1895" i="5" a="1"/>
  <c r="H1895" i="5" s="1"/>
  <c r="H1894" i="5" a="1"/>
  <c r="H1894" i="5" s="1"/>
  <c r="H1893" i="5" a="1"/>
  <c r="H1893" i="5" s="1"/>
  <c r="H1892" i="5" a="1"/>
  <c r="H1892" i="5" s="1"/>
  <c r="H1891" i="5" a="1"/>
  <c r="H1891" i="5" s="1"/>
  <c r="H1890" i="5" a="1"/>
  <c r="H1890" i="5" s="1"/>
  <c r="H1889" i="5" a="1"/>
  <c r="H1889" i="5" s="1"/>
  <c r="H1888" i="5" a="1"/>
  <c r="H1888" i="5" s="1"/>
  <c r="H1887" i="5" a="1"/>
  <c r="H1887" i="5" s="1"/>
  <c r="H1886" i="5" a="1"/>
  <c r="H1886" i="5" s="1"/>
  <c r="H1885" i="5" a="1"/>
  <c r="H1885" i="5" s="1"/>
  <c r="H1884" i="5" a="1"/>
  <c r="H1884" i="5" s="1"/>
  <c r="H1883" i="5" a="1"/>
  <c r="H1883" i="5" s="1"/>
  <c r="H1882" i="5" a="1"/>
  <c r="H1882" i="5" s="1"/>
  <c r="H1881" i="5" a="1"/>
  <c r="H1881" i="5" s="1"/>
  <c r="H1880" i="5" a="1"/>
  <c r="H1880" i="5" s="1"/>
  <c r="H1879" i="5" a="1"/>
  <c r="H1879" i="5" s="1"/>
  <c r="H1878" i="5" a="1"/>
  <c r="H1878" i="5" s="1"/>
  <c r="H1877" i="5" a="1"/>
  <c r="H1877" i="5" s="1"/>
  <c r="H1876" i="5" a="1"/>
  <c r="H1876" i="5" s="1"/>
  <c r="H1875" i="5" a="1"/>
  <c r="H1875" i="5" s="1"/>
  <c r="H1874" i="5" a="1"/>
  <c r="H1874" i="5" s="1"/>
  <c r="H1873" i="5" a="1"/>
  <c r="H1873" i="5" s="1"/>
  <c r="H1872" i="5" a="1"/>
  <c r="H1872" i="5" s="1"/>
  <c r="H1871" i="5" a="1"/>
  <c r="H1871" i="5" s="1"/>
  <c r="H1870" i="5" a="1"/>
  <c r="H1870" i="5" s="1"/>
  <c r="H1869" i="5" a="1"/>
  <c r="H1869" i="5" s="1"/>
  <c r="H1868" i="5" a="1"/>
  <c r="H1868" i="5" s="1"/>
  <c r="H1867" i="5" a="1"/>
  <c r="H1867" i="5" s="1"/>
  <c r="H1866" i="5" a="1"/>
  <c r="H1866" i="5" s="1"/>
  <c r="H1865" i="5" a="1"/>
  <c r="H1865" i="5" s="1"/>
  <c r="H1864" i="5" a="1"/>
  <c r="H1864" i="5" s="1"/>
  <c r="H1863" i="5" a="1"/>
  <c r="H1863" i="5" s="1"/>
  <c r="H1862" i="5" a="1"/>
  <c r="H1862" i="5" s="1"/>
  <c r="H1861" i="5" a="1"/>
  <c r="H1861" i="5" s="1"/>
  <c r="H1860" i="5" a="1"/>
  <c r="H1860" i="5" s="1"/>
  <c r="H1859" i="5" a="1"/>
  <c r="H1859" i="5" s="1"/>
  <c r="H1858" i="5" a="1"/>
  <c r="H1858" i="5" s="1"/>
  <c r="H1857" i="5" a="1"/>
  <c r="H1857" i="5" s="1"/>
  <c r="H1856" i="5" a="1"/>
  <c r="H1856" i="5" s="1"/>
  <c r="H1855" i="5" a="1"/>
  <c r="H1855" i="5" s="1"/>
  <c r="H1854" i="5" a="1"/>
  <c r="H1854" i="5" s="1"/>
  <c r="H1853" i="5" a="1"/>
  <c r="H1853" i="5" s="1"/>
  <c r="H1852" i="5" a="1"/>
  <c r="H1852" i="5" s="1"/>
  <c r="H1851" i="5" a="1"/>
  <c r="H1851" i="5" s="1"/>
  <c r="H1850" i="5" a="1"/>
  <c r="H1850" i="5" s="1"/>
  <c r="H1849" i="5" a="1"/>
  <c r="H1849" i="5" s="1"/>
  <c r="H1848" i="5" a="1"/>
  <c r="H1848" i="5" s="1"/>
  <c r="H1847" i="5" a="1"/>
  <c r="H1847" i="5" s="1"/>
  <c r="H1846" i="5" a="1"/>
  <c r="H1846" i="5" s="1"/>
  <c r="H1845" i="5" a="1"/>
  <c r="H1845" i="5" s="1"/>
  <c r="H1844" i="5" a="1"/>
  <c r="H1844" i="5" s="1"/>
  <c r="H1843" i="5" a="1"/>
  <c r="H1843" i="5" s="1"/>
  <c r="H1842" i="5" a="1"/>
  <c r="H1842" i="5" s="1"/>
  <c r="H1841" i="5" a="1"/>
  <c r="H1841" i="5" s="1"/>
  <c r="H1840" i="5" a="1"/>
  <c r="H1840" i="5" s="1"/>
  <c r="H1839" i="5" a="1"/>
  <c r="H1839" i="5" s="1"/>
  <c r="H1838" i="5" a="1"/>
  <c r="H1838" i="5" s="1"/>
  <c r="H1837" i="5" a="1"/>
  <c r="H1837" i="5" s="1"/>
  <c r="H1836" i="5" a="1"/>
  <c r="H1836" i="5" s="1"/>
  <c r="H1835" i="5" a="1"/>
  <c r="H1835" i="5" s="1"/>
  <c r="H1834" i="5" a="1"/>
  <c r="H1834" i="5" s="1"/>
  <c r="H1833" i="5" a="1"/>
  <c r="H1833" i="5" s="1"/>
  <c r="H1832" i="5" a="1"/>
  <c r="H1832" i="5" s="1"/>
  <c r="H1831" i="5" a="1"/>
  <c r="H1831" i="5" s="1"/>
  <c r="H1830" i="5" a="1"/>
  <c r="H1830" i="5" s="1"/>
  <c r="H1829" i="5" a="1"/>
  <c r="H1829" i="5" s="1"/>
  <c r="H1828" i="5" a="1"/>
  <c r="H1828" i="5" s="1"/>
  <c r="H1827" i="5" a="1"/>
  <c r="H1827" i="5" s="1"/>
  <c r="H1826" i="5" a="1"/>
  <c r="H1826" i="5" s="1"/>
  <c r="H1825" i="5" a="1"/>
  <c r="H1825" i="5" s="1"/>
  <c r="H1824" i="5" a="1"/>
  <c r="H1824" i="5" s="1"/>
  <c r="H1823" i="5" a="1"/>
  <c r="H1823" i="5" s="1"/>
  <c r="H1822" i="5" a="1"/>
  <c r="H1822" i="5" s="1"/>
  <c r="H1821" i="5" a="1"/>
  <c r="H1821" i="5" s="1"/>
  <c r="H1820" i="5" a="1"/>
  <c r="H1820" i="5" s="1"/>
  <c r="H1819" i="5" a="1"/>
  <c r="H1819" i="5" s="1"/>
  <c r="H1818" i="5" a="1"/>
  <c r="H1818" i="5" s="1"/>
  <c r="H1817" i="5" a="1"/>
  <c r="H1817" i="5" s="1"/>
  <c r="H1816" i="5" a="1"/>
  <c r="H1816" i="5" s="1"/>
  <c r="H1815" i="5" a="1"/>
  <c r="H1815" i="5" s="1"/>
  <c r="H1814" i="5" a="1"/>
  <c r="H1814" i="5" s="1"/>
  <c r="H1813" i="5" a="1"/>
  <c r="H1813" i="5" s="1"/>
  <c r="H1812" i="5" a="1"/>
  <c r="H1812" i="5" s="1"/>
  <c r="H1811" i="5" a="1"/>
  <c r="H1811" i="5" s="1"/>
  <c r="H1810" i="5" a="1"/>
  <c r="H1810" i="5" s="1"/>
  <c r="H1809" i="5" a="1"/>
  <c r="H1809" i="5" s="1"/>
  <c r="H1808" i="5" a="1"/>
  <c r="H1808" i="5" s="1"/>
  <c r="H1807" i="5" a="1"/>
  <c r="H1807" i="5" s="1"/>
  <c r="H1806" i="5" a="1"/>
  <c r="H1806" i="5" s="1"/>
  <c r="H1805" i="5" a="1"/>
  <c r="H1805" i="5" s="1"/>
  <c r="H1804" i="5" a="1"/>
  <c r="H1804" i="5" s="1"/>
  <c r="H1803" i="5" a="1"/>
  <c r="H1803" i="5" s="1"/>
  <c r="H1802" i="5" a="1"/>
  <c r="H1802" i="5" s="1"/>
  <c r="H1801" i="5" a="1"/>
  <c r="H1801" i="5" s="1"/>
  <c r="H1800" i="5" a="1"/>
  <c r="H1800" i="5" s="1"/>
  <c r="H1799" i="5" a="1"/>
  <c r="H1799" i="5" s="1"/>
  <c r="H1798" i="5" a="1"/>
  <c r="H1798" i="5" s="1"/>
  <c r="H1797" i="5" a="1"/>
  <c r="H1797" i="5" s="1"/>
  <c r="H1796" i="5" a="1"/>
  <c r="H1796" i="5" s="1"/>
  <c r="H1795" i="5" a="1"/>
  <c r="H1795" i="5" s="1"/>
  <c r="H1794" i="5" a="1"/>
  <c r="H1794" i="5" s="1"/>
  <c r="H1793" i="5" a="1"/>
  <c r="H1793" i="5" s="1"/>
  <c r="H1792" i="5" a="1"/>
  <c r="H1792" i="5" s="1"/>
  <c r="H1791" i="5" a="1"/>
  <c r="H1791" i="5" s="1"/>
  <c r="H1790" i="5" a="1"/>
  <c r="H1790" i="5" s="1"/>
  <c r="H1789" i="5" a="1"/>
  <c r="H1789" i="5" s="1"/>
  <c r="H1788" i="5" a="1"/>
  <c r="H1788" i="5" s="1"/>
  <c r="H1787" i="5" a="1"/>
  <c r="H1787" i="5" s="1"/>
  <c r="H1786" i="5" a="1"/>
  <c r="H1786" i="5" s="1"/>
  <c r="H1785" i="5" a="1"/>
  <c r="H1785" i="5" s="1"/>
  <c r="H1784" i="5" a="1"/>
  <c r="H1784" i="5" s="1"/>
  <c r="H1783" i="5" a="1"/>
  <c r="H1783" i="5" s="1"/>
  <c r="H1782" i="5" a="1"/>
  <c r="H1782" i="5" s="1"/>
  <c r="H1781" i="5" a="1"/>
  <c r="H1781" i="5" s="1"/>
  <c r="H1780" i="5" a="1"/>
  <c r="H1780" i="5" s="1"/>
  <c r="H1779" i="5" a="1"/>
  <c r="H1779" i="5" s="1"/>
  <c r="H1778" i="5" a="1"/>
  <c r="H1778" i="5" s="1"/>
  <c r="H1777" i="5" a="1"/>
  <c r="H1777" i="5" s="1"/>
  <c r="H1776" i="5" a="1"/>
  <c r="H1776" i="5" s="1"/>
  <c r="H1775" i="5" a="1"/>
  <c r="H1775" i="5" s="1"/>
  <c r="H1774" i="5" a="1"/>
  <c r="H1774" i="5" s="1"/>
  <c r="H1773" i="5" a="1"/>
  <c r="H1773" i="5" s="1"/>
  <c r="H1772" i="5" a="1"/>
  <c r="H1772" i="5" s="1"/>
  <c r="H1771" i="5" a="1"/>
  <c r="H1771" i="5" s="1"/>
  <c r="H1770" i="5" a="1"/>
  <c r="H1770" i="5" s="1"/>
  <c r="H1769" i="5" a="1"/>
  <c r="H1769" i="5" s="1"/>
  <c r="H1768" i="5" a="1"/>
  <c r="H1768" i="5" s="1"/>
  <c r="H1767" i="5" a="1"/>
  <c r="H1767" i="5" s="1"/>
  <c r="H1766" i="5" a="1"/>
  <c r="H1766" i="5" s="1"/>
  <c r="H1765" i="5" a="1"/>
  <c r="H1765" i="5" s="1"/>
  <c r="H1764" i="5" a="1"/>
  <c r="H1764" i="5" s="1"/>
  <c r="H1763" i="5" a="1"/>
  <c r="H1763" i="5" s="1"/>
  <c r="H1762" i="5" a="1"/>
  <c r="H1762" i="5" s="1"/>
  <c r="H1761" i="5" a="1"/>
  <c r="H1761" i="5" s="1"/>
  <c r="H1760" i="5" a="1"/>
  <c r="H1760" i="5" s="1"/>
  <c r="H1759" i="5" a="1"/>
  <c r="H1759" i="5" s="1"/>
  <c r="H1758" i="5" a="1"/>
  <c r="H1758" i="5" s="1"/>
  <c r="H1757" i="5" a="1"/>
  <c r="H1757" i="5" s="1"/>
  <c r="H1756" i="5" a="1"/>
  <c r="H1756" i="5" s="1"/>
  <c r="H1755" i="5" a="1"/>
  <c r="H1755" i="5" s="1"/>
  <c r="H1754" i="5" a="1"/>
  <c r="H1754" i="5" s="1"/>
  <c r="H1753" i="5" a="1"/>
  <c r="H1753" i="5" s="1"/>
  <c r="H1752" i="5" a="1"/>
  <c r="H1752" i="5" s="1"/>
  <c r="H1751" i="5" a="1"/>
  <c r="H1751" i="5" s="1"/>
  <c r="H1750" i="5" a="1"/>
  <c r="H1750" i="5" s="1"/>
  <c r="H1749" i="5" a="1"/>
  <c r="H1749" i="5" s="1"/>
  <c r="H1748" i="5" a="1"/>
  <c r="H1748" i="5" s="1"/>
  <c r="H1747" i="5" a="1"/>
  <c r="H1747" i="5" s="1"/>
  <c r="H1746" i="5" a="1"/>
  <c r="H1746" i="5" s="1"/>
  <c r="H1745" i="5" a="1"/>
  <c r="H1745" i="5" s="1"/>
  <c r="H1744" i="5" a="1"/>
  <c r="H1744" i="5" s="1"/>
  <c r="H1743" i="5" a="1"/>
  <c r="H1743" i="5" s="1"/>
  <c r="H1742" i="5" a="1"/>
  <c r="H1742" i="5" s="1"/>
  <c r="H1741" i="5" a="1"/>
  <c r="H1741" i="5" s="1"/>
  <c r="H1740" i="5" a="1"/>
  <c r="H1740" i="5" s="1"/>
  <c r="H1739" i="5" a="1"/>
  <c r="H1739" i="5" s="1"/>
  <c r="H1738" i="5" a="1"/>
  <c r="H1738" i="5" s="1"/>
  <c r="H1737" i="5" a="1"/>
  <c r="H1737" i="5" s="1"/>
  <c r="H1736" i="5" a="1"/>
  <c r="H1736" i="5" s="1"/>
  <c r="H1735" i="5" a="1"/>
  <c r="H1735" i="5" s="1"/>
  <c r="H1734" i="5" a="1"/>
  <c r="H1734" i="5" s="1"/>
  <c r="H1733" i="5" a="1"/>
  <c r="H1733" i="5" s="1"/>
  <c r="H1732" i="5" a="1"/>
  <c r="H1732" i="5" s="1"/>
  <c r="H1731" i="5" a="1"/>
  <c r="H1731" i="5" s="1"/>
  <c r="H1730" i="5" a="1"/>
  <c r="H1730" i="5" s="1"/>
  <c r="H1729" i="5" a="1"/>
  <c r="H1729" i="5" s="1"/>
  <c r="H1728" i="5" a="1"/>
  <c r="H1728" i="5" s="1"/>
  <c r="H1727" i="5" a="1"/>
  <c r="H1727" i="5" s="1"/>
  <c r="H1726" i="5" a="1"/>
  <c r="H1726" i="5" s="1"/>
  <c r="H1725" i="5" a="1"/>
  <c r="H1725" i="5" s="1"/>
  <c r="H1724" i="5" a="1"/>
  <c r="H1724" i="5" s="1"/>
  <c r="H1723" i="5" a="1"/>
  <c r="H1723" i="5" s="1"/>
  <c r="H1722" i="5" a="1"/>
  <c r="H1722" i="5" s="1"/>
  <c r="H1721" i="5" a="1"/>
  <c r="H1721" i="5" s="1"/>
  <c r="H1720" i="5" a="1"/>
  <c r="H1720" i="5" s="1"/>
  <c r="H1719" i="5" a="1"/>
  <c r="H1719" i="5" s="1"/>
  <c r="H1718" i="5" a="1"/>
  <c r="H1718" i="5" s="1"/>
  <c r="H1717" i="5" a="1"/>
  <c r="H1717" i="5" s="1"/>
  <c r="H1716" i="5" a="1"/>
  <c r="H1716" i="5" s="1"/>
  <c r="H1715" i="5" a="1"/>
  <c r="H1715" i="5" s="1"/>
  <c r="H1714" i="5" a="1"/>
  <c r="H1714" i="5" s="1"/>
  <c r="H1713" i="5" a="1"/>
  <c r="H1713" i="5" s="1"/>
  <c r="H1712" i="5" a="1"/>
  <c r="H1712" i="5" s="1"/>
  <c r="H1711" i="5" a="1"/>
  <c r="H1711" i="5" s="1"/>
  <c r="H1710" i="5" a="1"/>
  <c r="H1710" i="5" s="1"/>
  <c r="H1709" i="5" a="1"/>
  <c r="H1709" i="5" s="1"/>
  <c r="H1708" i="5" a="1"/>
  <c r="H1708" i="5" s="1"/>
  <c r="H1707" i="5" a="1"/>
  <c r="H1707" i="5" s="1"/>
  <c r="H1706" i="5" a="1"/>
  <c r="H1706" i="5" s="1"/>
  <c r="H1705" i="5" a="1"/>
  <c r="H1705" i="5" s="1"/>
  <c r="H1704" i="5" a="1"/>
  <c r="H1704" i="5" s="1"/>
  <c r="H1703" i="5" a="1"/>
  <c r="H1703" i="5" s="1"/>
  <c r="H1702" i="5" a="1"/>
  <c r="H1702" i="5" s="1"/>
  <c r="H1701" i="5" a="1"/>
  <c r="H1701" i="5" s="1"/>
  <c r="H1700" i="5" a="1"/>
  <c r="H1700" i="5" s="1"/>
  <c r="H1699" i="5" a="1"/>
  <c r="H1699" i="5" s="1"/>
  <c r="H1698" i="5" a="1"/>
  <c r="H1698" i="5" s="1"/>
  <c r="H1697" i="5" a="1"/>
  <c r="H1697" i="5" s="1"/>
  <c r="H1696" i="5" a="1"/>
  <c r="H1696" i="5" s="1"/>
  <c r="H1695" i="5" a="1"/>
  <c r="H1695" i="5" s="1"/>
  <c r="H1694" i="5" a="1"/>
  <c r="H1694" i="5" s="1"/>
  <c r="H1693" i="5" a="1"/>
  <c r="H1693" i="5" s="1"/>
  <c r="H1692" i="5" a="1"/>
  <c r="H1692" i="5" s="1"/>
  <c r="H1691" i="5" a="1"/>
  <c r="H1691" i="5" s="1"/>
  <c r="H1690" i="5" a="1"/>
  <c r="H1690" i="5" s="1"/>
  <c r="H1689" i="5" a="1"/>
  <c r="H1689" i="5" s="1"/>
  <c r="H1688" i="5" a="1"/>
  <c r="H1688" i="5" s="1"/>
  <c r="H1687" i="5" a="1"/>
  <c r="H1687" i="5" s="1"/>
  <c r="H1686" i="5" a="1"/>
  <c r="H1686" i="5" s="1"/>
  <c r="H1685" i="5" a="1"/>
  <c r="H1685" i="5" s="1"/>
  <c r="H1684" i="5" a="1"/>
  <c r="H1684" i="5" s="1"/>
  <c r="H1683" i="5" a="1"/>
  <c r="H1683" i="5" s="1"/>
  <c r="H1682" i="5" a="1"/>
  <c r="H1682" i="5" s="1"/>
  <c r="H1681" i="5" a="1"/>
  <c r="H1681" i="5" s="1"/>
  <c r="H1680" i="5" a="1"/>
  <c r="H1680" i="5" s="1"/>
  <c r="H1679" i="5" a="1"/>
  <c r="H1679" i="5" s="1"/>
  <c r="H1678" i="5" a="1"/>
  <c r="H1678" i="5" s="1"/>
  <c r="H1677" i="5" a="1"/>
  <c r="H1677" i="5" s="1"/>
  <c r="H1676" i="5" a="1"/>
  <c r="H1676" i="5" s="1"/>
  <c r="H1675" i="5" a="1"/>
  <c r="H1675" i="5" s="1"/>
  <c r="H1674" i="5" a="1"/>
  <c r="H1674" i="5" s="1"/>
  <c r="H1673" i="5" a="1"/>
  <c r="H1673" i="5" s="1"/>
  <c r="H1672" i="5" a="1"/>
  <c r="H1672" i="5" s="1"/>
  <c r="H1671" i="5" a="1"/>
  <c r="H1671" i="5" s="1"/>
  <c r="H1670" i="5" a="1"/>
  <c r="H1670" i="5" s="1"/>
  <c r="H1669" i="5" a="1"/>
  <c r="H1669" i="5" s="1"/>
  <c r="H1668" i="5" a="1"/>
  <c r="H1668" i="5" s="1"/>
  <c r="H1667" i="5" a="1"/>
  <c r="H1667" i="5" s="1"/>
  <c r="H1666" i="5" a="1"/>
  <c r="H1666" i="5" s="1"/>
  <c r="H1665" i="5" a="1"/>
  <c r="H1665" i="5" s="1"/>
  <c r="H1664" i="5" a="1"/>
  <c r="H1664" i="5" s="1"/>
  <c r="H1663" i="5" a="1"/>
  <c r="H1663" i="5" s="1"/>
  <c r="H1662" i="5" a="1"/>
  <c r="H1662" i="5" s="1"/>
  <c r="H1661" i="5" a="1"/>
  <c r="H1661" i="5" s="1"/>
  <c r="H1660" i="5" a="1"/>
  <c r="H1660" i="5" s="1"/>
  <c r="H1659" i="5" a="1"/>
  <c r="H1659" i="5" s="1"/>
  <c r="H1658" i="5" a="1"/>
  <c r="H1658" i="5" s="1"/>
  <c r="H1657" i="5" a="1"/>
  <c r="H1657" i="5" s="1"/>
  <c r="H1656" i="5" a="1"/>
  <c r="H1656" i="5" s="1"/>
  <c r="H1655" i="5" a="1"/>
  <c r="H1655" i="5" s="1"/>
  <c r="H1654" i="5" a="1"/>
  <c r="H1654" i="5" s="1"/>
  <c r="H1653" i="5" a="1"/>
  <c r="H1653" i="5" s="1"/>
  <c r="H1652" i="5" a="1"/>
  <c r="H1652" i="5" s="1"/>
  <c r="H1651" i="5" a="1"/>
  <c r="H1651" i="5" s="1"/>
  <c r="H1650" i="5" a="1"/>
  <c r="H1650" i="5" s="1"/>
  <c r="H1649" i="5" a="1"/>
  <c r="H1649" i="5" s="1"/>
  <c r="H1648" i="5" a="1"/>
  <c r="H1648" i="5" s="1"/>
  <c r="H1647" i="5" a="1"/>
  <c r="H1647" i="5" s="1"/>
  <c r="H1646" i="5" a="1"/>
  <c r="H1646" i="5" s="1"/>
  <c r="H1645" i="5" a="1"/>
  <c r="H1645" i="5" s="1"/>
  <c r="H1644" i="5" a="1"/>
  <c r="H1644" i="5" s="1"/>
  <c r="H1643" i="5" a="1"/>
  <c r="H1643" i="5" s="1"/>
  <c r="H1642" i="5" a="1"/>
  <c r="H1642" i="5" s="1"/>
  <c r="H1641" i="5" a="1"/>
  <c r="H1641" i="5" s="1"/>
  <c r="H1640" i="5" a="1"/>
  <c r="H1640" i="5" s="1"/>
  <c r="H1639" i="5" a="1"/>
  <c r="H1639" i="5" s="1"/>
  <c r="H1638" i="5" a="1"/>
  <c r="H1638" i="5" s="1"/>
  <c r="H1637" i="5" a="1"/>
  <c r="H1637" i="5" s="1"/>
  <c r="H1636" i="5" a="1"/>
  <c r="H1636" i="5" s="1"/>
  <c r="H1635" i="5" a="1"/>
  <c r="H1635" i="5" s="1"/>
  <c r="H1634" i="5" a="1"/>
  <c r="H1634" i="5" s="1"/>
  <c r="H1633" i="5" a="1"/>
  <c r="H1633" i="5" s="1"/>
  <c r="H1632" i="5" a="1"/>
  <c r="H1632" i="5" s="1"/>
  <c r="H1631" i="5" a="1"/>
  <c r="H1631" i="5" s="1"/>
  <c r="H1630" i="5" a="1"/>
  <c r="H1630" i="5" s="1"/>
  <c r="H1629" i="5" a="1"/>
  <c r="H1629" i="5" s="1"/>
  <c r="H1628" i="5" a="1"/>
  <c r="H1628" i="5" s="1"/>
  <c r="H1627" i="5" a="1"/>
  <c r="H1627" i="5" s="1"/>
  <c r="H1626" i="5" a="1"/>
  <c r="H1626" i="5" s="1"/>
  <c r="H1625" i="5" a="1"/>
  <c r="H1625" i="5" s="1"/>
  <c r="H1624" i="5" a="1"/>
  <c r="H1624" i="5" s="1"/>
  <c r="H1623" i="5" a="1"/>
  <c r="H1623" i="5" s="1"/>
  <c r="H1622" i="5" a="1"/>
  <c r="H1622" i="5" s="1"/>
  <c r="H1621" i="5" a="1"/>
  <c r="H1621" i="5" s="1"/>
  <c r="H1620" i="5" a="1"/>
  <c r="H1620" i="5" s="1"/>
  <c r="H1619" i="5" a="1"/>
  <c r="H1619" i="5" s="1"/>
  <c r="H1618" i="5" a="1"/>
  <c r="H1618" i="5" s="1"/>
  <c r="H1617" i="5" a="1"/>
  <c r="H1617" i="5" s="1"/>
  <c r="H1616" i="5" a="1"/>
  <c r="H1616" i="5" s="1"/>
  <c r="H1615" i="5" a="1"/>
  <c r="H1615" i="5" s="1"/>
  <c r="H1614" i="5" a="1"/>
  <c r="H1614" i="5" s="1"/>
  <c r="H1613" i="5" a="1"/>
  <c r="H1613" i="5" s="1"/>
  <c r="H1612" i="5" a="1"/>
  <c r="H1612" i="5" s="1"/>
  <c r="H1611" i="5" a="1"/>
  <c r="H1611" i="5" s="1"/>
  <c r="H1610" i="5" a="1"/>
  <c r="H1610" i="5" s="1"/>
  <c r="H1609" i="5" a="1"/>
  <c r="H1609" i="5" s="1"/>
  <c r="H1608" i="5" a="1"/>
  <c r="H1608" i="5" s="1"/>
  <c r="H1607" i="5" a="1"/>
  <c r="H1607" i="5" s="1"/>
  <c r="H1606" i="5" a="1"/>
  <c r="H1606" i="5" s="1"/>
  <c r="H1605" i="5" a="1"/>
  <c r="H1605" i="5" s="1"/>
  <c r="H1604" i="5" a="1"/>
  <c r="H1604" i="5" s="1"/>
  <c r="H1603" i="5" a="1"/>
  <c r="H1603" i="5" s="1"/>
  <c r="H1602" i="5" a="1"/>
  <c r="H1602" i="5" s="1"/>
  <c r="H1601" i="5" a="1"/>
  <c r="H1601" i="5" s="1"/>
  <c r="H1600" i="5" a="1"/>
  <c r="H1600" i="5" s="1"/>
  <c r="H1599" i="5" a="1"/>
  <c r="H1599" i="5" s="1"/>
  <c r="H1598" i="5" a="1"/>
  <c r="H1598" i="5" s="1"/>
  <c r="H1597" i="5" a="1"/>
  <c r="H1597" i="5" s="1"/>
  <c r="H1596" i="5" a="1"/>
  <c r="H1596" i="5" s="1"/>
  <c r="H1595" i="5" a="1"/>
  <c r="H1595" i="5" s="1"/>
  <c r="H1594" i="5" a="1"/>
  <c r="H1594" i="5" s="1"/>
  <c r="H1593" i="5" a="1"/>
  <c r="H1593" i="5" s="1"/>
  <c r="H1592" i="5" a="1"/>
  <c r="H1592" i="5" s="1"/>
  <c r="H1591" i="5" a="1"/>
  <c r="H1591" i="5" s="1"/>
  <c r="H1590" i="5" a="1"/>
  <c r="H1590" i="5" s="1"/>
  <c r="H1589" i="5" a="1"/>
  <c r="H1589" i="5" s="1"/>
  <c r="H1588" i="5" a="1"/>
  <c r="H1588" i="5" s="1"/>
  <c r="H1587" i="5" a="1"/>
  <c r="H1587" i="5" s="1"/>
  <c r="H1586" i="5" a="1"/>
  <c r="H1586" i="5" s="1"/>
  <c r="H1585" i="5" a="1"/>
  <c r="H1585" i="5" s="1"/>
  <c r="H1584" i="5" a="1"/>
  <c r="H1584" i="5" s="1"/>
  <c r="H1583" i="5" a="1"/>
  <c r="H1583" i="5" s="1"/>
  <c r="H1582" i="5" a="1"/>
  <c r="H1582" i="5" s="1"/>
  <c r="H1581" i="5" a="1"/>
  <c r="H1581" i="5" s="1"/>
  <c r="H1580" i="5" a="1"/>
  <c r="H1580" i="5" s="1"/>
  <c r="H1579" i="5" a="1"/>
  <c r="H1579" i="5" s="1"/>
  <c r="H1578" i="5" a="1"/>
  <c r="H1578" i="5" s="1"/>
  <c r="H1577" i="5" a="1"/>
  <c r="H1577" i="5" s="1"/>
  <c r="H1576" i="5" a="1"/>
  <c r="H1576" i="5" s="1"/>
  <c r="H1575" i="5" a="1"/>
  <c r="H1575" i="5" s="1"/>
  <c r="H1574" i="5" a="1"/>
  <c r="H1574" i="5" s="1"/>
  <c r="H1573" i="5" a="1"/>
  <c r="H1573" i="5" s="1"/>
  <c r="H1572" i="5" a="1"/>
  <c r="H1572" i="5" s="1"/>
  <c r="H1571" i="5" a="1"/>
  <c r="H1571" i="5" s="1"/>
  <c r="H1570" i="5" a="1"/>
  <c r="H1570" i="5" s="1"/>
  <c r="H1569" i="5" a="1"/>
  <c r="H1569" i="5" s="1"/>
  <c r="H1568" i="5" a="1"/>
  <c r="H1568" i="5" s="1"/>
  <c r="H1567" i="5" a="1"/>
  <c r="H1567" i="5" s="1"/>
  <c r="H1566" i="5" a="1"/>
  <c r="H1566" i="5" s="1"/>
  <c r="H1565" i="5" a="1"/>
  <c r="H1565" i="5" s="1"/>
  <c r="H1564" i="5" a="1"/>
  <c r="H1564" i="5" s="1"/>
  <c r="H1563" i="5" a="1"/>
  <c r="H1563" i="5" s="1"/>
  <c r="H1562" i="5" a="1"/>
  <c r="H1562" i="5" s="1"/>
  <c r="H1561" i="5" a="1"/>
  <c r="H1561" i="5" s="1"/>
  <c r="H1560" i="5" a="1"/>
  <c r="H1560" i="5" s="1"/>
  <c r="H1559" i="5" a="1"/>
  <c r="H1559" i="5" s="1"/>
  <c r="H1558" i="5" a="1"/>
  <c r="H1558" i="5" s="1"/>
  <c r="H1557" i="5" a="1"/>
  <c r="H1557" i="5" s="1"/>
  <c r="H1556" i="5" a="1"/>
  <c r="H1556" i="5" s="1"/>
  <c r="H1555" i="5" a="1"/>
  <c r="H1555" i="5" s="1"/>
  <c r="H1554" i="5" a="1"/>
  <c r="H1554" i="5" s="1"/>
  <c r="H1553" i="5" a="1"/>
  <c r="H1553" i="5" s="1"/>
  <c r="H1552" i="5" a="1"/>
  <c r="H1552" i="5" s="1"/>
  <c r="H1551" i="5" a="1"/>
  <c r="H1551" i="5" s="1"/>
  <c r="H1550" i="5" a="1"/>
  <c r="H1550" i="5" s="1"/>
  <c r="H1549" i="5" a="1"/>
  <c r="H1549" i="5" s="1"/>
  <c r="H1548" i="5" a="1"/>
  <c r="H1548" i="5" s="1"/>
  <c r="H1547" i="5" a="1"/>
  <c r="H1547" i="5" s="1"/>
  <c r="H1546" i="5" a="1"/>
  <c r="H1546" i="5" s="1"/>
  <c r="H1545" i="5" a="1"/>
  <c r="H1545" i="5" s="1"/>
  <c r="H1544" i="5" a="1"/>
  <c r="H1544" i="5" s="1"/>
  <c r="H1543" i="5" a="1"/>
  <c r="H1543" i="5" s="1"/>
  <c r="H1542" i="5" a="1"/>
  <c r="H1542" i="5" s="1"/>
  <c r="H1541" i="5" a="1"/>
  <c r="H1541" i="5" s="1"/>
  <c r="H1540" i="5" a="1"/>
  <c r="H1540" i="5" s="1"/>
  <c r="H1539" i="5" a="1"/>
  <c r="H1539" i="5" s="1"/>
  <c r="H1538" i="5" a="1"/>
  <c r="H1538" i="5" s="1"/>
  <c r="H1537" i="5" a="1"/>
  <c r="H1537" i="5" s="1"/>
  <c r="H1536" i="5" a="1"/>
  <c r="H1536" i="5" s="1"/>
  <c r="H1535" i="5" a="1"/>
  <c r="H1535" i="5" s="1"/>
  <c r="H1534" i="5" a="1"/>
  <c r="H1534" i="5" s="1"/>
  <c r="H1533" i="5" a="1"/>
  <c r="H1533" i="5" s="1"/>
  <c r="H1532" i="5" a="1"/>
  <c r="H1532" i="5" s="1"/>
  <c r="H1531" i="5" a="1"/>
  <c r="H1531" i="5" s="1"/>
  <c r="H1530" i="5" a="1"/>
  <c r="H1530" i="5" s="1"/>
  <c r="H1529" i="5" a="1"/>
  <c r="H1529" i="5" s="1"/>
  <c r="H1528" i="5" a="1"/>
  <c r="H1528" i="5" s="1"/>
  <c r="H1527" i="5" a="1"/>
  <c r="H1527" i="5" s="1"/>
  <c r="H1526" i="5" a="1"/>
  <c r="H1526" i="5" s="1"/>
  <c r="H1525" i="5" a="1"/>
  <c r="H1525" i="5" s="1"/>
  <c r="H1524" i="5" a="1"/>
  <c r="H1524" i="5" s="1"/>
  <c r="H1523" i="5" a="1"/>
  <c r="H1523" i="5" s="1"/>
  <c r="H1522" i="5" a="1"/>
  <c r="H1522" i="5" s="1"/>
  <c r="H1521" i="5" a="1"/>
  <c r="H1521" i="5" s="1"/>
  <c r="H1520" i="5" a="1"/>
  <c r="H1520" i="5" s="1"/>
  <c r="H1519" i="5" a="1"/>
  <c r="H1519" i="5" s="1"/>
  <c r="H1518" i="5" a="1"/>
  <c r="H1518" i="5" s="1"/>
  <c r="H1517" i="5" a="1"/>
  <c r="H1517" i="5" s="1"/>
  <c r="H1516" i="5" a="1"/>
  <c r="H1516" i="5" s="1"/>
  <c r="H1515" i="5" a="1"/>
  <c r="H1515" i="5" s="1"/>
  <c r="H1514" i="5" a="1"/>
  <c r="H1514" i="5" s="1"/>
  <c r="H1513" i="5" a="1"/>
  <c r="H1513" i="5" s="1"/>
  <c r="H1512" i="5" a="1"/>
  <c r="H1512" i="5" s="1"/>
  <c r="H1511" i="5" a="1"/>
  <c r="H1511" i="5" s="1"/>
  <c r="H1510" i="5" a="1"/>
  <c r="H1510" i="5" s="1"/>
  <c r="H1509" i="5" a="1"/>
  <c r="H1509" i="5" s="1"/>
  <c r="H1508" i="5" a="1"/>
  <c r="H1508" i="5" s="1"/>
  <c r="H1507" i="5" a="1"/>
  <c r="H1507" i="5" s="1"/>
  <c r="H1506" i="5" a="1"/>
  <c r="H1506" i="5" s="1"/>
  <c r="H1505" i="5" a="1"/>
  <c r="H1505" i="5" s="1"/>
  <c r="H1504" i="5" a="1"/>
  <c r="H1504" i="5" s="1"/>
  <c r="H1503" i="5" a="1"/>
  <c r="H1503" i="5" s="1"/>
  <c r="H1502" i="5" a="1"/>
  <c r="H1502" i="5" s="1"/>
  <c r="H1501" i="5" a="1"/>
  <c r="H1501" i="5" s="1"/>
  <c r="H1500" i="5" a="1"/>
  <c r="H1500" i="5" s="1"/>
  <c r="H1499" i="5" a="1"/>
  <c r="H1499" i="5" s="1"/>
  <c r="H1498" i="5" a="1"/>
  <c r="H1498" i="5" s="1"/>
  <c r="H1497" i="5" a="1"/>
  <c r="H1497" i="5" s="1"/>
  <c r="H1496" i="5" a="1"/>
  <c r="H1496" i="5" s="1"/>
  <c r="H1495" i="5" a="1"/>
  <c r="H1495" i="5" s="1"/>
  <c r="H1494" i="5" a="1"/>
  <c r="H1494" i="5" s="1"/>
  <c r="H1493" i="5" a="1"/>
  <c r="H1493" i="5" s="1"/>
  <c r="H1492" i="5" a="1"/>
  <c r="H1492" i="5" s="1"/>
  <c r="H1491" i="5" a="1"/>
  <c r="H1491" i="5" s="1"/>
  <c r="H1490" i="5" a="1"/>
  <c r="H1490" i="5" s="1"/>
  <c r="H1489" i="5" a="1"/>
  <c r="H1489" i="5" s="1"/>
  <c r="H1488" i="5" a="1"/>
  <c r="H1488" i="5" s="1"/>
  <c r="H1487" i="5" a="1"/>
  <c r="H1487" i="5" s="1"/>
  <c r="H1486" i="5" a="1"/>
  <c r="H1486" i="5" s="1"/>
  <c r="H1485" i="5" a="1"/>
  <c r="H1485" i="5" s="1"/>
  <c r="H1484" i="5" a="1"/>
  <c r="H1484" i="5" s="1"/>
  <c r="H1483" i="5" a="1"/>
  <c r="H1483" i="5" s="1"/>
  <c r="H1482" i="5" a="1"/>
  <c r="H1482" i="5" s="1"/>
  <c r="H1481" i="5" a="1"/>
  <c r="H1481" i="5" s="1"/>
  <c r="H1480" i="5" a="1"/>
  <c r="H1480" i="5" s="1"/>
  <c r="H1479" i="5" a="1"/>
  <c r="H1479" i="5" s="1"/>
  <c r="H1478" i="5" a="1"/>
  <c r="H1478" i="5" s="1"/>
  <c r="H1477" i="5" a="1"/>
  <c r="H1477" i="5" s="1"/>
  <c r="H1476" i="5" a="1"/>
  <c r="H1476" i="5" s="1"/>
  <c r="H1475" i="5" a="1"/>
  <c r="H1475" i="5" s="1"/>
  <c r="H1474" i="5" a="1"/>
  <c r="H1474" i="5" s="1"/>
  <c r="H1473" i="5" a="1"/>
  <c r="H1473" i="5" s="1"/>
  <c r="H1472" i="5" a="1"/>
  <c r="H1472" i="5" s="1"/>
  <c r="H1471" i="5" a="1"/>
  <c r="H1471" i="5" s="1"/>
  <c r="H1470" i="5" a="1"/>
  <c r="H1470" i="5" s="1"/>
  <c r="H1469" i="5" a="1"/>
  <c r="H1469" i="5" s="1"/>
  <c r="H1468" i="5" a="1"/>
  <c r="H1468" i="5" s="1"/>
  <c r="H1467" i="5" a="1"/>
  <c r="H1467" i="5" s="1"/>
  <c r="H1466" i="5" a="1"/>
  <c r="H1466" i="5" s="1"/>
  <c r="H1465" i="5" a="1"/>
  <c r="H1465" i="5" s="1"/>
  <c r="H1464" i="5" a="1"/>
  <c r="H1464" i="5" s="1"/>
  <c r="H1463" i="5" a="1"/>
  <c r="H1463" i="5" s="1"/>
  <c r="H1462" i="5" a="1"/>
  <c r="H1462" i="5" s="1"/>
  <c r="H1461" i="5" a="1"/>
  <c r="H1461" i="5" s="1"/>
  <c r="H1460" i="5" a="1"/>
  <c r="H1460" i="5" s="1"/>
  <c r="H1459" i="5" a="1"/>
  <c r="H1459" i="5" s="1"/>
  <c r="H1458" i="5" a="1"/>
  <c r="H1458" i="5" s="1"/>
  <c r="H1457" i="5" a="1"/>
  <c r="H1457" i="5" s="1"/>
  <c r="H1456" i="5" a="1"/>
  <c r="H1456" i="5" s="1"/>
  <c r="H1455" i="5" a="1"/>
  <c r="H1455" i="5" s="1"/>
  <c r="H1454" i="5" a="1"/>
  <c r="H1454" i="5" s="1"/>
  <c r="H1453" i="5" a="1"/>
  <c r="H1453" i="5" s="1"/>
  <c r="H1452" i="5" a="1"/>
  <c r="H1452" i="5" s="1"/>
  <c r="H1451" i="5" a="1"/>
  <c r="H1451" i="5" s="1"/>
  <c r="H1450" i="5" a="1"/>
  <c r="H1450" i="5" s="1"/>
  <c r="H1449" i="5" a="1"/>
  <c r="H1449" i="5" s="1"/>
  <c r="H1448" i="5" a="1"/>
  <c r="H1448" i="5" s="1"/>
  <c r="H1447" i="5" a="1"/>
  <c r="H1447" i="5" s="1"/>
  <c r="H1446" i="5" a="1"/>
  <c r="H1446" i="5" s="1"/>
  <c r="H1445" i="5" a="1"/>
  <c r="H1445" i="5" s="1"/>
  <c r="H1444" i="5" a="1"/>
  <c r="H1444" i="5" s="1"/>
  <c r="H1443" i="5" a="1"/>
  <c r="H1443" i="5" s="1"/>
  <c r="H1442" i="5" a="1"/>
  <c r="H1442" i="5" s="1"/>
  <c r="H1441" i="5" a="1"/>
  <c r="H1441" i="5" s="1"/>
  <c r="H1440" i="5" a="1"/>
  <c r="H1440" i="5" s="1"/>
  <c r="H1439" i="5" a="1"/>
  <c r="H1439" i="5" s="1"/>
  <c r="H1438" i="5" a="1"/>
  <c r="H1438" i="5" s="1"/>
  <c r="H1437" i="5" a="1"/>
  <c r="H1437" i="5" s="1"/>
  <c r="H1436" i="5" a="1"/>
  <c r="H1436" i="5" s="1"/>
  <c r="H1435" i="5" a="1"/>
  <c r="H1435" i="5" s="1"/>
  <c r="H1434" i="5" a="1"/>
  <c r="H1434" i="5" s="1"/>
  <c r="H1433" i="5" a="1"/>
  <c r="H1433" i="5" s="1"/>
  <c r="H1432" i="5" a="1"/>
  <c r="H1432" i="5" s="1"/>
  <c r="H1431" i="5" a="1"/>
  <c r="H1431" i="5" s="1"/>
  <c r="H1430" i="5" a="1"/>
  <c r="H1430" i="5" s="1"/>
  <c r="H1429" i="5" a="1"/>
  <c r="H1429" i="5" s="1"/>
  <c r="H1428" i="5" a="1"/>
  <c r="H1428" i="5" s="1"/>
  <c r="H1427" i="5" a="1"/>
  <c r="H1427" i="5" s="1"/>
  <c r="H1426" i="5" a="1"/>
  <c r="H1426" i="5" s="1"/>
  <c r="H1425" i="5" a="1"/>
  <c r="H1425" i="5" s="1"/>
  <c r="H1424" i="5" a="1"/>
  <c r="H1424" i="5" s="1"/>
  <c r="H1423" i="5" a="1"/>
  <c r="H1423" i="5" s="1"/>
  <c r="H1422" i="5" a="1"/>
  <c r="H1422" i="5" s="1"/>
  <c r="H1421" i="5" a="1"/>
  <c r="H1421" i="5" s="1"/>
  <c r="H1420" i="5" a="1"/>
  <c r="H1420" i="5" s="1"/>
  <c r="H1419" i="5" a="1"/>
  <c r="H1419" i="5" s="1"/>
  <c r="H1418" i="5" a="1"/>
  <c r="H1418" i="5" s="1"/>
  <c r="H1417" i="5" a="1"/>
  <c r="H1417" i="5" s="1"/>
  <c r="H1416" i="5" a="1"/>
  <c r="H1416" i="5" s="1"/>
  <c r="H1415" i="5" a="1"/>
  <c r="H1415" i="5" s="1"/>
  <c r="H1414" i="5" a="1"/>
  <c r="H1414" i="5" s="1"/>
  <c r="H1413" i="5" a="1"/>
  <c r="H1413" i="5" s="1"/>
  <c r="H1412" i="5" a="1"/>
  <c r="H1412" i="5" s="1"/>
  <c r="H1411" i="5" a="1"/>
  <c r="H1411" i="5" s="1"/>
  <c r="H1410" i="5" a="1"/>
  <c r="H1410" i="5" s="1"/>
  <c r="H1409" i="5" a="1"/>
  <c r="H1409" i="5" s="1"/>
  <c r="H1408" i="5" a="1"/>
  <c r="H1408" i="5" s="1"/>
  <c r="H1407" i="5" a="1"/>
  <c r="H1407" i="5" s="1"/>
  <c r="H1406" i="5" a="1"/>
  <c r="H1406" i="5" s="1"/>
  <c r="H1405" i="5" a="1"/>
  <c r="H1405" i="5" s="1"/>
  <c r="H1404" i="5" a="1"/>
  <c r="H1404" i="5" s="1"/>
  <c r="H1403" i="5" a="1"/>
  <c r="H1403" i="5" s="1"/>
  <c r="H1402" i="5" a="1"/>
  <c r="H1402" i="5" s="1"/>
  <c r="H1401" i="5" a="1"/>
  <c r="H1401" i="5" s="1"/>
  <c r="H1400" i="5" a="1"/>
  <c r="H1400" i="5" s="1"/>
  <c r="H1399" i="5" a="1"/>
  <c r="H1399" i="5" s="1"/>
  <c r="H1398" i="5" a="1"/>
  <c r="H1398" i="5" s="1"/>
  <c r="H1397" i="5" a="1"/>
  <c r="H1397" i="5" s="1"/>
  <c r="H1396" i="5" a="1"/>
  <c r="H1396" i="5" s="1"/>
  <c r="H1395" i="5" a="1"/>
  <c r="H1395" i="5" s="1"/>
  <c r="H1394" i="5" a="1"/>
  <c r="H1394" i="5" s="1"/>
  <c r="H1393" i="5" a="1"/>
  <c r="H1393" i="5" s="1"/>
  <c r="H1392" i="5" a="1"/>
  <c r="H1392" i="5" s="1"/>
  <c r="H1391" i="5" a="1"/>
  <c r="H1391" i="5" s="1"/>
  <c r="H1390" i="5" a="1"/>
  <c r="H1390" i="5" s="1"/>
  <c r="H1389" i="5" a="1"/>
  <c r="H1389" i="5" s="1"/>
  <c r="H1388" i="5" a="1"/>
  <c r="H1388" i="5" s="1"/>
  <c r="H1387" i="5" a="1"/>
  <c r="H1387" i="5" s="1"/>
  <c r="H1386" i="5" a="1"/>
  <c r="H1386" i="5" s="1"/>
  <c r="H1385" i="5" a="1"/>
  <c r="H1385" i="5" s="1"/>
  <c r="H1384" i="5" a="1"/>
  <c r="H1384" i="5" s="1"/>
  <c r="H1383" i="5" a="1"/>
  <c r="H1383" i="5" s="1"/>
  <c r="H1382" i="5" a="1"/>
  <c r="H1382" i="5" s="1"/>
  <c r="H1381" i="5" a="1"/>
  <c r="H1381" i="5" s="1"/>
  <c r="H1380" i="5" a="1"/>
  <c r="H1380" i="5" s="1"/>
  <c r="H1379" i="5" a="1"/>
  <c r="H1379" i="5" s="1"/>
  <c r="H1378" i="5" a="1"/>
  <c r="H1378" i="5" s="1"/>
  <c r="H1377" i="5" a="1"/>
  <c r="H1377" i="5" s="1"/>
  <c r="H1376" i="5" a="1"/>
  <c r="H1376" i="5" s="1"/>
  <c r="H1375" i="5" a="1"/>
  <c r="H1375" i="5" s="1"/>
  <c r="H1374" i="5" a="1"/>
  <c r="H1374" i="5" s="1"/>
  <c r="H1373" i="5" a="1"/>
  <c r="H1373" i="5" s="1"/>
  <c r="H1372" i="5" a="1"/>
  <c r="H1372" i="5" s="1"/>
  <c r="H1371" i="5" a="1"/>
  <c r="H1371" i="5" s="1"/>
  <c r="H1370" i="5" a="1"/>
  <c r="H1370" i="5" s="1"/>
  <c r="H1369" i="5" a="1"/>
  <c r="H1369" i="5" s="1"/>
  <c r="H1368" i="5" a="1"/>
  <c r="H1368" i="5" s="1"/>
  <c r="H1367" i="5" a="1"/>
  <c r="H1367" i="5" s="1"/>
  <c r="H1366" i="5" a="1"/>
  <c r="H1366" i="5" s="1"/>
  <c r="H1365" i="5" a="1"/>
  <c r="H1365" i="5" s="1"/>
  <c r="H1364" i="5" a="1"/>
  <c r="H1364" i="5" s="1"/>
  <c r="H1363" i="5" a="1"/>
  <c r="H1363" i="5" s="1"/>
  <c r="H1362" i="5" a="1"/>
  <c r="H1362" i="5" s="1"/>
  <c r="H1361" i="5" a="1"/>
  <c r="H1361" i="5" s="1"/>
  <c r="H1360" i="5" a="1"/>
  <c r="H1360" i="5" s="1"/>
  <c r="H1359" i="5" a="1"/>
  <c r="H1359" i="5" s="1"/>
  <c r="H1358" i="5" a="1"/>
  <c r="H1358" i="5" s="1"/>
  <c r="H1357" i="5" a="1"/>
  <c r="H1357" i="5" s="1"/>
  <c r="H1356" i="5" a="1"/>
  <c r="H1356" i="5" s="1"/>
  <c r="H1355" i="5" a="1"/>
  <c r="H1355" i="5" s="1"/>
  <c r="H1354" i="5" a="1"/>
  <c r="H1354" i="5" s="1"/>
  <c r="H1353" i="5" a="1"/>
  <c r="H1353" i="5" s="1"/>
  <c r="H1352" i="5" a="1"/>
  <c r="H1352" i="5" s="1"/>
  <c r="H1351" i="5" a="1"/>
  <c r="H1351" i="5" s="1"/>
  <c r="H1350" i="5" a="1"/>
  <c r="H1350" i="5" s="1"/>
  <c r="H1349" i="5" a="1"/>
  <c r="H1349" i="5" s="1"/>
  <c r="H1348" i="5" a="1"/>
  <c r="H1348" i="5" s="1"/>
  <c r="H1347" i="5" a="1"/>
  <c r="H1347" i="5" s="1"/>
  <c r="H1346" i="5" a="1"/>
  <c r="H1346" i="5" s="1"/>
  <c r="H1345" i="5" a="1"/>
  <c r="H1345" i="5" s="1"/>
  <c r="H1344" i="5" a="1"/>
  <c r="H1344" i="5" s="1"/>
  <c r="H1343" i="5" a="1"/>
  <c r="H1343" i="5" s="1"/>
  <c r="H1342" i="5" a="1"/>
  <c r="H1342" i="5" s="1"/>
  <c r="H1341" i="5" a="1"/>
  <c r="H1341" i="5" s="1"/>
  <c r="H1340" i="5" a="1"/>
  <c r="H1340" i="5" s="1"/>
  <c r="H1339" i="5" a="1"/>
  <c r="H1339" i="5" s="1"/>
  <c r="H1338" i="5" a="1"/>
  <c r="H1338" i="5" s="1"/>
  <c r="H1337" i="5" a="1"/>
  <c r="H1337" i="5" s="1"/>
  <c r="H1336" i="5" a="1"/>
  <c r="H1336" i="5" s="1"/>
  <c r="H1335" i="5" a="1"/>
  <c r="H1335" i="5" s="1"/>
  <c r="H1334" i="5" a="1"/>
  <c r="H1334" i="5" s="1"/>
  <c r="H1333" i="5" a="1"/>
  <c r="H1333" i="5" s="1"/>
  <c r="H1332" i="5" a="1"/>
  <c r="H1332" i="5" s="1"/>
  <c r="H1331" i="5" a="1"/>
  <c r="H1331" i="5" s="1"/>
  <c r="H1330" i="5" a="1"/>
  <c r="H1330" i="5" s="1"/>
  <c r="H1329" i="5" a="1"/>
  <c r="H1329" i="5" s="1"/>
  <c r="H1328" i="5" a="1"/>
  <c r="H1328" i="5" s="1"/>
  <c r="H1327" i="5" a="1"/>
  <c r="H1327" i="5" s="1"/>
  <c r="H1326" i="5" a="1"/>
  <c r="H1326" i="5" s="1"/>
  <c r="H1325" i="5" a="1"/>
  <c r="H1325" i="5" s="1"/>
  <c r="H1324" i="5" a="1"/>
  <c r="H1324" i="5" s="1"/>
  <c r="H1323" i="5" a="1"/>
  <c r="H1323" i="5" s="1"/>
  <c r="H1322" i="5" a="1"/>
  <c r="H1322" i="5" s="1"/>
  <c r="H1321" i="5" a="1"/>
  <c r="H1321" i="5" s="1"/>
  <c r="H1320" i="5" a="1"/>
  <c r="H1320" i="5" s="1"/>
  <c r="H1319" i="5" a="1"/>
  <c r="H1319" i="5" s="1"/>
  <c r="H1318" i="5" a="1"/>
  <c r="H1318" i="5" s="1"/>
  <c r="H1317" i="5" a="1"/>
  <c r="H1317" i="5" s="1"/>
  <c r="H1316" i="5" a="1"/>
  <c r="H1316" i="5" s="1"/>
  <c r="H1315" i="5" a="1"/>
  <c r="H1315" i="5" s="1"/>
  <c r="H1314" i="5" a="1"/>
  <c r="H1314" i="5" s="1"/>
  <c r="H1313" i="5" a="1"/>
  <c r="H1313" i="5" s="1"/>
  <c r="H1312" i="5" a="1"/>
  <c r="H1312" i="5" s="1"/>
  <c r="H1311" i="5" a="1"/>
  <c r="H1311" i="5" s="1"/>
  <c r="H1310" i="5" a="1"/>
  <c r="H1310" i="5" s="1"/>
  <c r="H1309" i="5" a="1"/>
  <c r="H1309" i="5" s="1"/>
  <c r="H1308" i="5" a="1"/>
  <c r="H1308" i="5" s="1"/>
  <c r="H1307" i="5" a="1"/>
  <c r="H1307" i="5" s="1"/>
  <c r="H1306" i="5" a="1"/>
  <c r="H1306" i="5" s="1"/>
  <c r="H1305" i="5" a="1"/>
  <c r="H1305" i="5" s="1"/>
  <c r="H1304" i="5" a="1"/>
  <c r="H1304" i="5" s="1"/>
  <c r="H1303" i="5" a="1"/>
  <c r="H1303" i="5" s="1"/>
  <c r="H1302" i="5" a="1"/>
  <c r="H1302" i="5" s="1"/>
  <c r="H1301" i="5" a="1"/>
  <c r="H1301" i="5" s="1"/>
  <c r="H1300" i="5" a="1"/>
  <c r="H1300" i="5" s="1"/>
  <c r="H1299" i="5" a="1"/>
  <c r="H1299" i="5" s="1"/>
  <c r="H1298" i="5" a="1"/>
  <c r="H1298" i="5" s="1"/>
  <c r="H1297" i="5" a="1"/>
  <c r="H1297" i="5" s="1"/>
  <c r="H1296" i="5" a="1"/>
  <c r="H1296" i="5" s="1"/>
  <c r="H1295" i="5" a="1"/>
  <c r="H1295" i="5" s="1"/>
  <c r="H1294" i="5" a="1"/>
  <c r="H1294" i="5" s="1"/>
  <c r="H1293" i="5" a="1"/>
  <c r="H1293" i="5" s="1"/>
  <c r="H1292" i="5" a="1"/>
  <c r="H1292" i="5" s="1"/>
  <c r="H1291" i="5" a="1"/>
  <c r="H1291" i="5" s="1"/>
  <c r="H1290" i="5" a="1"/>
  <c r="H1290" i="5" s="1"/>
  <c r="H1289" i="5" a="1"/>
  <c r="H1289" i="5" s="1"/>
  <c r="H1288" i="5" a="1"/>
  <c r="H1288" i="5" s="1"/>
  <c r="H1287" i="5" a="1"/>
  <c r="H1287" i="5" s="1"/>
  <c r="H1286" i="5" a="1"/>
  <c r="H1286" i="5" s="1"/>
  <c r="H1285" i="5" a="1"/>
  <c r="H1285" i="5" s="1"/>
  <c r="H1284" i="5" a="1"/>
  <c r="H1284" i="5" s="1"/>
  <c r="H1283" i="5" a="1"/>
  <c r="H1283" i="5" s="1"/>
  <c r="H1282" i="5" a="1"/>
  <c r="H1282" i="5" s="1"/>
  <c r="H1281" i="5" a="1"/>
  <c r="H1281" i="5" s="1"/>
  <c r="H1280" i="5" a="1"/>
  <c r="H1280" i="5" s="1"/>
  <c r="H1279" i="5" a="1"/>
  <c r="H1279" i="5" s="1"/>
  <c r="H1278" i="5" a="1"/>
  <c r="H1278" i="5" s="1"/>
  <c r="H1277" i="5" a="1"/>
  <c r="H1277" i="5" s="1"/>
  <c r="H1276" i="5" a="1"/>
  <c r="H1276" i="5" s="1"/>
  <c r="H1275" i="5" a="1"/>
  <c r="H1275" i="5" s="1"/>
  <c r="H1274" i="5" a="1"/>
  <c r="H1274" i="5" s="1"/>
  <c r="H1273" i="5" a="1"/>
  <c r="H1273" i="5" s="1"/>
  <c r="H1272" i="5" a="1"/>
  <c r="H1272" i="5" s="1"/>
  <c r="H1271" i="5" a="1"/>
  <c r="H1271" i="5" s="1"/>
  <c r="H1270" i="5" a="1"/>
  <c r="H1270" i="5" s="1"/>
  <c r="H1269" i="5" a="1"/>
  <c r="H1269" i="5" s="1"/>
  <c r="H1268" i="5" a="1"/>
  <c r="H1268" i="5" s="1"/>
  <c r="H1267" i="5" a="1"/>
  <c r="H1267" i="5" s="1"/>
  <c r="H1266" i="5" a="1"/>
  <c r="H1266" i="5" s="1"/>
  <c r="H1265" i="5" a="1"/>
  <c r="H1265" i="5" s="1"/>
  <c r="H1264" i="5" a="1"/>
  <c r="H1264" i="5" s="1"/>
  <c r="H1263" i="5" a="1"/>
  <c r="H1263" i="5" s="1"/>
  <c r="H1262" i="5" a="1"/>
  <c r="H1262" i="5" s="1"/>
  <c r="H1261" i="5" a="1"/>
  <c r="H1261" i="5" s="1"/>
  <c r="H1260" i="5" a="1"/>
  <c r="H1260" i="5" s="1"/>
  <c r="H1259" i="5" a="1"/>
  <c r="H1259" i="5" s="1"/>
  <c r="H1258" i="5" a="1"/>
  <c r="H1258" i="5" s="1"/>
  <c r="H1257" i="5" a="1"/>
  <c r="H1257" i="5" s="1"/>
  <c r="H1256" i="5" a="1"/>
  <c r="H1256" i="5" s="1"/>
  <c r="H1255" i="5" a="1"/>
  <c r="H1255" i="5" s="1"/>
  <c r="H1254" i="5" a="1"/>
  <c r="H1254" i="5" s="1"/>
  <c r="H1253" i="5" a="1"/>
  <c r="H1253" i="5" s="1"/>
  <c r="H1252" i="5" a="1"/>
  <c r="H1252" i="5" s="1"/>
  <c r="H1251" i="5" a="1"/>
  <c r="H1251" i="5" s="1"/>
  <c r="H1250" i="5" a="1"/>
  <c r="H1250" i="5" s="1"/>
  <c r="H1249" i="5" a="1"/>
  <c r="H1249" i="5" s="1"/>
  <c r="H1248" i="5" a="1"/>
  <c r="H1248" i="5" s="1"/>
  <c r="H1247" i="5" a="1"/>
  <c r="H1247" i="5" s="1"/>
  <c r="H1246" i="5" a="1"/>
  <c r="H1246" i="5" s="1"/>
  <c r="H1245" i="5" a="1"/>
  <c r="H1245" i="5" s="1"/>
  <c r="H1244" i="5" a="1"/>
  <c r="H1244" i="5" s="1"/>
  <c r="H1243" i="5" a="1"/>
  <c r="H1243" i="5" s="1"/>
  <c r="H1242" i="5" a="1"/>
  <c r="H1242" i="5" s="1"/>
  <c r="H1241" i="5" a="1"/>
  <c r="H1241" i="5" s="1"/>
  <c r="H1240" i="5" a="1"/>
  <c r="H1240" i="5" s="1"/>
  <c r="H1239" i="5" a="1"/>
  <c r="H1239" i="5" s="1"/>
  <c r="H1238" i="5" a="1"/>
  <c r="H1238" i="5" s="1"/>
  <c r="H1237" i="5" a="1"/>
  <c r="H1237" i="5" s="1"/>
  <c r="H1236" i="5" a="1"/>
  <c r="H1236" i="5" s="1"/>
  <c r="H1235" i="5" a="1"/>
  <c r="H1235" i="5" s="1"/>
  <c r="H1234" i="5" a="1"/>
  <c r="H1234" i="5" s="1"/>
  <c r="H1233" i="5" a="1"/>
  <c r="H1233" i="5" s="1"/>
  <c r="H1232" i="5" a="1"/>
  <c r="H1232" i="5" s="1"/>
  <c r="H1231" i="5" a="1"/>
  <c r="H1231" i="5" s="1"/>
  <c r="H1230" i="5" a="1"/>
  <c r="H1230" i="5" s="1"/>
  <c r="H1229" i="5" a="1"/>
  <c r="H1229" i="5" s="1"/>
  <c r="H1228" i="5" a="1"/>
  <c r="H1228" i="5" s="1"/>
  <c r="H1227" i="5" a="1"/>
  <c r="H1227" i="5" s="1"/>
  <c r="H1226" i="5" a="1"/>
  <c r="H1226" i="5" s="1"/>
  <c r="H1225" i="5" a="1"/>
  <c r="H1225" i="5" s="1"/>
  <c r="H1224" i="5" a="1"/>
  <c r="H1224" i="5" s="1"/>
  <c r="H1223" i="5" a="1"/>
  <c r="H1223" i="5" s="1"/>
  <c r="H1222" i="5" a="1"/>
  <c r="H1222" i="5" s="1"/>
  <c r="H1221" i="5" a="1"/>
  <c r="H1221" i="5" s="1"/>
  <c r="H1220" i="5" a="1"/>
  <c r="H1220" i="5" s="1"/>
  <c r="H1219" i="5" a="1"/>
  <c r="H1219" i="5" s="1"/>
  <c r="H1218" i="5" a="1"/>
  <c r="H1218" i="5" s="1"/>
  <c r="H1217" i="5" a="1"/>
  <c r="H1217" i="5" s="1"/>
  <c r="H1216" i="5" a="1"/>
  <c r="H1216" i="5" s="1"/>
  <c r="H1215" i="5" a="1"/>
  <c r="H1215" i="5" s="1"/>
  <c r="H1214" i="5" a="1"/>
  <c r="H1214" i="5" s="1"/>
  <c r="H1213" i="5" a="1"/>
  <c r="H1213" i="5" s="1"/>
  <c r="H1212" i="5" a="1"/>
  <c r="H1212" i="5" s="1"/>
  <c r="H1211" i="5" a="1"/>
  <c r="H1211" i="5" s="1"/>
  <c r="H1210" i="5" a="1"/>
  <c r="H1210" i="5" s="1"/>
  <c r="H1209" i="5" a="1"/>
  <c r="H1209" i="5" s="1"/>
  <c r="H1208" i="5" a="1"/>
  <c r="H1208" i="5" s="1"/>
  <c r="H1207" i="5" a="1"/>
  <c r="H1207" i="5" s="1"/>
  <c r="H1206" i="5" a="1"/>
  <c r="H1206" i="5" s="1"/>
  <c r="H1205" i="5" a="1"/>
  <c r="H1205" i="5" s="1"/>
  <c r="H1204" i="5" a="1"/>
  <c r="H1204" i="5" s="1"/>
  <c r="H1203" i="5" a="1"/>
  <c r="H1203" i="5" s="1"/>
  <c r="H1202" i="5" a="1"/>
  <c r="H1202" i="5" s="1"/>
  <c r="H1201" i="5" a="1"/>
  <c r="H1201" i="5" s="1"/>
  <c r="H1200" i="5" a="1"/>
  <c r="H1200" i="5" s="1"/>
  <c r="H1199" i="5" a="1"/>
  <c r="H1199" i="5" s="1"/>
  <c r="H1198" i="5" a="1"/>
  <c r="H1198" i="5" s="1"/>
  <c r="H1197" i="5" a="1"/>
  <c r="H1197" i="5" s="1"/>
  <c r="H1196" i="5" a="1"/>
  <c r="H1196" i="5" s="1"/>
  <c r="H1195" i="5" a="1"/>
  <c r="H1195" i="5" s="1"/>
  <c r="H1194" i="5" a="1"/>
  <c r="H1194" i="5" s="1"/>
  <c r="H1193" i="5" a="1"/>
  <c r="H1193" i="5" s="1"/>
  <c r="H1192" i="5" a="1"/>
  <c r="H1192" i="5" s="1"/>
  <c r="H1191" i="5" a="1"/>
  <c r="H1191" i="5" s="1"/>
  <c r="H1190" i="5" a="1"/>
  <c r="H1190" i="5" s="1"/>
  <c r="H1189" i="5" a="1"/>
  <c r="H1189" i="5" s="1"/>
  <c r="H1188" i="5" a="1"/>
  <c r="H1188" i="5" s="1"/>
  <c r="H1187" i="5" a="1"/>
  <c r="H1187" i="5" s="1"/>
  <c r="H1186" i="5" a="1"/>
  <c r="H1186" i="5" s="1"/>
  <c r="H1185" i="5" a="1"/>
  <c r="H1185" i="5" s="1"/>
  <c r="H1184" i="5" a="1"/>
  <c r="H1184" i="5" s="1"/>
  <c r="H1183" i="5" a="1"/>
  <c r="H1183" i="5" s="1"/>
  <c r="H1182" i="5" a="1"/>
  <c r="H1182" i="5" s="1"/>
  <c r="H1181" i="5" a="1"/>
  <c r="H1181" i="5" s="1"/>
  <c r="H1180" i="5" a="1"/>
  <c r="H1180" i="5" s="1"/>
  <c r="H1179" i="5" a="1"/>
  <c r="H1179" i="5" s="1"/>
  <c r="H1178" i="5" a="1"/>
  <c r="H1178" i="5" s="1"/>
  <c r="H1177" i="5" a="1"/>
  <c r="H1177" i="5" s="1"/>
  <c r="H1176" i="5" a="1"/>
  <c r="H1176" i="5" s="1"/>
  <c r="H1175" i="5" a="1"/>
  <c r="H1175" i="5" s="1"/>
  <c r="H1174" i="5" a="1"/>
  <c r="H1174" i="5" s="1"/>
  <c r="H1173" i="5" a="1"/>
  <c r="H1173" i="5" s="1"/>
  <c r="H1172" i="5" a="1"/>
  <c r="H1172" i="5" s="1"/>
  <c r="H1171" i="5" a="1"/>
  <c r="H1171" i="5" s="1"/>
  <c r="H1170" i="5" a="1"/>
  <c r="H1170" i="5" s="1"/>
  <c r="H1169" i="5" a="1"/>
  <c r="H1169" i="5" s="1"/>
  <c r="H1168" i="5" a="1"/>
  <c r="H1168" i="5" s="1"/>
  <c r="H1167" i="5" a="1"/>
  <c r="H1167" i="5" s="1"/>
  <c r="H1166" i="5" a="1"/>
  <c r="H1166" i="5" s="1"/>
  <c r="H1165" i="5" a="1"/>
  <c r="H1165" i="5" s="1"/>
  <c r="H1164" i="5" a="1"/>
  <c r="H1164" i="5" s="1"/>
  <c r="H1163" i="5" a="1"/>
  <c r="H1163" i="5" s="1"/>
  <c r="H1162" i="5" a="1"/>
  <c r="H1162" i="5" s="1"/>
  <c r="H1161" i="5" a="1"/>
  <c r="H1161" i="5" s="1"/>
  <c r="H1160" i="5" a="1"/>
  <c r="H1160" i="5" s="1"/>
  <c r="H1159" i="5" a="1"/>
  <c r="H1159" i="5" s="1"/>
  <c r="H1158" i="5" a="1"/>
  <c r="H1158" i="5" s="1"/>
  <c r="H1157" i="5" a="1"/>
  <c r="H1157" i="5" s="1"/>
  <c r="H1156" i="5" a="1"/>
  <c r="H1156" i="5" s="1"/>
  <c r="H1155" i="5" a="1"/>
  <c r="H1155" i="5" s="1"/>
  <c r="H1154" i="5" a="1"/>
  <c r="H1154" i="5" s="1"/>
  <c r="H1153" i="5" a="1"/>
  <c r="H1153" i="5" s="1"/>
  <c r="H1152" i="5" a="1"/>
  <c r="H1152" i="5" s="1"/>
  <c r="H1151" i="5" a="1"/>
  <c r="H1151" i="5" s="1"/>
  <c r="H1150" i="5" a="1"/>
  <c r="H1150" i="5" s="1"/>
  <c r="H1149" i="5" a="1"/>
  <c r="H1149" i="5" s="1"/>
  <c r="H1148" i="5" a="1"/>
  <c r="H1148" i="5" s="1"/>
  <c r="H1147" i="5" a="1"/>
  <c r="H1147" i="5" s="1"/>
  <c r="H1146" i="5" a="1"/>
  <c r="H1146" i="5" s="1"/>
  <c r="H1145" i="5" a="1"/>
  <c r="H1145" i="5" s="1"/>
  <c r="H1144" i="5" a="1"/>
  <c r="H1144" i="5" s="1"/>
  <c r="H1143" i="5" a="1"/>
  <c r="H1143" i="5" s="1"/>
  <c r="H1142" i="5" a="1"/>
  <c r="H1142" i="5" s="1"/>
  <c r="H1141" i="5" a="1"/>
  <c r="H1141" i="5" s="1"/>
  <c r="H1140" i="5" a="1"/>
  <c r="H1140" i="5" s="1"/>
  <c r="H1139" i="5" a="1"/>
  <c r="H1139" i="5" s="1"/>
  <c r="H1138" i="5" a="1"/>
  <c r="H1138" i="5" s="1"/>
  <c r="H1137" i="5" a="1"/>
  <c r="H1137" i="5" s="1"/>
  <c r="H1136" i="5" a="1"/>
  <c r="H1136" i="5" s="1"/>
  <c r="H1135" i="5" a="1"/>
  <c r="H1135" i="5" s="1"/>
  <c r="H1134" i="5" a="1"/>
  <c r="H1134" i="5" s="1"/>
  <c r="H1133" i="5" a="1"/>
  <c r="H1133" i="5" s="1"/>
  <c r="H1132" i="5" a="1"/>
  <c r="H1132" i="5" s="1"/>
  <c r="H1131" i="5" a="1"/>
  <c r="H1131" i="5" s="1"/>
  <c r="H1130" i="5" a="1"/>
  <c r="H1130" i="5" s="1"/>
  <c r="H1129" i="5" a="1"/>
  <c r="H1129" i="5" s="1"/>
  <c r="H1128" i="5" a="1"/>
  <c r="H1128" i="5" s="1"/>
  <c r="H1127" i="5" a="1"/>
  <c r="H1127" i="5" s="1"/>
  <c r="H1126" i="5" a="1"/>
  <c r="H1126" i="5" s="1"/>
  <c r="H1125" i="5" a="1"/>
  <c r="H1125" i="5" s="1"/>
  <c r="H1124" i="5" a="1"/>
  <c r="H1124" i="5" s="1"/>
  <c r="H1123" i="5" a="1"/>
  <c r="H1123" i="5" s="1"/>
  <c r="H1122" i="5" a="1"/>
  <c r="H1122" i="5" s="1"/>
  <c r="H1121" i="5" a="1"/>
  <c r="H1121" i="5" s="1"/>
  <c r="H1120" i="5" a="1"/>
  <c r="H1120" i="5" s="1"/>
  <c r="H1119" i="5" a="1"/>
  <c r="H1119" i="5" s="1"/>
  <c r="H1118" i="5" a="1"/>
  <c r="H1118" i="5" s="1"/>
  <c r="H1117" i="5" a="1"/>
  <c r="H1117" i="5" s="1"/>
  <c r="H1116" i="5" a="1"/>
  <c r="H1116" i="5" s="1"/>
  <c r="H1115" i="5" a="1"/>
  <c r="H1115" i="5" s="1"/>
  <c r="H1114" i="5" a="1"/>
  <c r="H1114" i="5" s="1"/>
  <c r="H1113" i="5" a="1"/>
  <c r="H1113" i="5" s="1"/>
  <c r="H1112" i="5" a="1"/>
  <c r="H1112" i="5" s="1"/>
  <c r="H1111" i="5" a="1"/>
  <c r="H1111" i="5" s="1"/>
  <c r="H1110" i="5" a="1"/>
  <c r="H1110" i="5" s="1"/>
  <c r="H1109" i="5" a="1"/>
  <c r="H1109" i="5" s="1"/>
  <c r="H1108" i="5" a="1"/>
  <c r="H1108" i="5" s="1"/>
  <c r="H1107" i="5" a="1"/>
  <c r="H1107" i="5" s="1"/>
  <c r="H1106" i="5" a="1"/>
  <c r="H1106" i="5" s="1"/>
  <c r="H1105" i="5" a="1"/>
  <c r="H1105" i="5" s="1"/>
  <c r="H1104" i="5" a="1"/>
  <c r="H1104" i="5" s="1"/>
  <c r="H1103" i="5" a="1"/>
  <c r="H1103" i="5" s="1"/>
  <c r="H1102" i="5" a="1"/>
  <c r="H1102" i="5" s="1"/>
  <c r="H1101" i="5" a="1"/>
  <c r="H1101" i="5" s="1"/>
  <c r="H1100" i="5" a="1"/>
  <c r="H1100" i="5" s="1"/>
  <c r="H1099" i="5" a="1"/>
  <c r="H1099" i="5" s="1"/>
  <c r="H1098" i="5" a="1"/>
  <c r="H1098" i="5" s="1"/>
  <c r="H1097" i="5" a="1"/>
  <c r="H1097" i="5" s="1"/>
  <c r="H1096" i="5" a="1"/>
  <c r="H1096" i="5" s="1"/>
  <c r="H1095" i="5" a="1"/>
  <c r="H1095" i="5" s="1"/>
  <c r="H1094" i="5" a="1"/>
  <c r="H1094" i="5" s="1"/>
  <c r="H1093" i="5" a="1"/>
  <c r="H1093" i="5" s="1"/>
  <c r="H1092" i="5" a="1"/>
  <c r="H1092" i="5" s="1"/>
  <c r="H1091" i="5" a="1"/>
  <c r="H1091" i="5" s="1"/>
  <c r="H1090" i="5" a="1"/>
  <c r="H1090" i="5" s="1"/>
  <c r="H1089" i="5" a="1"/>
  <c r="H1089" i="5" s="1"/>
  <c r="H1088" i="5" a="1"/>
  <c r="H1088" i="5" s="1"/>
  <c r="H1087" i="5" a="1"/>
  <c r="H1087" i="5" s="1"/>
  <c r="H1086" i="5" a="1"/>
  <c r="H1086" i="5" s="1"/>
  <c r="H1085" i="5" a="1"/>
  <c r="H1085" i="5" s="1"/>
  <c r="H1084" i="5" a="1"/>
  <c r="H1084" i="5" s="1"/>
  <c r="H1083" i="5" a="1"/>
  <c r="H1083" i="5" s="1"/>
  <c r="H1082" i="5" a="1"/>
  <c r="H1082" i="5" s="1"/>
  <c r="H1081" i="5" a="1"/>
  <c r="H1081" i="5" s="1"/>
  <c r="H1080" i="5" a="1"/>
  <c r="H1080" i="5" s="1"/>
  <c r="H1079" i="5" a="1"/>
  <c r="H1079" i="5" s="1"/>
  <c r="H1078" i="5" a="1"/>
  <c r="H1078" i="5" s="1"/>
  <c r="H1077" i="5" a="1"/>
  <c r="H1077" i="5" s="1"/>
  <c r="H1076" i="5" a="1"/>
  <c r="H1076" i="5" s="1"/>
  <c r="H1075" i="5" a="1"/>
  <c r="H1075" i="5" s="1"/>
  <c r="H1074" i="5" a="1"/>
  <c r="H1074" i="5" s="1"/>
  <c r="H1073" i="5" a="1"/>
  <c r="H1073" i="5" s="1"/>
  <c r="H1072" i="5" a="1"/>
  <c r="H1072" i="5" s="1"/>
  <c r="H1071" i="5" a="1"/>
  <c r="H1071" i="5" s="1"/>
  <c r="H1070" i="5" a="1"/>
  <c r="H1070" i="5" s="1"/>
  <c r="H1069" i="5" a="1"/>
  <c r="H1069" i="5" s="1"/>
  <c r="H1068" i="5" a="1"/>
  <c r="H1068" i="5" s="1"/>
  <c r="H1067" i="5" a="1"/>
  <c r="H1067" i="5" s="1"/>
  <c r="H1066" i="5" a="1"/>
  <c r="H1066" i="5" s="1"/>
  <c r="H1065" i="5" a="1"/>
  <c r="H1065" i="5" s="1"/>
  <c r="H1064" i="5" a="1"/>
  <c r="H1064" i="5" s="1"/>
  <c r="H1063" i="5" a="1"/>
  <c r="H1063" i="5" s="1"/>
  <c r="H1062" i="5" a="1"/>
  <c r="H1062" i="5" s="1"/>
  <c r="H1061" i="5" a="1"/>
  <c r="H1061" i="5" s="1"/>
  <c r="H1060" i="5" a="1"/>
  <c r="H1060" i="5" s="1"/>
  <c r="H1059" i="5" a="1"/>
  <c r="H1059" i="5" s="1"/>
  <c r="H1058" i="5" a="1"/>
  <c r="H1058" i="5" s="1"/>
  <c r="H1057" i="5" a="1"/>
  <c r="H1057" i="5" s="1"/>
  <c r="H1056" i="5" a="1"/>
  <c r="H1056" i="5" s="1"/>
  <c r="H1055" i="5" a="1"/>
  <c r="H1055" i="5" s="1"/>
  <c r="H1054" i="5" a="1"/>
  <c r="H1054" i="5" s="1"/>
  <c r="H1053" i="5" a="1"/>
  <c r="H1053" i="5" s="1"/>
  <c r="H1052" i="5" a="1"/>
  <c r="H1052" i="5" s="1"/>
  <c r="H1051" i="5" a="1"/>
  <c r="H1051" i="5" s="1"/>
  <c r="H1050" i="5" a="1"/>
  <c r="H1050" i="5" s="1"/>
  <c r="H1049" i="5" a="1"/>
  <c r="H1049" i="5" s="1"/>
  <c r="H1048" i="5" a="1"/>
  <c r="H1048" i="5" s="1"/>
  <c r="H1047" i="5" a="1"/>
  <c r="H1047" i="5" s="1"/>
  <c r="H1046" i="5" a="1"/>
  <c r="H1046" i="5" s="1"/>
  <c r="H1045" i="5" a="1"/>
  <c r="H1045" i="5" s="1"/>
  <c r="H1044" i="5" a="1"/>
  <c r="H1044" i="5" s="1"/>
  <c r="H1043" i="5" a="1"/>
  <c r="H1043" i="5" s="1"/>
  <c r="H1042" i="5" a="1"/>
  <c r="H1042" i="5" s="1"/>
  <c r="H1041" i="5" a="1"/>
  <c r="H1041" i="5" s="1"/>
  <c r="H1040" i="5" a="1"/>
  <c r="H1040" i="5" s="1"/>
  <c r="H1039" i="5" a="1"/>
  <c r="H1039" i="5" s="1"/>
  <c r="H1038" i="5" a="1"/>
  <c r="H1038" i="5" s="1"/>
  <c r="H1037" i="5" a="1"/>
  <c r="H1037" i="5" s="1"/>
  <c r="H1036" i="5" a="1"/>
  <c r="H1036" i="5" s="1"/>
  <c r="H1035" i="5" a="1"/>
  <c r="H1035" i="5" s="1"/>
  <c r="H1034" i="5" a="1"/>
  <c r="H1034" i="5" s="1"/>
  <c r="H1033" i="5" a="1"/>
  <c r="H1033" i="5" s="1"/>
  <c r="H1032" i="5" a="1"/>
  <c r="H1032" i="5" s="1"/>
  <c r="H1031" i="5" a="1"/>
  <c r="H1031" i="5" s="1"/>
  <c r="H1030" i="5" a="1"/>
  <c r="H1030" i="5" s="1"/>
  <c r="H1029" i="5" a="1"/>
  <c r="H1029" i="5" s="1"/>
  <c r="H1028" i="5" a="1"/>
  <c r="H1028" i="5" s="1"/>
  <c r="H1027" i="5" a="1"/>
  <c r="H1027" i="5" s="1"/>
  <c r="H1026" i="5" a="1"/>
  <c r="H1026" i="5" s="1"/>
  <c r="H1025" i="5" a="1"/>
  <c r="H1025" i="5" s="1"/>
  <c r="H1024" i="5" a="1"/>
  <c r="H1024" i="5" s="1"/>
  <c r="H1023" i="5" a="1"/>
  <c r="H1023" i="5" s="1"/>
  <c r="H1022" i="5" a="1"/>
  <c r="H1022" i="5" s="1"/>
  <c r="H1021" i="5" a="1"/>
  <c r="H1021" i="5" s="1"/>
  <c r="H1020" i="5" a="1"/>
  <c r="H1020" i="5" s="1"/>
  <c r="H1019" i="5" a="1"/>
  <c r="H1019" i="5" s="1"/>
  <c r="H1018" i="5" a="1"/>
  <c r="H1018" i="5" s="1"/>
  <c r="H1017" i="5" a="1"/>
  <c r="H1017" i="5" s="1"/>
  <c r="H1016" i="5" a="1"/>
  <c r="H1016" i="5" s="1"/>
  <c r="H1015" i="5" a="1"/>
  <c r="H1015" i="5" s="1"/>
  <c r="H1014" i="5" a="1"/>
  <c r="H1014" i="5" s="1"/>
  <c r="H1013" i="5" a="1"/>
  <c r="H1013" i="5" s="1"/>
  <c r="H1012" i="5" a="1"/>
  <c r="H1012" i="5" s="1"/>
  <c r="H1011" i="5" a="1"/>
  <c r="H1011" i="5" s="1"/>
  <c r="H1010" i="5" a="1"/>
  <c r="H1010" i="5" s="1"/>
  <c r="H1009" i="5" a="1"/>
  <c r="H1009" i="5" s="1"/>
  <c r="H1008" i="5" a="1"/>
  <c r="H1008" i="5" s="1"/>
  <c r="H1007" i="5" a="1"/>
  <c r="H1007" i="5" s="1"/>
  <c r="H1006" i="5" a="1"/>
  <c r="H1006" i="5" s="1"/>
  <c r="H1005" i="5" a="1"/>
  <c r="H1005" i="5" s="1"/>
  <c r="H1004" i="5" a="1"/>
  <c r="H1004" i="5" s="1"/>
  <c r="H1003" i="5" a="1"/>
  <c r="H1003" i="5" s="1"/>
  <c r="H1002" i="5" a="1"/>
  <c r="H1002" i="5" s="1"/>
  <c r="H1001" i="5" a="1"/>
  <c r="H1001" i="5" s="1"/>
  <c r="H1000" i="5" a="1"/>
  <c r="H1000" i="5" s="1"/>
  <c r="H999" i="5" a="1"/>
  <c r="H999" i="5" s="1"/>
  <c r="H998" i="5" a="1"/>
  <c r="H998" i="5" s="1"/>
  <c r="H997" i="5" a="1"/>
  <c r="H997" i="5" s="1"/>
  <c r="H996" i="5" a="1"/>
  <c r="H996" i="5" s="1"/>
  <c r="H995" i="5" a="1"/>
  <c r="H995" i="5" s="1"/>
  <c r="H994" i="5" a="1"/>
  <c r="H994" i="5" s="1"/>
  <c r="H993" i="5" a="1"/>
  <c r="H993" i="5" s="1"/>
  <c r="H992" i="5" a="1"/>
  <c r="H992" i="5" s="1"/>
  <c r="H991" i="5" a="1"/>
  <c r="H991" i="5" s="1"/>
  <c r="H990" i="5" a="1"/>
  <c r="H990" i="5" s="1"/>
  <c r="H989" i="5" a="1"/>
  <c r="H989" i="5" s="1"/>
  <c r="H988" i="5" a="1"/>
  <c r="H988" i="5" s="1"/>
  <c r="H987" i="5" a="1"/>
  <c r="H987" i="5" s="1"/>
  <c r="H986" i="5" a="1"/>
  <c r="H986" i="5" s="1"/>
  <c r="H985" i="5" a="1"/>
  <c r="H985" i="5" s="1"/>
  <c r="H984" i="5" a="1"/>
  <c r="H984" i="5" s="1"/>
  <c r="H983" i="5" a="1"/>
  <c r="H983" i="5" s="1"/>
  <c r="H982" i="5" a="1"/>
  <c r="H982" i="5" s="1"/>
  <c r="H981" i="5" a="1"/>
  <c r="H981" i="5" s="1"/>
  <c r="H980" i="5" a="1"/>
  <c r="H980" i="5" s="1"/>
  <c r="H979" i="5" a="1"/>
  <c r="H979" i="5" s="1"/>
  <c r="H978" i="5" a="1"/>
  <c r="H978" i="5" s="1"/>
  <c r="H977" i="5" a="1"/>
  <c r="H977" i="5" s="1"/>
  <c r="H976" i="5" a="1"/>
  <c r="H976" i="5" s="1"/>
  <c r="H975" i="5" a="1"/>
  <c r="H975" i="5" s="1"/>
  <c r="H974" i="5" a="1"/>
  <c r="H974" i="5" s="1"/>
  <c r="H973" i="5" a="1"/>
  <c r="H973" i="5" s="1"/>
  <c r="H972" i="5" a="1"/>
  <c r="H972" i="5" s="1"/>
  <c r="H971" i="5" a="1"/>
  <c r="H971" i="5" s="1"/>
  <c r="H970" i="5" a="1"/>
  <c r="H970" i="5" s="1"/>
  <c r="H969" i="5" a="1"/>
  <c r="H969" i="5" s="1"/>
  <c r="H968" i="5" a="1"/>
  <c r="H968" i="5" s="1"/>
  <c r="H967" i="5" a="1"/>
  <c r="H967" i="5" s="1"/>
  <c r="H966" i="5" a="1"/>
  <c r="H966" i="5" s="1"/>
  <c r="H965" i="5" a="1"/>
  <c r="H965" i="5" s="1"/>
  <c r="H964" i="5" a="1"/>
  <c r="H964" i="5" s="1"/>
  <c r="H963" i="5" a="1"/>
  <c r="H963" i="5" s="1"/>
  <c r="H962" i="5" a="1"/>
  <c r="H962" i="5" s="1"/>
  <c r="H961" i="5" a="1"/>
  <c r="H961" i="5" s="1"/>
  <c r="H960" i="5" a="1"/>
  <c r="H960" i="5" s="1"/>
  <c r="H959" i="5" a="1"/>
  <c r="H959" i="5" s="1"/>
  <c r="H958" i="5" a="1"/>
  <c r="H958" i="5" s="1"/>
  <c r="H957" i="5" a="1"/>
  <c r="H957" i="5" s="1"/>
  <c r="H956" i="5" a="1"/>
  <c r="H956" i="5" s="1"/>
  <c r="H955" i="5" a="1"/>
  <c r="H955" i="5" s="1"/>
  <c r="H954" i="5" a="1"/>
  <c r="H954" i="5" s="1"/>
  <c r="H953" i="5" a="1"/>
  <c r="H953" i="5" s="1"/>
  <c r="H952" i="5" a="1"/>
  <c r="H952" i="5" s="1"/>
  <c r="H951" i="5" a="1"/>
  <c r="H951" i="5" s="1"/>
  <c r="H950" i="5" a="1"/>
  <c r="H950" i="5" s="1"/>
  <c r="H949" i="5" a="1"/>
  <c r="H949" i="5" s="1"/>
  <c r="H948" i="5" a="1"/>
  <c r="H948" i="5" s="1"/>
  <c r="H947" i="5" a="1"/>
  <c r="H947" i="5" s="1"/>
  <c r="H946" i="5" a="1"/>
  <c r="H946" i="5" s="1"/>
  <c r="H945" i="5" a="1"/>
  <c r="H945" i="5" s="1"/>
  <c r="H944" i="5" a="1"/>
  <c r="H944" i="5" s="1"/>
  <c r="H943" i="5" a="1"/>
  <c r="H943" i="5" s="1"/>
  <c r="H942" i="5" a="1"/>
  <c r="H942" i="5" s="1"/>
  <c r="H941" i="5" a="1"/>
  <c r="H941" i="5" s="1"/>
  <c r="H940" i="5" a="1"/>
  <c r="H940" i="5" s="1"/>
  <c r="H939" i="5" a="1"/>
  <c r="H939" i="5" s="1"/>
  <c r="H938" i="5" a="1"/>
  <c r="H938" i="5" s="1"/>
  <c r="H937" i="5" a="1"/>
  <c r="H937" i="5" s="1"/>
  <c r="H936" i="5" a="1"/>
  <c r="H936" i="5" s="1"/>
  <c r="H935" i="5" a="1"/>
  <c r="H935" i="5" s="1"/>
  <c r="H934" i="5" a="1"/>
  <c r="H934" i="5" s="1"/>
  <c r="H933" i="5" a="1"/>
  <c r="H933" i="5" s="1"/>
  <c r="H932" i="5" a="1"/>
  <c r="H932" i="5" s="1"/>
  <c r="H931" i="5" a="1"/>
  <c r="H931" i="5" s="1"/>
  <c r="H930" i="5" a="1"/>
  <c r="H930" i="5" s="1"/>
  <c r="H929" i="5" a="1"/>
  <c r="H929" i="5" s="1"/>
  <c r="H928" i="5" a="1"/>
  <c r="H928" i="5" s="1"/>
  <c r="H927" i="5" a="1"/>
  <c r="H927" i="5" s="1"/>
  <c r="H926" i="5" a="1"/>
  <c r="H926" i="5" s="1"/>
  <c r="H925" i="5" a="1"/>
  <c r="H925" i="5" s="1"/>
  <c r="H924" i="5" a="1"/>
  <c r="H924" i="5" s="1"/>
  <c r="H923" i="5" a="1"/>
  <c r="H923" i="5" s="1"/>
  <c r="H922" i="5" a="1"/>
  <c r="H922" i="5" s="1"/>
  <c r="H921" i="5" a="1"/>
  <c r="H921" i="5" s="1"/>
  <c r="H920" i="5" a="1"/>
  <c r="H920" i="5" s="1"/>
  <c r="H919" i="5" a="1"/>
  <c r="H919" i="5" s="1"/>
  <c r="H918" i="5" a="1"/>
  <c r="H918" i="5" s="1"/>
  <c r="H917" i="5" a="1"/>
  <c r="H917" i="5" s="1"/>
  <c r="H916" i="5" a="1"/>
  <c r="H916" i="5" s="1"/>
  <c r="H915" i="5" a="1"/>
  <c r="H915" i="5" s="1"/>
  <c r="H914" i="5" a="1"/>
  <c r="H914" i="5" s="1"/>
  <c r="H913" i="5" a="1"/>
  <c r="H913" i="5" s="1"/>
  <c r="H912" i="5" a="1"/>
  <c r="H912" i="5" s="1"/>
  <c r="H911" i="5" a="1"/>
  <c r="H911" i="5" s="1"/>
  <c r="H910" i="5" a="1"/>
  <c r="H910" i="5" s="1"/>
  <c r="H909" i="5" a="1"/>
  <c r="H909" i="5" s="1"/>
  <c r="H908" i="5" a="1"/>
  <c r="H908" i="5" s="1"/>
  <c r="H907" i="5" a="1"/>
  <c r="H907" i="5" s="1"/>
  <c r="H906" i="5" a="1"/>
  <c r="H906" i="5" s="1"/>
  <c r="H905" i="5" a="1"/>
  <c r="H905" i="5" s="1"/>
  <c r="H904" i="5" a="1"/>
  <c r="H904" i="5" s="1"/>
  <c r="H903" i="5" a="1"/>
  <c r="H903" i="5" s="1"/>
  <c r="H902" i="5" a="1"/>
  <c r="H902" i="5" s="1"/>
  <c r="H901" i="5" a="1"/>
  <c r="H901" i="5" s="1"/>
  <c r="H900" i="5" a="1"/>
  <c r="H900" i="5" s="1"/>
  <c r="H899" i="5" a="1"/>
  <c r="H899" i="5" s="1"/>
  <c r="H898" i="5" a="1"/>
  <c r="H898" i="5" s="1"/>
  <c r="H897" i="5" a="1"/>
  <c r="H897" i="5" s="1"/>
  <c r="H896" i="5" a="1"/>
  <c r="H896" i="5" s="1"/>
  <c r="H895" i="5" a="1"/>
  <c r="H895" i="5" s="1"/>
  <c r="H894" i="5" a="1"/>
  <c r="H894" i="5" s="1"/>
  <c r="H893" i="5" a="1"/>
  <c r="H893" i="5" s="1"/>
  <c r="H892" i="5" a="1"/>
  <c r="H892" i="5" s="1"/>
  <c r="H891" i="5" a="1"/>
  <c r="H891" i="5" s="1"/>
  <c r="H890" i="5" a="1"/>
  <c r="H890" i="5" s="1"/>
  <c r="H889" i="5" a="1"/>
  <c r="H889" i="5" s="1"/>
  <c r="H888" i="5" a="1"/>
  <c r="H888" i="5" s="1"/>
  <c r="H887" i="5" a="1"/>
  <c r="H887" i="5" s="1"/>
  <c r="H886" i="5" a="1"/>
  <c r="H886" i="5" s="1"/>
  <c r="H885" i="5" a="1"/>
  <c r="H885" i="5" s="1"/>
  <c r="H884" i="5" a="1"/>
  <c r="H884" i="5" s="1"/>
  <c r="H883" i="5" a="1"/>
  <c r="H883" i="5" s="1"/>
  <c r="H882" i="5" a="1"/>
  <c r="H882" i="5" s="1"/>
  <c r="H881" i="5" a="1"/>
  <c r="H881" i="5" s="1"/>
  <c r="H880" i="5" a="1"/>
  <c r="H880" i="5" s="1"/>
  <c r="H879" i="5" a="1"/>
  <c r="H879" i="5" s="1"/>
  <c r="H878" i="5" a="1"/>
  <c r="H878" i="5" s="1"/>
  <c r="H877" i="5" a="1"/>
  <c r="H877" i="5" s="1"/>
  <c r="H876" i="5" a="1"/>
  <c r="H876" i="5" s="1"/>
  <c r="H875" i="5" a="1"/>
  <c r="H875" i="5" s="1"/>
  <c r="H874" i="5" a="1"/>
  <c r="H874" i="5" s="1"/>
  <c r="H873" i="5" a="1"/>
  <c r="H873" i="5" s="1"/>
  <c r="H872" i="5" a="1"/>
  <c r="H872" i="5" s="1"/>
  <c r="H871" i="5" a="1"/>
  <c r="H871" i="5" s="1"/>
  <c r="H870" i="5" a="1"/>
  <c r="H870" i="5" s="1"/>
  <c r="H869" i="5" a="1"/>
  <c r="H869" i="5" s="1"/>
  <c r="H868" i="5" a="1"/>
  <c r="H868" i="5" s="1"/>
  <c r="H867" i="5" a="1"/>
  <c r="H867" i="5" s="1"/>
  <c r="H866" i="5" a="1"/>
  <c r="H866" i="5" s="1"/>
  <c r="H865" i="5" a="1"/>
  <c r="H865" i="5" s="1"/>
  <c r="H864" i="5" a="1"/>
  <c r="H864" i="5" s="1"/>
  <c r="H863" i="5" a="1"/>
  <c r="H863" i="5" s="1"/>
  <c r="H862" i="5" a="1"/>
  <c r="H862" i="5" s="1"/>
  <c r="H861" i="5" a="1"/>
  <c r="H861" i="5" s="1"/>
  <c r="H860" i="5" a="1"/>
  <c r="H860" i="5" s="1"/>
  <c r="H859" i="5" a="1"/>
  <c r="H859" i="5" s="1"/>
  <c r="H858" i="5" a="1"/>
  <c r="H858" i="5" s="1"/>
  <c r="H857" i="5" a="1"/>
  <c r="H857" i="5" s="1"/>
  <c r="H856" i="5" a="1"/>
  <c r="H856" i="5" s="1"/>
  <c r="H855" i="5" a="1"/>
  <c r="H855" i="5" s="1"/>
  <c r="H854" i="5" a="1"/>
  <c r="H854" i="5" s="1"/>
  <c r="H853" i="5" a="1"/>
  <c r="H853" i="5" s="1"/>
  <c r="H852" i="5" a="1"/>
  <c r="H852" i="5" s="1"/>
  <c r="H851" i="5" a="1"/>
  <c r="H851" i="5" s="1"/>
  <c r="H850" i="5" a="1"/>
  <c r="H850" i="5" s="1"/>
  <c r="H849" i="5" a="1"/>
  <c r="H849" i="5" s="1"/>
  <c r="H848" i="5" a="1"/>
  <c r="H848" i="5" s="1"/>
  <c r="H847" i="5" a="1"/>
  <c r="H847" i="5" s="1"/>
  <c r="H846" i="5" a="1"/>
  <c r="H846" i="5" s="1"/>
  <c r="H845" i="5" a="1"/>
  <c r="H845" i="5" s="1"/>
  <c r="H844" i="5" a="1"/>
  <c r="H844" i="5" s="1"/>
  <c r="H843" i="5" a="1"/>
  <c r="H843" i="5" s="1"/>
  <c r="H842" i="5" a="1"/>
  <c r="H842" i="5" s="1"/>
  <c r="H841" i="5" a="1"/>
  <c r="H841" i="5" s="1"/>
  <c r="H840" i="5" a="1"/>
  <c r="H840" i="5" s="1"/>
  <c r="H839" i="5" a="1"/>
  <c r="H839" i="5" s="1"/>
  <c r="H838" i="5" a="1"/>
  <c r="H838" i="5" s="1"/>
  <c r="H837" i="5" a="1"/>
  <c r="H837" i="5" s="1"/>
  <c r="H836" i="5" a="1"/>
  <c r="H836" i="5" s="1"/>
  <c r="H835" i="5" a="1"/>
  <c r="H835" i="5" s="1"/>
  <c r="H834" i="5" a="1"/>
  <c r="H834" i="5" s="1"/>
  <c r="H833" i="5" a="1"/>
  <c r="H833" i="5" s="1"/>
  <c r="H832" i="5" a="1"/>
  <c r="H832" i="5" s="1"/>
  <c r="H831" i="5" a="1"/>
  <c r="H831" i="5" s="1"/>
  <c r="H830" i="5" a="1"/>
  <c r="H830" i="5" s="1"/>
  <c r="H829" i="5" a="1"/>
  <c r="H829" i="5" s="1"/>
  <c r="H828" i="5" a="1"/>
  <c r="H828" i="5" s="1"/>
  <c r="H827" i="5" a="1"/>
  <c r="H827" i="5" s="1"/>
  <c r="H826" i="5" a="1"/>
  <c r="H826" i="5" s="1"/>
  <c r="H825" i="5" a="1"/>
  <c r="H825" i="5" s="1"/>
  <c r="H824" i="5" a="1"/>
  <c r="H824" i="5" s="1"/>
  <c r="H823" i="5" a="1"/>
  <c r="H823" i="5" s="1"/>
  <c r="H822" i="5" a="1"/>
  <c r="H822" i="5" s="1"/>
  <c r="H821" i="5" a="1"/>
  <c r="H821" i="5" s="1"/>
  <c r="H820" i="5" a="1"/>
  <c r="H820" i="5" s="1"/>
  <c r="H819" i="5" a="1"/>
  <c r="H819" i="5" s="1"/>
  <c r="H818" i="5" a="1"/>
  <c r="H818" i="5" s="1"/>
  <c r="H817" i="5" a="1"/>
  <c r="H817" i="5" s="1"/>
  <c r="H816" i="5" a="1"/>
  <c r="H816" i="5" s="1"/>
  <c r="H815" i="5" a="1"/>
  <c r="H815" i="5" s="1"/>
  <c r="H814" i="5" a="1"/>
  <c r="H814" i="5" s="1"/>
  <c r="H813" i="5" a="1"/>
  <c r="H813" i="5" s="1"/>
  <c r="H812" i="5" a="1"/>
  <c r="H812" i="5" s="1"/>
  <c r="H811" i="5" a="1"/>
  <c r="H811" i="5" s="1"/>
  <c r="H810" i="5" a="1"/>
  <c r="H810" i="5" s="1"/>
  <c r="H809" i="5" a="1"/>
  <c r="H809" i="5" s="1"/>
  <c r="H808" i="5" a="1"/>
  <c r="H808" i="5" s="1"/>
  <c r="H807" i="5" a="1"/>
  <c r="H807" i="5" s="1"/>
  <c r="H806" i="5" a="1"/>
  <c r="H806" i="5" s="1"/>
  <c r="H805" i="5" a="1"/>
  <c r="H805" i="5" s="1"/>
  <c r="H804" i="5" a="1"/>
  <c r="H804" i="5" s="1"/>
  <c r="H803" i="5" a="1"/>
  <c r="H803" i="5" s="1"/>
  <c r="H802" i="5" a="1"/>
  <c r="H802" i="5" s="1"/>
  <c r="H801" i="5" a="1"/>
  <c r="H801" i="5" s="1"/>
  <c r="H800" i="5" a="1"/>
  <c r="H800" i="5" s="1"/>
  <c r="H799" i="5" a="1"/>
  <c r="H799" i="5" s="1"/>
  <c r="H798" i="5" a="1"/>
  <c r="H798" i="5" s="1"/>
  <c r="H797" i="5" a="1"/>
  <c r="H797" i="5" s="1"/>
  <c r="H796" i="5" a="1"/>
  <c r="H796" i="5" s="1"/>
  <c r="H795" i="5" a="1"/>
  <c r="H795" i="5" s="1"/>
  <c r="H794" i="5" a="1"/>
  <c r="H794" i="5" s="1"/>
  <c r="H793" i="5" a="1"/>
  <c r="H793" i="5" s="1"/>
  <c r="H792" i="5" a="1"/>
  <c r="H792" i="5" s="1"/>
  <c r="H791" i="5" a="1"/>
  <c r="H791" i="5" s="1"/>
  <c r="H790" i="5" a="1"/>
  <c r="H790" i="5" s="1"/>
  <c r="H789" i="5" a="1"/>
  <c r="H789" i="5" s="1"/>
  <c r="H788" i="5" a="1"/>
  <c r="H788" i="5" s="1"/>
  <c r="H787" i="5" a="1"/>
  <c r="H787" i="5" s="1"/>
  <c r="H786" i="5" a="1"/>
  <c r="H786" i="5" s="1"/>
  <c r="H785" i="5" a="1"/>
  <c r="H785" i="5" s="1"/>
  <c r="H784" i="5" a="1"/>
  <c r="H784" i="5" s="1"/>
  <c r="H783" i="5" a="1"/>
  <c r="H783" i="5" s="1"/>
  <c r="H782" i="5" a="1"/>
  <c r="H782" i="5" s="1"/>
  <c r="H781" i="5" a="1"/>
  <c r="H781" i="5" s="1"/>
  <c r="H780" i="5" a="1"/>
  <c r="H780" i="5" s="1"/>
  <c r="H779" i="5" a="1"/>
  <c r="H779" i="5" s="1"/>
  <c r="H778" i="5" a="1"/>
  <c r="H778" i="5" s="1"/>
  <c r="H777" i="5" a="1"/>
  <c r="H777" i="5" s="1"/>
  <c r="H776" i="5" a="1"/>
  <c r="H776" i="5" s="1"/>
  <c r="H775" i="5" a="1"/>
  <c r="H775" i="5" s="1"/>
  <c r="H774" i="5" a="1"/>
  <c r="H774" i="5" s="1"/>
  <c r="H773" i="5" a="1"/>
  <c r="H773" i="5" s="1"/>
  <c r="H772" i="5" a="1"/>
  <c r="H772" i="5" s="1"/>
  <c r="H771" i="5" a="1"/>
  <c r="H771" i="5" s="1"/>
  <c r="H770" i="5" a="1"/>
  <c r="H770" i="5" s="1"/>
  <c r="H769" i="5" a="1"/>
  <c r="H769" i="5" s="1"/>
  <c r="H768" i="5" a="1"/>
  <c r="H768" i="5" s="1"/>
  <c r="H767" i="5" a="1"/>
  <c r="H767" i="5" s="1"/>
  <c r="H766" i="5" a="1"/>
  <c r="H766" i="5" s="1"/>
  <c r="H765" i="5" a="1"/>
  <c r="H765" i="5" s="1"/>
  <c r="H764" i="5" a="1"/>
  <c r="H764" i="5" s="1"/>
  <c r="H763" i="5" a="1"/>
  <c r="H763" i="5" s="1"/>
  <c r="H762" i="5" a="1"/>
  <c r="H762" i="5" s="1"/>
  <c r="H761" i="5" a="1"/>
  <c r="H761" i="5" s="1"/>
  <c r="H760" i="5" a="1"/>
  <c r="H760" i="5" s="1"/>
  <c r="H759" i="5" a="1"/>
  <c r="H759" i="5" s="1"/>
  <c r="H758" i="5" a="1"/>
  <c r="H758" i="5" s="1"/>
  <c r="H757" i="5" a="1"/>
  <c r="H757" i="5" s="1"/>
  <c r="H756" i="5" a="1"/>
  <c r="H756" i="5" s="1"/>
  <c r="H755" i="5" a="1"/>
  <c r="H755" i="5" s="1"/>
  <c r="H754" i="5" a="1"/>
  <c r="H754" i="5" s="1"/>
  <c r="H753" i="5" a="1"/>
  <c r="H753" i="5" s="1"/>
  <c r="H752" i="5" a="1"/>
  <c r="H752" i="5" s="1"/>
  <c r="H751" i="5" a="1"/>
  <c r="H751" i="5" s="1"/>
  <c r="H750" i="5" a="1"/>
  <c r="H750" i="5" s="1"/>
  <c r="H749" i="5" a="1"/>
  <c r="H749" i="5" s="1"/>
  <c r="H748" i="5" a="1"/>
  <c r="H748" i="5" s="1"/>
  <c r="H747" i="5" a="1"/>
  <c r="H747" i="5" s="1"/>
  <c r="H746" i="5" a="1"/>
  <c r="H746" i="5" s="1"/>
  <c r="H745" i="5" a="1"/>
  <c r="H745" i="5" s="1"/>
  <c r="H744" i="5" a="1"/>
  <c r="H744" i="5" s="1"/>
  <c r="H743" i="5" a="1"/>
  <c r="H743" i="5" s="1"/>
  <c r="H742" i="5" a="1"/>
  <c r="H742" i="5" s="1"/>
  <c r="H741" i="5" a="1"/>
  <c r="H741" i="5" s="1"/>
  <c r="H740" i="5" a="1"/>
  <c r="H740" i="5" s="1"/>
  <c r="H739" i="5" a="1"/>
  <c r="H739" i="5" s="1"/>
  <c r="H738" i="5" a="1"/>
  <c r="H738" i="5" s="1"/>
  <c r="H737" i="5" a="1"/>
  <c r="H737" i="5" s="1"/>
  <c r="H736" i="5" a="1"/>
  <c r="H736" i="5" s="1"/>
  <c r="H735" i="5" a="1"/>
  <c r="H735" i="5" s="1"/>
  <c r="H734" i="5" a="1"/>
  <c r="H734" i="5" s="1"/>
  <c r="H733" i="5" a="1"/>
  <c r="H733" i="5" s="1"/>
  <c r="H732" i="5" a="1"/>
  <c r="H732" i="5" s="1"/>
  <c r="H731" i="5" a="1"/>
  <c r="H731" i="5" s="1"/>
  <c r="H730" i="5" a="1"/>
  <c r="H730" i="5" s="1"/>
  <c r="H729" i="5" a="1"/>
  <c r="H729" i="5" s="1"/>
  <c r="H728" i="5" a="1"/>
  <c r="H728" i="5" s="1"/>
  <c r="H727" i="5" a="1"/>
  <c r="H727" i="5" s="1"/>
  <c r="H726" i="5" a="1"/>
  <c r="H726" i="5" s="1"/>
  <c r="H725" i="5" a="1"/>
  <c r="H725" i="5" s="1"/>
  <c r="H724" i="5" a="1"/>
  <c r="H724" i="5" s="1"/>
  <c r="H723" i="5" a="1"/>
  <c r="H723" i="5" s="1"/>
  <c r="H722" i="5" a="1"/>
  <c r="H722" i="5" s="1"/>
  <c r="H721" i="5" a="1"/>
  <c r="H721" i="5" s="1"/>
  <c r="H720" i="5" a="1"/>
  <c r="H720" i="5" s="1"/>
  <c r="H719" i="5" a="1"/>
  <c r="H719" i="5" s="1"/>
  <c r="H718" i="5" a="1"/>
  <c r="H718" i="5" s="1"/>
  <c r="H717" i="5" a="1"/>
  <c r="H717" i="5" s="1"/>
  <c r="H716" i="5" a="1"/>
  <c r="H716" i="5" s="1"/>
  <c r="H715" i="5" a="1"/>
  <c r="H715" i="5" s="1"/>
  <c r="H714" i="5" a="1"/>
  <c r="H714" i="5" s="1"/>
  <c r="H713" i="5" a="1"/>
  <c r="H713" i="5" s="1"/>
  <c r="H712" i="5" a="1"/>
  <c r="H712" i="5" s="1"/>
  <c r="H711" i="5" a="1"/>
  <c r="H711" i="5" s="1"/>
  <c r="H710" i="5" a="1"/>
  <c r="H710" i="5" s="1"/>
  <c r="H709" i="5" a="1"/>
  <c r="H709" i="5" s="1"/>
  <c r="H708" i="5" a="1"/>
  <c r="H708" i="5" s="1"/>
  <c r="H707" i="5" a="1"/>
  <c r="H707" i="5" s="1"/>
  <c r="H706" i="5" a="1"/>
  <c r="H706" i="5" s="1"/>
  <c r="H705" i="5" a="1"/>
  <c r="H705" i="5" s="1"/>
  <c r="H704" i="5" a="1"/>
  <c r="H704" i="5" s="1"/>
  <c r="H703" i="5" a="1"/>
  <c r="H703" i="5" s="1"/>
  <c r="H702" i="5" a="1"/>
  <c r="H702" i="5" s="1"/>
  <c r="H701" i="5" a="1"/>
  <c r="H701" i="5" s="1"/>
  <c r="H700" i="5" a="1"/>
  <c r="H700" i="5" s="1"/>
  <c r="H699" i="5" a="1"/>
  <c r="H699" i="5" s="1"/>
  <c r="H698" i="5" a="1"/>
  <c r="H698" i="5" s="1"/>
  <c r="H697" i="5" a="1"/>
  <c r="H697" i="5" s="1"/>
  <c r="H696" i="5" a="1"/>
  <c r="H696" i="5" s="1"/>
  <c r="H695" i="5" a="1"/>
  <c r="H695" i="5" s="1"/>
  <c r="H694" i="5" a="1"/>
  <c r="H694" i="5" s="1"/>
  <c r="H693" i="5" a="1"/>
  <c r="H693" i="5" s="1"/>
  <c r="H692" i="5" a="1"/>
  <c r="H692" i="5" s="1"/>
  <c r="H691" i="5" a="1"/>
  <c r="H691" i="5" s="1"/>
  <c r="H690" i="5" a="1"/>
  <c r="H690" i="5" s="1"/>
  <c r="H689" i="5" a="1"/>
  <c r="H689" i="5" s="1"/>
  <c r="H688" i="5" a="1"/>
  <c r="H688" i="5" s="1"/>
  <c r="H687" i="5" a="1"/>
  <c r="H687" i="5" s="1"/>
  <c r="H686" i="5" a="1"/>
  <c r="H686" i="5" s="1"/>
  <c r="H685" i="5" a="1"/>
  <c r="H685" i="5" s="1"/>
  <c r="H684" i="5" a="1"/>
  <c r="H684" i="5" s="1"/>
  <c r="H683" i="5" a="1"/>
  <c r="H683" i="5" s="1"/>
  <c r="H682" i="5" a="1"/>
  <c r="H682" i="5" s="1"/>
  <c r="H681" i="5" a="1"/>
  <c r="H681" i="5" s="1"/>
  <c r="H680" i="5" a="1"/>
  <c r="H680" i="5" s="1"/>
  <c r="H679" i="5" a="1"/>
  <c r="H679" i="5" s="1"/>
  <c r="H678" i="5" a="1"/>
  <c r="H678" i="5" s="1"/>
  <c r="H677" i="5" a="1"/>
  <c r="H677" i="5" s="1"/>
  <c r="H676" i="5" a="1"/>
  <c r="H676" i="5" s="1"/>
  <c r="H675" i="5" a="1"/>
  <c r="H675" i="5" s="1"/>
  <c r="H674" i="5" a="1"/>
  <c r="H674" i="5" s="1"/>
  <c r="H673" i="5" a="1"/>
  <c r="H673" i="5" s="1"/>
  <c r="H672" i="5" a="1"/>
  <c r="H672" i="5" s="1"/>
  <c r="H671" i="5" a="1"/>
  <c r="H671" i="5" s="1"/>
  <c r="H670" i="5" a="1"/>
  <c r="H670" i="5" s="1"/>
  <c r="H669" i="5" a="1"/>
  <c r="H669" i="5" s="1"/>
  <c r="H668" i="5" a="1"/>
  <c r="H668" i="5" s="1"/>
  <c r="H667" i="5" a="1"/>
  <c r="H667" i="5" s="1"/>
  <c r="H666" i="5" a="1"/>
  <c r="H666" i="5" s="1"/>
  <c r="H665" i="5" a="1"/>
  <c r="H665" i="5" s="1"/>
  <c r="H664" i="5" a="1"/>
  <c r="H664" i="5" s="1"/>
  <c r="H663" i="5" a="1"/>
  <c r="H663" i="5" s="1"/>
  <c r="H662" i="5" a="1"/>
  <c r="H662" i="5" s="1"/>
  <c r="H661" i="5" a="1"/>
  <c r="H661" i="5" s="1"/>
  <c r="H660" i="5" a="1"/>
  <c r="H660" i="5" s="1"/>
  <c r="H659" i="5" a="1"/>
  <c r="H659" i="5" s="1"/>
  <c r="H658" i="5" a="1"/>
  <c r="H658" i="5" s="1"/>
  <c r="H657" i="5" a="1"/>
  <c r="H657" i="5" s="1"/>
  <c r="H656" i="5" a="1"/>
  <c r="H656" i="5" s="1"/>
  <c r="H655" i="5" a="1"/>
  <c r="H655" i="5" s="1"/>
  <c r="H654" i="5" a="1"/>
  <c r="H654" i="5" s="1"/>
  <c r="H653" i="5" a="1"/>
  <c r="H653" i="5" s="1"/>
  <c r="H652" i="5" a="1"/>
  <c r="H652" i="5" s="1"/>
  <c r="H651" i="5" a="1"/>
  <c r="H651" i="5" s="1"/>
  <c r="H650" i="5" a="1"/>
  <c r="H650" i="5" s="1"/>
  <c r="H649" i="5" a="1"/>
  <c r="H649" i="5" s="1"/>
  <c r="H648" i="5" a="1"/>
  <c r="H648" i="5" s="1"/>
  <c r="H647" i="5" a="1"/>
  <c r="H647" i="5" s="1"/>
  <c r="H646" i="5" a="1"/>
  <c r="H646" i="5" s="1"/>
  <c r="H645" i="5" a="1"/>
  <c r="H645" i="5" s="1"/>
  <c r="H644" i="5" a="1"/>
  <c r="H644" i="5" s="1"/>
  <c r="H643" i="5" a="1"/>
  <c r="H643" i="5" s="1"/>
  <c r="H642" i="5" a="1"/>
  <c r="H642" i="5" s="1"/>
  <c r="H641" i="5" a="1"/>
  <c r="H641" i="5" s="1"/>
  <c r="H640" i="5" a="1"/>
  <c r="H640" i="5" s="1"/>
  <c r="H639" i="5" a="1"/>
  <c r="H639" i="5" s="1"/>
  <c r="H638" i="5" a="1"/>
  <c r="H638" i="5" s="1"/>
  <c r="H637" i="5" a="1"/>
  <c r="H637" i="5" s="1"/>
  <c r="H636" i="5" a="1"/>
  <c r="H636" i="5" s="1"/>
  <c r="H635" i="5" a="1"/>
  <c r="H635" i="5" s="1"/>
  <c r="H634" i="5" a="1"/>
  <c r="H634" i="5" s="1"/>
  <c r="H633" i="5" a="1"/>
  <c r="H633" i="5" s="1"/>
  <c r="H632" i="5" a="1"/>
  <c r="H632" i="5" s="1"/>
  <c r="H631" i="5" a="1"/>
  <c r="H631" i="5" s="1"/>
  <c r="H630" i="5" a="1"/>
  <c r="H630" i="5" s="1"/>
  <c r="H629" i="5" a="1"/>
  <c r="H629" i="5" s="1"/>
  <c r="H628" i="5" a="1"/>
  <c r="H628" i="5" s="1"/>
  <c r="H627" i="5" a="1"/>
  <c r="H627" i="5" s="1"/>
  <c r="H626" i="5" a="1"/>
  <c r="H626" i="5" s="1"/>
  <c r="H625" i="5" a="1"/>
  <c r="H625" i="5" s="1"/>
  <c r="H624" i="5" a="1"/>
  <c r="H624" i="5" s="1"/>
  <c r="H623" i="5" a="1"/>
  <c r="H623" i="5" s="1"/>
  <c r="H622" i="5" a="1"/>
  <c r="H622" i="5" s="1"/>
  <c r="H621" i="5" a="1"/>
  <c r="H621" i="5" s="1"/>
  <c r="H620" i="5" a="1"/>
  <c r="H620" i="5" s="1"/>
  <c r="H619" i="5" a="1"/>
  <c r="H619" i="5" s="1"/>
  <c r="H618" i="5" a="1"/>
  <c r="H618" i="5" s="1"/>
  <c r="H617" i="5" a="1"/>
  <c r="H617" i="5" s="1"/>
  <c r="H616" i="5" a="1"/>
  <c r="H616" i="5" s="1"/>
  <c r="H615" i="5" a="1"/>
  <c r="H615" i="5" s="1"/>
  <c r="H614" i="5" a="1"/>
  <c r="H614" i="5" s="1"/>
  <c r="H613" i="5" a="1"/>
  <c r="H613" i="5" s="1"/>
  <c r="H612" i="5" a="1"/>
  <c r="H612" i="5" s="1"/>
  <c r="H611" i="5" a="1"/>
  <c r="H611" i="5" s="1"/>
  <c r="H610" i="5" a="1"/>
  <c r="H610" i="5" s="1"/>
  <c r="H609" i="5" a="1"/>
  <c r="H609" i="5" s="1"/>
  <c r="H608" i="5" a="1"/>
  <c r="H608" i="5" s="1"/>
  <c r="H607" i="5" a="1"/>
  <c r="H607" i="5" s="1"/>
  <c r="H606" i="5" a="1"/>
  <c r="H606" i="5" s="1"/>
  <c r="H605" i="5" a="1"/>
  <c r="H605" i="5" s="1"/>
  <c r="H604" i="5" a="1"/>
  <c r="H604" i="5" s="1"/>
  <c r="H603" i="5" a="1"/>
  <c r="H603" i="5" s="1"/>
  <c r="H602" i="5" a="1"/>
  <c r="H602" i="5" s="1"/>
  <c r="H601" i="5" a="1"/>
  <c r="H601" i="5" s="1"/>
  <c r="H600" i="5" a="1"/>
  <c r="H600" i="5" s="1"/>
  <c r="H599" i="5" a="1"/>
  <c r="H599" i="5" s="1"/>
  <c r="H598" i="5" a="1"/>
  <c r="H598" i="5" s="1"/>
  <c r="H597" i="5" a="1"/>
  <c r="H597" i="5" s="1"/>
  <c r="H596" i="5" a="1"/>
  <c r="H596" i="5" s="1"/>
  <c r="H595" i="5" a="1"/>
  <c r="H595" i="5" s="1"/>
  <c r="H594" i="5" a="1"/>
  <c r="H594" i="5" s="1"/>
  <c r="H593" i="5" a="1"/>
  <c r="H593" i="5" s="1"/>
  <c r="H592" i="5" a="1"/>
  <c r="H592" i="5" s="1"/>
  <c r="H591" i="5" a="1"/>
  <c r="H591" i="5" s="1"/>
  <c r="H590" i="5" a="1"/>
  <c r="H590" i="5" s="1"/>
  <c r="H589" i="5" a="1"/>
  <c r="H589" i="5" s="1"/>
  <c r="H588" i="5" a="1"/>
  <c r="H588" i="5" s="1"/>
  <c r="H587" i="5" a="1"/>
  <c r="H587" i="5" s="1"/>
  <c r="H586" i="5" a="1"/>
  <c r="H586" i="5" s="1"/>
  <c r="H585" i="5" a="1"/>
  <c r="H585" i="5" s="1"/>
  <c r="H584" i="5" a="1"/>
  <c r="H584" i="5" s="1"/>
  <c r="H583" i="5" a="1"/>
  <c r="H583" i="5" s="1"/>
  <c r="H582" i="5" a="1"/>
  <c r="H582" i="5" s="1"/>
  <c r="H581" i="5" a="1"/>
  <c r="H581" i="5" s="1"/>
  <c r="H580" i="5" a="1"/>
  <c r="H580" i="5" s="1"/>
  <c r="H579" i="5" a="1"/>
  <c r="H579" i="5" s="1"/>
  <c r="H578" i="5" a="1"/>
  <c r="H578" i="5" s="1"/>
  <c r="H577" i="5" a="1"/>
  <c r="H577" i="5" s="1"/>
  <c r="H576" i="5" a="1"/>
  <c r="H576" i="5" s="1"/>
  <c r="H575" i="5" a="1"/>
  <c r="H575" i="5" s="1"/>
  <c r="H574" i="5" a="1"/>
  <c r="H574" i="5" s="1"/>
  <c r="H573" i="5" a="1"/>
  <c r="H573" i="5" s="1"/>
  <c r="H572" i="5" a="1"/>
  <c r="H572" i="5" s="1"/>
  <c r="H571" i="5" a="1"/>
  <c r="H571" i="5" s="1"/>
  <c r="H570" i="5" a="1"/>
  <c r="H570" i="5" s="1"/>
  <c r="H569" i="5" a="1"/>
  <c r="H569" i="5" s="1"/>
  <c r="H568" i="5" a="1"/>
  <c r="H568" i="5" s="1"/>
  <c r="H567" i="5" a="1"/>
  <c r="H567" i="5" s="1"/>
  <c r="H566" i="5" a="1"/>
  <c r="H566" i="5" s="1"/>
  <c r="H565" i="5" a="1"/>
  <c r="H565" i="5" s="1"/>
  <c r="H564" i="5" a="1"/>
  <c r="H564" i="5" s="1"/>
  <c r="H563" i="5" a="1"/>
  <c r="H563" i="5" s="1"/>
  <c r="H562" i="5" a="1"/>
  <c r="H562" i="5" s="1"/>
  <c r="H561" i="5" a="1"/>
  <c r="H561" i="5" s="1"/>
  <c r="H560" i="5" a="1"/>
  <c r="H560" i="5" s="1"/>
  <c r="H559" i="5" a="1"/>
  <c r="H559" i="5" s="1"/>
  <c r="H558" i="5" a="1"/>
  <c r="H558" i="5" s="1"/>
  <c r="H557" i="5" a="1"/>
  <c r="H557" i="5" s="1"/>
  <c r="H556" i="5" a="1"/>
  <c r="H556" i="5" s="1"/>
  <c r="H555" i="5" a="1"/>
  <c r="H555" i="5" s="1"/>
  <c r="H554" i="5" a="1"/>
  <c r="H554" i="5" s="1"/>
  <c r="H553" i="5" a="1"/>
  <c r="H553" i="5" s="1"/>
  <c r="H552" i="5" a="1"/>
  <c r="H552" i="5" s="1"/>
  <c r="H551" i="5" a="1"/>
  <c r="H551" i="5" s="1"/>
  <c r="H550" i="5" a="1"/>
  <c r="H550" i="5" s="1"/>
  <c r="H549" i="5" a="1"/>
  <c r="H549" i="5" s="1"/>
  <c r="H548" i="5" a="1"/>
  <c r="H548" i="5" s="1"/>
  <c r="H547" i="5" a="1"/>
  <c r="H547" i="5" s="1"/>
  <c r="H546" i="5" a="1"/>
  <c r="H546" i="5" s="1"/>
  <c r="H545" i="5" a="1"/>
  <c r="H545" i="5" s="1"/>
  <c r="H544" i="5" a="1"/>
  <c r="H544" i="5" s="1"/>
  <c r="H543" i="5" a="1"/>
  <c r="H543" i="5" s="1"/>
  <c r="H542" i="5" a="1"/>
  <c r="H542" i="5" s="1"/>
  <c r="H541" i="5" a="1"/>
  <c r="H541" i="5" s="1"/>
  <c r="H540" i="5" a="1"/>
  <c r="H540" i="5" s="1"/>
  <c r="H539" i="5" a="1"/>
  <c r="H539" i="5" s="1"/>
  <c r="H538" i="5" a="1"/>
  <c r="H538" i="5" s="1"/>
  <c r="H537" i="5" a="1"/>
  <c r="H537" i="5" s="1"/>
  <c r="H536" i="5" a="1"/>
  <c r="H536" i="5" s="1"/>
  <c r="H535" i="5" a="1"/>
  <c r="H535" i="5" s="1"/>
  <c r="H534" i="5" a="1"/>
  <c r="H534" i="5" s="1"/>
  <c r="H533" i="5" a="1"/>
  <c r="H533" i="5" s="1"/>
  <c r="H532" i="5" a="1"/>
  <c r="H532" i="5" s="1"/>
  <c r="H531" i="5" a="1"/>
  <c r="H531" i="5" s="1"/>
  <c r="H530" i="5" a="1"/>
  <c r="H530" i="5" s="1"/>
  <c r="H529" i="5" a="1"/>
  <c r="H529" i="5" s="1"/>
  <c r="H528" i="5" a="1"/>
  <c r="H528" i="5" s="1"/>
  <c r="H527" i="5" a="1"/>
  <c r="H527" i="5" s="1"/>
  <c r="H526" i="5" a="1"/>
  <c r="H526" i="5" s="1"/>
  <c r="H525" i="5" a="1"/>
  <c r="H525" i="5" s="1"/>
  <c r="H524" i="5" a="1"/>
  <c r="H524" i="5" s="1"/>
  <c r="H523" i="5" a="1"/>
  <c r="H523" i="5" s="1"/>
  <c r="H522" i="5" a="1"/>
  <c r="H522" i="5" s="1"/>
  <c r="H521" i="5" a="1"/>
  <c r="H521" i="5" s="1"/>
  <c r="H520" i="5" a="1"/>
  <c r="H520" i="5" s="1"/>
  <c r="H519" i="5" a="1"/>
  <c r="H519" i="5" s="1"/>
  <c r="H518" i="5" a="1"/>
  <c r="H518" i="5" s="1"/>
  <c r="H517" i="5" a="1"/>
  <c r="H517" i="5" s="1"/>
  <c r="H516" i="5" a="1"/>
  <c r="H516" i="5" s="1"/>
  <c r="H515" i="5" a="1"/>
  <c r="H515" i="5" s="1"/>
  <c r="H514" i="5" a="1"/>
  <c r="H514" i="5" s="1"/>
  <c r="H513" i="5" a="1"/>
  <c r="H513" i="5" s="1"/>
  <c r="H512" i="5" a="1"/>
  <c r="H512" i="5" s="1"/>
  <c r="H511" i="5" a="1"/>
  <c r="H511" i="5" s="1"/>
  <c r="H510" i="5" a="1"/>
  <c r="H510" i="5" s="1"/>
  <c r="H509" i="5" a="1"/>
  <c r="H509" i="5" s="1"/>
  <c r="H508" i="5" a="1"/>
  <c r="H508" i="5" s="1"/>
  <c r="H507" i="5" a="1"/>
  <c r="H507" i="5" s="1"/>
  <c r="H506" i="5" a="1"/>
  <c r="H506" i="5" s="1"/>
  <c r="H505" i="5" a="1"/>
  <c r="H505" i="5" s="1"/>
  <c r="H504" i="5" a="1"/>
  <c r="H504" i="5" s="1"/>
  <c r="H503" i="5" a="1"/>
  <c r="H503" i="5" s="1"/>
  <c r="H502" i="5" a="1"/>
  <c r="H502" i="5" s="1"/>
  <c r="H501" i="5" a="1"/>
  <c r="H501" i="5" s="1"/>
  <c r="H500" i="5" a="1"/>
  <c r="H500" i="5" s="1"/>
  <c r="H499" i="5" a="1"/>
  <c r="H499" i="5" s="1"/>
  <c r="H498" i="5" a="1"/>
  <c r="H498" i="5" s="1"/>
  <c r="H497" i="5" a="1"/>
  <c r="H497" i="5" s="1"/>
  <c r="H496" i="5" a="1"/>
  <c r="H496" i="5" s="1"/>
  <c r="H495" i="5" a="1"/>
  <c r="H495" i="5" s="1"/>
  <c r="H494" i="5" a="1"/>
  <c r="H494" i="5" s="1"/>
  <c r="H493" i="5" a="1"/>
  <c r="H493" i="5" s="1"/>
  <c r="H492" i="5" a="1"/>
  <c r="H492" i="5" s="1"/>
  <c r="H491" i="5" a="1"/>
  <c r="H491" i="5" s="1"/>
  <c r="H490" i="5" a="1"/>
  <c r="H490" i="5" s="1"/>
  <c r="H489" i="5" a="1"/>
  <c r="H489" i="5" s="1"/>
  <c r="H488" i="5" a="1"/>
  <c r="H488" i="5" s="1"/>
  <c r="H487" i="5" a="1"/>
  <c r="H487" i="5" s="1"/>
  <c r="H486" i="5" a="1"/>
  <c r="H486" i="5" s="1"/>
  <c r="H485" i="5" a="1"/>
  <c r="H485" i="5" s="1"/>
  <c r="H484" i="5" a="1"/>
  <c r="H484" i="5" s="1"/>
  <c r="H483" i="5" a="1"/>
  <c r="H483" i="5" s="1"/>
  <c r="H482" i="5" a="1"/>
  <c r="H482" i="5" s="1"/>
  <c r="H481" i="5" a="1"/>
  <c r="H481" i="5" s="1"/>
  <c r="H480" i="5" a="1"/>
  <c r="H480" i="5" s="1"/>
  <c r="H479" i="5" a="1"/>
  <c r="H479" i="5" s="1"/>
  <c r="H478" i="5" a="1"/>
  <c r="H478" i="5" s="1"/>
  <c r="H477" i="5" a="1"/>
  <c r="H477" i="5" s="1"/>
  <c r="H476" i="5" a="1"/>
  <c r="H476" i="5" s="1"/>
  <c r="H475" i="5" a="1"/>
  <c r="H475" i="5" s="1"/>
  <c r="H474" i="5" a="1"/>
  <c r="H474" i="5" s="1"/>
  <c r="H473" i="5" a="1"/>
  <c r="H473" i="5" s="1"/>
  <c r="H472" i="5" a="1"/>
  <c r="H472" i="5" s="1"/>
  <c r="H471" i="5" a="1"/>
  <c r="H471" i="5" s="1"/>
  <c r="H470" i="5" a="1"/>
  <c r="H470" i="5" s="1"/>
  <c r="H469" i="5" a="1"/>
  <c r="H469" i="5" s="1"/>
  <c r="H468" i="5" a="1"/>
  <c r="H468" i="5" s="1"/>
  <c r="H467" i="5" a="1"/>
  <c r="H467" i="5" s="1"/>
  <c r="H466" i="5" a="1"/>
  <c r="H466" i="5" s="1"/>
  <c r="H465" i="5" a="1"/>
  <c r="H465" i="5" s="1"/>
  <c r="H464" i="5" a="1"/>
  <c r="H464" i="5" s="1"/>
  <c r="H463" i="5" a="1"/>
  <c r="H463" i="5" s="1"/>
  <c r="H462" i="5" a="1"/>
  <c r="H462" i="5" s="1"/>
  <c r="H461" i="5" a="1"/>
  <c r="H461" i="5" s="1"/>
  <c r="H460" i="5" a="1"/>
  <c r="H460" i="5" s="1"/>
  <c r="H459" i="5" a="1"/>
  <c r="H459" i="5" s="1"/>
  <c r="H458" i="5" a="1"/>
  <c r="H458" i="5" s="1"/>
  <c r="H457" i="5" a="1"/>
  <c r="H457" i="5" s="1"/>
  <c r="H456" i="5" a="1"/>
  <c r="H456" i="5" s="1"/>
  <c r="H455" i="5" a="1"/>
  <c r="H455" i="5" s="1"/>
  <c r="H454" i="5" a="1"/>
  <c r="H454" i="5" s="1"/>
  <c r="H453" i="5" a="1"/>
  <c r="H453" i="5" s="1"/>
  <c r="H452" i="5" a="1"/>
  <c r="H452" i="5" s="1"/>
  <c r="H451" i="5" a="1"/>
  <c r="H451" i="5" s="1"/>
  <c r="H450" i="5" a="1"/>
  <c r="H450" i="5" s="1"/>
  <c r="H449" i="5" a="1"/>
  <c r="H449" i="5" s="1"/>
  <c r="H448" i="5" a="1"/>
  <c r="H448" i="5" s="1"/>
  <c r="H447" i="5" a="1"/>
  <c r="H447" i="5" s="1"/>
  <c r="H446" i="5" a="1"/>
  <c r="H446" i="5" s="1"/>
  <c r="H445" i="5" a="1"/>
  <c r="H445" i="5" s="1"/>
  <c r="H444" i="5" a="1"/>
  <c r="H444" i="5" s="1"/>
  <c r="H443" i="5" a="1"/>
  <c r="H443" i="5" s="1"/>
  <c r="H442" i="5" a="1"/>
  <c r="H442" i="5" s="1"/>
  <c r="H441" i="5" a="1"/>
  <c r="H441" i="5" s="1"/>
  <c r="H440" i="5" a="1"/>
  <c r="H440" i="5" s="1"/>
  <c r="H439" i="5" a="1"/>
  <c r="H439" i="5" s="1"/>
  <c r="H438" i="5" a="1"/>
  <c r="H438" i="5" s="1"/>
  <c r="H437" i="5" a="1"/>
  <c r="H437" i="5" s="1"/>
  <c r="H436" i="5" a="1"/>
  <c r="H436" i="5" s="1"/>
  <c r="H435" i="5" a="1"/>
  <c r="H435" i="5" s="1"/>
  <c r="H434" i="5" a="1"/>
  <c r="H434" i="5" s="1"/>
  <c r="H433" i="5" a="1"/>
  <c r="H433" i="5" s="1"/>
  <c r="H432" i="5" a="1"/>
  <c r="H432" i="5" s="1"/>
  <c r="H431" i="5" a="1"/>
  <c r="H431" i="5" s="1"/>
  <c r="H430" i="5" a="1"/>
  <c r="H430" i="5" s="1"/>
  <c r="H429" i="5" a="1"/>
  <c r="H429" i="5" s="1"/>
  <c r="H428" i="5" a="1"/>
  <c r="H428" i="5" s="1"/>
  <c r="H427" i="5" a="1"/>
  <c r="H427" i="5" s="1"/>
  <c r="H426" i="5" a="1"/>
  <c r="H426" i="5" s="1"/>
  <c r="H425" i="5" a="1"/>
  <c r="H425" i="5" s="1"/>
  <c r="H424" i="5" a="1"/>
  <c r="H424" i="5" s="1"/>
  <c r="H423" i="5" a="1"/>
  <c r="H423" i="5" s="1"/>
  <c r="H422" i="5" a="1"/>
  <c r="H422" i="5" s="1"/>
  <c r="H421" i="5" a="1"/>
  <c r="H421" i="5" s="1"/>
  <c r="H420" i="5" a="1"/>
  <c r="H420" i="5" s="1"/>
  <c r="H419" i="5" a="1"/>
  <c r="H419" i="5" s="1"/>
  <c r="H418" i="5" a="1"/>
  <c r="H418" i="5" s="1"/>
  <c r="H417" i="5" a="1"/>
  <c r="H417" i="5" s="1"/>
  <c r="H416" i="5" a="1"/>
  <c r="H416" i="5" s="1"/>
  <c r="H415" i="5" a="1"/>
  <c r="H415" i="5" s="1"/>
  <c r="H414" i="5" a="1"/>
  <c r="H414" i="5" s="1"/>
  <c r="H413" i="5" a="1"/>
  <c r="H413" i="5" s="1"/>
  <c r="H412" i="5" a="1"/>
  <c r="H412" i="5" s="1"/>
  <c r="H411" i="5" a="1"/>
  <c r="H411" i="5" s="1"/>
  <c r="H410" i="5" a="1"/>
  <c r="H410" i="5" s="1"/>
  <c r="H409" i="5" a="1"/>
  <c r="H409" i="5" s="1"/>
  <c r="H408" i="5" a="1"/>
  <c r="H408" i="5" s="1"/>
  <c r="H407" i="5" a="1"/>
  <c r="H407" i="5" s="1"/>
  <c r="H406" i="5" a="1"/>
  <c r="H406" i="5" s="1"/>
  <c r="H405" i="5" a="1"/>
  <c r="H405" i="5" s="1"/>
  <c r="H404" i="5" a="1"/>
  <c r="H404" i="5" s="1"/>
  <c r="H403" i="5" a="1"/>
  <c r="H403" i="5" s="1"/>
  <c r="H402" i="5" a="1"/>
  <c r="H402" i="5" s="1"/>
  <c r="H401" i="5" a="1"/>
  <c r="H401" i="5" s="1"/>
  <c r="H400" i="5" a="1"/>
  <c r="H400" i="5" s="1"/>
  <c r="H399" i="5" a="1"/>
  <c r="H399" i="5" s="1"/>
  <c r="H398" i="5" a="1"/>
  <c r="H398" i="5" s="1"/>
  <c r="H397" i="5" a="1"/>
  <c r="H397" i="5" s="1"/>
  <c r="H396" i="5" a="1"/>
  <c r="H396" i="5" s="1"/>
  <c r="H395" i="5" a="1"/>
  <c r="H395" i="5" s="1"/>
  <c r="H394" i="5" a="1"/>
  <c r="H394" i="5" s="1"/>
  <c r="H393" i="5" a="1"/>
  <c r="H393" i="5" s="1"/>
  <c r="H392" i="5" a="1"/>
  <c r="H392" i="5" s="1"/>
  <c r="H391" i="5" a="1"/>
  <c r="H391" i="5" s="1"/>
  <c r="H390" i="5" a="1"/>
  <c r="H390" i="5" s="1"/>
  <c r="H389" i="5" a="1"/>
  <c r="H389" i="5" s="1"/>
  <c r="H388" i="5" a="1"/>
  <c r="H388" i="5" s="1"/>
  <c r="H387" i="5" a="1"/>
  <c r="H387" i="5" s="1"/>
  <c r="H386" i="5" a="1"/>
  <c r="H386" i="5" s="1"/>
  <c r="H385" i="5" a="1"/>
  <c r="H385" i="5" s="1"/>
  <c r="H384" i="5" a="1"/>
  <c r="H384" i="5" s="1"/>
  <c r="H383" i="5" a="1"/>
  <c r="H383" i="5" s="1"/>
  <c r="H382" i="5" a="1"/>
  <c r="H382" i="5" s="1"/>
  <c r="H381" i="5" a="1"/>
  <c r="H381" i="5" s="1"/>
  <c r="H380" i="5" a="1"/>
  <c r="H380" i="5" s="1"/>
  <c r="H379" i="5" a="1"/>
  <c r="H379" i="5" s="1"/>
  <c r="H378" i="5" a="1"/>
  <c r="H378" i="5" s="1"/>
  <c r="H377" i="5" a="1"/>
  <c r="H377" i="5" s="1"/>
  <c r="H376" i="5" a="1"/>
  <c r="H376" i="5" s="1"/>
  <c r="H375" i="5" a="1"/>
  <c r="H375" i="5" s="1"/>
  <c r="H374" i="5" a="1"/>
  <c r="H374" i="5" s="1"/>
  <c r="H373" i="5" a="1"/>
  <c r="H373" i="5" s="1"/>
  <c r="H372" i="5" a="1"/>
  <c r="H372" i="5" s="1"/>
  <c r="H371" i="5" a="1"/>
  <c r="H371" i="5" s="1"/>
  <c r="H370" i="5" a="1"/>
  <c r="H370" i="5" s="1"/>
  <c r="H369" i="5" a="1"/>
  <c r="H369" i="5" s="1"/>
  <c r="H368" i="5" a="1"/>
  <c r="H368" i="5" s="1"/>
  <c r="H367" i="5" a="1"/>
  <c r="H367" i="5" s="1"/>
  <c r="H366" i="5" a="1"/>
  <c r="H366" i="5" s="1"/>
  <c r="H365" i="5" a="1"/>
  <c r="H365" i="5" s="1"/>
  <c r="H364" i="5" a="1"/>
  <c r="H364" i="5" s="1"/>
  <c r="H363" i="5" a="1"/>
  <c r="H363" i="5" s="1"/>
  <c r="H362" i="5" a="1"/>
  <c r="H362" i="5" s="1"/>
  <c r="H361" i="5" a="1"/>
  <c r="H361" i="5" s="1"/>
  <c r="H360" i="5" a="1"/>
  <c r="H360" i="5" s="1"/>
  <c r="H359" i="5" a="1"/>
  <c r="H359" i="5" s="1"/>
  <c r="H358" i="5" a="1"/>
  <c r="H358" i="5" s="1"/>
  <c r="H357" i="5" a="1"/>
  <c r="H357" i="5" s="1"/>
  <c r="H356" i="5" a="1"/>
  <c r="H356" i="5" s="1"/>
  <c r="H355" i="5" a="1"/>
  <c r="H355" i="5" s="1"/>
  <c r="H354" i="5" a="1"/>
  <c r="H354" i="5" s="1"/>
  <c r="H353" i="5" a="1"/>
  <c r="H353" i="5" s="1"/>
  <c r="H352" i="5" a="1"/>
  <c r="H352" i="5" s="1"/>
  <c r="H351" i="5" a="1"/>
  <c r="H351" i="5" s="1"/>
  <c r="H350" i="5" a="1"/>
  <c r="H350" i="5" s="1"/>
  <c r="H349" i="5" a="1"/>
  <c r="H349" i="5" s="1"/>
  <c r="H348" i="5" a="1"/>
  <c r="H348" i="5" s="1"/>
  <c r="H347" i="5" a="1"/>
  <c r="H347" i="5" s="1"/>
  <c r="H346" i="5" a="1"/>
  <c r="H346" i="5" s="1"/>
  <c r="H345" i="5" a="1"/>
  <c r="H345" i="5" s="1"/>
  <c r="H344" i="5" a="1"/>
  <c r="H344" i="5" s="1"/>
  <c r="H343" i="5" a="1"/>
  <c r="H343" i="5" s="1"/>
  <c r="H342" i="5" a="1"/>
  <c r="H342" i="5" s="1"/>
  <c r="H341" i="5" a="1"/>
  <c r="H341" i="5" s="1"/>
  <c r="H340" i="5" a="1"/>
  <c r="H340" i="5" s="1"/>
  <c r="H339" i="5" a="1"/>
  <c r="H339" i="5" s="1"/>
  <c r="H338" i="5" a="1"/>
  <c r="H338" i="5" s="1"/>
  <c r="H337" i="5" a="1"/>
  <c r="H337" i="5" s="1"/>
  <c r="H336" i="5" a="1"/>
  <c r="H336" i="5" s="1"/>
  <c r="H335" i="5" a="1"/>
  <c r="H335" i="5" s="1"/>
  <c r="H334" i="5" a="1"/>
  <c r="H334" i="5" s="1"/>
  <c r="H333" i="5" a="1"/>
  <c r="H333" i="5" s="1"/>
  <c r="H332" i="5" a="1"/>
  <c r="H332" i="5" s="1"/>
  <c r="H331" i="5" a="1"/>
  <c r="H331" i="5" s="1"/>
  <c r="H330" i="5" a="1"/>
  <c r="H330" i="5" s="1"/>
  <c r="H329" i="5" a="1"/>
  <c r="H329" i="5" s="1"/>
  <c r="H328" i="5" a="1"/>
  <c r="H328" i="5" s="1"/>
  <c r="H327" i="5" a="1"/>
  <c r="H327" i="5" s="1"/>
  <c r="H326" i="5" a="1"/>
  <c r="H326" i="5" s="1"/>
  <c r="H325" i="5" a="1"/>
  <c r="H325" i="5" s="1"/>
  <c r="H324" i="5" a="1"/>
  <c r="H324" i="5" s="1"/>
  <c r="H323" i="5" a="1"/>
  <c r="H323" i="5" s="1"/>
  <c r="H322" i="5" a="1"/>
  <c r="H322" i="5" s="1"/>
  <c r="H321" i="5" a="1"/>
  <c r="H321" i="5" s="1"/>
  <c r="H320" i="5" a="1"/>
  <c r="H320" i="5" s="1"/>
  <c r="H319" i="5" a="1"/>
  <c r="H319" i="5" s="1"/>
  <c r="H318" i="5" a="1"/>
  <c r="H318" i="5" s="1"/>
  <c r="H317" i="5" a="1"/>
  <c r="H317" i="5" s="1"/>
  <c r="H316" i="5" a="1"/>
  <c r="H316" i="5" s="1"/>
  <c r="H315" i="5" a="1"/>
  <c r="H315" i="5" s="1"/>
  <c r="H314" i="5" a="1"/>
  <c r="H314" i="5" s="1"/>
  <c r="H313" i="5" a="1"/>
  <c r="H313" i="5" s="1"/>
  <c r="H312" i="5" a="1"/>
  <c r="H312" i="5" s="1"/>
  <c r="H311" i="5" a="1"/>
  <c r="H311" i="5" s="1"/>
  <c r="H310" i="5" a="1"/>
  <c r="H310" i="5" s="1"/>
  <c r="H309" i="5" a="1"/>
  <c r="H309" i="5" s="1"/>
  <c r="H308" i="5" a="1"/>
  <c r="H308" i="5" s="1"/>
  <c r="H307" i="5" a="1"/>
  <c r="H307" i="5" s="1"/>
  <c r="H306" i="5" a="1"/>
  <c r="H306" i="5" s="1"/>
  <c r="H305" i="5" a="1"/>
  <c r="H305" i="5" s="1"/>
  <c r="H304" i="5" a="1"/>
  <c r="H304" i="5" s="1"/>
  <c r="H303" i="5" a="1"/>
  <c r="H303" i="5" s="1"/>
  <c r="H302" i="5" a="1"/>
  <c r="H302" i="5" s="1"/>
  <c r="H301" i="5" a="1"/>
  <c r="H301" i="5" s="1"/>
  <c r="H300" i="5" a="1"/>
  <c r="H300" i="5" s="1"/>
  <c r="H299" i="5" a="1"/>
  <c r="H299" i="5" s="1"/>
  <c r="H298" i="5" a="1"/>
  <c r="H298" i="5" s="1"/>
  <c r="H297" i="5" a="1"/>
  <c r="H297" i="5" s="1"/>
  <c r="H296" i="5" a="1"/>
  <c r="H296" i="5" s="1"/>
  <c r="H295" i="5" a="1"/>
  <c r="H295" i="5" s="1"/>
  <c r="H294" i="5" a="1"/>
  <c r="H294" i="5" s="1"/>
  <c r="H293" i="5" a="1"/>
  <c r="H293" i="5" s="1"/>
  <c r="H292" i="5" a="1"/>
  <c r="H292" i="5" s="1"/>
  <c r="H291" i="5" a="1"/>
  <c r="H291" i="5" s="1"/>
  <c r="H290" i="5" a="1"/>
  <c r="H290" i="5" s="1"/>
  <c r="H289" i="5" a="1"/>
  <c r="H289" i="5" s="1"/>
  <c r="H288" i="5" a="1"/>
  <c r="H288" i="5" s="1"/>
  <c r="H287" i="5" a="1"/>
  <c r="H287" i="5" s="1"/>
  <c r="H286" i="5" a="1"/>
  <c r="H286" i="5" s="1"/>
  <c r="H285" i="5" a="1"/>
  <c r="H285" i="5" s="1"/>
  <c r="H284" i="5" a="1"/>
  <c r="H284" i="5" s="1"/>
  <c r="H283" i="5" a="1"/>
  <c r="H283" i="5" s="1"/>
  <c r="H282" i="5" a="1"/>
  <c r="H282" i="5" s="1"/>
  <c r="H281" i="5" a="1"/>
  <c r="H281" i="5" s="1"/>
  <c r="H280" i="5" a="1"/>
  <c r="H280" i="5" s="1"/>
  <c r="H279" i="5" a="1"/>
  <c r="H279" i="5" s="1"/>
  <c r="H278" i="5" a="1"/>
  <c r="H278" i="5" s="1"/>
  <c r="H277" i="5" a="1"/>
  <c r="H277" i="5" s="1"/>
  <c r="H276" i="5" a="1"/>
  <c r="H276" i="5" s="1"/>
  <c r="H275" i="5" a="1"/>
  <c r="H275" i="5" s="1"/>
  <c r="H274" i="5" a="1"/>
  <c r="H274" i="5" s="1"/>
  <c r="H273" i="5" a="1"/>
  <c r="H273" i="5" s="1"/>
  <c r="H272" i="5" a="1"/>
  <c r="H272" i="5" s="1"/>
  <c r="H271" i="5" a="1"/>
  <c r="H271" i="5" s="1"/>
  <c r="H270" i="5" a="1"/>
  <c r="H270" i="5" s="1"/>
  <c r="H269" i="5" a="1"/>
  <c r="H269" i="5" s="1"/>
  <c r="H268" i="5" a="1"/>
  <c r="H268" i="5" s="1"/>
  <c r="H267" i="5" a="1"/>
  <c r="H267" i="5" s="1"/>
  <c r="H266" i="5" a="1"/>
  <c r="H266" i="5" s="1"/>
  <c r="H265" i="5" a="1"/>
  <c r="H265" i="5" s="1"/>
  <c r="H264" i="5" a="1"/>
  <c r="H264" i="5" s="1"/>
  <c r="H263" i="5" a="1"/>
  <c r="H263" i="5" s="1"/>
  <c r="H262" i="5" a="1"/>
  <c r="H262" i="5" s="1"/>
  <c r="H261" i="5" a="1"/>
  <c r="H261" i="5" s="1"/>
  <c r="H260" i="5" a="1"/>
  <c r="H260" i="5" s="1"/>
  <c r="H259" i="5" a="1"/>
  <c r="H259" i="5" s="1"/>
  <c r="H258" i="5" a="1"/>
  <c r="H258" i="5" s="1"/>
  <c r="H257" i="5" a="1"/>
  <c r="H257" i="5" s="1"/>
  <c r="H256" i="5" a="1"/>
  <c r="H256" i="5" s="1"/>
  <c r="H255" i="5" a="1"/>
  <c r="H255" i="5" s="1"/>
  <c r="H254" i="5" a="1"/>
  <c r="H254" i="5" s="1"/>
  <c r="H253" i="5" a="1"/>
  <c r="H253" i="5" s="1"/>
  <c r="H252" i="5" a="1"/>
  <c r="H252" i="5" s="1"/>
  <c r="H251" i="5" a="1"/>
  <c r="H251" i="5" s="1"/>
  <c r="H250" i="5" a="1"/>
  <c r="H250" i="5" s="1"/>
  <c r="H249" i="5" a="1"/>
  <c r="H249" i="5" s="1"/>
  <c r="H248" i="5" a="1"/>
  <c r="H248" i="5" s="1"/>
  <c r="H247" i="5" a="1"/>
  <c r="H247" i="5" s="1"/>
  <c r="H246" i="5" a="1"/>
  <c r="H246" i="5" s="1"/>
  <c r="H245" i="5" a="1"/>
  <c r="H245" i="5" s="1"/>
  <c r="H244" i="5" a="1"/>
  <c r="H244" i="5" s="1"/>
  <c r="H243" i="5" a="1"/>
  <c r="H243" i="5" s="1"/>
  <c r="H242" i="5" a="1"/>
  <c r="H242" i="5" s="1"/>
  <c r="H241" i="5" a="1"/>
  <c r="H241" i="5" s="1"/>
  <c r="H240" i="5" a="1"/>
  <c r="H240" i="5" s="1"/>
  <c r="H239" i="5" a="1"/>
  <c r="H239" i="5" s="1"/>
  <c r="H238" i="5" a="1"/>
  <c r="H238" i="5" s="1"/>
  <c r="H237" i="5" a="1"/>
  <c r="H237" i="5" s="1"/>
  <c r="H236" i="5" a="1"/>
  <c r="H236" i="5" s="1"/>
  <c r="H235" i="5" a="1"/>
  <c r="H235" i="5" s="1"/>
  <c r="H234" i="5" a="1"/>
  <c r="H234" i="5" s="1"/>
  <c r="H233" i="5" a="1"/>
  <c r="H233" i="5" s="1"/>
  <c r="H232" i="5" a="1"/>
  <c r="H232" i="5" s="1"/>
  <c r="H231" i="5" a="1"/>
  <c r="H231" i="5" s="1"/>
  <c r="H230" i="5" a="1"/>
  <c r="H230" i="5" s="1"/>
  <c r="H229" i="5" a="1"/>
  <c r="H229" i="5" s="1"/>
  <c r="H228" i="5" a="1"/>
  <c r="H228" i="5" s="1"/>
  <c r="H227" i="5" a="1"/>
  <c r="H227" i="5" s="1"/>
  <c r="H226" i="5" a="1"/>
  <c r="H226" i="5" s="1"/>
  <c r="H225" i="5" a="1"/>
  <c r="H225" i="5" s="1"/>
  <c r="H224" i="5" a="1"/>
  <c r="H224" i="5" s="1"/>
  <c r="H223" i="5" a="1"/>
  <c r="H223" i="5" s="1"/>
  <c r="H222" i="5" a="1"/>
  <c r="H222" i="5" s="1"/>
  <c r="H221" i="5" a="1"/>
  <c r="H221" i="5" s="1"/>
  <c r="H220" i="5" a="1"/>
  <c r="H220" i="5" s="1"/>
  <c r="H219" i="5" a="1"/>
  <c r="H219" i="5" s="1"/>
  <c r="H218" i="5" a="1"/>
  <c r="H218" i="5" s="1"/>
  <c r="H217" i="5" a="1"/>
  <c r="H217" i="5" s="1"/>
  <c r="H216" i="5" a="1"/>
  <c r="H216" i="5" s="1"/>
  <c r="H215" i="5" a="1"/>
  <c r="H215" i="5" s="1"/>
  <c r="H214" i="5" a="1"/>
  <c r="H214" i="5" s="1"/>
  <c r="H213" i="5" a="1"/>
  <c r="H213" i="5" s="1"/>
  <c r="H212" i="5" a="1"/>
  <c r="H212" i="5" s="1"/>
  <c r="H211" i="5" a="1"/>
  <c r="H211" i="5" s="1"/>
  <c r="H210" i="5" a="1"/>
  <c r="H210" i="5" s="1"/>
  <c r="H209" i="5" a="1"/>
  <c r="H209" i="5" s="1"/>
  <c r="H208" i="5" a="1"/>
  <c r="H208" i="5" s="1"/>
  <c r="H207" i="5" a="1"/>
  <c r="H207" i="5" s="1"/>
  <c r="H206" i="5" a="1"/>
  <c r="H206" i="5" s="1"/>
  <c r="H205" i="5" a="1"/>
  <c r="H205" i="5" s="1"/>
  <c r="H204" i="5" a="1"/>
  <c r="H204" i="5" s="1"/>
  <c r="H203" i="5" a="1"/>
  <c r="H203" i="5" s="1"/>
  <c r="H202" i="5" a="1"/>
  <c r="H202" i="5" s="1"/>
  <c r="H201" i="5" a="1"/>
  <c r="H201" i="5" s="1"/>
  <c r="H200" i="5" a="1"/>
  <c r="H200" i="5" s="1"/>
  <c r="H199" i="5" a="1"/>
  <c r="H199" i="5" s="1"/>
  <c r="H198" i="5" a="1"/>
  <c r="H198" i="5" s="1"/>
  <c r="H197" i="5" a="1"/>
  <c r="H197" i="5" s="1"/>
  <c r="H196" i="5" a="1"/>
  <c r="H196" i="5" s="1"/>
  <c r="H195" i="5" a="1"/>
  <c r="H195" i="5" s="1"/>
  <c r="H194" i="5" a="1"/>
  <c r="H194" i="5" s="1"/>
  <c r="H193" i="5" a="1"/>
  <c r="H193" i="5" s="1"/>
  <c r="H192" i="5" a="1"/>
  <c r="H192" i="5" s="1"/>
  <c r="H191" i="5" a="1"/>
  <c r="H191" i="5" s="1"/>
  <c r="H190" i="5" a="1"/>
  <c r="H190" i="5" s="1"/>
  <c r="H189" i="5" a="1"/>
  <c r="H189" i="5" s="1"/>
  <c r="H188" i="5" a="1"/>
  <c r="H188" i="5" s="1"/>
  <c r="H187" i="5" a="1"/>
  <c r="H187" i="5" s="1"/>
  <c r="H186" i="5" a="1"/>
  <c r="H186" i="5" s="1"/>
  <c r="H185" i="5" a="1"/>
  <c r="H185" i="5" s="1"/>
  <c r="H184" i="5" a="1"/>
  <c r="H184" i="5" s="1"/>
  <c r="H183" i="5" a="1"/>
  <c r="H183" i="5" s="1"/>
  <c r="H182" i="5" a="1"/>
  <c r="H182" i="5" s="1"/>
  <c r="H181" i="5" a="1"/>
  <c r="H181" i="5" s="1"/>
  <c r="H180" i="5" a="1"/>
  <c r="H180" i="5" s="1"/>
  <c r="H179" i="5" a="1"/>
  <c r="H179" i="5" s="1"/>
  <c r="H178" i="5" a="1"/>
  <c r="H178" i="5" s="1"/>
  <c r="H177" i="5" a="1"/>
  <c r="H177" i="5" s="1"/>
  <c r="H176" i="5" a="1"/>
  <c r="H176" i="5" s="1"/>
  <c r="H175" i="5" a="1"/>
  <c r="H175" i="5" s="1"/>
  <c r="H174" i="5" a="1"/>
  <c r="H174" i="5" s="1"/>
  <c r="H173" i="5" a="1"/>
  <c r="H173" i="5" s="1"/>
  <c r="H172" i="5" a="1"/>
  <c r="H172" i="5" s="1"/>
  <c r="H171" i="5" a="1"/>
  <c r="H171" i="5" s="1"/>
  <c r="H170" i="5" a="1"/>
  <c r="H170" i="5" s="1"/>
  <c r="H169" i="5" a="1"/>
  <c r="H169" i="5" s="1"/>
  <c r="H168" i="5" a="1"/>
  <c r="H168" i="5" s="1"/>
  <c r="H167" i="5" a="1"/>
  <c r="H167" i="5" s="1"/>
  <c r="H166" i="5" a="1"/>
  <c r="H166" i="5" s="1"/>
  <c r="H165" i="5" a="1"/>
  <c r="H165" i="5" s="1"/>
  <c r="H164" i="5" a="1"/>
  <c r="H164" i="5" s="1"/>
  <c r="H163" i="5" a="1"/>
  <c r="H163" i="5" s="1"/>
  <c r="H162" i="5" a="1"/>
  <c r="H162" i="5" s="1"/>
  <c r="H161" i="5" a="1"/>
  <c r="H161" i="5" s="1"/>
  <c r="H160" i="5" a="1"/>
  <c r="H160" i="5" s="1"/>
  <c r="H159" i="5" a="1"/>
  <c r="H159" i="5" s="1"/>
  <c r="H158" i="5" a="1"/>
  <c r="H158" i="5" s="1"/>
  <c r="H157" i="5" a="1"/>
  <c r="H157" i="5" s="1"/>
  <c r="H156" i="5" a="1"/>
  <c r="H156" i="5" s="1"/>
  <c r="H155" i="5" a="1"/>
  <c r="H155" i="5" s="1"/>
  <c r="H154" i="5" a="1"/>
  <c r="H154" i="5" s="1"/>
  <c r="H153" i="5" a="1"/>
  <c r="H153" i="5" s="1"/>
  <c r="H152" i="5" a="1"/>
  <c r="H152" i="5" s="1"/>
  <c r="H151" i="5" a="1"/>
  <c r="H151" i="5" s="1"/>
  <c r="H150" i="5" a="1"/>
  <c r="H150" i="5" s="1"/>
  <c r="H149" i="5" a="1"/>
  <c r="H149" i="5" s="1"/>
  <c r="H148" i="5" a="1"/>
  <c r="H148" i="5" s="1"/>
  <c r="H147" i="5" a="1"/>
  <c r="H147" i="5" s="1"/>
  <c r="H146" i="5" a="1"/>
  <c r="H146" i="5" s="1"/>
  <c r="H145" i="5" a="1"/>
  <c r="H145" i="5" s="1"/>
  <c r="H144" i="5" a="1"/>
  <c r="H144" i="5" s="1"/>
  <c r="H143" i="5" a="1"/>
  <c r="H143" i="5" s="1"/>
  <c r="H142" i="5" a="1"/>
  <c r="H142" i="5" s="1"/>
  <c r="H141" i="5" a="1"/>
  <c r="H141" i="5" s="1"/>
  <c r="H140" i="5" a="1"/>
  <c r="H140" i="5" s="1"/>
  <c r="H139" i="5" a="1"/>
  <c r="H139" i="5" s="1"/>
  <c r="H138" i="5" a="1"/>
  <c r="H138" i="5" s="1"/>
  <c r="H137" i="5" a="1"/>
  <c r="H137" i="5" s="1"/>
  <c r="H136" i="5" a="1"/>
  <c r="H136" i="5" s="1"/>
  <c r="H135" i="5" a="1"/>
  <c r="H135" i="5" s="1"/>
  <c r="H134" i="5" a="1"/>
  <c r="H134" i="5" s="1"/>
  <c r="H133" i="5" a="1"/>
  <c r="H133" i="5" s="1"/>
  <c r="H132" i="5" a="1"/>
  <c r="H132" i="5" s="1"/>
  <c r="H131" i="5" a="1"/>
  <c r="H131" i="5" s="1"/>
  <c r="H130" i="5" a="1"/>
  <c r="H130" i="5" s="1"/>
  <c r="H129" i="5" a="1"/>
  <c r="H129" i="5" s="1"/>
  <c r="H128" i="5" a="1"/>
  <c r="H128" i="5" s="1"/>
  <c r="H127" i="5" a="1"/>
  <c r="H127" i="5" s="1"/>
  <c r="H126" i="5" a="1"/>
  <c r="H126" i="5" s="1"/>
  <c r="H125" i="5" a="1"/>
  <c r="H125" i="5" s="1"/>
  <c r="H124" i="5" a="1"/>
  <c r="H124" i="5" s="1"/>
  <c r="H123" i="5" a="1"/>
  <c r="H123" i="5" s="1"/>
  <c r="H122" i="5" a="1"/>
  <c r="H122" i="5" s="1"/>
  <c r="H121" i="5" a="1"/>
  <c r="H121" i="5" s="1"/>
  <c r="H120" i="5" a="1"/>
  <c r="H120" i="5" s="1"/>
  <c r="H119" i="5" a="1"/>
  <c r="H119" i="5" s="1"/>
  <c r="H118" i="5" a="1"/>
  <c r="H118" i="5" s="1"/>
  <c r="H117" i="5" a="1"/>
  <c r="H117" i="5" s="1"/>
  <c r="H116" i="5" a="1"/>
  <c r="H116" i="5" s="1"/>
  <c r="H115" i="5" a="1"/>
  <c r="H115" i="5" s="1"/>
  <c r="H114" i="5" a="1"/>
  <c r="H114" i="5" s="1"/>
  <c r="H113" i="5" a="1"/>
  <c r="H113" i="5" s="1"/>
  <c r="H112" i="5" a="1"/>
  <c r="H112" i="5" s="1"/>
  <c r="H111" i="5" a="1"/>
  <c r="H111" i="5" s="1"/>
  <c r="H110" i="5" a="1"/>
  <c r="H110" i="5" s="1"/>
  <c r="H109" i="5" a="1"/>
  <c r="H109" i="5" s="1"/>
  <c r="H108" i="5" a="1"/>
  <c r="H108" i="5" s="1"/>
  <c r="H107" i="5" a="1"/>
  <c r="H107" i="5" s="1"/>
  <c r="H106" i="5" a="1"/>
  <c r="H106" i="5" s="1"/>
  <c r="H105" i="5" a="1"/>
  <c r="H105" i="5" s="1"/>
  <c r="H104" i="5" a="1"/>
  <c r="H104" i="5" s="1"/>
  <c r="H103" i="5" a="1"/>
  <c r="H103" i="5" s="1"/>
  <c r="H102" i="5" a="1"/>
  <c r="H102" i="5" s="1"/>
  <c r="H101" i="5" a="1"/>
  <c r="H101" i="5" s="1"/>
  <c r="H100" i="5" a="1"/>
  <c r="H100" i="5" s="1"/>
  <c r="H99" i="5" a="1"/>
  <c r="H99" i="5" s="1"/>
  <c r="H98" i="5" a="1"/>
  <c r="H98" i="5" s="1"/>
  <c r="H97" i="5" a="1"/>
  <c r="H97" i="5" s="1"/>
  <c r="H96" i="5" a="1"/>
  <c r="H96" i="5" s="1"/>
  <c r="H95" i="5" a="1"/>
  <c r="H95" i="5" s="1"/>
  <c r="H94" i="5" a="1"/>
  <c r="H94" i="5" s="1"/>
  <c r="H93" i="5" a="1"/>
  <c r="H93" i="5" s="1"/>
  <c r="H92" i="5" a="1"/>
  <c r="H92" i="5" s="1"/>
  <c r="H91" i="5" a="1"/>
  <c r="H91" i="5" s="1"/>
  <c r="H90" i="5" a="1"/>
  <c r="H90" i="5" s="1"/>
  <c r="H89" i="5" a="1"/>
  <c r="H89" i="5" s="1"/>
  <c r="H88" i="5" a="1"/>
  <c r="H88" i="5" s="1"/>
  <c r="H87" i="5" a="1"/>
  <c r="H87" i="5" s="1"/>
  <c r="H86" i="5" a="1"/>
  <c r="H86" i="5" s="1"/>
  <c r="H85" i="5" a="1"/>
  <c r="H85" i="5" s="1"/>
  <c r="H84" i="5" a="1"/>
  <c r="H84" i="5" s="1"/>
  <c r="H83" i="5" a="1"/>
  <c r="H83" i="5" s="1"/>
  <c r="H82" i="5" a="1"/>
  <c r="H82" i="5" s="1"/>
  <c r="H81" i="5" a="1"/>
  <c r="H81" i="5" s="1"/>
  <c r="H80" i="5" a="1"/>
  <c r="H80" i="5" s="1"/>
  <c r="H79" i="5" a="1"/>
  <c r="H79" i="5" s="1"/>
  <c r="H78" i="5" a="1"/>
  <c r="H78" i="5" s="1"/>
  <c r="H77" i="5" a="1"/>
  <c r="H77" i="5" s="1"/>
  <c r="H76" i="5" a="1"/>
  <c r="H76" i="5" s="1"/>
  <c r="H75" i="5" a="1"/>
  <c r="H75" i="5" s="1"/>
  <c r="H74" i="5" a="1"/>
  <c r="H74" i="5" s="1"/>
  <c r="H73" i="5" a="1"/>
  <c r="H73" i="5" s="1"/>
  <c r="H72" i="5" a="1"/>
  <c r="H72" i="5" s="1"/>
  <c r="H71" i="5" a="1"/>
  <c r="H71" i="5" s="1"/>
  <c r="H70" i="5" a="1"/>
  <c r="H70" i="5" s="1"/>
  <c r="H69" i="5" a="1"/>
  <c r="H69" i="5" s="1"/>
  <c r="H68" i="5" a="1"/>
  <c r="H68" i="5" s="1"/>
  <c r="H67" i="5" a="1"/>
  <c r="H67" i="5" s="1"/>
  <c r="H66" i="5" a="1"/>
  <c r="H66" i="5" s="1"/>
  <c r="H65" i="5" a="1"/>
  <c r="H65" i="5" s="1"/>
  <c r="H64" i="5" a="1"/>
  <c r="H64" i="5" s="1"/>
  <c r="H63" i="5" a="1"/>
  <c r="H63" i="5" s="1"/>
  <c r="H62" i="5" a="1"/>
  <c r="H62" i="5" s="1"/>
  <c r="H61" i="5" a="1"/>
  <c r="H61" i="5" s="1"/>
  <c r="H60" i="5" a="1"/>
  <c r="H60" i="5" s="1"/>
  <c r="H59" i="5" a="1"/>
  <c r="H59" i="5" s="1"/>
  <c r="H58" i="5" a="1"/>
  <c r="H58" i="5" s="1"/>
  <c r="H57" i="5" a="1"/>
  <c r="H57" i="5" s="1"/>
  <c r="H56" i="5" a="1"/>
  <c r="H56" i="5" s="1"/>
  <c r="H55" i="5" a="1"/>
  <c r="H55" i="5" s="1"/>
  <c r="H54" i="5" a="1"/>
  <c r="H54" i="5" s="1"/>
  <c r="H52" i="5" a="1"/>
  <c r="H52" i="5" s="1"/>
  <c r="H51" i="5" a="1"/>
  <c r="H51" i="5" s="1"/>
  <c r="H50" i="5" a="1"/>
  <c r="H50" i="5" s="1"/>
  <c r="H49" i="5" a="1"/>
  <c r="H49" i="5" s="1"/>
  <c r="H48" i="5" a="1"/>
  <c r="H48" i="5" s="1"/>
  <c r="H47" i="5" a="1"/>
  <c r="H47" i="5" s="1"/>
  <c r="H46" i="5" a="1"/>
  <c r="H46" i="5" s="1"/>
  <c r="H45" i="5" a="1"/>
  <c r="H45" i="5" s="1"/>
  <c r="H44" i="5" a="1"/>
  <c r="H44" i="5" s="1"/>
  <c r="H43" i="5" a="1"/>
  <c r="H43" i="5" s="1"/>
  <c r="H42" i="5" a="1"/>
  <c r="H42" i="5" s="1"/>
  <c r="H41" i="5" a="1"/>
  <c r="H41" i="5" s="1"/>
  <c r="H40" i="5" a="1"/>
  <c r="H40" i="5" s="1"/>
  <c r="H39" i="5" a="1"/>
  <c r="H39" i="5" s="1"/>
  <c r="H37" i="5" a="1"/>
  <c r="H37" i="5" s="1"/>
  <c r="H36" i="5" a="1"/>
  <c r="H36" i="5" s="1"/>
  <c r="H35" i="5" a="1"/>
  <c r="H35" i="5" s="1"/>
  <c r="H34" i="5" a="1"/>
  <c r="H34" i="5" s="1"/>
  <c r="H33" i="5" a="1"/>
  <c r="H33" i="5" s="1"/>
  <c r="H32" i="5" a="1"/>
  <c r="H32" i="5" s="1"/>
  <c r="H31" i="5" a="1"/>
  <c r="H31" i="5" s="1"/>
  <c r="H30" i="5" a="1"/>
  <c r="H30" i="5" s="1"/>
  <c r="H29" i="5" a="1"/>
  <c r="H29" i="5" s="1"/>
  <c r="H28" i="5" a="1"/>
  <c r="H28" i="5" s="1"/>
  <c r="H27" i="5" a="1"/>
  <c r="H27" i="5" s="1"/>
  <c r="H26" i="5" a="1"/>
  <c r="H26" i="5" s="1"/>
  <c r="H25" i="5" a="1"/>
  <c r="H25" i="5" s="1"/>
  <c r="H24" i="5" a="1"/>
  <c r="H24" i="5" s="1"/>
  <c r="H23" i="5" a="1"/>
  <c r="H23" i="5" s="1"/>
  <c r="H22" i="5" a="1"/>
  <c r="H22" i="5" s="1"/>
  <c r="H21" i="5" a="1"/>
  <c r="H21" i="5" s="1"/>
  <c r="H20" i="5" a="1"/>
  <c r="H20" i="5" s="1"/>
  <c r="H19" i="5" a="1"/>
  <c r="H19" i="5" s="1"/>
  <c r="H18" i="5" a="1"/>
  <c r="H18" i="5" s="1"/>
  <c r="H17" i="5" a="1"/>
  <c r="H17" i="5" s="1"/>
  <c r="H16" i="5" a="1"/>
  <c r="H16" i="5" s="1"/>
  <c r="H15" i="5" a="1"/>
  <c r="H15" i="5" s="1"/>
  <c r="H14" i="5" a="1"/>
  <c r="H14" i="5" s="1"/>
  <c r="H13" i="5" a="1"/>
  <c r="H13" i="5" s="1"/>
  <c r="H12" i="5" a="1"/>
  <c r="H12" i="5" s="1"/>
  <c r="H11" i="5" a="1"/>
  <c r="H11" i="5" s="1"/>
  <c r="H10" i="5" a="1"/>
  <c r="H10" i="5" s="1"/>
  <c r="H9" i="5" a="1"/>
  <c r="H9" i="5" s="1"/>
  <c r="H8" i="5" a="1"/>
  <c r="H8" i="5" s="1"/>
  <c r="H7" i="5" a="1"/>
  <c r="H7" i="5" s="1"/>
  <c r="H6" i="5" a="1"/>
  <c r="H6" i="5" s="1"/>
  <c r="H5" i="5" a="1"/>
  <c r="H5" i="5" s="1"/>
  <c r="H4" i="5" a="1"/>
  <c r="H4" i="5" s="1"/>
  <c r="H3" i="5" a="1"/>
  <c r="H3" i="5" s="1"/>
  <c r="H2" i="5" a="1"/>
  <c r="H2" i="5" s="1"/>
  <c r="B5073" i="4" l="1"/>
  <c r="F5073" i="4" s="1"/>
  <c r="D5073" i="4"/>
  <c r="B5439" i="4"/>
  <c r="F5439" i="4" s="1"/>
  <c r="E5439" i="4"/>
  <c r="C5299" i="4"/>
  <c r="D5299" i="4"/>
  <c r="C5271" i="4"/>
  <c r="D5271" i="4"/>
  <c r="E5069" i="4"/>
  <c r="E5055" i="4"/>
  <c r="E5051" i="4"/>
  <c r="B4702" i="4"/>
  <c r="F4702" i="4" s="1"/>
  <c r="C4702" i="4"/>
  <c r="D4702" i="4"/>
  <c r="E4702" i="4"/>
  <c r="B4438" i="4"/>
  <c r="F4438" i="4" s="1"/>
  <c r="C4438" i="4"/>
  <c r="D4438" i="4"/>
  <c r="E4438" i="4"/>
  <c r="B5443" i="4"/>
  <c r="F5443" i="4" s="1"/>
  <c r="C5443" i="4"/>
  <c r="D5443" i="4"/>
  <c r="E5381" i="4"/>
  <c r="E5377" i="4"/>
  <c r="B4628" i="4"/>
  <c r="F4628" i="4" s="1"/>
  <c r="C4628" i="4"/>
  <c r="D4628" i="4"/>
  <c r="C4395" i="4"/>
  <c r="D4395" i="4"/>
  <c r="E4395" i="4"/>
  <c r="B4395" i="4"/>
  <c r="F4395" i="4" s="1"/>
  <c r="C5499" i="4"/>
  <c r="D5499" i="4"/>
  <c r="C5471" i="4"/>
  <c r="D5471" i="4"/>
  <c r="D5381" i="4"/>
  <c r="D5377" i="4"/>
  <c r="E5365" i="4"/>
  <c r="E5361" i="4"/>
  <c r="E5330" i="4"/>
  <c r="E5326" i="4"/>
  <c r="E5322" i="4"/>
  <c r="E5298" i="4"/>
  <c r="E5270" i="4"/>
  <c r="E5262" i="4"/>
  <c r="D5242" i="4"/>
  <c r="E5238" i="4"/>
  <c r="E5234" i="4"/>
  <c r="E5230" i="4"/>
  <c r="E5226" i="4"/>
  <c r="B5218" i="4"/>
  <c r="F5218" i="4" s="1"/>
  <c r="E5218" i="4"/>
  <c r="E5205" i="4"/>
  <c r="E5192" i="4"/>
  <c r="E5188" i="4"/>
  <c r="D5184" i="4"/>
  <c r="E5175" i="4"/>
  <c r="E5171" i="4"/>
  <c r="E5167" i="4"/>
  <c r="E5163" i="4"/>
  <c r="C5151" i="4"/>
  <c r="D5151" i="4"/>
  <c r="C5092" i="4"/>
  <c r="D5092" i="4"/>
  <c r="E5087" i="4"/>
  <c r="B5074" i="4"/>
  <c r="F5074" i="4" s="1"/>
  <c r="C5074" i="4"/>
  <c r="D5069" i="4"/>
  <c r="D5055" i="4"/>
  <c r="D5051" i="4"/>
  <c r="D5042" i="4"/>
  <c r="E5042" i="4"/>
  <c r="B5033" i="4"/>
  <c r="F5033" i="4" s="1"/>
  <c r="C5033" i="4"/>
  <c r="D5028" i="4"/>
  <c r="E5028" i="4"/>
  <c r="D5023" i="4"/>
  <c r="E4953" i="4"/>
  <c r="B4943" i="4"/>
  <c r="F4943" i="4" s="1"/>
  <c r="E4943" i="4"/>
  <c r="E4918" i="4"/>
  <c r="E4816" i="4"/>
  <c r="E4742" i="4"/>
  <c r="D4665" i="4"/>
  <c r="C4665" i="4"/>
  <c r="E4665" i="4"/>
  <c r="D4646" i="4"/>
  <c r="E4646" i="4"/>
  <c r="D4577" i="4"/>
  <c r="B4499" i="4"/>
  <c r="F4499" i="4" s="1"/>
  <c r="C4499" i="4"/>
  <c r="D4499" i="4"/>
  <c r="E4499" i="4"/>
  <c r="B4401" i="4"/>
  <c r="F4401" i="4" s="1"/>
  <c r="C4401" i="4"/>
  <c r="D4401" i="4"/>
  <c r="E4401" i="4"/>
  <c r="D4319" i="4"/>
  <c r="B4319" i="4"/>
  <c r="F4319" i="4" s="1"/>
  <c r="C4319" i="4"/>
  <c r="E4319" i="4"/>
  <c r="D4239" i="4"/>
  <c r="B4239" i="4"/>
  <c r="F4239" i="4" s="1"/>
  <c r="E4239" i="4"/>
  <c r="C4239" i="4"/>
  <c r="D3751" i="4"/>
  <c r="C3751" i="4"/>
  <c r="E3751" i="4"/>
  <c r="B3740" i="4"/>
  <c r="F3740" i="4" s="1"/>
  <c r="C3740" i="4"/>
  <c r="D3740" i="4"/>
  <c r="E3740" i="4"/>
  <c r="C4789" i="4"/>
  <c r="D4789" i="4"/>
  <c r="B4306" i="4"/>
  <c r="F4306" i="4" s="1"/>
  <c r="E4306" i="4"/>
  <c r="C4306" i="4"/>
  <c r="D4306" i="4"/>
  <c r="E5498" i="4"/>
  <c r="E5470" i="4"/>
  <c r="E5462" i="4"/>
  <c r="D5442" i="4"/>
  <c r="E5438" i="4"/>
  <c r="E5434" i="4"/>
  <c r="E5430" i="4"/>
  <c r="E5426" i="4"/>
  <c r="B5418" i="4"/>
  <c r="F5418" i="4" s="1"/>
  <c r="E5418" i="4"/>
  <c r="D5397" i="4"/>
  <c r="B5389" i="4"/>
  <c r="F5389" i="4" s="1"/>
  <c r="B5385" i="4"/>
  <c r="F5385" i="4" s="1"/>
  <c r="C5381" i="4"/>
  <c r="C5377" i="4"/>
  <c r="C5365" i="4"/>
  <c r="D5361" i="4"/>
  <c r="E5357" i="4"/>
  <c r="B5342" i="4"/>
  <c r="F5342" i="4" s="1"/>
  <c r="C5330" i="4"/>
  <c r="C5326" i="4"/>
  <c r="D5322" i="4"/>
  <c r="E5318" i="4"/>
  <c r="E5302" i="4"/>
  <c r="D5298" i="4"/>
  <c r="E5294" i="4"/>
  <c r="E5290" i="4"/>
  <c r="E5274" i="4"/>
  <c r="D5270" i="4"/>
  <c r="E5266" i="4"/>
  <c r="D5262" i="4"/>
  <c r="E5258" i="4"/>
  <c r="E5246" i="4"/>
  <c r="C5242" i="4"/>
  <c r="D5238" i="4"/>
  <c r="D5234" i="4"/>
  <c r="D5230" i="4"/>
  <c r="C5226" i="4"/>
  <c r="B5222" i="4"/>
  <c r="F5222" i="4" s="1"/>
  <c r="C5222" i="4"/>
  <c r="E5209" i="4"/>
  <c r="D5205" i="4"/>
  <c r="D5192" i="4"/>
  <c r="D5188" i="4"/>
  <c r="C5184" i="4"/>
  <c r="B5180" i="4"/>
  <c r="F5180" i="4" s="1"/>
  <c r="C5180" i="4"/>
  <c r="D5175" i="4"/>
  <c r="D5171" i="4"/>
  <c r="D5167" i="4"/>
  <c r="D5163" i="4"/>
  <c r="E5142" i="4"/>
  <c r="C5087" i="4"/>
  <c r="C5069" i="4"/>
  <c r="B5065" i="4"/>
  <c r="F5065" i="4" s="1"/>
  <c r="C5055" i="4"/>
  <c r="C5051" i="4"/>
  <c r="E5041" i="4"/>
  <c r="E5037" i="4"/>
  <c r="E5027" i="4"/>
  <c r="C5023" i="4"/>
  <c r="B5003" i="4"/>
  <c r="F5003" i="4" s="1"/>
  <c r="C5003" i="4"/>
  <c r="E4998" i="4"/>
  <c r="C4979" i="4"/>
  <c r="D4979" i="4"/>
  <c r="E4958" i="4"/>
  <c r="D4953" i="4"/>
  <c r="B4923" i="4"/>
  <c r="F4923" i="4" s="1"/>
  <c r="C4923" i="4"/>
  <c r="D4923" i="4"/>
  <c r="D4918" i="4"/>
  <c r="B4913" i="4"/>
  <c r="F4913" i="4" s="1"/>
  <c r="C4913" i="4"/>
  <c r="D4913" i="4"/>
  <c r="E4913" i="4"/>
  <c r="D4908" i="4"/>
  <c r="E4908" i="4"/>
  <c r="E4886" i="4"/>
  <c r="E4881" i="4"/>
  <c r="C4867" i="4"/>
  <c r="D4867" i="4"/>
  <c r="C4854" i="4"/>
  <c r="B4854" i="4"/>
  <c r="F4854" i="4" s="1"/>
  <c r="E4847" i="4"/>
  <c r="E4828" i="4"/>
  <c r="B4804" i="4"/>
  <c r="F4804" i="4" s="1"/>
  <c r="E4754" i="4"/>
  <c r="D4742" i="4"/>
  <c r="D4676" i="4"/>
  <c r="C4676" i="4"/>
  <c r="E4676" i="4"/>
  <c r="B4676" i="4"/>
  <c r="F4676" i="4" s="1"/>
  <c r="C4577" i="4"/>
  <c r="B4450" i="4"/>
  <c r="F4450" i="4" s="1"/>
  <c r="C4450" i="4"/>
  <c r="D4450" i="4"/>
  <c r="E4450" i="4"/>
  <c r="C3812" i="4"/>
  <c r="B3812" i="4"/>
  <c r="F3812" i="4" s="1"/>
  <c r="D3812" i="4"/>
  <c r="E3812" i="4"/>
  <c r="D3485" i="4"/>
  <c r="B3485" i="4"/>
  <c r="F3485" i="4" s="1"/>
  <c r="C3485" i="4"/>
  <c r="E3485" i="4"/>
  <c r="E5184" i="4"/>
  <c r="D4708" i="4"/>
  <c r="B4708" i="4"/>
  <c r="F4708" i="4" s="1"/>
  <c r="C4708" i="4"/>
  <c r="E4708" i="4"/>
  <c r="E3785" i="4"/>
  <c r="B3785" i="4"/>
  <c r="F3785" i="4" s="1"/>
  <c r="C3785" i="4"/>
  <c r="D3785" i="4"/>
  <c r="E5502" i="4"/>
  <c r="E5494" i="4"/>
  <c r="E5490" i="4"/>
  <c r="E5474" i="4"/>
  <c r="E5466" i="4"/>
  <c r="E5458" i="4"/>
  <c r="C5442" i="4"/>
  <c r="C5426" i="4"/>
  <c r="B5422" i="4"/>
  <c r="F5422" i="4" s="1"/>
  <c r="C5422" i="4"/>
  <c r="E5409" i="4"/>
  <c r="E5405" i="4"/>
  <c r="B5393" i="4"/>
  <c r="F5393" i="4" s="1"/>
  <c r="E5393" i="4"/>
  <c r="B5365" i="4"/>
  <c r="F5365" i="4" s="1"/>
  <c r="E5353" i="4"/>
  <c r="E5349" i="4"/>
  <c r="B5330" i="4"/>
  <c r="F5330" i="4" s="1"/>
  <c r="B5326" i="4"/>
  <c r="F5326" i="4" s="1"/>
  <c r="E5314" i="4"/>
  <c r="D5302" i="4"/>
  <c r="E5286" i="4"/>
  <c r="D5274" i="4"/>
  <c r="C5266" i="4"/>
  <c r="B5242" i="4"/>
  <c r="F5242" i="4" s="1"/>
  <c r="B5226" i="4"/>
  <c r="F5226" i="4" s="1"/>
  <c r="E5217" i="4"/>
  <c r="E5213" i="4"/>
  <c r="B5201" i="4"/>
  <c r="F5201" i="4" s="1"/>
  <c r="C5201" i="4"/>
  <c r="E5196" i="4"/>
  <c r="C5163" i="4"/>
  <c r="E5154" i="4"/>
  <c r="E5150" i="4"/>
  <c r="E5146" i="4"/>
  <c r="C5130" i="4"/>
  <c r="D5130" i="4"/>
  <c r="B5109" i="4"/>
  <c r="F5109" i="4" s="1"/>
  <c r="C5109" i="4"/>
  <c r="B5087" i="4"/>
  <c r="F5087" i="4" s="1"/>
  <c r="C5078" i="4"/>
  <c r="D5078" i="4"/>
  <c r="E5073" i="4"/>
  <c r="B5060" i="4"/>
  <c r="F5060" i="4" s="1"/>
  <c r="C5060" i="4"/>
  <c r="B4984" i="4"/>
  <c r="F4984" i="4" s="1"/>
  <c r="D4984" i="4"/>
  <c r="D4978" i="4"/>
  <c r="B4968" i="4"/>
  <c r="F4968" i="4" s="1"/>
  <c r="C4968" i="4"/>
  <c r="C4953" i="4"/>
  <c r="E4932" i="4"/>
  <c r="D4847" i="4"/>
  <c r="D4816" i="4"/>
  <c r="B4816" i="4"/>
  <c r="F4816" i="4" s="1"/>
  <c r="D4769" i="4"/>
  <c r="D4754" i="4"/>
  <c r="D4714" i="4"/>
  <c r="E4714" i="4"/>
  <c r="D4701" i="4"/>
  <c r="E4701" i="4"/>
  <c r="C4652" i="4"/>
  <c r="D4652" i="4"/>
  <c r="E4652" i="4"/>
  <c r="C4645" i="4"/>
  <c r="B4645" i="4"/>
  <c r="F4645" i="4" s="1"/>
  <c r="D4645" i="4"/>
  <c r="E4645" i="4"/>
  <c r="E4633" i="4"/>
  <c r="B4577" i="4"/>
  <c r="F4577" i="4" s="1"/>
  <c r="B4493" i="4"/>
  <c r="F4493" i="4" s="1"/>
  <c r="E4493" i="4"/>
  <c r="D4475" i="4"/>
  <c r="E4475" i="4"/>
  <c r="B4993" i="4"/>
  <c r="F4993" i="4" s="1"/>
  <c r="D4993" i="4"/>
  <c r="E4993" i="4"/>
  <c r="B4881" i="4"/>
  <c r="F4881" i="4" s="1"/>
  <c r="D4881" i="4"/>
  <c r="D4030" i="4"/>
  <c r="B4030" i="4"/>
  <c r="F4030" i="4" s="1"/>
  <c r="C4030" i="4"/>
  <c r="E4030" i="4"/>
  <c r="D5306" i="4"/>
  <c r="C5306" i="4"/>
  <c r="E5306" i="4"/>
  <c r="B4871" i="4"/>
  <c r="F4871" i="4" s="1"/>
  <c r="C4871" i="4"/>
  <c r="E4871" i="4"/>
  <c r="B4842" i="4"/>
  <c r="F4842" i="4" s="1"/>
  <c r="D4842" i="4"/>
  <c r="B4793" i="4"/>
  <c r="F4793" i="4" s="1"/>
  <c r="C4793" i="4"/>
  <c r="D4793" i="4"/>
  <c r="C4538" i="4"/>
  <c r="D4538" i="4"/>
  <c r="C4050" i="4"/>
  <c r="D4050" i="4"/>
  <c r="E4050" i="4"/>
  <c r="D5506" i="4"/>
  <c r="C5506" i="4"/>
  <c r="E5506" i="4"/>
  <c r="B5486" i="4"/>
  <c r="F5486" i="4" s="1"/>
  <c r="C5478" i="4"/>
  <c r="D5478" i="4"/>
  <c r="C5450" i="4"/>
  <c r="D5450" i="4"/>
  <c r="C5413" i="4"/>
  <c r="B5221" i="4"/>
  <c r="F5221" i="4" s="1"/>
  <c r="D5133" i="4"/>
  <c r="C5064" i="4"/>
  <c r="D5064" i="4"/>
  <c r="B5059" i="4"/>
  <c r="F5059" i="4" s="1"/>
  <c r="B5017" i="4"/>
  <c r="F5017" i="4" s="1"/>
  <c r="B4947" i="4"/>
  <c r="F4947" i="4" s="1"/>
  <c r="C4947" i="4"/>
  <c r="D4922" i="4"/>
  <c r="E4922" i="4"/>
  <c r="C4891" i="4"/>
  <c r="D4891" i="4"/>
  <c r="E4891" i="4"/>
  <c r="B4891" i="4"/>
  <c r="F4891" i="4" s="1"/>
  <c r="B4803" i="4"/>
  <c r="F4803" i="4" s="1"/>
  <c r="C4803" i="4"/>
  <c r="E4803" i="4"/>
  <c r="B4730" i="4"/>
  <c r="F4730" i="4" s="1"/>
  <c r="B4700" i="4"/>
  <c r="F4700" i="4" s="1"/>
  <c r="C4700" i="4"/>
  <c r="D4700" i="4"/>
  <c r="C4638" i="4"/>
  <c r="D4638" i="4"/>
  <c r="E4638" i="4"/>
  <c r="B4587" i="4"/>
  <c r="F4587" i="4" s="1"/>
  <c r="C4587" i="4"/>
  <c r="D4587" i="4"/>
  <c r="E4587" i="4"/>
  <c r="B4122" i="4"/>
  <c r="F4122" i="4" s="1"/>
  <c r="D4122" i="4"/>
  <c r="E4122" i="4"/>
  <c r="C4122" i="4"/>
  <c r="B4115" i="4"/>
  <c r="F4115" i="4" s="1"/>
  <c r="D4115" i="4"/>
  <c r="E4115" i="4"/>
  <c r="C4115" i="4"/>
  <c r="B4096" i="4"/>
  <c r="F4096" i="4" s="1"/>
  <c r="D4096" i="4"/>
  <c r="E4096" i="4"/>
  <c r="C3757" i="4"/>
  <c r="B3757" i="4"/>
  <c r="F3757" i="4" s="1"/>
  <c r="D3757" i="4"/>
  <c r="E3757" i="4"/>
  <c r="D2959" i="4"/>
  <c r="E2959" i="4"/>
  <c r="B2959" i="4"/>
  <c r="F2959" i="4" s="1"/>
  <c r="C2959" i="4"/>
  <c r="B2615" i="4"/>
  <c r="F2615" i="4" s="1"/>
  <c r="C2615" i="4"/>
  <c r="D2615" i="4"/>
  <c r="E2615" i="4"/>
  <c r="D159" i="4"/>
  <c r="E159" i="4"/>
  <c r="B159" i="4"/>
  <c r="F159" i="4" s="1"/>
  <c r="C159" i="4"/>
  <c r="F12" i="4"/>
  <c r="B6" i="4"/>
  <c r="F6" i="4" s="1"/>
  <c r="B4998" i="4"/>
  <c r="F4998" i="4" s="1"/>
  <c r="D4998" i="4"/>
  <c r="D4886" i="4"/>
  <c r="C4886" i="4"/>
  <c r="B3626" i="4"/>
  <c r="F3626" i="4" s="1"/>
  <c r="D3626" i="4"/>
  <c r="C3626" i="4"/>
  <c r="E3626" i="4"/>
  <c r="D5446" i="4"/>
  <c r="B5446" i="4"/>
  <c r="F5446" i="4" s="1"/>
  <c r="C4860" i="4"/>
  <c r="D4860" i="4"/>
  <c r="E4860" i="4"/>
  <c r="B4860" i="4"/>
  <c r="F4860" i="4" s="1"/>
  <c r="D5200" i="4"/>
  <c r="E5200" i="4"/>
  <c r="B5012" i="4"/>
  <c r="F5012" i="4" s="1"/>
  <c r="D5012" i="4"/>
  <c r="E4815" i="4"/>
  <c r="B4815" i="4"/>
  <c r="F4815" i="4" s="1"/>
  <c r="B4504" i="4"/>
  <c r="F4504" i="4" s="1"/>
  <c r="C4504" i="4"/>
  <c r="D4504" i="4"/>
  <c r="B2656" i="4"/>
  <c r="F2656" i="4" s="1"/>
  <c r="D2656" i="4"/>
  <c r="E2656" i="4"/>
  <c r="C2656" i="4"/>
  <c r="B5425" i="4"/>
  <c r="F5425" i="4" s="1"/>
  <c r="E5425" i="4"/>
  <c r="B5380" i="4"/>
  <c r="F5380" i="4" s="1"/>
  <c r="C5380" i="4"/>
  <c r="B5229" i="4"/>
  <c r="F5229" i="4" s="1"/>
  <c r="C5229" i="4"/>
  <c r="B5095" i="4"/>
  <c r="F5095" i="4" s="1"/>
  <c r="C5095" i="4"/>
  <c r="D5036" i="4"/>
  <c r="B5036" i="4"/>
  <c r="F5036" i="4" s="1"/>
  <c r="C5036" i="4"/>
  <c r="D4936" i="4"/>
  <c r="E4936" i="4"/>
  <c r="D4859" i="4"/>
  <c r="E4859" i="4"/>
  <c r="C4758" i="4"/>
  <c r="D4758" i="4"/>
  <c r="E4758" i="4"/>
  <c r="C4718" i="4"/>
  <c r="D4718" i="4"/>
  <c r="E4718" i="4"/>
  <c r="C4674" i="4"/>
  <c r="D4674" i="4"/>
  <c r="E4674" i="4"/>
  <c r="E4642" i="4"/>
  <c r="B4642" i="4"/>
  <c r="F4642" i="4" s="1"/>
  <c r="C4642" i="4"/>
  <c r="D4642" i="4"/>
  <c r="B4537" i="4"/>
  <c r="F4537" i="4" s="1"/>
  <c r="C4537" i="4"/>
  <c r="D4537" i="4"/>
  <c r="E4514" i="4"/>
  <c r="B4514" i="4"/>
  <c r="F4514" i="4" s="1"/>
  <c r="C4514" i="4"/>
  <c r="D4514" i="4"/>
  <c r="D4472" i="4"/>
  <c r="E4472" i="4"/>
  <c r="B4472" i="4"/>
  <c r="F4472" i="4" s="1"/>
  <c r="C4472" i="4"/>
  <c r="B2977" i="4"/>
  <c r="F2977" i="4" s="1"/>
  <c r="C2977" i="4"/>
  <c r="E2977" i="4"/>
  <c r="D2977" i="4"/>
  <c r="C11" i="4"/>
  <c r="D11" i="4"/>
  <c r="B11" i="4"/>
  <c r="F11" i="4" s="1"/>
  <c r="E11" i="4"/>
  <c r="C5278" i="4"/>
  <c r="D5278" i="4"/>
  <c r="C4821" i="4"/>
  <c r="D4821" i="4"/>
  <c r="E4821" i="4"/>
  <c r="B4821" i="4"/>
  <c r="F4821" i="4" s="1"/>
  <c r="B5187" i="4"/>
  <c r="F5187" i="4" s="1"/>
  <c r="C5187" i="4"/>
  <c r="B4673" i="4"/>
  <c r="F4673" i="4" s="1"/>
  <c r="D4673" i="4"/>
  <c r="C4673" i="4"/>
  <c r="E4673" i="4"/>
  <c r="B5453" i="4"/>
  <c r="F5453" i="4" s="1"/>
  <c r="C5453" i="4"/>
  <c r="B5404" i="4"/>
  <c r="F5404" i="4" s="1"/>
  <c r="E5404" i="4"/>
  <c r="B5313" i="4"/>
  <c r="F5313" i="4" s="1"/>
  <c r="D5313" i="4"/>
  <c r="E5313" i="4"/>
  <c r="C5285" i="4"/>
  <c r="D5285" i="4"/>
  <c r="C5257" i="4"/>
  <c r="D5257" i="4"/>
  <c r="C5216" i="4"/>
  <c r="C5212" i="4"/>
  <c r="B5208" i="4"/>
  <c r="F5208" i="4" s="1"/>
  <c r="C5208" i="4"/>
  <c r="C5199" i="4"/>
  <c r="D5116" i="4"/>
  <c r="B5116" i="4"/>
  <c r="F5116" i="4" s="1"/>
  <c r="C5116" i="4"/>
  <c r="C5099" i="4"/>
  <c r="D5099" i="4"/>
  <c r="B5081" i="4"/>
  <c r="F5081" i="4" s="1"/>
  <c r="C5081" i="4"/>
  <c r="D5049" i="4"/>
  <c r="E5049" i="4"/>
  <c r="D5026" i="4"/>
  <c r="B5026" i="4"/>
  <c r="F5026" i="4" s="1"/>
  <c r="D5021" i="4"/>
  <c r="E5021" i="4"/>
  <c r="B4977" i="4"/>
  <c r="F4977" i="4" s="1"/>
  <c r="D4977" i="4"/>
  <c r="D4901" i="4"/>
  <c r="E4901" i="4"/>
  <c r="D4896" i="4"/>
  <c r="C4896" i="4"/>
  <c r="B4896" i="4"/>
  <c r="F4896" i="4" s="1"/>
  <c r="B4773" i="4"/>
  <c r="F4773" i="4" s="1"/>
  <c r="E4773" i="4"/>
  <c r="B4668" i="4"/>
  <c r="F4668" i="4" s="1"/>
  <c r="C4668" i="4"/>
  <c r="D4668" i="4"/>
  <c r="B4601" i="4"/>
  <c r="F4601" i="4" s="1"/>
  <c r="C4601" i="4"/>
  <c r="D4601" i="4"/>
  <c r="C4405" i="4"/>
  <c r="E4166" i="4"/>
  <c r="E3987" i="4"/>
  <c r="B3987" i="4"/>
  <c r="F3987" i="4" s="1"/>
  <c r="C3987" i="4"/>
  <c r="D3987" i="4"/>
  <c r="D3129" i="4"/>
  <c r="E3129" i="4"/>
  <c r="B3129" i="4"/>
  <c r="F3129" i="4" s="1"/>
  <c r="C3129" i="4"/>
  <c r="B5397" i="4"/>
  <c r="F5397" i="4" s="1"/>
  <c r="E5397" i="4"/>
  <c r="C4958" i="4"/>
  <c r="D4958" i="4"/>
  <c r="C4828" i="4"/>
  <c r="D4828" i="4"/>
  <c r="D4479" i="4"/>
  <c r="E4479" i="4"/>
  <c r="B4479" i="4"/>
  <c r="F4479" i="4" s="1"/>
  <c r="C4479" i="4"/>
  <c r="B5113" i="4"/>
  <c r="F5113" i="4" s="1"/>
  <c r="D5113" i="4"/>
  <c r="E5113" i="4"/>
  <c r="B5225" i="4"/>
  <c r="F5225" i="4" s="1"/>
  <c r="E5225" i="4"/>
  <c r="C5158" i="4"/>
  <c r="D5158" i="4"/>
  <c r="C5050" i="4"/>
  <c r="D5050" i="4"/>
  <c r="D5007" i="4"/>
  <c r="E5007" i="4"/>
  <c r="B4781" i="4"/>
  <c r="F4781" i="4" s="1"/>
  <c r="E4781" i="4"/>
  <c r="C4602" i="4"/>
  <c r="D4602" i="4"/>
  <c r="E4602" i="4"/>
  <c r="B4346" i="4"/>
  <c r="F4346" i="4" s="1"/>
  <c r="D4346" i="4"/>
  <c r="C4346" i="4"/>
  <c r="E4346" i="4"/>
  <c r="D4062" i="4"/>
  <c r="E4062" i="4"/>
  <c r="B5429" i="4"/>
  <c r="F5429" i="4" s="1"/>
  <c r="C5429" i="4"/>
  <c r="C4972" i="4"/>
  <c r="D4972" i="4"/>
  <c r="B4625" i="4"/>
  <c r="F4625" i="4" s="1"/>
  <c r="C4625" i="4"/>
  <c r="D4625" i="4"/>
  <c r="E4625" i="4"/>
  <c r="C5493" i="4"/>
  <c r="C5485" i="4"/>
  <c r="D5485" i="4"/>
  <c r="C5457" i="4"/>
  <c r="D5457" i="4"/>
  <c r="D5428" i="4"/>
  <c r="D5424" i="4"/>
  <c r="D5420" i="4"/>
  <c r="B5408" i="4"/>
  <c r="F5408" i="4" s="1"/>
  <c r="C5408" i="4"/>
  <c r="E5399" i="4"/>
  <c r="E5395" i="4"/>
  <c r="E5391" i="4"/>
  <c r="B5379" i="4"/>
  <c r="F5379" i="4" s="1"/>
  <c r="D5371" i="4"/>
  <c r="E5367" i="4"/>
  <c r="B5344" i="4"/>
  <c r="F5344" i="4" s="1"/>
  <c r="D5332" i="4"/>
  <c r="E5328" i="4"/>
  <c r="E5312" i="4"/>
  <c r="E5284" i="4"/>
  <c r="E5256" i="4"/>
  <c r="E5252" i="4"/>
  <c r="E5248" i="4"/>
  <c r="B5216" i="4"/>
  <c r="F5216" i="4" s="1"/>
  <c r="C5153" i="4"/>
  <c r="E5140" i="4"/>
  <c r="E5136" i="4"/>
  <c r="D5132" i="4"/>
  <c r="D5128" i="4"/>
  <c r="E5111" i="4"/>
  <c r="B5076" i="4"/>
  <c r="F5076" i="4" s="1"/>
  <c r="D5062" i="4"/>
  <c r="E5048" i="4"/>
  <c r="E5044" i="4"/>
  <c r="E5030" i="4"/>
  <c r="E5020" i="4"/>
  <c r="D4996" i="4"/>
  <c r="B4996" i="4"/>
  <c r="F4996" i="4" s="1"/>
  <c r="B4961" i="4"/>
  <c r="F4961" i="4" s="1"/>
  <c r="C4961" i="4"/>
  <c r="C4951" i="4"/>
  <c r="D4951" i="4"/>
  <c r="E4874" i="4"/>
  <c r="E4796" i="4"/>
  <c r="B4762" i="4"/>
  <c r="F4762" i="4" s="1"/>
  <c r="C4762" i="4"/>
  <c r="D4762" i="4"/>
  <c r="E4762" i="4"/>
  <c r="C4690" i="4"/>
  <c r="D4690" i="4"/>
  <c r="E4690" i="4"/>
  <c r="E4656" i="4"/>
  <c r="D4513" i="4"/>
  <c r="E4460" i="4"/>
  <c r="D4460" i="4"/>
  <c r="D4411" i="4"/>
  <c r="E4411" i="4"/>
  <c r="B4352" i="4"/>
  <c r="F4352" i="4" s="1"/>
  <c r="C4352" i="4"/>
  <c r="D4352" i="4"/>
  <c r="E4352" i="4"/>
  <c r="C4295" i="4"/>
  <c r="E4295" i="4"/>
  <c r="B4295" i="4"/>
  <c r="F4295" i="4" s="1"/>
  <c r="D4295" i="4"/>
  <c r="E5484" i="4"/>
  <c r="E5456" i="4"/>
  <c r="E5452" i="4"/>
  <c r="E5448" i="4"/>
  <c r="E5403" i="4"/>
  <c r="D5399" i="4"/>
  <c r="D5395" i="4"/>
  <c r="D5391" i="4"/>
  <c r="D5367" i="4"/>
  <c r="E5363" i="4"/>
  <c r="D5328" i="4"/>
  <c r="D5312" i="4"/>
  <c r="E5308" i="4"/>
  <c r="E5304" i="4"/>
  <c r="E5288" i="4"/>
  <c r="D5284" i="4"/>
  <c r="E5280" i="4"/>
  <c r="E5276" i="4"/>
  <c r="E5272" i="4"/>
  <c r="E5260" i="4"/>
  <c r="D5252" i="4"/>
  <c r="D5248" i="4"/>
  <c r="E5244" i="4"/>
  <c r="D5186" i="4"/>
  <c r="C5186" i="4"/>
  <c r="E5186" i="4"/>
  <c r="D5140" i="4"/>
  <c r="E5115" i="4"/>
  <c r="D5111" i="4"/>
  <c r="C5085" i="4"/>
  <c r="D5085" i="4"/>
  <c r="E5080" i="4"/>
  <c r="D5048" i="4"/>
  <c r="D5044" i="4"/>
  <c r="D5035" i="4"/>
  <c r="E5035" i="4"/>
  <c r="D5030" i="4"/>
  <c r="D5020" i="4"/>
  <c r="E5010" i="4"/>
  <c r="D4950" i="4"/>
  <c r="E4925" i="4"/>
  <c r="E4878" i="4"/>
  <c r="D4874" i="4"/>
  <c r="C4858" i="4"/>
  <c r="B4858" i="4"/>
  <c r="F4858" i="4" s="1"/>
  <c r="C4607" i="4"/>
  <c r="D4607" i="4"/>
  <c r="E4607" i="4"/>
  <c r="C4548" i="4"/>
  <c r="D4548" i="4"/>
  <c r="E4548" i="4"/>
  <c r="B4166" i="4"/>
  <c r="F4166" i="4" s="1"/>
  <c r="D4166" i="4"/>
  <c r="B3152" i="4"/>
  <c r="F3152" i="4" s="1"/>
  <c r="E3152" i="4"/>
  <c r="D3152" i="4"/>
  <c r="C3152" i="4"/>
  <c r="C5179" i="4"/>
  <c r="D5179" i="4"/>
  <c r="C5137" i="4"/>
  <c r="D5137" i="4"/>
  <c r="B4797" i="4"/>
  <c r="F4797" i="4" s="1"/>
  <c r="C4797" i="4"/>
  <c r="E4797" i="4"/>
  <c r="C959" i="4"/>
  <c r="D959" i="4"/>
  <c r="B959" i="4"/>
  <c r="F959" i="4" s="1"/>
  <c r="E959" i="4"/>
  <c r="E5488" i="4"/>
  <c r="D5484" i="4"/>
  <c r="E5476" i="4"/>
  <c r="E5460" i="4"/>
  <c r="C5456" i="4"/>
  <c r="D5452" i="4"/>
  <c r="D5448" i="4"/>
  <c r="B5428" i="4"/>
  <c r="F5428" i="4" s="1"/>
  <c r="D5407" i="4"/>
  <c r="D5403" i="4"/>
  <c r="C5399" i="4"/>
  <c r="C5395" i="4"/>
  <c r="C5391" i="4"/>
  <c r="B5387" i="4"/>
  <c r="F5387" i="4" s="1"/>
  <c r="C5387" i="4"/>
  <c r="C5367" i="4"/>
  <c r="D5363" i="4"/>
  <c r="E5351" i="4"/>
  <c r="C5328" i="4"/>
  <c r="E5316" i="4"/>
  <c r="C5312" i="4"/>
  <c r="D5308" i="4"/>
  <c r="D5304" i="4"/>
  <c r="E5292" i="4"/>
  <c r="D5288" i="4"/>
  <c r="C5284" i="4"/>
  <c r="D5280" i="4"/>
  <c r="C5276" i="4"/>
  <c r="D5272" i="4"/>
  <c r="E5264" i="4"/>
  <c r="D5260" i="4"/>
  <c r="B5256" i="4"/>
  <c r="F5256" i="4" s="1"/>
  <c r="C5252" i="4"/>
  <c r="C5248" i="4"/>
  <c r="D5244" i="4"/>
  <c r="B5232" i="4"/>
  <c r="F5232" i="4" s="1"/>
  <c r="E5232" i="4"/>
  <c r="C5165" i="4"/>
  <c r="D5165" i="4"/>
  <c r="E5144" i="4"/>
  <c r="C5140" i="4"/>
  <c r="B5136" i="4"/>
  <c r="F5136" i="4" s="1"/>
  <c r="D5119" i="4"/>
  <c r="D5115" i="4"/>
  <c r="C5111" i="4"/>
  <c r="C5080" i="4"/>
  <c r="B5067" i="4"/>
  <c r="F5067" i="4" s="1"/>
  <c r="C5067" i="4"/>
  <c r="C5048" i="4"/>
  <c r="C5044" i="4"/>
  <c r="C5030" i="4"/>
  <c r="C5020" i="4"/>
  <c r="D5010" i="4"/>
  <c r="E5005" i="4"/>
  <c r="B4991" i="4"/>
  <c r="F4991" i="4" s="1"/>
  <c r="D4991" i="4"/>
  <c r="C4950" i="4"/>
  <c r="B4940" i="4"/>
  <c r="F4940" i="4" s="1"/>
  <c r="C4940" i="4"/>
  <c r="D4925" i="4"/>
  <c r="C4915" i="4"/>
  <c r="D4878" i="4"/>
  <c r="C4874" i="4"/>
  <c r="B4807" i="4"/>
  <c r="F4807" i="4" s="1"/>
  <c r="D4807" i="4"/>
  <c r="B4796" i="4"/>
  <c r="F4796" i="4" s="1"/>
  <c r="C4785" i="4"/>
  <c r="B4656" i="4"/>
  <c r="F4656" i="4" s="1"/>
  <c r="E4606" i="4"/>
  <c r="D4567" i="4"/>
  <c r="B4459" i="4"/>
  <c r="F4459" i="4" s="1"/>
  <c r="C4459" i="4"/>
  <c r="D4459" i="4"/>
  <c r="C4379" i="4"/>
  <c r="B3316" i="4"/>
  <c r="F3316" i="4" s="1"/>
  <c r="D3316" i="4"/>
  <c r="E3316" i="4"/>
  <c r="C3316" i="4"/>
  <c r="B2105" i="4"/>
  <c r="F2105" i="4" s="1"/>
  <c r="E2105" i="4"/>
  <c r="D2105" i="4"/>
  <c r="C2105" i="4"/>
  <c r="C4937" i="4"/>
  <c r="D4937" i="4"/>
  <c r="D4746" i="4"/>
  <c r="E4746" i="4"/>
  <c r="B4287" i="4"/>
  <c r="F4287" i="4" s="1"/>
  <c r="D4287" i="4"/>
  <c r="E4287" i="4"/>
  <c r="B5063" i="4"/>
  <c r="F5063" i="4" s="1"/>
  <c r="E5063" i="4"/>
  <c r="B4768" i="4"/>
  <c r="F4768" i="4" s="1"/>
  <c r="C4768" i="4"/>
  <c r="D4768" i="4"/>
  <c r="C4275" i="4"/>
  <c r="D4275" i="4"/>
  <c r="E4275" i="4"/>
  <c r="B4275" i="4"/>
  <c r="F4275" i="4" s="1"/>
  <c r="D5488" i="4"/>
  <c r="C5476" i="4"/>
  <c r="D5460" i="4"/>
  <c r="B5456" i="4"/>
  <c r="F5456" i="4" s="1"/>
  <c r="B5432" i="4"/>
  <c r="F5432" i="4" s="1"/>
  <c r="E5432" i="4"/>
  <c r="C5407" i="4"/>
  <c r="C5403" i="4"/>
  <c r="C5363" i="4"/>
  <c r="C5351" i="4"/>
  <c r="B5288" i="4"/>
  <c r="F5288" i="4" s="1"/>
  <c r="C5280" i="4"/>
  <c r="B5276" i="4"/>
  <c r="F5276" i="4" s="1"/>
  <c r="C5272" i="4"/>
  <c r="B5260" i="4"/>
  <c r="F5260" i="4" s="1"/>
  <c r="C5244" i="4"/>
  <c r="D5236" i="4"/>
  <c r="B5236" i="4"/>
  <c r="F5236" i="4" s="1"/>
  <c r="C5236" i="4"/>
  <c r="E5215" i="4"/>
  <c r="D5207" i="4"/>
  <c r="E5207" i="4"/>
  <c r="E5194" i="4"/>
  <c r="C5119" i="4"/>
  <c r="C5115" i="4"/>
  <c r="E5102" i="4"/>
  <c r="B5080" i="4"/>
  <c r="F5080" i="4" s="1"/>
  <c r="C5071" i="4"/>
  <c r="D5071" i="4"/>
  <c r="E5057" i="4"/>
  <c r="B5010" i="4"/>
  <c r="F5010" i="4" s="1"/>
  <c r="C5000" i="4"/>
  <c r="D4986" i="4"/>
  <c r="C4986" i="4"/>
  <c r="E4986" i="4"/>
  <c r="E4975" i="4"/>
  <c r="E4965" i="4"/>
  <c r="B4950" i="4"/>
  <c r="F4950" i="4" s="1"/>
  <c r="C4930" i="4"/>
  <c r="D4930" i="4"/>
  <c r="C4925" i="4"/>
  <c r="E4894" i="4"/>
  <c r="C4889" i="4"/>
  <c r="B4889" i="4"/>
  <c r="F4889" i="4" s="1"/>
  <c r="C4878" i="4"/>
  <c r="B4812" i="4"/>
  <c r="F4812" i="4" s="1"/>
  <c r="E4812" i="4"/>
  <c r="E4738" i="4"/>
  <c r="D4722" i="4"/>
  <c r="C4722" i="4"/>
  <c r="E4722" i="4"/>
  <c r="C4661" i="4"/>
  <c r="B4623" i="4"/>
  <c r="F4623" i="4" s="1"/>
  <c r="D4623" i="4"/>
  <c r="C4606" i="4"/>
  <c r="D4591" i="4"/>
  <c r="E4591" i="4"/>
  <c r="B4445" i="4"/>
  <c r="F4445" i="4" s="1"/>
  <c r="C4445" i="4"/>
  <c r="D4445" i="4"/>
  <c r="E4445" i="4"/>
  <c r="B4410" i="4"/>
  <c r="F4410" i="4" s="1"/>
  <c r="C4410" i="4"/>
  <c r="D4410" i="4"/>
  <c r="E4384" i="4"/>
  <c r="C4310" i="4"/>
  <c r="D4310" i="4"/>
  <c r="E4310" i="4"/>
  <c r="C4247" i="4"/>
  <c r="B4198" i="4"/>
  <c r="F4198" i="4" s="1"/>
  <c r="C4198" i="4"/>
  <c r="D4198" i="4"/>
  <c r="E4198" i="4"/>
  <c r="D3999" i="4"/>
  <c r="C3999" i="4"/>
  <c r="B3999" i="4"/>
  <c r="F3999" i="4" s="1"/>
  <c r="E3999" i="4"/>
  <c r="D3309" i="4"/>
  <c r="C3309" i="4"/>
  <c r="E3309" i="4"/>
  <c r="B3309" i="4"/>
  <c r="F3309" i="4" s="1"/>
  <c r="B2854" i="4"/>
  <c r="F2854" i="4" s="1"/>
  <c r="E2854" i="4"/>
  <c r="C2854" i="4"/>
  <c r="D2854" i="4"/>
  <c r="D2760" i="4"/>
  <c r="B2760" i="4"/>
  <c r="F2760" i="4" s="1"/>
  <c r="C2760" i="4"/>
  <c r="E2760" i="4"/>
  <c r="B4982" i="4"/>
  <c r="F4982" i="4" s="1"/>
  <c r="C4982" i="4"/>
  <c r="D5436" i="4"/>
  <c r="B5436" i="4"/>
  <c r="F5436" i="4" s="1"/>
  <c r="C5436" i="4"/>
  <c r="D5316" i="4"/>
  <c r="C5316" i="4"/>
  <c r="C5292" i="4"/>
  <c r="D5292" i="4"/>
  <c r="C5264" i="4"/>
  <c r="D5264" i="4"/>
  <c r="C5144" i="4"/>
  <c r="D5144" i="4"/>
  <c r="B5119" i="4"/>
  <c r="F5119" i="4" s="1"/>
  <c r="B5005" i="4"/>
  <c r="F5005" i="4" s="1"/>
  <c r="D5005" i="4"/>
  <c r="D4915" i="4"/>
  <c r="E4915" i="4"/>
  <c r="D4856" i="4"/>
  <c r="C4856" i="4"/>
  <c r="E4856" i="4"/>
  <c r="B4856" i="4"/>
  <c r="F4856" i="4" s="1"/>
  <c r="D4785" i="4"/>
  <c r="E4785" i="4"/>
  <c r="B4678" i="4"/>
  <c r="F4678" i="4" s="1"/>
  <c r="C4678" i="4"/>
  <c r="D4678" i="4"/>
  <c r="E4678" i="4"/>
  <c r="B4606" i="4"/>
  <c r="F4606" i="4" s="1"/>
  <c r="C4567" i="4"/>
  <c r="E4567" i="4"/>
  <c r="C4390" i="4"/>
  <c r="D4390" i="4"/>
  <c r="B4390" i="4"/>
  <c r="F4390" i="4" s="1"/>
  <c r="E4390" i="4"/>
  <c r="D4379" i="4"/>
  <c r="E4379" i="4"/>
  <c r="D4137" i="4"/>
  <c r="B4137" i="4"/>
  <c r="F4137" i="4" s="1"/>
  <c r="C4137" i="4"/>
  <c r="E4137" i="4"/>
  <c r="C3648" i="4"/>
  <c r="D3648" i="4"/>
  <c r="E3648" i="4"/>
  <c r="B3648" i="4"/>
  <c r="F3648" i="4" s="1"/>
  <c r="C3140" i="4"/>
  <c r="D3140" i="4"/>
  <c r="E3140" i="4"/>
  <c r="B3140" i="4"/>
  <c r="F3140" i="4" s="1"/>
  <c r="C5492" i="4"/>
  <c r="D5492" i="4"/>
  <c r="C5464" i="4"/>
  <c r="D5464" i="4"/>
  <c r="E5431" i="4"/>
  <c r="E5427" i="4"/>
  <c r="B5411" i="4"/>
  <c r="F5411" i="4" s="1"/>
  <c r="E5411" i="4"/>
  <c r="E5370" i="4"/>
  <c r="E5319" i="4"/>
  <c r="E5291" i="4"/>
  <c r="E5259" i="4"/>
  <c r="E5255" i="4"/>
  <c r="B5215" i="4"/>
  <c r="F5215" i="4" s="1"/>
  <c r="C5215" i="4"/>
  <c r="B5194" i="4"/>
  <c r="F5194" i="4" s="1"/>
  <c r="C5194" i="4"/>
  <c r="E5139" i="4"/>
  <c r="E5135" i="4"/>
  <c r="B5123" i="4"/>
  <c r="F5123" i="4" s="1"/>
  <c r="C5123" i="4"/>
  <c r="D5123" i="4"/>
  <c r="B5102" i="4"/>
  <c r="F5102" i="4" s="1"/>
  <c r="C5102" i="4"/>
  <c r="E5097" i="4"/>
  <c r="E5079" i="4"/>
  <c r="C5057" i="4"/>
  <c r="D5057" i="4"/>
  <c r="D5000" i="4"/>
  <c r="E5000" i="4"/>
  <c r="B4975" i="4"/>
  <c r="F4975" i="4" s="1"/>
  <c r="C4975" i="4"/>
  <c r="C4965" i="4"/>
  <c r="D4965" i="4"/>
  <c r="C4894" i="4"/>
  <c r="D4894" i="4"/>
  <c r="B4863" i="4"/>
  <c r="F4863" i="4" s="1"/>
  <c r="D4863" i="4"/>
  <c r="E4863" i="4"/>
  <c r="E4765" i="4"/>
  <c r="B4738" i="4"/>
  <c r="F4738" i="4" s="1"/>
  <c r="D4738" i="4"/>
  <c r="E4697" i="4"/>
  <c r="E4661" i="4"/>
  <c r="D4661" i="4"/>
  <c r="B4553" i="4"/>
  <c r="F4553" i="4" s="1"/>
  <c r="C4553" i="4"/>
  <c r="D4553" i="4"/>
  <c r="E4553" i="4"/>
  <c r="D4489" i="4"/>
  <c r="E4489" i="4"/>
  <c r="C4489" i="4"/>
  <c r="C4384" i="4"/>
  <c r="D4384" i="4"/>
  <c r="C4260" i="4"/>
  <c r="E4260" i="4"/>
  <c r="B4260" i="4"/>
  <c r="F4260" i="4" s="1"/>
  <c r="D4260" i="4"/>
  <c r="E4247" i="4"/>
  <c r="D4247" i="4"/>
  <c r="D3350" i="4"/>
  <c r="C3350" i="4"/>
  <c r="E3350" i="4"/>
  <c r="E5491" i="4"/>
  <c r="E5463" i="4"/>
  <c r="E5459" i="4"/>
  <c r="E5455" i="4"/>
  <c r="D5435" i="4"/>
  <c r="D5431" i="4"/>
  <c r="D5427" i="4"/>
  <c r="D5423" i="4"/>
  <c r="C5419" i="4"/>
  <c r="B5415" i="4"/>
  <c r="F5415" i="4" s="1"/>
  <c r="C5415" i="4"/>
  <c r="E5402" i="4"/>
  <c r="E5398" i="4"/>
  <c r="E5394" i="4"/>
  <c r="D5386" i="4"/>
  <c r="E5386" i="4"/>
  <c r="C5374" i="4"/>
  <c r="D5370" i="4"/>
  <c r="E5358" i="4"/>
  <c r="E5354" i="4"/>
  <c r="C5335" i="4"/>
  <c r="E5323" i="4"/>
  <c r="D5319" i="4"/>
  <c r="E5315" i="4"/>
  <c r="E5311" i="4"/>
  <c r="E5295" i="4"/>
  <c r="D5291" i="4"/>
  <c r="E5287" i="4"/>
  <c r="E5283" i="4"/>
  <c r="E5279" i="4"/>
  <c r="E5267" i="4"/>
  <c r="D5263" i="4"/>
  <c r="D5259" i="4"/>
  <c r="D5255" i="4"/>
  <c r="E5251" i="4"/>
  <c r="D5239" i="4"/>
  <c r="C5235" i="4"/>
  <c r="C5231" i="4"/>
  <c r="C5227" i="4"/>
  <c r="C5223" i="4"/>
  <c r="E5210" i="4"/>
  <c r="C5206" i="4"/>
  <c r="C5202" i="4"/>
  <c r="C5189" i="4"/>
  <c r="E5172" i="4"/>
  <c r="C5168" i="4"/>
  <c r="C5164" i="4"/>
  <c r="E5147" i="4"/>
  <c r="E5143" i="4"/>
  <c r="D5139" i="4"/>
  <c r="D5135" i="4"/>
  <c r="D5097" i="4"/>
  <c r="D5079" i="4"/>
  <c r="D5066" i="4"/>
  <c r="C5066" i="4"/>
  <c r="B5043" i="4"/>
  <c r="F5043" i="4" s="1"/>
  <c r="C5043" i="4"/>
  <c r="D5043" i="4"/>
  <c r="E5038" i="4"/>
  <c r="B5029" i="4"/>
  <c r="F5029" i="4" s="1"/>
  <c r="C5029" i="4"/>
  <c r="E5029" i="4"/>
  <c r="D5019" i="4"/>
  <c r="D4999" i="4"/>
  <c r="B4970" i="4"/>
  <c r="F4970" i="4" s="1"/>
  <c r="D4970" i="4"/>
  <c r="D4964" i="4"/>
  <c r="D4929" i="4"/>
  <c r="E4929" i="4"/>
  <c r="E4882" i="4"/>
  <c r="D4765" i="4"/>
  <c r="D4697" i="4"/>
  <c r="C4629" i="4"/>
  <c r="D4629" i="4"/>
  <c r="E4629" i="4"/>
  <c r="D4528" i="4"/>
  <c r="B4518" i="4"/>
  <c r="F4518" i="4" s="1"/>
  <c r="C4518" i="4"/>
  <c r="D4518" i="4"/>
  <c r="D4444" i="4"/>
  <c r="E4444" i="4"/>
  <c r="B4204" i="4"/>
  <c r="F4204" i="4" s="1"/>
  <c r="D4204" i="4"/>
  <c r="C3992" i="4"/>
  <c r="E3992" i="4"/>
  <c r="D3992" i="4"/>
  <c r="D3441" i="4"/>
  <c r="C3441" i="4"/>
  <c r="E3441" i="4"/>
  <c r="B3156" i="4"/>
  <c r="F3156" i="4" s="1"/>
  <c r="C3156" i="4"/>
  <c r="D3156" i="4"/>
  <c r="E3156" i="4"/>
  <c r="D5246" i="4"/>
  <c r="B5246" i="4"/>
  <c r="F5246" i="4" s="1"/>
  <c r="B31" i="4"/>
  <c r="D31" i="4"/>
  <c r="E31" i="4" s="1"/>
  <c r="B5253" i="4"/>
  <c r="F5253" i="4" s="1"/>
  <c r="C5253" i="4"/>
  <c r="D4906" i="4"/>
  <c r="B4906" i="4"/>
  <c r="F4906" i="4" s="1"/>
  <c r="C4906" i="4"/>
  <c r="E4906" i="4"/>
  <c r="E5495" i="4"/>
  <c r="D5491" i="4"/>
  <c r="E5487" i="4"/>
  <c r="E5483" i="4"/>
  <c r="E5479" i="4"/>
  <c r="E5467" i="4"/>
  <c r="D5463" i="4"/>
  <c r="D5459" i="4"/>
  <c r="D5455" i="4"/>
  <c r="E5451" i="4"/>
  <c r="D5439" i="4"/>
  <c r="C5435" i="4"/>
  <c r="C5431" i="4"/>
  <c r="C5427" i="4"/>
  <c r="C5423" i="4"/>
  <c r="E5410" i="4"/>
  <c r="E5406" i="4"/>
  <c r="D5402" i="4"/>
  <c r="D5398" i="4"/>
  <c r="B5390" i="4"/>
  <c r="F5390" i="4" s="1"/>
  <c r="E5390" i="4"/>
  <c r="C5370" i="4"/>
  <c r="C5358" i="4"/>
  <c r="D5354" i="4"/>
  <c r="E5350" i="4"/>
  <c r="C5319" i="4"/>
  <c r="D5315" i="4"/>
  <c r="D5311" i="4"/>
  <c r="E5307" i="4"/>
  <c r="E5299" i="4"/>
  <c r="D5295" i="4"/>
  <c r="C5291" i="4"/>
  <c r="D5287" i="4"/>
  <c r="D5283" i="4"/>
  <c r="D5279" i="4"/>
  <c r="E5271" i="4"/>
  <c r="D5267" i="4"/>
  <c r="C5263" i="4"/>
  <c r="C5259" i="4"/>
  <c r="C5255" i="4"/>
  <c r="D5251" i="4"/>
  <c r="B5235" i="4"/>
  <c r="F5235" i="4" s="1"/>
  <c r="D5214" i="4"/>
  <c r="D5210" i="4"/>
  <c r="B5206" i="4"/>
  <c r="F5206" i="4" s="1"/>
  <c r="D5147" i="4"/>
  <c r="D5143" i="4"/>
  <c r="C5139" i="4"/>
  <c r="C5135" i="4"/>
  <c r="E5122" i="4"/>
  <c r="E5118" i="4"/>
  <c r="D5106" i="4"/>
  <c r="C5106" i="4"/>
  <c r="E5106" i="4"/>
  <c r="E5101" i="4"/>
  <c r="C5097" i="4"/>
  <c r="E5083" i="4"/>
  <c r="C5079" i="4"/>
  <c r="D5038" i="4"/>
  <c r="C5019" i="4"/>
  <c r="C4999" i="4"/>
  <c r="E4989" i="4"/>
  <c r="B4985" i="4"/>
  <c r="F4985" i="4" s="1"/>
  <c r="C4964" i="4"/>
  <c r="C4944" i="4"/>
  <c r="D4944" i="4"/>
  <c r="D4882" i="4"/>
  <c r="E4862" i="4"/>
  <c r="B4855" i="4"/>
  <c r="F4855" i="4" s="1"/>
  <c r="E4843" i="4"/>
  <c r="D4824" i="4"/>
  <c r="E4824" i="4"/>
  <c r="E4789" i="4"/>
  <c r="C4765" i="4"/>
  <c r="C4697" i="4"/>
  <c r="B4647" i="4"/>
  <c r="F4647" i="4" s="1"/>
  <c r="C4647" i="4"/>
  <c r="D4647" i="4"/>
  <c r="B4611" i="4"/>
  <c r="F4611" i="4" s="1"/>
  <c r="B4597" i="4"/>
  <c r="F4597" i="4" s="1"/>
  <c r="C4597" i="4"/>
  <c r="D4597" i="4"/>
  <c r="E4597" i="4"/>
  <c r="C4528" i="4"/>
  <c r="D3063" i="4"/>
  <c r="E3063" i="4"/>
  <c r="B3063" i="4"/>
  <c r="F3063" i="4" s="1"/>
  <c r="C3063" i="4"/>
  <c r="B5401" i="4"/>
  <c r="F5401" i="4" s="1"/>
  <c r="C5401" i="4"/>
  <c r="C5250" i="4"/>
  <c r="D5250" i="4"/>
  <c r="B4832" i="4"/>
  <c r="F4832" i="4" s="1"/>
  <c r="C4832" i="4"/>
  <c r="E4832" i="4"/>
  <c r="E4103" i="4"/>
  <c r="B4103" i="4"/>
  <c r="F4103" i="4" s="1"/>
  <c r="E5499" i="4"/>
  <c r="D5495" i="4"/>
  <c r="D5483" i="4"/>
  <c r="E5471" i="4"/>
  <c r="D5467" i="4"/>
  <c r="C5463" i="4"/>
  <c r="E5443" i="4"/>
  <c r="C5439" i="4"/>
  <c r="B5435" i="4"/>
  <c r="F5435" i="4" s="1"/>
  <c r="D5414" i="4"/>
  <c r="C5406" i="4"/>
  <c r="B5394" i="4"/>
  <c r="F5394" i="4" s="1"/>
  <c r="C5394" i="4"/>
  <c r="B5358" i="4"/>
  <c r="F5358" i="4" s="1"/>
  <c r="E5346" i="4"/>
  <c r="B5323" i="4"/>
  <c r="F5323" i="4" s="1"/>
  <c r="D5323" i="4"/>
  <c r="B5299" i="4"/>
  <c r="F5299" i="4" s="1"/>
  <c r="B5295" i="4"/>
  <c r="F5295" i="4" s="1"/>
  <c r="C5283" i="4"/>
  <c r="B5271" i="4"/>
  <c r="F5271" i="4" s="1"/>
  <c r="B5267" i="4"/>
  <c r="F5267" i="4" s="1"/>
  <c r="B5243" i="4"/>
  <c r="F5243" i="4" s="1"/>
  <c r="C5243" i="4"/>
  <c r="D5243" i="4"/>
  <c r="B5239" i="4"/>
  <c r="F5239" i="4" s="1"/>
  <c r="E5239" i="4"/>
  <c r="D5218" i="4"/>
  <c r="C5214" i="4"/>
  <c r="B5193" i="4"/>
  <c r="F5193" i="4" s="1"/>
  <c r="D5193" i="4"/>
  <c r="E5193" i="4"/>
  <c r="C5172" i="4"/>
  <c r="D5172" i="4"/>
  <c r="E5151" i="4"/>
  <c r="C5143" i="4"/>
  <c r="E5126" i="4"/>
  <c r="C5101" i="4"/>
  <c r="E5092" i="4"/>
  <c r="B5088" i="4"/>
  <c r="F5088" i="4" s="1"/>
  <c r="C5088" i="4"/>
  <c r="D5083" i="4"/>
  <c r="E5074" i="4"/>
  <c r="D5056" i="4"/>
  <c r="E5056" i="4"/>
  <c r="C5042" i="4"/>
  <c r="B5038" i="4"/>
  <c r="F5038" i="4" s="1"/>
  <c r="E5033" i="4"/>
  <c r="C5028" i="4"/>
  <c r="D5014" i="4"/>
  <c r="E5014" i="4"/>
  <c r="B4999" i="4"/>
  <c r="F4999" i="4" s="1"/>
  <c r="D4989" i="4"/>
  <c r="B4964" i="4"/>
  <c r="F4964" i="4" s="1"/>
  <c r="B4954" i="4"/>
  <c r="F4954" i="4" s="1"/>
  <c r="C4954" i="4"/>
  <c r="D4943" i="4"/>
  <c r="B4882" i="4"/>
  <c r="F4882" i="4" s="1"/>
  <c r="D4862" i="4"/>
  <c r="D4843" i="4"/>
  <c r="B4789" i="4"/>
  <c r="F4789" i="4" s="1"/>
  <c r="B4777" i="4"/>
  <c r="F4777" i="4" s="1"/>
  <c r="E4777" i="4"/>
  <c r="C4646" i="4"/>
  <c r="E4628" i="4"/>
  <c r="B4528" i="4"/>
  <c r="F4528" i="4" s="1"/>
  <c r="B4482" i="4"/>
  <c r="F4482" i="4" s="1"/>
  <c r="C4482" i="4"/>
  <c r="D4482" i="4"/>
  <c r="E4482" i="4"/>
  <c r="B4443" i="4"/>
  <c r="F4443" i="4" s="1"/>
  <c r="C4443" i="4"/>
  <c r="D4443" i="4"/>
  <c r="E4443" i="4"/>
  <c r="B4246" i="4"/>
  <c r="F4246" i="4" s="1"/>
  <c r="C4246" i="4"/>
  <c r="D4246" i="4"/>
  <c r="D4019" i="4"/>
  <c r="E4019" i="4"/>
  <c r="C4852" i="4"/>
  <c r="C4817" i="4"/>
  <c r="D4813" i="4"/>
  <c r="D4809" i="4"/>
  <c r="B4782" i="4"/>
  <c r="F4782" i="4" s="1"/>
  <c r="C4778" i="4"/>
  <c r="D4774" i="4"/>
  <c r="C4747" i="4"/>
  <c r="B4735" i="4"/>
  <c r="F4735" i="4" s="1"/>
  <c r="B4723" i="4"/>
  <c r="F4723" i="4" s="1"/>
  <c r="C4723" i="4"/>
  <c r="B4711" i="4"/>
  <c r="F4711" i="4" s="1"/>
  <c r="C4703" i="4"/>
  <c r="B4643" i="4"/>
  <c r="F4643" i="4" s="1"/>
  <c r="C4643" i="4"/>
  <c r="D4643" i="4"/>
  <c r="E4643" i="4"/>
  <c r="B4598" i="4"/>
  <c r="F4598" i="4" s="1"/>
  <c r="B4593" i="4"/>
  <c r="F4593" i="4" s="1"/>
  <c r="C4593" i="4"/>
  <c r="D4593" i="4"/>
  <c r="E4593" i="4"/>
  <c r="B4569" i="4"/>
  <c r="F4569" i="4" s="1"/>
  <c r="C4485" i="4"/>
  <c r="D4485" i="4"/>
  <c r="B4467" i="4"/>
  <c r="F4467" i="4" s="1"/>
  <c r="B4446" i="4"/>
  <c r="F4446" i="4" s="1"/>
  <c r="B4436" i="4"/>
  <c r="F4436" i="4" s="1"/>
  <c r="D4262" i="4"/>
  <c r="C4262" i="4"/>
  <c r="C3681" i="4"/>
  <c r="B3681" i="4"/>
  <c r="F3681" i="4" s="1"/>
  <c r="D3681" i="4"/>
  <c r="E3681" i="4"/>
  <c r="C3067" i="4"/>
  <c r="D3067" i="4"/>
  <c r="B3067" i="4"/>
  <c r="F3067" i="4" s="1"/>
  <c r="B4612" i="4"/>
  <c r="F4612" i="4" s="1"/>
  <c r="C4612" i="4"/>
  <c r="E4612" i="4"/>
  <c r="D4592" i="4"/>
  <c r="E4592" i="4"/>
  <c r="B4592" i="4"/>
  <c r="F4592" i="4" s="1"/>
  <c r="C4592" i="4"/>
  <c r="C4559" i="4"/>
  <c r="D4559" i="4"/>
  <c r="D4412" i="4"/>
  <c r="E4412" i="4"/>
  <c r="D4347" i="4"/>
  <c r="E4347" i="4"/>
  <c r="B4316" i="4"/>
  <c r="F4316" i="4" s="1"/>
  <c r="D4316" i="4"/>
  <c r="C4316" i="4"/>
  <c r="E4316" i="4"/>
  <c r="E4297" i="4"/>
  <c r="C4297" i="4"/>
  <c r="E4090" i="4"/>
  <c r="D4090" i="4"/>
  <c r="B3975" i="4"/>
  <c r="F3975" i="4" s="1"/>
  <c r="C3975" i="4"/>
  <c r="D3975" i="4"/>
  <c r="E3975" i="4"/>
  <c r="B3956" i="4"/>
  <c r="F3956" i="4" s="1"/>
  <c r="C3956" i="4"/>
  <c r="D3689" i="4"/>
  <c r="E3689" i="4"/>
  <c r="B3689" i="4"/>
  <c r="F3689" i="4" s="1"/>
  <c r="C3689" i="4"/>
  <c r="D3643" i="4"/>
  <c r="B3643" i="4"/>
  <c r="F3643" i="4" s="1"/>
  <c r="E3643" i="4"/>
  <c r="C3643" i="4"/>
  <c r="C3573" i="4"/>
  <c r="D3573" i="4"/>
  <c r="E3573" i="4"/>
  <c r="D3339" i="4"/>
  <c r="B3339" i="4"/>
  <c r="F3339" i="4" s="1"/>
  <c r="C3339" i="4"/>
  <c r="E3339" i="4"/>
  <c r="B3135" i="4"/>
  <c r="F3135" i="4" s="1"/>
  <c r="C3135" i="4"/>
  <c r="E3135" i="4"/>
  <c r="B4805" i="4"/>
  <c r="F4805" i="4" s="1"/>
  <c r="E4805" i="4"/>
  <c r="B4770" i="4"/>
  <c r="F4770" i="4" s="1"/>
  <c r="E4770" i="4"/>
  <c r="D4766" i="4"/>
  <c r="E4766" i="4"/>
  <c r="B4743" i="4"/>
  <c r="F4743" i="4" s="1"/>
  <c r="E4743" i="4"/>
  <c r="C4727" i="4"/>
  <c r="E4727" i="4"/>
  <c r="D4578" i="4"/>
  <c r="E4578" i="4"/>
  <c r="D4520" i="4"/>
  <c r="E4520" i="4"/>
  <c r="B4490" i="4"/>
  <c r="F4490" i="4" s="1"/>
  <c r="C4490" i="4"/>
  <c r="D4490" i="4"/>
  <c r="E4490" i="4"/>
  <c r="B4461" i="4"/>
  <c r="F4461" i="4" s="1"/>
  <c r="C4461" i="4"/>
  <c r="D4461" i="4"/>
  <c r="B4417" i="4"/>
  <c r="F4417" i="4" s="1"/>
  <c r="C4417" i="4"/>
  <c r="D4417" i="4"/>
  <c r="B4370" i="4"/>
  <c r="F4370" i="4" s="1"/>
  <c r="C4370" i="4"/>
  <c r="D4370" i="4"/>
  <c r="D4357" i="4"/>
  <c r="E4357" i="4"/>
  <c r="D4303" i="4"/>
  <c r="E4303" i="4"/>
  <c r="B4303" i="4"/>
  <c r="F4303" i="4" s="1"/>
  <c r="C4303" i="4"/>
  <c r="B4161" i="4"/>
  <c r="F4161" i="4" s="1"/>
  <c r="C4161" i="4"/>
  <c r="D4161" i="4"/>
  <c r="E4161" i="4"/>
  <c r="D4039" i="4"/>
  <c r="B4039" i="4"/>
  <c r="F4039" i="4" s="1"/>
  <c r="E4039" i="4"/>
  <c r="D4694" i="4"/>
  <c r="C4694" i="4"/>
  <c r="E4694" i="4"/>
  <c r="B4563" i="4"/>
  <c r="F4563" i="4" s="1"/>
  <c r="C4563" i="4"/>
  <c r="D4563" i="4"/>
  <c r="D4466" i="4"/>
  <c r="B4466" i="4"/>
  <c r="F4466" i="4" s="1"/>
  <c r="C4466" i="4"/>
  <c r="E4466" i="4"/>
  <c r="D4278" i="4"/>
  <c r="E4278" i="4"/>
  <c r="B4191" i="4"/>
  <c r="F4191" i="4" s="1"/>
  <c r="C4191" i="4"/>
  <c r="D4191" i="4"/>
  <c r="C4058" i="4"/>
  <c r="D4058" i="4"/>
  <c r="E4058" i="4"/>
  <c r="C3688" i="4"/>
  <c r="D3688" i="4"/>
  <c r="B3688" i="4"/>
  <c r="F3688" i="4" s="1"/>
  <c r="E3688" i="4"/>
  <c r="D4963" i="4"/>
  <c r="C4956" i="4"/>
  <c r="C4846" i="4"/>
  <c r="B4823" i="4"/>
  <c r="F4823" i="4" s="1"/>
  <c r="C4823" i="4"/>
  <c r="B4819" i="4"/>
  <c r="F4819" i="4" s="1"/>
  <c r="E4819" i="4"/>
  <c r="B4784" i="4"/>
  <c r="F4784" i="4" s="1"/>
  <c r="E4784" i="4"/>
  <c r="B4780" i="4"/>
  <c r="F4780" i="4" s="1"/>
  <c r="B4776" i="4"/>
  <c r="F4776" i="4" s="1"/>
  <c r="D4753" i="4"/>
  <c r="C4749" i="4"/>
  <c r="D4741" i="4"/>
  <c r="B4737" i="4"/>
  <c r="F4737" i="4" s="1"/>
  <c r="C4729" i="4"/>
  <c r="D4610" i="4"/>
  <c r="D4595" i="4"/>
  <c r="E4542" i="4"/>
  <c r="B4542" i="4"/>
  <c r="F4542" i="4" s="1"/>
  <c r="C4542" i="4"/>
  <c r="D4523" i="4"/>
  <c r="B4473" i="4"/>
  <c r="F4473" i="4" s="1"/>
  <c r="C4473" i="4"/>
  <c r="D4473" i="4"/>
  <c r="E4473" i="4"/>
  <c r="D4464" i="4"/>
  <c r="E4464" i="4"/>
  <c r="B4425" i="4"/>
  <c r="F4425" i="4" s="1"/>
  <c r="B4367" i="4"/>
  <c r="F4367" i="4" s="1"/>
  <c r="C4367" i="4"/>
  <c r="D4367" i="4"/>
  <c r="E4367" i="4"/>
  <c r="B4361" i="4"/>
  <c r="F4361" i="4" s="1"/>
  <c r="C4361" i="4"/>
  <c r="D4361" i="4"/>
  <c r="D4170" i="4"/>
  <c r="C4102" i="4"/>
  <c r="D4102" i="4"/>
  <c r="B3906" i="4"/>
  <c r="F3906" i="4" s="1"/>
  <c r="E3906" i="4"/>
  <c r="D4571" i="4"/>
  <c r="E4571" i="4"/>
  <c r="D4458" i="4"/>
  <c r="E4458" i="4"/>
  <c r="C4409" i="4"/>
  <c r="D4409" i="4"/>
  <c r="E4409" i="4"/>
  <c r="C4388" i="4"/>
  <c r="D4388" i="4"/>
  <c r="E4388" i="4"/>
  <c r="C4293" i="4"/>
  <c r="D4293" i="4"/>
  <c r="E4293" i="4"/>
  <c r="B4188" i="4"/>
  <c r="F4188" i="4" s="1"/>
  <c r="C4188" i="4"/>
  <c r="D4188" i="4"/>
  <c r="C4008" i="4"/>
  <c r="D4008" i="4"/>
  <c r="E4008" i="4"/>
  <c r="B3936" i="4"/>
  <c r="F3936" i="4" s="1"/>
  <c r="C3936" i="4"/>
  <c r="E3936" i="4"/>
  <c r="D3936" i="4"/>
  <c r="D3789" i="4"/>
  <c r="E3789" i="4"/>
  <c r="D1066" i="4"/>
  <c r="E1066" i="4"/>
  <c r="C1066" i="4"/>
  <c r="B1066" i="4"/>
  <c r="F1066" i="4" s="1"/>
  <c r="E5022" i="4"/>
  <c r="E5015" i="4"/>
  <c r="E5008" i="4"/>
  <c r="E4857" i="4"/>
  <c r="C4650" i="4"/>
  <c r="D4650" i="4"/>
  <c r="B4551" i="4"/>
  <c r="F4551" i="4" s="1"/>
  <c r="C4551" i="4"/>
  <c r="E4551" i="4"/>
  <c r="B4532" i="4"/>
  <c r="F4532" i="4" s="1"/>
  <c r="C4532" i="4"/>
  <c r="B4497" i="4"/>
  <c r="F4497" i="4" s="1"/>
  <c r="C4497" i="4"/>
  <c r="D4497" i="4"/>
  <c r="B4366" i="4"/>
  <c r="F4366" i="4" s="1"/>
  <c r="D4366" i="4"/>
  <c r="E4366" i="4"/>
  <c r="D4349" i="4"/>
  <c r="B4349" i="4"/>
  <c r="F4349" i="4" s="1"/>
  <c r="C4349" i="4"/>
  <c r="E4349" i="4"/>
  <c r="D4331" i="4"/>
  <c r="E4331" i="4"/>
  <c r="C4258" i="4"/>
  <c r="D4258" i="4"/>
  <c r="E4258" i="4"/>
  <c r="D4229" i="4"/>
  <c r="E4229" i="4"/>
  <c r="C4229" i="4"/>
  <c r="B3446" i="4"/>
  <c r="F3446" i="4" s="1"/>
  <c r="C3446" i="4"/>
  <c r="D3446" i="4"/>
  <c r="C2098" i="4"/>
  <c r="D2098" i="4"/>
  <c r="E2098" i="4"/>
  <c r="B2098" i="4"/>
  <c r="F2098" i="4" s="1"/>
  <c r="C5373" i="4"/>
  <c r="E5369" i="4"/>
  <c r="B5366" i="4"/>
  <c r="F5366" i="4" s="1"/>
  <c r="E5362" i="4"/>
  <c r="E5355" i="4"/>
  <c r="E5348" i="4"/>
  <c r="E5341" i="4"/>
  <c r="E5334" i="4"/>
  <c r="E5327" i="4"/>
  <c r="E5320" i="4"/>
  <c r="C5173" i="4"/>
  <c r="E5169" i="4"/>
  <c r="B5166" i="4"/>
  <c r="F5166" i="4" s="1"/>
  <c r="E5162" i="4"/>
  <c r="E5155" i="4"/>
  <c r="E5148" i="4"/>
  <c r="E5141" i="4"/>
  <c r="E5134" i="4"/>
  <c r="E5127" i="4"/>
  <c r="E5120" i="4"/>
  <c r="C5022" i="4"/>
  <c r="C5015" i="4"/>
  <c r="C5008" i="4"/>
  <c r="C5001" i="4"/>
  <c r="C4994" i="4"/>
  <c r="C4987" i="4"/>
  <c r="C4980" i="4"/>
  <c r="C4973" i="4"/>
  <c r="E4969" i="4"/>
  <c r="B4966" i="4"/>
  <c r="F4966" i="4" s="1"/>
  <c r="E4962" i="4"/>
  <c r="E4955" i="4"/>
  <c r="E4948" i="4"/>
  <c r="E4941" i="4"/>
  <c r="E4934" i="4"/>
  <c r="E4927" i="4"/>
  <c r="E4920" i="4"/>
  <c r="D4899" i="4"/>
  <c r="D4888" i="4"/>
  <c r="E4884" i="4"/>
  <c r="B4865" i="4"/>
  <c r="F4865" i="4" s="1"/>
  <c r="B4861" i="4"/>
  <c r="F4861" i="4" s="1"/>
  <c r="C4857" i="4"/>
  <c r="D4853" i="4"/>
  <c r="D4849" i="4"/>
  <c r="E4845" i="4"/>
  <c r="B4830" i="4"/>
  <c r="F4830" i="4" s="1"/>
  <c r="D4826" i="4"/>
  <c r="B4826" i="4"/>
  <c r="F4826" i="4" s="1"/>
  <c r="B4822" i="4"/>
  <c r="F4822" i="4" s="1"/>
  <c r="C4818" i="4"/>
  <c r="D4814" i="4"/>
  <c r="E4810" i="4"/>
  <c r="B4791" i="4"/>
  <c r="F4791" i="4" s="1"/>
  <c r="E4791" i="4"/>
  <c r="B4787" i="4"/>
  <c r="F4787" i="4" s="1"/>
  <c r="C4783" i="4"/>
  <c r="C4779" i="4"/>
  <c r="D4775" i="4"/>
  <c r="E4771" i="4"/>
  <c r="D4752" i="4"/>
  <c r="C4748" i="4"/>
  <c r="E4744" i="4"/>
  <c r="E4740" i="4"/>
  <c r="D4732" i="4"/>
  <c r="E4728" i="4"/>
  <c r="B4720" i="4"/>
  <c r="F4720" i="4" s="1"/>
  <c r="C4720" i="4"/>
  <c r="D4720" i="4"/>
  <c r="C4704" i="4"/>
  <c r="E4699" i="4"/>
  <c r="E4679" i="4"/>
  <c r="C4671" i="4"/>
  <c r="E4663" i="4"/>
  <c r="D4659" i="4"/>
  <c r="D4649" i="4"/>
  <c r="D4618" i="4"/>
  <c r="C4614" i="4"/>
  <c r="C4604" i="4"/>
  <c r="C4599" i="4"/>
  <c r="E4594" i="4"/>
  <c r="B4580" i="4"/>
  <c r="F4580" i="4" s="1"/>
  <c r="C4580" i="4"/>
  <c r="E4580" i="4"/>
  <c r="C4570" i="4"/>
  <c r="D4546" i="4"/>
  <c r="B4546" i="4"/>
  <c r="F4546" i="4" s="1"/>
  <c r="C4546" i="4"/>
  <c r="C4541" i="4"/>
  <c r="E4531" i="4"/>
  <c r="E4507" i="4"/>
  <c r="B4507" i="4"/>
  <c r="F4507" i="4" s="1"/>
  <c r="C4507" i="4"/>
  <c r="E4496" i="4"/>
  <c r="D4481" i="4"/>
  <c r="E4447" i="4"/>
  <c r="C4437" i="4"/>
  <c r="E4433" i="4"/>
  <c r="B4424" i="4"/>
  <c r="F4424" i="4" s="1"/>
  <c r="C4424" i="4"/>
  <c r="D4424" i="4"/>
  <c r="D4419" i="4"/>
  <c r="D4342" i="4"/>
  <c r="C4337" i="4"/>
  <c r="E4330" i="4"/>
  <c r="C4305" i="4"/>
  <c r="D4234" i="4"/>
  <c r="B4234" i="4"/>
  <c r="F4234" i="4" s="1"/>
  <c r="B4085" i="4"/>
  <c r="F4085" i="4" s="1"/>
  <c r="C4085" i="4"/>
  <c r="D4085" i="4"/>
  <c r="D3952" i="4"/>
  <c r="E3952" i="4"/>
  <c r="D3930" i="4"/>
  <c r="B3930" i="4"/>
  <c r="F3930" i="4" s="1"/>
  <c r="C3930" i="4"/>
  <c r="E3930" i="4"/>
  <c r="B3916" i="4"/>
  <c r="F3916" i="4" s="1"/>
  <c r="D3916" i="4"/>
  <c r="C3916" i="4"/>
  <c r="E3916" i="4"/>
  <c r="D3831" i="4"/>
  <c r="B3802" i="4"/>
  <c r="F3802" i="4" s="1"/>
  <c r="C3802" i="4"/>
  <c r="D3802" i="4"/>
  <c r="E3802" i="4"/>
  <c r="E5383" i="4"/>
  <c r="E5376" i="4"/>
  <c r="E5211" i="4"/>
  <c r="E5204" i="4"/>
  <c r="E5197" i="4"/>
  <c r="E5190" i="4"/>
  <c r="E5183" i="4"/>
  <c r="E5176" i="4"/>
  <c r="E5039" i="4"/>
  <c r="E5032" i="4"/>
  <c r="E5025" i="4"/>
  <c r="E5018" i="4"/>
  <c r="E5011" i="4"/>
  <c r="E5004" i="4"/>
  <c r="E4997" i="4"/>
  <c r="E4983" i="4"/>
  <c r="E4976" i="4"/>
  <c r="C4899" i="4"/>
  <c r="E4895" i="4"/>
  <c r="C4888" i="4"/>
  <c r="E4880" i="4"/>
  <c r="C4853" i="4"/>
  <c r="C4849" i="4"/>
  <c r="C4814" i="4"/>
  <c r="E4806" i="4"/>
  <c r="E4802" i="4"/>
  <c r="C4775" i="4"/>
  <c r="E4767" i="4"/>
  <c r="B4752" i="4"/>
  <c r="F4752" i="4" s="1"/>
  <c r="B4748" i="4"/>
  <c r="F4748" i="4" s="1"/>
  <c r="D4740" i="4"/>
  <c r="D4736" i="4"/>
  <c r="E4736" i="4"/>
  <c r="C4732" i="4"/>
  <c r="D4683" i="4"/>
  <c r="D4663" i="4"/>
  <c r="B4659" i="4"/>
  <c r="F4659" i="4" s="1"/>
  <c r="B4654" i="4"/>
  <c r="F4654" i="4" s="1"/>
  <c r="C4654" i="4"/>
  <c r="E4654" i="4"/>
  <c r="C4649" i="4"/>
  <c r="E4644" i="4"/>
  <c r="C4631" i="4"/>
  <c r="D4631" i="4"/>
  <c r="E4631" i="4"/>
  <c r="E4626" i="4"/>
  <c r="C4618" i="4"/>
  <c r="E4574" i="4"/>
  <c r="D4536" i="4"/>
  <c r="C4536" i="4"/>
  <c r="E4536" i="4"/>
  <c r="C4496" i="4"/>
  <c r="C4481" i="4"/>
  <c r="D4433" i="4"/>
  <c r="C4419" i="4"/>
  <c r="D4372" i="4"/>
  <c r="B4372" i="4"/>
  <c r="F4372" i="4" s="1"/>
  <c r="C4372" i="4"/>
  <c r="D4365" i="4"/>
  <c r="E4365" i="4"/>
  <c r="C4342" i="4"/>
  <c r="B4337" i="4"/>
  <c r="F4337" i="4" s="1"/>
  <c r="D4291" i="4"/>
  <c r="B4175" i="4"/>
  <c r="F4175" i="4" s="1"/>
  <c r="C4175" i="4"/>
  <c r="D4175" i="4"/>
  <c r="C4034" i="4"/>
  <c r="D3957" i="4"/>
  <c r="D3945" i="4"/>
  <c r="E3945" i="4"/>
  <c r="B3945" i="4"/>
  <c r="F3945" i="4" s="1"/>
  <c r="C3945" i="4"/>
  <c r="B3915" i="4"/>
  <c r="F3915" i="4" s="1"/>
  <c r="D3915" i="4"/>
  <c r="E3915" i="4"/>
  <c r="C3915" i="4"/>
  <c r="B3831" i="4"/>
  <c r="F3831" i="4" s="1"/>
  <c r="E4909" i="4"/>
  <c r="E4902" i="4"/>
  <c r="E4864" i="4"/>
  <c r="E4825" i="4"/>
  <c r="E4790" i="4"/>
  <c r="C4740" i="4"/>
  <c r="C4663" i="4"/>
  <c r="D4604" i="4"/>
  <c r="E4604" i="4"/>
  <c r="D4599" i="4"/>
  <c r="E4599" i="4"/>
  <c r="E4565" i="4"/>
  <c r="B4555" i="4"/>
  <c r="F4555" i="4" s="1"/>
  <c r="C4555" i="4"/>
  <c r="E4555" i="4"/>
  <c r="E4545" i="4"/>
  <c r="D4516" i="4"/>
  <c r="B4516" i="4"/>
  <c r="F4516" i="4" s="1"/>
  <c r="C4516" i="4"/>
  <c r="B4496" i="4"/>
  <c r="F4496" i="4" s="1"/>
  <c r="B4481" i="4"/>
  <c r="F4481" i="4" s="1"/>
  <c r="C4447" i="4"/>
  <c r="D4447" i="4"/>
  <c r="D4437" i="4"/>
  <c r="E4437" i="4"/>
  <c r="C4433" i="4"/>
  <c r="B4423" i="4"/>
  <c r="F4423" i="4" s="1"/>
  <c r="D4423" i="4"/>
  <c r="E4423" i="4"/>
  <c r="B4342" i="4"/>
  <c r="F4342" i="4" s="1"/>
  <c r="D4330" i="4"/>
  <c r="B4330" i="4"/>
  <c r="F4330" i="4" s="1"/>
  <c r="D4305" i="4"/>
  <c r="E4305" i="4"/>
  <c r="C4274" i="4"/>
  <c r="D4274" i="4"/>
  <c r="E4274" i="4"/>
  <c r="B4156" i="4"/>
  <c r="F4156" i="4" s="1"/>
  <c r="C4156" i="4"/>
  <c r="D4156" i="4"/>
  <c r="E4156" i="4"/>
  <c r="D4144" i="4"/>
  <c r="B4144" i="4"/>
  <c r="F4144" i="4" s="1"/>
  <c r="C4144" i="4"/>
  <c r="E4144" i="4"/>
  <c r="D3539" i="4"/>
  <c r="C3539" i="4"/>
  <c r="B3539" i="4"/>
  <c r="F3539" i="4" s="1"/>
  <c r="E3539" i="4"/>
  <c r="E3532" i="4"/>
  <c r="E4782" i="4"/>
  <c r="E4735" i="4"/>
  <c r="E4711" i="4"/>
  <c r="D4687" i="4"/>
  <c r="B4687" i="4"/>
  <c r="F4687" i="4" s="1"/>
  <c r="C4687" i="4"/>
  <c r="B4683" i="4"/>
  <c r="F4683" i="4" s="1"/>
  <c r="E4683" i="4"/>
  <c r="E4653" i="4"/>
  <c r="B4635" i="4"/>
  <c r="F4635" i="4" s="1"/>
  <c r="C4635" i="4"/>
  <c r="E4635" i="4"/>
  <c r="E4630" i="4"/>
  <c r="E4598" i="4"/>
  <c r="E4569" i="4"/>
  <c r="D4565" i="4"/>
  <c r="B4511" i="4"/>
  <c r="F4511" i="4" s="1"/>
  <c r="C4511" i="4"/>
  <c r="D4511" i="4"/>
  <c r="E4467" i="4"/>
  <c r="B4452" i="4"/>
  <c r="F4452" i="4" s="1"/>
  <c r="C4452" i="4"/>
  <c r="D4452" i="4"/>
  <c r="E4452" i="4"/>
  <c r="B4336" i="4"/>
  <c r="F4336" i="4" s="1"/>
  <c r="E4336" i="4"/>
  <c r="C4336" i="4"/>
  <c r="D4336" i="4"/>
  <c r="E4291" i="4"/>
  <c r="C4291" i="4"/>
  <c r="D4034" i="4"/>
  <c r="E4034" i="4"/>
  <c r="C3957" i="4"/>
  <c r="E3957" i="4"/>
  <c r="B3546" i="4"/>
  <c r="F3546" i="4" s="1"/>
  <c r="C3546" i="4"/>
  <c r="D3546" i="4"/>
  <c r="E3546" i="4"/>
  <c r="D3457" i="4"/>
  <c r="C3457" i="4"/>
  <c r="E3457" i="4"/>
  <c r="B3457" i="4"/>
  <c r="F3457" i="4" s="1"/>
  <c r="C5053" i="4"/>
  <c r="B5046" i="4"/>
  <c r="F5046" i="4" s="1"/>
  <c r="C4916" i="4"/>
  <c r="C4909" i="4"/>
  <c r="C4902" i="4"/>
  <c r="B4876" i="4"/>
  <c r="F4876" i="4" s="1"/>
  <c r="B4872" i="4"/>
  <c r="F4872" i="4" s="1"/>
  <c r="C4864" i="4"/>
  <c r="E4852" i="4"/>
  <c r="B4833" i="4"/>
  <c r="F4833" i="4" s="1"/>
  <c r="C4833" i="4"/>
  <c r="C4825" i="4"/>
  <c r="E4817" i="4"/>
  <c r="B4798" i="4"/>
  <c r="F4798" i="4" s="1"/>
  <c r="E4798" i="4"/>
  <c r="C4790" i="4"/>
  <c r="C4786" i="4"/>
  <c r="D4782" i="4"/>
  <c r="E4778" i="4"/>
  <c r="E4755" i="4"/>
  <c r="E4751" i="4"/>
  <c r="E4747" i="4"/>
  <c r="E4739" i="4"/>
  <c r="D4735" i="4"/>
  <c r="E4723" i="4"/>
  <c r="C4715" i="4"/>
  <c r="D4711" i="4"/>
  <c r="E4703" i="4"/>
  <c r="D4653" i="4"/>
  <c r="C4630" i="4"/>
  <c r="D4598" i="4"/>
  <c r="C4588" i="4"/>
  <c r="B4588" i="4"/>
  <c r="F4588" i="4" s="1"/>
  <c r="D4588" i="4"/>
  <c r="D4569" i="4"/>
  <c r="C4565" i="4"/>
  <c r="B4549" i="4"/>
  <c r="F4549" i="4" s="1"/>
  <c r="C4545" i="4"/>
  <c r="E4485" i="4"/>
  <c r="D4467" i="4"/>
  <c r="D4451" i="4"/>
  <c r="E4451" i="4"/>
  <c r="B4451" i="4"/>
  <c r="F4451" i="4" s="1"/>
  <c r="C4451" i="4"/>
  <c r="E4446" i="4"/>
  <c r="E4436" i="4"/>
  <c r="C4402" i="4"/>
  <c r="D4402" i="4"/>
  <c r="E4402" i="4"/>
  <c r="E4397" i="4"/>
  <c r="C4335" i="4"/>
  <c r="D4335" i="4"/>
  <c r="E4335" i="4"/>
  <c r="B4335" i="4"/>
  <c r="F4335" i="4" s="1"/>
  <c r="B4268" i="4"/>
  <c r="F4268" i="4" s="1"/>
  <c r="C4268" i="4"/>
  <c r="D4268" i="4"/>
  <c r="E4268" i="4"/>
  <c r="E4262" i="4"/>
  <c r="C4244" i="4"/>
  <c r="E4244" i="4"/>
  <c r="D4227" i="4"/>
  <c r="B4227" i="4"/>
  <c r="F4227" i="4" s="1"/>
  <c r="C4227" i="4"/>
  <c r="E4227" i="4"/>
  <c r="B3968" i="4"/>
  <c r="F3968" i="4" s="1"/>
  <c r="C3968" i="4"/>
  <c r="D3968" i="4"/>
  <c r="D3872" i="4"/>
  <c r="E3872" i="4"/>
  <c r="C3872" i="4"/>
  <c r="B3632" i="4"/>
  <c r="F3632" i="4" s="1"/>
  <c r="E3632" i="4"/>
  <c r="D3632" i="4"/>
  <c r="C3632" i="4"/>
  <c r="B3532" i="4"/>
  <c r="F3532" i="4" s="1"/>
  <c r="B4916" i="4"/>
  <c r="F4916" i="4" s="1"/>
  <c r="E4813" i="4"/>
  <c r="E4809" i="4"/>
  <c r="B4786" i="4"/>
  <c r="F4786" i="4" s="1"/>
  <c r="E4774" i="4"/>
  <c r="D4747" i="4"/>
  <c r="D4723" i="4"/>
  <c r="B4715" i="4"/>
  <c r="F4715" i="4" s="1"/>
  <c r="D4703" i="4"/>
  <c r="E4686" i="4"/>
  <c r="C4653" i="4"/>
  <c r="B4630" i="4"/>
  <c r="F4630" i="4" s="1"/>
  <c r="C4608" i="4"/>
  <c r="D4608" i="4"/>
  <c r="E4583" i="4"/>
  <c r="E4559" i="4"/>
  <c r="D4500" i="4"/>
  <c r="B4485" i="4"/>
  <c r="F4485" i="4" s="1"/>
  <c r="C4446" i="4"/>
  <c r="C4436" i="4"/>
  <c r="C4412" i="4"/>
  <c r="E4364" i="4"/>
  <c r="B4364" i="4"/>
  <c r="F4364" i="4" s="1"/>
  <c r="C4347" i="4"/>
  <c r="B4322" i="4"/>
  <c r="F4322" i="4" s="1"/>
  <c r="C4322" i="4"/>
  <c r="D4322" i="4"/>
  <c r="E4322" i="4"/>
  <c r="D4297" i="4"/>
  <c r="D4279" i="4"/>
  <c r="C4279" i="4"/>
  <c r="E4279" i="4"/>
  <c r="B4262" i="4"/>
  <c r="F4262" i="4" s="1"/>
  <c r="D4243" i="4"/>
  <c r="D4149" i="4"/>
  <c r="E4149" i="4"/>
  <c r="C4142" i="4"/>
  <c r="D4142" i="4"/>
  <c r="E4142" i="4"/>
  <c r="B4142" i="4"/>
  <c r="F4142" i="4" s="1"/>
  <c r="C4090" i="4"/>
  <c r="E3956" i="4"/>
  <c r="C3305" i="4"/>
  <c r="D3305" i="4"/>
  <c r="E3305" i="4"/>
  <c r="B3305" i="4"/>
  <c r="F3305" i="4" s="1"/>
  <c r="E3067" i="4"/>
  <c r="B4201" i="4"/>
  <c r="F4201" i="4" s="1"/>
  <c r="C4201" i="4"/>
  <c r="D4201" i="4"/>
  <c r="B4182" i="4"/>
  <c r="F4182" i="4" s="1"/>
  <c r="C4182" i="4"/>
  <c r="D4182" i="4"/>
  <c r="E4182" i="4"/>
  <c r="C4150" i="4"/>
  <c r="E4150" i="4"/>
  <c r="B4116" i="4"/>
  <c r="F4116" i="4" s="1"/>
  <c r="D4116" i="4"/>
  <c r="B4080" i="4"/>
  <c r="F4080" i="4" s="1"/>
  <c r="D4080" i="4"/>
  <c r="E4080" i="4"/>
  <c r="C4080" i="4"/>
  <c r="D4020" i="4"/>
  <c r="C4020" i="4"/>
  <c r="E4020" i="4"/>
  <c r="C3953" i="4"/>
  <c r="D3953" i="4"/>
  <c r="E3953" i="4"/>
  <c r="B3938" i="4"/>
  <c r="F3938" i="4" s="1"/>
  <c r="D3938" i="4"/>
  <c r="C3938" i="4"/>
  <c r="E3938" i="4"/>
  <c r="E3607" i="4"/>
  <c r="B3607" i="4"/>
  <c r="F3607" i="4" s="1"/>
  <c r="C3607" i="4"/>
  <c r="B3338" i="4"/>
  <c r="F3338" i="4" s="1"/>
  <c r="E3338" i="4"/>
  <c r="C3338" i="4"/>
  <c r="D3338" i="4"/>
  <c r="B3080" i="4"/>
  <c r="F3080" i="4" s="1"/>
  <c r="C3080" i="4"/>
  <c r="D3080" i="4"/>
  <c r="E3080" i="4"/>
  <c r="C3062" i="4"/>
  <c r="D3062" i="4"/>
  <c r="E3062" i="4"/>
  <c r="B3062" i="4"/>
  <c r="F3062" i="4" s="1"/>
  <c r="D4416" i="4"/>
  <c r="C4416" i="4"/>
  <c r="E4416" i="4"/>
  <c r="B4343" i="4"/>
  <c r="F4343" i="4" s="1"/>
  <c r="D4343" i="4"/>
  <c r="E4343" i="4"/>
  <c r="B4321" i="4"/>
  <c r="F4321" i="4" s="1"/>
  <c r="C4121" i="4"/>
  <c r="D4121" i="4"/>
  <c r="E4121" i="4"/>
  <c r="D4079" i="4"/>
  <c r="B4079" i="4"/>
  <c r="F4079" i="4" s="1"/>
  <c r="C4079" i="4"/>
  <c r="E4079" i="4"/>
  <c r="B4036" i="4"/>
  <c r="F4036" i="4" s="1"/>
  <c r="C4036" i="4"/>
  <c r="D4036" i="4"/>
  <c r="E4036" i="4"/>
  <c r="B3994" i="4"/>
  <c r="F3994" i="4" s="1"/>
  <c r="C3994" i="4"/>
  <c r="B3982" i="4"/>
  <c r="F3982" i="4" s="1"/>
  <c r="C3982" i="4"/>
  <c r="D3937" i="4"/>
  <c r="B3937" i="4"/>
  <c r="F3937" i="4" s="1"/>
  <c r="C3937" i="4"/>
  <c r="E3937" i="4"/>
  <c r="B3790" i="4"/>
  <c r="F3790" i="4" s="1"/>
  <c r="C3790" i="4"/>
  <c r="D3790" i="4"/>
  <c r="E3790" i="4"/>
  <c r="C4332" i="4"/>
  <c r="B4332" i="4"/>
  <c r="F4332" i="4" s="1"/>
  <c r="D4332" i="4"/>
  <c r="E4332" i="4"/>
  <c r="C4233" i="4"/>
  <c r="D4233" i="4"/>
  <c r="E4233" i="4"/>
  <c r="D3958" i="4"/>
  <c r="C3958" i="4"/>
  <c r="E3958" i="4"/>
  <c r="B3958" i="4"/>
  <c r="F3958" i="4" s="1"/>
  <c r="D3899" i="4"/>
  <c r="C3899" i="4"/>
  <c r="E3899" i="4"/>
  <c r="D3862" i="4"/>
  <c r="C3862" i="4"/>
  <c r="E3862" i="4"/>
  <c r="D3832" i="4"/>
  <c r="E3832" i="4"/>
  <c r="B3832" i="4"/>
  <c r="F3832" i="4" s="1"/>
  <c r="C3832" i="4"/>
  <c r="B4378" i="4"/>
  <c r="F4378" i="4" s="1"/>
  <c r="C4378" i="4"/>
  <c r="D4378" i="4"/>
  <c r="B4325" i="4"/>
  <c r="F4325" i="4" s="1"/>
  <c r="D4325" i="4"/>
  <c r="C4281" i="4"/>
  <c r="B4281" i="4"/>
  <c r="F4281" i="4" s="1"/>
  <c r="D4281" i="4"/>
  <c r="E4281" i="4"/>
  <c r="C4267" i="4"/>
  <c r="D4267" i="4"/>
  <c r="E4267" i="4"/>
  <c r="D4209" i="4"/>
  <c r="B4209" i="4"/>
  <c r="F4209" i="4" s="1"/>
  <c r="C3943" i="4"/>
  <c r="E3943" i="4"/>
  <c r="B3943" i="4"/>
  <c r="F3943" i="4" s="1"/>
  <c r="D3943" i="4"/>
  <c r="E3911" i="4"/>
  <c r="C3911" i="4"/>
  <c r="D3739" i="4"/>
  <c r="C3739" i="4"/>
  <c r="E3739" i="4"/>
  <c r="B3739" i="4"/>
  <c r="F3739" i="4" s="1"/>
  <c r="C3445" i="4"/>
  <c r="E3445" i="4"/>
  <c r="B3445" i="4"/>
  <c r="F3445" i="4" s="1"/>
  <c r="B2293" i="4"/>
  <c r="F2293" i="4" s="1"/>
  <c r="E2293" i="4"/>
  <c r="C2293" i="4"/>
  <c r="D2293" i="4"/>
  <c r="B2036" i="4"/>
  <c r="F2036" i="4" s="1"/>
  <c r="C2036" i="4"/>
  <c r="D2036" i="4"/>
  <c r="E2036" i="4"/>
  <c r="C4713" i="4"/>
  <c r="E4709" i="4"/>
  <c r="B4651" i="4"/>
  <c r="F4651" i="4" s="1"/>
  <c r="B4617" i="4"/>
  <c r="F4617" i="4" s="1"/>
  <c r="C4613" i="4"/>
  <c r="C4605" i="4"/>
  <c r="D4585" i="4"/>
  <c r="E4585" i="4"/>
  <c r="C4564" i="4"/>
  <c r="D4560" i="4"/>
  <c r="C4521" i="4"/>
  <c r="E4474" i="4"/>
  <c r="E4418" i="4"/>
  <c r="E4404" i="4"/>
  <c r="D4377" i="4"/>
  <c r="E4377" i="4"/>
  <c r="E4368" i="4"/>
  <c r="E4358" i="4"/>
  <c r="B4350" i="4"/>
  <c r="F4350" i="4" s="1"/>
  <c r="B4324" i="4"/>
  <c r="F4324" i="4" s="1"/>
  <c r="C4324" i="4"/>
  <c r="D4324" i="4"/>
  <c r="C4314" i="4"/>
  <c r="E4314" i="4"/>
  <c r="D4309" i="4"/>
  <c r="C4309" i="4"/>
  <c r="C4302" i="4"/>
  <c r="B4302" i="4"/>
  <c r="F4302" i="4" s="1"/>
  <c r="D4302" i="4"/>
  <c r="E4302" i="4"/>
  <c r="B4285" i="4"/>
  <c r="F4285" i="4" s="1"/>
  <c r="C4285" i="4"/>
  <c r="D4285" i="4"/>
  <c r="D4212" i="4"/>
  <c r="D4208" i="4"/>
  <c r="D4174" i="4"/>
  <c r="E4125" i="4"/>
  <c r="D4125" i="4"/>
  <c r="B4107" i="4"/>
  <c r="F4107" i="4" s="1"/>
  <c r="B4033" i="4"/>
  <c r="F4033" i="4" s="1"/>
  <c r="D4033" i="4"/>
  <c r="B3973" i="4"/>
  <c r="F3973" i="4" s="1"/>
  <c r="B3942" i="4"/>
  <c r="F3942" i="4" s="1"/>
  <c r="D3942" i="4"/>
  <c r="B3490" i="4"/>
  <c r="F3490" i="4" s="1"/>
  <c r="E3217" i="4"/>
  <c r="D3217" i="4"/>
  <c r="E2990" i="4"/>
  <c r="D2990" i="4"/>
  <c r="C2971" i="4"/>
  <c r="D2971" i="4"/>
  <c r="E2971" i="4"/>
  <c r="C2911" i="4"/>
  <c r="D2911" i="4"/>
  <c r="E2911" i="4"/>
  <c r="B2911" i="4"/>
  <c r="F2911" i="4" s="1"/>
  <c r="C2422" i="4"/>
  <c r="D2113" i="4"/>
  <c r="E2113" i="4"/>
  <c r="C2113" i="4"/>
  <c r="B2113" i="4"/>
  <c r="F2113" i="4" s="1"/>
  <c r="B2062" i="4"/>
  <c r="F2062" i="4" s="1"/>
  <c r="D2062" i="4"/>
  <c r="C2062" i="4"/>
  <c r="E2062" i="4"/>
  <c r="D4709" i="4"/>
  <c r="E4658" i="4"/>
  <c r="E4624" i="4"/>
  <c r="E4576" i="4"/>
  <c r="B4539" i="4"/>
  <c r="F4539" i="4" s="1"/>
  <c r="C4539" i="4"/>
  <c r="E4503" i="4"/>
  <c r="D4486" i="4"/>
  <c r="E4486" i="4"/>
  <c r="D4474" i="4"/>
  <c r="B4431" i="4"/>
  <c r="F4431" i="4" s="1"/>
  <c r="C4431" i="4"/>
  <c r="D4431" i="4"/>
  <c r="D4418" i="4"/>
  <c r="D4404" i="4"/>
  <c r="D4368" i="4"/>
  <c r="C4358" i="4"/>
  <c r="E4255" i="4"/>
  <c r="C4212" i="4"/>
  <c r="C4208" i="4"/>
  <c r="D4179" i="4"/>
  <c r="E4179" i="4"/>
  <c r="C4174" i="4"/>
  <c r="B4087" i="4"/>
  <c r="F4087" i="4" s="1"/>
  <c r="D4087" i="4"/>
  <c r="E4087" i="4"/>
  <c r="C4087" i="4"/>
  <c r="E4082" i="4"/>
  <c r="B4082" i="4"/>
  <c r="F4082" i="4" s="1"/>
  <c r="B4075" i="4"/>
  <c r="F4075" i="4" s="1"/>
  <c r="C4075" i="4"/>
  <c r="D4075" i="4"/>
  <c r="E4075" i="4"/>
  <c r="D3949" i="4"/>
  <c r="E3949" i="4"/>
  <c r="B3949" i="4"/>
  <c r="F3949" i="4" s="1"/>
  <c r="C3949" i="4"/>
  <c r="B3921" i="4"/>
  <c r="F3921" i="4" s="1"/>
  <c r="D3921" i="4"/>
  <c r="E3921" i="4"/>
  <c r="E3903" i="4"/>
  <c r="B3903" i="4"/>
  <c r="F3903" i="4" s="1"/>
  <c r="C3903" i="4"/>
  <c r="D3903" i="4"/>
  <c r="C3763" i="4"/>
  <c r="E3763" i="4"/>
  <c r="B3763" i="4"/>
  <c r="F3763" i="4" s="1"/>
  <c r="D3659" i="4"/>
  <c r="B3659" i="4"/>
  <c r="F3659" i="4" s="1"/>
  <c r="C3659" i="4"/>
  <c r="D3596" i="4"/>
  <c r="E3235" i="4"/>
  <c r="C3235" i="4"/>
  <c r="D3235" i="4"/>
  <c r="D3229" i="4"/>
  <c r="C3229" i="4"/>
  <c r="B3229" i="4"/>
  <c r="F3229" i="4" s="1"/>
  <c r="E3229" i="4"/>
  <c r="B3186" i="4"/>
  <c r="F3186" i="4" s="1"/>
  <c r="E3186" i="4"/>
  <c r="D3186" i="4"/>
  <c r="C3186" i="4"/>
  <c r="D2930" i="4"/>
  <c r="E2930" i="4"/>
  <c r="C2930" i="4"/>
  <c r="C2918" i="4"/>
  <c r="D2918" i="4"/>
  <c r="E2918" i="4"/>
  <c r="B2918" i="4"/>
  <c r="F2918" i="4" s="1"/>
  <c r="D2544" i="4"/>
  <c r="E2544" i="4"/>
  <c r="B2544" i="4"/>
  <c r="F2544" i="4" s="1"/>
  <c r="C2544" i="4"/>
  <c r="E4763" i="4"/>
  <c r="D4666" i="4"/>
  <c r="C4666" i="4"/>
  <c r="C4658" i="4"/>
  <c r="D4624" i="4"/>
  <c r="C4576" i="4"/>
  <c r="D4564" i="4"/>
  <c r="E4564" i="4"/>
  <c r="B4543" i="4"/>
  <c r="F4543" i="4" s="1"/>
  <c r="D4543" i="4"/>
  <c r="E4543" i="4"/>
  <c r="D4503" i="4"/>
  <c r="D4465" i="4"/>
  <c r="E4465" i="4"/>
  <c r="B4368" i="4"/>
  <c r="F4368" i="4" s="1"/>
  <c r="B4358" i="4"/>
  <c r="F4358" i="4" s="1"/>
  <c r="D4323" i="4"/>
  <c r="C4323" i="4"/>
  <c r="E4323" i="4"/>
  <c r="C4255" i="4"/>
  <c r="C4220" i="4"/>
  <c r="D4216" i="4"/>
  <c r="D4069" i="4"/>
  <c r="E4069" i="4"/>
  <c r="E4043" i="4"/>
  <c r="D4027" i="4"/>
  <c r="B4027" i="4"/>
  <c r="F4027" i="4" s="1"/>
  <c r="C4027" i="4"/>
  <c r="E4027" i="4"/>
  <c r="B3477" i="4"/>
  <c r="F3477" i="4" s="1"/>
  <c r="C3477" i="4"/>
  <c r="D3477" i="4"/>
  <c r="E3477" i="4"/>
  <c r="E3255" i="4"/>
  <c r="C3255" i="4"/>
  <c r="D3255" i="4"/>
  <c r="C2558" i="4"/>
  <c r="D2558" i="4"/>
  <c r="E2558" i="4"/>
  <c r="B2558" i="4"/>
  <c r="F2558" i="4" s="1"/>
  <c r="D2422" i="4"/>
  <c r="E2422" i="4"/>
  <c r="B4308" i="4"/>
  <c r="F4308" i="4" s="1"/>
  <c r="C4308" i="4"/>
  <c r="D4308" i="4"/>
  <c r="E4163" i="4"/>
  <c r="B4163" i="4"/>
  <c r="F4163" i="4" s="1"/>
  <c r="C4163" i="4"/>
  <c r="D4163" i="4"/>
  <c r="B4093" i="4"/>
  <c r="F4093" i="4" s="1"/>
  <c r="C4093" i="4"/>
  <c r="D4093" i="4"/>
  <c r="E4093" i="4"/>
  <c r="E4074" i="4"/>
  <c r="D4043" i="4"/>
  <c r="C3978" i="4"/>
  <c r="E3978" i="4"/>
  <c r="B3978" i="4"/>
  <c r="F3978" i="4" s="1"/>
  <c r="D3978" i="4"/>
  <c r="D3972" i="4"/>
  <c r="B3972" i="4"/>
  <c r="F3972" i="4" s="1"/>
  <c r="E3972" i="4"/>
  <c r="B3894" i="4"/>
  <c r="F3894" i="4" s="1"/>
  <c r="D3894" i="4"/>
  <c r="E3894" i="4"/>
  <c r="C3894" i="4"/>
  <c r="E3889" i="4"/>
  <c r="B3596" i="4"/>
  <c r="F3596" i="4" s="1"/>
  <c r="E3596" i="4"/>
  <c r="B2917" i="4"/>
  <c r="F2917" i="4" s="1"/>
  <c r="C2917" i="4"/>
  <c r="E2917" i="4"/>
  <c r="D2917" i="4"/>
  <c r="B2597" i="4"/>
  <c r="F2597" i="4" s="1"/>
  <c r="C2597" i="4"/>
  <c r="D2597" i="4"/>
  <c r="E2597" i="4"/>
  <c r="B2415" i="4"/>
  <c r="F2415" i="4" s="1"/>
  <c r="D2415" i="4"/>
  <c r="E2415" i="4"/>
  <c r="C2415" i="4"/>
  <c r="B4525" i="4"/>
  <c r="F4525" i="4" s="1"/>
  <c r="C4525" i="4"/>
  <c r="D4525" i="4"/>
  <c r="D4430" i="4"/>
  <c r="E4430" i="4"/>
  <c r="B4381" i="4"/>
  <c r="F4381" i="4" s="1"/>
  <c r="C4381" i="4"/>
  <c r="D4381" i="4"/>
  <c r="D4339" i="4"/>
  <c r="E4339" i="4"/>
  <c r="C4339" i="4"/>
  <c r="E4328" i="4"/>
  <c r="B4328" i="4"/>
  <c r="F4328" i="4" s="1"/>
  <c r="C4328" i="4"/>
  <c r="D4328" i="4"/>
  <c r="D4195" i="4"/>
  <c r="C4157" i="4"/>
  <c r="E4157" i="4"/>
  <c r="D4157" i="4"/>
  <c r="B4152" i="4"/>
  <c r="F4152" i="4" s="1"/>
  <c r="C4152" i="4"/>
  <c r="B4146" i="4"/>
  <c r="F4146" i="4" s="1"/>
  <c r="E4146" i="4"/>
  <c r="E4123" i="4"/>
  <c r="D4117" i="4"/>
  <c r="E4117" i="4"/>
  <c r="B4117" i="4"/>
  <c r="F4117" i="4" s="1"/>
  <c r="D4100" i="4"/>
  <c r="E4100" i="4"/>
  <c r="B4092" i="4"/>
  <c r="F4092" i="4" s="1"/>
  <c r="C4092" i="4"/>
  <c r="D4092" i="4"/>
  <c r="E4092" i="4"/>
  <c r="D4074" i="4"/>
  <c r="C4043" i="4"/>
  <c r="B4026" i="4"/>
  <c r="F4026" i="4" s="1"/>
  <c r="D4026" i="4"/>
  <c r="E4026" i="4"/>
  <c r="B4016" i="4"/>
  <c r="F4016" i="4" s="1"/>
  <c r="E4016" i="4"/>
  <c r="C3889" i="4"/>
  <c r="E3857" i="4"/>
  <c r="D3807" i="4"/>
  <c r="E3807" i="4"/>
  <c r="B3620" i="4"/>
  <c r="F3620" i="4" s="1"/>
  <c r="D3620" i="4"/>
  <c r="E3620" i="4"/>
  <c r="B3503" i="4"/>
  <c r="F3503" i="4" s="1"/>
  <c r="E3503" i="4"/>
  <c r="D3503" i="4"/>
  <c r="C3503" i="4"/>
  <c r="C3495" i="4"/>
  <c r="E3495" i="4"/>
  <c r="C2609" i="4"/>
  <c r="D2609" i="4"/>
  <c r="E2609" i="4"/>
  <c r="B2609" i="4"/>
  <c r="F2609" i="4" s="1"/>
  <c r="D4616" i="4"/>
  <c r="C4616" i="4"/>
  <c r="E4211" i="4"/>
  <c r="D4151" i="4"/>
  <c r="B4151" i="4"/>
  <c r="F4151" i="4" s="1"/>
  <c r="C4151" i="4"/>
  <c r="E4151" i="4"/>
  <c r="B4140" i="4"/>
  <c r="F4140" i="4" s="1"/>
  <c r="C4140" i="4"/>
  <c r="D4111" i="4"/>
  <c r="B4086" i="4"/>
  <c r="F4086" i="4" s="1"/>
  <c r="E4086" i="4"/>
  <c r="B4074" i="4"/>
  <c r="F4074" i="4" s="1"/>
  <c r="C4054" i="4"/>
  <c r="D4054" i="4"/>
  <c r="E4054" i="4"/>
  <c r="B3889" i="4"/>
  <c r="F3889" i="4" s="1"/>
  <c r="C3663" i="4"/>
  <c r="D3663" i="4"/>
  <c r="D3403" i="4"/>
  <c r="B2942" i="4"/>
  <c r="F2942" i="4" s="1"/>
  <c r="C2942" i="4"/>
  <c r="D2942" i="4"/>
  <c r="E2942" i="4"/>
  <c r="C2731" i="4"/>
  <c r="B2731" i="4"/>
  <c r="F2731" i="4" s="1"/>
  <c r="D2731" i="4"/>
  <c r="E2731" i="4"/>
  <c r="E4195" i="4"/>
  <c r="B4195" i="4"/>
  <c r="F4195" i="4" s="1"/>
  <c r="D4189" i="4"/>
  <c r="B4189" i="4"/>
  <c r="F4189" i="4" s="1"/>
  <c r="C4189" i="4"/>
  <c r="D4123" i="4"/>
  <c r="B4123" i="4"/>
  <c r="F4123" i="4" s="1"/>
  <c r="B4025" i="4"/>
  <c r="F4025" i="4" s="1"/>
  <c r="C4025" i="4"/>
  <c r="E4025" i="4"/>
  <c r="B4001" i="4"/>
  <c r="F4001" i="4" s="1"/>
  <c r="C4001" i="4"/>
  <c r="D4001" i="4"/>
  <c r="E4001" i="4"/>
  <c r="B3983" i="4"/>
  <c r="F3983" i="4" s="1"/>
  <c r="C3983" i="4"/>
  <c r="D3983" i="4"/>
  <c r="B3940" i="4"/>
  <c r="F3940" i="4" s="1"/>
  <c r="C3940" i="4"/>
  <c r="D3940" i="4"/>
  <c r="E3940" i="4"/>
  <c r="C3857" i="4"/>
  <c r="D3857" i="4"/>
  <c r="D3683" i="4"/>
  <c r="E3683" i="4"/>
  <c r="B3683" i="4"/>
  <c r="F3683" i="4" s="1"/>
  <c r="B3652" i="4"/>
  <c r="F3652" i="4" s="1"/>
  <c r="C3652" i="4"/>
  <c r="D3652" i="4"/>
  <c r="E3652" i="4"/>
  <c r="C3502" i="4"/>
  <c r="B3502" i="4"/>
  <c r="F3502" i="4" s="1"/>
  <c r="D3502" i="4"/>
  <c r="C3403" i="4"/>
  <c r="B3025" i="4"/>
  <c r="F3025" i="4" s="1"/>
  <c r="C3025" i="4"/>
  <c r="D3025" i="4"/>
  <c r="B2828" i="4"/>
  <c r="F2828" i="4" s="1"/>
  <c r="C2828" i="4"/>
  <c r="D2828" i="4"/>
  <c r="E2828" i="4"/>
  <c r="B2451" i="4"/>
  <c r="F2451" i="4" s="1"/>
  <c r="D2451" i="4"/>
  <c r="E2451" i="4"/>
  <c r="C2451" i="4"/>
  <c r="C3874" i="4"/>
  <c r="D3874" i="4"/>
  <c r="E3874" i="4"/>
  <c r="B3704" i="4"/>
  <c r="F3704" i="4" s="1"/>
  <c r="C3704" i="4"/>
  <c r="D3704" i="4"/>
  <c r="B3685" i="4"/>
  <c r="F3685" i="4" s="1"/>
  <c r="C3685" i="4"/>
  <c r="D3650" i="4"/>
  <c r="B3650" i="4"/>
  <c r="F3650" i="4" s="1"/>
  <c r="C3650" i="4"/>
  <c r="D3592" i="4"/>
  <c r="E3592" i="4"/>
  <c r="B3516" i="4"/>
  <c r="F3516" i="4" s="1"/>
  <c r="D3516" i="4"/>
  <c r="B3426" i="4"/>
  <c r="F3426" i="4" s="1"/>
  <c r="D3426" i="4"/>
  <c r="E3426" i="4"/>
  <c r="C3371" i="4"/>
  <c r="E3371" i="4"/>
  <c r="B3371" i="4"/>
  <c r="F3371" i="4" s="1"/>
  <c r="B3346" i="4"/>
  <c r="F3346" i="4" s="1"/>
  <c r="E3346" i="4"/>
  <c r="C3346" i="4"/>
  <c r="D3346" i="4"/>
  <c r="D3294" i="4"/>
  <c r="B3294" i="4"/>
  <c r="F3294" i="4" s="1"/>
  <c r="C3294" i="4"/>
  <c r="B2822" i="4"/>
  <c r="F2822" i="4" s="1"/>
  <c r="E2822" i="4"/>
  <c r="C2822" i="4"/>
  <c r="D2822" i="4"/>
  <c r="E2804" i="4"/>
  <c r="B2804" i="4"/>
  <c r="F2804" i="4" s="1"/>
  <c r="C2804" i="4"/>
  <c r="D2804" i="4"/>
  <c r="C2611" i="4"/>
  <c r="D2611" i="4"/>
  <c r="B2611" i="4"/>
  <c r="F2611" i="4" s="1"/>
  <c r="E2611" i="4"/>
  <c r="B2538" i="4"/>
  <c r="F2538" i="4" s="1"/>
  <c r="E2538" i="4"/>
  <c r="C2538" i="4"/>
  <c r="C1678" i="4"/>
  <c r="D1678" i="4"/>
  <c r="D3979" i="4"/>
  <c r="E3979" i="4"/>
  <c r="B3922" i="4"/>
  <c r="F3922" i="4" s="1"/>
  <c r="D3922" i="4"/>
  <c r="E3922" i="4"/>
  <c r="E3907" i="4"/>
  <c r="B3907" i="4"/>
  <c r="F3907" i="4" s="1"/>
  <c r="B3873" i="4"/>
  <c r="F3873" i="4" s="1"/>
  <c r="D3873" i="4"/>
  <c r="E3873" i="4"/>
  <c r="C3873" i="4"/>
  <c r="C3868" i="4"/>
  <c r="B3848" i="4"/>
  <c r="F3848" i="4" s="1"/>
  <c r="D3848" i="4"/>
  <c r="E3848" i="4"/>
  <c r="D3843" i="4"/>
  <c r="D3833" i="4"/>
  <c r="C3833" i="4"/>
  <c r="E3833" i="4"/>
  <c r="C3828" i="4"/>
  <c r="B3721" i="4"/>
  <c r="F3721" i="4" s="1"/>
  <c r="E3721" i="4"/>
  <c r="D3715" i="4"/>
  <c r="B3715" i="4"/>
  <c r="F3715" i="4" s="1"/>
  <c r="E3715" i="4"/>
  <c r="E3697" i="4"/>
  <c r="C3674" i="4"/>
  <c r="B3674" i="4"/>
  <c r="F3674" i="4" s="1"/>
  <c r="E3674" i="4"/>
  <c r="C3649" i="4"/>
  <c r="E3627" i="4"/>
  <c r="C3377" i="4"/>
  <c r="D3377" i="4"/>
  <c r="B3377" i="4"/>
  <c r="F3377" i="4" s="1"/>
  <c r="E3377" i="4"/>
  <c r="C3363" i="4"/>
  <c r="D3363" i="4"/>
  <c r="B3363" i="4"/>
  <c r="F3363" i="4" s="1"/>
  <c r="E3363" i="4"/>
  <c r="B3356" i="4"/>
  <c r="F3356" i="4" s="1"/>
  <c r="C3356" i="4"/>
  <c r="D3356" i="4"/>
  <c r="E3356" i="4"/>
  <c r="D2979" i="4"/>
  <c r="B2979" i="4"/>
  <c r="F2979" i="4" s="1"/>
  <c r="E2979" i="4"/>
  <c r="C2979" i="4"/>
  <c r="B2946" i="4"/>
  <c r="F2946" i="4" s="1"/>
  <c r="C2946" i="4"/>
  <c r="E2946" i="4"/>
  <c r="D2946" i="4"/>
  <c r="C2888" i="4"/>
  <c r="D2875" i="4"/>
  <c r="E2875" i="4"/>
  <c r="C2838" i="4"/>
  <c r="B2838" i="4"/>
  <c r="F2838" i="4" s="1"/>
  <c r="D2838" i="4"/>
  <c r="E2838" i="4"/>
  <c r="C2579" i="4"/>
  <c r="D2579" i="4"/>
  <c r="B4225" i="4"/>
  <c r="F4225" i="4" s="1"/>
  <c r="D4225" i="4"/>
  <c r="E4225" i="4"/>
  <c r="C4171" i="4"/>
  <c r="E4171" i="4"/>
  <c r="B4136" i="4"/>
  <c r="F4136" i="4" s="1"/>
  <c r="C4136" i="4"/>
  <c r="E4136" i="4"/>
  <c r="D4012" i="4"/>
  <c r="E4012" i="4"/>
  <c r="D3989" i="4"/>
  <c r="B3989" i="4"/>
  <c r="F3989" i="4" s="1"/>
  <c r="C3989" i="4"/>
  <c r="E3989" i="4"/>
  <c r="C3964" i="4"/>
  <c r="E3964" i="4"/>
  <c r="B3896" i="4"/>
  <c r="F3896" i="4" s="1"/>
  <c r="C3896" i="4"/>
  <c r="E3896" i="4"/>
  <c r="B3868" i="4"/>
  <c r="F3868" i="4" s="1"/>
  <c r="C3843" i="4"/>
  <c r="B3828" i="4"/>
  <c r="F3828" i="4" s="1"/>
  <c r="E3752" i="4"/>
  <c r="B3752" i="4"/>
  <c r="F3752" i="4" s="1"/>
  <c r="D3752" i="4"/>
  <c r="C3752" i="4"/>
  <c r="C3747" i="4"/>
  <c r="D3747" i="4"/>
  <c r="C3615" i="4"/>
  <c r="B3615" i="4"/>
  <c r="F3615" i="4" s="1"/>
  <c r="C3580" i="4"/>
  <c r="B3580" i="4"/>
  <c r="F3580" i="4" s="1"/>
  <c r="D3580" i="4"/>
  <c r="C3491" i="4"/>
  <c r="D3491" i="4"/>
  <c r="E3491" i="4"/>
  <c r="B3491" i="4"/>
  <c r="F3491" i="4" s="1"/>
  <c r="B3390" i="4"/>
  <c r="F3390" i="4" s="1"/>
  <c r="C3390" i="4"/>
  <c r="E3390" i="4"/>
  <c r="B3211" i="4"/>
  <c r="F3211" i="4" s="1"/>
  <c r="C3211" i="4"/>
  <c r="E3211" i="4"/>
  <c r="B2913" i="4"/>
  <c r="F2913" i="4" s="1"/>
  <c r="E2913" i="4"/>
  <c r="D2913" i="4"/>
  <c r="B2888" i="4"/>
  <c r="F2888" i="4" s="1"/>
  <c r="B3988" i="4"/>
  <c r="F3988" i="4" s="1"/>
  <c r="C3988" i="4"/>
  <c r="D3988" i="4"/>
  <c r="E3988" i="4"/>
  <c r="B3901" i="4"/>
  <c r="F3901" i="4" s="1"/>
  <c r="D3901" i="4"/>
  <c r="E3901" i="4"/>
  <c r="C3895" i="4"/>
  <c r="B3895" i="4"/>
  <c r="F3895" i="4" s="1"/>
  <c r="D3895" i="4"/>
  <c r="E3895" i="4"/>
  <c r="C3878" i="4"/>
  <c r="D3878" i="4"/>
  <c r="E3878" i="4"/>
  <c r="E3703" i="4"/>
  <c r="B3703" i="4"/>
  <c r="F3703" i="4" s="1"/>
  <c r="C3703" i="4"/>
  <c r="B3697" i="4"/>
  <c r="F3697" i="4" s="1"/>
  <c r="D3697" i="4"/>
  <c r="D3649" i="4"/>
  <c r="E3649" i="4"/>
  <c r="C3627" i="4"/>
  <c r="D3627" i="4"/>
  <c r="E3442" i="4"/>
  <c r="B3442" i="4"/>
  <c r="F3442" i="4" s="1"/>
  <c r="C3442" i="4"/>
  <c r="B3397" i="4"/>
  <c r="F3397" i="4" s="1"/>
  <c r="C3397" i="4"/>
  <c r="E3397" i="4"/>
  <c r="E3318" i="4"/>
  <c r="B3318" i="4"/>
  <c r="F3318" i="4" s="1"/>
  <c r="C3318" i="4"/>
  <c r="D3318" i="4"/>
  <c r="C3312" i="4"/>
  <c r="E3312" i="4"/>
  <c r="D3312" i="4"/>
  <c r="B2960" i="4"/>
  <c r="F2960" i="4" s="1"/>
  <c r="C2960" i="4"/>
  <c r="D2960" i="4"/>
  <c r="E2960" i="4"/>
  <c r="E2001" i="4"/>
  <c r="B2001" i="4"/>
  <c r="F2001" i="4" s="1"/>
  <c r="C2001" i="4"/>
  <c r="D2001" i="4"/>
  <c r="B3821" i="4"/>
  <c r="F3821" i="4" s="1"/>
  <c r="C3821" i="4"/>
  <c r="B3806" i="4"/>
  <c r="F3806" i="4" s="1"/>
  <c r="C3806" i="4"/>
  <c r="C3784" i="4"/>
  <c r="B3784" i="4"/>
  <c r="F3784" i="4" s="1"/>
  <c r="E3784" i="4"/>
  <c r="D3729" i="4"/>
  <c r="C3729" i="4"/>
  <c r="D3712" i="4"/>
  <c r="E3712" i="4"/>
  <c r="B3694" i="4"/>
  <c r="F3694" i="4" s="1"/>
  <c r="C3694" i="4"/>
  <c r="C3667" i="4"/>
  <c r="D3667" i="4"/>
  <c r="E3667" i="4"/>
  <c r="C3612" i="4"/>
  <c r="D3612" i="4"/>
  <c r="B3612" i="4"/>
  <c r="F3612" i="4" s="1"/>
  <c r="E3612" i="4"/>
  <c r="D3537" i="4"/>
  <c r="E3537" i="4"/>
  <c r="D3525" i="4"/>
  <c r="E3525" i="4"/>
  <c r="B3525" i="4"/>
  <c r="F3525" i="4" s="1"/>
  <c r="C3501" i="4"/>
  <c r="D3322" i="4"/>
  <c r="E3322" i="4"/>
  <c r="B3322" i="4"/>
  <c r="F3322" i="4" s="1"/>
  <c r="C3322" i="4"/>
  <c r="D3239" i="4"/>
  <c r="B3239" i="4"/>
  <c r="F3239" i="4" s="1"/>
  <c r="C3239" i="4"/>
  <c r="C3227" i="4"/>
  <c r="D3227" i="4"/>
  <c r="E3227" i="4"/>
  <c r="E3193" i="4"/>
  <c r="D3193" i="4"/>
  <c r="B3193" i="4"/>
  <c r="F3193" i="4" s="1"/>
  <c r="C3193" i="4"/>
  <c r="B3066" i="4"/>
  <c r="F3066" i="4" s="1"/>
  <c r="C3066" i="4"/>
  <c r="D3066" i="4"/>
  <c r="E3066" i="4"/>
  <c r="D3007" i="4"/>
  <c r="E2975" i="4"/>
  <c r="B2975" i="4"/>
  <c r="F2975" i="4" s="1"/>
  <c r="C2975" i="4"/>
  <c r="D2975" i="4"/>
  <c r="B2737" i="4"/>
  <c r="F2737" i="4" s="1"/>
  <c r="C2737" i="4"/>
  <c r="C2452" i="4"/>
  <c r="D2452" i="4"/>
  <c r="B2452" i="4"/>
  <c r="F2452" i="4" s="1"/>
  <c r="E2452" i="4"/>
  <c r="B2112" i="4"/>
  <c r="F2112" i="4" s="1"/>
  <c r="D2112" i="4"/>
  <c r="C2112" i="4"/>
  <c r="C1544" i="4"/>
  <c r="B1544" i="4"/>
  <c r="F1544" i="4" s="1"/>
  <c r="D1544" i="4"/>
  <c r="E1544" i="4"/>
  <c r="C3888" i="4"/>
  <c r="B3888" i="4"/>
  <c r="F3888" i="4" s="1"/>
  <c r="B3876" i="4"/>
  <c r="F3876" i="4" s="1"/>
  <c r="E3876" i="4"/>
  <c r="D3799" i="4"/>
  <c r="B3799" i="4"/>
  <c r="F3799" i="4" s="1"/>
  <c r="C3799" i="4"/>
  <c r="E3773" i="4"/>
  <c r="B3700" i="4"/>
  <c r="F3700" i="4" s="1"/>
  <c r="C3700" i="4"/>
  <c r="D3700" i="4"/>
  <c r="E3700" i="4"/>
  <c r="B3687" i="4"/>
  <c r="F3687" i="4" s="1"/>
  <c r="C3687" i="4"/>
  <c r="D3687" i="4"/>
  <c r="E3687" i="4"/>
  <c r="B3636" i="4"/>
  <c r="F3636" i="4" s="1"/>
  <c r="D3636" i="4"/>
  <c r="C3636" i="4"/>
  <c r="E3636" i="4"/>
  <c r="B3611" i="4"/>
  <c r="F3611" i="4" s="1"/>
  <c r="D3611" i="4"/>
  <c r="E3611" i="4"/>
  <c r="E3512" i="4"/>
  <c r="B3462" i="4"/>
  <c r="F3462" i="4" s="1"/>
  <c r="C3462" i="4"/>
  <c r="D3259" i="4"/>
  <c r="E3259" i="4"/>
  <c r="B3259" i="4"/>
  <c r="F3259" i="4" s="1"/>
  <c r="C3259" i="4"/>
  <c r="B3226" i="4"/>
  <c r="F3226" i="4" s="1"/>
  <c r="D3226" i="4"/>
  <c r="E3226" i="4"/>
  <c r="C3226" i="4"/>
  <c r="D3039" i="4"/>
  <c r="C3039" i="4"/>
  <c r="B3039" i="4"/>
  <c r="F3039" i="4" s="1"/>
  <c r="E3039" i="4"/>
  <c r="B2068" i="4"/>
  <c r="F2068" i="4" s="1"/>
  <c r="C2068" i="4"/>
  <c r="D2068" i="4"/>
  <c r="E2068" i="4"/>
  <c r="E4529" i="4"/>
  <c r="E4522" i="4"/>
  <c r="E4363" i="4"/>
  <c r="E4312" i="4"/>
  <c r="D4299" i="4"/>
  <c r="E4299" i="4"/>
  <c r="D4294" i="4"/>
  <c r="E4254" i="4"/>
  <c r="D4197" i="4"/>
  <c r="C4178" i="4"/>
  <c r="E4178" i="4"/>
  <c r="D4159" i="4"/>
  <c r="E4159" i="4"/>
  <c r="D4139" i="4"/>
  <c r="B4139" i="4"/>
  <c r="F4139" i="4" s="1"/>
  <c r="D4129" i="4"/>
  <c r="B4129" i="4"/>
  <c r="F4129" i="4" s="1"/>
  <c r="E4129" i="4"/>
  <c r="D4114" i="4"/>
  <c r="E4078" i="4"/>
  <c r="C4051" i="4"/>
  <c r="E4046" i="4"/>
  <c r="B3996" i="4"/>
  <c r="F3996" i="4" s="1"/>
  <c r="C3996" i="4"/>
  <c r="D3996" i="4"/>
  <c r="B3986" i="4"/>
  <c r="F3986" i="4" s="1"/>
  <c r="E3986" i="4"/>
  <c r="E3970" i="4"/>
  <c r="D3861" i="4"/>
  <c r="E3861" i="4"/>
  <c r="B3856" i="4"/>
  <c r="F3856" i="4" s="1"/>
  <c r="E3856" i="4"/>
  <c r="D3773" i="4"/>
  <c r="D3767" i="4"/>
  <c r="B3767" i="4"/>
  <c r="F3767" i="4" s="1"/>
  <c r="E3767" i="4"/>
  <c r="B3761" i="4"/>
  <c r="F3761" i="4" s="1"/>
  <c r="D3761" i="4"/>
  <c r="E3761" i="4"/>
  <c r="D3738" i="4"/>
  <c r="D3693" i="4"/>
  <c r="C3671" i="4"/>
  <c r="C3606" i="4"/>
  <c r="D3512" i="4"/>
  <c r="C3422" i="4"/>
  <c r="D3422" i="4"/>
  <c r="E3422" i="4"/>
  <c r="B3422" i="4"/>
  <c r="F3422" i="4" s="1"/>
  <c r="B3161" i="4"/>
  <c r="F3161" i="4" s="1"/>
  <c r="C3161" i="4"/>
  <c r="D3161" i="4"/>
  <c r="E3161" i="4"/>
  <c r="B3084" i="4"/>
  <c r="F3084" i="4" s="1"/>
  <c r="C3084" i="4"/>
  <c r="D3084" i="4"/>
  <c r="E3084" i="4"/>
  <c r="E3001" i="4"/>
  <c r="D3001" i="4"/>
  <c r="B3001" i="4"/>
  <c r="F3001" i="4" s="1"/>
  <c r="B2935" i="4"/>
  <c r="F2935" i="4" s="1"/>
  <c r="E2935" i="4"/>
  <c r="D2935" i="4"/>
  <c r="E2489" i="4"/>
  <c r="C2489" i="4"/>
  <c r="D2489" i="4"/>
  <c r="B1377" i="4"/>
  <c r="F1377" i="4" s="1"/>
  <c r="E1377" i="4"/>
  <c r="D1377" i="4"/>
  <c r="C1377" i="4"/>
  <c r="C4603" i="4"/>
  <c r="B4596" i="4"/>
  <c r="F4596" i="4" s="1"/>
  <c r="E4557" i="4"/>
  <c r="E4550" i="4"/>
  <c r="D4529" i="4"/>
  <c r="D4522" i="4"/>
  <c r="D4515" i="4"/>
  <c r="D4508" i="4"/>
  <c r="D4501" i="4"/>
  <c r="D4494" i="4"/>
  <c r="D4487" i="4"/>
  <c r="D4480" i="4"/>
  <c r="C4403" i="4"/>
  <c r="E4399" i="4"/>
  <c r="B4396" i="4"/>
  <c r="F4396" i="4" s="1"/>
  <c r="E4392" i="4"/>
  <c r="E4385" i="4"/>
  <c r="D4363" i="4"/>
  <c r="E4344" i="4"/>
  <c r="E4340" i="4"/>
  <c r="D4312" i="4"/>
  <c r="E4298" i="4"/>
  <c r="C4294" i="4"/>
  <c r="D4264" i="4"/>
  <c r="E4264" i="4"/>
  <c r="D4254" i="4"/>
  <c r="E4250" i="4"/>
  <c r="C4237" i="4"/>
  <c r="D4237" i="4"/>
  <c r="E4237" i="4"/>
  <c r="B4202" i="4"/>
  <c r="F4202" i="4" s="1"/>
  <c r="C4202" i="4"/>
  <c r="D4202" i="4"/>
  <c r="E4202" i="4"/>
  <c r="C4197" i="4"/>
  <c r="C4192" i="4"/>
  <c r="E4192" i="4"/>
  <c r="E4187" i="4"/>
  <c r="B4154" i="4"/>
  <c r="F4154" i="4" s="1"/>
  <c r="C4154" i="4"/>
  <c r="E4124" i="4"/>
  <c r="C4114" i="4"/>
  <c r="D4104" i="4"/>
  <c r="E4099" i="4"/>
  <c r="D4078" i="4"/>
  <c r="B4051" i="4"/>
  <c r="F4051" i="4" s="1"/>
  <c r="E4018" i="4"/>
  <c r="E3995" i="4"/>
  <c r="D3970" i="4"/>
  <c r="B3961" i="4"/>
  <c r="F3961" i="4" s="1"/>
  <c r="C3961" i="4"/>
  <c r="B3881" i="4"/>
  <c r="F3881" i="4" s="1"/>
  <c r="E3824" i="4"/>
  <c r="E3798" i="4"/>
  <c r="C3773" i="4"/>
  <c r="E3754" i="4"/>
  <c r="E3717" i="4"/>
  <c r="B3717" i="4"/>
  <c r="F3717" i="4" s="1"/>
  <c r="C3717" i="4"/>
  <c r="C3693" i="4"/>
  <c r="D3635" i="4"/>
  <c r="C3582" i="4"/>
  <c r="D3582" i="4"/>
  <c r="E3582" i="4"/>
  <c r="B3582" i="4"/>
  <c r="F3582" i="4" s="1"/>
  <c r="D3549" i="4"/>
  <c r="B3549" i="4"/>
  <c r="F3549" i="4" s="1"/>
  <c r="C3549" i="4"/>
  <c r="E3549" i="4"/>
  <c r="B3536" i="4"/>
  <c r="F3536" i="4" s="1"/>
  <c r="C3536" i="4"/>
  <c r="C3512" i="4"/>
  <c r="E3507" i="4"/>
  <c r="D3421" i="4"/>
  <c r="C3373" i="4"/>
  <c r="D3373" i="4"/>
  <c r="E3373" i="4"/>
  <c r="B3373" i="4"/>
  <c r="F3373" i="4" s="1"/>
  <c r="E3283" i="4"/>
  <c r="B3190" i="4"/>
  <c r="F3190" i="4" s="1"/>
  <c r="C3190" i="4"/>
  <c r="E3190" i="4"/>
  <c r="E3177" i="4"/>
  <c r="B3173" i="4"/>
  <c r="F3173" i="4" s="1"/>
  <c r="C3055" i="4"/>
  <c r="C2759" i="4"/>
  <c r="B2759" i="4"/>
  <c r="F2759" i="4" s="1"/>
  <c r="B2753" i="4"/>
  <c r="F2753" i="4" s="1"/>
  <c r="C2753" i="4"/>
  <c r="D2753" i="4"/>
  <c r="E2753" i="4"/>
  <c r="E4413" i="4"/>
  <c r="E4406" i="4"/>
  <c r="D4399" i="4"/>
  <c r="D4392" i="4"/>
  <c r="D4385" i="4"/>
  <c r="E4359" i="4"/>
  <c r="C4344" i="4"/>
  <c r="D4340" i="4"/>
  <c r="D4298" i="4"/>
  <c r="E4289" i="4"/>
  <c r="D4250" i="4"/>
  <c r="D4187" i="4"/>
  <c r="E4158" i="4"/>
  <c r="C4138" i="4"/>
  <c r="D4138" i="4"/>
  <c r="E4138" i="4"/>
  <c r="D4109" i="4"/>
  <c r="C4109" i="4"/>
  <c r="B4109" i="4"/>
  <c r="F4109" i="4" s="1"/>
  <c r="E4109" i="4"/>
  <c r="C4104" i="4"/>
  <c r="C4099" i="4"/>
  <c r="B4094" i="4"/>
  <c r="F4094" i="4" s="1"/>
  <c r="D4094" i="4"/>
  <c r="E4094" i="4"/>
  <c r="B4073" i="4"/>
  <c r="F4073" i="4" s="1"/>
  <c r="D4073" i="4"/>
  <c r="E4073" i="4"/>
  <c r="D4055" i="4"/>
  <c r="C4055" i="4"/>
  <c r="E4055" i="4"/>
  <c r="B4046" i="4"/>
  <c r="F4046" i="4" s="1"/>
  <c r="C4046" i="4"/>
  <c r="B4037" i="4"/>
  <c r="F4037" i="4" s="1"/>
  <c r="D4037" i="4"/>
  <c r="D4018" i="4"/>
  <c r="D3995" i="4"/>
  <c r="C3985" i="4"/>
  <c r="E3985" i="4"/>
  <c r="B3985" i="4"/>
  <c r="F3985" i="4" s="1"/>
  <c r="D3918" i="4"/>
  <c r="E3860" i="4"/>
  <c r="D3824" i="4"/>
  <c r="E3777" i="4"/>
  <c r="E3738" i="4"/>
  <c r="C3738" i="4"/>
  <c r="C3635" i="4"/>
  <c r="C3605" i="4"/>
  <c r="D3605" i="4"/>
  <c r="B3605" i="4"/>
  <c r="F3605" i="4" s="1"/>
  <c r="E3605" i="4"/>
  <c r="E3466" i="4"/>
  <c r="C3421" i="4"/>
  <c r="D3109" i="4"/>
  <c r="C3109" i="4"/>
  <c r="E3109" i="4"/>
  <c r="D3038" i="4"/>
  <c r="E3038" i="4"/>
  <c r="D3030" i="4"/>
  <c r="E3030" i="4"/>
  <c r="D2949" i="4"/>
  <c r="E2949" i="4"/>
  <c r="B2949" i="4"/>
  <c r="F2949" i="4" s="1"/>
  <c r="C2949" i="4"/>
  <c r="B3886" i="4"/>
  <c r="F3886" i="4" s="1"/>
  <c r="D3886" i="4"/>
  <c r="E3886" i="4"/>
  <c r="B3850" i="4"/>
  <c r="F3850" i="4" s="1"/>
  <c r="C3850" i="4"/>
  <c r="D3850" i="4"/>
  <c r="E3850" i="4"/>
  <c r="D3804" i="4"/>
  <c r="C3804" i="4"/>
  <c r="E3804" i="4"/>
  <c r="C3798" i="4"/>
  <c r="D3798" i="4"/>
  <c r="B3754" i="4"/>
  <c r="F3754" i="4" s="1"/>
  <c r="D3754" i="4"/>
  <c r="C3570" i="4"/>
  <c r="D3570" i="4"/>
  <c r="B3570" i="4"/>
  <c r="F3570" i="4" s="1"/>
  <c r="E3570" i="4"/>
  <c r="B3507" i="4"/>
  <c r="F3507" i="4" s="1"/>
  <c r="C3507" i="4"/>
  <c r="C3438" i="4"/>
  <c r="D3438" i="4"/>
  <c r="E3438" i="4"/>
  <c r="E3414" i="4"/>
  <c r="B3414" i="4"/>
  <c r="F3414" i="4" s="1"/>
  <c r="C3414" i="4"/>
  <c r="D3414" i="4"/>
  <c r="C3283" i="4"/>
  <c r="D3283" i="4"/>
  <c r="C3177" i="4"/>
  <c r="D3177" i="4"/>
  <c r="C3101" i="4"/>
  <c r="D3101" i="4"/>
  <c r="E3101" i="4"/>
  <c r="D3055" i="4"/>
  <c r="E3055" i="4"/>
  <c r="C3044" i="4"/>
  <c r="D3044" i="4"/>
  <c r="E3044" i="4"/>
  <c r="D2832" i="4"/>
  <c r="E2832" i="4"/>
  <c r="C2832" i="4"/>
  <c r="C2513" i="4"/>
  <c r="D2513" i="4"/>
  <c r="E2513" i="4"/>
  <c r="C4413" i="4"/>
  <c r="B4406" i="4"/>
  <c r="F4406" i="4" s="1"/>
  <c r="B4359" i="4"/>
  <c r="F4359" i="4" s="1"/>
  <c r="B4289" i="4"/>
  <c r="F4289" i="4" s="1"/>
  <c r="D4041" i="4"/>
  <c r="B4041" i="4"/>
  <c r="F4041" i="4" s="1"/>
  <c r="E3974" i="4"/>
  <c r="E3939" i="4"/>
  <c r="D3929" i="4"/>
  <c r="B3929" i="4"/>
  <c r="F3929" i="4" s="1"/>
  <c r="E3929" i="4"/>
  <c r="C3929" i="4"/>
  <c r="B3918" i="4"/>
  <c r="F3918" i="4" s="1"/>
  <c r="E3902" i="4"/>
  <c r="D3885" i="4"/>
  <c r="D3869" i="4"/>
  <c r="E3869" i="4"/>
  <c r="B3869" i="4"/>
  <c r="F3869" i="4" s="1"/>
  <c r="C3869" i="4"/>
  <c r="C3860" i="4"/>
  <c r="D3819" i="4"/>
  <c r="C3819" i="4"/>
  <c r="B3819" i="4"/>
  <c r="F3819" i="4" s="1"/>
  <c r="D3803" i="4"/>
  <c r="C3782" i="4"/>
  <c r="E3782" i="4"/>
  <c r="D3782" i="4"/>
  <c r="B3777" i="4"/>
  <c r="F3777" i="4" s="1"/>
  <c r="C3743" i="4"/>
  <c r="D3743" i="4"/>
  <c r="C3692" i="4"/>
  <c r="B3692" i="4"/>
  <c r="F3692" i="4" s="1"/>
  <c r="E3692" i="4"/>
  <c r="E3407" i="4"/>
  <c r="B3407" i="4"/>
  <c r="F3407" i="4" s="1"/>
  <c r="C3407" i="4"/>
  <c r="D3372" i="4"/>
  <c r="E3372" i="4"/>
  <c r="C3213" i="4"/>
  <c r="D3213" i="4"/>
  <c r="E3213" i="4"/>
  <c r="C3184" i="4"/>
  <c r="D3184" i="4"/>
  <c r="D2870" i="4"/>
  <c r="B2870" i="4"/>
  <c r="F2870" i="4" s="1"/>
  <c r="E2870" i="4"/>
  <c r="C2870" i="4"/>
  <c r="E2831" i="4"/>
  <c r="C2816" i="4"/>
  <c r="D2816" i="4"/>
  <c r="E2816" i="4"/>
  <c r="E2175" i="4"/>
  <c r="D2175" i="4"/>
  <c r="B2175" i="4"/>
  <c r="F2175" i="4" s="1"/>
  <c r="B1634" i="4"/>
  <c r="F1634" i="4" s="1"/>
  <c r="D1634" i="4"/>
  <c r="C1634" i="4"/>
  <c r="E1634" i="4"/>
  <c r="B4307" i="4"/>
  <c r="F4307" i="4" s="1"/>
  <c r="C4307" i="4"/>
  <c r="D4307" i="4"/>
  <c r="E4240" i="4"/>
  <c r="E4205" i="4"/>
  <c r="B4196" i="4"/>
  <c r="F4196" i="4" s="1"/>
  <c r="C4196" i="4"/>
  <c r="D4196" i="4"/>
  <c r="B4133" i="4"/>
  <c r="F4133" i="4" s="1"/>
  <c r="C4133" i="4"/>
  <c r="B4108" i="4"/>
  <c r="F4108" i="4" s="1"/>
  <c r="D4108" i="4"/>
  <c r="E4108" i="4"/>
  <c r="E4083" i="4"/>
  <c r="D4083" i="4"/>
  <c r="D3974" i="4"/>
  <c r="E3944" i="4"/>
  <c r="C3939" i="4"/>
  <c r="D3902" i="4"/>
  <c r="C3885" i="4"/>
  <c r="B3880" i="4"/>
  <c r="F3880" i="4" s="1"/>
  <c r="D3880" i="4"/>
  <c r="E3880" i="4"/>
  <c r="D3849" i="4"/>
  <c r="C3849" i="4"/>
  <c r="B3849" i="4"/>
  <c r="F3849" i="4" s="1"/>
  <c r="E3849" i="4"/>
  <c r="C3803" i="4"/>
  <c r="D3781" i="4"/>
  <c r="D3772" i="4"/>
  <c r="C3772" i="4"/>
  <c r="B3772" i="4"/>
  <c r="F3772" i="4" s="1"/>
  <c r="B3716" i="4"/>
  <c r="F3716" i="4" s="1"/>
  <c r="D3716" i="4"/>
  <c r="E3685" i="4"/>
  <c r="C3598" i="4"/>
  <c r="D3598" i="4"/>
  <c r="B3598" i="4"/>
  <c r="F3598" i="4" s="1"/>
  <c r="E3598" i="4"/>
  <c r="C3592" i="4"/>
  <c r="B3528" i="4"/>
  <c r="F3528" i="4" s="1"/>
  <c r="C3528" i="4"/>
  <c r="D3528" i="4"/>
  <c r="E3528" i="4"/>
  <c r="D3522" i="4"/>
  <c r="C3522" i="4"/>
  <c r="E3522" i="4"/>
  <c r="E3516" i="4"/>
  <c r="B3506" i="4"/>
  <c r="F3506" i="4" s="1"/>
  <c r="E3506" i="4"/>
  <c r="C3506" i="4"/>
  <c r="D3506" i="4"/>
  <c r="D3379" i="4"/>
  <c r="E3379" i="4"/>
  <c r="C3379" i="4"/>
  <c r="C3295" i="4"/>
  <c r="D3295" i="4"/>
  <c r="B3295" i="4"/>
  <c r="F3295" i="4" s="1"/>
  <c r="E3295" i="4"/>
  <c r="D3287" i="4"/>
  <c r="B3204" i="4"/>
  <c r="F3204" i="4" s="1"/>
  <c r="C3204" i="4"/>
  <c r="E3204" i="4"/>
  <c r="D3204" i="4"/>
  <c r="B3114" i="4"/>
  <c r="F3114" i="4" s="1"/>
  <c r="C3114" i="4"/>
  <c r="E3114" i="4"/>
  <c r="C3108" i="4"/>
  <c r="D3108" i="4"/>
  <c r="E3108" i="4"/>
  <c r="D3059" i="4"/>
  <c r="C3059" i="4"/>
  <c r="E3059" i="4"/>
  <c r="C2962" i="4"/>
  <c r="D2962" i="4"/>
  <c r="E2962" i="4"/>
  <c r="B2962" i="4"/>
  <c r="F2962" i="4" s="1"/>
  <c r="B2864" i="4"/>
  <c r="F2864" i="4" s="1"/>
  <c r="D2864" i="4"/>
  <c r="E2864" i="4"/>
  <c r="D2831" i="4"/>
  <c r="E1678" i="4"/>
  <c r="B1633" i="4"/>
  <c r="F1633" i="4" s="1"/>
  <c r="C1633" i="4"/>
  <c r="D1633" i="4"/>
  <c r="E1633" i="4"/>
  <c r="E4248" i="4"/>
  <c r="E4213" i="4"/>
  <c r="D4172" i="4"/>
  <c r="C4172" i="4"/>
  <c r="E4172" i="4"/>
  <c r="D4132" i="4"/>
  <c r="C3979" i="4"/>
  <c r="C3944" i="4"/>
  <c r="B3939" i="4"/>
  <c r="F3939" i="4" s="1"/>
  <c r="C3928" i="4"/>
  <c r="D3928" i="4"/>
  <c r="E3928" i="4"/>
  <c r="D3907" i="4"/>
  <c r="B3902" i="4"/>
  <c r="F3902" i="4" s="1"/>
  <c r="B3885" i="4"/>
  <c r="F3885" i="4" s="1"/>
  <c r="B3874" i="4"/>
  <c r="F3874" i="4" s="1"/>
  <c r="D3809" i="4"/>
  <c r="E3809" i="4"/>
  <c r="B3809" i="4"/>
  <c r="F3809" i="4" s="1"/>
  <c r="C3809" i="4"/>
  <c r="B3803" i="4"/>
  <c r="F3803" i="4" s="1"/>
  <c r="B3797" i="4"/>
  <c r="F3797" i="4" s="1"/>
  <c r="D3797" i="4"/>
  <c r="E3797" i="4"/>
  <c r="C3781" i="4"/>
  <c r="D3721" i="4"/>
  <c r="E3704" i="4"/>
  <c r="D3685" i="4"/>
  <c r="E3650" i="4"/>
  <c r="D3639" i="4"/>
  <c r="B3639" i="4"/>
  <c r="F3639" i="4" s="1"/>
  <c r="B3634" i="4"/>
  <c r="F3634" i="4" s="1"/>
  <c r="D3634" i="4"/>
  <c r="C3634" i="4"/>
  <c r="B3592" i="4"/>
  <c r="F3592" i="4" s="1"/>
  <c r="B3586" i="4"/>
  <c r="F3586" i="4" s="1"/>
  <c r="E3586" i="4"/>
  <c r="C3516" i="4"/>
  <c r="C3426" i="4"/>
  <c r="D3399" i="4"/>
  <c r="B3399" i="4"/>
  <c r="F3399" i="4" s="1"/>
  <c r="C3399" i="4"/>
  <c r="E3399" i="4"/>
  <c r="D3371" i="4"/>
  <c r="E3294" i="4"/>
  <c r="C3287" i="4"/>
  <c r="B3043" i="4"/>
  <c r="F3043" i="4" s="1"/>
  <c r="E3043" i="4"/>
  <c r="C2875" i="4"/>
  <c r="C2831" i="4"/>
  <c r="E2579" i="4"/>
  <c r="D2538" i="4"/>
  <c r="C2302" i="4"/>
  <c r="B2302" i="4"/>
  <c r="F2302" i="4" s="1"/>
  <c r="D2302" i="4"/>
  <c r="E2302" i="4"/>
  <c r="D2275" i="4"/>
  <c r="C2275" i="4"/>
  <c r="E2275" i="4"/>
  <c r="C2262" i="4"/>
  <c r="D2262" i="4"/>
  <c r="B2262" i="4"/>
  <c r="F2262" i="4" s="1"/>
  <c r="E2262" i="4"/>
  <c r="B2190" i="4"/>
  <c r="F2190" i="4" s="1"/>
  <c r="C2190" i="4"/>
  <c r="D2190" i="4"/>
  <c r="E2190" i="4"/>
  <c r="B1678" i="4"/>
  <c r="F1678" i="4" s="1"/>
  <c r="B1627" i="4"/>
  <c r="F1627" i="4" s="1"/>
  <c r="E1627" i="4"/>
  <c r="C3180" i="4"/>
  <c r="B3180" i="4"/>
  <c r="F3180" i="4" s="1"/>
  <c r="D3180" i="4"/>
  <c r="E3180" i="4"/>
  <c r="B3097" i="4"/>
  <c r="F3097" i="4" s="1"/>
  <c r="C3097" i="4"/>
  <c r="D3097" i="4"/>
  <c r="E3097" i="4"/>
  <c r="B3020" i="4"/>
  <c r="F3020" i="4" s="1"/>
  <c r="C3020" i="4"/>
  <c r="D2944" i="4"/>
  <c r="E2944" i="4"/>
  <c r="B2877" i="4"/>
  <c r="F2877" i="4" s="1"/>
  <c r="E2877" i="4"/>
  <c r="C2877" i="4"/>
  <c r="C2791" i="4"/>
  <c r="E2791" i="4"/>
  <c r="E2385" i="4"/>
  <c r="C2385" i="4"/>
  <c r="D2385" i="4"/>
  <c r="D2358" i="4"/>
  <c r="B2358" i="4"/>
  <c r="F2358" i="4" s="1"/>
  <c r="C2358" i="4"/>
  <c r="B1995" i="4"/>
  <c r="F1995" i="4" s="1"/>
  <c r="D1995" i="4"/>
  <c r="E1995" i="4"/>
  <c r="C1995" i="4"/>
  <c r="B3142" i="4"/>
  <c r="F3142" i="4" s="1"/>
  <c r="C3142" i="4"/>
  <c r="D3142" i="4"/>
  <c r="E3142" i="4"/>
  <c r="B3104" i="4"/>
  <c r="F3104" i="4" s="1"/>
  <c r="C3104" i="4"/>
  <c r="D3104" i="4"/>
  <c r="B3033" i="4"/>
  <c r="F3033" i="4" s="1"/>
  <c r="C3033" i="4"/>
  <c r="D3033" i="4"/>
  <c r="E2968" i="4"/>
  <c r="C2968" i="4"/>
  <c r="D2968" i="4"/>
  <c r="B2951" i="4"/>
  <c r="F2951" i="4" s="1"/>
  <c r="C2951" i="4"/>
  <c r="B2937" i="4"/>
  <c r="F2937" i="4" s="1"/>
  <c r="D2937" i="4"/>
  <c r="E2937" i="4"/>
  <c r="B2796" i="4"/>
  <c r="F2796" i="4" s="1"/>
  <c r="E2796" i="4"/>
  <c r="C2652" i="4"/>
  <c r="B2652" i="4"/>
  <c r="F2652" i="4" s="1"/>
  <c r="D2652" i="4"/>
  <c r="E2652" i="4"/>
  <c r="B2621" i="4"/>
  <c r="F2621" i="4" s="1"/>
  <c r="E2621" i="4"/>
  <c r="C2593" i="4"/>
  <c r="D2593" i="4"/>
  <c r="E2593" i="4"/>
  <c r="E2503" i="4"/>
  <c r="B2503" i="4"/>
  <c r="F2503" i="4" s="1"/>
  <c r="B1994" i="4"/>
  <c r="F1994" i="4" s="1"/>
  <c r="D1994" i="4"/>
  <c r="C1994" i="4"/>
  <c r="E1994" i="4"/>
  <c r="B1832" i="4"/>
  <c r="F1832" i="4" s="1"/>
  <c r="D1832" i="4"/>
  <c r="C1832" i="4"/>
  <c r="E1832" i="4"/>
  <c r="B3890" i="4"/>
  <c r="F3890" i="4" s="1"/>
  <c r="B3813" i="4"/>
  <c r="F3813" i="4" s="1"/>
  <c r="B3808" i="4"/>
  <c r="F3808" i="4" s="1"/>
  <c r="D3808" i="4"/>
  <c r="E3808" i="4"/>
  <c r="B3774" i="4"/>
  <c r="F3774" i="4" s="1"/>
  <c r="B3756" i="4"/>
  <c r="F3756" i="4" s="1"/>
  <c r="C3756" i="4"/>
  <c r="D3756" i="4"/>
  <c r="E3756" i="4"/>
  <c r="C3735" i="4"/>
  <c r="B3722" i="4"/>
  <c r="F3722" i="4" s="1"/>
  <c r="C3722" i="4"/>
  <c r="B3690" i="4"/>
  <c r="F3690" i="4" s="1"/>
  <c r="B3655" i="4"/>
  <c r="F3655" i="4" s="1"/>
  <c r="C3577" i="4"/>
  <c r="D3577" i="4"/>
  <c r="D3559" i="4"/>
  <c r="B3559" i="4"/>
  <c r="F3559" i="4" s="1"/>
  <c r="E3559" i="4"/>
  <c r="B3533" i="4"/>
  <c r="F3533" i="4" s="1"/>
  <c r="C3191" i="4"/>
  <c r="D3191" i="4"/>
  <c r="B3191" i="4"/>
  <c r="F3191" i="4" s="1"/>
  <c r="E3191" i="4"/>
  <c r="B3131" i="4"/>
  <c r="F3131" i="4" s="1"/>
  <c r="E3131" i="4"/>
  <c r="B3110" i="4"/>
  <c r="F3110" i="4" s="1"/>
  <c r="E3110" i="4"/>
  <c r="D3110" i="4"/>
  <c r="C2980" i="4"/>
  <c r="B2980" i="4"/>
  <c r="F2980" i="4" s="1"/>
  <c r="D2980" i="4"/>
  <c r="E2980" i="4"/>
  <c r="D2921" i="4"/>
  <c r="E2921" i="4"/>
  <c r="C2818" i="4"/>
  <c r="E2818" i="4"/>
  <c r="E2586" i="4"/>
  <c r="B2586" i="4"/>
  <c r="F2586" i="4" s="1"/>
  <c r="C2586" i="4"/>
  <c r="D2586" i="4"/>
  <c r="C2549" i="4"/>
  <c r="E2549" i="4"/>
  <c r="D2549" i="4"/>
  <c r="B2080" i="4"/>
  <c r="F2080" i="4" s="1"/>
  <c r="C2080" i="4"/>
  <c r="D2080" i="4"/>
  <c r="E2080" i="4"/>
  <c r="E1777" i="4"/>
  <c r="D1777" i="4"/>
  <c r="C1777" i="4"/>
  <c r="C3622" i="4"/>
  <c r="B3622" i="4"/>
  <c r="F3622" i="4" s="1"/>
  <c r="E3622" i="4"/>
  <c r="C3563" i="4"/>
  <c r="D3563" i="4"/>
  <c r="E3563" i="4"/>
  <c r="B3554" i="4"/>
  <c r="F3554" i="4" s="1"/>
  <c r="C3554" i="4"/>
  <c r="D3554" i="4"/>
  <c r="E3554" i="4"/>
  <c r="C3543" i="4"/>
  <c r="E3543" i="4"/>
  <c r="C3497" i="4"/>
  <c r="E3497" i="4"/>
  <c r="C3398" i="4"/>
  <c r="D3398" i="4"/>
  <c r="B3398" i="4"/>
  <c r="F3398" i="4" s="1"/>
  <c r="C3380" i="4"/>
  <c r="B3380" i="4"/>
  <c r="F3380" i="4" s="1"/>
  <c r="D3351" i="4"/>
  <c r="E3351" i="4"/>
  <c r="B3300" i="4"/>
  <c r="F3300" i="4" s="1"/>
  <c r="C3300" i="4"/>
  <c r="C3198" i="4"/>
  <c r="D3198" i="4"/>
  <c r="B3198" i="4"/>
  <c r="F3198" i="4" s="1"/>
  <c r="E3198" i="4"/>
  <c r="C3163" i="4"/>
  <c r="D3163" i="4"/>
  <c r="B3163" i="4"/>
  <c r="F3163" i="4" s="1"/>
  <c r="E3163" i="4"/>
  <c r="B3116" i="4"/>
  <c r="F3116" i="4" s="1"/>
  <c r="D3116" i="4"/>
  <c r="E3116" i="4"/>
  <c r="C3074" i="4"/>
  <c r="D3074" i="4"/>
  <c r="B3074" i="4"/>
  <c r="F3074" i="4" s="1"/>
  <c r="E3074" i="4"/>
  <c r="D2997" i="4"/>
  <c r="E2997" i="4"/>
  <c r="B2907" i="4"/>
  <c r="F2907" i="4" s="1"/>
  <c r="C2907" i="4"/>
  <c r="D2907" i="4"/>
  <c r="E2907" i="4"/>
  <c r="B2882" i="4"/>
  <c r="F2882" i="4" s="1"/>
  <c r="C2882" i="4"/>
  <c r="D2882" i="4"/>
  <c r="E2882" i="4"/>
  <c r="C2555" i="4"/>
  <c r="D2555" i="4"/>
  <c r="E2555" i="4"/>
  <c r="D2282" i="4"/>
  <c r="C2282" i="4"/>
  <c r="E2282" i="4"/>
  <c r="B2282" i="4"/>
  <c r="F2282" i="4" s="1"/>
  <c r="E2271" i="4"/>
  <c r="C2271" i="4"/>
  <c r="D2271" i="4"/>
  <c r="B2234" i="4"/>
  <c r="F2234" i="4" s="1"/>
  <c r="D2234" i="4"/>
  <c r="C2234" i="4"/>
  <c r="E2234" i="4"/>
  <c r="C3702" i="4"/>
  <c r="E3702" i="4"/>
  <c r="B3531" i="4"/>
  <c r="F3531" i="4" s="1"/>
  <c r="E3531" i="4"/>
  <c r="C3531" i="4"/>
  <c r="B3455" i="4"/>
  <c r="F3455" i="4" s="1"/>
  <c r="C3455" i="4"/>
  <c r="C3384" i="4"/>
  <c r="D3384" i="4"/>
  <c r="B3384" i="4"/>
  <c r="F3384" i="4" s="1"/>
  <c r="B3331" i="4"/>
  <c r="F3331" i="4" s="1"/>
  <c r="E3331" i="4"/>
  <c r="C3331" i="4"/>
  <c r="D3331" i="4"/>
  <c r="D3326" i="4"/>
  <c r="C3267" i="4"/>
  <c r="D3267" i="4"/>
  <c r="D3037" i="4"/>
  <c r="E3037" i="4"/>
  <c r="E3012" i="4"/>
  <c r="B3012" i="4"/>
  <c r="F3012" i="4" s="1"/>
  <c r="C3012" i="4"/>
  <c r="D3012" i="4"/>
  <c r="D2598" i="4"/>
  <c r="E2598" i="4"/>
  <c r="B2532" i="4"/>
  <c r="F2532" i="4" s="1"/>
  <c r="C2532" i="4"/>
  <c r="D2532" i="4"/>
  <c r="B2506" i="4"/>
  <c r="F2506" i="4" s="1"/>
  <c r="C2506" i="4"/>
  <c r="D2506" i="4"/>
  <c r="E2506" i="4"/>
  <c r="B2421" i="4"/>
  <c r="F2421" i="4" s="1"/>
  <c r="C2421" i="4"/>
  <c r="E2421" i="4"/>
  <c r="B1417" i="4"/>
  <c r="F1417" i="4" s="1"/>
  <c r="D1417" i="4"/>
  <c r="C1417" i="4"/>
  <c r="B1120" i="4"/>
  <c r="F1120" i="4" s="1"/>
  <c r="C1120" i="4"/>
  <c r="E1120" i="4"/>
  <c r="D1120" i="4"/>
  <c r="E1089" i="4"/>
  <c r="B1089" i="4"/>
  <c r="F1089" i="4" s="1"/>
  <c r="C1089" i="4"/>
  <c r="D1089" i="4"/>
  <c r="B703" i="4"/>
  <c r="F703" i="4" s="1"/>
  <c r="C703" i="4"/>
  <c r="D703" i="4"/>
  <c r="E703" i="4"/>
  <c r="C453" i="4"/>
  <c r="D453" i="4"/>
  <c r="E453" i="4"/>
  <c r="B453" i="4"/>
  <c r="F453" i="4" s="1"/>
  <c r="C447" i="4"/>
  <c r="E447" i="4"/>
  <c r="B447" i="4"/>
  <c r="F447" i="4" s="1"/>
  <c r="D447" i="4"/>
  <c r="C439" i="4"/>
  <c r="D439" i="4"/>
  <c r="B439" i="4"/>
  <c r="F439" i="4" s="1"/>
  <c r="E439" i="4"/>
  <c r="B4006" i="4"/>
  <c r="F4006" i="4" s="1"/>
  <c r="D4006" i="4"/>
  <c r="B3947" i="4"/>
  <c r="F3947" i="4" s="1"/>
  <c r="C3947" i="4"/>
  <c r="E3879" i="4"/>
  <c r="D3871" i="4"/>
  <c r="E3867" i="4"/>
  <c r="C3855" i="4"/>
  <c r="E3855" i="4"/>
  <c r="D3792" i="4"/>
  <c r="E3758" i="4"/>
  <c r="C3733" i="4"/>
  <c r="E3733" i="4"/>
  <c r="D3724" i="4"/>
  <c r="C3653" i="4"/>
  <c r="E3653" i="4"/>
  <c r="D3624" i="4"/>
  <c r="B3552" i="4"/>
  <c r="F3552" i="4" s="1"/>
  <c r="E3552" i="4"/>
  <c r="C3474" i="4"/>
  <c r="E3474" i="4"/>
  <c r="B3425" i="4"/>
  <c r="F3425" i="4" s="1"/>
  <c r="C3425" i="4"/>
  <c r="D3413" i="4"/>
  <c r="E3413" i="4"/>
  <c r="B3303" i="4"/>
  <c r="F3303" i="4" s="1"/>
  <c r="E3303" i="4"/>
  <c r="D3303" i="4"/>
  <c r="B3100" i="4"/>
  <c r="F3100" i="4" s="1"/>
  <c r="C3100" i="4"/>
  <c r="C3048" i="4"/>
  <c r="D3048" i="4"/>
  <c r="E3048" i="4"/>
  <c r="B2988" i="4"/>
  <c r="F2988" i="4" s="1"/>
  <c r="C2988" i="4"/>
  <c r="E2988" i="4"/>
  <c r="D2893" i="4"/>
  <c r="E2893" i="4"/>
  <c r="C2893" i="4"/>
  <c r="B2711" i="4"/>
  <c r="F2711" i="4" s="1"/>
  <c r="C2711" i="4"/>
  <c r="D2711" i="4"/>
  <c r="E2711" i="4"/>
  <c r="B2076" i="4"/>
  <c r="F2076" i="4" s="1"/>
  <c r="C2076" i="4"/>
  <c r="E2076" i="4"/>
  <c r="B1520" i="4"/>
  <c r="F1520" i="4" s="1"/>
  <c r="D1520" i="4"/>
  <c r="E1520" i="4"/>
  <c r="C1520" i="4"/>
  <c r="B1423" i="4"/>
  <c r="F1423" i="4" s="1"/>
  <c r="D1423" i="4"/>
  <c r="E1423" i="4"/>
  <c r="C4329" i="4"/>
  <c r="D4311" i="4"/>
  <c r="D4296" i="4"/>
  <c r="D4292" i="4"/>
  <c r="E4288" i="4"/>
  <c r="D4269" i="4"/>
  <c r="E4269" i="4"/>
  <c r="D4261" i="4"/>
  <c r="D4226" i="4"/>
  <c r="D4199" i="4"/>
  <c r="C4199" i="4"/>
  <c r="C4118" i="4"/>
  <c r="C4097" i="4"/>
  <c r="B4076" i="4"/>
  <c r="F4076" i="4" s="1"/>
  <c r="E4076" i="4"/>
  <c r="D4060" i="4"/>
  <c r="E4048" i="4"/>
  <c r="C4029" i="4"/>
  <c r="E4013" i="4"/>
  <c r="D3963" i="4"/>
  <c r="C3959" i="4"/>
  <c r="D3946" i="4"/>
  <c r="C3925" i="4"/>
  <c r="D3909" i="4"/>
  <c r="C3909" i="4"/>
  <c r="D3904" i="4"/>
  <c r="D3883" i="4"/>
  <c r="B3879" i="4"/>
  <c r="F3879" i="4" s="1"/>
  <c r="B3867" i="4"/>
  <c r="F3867" i="4" s="1"/>
  <c r="D3859" i="4"/>
  <c r="B3859" i="4"/>
  <c r="F3859" i="4" s="1"/>
  <c r="C3859" i="4"/>
  <c r="E3854" i="4"/>
  <c r="E3846" i="4"/>
  <c r="E3842" i="4"/>
  <c r="E3838" i="4"/>
  <c r="B3801" i="4"/>
  <c r="F3801" i="4" s="1"/>
  <c r="C3801" i="4"/>
  <c r="B3771" i="4"/>
  <c r="F3771" i="4" s="1"/>
  <c r="D3771" i="4"/>
  <c r="E3771" i="4"/>
  <c r="E3766" i="4"/>
  <c r="B3758" i="4"/>
  <c r="F3758" i="4" s="1"/>
  <c r="D3749" i="4"/>
  <c r="B3749" i="4"/>
  <c r="F3749" i="4" s="1"/>
  <c r="B3724" i="4"/>
  <c r="F3724" i="4" s="1"/>
  <c r="B3706" i="4"/>
  <c r="F3706" i="4" s="1"/>
  <c r="E3706" i="4"/>
  <c r="D3657" i="4"/>
  <c r="E3657" i="4"/>
  <c r="B3624" i="4"/>
  <c r="F3624" i="4" s="1"/>
  <c r="D3619" i="4"/>
  <c r="C3619" i="4"/>
  <c r="E3619" i="4"/>
  <c r="E3594" i="4"/>
  <c r="E3589" i="4"/>
  <c r="B3545" i="4"/>
  <c r="F3545" i="4" s="1"/>
  <c r="E3545" i="4"/>
  <c r="D3540" i="4"/>
  <c r="B3535" i="4"/>
  <c r="F3535" i="4" s="1"/>
  <c r="C3535" i="4"/>
  <c r="D3535" i="4"/>
  <c r="D3483" i="4"/>
  <c r="E3483" i="4"/>
  <c r="C3424" i="4"/>
  <c r="E3394" i="4"/>
  <c r="E3375" i="4"/>
  <c r="D3364" i="4"/>
  <c r="B3342" i="4"/>
  <c r="F3342" i="4" s="1"/>
  <c r="C3342" i="4"/>
  <c r="D3342" i="4"/>
  <c r="D3337" i="4"/>
  <c r="E3337" i="4"/>
  <c r="D3330" i="4"/>
  <c r="E3330" i="4"/>
  <c r="D3208" i="4"/>
  <c r="D3144" i="4"/>
  <c r="E3144" i="4"/>
  <c r="B3144" i="4"/>
  <c r="F3144" i="4" s="1"/>
  <c r="C3144" i="4"/>
  <c r="D3122" i="4"/>
  <c r="D3118" i="4"/>
  <c r="B3016" i="4"/>
  <c r="F3016" i="4" s="1"/>
  <c r="D3016" i="4"/>
  <c r="E3016" i="4"/>
  <c r="C3016" i="4"/>
  <c r="C2994" i="4"/>
  <c r="D2994" i="4"/>
  <c r="C2923" i="4"/>
  <c r="D2923" i="4"/>
  <c r="E2923" i="4"/>
  <c r="C2916" i="4"/>
  <c r="B2916" i="4"/>
  <c r="F2916" i="4" s="1"/>
  <c r="D2916" i="4"/>
  <c r="E2916" i="4"/>
  <c r="D2849" i="4"/>
  <c r="C2849" i="4"/>
  <c r="D2702" i="4"/>
  <c r="E2702" i="4"/>
  <c r="B2406" i="4"/>
  <c r="F2406" i="4" s="1"/>
  <c r="D2406" i="4"/>
  <c r="E2406" i="4"/>
  <c r="C2406" i="4"/>
  <c r="B2211" i="4"/>
  <c r="F2211" i="4" s="1"/>
  <c r="E2211" i="4"/>
  <c r="B1526" i="4"/>
  <c r="F1526" i="4" s="1"/>
  <c r="C1526" i="4"/>
  <c r="E1526" i="4"/>
  <c r="B3714" i="4"/>
  <c r="F3714" i="4" s="1"/>
  <c r="C3714" i="4"/>
  <c r="E3714" i="4"/>
  <c r="E3710" i="4"/>
  <c r="D3710" i="4"/>
  <c r="E3614" i="4"/>
  <c r="B3614" i="4"/>
  <c r="F3614" i="4" s="1"/>
  <c r="B3556" i="4"/>
  <c r="F3556" i="4" s="1"/>
  <c r="C3556" i="4"/>
  <c r="D3556" i="4"/>
  <c r="D3551" i="4"/>
  <c r="C3551" i="4"/>
  <c r="D3449" i="4"/>
  <c r="C3449" i="4"/>
  <c r="C3412" i="4"/>
  <c r="D3412" i="4"/>
  <c r="D3359" i="4"/>
  <c r="B3359" i="4"/>
  <c r="F3359" i="4" s="1"/>
  <c r="C3359" i="4"/>
  <c r="C3231" i="4"/>
  <c r="D3231" i="4"/>
  <c r="E3231" i="4"/>
  <c r="B3138" i="4"/>
  <c r="F3138" i="4" s="1"/>
  <c r="E3138" i="4"/>
  <c r="C3138" i="4"/>
  <c r="D3138" i="4"/>
  <c r="B2892" i="4"/>
  <c r="F2892" i="4" s="1"/>
  <c r="C2892" i="4"/>
  <c r="D2892" i="4"/>
  <c r="B2746" i="4"/>
  <c r="F2746" i="4" s="1"/>
  <c r="C2746" i="4"/>
  <c r="D2746" i="4"/>
  <c r="E2746" i="4"/>
  <c r="B2685" i="4"/>
  <c r="F2685" i="4" s="1"/>
  <c r="D2685" i="4"/>
  <c r="E2685" i="4"/>
  <c r="B2667" i="4"/>
  <c r="F2667" i="4" s="1"/>
  <c r="C2667" i="4"/>
  <c r="D2667" i="4"/>
  <c r="E2667" i="4"/>
  <c r="C2565" i="4"/>
  <c r="D2565" i="4"/>
  <c r="E2565" i="4"/>
  <c r="B2565" i="4"/>
  <c r="F2565" i="4" s="1"/>
  <c r="B2518" i="4"/>
  <c r="F2518" i="4" s="1"/>
  <c r="C2518" i="4"/>
  <c r="D2518" i="4"/>
  <c r="D2347" i="4"/>
  <c r="C1865" i="4"/>
  <c r="E1865" i="4"/>
  <c r="D1525" i="4"/>
  <c r="B1525" i="4"/>
  <c r="F1525" i="4" s="1"/>
  <c r="C1525" i="4"/>
  <c r="E1525" i="4"/>
  <c r="B4288" i="4"/>
  <c r="F4288" i="4" s="1"/>
  <c r="D4272" i="4"/>
  <c r="D4257" i="4"/>
  <c r="E4249" i="4"/>
  <c r="B4186" i="4"/>
  <c r="F4186" i="4" s="1"/>
  <c r="E4186" i="4"/>
  <c r="C4143" i="4"/>
  <c r="E4143" i="4"/>
  <c r="B4101" i="4"/>
  <c r="F4101" i="4" s="1"/>
  <c r="D4101" i="4"/>
  <c r="E4101" i="4"/>
  <c r="E4088" i="4"/>
  <c r="D4071" i="4"/>
  <c r="B4048" i="4"/>
  <c r="F4048" i="4" s="1"/>
  <c r="D4044" i="4"/>
  <c r="B4013" i="4"/>
  <c r="F4013" i="4" s="1"/>
  <c r="C4009" i="4"/>
  <c r="B3904" i="4"/>
  <c r="F3904" i="4" s="1"/>
  <c r="B3887" i="4"/>
  <c r="F3887" i="4" s="1"/>
  <c r="D3887" i="4"/>
  <c r="E3887" i="4"/>
  <c r="B3883" i="4"/>
  <c r="F3883" i="4" s="1"/>
  <c r="B3854" i="4"/>
  <c r="F3854" i="4" s="1"/>
  <c r="C3846" i="4"/>
  <c r="C3842" i="4"/>
  <c r="B3838" i="4"/>
  <c r="F3838" i="4" s="1"/>
  <c r="B3826" i="4"/>
  <c r="F3826" i="4" s="1"/>
  <c r="D3826" i="4"/>
  <c r="E3826" i="4"/>
  <c r="D3800" i="4"/>
  <c r="E3770" i="4"/>
  <c r="C3766" i="4"/>
  <c r="D3719" i="4"/>
  <c r="C3719" i="4"/>
  <c r="B3696" i="4"/>
  <c r="F3696" i="4" s="1"/>
  <c r="E3696" i="4"/>
  <c r="C3696" i="4"/>
  <c r="D3669" i="4"/>
  <c r="B3669" i="4"/>
  <c r="F3669" i="4" s="1"/>
  <c r="E3642" i="4"/>
  <c r="B3642" i="4"/>
  <c r="F3642" i="4" s="1"/>
  <c r="D3628" i="4"/>
  <c r="D3603" i="4"/>
  <c r="D3599" i="4"/>
  <c r="E3599" i="4"/>
  <c r="B3594" i="4"/>
  <c r="F3594" i="4" s="1"/>
  <c r="B3589" i="4"/>
  <c r="F3589" i="4" s="1"/>
  <c r="D3579" i="4"/>
  <c r="E3579" i="4"/>
  <c r="E3544" i="4"/>
  <c r="D3529" i="4"/>
  <c r="C3529" i="4"/>
  <c r="E3529" i="4"/>
  <c r="B3524" i="4"/>
  <c r="F3524" i="4" s="1"/>
  <c r="E3524" i="4"/>
  <c r="B3510" i="4"/>
  <c r="F3510" i="4" s="1"/>
  <c r="E3510" i="4"/>
  <c r="C3510" i="4"/>
  <c r="D3498" i="4"/>
  <c r="C3488" i="4"/>
  <c r="E3488" i="4"/>
  <c r="D3478" i="4"/>
  <c r="E3478" i="4"/>
  <c r="D3434" i="4"/>
  <c r="D3417" i="4"/>
  <c r="B3394" i="4"/>
  <c r="F3394" i="4" s="1"/>
  <c r="B3375" i="4"/>
  <c r="F3375" i="4" s="1"/>
  <c r="B3364" i="4"/>
  <c r="F3364" i="4" s="1"/>
  <c r="B3335" i="4"/>
  <c r="F3335" i="4" s="1"/>
  <c r="C3335" i="4"/>
  <c r="D3335" i="4"/>
  <c r="E3335" i="4"/>
  <c r="C3325" i="4"/>
  <c r="E3325" i="4"/>
  <c r="D3159" i="4"/>
  <c r="B3159" i="4"/>
  <c r="F3159" i="4" s="1"/>
  <c r="C3159" i="4"/>
  <c r="E3159" i="4"/>
  <c r="E3087" i="4"/>
  <c r="C3047" i="4"/>
  <c r="D3047" i="4"/>
  <c r="C3028" i="4"/>
  <c r="B3028" i="4"/>
  <c r="F3028" i="4" s="1"/>
  <c r="E3028" i="4"/>
  <c r="C2993" i="4"/>
  <c r="B2993" i="4"/>
  <c r="F2993" i="4" s="1"/>
  <c r="D2993" i="4"/>
  <c r="E2993" i="4"/>
  <c r="E2964" i="4"/>
  <c r="C2964" i="4"/>
  <c r="D2964" i="4"/>
  <c r="B2945" i="4"/>
  <c r="F2945" i="4" s="1"/>
  <c r="E2835" i="4"/>
  <c r="D2835" i="4"/>
  <c r="E2478" i="4"/>
  <c r="B2472" i="4"/>
  <c r="F2472" i="4" s="1"/>
  <c r="D2472" i="4"/>
  <c r="E2472" i="4"/>
  <c r="C2472" i="4"/>
  <c r="B2464" i="4"/>
  <c r="F2464" i="4" s="1"/>
  <c r="C2464" i="4"/>
  <c r="D2464" i="4"/>
  <c r="E2464" i="4"/>
  <c r="C2347" i="4"/>
  <c r="E1937" i="4"/>
  <c r="D1937" i="4"/>
  <c r="B1937" i="4"/>
  <c r="F1937" i="4" s="1"/>
  <c r="C1937" i="4"/>
  <c r="B1931" i="4"/>
  <c r="F1931" i="4" s="1"/>
  <c r="C1931" i="4"/>
  <c r="E1931" i="4"/>
  <c r="B1875" i="4"/>
  <c r="F1875" i="4" s="1"/>
  <c r="D1875" i="4"/>
  <c r="E1875" i="4"/>
  <c r="C1875" i="4"/>
  <c r="B1199" i="4"/>
  <c r="F1199" i="4" s="1"/>
  <c r="C1199" i="4"/>
  <c r="D1199" i="4"/>
  <c r="E1199" i="4"/>
  <c r="C4272" i="4"/>
  <c r="C4257" i="4"/>
  <c r="C4249" i="4"/>
  <c r="C4241" i="4"/>
  <c r="C4194" i="4"/>
  <c r="D4185" i="4"/>
  <c r="E4168" i="4"/>
  <c r="C4164" i="4"/>
  <c r="E4164" i="4"/>
  <c r="C4130" i="4"/>
  <c r="D4088" i="4"/>
  <c r="C4071" i="4"/>
  <c r="C3950" i="4"/>
  <c r="E3950" i="4"/>
  <c r="B3908" i="4"/>
  <c r="F3908" i="4" s="1"/>
  <c r="D3908" i="4"/>
  <c r="E3908" i="4"/>
  <c r="B3834" i="4"/>
  <c r="F3834" i="4" s="1"/>
  <c r="C3834" i="4"/>
  <c r="C3800" i="4"/>
  <c r="D3770" i="4"/>
  <c r="C3744" i="4"/>
  <c r="E3723" i="4"/>
  <c r="E3709" i="4"/>
  <c r="B3618" i="4"/>
  <c r="F3618" i="4" s="1"/>
  <c r="C3618" i="4"/>
  <c r="B3550" i="4"/>
  <c r="F3550" i="4" s="1"/>
  <c r="C3550" i="4"/>
  <c r="D3550" i="4"/>
  <c r="E3550" i="4"/>
  <c r="C3544" i="4"/>
  <c r="B3514" i="4"/>
  <c r="F3514" i="4" s="1"/>
  <c r="C3514" i="4"/>
  <c r="D3514" i="4"/>
  <c r="C3498" i="4"/>
  <c r="B3448" i="4"/>
  <c r="F3448" i="4" s="1"/>
  <c r="C3448" i="4"/>
  <c r="D3448" i="4"/>
  <c r="E3448" i="4"/>
  <c r="C3434" i="4"/>
  <c r="D3329" i="4"/>
  <c r="B3329" i="4"/>
  <c r="F3329" i="4" s="1"/>
  <c r="E3329" i="4"/>
  <c r="E3207" i="4"/>
  <c r="B3207" i="4"/>
  <c r="F3207" i="4" s="1"/>
  <c r="C3207" i="4"/>
  <c r="D3207" i="4"/>
  <c r="E3200" i="4"/>
  <c r="B3200" i="4"/>
  <c r="F3200" i="4" s="1"/>
  <c r="C3200" i="4"/>
  <c r="D3200" i="4"/>
  <c r="D3087" i="4"/>
  <c r="B3076" i="4"/>
  <c r="F3076" i="4" s="1"/>
  <c r="C3076" i="4"/>
  <c r="D3076" i="4"/>
  <c r="E3076" i="4"/>
  <c r="C3021" i="4"/>
  <c r="D3021" i="4"/>
  <c r="E3021" i="4"/>
  <c r="B3021" i="4"/>
  <c r="F3021" i="4" s="1"/>
  <c r="C3010" i="4"/>
  <c r="D3010" i="4"/>
  <c r="B3010" i="4"/>
  <c r="F3010" i="4" s="1"/>
  <c r="E3010" i="4"/>
  <c r="E2927" i="4"/>
  <c r="D2808" i="4"/>
  <c r="E2808" i="4"/>
  <c r="B2647" i="4"/>
  <c r="F2647" i="4" s="1"/>
  <c r="D2647" i="4"/>
  <c r="E2647" i="4"/>
  <c r="C2647" i="4"/>
  <c r="D2478" i="4"/>
  <c r="B2457" i="4"/>
  <c r="F2457" i="4" s="1"/>
  <c r="D2457" i="4"/>
  <c r="E2353" i="4"/>
  <c r="B2347" i="4"/>
  <c r="F2347" i="4" s="1"/>
  <c r="B2024" i="4"/>
  <c r="F2024" i="4" s="1"/>
  <c r="D2024" i="4"/>
  <c r="E2024" i="4"/>
  <c r="C2024" i="4"/>
  <c r="B1576" i="4"/>
  <c r="F1576" i="4" s="1"/>
  <c r="E1576" i="4"/>
  <c r="D1576" i="4"/>
  <c r="C1322" i="4"/>
  <c r="B4276" i="4"/>
  <c r="F4276" i="4" s="1"/>
  <c r="E4276" i="4"/>
  <c r="B4249" i="4"/>
  <c r="F4249" i="4" s="1"/>
  <c r="B4241" i="4"/>
  <c r="F4241" i="4" s="1"/>
  <c r="B4206" i="4"/>
  <c r="F4206" i="4" s="1"/>
  <c r="D4206" i="4"/>
  <c r="B4147" i="4"/>
  <c r="F4147" i="4" s="1"/>
  <c r="C4147" i="4"/>
  <c r="B4130" i="4"/>
  <c r="F4130" i="4" s="1"/>
  <c r="B4088" i="4"/>
  <c r="F4088" i="4" s="1"/>
  <c r="B4067" i="4"/>
  <c r="F4067" i="4" s="1"/>
  <c r="C3997" i="4"/>
  <c r="C3971" i="4"/>
  <c r="E3971" i="4"/>
  <c r="B3933" i="4"/>
  <c r="F3933" i="4" s="1"/>
  <c r="C3933" i="4"/>
  <c r="E3924" i="4"/>
  <c r="E3882" i="4"/>
  <c r="E3825" i="4"/>
  <c r="E3795" i="4"/>
  <c r="B3770" i="4"/>
  <c r="F3770" i="4" s="1"/>
  <c r="B3646" i="4"/>
  <c r="F3646" i="4" s="1"/>
  <c r="C3646" i="4"/>
  <c r="B3628" i="4"/>
  <c r="F3628" i="4" s="1"/>
  <c r="B3603" i="4"/>
  <c r="F3603" i="4" s="1"/>
  <c r="C3578" i="4"/>
  <c r="D3578" i="4"/>
  <c r="E3578" i="4"/>
  <c r="B3544" i="4"/>
  <c r="F3544" i="4" s="1"/>
  <c r="D3504" i="4"/>
  <c r="E3504" i="4"/>
  <c r="C3487" i="4"/>
  <c r="D3487" i="4"/>
  <c r="E3487" i="4"/>
  <c r="C3453" i="4"/>
  <c r="D3453" i="4"/>
  <c r="D3429" i="4"/>
  <c r="C3429" i="4"/>
  <c r="B3429" i="4"/>
  <c r="F3429" i="4" s="1"/>
  <c r="B3417" i="4"/>
  <c r="F3417" i="4" s="1"/>
  <c r="E3368" i="4"/>
  <c r="D3358" i="4"/>
  <c r="E3358" i="4"/>
  <c r="E3164" i="4"/>
  <c r="C3087" i="4"/>
  <c r="C3052" i="4"/>
  <c r="D3052" i="4"/>
  <c r="E3052" i="4"/>
  <c r="E3020" i="4"/>
  <c r="C2944" i="4"/>
  <c r="D2791" i="4"/>
  <c r="C2478" i="4"/>
  <c r="D2353" i="4"/>
  <c r="E2242" i="4"/>
  <c r="B2242" i="4"/>
  <c r="F2242" i="4" s="1"/>
  <c r="C2242" i="4"/>
  <c r="D2242" i="4"/>
  <c r="E2057" i="4"/>
  <c r="C2057" i="4"/>
  <c r="D2057" i="4"/>
  <c r="B2057" i="4"/>
  <c r="F2057" i="4" s="1"/>
  <c r="C2031" i="4"/>
  <c r="E2031" i="4"/>
  <c r="E1987" i="4"/>
  <c r="B1987" i="4"/>
  <c r="F1987" i="4" s="1"/>
  <c r="C1987" i="4"/>
  <c r="D1987" i="4"/>
  <c r="C4185" i="4"/>
  <c r="E4185" i="4"/>
  <c r="B4168" i="4"/>
  <c r="F4168" i="4" s="1"/>
  <c r="C4168" i="4"/>
  <c r="B3954" i="4"/>
  <c r="F3954" i="4" s="1"/>
  <c r="C3954" i="4"/>
  <c r="D3932" i="4"/>
  <c r="E3829" i="4"/>
  <c r="D3778" i="4"/>
  <c r="E3765" i="4"/>
  <c r="D3744" i="4"/>
  <c r="E3744" i="4"/>
  <c r="D3731" i="4"/>
  <c r="D3723" i="4"/>
  <c r="B3723" i="4"/>
  <c r="F3723" i="4" s="1"/>
  <c r="B3718" i="4"/>
  <c r="F3718" i="4" s="1"/>
  <c r="D3718" i="4"/>
  <c r="E3718" i="4"/>
  <c r="D3709" i="4"/>
  <c r="C3709" i="4"/>
  <c r="E3393" i="4"/>
  <c r="B3393" i="4"/>
  <c r="F3393" i="4" s="1"/>
  <c r="D3393" i="4"/>
  <c r="B3352" i="4"/>
  <c r="F3352" i="4" s="1"/>
  <c r="E3352" i="4"/>
  <c r="D3352" i="4"/>
  <c r="C3290" i="4"/>
  <c r="E3290" i="4"/>
  <c r="E3199" i="4"/>
  <c r="C3070" i="4"/>
  <c r="D3070" i="4"/>
  <c r="E3070" i="4"/>
  <c r="D3020" i="4"/>
  <c r="B2986" i="4"/>
  <c r="F2986" i="4" s="1"/>
  <c r="C2986" i="4"/>
  <c r="D2986" i="4"/>
  <c r="E2986" i="4"/>
  <c r="E2951" i="4"/>
  <c r="B2944" i="4"/>
  <c r="F2944" i="4" s="1"/>
  <c r="B2927" i="4"/>
  <c r="F2927" i="4" s="1"/>
  <c r="D2927" i="4"/>
  <c r="D2884" i="4"/>
  <c r="B2884" i="4"/>
  <c r="F2884" i="4" s="1"/>
  <c r="C2884" i="4"/>
  <c r="E2884" i="4"/>
  <c r="D2877" i="4"/>
  <c r="B2847" i="4"/>
  <c r="F2847" i="4" s="1"/>
  <c r="C2847" i="4"/>
  <c r="D2847" i="4"/>
  <c r="E2847" i="4"/>
  <c r="D2796" i="4"/>
  <c r="B2791" i="4"/>
  <c r="F2791" i="4" s="1"/>
  <c r="B2639" i="4"/>
  <c r="F2639" i="4" s="1"/>
  <c r="C2639" i="4"/>
  <c r="D2639" i="4"/>
  <c r="E2639" i="4"/>
  <c r="D2621" i="4"/>
  <c r="D2570" i="4"/>
  <c r="C2570" i="4"/>
  <c r="B2570" i="4"/>
  <c r="F2570" i="4" s="1"/>
  <c r="E2570" i="4"/>
  <c r="C2542" i="4"/>
  <c r="E2542" i="4"/>
  <c r="B2542" i="4"/>
  <c r="F2542" i="4" s="1"/>
  <c r="D2542" i="4"/>
  <c r="D2503" i="4"/>
  <c r="B2385" i="4"/>
  <c r="F2385" i="4" s="1"/>
  <c r="E2358" i="4"/>
  <c r="B2353" i="4"/>
  <c r="F2353" i="4" s="1"/>
  <c r="B2266" i="4"/>
  <c r="F2266" i="4" s="1"/>
  <c r="C2266" i="4"/>
  <c r="D2266" i="4"/>
  <c r="E2266" i="4"/>
  <c r="B2202" i="4"/>
  <c r="F2202" i="4" s="1"/>
  <c r="E2202" i="4"/>
  <c r="D2202" i="4"/>
  <c r="C2187" i="4"/>
  <c r="B2187" i="4"/>
  <c r="F2187" i="4" s="1"/>
  <c r="D2187" i="4"/>
  <c r="B1604" i="4"/>
  <c r="F1604" i="4" s="1"/>
  <c r="E1604" i="4"/>
  <c r="E1322" i="4"/>
  <c r="D1322" i="4"/>
  <c r="C3405" i="4"/>
  <c r="D3405" i="4"/>
  <c r="D3219" i="4"/>
  <c r="C3219" i="4"/>
  <c r="E3219" i="4"/>
  <c r="C3170" i="4"/>
  <c r="D3170" i="4"/>
  <c r="D3149" i="4"/>
  <c r="B3149" i="4"/>
  <c r="F3149" i="4" s="1"/>
  <c r="C3149" i="4"/>
  <c r="B3145" i="4"/>
  <c r="F3145" i="4" s="1"/>
  <c r="E3145" i="4"/>
  <c r="B3031" i="4"/>
  <c r="F3031" i="4" s="1"/>
  <c r="C3031" i="4"/>
  <c r="B2938" i="4"/>
  <c r="F2938" i="4" s="1"/>
  <c r="C2938" i="4"/>
  <c r="B2826" i="4"/>
  <c r="F2826" i="4" s="1"/>
  <c r="E2826" i="4"/>
  <c r="B2618" i="4"/>
  <c r="F2618" i="4" s="1"/>
  <c r="C2618" i="4"/>
  <c r="D2618" i="4"/>
  <c r="E2618" i="4"/>
  <c r="D2534" i="4"/>
  <c r="E2534" i="4"/>
  <c r="B2516" i="4"/>
  <c r="F2516" i="4" s="1"/>
  <c r="C2516" i="4"/>
  <c r="D2516" i="4"/>
  <c r="E2516" i="4"/>
  <c r="B2493" i="4"/>
  <c r="F2493" i="4" s="1"/>
  <c r="D2493" i="4"/>
  <c r="E2493" i="4"/>
  <c r="D2453" i="4"/>
  <c r="E2453" i="4"/>
  <c r="B2453" i="4"/>
  <c r="F2453" i="4" s="1"/>
  <c r="C2453" i="4"/>
  <c r="B2446" i="4"/>
  <c r="F2446" i="4" s="1"/>
  <c r="E2446" i="4"/>
  <c r="C2368" i="4"/>
  <c r="E2368" i="4"/>
  <c r="B2336" i="4"/>
  <c r="F2336" i="4" s="1"/>
  <c r="E2336" i="4"/>
  <c r="D2336" i="4"/>
  <c r="D2330" i="4"/>
  <c r="C2330" i="4"/>
  <c r="D2089" i="4"/>
  <c r="B2089" i="4"/>
  <c r="F2089" i="4" s="1"/>
  <c r="C2089" i="4"/>
  <c r="B1960" i="4"/>
  <c r="F1960" i="4" s="1"/>
  <c r="D1960" i="4"/>
  <c r="E1960" i="4"/>
  <c r="C1960" i="4"/>
  <c r="D1700" i="4"/>
  <c r="E1700" i="4"/>
  <c r="C1700" i="4"/>
  <c r="B3418" i="4"/>
  <c r="F3418" i="4" s="1"/>
  <c r="C3418" i="4"/>
  <c r="B3400" i="4"/>
  <c r="F3400" i="4" s="1"/>
  <c r="D3365" i="4"/>
  <c r="E3365" i="4"/>
  <c r="D3323" i="4"/>
  <c r="E3323" i="4"/>
  <c r="B3297" i="4"/>
  <c r="F3297" i="4" s="1"/>
  <c r="C3288" i="4"/>
  <c r="D3288" i="4"/>
  <c r="B3284" i="4"/>
  <c r="F3284" i="4" s="1"/>
  <c r="B3280" i="4"/>
  <c r="F3280" i="4" s="1"/>
  <c r="C3276" i="4"/>
  <c r="C3260" i="4"/>
  <c r="D3260" i="4"/>
  <c r="B3248" i="4"/>
  <c r="F3248" i="4" s="1"/>
  <c r="B3236" i="4"/>
  <c r="F3236" i="4" s="1"/>
  <c r="D3236" i="4"/>
  <c r="B3214" i="4"/>
  <c r="F3214" i="4" s="1"/>
  <c r="B3187" i="4"/>
  <c r="F3187" i="4" s="1"/>
  <c r="C3182" i="4"/>
  <c r="B3178" i="4"/>
  <c r="F3178" i="4" s="1"/>
  <c r="B3093" i="4"/>
  <c r="F3093" i="4" s="1"/>
  <c r="C3093" i="4"/>
  <c r="B3017" i="4"/>
  <c r="F3017" i="4" s="1"/>
  <c r="E3017" i="4"/>
  <c r="C3008" i="4"/>
  <c r="B3004" i="4"/>
  <c r="F3004" i="4" s="1"/>
  <c r="B2991" i="4"/>
  <c r="F2991" i="4" s="1"/>
  <c r="B2965" i="4"/>
  <c r="F2965" i="4" s="1"/>
  <c r="D2965" i="4"/>
  <c r="B2952" i="4"/>
  <c r="F2952" i="4" s="1"/>
  <c r="B2919" i="4"/>
  <c r="F2919" i="4" s="1"/>
  <c r="B2909" i="4"/>
  <c r="F2909" i="4" s="1"/>
  <c r="B2856" i="4"/>
  <c r="F2856" i="4" s="1"/>
  <c r="C2856" i="4"/>
  <c r="D2856" i="4"/>
  <c r="E2856" i="4"/>
  <c r="C2809" i="4"/>
  <c r="D2809" i="4"/>
  <c r="E2809" i="4"/>
  <c r="B2809" i="4"/>
  <c r="F2809" i="4" s="1"/>
  <c r="D2733" i="4"/>
  <c r="E2733" i="4"/>
  <c r="B2660" i="4"/>
  <c r="F2660" i="4" s="1"/>
  <c r="B2594" i="4"/>
  <c r="F2594" i="4" s="1"/>
  <c r="C2594" i="4"/>
  <c r="D2594" i="4"/>
  <c r="E2594" i="4"/>
  <c r="C2559" i="4"/>
  <c r="D2480" i="4"/>
  <c r="C2480" i="4"/>
  <c r="B2480" i="4"/>
  <c r="F2480" i="4" s="1"/>
  <c r="E2480" i="4"/>
  <c r="B2255" i="4"/>
  <c r="F2255" i="4" s="1"/>
  <c r="B1967" i="4"/>
  <c r="F1967" i="4" s="1"/>
  <c r="D1967" i="4"/>
  <c r="E1967" i="4"/>
  <c r="D1952" i="4"/>
  <c r="B1952" i="4"/>
  <c r="F1952" i="4" s="1"/>
  <c r="C1952" i="4"/>
  <c r="E1952" i="4"/>
  <c r="D1941" i="4"/>
  <c r="C1941" i="4"/>
  <c r="B3463" i="4"/>
  <c r="F3463" i="4" s="1"/>
  <c r="C3391" i="4"/>
  <c r="D3391" i="4"/>
  <c r="D3344" i="4"/>
  <c r="E3344" i="4"/>
  <c r="C3205" i="4"/>
  <c r="D3205" i="4"/>
  <c r="B2956" i="4"/>
  <c r="F2956" i="4" s="1"/>
  <c r="C2956" i="4"/>
  <c r="B2947" i="4"/>
  <c r="F2947" i="4" s="1"/>
  <c r="C2947" i="4"/>
  <c r="D2947" i="4"/>
  <c r="C2914" i="4"/>
  <c r="D2914" i="4"/>
  <c r="C2904" i="4"/>
  <c r="D2904" i="4"/>
  <c r="B2727" i="4"/>
  <c r="F2727" i="4" s="1"/>
  <c r="D2727" i="4"/>
  <c r="B2589" i="4"/>
  <c r="F2589" i="4" s="1"/>
  <c r="C2589" i="4"/>
  <c r="B2527" i="4"/>
  <c r="F2527" i="4" s="1"/>
  <c r="D2527" i="4"/>
  <c r="E2527" i="4"/>
  <c r="B2467" i="4"/>
  <c r="F2467" i="4" s="1"/>
  <c r="C2467" i="4"/>
  <c r="D2467" i="4"/>
  <c r="B2428" i="4"/>
  <c r="F2428" i="4" s="1"/>
  <c r="C2428" i="4"/>
  <c r="D2428" i="4"/>
  <c r="E2428" i="4"/>
  <c r="B2366" i="4"/>
  <c r="F2366" i="4" s="1"/>
  <c r="C2366" i="4"/>
  <c r="D2366" i="4"/>
  <c r="E2366" i="4"/>
  <c r="B2304" i="4"/>
  <c r="F2304" i="4" s="1"/>
  <c r="D2304" i="4"/>
  <c r="C2212" i="4"/>
  <c r="E2212" i="4"/>
  <c r="D2212" i="4"/>
  <c r="C2145" i="4"/>
  <c r="D2145" i="4"/>
  <c r="B2145" i="4"/>
  <c r="F2145" i="4" s="1"/>
  <c r="E2145" i="4"/>
  <c r="E2032" i="4"/>
  <c r="B2032" i="4"/>
  <c r="F2032" i="4" s="1"/>
  <c r="C1693" i="4"/>
  <c r="D1693" i="4"/>
  <c r="E1693" i="4"/>
  <c r="B1688" i="4"/>
  <c r="F1688" i="4" s="1"/>
  <c r="D1688" i="4"/>
  <c r="E1418" i="4"/>
  <c r="B1418" i="4"/>
  <c r="F1418" i="4" s="1"/>
  <c r="D1418" i="4"/>
  <c r="C1418" i="4"/>
  <c r="B1042" i="4"/>
  <c r="F1042" i="4" s="1"/>
  <c r="C1042" i="4"/>
  <c r="E1042" i="4"/>
  <c r="D1042" i="4"/>
  <c r="D3499" i="4"/>
  <c r="E3499" i="4"/>
  <c r="D3439" i="4"/>
  <c r="B3439" i="4"/>
  <c r="F3439" i="4" s="1"/>
  <c r="C3439" i="4"/>
  <c r="B3404" i="4"/>
  <c r="F3404" i="4" s="1"/>
  <c r="C3404" i="4"/>
  <c r="B3386" i="4"/>
  <c r="F3386" i="4" s="1"/>
  <c r="E3386" i="4"/>
  <c r="B3314" i="4"/>
  <c r="F3314" i="4" s="1"/>
  <c r="C3314" i="4"/>
  <c r="B3310" i="4"/>
  <c r="F3310" i="4" s="1"/>
  <c r="E3310" i="4"/>
  <c r="B3218" i="4"/>
  <c r="F3218" i="4" s="1"/>
  <c r="C3218" i="4"/>
  <c r="D3165" i="4"/>
  <c r="E3165" i="4"/>
  <c r="D3123" i="4"/>
  <c r="E3123" i="4"/>
  <c r="C3088" i="4"/>
  <c r="D3088" i="4"/>
  <c r="C3060" i="4"/>
  <c r="D3060" i="4"/>
  <c r="D2999" i="4"/>
  <c r="B2999" i="4"/>
  <c r="F2999" i="4" s="1"/>
  <c r="C2999" i="4"/>
  <c r="D2969" i="4"/>
  <c r="B2969" i="4"/>
  <c r="F2969" i="4" s="1"/>
  <c r="D2889" i="4"/>
  <c r="C2889" i="4"/>
  <c r="E2889" i="4"/>
  <c r="D2844" i="4"/>
  <c r="E2844" i="4"/>
  <c r="B2732" i="4"/>
  <c r="F2732" i="4" s="1"/>
  <c r="C2732" i="4"/>
  <c r="D2732" i="4"/>
  <c r="B2703" i="4"/>
  <c r="F2703" i="4" s="1"/>
  <c r="C2703" i="4"/>
  <c r="E2703" i="4"/>
  <c r="D2693" i="4"/>
  <c r="E2693" i="4"/>
  <c r="B2617" i="4"/>
  <c r="F2617" i="4" s="1"/>
  <c r="C2617" i="4"/>
  <c r="D2617" i="4"/>
  <c r="B2546" i="4"/>
  <c r="F2546" i="4" s="1"/>
  <c r="C2546" i="4"/>
  <c r="D2546" i="4"/>
  <c r="E2546" i="4"/>
  <c r="B2479" i="4"/>
  <c r="F2479" i="4" s="1"/>
  <c r="D2479" i="4"/>
  <c r="E2479" i="4"/>
  <c r="B2354" i="4"/>
  <c r="F2354" i="4" s="1"/>
  <c r="C2354" i="4"/>
  <c r="B2206" i="4"/>
  <c r="F2206" i="4" s="1"/>
  <c r="C2206" i="4"/>
  <c r="B2106" i="4"/>
  <c r="F2106" i="4" s="1"/>
  <c r="C2106" i="4"/>
  <c r="D2106" i="4"/>
  <c r="E2106" i="4"/>
  <c r="B2081" i="4"/>
  <c r="F2081" i="4" s="1"/>
  <c r="E2081" i="4"/>
  <c r="C1682" i="4"/>
  <c r="B1682" i="4"/>
  <c r="F1682" i="4" s="1"/>
  <c r="D1682" i="4"/>
  <c r="B3321" i="4"/>
  <c r="F3321" i="4" s="1"/>
  <c r="C3321" i="4"/>
  <c r="B3317" i="4"/>
  <c r="F3317" i="4" s="1"/>
  <c r="E3317" i="4"/>
  <c r="B3246" i="4"/>
  <c r="F3246" i="4" s="1"/>
  <c r="C3246" i="4"/>
  <c r="D3246" i="4"/>
  <c r="D3172" i="4"/>
  <c r="E3172" i="4"/>
  <c r="D3130" i="4"/>
  <c r="E3130" i="4"/>
  <c r="C3042" i="4"/>
  <c r="B3042" i="4"/>
  <c r="F3042" i="4" s="1"/>
  <c r="D3042" i="4"/>
  <c r="D2853" i="4"/>
  <c r="E2853" i="4"/>
  <c r="C2836" i="4"/>
  <c r="D2836" i="4"/>
  <c r="E2836" i="4"/>
  <c r="C2823" i="4"/>
  <c r="D2823" i="4"/>
  <c r="E2823" i="4"/>
  <c r="B2823" i="4"/>
  <c r="F2823" i="4" s="1"/>
  <c r="B2575" i="4"/>
  <c r="F2575" i="4" s="1"/>
  <c r="D2575" i="4"/>
  <c r="E2575" i="4"/>
  <c r="C2575" i="4"/>
  <c r="C2442" i="4"/>
  <c r="D2442" i="4"/>
  <c r="E2442" i="4"/>
  <c r="B2236" i="4"/>
  <c r="F2236" i="4" s="1"/>
  <c r="D2236" i="4"/>
  <c r="C2236" i="4"/>
  <c r="B1285" i="4"/>
  <c r="F1285" i="4" s="1"/>
  <c r="C1285" i="4"/>
  <c r="E1285" i="4"/>
  <c r="D1285" i="4"/>
  <c r="B1201" i="4"/>
  <c r="F1201" i="4" s="1"/>
  <c r="C1201" i="4"/>
  <c r="E1201" i="4"/>
  <c r="D1201" i="4"/>
  <c r="E839" i="4"/>
  <c r="D839" i="4"/>
  <c r="B839" i="4"/>
  <c r="F839" i="4" s="1"/>
  <c r="C3274" i="4"/>
  <c r="D3274" i="4"/>
  <c r="B3225" i="4"/>
  <c r="F3225" i="4" s="1"/>
  <c r="C3225" i="4"/>
  <c r="C3212" i="4"/>
  <c r="D3212" i="4"/>
  <c r="D3151" i="4"/>
  <c r="E3151" i="4"/>
  <c r="C3095" i="4"/>
  <c r="D3095" i="4"/>
  <c r="C2954" i="4"/>
  <c r="B2954" i="4"/>
  <c r="F2954" i="4" s="1"/>
  <c r="B2817" i="4"/>
  <c r="F2817" i="4" s="1"/>
  <c r="E2817" i="4"/>
  <c r="C2782" i="4"/>
  <c r="D2782" i="4"/>
  <c r="C2602" i="4"/>
  <c r="D2602" i="4"/>
  <c r="E2602" i="4"/>
  <c r="B2449" i="4"/>
  <c r="F2449" i="4" s="1"/>
  <c r="C2449" i="4"/>
  <c r="D2449" i="4"/>
  <c r="E2449" i="4"/>
  <c r="B2396" i="4"/>
  <c r="F2396" i="4" s="1"/>
  <c r="D2396" i="4"/>
  <c r="D2339" i="4"/>
  <c r="B2339" i="4"/>
  <c r="F2339" i="4" s="1"/>
  <c r="C2339" i="4"/>
  <c r="E2339" i="4"/>
  <c r="D2269" i="4"/>
  <c r="B2269" i="4"/>
  <c r="F2269" i="4" s="1"/>
  <c r="E2269" i="4"/>
  <c r="C2269" i="4"/>
  <c r="B2063" i="4"/>
  <c r="F2063" i="4" s="1"/>
  <c r="C2063" i="4"/>
  <c r="C1847" i="4"/>
  <c r="D1847" i="4"/>
  <c r="B1847" i="4"/>
  <c r="F1847" i="4" s="1"/>
  <c r="D1819" i="4"/>
  <c r="B1819" i="4"/>
  <c r="F1819" i="4" s="1"/>
  <c r="E1819" i="4"/>
  <c r="B1781" i="4"/>
  <c r="F1781" i="4" s="1"/>
  <c r="D1781" i="4"/>
  <c r="E1781" i="4"/>
  <c r="B1776" i="4"/>
  <c r="F1776" i="4" s="1"/>
  <c r="C1776" i="4"/>
  <c r="D1769" i="4"/>
  <c r="B1769" i="4"/>
  <c r="F1769" i="4" s="1"/>
  <c r="C1769" i="4"/>
  <c r="E1769" i="4"/>
  <c r="B1622" i="4"/>
  <c r="F1622" i="4" s="1"/>
  <c r="C1622" i="4"/>
  <c r="D1622" i="4"/>
  <c r="E1622" i="4"/>
  <c r="D1310" i="4"/>
  <c r="E1310" i="4"/>
  <c r="B1310" i="4"/>
  <c r="F1310" i="4" s="1"/>
  <c r="C1310" i="4"/>
  <c r="C3584" i="4"/>
  <c r="D3584" i="4"/>
  <c r="B3493" i="4"/>
  <c r="F3493" i="4" s="1"/>
  <c r="C3493" i="4"/>
  <c r="B3411" i="4"/>
  <c r="F3411" i="4" s="1"/>
  <c r="C3411" i="4"/>
  <c r="B3121" i="4"/>
  <c r="F3121" i="4" s="1"/>
  <c r="C3121" i="4"/>
  <c r="B3117" i="4"/>
  <c r="F3117" i="4" s="1"/>
  <c r="E3117" i="4"/>
  <c r="C2859" i="4"/>
  <c r="D2859" i="4"/>
  <c r="E2859" i="4"/>
  <c r="D2829" i="4"/>
  <c r="B2829" i="4"/>
  <c r="F2829" i="4" s="1"/>
  <c r="C2829" i="4"/>
  <c r="E2829" i="4"/>
  <c r="D2770" i="4"/>
  <c r="C2770" i="4"/>
  <c r="E2770" i="4"/>
  <c r="C2563" i="4"/>
  <c r="E2563" i="4"/>
  <c r="B2563" i="4"/>
  <c r="F2563" i="4" s="1"/>
  <c r="B2495" i="4"/>
  <c r="F2495" i="4" s="1"/>
  <c r="D2495" i="4"/>
  <c r="E2495" i="4"/>
  <c r="B2407" i="4"/>
  <c r="F2407" i="4" s="1"/>
  <c r="C2407" i="4"/>
  <c r="E2407" i="4"/>
  <c r="B2252" i="4"/>
  <c r="F2252" i="4" s="1"/>
  <c r="C2252" i="4"/>
  <c r="D2252" i="4"/>
  <c r="E2252" i="4"/>
  <c r="E2235" i="4"/>
  <c r="B2235" i="4"/>
  <c r="F2235" i="4" s="1"/>
  <c r="C2235" i="4"/>
  <c r="B2013" i="4"/>
  <c r="F2013" i="4" s="1"/>
  <c r="C2013" i="4"/>
  <c r="E1963" i="4"/>
  <c r="B1963" i="4"/>
  <c r="F1963" i="4" s="1"/>
  <c r="D1963" i="4"/>
  <c r="C1963" i="4"/>
  <c r="C1155" i="4"/>
  <c r="D1155" i="4"/>
  <c r="E1155" i="4"/>
  <c r="B1155" i="4"/>
  <c r="F1155" i="4" s="1"/>
  <c r="C4126" i="4"/>
  <c r="B4119" i="4"/>
  <c r="F4119" i="4" s="1"/>
  <c r="C3926" i="4"/>
  <c r="B3919" i="4"/>
  <c r="F3919" i="4" s="1"/>
  <c r="C3699" i="4"/>
  <c r="D3695" i="4"/>
  <c r="E3629" i="4"/>
  <c r="C3621" i="4"/>
  <c r="D3587" i="4"/>
  <c r="C3464" i="4"/>
  <c r="D3460" i="4"/>
  <c r="D3456" i="4"/>
  <c r="D3452" i="4"/>
  <c r="C3410" i="4"/>
  <c r="D3401" i="4"/>
  <c r="E3396" i="4"/>
  <c r="C3392" i="4"/>
  <c r="B3383" i="4"/>
  <c r="F3383" i="4" s="1"/>
  <c r="C3383" i="4"/>
  <c r="E3378" i="4"/>
  <c r="E3370" i="4"/>
  <c r="D3345" i="4"/>
  <c r="D3315" i="4"/>
  <c r="E3311" i="4"/>
  <c r="B3307" i="4"/>
  <c r="F3307" i="4" s="1"/>
  <c r="C3307" i="4"/>
  <c r="C3281" i="4"/>
  <c r="D3281" i="4"/>
  <c r="C3253" i="4"/>
  <c r="D3253" i="4"/>
  <c r="D3228" i="4"/>
  <c r="D3215" i="4"/>
  <c r="E3210" i="4"/>
  <c r="D3206" i="4"/>
  <c r="B3197" i="4"/>
  <c r="F3197" i="4" s="1"/>
  <c r="C3197" i="4"/>
  <c r="E3192" i="4"/>
  <c r="E3183" i="4"/>
  <c r="D3179" i="4"/>
  <c r="E3179" i="4"/>
  <c r="C3154" i="4"/>
  <c r="C3133" i="4"/>
  <c r="E3107" i="4"/>
  <c r="B3103" i="4"/>
  <c r="F3103" i="4" s="1"/>
  <c r="E3103" i="4"/>
  <c r="C3098" i="4"/>
  <c r="E3081" i="4"/>
  <c r="D3077" i="4"/>
  <c r="D3073" i="4"/>
  <c r="E3069" i="4"/>
  <c r="D3045" i="4"/>
  <c r="C3027" i="4"/>
  <c r="C3005" i="4"/>
  <c r="D3005" i="4"/>
  <c r="E2996" i="4"/>
  <c r="D2974" i="4"/>
  <c r="E2957" i="4"/>
  <c r="D2948" i="4"/>
  <c r="C2934" i="4"/>
  <c r="C2925" i="4"/>
  <c r="D2925" i="4"/>
  <c r="D2905" i="4"/>
  <c r="D2880" i="4"/>
  <c r="B2880" i="4"/>
  <c r="F2880" i="4" s="1"/>
  <c r="C2821" i="4"/>
  <c r="C2775" i="4"/>
  <c r="D2775" i="4"/>
  <c r="E2775" i="4"/>
  <c r="C2741" i="4"/>
  <c r="C2723" i="4"/>
  <c r="D2723" i="4"/>
  <c r="E2713" i="4"/>
  <c r="E2689" i="4"/>
  <c r="E2517" i="4"/>
  <c r="B2447" i="4"/>
  <c r="F2447" i="4" s="1"/>
  <c r="E2447" i="4"/>
  <c r="D2447" i="4"/>
  <c r="E2405" i="4"/>
  <c r="C2325" i="4"/>
  <c r="D2325" i="4"/>
  <c r="E2325" i="4"/>
  <c r="C1858" i="4"/>
  <c r="E1858" i="4"/>
  <c r="B1858" i="4"/>
  <c r="F1858" i="4" s="1"/>
  <c r="D1858" i="4"/>
  <c r="E1695" i="4"/>
  <c r="B1695" i="4"/>
  <c r="F1695" i="4" s="1"/>
  <c r="D1695" i="4"/>
  <c r="B1550" i="4"/>
  <c r="F1550" i="4" s="1"/>
  <c r="C1550" i="4"/>
  <c r="D1550" i="4"/>
  <c r="E1550" i="4"/>
  <c r="D1340" i="4"/>
  <c r="B1340" i="4"/>
  <c r="F1340" i="4" s="1"/>
  <c r="E1340" i="4"/>
  <c r="C1340" i="4"/>
  <c r="C1334" i="4"/>
  <c r="D1334" i="4"/>
  <c r="E1334" i="4"/>
  <c r="B1188" i="4"/>
  <c r="F1188" i="4" s="1"/>
  <c r="C1188" i="4"/>
  <c r="D1188" i="4"/>
  <c r="E1188" i="4"/>
  <c r="E1182" i="4"/>
  <c r="D1182" i="4"/>
  <c r="E851" i="4"/>
  <c r="C851" i="4"/>
  <c r="B851" i="4"/>
  <c r="F851" i="4" s="1"/>
  <c r="D851" i="4"/>
  <c r="D3786" i="4"/>
  <c r="C3737" i="4"/>
  <c r="B3699" i="4"/>
  <c r="F3699" i="4" s="1"/>
  <c r="B3695" i="4"/>
  <c r="F3695" i="4" s="1"/>
  <c r="C3664" i="4"/>
  <c r="D3660" i="4"/>
  <c r="D3656" i="4"/>
  <c r="B3621" i="4"/>
  <c r="F3621" i="4" s="1"/>
  <c r="D3608" i="4"/>
  <c r="B3587" i="4"/>
  <c r="F3587" i="4" s="1"/>
  <c r="C3558" i="4"/>
  <c r="B3542" i="4"/>
  <c r="F3542" i="4" s="1"/>
  <c r="C3542" i="4"/>
  <c r="B3538" i="4"/>
  <c r="F3538" i="4" s="1"/>
  <c r="E3538" i="4"/>
  <c r="D3509" i="4"/>
  <c r="C3509" i="4"/>
  <c r="B3464" i="4"/>
  <c r="F3464" i="4" s="1"/>
  <c r="B3460" i="4"/>
  <c r="F3460" i="4" s="1"/>
  <c r="C3456" i="4"/>
  <c r="B3432" i="4"/>
  <c r="F3432" i="4" s="1"/>
  <c r="C3432" i="4"/>
  <c r="B3401" i="4"/>
  <c r="F3401" i="4" s="1"/>
  <c r="D3396" i="4"/>
  <c r="E3387" i="4"/>
  <c r="E3382" i="4"/>
  <c r="D3378" i="4"/>
  <c r="B3366" i="4"/>
  <c r="F3366" i="4" s="1"/>
  <c r="C3366" i="4"/>
  <c r="E3357" i="4"/>
  <c r="E3336" i="4"/>
  <c r="E3332" i="4"/>
  <c r="B3328" i="4"/>
  <c r="F3328" i="4" s="1"/>
  <c r="C3328" i="4"/>
  <c r="B3324" i="4"/>
  <c r="F3324" i="4" s="1"/>
  <c r="E3324" i="4"/>
  <c r="D3311" i="4"/>
  <c r="C3302" i="4"/>
  <c r="D3302" i="4"/>
  <c r="E3252" i="4"/>
  <c r="C3228" i="4"/>
  <c r="B3215" i="4"/>
  <c r="F3215" i="4" s="1"/>
  <c r="D3210" i="4"/>
  <c r="C3206" i="4"/>
  <c r="E3201" i="4"/>
  <c r="D3192" i="4"/>
  <c r="D3158" i="4"/>
  <c r="E3158" i="4"/>
  <c r="D3137" i="4"/>
  <c r="E3137" i="4"/>
  <c r="E3115" i="4"/>
  <c r="C3069" i="4"/>
  <c r="E3022" i="4"/>
  <c r="E3000" i="4"/>
  <c r="D2996" i="4"/>
  <c r="E2978" i="4"/>
  <c r="C2939" i="4"/>
  <c r="D2939" i="4"/>
  <c r="E2939" i="4"/>
  <c r="C2863" i="4"/>
  <c r="D2863" i="4"/>
  <c r="E2863" i="4"/>
  <c r="B2821" i="4"/>
  <c r="F2821" i="4" s="1"/>
  <c r="C2774" i="4"/>
  <c r="D2774" i="4"/>
  <c r="E2774" i="4"/>
  <c r="B2774" i="4"/>
  <c r="F2774" i="4" s="1"/>
  <c r="E2717" i="4"/>
  <c r="D2713" i="4"/>
  <c r="D2706" i="4"/>
  <c r="E2706" i="4"/>
  <c r="B2706" i="4"/>
  <c r="F2706" i="4" s="1"/>
  <c r="C2706" i="4"/>
  <c r="C2699" i="4"/>
  <c r="D2699" i="4"/>
  <c r="E2699" i="4"/>
  <c r="D2689" i="4"/>
  <c r="C2678" i="4"/>
  <c r="D2678" i="4"/>
  <c r="B2678" i="4"/>
  <c r="F2678" i="4" s="1"/>
  <c r="E2678" i="4"/>
  <c r="E2631" i="4"/>
  <c r="E2548" i="4"/>
  <c r="D2548" i="4"/>
  <c r="B2523" i="4"/>
  <c r="F2523" i="4" s="1"/>
  <c r="C2523" i="4"/>
  <c r="D2523" i="4"/>
  <c r="D2517" i="4"/>
  <c r="C2381" i="4"/>
  <c r="D2381" i="4"/>
  <c r="E2381" i="4"/>
  <c r="E2331" i="4"/>
  <c r="C2331" i="4"/>
  <c r="D2331" i="4"/>
  <c r="D2239" i="4"/>
  <c r="B2239" i="4"/>
  <c r="F2239" i="4" s="1"/>
  <c r="C2239" i="4"/>
  <c r="E2239" i="4"/>
  <c r="E2171" i="4"/>
  <c r="B2171" i="4"/>
  <c r="F2171" i="4" s="1"/>
  <c r="C2171" i="4"/>
  <c r="B1677" i="4"/>
  <c r="F1677" i="4" s="1"/>
  <c r="D1677" i="4"/>
  <c r="E1677" i="4"/>
  <c r="D1651" i="4"/>
  <c r="E1651" i="4"/>
  <c r="C1651" i="4"/>
  <c r="B1632" i="4"/>
  <c r="F1632" i="4" s="1"/>
  <c r="C1632" i="4"/>
  <c r="C1197" i="4"/>
  <c r="D1197" i="4"/>
  <c r="B1197" i="4"/>
  <c r="F1197" i="4" s="1"/>
  <c r="E1197" i="4"/>
  <c r="D1164" i="4"/>
  <c r="E1164" i="4"/>
  <c r="B1164" i="4"/>
  <c r="F1164" i="4" s="1"/>
  <c r="C1164" i="4"/>
  <c r="D3629" i="4"/>
  <c r="C3629" i="4"/>
  <c r="D3419" i="4"/>
  <c r="C3419" i="4"/>
  <c r="E3419" i="4"/>
  <c r="E3405" i="4"/>
  <c r="D3387" i="4"/>
  <c r="D3382" i="4"/>
  <c r="C3378" i="4"/>
  <c r="C3370" i="4"/>
  <c r="D3370" i="4"/>
  <c r="E3361" i="4"/>
  <c r="D3357" i="4"/>
  <c r="D3349" i="4"/>
  <c r="B3349" i="4"/>
  <c r="F3349" i="4" s="1"/>
  <c r="C3349" i="4"/>
  <c r="B3345" i="4"/>
  <c r="F3345" i="4" s="1"/>
  <c r="E3345" i="4"/>
  <c r="D3336" i="4"/>
  <c r="D3332" i="4"/>
  <c r="E3319" i="4"/>
  <c r="C3311" i="4"/>
  <c r="E3297" i="4"/>
  <c r="E3284" i="4"/>
  <c r="E3280" i="4"/>
  <c r="E3256" i="4"/>
  <c r="D3252" i="4"/>
  <c r="E3248" i="4"/>
  <c r="C3210" i="4"/>
  <c r="D3201" i="4"/>
  <c r="E3196" i="4"/>
  <c r="C3192" i="4"/>
  <c r="B3183" i="4"/>
  <c r="F3183" i="4" s="1"/>
  <c r="C3183" i="4"/>
  <c r="E3178" i="4"/>
  <c r="E3170" i="4"/>
  <c r="D3145" i="4"/>
  <c r="D3115" i="4"/>
  <c r="E3111" i="4"/>
  <c r="B3107" i="4"/>
  <c r="F3107" i="4" s="1"/>
  <c r="C3107" i="4"/>
  <c r="C3081" i="4"/>
  <c r="D3081" i="4"/>
  <c r="B3036" i="4"/>
  <c r="F3036" i="4" s="1"/>
  <c r="C3036" i="4"/>
  <c r="D3036" i="4"/>
  <c r="E3031" i="4"/>
  <c r="D3027" i="4"/>
  <c r="E3027" i="4"/>
  <c r="D3022" i="4"/>
  <c r="E3004" i="4"/>
  <c r="D3000" i="4"/>
  <c r="D2978" i="4"/>
  <c r="C2957" i="4"/>
  <c r="D2957" i="4"/>
  <c r="E2952" i="4"/>
  <c r="E2938" i="4"/>
  <c r="D2934" i="4"/>
  <c r="E2934" i="4"/>
  <c r="B2905" i="4"/>
  <c r="F2905" i="4" s="1"/>
  <c r="E2905" i="4"/>
  <c r="E2900" i="4"/>
  <c r="D2826" i="4"/>
  <c r="D2717" i="4"/>
  <c r="C2713" i="4"/>
  <c r="B2705" i="4"/>
  <c r="F2705" i="4" s="1"/>
  <c r="C2705" i="4"/>
  <c r="D2705" i="4"/>
  <c r="E2705" i="4"/>
  <c r="C2689" i="4"/>
  <c r="D2631" i="4"/>
  <c r="C2534" i="4"/>
  <c r="D2446" i="4"/>
  <c r="C2405" i="4"/>
  <c r="D2405" i="4"/>
  <c r="C2394" i="4"/>
  <c r="B2394" i="4"/>
  <c r="F2394" i="4" s="1"/>
  <c r="D2394" i="4"/>
  <c r="E2394" i="4"/>
  <c r="D2368" i="4"/>
  <c r="E2330" i="4"/>
  <c r="B2305" i="4"/>
  <c r="F2305" i="4" s="1"/>
  <c r="C2305" i="4"/>
  <c r="D2305" i="4"/>
  <c r="E2305" i="4"/>
  <c r="E2255" i="4"/>
  <c r="B2185" i="4"/>
  <c r="F2185" i="4" s="1"/>
  <c r="D2185" i="4"/>
  <c r="C2185" i="4"/>
  <c r="E2185" i="4"/>
  <c r="E2163" i="4"/>
  <c r="D1907" i="4"/>
  <c r="B1907" i="4"/>
  <c r="F1907" i="4" s="1"/>
  <c r="C1907" i="4"/>
  <c r="E1907" i="4"/>
  <c r="B1741" i="4"/>
  <c r="F1741" i="4" s="1"/>
  <c r="C1741" i="4"/>
  <c r="D1741" i="4"/>
  <c r="E1741" i="4"/>
  <c r="E1645" i="4"/>
  <c r="B1645" i="4"/>
  <c r="F1645" i="4" s="1"/>
  <c r="D1645" i="4"/>
  <c r="C1645" i="4"/>
  <c r="D1471" i="4"/>
  <c r="E1471" i="4"/>
  <c r="C1471" i="4"/>
  <c r="B1455" i="4"/>
  <c r="F1455" i="4" s="1"/>
  <c r="C1455" i="4"/>
  <c r="D1455" i="4"/>
  <c r="E1455" i="4"/>
  <c r="D1218" i="4"/>
  <c r="E1218" i="4"/>
  <c r="C1218" i="4"/>
  <c r="C3591" i="4"/>
  <c r="D3591" i="4"/>
  <c r="B3566" i="4"/>
  <c r="F3566" i="4" s="1"/>
  <c r="C3566" i="4"/>
  <c r="B3521" i="4"/>
  <c r="F3521" i="4" s="1"/>
  <c r="C3521" i="4"/>
  <c r="B3517" i="4"/>
  <c r="F3517" i="4" s="1"/>
  <c r="E3517" i="4"/>
  <c r="B3500" i="4"/>
  <c r="F3500" i="4" s="1"/>
  <c r="C3500" i="4"/>
  <c r="E3471" i="4"/>
  <c r="E3467" i="4"/>
  <c r="B3436" i="4"/>
  <c r="F3436" i="4" s="1"/>
  <c r="D3436" i="4"/>
  <c r="E3418" i="4"/>
  <c r="B3405" i="4"/>
  <c r="F3405" i="4" s="1"/>
  <c r="D3400" i="4"/>
  <c r="B3387" i="4"/>
  <c r="F3387" i="4" s="1"/>
  <c r="C3365" i="4"/>
  <c r="C3336" i="4"/>
  <c r="C3323" i="4"/>
  <c r="C3319" i="4"/>
  <c r="B3293" i="4"/>
  <c r="F3293" i="4" s="1"/>
  <c r="C3293" i="4"/>
  <c r="E3288" i="4"/>
  <c r="E3276" i="4"/>
  <c r="E3260" i="4"/>
  <c r="D3256" i="4"/>
  <c r="E3236" i="4"/>
  <c r="B3232" i="4"/>
  <c r="F3232" i="4" s="1"/>
  <c r="C3232" i="4"/>
  <c r="B3219" i="4"/>
  <c r="F3219" i="4" s="1"/>
  <c r="D3214" i="4"/>
  <c r="B3201" i="4"/>
  <c r="F3201" i="4" s="1"/>
  <c r="D3196" i="4"/>
  <c r="E3187" i="4"/>
  <c r="B3170" i="4"/>
  <c r="F3170" i="4" s="1"/>
  <c r="B3166" i="4"/>
  <c r="F3166" i="4" s="1"/>
  <c r="C3166" i="4"/>
  <c r="E3149" i="4"/>
  <c r="C3145" i="4"/>
  <c r="E3136" i="4"/>
  <c r="B3128" i="4"/>
  <c r="F3128" i="4" s="1"/>
  <c r="C3128" i="4"/>
  <c r="B3124" i="4"/>
  <c r="F3124" i="4" s="1"/>
  <c r="E3124" i="4"/>
  <c r="C3102" i="4"/>
  <c r="D3102" i="4"/>
  <c r="E3093" i="4"/>
  <c r="D3049" i="4"/>
  <c r="C3049" i="4"/>
  <c r="D3031" i="4"/>
  <c r="D3017" i="4"/>
  <c r="B3000" i="4"/>
  <c r="F3000" i="4" s="1"/>
  <c r="E2991" i="4"/>
  <c r="C2983" i="4"/>
  <c r="D2983" i="4"/>
  <c r="E2965" i="4"/>
  <c r="D2938" i="4"/>
  <c r="E2919" i="4"/>
  <c r="E2909" i="4"/>
  <c r="C2900" i="4"/>
  <c r="D2885" i="4"/>
  <c r="B2885" i="4"/>
  <c r="F2885" i="4" s="1"/>
  <c r="C2885" i="4"/>
  <c r="D2879" i="4"/>
  <c r="E2879" i="4"/>
  <c r="B2857" i="4"/>
  <c r="F2857" i="4" s="1"/>
  <c r="D2857" i="4"/>
  <c r="D2840" i="4"/>
  <c r="B2840" i="4"/>
  <c r="F2840" i="4" s="1"/>
  <c r="C2826" i="4"/>
  <c r="E2805" i="4"/>
  <c r="C2805" i="4"/>
  <c r="D2805" i="4"/>
  <c r="C2773" i="4"/>
  <c r="C2733" i="4"/>
  <c r="C2717" i="4"/>
  <c r="D2665" i="4"/>
  <c r="E2665" i="4"/>
  <c r="C2665" i="4"/>
  <c r="E2660" i="4"/>
  <c r="D2642" i="4"/>
  <c r="E2642" i="4"/>
  <c r="B2631" i="4"/>
  <c r="F2631" i="4" s="1"/>
  <c r="C2619" i="4"/>
  <c r="D2619" i="4"/>
  <c r="B2619" i="4"/>
  <c r="F2619" i="4" s="1"/>
  <c r="E2619" i="4"/>
  <c r="E2559" i="4"/>
  <c r="B2534" i="4"/>
  <c r="F2534" i="4" s="1"/>
  <c r="C2528" i="4"/>
  <c r="E2528" i="4"/>
  <c r="B2528" i="4"/>
  <c r="F2528" i="4" s="1"/>
  <c r="D2528" i="4"/>
  <c r="B2499" i="4"/>
  <c r="F2499" i="4" s="1"/>
  <c r="E2499" i="4"/>
  <c r="C2493" i="4"/>
  <c r="D2474" i="4"/>
  <c r="C2446" i="4"/>
  <c r="E2374" i="4"/>
  <c r="B2374" i="4"/>
  <c r="F2374" i="4" s="1"/>
  <c r="C2374" i="4"/>
  <c r="B2368" i="4"/>
  <c r="F2368" i="4" s="1"/>
  <c r="C2336" i="4"/>
  <c r="B2330" i="4"/>
  <c r="F2330" i="4" s="1"/>
  <c r="C2298" i="4"/>
  <c r="D2298" i="4"/>
  <c r="E2298" i="4"/>
  <c r="B2298" i="4"/>
  <c r="F2298" i="4" s="1"/>
  <c r="E2207" i="4"/>
  <c r="B2207" i="4"/>
  <c r="F2207" i="4" s="1"/>
  <c r="E2200" i="4"/>
  <c r="B2200" i="4"/>
  <c r="F2200" i="4" s="1"/>
  <c r="C2200" i="4"/>
  <c r="D2200" i="4"/>
  <c r="C2170" i="4"/>
  <c r="D2170" i="4"/>
  <c r="E2170" i="4"/>
  <c r="B2170" i="4"/>
  <c r="F2170" i="4" s="1"/>
  <c r="D2163" i="4"/>
  <c r="E2089" i="4"/>
  <c r="E2018" i="4"/>
  <c r="B2018" i="4"/>
  <c r="F2018" i="4" s="1"/>
  <c r="D2018" i="4"/>
  <c r="B1961" i="4"/>
  <c r="F1961" i="4" s="1"/>
  <c r="C1961" i="4"/>
  <c r="D1961" i="4"/>
  <c r="E1947" i="4"/>
  <c r="D1947" i="4"/>
  <c r="E1941" i="4"/>
  <c r="C1881" i="4"/>
  <c r="D1881" i="4"/>
  <c r="E1881" i="4"/>
  <c r="B1700" i="4"/>
  <c r="F1700" i="4" s="1"/>
  <c r="C1683" i="4"/>
  <c r="D1466" i="4"/>
  <c r="C1466" i="4"/>
  <c r="B1466" i="4"/>
  <c r="F1466" i="4" s="1"/>
  <c r="D920" i="4"/>
  <c r="C920" i="4"/>
  <c r="B920" i="4"/>
  <c r="F920" i="4" s="1"/>
  <c r="E920" i="4"/>
  <c r="B2787" i="4"/>
  <c r="F2787" i="4" s="1"/>
  <c r="C2787" i="4"/>
  <c r="E2742" i="4"/>
  <c r="D2742" i="4"/>
  <c r="B2718" i="4"/>
  <c r="F2718" i="4" s="1"/>
  <c r="C2718" i="4"/>
  <c r="D2718" i="4"/>
  <c r="E2714" i="4"/>
  <c r="D2714" i="4"/>
  <c r="B2704" i="4"/>
  <c r="F2704" i="4" s="1"/>
  <c r="C2704" i="4"/>
  <c r="D2704" i="4"/>
  <c r="C2661" i="4"/>
  <c r="D2661" i="4"/>
  <c r="D2651" i="4"/>
  <c r="E2651" i="4"/>
  <c r="B2632" i="4"/>
  <c r="F2632" i="4" s="1"/>
  <c r="C2632" i="4"/>
  <c r="D2584" i="4"/>
  <c r="B2584" i="4"/>
  <c r="F2584" i="4" s="1"/>
  <c r="B2554" i="4"/>
  <c r="F2554" i="4" s="1"/>
  <c r="C2554" i="4"/>
  <c r="D2554" i="4"/>
  <c r="C2514" i="4"/>
  <c r="E2514" i="4"/>
  <c r="B2504" i="4"/>
  <c r="F2504" i="4" s="1"/>
  <c r="C2504" i="4"/>
  <c r="D2504" i="4"/>
  <c r="B2332" i="4"/>
  <c r="F2332" i="4" s="1"/>
  <c r="C2332" i="4"/>
  <c r="E2332" i="4"/>
  <c r="B2315" i="4"/>
  <c r="F2315" i="4" s="1"/>
  <c r="D2315" i="4"/>
  <c r="D2309" i="4"/>
  <c r="C2309" i="4"/>
  <c r="C2281" i="4"/>
  <c r="B2281" i="4"/>
  <c r="F2281" i="4" s="1"/>
  <c r="D2281" i="4"/>
  <c r="D2189" i="4"/>
  <c r="B2189" i="4"/>
  <c r="F2189" i="4" s="1"/>
  <c r="E2189" i="4"/>
  <c r="D2100" i="4"/>
  <c r="B2100" i="4"/>
  <c r="F2100" i="4" s="1"/>
  <c r="C2100" i="4"/>
  <c r="E2100" i="4"/>
  <c r="B1936" i="4"/>
  <c r="F1936" i="4" s="1"/>
  <c r="C1936" i="4"/>
  <c r="D1936" i="4"/>
  <c r="B1597" i="4"/>
  <c r="F1597" i="4" s="1"/>
  <c r="E1597" i="4"/>
  <c r="C1597" i="4"/>
  <c r="D1597" i="4"/>
  <c r="C1563" i="4"/>
  <c r="B1563" i="4"/>
  <c r="F1563" i="4" s="1"/>
  <c r="E1563" i="4"/>
  <c r="D1563" i="4"/>
  <c r="B1327" i="4"/>
  <c r="F1327" i="4" s="1"/>
  <c r="D1327" i="4"/>
  <c r="E1327" i="4"/>
  <c r="D1073" i="4"/>
  <c r="E1073" i="4"/>
  <c r="B1073" i="4"/>
  <c r="F1073" i="4" s="1"/>
  <c r="C1073" i="4"/>
  <c r="B1065" i="4"/>
  <c r="F1065" i="4" s="1"/>
  <c r="E1065" i="4"/>
  <c r="C1065" i="4"/>
  <c r="B281" i="4"/>
  <c r="F281" i="4" s="1"/>
  <c r="C281" i="4"/>
  <c r="E281" i="4"/>
  <c r="D281" i="4"/>
  <c r="D272" i="4"/>
  <c r="B272" i="4"/>
  <c r="F272" i="4" s="1"/>
  <c r="C272" i="4"/>
  <c r="E272" i="4"/>
  <c r="D7" i="4"/>
  <c r="B7" i="4"/>
  <c r="F7" i="4" s="1"/>
  <c r="C7" i="4"/>
  <c r="E7" i="4"/>
  <c r="D2899" i="4"/>
  <c r="D2895" i="4"/>
  <c r="D2865" i="4"/>
  <c r="E2865" i="4"/>
  <c r="C2865" i="4"/>
  <c r="C2781" i="4"/>
  <c r="D2781" i="4"/>
  <c r="E2781" i="4"/>
  <c r="D2772" i="4"/>
  <c r="D2758" i="4"/>
  <c r="D2749" i="4"/>
  <c r="B2707" i="4"/>
  <c r="F2707" i="4" s="1"/>
  <c r="E2707" i="4"/>
  <c r="C2707" i="4"/>
  <c r="D2707" i="4"/>
  <c r="C2645" i="4"/>
  <c r="D2645" i="4"/>
  <c r="E2645" i="4"/>
  <c r="D2630" i="4"/>
  <c r="C2630" i="4"/>
  <c r="E2630" i="4"/>
  <c r="B2587" i="4"/>
  <c r="F2587" i="4" s="1"/>
  <c r="D2587" i="4"/>
  <c r="E2587" i="4"/>
  <c r="B2477" i="4"/>
  <c r="F2477" i="4" s="1"/>
  <c r="C2477" i="4"/>
  <c r="D2477" i="4"/>
  <c r="B2444" i="4"/>
  <c r="F2444" i="4" s="1"/>
  <c r="D2444" i="4"/>
  <c r="E2444" i="4"/>
  <c r="C2444" i="4"/>
  <c r="B2404" i="4"/>
  <c r="F2404" i="4" s="1"/>
  <c r="D2404" i="4"/>
  <c r="E2404" i="4"/>
  <c r="D2389" i="4"/>
  <c r="C2389" i="4"/>
  <c r="E2389" i="4"/>
  <c r="C2373" i="4"/>
  <c r="D2373" i="4"/>
  <c r="B2367" i="4"/>
  <c r="F2367" i="4" s="1"/>
  <c r="C2367" i="4"/>
  <c r="D2367" i="4"/>
  <c r="E2367" i="4"/>
  <c r="B2186" i="4"/>
  <c r="F2186" i="4" s="1"/>
  <c r="E2186" i="4"/>
  <c r="C2186" i="4"/>
  <c r="D2186" i="4"/>
  <c r="D2179" i="4"/>
  <c r="E2179" i="4"/>
  <c r="C2179" i="4"/>
  <c r="B2048" i="4"/>
  <c r="F2048" i="4" s="1"/>
  <c r="C2048" i="4"/>
  <c r="E2048" i="4"/>
  <c r="C2037" i="4"/>
  <c r="E2037" i="4"/>
  <c r="B1880" i="4"/>
  <c r="F1880" i="4" s="1"/>
  <c r="C1880" i="4"/>
  <c r="D1880" i="4"/>
  <c r="E1880" i="4"/>
  <c r="D1869" i="4"/>
  <c r="B1869" i="4"/>
  <c r="F1869" i="4" s="1"/>
  <c r="E1869" i="4"/>
  <c r="D1829" i="4"/>
  <c r="B1829" i="4"/>
  <c r="F1829" i="4" s="1"/>
  <c r="C1829" i="4"/>
  <c r="E1829" i="4"/>
  <c r="B1681" i="4"/>
  <c r="F1681" i="4" s="1"/>
  <c r="E1681" i="4"/>
  <c r="D1681" i="4"/>
  <c r="C1681" i="4"/>
  <c r="D1163" i="4"/>
  <c r="E1163" i="4"/>
  <c r="B1163" i="4"/>
  <c r="F1163" i="4" s="1"/>
  <c r="C1163" i="4"/>
  <c r="E985" i="4"/>
  <c r="C985" i="4"/>
  <c r="D985" i="4"/>
  <c r="B985" i="4"/>
  <c r="F985" i="4" s="1"/>
  <c r="B873" i="4"/>
  <c r="F873" i="4" s="1"/>
  <c r="C873" i="4"/>
  <c r="D873" i="4"/>
  <c r="C630" i="4"/>
  <c r="D630" i="4"/>
  <c r="E630" i="4"/>
  <c r="B630" i="4"/>
  <c r="F630" i="4" s="1"/>
  <c r="C582" i="4"/>
  <c r="D582" i="4"/>
  <c r="B582" i="4"/>
  <c r="F582" i="4" s="1"/>
  <c r="E582" i="4"/>
  <c r="E3482" i="4"/>
  <c r="D2920" i="4"/>
  <c r="B2920" i="4"/>
  <c r="F2920" i="4" s="1"/>
  <c r="C2899" i="4"/>
  <c r="C2895" i="4"/>
  <c r="C2891" i="4"/>
  <c r="C2772" i="4"/>
  <c r="D2763" i="4"/>
  <c r="C2758" i="4"/>
  <c r="C2749" i="4"/>
  <c r="E2740" i="4"/>
  <c r="D2735" i="4"/>
  <c r="D2712" i="4"/>
  <c r="D2692" i="4"/>
  <c r="D2659" i="4"/>
  <c r="D2644" i="4"/>
  <c r="E2644" i="4"/>
  <c r="B2644" i="4"/>
  <c r="F2644" i="4" s="1"/>
  <c r="C2644" i="4"/>
  <c r="D2610" i="4"/>
  <c r="B2610" i="4"/>
  <c r="F2610" i="4" s="1"/>
  <c r="C2605" i="4"/>
  <c r="B2577" i="4"/>
  <c r="F2577" i="4" s="1"/>
  <c r="D2577" i="4"/>
  <c r="C2572" i="4"/>
  <c r="B2541" i="4"/>
  <c r="F2541" i="4" s="1"/>
  <c r="C2541" i="4"/>
  <c r="E2541" i="4"/>
  <c r="D2521" i="4"/>
  <c r="D2482" i="4"/>
  <c r="D2466" i="4"/>
  <c r="C2410" i="4"/>
  <c r="C2399" i="4"/>
  <c r="E2388" i="4"/>
  <c r="B2346" i="4"/>
  <c r="F2346" i="4" s="1"/>
  <c r="C2346" i="4"/>
  <c r="D2346" i="4"/>
  <c r="C2324" i="4"/>
  <c r="E2312" i="4"/>
  <c r="B2296" i="4"/>
  <c r="F2296" i="4" s="1"/>
  <c r="E2296" i="4"/>
  <c r="C2296" i="4"/>
  <c r="C2285" i="4"/>
  <c r="D2274" i="4"/>
  <c r="D2216" i="4"/>
  <c r="B2134" i="4"/>
  <c r="F2134" i="4" s="1"/>
  <c r="E2134" i="4"/>
  <c r="B2123" i="4"/>
  <c r="F2123" i="4" s="1"/>
  <c r="D2123" i="4"/>
  <c r="E2123" i="4"/>
  <c r="B1986" i="4"/>
  <c r="F1986" i="4" s="1"/>
  <c r="C1986" i="4"/>
  <c r="E1986" i="4"/>
  <c r="C1857" i="4"/>
  <c r="E1857" i="4"/>
  <c r="B1857" i="4"/>
  <c r="F1857" i="4" s="1"/>
  <c r="B1756" i="4"/>
  <c r="F1756" i="4" s="1"/>
  <c r="E1756" i="4"/>
  <c r="C1756" i="4"/>
  <c r="D1756" i="4"/>
  <c r="B1496" i="4"/>
  <c r="F1496" i="4" s="1"/>
  <c r="C1496" i="4"/>
  <c r="D1496" i="4"/>
  <c r="E1496" i="4"/>
  <c r="D1037" i="4"/>
  <c r="E1037" i="4"/>
  <c r="B1037" i="4"/>
  <c r="F1037" i="4" s="1"/>
  <c r="C1037" i="4"/>
  <c r="C932" i="4"/>
  <c r="E932" i="4"/>
  <c r="D932" i="4"/>
  <c r="B932" i="4"/>
  <c r="F932" i="4" s="1"/>
  <c r="B904" i="4"/>
  <c r="F904" i="4" s="1"/>
  <c r="D904" i="4"/>
  <c r="E904" i="4"/>
  <c r="B889" i="4"/>
  <c r="F889" i="4" s="1"/>
  <c r="C889" i="4"/>
  <c r="D889" i="4"/>
  <c r="E889" i="4"/>
  <c r="E132" i="4"/>
  <c r="C132" i="4"/>
  <c r="D132" i="4"/>
  <c r="B132" i="4"/>
  <c r="F132" i="4" s="1"/>
  <c r="E3496" i="4"/>
  <c r="E3489" i="4"/>
  <c r="E3296" i="4"/>
  <c r="E3289" i="4"/>
  <c r="E3096" i="4"/>
  <c r="E3089" i="4"/>
  <c r="E3006" i="4"/>
  <c r="D2873" i="4"/>
  <c r="E2860" i="4"/>
  <c r="E2789" i="4"/>
  <c r="E2780" i="4"/>
  <c r="B2758" i="4"/>
  <c r="F2758" i="4" s="1"/>
  <c r="B2749" i="4"/>
  <c r="F2749" i="4" s="1"/>
  <c r="E2744" i="4"/>
  <c r="D2730" i="4"/>
  <c r="E2730" i="4"/>
  <c r="C2712" i="4"/>
  <c r="C2692" i="4"/>
  <c r="C2674" i="4"/>
  <c r="D2674" i="4"/>
  <c r="E2668" i="4"/>
  <c r="B2659" i="4"/>
  <c r="F2659" i="4" s="1"/>
  <c r="E2643" i="4"/>
  <c r="E2629" i="4"/>
  <c r="B2567" i="4"/>
  <c r="F2567" i="4" s="1"/>
  <c r="C2567" i="4"/>
  <c r="D2567" i="4"/>
  <c r="E2567" i="4"/>
  <c r="D2531" i="4"/>
  <c r="E2531" i="4"/>
  <c r="D2471" i="4"/>
  <c r="E2471" i="4"/>
  <c r="B2466" i="4"/>
  <c r="F2466" i="4" s="1"/>
  <c r="C2420" i="4"/>
  <c r="D2420" i="4"/>
  <c r="E2420" i="4"/>
  <c r="E2403" i="4"/>
  <c r="B2399" i="4"/>
  <c r="F2399" i="4" s="1"/>
  <c r="B2335" i="4"/>
  <c r="F2335" i="4" s="1"/>
  <c r="E2335" i="4"/>
  <c r="B2324" i="4"/>
  <c r="F2324" i="4" s="1"/>
  <c r="E2290" i="4"/>
  <c r="B2290" i="4"/>
  <c r="F2290" i="4" s="1"/>
  <c r="C2290" i="4"/>
  <c r="B2285" i="4"/>
  <c r="F2285" i="4" s="1"/>
  <c r="B2274" i="4"/>
  <c r="F2274" i="4" s="1"/>
  <c r="C2216" i="4"/>
  <c r="E2178" i="4"/>
  <c r="E2167" i="4"/>
  <c r="E2122" i="4"/>
  <c r="E2085" i="4"/>
  <c r="B1922" i="4"/>
  <c r="F1922" i="4" s="1"/>
  <c r="C1922" i="4"/>
  <c r="E1922" i="4"/>
  <c r="D1922" i="4"/>
  <c r="C1851" i="4"/>
  <c r="E1851" i="4"/>
  <c r="D1851" i="4"/>
  <c r="B1851" i="4"/>
  <c r="F1851" i="4" s="1"/>
  <c r="C1823" i="4"/>
  <c r="E1823" i="4"/>
  <c r="D1823" i="4"/>
  <c r="C1662" i="4"/>
  <c r="E1662" i="4"/>
  <c r="D1662" i="4"/>
  <c r="D1510" i="4"/>
  <c r="E1510" i="4"/>
  <c r="C1510" i="4"/>
  <c r="B1510" i="4"/>
  <c r="F1510" i="4" s="1"/>
  <c r="B1262" i="4"/>
  <c r="F1262" i="4" s="1"/>
  <c r="D1262" i="4"/>
  <c r="E1262" i="4"/>
  <c r="C1262" i="4"/>
  <c r="E2833" i="4"/>
  <c r="C2802" i="4"/>
  <c r="D2802" i="4"/>
  <c r="E2802" i="4"/>
  <c r="B2802" i="4"/>
  <c r="F2802" i="4" s="1"/>
  <c r="E2793" i="4"/>
  <c r="E2776" i="4"/>
  <c r="E2763" i="4"/>
  <c r="C2763" i="4"/>
  <c r="D2740" i="4"/>
  <c r="B2740" i="4"/>
  <c r="F2740" i="4" s="1"/>
  <c r="E2735" i="4"/>
  <c r="C2735" i="4"/>
  <c r="B2725" i="4"/>
  <c r="F2725" i="4" s="1"/>
  <c r="C2725" i="4"/>
  <c r="D2725" i="4"/>
  <c r="E2673" i="4"/>
  <c r="D2668" i="4"/>
  <c r="D2643" i="4"/>
  <c r="C2521" i="4"/>
  <c r="E2521" i="4"/>
  <c r="D2496" i="4"/>
  <c r="E2482" i="4"/>
  <c r="B2482" i="4"/>
  <c r="F2482" i="4" s="1"/>
  <c r="E2438" i="4"/>
  <c r="D2419" i="4"/>
  <c r="C2419" i="4"/>
  <c r="B2419" i="4"/>
  <c r="F2419" i="4" s="1"/>
  <c r="E2419" i="4"/>
  <c r="C2388" i="4"/>
  <c r="D2388" i="4"/>
  <c r="E2361" i="4"/>
  <c r="E2328" i="4"/>
  <c r="C2312" i="4"/>
  <c r="D2312" i="4"/>
  <c r="C2222" i="4"/>
  <c r="B2222" i="4"/>
  <c r="F2222" i="4" s="1"/>
  <c r="E2222" i="4"/>
  <c r="D2178" i="4"/>
  <c r="E1970" i="4"/>
  <c r="C1970" i="4"/>
  <c r="D1970" i="4"/>
  <c r="B1737" i="4"/>
  <c r="F1737" i="4" s="1"/>
  <c r="E1737" i="4"/>
  <c r="D1737" i="4"/>
  <c r="B1661" i="4"/>
  <c r="F1661" i="4" s="1"/>
  <c r="C1661" i="4"/>
  <c r="D1661" i="4"/>
  <c r="E1661" i="4"/>
  <c r="B1638" i="4"/>
  <c r="F1638" i="4" s="1"/>
  <c r="D1638" i="4"/>
  <c r="C1638" i="4"/>
  <c r="D950" i="4"/>
  <c r="E950" i="4"/>
  <c r="B950" i="4"/>
  <c r="F950" i="4" s="1"/>
  <c r="C950" i="4"/>
  <c r="C888" i="4"/>
  <c r="D888" i="4"/>
  <c r="B888" i="4"/>
  <c r="F888" i="4" s="1"/>
  <c r="D511" i="4"/>
  <c r="B511" i="4"/>
  <c r="F511" i="4" s="1"/>
  <c r="E511" i="4"/>
  <c r="E3306" i="4"/>
  <c r="E3299" i="4"/>
  <c r="E3106" i="4"/>
  <c r="E3099" i="4"/>
  <c r="E3035" i="4"/>
  <c r="E2976" i="4"/>
  <c r="E2898" i="4"/>
  <c r="D2851" i="4"/>
  <c r="E2851" i="4"/>
  <c r="B2842" i="4"/>
  <c r="F2842" i="4" s="1"/>
  <c r="E2842" i="4"/>
  <c r="B2837" i="4"/>
  <c r="F2837" i="4" s="1"/>
  <c r="D2837" i="4"/>
  <c r="E2837" i="4"/>
  <c r="C2837" i="4"/>
  <c r="B2833" i="4"/>
  <c r="F2833" i="4" s="1"/>
  <c r="D2801" i="4"/>
  <c r="E2797" i="4"/>
  <c r="C2793" i="4"/>
  <c r="C2776" i="4"/>
  <c r="C2762" i="4"/>
  <c r="E2748" i="4"/>
  <c r="B2739" i="4"/>
  <c r="F2739" i="4" s="1"/>
  <c r="C2739" i="4"/>
  <c r="D2739" i="4"/>
  <c r="E2739" i="4"/>
  <c r="C2734" i="4"/>
  <c r="C2682" i="4"/>
  <c r="B2673" i="4"/>
  <c r="F2673" i="4" s="1"/>
  <c r="D2561" i="4"/>
  <c r="C2556" i="4"/>
  <c r="E2556" i="4"/>
  <c r="C2530" i="4"/>
  <c r="B2511" i="4"/>
  <c r="F2511" i="4" s="1"/>
  <c r="C2511" i="4"/>
  <c r="D2511" i="4"/>
  <c r="E2511" i="4"/>
  <c r="B2496" i="4"/>
  <c r="F2496" i="4" s="1"/>
  <c r="D2475" i="4"/>
  <c r="C2470" i="4"/>
  <c r="B2465" i="4"/>
  <c r="F2465" i="4" s="1"/>
  <c r="D2465" i="4"/>
  <c r="E2465" i="4"/>
  <c r="C2460" i="4"/>
  <c r="C2438" i="4"/>
  <c r="E2409" i="4"/>
  <c r="D2377" i="4"/>
  <c r="C2361" i="4"/>
  <c r="B2350" i="4"/>
  <c r="F2350" i="4" s="1"/>
  <c r="C2350" i="4"/>
  <c r="E2350" i="4"/>
  <c r="D2340" i="4"/>
  <c r="E2340" i="4"/>
  <c r="C2340" i="4"/>
  <c r="C2328" i="4"/>
  <c r="C2294" i="4"/>
  <c r="C2243" i="4"/>
  <c r="D2128" i="4"/>
  <c r="C2128" i="4"/>
  <c r="D2079" i="4"/>
  <c r="C2079" i="4"/>
  <c r="B2079" i="4"/>
  <c r="F2079" i="4" s="1"/>
  <c r="E2079" i="4"/>
  <c r="D2021" i="4"/>
  <c r="D2014" i="4"/>
  <c r="C2005" i="4"/>
  <c r="D1975" i="4"/>
  <c r="E1975" i="4"/>
  <c r="B1975" i="4"/>
  <c r="F1975" i="4" s="1"/>
  <c r="C1975" i="4"/>
  <c r="D1889" i="4"/>
  <c r="B1889" i="4"/>
  <c r="F1889" i="4" s="1"/>
  <c r="C1889" i="4"/>
  <c r="C1844" i="4"/>
  <c r="E1844" i="4"/>
  <c r="D1844" i="4"/>
  <c r="B1844" i="4"/>
  <c r="F1844" i="4" s="1"/>
  <c r="E1672" i="4"/>
  <c r="D1539" i="4"/>
  <c r="C1534" i="4"/>
  <c r="B1534" i="4"/>
  <c r="F1534" i="4" s="1"/>
  <c r="D1534" i="4"/>
  <c r="B1457" i="4"/>
  <c r="F1457" i="4" s="1"/>
  <c r="D1457" i="4"/>
  <c r="C1457" i="4"/>
  <c r="E1457" i="4"/>
  <c r="B2762" i="4"/>
  <c r="F2762" i="4" s="1"/>
  <c r="B2734" i="4"/>
  <c r="F2734" i="4" s="1"/>
  <c r="B2604" i="4"/>
  <c r="F2604" i="4" s="1"/>
  <c r="C2604" i="4"/>
  <c r="E2604" i="4"/>
  <c r="C2561" i="4"/>
  <c r="B2545" i="4"/>
  <c r="F2545" i="4" s="1"/>
  <c r="C2545" i="4"/>
  <c r="E2545" i="4"/>
  <c r="C2535" i="4"/>
  <c r="E2535" i="4"/>
  <c r="B2530" i="4"/>
  <c r="F2530" i="4" s="1"/>
  <c r="B2525" i="4"/>
  <c r="F2525" i="4" s="1"/>
  <c r="C2525" i="4"/>
  <c r="D2525" i="4"/>
  <c r="B2487" i="4"/>
  <c r="F2487" i="4" s="1"/>
  <c r="D2487" i="4"/>
  <c r="B2470" i="4"/>
  <c r="F2470" i="4" s="1"/>
  <c r="B2460" i="4"/>
  <c r="F2460" i="4" s="1"/>
  <c r="B2424" i="4"/>
  <c r="F2424" i="4" s="1"/>
  <c r="C2424" i="4"/>
  <c r="B2377" i="4"/>
  <c r="F2377" i="4" s="1"/>
  <c r="D2323" i="4"/>
  <c r="B2323" i="4"/>
  <c r="F2323" i="4" s="1"/>
  <c r="C2323" i="4"/>
  <c r="D2289" i="4"/>
  <c r="E2289" i="4"/>
  <c r="C2284" i="4"/>
  <c r="E2284" i="4"/>
  <c r="B2232" i="4"/>
  <c r="F2232" i="4" s="1"/>
  <c r="E2232" i="4"/>
  <c r="C2215" i="4"/>
  <c r="B2215" i="4"/>
  <c r="F2215" i="4" s="1"/>
  <c r="C2191" i="4"/>
  <c r="E2191" i="4"/>
  <c r="B2166" i="4"/>
  <c r="F2166" i="4" s="1"/>
  <c r="C2166" i="4"/>
  <c r="D2166" i="4"/>
  <c r="E2166" i="4"/>
  <c r="B2127" i="4"/>
  <c r="F2127" i="4" s="1"/>
  <c r="C2127" i="4"/>
  <c r="D2127" i="4"/>
  <c r="E2127" i="4"/>
  <c r="D2102" i="4"/>
  <c r="E2102" i="4"/>
  <c r="B2096" i="4"/>
  <c r="F2096" i="4" s="1"/>
  <c r="E2096" i="4"/>
  <c r="C2096" i="4"/>
  <c r="C2065" i="4"/>
  <c r="E2065" i="4"/>
  <c r="D2065" i="4"/>
  <c r="B2065" i="4"/>
  <c r="F2065" i="4" s="1"/>
  <c r="C2058" i="4"/>
  <c r="E2058" i="4"/>
  <c r="D2058" i="4"/>
  <c r="C2014" i="4"/>
  <c r="B2005" i="4"/>
  <c r="F2005" i="4" s="1"/>
  <c r="E1974" i="4"/>
  <c r="C1742" i="4"/>
  <c r="B1742" i="4"/>
  <c r="F1742" i="4" s="1"/>
  <c r="E1742" i="4"/>
  <c r="D1672" i="4"/>
  <c r="D1555" i="4"/>
  <c r="B1555" i="4"/>
  <c r="F1555" i="4" s="1"/>
  <c r="C1555" i="4"/>
  <c r="C1539" i="4"/>
  <c r="B1408" i="4"/>
  <c r="F1408" i="4" s="1"/>
  <c r="D1408" i="4"/>
  <c r="E1408" i="4"/>
  <c r="C1408" i="4"/>
  <c r="D2710" i="4"/>
  <c r="C2710" i="4"/>
  <c r="E2710" i="4"/>
  <c r="D2682" i="4"/>
  <c r="E2682" i="4"/>
  <c r="C2623" i="4"/>
  <c r="D2623" i="4"/>
  <c r="E2623" i="4"/>
  <c r="D2510" i="4"/>
  <c r="B2510" i="4"/>
  <c r="F2510" i="4" s="1"/>
  <c r="C2510" i="4"/>
  <c r="D2500" i="4"/>
  <c r="B2500" i="4"/>
  <c r="F2500" i="4" s="1"/>
  <c r="E2500" i="4"/>
  <c r="B2486" i="4"/>
  <c r="F2486" i="4" s="1"/>
  <c r="D2486" i="4"/>
  <c r="E2486" i="4"/>
  <c r="C2486" i="4"/>
  <c r="E2454" i="4"/>
  <c r="C2454" i="4"/>
  <c r="D2454" i="4"/>
  <c r="D2409" i="4"/>
  <c r="B2409" i="4"/>
  <c r="F2409" i="4" s="1"/>
  <c r="D2344" i="4"/>
  <c r="B2344" i="4"/>
  <c r="F2344" i="4" s="1"/>
  <c r="C2344" i="4"/>
  <c r="E2344" i="4"/>
  <c r="E2317" i="4"/>
  <c r="C2317" i="4"/>
  <c r="D2317" i="4"/>
  <c r="D2294" i="4"/>
  <c r="E2294" i="4"/>
  <c r="B2283" i="4"/>
  <c r="F2283" i="4" s="1"/>
  <c r="C2283" i="4"/>
  <c r="D2283" i="4"/>
  <c r="E2283" i="4"/>
  <c r="B2263" i="4"/>
  <c r="F2263" i="4" s="1"/>
  <c r="C2263" i="4"/>
  <c r="E2263" i="4"/>
  <c r="D2243" i="4"/>
  <c r="E2243" i="4"/>
  <c r="B2197" i="4"/>
  <c r="F2197" i="4" s="1"/>
  <c r="D2197" i="4"/>
  <c r="C2197" i="4"/>
  <c r="E2197" i="4"/>
  <c r="C2173" i="4"/>
  <c r="B2173" i="4"/>
  <c r="F2173" i="4" s="1"/>
  <c r="E2173" i="4"/>
  <c r="D2121" i="4"/>
  <c r="E2121" i="4"/>
  <c r="B2121" i="4"/>
  <c r="F2121" i="4" s="1"/>
  <c r="C2021" i="4"/>
  <c r="E2021" i="4"/>
  <c r="B1956" i="4"/>
  <c r="F1956" i="4" s="1"/>
  <c r="E1956" i="4"/>
  <c r="C1956" i="4"/>
  <c r="B1926" i="4"/>
  <c r="F1926" i="4" s="1"/>
  <c r="C1926" i="4"/>
  <c r="D1926" i="4"/>
  <c r="E1926" i="4"/>
  <c r="C1833" i="4"/>
  <c r="D1833" i="4"/>
  <c r="E1833" i="4"/>
  <c r="C1811" i="4"/>
  <c r="D1811" i="4"/>
  <c r="E1811" i="4"/>
  <c r="B1811" i="4"/>
  <c r="F1811" i="4" s="1"/>
  <c r="B1672" i="4"/>
  <c r="F1672" i="4" s="1"/>
  <c r="C1493" i="4"/>
  <c r="B1493" i="4"/>
  <c r="F1493" i="4" s="1"/>
  <c r="D1493" i="4"/>
  <c r="E1493" i="4"/>
  <c r="D2872" i="4"/>
  <c r="E2872" i="4"/>
  <c r="B2846" i="4"/>
  <c r="F2846" i="4" s="1"/>
  <c r="E2846" i="4"/>
  <c r="D2810" i="4"/>
  <c r="C2810" i="4"/>
  <c r="C2766" i="4"/>
  <c r="D2766" i="4"/>
  <c r="D2700" i="4"/>
  <c r="E2700" i="4"/>
  <c r="D2686" i="4"/>
  <c r="E2686" i="4"/>
  <c r="C2686" i="4"/>
  <c r="B2603" i="4"/>
  <c r="F2603" i="4" s="1"/>
  <c r="C2603" i="4"/>
  <c r="D2603" i="4"/>
  <c r="D2433" i="4"/>
  <c r="C2433" i="4"/>
  <c r="B2433" i="4"/>
  <c r="F2433" i="4" s="1"/>
  <c r="D2159" i="4"/>
  <c r="B2159" i="4"/>
  <c r="F2159" i="4" s="1"/>
  <c r="E2159" i="4"/>
  <c r="D2114" i="4"/>
  <c r="B2114" i="4"/>
  <c r="F2114" i="4" s="1"/>
  <c r="C2114" i="4"/>
  <c r="E2114" i="4"/>
  <c r="C2108" i="4"/>
  <c r="B2108" i="4"/>
  <c r="F2108" i="4" s="1"/>
  <c r="E2108" i="4"/>
  <c r="E2084" i="4"/>
  <c r="B2084" i="4"/>
  <c r="F2084" i="4" s="1"/>
  <c r="D2084" i="4"/>
  <c r="B2071" i="4"/>
  <c r="F2071" i="4" s="1"/>
  <c r="C2071" i="4"/>
  <c r="D2071" i="4"/>
  <c r="B1974" i="4"/>
  <c r="F1974" i="4" s="1"/>
  <c r="D1974" i="4"/>
  <c r="C1920" i="4"/>
  <c r="D1920" i="4"/>
  <c r="E1920" i="4"/>
  <c r="C1472" i="4"/>
  <c r="E1472" i="4"/>
  <c r="B1472" i="4"/>
  <c r="F1472" i="4" s="1"/>
  <c r="D1472" i="4"/>
  <c r="B1441" i="4"/>
  <c r="F1441" i="4" s="1"/>
  <c r="C1441" i="4"/>
  <c r="D1441" i="4"/>
  <c r="E1441" i="4"/>
  <c r="D1029" i="4"/>
  <c r="E1029" i="4"/>
  <c r="C1029" i="4"/>
  <c r="B1029" i="4"/>
  <c r="F1029" i="4" s="1"/>
  <c r="C989" i="4"/>
  <c r="D989" i="4"/>
  <c r="E989" i="4"/>
  <c r="B989" i="4"/>
  <c r="F989" i="4" s="1"/>
  <c r="C2788" i="4"/>
  <c r="D2788" i="4"/>
  <c r="E2788" i="4"/>
  <c r="D2738" i="4"/>
  <c r="E2738" i="4"/>
  <c r="D2672" i="4"/>
  <c r="E2672" i="4"/>
  <c r="D2560" i="4"/>
  <c r="B2560" i="4"/>
  <c r="F2560" i="4" s="1"/>
  <c r="C2560" i="4"/>
  <c r="E2560" i="4"/>
  <c r="B2539" i="4"/>
  <c r="F2539" i="4" s="1"/>
  <c r="C2539" i="4"/>
  <c r="D2539" i="4"/>
  <c r="C2459" i="4"/>
  <c r="B2459" i="4"/>
  <c r="F2459" i="4" s="1"/>
  <c r="D2459" i="4"/>
  <c r="B2408" i="4"/>
  <c r="F2408" i="4" s="1"/>
  <c r="C2408" i="4"/>
  <c r="D2408" i="4"/>
  <c r="B2316" i="4"/>
  <c r="F2316" i="4" s="1"/>
  <c r="D2316" i="4"/>
  <c r="E2316" i="4"/>
  <c r="E2310" i="4"/>
  <c r="B2310" i="4"/>
  <c r="F2310" i="4" s="1"/>
  <c r="C2310" i="4"/>
  <c r="D2310" i="4"/>
  <c r="B2300" i="4"/>
  <c r="F2300" i="4" s="1"/>
  <c r="C2300" i="4"/>
  <c r="B2226" i="4"/>
  <c r="F2226" i="4" s="1"/>
  <c r="D2226" i="4"/>
  <c r="C2226" i="4"/>
  <c r="E2226" i="4"/>
  <c r="B2183" i="4"/>
  <c r="F2183" i="4" s="1"/>
  <c r="E2183" i="4"/>
  <c r="B2027" i="4"/>
  <c r="F2027" i="4" s="1"/>
  <c r="D2027" i="4"/>
  <c r="E2027" i="4"/>
  <c r="D2009" i="4"/>
  <c r="B2009" i="4"/>
  <c r="F2009" i="4" s="1"/>
  <c r="E2009" i="4"/>
  <c r="D1968" i="4"/>
  <c r="B1968" i="4"/>
  <c r="F1968" i="4" s="1"/>
  <c r="C1577" i="4"/>
  <c r="D1577" i="4"/>
  <c r="B1577" i="4"/>
  <c r="F1577" i="4" s="1"/>
  <c r="E1577" i="4"/>
  <c r="D1440" i="4"/>
  <c r="B1440" i="4"/>
  <c r="F1440" i="4" s="1"/>
  <c r="E1440" i="4"/>
  <c r="C1440" i="4"/>
  <c r="B1303" i="4"/>
  <c r="F1303" i="4" s="1"/>
  <c r="C1303" i="4"/>
  <c r="D1303" i="4"/>
  <c r="E1303" i="4"/>
  <c r="D1142" i="4"/>
  <c r="B1142" i="4"/>
  <c r="F1142" i="4" s="1"/>
  <c r="E1142" i="4"/>
  <c r="C1142" i="4"/>
  <c r="C1954" i="4"/>
  <c r="D1954" i="4"/>
  <c r="B1796" i="4"/>
  <c r="F1796" i="4" s="1"/>
  <c r="D1796" i="4"/>
  <c r="E1796" i="4"/>
  <c r="C1796" i="4"/>
  <c r="C1743" i="4"/>
  <c r="D1743" i="4"/>
  <c r="B1743" i="4"/>
  <c r="F1743" i="4" s="1"/>
  <c r="E1743" i="4"/>
  <c r="B1663" i="4"/>
  <c r="F1663" i="4" s="1"/>
  <c r="D1663" i="4"/>
  <c r="D1605" i="4"/>
  <c r="C1605" i="4"/>
  <c r="B1605" i="4"/>
  <c r="F1605" i="4" s="1"/>
  <c r="E1605" i="4"/>
  <c r="D1335" i="4"/>
  <c r="B1335" i="4"/>
  <c r="F1335" i="4" s="1"/>
  <c r="E1335" i="4"/>
  <c r="C1335" i="4"/>
  <c r="E1294" i="4"/>
  <c r="B1294" i="4"/>
  <c r="F1294" i="4" s="1"/>
  <c r="E1116" i="4"/>
  <c r="D1116" i="4"/>
  <c r="B1116" i="4"/>
  <c r="F1116" i="4" s="1"/>
  <c r="C1116" i="4"/>
  <c r="E981" i="4"/>
  <c r="B981" i="4"/>
  <c r="F981" i="4" s="1"/>
  <c r="C981" i="4"/>
  <c r="D981" i="4"/>
  <c r="D2148" i="4"/>
  <c r="B2148" i="4"/>
  <c r="F2148" i="4" s="1"/>
  <c r="C2148" i="4"/>
  <c r="E2148" i="4"/>
  <c r="B2074" i="4"/>
  <c r="F2074" i="4" s="1"/>
  <c r="E2074" i="4"/>
  <c r="D2074" i="4"/>
  <c r="B2056" i="4"/>
  <c r="F2056" i="4" s="1"/>
  <c r="D2056" i="4"/>
  <c r="B2004" i="4"/>
  <c r="F2004" i="4" s="1"/>
  <c r="E2004" i="4"/>
  <c r="B1972" i="4"/>
  <c r="F1972" i="4" s="1"/>
  <c r="D1972" i="4"/>
  <c r="C1972" i="4"/>
  <c r="D1879" i="4"/>
  <c r="C1879" i="4"/>
  <c r="E1879" i="4"/>
  <c r="E1763" i="4"/>
  <c r="C1763" i="4"/>
  <c r="D1763" i="4"/>
  <c r="B1724" i="4"/>
  <c r="F1724" i="4" s="1"/>
  <c r="D1724" i="4"/>
  <c r="C1724" i="4"/>
  <c r="E1724" i="4"/>
  <c r="E1705" i="4"/>
  <c r="D1705" i="4"/>
  <c r="C1692" i="4"/>
  <c r="D1692" i="4"/>
  <c r="E1692" i="4"/>
  <c r="B1676" i="4"/>
  <c r="F1676" i="4" s="1"/>
  <c r="C1676" i="4"/>
  <c r="D1676" i="4"/>
  <c r="E1665" i="4"/>
  <c r="C1665" i="4"/>
  <c r="D1665" i="4"/>
  <c r="D1626" i="4"/>
  <c r="C1626" i="4"/>
  <c r="E1626" i="4"/>
  <c r="C1584" i="4"/>
  <c r="B1584" i="4"/>
  <c r="F1584" i="4" s="1"/>
  <c r="D1584" i="4"/>
  <c r="E1584" i="4"/>
  <c r="B1498" i="4"/>
  <c r="F1498" i="4" s="1"/>
  <c r="E1498" i="4"/>
  <c r="D1498" i="4"/>
  <c r="E1394" i="4"/>
  <c r="D1394" i="4"/>
  <c r="C2795" i="4"/>
  <c r="D2795" i="4"/>
  <c r="E2795" i="4"/>
  <c r="D2680" i="4"/>
  <c r="C2680" i="4"/>
  <c r="B2637" i="4"/>
  <c r="F2637" i="4" s="1"/>
  <c r="D2637" i="4"/>
  <c r="E2637" i="4"/>
  <c r="C2600" i="4"/>
  <c r="D2537" i="4"/>
  <c r="C2520" i="4"/>
  <c r="D2473" i="4"/>
  <c r="C2450" i="4"/>
  <c r="C2429" i="4"/>
  <c r="D2250" i="4"/>
  <c r="B2250" i="4"/>
  <c r="F2250" i="4" s="1"/>
  <c r="B2204" i="4"/>
  <c r="F2204" i="4" s="1"/>
  <c r="C2204" i="4"/>
  <c r="D2204" i="4"/>
  <c r="E2204" i="4"/>
  <c r="D2147" i="4"/>
  <c r="C2110" i="4"/>
  <c r="D2094" i="4"/>
  <c r="E2094" i="4"/>
  <c r="E2045" i="4"/>
  <c r="D1991" i="4"/>
  <c r="B1894" i="4"/>
  <c r="F1894" i="4" s="1"/>
  <c r="C1894" i="4"/>
  <c r="D1894" i="4"/>
  <c r="E1894" i="4"/>
  <c r="C1837" i="4"/>
  <c r="E1837" i="4"/>
  <c r="B1827" i="4"/>
  <c r="F1827" i="4" s="1"/>
  <c r="D1827" i="4"/>
  <c r="E1827" i="4"/>
  <c r="B1802" i="4"/>
  <c r="F1802" i="4" s="1"/>
  <c r="D1802" i="4"/>
  <c r="C1802" i="4"/>
  <c r="E1802" i="4"/>
  <c r="E1798" i="4"/>
  <c r="D1798" i="4"/>
  <c r="B1780" i="4"/>
  <c r="F1780" i="4" s="1"/>
  <c r="D1780" i="4"/>
  <c r="B1767" i="4"/>
  <c r="F1767" i="4" s="1"/>
  <c r="D1767" i="4"/>
  <c r="C1767" i="4"/>
  <c r="E1767" i="4"/>
  <c r="D1762" i="4"/>
  <c r="D1712" i="4"/>
  <c r="E1708" i="4"/>
  <c r="E1704" i="4"/>
  <c r="C1489" i="4"/>
  <c r="E1489" i="4"/>
  <c r="B1393" i="4"/>
  <c r="F1393" i="4" s="1"/>
  <c r="C1393" i="4"/>
  <c r="D1393" i="4"/>
  <c r="C1054" i="4"/>
  <c r="D1054" i="4"/>
  <c r="E1054" i="4"/>
  <c r="C948" i="4"/>
  <c r="D948" i="4"/>
  <c r="E948" i="4"/>
  <c r="B948" i="4"/>
  <c r="F948" i="4" s="1"/>
  <c r="D2658" i="4"/>
  <c r="E2658" i="4"/>
  <c r="C2616" i="4"/>
  <c r="D2616" i="4"/>
  <c r="E2616" i="4"/>
  <c r="B2507" i="4"/>
  <c r="F2507" i="4" s="1"/>
  <c r="C2507" i="4"/>
  <c r="E2507" i="4"/>
  <c r="B2393" i="4"/>
  <c r="F2393" i="4" s="1"/>
  <c r="C2393" i="4"/>
  <c r="D2393" i="4"/>
  <c r="E2393" i="4"/>
  <c r="C2131" i="4"/>
  <c r="D2131" i="4"/>
  <c r="E2131" i="4"/>
  <c r="C2072" i="4"/>
  <c r="E2072" i="4"/>
  <c r="D2061" i="4"/>
  <c r="B2061" i="4"/>
  <c r="F2061" i="4" s="1"/>
  <c r="D2054" i="4"/>
  <c r="E2054" i="4"/>
  <c r="E2049" i="4"/>
  <c r="C2045" i="4"/>
  <c r="D2040" i="4"/>
  <c r="B2035" i="4"/>
  <c r="F2035" i="4" s="1"/>
  <c r="E2035" i="4"/>
  <c r="C2035" i="4"/>
  <c r="B1991" i="4"/>
  <c r="F1991" i="4" s="1"/>
  <c r="C1959" i="4"/>
  <c r="D1955" i="4"/>
  <c r="E1929" i="4"/>
  <c r="B1850" i="4"/>
  <c r="F1850" i="4" s="1"/>
  <c r="C1850" i="4"/>
  <c r="D1850" i="4"/>
  <c r="E1850" i="4"/>
  <c r="B1841" i="4"/>
  <c r="F1841" i="4" s="1"/>
  <c r="D1841" i="4"/>
  <c r="E1836" i="4"/>
  <c r="C1708" i="4"/>
  <c r="C1704" i="4"/>
  <c r="C1648" i="4"/>
  <c r="E1514" i="4"/>
  <c r="B1488" i="4"/>
  <c r="F1488" i="4" s="1"/>
  <c r="D1488" i="4"/>
  <c r="E1488" i="4"/>
  <c r="C1282" i="4"/>
  <c r="C1265" i="4"/>
  <c r="E1265" i="4"/>
  <c r="B1265" i="4"/>
  <c r="F1265" i="4" s="1"/>
  <c r="D1265" i="4"/>
  <c r="E1243" i="4"/>
  <c r="C1160" i="4"/>
  <c r="D1160" i="4"/>
  <c r="B1160" i="4"/>
  <c r="F1160" i="4" s="1"/>
  <c r="E1160" i="4"/>
  <c r="E1102" i="4"/>
  <c r="B1102" i="4"/>
  <c r="F1102" i="4" s="1"/>
  <c r="D1102" i="4"/>
  <c r="C1102" i="4"/>
  <c r="D1021" i="4"/>
  <c r="E1021" i="4"/>
  <c r="B1021" i="4"/>
  <c r="F1021" i="4" s="1"/>
  <c r="C1021" i="4"/>
  <c r="D464" i="4"/>
  <c r="C464" i="4"/>
  <c r="E464" i="4"/>
  <c r="B464" i="4"/>
  <c r="F464" i="4" s="1"/>
  <c r="C435" i="4"/>
  <c r="D435" i="4"/>
  <c r="B435" i="4"/>
  <c r="F435" i="4" s="1"/>
  <c r="E435" i="4"/>
  <c r="C2932" i="4"/>
  <c r="D2932" i="4"/>
  <c r="D2886" i="4"/>
  <c r="E2886" i="4"/>
  <c r="D2858" i="4"/>
  <c r="E2858" i="4"/>
  <c r="D2830" i="4"/>
  <c r="C2830" i="4"/>
  <c r="E2830" i="4"/>
  <c r="E2786" i="4"/>
  <c r="B2767" i="4"/>
  <c r="F2767" i="4" s="1"/>
  <c r="C2767" i="4"/>
  <c r="D2767" i="4"/>
  <c r="E2767" i="4"/>
  <c r="E2747" i="4"/>
  <c r="D2679" i="4"/>
  <c r="E2679" i="4"/>
  <c r="E2666" i="4"/>
  <c r="E2653" i="4"/>
  <c r="E2628" i="4"/>
  <c r="E2562" i="4"/>
  <c r="E2502" i="4"/>
  <c r="E2485" i="4"/>
  <c r="E2481" i="4"/>
  <c r="E2445" i="4"/>
  <c r="E2392" i="4"/>
  <c r="D2359" i="4"/>
  <c r="C2359" i="4"/>
  <c r="E2359" i="4"/>
  <c r="E2193" i="4"/>
  <c r="C2193" i="4"/>
  <c r="C2120" i="4"/>
  <c r="E2120" i="4"/>
  <c r="D2093" i="4"/>
  <c r="C2093" i="4"/>
  <c r="C2049" i="4"/>
  <c r="B1997" i="4"/>
  <c r="F1997" i="4" s="1"/>
  <c r="E1997" i="4"/>
  <c r="B1959" i="4"/>
  <c r="F1959" i="4" s="1"/>
  <c r="D1914" i="4"/>
  <c r="C1914" i="4"/>
  <c r="D1899" i="4"/>
  <c r="B1899" i="4"/>
  <c r="F1899" i="4" s="1"/>
  <c r="E1899" i="4"/>
  <c r="D1836" i="4"/>
  <c r="D1755" i="4"/>
  <c r="C1722" i="4"/>
  <c r="E1722" i="4"/>
  <c r="B1568" i="4"/>
  <c r="F1568" i="4" s="1"/>
  <c r="D1568" i="4"/>
  <c r="D1514" i="4"/>
  <c r="C1495" i="4"/>
  <c r="D1495" i="4"/>
  <c r="E1495" i="4"/>
  <c r="E1475" i="4"/>
  <c r="D1400" i="4"/>
  <c r="B1400" i="4"/>
  <c r="F1400" i="4" s="1"/>
  <c r="B1282" i="4"/>
  <c r="F1282" i="4" s="1"/>
  <c r="B1257" i="4"/>
  <c r="F1257" i="4" s="1"/>
  <c r="C1257" i="4"/>
  <c r="D1257" i="4"/>
  <c r="E1257" i="4"/>
  <c r="D1243" i="4"/>
  <c r="B1203" i="4"/>
  <c r="F1203" i="4" s="1"/>
  <c r="C1203" i="4"/>
  <c r="D1203" i="4"/>
  <c r="B1111" i="4"/>
  <c r="F1111" i="4" s="1"/>
  <c r="C1111" i="4"/>
  <c r="D1111" i="4"/>
  <c r="E1111" i="4"/>
  <c r="D1016" i="4"/>
  <c r="B1016" i="4"/>
  <c r="F1016" i="4" s="1"/>
  <c r="C1016" i="4"/>
  <c r="E1016" i="4"/>
  <c r="D721" i="4"/>
  <c r="E721" i="4"/>
  <c r="B721" i="4"/>
  <c r="F721" i="4" s="1"/>
  <c r="C721" i="4"/>
  <c r="E532" i="4"/>
  <c r="B532" i="4"/>
  <c r="F532" i="4" s="1"/>
  <c r="D532" i="4"/>
  <c r="C532" i="4"/>
  <c r="D1949" i="4"/>
  <c r="E1949" i="4"/>
  <c r="B1949" i="4"/>
  <c r="F1949" i="4" s="1"/>
  <c r="C1949" i="4"/>
  <c r="D1929" i="4"/>
  <c r="B1929" i="4"/>
  <c r="F1929" i="4" s="1"/>
  <c r="B1898" i="4"/>
  <c r="F1898" i="4" s="1"/>
  <c r="C1898" i="4"/>
  <c r="D1898" i="4"/>
  <c r="E1898" i="4"/>
  <c r="B1855" i="4"/>
  <c r="F1855" i="4" s="1"/>
  <c r="D1855" i="4"/>
  <c r="E1855" i="4"/>
  <c r="C1836" i="4"/>
  <c r="B1674" i="4"/>
  <c r="F1674" i="4" s="1"/>
  <c r="E1674" i="4"/>
  <c r="D1674" i="4"/>
  <c r="C1674" i="4"/>
  <c r="D1648" i="4"/>
  <c r="E1648" i="4"/>
  <c r="C1642" i="4"/>
  <c r="D1642" i="4"/>
  <c r="E1642" i="4"/>
  <c r="E1600" i="4"/>
  <c r="C1600" i="4"/>
  <c r="D1600" i="4"/>
  <c r="B1600" i="4"/>
  <c r="F1600" i="4" s="1"/>
  <c r="B1594" i="4"/>
  <c r="F1594" i="4" s="1"/>
  <c r="C1594" i="4"/>
  <c r="E1594" i="4"/>
  <c r="B1514" i="4"/>
  <c r="F1514" i="4" s="1"/>
  <c r="B1305" i="4"/>
  <c r="F1305" i="4" s="1"/>
  <c r="D1305" i="4"/>
  <c r="E1305" i="4"/>
  <c r="C1243" i="4"/>
  <c r="D1138" i="4"/>
  <c r="E1138" i="4"/>
  <c r="C1138" i="4"/>
  <c r="B1101" i="4"/>
  <c r="F1101" i="4" s="1"/>
  <c r="C1101" i="4"/>
  <c r="E1101" i="4"/>
  <c r="C732" i="4"/>
  <c r="E732" i="4"/>
  <c r="D732" i="4"/>
  <c r="C555" i="4"/>
  <c r="B555" i="4"/>
  <c r="F555" i="4" s="1"/>
  <c r="E555" i="4"/>
  <c r="D555" i="4"/>
  <c r="C2161" i="4"/>
  <c r="E2161" i="4"/>
  <c r="D2135" i="4"/>
  <c r="B2135" i="4"/>
  <c r="F2135" i="4" s="1"/>
  <c r="C2135" i="4"/>
  <c r="E2135" i="4"/>
  <c r="E1928" i="4"/>
  <c r="E1755" i="4"/>
  <c r="B1755" i="4"/>
  <c r="F1755" i="4" s="1"/>
  <c r="C1738" i="4"/>
  <c r="E1738" i="4"/>
  <c r="B1738" i="4"/>
  <c r="F1738" i="4" s="1"/>
  <c r="D1738" i="4"/>
  <c r="E1673" i="4"/>
  <c r="C1652" i="4"/>
  <c r="B1652" i="4"/>
  <c r="F1652" i="4" s="1"/>
  <c r="E1652" i="4"/>
  <c r="D1593" i="4"/>
  <c r="B1475" i="4"/>
  <c r="F1475" i="4" s="1"/>
  <c r="D1475" i="4"/>
  <c r="B1446" i="4"/>
  <c r="F1446" i="4" s="1"/>
  <c r="D1446" i="4"/>
  <c r="E1446" i="4"/>
  <c r="C1446" i="4"/>
  <c r="D1438" i="4"/>
  <c r="C1438" i="4"/>
  <c r="B1438" i="4"/>
  <c r="F1438" i="4" s="1"/>
  <c r="E1438" i="4"/>
  <c r="D1250" i="4"/>
  <c r="B1250" i="4"/>
  <c r="F1250" i="4" s="1"/>
  <c r="E1250" i="4"/>
  <c r="C1250" i="4"/>
  <c r="B1229" i="4"/>
  <c r="F1229" i="4" s="1"/>
  <c r="D1229" i="4"/>
  <c r="E1229" i="4"/>
  <c r="D1144" i="4"/>
  <c r="B1144" i="4"/>
  <c r="F1144" i="4" s="1"/>
  <c r="C1144" i="4"/>
  <c r="E1144" i="4"/>
  <c r="E1130" i="4"/>
  <c r="D1130" i="4"/>
  <c r="C1130" i="4"/>
  <c r="B1110" i="4"/>
  <c r="F1110" i="4" s="1"/>
  <c r="D1110" i="4"/>
  <c r="C1110" i="4"/>
  <c r="E1110" i="4"/>
  <c r="D1094" i="4"/>
  <c r="C1094" i="4"/>
  <c r="E1094" i="4"/>
  <c r="B2790" i="4"/>
  <c r="F2790" i="4" s="1"/>
  <c r="B2687" i="4"/>
  <c r="F2687" i="4" s="1"/>
  <c r="D2687" i="4"/>
  <c r="B2670" i="4"/>
  <c r="F2670" i="4" s="1"/>
  <c r="C2657" i="4"/>
  <c r="B2640" i="4"/>
  <c r="F2640" i="4" s="1"/>
  <c r="B2624" i="4"/>
  <c r="F2624" i="4" s="1"/>
  <c r="C2607" i="4"/>
  <c r="B2591" i="4"/>
  <c r="F2591" i="4" s="1"/>
  <c r="B2553" i="4"/>
  <c r="F2553" i="4" s="1"/>
  <c r="C2553" i="4"/>
  <c r="D2553" i="4"/>
  <c r="B2458" i="4"/>
  <c r="F2458" i="4" s="1"/>
  <c r="D2458" i="4"/>
  <c r="E2458" i="4"/>
  <c r="D2440" i="4"/>
  <c r="E2440" i="4"/>
  <c r="C2436" i="4"/>
  <c r="B2411" i="4"/>
  <c r="F2411" i="4" s="1"/>
  <c r="B2383" i="4"/>
  <c r="F2383" i="4" s="1"/>
  <c r="C2248" i="4"/>
  <c r="D2248" i="4"/>
  <c r="E2248" i="4"/>
  <c r="D2219" i="4"/>
  <c r="C2219" i="4"/>
  <c r="B2181" i="4"/>
  <c r="F2181" i="4" s="1"/>
  <c r="D2181" i="4"/>
  <c r="B2160" i="4"/>
  <c r="F2160" i="4" s="1"/>
  <c r="C2160" i="4"/>
  <c r="D2160" i="4"/>
  <c r="E2160" i="4"/>
  <c r="B2109" i="4"/>
  <c r="F2109" i="4" s="1"/>
  <c r="C2077" i="4"/>
  <c r="D2077" i="4"/>
  <c r="E2077" i="4"/>
  <c r="B2033" i="4"/>
  <c r="F2033" i="4" s="1"/>
  <c r="C2033" i="4"/>
  <c r="D2033" i="4"/>
  <c r="E2033" i="4"/>
  <c r="B1996" i="4"/>
  <c r="F1996" i="4" s="1"/>
  <c r="C1996" i="4"/>
  <c r="E1996" i="4"/>
  <c r="E1954" i="4"/>
  <c r="B1933" i="4"/>
  <c r="F1933" i="4" s="1"/>
  <c r="C1928" i="4"/>
  <c r="C1815" i="4"/>
  <c r="E1815" i="4"/>
  <c r="B1760" i="4"/>
  <c r="F1760" i="4" s="1"/>
  <c r="D1760" i="4"/>
  <c r="C1760" i="4"/>
  <c r="E1760" i="4"/>
  <c r="C1673" i="4"/>
  <c r="E1663" i="4"/>
  <c r="C1593" i="4"/>
  <c r="C1502" i="4"/>
  <c r="B1502" i="4"/>
  <c r="F1502" i="4" s="1"/>
  <c r="D1502" i="4"/>
  <c r="E1502" i="4"/>
  <c r="B1437" i="4"/>
  <c r="F1437" i="4" s="1"/>
  <c r="C1437" i="4"/>
  <c r="E1437" i="4"/>
  <c r="D1437" i="4"/>
  <c r="D1294" i="4"/>
  <c r="C1143" i="4"/>
  <c r="E1143" i="4"/>
  <c r="B1143" i="4"/>
  <c r="F1143" i="4" s="1"/>
  <c r="D1143" i="4"/>
  <c r="D1093" i="4"/>
  <c r="B1093" i="4"/>
  <c r="F1093" i="4" s="1"/>
  <c r="C1093" i="4"/>
  <c r="E1093" i="4"/>
  <c r="D741" i="4"/>
  <c r="E741" i="4"/>
  <c r="B741" i="4"/>
  <c r="F741" i="4" s="1"/>
  <c r="C741" i="4"/>
  <c r="C2378" i="4"/>
  <c r="D2378" i="4"/>
  <c r="E2378" i="4"/>
  <c r="C2363" i="4"/>
  <c r="B2363" i="4"/>
  <c r="F2363" i="4" s="1"/>
  <c r="D2363" i="4"/>
  <c r="E2363" i="4"/>
  <c r="D2349" i="4"/>
  <c r="B2349" i="4"/>
  <c r="F2349" i="4" s="1"/>
  <c r="C2349" i="4"/>
  <c r="B2321" i="4"/>
  <c r="F2321" i="4" s="1"/>
  <c r="D2321" i="4"/>
  <c r="E2321" i="4"/>
  <c r="B2306" i="4"/>
  <c r="F2306" i="4" s="1"/>
  <c r="C2306" i="4"/>
  <c r="D2306" i="4"/>
  <c r="E2306" i="4"/>
  <c r="C2208" i="4"/>
  <c r="D2208" i="4"/>
  <c r="E2208" i="4"/>
  <c r="D2059" i="4"/>
  <c r="B2059" i="4"/>
  <c r="F2059" i="4" s="1"/>
  <c r="E2059" i="4"/>
  <c r="B1990" i="4"/>
  <c r="F1990" i="4" s="1"/>
  <c r="D1990" i="4"/>
  <c r="B1954" i="4"/>
  <c r="F1954" i="4" s="1"/>
  <c r="B1928" i="4"/>
  <c r="F1928" i="4" s="1"/>
  <c r="C1913" i="4"/>
  <c r="E1913" i="4"/>
  <c r="D1790" i="4"/>
  <c r="E1790" i="4"/>
  <c r="B1790" i="4"/>
  <c r="F1790" i="4" s="1"/>
  <c r="C1721" i="4"/>
  <c r="D1721" i="4"/>
  <c r="B1673" i="4"/>
  <c r="F1673" i="4" s="1"/>
  <c r="C1663" i="4"/>
  <c r="B1641" i="4"/>
  <c r="F1641" i="4" s="1"/>
  <c r="D1641" i="4"/>
  <c r="B1593" i="4"/>
  <c r="F1593" i="4" s="1"/>
  <c r="D1459" i="4"/>
  <c r="E1459" i="4"/>
  <c r="B1459" i="4"/>
  <c r="F1459" i="4" s="1"/>
  <c r="C1459" i="4"/>
  <c r="C1444" i="4"/>
  <c r="E1444" i="4"/>
  <c r="B1444" i="4"/>
  <c r="F1444" i="4" s="1"/>
  <c r="D1444" i="4"/>
  <c r="E1323" i="4"/>
  <c r="B1323" i="4"/>
  <c r="F1323" i="4" s="1"/>
  <c r="C1294" i="4"/>
  <c r="E1137" i="4"/>
  <c r="D1137" i="4"/>
  <c r="B2246" i="4"/>
  <c r="F2246" i="4" s="1"/>
  <c r="C2246" i="4"/>
  <c r="D2129" i="4"/>
  <c r="B2129" i="4"/>
  <c r="F2129" i="4" s="1"/>
  <c r="B2066" i="4"/>
  <c r="F2066" i="4" s="1"/>
  <c r="D2066" i="4"/>
  <c r="C2044" i="4"/>
  <c r="E2044" i="4"/>
  <c r="B2026" i="4"/>
  <c r="F2026" i="4" s="1"/>
  <c r="D2026" i="4"/>
  <c r="B1945" i="4"/>
  <c r="F1945" i="4" s="1"/>
  <c r="D1945" i="4"/>
  <c r="E1945" i="4"/>
  <c r="B1848" i="4"/>
  <c r="F1848" i="4" s="1"/>
  <c r="D1848" i="4"/>
  <c r="D1809" i="4"/>
  <c r="B1809" i="4"/>
  <c r="F1809" i="4" s="1"/>
  <c r="E1809" i="4"/>
  <c r="B1667" i="4"/>
  <c r="F1667" i="4" s="1"/>
  <c r="E1667" i="4"/>
  <c r="C1667" i="4"/>
  <c r="C1660" i="4"/>
  <c r="D1660" i="4"/>
  <c r="E1660" i="4"/>
  <c r="B1580" i="4"/>
  <c r="F1580" i="4" s="1"/>
  <c r="C1580" i="4"/>
  <c r="D1580" i="4"/>
  <c r="E1580" i="4"/>
  <c r="B1574" i="4"/>
  <c r="F1574" i="4" s="1"/>
  <c r="E1574" i="4"/>
  <c r="C1524" i="4"/>
  <c r="B1524" i="4"/>
  <c r="F1524" i="4" s="1"/>
  <c r="E1524" i="4"/>
  <c r="B1487" i="4"/>
  <c r="F1487" i="4" s="1"/>
  <c r="E1487" i="4"/>
  <c r="C1422" i="4"/>
  <c r="E1422" i="4"/>
  <c r="B1422" i="4"/>
  <c r="F1422" i="4" s="1"/>
  <c r="E1362" i="4"/>
  <c r="C1362" i="4"/>
  <c r="D1362" i="4"/>
  <c r="D1309" i="4"/>
  <c r="B1309" i="4"/>
  <c r="F1309" i="4" s="1"/>
  <c r="B1181" i="4"/>
  <c r="F1181" i="4" s="1"/>
  <c r="C1181" i="4"/>
  <c r="E1181" i="4"/>
  <c r="D1181" i="4"/>
  <c r="E1108" i="4"/>
  <c r="B1108" i="4"/>
  <c r="F1108" i="4" s="1"/>
  <c r="C1108" i="4"/>
  <c r="D1108" i="4"/>
  <c r="C955" i="4"/>
  <c r="D955" i="4"/>
  <c r="E955" i="4"/>
  <c r="B955" i="4"/>
  <c r="F955" i="4" s="1"/>
  <c r="B943" i="4"/>
  <c r="F943" i="4" s="1"/>
  <c r="E943" i="4"/>
  <c r="E937" i="4"/>
  <c r="C937" i="4"/>
  <c r="D937" i="4"/>
  <c r="C602" i="4"/>
  <c r="E602" i="4"/>
  <c r="B602" i="4"/>
  <c r="F602" i="4" s="1"/>
  <c r="C46" i="4"/>
  <c r="D46" i="4"/>
  <c r="B46" i="4"/>
  <c r="E46" i="4"/>
  <c r="F30" i="4"/>
  <c r="B2141" i="4"/>
  <c r="F2141" i="4" s="1"/>
  <c r="E2141" i="4"/>
  <c r="C2030" i="4"/>
  <c r="E2030" i="4"/>
  <c r="D2030" i="4"/>
  <c r="E2012" i="4"/>
  <c r="B2012" i="4"/>
  <c r="F2012" i="4" s="1"/>
  <c r="B1981" i="4"/>
  <c r="F1981" i="4" s="1"/>
  <c r="D1981" i="4"/>
  <c r="C1981" i="4"/>
  <c r="C1891" i="4"/>
  <c r="E1891" i="4"/>
  <c r="C1872" i="4"/>
  <c r="E1872" i="4"/>
  <c r="B1872" i="4"/>
  <c r="F1872" i="4" s="1"/>
  <c r="B1862" i="4"/>
  <c r="F1862" i="4" s="1"/>
  <c r="D1862" i="4"/>
  <c r="E1862" i="4"/>
  <c r="D1839" i="4"/>
  <c r="C1839" i="4"/>
  <c r="B1813" i="4"/>
  <c r="F1813" i="4" s="1"/>
  <c r="D1813" i="4"/>
  <c r="B1720" i="4"/>
  <c r="F1720" i="4" s="1"/>
  <c r="D1720" i="4"/>
  <c r="B1716" i="4"/>
  <c r="F1716" i="4" s="1"/>
  <c r="E1716" i="4"/>
  <c r="B1691" i="4"/>
  <c r="F1691" i="4" s="1"/>
  <c r="D1691" i="4"/>
  <c r="B1646" i="4"/>
  <c r="F1646" i="4" s="1"/>
  <c r="C1646" i="4"/>
  <c r="D1646" i="4"/>
  <c r="E1646" i="4"/>
  <c r="D1619" i="4"/>
  <c r="B1619" i="4"/>
  <c r="F1619" i="4" s="1"/>
  <c r="E1614" i="4"/>
  <c r="B1614" i="4"/>
  <c r="F1614" i="4" s="1"/>
  <c r="D1614" i="4"/>
  <c r="C1591" i="4"/>
  <c r="B1591" i="4"/>
  <c r="F1591" i="4" s="1"/>
  <c r="D1591" i="4"/>
  <c r="E1591" i="4"/>
  <c r="B1573" i="4"/>
  <c r="F1573" i="4" s="1"/>
  <c r="C1573" i="4"/>
  <c r="E1573" i="4"/>
  <c r="B1506" i="4"/>
  <c r="F1506" i="4" s="1"/>
  <c r="C1506" i="4"/>
  <c r="D1506" i="4"/>
  <c r="E1506" i="4"/>
  <c r="E1501" i="4"/>
  <c r="B1501" i="4"/>
  <c r="F1501" i="4" s="1"/>
  <c r="C1486" i="4"/>
  <c r="D1486" i="4"/>
  <c r="E1486" i="4"/>
  <c r="E1453" i="4"/>
  <c r="C1453" i="4"/>
  <c r="D1453" i="4"/>
  <c r="B1447" i="4"/>
  <c r="F1447" i="4" s="1"/>
  <c r="D1447" i="4"/>
  <c r="C1447" i="4"/>
  <c r="E1447" i="4"/>
  <c r="E1405" i="4"/>
  <c r="D1405" i="4"/>
  <c r="B1269" i="4"/>
  <c r="F1269" i="4" s="1"/>
  <c r="C1269" i="4"/>
  <c r="E1269" i="4"/>
  <c r="D1194" i="4"/>
  <c r="E1194" i="4"/>
  <c r="B1194" i="4"/>
  <c r="F1194" i="4" s="1"/>
  <c r="D1154" i="4"/>
  <c r="C1154" i="4"/>
  <c r="B1154" i="4"/>
  <c r="F1154" i="4" s="1"/>
  <c r="E1154" i="4"/>
  <c r="D1134" i="4"/>
  <c r="B1134" i="4"/>
  <c r="F1134" i="4" s="1"/>
  <c r="C1134" i="4"/>
  <c r="E1134" i="4"/>
  <c r="C965" i="4"/>
  <c r="D965" i="4"/>
  <c r="E965" i="4"/>
  <c r="B901" i="4"/>
  <c r="F901" i="4" s="1"/>
  <c r="D901" i="4"/>
  <c r="E901" i="4"/>
  <c r="B831" i="4"/>
  <c r="F831" i="4" s="1"/>
  <c r="C831" i="4"/>
  <c r="D831" i="4"/>
  <c r="E831" i="4"/>
  <c r="D165" i="4"/>
  <c r="E165" i="4"/>
  <c r="B165" i="4"/>
  <c r="F165" i="4" s="1"/>
  <c r="C165" i="4"/>
  <c r="C568" i="4"/>
  <c r="D568" i="4"/>
  <c r="C1193" i="4"/>
  <c r="D1193" i="4"/>
  <c r="E1193" i="4"/>
  <c r="C1148" i="4"/>
  <c r="E1148" i="4"/>
  <c r="D1148" i="4"/>
  <c r="C850" i="4"/>
  <c r="E850" i="4"/>
  <c r="D850" i="4"/>
  <c r="B850" i="4"/>
  <c r="F850" i="4" s="1"/>
  <c r="C525" i="4"/>
  <c r="D525" i="4"/>
  <c r="E525" i="4"/>
  <c r="B525" i="4"/>
  <c r="F525" i="4" s="1"/>
  <c r="D2897" i="4"/>
  <c r="C2890" i="4"/>
  <c r="C2883" i="4"/>
  <c r="C2876" i="4"/>
  <c r="C2869" i="4"/>
  <c r="C2862" i="4"/>
  <c r="C2855" i="4"/>
  <c r="C2848" i="4"/>
  <c r="C2841" i="4"/>
  <c r="C2827" i="4"/>
  <c r="B2820" i="4"/>
  <c r="F2820" i="4" s="1"/>
  <c r="D2697" i="4"/>
  <c r="C2690" i="4"/>
  <c r="C2683" i="4"/>
  <c r="C2676" i="4"/>
  <c r="C2669" i="4"/>
  <c r="C2662" i="4"/>
  <c r="C2655" i="4"/>
  <c r="C2648" i="4"/>
  <c r="C2641" i="4"/>
  <c r="C2627" i="4"/>
  <c r="B2620" i="4"/>
  <c r="F2620" i="4" s="1"/>
  <c r="E2595" i="4"/>
  <c r="E2588" i="4"/>
  <c r="E2581" i="4"/>
  <c r="E2574" i="4"/>
  <c r="D2497" i="4"/>
  <c r="C2490" i="4"/>
  <c r="C2483" i="4"/>
  <c r="C2476" i="4"/>
  <c r="C2469" i="4"/>
  <c r="C2462" i="4"/>
  <c r="C2455" i="4"/>
  <c r="C2448" i="4"/>
  <c r="C2441" i="4"/>
  <c r="B2412" i="4"/>
  <c r="F2412" i="4" s="1"/>
  <c r="D2397" i="4"/>
  <c r="D2386" i="4"/>
  <c r="E2382" i="4"/>
  <c r="C2375" i="4"/>
  <c r="D2371" i="4"/>
  <c r="C2360" i="4"/>
  <c r="D2352" i="4"/>
  <c r="C2337" i="4"/>
  <c r="E2333" i="4"/>
  <c r="D2318" i="4"/>
  <c r="E2314" i="4"/>
  <c r="B2303" i="4"/>
  <c r="F2303" i="4" s="1"/>
  <c r="B2299" i="4"/>
  <c r="F2299" i="4" s="1"/>
  <c r="B2295" i="4"/>
  <c r="F2295" i="4" s="1"/>
  <c r="C2291" i="4"/>
  <c r="D2287" i="4"/>
  <c r="C2276" i="4"/>
  <c r="C2241" i="4"/>
  <c r="D2225" i="4"/>
  <c r="D2221" i="4"/>
  <c r="D2217" i="4"/>
  <c r="D2213" i="4"/>
  <c r="C2209" i="4"/>
  <c r="B2205" i="4"/>
  <c r="F2205" i="4" s="1"/>
  <c r="E2192" i="4"/>
  <c r="E2188" i="4"/>
  <c r="E2184" i="4"/>
  <c r="D2180" i="4"/>
  <c r="C2172" i="4"/>
  <c r="D2168" i="4"/>
  <c r="D2164" i="4"/>
  <c r="E2144" i="4"/>
  <c r="C2140" i="4"/>
  <c r="C2136" i="4"/>
  <c r="D2103" i="4"/>
  <c r="D2099" i="4"/>
  <c r="C2099" i="4"/>
  <c r="E2082" i="4"/>
  <c r="D2069" i="4"/>
  <c r="B2069" i="4"/>
  <c r="F2069" i="4" s="1"/>
  <c r="E2069" i="4"/>
  <c r="E2064" i="4"/>
  <c r="C2060" i="4"/>
  <c r="C2051" i="4"/>
  <c r="E2051" i="4"/>
  <c r="B2051" i="4"/>
  <c r="F2051" i="4" s="1"/>
  <c r="E2038" i="4"/>
  <c r="B2034" i="4"/>
  <c r="F2034" i="4" s="1"/>
  <c r="D2034" i="4"/>
  <c r="C2029" i="4"/>
  <c r="B2007" i="4"/>
  <c r="F2007" i="4" s="1"/>
  <c r="D2007" i="4"/>
  <c r="E2002" i="4"/>
  <c r="C1998" i="4"/>
  <c r="E1993" i="4"/>
  <c r="E1989" i="4"/>
  <c r="D1948" i="4"/>
  <c r="B1886" i="4"/>
  <c r="F1886" i="4" s="1"/>
  <c r="D1886" i="4"/>
  <c r="C1861" i="4"/>
  <c r="B1812" i="4"/>
  <c r="F1812" i="4" s="1"/>
  <c r="D1804" i="4"/>
  <c r="B1795" i="4"/>
  <c r="F1795" i="4" s="1"/>
  <c r="D1795" i="4"/>
  <c r="E1795" i="4"/>
  <c r="C1775" i="4"/>
  <c r="D1775" i="4"/>
  <c r="E1768" i="4"/>
  <c r="B1754" i="4"/>
  <c r="F1754" i="4" s="1"/>
  <c r="C1754" i="4"/>
  <c r="E1629" i="4"/>
  <c r="D1613" i="4"/>
  <c r="D1585" i="4"/>
  <c r="E1585" i="4"/>
  <c r="C1585" i="4"/>
  <c r="D1578" i="4"/>
  <c r="D1505" i="4"/>
  <c r="D1372" i="4"/>
  <c r="D1366" i="4"/>
  <c r="D1350" i="4"/>
  <c r="E1350" i="4"/>
  <c r="B1291" i="4"/>
  <c r="F1291" i="4" s="1"/>
  <c r="E1291" i="4"/>
  <c r="D1278" i="4"/>
  <c r="E1209" i="4"/>
  <c r="C1169" i="4"/>
  <c r="B1169" i="4"/>
  <c r="F1169" i="4" s="1"/>
  <c r="E1169" i="4"/>
  <c r="D1169" i="4"/>
  <c r="E1077" i="4"/>
  <c r="B1077" i="4"/>
  <c r="F1077" i="4" s="1"/>
  <c r="C1077" i="4"/>
  <c r="D1077" i="4"/>
  <c r="B893" i="4"/>
  <c r="F893" i="4" s="1"/>
  <c r="E893" i="4"/>
  <c r="C893" i="4"/>
  <c r="D893" i="4"/>
  <c r="C716" i="4"/>
  <c r="D667" i="4"/>
  <c r="E667" i="4"/>
  <c r="B667" i="4"/>
  <c r="F667" i="4" s="1"/>
  <c r="C667" i="4"/>
  <c r="B567" i="4"/>
  <c r="F567" i="4" s="1"/>
  <c r="D567" i="4"/>
  <c r="E567" i="4"/>
  <c r="C341" i="4"/>
  <c r="D341" i="4"/>
  <c r="B341" i="4"/>
  <c r="F341" i="4" s="1"/>
  <c r="E341" i="4"/>
  <c r="C2897" i="4"/>
  <c r="B2890" i="4"/>
  <c r="F2890" i="4" s="1"/>
  <c r="C2697" i="4"/>
  <c r="B2690" i="4"/>
  <c r="F2690" i="4" s="1"/>
  <c r="D2595" i="4"/>
  <c r="D2588" i="4"/>
  <c r="D2581" i="4"/>
  <c r="D2574" i="4"/>
  <c r="C2497" i="4"/>
  <c r="B2490" i="4"/>
  <c r="F2490" i="4" s="1"/>
  <c r="C2397" i="4"/>
  <c r="C2386" i="4"/>
  <c r="D2382" i="4"/>
  <c r="C2371" i="4"/>
  <c r="B2356" i="4"/>
  <c r="F2356" i="4" s="1"/>
  <c r="C2356" i="4"/>
  <c r="C2352" i="4"/>
  <c r="B2337" i="4"/>
  <c r="F2337" i="4" s="1"/>
  <c r="D2333" i="4"/>
  <c r="E2329" i="4"/>
  <c r="C2318" i="4"/>
  <c r="D2314" i="4"/>
  <c r="C2287" i="4"/>
  <c r="E2264" i="4"/>
  <c r="E2260" i="4"/>
  <c r="E2256" i="4"/>
  <c r="E2229" i="4"/>
  <c r="C2225" i="4"/>
  <c r="C2221" i="4"/>
  <c r="C2217" i="4"/>
  <c r="C2213" i="4"/>
  <c r="B2209" i="4"/>
  <c r="F2209" i="4" s="1"/>
  <c r="E2196" i="4"/>
  <c r="D2192" i="4"/>
  <c r="D2188" i="4"/>
  <c r="D2184" i="4"/>
  <c r="B2180" i="4"/>
  <c r="F2180" i="4" s="1"/>
  <c r="B2172" i="4"/>
  <c r="F2172" i="4" s="1"/>
  <c r="C2168" i="4"/>
  <c r="C2164" i="4"/>
  <c r="E2156" i="4"/>
  <c r="D2144" i="4"/>
  <c r="B2140" i="4"/>
  <c r="F2140" i="4" s="1"/>
  <c r="E2119" i="4"/>
  <c r="D2107" i="4"/>
  <c r="E2107" i="4"/>
  <c r="B2103" i="4"/>
  <c r="F2103" i="4" s="1"/>
  <c r="D2082" i="4"/>
  <c r="E2073" i="4"/>
  <c r="D2064" i="4"/>
  <c r="E2055" i="4"/>
  <c r="E2042" i="4"/>
  <c r="D2038" i="4"/>
  <c r="B2029" i="4"/>
  <c r="F2029" i="4" s="1"/>
  <c r="E2020" i="4"/>
  <c r="B1998" i="4"/>
  <c r="F1998" i="4" s="1"/>
  <c r="D1993" i="4"/>
  <c r="B1976" i="4"/>
  <c r="F1976" i="4" s="1"/>
  <c r="C1976" i="4"/>
  <c r="E1976" i="4"/>
  <c r="E1966" i="4"/>
  <c r="C1948" i="4"/>
  <c r="C1804" i="4"/>
  <c r="B1794" i="4"/>
  <c r="F1794" i="4" s="1"/>
  <c r="C1794" i="4"/>
  <c r="D1794" i="4"/>
  <c r="E1794" i="4"/>
  <c r="D1789" i="4"/>
  <c r="C1789" i="4"/>
  <c r="E1789" i="4"/>
  <c r="D1784" i="4"/>
  <c r="D1744" i="4"/>
  <c r="E1744" i="4"/>
  <c r="D1734" i="4"/>
  <c r="E1715" i="4"/>
  <c r="C1715" i="4"/>
  <c r="D1701" i="4"/>
  <c r="E1701" i="4"/>
  <c r="E1655" i="4"/>
  <c r="D1655" i="4"/>
  <c r="D1629" i="4"/>
  <c r="C1613" i="4"/>
  <c r="D1589" i="4"/>
  <c r="B1572" i="4"/>
  <c r="F1572" i="4" s="1"/>
  <c r="E1572" i="4"/>
  <c r="D1558" i="4"/>
  <c r="C1558" i="4"/>
  <c r="E1558" i="4"/>
  <c r="C1505" i="4"/>
  <c r="D1445" i="4"/>
  <c r="C1445" i="4"/>
  <c r="E1445" i="4"/>
  <c r="C1366" i="4"/>
  <c r="C1349" i="4"/>
  <c r="D1331" i="4"/>
  <c r="C1331" i="4"/>
  <c r="D1290" i="4"/>
  <c r="B1290" i="4"/>
  <c r="F1290" i="4" s="1"/>
  <c r="C1290" i="4"/>
  <c r="E1290" i="4"/>
  <c r="C1278" i="4"/>
  <c r="D1220" i="4"/>
  <c r="B1220" i="4"/>
  <c r="F1220" i="4" s="1"/>
  <c r="E1220" i="4"/>
  <c r="C1220" i="4"/>
  <c r="D1209" i="4"/>
  <c r="C1192" i="4"/>
  <c r="D1192" i="4"/>
  <c r="B1192" i="4"/>
  <c r="F1192" i="4" s="1"/>
  <c r="E1192" i="4"/>
  <c r="B877" i="4"/>
  <c r="F877" i="4" s="1"/>
  <c r="D877" i="4"/>
  <c r="C877" i="4"/>
  <c r="E877" i="4"/>
  <c r="C857" i="4"/>
  <c r="E857" i="4"/>
  <c r="B857" i="4"/>
  <c r="F857" i="4" s="1"/>
  <c r="D857" i="4"/>
  <c r="D666" i="4"/>
  <c r="B666" i="4"/>
  <c r="F666" i="4" s="1"/>
  <c r="C666" i="4"/>
  <c r="E666" i="4"/>
  <c r="E659" i="4"/>
  <c r="B659" i="4"/>
  <c r="F659" i="4" s="1"/>
  <c r="C659" i="4"/>
  <c r="D659" i="4"/>
  <c r="B573" i="4"/>
  <c r="F573" i="4" s="1"/>
  <c r="C573" i="4"/>
  <c r="D573" i="4"/>
  <c r="E573" i="4"/>
  <c r="D489" i="4"/>
  <c r="C489" i="4"/>
  <c r="E489" i="4"/>
  <c r="B489" i="4"/>
  <c r="F489" i="4" s="1"/>
  <c r="B2352" i="4"/>
  <c r="F2352" i="4" s="1"/>
  <c r="C2329" i="4"/>
  <c r="C2314" i="4"/>
  <c r="C2264" i="4"/>
  <c r="D2260" i="4"/>
  <c r="D2256" i="4"/>
  <c r="B2221" i="4"/>
  <c r="F2221" i="4" s="1"/>
  <c r="D2196" i="4"/>
  <c r="B2184" i="4"/>
  <c r="F2184" i="4" s="1"/>
  <c r="C2144" i="4"/>
  <c r="D2115" i="4"/>
  <c r="E2086" i="4"/>
  <c r="B2082" i="4"/>
  <c r="F2082" i="4" s="1"/>
  <c r="C2073" i="4"/>
  <c r="D2042" i="4"/>
  <c r="B2038" i="4"/>
  <c r="F2038" i="4" s="1"/>
  <c r="E2015" i="4"/>
  <c r="B2002" i="4"/>
  <c r="F2002" i="4" s="1"/>
  <c r="D2002" i="4"/>
  <c r="C1993" i="4"/>
  <c r="D1989" i="4"/>
  <c r="C1989" i="4"/>
  <c r="D1966" i="4"/>
  <c r="E1908" i="4"/>
  <c r="B1816" i="4"/>
  <c r="F1816" i="4" s="1"/>
  <c r="C1816" i="4"/>
  <c r="E1816" i="4"/>
  <c r="C1784" i="4"/>
  <c r="B1774" i="4"/>
  <c r="F1774" i="4" s="1"/>
  <c r="D1774" i="4"/>
  <c r="E1774" i="4"/>
  <c r="C1768" i="4"/>
  <c r="D1768" i="4"/>
  <c r="C1734" i="4"/>
  <c r="B1629" i="4"/>
  <c r="F1629" i="4" s="1"/>
  <c r="B1578" i="4"/>
  <c r="F1578" i="4" s="1"/>
  <c r="E1578" i="4"/>
  <c r="B1552" i="4"/>
  <c r="F1552" i="4" s="1"/>
  <c r="D1552" i="4"/>
  <c r="E1552" i="4"/>
  <c r="C1552" i="4"/>
  <c r="D1410" i="4"/>
  <c r="C1410" i="4"/>
  <c r="B1410" i="4"/>
  <c r="F1410" i="4" s="1"/>
  <c r="E1410" i="4"/>
  <c r="B1372" i="4"/>
  <c r="F1372" i="4" s="1"/>
  <c r="E1372" i="4"/>
  <c r="B1366" i="4"/>
  <c r="F1366" i="4" s="1"/>
  <c r="C1168" i="4"/>
  <c r="E1168" i="4"/>
  <c r="B1168" i="4"/>
  <c r="F1168" i="4" s="1"/>
  <c r="D1168" i="4"/>
  <c r="B1044" i="4"/>
  <c r="F1044" i="4" s="1"/>
  <c r="D1044" i="4"/>
  <c r="C1044" i="4"/>
  <c r="E1044" i="4"/>
  <c r="C885" i="4"/>
  <c r="E885" i="4"/>
  <c r="B885" i="4"/>
  <c r="F885" i="4" s="1"/>
  <c r="D885" i="4"/>
  <c r="B787" i="4"/>
  <c r="F787" i="4" s="1"/>
  <c r="D787" i="4"/>
  <c r="C787" i="4"/>
  <c r="E787" i="4"/>
  <c r="B744" i="4"/>
  <c r="F744" i="4" s="1"/>
  <c r="E744" i="4"/>
  <c r="D744" i="4"/>
  <c r="D716" i="4"/>
  <c r="E716" i="4"/>
  <c r="D701" i="4"/>
  <c r="C701" i="4"/>
  <c r="B701" i="4"/>
  <c r="F701" i="4" s="1"/>
  <c r="E701" i="4"/>
  <c r="D2229" i="4"/>
  <c r="C2229" i="4"/>
  <c r="B2156" i="4"/>
  <c r="F2156" i="4" s="1"/>
  <c r="C2156" i="4"/>
  <c r="D2119" i="4"/>
  <c r="B2119" i="4"/>
  <c r="F2119" i="4" s="1"/>
  <c r="B2073" i="4"/>
  <c r="F2073" i="4" s="1"/>
  <c r="B2055" i="4"/>
  <c r="F2055" i="4" s="1"/>
  <c r="C2055" i="4"/>
  <c r="B2020" i="4"/>
  <c r="F2020" i="4" s="1"/>
  <c r="C2020" i="4"/>
  <c r="C1966" i="4"/>
  <c r="B1773" i="4"/>
  <c r="F1773" i="4" s="1"/>
  <c r="C1773" i="4"/>
  <c r="D1773" i="4"/>
  <c r="E1773" i="4"/>
  <c r="B1696" i="4"/>
  <c r="F1696" i="4" s="1"/>
  <c r="C1696" i="4"/>
  <c r="D1696" i="4"/>
  <c r="D1483" i="4"/>
  <c r="B1483" i="4"/>
  <c r="F1483" i="4" s="1"/>
  <c r="C1483" i="4"/>
  <c r="E1483" i="4"/>
  <c r="C1432" i="4"/>
  <c r="D1432" i="4"/>
  <c r="E1432" i="4"/>
  <c r="D1349" i="4"/>
  <c r="E1349" i="4"/>
  <c r="B1337" i="4"/>
  <c r="F1337" i="4" s="1"/>
  <c r="E1337" i="4"/>
  <c r="D1337" i="4"/>
  <c r="D1240" i="4"/>
  <c r="E1240" i="4"/>
  <c r="C1240" i="4"/>
  <c r="E1219" i="4"/>
  <c r="D1219" i="4"/>
  <c r="C1219" i="4"/>
  <c r="D1214" i="4"/>
  <c r="E1214" i="4"/>
  <c r="D1178" i="4"/>
  <c r="E1178" i="4"/>
  <c r="C1178" i="4"/>
  <c r="C1097" i="4"/>
  <c r="E1097" i="4"/>
  <c r="D1097" i="4"/>
  <c r="D1049" i="4"/>
  <c r="E1049" i="4"/>
  <c r="D1008" i="4"/>
  <c r="E1008" i="4"/>
  <c r="B1008" i="4"/>
  <c r="F1008" i="4" s="1"/>
  <c r="C1008" i="4"/>
  <c r="B665" i="4"/>
  <c r="F665" i="4" s="1"/>
  <c r="C665" i="4"/>
  <c r="D665" i="4"/>
  <c r="E665" i="4"/>
  <c r="B640" i="4"/>
  <c r="F640" i="4" s="1"/>
  <c r="C640" i="4"/>
  <c r="D640" i="4"/>
  <c r="D606" i="4"/>
  <c r="B606" i="4"/>
  <c r="F606" i="4" s="1"/>
  <c r="C606" i="4"/>
  <c r="E606" i="4"/>
  <c r="B2426" i="4"/>
  <c r="F2426" i="4" s="1"/>
  <c r="D2426" i="4"/>
  <c r="B2115" i="4"/>
  <c r="F2115" i="4" s="1"/>
  <c r="E2115" i="4"/>
  <c r="B2086" i="4"/>
  <c r="F2086" i="4" s="1"/>
  <c r="D2086" i="4"/>
  <c r="B2015" i="4"/>
  <c r="F2015" i="4" s="1"/>
  <c r="D2015" i="4"/>
  <c r="B1908" i="4"/>
  <c r="F1908" i="4" s="1"/>
  <c r="D1908" i="4"/>
  <c r="C1903" i="4"/>
  <c r="E1903" i="4"/>
  <c r="B1820" i="4"/>
  <c r="F1820" i="4" s="1"/>
  <c r="D1820" i="4"/>
  <c r="B1788" i="4"/>
  <c r="F1788" i="4" s="1"/>
  <c r="D1788" i="4"/>
  <c r="C1748" i="4"/>
  <c r="D1748" i="4"/>
  <c r="E1748" i="4"/>
  <c r="D1595" i="4"/>
  <c r="C1595" i="4"/>
  <c r="E1595" i="4"/>
  <c r="D1515" i="4"/>
  <c r="B1515" i="4"/>
  <c r="F1515" i="4" s="1"/>
  <c r="C1515" i="4"/>
  <c r="C1451" i="4"/>
  <c r="B1451" i="4"/>
  <c r="F1451" i="4" s="1"/>
  <c r="D1451" i="4"/>
  <c r="E1426" i="4"/>
  <c r="C1426" i="4"/>
  <c r="B1426" i="4"/>
  <c r="F1426" i="4" s="1"/>
  <c r="B1283" i="4"/>
  <c r="F1283" i="4" s="1"/>
  <c r="E1283" i="4"/>
  <c r="B1247" i="4"/>
  <c r="F1247" i="4" s="1"/>
  <c r="D1247" i="4"/>
  <c r="C1247" i="4"/>
  <c r="E1247" i="4"/>
  <c r="B1232" i="4"/>
  <c r="F1232" i="4" s="1"/>
  <c r="E1232" i="4"/>
  <c r="C1232" i="4"/>
  <c r="D1232" i="4"/>
  <c r="D1056" i="4"/>
  <c r="C1056" i="4"/>
  <c r="D916" i="4"/>
  <c r="B916" i="4"/>
  <c r="F916" i="4" s="1"/>
  <c r="C916" i="4"/>
  <c r="E916" i="4"/>
  <c r="D906" i="4"/>
  <c r="C906" i="4"/>
  <c r="E906" i="4"/>
  <c r="B906" i="4"/>
  <c r="F906" i="4" s="1"/>
  <c r="B823" i="4"/>
  <c r="F823" i="4" s="1"/>
  <c r="E823" i="4"/>
  <c r="C823" i="4"/>
  <c r="D823" i="4"/>
  <c r="C658" i="4"/>
  <c r="E658" i="4"/>
  <c r="B658" i="4"/>
  <c r="F658" i="4" s="1"/>
  <c r="E2126" i="4"/>
  <c r="E2039" i="4"/>
  <c r="B2016" i="4"/>
  <c r="F2016" i="4" s="1"/>
  <c r="C2016" i="4"/>
  <c r="E2016" i="4"/>
  <c r="D1977" i="4"/>
  <c r="E1965" i="4"/>
  <c r="E1923" i="4"/>
  <c r="E1919" i="4"/>
  <c r="E1900" i="4"/>
  <c r="D1770" i="4"/>
  <c r="E1680" i="4"/>
  <c r="E1654" i="4"/>
  <c r="E1636" i="4"/>
  <c r="B1602" i="4"/>
  <c r="F1602" i="4" s="1"/>
  <c r="C1602" i="4"/>
  <c r="E1602" i="4"/>
  <c r="B1582" i="4"/>
  <c r="F1582" i="4" s="1"/>
  <c r="C1582" i="4"/>
  <c r="E1523" i="4"/>
  <c r="E1404" i="4"/>
  <c r="B1376" i="4"/>
  <c r="F1376" i="4" s="1"/>
  <c r="E1376" i="4"/>
  <c r="E1315" i="4"/>
  <c r="C1315" i="4"/>
  <c r="D1315" i="4"/>
  <c r="C1266" i="4"/>
  <c r="D1266" i="4"/>
  <c r="B1266" i="4"/>
  <c r="F1266" i="4" s="1"/>
  <c r="D1254" i="4"/>
  <c r="E1254" i="4"/>
  <c r="B1086" i="4"/>
  <c r="F1086" i="4" s="1"/>
  <c r="E1086" i="4"/>
  <c r="C1086" i="4"/>
  <c r="D1086" i="4"/>
  <c r="C692" i="4"/>
  <c r="E692" i="4"/>
  <c r="B692" i="4"/>
  <c r="F692" i="4" s="1"/>
  <c r="D692" i="4"/>
  <c r="C672" i="4"/>
  <c r="D672" i="4"/>
  <c r="E672" i="4"/>
  <c r="B324" i="4"/>
  <c r="F324" i="4" s="1"/>
  <c r="C324" i="4"/>
  <c r="D324" i="4"/>
  <c r="E241" i="4"/>
  <c r="C241" i="4"/>
  <c r="D241" i="4"/>
  <c r="B241" i="4"/>
  <c r="F241" i="4" s="1"/>
  <c r="C205" i="4"/>
  <c r="D205" i="4"/>
  <c r="E205" i="4"/>
  <c r="B205" i="4"/>
  <c r="F205" i="4" s="1"/>
  <c r="C79" i="4"/>
  <c r="D79" i="4"/>
  <c r="E79" i="4"/>
  <c r="C2019" i="4"/>
  <c r="B1969" i="4"/>
  <c r="F1969" i="4" s="1"/>
  <c r="B1942" i="4"/>
  <c r="F1942" i="4" s="1"/>
  <c r="D1915" i="4"/>
  <c r="D1896" i="4"/>
  <c r="D1884" i="4"/>
  <c r="B1876" i="4"/>
  <c r="F1876" i="4" s="1"/>
  <c r="C1876" i="4"/>
  <c r="E1876" i="4"/>
  <c r="D1867" i="4"/>
  <c r="E1863" i="4"/>
  <c r="E1826" i="4"/>
  <c r="B1791" i="4"/>
  <c r="F1791" i="4" s="1"/>
  <c r="E1752" i="4"/>
  <c r="B1728" i="4"/>
  <c r="F1728" i="4" s="1"/>
  <c r="E1728" i="4"/>
  <c r="D1723" i="4"/>
  <c r="C1703" i="4"/>
  <c r="D1703" i="4"/>
  <c r="E1698" i="4"/>
  <c r="E1685" i="4"/>
  <c r="C1685" i="4"/>
  <c r="D1685" i="4"/>
  <c r="D1644" i="4"/>
  <c r="B1621" i="4"/>
  <c r="F1621" i="4" s="1"/>
  <c r="C1601" i="4"/>
  <c r="B1581" i="4"/>
  <c r="F1581" i="4" s="1"/>
  <c r="C1518" i="4"/>
  <c r="C1479" i="4"/>
  <c r="B1479" i="4"/>
  <c r="F1479" i="4" s="1"/>
  <c r="E1397" i="4"/>
  <c r="E1391" i="4"/>
  <c r="B1391" i="4"/>
  <c r="F1391" i="4" s="1"/>
  <c r="C1391" i="4"/>
  <c r="C1375" i="4"/>
  <c r="B1375" i="4"/>
  <c r="F1375" i="4" s="1"/>
  <c r="D1375" i="4"/>
  <c r="C1354" i="4"/>
  <c r="E1354" i="4"/>
  <c r="B1347" i="4"/>
  <c r="F1347" i="4" s="1"/>
  <c r="C1347" i="4"/>
  <c r="D1347" i="4"/>
  <c r="E1347" i="4"/>
  <c r="D1342" i="4"/>
  <c r="B1342" i="4"/>
  <c r="F1342" i="4" s="1"/>
  <c r="D1314" i="4"/>
  <c r="C1314" i="4"/>
  <c r="E1308" i="4"/>
  <c r="B1308" i="4"/>
  <c r="F1308" i="4" s="1"/>
  <c r="D1308" i="4"/>
  <c r="E1264" i="4"/>
  <c r="C1259" i="4"/>
  <c r="D1259" i="4"/>
  <c r="B1259" i="4"/>
  <c r="F1259" i="4" s="1"/>
  <c r="E1259" i="4"/>
  <c r="B1246" i="4"/>
  <c r="F1246" i="4" s="1"/>
  <c r="D1246" i="4"/>
  <c r="E1246" i="4"/>
  <c r="C1246" i="4"/>
  <c r="E1239" i="4"/>
  <c r="B1223" i="4"/>
  <c r="F1223" i="4" s="1"/>
  <c r="D1223" i="4"/>
  <c r="E1223" i="4"/>
  <c r="C1223" i="4"/>
  <c r="D1205" i="4"/>
  <c r="D1198" i="4"/>
  <c r="B1099" i="4"/>
  <c r="F1099" i="4" s="1"/>
  <c r="C1099" i="4"/>
  <c r="E1099" i="4"/>
  <c r="B1091" i="4"/>
  <c r="F1091" i="4" s="1"/>
  <c r="C1091" i="4"/>
  <c r="D1091" i="4"/>
  <c r="E1091" i="4"/>
  <c r="D980" i="4"/>
  <c r="E980" i="4"/>
  <c r="B980" i="4"/>
  <c r="F980" i="4" s="1"/>
  <c r="C980" i="4"/>
  <c r="C884" i="4"/>
  <c r="D884" i="4"/>
  <c r="E884" i="4"/>
  <c r="D876" i="4"/>
  <c r="B876" i="4"/>
  <c r="F876" i="4" s="1"/>
  <c r="C876" i="4"/>
  <c r="E876" i="4"/>
  <c r="C864" i="4"/>
  <c r="E864" i="4"/>
  <c r="D864" i="4"/>
  <c r="D856" i="4"/>
  <c r="B856" i="4"/>
  <c r="F856" i="4" s="1"/>
  <c r="C856" i="4"/>
  <c r="E856" i="4"/>
  <c r="E676" i="4"/>
  <c r="C671" i="4"/>
  <c r="E671" i="4"/>
  <c r="D671" i="4"/>
  <c r="B571" i="4"/>
  <c r="F571" i="4" s="1"/>
  <c r="C571" i="4"/>
  <c r="E571" i="4"/>
  <c r="D571" i="4"/>
  <c r="D488" i="4"/>
  <c r="E488" i="4"/>
  <c r="B488" i="4"/>
  <c r="F488" i="4" s="1"/>
  <c r="C488" i="4"/>
  <c r="B285" i="4"/>
  <c r="F285" i="4" s="1"/>
  <c r="C285" i="4"/>
  <c r="D285" i="4"/>
  <c r="E285" i="4"/>
  <c r="C1867" i="4"/>
  <c r="D1863" i="4"/>
  <c r="D1826" i="4"/>
  <c r="E1782" i="4"/>
  <c r="D1752" i="4"/>
  <c r="E1745" i="4"/>
  <c r="D1745" i="4"/>
  <c r="C1732" i="4"/>
  <c r="B1732" i="4"/>
  <c r="F1732" i="4" s="1"/>
  <c r="D1732" i="4"/>
  <c r="C1723" i="4"/>
  <c r="E1714" i="4"/>
  <c r="B1666" i="4"/>
  <c r="F1666" i="4" s="1"/>
  <c r="D1666" i="4"/>
  <c r="B1611" i="4"/>
  <c r="F1611" i="4" s="1"/>
  <c r="E1611" i="4"/>
  <c r="D1611" i="4"/>
  <c r="C1606" i="4"/>
  <c r="E1606" i="4"/>
  <c r="E1547" i="4"/>
  <c r="D1547" i="4"/>
  <c r="E1528" i="4"/>
  <c r="B1518" i="4"/>
  <c r="F1518" i="4" s="1"/>
  <c r="B1491" i="4"/>
  <c r="F1491" i="4" s="1"/>
  <c r="C1491" i="4"/>
  <c r="D1491" i="4"/>
  <c r="E1491" i="4"/>
  <c r="B1484" i="4"/>
  <c r="F1484" i="4" s="1"/>
  <c r="C1484" i="4"/>
  <c r="E1484" i="4"/>
  <c r="D1436" i="4"/>
  <c r="E1436" i="4"/>
  <c r="B1425" i="4"/>
  <c r="F1425" i="4" s="1"/>
  <c r="C1425" i="4"/>
  <c r="D1425" i="4"/>
  <c r="B1409" i="4"/>
  <c r="F1409" i="4" s="1"/>
  <c r="D1409" i="4"/>
  <c r="C1409" i="4"/>
  <c r="E1390" i="4"/>
  <c r="B1369" i="4"/>
  <c r="F1369" i="4" s="1"/>
  <c r="E1369" i="4"/>
  <c r="C1341" i="4"/>
  <c r="D1330" i="4"/>
  <c r="B1330" i="4"/>
  <c r="F1330" i="4" s="1"/>
  <c r="C1330" i="4"/>
  <c r="E1330" i="4"/>
  <c r="B1287" i="4"/>
  <c r="F1287" i="4" s="1"/>
  <c r="E1287" i="4"/>
  <c r="D1258" i="4"/>
  <c r="C1245" i="4"/>
  <c r="D1245" i="4"/>
  <c r="B1245" i="4"/>
  <c r="F1245" i="4" s="1"/>
  <c r="E1245" i="4"/>
  <c r="D1239" i="4"/>
  <c r="E1159" i="4"/>
  <c r="C1126" i="4"/>
  <c r="D1126" i="4"/>
  <c r="E1126" i="4"/>
  <c r="E969" i="4"/>
  <c r="D969" i="4"/>
  <c r="B969" i="4"/>
  <c r="F969" i="4" s="1"/>
  <c r="C969" i="4"/>
  <c r="B922" i="4"/>
  <c r="F922" i="4" s="1"/>
  <c r="C922" i="4"/>
  <c r="E922" i="4"/>
  <c r="D922" i="4"/>
  <c r="C676" i="4"/>
  <c r="B628" i="4"/>
  <c r="F628" i="4" s="1"/>
  <c r="E628" i="4"/>
  <c r="D628" i="4"/>
  <c r="E507" i="4"/>
  <c r="C507" i="4"/>
  <c r="D507" i="4"/>
  <c r="C91" i="4"/>
  <c r="D91" i="4"/>
  <c r="B91" i="4"/>
  <c r="F91" i="4" s="1"/>
  <c r="E91" i="4"/>
  <c r="C2023" i="4"/>
  <c r="E2023" i="4"/>
  <c r="B1988" i="4"/>
  <c r="F1988" i="4" s="1"/>
  <c r="D1988" i="4"/>
  <c r="B1953" i="4"/>
  <c r="F1953" i="4" s="1"/>
  <c r="D1953" i="4"/>
  <c r="B1863" i="4"/>
  <c r="F1863" i="4" s="1"/>
  <c r="C1826" i="4"/>
  <c r="C1761" i="4"/>
  <c r="D1761" i="4"/>
  <c r="B1752" i="4"/>
  <c r="F1752" i="4" s="1"/>
  <c r="C1702" i="4"/>
  <c r="B1702" i="4"/>
  <c r="F1702" i="4" s="1"/>
  <c r="E1702" i="4"/>
  <c r="B1698" i="4"/>
  <c r="F1698" i="4" s="1"/>
  <c r="E1635" i="4"/>
  <c r="C1635" i="4"/>
  <c r="D1635" i="4"/>
  <c r="D1625" i="4"/>
  <c r="B1625" i="4"/>
  <c r="F1625" i="4" s="1"/>
  <c r="B1497" i="4"/>
  <c r="F1497" i="4" s="1"/>
  <c r="C1497" i="4"/>
  <c r="C1403" i="4"/>
  <c r="B1403" i="4"/>
  <c r="F1403" i="4" s="1"/>
  <c r="D1403" i="4"/>
  <c r="B1397" i="4"/>
  <c r="F1397" i="4" s="1"/>
  <c r="C1397" i="4"/>
  <c r="C1368" i="4"/>
  <c r="B1368" i="4"/>
  <c r="F1368" i="4" s="1"/>
  <c r="D1368" i="4"/>
  <c r="E1368" i="4"/>
  <c r="D1363" i="4"/>
  <c r="B1363" i="4"/>
  <c r="F1363" i="4" s="1"/>
  <c r="C1363" i="4"/>
  <c r="B1319" i="4"/>
  <c r="F1319" i="4" s="1"/>
  <c r="E1319" i="4"/>
  <c r="D1319" i="4"/>
  <c r="D1264" i="4"/>
  <c r="C1264" i="4"/>
  <c r="C1239" i="4"/>
  <c r="C1222" i="4"/>
  <c r="D1222" i="4"/>
  <c r="E1222" i="4"/>
  <c r="B1222" i="4"/>
  <c r="F1222" i="4" s="1"/>
  <c r="E1205" i="4"/>
  <c r="B1205" i="4"/>
  <c r="F1205" i="4" s="1"/>
  <c r="C1198" i="4"/>
  <c r="E1198" i="4"/>
  <c r="B883" i="4"/>
  <c r="F883" i="4" s="1"/>
  <c r="E883" i="4"/>
  <c r="C883" i="4"/>
  <c r="D883" i="4"/>
  <c r="B800" i="4"/>
  <c r="F800" i="4" s="1"/>
  <c r="C800" i="4"/>
  <c r="D800" i="4"/>
  <c r="E800" i="4"/>
  <c r="B676" i="4"/>
  <c r="F676" i="4" s="1"/>
  <c r="C592" i="4"/>
  <c r="E592" i="4"/>
  <c r="B592" i="4"/>
  <c r="F592" i="4" s="1"/>
  <c r="D592" i="4"/>
  <c r="B487" i="4"/>
  <c r="F487" i="4" s="1"/>
  <c r="C487" i="4"/>
  <c r="D487" i="4"/>
  <c r="E248" i="4"/>
  <c r="B248" i="4"/>
  <c r="F248" i="4" s="1"/>
  <c r="C248" i="4"/>
  <c r="D248" i="4"/>
  <c r="D178" i="4"/>
  <c r="C178" i="4"/>
  <c r="E178" i="4"/>
  <c r="B178" i="4"/>
  <c r="F178" i="4" s="1"/>
  <c r="C1782" i="4"/>
  <c r="D1782" i="4"/>
  <c r="B1714" i="4"/>
  <c r="F1714" i="4" s="1"/>
  <c r="C1714" i="4"/>
  <c r="B1684" i="4"/>
  <c r="F1684" i="4" s="1"/>
  <c r="D1684" i="4"/>
  <c r="D1565" i="4"/>
  <c r="E1565" i="4"/>
  <c r="B1565" i="4"/>
  <c r="F1565" i="4" s="1"/>
  <c r="B1528" i="4"/>
  <c r="F1528" i="4" s="1"/>
  <c r="D1528" i="4"/>
  <c r="C1396" i="4"/>
  <c r="B1396" i="4"/>
  <c r="F1396" i="4" s="1"/>
  <c r="D1396" i="4"/>
  <c r="E1396" i="4"/>
  <c r="D1390" i="4"/>
  <c r="C1390" i="4"/>
  <c r="D1341" i="4"/>
  <c r="E1341" i="4"/>
  <c r="B1297" i="4"/>
  <c r="F1297" i="4" s="1"/>
  <c r="C1297" i="4"/>
  <c r="E1297" i="4"/>
  <c r="D1297" i="4"/>
  <c r="C1258" i="4"/>
  <c r="E1258" i="4"/>
  <c r="D1227" i="4"/>
  <c r="B1227" i="4"/>
  <c r="F1227" i="4" s="1"/>
  <c r="C1227" i="4"/>
  <c r="B1221" i="4"/>
  <c r="F1221" i="4" s="1"/>
  <c r="E1221" i="4"/>
  <c r="C1221" i="4"/>
  <c r="D1221" i="4"/>
  <c r="B1159" i="4"/>
  <c r="F1159" i="4" s="1"/>
  <c r="C1159" i="4"/>
  <c r="C1132" i="4"/>
  <c r="E1132" i="4"/>
  <c r="B1132" i="4"/>
  <c r="F1132" i="4" s="1"/>
  <c r="D1132" i="4"/>
  <c r="B974" i="4"/>
  <c r="F974" i="4" s="1"/>
  <c r="C974" i="4"/>
  <c r="D974" i="4"/>
  <c r="E974" i="4"/>
  <c r="D898" i="4"/>
  <c r="E898" i="4"/>
  <c r="C898" i="4"/>
  <c r="B782" i="4"/>
  <c r="F782" i="4" s="1"/>
  <c r="C782" i="4"/>
  <c r="E782" i="4"/>
  <c r="D782" i="4"/>
  <c r="E545" i="4"/>
  <c r="D545" i="4"/>
  <c r="B545" i="4"/>
  <c r="F545" i="4" s="1"/>
  <c r="C545" i="4"/>
  <c r="D253" i="4"/>
  <c r="C253" i="4"/>
  <c r="E253" i="4"/>
  <c r="B253" i="4"/>
  <c r="F253" i="4" s="1"/>
  <c r="D177" i="4"/>
  <c r="B177" i="4"/>
  <c r="F177" i="4" s="1"/>
  <c r="C177" i="4"/>
  <c r="E177" i="4"/>
  <c r="B1834" i="4"/>
  <c r="F1834" i="4" s="1"/>
  <c r="D1834" i="4"/>
  <c r="C1830" i="4"/>
  <c r="E1830" i="4"/>
  <c r="B1670" i="4"/>
  <c r="F1670" i="4" s="1"/>
  <c r="D1670" i="4"/>
  <c r="C1653" i="4"/>
  <c r="D1653" i="4"/>
  <c r="E1653" i="4"/>
  <c r="B1610" i="4"/>
  <c r="F1610" i="4" s="1"/>
  <c r="D1610" i="4"/>
  <c r="B1546" i="4"/>
  <c r="F1546" i="4" s="1"/>
  <c r="C1546" i="4"/>
  <c r="D1546" i="4"/>
  <c r="E1517" i="4"/>
  <c r="B1517" i="4"/>
  <c r="F1517" i="4" s="1"/>
  <c r="C1517" i="4"/>
  <c r="D1517" i="4"/>
  <c r="B1429" i="4"/>
  <c r="F1429" i="4" s="1"/>
  <c r="C1429" i="4"/>
  <c r="D1429" i="4"/>
  <c r="B1324" i="4"/>
  <c r="F1324" i="4" s="1"/>
  <c r="C1324" i="4"/>
  <c r="D1324" i="4"/>
  <c r="E1324" i="4"/>
  <c r="C1244" i="4"/>
  <c r="E1244" i="4"/>
  <c r="B1244" i="4"/>
  <c r="F1244" i="4" s="1"/>
  <c r="D1204" i="4"/>
  <c r="C1204" i="4"/>
  <c r="B1204" i="4"/>
  <c r="F1204" i="4" s="1"/>
  <c r="E1204" i="4"/>
  <c r="B1105" i="4"/>
  <c r="F1105" i="4" s="1"/>
  <c r="D1105" i="4"/>
  <c r="E1105" i="4"/>
  <c r="C1105" i="4"/>
  <c r="C1070" i="4"/>
  <c r="D1070" i="4"/>
  <c r="E1070" i="4"/>
  <c r="B1070" i="4"/>
  <c r="F1070" i="4" s="1"/>
  <c r="B939" i="4"/>
  <c r="F939" i="4" s="1"/>
  <c r="E939" i="4"/>
  <c r="D939" i="4"/>
  <c r="B933" i="4"/>
  <c r="F933" i="4" s="1"/>
  <c r="E933" i="4"/>
  <c r="B835" i="4"/>
  <c r="F835" i="4" s="1"/>
  <c r="C835" i="4"/>
  <c r="D835" i="4"/>
  <c r="E835" i="4"/>
  <c r="D670" i="4"/>
  <c r="B670" i="4"/>
  <c r="F670" i="4" s="1"/>
  <c r="B1454" i="4"/>
  <c r="F1454" i="4" s="1"/>
  <c r="C1454" i="4"/>
  <c r="B1381" i="4"/>
  <c r="F1381" i="4" s="1"/>
  <c r="D1381" i="4"/>
  <c r="D1260" i="4"/>
  <c r="C1260" i="4"/>
  <c r="B792" i="4"/>
  <c r="F792" i="4" s="1"/>
  <c r="D792" i="4"/>
  <c r="D506" i="4"/>
  <c r="B506" i="4"/>
  <c r="F506" i="4" s="1"/>
  <c r="C506" i="4"/>
  <c r="E506" i="4"/>
  <c r="D494" i="4"/>
  <c r="C494" i="4"/>
  <c r="E494" i="4"/>
  <c r="C294" i="4"/>
  <c r="E294" i="4"/>
  <c r="D294" i="4"/>
  <c r="B1612" i="4"/>
  <c r="F1612" i="4" s="1"/>
  <c r="D1612" i="4"/>
  <c r="B1579" i="4"/>
  <c r="F1579" i="4" s="1"/>
  <c r="B1554" i="4"/>
  <c r="F1554" i="4" s="1"/>
  <c r="C1452" i="4"/>
  <c r="B1398" i="4"/>
  <c r="F1398" i="4" s="1"/>
  <c r="D1370" i="4"/>
  <c r="E1370" i="4"/>
  <c r="D1361" i="4"/>
  <c r="D1357" i="4"/>
  <c r="B1348" i="4"/>
  <c r="F1348" i="4" s="1"/>
  <c r="E1233" i="4"/>
  <c r="D1233" i="4"/>
  <c r="B1233" i="4"/>
  <c r="F1233" i="4" s="1"/>
  <c r="B1213" i="4"/>
  <c r="F1213" i="4" s="1"/>
  <c r="B1185" i="4"/>
  <c r="F1185" i="4" s="1"/>
  <c r="B1107" i="4"/>
  <c r="F1107" i="4" s="1"/>
  <c r="C1088" i="4"/>
  <c r="D1083" i="4"/>
  <c r="D890" i="4"/>
  <c r="E890" i="4"/>
  <c r="C890" i="4"/>
  <c r="B890" i="4"/>
  <c r="F890" i="4" s="1"/>
  <c r="B779" i="4"/>
  <c r="F779" i="4" s="1"/>
  <c r="D779" i="4"/>
  <c r="E779" i="4"/>
  <c r="C1856" i="4"/>
  <c r="B1583" i="4"/>
  <c r="F1583" i="4" s="1"/>
  <c r="E1583" i="4"/>
  <c r="B1434" i="4"/>
  <c r="F1434" i="4" s="1"/>
  <c r="D1434" i="4"/>
  <c r="E1412" i="4"/>
  <c r="B1412" i="4"/>
  <c r="F1412" i="4" s="1"/>
  <c r="B1317" i="4"/>
  <c r="F1317" i="4" s="1"/>
  <c r="C1317" i="4"/>
  <c r="C1286" i="4"/>
  <c r="E1286" i="4"/>
  <c r="C1196" i="4"/>
  <c r="D1196" i="4"/>
  <c r="B1196" i="4"/>
  <c r="F1196" i="4" s="1"/>
  <c r="E1196" i="4"/>
  <c r="C1190" i="4"/>
  <c r="D1190" i="4"/>
  <c r="E1179" i="4"/>
  <c r="D1179" i="4"/>
  <c r="B999" i="4"/>
  <c r="F999" i="4" s="1"/>
  <c r="D999" i="4"/>
  <c r="C947" i="4"/>
  <c r="D947" i="4"/>
  <c r="B842" i="4"/>
  <c r="F842" i="4" s="1"/>
  <c r="C842" i="4"/>
  <c r="D842" i="4"/>
  <c r="E842" i="4"/>
  <c r="B553" i="4"/>
  <c r="F553" i="4" s="1"/>
  <c r="E553" i="4"/>
  <c r="C553" i="4"/>
  <c r="D553" i="4"/>
  <c r="B266" i="4"/>
  <c r="F266" i="4" s="1"/>
  <c r="D266" i="4"/>
  <c r="E266" i="4"/>
  <c r="C266" i="4"/>
  <c r="C162" i="4"/>
  <c r="D162" i="4"/>
  <c r="E162" i="4"/>
  <c r="B162" i="4"/>
  <c r="F162" i="4" s="1"/>
  <c r="D1607" i="4"/>
  <c r="C1461" i="4"/>
  <c r="E1461" i="4"/>
  <c r="B1416" i="4"/>
  <c r="F1416" i="4" s="1"/>
  <c r="D1416" i="4"/>
  <c r="B1407" i="4"/>
  <c r="F1407" i="4" s="1"/>
  <c r="C1407" i="4"/>
  <c r="D1407" i="4"/>
  <c r="B1402" i="4"/>
  <c r="F1402" i="4" s="1"/>
  <c r="D1402" i="4"/>
  <c r="E1384" i="4"/>
  <c r="B1384" i="4"/>
  <c r="F1384" i="4" s="1"/>
  <c r="B1379" i="4"/>
  <c r="F1379" i="4" s="1"/>
  <c r="C1379" i="4"/>
  <c r="B1374" i="4"/>
  <c r="F1374" i="4" s="1"/>
  <c r="D1374" i="4"/>
  <c r="E1352" i="4"/>
  <c r="E1343" i="4"/>
  <c r="B1343" i="4"/>
  <c r="F1343" i="4" s="1"/>
  <c r="D1343" i="4"/>
  <c r="B1312" i="4"/>
  <c r="F1312" i="4" s="1"/>
  <c r="C1312" i="4"/>
  <c r="D1312" i="4"/>
  <c r="B1307" i="4"/>
  <c r="F1307" i="4" s="1"/>
  <c r="D1307" i="4"/>
  <c r="E1271" i="4"/>
  <c r="B1267" i="4"/>
  <c r="F1267" i="4" s="1"/>
  <c r="D1267" i="4"/>
  <c r="B1237" i="4"/>
  <c r="F1237" i="4" s="1"/>
  <c r="C1237" i="4"/>
  <c r="E1237" i="4"/>
  <c r="D1237" i="4"/>
  <c r="D1195" i="4"/>
  <c r="B1195" i="4"/>
  <c r="F1195" i="4" s="1"/>
  <c r="C1195" i="4"/>
  <c r="E1195" i="4"/>
  <c r="E1123" i="4"/>
  <c r="C1123" i="4"/>
  <c r="D1123" i="4"/>
  <c r="B1076" i="4"/>
  <c r="F1076" i="4" s="1"/>
  <c r="C1076" i="4"/>
  <c r="D1076" i="4"/>
  <c r="B1013" i="4"/>
  <c r="F1013" i="4" s="1"/>
  <c r="E1013" i="4"/>
  <c r="D1013" i="4"/>
  <c r="E993" i="4"/>
  <c r="E778" i="4"/>
  <c r="D769" i="4"/>
  <c r="C769" i="4"/>
  <c r="B769" i="4"/>
  <c r="F769" i="4" s="1"/>
  <c r="B763" i="4"/>
  <c r="F763" i="4" s="1"/>
  <c r="E763" i="4"/>
  <c r="C763" i="4"/>
  <c r="B695" i="4"/>
  <c r="F695" i="4" s="1"/>
  <c r="C695" i="4"/>
  <c r="D695" i="4"/>
  <c r="E695" i="4"/>
  <c r="D516" i="4"/>
  <c r="B516" i="4"/>
  <c r="F516" i="4" s="1"/>
  <c r="E516" i="4"/>
  <c r="E339" i="4"/>
  <c r="B339" i="4"/>
  <c r="F339" i="4" s="1"/>
  <c r="D339" i="4"/>
  <c r="C129" i="4"/>
  <c r="E129" i="4"/>
  <c r="D129" i="4"/>
  <c r="B129" i="4"/>
  <c r="F129" i="4" s="1"/>
  <c r="D1615" i="4"/>
  <c r="B1615" i="4"/>
  <c r="F1615" i="4" s="1"/>
  <c r="E1516" i="4"/>
  <c r="B1512" i="4"/>
  <c r="F1512" i="4" s="1"/>
  <c r="D1512" i="4"/>
  <c r="E1490" i="4"/>
  <c r="D1468" i="4"/>
  <c r="D1464" i="4"/>
  <c r="D1401" i="4"/>
  <c r="B1383" i="4"/>
  <c r="F1383" i="4" s="1"/>
  <c r="C1383" i="4"/>
  <c r="D1356" i="4"/>
  <c r="B1356" i="4"/>
  <c r="F1356" i="4" s="1"/>
  <c r="E1333" i="4"/>
  <c r="D1306" i="4"/>
  <c r="C1252" i="4"/>
  <c r="D1252" i="4"/>
  <c r="E1241" i="4"/>
  <c r="D1236" i="4"/>
  <c r="D1145" i="4"/>
  <c r="E1145" i="4"/>
  <c r="B1145" i="4"/>
  <c r="F1145" i="4" s="1"/>
  <c r="C1122" i="4"/>
  <c r="D1122" i="4"/>
  <c r="E1122" i="4"/>
  <c r="B1075" i="4"/>
  <c r="F1075" i="4" s="1"/>
  <c r="D1075" i="4"/>
  <c r="C1069" i="4"/>
  <c r="D1069" i="4"/>
  <c r="E1069" i="4"/>
  <c r="C1051" i="4"/>
  <c r="D1051" i="4"/>
  <c r="E1051" i="4"/>
  <c r="C1040" i="4"/>
  <c r="B1040" i="4"/>
  <c r="F1040" i="4" s="1"/>
  <c r="B968" i="4"/>
  <c r="F968" i="4" s="1"/>
  <c r="C968" i="4"/>
  <c r="E968" i="4"/>
  <c r="D968" i="4"/>
  <c r="B912" i="4"/>
  <c r="F912" i="4" s="1"/>
  <c r="C912" i="4"/>
  <c r="D912" i="4"/>
  <c r="B854" i="4"/>
  <c r="F854" i="4" s="1"/>
  <c r="C854" i="4"/>
  <c r="E854" i="4"/>
  <c r="E818" i="4"/>
  <c r="B818" i="4"/>
  <c r="F818" i="4" s="1"/>
  <c r="C818" i="4"/>
  <c r="C789" i="4"/>
  <c r="D789" i="4"/>
  <c r="E789" i="4"/>
  <c r="D720" i="4"/>
  <c r="B720" i="4"/>
  <c r="F720" i="4" s="1"/>
  <c r="C720" i="4"/>
  <c r="E720" i="4"/>
  <c r="C714" i="4"/>
  <c r="B714" i="4"/>
  <c r="F714" i="4" s="1"/>
  <c r="D634" i="4"/>
  <c r="D403" i="4"/>
  <c r="E403" i="4"/>
  <c r="C403" i="4"/>
  <c r="D239" i="4"/>
  <c r="E239" i="4"/>
  <c r="B239" i="4"/>
  <c r="F239" i="4" s="1"/>
  <c r="D2146" i="4"/>
  <c r="C2139" i="4"/>
  <c r="D1946" i="4"/>
  <c r="C1939" i="4"/>
  <c r="D1598" i="4"/>
  <c r="B1590" i="4"/>
  <c r="F1590" i="4" s="1"/>
  <c r="E1590" i="4"/>
  <c r="C1557" i="4"/>
  <c r="D1545" i="4"/>
  <c r="B1545" i="4"/>
  <c r="F1545" i="4" s="1"/>
  <c r="C1536" i="4"/>
  <c r="D1532" i="4"/>
  <c r="C1516" i="4"/>
  <c r="B1490" i="4"/>
  <c r="F1490" i="4" s="1"/>
  <c r="C1333" i="4"/>
  <c r="C1241" i="4"/>
  <c r="B1207" i="4"/>
  <c r="F1207" i="4" s="1"/>
  <c r="C1207" i="4"/>
  <c r="D1207" i="4"/>
  <c r="B1156" i="4"/>
  <c r="F1156" i="4" s="1"/>
  <c r="C1156" i="4"/>
  <c r="B1139" i="4"/>
  <c r="F1139" i="4" s="1"/>
  <c r="E1139" i="4"/>
  <c r="C1028" i="4"/>
  <c r="D1028" i="4"/>
  <c r="E1028" i="4"/>
  <c r="D894" i="4"/>
  <c r="E894" i="4"/>
  <c r="B861" i="4"/>
  <c r="F861" i="4" s="1"/>
  <c r="C861" i="4"/>
  <c r="E861" i="4"/>
  <c r="D861" i="4"/>
  <c r="B719" i="4"/>
  <c r="F719" i="4" s="1"/>
  <c r="C719" i="4"/>
  <c r="D719" i="4"/>
  <c r="B642" i="4"/>
  <c r="F642" i="4" s="1"/>
  <c r="C642" i="4"/>
  <c r="E642" i="4"/>
  <c r="B634" i="4"/>
  <c r="F634" i="4" s="1"/>
  <c r="D501" i="4"/>
  <c r="E501" i="4"/>
  <c r="B501" i="4"/>
  <c r="F501" i="4" s="1"/>
  <c r="C501" i="4"/>
  <c r="C396" i="4"/>
  <c r="D396" i="4"/>
  <c r="E396" i="4"/>
  <c r="D389" i="4"/>
  <c r="E389" i="4"/>
  <c r="C389" i="4"/>
  <c r="D363" i="4"/>
  <c r="B363" i="4"/>
  <c r="F363" i="4" s="1"/>
  <c r="C363" i="4"/>
  <c r="B1507" i="4"/>
  <c r="F1507" i="4" s="1"/>
  <c r="D1507" i="4"/>
  <c r="C1507" i="4"/>
  <c r="B1351" i="4"/>
  <c r="F1351" i="4" s="1"/>
  <c r="D1351" i="4"/>
  <c r="E1351" i="4"/>
  <c r="C1293" i="4"/>
  <c r="E1293" i="4"/>
  <c r="B1293" i="4"/>
  <c r="F1293" i="4" s="1"/>
  <c r="C1279" i="4"/>
  <c r="E1279" i="4"/>
  <c r="D1279" i="4"/>
  <c r="C1251" i="4"/>
  <c r="E1251" i="4"/>
  <c r="B1127" i="4"/>
  <c r="F1127" i="4" s="1"/>
  <c r="E1127" i="4"/>
  <c r="D1127" i="4"/>
  <c r="B1121" i="4"/>
  <c r="F1121" i="4" s="1"/>
  <c r="C1121" i="4"/>
  <c r="E1121" i="4"/>
  <c r="D1104" i="4"/>
  <c r="B1104" i="4"/>
  <c r="F1104" i="4" s="1"/>
  <c r="C1104" i="4"/>
  <c r="E1104" i="4"/>
  <c r="B1068" i="4"/>
  <c r="F1068" i="4" s="1"/>
  <c r="E1068" i="4"/>
  <c r="D1062" i="4"/>
  <c r="E1062" i="4"/>
  <c r="B1003" i="4"/>
  <c r="F1003" i="4" s="1"/>
  <c r="D1003" i="4"/>
  <c r="B822" i="4"/>
  <c r="F822" i="4" s="1"/>
  <c r="D822" i="4"/>
  <c r="E822" i="4"/>
  <c r="B794" i="4"/>
  <c r="F794" i="4" s="1"/>
  <c r="D794" i="4"/>
  <c r="E794" i="4"/>
  <c r="D597" i="4"/>
  <c r="C597" i="4"/>
  <c r="E597" i="4"/>
  <c r="B597" i="4"/>
  <c r="F597" i="4" s="1"/>
  <c r="C521" i="4"/>
  <c r="D521" i="4"/>
  <c r="E521" i="4"/>
  <c r="B521" i="4"/>
  <c r="F521" i="4" s="1"/>
  <c r="E369" i="4"/>
  <c r="B369" i="4"/>
  <c r="F369" i="4" s="1"/>
  <c r="C369" i="4"/>
  <c r="D369" i="4"/>
  <c r="B245" i="4"/>
  <c r="F245" i="4" s="1"/>
  <c r="C245" i="4"/>
  <c r="D245" i="4"/>
  <c r="E245" i="4"/>
  <c r="B1618" i="4"/>
  <c r="F1618" i="4" s="1"/>
  <c r="E1618" i="4"/>
  <c r="B1569" i="4"/>
  <c r="F1569" i="4" s="1"/>
  <c r="E1569" i="4"/>
  <c r="C1540" i="4"/>
  <c r="E1540" i="4"/>
  <c r="D1480" i="4"/>
  <c r="E1480" i="4"/>
  <c r="B1480" i="4"/>
  <c r="F1480" i="4" s="1"/>
  <c r="D1450" i="4"/>
  <c r="B1450" i="4"/>
  <c r="F1450" i="4" s="1"/>
  <c r="C1450" i="4"/>
  <c r="B1284" i="4"/>
  <c r="F1284" i="4" s="1"/>
  <c r="C1284" i="4"/>
  <c r="D1284" i="4"/>
  <c r="D1206" i="4"/>
  <c r="B1206" i="4"/>
  <c r="F1206" i="4" s="1"/>
  <c r="E1206" i="4"/>
  <c r="C1200" i="4"/>
  <c r="D1200" i="4"/>
  <c r="B1081" i="4"/>
  <c r="F1081" i="4" s="1"/>
  <c r="E1081" i="4"/>
  <c r="D1022" i="4"/>
  <c r="E1022" i="4"/>
  <c r="C1022" i="4"/>
  <c r="E997" i="4"/>
  <c r="B997" i="4"/>
  <c r="F997" i="4" s="1"/>
  <c r="C997" i="4"/>
  <c r="B840" i="4"/>
  <c r="F840" i="4" s="1"/>
  <c r="C840" i="4"/>
  <c r="E840" i="4"/>
  <c r="B793" i="4"/>
  <c r="F793" i="4" s="1"/>
  <c r="C793" i="4"/>
  <c r="D793" i="4"/>
  <c r="E793" i="4"/>
  <c r="D651" i="4"/>
  <c r="E651" i="4"/>
  <c r="B614" i="4"/>
  <c r="F614" i="4" s="1"/>
  <c r="C614" i="4"/>
  <c r="D614" i="4"/>
  <c r="E614" i="4"/>
  <c r="E577" i="4"/>
  <c r="D577" i="4"/>
  <c r="C190" i="4"/>
  <c r="B190" i="4"/>
  <c r="F190" i="4" s="1"/>
  <c r="E190" i="4"/>
  <c r="D190" i="4"/>
  <c r="B1388" i="4"/>
  <c r="F1388" i="4" s="1"/>
  <c r="D1388" i="4"/>
  <c r="B1157" i="4"/>
  <c r="F1157" i="4" s="1"/>
  <c r="D1157" i="4"/>
  <c r="C1157" i="4"/>
  <c r="E1157" i="4"/>
  <c r="C1098" i="4"/>
  <c r="E1098" i="4"/>
  <c r="B1092" i="4"/>
  <c r="F1092" i="4" s="1"/>
  <c r="C1092" i="4"/>
  <c r="D1055" i="4"/>
  <c r="E1055" i="4"/>
  <c r="B973" i="4"/>
  <c r="F973" i="4" s="1"/>
  <c r="D973" i="4"/>
  <c r="E973" i="4"/>
  <c r="C952" i="4"/>
  <c r="D952" i="4"/>
  <c r="B952" i="4"/>
  <c r="F952" i="4" s="1"/>
  <c r="E952" i="4"/>
  <c r="B868" i="4"/>
  <c r="F868" i="4" s="1"/>
  <c r="C868" i="4"/>
  <c r="D868" i="4"/>
  <c r="B810" i="4"/>
  <c r="F810" i="4" s="1"/>
  <c r="C810" i="4"/>
  <c r="D810" i="4"/>
  <c r="E810" i="4"/>
  <c r="D696" i="4"/>
  <c r="B696" i="4"/>
  <c r="F696" i="4" s="1"/>
  <c r="C696" i="4"/>
  <c r="D581" i="4"/>
  <c r="E581" i="4"/>
  <c r="E456" i="4"/>
  <c r="C456" i="4"/>
  <c r="D456" i="4"/>
  <c r="D725" i="4"/>
  <c r="E725" i="4"/>
  <c r="E638" i="4"/>
  <c r="D638" i="4"/>
  <c r="B638" i="4"/>
  <c r="F638" i="4" s="1"/>
  <c r="C638" i="4"/>
  <c r="D515" i="4"/>
  <c r="E515" i="4"/>
  <c r="C515" i="4"/>
  <c r="B515" i="4"/>
  <c r="F515" i="4" s="1"/>
  <c r="B21" i="4"/>
  <c r="D21" i="4"/>
  <c r="C21" i="4"/>
  <c r="E21" i="4" s="1"/>
  <c r="B1537" i="4"/>
  <c r="F1537" i="4" s="1"/>
  <c r="B1473" i="4"/>
  <c r="F1473" i="4" s="1"/>
  <c r="B1419" i="4"/>
  <c r="F1419" i="4" s="1"/>
  <c r="C1387" i="4"/>
  <c r="B1320" i="4"/>
  <c r="F1320" i="4" s="1"/>
  <c r="C1276" i="4"/>
  <c r="C1272" i="4"/>
  <c r="E1272" i="4"/>
  <c r="C1255" i="4"/>
  <c r="B1186" i="4"/>
  <c r="F1186" i="4" s="1"/>
  <c r="C1167" i="4"/>
  <c r="D1167" i="4"/>
  <c r="C1162" i="4"/>
  <c r="B1162" i="4"/>
  <c r="F1162" i="4" s="1"/>
  <c r="D1162" i="4"/>
  <c r="E1162" i="4"/>
  <c r="B1146" i="4"/>
  <c r="F1146" i="4" s="1"/>
  <c r="D1146" i="4"/>
  <c r="B1135" i="4"/>
  <c r="F1135" i="4" s="1"/>
  <c r="D1135" i="4"/>
  <c r="C1135" i="4"/>
  <c r="E1135" i="4"/>
  <c r="C1080" i="4"/>
  <c r="B1010" i="4"/>
  <c r="F1010" i="4" s="1"/>
  <c r="C1010" i="4"/>
  <c r="D1010" i="4"/>
  <c r="D1001" i="4"/>
  <c r="E1001" i="4"/>
  <c r="B1001" i="4"/>
  <c r="F1001" i="4" s="1"/>
  <c r="C1001" i="4"/>
  <c r="C972" i="4"/>
  <c r="C945" i="4"/>
  <c r="D945" i="4"/>
  <c r="B945" i="4"/>
  <c r="F945" i="4" s="1"/>
  <c r="E945" i="4"/>
  <c r="B897" i="4"/>
  <c r="F897" i="4" s="1"/>
  <c r="D897" i="4"/>
  <c r="E897" i="4"/>
  <c r="C879" i="4"/>
  <c r="B804" i="4"/>
  <c r="F804" i="4" s="1"/>
  <c r="D729" i="4"/>
  <c r="B718" i="4"/>
  <c r="F718" i="4" s="1"/>
  <c r="B637" i="4"/>
  <c r="F637" i="4" s="1"/>
  <c r="C637" i="4"/>
  <c r="D637" i="4"/>
  <c r="E637" i="4"/>
  <c r="D523" i="4"/>
  <c r="B378" i="4"/>
  <c r="F378" i="4" s="1"/>
  <c r="C378" i="4"/>
  <c r="D378" i="4"/>
  <c r="E378" i="4"/>
  <c r="D1500" i="4"/>
  <c r="C1500" i="4"/>
  <c r="B1395" i="4"/>
  <c r="F1395" i="4" s="1"/>
  <c r="D1395" i="4"/>
  <c r="D1280" i="4"/>
  <c r="E1280" i="4"/>
  <c r="C1238" i="4"/>
  <c r="D1238" i="4"/>
  <c r="D1015" i="4"/>
  <c r="E1015" i="4"/>
  <c r="B1015" i="4"/>
  <c r="F1015" i="4" s="1"/>
  <c r="C1015" i="4"/>
  <c r="C860" i="4"/>
  <c r="D860" i="4"/>
  <c r="D846" i="4"/>
  <c r="B846" i="4"/>
  <c r="F846" i="4" s="1"/>
  <c r="E846" i="4"/>
  <c r="B830" i="4"/>
  <c r="F830" i="4" s="1"/>
  <c r="D830" i="4"/>
  <c r="E797" i="4"/>
  <c r="D797" i="4"/>
  <c r="B797" i="4"/>
  <c r="F797" i="4" s="1"/>
  <c r="C797" i="4"/>
  <c r="C754" i="4"/>
  <c r="E754" i="4"/>
  <c r="D754" i="4"/>
  <c r="B694" i="4"/>
  <c r="F694" i="4" s="1"/>
  <c r="C694" i="4"/>
  <c r="D636" i="4"/>
  <c r="B636" i="4"/>
  <c r="F636" i="4" s="1"/>
  <c r="C636" i="4"/>
  <c r="E636" i="4"/>
  <c r="B607" i="4"/>
  <c r="F607" i="4" s="1"/>
  <c r="E607" i="4"/>
  <c r="D607" i="4"/>
  <c r="D470" i="4"/>
  <c r="E470" i="4"/>
  <c r="C470" i="4"/>
  <c r="B470" i="4"/>
  <c r="F470" i="4" s="1"/>
  <c r="E460" i="4"/>
  <c r="B460" i="4"/>
  <c r="F460" i="4" s="1"/>
  <c r="D460" i="4"/>
  <c r="D347" i="4"/>
  <c r="E347" i="4"/>
  <c r="C347" i="4"/>
  <c r="D305" i="4"/>
  <c r="B305" i="4"/>
  <c r="F305" i="4" s="1"/>
  <c r="E305" i="4"/>
  <c r="D211" i="4"/>
  <c r="B211" i="4"/>
  <c r="F211" i="4" s="1"/>
  <c r="C211" i="4"/>
  <c r="E211" i="4"/>
  <c r="D1080" i="4"/>
  <c r="E1080" i="4"/>
  <c r="B1031" i="4"/>
  <c r="F1031" i="4" s="1"/>
  <c r="C1031" i="4"/>
  <c r="E1031" i="4"/>
  <c r="B913" i="4"/>
  <c r="F913" i="4" s="1"/>
  <c r="D913" i="4"/>
  <c r="E913" i="4"/>
  <c r="C913" i="4"/>
  <c r="C902" i="4"/>
  <c r="D902" i="4"/>
  <c r="E902" i="4"/>
  <c r="B902" i="4"/>
  <c r="F902" i="4" s="1"/>
  <c r="D896" i="4"/>
  <c r="B896" i="4"/>
  <c r="F896" i="4" s="1"/>
  <c r="C896" i="4"/>
  <c r="C707" i="4"/>
  <c r="D707" i="4"/>
  <c r="E707" i="4"/>
  <c r="B635" i="4"/>
  <c r="F635" i="4" s="1"/>
  <c r="C635" i="4"/>
  <c r="D635" i="4"/>
  <c r="E635" i="4"/>
  <c r="B523" i="4"/>
  <c r="F523" i="4" s="1"/>
  <c r="E523" i="4"/>
  <c r="B235" i="4"/>
  <c r="F235" i="4" s="1"/>
  <c r="E235" i="4"/>
  <c r="D235" i="4"/>
  <c r="C235" i="4"/>
  <c r="B188" i="4"/>
  <c r="F188" i="4" s="1"/>
  <c r="C188" i="4"/>
  <c r="E188" i="4"/>
  <c r="D1430" i="4"/>
  <c r="B1430" i="4"/>
  <c r="F1430" i="4" s="1"/>
  <c r="E1430" i="4"/>
  <c r="D1300" i="4"/>
  <c r="C1300" i="4"/>
  <c r="B1161" i="4"/>
  <c r="F1161" i="4" s="1"/>
  <c r="C1161" i="4"/>
  <c r="B1113" i="4"/>
  <c r="F1113" i="4" s="1"/>
  <c r="C1113" i="4"/>
  <c r="D1113" i="4"/>
  <c r="E1113" i="4"/>
  <c r="B1096" i="4"/>
  <c r="F1096" i="4" s="1"/>
  <c r="C1096" i="4"/>
  <c r="B1052" i="4"/>
  <c r="F1052" i="4" s="1"/>
  <c r="D1052" i="4"/>
  <c r="E1052" i="4"/>
  <c r="C1000" i="4"/>
  <c r="D1000" i="4"/>
  <c r="E1000" i="4"/>
  <c r="C995" i="4"/>
  <c r="E995" i="4"/>
  <c r="B859" i="4"/>
  <c r="F859" i="4" s="1"/>
  <c r="C859" i="4"/>
  <c r="D859" i="4"/>
  <c r="B803" i="4"/>
  <c r="F803" i="4" s="1"/>
  <c r="D803" i="4"/>
  <c r="E803" i="4"/>
  <c r="D585" i="4"/>
  <c r="E585" i="4"/>
  <c r="B585" i="4"/>
  <c r="F585" i="4" s="1"/>
  <c r="D181" i="4"/>
  <c r="B181" i="4"/>
  <c r="F181" i="4" s="1"/>
  <c r="C181" i="4"/>
  <c r="B1212" i="4"/>
  <c r="F1212" i="4" s="1"/>
  <c r="C1180" i="4"/>
  <c r="E1180" i="4"/>
  <c r="B1150" i="4"/>
  <c r="F1150" i="4" s="1"/>
  <c r="E1150" i="4"/>
  <c r="B1141" i="4"/>
  <c r="F1141" i="4" s="1"/>
  <c r="C1141" i="4"/>
  <c r="B1128" i="4"/>
  <c r="F1128" i="4" s="1"/>
  <c r="E1128" i="4"/>
  <c r="D1030" i="4"/>
  <c r="E1030" i="4"/>
  <c r="D786" i="4"/>
  <c r="B786" i="4"/>
  <c r="F786" i="4" s="1"/>
  <c r="E786" i="4"/>
  <c r="B680" i="4"/>
  <c r="F680" i="4" s="1"/>
  <c r="B650" i="4"/>
  <c r="F650" i="4" s="1"/>
  <c r="C650" i="4"/>
  <c r="D650" i="4"/>
  <c r="E650" i="4"/>
  <c r="D351" i="4"/>
  <c r="C351" i="4"/>
  <c r="B282" i="4"/>
  <c r="F282" i="4" s="1"/>
  <c r="C282" i="4"/>
  <c r="E282" i="4"/>
  <c r="D282" i="4"/>
  <c r="B1059" i="4"/>
  <c r="F1059" i="4" s="1"/>
  <c r="C1059" i="4"/>
  <c r="D1059" i="4"/>
  <c r="D966" i="4"/>
  <c r="C966" i="4"/>
  <c r="E966" i="4"/>
  <c r="B966" i="4"/>
  <c r="F966" i="4" s="1"/>
  <c r="B843" i="4"/>
  <c r="F843" i="4" s="1"/>
  <c r="C843" i="4"/>
  <c r="E843" i="4"/>
  <c r="D843" i="4"/>
  <c r="B813" i="4"/>
  <c r="F813" i="4" s="1"/>
  <c r="D813" i="4"/>
  <c r="B808" i="4"/>
  <c r="F808" i="4" s="1"/>
  <c r="D808" i="4"/>
  <c r="D756" i="4"/>
  <c r="E756" i="4"/>
  <c r="B742" i="4"/>
  <c r="F742" i="4" s="1"/>
  <c r="C742" i="4"/>
  <c r="D711" i="4"/>
  <c r="C711" i="4"/>
  <c r="E711" i="4"/>
  <c r="D706" i="4"/>
  <c r="C706" i="4"/>
  <c r="C699" i="4"/>
  <c r="E699" i="4"/>
  <c r="D699" i="4"/>
  <c r="B563" i="4"/>
  <c r="F563" i="4" s="1"/>
  <c r="C563" i="4"/>
  <c r="E563" i="4"/>
  <c r="C541" i="4"/>
  <c r="B541" i="4"/>
  <c r="F541" i="4" s="1"/>
  <c r="C422" i="4"/>
  <c r="B422" i="4"/>
  <c r="F422" i="4" s="1"/>
  <c r="D127" i="4"/>
  <c r="B127" i="4"/>
  <c r="F127" i="4" s="1"/>
  <c r="C127" i="4"/>
  <c r="E127" i="4"/>
  <c r="B4" i="4"/>
  <c r="C4" i="4"/>
  <c r="E4" i="4" s="1"/>
  <c r="D4" i="4"/>
  <c r="D1367" i="4"/>
  <c r="C1360" i="4"/>
  <c r="C1230" i="4"/>
  <c r="C1211" i="4"/>
  <c r="C1187" i="4"/>
  <c r="C1183" i="4"/>
  <c r="D1183" i="4"/>
  <c r="B1158" i="4"/>
  <c r="F1158" i="4" s="1"/>
  <c r="D1158" i="4"/>
  <c r="B1153" i="4"/>
  <c r="F1153" i="4" s="1"/>
  <c r="B1131" i="4"/>
  <c r="F1131" i="4" s="1"/>
  <c r="D1131" i="4"/>
  <c r="D1114" i="4"/>
  <c r="B1114" i="4"/>
  <c r="F1114" i="4" s="1"/>
  <c r="B1095" i="4"/>
  <c r="F1095" i="4" s="1"/>
  <c r="B1053" i="4"/>
  <c r="F1053" i="4" s="1"/>
  <c r="C1053" i="4"/>
  <c r="D1053" i="4"/>
  <c r="B1034" i="4"/>
  <c r="F1034" i="4" s="1"/>
  <c r="B865" i="4"/>
  <c r="F865" i="4" s="1"/>
  <c r="C817" i="4"/>
  <c r="E817" i="4"/>
  <c r="C775" i="4"/>
  <c r="B662" i="4"/>
  <c r="F662" i="4" s="1"/>
  <c r="B648" i="4"/>
  <c r="F648" i="4" s="1"/>
  <c r="B535" i="4"/>
  <c r="F535" i="4" s="1"/>
  <c r="D535" i="4"/>
  <c r="E535" i="4"/>
  <c r="D393" i="4"/>
  <c r="C393" i="4"/>
  <c r="E393" i="4"/>
  <c r="B393" i="4"/>
  <c r="F393" i="4" s="1"/>
  <c r="D192" i="4"/>
  <c r="B192" i="4"/>
  <c r="F192" i="4" s="1"/>
  <c r="C192" i="4"/>
  <c r="E192" i="4"/>
  <c r="D173" i="4"/>
  <c r="E173" i="4"/>
  <c r="B173" i="4"/>
  <c r="F173" i="4" s="1"/>
  <c r="C173" i="4"/>
  <c r="D1067" i="4"/>
  <c r="E1067" i="4"/>
  <c r="C1067" i="4"/>
  <c r="D1038" i="4"/>
  <c r="E1038" i="4"/>
  <c r="D941" i="4"/>
  <c r="E941" i="4"/>
  <c r="B941" i="4"/>
  <c r="F941" i="4" s="1"/>
  <c r="D936" i="4"/>
  <c r="C936" i="4"/>
  <c r="B704" i="4"/>
  <c r="F704" i="4" s="1"/>
  <c r="D704" i="4"/>
  <c r="E704" i="4"/>
  <c r="C704" i="4"/>
  <c r="E631" i="4"/>
  <c r="B631" i="4"/>
  <c r="F631" i="4" s="1"/>
  <c r="D631" i="4"/>
  <c r="C631" i="4"/>
  <c r="E522" i="4"/>
  <c r="D522" i="4"/>
  <c r="B522" i="4"/>
  <c r="F522" i="4" s="1"/>
  <c r="D247" i="4"/>
  <c r="B247" i="4"/>
  <c r="F247" i="4" s="1"/>
  <c r="E247" i="4"/>
  <c r="B151" i="4"/>
  <c r="F151" i="4" s="1"/>
  <c r="C151" i="4"/>
  <c r="E151" i="4"/>
  <c r="D151" i="4"/>
  <c r="B94" i="4"/>
  <c r="F94" i="4" s="1"/>
  <c r="C94" i="4"/>
  <c r="D94" i="4"/>
  <c r="E94" i="4"/>
  <c r="B1085" i="4"/>
  <c r="F1085" i="4" s="1"/>
  <c r="C1085" i="4"/>
  <c r="C964" i="4"/>
  <c r="D964" i="4"/>
  <c r="B875" i="4"/>
  <c r="F875" i="4" s="1"/>
  <c r="C875" i="4"/>
  <c r="D875" i="4"/>
  <c r="D836" i="4"/>
  <c r="B836" i="4"/>
  <c r="F836" i="4" s="1"/>
  <c r="C836" i="4"/>
  <c r="E836" i="4"/>
  <c r="B780" i="4"/>
  <c r="F780" i="4" s="1"/>
  <c r="D780" i="4"/>
  <c r="C715" i="4"/>
  <c r="E715" i="4"/>
  <c r="B661" i="4"/>
  <c r="F661" i="4" s="1"/>
  <c r="C661" i="4"/>
  <c r="D661" i="4"/>
  <c r="E661" i="4"/>
  <c r="E598" i="4"/>
  <c r="C598" i="4"/>
  <c r="D598" i="4"/>
  <c r="C561" i="4"/>
  <c r="D561" i="4"/>
  <c r="B561" i="4"/>
  <c r="F561" i="4" s="1"/>
  <c r="D475" i="4"/>
  <c r="E475" i="4"/>
  <c r="C475" i="4"/>
  <c r="B441" i="4"/>
  <c r="F441" i="4" s="1"/>
  <c r="E441" i="4"/>
  <c r="C441" i="4"/>
  <c r="D258" i="4"/>
  <c r="C258" i="4"/>
  <c r="E258" i="4"/>
  <c r="C1184" i="4"/>
  <c r="B1023" i="4"/>
  <c r="F1023" i="4" s="1"/>
  <c r="E1023" i="4"/>
  <c r="C919" i="4"/>
  <c r="C892" i="4"/>
  <c r="E892" i="4"/>
  <c r="D863" i="4"/>
  <c r="D611" i="4"/>
  <c r="E611" i="4"/>
  <c r="C412" i="4"/>
  <c r="B412" i="4"/>
  <c r="F412" i="4" s="1"/>
  <c r="D386" i="4"/>
  <c r="C386" i="4"/>
  <c r="E386" i="4"/>
  <c r="B380" i="4"/>
  <c r="F380" i="4" s="1"/>
  <c r="C380" i="4"/>
  <c r="D380" i="4"/>
  <c r="E380" i="4"/>
  <c r="D328" i="4"/>
  <c r="E328" i="4"/>
  <c r="B1106" i="4"/>
  <c r="F1106" i="4" s="1"/>
  <c r="C1106" i="4"/>
  <c r="D1060" i="4"/>
  <c r="E1060" i="4"/>
  <c r="C1027" i="4"/>
  <c r="D1027" i="4"/>
  <c r="D975" i="4"/>
  <c r="E975" i="4"/>
  <c r="E881" i="4"/>
  <c r="D816" i="4"/>
  <c r="C816" i="4"/>
  <c r="B801" i="4"/>
  <c r="F801" i="4" s="1"/>
  <c r="D801" i="4"/>
  <c r="E801" i="4"/>
  <c r="E758" i="4"/>
  <c r="E702" i="4"/>
  <c r="E668" i="4"/>
  <c r="E663" i="4"/>
  <c r="D652" i="4"/>
  <c r="E626" i="4"/>
  <c r="E276" i="4"/>
  <c r="B276" i="4"/>
  <c r="F276" i="4" s="1"/>
  <c r="C276" i="4"/>
  <c r="D276" i="4"/>
  <c r="B144" i="4"/>
  <c r="F144" i="4" s="1"/>
  <c r="D144" i="4"/>
  <c r="C144" i="4"/>
  <c r="F36" i="4"/>
  <c r="E9" i="4"/>
  <c r="F9" i="4" s="1"/>
  <c r="C1124" i="4"/>
  <c r="C1109" i="4"/>
  <c r="D1047" i="4"/>
  <c r="D1043" i="4"/>
  <c r="D986" i="4"/>
  <c r="C986" i="4"/>
  <c r="E986" i="4"/>
  <c r="B923" i="4"/>
  <c r="F923" i="4" s="1"/>
  <c r="D923" i="4"/>
  <c r="C918" i="4"/>
  <c r="D918" i="4"/>
  <c r="D886" i="4"/>
  <c r="C886" i="4"/>
  <c r="E886" i="4"/>
  <c r="B796" i="4"/>
  <c r="F796" i="4" s="1"/>
  <c r="D564" i="4"/>
  <c r="E564" i="4"/>
  <c r="B564" i="4"/>
  <c r="F564" i="4" s="1"/>
  <c r="C564" i="4"/>
  <c r="B552" i="4"/>
  <c r="F552" i="4" s="1"/>
  <c r="E509" i="4"/>
  <c r="C509" i="4"/>
  <c r="D509" i="4"/>
  <c r="B481" i="4"/>
  <c r="F481" i="4" s="1"/>
  <c r="C481" i="4"/>
  <c r="D481" i="4"/>
  <c r="E481" i="4"/>
  <c r="B424" i="4"/>
  <c r="F424" i="4" s="1"/>
  <c r="D410" i="4"/>
  <c r="E410" i="4"/>
  <c r="C410" i="4"/>
  <c r="B410" i="4"/>
  <c r="F410" i="4" s="1"/>
  <c r="B297" i="4"/>
  <c r="F297" i="4" s="1"/>
  <c r="C297" i="4"/>
  <c r="D297" i="4"/>
  <c r="E297" i="4"/>
  <c r="B1078" i="4"/>
  <c r="F1078" i="4" s="1"/>
  <c r="C1078" i="4"/>
  <c r="D1074" i="4"/>
  <c r="E1074" i="4"/>
  <c r="B847" i="4"/>
  <c r="F847" i="4" s="1"/>
  <c r="C847" i="4"/>
  <c r="D526" i="4"/>
  <c r="B526" i="4"/>
  <c r="F526" i="4" s="1"/>
  <c r="C526" i="4"/>
  <c r="E526" i="4"/>
  <c r="C520" i="4"/>
  <c r="D520" i="4"/>
  <c r="B520" i="4"/>
  <c r="F520" i="4" s="1"/>
  <c r="B451" i="4"/>
  <c r="F451" i="4" s="1"/>
  <c r="D451" i="4"/>
  <c r="C429" i="4"/>
  <c r="E429" i="4"/>
  <c r="C367" i="4"/>
  <c r="D367" i="4"/>
  <c r="C361" i="4"/>
  <c r="E361" i="4"/>
  <c r="B350" i="4"/>
  <c r="F350" i="4" s="1"/>
  <c r="C350" i="4"/>
  <c r="D350" i="4"/>
  <c r="E255" i="4"/>
  <c r="B255" i="4"/>
  <c r="F255" i="4" s="1"/>
  <c r="C255" i="4"/>
  <c r="D255" i="4"/>
  <c r="D218" i="4"/>
  <c r="C218" i="4"/>
  <c r="E218" i="4"/>
  <c r="D68" i="4"/>
  <c r="B68" i="4"/>
  <c r="F68" i="4" s="1"/>
  <c r="C68" i="4"/>
  <c r="C990" i="4"/>
  <c r="D990" i="4"/>
  <c r="D927" i="4"/>
  <c r="C927" i="4"/>
  <c r="C749" i="4"/>
  <c r="E749" i="4"/>
  <c r="B682" i="4"/>
  <c r="F682" i="4" s="1"/>
  <c r="D682" i="4"/>
  <c r="E682" i="4"/>
  <c r="B620" i="4"/>
  <c r="F620" i="4" s="1"/>
  <c r="C620" i="4"/>
  <c r="D620" i="4"/>
  <c r="E502" i="4"/>
  <c r="C502" i="4"/>
  <c r="D502" i="4"/>
  <c r="B471" i="4"/>
  <c r="F471" i="4" s="1"/>
  <c r="E471" i="4"/>
  <c r="C417" i="4"/>
  <c r="D417" i="4"/>
  <c r="E417" i="4"/>
  <c r="C409" i="4"/>
  <c r="B409" i="4"/>
  <c r="F409" i="4" s="1"/>
  <c r="D409" i="4"/>
  <c r="E409" i="4"/>
  <c r="D267" i="4"/>
  <c r="E267" i="4"/>
  <c r="C267" i="4"/>
  <c r="D142" i="4"/>
  <c r="E142" i="4"/>
  <c r="C142" i="4"/>
  <c r="B142" i="4"/>
  <c r="F142" i="4" s="1"/>
  <c r="B75" i="4"/>
  <c r="F75" i="4" s="1"/>
  <c r="D75" i="4"/>
  <c r="E75" i="4"/>
  <c r="C871" i="4"/>
  <c r="E871" i="4"/>
  <c r="E825" i="4"/>
  <c r="B825" i="4"/>
  <c r="F825" i="4" s="1"/>
  <c r="C825" i="4"/>
  <c r="C688" i="4"/>
  <c r="E688" i="4"/>
  <c r="D656" i="4"/>
  <c r="B656" i="4"/>
  <c r="F656" i="4" s="1"/>
  <c r="D576" i="4"/>
  <c r="C576" i="4"/>
  <c r="D383" i="4"/>
  <c r="C383" i="4"/>
  <c r="E383" i="4"/>
  <c r="B292" i="4"/>
  <c r="F292" i="4" s="1"/>
  <c r="C292" i="4"/>
  <c r="E292" i="4"/>
  <c r="D292" i="4"/>
  <c r="E100" i="4"/>
  <c r="B100" i="4"/>
  <c r="F100" i="4" s="1"/>
  <c r="C100" i="4"/>
  <c r="E76" i="4"/>
  <c r="B76" i="4"/>
  <c r="F76" i="4" s="1"/>
  <c r="C76" i="4"/>
  <c r="D76" i="4"/>
  <c r="F43" i="4"/>
  <c r="D987" i="4"/>
  <c r="E987" i="4"/>
  <c r="B903" i="4"/>
  <c r="F903" i="4" s="1"/>
  <c r="C903" i="4"/>
  <c r="D903" i="4"/>
  <c r="C899" i="4"/>
  <c r="E899" i="4"/>
  <c r="B866" i="4"/>
  <c r="F866" i="4" s="1"/>
  <c r="E853" i="4"/>
  <c r="D849" i="4"/>
  <c r="B764" i="4"/>
  <c r="F764" i="4" s="1"/>
  <c r="D726" i="4"/>
  <c r="C726" i="4"/>
  <c r="B618" i="4"/>
  <c r="F618" i="4" s="1"/>
  <c r="D599" i="4"/>
  <c r="E599" i="4"/>
  <c r="C589" i="4"/>
  <c r="D589" i="4"/>
  <c r="B589" i="4"/>
  <c r="F589" i="4" s="1"/>
  <c r="E589" i="4"/>
  <c r="D559" i="4"/>
  <c r="C503" i="4"/>
  <c r="D414" i="4"/>
  <c r="E414" i="4"/>
  <c r="C414" i="4"/>
  <c r="B401" i="4"/>
  <c r="F401" i="4" s="1"/>
  <c r="C401" i="4"/>
  <c r="C332" i="4"/>
  <c r="D320" i="4"/>
  <c r="B320" i="4"/>
  <c r="F320" i="4" s="1"/>
  <c r="C320" i="4"/>
  <c r="E320" i="4"/>
  <c r="B284" i="4"/>
  <c r="F284" i="4" s="1"/>
  <c r="D284" i="4"/>
  <c r="E284" i="4"/>
  <c r="B131" i="4"/>
  <c r="F131" i="4" s="1"/>
  <c r="D27" i="4"/>
  <c r="E27" i="4"/>
  <c r="C27" i="4"/>
  <c r="B802" i="4"/>
  <c r="F802" i="4" s="1"/>
  <c r="D802" i="4"/>
  <c r="E802" i="4"/>
  <c r="B768" i="4"/>
  <c r="F768" i="4" s="1"/>
  <c r="D768" i="4"/>
  <c r="E768" i="4"/>
  <c r="B713" i="4"/>
  <c r="F713" i="4" s="1"/>
  <c r="D713" i="4"/>
  <c r="B603" i="4"/>
  <c r="F603" i="4" s="1"/>
  <c r="E603" i="4"/>
  <c r="D603" i="4"/>
  <c r="C540" i="4"/>
  <c r="D540" i="4"/>
  <c r="B513" i="4"/>
  <c r="F513" i="4" s="1"/>
  <c r="C513" i="4"/>
  <c r="D513" i="4"/>
  <c r="B446" i="4"/>
  <c r="F446" i="4" s="1"/>
  <c r="C446" i="4"/>
  <c r="D446" i="4"/>
  <c r="B332" i="4"/>
  <c r="F332" i="4" s="1"/>
  <c r="B174" i="4"/>
  <c r="F174" i="4" s="1"/>
  <c r="E174" i="4"/>
  <c r="C174" i="4"/>
  <c r="D174" i="4"/>
  <c r="C119" i="4"/>
  <c r="D119" i="4"/>
  <c r="B119" i="4"/>
  <c r="F119" i="4" s="1"/>
  <c r="D86" i="4"/>
  <c r="C86" i="4"/>
  <c r="E86" i="4"/>
  <c r="D994" i="4"/>
  <c r="E994" i="4"/>
  <c r="C953" i="4"/>
  <c r="B926" i="4"/>
  <c r="F926" i="4" s="1"/>
  <c r="C878" i="4"/>
  <c r="E878" i="4"/>
  <c r="C853" i="4"/>
  <c r="E832" i="4"/>
  <c r="B832" i="4"/>
  <c r="F832" i="4" s="1"/>
  <c r="D832" i="4"/>
  <c r="B815" i="4"/>
  <c r="F815" i="4" s="1"/>
  <c r="D815" i="4"/>
  <c r="C730" i="4"/>
  <c r="E730" i="4"/>
  <c r="C700" i="4"/>
  <c r="E700" i="4"/>
  <c r="B420" i="4"/>
  <c r="F420" i="4" s="1"/>
  <c r="C420" i="4"/>
  <c r="D420" i="4"/>
  <c r="E420" i="4"/>
  <c r="B342" i="4"/>
  <c r="F342" i="4" s="1"/>
  <c r="E342" i="4"/>
  <c r="D342" i="4"/>
  <c r="E283" i="4"/>
  <c r="D283" i="4"/>
  <c r="C283" i="4"/>
  <c r="E262" i="4"/>
  <c r="B262" i="4"/>
  <c r="F262" i="4" s="1"/>
  <c r="B231" i="4"/>
  <c r="F231" i="4" s="1"/>
  <c r="C231" i="4"/>
  <c r="E231" i="4"/>
  <c r="D231" i="4"/>
  <c r="D167" i="4"/>
  <c r="E167" i="4"/>
  <c r="B167" i="4"/>
  <c r="F167" i="4" s="1"/>
  <c r="C167" i="4"/>
  <c r="E146" i="4"/>
  <c r="C146" i="4"/>
  <c r="D146" i="4"/>
  <c r="C138" i="4"/>
  <c r="D138" i="4"/>
  <c r="B138" i="4"/>
  <c r="F138" i="4" s="1"/>
  <c r="E138" i="4"/>
  <c r="D61" i="4"/>
  <c r="E61" i="4"/>
  <c r="B61" i="4"/>
  <c r="F61" i="4" s="1"/>
  <c r="C61" i="4"/>
  <c r="E55" i="4"/>
  <c r="B55" i="4"/>
  <c r="F55" i="4" s="1"/>
  <c r="B882" i="4"/>
  <c r="F882" i="4" s="1"/>
  <c r="C882" i="4"/>
  <c r="D806" i="4"/>
  <c r="B806" i="4"/>
  <c r="F806" i="4" s="1"/>
  <c r="C806" i="4"/>
  <c r="B772" i="4"/>
  <c r="F772" i="4" s="1"/>
  <c r="C772" i="4"/>
  <c r="C678" i="4"/>
  <c r="E678" i="4"/>
  <c r="C664" i="4"/>
  <c r="E664" i="4"/>
  <c r="C518" i="4"/>
  <c r="D518" i="4"/>
  <c r="E518" i="4"/>
  <c r="E432" i="4"/>
  <c r="C432" i="4"/>
  <c r="C413" i="4"/>
  <c r="D413" i="4"/>
  <c r="E413" i="4"/>
  <c r="B319" i="4"/>
  <c r="F319" i="4" s="1"/>
  <c r="C319" i="4"/>
  <c r="B313" i="4"/>
  <c r="F313" i="4" s="1"/>
  <c r="E313" i="4"/>
  <c r="D596" i="4"/>
  <c r="C596" i="4"/>
  <c r="E596" i="4"/>
  <c r="B492" i="4"/>
  <c r="F492" i="4" s="1"/>
  <c r="C492" i="4"/>
  <c r="E477" i="4"/>
  <c r="B477" i="4"/>
  <c r="F477" i="4" s="1"/>
  <c r="C477" i="4"/>
  <c r="D477" i="4"/>
  <c r="B427" i="4"/>
  <c r="F427" i="4" s="1"/>
  <c r="C427" i="4"/>
  <c r="B360" i="4"/>
  <c r="F360" i="4" s="1"/>
  <c r="E360" i="4"/>
  <c r="D360" i="4"/>
  <c r="B280" i="4"/>
  <c r="F280" i="4" s="1"/>
  <c r="E280" i="4"/>
  <c r="C280" i="4"/>
  <c r="D280" i="4"/>
  <c r="D261" i="4"/>
  <c r="B261" i="4"/>
  <c r="F261" i="4" s="1"/>
  <c r="D187" i="4"/>
  <c r="C187" i="4"/>
  <c r="E187" i="4"/>
  <c r="E163" i="4"/>
  <c r="C163" i="4"/>
  <c r="D163" i="4"/>
  <c r="B163" i="4"/>
  <c r="F163" i="4" s="1"/>
  <c r="D157" i="4"/>
  <c r="C157" i="4"/>
  <c r="E157" i="4"/>
  <c r="C150" i="4"/>
  <c r="D150" i="4"/>
  <c r="C60" i="4"/>
  <c r="D60" i="4"/>
  <c r="B60" i="4"/>
  <c r="F60" i="4" s="1"/>
  <c r="E60" i="4"/>
  <c r="B49" i="4"/>
  <c r="E49" i="4"/>
  <c r="C1033" i="4"/>
  <c r="B1026" i="4"/>
  <c r="F1026" i="4" s="1"/>
  <c r="D938" i="4"/>
  <c r="D931" i="4"/>
  <c r="D924" i="4"/>
  <c r="D917" i="4"/>
  <c r="D910" i="4"/>
  <c r="D821" i="4"/>
  <c r="D776" i="4"/>
  <c r="E776" i="4"/>
  <c r="D757" i="4"/>
  <c r="E753" i="4"/>
  <c r="E734" i="4"/>
  <c r="C723" i="4"/>
  <c r="D708" i="4"/>
  <c r="C685" i="4"/>
  <c r="E685" i="4"/>
  <c r="C677" i="4"/>
  <c r="D673" i="4"/>
  <c r="D669" i="4"/>
  <c r="E653" i="4"/>
  <c r="D645" i="4"/>
  <c r="D641" i="4"/>
  <c r="E633" i="4"/>
  <c r="D629" i="4"/>
  <c r="D625" i="4"/>
  <c r="D621" i="4"/>
  <c r="B604" i="4"/>
  <c r="F604" i="4" s="1"/>
  <c r="C595" i="4"/>
  <c r="E569" i="4"/>
  <c r="D560" i="4"/>
  <c r="B556" i="4"/>
  <c r="F556" i="4" s="1"/>
  <c r="E514" i="4"/>
  <c r="C500" i="4"/>
  <c r="D496" i="4"/>
  <c r="E496" i="4"/>
  <c r="C449" i="4"/>
  <c r="D437" i="4"/>
  <c r="D415" i="4"/>
  <c r="E408" i="4"/>
  <c r="E387" i="4"/>
  <c r="D343" i="4"/>
  <c r="D230" i="4"/>
  <c r="E202" i="4"/>
  <c r="C140" i="4"/>
  <c r="B116" i="4"/>
  <c r="F116" i="4" s="1"/>
  <c r="B54" i="4"/>
  <c r="F54" i="4" s="1"/>
  <c r="D54" i="4"/>
  <c r="D753" i="4"/>
  <c r="C734" i="4"/>
  <c r="C673" i="4"/>
  <c r="B649" i="4"/>
  <c r="F649" i="4" s="1"/>
  <c r="E649" i="4"/>
  <c r="C645" i="4"/>
  <c r="D633" i="4"/>
  <c r="C621" i="4"/>
  <c r="D612" i="4"/>
  <c r="E612" i="4"/>
  <c r="D569" i="4"/>
  <c r="B533" i="4"/>
  <c r="F533" i="4" s="1"/>
  <c r="C533" i="4"/>
  <c r="D533" i="4"/>
  <c r="E529" i="4"/>
  <c r="D529" i="4"/>
  <c r="D514" i="4"/>
  <c r="B500" i="4"/>
  <c r="F500" i="4" s="1"/>
  <c r="C459" i="4"/>
  <c r="D459" i="4"/>
  <c r="D454" i="4"/>
  <c r="C454" i="4"/>
  <c r="B454" i="4"/>
  <c r="F454" i="4" s="1"/>
  <c r="E454" i="4"/>
  <c r="B437" i="4"/>
  <c r="F437" i="4" s="1"/>
  <c r="B415" i="4"/>
  <c r="F415" i="4" s="1"/>
  <c r="D408" i="4"/>
  <c r="B278" i="4"/>
  <c r="F278" i="4" s="1"/>
  <c r="E278" i="4"/>
  <c r="B34" i="4"/>
  <c r="F34" i="4" s="1"/>
  <c r="E34" i="4"/>
  <c r="C34" i="4"/>
  <c r="B653" i="4"/>
  <c r="F653" i="4" s="1"/>
  <c r="D653" i="4"/>
  <c r="D616" i="4"/>
  <c r="B616" i="4"/>
  <c r="F616" i="4" s="1"/>
  <c r="C616" i="4"/>
  <c r="E616" i="4"/>
  <c r="B490" i="4"/>
  <c r="F490" i="4" s="1"/>
  <c r="C490" i="4"/>
  <c r="D490" i="4"/>
  <c r="C443" i="4"/>
  <c r="D443" i="4"/>
  <c r="E443" i="4"/>
  <c r="B392" i="4"/>
  <c r="F392" i="4" s="1"/>
  <c r="C392" i="4"/>
  <c r="D392" i="4"/>
  <c r="C387" i="4"/>
  <c r="B387" i="4"/>
  <c r="F387" i="4" s="1"/>
  <c r="C343" i="4"/>
  <c r="E343" i="4"/>
  <c r="C333" i="4"/>
  <c r="B333" i="4"/>
  <c r="F333" i="4" s="1"/>
  <c r="D333" i="4"/>
  <c r="E242" i="4"/>
  <c r="B242" i="4"/>
  <c r="F242" i="4" s="1"/>
  <c r="D242" i="4"/>
  <c r="C202" i="4"/>
  <c r="B202" i="4"/>
  <c r="F202" i="4" s="1"/>
  <c r="D140" i="4"/>
  <c r="E140" i="4"/>
  <c r="D133" i="4"/>
  <c r="B133" i="4"/>
  <c r="F133" i="4" s="1"/>
  <c r="C133" i="4"/>
  <c r="B103" i="4"/>
  <c r="F103" i="4" s="1"/>
  <c r="C103" i="4"/>
  <c r="E103" i="4"/>
  <c r="B783" i="4"/>
  <c r="F783" i="4" s="1"/>
  <c r="E783" i="4"/>
  <c r="B657" i="4"/>
  <c r="F657" i="4" s="1"/>
  <c r="D657" i="4"/>
  <c r="B463" i="4"/>
  <c r="F463" i="4" s="1"/>
  <c r="C463" i="4"/>
  <c r="C436" i="4"/>
  <c r="B436" i="4"/>
  <c r="F436" i="4" s="1"/>
  <c r="D436" i="4"/>
  <c r="E436" i="4"/>
  <c r="D425" i="4"/>
  <c r="E425" i="4"/>
  <c r="E371" i="4"/>
  <c r="D371" i="4"/>
  <c r="C364" i="4"/>
  <c r="D364" i="4"/>
  <c r="B364" i="4"/>
  <c r="F364" i="4" s="1"/>
  <c r="E364" i="4"/>
  <c r="B259" i="4"/>
  <c r="F259" i="4" s="1"/>
  <c r="C259" i="4"/>
  <c r="D259" i="4"/>
  <c r="D213" i="4"/>
  <c r="C213" i="4"/>
  <c r="E213" i="4"/>
  <c r="B154" i="4"/>
  <c r="F154" i="4" s="1"/>
  <c r="C154" i="4"/>
  <c r="D154" i="4"/>
  <c r="E154" i="4"/>
  <c r="B583" i="4"/>
  <c r="F583" i="4" s="1"/>
  <c r="D583" i="4"/>
  <c r="C575" i="4"/>
  <c r="D575" i="4"/>
  <c r="C547" i="4"/>
  <c r="D547" i="4"/>
  <c r="C527" i="4"/>
  <c r="D527" i="4"/>
  <c r="D444" i="4"/>
  <c r="C444" i="4"/>
  <c r="B438" i="4"/>
  <c r="F438" i="4" s="1"/>
  <c r="C438" i="4"/>
  <c r="D438" i="4"/>
  <c r="C402" i="4"/>
  <c r="D402" i="4"/>
  <c r="B402" i="4"/>
  <c r="F402" i="4" s="1"/>
  <c r="E402" i="4"/>
  <c r="B279" i="4"/>
  <c r="F279" i="4" s="1"/>
  <c r="C279" i="4"/>
  <c r="D279" i="4"/>
  <c r="D207" i="4"/>
  <c r="C207" i="4"/>
  <c r="E207" i="4"/>
  <c r="D185" i="4"/>
  <c r="B185" i="4"/>
  <c r="F185" i="4" s="1"/>
  <c r="C185" i="4"/>
  <c r="D137" i="4"/>
  <c r="C137" i="4"/>
  <c r="B137" i="4"/>
  <c r="F137" i="4" s="1"/>
  <c r="B124" i="4"/>
  <c r="F124" i="4" s="1"/>
  <c r="E124" i="4"/>
  <c r="C108" i="4"/>
  <c r="D108" i="4"/>
  <c r="E108" i="4"/>
  <c r="C101" i="4"/>
  <c r="D101" i="4"/>
  <c r="B101" i="4"/>
  <c r="F101" i="4" s="1"/>
  <c r="E101" i="4"/>
  <c r="D773" i="4"/>
  <c r="C766" i="4"/>
  <c r="B624" i="4"/>
  <c r="F624" i="4" s="1"/>
  <c r="B566" i="4"/>
  <c r="F566" i="4" s="1"/>
  <c r="B562" i="4"/>
  <c r="F562" i="4" s="1"/>
  <c r="C554" i="4"/>
  <c r="D554" i="4"/>
  <c r="B534" i="4"/>
  <c r="F534" i="4" s="1"/>
  <c r="B442" i="4"/>
  <c r="F442" i="4" s="1"/>
  <c r="C442" i="4"/>
  <c r="D442" i="4"/>
  <c r="B390" i="4"/>
  <c r="F390" i="4" s="1"/>
  <c r="C390" i="4"/>
  <c r="B370" i="4"/>
  <c r="F370" i="4" s="1"/>
  <c r="D370" i="4"/>
  <c r="E370" i="4"/>
  <c r="C226" i="4"/>
  <c r="C155" i="4"/>
  <c r="B155" i="4"/>
  <c r="F155" i="4" s="1"/>
  <c r="D155" i="4"/>
  <c r="B149" i="4"/>
  <c r="F149" i="4" s="1"/>
  <c r="C149" i="4"/>
  <c r="D149" i="4"/>
  <c r="C112" i="4"/>
  <c r="B82" i="4"/>
  <c r="F82" i="4" s="1"/>
  <c r="D82" i="4"/>
  <c r="E82" i="4"/>
  <c r="B461" i="4"/>
  <c r="F461" i="4" s="1"/>
  <c r="D461" i="4"/>
  <c r="B421" i="4"/>
  <c r="F421" i="4" s="1"/>
  <c r="D421" i="4"/>
  <c r="E421" i="4"/>
  <c r="B416" i="4"/>
  <c r="F416" i="4" s="1"/>
  <c r="D400" i="4"/>
  <c r="E400" i="4"/>
  <c r="B395" i="4"/>
  <c r="F395" i="4" s="1"/>
  <c r="C395" i="4"/>
  <c r="C385" i="4"/>
  <c r="D385" i="4"/>
  <c r="D81" i="4"/>
  <c r="E81" i="4"/>
  <c r="C81" i="4"/>
  <c r="B81" i="4"/>
  <c r="F81" i="4" s="1"/>
  <c r="B45" i="4"/>
  <c r="D45" i="4"/>
  <c r="E45" i="4" s="1"/>
  <c r="C39" i="4"/>
  <c r="E39" i="4" s="1"/>
  <c r="F39" i="4" s="1"/>
  <c r="D39" i="4"/>
  <c r="D508" i="4"/>
  <c r="E508" i="4"/>
  <c r="B499" i="4"/>
  <c r="F499" i="4" s="1"/>
  <c r="C499" i="4"/>
  <c r="B431" i="4"/>
  <c r="F431" i="4" s="1"/>
  <c r="C431" i="4"/>
  <c r="D431" i="4"/>
  <c r="D312" i="4"/>
  <c r="C312" i="4"/>
  <c r="E312" i="4"/>
  <c r="D290" i="4"/>
  <c r="B290" i="4"/>
  <c r="F290" i="4" s="1"/>
  <c r="C290" i="4"/>
  <c r="E290" i="4"/>
  <c r="C148" i="4"/>
  <c r="D148" i="4"/>
  <c r="B148" i="4"/>
  <c r="F148" i="4" s="1"/>
  <c r="E148" i="4"/>
  <c r="E112" i="4"/>
  <c r="D112" i="4"/>
  <c r="E69" i="4"/>
  <c r="C69" i="4"/>
  <c r="D69" i="4"/>
  <c r="B69" i="4"/>
  <c r="F69" i="4" s="1"/>
  <c r="B354" i="4"/>
  <c r="F354" i="4" s="1"/>
  <c r="C354" i="4"/>
  <c r="C322" i="4"/>
  <c r="B322" i="4"/>
  <c r="F322" i="4" s="1"/>
  <c r="D322" i="4"/>
  <c r="E322" i="4"/>
  <c r="B317" i="4"/>
  <c r="F317" i="4" s="1"/>
  <c r="D317" i="4"/>
  <c r="D171" i="4"/>
  <c r="C171" i="4"/>
  <c r="E171" i="4"/>
  <c r="B104" i="4"/>
  <c r="F104" i="4" s="1"/>
  <c r="C104" i="4"/>
  <c r="D104" i="4"/>
  <c r="C70" i="4"/>
  <c r="B70" i="4"/>
  <c r="F70" i="4" s="1"/>
  <c r="D70" i="4"/>
  <c r="E58" i="4"/>
  <c r="F58" i="4" s="1"/>
  <c r="E41" i="4"/>
  <c r="F41" i="4" s="1"/>
  <c r="E28" i="4"/>
  <c r="F28" i="4" s="1"/>
  <c r="F10" i="4"/>
  <c r="B307" i="4"/>
  <c r="F307" i="4" s="1"/>
  <c r="C307" i="4"/>
  <c r="B200" i="4"/>
  <c r="F200" i="4" s="1"/>
  <c r="C200" i="4"/>
  <c r="E200" i="4"/>
  <c r="C136" i="4"/>
  <c r="E136" i="4"/>
  <c r="B136" i="4"/>
  <c r="F136" i="4" s="1"/>
  <c r="D136" i="4"/>
  <c r="E130" i="4"/>
  <c r="B130" i="4"/>
  <c r="F130" i="4" s="1"/>
  <c r="C130" i="4"/>
  <c r="C40" i="4"/>
  <c r="E40" i="4"/>
  <c r="B40" i="4"/>
  <c r="D40" i="4"/>
  <c r="D35" i="4"/>
  <c r="E35" i="4" s="1"/>
  <c r="F35" i="4" s="1"/>
  <c r="C519" i="4"/>
  <c r="C512" i="4"/>
  <c r="C505" i="4"/>
  <c r="C491" i="4"/>
  <c r="C480" i="4"/>
  <c r="D450" i="4"/>
  <c r="C434" i="4"/>
  <c r="B430" i="4"/>
  <c r="F430" i="4" s="1"/>
  <c r="D405" i="4"/>
  <c r="C366" i="4"/>
  <c r="B344" i="4"/>
  <c r="F344" i="4" s="1"/>
  <c r="E301" i="4"/>
  <c r="C286" i="4"/>
  <c r="E263" i="4"/>
  <c r="B214" i="4"/>
  <c r="F214" i="4" s="1"/>
  <c r="E214" i="4"/>
  <c r="D169" i="4"/>
  <c r="D102" i="4"/>
  <c r="E102" i="4"/>
  <c r="B102" i="4"/>
  <c r="F102" i="4" s="1"/>
  <c r="B96" i="4"/>
  <c r="F96" i="4" s="1"/>
  <c r="C96" i="4"/>
  <c r="C33" i="4"/>
  <c r="E33" i="4" s="1"/>
  <c r="B33" i="4"/>
  <c r="D33" i="4"/>
  <c r="C26" i="4"/>
  <c r="B26" i="4"/>
  <c r="F26" i="4" s="1"/>
  <c r="D26" i="4"/>
  <c r="B450" i="4"/>
  <c r="F450" i="4" s="1"/>
  <c r="B434" i="4"/>
  <c r="F434" i="4" s="1"/>
  <c r="B405" i="4"/>
  <c r="F405" i="4" s="1"/>
  <c r="B384" i="4"/>
  <c r="F384" i="4" s="1"/>
  <c r="C384" i="4"/>
  <c r="C375" i="4"/>
  <c r="D375" i="4"/>
  <c r="D330" i="4"/>
  <c r="B330" i="4"/>
  <c r="F330" i="4" s="1"/>
  <c r="C330" i="4"/>
  <c r="B238" i="4"/>
  <c r="F238" i="4" s="1"/>
  <c r="D238" i="4"/>
  <c r="E238" i="4"/>
  <c r="B169" i="4"/>
  <c r="F169" i="4" s="1"/>
  <c r="C141" i="4"/>
  <c r="D141" i="4"/>
  <c r="E141" i="4"/>
  <c r="E90" i="4"/>
  <c r="D90" i="4"/>
  <c r="D67" i="4"/>
  <c r="C67" i="4"/>
  <c r="E67" i="4"/>
  <c r="B67" i="4"/>
  <c r="F67" i="4" s="1"/>
  <c r="C44" i="4"/>
  <c r="E44" i="4" s="1"/>
  <c r="F44" i="4" s="1"/>
  <c r="C315" i="4"/>
  <c r="D315" i="4"/>
  <c r="E315" i="4"/>
  <c r="C301" i="4"/>
  <c r="B301" i="4"/>
  <c r="F301" i="4" s="1"/>
  <c r="B274" i="4"/>
  <c r="F274" i="4" s="1"/>
  <c r="D274" i="4"/>
  <c r="E274" i="4"/>
  <c r="B268" i="4"/>
  <c r="F268" i="4" s="1"/>
  <c r="C268" i="4"/>
  <c r="E268" i="4"/>
  <c r="C263" i="4"/>
  <c r="D263" i="4"/>
  <c r="D227" i="4"/>
  <c r="E227" i="4"/>
  <c r="C227" i="4"/>
  <c r="B227" i="4"/>
  <c r="F227" i="4" s="1"/>
  <c r="B194" i="4"/>
  <c r="F194" i="4" s="1"/>
  <c r="C194" i="4"/>
  <c r="E194" i="4"/>
  <c r="C183" i="4"/>
  <c r="D183" i="4"/>
  <c r="E183" i="4"/>
  <c r="B158" i="4"/>
  <c r="F158" i="4" s="1"/>
  <c r="C158" i="4"/>
  <c r="D107" i="4"/>
  <c r="E107" i="4"/>
  <c r="D95" i="4"/>
  <c r="E95" i="4"/>
  <c r="C95" i="4"/>
  <c r="D373" i="4"/>
  <c r="B373" i="4"/>
  <c r="F373" i="4" s="1"/>
  <c r="B358" i="4"/>
  <c r="F358" i="4" s="1"/>
  <c r="B318" i="4"/>
  <c r="F318" i="4" s="1"/>
  <c r="B234" i="4"/>
  <c r="F234" i="4" s="1"/>
  <c r="E234" i="4"/>
  <c r="B73" i="4"/>
  <c r="F73" i="4" s="1"/>
  <c r="D73" i="4"/>
  <c r="E73" i="4"/>
  <c r="E394" i="4"/>
  <c r="E379" i="4"/>
  <c r="E368" i="4"/>
  <c r="E353" i="4"/>
  <c r="E349" i="4"/>
  <c r="E325" i="4"/>
  <c r="E321" i="4"/>
  <c r="E170" i="4"/>
  <c r="E166" i="4"/>
  <c r="E83" i="4"/>
  <c r="B83" i="4"/>
  <c r="F83" i="4" s="1"/>
  <c r="C83" i="4"/>
  <c r="E30" i="4"/>
  <c r="C329" i="4"/>
  <c r="E329" i="4"/>
  <c r="B291" i="4"/>
  <c r="F291" i="4" s="1"/>
  <c r="B287" i="4"/>
  <c r="F287" i="4" s="1"/>
  <c r="C287" i="4"/>
  <c r="D246" i="4"/>
  <c r="C246" i="4"/>
  <c r="B237" i="4"/>
  <c r="F237" i="4" s="1"/>
  <c r="B219" i="4"/>
  <c r="F219" i="4" s="1"/>
  <c r="D197" i="4"/>
  <c r="C197" i="4"/>
  <c r="B113" i="4"/>
  <c r="F113" i="4" s="1"/>
  <c r="C113" i="4"/>
  <c r="D113" i="4"/>
  <c r="E113" i="4"/>
  <c r="B98" i="4"/>
  <c r="F98" i="4" s="1"/>
  <c r="D300" i="4"/>
  <c r="B300" i="4"/>
  <c r="F300" i="4" s="1"/>
  <c r="C300" i="4"/>
  <c r="C228" i="4"/>
  <c r="B228" i="4"/>
  <c r="F228" i="4" s="1"/>
  <c r="D228" i="4"/>
  <c r="E223" i="4"/>
  <c r="C223" i="4"/>
  <c r="D223" i="4"/>
  <c r="D77" i="4"/>
  <c r="E77" i="4"/>
  <c r="E62" i="4"/>
  <c r="B62" i="4"/>
  <c r="F62" i="4" s="1"/>
  <c r="C62" i="4"/>
  <c r="B56" i="4"/>
  <c r="F56" i="4" s="1"/>
  <c r="C56" i="4"/>
  <c r="E56" i="4"/>
  <c r="C19" i="4"/>
  <c r="E19" i="4" s="1"/>
  <c r="F19" i="4" s="1"/>
  <c r="D19" i="4"/>
  <c r="F15" i="4"/>
  <c r="D88" i="4"/>
  <c r="E88" i="4"/>
  <c r="E355" i="4"/>
  <c r="D296" i="4"/>
  <c r="B273" i="4"/>
  <c r="F273" i="4" s="1"/>
  <c r="C273" i="4"/>
  <c r="E269" i="4"/>
  <c r="D269" i="4"/>
  <c r="E252" i="4"/>
  <c r="E244" i="4"/>
  <c r="E216" i="4"/>
  <c r="D212" i="4"/>
  <c r="E184" i="4"/>
  <c r="E176" i="4"/>
  <c r="E172" i="4"/>
  <c r="E147" i="4"/>
  <c r="B143" i="4"/>
  <c r="F143" i="4" s="1"/>
  <c r="C52" i="4"/>
  <c r="E52" i="4" s="1"/>
  <c r="F52" i="4" s="1"/>
  <c r="E48" i="4"/>
  <c r="F48" i="4" s="1"/>
  <c r="E337" i="4"/>
  <c r="D252" i="4"/>
  <c r="D244" i="4"/>
  <c r="D216" i="4"/>
  <c r="C212" i="4"/>
  <c r="B164" i="4"/>
  <c r="F164" i="4" s="1"/>
  <c r="D164" i="4"/>
  <c r="E164" i="4"/>
  <c r="E109" i="4"/>
  <c r="C109" i="4"/>
  <c r="D87" i="4"/>
  <c r="B87" i="4"/>
  <c r="F87" i="4" s="1"/>
  <c r="B204" i="4"/>
  <c r="F204" i="4" s="1"/>
  <c r="D204" i="4"/>
  <c r="B134" i="4"/>
  <c r="F134" i="4" s="1"/>
  <c r="C134" i="4"/>
  <c r="D117" i="4"/>
  <c r="B117" i="4"/>
  <c r="F117" i="4" s="1"/>
  <c r="F37" i="4"/>
  <c r="C18" i="4"/>
  <c r="E18" i="4" s="1"/>
  <c r="F18" i="4" s="1"/>
  <c r="D18" i="4"/>
  <c r="D47" i="4"/>
  <c r="C47" i="4"/>
  <c r="E47" i="4" s="1"/>
  <c r="F47" i="4" s="1"/>
  <c r="F42" i="4"/>
  <c r="C25" i="4"/>
  <c r="D25" i="4"/>
  <c r="E97" i="4"/>
  <c r="B74" i="4"/>
  <c r="F74" i="4" s="1"/>
  <c r="D74" i="4"/>
  <c r="E74" i="4"/>
  <c r="C41" i="4"/>
  <c r="D28" i="4"/>
  <c r="B20" i="4"/>
  <c r="F20" i="4" s="1"/>
  <c r="C53" i="4"/>
  <c r="D53" i="4"/>
  <c r="C32" i="4"/>
  <c r="D32" i="4"/>
  <c r="C1338" i="7"/>
  <c r="C2223" i="7"/>
  <c r="C2203" i="7"/>
  <c r="C2183" i="7"/>
  <c r="C2163" i="7"/>
  <c r="C2143" i="7"/>
  <c r="C2123" i="7"/>
  <c r="C2103" i="7"/>
  <c r="C2083" i="7"/>
  <c r="C2063" i="7"/>
  <c r="C2043" i="7"/>
  <c r="C2023" i="7"/>
  <c r="C2003" i="7"/>
  <c r="C1983" i="7"/>
  <c r="C1963" i="7"/>
  <c r="C1943" i="7"/>
  <c r="C1923" i="7"/>
  <c r="C1903" i="7"/>
  <c r="C1883" i="7"/>
  <c r="C1863" i="7"/>
  <c r="C1843" i="7"/>
  <c r="C1823" i="7"/>
  <c r="C1803" i="7"/>
  <c r="C1783" i="7"/>
  <c r="C1763" i="7"/>
  <c r="C1743" i="7"/>
  <c r="C1723" i="7"/>
  <c r="C1703" i="7"/>
  <c r="C1683" i="7"/>
  <c r="C1663" i="7"/>
  <c r="C1603" i="7"/>
  <c r="C1543" i="7"/>
  <c r="C1523" i="7"/>
  <c r="C1503" i="7"/>
  <c r="C1483" i="7"/>
  <c r="C1463" i="7"/>
  <c r="C1443" i="7"/>
  <c r="C1403" i="7"/>
  <c r="C1383" i="7"/>
  <c r="C1363" i="7"/>
  <c r="C1323" i="7"/>
  <c r="C1303" i="7"/>
  <c r="C1283" i="7"/>
  <c r="C1263" i="7"/>
  <c r="C1243" i="7"/>
  <c r="C1203" i="7"/>
  <c r="C1183" i="7"/>
  <c r="C1163" i="7"/>
  <c r="C1143" i="7"/>
  <c r="C1123" i="7"/>
  <c r="C1083" i="7"/>
  <c r="C1043" i="7"/>
  <c r="C1023" i="7"/>
  <c r="C1003" i="7"/>
  <c r="C963" i="7"/>
  <c r="C923" i="7"/>
  <c r="C2125" i="7"/>
  <c r="C1367" i="7"/>
  <c r="C2173" i="7"/>
  <c r="C2227" i="7"/>
  <c r="C2207" i="7"/>
  <c r="C2187" i="7"/>
  <c r="C2127" i="7"/>
  <c r="C2007" i="7"/>
  <c r="C1987" i="7"/>
  <c r="C1967" i="7"/>
  <c r="C1947" i="7"/>
  <c r="C1907" i="7"/>
  <c r="C1887" i="7"/>
  <c r="C1867" i="7"/>
  <c r="C1847" i="7"/>
  <c r="C1807" i="7"/>
  <c r="C1787" i="7"/>
  <c r="C2172" i="7"/>
  <c r="C2226" i="7"/>
  <c r="C2206" i="7"/>
  <c r="C2186" i="7"/>
  <c r="C2166" i="7"/>
  <c r="C2106" i="7"/>
  <c r="C2006" i="7"/>
  <c r="C2170" i="7"/>
  <c r="C2152" i="7"/>
  <c r="C2224" i="7"/>
  <c r="C2204" i="7"/>
  <c r="C2184" i="7"/>
  <c r="C2164" i="7"/>
  <c r="C2144" i="7"/>
  <c r="C2124" i="7"/>
  <c r="C2064" i="7"/>
  <c r="C1984" i="7"/>
  <c r="C1964" i="7"/>
  <c r="C1884" i="7"/>
  <c r="C1864" i="7"/>
  <c r="C1784" i="7"/>
  <c r="C1764" i="7"/>
  <c r="C1684" i="7"/>
  <c r="C1664" i="7"/>
  <c r="C1644" i="7"/>
  <c r="C1624" i="7"/>
  <c r="C1604" i="7"/>
  <c r="C1544" i="7"/>
  <c r="C1524" i="7"/>
  <c r="C1484" i="7"/>
  <c r="C1464" i="7"/>
  <c r="C1444" i="7"/>
  <c r="C1404" i="7"/>
  <c r="C1384" i="7"/>
  <c r="C1344" i="7"/>
  <c r="C1324" i="7"/>
  <c r="C1264" i="7"/>
  <c r="C1244" i="7"/>
  <c r="C1204" i="7"/>
  <c r="C1184" i="7"/>
  <c r="C1144" i="7"/>
  <c r="C1124" i="7"/>
  <c r="C1084" i="7"/>
  <c r="C1064" i="7"/>
  <c r="C1044" i="7"/>
  <c r="C1024" i="7"/>
  <c r="C1004" i="7"/>
  <c r="C984" i="7"/>
  <c r="C964" i="7"/>
  <c r="C924" i="7"/>
  <c r="C904" i="7"/>
  <c r="C864" i="7"/>
  <c r="C824" i="7"/>
  <c r="C804" i="7"/>
  <c r="C764" i="7"/>
  <c r="C724" i="7"/>
  <c r="C684" i="7"/>
  <c r="C664" i="7"/>
  <c r="C624" i="7"/>
  <c r="C2149" i="7"/>
  <c r="C1364" i="7"/>
  <c r="C1339" i="7"/>
  <c r="C60" i="7"/>
  <c r="C241" i="7"/>
  <c r="C420" i="7"/>
  <c r="C543" i="7"/>
  <c r="C669" i="7"/>
  <c r="C781" i="7"/>
  <c r="C905" i="7"/>
  <c r="C1007" i="7"/>
  <c r="C1127" i="7"/>
  <c r="C1226" i="7"/>
  <c r="C1340" i="7"/>
  <c r="C1423" i="7"/>
  <c r="C1509" i="7"/>
  <c r="C1593" i="7"/>
  <c r="C1699" i="7"/>
  <c r="C1799" i="7"/>
  <c r="C1877" i="7"/>
  <c r="C1953" i="7"/>
  <c r="C2046" i="7"/>
  <c r="C2108" i="7"/>
  <c r="C2196" i="7"/>
  <c r="C61" i="7"/>
  <c r="C269" i="7"/>
  <c r="C421" i="7"/>
  <c r="C564" i="7"/>
  <c r="C678" i="7"/>
  <c r="C784" i="7"/>
  <c r="C907" i="7"/>
  <c r="C1008" i="7"/>
  <c r="C1129" i="7"/>
  <c r="C1227" i="7"/>
  <c r="C1341" i="7"/>
  <c r="C1424" i="7"/>
  <c r="C1526" i="7"/>
  <c r="C1609" i="7"/>
  <c r="C1700" i="7"/>
  <c r="C1800" i="7"/>
  <c r="C1878" i="7"/>
  <c r="C1972" i="7"/>
  <c r="C2047" i="7"/>
  <c r="C2109" i="7"/>
  <c r="C2209" i="7"/>
  <c r="C62" i="7"/>
  <c r="C286" i="7"/>
  <c r="C422" i="7"/>
  <c r="C566" i="7"/>
  <c r="C679" i="7"/>
  <c r="C786" i="7"/>
  <c r="C919" i="7"/>
  <c r="C1009" i="7"/>
  <c r="C1133" i="7"/>
  <c r="C1246" i="7"/>
  <c r="C1342" i="7"/>
  <c r="C1425" i="7"/>
  <c r="C1527" i="7"/>
  <c r="C1615" i="7"/>
  <c r="C1701" i="7"/>
  <c r="C1801" i="7"/>
  <c r="C1879" i="7"/>
  <c r="C1979" i="7"/>
  <c r="C2048" i="7"/>
  <c r="C2112" i="7"/>
  <c r="C2212" i="7"/>
  <c r="C121" i="7"/>
  <c r="C324" i="7"/>
  <c r="C464" i="7"/>
  <c r="C600" i="7"/>
  <c r="C714" i="7"/>
  <c r="C821" i="7"/>
  <c r="C944" i="7"/>
  <c r="C1042" i="7"/>
  <c r="C1168" i="7"/>
  <c r="C1275" i="7"/>
  <c r="C1365" i="7"/>
  <c r="C1448" i="7"/>
  <c r="C1558" i="7"/>
  <c r="C1639" i="7"/>
  <c r="C1722" i="7"/>
  <c r="C1822" i="7"/>
  <c r="C1902" i="7"/>
  <c r="C2004" i="7"/>
  <c r="C2066" i="7"/>
  <c r="C2132" i="7"/>
  <c r="C122" i="7"/>
  <c r="C327" i="7"/>
  <c r="C466" i="7"/>
  <c r="C602" i="7"/>
  <c r="C718" i="7"/>
  <c r="C822" i="7"/>
  <c r="C945" i="7"/>
  <c r="C1062" i="7"/>
  <c r="C1186" i="7"/>
  <c r="C1279" i="7"/>
  <c r="C1366" i="7"/>
  <c r="C1449" i="7"/>
  <c r="C1560" i="7"/>
  <c r="C1643" i="7"/>
  <c r="C1724" i="7"/>
  <c r="C1824" i="7"/>
  <c r="C1904" i="7"/>
  <c r="C2019" i="7"/>
  <c r="C2067" i="7"/>
  <c r="C2146" i="7"/>
  <c r="C180" i="7"/>
  <c r="C367" i="7"/>
  <c r="C501" i="7"/>
  <c r="C638" i="7"/>
  <c r="C744" i="7"/>
  <c r="C848" i="7"/>
  <c r="C970" i="7"/>
  <c r="C1101" i="7"/>
  <c r="C1200" i="7"/>
  <c r="C1288" i="7"/>
  <c r="C1393" i="7"/>
  <c r="C1482" i="7"/>
  <c r="C1565" i="7"/>
  <c r="C1649" i="7"/>
  <c r="C1745" i="7"/>
  <c r="C1845" i="7"/>
  <c r="C1925" i="7"/>
  <c r="C2026" i="7"/>
  <c r="C2086" i="7"/>
  <c r="C2168" i="7"/>
  <c r="C63" i="7"/>
  <c r="C342" i="7"/>
  <c r="C540" i="7"/>
  <c r="C719" i="7"/>
  <c r="C882" i="7"/>
  <c r="C1040" i="7"/>
  <c r="C1219" i="7"/>
  <c r="C1343" i="7"/>
  <c r="C1479" i="7"/>
  <c r="C1588" i="7"/>
  <c r="C1725" i="7"/>
  <c r="C1855" i="7"/>
  <c r="C2001" i="7"/>
  <c r="C2087" i="7"/>
  <c r="C2213" i="7"/>
  <c r="C99" i="7"/>
  <c r="C343" i="7"/>
  <c r="C542" i="7"/>
  <c r="C720" i="7"/>
  <c r="C884" i="7"/>
  <c r="C1041" i="7"/>
  <c r="C1220" i="7"/>
  <c r="C1361" i="7"/>
  <c r="C100" i="7"/>
  <c r="C368" i="7"/>
  <c r="C568" i="7"/>
  <c r="C721" i="7"/>
  <c r="C886" i="7"/>
  <c r="C1063" i="7"/>
  <c r="C1222" i="7"/>
  <c r="C1362" i="7"/>
  <c r="C1499" i="7"/>
  <c r="C1617" i="7"/>
  <c r="C1729" i="7"/>
  <c r="C1875" i="7"/>
  <c r="C2020" i="7"/>
  <c r="C2089" i="7"/>
  <c r="C2215" i="7"/>
  <c r="C160" i="7"/>
  <c r="C419" i="7"/>
  <c r="C604" i="7"/>
  <c r="C749" i="7"/>
  <c r="C943" i="7"/>
  <c r="C1103" i="7"/>
  <c r="C1249" i="7"/>
  <c r="C1388" i="7"/>
  <c r="C1507" i="7"/>
  <c r="C1646" i="7"/>
  <c r="C1754" i="7"/>
  <c r="C1901" i="7"/>
  <c r="C2028" i="7"/>
  <c r="C2126" i="7"/>
  <c r="C181" i="7"/>
  <c r="C423" i="7"/>
  <c r="C605" i="7"/>
  <c r="C778" i="7"/>
  <c r="C946" i="7"/>
  <c r="C1104" i="7"/>
  <c r="C1258" i="7"/>
  <c r="C1397" i="7"/>
  <c r="C1537" i="7"/>
  <c r="C1647" i="7"/>
  <c r="C1772" i="7"/>
  <c r="C1919" i="7"/>
  <c r="C2040" i="7"/>
  <c r="C2128" i="7"/>
  <c r="C240" i="7"/>
  <c r="C495" i="7"/>
  <c r="C645" i="7"/>
  <c r="C820" i="7"/>
  <c r="C981" i="7"/>
  <c r="C1161" i="7"/>
  <c r="C1286" i="7"/>
  <c r="C1421" i="7"/>
  <c r="C1562" i="7"/>
  <c r="C1694" i="7"/>
  <c r="C1820" i="7"/>
  <c r="C1929" i="7"/>
  <c r="C2061" i="7"/>
  <c r="C2167" i="7"/>
  <c r="C119" i="7"/>
  <c r="C462" i="7"/>
  <c r="C703" i="7"/>
  <c r="C947" i="7"/>
  <c r="C1187" i="7"/>
  <c r="C1368" i="7"/>
  <c r="C1561" i="7"/>
  <c r="C1719" i="7"/>
  <c r="C1899" i="7"/>
  <c r="C2049" i="7"/>
  <c r="C2189" i="7"/>
  <c r="C123" i="7"/>
  <c r="C488" i="7"/>
  <c r="C704" i="7"/>
  <c r="C967" i="7"/>
  <c r="C1195" i="7"/>
  <c r="C1387" i="7"/>
  <c r="C1563" i="7"/>
  <c r="C1720" i="7"/>
  <c r="C1900" i="7"/>
  <c r="C2062" i="7"/>
  <c r="C2192" i="7"/>
  <c r="C124" i="7"/>
  <c r="C499" i="7"/>
  <c r="C743" i="7"/>
  <c r="C968" i="7"/>
  <c r="C1198" i="7"/>
  <c r="C1399" i="7"/>
  <c r="C1564" i="7"/>
  <c r="C1727" i="7"/>
  <c r="C1920" i="7"/>
  <c r="C2065" i="7"/>
  <c r="C2214" i="7"/>
  <c r="C159" i="7"/>
  <c r="C500" i="7"/>
  <c r="C746" i="7"/>
  <c r="C979" i="7"/>
  <c r="C1199" i="7"/>
  <c r="C1401" i="7"/>
  <c r="C1583" i="7"/>
  <c r="C1744" i="7"/>
  <c r="C1922" i="7"/>
  <c r="C2068" i="7"/>
  <c r="C2216" i="7"/>
  <c r="C239" i="7"/>
  <c r="C529" i="7"/>
  <c r="C788" i="7"/>
  <c r="C1006" i="7"/>
  <c r="C1247" i="7"/>
  <c r="C1427" i="7"/>
  <c r="C1589" i="7"/>
  <c r="C1779" i="7"/>
  <c r="C1945" i="7"/>
  <c r="C2088" i="7"/>
  <c r="C288" i="7"/>
  <c r="C569" i="7"/>
  <c r="C808" i="7"/>
  <c r="C1038" i="7"/>
  <c r="C1274" i="7"/>
  <c r="C1445" i="7"/>
  <c r="C1619" i="7"/>
  <c r="C1802" i="7"/>
  <c r="C1949" i="7"/>
  <c r="C2104" i="7"/>
  <c r="C293" i="7"/>
  <c r="C575" i="7"/>
  <c r="C819" i="7"/>
  <c r="C1039" i="7"/>
  <c r="C1281" i="7"/>
  <c r="C1446" i="7"/>
  <c r="C1621" i="7"/>
  <c r="C1804" i="7"/>
  <c r="C1952" i="7"/>
  <c r="C2105" i="7"/>
  <c r="C340" i="7"/>
  <c r="C642" i="7"/>
  <c r="C847" i="7"/>
  <c r="C1102" i="7"/>
  <c r="C1305" i="7"/>
  <c r="C1500" i="7"/>
  <c r="C1667" i="7"/>
  <c r="C1829" i="7"/>
  <c r="C2022" i="7"/>
  <c r="C2147" i="7"/>
  <c r="C182" i="7"/>
  <c r="C646" i="7"/>
  <c r="C1066" i="7"/>
  <c r="C1415" i="7"/>
  <c r="C1695" i="7"/>
  <c r="C2000" i="7"/>
  <c r="C183" i="7"/>
  <c r="C647" i="7"/>
  <c r="C1069" i="7"/>
  <c r="C1417" i="7"/>
  <c r="C1698" i="7"/>
  <c r="C2002" i="7"/>
  <c r="C228" i="7"/>
  <c r="C680" i="7"/>
  <c r="C1105" i="7"/>
  <c r="C1426" i="7"/>
  <c r="C1702" i="7"/>
  <c r="C2024" i="7"/>
  <c r="C294" i="7"/>
  <c r="C681" i="7"/>
  <c r="C1106" i="7"/>
  <c r="C1477" i="7"/>
  <c r="C1704" i="7"/>
  <c r="C2025" i="7"/>
  <c r="C379" i="7"/>
  <c r="C823" i="7"/>
  <c r="C1166" i="7"/>
  <c r="C1504" i="7"/>
  <c r="C1819" i="7"/>
  <c r="C2045" i="7"/>
  <c r="C381" i="7"/>
  <c r="C844" i="7"/>
  <c r="C1223" i="7"/>
  <c r="C1505" i="7"/>
  <c r="C1825" i="7"/>
  <c r="C2069" i="7"/>
  <c r="C405" i="7"/>
  <c r="C525" i="7"/>
  <c r="C939" i="7"/>
  <c r="C1304" i="7"/>
  <c r="C1586" i="7"/>
  <c r="C1872" i="7"/>
  <c r="C2129" i="7"/>
  <c r="C323" i="7"/>
  <c r="C942" i="7"/>
  <c r="C1502" i="7"/>
  <c r="C1924" i="7"/>
  <c r="C329" i="7"/>
  <c r="C983" i="7"/>
  <c r="C1538" i="7"/>
  <c r="C1927" i="7"/>
  <c r="C374" i="7"/>
  <c r="C1000" i="7"/>
  <c r="C1539" i="7"/>
  <c r="C1944" i="7"/>
  <c r="C447" i="7"/>
  <c r="C1002" i="7"/>
  <c r="C1557" i="7"/>
  <c r="C1999" i="7"/>
  <c r="C448" i="7"/>
  <c r="C1065" i="7"/>
  <c r="C1584" i="7"/>
  <c r="C2027" i="7"/>
  <c r="C524" i="7"/>
  <c r="C1126" i="7"/>
  <c r="C1587" i="7"/>
  <c r="C2041" i="7"/>
  <c r="C599" i="7"/>
  <c r="C1164" i="7"/>
  <c r="C1645" i="7"/>
  <c r="C2082" i="7"/>
  <c r="C603" i="7"/>
  <c r="C1224" i="7"/>
  <c r="C1648" i="7"/>
  <c r="C2084" i="7"/>
  <c r="C629" i="7"/>
  <c r="C1225" i="7"/>
  <c r="C1668" i="7"/>
  <c r="C2107" i="7"/>
  <c r="C527" i="7"/>
  <c r="C1478" i="7"/>
  <c r="C2188" i="7"/>
  <c r="C643" i="7"/>
  <c r="C1480" i="7"/>
  <c r="C1753" i="7"/>
  <c r="C644" i="7"/>
  <c r="C1623" i="7"/>
  <c r="C747" i="7"/>
  <c r="C1677" i="7"/>
  <c r="C748" i="7"/>
  <c r="C1749" i="7"/>
  <c r="C780" i="7"/>
  <c r="C1752" i="7"/>
  <c r="C845" i="7"/>
  <c r="C1282" i="7"/>
  <c r="C2044" i="7"/>
  <c r="C849" i="7"/>
  <c r="C1827" i="7"/>
  <c r="C940" i="7"/>
  <c r="C1876" i="7"/>
  <c r="C1896" i="7"/>
  <c r="C879" i="7"/>
  <c r="C1844" i="7"/>
  <c r="C1852" i="7"/>
  <c r="C1160" i="7"/>
  <c r="C1284" i="7"/>
  <c r="C888" i="7"/>
  <c r="C1849" i="7"/>
  <c r="C1317" i="7"/>
  <c r="C1309" i="7"/>
  <c r="C2231" i="7"/>
  <c r="C2211" i="7"/>
  <c r="C2191" i="7"/>
  <c r="C2171" i="7"/>
  <c r="C2151" i="7"/>
  <c r="C2131" i="7"/>
  <c r="C2111" i="7"/>
  <c r="C2091" i="7"/>
  <c r="C2071" i="7"/>
  <c r="C2051" i="7"/>
  <c r="C2031" i="7"/>
  <c r="C2011" i="7"/>
  <c r="C1991" i="7"/>
  <c r="C1971" i="7"/>
  <c r="C1951" i="7"/>
  <c r="C1931" i="7"/>
  <c r="C1911" i="7"/>
  <c r="C1891" i="7"/>
  <c r="C1871" i="7"/>
  <c r="C1851" i="7"/>
  <c r="C1831" i="7"/>
  <c r="C1811" i="7"/>
  <c r="C1791" i="7"/>
  <c r="C1771" i="7"/>
  <c r="C1751" i="7"/>
  <c r="C1731" i="7"/>
  <c r="C1711" i="7"/>
  <c r="C1691" i="7"/>
  <c r="C1671" i="7"/>
  <c r="C1651" i="7"/>
  <c r="C1631" i="7"/>
  <c r="C2228" i="7"/>
  <c r="C2208" i="7"/>
  <c r="C2148" i="7"/>
  <c r="C2008" i="7"/>
  <c r="C1988" i="7"/>
  <c r="C1968" i="7"/>
  <c r="C1948" i="7"/>
  <c r="C1928" i="7"/>
  <c r="C1908" i="7"/>
  <c r="C2221" i="7"/>
  <c r="C2201" i="7"/>
  <c r="C2181" i="7"/>
  <c r="C2161" i="7"/>
  <c r="C2141" i="7"/>
  <c r="C2121" i="7"/>
  <c r="C2101" i="7"/>
  <c r="C2081" i="7"/>
  <c r="C2021" i="7"/>
  <c r="C1981" i="7"/>
  <c r="C1961" i="7"/>
  <c r="C1941" i="7"/>
  <c r="C1921" i="7"/>
  <c r="C1881" i="7"/>
  <c r="C1861" i="7"/>
  <c r="C1841" i="7"/>
  <c r="C1821" i="7"/>
  <c r="C1781" i="7"/>
  <c r="C1761" i="7"/>
  <c r="C1741" i="7"/>
  <c r="C1721" i="7"/>
  <c r="C1681" i="7"/>
  <c r="C1661" i="7"/>
  <c r="C1641" i="7"/>
  <c r="C1601" i="7"/>
  <c r="C1581" i="7"/>
  <c r="C1541" i="7"/>
  <c r="C1521" i="7"/>
  <c r="C1501" i="7"/>
  <c r="C1481" i="7"/>
  <c r="C1461" i="7"/>
  <c r="C1441" i="7"/>
  <c r="C1381" i="7"/>
  <c r="C1321" i="7"/>
  <c r="C1301" i="7"/>
  <c r="C1261" i="7"/>
  <c r="C1241" i="7"/>
  <c r="C1221" i="7"/>
  <c r="C1201" i="7"/>
  <c r="C1181" i="7"/>
  <c r="C1141" i="7"/>
  <c r="C1121" i="7"/>
  <c r="C1081" i="7"/>
  <c r="C1061" i="7"/>
  <c r="C1021" i="7"/>
  <c r="C1001" i="7"/>
  <c r="C961" i="7"/>
  <c r="C941" i="7"/>
  <c r="C921" i="7"/>
  <c r="C901" i="7"/>
  <c r="C881" i="7"/>
  <c r="C861" i="7"/>
  <c r="C841" i="7"/>
  <c r="C801" i="7"/>
  <c r="C761" i="7"/>
  <c r="C741" i="7"/>
  <c r="C701" i="7"/>
  <c r="C661" i="7"/>
  <c r="C641" i="7"/>
  <c r="C621" i="7"/>
  <c r="C601" i="7"/>
  <c r="C581" i="7"/>
  <c r="C561" i="7"/>
  <c r="C541" i="7"/>
  <c r="C521" i="7"/>
  <c r="C481" i="7"/>
  <c r="C461" i="7"/>
  <c r="C441" i="7"/>
  <c r="C401" i="7"/>
  <c r="C361" i="7"/>
  <c r="C341" i="7"/>
  <c r="C321" i="7"/>
  <c r="C301" i="7"/>
  <c r="C281" i="7"/>
  <c r="C261" i="7"/>
  <c r="C221" i="7"/>
  <c r="C201" i="7"/>
  <c r="C161" i="7"/>
  <c r="C141" i="7"/>
  <c r="C101" i="7"/>
  <c r="C81" i="7"/>
  <c r="C2220" i="7"/>
  <c r="C2200" i="7"/>
  <c r="C2180" i="7"/>
  <c r="C2160" i="7"/>
  <c r="C2140" i="7"/>
  <c r="C2120" i="7"/>
  <c r="C2100" i="7"/>
  <c r="C2080" i="7"/>
  <c r="C2060" i="7"/>
  <c r="C1980" i="7"/>
  <c r="C1960" i="7"/>
  <c r="C1940" i="7"/>
  <c r="C1880" i="7"/>
  <c r="C1860" i="7"/>
  <c r="C1840" i="7"/>
  <c r="C1780" i="7"/>
  <c r="C1760" i="7"/>
  <c r="C1740" i="7"/>
  <c r="C1680" i="7"/>
  <c r="C1660" i="7"/>
  <c r="C1640" i="7"/>
  <c r="C1620" i="7"/>
  <c r="C1600" i="7"/>
  <c r="C1580" i="7"/>
  <c r="C1540" i="7"/>
  <c r="C1520" i="7"/>
  <c r="C1460" i="7"/>
  <c r="C1440" i="7"/>
  <c r="C1420" i="7"/>
  <c r="C1400" i="7"/>
  <c r="C1380" i="7"/>
  <c r="C1360" i="7"/>
  <c r="C1320" i="7"/>
  <c r="C1300" i="7"/>
  <c r="C1280" i="7"/>
  <c r="C1260" i="7"/>
  <c r="C1240" i="7"/>
  <c r="C1180" i="7"/>
  <c r="C1140" i="7"/>
  <c r="C1120" i="7"/>
  <c r="C1100" i="7"/>
  <c r="C1080" i="7"/>
  <c r="C1060" i="7"/>
  <c r="C1020" i="7"/>
  <c r="C980" i="7"/>
  <c r="C960" i="7"/>
  <c r="C920" i="7"/>
  <c r="C900" i="7"/>
  <c r="C880" i="7"/>
  <c r="C860" i="7"/>
  <c r="C840" i="7"/>
  <c r="C800" i="7"/>
  <c r="C760" i="7"/>
  <c r="C740" i="7"/>
  <c r="C700" i="7"/>
  <c r="C660" i="7"/>
  <c r="C640" i="7"/>
  <c r="C620" i="7"/>
  <c r="C580" i="7"/>
  <c r="C560" i="7"/>
  <c r="C520" i="7"/>
  <c r="C480" i="7"/>
  <c r="C460" i="7"/>
  <c r="C440" i="7"/>
  <c r="C400" i="7"/>
  <c r="C380" i="7"/>
  <c r="C360" i="7"/>
  <c r="C320" i="7"/>
  <c r="C300" i="7"/>
  <c r="C280" i="7"/>
  <c r="C260" i="7"/>
  <c r="C220" i="7"/>
  <c r="C200" i="7"/>
  <c r="C140" i="7"/>
  <c r="C120" i="7"/>
  <c r="C80" i="7"/>
  <c r="C2219" i="7"/>
  <c r="C2199" i="7"/>
  <c r="C2179" i="7"/>
  <c r="C2159" i="7"/>
  <c r="C2139" i="7"/>
  <c r="C2119" i="7"/>
  <c r="C2099" i="7"/>
  <c r="C2079" i="7"/>
  <c r="C2059" i="7"/>
  <c r="C2039" i="7"/>
  <c r="C1959" i="7"/>
  <c r="C1939" i="7"/>
  <c r="C1859" i="7"/>
  <c r="C1839" i="7"/>
  <c r="C1759" i="7"/>
  <c r="C1739" i="7"/>
  <c r="C1679" i="7"/>
  <c r="C1659" i="7"/>
  <c r="C1599" i="7"/>
  <c r="C1579" i="7"/>
  <c r="C1559" i="7"/>
  <c r="C1519" i="7"/>
  <c r="C1459" i="7"/>
  <c r="C1439" i="7"/>
  <c r="C1419" i="7"/>
  <c r="C1379" i="7"/>
  <c r="C1359" i="7"/>
  <c r="C1319" i="7"/>
  <c r="C1299" i="7"/>
  <c r="C1259" i="7"/>
  <c r="C1239" i="7"/>
  <c r="C1179" i="7"/>
  <c r="C1159" i="7"/>
  <c r="C1139" i="7"/>
  <c r="C1119" i="7"/>
  <c r="C1099" i="7"/>
  <c r="C1079" i="7"/>
  <c r="C1059" i="7"/>
  <c r="C1019" i="7"/>
  <c r="C999" i="7"/>
  <c r="C959" i="7"/>
  <c r="C899" i="7"/>
  <c r="C859" i="7"/>
  <c r="C839" i="7"/>
  <c r="C799" i="7"/>
  <c r="C779" i="7"/>
  <c r="C759" i="7"/>
  <c r="C739" i="7"/>
  <c r="C699" i="7"/>
  <c r="C659" i="7"/>
  <c r="C639" i="7"/>
  <c r="C619" i="7"/>
  <c r="C579" i="7"/>
  <c r="C559" i="7"/>
  <c r="C539" i="7"/>
  <c r="C519" i="7"/>
  <c r="C479" i="7"/>
  <c r="C459" i="7"/>
  <c r="C439" i="7"/>
  <c r="C399" i="7"/>
  <c r="C359" i="7"/>
  <c r="C339" i="7"/>
  <c r="C319" i="7"/>
  <c r="C299" i="7"/>
  <c r="C279" i="7"/>
  <c r="C259" i="7"/>
  <c r="C219" i="7"/>
  <c r="C199" i="7"/>
  <c r="C179" i="7"/>
  <c r="C139" i="7"/>
  <c r="C79" i="7"/>
  <c r="C59" i="7"/>
  <c r="C2195" i="7"/>
  <c r="C2175" i="7"/>
  <c r="C2155" i="7"/>
  <c r="C2135" i="7"/>
  <c r="C2115" i="7"/>
  <c r="C2095" i="7"/>
  <c r="C2075" i="7"/>
  <c r="C2055" i="7"/>
  <c r="C2035" i="7"/>
  <c r="C2015" i="7"/>
  <c r="C1995" i="7"/>
  <c r="C1975" i="7"/>
  <c r="C1955" i="7"/>
  <c r="C1935" i="7"/>
  <c r="C1915" i="7"/>
  <c r="C1895" i="7"/>
  <c r="C1835" i="7"/>
  <c r="C1815" i="7"/>
  <c r="C1795" i="7"/>
  <c r="C1775" i="7"/>
  <c r="C1755" i="7"/>
  <c r="C1735" i="7"/>
  <c r="C1715" i="7"/>
  <c r="C1675" i="7"/>
  <c r="C1655" i="7"/>
  <c r="C1635" i="7"/>
  <c r="C1595" i="7"/>
  <c r="C1575" i="7"/>
  <c r="C1555" i="7"/>
  <c r="C1535" i="7"/>
  <c r="C1515" i="7"/>
  <c r="C1495" i="7"/>
  <c r="C1475" i="7"/>
  <c r="C1455" i="7"/>
  <c r="C1435" i="7"/>
  <c r="C1395" i="7"/>
  <c r="C1375" i="7"/>
  <c r="C1355" i="7"/>
  <c r="C1335" i="7"/>
  <c r="C1315" i="7"/>
  <c r="C1295" i="7"/>
  <c r="C1255" i="7"/>
  <c r="C1235" i="7"/>
  <c r="C1215" i="7"/>
  <c r="C1175" i="7"/>
  <c r="C1155" i="7"/>
  <c r="C1135" i="7"/>
  <c r="C1115" i="7"/>
  <c r="C1095" i="7"/>
  <c r="C1075" i="7"/>
  <c r="C1055" i="7"/>
  <c r="C1035" i="7"/>
  <c r="C1015" i="7"/>
  <c r="C995" i="7"/>
  <c r="C975" i="7"/>
  <c r="C955" i="7"/>
  <c r="C935" i="7"/>
  <c r="C915" i="7"/>
  <c r="C895" i="7"/>
  <c r="C875" i="7"/>
  <c r="C855" i="7"/>
  <c r="C835" i="7"/>
  <c r="C815" i="7"/>
  <c r="C795" i="7"/>
  <c r="C2194" i="7"/>
  <c r="C2174" i="7"/>
  <c r="C2154" i="7"/>
  <c r="C2134" i="7"/>
  <c r="C2114" i="7"/>
  <c r="C2094" i="7"/>
  <c r="C2074" i="7"/>
  <c r="C2054" i="7"/>
  <c r="C2034" i="7"/>
  <c r="C2014" i="7"/>
  <c r="C1994" i="7"/>
  <c r="C1974" i="7"/>
  <c r="C1954" i="7"/>
  <c r="C1934" i="7"/>
  <c r="C1914" i="7"/>
  <c r="C1894" i="7"/>
  <c r="C1874" i="7"/>
  <c r="C1854" i="7"/>
  <c r="C1834" i="7"/>
  <c r="C1814" i="7"/>
  <c r="C1794" i="7"/>
  <c r="C1774" i="7"/>
  <c r="C1734" i="7"/>
  <c r="C1714" i="7"/>
  <c r="C1674" i="7"/>
  <c r="C1654" i="7"/>
  <c r="C1634" i="7"/>
  <c r="C1614" i="7"/>
  <c r="C1594" i="7"/>
  <c r="C1574" i="7"/>
  <c r="C1554" i="7"/>
  <c r="C1534" i="7"/>
  <c r="C1514" i="7"/>
  <c r="C1494" i="7"/>
  <c r="C1474" i="7"/>
  <c r="C1454" i="7"/>
  <c r="C1434" i="7"/>
  <c r="C1414" i="7"/>
  <c r="C1394" i="7"/>
  <c r="C1374" i="7"/>
  <c r="C1354" i="7"/>
  <c r="C1334" i="7"/>
  <c r="C1314" i="7"/>
  <c r="C1294" i="7"/>
  <c r="C1254" i="7"/>
  <c r="C1234" i="7"/>
  <c r="C1214" i="7"/>
  <c r="C1194" i="7"/>
  <c r="C1174" i="7"/>
  <c r="C1154" i="7"/>
  <c r="C1134" i="7"/>
  <c r="C1114" i="7"/>
  <c r="C1094" i="7"/>
  <c r="C1074" i="7"/>
  <c r="C1054" i="7"/>
  <c r="C1034" i="7"/>
  <c r="C1014" i="7"/>
  <c r="C994" i="7"/>
  <c r="C974" i="7"/>
  <c r="C954" i="7"/>
  <c r="C934" i="7"/>
  <c r="C914" i="7"/>
  <c r="C894" i="7"/>
  <c r="C874" i="7"/>
  <c r="C854" i="7"/>
  <c r="C834" i="7"/>
  <c r="C814" i="7"/>
  <c r="C794" i="7"/>
  <c r="C774" i="7"/>
  <c r="C754" i="7"/>
  <c r="C734" i="7"/>
  <c r="C694" i="7"/>
  <c r="C674" i="7"/>
  <c r="C654" i="7"/>
  <c r="C634" i="7"/>
  <c r="C614" i="7"/>
  <c r="C594" i="7"/>
  <c r="C574" i="7"/>
  <c r="C554" i="7"/>
  <c r="C534" i="7"/>
  <c r="C514" i="7"/>
  <c r="C494" i="7"/>
  <c r="C474" i="7"/>
  <c r="C454" i="7"/>
  <c r="C434" i="7"/>
  <c r="C414" i="7"/>
  <c r="C394" i="7"/>
  <c r="C2222" i="7"/>
  <c r="C2202" i="7"/>
  <c r="C2182" i="7"/>
  <c r="C2162" i="7"/>
  <c r="C2142" i="7"/>
  <c r="C2122" i="7"/>
  <c r="C2102" i="7"/>
  <c r="C2042" i="7"/>
  <c r="C1982" i="7"/>
  <c r="C1962" i="7"/>
  <c r="C1942" i="7"/>
  <c r="C1882" i="7"/>
  <c r="C1862" i="7"/>
  <c r="C1842" i="7"/>
  <c r="C1782" i="7"/>
  <c r="C1762" i="7"/>
  <c r="C1742" i="7"/>
  <c r="C1682" i="7"/>
  <c r="C1662" i="7"/>
  <c r="C1642" i="7"/>
  <c r="C1622" i="7"/>
  <c r="C1602" i="7"/>
  <c r="C2217" i="7"/>
  <c r="C2197" i="7"/>
  <c r="C2177" i="7"/>
  <c r="C2157" i="7"/>
  <c r="C2137" i="7"/>
  <c r="C2117" i="7"/>
  <c r="C2097" i="7"/>
  <c r="C2077" i="7"/>
  <c r="C2057" i="7"/>
  <c r="C2037" i="7"/>
  <c r="C2017" i="7"/>
  <c r="C1997" i="7"/>
  <c r="C1977" i="7"/>
  <c r="C1957" i="7"/>
  <c r="C1937" i="7"/>
  <c r="C1917" i="7"/>
  <c r="C1897" i="7"/>
  <c r="C1857" i="7"/>
  <c r="C1837" i="7"/>
  <c r="C1817" i="7"/>
  <c r="C1797" i="7"/>
  <c r="C1777" i="7"/>
  <c r="C1757" i="7"/>
  <c r="C1737" i="7"/>
  <c r="C1717" i="7"/>
  <c r="C1697" i="7"/>
  <c r="C1657" i="7"/>
  <c r="C1637" i="7"/>
  <c r="C1597" i="7"/>
  <c r="C1577" i="7"/>
  <c r="C1517" i="7"/>
  <c r="C1497" i="7"/>
  <c r="C1457" i="7"/>
  <c r="C1437" i="7"/>
  <c r="C1377" i="7"/>
  <c r="C1357" i="7"/>
  <c r="C1337" i="7"/>
  <c r="C1297" i="7"/>
  <c r="C1277" i="7"/>
  <c r="C1257" i="7"/>
  <c r="C1237" i="7"/>
  <c r="C1217" i="7"/>
  <c r="C1197" i="7"/>
  <c r="C1177" i="7"/>
  <c r="C1157" i="7"/>
  <c r="C1137" i="7"/>
  <c r="C1117" i="7"/>
  <c r="C1097" i="7"/>
  <c r="C1077" i="7"/>
  <c r="C1057" i="7"/>
  <c r="C1037" i="7"/>
  <c r="C1017" i="7"/>
  <c r="C997" i="7"/>
  <c r="C977" i="7"/>
  <c r="C957" i="7"/>
  <c r="C937" i="7"/>
  <c r="C917" i="7"/>
  <c r="C897" i="7"/>
  <c r="C877" i="7"/>
  <c r="C857" i="7"/>
  <c r="C837" i="7"/>
  <c r="C817" i="7"/>
  <c r="C797" i="7"/>
  <c r="C777" i="7"/>
  <c r="C757" i="7"/>
  <c r="C737" i="7"/>
  <c r="C717" i="7"/>
  <c r="C697" i="7"/>
  <c r="C677" i="7"/>
  <c r="C657" i="7"/>
  <c r="C637" i="7"/>
  <c r="C617" i="7"/>
  <c r="C597" i="7"/>
  <c r="C577" i="7"/>
  <c r="C557" i="7"/>
  <c r="C537" i="7"/>
  <c r="C517" i="7"/>
  <c r="C497" i="7"/>
  <c r="C477" i="7"/>
  <c r="C457" i="7"/>
  <c r="C437" i="7"/>
  <c r="C417" i="7"/>
  <c r="C397" i="7"/>
  <c r="C377" i="7"/>
  <c r="C357" i="7"/>
  <c r="C337" i="7"/>
  <c r="C317" i="7"/>
  <c r="C297" i="7"/>
  <c r="C277" i="7"/>
  <c r="C257" i="7"/>
  <c r="C237" i="7"/>
  <c r="C217" i="7"/>
  <c r="C197" i="7"/>
  <c r="C177" i="7"/>
  <c r="C157" i="7"/>
  <c r="C137" i="7"/>
  <c r="C117" i="7"/>
  <c r="C97" i="7"/>
  <c r="C77" i="7"/>
  <c r="C57" i="7"/>
  <c r="C2176" i="7"/>
  <c r="C2156" i="7"/>
  <c r="C2136" i="7"/>
  <c r="C2116" i="7"/>
  <c r="C2096" i="7"/>
  <c r="C2076" i="7"/>
  <c r="C2056" i="7"/>
  <c r="C2036" i="7"/>
  <c r="C2016" i="7"/>
  <c r="C1996" i="7"/>
  <c r="C1976" i="7"/>
  <c r="C1956" i="7"/>
  <c r="C1936" i="7"/>
  <c r="C1916" i="7"/>
  <c r="C1856" i="7"/>
  <c r="C1836" i="7"/>
  <c r="C1816" i="7"/>
  <c r="C1796" i="7"/>
  <c r="C1776" i="7"/>
  <c r="C1756" i="7"/>
  <c r="C1736" i="7"/>
  <c r="C1716" i="7"/>
  <c r="C1696" i="7"/>
  <c r="C1676" i="7"/>
  <c r="C1656" i="7"/>
  <c r="C1636" i="7"/>
  <c r="C1616" i="7"/>
  <c r="C1596" i="7"/>
  <c r="C1576" i="7"/>
  <c r="C1556" i="7"/>
  <c r="C1536" i="7"/>
  <c r="C1516" i="7"/>
  <c r="C1496" i="7"/>
  <c r="C1476" i="7"/>
  <c r="C1456" i="7"/>
  <c r="C1436" i="7"/>
  <c r="C1416" i="7"/>
  <c r="C1396" i="7"/>
  <c r="C1376" i="7"/>
  <c r="C1356" i="7"/>
  <c r="C1336" i="7"/>
  <c r="C1316" i="7"/>
  <c r="C1296" i="7"/>
  <c r="C1276" i="7"/>
  <c r="C1256" i="7"/>
  <c r="C1236" i="7"/>
  <c r="C1216" i="7"/>
  <c r="C1196" i="7"/>
  <c r="C1176" i="7"/>
  <c r="C1156" i="7"/>
  <c r="C1136" i="7"/>
  <c r="C1116" i="7"/>
  <c r="C1096" i="7"/>
  <c r="C1076" i="7"/>
  <c r="C1056" i="7"/>
  <c r="C1036" i="7"/>
  <c r="C1016" i="7"/>
  <c r="C996" i="7"/>
  <c r="C976" i="7"/>
  <c r="C956" i="7"/>
  <c r="C936" i="7"/>
  <c r="C916" i="7"/>
  <c r="C896" i="7"/>
  <c r="C876" i="7"/>
  <c r="C856" i="7"/>
  <c r="C836" i="7"/>
  <c r="C816" i="7"/>
  <c r="C796" i="7"/>
  <c r="C776" i="7"/>
  <c r="C756" i="7"/>
  <c r="C736" i="7"/>
  <c r="C716" i="7"/>
  <c r="C696" i="7"/>
  <c r="C676" i="7"/>
  <c r="C656" i="7"/>
  <c r="C636" i="7"/>
  <c r="C616" i="7"/>
  <c r="C596" i="7"/>
  <c r="C576" i="7"/>
  <c r="C556" i="7"/>
  <c r="C536" i="7"/>
  <c r="C516" i="7"/>
  <c r="C496" i="7"/>
  <c r="C476" i="7"/>
  <c r="C456" i="7"/>
  <c r="C436" i="7"/>
  <c r="C416" i="7"/>
  <c r="C396" i="7"/>
  <c r="C376" i="7"/>
  <c r="C356" i="7"/>
  <c r="C336" i="7"/>
  <c r="C316" i="7"/>
  <c r="C296" i="7"/>
  <c r="C276" i="7"/>
  <c r="C256" i="7"/>
  <c r="C236" i="7"/>
  <c r="C216" i="7"/>
  <c r="C196" i="7"/>
  <c r="C176" i="7"/>
  <c r="C156" i="7"/>
  <c r="C136" i="7"/>
  <c r="C116" i="7"/>
  <c r="C96" i="7"/>
  <c r="C76" i="7"/>
  <c r="C56" i="7"/>
  <c r="C1611" i="7"/>
  <c r="C1591" i="7"/>
  <c r="C1571" i="7"/>
  <c r="C1551" i="7"/>
  <c r="C1531" i="7"/>
  <c r="C1511" i="7"/>
  <c r="C1491" i="7"/>
  <c r="C1471" i="7"/>
  <c r="C1451" i="7"/>
  <c r="C1431" i="7"/>
  <c r="C1411" i="7"/>
  <c r="C1391" i="7"/>
  <c r="C1371" i="7"/>
  <c r="C1351" i="7"/>
  <c r="C1331" i="7"/>
  <c r="C1311" i="7"/>
  <c r="C1291" i="7"/>
  <c r="C1271" i="7"/>
  <c r="C1251" i="7"/>
  <c r="C1231" i="7"/>
  <c r="C1211" i="7"/>
  <c r="C1191" i="7"/>
  <c r="C1171" i="7"/>
  <c r="C1151" i="7"/>
  <c r="C1131" i="7"/>
  <c r="C1111" i="7"/>
  <c r="C1091" i="7"/>
  <c r="C1071" i="7"/>
  <c r="C1051" i="7"/>
  <c r="C1031" i="7"/>
  <c r="C1011" i="7"/>
  <c r="C991" i="7"/>
  <c r="C971" i="7"/>
  <c r="C951" i="7"/>
  <c r="C931" i="7"/>
  <c r="C911" i="7"/>
  <c r="C891" i="7"/>
  <c r="C871" i="7"/>
  <c r="C851" i="7"/>
  <c r="C831" i="7"/>
  <c r="C811" i="7"/>
  <c r="C791" i="7"/>
  <c r="C771" i="7"/>
  <c r="C751" i="7"/>
  <c r="C731" i="7"/>
  <c r="C711" i="7"/>
  <c r="C691" i="7"/>
  <c r="C671" i="7"/>
  <c r="C651" i="7"/>
  <c r="C631" i="7"/>
  <c r="C611" i="7"/>
  <c r="C591" i="7"/>
  <c r="C571" i="7"/>
  <c r="C551" i="7"/>
  <c r="C531" i="7"/>
  <c r="C511" i="7"/>
  <c r="C491" i="7"/>
  <c r="C471" i="7"/>
  <c r="C451" i="7"/>
  <c r="C431" i="7"/>
  <c r="C411" i="7"/>
  <c r="C391" i="7"/>
  <c r="C371" i="7"/>
  <c r="C351" i="7"/>
  <c r="C331" i="7"/>
  <c r="C311" i="7"/>
  <c r="C291" i="7"/>
  <c r="C271" i="7"/>
  <c r="C251" i="7"/>
  <c r="C231" i="7"/>
  <c r="C211" i="7"/>
  <c r="C191" i="7"/>
  <c r="C171" i="7"/>
  <c r="C151" i="7"/>
  <c r="C131" i="7"/>
  <c r="C111" i="7"/>
  <c r="C91" i="7"/>
  <c r="C71" i="7"/>
  <c r="C51" i="7"/>
  <c r="C2230" i="7"/>
  <c r="C2210" i="7"/>
  <c r="C2190" i="7"/>
  <c r="C2150" i="7"/>
  <c r="C2130" i="7"/>
  <c r="C2110" i="7"/>
  <c r="C2090" i="7"/>
  <c r="C2070" i="7"/>
  <c r="C2050" i="7"/>
  <c r="C2030" i="7"/>
  <c r="C2010" i="7"/>
  <c r="C1990" i="7"/>
  <c r="C1970" i="7"/>
  <c r="C1950" i="7"/>
  <c r="C1930" i="7"/>
  <c r="C1910" i="7"/>
  <c r="C1890" i="7"/>
  <c r="C1870" i="7"/>
  <c r="C1850" i="7"/>
  <c r="C1830" i="7"/>
  <c r="C1810" i="7"/>
  <c r="C1790" i="7"/>
  <c r="C1770" i="7"/>
  <c r="C1750" i="7"/>
  <c r="C1730" i="7"/>
  <c r="C1710" i="7"/>
  <c r="C1690" i="7"/>
  <c r="C1670" i="7"/>
  <c r="C1650" i="7"/>
  <c r="C1630" i="7"/>
  <c r="C1610" i="7"/>
  <c r="C1590" i="7"/>
  <c r="C1570" i="7"/>
  <c r="C1550" i="7"/>
  <c r="C1530" i="7"/>
  <c r="C1510" i="7"/>
  <c r="C1490" i="7"/>
  <c r="C1470" i="7"/>
  <c r="C1450" i="7"/>
  <c r="C1430" i="7"/>
  <c r="C1410" i="7"/>
  <c r="C1390" i="7"/>
  <c r="C1370" i="7"/>
  <c r="C2229" i="7"/>
  <c r="C2169" i="7"/>
  <c r="C2029" i="7"/>
  <c r="C2009" i="7"/>
  <c r="C1989" i="7"/>
  <c r="C1969" i="7"/>
  <c r="C1909" i="7"/>
  <c r="C1889" i="7"/>
  <c r="C1869" i="7"/>
  <c r="C1809" i="7"/>
  <c r="C1789" i="7"/>
  <c r="C1769" i="7"/>
  <c r="C1709" i="7"/>
  <c r="C1689" i="7"/>
  <c r="C1669" i="7"/>
  <c r="C2218" i="7"/>
  <c r="C2198" i="7"/>
  <c r="C2178" i="7"/>
  <c r="C2158" i="7"/>
  <c r="C2138" i="7"/>
  <c r="C2118" i="7"/>
  <c r="C2098" i="7"/>
  <c r="C2078" i="7"/>
  <c r="C2058" i="7"/>
  <c r="C2038" i="7"/>
  <c r="C2018" i="7"/>
  <c r="C1998" i="7"/>
  <c r="C1978" i="7"/>
  <c r="C1958" i="7"/>
  <c r="C1938" i="7"/>
  <c r="C1918" i="7"/>
  <c r="C1898" i="7"/>
  <c r="C1858" i="7"/>
  <c r="C1838" i="7"/>
  <c r="C1818" i="7"/>
  <c r="C1798" i="7"/>
  <c r="C1778" i="7"/>
  <c r="C1758" i="7"/>
  <c r="C1738" i="7"/>
  <c r="C1718" i="7"/>
  <c r="C1678" i="7"/>
  <c r="C1658" i="7"/>
  <c r="C1638" i="7"/>
  <c r="C1618" i="7"/>
  <c r="C1598" i="7"/>
  <c r="C1578" i="7"/>
  <c r="C1518" i="7"/>
  <c r="C1498" i="7"/>
  <c r="C1458" i="7"/>
  <c r="C1438" i="7"/>
  <c r="C1418" i="7"/>
  <c r="C1398" i="7"/>
  <c r="C1378" i="7"/>
  <c r="C1358" i="7"/>
  <c r="C1318" i="7"/>
  <c r="C1298" i="7"/>
  <c r="C1278" i="7"/>
  <c r="C1238" i="7"/>
  <c r="C1218" i="7"/>
  <c r="C1178" i="7"/>
  <c r="C1158" i="7"/>
  <c r="C1138" i="7"/>
  <c r="C1118" i="7"/>
  <c r="C1098" i="7"/>
  <c r="C1078" i="7"/>
  <c r="C1058" i="7"/>
  <c r="C1018" i="7"/>
  <c r="C998" i="7"/>
  <c r="C978" i="7"/>
  <c r="C958" i="7"/>
  <c r="C938" i="7"/>
  <c r="C918" i="7"/>
  <c r="C898" i="7"/>
  <c r="C878" i="7"/>
  <c r="C354" i="7"/>
  <c r="C334" i="7"/>
  <c r="C314" i="7"/>
  <c r="C274" i="7"/>
  <c r="C254" i="7"/>
  <c r="C234" i="7"/>
  <c r="C214" i="7"/>
  <c r="C194" i="7"/>
  <c r="C174" i="7"/>
  <c r="C154" i="7"/>
  <c r="C134" i="7"/>
  <c r="C114" i="7"/>
  <c r="C94" i="7"/>
  <c r="C74" i="7"/>
  <c r="C54" i="7"/>
  <c r="C2193" i="7"/>
  <c r="C2153" i="7"/>
  <c r="C2133" i="7"/>
  <c r="C2113" i="7"/>
  <c r="C2093" i="7"/>
  <c r="C2073" i="7"/>
  <c r="C2053" i="7"/>
  <c r="C2033" i="7"/>
  <c r="C2013" i="7"/>
  <c r="C1993" i="7"/>
  <c r="C1973" i="7"/>
  <c r="C1933" i="7"/>
  <c r="C1913" i="7"/>
  <c r="C1893" i="7"/>
  <c r="C1873" i="7"/>
  <c r="C1853" i="7"/>
  <c r="C1833" i="7"/>
  <c r="C1813" i="7"/>
  <c r="C1793" i="7"/>
  <c r="C1773" i="7"/>
  <c r="C1733" i="7"/>
  <c r="C1713" i="7"/>
  <c r="C1693" i="7"/>
  <c r="C1673" i="7"/>
  <c r="C1653" i="7"/>
  <c r="C1633" i="7"/>
  <c r="C1613" i="7"/>
  <c r="C1573" i="7"/>
  <c r="C1553" i="7"/>
  <c r="C1533" i="7"/>
  <c r="C1513" i="7"/>
  <c r="C1493" i="7"/>
  <c r="C1473" i="7"/>
  <c r="C1453" i="7"/>
  <c r="C1433" i="7"/>
  <c r="C1413" i="7"/>
  <c r="C1373" i="7"/>
  <c r="C2092" i="7"/>
  <c r="C2072" i="7"/>
  <c r="C2052" i="7"/>
  <c r="C2032" i="7"/>
  <c r="C2012" i="7"/>
  <c r="C1992" i="7"/>
  <c r="C1932" i="7"/>
  <c r="C1912" i="7"/>
  <c r="C1892" i="7"/>
  <c r="C1832" i="7"/>
  <c r="C1812" i="7"/>
  <c r="C1792" i="7"/>
  <c r="C1732" i="7"/>
  <c r="C1712" i="7"/>
  <c r="C1692" i="7"/>
  <c r="C1672" i="7"/>
  <c r="C1652" i="7"/>
  <c r="C1632" i="7"/>
  <c r="C1612" i="7"/>
  <c r="C1592" i="7"/>
  <c r="C1572" i="7"/>
  <c r="C1552" i="7"/>
  <c r="C1532" i="7"/>
  <c r="C1512" i="7"/>
  <c r="C1492" i="7"/>
  <c r="C1472" i="7"/>
  <c r="C1888" i="7"/>
  <c r="C1868" i="7"/>
  <c r="C1848" i="7"/>
  <c r="C1828" i="7"/>
  <c r="C1808" i="7"/>
  <c r="C1788" i="7"/>
  <c r="C1768" i="7"/>
  <c r="C1748" i="7"/>
  <c r="C1728" i="7"/>
  <c r="C1708" i="7"/>
  <c r="C1688" i="7"/>
  <c r="C1628" i="7"/>
  <c r="C1608" i="7"/>
  <c r="C1568" i="7"/>
  <c r="C1548" i="7"/>
  <c r="C1528" i="7"/>
  <c r="C1508" i="7"/>
  <c r="C1488" i="7"/>
  <c r="C1468" i="7"/>
  <c r="C1428" i="7"/>
  <c r="C1408" i="7"/>
  <c r="C1348" i="7"/>
  <c r="C1328" i="7"/>
  <c r="C1308" i="7"/>
  <c r="C1268" i="7"/>
  <c r="C1248" i="7"/>
  <c r="C1228" i="7"/>
  <c r="C1208" i="7"/>
  <c r="C1188" i="7"/>
  <c r="C1148" i="7"/>
  <c r="C1128" i="7"/>
  <c r="C1108" i="7"/>
  <c r="C1088" i="7"/>
  <c r="C1068" i="7"/>
  <c r="C1048" i="7"/>
  <c r="C1028" i="7"/>
  <c r="C988" i="7"/>
  <c r="C948" i="7"/>
  <c r="C928" i="7"/>
  <c r="C908" i="7"/>
  <c r="C868" i="7"/>
  <c r="C828" i="7"/>
  <c r="C768" i="7"/>
  <c r="C728" i="7"/>
  <c r="C708" i="7"/>
  <c r="C688" i="7"/>
  <c r="C668" i="7"/>
  <c r="C648" i="7"/>
  <c r="C628" i="7"/>
  <c r="C608" i="7"/>
  <c r="C588" i="7"/>
  <c r="C548" i="7"/>
  <c r="C528" i="7"/>
  <c r="C508" i="7"/>
  <c r="C468" i="7"/>
  <c r="C428" i="7"/>
  <c r="C408" i="7"/>
  <c r="C388" i="7"/>
  <c r="C348" i="7"/>
  <c r="C328" i="7"/>
  <c r="C308" i="7"/>
  <c r="C268" i="7"/>
  <c r="C248" i="7"/>
  <c r="C208" i="7"/>
  <c r="C188" i="7"/>
  <c r="C168" i="7"/>
  <c r="C148" i="7"/>
  <c r="C128" i="7"/>
  <c r="C108" i="7"/>
  <c r="C88" i="7"/>
  <c r="C68" i="7"/>
  <c r="C1767" i="7"/>
  <c r="C1747" i="7"/>
  <c r="C1707" i="7"/>
  <c r="C1687" i="7"/>
  <c r="C1627" i="7"/>
  <c r="C1607" i="7"/>
  <c r="C1567" i="7"/>
  <c r="C1547" i="7"/>
  <c r="C1487" i="7"/>
  <c r="C1467" i="7"/>
  <c r="C1447" i="7"/>
  <c r="C1407" i="7"/>
  <c r="C1347" i="7"/>
  <c r="C1327" i="7"/>
  <c r="C1307" i="7"/>
  <c r="C1287" i="7"/>
  <c r="C1267" i="7"/>
  <c r="C1207" i="7"/>
  <c r="C1167" i="7"/>
  <c r="C1147" i="7"/>
  <c r="C1107" i="7"/>
  <c r="C1087" i="7"/>
  <c r="C1067" i="7"/>
  <c r="C1047" i="7"/>
  <c r="C1027" i="7"/>
  <c r="C1986" i="7"/>
  <c r="C1966" i="7"/>
  <c r="C1946" i="7"/>
  <c r="C1926" i="7"/>
  <c r="C1906" i="7"/>
  <c r="C1886" i="7"/>
  <c r="C1866" i="7"/>
  <c r="C1846" i="7"/>
  <c r="C1826" i="7"/>
  <c r="C1806" i="7"/>
  <c r="C1786" i="7"/>
  <c r="C1766" i="7"/>
  <c r="C1746" i="7"/>
  <c r="C1726" i="7"/>
  <c r="C1706" i="7"/>
  <c r="C1686" i="7"/>
  <c r="C1666" i="7"/>
  <c r="C1626" i="7"/>
  <c r="C1606" i="7"/>
  <c r="C1566" i="7"/>
  <c r="C1546" i="7"/>
  <c r="C1506" i="7"/>
  <c r="C1486" i="7"/>
  <c r="C1466" i="7"/>
  <c r="C1406" i="7"/>
  <c r="C1386" i="7"/>
  <c r="C1346" i="7"/>
  <c r="C1326" i="7"/>
  <c r="C1306" i="7"/>
  <c r="C1266" i="7"/>
  <c r="C1206" i="7"/>
  <c r="C1146" i="7"/>
  <c r="C1086" i="7"/>
  <c r="C1046" i="7"/>
  <c r="C1026" i="7"/>
  <c r="C986" i="7"/>
  <c r="C966" i="7"/>
  <c r="C926" i="7"/>
  <c r="C906" i="7"/>
  <c r="C866" i="7"/>
  <c r="C846" i="7"/>
  <c r="C826" i="7"/>
  <c r="C806" i="7"/>
  <c r="C766" i="7"/>
  <c r="C726" i="7"/>
  <c r="C706" i="7"/>
  <c r="C686" i="7"/>
  <c r="C666" i="7"/>
  <c r="C626" i="7"/>
  <c r="C606" i="7"/>
  <c r="C586" i="7"/>
  <c r="C546" i="7"/>
  <c r="C526" i="7"/>
  <c r="C506" i="7"/>
  <c r="C486" i="7"/>
  <c r="C446" i="7"/>
  <c r="C426" i="7"/>
  <c r="C406" i="7"/>
  <c r="C386" i="7"/>
  <c r="C366" i="7"/>
  <c r="C346" i="7"/>
  <c r="C326" i="7"/>
  <c r="C306" i="7"/>
  <c r="C266" i="7"/>
  <c r="C246" i="7"/>
  <c r="C226" i="7"/>
  <c r="C206" i="7"/>
  <c r="C186" i="7"/>
  <c r="C166" i="7"/>
  <c r="C146" i="7"/>
  <c r="C126" i="7"/>
  <c r="C106" i="7"/>
  <c r="C86" i="7"/>
  <c r="C66" i="7"/>
  <c r="C2225" i="7"/>
  <c r="C2205" i="7"/>
  <c r="C2185" i="7"/>
  <c r="C2165" i="7"/>
  <c r="C2145" i="7"/>
  <c r="C2085" i="7"/>
  <c r="C2005" i="7"/>
  <c r="C1985" i="7"/>
  <c r="C1965" i="7"/>
  <c r="C1905" i="7"/>
  <c r="C1885" i="7"/>
  <c r="C1865" i="7"/>
  <c r="C1805" i="7"/>
  <c r="C1785" i="7"/>
  <c r="C1765" i="7"/>
  <c r="C1705" i="7"/>
  <c r="C1685" i="7"/>
  <c r="C1665" i="7"/>
  <c r="C1625" i="7"/>
  <c r="C1605" i="7"/>
  <c r="C1585" i="7"/>
  <c r="C1545" i="7"/>
  <c r="C1525" i="7"/>
  <c r="C1485" i="7"/>
  <c r="C1465" i="7"/>
  <c r="C1405" i="7"/>
  <c r="C1385" i="7"/>
  <c r="C858" i="7"/>
  <c r="C838" i="7"/>
  <c r="C818" i="7"/>
  <c r="C798" i="7"/>
  <c r="C758" i="7"/>
  <c r="C738" i="7"/>
  <c r="C698" i="7"/>
  <c r="C658" i="7"/>
  <c r="C618" i="7"/>
  <c r="C598" i="7"/>
  <c r="C578" i="7"/>
  <c r="C558" i="7"/>
  <c r="C538" i="7"/>
  <c r="C518" i="7"/>
  <c r="C498" i="7"/>
  <c r="C478" i="7"/>
  <c r="C458" i="7"/>
  <c r="C438" i="7"/>
  <c r="C418" i="7"/>
  <c r="C398" i="7"/>
  <c r="C378" i="7"/>
  <c r="C358" i="7"/>
  <c r="C338" i="7"/>
  <c r="C318" i="7"/>
  <c r="C298" i="7"/>
  <c r="C278" i="7"/>
  <c r="C258" i="7"/>
  <c r="C238" i="7"/>
  <c r="C218" i="7"/>
  <c r="C198" i="7"/>
  <c r="C178" i="7"/>
  <c r="C158" i="7"/>
  <c r="C138" i="7"/>
  <c r="C118" i="7"/>
  <c r="C98" i="7"/>
  <c r="C78" i="7"/>
  <c r="C58" i="7"/>
  <c r="C1353" i="7"/>
  <c r="C1333" i="7"/>
  <c r="C1313" i="7"/>
  <c r="C1293" i="7"/>
  <c r="C1273" i="7"/>
  <c r="C1253" i="7"/>
  <c r="C1233" i="7"/>
  <c r="C1213" i="7"/>
  <c r="C1193" i="7"/>
  <c r="C1173" i="7"/>
  <c r="C1153" i="7"/>
  <c r="C1113" i="7"/>
  <c r="C1093" i="7"/>
  <c r="C1073" i="7"/>
  <c r="C1053" i="7"/>
  <c r="C1033" i="7"/>
  <c r="C1013" i="7"/>
  <c r="C993" i="7"/>
  <c r="C973" i="7"/>
  <c r="C953" i="7"/>
  <c r="C933" i="7"/>
  <c r="C913" i="7"/>
  <c r="C893" i="7"/>
  <c r="C873" i="7"/>
  <c r="C853" i="7"/>
  <c r="C833" i="7"/>
  <c r="C813" i="7"/>
  <c r="C793" i="7"/>
  <c r="C773" i="7"/>
  <c r="C753" i="7"/>
  <c r="C733" i="7"/>
  <c r="C713" i="7"/>
  <c r="C693" i="7"/>
  <c r="C673" i="7"/>
  <c r="C653" i="7"/>
  <c r="C633" i="7"/>
  <c r="C613" i="7"/>
  <c r="C593" i="7"/>
  <c r="C573" i="7"/>
  <c r="C553" i="7"/>
  <c r="C533" i="7"/>
  <c r="C513" i="7"/>
  <c r="C493" i="7"/>
  <c r="C473" i="7"/>
  <c r="C453" i="7"/>
  <c r="C433" i="7"/>
  <c r="C413" i="7"/>
  <c r="C393" i="7"/>
  <c r="C373" i="7"/>
  <c r="C353" i="7"/>
  <c r="C333" i="7"/>
  <c r="C313" i="7"/>
  <c r="C273" i="7"/>
  <c r="C253" i="7"/>
  <c r="C233" i="7"/>
  <c r="C213" i="7"/>
  <c r="C193" i="7"/>
  <c r="C173" i="7"/>
  <c r="C153" i="7"/>
  <c r="C133" i="7"/>
  <c r="C113" i="7"/>
  <c r="C93" i="7"/>
  <c r="C73" i="7"/>
  <c r="C53" i="7"/>
  <c r="C1452" i="7"/>
  <c r="C1432" i="7"/>
  <c r="C1412" i="7"/>
  <c r="C1392" i="7"/>
  <c r="C1372" i="7"/>
  <c r="C1352" i="7"/>
  <c r="C1332" i="7"/>
  <c r="C1312" i="7"/>
  <c r="C1292" i="7"/>
  <c r="C1272" i="7"/>
  <c r="C1252" i="7"/>
  <c r="C1232" i="7"/>
  <c r="C1212" i="7"/>
  <c r="C1192" i="7"/>
  <c r="C1172" i="7"/>
  <c r="C1152" i="7"/>
  <c r="C1132" i="7"/>
  <c r="C1112" i="7"/>
  <c r="C1092" i="7"/>
  <c r="C1072" i="7"/>
  <c r="C1052" i="7"/>
  <c r="C1032" i="7"/>
  <c r="C1012" i="7"/>
  <c r="C992" i="7"/>
  <c r="C972" i="7"/>
  <c r="C952" i="7"/>
  <c r="C932" i="7"/>
  <c r="C912" i="7"/>
  <c r="C892" i="7"/>
  <c r="C872" i="7"/>
  <c r="C852" i="7"/>
  <c r="C832" i="7"/>
  <c r="C812" i="7"/>
  <c r="C792" i="7"/>
  <c r="C772" i="7"/>
  <c r="C752" i="7"/>
  <c r="C732" i="7"/>
  <c r="C712" i="7"/>
  <c r="C692" i="7"/>
  <c r="C672" i="7"/>
  <c r="C652" i="7"/>
  <c r="C632" i="7"/>
  <c r="C612" i="7"/>
  <c r="C592" i="7"/>
  <c r="C572" i="7"/>
  <c r="C552" i="7"/>
  <c r="C532" i="7"/>
  <c r="C512" i="7"/>
  <c r="C492" i="7"/>
  <c r="C472" i="7"/>
  <c r="C452" i="7"/>
  <c r="C432" i="7"/>
  <c r="C412" i="7"/>
  <c r="C392" i="7"/>
  <c r="C372" i="7"/>
  <c r="C352" i="7"/>
  <c r="C332" i="7"/>
  <c r="C312" i="7"/>
  <c r="C292" i="7"/>
  <c r="C272" i="7"/>
  <c r="C252" i="7"/>
  <c r="C232" i="7"/>
  <c r="C212" i="7"/>
  <c r="C192" i="7"/>
  <c r="C172" i="7"/>
  <c r="C152" i="7"/>
  <c r="C132" i="7"/>
  <c r="C112" i="7"/>
  <c r="C92" i="7"/>
  <c r="C72" i="7"/>
  <c r="C52" i="7"/>
  <c r="C987" i="7"/>
  <c r="C927" i="7"/>
  <c r="C887" i="7"/>
  <c r="C867" i="7"/>
  <c r="C827" i="7"/>
  <c r="C807" i="7"/>
  <c r="C787" i="7"/>
  <c r="C767" i="7"/>
  <c r="C727" i="7"/>
  <c r="C707" i="7"/>
  <c r="C687" i="7"/>
  <c r="C667" i="7"/>
  <c r="C627" i="7"/>
  <c r="C607" i="7"/>
  <c r="C587" i="7"/>
  <c r="C567" i="7"/>
  <c r="C547" i="7"/>
  <c r="C507" i="7"/>
  <c r="C487" i="7"/>
  <c r="C467" i="7"/>
  <c r="C427" i="7"/>
  <c r="C407" i="7"/>
  <c r="C387" i="7"/>
  <c r="C347" i="7"/>
  <c r="C307" i="7"/>
  <c r="C287" i="7"/>
  <c r="C267" i="7"/>
  <c r="C247" i="7"/>
  <c r="C227" i="7"/>
  <c r="C207" i="7"/>
  <c r="C187" i="7"/>
  <c r="C167" i="7"/>
  <c r="C147" i="7"/>
  <c r="C127" i="7"/>
  <c r="C107" i="7"/>
  <c r="C87" i="7"/>
  <c r="C67" i="7"/>
  <c r="C1345" i="7"/>
  <c r="C1325" i="7"/>
  <c r="C1285" i="7"/>
  <c r="C1265" i="7"/>
  <c r="C1245" i="7"/>
  <c r="C1205" i="7"/>
  <c r="C1185" i="7"/>
  <c r="C1165" i="7"/>
  <c r="C1145" i="7"/>
  <c r="C1125" i="7"/>
  <c r="C1085" i="7"/>
  <c r="C1045" i="7"/>
  <c r="C1025" i="7"/>
  <c r="C1005" i="7"/>
  <c r="C985" i="7"/>
  <c r="C965" i="7"/>
  <c r="C925" i="7"/>
  <c r="C885" i="7"/>
  <c r="C865" i="7"/>
  <c r="C825" i="7"/>
  <c r="C805" i="7"/>
  <c r="C785" i="7"/>
  <c r="C765" i="7"/>
  <c r="C745" i="7"/>
  <c r="C725" i="7"/>
  <c r="C705" i="7"/>
  <c r="C685" i="7"/>
  <c r="C665" i="7"/>
  <c r="C625" i="7"/>
  <c r="C585" i="7"/>
  <c r="C565" i="7"/>
  <c r="C545" i="7"/>
  <c r="C505" i="7"/>
  <c r="C485" i="7"/>
  <c r="C465" i="7"/>
  <c r="C445" i="7"/>
  <c r="C425" i="7"/>
  <c r="C385" i="7"/>
  <c r="C365" i="7"/>
  <c r="C345" i="7"/>
  <c r="C325" i="7"/>
  <c r="C305" i="7"/>
  <c r="C285" i="7"/>
  <c r="C265" i="7"/>
  <c r="C245" i="7"/>
  <c r="C225" i="7"/>
  <c r="C205" i="7"/>
  <c r="C185" i="7"/>
  <c r="C165" i="7"/>
  <c r="C145" i="7"/>
  <c r="C125" i="7"/>
  <c r="C105" i="7"/>
  <c r="C85" i="7"/>
  <c r="C65" i="7"/>
  <c r="C775" i="7"/>
  <c r="C755" i="7"/>
  <c r="C735" i="7"/>
  <c r="C715" i="7"/>
  <c r="C695" i="7"/>
  <c r="C675" i="7"/>
  <c r="C655" i="7"/>
  <c r="C635" i="7"/>
  <c r="C615" i="7"/>
  <c r="C595" i="7"/>
  <c r="C555" i="7"/>
  <c r="C535" i="7"/>
  <c r="C515" i="7"/>
  <c r="C475" i="7"/>
  <c r="C455" i="7"/>
  <c r="C435" i="7"/>
  <c r="C415" i="7"/>
  <c r="C395" i="7"/>
  <c r="C375" i="7"/>
  <c r="C355" i="7"/>
  <c r="C335" i="7"/>
  <c r="C315" i="7"/>
  <c r="C295" i="7"/>
  <c r="C275" i="7"/>
  <c r="C255" i="7"/>
  <c r="C235" i="7"/>
  <c r="C215" i="7"/>
  <c r="C195" i="7"/>
  <c r="C175" i="7"/>
  <c r="C155" i="7"/>
  <c r="C135" i="7"/>
  <c r="C115" i="7"/>
  <c r="C95" i="7"/>
  <c r="C75" i="7"/>
  <c r="C55" i="7"/>
  <c r="C1350" i="7"/>
  <c r="C1330" i="7"/>
  <c r="C1310" i="7"/>
  <c r="C1290" i="7"/>
  <c r="C1270" i="7"/>
  <c r="C1250" i="7"/>
  <c r="C1230" i="7"/>
  <c r="C1210" i="7"/>
  <c r="C1190" i="7"/>
  <c r="C1170" i="7"/>
  <c r="C1150" i="7"/>
  <c r="C1130" i="7"/>
  <c r="C1110" i="7"/>
  <c r="C1090" i="7"/>
  <c r="C1070" i="7"/>
  <c r="C1050" i="7"/>
  <c r="C1030" i="7"/>
  <c r="C1010" i="7"/>
  <c r="C990" i="7"/>
  <c r="C950" i="7"/>
  <c r="C930" i="7"/>
  <c r="C910" i="7"/>
  <c r="C890" i="7"/>
  <c r="C870" i="7"/>
  <c r="C850" i="7"/>
  <c r="C830" i="7"/>
  <c r="C810" i="7"/>
  <c r="C790" i="7"/>
  <c r="C770" i="7"/>
  <c r="C750" i="7"/>
  <c r="C730" i="7"/>
  <c r="C710" i="7"/>
  <c r="C690" i="7"/>
  <c r="C670" i="7"/>
  <c r="C650" i="7"/>
  <c r="C630" i="7"/>
  <c r="C610" i="7"/>
  <c r="C590" i="7"/>
  <c r="C570" i="7"/>
  <c r="C550" i="7"/>
  <c r="C530" i="7"/>
  <c r="C510" i="7"/>
  <c r="C490" i="7"/>
  <c r="C470" i="7"/>
  <c r="C450" i="7"/>
  <c r="C430" i="7"/>
  <c r="C410" i="7"/>
  <c r="C390" i="7"/>
  <c r="C370" i="7"/>
  <c r="C350" i="7"/>
  <c r="C330" i="7"/>
  <c r="C310" i="7"/>
  <c r="C290" i="7"/>
  <c r="C270" i="7"/>
  <c r="C250" i="7"/>
  <c r="C230" i="7"/>
  <c r="C210" i="7"/>
  <c r="C190" i="7"/>
  <c r="C170" i="7"/>
  <c r="C150" i="7"/>
  <c r="C130" i="7"/>
  <c r="C110" i="7"/>
  <c r="C90" i="7"/>
  <c r="C70" i="7"/>
  <c r="C50" i="7"/>
  <c r="C1629" i="7"/>
  <c r="C1569" i="7"/>
  <c r="C1549" i="7"/>
  <c r="C1529" i="7"/>
  <c r="C1489" i="7"/>
  <c r="C1469" i="7"/>
  <c r="C1429" i="7"/>
  <c r="C1409" i="7"/>
  <c r="C1389" i="7"/>
  <c r="C1369" i="7"/>
  <c r="C1349" i="7"/>
  <c r="C1329" i="7"/>
  <c r="C1289" i="7"/>
  <c r="C1269" i="7"/>
  <c r="C1229" i="7"/>
  <c r="C1209" i="7"/>
  <c r="C1189" i="7"/>
  <c r="C1169" i="7"/>
  <c r="C1149" i="7"/>
  <c r="C1109" i="7"/>
  <c r="C1089" i="7"/>
  <c r="C1049" i="7"/>
  <c r="C1029" i="7"/>
  <c r="C989" i="7"/>
  <c r="C969" i="7"/>
  <c r="C949" i="7"/>
  <c r="C929" i="7"/>
  <c r="C909" i="7"/>
  <c r="C889" i="7"/>
  <c r="C869" i="7"/>
  <c r="C829" i="7"/>
  <c r="C809" i="7"/>
  <c r="C789" i="7"/>
  <c r="C769" i="7"/>
  <c r="C729" i="7"/>
  <c r="C709" i="7"/>
  <c r="C689" i="7"/>
  <c r="C649" i="7"/>
  <c r="C609" i="7"/>
  <c r="C589" i="7"/>
  <c r="C549" i="7"/>
  <c r="C509" i="7"/>
  <c r="C489" i="7"/>
  <c r="C469" i="7"/>
  <c r="C449" i="7"/>
  <c r="C429" i="7"/>
  <c r="C409" i="7"/>
  <c r="C389" i="7"/>
  <c r="C369" i="7"/>
  <c r="C349" i="7"/>
  <c r="C309" i="7"/>
  <c r="C289" i="7"/>
  <c r="C249" i="7"/>
  <c r="C229" i="7"/>
  <c r="C209" i="7"/>
  <c r="C189" i="7"/>
  <c r="C169" i="7"/>
  <c r="C149" i="7"/>
  <c r="C129" i="7"/>
  <c r="C109" i="7"/>
  <c r="C89" i="7"/>
  <c r="C69" i="7"/>
  <c r="C49" i="7"/>
  <c r="C584" i="7"/>
  <c r="C544" i="7"/>
  <c r="C504" i="7"/>
  <c r="C484" i="7"/>
  <c r="C444" i="7"/>
  <c r="C424" i="7"/>
  <c r="C404" i="7"/>
  <c r="C384" i="7"/>
  <c r="C364" i="7"/>
  <c r="C344" i="7"/>
  <c r="C304" i="7"/>
  <c r="C284" i="7"/>
  <c r="C264" i="7"/>
  <c r="C244" i="7"/>
  <c r="C224" i="7"/>
  <c r="C204" i="7"/>
  <c r="C184" i="7"/>
  <c r="C164" i="7"/>
  <c r="C144" i="7"/>
  <c r="C104" i="7"/>
  <c r="C84" i="7"/>
  <c r="C64" i="7"/>
  <c r="C903" i="7"/>
  <c r="C883" i="7"/>
  <c r="C863" i="7"/>
  <c r="C843" i="7"/>
  <c r="C803" i="7"/>
  <c r="C783" i="7"/>
  <c r="C763" i="7"/>
  <c r="C723" i="7"/>
  <c r="C683" i="7"/>
  <c r="C663" i="7"/>
  <c r="C623" i="7"/>
  <c r="C583" i="7"/>
  <c r="C563" i="7"/>
  <c r="C523" i="7"/>
  <c r="C503" i="7"/>
  <c r="C483" i="7"/>
  <c r="C463" i="7"/>
  <c r="C443" i="7"/>
  <c r="C403" i="7"/>
  <c r="C383" i="7"/>
  <c r="C363" i="7"/>
  <c r="C303" i="7"/>
  <c r="C283" i="7"/>
  <c r="C263" i="7"/>
  <c r="C243" i="7"/>
  <c r="C223" i="7"/>
  <c r="C203" i="7"/>
  <c r="C163" i="7"/>
  <c r="C143" i="7"/>
  <c r="C103" i="7"/>
  <c r="C83" i="7"/>
  <c r="C1582" i="7"/>
  <c r="C1542" i="7"/>
  <c r="C1522" i="7"/>
  <c r="C1462" i="7"/>
  <c r="C1442" i="7"/>
  <c r="C1422" i="7"/>
  <c r="C1402" i="7"/>
  <c r="C1382" i="7"/>
  <c r="C1322" i="7"/>
  <c r="C1302" i="7"/>
  <c r="C1262" i="7"/>
  <c r="C1242" i="7"/>
  <c r="C1202" i="7"/>
  <c r="C1182" i="7"/>
  <c r="C1162" i="7"/>
  <c r="C1142" i="7"/>
  <c r="C1122" i="7"/>
  <c r="C1082" i="7"/>
  <c r="C1022" i="7"/>
  <c r="C982" i="7"/>
  <c r="C962" i="7"/>
  <c r="C922" i="7"/>
  <c r="C902" i="7"/>
  <c r="C862" i="7"/>
  <c r="C842" i="7"/>
  <c r="C802" i="7"/>
  <c r="C782" i="7"/>
  <c r="C762" i="7"/>
  <c r="C742" i="7"/>
  <c r="C722" i="7"/>
  <c r="C702" i="7"/>
  <c r="C682" i="7"/>
  <c r="C662" i="7"/>
  <c r="C622" i="7"/>
  <c r="C582" i="7"/>
  <c r="C562" i="7"/>
  <c r="C522" i="7"/>
  <c r="C502" i="7"/>
  <c r="C482" i="7"/>
  <c r="C442" i="7"/>
  <c r="C402" i="7"/>
  <c r="C382" i="7"/>
  <c r="C362" i="7"/>
  <c r="C322" i="7"/>
  <c r="C302" i="7"/>
  <c r="C282" i="7"/>
  <c r="C262" i="7"/>
  <c r="C242" i="7"/>
  <c r="C222" i="7"/>
  <c r="C202" i="7"/>
  <c r="C162" i="7"/>
  <c r="C142" i="7"/>
  <c r="C102" i="7"/>
  <c r="C82" i="7"/>
  <c r="F4" i="4" l="1"/>
  <c r="F40" i="4"/>
  <c r="F46" i="4"/>
  <c r="F31" i="4"/>
  <c r="F49" i="4"/>
  <c r="F33" i="4"/>
  <c r="F21" i="4"/>
  <c r="F45" i="4"/>
  <c r="E2" i="5" a="1"/>
  <c r="E2" i="5" s="1"/>
  <c r="A10" i="7" a="1"/>
  <c r="B2" i="5"/>
  <c r="I75" i="4"/>
  <c r="I87" i="4"/>
  <c r="I107" i="4"/>
  <c r="I127" i="4"/>
  <c r="I137" i="4"/>
  <c r="I140" i="4"/>
  <c r="I142" i="4"/>
  <c r="I145" i="4"/>
  <c r="I150" i="4"/>
  <c r="I152" i="4"/>
  <c r="I155" i="4"/>
  <c r="I165" i="4"/>
  <c r="I172" i="4"/>
  <c r="I185" i="4"/>
  <c r="I187" i="4"/>
  <c r="I192" i="4"/>
  <c r="I195" i="4"/>
  <c r="I197" i="4"/>
  <c r="I205" i="4"/>
  <c r="I217" i="4"/>
  <c r="I220" i="4"/>
  <c r="I232" i="4"/>
  <c r="I257" i="4"/>
  <c r="I267" i="4"/>
  <c r="I270" i="4"/>
  <c r="I275" i="4"/>
  <c r="I297" i="4"/>
  <c r="I302" i="4"/>
  <c r="I310" i="4"/>
  <c r="I312" i="4"/>
  <c r="I325" i="4"/>
  <c r="I357" i="4"/>
  <c r="I360" i="4"/>
  <c r="I385" i="4"/>
  <c r="I395" i="4"/>
  <c r="I397" i="4"/>
  <c r="I400" i="4"/>
  <c r="I402" i="4"/>
  <c r="I405" i="4"/>
  <c r="I412" i="4"/>
  <c r="I415" i="4"/>
  <c r="I417" i="4"/>
  <c r="I427" i="4"/>
  <c r="I437" i="4"/>
  <c r="I440" i="4"/>
  <c r="I442" i="4"/>
  <c r="I462" i="4"/>
  <c r="I475" i="4"/>
  <c r="I477" i="4"/>
  <c r="I485" i="4"/>
  <c r="I505" i="4"/>
  <c r="I520" i="4"/>
  <c r="I540" i="4"/>
  <c r="I552" i="4"/>
  <c r="I555" i="4"/>
  <c r="I557" i="4"/>
  <c r="I560" i="4"/>
  <c r="I565" i="4"/>
  <c r="I587" i="4"/>
  <c r="I600" i="4"/>
  <c r="I612" i="4"/>
  <c r="I617" i="4"/>
  <c r="I630" i="4"/>
  <c r="I632" i="4"/>
  <c r="I640" i="4"/>
  <c r="I645" i="4"/>
  <c r="I670" i="4"/>
  <c r="I675" i="4"/>
  <c r="I695" i="4"/>
  <c r="I702" i="4"/>
  <c r="I707" i="4"/>
  <c r="I715" i="4"/>
  <c r="I720" i="4"/>
  <c r="I732" i="4"/>
  <c r="I740" i="4"/>
  <c r="I747" i="4"/>
  <c r="I752" i="4"/>
  <c r="I757" i="4"/>
  <c r="I760" i="4"/>
  <c r="I762" i="4"/>
  <c r="I785" i="4"/>
  <c r="I787" i="4"/>
  <c r="I790" i="4"/>
  <c r="I795" i="4"/>
  <c r="I802" i="4"/>
  <c r="I805" i="4"/>
  <c r="I810" i="4"/>
  <c r="I815" i="4"/>
  <c r="I830" i="4"/>
  <c r="I840" i="4"/>
  <c r="I865" i="4"/>
  <c r="I870" i="4"/>
  <c r="I872" i="4"/>
  <c r="I880" i="4"/>
  <c r="I885" i="4"/>
  <c r="I895" i="4"/>
  <c r="I897" i="4"/>
  <c r="I900" i="4"/>
  <c r="I905" i="4"/>
  <c r="I915" i="4"/>
  <c r="I920" i="4"/>
  <c r="I930" i="4"/>
  <c r="I940" i="4"/>
  <c r="I942" i="4"/>
  <c r="I960" i="4"/>
  <c r="I990" i="4"/>
  <c r="I997" i="4"/>
  <c r="I1005" i="4"/>
  <c r="I1022" i="4"/>
  <c r="I1027" i="4"/>
  <c r="I1030" i="4"/>
  <c r="I1035" i="4"/>
  <c r="I1040" i="4"/>
  <c r="I1077" i="4"/>
  <c r="I1097" i="4"/>
  <c r="I1102" i="4"/>
  <c r="I1115" i="4"/>
  <c r="I1117" i="4"/>
  <c r="I1127" i="4"/>
  <c r="I1137" i="4"/>
  <c r="I1145" i="4"/>
  <c r="I1162" i="4"/>
  <c r="I1165" i="4"/>
  <c r="I1187" i="4"/>
  <c r="I1205" i="4"/>
  <c r="I1215" i="4"/>
  <c r="I1227" i="4"/>
  <c r="I1240" i="4"/>
  <c r="I1287" i="4"/>
  <c r="I1310" i="4"/>
  <c r="I1320" i="4"/>
  <c r="I1327" i="4"/>
  <c r="I1352" i="4"/>
  <c r="I1370" i="4"/>
  <c r="I1372" i="4"/>
  <c r="I1377" i="4"/>
  <c r="I1392" i="4"/>
  <c r="I1397" i="4"/>
  <c r="I1412" i="4"/>
  <c r="I1417" i="4"/>
  <c r="I1427" i="4"/>
  <c r="I1432" i="4"/>
  <c r="I1440" i="4"/>
  <c r="I1455" i="4"/>
  <c r="I1462" i="4"/>
  <c r="I1477" i="4"/>
  <c r="I1482" i="4"/>
  <c r="I1490" i="4"/>
  <c r="I1492" i="4"/>
  <c r="I1540" i="4"/>
  <c r="I1555" i="4"/>
  <c r="I1557" i="4"/>
  <c r="I1567" i="4"/>
  <c r="I1572" i="4"/>
  <c r="I1577" i="4"/>
  <c r="I1587" i="4"/>
  <c r="I1595" i="4"/>
  <c r="I1605" i="4"/>
  <c r="I1607" i="4"/>
  <c r="I1610" i="4"/>
  <c r="I1615" i="4"/>
  <c r="I1625" i="4"/>
  <c r="I1662" i="4"/>
  <c r="I1667" i="4"/>
  <c r="I1672" i="4"/>
  <c r="I1682" i="4"/>
  <c r="I1687" i="4"/>
  <c r="I1692" i="4"/>
  <c r="I1700" i="4"/>
  <c r="I1702" i="4"/>
  <c r="I1712" i="4"/>
  <c r="I1715" i="4"/>
  <c r="I1722" i="4"/>
  <c r="I1727" i="4"/>
  <c r="I1732" i="4"/>
  <c r="I1735" i="4"/>
  <c r="I1742" i="4"/>
  <c r="I1743" i="4"/>
  <c r="I1747" i="4"/>
  <c r="I1748" i="4"/>
  <c r="I1752" i="4"/>
  <c r="I1753" i="4"/>
  <c r="I1755" i="4"/>
  <c r="I1758" i="4"/>
  <c r="I1762" i="4"/>
  <c r="I1763" i="4"/>
  <c r="I1767" i="4"/>
  <c r="I1768" i="4"/>
  <c r="I1770" i="4"/>
  <c r="I1773" i="4"/>
  <c r="I1777" i="4"/>
  <c r="I1782" i="4"/>
  <c r="I1783" i="4"/>
  <c r="I1797" i="4"/>
  <c r="I1798" i="4"/>
  <c r="I1800" i="4"/>
  <c r="I1802" i="4"/>
  <c r="I1803" i="4"/>
  <c r="I1808" i="4"/>
  <c r="I1812" i="4"/>
  <c r="I1818" i="4"/>
  <c r="I1828" i="4"/>
  <c r="I1832" i="4"/>
  <c r="I1833" i="4"/>
  <c r="I1853" i="4"/>
  <c r="I1857" i="4"/>
  <c r="I1862" i="4"/>
  <c r="I1863" i="4"/>
  <c r="I1873" i="4"/>
  <c r="I1878" i="4"/>
  <c r="I1882" i="4"/>
  <c r="I1888" i="4"/>
  <c r="I1892" i="4"/>
  <c r="I1897" i="4"/>
  <c r="I1898" i="4"/>
  <c r="I1918" i="4"/>
  <c r="I1923" i="4"/>
  <c r="I1932" i="4"/>
  <c r="I1937" i="4"/>
  <c r="I1942" i="4"/>
  <c r="I1947" i="4"/>
  <c r="I1952" i="4"/>
  <c r="I1958" i="4"/>
  <c r="I1972" i="4"/>
  <c r="I1973" i="4"/>
  <c r="I1978" i="4"/>
  <c r="I1982" i="4"/>
  <c r="I1992" i="4"/>
  <c r="I1993" i="4"/>
  <c r="I1998" i="4"/>
  <c r="I2008" i="4"/>
  <c r="I2017" i="4"/>
  <c r="I2022" i="4"/>
  <c r="I2028" i="4"/>
  <c r="I2032" i="4"/>
  <c r="I2033" i="4"/>
  <c r="I2037" i="4"/>
  <c r="I2038" i="4"/>
  <c r="I2043" i="4"/>
  <c r="I2052" i="4"/>
  <c r="I2067" i="4"/>
  <c r="I2072" i="4"/>
  <c r="I2073" i="4"/>
  <c r="I2077" i="4"/>
  <c r="I2078" i="4"/>
  <c r="I2083" i="4"/>
  <c r="I2087" i="4"/>
  <c r="I2092" i="4"/>
  <c r="I2097" i="4"/>
  <c r="I2098" i="4"/>
  <c r="I2108" i="4"/>
  <c r="I2113" i="4"/>
  <c r="I2118" i="4"/>
  <c r="I2122" i="4"/>
  <c r="I2132" i="4"/>
  <c r="I2133" i="4"/>
  <c r="I2142" i="4"/>
  <c r="I2143" i="4"/>
  <c r="I2148" i="4"/>
  <c r="I2152" i="4"/>
  <c r="I2157" i="4"/>
  <c r="I2168" i="4"/>
  <c r="I2173" i="4"/>
  <c r="I2178" i="4"/>
  <c r="I2198" i="4"/>
  <c r="I2203" i="4"/>
  <c r="I2213" i="4"/>
  <c r="I2218" i="4"/>
  <c r="I2238" i="4"/>
  <c r="I2243" i="4"/>
  <c r="I2253" i="4"/>
  <c r="I2258" i="4"/>
  <c r="I2267" i="4"/>
  <c r="I2273" i="4"/>
  <c r="I2278" i="4"/>
  <c r="I2283" i="4"/>
  <c r="I2288" i="4"/>
  <c r="I2298" i="4"/>
  <c r="I2303" i="4"/>
  <c r="I2308" i="4"/>
  <c r="I2323" i="4"/>
  <c r="I2328" i="4"/>
  <c r="I2333" i="4"/>
  <c r="I2338" i="4"/>
  <c r="I2343" i="4"/>
  <c r="I2353" i="4"/>
  <c r="I2363" i="4"/>
  <c r="I2368" i="4"/>
  <c r="I2378" i="4"/>
  <c r="I2383" i="4"/>
  <c r="I2388" i="4"/>
  <c r="I2393" i="4"/>
  <c r="I2398" i="4"/>
  <c r="I2413" i="4"/>
  <c r="I2418" i="4"/>
  <c r="I2428" i="4"/>
  <c r="I2438" i="4"/>
  <c r="I2448" i="4"/>
  <c r="I2498" i="4"/>
  <c r="I2523" i="4"/>
  <c r="I2528" i="4"/>
  <c r="I2550" i="4"/>
  <c r="I2553" i="4"/>
  <c r="I2558" i="4"/>
  <c r="I2563" i="4"/>
  <c r="I2570" i="4"/>
  <c r="I2578" i="4"/>
  <c r="I2588" i="4"/>
  <c r="I2603" i="4"/>
  <c r="I2610" i="4"/>
  <c r="I2613" i="4"/>
  <c r="I2620" i="4"/>
  <c r="I2625" i="4"/>
  <c r="I2628" i="4"/>
  <c r="I2635" i="4"/>
  <c r="I2645" i="4"/>
  <c r="I2658" i="4"/>
  <c r="I2668" i="4"/>
  <c r="I2670" i="4"/>
  <c r="I2673" i="4"/>
  <c r="I2680" i="4"/>
  <c r="I2685" i="4"/>
  <c r="I2690" i="4"/>
  <c r="I2700" i="4"/>
  <c r="I2703" i="4"/>
  <c r="I2708" i="4"/>
  <c r="I2710" i="4"/>
  <c r="I2712" i="4"/>
  <c r="I2718" i="4"/>
  <c r="I2723" i="4"/>
  <c r="I2735" i="4"/>
  <c r="I2740" i="4"/>
  <c r="I2743" i="4"/>
  <c r="I2753" i="4"/>
  <c r="I2758" i="4"/>
  <c r="I2760" i="4"/>
  <c r="I2762" i="4"/>
  <c r="I2773" i="4"/>
  <c r="I2783" i="4"/>
  <c r="I2785" i="4"/>
  <c r="I2790" i="4"/>
  <c r="I2795" i="4"/>
  <c r="I2805" i="4"/>
  <c r="I2815" i="4"/>
  <c r="I2818" i="4"/>
  <c r="I2823" i="4"/>
  <c r="I2828" i="4"/>
  <c r="I2835" i="4"/>
  <c r="I2840" i="4"/>
  <c r="I2845" i="4"/>
  <c r="I2850" i="4"/>
  <c r="I2873" i="4"/>
  <c r="I2885" i="4"/>
  <c r="I2890" i="4"/>
  <c r="I2895" i="4"/>
  <c r="I2900" i="4"/>
  <c r="I2902" i="4"/>
  <c r="I2907" i="4"/>
  <c r="I2920" i="4"/>
  <c r="I2923" i="4"/>
  <c r="I2930" i="4"/>
  <c r="I2950" i="4"/>
  <c r="I2955" i="4"/>
  <c r="I2962" i="4"/>
  <c r="I2965" i="4"/>
  <c r="I2970" i="4"/>
  <c r="I2972" i="4"/>
  <c r="I2985" i="4"/>
  <c r="I2987" i="4"/>
  <c r="I2990" i="4"/>
  <c r="I2993" i="4"/>
  <c r="I2995" i="4"/>
  <c r="I3023" i="4"/>
  <c r="I3025" i="4"/>
  <c r="I3027" i="4"/>
  <c r="I3028" i="4"/>
  <c r="I3030" i="4"/>
  <c r="I3035" i="4"/>
  <c r="I3040" i="4"/>
  <c r="I3045" i="4"/>
  <c r="I3047" i="4"/>
  <c r="I3055" i="4"/>
  <c r="I3058" i="4"/>
  <c r="I3063" i="4"/>
  <c r="I3065" i="4"/>
  <c r="I3070" i="4"/>
  <c r="I3072" i="4"/>
  <c r="I3075" i="4"/>
  <c r="I3085" i="4"/>
  <c r="I3093" i="4"/>
  <c r="I3102" i="4"/>
  <c r="I3105" i="4"/>
  <c r="I3107" i="4"/>
  <c r="I3115" i="4"/>
  <c r="I3120" i="4"/>
  <c r="I3125" i="4"/>
  <c r="I3150" i="4"/>
  <c r="I3155" i="4"/>
  <c r="I3160" i="4"/>
  <c r="I3185" i="4"/>
  <c r="I3190" i="4"/>
  <c r="I3195" i="4"/>
  <c r="I3215" i="4"/>
  <c r="I3223" i="4"/>
  <c r="I3225" i="4"/>
  <c r="I3230" i="4"/>
  <c r="I3232" i="4"/>
  <c r="I3235" i="4"/>
  <c r="I3240" i="4"/>
  <c r="I3242" i="4"/>
  <c r="I3247" i="4"/>
  <c r="I3258" i="4"/>
  <c r="I3265" i="4"/>
  <c r="I3275" i="4"/>
  <c r="I3280" i="4"/>
  <c r="I3290" i="4"/>
  <c r="I3295" i="4"/>
  <c r="I3298" i="4"/>
  <c r="I3302" i="4"/>
  <c r="I3323" i="4"/>
  <c r="I3328" i="4"/>
  <c r="I3335" i="4"/>
  <c r="I3337" i="4"/>
  <c r="I3340" i="4"/>
  <c r="I3345" i="4"/>
  <c r="I3373" i="4"/>
  <c r="I3375" i="4"/>
  <c r="I3380" i="4"/>
  <c r="I3382" i="4"/>
  <c r="I3390" i="4"/>
  <c r="I3393" i="4"/>
  <c r="I3395" i="4"/>
  <c r="I3407" i="4"/>
  <c r="I3427" i="4"/>
  <c r="I3463" i="4"/>
  <c r="I3472" i="4"/>
  <c r="I3477" i="4"/>
  <c r="I3483" i="4"/>
  <c r="I3493" i="4"/>
  <c r="I3502" i="4"/>
  <c r="I3507" i="4"/>
  <c r="I3528" i="4"/>
  <c r="I3538" i="4"/>
  <c r="I3593" i="4"/>
  <c r="I3598" i="4"/>
  <c r="I3623" i="4"/>
  <c r="I3628" i="4"/>
  <c r="I3673" i="4"/>
  <c r="I3702" i="4"/>
  <c r="I3703" i="4"/>
  <c r="I3707" i="4"/>
  <c r="I3708" i="4"/>
  <c r="I3758" i="4"/>
  <c r="I3772" i="4"/>
  <c r="I3783" i="4"/>
  <c r="I3787" i="4"/>
  <c r="I3793" i="4"/>
  <c r="I3802" i="4"/>
  <c r="I3807" i="4"/>
  <c r="I3828" i="4"/>
  <c r="I3842" i="4"/>
  <c r="I3853" i="4"/>
  <c r="I3857" i="4"/>
  <c r="I3872" i="4"/>
  <c r="I3873" i="4"/>
  <c r="I3907" i="4"/>
  <c r="I3928" i="4"/>
  <c r="I3983" i="4"/>
  <c r="I4010" i="4"/>
  <c r="I4016" i="4"/>
  <c r="I4073" i="4"/>
  <c r="I4080" i="4"/>
  <c r="I4100" i="4"/>
  <c r="I4153" i="4"/>
  <c r="I4182" i="4"/>
  <c r="I4251" i="4"/>
  <c r="I4263" i="4"/>
  <c r="I4279" i="4"/>
  <c r="I4309" i="4"/>
  <c r="I4317" i="4"/>
  <c r="I4326" i="4"/>
  <c r="I4349" i="4"/>
  <c r="I4379" i="4"/>
  <c r="I4401" i="4"/>
  <c r="I4417" i="4"/>
  <c r="I4449" i="4"/>
  <c r="I4480" i="4"/>
  <c r="I4513" i="4"/>
  <c r="I4522" i="4"/>
  <c r="I4528" i="4"/>
  <c r="I4565" i="4"/>
  <c r="I4576" i="4"/>
  <c r="I4712" i="4"/>
  <c r="I4728" i="4"/>
  <c r="I4749" i="4"/>
  <c r="I4757" i="4"/>
  <c r="I4777" i="4"/>
  <c r="I4802" i="4"/>
  <c r="I4819" i="4"/>
  <c r="I4826" i="4"/>
  <c r="I4835" i="4"/>
  <c r="I5045" i="4"/>
  <c r="I5050" i="4"/>
  <c r="I5071" i="4"/>
  <c r="I5113" i="4"/>
  <c r="I5133" i="4"/>
  <c r="I5256" i="4"/>
  <c r="I5270" i="4"/>
  <c r="I5280" i="4"/>
  <c r="I5309" i="4"/>
  <c r="I5331" i="4"/>
  <c r="I5381" i="4"/>
  <c r="I5404" i="4"/>
  <c r="I5427" i="4"/>
  <c r="I5499" i="4"/>
  <c r="D2" i="4"/>
  <c r="I4766" i="4" l="1"/>
  <c r="I3112" i="4"/>
  <c r="I4574" i="4"/>
  <c r="I4363" i="4"/>
  <c r="I4310" i="4"/>
  <c r="I4183" i="4"/>
  <c r="I665" i="4"/>
  <c r="I3250" i="4"/>
  <c r="I5471" i="4"/>
  <c r="I5184" i="4"/>
  <c r="I4858" i="4"/>
  <c r="I4713" i="4"/>
  <c r="I4696" i="4"/>
  <c r="I4579" i="4"/>
  <c r="I4333" i="4"/>
  <c r="I4131" i="4"/>
  <c r="I3923" i="4"/>
  <c r="I3823" i="4"/>
  <c r="I3747" i="4"/>
  <c r="I3723" i="4"/>
  <c r="I3315" i="4"/>
  <c r="I3202" i="4"/>
  <c r="I1847" i="4"/>
  <c r="I4765" i="4"/>
  <c r="I4433" i="4"/>
  <c r="I4427" i="4"/>
  <c r="I4410" i="4"/>
  <c r="I4327" i="4"/>
  <c r="I4142" i="4"/>
  <c r="I3917" i="4"/>
  <c r="I3135" i="4"/>
  <c r="I5125" i="4"/>
  <c r="I5101" i="4"/>
  <c r="I4857" i="4"/>
  <c r="I4385" i="4"/>
  <c r="I3320" i="4"/>
  <c r="I3050" i="4"/>
  <c r="I5359" i="4"/>
  <c r="I5239" i="4"/>
  <c r="I4740" i="4"/>
  <c r="I4285" i="4"/>
  <c r="I3893" i="4"/>
  <c r="I3140" i="4"/>
  <c r="I2825" i="4"/>
  <c r="I2515" i="4"/>
  <c r="I2153" i="4"/>
  <c r="I2147" i="4"/>
  <c r="I3355" i="4"/>
  <c r="I3073" i="4"/>
  <c r="I2910" i="4"/>
  <c r="I2765" i="4"/>
  <c r="I1917" i="4"/>
  <c r="I5284" i="4"/>
  <c r="I4873" i="4"/>
  <c r="I4733" i="4"/>
  <c r="I4559" i="4"/>
  <c r="I4354" i="4"/>
  <c r="I4342" i="4"/>
  <c r="I4042" i="4"/>
  <c r="I3602" i="4"/>
  <c r="I3372" i="4"/>
  <c r="I3163" i="4"/>
  <c r="I3090" i="4"/>
  <c r="I3005" i="4"/>
  <c r="I2188" i="4"/>
  <c r="I5444" i="4"/>
  <c r="I4611" i="4"/>
  <c r="I5301" i="4"/>
  <c r="I5235" i="4"/>
  <c r="I4687" i="4"/>
  <c r="I4587" i="4"/>
  <c r="I3637" i="4"/>
  <c r="I3553" i="4"/>
  <c r="I3210" i="4"/>
  <c r="I3180" i="4"/>
  <c r="I3010" i="4"/>
  <c r="I3908" i="4"/>
  <c r="I3902" i="4"/>
  <c r="I3743" i="4"/>
  <c r="I3270" i="4"/>
  <c r="I3095" i="4"/>
  <c r="I2933" i="4"/>
  <c r="I5290" i="4"/>
  <c r="I4311" i="4"/>
  <c r="I3672" i="4"/>
  <c r="I3582" i="4"/>
  <c r="I2865" i="4"/>
  <c r="I2798" i="4"/>
  <c r="I2655" i="4"/>
  <c r="I2893" i="4"/>
  <c r="I2803" i="4"/>
  <c r="I2770" i="4"/>
  <c r="I2715" i="4"/>
  <c r="I2693" i="4"/>
  <c r="I2687" i="4"/>
  <c r="I2633" i="4"/>
  <c r="I2223" i="4"/>
  <c r="I2088" i="4"/>
  <c r="I1887" i="4"/>
  <c r="I1487" i="4"/>
  <c r="I1435" i="4"/>
  <c r="I1422" i="4"/>
  <c r="I2915" i="4"/>
  <c r="I2870" i="4"/>
  <c r="I2830" i="4"/>
  <c r="I2808" i="4"/>
  <c r="I2775" i="4"/>
  <c r="I2748" i="4"/>
  <c r="I2660" i="4"/>
  <c r="I2638" i="4"/>
  <c r="I2158" i="4"/>
  <c r="I2123" i="4"/>
  <c r="I1817" i="4"/>
  <c r="I3648" i="4"/>
  <c r="I3562" i="4"/>
  <c r="I3527" i="4"/>
  <c r="I3452" i="4"/>
  <c r="I3360" i="4"/>
  <c r="I3207" i="4"/>
  <c r="I3145" i="4"/>
  <c r="I3123" i="4"/>
  <c r="I3100" i="4"/>
  <c r="I3038" i="4"/>
  <c r="I2960" i="4"/>
  <c r="I2813" i="4"/>
  <c r="I2780" i="4"/>
  <c r="I2720" i="4"/>
  <c r="I2698" i="4"/>
  <c r="I2665" i="4"/>
  <c r="I2643" i="4"/>
  <c r="I2600" i="4"/>
  <c r="I2555" i="4"/>
  <c r="I2520" i="4"/>
  <c r="I2293" i="4"/>
  <c r="I1963" i="4"/>
  <c r="I1957" i="4"/>
  <c r="I1933" i="4"/>
  <c r="I1707" i="4"/>
  <c r="I1402" i="4"/>
  <c r="I1217" i="4"/>
  <c r="I845" i="4"/>
  <c r="I3607" i="4"/>
  <c r="I3578" i="4"/>
  <c r="I3423" i="4"/>
  <c r="I3417" i="4"/>
  <c r="I3365" i="4"/>
  <c r="I3325" i="4"/>
  <c r="I3128" i="4"/>
  <c r="I3015" i="4"/>
  <c r="I2875" i="4"/>
  <c r="I2725" i="4"/>
  <c r="I2675" i="4"/>
  <c r="I2648" i="4"/>
  <c r="I2605" i="4"/>
  <c r="I2560" i="4"/>
  <c r="I2525" i="4"/>
  <c r="I2128" i="4"/>
  <c r="I2027" i="4"/>
  <c r="I1903" i="4"/>
  <c r="I1822" i="4"/>
  <c r="I1620" i="4"/>
  <c r="I1350" i="4"/>
  <c r="I1242" i="4"/>
  <c r="I1100" i="4"/>
  <c r="I722" i="4"/>
  <c r="I3693" i="4"/>
  <c r="I3572" i="4"/>
  <c r="I3370" i="4"/>
  <c r="I3330" i="4"/>
  <c r="I3217" i="4"/>
  <c r="I3060" i="4"/>
  <c r="I3020" i="4"/>
  <c r="I3003" i="4"/>
  <c r="I2975" i="4"/>
  <c r="I2763" i="4"/>
  <c r="I2752" i="4"/>
  <c r="I2730" i="4"/>
  <c r="I2653" i="4"/>
  <c r="I2615" i="4"/>
  <c r="I2565" i="4"/>
  <c r="I2268" i="4"/>
  <c r="I1997" i="4"/>
  <c r="I1968" i="4"/>
  <c r="I1827" i="4"/>
  <c r="I1472" i="4"/>
  <c r="I3728" i="4"/>
  <c r="I3428" i="4"/>
  <c r="I3307" i="4"/>
  <c r="I3285" i="4"/>
  <c r="I3245" i="4"/>
  <c r="I3228" i="4"/>
  <c r="I3200" i="4"/>
  <c r="I3172" i="4"/>
  <c r="I3110" i="4"/>
  <c r="I2925" i="4"/>
  <c r="I2880" i="4"/>
  <c r="I2857" i="4"/>
  <c r="I2768" i="4"/>
  <c r="I2713" i="4"/>
  <c r="I2702" i="4"/>
  <c r="I2593" i="4"/>
  <c r="I2403" i="4"/>
  <c r="I2057" i="4"/>
  <c r="I1902" i="4"/>
  <c r="I1867" i="4"/>
  <c r="I1772" i="4"/>
  <c r="I1452" i="4"/>
  <c r="I1330" i="4"/>
  <c r="I3542" i="4"/>
  <c r="I3205" i="4"/>
  <c r="I3177" i="4"/>
  <c r="I3002" i="4"/>
  <c r="I2980" i="4"/>
  <c r="I2778" i="4"/>
  <c r="I2663" i="4"/>
  <c r="I2598" i="4"/>
  <c r="I2575" i="4"/>
  <c r="I2535" i="4"/>
  <c r="I2408" i="4"/>
  <c r="I2068" i="4"/>
  <c r="I2002" i="4"/>
  <c r="I1943" i="4"/>
  <c r="I1908" i="4"/>
  <c r="I1838" i="4"/>
  <c r="I1387" i="4"/>
  <c r="I972" i="4"/>
  <c r="I3967" i="4"/>
  <c r="I3663" i="4"/>
  <c r="I3547" i="4"/>
  <c r="I3357" i="4"/>
  <c r="I3300" i="4"/>
  <c r="I3193" i="4"/>
  <c r="I3165" i="4"/>
  <c r="I3007" i="4"/>
  <c r="I2935" i="4"/>
  <c r="I2800" i="4"/>
  <c r="I2745" i="4"/>
  <c r="I2728" i="4"/>
  <c r="I2717" i="4"/>
  <c r="I2678" i="4"/>
  <c r="I2630" i="4"/>
  <c r="I2608" i="4"/>
  <c r="I2540" i="4"/>
  <c r="I2453" i="4"/>
  <c r="I2013" i="4"/>
  <c r="I1252" i="4"/>
  <c r="I1220" i="4"/>
  <c r="I1072" i="4"/>
  <c r="I927" i="4"/>
  <c r="I3668" i="4"/>
  <c r="I3587" i="4"/>
  <c r="I3385" i="4"/>
  <c r="I3305" i="4"/>
  <c r="I3272" i="4"/>
  <c r="I3255" i="4"/>
  <c r="I3170" i="4"/>
  <c r="I3052" i="4"/>
  <c r="I3012" i="4"/>
  <c r="I2940" i="4"/>
  <c r="I2872" i="4"/>
  <c r="I2855" i="4"/>
  <c r="I2810" i="4"/>
  <c r="I2788" i="4"/>
  <c r="I2782" i="4"/>
  <c r="I2750" i="4"/>
  <c r="I2733" i="4"/>
  <c r="I2695" i="4"/>
  <c r="I2683" i="4"/>
  <c r="I2640" i="4"/>
  <c r="I2618" i="4"/>
  <c r="I2585" i="4"/>
  <c r="I2568" i="4"/>
  <c r="I2458" i="4"/>
  <c r="I2102" i="4"/>
  <c r="I2018" i="4"/>
  <c r="I1585" i="4"/>
  <c r="I1437" i="4"/>
  <c r="I1277" i="4"/>
  <c r="I847" i="4"/>
  <c r="I712" i="4"/>
  <c r="I3523" i="4"/>
  <c r="I3408" i="4"/>
  <c r="I3402" i="4"/>
  <c r="I3350" i="4"/>
  <c r="I3220" i="4"/>
  <c r="I3175" i="4"/>
  <c r="I3080" i="4"/>
  <c r="I3057" i="4"/>
  <c r="I3000" i="4"/>
  <c r="I2978" i="4"/>
  <c r="I2945" i="4"/>
  <c r="I2922" i="4"/>
  <c r="I2883" i="4"/>
  <c r="I2837" i="4"/>
  <c r="I2755" i="4"/>
  <c r="I2738" i="4"/>
  <c r="I2705" i="4"/>
  <c r="I2623" i="4"/>
  <c r="I2573" i="4"/>
  <c r="I2348" i="4"/>
  <c r="I2313" i="4"/>
  <c r="I2248" i="4"/>
  <c r="I2183" i="4"/>
  <c r="I2107" i="4"/>
  <c r="I2048" i="4"/>
  <c r="I3310" i="4"/>
  <c r="I3293" i="4"/>
  <c r="I3260" i="4"/>
  <c r="I3248" i="4"/>
  <c r="I3130" i="4"/>
  <c r="I3068" i="4"/>
  <c r="I2928" i="4"/>
  <c r="I2905" i="4"/>
  <c r="I2860" i="4"/>
  <c r="I2820" i="4"/>
  <c r="I2793" i="4"/>
  <c r="I2787" i="4"/>
  <c r="I2688" i="4"/>
  <c r="I2682" i="4"/>
  <c r="I2650" i="4"/>
  <c r="I2590" i="4"/>
  <c r="I1788" i="4"/>
  <c r="I1690" i="4"/>
  <c r="I620" i="4"/>
  <c r="I2433" i="4"/>
  <c r="I2373" i="4"/>
  <c r="I2318" i="4"/>
  <c r="I2208" i="4"/>
  <c r="I2137" i="4"/>
  <c r="I2062" i="4"/>
  <c r="I2003" i="4"/>
  <c r="I1987" i="4"/>
  <c r="I1922" i="4"/>
  <c r="I1868" i="4"/>
  <c r="I1852" i="4"/>
  <c r="I1670" i="4"/>
  <c r="I1630" i="4"/>
  <c r="I1447" i="4"/>
  <c r="I1295" i="4"/>
  <c r="I1037" i="4"/>
  <c r="I1002" i="4"/>
  <c r="I925" i="4"/>
  <c r="I850" i="4"/>
  <c r="I690" i="4"/>
  <c r="I575" i="4"/>
  <c r="I562" i="4"/>
  <c r="I530" i="4"/>
  <c r="I490" i="4"/>
  <c r="I407" i="4"/>
  <c r="I305" i="4"/>
  <c r="I272" i="4"/>
  <c r="I227" i="4"/>
  <c r="I202" i="4"/>
  <c r="I177" i="4"/>
  <c r="I132" i="4"/>
  <c r="I1938" i="4"/>
  <c r="I1927" i="4"/>
  <c r="I1335" i="4"/>
  <c r="I330" i="4"/>
  <c r="I317" i="4"/>
  <c r="I252" i="4"/>
  <c r="I170" i="4"/>
  <c r="I977" i="4"/>
  <c r="I907" i="4"/>
  <c r="I890" i="4"/>
  <c r="I855" i="4"/>
  <c r="I832" i="4"/>
  <c r="I797" i="4"/>
  <c r="I542" i="4"/>
  <c r="I245" i="4"/>
  <c r="I157" i="4"/>
  <c r="I92" i="4"/>
  <c r="I2580" i="4"/>
  <c r="I2530" i="4"/>
  <c r="I2443" i="4"/>
  <c r="I2272" i="4"/>
  <c r="I2228" i="4"/>
  <c r="I2163" i="4"/>
  <c r="I2093" i="4"/>
  <c r="I2023" i="4"/>
  <c r="I2007" i="4"/>
  <c r="I1948" i="4"/>
  <c r="I1883" i="4"/>
  <c r="I1872" i="4"/>
  <c r="I1813" i="4"/>
  <c r="I1778" i="4"/>
  <c r="I1720" i="4"/>
  <c r="I1697" i="4"/>
  <c r="I1657" i="4"/>
  <c r="I1275" i="4"/>
  <c r="I1195" i="4"/>
  <c r="I1070" i="4"/>
  <c r="I995" i="4"/>
  <c r="I820" i="4"/>
  <c r="I682" i="4"/>
  <c r="I650" i="4"/>
  <c r="I495" i="4"/>
  <c r="I450" i="4"/>
  <c r="I380" i="4"/>
  <c r="I322" i="4"/>
  <c r="I2233" i="4"/>
  <c r="I2103" i="4"/>
  <c r="I2082" i="4"/>
  <c r="I2012" i="4"/>
  <c r="I1953" i="4"/>
  <c r="I1893" i="4"/>
  <c r="I1877" i="4"/>
  <c r="I1823" i="4"/>
  <c r="I1807" i="4"/>
  <c r="I1737" i="4"/>
  <c r="I1495" i="4"/>
  <c r="I1457" i="4"/>
  <c r="I1445" i="4"/>
  <c r="I1407" i="4"/>
  <c r="I1382" i="4"/>
  <c r="I1237" i="4"/>
  <c r="I1017" i="4"/>
  <c r="I970" i="4"/>
  <c r="I935" i="4"/>
  <c r="I877" i="4"/>
  <c r="I860" i="4"/>
  <c r="I825" i="4"/>
  <c r="I777" i="4"/>
  <c r="I592" i="4"/>
  <c r="I315" i="4"/>
  <c r="I422" i="4"/>
  <c r="I352" i="4"/>
  <c r="I255" i="4"/>
  <c r="I242" i="4"/>
  <c r="I910" i="4"/>
  <c r="I800" i="4"/>
  <c r="I775" i="4"/>
  <c r="I737" i="4"/>
  <c r="I667" i="4"/>
  <c r="I102" i="4"/>
  <c r="I82" i="4"/>
  <c r="I70" i="4"/>
  <c r="I2595" i="4"/>
  <c r="I2583" i="4"/>
  <c r="I2545" i="4"/>
  <c r="I2358" i="4"/>
  <c r="I2193" i="4"/>
  <c r="I2112" i="4"/>
  <c r="I2053" i="4"/>
  <c r="I1962" i="4"/>
  <c r="I1913" i="4"/>
  <c r="I1843" i="4"/>
  <c r="I1793" i="4"/>
  <c r="I1787" i="4"/>
  <c r="I1505" i="4"/>
  <c r="I1405" i="4"/>
  <c r="I1362" i="4"/>
  <c r="I1285" i="4"/>
  <c r="I1192" i="4"/>
  <c r="I1062" i="4"/>
  <c r="I1015" i="4"/>
  <c r="I980" i="4"/>
  <c r="I875" i="4"/>
  <c r="I835" i="4"/>
  <c r="I615" i="4"/>
  <c r="I577" i="4"/>
  <c r="I545" i="4"/>
  <c r="I532" i="4"/>
  <c r="I512" i="4"/>
  <c r="I492" i="4"/>
  <c r="I460" i="4"/>
  <c r="I115" i="4"/>
  <c r="I95" i="4"/>
  <c r="I2117" i="4"/>
  <c r="I2058" i="4"/>
  <c r="I2042" i="4"/>
  <c r="I1983" i="4"/>
  <c r="I1967" i="4"/>
  <c r="I1907" i="4"/>
  <c r="I1848" i="4"/>
  <c r="I1837" i="4"/>
  <c r="I1757" i="4"/>
  <c r="I1717" i="4"/>
  <c r="I1677" i="4"/>
  <c r="I1467" i="4"/>
  <c r="I2423" i="4"/>
  <c r="I2263" i="4"/>
  <c r="I2138" i="4"/>
  <c r="I2127" i="4"/>
  <c r="I2063" i="4"/>
  <c r="I2047" i="4"/>
  <c r="I1988" i="4"/>
  <c r="I1977" i="4"/>
  <c r="I1928" i="4"/>
  <c r="I1912" i="4"/>
  <c r="I1858" i="4"/>
  <c r="I1842" i="4"/>
  <c r="I1792" i="4"/>
  <c r="I1442" i="4"/>
  <c r="I1290" i="4"/>
  <c r="I1265" i="4"/>
  <c r="I1055" i="4"/>
  <c r="I1020" i="4"/>
  <c r="I985" i="4"/>
  <c r="I955" i="4"/>
  <c r="I780" i="4"/>
  <c r="I710" i="4"/>
  <c r="I550" i="4"/>
  <c r="I337" i="4"/>
  <c r="I247" i="4"/>
  <c r="I5396" i="4"/>
  <c r="I5118" i="4"/>
  <c r="I3448" i="4"/>
  <c r="I3312" i="4"/>
  <c r="I2938" i="4"/>
  <c r="I112" i="4"/>
  <c r="I3078" i="4"/>
  <c r="I2927" i="4"/>
  <c r="I1527" i="4"/>
  <c r="I1515" i="4"/>
  <c r="I1415" i="4"/>
  <c r="I3273" i="4"/>
  <c r="I3133" i="4"/>
  <c r="I5152" i="4"/>
  <c r="I2943" i="4"/>
  <c r="I3768" i="4"/>
  <c r="I4677" i="4"/>
  <c r="I3378" i="4"/>
  <c r="I3008" i="4"/>
  <c r="I2969" i="4"/>
  <c r="I2817" i="4"/>
  <c r="I2473" i="4"/>
  <c r="I5453" i="4"/>
  <c r="I5441" i="4"/>
  <c r="I4883" i="4"/>
  <c r="I4521" i="4"/>
  <c r="I4116" i="4"/>
  <c r="I3882" i="4"/>
  <c r="I3543" i="4"/>
  <c r="I3532" i="4"/>
  <c r="I3198" i="4"/>
  <c r="I3187" i="4"/>
  <c r="I2974" i="4"/>
  <c r="I2692" i="4"/>
  <c r="I2533" i="4"/>
  <c r="I1655" i="4"/>
  <c r="I5263" i="4"/>
  <c r="I4866" i="4"/>
  <c r="I4248" i="4"/>
  <c r="I4110" i="4"/>
  <c r="I3927" i="4"/>
  <c r="I3812" i="4"/>
  <c r="I3778" i="4"/>
  <c r="I3652" i="4"/>
  <c r="I5287" i="4"/>
  <c r="I4905" i="4"/>
  <c r="I4566" i="4"/>
  <c r="I4549" i="4"/>
  <c r="I4253" i="4"/>
  <c r="I3938" i="4"/>
  <c r="I3537" i="4"/>
  <c r="I3383" i="4"/>
  <c r="I3377" i="4"/>
  <c r="I3237" i="4"/>
  <c r="I2862" i="4"/>
  <c r="I5506" i="4"/>
  <c r="I5089" i="4"/>
  <c r="I3943" i="4"/>
  <c r="I3932" i="4"/>
  <c r="I3817" i="4"/>
  <c r="I3548" i="4"/>
  <c r="I3503" i="4"/>
  <c r="I3203" i="4"/>
  <c r="I2697" i="4"/>
  <c r="I2538" i="4"/>
  <c r="I1085" i="4"/>
  <c r="I5297" i="4"/>
  <c r="I4443" i="4"/>
  <c r="I3833" i="4"/>
  <c r="I3438" i="4"/>
  <c r="I3062" i="4"/>
  <c r="I2877" i="4"/>
  <c r="I5308" i="4"/>
  <c r="I5130" i="4"/>
  <c r="I4794" i="4"/>
  <c r="I4603" i="4"/>
  <c r="I4343" i="4"/>
  <c r="I3712" i="4"/>
  <c r="I3443" i="4"/>
  <c r="I3432" i="4"/>
  <c r="I3263" i="4"/>
  <c r="I3252" i="4"/>
  <c r="I3117" i="4"/>
  <c r="I4661" i="4"/>
  <c r="I4025" i="4"/>
  <c r="I3763" i="4"/>
  <c r="I3642" i="4"/>
  <c r="I3322" i="4"/>
  <c r="I3143" i="4"/>
  <c r="I2948" i="4"/>
  <c r="I2937" i="4"/>
  <c r="I2797" i="4"/>
  <c r="I1645" i="4"/>
  <c r="I5210" i="4"/>
  <c r="I5204" i="4"/>
  <c r="I3883" i="4"/>
  <c r="I3877" i="4"/>
  <c r="I3487" i="4"/>
  <c r="I3362" i="4"/>
  <c r="I3333" i="4"/>
  <c r="I3132" i="4"/>
  <c r="I2802" i="4"/>
  <c r="I2463" i="4"/>
  <c r="I1592" i="4"/>
  <c r="I1550" i="4"/>
  <c r="I5472" i="4"/>
  <c r="I5252" i="4"/>
  <c r="I4867" i="4"/>
  <c r="I4505" i="4"/>
  <c r="I4394" i="4"/>
  <c r="I4370" i="4"/>
  <c r="I4243" i="4"/>
  <c r="I4232" i="4"/>
  <c r="I4226" i="4"/>
  <c r="I3757" i="4"/>
  <c r="I3653" i="4"/>
  <c r="I2964" i="4"/>
  <c r="I2953" i="4"/>
  <c r="I2942" i="4"/>
  <c r="I2807" i="4"/>
  <c r="I2468" i="4"/>
  <c r="I4660" i="4"/>
  <c r="I3647" i="4"/>
  <c r="I3498" i="4"/>
  <c r="I3182" i="4"/>
  <c r="I2812" i="4"/>
  <c r="I1650" i="4"/>
  <c r="I5489" i="4"/>
  <c r="I4889" i="4"/>
  <c r="I3933" i="4"/>
  <c r="I3922" i="4"/>
  <c r="I3762" i="4"/>
  <c r="I3658" i="4"/>
  <c r="I3752" i="4"/>
  <c r="I3317" i="4"/>
  <c r="I72" i="4"/>
  <c r="I5354" i="4"/>
  <c r="I5430" i="4"/>
  <c r="I5447" i="4"/>
  <c r="I5286" i="4"/>
  <c r="I4704" i="4"/>
  <c r="I4537" i="4"/>
  <c r="I4148" i="4"/>
  <c r="I3948" i="4"/>
  <c r="I3822" i="4"/>
  <c r="I3433" i="4"/>
  <c r="I3422" i="4"/>
  <c r="I3253" i="4"/>
  <c r="I3208" i="4"/>
  <c r="I2878" i="4"/>
  <c r="I2707" i="4"/>
  <c r="I1385" i="4"/>
  <c r="I1125" i="4"/>
  <c r="I1107" i="4"/>
  <c r="I4627" i="4"/>
  <c r="I4216" i="4"/>
  <c r="I4032" i="4"/>
  <c r="I3862" i="4"/>
  <c r="I3603" i="4"/>
  <c r="I5402" i="4"/>
  <c r="I5326" i="4"/>
  <c r="I5147" i="4"/>
  <c r="I4210" i="4"/>
  <c r="I4009" i="4"/>
  <c r="I3268" i="4"/>
  <c r="I2882" i="4"/>
  <c r="I5129" i="4"/>
  <c r="I4656" i="4"/>
  <c r="I3122" i="4"/>
  <c r="I3083" i="4"/>
  <c r="I2898" i="4"/>
  <c r="I2887" i="4"/>
  <c r="I2792" i="4"/>
  <c r="I727" i="4"/>
  <c r="I85" i="4"/>
  <c r="I53" i="4"/>
  <c r="I5413" i="4"/>
  <c r="I5164" i="4"/>
  <c r="I4793" i="4"/>
  <c r="I4650" i="4"/>
  <c r="I4227" i="4"/>
  <c r="I4198" i="4"/>
  <c r="I3878" i="4"/>
  <c r="I3608" i="4"/>
  <c r="I2932" i="4"/>
  <c r="I1562" i="4"/>
  <c r="I1545" i="4"/>
  <c r="I912" i="4"/>
  <c r="I5343" i="4"/>
  <c r="I5229" i="4"/>
  <c r="I5158" i="4"/>
  <c r="I4850" i="4"/>
  <c r="I4048" i="4"/>
  <c r="I3482" i="4"/>
  <c r="I3138" i="4"/>
  <c r="I3127" i="4"/>
  <c r="I1532" i="4"/>
  <c r="I5365" i="4"/>
  <c r="I5258" i="4"/>
  <c r="I4058" i="4"/>
  <c r="I3773" i="4"/>
  <c r="I4411" i="4"/>
  <c r="I4538" i="4"/>
  <c r="I1197" i="4"/>
  <c r="I1142" i="4"/>
  <c r="I1090" i="4"/>
  <c r="I2833" i="4"/>
  <c r="I5191" i="4"/>
  <c r="I5336" i="4"/>
  <c r="I5163" i="4"/>
  <c r="I4575" i="4"/>
  <c r="I4475" i="4"/>
  <c r="I4442" i="4"/>
  <c r="I4341" i="4"/>
  <c r="I3722" i="4"/>
  <c r="I3612" i="4"/>
  <c r="I3343" i="4"/>
  <c r="I2908" i="4"/>
  <c r="I2737" i="4"/>
  <c r="I2483" i="4"/>
  <c r="I1590" i="4"/>
  <c r="I590" i="4"/>
  <c r="I2822" i="4"/>
  <c r="I5180" i="4"/>
  <c r="I5140" i="4"/>
  <c r="I5105" i="4"/>
  <c r="I4899" i="4"/>
  <c r="I4842" i="4"/>
  <c r="I4809" i="4"/>
  <c r="I4720" i="4"/>
  <c r="I4426" i="4"/>
  <c r="I4325" i="4"/>
  <c r="I4158" i="4"/>
  <c r="I3937" i="4"/>
  <c r="I3898" i="4"/>
  <c r="I3777" i="4"/>
  <c r="I3717" i="4"/>
  <c r="I3657" i="4"/>
  <c r="I3558" i="4"/>
  <c r="I3398" i="4"/>
  <c r="I3077" i="4"/>
  <c r="I2947" i="4"/>
  <c r="I2903" i="4"/>
  <c r="I2727" i="4"/>
  <c r="I1660" i="4"/>
  <c r="I392" i="4"/>
  <c r="I347" i="4"/>
  <c r="I162" i="4"/>
  <c r="I5146" i="4"/>
  <c r="I4921" i="4"/>
  <c r="I4882" i="4"/>
  <c r="I4786" i="4"/>
  <c r="I4676" i="4"/>
  <c r="I4592" i="4"/>
  <c r="I4586" i="4"/>
  <c r="I4386" i="4"/>
  <c r="I3942" i="4"/>
  <c r="I3887" i="4"/>
  <c r="I3843" i="4"/>
  <c r="I3678" i="4"/>
  <c r="I3662" i="4"/>
  <c r="I3563" i="4"/>
  <c r="I3552" i="4"/>
  <c r="I3508" i="4"/>
  <c r="I3453" i="4"/>
  <c r="I3442" i="4"/>
  <c r="I3387" i="4"/>
  <c r="I3338" i="4"/>
  <c r="I3327" i="4"/>
  <c r="I3278" i="4"/>
  <c r="I3262" i="4"/>
  <c r="I3137" i="4"/>
  <c r="I3098" i="4"/>
  <c r="I3017" i="4"/>
  <c r="I2963" i="4"/>
  <c r="I2838" i="4"/>
  <c r="I2827" i="4"/>
  <c r="I2732" i="4"/>
  <c r="I1745" i="4"/>
  <c r="I212" i="4"/>
  <c r="I117" i="4"/>
  <c r="I97" i="4"/>
  <c r="I5492" i="4"/>
  <c r="I5342" i="4"/>
  <c r="I5319" i="4"/>
  <c r="I5157" i="4"/>
  <c r="I5047" i="4"/>
  <c r="I4915" i="4"/>
  <c r="I4741" i="4"/>
  <c r="I4481" i="4"/>
  <c r="I4459" i="4"/>
  <c r="I4174" i="4"/>
  <c r="I4074" i="4"/>
  <c r="I3832" i="4"/>
  <c r="I3733" i="4"/>
  <c r="I3568" i="4"/>
  <c r="I3283" i="4"/>
  <c r="I3153" i="4"/>
  <c r="I3142" i="4"/>
  <c r="I3082" i="4"/>
  <c r="I2968" i="4"/>
  <c r="I2952" i="4"/>
  <c r="I2843" i="4"/>
  <c r="I372" i="4"/>
  <c r="I110" i="4"/>
  <c r="I90" i="4"/>
  <c r="I77" i="4"/>
  <c r="I5063" i="4"/>
  <c r="I5052" i="4"/>
  <c r="I4619" i="4"/>
  <c r="I4602" i="4"/>
  <c r="I4497" i="4"/>
  <c r="I4252" i="4"/>
  <c r="I4152" i="4"/>
  <c r="I4141" i="4"/>
  <c r="I3947" i="4"/>
  <c r="I3903" i="4"/>
  <c r="I3848" i="4"/>
  <c r="I3782" i="4"/>
  <c r="I3683" i="4"/>
  <c r="I3573" i="4"/>
  <c r="I3447" i="4"/>
  <c r="I3403" i="4"/>
  <c r="I3332" i="4"/>
  <c r="I3212" i="4"/>
  <c r="I3087" i="4"/>
  <c r="I3033" i="4"/>
  <c r="I3022" i="4"/>
  <c r="I2973" i="4"/>
  <c r="I2832" i="4"/>
  <c r="I2742" i="4"/>
  <c r="I2488" i="4"/>
  <c r="I1665" i="4"/>
  <c r="I435" i="4"/>
  <c r="I135" i="4"/>
  <c r="I5347" i="4"/>
  <c r="I5196" i="4"/>
  <c r="I5179" i="4"/>
  <c r="I5074" i="4"/>
  <c r="I4898" i="4"/>
  <c r="I4697" i="4"/>
  <c r="I4692" i="4"/>
  <c r="I4608" i="4"/>
  <c r="I4157" i="4"/>
  <c r="I3974" i="4"/>
  <c r="I3837" i="4"/>
  <c r="I3798" i="4"/>
  <c r="I3738" i="4"/>
  <c r="I3727" i="4"/>
  <c r="I3677" i="4"/>
  <c r="I3617" i="4"/>
  <c r="I3557" i="4"/>
  <c r="I3458" i="4"/>
  <c r="I3348" i="4"/>
  <c r="I3277" i="4"/>
  <c r="I3158" i="4"/>
  <c r="I3147" i="4"/>
  <c r="I3103" i="4"/>
  <c r="I2957" i="4"/>
  <c r="I2848" i="4"/>
  <c r="I2747" i="4"/>
  <c r="I2493" i="4"/>
  <c r="I1785" i="4"/>
  <c r="I1317" i="4"/>
  <c r="I817" i="4"/>
  <c r="I602" i="4"/>
  <c r="I467" i="4"/>
  <c r="I410" i="4"/>
  <c r="I262" i="4"/>
  <c r="I167" i="4"/>
  <c r="I2722" i="4"/>
  <c r="I5225" i="4"/>
  <c r="I5213" i="4"/>
  <c r="I5046" i="4"/>
  <c r="I4914" i="4"/>
  <c r="I4729" i="4"/>
  <c r="I4458" i="4"/>
  <c r="I4402" i="4"/>
  <c r="I3732" i="4"/>
  <c r="I3622" i="4"/>
  <c r="I3512" i="4"/>
  <c r="I3282" i="4"/>
  <c r="I3168" i="4"/>
  <c r="I3152" i="4"/>
  <c r="I3108" i="4"/>
  <c r="I2842" i="4"/>
  <c r="I2503" i="4"/>
  <c r="I447" i="4"/>
  <c r="I5392" i="4"/>
  <c r="I5150" i="4"/>
  <c r="I5062" i="4"/>
  <c r="I4618" i="4"/>
  <c r="I4167" i="4"/>
  <c r="I3748" i="4"/>
  <c r="I3682" i="4"/>
  <c r="I3583" i="4"/>
  <c r="I2662" i="4"/>
  <c r="I3048" i="4"/>
  <c r="I4268" i="4"/>
  <c r="I3687" i="4"/>
  <c r="I3478" i="4"/>
  <c r="I3462" i="4"/>
  <c r="I3363" i="4"/>
  <c r="I3227" i="4"/>
  <c r="I3178" i="4"/>
  <c r="I3162" i="4"/>
  <c r="I3037" i="4"/>
  <c r="I2998" i="4"/>
  <c r="I2917" i="4"/>
  <c r="I2513" i="4"/>
  <c r="I4651" i="4"/>
  <c r="I4634" i="4"/>
  <c r="I4550" i="4"/>
  <c r="I4539" i="4"/>
  <c r="I4506" i="4"/>
  <c r="I4395" i="4"/>
  <c r="I4211" i="4"/>
  <c r="I4189" i="4"/>
  <c r="I3912" i="4"/>
  <c r="I3868" i="4"/>
  <c r="I3632" i="4"/>
  <c r="I3533" i="4"/>
  <c r="I3522" i="4"/>
  <c r="I3412" i="4"/>
  <c r="I3368" i="4"/>
  <c r="I3352" i="4"/>
  <c r="I3308" i="4"/>
  <c r="I3243" i="4"/>
  <c r="I3183" i="4"/>
  <c r="I3053" i="4"/>
  <c r="I3042" i="4"/>
  <c r="I2982" i="4"/>
  <c r="I2868" i="4"/>
  <c r="I2852" i="4"/>
  <c r="I2777" i="4"/>
  <c r="I2677" i="4"/>
  <c r="I1510" i="4"/>
  <c r="I1485" i="4"/>
  <c r="I677" i="4"/>
  <c r="I3838" i="4"/>
  <c r="I3827" i="4"/>
  <c r="I3437" i="4"/>
  <c r="I3257" i="4"/>
  <c r="I3148" i="4"/>
  <c r="I2958" i="4"/>
  <c r="I2478" i="4"/>
  <c r="I5085" i="4"/>
  <c r="I4734" i="4"/>
  <c r="I4635" i="4"/>
  <c r="I4624" i="4"/>
  <c r="I4507" i="4"/>
  <c r="I4362" i="4"/>
  <c r="I4190" i="4"/>
  <c r="I4173" i="4"/>
  <c r="I3633" i="4"/>
  <c r="I3468" i="4"/>
  <c r="I3353" i="4"/>
  <c r="I3342" i="4"/>
  <c r="I3043" i="4"/>
  <c r="I2983" i="4"/>
  <c r="I2853" i="4"/>
  <c r="I2757" i="4"/>
  <c r="I857" i="4"/>
  <c r="I627" i="4"/>
  <c r="I5398" i="4"/>
  <c r="I5323" i="4"/>
  <c r="I5144" i="4"/>
  <c r="I5051" i="4"/>
  <c r="I4818" i="4"/>
  <c r="I4529" i="4"/>
  <c r="I4496" i="4"/>
  <c r="I3847" i="4"/>
  <c r="I3803" i="4"/>
  <c r="I3473" i="4"/>
  <c r="I3287" i="4"/>
  <c r="I3233" i="4"/>
  <c r="I3222" i="4"/>
  <c r="I3173" i="4"/>
  <c r="I3032" i="4"/>
  <c r="I2912" i="4"/>
  <c r="I1760" i="4"/>
  <c r="I1357" i="4"/>
  <c r="I1047" i="4"/>
  <c r="I5421" i="4"/>
  <c r="I5409" i="4"/>
  <c r="I5340" i="4"/>
  <c r="I4773" i="4"/>
  <c r="I4756" i="4"/>
  <c r="I4523" i="4"/>
  <c r="I4295" i="4"/>
  <c r="I4000" i="4"/>
  <c r="I3973" i="4"/>
  <c r="I3858" i="4"/>
  <c r="I3737" i="4"/>
  <c r="I3698" i="4"/>
  <c r="I3638" i="4"/>
  <c r="I3627" i="4"/>
  <c r="I3577" i="4"/>
  <c r="I3517" i="4"/>
  <c r="I3457" i="4"/>
  <c r="I3358" i="4"/>
  <c r="I3347" i="4"/>
  <c r="I3303" i="4"/>
  <c r="I3157" i="4"/>
  <c r="I2977" i="4"/>
  <c r="I2858" i="4"/>
  <c r="I2847" i="4"/>
  <c r="I2767" i="4"/>
  <c r="I2667" i="4"/>
  <c r="I2508" i="4"/>
  <c r="I1255" i="4"/>
  <c r="I5242" i="4"/>
  <c r="I5236" i="4"/>
  <c r="I5218" i="4"/>
  <c r="I5212" i="4"/>
  <c r="I4851" i="4"/>
  <c r="I4778" i="4"/>
  <c r="I4750" i="4"/>
  <c r="I4640" i="4"/>
  <c r="I4595" i="4"/>
  <c r="I4512" i="4"/>
  <c r="I4378" i="4"/>
  <c r="I3863" i="4"/>
  <c r="I3852" i="4"/>
  <c r="I3808" i="4"/>
  <c r="I3753" i="4"/>
  <c r="I3742" i="4"/>
  <c r="I3643" i="4"/>
  <c r="I3238" i="4"/>
  <c r="I2863" i="4"/>
  <c r="I2772" i="4"/>
  <c r="I2672" i="4"/>
  <c r="I1522" i="4"/>
  <c r="I1267" i="4"/>
  <c r="I5259" i="4"/>
  <c r="I5072" i="4"/>
  <c r="I4874" i="4"/>
  <c r="I4834" i="4"/>
  <c r="I5484" i="4"/>
  <c r="I5461" i="4"/>
  <c r="I5455" i="4"/>
  <c r="I5385" i="4"/>
  <c r="I4772" i="4"/>
  <c r="I1460" i="4"/>
  <c r="I772" i="4"/>
  <c r="I382" i="4"/>
  <c r="I350" i="4"/>
  <c r="I1302" i="4"/>
  <c r="I1080" i="4"/>
  <c r="I1057" i="4"/>
  <c r="I332" i="4"/>
  <c r="I307" i="4"/>
  <c r="I287" i="4"/>
  <c r="I210" i="4"/>
  <c r="I5399" i="4"/>
  <c r="I5303" i="4"/>
  <c r="I5292" i="4"/>
  <c r="I5275" i="4"/>
  <c r="I5247" i="4"/>
  <c r="I5230" i="4"/>
  <c r="I5201" i="4"/>
  <c r="I5190" i="4"/>
  <c r="I5168" i="4"/>
  <c r="I4810" i="4"/>
  <c r="I4767" i="4"/>
  <c r="I4751" i="4"/>
  <c r="I4735" i="4"/>
  <c r="I4730" i="4"/>
  <c r="I4714" i="4"/>
  <c r="I4698" i="4"/>
  <c r="I4693" i="4"/>
  <c r="I4671" i="4"/>
  <c r="I4558" i="4"/>
  <c r="I4269" i="4"/>
  <c r="I4242" i="4"/>
  <c r="I4199" i="4"/>
  <c r="I4064" i="4"/>
  <c r="I4026" i="4"/>
  <c r="I3888" i="4"/>
  <c r="I3867" i="4"/>
  <c r="I3788" i="4"/>
  <c r="I3767" i="4"/>
  <c r="I3688" i="4"/>
  <c r="I3667" i="4"/>
  <c r="I3588" i="4"/>
  <c r="I3567" i="4"/>
  <c r="I3488" i="4"/>
  <c r="I3467" i="4"/>
  <c r="I3388" i="4"/>
  <c r="I3367" i="4"/>
  <c r="I3288" i="4"/>
  <c r="I3267" i="4"/>
  <c r="I3188" i="4"/>
  <c r="I3167" i="4"/>
  <c r="I3088" i="4"/>
  <c r="I3067" i="4"/>
  <c r="I2988" i="4"/>
  <c r="I2967" i="4"/>
  <c r="I2888" i="4"/>
  <c r="I2867" i="4"/>
  <c r="I2518" i="4"/>
  <c r="I1507" i="4"/>
  <c r="I1000" i="4"/>
  <c r="I862" i="4"/>
  <c r="I652" i="4"/>
  <c r="I537" i="4"/>
  <c r="I517" i="4"/>
  <c r="I5443" i="4"/>
  <c r="I5426" i="4"/>
  <c r="I5375" i="4"/>
  <c r="I5172" i="4"/>
  <c r="I4348" i="4"/>
  <c r="I4332" i="4"/>
  <c r="I4316" i="4"/>
  <c r="I4219" i="4"/>
  <c r="I3892" i="4"/>
  <c r="I3813" i="4"/>
  <c r="I3713" i="4"/>
  <c r="I3613" i="4"/>
  <c r="I3513" i="4"/>
  <c r="I3413" i="4"/>
  <c r="I3313" i="4"/>
  <c r="I3292" i="4"/>
  <c r="I3213" i="4"/>
  <c r="I3192" i="4"/>
  <c r="I3113" i="4"/>
  <c r="I3092" i="4"/>
  <c r="I3013" i="4"/>
  <c r="I2992" i="4"/>
  <c r="I2913" i="4"/>
  <c r="I2892" i="4"/>
  <c r="I2543" i="4"/>
  <c r="I1675" i="4"/>
  <c r="I1450" i="4"/>
  <c r="I1312" i="4"/>
  <c r="I1112" i="4"/>
  <c r="I5505" i="4"/>
  <c r="I5483" i="4"/>
  <c r="I5477" i="4"/>
  <c r="I5460" i="4"/>
  <c r="I5420" i="4"/>
  <c r="I5205" i="4"/>
  <c r="I5194" i="4"/>
  <c r="I5188" i="4"/>
  <c r="I4906" i="4"/>
  <c r="I4841" i="4"/>
  <c r="I4803" i="4"/>
  <c r="I4659" i="4"/>
  <c r="I4434" i="4"/>
  <c r="I4369" i="4"/>
  <c r="I4235" i="4"/>
  <c r="I4111" i="4"/>
  <c r="I4057" i="4"/>
  <c r="I3918" i="4"/>
  <c r="I3897" i="4"/>
  <c r="I3818" i="4"/>
  <c r="I3797" i="4"/>
  <c r="I3718" i="4"/>
  <c r="I3697" i="4"/>
  <c r="I3618" i="4"/>
  <c r="I3597" i="4"/>
  <c r="I3518" i="4"/>
  <c r="I3497" i="4"/>
  <c r="I3418" i="4"/>
  <c r="I3397" i="4"/>
  <c r="I3318" i="4"/>
  <c r="I3297" i="4"/>
  <c r="I3218" i="4"/>
  <c r="I3197" i="4"/>
  <c r="I3118" i="4"/>
  <c r="I3097" i="4"/>
  <c r="I3018" i="4"/>
  <c r="I2997" i="4"/>
  <c r="I2918" i="4"/>
  <c r="I2897" i="4"/>
  <c r="I2548" i="4"/>
  <c r="I1202" i="4"/>
  <c r="I1147" i="4"/>
  <c r="I5437" i="4"/>
  <c r="I4890" i="4"/>
  <c r="I4825" i="4"/>
  <c r="I4787" i="4"/>
  <c r="I4643" i="4"/>
  <c r="I4418" i="4"/>
  <c r="I4353" i="4"/>
  <c r="I4284" i="4"/>
  <c r="I4041" i="4"/>
  <c r="I3913" i="4"/>
  <c r="I3792" i="4"/>
  <c r="I3692" i="4"/>
  <c r="I3592" i="4"/>
  <c r="I3492" i="4"/>
  <c r="I3392" i="4"/>
  <c r="I5488" i="4"/>
  <c r="I4922" i="4"/>
  <c r="I4450" i="4"/>
  <c r="I1765" i="4"/>
  <c r="I1725" i="4"/>
  <c r="I1257" i="4"/>
  <c r="I1245" i="4"/>
  <c r="I1130" i="4"/>
  <c r="I1095" i="4"/>
  <c r="I1775" i="4"/>
  <c r="I1292" i="4"/>
  <c r="I1262" i="4"/>
  <c r="I1177" i="4"/>
  <c r="I1152" i="4"/>
  <c r="I522" i="4"/>
  <c r="I567" i="4"/>
  <c r="I1780" i="4"/>
  <c r="I1635" i="4"/>
  <c r="I1600" i="4"/>
  <c r="I1360" i="4"/>
  <c r="I1297" i="4"/>
  <c r="I1280" i="4"/>
  <c r="I917" i="4"/>
  <c r="I837" i="4"/>
  <c r="I605" i="4"/>
  <c r="I510" i="4"/>
  <c r="I497" i="4"/>
  <c r="I472" i="4"/>
  <c r="I300" i="4"/>
  <c r="I280" i="4"/>
  <c r="I160" i="4"/>
  <c r="I147" i="4"/>
  <c r="I122" i="4"/>
  <c r="I2657" i="4"/>
  <c r="I2652" i="4"/>
  <c r="I2647" i="4"/>
  <c r="I2642" i="4"/>
  <c r="I2637" i="4"/>
  <c r="I2632" i="4"/>
  <c r="I2627" i="4"/>
  <c r="I2622" i="4"/>
  <c r="I2617" i="4"/>
  <c r="I2612" i="4"/>
  <c r="I2607" i="4"/>
  <c r="I2602" i="4"/>
  <c r="I2597" i="4"/>
  <c r="I2592" i="4"/>
  <c r="I2587" i="4"/>
  <c r="I2582" i="4"/>
  <c r="I2577" i="4"/>
  <c r="I2572" i="4"/>
  <c r="I2567" i="4"/>
  <c r="I2562" i="4"/>
  <c r="I2557" i="4"/>
  <c r="I2552" i="4"/>
  <c r="I2547" i="4"/>
  <c r="I2542" i="4"/>
  <c r="I2537" i="4"/>
  <c r="I2532" i="4"/>
  <c r="I2527" i="4"/>
  <c r="I2522" i="4"/>
  <c r="I2517" i="4"/>
  <c r="I2512" i="4"/>
  <c r="I2507" i="4"/>
  <c r="I2502" i="4"/>
  <c r="I2497" i="4"/>
  <c r="I2492" i="4"/>
  <c r="I2487" i="4"/>
  <c r="I2482" i="4"/>
  <c r="I2477" i="4"/>
  <c r="I2472" i="4"/>
  <c r="I2467" i="4"/>
  <c r="I2462" i="4"/>
  <c r="I2457" i="4"/>
  <c r="I2452" i="4"/>
  <c r="I2447" i="4"/>
  <c r="I2442" i="4"/>
  <c r="I2437" i="4"/>
  <c r="I2432" i="4"/>
  <c r="I2427" i="4"/>
  <c r="I2422" i="4"/>
  <c r="I2417" i="4"/>
  <c r="I2412" i="4"/>
  <c r="I2407" i="4"/>
  <c r="I2402" i="4"/>
  <c r="I2397" i="4"/>
  <c r="I2392" i="4"/>
  <c r="I2387" i="4"/>
  <c r="I2382" i="4"/>
  <c r="I2377" i="4"/>
  <c r="I2372" i="4"/>
  <c r="I2367" i="4"/>
  <c r="I2362" i="4"/>
  <c r="I2357" i="4"/>
  <c r="I2352" i="4"/>
  <c r="I2347" i="4"/>
  <c r="I2342" i="4"/>
  <c r="I2337" i="4"/>
  <c r="I2332" i="4"/>
  <c r="I2327" i="4"/>
  <c r="I2322" i="4"/>
  <c r="I2317" i="4"/>
  <c r="I2312" i="4"/>
  <c r="I2307" i="4"/>
  <c r="I2302" i="4"/>
  <c r="I2297" i="4"/>
  <c r="I2292" i="4"/>
  <c r="I2287" i="4"/>
  <c r="I2282" i="4"/>
  <c r="I2277" i="4"/>
  <c r="I1790" i="4"/>
  <c r="I1730" i="4"/>
  <c r="I1680" i="4"/>
  <c r="I1597" i="4"/>
  <c r="I1400" i="4"/>
  <c r="I1307" i="4"/>
  <c r="I657" i="4"/>
  <c r="I1740" i="4"/>
  <c r="I1685" i="4"/>
  <c r="I1340" i="4"/>
  <c r="I1042" i="4"/>
  <c r="I962" i="4"/>
  <c r="I922" i="4"/>
  <c r="I4166" i="4"/>
  <c r="I4140" i="4"/>
  <c r="I4119" i="4"/>
  <c r="I4103" i="4"/>
  <c r="I4072" i="4"/>
  <c r="I4056" i="4"/>
  <c r="I4040" i="4"/>
  <c r="I4024" i="4"/>
  <c r="I4008" i="4"/>
  <c r="I3982" i="4"/>
  <c r="I3966" i="4"/>
  <c r="I1560" i="4"/>
  <c r="I1537" i="4"/>
  <c r="I1345" i="4"/>
  <c r="I1322" i="4"/>
  <c r="I1075" i="4"/>
  <c r="I1052" i="4"/>
  <c r="I1007" i="4"/>
  <c r="I1750" i="4"/>
  <c r="I1640" i="4"/>
  <c r="I1410" i="4"/>
  <c r="I1180" i="4"/>
  <c r="I1120" i="4"/>
  <c r="I1795" i="4"/>
  <c r="I1695" i="4"/>
  <c r="I1565" i="4"/>
  <c r="I1512" i="4"/>
  <c r="I1390" i="4"/>
  <c r="I1300" i="4"/>
  <c r="I1235" i="4"/>
  <c r="I1170" i="4"/>
  <c r="I1135" i="4"/>
  <c r="I947" i="4"/>
  <c r="I842" i="4"/>
  <c r="I807" i="4"/>
  <c r="I1805" i="4"/>
  <c r="I1705" i="4"/>
  <c r="I1582" i="4"/>
  <c r="I1465" i="4"/>
  <c r="I1355" i="4"/>
  <c r="I1332" i="4"/>
  <c r="I1157" i="4"/>
  <c r="I852" i="4"/>
  <c r="I687" i="4"/>
  <c r="I2510" i="4"/>
  <c r="I2505" i="4"/>
  <c r="I2500" i="4"/>
  <c r="I2495" i="4"/>
  <c r="I2490" i="4"/>
  <c r="I2485" i="4"/>
  <c r="I2480" i="4"/>
  <c r="I2475" i="4"/>
  <c r="I2470" i="4"/>
  <c r="I2465" i="4"/>
  <c r="I2460" i="4"/>
  <c r="I2455" i="4"/>
  <c r="I2450" i="4"/>
  <c r="I2445" i="4"/>
  <c r="I2440" i="4"/>
  <c r="I2435" i="4"/>
  <c r="I2430" i="4"/>
  <c r="I2425" i="4"/>
  <c r="I2420" i="4"/>
  <c r="I2415" i="4"/>
  <c r="I2410" i="4"/>
  <c r="I2405" i="4"/>
  <c r="I2400" i="4"/>
  <c r="I2395" i="4"/>
  <c r="I2390" i="4"/>
  <c r="I2385" i="4"/>
  <c r="I2380" i="4"/>
  <c r="I2375" i="4"/>
  <c r="I2370" i="4"/>
  <c r="I2365" i="4"/>
  <c r="I2360" i="4"/>
  <c r="I2355" i="4"/>
  <c r="I2350" i="4"/>
  <c r="I2345" i="4"/>
  <c r="I2340" i="4"/>
  <c r="I2335" i="4"/>
  <c r="I2330" i="4"/>
  <c r="I2325" i="4"/>
  <c r="I2320" i="4"/>
  <c r="I2315" i="4"/>
  <c r="I2310" i="4"/>
  <c r="I2305" i="4"/>
  <c r="I2300" i="4"/>
  <c r="I2295" i="4"/>
  <c r="I2290" i="4"/>
  <c r="I2285" i="4"/>
  <c r="I2280" i="4"/>
  <c r="I2275" i="4"/>
  <c r="I2270" i="4"/>
  <c r="I2265" i="4"/>
  <c r="I2260" i="4"/>
  <c r="I2255" i="4"/>
  <c r="I2250" i="4"/>
  <c r="I2245" i="4"/>
  <c r="I2240" i="4"/>
  <c r="I2235" i="4"/>
  <c r="I2230" i="4"/>
  <c r="I2225" i="4"/>
  <c r="I2220" i="4"/>
  <c r="I2215" i="4"/>
  <c r="I2210" i="4"/>
  <c r="I2205" i="4"/>
  <c r="I2200" i="4"/>
  <c r="I2195" i="4"/>
  <c r="I2190" i="4"/>
  <c r="I2185" i="4"/>
  <c r="I2180" i="4"/>
  <c r="I2175" i="4"/>
  <c r="I2170" i="4"/>
  <c r="I2165" i="4"/>
  <c r="I2160" i="4"/>
  <c r="I2155" i="4"/>
  <c r="I2150" i="4"/>
  <c r="I2145" i="4"/>
  <c r="I2140" i="4"/>
  <c r="I2135" i="4"/>
  <c r="I2130" i="4"/>
  <c r="I2125" i="4"/>
  <c r="I2120" i="4"/>
  <c r="I2115" i="4"/>
  <c r="I2110" i="4"/>
  <c r="I2105" i="4"/>
  <c r="I2100" i="4"/>
  <c r="I2095" i="4"/>
  <c r="I2090" i="4"/>
  <c r="I2085" i="4"/>
  <c r="I2080" i="4"/>
  <c r="I2075" i="4"/>
  <c r="I2070" i="4"/>
  <c r="I2065" i="4"/>
  <c r="I2060" i="4"/>
  <c r="I2055" i="4"/>
  <c r="I2050" i="4"/>
  <c r="I2045" i="4"/>
  <c r="I2040" i="4"/>
  <c r="I2035" i="4"/>
  <c r="I2030" i="4"/>
  <c r="I2025" i="4"/>
  <c r="I2020" i="4"/>
  <c r="I2015" i="4"/>
  <c r="I2010" i="4"/>
  <c r="I2005" i="4"/>
  <c r="I2000" i="4"/>
  <c r="I1995" i="4"/>
  <c r="I1990" i="4"/>
  <c r="I1985" i="4"/>
  <c r="I1980" i="4"/>
  <c r="I1975" i="4"/>
  <c r="I1970" i="4"/>
  <c r="I1965" i="4"/>
  <c r="I1960" i="4"/>
  <c r="I1955" i="4"/>
  <c r="I1950" i="4"/>
  <c r="I1945" i="4"/>
  <c r="I1940" i="4"/>
  <c r="I1935" i="4"/>
  <c r="I1930" i="4"/>
  <c r="I1925" i="4"/>
  <c r="I1920" i="4"/>
  <c r="I1915" i="4"/>
  <c r="I1910" i="4"/>
  <c r="I1905" i="4"/>
  <c r="I1900" i="4"/>
  <c r="I1895" i="4"/>
  <c r="I1890" i="4"/>
  <c r="I1885" i="4"/>
  <c r="I1880" i="4"/>
  <c r="I1875" i="4"/>
  <c r="I1870" i="4"/>
  <c r="I1865" i="4"/>
  <c r="I1860" i="4"/>
  <c r="I1855" i="4"/>
  <c r="I1850" i="4"/>
  <c r="I1845" i="4"/>
  <c r="I1840" i="4"/>
  <c r="I1835" i="4"/>
  <c r="I1830" i="4"/>
  <c r="I1825" i="4"/>
  <c r="I1820" i="4"/>
  <c r="I1815" i="4"/>
  <c r="I1810" i="4"/>
  <c r="I1710" i="4"/>
  <c r="I1535" i="4"/>
  <c r="I1517" i="4"/>
  <c r="I1395" i="4"/>
  <c r="I1175" i="4"/>
  <c r="I1140" i="4"/>
  <c r="I1105" i="4"/>
  <c r="I902" i="4"/>
  <c r="I642" i="4"/>
  <c r="I1500" i="4"/>
  <c r="I957" i="4"/>
  <c r="I1602" i="4"/>
  <c r="I1570" i="4"/>
  <c r="I1542" i="4"/>
  <c r="I1520" i="4"/>
  <c r="I1470" i="4"/>
  <c r="I1420" i="4"/>
  <c r="I1365" i="4"/>
  <c r="I1225" i="4"/>
  <c r="I1185" i="4"/>
  <c r="I932" i="4"/>
  <c r="I535" i="4"/>
  <c r="I362" i="4"/>
  <c r="I1612" i="4"/>
  <c r="I1575" i="4"/>
  <c r="I1547" i="4"/>
  <c r="I1525" i="4"/>
  <c r="I1497" i="4"/>
  <c r="I1475" i="4"/>
  <c r="I1425" i="4"/>
  <c r="I1375" i="4"/>
  <c r="I1337" i="4"/>
  <c r="I1207" i="4"/>
  <c r="I1167" i="4"/>
  <c r="I1060" i="4"/>
  <c r="I1032" i="4"/>
  <c r="I742" i="4"/>
  <c r="I685" i="4"/>
  <c r="I660" i="4"/>
  <c r="I622" i="4"/>
  <c r="I610" i="4"/>
  <c r="I585" i="4"/>
  <c r="I572" i="4"/>
  <c r="I547" i="4"/>
  <c r="I1617" i="4"/>
  <c r="I1315" i="4"/>
  <c r="I1247" i="4"/>
  <c r="I1190" i="4"/>
  <c r="I1155" i="4"/>
  <c r="I1082" i="4"/>
  <c r="I1010" i="4"/>
  <c r="I982" i="4"/>
  <c r="I697" i="4"/>
  <c r="I672" i="4"/>
  <c r="I597" i="4"/>
  <c r="I2262" i="4"/>
  <c r="I2257" i="4"/>
  <c r="I2252" i="4"/>
  <c r="I2247" i="4"/>
  <c r="I2242" i="4"/>
  <c r="I2237" i="4"/>
  <c r="I2232" i="4"/>
  <c r="I2227" i="4"/>
  <c r="I2222" i="4"/>
  <c r="I2217" i="4"/>
  <c r="I2212" i="4"/>
  <c r="I2207" i="4"/>
  <c r="I2202" i="4"/>
  <c r="I2197" i="4"/>
  <c r="I2192" i="4"/>
  <c r="I2187" i="4"/>
  <c r="I2182" i="4"/>
  <c r="I2177" i="4"/>
  <c r="I2172" i="4"/>
  <c r="I2167" i="4"/>
  <c r="I2162" i="4"/>
  <c r="I1652" i="4"/>
  <c r="I1647" i="4"/>
  <c r="I1642" i="4"/>
  <c r="I1637" i="4"/>
  <c r="I1632" i="4"/>
  <c r="I1627" i="4"/>
  <c r="I1622" i="4"/>
  <c r="I1580" i="4"/>
  <c r="I1552" i="4"/>
  <c r="I1530" i="4"/>
  <c r="I1502" i="4"/>
  <c r="I1480" i="4"/>
  <c r="I1430" i="4"/>
  <c r="I1380" i="4"/>
  <c r="I1342" i="4"/>
  <c r="I1270" i="4"/>
  <c r="I1230" i="4"/>
  <c r="I1212" i="4"/>
  <c r="I1065" i="4"/>
  <c r="I965" i="4"/>
  <c r="I735" i="4"/>
  <c r="I1347" i="4"/>
  <c r="I1305" i="4"/>
  <c r="I1272" i="4"/>
  <c r="I1250" i="4"/>
  <c r="I1222" i="4"/>
  <c r="I1200" i="4"/>
  <c r="I1172" i="4"/>
  <c r="I1150" i="4"/>
  <c r="I1122" i="4"/>
  <c r="I975" i="4"/>
  <c r="I937" i="4"/>
  <c r="I812" i="4"/>
  <c r="I425" i="4"/>
  <c r="I375" i="4"/>
  <c r="I215" i="4"/>
  <c r="I190" i="4"/>
  <c r="I822" i="4"/>
  <c r="I745" i="4"/>
  <c r="I387" i="4"/>
  <c r="I355" i="4"/>
  <c r="I1367" i="4"/>
  <c r="I1325" i="4"/>
  <c r="I1282" i="4"/>
  <c r="I1260" i="4"/>
  <c r="I1232" i="4"/>
  <c r="I1210" i="4"/>
  <c r="I1182" i="4"/>
  <c r="I1160" i="4"/>
  <c r="I1132" i="4"/>
  <c r="I1110" i="4"/>
  <c r="I1012" i="4"/>
  <c r="I952" i="4"/>
  <c r="I882" i="4"/>
  <c r="I827" i="4"/>
  <c r="I782" i="4"/>
  <c r="I770" i="4"/>
  <c r="I480" i="4"/>
  <c r="I455" i="4"/>
  <c r="I430" i="4"/>
  <c r="I367" i="4"/>
  <c r="I335" i="4"/>
  <c r="I1067" i="4"/>
  <c r="I1025" i="4"/>
  <c r="I967" i="4"/>
  <c r="I867" i="4"/>
  <c r="I750" i="4"/>
  <c r="I725" i="4"/>
  <c r="I700" i="4"/>
  <c r="I515" i="4"/>
  <c r="I465" i="4"/>
  <c r="I365" i="4"/>
  <c r="I277" i="4"/>
  <c r="I607" i="4"/>
  <c r="I595" i="4"/>
  <c r="I327" i="4"/>
  <c r="I295" i="4"/>
  <c r="I282" i="4"/>
  <c r="I207" i="4"/>
  <c r="I1087" i="4"/>
  <c r="I1045" i="4"/>
  <c r="I987" i="4"/>
  <c r="I945" i="4"/>
  <c r="I887" i="4"/>
  <c r="I792" i="4"/>
  <c r="I755" i="4"/>
  <c r="I705" i="4"/>
  <c r="I662" i="4"/>
  <c r="I482" i="4"/>
  <c r="I470" i="4"/>
  <c r="I445" i="4"/>
  <c r="I345" i="4"/>
  <c r="I320" i="4"/>
  <c r="I250" i="4"/>
  <c r="I237" i="4"/>
  <c r="I182" i="4"/>
  <c r="I1092" i="4"/>
  <c r="I1050" i="4"/>
  <c r="I992" i="4"/>
  <c r="I950" i="4"/>
  <c r="I892" i="4"/>
  <c r="I767" i="4"/>
  <c r="I730" i="4"/>
  <c r="I717" i="4"/>
  <c r="I680" i="4"/>
  <c r="I507" i="4"/>
  <c r="I457" i="4"/>
  <c r="I370" i="4"/>
  <c r="I225" i="4"/>
  <c r="I200" i="4"/>
  <c r="I765" i="4"/>
  <c r="I692" i="4"/>
  <c r="I655" i="4"/>
  <c r="I637" i="4"/>
  <c r="I625" i="4"/>
  <c r="I582" i="4"/>
  <c r="I570" i="4"/>
  <c r="I527" i="4"/>
  <c r="I502" i="4"/>
  <c r="I452" i="4"/>
  <c r="I342" i="4"/>
  <c r="I292" i="4"/>
  <c r="I230" i="4"/>
  <c r="I120" i="4"/>
  <c r="I285" i="4"/>
  <c r="I260" i="4"/>
  <c r="I235" i="4"/>
  <c r="I175" i="4"/>
  <c r="I125" i="4"/>
  <c r="I100" i="4"/>
  <c r="I500" i="4"/>
  <c r="I420" i="4"/>
  <c r="I390" i="4"/>
  <c r="I340" i="4"/>
  <c r="I290" i="4"/>
  <c r="I222" i="4"/>
  <c r="I180" i="4"/>
  <c r="I80" i="4"/>
  <c r="I647" i="4"/>
  <c r="I635" i="4"/>
  <c r="I580" i="4"/>
  <c r="I525" i="4"/>
  <c r="I487" i="4"/>
  <c r="I432" i="4"/>
  <c r="I377" i="4"/>
  <c r="I265" i="4"/>
  <c r="I240" i="4"/>
  <c r="I130" i="4"/>
  <c r="I105" i="4"/>
  <c r="I65" i="4"/>
  <c r="I62" i="4"/>
  <c r="I49" i="4"/>
  <c r="I36" i="4"/>
  <c r="I67" i="4"/>
  <c r="I43" i="4"/>
  <c r="I10" i="4"/>
  <c r="I6" i="4"/>
  <c r="I46" i="4"/>
  <c r="I13" i="4"/>
  <c r="I33" i="4"/>
  <c r="I47" i="4"/>
  <c r="I34" i="4"/>
  <c r="I14" i="4"/>
  <c r="I44" i="4"/>
  <c r="I59" i="4"/>
  <c r="I39" i="4"/>
  <c r="I52" i="4"/>
  <c r="I50" i="4"/>
  <c r="I37" i="4"/>
  <c r="I55" i="4"/>
  <c r="I26" i="4"/>
  <c r="I58" i="4"/>
  <c r="I38" i="4"/>
  <c r="I5324" i="4"/>
  <c r="I5302" i="4"/>
  <c r="I5173" i="4"/>
  <c r="I5504" i="4"/>
  <c r="I5442" i="4"/>
  <c r="I5425" i="4"/>
  <c r="I5414" i="4"/>
  <c r="I5386" i="4"/>
  <c r="I5352" i="4"/>
  <c r="I5285" i="4"/>
  <c r="I5268" i="4"/>
  <c r="I5223" i="4"/>
  <c r="I5189" i="4"/>
  <c r="I5100" i="4"/>
  <c r="I5056" i="4"/>
  <c r="I4771" i="4"/>
  <c r="I4739" i="4"/>
  <c r="I4702" i="4"/>
  <c r="I4665" i="4"/>
  <c r="I4644" i="4"/>
  <c r="I4628" i="4"/>
  <c r="I4612" i="4"/>
  <c r="I4596" i="4"/>
  <c r="I4543" i="4"/>
  <c r="I4511" i="4"/>
  <c r="I4495" i="4"/>
  <c r="I4485" i="4"/>
  <c r="I4469" i="4"/>
  <c r="I4347" i="4"/>
  <c r="I4331" i="4"/>
  <c r="I4257" i="4"/>
  <c r="I4236" i="4"/>
  <c r="I4078" i="4"/>
  <c r="I4046" i="4"/>
  <c r="I4014" i="4"/>
  <c r="I3988" i="4"/>
  <c r="I5476" i="4"/>
  <c r="I5459" i="4"/>
  <c r="I5436" i="4"/>
  <c r="I5279" i="4"/>
  <c r="I5234" i="4"/>
  <c r="I5178" i="4"/>
  <c r="I5156" i="4"/>
  <c r="I5117" i="4"/>
  <c r="I4904" i="4"/>
  <c r="I4872" i="4"/>
  <c r="I4840" i="4"/>
  <c r="I4792" i="4"/>
  <c r="I4649" i="4"/>
  <c r="I4633" i="4"/>
  <c r="I4585" i="4"/>
  <c r="I4548" i="4"/>
  <c r="I4448" i="4"/>
  <c r="I4384" i="4"/>
  <c r="I4368" i="4"/>
  <c r="I4278" i="4"/>
  <c r="I4241" i="4"/>
  <c r="I4172" i="4"/>
  <c r="I4151" i="4"/>
  <c r="I4083" i="4"/>
  <c r="I4067" i="4"/>
  <c r="I4051" i="4"/>
  <c r="I4019" i="4"/>
  <c r="I4003" i="4"/>
  <c r="I3941" i="4"/>
  <c r="I3926" i="4"/>
  <c r="I3916" i="4"/>
  <c r="I3906" i="4"/>
  <c r="I3896" i="4"/>
  <c r="I3881" i="4"/>
  <c r="I3861" i="4"/>
  <c r="I3846" i="4"/>
  <c r="I3831" i="4"/>
  <c r="I3811" i="4"/>
  <c r="I3796" i="4"/>
  <c r="I3781" i="4"/>
  <c r="I3761" i="4"/>
  <c r="I3746" i="4"/>
  <c r="I3726" i="4"/>
  <c r="I3701" i="4"/>
  <c r="I3681" i="4"/>
  <c r="I3671" i="4"/>
  <c r="I3646" i="4"/>
  <c r="I3631" i="4"/>
  <c r="I3596" i="4"/>
  <c r="I3476" i="4"/>
  <c r="I3466" i="4"/>
  <c r="I3456" i="4"/>
  <c r="I3446" i="4"/>
  <c r="I3441" i="4"/>
  <c r="I3431" i="4"/>
  <c r="I3421" i="4"/>
  <c r="I3411" i="4"/>
  <c r="I3401" i="4"/>
  <c r="I3391" i="4"/>
  <c r="I3381" i="4"/>
  <c r="I3371" i="4"/>
  <c r="I3361" i="4"/>
  <c r="I3351" i="4"/>
  <c r="I3341" i="4"/>
  <c r="I3331" i="4"/>
  <c r="I3321" i="4"/>
  <c r="I3311" i="4"/>
  <c r="I3306" i="4"/>
  <c r="I3296" i="4"/>
  <c r="I3286" i="4"/>
  <c r="I3276" i="4"/>
  <c r="I3266" i="4"/>
  <c r="I3261" i="4"/>
  <c r="I3251" i="4"/>
  <c r="I3241" i="4"/>
  <c r="I3231" i="4"/>
  <c r="I3216" i="4"/>
  <c r="I3206" i="4"/>
  <c r="I3191" i="4"/>
  <c r="I3181" i="4"/>
  <c r="I3171" i="4"/>
  <c r="I3161" i="4"/>
  <c r="I3151" i="4"/>
  <c r="I3141" i="4"/>
  <c r="I3131" i="4"/>
  <c r="I3121" i="4"/>
  <c r="I3111" i="4"/>
  <c r="I3106" i="4"/>
  <c r="I3096" i="4"/>
  <c r="I3086" i="4"/>
  <c r="I3076" i="4"/>
  <c r="I3066" i="4"/>
  <c r="I3056" i="4"/>
  <c r="I3046" i="4"/>
  <c r="I3041" i="4"/>
  <c r="I3031" i="4"/>
  <c r="I3021" i="4"/>
  <c r="I3011" i="4"/>
  <c r="I3001" i="4"/>
  <c r="I2991" i="4"/>
  <c r="I2976" i="4"/>
  <c r="I2966" i="4"/>
  <c r="I2956" i="4"/>
  <c r="I2941" i="4"/>
  <c r="I2931" i="4"/>
  <c r="I2921" i="4"/>
  <c r="I2911" i="4"/>
  <c r="I2901" i="4"/>
  <c r="I2891" i="4"/>
  <c r="I2886" i="4"/>
  <c r="I2876" i="4"/>
  <c r="I2866" i="4"/>
  <c r="I2856" i="4"/>
  <c r="I2846" i="4"/>
  <c r="I2841" i="4"/>
  <c r="I2831" i="4"/>
  <c r="I2821" i="4"/>
  <c r="I2811" i="4"/>
  <c r="I2801" i="4"/>
  <c r="I2791" i="4"/>
  <c r="I2781" i="4"/>
  <c r="I2771" i="4"/>
  <c r="I2761" i="4"/>
  <c r="I2751" i="4"/>
  <c r="I2741" i="4"/>
  <c r="I2726" i="4"/>
  <c r="I2716" i="4"/>
  <c r="I2706" i="4"/>
  <c r="I2691" i="4"/>
  <c r="I2681" i="4"/>
  <c r="I2671" i="4"/>
  <c r="I2661" i="4"/>
  <c r="I2646" i="4"/>
  <c r="I2636" i="4"/>
  <c r="I2626" i="4"/>
  <c r="I2616" i="4"/>
  <c r="I2601" i="4"/>
  <c r="I2591" i="4"/>
  <c r="I2581" i="4"/>
  <c r="I2571" i="4"/>
  <c r="I2561" i="4"/>
  <c r="I2551" i="4"/>
  <c r="I2541" i="4"/>
  <c r="I2531" i="4"/>
  <c r="I2516" i="4"/>
  <c r="I2506" i="4"/>
  <c r="I2496" i="4"/>
  <c r="I2481" i="4"/>
  <c r="I2471" i="4"/>
  <c r="I2461" i="4"/>
  <c r="I2451" i="4"/>
  <c r="I2436" i="4"/>
  <c r="I2426" i="4"/>
  <c r="I2416" i="4"/>
  <c r="I2406" i="4"/>
  <c r="I2391" i="4"/>
  <c r="I2381" i="4"/>
  <c r="I2371" i="4"/>
  <c r="I2361" i="4"/>
  <c r="I2351" i="4"/>
  <c r="I2341" i="4"/>
  <c r="I2331" i="4"/>
  <c r="I2321" i="4"/>
  <c r="I2316" i="4"/>
  <c r="I2306" i="4"/>
  <c r="I2296" i="4"/>
  <c r="I2286" i="4"/>
  <c r="I2276" i="4"/>
  <c r="I2266" i="4"/>
  <c r="I2256" i="4"/>
  <c r="I2246" i="4"/>
  <c r="I2236" i="4"/>
  <c r="I2226" i="4"/>
  <c r="I2216" i="4"/>
  <c r="I2206" i="4"/>
  <c r="I2196" i="4"/>
  <c r="I2191" i="4"/>
  <c r="I2181" i="4"/>
  <c r="I2176" i="4"/>
  <c r="I2171" i="4"/>
  <c r="I2166" i="4"/>
  <c r="I2156" i="4"/>
  <c r="I2151" i="4"/>
  <c r="I5509" i="4"/>
  <c r="I5464" i="4"/>
  <c r="I5379" i="4"/>
  <c r="I5362" i="4"/>
  <c r="I5267" i="4"/>
  <c r="I5233" i="4"/>
  <c r="I5222" i="4"/>
  <c r="I5161" i="4"/>
  <c r="I5099" i="4"/>
  <c r="I5082" i="4"/>
  <c r="I5060" i="4"/>
  <c r="I4887" i="4"/>
  <c r="I4855" i="4"/>
  <c r="I4839" i="4"/>
  <c r="I4823" i="4"/>
  <c r="I4770" i="4"/>
  <c r="I4717" i="4"/>
  <c r="I4701" i="4"/>
  <c r="I4563" i="4"/>
  <c r="I4542" i="4"/>
  <c r="I4526" i="4"/>
  <c r="I4494" i="4"/>
  <c r="I4489" i="4"/>
  <c r="I4468" i="4"/>
  <c r="I4447" i="4"/>
  <c r="I4399" i="4"/>
  <c r="I4367" i="4"/>
  <c r="I4330" i="4"/>
  <c r="I4314" i="4"/>
  <c r="I4288" i="4"/>
  <c r="I4256" i="4"/>
  <c r="I4187" i="4"/>
  <c r="I4124" i="4"/>
  <c r="I4077" i="4"/>
  <c r="I4061" i="4"/>
  <c r="I4029" i="4"/>
  <c r="I3992" i="4"/>
  <c r="I3971" i="4"/>
  <c r="I5486" i="4"/>
  <c r="I5390" i="4"/>
  <c r="I5345" i="4"/>
  <c r="I5334" i="4"/>
  <c r="I5295" i="4"/>
  <c r="I5138" i="4"/>
  <c r="I5093" i="4"/>
  <c r="I4759" i="4"/>
  <c r="I4706" i="4"/>
  <c r="I4584" i="4"/>
  <c r="I4531" i="4"/>
  <c r="I4473" i="4"/>
  <c r="I4351" i="4"/>
  <c r="I4319" i="4"/>
  <c r="I4277" i="4"/>
  <c r="I4208" i="4"/>
  <c r="I4129" i="4"/>
  <c r="I4002" i="4"/>
  <c r="I3950" i="4"/>
  <c r="I3935" i="4"/>
  <c r="I3920" i="4"/>
  <c r="I3900" i="4"/>
  <c r="I3885" i="4"/>
  <c r="I3870" i="4"/>
  <c r="I3850" i="4"/>
  <c r="I3835" i="4"/>
  <c r="I3820" i="4"/>
  <c r="I3805" i="4"/>
  <c r="I3790" i="4"/>
  <c r="I3775" i="4"/>
  <c r="I3750" i="4"/>
  <c r="I3740" i="4"/>
  <c r="I3715" i="4"/>
  <c r="I3700" i="4"/>
  <c r="I3680" i="4"/>
  <c r="I3660" i="4"/>
  <c r="I3615" i="4"/>
  <c r="I3595" i="4"/>
  <c r="I3585" i="4"/>
  <c r="I3565" i="4"/>
  <c r="I3550" i="4"/>
  <c r="I3530" i="4"/>
  <c r="I3510" i="4"/>
  <c r="I3500" i="4"/>
  <c r="I3485" i="4"/>
  <c r="I3465" i="4"/>
  <c r="I3445" i="4"/>
  <c r="I3430" i="4"/>
  <c r="I3415" i="4"/>
  <c r="I3400" i="4"/>
  <c r="I5469" i="4"/>
  <c r="I5452" i="4"/>
  <c r="I5418" i="4"/>
  <c r="I5193" i="4"/>
  <c r="I5313" i="4"/>
  <c r="I5246" i="4"/>
  <c r="I5296" i="4"/>
  <c r="I4707" i="4"/>
  <c r="I4670" i="4"/>
  <c r="I4564" i="4"/>
  <c r="I4432" i="4"/>
  <c r="I4400" i="4"/>
  <c r="I4225" i="4"/>
  <c r="I4188" i="4"/>
  <c r="I4109" i="4"/>
  <c r="I4035" i="4"/>
  <c r="I3951" i="4"/>
  <c r="I3936" i="4"/>
  <c r="I3921" i="4"/>
  <c r="I3901" i="4"/>
  <c r="I3876" i="4"/>
  <c r="I3851" i="4"/>
  <c r="I3826" i="4"/>
  <c r="I3801" i="4"/>
  <c r="I3776" i="4"/>
  <c r="I3756" i="4"/>
  <c r="I3736" i="4"/>
  <c r="I3711" i="4"/>
  <c r="I3686" i="4"/>
  <c r="I3656" i="4"/>
  <c r="I3611" i="4"/>
  <c r="I3506" i="4"/>
  <c r="I2986" i="4"/>
  <c r="I5116" i="4"/>
  <c r="I5497" i="4"/>
  <c r="I5261" i="4"/>
  <c r="I5076" i="4"/>
  <c r="I4775" i="4"/>
  <c r="I4722" i="4"/>
  <c r="I4616" i="4"/>
  <c r="I4261" i="4"/>
  <c r="I3940" i="4"/>
  <c r="I3910" i="4"/>
  <c r="I3890" i="4"/>
  <c r="I3860" i="4"/>
  <c r="I3830" i="4"/>
  <c r="I3795" i="4"/>
  <c r="I3765" i="4"/>
  <c r="I3730" i="4"/>
  <c r="I3690" i="4"/>
  <c r="I3655" i="4"/>
  <c r="I3610" i="4"/>
  <c r="I3580" i="4"/>
  <c r="I3555" i="4"/>
  <c r="I3525" i="4"/>
  <c r="I3505" i="4"/>
  <c r="I3475" i="4"/>
  <c r="I3455" i="4"/>
  <c r="I3425" i="4"/>
  <c r="I4192" i="4"/>
  <c r="I5369" i="4"/>
  <c r="I5330" i="4"/>
  <c r="I5151" i="4"/>
  <c r="I4601" i="4"/>
  <c r="I4352" i="4"/>
  <c r="I4130" i="4"/>
  <c r="I3972" i="4"/>
  <c r="I3946" i="4"/>
  <c r="I3931" i="4"/>
  <c r="I3911" i="4"/>
  <c r="I3891" i="4"/>
  <c r="I3871" i="4"/>
  <c r="I3841" i="4"/>
  <c r="I3816" i="4"/>
  <c r="I3791" i="4"/>
  <c r="I3766" i="4"/>
  <c r="I3741" i="4"/>
  <c r="I3716" i="4"/>
  <c r="I3691" i="4"/>
  <c r="I3661" i="4"/>
  <c r="I3606" i="4"/>
  <c r="I3491" i="4"/>
  <c r="I2946" i="4"/>
  <c r="I5458" i="4"/>
  <c r="I5356" i="4"/>
  <c r="I5317" i="4"/>
  <c r="I5272" i="4"/>
  <c r="I5244" i="4"/>
  <c r="I4685" i="4"/>
  <c r="I4632" i="4"/>
  <c r="I4515" i="4"/>
  <c r="I4224" i="4"/>
  <c r="I4082" i="4"/>
  <c r="I3915" i="4"/>
  <c r="I3880" i="4"/>
  <c r="I3845" i="4"/>
  <c r="I3810" i="4"/>
  <c r="I3770" i="4"/>
  <c r="I3735" i="4"/>
  <c r="I3705" i="4"/>
  <c r="I3675" i="4"/>
  <c r="I3645" i="4"/>
  <c r="I3535" i="4"/>
  <c r="I5403" i="4"/>
  <c r="I5291" i="4"/>
  <c r="I5240" i="4"/>
  <c r="I5465" i="4"/>
  <c r="I5431" i="4"/>
  <c r="I5257" i="4"/>
  <c r="I5200" i="4"/>
  <c r="I5134" i="4"/>
  <c r="I5083" i="4"/>
  <c r="I4681" i="4"/>
  <c r="I4490" i="4"/>
  <c r="I4273" i="4"/>
  <c r="I4146" i="4"/>
  <c r="I4120" i="4"/>
  <c r="I3993" i="4"/>
  <c r="I3226" i="4"/>
  <c r="I5435" i="4"/>
  <c r="I5407" i="4"/>
  <c r="I5328" i="4"/>
  <c r="I4648" i="4"/>
  <c r="I4600" i="4"/>
  <c r="I4293" i="4"/>
  <c r="I4150" i="4"/>
  <c r="I4066" i="4"/>
  <c r="I4034" i="4"/>
  <c r="I3925" i="4"/>
  <c r="I3895" i="4"/>
  <c r="I3865" i="4"/>
  <c r="I3840" i="4"/>
  <c r="I3815" i="4"/>
  <c r="I3785" i="4"/>
  <c r="I3755" i="4"/>
  <c r="I3725" i="4"/>
  <c r="I3695" i="4"/>
  <c r="I3670" i="4"/>
  <c r="I3650" i="4"/>
  <c r="I3640" i="4"/>
  <c r="I3635" i="4"/>
  <c r="I3630" i="4"/>
  <c r="I3625" i="4"/>
  <c r="I3600" i="4"/>
  <c r="I3575" i="4"/>
  <c r="I3545" i="4"/>
  <c r="I3515" i="4"/>
  <c r="I3490" i="4"/>
  <c r="I3460" i="4"/>
  <c r="I3435" i="4"/>
  <c r="I3410" i="4"/>
  <c r="I5454" i="4"/>
  <c r="I5358" i="4"/>
  <c r="I5274" i="4"/>
  <c r="I5195" i="4"/>
  <c r="I5493" i="4"/>
  <c r="I5482" i="4"/>
  <c r="I5397" i="4"/>
  <c r="I5380" i="4"/>
  <c r="I5363" i="4"/>
  <c r="I5341" i="4"/>
  <c r="I5206" i="4"/>
  <c r="I5145" i="4"/>
  <c r="I5123" i="4"/>
  <c r="I5106" i="4"/>
  <c r="I5061" i="4"/>
  <c r="I4755" i="4"/>
  <c r="I4718" i="4"/>
  <c r="I4580" i="4"/>
  <c r="I4527" i="4"/>
  <c r="I4464" i="4"/>
  <c r="I4315" i="4"/>
  <c r="I4289" i="4"/>
  <c r="I4220" i="4"/>
  <c r="I4204" i="4"/>
  <c r="I4125" i="4"/>
  <c r="I4104" i="4"/>
  <c r="I4062" i="4"/>
  <c r="I4030" i="4"/>
  <c r="I3998" i="4"/>
  <c r="I5498" i="4"/>
  <c r="I5408" i="4"/>
  <c r="I5391" i="4"/>
  <c r="I5335" i="4"/>
  <c r="I5307" i="4"/>
  <c r="I5251" i="4"/>
  <c r="I5217" i="4"/>
  <c r="I5162" i="4"/>
  <c r="I5139" i="4"/>
  <c r="I4920" i="4"/>
  <c r="I4888" i="4"/>
  <c r="I4856" i="4"/>
  <c r="I4824" i="4"/>
  <c r="I4808" i="4"/>
  <c r="I4776" i="4"/>
  <c r="I4723" i="4"/>
  <c r="I4686" i="4"/>
  <c r="I4617" i="4"/>
  <c r="I4474" i="4"/>
  <c r="I4416" i="4"/>
  <c r="I4294" i="4"/>
  <c r="I4262" i="4"/>
  <c r="I4209" i="4"/>
  <c r="I4156" i="4"/>
  <c r="I3886" i="4"/>
  <c r="I3866" i="4"/>
  <c r="I3856" i="4"/>
  <c r="I3836" i="4"/>
  <c r="I3821" i="4"/>
  <c r="I3806" i="4"/>
  <c r="I3786" i="4"/>
  <c r="I3771" i="4"/>
  <c r="I3751" i="4"/>
  <c r="I3731" i="4"/>
  <c r="I3721" i="4"/>
  <c r="I3706" i="4"/>
  <c r="I3696" i="4"/>
  <c r="I3676" i="4"/>
  <c r="I3666" i="4"/>
  <c r="I3651" i="4"/>
  <c r="I3641" i="4"/>
  <c r="I3636" i="4"/>
  <c r="I3626" i="4"/>
  <c r="I3621" i="4"/>
  <c r="I3616" i="4"/>
  <c r="I3601" i="4"/>
  <c r="I3591" i="4"/>
  <c r="I3586" i="4"/>
  <c r="I3581" i="4"/>
  <c r="I3576" i="4"/>
  <c r="I3571" i="4"/>
  <c r="I3566" i="4"/>
  <c r="I3561" i="4"/>
  <c r="I3556" i="4"/>
  <c r="I3551" i="4"/>
  <c r="I3546" i="4"/>
  <c r="I3541" i="4"/>
  <c r="I3536" i="4"/>
  <c r="I3531" i="4"/>
  <c r="I3526" i="4"/>
  <c r="I3521" i="4"/>
  <c r="I3516" i="4"/>
  <c r="I3511" i="4"/>
  <c r="I3501" i="4"/>
  <c r="I3496" i="4"/>
  <c r="I3486" i="4"/>
  <c r="I3481" i="4"/>
  <c r="I3471" i="4"/>
  <c r="I3461" i="4"/>
  <c r="I3451" i="4"/>
  <c r="I3436" i="4"/>
  <c r="I3426" i="4"/>
  <c r="I3416" i="4"/>
  <c r="I3406" i="4"/>
  <c r="I3396" i="4"/>
  <c r="I3386" i="4"/>
  <c r="I3376" i="4"/>
  <c r="I3366" i="4"/>
  <c r="I3356" i="4"/>
  <c r="I3346" i="4"/>
  <c r="I3336" i="4"/>
  <c r="I3326" i="4"/>
  <c r="I3316" i="4"/>
  <c r="I3301" i="4"/>
  <c r="I3291" i="4"/>
  <c r="I3281" i="4"/>
  <c r="I3271" i="4"/>
  <c r="I3256" i="4"/>
  <c r="I3246" i="4"/>
  <c r="I3236" i="4"/>
  <c r="I3221" i="4"/>
  <c r="I3211" i="4"/>
  <c r="I3201" i="4"/>
  <c r="I3196" i="4"/>
  <c r="I3186" i="4"/>
  <c r="I3176" i="4"/>
  <c r="I3166" i="4"/>
  <c r="I3156" i="4"/>
  <c r="I3146" i="4"/>
  <c r="I3136" i="4"/>
  <c r="I3126" i="4"/>
  <c r="I3116" i="4"/>
  <c r="I3101" i="4"/>
  <c r="I3091" i="4"/>
  <c r="I3081" i="4"/>
  <c r="I3071" i="4"/>
  <c r="I3061" i="4"/>
  <c r="I3051" i="4"/>
  <c r="I3036" i="4"/>
  <c r="I3026" i="4"/>
  <c r="I3016" i="4"/>
  <c r="I3006" i="4"/>
  <c r="I2996" i="4"/>
  <c r="I2981" i="4"/>
  <c r="I2971" i="4"/>
  <c r="I2961" i="4"/>
  <c r="I2951" i="4"/>
  <c r="I2936" i="4"/>
  <c r="I2926" i="4"/>
  <c r="I2916" i="4"/>
  <c r="I2906" i="4"/>
  <c r="I2896" i="4"/>
  <c r="I2881" i="4"/>
  <c r="I2871" i="4"/>
  <c r="I2861" i="4"/>
  <c r="I2851" i="4"/>
  <c r="I2836" i="4"/>
  <c r="I2826" i="4"/>
  <c r="I2816" i="4"/>
  <c r="I2806" i="4"/>
  <c r="I2796" i="4"/>
  <c r="I2786" i="4"/>
  <c r="I2776" i="4"/>
  <c r="I2766" i="4"/>
  <c r="I2756" i="4"/>
  <c r="I2746" i="4"/>
  <c r="I2736" i="4"/>
  <c r="I2731" i="4"/>
  <c r="I2721" i="4"/>
  <c r="I2711" i="4"/>
  <c r="I2701" i="4"/>
  <c r="I2696" i="4"/>
  <c r="I2686" i="4"/>
  <c r="I2676" i="4"/>
  <c r="I2666" i="4"/>
  <c r="I2656" i="4"/>
  <c r="I2651" i="4"/>
  <c r="I2641" i="4"/>
  <c r="I2631" i="4"/>
  <c r="I2621" i="4"/>
  <c r="I2611" i="4"/>
  <c r="I2606" i="4"/>
  <c r="I2596" i="4"/>
  <c r="I2586" i="4"/>
  <c r="I2576" i="4"/>
  <c r="I2566" i="4"/>
  <c r="I2556" i="4"/>
  <c r="I2546" i="4"/>
  <c r="I2536" i="4"/>
  <c r="I2526" i="4"/>
  <c r="I2521" i="4"/>
  <c r="I2511" i="4"/>
  <c r="I2501" i="4"/>
  <c r="I2491" i="4"/>
  <c r="I2486" i="4"/>
  <c r="I2476" i="4"/>
  <c r="I2466" i="4"/>
  <c r="I2456" i="4"/>
  <c r="I2446" i="4"/>
  <c r="I2441" i="4"/>
  <c r="I2431" i="4"/>
  <c r="I2421" i="4"/>
  <c r="I2411" i="4"/>
  <c r="I2401" i="4"/>
  <c r="I2396" i="4"/>
  <c r="I2386" i="4"/>
  <c r="I2376" i="4"/>
  <c r="I2366" i="4"/>
  <c r="I2356" i="4"/>
  <c r="I2346" i="4"/>
  <c r="I2336" i="4"/>
  <c r="I2326" i="4"/>
  <c r="I2311" i="4"/>
  <c r="I2301" i="4"/>
  <c r="I2291" i="4"/>
  <c r="I2281" i="4"/>
  <c r="I2271" i="4"/>
  <c r="I2261" i="4"/>
  <c r="I2251" i="4"/>
  <c r="I2241" i="4"/>
  <c r="I2231" i="4"/>
  <c r="I2221" i="4"/>
  <c r="I2211" i="4"/>
  <c r="I2201" i="4"/>
  <c r="I2186" i="4"/>
  <c r="I2161" i="4"/>
  <c r="I5503" i="4"/>
  <c r="I5481" i="4"/>
  <c r="I5424" i="4"/>
  <c r="I5351" i="4"/>
  <c r="I5216" i="4"/>
  <c r="I5199" i="4"/>
  <c r="I5177" i="4"/>
  <c r="I5122" i="4"/>
  <c r="I5055" i="4"/>
  <c r="I4919" i="4"/>
  <c r="I4903" i="4"/>
  <c r="I4871" i="4"/>
  <c r="I4807" i="4"/>
  <c r="I4791" i="4"/>
  <c r="I4754" i="4"/>
  <c r="I4738" i="4"/>
  <c r="I4680" i="4"/>
  <c r="I4664" i="4"/>
  <c r="I4547" i="4"/>
  <c r="I4510" i="4"/>
  <c r="I4484" i="4"/>
  <c r="I4463" i="4"/>
  <c r="I4431" i="4"/>
  <c r="I4415" i="4"/>
  <c r="I4383" i="4"/>
  <c r="I4346" i="4"/>
  <c r="I4272" i="4"/>
  <c r="I4203" i="4"/>
  <c r="I4171" i="4"/>
  <c r="I4145" i="4"/>
  <c r="I4045" i="4"/>
  <c r="I4013" i="4"/>
  <c r="I3997" i="4"/>
  <c r="I3987" i="4"/>
  <c r="I5475" i="4"/>
  <c r="I5373" i="4"/>
  <c r="I5306" i="4"/>
  <c r="I5278" i="4"/>
  <c r="I5250" i="4"/>
  <c r="I5155" i="4"/>
  <c r="I5065" i="4"/>
  <c r="I4743" i="4"/>
  <c r="I4669" i="4"/>
  <c r="I4499" i="4"/>
  <c r="I4335" i="4"/>
  <c r="I4240" i="4"/>
  <c r="I4155" i="4"/>
  <c r="I4108" i="4"/>
  <c r="I4050" i="4"/>
  <c r="I4018" i="4"/>
  <c r="I3945" i="4"/>
  <c r="I3930" i="4"/>
  <c r="I3905" i="4"/>
  <c r="I3875" i="4"/>
  <c r="I3855" i="4"/>
  <c r="I3825" i="4"/>
  <c r="I3800" i="4"/>
  <c r="I3780" i="4"/>
  <c r="I3760" i="4"/>
  <c r="I3745" i="4"/>
  <c r="I3720" i="4"/>
  <c r="I3710" i="4"/>
  <c r="I3685" i="4"/>
  <c r="I3665" i="4"/>
  <c r="I3620" i="4"/>
  <c r="I3605" i="4"/>
  <c r="I3590" i="4"/>
  <c r="I3570" i="4"/>
  <c r="I3560" i="4"/>
  <c r="I3540" i="4"/>
  <c r="I3520" i="4"/>
  <c r="I3495" i="4"/>
  <c r="I3480" i="4"/>
  <c r="I3470" i="4"/>
  <c r="I3450" i="4"/>
  <c r="I3440" i="4"/>
  <c r="I3420" i="4"/>
  <c r="I3405" i="4"/>
  <c r="I5508" i="4"/>
  <c r="I5446" i="4"/>
  <c r="I5429" i="4"/>
  <c r="I5412" i="4"/>
  <c r="I5401" i="4"/>
  <c r="I5384" i="4"/>
  <c r="I5367" i="4"/>
  <c r="I5311" i="4"/>
  <c r="I5300" i="4"/>
  <c r="I5289" i="4"/>
  <c r="I5227" i="4"/>
  <c r="I5448" i="4"/>
  <c r="I5182" i="4"/>
  <c r="I5127" i="4"/>
  <c r="I5104" i="4"/>
  <c r="I5039" i="4"/>
  <c r="I5029" i="4"/>
  <c r="I5019" i="4"/>
  <c r="I5009" i="4"/>
  <c r="I4999" i="4"/>
  <c r="I4989" i="4"/>
  <c r="I4979" i="4"/>
  <c r="I4969" i="4"/>
  <c r="I4959" i="4"/>
  <c r="I4954" i="4"/>
  <c r="I4944" i="4"/>
  <c r="I4934" i="4"/>
  <c r="I4924" i="4"/>
  <c r="I4892" i="4"/>
  <c r="I4796" i="4"/>
  <c r="I4780" i="4"/>
  <c r="I4727" i="4"/>
  <c r="I4690" i="4"/>
  <c r="I4605" i="4"/>
  <c r="I4589" i="4"/>
  <c r="I4568" i="4"/>
  <c r="I4552" i="4"/>
  <c r="I4452" i="4"/>
  <c r="I4388" i="4"/>
  <c r="I4356" i="4"/>
  <c r="I4298" i="4"/>
  <c r="I4266" i="4"/>
  <c r="I4245" i="4"/>
  <c r="I4229" i="4"/>
  <c r="I4213" i="4"/>
  <c r="I4176" i="4"/>
  <c r="I4134" i="4"/>
  <c r="I4092" i="4"/>
  <c r="I4055" i="4"/>
  <c r="I4039" i="4"/>
  <c r="I4007" i="4"/>
  <c r="I3976" i="4"/>
  <c r="I3955" i="4"/>
  <c r="I5502" i="4"/>
  <c r="I5463" i="4"/>
  <c r="I5440" i="4"/>
  <c r="I5283" i="4"/>
  <c r="I5255" i="4"/>
  <c r="I5238" i="4"/>
  <c r="I5221" i="4"/>
  <c r="I5160" i="4"/>
  <c r="I5143" i="4"/>
  <c r="I5132" i="4"/>
  <c r="I5070" i="4"/>
  <c r="I5044" i="4"/>
  <c r="I4913" i="4"/>
  <c r="I4881" i="4"/>
  <c r="I4865" i="4"/>
  <c r="I4849" i="4"/>
  <c r="I4817" i="4"/>
  <c r="I4801" i="4"/>
  <c r="I4764" i="4"/>
  <c r="I4748" i="4"/>
  <c r="I4695" i="4"/>
  <c r="I4663" i="4"/>
  <c r="I4610" i="4"/>
  <c r="I4573" i="4"/>
  <c r="I4536" i="4"/>
  <c r="I4520" i="4"/>
  <c r="I4504" i="4"/>
  <c r="I4483" i="4"/>
  <c r="I4409" i="4"/>
  <c r="I4393" i="4"/>
  <c r="I4361" i="4"/>
  <c r="I4287" i="4"/>
  <c r="I4271" i="4"/>
  <c r="I4250" i="4"/>
  <c r="I4218" i="4"/>
  <c r="I4181" i="4"/>
  <c r="I5378" i="4"/>
  <c r="I5333" i="4"/>
  <c r="I5305" i="4"/>
  <c r="I5277" i="4"/>
  <c r="I5137" i="4"/>
  <c r="I5054" i="4"/>
  <c r="I4886" i="4"/>
  <c r="I4854" i="4"/>
  <c r="I4806" i="4"/>
  <c r="I4716" i="4"/>
  <c r="I4615" i="4"/>
  <c r="I4599" i="4"/>
  <c r="I4546" i="4"/>
  <c r="I4509" i="4"/>
  <c r="I4446" i="4"/>
  <c r="I4345" i="4"/>
  <c r="I4223" i="4"/>
  <c r="I4207" i="4"/>
  <c r="I4144" i="4"/>
  <c r="I4076" i="4"/>
  <c r="I4060" i="4"/>
  <c r="I4012" i="4"/>
  <c r="I3986" i="4"/>
  <c r="I5474" i="4"/>
  <c r="I5457" i="4"/>
  <c r="I5428" i="4"/>
  <c r="I5327" i="4"/>
  <c r="I5271" i="4"/>
  <c r="I5192" i="4"/>
  <c r="I5165" i="4"/>
  <c r="I5075" i="4"/>
  <c r="I4907" i="4"/>
  <c r="I4859" i="4"/>
  <c r="I4811" i="4"/>
  <c r="I4779" i="4"/>
  <c r="I4742" i="4"/>
  <c r="I4721" i="4"/>
  <c r="I4551" i="4"/>
  <c r="I4530" i="4"/>
  <c r="I4472" i="4"/>
  <c r="I4419" i="4"/>
  <c r="I4403" i="4"/>
  <c r="I4371" i="4"/>
  <c r="I4334" i="4"/>
  <c r="I4318" i="4"/>
  <c r="I4292" i="4"/>
  <c r="I4175" i="4"/>
  <c r="I4149" i="4"/>
  <c r="I4065" i="4"/>
  <c r="I3944" i="4"/>
  <c r="I3929" i="4"/>
  <c r="I3914" i="4"/>
  <c r="I3899" i="4"/>
  <c r="I3879" i="4"/>
  <c r="I3864" i="4"/>
  <c r="I3834" i="4"/>
  <c r="I3814" i="4"/>
  <c r="I3794" i="4"/>
  <c r="I3779" i="4"/>
  <c r="I3759" i="4"/>
  <c r="I3744" i="4"/>
  <c r="I3724" i="4"/>
  <c r="I3709" i="4"/>
  <c r="I3694" i="4"/>
  <c r="I3679" i="4"/>
  <c r="I3659" i="4"/>
  <c r="I3644" i="4"/>
  <c r="I3629" i="4"/>
  <c r="I3614" i="4"/>
  <c r="I3599" i="4"/>
  <c r="I3584" i="4"/>
  <c r="I3574" i="4"/>
  <c r="I3559" i="4"/>
  <c r="I3544" i="4"/>
  <c r="I3519" i="4"/>
  <c r="I3509" i="4"/>
  <c r="I3494" i="4"/>
  <c r="I3479" i="4"/>
  <c r="I3469" i="4"/>
  <c r="I3454" i="4"/>
  <c r="I3439" i="4"/>
  <c r="I3429" i="4"/>
  <c r="I3414" i="4"/>
  <c r="I3404" i="4"/>
  <c r="I3399" i="4"/>
  <c r="I3384" i="4"/>
  <c r="I3374" i="4"/>
  <c r="I3359" i="4"/>
  <c r="I3354" i="4"/>
  <c r="I3344" i="4"/>
  <c r="I3339" i="4"/>
  <c r="I3329" i="4"/>
  <c r="I3319" i="4"/>
  <c r="I3299" i="4"/>
  <c r="I3289" i="4"/>
  <c r="I3279" i="4"/>
  <c r="I3269" i="4"/>
  <c r="I3259" i="4"/>
  <c r="I3254" i="4"/>
  <c r="I3244" i="4"/>
  <c r="I3234" i="4"/>
  <c r="I3224" i="4"/>
  <c r="I3219" i="4"/>
  <c r="I3209" i="4"/>
  <c r="I3199" i="4"/>
  <c r="I3189" i="4"/>
  <c r="I3179" i="4"/>
  <c r="I3169" i="4"/>
  <c r="I3159" i="4"/>
  <c r="I3154" i="4"/>
  <c r="I3144" i="4"/>
  <c r="I3129" i="4"/>
  <c r="I3114" i="4"/>
  <c r="I3079" i="4"/>
  <c r="I2954" i="4"/>
  <c r="I4541" i="4"/>
  <c r="I1479" i="4"/>
  <c r="I5121" i="4"/>
  <c r="I5059" i="4"/>
  <c r="I4918" i="4"/>
  <c r="I4753" i="4"/>
  <c r="I4700" i="4"/>
  <c r="I4562" i="4"/>
  <c r="I4493" i="4"/>
  <c r="I4313" i="4"/>
  <c r="I4186" i="4"/>
  <c r="I5445" i="4"/>
  <c r="I5400" i="4"/>
  <c r="I5355" i="4"/>
  <c r="I5260" i="4"/>
  <c r="I5154" i="4"/>
  <c r="I4827" i="4"/>
  <c r="I4451" i="4"/>
  <c r="I4355" i="4"/>
  <c r="I4081" i="4"/>
  <c r="I3849" i="4"/>
  <c r="I3529" i="4"/>
  <c r="I2924" i="4"/>
  <c r="I5322" i="4"/>
  <c r="I5423" i="4"/>
  <c r="I5249" i="4"/>
  <c r="I5198" i="4"/>
  <c r="I4870" i="4"/>
  <c r="I4822" i="4"/>
  <c r="I4398" i="4"/>
  <c r="I4123" i="4"/>
  <c r="I19" i="4"/>
  <c r="I5485" i="4"/>
  <c r="I5451" i="4"/>
  <c r="I5294" i="4"/>
  <c r="I5064" i="4"/>
  <c r="I4891" i="4"/>
  <c r="I4843" i="4"/>
  <c r="I4758" i="4"/>
  <c r="I4498" i="4"/>
  <c r="I4435" i="4"/>
  <c r="I4159" i="4"/>
  <c r="I4033" i="4"/>
  <c r="I3949" i="4"/>
  <c r="I3924" i="4"/>
  <c r="I3894" i="4"/>
  <c r="I3869" i="4"/>
  <c r="I3844" i="4"/>
  <c r="I3824" i="4"/>
  <c r="I3799" i="4"/>
  <c r="I3774" i="4"/>
  <c r="I3749" i="4"/>
  <c r="I3729" i="4"/>
  <c r="I3704" i="4"/>
  <c r="I3669" i="4"/>
  <c r="I3624" i="4"/>
  <c r="I3534" i="4"/>
  <c r="I3314" i="4"/>
  <c r="I2944" i="4"/>
  <c r="I5166" i="4"/>
  <c r="I5149" i="4"/>
  <c r="I5110" i="4"/>
  <c r="I5087" i="4"/>
  <c r="I5034" i="4"/>
  <c r="I5024" i="4"/>
  <c r="I5014" i="4"/>
  <c r="I5004" i="4"/>
  <c r="I4994" i="4"/>
  <c r="I4984" i="4"/>
  <c r="I4974" i="4"/>
  <c r="I4964" i="4"/>
  <c r="I4949" i="4"/>
  <c r="I4939" i="4"/>
  <c r="I4929" i="4"/>
  <c r="I4908" i="4"/>
  <c r="I4876" i="4"/>
  <c r="I4860" i="4"/>
  <c r="I4844" i="4"/>
  <c r="I4828" i="4"/>
  <c r="I4812" i="4"/>
  <c r="I4711" i="4"/>
  <c r="I4674" i="4"/>
  <c r="I4653" i="4"/>
  <c r="I4637" i="4"/>
  <c r="I4621" i="4"/>
  <c r="I4478" i="4"/>
  <c r="I4436" i="4"/>
  <c r="I4420" i="4"/>
  <c r="I4404" i="4"/>
  <c r="I4372" i="4"/>
  <c r="I4303" i="4"/>
  <c r="I4282" i="4"/>
  <c r="I4160" i="4"/>
  <c r="I4139" i="4"/>
  <c r="I4113" i="4"/>
  <c r="I4097" i="4"/>
  <c r="I4087" i="4"/>
  <c r="I4071" i="4"/>
  <c r="I4023" i="4"/>
  <c r="I3960" i="4"/>
  <c r="I5491" i="4"/>
  <c r="I5480" i="4"/>
  <c r="I5395" i="4"/>
  <c r="I5339" i="4"/>
  <c r="I5232" i="4"/>
  <c r="I5187" i="4"/>
  <c r="I5171" i="4"/>
  <c r="I5049" i="4"/>
  <c r="I4897" i="4"/>
  <c r="I4833" i="4"/>
  <c r="I4785" i="4"/>
  <c r="I4732" i="4"/>
  <c r="I4679" i="4"/>
  <c r="I4658" i="4"/>
  <c r="I4642" i="4"/>
  <c r="I4626" i="4"/>
  <c r="I4594" i="4"/>
  <c r="I4578" i="4"/>
  <c r="I4557" i="4"/>
  <c r="I4457" i="4"/>
  <c r="I4441" i="4"/>
  <c r="I4425" i="4"/>
  <c r="I4377" i="4"/>
  <c r="I4340" i="4"/>
  <c r="I4324" i="4"/>
  <c r="I4308" i="4"/>
  <c r="I4255" i="4"/>
  <c r="I4234" i="4"/>
  <c r="I4197" i="4"/>
  <c r="I4165" i="4"/>
  <c r="I4118" i="4"/>
  <c r="I4102" i="4"/>
  <c r="I3981" i="4"/>
  <c r="I3965" i="4"/>
  <c r="I5496" i="4"/>
  <c r="I5434" i="4"/>
  <c r="I5389" i="4"/>
  <c r="I5361" i="4"/>
  <c r="I5350" i="4"/>
  <c r="I5266" i="4"/>
  <c r="I5215" i="4"/>
  <c r="I5115" i="4"/>
  <c r="I5092" i="4"/>
  <c r="I4902" i="4"/>
  <c r="I4790" i="4"/>
  <c r="I4737" i="4"/>
  <c r="I4647" i="4"/>
  <c r="I4631" i="4"/>
  <c r="I4583" i="4"/>
  <c r="I4488" i="4"/>
  <c r="I4467" i="4"/>
  <c r="I4430" i="4"/>
  <c r="I4382" i="4"/>
  <c r="I4329" i="4"/>
  <c r="I4239" i="4"/>
  <c r="I4170" i="4"/>
  <c r="I4107" i="4"/>
  <c r="I4044" i="4"/>
  <c r="I3996" i="4"/>
  <c r="I3970" i="4"/>
  <c r="I5507" i="4"/>
  <c r="I5468" i="4"/>
  <c r="I5417" i="4"/>
  <c r="I5344" i="4"/>
  <c r="I5181" i="4"/>
  <c r="I5148" i="4"/>
  <c r="I5109" i="4"/>
  <c r="I4795" i="4"/>
  <c r="I4705" i="4"/>
  <c r="I4668" i="4"/>
  <c r="I4567" i="4"/>
  <c r="I4514" i="4"/>
  <c r="I4387" i="4"/>
  <c r="I4276" i="4"/>
  <c r="I4260" i="4"/>
  <c r="I4191" i="4"/>
  <c r="I4154" i="4"/>
  <c r="I4128" i="4"/>
  <c r="I4001" i="4"/>
  <c r="I3975" i="4"/>
  <c r="I3939" i="4"/>
  <c r="I3919" i="4"/>
  <c r="I3904" i="4"/>
  <c r="I3889" i="4"/>
  <c r="I3874" i="4"/>
  <c r="I3859" i="4"/>
  <c r="I3839" i="4"/>
  <c r="I3819" i="4"/>
  <c r="I3804" i="4"/>
  <c r="I3789" i="4"/>
  <c r="I3769" i="4"/>
  <c r="I3754" i="4"/>
  <c r="I3739" i="4"/>
  <c r="I3719" i="4"/>
  <c r="I3699" i="4"/>
  <c r="I3684" i="4"/>
  <c r="I3664" i="4"/>
  <c r="I3649" i="4"/>
  <c r="I3639" i="4"/>
  <c r="I3619" i="4"/>
  <c r="I3604" i="4"/>
  <c r="I3594" i="4"/>
  <c r="I3579" i="4"/>
  <c r="I3564" i="4"/>
  <c r="I3554" i="4"/>
  <c r="I3539" i="4"/>
  <c r="I3514" i="4"/>
  <c r="I3504" i="4"/>
  <c r="I3489" i="4"/>
  <c r="I3474" i="4"/>
  <c r="I3459" i="4"/>
  <c r="I3449" i="4"/>
  <c r="I3434" i="4"/>
  <c r="I3419" i="4"/>
  <c r="I3389" i="4"/>
  <c r="I3304" i="4"/>
  <c r="I3204" i="4"/>
  <c r="I3139" i="4"/>
  <c r="I3094" i="4"/>
  <c r="I3069" i="4"/>
  <c r="I3059" i="4"/>
  <c r="I3049" i="4"/>
  <c r="I3039" i="4"/>
  <c r="I3034" i="4"/>
  <c r="I3024" i="4"/>
  <c r="I3014" i="4"/>
  <c r="I2999" i="4"/>
  <c r="I2984" i="4"/>
  <c r="I2959" i="4"/>
  <c r="I5081" i="4"/>
  <c r="I5372" i="4"/>
  <c r="I5316" i="4"/>
  <c r="I5176" i="4"/>
  <c r="I5098" i="4"/>
  <c r="I4838" i="4"/>
  <c r="I4769" i="4"/>
  <c r="I4525" i="4"/>
  <c r="I4462" i="4"/>
  <c r="I4414" i="4"/>
  <c r="I4366" i="4"/>
  <c r="I4202" i="4"/>
  <c r="I4028" i="4"/>
  <c r="I3991" i="4"/>
  <c r="I5406" i="4"/>
  <c r="I5288" i="4"/>
  <c r="I5243" i="4"/>
  <c r="I5209" i="4"/>
  <c r="I4923" i="4"/>
  <c r="I4875" i="4"/>
  <c r="I4774" i="4"/>
  <c r="I4684" i="4"/>
  <c r="I4350" i="4"/>
  <c r="I4049" i="4"/>
  <c r="I4017" i="4"/>
  <c r="I3934" i="4"/>
  <c r="I3909" i="4"/>
  <c r="I3884" i="4"/>
  <c r="I3854" i="4"/>
  <c r="I3829" i="4"/>
  <c r="I3809" i="4"/>
  <c r="I3784" i="4"/>
  <c r="I3764" i="4"/>
  <c r="I3734" i="4"/>
  <c r="I3714" i="4"/>
  <c r="I3689" i="4"/>
  <c r="I3674" i="4"/>
  <c r="I3654" i="4"/>
  <c r="I3634" i="4"/>
  <c r="I3609" i="4"/>
  <c r="I3589" i="4"/>
  <c r="I3569" i="4"/>
  <c r="I3549" i="4"/>
  <c r="I3524" i="4"/>
  <c r="I3499" i="4"/>
  <c r="I3484" i="4"/>
  <c r="I3464" i="4"/>
  <c r="I3444" i="4"/>
  <c r="I3424" i="4"/>
  <c r="I3409" i="4"/>
  <c r="I3394" i="4"/>
  <c r="I3379" i="4"/>
  <c r="I3369" i="4"/>
  <c r="I3364" i="4"/>
  <c r="I3349" i="4"/>
  <c r="I3334" i="4"/>
  <c r="I3324" i="4"/>
  <c r="I3309" i="4"/>
  <c r="I3294" i="4"/>
  <c r="I3284" i="4"/>
  <c r="I3274" i="4"/>
  <c r="I3264" i="4"/>
  <c r="I3249" i="4"/>
  <c r="I3239" i="4"/>
  <c r="I3229" i="4"/>
  <c r="I3214" i="4"/>
  <c r="I3194" i="4"/>
  <c r="I3184" i="4"/>
  <c r="I3174" i="4"/>
  <c r="I3164" i="4"/>
  <c r="I3149" i="4"/>
  <c r="I3134" i="4"/>
  <c r="I3124" i="4"/>
  <c r="I3119" i="4"/>
  <c r="I3109" i="4"/>
  <c r="I3104" i="4"/>
  <c r="I3099" i="4"/>
  <c r="I3089" i="4"/>
  <c r="I3084" i="4"/>
  <c r="I3074" i="4"/>
  <c r="I3064" i="4"/>
  <c r="I3054" i="4"/>
  <c r="I3044" i="4"/>
  <c r="I3029" i="4"/>
  <c r="I3019" i="4"/>
  <c r="I3009" i="4"/>
  <c r="I3004" i="4"/>
  <c r="I2994" i="4"/>
  <c r="I2989" i="4"/>
  <c r="I2979" i="4"/>
  <c r="I2949" i="4"/>
  <c r="I2934" i="4"/>
  <c r="I2909" i="4"/>
  <c r="I2894" i="4"/>
  <c r="I2874" i="4"/>
  <c r="I2859" i="4"/>
  <c r="I2844" i="4"/>
  <c r="I2829" i="4"/>
  <c r="I2804" i="4"/>
  <c r="I2784" i="4"/>
  <c r="I2764" i="4"/>
  <c r="I2749" i="4"/>
  <c r="I2734" i="4"/>
  <c r="I2719" i="4"/>
  <c r="I2699" i="4"/>
  <c r="I2684" i="4"/>
  <c r="I2659" i="4"/>
  <c r="I2634" i="4"/>
  <c r="I2609" i="4"/>
  <c r="I2589" i="4"/>
  <c r="I2569" i="4"/>
  <c r="I2554" i="4"/>
  <c r="I2534" i="4"/>
  <c r="I2524" i="4"/>
  <c r="I2504" i="4"/>
  <c r="I2484" i="4"/>
  <c r="I2469" i="4"/>
  <c r="I2449" i="4"/>
  <c r="I2434" i="4"/>
  <c r="I2409" i="4"/>
  <c r="I2399" i="4"/>
  <c r="I2374" i="4"/>
  <c r="I2359" i="4"/>
  <c r="I2339" i="4"/>
  <c r="I2319" i="4"/>
  <c r="I2299" i="4"/>
  <c r="I2284" i="4"/>
  <c r="I2274" i="4"/>
  <c r="I2254" i="4"/>
  <c r="I2239" i="4"/>
  <c r="I2219" i="4"/>
  <c r="I2194" i="4"/>
  <c r="I2179" i="4"/>
  <c r="I2164" i="4"/>
  <c r="I2144" i="4"/>
  <c r="I2129" i="4"/>
  <c r="I2104" i="4"/>
  <c r="I2079" i="4"/>
  <c r="I2059" i="4"/>
  <c r="I2044" i="4"/>
  <c r="I2024" i="4"/>
  <c r="I1999" i="4"/>
  <c r="I1984" i="4"/>
  <c r="I1964" i="4"/>
  <c r="I1949" i="4"/>
  <c r="I1919" i="4"/>
  <c r="I1899" i="4"/>
  <c r="I1884" i="4"/>
  <c r="I1869" i="4"/>
  <c r="I1854" i="4"/>
  <c r="I1834" i="4"/>
  <c r="I1814" i="4"/>
  <c r="I1799" i="4"/>
  <c r="I1784" i="4"/>
  <c r="I1769" i="4"/>
  <c r="I1749" i="4"/>
  <c r="I1729" i="4"/>
  <c r="I1714" i="4"/>
  <c r="I1699" i="4"/>
  <c r="I1679" i="4"/>
  <c r="I1659" i="4"/>
  <c r="I1644" i="4"/>
  <c r="I1634" i="4"/>
  <c r="I1614" i="4"/>
  <c r="I1604" i="4"/>
  <c r="I1584" i="4"/>
  <c r="I1564" i="4"/>
  <c r="I1544" i="4"/>
  <c r="I1529" i="4"/>
  <c r="I1514" i="4"/>
  <c r="I1499" i="4"/>
  <c r="I1484" i="4"/>
  <c r="I1464" i="4"/>
  <c r="I1449" i="4"/>
  <c r="I1429" i="4"/>
  <c r="I1424" i="4"/>
  <c r="I1404" i="4"/>
  <c r="I1394" i="4"/>
  <c r="I1379" i="4"/>
  <c r="I1364" i="4"/>
  <c r="I1349" i="4"/>
  <c r="I1329" i="4"/>
  <c r="I1314" i="4"/>
  <c r="I1294" i="4"/>
  <c r="I1279" i="4"/>
  <c r="I1264" i="4"/>
  <c r="I1249" i="4"/>
  <c r="I1229" i="4"/>
  <c r="I1214" i="4"/>
  <c r="I1194" i="4"/>
  <c r="I1179" i="4"/>
  <c r="I1164" i="4"/>
  <c r="I1149" i="4"/>
  <c r="I1129" i="4"/>
  <c r="I1099" i="4"/>
  <c r="I1079" i="4"/>
  <c r="I1064" i="4"/>
  <c r="I1054" i="4"/>
  <c r="I1039" i="4"/>
  <c r="I1019" i="4"/>
  <c r="I1004" i="4"/>
  <c r="I989" i="4"/>
  <c r="I969" i="4"/>
  <c r="I959" i="4"/>
  <c r="I944" i="4"/>
  <c r="I934" i="4"/>
  <c r="I919" i="4"/>
  <c r="I899" i="4"/>
  <c r="I884" i="4"/>
  <c r="I869" i="4"/>
  <c r="I854" i="4"/>
  <c r="I834" i="4"/>
  <c r="I814" i="4"/>
  <c r="I779" i="4"/>
  <c r="I664" i="4"/>
  <c r="I2889" i="4"/>
  <c r="I2864" i="4"/>
  <c r="I2834" i="4"/>
  <c r="I2809" i="4"/>
  <c r="I2774" i="4"/>
  <c r="I2744" i="4"/>
  <c r="I2714" i="4"/>
  <c r="I2674" i="4"/>
  <c r="I2644" i="4"/>
  <c r="I2614" i="4"/>
  <c r="I2579" i="4"/>
  <c r="I2544" i="4"/>
  <c r="I2509" i="4"/>
  <c r="I2479" i="4"/>
  <c r="I2444" i="4"/>
  <c r="I2414" i="4"/>
  <c r="I2384" i="4"/>
  <c r="I2349" i="4"/>
  <c r="I2329" i="4"/>
  <c r="I2304" i="4"/>
  <c r="I2269" i="4"/>
  <c r="I2234" i="4"/>
  <c r="I2209" i="4"/>
  <c r="I2174" i="4"/>
  <c r="I2149" i="4"/>
  <c r="I2119" i="4"/>
  <c r="I2089" i="4"/>
  <c r="I2054" i="4"/>
  <c r="I2014" i="4"/>
  <c r="I1979" i="4"/>
  <c r="I1924" i="4"/>
  <c r="I1829" i="4"/>
  <c r="I1669" i="4"/>
  <c r="I1324" i="4"/>
  <c r="I674" i="4"/>
  <c r="I2914" i="4"/>
  <c r="I2884" i="4"/>
  <c r="I2854" i="4"/>
  <c r="I2824" i="4"/>
  <c r="I2794" i="4"/>
  <c r="I2759" i="4"/>
  <c r="I2729" i="4"/>
  <c r="I2709" i="4"/>
  <c r="I2679" i="4"/>
  <c r="I2649" i="4"/>
  <c r="I2624" i="4"/>
  <c r="I2594" i="4"/>
  <c r="I2564" i="4"/>
  <c r="I2529" i="4"/>
  <c r="I2499" i="4"/>
  <c r="I2464" i="4"/>
  <c r="I2424" i="4"/>
  <c r="I2389" i="4"/>
  <c r="I2344" i="4"/>
  <c r="I2309" i="4"/>
  <c r="I2279" i="4"/>
  <c r="I2249" i="4"/>
  <c r="I2214" i="4"/>
  <c r="I2189" i="4"/>
  <c r="I2154" i="4"/>
  <c r="I2124" i="4"/>
  <c r="I2094" i="4"/>
  <c r="I2064" i="4"/>
  <c r="I2034" i="4"/>
  <c r="I2004" i="4"/>
  <c r="I1974" i="4"/>
  <c r="I1944" i="4"/>
  <c r="I1914" i="4"/>
  <c r="I1889" i="4"/>
  <c r="I1864" i="4"/>
  <c r="I1844" i="4"/>
  <c r="I1819" i="4"/>
  <c r="I1794" i="4"/>
  <c r="I1759" i="4"/>
  <c r="I1734" i="4"/>
  <c r="I1709" i="4"/>
  <c r="I1684" i="4"/>
  <c r="I1649" i="4"/>
  <c r="I1624" i="4"/>
  <c r="I1589" i="4"/>
  <c r="I1559" i="4"/>
  <c r="I1534" i="4"/>
  <c r="I1504" i="4"/>
  <c r="I1469" i="4"/>
  <c r="I1444" i="4"/>
  <c r="I1409" i="4"/>
  <c r="I1389" i="4"/>
  <c r="I1369" i="4"/>
  <c r="I1344" i="4"/>
  <c r="I1319" i="4"/>
  <c r="I1299" i="4"/>
  <c r="I1269" i="4"/>
  <c r="I1244" i="4"/>
  <c r="I1219" i="4"/>
  <c r="I1199" i="4"/>
  <c r="I1169" i="4"/>
  <c r="I1144" i="4"/>
  <c r="I1119" i="4"/>
  <c r="I1094" i="4"/>
  <c r="I1074" i="4"/>
  <c r="I1044" i="4"/>
  <c r="I1024" i="4"/>
  <c r="I999" i="4"/>
  <c r="I974" i="4"/>
  <c r="I949" i="4"/>
  <c r="I929" i="4"/>
  <c r="I904" i="4"/>
  <c r="I889" i="4"/>
  <c r="I864" i="4"/>
  <c r="I849" i="4"/>
  <c r="I824" i="4"/>
  <c r="I809" i="4"/>
  <c r="I799" i="4"/>
  <c r="I784" i="4"/>
  <c r="I769" i="4"/>
  <c r="I754" i="4"/>
  <c r="I739" i="4"/>
  <c r="I729" i="4"/>
  <c r="I714" i="4"/>
  <c r="I679" i="4"/>
  <c r="I2939" i="4"/>
  <c r="I2919" i="4"/>
  <c r="I2899" i="4"/>
  <c r="I2869" i="4"/>
  <c r="I2839" i="4"/>
  <c r="I2814" i="4"/>
  <c r="I2799" i="4"/>
  <c r="I2779" i="4"/>
  <c r="I2754" i="4"/>
  <c r="I2724" i="4"/>
  <c r="I2704" i="4"/>
  <c r="I2689" i="4"/>
  <c r="I2669" i="4"/>
  <c r="I2654" i="4"/>
  <c r="I2639" i="4"/>
  <c r="I2619" i="4"/>
  <c r="I2599" i="4"/>
  <c r="I2574" i="4"/>
  <c r="I2559" i="4"/>
  <c r="I2539" i="4"/>
  <c r="I2519" i="4"/>
  <c r="I2494" i="4"/>
  <c r="I2474" i="4"/>
  <c r="I2454" i="4"/>
  <c r="I2439" i="4"/>
  <c r="I2419" i="4"/>
  <c r="I2404" i="4"/>
  <c r="I2379" i="4"/>
  <c r="I2369" i="4"/>
  <c r="I2354" i="4"/>
  <c r="I2334" i="4"/>
  <c r="I2314" i="4"/>
  <c r="I2289" i="4"/>
  <c r="I2259" i="4"/>
  <c r="I2244" i="4"/>
  <c r="I2224" i="4"/>
  <c r="I2204" i="4"/>
  <c r="I2184" i="4"/>
  <c r="I2159" i="4"/>
  <c r="I2134" i="4"/>
  <c r="I2114" i="4"/>
  <c r="I2099" i="4"/>
  <c r="I2084" i="4"/>
  <c r="I2074" i="4"/>
  <c r="I2049" i="4"/>
  <c r="I2039" i="4"/>
  <c r="I2029" i="4"/>
  <c r="I2009" i="4"/>
  <c r="I1994" i="4"/>
  <c r="I1969" i="4"/>
  <c r="I1954" i="4"/>
  <c r="I1939" i="4"/>
  <c r="I1929" i="4"/>
  <c r="I1909" i="4"/>
  <c r="I1894" i="4"/>
  <c r="I1874" i="4"/>
  <c r="I1859" i="4"/>
  <c r="I1839" i="4"/>
  <c r="I1824" i="4"/>
  <c r="I1804" i="4"/>
  <c r="I1779" i="4"/>
  <c r="I1774" i="4"/>
  <c r="I1754" i="4"/>
  <c r="I1739" i="4"/>
  <c r="I1724" i="4"/>
  <c r="I1704" i="4"/>
  <c r="I1689" i="4"/>
  <c r="I1674" i="4"/>
  <c r="I1654" i="4"/>
  <c r="I1639" i="4"/>
  <c r="I1619" i="4"/>
  <c r="I1609" i="4"/>
  <c r="I1594" i="4"/>
  <c r="I1579" i="4"/>
  <c r="I1569" i="4"/>
  <c r="I1554" i="4"/>
  <c r="I1539" i="4"/>
  <c r="I1524" i="4"/>
  <c r="I1509" i="4"/>
  <c r="I1494" i="4"/>
  <c r="I1474" i="4"/>
  <c r="I1454" i="4"/>
  <c r="I1434" i="4"/>
  <c r="I1419" i="4"/>
  <c r="I1399" i="4"/>
  <c r="I1374" i="4"/>
  <c r="I1354" i="4"/>
  <c r="I1339" i="4"/>
  <c r="I1309" i="4"/>
  <c r="I1289" i="4"/>
  <c r="I1274" i="4"/>
  <c r="I1259" i="4"/>
  <c r="I1239" i="4"/>
  <c r="I1224" i="4"/>
  <c r="I1204" i="4"/>
  <c r="I1189" i="4"/>
  <c r="I1174" i="4"/>
  <c r="I1154" i="4"/>
  <c r="I1139" i="4"/>
  <c r="I1124" i="4"/>
  <c r="I1114" i="4"/>
  <c r="I1104" i="4"/>
  <c r="I1089" i="4"/>
  <c r="I1069" i="4"/>
  <c r="I1049" i="4"/>
  <c r="I1029" i="4"/>
  <c r="I1014" i="4"/>
  <c r="I994" i="4"/>
  <c r="I979" i="4"/>
  <c r="I964" i="4"/>
  <c r="I939" i="4"/>
  <c r="I924" i="4"/>
  <c r="I909" i="4"/>
  <c r="I894" i="4"/>
  <c r="I879" i="4"/>
  <c r="I874" i="4"/>
  <c r="I859" i="4"/>
  <c r="I844" i="4"/>
  <c r="I829" i="4"/>
  <c r="I819" i="4"/>
  <c r="I804" i="4"/>
  <c r="I794" i="4"/>
  <c r="I789" i="4"/>
  <c r="I774" i="4"/>
  <c r="I764" i="4"/>
  <c r="I759" i="4"/>
  <c r="I749" i="4"/>
  <c r="I744" i="4"/>
  <c r="I734" i="4"/>
  <c r="I724" i="4"/>
  <c r="I719" i="4"/>
  <c r="I709" i="4"/>
  <c r="I704" i="4"/>
  <c r="I699" i="4"/>
  <c r="I694" i="4"/>
  <c r="I689" i="4"/>
  <c r="I669" i="4"/>
  <c r="I2929" i="4"/>
  <c r="I2904" i="4"/>
  <c r="I2879" i="4"/>
  <c r="I2849" i="4"/>
  <c r="I2819" i="4"/>
  <c r="I2789" i="4"/>
  <c r="I2769" i="4"/>
  <c r="I2739" i="4"/>
  <c r="I2694" i="4"/>
  <c r="I2664" i="4"/>
  <c r="I2629" i="4"/>
  <c r="I2604" i="4"/>
  <c r="I2584" i="4"/>
  <c r="I2549" i="4"/>
  <c r="I2514" i="4"/>
  <c r="I2489" i="4"/>
  <c r="I2459" i="4"/>
  <c r="I2429" i="4"/>
  <c r="I2394" i="4"/>
  <c r="I2364" i="4"/>
  <c r="I2324" i="4"/>
  <c r="I2294" i="4"/>
  <c r="I2264" i="4"/>
  <c r="I2229" i="4"/>
  <c r="I2199" i="4"/>
  <c r="I2169" i="4"/>
  <c r="I2139" i="4"/>
  <c r="I2109" i="4"/>
  <c r="I2069" i="4"/>
  <c r="I2019" i="4"/>
  <c r="I1989" i="4"/>
  <c r="I1959" i="4"/>
  <c r="I1934" i="4"/>
  <c r="I1904" i="4"/>
  <c r="I1879" i="4"/>
  <c r="I1849" i="4"/>
  <c r="I1809" i="4"/>
  <c r="I1789" i="4"/>
  <c r="I1764" i="4"/>
  <c r="I1744" i="4"/>
  <c r="I1719" i="4"/>
  <c r="I1694" i="4"/>
  <c r="I1664" i="4"/>
  <c r="I1629" i="4"/>
  <c r="I1599" i="4"/>
  <c r="I1574" i="4"/>
  <c r="I1549" i="4"/>
  <c r="I1519" i="4"/>
  <c r="I1489" i="4"/>
  <c r="I1459" i="4"/>
  <c r="I1439" i="4"/>
  <c r="I1414" i="4"/>
  <c r="I1384" i="4"/>
  <c r="I1359" i="4"/>
  <c r="I1334" i="4"/>
  <c r="I1304" i="4"/>
  <c r="I1284" i="4"/>
  <c r="I1254" i="4"/>
  <c r="I1234" i="4"/>
  <c r="I1209" i="4"/>
  <c r="I1184" i="4"/>
  <c r="I1159" i="4"/>
  <c r="I1134" i="4"/>
  <c r="I1109" i="4"/>
  <c r="I1084" i="4"/>
  <c r="I1059" i="4"/>
  <c r="I1034" i="4"/>
  <c r="I1009" i="4"/>
  <c r="I984" i="4"/>
  <c r="I954" i="4"/>
  <c r="I914" i="4"/>
  <c r="I839" i="4"/>
  <c r="I684" i="4"/>
  <c r="I654" i="4"/>
  <c r="I644" i="4"/>
  <c r="I634" i="4"/>
  <c r="I629" i="4"/>
  <c r="I619" i="4"/>
  <c r="I609" i="4"/>
  <c r="I599" i="4"/>
  <c r="I589" i="4"/>
  <c r="I584" i="4"/>
  <c r="I579" i="4"/>
  <c r="I574" i="4"/>
  <c r="I569" i="4"/>
  <c r="I564" i="4"/>
  <c r="I554" i="4"/>
  <c r="I5383" i="4"/>
  <c r="I5366" i="4"/>
  <c r="I5321" i="4"/>
  <c r="I5220" i="4"/>
  <c r="I5203" i="4"/>
  <c r="I5126" i="4"/>
  <c r="I5103" i="4"/>
  <c r="I5086" i="4"/>
  <c r="I5069" i="4"/>
  <c r="I5038" i="4"/>
  <c r="I5028" i="4"/>
  <c r="I5018" i="4"/>
  <c r="I5008" i="4"/>
  <c r="I4993" i="4"/>
  <c r="I4983" i="4"/>
  <c r="I4973" i="4"/>
  <c r="I4963" i="4"/>
  <c r="I4953" i="4"/>
  <c r="I4943" i="4"/>
  <c r="I4928" i="4"/>
  <c r="I4763" i="4"/>
  <c r="I4747" i="4"/>
  <c r="I4710" i="4"/>
  <c r="I4673" i="4"/>
  <c r="I4652" i="4"/>
  <c r="I4620" i="4"/>
  <c r="I4604" i="4"/>
  <c r="I4519" i="4"/>
  <c r="I4477" i="4"/>
  <c r="I4339" i="4"/>
  <c r="I4323" i="4"/>
  <c r="I4307" i="4"/>
  <c r="I4302" i="4"/>
  <c r="I4297" i="4"/>
  <c r="I4281" i="4"/>
  <c r="I4265" i="4"/>
  <c r="I4244" i="4"/>
  <c r="I4228" i="4"/>
  <c r="I4212" i="4"/>
  <c r="I4138" i="4"/>
  <c r="I4133" i="4"/>
  <c r="I4112" i="4"/>
  <c r="I4096" i="4"/>
  <c r="I4091" i="4"/>
  <c r="I4086" i="4"/>
  <c r="I4070" i="4"/>
  <c r="I4054" i="4"/>
  <c r="I4038" i="4"/>
  <c r="I4022" i="4"/>
  <c r="I4006" i="4"/>
  <c r="I3959" i="4"/>
  <c r="I3954" i="4"/>
  <c r="I5462" i="4"/>
  <c r="I5394" i="4"/>
  <c r="I5377" i="4"/>
  <c r="I5360" i="4"/>
  <c r="I5304" i="4"/>
  <c r="I5265" i="4"/>
  <c r="I5248" i="4"/>
  <c r="I5170" i="4"/>
  <c r="I4912" i="4"/>
  <c r="I4896" i="4"/>
  <c r="I4864" i="4"/>
  <c r="I4800" i="4"/>
  <c r="I4699" i="4"/>
  <c r="I4678" i="4"/>
  <c r="I4662" i="4"/>
  <c r="I4625" i="4"/>
  <c r="I4609" i="4"/>
  <c r="I4572" i="4"/>
  <c r="I4456" i="4"/>
  <c r="I4254" i="4"/>
  <c r="I4233" i="4"/>
  <c r="I4196" i="4"/>
  <c r="I4164" i="4"/>
  <c r="I4143" i="4"/>
  <c r="I4101" i="4"/>
  <c r="I4059" i="4"/>
  <c r="I4027" i="4"/>
  <c r="I5495" i="4"/>
  <c r="I5473" i="4"/>
  <c r="I5467" i="4"/>
  <c r="I5456" i="4"/>
  <c r="I5450" i="4"/>
  <c r="I5433" i="4"/>
  <c r="I5422" i="4"/>
  <c r="I5416" i="4"/>
  <c r="I5405" i="4"/>
  <c r="I5388" i="4"/>
  <c r="I5371" i="4"/>
  <c r="I5315" i="4"/>
  <c r="I5293" i="4"/>
  <c r="I5214" i="4"/>
  <c r="I5208" i="4"/>
  <c r="I5175" i="4"/>
  <c r="I5153" i="4"/>
  <c r="I5136" i="4"/>
  <c r="I5114" i="4"/>
  <c r="I5108" i="4"/>
  <c r="I5091" i="4"/>
  <c r="I5058" i="4"/>
  <c r="I5053" i="4"/>
  <c r="I4917" i="4"/>
  <c r="I4901" i="4"/>
  <c r="I4885" i="4"/>
  <c r="I4869" i="4"/>
  <c r="I4853" i="4"/>
  <c r="I4837" i="4"/>
  <c r="I4821" i="4"/>
  <c r="I4805" i="4"/>
  <c r="I4789" i="4"/>
  <c r="I4768" i="4"/>
  <c r="I4752" i="4"/>
  <c r="I4736" i="4"/>
  <c r="I4683" i="4"/>
  <c r="I4667" i="4"/>
  <c r="I4646" i="4"/>
  <c r="I4630" i="4"/>
  <c r="I4614" i="4"/>
  <c r="I4598" i="4"/>
  <c r="I4582" i="4"/>
  <c r="I4561" i="4"/>
  <c r="I4545" i="4"/>
  <c r="I4540" i="4"/>
  <c r="I4524" i="4"/>
  <c r="I4508" i="4"/>
  <c r="I4492" i="4"/>
  <c r="I4487" i="4"/>
  <c r="I4471" i="4"/>
  <c r="I4466" i="4"/>
  <c r="I4461" i="4"/>
  <c r="I4445" i="4"/>
  <c r="I4429" i="4"/>
  <c r="I4413" i="4"/>
  <c r="I4397" i="4"/>
  <c r="I4381" i="4"/>
  <c r="I4365" i="4"/>
  <c r="I4344" i="4"/>
  <c r="I4328" i="4"/>
  <c r="I4312" i="4"/>
  <c r="I4291" i="4"/>
  <c r="I4275" i="4"/>
  <c r="I4259" i="4"/>
  <c r="I4238" i="4"/>
  <c r="I4222" i="4"/>
  <c r="I4206" i="4"/>
  <c r="I4201" i="4"/>
  <c r="I4185" i="4"/>
  <c r="I4169" i="4"/>
  <c r="I4127" i="4"/>
  <c r="I4122" i="4"/>
  <c r="I4106" i="4"/>
  <c r="I3995" i="4"/>
  <c r="I3990" i="4"/>
  <c r="I3985" i="4"/>
  <c r="I3969" i="4"/>
  <c r="I25" i="4"/>
  <c r="I5332" i="4"/>
  <c r="I5231" i="4"/>
  <c r="I4440" i="4"/>
  <c r="I5282" i="4"/>
  <c r="I4408" i="4"/>
  <c r="I5500" i="4"/>
  <c r="I5478" i="4"/>
  <c r="I5438" i="4"/>
  <c r="I5410" i="4"/>
  <c r="I5393" i="4"/>
  <c r="I5382" i="4"/>
  <c r="I5376" i="4"/>
  <c r="I5348" i="4"/>
  <c r="I5337" i="4"/>
  <c r="I5320" i="4"/>
  <c r="I5298" i="4"/>
  <c r="I5281" i="4"/>
  <c r="I5264" i="4"/>
  <c r="I5253" i="4"/>
  <c r="I5219" i="4"/>
  <c r="I5202" i="4"/>
  <c r="I5185" i="4"/>
  <c r="I5169" i="4"/>
  <c r="I5141" i="4"/>
  <c r="I5119" i="4"/>
  <c r="I5102" i="4"/>
  <c r="I5096" i="4"/>
  <c r="I5079" i="4"/>
  <c r="I5068" i="4"/>
  <c r="I5042" i="4"/>
  <c r="I5037" i="4"/>
  <c r="I5032" i="4"/>
  <c r="I5027" i="4"/>
  <c r="I5022" i="4"/>
  <c r="I5017" i="4"/>
  <c r="I5012" i="4"/>
  <c r="I5007" i="4"/>
  <c r="I5002" i="4"/>
  <c r="I4997" i="4"/>
  <c r="I4992" i="4"/>
  <c r="I4987" i="4"/>
  <c r="I4982" i="4"/>
  <c r="I4977" i="4"/>
  <c r="I4972" i="4"/>
  <c r="I4967" i="4"/>
  <c r="I4962" i="4"/>
  <c r="I4957" i="4"/>
  <c r="I4952" i="4"/>
  <c r="I4947" i="4"/>
  <c r="I4942" i="4"/>
  <c r="I4937" i="4"/>
  <c r="I4932" i="4"/>
  <c r="I4927" i="4"/>
  <c r="I4911" i="4"/>
  <c r="I4895" i="4"/>
  <c r="I4879" i="4"/>
  <c r="I4863" i="4"/>
  <c r="I4847" i="4"/>
  <c r="I4831" i="4"/>
  <c r="I4815" i="4"/>
  <c r="I4799" i="4"/>
  <c r="I4783" i="4"/>
  <c r="I4762" i="4"/>
  <c r="I4746" i="4"/>
  <c r="I4725" i="4"/>
  <c r="I4709" i="4"/>
  <c r="I4688" i="4"/>
  <c r="I4672" i="4"/>
  <c r="I4571" i="4"/>
  <c r="I4555" i="4"/>
  <c r="I4534" i="4"/>
  <c r="I4518" i="4"/>
  <c r="I4502" i="4"/>
  <c r="I4476" i="4"/>
  <c r="I4455" i="4"/>
  <c r="I4439" i="4"/>
  <c r="I4423" i="4"/>
  <c r="I4407" i="4"/>
  <c r="I4391" i="4"/>
  <c r="I4375" i="4"/>
  <c r="I4359" i="4"/>
  <c r="I4338" i="4"/>
  <c r="I4322" i="4"/>
  <c r="I4306" i="4"/>
  <c r="I4301" i="4"/>
  <c r="I4296" i="4"/>
  <c r="I4280" i="4"/>
  <c r="I4264" i="4"/>
  <c r="I4195" i="4"/>
  <c r="I4179" i="4"/>
  <c r="I4163" i="4"/>
  <c r="I4137" i="4"/>
  <c r="I4132" i="4"/>
  <c r="I4095" i="4"/>
  <c r="I4090" i="4"/>
  <c r="I4085" i="4"/>
  <c r="I4069" i="4"/>
  <c r="I4053" i="4"/>
  <c r="I4037" i="4"/>
  <c r="I4588" i="4"/>
  <c r="I5" i="4"/>
  <c r="I5501" i="4"/>
  <c r="I5197" i="4"/>
  <c r="I4424" i="4"/>
  <c r="I659" i="4"/>
  <c r="I649" i="4"/>
  <c r="I639" i="4"/>
  <c r="I624" i="4"/>
  <c r="I614" i="4"/>
  <c r="I604" i="4"/>
  <c r="I594" i="4"/>
  <c r="I559" i="4"/>
  <c r="I5479" i="4"/>
  <c r="I5411" i="4"/>
  <c r="I5310" i="4"/>
  <c r="I5299" i="4"/>
  <c r="I5237" i="4"/>
  <c r="I5226" i="4"/>
  <c r="I5120" i="4"/>
  <c r="I5080" i="4"/>
  <c r="I5043" i="4"/>
  <c r="I5033" i="4"/>
  <c r="I5023" i="4"/>
  <c r="I5013" i="4"/>
  <c r="I5003" i="4"/>
  <c r="I4998" i="4"/>
  <c r="I4988" i="4"/>
  <c r="I4978" i="4"/>
  <c r="I4968" i="4"/>
  <c r="I4958" i="4"/>
  <c r="I4948" i="4"/>
  <c r="I4938" i="4"/>
  <c r="I4933" i="4"/>
  <c r="I4726" i="4"/>
  <c r="I4689" i="4"/>
  <c r="I4636" i="4"/>
  <c r="I4535" i="4"/>
  <c r="I4503" i="4"/>
  <c r="I5490" i="4"/>
  <c r="I5439" i="4"/>
  <c r="I5349" i="4"/>
  <c r="I5276" i="4"/>
  <c r="I5254" i="4"/>
  <c r="I5186" i="4"/>
  <c r="I5159" i="4"/>
  <c r="I5142" i="4"/>
  <c r="I5131" i="4"/>
  <c r="I5097" i="4"/>
  <c r="I5048" i="4"/>
  <c r="I4880" i="4"/>
  <c r="I4848" i="4"/>
  <c r="I4832" i="4"/>
  <c r="I4816" i="4"/>
  <c r="I4784" i="4"/>
  <c r="I4731" i="4"/>
  <c r="I4715" i="4"/>
  <c r="I4694" i="4"/>
  <c r="I4657" i="4"/>
  <c r="I4641" i="4"/>
  <c r="I4593" i="4"/>
  <c r="I4577" i="4"/>
  <c r="I4556" i="4"/>
  <c r="I4482" i="4"/>
  <c r="I4392" i="4"/>
  <c r="I4376" i="4"/>
  <c r="I4360" i="4"/>
  <c r="I4286" i="4"/>
  <c r="I4270" i="4"/>
  <c r="I4249" i="4"/>
  <c r="I4217" i="4"/>
  <c r="I4180" i="4"/>
  <c r="I4117" i="4"/>
  <c r="I4075" i="4"/>
  <c r="I4043" i="4"/>
  <c r="I4011" i="4"/>
  <c r="I3980" i="4"/>
  <c r="I3964" i="4"/>
  <c r="I5494" i="4"/>
  <c r="I5466" i="4"/>
  <c r="I5449" i="4"/>
  <c r="I5432" i="4"/>
  <c r="I5415" i="4"/>
  <c r="I5387" i="4"/>
  <c r="I5370" i="4"/>
  <c r="I5364" i="4"/>
  <c r="I5353" i="4"/>
  <c r="I5325" i="4"/>
  <c r="I5314" i="4"/>
  <c r="I5269" i="4"/>
  <c r="I5241" i="4"/>
  <c r="I5224" i="4"/>
  <c r="I5207" i="4"/>
  <c r="I5174" i="4"/>
  <c r="I5135" i="4"/>
  <c r="I5124" i="4"/>
  <c r="I5107" i="4"/>
  <c r="I5090" i="4"/>
  <c r="I5084" i="4"/>
  <c r="I5073" i="4"/>
  <c r="I5057" i="4"/>
  <c r="I4916" i="4"/>
  <c r="I4900" i="4"/>
  <c r="I4884" i="4"/>
  <c r="I4868" i="4"/>
  <c r="I4852" i="4"/>
  <c r="I4836" i="4"/>
  <c r="I4820" i="4"/>
  <c r="I4804" i="4"/>
  <c r="I4788" i="4"/>
  <c r="I4719" i="4"/>
  <c r="I4703" i="4"/>
  <c r="I4682" i="4"/>
  <c r="I4666" i="4"/>
  <c r="I4645" i="4"/>
  <c r="I4629" i="4"/>
  <c r="I4613" i="4"/>
  <c r="I4597" i="4"/>
  <c r="I4581" i="4"/>
  <c r="I4560" i="4"/>
  <c r="I4544" i="4"/>
  <c r="I4491" i="4"/>
  <c r="I4486" i="4"/>
  <c r="I4470" i="4"/>
  <c r="I4465" i="4"/>
  <c r="I4460" i="4"/>
  <c r="I4444" i="4"/>
  <c r="I4428" i="4"/>
  <c r="I4412" i="4"/>
  <c r="I4396" i="4"/>
  <c r="I4380" i="4"/>
  <c r="I4364" i="4"/>
  <c r="I4290" i="4"/>
  <c r="I4274" i="4"/>
  <c r="I4258" i="4"/>
  <c r="I4237" i="4"/>
  <c r="I4221" i="4"/>
  <c r="I4205" i="4"/>
  <c r="I4200" i="4"/>
  <c r="I4184" i="4"/>
  <c r="I4168" i="4"/>
  <c r="I4147" i="4"/>
  <c r="I4126" i="4"/>
  <c r="I4121" i="4"/>
  <c r="I4105" i="4"/>
  <c r="I4079" i="4"/>
  <c r="I4063" i="4"/>
  <c r="I4047" i="4"/>
  <c r="I4031" i="4"/>
  <c r="I4015" i="4"/>
  <c r="I3999" i="4"/>
  <c r="I3994" i="4"/>
  <c r="I3989" i="4"/>
  <c r="I3984" i="4"/>
  <c r="I3968" i="4"/>
  <c r="I5338" i="4"/>
  <c r="I31" i="4"/>
  <c r="I1738" i="4"/>
  <c r="I1733" i="4"/>
  <c r="I1728" i="4"/>
  <c r="I1723" i="4"/>
  <c r="I1718" i="4"/>
  <c r="I1713" i="4"/>
  <c r="I1708" i="4"/>
  <c r="I1703" i="4"/>
  <c r="I1698" i="4"/>
  <c r="I1693" i="4"/>
  <c r="I1688" i="4"/>
  <c r="I1683" i="4"/>
  <c r="I1678" i="4"/>
  <c r="I1673" i="4"/>
  <c r="I1668" i="4"/>
  <c r="I1663" i="4"/>
  <c r="I1658" i="4"/>
  <c r="I1653" i="4"/>
  <c r="I1648" i="4"/>
  <c r="I1643" i="4"/>
  <c r="I1638" i="4"/>
  <c r="I1633" i="4"/>
  <c r="I1628" i="4"/>
  <c r="I1623" i="4"/>
  <c r="I1618" i="4"/>
  <c r="I1613" i="4"/>
  <c r="I1608" i="4"/>
  <c r="I1603" i="4"/>
  <c r="I1598" i="4"/>
  <c r="I1593" i="4"/>
  <c r="I1588" i="4"/>
  <c r="I1583" i="4"/>
  <c r="I1578" i="4"/>
  <c r="I1573" i="4"/>
  <c r="I1568" i="4"/>
  <c r="I1563" i="4"/>
  <c r="I1558" i="4"/>
  <c r="I1553" i="4"/>
  <c r="I1548" i="4"/>
  <c r="I1543" i="4"/>
  <c r="I1538" i="4"/>
  <c r="I1533" i="4"/>
  <c r="I1528" i="4"/>
  <c r="I1523" i="4"/>
  <c r="I1518" i="4"/>
  <c r="I1513" i="4"/>
  <c r="I1508" i="4"/>
  <c r="I1503" i="4"/>
  <c r="I1498" i="4"/>
  <c r="I1493" i="4"/>
  <c r="I1488" i="4"/>
  <c r="I1483" i="4"/>
  <c r="I1478" i="4"/>
  <c r="I1473" i="4"/>
  <c r="I1468" i="4"/>
  <c r="I1463" i="4"/>
  <c r="I1458" i="4"/>
  <c r="I1453" i="4"/>
  <c r="I1448" i="4"/>
  <c r="I1443" i="4"/>
  <c r="I1438" i="4"/>
  <c r="I1433" i="4"/>
  <c r="I1428" i="4"/>
  <c r="I1423" i="4"/>
  <c r="I1418" i="4"/>
  <c r="I1413" i="4"/>
  <c r="I1408" i="4"/>
  <c r="I1403" i="4"/>
  <c r="I1398" i="4"/>
  <c r="I1393" i="4"/>
  <c r="I1388" i="4"/>
  <c r="I1383" i="4"/>
  <c r="I1378" i="4"/>
  <c r="I1373" i="4"/>
  <c r="I1368" i="4"/>
  <c r="I1363" i="4"/>
  <c r="I1358" i="4"/>
  <c r="I1353" i="4"/>
  <c r="I1348" i="4"/>
  <c r="I1343" i="4"/>
  <c r="I1338" i="4"/>
  <c r="I1333" i="4"/>
  <c r="I1328" i="4"/>
  <c r="I1323" i="4"/>
  <c r="I1318" i="4"/>
  <c r="I1313" i="4"/>
  <c r="I1308" i="4"/>
  <c r="I1303" i="4"/>
  <c r="I1298" i="4"/>
  <c r="I1293" i="4"/>
  <c r="I1288" i="4"/>
  <c r="I1283" i="4"/>
  <c r="I1278" i="4"/>
  <c r="I1273" i="4"/>
  <c r="I1268" i="4"/>
  <c r="I1263" i="4"/>
  <c r="I1258" i="4"/>
  <c r="I1253" i="4"/>
  <c r="I1248" i="4"/>
  <c r="I1243" i="4"/>
  <c r="I1238" i="4"/>
  <c r="I1233" i="4"/>
  <c r="I1228" i="4"/>
  <c r="I1223" i="4"/>
  <c r="I1218" i="4"/>
  <c r="I1213" i="4"/>
  <c r="I1208" i="4"/>
  <c r="I1203" i="4"/>
  <c r="I1198" i="4"/>
  <c r="I1193" i="4"/>
  <c r="I1188" i="4"/>
  <c r="I1183" i="4"/>
  <c r="I1178" i="4"/>
  <c r="I1173" i="4"/>
  <c r="I1168" i="4"/>
  <c r="I1163" i="4"/>
  <c r="I1158" i="4"/>
  <c r="I1153" i="4"/>
  <c r="I1148" i="4"/>
  <c r="I1143" i="4"/>
  <c r="I1138" i="4"/>
  <c r="I1133" i="4"/>
  <c r="I1128" i="4"/>
  <c r="I1123" i="4"/>
  <c r="I1118" i="4"/>
  <c r="I1113" i="4"/>
  <c r="I1108" i="4"/>
  <c r="I1103" i="4"/>
  <c r="I1098" i="4"/>
  <c r="I1093" i="4"/>
  <c r="I1088" i="4"/>
  <c r="I1083" i="4"/>
  <c r="I1078" i="4"/>
  <c r="I1073" i="4"/>
  <c r="I1068" i="4"/>
  <c r="I1063" i="4"/>
  <c r="I1058" i="4"/>
  <c r="I1053" i="4"/>
  <c r="I1048" i="4"/>
  <c r="I1043" i="4"/>
  <c r="I1038" i="4"/>
  <c r="I1033" i="4"/>
  <c r="I1028" i="4"/>
  <c r="I1023" i="4"/>
  <c r="I1018" i="4"/>
  <c r="I1013" i="4"/>
  <c r="I1008" i="4"/>
  <c r="I1003" i="4"/>
  <c r="I998" i="4"/>
  <c r="I993" i="4"/>
  <c r="I988" i="4"/>
  <c r="I983" i="4"/>
  <c r="I978" i="4"/>
  <c r="I973" i="4"/>
  <c r="I968" i="4"/>
  <c r="I963" i="4"/>
  <c r="I958" i="4"/>
  <c r="I953" i="4"/>
  <c r="I948" i="4"/>
  <c r="I943" i="4"/>
  <c r="I938" i="4"/>
  <c r="I933" i="4"/>
  <c r="I928" i="4"/>
  <c r="I923" i="4"/>
  <c r="I918" i="4"/>
  <c r="I913" i="4"/>
  <c r="I908" i="4"/>
  <c r="I903" i="4"/>
  <c r="I898" i="4"/>
  <c r="I893" i="4"/>
  <c r="I4021" i="4"/>
  <c r="I4005" i="4"/>
  <c r="I3979" i="4"/>
  <c r="I3963" i="4"/>
  <c r="I3958" i="4"/>
  <c r="I3953" i="4"/>
  <c r="I17" i="4"/>
  <c r="I30" i="4"/>
  <c r="I56" i="4"/>
  <c r="I23" i="4"/>
  <c r="I3" i="4"/>
  <c r="I16" i="4"/>
  <c r="I5112" i="4"/>
  <c r="I5095" i="4"/>
  <c r="I5078" i="4"/>
  <c r="I5067" i="4"/>
  <c r="I5041" i="4"/>
  <c r="I5036" i="4"/>
  <c r="I5031" i="4"/>
  <c r="I5026" i="4"/>
  <c r="I5021" i="4"/>
  <c r="I5016" i="4"/>
  <c r="I5011" i="4"/>
  <c r="I5006" i="4"/>
  <c r="I5001" i="4"/>
  <c r="I4996" i="4"/>
  <c r="I4991" i="4"/>
  <c r="I4986" i="4"/>
  <c r="I4981" i="4"/>
  <c r="I4976" i="4"/>
  <c r="I4971" i="4"/>
  <c r="I4966" i="4"/>
  <c r="I4961" i="4"/>
  <c r="I4956" i="4"/>
  <c r="I4951" i="4"/>
  <c r="I4946" i="4"/>
  <c r="I4941" i="4"/>
  <c r="I4936" i="4"/>
  <c r="I4931" i="4"/>
  <c r="I4926" i="4"/>
  <c r="I4910" i="4"/>
  <c r="I4894" i="4"/>
  <c r="I4878" i="4"/>
  <c r="I4862" i="4"/>
  <c r="I4846" i="4"/>
  <c r="I4830" i="4"/>
  <c r="I4814" i="4"/>
  <c r="I4798" i="4"/>
  <c r="I4782" i="4"/>
  <c r="I4761" i="4"/>
  <c r="I4745" i="4"/>
  <c r="I4724" i="4"/>
  <c r="I4708" i="4"/>
  <c r="I4655" i="4"/>
  <c r="I4639" i="4"/>
  <c r="I4623" i="4"/>
  <c r="I4607" i="4"/>
  <c r="I4591" i="4"/>
  <c r="I4570" i="4"/>
  <c r="I4554" i="4"/>
  <c r="I4533" i="4"/>
  <c r="I4517" i="4"/>
  <c r="I4501" i="4"/>
  <c r="I4454" i="4"/>
  <c r="I4438" i="4"/>
  <c r="I4422" i="4"/>
  <c r="I4406" i="4"/>
  <c r="I4390" i="4"/>
  <c r="I4374" i="4"/>
  <c r="I4358" i="4"/>
  <c r="I4337" i="4"/>
  <c r="I4321" i="4"/>
  <c r="I4305" i="4"/>
  <c r="I4300" i="4"/>
  <c r="I4247" i="4"/>
  <c r="I4231" i="4"/>
  <c r="I4215" i="4"/>
  <c r="I4194" i="4"/>
  <c r="I4178" i="4"/>
  <c r="I4162" i="4"/>
  <c r="I4136" i="4"/>
  <c r="I4115" i="4"/>
  <c r="I4099" i="4"/>
  <c r="I4094" i="4"/>
  <c r="I4089" i="4"/>
  <c r="I4084" i="4"/>
  <c r="I4068" i="4"/>
  <c r="I4052" i="4"/>
  <c r="I4036" i="4"/>
  <c r="I4020" i="4"/>
  <c r="I4004" i="4"/>
  <c r="I3978" i="4"/>
  <c r="I3962" i="4"/>
  <c r="I3957" i="4"/>
  <c r="I3952" i="4"/>
  <c r="I42" i="4"/>
  <c r="I29" i="4"/>
  <c r="I22" i="4"/>
  <c r="I9" i="4"/>
  <c r="I48" i="4"/>
  <c r="I35" i="4"/>
  <c r="I2146" i="4"/>
  <c r="I2141" i="4"/>
  <c r="I2136" i="4"/>
  <c r="I2131" i="4"/>
  <c r="I2126" i="4"/>
  <c r="I2121" i="4"/>
  <c r="I2116" i="4"/>
  <c r="I2111" i="4"/>
  <c r="I2106" i="4"/>
  <c r="I2101" i="4"/>
  <c r="I2096" i="4"/>
  <c r="I2091" i="4"/>
  <c r="I2086" i="4"/>
  <c r="I2081" i="4"/>
  <c r="I2076" i="4"/>
  <c r="I2071" i="4"/>
  <c r="I2066" i="4"/>
  <c r="I2061" i="4"/>
  <c r="I2056" i="4"/>
  <c r="I2051" i="4"/>
  <c r="I2046" i="4"/>
  <c r="I2041" i="4"/>
  <c r="I2036" i="4"/>
  <c r="I2031" i="4"/>
  <c r="I2026" i="4"/>
  <c r="I2021" i="4"/>
  <c r="I2016" i="4"/>
  <c r="I2011" i="4"/>
  <c r="I2006" i="4"/>
  <c r="I2001" i="4"/>
  <c r="I1996" i="4"/>
  <c r="I1991" i="4"/>
  <c r="I1986" i="4"/>
  <c r="I1981" i="4"/>
  <c r="I1976" i="4"/>
  <c r="I1971" i="4"/>
  <c r="I1966" i="4"/>
  <c r="I1961" i="4"/>
  <c r="I1956" i="4"/>
  <c r="I1951" i="4"/>
  <c r="I1946" i="4"/>
  <c r="I1941" i="4"/>
  <c r="I1936" i="4"/>
  <c r="I1931" i="4"/>
  <c r="I1926" i="4"/>
  <c r="I1921" i="4"/>
  <c r="I1916" i="4"/>
  <c r="I1911" i="4"/>
  <c r="I1906" i="4"/>
  <c r="I1901" i="4"/>
  <c r="I1896" i="4"/>
  <c r="I1891" i="4"/>
  <c r="I1886" i="4"/>
  <c r="I1881" i="4"/>
  <c r="I1876" i="4"/>
  <c r="I1871" i="4"/>
  <c r="I1866" i="4"/>
  <c r="I1861" i="4"/>
  <c r="I1856" i="4"/>
  <c r="I1851" i="4"/>
  <c r="I1846" i="4"/>
  <c r="I1841" i="4"/>
  <c r="I1836" i="4"/>
  <c r="I1831" i="4"/>
  <c r="I1826" i="4"/>
  <c r="I1821" i="4"/>
  <c r="I1816" i="4"/>
  <c r="I1811" i="4"/>
  <c r="I1806" i="4"/>
  <c r="I1801" i="4"/>
  <c r="I1796" i="4"/>
  <c r="I1791" i="4"/>
  <c r="I1786" i="4"/>
  <c r="I1781" i="4"/>
  <c r="I1776" i="4"/>
  <c r="I1771" i="4"/>
  <c r="I1766" i="4"/>
  <c r="I1761" i="4"/>
  <c r="I1756" i="4"/>
  <c r="I1751" i="4"/>
  <c r="I1746" i="4"/>
  <c r="I1741" i="4"/>
  <c r="I1736" i="4"/>
  <c r="I1731" i="4"/>
  <c r="I1726" i="4"/>
  <c r="I1721" i="4"/>
  <c r="I1716" i="4"/>
  <c r="I1711" i="4"/>
  <c r="I1706" i="4"/>
  <c r="I1701" i="4"/>
  <c r="I1696" i="4"/>
  <c r="I1691" i="4"/>
  <c r="I1686" i="4"/>
  <c r="I1681" i="4"/>
  <c r="I1676" i="4"/>
  <c r="I1671" i="4"/>
  <c r="I1666" i="4"/>
  <c r="I1661" i="4"/>
  <c r="I1656" i="4"/>
  <c r="I1651" i="4"/>
  <c r="I1646" i="4"/>
  <c r="I1641" i="4"/>
  <c r="I1636" i="4"/>
  <c r="I1631" i="4"/>
  <c r="I1626" i="4"/>
  <c r="I1621" i="4"/>
  <c r="I1616" i="4"/>
  <c r="I1611" i="4"/>
  <c r="I1606" i="4"/>
  <c r="I1601" i="4"/>
  <c r="I1596" i="4"/>
  <c r="I1591" i="4"/>
  <c r="I1586" i="4"/>
  <c r="I1581" i="4"/>
  <c r="I1576" i="4"/>
  <c r="I1571" i="4"/>
  <c r="I1566" i="4"/>
  <c r="I1561" i="4"/>
  <c r="I1556" i="4"/>
  <c r="I1551" i="4"/>
  <c r="I1546" i="4"/>
  <c r="I1541" i="4"/>
  <c r="I1536" i="4"/>
  <c r="I1531" i="4"/>
  <c r="I1526" i="4"/>
  <c r="I1521" i="4"/>
  <c r="I1516" i="4"/>
  <c r="I1511" i="4"/>
  <c r="I1506" i="4"/>
  <c r="I1501" i="4"/>
  <c r="I1496" i="4"/>
  <c r="I1491" i="4"/>
  <c r="I1486" i="4"/>
  <c r="I1481" i="4"/>
  <c r="I1476" i="4"/>
  <c r="I1471" i="4"/>
  <c r="I1466" i="4"/>
  <c r="I1461" i="4"/>
  <c r="I1456" i="4"/>
  <c r="I1451" i="4"/>
  <c r="I1446" i="4"/>
  <c r="I1441" i="4"/>
  <c r="I1436" i="4"/>
  <c r="I1431" i="4"/>
  <c r="I1426" i="4"/>
  <c r="I1421" i="4"/>
  <c r="I1416" i="4"/>
  <c r="I1411" i="4"/>
  <c r="I1406" i="4"/>
  <c r="I1401" i="4"/>
  <c r="I1396" i="4"/>
  <c r="I1391" i="4"/>
  <c r="I1386" i="4"/>
  <c r="I1381" i="4"/>
  <c r="I1376" i="4"/>
  <c r="I1371" i="4"/>
  <c r="I1366" i="4"/>
  <c r="I1361" i="4"/>
  <c r="I1356" i="4"/>
  <c r="I1351" i="4"/>
  <c r="I1346" i="4"/>
  <c r="I1341" i="4"/>
  <c r="I1336" i="4"/>
  <c r="I1331" i="4"/>
  <c r="I1326" i="4"/>
  <c r="I1321" i="4"/>
  <c r="I1316" i="4"/>
  <c r="I1311" i="4"/>
  <c r="I1306" i="4"/>
  <c r="I5487" i="4"/>
  <c r="I5470" i="4"/>
  <c r="I5419" i="4"/>
  <c r="I5374" i="4"/>
  <c r="I5368" i="4"/>
  <c r="I5357" i="4"/>
  <c r="I5346" i="4"/>
  <c r="I5329" i="4"/>
  <c r="I5318" i="4"/>
  <c r="I5312" i="4"/>
  <c r="I5273" i="4"/>
  <c r="I5262" i="4"/>
  <c r="I5245" i="4"/>
  <c r="I5228" i="4"/>
  <c r="I5211" i="4"/>
  <c r="I5183" i="4"/>
  <c r="I5167" i="4"/>
  <c r="I5128" i="4"/>
  <c r="I5111" i="4"/>
  <c r="I5094" i="4"/>
  <c r="I5088" i="4"/>
  <c r="I5077" i="4"/>
  <c r="I5066" i="4"/>
  <c r="I5040" i="4"/>
  <c r="I5035" i="4"/>
  <c r="I5030" i="4"/>
  <c r="I5025" i="4"/>
  <c r="I5020" i="4"/>
  <c r="I5015" i="4"/>
  <c r="I5010" i="4"/>
  <c r="I5005" i="4"/>
  <c r="I5000" i="4"/>
  <c r="I4995" i="4"/>
  <c r="I4990" i="4"/>
  <c r="I4985" i="4"/>
  <c r="I4980" i="4"/>
  <c r="I4975" i="4"/>
  <c r="I4970" i="4"/>
  <c r="I4965" i="4"/>
  <c r="I4960" i="4"/>
  <c r="I4955" i="4"/>
  <c r="I4950" i="4"/>
  <c r="I4945" i="4"/>
  <c r="I4940" i="4"/>
  <c r="I4935" i="4"/>
  <c r="I4930" i="4"/>
  <c r="I4925" i="4"/>
  <c r="I4909" i="4"/>
  <c r="I4893" i="4"/>
  <c r="I4877" i="4"/>
  <c r="I4861" i="4"/>
  <c r="I4845" i="4"/>
  <c r="I4829" i="4"/>
  <c r="I4813" i="4"/>
  <c r="I4797" i="4"/>
  <c r="I4781" i="4"/>
  <c r="I4760" i="4"/>
  <c r="I4744" i="4"/>
  <c r="I4691" i="4"/>
  <c r="I4675" i="4"/>
  <c r="I4654" i="4"/>
  <c r="I4638" i="4"/>
  <c r="I4622" i="4"/>
  <c r="I4606" i="4"/>
  <c r="I4590" i="4"/>
  <c r="I4569" i="4"/>
  <c r="I4553" i="4"/>
  <c r="I4532" i="4"/>
  <c r="I4516" i="4"/>
  <c r="I4500" i="4"/>
  <c r="I4479" i="4"/>
  <c r="I4453" i="4"/>
  <c r="I4437" i="4"/>
  <c r="I4421" i="4"/>
  <c r="I4405" i="4"/>
  <c r="I4389" i="4"/>
  <c r="I4373" i="4"/>
  <c r="I4357" i="4"/>
  <c r="I4336" i="4"/>
  <c r="I4320" i="4"/>
  <c r="I4304" i="4"/>
  <c r="I4299" i="4"/>
  <c r="I4283" i="4"/>
  <c r="I15" i="4"/>
  <c r="I1301" i="4"/>
  <c r="I1296" i="4"/>
  <c r="I1291" i="4"/>
  <c r="I1286" i="4"/>
  <c r="I1281" i="4"/>
  <c r="I1276" i="4"/>
  <c r="I1271" i="4"/>
  <c r="I1266" i="4"/>
  <c r="I1261" i="4"/>
  <c r="I1256" i="4"/>
  <c r="I1251" i="4"/>
  <c r="I1246" i="4"/>
  <c r="I1241" i="4"/>
  <c r="I1236" i="4"/>
  <c r="I1231" i="4"/>
  <c r="I1226" i="4"/>
  <c r="I1221" i="4"/>
  <c r="I1216" i="4"/>
  <c r="I1211" i="4"/>
  <c r="I1206" i="4"/>
  <c r="I1201" i="4"/>
  <c r="I1196" i="4"/>
  <c r="I1191" i="4"/>
  <c r="I1186" i="4"/>
  <c r="I1181" i="4"/>
  <c r="I1176" i="4"/>
  <c r="I1171" i="4"/>
  <c r="I1166" i="4"/>
  <c r="I1161" i="4"/>
  <c r="I1156" i="4"/>
  <c r="I1151" i="4"/>
  <c r="I1146" i="4"/>
  <c r="I1141" i="4"/>
  <c r="I1136" i="4"/>
  <c r="I1131" i="4"/>
  <c r="I1126" i="4"/>
  <c r="I1121" i="4"/>
  <c r="I1116" i="4"/>
  <c r="I1111" i="4"/>
  <c r="I1106" i="4"/>
  <c r="I1101" i="4"/>
  <c r="I1096" i="4"/>
  <c r="I1091" i="4"/>
  <c r="I1086" i="4"/>
  <c r="I1081" i="4"/>
  <c r="I1076" i="4"/>
  <c r="I1071" i="4"/>
  <c r="I1066" i="4"/>
  <c r="I1061" i="4"/>
  <c r="I1056" i="4"/>
  <c r="I1051" i="4"/>
  <c r="I1046" i="4"/>
  <c r="I1041" i="4"/>
  <c r="I1036" i="4"/>
  <c r="I1031" i="4"/>
  <c r="I1026" i="4"/>
  <c r="I1021" i="4"/>
  <c r="I1016" i="4"/>
  <c r="I1011" i="4"/>
  <c r="I1006" i="4"/>
  <c r="I1001" i="4"/>
  <c r="I996" i="4"/>
  <c r="I991" i="4"/>
  <c r="I986" i="4"/>
  <c r="I981" i="4"/>
  <c r="I976" i="4"/>
  <c r="I971" i="4"/>
  <c r="I966" i="4"/>
  <c r="I961" i="4"/>
  <c r="I956" i="4"/>
  <c r="I951" i="4"/>
  <c r="I946" i="4"/>
  <c r="I941" i="4"/>
  <c r="I936" i="4"/>
  <c r="I931" i="4"/>
  <c r="I926" i="4"/>
  <c r="I921" i="4"/>
  <c r="I916" i="4"/>
  <c r="I911" i="4"/>
  <c r="I906" i="4"/>
  <c r="I901" i="4"/>
  <c r="I896" i="4"/>
  <c r="I891" i="4"/>
  <c r="I886" i="4"/>
  <c r="I881" i="4"/>
  <c r="I876" i="4"/>
  <c r="I871" i="4"/>
  <c r="I866" i="4"/>
  <c r="I861" i="4"/>
  <c r="I856" i="4"/>
  <c r="I851" i="4"/>
  <c r="I846" i="4"/>
  <c r="I841" i="4"/>
  <c r="I836" i="4"/>
  <c r="I831" i="4"/>
  <c r="I826" i="4"/>
  <c r="I821" i="4"/>
  <c r="I816" i="4"/>
  <c r="I811" i="4"/>
  <c r="I806" i="4"/>
  <c r="I801" i="4"/>
  <c r="I796" i="4"/>
  <c r="I791" i="4"/>
  <c r="I786" i="4"/>
  <c r="I781" i="4"/>
  <c r="I776" i="4"/>
  <c r="I771" i="4"/>
  <c r="I766" i="4"/>
  <c r="I761" i="4"/>
  <c r="I756" i="4"/>
  <c r="I751" i="4"/>
  <c r="I746" i="4"/>
  <c r="I741" i="4"/>
  <c r="I736" i="4"/>
  <c r="I731" i="4"/>
  <c r="I726" i="4"/>
  <c r="I721" i="4"/>
  <c r="I716" i="4"/>
  <c r="I711" i="4"/>
  <c r="I706" i="4"/>
  <c r="I701" i="4"/>
  <c r="I696" i="4"/>
  <c r="I691" i="4"/>
  <c r="I686" i="4"/>
  <c r="I681" i="4"/>
  <c r="I676" i="4"/>
  <c r="I671" i="4"/>
  <c r="I666" i="4"/>
  <c r="I661" i="4"/>
  <c r="I656" i="4"/>
  <c r="I651" i="4"/>
  <c r="I646" i="4"/>
  <c r="I641" i="4"/>
  <c r="I636" i="4"/>
  <c r="I631" i="4"/>
  <c r="I626" i="4"/>
  <c r="I621" i="4"/>
  <c r="I616" i="4"/>
  <c r="I611" i="4"/>
  <c r="I606" i="4"/>
  <c r="I601" i="4"/>
  <c r="I596" i="4"/>
  <c r="I591" i="4"/>
  <c r="I586" i="4"/>
  <c r="I581" i="4"/>
  <c r="I576" i="4"/>
  <c r="I571" i="4"/>
  <c r="I566" i="4"/>
  <c r="I561" i="4"/>
  <c r="I556" i="4"/>
  <c r="I551" i="4"/>
  <c r="I546" i="4"/>
  <c r="I541" i="4"/>
  <c r="I536" i="4"/>
  <c r="I531" i="4"/>
  <c r="I526" i="4"/>
  <c r="I521" i="4"/>
  <c r="I516" i="4"/>
  <c r="I511" i="4"/>
  <c r="I506" i="4"/>
  <c r="I501" i="4"/>
  <c r="I496" i="4"/>
  <c r="I491" i="4"/>
  <c r="I486" i="4"/>
  <c r="I481" i="4"/>
  <c r="I476" i="4"/>
  <c r="I471" i="4"/>
  <c r="I466" i="4"/>
  <c r="I461" i="4"/>
  <c r="I549" i="4"/>
  <c r="I544" i="4"/>
  <c r="I539" i="4"/>
  <c r="I534" i="4"/>
  <c r="I529" i="4"/>
  <c r="I524" i="4"/>
  <c r="I519" i="4"/>
  <c r="I514" i="4"/>
  <c r="I509" i="4"/>
  <c r="I504" i="4"/>
  <c r="I499" i="4"/>
  <c r="I494" i="4"/>
  <c r="I489" i="4"/>
  <c r="I484" i="4"/>
  <c r="I479" i="4"/>
  <c r="I474" i="4"/>
  <c r="I469" i="4"/>
  <c r="I464" i="4"/>
  <c r="I459" i="4"/>
  <c r="I454" i="4"/>
  <c r="I449" i="4"/>
  <c r="I444" i="4"/>
  <c r="I439" i="4"/>
  <c r="I434" i="4"/>
  <c r="I429" i="4"/>
  <c r="I424" i="4"/>
  <c r="I419" i="4"/>
  <c r="I414" i="4"/>
  <c r="I409" i="4"/>
  <c r="I404" i="4"/>
  <c r="I399" i="4"/>
  <c r="I394" i="4"/>
  <c r="I389" i="4"/>
  <c r="I384" i="4"/>
  <c r="I379" i="4"/>
  <c r="I374" i="4"/>
  <c r="I369" i="4"/>
  <c r="I364" i="4"/>
  <c r="I359" i="4"/>
  <c r="I354" i="4"/>
  <c r="I349" i="4"/>
  <c r="I344" i="4"/>
  <c r="I339" i="4"/>
  <c r="I334" i="4"/>
  <c r="I329" i="4"/>
  <c r="I324" i="4"/>
  <c r="I319" i="4"/>
  <c r="I314" i="4"/>
  <c r="I309" i="4"/>
  <c r="I304" i="4"/>
  <c r="I299" i="4"/>
  <c r="I294" i="4"/>
  <c r="I289" i="4"/>
  <c r="I284" i="4"/>
  <c r="I279" i="4"/>
  <c r="I274" i="4"/>
  <c r="I269" i="4"/>
  <c r="I264" i="4"/>
  <c r="I259" i="4"/>
  <c r="I254" i="4"/>
  <c r="I249" i="4"/>
  <c r="I244" i="4"/>
  <c r="I239" i="4"/>
  <c r="I234" i="4"/>
  <c r="I229" i="4"/>
  <c r="I224" i="4"/>
  <c r="I219" i="4"/>
  <c r="I214" i="4"/>
  <c r="I209" i="4"/>
  <c r="I204" i="4"/>
  <c r="I199" i="4"/>
  <c r="I194" i="4"/>
  <c r="I189" i="4"/>
  <c r="I184" i="4"/>
  <c r="I179" i="4"/>
  <c r="I174" i="4"/>
  <c r="I169" i="4"/>
  <c r="I164" i="4"/>
  <c r="I159" i="4"/>
  <c r="I154" i="4"/>
  <c r="I149" i="4"/>
  <c r="I144" i="4"/>
  <c r="I139" i="4"/>
  <c r="I134" i="4"/>
  <c r="I129" i="4"/>
  <c r="I124" i="4"/>
  <c r="I119" i="4"/>
  <c r="I114" i="4"/>
  <c r="I109" i="4"/>
  <c r="I104" i="4"/>
  <c r="I99" i="4"/>
  <c r="I94" i="4"/>
  <c r="I89" i="4"/>
  <c r="I84" i="4"/>
  <c r="I79" i="4"/>
  <c r="I74" i="4"/>
  <c r="I69" i="4"/>
  <c r="I64" i="4"/>
  <c r="I45" i="4"/>
  <c r="I32" i="4"/>
  <c r="I12" i="4"/>
  <c r="I51" i="4"/>
  <c r="I18" i="4"/>
  <c r="I11" i="4"/>
  <c r="I888" i="4"/>
  <c r="I883" i="4"/>
  <c r="I878" i="4"/>
  <c r="I873" i="4"/>
  <c r="I868" i="4"/>
  <c r="I863" i="4"/>
  <c r="I858" i="4"/>
  <c r="I853" i="4"/>
  <c r="I848" i="4"/>
  <c r="I843" i="4"/>
  <c r="I838" i="4"/>
  <c r="I833" i="4"/>
  <c r="I828" i="4"/>
  <c r="I823" i="4"/>
  <c r="I818" i="4"/>
  <c r="I813" i="4"/>
  <c r="I808" i="4"/>
  <c r="I803" i="4"/>
  <c r="I798" i="4"/>
  <c r="I793" i="4"/>
  <c r="I788" i="4"/>
  <c r="I783" i="4"/>
  <c r="I778" i="4"/>
  <c r="I773" i="4"/>
  <c r="I768" i="4"/>
  <c r="I763" i="4"/>
  <c r="I758" i="4"/>
  <c r="I753" i="4"/>
  <c r="I748" i="4"/>
  <c r="I743" i="4"/>
  <c r="I738" i="4"/>
  <c r="I733" i="4"/>
  <c r="I728" i="4"/>
  <c r="I723" i="4"/>
  <c r="I718" i="4"/>
  <c r="I713" i="4"/>
  <c r="I708" i="4"/>
  <c r="I703" i="4"/>
  <c r="I698" i="4"/>
  <c r="I693" i="4"/>
  <c r="I688" i="4"/>
  <c r="I683" i="4"/>
  <c r="I678" i="4"/>
  <c r="I673" i="4"/>
  <c r="I668" i="4"/>
  <c r="I663" i="4"/>
  <c r="I658" i="4"/>
  <c r="I653" i="4"/>
  <c r="I648" i="4"/>
  <c r="I643" i="4"/>
  <c r="I638" i="4"/>
  <c r="I633" i="4"/>
  <c r="I628" i="4"/>
  <c r="I623" i="4"/>
  <c r="I618" i="4"/>
  <c r="I613" i="4"/>
  <c r="I608" i="4"/>
  <c r="I603" i="4"/>
  <c r="I598" i="4"/>
  <c r="I593" i="4"/>
  <c r="I588" i="4"/>
  <c r="I583" i="4"/>
  <c r="I578" i="4"/>
  <c r="I573" i="4"/>
  <c r="I568" i="4"/>
  <c r="I563" i="4"/>
  <c r="I558" i="4"/>
  <c r="I553" i="4"/>
  <c r="I548" i="4"/>
  <c r="I543" i="4"/>
  <c r="I538" i="4"/>
  <c r="I533" i="4"/>
  <c r="I528" i="4"/>
  <c r="I523" i="4"/>
  <c r="I518" i="4"/>
  <c r="I513" i="4"/>
  <c r="I508" i="4"/>
  <c r="I503" i="4"/>
  <c r="I498" i="4"/>
  <c r="I493" i="4"/>
  <c r="I488" i="4"/>
  <c r="I483" i="4"/>
  <c r="I478" i="4"/>
  <c r="I473" i="4"/>
  <c r="I468" i="4"/>
  <c r="I463" i="4"/>
  <c r="I458" i="4"/>
  <c r="I453" i="4"/>
  <c r="I448" i="4"/>
  <c r="I443" i="4"/>
  <c r="I438" i="4"/>
  <c r="I433" i="4"/>
  <c r="I428" i="4"/>
  <c r="I423" i="4"/>
  <c r="I418" i="4"/>
  <c r="I413" i="4"/>
  <c r="I408" i="4"/>
  <c r="I403" i="4"/>
  <c r="I398" i="4"/>
  <c r="I393" i="4"/>
  <c r="I388" i="4"/>
  <c r="I383" i="4"/>
  <c r="I378" i="4"/>
  <c r="I373" i="4"/>
  <c r="I368" i="4"/>
  <c r="I363" i="4"/>
  <c r="I358" i="4"/>
  <c r="I353" i="4"/>
  <c r="I348" i="4"/>
  <c r="I343" i="4"/>
  <c r="I338" i="4"/>
  <c r="I333" i="4"/>
  <c r="I328" i="4"/>
  <c r="I323" i="4"/>
  <c r="I318" i="4"/>
  <c r="I313" i="4"/>
  <c r="I308" i="4"/>
  <c r="I303" i="4"/>
  <c r="I298" i="4"/>
  <c r="I293" i="4"/>
  <c r="I288" i="4"/>
  <c r="I283" i="4"/>
  <c r="I278" i="4"/>
  <c r="I273" i="4"/>
  <c r="I268" i="4"/>
  <c r="I263" i="4"/>
  <c r="I258" i="4"/>
  <c r="I253" i="4"/>
  <c r="I248" i="4"/>
  <c r="I243" i="4"/>
  <c r="I238" i="4"/>
  <c r="I233" i="4"/>
  <c r="I228" i="4"/>
  <c r="I223" i="4"/>
  <c r="I218" i="4"/>
  <c r="I213" i="4"/>
  <c r="I208" i="4"/>
  <c r="I203" i="4"/>
  <c r="I198" i="4"/>
  <c r="I193" i="4"/>
  <c r="I188" i="4"/>
  <c r="I183" i="4"/>
  <c r="I178" i="4"/>
  <c r="I173" i="4"/>
  <c r="I168" i="4"/>
  <c r="I163" i="4"/>
  <c r="I158" i="4"/>
  <c r="I153" i="4"/>
  <c r="I148" i="4"/>
  <c r="I143" i="4"/>
  <c r="I138" i="4"/>
  <c r="I133" i="4"/>
  <c r="I128" i="4"/>
  <c r="I123" i="4"/>
  <c r="I118" i="4"/>
  <c r="I113" i="4"/>
  <c r="I108" i="4"/>
  <c r="I103" i="4"/>
  <c r="I98" i="4"/>
  <c r="I93" i="4"/>
  <c r="I88" i="4"/>
  <c r="I83" i="4"/>
  <c r="I78" i="4"/>
  <c r="I73" i="4"/>
  <c r="I68" i="4"/>
  <c r="I63" i="4"/>
  <c r="I57" i="4"/>
  <c r="I24" i="4"/>
  <c r="I4" i="4"/>
  <c r="I456" i="4"/>
  <c r="I451" i="4"/>
  <c r="I446" i="4"/>
  <c r="I441" i="4"/>
  <c r="I436" i="4"/>
  <c r="I431" i="4"/>
  <c r="I426" i="4"/>
  <c r="I421" i="4"/>
  <c r="I416" i="4"/>
  <c r="I411" i="4"/>
  <c r="I406" i="4"/>
  <c r="I401" i="4"/>
  <c r="I396" i="4"/>
  <c r="I391" i="4"/>
  <c r="I386" i="4"/>
  <c r="I381" i="4"/>
  <c r="I376" i="4"/>
  <c r="I371" i="4"/>
  <c r="I366" i="4"/>
  <c r="I361" i="4"/>
  <c r="I356" i="4"/>
  <c r="I351" i="4"/>
  <c r="I346" i="4"/>
  <c r="I341" i="4"/>
  <c r="I336" i="4"/>
  <c r="I331" i="4"/>
  <c r="I326" i="4"/>
  <c r="I321" i="4"/>
  <c r="I316" i="4"/>
  <c r="I311" i="4"/>
  <c r="I306" i="4"/>
  <c r="I301" i="4"/>
  <c r="I296" i="4"/>
  <c r="I291" i="4"/>
  <c r="I286" i="4"/>
  <c r="I281" i="4"/>
  <c r="I276" i="4"/>
  <c r="I271" i="4"/>
  <c r="I266" i="4"/>
  <c r="I261" i="4"/>
  <c r="I256" i="4"/>
  <c r="I251" i="4"/>
  <c r="I246" i="4"/>
  <c r="I241" i="4"/>
  <c r="I236" i="4"/>
  <c r="I231" i="4"/>
  <c r="I226" i="4"/>
  <c r="I221" i="4"/>
  <c r="I216" i="4"/>
  <c r="I211" i="4"/>
  <c r="I206" i="4"/>
  <c r="I201" i="4"/>
  <c r="I196" i="4"/>
  <c r="I191" i="4"/>
  <c r="I186" i="4"/>
  <c r="I181" i="4"/>
  <c r="I176" i="4"/>
  <c r="I171" i="4"/>
  <c r="I166" i="4"/>
  <c r="I161" i="4"/>
  <c r="I156" i="4"/>
  <c r="I151" i="4"/>
  <c r="I146" i="4"/>
  <c r="I141" i="4"/>
  <c r="I136" i="4"/>
  <c r="I131" i="4"/>
  <c r="I126" i="4"/>
  <c r="I121" i="4"/>
  <c r="I116" i="4"/>
  <c r="I111" i="4"/>
  <c r="I106" i="4"/>
  <c r="I101" i="4"/>
  <c r="I96" i="4"/>
  <c r="I91" i="4"/>
  <c r="I86" i="4"/>
  <c r="I81" i="4"/>
  <c r="I76" i="4"/>
  <c r="I71" i="4"/>
  <c r="I66" i="4"/>
  <c r="I61" i="4"/>
  <c r="I41" i="4"/>
  <c r="I28" i="4"/>
  <c r="I8" i="4"/>
  <c r="I4267" i="4"/>
  <c r="I4246" i="4"/>
  <c r="I4230" i="4"/>
  <c r="I4214" i="4"/>
  <c r="I4193" i="4"/>
  <c r="I4177" i="4"/>
  <c r="I4161" i="4"/>
  <c r="I4135" i="4"/>
  <c r="I4114" i="4"/>
  <c r="I4098" i="4"/>
  <c r="I4093" i="4"/>
  <c r="I4088" i="4"/>
  <c r="I3977" i="4"/>
  <c r="I3961" i="4"/>
  <c r="I3956" i="4"/>
  <c r="I54" i="4"/>
  <c r="I21" i="4"/>
  <c r="I60" i="4"/>
  <c r="I40" i="4"/>
  <c r="I27" i="4"/>
  <c r="I7" i="4"/>
  <c r="I20" i="4"/>
  <c r="A10" i="7"/>
  <c r="C2" i="4"/>
  <c r="L10" i="7" a="1"/>
  <c r="G10" i="7" a="1"/>
  <c r="G10" i="7" s="1"/>
  <c r="I2" i="4" l="1"/>
  <c r="D42" i="7" s="1"/>
  <c r="E2" i="4"/>
  <c r="L10" i="7"/>
  <c r="F2" i="5" a="1"/>
  <c r="F2" i="5" s="1"/>
  <c r="B2" i="4"/>
  <c r="D12" i="7" l="1"/>
  <c r="C12" i="7" s="1"/>
  <c r="D46" i="7"/>
  <c r="C46" i="7" s="1"/>
  <c r="D34" i="7"/>
  <c r="C34" i="7" s="1"/>
  <c r="D13" i="7"/>
  <c r="C13" i="7" s="1"/>
  <c r="D27" i="7"/>
  <c r="C27" i="7" s="1"/>
  <c r="D33" i="7"/>
  <c r="C33" i="7" s="1"/>
  <c r="D31" i="7"/>
  <c r="C31" i="7" s="1"/>
  <c r="D16" i="7"/>
  <c r="C16" i="7" s="1"/>
  <c r="D36" i="7"/>
  <c r="C36" i="7" s="1"/>
  <c r="D47" i="7"/>
  <c r="C47" i="7" s="1"/>
  <c r="D39" i="7"/>
  <c r="C39" i="7" s="1"/>
  <c r="D24" i="7"/>
  <c r="C24" i="7" s="1"/>
  <c r="D28" i="7"/>
  <c r="C28" i="7" s="1"/>
  <c r="D30" i="7"/>
  <c r="C30" i="7" s="1"/>
  <c r="D15" i="7"/>
  <c r="C15" i="7" s="1"/>
  <c r="D41" i="7"/>
  <c r="C41" i="7" s="1"/>
  <c r="D21" i="7"/>
  <c r="C21" i="7" s="1"/>
  <c r="C42" i="7"/>
  <c r="D35" i="7"/>
  <c r="C35" i="7" s="1"/>
  <c r="D48" i="7"/>
  <c r="C48" i="7" s="1"/>
  <c r="D17" i="7"/>
  <c r="C17" i="7" s="1"/>
  <c r="D29" i="7"/>
  <c r="C29" i="7" s="1"/>
  <c r="D20" i="7"/>
  <c r="C20" i="7" s="1"/>
  <c r="D43" i="7"/>
  <c r="C43" i="7" s="1"/>
  <c r="D37" i="7"/>
  <c r="C37" i="7" s="1"/>
  <c r="D18" i="7"/>
  <c r="C18" i="7" s="1"/>
  <c r="D32" i="7"/>
  <c r="C32" i="7" s="1"/>
  <c r="D11" i="7"/>
  <c r="C11" i="7" s="1"/>
  <c r="D14" i="7"/>
  <c r="C14" i="7" s="1"/>
  <c r="D22" i="7"/>
  <c r="C22" i="7" s="1"/>
  <c r="D19" i="7"/>
  <c r="C19" i="7" s="1"/>
  <c r="D40" i="7"/>
  <c r="C40" i="7" s="1"/>
  <c r="D26" i="7"/>
  <c r="C26" i="7" s="1"/>
  <c r="D23" i="7"/>
  <c r="C23" i="7" s="1"/>
  <c r="D44" i="7"/>
  <c r="C44" i="7" s="1"/>
  <c r="D38" i="7"/>
  <c r="C38" i="7" s="1"/>
  <c r="D25" i="7"/>
  <c r="C25" i="7" s="1"/>
  <c r="D45" i="7"/>
  <c r="C45" i="7" s="1"/>
  <c r="M19" i="7" a="1"/>
  <c r="M19" i="7" s="1"/>
  <c r="M40" i="7" a="1"/>
  <c r="M40" i="7" s="1"/>
  <c r="M30" i="7" a="1"/>
  <c r="M30" i="7" s="1"/>
  <c r="M20" i="7" a="1"/>
  <c r="M20" i="7" s="1"/>
  <c r="M41" i="7" a="1"/>
  <c r="M41" i="7" s="1"/>
  <c r="M31" i="7" a="1"/>
  <c r="M31" i="7" s="1"/>
  <c r="M21" i="7" a="1"/>
  <c r="M21" i="7" s="1"/>
  <c r="M42" i="7" a="1"/>
  <c r="M42" i="7" s="1"/>
  <c r="M22" i="7" a="1"/>
  <c r="M22" i="7" s="1"/>
  <c r="M43" i="7" a="1"/>
  <c r="M43" i="7" s="1"/>
  <c r="M34" i="7" a="1"/>
  <c r="M34" i="7" s="1"/>
  <c r="M17" i="7" a="1"/>
  <c r="M17" i="7" s="1"/>
  <c r="M38" i="7" a="1"/>
  <c r="M38" i="7" s="1"/>
  <c r="M28" i="7" a="1"/>
  <c r="M28" i="7" s="1"/>
  <c r="M18" i="7" a="1"/>
  <c r="M18" i="7" s="1"/>
  <c r="M39" i="7" a="1"/>
  <c r="M39" i="7" s="1"/>
  <c r="M29" i="7" a="1"/>
  <c r="M29" i="7" s="1"/>
  <c r="M47" i="7" a="1"/>
  <c r="M47" i="7" s="1"/>
  <c r="M25" i="7" a="1"/>
  <c r="M25" i="7" s="1"/>
  <c r="M26" i="7" a="1"/>
  <c r="M26" i="7" s="1"/>
  <c r="M11" i="7" a="1"/>
  <c r="M11" i="7" s="1"/>
  <c r="M27" i="7" a="1"/>
  <c r="M27" i="7" s="1"/>
  <c r="M32" i="7" a="1"/>
  <c r="M32" i="7" s="1"/>
  <c r="M12" i="7" a="1"/>
  <c r="M12" i="7" s="1"/>
  <c r="M35" i="7" a="1"/>
  <c r="M35" i="7" s="1"/>
  <c r="M44" i="7" a="1"/>
  <c r="M44" i="7" s="1"/>
  <c r="M45" i="7" a="1"/>
  <c r="M45" i="7" s="1"/>
  <c r="M23" i="7" a="1"/>
  <c r="M23" i="7" s="1"/>
  <c r="M46" i="7" a="1"/>
  <c r="M46" i="7" s="1"/>
  <c r="M24" i="7" a="1"/>
  <c r="M24" i="7" s="1"/>
  <c r="M36" i="7" a="1"/>
  <c r="M36" i="7" s="1"/>
  <c r="M37" i="7" a="1"/>
  <c r="M37" i="7" s="1"/>
  <c r="M15" i="7" a="1"/>
  <c r="M15" i="7" s="1"/>
  <c r="M16" i="7" a="1"/>
  <c r="M16" i="7" s="1"/>
  <c r="M33" i="7" a="1"/>
  <c r="M33" i="7" s="1"/>
  <c r="M13" i="7" a="1"/>
  <c r="M13" i="7" s="1"/>
  <c r="M14" i="7" a="1"/>
  <c r="M14" i="7" s="1"/>
  <c r="B48" i="7" a="1"/>
  <c r="B48" i="7" s="1"/>
  <c r="B46" i="7" a="1"/>
  <c r="B46" i="7" s="1"/>
  <c r="B47" i="7" a="1"/>
  <c r="B47" i="7" s="1"/>
  <c r="B45" i="7" a="1"/>
  <c r="B45" i="7" s="1"/>
  <c r="B33" i="7" a="1"/>
  <c r="B33" i="7" s="1"/>
  <c r="B21" i="7" a="1"/>
  <c r="B21" i="7" s="1"/>
  <c r="B44" i="7" a="1"/>
  <c r="B44" i="7" s="1"/>
  <c r="B32" i="7" a="1"/>
  <c r="B32" i="7" s="1"/>
  <c r="B20" i="7" a="1"/>
  <c r="B20" i="7" s="1"/>
  <c r="B40" i="7" a="1"/>
  <c r="B40" i="7" s="1"/>
  <c r="B28" i="7" a="1"/>
  <c r="B28" i="7" s="1"/>
  <c r="B16" i="7" a="1"/>
  <c r="B16" i="7" s="1"/>
  <c r="B42" i="7" a="1"/>
  <c r="B42" i="7" s="1"/>
  <c r="B30" i="7" a="1"/>
  <c r="B30" i="7" s="1"/>
  <c r="B18" i="7" a="1"/>
  <c r="B18" i="7" s="1"/>
  <c r="B41" i="7" a="1"/>
  <c r="B41" i="7" s="1"/>
  <c r="B29" i="7" a="1"/>
  <c r="B29" i="7" s="1"/>
  <c r="B17" i="7" a="1"/>
  <c r="B17" i="7" s="1"/>
  <c r="B37" i="7" a="1"/>
  <c r="B37" i="7" s="1"/>
  <c r="B25" i="7" a="1"/>
  <c r="B25" i="7" s="1"/>
  <c r="B13" i="7" a="1"/>
  <c r="B13" i="7" s="1"/>
  <c r="B39" i="7" a="1"/>
  <c r="B39" i="7" s="1"/>
  <c r="B27" i="7" a="1"/>
  <c r="B27" i="7" s="1"/>
  <c r="B15" i="7" a="1"/>
  <c r="B15" i="7" s="1"/>
  <c r="B38" i="7" a="1"/>
  <c r="B38" i="7" s="1"/>
  <c r="B26" i="7" a="1"/>
  <c r="B26" i="7" s="1"/>
  <c r="B14" i="7" a="1"/>
  <c r="B14" i="7" s="1"/>
  <c r="B34" i="7" a="1"/>
  <c r="B34" i="7" s="1"/>
  <c r="B22" i="7" a="1"/>
  <c r="B22" i="7" s="1"/>
  <c r="B36" i="7" a="1"/>
  <c r="B36" i="7" s="1"/>
  <c r="B24" i="7" a="1"/>
  <c r="B24" i="7" s="1"/>
  <c r="B12" i="7" a="1"/>
  <c r="B12" i="7" s="1"/>
  <c r="B11" i="7" a="1"/>
  <c r="B11" i="7" s="1"/>
  <c r="B35" i="7" a="1"/>
  <c r="B35" i="7" s="1"/>
  <c r="B23" i="7" a="1"/>
  <c r="B23" i="7" s="1"/>
  <c r="B43" i="7" a="1"/>
  <c r="B43" i="7" s="1"/>
  <c r="B31" i="7" a="1"/>
  <c r="B31" i="7" s="1"/>
  <c r="B19" i="7" a="1"/>
  <c r="B19" i="7" s="1"/>
  <c r="B3" i="7"/>
  <c r="B2" i="7"/>
  <c r="F2" i="4"/>
  <c r="N12" i="7" s="1" a="1"/>
  <c r="N12" i="7" s="1"/>
  <c r="H27" i="7" a="1"/>
  <c r="H27" i="7" s="1"/>
  <c r="H17" i="7" a="1"/>
  <c r="H17" i="7" s="1"/>
  <c r="H24" i="7" a="1"/>
  <c r="H24" i="7" s="1"/>
  <c r="H18" i="7" a="1"/>
  <c r="H18" i="7" s="1"/>
  <c r="H25" i="7" a="1"/>
  <c r="H25" i="7" s="1"/>
  <c r="H26" i="7" a="1"/>
  <c r="H26" i="7" s="1"/>
  <c r="H19" i="7" a="1"/>
  <c r="H19" i="7" s="1"/>
  <c r="H20" i="7" a="1"/>
  <c r="H20" i="7" s="1"/>
  <c r="H22" i="7" a="1"/>
  <c r="H22" i="7" s="1"/>
  <c r="H21" i="7" a="1"/>
  <c r="H21" i="7" s="1"/>
  <c r="H13" i="7" a="1"/>
  <c r="H13" i="7" s="1"/>
  <c r="H11" i="7" a="1"/>
  <c r="H11" i="7" s="1"/>
  <c r="H16" i="7" a="1"/>
  <c r="H16" i="7" s="1"/>
  <c r="H23" i="7" a="1"/>
  <c r="H23" i="7" s="1"/>
  <c r="H12" i="7" a="1"/>
  <c r="H12" i="7" s="1"/>
  <c r="H15" i="7" a="1"/>
  <c r="H15" i="7" s="1"/>
  <c r="H14" i="7" a="1"/>
  <c r="H14" i="7" s="1"/>
  <c r="N22" i="7" l="1" a="1"/>
  <c r="N22" i="7" s="1"/>
  <c r="N37" i="7" a="1"/>
  <c r="N37" i="7" s="1"/>
  <c r="N36" i="7" a="1"/>
  <c r="N36" i="7" s="1"/>
  <c r="N15" i="7" a="1"/>
  <c r="N15" i="7" s="1"/>
  <c r="N35" i="7" a="1"/>
  <c r="N35" i="7" s="1"/>
  <c r="N14" i="7" a="1"/>
  <c r="N14" i="7" s="1"/>
  <c r="N16" i="7" a="1"/>
  <c r="N16" i="7" s="1"/>
  <c r="N29" i="7" a="1"/>
  <c r="N29" i="7" s="1"/>
  <c r="N21" i="7" a="1"/>
  <c r="N21" i="7" s="1"/>
  <c r="N25" i="7" a="1"/>
  <c r="N25" i="7" s="1"/>
  <c r="N47" i="7" a="1"/>
  <c r="N47" i="7" s="1"/>
  <c r="N31" i="7" a="1"/>
  <c r="N31" i="7" s="1"/>
  <c r="N46" i="7" a="1"/>
  <c r="N46" i="7" s="1"/>
  <c r="N41" i="7" a="1"/>
  <c r="N41" i="7" s="1"/>
  <c r="N42" i="7" a="1"/>
  <c r="N42" i="7" s="1"/>
  <c r="N13" i="7" a="1"/>
  <c r="N13" i="7" s="1"/>
  <c r="N28" i="7" a="1"/>
  <c r="N28" i="7" s="1"/>
  <c r="N18" i="7" a="1"/>
  <c r="N18" i="7" s="1"/>
  <c r="N23" i="7" a="1"/>
  <c r="N23" i="7" s="1"/>
  <c r="N43" i="7" a="1"/>
  <c r="N43" i="7" s="1"/>
  <c r="N34" i="7" a="1"/>
  <c r="N34" i="7" s="1"/>
  <c r="N27" i="7" a="1"/>
  <c r="N27" i="7" s="1"/>
  <c r="N40" i="7" a="1"/>
  <c r="N40" i="7" s="1"/>
  <c r="N38" i="7" a="1"/>
  <c r="N38" i="7" s="1"/>
  <c r="N32" i="7" a="1"/>
  <c r="N32" i="7" s="1"/>
  <c r="N24" i="7" a="1"/>
  <c r="N24" i="7" s="1"/>
  <c r="N45" i="7" a="1"/>
  <c r="N45" i="7" s="1"/>
  <c r="N20" i="7" a="1"/>
  <c r="N20" i="7" s="1"/>
  <c r="N44" i="7" a="1"/>
  <c r="N44" i="7" s="1"/>
  <c r="N17" i="7" a="1"/>
  <c r="N17" i="7" s="1"/>
  <c r="N39" i="7" a="1"/>
  <c r="N39" i="7" s="1"/>
  <c r="N33" i="7" a="1"/>
  <c r="N33" i="7" s="1"/>
  <c r="N30" i="7" a="1"/>
  <c r="N30" i="7" s="1"/>
  <c r="N11" i="7" a="1"/>
  <c r="N11" i="7" s="1"/>
  <c r="N19" i="7" a="1"/>
  <c r="N19" i="7" s="1"/>
  <c r="N26" i="7" a="1"/>
  <c r="N26" i="7" s="1"/>
  <c r="E48" i="7" a="1"/>
  <c r="E48" i="7" s="1"/>
  <c r="E46" i="7" a="1"/>
  <c r="E46" i="7" s="1"/>
  <c r="E47" i="7" a="1"/>
  <c r="E47" i="7" s="1"/>
  <c r="E42" i="7" a="1"/>
  <c r="E42" i="7" s="1"/>
  <c r="E30" i="7" a="1"/>
  <c r="E30" i="7" s="1"/>
  <c r="E18" i="7" a="1"/>
  <c r="E18" i="7" s="1"/>
  <c r="E41" i="7" a="1"/>
  <c r="E41" i="7" s="1"/>
  <c r="E29" i="7" a="1"/>
  <c r="E29" i="7" s="1"/>
  <c r="E17" i="7" a="1"/>
  <c r="E17" i="7" s="1"/>
  <c r="E37" i="7" a="1"/>
  <c r="E37" i="7" s="1"/>
  <c r="E25" i="7" a="1"/>
  <c r="E25" i="7" s="1"/>
  <c r="E13" i="7" a="1"/>
  <c r="E13" i="7" s="1"/>
  <c r="E43" i="7" a="1"/>
  <c r="E43" i="7" s="1"/>
  <c r="E31" i="7" a="1"/>
  <c r="E31" i="7" s="1"/>
  <c r="E19" i="7" a="1"/>
  <c r="E19" i="7" s="1"/>
  <c r="E28" i="7" a="1"/>
  <c r="E28" i="7" s="1"/>
  <c r="E39" i="7" a="1"/>
  <c r="E39" i="7" s="1"/>
  <c r="E27" i="7" a="1"/>
  <c r="E27" i="7" s="1"/>
  <c r="E15" i="7" a="1"/>
  <c r="E15" i="7" s="1"/>
  <c r="E38" i="7" a="1"/>
  <c r="E38" i="7" s="1"/>
  <c r="E26" i="7" a="1"/>
  <c r="E26" i="7" s="1"/>
  <c r="E14" i="7" a="1"/>
  <c r="E14" i="7" s="1"/>
  <c r="E34" i="7" a="1"/>
  <c r="E34" i="7" s="1"/>
  <c r="E22" i="7" a="1"/>
  <c r="E22" i="7" s="1"/>
  <c r="E40" i="7" a="1"/>
  <c r="E40" i="7" s="1"/>
  <c r="E16" i="7" a="1"/>
  <c r="E16" i="7" s="1"/>
  <c r="E36" i="7" a="1"/>
  <c r="E36" i="7" s="1"/>
  <c r="E24" i="7" a="1"/>
  <c r="E24" i="7" s="1"/>
  <c r="E12" i="7" a="1"/>
  <c r="E12" i="7" s="1"/>
  <c r="E35" i="7" a="1"/>
  <c r="E35" i="7" s="1"/>
  <c r="E23" i="7" a="1"/>
  <c r="E23" i="7" s="1"/>
  <c r="E11" i="7" a="1"/>
  <c r="E11" i="7" s="1"/>
  <c r="E45" i="7" a="1"/>
  <c r="E45" i="7" s="1"/>
  <c r="E33" i="7" a="1"/>
  <c r="E33" i="7" s="1"/>
  <c r="E21" i="7" a="1"/>
  <c r="E21" i="7" s="1"/>
  <c r="E44" i="7" a="1"/>
  <c r="E44" i="7" s="1"/>
  <c r="E32" i="7" a="1"/>
  <c r="E32" i="7" s="1"/>
  <c r="E20" i="7" a="1"/>
  <c r="E20" i="7" s="1"/>
  <c r="D3" i="7"/>
  <c r="D2" i="7"/>
  <c r="I14" i="7" a="1"/>
  <c r="I14" i="7" s="1"/>
  <c r="I15" i="7" a="1"/>
  <c r="I15" i="7" s="1"/>
  <c r="I27" i="7" a="1"/>
  <c r="I27" i="7" s="1"/>
  <c r="I20" i="7" a="1"/>
  <c r="I20" i="7" s="1"/>
  <c r="I12" i="7" a="1"/>
  <c r="I12" i="7" s="1"/>
  <c r="I19" i="7" a="1"/>
  <c r="I19" i="7" s="1"/>
  <c r="I22" i="7" a="1"/>
  <c r="I22" i="7" s="1"/>
  <c r="I26" i="7" a="1"/>
  <c r="I26" i="7" s="1"/>
  <c r="I16" i="7" a="1"/>
  <c r="I16" i="7" s="1"/>
  <c r="I18" i="7" a="1"/>
  <c r="I18" i="7" s="1"/>
  <c r="I13" i="7" a="1"/>
  <c r="I13" i="7" s="1"/>
  <c r="I25" i="7" a="1"/>
  <c r="I25" i="7" s="1"/>
  <c r="I21" i="7" a="1"/>
  <c r="I21" i="7" s="1"/>
  <c r="I11" i="7" a="1"/>
  <c r="I11" i="7" s="1"/>
  <c r="I24" i="7" a="1"/>
  <c r="I24" i="7" s="1"/>
  <c r="I17" i="7" a="1"/>
  <c r="I17" i="7" s="1"/>
  <c r="I23" i="7" a="1"/>
  <c r="I23" i="7" s="1"/>
  <c r="B4" i="7"/>
  <c r="D4" i="7" l="1"/>
  <c r="D9" i="7" l="1" a="1"/>
  <c r="D9" i="7" s="1"/>
  <c r="B9" i="7" a="1"/>
  <c r="B9"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<sst xmlns="http://schemas.openxmlformats.org/spreadsheetml/2006/main" count="4415" uniqueCount="1300">
  <si>
    <t>Hovedgruppe</t>
  </si>
  <si>
    <t>Undergruppe</t>
  </si>
  <si>
    <t>concatenate</t>
  </si>
  <si>
    <t>Emissionsfaktor [kg CO2 ækv. / kg]</t>
  </si>
  <si>
    <t>Ingen kategori</t>
  </si>
  <si>
    <t>Beton</t>
  </si>
  <si>
    <t>Fabriksbeton</t>
  </si>
  <si>
    <t>Væg- og dækelementer</t>
  </si>
  <si>
    <t>Øvrige elementer</t>
  </si>
  <si>
    <t>Træ</t>
  </si>
  <si>
    <t>Konstruktionstræ</t>
  </si>
  <si>
    <t>Træplader, brædder og gulve</t>
  </si>
  <si>
    <t>Træelementer</t>
  </si>
  <si>
    <t>Stål</t>
  </si>
  <si>
    <t>Armeringsstål</t>
  </si>
  <si>
    <t>Plader og profiler</t>
  </si>
  <si>
    <t>Aluminium</t>
  </si>
  <si>
    <t>Gips</t>
  </si>
  <si>
    <t>Gipsplader</t>
  </si>
  <si>
    <t>Mørtel og puds</t>
  </si>
  <si>
    <t>Tegl og mursten</t>
  </si>
  <si>
    <t>Mursten</t>
  </si>
  <si>
    <t>Tagsten</t>
  </si>
  <si>
    <t>Cementbaserede produkter uden beton</t>
  </si>
  <si>
    <t>Porebeton</t>
  </si>
  <si>
    <t>Letklinker</t>
  </si>
  <si>
    <t>Fibercement</t>
  </si>
  <si>
    <t>Cementbaseret mørtel og puds</t>
  </si>
  <si>
    <t>Kalksandsten</t>
  </si>
  <si>
    <t>Zink</t>
  </si>
  <si>
    <t>Zinkbeklædninger</t>
  </si>
  <si>
    <t>Bitumen</t>
  </si>
  <si>
    <t>Tagpap</t>
  </si>
  <si>
    <t>Facadeåbninger</t>
  </si>
  <si>
    <t>Vinduer og døre</t>
  </si>
  <si>
    <t>Curtain wall facader</t>
  </si>
  <si>
    <t>Natursten</t>
  </si>
  <si>
    <t>Isolering</t>
  </si>
  <si>
    <t>EPS</t>
  </si>
  <si>
    <t>Kalciumsilikat</t>
  </si>
  <si>
    <t>Cellulose</t>
  </si>
  <si>
    <t>Træfiber</t>
  </si>
  <si>
    <t>Mineraluld</t>
  </si>
  <si>
    <t>Membraner og overfladebehandlinger</t>
  </si>
  <si>
    <t>Dampspærre</t>
  </si>
  <si>
    <t>Tekniske bygningsinstallationer</t>
  </si>
  <si>
    <t>Solceller</t>
  </si>
  <si>
    <t>Mekaniske anlæg</t>
  </si>
  <si>
    <t>Afløb</t>
  </si>
  <si>
    <t>Vand</t>
  </si>
  <si>
    <t>Varme, ventilation og køl</t>
  </si>
  <si>
    <t>Vejledning til §297 -</t>
  </si>
  <si>
    <t>Resultater for hver miljøindikator og fordelt på moduler</t>
  </si>
  <si>
    <t>Anvendte bygningsdele jf. tabel 6</t>
  </si>
  <si>
    <t>Input data</t>
  </si>
  <si>
    <t>Særlige forhold</t>
  </si>
  <si>
    <t>Miljødata</t>
  </si>
  <si>
    <t>GWP-total</t>
  </si>
  <si>
    <t>GWP-fossil</t>
  </si>
  <si>
    <t>GWP-biogenic</t>
  </si>
  <si>
    <t>GWP-luluc</t>
  </si>
  <si>
    <t>ODP</t>
  </si>
  <si>
    <t>AP</t>
  </si>
  <si>
    <t>EP-freshwater</t>
  </si>
  <si>
    <t>EP-marine</t>
  </si>
  <si>
    <t>EP-terrestrial</t>
  </si>
  <si>
    <t>POCP</t>
  </si>
  <si>
    <t>ADP-mineral&amp;metals</t>
  </si>
  <si>
    <t>ADP-fossil</t>
  </si>
  <si>
    <t>WDP-fossil</t>
  </si>
  <si>
    <t>Kategori</t>
  </si>
  <si>
    <t>Type</t>
  </si>
  <si>
    <t>Bygningsdel</t>
  </si>
  <si>
    <t>Bygningsdel (Hovedgruppe)</t>
  </si>
  <si>
    <t>Bygningsdel (Undergruppe)</t>
  </si>
  <si>
    <t>Konstruktion</t>
  </si>
  <si>
    <t>Byggevare</t>
  </si>
  <si>
    <t>Med i BR18</t>
  </si>
  <si>
    <t>Genbrugt byggevare [ja/nej]</t>
  </si>
  <si>
    <t>Bærende element [ja/nej]</t>
  </si>
  <si>
    <t>Indtastet mængde</t>
  </si>
  <si>
    <t>Beregnet mængde</t>
  </si>
  <si>
    <t>Levetid (år)</t>
  </si>
  <si>
    <t>Forskudt start</t>
  </si>
  <si>
    <t>Antal udskiftninger</t>
  </si>
  <si>
    <t>Vægt</t>
  </si>
  <si>
    <t>Enhed</t>
  </si>
  <si>
    <t>Omfattet af særlige forhold [Ja/Nej]</t>
  </si>
  <si>
    <t>Link til EPD</t>
  </si>
  <si>
    <t>EPD nr.</t>
  </si>
  <si>
    <t>EPD udløbsdato</t>
  </si>
  <si>
    <t>Standard</t>
  </si>
  <si>
    <t>(kg CO2-ækv./m²/år)</t>
  </si>
  <si>
    <t>A1-A3 Produktfase (fossil)</t>
  </si>
  <si>
    <t>A4 Transport (fossil)</t>
  </si>
  <si>
    <t>A5 Byggeplads (fossil)</t>
  </si>
  <si>
    <t>B1 Brug (fossil)</t>
  </si>
  <si>
    <t>B2 Vedligehold (fossil)</t>
  </si>
  <si>
    <t>B3 Reparation (fossil)</t>
  </si>
  <si>
    <t>B4 Udskiftning (fossil)</t>
  </si>
  <si>
    <t>B5 Renovering (fossil)</t>
  </si>
  <si>
    <t>B6 Energiforbrug til drift (fossil)</t>
  </si>
  <si>
    <t>B7 Vandforbrug i drift (fossil)</t>
  </si>
  <si>
    <t>C1 Nedtagning/nedrivning (fossil)</t>
  </si>
  <si>
    <t>C2 Transport (fossil)</t>
  </si>
  <si>
    <t>C3 Forbehandling af affald (fossil)</t>
  </si>
  <si>
    <t>C4 Bortskaffelse (fossil)</t>
  </si>
  <si>
    <t>D Potentiale for genbrug m.m. (fossil)</t>
  </si>
  <si>
    <t>(kg CO2-ækv./m2/år)</t>
  </si>
  <si>
    <t>(kg CFC 11-ækv./m²/år)</t>
  </si>
  <si>
    <t>(kg mol H+-ækv./m²/år)</t>
  </si>
  <si>
    <t>(kg mol P-ækv./m²/år)</t>
  </si>
  <si>
    <t>(kg mol N-ækv./m²/år)</t>
  </si>
  <si>
    <t>(kg mol NMVOC-ækv./m²/år)</t>
  </si>
  <si>
    <t>(kg mol Sb-ækv./m²/år)</t>
  </si>
  <si>
    <t>(kg mol MJ/m²/år)</t>
  </si>
  <si>
    <t>(kg mol m³ world-ækv./m²/år)</t>
  </si>
  <si>
    <t>Fabriksbeton C30/37</t>
  </si>
  <si>
    <t>Ja</t>
  </si>
  <si>
    <t>Nej</t>
  </si>
  <si>
    <t>m³</t>
  </si>
  <si>
    <t>kg</t>
  </si>
  <si>
    <t>EN15804+A1</t>
  </si>
  <si>
    <t>Stål, Smedestål</t>
  </si>
  <si>
    <t>2022-12-31</t>
  </si>
  <si>
    <t>Trægulv, stavparket, 22 mm</t>
  </si>
  <si>
    <t>EPS isolering til lofter / gulve og kælderydervæg / terrændæk 040</t>
  </si>
  <si>
    <t>http://www.oekobaudat.de/OEKOBAU.DAT/resource/processes/d63926ea-8473-4ea7-b965-a7bae6e5e022?version=00.07.000</t>
  </si>
  <si>
    <t>d63926ea-8473-4ea7-b965-a7bae6e5e022</t>
  </si>
  <si>
    <t>2020-01-01</t>
  </si>
  <si>
    <t>Keramikfliser, glaseret</t>
  </si>
  <si>
    <t>Krydsfiner, ubehandlet (Forbrænding EoL)</t>
  </si>
  <si>
    <t>Fundamenter</t>
  </si>
  <si>
    <t>Randfundamenter</t>
  </si>
  <si>
    <t>Letklinkerblok, Massiv</t>
  </si>
  <si>
    <t>Dampspærre, bitumen</t>
  </si>
  <si>
    <t>Tagpap, bitumen toplag, skiferbestrøet</t>
  </si>
  <si>
    <t>Armeringsnet</t>
  </si>
  <si>
    <t>http://www.oekobaudat.de/OEKOBAU.DAT/resource/processes/e9ae96ee-ba8d-420d-9725-7c8abd06e082?version=20.19.120</t>
  </si>
  <si>
    <t>e9ae96ee-ba8d-420d-9725-7c8abd06e082</t>
  </si>
  <si>
    <t>Betontrappe, etagehøj</t>
  </si>
  <si>
    <t>Buffertank, rustfast stål</t>
  </si>
  <si>
    <t>Gulvvarmesystem inkl. isolering, PEX, 100 mm afstand</t>
  </si>
  <si>
    <t>Cirkulationspumpe 250-1000 W</t>
  </si>
  <si>
    <t>Fjernvarmeanlæg</t>
  </si>
  <si>
    <t>Dør, stål, indv/udv/brand/røg mv</t>
  </si>
  <si>
    <t>Rude, 3-lags</t>
  </si>
  <si>
    <t>Vinduesramme, pulverlakeret aluminium</t>
  </si>
  <si>
    <t>Puds, gips-kalk</t>
  </si>
  <si>
    <t>Byggevarer navn</t>
  </si>
  <si>
    <t xml:space="preserve">Hovedgruppe </t>
  </si>
  <si>
    <t>Tabel 7 2025: Afretningslag, hårdt plast</t>
  </si>
  <si>
    <t>Tabel 7 2025: Aircondition (direkte fordamper) (per 1 kW)</t>
  </si>
  <si>
    <t>Tabel 7 2025: Akustikpanel, glasuld, tekstil, 20 mm</t>
  </si>
  <si>
    <t>Tabel 7 2025: Akustikpanel, glasuld, tekstil, 40 mm</t>
  </si>
  <si>
    <t>Tabel 7 2025: Akustikpanel, strå</t>
  </si>
  <si>
    <t>Tabel 7 2025: Akustikpanel, træbeton, malet</t>
  </si>
  <si>
    <t>Tabel 7 2025: Akustikpanel, træbeton, umalet</t>
  </si>
  <si>
    <t>Tabel 7 2025: Akustikpanel, trælister på filt</t>
  </si>
  <si>
    <t>Tabel 7 2025: Akustikpanel, ålegræs</t>
  </si>
  <si>
    <t>Tabel 7 2025: Akustikpanel, ålegræs, brandhæmmende</t>
  </si>
  <si>
    <t>Tabel 7 2025: Aluminium, støbegods</t>
  </si>
  <si>
    <t>Tabel 7 2025: Aluminiumsfolie (d=0,1 mm)</t>
  </si>
  <si>
    <t>Tabel 7 2025: Aluminiumsplade</t>
  </si>
  <si>
    <t>Tabel 7 2025: Aluminiumsprofil</t>
  </si>
  <si>
    <t>Tabel 7 2025: Ammoniak (R717)</t>
  </si>
  <si>
    <t>Tabel 7 2025: Armeringsstål</t>
  </si>
  <si>
    <t>Tabel 7 2025: Asfalt, bærelag</t>
  </si>
  <si>
    <t>Tabel 7 2025: Bakkemørtel, kalktilpasset vådmørtel</t>
  </si>
  <si>
    <t>Tabel 7 2025: Beslag til dreje-kip vinduer (aluminium)</t>
  </si>
  <si>
    <t>Tabel 7 2025: Beslag til lodrette skydevinduer</t>
  </si>
  <si>
    <t>Tabel 7 2025: Beslag til vandrette skydevinduer</t>
  </si>
  <si>
    <t>Tabel 7 2025: Beslag, stålvindue</t>
  </si>
  <si>
    <t>Tabel 7 2025: Beton belægningssten</t>
  </si>
  <si>
    <t>Tabel 7 2025: Beton vægelementer, 15 cm tyk væg med 5-15 kg armering (11% udsparinger)</t>
  </si>
  <si>
    <t>Tabel 7 2025: Beton vægelementer, 20 cm tyk væg med 16-25 kg armering (11% udsparinger)</t>
  </si>
  <si>
    <t>Tabel 7 2025: Beton vægelementer, 20 cm tyk væg med 5-15 kg armering (11% udsparinger)</t>
  </si>
  <si>
    <t>Tabel 7 2025: Betonmursten</t>
  </si>
  <si>
    <t>Tabel 7 2025: Betonrør, armeret</t>
  </si>
  <si>
    <t>Tabel 7 2025: Betonrør, u-armeret</t>
  </si>
  <si>
    <t>Tabel 7 2025: Betontrappe, etagehøj</t>
  </si>
  <si>
    <t>Tabel 7 2025: Bindelag</t>
  </si>
  <si>
    <t>Tabel 7 2025: Bitumenemulsion (40% bitumen, 60% vand)</t>
  </si>
  <si>
    <t>Tabel 7 2025: Bitumenklæber</t>
  </si>
  <si>
    <t>Tabel 7 2025: Blyplader</t>
  </si>
  <si>
    <t>Tabel 7 2025: Boksventilator 10.000 m3/h</t>
  </si>
  <si>
    <t>Tabel 7 2025: Boksventilator 30.000 m3/h</t>
  </si>
  <si>
    <t>Tabel 7 2025: Boksventilator 5.000 m3/h</t>
  </si>
  <si>
    <t>Tabel 7 2025: Bomuld</t>
  </si>
  <si>
    <t>Tabel 7 2025: Bomuld, økologisk</t>
  </si>
  <si>
    <t>Tabel 7 2025: Brugsvandsrør, Alu-PEX</t>
  </si>
  <si>
    <t>Tabel 7 2025: Brugsvandsrør, PB</t>
  </si>
  <si>
    <t>Tabel 7 2025: Brugsvandsrør, PEX-Alu-PEX</t>
  </si>
  <si>
    <t>Tabel 7 2025: Brugsvandsrør, rustfast stål</t>
  </si>
  <si>
    <t>Tabel 7 2025: Buffertank, rustfast stål</t>
  </si>
  <si>
    <t>Tabel 7 2025: Buffertank, stål</t>
  </si>
  <si>
    <t>Tabel 7 2025: Byggepap</t>
  </si>
  <si>
    <t>Tabel 7 2025: Bære-/slidlag, Asfalt</t>
  </si>
  <si>
    <t>Tabel 7 2025: CR-profil til forsejling (chloropren gummi)</t>
  </si>
  <si>
    <t>Tabel 7 2025: Celleglas-isolering 110 kg/m³</t>
  </si>
  <si>
    <t>Tabel 7 2025: Celleglas-isolering 165 kg/m³</t>
  </si>
  <si>
    <t>Tabel 7 2025: Cement 42,5 MPa</t>
  </si>
  <si>
    <t>Tabel 7 2025: Cement 52,5 MPa</t>
  </si>
  <si>
    <t>Tabel 7 2025: Cementbundet spånplade</t>
  </si>
  <si>
    <t>Tabel 7 2025: Cirkulationspumpe 250-1000 W</t>
  </si>
  <si>
    <t>Tabel 7 2025: Cirkulationspumpe 50-250 W</t>
  </si>
  <si>
    <t>Tabel 7 2025: Cirkulationspumpe &lt;50 W</t>
  </si>
  <si>
    <t>Tabel 7 2025: Cirkulære ventilationskanaler af galvaniseret stål</t>
  </si>
  <si>
    <t>Tabel 7 2025: Curtain wall facade med 3-lags ruder, aluminium</t>
  </si>
  <si>
    <t>Tabel 7 2025: Curtain wall facade med 3-lags ruder, stål</t>
  </si>
  <si>
    <t>Tabel 7 2025: Curtain wall profiler, aluminium</t>
  </si>
  <si>
    <t>Tabel 7 2025: Curtain wall profiler, stål</t>
  </si>
  <si>
    <t>Tabel 7 2025: Dampspærre PA</t>
  </si>
  <si>
    <t>Tabel 7 2025: Dampspærre PE (tykkelse 0,0002 m)</t>
  </si>
  <si>
    <t>Tabel 7 2025: Dampspærre, bitumen</t>
  </si>
  <si>
    <t>Tabel 7 2025: Decentralt ventilationsanlæg med varmegenvinding (væg &amp; loft) 60 m3/h</t>
  </si>
  <si>
    <t>Tabel 7 2025: Difluormethan (R32)</t>
  </si>
  <si>
    <t>Tabel 7 2025: Dør, stål, indv/udv/brand/røg mv</t>
  </si>
  <si>
    <t>Tabel 7 2025: ECB-plast tagmembran, ifølge DIN 16729 (med PES-filt)</t>
  </si>
  <si>
    <t>Tabel 7 2025: EPDM skum (rørisolering)</t>
  </si>
  <si>
    <t>Tabel 7 2025: EPDM-tætning til aluminiumsprofil</t>
  </si>
  <si>
    <t>Tabel 7 2025: EPDM-tætning til aluminiumsprofil, med kuldebroafbrydelse</t>
  </si>
  <si>
    <t>Tabel 7 2025: EPS isolering, grå, 30 kPa</t>
  </si>
  <si>
    <t>Tabel 7 2025: EPS isolering, grå, 60 kPa</t>
  </si>
  <si>
    <t>Tabel 7 2025: EPS isolering, grå, 80 kPa</t>
  </si>
  <si>
    <t>Tabel 7 2025: EPS isolering, hvid, 60 kPa</t>
  </si>
  <si>
    <t>Tabel 7 2025: EPS isolering, hvid, 80 kPa</t>
  </si>
  <si>
    <t>Tabel 7 2025: EPS isolering, hvid, over 80 kPa</t>
  </si>
  <si>
    <t>Tabel 7 2025: ETICS limning og mineralsk letpuds</t>
  </si>
  <si>
    <t>Tabel 7 2025: ETICS limning og mineralsk puds (Dekorputz)</t>
  </si>
  <si>
    <t>Tabel 7 2025: ETICS limning og mineralsk puds (Kratzputz)</t>
  </si>
  <si>
    <t>Tabel 7 2025: ETICS limning og silikonepuds</t>
  </si>
  <si>
    <t>Tabel 7 2025: ETICS-limning og belægning af silikatdispersionspuds</t>
  </si>
  <si>
    <t>Tabel 7 2025: ETICS-limning og belægning af syntetisk harpikspuds</t>
  </si>
  <si>
    <t>Tabel 7 2025: EVA-tagmembran</t>
  </si>
  <si>
    <t>Tabel 7 2025: Ekspanderet glasgranulat</t>
  </si>
  <si>
    <t>Tabel 7 2025: Ekspanderet skifer</t>
  </si>
  <si>
    <t>Tabel 7 2025: El-varmepumpe (lodret jordvarme, saltvand) 10 kW</t>
  </si>
  <si>
    <t>Tabel 7 2025: El-varmepumpe (lodret jordvarme, saltvand) 20 kW</t>
  </si>
  <si>
    <t>Tabel 7 2025: Elementfugemørtel, tør, cement</t>
  </si>
  <si>
    <t>Tabel 7 2025: Elevator (grundkomponenter pr. stk.)</t>
  </si>
  <si>
    <t>Tabel 7 2025: Elevator (komponenter pr. etage)</t>
  </si>
  <si>
    <t>Tabel 7 2025: Epoxy gulvsystem</t>
  </si>
  <si>
    <t>Tabel 7 2025: Fabriksbeton (C20/25 SCC) i eksponeringsklasserne X0 og XC1</t>
  </si>
  <si>
    <t>Tabel 7 2025: Fabriksbeton (C25/30) i eksponeringsklasserne X0 og XC1</t>
  </si>
  <si>
    <t>Tabel 7 2025: Fabriksbeton C30/37</t>
  </si>
  <si>
    <t>Tabel 7 2025: Fabriksbeton C35/45 (fugebeton)</t>
  </si>
  <si>
    <t>Tabel 7 2025: Fabriksbeton C35/45 SCC</t>
  </si>
  <si>
    <t>Tabel 7 2025: Fabriksbeton C35/45 – CEM I</t>
  </si>
  <si>
    <t>Tabel 7 2025: Fabriksbeton C35/45 – CEM I SR-5</t>
  </si>
  <si>
    <t>Tabel 7 2025: Fabriksbeton C40/50 – CEM I</t>
  </si>
  <si>
    <t>Tabel 7 2025: Fabriksbeton C40/50 – CEM I SR-5</t>
  </si>
  <si>
    <t>Tabel 7 2025: Fabriksbeton C45/55</t>
  </si>
  <si>
    <t>Tabel 7 2025: Facadeklinker</t>
  </si>
  <si>
    <t>Tabel 7 2025: Fenolskum, plade</t>
  </si>
  <si>
    <t>Tabel 7 2025: Fibercement, bølgeplade</t>
  </si>
  <si>
    <t>Tabel 7 2025: Fibercementplade</t>
  </si>
  <si>
    <t>Tabel 7 2025: Fiberdug, PE / PP</t>
  </si>
  <si>
    <t>Tabel 7 2025: Fiberpuds, cement</t>
  </si>
  <si>
    <t>Tabel 7 2025: Fjernvarmeanlæg</t>
  </si>
  <si>
    <t>Tabel 7 2025: Flisefuge</t>
  </si>
  <si>
    <t>Tabel 7 2025: Flydemørtel, spartel til gulv</t>
  </si>
  <si>
    <t>Tabel 7 2025: Folie til grønt tag</t>
  </si>
  <si>
    <t>Tabel 7 2025: Folie, PE-HD med PP-fiberdug</t>
  </si>
  <si>
    <t>Tabel 7 2025: Fugemasse, Silikone</t>
  </si>
  <si>
    <t>Tabel 7 2025: Fugtisolering, grundmursplade, PE</t>
  </si>
  <si>
    <t>Tabel 7 2025: Funktionsmørtel, tør</t>
  </si>
  <si>
    <t>Tabel 7 2025: Funktionsmørtel, våd</t>
  </si>
  <si>
    <t>Tabel 7 2025: Gas varmepumpe (luft) 20-70 kW</t>
  </si>
  <si>
    <t>Tabel 7 2025: Gaskedel, kondenserende, 120-400 kW</t>
  </si>
  <si>
    <t>Tabel 7 2025: Gaskedel, kondenserende, 20-120 kW</t>
  </si>
  <si>
    <t>Tabel 7 2025: Gaskedel, kondenserende, &lt;20 kW</t>
  </si>
  <si>
    <t>Tabel 7 2025: Gips, beta-halvhydrat</t>
  </si>
  <si>
    <t>Tabel 7 2025: Gips, tørstof (gipsfiberplade) (tykkelse 0,025 m)</t>
  </si>
  <si>
    <t>Tabel 7 2025: Gips, tørstof (gipskartonplade) (tykkelse 0,025 m)</t>
  </si>
  <si>
    <t>Tabel 7 2025: Gipsplade, akustik</t>
  </si>
  <si>
    <t>Tabel 7 2025: Gipsplade, brand</t>
  </si>
  <si>
    <t>Tabel 7 2025: Gipsplade, glasfiberarmeret</t>
  </si>
  <si>
    <t>Tabel 7 2025: Gipsplade, let</t>
  </si>
  <si>
    <t>Tabel 7 2025: Gipsplade, standard</t>
  </si>
  <si>
    <t>Tabel 7 2025: Gipsplade, vindspærre</t>
  </si>
  <si>
    <t>Tabel 7 2025: Gipsplade, vådrum</t>
  </si>
  <si>
    <t>Tabel 7 2025: Gipspulver, Alpha-halvhydrat</t>
  </si>
  <si>
    <t>Tabel 7 2025: Gipssten</t>
  </si>
  <si>
    <t>Tabel 7 2025: Glas 4 mm</t>
  </si>
  <si>
    <t>Tabel 7 2025: Glasbyggesten</t>
  </si>
  <si>
    <t>Tabel 7 2025: Glasfiber-forstærket plast, polyester (30% fiberandel)</t>
  </si>
  <si>
    <t>Tabel 7 2025: Glasfiberdug</t>
  </si>
  <si>
    <t>Tabel 7 2025: Glastag, aluminium (komplet vindue med 2-lags rude)</t>
  </si>
  <si>
    <t>Tabel 7 2025: Glasvægge inkl. montering, tykkelse 15 til 19 mm</t>
  </si>
  <si>
    <t>Tabel 7 2025: Glasvægge inkl. montering, tykkelse 20 til 25 mm</t>
  </si>
  <si>
    <t>Tabel 7 2025: Glasvægge inkl. montering, tykkelse 26 til 45 mm</t>
  </si>
  <si>
    <t>Tabel 7 2025: Glasvægge inkl. montering, tykkelse mindre end 15 mm</t>
  </si>
  <si>
    <t>Tabel 7 2025: Grunder til silikonespuds</t>
  </si>
  <si>
    <t>Tabel 7 2025: Grunder, silikat dispersion</t>
  </si>
  <si>
    <t>Tabel 7 2025: Grus 16/32 (tørret)</t>
  </si>
  <si>
    <t>Tabel 7 2025: Grus 2-32 mm</t>
  </si>
  <si>
    <t>Tabel 7 2025: Grus 2-32 mm, tørret</t>
  </si>
  <si>
    <t>Tabel 7 2025: Grus, 2-15 mm, tørret</t>
  </si>
  <si>
    <t>Tabel 7 2025: Grå støbejern</t>
  </si>
  <si>
    <t>Tabel 7 2025: Gulvvarmesystem inkl. isolering PP (100 mm)</t>
  </si>
  <si>
    <t>Tabel 7 2025: Gulvvarmesystem inkl. isolering, PEX (200 mm afstand)</t>
  </si>
  <si>
    <t>Tabel 7 2025: Gulvvarmesystem inkl. isolering, PEX, 100 mm afstand</t>
  </si>
  <si>
    <t>Tabel 7 2025: Gulvvarmesystem inkl. isolering, PP (200 mm afstand)</t>
  </si>
  <si>
    <t>Tabel 7 2025: Gulvvarmesystem inkl. isolering, kobber (100 mm afstand)</t>
  </si>
  <si>
    <t>Tabel 7 2025: Gulvvarmesystem inkl. isolering, kobber (200 mm afstand)</t>
  </si>
  <si>
    <t>Tabel 7 2025: Gummigulve med skumbagside EN 1816</t>
  </si>
  <si>
    <t>Tabel 7 2025: Gummigulve profileret EN 12199</t>
  </si>
  <si>
    <t>Tabel 7 2025: Gummitætning</t>
  </si>
  <si>
    <t>Tabel 7 2025: HPL- plade</t>
  </si>
  <si>
    <t>Tabel 7 2025: Hampfiberdug</t>
  </si>
  <si>
    <t>Tabel 7 2025: Huldæk element, 22 cm, 6-10 forspændingsliner</t>
  </si>
  <si>
    <t>Tabel 7 2025: Huldæk element, 32 cm, 11-17 forspændingsliner</t>
  </si>
  <si>
    <t>Tabel 7 2025: Huldæk element, 32 cm, 6-10 forspændingsliner</t>
  </si>
  <si>
    <t>Tabel 7 2025: Hørfiberdug</t>
  </si>
  <si>
    <t>Tabel 7 2025: Isoleringsplade, græs</t>
  </si>
  <si>
    <t>Tabel 7 2025: Isoleringsplade, hamp</t>
  </si>
  <si>
    <t>Tabel 7 2025: Isoleringsplade, kork</t>
  </si>
  <si>
    <t>Tabel 7 2025: Kalciumsilikatplade</t>
  </si>
  <si>
    <t>Tabel 7 2025: Kalciumsulfat</t>
  </si>
  <si>
    <t>Tabel 7 2025: Kalk, malet</t>
  </si>
  <si>
    <t>Tabel 7 2025: Kalkmørtel (Kh, KKh)</t>
  </si>
  <si>
    <t>Tabel 7 2025: Kalkpuds</t>
  </si>
  <si>
    <t>Tabel 7 2025: Kalkpuds, tørstof</t>
  </si>
  <si>
    <t>Tabel 7 2025: Kalksandsten</t>
  </si>
  <si>
    <t>Tabel 7 2025: Keramikfliser, glaseret</t>
  </si>
  <si>
    <t>Tabel 7 2025: Keramikfliser, u-glaseret</t>
  </si>
  <si>
    <t>Tabel 7 2025: Kertotræ (LVL)</t>
  </si>
  <si>
    <t>Tabel 7 2025: Klordifluormethan (R22)</t>
  </si>
  <si>
    <t>Tabel 7 2025: Kondenserende gaskedel 120-400 kW (standalone enhed)</t>
  </si>
  <si>
    <t>Tabel 7 2025: Kondenserende gaskedel 20-120 kW (standalone enhed)</t>
  </si>
  <si>
    <t>Tabel 7 2025: Kondenserende gaskedel &lt;20 kW (standalone enhed)</t>
  </si>
  <si>
    <t>Tabel 7 2025: Kondenserende gaskedel &lt;20 kW (væg enhed)</t>
  </si>
  <si>
    <t>Tabel 7 2025: Konstruktionsstål, opsvejste stålprofiler, stor forarbejdning</t>
  </si>
  <si>
    <t>Tabel 7 2025: Konstruktionsstål, rørprofiler</t>
  </si>
  <si>
    <t>Tabel 7 2025: Konstruktionsstål, valsede profiler, lille forarbejdning</t>
  </si>
  <si>
    <t>Tabel 7 2025: Konstruktionstræ af fyr og gran, Høvlet (Forbrænding EoL)</t>
  </si>
  <si>
    <t>Tabel 7 2025: Konstruktionstræ af fyr og gran, Savede og tørrede (Forbrænding EoL)</t>
  </si>
  <si>
    <t>Tabel 7 2025: Konstruktionstræ af nåletræ, Høvlet (Forbrænding EoL)</t>
  </si>
  <si>
    <t>Tabel 7 2025: Konstruktionstræ af nåletræ, utørret og opsavet (Forbrænding EoL)</t>
  </si>
  <si>
    <t>Tabel 7 2025: Kork linoleumsgulv (tykkelse 0,0025 m)</t>
  </si>
  <si>
    <t>Tabel 7 2025: Kork, expanderet</t>
  </si>
  <si>
    <t>Tabel 7 2025: Korkfliser 4 mm</t>
  </si>
  <si>
    <t>Tabel 7 2025: Korkfliser 6 mm</t>
  </si>
  <si>
    <t>Tabel 7 2025: Korkfliser 8 mm</t>
  </si>
  <si>
    <t>Tabel 7 2025: Krydsfiner, ubehandlet (Forbrænding EoL)</t>
  </si>
  <si>
    <t>Tabel 7 2025: Krydslamineret træ, CLT (Forbrænding EoL)</t>
  </si>
  <si>
    <t>Tabel 7 2025: Kuldioxid (R744)</t>
  </si>
  <si>
    <t>Tabel 7 2025: Kunststenplade (bundet af epoxyharpiks)</t>
  </si>
  <si>
    <t>Tabel 7 2025: Kølemiddel (R404a)</t>
  </si>
  <si>
    <t>Tabel 7 2025: Kølemiddel (R407c)</t>
  </si>
  <si>
    <t>Tabel 7 2025: Kølemiddel (R410a)</t>
  </si>
  <si>
    <t>Tabel 7 2025: LPG tank 2700 l / 1,2 t (underjordisk)</t>
  </si>
  <si>
    <t>Tabel 7 2025: LPG tank 2700 l / t 1,2 (overjordiske)</t>
  </si>
  <si>
    <t>Tabel 7 2025: LPG tank 4850 l / 2,1 t (underjordisk)</t>
  </si>
  <si>
    <t>Tabel 7 2025: LPG tank 4850 l / 2,1t (overjordiske)</t>
  </si>
  <si>
    <t>Tabel 7 2025: LPG tank 6400 l / 2,9 t (underjordisk)</t>
  </si>
  <si>
    <t>Tabel 7 2025: LPG tank 6400 l / t 2,9 (overjordiske)</t>
  </si>
  <si>
    <t>Tabel 7 2025: Lavagrus</t>
  </si>
  <si>
    <t>Tabel 7 2025: Ler pulver</t>
  </si>
  <si>
    <t>Tabel 7 2025: Ler, stampet ler</t>
  </si>
  <si>
    <t>Tabel 7 2025: Lerplade (tykkelse 0,02 m)</t>
  </si>
  <si>
    <t>Tabel 7 2025: Lerpuds</t>
  </si>
  <si>
    <t>Tabel 7 2025: Lerrør, glaseret, DN 250</t>
  </si>
  <si>
    <t>Tabel 7 2025: Lerrør, glaseret, DN 400</t>
  </si>
  <si>
    <t>Tabel 7 2025: Lersten</t>
  </si>
  <si>
    <t>Tabel 7 2025: Letbeton vægelement, 100 mm tyk væg, 10% udsparinger</t>
  </si>
  <si>
    <t>Tabel 7 2025: Letbeton vægelement, 150 mm tyk væg, 10% udsparinger</t>
  </si>
  <si>
    <t>Tabel 7 2025: Letbeton vægelement, 220 mm tyk væg, 10% udsparinger</t>
  </si>
  <si>
    <t>Tabel 7 2025: Letklinker, ekspanderet ler, coated, nødder</t>
  </si>
  <si>
    <t>Tabel 7 2025: Letklinker, ekspanderet ler, nødder</t>
  </si>
  <si>
    <t>Tabel 7 2025: Letklinkerblok med grå EPS isolering</t>
  </si>
  <si>
    <t>Tabel 7 2025: Letklinkerblok med hvid EPS isolering</t>
  </si>
  <si>
    <t>Tabel 7 2025: Letklinkerblok, Massiv</t>
  </si>
  <si>
    <t>Tabel 7 2025: Lette stålprofiler og -komponenter</t>
  </si>
  <si>
    <t>Tabel 7 2025: Lim til gipsplader</t>
  </si>
  <si>
    <t>Tabel 7 2025: Limtræs-produkter af fyr og gran, (Forbrænding EoL)</t>
  </si>
  <si>
    <t>Tabel 7 2025: Linoleum gulvbelægning (tykkelse 0,0025 m)</t>
  </si>
  <si>
    <t>Tabel 7 2025: Lithium jernfosfat (LiFePO4) batteri (1 kWh lagring)</t>
  </si>
  <si>
    <t>Tabel 7 2025: Lithiumbromid</t>
  </si>
  <si>
    <t>Tabel 7 2025: Loftspanel med mineraluld</t>
  </si>
  <si>
    <t>Tabel 7 2025: Læsket kalk, pulver</t>
  </si>
  <si>
    <t>Tabel 7 2025: Marmorplade (tykkelse 0,02 m)</t>
  </si>
  <si>
    <t>Tabel 7 2025: Melamin-skum</t>
  </si>
  <si>
    <t>Tabel 7 2025: Messing</t>
  </si>
  <si>
    <t>Tabel 7 2025: Mineraluld, akustik isolering</t>
  </si>
  <si>
    <t>Tabel 7 2025: Mineraluld, fladt tag, kl. 33-35</t>
  </si>
  <si>
    <t>Tabel 7 2025: Mineraluld, fladt tag, kl. 36-39</t>
  </si>
  <si>
    <t>Tabel 7 2025: Mineraluld, fladt tag, topplade</t>
  </si>
  <si>
    <t>Tabel 7 2025: Mineraluld, fleksibel isolering, kl. 30</t>
  </si>
  <si>
    <t>Tabel 7 2025: Mineraluld, fleksibel isolering, kl. 32</t>
  </si>
  <si>
    <t>Tabel 7 2025: Mineraluld, fleksibel isolering, kl. 34</t>
  </si>
  <si>
    <t>Tabel 7 2025: Mineraluld, fleksibel isolering, kl. 37</t>
  </si>
  <si>
    <t>Tabel 7 2025: Mineraluld, granulat, kl. 32</t>
  </si>
  <si>
    <t>Tabel 7 2025: Mineraluld, granulat, kl. 34</t>
  </si>
  <si>
    <t>Tabel 7 2025: Mineraluld, granulat, kl. 37</t>
  </si>
  <si>
    <t>Tabel 7 2025: Mineraluld, granulat, kl. 42</t>
  </si>
  <si>
    <t>Tabel 7 2025: Mineraluld, hård isolering, kl. 34</t>
  </si>
  <si>
    <t>Tabel 7 2025: Mineraluld, hård isolering, kl. 37</t>
  </si>
  <si>
    <t>Tabel 7 2025: Mineraluld, murbatts, kl. 30</t>
  </si>
  <si>
    <t>Tabel 7 2025: Mineraluld, murbatts, kl. 32</t>
  </si>
  <si>
    <t>Tabel 7 2025: Mineraluld, murbatts, kl. 34</t>
  </si>
  <si>
    <t>Tabel 7 2025: Mineraluld, murbatts, kl. 37</t>
  </si>
  <si>
    <t>Tabel 7 2025: Mineraluld, teknisk isolering</t>
  </si>
  <si>
    <t>Tabel 7 2025: Mineraluld, teknisk rørisolering, alufolie</t>
  </si>
  <si>
    <t>Tabel 7 2025: Mineraluld, terrændæk, kl. 35</t>
  </si>
  <si>
    <t>Tabel 7 2025: Mineraluld, terrændæk, kl. 37</t>
  </si>
  <si>
    <t>Tabel 7 2025: Mineraluld, trinlydsplade</t>
  </si>
  <si>
    <t>Tabel 7 2025: Mineraluld, udv. façade, kl. 40</t>
  </si>
  <si>
    <t>Tabel 7 2025: Montagelim</t>
  </si>
  <si>
    <t>Tabel 7 2025: Muremørtel, tør, kalk-cement (KC)</t>
  </si>
  <si>
    <t>Tabel 7 2025: Muremørtel, våd, kalk-cement (KC)</t>
  </si>
  <si>
    <t>Tabel 7 2025: Mørtel, fliseklæb</t>
  </si>
  <si>
    <t>Tabel 7 2025: Naturstenplade, blød, facade</t>
  </si>
  <si>
    <t>Tabel 7 2025: Naturstenplade, blød, gulv</t>
  </si>
  <si>
    <t>Tabel 7 2025: Naturstenplade, hård, facade</t>
  </si>
  <si>
    <t>Tabel 7 2025: Naturstenplade, hård, gulv</t>
  </si>
  <si>
    <t>Tabel 7 2025: Naturstensplade, udendørsbrug</t>
  </si>
  <si>
    <t>Tabel 7 2025: Net-forstærket dampspærre PET</t>
  </si>
  <si>
    <t>Tabel 7 2025: Nylonstøbning (PA 6.6)</t>
  </si>
  <si>
    <t>Tabel 7 2025: OSB-plade</t>
  </si>
  <si>
    <t>Tabel 7 2025: Oliekedel, lav temperatur, 120-400 kW</t>
  </si>
  <si>
    <t>Tabel 7 2025: Oliekedel, lav temperatur, 20-120 kW</t>
  </si>
  <si>
    <t>Tabel 7 2025: Oliekedel, lav temperatur, &lt;20 kW</t>
  </si>
  <si>
    <t>Tabel 7 2025: Oliekedel, lav temperatur, kondenserende, 120-400 kW</t>
  </si>
  <si>
    <t>Tabel 7 2025: Oliekedel, lav temperatur, kondenserende, 20-120 kW</t>
  </si>
  <si>
    <t>Tabel 7 2025: Oliekedel, lav temperatur, kondenserende, &lt;20 kW</t>
  </si>
  <si>
    <t>Tabel 7 2025: Ovenlyskuppel, plast (komplet ovenlys)</t>
  </si>
  <si>
    <t>Tabel 7 2025: Overflade, Anodisering af aluminiumplade</t>
  </si>
  <si>
    <t>Tabel 7 2025: Overflade, Facademaling, silikat</t>
  </si>
  <si>
    <t>Tabel 7 2025: Overflade, Facademaling, akryl maling</t>
  </si>
  <si>
    <t>Tabel 7 2025: Overflade, Facademaling, grunder, dispersion</t>
  </si>
  <si>
    <t>Tabel 7 2025: Overflade, Facademaling, grunder, silikat</t>
  </si>
  <si>
    <t>Tabel 7 2025: Overflade, Facademaling, silikoneharpiks</t>
  </si>
  <si>
    <t>Tabel 7 2025: Overflade, Indendørsmaling, emulsions maling, slidstærk</t>
  </si>
  <si>
    <t>Tabel 7 2025: Overflade, Kalkmaling</t>
  </si>
  <si>
    <t>Tabel 7 2025: Overflade, Metal maling (opløsningsmiddelbaseret)</t>
  </si>
  <si>
    <t>Tabel 7 2025: Overflade, Metalcoating (vandbaseret)</t>
  </si>
  <si>
    <t>Tabel 7 2025: Overflade, Opløsningsmiddelbaseret lak, hvid</t>
  </si>
  <si>
    <t>Tabel 7 2025: Overflade, Parket lak (primer til træ; fortyndet med vand)</t>
  </si>
  <si>
    <t>Tabel 7 2025: Overflade, Parket lak transparent</t>
  </si>
  <si>
    <t>Tabel 7 2025: Overflade, Pulver coating af metal</t>
  </si>
  <si>
    <t>Tabel 7 2025: Overflade, Pulverlakering (Industri, udendørs, hvid)</t>
  </si>
  <si>
    <t>Tabel 7 2025: Overflade, Træmaling, udendørs, dækkende (topcoat-system)</t>
  </si>
  <si>
    <t>Tabel 7 2025: Overflade, Vandbaseret lak, hvid</t>
  </si>
  <si>
    <t>Tabel 7 2025: Overflade, Vinduesmaling, hvid</t>
  </si>
  <si>
    <t>Tabel 7 2025: Overflade, Vinduesmaling, mellemlag dækkende hvid</t>
  </si>
  <si>
    <t>Tabel 7 2025: Overflade, træfacade, semi-pigmenteret lasursystem</t>
  </si>
  <si>
    <t>Tabel 7 2025: Overflade, trævinduer, hvid grunder</t>
  </si>
  <si>
    <t>Tabel 7 2025: PEX rør, brugsvand, rør i rør, 12 mm</t>
  </si>
  <si>
    <t>Tabel 7 2025: PEX rør, brugsvand, rør i rør, 15 mm</t>
  </si>
  <si>
    <t>Tabel 7 2025: PEX rør, brugsvand, rør i rør, 18 mm</t>
  </si>
  <si>
    <t>Tabel 7 2025: PEX rør, brugsvand, rør i rør, 22 mm</t>
  </si>
  <si>
    <t>Tabel 7 2025: PEX rør, gulvvarme, 16 mm</t>
  </si>
  <si>
    <t>Tabel 7 2025: PEX rør, gulvvarme, 20 mm</t>
  </si>
  <si>
    <t>Tabel 7 2025: PIR Isolering</t>
  </si>
  <si>
    <t>Tabel 7 2025: PIR-skum, høj densitet (250 kg/m3)</t>
  </si>
  <si>
    <t>Tabel 7 2025: PU fugeskum</t>
  </si>
  <si>
    <t>Tabel 7 2025: PUR fugemasse</t>
  </si>
  <si>
    <t>Tabel 7 2025: PUR-underlag på PET-flis (tykkelse 0,0005 m)</t>
  </si>
  <si>
    <t>Tabel 7 2025: PVC gulvbelægning</t>
  </si>
  <si>
    <t>Tabel 7 2025: PVC plastisol</t>
  </si>
  <si>
    <t>Tabel 7 2025: Papiruldsisolering, granulat</t>
  </si>
  <si>
    <t>Tabel 7 2025: Papiruldsplader</t>
  </si>
  <si>
    <t>Tabel 7 2025: Parket, flerlag (tykkelse 0,01 m)</t>
  </si>
  <si>
    <t>Tabel 7 2025: Pellet-kedel, &lt;20 kW</t>
  </si>
  <si>
    <t>Tabel 7 2025: Perlite 0-1 mm</t>
  </si>
  <si>
    <t>Tabel 7 2025: Perlite 0-3 mm</t>
  </si>
  <si>
    <t>Tabel 7 2025: Perlite, granulat</t>
  </si>
  <si>
    <t>Tabel 7 2025: Pillefyr, 20-120 kW</t>
  </si>
  <si>
    <t>Tabel 7 2025: Pimpsten (SFK-4)</t>
  </si>
  <si>
    <t>Tabel 7 2025: Pimpsten 0-4 mm</t>
  </si>
  <si>
    <t>Tabel 7 2025: Pimpsten, grus</t>
  </si>
  <si>
    <t>Tabel 7 2025: Plast profil CR (chloropren gummi)</t>
  </si>
  <si>
    <t>Tabel 7 2025: Plast profil SBR</t>
  </si>
  <si>
    <t>Tabel 7 2025: Plastplade, transparent, PC</t>
  </si>
  <si>
    <t>Tabel 7 2025: Plastplade, transparent, PMMA ekstruderet</t>
  </si>
  <si>
    <t>Tabel 7 2025: Plastplade, transparent, PMMA støbte</t>
  </si>
  <si>
    <t>Tabel 7 2025: Plastplade, transparent, PVC</t>
  </si>
  <si>
    <t>Tabel 7 2025: Plastprofil, silikone</t>
  </si>
  <si>
    <t>Tabel 7 2025: Plastvindue i hård PVC med stålindlæg i profilet og 3-lags rude</t>
  </si>
  <si>
    <t>Tabel 7 2025: Plastvindue med glasfiberforstærket profil (FRP) og 3-lags rude</t>
  </si>
  <si>
    <t>Tabel 7 2025: Polybutadiene rør (PB)</t>
  </si>
  <si>
    <t>Tabel 7 2025: Polycarbonatplade</t>
  </si>
  <si>
    <t>Tabel 7 2025: Polyethylen-skum</t>
  </si>
  <si>
    <t>Tabel 7 2025: Polystyren granulat (cementbundet)</t>
  </si>
  <si>
    <t>Tabel 7 2025: Polystyren skumfyldning (uden bindemiddel)</t>
  </si>
  <si>
    <t>Tabel 7 2025: Polyurethanskum (rørisolering)</t>
  </si>
  <si>
    <t>Tabel 7 2025: Porebeton</t>
  </si>
  <si>
    <t>Tabel 7 2025: Porebeton 472 kg/m³</t>
  </si>
  <si>
    <t>Tabel 7 2025: Porebeton 474 kg/m³, armeret</t>
  </si>
  <si>
    <t>Tabel 7 2025: Porebeton granulat</t>
  </si>
  <si>
    <t>Tabel 7 2025: Porebeton, isoleringsplade</t>
  </si>
  <si>
    <t>Tabel 7 2025: Primere og bindere</t>
  </si>
  <si>
    <t>Tabel 7 2025: Propan (R290)</t>
  </si>
  <si>
    <t>Tabel 7 2025: Puds, gips</t>
  </si>
  <si>
    <t>Tabel 7 2025: Puds, gips-kalk</t>
  </si>
  <si>
    <t>Tabel 7 2025: Puds, kalk-gips, inde</t>
  </si>
  <si>
    <t>Tabel 7 2025: Puds, syntetisk harpiks</t>
  </si>
  <si>
    <t>Tabel 7 2025: Pudsemørtel, tør, kalk-cement (KC)</t>
  </si>
  <si>
    <t>Tabel 7 2025: Radiator, stålplade</t>
  </si>
  <si>
    <t>Tabel 7 2025: Regnvandsrør, støbejern</t>
  </si>
  <si>
    <t>Tabel 7 2025: Rektangulære ventilationskanaler af galvaniseret stål</t>
  </si>
  <si>
    <t>Tabel 7 2025: Rude, 2-lags</t>
  </si>
  <si>
    <t>Tabel 7 2025: Rude, 3-lags</t>
  </si>
  <si>
    <t>Tabel 7 2025: Rulleskodder, PVC</t>
  </si>
  <si>
    <t>Tabel 7 2025: Rulletrappe (grundkomponenter pr. trappe)</t>
  </si>
  <si>
    <t>Tabel 7 2025: Rulletrappe (komponenter, som er afhængige af højden)</t>
  </si>
  <si>
    <t>Tabel 7 2025: Rør til el-varmepumpe (lodret jordvarme, saltvand), collector, 10 kW</t>
  </si>
  <si>
    <t>Tabel 7 2025: Rør til el-varmepumpe (lodret jordvarme, saltvand), collector, 20 kW</t>
  </si>
  <si>
    <t>Tabel 7 2025: Rør til el-varmepumpe (lodret jordvarme, saltvand), collector, 70 kW</t>
  </si>
  <si>
    <t>Tabel 7 2025: Rør til el-varmepumpe (lodret jordvarme, saltvand), probe, 10 kW</t>
  </si>
  <si>
    <t>Tabel 7 2025: Rør til el-varmepumpe (lodret jordvarme, saltvand), probe, 20 kW</t>
  </si>
  <si>
    <t>Tabel 7 2025: Rør til el-varmepumpe (lodret jordvarme, saltvand), probe, 70 kW</t>
  </si>
  <si>
    <t>Tabel 7 2025: Rør til el-varmepumpe (vand-vand) 10 kW</t>
  </si>
  <si>
    <t>Tabel 7 2025: Rør til el-varmepumpe (vand-vand) 20 kW</t>
  </si>
  <si>
    <t>Tabel 7 2025: Rør til el-varmepumpe (vand-vand) 70 kW</t>
  </si>
  <si>
    <t>Tabel 7 2025: Rør, Afløbsrør, ABS</t>
  </si>
  <si>
    <t>Tabel 7 2025: Rør, Afløbsrør, PVC</t>
  </si>
  <si>
    <t>Tabel 7 2025: Rør, Kloakrør PP</t>
  </si>
  <si>
    <t>Tabel 7 2025: Rør, Kloakrør PVC</t>
  </si>
  <si>
    <t>Tabel 7 2025: Rør, Regnvandsrør, PVC</t>
  </si>
  <si>
    <t>Tabel 7 2025: Rør, polypropylen (PP)</t>
  </si>
  <si>
    <t>Tabel 7 2025: Rørgods</t>
  </si>
  <si>
    <t>Tabel 7 2025: Sand 0-2 mm</t>
  </si>
  <si>
    <t>Tabel 7 2025: Sand 0-2 mm, tørret</t>
  </si>
  <si>
    <t>Tabel 7 2025: Sand, knust, tørret</t>
  </si>
  <si>
    <t>Tabel 7 2025: Sandfangsbrønd</t>
  </si>
  <si>
    <t>Tabel 7 2025: Sandwichelement med EPS (Facade)</t>
  </si>
  <si>
    <t>Tabel 7 2025: Sandwichelement med mineraluld (Facade)</t>
  </si>
  <si>
    <t>Tabel 7 2025: Sanitetskeramik</t>
  </si>
  <si>
    <t>Tabel 7 2025: Silikatmaling (indendørs)</t>
  </si>
  <si>
    <t>Tabel 7 2025: Silikatmaling (udendørs)</t>
  </si>
  <si>
    <t>Tabel 7 2025: Singels 2-15 mm</t>
  </si>
  <si>
    <t>Tabel 7 2025: Skifer</t>
  </si>
  <si>
    <t>Tabel 7 2025: Skorsten opmuret (1 rør)</t>
  </si>
  <si>
    <t>Tabel 7 2025: Skorsten opmuret (2 rør)</t>
  </si>
  <si>
    <t>Tabel 7 2025: Skorsten stål (enkelt væg)</t>
  </si>
  <si>
    <t>Tabel 7 2025: Skortsten polypropylen (PP)</t>
  </si>
  <si>
    <t>Tabel 7 2025: Skærvemastisk asfalt (SMA)</t>
  </si>
  <si>
    <t>Tabel 7 2025: Skærver 16-32 mm</t>
  </si>
  <si>
    <t>Tabel 7 2025: Slaggebeton, sten</t>
  </si>
  <si>
    <t>Tabel 7 2025: Slaggegrus</t>
  </si>
  <si>
    <t>Tabel 7 2025: Smeltekammergranulat</t>
  </si>
  <si>
    <t>Tabel 7 2025: Solafskærmning, polyethylenterephthalat (PET)</t>
  </si>
  <si>
    <t>Tabel 7 2025: Solafskærmning, screen</t>
  </si>
  <si>
    <t>Tabel 7 2025: Solcellepanel, monokrystallinsk</t>
  </si>
  <si>
    <t>Tabel 7 2025: Solcellepanel, polykrystallinsk</t>
  </si>
  <si>
    <t>Tabel 7 2025: Solcellepanel, tyndfilm</t>
  </si>
  <si>
    <t>Tabel 7 2025: Solvarmekollektor, plan</t>
  </si>
  <si>
    <t>Tabel 7 2025: Solvarmekollektor, vakuumrør</t>
  </si>
  <si>
    <t>Tabel 7 2025: Spånplade</t>
  </si>
  <si>
    <t>Tabel 7 2025: Spånplade, melaminbelagt</t>
  </si>
  <si>
    <t>Tabel 7 2025: Stenmel 0/2</t>
  </si>
  <si>
    <t>Tabel 7 2025: Storkerfyr 120-400 kW</t>
  </si>
  <si>
    <t>Tabel 7 2025: Storkerfyr &lt;20 kW</t>
  </si>
  <si>
    <t>Tabel 7 2025: Storkerfyr20-120 kW</t>
  </si>
  <si>
    <t>Tabel 7 2025: Stråtag</t>
  </si>
  <si>
    <t>Tabel 7 2025: Stål, Smedestål</t>
  </si>
  <si>
    <t>Tabel 7 2025: Stål, Varmgalvaniseret stålplade</t>
  </si>
  <si>
    <t>Tabel 7 2025: Stål, plade</t>
  </si>
  <si>
    <t>Tabel 7 2025: Stål, varmvalset plade, 2-20 mm</t>
  </si>
  <si>
    <t>Tabel 7 2025: Stålplade (20 mikrometer galvaniseret)</t>
  </si>
  <si>
    <t>Tabel 7 2025: Stålplade, rustfri</t>
  </si>
  <si>
    <t>Tabel 7 2025: Stålrør, gevindrør</t>
  </si>
  <si>
    <t>Tabel 7 2025: Støbeasfalt</t>
  </si>
  <si>
    <t>Tabel 7 2025: Støbemasse</t>
  </si>
  <si>
    <t>Tabel 7 2025: TT-element/Ribbedæk, TT60 med 12-18 STK. L12,5 liner, og 1,3-3,3 kg slap armering</t>
  </si>
  <si>
    <t>Tabel 7 2025: TT-element/Ribbedæk, TT60 med 20-28 STK. L12,5 liner, og 2-4 kg slap armering</t>
  </si>
  <si>
    <t>Tabel 7 2025: TT-element/Ribbedæk, TTS90 med 16-22 STK. L12,5 liner, og 1-2,5 kg slap armering</t>
  </si>
  <si>
    <t>Tabel 7 2025: Tagfolie EPDM</t>
  </si>
  <si>
    <t>Tabel 7 2025: Tagmembran, PVC</t>
  </si>
  <si>
    <t>Tabel 7 2025: Tagpap, bitumen toplag, skiferbestrøet</t>
  </si>
  <si>
    <t>Tabel 7 2025: Tagpap, damp- og flammespærre</t>
  </si>
  <si>
    <t>Tabel 7 2025: Tagpap, overpap</t>
  </si>
  <si>
    <t>Tabel 7 2025: Tagpap, overpap + underpap</t>
  </si>
  <si>
    <t>Tabel 7 2025: Tagpap, underpap</t>
  </si>
  <si>
    <t>Tabel 7 2025: Tagrende, stål</t>
  </si>
  <si>
    <t>Tabel 7 2025: Tagsten, beton</t>
  </si>
  <si>
    <t>Tabel 7 2025: Tagsten, tegl, dobbelt brændte</t>
  </si>
  <si>
    <t>Tabel 7 2025: Tagsten, tegl, ikke røde</t>
  </si>
  <si>
    <t>Tabel 7 2025: Tagsten, tegl, røde</t>
  </si>
  <si>
    <t>Tabel 7 2025: Teflon-membran, polytetrafluoroethylen (PTFE)</t>
  </si>
  <si>
    <t>Tabel 7 2025: Teglsten, dobbelt brændte</t>
  </si>
  <si>
    <t>Tabel 7 2025: Teglsten, gule, rosé, brune eller lign. farvenuancer</t>
  </si>
  <si>
    <t>Tabel 7 2025: Teglsten, røde</t>
  </si>
  <si>
    <t>Tabel 7 2025: Tetrafluorethan (R134a)</t>
  </si>
  <si>
    <t>Tabel 7 2025: Tetrafluorpropen (R1234ze)</t>
  </si>
  <si>
    <t>Tabel 7 2025: Træ, ceder</t>
  </si>
  <si>
    <t>Tabel 7 2025: Træ, egetræ (12% fugt / 10,7% H2O)</t>
  </si>
  <si>
    <t>Tabel 7 2025: Træ, fyrretræ (12% fugt / 10,7% H2O)</t>
  </si>
  <si>
    <t>Tabel 7 2025: Træ, gran (12% fugt / 10,7% H2O)</t>
  </si>
  <si>
    <t>Tabel 7 2025: Træ, lærk</t>
  </si>
  <si>
    <t>Tabel 7 2025: Træ-alu vindue med 3-lags rude</t>
  </si>
  <si>
    <t>Tabel 7 2025: Træbrædder, bøg (12% fugtighed / 10,7% H2O)</t>
  </si>
  <si>
    <t>Tabel 7 2025: Træfiberisolering, løsuld</t>
  </si>
  <si>
    <t>Tabel 7 2025: Træfiberisolering, plade</t>
  </si>
  <si>
    <t>Tabel 7 2025: Træfiberisolering, plade, trykfast</t>
  </si>
  <si>
    <t>Tabel 7 2025: Træfiberisoleringsplade (våd proces)</t>
  </si>
  <si>
    <t>Tabel 7 2025: Træfiberplade, høj densitet, HDF</t>
  </si>
  <si>
    <t>Tabel 7 2025: Træfiberplade, medium densitet, MDF</t>
  </si>
  <si>
    <t>Tabel 7 2025: Træfiberplade, trinlyd, tykkelse 30 - 40 mm</t>
  </si>
  <si>
    <t>Tabel 7 2025: Træfiberplade, vindspærre</t>
  </si>
  <si>
    <t>Tabel 7 2025: Trægulv, overfladebehandlet, 18 mm</t>
  </si>
  <si>
    <t>Tabel 7 2025: Trægulv, stavparket, 22 mm</t>
  </si>
  <si>
    <t>Tabel 7 2025: Trægulv, ubehandlet, 13 mm</t>
  </si>
  <si>
    <t>Tabel 7 2025: Trævindue med 3-lags rude</t>
  </si>
  <si>
    <t>Tabel 7 2025: Tæppeflise</t>
  </si>
  <si>
    <t>Tabel 7 2025: Undertag, PP-membran</t>
  </si>
  <si>
    <t>Tabel 7 2025: Undertag, fiberarmeret PE-membran</t>
  </si>
  <si>
    <t>Tabel 7 2025: Urea formaldehyd skum isolering</t>
  </si>
  <si>
    <t>Tabel 7 2025: Vandvarmer, el, gennemstrøm, 21 kW</t>
  </si>
  <si>
    <t>Tabel 7 2025: Varmepumpe (luft-vand) 10 kW</t>
  </si>
  <si>
    <t>Tabel 7 2025: Varmepumpe (luft-vand) 14kW</t>
  </si>
  <si>
    <t>Tabel 7 2025: Varmepumpe (luft-vand) 7kW</t>
  </si>
  <si>
    <t>Tabel 7 2025: Varmepumpe, jordvarmeslange, 20 kW</t>
  </si>
  <si>
    <t>Tabel 7 2025: Varmepumpe, jordvarmeslange, 70 kW</t>
  </si>
  <si>
    <t>Tabel 7 2025: Varmepumpe, jordvarmesonde, 10 kW</t>
  </si>
  <si>
    <t>Tabel 7 2025: Varmepumpe, jordvarmesonde, 70 kW</t>
  </si>
  <si>
    <t>Tabel 7 2025: Varmepumpe, vand-vand, 10 kW</t>
  </si>
  <si>
    <t>Tabel 7 2025: Varmepumpe, vand-vand, 20 kW</t>
  </si>
  <si>
    <t>Tabel 7 2025: Varmepumpe, vand-vand, 70 kW</t>
  </si>
  <si>
    <t>Tabel 7 2025: Ventilations aggregater (AHU), 15000m3/h </t>
  </si>
  <si>
    <t>Tabel 7 2025: Ventilations aggregater (AHU), 3000m3/h </t>
  </si>
  <si>
    <t>Tabel 7 2025: Ventilationsanlæg decentraliseret (væg &amp; loft) 60 m3/h</t>
  </si>
  <si>
    <t>Tabel 7 2025: Vinduesbeslag, aluminium</t>
  </si>
  <si>
    <t>Tabel 7 2025: Vindueshåndtag</t>
  </si>
  <si>
    <t>Tabel 7 2025: Vindueskarm, aluminium</t>
  </si>
  <si>
    <t>Tabel 7 2025: Vindueskarm, plast</t>
  </si>
  <si>
    <t>Tabel 7 2025: Vindueskarm, træ</t>
  </si>
  <si>
    <t>Tabel 7 2025: Vinduesprofil, karm, alu. pulverlak.</t>
  </si>
  <si>
    <t>Tabel 7 2025: Vinduesramme, aluminium</t>
  </si>
  <si>
    <t>Tabel 7 2025: Vinduesramme, plast</t>
  </si>
  <si>
    <t>Tabel 7 2025: Vinduesramme, pulverlakeret aluminium</t>
  </si>
  <si>
    <t>Tabel 7 2025: Vinduesramme, træ</t>
  </si>
  <si>
    <t>Tabel 7 2025: Vinyl</t>
  </si>
  <si>
    <t>Tabel 7 2025: Vådrumsmembran</t>
  </si>
  <si>
    <t>Tabel 7 2025: XPS isolering, 300 kPa</t>
  </si>
  <si>
    <t>Tabel 7 2025: Zink, patineret</t>
  </si>
  <si>
    <t>Afretningslag, hårdt plast</t>
  </si>
  <si>
    <t>Aircondition (direkte fordamper) (per 1 kW)</t>
  </si>
  <si>
    <t>Akustikpanel, glasuld, tekstil, 20 mm</t>
  </si>
  <si>
    <t>Akustikpanel, glasuld, tekstil, 40 mm</t>
  </si>
  <si>
    <t>Akustikpanel, strå</t>
  </si>
  <si>
    <t>Akustikpanel, træbeton, malet</t>
  </si>
  <si>
    <t>Akustikpanel, træbeton, umalet</t>
  </si>
  <si>
    <t>Akustikpanel, trælister på filt</t>
  </si>
  <si>
    <t>Akustikpanel, ålegræs</t>
  </si>
  <si>
    <t>Akustikpanel, ålegræs, brandhæmmende</t>
  </si>
  <si>
    <t>Aluminium, støbegods</t>
  </si>
  <si>
    <t>Aluminiumsfolie (d=0,1 mm)</t>
  </si>
  <si>
    <t>Aluminiumsplade</t>
  </si>
  <si>
    <t>Aluminiumsprofil</t>
  </si>
  <si>
    <t>Ammoniak (R717)</t>
  </si>
  <si>
    <t>Asfalt, bærelag</t>
  </si>
  <si>
    <t>Bakkemørtel, kalktilpasset vådmørtel</t>
  </si>
  <si>
    <t>Beslag til dreje-kip vinduer (aluminium)</t>
  </si>
  <si>
    <t>Beslag til lodrette skydevinduer</t>
  </si>
  <si>
    <t>Beslag til vandrette skydevinduer</t>
  </si>
  <si>
    <t>Beslag, stålvindue</t>
  </si>
  <si>
    <t>Beton belægningssten</t>
  </si>
  <si>
    <t>Beton vægelementer, 15 cm tyk væg med 5-15 kg armering (11% udsparinger)</t>
  </si>
  <si>
    <t>Beton vægelementer, 20 cm tyk væg med 16-25 kg armering (11% udsparinger)</t>
  </si>
  <si>
    <t>Beton vægelementer, 20 cm tyk væg med 5-15 kg armering (11% udsparinger)</t>
  </si>
  <si>
    <t>Betonmursten</t>
  </si>
  <si>
    <t>Betonrør, armeret</t>
  </si>
  <si>
    <t>Betonrør, u-armeret</t>
  </si>
  <si>
    <t>Bindelag</t>
  </si>
  <si>
    <t>Bitumenemulsion (40% bitumen, 60% vand)</t>
  </si>
  <si>
    <t>Bitumenklæber</t>
  </si>
  <si>
    <t>Blyplader</t>
  </si>
  <si>
    <t>Boksventilator 10.000 m3/h</t>
  </si>
  <si>
    <t>Boksventilator 30.000 m3/h</t>
  </si>
  <si>
    <t>Boksventilator 5.000 m3/h</t>
  </si>
  <si>
    <t>Bomuld</t>
  </si>
  <si>
    <t>Bomuld, økologisk</t>
  </si>
  <si>
    <t>Brugsvandsrør, Alu-PEX</t>
  </si>
  <si>
    <t>Brugsvandsrør, PB</t>
  </si>
  <si>
    <t>Brugsvandsrør, PEX-Alu-PEX</t>
  </si>
  <si>
    <t>Brugsvandsrør, rustfast stål</t>
  </si>
  <si>
    <t>Buffertank, stål</t>
  </si>
  <si>
    <t>Byggepap</t>
  </si>
  <si>
    <t>Bære-/slidlag, Asfalt</t>
  </si>
  <si>
    <t>CR-profil til forsejling (chloropren gummi)</t>
  </si>
  <si>
    <t>Celleglas-isolering 110 kg/m³</t>
  </si>
  <si>
    <t>Celleglas-isolering 165 kg/m³</t>
  </si>
  <si>
    <t>Cement 42,5 MPa</t>
  </si>
  <si>
    <t>Cement 52,5 MPa</t>
  </si>
  <si>
    <t>Cementbundet spånplade</t>
  </si>
  <si>
    <t>Cirkulationspumpe 50-250 W</t>
  </si>
  <si>
    <t>Cirkulationspumpe &lt;50 W</t>
  </si>
  <si>
    <t>Cirkulære ventilationskanaler af galvaniseret stål</t>
  </si>
  <si>
    <t>Curtain wall facade med 3-lags ruder, aluminium</t>
  </si>
  <si>
    <t>Curtain wall facade med 3-lags ruder, stål</t>
  </si>
  <si>
    <t>Curtain wall profiler, aluminium</t>
  </si>
  <si>
    <t>Curtain wall profiler, stål</t>
  </si>
  <si>
    <t>Dampspærre PA</t>
  </si>
  <si>
    <t>Dampspærre PE (tykkelse 0,0002 m)</t>
  </si>
  <si>
    <t>Decentralt ventilationsanlæg med varmegenvinding (væg &amp; loft) 60 m3/h</t>
  </si>
  <si>
    <t>Difluormethan (R32)</t>
  </si>
  <si>
    <t>ECB-plast tagmembran, ifølge DIN 16729 (med PES-filt)</t>
  </si>
  <si>
    <t>EPDM skum (rørisolering)</t>
  </si>
  <si>
    <t>EPDM-tætning til aluminiumsprofil</t>
  </si>
  <si>
    <t>EPDM-tætning til aluminiumsprofil, med kuldebroafbrydelse</t>
  </si>
  <si>
    <t>EPS isolering, grå, 30 kPa</t>
  </si>
  <si>
    <t>EPS isolering, grå, 60 kPa</t>
  </si>
  <si>
    <t>EPS isolering, grå, 80 kPa</t>
  </si>
  <si>
    <t>EPS isolering, hvid, 60 kPa</t>
  </si>
  <si>
    <t>EPS isolering, hvid, 80 kPa</t>
  </si>
  <si>
    <t>EPS isolering, hvid, over 80 kPa</t>
  </si>
  <si>
    <t>ETICS limning og mineralsk letpuds</t>
  </si>
  <si>
    <t>ETICS limning og mineralsk puds (Dekorputz)</t>
  </si>
  <si>
    <t>ETICS limning og mineralsk puds (Kratzputz)</t>
  </si>
  <si>
    <t>ETICS limning og silikonepuds</t>
  </si>
  <si>
    <t>ETICS-limning og belægning af silikatdispersionspuds</t>
  </si>
  <si>
    <t>ETICS-limning og belægning af syntetisk harpikspuds</t>
  </si>
  <si>
    <t>EVA-tagmembran</t>
  </si>
  <si>
    <t>Ekspanderet glasgranulat</t>
  </si>
  <si>
    <t>Ekspanderet skifer</t>
  </si>
  <si>
    <t>El-varmepumpe (lodret jordvarme, saltvand) 10 kW</t>
  </si>
  <si>
    <t>El-varmepumpe (lodret jordvarme, saltvand) 20 kW</t>
  </si>
  <si>
    <t>Elementfugemørtel, tør, cement</t>
  </si>
  <si>
    <t>Elevator (grundkomponenter pr. stk.)</t>
  </si>
  <si>
    <t>Elevator (komponenter pr. etage)</t>
  </si>
  <si>
    <t>Epoxy gulvsystem</t>
  </si>
  <si>
    <t>Fabriksbeton (C20/25 SCC) i eksponeringsklasserne X0 og XC1</t>
  </si>
  <si>
    <t>Fabriksbeton (C25/30) i eksponeringsklasserne X0 og XC1</t>
  </si>
  <si>
    <t>Fabriksbeton C35/45 (fugebeton)</t>
  </si>
  <si>
    <t>Fabriksbeton C35/45 SCC</t>
  </si>
  <si>
    <t>Fabriksbeton C35/45 – CEM I</t>
  </si>
  <si>
    <t>Fabriksbeton C35/45 – CEM I SR-5</t>
  </si>
  <si>
    <t>Fabriksbeton C40/50 – CEM I</t>
  </si>
  <si>
    <t>Fabriksbeton C40/50 – CEM I SR-5</t>
  </si>
  <si>
    <t>Fabriksbeton C45/55</t>
  </si>
  <si>
    <t>Facadeklinker</t>
  </si>
  <si>
    <t>Fenolskum, plade</t>
  </si>
  <si>
    <t>Fibercement, bølgeplade</t>
  </si>
  <si>
    <t>Fibercementplade</t>
  </si>
  <si>
    <t>Fiberdug, PE / PP</t>
  </si>
  <si>
    <t>Fiberpuds, cement</t>
  </si>
  <si>
    <t>Flisefuge</t>
  </si>
  <si>
    <t>Flydemørtel, spartel til gulv</t>
  </si>
  <si>
    <t>Folie til grønt tag</t>
  </si>
  <si>
    <t>Folie, PE-HD med PP-fiberdug</t>
  </si>
  <si>
    <t>Fugemasse, Silikone</t>
  </si>
  <si>
    <t>Fugtisolering, grundmursplade, PE</t>
  </si>
  <si>
    <t>Funktionsmørtel, tør</t>
  </si>
  <si>
    <t>Funktionsmørtel, våd</t>
  </si>
  <si>
    <t>Gas varmepumpe (luft) 20-70 kW</t>
  </si>
  <si>
    <t>Gaskedel, kondenserende, 120-400 kW</t>
  </si>
  <si>
    <t>Gaskedel, kondenserende, 20-120 kW</t>
  </si>
  <si>
    <t>Gaskedel, kondenserende, &lt;20 kW</t>
  </si>
  <si>
    <t>Gips, beta-halvhydrat</t>
  </si>
  <si>
    <t>Gips, tørstof (gipsfiberplade) (tykkelse 0,025 m)</t>
  </si>
  <si>
    <t>Gips, tørstof (gipskartonplade) (tykkelse 0,025 m)</t>
  </si>
  <si>
    <t>Gipsplade, akustik</t>
  </si>
  <si>
    <t>Gipsplade, brand</t>
  </si>
  <si>
    <t>Gipsplade, glasfiberarmeret</t>
  </si>
  <si>
    <t>Gipsplade, let</t>
  </si>
  <si>
    <t>Gipsplade, standard</t>
  </si>
  <si>
    <t>Gipsplade, vindspærre</t>
  </si>
  <si>
    <t>Gipsplade, vådrum</t>
  </si>
  <si>
    <t>Gipspulver, Alpha-halvhydrat</t>
  </si>
  <si>
    <t>Gipssten</t>
  </si>
  <si>
    <t>Glas 4 mm</t>
  </si>
  <si>
    <t>Glasbyggesten</t>
  </si>
  <si>
    <t>Glasfiber-forstærket plast, polyester (30% fiberandel)</t>
  </si>
  <si>
    <t>Glasfiberdug</t>
  </si>
  <si>
    <t>Glastag, aluminium (komplet vindue med 2-lags rude)</t>
  </si>
  <si>
    <t>Glasvægge inkl. montering, tykkelse 15 til 19 mm</t>
  </si>
  <si>
    <t>Glasvægge inkl. montering, tykkelse 20 til 25 mm</t>
  </si>
  <si>
    <t>Glasvægge inkl. montering, tykkelse 26 til 45 mm</t>
  </si>
  <si>
    <t>Glasvægge inkl. montering, tykkelse mindre end 15 mm</t>
  </si>
  <si>
    <t>Grunder til silikonespuds</t>
  </si>
  <si>
    <t>Grunder, silikat dispersion</t>
  </si>
  <si>
    <t>Grus 16/32 (tørret)</t>
  </si>
  <si>
    <t>Grus 2-32 mm</t>
  </si>
  <si>
    <t>Grus 2-32 mm, tørret</t>
  </si>
  <si>
    <t>Grus, 2-15 mm, tørret</t>
  </si>
  <si>
    <t>Grå støbejern</t>
  </si>
  <si>
    <t>Gulvvarmesystem inkl. isolering PP (100 mm)</t>
  </si>
  <si>
    <t>Gulvvarmesystem inkl. isolering, PEX (200 mm afstand)</t>
  </si>
  <si>
    <t>Gulvvarmesystem inkl. isolering, PP (200 mm afstand)</t>
  </si>
  <si>
    <t>Gulvvarmesystem inkl. isolering, kobber (100 mm afstand)</t>
  </si>
  <si>
    <t>Gulvvarmesystem inkl. isolering, kobber (200 mm afstand)</t>
  </si>
  <si>
    <t>Gummigulve med skumbagside EN 1816</t>
  </si>
  <si>
    <t>Gummigulve profileret EN 12199</t>
  </si>
  <si>
    <t>Gummitætning</t>
  </si>
  <si>
    <t>HPL- plade</t>
  </si>
  <si>
    <t>Hampfiberdug</t>
  </si>
  <si>
    <t>Huldæk element, 22 cm, 6-10 forspændingsliner</t>
  </si>
  <si>
    <t>Huldæk element, 32 cm, 11-17 forspændingsliner</t>
  </si>
  <si>
    <t>Huldæk element, 32 cm, 6-10 forspændingsliner</t>
  </si>
  <si>
    <t>Hørfiberdug</t>
  </si>
  <si>
    <t>Isoleringsplade, græs</t>
  </si>
  <si>
    <t>Isoleringsplade, hamp</t>
  </si>
  <si>
    <t>Isoleringsplade, kork</t>
  </si>
  <si>
    <t>Kalciumsilikatplade</t>
  </si>
  <si>
    <t>Kalciumsulfat</t>
  </si>
  <si>
    <t>Kalk, malet</t>
  </si>
  <si>
    <t>Kalkmørtel (Kh, KKh)</t>
  </si>
  <si>
    <t>Kalkpuds</t>
  </si>
  <si>
    <t>Kalkpuds, tørstof</t>
  </si>
  <si>
    <t>Keramikfliser, u-glaseret</t>
  </si>
  <si>
    <t>Kertotræ (LVL)</t>
  </si>
  <si>
    <t>Klordifluormethan (R22)</t>
  </si>
  <si>
    <t>Kondenserende gaskedel 120-400 kW (standalone enhed)</t>
  </si>
  <si>
    <t>Kondenserende gaskedel 20-120 kW (standalone enhed)</t>
  </si>
  <si>
    <t>Kondenserende gaskedel &lt;20 kW (standalone enhed)</t>
  </si>
  <si>
    <t>Kondenserende gaskedel &lt;20 kW (væg enhed)</t>
  </si>
  <si>
    <t>Konstruktionsstål, opsvejste stålprofiler, stor forarbejdning</t>
  </si>
  <si>
    <t>Konstruktionsstål, rørprofiler</t>
  </si>
  <si>
    <t>Konstruktionsstål, valsede profiler, lille forarbejdning</t>
  </si>
  <si>
    <t>Konstruktionstræ af fyr og gran, Høvlet (Forbrænding EoL)</t>
  </si>
  <si>
    <t>Konstruktionstræ af fyr og gran, Savede og tørrede (Forbrænding EoL)</t>
  </si>
  <si>
    <t>Konstruktionstræ af nåletræ, Høvlet (Forbrænding EoL)</t>
  </si>
  <si>
    <t>Konstruktionstræ af nåletræ, utørret og opsavet (Forbrænding EoL)</t>
  </si>
  <si>
    <t>Kork linoleumsgulv (tykkelse 0,0025 m)</t>
  </si>
  <si>
    <t>Kork, expanderet</t>
  </si>
  <si>
    <t>Korkfliser 4 mm</t>
  </si>
  <si>
    <t>Korkfliser 6 mm</t>
  </si>
  <si>
    <t>Korkfliser 8 mm</t>
  </si>
  <si>
    <t>Krydslamineret træ, CLT (Forbrænding EoL)</t>
  </si>
  <si>
    <t>Kuldioxid (R744)</t>
  </si>
  <si>
    <t>Kunststenplade (bundet af epoxyharpiks)</t>
  </si>
  <si>
    <t>Kølemiddel (R404a)</t>
  </si>
  <si>
    <t>Kølemiddel (R407c)</t>
  </si>
  <si>
    <t>Kølemiddel (R410a)</t>
  </si>
  <si>
    <t>LPG tank 2700 l / 1,2 t (underjordisk)</t>
  </si>
  <si>
    <t>LPG tank 2700 l / t 1,2 (overjordiske)</t>
  </si>
  <si>
    <t>LPG tank 4850 l / 2,1 t (underjordisk)</t>
  </si>
  <si>
    <t>LPG tank 4850 l / 2,1t (overjordiske)</t>
  </si>
  <si>
    <t>LPG tank 6400 l / 2,9 t (underjordisk)</t>
  </si>
  <si>
    <t>LPG tank 6400 l / t 2,9 (overjordiske)</t>
  </si>
  <si>
    <t>Lavagrus</t>
  </si>
  <si>
    <t>Ler pulver</t>
  </si>
  <si>
    <t>Ler, stampet ler</t>
  </si>
  <si>
    <t>Lerplade (tykkelse 0,02 m)</t>
  </si>
  <si>
    <t>Lerpuds</t>
  </si>
  <si>
    <t>Lerrør, glaseret, DN 250</t>
  </si>
  <si>
    <t>Lerrør, glaseret, DN 400</t>
  </si>
  <si>
    <t>Lersten</t>
  </si>
  <si>
    <t>Letbeton vægelement, 100 mm tyk væg, 10% udsparinger</t>
  </si>
  <si>
    <t>Letbeton vægelement, 150 mm tyk væg, 10% udsparinger</t>
  </si>
  <si>
    <t>Letbeton vægelement, 220 mm tyk væg, 10% udsparinger</t>
  </si>
  <si>
    <t>Letklinker, ekspanderet ler, coated, nødder</t>
  </si>
  <si>
    <t>Letklinker, ekspanderet ler, nødder</t>
  </si>
  <si>
    <t>Letklinkerblok med grå EPS isolering</t>
  </si>
  <si>
    <t>Letklinkerblok med hvid EPS isolering</t>
  </si>
  <si>
    <t>Lette stålprofiler og -komponenter</t>
  </si>
  <si>
    <t>Lim til gipsplader</t>
  </si>
  <si>
    <t>Limtræs-produkter af fyr og gran, (Forbrænding EoL)</t>
  </si>
  <si>
    <t>Linoleum gulvbelægning (tykkelse 0,0025 m)</t>
  </si>
  <si>
    <t>Lithium jernfosfat (LiFePO4) batteri (1 kWh lagring)</t>
  </si>
  <si>
    <t>Lithiumbromid</t>
  </si>
  <si>
    <t>Loftspanel med mineraluld</t>
  </si>
  <si>
    <t>Læsket kalk, pulver</t>
  </si>
  <si>
    <t>Marmorplade (tykkelse 0,02 m)</t>
  </si>
  <si>
    <t>Melamin-skum</t>
  </si>
  <si>
    <t>Messing</t>
  </si>
  <si>
    <t>Mineraluld, akustik isolering</t>
  </si>
  <si>
    <t>Mineraluld, fladt tag, kl. 33-35</t>
  </si>
  <si>
    <t>Mineraluld, fladt tag, kl. 36-39</t>
  </si>
  <si>
    <t>Mineraluld, fladt tag, topplade</t>
  </si>
  <si>
    <t>Mineraluld, fleksibel isolering, kl. 30</t>
  </si>
  <si>
    <t>Mineraluld, fleksibel isolering, kl. 32</t>
  </si>
  <si>
    <t>Mineraluld, fleksibel isolering, kl. 34</t>
  </si>
  <si>
    <t>Mineraluld, fleksibel isolering, kl. 37</t>
  </si>
  <si>
    <t>Mineraluld, granulat, kl. 32</t>
  </si>
  <si>
    <t>Mineraluld, granulat, kl. 34</t>
  </si>
  <si>
    <t>Mineraluld, granulat, kl. 37</t>
  </si>
  <si>
    <t>Mineraluld, granulat, kl. 42</t>
  </si>
  <si>
    <t>Mineraluld, hård isolering, kl. 34</t>
  </si>
  <si>
    <t>Mineraluld, hård isolering, kl. 37</t>
  </si>
  <si>
    <t>Mineraluld, murbatts, kl. 30</t>
  </si>
  <si>
    <t>Mineraluld, murbatts, kl. 32</t>
  </si>
  <si>
    <t>Mineraluld, murbatts, kl. 34</t>
  </si>
  <si>
    <t>Mineraluld, murbatts, kl. 37</t>
  </si>
  <si>
    <t>Mineraluld, teknisk isolering</t>
  </si>
  <si>
    <t>Mineraluld, teknisk rørisolering, alufolie</t>
  </si>
  <si>
    <t>Mineraluld, terrændæk, kl. 35</t>
  </si>
  <si>
    <t>Mineraluld, terrændæk, kl. 37</t>
  </si>
  <si>
    <t>Mineraluld, trinlydsplade</t>
  </si>
  <si>
    <t>Mineraluld, udv. façade, kl. 40</t>
  </si>
  <si>
    <t>Montagelim</t>
  </si>
  <si>
    <t>Muremørtel, tør, kalk-cement (KC)</t>
  </si>
  <si>
    <t>Muremørtel, våd, kalk-cement (KC)</t>
  </si>
  <si>
    <t>Mørtel, fliseklæb</t>
  </si>
  <si>
    <t>Naturstenplade, blød, facade</t>
  </si>
  <si>
    <t>Naturstenplade, blød, gulv</t>
  </si>
  <si>
    <t>Naturstenplade, hård, facade</t>
  </si>
  <si>
    <t>Naturstenplade, hård, gulv</t>
  </si>
  <si>
    <t>Naturstensplade, udendørsbrug</t>
  </si>
  <si>
    <t>Net-forstærket dampspærre PET</t>
  </si>
  <si>
    <t>Nylonstøbning (PA 6.6)</t>
  </si>
  <si>
    <t>OSB-plade</t>
  </si>
  <si>
    <t>Oliekedel, lav temperatur, 120-400 kW</t>
  </si>
  <si>
    <t>Oliekedel, lav temperatur, 20-120 kW</t>
  </si>
  <si>
    <t>Oliekedel, lav temperatur, &lt;20 kW</t>
  </si>
  <si>
    <t>Oliekedel, lav temperatur, kondenserende, 120-400 kW</t>
  </si>
  <si>
    <t>Oliekedel, lav temperatur, kondenserende, 20-120 kW</t>
  </si>
  <si>
    <t>Oliekedel, lav temperatur, kondenserende, &lt;20 kW</t>
  </si>
  <si>
    <t>Ovenlyskuppel, plast (komplet ovenlys)</t>
  </si>
  <si>
    <t>Overflade, Anodisering af aluminiumplade</t>
  </si>
  <si>
    <t>Overflade, Facademaling, silikat</t>
  </si>
  <si>
    <t>Overflade, Facademaling, akryl maling</t>
  </si>
  <si>
    <t>Overflade, Facademaling, grunder, dispersion</t>
  </si>
  <si>
    <t>Overflade, Facademaling, grunder, silikat</t>
  </si>
  <si>
    <t>Overflade, Facademaling, silikoneharpiks</t>
  </si>
  <si>
    <t>Overflade, Indendørsmaling, emulsions maling, slidstærk</t>
  </si>
  <si>
    <t>Overflade, Kalkmaling</t>
  </si>
  <si>
    <t>Overflade, Metal maling (opløsningsmiddelbaseret)</t>
  </si>
  <si>
    <t>Overflade, Metalcoating (vandbaseret)</t>
  </si>
  <si>
    <t>Overflade, Opløsningsmiddelbaseret lak, hvid</t>
  </si>
  <si>
    <t>Overflade, Parket lak (primer til træ; fortyndet med vand)</t>
  </si>
  <si>
    <t>Overflade, Parket lak transparent</t>
  </si>
  <si>
    <t>Overflade, Pulver coating af metal</t>
  </si>
  <si>
    <t>Overflade, Pulverlakering (Industri, udendørs, hvid)</t>
  </si>
  <si>
    <t>Overflade, Træmaling, udendørs, dækkende (topcoat-system)</t>
  </si>
  <si>
    <t>Overflade, Vandbaseret lak, hvid</t>
  </si>
  <si>
    <t>Overflade, Vinduesmaling, hvid</t>
  </si>
  <si>
    <t>Overflade, Vinduesmaling, mellemlag dækkende hvid</t>
  </si>
  <si>
    <t>Overflade, træfacade, semi-pigmenteret lasursystem</t>
  </si>
  <si>
    <t>Overflade, trævinduer, hvid grunder</t>
  </si>
  <si>
    <t>PEX rør, brugsvand, rør i rør, 12 mm</t>
  </si>
  <si>
    <t>PEX rør, brugsvand, rør i rør, 15 mm</t>
  </si>
  <si>
    <t>PEX rør, brugsvand, rør i rør, 18 mm</t>
  </si>
  <si>
    <t>PEX rør, brugsvand, rør i rør, 22 mm</t>
  </si>
  <si>
    <t>PEX rør, gulvvarme, 16 mm</t>
  </si>
  <si>
    <t>PEX rør, gulvvarme, 20 mm</t>
  </si>
  <si>
    <t>PIR Isolering</t>
  </si>
  <si>
    <t>PIR-skum, høj densitet (250 kg/m3)</t>
  </si>
  <si>
    <t>PU fugeskum</t>
  </si>
  <si>
    <t>PUR fugemasse</t>
  </si>
  <si>
    <t>PUR-underlag på PET-flis (tykkelse 0,0005 m)</t>
  </si>
  <si>
    <t>PVC gulvbelægning</t>
  </si>
  <si>
    <t>PVC plastisol</t>
  </si>
  <si>
    <t>Papiruldsisolering, granulat</t>
  </si>
  <si>
    <t>Papiruldsplader</t>
  </si>
  <si>
    <t>Parket, flerlag (tykkelse 0,01 m)</t>
  </si>
  <si>
    <t>Pellet-kedel, &lt;20 kW</t>
  </si>
  <si>
    <t>Perlite 0-1 mm</t>
  </si>
  <si>
    <t>Perlite 0-3 mm</t>
  </si>
  <si>
    <t>Perlite, granulat</t>
  </si>
  <si>
    <t>Pillefyr, 20-120 kW</t>
  </si>
  <si>
    <t>Pimpsten (SFK-4)</t>
  </si>
  <si>
    <t>Pimpsten 0-4 mm</t>
  </si>
  <si>
    <t>Pimpsten, grus</t>
  </si>
  <si>
    <t>Plast profil CR (chloropren gummi)</t>
  </si>
  <si>
    <t>Plast profil SBR</t>
  </si>
  <si>
    <t>Plastplade, transparent, PC</t>
  </si>
  <si>
    <t>Plastplade, transparent, PMMA ekstruderet</t>
  </si>
  <si>
    <t>Plastplade, transparent, PMMA støbte</t>
  </si>
  <si>
    <t>Plastplade, transparent, PVC</t>
  </si>
  <si>
    <t>Plastprofil, silikone</t>
  </si>
  <si>
    <t>Plastvindue i hård PVC med stålindlæg i profilet og 3-lags rude</t>
  </si>
  <si>
    <t>Plastvindue med glasfiberforstærket profil (FRP) og 3-lags rude</t>
  </si>
  <si>
    <t>Polybutadiene rør (PB)</t>
  </si>
  <si>
    <t>Polycarbonatplade</t>
  </si>
  <si>
    <t>Polyethylen-skum</t>
  </si>
  <si>
    <t>Polystyren granulat (cementbundet)</t>
  </si>
  <si>
    <t>Polystyren skumfyldning (uden bindemiddel)</t>
  </si>
  <si>
    <t>Polyurethanskum (rørisolering)</t>
  </si>
  <si>
    <t>Porebeton 472 kg/m³</t>
  </si>
  <si>
    <t>Porebeton 474 kg/m³, armeret</t>
  </si>
  <si>
    <t>Porebeton granulat</t>
  </si>
  <si>
    <t>Porebeton, isoleringsplade</t>
  </si>
  <si>
    <t>Primere og bindere</t>
  </si>
  <si>
    <t>Propan (R290)</t>
  </si>
  <si>
    <t>Puds, gips</t>
  </si>
  <si>
    <t>Puds, kalk-gips, inde</t>
  </si>
  <si>
    <t>Puds, syntetisk harpiks</t>
  </si>
  <si>
    <t>Pudsemørtel, tør, kalk-cement (KC)</t>
  </si>
  <si>
    <t>Radiator, stålplade</t>
  </si>
  <si>
    <t>Regnvandsrør, støbejern</t>
  </si>
  <si>
    <t>Rektangulære ventilationskanaler af galvaniseret stål</t>
  </si>
  <si>
    <t>Rude, 2-lags</t>
  </si>
  <si>
    <t>Rulleskodder, PVC</t>
  </si>
  <si>
    <t>Rulletrappe (grundkomponenter pr. trappe)</t>
  </si>
  <si>
    <t>Rulletrappe (komponenter, som er afhængige af højden)</t>
  </si>
  <si>
    <t>Rør til el-varmepumpe (lodret jordvarme, saltvand), collector, 10 kW</t>
  </si>
  <si>
    <t>Rør til el-varmepumpe (lodret jordvarme, saltvand), collector, 20 kW</t>
  </si>
  <si>
    <t>Rør til el-varmepumpe (lodret jordvarme, saltvand), collector, 70 kW</t>
  </si>
  <si>
    <t>Rør til el-varmepumpe (lodret jordvarme, saltvand), probe, 10 kW</t>
  </si>
  <si>
    <t>Rør til el-varmepumpe (lodret jordvarme, saltvand), probe, 20 kW</t>
  </si>
  <si>
    <t>Rør til el-varmepumpe (lodret jordvarme, saltvand), probe, 70 kW</t>
  </si>
  <si>
    <t>Rør til el-varmepumpe (vand-vand) 10 kW</t>
  </si>
  <si>
    <t>Rør til el-varmepumpe (vand-vand) 20 kW</t>
  </si>
  <si>
    <t>Rør til el-varmepumpe (vand-vand) 70 kW</t>
  </si>
  <si>
    <t>Rør, Afløbsrør, ABS</t>
  </si>
  <si>
    <t>Rør, Afløbsrør, PVC</t>
  </si>
  <si>
    <t>Rør, Kloakrør PP</t>
  </si>
  <si>
    <t>Rør, Kloakrør PVC</t>
  </si>
  <si>
    <t>Rør, Regnvandsrør, PVC</t>
  </si>
  <si>
    <t>Rør, polypropylen (PP)</t>
  </si>
  <si>
    <t>Rørgods</t>
  </si>
  <si>
    <t>Sand 0-2 mm</t>
  </si>
  <si>
    <t>Sand 0-2 mm, tørret</t>
  </si>
  <si>
    <t>Sand, knust, tørret</t>
  </si>
  <si>
    <t>Sandfangsbrønd</t>
  </si>
  <si>
    <t>Sandwichelement med EPS (Facade)</t>
  </si>
  <si>
    <t>Sandwichelement med mineraluld (Facade)</t>
  </si>
  <si>
    <t>Sanitetskeramik</t>
  </si>
  <si>
    <t>Silikatmaling (indendørs)</t>
  </si>
  <si>
    <t>Silikatmaling (udendørs)</t>
  </si>
  <si>
    <t>Singels 2-15 mm</t>
  </si>
  <si>
    <t>Skifer</t>
  </si>
  <si>
    <t>Skorsten opmuret (1 rør)</t>
  </si>
  <si>
    <t>Skorsten opmuret (2 rør)</t>
  </si>
  <si>
    <t>Skorsten stål (enkelt væg)</t>
  </si>
  <si>
    <t>Skortsten polypropylen (PP)</t>
  </si>
  <si>
    <t>Skærvemastisk asfalt (SMA)</t>
  </si>
  <si>
    <t>Skærver 16-32 mm</t>
  </si>
  <si>
    <t>Slaggebeton, sten</t>
  </si>
  <si>
    <t>Slaggegrus</t>
  </si>
  <si>
    <t>Smeltekammergranulat</t>
  </si>
  <si>
    <t>Solafskærmning, polyethylenterephthalat (PET)</t>
  </si>
  <si>
    <t>Solafskærmning, screen</t>
  </si>
  <si>
    <t>Solcellepanel, monokrystallinsk</t>
  </si>
  <si>
    <t>Solcellepanel, polykrystallinsk</t>
  </si>
  <si>
    <t>Solcellepanel, tyndfilm</t>
  </si>
  <si>
    <t>Solvarmekollektor, plan</t>
  </si>
  <si>
    <t>Solvarmekollektor, vakuumrør</t>
  </si>
  <si>
    <t>Spånplade</t>
  </si>
  <si>
    <t>Spånplade, melaminbelagt</t>
  </si>
  <si>
    <t>Stenmel 0/2</t>
  </si>
  <si>
    <t>Storkerfyr 120-400 kW</t>
  </si>
  <si>
    <t>Storkerfyr &lt;20 kW</t>
  </si>
  <si>
    <t>Storkerfyr20-120 kW</t>
  </si>
  <si>
    <t>Stråtag</t>
  </si>
  <si>
    <t>Stål, Varmgalvaniseret stålplade</t>
  </si>
  <si>
    <t>Stål, plade</t>
  </si>
  <si>
    <t>Stål, varmvalset plade, 2-20 mm</t>
  </si>
  <si>
    <t>Stålplade (20 mikrometer galvaniseret)</t>
  </si>
  <si>
    <t>Stålplade, rustfri</t>
  </si>
  <si>
    <t>Stålrør, gevindrør</t>
  </si>
  <si>
    <t>Støbeasfalt</t>
  </si>
  <si>
    <t>Støbemasse</t>
  </si>
  <si>
    <t>TT-element/Ribbedæk, TT60 med 12-18 STK. L12,5 liner, og 1,3-3,3 kg slap armering</t>
  </si>
  <si>
    <t>TT-element/Ribbedæk, TT60 med 20-28 STK. L12,5 liner, og 2-4 kg slap armering</t>
  </si>
  <si>
    <t>TT-element/Ribbedæk, TTS90 med 16-22 STK. L12,5 liner, og 1-2,5 kg slap armering</t>
  </si>
  <si>
    <t>Tagfolie EPDM</t>
  </si>
  <si>
    <t>Tagmembran, PVC</t>
  </si>
  <si>
    <t>Tagpap, damp- og flammespærre</t>
  </si>
  <si>
    <t>Tagpap, overpap</t>
  </si>
  <si>
    <t>Tagpap, overpap + underpap</t>
  </si>
  <si>
    <t>Tagpap, underpap</t>
  </si>
  <si>
    <t>Tagrende, stål</t>
  </si>
  <si>
    <t>Tagsten, beton</t>
  </si>
  <si>
    <t>Tagsten, tegl, dobbelt brændte</t>
  </si>
  <si>
    <t>Tagsten, tegl, ikke røde</t>
  </si>
  <si>
    <t>Tagsten, tegl, røde</t>
  </si>
  <si>
    <t>Teflon-membran, polytetrafluoroethylen (PTFE)</t>
  </si>
  <si>
    <t>Teglsten, dobbelt brændte</t>
  </si>
  <si>
    <t>Teglsten, gule, rosé, brune eller lign. farvenuancer</t>
  </si>
  <si>
    <t>Teglsten, røde</t>
  </si>
  <si>
    <t>Tetrafluorethan (R134a)</t>
  </si>
  <si>
    <t>Tetrafluorpropen (R1234ze)</t>
  </si>
  <si>
    <t>Træ, ceder</t>
  </si>
  <si>
    <t>Træ, egetræ (12% fugt / 10,7% H2O)</t>
  </si>
  <si>
    <t>Træ, fyrretræ (12% fugt / 10,7% H2O)</t>
  </si>
  <si>
    <t>Træ, gran (12% fugt / 10,7% H2O)</t>
  </si>
  <si>
    <t>Træ, lærk</t>
  </si>
  <si>
    <t>Træ-alu vindue med 3-lags rude</t>
  </si>
  <si>
    <t>Træbrædder, bøg (12% fugtighed / 10,7% H2O)</t>
  </si>
  <si>
    <t>Træfiberisolering, løsuld</t>
  </si>
  <si>
    <t>Træfiberisolering, plade</t>
  </si>
  <si>
    <t>Træfiberisolering, plade, trykfast</t>
  </si>
  <si>
    <t>Træfiberisoleringsplade (våd proces)</t>
  </si>
  <si>
    <t>Træfiberplade, høj densitet, HDF</t>
  </si>
  <si>
    <t>Træfiberplade, medium densitet, MDF</t>
  </si>
  <si>
    <t>Træfiberplade, trinlyd, tykkelse 30 - 40 mm</t>
  </si>
  <si>
    <t>Træfiberplade, vindspærre</t>
  </si>
  <si>
    <t>Trægulv, overfladebehandlet, 18 mm</t>
  </si>
  <si>
    <t>Trægulv, ubehandlet, 13 mm</t>
  </si>
  <si>
    <t>Trævindue med 3-lags rude</t>
  </si>
  <si>
    <t>Tæppeflise</t>
  </si>
  <si>
    <t>Undertag, PP-membran</t>
  </si>
  <si>
    <t>Undertag, fiberarmeret PE-membran</t>
  </si>
  <si>
    <t>Urea formaldehyd skum isolering</t>
  </si>
  <si>
    <t>Vandvarmer, el, gennemstrøm, 21 kW</t>
  </si>
  <si>
    <t>Varmepumpe (luft-vand) 10 kW</t>
  </si>
  <si>
    <t>Varmepumpe (luft-vand) 14kW</t>
  </si>
  <si>
    <t>Varmepumpe (luft-vand) 7kW</t>
  </si>
  <si>
    <t>Varmepumpe, jordvarmeslange, 20 kW</t>
  </si>
  <si>
    <t>Varmepumpe, jordvarmeslange, 70 kW</t>
  </si>
  <si>
    <t>Varmepumpe, jordvarmesonde, 10 kW</t>
  </si>
  <si>
    <t>Varmepumpe, jordvarmesonde, 70 kW</t>
  </si>
  <si>
    <t>Varmepumpe, vand-vand, 10 kW</t>
  </si>
  <si>
    <t>Varmepumpe, vand-vand, 20 kW</t>
  </si>
  <si>
    <t>Varmepumpe, vand-vand, 70 kW</t>
  </si>
  <si>
    <t>Ventilations aggregater (AHU), 15000m3/h </t>
  </si>
  <si>
    <t>Ventilations aggregater (AHU), 3000m3/h </t>
  </si>
  <si>
    <t>Ventilationsanlæg decentraliseret (væg &amp; loft) 60 m3/h</t>
  </si>
  <si>
    <t>Vinduesbeslag, aluminium</t>
  </si>
  <si>
    <t>Vindueshåndtag</t>
  </si>
  <si>
    <t>Vindueskarm, aluminium</t>
  </si>
  <si>
    <t>Vindueskarm, plast</t>
  </si>
  <si>
    <t>Vindueskarm, træ</t>
  </si>
  <si>
    <t>Vinduesprofil, karm, alu. pulverlak.</t>
  </si>
  <si>
    <t>Vinduesramme, aluminium</t>
  </si>
  <si>
    <t>Vinduesramme, plast</t>
  </si>
  <si>
    <t>Vinduesramme, træ</t>
  </si>
  <si>
    <t>Vinyl</t>
  </si>
  <si>
    <t>Vådrumsmembran</t>
  </si>
  <si>
    <t>XPS isolering, 300 kPa</t>
  </si>
  <si>
    <t>Zink, patineret</t>
  </si>
  <si>
    <t>Tilføj her</t>
  </si>
  <si>
    <r>
      <rPr>
        <sz val="11"/>
        <color rgb="FFFF0000"/>
        <rFont val="Aptos Narrow"/>
        <family val="2"/>
      </rPr>
      <t xml:space="preserve">↑ </t>
    </r>
    <r>
      <rPr>
        <sz val="11"/>
        <color rgb="FFFF0000"/>
        <rFont val="Aptos Narrow"/>
        <family val="2"/>
        <scheme val="minor"/>
      </rPr>
      <t xml:space="preserve">Hvis du vil tilføje flere byggevarer, skal du tilføje over denne række </t>
    </r>
    <r>
      <rPr>
        <sz val="11"/>
        <color rgb="FFFF0000"/>
        <rFont val="Aptos Narrow"/>
        <family val="2"/>
      </rPr>
      <t>↑</t>
    </r>
  </si>
  <si>
    <t>Vægt [kg]</t>
  </si>
  <si>
    <t>Emissionsfaktor [kg co2-ækv./kg]</t>
  </si>
  <si>
    <t>Beregnet klimapåvirkning total [kg co2 ækv.]</t>
  </si>
  <si>
    <t>byggevare navne</t>
  </si>
  <si>
    <t>Vægt
[kg]</t>
  </si>
  <si>
    <t>Beregnet klimapåvirkning total 
[kg co2 ækv.]</t>
  </si>
  <si>
    <t>Beregnet klimapåvirkning total 
[kg co2 ækv. / m2 / år ]</t>
  </si>
  <si>
    <t>Sum af automatisk beregning</t>
  </si>
  <si>
    <t>Sum af manuel beregning</t>
  </si>
  <si>
    <t>Total klimapåvirkning</t>
  </si>
  <si>
    <t xml:space="preserve">Klimapåvirkning fordelt på byggevare, Hovedgrupper og Undergrupper </t>
  </si>
  <si>
    <t>fejl her hvad gør vi?</t>
  </si>
  <si>
    <t>Tegl og Mursten</t>
  </si>
  <si>
    <t>Linjefundament, frostfri 1100/400 mm (h/b), 1-5 etager</t>
  </si>
  <si>
    <t>kg/m</t>
  </si>
  <si>
    <t>m³/m</t>
  </si>
  <si>
    <t>Enfamiliehuse, afløb</t>
  </si>
  <si>
    <t>Enfamiliehuse, vand</t>
  </si>
  <si>
    <t>Enfamiliehuse, varme, ventilation og køl</t>
  </si>
  <si>
    <t>Rækkehuse, afløb</t>
  </si>
  <si>
    <t>Rækkehuse, vand</t>
  </si>
  <si>
    <t>Rækkehuse, varme, ventilation og køl</t>
  </si>
  <si>
    <t>Etageboliger, afløb</t>
  </si>
  <si>
    <t>Etageboliger, vand</t>
  </si>
  <si>
    <t>Etageboliger,varme, ventilation og køl</t>
  </si>
  <si>
    <t>Kontor, skoler og daginstitutioner, afløb</t>
  </si>
  <si>
    <t>Kontor, skoler og daginstitutioner, vand</t>
  </si>
  <si>
    <t>Kontor, skoler og daginstitutioner, varme, ventilation og køl</t>
  </si>
  <si>
    <t>Øvrige bygninger, afløb</t>
  </si>
  <si>
    <t>Øvrige bygninger, vand</t>
  </si>
  <si>
    <t>Øvrige bygninger, varme, ventilation og køl</t>
  </si>
  <si>
    <t>Tabel 7 2025: Enfamiliehuse, afløb</t>
  </si>
  <si>
    <t>Tabel 7 2025: Enfamiliehuse, vand</t>
  </si>
  <si>
    <t>Tabel 7 2025: Enfamiliehuse, varme, ventilation og køl</t>
  </si>
  <si>
    <t>Tabel 7 2025: Rækkehuse, afløb</t>
  </si>
  <si>
    <t>Tabel 7 2025: Rækkehuse, vand</t>
  </si>
  <si>
    <t>Tabel 7 2025: Rækkehuse, varme, ventilation og køl</t>
  </si>
  <si>
    <t>Tabel 7 2025: Etageboliger, afløb</t>
  </si>
  <si>
    <t>Tabel 7 2025: Etageboliger, vand</t>
  </si>
  <si>
    <t>Tabel 7 2025: Etageboliger,varme, ventilation og køl</t>
  </si>
  <si>
    <t>Tabel 7 2025: Kontor, skoler og daginstitutioner, afløb</t>
  </si>
  <si>
    <t>Tabel 7 2025: Kontor, skoler og daginstitutioner, vand</t>
  </si>
  <si>
    <t>Tabel 7 2025: Kontor, skoler og daginstitutioner, varme, ventilation og køl</t>
  </si>
  <si>
    <t>Tabel 7 2025: Øvrige bygninger, afløb</t>
  </si>
  <si>
    <t>Tabel 7 2025: Øvrige bygninger, vand</t>
  </si>
  <si>
    <t>Tabel 7 2025: Øvrige bygninger, varme, ventilation og køl</t>
  </si>
  <si>
    <t>Metode</t>
  </si>
  <si>
    <t>Tabelværdi</t>
  </si>
  <si>
    <t>Paint</t>
  </si>
  <si>
    <t>https://www.epddanmark.dk/media/c3alzank/md-20012-da_rev1-dansk-beton-fabriksbetonforeningen.pdf</t>
  </si>
  <si>
    <t>MD-20012-DA-Rev1</t>
  </si>
  <si>
    <t>2025-07-20</t>
  </si>
  <si>
    <t>Kalkcementpuds</t>
  </si>
  <si>
    <t>http://www.oekobaudat.de/OEKOBAU.DAT/resource/processes/dea7df16-f59b-4842-a66c-cb9463a58ae3?version=20.19.120</t>
  </si>
  <si>
    <t>dea7df16-f59b-4842-a66c-cb9463a58ae3</t>
  </si>
  <si>
    <t>Indervægge</t>
  </si>
  <si>
    <t>Bærende indervægge</t>
  </si>
  <si>
    <t>Midterdel, porebeton, 100 mm</t>
  </si>
  <si>
    <t>Mørtel, fliseklæber</t>
  </si>
  <si>
    <t>kg/m²</t>
  </si>
  <si>
    <t>http://www.oekobaudat.de/OEKOBAU.DAT/resource/processes/78b7cd15-d82a-4ffa-ae08-870b6e5d35d4?version=20.19.120</t>
  </si>
  <si>
    <t>78b7cd15-d82a-4ffa-ae08-870b6e5d35d4</t>
  </si>
  <si>
    <t>Porebeton 380 kg/m³</t>
  </si>
  <si>
    <t>m³/m²</t>
  </si>
  <si>
    <t>http://www.oekobaudat.de/OEKOBAU.DAT/resource/processes/906b4864-0511-480f-a8bc-7b8302efbf0b?version=20.19.120</t>
  </si>
  <si>
    <t>906b4864-0511-480f-a8bc-7b8302efbf0b</t>
  </si>
  <si>
    <t>Vægside, malerbehandling, akrylmaling, fuldspartling</t>
  </si>
  <si>
    <t xml:space="preserve">Overflade, Facademaling, akryl maling </t>
  </si>
  <si>
    <t>http://www.oekobaudat.de/OEKOBAU.DAT/resource/processes/fcf6494c-aad2-4180-b1a2-392cc954ae52?version=20.19.120</t>
  </si>
  <si>
    <t>fcf6494c-aad2-4180-b1a2-392cc954ae52</t>
  </si>
  <si>
    <t>http://www.oekobaudat.de/OEKOBAU.DAT/resource/processes/948f8f68-f1f2-42f6-8350-6e27d6e80c7c?version=20.19.120</t>
  </si>
  <si>
    <t>948f8f68-f1f2-42f6-8350-6e27d6e80c7c</t>
  </si>
  <si>
    <t>http://www.oekobaudat.de/OEKOBAU.DAT/resource/processes/70f6e305-e46f-4719-a94f-70267b936029?version=20.19.120</t>
  </si>
  <si>
    <t>70f6e305-e46f-4719-a94f-70267b936029</t>
  </si>
  <si>
    <t>Tagkonstruktion</t>
  </si>
  <si>
    <t>Tage</t>
  </si>
  <si>
    <t>Loft, gipsplader på trælægter</t>
  </si>
  <si>
    <t>Gipskartonplade 13 mm, hulplade</t>
  </si>
  <si>
    <t>m²/m²</t>
  </si>
  <si>
    <t>m²</t>
  </si>
  <si>
    <t>http://www.oekobaudat.de/OEKOBAU.DAT/resource/processes/207cde6a-73be-4ffb-972d-30d3d8619fc3?version=20.19.120</t>
  </si>
  <si>
    <t>207cde6a-73be-4ffb-972d-30d3d8619fc3</t>
  </si>
  <si>
    <t>http://epddanmark.dk/media/1198/md-20002-en.pdf</t>
  </si>
  <si>
    <t>MD-20002-EN</t>
  </si>
  <si>
    <t>2025-04-22</t>
  </si>
  <si>
    <t>Mineraluld, alm.</t>
  </si>
  <si>
    <t>http://www.oekobaudat.de/OEKOBAU.DAT/resource/processes/fafd5743-0b42-4614-8e3d-5c4eacdfba98?version=20.20.020</t>
  </si>
  <si>
    <t>fafd5743-0b42-4614-8e3d-5c4eacdfba98</t>
  </si>
  <si>
    <t>Midterlag, gitterspær, mineraluld og papirisolering</t>
  </si>
  <si>
    <t>http://www.oekobaudat.de/OEKOBAU.DAT/resource/processes/99792cbc-c5f4-4d2d-bc9e-3790509891a0?version=20.20.010</t>
  </si>
  <si>
    <t>99792cbc-c5f4-4d2d-bc9e-3790509891a0</t>
  </si>
  <si>
    <t>Papiruldsisolering, løsfyld</t>
  </si>
  <si>
    <t>http://www.oekobaudat.de/OEKOBAU.DAT/resource/processes/c355d75b-9026-4899-a41c-e5d221c424f2?version=20.19.120</t>
  </si>
  <si>
    <t>c355d75b-9026-4899-a41c-e5d221c424f2</t>
  </si>
  <si>
    <t>Tagbelægning, tegl</t>
  </si>
  <si>
    <t>Tagsten, tegl</t>
  </si>
  <si>
    <t>http://www.oekobaudat.de/OEKOBAU.DAT/resource/processes/826fa2c2-c691-4844-83d3-aea0e8a54bcd?version=20.19.120</t>
  </si>
  <si>
    <t>826fa2c2-c691-4844-83d3-aea0e8a54bcd</t>
  </si>
  <si>
    <t>Terrændæk</t>
  </si>
  <si>
    <t>Gulv, parket, svømmende</t>
  </si>
  <si>
    <t>Afretningslag, cementbaseret</t>
  </si>
  <si>
    <t>http://www.oekobaudat.de/OEKOBAU.DAT/resource/processes/0973f221-2284-4892-ae3d-1b8c2986b6dd?version=20.19.120</t>
  </si>
  <si>
    <t>0973f221-2284-4892-ae3d-1b8c2986b6dd</t>
  </si>
  <si>
    <t>http://www.oekobaudat.de/OEKOBAU.DAT/resource/processes/88619ce6-c0aa-43bd-9ac6-477b5d6ce442?version=20.20.010</t>
  </si>
  <si>
    <t>88619ce6-c0aa-43bd-9ac6-477b5d6ce442</t>
  </si>
  <si>
    <t>Terrændæk, beton, 120 mm</t>
  </si>
  <si>
    <t>https://www.epddanmark.dk/media/qoelm3vd/md-20011-da_rev1-dansk-beton-fabriksbetonforeningen.pdf</t>
  </si>
  <si>
    <t>MD-20011-DA-Rev1</t>
  </si>
  <si>
    <t>Underlag, isolering EPS 350 mm og singels</t>
  </si>
  <si>
    <t>EPS isolering til vægge og tage 035</t>
  </si>
  <si>
    <t>http://www.oekobaudat.de/OEKOBAU.DAT/resource/processes/c5edec42-1921-46c6-a3aa-5cbd27685a74?version=00.07.000</t>
  </si>
  <si>
    <t>c5edec42-1921-46c6-a3aa-5cbd27685a74</t>
  </si>
  <si>
    <t>http://www.oekobaudat.de/OEKOBAU.DAT/resource/processes/e7b1d3c2-3494-4ae6-9f98-d4d507dcd0c2?version=20.19.120</t>
  </si>
  <si>
    <t>e7b1d3c2-3494-4ae6-9f98-d4d507dcd0c2</t>
  </si>
  <si>
    <t>Vand og afløb</t>
  </si>
  <si>
    <t>Vandrør</t>
  </si>
  <si>
    <t>Press rør</t>
  </si>
  <si>
    <t>Brugsvandsrør, rustfri stål</t>
  </si>
  <si>
    <t>http://www.oekobaudat.de/OEKOBAU.DAT/resource/processes/4d37d8f4-13db-418d-820d-5cf08f050eff?version=20.19.120</t>
  </si>
  <si>
    <t>4d37d8f4-13db-418d-820d-5cf08f050eff</t>
  </si>
  <si>
    <t>Gulvarmeanlæg</t>
  </si>
  <si>
    <t>Varme</t>
  </si>
  <si>
    <t>Gulvvarme</t>
  </si>
  <si>
    <t>Gulvvarmerør, PEX, 100 mm afstand</t>
  </si>
  <si>
    <t>http://www.oekobaudat.de/OEKOBAU.DAT/resource/processes/ed997c1e-274c-4d38-a5bf-2016693c91a3?version=20.19.120</t>
  </si>
  <si>
    <t>ed997c1e-274c-4d38-a5bf-2016693c91a3</t>
  </si>
  <si>
    <t>Varmeanlæg</t>
  </si>
  <si>
    <t>Varmeforsyningsanlæg</t>
  </si>
  <si>
    <t>Jordvarmeslanger</t>
  </si>
  <si>
    <t>stk./stk.</t>
  </si>
  <si>
    <t>stk.</t>
  </si>
  <si>
    <t>http://www.oekobaudat.de/OEKOBAU.DAT/resource/processes/d775709c-1411-4aeb-9d20-36e1e8def5e2?version=20.19.120</t>
  </si>
  <si>
    <t>d775709c-1411-4aeb-9d20-36e1e8def5e2</t>
  </si>
  <si>
    <t>Varmepumpe 10 kW, enfamiliehus</t>
  </si>
  <si>
    <t>http://www.oekobaudat.de/OEKOBAU.DAT/resource/processes/7c0455a7-fc89-4c3c-8225-d528e4375662?version=20.19.120</t>
  </si>
  <si>
    <t>7c0455a7-fc89-4c3c-8225-d528e4375662</t>
  </si>
  <si>
    <t>Ventilationsanlæg</t>
  </si>
  <si>
    <t xml:space="preserve">Ventilation og køl </t>
  </si>
  <si>
    <t>Ventilationsagregat 150 m3/h, enfamiliehus</t>
  </si>
  <si>
    <t>Ventilationsaggregat m. varmegenvinding 1000 m3/h</t>
  </si>
  <si>
    <t>http://www.oekobaudat.de/OEKOBAU.DAT/resource/processes/bc243a22-e260-43d9-9072-dc2006bf8d19?version=20.19.120</t>
  </si>
  <si>
    <t>bc243a22-e260-43d9-9072-dc2006bf8d19</t>
  </si>
  <si>
    <t>Indvendige døre</t>
  </si>
  <si>
    <t>Vinduer, døre, glasfacader</t>
  </si>
  <si>
    <t>Døre</t>
  </si>
  <si>
    <t>Dør, indvendig</t>
  </si>
  <si>
    <t>kg/stk.</t>
  </si>
  <si>
    <t>http://www.oekobaudat.de/OEKOBAU.DAT/resource/processes/35be6146-5a80-4a9e-a32d-5d05c03a8d5c?version=20.19.120</t>
  </si>
  <si>
    <t>35be6146-5a80-4a9e-a32d-5d05c03a8d5c</t>
  </si>
  <si>
    <t>m³/stk.</t>
  </si>
  <si>
    <t>http://www.oekobaudat.de/OEKOBAU.DAT/resource/processes/60e8b384-adf2-4c3b-b3da-e407df106cf5?version=20.19.120</t>
  </si>
  <si>
    <t>60e8b384-adf2-4c3b-b3da-e407df106cf5</t>
  </si>
  <si>
    <t>http://www.oekobaudat.de/OEKOBAU.DAT/resource/processes/aea021e8-7e2f-4f6b-ae3f-a76cba4c5d6e?version=20.19.120</t>
  </si>
  <si>
    <t>aea021e8-7e2f-4f6b-ae3f-a76cba4c5d6e</t>
  </si>
  <si>
    <t>Dør, indvendig glas dør, træ</t>
  </si>
  <si>
    <t>m²/stk.</t>
  </si>
  <si>
    <t>http://www.oekobaudat.de/OEKOBAU.DAT/resource/processes/fa9f6670-3170-4597-92ab-a2fdec7f1451?version=20.20.010</t>
  </si>
  <si>
    <t>fa9f6670-3170-4597-92ab-a2fdec7f1451</t>
  </si>
  <si>
    <t>Vinduer og udvendige døre</t>
  </si>
  <si>
    <t>Vinduer</t>
  </si>
  <si>
    <t>Karm, vinduer, træ-/aluminium</t>
  </si>
  <si>
    <t>m/m²</t>
  </si>
  <si>
    <t>m</t>
  </si>
  <si>
    <t>http://www.oekobaudat.de/OEKOBAU.DAT/resource/processes/66094ad5-51d6-45c4-b2e3-451220520cab?version=20.19.120</t>
  </si>
  <si>
    <t>66094ad5-51d6-45c4-b2e3-451220520cab</t>
  </si>
  <si>
    <t>stk./m²</t>
  </si>
  <si>
    <t>http://www.oekobaudat.de/OEKOBAU.DAT/resource/processes/4bf26663-9018-47a1-943d-8ed4d3f87d0f?version=20.19.120</t>
  </si>
  <si>
    <t>4bf26663-9018-47a1-943d-8ed4d3f87d0f</t>
  </si>
  <si>
    <t>http://www.oekobaudat.de/OEKOBAU.DAT/resource/processes/dfa64bbb-dc8d-497b-9557-300416b8448f?version=20.19.120</t>
  </si>
  <si>
    <t>dfa64bbb-dc8d-497b-9557-300416b8448f</t>
  </si>
  <si>
    <t>http://www.oekobaudat.de/OEKOBAU.DAT/resource/processes/4127e60a-3c42-4076-83f5-5232b4ed642e?version=20.19.120</t>
  </si>
  <si>
    <t>4127e60a-3c42-4076-83f5-5232b4ed642e</t>
  </si>
  <si>
    <t>http://www.oekobaudat.de/OEKOBAU.DAT/resource/processes/c1cacd2c-d98d-4795-84db-b567d25bb1ed?version=20.19.120</t>
  </si>
  <si>
    <t>c1cacd2c-d98d-4795-84db-b567d25bb1ed</t>
  </si>
  <si>
    <t>http://www.oekobaudat.de/OEKOBAU.DAT/resource/processes/318f08e0-1b04-49eb-ab16-531482cd75da?version=20.19.120</t>
  </si>
  <si>
    <t>318f08e0-1b04-49eb-ab16-531482cd75da</t>
  </si>
  <si>
    <t>Rude, 2-lags energirude</t>
  </si>
  <si>
    <t>http://www.oekobaudat.de/OEKOBAU.DAT/resource/processes/d941f45e-1244-419c-a083-e4a49fb5498e?version=20.19.120</t>
  </si>
  <si>
    <t>d941f45e-1244-419c-a083-e4a49fb5498e</t>
  </si>
  <si>
    <t>Ydervægge</t>
  </si>
  <si>
    <t>Midterlag, beton, porebetonblok 100 mm, mineraluld 300 mm</t>
  </si>
  <si>
    <t>Mineraluld, løsfyld</t>
  </si>
  <si>
    <t>http://www.oekobaudat.de/OEKOBAU.DAT/resource/processes/601af947-1f14-474d-8233-780715a12268?version=20.19.120</t>
  </si>
  <si>
    <t>601af947-1f14-474d-8233-780715a12268</t>
  </si>
  <si>
    <t>Yderside, Teglsten, formur</t>
  </si>
  <si>
    <t>Mørtel, cementmørtel</t>
  </si>
  <si>
    <t>http://www.oekobaudat.de/OEKOBAU.DAT/resource/processes/b2c3f5a3-7858-4644-a49a-2eb883d37c91?version=20.19.120</t>
  </si>
  <si>
    <t>b2c3f5a3-7858-4644-a49a-2eb883d37c91</t>
  </si>
  <si>
    <t>Teglsten, formur</t>
  </si>
  <si>
    <t>http://www.oekobaudat.de/OEKOBAU.DAT/resource/processes/f74a19da-df9a-4462-a632-3b3dc83377b1?version=20.19.120</t>
  </si>
  <si>
    <t>f74a19da-df9a-4462-a632-3b3dc83377b1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</si>
</sst>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x14ac:knownFonts="1">
    <font>
      <sz val="11"/>
      <color theme="1"/>
      <name val="Aptos Narrow"/>
      <family val="2"/>
      <scheme val="minor"/>
    </font>
    <font>
      <sz val="10"/>
      <color theme="1"/>
      <name val="Liberation Sans"/>
      <family val="2"/>
    </font>
    <font>
      <sz val="11"/>
      <color rgb="FFFFFFFF"/>
      <name val="Aptos Narrow"/>
      <family val="2"/>
      <scheme val="minor"/>
    </font>
    <font>
      <b/>
      <sz val="11"/>
      <color theme="1"/>
      <name val="Aptos Narrow"/>
      <family val="2"/>
      <scheme val="minor"/>
    </font>
    <font>
      <b/>
      <sz val="12"/>
      <color theme="1"/>
      <name val="Aptos Narrow"/>
      <family val="2"/>
      <scheme val="minor"/>
    </font>
    <font>
      <sz val="11"/>
      <color rgb="FF242424"/>
      <name val="Aptos Narrow"/>
      <family val="2"/>
    </font>
    <font>
      <sz val="11"/>
      <color theme="0"/>
      <name val="Aptos Narrow"/>
      <family val="2"/>
      <scheme val="minor"/>
    </font>
    <font>
      <sz val="12"/>
      <color rgb="FF424242"/>
      <name val="Segoe UI"/>
      <family val="2"/>
    </font>
    <font>
      <sz val="11"/>
      <color rgb="FF3F3F76"/>
      <name val="Aptos Narrow"/>
      <scheme val="minor"/>
    </font>
    <font>
      <b/>
      <sz val="11"/>
      <color rgb="FF3F3F3F"/>
      <name val="Aptos Narrow"/>
      <scheme val="minor"/>
    </font>
    <font>
      <sz val="11"/>
      <color rgb="FFFF0000"/>
      <name val="Aptos Narrow"/>
      <scheme val="minor"/>
    </font>
    <font>
      <u/>
      <sz val="11"/>
      <color theme="10"/>
      <name val="Aptos Narrow"/>
      <family val="2"/>
      <scheme val="minor"/>
    </font>
    <font>
      <sz val="11"/>
      <color rgb="FFFF0000"/>
      <name val="Aptos Narrow"/>
      <family val="2"/>
      <scheme val="minor"/>
    </font>
    <font>
      <sz val="11"/>
      <color rgb="FF3F3F76"/>
      <name val="Aptos Narrow"/>
      <family val="2"/>
      <scheme val="minor"/>
    </font>
    <font>
      <b/>
      <sz val="11"/>
      <color rgb="FF3F3F3F"/>
      <name val="Aptos Narrow"/>
      <family val="2"/>
      <scheme val="minor"/>
    </font>
    <font>
      <sz val="11"/>
      <color rgb="FFFF0000"/>
      <name val="Aptos Narrow"/>
      <family val="2"/>
    </font>
    <font>
      <sz val="11"/>
      <color rgb="FF000000"/>
      <name val="Aptos Narrow"/>
      <family val="2"/>
      <scheme val="minor"/>
    </font>
  </fonts>
  <fills count="14">
    <fill>
      <patternFill patternType="none"/>
    </fill>
    <fill>
      <patternFill patternType="gray125"/>
    </fill>
    <fill>
      <patternFill patternType="solid">
        <fgColor rgb="FF455F51"/>
        <bgColor indexed="64"/>
      </patternFill>
    </fill>
    <fill>
      <patternFill patternType="solid">
        <fgColor rgb="FF808080"/>
        <bgColor indexed="64"/>
      </patternFill>
    </fill>
    <fill>
      <patternFill patternType="solid">
        <fgColor rgb="FFDAF0F3"/>
        <bgColor indexed="64"/>
      </patternFill>
    </fill>
    <fill>
      <patternFill patternType="solid">
        <fgColor rgb="FFB6E0E7"/>
        <bgColor indexed="64"/>
      </patternFill>
    </fill>
    <fill>
      <patternFill patternType="solid">
        <fgColor rgb="FFF77DD4"/>
        <bgColor indexed="64"/>
      </patternFill>
    </fill>
    <fill>
      <patternFill patternType="solid">
        <fgColor theme="2"/>
        <bgColor indexed="64"/>
      </patternFill>
    </fill>
    <fill>
      <patternFill patternType="solid">
        <fgColor theme="0"/>
        <bgColor indexed="64"/>
      </patternFill>
    </fill>
    <fill>
      <patternFill patternType="solid">
        <fgColor rgb="FF2C3E16"/>
        <bgColor indexed="64"/>
      </patternFill>
    </fill>
    <fill>
      <patternFill patternType="solid">
        <fgColor rgb="FFFFCC99"/>
      </patternFill>
    </fill>
    <fill>
      <patternFill patternType="solid">
        <fgColor rgb="FFF2F2F2"/>
      </patternFill>
    </fill>
    <fill>
      <patternFill patternType="solid">
        <fgColor rgb="FFFF0000"/>
        <bgColor indexed="64"/>
      </patternFill>
    </fill>
    <fill>
      <patternFill patternType="solid">
        <fgColor rgb="FFADCDEA"/>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rgb="FFFF0000"/>
      </bottom>
      <diagonal/>
    </border>
  </borders>
  <cellStyleXfs count="5">
    <xf numFmtId="0" fontId="0" fillId="0" borderId="0"/>
    <xf numFmtId="0" fontId="8" fillId="10" borderId="2" applyNumberFormat="0" applyAlignment="0" applyProtection="0"/>
    <xf numFmtId="0" fontId="9" fillId="11" borderId="3"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42">
    <xf numFmtId="0" fontId="0" fillId="0" borderId="0" xfId="0"/>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xf numFmtId="0" fontId="0" fillId="4" borderId="1" xfId="0" applyFill="1" applyBorder="1"/>
    <xf numFmtId="0" fontId="0" fillId="5" borderId="1" xfId="0" applyFill="1" applyBorder="1"/>
    <xf numFmtId="0" fontId="0" fillId="6" borderId="1" xfId="0" applyFill="1" applyBorder="1"/>
    <xf numFmtId="0" fontId="0" fillId="0" borderId="1" xfId="0" applyBorder="1" applyAlignment="1">
      <alignment wrapText="1"/>
    </xf>
    <xf numFmtId="11" fontId="0" fillId="0" borderId="1" xfId="0" applyNumberFormat="1" applyBorder="1"/>
    <xf numFmtId="0" fontId="0" fillId="3" borderId="1" xfId="0" applyFill="1" applyBorder="1"/>
    <xf numFmtId="0" fontId="5" fillId="0" borderId="0" xfId="0" applyFont="1"/>
    <xf numFmtId="0" fontId="7" fillId="0" borderId="0" xfId="0" applyFont="1"/>
    <xf numFmtId="0" fontId="0" fillId="0" borderId="0" xfId="0" applyAlignment="1">
      <alignment horizontal="left" vertical="top"/>
    </xf>
    <xf numFmtId="0" fontId="0" fillId="7" borderId="0" xfId="0" applyFill="1"/>
    <xf numFmtId="0" fontId="0" fillId="8" borderId="0" xfId="0" applyFill="1"/>
    <xf numFmtId="0" fontId="0" fillId="9" borderId="0" xfId="0" applyFill="1"/>
    <xf numFmtId="0" fontId="6" fillId="9" borderId="0" xfId="0" applyFont="1" applyFill="1" applyAlignment="1">
      <alignment vertical="top" wrapText="1"/>
    </xf>
    <xf numFmtId="0" fontId="6" fillId="9" borderId="0" xfId="0" applyFont="1" applyFill="1" applyAlignment="1">
      <alignment vertical="top"/>
    </xf>
    <xf numFmtId="0" fontId="6" fillId="9" borderId="0" xfId="0" applyFont="1" applyFill="1"/>
    <xf numFmtId="0" fontId="11" fillId="0" borderId="0" xfId="4"/>
    <xf numFmtId="0" fontId="14" fillId="11" borderId="3" xfId="2" applyFont="1"/>
    <xf numFmtId="2" fontId="0" fillId="0" borderId="0" xfId="0" applyNumberFormat="1"/>
    <xf numFmtId="2" fontId="0" fillId="7" borderId="0" xfId="0" applyNumberFormat="1" applyFill="1"/>
    <xf numFmtId="2" fontId="14" fillId="11" borderId="3" xfId="2" applyNumberFormat="1" applyFont="1"/>
    <xf numFmtId="164" fontId="14" fillId="11" borderId="3" xfId="2" applyNumberFormat="1" applyFont="1"/>
    <xf numFmtId="0" fontId="6" fillId="9" borderId="0" xfId="0" applyFont="1" applyFill="1" applyAlignment="1">
      <alignment wrapText="1"/>
    </xf>
    <xf numFmtId="0" fontId="6" fillId="9" borderId="0" xfId="0" applyFont="1" applyFill="1" applyProtection="1">
      <protection locked="0"/>
    </xf>
    <xf numFmtId="0" fontId="13" fillId="10" borderId="2" xfId="1" applyFont="1" applyProtection="1">
      <protection locked="0"/>
    </xf>
    <xf numFmtId="0" fontId="0" fillId="0" borderId="0" xfId="0" applyProtection="1">
      <protection locked="0"/>
    </xf>
    <xf numFmtId="0" fontId="1" fillId="0" borderId="0" xfId="0" applyFont="1" applyProtection="1">
      <protection locked="0"/>
    </xf>
    <xf numFmtId="0" fontId="12" fillId="0" borderId="0" xfId="3" applyFont="1"/>
    <xf numFmtId="0" fontId="0" fillId="12" borderId="4" xfId="0" applyFill="1" applyBorder="1" applyProtection="1">
      <protection locked="0"/>
    </xf>
    <xf numFmtId="0" fontId="0" fillId="13" borderId="0" xfId="0" applyFill="1"/>
    <xf numFmtId="2" fontId="0" fillId="13" borderId="0" xfId="0" applyNumberFormat="1" applyFill="1"/>
    <xf numFmtId="2" fontId="0" fillId="13" borderId="0" xfId="0" applyNumberFormat="1" applyFill="1" applyAlignment="1">
      <alignment wrapText="1"/>
    </xf>
    <xf numFmtId="0" fontId="6" fillId="9" borderId="0" xfId="0" applyFont="1" applyFill="1" applyAlignment="1">
      <alignment horizontal="center" vertical="top"/>
    </xf>
    <xf numFmtId="0" fontId="0" fillId="0" borderId="0" xfId="0" applyAlignment="1">
      <alignment vertical="top"/>
    </xf>
    <xf numFmtId="0" fontId="16" fillId="0" borderId="0" xfId="0" applyFont="1" applyAlignment="1">
      <alignment horizontal="left" vertical="center" wrapText="1"/>
    </xf>
    <xf numFmtId="0" fontId="4" fillId="0" borderId="1" xfId="0" applyFont="1" applyBorder="1" applyAlignment="1">
      <alignment vertical="center" wrapText="1"/>
    </xf>
    <xf numFmtId="0" fontId="2" fillId="2" borderId="0" xfId="0" applyFont="1" applyFill="1" applyAlignment="1">
      <alignment wrapText="1"/>
    </xf>
    <xf numFmtId="0" fontId="3" fillId="0" borderId="1" xfId="0" applyFont="1" applyBorder="1"/>
  </cellXfs>
  <cellStyles count="5">
    <cellStyle name="Hyperlink" xfId="4" builtinId="8"/>
    <cellStyle name="Input" xfId="1" builtinId="20"/>
    <cellStyle name="Normal" xfId="0" builtinId="0"/>
    <cellStyle name="Output" xfId="2" builtinId="21"/>
    <cellStyle name="Warning Text" xfId="3" builtinId="11"/>
  </cellStyles>
  <dxfs count="15">
    <dxf>
      <fill>
        <patternFill>
          <bgColor rgb="FFFF0000"/>
        </patternFill>
      </fill>
    </dxf>
    <dxf>
      <fill>
        <patternFill>
          <bgColor theme="5" tint="0.79998168889431442"/>
        </patternFill>
      </fill>
    </dxf>
    <dxf>
      <fill>
        <patternFill>
          <bgColor theme="5" tint="0.7999816888943144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s>
  <tableStyles count="0" defaultTableStyle="TableStyleMedium2" defaultPivotStyle="PivotStyleMedium9"/>
  <colors>
    <mruColors>
      <color rgb="FFFFC000"/>
      <color rgb="FF63823A"/>
      <color rgb="FF769837"/>
      <color rgb="FF2C3E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hyperlink" Target="https://www.bygningsreglementet.dk/bilag/b2/bilag_2/tabel_10/#7d0b6765-e45f-4668-89f4-1767a1ceb514" TargetMode="External"/><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21</xdr:col>
      <xdr:colOff>428624</xdr:colOff>
      <xdr:row>43</xdr:row>
      <xdr:rowOff>95250</xdr:rowOff>
    </xdr:from>
    <xdr:to>
      <xdr:col>33</xdr:col>
      <xdr:colOff>516327</xdr:colOff>
      <xdr:row>70</xdr:row>
      <xdr:rowOff>38099</xdr:rowOff>
    </xdr:to>
    <xdr:pic>
      <xdr:nvPicPr>
        <xdr:cNvPr id="29" name="Picture 28">
          <a:extLst>
            <a:ext uri="{FF2B5EF4-FFF2-40B4-BE49-F238E27FC236}">
              <a16:creationId xmlns:a16="http://schemas.microsoft.com/office/drawing/2014/main" id="{CFD9ED2C-9AD2-5F4D-6309-A30F9B66CAF3}"/>
            </a:ext>
          </a:extLst>
        </xdr:cNvPr>
        <xdr:cNvPicPr>
          <a:picLocks noChangeAspect="1"/>
        </xdr:cNvPicPr>
      </xdr:nvPicPr>
      <xdr:blipFill>
        <a:blip xmlns:r="http://schemas.openxmlformats.org/officeDocument/2006/relationships" r:embed="rId1"/>
        <a:stretch>
          <a:fillRect/>
        </a:stretch>
      </xdr:blipFill>
      <xdr:spPr>
        <a:xfrm>
          <a:off x="13230224" y="8382000"/>
          <a:ext cx="7402903" cy="5086349"/>
        </a:xfrm>
        <a:prstGeom prst="rect">
          <a:avLst/>
        </a:prstGeom>
      </xdr:spPr>
    </xdr:pic>
    <xdr:clientData/>
  </xdr:twoCellAnchor>
  <xdr:twoCellAnchor editAs="oneCell">
    <xdr:from>
      <xdr:col>8</xdr:col>
      <xdr:colOff>579784</xdr:colOff>
      <xdr:row>129</xdr:row>
      <xdr:rowOff>157368</xdr:rowOff>
    </xdr:from>
    <xdr:to>
      <xdr:col>21</xdr:col>
      <xdr:colOff>169044</xdr:colOff>
      <xdr:row>165</xdr:row>
      <xdr:rowOff>173933</xdr:rowOff>
    </xdr:to>
    <xdr:pic>
      <xdr:nvPicPr>
        <xdr:cNvPr id="1370" name="Picture 75">
          <a:extLst>
            <a:ext uri="{FF2B5EF4-FFF2-40B4-BE49-F238E27FC236}">
              <a16:creationId xmlns:a16="http://schemas.microsoft.com/office/drawing/2014/main" id="{2DBEFB11-395C-C6BE-2CC4-E5C79DAC6204}"/>
            </a:ext>
          </a:extLst>
        </xdr:cNvPr>
        <xdr:cNvPicPr>
          <a:picLocks noChangeAspect="1"/>
        </xdr:cNvPicPr>
      </xdr:nvPicPr>
      <xdr:blipFill>
        <a:blip xmlns:r="http://schemas.openxmlformats.org/officeDocument/2006/relationships" r:embed="rId2"/>
        <a:stretch>
          <a:fillRect/>
        </a:stretch>
      </xdr:blipFill>
      <xdr:spPr>
        <a:xfrm>
          <a:off x="5483088" y="24831259"/>
          <a:ext cx="7514060" cy="6874565"/>
        </a:xfrm>
        <a:prstGeom prst="rect">
          <a:avLst/>
        </a:prstGeom>
      </xdr:spPr>
    </xdr:pic>
    <xdr:clientData/>
  </xdr:twoCellAnchor>
  <xdr:twoCellAnchor>
    <xdr:from>
      <xdr:col>3</xdr:col>
      <xdr:colOff>285751</xdr:colOff>
      <xdr:row>1</xdr:row>
      <xdr:rowOff>180975</xdr:rowOff>
    </xdr:from>
    <xdr:to>
      <xdr:col>9</xdr:col>
      <xdr:colOff>190501</xdr:colOff>
      <xdr:row>4</xdr:row>
      <xdr:rowOff>9525</xdr:rowOff>
    </xdr:to>
    <xdr:sp macro="" textlink="">
      <xdr:nvSpPr>
        <xdr:cNvPr id="724" name="Rectangle: Rounded Corners 2">
          <a:extLst>
            <a:ext uri="{FF2B5EF4-FFF2-40B4-BE49-F238E27FC236}">
              <a16:creationId xmlns:a16="http://schemas.microsoft.com/office/drawing/2014/main" id="{A0686A9A-0E1D-F68B-57CE-24886EB83DBB}"/>
            </a:ext>
          </a:extLst>
        </xdr:cNvPr>
        <xdr:cNvSpPr/>
      </xdr:nvSpPr>
      <xdr:spPr>
        <a:xfrm>
          <a:off x="2114551" y="371475"/>
          <a:ext cx="3562350" cy="495300"/>
        </a:xfrm>
        <a:prstGeom prst="roundRect">
          <a:avLst/>
        </a:prstGeom>
        <a:solidFill>
          <a:srgbClr val="63823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600">
              <a:solidFill>
                <a:sysClr val="windowText" lastClr="000000"/>
              </a:solidFill>
            </a:rPr>
            <a:t>Transport beregning med</a:t>
          </a:r>
          <a:r>
            <a:rPr lang="da-DK" sz="1600" baseline="0">
              <a:solidFill>
                <a:sysClr val="windowText" lastClr="000000"/>
              </a:solidFill>
            </a:rPr>
            <a:t> tabelværdier</a:t>
          </a:r>
          <a:endParaRPr lang="da-DK" sz="1600">
            <a:solidFill>
              <a:sysClr val="windowText" lastClr="000000"/>
            </a:solidFill>
          </a:endParaRPr>
        </a:p>
      </xdr:txBody>
    </xdr:sp>
    <xdr:clientData/>
  </xdr:twoCellAnchor>
  <xdr:twoCellAnchor editAs="oneCell">
    <xdr:from>
      <xdr:col>0</xdr:col>
      <xdr:colOff>438150</xdr:colOff>
      <xdr:row>1</xdr:row>
      <xdr:rowOff>122397</xdr:rowOff>
    </xdr:from>
    <xdr:to>
      <xdr:col>3</xdr:col>
      <xdr:colOff>0</xdr:colOff>
      <xdr:row>4</xdr:row>
      <xdr:rowOff>0</xdr:rowOff>
    </xdr:to>
    <xdr:pic>
      <xdr:nvPicPr>
        <xdr:cNvPr id="4" name="Billede 24">
          <a:extLst>
            <a:ext uri="{FF2B5EF4-FFF2-40B4-BE49-F238E27FC236}">
              <a16:creationId xmlns:a16="http://schemas.microsoft.com/office/drawing/2014/main" id="{9E8C490B-0441-4557-8731-BE2B2CE509E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4404"/>
        <a:stretch/>
      </xdr:blipFill>
      <xdr:spPr>
        <a:xfrm>
          <a:off x="438150" y="312897"/>
          <a:ext cx="1390650" cy="544353"/>
        </a:xfrm>
        <a:prstGeom prst="rect">
          <a:avLst/>
        </a:prstGeom>
        <a:ln>
          <a:noFill/>
        </a:ln>
      </xdr:spPr>
    </xdr:pic>
    <xdr:clientData/>
  </xdr:twoCellAnchor>
  <xdr:twoCellAnchor>
    <xdr:from>
      <xdr:col>1</xdr:col>
      <xdr:colOff>0</xdr:colOff>
      <xdr:row>6</xdr:row>
      <xdr:rowOff>57150</xdr:rowOff>
    </xdr:from>
    <xdr:to>
      <xdr:col>8</xdr:col>
      <xdr:colOff>344400</xdr:colOff>
      <xdr:row>8</xdr:row>
      <xdr:rowOff>0</xdr:rowOff>
    </xdr:to>
    <xdr:sp macro="" textlink="">
      <xdr:nvSpPr>
        <xdr:cNvPr id="300" name="Afrundet rektangel 25">
          <a:extLst>
            <a:ext uri="{FF2B5EF4-FFF2-40B4-BE49-F238E27FC236}">
              <a16:creationId xmlns:a16="http://schemas.microsoft.com/office/drawing/2014/main" id="{1A6A5130-C029-4B27-8AA7-8C11CA3CDC1A}"/>
            </a:ext>
          </a:extLst>
        </xdr:cNvPr>
        <xdr:cNvSpPr/>
      </xdr:nvSpPr>
      <xdr:spPr>
        <a:xfrm>
          <a:off x="609600" y="1295400"/>
          <a:ext cx="4611600" cy="323850"/>
        </a:xfrm>
        <a:prstGeom prst="roundRect">
          <a:avLst>
            <a:gd name="adj" fmla="val 11027"/>
          </a:avLst>
        </a:prstGeom>
        <a:solidFill>
          <a:srgbClr val="63823A"/>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Introduktion</a:t>
          </a:r>
          <a:r>
            <a:rPr lang="da-DK" sz="1100" b="1" baseline="0">
              <a:solidFill>
                <a:sysClr val="windowText" lastClr="000000"/>
              </a:solidFill>
              <a:latin typeface="Arial" panose="020B0604020202020204" pitchFamily="34" charset="0"/>
              <a:cs typeface="Arial" panose="020B0604020202020204" pitchFamily="34" charset="0"/>
            </a:rPr>
            <a:t> til værktøjet</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8</xdr:row>
      <xdr:rowOff>180975</xdr:rowOff>
    </xdr:from>
    <xdr:to>
      <xdr:col>8</xdr:col>
      <xdr:colOff>342900</xdr:colOff>
      <xdr:row>15</xdr:row>
      <xdr:rowOff>91109</xdr:rowOff>
    </xdr:to>
    <xdr:sp macro="" textlink="">
      <xdr:nvSpPr>
        <xdr:cNvPr id="684" name="Afrundet rektangel 15">
          <a:hlinkClick xmlns:r="http://schemas.openxmlformats.org/officeDocument/2006/relationships" r:id="rId4"/>
          <a:extLst>
            <a:ext uri="{FF2B5EF4-FFF2-40B4-BE49-F238E27FC236}">
              <a16:creationId xmlns:a16="http://schemas.microsoft.com/office/drawing/2014/main" id="{8948895A-857D-428B-B8A0-58BFBF00FE54}"/>
            </a:ext>
          </a:extLst>
        </xdr:cNvPr>
        <xdr:cNvSpPr/>
      </xdr:nvSpPr>
      <xdr:spPr>
        <a:xfrm>
          <a:off x="612913" y="1804366"/>
          <a:ext cx="4633291" cy="1243634"/>
        </a:xfrm>
        <a:prstGeom prst="roundRect">
          <a:avLst>
            <a:gd name="adj" fmla="val 823"/>
          </a:avLst>
        </a:prstGeom>
        <a:solidFill>
          <a:srgbClr val="63823A"/>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a:solidFill>
                <a:sysClr val="windowText" lastClr="000000"/>
              </a:solidFill>
              <a:latin typeface="Arial" panose="020B0604020202020204" pitchFamily="34" charset="0"/>
              <a:cs typeface="Arial" panose="020B0604020202020204" pitchFamily="34" charset="0"/>
            </a:rPr>
            <a:t>Dette værktøj kan hjælpe med hurtigt</a:t>
          </a:r>
          <a:r>
            <a:rPr lang="da-DK" sz="1100" baseline="0">
              <a:solidFill>
                <a:sysClr val="windowText" lastClr="000000"/>
              </a:solidFill>
              <a:latin typeface="Arial" panose="020B0604020202020204" pitchFamily="34" charset="0"/>
              <a:cs typeface="Arial" panose="020B0604020202020204" pitchFamily="34" charset="0"/>
            </a:rPr>
            <a:t> match af byggevarer modelleret i LCAbyg og produktgrupperne for transport fra tabel 10 i BR18. </a:t>
          </a:r>
        </a:p>
        <a:p>
          <a:pPr algn="l"/>
          <a:r>
            <a:rPr lang="da-DK" sz="1100" baseline="0">
              <a:solidFill>
                <a:sysClr val="windowText" lastClr="000000"/>
              </a:solidFill>
              <a:latin typeface="Arial" panose="020B0604020202020204" pitchFamily="34" charset="0"/>
              <a:cs typeface="Arial" panose="020B0604020202020204" pitchFamily="34" charset="0"/>
            </a:rPr>
            <a:t>Læs om tabellen </a:t>
          </a:r>
          <a:r>
            <a:rPr lang="da-DK" sz="1100" baseline="0">
              <a:solidFill>
                <a:srgbClr val="FFC000"/>
              </a:solidFill>
              <a:latin typeface="Arial" panose="020B0604020202020204" pitchFamily="34" charset="0"/>
              <a:cs typeface="Arial" panose="020B0604020202020204" pitchFamily="34" charset="0"/>
            </a:rPr>
            <a:t>her</a:t>
          </a:r>
          <a:r>
            <a:rPr lang="da-DK" sz="1100" baseline="0">
              <a:solidFill>
                <a:sysClr val="windowText" lastClr="000000"/>
              </a:solidFill>
              <a:latin typeface="Arial" panose="020B0604020202020204" pitchFamily="34" charset="0"/>
              <a:cs typeface="Arial" panose="020B0604020202020204" pitchFamily="34" charset="0"/>
            </a:rPr>
            <a:t>.</a:t>
          </a:r>
        </a:p>
        <a:p>
          <a:pPr algn="l"/>
          <a:endParaRPr lang="da-DK" sz="1100">
            <a:solidFill>
              <a:sysClr val="windowText" lastClr="000000"/>
            </a:solidFill>
            <a:latin typeface="Arial" panose="020B0604020202020204" pitchFamily="34" charset="0"/>
            <a:cs typeface="Arial" panose="020B0604020202020204" pitchFamily="34" charset="0"/>
          </a:endParaRPr>
        </a:p>
        <a:p>
          <a:pPr algn="l"/>
          <a:r>
            <a:rPr lang="da-DK" sz="1100">
              <a:solidFill>
                <a:sysClr val="windowText" lastClr="000000"/>
              </a:solidFill>
              <a:latin typeface="Arial" panose="020B0604020202020204" pitchFamily="34" charset="0"/>
              <a:cs typeface="Arial" panose="020B0604020202020204" pitchFamily="34" charset="0"/>
            </a:rPr>
            <a:t>Den automatiske mapning</a:t>
          </a:r>
          <a:r>
            <a:rPr lang="da-DK" sz="1100" baseline="0">
              <a:solidFill>
                <a:sysClr val="windowText" lastClr="000000"/>
              </a:solidFill>
              <a:latin typeface="Arial" panose="020B0604020202020204" pitchFamily="34" charset="0"/>
              <a:cs typeface="Arial" panose="020B0604020202020204" pitchFamily="34" charset="0"/>
            </a:rPr>
            <a:t> fungerer både for navngivningen i den nye database, samt de gamle navne fra 2023, så man kan teste på gamle projekter. De byggevarer der ikke kan matches håndteres manuelt.</a:t>
          </a:r>
          <a:endParaRPr lang="da-DK"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441008</xdr:colOff>
      <xdr:row>1</xdr:row>
      <xdr:rowOff>180975</xdr:rowOff>
    </xdr:from>
    <xdr:to>
      <xdr:col>11</xdr:col>
      <xdr:colOff>428625</xdr:colOff>
      <xdr:row>4</xdr:row>
      <xdr:rowOff>9525</xdr:rowOff>
    </xdr:to>
    <xdr:sp macro="" textlink="">
      <xdr:nvSpPr>
        <xdr:cNvPr id="8" name="Rectangle: Rounded Corners 7">
          <a:extLst>
            <a:ext uri="{FF2B5EF4-FFF2-40B4-BE49-F238E27FC236}">
              <a16:creationId xmlns:a16="http://schemas.microsoft.com/office/drawing/2014/main" id="{021733C3-AECC-4E91-8766-B4054A4D20CF}"/>
            </a:ext>
          </a:extLst>
        </xdr:cNvPr>
        <xdr:cNvSpPr/>
      </xdr:nvSpPr>
      <xdr:spPr>
        <a:xfrm>
          <a:off x="5927408" y="371475"/>
          <a:ext cx="1206817" cy="495300"/>
        </a:xfrm>
        <a:prstGeom prst="roundRect">
          <a:avLst/>
        </a:prstGeom>
        <a:solidFill>
          <a:srgbClr val="63823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600">
              <a:solidFill>
                <a:sysClr val="windowText" lastClr="000000"/>
              </a:solidFill>
            </a:rPr>
            <a:t>Version</a:t>
          </a:r>
          <a:r>
            <a:rPr lang="da-DK" sz="1600" baseline="0">
              <a:solidFill>
                <a:sysClr val="windowText" lastClr="000000"/>
              </a:solidFill>
            </a:rPr>
            <a:t> 0.4</a:t>
          </a:r>
          <a:endParaRPr lang="da-DK" sz="1600">
            <a:solidFill>
              <a:sysClr val="windowText" lastClr="000000"/>
            </a:solidFill>
          </a:endParaRPr>
        </a:p>
      </xdr:txBody>
    </xdr:sp>
    <xdr:clientData/>
  </xdr:twoCellAnchor>
  <xdr:twoCellAnchor>
    <xdr:from>
      <xdr:col>12</xdr:col>
      <xdr:colOff>69533</xdr:colOff>
      <xdr:row>1</xdr:row>
      <xdr:rowOff>180974</xdr:rowOff>
    </xdr:from>
    <xdr:to>
      <xdr:col>20</xdr:col>
      <xdr:colOff>276225</xdr:colOff>
      <xdr:row>5</xdr:row>
      <xdr:rowOff>190499</xdr:rowOff>
    </xdr:to>
    <xdr:sp macro="" textlink="">
      <xdr:nvSpPr>
        <xdr:cNvPr id="9" name="Rectangle: Rounded Corners 8">
          <a:extLst>
            <a:ext uri="{FF2B5EF4-FFF2-40B4-BE49-F238E27FC236}">
              <a16:creationId xmlns:a16="http://schemas.microsoft.com/office/drawing/2014/main" id="{E09CB3C9-30F8-868B-695F-1140717C32F4}"/>
            </a:ext>
          </a:extLst>
        </xdr:cNvPr>
        <xdr:cNvSpPr/>
      </xdr:nvSpPr>
      <xdr:spPr>
        <a:xfrm>
          <a:off x="7384733" y="371474"/>
          <a:ext cx="5083492" cy="866775"/>
        </a:xfrm>
        <a:prstGeom prst="roundRect">
          <a:avLst/>
        </a:prstGeom>
        <a:solidFill>
          <a:srgbClr val="63823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a:solidFill>
                <a:sysClr val="windowText" lastClr="000000"/>
              </a:solidFill>
            </a:rPr>
            <a:t>Versionsnoter:</a:t>
          </a:r>
          <a:r>
            <a:rPr lang="da-DK" sz="1100" baseline="0">
              <a:solidFill>
                <a:sysClr val="windowText" lastClr="000000"/>
              </a:solidFill>
            </a:rPr>
            <a:t> 	0.5 indsat kode til låste ark</a:t>
          </a:r>
        </a:p>
        <a:p>
          <a:pPr algn="l"/>
          <a:r>
            <a:rPr lang="da-DK" sz="1100" baseline="0">
              <a:solidFill>
                <a:sysClr val="windowText" lastClr="000000"/>
              </a:solidFill>
            </a:rPr>
            <a:t>	0.4 Fejl i placering af vægt i Automatisk og manuel beregning rettet.</a:t>
          </a:r>
        </a:p>
        <a:p>
          <a:pPr algn="l"/>
          <a:r>
            <a:rPr lang="da-DK" sz="1100" baseline="0">
              <a:solidFill>
                <a:sysClr val="windowText" lastClr="000000"/>
              </a:solidFill>
            </a:rPr>
            <a:t>	0.3: Ændet i Forside.</a:t>
          </a:r>
          <a:endParaRPr lang="da-DK" sz="1100">
            <a:solidFill>
              <a:sysClr val="windowText" lastClr="000000"/>
            </a:solidFill>
          </a:endParaRPr>
        </a:p>
      </xdr:txBody>
    </xdr:sp>
    <xdr:clientData/>
  </xdr:twoCellAnchor>
  <xdr:twoCellAnchor editAs="oneCell">
    <xdr:from>
      <xdr:col>8</xdr:col>
      <xdr:colOff>581025</xdr:colOff>
      <xdr:row>11</xdr:row>
      <xdr:rowOff>133764</xdr:rowOff>
    </xdr:from>
    <xdr:to>
      <xdr:col>21</xdr:col>
      <xdr:colOff>128795</xdr:colOff>
      <xdr:row>36</xdr:row>
      <xdr:rowOff>169483</xdr:rowOff>
    </xdr:to>
    <xdr:pic>
      <xdr:nvPicPr>
        <xdr:cNvPr id="1493" name="Content Placeholder 8" descr="A screenshot of a computer&#10;&#10;AI-generated content may be incorrect.">
          <a:extLst>
            <a:ext uri="{FF2B5EF4-FFF2-40B4-BE49-F238E27FC236}">
              <a16:creationId xmlns:a16="http://schemas.microsoft.com/office/drawing/2014/main" id="{06A5608D-39A0-6D26-EF9B-C14181A6867B}"/>
            </a:ext>
          </a:extLst>
        </xdr:cNvPr>
        <xdr:cNvPicPr>
          <a:picLocks noGrp="1"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84329" y="2328655"/>
          <a:ext cx="7472570" cy="4798219"/>
        </a:xfrm>
        <a:prstGeom prst="rect">
          <a:avLst/>
        </a:prstGeom>
        <a:ln>
          <a:noFill/>
        </a:ln>
        <a:effectLst>
          <a:outerShdw blurRad="50800" dist="38100" dir="13500000" algn="br" rotWithShape="0">
            <a:prstClr val="black">
              <a:alpha val="40000"/>
            </a:prstClr>
          </a:outerShdw>
        </a:effectLst>
      </xdr:spPr>
    </xdr:pic>
    <xdr:clientData/>
  </xdr:twoCellAnchor>
  <xdr:twoCellAnchor>
    <xdr:from>
      <xdr:col>8</xdr:col>
      <xdr:colOff>581025</xdr:colOff>
      <xdr:row>8</xdr:row>
      <xdr:rowOff>181389</xdr:rowOff>
    </xdr:from>
    <xdr:to>
      <xdr:col>21</xdr:col>
      <xdr:colOff>123825</xdr:colOff>
      <xdr:row>10</xdr:row>
      <xdr:rowOff>124239</xdr:rowOff>
    </xdr:to>
    <xdr:sp macro="" textlink="">
      <xdr:nvSpPr>
        <xdr:cNvPr id="1485" name="Afrundet rektangel 25">
          <a:extLst>
            <a:ext uri="{FF2B5EF4-FFF2-40B4-BE49-F238E27FC236}">
              <a16:creationId xmlns:a16="http://schemas.microsoft.com/office/drawing/2014/main" id="{8480D496-7AA0-8024-E5A3-1C78B8CB4377}"/>
            </a:ext>
          </a:extLst>
        </xdr:cNvPr>
        <xdr:cNvSpPr/>
      </xdr:nvSpPr>
      <xdr:spPr>
        <a:xfrm>
          <a:off x="5447993" y="1800639"/>
          <a:ext cx="7451622"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#1 Exporter BR excel fra</a:t>
          </a:r>
          <a:r>
            <a:rPr lang="da-DK" sz="1100" b="1" baseline="0">
              <a:solidFill>
                <a:sysClr val="windowText" lastClr="000000"/>
              </a:solidFill>
              <a:latin typeface="Arial" panose="020B0604020202020204" pitchFamily="34" charset="0"/>
              <a:cs typeface="Arial" panose="020B0604020202020204" pitchFamily="34" charset="0"/>
            </a:rPr>
            <a:t> LCAbyg</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14</xdr:col>
      <xdr:colOff>600075</xdr:colOff>
      <xdr:row>13</xdr:row>
      <xdr:rowOff>152814</xdr:rowOff>
    </xdr:from>
    <xdr:to>
      <xdr:col>15</xdr:col>
      <xdr:colOff>514350</xdr:colOff>
      <xdr:row>14</xdr:row>
      <xdr:rowOff>162339</xdr:rowOff>
    </xdr:to>
    <xdr:sp macro="" textlink="">
      <xdr:nvSpPr>
        <xdr:cNvPr id="1495" name="Rectangle 13">
          <a:extLst>
            <a:ext uri="{FF2B5EF4-FFF2-40B4-BE49-F238E27FC236}">
              <a16:creationId xmlns:a16="http://schemas.microsoft.com/office/drawing/2014/main" id="{FBBB2045-5D81-E790-1943-724E00CCCBBE}"/>
            </a:ext>
          </a:extLst>
        </xdr:cNvPr>
        <xdr:cNvSpPr/>
      </xdr:nvSpPr>
      <xdr:spPr>
        <a:xfrm>
          <a:off x="9180858" y="2728705"/>
          <a:ext cx="527188"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581025</xdr:colOff>
      <xdr:row>9</xdr:row>
      <xdr:rowOff>152813</xdr:rowOff>
    </xdr:from>
    <xdr:to>
      <xdr:col>15</xdr:col>
      <xdr:colOff>252413</xdr:colOff>
      <xdr:row>14</xdr:row>
      <xdr:rowOff>162338</xdr:rowOff>
    </xdr:to>
    <xdr:cxnSp macro="">
      <xdr:nvCxnSpPr>
        <xdr:cNvPr id="785" name="Connector: Elbow 15">
          <a:extLst>
            <a:ext uri="{FF2B5EF4-FFF2-40B4-BE49-F238E27FC236}">
              <a16:creationId xmlns:a16="http://schemas.microsoft.com/office/drawing/2014/main" id="{1897BC09-F626-EAE8-67AE-4E702C33ACD9}"/>
            </a:ext>
          </a:extLst>
        </xdr:cNvPr>
        <xdr:cNvCxnSpPr>
          <a:cxnSpLocks/>
          <a:stCxn id="1485" idx="1"/>
          <a:endCxn id="1495" idx="2"/>
        </xdr:cNvCxnSpPr>
      </xdr:nvCxnSpPr>
      <xdr:spPr>
        <a:xfrm rot="10800000" flipH="1" flipV="1">
          <a:off x="5457825" y="1962563"/>
          <a:ext cx="3938588" cy="962025"/>
        </a:xfrm>
        <a:prstGeom prst="bentConnector4">
          <a:avLst>
            <a:gd name="adj1" fmla="val -3386"/>
            <a:gd name="adj2" fmla="val 123762"/>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556177</xdr:colOff>
      <xdr:row>66</xdr:row>
      <xdr:rowOff>131693</xdr:rowOff>
    </xdr:from>
    <xdr:to>
      <xdr:col>21</xdr:col>
      <xdr:colOff>98977</xdr:colOff>
      <xdr:row>68</xdr:row>
      <xdr:rowOff>74543</xdr:rowOff>
    </xdr:to>
    <xdr:sp macro="" textlink="">
      <xdr:nvSpPr>
        <xdr:cNvPr id="1438" name="Afrundet rektangel 25">
          <a:extLst>
            <a:ext uri="{FF2B5EF4-FFF2-40B4-BE49-F238E27FC236}">
              <a16:creationId xmlns:a16="http://schemas.microsoft.com/office/drawing/2014/main" id="{7FD1A595-2804-9452-3005-A93D60427098}"/>
            </a:ext>
          </a:extLst>
        </xdr:cNvPr>
        <xdr:cNvSpPr/>
      </xdr:nvSpPr>
      <xdr:spPr>
        <a:xfrm>
          <a:off x="5459481" y="12804084"/>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#2.2 Indsæt </a:t>
          </a:r>
          <a:r>
            <a:rPr lang="da-DK" sz="1100" b="1" baseline="0">
              <a:solidFill>
                <a:sysClr val="windowText" lastClr="000000"/>
              </a:solidFill>
              <a:latin typeface="Arial" panose="020B0604020202020204" pitchFamily="34" charset="0"/>
              <a:cs typeface="Arial" panose="020B0604020202020204" pitchFamily="34" charset="0"/>
            </a:rPr>
            <a:t>indhold fra BR export i ark "BR_standardformat".</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8</xdr:col>
      <xdr:colOff>546077</xdr:colOff>
      <xdr:row>69</xdr:row>
      <xdr:rowOff>33131</xdr:rowOff>
    </xdr:from>
    <xdr:to>
      <xdr:col>21</xdr:col>
      <xdr:colOff>175591</xdr:colOff>
      <xdr:row>91</xdr:row>
      <xdr:rowOff>48260</xdr:rowOff>
    </xdr:to>
    <xdr:pic>
      <xdr:nvPicPr>
        <xdr:cNvPr id="1360" name="Picture 24">
          <a:extLst>
            <a:ext uri="{FF2B5EF4-FFF2-40B4-BE49-F238E27FC236}">
              <a16:creationId xmlns:a16="http://schemas.microsoft.com/office/drawing/2014/main" id="{6731E54F-DE56-CA24-FB3A-553E2A6A5B07}"/>
            </a:ext>
          </a:extLst>
        </xdr:cNvPr>
        <xdr:cNvPicPr>
          <a:picLocks noChangeAspect="1"/>
        </xdr:cNvPicPr>
      </xdr:nvPicPr>
      <xdr:blipFill>
        <a:blip xmlns:r="http://schemas.openxmlformats.org/officeDocument/2006/relationships" r:embed="rId6"/>
        <a:stretch>
          <a:fillRect/>
        </a:stretch>
      </xdr:blipFill>
      <xdr:spPr>
        <a:xfrm>
          <a:off x="5449381" y="13277022"/>
          <a:ext cx="7554314" cy="4206129"/>
        </a:xfrm>
        <a:prstGeom prst="rect">
          <a:avLst/>
        </a:prstGeom>
      </xdr:spPr>
    </xdr:pic>
    <xdr:clientData/>
  </xdr:twoCellAnchor>
  <xdr:twoCellAnchor>
    <xdr:from>
      <xdr:col>10</xdr:col>
      <xdr:colOff>111401</xdr:colOff>
      <xdr:row>90</xdr:row>
      <xdr:rowOff>53423</xdr:rowOff>
    </xdr:from>
    <xdr:to>
      <xdr:col>11</xdr:col>
      <xdr:colOff>182217</xdr:colOff>
      <xdr:row>91</xdr:row>
      <xdr:rowOff>62948</xdr:rowOff>
    </xdr:to>
    <xdr:sp macro="" textlink="">
      <xdr:nvSpPr>
        <xdr:cNvPr id="1440" name="Rectangle 26">
          <a:extLst>
            <a:ext uri="{FF2B5EF4-FFF2-40B4-BE49-F238E27FC236}">
              <a16:creationId xmlns:a16="http://schemas.microsoft.com/office/drawing/2014/main" id="{AC26C07A-C25E-5D35-D107-FC0D6F21E782}"/>
            </a:ext>
          </a:extLst>
        </xdr:cNvPr>
        <xdr:cNvSpPr/>
      </xdr:nvSpPr>
      <xdr:spPr>
        <a:xfrm>
          <a:off x="6240531" y="17297814"/>
          <a:ext cx="683729"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11</xdr:col>
      <xdr:colOff>384727</xdr:colOff>
      <xdr:row>80</xdr:row>
      <xdr:rowOff>69989</xdr:rowOff>
    </xdr:from>
    <xdr:to>
      <xdr:col>13</xdr:col>
      <xdr:colOff>182217</xdr:colOff>
      <xdr:row>81</xdr:row>
      <xdr:rowOff>182218</xdr:rowOff>
    </xdr:to>
    <xdr:sp macro="" textlink="">
      <xdr:nvSpPr>
        <xdr:cNvPr id="1361" name="Rectangle 28">
          <a:extLst>
            <a:ext uri="{FF2B5EF4-FFF2-40B4-BE49-F238E27FC236}">
              <a16:creationId xmlns:a16="http://schemas.microsoft.com/office/drawing/2014/main" id="{6D212FDF-7F0E-DC13-82A0-A1B8B5B65114}"/>
            </a:ext>
          </a:extLst>
        </xdr:cNvPr>
        <xdr:cNvSpPr/>
      </xdr:nvSpPr>
      <xdr:spPr>
        <a:xfrm>
          <a:off x="7126770" y="15409380"/>
          <a:ext cx="1023317" cy="302729"/>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556177</xdr:colOff>
      <xdr:row>67</xdr:row>
      <xdr:rowOff>103118</xdr:rowOff>
    </xdr:from>
    <xdr:to>
      <xdr:col>11</xdr:col>
      <xdr:colOff>384727</xdr:colOff>
      <xdr:row>81</xdr:row>
      <xdr:rowOff>30854</xdr:rowOff>
    </xdr:to>
    <xdr:cxnSp macro="">
      <xdr:nvCxnSpPr>
        <xdr:cNvPr id="1373" name="Connector: Elbow 30">
          <a:extLst>
            <a:ext uri="{FF2B5EF4-FFF2-40B4-BE49-F238E27FC236}">
              <a16:creationId xmlns:a16="http://schemas.microsoft.com/office/drawing/2014/main" id="{D4421DF3-0D6B-832B-0DA2-CD51AF1EF31F}"/>
            </a:ext>
          </a:extLst>
        </xdr:cNvPr>
        <xdr:cNvCxnSpPr>
          <a:cxnSpLocks/>
          <a:stCxn id="1438" idx="1"/>
          <a:endCxn id="1361" idx="1"/>
        </xdr:cNvCxnSpPr>
      </xdr:nvCxnSpPr>
      <xdr:spPr>
        <a:xfrm rot="10800000" flipH="1" flipV="1">
          <a:off x="5432977" y="12961868"/>
          <a:ext cx="1657350" cy="2594736"/>
        </a:xfrm>
        <a:prstGeom prst="bentConnector3">
          <a:avLst>
            <a:gd name="adj1" fmla="val -13793"/>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556177</xdr:colOff>
      <xdr:row>67</xdr:row>
      <xdr:rowOff>103118</xdr:rowOff>
    </xdr:from>
    <xdr:to>
      <xdr:col>10</xdr:col>
      <xdr:colOff>451609</xdr:colOff>
      <xdr:row>91</xdr:row>
      <xdr:rowOff>62948</xdr:rowOff>
    </xdr:to>
    <xdr:cxnSp macro="">
      <xdr:nvCxnSpPr>
        <xdr:cNvPr id="1372" name="Connector: Elbow 32">
          <a:extLst>
            <a:ext uri="{FF2B5EF4-FFF2-40B4-BE49-F238E27FC236}">
              <a16:creationId xmlns:a16="http://schemas.microsoft.com/office/drawing/2014/main" id="{71B4480B-6C04-795F-C2F0-4F0352AAD98C}"/>
            </a:ext>
          </a:extLst>
        </xdr:cNvPr>
        <xdr:cNvCxnSpPr>
          <a:cxnSpLocks/>
          <a:stCxn id="1438" idx="1"/>
          <a:endCxn id="1440" idx="2"/>
        </xdr:cNvCxnSpPr>
      </xdr:nvCxnSpPr>
      <xdr:spPr>
        <a:xfrm rot="10800000" flipH="1" flipV="1">
          <a:off x="5432977" y="12961868"/>
          <a:ext cx="1114632" cy="4531830"/>
        </a:xfrm>
        <a:prstGeom prst="bentConnector4">
          <a:avLst>
            <a:gd name="adj1" fmla="val -20509"/>
            <a:gd name="adj2" fmla="val 105044"/>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0</xdr:colOff>
      <xdr:row>16</xdr:row>
      <xdr:rowOff>139976</xdr:rowOff>
    </xdr:from>
    <xdr:to>
      <xdr:col>8</xdr:col>
      <xdr:colOff>344400</xdr:colOff>
      <xdr:row>18</xdr:row>
      <xdr:rowOff>82826</xdr:rowOff>
    </xdr:to>
    <xdr:sp macro="" textlink="">
      <xdr:nvSpPr>
        <xdr:cNvPr id="315" name="Afrundet rektangel 25">
          <a:extLst>
            <a:ext uri="{FF2B5EF4-FFF2-40B4-BE49-F238E27FC236}">
              <a16:creationId xmlns:a16="http://schemas.microsoft.com/office/drawing/2014/main" id="{680A435E-924E-C7E5-9E7D-93DB2D3659F9}"/>
            </a:ext>
          </a:extLst>
        </xdr:cNvPr>
        <xdr:cNvSpPr/>
      </xdr:nvSpPr>
      <xdr:spPr>
        <a:xfrm>
          <a:off x="612913" y="3287367"/>
          <a:ext cx="4634791" cy="323850"/>
        </a:xfrm>
        <a:prstGeom prst="roundRect">
          <a:avLst>
            <a:gd name="adj" fmla="val 11027"/>
          </a:avLst>
        </a:prstGeom>
        <a:solidFill>
          <a:srgbClr val="FFC000"/>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Disclaimer</a:t>
          </a:r>
        </a:p>
      </xdr:txBody>
    </xdr:sp>
    <xdr:clientData/>
  </xdr:twoCellAnchor>
  <xdr:twoCellAnchor>
    <xdr:from>
      <xdr:col>1</xdr:col>
      <xdr:colOff>0</xdr:colOff>
      <xdr:row>19</xdr:row>
      <xdr:rowOff>65432</xdr:rowOff>
    </xdr:from>
    <xdr:to>
      <xdr:col>8</xdr:col>
      <xdr:colOff>344400</xdr:colOff>
      <xdr:row>23</xdr:row>
      <xdr:rowOff>124239</xdr:rowOff>
    </xdr:to>
    <xdr:sp macro="" textlink="">
      <xdr:nvSpPr>
        <xdr:cNvPr id="628" name="Afrundet rektangel 25">
          <a:extLst>
            <a:ext uri="{FF2B5EF4-FFF2-40B4-BE49-F238E27FC236}">
              <a16:creationId xmlns:a16="http://schemas.microsoft.com/office/drawing/2014/main" id="{3D92EA35-80B6-3BD0-DD79-70A5204A94D2}"/>
            </a:ext>
          </a:extLst>
        </xdr:cNvPr>
        <xdr:cNvSpPr/>
      </xdr:nvSpPr>
      <xdr:spPr>
        <a:xfrm>
          <a:off x="609600" y="3780182"/>
          <a:ext cx="4611600" cy="820807"/>
        </a:xfrm>
        <a:prstGeom prst="roundRect">
          <a:avLst>
            <a:gd name="adj" fmla="val 11027"/>
          </a:avLst>
        </a:prstGeom>
        <a:solidFill>
          <a:srgbClr val="FFC000"/>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b="0">
              <a:solidFill>
                <a:sysClr val="windowText" lastClr="000000"/>
              </a:solidFill>
              <a:latin typeface="Arial" panose="020B0604020202020204" pitchFamily="34" charset="0"/>
              <a:cs typeface="Arial" panose="020B0604020202020204" pitchFamily="34" charset="0"/>
            </a:rPr>
            <a:t>Hver byggevarer er matchet</a:t>
          </a:r>
          <a:r>
            <a:rPr lang="da-DK" sz="1100" b="0" baseline="0">
              <a:solidFill>
                <a:sysClr val="windowText" lastClr="000000"/>
              </a:solidFill>
              <a:latin typeface="Arial" panose="020B0604020202020204" pitchFamily="34" charset="0"/>
              <a:cs typeface="Arial" panose="020B0604020202020204" pitchFamily="34" charset="0"/>
            </a:rPr>
            <a:t> til en produktgruppe fra tabel 10. Disse matches kan ses i fanen "tabel_7". Der tages ikke ansvar for korrekt matching, så det anbefales at sikre sig at denne er lavet korrekt. Det er muligt at ændre i match tabellen, hvis dette ønskes.</a:t>
          </a:r>
          <a:endParaRPr lang="da-DK" sz="11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556177</xdr:colOff>
      <xdr:row>93</xdr:row>
      <xdr:rowOff>98562</xdr:rowOff>
    </xdr:from>
    <xdr:to>
      <xdr:col>21</xdr:col>
      <xdr:colOff>98977</xdr:colOff>
      <xdr:row>95</xdr:row>
      <xdr:rowOff>41412</xdr:rowOff>
    </xdr:to>
    <xdr:sp macro="" textlink="">
      <xdr:nvSpPr>
        <xdr:cNvPr id="1363" name="Afrundet rektangel 25">
          <a:extLst>
            <a:ext uri="{FF2B5EF4-FFF2-40B4-BE49-F238E27FC236}">
              <a16:creationId xmlns:a16="http://schemas.microsoft.com/office/drawing/2014/main" id="{1B5C4C3E-2A5E-5C57-319F-F63052E10690}"/>
            </a:ext>
          </a:extLst>
        </xdr:cNvPr>
        <xdr:cNvSpPr/>
      </xdr:nvSpPr>
      <xdr:spPr>
        <a:xfrm>
          <a:off x="5459481" y="17914453"/>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#3 Vælg</a:t>
          </a:r>
          <a:r>
            <a:rPr lang="da-DK" sz="1100" b="1" baseline="0">
              <a:solidFill>
                <a:sysClr val="windowText" lastClr="000000"/>
              </a:solidFill>
              <a:latin typeface="Arial" panose="020B0604020202020204" pitchFamily="34" charset="0"/>
              <a:cs typeface="Arial" panose="020B0604020202020204" pitchFamily="34" charset="0"/>
            </a:rPr>
            <a:t> produktgupper for de byggevarer, der ikke kunne matches automatisk</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567358</xdr:colOff>
      <xdr:row>6</xdr:row>
      <xdr:rowOff>62122</xdr:rowOff>
    </xdr:from>
    <xdr:to>
      <xdr:col>21</xdr:col>
      <xdr:colOff>107675</xdr:colOff>
      <xdr:row>8</xdr:row>
      <xdr:rowOff>91110</xdr:rowOff>
    </xdr:to>
    <xdr:sp macro="" textlink="">
      <xdr:nvSpPr>
        <xdr:cNvPr id="847" name="Arrow: Pentagon 40">
          <a:extLst>
            <a:ext uri="{FF2B5EF4-FFF2-40B4-BE49-F238E27FC236}">
              <a16:creationId xmlns:a16="http://schemas.microsoft.com/office/drawing/2014/main" id="{BFB0D41B-6089-4161-2BB8-6C8FBC0F8682}"/>
            </a:ext>
          </a:extLst>
        </xdr:cNvPr>
        <xdr:cNvSpPr/>
      </xdr:nvSpPr>
      <xdr:spPr>
        <a:xfrm rot="5400000">
          <a:off x="9019762" y="-2244587"/>
          <a:ext cx="409988" cy="7508187"/>
        </a:xfrm>
        <a:prstGeom prst="homePlate">
          <a:avLst>
            <a:gd name="adj" fmla="val 42404"/>
          </a:avLst>
        </a:prstGeom>
        <a:solidFill>
          <a:srgbClr val="63823A"/>
        </a:solidFill>
        <a:ln>
          <a:solidFill>
            <a:srgbClr val="2C3E1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66261</xdr:colOff>
      <xdr:row>6</xdr:row>
      <xdr:rowOff>82826</xdr:rowOff>
    </xdr:from>
    <xdr:to>
      <xdr:col>20</xdr:col>
      <xdr:colOff>588065</xdr:colOff>
      <xdr:row>8</xdr:row>
      <xdr:rowOff>107674</xdr:rowOff>
    </xdr:to>
    <xdr:sp macro="" textlink="">
      <xdr:nvSpPr>
        <xdr:cNvPr id="1483" name="TextBox 41">
          <a:extLst>
            <a:ext uri="{FF2B5EF4-FFF2-40B4-BE49-F238E27FC236}">
              <a16:creationId xmlns:a16="http://schemas.microsoft.com/office/drawing/2014/main" id="{11A6797E-BE03-74A1-0046-892DDDF8476A}"/>
            </a:ext>
          </a:extLst>
        </xdr:cNvPr>
        <xdr:cNvSpPr txBox="1"/>
      </xdr:nvSpPr>
      <xdr:spPr>
        <a:xfrm>
          <a:off x="5582478" y="1325217"/>
          <a:ext cx="7263848" cy="405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800" b="1">
              <a:solidFill>
                <a:srgbClr val="FFC000"/>
              </a:solidFill>
            </a:rPr>
            <a:t>Det SKAL</a:t>
          </a:r>
          <a:r>
            <a:rPr lang="da-DK" sz="1800" b="1" baseline="0">
              <a:solidFill>
                <a:srgbClr val="FFC000"/>
              </a:solidFill>
            </a:rPr>
            <a:t> du gøre:</a:t>
          </a:r>
          <a:endParaRPr lang="da-DK" sz="1800" b="1">
            <a:solidFill>
              <a:srgbClr val="FFC000"/>
            </a:solidFill>
          </a:endParaRPr>
        </a:p>
      </xdr:txBody>
    </xdr:sp>
    <xdr:clientData/>
  </xdr:twoCellAnchor>
  <xdr:twoCellAnchor>
    <xdr:from>
      <xdr:col>21</xdr:col>
      <xdr:colOff>376857</xdr:colOff>
      <xdr:row>6</xdr:row>
      <xdr:rowOff>62122</xdr:rowOff>
    </xdr:from>
    <xdr:to>
      <xdr:col>33</xdr:col>
      <xdr:colOff>530088</xdr:colOff>
      <xdr:row>8</xdr:row>
      <xdr:rowOff>91110</xdr:rowOff>
    </xdr:to>
    <xdr:sp macro="" textlink="">
      <xdr:nvSpPr>
        <xdr:cNvPr id="844" name="Arrow: Pentagon 42">
          <a:extLst>
            <a:ext uri="{FF2B5EF4-FFF2-40B4-BE49-F238E27FC236}">
              <a16:creationId xmlns:a16="http://schemas.microsoft.com/office/drawing/2014/main" id="{9946D140-E990-C88A-C71E-B5D452E9AB23}"/>
            </a:ext>
          </a:extLst>
        </xdr:cNvPr>
        <xdr:cNvSpPr/>
      </xdr:nvSpPr>
      <xdr:spPr>
        <a:xfrm rot="5400000">
          <a:off x="16797131" y="-2244587"/>
          <a:ext cx="409988" cy="7508187"/>
        </a:xfrm>
        <a:prstGeom prst="homePlate">
          <a:avLst>
            <a:gd name="adj" fmla="val 42404"/>
          </a:avLst>
        </a:prstGeom>
        <a:solidFill>
          <a:srgbClr val="63823A"/>
        </a:solidFill>
        <a:ln>
          <a:solidFill>
            <a:srgbClr val="2C3E1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488673</xdr:colOff>
      <xdr:row>6</xdr:row>
      <xdr:rowOff>82826</xdr:rowOff>
    </xdr:from>
    <xdr:to>
      <xdr:col>33</xdr:col>
      <xdr:colOff>397565</xdr:colOff>
      <xdr:row>8</xdr:row>
      <xdr:rowOff>107674</xdr:rowOff>
    </xdr:to>
    <xdr:sp macro="" textlink="">
      <xdr:nvSpPr>
        <xdr:cNvPr id="1482" name="TextBox 43">
          <a:extLst>
            <a:ext uri="{FF2B5EF4-FFF2-40B4-BE49-F238E27FC236}">
              <a16:creationId xmlns:a16="http://schemas.microsoft.com/office/drawing/2014/main" id="{8E32F597-18B7-1FEF-47C1-CE8EE094ADE1}"/>
            </a:ext>
          </a:extLst>
        </xdr:cNvPr>
        <xdr:cNvSpPr txBox="1"/>
      </xdr:nvSpPr>
      <xdr:spPr>
        <a:xfrm>
          <a:off x="13359847" y="1325217"/>
          <a:ext cx="7263848" cy="4058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800" b="1">
              <a:solidFill>
                <a:srgbClr val="FFC000"/>
              </a:solidFill>
            </a:rPr>
            <a:t>Det KAN</a:t>
          </a:r>
          <a:r>
            <a:rPr lang="da-DK" sz="1800" b="1" baseline="0">
              <a:solidFill>
                <a:srgbClr val="FFC000"/>
              </a:solidFill>
            </a:rPr>
            <a:t> du gøre:</a:t>
          </a:r>
          <a:endParaRPr lang="da-DK" sz="1800" b="1">
            <a:solidFill>
              <a:srgbClr val="FFC000"/>
            </a:solidFill>
          </a:endParaRPr>
        </a:p>
      </xdr:txBody>
    </xdr:sp>
    <xdr:clientData/>
  </xdr:twoCellAnchor>
  <xdr:twoCellAnchor editAs="oneCell">
    <xdr:from>
      <xdr:col>8</xdr:col>
      <xdr:colOff>537689</xdr:colOff>
      <xdr:row>96</xdr:row>
      <xdr:rowOff>8283</xdr:rowOff>
    </xdr:from>
    <xdr:to>
      <xdr:col>21</xdr:col>
      <xdr:colOff>152367</xdr:colOff>
      <xdr:row>125</xdr:row>
      <xdr:rowOff>74545</xdr:rowOff>
    </xdr:to>
    <xdr:pic>
      <xdr:nvPicPr>
        <xdr:cNvPr id="1366" name="Picture 44">
          <a:extLst>
            <a:ext uri="{FF2B5EF4-FFF2-40B4-BE49-F238E27FC236}">
              <a16:creationId xmlns:a16="http://schemas.microsoft.com/office/drawing/2014/main" id="{BDB3DBAA-3D95-4E66-8B9A-36A6EDB2FB04}"/>
            </a:ext>
          </a:extLst>
        </xdr:cNvPr>
        <xdr:cNvPicPr>
          <a:picLocks noChangeAspect="1"/>
        </xdr:cNvPicPr>
      </xdr:nvPicPr>
      <xdr:blipFill>
        <a:blip xmlns:r="http://schemas.openxmlformats.org/officeDocument/2006/relationships" r:embed="rId7"/>
        <a:stretch>
          <a:fillRect/>
        </a:stretch>
      </xdr:blipFill>
      <xdr:spPr>
        <a:xfrm>
          <a:off x="5440993" y="18395674"/>
          <a:ext cx="7539478" cy="5590762"/>
        </a:xfrm>
        <a:prstGeom prst="rect">
          <a:avLst/>
        </a:prstGeom>
      </xdr:spPr>
    </xdr:pic>
    <xdr:clientData/>
  </xdr:twoCellAnchor>
  <xdr:twoCellAnchor>
    <xdr:from>
      <xdr:col>14</xdr:col>
      <xdr:colOff>227357</xdr:colOff>
      <xdr:row>124</xdr:row>
      <xdr:rowOff>78270</xdr:rowOff>
    </xdr:from>
    <xdr:to>
      <xdr:col>15</xdr:col>
      <xdr:colOff>488674</xdr:colOff>
      <xdr:row>125</xdr:row>
      <xdr:rowOff>87795</xdr:rowOff>
    </xdr:to>
    <xdr:sp macro="" textlink="">
      <xdr:nvSpPr>
        <xdr:cNvPr id="1365" name="Rectangle 48">
          <a:extLst>
            <a:ext uri="{FF2B5EF4-FFF2-40B4-BE49-F238E27FC236}">
              <a16:creationId xmlns:a16="http://schemas.microsoft.com/office/drawing/2014/main" id="{246BC186-59CD-0587-BC7D-B6C106232F3B}"/>
            </a:ext>
          </a:extLst>
        </xdr:cNvPr>
        <xdr:cNvSpPr/>
      </xdr:nvSpPr>
      <xdr:spPr>
        <a:xfrm>
          <a:off x="8808140" y="23799661"/>
          <a:ext cx="874230"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12</xdr:col>
      <xdr:colOff>45140</xdr:colOff>
      <xdr:row>113</xdr:row>
      <xdr:rowOff>69987</xdr:rowOff>
    </xdr:from>
    <xdr:to>
      <xdr:col>14</xdr:col>
      <xdr:colOff>331304</xdr:colOff>
      <xdr:row>114</xdr:row>
      <xdr:rowOff>79512</xdr:rowOff>
    </xdr:to>
    <xdr:sp macro="" textlink="">
      <xdr:nvSpPr>
        <xdr:cNvPr id="1364" name="Rectangle 49">
          <a:extLst>
            <a:ext uri="{FF2B5EF4-FFF2-40B4-BE49-F238E27FC236}">
              <a16:creationId xmlns:a16="http://schemas.microsoft.com/office/drawing/2014/main" id="{57E33468-BBCD-F195-BD2F-985EF67CD198}"/>
            </a:ext>
          </a:extLst>
        </xdr:cNvPr>
        <xdr:cNvSpPr/>
      </xdr:nvSpPr>
      <xdr:spPr>
        <a:xfrm>
          <a:off x="7400097" y="21695878"/>
          <a:ext cx="1511990"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556177</xdr:colOff>
      <xdr:row>94</xdr:row>
      <xdr:rowOff>69986</xdr:rowOff>
    </xdr:from>
    <xdr:to>
      <xdr:col>12</xdr:col>
      <xdr:colOff>20292</xdr:colOff>
      <xdr:row>113</xdr:row>
      <xdr:rowOff>169999</xdr:rowOff>
    </xdr:to>
    <xdr:cxnSp macro="">
      <xdr:nvCxnSpPr>
        <xdr:cNvPr id="1375" name="Connector: Elbow 51">
          <a:extLst>
            <a:ext uri="{FF2B5EF4-FFF2-40B4-BE49-F238E27FC236}">
              <a16:creationId xmlns:a16="http://schemas.microsoft.com/office/drawing/2014/main" id="{72FFDFAC-94DB-EC67-6E24-C597BDD52D31}"/>
            </a:ext>
          </a:extLst>
        </xdr:cNvPr>
        <xdr:cNvCxnSpPr>
          <a:stCxn id="1363" idx="1"/>
        </xdr:cNvCxnSpPr>
      </xdr:nvCxnSpPr>
      <xdr:spPr>
        <a:xfrm rot="10800000" flipH="1" flipV="1">
          <a:off x="5459481" y="18076377"/>
          <a:ext cx="1915768" cy="3719513"/>
        </a:xfrm>
        <a:prstGeom prst="bentConnector3">
          <a:avLst>
            <a:gd name="adj1" fmla="val -11933"/>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556177</xdr:colOff>
      <xdr:row>94</xdr:row>
      <xdr:rowOff>69987</xdr:rowOff>
    </xdr:from>
    <xdr:to>
      <xdr:col>15</xdr:col>
      <xdr:colOff>26711</xdr:colOff>
      <xdr:row>125</xdr:row>
      <xdr:rowOff>87795</xdr:rowOff>
    </xdr:to>
    <xdr:cxnSp macro="">
      <xdr:nvCxnSpPr>
        <xdr:cNvPr id="1374" name="Connector: Elbow 53">
          <a:extLst>
            <a:ext uri="{FF2B5EF4-FFF2-40B4-BE49-F238E27FC236}">
              <a16:creationId xmlns:a16="http://schemas.microsoft.com/office/drawing/2014/main" id="{969CFD4B-241F-B60C-66F1-A75690090A10}"/>
            </a:ext>
          </a:extLst>
        </xdr:cNvPr>
        <xdr:cNvCxnSpPr>
          <a:stCxn id="1363" idx="1"/>
        </xdr:cNvCxnSpPr>
      </xdr:nvCxnSpPr>
      <xdr:spPr>
        <a:xfrm rot="10800000" flipH="1" flipV="1">
          <a:off x="5459481" y="18076378"/>
          <a:ext cx="3760926" cy="5923308"/>
        </a:xfrm>
        <a:prstGeom prst="bentConnector4">
          <a:avLst>
            <a:gd name="adj1" fmla="val -6078"/>
            <a:gd name="adj2" fmla="val 103859"/>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581025</xdr:colOff>
      <xdr:row>127</xdr:row>
      <xdr:rowOff>115127</xdr:rowOff>
    </xdr:from>
    <xdr:to>
      <xdr:col>21</xdr:col>
      <xdr:colOff>123825</xdr:colOff>
      <xdr:row>129</xdr:row>
      <xdr:rowOff>57977</xdr:rowOff>
    </xdr:to>
    <xdr:sp macro="" textlink="">
      <xdr:nvSpPr>
        <xdr:cNvPr id="1367" name="Afrundet rektangel 25">
          <a:extLst>
            <a:ext uri="{FF2B5EF4-FFF2-40B4-BE49-F238E27FC236}">
              <a16:creationId xmlns:a16="http://schemas.microsoft.com/office/drawing/2014/main" id="{0D40F789-381C-B6B6-713A-6FD02A7404D0}"/>
            </a:ext>
          </a:extLst>
        </xdr:cNvPr>
        <xdr:cNvSpPr/>
      </xdr:nvSpPr>
      <xdr:spPr>
        <a:xfrm>
          <a:off x="5484329" y="24408018"/>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#4.1 Kopier det markerede område i</a:t>
          </a:r>
          <a:r>
            <a:rPr lang="da-DK" sz="1100" b="1" baseline="0">
              <a:solidFill>
                <a:sysClr val="windowText" lastClr="000000"/>
              </a:solidFill>
              <a:latin typeface="Arial" panose="020B0604020202020204" pitchFamily="34" charset="0"/>
              <a:cs typeface="Arial" panose="020B0604020202020204" pitchFamily="34" charset="0"/>
            </a:rPr>
            <a:t> overbliksarket.</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17</xdr:col>
      <xdr:colOff>20292</xdr:colOff>
      <xdr:row>164</xdr:row>
      <xdr:rowOff>12006</xdr:rowOff>
    </xdr:from>
    <xdr:to>
      <xdr:col>18</xdr:col>
      <xdr:colOff>74543</xdr:colOff>
      <xdr:row>165</xdr:row>
      <xdr:rowOff>21531</xdr:rowOff>
    </xdr:to>
    <xdr:sp macro="" textlink="">
      <xdr:nvSpPr>
        <xdr:cNvPr id="1368" name="Rectangle 63">
          <a:extLst>
            <a:ext uri="{FF2B5EF4-FFF2-40B4-BE49-F238E27FC236}">
              <a16:creationId xmlns:a16="http://schemas.microsoft.com/office/drawing/2014/main" id="{99679462-2547-0599-9072-597049718A2F}"/>
            </a:ext>
          </a:extLst>
        </xdr:cNvPr>
        <xdr:cNvSpPr/>
      </xdr:nvSpPr>
      <xdr:spPr>
        <a:xfrm>
          <a:off x="10439814" y="31353397"/>
          <a:ext cx="667164"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61707</xdr:colOff>
      <xdr:row>139</xdr:row>
      <xdr:rowOff>86548</xdr:rowOff>
    </xdr:from>
    <xdr:to>
      <xdr:col>16</xdr:col>
      <xdr:colOff>66261</xdr:colOff>
      <xdr:row>164</xdr:row>
      <xdr:rowOff>41409</xdr:rowOff>
    </xdr:to>
    <xdr:sp macro="" textlink="">
      <xdr:nvSpPr>
        <xdr:cNvPr id="1369" name="Rectangle 64">
          <a:extLst>
            <a:ext uri="{FF2B5EF4-FFF2-40B4-BE49-F238E27FC236}">
              <a16:creationId xmlns:a16="http://schemas.microsoft.com/office/drawing/2014/main" id="{F30D12F9-8454-961F-E839-AC46F9A829A0}"/>
            </a:ext>
          </a:extLst>
        </xdr:cNvPr>
        <xdr:cNvSpPr/>
      </xdr:nvSpPr>
      <xdr:spPr>
        <a:xfrm>
          <a:off x="5577924" y="26665439"/>
          <a:ext cx="4294946" cy="4717361"/>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581024</xdr:colOff>
      <xdr:row>128</xdr:row>
      <xdr:rowOff>86550</xdr:rowOff>
    </xdr:from>
    <xdr:to>
      <xdr:col>9</xdr:col>
      <xdr:colOff>61706</xdr:colOff>
      <xdr:row>151</xdr:row>
      <xdr:rowOff>159227</xdr:rowOff>
    </xdr:to>
    <xdr:cxnSp macro="">
      <xdr:nvCxnSpPr>
        <xdr:cNvPr id="1376" name="Connector: Elbow 66">
          <a:extLst>
            <a:ext uri="{FF2B5EF4-FFF2-40B4-BE49-F238E27FC236}">
              <a16:creationId xmlns:a16="http://schemas.microsoft.com/office/drawing/2014/main" id="{CDC46EC3-F944-88A9-21FA-84B8F1110BD9}"/>
            </a:ext>
          </a:extLst>
        </xdr:cNvPr>
        <xdr:cNvCxnSpPr>
          <a:stCxn id="1367" idx="1"/>
          <a:endCxn id="1369" idx="1"/>
        </xdr:cNvCxnSpPr>
      </xdr:nvCxnSpPr>
      <xdr:spPr>
        <a:xfrm>
          <a:off x="5457824" y="24565800"/>
          <a:ext cx="90282" cy="4454177"/>
        </a:xfrm>
        <a:prstGeom prst="bentConnector3">
          <a:avLst>
            <a:gd name="adj1" fmla="val -300910"/>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581024</xdr:colOff>
      <xdr:row>128</xdr:row>
      <xdr:rowOff>86551</xdr:rowOff>
    </xdr:from>
    <xdr:to>
      <xdr:col>17</xdr:col>
      <xdr:colOff>352217</xdr:colOff>
      <xdr:row>165</xdr:row>
      <xdr:rowOff>21530</xdr:rowOff>
    </xdr:to>
    <xdr:cxnSp macro="">
      <xdr:nvCxnSpPr>
        <xdr:cNvPr id="1377" name="Connector: Elbow 68">
          <a:extLst>
            <a:ext uri="{FF2B5EF4-FFF2-40B4-BE49-F238E27FC236}">
              <a16:creationId xmlns:a16="http://schemas.microsoft.com/office/drawing/2014/main" id="{E981FE43-F25E-44F8-E67F-9281A807702B}"/>
            </a:ext>
          </a:extLst>
        </xdr:cNvPr>
        <xdr:cNvCxnSpPr>
          <a:stCxn id="1367" idx="1"/>
          <a:endCxn id="1368" idx="2"/>
        </xdr:cNvCxnSpPr>
      </xdr:nvCxnSpPr>
      <xdr:spPr>
        <a:xfrm rot="10800000" flipH="1" flipV="1">
          <a:off x="5457824" y="24565801"/>
          <a:ext cx="5257593" cy="6983479"/>
        </a:xfrm>
        <a:prstGeom prst="bentConnector4">
          <a:avLst>
            <a:gd name="adj1" fmla="val -5254"/>
            <a:gd name="adj2" fmla="val 103273"/>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581025</xdr:colOff>
      <xdr:row>167</xdr:row>
      <xdr:rowOff>189671</xdr:rowOff>
    </xdr:from>
    <xdr:to>
      <xdr:col>21</xdr:col>
      <xdr:colOff>123825</xdr:colOff>
      <xdr:row>169</xdr:row>
      <xdr:rowOff>132521</xdr:rowOff>
    </xdr:to>
    <xdr:sp macro="" textlink="">
      <xdr:nvSpPr>
        <xdr:cNvPr id="1481" name="Afrundet rektangel 25">
          <a:extLst>
            <a:ext uri="{FF2B5EF4-FFF2-40B4-BE49-F238E27FC236}">
              <a16:creationId xmlns:a16="http://schemas.microsoft.com/office/drawing/2014/main" id="{994BEAE1-A34F-16EA-C251-790C37005E01}"/>
            </a:ext>
          </a:extLst>
        </xdr:cNvPr>
        <xdr:cNvSpPr/>
      </xdr:nvSpPr>
      <xdr:spPr>
        <a:xfrm>
          <a:off x="5484329" y="32102562"/>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#4.2 Indsæt </a:t>
          </a:r>
          <a:r>
            <a:rPr lang="da-DK" sz="1100" b="1" baseline="0">
              <a:solidFill>
                <a:sysClr val="windowText" lastClr="000000"/>
              </a:solidFill>
              <a:latin typeface="Arial" panose="020B0604020202020204" pitchFamily="34" charset="0"/>
              <a:cs typeface="Arial" panose="020B0604020202020204" pitchFamily="34" charset="0"/>
            </a:rPr>
            <a:t>i Byggepladsskema ark "T (tabelv.)". Husk at indsætte værdier og ikke formler.</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8</xdr:col>
      <xdr:colOff>538370</xdr:colOff>
      <xdr:row>41</xdr:row>
      <xdr:rowOff>49694</xdr:rowOff>
    </xdr:from>
    <xdr:to>
      <xdr:col>21</xdr:col>
      <xdr:colOff>142462</xdr:colOff>
      <xdr:row>64</xdr:row>
      <xdr:rowOff>188302</xdr:rowOff>
    </xdr:to>
    <xdr:pic>
      <xdr:nvPicPr>
        <xdr:cNvPr id="1379" name="Picture 76">
          <a:extLst>
            <a:ext uri="{FF2B5EF4-FFF2-40B4-BE49-F238E27FC236}">
              <a16:creationId xmlns:a16="http://schemas.microsoft.com/office/drawing/2014/main" id="{8111E3D9-12CC-5ABE-F312-5E0405A88054}"/>
            </a:ext>
          </a:extLst>
        </xdr:cNvPr>
        <xdr:cNvPicPr>
          <a:picLocks noChangeAspect="1"/>
        </xdr:cNvPicPr>
      </xdr:nvPicPr>
      <xdr:blipFill>
        <a:blip xmlns:r="http://schemas.openxmlformats.org/officeDocument/2006/relationships" r:embed="rId8"/>
        <a:stretch>
          <a:fillRect/>
        </a:stretch>
      </xdr:blipFill>
      <xdr:spPr>
        <a:xfrm>
          <a:off x="5441674" y="7959585"/>
          <a:ext cx="7528892" cy="4520108"/>
        </a:xfrm>
        <a:prstGeom prst="rect">
          <a:avLst/>
        </a:prstGeom>
      </xdr:spPr>
    </xdr:pic>
    <xdr:clientData/>
  </xdr:twoCellAnchor>
  <xdr:twoCellAnchor>
    <xdr:from>
      <xdr:col>8</xdr:col>
      <xdr:colOff>539612</xdr:colOff>
      <xdr:row>38</xdr:row>
      <xdr:rowOff>164823</xdr:rowOff>
    </xdr:from>
    <xdr:to>
      <xdr:col>21</xdr:col>
      <xdr:colOff>82412</xdr:colOff>
      <xdr:row>40</xdr:row>
      <xdr:rowOff>107673</xdr:rowOff>
    </xdr:to>
    <xdr:sp macro="" textlink="">
      <xdr:nvSpPr>
        <xdr:cNvPr id="1442" name="Afrundet rektangel 25">
          <a:extLst>
            <a:ext uri="{FF2B5EF4-FFF2-40B4-BE49-F238E27FC236}">
              <a16:creationId xmlns:a16="http://schemas.microsoft.com/office/drawing/2014/main" id="{D29C4201-A5AB-229B-51DA-A54BB6D6DA8D}"/>
            </a:ext>
          </a:extLst>
        </xdr:cNvPr>
        <xdr:cNvSpPr/>
      </xdr:nvSpPr>
      <xdr:spPr>
        <a:xfrm>
          <a:off x="5442916" y="7503214"/>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#2.1 Kopier i</a:t>
          </a:r>
          <a:r>
            <a:rPr lang="da-DK" sz="1100" b="1" baseline="0">
              <a:solidFill>
                <a:sysClr val="windowText" lastClr="000000"/>
              </a:solidFill>
              <a:latin typeface="Arial" panose="020B0604020202020204" pitchFamily="34" charset="0"/>
              <a:cs typeface="Arial" panose="020B0604020202020204" pitchFamily="34" charset="0"/>
            </a:rPr>
            <a:t>ndhold fra ark "Bygningsdele" i BR export. Husk at markere alt når du kopierer!</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10</xdr:col>
      <xdr:colOff>467554</xdr:colOff>
      <xdr:row>63</xdr:row>
      <xdr:rowOff>119683</xdr:rowOff>
    </xdr:from>
    <xdr:to>
      <xdr:col>11</xdr:col>
      <xdr:colOff>538370</xdr:colOff>
      <xdr:row>64</xdr:row>
      <xdr:rowOff>129208</xdr:rowOff>
    </xdr:to>
    <xdr:sp macro="" textlink="">
      <xdr:nvSpPr>
        <xdr:cNvPr id="1439" name="Rectangle 81">
          <a:extLst>
            <a:ext uri="{FF2B5EF4-FFF2-40B4-BE49-F238E27FC236}">
              <a16:creationId xmlns:a16="http://schemas.microsoft.com/office/drawing/2014/main" id="{900258EF-6EC2-E8BC-CD6D-731BB288E5F6}"/>
            </a:ext>
          </a:extLst>
        </xdr:cNvPr>
        <xdr:cNvSpPr/>
      </xdr:nvSpPr>
      <xdr:spPr>
        <a:xfrm>
          <a:off x="6596684" y="12220574"/>
          <a:ext cx="683729"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539612</xdr:colOff>
      <xdr:row>39</xdr:row>
      <xdr:rowOff>136248</xdr:rowOff>
    </xdr:from>
    <xdr:to>
      <xdr:col>11</xdr:col>
      <xdr:colOff>198162</xdr:colOff>
      <xdr:row>64</xdr:row>
      <xdr:rowOff>129208</xdr:rowOff>
    </xdr:to>
    <xdr:cxnSp macro="">
      <xdr:nvCxnSpPr>
        <xdr:cNvPr id="1444" name="Connector: Elbow 83">
          <a:extLst>
            <a:ext uri="{FF2B5EF4-FFF2-40B4-BE49-F238E27FC236}">
              <a16:creationId xmlns:a16="http://schemas.microsoft.com/office/drawing/2014/main" id="{5E414A9B-6394-43C0-C228-132508536032}"/>
            </a:ext>
          </a:extLst>
        </xdr:cNvPr>
        <xdr:cNvCxnSpPr>
          <a:stCxn id="1442" idx="1"/>
          <a:endCxn id="1439" idx="2"/>
        </xdr:cNvCxnSpPr>
      </xdr:nvCxnSpPr>
      <xdr:spPr>
        <a:xfrm rot="10800000" flipH="1" flipV="1">
          <a:off x="5416412" y="7660998"/>
          <a:ext cx="1487350" cy="4755460"/>
        </a:xfrm>
        <a:prstGeom prst="bentConnector4">
          <a:avLst>
            <a:gd name="adj1" fmla="val -15370"/>
            <a:gd name="adj2" fmla="val 104807"/>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390525</xdr:colOff>
      <xdr:row>8</xdr:row>
      <xdr:rowOff>181389</xdr:rowOff>
    </xdr:from>
    <xdr:to>
      <xdr:col>33</xdr:col>
      <xdr:colOff>546239</xdr:colOff>
      <xdr:row>10</xdr:row>
      <xdr:rowOff>124239</xdr:rowOff>
    </xdr:to>
    <xdr:sp macro="" textlink="">
      <xdr:nvSpPr>
        <xdr:cNvPr id="1658" name="Afrundet rektangel 25">
          <a:extLst>
            <a:ext uri="{FF2B5EF4-FFF2-40B4-BE49-F238E27FC236}">
              <a16:creationId xmlns:a16="http://schemas.microsoft.com/office/drawing/2014/main" id="{7D800FEE-0A6F-AAE5-B67F-28F0B67685F3}"/>
            </a:ext>
          </a:extLst>
        </xdr:cNvPr>
        <xdr:cNvSpPr/>
      </xdr:nvSpPr>
      <xdr:spPr>
        <a:xfrm>
          <a:off x="13261699" y="1804780"/>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Indsæt</a:t>
          </a:r>
          <a:r>
            <a:rPr lang="da-DK" sz="1100" b="1" baseline="0">
              <a:solidFill>
                <a:sysClr val="windowText" lastClr="000000"/>
              </a:solidFill>
              <a:latin typeface="Arial" panose="020B0604020202020204" pitchFamily="34" charset="0"/>
              <a:cs typeface="Arial" panose="020B0604020202020204" pitchFamily="34" charset="0"/>
            </a:rPr>
            <a:t> dine egne byggevarer og egen matching. Marker den røde række og indsæt ny række over.</a:t>
          </a:r>
        </a:p>
      </xdr:txBody>
    </xdr:sp>
    <xdr:clientData/>
  </xdr:twoCellAnchor>
  <xdr:twoCellAnchor editAs="oneCell">
    <xdr:from>
      <xdr:col>21</xdr:col>
      <xdr:colOff>414130</xdr:colOff>
      <xdr:row>11</xdr:row>
      <xdr:rowOff>124238</xdr:rowOff>
    </xdr:from>
    <xdr:to>
      <xdr:col>33</xdr:col>
      <xdr:colOff>578126</xdr:colOff>
      <xdr:row>39</xdr:row>
      <xdr:rowOff>168893</xdr:rowOff>
    </xdr:to>
    <xdr:pic>
      <xdr:nvPicPr>
        <xdr:cNvPr id="1646" name="Picture 86">
          <a:extLst>
            <a:ext uri="{FF2B5EF4-FFF2-40B4-BE49-F238E27FC236}">
              <a16:creationId xmlns:a16="http://schemas.microsoft.com/office/drawing/2014/main" id="{647DC97C-9B68-F471-B517-196E26DFDA31}"/>
            </a:ext>
          </a:extLst>
        </xdr:cNvPr>
        <xdr:cNvPicPr>
          <a:picLocks noChangeAspect="1"/>
        </xdr:cNvPicPr>
      </xdr:nvPicPr>
      <xdr:blipFill>
        <a:blip xmlns:r="http://schemas.openxmlformats.org/officeDocument/2006/relationships" r:embed="rId9"/>
        <a:stretch>
          <a:fillRect/>
        </a:stretch>
      </xdr:blipFill>
      <xdr:spPr>
        <a:xfrm>
          <a:off x="13285304" y="2319129"/>
          <a:ext cx="7479196" cy="5378655"/>
        </a:xfrm>
        <a:prstGeom prst="rect">
          <a:avLst/>
        </a:prstGeom>
      </xdr:spPr>
    </xdr:pic>
    <xdr:clientData/>
  </xdr:twoCellAnchor>
  <xdr:twoCellAnchor>
    <xdr:from>
      <xdr:col>21</xdr:col>
      <xdr:colOff>513523</xdr:colOff>
      <xdr:row>30</xdr:row>
      <xdr:rowOff>20292</xdr:rowOff>
    </xdr:from>
    <xdr:to>
      <xdr:col>23</xdr:col>
      <xdr:colOff>438979</xdr:colOff>
      <xdr:row>31</xdr:row>
      <xdr:rowOff>29817</xdr:rowOff>
    </xdr:to>
    <xdr:sp macro="" textlink="">
      <xdr:nvSpPr>
        <xdr:cNvPr id="1580" name="Rectangle 91">
          <a:extLst>
            <a:ext uri="{FF2B5EF4-FFF2-40B4-BE49-F238E27FC236}">
              <a16:creationId xmlns:a16="http://schemas.microsoft.com/office/drawing/2014/main" id="{006F0A1C-23E8-F1F7-7351-870BC8669C4E}"/>
            </a:ext>
          </a:extLst>
        </xdr:cNvPr>
        <xdr:cNvSpPr/>
      </xdr:nvSpPr>
      <xdr:spPr>
        <a:xfrm>
          <a:off x="13384697" y="5834683"/>
          <a:ext cx="1151282"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25</xdr:col>
      <xdr:colOff>381001</xdr:colOff>
      <xdr:row>35</xdr:row>
      <xdr:rowOff>111401</xdr:rowOff>
    </xdr:from>
    <xdr:to>
      <xdr:col>27</xdr:col>
      <xdr:colOff>306457</xdr:colOff>
      <xdr:row>36</xdr:row>
      <xdr:rowOff>120926</xdr:rowOff>
    </xdr:to>
    <xdr:sp macro="" textlink="">
      <xdr:nvSpPr>
        <xdr:cNvPr id="1655" name="Rectangle 92">
          <a:extLst>
            <a:ext uri="{FF2B5EF4-FFF2-40B4-BE49-F238E27FC236}">
              <a16:creationId xmlns:a16="http://schemas.microsoft.com/office/drawing/2014/main" id="{B15EB953-526E-524D-D93D-28558B883B93}"/>
            </a:ext>
          </a:extLst>
        </xdr:cNvPr>
        <xdr:cNvSpPr/>
      </xdr:nvSpPr>
      <xdr:spPr>
        <a:xfrm>
          <a:off x="15703827" y="6878292"/>
          <a:ext cx="1151282"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390525</xdr:colOff>
      <xdr:row>9</xdr:row>
      <xdr:rowOff>152814</xdr:rowOff>
    </xdr:from>
    <xdr:to>
      <xdr:col>26</xdr:col>
      <xdr:colOff>343729</xdr:colOff>
      <xdr:row>36</xdr:row>
      <xdr:rowOff>120926</xdr:rowOff>
    </xdr:to>
    <xdr:cxnSp macro="">
      <xdr:nvCxnSpPr>
        <xdr:cNvPr id="1585" name="Connector: Elbow 94">
          <a:extLst>
            <a:ext uri="{FF2B5EF4-FFF2-40B4-BE49-F238E27FC236}">
              <a16:creationId xmlns:a16="http://schemas.microsoft.com/office/drawing/2014/main" id="{A863C501-2271-3F79-015E-0FF76C9A2FCC}"/>
            </a:ext>
          </a:extLst>
        </xdr:cNvPr>
        <xdr:cNvCxnSpPr>
          <a:cxnSpLocks/>
          <a:stCxn id="1658" idx="1"/>
          <a:endCxn id="1655" idx="2"/>
        </xdr:cNvCxnSpPr>
      </xdr:nvCxnSpPr>
      <xdr:spPr>
        <a:xfrm rot="10800000" flipH="1" flipV="1">
          <a:off x="13192125" y="1962564"/>
          <a:ext cx="3001204" cy="5111612"/>
        </a:xfrm>
        <a:prstGeom prst="bentConnector4">
          <a:avLst>
            <a:gd name="adj1" fmla="val -4126"/>
            <a:gd name="adj2" fmla="val 104472"/>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390525</xdr:colOff>
      <xdr:row>9</xdr:row>
      <xdr:rowOff>152813</xdr:rowOff>
    </xdr:from>
    <xdr:to>
      <xdr:col>21</xdr:col>
      <xdr:colOff>513523</xdr:colOff>
      <xdr:row>30</xdr:row>
      <xdr:rowOff>120304</xdr:rowOff>
    </xdr:to>
    <xdr:cxnSp macro="">
      <xdr:nvCxnSpPr>
        <xdr:cNvPr id="1590" name="Connector: Elbow 97">
          <a:extLst>
            <a:ext uri="{FF2B5EF4-FFF2-40B4-BE49-F238E27FC236}">
              <a16:creationId xmlns:a16="http://schemas.microsoft.com/office/drawing/2014/main" id="{C1D44FF0-AB80-E4BB-C52F-44FB40BF3420}"/>
            </a:ext>
          </a:extLst>
        </xdr:cNvPr>
        <xdr:cNvCxnSpPr>
          <a:cxnSpLocks/>
          <a:stCxn id="1658" idx="1"/>
          <a:endCxn id="1580" idx="1"/>
        </xdr:cNvCxnSpPr>
      </xdr:nvCxnSpPr>
      <xdr:spPr>
        <a:xfrm rot="10800000" flipH="1" flipV="1">
          <a:off x="13192125" y="1962563"/>
          <a:ext cx="122998" cy="3967991"/>
        </a:xfrm>
        <a:prstGeom prst="bentConnector3">
          <a:avLst>
            <a:gd name="adj1" fmla="val -100672"/>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390525</xdr:colOff>
      <xdr:row>40</xdr:row>
      <xdr:rowOff>189671</xdr:rowOff>
    </xdr:from>
    <xdr:to>
      <xdr:col>33</xdr:col>
      <xdr:colOff>546239</xdr:colOff>
      <xdr:row>42</xdr:row>
      <xdr:rowOff>132521</xdr:rowOff>
    </xdr:to>
    <xdr:sp macro="" textlink="">
      <xdr:nvSpPr>
        <xdr:cNvPr id="1750" name="Afrundet rektangel 25">
          <a:extLst>
            <a:ext uri="{FF2B5EF4-FFF2-40B4-BE49-F238E27FC236}">
              <a16:creationId xmlns:a16="http://schemas.microsoft.com/office/drawing/2014/main" id="{6B805337-285C-EF77-42F0-C0564CB6E409}"/>
            </a:ext>
          </a:extLst>
        </xdr:cNvPr>
        <xdr:cNvSpPr/>
      </xdr:nvSpPr>
      <xdr:spPr>
        <a:xfrm>
          <a:off x="13261699" y="7909062"/>
          <a:ext cx="7510670" cy="323850"/>
        </a:xfrm>
        <a:prstGeom prst="roundRect">
          <a:avLst>
            <a:gd name="adj" fmla="val 11027"/>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Rediger matches,</a:t>
          </a:r>
          <a:r>
            <a:rPr lang="da-DK" sz="1100" b="1" baseline="0">
              <a:solidFill>
                <a:sysClr val="windowText" lastClr="000000"/>
              </a:solidFill>
              <a:latin typeface="Arial" panose="020B0604020202020204" pitchFamily="34" charset="0"/>
              <a:cs typeface="Arial" panose="020B0604020202020204" pitchFamily="34" charset="0"/>
            </a:rPr>
            <a:t> hvis du ikke synes de passer på byggevarerne.</a:t>
          </a:r>
        </a:p>
      </xdr:txBody>
    </xdr:sp>
    <xdr:clientData/>
  </xdr:twoCellAnchor>
  <xdr:twoCellAnchor>
    <xdr:from>
      <xdr:col>24</xdr:col>
      <xdr:colOff>488675</xdr:colOff>
      <xdr:row>38</xdr:row>
      <xdr:rowOff>127966</xdr:rowOff>
    </xdr:from>
    <xdr:to>
      <xdr:col>25</xdr:col>
      <xdr:colOff>323022</xdr:colOff>
      <xdr:row>39</xdr:row>
      <xdr:rowOff>137491</xdr:rowOff>
    </xdr:to>
    <xdr:sp macro="" textlink="">
      <xdr:nvSpPr>
        <xdr:cNvPr id="1664" name="Rectangle 108">
          <a:extLst>
            <a:ext uri="{FF2B5EF4-FFF2-40B4-BE49-F238E27FC236}">
              <a16:creationId xmlns:a16="http://schemas.microsoft.com/office/drawing/2014/main" id="{84DBE1CF-66CC-B1AF-F592-45A3D5214A61}"/>
            </a:ext>
          </a:extLst>
        </xdr:cNvPr>
        <xdr:cNvSpPr/>
      </xdr:nvSpPr>
      <xdr:spPr>
        <a:xfrm>
          <a:off x="15198588" y="7466357"/>
          <a:ext cx="447260"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390525</xdr:colOff>
      <xdr:row>9</xdr:row>
      <xdr:rowOff>152813</xdr:rowOff>
    </xdr:from>
    <xdr:to>
      <xdr:col>25</xdr:col>
      <xdr:colOff>101049</xdr:colOff>
      <xdr:row>39</xdr:row>
      <xdr:rowOff>137490</xdr:rowOff>
    </xdr:to>
    <xdr:cxnSp macro="">
      <xdr:nvCxnSpPr>
        <xdr:cNvPr id="1662" name="Connector: Elbow 110">
          <a:extLst>
            <a:ext uri="{FF2B5EF4-FFF2-40B4-BE49-F238E27FC236}">
              <a16:creationId xmlns:a16="http://schemas.microsoft.com/office/drawing/2014/main" id="{A9FC82A5-EE62-DA39-71DB-C829CCD5AECC}"/>
            </a:ext>
          </a:extLst>
        </xdr:cNvPr>
        <xdr:cNvCxnSpPr>
          <a:cxnSpLocks/>
          <a:stCxn id="1658" idx="1"/>
          <a:endCxn id="1664" idx="2"/>
        </xdr:cNvCxnSpPr>
      </xdr:nvCxnSpPr>
      <xdr:spPr>
        <a:xfrm rot="10800000" flipH="1" flipV="1">
          <a:off x="13192125" y="1962563"/>
          <a:ext cx="2148924" cy="5699677"/>
        </a:xfrm>
        <a:prstGeom prst="bentConnector4">
          <a:avLst>
            <a:gd name="adj1" fmla="val -5762"/>
            <a:gd name="adj2" fmla="val 103175"/>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410819</xdr:colOff>
      <xdr:row>69</xdr:row>
      <xdr:rowOff>35201</xdr:rowOff>
    </xdr:from>
    <xdr:to>
      <xdr:col>25</xdr:col>
      <xdr:colOff>245166</xdr:colOff>
      <xdr:row>70</xdr:row>
      <xdr:rowOff>44726</xdr:rowOff>
    </xdr:to>
    <xdr:sp macro="" textlink="">
      <xdr:nvSpPr>
        <xdr:cNvPr id="1666" name="Rectangle 114">
          <a:extLst>
            <a:ext uri="{FF2B5EF4-FFF2-40B4-BE49-F238E27FC236}">
              <a16:creationId xmlns:a16="http://schemas.microsoft.com/office/drawing/2014/main" id="{4542E2A9-4082-2B17-6955-4303EC29B763}"/>
            </a:ext>
          </a:extLst>
        </xdr:cNvPr>
        <xdr:cNvSpPr/>
      </xdr:nvSpPr>
      <xdr:spPr>
        <a:xfrm>
          <a:off x="15041219" y="13274951"/>
          <a:ext cx="443947"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25</xdr:col>
      <xdr:colOff>378102</xdr:colOff>
      <xdr:row>56</xdr:row>
      <xdr:rowOff>124239</xdr:rowOff>
    </xdr:from>
    <xdr:to>
      <xdr:col>27</xdr:col>
      <xdr:colOff>523875</xdr:colOff>
      <xdr:row>63</xdr:row>
      <xdr:rowOff>76200</xdr:rowOff>
    </xdr:to>
    <xdr:sp macro="" textlink="">
      <xdr:nvSpPr>
        <xdr:cNvPr id="1667" name="Rectangle 115">
          <a:extLst>
            <a:ext uri="{FF2B5EF4-FFF2-40B4-BE49-F238E27FC236}">
              <a16:creationId xmlns:a16="http://schemas.microsoft.com/office/drawing/2014/main" id="{337A71BB-5695-4919-AE51-6A01FA7E556D}"/>
            </a:ext>
          </a:extLst>
        </xdr:cNvPr>
        <xdr:cNvSpPr/>
      </xdr:nvSpPr>
      <xdr:spPr>
        <a:xfrm>
          <a:off x="15618102" y="10887489"/>
          <a:ext cx="1364973" cy="1285461"/>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390525</xdr:colOff>
      <xdr:row>41</xdr:row>
      <xdr:rowOff>161095</xdr:rowOff>
    </xdr:from>
    <xdr:to>
      <xdr:col>26</xdr:col>
      <xdr:colOff>450989</xdr:colOff>
      <xdr:row>56</xdr:row>
      <xdr:rowOff>124238</xdr:rowOff>
    </xdr:to>
    <xdr:cxnSp macro="">
      <xdr:nvCxnSpPr>
        <xdr:cNvPr id="1672" name="Connector: Elbow 117">
          <a:extLst>
            <a:ext uri="{FF2B5EF4-FFF2-40B4-BE49-F238E27FC236}">
              <a16:creationId xmlns:a16="http://schemas.microsoft.com/office/drawing/2014/main" id="{D8A70ABF-0202-BE08-7531-4F3B2F8F4645}"/>
            </a:ext>
          </a:extLst>
        </xdr:cNvPr>
        <xdr:cNvCxnSpPr>
          <a:cxnSpLocks/>
          <a:stCxn id="1750" idx="1"/>
          <a:endCxn id="1667" idx="0"/>
        </xdr:cNvCxnSpPr>
      </xdr:nvCxnSpPr>
      <xdr:spPr>
        <a:xfrm rot="10800000" flipH="1" flipV="1">
          <a:off x="13192125" y="8066845"/>
          <a:ext cx="3108464" cy="2820643"/>
        </a:xfrm>
        <a:prstGeom prst="bentConnector4">
          <a:avLst>
            <a:gd name="adj1" fmla="val -3983"/>
            <a:gd name="adj2" fmla="val 52870"/>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390525</xdr:colOff>
      <xdr:row>41</xdr:row>
      <xdr:rowOff>161096</xdr:rowOff>
    </xdr:from>
    <xdr:to>
      <xdr:col>25</xdr:col>
      <xdr:colOff>23193</xdr:colOff>
      <xdr:row>70</xdr:row>
      <xdr:rowOff>44726</xdr:rowOff>
    </xdr:to>
    <xdr:cxnSp macro="">
      <xdr:nvCxnSpPr>
        <xdr:cNvPr id="1679" name="Connector: Elbow 120">
          <a:extLst>
            <a:ext uri="{FF2B5EF4-FFF2-40B4-BE49-F238E27FC236}">
              <a16:creationId xmlns:a16="http://schemas.microsoft.com/office/drawing/2014/main" id="{CB76D01B-08FF-ED9C-3274-AA1809344ADF}"/>
            </a:ext>
          </a:extLst>
        </xdr:cNvPr>
        <xdr:cNvCxnSpPr>
          <a:cxnSpLocks/>
          <a:stCxn id="1750" idx="1"/>
          <a:endCxn id="1666" idx="2"/>
        </xdr:cNvCxnSpPr>
      </xdr:nvCxnSpPr>
      <xdr:spPr>
        <a:xfrm rot="10800000" flipH="1" flipV="1">
          <a:off x="13192125" y="8066846"/>
          <a:ext cx="2071068" cy="5408130"/>
        </a:xfrm>
        <a:prstGeom prst="bentConnector4">
          <a:avLst>
            <a:gd name="adj1" fmla="val -5979"/>
            <a:gd name="adj2" fmla="val 104227"/>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8</xdr:col>
      <xdr:colOff>581026</xdr:colOff>
      <xdr:row>170</xdr:row>
      <xdr:rowOff>123826</xdr:rowOff>
    </xdr:from>
    <xdr:to>
      <xdr:col>21</xdr:col>
      <xdr:colOff>142876</xdr:colOff>
      <xdr:row>199</xdr:row>
      <xdr:rowOff>100880</xdr:rowOff>
    </xdr:to>
    <xdr:pic>
      <xdr:nvPicPr>
        <xdr:cNvPr id="19" name="Picture 18">
          <a:extLst>
            <a:ext uri="{FF2B5EF4-FFF2-40B4-BE49-F238E27FC236}">
              <a16:creationId xmlns:a16="http://schemas.microsoft.com/office/drawing/2014/main" id="{E9338B93-AA95-B5B6-15BF-F7C220D9F95F}"/>
            </a:ext>
          </a:extLst>
        </xdr:cNvPr>
        <xdr:cNvPicPr>
          <a:picLocks noChangeAspect="1"/>
        </xdr:cNvPicPr>
      </xdr:nvPicPr>
      <xdr:blipFill>
        <a:blip xmlns:r="http://schemas.openxmlformats.org/officeDocument/2006/relationships" r:embed="rId10"/>
        <a:stretch>
          <a:fillRect/>
        </a:stretch>
      </xdr:blipFill>
      <xdr:spPr>
        <a:xfrm>
          <a:off x="5457826" y="32604076"/>
          <a:ext cx="7486650" cy="5501554"/>
        </a:xfrm>
        <a:prstGeom prst="rect">
          <a:avLst/>
        </a:prstGeom>
      </xdr:spPr>
    </xdr:pic>
    <xdr:clientData/>
  </xdr:twoCellAnchor>
  <xdr:twoCellAnchor>
    <xdr:from>
      <xdr:col>12</xdr:col>
      <xdr:colOff>134592</xdr:colOff>
      <xdr:row>197</xdr:row>
      <xdr:rowOff>183456</xdr:rowOff>
    </xdr:from>
    <xdr:to>
      <xdr:col>13</xdr:col>
      <xdr:colOff>188843</xdr:colOff>
      <xdr:row>199</xdr:row>
      <xdr:rowOff>2481</xdr:rowOff>
    </xdr:to>
    <xdr:sp macro="" textlink="">
      <xdr:nvSpPr>
        <xdr:cNvPr id="21" name="Rectangle 63">
          <a:extLst>
            <a:ext uri="{FF2B5EF4-FFF2-40B4-BE49-F238E27FC236}">
              <a16:creationId xmlns:a16="http://schemas.microsoft.com/office/drawing/2014/main" id="{12459138-F832-A189-40FC-D04C673A8FEC}"/>
            </a:ext>
          </a:extLst>
        </xdr:cNvPr>
        <xdr:cNvSpPr/>
      </xdr:nvSpPr>
      <xdr:spPr>
        <a:xfrm>
          <a:off x="7449792" y="37807206"/>
          <a:ext cx="663851" cy="200025"/>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210792</xdr:colOff>
      <xdr:row>183</xdr:row>
      <xdr:rowOff>69156</xdr:rowOff>
    </xdr:from>
    <xdr:to>
      <xdr:col>11</xdr:col>
      <xdr:colOff>238125</xdr:colOff>
      <xdr:row>185</xdr:row>
      <xdr:rowOff>180975</xdr:rowOff>
    </xdr:to>
    <xdr:sp macro="" textlink="">
      <xdr:nvSpPr>
        <xdr:cNvPr id="24" name="Rectangle 63">
          <a:extLst>
            <a:ext uri="{FF2B5EF4-FFF2-40B4-BE49-F238E27FC236}">
              <a16:creationId xmlns:a16="http://schemas.microsoft.com/office/drawing/2014/main" id="{507846DB-9E0D-1971-7D72-BDD62BA18A70}"/>
            </a:ext>
          </a:extLst>
        </xdr:cNvPr>
        <xdr:cNvSpPr/>
      </xdr:nvSpPr>
      <xdr:spPr>
        <a:xfrm>
          <a:off x="5697192" y="35025906"/>
          <a:ext cx="1246533" cy="492819"/>
        </a:xfrm>
        <a:prstGeom prst="rect">
          <a:avLst/>
        </a:prstGeom>
        <a:noFill/>
        <a:ln w="3810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581024</xdr:colOff>
      <xdr:row>168</xdr:row>
      <xdr:rowOff>161095</xdr:rowOff>
    </xdr:from>
    <xdr:to>
      <xdr:col>12</xdr:col>
      <xdr:colOff>466517</xdr:colOff>
      <xdr:row>199</xdr:row>
      <xdr:rowOff>2480</xdr:rowOff>
    </xdr:to>
    <xdr:cxnSp macro="">
      <xdr:nvCxnSpPr>
        <xdr:cNvPr id="26" name="Connector: Elbow 25">
          <a:extLst>
            <a:ext uri="{FF2B5EF4-FFF2-40B4-BE49-F238E27FC236}">
              <a16:creationId xmlns:a16="http://schemas.microsoft.com/office/drawing/2014/main" id="{CEC772B5-2E1F-21DE-6226-D5B5FD16FD19}"/>
            </a:ext>
          </a:extLst>
        </xdr:cNvPr>
        <xdr:cNvCxnSpPr>
          <a:stCxn id="1481" idx="1"/>
          <a:endCxn id="21" idx="2"/>
        </xdr:cNvCxnSpPr>
      </xdr:nvCxnSpPr>
      <xdr:spPr>
        <a:xfrm rot="10800000" flipH="1" flipV="1">
          <a:off x="5457824" y="32260345"/>
          <a:ext cx="2323893" cy="5746885"/>
        </a:xfrm>
        <a:prstGeom prst="bentConnector4">
          <a:avLst>
            <a:gd name="adj1" fmla="val -9837"/>
            <a:gd name="adj2" fmla="val 103978"/>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581024</xdr:colOff>
      <xdr:row>168</xdr:row>
      <xdr:rowOff>161096</xdr:rowOff>
    </xdr:from>
    <xdr:to>
      <xdr:col>9</xdr:col>
      <xdr:colOff>210791</xdr:colOff>
      <xdr:row>184</xdr:row>
      <xdr:rowOff>125066</xdr:rowOff>
    </xdr:to>
    <xdr:cxnSp macro="">
      <xdr:nvCxnSpPr>
        <xdr:cNvPr id="28" name="Connector: Elbow 27">
          <a:extLst>
            <a:ext uri="{FF2B5EF4-FFF2-40B4-BE49-F238E27FC236}">
              <a16:creationId xmlns:a16="http://schemas.microsoft.com/office/drawing/2014/main" id="{1282C38F-025E-8D2B-5D80-CF1AC2D402ED}"/>
            </a:ext>
          </a:extLst>
        </xdr:cNvPr>
        <xdr:cNvCxnSpPr>
          <a:stCxn id="1481" idx="1"/>
          <a:endCxn id="24" idx="1"/>
        </xdr:cNvCxnSpPr>
      </xdr:nvCxnSpPr>
      <xdr:spPr>
        <a:xfrm rot="10800000" flipH="1" flipV="1">
          <a:off x="5457824" y="32260346"/>
          <a:ext cx="239367" cy="3011970"/>
        </a:xfrm>
        <a:prstGeom prst="bentConnector3">
          <a:avLst>
            <a:gd name="adj1" fmla="val -95502"/>
          </a:avLst>
        </a:prstGeom>
        <a:ln w="38100">
          <a:solidFill>
            <a:srgbClr val="FFC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12</xdr:col>
      <xdr:colOff>244332</xdr:colOff>
      <xdr:row>198</xdr:row>
      <xdr:rowOff>20241</xdr:rowOff>
    </xdr:from>
    <xdr:to>
      <xdr:col>13</xdr:col>
      <xdr:colOff>67596</xdr:colOff>
      <xdr:row>198</xdr:row>
      <xdr:rowOff>147386</xdr:rowOff>
    </xdr:to>
    <xdr:pic>
      <xdr:nvPicPr>
        <xdr:cNvPr id="2" name="Picture 1">
          <a:extLst>
            <a:ext uri="{FF2B5EF4-FFF2-40B4-BE49-F238E27FC236}">
              <a16:creationId xmlns:a16="http://schemas.microsoft.com/office/drawing/2014/main" id="{49BF4F8C-84D8-B3C5-CF18-0264FD603996}"/>
            </a:ext>
          </a:extLst>
        </xdr:cNvPr>
        <xdr:cNvPicPr>
          <a:picLocks noChangeAspect="1"/>
        </xdr:cNvPicPr>
      </xdr:nvPicPr>
      <xdr:blipFill>
        <a:blip xmlns:r="http://schemas.openxmlformats.org/officeDocument/2006/relationships" r:embed="rId11"/>
        <a:stretch>
          <a:fillRect/>
        </a:stretch>
      </xdr:blipFill>
      <xdr:spPr>
        <a:xfrm>
          <a:off x="7544784" y="37834491"/>
          <a:ext cx="431635" cy="127145"/>
        </a:xfrm>
        <a:prstGeom prst="rect">
          <a:avLst/>
        </a:prstGeom>
      </xdr:spPr>
    </xdr:pic>
    <xdr:clientData/>
  </xdr:twoCellAnchor>
  <xdr:twoCellAnchor>
    <xdr:from>
      <xdr:col>1</xdr:col>
      <xdr:colOff>3313</xdr:colOff>
      <xdr:row>31</xdr:row>
      <xdr:rowOff>58392</xdr:rowOff>
    </xdr:from>
    <xdr:to>
      <xdr:col>8</xdr:col>
      <xdr:colOff>347713</xdr:colOff>
      <xdr:row>33</xdr:row>
      <xdr:rowOff>1242</xdr:rowOff>
    </xdr:to>
    <xdr:sp macro="" textlink="">
      <xdr:nvSpPr>
        <xdr:cNvPr id="3" name="Afrundet rektangel 25">
          <a:extLst>
            <a:ext uri="{FF2B5EF4-FFF2-40B4-BE49-F238E27FC236}">
              <a16:creationId xmlns:a16="http://schemas.microsoft.com/office/drawing/2014/main" id="{AB0EF364-C876-43A1-89CF-B26EA0083DD0}"/>
            </a:ext>
          </a:extLst>
        </xdr:cNvPr>
        <xdr:cNvSpPr/>
      </xdr:nvSpPr>
      <xdr:spPr>
        <a:xfrm>
          <a:off x="612913" y="6059142"/>
          <a:ext cx="4611600" cy="323850"/>
        </a:xfrm>
        <a:prstGeom prst="roundRect">
          <a:avLst>
            <a:gd name="adj" fmla="val 11027"/>
          </a:avLst>
        </a:prstGeom>
        <a:solidFill>
          <a:srgbClr val="FFC000"/>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Kode til låste</a:t>
          </a:r>
          <a:r>
            <a:rPr lang="da-DK" sz="1100" b="1" baseline="0">
              <a:solidFill>
                <a:sysClr val="windowText" lastClr="000000"/>
              </a:solidFill>
              <a:latin typeface="Arial" panose="020B0604020202020204" pitchFamily="34" charset="0"/>
              <a:cs typeface="Arial" panose="020B0604020202020204" pitchFamily="34" charset="0"/>
            </a:rPr>
            <a:t> ark: build</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26</xdr:row>
      <xdr:rowOff>74957</xdr:rowOff>
    </xdr:from>
    <xdr:to>
      <xdr:col>8</xdr:col>
      <xdr:colOff>344400</xdr:colOff>
      <xdr:row>30</xdr:row>
      <xdr:rowOff>133764</xdr:rowOff>
    </xdr:to>
    <xdr:sp macro="" textlink="">
      <xdr:nvSpPr>
        <xdr:cNvPr id="6" name="Afrundet rektangel 25">
          <a:extLst>
            <a:ext uri="{FF2B5EF4-FFF2-40B4-BE49-F238E27FC236}">
              <a16:creationId xmlns:a16="http://schemas.microsoft.com/office/drawing/2014/main" id="{C4C59C2E-2CD3-4042-8C0A-AB6D17730F1E}"/>
            </a:ext>
          </a:extLst>
        </xdr:cNvPr>
        <xdr:cNvSpPr/>
      </xdr:nvSpPr>
      <xdr:spPr>
        <a:xfrm>
          <a:off x="609600" y="5123207"/>
          <a:ext cx="4611600" cy="820807"/>
        </a:xfrm>
        <a:prstGeom prst="roundRect">
          <a:avLst>
            <a:gd name="adj" fmla="val 11027"/>
          </a:avLst>
        </a:prstGeom>
        <a:solidFill>
          <a:srgbClr val="FFC000"/>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b="0">
              <a:solidFill>
                <a:sysClr val="windowText" lastClr="000000"/>
              </a:solidFill>
              <a:latin typeface="Arial" panose="020B0604020202020204" pitchFamily="34" charset="0"/>
              <a:cs typeface="Arial" panose="020B0604020202020204" pitchFamily="34" charset="0"/>
            </a:rPr>
            <a:t>Projektmappen er beskyttet for at forhindre  utilsigtede ændringer. Du kan dog låse ark op med koden "build". Du er alene ansvarlig for brug af arket. Hvis det er nødvendigt at ændre, skal du tydeliggør det i formidlingen og navngive hvem der har ændret det.</a:t>
          </a:r>
        </a:p>
      </xdr:txBody>
    </xdr:sp>
    <xdr:clientData/>
  </xdr:twoCellAnchor>
  <xdr:twoCellAnchor>
    <xdr:from>
      <xdr:col>1</xdr:col>
      <xdr:colOff>3313</xdr:colOff>
      <xdr:row>24</xdr:row>
      <xdr:rowOff>29817</xdr:rowOff>
    </xdr:from>
    <xdr:to>
      <xdr:col>8</xdr:col>
      <xdr:colOff>347713</xdr:colOff>
      <xdr:row>25</xdr:row>
      <xdr:rowOff>163167</xdr:rowOff>
    </xdr:to>
    <xdr:sp macro="" textlink="">
      <xdr:nvSpPr>
        <xdr:cNvPr id="7" name="Afrundet rektangel 25">
          <a:extLst>
            <a:ext uri="{FF2B5EF4-FFF2-40B4-BE49-F238E27FC236}">
              <a16:creationId xmlns:a16="http://schemas.microsoft.com/office/drawing/2014/main" id="{10BC8A76-5D24-4DA4-959C-F99EC3FE5064}"/>
            </a:ext>
          </a:extLst>
        </xdr:cNvPr>
        <xdr:cNvSpPr/>
      </xdr:nvSpPr>
      <xdr:spPr>
        <a:xfrm>
          <a:off x="612913" y="4697067"/>
          <a:ext cx="4611600" cy="323850"/>
        </a:xfrm>
        <a:prstGeom prst="roundRect">
          <a:avLst>
            <a:gd name="adj" fmla="val 11027"/>
          </a:avLst>
        </a:prstGeom>
        <a:solidFill>
          <a:srgbClr val="FFC000"/>
        </a:solidFill>
        <a:ln>
          <a:solidFill>
            <a:srgbClr val="6382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Kan man ændre projektmappen?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7</xdr:row>
      <xdr:rowOff>76199</xdr:rowOff>
    </xdr:from>
    <xdr:to>
      <xdr:col>0</xdr:col>
      <xdr:colOff>304800</xdr:colOff>
      <xdr:row>9</xdr:row>
      <xdr:rowOff>485774</xdr:rowOff>
    </xdr:to>
    <xdr:cxnSp macro="">
      <xdr:nvCxnSpPr>
        <xdr:cNvPr id="68" name="Connector: Elbow 3">
          <a:extLst>
            <a:ext uri="{FF2B5EF4-FFF2-40B4-BE49-F238E27FC236}">
              <a16:creationId xmlns:a16="http://schemas.microsoft.com/office/drawing/2014/main" id="{1D31D874-390A-8295-A693-E758BAA4D329}"/>
            </a:ext>
          </a:extLst>
        </xdr:cNvPr>
        <xdr:cNvCxnSpPr/>
      </xdr:nvCxnSpPr>
      <xdr:spPr>
        <a:xfrm rot="10800000" flipV="1">
          <a:off x="114300" y="1600199"/>
          <a:ext cx="190500" cy="790575"/>
        </a:xfrm>
        <a:prstGeom prst="bentConnector2">
          <a:avLst/>
        </a:prstGeom>
        <a:ln w="38100">
          <a:solidFill>
            <a:srgbClr val="ADCDEA"/>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6</xdr:row>
      <xdr:rowOff>95250</xdr:rowOff>
    </xdr:from>
    <xdr:to>
      <xdr:col>4</xdr:col>
      <xdr:colOff>1881395</xdr:colOff>
      <xdr:row>8</xdr:row>
      <xdr:rowOff>38100</xdr:rowOff>
    </xdr:to>
    <xdr:sp macro="" textlink="">
      <xdr:nvSpPr>
        <xdr:cNvPr id="129" name="Afrundet rektangel 25">
          <a:extLst>
            <a:ext uri="{FF2B5EF4-FFF2-40B4-BE49-F238E27FC236}">
              <a16:creationId xmlns:a16="http://schemas.microsoft.com/office/drawing/2014/main" id="{64B08A72-4A47-4E5A-AAD4-45F6040DB72E}"/>
            </a:ext>
          </a:extLst>
        </xdr:cNvPr>
        <xdr:cNvSpPr/>
      </xdr:nvSpPr>
      <xdr:spPr>
        <a:xfrm>
          <a:off x="295275" y="1428750"/>
          <a:ext cx="7510670" cy="323850"/>
        </a:xfrm>
        <a:prstGeom prst="roundRect">
          <a:avLst>
            <a:gd name="adj" fmla="val 11027"/>
          </a:avLst>
        </a:prstGeom>
        <a:solidFill>
          <a:srgbClr val="ADCDE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a-DK" sz="1100" b="1">
              <a:solidFill>
                <a:sysClr val="windowText" lastClr="000000"/>
              </a:solidFill>
              <a:latin typeface="Arial" panose="020B0604020202020204" pitchFamily="34" charset="0"/>
              <a:cs typeface="Arial" panose="020B0604020202020204" pitchFamily="34" charset="0"/>
            </a:rPr>
            <a:t>Kan indsættes i Byggepladsskema ark "T (tabelv.)". Husk at indsætte værdier</a:t>
          </a:r>
          <a:r>
            <a:rPr lang="da-DK" sz="1100" b="1" baseline="0">
              <a:solidFill>
                <a:sysClr val="windowText" lastClr="000000"/>
              </a:solidFill>
              <a:latin typeface="Arial" panose="020B0604020202020204" pitchFamily="34" charset="0"/>
              <a:cs typeface="Arial" panose="020B0604020202020204" pitchFamily="34" charset="0"/>
            </a:rPr>
            <a:t> og ikke formler.</a:t>
          </a:r>
          <a:endParaRPr lang="da-DK" sz="11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EB8BD-AF17-4ECD-9B27-B6D273EB2CC0}">
  <dimension ref="N4:N14"/>
  <sheetViews>
    <sheetView topLeftCell="G1" zoomScale="310" zoomScaleNormal="310" workbookViewId="0">
      <selection activeCell="V2" sqref="V2"/>
    </sheetView>
    <sheetView tabSelected="1" workbookViewId="1">
      <selection activeCell="D35" sqref="D35"/>
    </sheetView>
  </sheetViews>
  <sheetFormatPr defaultRowHeight="15" x14ac:dyDescent="0.25"/>
  <cols>
    <col min="1" max="16384" width="9.140625" style="15"/>
  </cols>
  <sheetData>
    <row r="4" spans="14:14" ht="22.5" customHeight="1" x14ac:dyDescent="0.25"/>
    <row r="14" spans="14:14" x14ac:dyDescent="0.25">
      <c r="N14" s="20"/>
    </row>
  </sheetData>
  <sheetProtection algorithmName="SHA-512" hashValue="Z3LR03+Exm5m7/R4GYP4cNIqYZx9JehxGxg4nNP+fCkVJ6nFYEgyo/k5TaOnbzKWKgfQpsLqC46QcYkSpGNz9Q==" saltValue="5UdJxwVeLJJrQnkgxZzw5A=="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46"/>
  <sheetViews>
    <sheetView workbookViewId="0">
      <selection activeCell="C44" sqref="C44"/>
    </sheetView>
    <sheetView workbookViewId="1"/>
  </sheetViews>
  <sheetFormatPr defaultRowHeight="15" x14ac:dyDescent="0.25"/>
  <cols>
    <col min="1" max="1" width="27.7109375" customWidth="1"/>
    <col min="2" max="2" width="38.7109375" customWidth="1"/>
    <col min="3" max="3" width="18.85546875" customWidth="1"/>
  </cols>
  <sheetData>
    <row r="1" spans="1:5" x14ac:dyDescent="0.25">
      <c r="A1" s="19" t="s">
        <v>0</v>
      </c>
      <c r="B1" s="19" t="s">
        <v>1</v>
      </c>
      <c r="C1" s="19" t="s">
        <v>2</v>
      </c>
      <c r="D1" s="19" t="s">
        <v>3</v>
      </c>
    </row>
    <row r="2" spans="1:5" x14ac:dyDescent="0.25">
      <c r="A2" t="s">
        <v>4</v>
      </c>
      <c r="B2" t="s">
        <v>4</v>
      </c>
    </row>
    <row r="3" spans="1:5" x14ac:dyDescent="0.25">
      <c r="A3">
        <v>0</v>
      </c>
      <c r="B3">
        <v>0</v>
      </c>
      <c r="C3">
        <v>0</v>
      </c>
      <c r="D3">
        <v>0</v>
      </c>
    </row>
    <row r="4" spans="1:5" x14ac:dyDescent="0.25">
      <c r="A4" t="s">
        <v>5</v>
      </c>
      <c r="B4" t="s">
        <v>6</v>
      </c>
      <c r="C4" t="str">
        <f>_xlfn.CONCAT(A4,", ",B4)</f>
        <v>Beton, Fabriksbeton</v>
      </c>
      <c r="D4">
        <v>2.3999999999999998E-3</v>
      </c>
      <c r="E4" t="s">
        <v>1156</v>
      </c>
    </row>
    <row r="5" spans="1:5" x14ac:dyDescent="0.25">
      <c r="A5" t="s">
        <v>5</v>
      </c>
      <c r="B5" t="s">
        <v>7</v>
      </c>
      <c r="C5" t="str">
        <f t="shared" ref="C5:C38" si="0">_xlfn.CONCAT(A5,", ",B5)</f>
        <v>Beton, Væg- og dækelementer</v>
      </c>
      <c r="D5">
        <v>1.0999999999999999E-2</v>
      </c>
      <c r="E5" t="s">
        <v>1156</v>
      </c>
    </row>
    <row r="6" spans="1:5" x14ac:dyDescent="0.25">
      <c r="A6" t="s">
        <v>5</v>
      </c>
      <c r="B6" t="s">
        <v>8</v>
      </c>
      <c r="C6" t="str">
        <f t="shared" si="0"/>
        <v>Beton, Øvrige elementer</v>
      </c>
      <c r="D6">
        <v>2.1399999999999999E-2</v>
      </c>
      <c r="E6" t="s">
        <v>1156</v>
      </c>
    </row>
    <row r="7" spans="1:5" x14ac:dyDescent="0.25">
      <c r="A7" t="s">
        <v>9</v>
      </c>
      <c r="B7" t="s">
        <v>10</v>
      </c>
      <c r="C7" t="str">
        <f t="shared" si="0"/>
        <v>Træ, Konstruktionstræ</v>
      </c>
      <c r="D7">
        <v>7.4000000000000003E-3</v>
      </c>
      <c r="E7" t="s">
        <v>1156</v>
      </c>
    </row>
    <row r="8" spans="1:5" x14ac:dyDescent="0.25">
      <c r="A8" t="s">
        <v>9</v>
      </c>
      <c r="B8" t="s">
        <v>11</v>
      </c>
      <c r="C8" t="str">
        <f t="shared" si="0"/>
        <v>Træ, Træplader, brædder og gulve</v>
      </c>
      <c r="D8">
        <v>4.9099999999999998E-2</v>
      </c>
      <c r="E8" t="s">
        <v>1156</v>
      </c>
    </row>
    <row r="9" spans="1:5" x14ac:dyDescent="0.25">
      <c r="A9" t="s">
        <v>9</v>
      </c>
      <c r="B9" t="s">
        <v>12</v>
      </c>
      <c r="C9" t="str">
        <f t="shared" si="0"/>
        <v>Træ, Træelementer</v>
      </c>
      <c r="D9">
        <v>8.14E-2</v>
      </c>
      <c r="E9" t="s">
        <v>1156</v>
      </c>
    </row>
    <row r="10" spans="1:5" x14ac:dyDescent="0.25">
      <c r="A10" t="s">
        <v>13</v>
      </c>
      <c r="B10" t="s">
        <v>14</v>
      </c>
      <c r="C10" t="str">
        <f t="shared" si="0"/>
        <v>Stål, Armeringsstål</v>
      </c>
      <c r="D10">
        <v>9.1000000000000004E-3</v>
      </c>
      <c r="E10" t="s">
        <v>1156</v>
      </c>
    </row>
    <row r="11" spans="1:5" x14ac:dyDescent="0.25">
      <c r="A11" t="s">
        <v>13</v>
      </c>
      <c r="B11" t="s">
        <v>15</v>
      </c>
      <c r="C11" t="str">
        <f t="shared" si="0"/>
        <v>Stål, Plader og profiler</v>
      </c>
      <c r="D11">
        <v>1.24E-2</v>
      </c>
      <c r="E11" t="s">
        <v>1156</v>
      </c>
    </row>
    <row r="12" spans="1:5" x14ac:dyDescent="0.25">
      <c r="A12" t="s">
        <v>16</v>
      </c>
      <c r="B12" t="s">
        <v>15</v>
      </c>
      <c r="C12" t="str">
        <f t="shared" si="0"/>
        <v>Aluminium, Plader og profiler</v>
      </c>
      <c r="D12">
        <v>8.6E-3</v>
      </c>
      <c r="E12" t="s">
        <v>1156</v>
      </c>
    </row>
    <row r="13" spans="1:5" x14ac:dyDescent="0.25">
      <c r="A13" t="s">
        <v>17</v>
      </c>
      <c r="B13" t="s">
        <v>18</v>
      </c>
      <c r="C13" t="str">
        <f t="shared" si="0"/>
        <v>Gips, Gipsplader</v>
      </c>
      <c r="D13">
        <v>1.66E-2</v>
      </c>
      <c r="E13" t="s">
        <v>1156</v>
      </c>
    </row>
    <row r="14" spans="1:5" x14ac:dyDescent="0.25">
      <c r="A14" t="s">
        <v>17</v>
      </c>
      <c r="B14" t="s">
        <v>19</v>
      </c>
      <c r="C14" t="str">
        <f t="shared" si="0"/>
        <v>Gips, Mørtel og puds</v>
      </c>
      <c r="D14">
        <v>2.0899999999999998E-2</v>
      </c>
      <c r="E14" t="s">
        <v>1156</v>
      </c>
    </row>
    <row r="15" spans="1:5" x14ac:dyDescent="0.25">
      <c r="A15" s="11" t="s">
        <v>20</v>
      </c>
      <c r="B15" t="s">
        <v>21</v>
      </c>
      <c r="C15" t="str">
        <f t="shared" si="0"/>
        <v>Tegl og mursten, Mursten</v>
      </c>
      <c r="D15">
        <v>4.4999999999999997E-3</v>
      </c>
      <c r="E15" t="s">
        <v>1156</v>
      </c>
    </row>
    <row r="16" spans="1:5" x14ac:dyDescent="0.25">
      <c r="A16" t="s">
        <v>20</v>
      </c>
      <c r="B16" t="s">
        <v>22</v>
      </c>
      <c r="C16" t="str">
        <f t="shared" si="0"/>
        <v>Tegl og mursten, Tagsten</v>
      </c>
      <c r="D16">
        <v>8.9999999999999993E-3</v>
      </c>
      <c r="E16" t="s">
        <v>1156</v>
      </c>
    </row>
    <row r="17" spans="1:5" x14ac:dyDescent="0.25">
      <c r="A17" t="s">
        <v>23</v>
      </c>
      <c r="B17" t="s">
        <v>24</v>
      </c>
      <c r="C17" t="str">
        <f t="shared" si="0"/>
        <v>Cementbaserede produkter uden beton, Porebeton</v>
      </c>
      <c r="D17">
        <v>7.0099999999999996E-2</v>
      </c>
      <c r="E17" t="s">
        <v>1156</v>
      </c>
    </row>
    <row r="18" spans="1:5" x14ac:dyDescent="0.25">
      <c r="A18" t="s">
        <v>23</v>
      </c>
      <c r="B18" t="s">
        <v>25</v>
      </c>
      <c r="C18" t="str">
        <f t="shared" si="0"/>
        <v>Cementbaserede produkter uden beton, Letklinker</v>
      </c>
      <c r="D18">
        <v>4.1000000000000003E-3</v>
      </c>
      <c r="E18" t="s">
        <v>1156</v>
      </c>
    </row>
    <row r="19" spans="1:5" x14ac:dyDescent="0.25">
      <c r="A19" t="s">
        <v>23</v>
      </c>
      <c r="B19" t="s">
        <v>26</v>
      </c>
      <c r="C19" t="str">
        <f t="shared" si="0"/>
        <v>Cementbaserede produkter uden beton, Fibercement</v>
      </c>
      <c r="D19">
        <v>0.2011</v>
      </c>
      <c r="E19" t="s">
        <v>1156</v>
      </c>
    </row>
    <row r="20" spans="1:5" x14ac:dyDescent="0.25">
      <c r="A20" t="s">
        <v>23</v>
      </c>
      <c r="B20" t="s">
        <v>27</v>
      </c>
      <c r="C20" t="str">
        <f t="shared" si="0"/>
        <v>Cementbaserede produkter uden beton, Cementbaseret mørtel og puds</v>
      </c>
      <c r="D20">
        <v>0.105</v>
      </c>
      <c r="E20" t="s">
        <v>1156</v>
      </c>
    </row>
    <row r="21" spans="1:5" x14ac:dyDescent="0.25">
      <c r="A21" t="s">
        <v>39</v>
      </c>
      <c r="B21" t="s">
        <v>28</v>
      </c>
      <c r="C21" t="str">
        <f t="shared" si="0"/>
        <v>Kalciumsilikat, Kalksandsten</v>
      </c>
      <c r="D21">
        <v>1.8499999999999999E-2</v>
      </c>
      <c r="E21" t="s">
        <v>1156</v>
      </c>
    </row>
    <row r="22" spans="1:5" x14ac:dyDescent="0.25">
      <c r="A22" t="s">
        <v>29</v>
      </c>
      <c r="B22" t="s">
        <v>30</v>
      </c>
      <c r="C22" t="str">
        <f t="shared" si="0"/>
        <v>Zink, Zinkbeklædninger</v>
      </c>
      <c r="D22">
        <v>6.9500000000000006E-2</v>
      </c>
      <c r="E22" t="s">
        <v>1156</v>
      </c>
    </row>
    <row r="23" spans="1:5" x14ac:dyDescent="0.25">
      <c r="A23" t="s">
        <v>31</v>
      </c>
      <c r="B23" t="s">
        <v>32</v>
      </c>
      <c r="C23" t="str">
        <f t="shared" si="0"/>
        <v>Bitumen, Tagpap</v>
      </c>
      <c r="D23">
        <v>3.78E-2</v>
      </c>
      <c r="E23" t="s">
        <v>1156</v>
      </c>
    </row>
    <row r="24" spans="1:5" x14ac:dyDescent="0.25">
      <c r="A24" t="s">
        <v>33</v>
      </c>
      <c r="B24" t="s">
        <v>34</v>
      </c>
      <c r="C24" t="str">
        <f t="shared" si="0"/>
        <v>Facadeåbninger, Vinduer og døre</v>
      </c>
      <c r="D24">
        <v>8.4599999999999995E-2</v>
      </c>
      <c r="E24" t="s">
        <v>1156</v>
      </c>
    </row>
    <row r="25" spans="1:5" x14ac:dyDescent="0.25">
      <c r="A25" t="s">
        <v>33</v>
      </c>
      <c r="B25" t="s">
        <v>35</v>
      </c>
      <c r="C25" t="str">
        <f t="shared" si="0"/>
        <v>Facadeåbninger, Curtain wall facader</v>
      </c>
      <c r="D25">
        <v>1.9E-2</v>
      </c>
      <c r="E25" t="s">
        <v>1156</v>
      </c>
    </row>
    <row r="26" spans="1:5" x14ac:dyDescent="0.25">
      <c r="A26" t="s">
        <v>36</v>
      </c>
      <c r="B26" t="s">
        <v>36</v>
      </c>
      <c r="C26" t="str">
        <f t="shared" si="0"/>
        <v>Natursten, Natursten</v>
      </c>
      <c r="D26">
        <v>6.1400000000000003E-2</v>
      </c>
      <c r="E26" t="s">
        <v>1156</v>
      </c>
    </row>
    <row r="27" spans="1:5" x14ac:dyDescent="0.25">
      <c r="A27" t="s">
        <v>37</v>
      </c>
      <c r="B27" t="s">
        <v>38</v>
      </c>
      <c r="C27" t="str">
        <f t="shared" si="0"/>
        <v>Isolering, EPS</v>
      </c>
      <c r="D27">
        <v>6.0900000000000003E-2</v>
      </c>
      <c r="E27" t="s">
        <v>1156</v>
      </c>
    </row>
    <row r="28" spans="1:5" x14ac:dyDescent="0.25">
      <c r="A28" t="s">
        <v>37</v>
      </c>
      <c r="B28" t="s">
        <v>39</v>
      </c>
      <c r="C28" t="str">
        <f t="shared" si="0"/>
        <v>Isolering, Kalciumsilikat</v>
      </c>
      <c r="D28">
        <v>2.8999999999999998E-3</v>
      </c>
      <c r="E28" t="s">
        <v>1156</v>
      </c>
    </row>
    <row r="29" spans="1:5" x14ac:dyDescent="0.25">
      <c r="A29" t="s">
        <v>37</v>
      </c>
      <c r="B29" t="s">
        <v>40</v>
      </c>
      <c r="C29" t="str">
        <f t="shared" si="0"/>
        <v>Isolering, Cellulose</v>
      </c>
      <c r="D29">
        <v>7.2099999999999997E-2</v>
      </c>
      <c r="E29" t="s">
        <v>1156</v>
      </c>
    </row>
    <row r="30" spans="1:5" x14ac:dyDescent="0.25">
      <c r="A30" t="s">
        <v>37</v>
      </c>
      <c r="B30" t="s">
        <v>41</v>
      </c>
      <c r="C30" t="str">
        <f t="shared" si="0"/>
        <v>Isolering, Træfiber</v>
      </c>
      <c r="D30">
        <v>9.1999999999999998E-2</v>
      </c>
      <c r="E30" t="s">
        <v>1156</v>
      </c>
    </row>
    <row r="31" spans="1:5" x14ac:dyDescent="0.25">
      <c r="A31" t="s">
        <v>37</v>
      </c>
      <c r="B31" t="s">
        <v>42</v>
      </c>
      <c r="C31" t="str">
        <f t="shared" si="0"/>
        <v>Isolering, Mineraluld</v>
      </c>
      <c r="D31">
        <v>1.9599999999999999E-2</v>
      </c>
      <c r="E31" t="s">
        <v>1156</v>
      </c>
    </row>
    <row r="32" spans="1:5" x14ac:dyDescent="0.25">
      <c r="A32" t="s">
        <v>43</v>
      </c>
      <c r="B32" t="s">
        <v>44</v>
      </c>
      <c r="C32" t="str">
        <f t="shared" si="0"/>
        <v>Membraner og overfladebehandlinger, Dampspærre</v>
      </c>
      <c r="D32">
        <v>0.9375</v>
      </c>
      <c r="E32" t="s">
        <v>1156</v>
      </c>
    </row>
    <row r="33" spans="1:5" x14ac:dyDescent="0.25">
      <c r="A33" t="s">
        <v>43</v>
      </c>
      <c r="B33" t="s">
        <v>1157</v>
      </c>
      <c r="C33" t="str">
        <f t="shared" si="0"/>
        <v>Membraner og overfladebehandlinger, Paint</v>
      </c>
      <c r="D33">
        <v>7.9799999999999996E-2</v>
      </c>
      <c r="E33" t="s">
        <v>1156</v>
      </c>
    </row>
    <row r="34" spans="1:5" x14ac:dyDescent="0.25">
      <c r="A34" t="s">
        <v>45</v>
      </c>
      <c r="B34" t="s">
        <v>46</v>
      </c>
      <c r="C34" t="str">
        <f t="shared" si="0"/>
        <v>Tekniske bygningsinstallationer, Solceller</v>
      </c>
      <c r="D34">
        <v>0.29599999999999999</v>
      </c>
      <c r="E34" t="s">
        <v>1156</v>
      </c>
    </row>
    <row r="35" spans="1:5" x14ac:dyDescent="0.25">
      <c r="A35" t="s">
        <v>45</v>
      </c>
      <c r="B35" t="s">
        <v>47</v>
      </c>
      <c r="C35" t="str">
        <f t="shared" si="0"/>
        <v>Tekniske bygningsinstallationer, Mekaniske anlæg</v>
      </c>
      <c r="D35">
        <v>5.6099999999999997E-2</v>
      </c>
      <c r="E35" t="s">
        <v>1156</v>
      </c>
    </row>
    <row r="36" spans="1:5" x14ac:dyDescent="0.25">
      <c r="A36" t="s">
        <v>45</v>
      </c>
      <c r="B36" t="s">
        <v>48</v>
      </c>
      <c r="C36" t="str">
        <f t="shared" si="0"/>
        <v>Tekniske bygningsinstallationer, Afløb</v>
      </c>
      <c r="D36">
        <v>5.6099999999999997E-2</v>
      </c>
      <c r="E36" t="s">
        <v>1156</v>
      </c>
    </row>
    <row r="37" spans="1:5" x14ac:dyDescent="0.25">
      <c r="A37" t="s">
        <v>45</v>
      </c>
      <c r="B37" t="s">
        <v>49</v>
      </c>
      <c r="C37" t="str">
        <f t="shared" si="0"/>
        <v>Tekniske bygningsinstallationer, Vand</v>
      </c>
      <c r="D37">
        <v>5.6099999999999997E-2</v>
      </c>
      <c r="E37" t="s">
        <v>1156</v>
      </c>
    </row>
    <row r="38" spans="1:5" x14ac:dyDescent="0.25">
      <c r="A38" t="s">
        <v>45</v>
      </c>
      <c r="B38" t="s">
        <v>50</v>
      </c>
      <c r="C38" t="str">
        <f t="shared" si="0"/>
        <v>Tekniske bygningsinstallationer, Varme, ventilation og køl</v>
      </c>
      <c r="D38">
        <v>5.6099999999999997E-2</v>
      </c>
      <c r="E38" t="s">
        <v>1156</v>
      </c>
    </row>
    <row r="46" spans="1:5" x14ac:dyDescent="0.25">
      <c r="B46" s="38"/>
    </row>
  </sheetData>
  <sheetProtection algorithmName="SHA-512" hashValue="fB4PbegruHuGVs5uZedNNq0iJZSCcoVC3Fgo9F6VoMQvWsJnujpD22QBUF6VPPlJ+7EApzEvtsYG8CuXoGTu4g==" saltValue="NuwgI57UKwYDYETOl4fL5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D15C5-732D-4C56-A420-E1706C327F16}">
  <sheetPr codeName="Sheet2"/>
  <dimension ref="A1:IB122"/>
  <sheetViews>
    <sheetView tabSelected="1" zoomScale="85" zoomScaleNormal="85" workbookViewId="0">
      <selection activeCell="G7" sqref="G7:M7"/>
    </sheetView>
    <sheetView topLeftCell="E27" workbookViewId="1">
      <selection sqref="A1:E1"/>
    </sheetView>
  </sheetViews>
  <sheetFormatPr defaultRowHeight="15" outlineLevelCol="1" x14ac:dyDescent="0.25"/>
  <cols>
    <col min="1" max="1" width="31.7109375" customWidth="1"/>
    <col min="2" max="2" width="40.7109375" customWidth="1"/>
    <col min="3" max="3" width="33.7109375" customWidth="1"/>
    <col min="4" max="4" width="37.7109375" customWidth="1"/>
    <col min="5" max="5" width="25.7109375" customWidth="1"/>
    <col min="6" max="7" width="42.7109375" customWidth="1"/>
    <col min="8" max="8" width="13.7109375" customWidth="1"/>
    <col min="9" max="11" width="12.7109375" customWidth="1"/>
    <col min="12" max="12" width="6.140625" customWidth="1"/>
    <col min="13" max="13" width="12.7109375" customWidth="1"/>
    <col min="14" max="14" width="4.7109375" customWidth="1"/>
    <col min="15" max="15" width="10.7109375" customWidth="1"/>
    <col min="16" max="16" width="8.7109375" customWidth="1"/>
    <col min="17" max="17" width="9.7109375" customWidth="1"/>
    <col min="18" max="18" width="12.7109375" customWidth="1"/>
    <col min="19" max="19" width="7.7109375" customWidth="1"/>
    <col min="20" max="20" width="4.7109375" customWidth="1"/>
    <col min="21" max="21" width="15.7109375" customWidth="1"/>
    <col min="22" max="22" width="4.7109375" customWidth="1"/>
    <col min="23" max="25" width="8.7109375" customWidth="1"/>
    <col min="26" max="26" width="18.7109375" customWidth="1"/>
    <col min="27" max="27" width="4.7109375" customWidth="1"/>
    <col min="28" max="28" width="12.7109375" customWidth="1"/>
    <col min="29" max="43" width="9.28515625" hidden="1" customWidth="1" outlineLevel="1" collapsed="1"/>
    <col min="44" max="44" width="12.7109375" customWidth="1" collapsed="1"/>
    <col min="45" max="59" width="9.28515625" hidden="1" customWidth="1" outlineLevel="1" collapsed="1"/>
    <col min="60" max="60" width="12.7109375" customWidth="1" collapsed="1"/>
    <col min="61" max="75" width="9.28515625" hidden="1" customWidth="1" outlineLevel="1" collapsed="1"/>
    <col min="76" max="76" width="12.7109375" customWidth="1" collapsed="1"/>
    <col min="77" max="91" width="9.28515625" hidden="1" customWidth="1" outlineLevel="1" collapsed="1"/>
    <col min="92" max="92" width="12.7109375" customWidth="1" collapsed="1"/>
    <col min="93" max="107" width="9.28515625" hidden="1" customWidth="1" outlineLevel="1" collapsed="1"/>
    <col min="108" max="108" width="12.7109375" customWidth="1" collapsed="1"/>
    <col min="109" max="123" width="9.28515625" hidden="1" customWidth="1" outlineLevel="1" collapsed="1"/>
    <col min="124" max="124" width="12.7109375" customWidth="1" collapsed="1"/>
    <col min="125" max="139" width="9.28515625" hidden="1" customWidth="1" outlineLevel="1" collapsed="1"/>
    <col min="140" max="140" width="12.7109375" customWidth="1" collapsed="1"/>
    <col min="141" max="155" width="9.28515625" hidden="1" customWidth="1" outlineLevel="1" collapsed="1"/>
    <col min="156" max="156" width="12.7109375" customWidth="1" collapsed="1"/>
    <col min="157" max="171" width="9.28515625" hidden="1" customWidth="1" outlineLevel="1" collapsed="1"/>
    <col min="172" max="172" width="12.7109375" customWidth="1" collapsed="1"/>
    <col min="173" max="187" width="9.28515625" hidden="1" customWidth="1" outlineLevel="1" collapsed="1"/>
    <col min="188" max="188" width="12.7109375" customWidth="1" collapsed="1"/>
    <col min="189" max="203" width="9.28515625" hidden="1" customWidth="1" outlineLevel="1" collapsed="1"/>
    <col min="204" max="204" width="12.7109375" customWidth="1" collapsed="1"/>
    <col min="205" max="219" width="9.28515625" hidden="1" customWidth="1" outlineLevel="1" collapsed="1"/>
    <col min="220" max="220" width="12.7109375" customWidth="1" collapsed="1"/>
    <col min="221" max="235" width="9.28515625" hidden="1" customWidth="1" outlineLevel="1" collapsed="1"/>
    <col min="236" max="236" width="9.140625" collapsed="1"/>
  </cols>
  <sheetData>
    <row r="1" spans="1:235" ht="15" customHeight="1" x14ac:dyDescent="0.25">
      <c r="A1" s="40" t="s">
        <v>51</v>
      </c>
      <c r="B1" s="40"/>
      <c r="C1" s="40"/>
      <c r="D1" s="40"/>
      <c r="E1" s="40"/>
    </row>
    <row r="2" spans="1:235" ht="15" customHeight="1" x14ac:dyDescent="0.25">
      <c r="A2" s="40"/>
      <c r="B2" s="40"/>
      <c r="C2" s="40"/>
      <c r="D2" s="40"/>
      <c r="E2" s="40"/>
      <c r="AB2" s="41" t="s">
        <v>52</v>
      </c>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row>
    <row r="3" spans="1:235" ht="15.75" customHeight="1" x14ac:dyDescent="0.25">
      <c r="A3" s="39" t="s">
        <v>53</v>
      </c>
      <c r="B3" s="39"/>
      <c r="C3" s="39"/>
      <c r="D3" s="39"/>
      <c r="E3" s="39"/>
      <c r="F3" s="39" t="s">
        <v>54</v>
      </c>
      <c r="G3" s="39"/>
      <c r="H3" s="39"/>
      <c r="I3" s="39"/>
      <c r="J3" s="39"/>
      <c r="K3" s="39"/>
      <c r="L3" s="39"/>
      <c r="M3" s="39"/>
      <c r="N3" s="39"/>
      <c r="O3" s="39"/>
      <c r="P3" s="39"/>
      <c r="Q3" s="39"/>
      <c r="R3" s="39"/>
      <c r="S3" s="39"/>
      <c r="U3" s="1" t="s">
        <v>55</v>
      </c>
      <c r="W3" s="39" t="s">
        <v>56</v>
      </c>
      <c r="X3" s="39"/>
      <c r="Y3" s="39"/>
      <c r="Z3" s="39"/>
      <c r="AB3" s="39" t="s">
        <v>57</v>
      </c>
      <c r="AC3" s="39"/>
      <c r="AD3" s="39"/>
      <c r="AE3" s="39"/>
      <c r="AF3" s="39"/>
      <c r="AG3" s="39"/>
      <c r="AH3" s="39"/>
      <c r="AI3" s="39"/>
      <c r="AJ3" s="39"/>
      <c r="AK3" s="39"/>
      <c r="AL3" s="39"/>
      <c r="AM3" s="39"/>
      <c r="AN3" s="39"/>
      <c r="AO3" s="39"/>
      <c r="AP3" s="39"/>
      <c r="AQ3" s="39"/>
      <c r="AR3" s="39" t="s">
        <v>58</v>
      </c>
      <c r="AS3" s="39"/>
      <c r="AT3" s="39"/>
      <c r="AU3" s="39"/>
      <c r="AV3" s="39"/>
      <c r="AW3" s="39"/>
      <c r="AX3" s="39"/>
      <c r="AY3" s="39"/>
      <c r="AZ3" s="39"/>
      <c r="BA3" s="39"/>
      <c r="BB3" s="39"/>
      <c r="BC3" s="39"/>
      <c r="BD3" s="39"/>
      <c r="BE3" s="39"/>
      <c r="BF3" s="39"/>
      <c r="BG3" s="39"/>
      <c r="BH3" s="39" t="s">
        <v>59</v>
      </c>
      <c r="BI3" s="39"/>
      <c r="BJ3" s="39"/>
      <c r="BK3" s="39"/>
      <c r="BL3" s="39"/>
      <c r="BM3" s="39"/>
      <c r="BN3" s="39"/>
      <c r="BO3" s="39"/>
      <c r="BP3" s="39"/>
      <c r="BQ3" s="39"/>
      <c r="BR3" s="39"/>
      <c r="BS3" s="39"/>
      <c r="BT3" s="39"/>
      <c r="BU3" s="39"/>
      <c r="BV3" s="39"/>
      <c r="BW3" s="39"/>
      <c r="BX3" s="39" t="s">
        <v>60</v>
      </c>
      <c r="BY3" s="39"/>
      <c r="BZ3" s="39"/>
      <c r="CA3" s="39"/>
      <c r="CB3" s="39"/>
      <c r="CC3" s="39"/>
      <c r="CD3" s="39"/>
      <c r="CE3" s="39"/>
      <c r="CF3" s="39"/>
      <c r="CG3" s="39"/>
      <c r="CH3" s="39"/>
      <c r="CI3" s="39"/>
      <c r="CJ3" s="39"/>
      <c r="CK3" s="39"/>
      <c r="CL3" s="39"/>
      <c r="CM3" s="39"/>
      <c r="CN3" s="39" t="s">
        <v>61</v>
      </c>
      <c r="CO3" s="39"/>
      <c r="CP3" s="39"/>
      <c r="CQ3" s="39"/>
      <c r="CR3" s="39"/>
      <c r="CS3" s="39"/>
      <c r="CT3" s="39"/>
      <c r="CU3" s="39"/>
      <c r="CV3" s="39"/>
      <c r="CW3" s="39"/>
      <c r="CX3" s="39"/>
      <c r="CY3" s="39"/>
      <c r="CZ3" s="39"/>
      <c r="DA3" s="39"/>
      <c r="DB3" s="39"/>
      <c r="DC3" s="39"/>
      <c r="DD3" s="39" t="s">
        <v>62</v>
      </c>
      <c r="DE3" s="39"/>
      <c r="DF3" s="39"/>
      <c r="DG3" s="39"/>
      <c r="DH3" s="39"/>
      <c r="DI3" s="39"/>
      <c r="DJ3" s="39"/>
      <c r="DK3" s="39"/>
      <c r="DL3" s="39"/>
      <c r="DM3" s="39"/>
      <c r="DN3" s="39"/>
      <c r="DO3" s="39"/>
      <c r="DP3" s="39"/>
      <c r="DQ3" s="39"/>
      <c r="DR3" s="39"/>
      <c r="DS3" s="39"/>
      <c r="DT3" s="39" t="s">
        <v>63</v>
      </c>
      <c r="DU3" s="39"/>
      <c r="DV3" s="39"/>
      <c r="DW3" s="39"/>
      <c r="DX3" s="39"/>
      <c r="DY3" s="39"/>
      <c r="DZ3" s="39"/>
      <c r="EA3" s="39"/>
      <c r="EB3" s="39"/>
      <c r="EC3" s="39"/>
      <c r="ED3" s="39"/>
      <c r="EE3" s="39"/>
      <c r="EF3" s="39"/>
      <c r="EG3" s="39"/>
      <c r="EH3" s="39"/>
      <c r="EI3" s="39"/>
      <c r="EJ3" s="39" t="s">
        <v>64</v>
      </c>
      <c r="EK3" s="39"/>
      <c r="EL3" s="39"/>
      <c r="EM3" s="39"/>
      <c r="EN3" s="39"/>
      <c r="EO3" s="39"/>
      <c r="EP3" s="39"/>
      <c r="EQ3" s="39"/>
      <c r="ER3" s="39"/>
      <c r="ES3" s="39"/>
      <c r="ET3" s="39"/>
      <c r="EU3" s="39"/>
      <c r="EV3" s="39"/>
      <c r="EW3" s="39"/>
      <c r="EX3" s="39"/>
      <c r="EY3" s="39"/>
      <c r="EZ3" s="39" t="s">
        <v>65</v>
      </c>
      <c r="FA3" s="39"/>
      <c r="FB3" s="39"/>
      <c r="FC3" s="39"/>
      <c r="FD3" s="39"/>
      <c r="FE3" s="39"/>
      <c r="FF3" s="39"/>
      <c r="FG3" s="39"/>
      <c r="FH3" s="39"/>
      <c r="FI3" s="39"/>
      <c r="FJ3" s="39"/>
      <c r="FK3" s="39"/>
      <c r="FL3" s="39"/>
      <c r="FM3" s="39"/>
      <c r="FN3" s="39"/>
      <c r="FO3" s="39"/>
      <c r="FP3" s="39" t="s">
        <v>66</v>
      </c>
      <c r="FQ3" s="39"/>
      <c r="FR3" s="39"/>
      <c r="FS3" s="39"/>
      <c r="FT3" s="39"/>
      <c r="FU3" s="39"/>
      <c r="FV3" s="39"/>
      <c r="FW3" s="39"/>
      <c r="FX3" s="39"/>
      <c r="FY3" s="39"/>
      <c r="FZ3" s="39"/>
      <c r="GA3" s="39"/>
      <c r="GB3" s="39"/>
      <c r="GC3" s="39"/>
      <c r="GD3" s="39"/>
      <c r="GE3" s="39"/>
      <c r="GF3" s="39" t="s">
        <v>67</v>
      </c>
      <c r="GG3" s="39"/>
      <c r="GH3" s="39"/>
      <c r="GI3" s="39"/>
      <c r="GJ3" s="39"/>
      <c r="GK3" s="39"/>
      <c r="GL3" s="39"/>
      <c r="GM3" s="39"/>
      <c r="GN3" s="39"/>
      <c r="GO3" s="39"/>
      <c r="GP3" s="39"/>
      <c r="GQ3" s="39"/>
      <c r="GR3" s="39"/>
      <c r="GS3" s="39"/>
      <c r="GT3" s="39"/>
      <c r="GU3" s="39"/>
      <c r="GV3" s="39" t="s">
        <v>68</v>
      </c>
      <c r="GW3" s="39"/>
      <c r="GX3" s="39"/>
      <c r="GY3" s="39"/>
      <c r="GZ3" s="39"/>
      <c r="HA3" s="39"/>
      <c r="HB3" s="39"/>
      <c r="HC3" s="39"/>
      <c r="HD3" s="39"/>
      <c r="HE3" s="39"/>
      <c r="HF3" s="39"/>
      <c r="HG3" s="39"/>
      <c r="HH3" s="39"/>
      <c r="HI3" s="39"/>
      <c r="HJ3" s="39"/>
      <c r="HK3" s="39"/>
      <c r="HL3" s="39" t="s">
        <v>69</v>
      </c>
      <c r="HM3" s="39"/>
      <c r="HN3" s="39"/>
      <c r="HO3" s="39"/>
      <c r="HP3" s="39"/>
      <c r="HQ3" s="39"/>
      <c r="HR3" s="39"/>
      <c r="HS3" s="39"/>
      <c r="HT3" s="39"/>
      <c r="HU3" s="39"/>
      <c r="HV3" s="39"/>
      <c r="HW3" s="39"/>
      <c r="HX3" s="39"/>
      <c r="HY3" s="39"/>
      <c r="HZ3" s="39"/>
      <c r="IA3" s="39"/>
    </row>
    <row r="4" spans="1:235" ht="15.75" customHeight="1" x14ac:dyDescent="0.25">
      <c r="A4" s="2" t="s">
        <v>70</v>
      </c>
      <c r="B4" s="2" t="s">
        <v>71</v>
      </c>
      <c r="C4" s="2" t="s">
        <v>72</v>
      </c>
      <c r="D4" s="2" t="s">
        <v>73</v>
      </c>
      <c r="E4" s="2" t="s">
        <v>74</v>
      </c>
      <c r="F4" s="2" t="s">
        <v>75</v>
      </c>
      <c r="G4" s="2" t="s">
        <v>76</v>
      </c>
      <c r="H4" s="2" t="s">
        <v>77</v>
      </c>
      <c r="I4" s="2" t="s">
        <v>78</v>
      </c>
      <c r="J4" s="2" t="s">
        <v>79</v>
      </c>
      <c r="K4" s="2" t="s">
        <v>80</v>
      </c>
      <c r="M4" s="2" t="s">
        <v>81</v>
      </c>
      <c r="O4" s="2" t="s">
        <v>82</v>
      </c>
      <c r="P4" s="2" t="s">
        <v>83</v>
      </c>
      <c r="Q4" s="2" t="s">
        <v>84</v>
      </c>
      <c r="R4" s="2" t="s">
        <v>85</v>
      </c>
      <c r="S4" s="2" t="s">
        <v>86</v>
      </c>
      <c r="U4" s="2" t="s">
        <v>87</v>
      </c>
      <c r="W4" s="2" t="s">
        <v>88</v>
      </c>
      <c r="X4" s="2" t="s">
        <v>89</v>
      </c>
      <c r="Y4" s="2" t="s">
        <v>90</v>
      </c>
      <c r="Z4" s="2" t="s">
        <v>91</v>
      </c>
      <c r="AB4" s="2" t="s">
        <v>92</v>
      </c>
      <c r="AC4" s="2" t="s">
        <v>93</v>
      </c>
      <c r="AD4" s="3" t="s">
        <v>94</v>
      </c>
      <c r="AE4" s="3" t="s">
        <v>95</v>
      </c>
      <c r="AF4" s="3" t="s">
        <v>96</v>
      </c>
      <c r="AG4" s="3" t="s">
        <v>97</v>
      </c>
      <c r="AH4" s="3" t="s">
        <v>98</v>
      </c>
      <c r="AI4" s="2" t="s">
        <v>99</v>
      </c>
      <c r="AJ4" s="3" t="s">
        <v>100</v>
      </c>
      <c r="AK4" s="2" t="s">
        <v>101</v>
      </c>
      <c r="AL4" s="3" t="s">
        <v>102</v>
      </c>
      <c r="AM4" s="3" t="s">
        <v>103</v>
      </c>
      <c r="AN4" s="3" t="s">
        <v>104</v>
      </c>
      <c r="AO4" s="2" t="s">
        <v>105</v>
      </c>
      <c r="AP4" s="2" t="s">
        <v>106</v>
      </c>
      <c r="AQ4" s="2" t="s">
        <v>107</v>
      </c>
      <c r="AR4" s="2" t="s">
        <v>92</v>
      </c>
      <c r="AS4" s="2" t="s">
        <v>93</v>
      </c>
      <c r="AT4" s="3" t="s">
        <v>94</v>
      </c>
      <c r="AU4" s="3" t="s">
        <v>95</v>
      </c>
      <c r="AV4" s="3" t="s">
        <v>96</v>
      </c>
      <c r="AW4" s="3" t="s">
        <v>97</v>
      </c>
      <c r="AX4" s="3" t="s">
        <v>98</v>
      </c>
      <c r="AY4" s="2" t="s">
        <v>99</v>
      </c>
      <c r="AZ4" s="3" t="s">
        <v>100</v>
      </c>
      <c r="BA4" s="2" t="s">
        <v>101</v>
      </c>
      <c r="BB4" s="3" t="s">
        <v>102</v>
      </c>
      <c r="BC4" s="3" t="s">
        <v>103</v>
      </c>
      <c r="BD4" s="3" t="s">
        <v>104</v>
      </c>
      <c r="BE4" s="2" t="s">
        <v>105</v>
      </c>
      <c r="BF4" s="2" t="s">
        <v>106</v>
      </c>
      <c r="BG4" s="2" t="s">
        <v>107</v>
      </c>
      <c r="BH4" s="2" t="s">
        <v>92</v>
      </c>
      <c r="BI4" s="2" t="s">
        <v>93</v>
      </c>
      <c r="BJ4" s="3" t="s">
        <v>94</v>
      </c>
      <c r="BK4" s="3" t="s">
        <v>95</v>
      </c>
      <c r="BL4" s="3" t="s">
        <v>96</v>
      </c>
      <c r="BM4" s="3" t="s">
        <v>97</v>
      </c>
      <c r="BN4" s="3" t="s">
        <v>98</v>
      </c>
      <c r="BO4" s="2" t="s">
        <v>99</v>
      </c>
      <c r="BP4" s="3" t="s">
        <v>100</v>
      </c>
      <c r="BQ4" s="2" t="s">
        <v>101</v>
      </c>
      <c r="BR4" s="3" t="s">
        <v>102</v>
      </c>
      <c r="BS4" s="3" t="s">
        <v>103</v>
      </c>
      <c r="BT4" s="3" t="s">
        <v>104</v>
      </c>
      <c r="BU4" s="2" t="s">
        <v>105</v>
      </c>
      <c r="BV4" s="2" t="s">
        <v>106</v>
      </c>
      <c r="BW4" s="2" t="s">
        <v>107</v>
      </c>
      <c r="BX4" s="2" t="s">
        <v>108</v>
      </c>
      <c r="BY4" s="2" t="s">
        <v>93</v>
      </c>
      <c r="BZ4" s="3" t="s">
        <v>94</v>
      </c>
      <c r="CA4" s="3" t="s">
        <v>95</v>
      </c>
      <c r="CB4" s="3" t="s">
        <v>96</v>
      </c>
      <c r="CC4" s="3" t="s">
        <v>97</v>
      </c>
      <c r="CD4" s="3" t="s">
        <v>98</v>
      </c>
      <c r="CE4" s="2" t="s">
        <v>99</v>
      </c>
      <c r="CF4" s="3" t="s">
        <v>100</v>
      </c>
      <c r="CG4" s="2" t="s">
        <v>101</v>
      </c>
      <c r="CH4" s="3" t="s">
        <v>102</v>
      </c>
      <c r="CI4" s="3" t="s">
        <v>103</v>
      </c>
      <c r="CJ4" s="3" t="s">
        <v>104</v>
      </c>
      <c r="CK4" s="2" t="s">
        <v>105</v>
      </c>
      <c r="CL4" s="2" t="s">
        <v>106</v>
      </c>
      <c r="CM4" s="2" t="s">
        <v>107</v>
      </c>
      <c r="CN4" s="2" t="s">
        <v>109</v>
      </c>
      <c r="CO4" s="2" t="s">
        <v>93</v>
      </c>
      <c r="CP4" s="3" t="s">
        <v>94</v>
      </c>
      <c r="CQ4" s="3" t="s">
        <v>95</v>
      </c>
      <c r="CR4" s="3" t="s">
        <v>96</v>
      </c>
      <c r="CS4" s="3" t="s">
        <v>97</v>
      </c>
      <c r="CT4" s="3" t="s">
        <v>98</v>
      </c>
      <c r="CU4" s="2" t="s">
        <v>99</v>
      </c>
      <c r="CV4" s="3" t="s">
        <v>100</v>
      </c>
      <c r="CW4" s="2" t="s">
        <v>101</v>
      </c>
      <c r="CX4" s="3" t="s">
        <v>102</v>
      </c>
      <c r="CY4" s="3" t="s">
        <v>103</v>
      </c>
      <c r="CZ4" s="3" t="s">
        <v>104</v>
      </c>
      <c r="DA4" s="2" t="s">
        <v>105</v>
      </c>
      <c r="DB4" s="2" t="s">
        <v>106</v>
      </c>
      <c r="DC4" s="2" t="s">
        <v>107</v>
      </c>
      <c r="DD4" s="2" t="s">
        <v>110</v>
      </c>
      <c r="DE4" s="2" t="s">
        <v>93</v>
      </c>
      <c r="DF4" s="3" t="s">
        <v>94</v>
      </c>
      <c r="DG4" s="3" t="s">
        <v>95</v>
      </c>
      <c r="DH4" s="3" t="s">
        <v>96</v>
      </c>
      <c r="DI4" s="3" t="s">
        <v>97</v>
      </c>
      <c r="DJ4" s="3" t="s">
        <v>98</v>
      </c>
      <c r="DK4" s="2" t="s">
        <v>99</v>
      </c>
      <c r="DL4" s="3" t="s">
        <v>100</v>
      </c>
      <c r="DM4" s="2" t="s">
        <v>101</v>
      </c>
      <c r="DN4" s="3" t="s">
        <v>102</v>
      </c>
      <c r="DO4" s="3" t="s">
        <v>103</v>
      </c>
      <c r="DP4" s="3" t="s">
        <v>104</v>
      </c>
      <c r="DQ4" s="2" t="s">
        <v>105</v>
      </c>
      <c r="DR4" s="2" t="s">
        <v>106</v>
      </c>
      <c r="DS4" s="2" t="s">
        <v>107</v>
      </c>
      <c r="DT4" s="2" t="s">
        <v>111</v>
      </c>
      <c r="DU4" s="2" t="s">
        <v>93</v>
      </c>
      <c r="DV4" s="3" t="s">
        <v>94</v>
      </c>
      <c r="DW4" s="3" t="s">
        <v>95</v>
      </c>
      <c r="DX4" s="3" t="s">
        <v>96</v>
      </c>
      <c r="DY4" s="3" t="s">
        <v>97</v>
      </c>
      <c r="DZ4" s="3" t="s">
        <v>98</v>
      </c>
      <c r="EA4" s="2" t="s">
        <v>99</v>
      </c>
      <c r="EB4" s="3" t="s">
        <v>100</v>
      </c>
      <c r="EC4" s="2" t="s">
        <v>101</v>
      </c>
      <c r="ED4" s="3" t="s">
        <v>102</v>
      </c>
      <c r="EE4" s="3" t="s">
        <v>103</v>
      </c>
      <c r="EF4" s="3" t="s">
        <v>104</v>
      </c>
      <c r="EG4" s="2" t="s">
        <v>105</v>
      </c>
      <c r="EH4" s="2" t="s">
        <v>106</v>
      </c>
      <c r="EI4" s="2" t="s">
        <v>107</v>
      </c>
      <c r="EJ4" s="2" t="s">
        <v>112</v>
      </c>
      <c r="EK4" s="2" t="s">
        <v>93</v>
      </c>
      <c r="EL4" s="3" t="s">
        <v>94</v>
      </c>
      <c r="EM4" s="3" t="s">
        <v>95</v>
      </c>
      <c r="EN4" s="3" t="s">
        <v>96</v>
      </c>
      <c r="EO4" s="3" t="s">
        <v>97</v>
      </c>
      <c r="EP4" s="3" t="s">
        <v>98</v>
      </c>
      <c r="EQ4" s="2" t="s">
        <v>99</v>
      </c>
      <c r="ER4" s="3" t="s">
        <v>100</v>
      </c>
      <c r="ES4" s="2" t="s">
        <v>101</v>
      </c>
      <c r="ET4" s="3" t="s">
        <v>102</v>
      </c>
      <c r="EU4" s="3" t="s">
        <v>103</v>
      </c>
      <c r="EV4" s="3" t="s">
        <v>104</v>
      </c>
      <c r="EW4" s="2" t="s">
        <v>105</v>
      </c>
      <c r="EX4" s="2" t="s">
        <v>106</v>
      </c>
      <c r="EY4" s="2" t="s">
        <v>107</v>
      </c>
      <c r="EZ4" s="2" t="s">
        <v>112</v>
      </c>
      <c r="FA4" s="2" t="s">
        <v>93</v>
      </c>
      <c r="FB4" s="3" t="s">
        <v>94</v>
      </c>
      <c r="FC4" s="3" t="s">
        <v>95</v>
      </c>
      <c r="FD4" s="3" t="s">
        <v>96</v>
      </c>
      <c r="FE4" s="3" t="s">
        <v>97</v>
      </c>
      <c r="FF4" s="3" t="s">
        <v>98</v>
      </c>
      <c r="FG4" s="2" t="s">
        <v>99</v>
      </c>
      <c r="FH4" s="3" t="s">
        <v>100</v>
      </c>
      <c r="FI4" s="2" t="s">
        <v>101</v>
      </c>
      <c r="FJ4" s="3" t="s">
        <v>102</v>
      </c>
      <c r="FK4" s="3" t="s">
        <v>103</v>
      </c>
      <c r="FL4" s="3" t="s">
        <v>104</v>
      </c>
      <c r="FM4" s="2" t="s">
        <v>105</v>
      </c>
      <c r="FN4" s="2" t="s">
        <v>106</v>
      </c>
      <c r="FO4" s="2" t="s">
        <v>107</v>
      </c>
      <c r="FP4" s="2" t="s">
        <v>113</v>
      </c>
      <c r="FQ4" s="2" t="s">
        <v>93</v>
      </c>
      <c r="FR4" s="3" t="s">
        <v>94</v>
      </c>
      <c r="FS4" s="3" t="s">
        <v>95</v>
      </c>
      <c r="FT4" s="3" t="s">
        <v>96</v>
      </c>
      <c r="FU4" s="3" t="s">
        <v>97</v>
      </c>
      <c r="FV4" s="3" t="s">
        <v>98</v>
      </c>
      <c r="FW4" s="2" t="s">
        <v>99</v>
      </c>
      <c r="FX4" s="3" t="s">
        <v>100</v>
      </c>
      <c r="FY4" s="2" t="s">
        <v>101</v>
      </c>
      <c r="FZ4" s="3" t="s">
        <v>102</v>
      </c>
      <c r="GA4" s="3" t="s">
        <v>103</v>
      </c>
      <c r="GB4" s="3" t="s">
        <v>104</v>
      </c>
      <c r="GC4" s="2" t="s">
        <v>105</v>
      </c>
      <c r="GD4" s="2" t="s">
        <v>106</v>
      </c>
      <c r="GE4" s="2" t="s">
        <v>107</v>
      </c>
      <c r="GF4" s="2" t="s">
        <v>114</v>
      </c>
      <c r="GG4" s="2" t="s">
        <v>93</v>
      </c>
      <c r="GH4" s="3" t="s">
        <v>94</v>
      </c>
      <c r="GI4" s="3" t="s">
        <v>95</v>
      </c>
      <c r="GJ4" s="3" t="s">
        <v>96</v>
      </c>
      <c r="GK4" s="3" t="s">
        <v>97</v>
      </c>
      <c r="GL4" s="3" t="s">
        <v>98</v>
      </c>
      <c r="GM4" s="2" t="s">
        <v>99</v>
      </c>
      <c r="GN4" s="3" t="s">
        <v>100</v>
      </c>
      <c r="GO4" s="2" t="s">
        <v>101</v>
      </c>
      <c r="GP4" s="3" t="s">
        <v>102</v>
      </c>
      <c r="GQ4" s="3" t="s">
        <v>103</v>
      </c>
      <c r="GR4" s="3" t="s">
        <v>104</v>
      </c>
      <c r="GS4" s="2" t="s">
        <v>105</v>
      </c>
      <c r="GT4" s="2" t="s">
        <v>106</v>
      </c>
      <c r="GU4" s="2" t="s">
        <v>107</v>
      </c>
      <c r="GV4" s="2" t="s">
        <v>115</v>
      </c>
      <c r="GW4" s="2" t="s">
        <v>93</v>
      </c>
      <c r="GX4" s="3" t="s">
        <v>94</v>
      </c>
      <c r="GY4" s="3" t="s">
        <v>95</v>
      </c>
      <c r="GZ4" s="3" t="s">
        <v>96</v>
      </c>
      <c r="HA4" s="3" t="s">
        <v>97</v>
      </c>
      <c r="HB4" s="3" t="s">
        <v>98</v>
      </c>
      <c r="HC4" s="2" t="s">
        <v>99</v>
      </c>
      <c r="HD4" s="3" t="s">
        <v>100</v>
      </c>
      <c r="HE4" s="2" t="s">
        <v>101</v>
      </c>
      <c r="HF4" s="3" t="s">
        <v>102</v>
      </c>
      <c r="HG4" s="3" t="s">
        <v>103</v>
      </c>
      <c r="HH4" s="3" t="s">
        <v>104</v>
      </c>
      <c r="HI4" s="2" t="s">
        <v>105</v>
      </c>
      <c r="HJ4" s="2" t="s">
        <v>106</v>
      </c>
      <c r="HK4" s="2" t="s">
        <v>107</v>
      </c>
      <c r="HL4" s="2" t="s">
        <v>116</v>
      </c>
      <c r="HM4" s="2" t="s">
        <v>93</v>
      </c>
      <c r="HN4" s="3" t="s">
        <v>94</v>
      </c>
      <c r="HO4" s="3" t="s">
        <v>95</v>
      </c>
      <c r="HP4" s="3" t="s">
        <v>96</v>
      </c>
      <c r="HQ4" s="3" t="s">
        <v>97</v>
      </c>
      <c r="HR4" s="3" t="s">
        <v>98</v>
      </c>
      <c r="HS4" s="2" t="s">
        <v>99</v>
      </c>
      <c r="HT4" s="3" t="s">
        <v>100</v>
      </c>
      <c r="HU4" s="2" t="s">
        <v>101</v>
      </c>
      <c r="HV4" s="3" t="s">
        <v>102</v>
      </c>
      <c r="HW4" s="3" t="s">
        <v>103</v>
      </c>
      <c r="HX4" s="3" t="s">
        <v>104</v>
      </c>
      <c r="HY4" s="2" t="s">
        <v>105</v>
      </c>
      <c r="HZ4" s="2" t="s">
        <v>106</v>
      </c>
      <c r="IA4" s="2" t="s">
        <v>107</v>
      </c>
    </row>
    <row r="5" spans="1:235" x14ac:dyDescent="0.25">
      <c r="A5" s="4"/>
      <c r="B5" s="4"/>
      <c r="C5" s="5" t="s">
        <v>133</v>
      </c>
      <c r="D5" s="6" t="s">
        <v>132</v>
      </c>
      <c r="E5" s="6" t="s">
        <v>133</v>
      </c>
      <c r="F5" s="4" t="s">
        <v>1122</v>
      </c>
      <c r="G5" s="4" t="s">
        <v>137</v>
      </c>
      <c r="H5" s="4" t="s">
        <v>118</v>
      </c>
      <c r="I5" s="4" t="s">
        <v>119</v>
      </c>
      <c r="J5" s="7" t="s">
        <v>119</v>
      </c>
      <c r="K5" s="8">
        <v>59.9</v>
      </c>
      <c r="L5" s="4" t="s">
        <v>1123</v>
      </c>
      <c r="M5" s="9">
        <v>658.9</v>
      </c>
      <c r="N5" s="4" t="s">
        <v>121</v>
      </c>
      <c r="O5" s="4">
        <v>120</v>
      </c>
      <c r="P5" s="4">
        <v>0</v>
      </c>
      <c r="Q5" s="4">
        <v>0</v>
      </c>
      <c r="R5" s="9">
        <v>658.9</v>
      </c>
      <c r="S5" s="4" t="s">
        <v>121</v>
      </c>
      <c r="U5" s="4" t="s">
        <v>119</v>
      </c>
      <c r="W5" s="4" t="s">
        <v>138</v>
      </c>
      <c r="X5" s="4" t="s">
        <v>139</v>
      </c>
      <c r="Y5" s="4" t="s">
        <v>124</v>
      </c>
      <c r="Z5" s="4" t="s">
        <v>122</v>
      </c>
      <c r="AB5" s="9">
        <v>4.899043754597826E-2</v>
      </c>
      <c r="AC5" s="9">
        <v>4.8941587989130432E-2</v>
      </c>
      <c r="AD5" s="10"/>
      <c r="AE5" s="10"/>
      <c r="AF5" s="10"/>
      <c r="AG5" s="10"/>
      <c r="AH5" s="10"/>
      <c r="AI5" s="9">
        <v>0</v>
      </c>
      <c r="AJ5" s="10"/>
      <c r="AK5" s="9">
        <v>0</v>
      </c>
      <c r="AL5" s="10"/>
      <c r="AM5" s="10"/>
      <c r="AN5" s="10"/>
      <c r="AO5" s="9">
        <v>0</v>
      </c>
      <c r="AP5" s="9">
        <v>4.8849556847826089E-5</v>
      </c>
      <c r="AQ5" s="9">
        <v>-2.8146489130434781E-2</v>
      </c>
      <c r="AR5" s="9">
        <v>0</v>
      </c>
      <c r="AS5" s="9">
        <v>0</v>
      </c>
      <c r="AT5" s="10"/>
      <c r="AU5" s="10"/>
      <c r="AV5" s="10"/>
      <c r="AW5" s="10"/>
      <c r="AX5" s="10"/>
      <c r="AY5" s="9">
        <v>0</v>
      </c>
      <c r="AZ5" s="10"/>
      <c r="BA5" s="9">
        <v>0</v>
      </c>
      <c r="BB5" s="10"/>
      <c r="BC5" s="10"/>
      <c r="BD5" s="10"/>
      <c r="BE5" s="9">
        <v>0</v>
      </c>
      <c r="BF5" s="9">
        <v>0</v>
      </c>
      <c r="BG5" s="9">
        <v>0</v>
      </c>
      <c r="BH5" s="9">
        <v>0</v>
      </c>
      <c r="BI5" s="9">
        <v>0</v>
      </c>
      <c r="BJ5" s="10"/>
      <c r="BK5" s="10"/>
      <c r="BL5" s="10"/>
      <c r="BM5" s="10"/>
      <c r="BN5" s="10"/>
      <c r="BO5" s="9">
        <v>0</v>
      </c>
      <c r="BP5" s="10"/>
      <c r="BQ5" s="9">
        <v>0</v>
      </c>
      <c r="BR5" s="10"/>
      <c r="BS5" s="10"/>
      <c r="BT5" s="10"/>
      <c r="BU5" s="9">
        <v>0</v>
      </c>
      <c r="BV5" s="9">
        <v>0</v>
      </c>
      <c r="BW5" s="9">
        <v>0</v>
      </c>
      <c r="BX5" s="9">
        <v>0</v>
      </c>
      <c r="BY5" s="9">
        <v>0</v>
      </c>
      <c r="BZ5" s="10"/>
      <c r="CA5" s="10"/>
      <c r="CB5" s="10"/>
      <c r="CC5" s="10"/>
      <c r="CD5" s="10"/>
      <c r="CE5" s="9">
        <v>0</v>
      </c>
      <c r="CF5" s="10"/>
      <c r="CG5" s="9">
        <v>0</v>
      </c>
      <c r="CH5" s="10"/>
      <c r="CI5" s="10"/>
      <c r="CJ5" s="10"/>
      <c r="CK5" s="9">
        <v>0</v>
      </c>
      <c r="CL5" s="9">
        <v>0</v>
      </c>
      <c r="CM5" s="9">
        <v>0</v>
      </c>
      <c r="CN5" s="9">
        <v>0</v>
      </c>
      <c r="CO5" s="9">
        <v>0</v>
      </c>
      <c r="CP5" s="10"/>
      <c r="CQ5" s="10"/>
      <c r="CR5" s="10"/>
      <c r="CS5" s="10"/>
      <c r="CT5" s="10"/>
      <c r="CU5" s="9">
        <v>0</v>
      </c>
      <c r="CV5" s="10"/>
      <c r="CW5" s="9">
        <v>0</v>
      </c>
      <c r="CX5" s="10"/>
      <c r="CY5" s="10"/>
      <c r="CZ5" s="10"/>
      <c r="DA5" s="9">
        <v>0</v>
      </c>
      <c r="DB5" s="9">
        <v>0</v>
      </c>
      <c r="DC5" s="9">
        <v>0</v>
      </c>
      <c r="DD5" s="9">
        <v>0</v>
      </c>
      <c r="DE5" s="9">
        <v>0</v>
      </c>
      <c r="DF5" s="10"/>
      <c r="DG5" s="10"/>
      <c r="DH5" s="10"/>
      <c r="DI5" s="10"/>
      <c r="DJ5" s="10"/>
      <c r="DK5" s="9">
        <v>0</v>
      </c>
      <c r="DL5" s="10"/>
      <c r="DM5" s="9">
        <v>0</v>
      </c>
      <c r="DN5" s="10"/>
      <c r="DO5" s="10"/>
      <c r="DP5" s="10"/>
      <c r="DQ5" s="9">
        <v>0</v>
      </c>
      <c r="DR5" s="9">
        <v>0</v>
      </c>
      <c r="DS5" s="9">
        <v>0</v>
      </c>
      <c r="DT5" s="9">
        <v>0</v>
      </c>
      <c r="DU5" s="9">
        <v>0</v>
      </c>
      <c r="DV5" s="10"/>
      <c r="DW5" s="10"/>
      <c r="DX5" s="10"/>
      <c r="DY5" s="10"/>
      <c r="DZ5" s="10"/>
      <c r="EA5" s="9">
        <v>0</v>
      </c>
      <c r="EB5" s="10"/>
      <c r="EC5" s="9">
        <v>0</v>
      </c>
      <c r="ED5" s="10"/>
      <c r="EE5" s="10"/>
      <c r="EF5" s="10"/>
      <c r="EG5" s="9">
        <v>0</v>
      </c>
      <c r="EH5" s="9">
        <v>0</v>
      </c>
      <c r="EI5" s="9">
        <v>0</v>
      </c>
      <c r="EJ5" s="9">
        <v>0</v>
      </c>
      <c r="EK5" s="9">
        <v>0</v>
      </c>
      <c r="EL5" s="10"/>
      <c r="EM5" s="10"/>
      <c r="EN5" s="10"/>
      <c r="EO5" s="10"/>
      <c r="EP5" s="10"/>
      <c r="EQ5" s="9">
        <v>0</v>
      </c>
      <c r="ER5" s="10"/>
      <c r="ES5" s="9">
        <v>0</v>
      </c>
      <c r="ET5" s="10"/>
      <c r="EU5" s="10"/>
      <c r="EV5" s="10"/>
      <c r="EW5" s="9">
        <v>0</v>
      </c>
      <c r="EX5" s="9">
        <v>0</v>
      </c>
      <c r="EY5" s="9">
        <v>0</v>
      </c>
      <c r="EZ5" s="9">
        <v>0</v>
      </c>
      <c r="FA5" s="9">
        <v>0</v>
      </c>
      <c r="FB5" s="10"/>
      <c r="FC5" s="10"/>
      <c r="FD5" s="10"/>
      <c r="FE5" s="10"/>
      <c r="FF5" s="10"/>
      <c r="FG5" s="9">
        <v>0</v>
      </c>
      <c r="FH5" s="10"/>
      <c r="FI5" s="9">
        <v>0</v>
      </c>
      <c r="FJ5" s="10"/>
      <c r="FK5" s="10"/>
      <c r="FL5" s="10"/>
      <c r="FM5" s="9">
        <v>0</v>
      </c>
      <c r="FN5" s="9">
        <v>0</v>
      </c>
      <c r="FO5" s="9">
        <v>0</v>
      </c>
      <c r="FP5" s="9">
        <v>0</v>
      </c>
      <c r="FQ5" s="9">
        <v>0</v>
      </c>
      <c r="FR5" s="10"/>
      <c r="FS5" s="10"/>
      <c r="FT5" s="10"/>
      <c r="FU5" s="10"/>
      <c r="FV5" s="10"/>
      <c r="FW5" s="9">
        <v>0</v>
      </c>
      <c r="FX5" s="10"/>
      <c r="FY5" s="9">
        <v>0</v>
      </c>
      <c r="FZ5" s="10"/>
      <c r="GA5" s="10"/>
      <c r="GB5" s="10"/>
      <c r="GC5" s="9">
        <v>0</v>
      </c>
      <c r="GD5" s="9">
        <v>0</v>
      </c>
      <c r="GE5" s="9">
        <v>0</v>
      </c>
      <c r="GF5" s="9">
        <v>0</v>
      </c>
      <c r="GG5" s="9">
        <v>0</v>
      </c>
      <c r="GH5" s="10"/>
      <c r="GI5" s="10"/>
      <c r="GJ5" s="10"/>
      <c r="GK5" s="10"/>
      <c r="GL5" s="10"/>
      <c r="GM5" s="9">
        <v>0</v>
      </c>
      <c r="GN5" s="10"/>
      <c r="GO5" s="9">
        <v>0</v>
      </c>
      <c r="GP5" s="10"/>
      <c r="GQ5" s="10"/>
      <c r="GR5" s="10"/>
      <c r="GS5" s="9">
        <v>0</v>
      </c>
      <c r="GT5" s="9">
        <v>0</v>
      </c>
      <c r="GU5" s="9">
        <v>0</v>
      </c>
      <c r="GV5" s="9">
        <v>0</v>
      </c>
      <c r="GW5" s="9">
        <v>0</v>
      </c>
      <c r="GX5" s="10"/>
      <c r="GY5" s="10"/>
      <c r="GZ5" s="10"/>
      <c r="HA5" s="10"/>
      <c r="HB5" s="10"/>
      <c r="HC5" s="9">
        <v>0</v>
      </c>
      <c r="HD5" s="10"/>
      <c r="HE5" s="9">
        <v>0</v>
      </c>
      <c r="HF5" s="10"/>
      <c r="HG5" s="10"/>
      <c r="HH5" s="10"/>
      <c r="HI5" s="9">
        <v>0</v>
      </c>
      <c r="HJ5" s="9">
        <v>0</v>
      </c>
      <c r="HK5" s="9">
        <v>0</v>
      </c>
      <c r="HL5" s="9">
        <v>0</v>
      </c>
      <c r="HM5" s="9">
        <v>0</v>
      </c>
      <c r="HN5" s="10"/>
      <c r="HO5" s="10"/>
      <c r="HP5" s="10"/>
      <c r="HQ5" s="10"/>
      <c r="HR5" s="10"/>
      <c r="HS5" s="9">
        <v>0</v>
      </c>
      <c r="HT5" s="10"/>
      <c r="HU5" s="9">
        <v>0</v>
      </c>
      <c r="HV5" s="10"/>
      <c r="HW5" s="10"/>
      <c r="HX5" s="10"/>
      <c r="HY5" s="9">
        <v>0</v>
      </c>
      <c r="HZ5" s="9">
        <v>0</v>
      </c>
      <c r="IA5" s="9">
        <v>0</v>
      </c>
    </row>
    <row r="6" spans="1:235" x14ac:dyDescent="0.25">
      <c r="A6" s="4"/>
      <c r="B6" s="4"/>
      <c r="C6" s="5" t="s">
        <v>133</v>
      </c>
      <c r="D6" s="6" t="s">
        <v>132</v>
      </c>
      <c r="E6" s="6" t="s">
        <v>133</v>
      </c>
      <c r="F6" s="4" t="s">
        <v>1122</v>
      </c>
      <c r="G6" s="4" t="s">
        <v>126</v>
      </c>
      <c r="H6" s="4" t="s">
        <v>118</v>
      </c>
      <c r="I6" s="4" t="s">
        <v>119</v>
      </c>
      <c r="J6" s="7" t="s">
        <v>119</v>
      </c>
      <c r="K6" s="8">
        <v>59.9</v>
      </c>
      <c r="L6" s="4" t="s">
        <v>1124</v>
      </c>
      <c r="M6" s="9">
        <v>13.177999999999999</v>
      </c>
      <c r="N6" s="4" t="s">
        <v>120</v>
      </c>
      <c r="O6" s="4">
        <v>80</v>
      </c>
      <c r="P6" s="4">
        <v>0</v>
      </c>
      <c r="Q6" s="4">
        <v>0</v>
      </c>
      <c r="R6" s="9">
        <v>243.79299999999998</v>
      </c>
      <c r="S6" s="4" t="s">
        <v>121</v>
      </c>
      <c r="U6" s="4" t="s">
        <v>119</v>
      </c>
      <c r="W6" s="4" t="s">
        <v>127</v>
      </c>
      <c r="X6" s="4" t="s">
        <v>128</v>
      </c>
      <c r="Y6" s="4" t="s">
        <v>129</v>
      </c>
      <c r="Z6" s="4" t="s">
        <v>122</v>
      </c>
      <c r="AB6" s="9">
        <v>0.16443852173913043</v>
      </c>
      <c r="AC6" s="9">
        <v>7.7062652173913032E-2</v>
      </c>
      <c r="AD6" s="10"/>
      <c r="AE6" s="10"/>
      <c r="AF6" s="10"/>
      <c r="AG6" s="10"/>
      <c r="AH6" s="10"/>
      <c r="AI6" s="9">
        <v>0</v>
      </c>
      <c r="AJ6" s="10"/>
      <c r="AK6" s="9">
        <v>0</v>
      </c>
      <c r="AL6" s="10"/>
      <c r="AM6" s="10"/>
      <c r="AN6" s="10"/>
      <c r="AO6" s="9">
        <v>0</v>
      </c>
      <c r="AP6" s="9">
        <v>8.7375869565217382E-2</v>
      </c>
      <c r="AQ6" s="9">
        <v>-4.597976086956522E-2</v>
      </c>
      <c r="AR6" s="9">
        <v>0</v>
      </c>
      <c r="AS6" s="9">
        <v>0</v>
      </c>
      <c r="AT6" s="10"/>
      <c r="AU6" s="10"/>
      <c r="AV6" s="10"/>
      <c r="AW6" s="10"/>
      <c r="AX6" s="10"/>
      <c r="AY6" s="9">
        <v>0</v>
      </c>
      <c r="AZ6" s="10"/>
      <c r="BA6" s="9">
        <v>0</v>
      </c>
      <c r="BB6" s="10"/>
      <c r="BC6" s="10"/>
      <c r="BD6" s="10"/>
      <c r="BE6" s="9">
        <v>0</v>
      </c>
      <c r="BF6" s="9">
        <v>0</v>
      </c>
      <c r="BG6" s="9">
        <v>0</v>
      </c>
      <c r="BH6" s="9">
        <v>0</v>
      </c>
      <c r="BI6" s="9">
        <v>0</v>
      </c>
      <c r="BJ6" s="10"/>
      <c r="BK6" s="10"/>
      <c r="BL6" s="10"/>
      <c r="BM6" s="10"/>
      <c r="BN6" s="10"/>
      <c r="BO6" s="9">
        <v>0</v>
      </c>
      <c r="BP6" s="10"/>
      <c r="BQ6" s="9">
        <v>0</v>
      </c>
      <c r="BR6" s="10"/>
      <c r="BS6" s="10"/>
      <c r="BT6" s="10"/>
      <c r="BU6" s="9">
        <v>0</v>
      </c>
      <c r="BV6" s="9">
        <v>0</v>
      </c>
      <c r="BW6" s="9">
        <v>0</v>
      </c>
      <c r="BX6" s="9">
        <v>0</v>
      </c>
      <c r="BY6" s="9">
        <v>0</v>
      </c>
      <c r="BZ6" s="10"/>
      <c r="CA6" s="10"/>
      <c r="CB6" s="10"/>
      <c r="CC6" s="10"/>
      <c r="CD6" s="10"/>
      <c r="CE6" s="9">
        <v>0</v>
      </c>
      <c r="CF6" s="10"/>
      <c r="CG6" s="9">
        <v>0</v>
      </c>
      <c r="CH6" s="10"/>
      <c r="CI6" s="10"/>
      <c r="CJ6" s="10"/>
      <c r="CK6" s="9">
        <v>0</v>
      </c>
      <c r="CL6" s="9">
        <v>0</v>
      </c>
      <c r="CM6" s="9">
        <v>0</v>
      </c>
      <c r="CN6" s="9">
        <v>0</v>
      </c>
      <c r="CO6" s="9">
        <v>0</v>
      </c>
      <c r="CP6" s="10"/>
      <c r="CQ6" s="10"/>
      <c r="CR6" s="10"/>
      <c r="CS6" s="10"/>
      <c r="CT6" s="10"/>
      <c r="CU6" s="9">
        <v>0</v>
      </c>
      <c r="CV6" s="10"/>
      <c r="CW6" s="9">
        <v>0</v>
      </c>
      <c r="CX6" s="10"/>
      <c r="CY6" s="10"/>
      <c r="CZ6" s="10"/>
      <c r="DA6" s="9">
        <v>0</v>
      </c>
      <c r="DB6" s="9">
        <v>0</v>
      </c>
      <c r="DC6" s="9">
        <v>0</v>
      </c>
      <c r="DD6" s="9">
        <v>0</v>
      </c>
      <c r="DE6" s="9">
        <v>0</v>
      </c>
      <c r="DF6" s="10"/>
      <c r="DG6" s="10"/>
      <c r="DH6" s="10"/>
      <c r="DI6" s="10"/>
      <c r="DJ6" s="10"/>
      <c r="DK6" s="9">
        <v>0</v>
      </c>
      <c r="DL6" s="10"/>
      <c r="DM6" s="9">
        <v>0</v>
      </c>
      <c r="DN6" s="10"/>
      <c r="DO6" s="10"/>
      <c r="DP6" s="10"/>
      <c r="DQ6" s="9">
        <v>0</v>
      </c>
      <c r="DR6" s="9">
        <v>0</v>
      </c>
      <c r="DS6" s="9">
        <v>0</v>
      </c>
      <c r="DT6" s="9">
        <v>0</v>
      </c>
      <c r="DU6" s="9">
        <v>0</v>
      </c>
      <c r="DV6" s="10"/>
      <c r="DW6" s="10"/>
      <c r="DX6" s="10"/>
      <c r="DY6" s="10"/>
      <c r="DZ6" s="10"/>
      <c r="EA6" s="9">
        <v>0</v>
      </c>
      <c r="EB6" s="10"/>
      <c r="EC6" s="9">
        <v>0</v>
      </c>
      <c r="ED6" s="10"/>
      <c r="EE6" s="10"/>
      <c r="EF6" s="10"/>
      <c r="EG6" s="9">
        <v>0</v>
      </c>
      <c r="EH6" s="9">
        <v>0</v>
      </c>
      <c r="EI6" s="9">
        <v>0</v>
      </c>
      <c r="EJ6" s="9">
        <v>0</v>
      </c>
      <c r="EK6" s="9">
        <v>0</v>
      </c>
      <c r="EL6" s="10"/>
      <c r="EM6" s="10"/>
      <c r="EN6" s="10"/>
      <c r="EO6" s="10"/>
      <c r="EP6" s="10"/>
      <c r="EQ6" s="9">
        <v>0</v>
      </c>
      <c r="ER6" s="10"/>
      <c r="ES6" s="9">
        <v>0</v>
      </c>
      <c r="ET6" s="10"/>
      <c r="EU6" s="10"/>
      <c r="EV6" s="10"/>
      <c r="EW6" s="9">
        <v>0</v>
      </c>
      <c r="EX6" s="9">
        <v>0</v>
      </c>
      <c r="EY6" s="9">
        <v>0</v>
      </c>
      <c r="EZ6" s="9">
        <v>0</v>
      </c>
      <c r="FA6" s="9">
        <v>0</v>
      </c>
      <c r="FB6" s="10"/>
      <c r="FC6" s="10"/>
      <c r="FD6" s="10"/>
      <c r="FE6" s="10"/>
      <c r="FF6" s="10"/>
      <c r="FG6" s="9">
        <v>0</v>
      </c>
      <c r="FH6" s="10"/>
      <c r="FI6" s="9">
        <v>0</v>
      </c>
      <c r="FJ6" s="10"/>
      <c r="FK6" s="10"/>
      <c r="FL6" s="10"/>
      <c r="FM6" s="9">
        <v>0</v>
      </c>
      <c r="FN6" s="9">
        <v>0</v>
      </c>
      <c r="FO6" s="9">
        <v>0</v>
      </c>
      <c r="FP6" s="9">
        <v>0</v>
      </c>
      <c r="FQ6" s="9">
        <v>0</v>
      </c>
      <c r="FR6" s="10"/>
      <c r="FS6" s="10"/>
      <c r="FT6" s="10"/>
      <c r="FU6" s="10"/>
      <c r="FV6" s="10"/>
      <c r="FW6" s="9">
        <v>0</v>
      </c>
      <c r="FX6" s="10"/>
      <c r="FY6" s="9">
        <v>0</v>
      </c>
      <c r="FZ6" s="10"/>
      <c r="GA6" s="10"/>
      <c r="GB6" s="10"/>
      <c r="GC6" s="9">
        <v>0</v>
      </c>
      <c r="GD6" s="9">
        <v>0</v>
      </c>
      <c r="GE6" s="9">
        <v>0</v>
      </c>
      <c r="GF6" s="9">
        <v>0</v>
      </c>
      <c r="GG6" s="9">
        <v>0</v>
      </c>
      <c r="GH6" s="10"/>
      <c r="GI6" s="10"/>
      <c r="GJ6" s="10"/>
      <c r="GK6" s="10"/>
      <c r="GL6" s="10"/>
      <c r="GM6" s="9">
        <v>0</v>
      </c>
      <c r="GN6" s="10"/>
      <c r="GO6" s="9">
        <v>0</v>
      </c>
      <c r="GP6" s="10"/>
      <c r="GQ6" s="10"/>
      <c r="GR6" s="10"/>
      <c r="GS6" s="9">
        <v>0</v>
      </c>
      <c r="GT6" s="9">
        <v>0</v>
      </c>
      <c r="GU6" s="9">
        <v>0</v>
      </c>
      <c r="GV6" s="9">
        <v>0</v>
      </c>
      <c r="GW6" s="9">
        <v>0</v>
      </c>
      <c r="GX6" s="10"/>
      <c r="GY6" s="10"/>
      <c r="GZ6" s="10"/>
      <c r="HA6" s="10"/>
      <c r="HB6" s="10"/>
      <c r="HC6" s="9">
        <v>0</v>
      </c>
      <c r="HD6" s="10"/>
      <c r="HE6" s="9">
        <v>0</v>
      </c>
      <c r="HF6" s="10"/>
      <c r="HG6" s="10"/>
      <c r="HH6" s="10"/>
      <c r="HI6" s="9">
        <v>0</v>
      </c>
      <c r="HJ6" s="9">
        <v>0</v>
      </c>
      <c r="HK6" s="9">
        <v>0</v>
      </c>
      <c r="HL6" s="9">
        <v>0</v>
      </c>
      <c r="HM6" s="9">
        <v>0</v>
      </c>
      <c r="HN6" s="10"/>
      <c r="HO6" s="10"/>
      <c r="HP6" s="10"/>
      <c r="HQ6" s="10"/>
      <c r="HR6" s="10"/>
      <c r="HS6" s="9">
        <v>0</v>
      </c>
      <c r="HT6" s="10"/>
      <c r="HU6" s="9">
        <v>0</v>
      </c>
      <c r="HV6" s="10"/>
      <c r="HW6" s="10"/>
      <c r="HX6" s="10"/>
      <c r="HY6" s="9">
        <v>0</v>
      </c>
      <c r="HZ6" s="9">
        <v>0</v>
      </c>
      <c r="IA6" s="9">
        <v>0</v>
      </c>
    </row>
    <row r="7" spans="1:235" x14ac:dyDescent="0.25">
      <c r="A7" s="4"/>
      <c r="B7" s="4"/>
      <c r="C7" s="5" t="s">
        <v>133</v>
      </c>
      <c r="D7" s="6" t="s">
        <v>132</v>
      </c>
      <c r="E7" s="6" t="s">
        <v>133</v>
      </c>
      <c r="F7" s="4" t="s">
        <v>1122</v>
      </c>
      <c r="G7" s="4" t="s">
        <v>728</v>
      </c>
      <c r="H7" s="4" t="s">
        <v>118</v>
      </c>
      <c r="I7" s="4" t="s">
        <v>119</v>
      </c>
      <c r="J7" s="7" t="s">
        <v>119</v>
      </c>
      <c r="K7" s="8">
        <v>59.9</v>
      </c>
      <c r="L7" s="4" t="s">
        <v>1124</v>
      </c>
      <c r="M7" s="9">
        <v>26.355999999999998</v>
      </c>
      <c r="N7" s="4" t="s">
        <v>120</v>
      </c>
      <c r="O7" s="4">
        <v>120</v>
      </c>
      <c r="P7" s="4">
        <v>0</v>
      </c>
      <c r="Q7" s="4">
        <v>0</v>
      </c>
      <c r="R7" s="9">
        <v>59406.423999999999</v>
      </c>
      <c r="S7" s="4" t="s">
        <v>121</v>
      </c>
      <c r="U7" s="4" t="s">
        <v>119</v>
      </c>
      <c r="W7" s="4" t="s">
        <v>1158</v>
      </c>
      <c r="X7" s="4" t="s">
        <v>1159</v>
      </c>
      <c r="Y7" s="4" t="s">
        <v>1160</v>
      </c>
      <c r="Z7" s="4" t="s">
        <v>122</v>
      </c>
      <c r="AB7" s="9">
        <v>0.89200736086956511</v>
      </c>
      <c r="AC7" s="9">
        <v>0.85943478260869555</v>
      </c>
      <c r="AD7" s="10"/>
      <c r="AE7" s="10"/>
      <c r="AF7" s="10"/>
      <c r="AG7" s="10"/>
      <c r="AH7" s="10"/>
      <c r="AI7" s="9">
        <v>0</v>
      </c>
      <c r="AJ7" s="10"/>
      <c r="AK7" s="9">
        <v>0</v>
      </c>
      <c r="AL7" s="10"/>
      <c r="AM7" s="10"/>
      <c r="AN7" s="10"/>
      <c r="AO7" s="9">
        <v>1.8735678260869568E-2</v>
      </c>
      <c r="AP7" s="9">
        <v>1.3836900000000003E-2</v>
      </c>
      <c r="AQ7" s="9">
        <v>-1.2805578260869565E-2</v>
      </c>
      <c r="AR7" s="9">
        <v>0</v>
      </c>
      <c r="AS7" s="9">
        <v>0</v>
      </c>
      <c r="AT7" s="10"/>
      <c r="AU7" s="10"/>
      <c r="AV7" s="10"/>
      <c r="AW7" s="10"/>
      <c r="AX7" s="10"/>
      <c r="AY7" s="9">
        <v>0</v>
      </c>
      <c r="AZ7" s="10"/>
      <c r="BA7" s="9">
        <v>0</v>
      </c>
      <c r="BB7" s="10"/>
      <c r="BC7" s="10"/>
      <c r="BD7" s="10"/>
      <c r="BE7" s="9">
        <v>0</v>
      </c>
      <c r="BF7" s="9">
        <v>0</v>
      </c>
      <c r="BG7" s="9">
        <v>0</v>
      </c>
      <c r="BH7" s="9">
        <v>0</v>
      </c>
      <c r="BI7" s="9">
        <v>0</v>
      </c>
      <c r="BJ7" s="10"/>
      <c r="BK7" s="10"/>
      <c r="BL7" s="10"/>
      <c r="BM7" s="10"/>
      <c r="BN7" s="10"/>
      <c r="BO7" s="9">
        <v>0</v>
      </c>
      <c r="BP7" s="10"/>
      <c r="BQ7" s="9">
        <v>0</v>
      </c>
      <c r="BR7" s="10"/>
      <c r="BS7" s="10"/>
      <c r="BT7" s="10"/>
      <c r="BU7" s="9">
        <v>0</v>
      </c>
      <c r="BV7" s="9">
        <v>0</v>
      </c>
      <c r="BW7" s="9">
        <v>0</v>
      </c>
      <c r="BX7" s="9">
        <v>0</v>
      </c>
      <c r="BY7" s="9">
        <v>0</v>
      </c>
      <c r="BZ7" s="10"/>
      <c r="CA7" s="10"/>
      <c r="CB7" s="10"/>
      <c r="CC7" s="10"/>
      <c r="CD7" s="10"/>
      <c r="CE7" s="9">
        <v>0</v>
      </c>
      <c r="CF7" s="10"/>
      <c r="CG7" s="9">
        <v>0</v>
      </c>
      <c r="CH7" s="10"/>
      <c r="CI7" s="10"/>
      <c r="CJ7" s="10"/>
      <c r="CK7" s="9">
        <v>0</v>
      </c>
      <c r="CL7" s="9">
        <v>0</v>
      </c>
      <c r="CM7" s="9">
        <v>0</v>
      </c>
      <c r="CN7" s="9">
        <v>0</v>
      </c>
      <c r="CO7" s="9">
        <v>0</v>
      </c>
      <c r="CP7" s="10"/>
      <c r="CQ7" s="10"/>
      <c r="CR7" s="10"/>
      <c r="CS7" s="10"/>
      <c r="CT7" s="10"/>
      <c r="CU7" s="9">
        <v>0</v>
      </c>
      <c r="CV7" s="10"/>
      <c r="CW7" s="9">
        <v>0</v>
      </c>
      <c r="CX7" s="10"/>
      <c r="CY7" s="10"/>
      <c r="CZ7" s="10"/>
      <c r="DA7" s="9">
        <v>0</v>
      </c>
      <c r="DB7" s="9">
        <v>0</v>
      </c>
      <c r="DC7" s="9">
        <v>0</v>
      </c>
      <c r="DD7" s="9">
        <v>0</v>
      </c>
      <c r="DE7" s="9">
        <v>0</v>
      </c>
      <c r="DF7" s="10"/>
      <c r="DG7" s="10"/>
      <c r="DH7" s="10"/>
      <c r="DI7" s="10"/>
      <c r="DJ7" s="10"/>
      <c r="DK7" s="9">
        <v>0</v>
      </c>
      <c r="DL7" s="10"/>
      <c r="DM7" s="9">
        <v>0</v>
      </c>
      <c r="DN7" s="10"/>
      <c r="DO7" s="10"/>
      <c r="DP7" s="10"/>
      <c r="DQ7" s="9">
        <v>0</v>
      </c>
      <c r="DR7" s="9">
        <v>0</v>
      </c>
      <c r="DS7" s="9">
        <v>0</v>
      </c>
      <c r="DT7" s="9">
        <v>0</v>
      </c>
      <c r="DU7" s="9">
        <v>0</v>
      </c>
      <c r="DV7" s="10"/>
      <c r="DW7" s="10"/>
      <c r="DX7" s="10"/>
      <c r="DY7" s="10"/>
      <c r="DZ7" s="10"/>
      <c r="EA7" s="9">
        <v>0</v>
      </c>
      <c r="EB7" s="10"/>
      <c r="EC7" s="9">
        <v>0</v>
      </c>
      <c r="ED7" s="10"/>
      <c r="EE7" s="10"/>
      <c r="EF7" s="10"/>
      <c r="EG7" s="9">
        <v>0</v>
      </c>
      <c r="EH7" s="9">
        <v>0</v>
      </c>
      <c r="EI7" s="9">
        <v>0</v>
      </c>
      <c r="EJ7" s="9">
        <v>0</v>
      </c>
      <c r="EK7" s="9">
        <v>0</v>
      </c>
      <c r="EL7" s="10"/>
      <c r="EM7" s="10"/>
      <c r="EN7" s="10"/>
      <c r="EO7" s="10"/>
      <c r="EP7" s="10"/>
      <c r="EQ7" s="9">
        <v>0</v>
      </c>
      <c r="ER7" s="10"/>
      <c r="ES7" s="9">
        <v>0</v>
      </c>
      <c r="ET7" s="10"/>
      <c r="EU7" s="10"/>
      <c r="EV7" s="10"/>
      <c r="EW7" s="9">
        <v>0</v>
      </c>
      <c r="EX7" s="9">
        <v>0</v>
      </c>
      <c r="EY7" s="9">
        <v>0</v>
      </c>
      <c r="EZ7" s="9">
        <v>0</v>
      </c>
      <c r="FA7" s="9">
        <v>0</v>
      </c>
      <c r="FB7" s="10"/>
      <c r="FC7" s="10"/>
      <c r="FD7" s="10"/>
      <c r="FE7" s="10"/>
      <c r="FF7" s="10"/>
      <c r="FG7" s="9">
        <v>0</v>
      </c>
      <c r="FH7" s="10"/>
      <c r="FI7" s="9">
        <v>0</v>
      </c>
      <c r="FJ7" s="10"/>
      <c r="FK7" s="10"/>
      <c r="FL7" s="10"/>
      <c r="FM7" s="9">
        <v>0</v>
      </c>
      <c r="FN7" s="9">
        <v>0</v>
      </c>
      <c r="FO7" s="9">
        <v>0</v>
      </c>
      <c r="FP7" s="9">
        <v>0</v>
      </c>
      <c r="FQ7" s="9">
        <v>0</v>
      </c>
      <c r="FR7" s="10"/>
      <c r="FS7" s="10"/>
      <c r="FT7" s="10"/>
      <c r="FU7" s="10"/>
      <c r="FV7" s="10"/>
      <c r="FW7" s="9">
        <v>0</v>
      </c>
      <c r="FX7" s="10"/>
      <c r="FY7" s="9">
        <v>0</v>
      </c>
      <c r="FZ7" s="10"/>
      <c r="GA7" s="10"/>
      <c r="GB7" s="10"/>
      <c r="GC7" s="9">
        <v>0</v>
      </c>
      <c r="GD7" s="9">
        <v>0</v>
      </c>
      <c r="GE7" s="9">
        <v>0</v>
      </c>
      <c r="GF7" s="9">
        <v>0</v>
      </c>
      <c r="GG7" s="9">
        <v>0</v>
      </c>
      <c r="GH7" s="10"/>
      <c r="GI7" s="10"/>
      <c r="GJ7" s="10"/>
      <c r="GK7" s="10"/>
      <c r="GL7" s="10"/>
      <c r="GM7" s="9">
        <v>0</v>
      </c>
      <c r="GN7" s="10"/>
      <c r="GO7" s="9">
        <v>0</v>
      </c>
      <c r="GP7" s="10"/>
      <c r="GQ7" s="10"/>
      <c r="GR7" s="10"/>
      <c r="GS7" s="9">
        <v>0</v>
      </c>
      <c r="GT7" s="9">
        <v>0</v>
      </c>
      <c r="GU7" s="9">
        <v>0</v>
      </c>
      <c r="GV7" s="9">
        <v>0</v>
      </c>
      <c r="GW7" s="9">
        <v>0</v>
      </c>
      <c r="GX7" s="10"/>
      <c r="GY7" s="10"/>
      <c r="GZ7" s="10"/>
      <c r="HA7" s="10"/>
      <c r="HB7" s="10"/>
      <c r="HC7" s="9">
        <v>0</v>
      </c>
      <c r="HD7" s="10"/>
      <c r="HE7" s="9">
        <v>0</v>
      </c>
      <c r="HF7" s="10"/>
      <c r="HG7" s="10"/>
      <c r="HH7" s="10"/>
      <c r="HI7" s="9">
        <v>0</v>
      </c>
      <c r="HJ7" s="9">
        <v>0</v>
      </c>
      <c r="HK7" s="9">
        <v>0</v>
      </c>
      <c r="HL7" s="9">
        <v>0</v>
      </c>
      <c r="HM7" s="9">
        <v>0</v>
      </c>
      <c r="HN7" s="10"/>
      <c r="HO7" s="10"/>
      <c r="HP7" s="10"/>
      <c r="HQ7" s="10"/>
      <c r="HR7" s="10"/>
      <c r="HS7" s="9">
        <v>0</v>
      </c>
      <c r="HT7" s="10"/>
      <c r="HU7" s="9">
        <v>0</v>
      </c>
      <c r="HV7" s="10"/>
      <c r="HW7" s="10"/>
      <c r="HX7" s="10"/>
      <c r="HY7" s="9">
        <v>0</v>
      </c>
      <c r="HZ7" s="9">
        <v>0</v>
      </c>
      <c r="IA7" s="9">
        <v>0</v>
      </c>
    </row>
    <row r="8" spans="1:235" x14ac:dyDescent="0.25">
      <c r="A8" s="4"/>
      <c r="B8" s="4"/>
      <c r="C8" s="5" t="s">
        <v>133</v>
      </c>
      <c r="D8" s="6" t="s">
        <v>132</v>
      </c>
      <c r="E8" s="6" t="s">
        <v>133</v>
      </c>
      <c r="F8" s="4" t="s">
        <v>1122</v>
      </c>
      <c r="G8" s="4" t="s">
        <v>1161</v>
      </c>
      <c r="H8" s="4" t="s">
        <v>118</v>
      </c>
      <c r="I8" s="4" t="s">
        <v>119</v>
      </c>
      <c r="J8" s="7" t="s">
        <v>119</v>
      </c>
      <c r="K8" s="8">
        <v>59.9</v>
      </c>
      <c r="L8" s="4" t="s">
        <v>1124</v>
      </c>
      <c r="M8" s="9">
        <v>2.6622222222222224E-2</v>
      </c>
      <c r="N8" s="4" t="s">
        <v>120</v>
      </c>
      <c r="O8" s="4">
        <v>80</v>
      </c>
      <c r="P8" s="4">
        <v>0</v>
      </c>
      <c r="Q8" s="4">
        <v>0</v>
      </c>
      <c r="R8" s="9">
        <v>47.92</v>
      </c>
      <c r="S8" s="4" t="s">
        <v>121</v>
      </c>
      <c r="U8" s="4" t="s">
        <v>119</v>
      </c>
      <c r="W8" s="4" t="s">
        <v>1162</v>
      </c>
      <c r="X8" s="4" t="s">
        <v>1163</v>
      </c>
      <c r="Y8" s="4" t="s">
        <v>124</v>
      </c>
      <c r="Z8" s="4" t="s">
        <v>122</v>
      </c>
      <c r="AB8" s="9">
        <v>1.1101582415458937E-3</v>
      </c>
      <c r="AC8" s="9">
        <v>1.0319988695652175E-3</v>
      </c>
      <c r="AD8" s="10"/>
      <c r="AE8" s="10"/>
      <c r="AF8" s="10"/>
      <c r="AG8" s="10"/>
      <c r="AH8" s="10"/>
      <c r="AI8" s="9">
        <v>0</v>
      </c>
      <c r="AJ8" s="10"/>
      <c r="AK8" s="9">
        <v>0</v>
      </c>
      <c r="AL8" s="10"/>
      <c r="AM8" s="10"/>
      <c r="AN8" s="10"/>
      <c r="AO8" s="9">
        <v>0</v>
      </c>
      <c r="AP8" s="9">
        <v>7.8159371980676332E-5</v>
      </c>
      <c r="AQ8" s="9">
        <v>0</v>
      </c>
      <c r="AR8" s="9">
        <v>0</v>
      </c>
      <c r="AS8" s="9">
        <v>0</v>
      </c>
      <c r="AT8" s="10"/>
      <c r="AU8" s="10"/>
      <c r="AV8" s="10"/>
      <c r="AW8" s="10"/>
      <c r="AX8" s="10"/>
      <c r="AY8" s="9">
        <v>0</v>
      </c>
      <c r="AZ8" s="10"/>
      <c r="BA8" s="9">
        <v>0</v>
      </c>
      <c r="BB8" s="10"/>
      <c r="BC8" s="10"/>
      <c r="BD8" s="10"/>
      <c r="BE8" s="9">
        <v>0</v>
      </c>
      <c r="BF8" s="9">
        <v>0</v>
      </c>
      <c r="BG8" s="9">
        <v>0</v>
      </c>
      <c r="BH8" s="9">
        <v>0</v>
      </c>
      <c r="BI8" s="9">
        <v>0</v>
      </c>
      <c r="BJ8" s="10"/>
      <c r="BK8" s="10"/>
      <c r="BL8" s="10"/>
      <c r="BM8" s="10"/>
      <c r="BN8" s="10"/>
      <c r="BO8" s="9">
        <v>0</v>
      </c>
      <c r="BP8" s="10"/>
      <c r="BQ8" s="9">
        <v>0</v>
      </c>
      <c r="BR8" s="10"/>
      <c r="BS8" s="10"/>
      <c r="BT8" s="10"/>
      <c r="BU8" s="9">
        <v>0</v>
      </c>
      <c r="BV8" s="9">
        <v>0</v>
      </c>
      <c r="BW8" s="9">
        <v>0</v>
      </c>
      <c r="BX8" s="9">
        <v>0</v>
      </c>
      <c r="BY8" s="9">
        <v>0</v>
      </c>
      <c r="BZ8" s="10"/>
      <c r="CA8" s="10"/>
      <c r="CB8" s="10"/>
      <c r="CC8" s="10"/>
      <c r="CD8" s="10"/>
      <c r="CE8" s="9">
        <v>0</v>
      </c>
      <c r="CF8" s="10"/>
      <c r="CG8" s="9">
        <v>0</v>
      </c>
      <c r="CH8" s="10"/>
      <c r="CI8" s="10"/>
      <c r="CJ8" s="10"/>
      <c r="CK8" s="9">
        <v>0</v>
      </c>
      <c r="CL8" s="9">
        <v>0</v>
      </c>
      <c r="CM8" s="9">
        <v>0</v>
      </c>
      <c r="CN8" s="9">
        <v>0</v>
      </c>
      <c r="CO8" s="9">
        <v>0</v>
      </c>
      <c r="CP8" s="10"/>
      <c r="CQ8" s="10"/>
      <c r="CR8" s="10"/>
      <c r="CS8" s="10"/>
      <c r="CT8" s="10"/>
      <c r="CU8" s="9">
        <v>0</v>
      </c>
      <c r="CV8" s="10"/>
      <c r="CW8" s="9">
        <v>0</v>
      </c>
      <c r="CX8" s="10"/>
      <c r="CY8" s="10"/>
      <c r="CZ8" s="10"/>
      <c r="DA8" s="9">
        <v>0</v>
      </c>
      <c r="DB8" s="9">
        <v>0</v>
      </c>
      <c r="DC8" s="9">
        <v>0</v>
      </c>
      <c r="DD8" s="9">
        <v>0</v>
      </c>
      <c r="DE8" s="9">
        <v>0</v>
      </c>
      <c r="DF8" s="10"/>
      <c r="DG8" s="10"/>
      <c r="DH8" s="10"/>
      <c r="DI8" s="10"/>
      <c r="DJ8" s="10"/>
      <c r="DK8" s="9">
        <v>0</v>
      </c>
      <c r="DL8" s="10"/>
      <c r="DM8" s="9">
        <v>0</v>
      </c>
      <c r="DN8" s="10"/>
      <c r="DO8" s="10"/>
      <c r="DP8" s="10"/>
      <c r="DQ8" s="9">
        <v>0</v>
      </c>
      <c r="DR8" s="9">
        <v>0</v>
      </c>
      <c r="DS8" s="9">
        <v>0</v>
      </c>
      <c r="DT8" s="9">
        <v>0</v>
      </c>
      <c r="DU8" s="9">
        <v>0</v>
      </c>
      <c r="DV8" s="10"/>
      <c r="DW8" s="10"/>
      <c r="DX8" s="10"/>
      <c r="DY8" s="10"/>
      <c r="DZ8" s="10"/>
      <c r="EA8" s="9">
        <v>0</v>
      </c>
      <c r="EB8" s="10"/>
      <c r="EC8" s="9">
        <v>0</v>
      </c>
      <c r="ED8" s="10"/>
      <c r="EE8" s="10"/>
      <c r="EF8" s="10"/>
      <c r="EG8" s="9">
        <v>0</v>
      </c>
      <c r="EH8" s="9">
        <v>0</v>
      </c>
      <c r="EI8" s="9">
        <v>0</v>
      </c>
      <c r="EJ8" s="9">
        <v>0</v>
      </c>
      <c r="EK8" s="9">
        <v>0</v>
      </c>
      <c r="EL8" s="10"/>
      <c r="EM8" s="10"/>
      <c r="EN8" s="10"/>
      <c r="EO8" s="10"/>
      <c r="EP8" s="10"/>
      <c r="EQ8" s="9">
        <v>0</v>
      </c>
      <c r="ER8" s="10"/>
      <c r="ES8" s="9">
        <v>0</v>
      </c>
      <c r="ET8" s="10"/>
      <c r="EU8" s="10"/>
      <c r="EV8" s="10"/>
      <c r="EW8" s="9">
        <v>0</v>
      </c>
      <c r="EX8" s="9">
        <v>0</v>
      </c>
      <c r="EY8" s="9">
        <v>0</v>
      </c>
      <c r="EZ8" s="9">
        <v>0</v>
      </c>
      <c r="FA8" s="9">
        <v>0</v>
      </c>
      <c r="FB8" s="10"/>
      <c r="FC8" s="10"/>
      <c r="FD8" s="10"/>
      <c r="FE8" s="10"/>
      <c r="FF8" s="10"/>
      <c r="FG8" s="9">
        <v>0</v>
      </c>
      <c r="FH8" s="10"/>
      <c r="FI8" s="9">
        <v>0</v>
      </c>
      <c r="FJ8" s="10"/>
      <c r="FK8" s="10"/>
      <c r="FL8" s="10"/>
      <c r="FM8" s="9">
        <v>0</v>
      </c>
      <c r="FN8" s="9">
        <v>0</v>
      </c>
      <c r="FO8" s="9">
        <v>0</v>
      </c>
      <c r="FP8" s="9">
        <v>0</v>
      </c>
      <c r="FQ8" s="9">
        <v>0</v>
      </c>
      <c r="FR8" s="10"/>
      <c r="FS8" s="10"/>
      <c r="FT8" s="10"/>
      <c r="FU8" s="10"/>
      <c r="FV8" s="10"/>
      <c r="FW8" s="9">
        <v>0</v>
      </c>
      <c r="FX8" s="10"/>
      <c r="FY8" s="9">
        <v>0</v>
      </c>
      <c r="FZ8" s="10"/>
      <c r="GA8" s="10"/>
      <c r="GB8" s="10"/>
      <c r="GC8" s="9">
        <v>0</v>
      </c>
      <c r="GD8" s="9">
        <v>0</v>
      </c>
      <c r="GE8" s="9">
        <v>0</v>
      </c>
      <c r="GF8" s="9">
        <v>0</v>
      </c>
      <c r="GG8" s="9">
        <v>0</v>
      </c>
      <c r="GH8" s="10"/>
      <c r="GI8" s="10"/>
      <c r="GJ8" s="10"/>
      <c r="GK8" s="10"/>
      <c r="GL8" s="10"/>
      <c r="GM8" s="9">
        <v>0</v>
      </c>
      <c r="GN8" s="10"/>
      <c r="GO8" s="9">
        <v>0</v>
      </c>
      <c r="GP8" s="10"/>
      <c r="GQ8" s="10"/>
      <c r="GR8" s="10"/>
      <c r="GS8" s="9">
        <v>0</v>
      </c>
      <c r="GT8" s="9">
        <v>0</v>
      </c>
      <c r="GU8" s="9">
        <v>0</v>
      </c>
      <c r="GV8" s="9">
        <v>0</v>
      </c>
      <c r="GW8" s="9">
        <v>0</v>
      </c>
      <c r="GX8" s="10"/>
      <c r="GY8" s="10"/>
      <c r="GZ8" s="10"/>
      <c r="HA8" s="10"/>
      <c r="HB8" s="10"/>
      <c r="HC8" s="9">
        <v>0</v>
      </c>
      <c r="HD8" s="10"/>
      <c r="HE8" s="9">
        <v>0</v>
      </c>
      <c r="HF8" s="10"/>
      <c r="HG8" s="10"/>
      <c r="HH8" s="10"/>
      <c r="HI8" s="9">
        <v>0</v>
      </c>
      <c r="HJ8" s="9">
        <v>0</v>
      </c>
      <c r="HK8" s="9">
        <v>0</v>
      </c>
      <c r="HL8" s="9">
        <v>0</v>
      </c>
      <c r="HM8" s="9">
        <v>0</v>
      </c>
      <c r="HN8" s="10"/>
      <c r="HO8" s="10"/>
      <c r="HP8" s="10"/>
      <c r="HQ8" s="10"/>
      <c r="HR8" s="10"/>
      <c r="HS8" s="9">
        <v>0</v>
      </c>
      <c r="HT8" s="10"/>
      <c r="HU8" s="9">
        <v>0</v>
      </c>
      <c r="HV8" s="10"/>
      <c r="HW8" s="10"/>
      <c r="HX8" s="10"/>
      <c r="HY8" s="9">
        <v>0</v>
      </c>
      <c r="HZ8" s="9">
        <v>0</v>
      </c>
      <c r="IA8" s="9">
        <v>0</v>
      </c>
    </row>
    <row r="9" spans="1:235" x14ac:dyDescent="0.25">
      <c r="A9" s="4"/>
      <c r="B9" s="4"/>
      <c r="C9" s="5" t="s">
        <v>1164</v>
      </c>
      <c r="D9" s="6" t="s">
        <v>1164</v>
      </c>
      <c r="E9" s="6" t="s">
        <v>1165</v>
      </c>
      <c r="F9" s="4" t="s">
        <v>1166</v>
      </c>
      <c r="G9" s="4" t="s">
        <v>1167</v>
      </c>
      <c r="H9" s="4" t="s">
        <v>118</v>
      </c>
      <c r="I9" s="4" t="s">
        <v>119</v>
      </c>
      <c r="J9" s="7" t="s">
        <v>119</v>
      </c>
      <c r="K9" s="8">
        <v>121.2</v>
      </c>
      <c r="L9" s="4" t="s">
        <v>1168</v>
      </c>
      <c r="M9" s="9">
        <v>581.76</v>
      </c>
      <c r="N9" s="4" t="s">
        <v>121</v>
      </c>
      <c r="O9" s="4">
        <v>100</v>
      </c>
      <c r="P9" s="4">
        <v>0</v>
      </c>
      <c r="Q9" s="4">
        <v>0</v>
      </c>
      <c r="R9" s="9">
        <v>581.76</v>
      </c>
      <c r="S9" s="4" t="s">
        <v>121</v>
      </c>
      <c r="U9" s="4" t="s">
        <v>119</v>
      </c>
      <c r="W9" s="4" t="s">
        <v>1169</v>
      </c>
      <c r="X9" s="4" t="s">
        <v>1170</v>
      </c>
      <c r="Y9" s="4" t="s">
        <v>124</v>
      </c>
      <c r="Z9" s="4" t="s">
        <v>122</v>
      </c>
      <c r="AB9" s="9">
        <v>2.2979627499130437E-2</v>
      </c>
      <c r="AC9" s="9">
        <v>2.1944493078260872E-2</v>
      </c>
      <c r="AD9" s="10"/>
      <c r="AE9" s="10"/>
      <c r="AF9" s="10"/>
      <c r="AG9" s="10"/>
      <c r="AH9" s="10"/>
      <c r="AI9" s="9">
        <v>0</v>
      </c>
      <c r="AJ9" s="10"/>
      <c r="AK9" s="9">
        <v>0</v>
      </c>
      <c r="AL9" s="10"/>
      <c r="AM9" s="10"/>
      <c r="AN9" s="10"/>
      <c r="AO9" s="9">
        <v>0</v>
      </c>
      <c r="AP9" s="9">
        <v>1.0351344208695654E-3</v>
      </c>
      <c r="AQ9" s="9">
        <v>-1.8055111304347826E-4</v>
      </c>
      <c r="AR9" s="9">
        <v>0</v>
      </c>
      <c r="AS9" s="9">
        <v>0</v>
      </c>
      <c r="AT9" s="10"/>
      <c r="AU9" s="10"/>
      <c r="AV9" s="10"/>
      <c r="AW9" s="10"/>
      <c r="AX9" s="10"/>
      <c r="AY9" s="9">
        <v>0</v>
      </c>
      <c r="AZ9" s="10"/>
      <c r="BA9" s="9">
        <v>0</v>
      </c>
      <c r="BB9" s="10"/>
      <c r="BC9" s="10"/>
      <c r="BD9" s="10"/>
      <c r="BE9" s="9">
        <v>0</v>
      </c>
      <c r="BF9" s="9">
        <v>0</v>
      </c>
      <c r="BG9" s="9">
        <v>0</v>
      </c>
      <c r="BH9" s="9">
        <v>0</v>
      </c>
      <c r="BI9" s="9">
        <v>0</v>
      </c>
      <c r="BJ9" s="10"/>
      <c r="BK9" s="10"/>
      <c r="BL9" s="10"/>
      <c r="BM9" s="10"/>
      <c r="BN9" s="10"/>
      <c r="BO9" s="9">
        <v>0</v>
      </c>
      <c r="BP9" s="10"/>
      <c r="BQ9" s="9">
        <v>0</v>
      </c>
      <c r="BR9" s="10"/>
      <c r="BS9" s="10"/>
      <c r="BT9" s="10"/>
      <c r="BU9" s="9">
        <v>0</v>
      </c>
      <c r="BV9" s="9">
        <v>0</v>
      </c>
      <c r="BW9" s="9">
        <v>0</v>
      </c>
      <c r="BX9" s="9">
        <v>0</v>
      </c>
      <c r="BY9" s="9">
        <v>0</v>
      </c>
      <c r="BZ9" s="10"/>
      <c r="CA9" s="10"/>
      <c r="CB9" s="10"/>
      <c r="CC9" s="10"/>
      <c r="CD9" s="10"/>
      <c r="CE9" s="9">
        <v>0</v>
      </c>
      <c r="CF9" s="10"/>
      <c r="CG9" s="9">
        <v>0</v>
      </c>
      <c r="CH9" s="10"/>
      <c r="CI9" s="10"/>
      <c r="CJ9" s="10"/>
      <c r="CK9" s="9">
        <v>0</v>
      </c>
      <c r="CL9" s="9">
        <v>0</v>
      </c>
      <c r="CM9" s="9">
        <v>0</v>
      </c>
      <c r="CN9" s="9">
        <v>0</v>
      </c>
      <c r="CO9" s="9">
        <v>0</v>
      </c>
      <c r="CP9" s="10"/>
      <c r="CQ9" s="10"/>
      <c r="CR9" s="10"/>
      <c r="CS9" s="10"/>
      <c r="CT9" s="10"/>
      <c r="CU9" s="9">
        <v>0</v>
      </c>
      <c r="CV9" s="10"/>
      <c r="CW9" s="9">
        <v>0</v>
      </c>
      <c r="CX9" s="10"/>
      <c r="CY9" s="10"/>
      <c r="CZ9" s="10"/>
      <c r="DA9" s="9">
        <v>0</v>
      </c>
      <c r="DB9" s="9">
        <v>0</v>
      </c>
      <c r="DC9" s="9">
        <v>0</v>
      </c>
      <c r="DD9" s="9">
        <v>0</v>
      </c>
      <c r="DE9" s="9">
        <v>0</v>
      </c>
      <c r="DF9" s="10"/>
      <c r="DG9" s="10"/>
      <c r="DH9" s="10"/>
      <c r="DI9" s="10"/>
      <c r="DJ9" s="10"/>
      <c r="DK9" s="9">
        <v>0</v>
      </c>
      <c r="DL9" s="10"/>
      <c r="DM9" s="9">
        <v>0</v>
      </c>
      <c r="DN9" s="10"/>
      <c r="DO9" s="10"/>
      <c r="DP9" s="10"/>
      <c r="DQ9" s="9">
        <v>0</v>
      </c>
      <c r="DR9" s="9">
        <v>0</v>
      </c>
      <c r="DS9" s="9">
        <v>0</v>
      </c>
      <c r="DT9" s="9">
        <v>0</v>
      </c>
      <c r="DU9" s="9">
        <v>0</v>
      </c>
      <c r="DV9" s="10"/>
      <c r="DW9" s="10"/>
      <c r="DX9" s="10"/>
      <c r="DY9" s="10"/>
      <c r="DZ9" s="10"/>
      <c r="EA9" s="9">
        <v>0</v>
      </c>
      <c r="EB9" s="10"/>
      <c r="EC9" s="9">
        <v>0</v>
      </c>
      <c r="ED9" s="10"/>
      <c r="EE9" s="10"/>
      <c r="EF9" s="10"/>
      <c r="EG9" s="9">
        <v>0</v>
      </c>
      <c r="EH9" s="9">
        <v>0</v>
      </c>
      <c r="EI9" s="9">
        <v>0</v>
      </c>
      <c r="EJ9" s="9">
        <v>0</v>
      </c>
      <c r="EK9" s="9">
        <v>0</v>
      </c>
      <c r="EL9" s="10"/>
      <c r="EM9" s="10"/>
      <c r="EN9" s="10"/>
      <c r="EO9" s="10"/>
      <c r="EP9" s="10"/>
      <c r="EQ9" s="9">
        <v>0</v>
      </c>
      <c r="ER9" s="10"/>
      <c r="ES9" s="9">
        <v>0</v>
      </c>
      <c r="ET9" s="10"/>
      <c r="EU9" s="10"/>
      <c r="EV9" s="10"/>
      <c r="EW9" s="9">
        <v>0</v>
      </c>
      <c r="EX9" s="9">
        <v>0</v>
      </c>
      <c r="EY9" s="9">
        <v>0</v>
      </c>
      <c r="EZ9" s="9">
        <v>0</v>
      </c>
      <c r="FA9" s="9">
        <v>0</v>
      </c>
      <c r="FB9" s="10"/>
      <c r="FC9" s="10"/>
      <c r="FD9" s="10"/>
      <c r="FE9" s="10"/>
      <c r="FF9" s="10"/>
      <c r="FG9" s="9">
        <v>0</v>
      </c>
      <c r="FH9" s="10"/>
      <c r="FI9" s="9">
        <v>0</v>
      </c>
      <c r="FJ9" s="10"/>
      <c r="FK9" s="10"/>
      <c r="FL9" s="10"/>
      <c r="FM9" s="9">
        <v>0</v>
      </c>
      <c r="FN9" s="9">
        <v>0</v>
      </c>
      <c r="FO9" s="9">
        <v>0</v>
      </c>
      <c r="FP9" s="9">
        <v>0</v>
      </c>
      <c r="FQ9" s="9">
        <v>0</v>
      </c>
      <c r="FR9" s="10"/>
      <c r="FS9" s="10"/>
      <c r="FT9" s="10"/>
      <c r="FU9" s="10"/>
      <c r="FV9" s="10"/>
      <c r="FW9" s="9">
        <v>0</v>
      </c>
      <c r="FX9" s="10"/>
      <c r="FY9" s="9">
        <v>0</v>
      </c>
      <c r="FZ9" s="10"/>
      <c r="GA9" s="10"/>
      <c r="GB9" s="10"/>
      <c r="GC9" s="9">
        <v>0</v>
      </c>
      <c r="GD9" s="9">
        <v>0</v>
      </c>
      <c r="GE9" s="9">
        <v>0</v>
      </c>
      <c r="GF9" s="9">
        <v>0</v>
      </c>
      <c r="GG9" s="9">
        <v>0</v>
      </c>
      <c r="GH9" s="10"/>
      <c r="GI9" s="10"/>
      <c r="GJ9" s="10"/>
      <c r="GK9" s="10"/>
      <c r="GL9" s="10"/>
      <c r="GM9" s="9">
        <v>0</v>
      </c>
      <c r="GN9" s="10"/>
      <c r="GO9" s="9">
        <v>0</v>
      </c>
      <c r="GP9" s="10"/>
      <c r="GQ9" s="10"/>
      <c r="GR9" s="10"/>
      <c r="GS9" s="9">
        <v>0</v>
      </c>
      <c r="GT9" s="9">
        <v>0</v>
      </c>
      <c r="GU9" s="9">
        <v>0</v>
      </c>
      <c r="GV9" s="9">
        <v>0</v>
      </c>
      <c r="GW9" s="9">
        <v>0</v>
      </c>
      <c r="GX9" s="10"/>
      <c r="GY9" s="10"/>
      <c r="GZ9" s="10"/>
      <c r="HA9" s="10"/>
      <c r="HB9" s="10"/>
      <c r="HC9" s="9">
        <v>0</v>
      </c>
      <c r="HD9" s="10"/>
      <c r="HE9" s="9">
        <v>0</v>
      </c>
      <c r="HF9" s="10"/>
      <c r="HG9" s="10"/>
      <c r="HH9" s="10"/>
      <c r="HI9" s="9">
        <v>0</v>
      </c>
      <c r="HJ9" s="9">
        <v>0</v>
      </c>
      <c r="HK9" s="9">
        <v>0</v>
      </c>
      <c r="HL9" s="9">
        <v>0</v>
      </c>
      <c r="HM9" s="9">
        <v>0</v>
      </c>
      <c r="HN9" s="10"/>
      <c r="HO9" s="10"/>
      <c r="HP9" s="10"/>
      <c r="HQ9" s="10"/>
      <c r="HR9" s="10"/>
      <c r="HS9" s="9">
        <v>0</v>
      </c>
      <c r="HT9" s="10"/>
      <c r="HU9" s="9">
        <v>0</v>
      </c>
      <c r="HV9" s="10"/>
      <c r="HW9" s="10"/>
      <c r="HX9" s="10"/>
      <c r="HY9" s="9">
        <v>0</v>
      </c>
      <c r="HZ9" s="9">
        <v>0</v>
      </c>
      <c r="IA9" s="9">
        <v>0</v>
      </c>
    </row>
    <row r="10" spans="1:235" x14ac:dyDescent="0.25">
      <c r="A10" s="4"/>
      <c r="B10" s="4"/>
      <c r="C10" s="5" t="s">
        <v>1164</v>
      </c>
      <c r="D10" s="6" t="s">
        <v>1164</v>
      </c>
      <c r="E10" s="6" t="s">
        <v>1165</v>
      </c>
      <c r="F10" s="4" t="s">
        <v>1166</v>
      </c>
      <c r="G10" s="4" t="s">
        <v>1171</v>
      </c>
      <c r="H10" s="4" t="s">
        <v>118</v>
      </c>
      <c r="I10" s="4" t="s">
        <v>119</v>
      </c>
      <c r="J10" s="7" t="s">
        <v>119</v>
      </c>
      <c r="K10" s="8">
        <v>121.2</v>
      </c>
      <c r="L10" s="4" t="s">
        <v>1172</v>
      </c>
      <c r="M10" s="9">
        <v>12.120000000000001</v>
      </c>
      <c r="N10" s="4" t="s">
        <v>120</v>
      </c>
      <c r="O10" s="4">
        <v>100</v>
      </c>
      <c r="P10" s="4">
        <v>0</v>
      </c>
      <c r="Q10" s="4">
        <v>0</v>
      </c>
      <c r="R10" s="9">
        <v>4605.6000000000004</v>
      </c>
      <c r="S10" s="4" t="s">
        <v>121</v>
      </c>
      <c r="U10" s="4" t="s">
        <v>119</v>
      </c>
      <c r="W10" s="4" t="s">
        <v>1173</v>
      </c>
      <c r="X10" s="4" t="s">
        <v>1174</v>
      </c>
      <c r="Y10" s="4" t="s">
        <v>124</v>
      </c>
      <c r="Z10" s="4" t="s">
        <v>122</v>
      </c>
      <c r="AB10" s="9">
        <v>0.24364862347826088</v>
      </c>
      <c r="AC10" s="9">
        <v>0.24028163478260872</v>
      </c>
      <c r="AD10" s="10"/>
      <c r="AE10" s="10"/>
      <c r="AF10" s="10"/>
      <c r="AG10" s="10"/>
      <c r="AH10" s="10"/>
      <c r="AI10" s="9">
        <v>0</v>
      </c>
      <c r="AJ10" s="10"/>
      <c r="AK10" s="9">
        <v>0</v>
      </c>
      <c r="AL10" s="10"/>
      <c r="AM10" s="10"/>
      <c r="AN10" s="10"/>
      <c r="AO10" s="9">
        <v>3.3669886956521743E-3</v>
      </c>
      <c r="AP10" s="9">
        <v>0</v>
      </c>
      <c r="AQ10" s="9">
        <v>-1.0282410391304348E-3</v>
      </c>
      <c r="AR10" s="9">
        <v>0</v>
      </c>
      <c r="AS10" s="9">
        <v>0</v>
      </c>
      <c r="AT10" s="10"/>
      <c r="AU10" s="10"/>
      <c r="AV10" s="10"/>
      <c r="AW10" s="10"/>
      <c r="AX10" s="10"/>
      <c r="AY10" s="9">
        <v>0</v>
      </c>
      <c r="AZ10" s="10"/>
      <c r="BA10" s="9">
        <v>0</v>
      </c>
      <c r="BB10" s="10"/>
      <c r="BC10" s="10"/>
      <c r="BD10" s="10"/>
      <c r="BE10" s="9">
        <v>0</v>
      </c>
      <c r="BF10" s="9">
        <v>0</v>
      </c>
      <c r="BG10" s="9">
        <v>0</v>
      </c>
      <c r="BH10" s="9">
        <v>0</v>
      </c>
      <c r="BI10" s="9">
        <v>0</v>
      </c>
      <c r="BJ10" s="10"/>
      <c r="BK10" s="10"/>
      <c r="BL10" s="10"/>
      <c r="BM10" s="10"/>
      <c r="BN10" s="10"/>
      <c r="BO10" s="9">
        <v>0</v>
      </c>
      <c r="BP10" s="10"/>
      <c r="BQ10" s="9">
        <v>0</v>
      </c>
      <c r="BR10" s="10"/>
      <c r="BS10" s="10"/>
      <c r="BT10" s="10"/>
      <c r="BU10" s="9">
        <v>0</v>
      </c>
      <c r="BV10" s="9">
        <v>0</v>
      </c>
      <c r="BW10" s="9">
        <v>0</v>
      </c>
      <c r="BX10" s="9">
        <v>0</v>
      </c>
      <c r="BY10" s="9">
        <v>0</v>
      </c>
      <c r="BZ10" s="10"/>
      <c r="CA10" s="10"/>
      <c r="CB10" s="10"/>
      <c r="CC10" s="10"/>
      <c r="CD10" s="10"/>
      <c r="CE10" s="9">
        <v>0</v>
      </c>
      <c r="CF10" s="10"/>
      <c r="CG10" s="9">
        <v>0</v>
      </c>
      <c r="CH10" s="10"/>
      <c r="CI10" s="10"/>
      <c r="CJ10" s="10"/>
      <c r="CK10" s="9">
        <v>0</v>
      </c>
      <c r="CL10" s="9">
        <v>0</v>
      </c>
      <c r="CM10" s="9">
        <v>0</v>
      </c>
      <c r="CN10" s="9">
        <v>0</v>
      </c>
      <c r="CO10" s="9">
        <v>0</v>
      </c>
      <c r="CP10" s="10"/>
      <c r="CQ10" s="10"/>
      <c r="CR10" s="10"/>
      <c r="CS10" s="10"/>
      <c r="CT10" s="10"/>
      <c r="CU10" s="9">
        <v>0</v>
      </c>
      <c r="CV10" s="10"/>
      <c r="CW10" s="9">
        <v>0</v>
      </c>
      <c r="CX10" s="10"/>
      <c r="CY10" s="10"/>
      <c r="CZ10" s="10"/>
      <c r="DA10" s="9">
        <v>0</v>
      </c>
      <c r="DB10" s="9">
        <v>0</v>
      </c>
      <c r="DC10" s="9">
        <v>0</v>
      </c>
      <c r="DD10" s="9">
        <v>0</v>
      </c>
      <c r="DE10" s="9">
        <v>0</v>
      </c>
      <c r="DF10" s="10"/>
      <c r="DG10" s="10"/>
      <c r="DH10" s="10"/>
      <c r="DI10" s="10"/>
      <c r="DJ10" s="10"/>
      <c r="DK10" s="9">
        <v>0</v>
      </c>
      <c r="DL10" s="10"/>
      <c r="DM10" s="9">
        <v>0</v>
      </c>
      <c r="DN10" s="10"/>
      <c r="DO10" s="10"/>
      <c r="DP10" s="10"/>
      <c r="DQ10" s="9">
        <v>0</v>
      </c>
      <c r="DR10" s="9">
        <v>0</v>
      </c>
      <c r="DS10" s="9">
        <v>0</v>
      </c>
      <c r="DT10" s="9">
        <v>0</v>
      </c>
      <c r="DU10" s="9">
        <v>0</v>
      </c>
      <c r="DV10" s="10"/>
      <c r="DW10" s="10"/>
      <c r="DX10" s="10"/>
      <c r="DY10" s="10"/>
      <c r="DZ10" s="10"/>
      <c r="EA10" s="9">
        <v>0</v>
      </c>
      <c r="EB10" s="10"/>
      <c r="EC10" s="9">
        <v>0</v>
      </c>
      <c r="ED10" s="10"/>
      <c r="EE10" s="10"/>
      <c r="EF10" s="10"/>
      <c r="EG10" s="9">
        <v>0</v>
      </c>
      <c r="EH10" s="9">
        <v>0</v>
      </c>
      <c r="EI10" s="9">
        <v>0</v>
      </c>
      <c r="EJ10" s="9">
        <v>0</v>
      </c>
      <c r="EK10" s="9">
        <v>0</v>
      </c>
      <c r="EL10" s="10"/>
      <c r="EM10" s="10"/>
      <c r="EN10" s="10"/>
      <c r="EO10" s="10"/>
      <c r="EP10" s="10"/>
      <c r="EQ10" s="9">
        <v>0</v>
      </c>
      <c r="ER10" s="10"/>
      <c r="ES10" s="9">
        <v>0</v>
      </c>
      <c r="ET10" s="10"/>
      <c r="EU10" s="10"/>
      <c r="EV10" s="10"/>
      <c r="EW10" s="9">
        <v>0</v>
      </c>
      <c r="EX10" s="9">
        <v>0</v>
      </c>
      <c r="EY10" s="9">
        <v>0</v>
      </c>
      <c r="EZ10" s="9">
        <v>0</v>
      </c>
      <c r="FA10" s="9">
        <v>0</v>
      </c>
      <c r="FB10" s="10"/>
      <c r="FC10" s="10"/>
      <c r="FD10" s="10"/>
      <c r="FE10" s="10"/>
      <c r="FF10" s="10"/>
      <c r="FG10" s="9">
        <v>0</v>
      </c>
      <c r="FH10" s="10"/>
      <c r="FI10" s="9">
        <v>0</v>
      </c>
      <c r="FJ10" s="10"/>
      <c r="FK10" s="10"/>
      <c r="FL10" s="10"/>
      <c r="FM10" s="9">
        <v>0</v>
      </c>
      <c r="FN10" s="9">
        <v>0</v>
      </c>
      <c r="FO10" s="9">
        <v>0</v>
      </c>
      <c r="FP10" s="9">
        <v>0</v>
      </c>
      <c r="FQ10" s="9">
        <v>0</v>
      </c>
      <c r="FR10" s="10"/>
      <c r="FS10" s="10"/>
      <c r="FT10" s="10"/>
      <c r="FU10" s="10"/>
      <c r="FV10" s="10"/>
      <c r="FW10" s="9">
        <v>0</v>
      </c>
      <c r="FX10" s="10"/>
      <c r="FY10" s="9">
        <v>0</v>
      </c>
      <c r="FZ10" s="10"/>
      <c r="GA10" s="10"/>
      <c r="GB10" s="10"/>
      <c r="GC10" s="9">
        <v>0</v>
      </c>
      <c r="GD10" s="9">
        <v>0</v>
      </c>
      <c r="GE10" s="9">
        <v>0</v>
      </c>
      <c r="GF10" s="9">
        <v>0</v>
      </c>
      <c r="GG10" s="9">
        <v>0</v>
      </c>
      <c r="GH10" s="10"/>
      <c r="GI10" s="10"/>
      <c r="GJ10" s="10"/>
      <c r="GK10" s="10"/>
      <c r="GL10" s="10"/>
      <c r="GM10" s="9">
        <v>0</v>
      </c>
      <c r="GN10" s="10"/>
      <c r="GO10" s="9">
        <v>0</v>
      </c>
      <c r="GP10" s="10"/>
      <c r="GQ10" s="10"/>
      <c r="GR10" s="10"/>
      <c r="GS10" s="9">
        <v>0</v>
      </c>
      <c r="GT10" s="9">
        <v>0</v>
      </c>
      <c r="GU10" s="9">
        <v>0</v>
      </c>
      <c r="GV10" s="9">
        <v>0</v>
      </c>
      <c r="GW10" s="9">
        <v>0</v>
      </c>
      <c r="GX10" s="10"/>
      <c r="GY10" s="10"/>
      <c r="GZ10" s="10"/>
      <c r="HA10" s="10"/>
      <c r="HB10" s="10"/>
      <c r="HC10" s="9">
        <v>0</v>
      </c>
      <c r="HD10" s="10"/>
      <c r="HE10" s="9">
        <v>0</v>
      </c>
      <c r="HF10" s="10"/>
      <c r="HG10" s="10"/>
      <c r="HH10" s="10"/>
      <c r="HI10" s="9">
        <v>0</v>
      </c>
      <c r="HJ10" s="9">
        <v>0</v>
      </c>
      <c r="HK10" s="9">
        <v>0</v>
      </c>
      <c r="HL10" s="9">
        <v>0</v>
      </c>
      <c r="HM10" s="9">
        <v>0</v>
      </c>
      <c r="HN10" s="10"/>
      <c r="HO10" s="10"/>
      <c r="HP10" s="10"/>
      <c r="HQ10" s="10"/>
      <c r="HR10" s="10"/>
      <c r="HS10" s="9">
        <v>0</v>
      </c>
      <c r="HT10" s="10"/>
      <c r="HU10" s="9">
        <v>0</v>
      </c>
      <c r="HV10" s="10"/>
      <c r="HW10" s="10"/>
      <c r="HX10" s="10"/>
      <c r="HY10" s="9">
        <v>0</v>
      </c>
      <c r="HZ10" s="9">
        <v>0</v>
      </c>
      <c r="IA10" s="9">
        <v>0</v>
      </c>
    </row>
    <row r="11" spans="1:235" x14ac:dyDescent="0.25">
      <c r="A11" s="4"/>
      <c r="B11" s="4"/>
      <c r="C11" s="5" t="s">
        <v>1164</v>
      </c>
      <c r="D11" s="6" t="s">
        <v>1164</v>
      </c>
      <c r="E11" s="6" t="s">
        <v>1165</v>
      </c>
      <c r="F11" s="4" t="s">
        <v>1175</v>
      </c>
      <c r="G11" s="4" t="s">
        <v>1176</v>
      </c>
      <c r="H11" s="4" t="s">
        <v>118</v>
      </c>
      <c r="I11" s="4" t="s">
        <v>119</v>
      </c>
      <c r="J11" s="7" t="s">
        <v>119</v>
      </c>
      <c r="K11" s="8">
        <v>121.2</v>
      </c>
      <c r="L11" s="4" t="s">
        <v>1168</v>
      </c>
      <c r="M11" s="9">
        <v>46.056000000000004</v>
      </c>
      <c r="N11" s="4" t="s">
        <v>121</v>
      </c>
      <c r="O11" s="4">
        <v>50</v>
      </c>
      <c r="P11" s="4">
        <v>0</v>
      </c>
      <c r="Q11" s="4">
        <v>0</v>
      </c>
      <c r="R11" s="9">
        <v>46.056000000000004</v>
      </c>
      <c r="S11" s="4" t="s">
        <v>121</v>
      </c>
      <c r="U11" s="4" t="s">
        <v>119</v>
      </c>
      <c r="W11" s="4" t="s">
        <v>1177</v>
      </c>
      <c r="X11" s="4" t="s">
        <v>1178</v>
      </c>
      <c r="Y11" s="4" t="s">
        <v>124</v>
      </c>
      <c r="Z11" s="4" t="s">
        <v>122</v>
      </c>
      <c r="AB11" s="9">
        <v>1.0620240768260871E-2</v>
      </c>
      <c r="AC11" s="9">
        <v>1.0545121930434784E-2</v>
      </c>
      <c r="AD11" s="10"/>
      <c r="AE11" s="10"/>
      <c r="AF11" s="10"/>
      <c r="AG11" s="10"/>
      <c r="AH11" s="10"/>
      <c r="AI11" s="9">
        <v>0</v>
      </c>
      <c r="AJ11" s="10"/>
      <c r="AK11" s="9">
        <v>0</v>
      </c>
      <c r="AL11" s="10"/>
      <c r="AM11" s="10"/>
      <c r="AN11" s="10"/>
      <c r="AO11" s="9">
        <v>0</v>
      </c>
      <c r="AP11" s="9">
        <v>7.5118837826086959E-5</v>
      </c>
      <c r="AQ11" s="9">
        <v>-4.7189828634782608E-5</v>
      </c>
      <c r="AR11" s="9">
        <v>0</v>
      </c>
      <c r="AS11" s="9">
        <v>0</v>
      </c>
      <c r="AT11" s="10"/>
      <c r="AU11" s="10"/>
      <c r="AV11" s="10"/>
      <c r="AW11" s="10"/>
      <c r="AX11" s="10"/>
      <c r="AY11" s="9">
        <v>0</v>
      </c>
      <c r="AZ11" s="10"/>
      <c r="BA11" s="9">
        <v>0</v>
      </c>
      <c r="BB11" s="10"/>
      <c r="BC11" s="10"/>
      <c r="BD11" s="10"/>
      <c r="BE11" s="9">
        <v>0</v>
      </c>
      <c r="BF11" s="9">
        <v>0</v>
      </c>
      <c r="BG11" s="9">
        <v>0</v>
      </c>
      <c r="BH11" s="9">
        <v>0</v>
      </c>
      <c r="BI11" s="9">
        <v>0</v>
      </c>
      <c r="BJ11" s="10"/>
      <c r="BK11" s="10"/>
      <c r="BL11" s="10"/>
      <c r="BM11" s="10"/>
      <c r="BN11" s="10"/>
      <c r="BO11" s="9">
        <v>0</v>
      </c>
      <c r="BP11" s="10"/>
      <c r="BQ11" s="9">
        <v>0</v>
      </c>
      <c r="BR11" s="10"/>
      <c r="BS11" s="10"/>
      <c r="BT11" s="10"/>
      <c r="BU11" s="9">
        <v>0</v>
      </c>
      <c r="BV11" s="9">
        <v>0</v>
      </c>
      <c r="BW11" s="9">
        <v>0</v>
      </c>
      <c r="BX11" s="9">
        <v>0</v>
      </c>
      <c r="BY11" s="9">
        <v>0</v>
      </c>
      <c r="BZ11" s="10"/>
      <c r="CA11" s="10"/>
      <c r="CB11" s="10"/>
      <c r="CC11" s="10"/>
      <c r="CD11" s="10"/>
      <c r="CE11" s="9">
        <v>0</v>
      </c>
      <c r="CF11" s="10"/>
      <c r="CG11" s="9">
        <v>0</v>
      </c>
      <c r="CH11" s="10"/>
      <c r="CI11" s="10"/>
      <c r="CJ11" s="10"/>
      <c r="CK11" s="9">
        <v>0</v>
      </c>
      <c r="CL11" s="9">
        <v>0</v>
      </c>
      <c r="CM11" s="9">
        <v>0</v>
      </c>
      <c r="CN11" s="9">
        <v>0</v>
      </c>
      <c r="CO11" s="9">
        <v>0</v>
      </c>
      <c r="CP11" s="10"/>
      <c r="CQ11" s="10"/>
      <c r="CR11" s="10"/>
      <c r="CS11" s="10"/>
      <c r="CT11" s="10"/>
      <c r="CU11" s="9">
        <v>0</v>
      </c>
      <c r="CV11" s="10"/>
      <c r="CW11" s="9">
        <v>0</v>
      </c>
      <c r="CX11" s="10"/>
      <c r="CY11" s="10"/>
      <c r="CZ11" s="10"/>
      <c r="DA11" s="9">
        <v>0</v>
      </c>
      <c r="DB11" s="9">
        <v>0</v>
      </c>
      <c r="DC11" s="9">
        <v>0</v>
      </c>
      <c r="DD11" s="9">
        <v>0</v>
      </c>
      <c r="DE11" s="9">
        <v>0</v>
      </c>
      <c r="DF11" s="10"/>
      <c r="DG11" s="10"/>
      <c r="DH11" s="10"/>
      <c r="DI11" s="10"/>
      <c r="DJ11" s="10"/>
      <c r="DK11" s="9">
        <v>0</v>
      </c>
      <c r="DL11" s="10"/>
      <c r="DM11" s="9">
        <v>0</v>
      </c>
      <c r="DN11" s="10"/>
      <c r="DO11" s="10"/>
      <c r="DP11" s="10"/>
      <c r="DQ11" s="9">
        <v>0</v>
      </c>
      <c r="DR11" s="9">
        <v>0</v>
      </c>
      <c r="DS11" s="9">
        <v>0</v>
      </c>
      <c r="DT11" s="9">
        <v>0</v>
      </c>
      <c r="DU11" s="9">
        <v>0</v>
      </c>
      <c r="DV11" s="10"/>
      <c r="DW11" s="10"/>
      <c r="DX11" s="10"/>
      <c r="DY11" s="10"/>
      <c r="DZ11" s="10"/>
      <c r="EA11" s="9">
        <v>0</v>
      </c>
      <c r="EB11" s="10"/>
      <c r="EC11" s="9">
        <v>0</v>
      </c>
      <c r="ED11" s="10"/>
      <c r="EE11" s="10"/>
      <c r="EF11" s="10"/>
      <c r="EG11" s="9">
        <v>0</v>
      </c>
      <c r="EH11" s="9">
        <v>0</v>
      </c>
      <c r="EI11" s="9">
        <v>0</v>
      </c>
      <c r="EJ11" s="9">
        <v>0</v>
      </c>
      <c r="EK11" s="9">
        <v>0</v>
      </c>
      <c r="EL11" s="10"/>
      <c r="EM11" s="10"/>
      <c r="EN11" s="10"/>
      <c r="EO11" s="10"/>
      <c r="EP11" s="10"/>
      <c r="EQ11" s="9">
        <v>0</v>
      </c>
      <c r="ER11" s="10"/>
      <c r="ES11" s="9">
        <v>0</v>
      </c>
      <c r="ET11" s="10"/>
      <c r="EU11" s="10"/>
      <c r="EV11" s="10"/>
      <c r="EW11" s="9">
        <v>0</v>
      </c>
      <c r="EX11" s="9">
        <v>0</v>
      </c>
      <c r="EY11" s="9">
        <v>0</v>
      </c>
      <c r="EZ11" s="9">
        <v>0</v>
      </c>
      <c r="FA11" s="9">
        <v>0</v>
      </c>
      <c r="FB11" s="10"/>
      <c r="FC11" s="10"/>
      <c r="FD11" s="10"/>
      <c r="FE11" s="10"/>
      <c r="FF11" s="10"/>
      <c r="FG11" s="9">
        <v>0</v>
      </c>
      <c r="FH11" s="10"/>
      <c r="FI11" s="9">
        <v>0</v>
      </c>
      <c r="FJ11" s="10"/>
      <c r="FK11" s="10"/>
      <c r="FL11" s="10"/>
      <c r="FM11" s="9">
        <v>0</v>
      </c>
      <c r="FN11" s="9">
        <v>0</v>
      </c>
      <c r="FO11" s="9">
        <v>0</v>
      </c>
      <c r="FP11" s="9">
        <v>0</v>
      </c>
      <c r="FQ11" s="9">
        <v>0</v>
      </c>
      <c r="FR11" s="10"/>
      <c r="FS11" s="10"/>
      <c r="FT11" s="10"/>
      <c r="FU11" s="10"/>
      <c r="FV11" s="10"/>
      <c r="FW11" s="9">
        <v>0</v>
      </c>
      <c r="FX11" s="10"/>
      <c r="FY11" s="9">
        <v>0</v>
      </c>
      <c r="FZ11" s="10"/>
      <c r="GA11" s="10"/>
      <c r="GB11" s="10"/>
      <c r="GC11" s="9">
        <v>0</v>
      </c>
      <c r="GD11" s="9">
        <v>0</v>
      </c>
      <c r="GE11" s="9">
        <v>0</v>
      </c>
      <c r="GF11" s="9">
        <v>0</v>
      </c>
      <c r="GG11" s="9">
        <v>0</v>
      </c>
      <c r="GH11" s="10"/>
      <c r="GI11" s="10"/>
      <c r="GJ11" s="10"/>
      <c r="GK11" s="10"/>
      <c r="GL11" s="10"/>
      <c r="GM11" s="9">
        <v>0</v>
      </c>
      <c r="GN11" s="10"/>
      <c r="GO11" s="9">
        <v>0</v>
      </c>
      <c r="GP11" s="10"/>
      <c r="GQ11" s="10"/>
      <c r="GR11" s="10"/>
      <c r="GS11" s="9">
        <v>0</v>
      </c>
      <c r="GT11" s="9">
        <v>0</v>
      </c>
      <c r="GU11" s="9">
        <v>0</v>
      </c>
      <c r="GV11" s="9">
        <v>0</v>
      </c>
      <c r="GW11" s="9">
        <v>0</v>
      </c>
      <c r="GX11" s="10"/>
      <c r="GY11" s="10"/>
      <c r="GZ11" s="10"/>
      <c r="HA11" s="10"/>
      <c r="HB11" s="10"/>
      <c r="HC11" s="9">
        <v>0</v>
      </c>
      <c r="HD11" s="10"/>
      <c r="HE11" s="9">
        <v>0</v>
      </c>
      <c r="HF11" s="10"/>
      <c r="HG11" s="10"/>
      <c r="HH11" s="10"/>
      <c r="HI11" s="9">
        <v>0</v>
      </c>
      <c r="HJ11" s="9">
        <v>0</v>
      </c>
      <c r="HK11" s="9">
        <v>0</v>
      </c>
      <c r="HL11" s="9">
        <v>0</v>
      </c>
      <c r="HM11" s="9">
        <v>0</v>
      </c>
      <c r="HN11" s="10"/>
      <c r="HO11" s="10"/>
      <c r="HP11" s="10"/>
      <c r="HQ11" s="10"/>
      <c r="HR11" s="10"/>
      <c r="HS11" s="9">
        <v>0</v>
      </c>
      <c r="HT11" s="10"/>
      <c r="HU11" s="9">
        <v>0</v>
      </c>
      <c r="HV11" s="10"/>
      <c r="HW11" s="10"/>
      <c r="HX11" s="10"/>
      <c r="HY11" s="9">
        <v>0</v>
      </c>
      <c r="HZ11" s="9">
        <v>0</v>
      </c>
      <c r="IA11" s="9">
        <v>0</v>
      </c>
    </row>
    <row r="12" spans="1:235" x14ac:dyDescent="0.25">
      <c r="A12" s="4"/>
      <c r="B12" s="4"/>
      <c r="C12" s="5" t="s">
        <v>1164</v>
      </c>
      <c r="D12" s="6" t="s">
        <v>1164</v>
      </c>
      <c r="E12" s="6" t="s">
        <v>1165</v>
      </c>
      <c r="F12" s="4" t="s">
        <v>1175</v>
      </c>
      <c r="G12" s="4" t="s">
        <v>906</v>
      </c>
      <c r="H12" s="4" t="s">
        <v>118</v>
      </c>
      <c r="I12" s="4" t="s">
        <v>119</v>
      </c>
      <c r="J12" s="7" t="s">
        <v>119</v>
      </c>
      <c r="K12" s="8">
        <v>121.2</v>
      </c>
      <c r="L12" s="4" t="s">
        <v>1168</v>
      </c>
      <c r="M12" s="9">
        <v>23.028000000000002</v>
      </c>
      <c r="N12" s="4" t="s">
        <v>121</v>
      </c>
      <c r="O12" s="4">
        <v>50</v>
      </c>
      <c r="P12" s="4">
        <v>0</v>
      </c>
      <c r="Q12" s="4">
        <v>0</v>
      </c>
      <c r="R12" s="9">
        <v>23.028000000000002</v>
      </c>
      <c r="S12" s="4" t="s">
        <v>121</v>
      </c>
      <c r="U12" s="4" t="s">
        <v>119</v>
      </c>
      <c r="W12" s="4" t="s">
        <v>1179</v>
      </c>
      <c r="X12" s="4" t="s">
        <v>1180</v>
      </c>
      <c r="Y12" s="4" t="s">
        <v>124</v>
      </c>
      <c r="Z12" s="4" t="s">
        <v>122</v>
      </c>
      <c r="AB12" s="9">
        <v>2.2903811497826088E-3</v>
      </c>
      <c r="AC12" s="9">
        <v>2.2528217308695653E-3</v>
      </c>
      <c r="AD12" s="10"/>
      <c r="AE12" s="10"/>
      <c r="AF12" s="10"/>
      <c r="AG12" s="10"/>
      <c r="AH12" s="10"/>
      <c r="AI12" s="9">
        <v>0</v>
      </c>
      <c r="AJ12" s="10"/>
      <c r="AK12" s="9">
        <v>0</v>
      </c>
      <c r="AL12" s="10"/>
      <c r="AM12" s="10"/>
      <c r="AN12" s="10"/>
      <c r="AO12" s="9">
        <v>0</v>
      </c>
      <c r="AP12" s="9">
        <v>3.7559418913043479E-5</v>
      </c>
      <c r="AQ12" s="9">
        <v>-2.7090439565217392E-5</v>
      </c>
      <c r="AR12" s="9">
        <v>0</v>
      </c>
      <c r="AS12" s="9">
        <v>0</v>
      </c>
      <c r="AT12" s="10"/>
      <c r="AU12" s="10"/>
      <c r="AV12" s="10"/>
      <c r="AW12" s="10"/>
      <c r="AX12" s="10"/>
      <c r="AY12" s="9">
        <v>0</v>
      </c>
      <c r="AZ12" s="10"/>
      <c r="BA12" s="9">
        <v>0</v>
      </c>
      <c r="BB12" s="10"/>
      <c r="BC12" s="10"/>
      <c r="BD12" s="10"/>
      <c r="BE12" s="9">
        <v>0</v>
      </c>
      <c r="BF12" s="9">
        <v>0</v>
      </c>
      <c r="BG12" s="9">
        <v>0</v>
      </c>
      <c r="BH12" s="9">
        <v>0</v>
      </c>
      <c r="BI12" s="9">
        <v>0</v>
      </c>
      <c r="BJ12" s="10"/>
      <c r="BK12" s="10"/>
      <c r="BL12" s="10"/>
      <c r="BM12" s="10"/>
      <c r="BN12" s="10"/>
      <c r="BO12" s="9">
        <v>0</v>
      </c>
      <c r="BP12" s="10"/>
      <c r="BQ12" s="9">
        <v>0</v>
      </c>
      <c r="BR12" s="10"/>
      <c r="BS12" s="10"/>
      <c r="BT12" s="10"/>
      <c r="BU12" s="9">
        <v>0</v>
      </c>
      <c r="BV12" s="9">
        <v>0</v>
      </c>
      <c r="BW12" s="9">
        <v>0</v>
      </c>
      <c r="BX12" s="9">
        <v>0</v>
      </c>
      <c r="BY12" s="9">
        <v>0</v>
      </c>
      <c r="BZ12" s="10"/>
      <c r="CA12" s="10"/>
      <c r="CB12" s="10"/>
      <c r="CC12" s="10"/>
      <c r="CD12" s="10"/>
      <c r="CE12" s="9">
        <v>0</v>
      </c>
      <c r="CF12" s="10"/>
      <c r="CG12" s="9">
        <v>0</v>
      </c>
      <c r="CH12" s="10"/>
      <c r="CI12" s="10"/>
      <c r="CJ12" s="10"/>
      <c r="CK12" s="9">
        <v>0</v>
      </c>
      <c r="CL12" s="9">
        <v>0</v>
      </c>
      <c r="CM12" s="9">
        <v>0</v>
      </c>
      <c r="CN12" s="9">
        <v>0</v>
      </c>
      <c r="CO12" s="9">
        <v>0</v>
      </c>
      <c r="CP12" s="10"/>
      <c r="CQ12" s="10"/>
      <c r="CR12" s="10"/>
      <c r="CS12" s="10"/>
      <c r="CT12" s="10"/>
      <c r="CU12" s="9">
        <v>0</v>
      </c>
      <c r="CV12" s="10"/>
      <c r="CW12" s="9">
        <v>0</v>
      </c>
      <c r="CX12" s="10"/>
      <c r="CY12" s="10"/>
      <c r="CZ12" s="10"/>
      <c r="DA12" s="9">
        <v>0</v>
      </c>
      <c r="DB12" s="9">
        <v>0</v>
      </c>
      <c r="DC12" s="9">
        <v>0</v>
      </c>
      <c r="DD12" s="9">
        <v>0</v>
      </c>
      <c r="DE12" s="9">
        <v>0</v>
      </c>
      <c r="DF12" s="10"/>
      <c r="DG12" s="10"/>
      <c r="DH12" s="10"/>
      <c r="DI12" s="10"/>
      <c r="DJ12" s="10"/>
      <c r="DK12" s="9">
        <v>0</v>
      </c>
      <c r="DL12" s="10"/>
      <c r="DM12" s="9">
        <v>0</v>
      </c>
      <c r="DN12" s="10"/>
      <c r="DO12" s="10"/>
      <c r="DP12" s="10"/>
      <c r="DQ12" s="9">
        <v>0</v>
      </c>
      <c r="DR12" s="9">
        <v>0</v>
      </c>
      <c r="DS12" s="9">
        <v>0</v>
      </c>
      <c r="DT12" s="9">
        <v>0</v>
      </c>
      <c r="DU12" s="9">
        <v>0</v>
      </c>
      <c r="DV12" s="10"/>
      <c r="DW12" s="10"/>
      <c r="DX12" s="10"/>
      <c r="DY12" s="10"/>
      <c r="DZ12" s="10"/>
      <c r="EA12" s="9">
        <v>0</v>
      </c>
      <c r="EB12" s="10"/>
      <c r="EC12" s="9">
        <v>0</v>
      </c>
      <c r="ED12" s="10"/>
      <c r="EE12" s="10"/>
      <c r="EF12" s="10"/>
      <c r="EG12" s="9">
        <v>0</v>
      </c>
      <c r="EH12" s="9">
        <v>0</v>
      </c>
      <c r="EI12" s="9">
        <v>0</v>
      </c>
      <c r="EJ12" s="9">
        <v>0</v>
      </c>
      <c r="EK12" s="9">
        <v>0</v>
      </c>
      <c r="EL12" s="10"/>
      <c r="EM12" s="10"/>
      <c r="EN12" s="10"/>
      <c r="EO12" s="10"/>
      <c r="EP12" s="10"/>
      <c r="EQ12" s="9">
        <v>0</v>
      </c>
      <c r="ER12" s="10"/>
      <c r="ES12" s="9">
        <v>0</v>
      </c>
      <c r="ET12" s="10"/>
      <c r="EU12" s="10"/>
      <c r="EV12" s="10"/>
      <c r="EW12" s="9">
        <v>0</v>
      </c>
      <c r="EX12" s="9">
        <v>0</v>
      </c>
      <c r="EY12" s="9">
        <v>0</v>
      </c>
      <c r="EZ12" s="9">
        <v>0</v>
      </c>
      <c r="FA12" s="9">
        <v>0</v>
      </c>
      <c r="FB12" s="10"/>
      <c r="FC12" s="10"/>
      <c r="FD12" s="10"/>
      <c r="FE12" s="10"/>
      <c r="FF12" s="10"/>
      <c r="FG12" s="9">
        <v>0</v>
      </c>
      <c r="FH12" s="10"/>
      <c r="FI12" s="9">
        <v>0</v>
      </c>
      <c r="FJ12" s="10"/>
      <c r="FK12" s="10"/>
      <c r="FL12" s="10"/>
      <c r="FM12" s="9">
        <v>0</v>
      </c>
      <c r="FN12" s="9">
        <v>0</v>
      </c>
      <c r="FO12" s="9">
        <v>0</v>
      </c>
      <c r="FP12" s="9">
        <v>0</v>
      </c>
      <c r="FQ12" s="9">
        <v>0</v>
      </c>
      <c r="FR12" s="10"/>
      <c r="FS12" s="10"/>
      <c r="FT12" s="10"/>
      <c r="FU12" s="10"/>
      <c r="FV12" s="10"/>
      <c r="FW12" s="9">
        <v>0</v>
      </c>
      <c r="FX12" s="10"/>
      <c r="FY12" s="9">
        <v>0</v>
      </c>
      <c r="FZ12" s="10"/>
      <c r="GA12" s="10"/>
      <c r="GB12" s="10"/>
      <c r="GC12" s="9">
        <v>0</v>
      </c>
      <c r="GD12" s="9">
        <v>0</v>
      </c>
      <c r="GE12" s="9">
        <v>0</v>
      </c>
      <c r="GF12" s="9">
        <v>0</v>
      </c>
      <c r="GG12" s="9">
        <v>0</v>
      </c>
      <c r="GH12" s="10"/>
      <c r="GI12" s="10"/>
      <c r="GJ12" s="10"/>
      <c r="GK12" s="10"/>
      <c r="GL12" s="10"/>
      <c r="GM12" s="9">
        <v>0</v>
      </c>
      <c r="GN12" s="10"/>
      <c r="GO12" s="9">
        <v>0</v>
      </c>
      <c r="GP12" s="10"/>
      <c r="GQ12" s="10"/>
      <c r="GR12" s="10"/>
      <c r="GS12" s="9">
        <v>0</v>
      </c>
      <c r="GT12" s="9">
        <v>0</v>
      </c>
      <c r="GU12" s="9">
        <v>0</v>
      </c>
      <c r="GV12" s="9">
        <v>0</v>
      </c>
      <c r="GW12" s="9">
        <v>0</v>
      </c>
      <c r="GX12" s="10"/>
      <c r="GY12" s="10"/>
      <c r="GZ12" s="10"/>
      <c r="HA12" s="10"/>
      <c r="HB12" s="10"/>
      <c r="HC12" s="9">
        <v>0</v>
      </c>
      <c r="HD12" s="10"/>
      <c r="HE12" s="9">
        <v>0</v>
      </c>
      <c r="HF12" s="10"/>
      <c r="HG12" s="10"/>
      <c r="HH12" s="10"/>
      <c r="HI12" s="9">
        <v>0</v>
      </c>
      <c r="HJ12" s="9">
        <v>0</v>
      </c>
      <c r="HK12" s="9">
        <v>0</v>
      </c>
      <c r="HL12" s="9">
        <v>0</v>
      </c>
      <c r="HM12" s="9">
        <v>0</v>
      </c>
      <c r="HN12" s="10"/>
      <c r="HO12" s="10"/>
      <c r="HP12" s="10"/>
      <c r="HQ12" s="10"/>
      <c r="HR12" s="10"/>
      <c r="HS12" s="9">
        <v>0</v>
      </c>
      <c r="HT12" s="10"/>
      <c r="HU12" s="9">
        <v>0</v>
      </c>
      <c r="HV12" s="10"/>
      <c r="HW12" s="10"/>
      <c r="HX12" s="10"/>
      <c r="HY12" s="9">
        <v>0</v>
      </c>
      <c r="HZ12" s="9">
        <v>0</v>
      </c>
      <c r="IA12" s="9">
        <v>0</v>
      </c>
    </row>
    <row r="13" spans="1:235" x14ac:dyDescent="0.25">
      <c r="A13" s="4"/>
      <c r="B13" s="4"/>
      <c r="C13" s="5" t="s">
        <v>1164</v>
      </c>
      <c r="D13" s="6" t="s">
        <v>1164</v>
      </c>
      <c r="E13" s="6" t="s">
        <v>1165</v>
      </c>
      <c r="F13" s="4" t="s">
        <v>1175</v>
      </c>
      <c r="G13" s="4" t="s">
        <v>970</v>
      </c>
      <c r="H13" s="4" t="s">
        <v>118</v>
      </c>
      <c r="I13" s="4" t="s">
        <v>119</v>
      </c>
      <c r="J13" s="7" t="s">
        <v>119</v>
      </c>
      <c r="K13" s="8">
        <v>121.2</v>
      </c>
      <c r="L13" s="4" t="s">
        <v>1172</v>
      </c>
      <c r="M13" s="9">
        <v>1.0773333333333333</v>
      </c>
      <c r="N13" s="4" t="s">
        <v>120</v>
      </c>
      <c r="O13" s="4">
        <v>80</v>
      </c>
      <c r="P13" s="4">
        <v>0</v>
      </c>
      <c r="Q13" s="4">
        <v>0</v>
      </c>
      <c r="R13" s="9">
        <v>969.59999999999991</v>
      </c>
      <c r="S13" s="4" t="s">
        <v>121</v>
      </c>
      <c r="U13" s="4" t="s">
        <v>119</v>
      </c>
      <c r="W13" s="4" t="s">
        <v>1181</v>
      </c>
      <c r="X13" s="4" t="s">
        <v>1182</v>
      </c>
      <c r="Y13" s="4" t="s">
        <v>124</v>
      </c>
      <c r="Z13" s="4" t="s">
        <v>122</v>
      </c>
      <c r="AB13" s="9">
        <v>2.4867078260869559E-2</v>
      </c>
      <c r="AC13" s="9">
        <v>2.3285623188405793E-2</v>
      </c>
      <c r="AD13" s="10"/>
      <c r="AE13" s="10"/>
      <c r="AF13" s="10"/>
      <c r="AG13" s="10"/>
      <c r="AH13" s="10"/>
      <c r="AI13" s="9">
        <v>0</v>
      </c>
      <c r="AJ13" s="10"/>
      <c r="AK13" s="9">
        <v>0</v>
      </c>
      <c r="AL13" s="10"/>
      <c r="AM13" s="10"/>
      <c r="AN13" s="10"/>
      <c r="AO13" s="9">
        <v>0</v>
      </c>
      <c r="AP13" s="9">
        <v>1.5814550724637681E-3</v>
      </c>
      <c r="AQ13" s="9">
        <v>0</v>
      </c>
      <c r="AR13" s="9">
        <v>0</v>
      </c>
      <c r="AS13" s="9">
        <v>0</v>
      </c>
      <c r="AT13" s="10"/>
      <c r="AU13" s="10"/>
      <c r="AV13" s="10"/>
      <c r="AW13" s="10"/>
      <c r="AX13" s="10"/>
      <c r="AY13" s="9">
        <v>0</v>
      </c>
      <c r="AZ13" s="10"/>
      <c r="BA13" s="9">
        <v>0</v>
      </c>
      <c r="BB13" s="10"/>
      <c r="BC13" s="10"/>
      <c r="BD13" s="10"/>
      <c r="BE13" s="9">
        <v>0</v>
      </c>
      <c r="BF13" s="9">
        <v>0</v>
      </c>
      <c r="BG13" s="9">
        <v>0</v>
      </c>
      <c r="BH13" s="9">
        <v>0</v>
      </c>
      <c r="BI13" s="9">
        <v>0</v>
      </c>
      <c r="BJ13" s="10"/>
      <c r="BK13" s="10"/>
      <c r="BL13" s="10"/>
      <c r="BM13" s="10"/>
      <c r="BN13" s="10"/>
      <c r="BO13" s="9">
        <v>0</v>
      </c>
      <c r="BP13" s="10"/>
      <c r="BQ13" s="9">
        <v>0</v>
      </c>
      <c r="BR13" s="10"/>
      <c r="BS13" s="10"/>
      <c r="BT13" s="10"/>
      <c r="BU13" s="9">
        <v>0</v>
      </c>
      <c r="BV13" s="9">
        <v>0</v>
      </c>
      <c r="BW13" s="9">
        <v>0</v>
      </c>
      <c r="BX13" s="9">
        <v>0</v>
      </c>
      <c r="BY13" s="9">
        <v>0</v>
      </c>
      <c r="BZ13" s="10"/>
      <c r="CA13" s="10"/>
      <c r="CB13" s="10"/>
      <c r="CC13" s="10"/>
      <c r="CD13" s="10"/>
      <c r="CE13" s="9">
        <v>0</v>
      </c>
      <c r="CF13" s="10"/>
      <c r="CG13" s="9">
        <v>0</v>
      </c>
      <c r="CH13" s="10"/>
      <c r="CI13" s="10"/>
      <c r="CJ13" s="10"/>
      <c r="CK13" s="9">
        <v>0</v>
      </c>
      <c r="CL13" s="9">
        <v>0</v>
      </c>
      <c r="CM13" s="9">
        <v>0</v>
      </c>
      <c r="CN13" s="9">
        <v>0</v>
      </c>
      <c r="CO13" s="9">
        <v>0</v>
      </c>
      <c r="CP13" s="10"/>
      <c r="CQ13" s="10"/>
      <c r="CR13" s="10"/>
      <c r="CS13" s="10"/>
      <c r="CT13" s="10"/>
      <c r="CU13" s="9">
        <v>0</v>
      </c>
      <c r="CV13" s="10"/>
      <c r="CW13" s="9">
        <v>0</v>
      </c>
      <c r="CX13" s="10"/>
      <c r="CY13" s="10"/>
      <c r="CZ13" s="10"/>
      <c r="DA13" s="9">
        <v>0</v>
      </c>
      <c r="DB13" s="9">
        <v>0</v>
      </c>
      <c r="DC13" s="9">
        <v>0</v>
      </c>
      <c r="DD13" s="9">
        <v>0</v>
      </c>
      <c r="DE13" s="9">
        <v>0</v>
      </c>
      <c r="DF13" s="10"/>
      <c r="DG13" s="10"/>
      <c r="DH13" s="10"/>
      <c r="DI13" s="10"/>
      <c r="DJ13" s="10"/>
      <c r="DK13" s="9">
        <v>0</v>
      </c>
      <c r="DL13" s="10"/>
      <c r="DM13" s="9">
        <v>0</v>
      </c>
      <c r="DN13" s="10"/>
      <c r="DO13" s="10"/>
      <c r="DP13" s="10"/>
      <c r="DQ13" s="9">
        <v>0</v>
      </c>
      <c r="DR13" s="9">
        <v>0</v>
      </c>
      <c r="DS13" s="9">
        <v>0</v>
      </c>
      <c r="DT13" s="9">
        <v>0</v>
      </c>
      <c r="DU13" s="9">
        <v>0</v>
      </c>
      <c r="DV13" s="10"/>
      <c r="DW13" s="10"/>
      <c r="DX13" s="10"/>
      <c r="DY13" s="10"/>
      <c r="DZ13" s="10"/>
      <c r="EA13" s="9">
        <v>0</v>
      </c>
      <c r="EB13" s="10"/>
      <c r="EC13" s="9">
        <v>0</v>
      </c>
      <c r="ED13" s="10"/>
      <c r="EE13" s="10"/>
      <c r="EF13" s="10"/>
      <c r="EG13" s="9">
        <v>0</v>
      </c>
      <c r="EH13" s="9">
        <v>0</v>
      </c>
      <c r="EI13" s="9">
        <v>0</v>
      </c>
      <c r="EJ13" s="9">
        <v>0</v>
      </c>
      <c r="EK13" s="9">
        <v>0</v>
      </c>
      <c r="EL13" s="10"/>
      <c r="EM13" s="10"/>
      <c r="EN13" s="10"/>
      <c r="EO13" s="10"/>
      <c r="EP13" s="10"/>
      <c r="EQ13" s="9">
        <v>0</v>
      </c>
      <c r="ER13" s="10"/>
      <c r="ES13" s="9">
        <v>0</v>
      </c>
      <c r="ET13" s="10"/>
      <c r="EU13" s="10"/>
      <c r="EV13" s="10"/>
      <c r="EW13" s="9">
        <v>0</v>
      </c>
      <c r="EX13" s="9">
        <v>0</v>
      </c>
      <c r="EY13" s="9">
        <v>0</v>
      </c>
      <c r="EZ13" s="9">
        <v>0</v>
      </c>
      <c r="FA13" s="9">
        <v>0</v>
      </c>
      <c r="FB13" s="10"/>
      <c r="FC13" s="10"/>
      <c r="FD13" s="10"/>
      <c r="FE13" s="10"/>
      <c r="FF13" s="10"/>
      <c r="FG13" s="9">
        <v>0</v>
      </c>
      <c r="FH13" s="10"/>
      <c r="FI13" s="9">
        <v>0</v>
      </c>
      <c r="FJ13" s="10"/>
      <c r="FK13" s="10"/>
      <c r="FL13" s="10"/>
      <c r="FM13" s="9">
        <v>0</v>
      </c>
      <c r="FN13" s="9">
        <v>0</v>
      </c>
      <c r="FO13" s="9">
        <v>0</v>
      </c>
      <c r="FP13" s="9">
        <v>0</v>
      </c>
      <c r="FQ13" s="9">
        <v>0</v>
      </c>
      <c r="FR13" s="10"/>
      <c r="FS13" s="10"/>
      <c r="FT13" s="10"/>
      <c r="FU13" s="10"/>
      <c r="FV13" s="10"/>
      <c r="FW13" s="9">
        <v>0</v>
      </c>
      <c r="FX13" s="10"/>
      <c r="FY13" s="9">
        <v>0</v>
      </c>
      <c r="FZ13" s="10"/>
      <c r="GA13" s="10"/>
      <c r="GB13" s="10"/>
      <c r="GC13" s="9">
        <v>0</v>
      </c>
      <c r="GD13" s="9">
        <v>0</v>
      </c>
      <c r="GE13" s="9">
        <v>0</v>
      </c>
      <c r="GF13" s="9">
        <v>0</v>
      </c>
      <c r="GG13" s="9">
        <v>0</v>
      </c>
      <c r="GH13" s="10"/>
      <c r="GI13" s="10"/>
      <c r="GJ13" s="10"/>
      <c r="GK13" s="10"/>
      <c r="GL13" s="10"/>
      <c r="GM13" s="9">
        <v>0</v>
      </c>
      <c r="GN13" s="10"/>
      <c r="GO13" s="9">
        <v>0</v>
      </c>
      <c r="GP13" s="10"/>
      <c r="GQ13" s="10"/>
      <c r="GR13" s="10"/>
      <c r="GS13" s="9">
        <v>0</v>
      </c>
      <c r="GT13" s="9">
        <v>0</v>
      </c>
      <c r="GU13" s="9">
        <v>0</v>
      </c>
      <c r="GV13" s="9">
        <v>0</v>
      </c>
      <c r="GW13" s="9">
        <v>0</v>
      </c>
      <c r="GX13" s="10"/>
      <c r="GY13" s="10"/>
      <c r="GZ13" s="10"/>
      <c r="HA13" s="10"/>
      <c r="HB13" s="10"/>
      <c r="HC13" s="9">
        <v>0</v>
      </c>
      <c r="HD13" s="10"/>
      <c r="HE13" s="9">
        <v>0</v>
      </c>
      <c r="HF13" s="10"/>
      <c r="HG13" s="10"/>
      <c r="HH13" s="10"/>
      <c r="HI13" s="9">
        <v>0</v>
      </c>
      <c r="HJ13" s="9">
        <v>0</v>
      </c>
      <c r="HK13" s="9">
        <v>0</v>
      </c>
      <c r="HL13" s="9">
        <v>0</v>
      </c>
      <c r="HM13" s="9">
        <v>0</v>
      </c>
      <c r="HN13" s="10"/>
      <c r="HO13" s="10"/>
      <c r="HP13" s="10"/>
      <c r="HQ13" s="10"/>
      <c r="HR13" s="10"/>
      <c r="HS13" s="9">
        <v>0</v>
      </c>
      <c r="HT13" s="10"/>
      <c r="HU13" s="9">
        <v>0</v>
      </c>
      <c r="HV13" s="10"/>
      <c r="HW13" s="10"/>
      <c r="HX13" s="10"/>
      <c r="HY13" s="9">
        <v>0</v>
      </c>
      <c r="HZ13" s="9">
        <v>0</v>
      </c>
      <c r="IA13" s="9">
        <v>0</v>
      </c>
    </row>
    <row r="14" spans="1:235" x14ac:dyDescent="0.25">
      <c r="A14" s="4"/>
      <c r="B14" s="4"/>
      <c r="C14" s="5" t="s">
        <v>1164</v>
      </c>
      <c r="D14" s="6" t="s">
        <v>1164</v>
      </c>
      <c r="E14" s="6" t="s">
        <v>1165</v>
      </c>
      <c r="F14" s="4" t="s">
        <v>1175</v>
      </c>
      <c r="G14" s="4" t="s">
        <v>1176</v>
      </c>
      <c r="H14" s="4" t="s">
        <v>118</v>
      </c>
      <c r="I14" s="4" t="s">
        <v>119</v>
      </c>
      <c r="J14" s="7" t="s">
        <v>119</v>
      </c>
      <c r="K14" s="8">
        <v>121.2</v>
      </c>
      <c r="L14" s="4" t="s">
        <v>1168</v>
      </c>
      <c r="M14" s="9">
        <v>46.056000000000004</v>
      </c>
      <c r="N14" s="4" t="s">
        <v>121</v>
      </c>
      <c r="O14" s="4">
        <v>50</v>
      </c>
      <c r="P14" s="4">
        <v>0</v>
      </c>
      <c r="Q14" s="4">
        <v>0</v>
      </c>
      <c r="R14" s="9">
        <v>46.056000000000004</v>
      </c>
      <c r="S14" s="4" t="s">
        <v>121</v>
      </c>
      <c r="U14" s="4" t="s">
        <v>119</v>
      </c>
      <c r="W14" s="4" t="s">
        <v>1177</v>
      </c>
      <c r="X14" s="4" t="s">
        <v>1178</v>
      </c>
      <c r="Y14" s="4" t="s">
        <v>124</v>
      </c>
      <c r="Z14" s="4" t="s">
        <v>122</v>
      </c>
      <c r="AB14" s="9">
        <v>1.0620240768260871E-2</v>
      </c>
      <c r="AC14" s="9">
        <v>1.0545121930434784E-2</v>
      </c>
      <c r="AD14" s="10"/>
      <c r="AE14" s="10"/>
      <c r="AF14" s="10"/>
      <c r="AG14" s="10"/>
      <c r="AH14" s="10"/>
      <c r="AI14" s="9">
        <v>0</v>
      </c>
      <c r="AJ14" s="10"/>
      <c r="AK14" s="9">
        <v>0</v>
      </c>
      <c r="AL14" s="10"/>
      <c r="AM14" s="10"/>
      <c r="AN14" s="10"/>
      <c r="AO14" s="9">
        <v>0</v>
      </c>
      <c r="AP14" s="9">
        <v>7.5118837826086959E-5</v>
      </c>
      <c r="AQ14" s="9">
        <v>-4.7189828634782608E-5</v>
      </c>
      <c r="AR14" s="9">
        <v>0</v>
      </c>
      <c r="AS14" s="9">
        <v>0</v>
      </c>
      <c r="AT14" s="10"/>
      <c r="AU14" s="10"/>
      <c r="AV14" s="10"/>
      <c r="AW14" s="10"/>
      <c r="AX14" s="10"/>
      <c r="AY14" s="9">
        <v>0</v>
      </c>
      <c r="AZ14" s="10"/>
      <c r="BA14" s="9">
        <v>0</v>
      </c>
      <c r="BB14" s="10"/>
      <c r="BC14" s="10"/>
      <c r="BD14" s="10"/>
      <c r="BE14" s="9">
        <v>0</v>
      </c>
      <c r="BF14" s="9">
        <v>0</v>
      </c>
      <c r="BG14" s="9">
        <v>0</v>
      </c>
      <c r="BH14" s="9">
        <v>0</v>
      </c>
      <c r="BI14" s="9">
        <v>0</v>
      </c>
      <c r="BJ14" s="10"/>
      <c r="BK14" s="10"/>
      <c r="BL14" s="10"/>
      <c r="BM14" s="10"/>
      <c r="BN14" s="10"/>
      <c r="BO14" s="9">
        <v>0</v>
      </c>
      <c r="BP14" s="10"/>
      <c r="BQ14" s="9">
        <v>0</v>
      </c>
      <c r="BR14" s="10"/>
      <c r="BS14" s="10"/>
      <c r="BT14" s="10"/>
      <c r="BU14" s="9">
        <v>0</v>
      </c>
      <c r="BV14" s="9">
        <v>0</v>
      </c>
      <c r="BW14" s="9">
        <v>0</v>
      </c>
      <c r="BX14" s="9">
        <v>0</v>
      </c>
      <c r="BY14" s="9">
        <v>0</v>
      </c>
      <c r="BZ14" s="10"/>
      <c r="CA14" s="10"/>
      <c r="CB14" s="10"/>
      <c r="CC14" s="10"/>
      <c r="CD14" s="10"/>
      <c r="CE14" s="9">
        <v>0</v>
      </c>
      <c r="CF14" s="10"/>
      <c r="CG14" s="9">
        <v>0</v>
      </c>
      <c r="CH14" s="10"/>
      <c r="CI14" s="10"/>
      <c r="CJ14" s="10"/>
      <c r="CK14" s="9">
        <v>0</v>
      </c>
      <c r="CL14" s="9">
        <v>0</v>
      </c>
      <c r="CM14" s="9">
        <v>0</v>
      </c>
      <c r="CN14" s="9">
        <v>0</v>
      </c>
      <c r="CO14" s="9">
        <v>0</v>
      </c>
      <c r="CP14" s="10"/>
      <c r="CQ14" s="10"/>
      <c r="CR14" s="10"/>
      <c r="CS14" s="10"/>
      <c r="CT14" s="10"/>
      <c r="CU14" s="9">
        <v>0</v>
      </c>
      <c r="CV14" s="10"/>
      <c r="CW14" s="9">
        <v>0</v>
      </c>
      <c r="CX14" s="10"/>
      <c r="CY14" s="10"/>
      <c r="CZ14" s="10"/>
      <c r="DA14" s="9">
        <v>0</v>
      </c>
      <c r="DB14" s="9">
        <v>0</v>
      </c>
      <c r="DC14" s="9">
        <v>0</v>
      </c>
      <c r="DD14" s="9">
        <v>0</v>
      </c>
      <c r="DE14" s="9">
        <v>0</v>
      </c>
      <c r="DF14" s="10"/>
      <c r="DG14" s="10"/>
      <c r="DH14" s="10"/>
      <c r="DI14" s="10"/>
      <c r="DJ14" s="10"/>
      <c r="DK14" s="9">
        <v>0</v>
      </c>
      <c r="DL14" s="10"/>
      <c r="DM14" s="9">
        <v>0</v>
      </c>
      <c r="DN14" s="10"/>
      <c r="DO14" s="10"/>
      <c r="DP14" s="10"/>
      <c r="DQ14" s="9">
        <v>0</v>
      </c>
      <c r="DR14" s="9">
        <v>0</v>
      </c>
      <c r="DS14" s="9">
        <v>0</v>
      </c>
      <c r="DT14" s="9">
        <v>0</v>
      </c>
      <c r="DU14" s="9">
        <v>0</v>
      </c>
      <c r="DV14" s="10"/>
      <c r="DW14" s="10"/>
      <c r="DX14" s="10"/>
      <c r="DY14" s="10"/>
      <c r="DZ14" s="10"/>
      <c r="EA14" s="9">
        <v>0</v>
      </c>
      <c r="EB14" s="10"/>
      <c r="EC14" s="9">
        <v>0</v>
      </c>
      <c r="ED14" s="10"/>
      <c r="EE14" s="10"/>
      <c r="EF14" s="10"/>
      <c r="EG14" s="9">
        <v>0</v>
      </c>
      <c r="EH14" s="9">
        <v>0</v>
      </c>
      <c r="EI14" s="9">
        <v>0</v>
      </c>
      <c r="EJ14" s="9">
        <v>0</v>
      </c>
      <c r="EK14" s="9">
        <v>0</v>
      </c>
      <c r="EL14" s="10"/>
      <c r="EM14" s="10"/>
      <c r="EN14" s="10"/>
      <c r="EO14" s="10"/>
      <c r="EP14" s="10"/>
      <c r="EQ14" s="9">
        <v>0</v>
      </c>
      <c r="ER14" s="10"/>
      <c r="ES14" s="9">
        <v>0</v>
      </c>
      <c r="ET14" s="10"/>
      <c r="EU14" s="10"/>
      <c r="EV14" s="10"/>
      <c r="EW14" s="9">
        <v>0</v>
      </c>
      <c r="EX14" s="9">
        <v>0</v>
      </c>
      <c r="EY14" s="9">
        <v>0</v>
      </c>
      <c r="EZ14" s="9">
        <v>0</v>
      </c>
      <c r="FA14" s="9">
        <v>0</v>
      </c>
      <c r="FB14" s="10"/>
      <c r="FC14" s="10"/>
      <c r="FD14" s="10"/>
      <c r="FE14" s="10"/>
      <c r="FF14" s="10"/>
      <c r="FG14" s="9">
        <v>0</v>
      </c>
      <c r="FH14" s="10"/>
      <c r="FI14" s="9">
        <v>0</v>
      </c>
      <c r="FJ14" s="10"/>
      <c r="FK14" s="10"/>
      <c r="FL14" s="10"/>
      <c r="FM14" s="9">
        <v>0</v>
      </c>
      <c r="FN14" s="9">
        <v>0</v>
      </c>
      <c r="FO14" s="9">
        <v>0</v>
      </c>
      <c r="FP14" s="9">
        <v>0</v>
      </c>
      <c r="FQ14" s="9">
        <v>0</v>
      </c>
      <c r="FR14" s="10"/>
      <c r="FS14" s="10"/>
      <c r="FT14" s="10"/>
      <c r="FU14" s="10"/>
      <c r="FV14" s="10"/>
      <c r="FW14" s="9">
        <v>0</v>
      </c>
      <c r="FX14" s="10"/>
      <c r="FY14" s="9">
        <v>0</v>
      </c>
      <c r="FZ14" s="10"/>
      <c r="GA14" s="10"/>
      <c r="GB14" s="10"/>
      <c r="GC14" s="9">
        <v>0</v>
      </c>
      <c r="GD14" s="9">
        <v>0</v>
      </c>
      <c r="GE14" s="9">
        <v>0</v>
      </c>
      <c r="GF14" s="9">
        <v>0</v>
      </c>
      <c r="GG14" s="9">
        <v>0</v>
      </c>
      <c r="GH14" s="10"/>
      <c r="GI14" s="10"/>
      <c r="GJ14" s="10"/>
      <c r="GK14" s="10"/>
      <c r="GL14" s="10"/>
      <c r="GM14" s="9">
        <v>0</v>
      </c>
      <c r="GN14" s="10"/>
      <c r="GO14" s="9">
        <v>0</v>
      </c>
      <c r="GP14" s="10"/>
      <c r="GQ14" s="10"/>
      <c r="GR14" s="10"/>
      <c r="GS14" s="9">
        <v>0</v>
      </c>
      <c r="GT14" s="9">
        <v>0</v>
      </c>
      <c r="GU14" s="9">
        <v>0</v>
      </c>
      <c r="GV14" s="9">
        <v>0</v>
      </c>
      <c r="GW14" s="9">
        <v>0</v>
      </c>
      <c r="GX14" s="10"/>
      <c r="GY14" s="10"/>
      <c r="GZ14" s="10"/>
      <c r="HA14" s="10"/>
      <c r="HB14" s="10"/>
      <c r="HC14" s="9">
        <v>0</v>
      </c>
      <c r="HD14" s="10"/>
      <c r="HE14" s="9">
        <v>0</v>
      </c>
      <c r="HF14" s="10"/>
      <c r="HG14" s="10"/>
      <c r="HH14" s="10"/>
      <c r="HI14" s="9">
        <v>0</v>
      </c>
      <c r="HJ14" s="9">
        <v>0</v>
      </c>
      <c r="HK14" s="9">
        <v>0</v>
      </c>
      <c r="HL14" s="9">
        <v>0</v>
      </c>
      <c r="HM14" s="9">
        <v>0</v>
      </c>
      <c r="HN14" s="10"/>
      <c r="HO14" s="10"/>
      <c r="HP14" s="10"/>
      <c r="HQ14" s="10"/>
      <c r="HR14" s="10"/>
      <c r="HS14" s="9">
        <v>0</v>
      </c>
      <c r="HT14" s="10"/>
      <c r="HU14" s="9">
        <v>0</v>
      </c>
      <c r="HV14" s="10"/>
      <c r="HW14" s="10"/>
      <c r="HX14" s="10"/>
      <c r="HY14" s="9">
        <v>0</v>
      </c>
      <c r="HZ14" s="9">
        <v>0</v>
      </c>
      <c r="IA14" s="9">
        <v>0</v>
      </c>
    </row>
    <row r="15" spans="1:235" x14ac:dyDescent="0.25">
      <c r="A15" s="4"/>
      <c r="B15" s="4"/>
      <c r="C15" s="5" t="s">
        <v>1164</v>
      </c>
      <c r="D15" s="6" t="s">
        <v>1164</v>
      </c>
      <c r="E15" s="6" t="s">
        <v>1165</v>
      </c>
      <c r="F15" s="4" t="s">
        <v>1175</v>
      </c>
      <c r="G15" s="4" t="s">
        <v>906</v>
      </c>
      <c r="H15" s="4" t="s">
        <v>118</v>
      </c>
      <c r="I15" s="4" t="s">
        <v>119</v>
      </c>
      <c r="J15" s="7" t="s">
        <v>119</v>
      </c>
      <c r="K15" s="8">
        <v>121.2</v>
      </c>
      <c r="L15" s="4" t="s">
        <v>1168</v>
      </c>
      <c r="M15" s="9">
        <v>23.028000000000002</v>
      </c>
      <c r="N15" s="4" t="s">
        <v>121</v>
      </c>
      <c r="O15" s="4">
        <v>50</v>
      </c>
      <c r="P15" s="4">
        <v>0</v>
      </c>
      <c r="Q15" s="4">
        <v>0</v>
      </c>
      <c r="R15" s="9">
        <v>23.028000000000002</v>
      </c>
      <c r="S15" s="4" t="s">
        <v>121</v>
      </c>
      <c r="U15" s="4" t="s">
        <v>119</v>
      </c>
      <c r="W15" s="4" t="s">
        <v>1179</v>
      </c>
      <c r="X15" s="4" t="s">
        <v>1180</v>
      </c>
      <c r="Y15" s="4" t="s">
        <v>124</v>
      </c>
      <c r="Z15" s="4" t="s">
        <v>122</v>
      </c>
      <c r="AB15" s="9">
        <v>2.2903811497826088E-3</v>
      </c>
      <c r="AC15" s="9">
        <v>2.2528217308695653E-3</v>
      </c>
      <c r="AD15" s="10"/>
      <c r="AE15" s="10"/>
      <c r="AF15" s="10"/>
      <c r="AG15" s="10"/>
      <c r="AH15" s="10"/>
      <c r="AI15" s="9">
        <v>0</v>
      </c>
      <c r="AJ15" s="10"/>
      <c r="AK15" s="9">
        <v>0</v>
      </c>
      <c r="AL15" s="10"/>
      <c r="AM15" s="10"/>
      <c r="AN15" s="10"/>
      <c r="AO15" s="9">
        <v>0</v>
      </c>
      <c r="AP15" s="9">
        <v>3.7559418913043479E-5</v>
      </c>
      <c r="AQ15" s="9">
        <v>-2.7090439565217392E-5</v>
      </c>
      <c r="AR15" s="9">
        <v>0</v>
      </c>
      <c r="AS15" s="9">
        <v>0</v>
      </c>
      <c r="AT15" s="10"/>
      <c r="AU15" s="10"/>
      <c r="AV15" s="10"/>
      <c r="AW15" s="10"/>
      <c r="AX15" s="10"/>
      <c r="AY15" s="9">
        <v>0</v>
      </c>
      <c r="AZ15" s="10"/>
      <c r="BA15" s="9">
        <v>0</v>
      </c>
      <c r="BB15" s="10"/>
      <c r="BC15" s="10"/>
      <c r="BD15" s="10"/>
      <c r="BE15" s="9">
        <v>0</v>
      </c>
      <c r="BF15" s="9">
        <v>0</v>
      </c>
      <c r="BG15" s="9">
        <v>0</v>
      </c>
      <c r="BH15" s="9">
        <v>0</v>
      </c>
      <c r="BI15" s="9">
        <v>0</v>
      </c>
      <c r="BJ15" s="10"/>
      <c r="BK15" s="10"/>
      <c r="BL15" s="10"/>
      <c r="BM15" s="10"/>
      <c r="BN15" s="10"/>
      <c r="BO15" s="9">
        <v>0</v>
      </c>
      <c r="BP15" s="10"/>
      <c r="BQ15" s="9">
        <v>0</v>
      </c>
      <c r="BR15" s="10"/>
      <c r="BS15" s="10"/>
      <c r="BT15" s="10"/>
      <c r="BU15" s="9">
        <v>0</v>
      </c>
      <c r="BV15" s="9">
        <v>0</v>
      </c>
      <c r="BW15" s="9">
        <v>0</v>
      </c>
      <c r="BX15" s="9">
        <v>0</v>
      </c>
      <c r="BY15" s="9">
        <v>0</v>
      </c>
      <c r="BZ15" s="10"/>
      <c r="CA15" s="10"/>
      <c r="CB15" s="10"/>
      <c r="CC15" s="10"/>
      <c r="CD15" s="10"/>
      <c r="CE15" s="9">
        <v>0</v>
      </c>
      <c r="CF15" s="10"/>
      <c r="CG15" s="9">
        <v>0</v>
      </c>
      <c r="CH15" s="10"/>
      <c r="CI15" s="10"/>
      <c r="CJ15" s="10"/>
      <c r="CK15" s="9">
        <v>0</v>
      </c>
      <c r="CL15" s="9">
        <v>0</v>
      </c>
      <c r="CM15" s="9">
        <v>0</v>
      </c>
      <c r="CN15" s="9">
        <v>0</v>
      </c>
      <c r="CO15" s="9">
        <v>0</v>
      </c>
      <c r="CP15" s="10"/>
      <c r="CQ15" s="10"/>
      <c r="CR15" s="10"/>
      <c r="CS15" s="10"/>
      <c r="CT15" s="10"/>
      <c r="CU15" s="9">
        <v>0</v>
      </c>
      <c r="CV15" s="10"/>
      <c r="CW15" s="9">
        <v>0</v>
      </c>
      <c r="CX15" s="10"/>
      <c r="CY15" s="10"/>
      <c r="CZ15" s="10"/>
      <c r="DA15" s="9">
        <v>0</v>
      </c>
      <c r="DB15" s="9">
        <v>0</v>
      </c>
      <c r="DC15" s="9">
        <v>0</v>
      </c>
      <c r="DD15" s="9">
        <v>0</v>
      </c>
      <c r="DE15" s="9">
        <v>0</v>
      </c>
      <c r="DF15" s="10"/>
      <c r="DG15" s="10"/>
      <c r="DH15" s="10"/>
      <c r="DI15" s="10"/>
      <c r="DJ15" s="10"/>
      <c r="DK15" s="9">
        <v>0</v>
      </c>
      <c r="DL15" s="10"/>
      <c r="DM15" s="9">
        <v>0</v>
      </c>
      <c r="DN15" s="10"/>
      <c r="DO15" s="10"/>
      <c r="DP15" s="10"/>
      <c r="DQ15" s="9">
        <v>0</v>
      </c>
      <c r="DR15" s="9">
        <v>0</v>
      </c>
      <c r="DS15" s="9">
        <v>0</v>
      </c>
      <c r="DT15" s="9">
        <v>0</v>
      </c>
      <c r="DU15" s="9">
        <v>0</v>
      </c>
      <c r="DV15" s="10"/>
      <c r="DW15" s="10"/>
      <c r="DX15" s="10"/>
      <c r="DY15" s="10"/>
      <c r="DZ15" s="10"/>
      <c r="EA15" s="9">
        <v>0</v>
      </c>
      <c r="EB15" s="10"/>
      <c r="EC15" s="9">
        <v>0</v>
      </c>
      <c r="ED15" s="10"/>
      <c r="EE15" s="10"/>
      <c r="EF15" s="10"/>
      <c r="EG15" s="9">
        <v>0</v>
      </c>
      <c r="EH15" s="9">
        <v>0</v>
      </c>
      <c r="EI15" s="9">
        <v>0</v>
      </c>
      <c r="EJ15" s="9">
        <v>0</v>
      </c>
      <c r="EK15" s="9">
        <v>0</v>
      </c>
      <c r="EL15" s="10"/>
      <c r="EM15" s="10"/>
      <c r="EN15" s="10"/>
      <c r="EO15" s="10"/>
      <c r="EP15" s="10"/>
      <c r="EQ15" s="9">
        <v>0</v>
      </c>
      <c r="ER15" s="10"/>
      <c r="ES15" s="9">
        <v>0</v>
      </c>
      <c r="ET15" s="10"/>
      <c r="EU15" s="10"/>
      <c r="EV15" s="10"/>
      <c r="EW15" s="9">
        <v>0</v>
      </c>
      <c r="EX15" s="9">
        <v>0</v>
      </c>
      <c r="EY15" s="9">
        <v>0</v>
      </c>
      <c r="EZ15" s="9">
        <v>0</v>
      </c>
      <c r="FA15" s="9">
        <v>0</v>
      </c>
      <c r="FB15" s="10"/>
      <c r="FC15" s="10"/>
      <c r="FD15" s="10"/>
      <c r="FE15" s="10"/>
      <c r="FF15" s="10"/>
      <c r="FG15" s="9">
        <v>0</v>
      </c>
      <c r="FH15" s="10"/>
      <c r="FI15" s="9">
        <v>0</v>
      </c>
      <c r="FJ15" s="10"/>
      <c r="FK15" s="10"/>
      <c r="FL15" s="10"/>
      <c r="FM15" s="9">
        <v>0</v>
      </c>
      <c r="FN15" s="9">
        <v>0</v>
      </c>
      <c r="FO15" s="9">
        <v>0</v>
      </c>
      <c r="FP15" s="9">
        <v>0</v>
      </c>
      <c r="FQ15" s="9">
        <v>0</v>
      </c>
      <c r="FR15" s="10"/>
      <c r="FS15" s="10"/>
      <c r="FT15" s="10"/>
      <c r="FU15" s="10"/>
      <c r="FV15" s="10"/>
      <c r="FW15" s="9">
        <v>0</v>
      </c>
      <c r="FX15" s="10"/>
      <c r="FY15" s="9">
        <v>0</v>
      </c>
      <c r="FZ15" s="10"/>
      <c r="GA15" s="10"/>
      <c r="GB15" s="10"/>
      <c r="GC15" s="9">
        <v>0</v>
      </c>
      <c r="GD15" s="9">
        <v>0</v>
      </c>
      <c r="GE15" s="9">
        <v>0</v>
      </c>
      <c r="GF15" s="9">
        <v>0</v>
      </c>
      <c r="GG15" s="9">
        <v>0</v>
      </c>
      <c r="GH15" s="10"/>
      <c r="GI15" s="10"/>
      <c r="GJ15" s="10"/>
      <c r="GK15" s="10"/>
      <c r="GL15" s="10"/>
      <c r="GM15" s="9">
        <v>0</v>
      </c>
      <c r="GN15" s="10"/>
      <c r="GO15" s="9">
        <v>0</v>
      </c>
      <c r="GP15" s="10"/>
      <c r="GQ15" s="10"/>
      <c r="GR15" s="10"/>
      <c r="GS15" s="9">
        <v>0</v>
      </c>
      <c r="GT15" s="9">
        <v>0</v>
      </c>
      <c r="GU15" s="9">
        <v>0</v>
      </c>
      <c r="GV15" s="9">
        <v>0</v>
      </c>
      <c r="GW15" s="9">
        <v>0</v>
      </c>
      <c r="GX15" s="10"/>
      <c r="GY15" s="10"/>
      <c r="GZ15" s="10"/>
      <c r="HA15" s="10"/>
      <c r="HB15" s="10"/>
      <c r="HC15" s="9">
        <v>0</v>
      </c>
      <c r="HD15" s="10"/>
      <c r="HE15" s="9">
        <v>0</v>
      </c>
      <c r="HF15" s="10"/>
      <c r="HG15" s="10"/>
      <c r="HH15" s="10"/>
      <c r="HI15" s="9">
        <v>0</v>
      </c>
      <c r="HJ15" s="9">
        <v>0</v>
      </c>
      <c r="HK15" s="9">
        <v>0</v>
      </c>
      <c r="HL15" s="9">
        <v>0</v>
      </c>
      <c r="HM15" s="9">
        <v>0</v>
      </c>
      <c r="HN15" s="10"/>
      <c r="HO15" s="10"/>
      <c r="HP15" s="10"/>
      <c r="HQ15" s="10"/>
      <c r="HR15" s="10"/>
      <c r="HS15" s="9">
        <v>0</v>
      </c>
      <c r="HT15" s="10"/>
      <c r="HU15" s="9">
        <v>0</v>
      </c>
      <c r="HV15" s="10"/>
      <c r="HW15" s="10"/>
      <c r="HX15" s="10"/>
      <c r="HY15" s="9">
        <v>0</v>
      </c>
      <c r="HZ15" s="9">
        <v>0</v>
      </c>
      <c r="IA15" s="9">
        <v>0</v>
      </c>
    </row>
    <row r="16" spans="1:235" x14ac:dyDescent="0.25">
      <c r="A16" s="4"/>
      <c r="B16" s="4"/>
      <c r="C16" s="5" t="s">
        <v>1164</v>
      </c>
      <c r="D16" s="6" t="s">
        <v>1164</v>
      </c>
      <c r="E16" s="6" t="s">
        <v>1165</v>
      </c>
      <c r="F16" s="4" t="s">
        <v>1175</v>
      </c>
      <c r="G16" s="4" t="s">
        <v>970</v>
      </c>
      <c r="H16" s="4" t="s">
        <v>118</v>
      </c>
      <c r="I16" s="4" t="s">
        <v>119</v>
      </c>
      <c r="J16" s="7" t="s">
        <v>119</v>
      </c>
      <c r="K16" s="8">
        <v>121.2</v>
      </c>
      <c r="L16" s="4" t="s">
        <v>1172</v>
      </c>
      <c r="M16" s="9">
        <v>1.0773333333333333</v>
      </c>
      <c r="N16" s="4" t="s">
        <v>120</v>
      </c>
      <c r="O16" s="4">
        <v>80</v>
      </c>
      <c r="P16" s="4">
        <v>0</v>
      </c>
      <c r="Q16" s="4">
        <v>0</v>
      </c>
      <c r="R16" s="9">
        <v>969.59999999999991</v>
      </c>
      <c r="S16" s="4" t="s">
        <v>121</v>
      </c>
      <c r="U16" s="4" t="s">
        <v>119</v>
      </c>
      <c r="W16" s="4" t="s">
        <v>1181</v>
      </c>
      <c r="X16" s="4" t="s">
        <v>1182</v>
      </c>
      <c r="Y16" s="4" t="s">
        <v>124</v>
      </c>
      <c r="Z16" s="4" t="s">
        <v>122</v>
      </c>
      <c r="AB16" s="9">
        <v>2.4867078260869559E-2</v>
      </c>
      <c r="AC16" s="9">
        <v>2.3285623188405793E-2</v>
      </c>
      <c r="AD16" s="10"/>
      <c r="AE16" s="10"/>
      <c r="AF16" s="10"/>
      <c r="AG16" s="10"/>
      <c r="AH16" s="10"/>
      <c r="AI16" s="9">
        <v>0</v>
      </c>
      <c r="AJ16" s="10"/>
      <c r="AK16" s="9">
        <v>0</v>
      </c>
      <c r="AL16" s="10"/>
      <c r="AM16" s="10"/>
      <c r="AN16" s="10"/>
      <c r="AO16" s="9">
        <v>0</v>
      </c>
      <c r="AP16" s="9">
        <v>1.5814550724637681E-3</v>
      </c>
      <c r="AQ16" s="9">
        <v>0</v>
      </c>
      <c r="AR16" s="9">
        <v>0</v>
      </c>
      <c r="AS16" s="9">
        <v>0</v>
      </c>
      <c r="AT16" s="10"/>
      <c r="AU16" s="10"/>
      <c r="AV16" s="10"/>
      <c r="AW16" s="10"/>
      <c r="AX16" s="10"/>
      <c r="AY16" s="9">
        <v>0</v>
      </c>
      <c r="AZ16" s="10"/>
      <c r="BA16" s="9">
        <v>0</v>
      </c>
      <c r="BB16" s="10"/>
      <c r="BC16" s="10"/>
      <c r="BD16" s="10"/>
      <c r="BE16" s="9">
        <v>0</v>
      </c>
      <c r="BF16" s="9">
        <v>0</v>
      </c>
      <c r="BG16" s="9">
        <v>0</v>
      </c>
      <c r="BH16" s="9">
        <v>0</v>
      </c>
      <c r="BI16" s="9">
        <v>0</v>
      </c>
      <c r="BJ16" s="10"/>
      <c r="BK16" s="10"/>
      <c r="BL16" s="10"/>
      <c r="BM16" s="10"/>
      <c r="BN16" s="10"/>
      <c r="BO16" s="9">
        <v>0</v>
      </c>
      <c r="BP16" s="10"/>
      <c r="BQ16" s="9">
        <v>0</v>
      </c>
      <c r="BR16" s="10"/>
      <c r="BS16" s="10"/>
      <c r="BT16" s="10"/>
      <c r="BU16" s="9">
        <v>0</v>
      </c>
      <c r="BV16" s="9">
        <v>0</v>
      </c>
      <c r="BW16" s="9">
        <v>0</v>
      </c>
      <c r="BX16" s="9">
        <v>0</v>
      </c>
      <c r="BY16" s="9">
        <v>0</v>
      </c>
      <c r="BZ16" s="10"/>
      <c r="CA16" s="10"/>
      <c r="CB16" s="10"/>
      <c r="CC16" s="10"/>
      <c r="CD16" s="10"/>
      <c r="CE16" s="9">
        <v>0</v>
      </c>
      <c r="CF16" s="10"/>
      <c r="CG16" s="9">
        <v>0</v>
      </c>
      <c r="CH16" s="10"/>
      <c r="CI16" s="10"/>
      <c r="CJ16" s="10"/>
      <c r="CK16" s="9">
        <v>0</v>
      </c>
      <c r="CL16" s="9">
        <v>0</v>
      </c>
      <c r="CM16" s="9">
        <v>0</v>
      </c>
      <c r="CN16" s="9">
        <v>0</v>
      </c>
      <c r="CO16" s="9">
        <v>0</v>
      </c>
      <c r="CP16" s="10"/>
      <c r="CQ16" s="10"/>
      <c r="CR16" s="10"/>
      <c r="CS16" s="10"/>
      <c r="CT16" s="10"/>
      <c r="CU16" s="9">
        <v>0</v>
      </c>
      <c r="CV16" s="10"/>
      <c r="CW16" s="9">
        <v>0</v>
      </c>
      <c r="CX16" s="10"/>
      <c r="CY16" s="10"/>
      <c r="CZ16" s="10"/>
      <c r="DA16" s="9">
        <v>0</v>
      </c>
      <c r="DB16" s="9">
        <v>0</v>
      </c>
      <c r="DC16" s="9">
        <v>0</v>
      </c>
      <c r="DD16" s="9">
        <v>0</v>
      </c>
      <c r="DE16" s="9">
        <v>0</v>
      </c>
      <c r="DF16" s="10"/>
      <c r="DG16" s="10"/>
      <c r="DH16" s="10"/>
      <c r="DI16" s="10"/>
      <c r="DJ16" s="10"/>
      <c r="DK16" s="9">
        <v>0</v>
      </c>
      <c r="DL16" s="10"/>
      <c r="DM16" s="9">
        <v>0</v>
      </c>
      <c r="DN16" s="10"/>
      <c r="DO16" s="10"/>
      <c r="DP16" s="10"/>
      <c r="DQ16" s="9">
        <v>0</v>
      </c>
      <c r="DR16" s="9">
        <v>0</v>
      </c>
      <c r="DS16" s="9">
        <v>0</v>
      </c>
      <c r="DT16" s="9">
        <v>0</v>
      </c>
      <c r="DU16" s="9">
        <v>0</v>
      </c>
      <c r="DV16" s="10"/>
      <c r="DW16" s="10"/>
      <c r="DX16" s="10"/>
      <c r="DY16" s="10"/>
      <c r="DZ16" s="10"/>
      <c r="EA16" s="9">
        <v>0</v>
      </c>
      <c r="EB16" s="10"/>
      <c r="EC16" s="9">
        <v>0</v>
      </c>
      <c r="ED16" s="10"/>
      <c r="EE16" s="10"/>
      <c r="EF16" s="10"/>
      <c r="EG16" s="9">
        <v>0</v>
      </c>
      <c r="EH16" s="9">
        <v>0</v>
      </c>
      <c r="EI16" s="9">
        <v>0</v>
      </c>
      <c r="EJ16" s="9">
        <v>0</v>
      </c>
      <c r="EK16" s="9">
        <v>0</v>
      </c>
      <c r="EL16" s="10"/>
      <c r="EM16" s="10"/>
      <c r="EN16" s="10"/>
      <c r="EO16" s="10"/>
      <c r="EP16" s="10"/>
      <c r="EQ16" s="9">
        <v>0</v>
      </c>
      <c r="ER16" s="10"/>
      <c r="ES16" s="9">
        <v>0</v>
      </c>
      <c r="ET16" s="10"/>
      <c r="EU16" s="10"/>
      <c r="EV16" s="10"/>
      <c r="EW16" s="9">
        <v>0</v>
      </c>
      <c r="EX16" s="9">
        <v>0</v>
      </c>
      <c r="EY16" s="9">
        <v>0</v>
      </c>
      <c r="EZ16" s="9">
        <v>0</v>
      </c>
      <c r="FA16" s="9">
        <v>0</v>
      </c>
      <c r="FB16" s="10"/>
      <c r="FC16" s="10"/>
      <c r="FD16" s="10"/>
      <c r="FE16" s="10"/>
      <c r="FF16" s="10"/>
      <c r="FG16" s="9">
        <v>0</v>
      </c>
      <c r="FH16" s="10"/>
      <c r="FI16" s="9">
        <v>0</v>
      </c>
      <c r="FJ16" s="10"/>
      <c r="FK16" s="10"/>
      <c r="FL16" s="10"/>
      <c r="FM16" s="9">
        <v>0</v>
      </c>
      <c r="FN16" s="9">
        <v>0</v>
      </c>
      <c r="FO16" s="9">
        <v>0</v>
      </c>
      <c r="FP16" s="9">
        <v>0</v>
      </c>
      <c r="FQ16" s="9">
        <v>0</v>
      </c>
      <c r="FR16" s="10"/>
      <c r="FS16" s="10"/>
      <c r="FT16" s="10"/>
      <c r="FU16" s="10"/>
      <c r="FV16" s="10"/>
      <c r="FW16" s="9">
        <v>0</v>
      </c>
      <c r="FX16" s="10"/>
      <c r="FY16" s="9">
        <v>0</v>
      </c>
      <c r="FZ16" s="10"/>
      <c r="GA16" s="10"/>
      <c r="GB16" s="10"/>
      <c r="GC16" s="9">
        <v>0</v>
      </c>
      <c r="GD16" s="9">
        <v>0</v>
      </c>
      <c r="GE16" s="9">
        <v>0</v>
      </c>
      <c r="GF16" s="9">
        <v>0</v>
      </c>
      <c r="GG16" s="9">
        <v>0</v>
      </c>
      <c r="GH16" s="10"/>
      <c r="GI16" s="10"/>
      <c r="GJ16" s="10"/>
      <c r="GK16" s="10"/>
      <c r="GL16" s="10"/>
      <c r="GM16" s="9">
        <v>0</v>
      </c>
      <c r="GN16" s="10"/>
      <c r="GO16" s="9">
        <v>0</v>
      </c>
      <c r="GP16" s="10"/>
      <c r="GQ16" s="10"/>
      <c r="GR16" s="10"/>
      <c r="GS16" s="9">
        <v>0</v>
      </c>
      <c r="GT16" s="9">
        <v>0</v>
      </c>
      <c r="GU16" s="9">
        <v>0</v>
      </c>
      <c r="GV16" s="9">
        <v>0</v>
      </c>
      <c r="GW16" s="9">
        <v>0</v>
      </c>
      <c r="GX16" s="10"/>
      <c r="GY16" s="10"/>
      <c r="GZ16" s="10"/>
      <c r="HA16" s="10"/>
      <c r="HB16" s="10"/>
      <c r="HC16" s="9">
        <v>0</v>
      </c>
      <c r="HD16" s="10"/>
      <c r="HE16" s="9">
        <v>0</v>
      </c>
      <c r="HF16" s="10"/>
      <c r="HG16" s="10"/>
      <c r="HH16" s="10"/>
      <c r="HI16" s="9">
        <v>0</v>
      </c>
      <c r="HJ16" s="9">
        <v>0</v>
      </c>
      <c r="HK16" s="9">
        <v>0</v>
      </c>
      <c r="HL16" s="9">
        <v>0</v>
      </c>
      <c r="HM16" s="9">
        <v>0</v>
      </c>
      <c r="HN16" s="10"/>
      <c r="HO16" s="10"/>
      <c r="HP16" s="10"/>
      <c r="HQ16" s="10"/>
      <c r="HR16" s="10"/>
      <c r="HS16" s="9">
        <v>0</v>
      </c>
      <c r="HT16" s="10"/>
      <c r="HU16" s="9">
        <v>0</v>
      </c>
      <c r="HV16" s="10"/>
      <c r="HW16" s="10"/>
      <c r="HX16" s="10"/>
      <c r="HY16" s="9">
        <v>0</v>
      </c>
      <c r="HZ16" s="9">
        <v>0</v>
      </c>
      <c r="IA16" s="9">
        <v>0</v>
      </c>
    </row>
    <row r="17" spans="1:235" x14ac:dyDescent="0.25">
      <c r="A17" s="4"/>
      <c r="B17" s="4"/>
      <c r="C17" s="5" t="s">
        <v>1183</v>
      </c>
      <c r="D17" s="6" t="s">
        <v>1184</v>
      </c>
      <c r="E17" s="6" t="s">
        <v>1184</v>
      </c>
      <c r="F17" s="4" t="s">
        <v>1185</v>
      </c>
      <c r="G17" s="4" t="s">
        <v>1186</v>
      </c>
      <c r="H17" s="4" t="s">
        <v>118</v>
      </c>
      <c r="I17" s="4" t="s">
        <v>119</v>
      </c>
      <c r="J17" s="7" t="s">
        <v>119</v>
      </c>
      <c r="K17" s="8">
        <v>251.16</v>
      </c>
      <c r="L17" s="4" t="s">
        <v>1187</v>
      </c>
      <c r="M17" s="9">
        <v>502.32</v>
      </c>
      <c r="N17" s="4" t="s">
        <v>1188</v>
      </c>
      <c r="O17" s="4">
        <v>60</v>
      </c>
      <c r="P17" s="4">
        <v>0</v>
      </c>
      <c r="Q17" s="4">
        <v>0</v>
      </c>
      <c r="R17" s="9">
        <v>4269.72</v>
      </c>
      <c r="S17" s="4" t="s">
        <v>121</v>
      </c>
      <c r="U17" s="4" t="s">
        <v>119</v>
      </c>
      <c r="W17" s="4" t="s">
        <v>1189</v>
      </c>
      <c r="X17" s="4" t="s">
        <v>1190</v>
      </c>
      <c r="Y17" s="4" t="s">
        <v>124</v>
      </c>
      <c r="Z17" s="4" t="s">
        <v>122</v>
      </c>
      <c r="AB17" s="9">
        <v>8.14417422E-2</v>
      </c>
      <c r="AC17" s="9">
        <v>7.4477676000000007E-2</v>
      </c>
      <c r="AD17" s="10"/>
      <c r="AE17" s="10"/>
      <c r="AF17" s="10"/>
      <c r="AG17" s="10"/>
      <c r="AH17" s="10"/>
      <c r="AI17" s="9">
        <v>0</v>
      </c>
      <c r="AJ17" s="10"/>
      <c r="AK17" s="9">
        <v>0</v>
      </c>
      <c r="AL17" s="10"/>
      <c r="AM17" s="10"/>
      <c r="AN17" s="10"/>
      <c r="AO17" s="9">
        <v>0</v>
      </c>
      <c r="AP17" s="9">
        <v>6.9640661999999997E-3</v>
      </c>
      <c r="AQ17" s="9">
        <v>0</v>
      </c>
      <c r="AR17" s="9">
        <v>0</v>
      </c>
      <c r="AS17" s="9">
        <v>0</v>
      </c>
      <c r="AT17" s="10"/>
      <c r="AU17" s="10"/>
      <c r="AV17" s="10"/>
      <c r="AW17" s="10"/>
      <c r="AX17" s="10"/>
      <c r="AY17" s="9">
        <v>0</v>
      </c>
      <c r="AZ17" s="10"/>
      <c r="BA17" s="9">
        <v>0</v>
      </c>
      <c r="BB17" s="10"/>
      <c r="BC17" s="10"/>
      <c r="BD17" s="10"/>
      <c r="BE17" s="9">
        <v>0</v>
      </c>
      <c r="BF17" s="9">
        <v>0</v>
      </c>
      <c r="BG17" s="9">
        <v>0</v>
      </c>
      <c r="BH17" s="9">
        <v>0</v>
      </c>
      <c r="BI17" s="9">
        <v>0</v>
      </c>
      <c r="BJ17" s="10"/>
      <c r="BK17" s="10"/>
      <c r="BL17" s="10"/>
      <c r="BM17" s="10"/>
      <c r="BN17" s="10"/>
      <c r="BO17" s="9">
        <v>0</v>
      </c>
      <c r="BP17" s="10"/>
      <c r="BQ17" s="9">
        <v>0</v>
      </c>
      <c r="BR17" s="10"/>
      <c r="BS17" s="10"/>
      <c r="BT17" s="10"/>
      <c r="BU17" s="9">
        <v>0</v>
      </c>
      <c r="BV17" s="9">
        <v>0</v>
      </c>
      <c r="BW17" s="9">
        <v>0</v>
      </c>
      <c r="BX17" s="9">
        <v>0</v>
      </c>
      <c r="BY17" s="9">
        <v>0</v>
      </c>
      <c r="BZ17" s="10"/>
      <c r="CA17" s="10"/>
      <c r="CB17" s="10"/>
      <c r="CC17" s="10"/>
      <c r="CD17" s="10"/>
      <c r="CE17" s="9">
        <v>0</v>
      </c>
      <c r="CF17" s="10"/>
      <c r="CG17" s="9">
        <v>0</v>
      </c>
      <c r="CH17" s="10"/>
      <c r="CI17" s="10"/>
      <c r="CJ17" s="10"/>
      <c r="CK17" s="9">
        <v>0</v>
      </c>
      <c r="CL17" s="9">
        <v>0</v>
      </c>
      <c r="CM17" s="9">
        <v>0</v>
      </c>
      <c r="CN17" s="9">
        <v>0</v>
      </c>
      <c r="CO17" s="9">
        <v>0</v>
      </c>
      <c r="CP17" s="10"/>
      <c r="CQ17" s="10"/>
      <c r="CR17" s="10"/>
      <c r="CS17" s="10"/>
      <c r="CT17" s="10"/>
      <c r="CU17" s="9">
        <v>0</v>
      </c>
      <c r="CV17" s="10"/>
      <c r="CW17" s="9">
        <v>0</v>
      </c>
      <c r="CX17" s="10"/>
      <c r="CY17" s="10"/>
      <c r="CZ17" s="10"/>
      <c r="DA17" s="9">
        <v>0</v>
      </c>
      <c r="DB17" s="9">
        <v>0</v>
      </c>
      <c r="DC17" s="9">
        <v>0</v>
      </c>
      <c r="DD17" s="9">
        <v>0</v>
      </c>
      <c r="DE17" s="9">
        <v>0</v>
      </c>
      <c r="DF17" s="10"/>
      <c r="DG17" s="10"/>
      <c r="DH17" s="10"/>
      <c r="DI17" s="10"/>
      <c r="DJ17" s="10"/>
      <c r="DK17" s="9">
        <v>0</v>
      </c>
      <c r="DL17" s="10"/>
      <c r="DM17" s="9">
        <v>0</v>
      </c>
      <c r="DN17" s="10"/>
      <c r="DO17" s="10"/>
      <c r="DP17" s="10"/>
      <c r="DQ17" s="9">
        <v>0</v>
      </c>
      <c r="DR17" s="9">
        <v>0</v>
      </c>
      <c r="DS17" s="9">
        <v>0</v>
      </c>
      <c r="DT17" s="9">
        <v>0</v>
      </c>
      <c r="DU17" s="9">
        <v>0</v>
      </c>
      <c r="DV17" s="10"/>
      <c r="DW17" s="10"/>
      <c r="DX17" s="10"/>
      <c r="DY17" s="10"/>
      <c r="DZ17" s="10"/>
      <c r="EA17" s="9">
        <v>0</v>
      </c>
      <c r="EB17" s="10"/>
      <c r="EC17" s="9">
        <v>0</v>
      </c>
      <c r="ED17" s="10"/>
      <c r="EE17" s="10"/>
      <c r="EF17" s="10"/>
      <c r="EG17" s="9">
        <v>0</v>
      </c>
      <c r="EH17" s="9">
        <v>0</v>
      </c>
      <c r="EI17" s="9">
        <v>0</v>
      </c>
      <c r="EJ17" s="9">
        <v>0</v>
      </c>
      <c r="EK17" s="9">
        <v>0</v>
      </c>
      <c r="EL17" s="10"/>
      <c r="EM17" s="10"/>
      <c r="EN17" s="10"/>
      <c r="EO17" s="10"/>
      <c r="EP17" s="10"/>
      <c r="EQ17" s="9">
        <v>0</v>
      </c>
      <c r="ER17" s="10"/>
      <c r="ES17" s="9">
        <v>0</v>
      </c>
      <c r="ET17" s="10"/>
      <c r="EU17" s="10"/>
      <c r="EV17" s="10"/>
      <c r="EW17" s="9">
        <v>0</v>
      </c>
      <c r="EX17" s="9">
        <v>0</v>
      </c>
      <c r="EY17" s="9">
        <v>0</v>
      </c>
      <c r="EZ17" s="9">
        <v>0</v>
      </c>
      <c r="FA17" s="9">
        <v>0</v>
      </c>
      <c r="FB17" s="10"/>
      <c r="FC17" s="10"/>
      <c r="FD17" s="10"/>
      <c r="FE17" s="10"/>
      <c r="FF17" s="10"/>
      <c r="FG17" s="9">
        <v>0</v>
      </c>
      <c r="FH17" s="10"/>
      <c r="FI17" s="9">
        <v>0</v>
      </c>
      <c r="FJ17" s="10"/>
      <c r="FK17" s="10"/>
      <c r="FL17" s="10"/>
      <c r="FM17" s="9">
        <v>0</v>
      </c>
      <c r="FN17" s="9">
        <v>0</v>
      </c>
      <c r="FO17" s="9">
        <v>0</v>
      </c>
      <c r="FP17" s="9">
        <v>0</v>
      </c>
      <c r="FQ17" s="9">
        <v>0</v>
      </c>
      <c r="FR17" s="10"/>
      <c r="FS17" s="10"/>
      <c r="FT17" s="10"/>
      <c r="FU17" s="10"/>
      <c r="FV17" s="10"/>
      <c r="FW17" s="9">
        <v>0</v>
      </c>
      <c r="FX17" s="10"/>
      <c r="FY17" s="9">
        <v>0</v>
      </c>
      <c r="FZ17" s="10"/>
      <c r="GA17" s="10"/>
      <c r="GB17" s="10"/>
      <c r="GC17" s="9">
        <v>0</v>
      </c>
      <c r="GD17" s="9">
        <v>0</v>
      </c>
      <c r="GE17" s="9">
        <v>0</v>
      </c>
      <c r="GF17" s="9">
        <v>0</v>
      </c>
      <c r="GG17" s="9">
        <v>0</v>
      </c>
      <c r="GH17" s="10"/>
      <c r="GI17" s="10"/>
      <c r="GJ17" s="10"/>
      <c r="GK17" s="10"/>
      <c r="GL17" s="10"/>
      <c r="GM17" s="9">
        <v>0</v>
      </c>
      <c r="GN17" s="10"/>
      <c r="GO17" s="9">
        <v>0</v>
      </c>
      <c r="GP17" s="10"/>
      <c r="GQ17" s="10"/>
      <c r="GR17" s="10"/>
      <c r="GS17" s="9">
        <v>0</v>
      </c>
      <c r="GT17" s="9">
        <v>0</v>
      </c>
      <c r="GU17" s="9">
        <v>0</v>
      </c>
      <c r="GV17" s="9">
        <v>0</v>
      </c>
      <c r="GW17" s="9">
        <v>0</v>
      </c>
      <c r="GX17" s="10"/>
      <c r="GY17" s="10"/>
      <c r="GZ17" s="10"/>
      <c r="HA17" s="10"/>
      <c r="HB17" s="10"/>
      <c r="HC17" s="9">
        <v>0</v>
      </c>
      <c r="HD17" s="10"/>
      <c r="HE17" s="9">
        <v>0</v>
      </c>
      <c r="HF17" s="10"/>
      <c r="HG17" s="10"/>
      <c r="HH17" s="10"/>
      <c r="HI17" s="9">
        <v>0</v>
      </c>
      <c r="HJ17" s="9">
        <v>0</v>
      </c>
      <c r="HK17" s="9">
        <v>0</v>
      </c>
      <c r="HL17" s="9">
        <v>0</v>
      </c>
      <c r="HM17" s="9">
        <v>0</v>
      </c>
      <c r="HN17" s="10"/>
      <c r="HO17" s="10"/>
      <c r="HP17" s="10"/>
      <c r="HQ17" s="10"/>
      <c r="HR17" s="10"/>
      <c r="HS17" s="9">
        <v>0</v>
      </c>
      <c r="HT17" s="10"/>
      <c r="HU17" s="9">
        <v>0</v>
      </c>
      <c r="HV17" s="10"/>
      <c r="HW17" s="10"/>
      <c r="HX17" s="10"/>
      <c r="HY17" s="9">
        <v>0</v>
      </c>
      <c r="HZ17" s="9">
        <v>0</v>
      </c>
      <c r="IA17" s="9">
        <v>0</v>
      </c>
    </row>
    <row r="18" spans="1:235" x14ac:dyDescent="0.25">
      <c r="A18" s="4"/>
      <c r="B18" s="4"/>
      <c r="C18" s="5" t="s">
        <v>1183</v>
      </c>
      <c r="D18" s="6" t="s">
        <v>1184</v>
      </c>
      <c r="E18" s="6" t="s">
        <v>1184</v>
      </c>
      <c r="F18" s="4" t="s">
        <v>1185</v>
      </c>
      <c r="G18" s="4" t="s">
        <v>814</v>
      </c>
      <c r="H18" s="4" t="s">
        <v>118</v>
      </c>
      <c r="I18" s="4" t="s">
        <v>119</v>
      </c>
      <c r="J18" s="7" t="s">
        <v>119</v>
      </c>
      <c r="K18" s="8">
        <v>251.16</v>
      </c>
      <c r="L18" s="4" t="s">
        <v>1172</v>
      </c>
      <c r="M18" s="9">
        <v>6.052956</v>
      </c>
      <c r="N18" s="4" t="s">
        <v>120</v>
      </c>
      <c r="O18" s="4">
        <v>50</v>
      </c>
      <c r="P18" s="4">
        <v>0</v>
      </c>
      <c r="Q18" s="4">
        <v>0</v>
      </c>
      <c r="R18" s="9">
        <v>2760.1479359999998</v>
      </c>
      <c r="S18" s="4" t="s">
        <v>121</v>
      </c>
      <c r="U18" s="4" t="s">
        <v>119</v>
      </c>
      <c r="W18" s="4" t="s">
        <v>1191</v>
      </c>
      <c r="X18" s="4" t="s">
        <v>1192</v>
      </c>
      <c r="Y18" s="4" t="s">
        <v>1193</v>
      </c>
      <c r="Z18" s="4" t="s">
        <v>122</v>
      </c>
      <c r="AB18" s="9">
        <v>3.1580639999999938E-2</v>
      </c>
      <c r="AC18" s="9">
        <v>-0.44739240000000002</v>
      </c>
      <c r="AD18" s="10"/>
      <c r="AE18" s="10"/>
      <c r="AF18" s="10"/>
      <c r="AG18" s="10"/>
      <c r="AH18" s="10"/>
      <c r="AI18" s="9">
        <v>0</v>
      </c>
      <c r="AJ18" s="10"/>
      <c r="AK18" s="9">
        <v>0</v>
      </c>
      <c r="AL18" s="10"/>
      <c r="AM18" s="10"/>
      <c r="AN18" s="10"/>
      <c r="AO18" s="9">
        <v>0.47897303999999996</v>
      </c>
      <c r="AP18" s="9">
        <v>0</v>
      </c>
      <c r="AQ18" s="9">
        <v>-0.24409202999999999</v>
      </c>
      <c r="AR18" s="9">
        <v>0</v>
      </c>
      <c r="AS18" s="9">
        <v>0</v>
      </c>
      <c r="AT18" s="10"/>
      <c r="AU18" s="10"/>
      <c r="AV18" s="10"/>
      <c r="AW18" s="10"/>
      <c r="AX18" s="10"/>
      <c r="AY18" s="9">
        <v>0</v>
      </c>
      <c r="AZ18" s="10"/>
      <c r="BA18" s="9">
        <v>0</v>
      </c>
      <c r="BB18" s="10"/>
      <c r="BC18" s="10"/>
      <c r="BD18" s="10"/>
      <c r="BE18" s="9">
        <v>0</v>
      </c>
      <c r="BF18" s="9">
        <v>0</v>
      </c>
      <c r="BG18" s="9">
        <v>0</v>
      </c>
      <c r="BH18" s="9">
        <v>0</v>
      </c>
      <c r="BI18" s="9">
        <v>0</v>
      </c>
      <c r="BJ18" s="10"/>
      <c r="BK18" s="10"/>
      <c r="BL18" s="10"/>
      <c r="BM18" s="10"/>
      <c r="BN18" s="10"/>
      <c r="BO18" s="9">
        <v>0</v>
      </c>
      <c r="BP18" s="10"/>
      <c r="BQ18" s="9">
        <v>0</v>
      </c>
      <c r="BR18" s="10"/>
      <c r="BS18" s="10"/>
      <c r="BT18" s="10"/>
      <c r="BU18" s="9">
        <v>0</v>
      </c>
      <c r="BV18" s="9">
        <v>0</v>
      </c>
      <c r="BW18" s="9">
        <v>0</v>
      </c>
      <c r="BX18" s="9">
        <v>0</v>
      </c>
      <c r="BY18" s="9">
        <v>0</v>
      </c>
      <c r="BZ18" s="10"/>
      <c r="CA18" s="10"/>
      <c r="CB18" s="10"/>
      <c r="CC18" s="10"/>
      <c r="CD18" s="10"/>
      <c r="CE18" s="9">
        <v>0</v>
      </c>
      <c r="CF18" s="10"/>
      <c r="CG18" s="9">
        <v>0</v>
      </c>
      <c r="CH18" s="10"/>
      <c r="CI18" s="10"/>
      <c r="CJ18" s="10"/>
      <c r="CK18" s="9">
        <v>0</v>
      </c>
      <c r="CL18" s="9">
        <v>0</v>
      </c>
      <c r="CM18" s="9">
        <v>0</v>
      </c>
      <c r="CN18" s="9">
        <v>0</v>
      </c>
      <c r="CO18" s="9">
        <v>0</v>
      </c>
      <c r="CP18" s="10"/>
      <c r="CQ18" s="10"/>
      <c r="CR18" s="10"/>
      <c r="CS18" s="10"/>
      <c r="CT18" s="10"/>
      <c r="CU18" s="9">
        <v>0</v>
      </c>
      <c r="CV18" s="10"/>
      <c r="CW18" s="9">
        <v>0</v>
      </c>
      <c r="CX18" s="10"/>
      <c r="CY18" s="10"/>
      <c r="CZ18" s="10"/>
      <c r="DA18" s="9">
        <v>0</v>
      </c>
      <c r="DB18" s="9">
        <v>0</v>
      </c>
      <c r="DC18" s="9">
        <v>0</v>
      </c>
      <c r="DD18" s="9">
        <v>0</v>
      </c>
      <c r="DE18" s="9">
        <v>0</v>
      </c>
      <c r="DF18" s="10"/>
      <c r="DG18" s="10"/>
      <c r="DH18" s="10"/>
      <c r="DI18" s="10"/>
      <c r="DJ18" s="10"/>
      <c r="DK18" s="9">
        <v>0</v>
      </c>
      <c r="DL18" s="10"/>
      <c r="DM18" s="9">
        <v>0</v>
      </c>
      <c r="DN18" s="10"/>
      <c r="DO18" s="10"/>
      <c r="DP18" s="10"/>
      <c r="DQ18" s="9">
        <v>0</v>
      </c>
      <c r="DR18" s="9">
        <v>0</v>
      </c>
      <c r="DS18" s="9">
        <v>0</v>
      </c>
      <c r="DT18" s="9">
        <v>0</v>
      </c>
      <c r="DU18" s="9">
        <v>0</v>
      </c>
      <c r="DV18" s="10"/>
      <c r="DW18" s="10"/>
      <c r="DX18" s="10"/>
      <c r="DY18" s="10"/>
      <c r="DZ18" s="10"/>
      <c r="EA18" s="9">
        <v>0</v>
      </c>
      <c r="EB18" s="10"/>
      <c r="EC18" s="9">
        <v>0</v>
      </c>
      <c r="ED18" s="10"/>
      <c r="EE18" s="10"/>
      <c r="EF18" s="10"/>
      <c r="EG18" s="9">
        <v>0</v>
      </c>
      <c r="EH18" s="9">
        <v>0</v>
      </c>
      <c r="EI18" s="9">
        <v>0</v>
      </c>
      <c r="EJ18" s="9">
        <v>0</v>
      </c>
      <c r="EK18" s="9">
        <v>0</v>
      </c>
      <c r="EL18" s="10"/>
      <c r="EM18" s="10"/>
      <c r="EN18" s="10"/>
      <c r="EO18" s="10"/>
      <c r="EP18" s="10"/>
      <c r="EQ18" s="9">
        <v>0</v>
      </c>
      <c r="ER18" s="10"/>
      <c r="ES18" s="9">
        <v>0</v>
      </c>
      <c r="ET18" s="10"/>
      <c r="EU18" s="10"/>
      <c r="EV18" s="10"/>
      <c r="EW18" s="9">
        <v>0</v>
      </c>
      <c r="EX18" s="9">
        <v>0</v>
      </c>
      <c r="EY18" s="9">
        <v>0</v>
      </c>
      <c r="EZ18" s="9">
        <v>0</v>
      </c>
      <c r="FA18" s="9">
        <v>0</v>
      </c>
      <c r="FB18" s="10"/>
      <c r="FC18" s="10"/>
      <c r="FD18" s="10"/>
      <c r="FE18" s="10"/>
      <c r="FF18" s="10"/>
      <c r="FG18" s="9">
        <v>0</v>
      </c>
      <c r="FH18" s="10"/>
      <c r="FI18" s="9">
        <v>0</v>
      </c>
      <c r="FJ18" s="10"/>
      <c r="FK18" s="10"/>
      <c r="FL18" s="10"/>
      <c r="FM18" s="9">
        <v>0</v>
      </c>
      <c r="FN18" s="9">
        <v>0</v>
      </c>
      <c r="FO18" s="9">
        <v>0</v>
      </c>
      <c r="FP18" s="9">
        <v>0</v>
      </c>
      <c r="FQ18" s="9">
        <v>0</v>
      </c>
      <c r="FR18" s="10"/>
      <c r="FS18" s="10"/>
      <c r="FT18" s="10"/>
      <c r="FU18" s="10"/>
      <c r="FV18" s="10"/>
      <c r="FW18" s="9">
        <v>0</v>
      </c>
      <c r="FX18" s="10"/>
      <c r="FY18" s="9">
        <v>0</v>
      </c>
      <c r="FZ18" s="10"/>
      <c r="GA18" s="10"/>
      <c r="GB18" s="10"/>
      <c r="GC18" s="9">
        <v>0</v>
      </c>
      <c r="GD18" s="9">
        <v>0</v>
      </c>
      <c r="GE18" s="9">
        <v>0</v>
      </c>
      <c r="GF18" s="9">
        <v>0</v>
      </c>
      <c r="GG18" s="9">
        <v>0</v>
      </c>
      <c r="GH18" s="10"/>
      <c r="GI18" s="10"/>
      <c r="GJ18" s="10"/>
      <c r="GK18" s="10"/>
      <c r="GL18" s="10"/>
      <c r="GM18" s="9">
        <v>0</v>
      </c>
      <c r="GN18" s="10"/>
      <c r="GO18" s="9">
        <v>0</v>
      </c>
      <c r="GP18" s="10"/>
      <c r="GQ18" s="10"/>
      <c r="GR18" s="10"/>
      <c r="GS18" s="9">
        <v>0</v>
      </c>
      <c r="GT18" s="9">
        <v>0</v>
      </c>
      <c r="GU18" s="9">
        <v>0</v>
      </c>
      <c r="GV18" s="9">
        <v>0</v>
      </c>
      <c r="GW18" s="9">
        <v>0</v>
      </c>
      <c r="GX18" s="10"/>
      <c r="GY18" s="10"/>
      <c r="GZ18" s="10"/>
      <c r="HA18" s="10"/>
      <c r="HB18" s="10"/>
      <c r="HC18" s="9">
        <v>0</v>
      </c>
      <c r="HD18" s="10"/>
      <c r="HE18" s="9">
        <v>0</v>
      </c>
      <c r="HF18" s="10"/>
      <c r="HG18" s="10"/>
      <c r="HH18" s="10"/>
      <c r="HI18" s="9">
        <v>0</v>
      </c>
      <c r="HJ18" s="9">
        <v>0</v>
      </c>
      <c r="HK18" s="9">
        <v>0</v>
      </c>
      <c r="HL18" s="9">
        <v>0</v>
      </c>
      <c r="HM18" s="9">
        <v>0</v>
      </c>
      <c r="HN18" s="10"/>
      <c r="HO18" s="10"/>
      <c r="HP18" s="10"/>
      <c r="HQ18" s="10"/>
      <c r="HR18" s="10"/>
      <c r="HS18" s="9">
        <v>0</v>
      </c>
      <c r="HT18" s="10"/>
      <c r="HU18" s="9">
        <v>0</v>
      </c>
      <c r="HV18" s="10"/>
      <c r="HW18" s="10"/>
      <c r="HX18" s="10"/>
      <c r="HY18" s="9">
        <v>0</v>
      </c>
      <c r="HZ18" s="9">
        <v>0</v>
      </c>
      <c r="IA18" s="9">
        <v>0</v>
      </c>
    </row>
    <row r="19" spans="1:235" x14ac:dyDescent="0.25">
      <c r="A19" s="4"/>
      <c r="B19" s="4"/>
      <c r="C19" s="5" t="s">
        <v>1183</v>
      </c>
      <c r="D19" s="6" t="s">
        <v>1184</v>
      </c>
      <c r="E19" s="6" t="s">
        <v>1184</v>
      </c>
      <c r="F19" s="4" t="s">
        <v>1185</v>
      </c>
      <c r="G19" s="4" t="s">
        <v>1194</v>
      </c>
      <c r="H19" s="4" t="s">
        <v>118</v>
      </c>
      <c r="I19" s="4" t="s">
        <v>119</v>
      </c>
      <c r="J19" s="7" t="s">
        <v>119</v>
      </c>
      <c r="K19" s="8">
        <v>251.16</v>
      </c>
      <c r="L19" s="4" t="s">
        <v>1172</v>
      </c>
      <c r="M19" s="9">
        <v>11.302199999999999</v>
      </c>
      <c r="N19" s="4" t="s">
        <v>120</v>
      </c>
      <c r="O19" s="4">
        <v>50</v>
      </c>
      <c r="P19" s="4">
        <v>0</v>
      </c>
      <c r="Q19" s="4">
        <v>0</v>
      </c>
      <c r="R19" s="9">
        <v>296.68275</v>
      </c>
      <c r="S19" s="4" t="s">
        <v>121</v>
      </c>
      <c r="U19" s="4" t="s">
        <v>119</v>
      </c>
      <c r="W19" s="4" t="s">
        <v>1195</v>
      </c>
      <c r="X19" s="4" t="s">
        <v>1196</v>
      </c>
      <c r="Y19" s="4" t="s">
        <v>124</v>
      </c>
      <c r="Z19" s="4" t="s">
        <v>122</v>
      </c>
      <c r="AB19" s="9">
        <v>5.0892220606500005E-2</v>
      </c>
      <c r="AC19" s="9">
        <v>4.9515306750000002E-2</v>
      </c>
      <c r="AD19" s="10"/>
      <c r="AE19" s="10"/>
      <c r="AF19" s="10"/>
      <c r="AG19" s="10"/>
      <c r="AH19" s="10"/>
      <c r="AI19" s="9">
        <v>0</v>
      </c>
      <c r="AJ19" s="10"/>
      <c r="AK19" s="9">
        <v>0</v>
      </c>
      <c r="AL19" s="10"/>
      <c r="AM19" s="10"/>
      <c r="AN19" s="10"/>
      <c r="AO19" s="9">
        <v>8.8603105500000012E-4</v>
      </c>
      <c r="AP19" s="9">
        <v>4.9088280150000004E-4</v>
      </c>
      <c r="AQ19" s="9">
        <v>0</v>
      </c>
      <c r="AR19" s="9">
        <v>0</v>
      </c>
      <c r="AS19" s="9">
        <v>0</v>
      </c>
      <c r="AT19" s="10"/>
      <c r="AU19" s="10"/>
      <c r="AV19" s="10"/>
      <c r="AW19" s="10"/>
      <c r="AX19" s="10"/>
      <c r="AY19" s="9">
        <v>0</v>
      </c>
      <c r="AZ19" s="10"/>
      <c r="BA19" s="9">
        <v>0</v>
      </c>
      <c r="BB19" s="10"/>
      <c r="BC19" s="10"/>
      <c r="BD19" s="10"/>
      <c r="BE19" s="9">
        <v>0</v>
      </c>
      <c r="BF19" s="9">
        <v>0</v>
      </c>
      <c r="BG19" s="9">
        <v>0</v>
      </c>
      <c r="BH19" s="9">
        <v>0</v>
      </c>
      <c r="BI19" s="9">
        <v>0</v>
      </c>
      <c r="BJ19" s="10"/>
      <c r="BK19" s="10"/>
      <c r="BL19" s="10"/>
      <c r="BM19" s="10"/>
      <c r="BN19" s="10"/>
      <c r="BO19" s="9">
        <v>0</v>
      </c>
      <c r="BP19" s="10"/>
      <c r="BQ19" s="9">
        <v>0</v>
      </c>
      <c r="BR19" s="10"/>
      <c r="BS19" s="10"/>
      <c r="BT19" s="10"/>
      <c r="BU19" s="9">
        <v>0</v>
      </c>
      <c r="BV19" s="9">
        <v>0</v>
      </c>
      <c r="BW19" s="9">
        <v>0</v>
      </c>
      <c r="BX19" s="9">
        <v>0</v>
      </c>
      <c r="BY19" s="9">
        <v>0</v>
      </c>
      <c r="BZ19" s="10"/>
      <c r="CA19" s="10"/>
      <c r="CB19" s="10"/>
      <c r="CC19" s="10"/>
      <c r="CD19" s="10"/>
      <c r="CE19" s="9">
        <v>0</v>
      </c>
      <c r="CF19" s="10"/>
      <c r="CG19" s="9">
        <v>0</v>
      </c>
      <c r="CH19" s="10"/>
      <c r="CI19" s="10"/>
      <c r="CJ19" s="10"/>
      <c r="CK19" s="9">
        <v>0</v>
      </c>
      <c r="CL19" s="9">
        <v>0</v>
      </c>
      <c r="CM19" s="9">
        <v>0</v>
      </c>
      <c r="CN19" s="9">
        <v>0</v>
      </c>
      <c r="CO19" s="9">
        <v>0</v>
      </c>
      <c r="CP19" s="10"/>
      <c r="CQ19" s="10"/>
      <c r="CR19" s="10"/>
      <c r="CS19" s="10"/>
      <c r="CT19" s="10"/>
      <c r="CU19" s="9">
        <v>0</v>
      </c>
      <c r="CV19" s="10"/>
      <c r="CW19" s="9">
        <v>0</v>
      </c>
      <c r="CX19" s="10"/>
      <c r="CY19" s="10"/>
      <c r="CZ19" s="10"/>
      <c r="DA19" s="9">
        <v>0</v>
      </c>
      <c r="DB19" s="9">
        <v>0</v>
      </c>
      <c r="DC19" s="9">
        <v>0</v>
      </c>
      <c r="DD19" s="9">
        <v>0</v>
      </c>
      <c r="DE19" s="9">
        <v>0</v>
      </c>
      <c r="DF19" s="10"/>
      <c r="DG19" s="10"/>
      <c r="DH19" s="10"/>
      <c r="DI19" s="10"/>
      <c r="DJ19" s="10"/>
      <c r="DK19" s="9">
        <v>0</v>
      </c>
      <c r="DL19" s="10"/>
      <c r="DM19" s="9">
        <v>0</v>
      </c>
      <c r="DN19" s="10"/>
      <c r="DO19" s="10"/>
      <c r="DP19" s="10"/>
      <c r="DQ19" s="9">
        <v>0</v>
      </c>
      <c r="DR19" s="9">
        <v>0</v>
      </c>
      <c r="DS19" s="9">
        <v>0</v>
      </c>
      <c r="DT19" s="9">
        <v>0</v>
      </c>
      <c r="DU19" s="9">
        <v>0</v>
      </c>
      <c r="DV19" s="10"/>
      <c r="DW19" s="10"/>
      <c r="DX19" s="10"/>
      <c r="DY19" s="10"/>
      <c r="DZ19" s="10"/>
      <c r="EA19" s="9">
        <v>0</v>
      </c>
      <c r="EB19" s="10"/>
      <c r="EC19" s="9">
        <v>0</v>
      </c>
      <c r="ED19" s="10"/>
      <c r="EE19" s="10"/>
      <c r="EF19" s="10"/>
      <c r="EG19" s="9">
        <v>0</v>
      </c>
      <c r="EH19" s="9">
        <v>0</v>
      </c>
      <c r="EI19" s="9">
        <v>0</v>
      </c>
      <c r="EJ19" s="9">
        <v>0</v>
      </c>
      <c r="EK19" s="9">
        <v>0</v>
      </c>
      <c r="EL19" s="10"/>
      <c r="EM19" s="10"/>
      <c r="EN19" s="10"/>
      <c r="EO19" s="10"/>
      <c r="EP19" s="10"/>
      <c r="EQ19" s="9">
        <v>0</v>
      </c>
      <c r="ER19" s="10"/>
      <c r="ES19" s="9">
        <v>0</v>
      </c>
      <c r="ET19" s="10"/>
      <c r="EU19" s="10"/>
      <c r="EV19" s="10"/>
      <c r="EW19" s="9">
        <v>0</v>
      </c>
      <c r="EX19" s="9">
        <v>0</v>
      </c>
      <c r="EY19" s="9">
        <v>0</v>
      </c>
      <c r="EZ19" s="9">
        <v>0</v>
      </c>
      <c r="FA19" s="9">
        <v>0</v>
      </c>
      <c r="FB19" s="10"/>
      <c r="FC19" s="10"/>
      <c r="FD19" s="10"/>
      <c r="FE19" s="10"/>
      <c r="FF19" s="10"/>
      <c r="FG19" s="9">
        <v>0</v>
      </c>
      <c r="FH19" s="10"/>
      <c r="FI19" s="9">
        <v>0</v>
      </c>
      <c r="FJ19" s="10"/>
      <c r="FK19" s="10"/>
      <c r="FL19" s="10"/>
      <c r="FM19" s="9">
        <v>0</v>
      </c>
      <c r="FN19" s="9">
        <v>0</v>
      </c>
      <c r="FO19" s="9">
        <v>0</v>
      </c>
      <c r="FP19" s="9">
        <v>0</v>
      </c>
      <c r="FQ19" s="9">
        <v>0</v>
      </c>
      <c r="FR19" s="10"/>
      <c r="FS19" s="10"/>
      <c r="FT19" s="10"/>
      <c r="FU19" s="10"/>
      <c r="FV19" s="10"/>
      <c r="FW19" s="9">
        <v>0</v>
      </c>
      <c r="FX19" s="10"/>
      <c r="FY19" s="9">
        <v>0</v>
      </c>
      <c r="FZ19" s="10"/>
      <c r="GA19" s="10"/>
      <c r="GB19" s="10"/>
      <c r="GC19" s="9">
        <v>0</v>
      </c>
      <c r="GD19" s="9">
        <v>0</v>
      </c>
      <c r="GE19" s="9">
        <v>0</v>
      </c>
      <c r="GF19" s="9">
        <v>0</v>
      </c>
      <c r="GG19" s="9">
        <v>0</v>
      </c>
      <c r="GH19" s="10"/>
      <c r="GI19" s="10"/>
      <c r="GJ19" s="10"/>
      <c r="GK19" s="10"/>
      <c r="GL19" s="10"/>
      <c r="GM19" s="9">
        <v>0</v>
      </c>
      <c r="GN19" s="10"/>
      <c r="GO19" s="9">
        <v>0</v>
      </c>
      <c r="GP19" s="10"/>
      <c r="GQ19" s="10"/>
      <c r="GR19" s="10"/>
      <c r="GS19" s="9">
        <v>0</v>
      </c>
      <c r="GT19" s="9">
        <v>0</v>
      </c>
      <c r="GU19" s="9">
        <v>0</v>
      </c>
      <c r="GV19" s="9">
        <v>0</v>
      </c>
      <c r="GW19" s="9">
        <v>0</v>
      </c>
      <c r="GX19" s="10"/>
      <c r="GY19" s="10"/>
      <c r="GZ19" s="10"/>
      <c r="HA19" s="10"/>
      <c r="HB19" s="10"/>
      <c r="HC19" s="9">
        <v>0</v>
      </c>
      <c r="HD19" s="10"/>
      <c r="HE19" s="9">
        <v>0</v>
      </c>
      <c r="HF19" s="10"/>
      <c r="HG19" s="10"/>
      <c r="HH19" s="10"/>
      <c r="HI19" s="9">
        <v>0</v>
      </c>
      <c r="HJ19" s="9">
        <v>0</v>
      </c>
      <c r="HK19" s="9">
        <v>0</v>
      </c>
      <c r="HL19" s="9">
        <v>0</v>
      </c>
      <c r="HM19" s="9">
        <v>0</v>
      </c>
      <c r="HN19" s="10"/>
      <c r="HO19" s="10"/>
      <c r="HP19" s="10"/>
      <c r="HQ19" s="10"/>
      <c r="HR19" s="10"/>
      <c r="HS19" s="9">
        <v>0</v>
      </c>
      <c r="HT19" s="10"/>
      <c r="HU19" s="9">
        <v>0</v>
      </c>
      <c r="HV19" s="10"/>
      <c r="HW19" s="10"/>
      <c r="HX19" s="10"/>
      <c r="HY19" s="9">
        <v>0</v>
      </c>
      <c r="HZ19" s="9">
        <v>0</v>
      </c>
      <c r="IA19" s="9">
        <v>0</v>
      </c>
    </row>
    <row r="20" spans="1:235" x14ac:dyDescent="0.25">
      <c r="A20" s="4"/>
      <c r="B20" s="4"/>
      <c r="C20" s="5" t="s">
        <v>1183</v>
      </c>
      <c r="D20" s="6" t="s">
        <v>1184</v>
      </c>
      <c r="E20" s="6" t="s">
        <v>1184</v>
      </c>
      <c r="F20" s="4" t="s">
        <v>1185</v>
      </c>
      <c r="G20" s="4" t="s">
        <v>1176</v>
      </c>
      <c r="H20" s="4" t="s">
        <v>118</v>
      </c>
      <c r="I20" s="4" t="s">
        <v>119</v>
      </c>
      <c r="J20" s="7" t="s">
        <v>119</v>
      </c>
      <c r="K20" s="8">
        <v>251.16</v>
      </c>
      <c r="L20" s="4" t="s">
        <v>1168</v>
      </c>
      <c r="M20" s="9">
        <v>95.440799999999996</v>
      </c>
      <c r="N20" s="4" t="s">
        <v>121</v>
      </c>
      <c r="O20" s="4">
        <v>50</v>
      </c>
      <c r="P20" s="4">
        <v>0</v>
      </c>
      <c r="Q20" s="4">
        <v>0</v>
      </c>
      <c r="R20" s="9">
        <v>95.440799999999996</v>
      </c>
      <c r="S20" s="4" t="s">
        <v>121</v>
      </c>
      <c r="U20" s="4" t="s">
        <v>119</v>
      </c>
      <c r="W20" s="4" t="s">
        <v>1177</v>
      </c>
      <c r="X20" s="4" t="s">
        <v>1178</v>
      </c>
      <c r="Y20" s="4" t="s">
        <v>124</v>
      </c>
      <c r="Z20" s="4" t="s">
        <v>122</v>
      </c>
      <c r="AB20" s="9">
        <v>2.2008083097000003E-2</v>
      </c>
      <c r="AC20" s="9">
        <v>2.1852416040000003E-2</v>
      </c>
      <c r="AD20" s="10"/>
      <c r="AE20" s="10"/>
      <c r="AF20" s="10"/>
      <c r="AG20" s="10"/>
      <c r="AH20" s="10"/>
      <c r="AI20" s="9">
        <v>0</v>
      </c>
      <c r="AJ20" s="10"/>
      <c r="AK20" s="9">
        <v>0</v>
      </c>
      <c r="AL20" s="10"/>
      <c r="AM20" s="10"/>
      <c r="AN20" s="10"/>
      <c r="AO20" s="9">
        <v>0</v>
      </c>
      <c r="AP20" s="9">
        <v>1.55667057E-4</v>
      </c>
      <c r="AQ20" s="9">
        <v>-9.7790407259999986E-5</v>
      </c>
      <c r="AR20" s="9">
        <v>0</v>
      </c>
      <c r="AS20" s="9">
        <v>0</v>
      </c>
      <c r="AT20" s="10"/>
      <c r="AU20" s="10"/>
      <c r="AV20" s="10"/>
      <c r="AW20" s="10"/>
      <c r="AX20" s="10"/>
      <c r="AY20" s="9">
        <v>0</v>
      </c>
      <c r="AZ20" s="10"/>
      <c r="BA20" s="9">
        <v>0</v>
      </c>
      <c r="BB20" s="10"/>
      <c r="BC20" s="10"/>
      <c r="BD20" s="10"/>
      <c r="BE20" s="9">
        <v>0</v>
      </c>
      <c r="BF20" s="9">
        <v>0</v>
      </c>
      <c r="BG20" s="9">
        <v>0</v>
      </c>
      <c r="BH20" s="9">
        <v>0</v>
      </c>
      <c r="BI20" s="9">
        <v>0</v>
      </c>
      <c r="BJ20" s="10"/>
      <c r="BK20" s="10"/>
      <c r="BL20" s="10"/>
      <c r="BM20" s="10"/>
      <c r="BN20" s="10"/>
      <c r="BO20" s="9">
        <v>0</v>
      </c>
      <c r="BP20" s="10"/>
      <c r="BQ20" s="9">
        <v>0</v>
      </c>
      <c r="BR20" s="10"/>
      <c r="BS20" s="10"/>
      <c r="BT20" s="10"/>
      <c r="BU20" s="9">
        <v>0</v>
      </c>
      <c r="BV20" s="9">
        <v>0</v>
      </c>
      <c r="BW20" s="9">
        <v>0</v>
      </c>
      <c r="BX20" s="9">
        <v>0</v>
      </c>
      <c r="BY20" s="9">
        <v>0</v>
      </c>
      <c r="BZ20" s="10"/>
      <c r="CA20" s="10"/>
      <c r="CB20" s="10"/>
      <c r="CC20" s="10"/>
      <c r="CD20" s="10"/>
      <c r="CE20" s="9">
        <v>0</v>
      </c>
      <c r="CF20" s="10"/>
      <c r="CG20" s="9">
        <v>0</v>
      </c>
      <c r="CH20" s="10"/>
      <c r="CI20" s="10"/>
      <c r="CJ20" s="10"/>
      <c r="CK20" s="9">
        <v>0</v>
      </c>
      <c r="CL20" s="9">
        <v>0</v>
      </c>
      <c r="CM20" s="9">
        <v>0</v>
      </c>
      <c r="CN20" s="9">
        <v>0</v>
      </c>
      <c r="CO20" s="9">
        <v>0</v>
      </c>
      <c r="CP20" s="10"/>
      <c r="CQ20" s="10"/>
      <c r="CR20" s="10"/>
      <c r="CS20" s="10"/>
      <c r="CT20" s="10"/>
      <c r="CU20" s="9">
        <v>0</v>
      </c>
      <c r="CV20" s="10"/>
      <c r="CW20" s="9">
        <v>0</v>
      </c>
      <c r="CX20" s="10"/>
      <c r="CY20" s="10"/>
      <c r="CZ20" s="10"/>
      <c r="DA20" s="9">
        <v>0</v>
      </c>
      <c r="DB20" s="9">
        <v>0</v>
      </c>
      <c r="DC20" s="9">
        <v>0</v>
      </c>
      <c r="DD20" s="9">
        <v>0</v>
      </c>
      <c r="DE20" s="9">
        <v>0</v>
      </c>
      <c r="DF20" s="10"/>
      <c r="DG20" s="10"/>
      <c r="DH20" s="10"/>
      <c r="DI20" s="10"/>
      <c r="DJ20" s="10"/>
      <c r="DK20" s="9">
        <v>0</v>
      </c>
      <c r="DL20" s="10"/>
      <c r="DM20" s="9">
        <v>0</v>
      </c>
      <c r="DN20" s="10"/>
      <c r="DO20" s="10"/>
      <c r="DP20" s="10"/>
      <c r="DQ20" s="9">
        <v>0</v>
      </c>
      <c r="DR20" s="9">
        <v>0</v>
      </c>
      <c r="DS20" s="9">
        <v>0</v>
      </c>
      <c r="DT20" s="9">
        <v>0</v>
      </c>
      <c r="DU20" s="9">
        <v>0</v>
      </c>
      <c r="DV20" s="10"/>
      <c r="DW20" s="10"/>
      <c r="DX20" s="10"/>
      <c r="DY20" s="10"/>
      <c r="DZ20" s="10"/>
      <c r="EA20" s="9">
        <v>0</v>
      </c>
      <c r="EB20" s="10"/>
      <c r="EC20" s="9">
        <v>0</v>
      </c>
      <c r="ED20" s="10"/>
      <c r="EE20" s="10"/>
      <c r="EF20" s="10"/>
      <c r="EG20" s="9">
        <v>0</v>
      </c>
      <c r="EH20" s="9">
        <v>0</v>
      </c>
      <c r="EI20" s="9">
        <v>0</v>
      </c>
      <c r="EJ20" s="9">
        <v>0</v>
      </c>
      <c r="EK20" s="9">
        <v>0</v>
      </c>
      <c r="EL20" s="10"/>
      <c r="EM20" s="10"/>
      <c r="EN20" s="10"/>
      <c r="EO20" s="10"/>
      <c r="EP20" s="10"/>
      <c r="EQ20" s="9">
        <v>0</v>
      </c>
      <c r="ER20" s="10"/>
      <c r="ES20" s="9">
        <v>0</v>
      </c>
      <c r="ET20" s="10"/>
      <c r="EU20" s="10"/>
      <c r="EV20" s="10"/>
      <c r="EW20" s="9">
        <v>0</v>
      </c>
      <c r="EX20" s="9">
        <v>0</v>
      </c>
      <c r="EY20" s="9">
        <v>0</v>
      </c>
      <c r="EZ20" s="9">
        <v>0</v>
      </c>
      <c r="FA20" s="9">
        <v>0</v>
      </c>
      <c r="FB20" s="10"/>
      <c r="FC20" s="10"/>
      <c r="FD20" s="10"/>
      <c r="FE20" s="10"/>
      <c r="FF20" s="10"/>
      <c r="FG20" s="9">
        <v>0</v>
      </c>
      <c r="FH20" s="10"/>
      <c r="FI20" s="9">
        <v>0</v>
      </c>
      <c r="FJ20" s="10"/>
      <c r="FK20" s="10"/>
      <c r="FL20" s="10"/>
      <c r="FM20" s="9">
        <v>0</v>
      </c>
      <c r="FN20" s="9">
        <v>0</v>
      </c>
      <c r="FO20" s="9">
        <v>0</v>
      </c>
      <c r="FP20" s="9">
        <v>0</v>
      </c>
      <c r="FQ20" s="9">
        <v>0</v>
      </c>
      <c r="FR20" s="10"/>
      <c r="FS20" s="10"/>
      <c r="FT20" s="10"/>
      <c r="FU20" s="10"/>
      <c r="FV20" s="10"/>
      <c r="FW20" s="9">
        <v>0</v>
      </c>
      <c r="FX20" s="10"/>
      <c r="FY20" s="9">
        <v>0</v>
      </c>
      <c r="FZ20" s="10"/>
      <c r="GA20" s="10"/>
      <c r="GB20" s="10"/>
      <c r="GC20" s="9">
        <v>0</v>
      </c>
      <c r="GD20" s="9">
        <v>0</v>
      </c>
      <c r="GE20" s="9">
        <v>0</v>
      </c>
      <c r="GF20" s="9">
        <v>0</v>
      </c>
      <c r="GG20" s="9">
        <v>0</v>
      </c>
      <c r="GH20" s="10"/>
      <c r="GI20" s="10"/>
      <c r="GJ20" s="10"/>
      <c r="GK20" s="10"/>
      <c r="GL20" s="10"/>
      <c r="GM20" s="9">
        <v>0</v>
      </c>
      <c r="GN20" s="10"/>
      <c r="GO20" s="9">
        <v>0</v>
      </c>
      <c r="GP20" s="10"/>
      <c r="GQ20" s="10"/>
      <c r="GR20" s="10"/>
      <c r="GS20" s="9">
        <v>0</v>
      </c>
      <c r="GT20" s="9">
        <v>0</v>
      </c>
      <c r="GU20" s="9">
        <v>0</v>
      </c>
      <c r="GV20" s="9">
        <v>0</v>
      </c>
      <c r="GW20" s="9">
        <v>0</v>
      </c>
      <c r="GX20" s="10"/>
      <c r="GY20" s="10"/>
      <c r="GZ20" s="10"/>
      <c r="HA20" s="10"/>
      <c r="HB20" s="10"/>
      <c r="HC20" s="9">
        <v>0</v>
      </c>
      <c r="HD20" s="10"/>
      <c r="HE20" s="9">
        <v>0</v>
      </c>
      <c r="HF20" s="10"/>
      <c r="HG20" s="10"/>
      <c r="HH20" s="10"/>
      <c r="HI20" s="9">
        <v>0</v>
      </c>
      <c r="HJ20" s="9">
        <v>0</v>
      </c>
      <c r="HK20" s="9">
        <v>0</v>
      </c>
      <c r="HL20" s="9">
        <v>0</v>
      </c>
      <c r="HM20" s="9">
        <v>0</v>
      </c>
      <c r="HN20" s="10"/>
      <c r="HO20" s="10"/>
      <c r="HP20" s="10"/>
      <c r="HQ20" s="10"/>
      <c r="HR20" s="10"/>
      <c r="HS20" s="9">
        <v>0</v>
      </c>
      <c r="HT20" s="10"/>
      <c r="HU20" s="9">
        <v>0</v>
      </c>
      <c r="HV20" s="10"/>
      <c r="HW20" s="10"/>
      <c r="HX20" s="10"/>
      <c r="HY20" s="9">
        <v>0</v>
      </c>
      <c r="HZ20" s="9">
        <v>0</v>
      </c>
      <c r="IA20" s="9">
        <v>0</v>
      </c>
    </row>
    <row r="21" spans="1:235" x14ac:dyDescent="0.25">
      <c r="A21" s="4"/>
      <c r="B21" s="4"/>
      <c r="C21" s="5" t="s">
        <v>1183</v>
      </c>
      <c r="D21" s="6" t="s">
        <v>1184</v>
      </c>
      <c r="E21" s="6" t="s">
        <v>1184</v>
      </c>
      <c r="F21" s="4" t="s">
        <v>1185</v>
      </c>
      <c r="G21" s="4" t="s">
        <v>906</v>
      </c>
      <c r="H21" s="4" t="s">
        <v>118</v>
      </c>
      <c r="I21" s="4" t="s">
        <v>119</v>
      </c>
      <c r="J21" s="7" t="s">
        <v>119</v>
      </c>
      <c r="K21" s="8">
        <v>251.16</v>
      </c>
      <c r="L21" s="4" t="s">
        <v>1168</v>
      </c>
      <c r="M21" s="9">
        <v>47.720399999999998</v>
      </c>
      <c r="N21" s="4" t="s">
        <v>121</v>
      </c>
      <c r="O21" s="4">
        <v>50</v>
      </c>
      <c r="P21" s="4">
        <v>0</v>
      </c>
      <c r="Q21" s="4">
        <v>0</v>
      </c>
      <c r="R21" s="9">
        <v>47.720399999999998</v>
      </c>
      <c r="S21" s="4" t="s">
        <v>121</v>
      </c>
      <c r="U21" s="4" t="s">
        <v>119</v>
      </c>
      <c r="W21" s="4" t="s">
        <v>1179</v>
      </c>
      <c r="X21" s="4" t="s">
        <v>1180</v>
      </c>
      <c r="Y21" s="4" t="s">
        <v>124</v>
      </c>
      <c r="Z21" s="4" t="s">
        <v>122</v>
      </c>
      <c r="AB21" s="9">
        <v>4.7463046995000003E-3</v>
      </c>
      <c r="AC21" s="9">
        <v>4.6684711710000002E-3</v>
      </c>
      <c r="AD21" s="10"/>
      <c r="AE21" s="10"/>
      <c r="AF21" s="10"/>
      <c r="AG21" s="10"/>
      <c r="AH21" s="10"/>
      <c r="AI21" s="9">
        <v>0</v>
      </c>
      <c r="AJ21" s="10"/>
      <c r="AK21" s="9">
        <v>0</v>
      </c>
      <c r="AL21" s="10"/>
      <c r="AM21" s="10"/>
      <c r="AN21" s="10"/>
      <c r="AO21" s="9">
        <v>0</v>
      </c>
      <c r="AP21" s="9">
        <v>7.7833528500000001E-5</v>
      </c>
      <c r="AQ21" s="9">
        <v>-5.6138900999999995E-5</v>
      </c>
      <c r="AR21" s="9">
        <v>0</v>
      </c>
      <c r="AS21" s="9">
        <v>0</v>
      </c>
      <c r="AT21" s="10"/>
      <c r="AU21" s="10"/>
      <c r="AV21" s="10"/>
      <c r="AW21" s="10"/>
      <c r="AX21" s="10"/>
      <c r="AY21" s="9">
        <v>0</v>
      </c>
      <c r="AZ21" s="10"/>
      <c r="BA21" s="9">
        <v>0</v>
      </c>
      <c r="BB21" s="10"/>
      <c r="BC21" s="10"/>
      <c r="BD21" s="10"/>
      <c r="BE21" s="9">
        <v>0</v>
      </c>
      <c r="BF21" s="9">
        <v>0</v>
      </c>
      <c r="BG21" s="9">
        <v>0</v>
      </c>
      <c r="BH21" s="9">
        <v>0</v>
      </c>
      <c r="BI21" s="9">
        <v>0</v>
      </c>
      <c r="BJ21" s="10"/>
      <c r="BK21" s="10"/>
      <c r="BL21" s="10"/>
      <c r="BM21" s="10"/>
      <c r="BN21" s="10"/>
      <c r="BO21" s="9">
        <v>0</v>
      </c>
      <c r="BP21" s="10"/>
      <c r="BQ21" s="9">
        <v>0</v>
      </c>
      <c r="BR21" s="10"/>
      <c r="BS21" s="10"/>
      <c r="BT21" s="10"/>
      <c r="BU21" s="9">
        <v>0</v>
      </c>
      <c r="BV21" s="9">
        <v>0</v>
      </c>
      <c r="BW21" s="9">
        <v>0</v>
      </c>
      <c r="BX21" s="9">
        <v>0</v>
      </c>
      <c r="BY21" s="9">
        <v>0</v>
      </c>
      <c r="BZ21" s="10"/>
      <c r="CA21" s="10"/>
      <c r="CB21" s="10"/>
      <c r="CC21" s="10"/>
      <c r="CD21" s="10"/>
      <c r="CE21" s="9">
        <v>0</v>
      </c>
      <c r="CF21" s="10"/>
      <c r="CG21" s="9">
        <v>0</v>
      </c>
      <c r="CH21" s="10"/>
      <c r="CI21" s="10"/>
      <c r="CJ21" s="10"/>
      <c r="CK21" s="9">
        <v>0</v>
      </c>
      <c r="CL21" s="9">
        <v>0</v>
      </c>
      <c r="CM21" s="9">
        <v>0</v>
      </c>
      <c r="CN21" s="9">
        <v>0</v>
      </c>
      <c r="CO21" s="9">
        <v>0</v>
      </c>
      <c r="CP21" s="10"/>
      <c r="CQ21" s="10"/>
      <c r="CR21" s="10"/>
      <c r="CS21" s="10"/>
      <c r="CT21" s="10"/>
      <c r="CU21" s="9">
        <v>0</v>
      </c>
      <c r="CV21" s="10"/>
      <c r="CW21" s="9">
        <v>0</v>
      </c>
      <c r="CX21" s="10"/>
      <c r="CY21" s="10"/>
      <c r="CZ21" s="10"/>
      <c r="DA21" s="9">
        <v>0</v>
      </c>
      <c r="DB21" s="9">
        <v>0</v>
      </c>
      <c r="DC21" s="9">
        <v>0</v>
      </c>
      <c r="DD21" s="9">
        <v>0</v>
      </c>
      <c r="DE21" s="9">
        <v>0</v>
      </c>
      <c r="DF21" s="10"/>
      <c r="DG21" s="10"/>
      <c r="DH21" s="10"/>
      <c r="DI21" s="10"/>
      <c r="DJ21" s="10"/>
      <c r="DK21" s="9">
        <v>0</v>
      </c>
      <c r="DL21" s="10"/>
      <c r="DM21" s="9">
        <v>0</v>
      </c>
      <c r="DN21" s="10"/>
      <c r="DO21" s="10"/>
      <c r="DP21" s="10"/>
      <c r="DQ21" s="9">
        <v>0</v>
      </c>
      <c r="DR21" s="9">
        <v>0</v>
      </c>
      <c r="DS21" s="9">
        <v>0</v>
      </c>
      <c r="DT21" s="9">
        <v>0</v>
      </c>
      <c r="DU21" s="9">
        <v>0</v>
      </c>
      <c r="DV21" s="10"/>
      <c r="DW21" s="10"/>
      <c r="DX21" s="10"/>
      <c r="DY21" s="10"/>
      <c r="DZ21" s="10"/>
      <c r="EA21" s="9">
        <v>0</v>
      </c>
      <c r="EB21" s="10"/>
      <c r="EC21" s="9">
        <v>0</v>
      </c>
      <c r="ED21" s="10"/>
      <c r="EE21" s="10"/>
      <c r="EF21" s="10"/>
      <c r="EG21" s="9">
        <v>0</v>
      </c>
      <c r="EH21" s="9">
        <v>0</v>
      </c>
      <c r="EI21" s="9">
        <v>0</v>
      </c>
      <c r="EJ21" s="9">
        <v>0</v>
      </c>
      <c r="EK21" s="9">
        <v>0</v>
      </c>
      <c r="EL21" s="10"/>
      <c r="EM21" s="10"/>
      <c r="EN21" s="10"/>
      <c r="EO21" s="10"/>
      <c r="EP21" s="10"/>
      <c r="EQ21" s="9">
        <v>0</v>
      </c>
      <c r="ER21" s="10"/>
      <c r="ES21" s="9">
        <v>0</v>
      </c>
      <c r="ET21" s="10"/>
      <c r="EU21" s="10"/>
      <c r="EV21" s="10"/>
      <c r="EW21" s="9">
        <v>0</v>
      </c>
      <c r="EX21" s="9">
        <v>0</v>
      </c>
      <c r="EY21" s="9">
        <v>0</v>
      </c>
      <c r="EZ21" s="9">
        <v>0</v>
      </c>
      <c r="FA21" s="9">
        <v>0</v>
      </c>
      <c r="FB21" s="10"/>
      <c r="FC21" s="10"/>
      <c r="FD21" s="10"/>
      <c r="FE21" s="10"/>
      <c r="FF21" s="10"/>
      <c r="FG21" s="9">
        <v>0</v>
      </c>
      <c r="FH21" s="10"/>
      <c r="FI21" s="9">
        <v>0</v>
      </c>
      <c r="FJ21" s="10"/>
      <c r="FK21" s="10"/>
      <c r="FL21" s="10"/>
      <c r="FM21" s="9">
        <v>0</v>
      </c>
      <c r="FN21" s="9">
        <v>0</v>
      </c>
      <c r="FO21" s="9">
        <v>0</v>
      </c>
      <c r="FP21" s="9">
        <v>0</v>
      </c>
      <c r="FQ21" s="9">
        <v>0</v>
      </c>
      <c r="FR21" s="10"/>
      <c r="FS21" s="10"/>
      <c r="FT21" s="10"/>
      <c r="FU21" s="10"/>
      <c r="FV21" s="10"/>
      <c r="FW21" s="9">
        <v>0</v>
      </c>
      <c r="FX21" s="10"/>
      <c r="FY21" s="9">
        <v>0</v>
      </c>
      <c r="FZ21" s="10"/>
      <c r="GA21" s="10"/>
      <c r="GB21" s="10"/>
      <c r="GC21" s="9">
        <v>0</v>
      </c>
      <c r="GD21" s="9">
        <v>0</v>
      </c>
      <c r="GE21" s="9">
        <v>0</v>
      </c>
      <c r="GF21" s="9">
        <v>0</v>
      </c>
      <c r="GG21" s="9">
        <v>0</v>
      </c>
      <c r="GH21" s="10"/>
      <c r="GI21" s="10"/>
      <c r="GJ21" s="10"/>
      <c r="GK21" s="10"/>
      <c r="GL21" s="10"/>
      <c r="GM21" s="9">
        <v>0</v>
      </c>
      <c r="GN21" s="10"/>
      <c r="GO21" s="9">
        <v>0</v>
      </c>
      <c r="GP21" s="10"/>
      <c r="GQ21" s="10"/>
      <c r="GR21" s="10"/>
      <c r="GS21" s="9">
        <v>0</v>
      </c>
      <c r="GT21" s="9">
        <v>0</v>
      </c>
      <c r="GU21" s="9">
        <v>0</v>
      </c>
      <c r="GV21" s="9">
        <v>0</v>
      </c>
      <c r="GW21" s="9">
        <v>0</v>
      </c>
      <c r="GX21" s="10"/>
      <c r="GY21" s="10"/>
      <c r="GZ21" s="10"/>
      <c r="HA21" s="10"/>
      <c r="HB21" s="10"/>
      <c r="HC21" s="9">
        <v>0</v>
      </c>
      <c r="HD21" s="10"/>
      <c r="HE21" s="9">
        <v>0</v>
      </c>
      <c r="HF21" s="10"/>
      <c r="HG21" s="10"/>
      <c r="HH21" s="10"/>
      <c r="HI21" s="9">
        <v>0</v>
      </c>
      <c r="HJ21" s="9">
        <v>0</v>
      </c>
      <c r="HK21" s="9">
        <v>0</v>
      </c>
      <c r="HL21" s="9">
        <v>0</v>
      </c>
      <c r="HM21" s="9">
        <v>0</v>
      </c>
      <c r="HN21" s="10"/>
      <c r="HO21" s="10"/>
      <c r="HP21" s="10"/>
      <c r="HQ21" s="10"/>
      <c r="HR21" s="10"/>
      <c r="HS21" s="9">
        <v>0</v>
      </c>
      <c r="HT21" s="10"/>
      <c r="HU21" s="9">
        <v>0</v>
      </c>
      <c r="HV21" s="10"/>
      <c r="HW21" s="10"/>
      <c r="HX21" s="10"/>
      <c r="HY21" s="9">
        <v>0</v>
      </c>
      <c r="HZ21" s="9">
        <v>0</v>
      </c>
      <c r="IA21" s="9">
        <v>0</v>
      </c>
    </row>
    <row r="22" spans="1:235" x14ac:dyDescent="0.25">
      <c r="A22" s="4"/>
      <c r="B22" s="4"/>
      <c r="C22" s="5" t="s">
        <v>1183</v>
      </c>
      <c r="D22" s="6" t="s">
        <v>1184</v>
      </c>
      <c r="E22" s="6" t="s">
        <v>1184</v>
      </c>
      <c r="F22" s="4" t="s">
        <v>1185</v>
      </c>
      <c r="G22" s="4" t="s">
        <v>970</v>
      </c>
      <c r="H22" s="4" t="s">
        <v>118</v>
      </c>
      <c r="I22" s="4" t="s">
        <v>119</v>
      </c>
      <c r="J22" s="7" t="s">
        <v>119</v>
      </c>
      <c r="K22" s="8">
        <v>251.16</v>
      </c>
      <c r="L22" s="4" t="s">
        <v>1172</v>
      </c>
      <c r="M22" s="9">
        <v>2.2325333333333335</v>
      </c>
      <c r="N22" s="4" t="s">
        <v>120</v>
      </c>
      <c r="O22" s="4">
        <v>100</v>
      </c>
      <c r="P22" s="4">
        <v>0</v>
      </c>
      <c r="Q22" s="4">
        <v>0</v>
      </c>
      <c r="R22" s="9">
        <v>2009.2800000000002</v>
      </c>
      <c r="S22" s="4" t="s">
        <v>121</v>
      </c>
      <c r="U22" s="4" t="s">
        <v>119</v>
      </c>
      <c r="W22" s="4" t="s">
        <v>1181</v>
      </c>
      <c r="X22" s="4" t="s">
        <v>1182</v>
      </c>
      <c r="Y22" s="4" t="s">
        <v>124</v>
      </c>
      <c r="Z22" s="4" t="s">
        <v>122</v>
      </c>
      <c r="AB22" s="9">
        <v>5.1531480000000005E-2</v>
      </c>
      <c r="AC22" s="9">
        <v>4.825426666666667E-2</v>
      </c>
      <c r="AD22" s="10"/>
      <c r="AE22" s="10"/>
      <c r="AF22" s="10"/>
      <c r="AG22" s="10"/>
      <c r="AH22" s="10"/>
      <c r="AI22" s="9">
        <v>0</v>
      </c>
      <c r="AJ22" s="10"/>
      <c r="AK22" s="9">
        <v>0</v>
      </c>
      <c r="AL22" s="10"/>
      <c r="AM22" s="10"/>
      <c r="AN22" s="10"/>
      <c r="AO22" s="9">
        <v>0</v>
      </c>
      <c r="AP22" s="9">
        <v>3.2772133333333338E-3</v>
      </c>
      <c r="AQ22" s="9">
        <v>0</v>
      </c>
      <c r="AR22" s="9">
        <v>0</v>
      </c>
      <c r="AS22" s="9">
        <v>0</v>
      </c>
      <c r="AT22" s="10"/>
      <c r="AU22" s="10"/>
      <c r="AV22" s="10"/>
      <c r="AW22" s="10"/>
      <c r="AX22" s="10"/>
      <c r="AY22" s="9">
        <v>0</v>
      </c>
      <c r="AZ22" s="10"/>
      <c r="BA22" s="9">
        <v>0</v>
      </c>
      <c r="BB22" s="10"/>
      <c r="BC22" s="10"/>
      <c r="BD22" s="10"/>
      <c r="BE22" s="9">
        <v>0</v>
      </c>
      <c r="BF22" s="9">
        <v>0</v>
      </c>
      <c r="BG22" s="9">
        <v>0</v>
      </c>
      <c r="BH22" s="9">
        <v>0</v>
      </c>
      <c r="BI22" s="9">
        <v>0</v>
      </c>
      <c r="BJ22" s="10"/>
      <c r="BK22" s="10"/>
      <c r="BL22" s="10"/>
      <c r="BM22" s="10"/>
      <c r="BN22" s="10"/>
      <c r="BO22" s="9">
        <v>0</v>
      </c>
      <c r="BP22" s="10"/>
      <c r="BQ22" s="9">
        <v>0</v>
      </c>
      <c r="BR22" s="10"/>
      <c r="BS22" s="10"/>
      <c r="BT22" s="10"/>
      <c r="BU22" s="9">
        <v>0</v>
      </c>
      <c r="BV22" s="9">
        <v>0</v>
      </c>
      <c r="BW22" s="9">
        <v>0</v>
      </c>
      <c r="BX22" s="9">
        <v>0</v>
      </c>
      <c r="BY22" s="9">
        <v>0</v>
      </c>
      <c r="BZ22" s="10"/>
      <c r="CA22" s="10"/>
      <c r="CB22" s="10"/>
      <c r="CC22" s="10"/>
      <c r="CD22" s="10"/>
      <c r="CE22" s="9">
        <v>0</v>
      </c>
      <c r="CF22" s="10"/>
      <c r="CG22" s="9">
        <v>0</v>
      </c>
      <c r="CH22" s="10"/>
      <c r="CI22" s="10"/>
      <c r="CJ22" s="10"/>
      <c r="CK22" s="9">
        <v>0</v>
      </c>
      <c r="CL22" s="9">
        <v>0</v>
      </c>
      <c r="CM22" s="9">
        <v>0</v>
      </c>
      <c r="CN22" s="9">
        <v>0</v>
      </c>
      <c r="CO22" s="9">
        <v>0</v>
      </c>
      <c r="CP22" s="10"/>
      <c r="CQ22" s="10"/>
      <c r="CR22" s="10"/>
      <c r="CS22" s="10"/>
      <c r="CT22" s="10"/>
      <c r="CU22" s="9">
        <v>0</v>
      </c>
      <c r="CV22" s="10"/>
      <c r="CW22" s="9">
        <v>0</v>
      </c>
      <c r="CX22" s="10"/>
      <c r="CY22" s="10"/>
      <c r="CZ22" s="10"/>
      <c r="DA22" s="9">
        <v>0</v>
      </c>
      <c r="DB22" s="9">
        <v>0</v>
      </c>
      <c r="DC22" s="9">
        <v>0</v>
      </c>
      <c r="DD22" s="9">
        <v>0</v>
      </c>
      <c r="DE22" s="9">
        <v>0</v>
      </c>
      <c r="DF22" s="10"/>
      <c r="DG22" s="10"/>
      <c r="DH22" s="10"/>
      <c r="DI22" s="10"/>
      <c r="DJ22" s="10"/>
      <c r="DK22" s="9">
        <v>0</v>
      </c>
      <c r="DL22" s="10"/>
      <c r="DM22" s="9">
        <v>0</v>
      </c>
      <c r="DN22" s="10"/>
      <c r="DO22" s="10"/>
      <c r="DP22" s="10"/>
      <c r="DQ22" s="9">
        <v>0</v>
      </c>
      <c r="DR22" s="9">
        <v>0</v>
      </c>
      <c r="DS22" s="9">
        <v>0</v>
      </c>
      <c r="DT22" s="9">
        <v>0</v>
      </c>
      <c r="DU22" s="9">
        <v>0</v>
      </c>
      <c r="DV22" s="10"/>
      <c r="DW22" s="10"/>
      <c r="DX22" s="10"/>
      <c r="DY22" s="10"/>
      <c r="DZ22" s="10"/>
      <c r="EA22" s="9">
        <v>0</v>
      </c>
      <c r="EB22" s="10"/>
      <c r="EC22" s="9">
        <v>0</v>
      </c>
      <c r="ED22" s="10"/>
      <c r="EE22" s="10"/>
      <c r="EF22" s="10"/>
      <c r="EG22" s="9">
        <v>0</v>
      </c>
      <c r="EH22" s="9">
        <v>0</v>
      </c>
      <c r="EI22" s="9">
        <v>0</v>
      </c>
      <c r="EJ22" s="9">
        <v>0</v>
      </c>
      <c r="EK22" s="9">
        <v>0</v>
      </c>
      <c r="EL22" s="10"/>
      <c r="EM22" s="10"/>
      <c r="EN22" s="10"/>
      <c r="EO22" s="10"/>
      <c r="EP22" s="10"/>
      <c r="EQ22" s="9">
        <v>0</v>
      </c>
      <c r="ER22" s="10"/>
      <c r="ES22" s="9">
        <v>0</v>
      </c>
      <c r="ET22" s="10"/>
      <c r="EU22" s="10"/>
      <c r="EV22" s="10"/>
      <c r="EW22" s="9">
        <v>0</v>
      </c>
      <c r="EX22" s="9">
        <v>0</v>
      </c>
      <c r="EY22" s="9">
        <v>0</v>
      </c>
      <c r="EZ22" s="9">
        <v>0</v>
      </c>
      <c r="FA22" s="9">
        <v>0</v>
      </c>
      <c r="FB22" s="10"/>
      <c r="FC22" s="10"/>
      <c r="FD22" s="10"/>
      <c r="FE22" s="10"/>
      <c r="FF22" s="10"/>
      <c r="FG22" s="9">
        <v>0</v>
      </c>
      <c r="FH22" s="10"/>
      <c r="FI22" s="9">
        <v>0</v>
      </c>
      <c r="FJ22" s="10"/>
      <c r="FK22" s="10"/>
      <c r="FL22" s="10"/>
      <c r="FM22" s="9">
        <v>0</v>
      </c>
      <c r="FN22" s="9">
        <v>0</v>
      </c>
      <c r="FO22" s="9">
        <v>0</v>
      </c>
      <c r="FP22" s="9">
        <v>0</v>
      </c>
      <c r="FQ22" s="9">
        <v>0</v>
      </c>
      <c r="FR22" s="10"/>
      <c r="FS22" s="10"/>
      <c r="FT22" s="10"/>
      <c r="FU22" s="10"/>
      <c r="FV22" s="10"/>
      <c r="FW22" s="9">
        <v>0</v>
      </c>
      <c r="FX22" s="10"/>
      <c r="FY22" s="9">
        <v>0</v>
      </c>
      <c r="FZ22" s="10"/>
      <c r="GA22" s="10"/>
      <c r="GB22" s="10"/>
      <c r="GC22" s="9">
        <v>0</v>
      </c>
      <c r="GD22" s="9">
        <v>0</v>
      </c>
      <c r="GE22" s="9">
        <v>0</v>
      </c>
      <c r="GF22" s="9">
        <v>0</v>
      </c>
      <c r="GG22" s="9">
        <v>0</v>
      </c>
      <c r="GH22" s="10"/>
      <c r="GI22" s="10"/>
      <c r="GJ22" s="10"/>
      <c r="GK22" s="10"/>
      <c r="GL22" s="10"/>
      <c r="GM22" s="9">
        <v>0</v>
      </c>
      <c r="GN22" s="10"/>
      <c r="GO22" s="9">
        <v>0</v>
      </c>
      <c r="GP22" s="10"/>
      <c r="GQ22" s="10"/>
      <c r="GR22" s="10"/>
      <c r="GS22" s="9">
        <v>0</v>
      </c>
      <c r="GT22" s="9">
        <v>0</v>
      </c>
      <c r="GU22" s="9">
        <v>0</v>
      </c>
      <c r="GV22" s="9">
        <v>0</v>
      </c>
      <c r="GW22" s="9">
        <v>0</v>
      </c>
      <c r="GX22" s="10"/>
      <c r="GY22" s="10"/>
      <c r="GZ22" s="10"/>
      <c r="HA22" s="10"/>
      <c r="HB22" s="10"/>
      <c r="HC22" s="9">
        <v>0</v>
      </c>
      <c r="HD22" s="10"/>
      <c r="HE22" s="9">
        <v>0</v>
      </c>
      <c r="HF22" s="10"/>
      <c r="HG22" s="10"/>
      <c r="HH22" s="10"/>
      <c r="HI22" s="9">
        <v>0</v>
      </c>
      <c r="HJ22" s="9">
        <v>0</v>
      </c>
      <c r="HK22" s="9">
        <v>0</v>
      </c>
      <c r="HL22" s="9">
        <v>0</v>
      </c>
      <c r="HM22" s="9">
        <v>0</v>
      </c>
      <c r="HN22" s="10"/>
      <c r="HO22" s="10"/>
      <c r="HP22" s="10"/>
      <c r="HQ22" s="10"/>
      <c r="HR22" s="10"/>
      <c r="HS22" s="9">
        <v>0</v>
      </c>
      <c r="HT22" s="10"/>
      <c r="HU22" s="9">
        <v>0</v>
      </c>
      <c r="HV22" s="10"/>
      <c r="HW22" s="10"/>
      <c r="HX22" s="10"/>
      <c r="HY22" s="9">
        <v>0</v>
      </c>
      <c r="HZ22" s="9">
        <v>0</v>
      </c>
      <c r="IA22" s="9">
        <v>0</v>
      </c>
    </row>
    <row r="23" spans="1:235" x14ac:dyDescent="0.25">
      <c r="A23" s="4"/>
      <c r="B23" s="4"/>
      <c r="C23" s="5" t="s">
        <v>1183</v>
      </c>
      <c r="D23" s="6" t="s">
        <v>1184</v>
      </c>
      <c r="E23" s="6" t="s">
        <v>1184</v>
      </c>
      <c r="F23" s="4" t="s">
        <v>1197</v>
      </c>
      <c r="G23" s="4" t="s">
        <v>697</v>
      </c>
      <c r="H23" s="4" t="s">
        <v>118</v>
      </c>
      <c r="I23" s="4" t="s">
        <v>119</v>
      </c>
      <c r="J23" s="7" t="s">
        <v>119</v>
      </c>
      <c r="K23" s="8">
        <v>251.16</v>
      </c>
      <c r="L23" s="4" t="s">
        <v>1187</v>
      </c>
      <c r="M23" s="9">
        <v>251.16</v>
      </c>
      <c r="N23" s="4" t="s">
        <v>1188</v>
      </c>
      <c r="O23" s="4">
        <v>60</v>
      </c>
      <c r="P23" s="4">
        <v>0</v>
      </c>
      <c r="Q23" s="4">
        <v>0</v>
      </c>
      <c r="R23" s="9">
        <v>50.231999999999999</v>
      </c>
      <c r="S23" s="4" t="s">
        <v>121</v>
      </c>
      <c r="U23" s="4" t="s">
        <v>119</v>
      </c>
      <c r="W23" s="4" t="s">
        <v>1198</v>
      </c>
      <c r="X23" s="4" t="s">
        <v>1199</v>
      </c>
      <c r="Y23" s="4" t="s">
        <v>124</v>
      </c>
      <c r="Z23" s="4" t="s">
        <v>122</v>
      </c>
      <c r="AB23" s="9">
        <v>2.6081191499999996E-2</v>
      </c>
      <c r="AC23" s="9">
        <v>1.09037292E-2</v>
      </c>
      <c r="AD23" s="10"/>
      <c r="AE23" s="10"/>
      <c r="AF23" s="10"/>
      <c r="AG23" s="10"/>
      <c r="AH23" s="10"/>
      <c r="AI23" s="9">
        <v>0</v>
      </c>
      <c r="AJ23" s="10"/>
      <c r="AK23" s="9">
        <v>0</v>
      </c>
      <c r="AL23" s="10"/>
      <c r="AM23" s="10"/>
      <c r="AN23" s="10"/>
      <c r="AO23" s="9">
        <v>1.5177462299999998E-2</v>
      </c>
      <c r="AP23" s="9">
        <v>0</v>
      </c>
      <c r="AQ23" s="9">
        <v>-7.4928125999999991E-3</v>
      </c>
      <c r="AR23" s="9">
        <v>0</v>
      </c>
      <c r="AS23" s="9">
        <v>0</v>
      </c>
      <c r="AT23" s="10"/>
      <c r="AU23" s="10"/>
      <c r="AV23" s="10"/>
      <c r="AW23" s="10"/>
      <c r="AX23" s="10"/>
      <c r="AY23" s="9">
        <v>0</v>
      </c>
      <c r="AZ23" s="10"/>
      <c r="BA23" s="9">
        <v>0</v>
      </c>
      <c r="BB23" s="10"/>
      <c r="BC23" s="10"/>
      <c r="BD23" s="10"/>
      <c r="BE23" s="9">
        <v>0</v>
      </c>
      <c r="BF23" s="9">
        <v>0</v>
      </c>
      <c r="BG23" s="9">
        <v>0</v>
      </c>
      <c r="BH23" s="9">
        <v>0</v>
      </c>
      <c r="BI23" s="9">
        <v>0</v>
      </c>
      <c r="BJ23" s="10"/>
      <c r="BK23" s="10"/>
      <c r="BL23" s="10"/>
      <c r="BM23" s="10"/>
      <c r="BN23" s="10"/>
      <c r="BO23" s="9">
        <v>0</v>
      </c>
      <c r="BP23" s="10"/>
      <c r="BQ23" s="9">
        <v>0</v>
      </c>
      <c r="BR23" s="10"/>
      <c r="BS23" s="10"/>
      <c r="BT23" s="10"/>
      <c r="BU23" s="9">
        <v>0</v>
      </c>
      <c r="BV23" s="9">
        <v>0</v>
      </c>
      <c r="BW23" s="9">
        <v>0</v>
      </c>
      <c r="BX23" s="9">
        <v>0</v>
      </c>
      <c r="BY23" s="9">
        <v>0</v>
      </c>
      <c r="BZ23" s="10"/>
      <c r="CA23" s="10"/>
      <c r="CB23" s="10"/>
      <c r="CC23" s="10"/>
      <c r="CD23" s="10"/>
      <c r="CE23" s="9">
        <v>0</v>
      </c>
      <c r="CF23" s="10"/>
      <c r="CG23" s="9">
        <v>0</v>
      </c>
      <c r="CH23" s="10"/>
      <c r="CI23" s="10"/>
      <c r="CJ23" s="10"/>
      <c r="CK23" s="9">
        <v>0</v>
      </c>
      <c r="CL23" s="9">
        <v>0</v>
      </c>
      <c r="CM23" s="9">
        <v>0</v>
      </c>
      <c r="CN23" s="9">
        <v>0</v>
      </c>
      <c r="CO23" s="9">
        <v>0</v>
      </c>
      <c r="CP23" s="10"/>
      <c r="CQ23" s="10"/>
      <c r="CR23" s="10"/>
      <c r="CS23" s="10"/>
      <c r="CT23" s="10"/>
      <c r="CU23" s="9">
        <v>0</v>
      </c>
      <c r="CV23" s="10"/>
      <c r="CW23" s="9">
        <v>0</v>
      </c>
      <c r="CX23" s="10"/>
      <c r="CY23" s="10"/>
      <c r="CZ23" s="10"/>
      <c r="DA23" s="9">
        <v>0</v>
      </c>
      <c r="DB23" s="9">
        <v>0</v>
      </c>
      <c r="DC23" s="9">
        <v>0</v>
      </c>
      <c r="DD23" s="9">
        <v>0</v>
      </c>
      <c r="DE23" s="9">
        <v>0</v>
      </c>
      <c r="DF23" s="10"/>
      <c r="DG23" s="10"/>
      <c r="DH23" s="10"/>
      <c r="DI23" s="10"/>
      <c r="DJ23" s="10"/>
      <c r="DK23" s="9">
        <v>0</v>
      </c>
      <c r="DL23" s="10"/>
      <c r="DM23" s="9">
        <v>0</v>
      </c>
      <c r="DN23" s="10"/>
      <c r="DO23" s="10"/>
      <c r="DP23" s="10"/>
      <c r="DQ23" s="9">
        <v>0</v>
      </c>
      <c r="DR23" s="9">
        <v>0</v>
      </c>
      <c r="DS23" s="9">
        <v>0</v>
      </c>
      <c r="DT23" s="9">
        <v>0</v>
      </c>
      <c r="DU23" s="9">
        <v>0</v>
      </c>
      <c r="DV23" s="10"/>
      <c r="DW23" s="10"/>
      <c r="DX23" s="10"/>
      <c r="DY23" s="10"/>
      <c r="DZ23" s="10"/>
      <c r="EA23" s="9">
        <v>0</v>
      </c>
      <c r="EB23" s="10"/>
      <c r="EC23" s="9">
        <v>0</v>
      </c>
      <c r="ED23" s="10"/>
      <c r="EE23" s="10"/>
      <c r="EF23" s="10"/>
      <c r="EG23" s="9">
        <v>0</v>
      </c>
      <c r="EH23" s="9">
        <v>0</v>
      </c>
      <c r="EI23" s="9">
        <v>0</v>
      </c>
      <c r="EJ23" s="9">
        <v>0</v>
      </c>
      <c r="EK23" s="9">
        <v>0</v>
      </c>
      <c r="EL23" s="10"/>
      <c r="EM23" s="10"/>
      <c r="EN23" s="10"/>
      <c r="EO23" s="10"/>
      <c r="EP23" s="10"/>
      <c r="EQ23" s="9">
        <v>0</v>
      </c>
      <c r="ER23" s="10"/>
      <c r="ES23" s="9">
        <v>0</v>
      </c>
      <c r="ET23" s="10"/>
      <c r="EU23" s="10"/>
      <c r="EV23" s="10"/>
      <c r="EW23" s="9">
        <v>0</v>
      </c>
      <c r="EX23" s="9">
        <v>0</v>
      </c>
      <c r="EY23" s="9">
        <v>0</v>
      </c>
      <c r="EZ23" s="9">
        <v>0</v>
      </c>
      <c r="FA23" s="9">
        <v>0</v>
      </c>
      <c r="FB23" s="10"/>
      <c r="FC23" s="10"/>
      <c r="FD23" s="10"/>
      <c r="FE23" s="10"/>
      <c r="FF23" s="10"/>
      <c r="FG23" s="9">
        <v>0</v>
      </c>
      <c r="FH23" s="10"/>
      <c r="FI23" s="9">
        <v>0</v>
      </c>
      <c r="FJ23" s="10"/>
      <c r="FK23" s="10"/>
      <c r="FL23" s="10"/>
      <c r="FM23" s="9">
        <v>0</v>
      </c>
      <c r="FN23" s="9">
        <v>0</v>
      </c>
      <c r="FO23" s="9">
        <v>0</v>
      </c>
      <c r="FP23" s="9">
        <v>0</v>
      </c>
      <c r="FQ23" s="9">
        <v>0</v>
      </c>
      <c r="FR23" s="10"/>
      <c r="FS23" s="10"/>
      <c r="FT23" s="10"/>
      <c r="FU23" s="10"/>
      <c r="FV23" s="10"/>
      <c r="FW23" s="9">
        <v>0</v>
      </c>
      <c r="FX23" s="10"/>
      <c r="FY23" s="9">
        <v>0</v>
      </c>
      <c r="FZ23" s="10"/>
      <c r="GA23" s="10"/>
      <c r="GB23" s="10"/>
      <c r="GC23" s="9">
        <v>0</v>
      </c>
      <c r="GD23" s="9">
        <v>0</v>
      </c>
      <c r="GE23" s="9">
        <v>0</v>
      </c>
      <c r="GF23" s="9">
        <v>0</v>
      </c>
      <c r="GG23" s="9">
        <v>0</v>
      </c>
      <c r="GH23" s="10"/>
      <c r="GI23" s="10"/>
      <c r="GJ23" s="10"/>
      <c r="GK23" s="10"/>
      <c r="GL23" s="10"/>
      <c r="GM23" s="9">
        <v>0</v>
      </c>
      <c r="GN23" s="10"/>
      <c r="GO23" s="9">
        <v>0</v>
      </c>
      <c r="GP23" s="10"/>
      <c r="GQ23" s="10"/>
      <c r="GR23" s="10"/>
      <c r="GS23" s="9">
        <v>0</v>
      </c>
      <c r="GT23" s="9">
        <v>0</v>
      </c>
      <c r="GU23" s="9">
        <v>0</v>
      </c>
      <c r="GV23" s="9">
        <v>0</v>
      </c>
      <c r="GW23" s="9">
        <v>0</v>
      </c>
      <c r="GX23" s="10"/>
      <c r="GY23" s="10"/>
      <c r="GZ23" s="10"/>
      <c r="HA23" s="10"/>
      <c r="HB23" s="10"/>
      <c r="HC23" s="9">
        <v>0</v>
      </c>
      <c r="HD23" s="10"/>
      <c r="HE23" s="9">
        <v>0</v>
      </c>
      <c r="HF23" s="10"/>
      <c r="HG23" s="10"/>
      <c r="HH23" s="10"/>
      <c r="HI23" s="9">
        <v>0</v>
      </c>
      <c r="HJ23" s="9">
        <v>0</v>
      </c>
      <c r="HK23" s="9">
        <v>0</v>
      </c>
      <c r="HL23" s="9">
        <v>0</v>
      </c>
      <c r="HM23" s="9">
        <v>0</v>
      </c>
      <c r="HN23" s="10"/>
      <c r="HO23" s="10"/>
      <c r="HP23" s="10"/>
      <c r="HQ23" s="10"/>
      <c r="HR23" s="10"/>
      <c r="HS23" s="9">
        <v>0</v>
      </c>
      <c r="HT23" s="10"/>
      <c r="HU23" s="9">
        <v>0</v>
      </c>
      <c r="HV23" s="10"/>
      <c r="HW23" s="10"/>
      <c r="HX23" s="10"/>
      <c r="HY23" s="9">
        <v>0</v>
      </c>
      <c r="HZ23" s="9">
        <v>0</v>
      </c>
      <c r="IA23" s="9">
        <v>0</v>
      </c>
    </row>
    <row r="24" spans="1:235" x14ac:dyDescent="0.25">
      <c r="A24" s="4"/>
      <c r="B24" s="4"/>
      <c r="C24" s="5" t="s">
        <v>1183</v>
      </c>
      <c r="D24" s="6" t="s">
        <v>1184</v>
      </c>
      <c r="E24" s="6" t="s">
        <v>1184</v>
      </c>
      <c r="F24" s="4" t="s">
        <v>1197</v>
      </c>
      <c r="G24" s="4" t="s">
        <v>814</v>
      </c>
      <c r="H24" s="4" t="s">
        <v>118</v>
      </c>
      <c r="I24" s="4" t="s">
        <v>119</v>
      </c>
      <c r="J24" s="7" t="s">
        <v>119</v>
      </c>
      <c r="K24" s="8">
        <v>251.16</v>
      </c>
      <c r="L24" s="4" t="s">
        <v>1172</v>
      </c>
      <c r="M24" s="9">
        <v>0.27627600000000002</v>
      </c>
      <c r="N24" s="4" t="s">
        <v>120</v>
      </c>
      <c r="O24" s="4">
        <v>120</v>
      </c>
      <c r="P24" s="4">
        <v>0</v>
      </c>
      <c r="Q24" s="4">
        <v>0</v>
      </c>
      <c r="R24" s="9">
        <v>125.98185600000001</v>
      </c>
      <c r="S24" s="4" t="s">
        <v>121</v>
      </c>
      <c r="U24" s="4" t="s">
        <v>119</v>
      </c>
      <c r="W24" s="4" t="s">
        <v>1191</v>
      </c>
      <c r="X24" s="4" t="s">
        <v>1192</v>
      </c>
      <c r="Y24" s="4" t="s">
        <v>1193</v>
      </c>
      <c r="Z24" s="4" t="s">
        <v>122</v>
      </c>
      <c r="AB24" s="9">
        <v>1.4414399999999987E-3</v>
      </c>
      <c r="AC24" s="9">
        <v>-2.0420400000000002E-2</v>
      </c>
      <c r="AD24" s="10"/>
      <c r="AE24" s="10"/>
      <c r="AF24" s="10"/>
      <c r="AG24" s="10"/>
      <c r="AH24" s="10"/>
      <c r="AI24" s="9">
        <v>0</v>
      </c>
      <c r="AJ24" s="10"/>
      <c r="AK24" s="9">
        <v>0</v>
      </c>
      <c r="AL24" s="10"/>
      <c r="AM24" s="10"/>
      <c r="AN24" s="10"/>
      <c r="AO24" s="9">
        <v>2.186184E-2</v>
      </c>
      <c r="AP24" s="9">
        <v>0</v>
      </c>
      <c r="AQ24" s="9">
        <v>-1.1141130000000001E-2</v>
      </c>
      <c r="AR24" s="9">
        <v>0</v>
      </c>
      <c r="AS24" s="9">
        <v>0</v>
      </c>
      <c r="AT24" s="10"/>
      <c r="AU24" s="10"/>
      <c r="AV24" s="10"/>
      <c r="AW24" s="10"/>
      <c r="AX24" s="10"/>
      <c r="AY24" s="9">
        <v>0</v>
      </c>
      <c r="AZ24" s="10"/>
      <c r="BA24" s="9">
        <v>0</v>
      </c>
      <c r="BB24" s="10"/>
      <c r="BC24" s="10"/>
      <c r="BD24" s="10"/>
      <c r="BE24" s="9">
        <v>0</v>
      </c>
      <c r="BF24" s="9">
        <v>0</v>
      </c>
      <c r="BG24" s="9">
        <v>0</v>
      </c>
      <c r="BH24" s="9">
        <v>0</v>
      </c>
      <c r="BI24" s="9">
        <v>0</v>
      </c>
      <c r="BJ24" s="10"/>
      <c r="BK24" s="10"/>
      <c r="BL24" s="10"/>
      <c r="BM24" s="10"/>
      <c r="BN24" s="10"/>
      <c r="BO24" s="9">
        <v>0</v>
      </c>
      <c r="BP24" s="10"/>
      <c r="BQ24" s="9">
        <v>0</v>
      </c>
      <c r="BR24" s="10"/>
      <c r="BS24" s="10"/>
      <c r="BT24" s="10"/>
      <c r="BU24" s="9">
        <v>0</v>
      </c>
      <c r="BV24" s="9">
        <v>0</v>
      </c>
      <c r="BW24" s="9">
        <v>0</v>
      </c>
      <c r="BX24" s="9">
        <v>0</v>
      </c>
      <c r="BY24" s="9">
        <v>0</v>
      </c>
      <c r="BZ24" s="10"/>
      <c r="CA24" s="10"/>
      <c r="CB24" s="10"/>
      <c r="CC24" s="10"/>
      <c r="CD24" s="10"/>
      <c r="CE24" s="9">
        <v>0</v>
      </c>
      <c r="CF24" s="10"/>
      <c r="CG24" s="9">
        <v>0</v>
      </c>
      <c r="CH24" s="10"/>
      <c r="CI24" s="10"/>
      <c r="CJ24" s="10"/>
      <c r="CK24" s="9">
        <v>0</v>
      </c>
      <c r="CL24" s="9">
        <v>0</v>
      </c>
      <c r="CM24" s="9">
        <v>0</v>
      </c>
      <c r="CN24" s="9">
        <v>0</v>
      </c>
      <c r="CO24" s="9">
        <v>0</v>
      </c>
      <c r="CP24" s="10"/>
      <c r="CQ24" s="10"/>
      <c r="CR24" s="10"/>
      <c r="CS24" s="10"/>
      <c r="CT24" s="10"/>
      <c r="CU24" s="9">
        <v>0</v>
      </c>
      <c r="CV24" s="10"/>
      <c r="CW24" s="9">
        <v>0</v>
      </c>
      <c r="CX24" s="10"/>
      <c r="CY24" s="10"/>
      <c r="CZ24" s="10"/>
      <c r="DA24" s="9">
        <v>0</v>
      </c>
      <c r="DB24" s="9">
        <v>0</v>
      </c>
      <c r="DC24" s="9">
        <v>0</v>
      </c>
      <c r="DD24" s="9">
        <v>0</v>
      </c>
      <c r="DE24" s="9">
        <v>0</v>
      </c>
      <c r="DF24" s="10"/>
      <c r="DG24" s="10"/>
      <c r="DH24" s="10"/>
      <c r="DI24" s="10"/>
      <c r="DJ24" s="10"/>
      <c r="DK24" s="9">
        <v>0</v>
      </c>
      <c r="DL24" s="10"/>
      <c r="DM24" s="9">
        <v>0</v>
      </c>
      <c r="DN24" s="10"/>
      <c r="DO24" s="10"/>
      <c r="DP24" s="10"/>
      <c r="DQ24" s="9">
        <v>0</v>
      </c>
      <c r="DR24" s="9">
        <v>0</v>
      </c>
      <c r="DS24" s="9">
        <v>0</v>
      </c>
      <c r="DT24" s="9">
        <v>0</v>
      </c>
      <c r="DU24" s="9">
        <v>0</v>
      </c>
      <c r="DV24" s="10"/>
      <c r="DW24" s="10"/>
      <c r="DX24" s="10"/>
      <c r="DY24" s="10"/>
      <c r="DZ24" s="10"/>
      <c r="EA24" s="9">
        <v>0</v>
      </c>
      <c r="EB24" s="10"/>
      <c r="EC24" s="9">
        <v>0</v>
      </c>
      <c r="ED24" s="10"/>
      <c r="EE24" s="10"/>
      <c r="EF24" s="10"/>
      <c r="EG24" s="9">
        <v>0</v>
      </c>
      <c r="EH24" s="9">
        <v>0</v>
      </c>
      <c r="EI24" s="9">
        <v>0</v>
      </c>
      <c r="EJ24" s="9">
        <v>0</v>
      </c>
      <c r="EK24" s="9">
        <v>0</v>
      </c>
      <c r="EL24" s="10"/>
      <c r="EM24" s="10"/>
      <c r="EN24" s="10"/>
      <c r="EO24" s="10"/>
      <c r="EP24" s="10"/>
      <c r="EQ24" s="9">
        <v>0</v>
      </c>
      <c r="ER24" s="10"/>
      <c r="ES24" s="9">
        <v>0</v>
      </c>
      <c r="ET24" s="10"/>
      <c r="EU24" s="10"/>
      <c r="EV24" s="10"/>
      <c r="EW24" s="9">
        <v>0</v>
      </c>
      <c r="EX24" s="9">
        <v>0</v>
      </c>
      <c r="EY24" s="9">
        <v>0</v>
      </c>
      <c r="EZ24" s="9">
        <v>0</v>
      </c>
      <c r="FA24" s="9">
        <v>0</v>
      </c>
      <c r="FB24" s="10"/>
      <c r="FC24" s="10"/>
      <c r="FD24" s="10"/>
      <c r="FE24" s="10"/>
      <c r="FF24" s="10"/>
      <c r="FG24" s="9">
        <v>0</v>
      </c>
      <c r="FH24" s="10"/>
      <c r="FI24" s="9">
        <v>0</v>
      </c>
      <c r="FJ24" s="10"/>
      <c r="FK24" s="10"/>
      <c r="FL24" s="10"/>
      <c r="FM24" s="9">
        <v>0</v>
      </c>
      <c r="FN24" s="9">
        <v>0</v>
      </c>
      <c r="FO24" s="9">
        <v>0</v>
      </c>
      <c r="FP24" s="9">
        <v>0</v>
      </c>
      <c r="FQ24" s="9">
        <v>0</v>
      </c>
      <c r="FR24" s="10"/>
      <c r="FS24" s="10"/>
      <c r="FT24" s="10"/>
      <c r="FU24" s="10"/>
      <c r="FV24" s="10"/>
      <c r="FW24" s="9">
        <v>0</v>
      </c>
      <c r="FX24" s="10"/>
      <c r="FY24" s="9">
        <v>0</v>
      </c>
      <c r="FZ24" s="10"/>
      <c r="GA24" s="10"/>
      <c r="GB24" s="10"/>
      <c r="GC24" s="9">
        <v>0</v>
      </c>
      <c r="GD24" s="9">
        <v>0</v>
      </c>
      <c r="GE24" s="9">
        <v>0</v>
      </c>
      <c r="GF24" s="9">
        <v>0</v>
      </c>
      <c r="GG24" s="9">
        <v>0</v>
      </c>
      <c r="GH24" s="10"/>
      <c r="GI24" s="10"/>
      <c r="GJ24" s="10"/>
      <c r="GK24" s="10"/>
      <c r="GL24" s="10"/>
      <c r="GM24" s="9">
        <v>0</v>
      </c>
      <c r="GN24" s="10"/>
      <c r="GO24" s="9">
        <v>0</v>
      </c>
      <c r="GP24" s="10"/>
      <c r="GQ24" s="10"/>
      <c r="GR24" s="10"/>
      <c r="GS24" s="9">
        <v>0</v>
      </c>
      <c r="GT24" s="9">
        <v>0</v>
      </c>
      <c r="GU24" s="9">
        <v>0</v>
      </c>
      <c r="GV24" s="9">
        <v>0</v>
      </c>
      <c r="GW24" s="9">
        <v>0</v>
      </c>
      <c r="GX24" s="10"/>
      <c r="GY24" s="10"/>
      <c r="GZ24" s="10"/>
      <c r="HA24" s="10"/>
      <c r="HB24" s="10"/>
      <c r="HC24" s="9">
        <v>0</v>
      </c>
      <c r="HD24" s="10"/>
      <c r="HE24" s="9">
        <v>0</v>
      </c>
      <c r="HF24" s="10"/>
      <c r="HG24" s="10"/>
      <c r="HH24" s="10"/>
      <c r="HI24" s="9">
        <v>0</v>
      </c>
      <c r="HJ24" s="9">
        <v>0</v>
      </c>
      <c r="HK24" s="9">
        <v>0</v>
      </c>
      <c r="HL24" s="9">
        <v>0</v>
      </c>
      <c r="HM24" s="9">
        <v>0</v>
      </c>
      <c r="HN24" s="10"/>
      <c r="HO24" s="10"/>
      <c r="HP24" s="10"/>
      <c r="HQ24" s="10"/>
      <c r="HR24" s="10"/>
      <c r="HS24" s="9">
        <v>0</v>
      </c>
      <c r="HT24" s="10"/>
      <c r="HU24" s="9">
        <v>0</v>
      </c>
      <c r="HV24" s="10"/>
      <c r="HW24" s="10"/>
      <c r="HX24" s="10"/>
      <c r="HY24" s="9">
        <v>0</v>
      </c>
      <c r="HZ24" s="9">
        <v>0</v>
      </c>
      <c r="IA24" s="9">
        <v>0</v>
      </c>
    </row>
    <row r="25" spans="1:235" x14ac:dyDescent="0.25">
      <c r="A25" s="4"/>
      <c r="B25" s="4"/>
      <c r="C25" s="5" t="s">
        <v>1183</v>
      </c>
      <c r="D25" s="6" t="s">
        <v>1184</v>
      </c>
      <c r="E25" s="6" t="s">
        <v>1184</v>
      </c>
      <c r="F25" s="4" t="s">
        <v>1197</v>
      </c>
      <c r="G25" s="4" t="s">
        <v>1194</v>
      </c>
      <c r="H25" s="4" t="s">
        <v>118</v>
      </c>
      <c r="I25" s="4" t="s">
        <v>119</v>
      </c>
      <c r="J25" s="7" t="s">
        <v>119</v>
      </c>
      <c r="K25" s="8">
        <v>251.16</v>
      </c>
      <c r="L25" s="4" t="s">
        <v>1172</v>
      </c>
      <c r="M25" s="9">
        <v>17.706779999999998</v>
      </c>
      <c r="N25" s="4" t="s">
        <v>120</v>
      </c>
      <c r="O25" s="4">
        <v>50</v>
      </c>
      <c r="P25" s="4">
        <v>0</v>
      </c>
      <c r="Q25" s="4">
        <v>0</v>
      </c>
      <c r="R25" s="9">
        <v>464.80297499999995</v>
      </c>
      <c r="S25" s="4" t="s">
        <v>121</v>
      </c>
      <c r="U25" s="4" t="s">
        <v>119</v>
      </c>
      <c r="W25" s="4" t="s">
        <v>1195</v>
      </c>
      <c r="X25" s="4" t="s">
        <v>1196</v>
      </c>
      <c r="Y25" s="4" t="s">
        <v>124</v>
      </c>
      <c r="Z25" s="4" t="s">
        <v>122</v>
      </c>
      <c r="AB25" s="9">
        <v>7.9731145616849991E-2</v>
      </c>
      <c r="AC25" s="9">
        <v>7.7573980574999993E-2</v>
      </c>
      <c r="AD25" s="10"/>
      <c r="AE25" s="10"/>
      <c r="AF25" s="10"/>
      <c r="AG25" s="10"/>
      <c r="AH25" s="10"/>
      <c r="AI25" s="9">
        <v>0</v>
      </c>
      <c r="AJ25" s="10"/>
      <c r="AK25" s="9">
        <v>0</v>
      </c>
      <c r="AL25" s="10"/>
      <c r="AM25" s="10"/>
      <c r="AN25" s="10"/>
      <c r="AO25" s="9">
        <v>1.3881153194999999E-3</v>
      </c>
      <c r="AP25" s="9">
        <v>7.6904972234999997E-4</v>
      </c>
      <c r="AQ25" s="9">
        <v>0</v>
      </c>
      <c r="AR25" s="9">
        <v>0</v>
      </c>
      <c r="AS25" s="9">
        <v>0</v>
      </c>
      <c r="AT25" s="10"/>
      <c r="AU25" s="10"/>
      <c r="AV25" s="10"/>
      <c r="AW25" s="10"/>
      <c r="AX25" s="10"/>
      <c r="AY25" s="9">
        <v>0</v>
      </c>
      <c r="AZ25" s="10"/>
      <c r="BA25" s="9">
        <v>0</v>
      </c>
      <c r="BB25" s="10"/>
      <c r="BC25" s="10"/>
      <c r="BD25" s="10"/>
      <c r="BE25" s="9">
        <v>0</v>
      </c>
      <c r="BF25" s="9">
        <v>0</v>
      </c>
      <c r="BG25" s="9">
        <v>0</v>
      </c>
      <c r="BH25" s="9">
        <v>0</v>
      </c>
      <c r="BI25" s="9">
        <v>0</v>
      </c>
      <c r="BJ25" s="10"/>
      <c r="BK25" s="10"/>
      <c r="BL25" s="10"/>
      <c r="BM25" s="10"/>
      <c r="BN25" s="10"/>
      <c r="BO25" s="9">
        <v>0</v>
      </c>
      <c r="BP25" s="10"/>
      <c r="BQ25" s="9">
        <v>0</v>
      </c>
      <c r="BR25" s="10"/>
      <c r="BS25" s="10"/>
      <c r="BT25" s="10"/>
      <c r="BU25" s="9">
        <v>0</v>
      </c>
      <c r="BV25" s="9">
        <v>0</v>
      </c>
      <c r="BW25" s="9">
        <v>0</v>
      </c>
      <c r="BX25" s="9">
        <v>0</v>
      </c>
      <c r="BY25" s="9">
        <v>0</v>
      </c>
      <c r="BZ25" s="10"/>
      <c r="CA25" s="10"/>
      <c r="CB25" s="10"/>
      <c r="CC25" s="10"/>
      <c r="CD25" s="10"/>
      <c r="CE25" s="9">
        <v>0</v>
      </c>
      <c r="CF25" s="10"/>
      <c r="CG25" s="9">
        <v>0</v>
      </c>
      <c r="CH25" s="10"/>
      <c r="CI25" s="10"/>
      <c r="CJ25" s="10"/>
      <c r="CK25" s="9">
        <v>0</v>
      </c>
      <c r="CL25" s="9">
        <v>0</v>
      </c>
      <c r="CM25" s="9">
        <v>0</v>
      </c>
      <c r="CN25" s="9">
        <v>0</v>
      </c>
      <c r="CO25" s="9">
        <v>0</v>
      </c>
      <c r="CP25" s="10"/>
      <c r="CQ25" s="10"/>
      <c r="CR25" s="10"/>
      <c r="CS25" s="10"/>
      <c r="CT25" s="10"/>
      <c r="CU25" s="9">
        <v>0</v>
      </c>
      <c r="CV25" s="10"/>
      <c r="CW25" s="9">
        <v>0</v>
      </c>
      <c r="CX25" s="10"/>
      <c r="CY25" s="10"/>
      <c r="CZ25" s="10"/>
      <c r="DA25" s="9">
        <v>0</v>
      </c>
      <c r="DB25" s="9">
        <v>0</v>
      </c>
      <c r="DC25" s="9">
        <v>0</v>
      </c>
      <c r="DD25" s="9">
        <v>0</v>
      </c>
      <c r="DE25" s="9">
        <v>0</v>
      </c>
      <c r="DF25" s="10"/>
      <c r="DG25" s="10"/>
      <c r="DH25" s="10"/>
      <c r="DI25" s="10"/>
      <c r="DJ25" s="10"/>
      <c r="DK25" s="9">
        <v>0</v>
      </c>
      <c r="DL25" s="10"/>
      <c r="DM25" s="9">
        <v>0</v>
      </c>
      <c r="DN25" s="10"/>
      <c r="DO25" s="10"/>
      <c r="DP25" s="10"/>
      <c r="DQ25" s="9">
        <v>0</v>
      </c>
      <c r="DR25" s="9">
        <v>0</v>
      </c>
      <c r="DS25" s="9">
        <v>0</v>
      </c>
      <c r="DT25" s="9">
        <v>0</v>
      </c>
      <c r="DU25" s="9">
        <v>0</v>
      </c>
      <c r="DV25" s="10"/>
      <c r="DW25" s="10"/>
      <c r="DX25" s="10"/>
      <c r="DY25" s="10"/>
      <c r="DZ25" s="10"/>
      <c r="EA25" s="9">
        <v>0</v>
      </c>
      <c r="EB25" s="10"/>
      <c r="EC25" s="9">
        <v>0</v>
      </c>
      <c r="ED25" s="10"/>
      <c r="EE25" s="10"/>
      <c r="EF25" s="10"/>
      <c r="EG25" s="9">
        <v>0</v>
      </c>
      <c r="EH25" s="9">
        <v>0</v>
      </c>
      <c r="EI25" s="9">
        <v>0</v>
      </c>
      <c r="EJ25" s="9">
        <v>0</v>
      </c>
      <c r="EK25" s="9">
        <v>0</v>
      </c>
      <c r="EL25" s="10"/>
      <c r="EM25" s="10"/>
      <c r="EN25" s="10"/>
      <c r="EO25" s="10"/>
      <c r="EP25" s="10"/>
      <c r="EQ25" s="9">
        <v>0</v>
      </c>
      <c r="ER25" s="10"/>
      <c r="ES25" s="9">
        <v>0</v>
      </c>
      <c r="ET25" s="10"/>
      <c r="EU25" s="10"/>
      <c r="EV25" s="10"/>
      <c r="EW25" s="9">
        <v>0</v>
      </c>
      <c r="EX25" s="9">
        <v>0</v>
      </c>
      <c r="EY25" s="9">
        <v>0</v>
      </c>
      <c r="EZ25" s="9">
        <v>0</v>
      </c>
      <c r="FA25" s="9">
        <v>0</v>
      </c>
      <c r="FB25" s="10"/>
      <c r="FC25" s="10"/>
      <c r="FD25" s="10"/>
      <c r="FE25" s="10"/>
      <c r="FF25" s="10"/>
      <c r="FG25" s="9">
        <v>0</v>
      </c>
      <c r="FH25" s="10"/>
      <c r="FI25" s="9">
        <v>0</v>
      </c>
      <c r="FJ25" s="10"/>
      <c r="FK25" s="10"/>
      <c r="FL25" s="10"/>
      <c r="FM25" s="9">
        <v>0</v>
      </c>
      <c r="FN25" s="9">
        <v>0</v>
      </c>
      <c r="FO25" s="9">
        <v>0</v>
      </c>
      <c r="FP25" s="9">
        <v>0</v>
      </c>
      <c r="FQ25" s="9">
        <v>0</v>
      </c>
      <c r="FR25" s="10"/>
      <c r="FS25" s="10"/>
      <c r="FT25" s="10"/>
      <c r="FU25" s="10"/>
      <c r="FV25" s="10"/>
      <c r="FW25" s="9">
        <v>0</v>
      </c>
      <c r="FX25" s="10"/>
      <c r="FY25" s="9">
        <v>0</v>
      </c>
      <c r="FZ25" s="10"/>
      <c r="GA25" s="10"/>
      <c r="GB25" s="10"/>
      <c r="GC25" s="9">
        <v>0</v>
      </c>
      <c r="GD25" s="9">
        <v>0</v>
      </c>
      <c r="GE25" s="9">
        <v>0</v>
      </c>
      <c r="GF25" s="9">
        <v>0</v>
      </c>
      <c r="GG25" s="9">
        <v>0</v>
      </c>
      <c r="GH25" s="10"/>
      <c r="GI25" s="10"/>
      <c r="GJ25" s="10"/>
      <c r="GK25" s="10"/>
      <c r="GL25" s="10"/>
      <c r="GM25" s="9">
        <v>0</v>
      </c>
      <c r="GN25" s="10"/>
      <c r="GO25" s="9">
        <v>0</v>
      </c>
      <c r="GP25" s="10"/>
      <c r="GQ25" s="10"/>
      <c r="GR25" s="10"/>
      <c r="GS25" s="9">
        <v>0</v>
      </c>
      <c r="GT25" s="9">
        <v>0</v>
      </c>
      <c r="GU25" s="9">
        <v>0</v>
      </c>
      <c r="GV25" s="9">
        <v>0</v>
      </c>
      <c r="GW25" s="9">
        <v>0</v>
      </c>
      <c r="GX25" s="10"/>
      <c r="GY25" s="10"/>
      <c r="GZ25" s="10"/>
      <c r="HA25" s="10"/>
      <c r="HB25" s="10"/>
      <c r="HC25" s="9">
        <v>0</v>
      </c>
      <c r="HD25" s="10"/>
      <c r="HE25" s="9">
        <v>0</v>
      </c>
      <c r="HF25" s="10"/>
      <c r="HG25" s="10"/>
      <c r="HH25" s="10"/>
      <c r="HI25" s="9">
        <v>0</v>
      </c>
      <c r="HJ25" s="9">
        <v>0</v>
      </c>
      <c r="HK25" s="9">
        <v>0</v>
      </c>
      <c r="HL25" s="9">
        <v>0</v>
      </c>
      <c r="HM25" s="9">
        <v>0</v>
      </c>
      <c r="HN25" s="10"/>
      <c r="HO25" s="10"/>
      <c r="HP25" s="10"/>
      <c r="HQ25" s="10"/>
      <c r="HR25" s="10"/>
      <c r="HS25" s="9">
        <v>0</v>
      </c>
      <c r="HT25" s="10"/>
      <c r="HU25" s="9">
        <v>0</v>
      </c>
      <c r="HV25" s="10"/>
      <c r="HW25" s="10"/>
      <c r="HX25" s="10"/>
      <c r="HY25" s="9">
        <v>0</v>
      </c>
      <c r="HZ25" s="9">
        <v>0</v>
      </c>
      <c r="IA25" s="9">
        <v>0</v>
      </c>
    </row>
    <row r="26" spans="1:235" x14ac:dyDescent="0.25">
      <c r="A26" s="4"/>
      <c r="B26" s="4"/>
      <c r="C26" s="5" t="s">
        <v>1183</v>
      </c>
      <c r="D26" s="6" t="s">
        <v>1184</v>
      </c>
      <c r="E26" s="6" t="s">
        <v>1184</v>
      </c>
      <c r="F26" s="4" t="s">
        <v>1197</v>
      </c>
      <c r="G26" s="4" t="s">
        <v>1200</v>
      </c>
      <c r="H26" s="4" t="s">
        <v>118</v>
      </c>
      <c r="I26" s="4" t="s">
        <v>119</v>
      </c>
      <c r="J26" s="7" t="s">
        <v>119</v>
      </c>
      <c r="K26" s="8">
        <v>251.16</v>
      </c>
      <c r="L26" s="4" t="s">
        <v>1172</v>
      </c>
      <c r="M26" s="9">
        <v>78.035411999999994</v>
      </c>
      <c r="N26" s="4" t="s">
        <v>120</v>
      </c>
      <c r="O26" s="4">
        <v>50</v>
      </c>
      <c r="P26" s="4">
        <v>0</v>
      </c>
      <c r="Q26" s="4">
        <v>0</v>
      </c>
      <c r="R26" s="9">
        <v>3511.5935399999998</v>
      </c>
      <c r="S26" s="4" t="s">
        <v>121</v>
      </c>
      <c r="U26" s="4" t="s">
        <v>119</v>
      </c>
      <c r="W26" s="4" t="s">
        <v>1201</v>
      </c>
      <c r="X26" s="4" t="s">
        <v>1202</v>
      </c>
      <c r="Y26" s="4" t="s">
        <v>124</v>
      </c>
      <c r="Z26" s="4" t="s">
        <v>122</v>
      </c>
      <c r="AB26" s="9">
        <v>0.21806911062299983</v>
      </c>
      <c r="AC26" s="9">
        <v>-0.62235361597500005</v>
      </c>
      <c r="AD26" s="10"/>
      <c r="AE26" s="10"/>
      <c r="AF26" s="10"/>
      <c r="AG26" s="10"/>
      <c r="AH26" s="10"/>
      <c r="AI26" s="9">
        <v>0</v>
      </c>
      <c r="AJ26" s="10"/>
      <c r="AK26" s="9">
        <v>0</v>
      </c>
      <c r="AL26" s="10"/>
      <c r="AM26" s="10"/>
      <c r="AN26" s="10"/>
      <c r="AO26" s="9">
        <v>0.84042272659799988</v>
      </c>
      <c r="AP26" s="9">
        <v>0</v>
      </c>
      <c r="AQ26" s="9">
        <v>-0.258751006605</v>
      </c>
      <c r="AR26" s="9">
        <v>0</v>
      </c>
      <c r="AS26" s="9">
        <v>0</v>
      </c>
      <c r="AT26" s="10"/>
      <c r="AU26" s="10"/>
      <c r="AV26" s="10"/>
      <c r="AW26" s="10"/>
      <c r="AX26" s="10"/>
      <c r="AY26" s="9">
        <v>0</v>
      </c>
      <c r="AZ26" s="10"/>
      <c r="BA26" s="9">
        <v>0</v>
      </c>
      <c r="BB26" s="10"/>
      <c r="BC26" s="10"/>
      <c r="BD26" s="10"/>
      <c r="BE26" s="9">
        <v>0</v>
      </c>
      <c r="BF26" s="9">
        <v>0</v>
      </c>
      <c r="BG26" s="9">
        <v>0</v>
      </c>
      <c r="BH26" s="9">
        <v>0</v>
      </c>
      <c r="BI26" s="9">
        <v>0</v>
      </c>
      <c r="BJ26" s="10"/>
      <c r="BK26" s="10"/>
      <c r="BL26" s="10"/>
      <c r="BM26" s="10"/>
      <c r="BN26" s="10"/>
      <c r="BO26" s="9">
        <v>0</v>
      </c>
      <c r="BP26" s="10"/>
      <c r="BQ26" s="9">
        <v>0</v>
      </c>
      <c r="BR26" s="10"/>
      <c r="BS26" s="10"/>
      <c r="BT26" s="10"/>
      <c r="BU26" s="9">
        <v>0</v>
      </c>
      <c r="BV26" s="9">
        <v>0</v>
      </c>
      <c r="BW26" s="9">
        <v>0</v>
      </c>
      <c r="BX26" s="9">
        <v>0</v>
      </c>
      <c r="BY26" s="9">
        <v>0</v>
      </c>
      <c r="BZ26" s="10"/>
      <c r="CA26" s="10"/>
      <c r="CB26" s="10"/>
      <c r="CC26" s="10"/>
      <c r="CD26" s="10"/>
      <c r="CE26" s="9">
        <v>0</v>
      </c>
      <c r="CF26" s="10"/>
      <c r="CG26" s="9">
        <v>0</v>
      </c>
      <c r="CH26" s="10"/>
      <c r="CI26" s="10"/>
      <c r="CJ26" s="10"/>
      <c r="CK26" s="9">
        <v>0</v>
      </c>
      <c r="CL26" s="9">
        <v>0</v>
      </c>
      <c r="CM26" s="9">
        <v>0</v>
      </c>
      <c r="CN26" s="9">
        <v>0</v>
      </c>
      <c r="CO26" s="9">
        <v>0</v>
      </c>
      <c r="CP26" s="10"/>
      <c r="CQ26" s="10"/>
      <c r="CR26" s="10"/>
      <c r="CS26" s="10"/>
      <c r="CT26" s="10"/>
      <c r="CU26" s="9">
        <v>0</v>
      </c>
      <c r="CV26" s="10"/>
      <c r="CW26" s="9">
        <v>0</v>
      </c>
      <c r="CX26" s="10"/>
      <c r="CY26" s="10"/>
      <c r="CZ26" s="10"/>
      <c r="DA26" s="9">
        <v>0</v>
      </c>
      <c r="DB26" s="9">
        <v>0</v>
      </c>
      <c r="DC26" s="9">
        <v>0</v>
      </c>
      <c r="DD26" s="9">
        <v>0</v>
      </c>
      <c r="DE26" s="9">
        <v>0</v>
      </c>
      <c r="DF26" s="10"/>
      <c r="DG26" s="10"/>
      <c r="DH26" s="10"/>
      <c r="DI26" s="10"/>
      <c r="DJ26" s="10"/>
      <c r="DK26" s="9">
        <v>0</v>
      </c>
      <c r="DL26" s="10"/>
      <c r="DM26" s="9">
        <v>0</v>
      </c>
      <c r="DN26" s="10"/>
      <c r="DO26" s="10"/>
      <c r="DP26" s="10"/>
      <c r="DQ26" s="9">
        <v>0</v>
      </c>
      <c r="DR26" s="9">
        <v>0</v>
      </c>
      <c r="DS26" s="9">
        <v>0</v>
      </c>
      <c r="DT26" s="9">
        <v>0</v>
      </c>
      <c r="DU26" s="9">
        <v>0</v>
      </c>
      <c r="DV26" s="10"/>
      <c r="DW26" s="10"/>
      <c r="DX26" s="10"/>
      <c r="DY26" s="10"/>
      <c r="DZ26" s="10"/>
      <c r="EA26" s="9">
        <v>0</v>
      </c>
      <c r="EB26" s="10"/>
      <c r="EC26" s="9">
        <v>0</v>
      </c>
      <c r="ED26" s="10"/>
      <c r="EE26" s="10"/>
      <c r="EF26" s="10"/>
      <c r="EG26" s="9">
        <v>0</v>
      </c>
      <c r="EH26" s="9">
        <v>0</v>
      </c>
      <c r="EI26" s="9">
        <v>0</v>
      </c>
      <c r="EJ26" s="9">
        <v>0</v>
      </c>
      <c r="EK26" s="9">
        <v>0</v>
      </c>
      <c r="EL26" s="10"/>
      <c r="EM26" s="10"/>
      <c r="EN26" s="10"/>
      <c r="EO26" s="10"/>
      <c r="EP26" s="10"/>
      <c r="EQ26" s="9">
        <v>0</v>
      </c>
      <c r="ER26" s="10"/>
      <c r="ES26" s="9">
        <v>0</v>
      </c>
      <c r="ET26" s="10"/>
      <c r="EU26" s="10"/>
      <c r="EV26" s="10"/>
      <c r="EW26" s="9">
        <v>0</v>
      </c>
      <c r="EX26" s="9">
        <v>0</v>
      </c>
      <c r="EY26" s="9">
        <v>0</v>
      </c>
      <c r="EZ26" s="9">
        <v>0</v>
      </c>
      <c r="FA26" s="9">
        <v>0</v>
      </c>
      <c r="FB26" s="10"/>
      <c r="FC26" s="10"/>
      <c r="FD26" s="10"/>
      <c r="FE26" s="10"/>
      <c r="FF26" s="10"/>
      <c r="FG26" s="9">
        <v>0</v>
      </c>
      <c r="FH26" s="10"/>
      <c r="FI26" s="9">
        <v>0</v>
      </c>
      <c r="FJ26" s="10"/>
      <c r="FK26" s="10"/>
      <c r="FL26" s="10"/>
      <c r="FM26" s="9">
        <v>0</v>
      </c>
      <c r="FN26" s="9">
        <v>0</v>
      </c>
      <c r="FO26" s="9">
        <v>0</v>
      </c>
      <c r="FP26" s="9">
        <v>0</v>
      </c>
      <c r="FQ26" s="9">
        <v>0</v>
      </c>
      <c r="FR26" s="10"/>
      <c r="FS26" s="10"/>
      <c r="FT26" s="10"/>
      <c r="FU26" s="10"/>
      <c r="FV26" s="10"/>
      <c r="FW26" s="9">
        <v>0</v>
      </c>
      <c r="FX26" s="10"/>
      <c r="FY26" s="9">
        <v>0</v>
      </c>
      <c r="FZ26" s="10"/>
      <c r="GA26" s="10"/>
      <c r="GB26" s="10"/>
      <c r="GC26" s="9">
        <v>0</v>
      </c>
      <c r="GD26" s="9">
        <v>0</v>
      </c>
      <c r="GE26" s="9">
        <v>0</v>
      </c>
      <c r="GF26" s="9">
        <v>0</v>
      </c>
      <c r="GG26" s="9">
        <v>0</v>
      </c>
      <c r="GH26" s="10"/>
      <c r="GI26" s="10"/>
      <c r="GJ26" s="10"/>
      <c r="GK26" s="10"/>
      <c r="GL26" s="10"/>
      <c r="GM26" s="9">
        <v>0</v>
      </c>
      <c r="GN26" s="10"/>
      <c r="GO26" s="9">
        <v>0</v>
      </c>
      <c r="GP26" s="10"/>
      <c r="GQ26" s="10"/>
      <c r="GR26" s="10"/>
      <c r="GS26" s="9">
        <v>0</v>
      </c>
      <c r="GT26" s="9">
        <v>0</v>
      </c>
      <c r="GU26" s="9">
        <v>0</v>
      </c>
      <c r="GV26" s="9">
        <v>0</v>
      </c>
      <c r="GW26" s="9">
        <v>0</v>
      </c>
      <c r="GX26" s="10"/>
      <c r="GY26" s="10"/>
      <c r="GZ26" s="10"/>
      <c r="HA26" s="10"/>
      <c r="HB26" s="10"/>
      <c r="HC26" s="9">
        <v>0</v>
      </c>
      <c r="HD26" s="10"/>
      <c r="HE26" s="9">
        <v>0</v>
      </c>
      <c r="HF26" s="10"/>
      <c r="HG26" s="10"/>
      <c r="HH26" s="10"/>
      <c r="HI26" s="9">
        <v>0</v>
      </c>
      <c r="HJ26" s="9">
        <v>0</v>
      </c>
      <c r="HK26" s="9">
        <v>0</v>
      </c>
      <c r="HL26" s="9">
        <v>0</v>
      </c>
      <c r="HM26" s="9">
        <v>0</v>
      </c>
      <c r="HN26" s="10"/>
      <c r="HO26" s="10"/>
      <c r="HP26" s="10"/>
      <c r="HQ26" s="10"/>
      <c r="HR26" s="10"/>
      <c r="HS26" s="9">
        <v>0</v>
      </c>
      <c r="HT26" s="10"/>
      <c r="HU26" s="9">
        <v>0</v>
      </c>
      <c r="HV26" s="10"/>
      <c r="HW26" s="10"/>
      <c r="HX26" s="10"/>
      <c r="HY26" s="9">
        <v>0</v>
      </c>
      <c r="HZ26" s="9">
        <v>0</v>
      </c>
      <c r="IA26" s="9">
        <v>0</v>
      </c>
    </row>
    <row r="27" spans="1:235" x14ac:dyDescent="0.25">
      <c r="A27" s="4"/>
      <c r="B27" s="4"/>
      <c r="C27" s="5" t="s">
        <v>1183</v>
      </c>
      <c r="D27" s="6" t="s">
        <v>1184</v>
      </c>
      <c r="E27" s="6" t="s">
        <v>1184</v>
      </c>
      <c r="F27" s="4" t="s">
        <v>1203</v>
      </c>
      <c r="G27" s="4" t="s">
        <v>814</v>
      </c>
      <c r="H27" s="4" t="s">
        <v>118</v>
      </c>
      <c r="I27" s="4" t="s">
        <v>119</v>
      </c>
      <c r="J27" s="7" t="s">
        <v>119</v>
      </c>
      <c r="K27" s="8">
        <v>251.16</v>
      </c>
      <c r="L27" s="4" t="s">
        <v>1172</v>
      </c>
      <c r="M27" s="9">
        <v>2.4230158679999998</v>
      </c>
      <c r="N27" s="4" t="s">
        <v>120</v>
      </c>
      <c r="O27" s="4">
        <v>120</v>
      </c>
      <c r="P27" s="4">
        <v>0</v>
      </c>
      <c r="Q27" s="4">
        <v>0</v>
      </c>
      <c r="R27" s="9">
        <v>1104.8952358079998</v>
      </c>
      <c r="S27" s="4" t="s">
        <v>121</v>
      </c>
      <c r="U27" s="4" t="s">
        <v>119</v>
      </c>
      <c r="W27" s="4" t="s">
        <v>1191</v>
      </c>
      <c r="X27" s="4" t="s">
        <v>1192</v>
      </c>
      <c r="Y27" s="4" t="s">
        <v>1193</v>
      </c>
      <c r="Z27" s="4" t="s">
        <v>122</v>
      </c>
      <c r="AB27" s="9">
        <v>1.2641821919999963E-2</v>
      </c>
      <c r="AC27" s="9">
        <v>-0.17909247719999999</v>
      </c>
      <c r="AD27" s="10"/>
      <c r="AE27" s="10"/>
      <c r="AF27" s="10"/>
      <c r="AG27" s="10"/>
      <c r="AH27" s="10"/>
      <c r="AI27" s="9">
        <v>0</v>
      </c>
      <c r="AJ27" s="10"/>
      <c r="AK27" s="9">
        <v>0</v>
      </c>
      <c r="AL27" s="10"/>
      <c r="AM27" s="10"/>
      <c r="AN27" s="10"/>
      <c r="AO27" s="9">
        <v>0.19173429911999995</v>
      </c>
      <c r="AP27" s="9">
        <v>0</v>
      </c>
      <c r="AQ27" s="9">
        <v>-9.7710748589999966E-2</v>
      </c>
      <c r="AR27" s="9">
        <v>0</v>
      </c>
      <c r="AS27" s="9">
        <v>0</v>
      </c>
      <c r="AT27" s="10"/>
      <c r="AU27" s="10"/>
      <c r="AV27" s="10"/>
      <c r="AW27" s="10"/>
      <c r="AX27" s="10"/>
      <c r="AY27" s="9">
        <v>0</v>
      </c>
      <c r="AZ27" s="10"/>
      <c r="BA27" s="9">
        <v>0</v>
      </c>
      <c r="BB27" s="10"/>
      <c r="BC27" s="10"/>
      <c r="BD27" s="10"/>
      <c r="BE27" s="9">
        <v>0</v>
      </c>
      <c r="BF27" s="9">
        <v>0</v>
      </c>
      <c r="BG27" s="9">
        <v>0</v>
      </c>
      <c r="BH27" s="9">
        <v>0</v>
      </c>
      <c r="BI27" s="9">
        <v>0</v>
      </c>
      <c r="BJ27" s="10"/>
      <c r="BK27" s="10"/>
      <c r="BL27" s="10"/>
      <c r="BM27" s="10"/>
      <c r="BN27" s="10"/>
      <c r="BO27" s="9">
        <v>0</v>
      </c>
      <c r="BP27" s="10"/>
      <c r="BQ27" s="9">
        <v>0</v>
      </c>
      <c r="BR27" s="10"/>
      <c r="BS27" s="10"/>
      <c r="BT27" s="10"/>
      <c r="BU27" s="9">
        <v>0</v>
      </c>
      <c r="BV27" s="9">
        <v>0</v>
      </c>
      <c r="BW27" s="9">
        <v>0</v>
      </c>
      <c r="BX27" s="9">
        <v>0</v>
      </c>
      <c r="BY27" s="9">
        <v>0</v>
      </c>
      <c r="BZ27" s="10"/>
      <c r="CA27" s="10"/>
      <c r="CB27" s="10"/>
      <c r="CC27" s="10"/>
      <c r="CD27" s="10"/>
      <c r="CE27" s="9">
        <v>0</v>
      </c>
      <c r="CF27" s="10"/>
      <c r="CG27" s="9">
        <v>0</v>
      </c>
      <c r="CH27" s="10"/>
      <c r="CI27" s="10"/>
      <c r="CJ27" s="10"/>
      <c r="CK27" s="9">
        <v>0</v>
      </c>
      <c r="CL27" s="9">
        <v>0</v>
      </c>
      <c r="CM27" s="9">
        <v>0</v>
      </c>
      <c r="CN27" s="9">
        <v>0</v>
      </c>
      <c r="CO27" s="9">
        <v>0</v>
      </c>
      <c r="CP27" s="10"/>
      <c r="CQ27" s="10"/>
      <c r="CR27" s="10"/>
      <c r="CS27" s="10"/>
      <c r="CT27" s="10"/>
      <c r="CU27" s="9">
        <v>0</v>
      </c>
      <c r="CV27" s="10"/>
      <c r="CW27" s="9">
        <v>0</v>
      </c>
      <c r="CX27" s="10"/>
      <c r="CY27" s="10"/>
      <c r="CZ27" s="10"/>
      <c r="DA27" s="9">
        <v>0</v>
      </c>
      <c r="DB27" s="9">
        <v>0</v>
      </c>
      <c r="DC27" s="9">
        <v>0</v>
      </c>
      <c r="DD27" s="9">
        <v>0</v>
      </c>
      <c r="DE27" s="9">
        <v>0</v>
      </c>
      <c r="DF27" s="10"/>
      <c r="DG27" s="10"/>
      <c r="DH27" s="10"/>
      <c r="DI27" s="10"/>
      <c r="DJ27" s="10"/>
      <c r="DK27" s="9">
        <v>0</v>
      </c>
      <c r="DL27" s="10"/>
      <c r="DM27" s="9">
        <v>0</v>
      </c>
      <c r="DN27" s="10"/>
      <c r="DO27" s="10"/>
      <c r="DP27" s="10"/>
      <c r="DQ27" s="9">
        <v>0</v>
      </c>
      <c r="DR27" s="9">
        <v>0</v>
      </c>
      <c r="DS27" s="9">
        <v>0</v>
      </c>
      <c r="DT27" s="9">
        <v>0</v>
      </c>
      <c r="DU27" s="9">
        <v>0</v>
      </c>
      <c r="DV27" s="10"/>
      <c r="DW27" s="10"/>
      <c r="DX27" s="10"/>
      <c r="DY27" s="10"/>
      <c r="DZ27" s="10"/>
      <c r="EA27" s="9">
        <v>0</v>
      </c>
      <c r="EB27" s="10"/>
      <c r="EC27" s="9">
        <v>0</v>
      </c>
      <c r="ED27" s="10"/>
      <c r="EE27" s="10"/>
      <c r="EF27" s="10"/>
      <c r="EG27" s="9">
        <v>0</v>
      </c>
      <c r="EH27" s="9">
        <v>0</v>
      </c>
      <c r="EI27" s="9">
        <v>0</v>
      </c>
      <c r="EJ27" s="9">
        <v>0</v>
      </c>
      <c r="EK27" s="9">
        <v>0</v>
      </c>
      <c r="EL27" s="10"/>
      <c r="EM27" s="10"/>
      <c r="EN27" s="10"/>
      <c r="EO27" s="10"/>
      <c r="EP27" s="10"/>
      <c r="EQ27" s="9">
        <v>0</v>
      </c>
      <c r="ER27" s="10"/>
      <c r="ES27" s="9">
        <v>0</v>
      </c>
      <c r="ET27" s="10"/>
      <c r="EU27" s="10"/>
      <c r="EV27" s="10"/>
      <c r="EW27" s="9">
        <v>0</v>
      </c>
      <c r="EX27" s="9">
        <v>0</v>
      </c>
      <c r="EY27" s="9">
        <v>0</v>
      </c>
      <c r="EZ27" s="9">
        <v>0</v>
      </c>
      <c r="FA27" s="9">
        <v>0</v>
      </c>
      <c r="FB27" s="10"/>
      <c r="FC27" s="10"/>
      <c r="FD27" s="10"/>
      <c r="FE27" s="10"/>
      <c r="FF27" s="10"/>
      <c r="FG27" s="9">
        <v>0</v>
      </c>
      <c r="FH27" s="10"/>
      <c r="FI27" s="9">
        <v>0</v>
      </c>
      <c r="FJ27" s="10"/>
      <c r="FK27" s="10"/>
      <c r="FL27" s="10"/>
      <c r="FM27" s="9">
        <v>0</v>
      </c>
      <c r="FN27" s="9">
        <v>0</v>
      </c>
      <c r="FO27" s="9">
        <v>0</v>
      </c>
      <c r="FP27" s="9">
        <v>0</v>
      </c>
      <c r="FQ27" s="9">
        <v>0</v>
      </c>
      <c r="FR27" s="10"/>
      <c r="FS27" s="10"/>
      <c r="FT27" s="10"/>
      <c r="FU27" s="10"/>
      <c r="FV27" s="10"/>
      <c r="FW27" s="9">
        <v>0</v>
      </c>
      <c r="FX27" s="10"/>
      <c r="FY27" s="9">
        <v>0</v>
      </c>
      <c r="FZ27" s="10"/>
      <c r="GA27" s="10"/>
      <c r="GB27" s="10"/>
      <c r="GC27" s="9">
        <v>0</v>
      </c>
      <c r="GD27" s="9">
        <v>0</v>
      </c>
      <c r="GE27" s="9">
        <v>0</v>
      </c>
      <c r="GF27" s="9">
        <v>0</v>
      </c>
      <c r="GG27" s="9">
        <v>0</v>
      </c>
      <c r="GH27" s="10"/>
      <c r="GI27" s="10"/>
      <c r="GJ27" s="10"/>
      <c r="GK27" s="10"/>
      <c r="GL27" s="10"/>
      <c r="GM27" s="9">
        <v>0</v>
      </c>
      <c r="GN27" s="10"/>
      <c r="GO27" s="9">
        <v>0</v>
      </c>
      <c r="GP27" s="10"/>
      <c r="GQ27" s="10"/>
      <c r="GR27" s="10"/>
      <c r="GS27" s="9">
        <v>0</v>
      </c>
      <c r="GT27" s="9">
        <v>0</v>
      </c>
      <c r="GU27" s="9">
        <v>0</v>
      </c>
      <c r="GV27" s="9">
        <v>0</v>
      </c>
      <c r="GW27" s="9">
        <v>0</v>
      </c>
      <c r="GX27" s="10"/>
      <c r="GY27" s="10"/>
      <c r="GZ27" s="10"/>
      <c r="HA27" s="10"/>
      <c r="HB27" s="10"/>
      <c r="HC27" s="9">
        <v>0</v>
      </c>
      <c r="HD27" s="10"/>
      <c r="HE27" s="9">
        <v>0</v>
      </c>
      <c r="HF27" s="10"/>
      <c r="HG27" s="10"/>
      <c r="HH27" s="10"/>
      <c r="HI27" s="9">
        <v>0</v>
      </c>
      <c r="HJ27" s="9">
        <v>0</v>
      </c>
      <c r="HK27" s="9">
        <v>0</v>
      </c>
      <c r="HL27" s="9">
        <v>0</v>
      </c>
      <c r="HM27" s="9">
        <v>0</v>
      </c>
      <c r="HN27" s="10"/>
      <c r="HO27" s="10"/>
      <c r="HP27" s="10"/>
      <c r="HQ27" s="10"/>
      <c r="HR27" s="10"/>
      <c r="HS27" s="9">
        <v>0</v>
      </c>
      <c r="HT27" s="10"/>
      <c r="HU27" s="9">
        <v>0</v>
      </c>
      <c r="HV27" s="10"/>
      <c r="HW27" s="10"/>
      <c r="HX27" s="10"/>
      <c r="HY27" s="9">
        <v>0</v>
      </c>
      <c r="HZ27" s="9">
        <v>0</v>
      </c>
      <c r="IA27" s="9">
        <v>0</v>
      </c>
    </row>
    <row r="28" spans="1:235" x14ac:dyDescent="0.25">
      <c r="A28" s="4"/>
      <c r="B28" s="4"/>
      <c r="C28" s="5" t="s">
        <v>1183</v>
      </c>
      <c r="D28" s="6" t="s">
        <v>1184</v>
      </c>
      <c r="E28" s="6" t="s">
        <v>1184</v>
      </c>
      <c r="F28" s="4" t="s">
        <v>1203</v>
      </c>
      <c r="G28" s="4" t="s">
        <v>1204</v>
      </c>
      <c r="H28" s="4" t="s">
        <v>118</v>
      </c>
      <c r="I28" s="4" t="s">
        <v>119</v>
      </c>
      <c r="J28" s="7" t="s">
        <v>119</v>
      </c>
      <c r="K28" s="8">
        <v>251.16</v>
      </c>
      <c r="L28" s="4" t="s">
        <v>1187</v>
      </c>
      <c r="M28" s="9">
        <v>251.16</v>
      </c>
      <c r="N28" s="4" t="s">
        <v>1188</v>
      </c>
      <c r="O28" s="4">
        <v>60</v>
      </c>
      <c r="P28" s="4">
        <v>0</v>
      </c>
      <c r="Q28" s="4">
        <v>0</v>
      </c>
      <c r="R28" s="9">
        <v>11302.2</v>
      </c>
      <c r="S28" s="4" t="s">
        <v>121</v>
      </c>
      <c r="U28" s="4" t="s">
        <v>119</v>
      </c>
      <c r="W28" s="4" t="s">
        <v>1205</v>
      </c>
      <c r="X28" s="4" t="s">
        <v>1206</v>
      </c>
      <c r="Y28" s="4" t="s">
        <v>124</v>
      </c>
      <c r="Z28" s="4" t="s">
        <v>122</v>
      </c>
      <c r="AB28" s="9">
        <v>0.44174293799999997</v>
      </c>
      <c r="AC28" s="9">
        <v>0.43348031999999997</v>
      </c>
      <c r="AD28" s="10"/>
      <c r="AE28" s="10"/>
      <c r="AF28" s="10"/>
      <c r="AG28" s="10"/>
      <c r="AH28" s="10"/>
      <c r="AI28" s="9">
        <v>0</v>
      </c>
      <c r="AJ28" s="10"/>
      <c r="AK28" s="9">
        <v>0</v>
      </c>
      <c r="AL28" s="10"/>
      <c r="AM28" s="10"/>
      <c r="AN28" s="10"/>
      <c r="AO28" s="9">
        <v>8.2626179999999994E-3</v>
      </c>
      <c r="AP28" s="9">
        <v>0</v>
      </c>
      <c r="AQ28" s="9">
        <v>-2.5233171600000004E-3</v>
      </c>
      <c r="AR28" s="9">
        <v>0</v>
      </c>
      <c r="AS28" s="9">
        <v>0</v>
      </c>
      <c r="AT28" s="10"/>
      <c r="AU28" s="10"/>
      <c r="AV28" s="10"/>
      <c r="AW28" s="10"/>
      <c r="AX28" s="10"/>
      <c r="AY28" s="9">
        <v>0</v>
      </c>
      <c r="AZ28" s="10"/>
      <c r="BA28" s="9">
        <v>0</v>
      </c>
      <c r="BB28" s="10"/>
      <c r="BC28" s="10"/>
      <c r="BD28" s="10"/>
      <c r="BE28" s="9">
        <v>0</v>
      </c>
      <c r="BF28" s="9">
        <v>0</v>
      </c>
      <c r="BG28" s="9">
        <v>0</v>
      </c>
      <c r="BH28" s="9">
        <v>0</v>
      </c>
      <c r="BI28" s="9">
        <v>0</v>
      </c>
      <c r="BJ28" s="10"/>
      <c r="BK28" s="10"/>
      <c r="BL28" s="10"/>
      <c r="BM28" s="10"/>
      <c r="BN28" s="10"/>
      <c r="BO28" s="9">
        <v>0</v>
      </c>
      <c r="BP28" s="10"/>
      <c r="BQ28" s="9">
        <v>0</v>
      </c>
      <c r="BR28" s="10"/>
      <c r="BS28" s="10"/>
      <c r="BT28" s="10"/>
      <c r="BU28" s="9">
        <v>0</v>
      </c>
      <c r="BV28" s="9">
        <v>0</v>
      </c>
      <c r="BW28" s="9">
        <v>0</v>
      </c>
      <c r="BX28" s="9">
        <v>0</v>
      </c>
      <c r="BY28" s="9">
        <v>0</v>
      </c>
      <c r="BZ28" s="10"/>
      <c r="CA28" s="10"/>
      <c r="CB28" s="10"/>
      <c r="CC28" s="10"/>
      <c r="CD28" s="10"/>
      <c r="CE28" s="9">
        <v>0</v>
      </c>
      <c r="CF28" s="10"/>
      <c r="CG28" s="9">
        <v>0</v>
      </c>
      <c r="CH28" s="10"/>
      <c r="CI28" s="10"/>
      <c r="CJ28" s="10"/>
      <c r="CK28" s="9">
        <v>0</v>
      </c>
      <c r="CL28" s="9">
        <v>0</v>
      </c>
      <c r="CM28" s="9">
        <v>0</v>
      </c>
      <c r="CN28" s="9">
        <v>0</v>
      </c>
      <c r="CO28" s="9">
        <v>0</v>
      </c>
      <c r="CP28" s="10"/>
      <c r="CQ28" s="10"/>
      <c r="CR28" s="10"/>
      <c r="CS28" s="10"/>
      <c r="CT28" s="10"/>
      <c r="CU28" s="9">
        <v>0</v>
      </c>
      <c r="CV28" s="10"/>
      <c r="CW28" s="9">
        <v>0</v>
      </c>
      <c r="CX28" s="10"/>
      <c r="CY28" s="10"/>
      <c r="CZ28" s="10"/>
      <c r="DA28" s="9">
        <v>0</v>
      </c>
      <c r="DB28" s="9">
        <v>0</v>
      </c>
      <c r="DC28" s="9">
        <v>0</v>
      </c>
      <c r="DD28" s="9">
        <v>0</v>
      </c>
      <c r="DE28" s="9">
        <v>0</v>
      </c>
      <c r="DF28" s="10"/>
      <c r="DG28" s="10"/>
      <c r="DH28" s="10"/>
      <c r="DI28" s="10"/>
      <c r="DJ28" s="10"/>
      <c r="DK28" s="9">
        <v>0</v>
      </c>
      <c r="DL28" s="10"/>
      <c r="DM28" s="9">
        <v>0</v>
      </c>
      <c r="DN28" s="10"/>
      <c r="DO28" s="10"/>
      <c r="DP28" s="10"/>
      <c r="DQ28" s="9">
        <v>0</v>
      </c>
      <c r="DR28" s="9">
        <v>0</v>
      </c>
      <c r="DS28" s="9">
        <v>0</v>
      </c>
      <c r="DT28" s="9">
        <v>0</v>
      </c>
      <c r="DU28" s="9">
        <v>0</v>
      </c>
      <c r="DV28" s="10"/>
      <c r="DW28" s="10"/>
      <c r="DX28" s="10"/>
      <c r="DY28" s="10"/>
      <c r="DZ28" s="10"/>
      <c r="EA28" s="9">
        <v>0</v>
      </c>
      <c r="EB28" s="10"/>
      <c r="EC28" s="9">
        <v>0</v>
      </c>
      <c r="ED28" s="10"/>
      <c r="EE28" s="10"/>
      <c r="EF28" s="10"/>
      <c r="EG28" s="9">
        <v>0</v>
      </c>
      <c r="EH28" s="9">
        <v>0</v>
      </c>
      <c r="EI28" s="9">
        <v>0</v>
      </c>
      <c r="EJ28" s="9">
        <v>0</v>
      </c>
      <c r="EK28" s="9">
        <v>0</v>
      </c>
      <c r="EL28" s="10"/>
      <c r="EM28" s="10"/>
      <c r="EN28" s="10"/>
      <c r="EO28" s="10"/>
      <c r="EP28" s="10"/>
      <c r="EQ28" s="9">
        <v>0</v>
      </c>
      <c r="ER28" s="10"/>
      <c r="ES28" s="9">
        <v>0</v>
      </c>
      <c r="ET28" s="10"/>
      <c r="EU28" s="10"/>
      <c r="EV28" s="10"/>
      <c r="EW28" s="9">
        <v>0</v>
      </c>
      <c r="EX28" s="9">
        <v>0</v>
      </c>
      <c r="EY28" s="9">
        <v>0</v>
      </c>
      <c r="EZ28" s="9">
        <v>0</v>
      </c>
      <c r="FA28" s="9">
        <v>0</v>
      </c>
      <c r="FB28" s="10"/>
      <c r="FC28" s="10"/>
      <c r="FD28" s="10"/>
      <c r="FE28" s="10"/>
      <c r="FF28" s="10"/>
      <c r="FG28" s="9">
        <v>0</v>
      </c>
      <c r="FH28" s="10"/>
      <c r="FI28" s="9">
        <v>0</v>
      </c>
      <c r="FJ28" s="10"/>
      <c r="FK28" s="10"/>
      <c r="FL28" s="10"/>
      <c r="FM28" s="9">
        <v>0</v>
      </c>
      <c r="FN28" s="9">
        <v>0</v>
      </c>
      <c r="FO28" s="9">
        <v>0</v>
      </c>
      <c r="FP28" s="9">
        <v>0</v>
      </c>
      <c r="FQ28" s="9">
        <v>0</v>
      </c>
      <c r="FR28" s="10"/>
      <c r="FS28" s="10"/>
      <c r="FT28" s="10"/>
      <c r="FU28" s="10"/>
      <c r="FV28" s="10"/>
      <c r="FW28" s="9">
        <v>0</v>
      </c>
      <c r="FX28" s="10"/>
      <c r="FY28" s="9">
        <v>0</v>
      </c>
      <c r="FZ28" s="10"/>
      <c r="GA28" s="10"/>
      <c r="GB28" s="10"/>
      <c r="GC28" s="9">
        <v>0</v>
      </c>
      <c r="GD28" s="9">
        <v>0</v>
      </c>
      <c r="GE28" s="9">
        <v>0</v>
      </c>
      <c r="GF28" s="9">
        <v>0</v>
      </c>
      <c r="GG28" s="9">
        <v>0</v>
      </c>
      <c r="GH28" s="10"/>
      <c r="GI28" s="10"/>
      <c r="GJ28" s="10"/>
      <c r="GK28" s="10"/>
      <c r="GL28" s="10"/>
      <c r="GM28" s="9">
        <v>0</v>
      </c>
      <c r="GN28" s="10"/>
      <c r="GO28" s="9">
        <v>0</v>
      </c>
      <c r="GP28" s="10"/>
      <c r="GQ28" s="10"/>
      <c r="GR28" s="10"/>
      <c r="GS28" s="9">
        <v>0</v>
      </c>
      <c r="GT28" s="9">
        <v>0</v>
      </c>
      <c r="GU28" s="9">
        <v>0</v>
      </c>
      <c r="GV28" s="9">
        <v>0</v>
      </c>
      <c r="GW28" s="9">
        <v>0</v>
      </c>
      <c r="GX28" s="10"/>
      <c r="GY28" s="10"/>
      <c r="GZ28" s="10"/>
      <c r="HA28" s="10"/>
      <c r="HB28" s="10"/>
      <c r="HC28" s="9">
        <v>0</v>
      </c>
      <c r="HD28" s="10"/>
      <c r="HE28" s="9">
        <v>0</v>
      </c>
      <c r="HF28" s="10"/>
      <c r="HG28" s="10"/>
      <c r="HH28" s="10"/>
      <c r="HI28" s="9">
        <v>0</v>
      </c>
      <c r="HJ28" s="9">
        <v>0</v>
      </c>
      <c r="HK28" s="9">
        <v>0</v>
      </c>
      <c r="HL28" s="9">
        <v>0</v>
      </c>
      <c r="HM28" s="9">
        <v>0</v>
      </c>
      <c r="HN28" s="10"/>
      <c r="HO28" s="10"/>
      <c r="HP28" s="10"/>
      <c r="HQ28" s="10"/>
      <c r="HR28" s="10"/>
      <c r="HS28" s="9">
        <v>0</v>
      </c>
      <c r="HT28" s="10"/>
      <c r="HU28" s="9">
        <v>0</v>
      </c>
      <c r="HV28" s="10"/>
      <c r="HW28" s="10"/>
      <c r="HX28" s="10"/>
      <c r="HY28" s="9">
        <v>0</v>
      </c>
      <c r="HZ28" s="9">
        <v>0</v>
      </c>
      <c r="IA28" s="9">
        <v>0</v>
      </c>
    </row>
    <row r="29" spans="1:235" x14ac:dyDescent="0.25">
      <c r="A29" s="4"/>
      <c r="B29" s="4"/>
      <c r="C29" s="5" t="s">
        <v>1207</v>
      </c>
      <c r="D29" s="6" t="s">
        <v>1207</v>
      </c>
      <c r="E29" s="6" t="s">
        <v>1207</v>
      </c>
      <c r="F29" s="4" t="s">
        <v>1208</v>
      </c>
      <c r="G29" s="4" t="s">
        <v>1209</v>
      </c>
      <c r="H29" s="4" t="s">
        <v>118</v>
      </c>
      <c r="I29" s="4" t="s">
        <v>119</v>
      </c>
      <c r="J29" s="7" t="s">
        <v>119</v>
      </c>
      <c r="K29" s="8">
        <v>183.61</v>
      </c>
      <c r="L29" s="4" t="s">
        <v>1168</v>
      </c>
      <c r="M29" s="9">
        <v>17626.560000000001</v>
      </c>
      <c r="N29" s="4" t="s">
        <v>121</v>
      </c>
      <c r="O29" s="4">
        <v>80</v>
      </c>
      <c r="P29" s="4">
        <v>0</v>
      </c>
      <c r="Q29" s="4">
        <v>0</v>
      </c>
      <c r="R29" s="9">
        <v>17626.560000000001</v>
      </c>
      <c r="S29" s="4" t="s">
        <v>121</v>
      </c>
      <c r="U29" s="4" t="s">
        <v>119</v>
      </c>
      <c r="W29" s="4" t="s">
        <v>1210</v>
      </c>
      <c r="X29" s="4" t="s">
        <v>1211</v>
      </c>
      <c r="Y29" s="4" t="s">
        <v>124</v>
      </c>
      <c r="Z29" s="4" t="s">
        <v>122</v>
      </c>
      <c r="AB29" s="9">
        <v>0.38042044137391301</v>
      </c>
      <c r="AC29" s="9">
        <v>0.35167094723478259</v>
      </c>
      <c r="AD29" s="10"/>
      <c r="AE29" s="10"/>
      <c r="AF29" s="10"/>
      <c r="AG29" s="10"/>
      <c r="AH29" s="10"/>
      <c r="AI29" s="9">
        <v>0</v>
      </c>
      <c r="AJ29" s="10"/>
      <c r="AK29" s="9">
        <v>0</v>
      </c>
      <c r="AL29" s="10"/>
      <c r="AM29" s="10"/>
      <c r="AN29" s="10"/>
      <c r="AO29" s="9">
        <v>0</v>
      </c>
      <c r="AP29" s="9">
        <v>2.8749494139130433E-2</v>
      </c>
      <c r="AQ29" s="9">
        <v>0</v>
      </c>
      <c r="AR29" s="9">
        <v>0</v>
      </c>
      <c r="AS29" s="9">
        <v>0</v>
      </c>
      <c r="AT29" s="10"/>
      <c r="AU29" s="10"/>
      <c r="AV29" s="10"/>
      <c r="AW29" s="10"/>
      <c r="AX29" s="10"/>
      <c r="AY29" s="9">
        <v>0</v>
      </c>
      <c r="AZ29" s="10"/>
      <c r="BA29" s="9">
        <v>0</v>
      </c>
      <c r="BB29" s="10"/>
      <c r="BC29" s="10"/>
      <c r="BD29" s="10"/>
      <c r="BE29" s="9">
        <v>0</v>
      </c>
      <c r="BF29" s="9">
        <v>0</v>
      </c>
      <c r="BG29" s="9">
        <v>0</v>
      </c>
      <c r="BH29" s="9">
        <v>0</v>
      </c>
      <c r="BI29" s="9">
        <v>0</v>
      </c>
      <c r="BJ29" s="10"/>
      <c r="BK29" s="10"/>
      <c r="BL29" s="10"/>
      <c r="BM29" s="10"/>
      <c r="BN29" s="10"/>
      <c r="BO29" s="9">
        <v>0</v>
      </c>
      <c r="BP29" s="10"/>
      <c r="BQ29" s="9">
        <v>0</v>
      </c>
      <c r="BR29" s="10"/>
      <c r="BS29" s="10"/>
      <c r="BT29" s="10"/>
      <c r="BU29" s="9">
        <v>0</v>
      </c>
      <c r="BV29" s="9">
        <v>0</v>
      </c>
      <c r="BW29" s="9">
        <v>0</v>
      </c>
      <c r="BX29" s="9">
        <v>0</v>
      </c>
      <c r="BY29" s="9">
        <v>0</v>
      </c>
      <c r="BZ29" s="10"/>
      <c r="CA29" s="10"/>
      <c r="CB29" s="10"/>
      <c r="CC29" s="10"/>
      <c r="CD29" s="10"/>
      <c r="CE29" s="9">
        <v>0</v>
      </c>
      <c r="CF29" s="10"/>
      <c r="CG29" s="9">
        <v>0</v>
      </c>
      <c r="CH29" s="10"/>
      <c r="CI29" s="10"/>
      <c r="CJ29" s="10"/>
      <c r="CK29" s="9">
        <v>0</v>
      </c>
      <c r="CL29" s="9">
        <v>0</v>
      </c>
      <c r="CM29" s="9">
        <v>0</v>
      </c>
      <c r="CN29" s="9">
        <v>0</v>
      </c>
      <c r="CO29" s="9">
        <v>0</v>
      </c>
      <c r="CP29" s="10"/>
      <c r="CQ29" s="10"/>
      <c r="CR29" s="10"/>
      <c r="CS29" s="10"/>
      <c r="CT29" s="10"/>
      <c r="CU29" s="9">
        <v>0</v>
      </c>
      <c r="CV29" s="10"/>
      <c r="CW29" s="9">
        <v>0</v>
      </c>
      <c r="CX29" s="10"/>
      <c r="CY29" s="10"/>
      <c r="CZ29" s="10"/>
      <c r="DA29" s="9">
        <v>0</v>
      </c>
      <c r="DB29" s="9">
        <v>0</v>
      </c>
      <c r="DC29" s="9">
        <v>0</v>
      </c>
      <c r="DD29" s="9">
        <v>0</v>
      </c>
      <c r="DE29" s="9">
        <v>0</v>
      </c>
      <c r="DF29" s="10"/>
      <c r="DG29" s="10"/>
      <c r="DH29" s="10"/>
      <c r="DI29" s="10"/>
      <c r="DJ29" s="10"/>
      <c r="DK29" s="9">
        <v>0</v>
      </c>
      <c r="DL29" s="10"/>
      <c r="DM29" s="9">
        <v>0</v>
      </c>
      <c r="DN29" s="10"/>
      <c r="DO29" s="10"/>
      <c r="DP29" s="10"/>
      <c r="DQ29" s="9">
        <v>0</v>
      </c>
      <c r="DR29" s="9">
        <v>0</v>
      </c>
      <c r="DS29" s="9">
        <v>0</v>
      </c>
      <c r="DT29" s="9">
        <v>0</v>
      </c>
      <c r="DU29" s="9">
        <v>0</v>
      </c>
      <c r="DV29" s="10"/>
      <c r="DW29" s="10"/>
      <c r="DX29" s="10"/>
      <c r="DY29" s="10"/>
      <c r="DZ29" s="10"/>
      <c r="EA29" s="9">
        <v>0</v>
      </c>
      <c r="EB29" s="10"/>
      <c r="EC29" s="9">
        <v>0</v>
      </c>
      <c r="ED29" s="10"/>
      <c r="EE29" s="10"/>
      <c r="EF29" s="10"/>
      <c r="EG29" s="9">
        <v>0</v>
      </c>
      <c r="EH29" s="9">
        <v>0</v>
      </c>
      <c r="EI29" s="9">
        <v>0</v>
      </c>
      <c r="EJ29" s="9">
        <v>0</v>
      </c>
      <c r="EK29" s="9">
        <v>0</v>
      </c>
      <c r="EL29" s="10"/>
      <c r="EM29" s="10"/>
      <c r="EN29" s="10"/>
      <c r="EO29" s="10"/>
      <c r="EP29" s="10"/>
      <c r="EQ29" s="9">
        <v>0</v>
      </c>
      <c r="ER29" s="10"/>
      <c r="ES29" s="9">
        <v>0</v>
      </c>
      <c r="ET29" s="10"/>
      <c r="EU29" s="10"/>
      <c r="EV29" s="10"/>
      <c r="EW29" s="9">
        <v>0</v>
      </c>
      <c r="EX29" s="9">
        <v>0</v>
      </c>
      <c r="EY29" s="9">
        <v>0</v>
      </c>
      <c r="EZ29" s="9">
        <v>0</v>
      </c>
      <c r="FA29" s="9">
        <v>0</v>
      </c>
      <c r="FB29" s="10"/>
      <c r="FC29" s="10"/>
      <c r="FD29" s="10"/>
      <c r="FE29" s="10"/>
      <c r="FF29" s="10"/>
      <c r="FG29" s="9">
        <v>0</v>
      </c>
      <c r="FH29" s="10"/>
      <c r="FI29" s="9">
        <v>0</v>
      </c>
      <c r="FJ29" s="10"/>
      <c r="FK29" s="10"/>
      <c r="FL29" s="10"/>
      <c r="FM29" s="9">
        <v>0</v>
      </c>
      <c r="FN29" s="9">
        <v>0</v>
      </c>
      <c r="FO29" s="9">
        <v>0</v>
      </c>
      <c r="FP29" s="9">
        <v>0</v>
      </c>
      <c r="FQ29" s="9">
        <v>0</v>
      </c>
      <c r="FR29" s="10"/>
      <c r="FS29" s="10"/>
      <c r="FT29" s="10"/>
      <c r="FU29" s="10"/>
      <c r="FV29" s="10"/>
      <c r="FW29" s="9">
        <v>0</v>
      </c>
      <c r="FX29" s="10"/>
      <c r="FY29" s="9">
        <v>0</v>
      </c>
      <c r="FZ29" s="10"/>
      <c r="GA29" s="10"/>
      <c r="GB29" s="10"/>
      <c r="GC29" s="9">
        <v>0</v>
      </c>
      <c r="GD29" s="9">
        <v>0</v>
      </c>
      <c r="GE29" s="9">
        <v>0</v>
      </c>
      <c r="GF29" s="9">
        <v>0</v>
      </c>
      <c r="GG29" s="9">
        <v>0</v>
      </c>
      <c r="GH29" s="10"/>
      <c r="GI29" s="10"/>
      <c r="GJ29" s="10"/>
      <c r="GK29" s="10"/>
      <c r="GL29" s="10"/>
      <c r="GM29" s="9">
        <v>0</v>
      </c>
      <c r="GN29" s="10"/>
      <c r="GO29" s="9">
        <v>0</v>
      </c>
      <c r="GP29" s="10"/>
      <c r="GQ29" s="10"/>
      <c r="GR29" s="10"/>
      <c r="GS29" s="9">
        <v>0</v>
      </c>
      <c r="GT29" s="9">
        <v>0</v>
      </c>
      <c r="GU29" s="9">
        <v>0</v>
      </c>
      <c r="GV29" s="9">
        <v>0</v>
      </c>
      <c r="GW29" s="9">
        <v>0</v>
      </c>
      <c r="GX29" s="10"/>
      <c r="GY29" s="10"/>
      <c r="GZ29" s="10"/>
      <c r="HA29" s="10"/>
      <c r="HB29" s="10"/>
      <c r="HC29" s="9">
        <v>0</v>
      </c>
      <c r="HD29" s="10"/>
      <c r="HE29" s="9">
        <v>0</v>
      </c>
      <c r="HF29" s="10"/>
      <c r="HG29" s="10"/>
      <c r="HH29" s="10"/>
      <c r="HI29" s="9">
        <v>0</v>
      </c>
      <c r="HJ29" s="9">
        <v>0</v>
      </c>
      <c r="HK29" s="9">
        <v>0</v>
      </c>
      <c r="HL29" s="9">
        <v>0</v>
      </c>
      <c r="HM29" s="9">
        <v>0</v>
      </c>
      <c r="HN29" s="10"/>
      <c r="HO29" s="10"/>
      <c r="HP29" s="10"/>
      <c r="HQ29" s="10"/>
      <c r="HR29" s="10"/>
      <c r="HS29" s="9">
        <v>0</v>
      </c>
      <c r="HT29" s="10"/>
      <c r="HU29" s="9">
        <v>0</v>
      </c>
      <c r="HV29" s="10"/>
      <c r="HW29" s="10"/>
      <c r="HX29" s="10"/>
      <c r="HY29" s="9">
        <v>0</v>
      </c>
      <c r="HZ29" s="9">
        <v>0</v>
      </c>
      <c r="IA29" s="9">
        <v>0</v>
      </c>
    </row>
    <row r="30" spans="1:235" x14ac:dyDescent="0.25">
      <c r="A30" s="4"/>
      <c r="B30" s="4"/>
      <c r="C30" s="5" t="s">
        <v>1207</v>
      </c>
      <c r="D30" s="6" t="s">
        <v>1207</v>
      </c>
      <c r="E30" s="6" t="s">
        <v>1207</v>
      </c>
      <c r="F30" s="4" t="s">
        <v>1208</v>
      </c>
      <c r="G30" s="4" t="s">
        <v>126</v>
      </c>
      <c r="H30" s="4" t="s">
        <v>118</v>
      </c>
      <c r="I30" s="4" t="s">
        <v>119</v>
      </c>
      <c r="J30" s="7" t="s">
        <v>119</v>
      </c>
      <c r="K30" s="8">
        <v>183.61</v>
      </c>
      <c r="L30" s="4" t="s">
        <v>1172</v>
      </c>
      <c r="M30" s="9">
        <v>0.55083000000000004</v>
      </c>
      <c r="N30" s="4" t="s">
        <v>120</v>
      </c>
      <c r="O30" s="4">
        <v>80</v>
      </c>
      <c r="P30" s="4">
        <v>0</v>
      </c>
      <c r="Q30" s="4">
        <v>0</v>
      </c>
      <c r="R30" s="9">
        <v>10.190355</v>
      </c>
      <c r="S30" s="4" t="s">
        <v>121</v>
      </c>
      <c r="U30" s="4" t="s">
        <v>119</v>
      </c>
      <c r="W30" s="4" t="s">
        <v>127</v>
      </c>
      <c r="X30" s="4" t="s">
        <v>128</v>
      </c>
      <c r="Y30" s="4" t="s">
        <v>129</v>
      </c>
      <c r="Z30" s="4" t="s">
        <v>122</v>
      </c>
      <c r="AB30" s="9">
        <v>6.8734004347826092E-3</v>
      </c>
      <c r="AC30" s="9">
        <v>3.2211580434782609E-3</v>
      </c>
      <c r="AD30" s="10"/>
      <c r="AE30" s="10"/>
      <c r="AF30" s="10"/>
      <c r="AG30" s="10"/>
      <c r="AH30" s="10"/>
      <c r="AI30" s="9">
        <v>0</v>
      </c>
      <c r="AJ30" s="10"/>
      <c r="AK30" s="9">
        <v>0</v>
      </c>
      <c r="AL30" s="10"/>
      <c r="AM30" s="10"/>
      <c r="AN30" s="10"/>
      <c r="AO30" s="9">
        <v>0</v>
      </c>
      <c r="AP30" s="9">
        <v>3.6522423913043483E-3</v>
      </c>
      <c r="AQ30" s="9">
        <v>-1.9219177173913045E-3</v>
      </c>
      <c r="AR30" s="9">
        <v>0</v>
      </c>
      <c r="AS30" s="9">
        <v>0</v>
      </c>
      <c r="AT30" s="10"/>
      <c r="AU30" s="10"/>
      <c r="AV30" s="10"/>
      <c r="AW30" s="10"/>
      <c r="AX30" s="10"/>
      <c r="AY30" s="9">
        <v>0</v>
      </c>
      <c r="AZ30" s="10"/>
      <c r="BA30" s="9">
        <v>0</v>
      </c>
      <c r="BB30" s="10"/>
      <c r="BC30" s="10"/>
      <c r="BD30" s="10"/>
      <c r="BE30" s="9">
        <v>0</v>
      </c>
      <c r="BF30" s="9">
        <v>0</v>
      </c>
      <c r="BG30" s="9">
        <v>0</v>
      </c>
      <c r="BH30" s="9">
        <v>0</v>
      </c>
      <c r="BI30" s="9">
        <v>0</v>
      </c>
      <c r="BJ30" s="10"/>
      <c r="BK30" s="10"/>
      <c r="BL30" s="10"/>
      <c r="BM30" s="10"/>
      <c r="BN30" s="10"/>
      <c r="BO30" s="9">
        <v>0</v>
      </c>
      <c r="BP30" s="10"/>
      <c r="BQ30" s="9">
        <v>0</v>
      </c>
      <c r="BR30" s="10"/>
      <c r="BS30" s="10"/>
      <c r="BT30" s="10"/>
      <c r="BU30" s="9">
        <v>0</v>
      </c>
      <c r="BV30" s="9">
        <v>0</v>
      </c>
      <c r="BW30" s="9">
        <v>0</v>
      </c>
      <c r="BX30" s="9">
        <v>0</v>
      </c>
      <c r="BY30" s="9">
        <v>0</v>
      </c>
      <c r="BZ30" s="10"/>
      <c r="CA30" s="10"/>
      <c r="CB30" s="10"/>
      <c r="CC30" s="10"/>
      <c r="CD30" s="10"/>
      <c r="CE30" s="9">
        <v>0</v>
      </c>
      <c r="CF30" s="10"/>
      <c r="CG30" s="9">
        <v>0</v>
      </c>
      <c r="CH30" s="10"/>
      <c r="CI30" s="10"/>
      <c r="CJ30" s="10"/>
      <c r="CK30" s="9">
        <v>0</v>
      </c>
      <c r="CL30" s="9">
        <v>0</v>
      </c>
      <c r="CM30" s="9">
        <v>0</v>
      </c>
      <c r="CN30" s="9">
        <v>0</v>
      </c>
      <c r="CO30" s="9">
        <v>0</v>
      </c>
      <c r="CP30" s="10"/>
      <c r="CQ30" s="10"/>
      <c r="CR30" s="10"/>
      <c r="CS30" s="10"/>
      <c r="CT30" s="10"/>
      <c r="CU30" s="9">
        <v>0</v>
      </c>
      <c r="CV30" s="10"/>
      <c r="CW30" s="9">
        <v>0</v>
      </c>
      <c r="CX30" s="10"/>
      <c r="CY30" s="10"/>
      <c r="CZ30" s="10"/>
      <c r="DA30" s="9">
        <v>0</v>
      </c>
      <c r="DB30" s="9">
        <v>0</v>
      </c>
      <c r="DC30" s="9">
        <v>0</v>
      </c>
      <c r="DD30" s="9">
        <v>0</v>
      </c>
      <c r="DE30" s="9">
        <v>0</v>
      </c>
      <c r="DF30" s="10"/>
      <c r="DG30" s="10"/>
      <c r="DH30" s="10"/>
      <c r="DI30" s="10"/>
      <c r="DJ30" s="10"/>
      <c r="DK30" s="9">
        <v>0</v>
      </c>
      <c r="DL30" s="10"/>
      <c r="DM30" s="9">
        <v>0</v>
      </c>
      <c r="DN30" s="10"/>
      <c r="DO30" s="10"/>
      <c r="DP30" s="10"/>
      <c r="DQ30" s="9">
        <v>0</v>
      </c>
      <c r="DR30" s="9">
        <v>0</v>
      </c>
      <c r="DS30" s="9">
        <v>0</v>
      </c>
      <c r="DT30" s="9">
        <v>0</v>
      </c>
      <c r="DU30" s="9">
        <v>0</v>
      </c>
      <c r="DV30" s="10"/>
      <c r="DW30" s="10"/>
      <c r="DX30" s="10"/>
      <c r="DY30" s="10"/>
      <c r="DZ30" s="10"/>
      <c r="EA30" s="9">
        <v>0</v>
      </c>
      <c r="EB30" s="10"/>
      <c r="EC30" s="9">
        <v>0</v>
      </c>
      <c r="ED30" s="10"/>
      <c r="EE30" s="10"/>
      <c r="EF30" s="10"/>
      <c r="EG30" s="9">
        <v>0</v>
      </c>
      <c r="EH30" s="9">
        <v>0</v>
      </c>
      <c r="EI30" s="9">
        <v>0</v>
      </c>
      <c r="EJ30" s="9">
        <v>0</v>
      </c>
      <c r="EK30" s="9">
        <v>0</v>
      </c>
      <c r="EL30" s="10"/>
      <c r="EM30" s="10"/>
      <c r="EN30" s="10"/>
      <c r="EO30" s="10"/>
      <c r="EP30" s="10"/>
      <c r="EQ30" s="9">
        <v>0</v>
      </c>
      <c r="ER30" s="10"/>
      <c r="ES30" s="9">
        <v>0</v>
      </c>
      <c r="ET30" s="10"/>
      <c r="EU30" s="10"/>
      <c r="EV30" s="10"/>
      <c r="EW30" s="9">
        <v>0</v>
      </c>
      <c r="EX30" s="9">
        <v>0</v>
      </c>
      <c r="EY30" s="9">
        <v>0</v>
      </c>
      <c r="EZ30" s="9">
        <v>0</v>
      </c>
      <c r="FA30" s="9">
        <v>0</v>
      </c>
      <c r="FB30" s="10"/>
      <c r="FC30" s="10"/>
      <c r="FD30" s="10"/>
      <c r="FE30" s="10"/>
      <c r="FF30" s="10"/>
      <c r="FG30" s="9">
        <v>0</v>
      </c>
      <c r="FH30" s="10"/>
      <c r="FI30" s="9">
        <v>0</v>
      </c>
      <c r="FJ30" s="10"/>
      <c r="FK30" s="10"/>
      <c r="FL30" s="10"/>
      <c r="FM30" s="9">
        <v>0</v>
      </c>
      <c r="FN30" s="9">
        <v>0</v>
      </c>
      <c r="FO30" s="9">
        <v>0</v>
      </c>
      <c r="FP30" s="9">
        <v>0</v>
      </c>
      <c r="FQ30" s="9">
        <v>0</v>
      </c>
      <c r="FR30" s="10"/>
      <c r="FS30" s="10"/>
      <c r="FT30" s="10"/>
      <c r="FU30" s="10"/>
      <c r="FV30" s="10"/>
      <c r="FW30" s="9">
        <v>0</v>
      </c>
      <c r="FX30" s="10"/>
      <c r="FY30" s="9">
        <v>0</v>
      </c>
      <c r="FZ30" s="10"/>
      <c r="GA30" s="10"/>
      <c r="GB30" s="10"/>
      <c r="GC30" s="9">
        <v>0</v>
      </c>
      <c r="GD30" s="9">
        <v>0</v>
      </c>
      <c r="GE30" s="9">
        <v>0</v>
      </c>
      <c r="GF30" s="9">
        <v>0</v>
      </c>
      <c r="GG30" s="9">
        <v>0</v>
      </c>
      <c r="GH30" s="10"/>
      <c r="GI30" s="10"/>
      <c r="GJ30" s="10"/>
      <c r="GK30" s="10"/>
      <c r="GL30" s="10"/>
      <c r="GM30" s="9">
        <v>0</v>
      </c>
      <c r="GN30" s="10"/>
      <c r="GO30" s="9">
        <v>0</v>
      </c>
      <c r="GP30" s="10"/>
      <c r="GQ30" s="10"/>
      <c r="GR30" s="10"/>
      <c r="GS30" s="9">
        <v>0</v>
      </c>
      <c r="GT30" s="9">
        <v>0</v>
      </c>
      <c r="GU30" s="9">
        <v>0</v>
      </c>
      <c r="GV30" s="9">
        <v>0</v>
      </c>
      <c r="GW30" s="9">
        <v>0</v>
      </c>
      <c r="GX30" s="10"/>
      <c r="GY30" s="10"/>
      <c r="GZ30" s="10"/>
      <c r="HA30" s="10"/>
      <c r="HB30" s="10"/>
      <c r="HC30" s="9">
        <v>0</v>
      </c>
      <c r="HD30" s="10"/>
      <c r="HE30" s="9">
        <v>0</v>
      </c>
      <c r="HF30" s="10"/>
      <c r="HG30" s="10"/>
      <c r="HH30" s="10"/>
      <c r="HI30" s="9">
        <v>0</v>
      </c>
      <c r="HJ30" s="9">
        <v>0</v>
      </c>
      <c r="HK30" s="9">
        <v>0</v>
      </c>
      <c r="HL30" s="9">
        <v>0</v>
      </c>
      <c r="HM30" s="9">
        <v>0</v>
      </c>
      <c r="HN30" s="10"/>
      <c r="HO30" s="10"/>
      <c r="HP30" s="10"/>
      <c r="HQ30" s="10"/>
      <c r="HR30" s="10"/>
      <c r="HS30" s="9">
        <v>0</v>
      </c>
      <c r="HT30" s="10"/>
      <c r="HU30" s="9">
        <v>0</v>
      </c>
      <c r="HV30" s="10"/>
      <c r="HW30" s="10"/>
      <c r="HX30" s="10"/>
      <c r="HY30" s="9">
        <v>0</v>
      </c>
      <c r="HZ30" s="9">
        <v>0</v>
      </c>
      <c r="IA30" s="9">
        <v>0</v>
      </c>
    </row>
    <row r="31" spans="1:235" x14ac:dyDescent="0.25">
      <c r="A31" s="4"/>
      <c r="B31" s="4"/>
      <c r="C31" s="5" t="s">
        <v>1207</v>
      </c>
      <c r="D31" s="6" t="s">
        <v>1207</v>
      </c>
      <c r="E31" s="6" t="s">
        <v>1207</v>
      </c>
      <c r="F31" s="4" t="s">
        <v>1208</v>
      </c>
      <c r="G31" s="4" t="s">
        <v>125</v>
      </c>
      <c r="H31" s="4" t="s">
        <v>118</v>
      </c>
      <c r="I31" s="4" t="s">
        <v>119</v>
      </c>
      <c r="J31" s="7" t="s">
        <v>119</v>
      </c>
      <c r="K31" s="8">
        <v>183.61</v>
      </c>
      <c r="L31" s="4" t="s">
        <v>1187</v>
      </c>
      <c r="M31" s="9">
        <v>166.90149000000002</v>
      </c>
      <c r="N31" s="4" t="s">
        <v>1188</v>
      </c>
      <c r="O31" s="4">
        <v>80</v>
      </c>
      <c r="P31" s="4">
        <v>0</v>
      </c>
      <c r="Q31" s="4">
        <v>0</v>
      </c>
      <c r="R31" s="9">
        <v>1919.3671350000002</v>
      </c>
      <c r="S31" s="4" t="s">
        <v>121</v>
      </c>
      <c r="U31" s="4" t="s">
        <v>119</v>
      </c>
      <c r="W31" s="4" t="s">
        <v>1212</v>
      </c>
      <c r="X31" s="4" t="s">
        <v>1213</v>
      </c>
      <c r="Y31" s="4" t="s">
        <v>124</v>
      </c>
      <c r="Z31" s="4" t="s">
        <v>122</v>
      </c>
      <c r="AB31" s="9">
        <v>0.15520931496684787</v>
      </c>
      <c r="AC31" s="9">
        <v>-0.27301818300065223</v>
      </c>
      <c r="AD31" s="10"/>
      <c r="AE31" s="10"/>
      <c r="AF31" s="10"/>
      <c r="AG31" s="10"/>
      <c r="AH31" s="10"/>
      <c r="AI31" s="9">
        <v>0</v>
      </c>
      <c r="AJ31" s="10"/>
      <c r="AK31" s="9">
        <v>0</v>
      </c>
      <c r="AL31" s="10"/>
      <c r="AM31" s="10"/>
      <c r="AN31" s="10"/>
      <c r="AO31" s="9">
        <v>0.42822749796750009</v>
      </c>
      <c r="AP31" s="9">
        <v>0</v>
      </c>
      <c r="AQ31" s="9">
        <v>-0.11548585327353261</v>
      </c>
      <c r="AR31" s="9">
        <v>0</v>
      </c>
      <c r="AS31" s="9">
        <v>0</v>
      </c>
      <c r="AT31" s="10"/>
      <c r="AU31" s="10"/>
      <c r="AV31" s="10"/>
      <c r="AW31" s="10"/>
      <c r="AX31" s="10"/>
      <c r="AY31" s="9">
        <v>0</v>
      </c>
      <c r="AZ31" s="10"/>
      <c r="BA31" s="9">
        <v>0</v>
      </c>
      <c r="BB31" s="10"/>
      <c r="BC31" s="10"/>
      <c r="BD31" s="10"/>
      <c r="BE31" s="9">
        <v>0</v>
      </c>
      <c r="BF31" s="9">
        <v>0</v>
      </c>
      <c r="BG31" s="9">
        <v>0</v>
      </c>
      <c r="BH31" s="9">
        <v>0</v>
      </c>
      <c r="BI31" s="9">
        <v>0</v>
      </c>
      <c r="BJ31" s="10"/>
      <c r="BK31" s="10"/>
      <c r="BL31" s="10"/>
      <c r="BM31" s="10"/>
      <c r="BN31" s="10"/>
      <c r="BO31" s="9">
        <v>0</v>
      </c>
      <c r="BP31" s="10"/>
      <c r="BQ31" s="9">
        <v>0</v>
      </c>
      <c r="BR31" s="10"/>
      <c r="BS31" s="10"/>
      <c r="BT31" s="10"/>
      <c r="BU31" s="9">
        <v>0</v>
      </c>
      <c r="BV31" s="9">
        <v>0</v>
      </c>
      <c r="BW31" s="9">
        <v>0</v>
      </c>
      <c r="BX31" s="9">
        <v>0</v>
      </c>
      <c r="BY31" s="9">
        <v>0</v>
      </c>
      <c r="BZ31" s="10"/>
      <c r="CA31" s="10"/>
      <c r="CB31" s="10"/>
      <c r="CC31" s="10"/>
      <c r="CD31" s="10"/>
      <c r="CE31" s="9">
        <v>0</v>
      </c>
      <c r="CF31" s="10"/>
      <c r="CG31" s="9">
        <v>0</v>
      </c>
      <c r="CH31" s="10"/>
      <c r="CI31" s="10"/>
      <c r="CJ31" s="10"/>
      <c r="CK31" s="9">
        <v>0</v>
      </c>
      <c r="CL31" s="9">
        <v>0</v>
      </c>
      <c r="CM31" s="9">
        <v>0</v>
      </c>
      <c r="CN31" s="9">
        <v>0</v>
      </c>
      <c r="CO31" s="9">
        <v>0</v>
      </c>
      <c r="CP31" s="10"/>
      <c r="CQ31" s="10"/>
      <c r="CR31" s="10"/>
      <c r="CS31" s="10"/>
      <c r="CT31" s="10"/>
      <c r="CU31" s="9">
        <v>0</v>
      </c>
      <c r="CV31" s="10"/>
      <c r="CW31" s="9">
        <v>0</v>
      </c>
      <c r="CX31" s="10"/>
      <c r="CY31" s="10"/>
      <c r="CZ31" s="10"/>
      <c r="DA31" s="9">
        <v>0</v>
      </c>
      <c r="DB31" s="9">
        <v>0</v>
      </c>
      <c r="DC31" s="9">
        <v>0</v>
      </c>
      <c r="DD31" s="9">
        <v>0</v>
      </c>
      <c r="DE31" s="9">
        <v>0</v>
      </c>
      <c r="DF31" s="10"/>
      <c r="DG31" s="10"/>
      <c r="DH31" s="10"/>
      <c r="DI31" s="10"/>
      <c r="DJ31" s="10"/>
      <c r="DK31" s="9">
        <v>0</v>
      </c>
      <c r="DL31" s="10"/>
      <c r="DM31" s="9">
        <v>0</v>
      </c>
      <c r="DN31" s="10"/>
      <c r="DO31" s="10"/>
      <c r="DP31" s="10"/>
      <c r="DQ31" s="9">
        <v>0</v>
      </c>
      <c r="DR31" s="9">
        <v>0</v>
      </c>
      <c r="DS31" s="9">
        <v>0</v>
      </c>
      <c r="DT31" s="9">
        <v>0</v>
      </c>
      <c r="DU31" s="9">
        <v>0</v>
      </c>
      <c r="DV31" s="10"/>
      <c r="DW31" s="10"/>
      <c r="DX31" s="10"/>
      <c r="DY31" s="10"/>
      <c r="DZ31" s="10"/>
      <c r="EA31" s="9">
        <v>0</v>
      </c>
      <c r="EB31" s="10"/>
      <c r="EC31" s="9">
        <v>0</v>
      </c>
      <c r="ED31" s="10"/>
      <c r="EE31" s="10"/>
      <c r="EF31" s="10"/>
      <c r="EG31" s="9">
        <v>0</v>
      </c>
      <c r="EH31" s="9">
        <v>0</v>
      </c>
      <c r="EI31" s="9">
        <v>0</v>
      </c>
      <c r="EJ31" s="9">
        <v>0</v>
      </c>
      <c r="EK31" s="9">
        <v>0</v>
      </c>
      <c r="EL31" s="10"/>
      <c r="EM31" s="10"/>
      <c r="EN31" s="10"/>
      <c r="EO31" s="10"/>
      <c r="EP31" s="10"/>
      <c r="EQ31" s="9">
        <v>0</v>
      </c>
      <c r="ER31" s="10"/>
      <c r="ES31" s="9">
        <v>0</v>
      </c>
      <c r="ET31" s="10"/>
      <c r="EU31" s="10"/>
      <c r="EV31" s="10"/>
      <c r="EW31" s="9">
        <v>0</v>
      </c>
      <c r="EX31" s="9">
        <v>0</v>
      </c>
      <c r="EY31" s="9">
        <v>0</v>
      </c>
      <c r="EZ31" s="9">
        <v>0</v>
      </c>
      <c r="FA31" s="9">
        <v>0</v>
      </c>
      <c r="FB31" s="10"/>
      <c r="FC31" s="10"/>
      <c r="FD31" s="10"/>
      <c r="FE31" s="10"/>
      <c r="FF31" s="10"/>
      <c r="FG31" s="9">
        <v>0</v>
      </c>
      <c r="FH31" s="10"/>
      <c r="FI31" s="9">
        <v>0</v>
      </c>
      <c r="FJ31" s="10"/>
      <c r="FK31" s="10"/>
      <c r="FL31" s="10"/>
      <c r="FM31" s="9">
        <v>0</v>
      </c>
      <c r="FN31" s="9">
        <v>0</v>
      </c>
      <c r="FO31" s="9">
        <v>0</v>
      </c>
      <c r="FP31" s="9">
        <v>0</v>
      </c>
      <c r="FQ31" s="9">
        <v>0</v>
      </c>
      <c r="FR31" s="10"/>
      <c r="FS31" s="10"/>
      <c r="FT31" s="10"/>
      <c r="FU31" s="10"/>
      <c r="FV31" s="10"/>
      <c r="FW31" s="9">
        <v>0</v>
      </c>
      <c r="FX31" s="10"/>
      <c r="FY31" s="9">
        <v>0</v>
      </c>
      <c r="FZ31" s="10"/>
      <c r="GA31" s="10"/>
      <c r="GB31" s="10"/>
      <c r="GC31" s="9">
        <v>0</v>
      </c>
      <c r="GD31" s="9">
        <v>0</v>
      </c>
      <c r="GE31" s="9">
        <v>0</v>
      </c>
      <c r="GF31" s="9">
        <v>0</v>
      </c>
      <c r="GG31" s="9">
        <v>0</v>
      </c>
      <c r="GH31" s="10"/>
      <c r="GI31" s="10"/>
      <c r="GJ31" s="10"/>
      <c r="GK31" s="10"/>
      <c r="GL31" s="10"/>
      <c r="GM31" s="9">
        <v>0</v>
      </c>
      <c r="GN31" s="10"/>
      <c r="GO31" s="9">
        <v>0</v>
      </c>
      <c r="GP31" s="10"/>
      <c r="GQ31" s="10"/>
      <c r="GR31" s="10"/>
      <c r="GS31" s="9">
        <v>0</v>
      </c>
      <c r="GT31" s="9">
        <v>0</v>
      </c>
      <c r="GU31" s="9">
        <v>0</v>
      </c>
      <c r="GV31" s="9">
        <v>0</v>
      </c>
      <c r="GW31" s="9">
        <v>0</v>
      </c>
      <c r="GX31" s="10"/>
      <c r="GY31" s="10"/>
      <c r="GZ31" s="10"/>
      <c r="HA31" s="10"/>
      <c r="HB31" s="10"/>
      <c r="HC31" s="9">
        <v>0</v>
      </c>
      <c r="HD31" s="10"/>
      <c r="HE31" s="9">
        <v>0</v>
      </c>
      <c r="HF31" s="10"/>
      <c r="HG31" s="10"/>
      <c r="HH31" s="10"/>
      <c r="HI31" s="9">
        <v>0</v>
      </c>
      <c r="HJ31" s="9">
        <v>0</v>
      </c>
      <c r="HK31" s="9">
        <v>0</v>
      </c>
      <c r="HL31" s="9">
        <v>0</v>
      </c>
      <c r="HM31" s="9">
        <v>0</v>
      </c>
      <c r="HN31" s="10"/>
      <c r="HO31" s="10"/>
      <c r="HP31" s="10"/>
      <c r="HQ31" s="10"/>
      <c r="HR31" s="10"/>
      <c r="HS31" s="9">
        <v>0</v>
      </c>
      <c r="HT31" s="10"/>
      <c r="HU31" s="9">
        <v>0</v>
      </c>
      <c r="HV31" s="10"/>
      <c r="HW31" s="10"/>
      <c r="HX31" s="10"/>
      <c r="HY31" s="9">
        <v>0</v>
      </c>
      <c r="HZ31" s="9">
        <v>0</v>
      </c>
      <c r="IA31" s="9">
        <v>0</v>
      </c>
    </row>
    <row r="32" spans="1:235" x14ac:dyDescent="0.25">
      <c r="A32" s="4"/>
      <c r="B32" s="4"/>
      <c r="C32" s="5" t="s">
        <v>1207</v>
      </c>
      <c r="D32" s="6" t="s">
        <v>1207</v>
      </c>
      <c r="E32" s="6" t="s">
        <v>1207</v>
      </c>
      <c r="F32" s="4" t="s">
        <v>1214</v>
      </c>
      <c r="G32" s="4" t="s">
        <v>137</v>
      </c>
      <c r="H32" s="4" t="s">
        <v>118</v>
      </c>
      <c r="I32" s="4" t="s">
        <v>119</v>
      </c>
      <c r="J32" s="7" t="s">
        <v>119</v>
      </c>
      <c r="K32" s="8">
        <v>183.61</v>
      </c>
      <c r="L32" s="4" t="s">
        <v>1168</v>
      </c>
      <c r="M32" s="9">
        <v>660.99600000000009</v>
      </c>
      <c r="N32" s="4" t="s">
        <v>121</v>
      </c>
      <c r="O32" s="4">
        <v>100</v>
      </c>
      <c r="P32" s="4">
        <v>0</v>
      </c>
      <c r="Q32" s="4">
        <v>0</v>
      </c>
      <c r="R32" s="9">
        <v>660.99600000000009</v>
      </c>
      <c r="S32" s="4" t="s">
        <v>121</v>
      </c>
      <c r="U32" s="4" t="s">
        <v>119</v>
      </c>
      <c r="W32" s="4" t="s">
        <v>138</v>
      </c>
      <c r="X32" s="4" t="s">
        <v>139</v>
      </c>
      <c r="Y32" s="4" t="s">
        <v>124</v>
      </c>
      <c r="Z32" s="4" t="s">
        <v>122</v>
      </c>
      <c r="AB32" s="9">
        <v>4.914627903496957E-2</v>
      </c>
      <c r="AC32" s="9">
        <v>4.9097274084782615E-2</v>
      </c>
      <c r="AD32" s="10"/>
      <c r="AE32" s="10"/>
      <c r="AF32" s="10"/>
      <c r="AG32" s="10"/>
      <c r="AH32" s="10"/>
      <c r="AI32" s="9">
        <v>0</v>
      </c>
      <c r="AJ32" s="10"/>
      <c r="AK32" s="9">
        <v>0</v>
      </c>
      <c r="AL32" s="10"/>
      <c r="AM32" s="10"/>
      <c r="AN32" s="10"/>
      <c r="AO32" s="9">
        <v>0</v>
      </c>
      <c r="AP32" s="9">
        <v>4.9004950186956528E-5</v>
      </c>
      <c r="AQ32" s="9">
        <v>-2.8236024782608702E-2</v>
      </c>
      <c r="AR32" s="9">
        <v>0</v>
      </c>
      <c r="AS32" s="9">
        <v>0</v>
      </c>
      <c r="AT32" s="10"/>
      <c r="AU32" s="10"/>
      <c r="AV32" s="10"/>
      <c r="AW32" s="10"/>
      <c r="AX32" s="10"/>
      <c r="AY32" s="9">
        <v>0</v>
      </c>
      <c r="AZ32" s="10"/>
      <c r="BA32" s="9">
        <v>0</v>
      </c>
      <c r="BB32" s="10"/>
      <c r="BC32" s="10"/>
      <c r="BD32" s="10"/>
      <c r="BE32" s="9">
        <v>0</v>
      </c>
      <c r="BF32" s="9">
        <v>0</v>
      </c>
      <c r="BG32" s="9">
        <v>0</v>
      </c>
      <c r="BH32" s="9">
        <v>0</v>
      </c>
      <c r="BI32" s="9">
        <v>0</v>
      </c>
      <c r="BJ32" s="10"/>
      <c r="BK32" s="10"/>
      <c r="BL32" s="10"/>
      <c r="BM32" s="10"/>
      <c r="BN32" s="10"/>
      <c r="BO32" s="9">
        <v>0</v>
      </c>
      <c r="BP32" s="10"/>
      <c r="BQ32" s="9">
        <v>0</v>
      </c>
      <c r="BR32" s="10"/>
      <c r="BS32" s="10"/>
      <c r="BT32" s="10"/>
      <c r="BU32" s="9">
        <v>0</v>
      </c>
      <c r="BV32" s="9">
        <v>0</v>
      </c>
      <c r="BW32" s="9">
        <v>0</v>
      </c>
      <c r="BX32" s="9">
        <v>0</v>
      </c>
      <c r="BY32" s="9">
        <v>0</v>
      </c>
      <c r="BZ32" s="10"/>
      <c r="CA32" s="10"/>
      <c r="CB32" s="10"/>
      <c r="CC32" s="10"/>
      <c r="CD32" s="10"/>
      <c r="CE32" s="9">
        <v>0</v>
      </c>
      <c r="CF32" s="10"/>
      <c r="CG32" s="9">
        <v>0</v>
      </c>
      <c r="CH32" s="10"/>
      <c r="CI32" s="10"/>
      <c r="CJ32" s="10"/>
      <c r="CK32" s="9">
        <v>0</v>
      </c>
      <c r="CL32" s="9">
        <v>0</v>
      </c>
      <c r="CM32" s="9">
        <v>0</v>
      </c>
      <c r="CN32" s="9">
        <v>0</v>
      </c>
      <c r="CO32" s="9">
        <v>0</v>
      </c>
      <c r="CP32" s="10"/>
      <c r="CQ32" s="10"/>
      <c r="CR32" s="10"/>
      <c r="CS32" s="10"/>
      <c r="CT32" s="10"/>
      <c r="CU32" s="9">
        <v>0</v>
      </c>
      <c r="CV32" s="10"/>
      <c r="CW32" s="9">
        <v>0</v>
      </c>
      <c r="CX32" s="10"/>
      <c r="CY32" s="10"/>
      <c r="CZ32" s="10"/>
      <c r="DA32" s="9">
        <v>0</v>
      </c>
      <c r="DB32" s="9">
        <v>0</v>
      </c>
      <c r="DC32" s="9">
        <v>0</v>
      </c>
      <c r="DD32" s="9">
        <v>0</v>
      </c>
      <c r="DE32" s="9">
        <v>0</v>
      </c>
      <c r="DF32" s="10"/>
      <c r="DG32" s="10"/>
      <c r="DH32" s="10"/>
      <c r="DI32" s="10"/>
      <c r="DJ32" s="10"/>
      <c r="DK32" s="9">
        <v>0</v>
      </c>
      <c r="DL32" s="10"/>
      <c r="DM32" s="9">
        <v>0</v>
      </c>
      <c r="DN32" s="10"/>
      <c r="DO32" s="10"/>
      <c r="DP32" s="10"/>
      <c r="DQ32" s="9">
        <v>0</v>
      </c>
      <c r="DR32" s="9">
        <v>0</v>
      </c>
      <c r="DS32" s="9">
        <v>0</v>
      </c>
      <c r="DT32" s="9">
        <v>0</v>
      </c>
      <c r="DU32" s="9">
        <v>0</v>
      </c>
      <c r="DV32" s="10"/>
      <c r="DW32" s="10"/>
      <c r="DX32" s="10"/>
      <c r="DY32" s="10"/>
      <c r="DZ32" s="10"/>
      <c r="EA32" s="9">
        <v>0</v>
      </c>
      <c r="EB32" s="10"/>
      <c r="EC32" s="9">
        <v>0</v>
      </c>
      <c r="ED32" s="10"/>
      <c r="EE32" s="10"/>
      <c r="EF32" s="10"/>
      <c r="EG32" s="9">
        <v>0</v>
      </c>
      <c r="EH32" s="9">
        <v>0</v>
      </c>
      <c r="EI32" s="9">
        <v>0</v>
      </c>
      <c r="EJ32" s="9">
        <v>0</v>
      </c>
      <c r="EK32" s="9">
        <v>0</v>
      </c>
      <c r="EL32" s="10"/>
      <c r="EM32" s="10"/>
      <c r="EN32" s="10"/>
      <c r="EO32" s="10"/>
      <c r="EP32" s="10"/>
      <c r="EQ32" s="9">
        <v>0</v>
      </c>
      <c r="ER32" s="10"/>
      <c r="ES32" s="9">
        <v>0</v>
      </c>
      <c r="ET32" s="10"/>
      <c r="EU32" s="10"/>
      <c r="EV32" s="10"/>
      <c r="EW32" s="9">
        <v>0</v>
      </c>
      <c r="EX32" s="9">
        <v>0</v>
      </c>
      <c r="EY32" s="9">
        <v>0</v>
      </c>
      <c r="EZ32" s="9">
        <v>0</v>
      </c>
      <c r="FA32" s="9">
        <v>0</v>
      </c>
      <c r="FB32" s="10"/>
      <c r="FC32" s="10"/>
      <c r="FD32" s="10"/>
      <c r="FE32" s="10"/>
      <c r="FF32" s="10"/>
      <c r="FG32" s="9">
        <v>0</v>
      </c>
      <c r="FH32" s="10"/>
      <c r="FI32" s="9">
        <v>0</v>
      </c>
      <c r="FJ32" s="10"/>
      <c r="FK32" s="10"/>
      <c r="FL32" s="10"/>
      <c r="FM32" s="9">
        <v>0</v>
      </c>
      <c r="FN32" s="9">
        <v>0</v>
      </c>
      <c r="FO32" s="9">
        <v>0</v>
      </c>
      <c r="FP32" s="9">
        <v>0</v>
      </c>
      <c r="FQ32" s="9">
        <v>0</v>
      </c>
      <c r="FR32" s="10"/>
      <c r="FS32" s="10"/>
      <c r="FT32" s="10"/>
      <c r="FU32" s="10"/>
      <c r="FV32" s="10"/>
      <c r="FW32" s="9">
        <v>0</v>
      </c>
      <c r="FX32" s="10"/>
      <c r="FY32" s="9">
        <v>0</v>
      </c>
      <c r="FZ32" s="10"/>
      <c r="GA32" s="10"/>
      <c r="GB32" s="10"/>
      <c r="GC32" s="9">
        <v>0</v>
      </c>
      <c r="GD32" s="9">
        <v>0</v>
      </c>
      <c r="GE32" s="9">
        <v>0</v>
      </c>
      <c r="GF32" s="9">
        <v>0</v>
      </c>
      <c r="GG32" s="9">
        <v>0</v>
      </c>
      <c r="GH32" s="10"/>
      <c r="GI32" s="10"/>
      <c r="GJ32" s="10"/>
      <c r="GK32" s="10"/>
      <c r="GL32" s="10"/>
      <c r="GM32" s="9">
        <v>0</v>
      </c>
      <c r="GN32" s="10"/>
      <c r="GO32" s="9">
        <v>0</v>
      </c>
      <c r="GP32" s="10"/>
      <c r="GQ32" s="10"/>
      <c r="GR32" s="10"/>
      <c r="GS32" s="9">
        <v>0</v>
      </c>
      <c r="GT32" s="9">
        <v>0</v>
      </c>
      <c r="GU32" s="9">
        <v>0</v>
      </c>
      <c r="GV32" s="9">
        <v>0</v>
      </c>
      <c r="GW32" s="9">
        <v>0</v>
      </c>
      <c r="GX32" s="10"/>
      <c r="GY32" s="10"/>
      <c r="GZ32" s="10"/>
      <c r="HA32" s="10"/>
      <c r="HB32" s="10"/>
      <c r="HC32" s="9">
        <v>0</v>
      </c>
      <c r="HD32" s="10"/>
      <c r="HE32" s="9">
        <v>0</v>
      </c>
      <c r="HF32" s="10"/>
      <c r="HG32" s="10"/>
      <c r="HH32" s="10"/>
      <c r="HI32" s="9">
        <v>0</v>
      </c>
      <c r="HJ32" s="9">
        <v>0</v>
      </c>
      <c r="HK32" s="9">
        <v>0</v>
      </c>
      <c r="HL32" s="9">
        <v>0</v>
      </c>
      <c r="HM32" s="9">
        <v>0</v>
      </c>
      <c r="HN32" s="10"/>
      <c r="HO32" s="10"/>
      <c r="HP32" s="10"/>
      <c r="HQ32" s="10"/>
      <c r="HR32" s="10"/>
      <c r="HS32" s="9">
        <v>0</v>
      </c>
      <c r="HT32" s="10"/>
      <c r="HU32" s="9">
        <v>0</v>
      </c>
      <c r="HV32" s="10"/>
      <c r="HW32" s="10"/>
      <c r="HX32" s="10"/>
      <c r="HY32" s="9">
        <v>0</v>
      </c>
      <c r="HZ32" s="9">
        <v>0</v>
      </c>
      <c r="IA32" s="9">
        <v>0</v>
      </c>
    </row>
    <row r="33" spans="1:235" x14ac:dyDescent="0.25">
      <c r="A33" s="4"/>
      <c r="B33" s="4"/>
      <c r="C33" s="5" t="s">
        <v>1207</v>
      </c>
      <c r="D33" s="6" t="s">
        <v>1207</v>
      </c>
      <c r="E33" s="6" t="s">
        <v>1207</v>
      </c>
      <c r="F33" s="4" t="s">
        <v>1214</v>
      </c>
      <c r="G33" s="4" t="s">
        <v>726</v>
      </c>
      <c r="H33" s="4" t="s">
        <v>118</v>
      </c>
      <c r="I33" s="4" t="s">
        <v>119</v>
      </c>
      <c r="J33" s="7" t="s">
        <v>119</v>
      </c>
      <c r="K33" s="8">
        <v>183.61</v>
      </c>
      <c r="L33" s="4" t="s">
        <v>1172</v>
      </c>
      <c r="M33" s="9">
        <v>22.033200000000001</v>
      </c>
      <c r="N33" s="4" t="s">
        <v>120</v>
      </c>
      <c r="O33" s="4">
        <v>100</v>
      </c>
      <c r="P33" s="4">
        <v>0</v>
      </c>
      <c r="Q33" s="4">
        <v>0</v>
      </c>
      <c r="R33" s="9">
        <v>49486.567200000005</v>
      </c>
      <c r="S33" s="4" t="s">
        <v>121</v>
      </c>
      <c r="U33" s="4" t="s">
        <v>119</v>
      </c>
      <c r="W33" s="4" t="s">
        <v>1215</v>
      </c>
      <c r="X33" s="4" t="s">
        <v>1216</v>
      </c>
      <c r="Y33" s="4" t="s">
        <v>1160</v>
      </c>
      <c r="Z33" s="4" t="s">
        <v>122</v>
      </c>
      <c r="AB33" s="9">
        <v>0.60519452608695667</v>
      </c>
      <c r="AC33" s="9">
        <v>0.57717404347826096</v>
      </c>
      <c r="AD33" s="10"/>
      <c r="AE33" s="10"/>
      <c r="AF33" s="10"/>
      <c r="AG33" s="10"/>
      <c r="AH33" s="10"/>
      <c r="AI33" s="9">
        <v>0</v>
      </c>
      <c r="AJ33" s="10"/>
      <c r="AK33" s="9">
        <v>0</v>
      </c>
      <c r="AL33" s="10"/>
      <c r="AM33" s="10"/>
      <c r="AN33" s="10"/>
      <c r="AO33" s="9">
        <v>1.61177647826087E-2</v>
      </c>
      <c r="AP33" s="9">
        <v>1.1902717826086956E-2</v>
      </c>
      <c r="AQ33" s="9">
        <v>-1.10166E-2</v>
      </c>
      <c r="AR33" s="9">
        <v>0</v>
      </c>
      <c r="AS33" s="9">
        <v>0</v>
      </c>
      <c r="AT33" s="10"/>
      <c r="AU33" s="10"/>
      <c r="AV33" s="10"/>
      <c r="AW33" s="10"/>
      <c r="AX33" s="10"/>
      <c r="AY33" s="9">
        <v>0</v>
      </c>
      <c r="AZ33" s="10"/>
      <c r="BA33" s="9">
        <v>0</v>
      </c>
      <c r="BB33" s="10"/>
      <c r="BC33" s="10"/>
      <c r="BD33" s="10"/>
      <c r="BE33" s="9">
        <v>0</v>
      </c>
      <c r="BF33" s="9">
        <v>0</v>
      </c>
      <c r="BG33" s="9">
        <v>0</v>
      </c>
      <c r="BH33" s="9">
        <v>0</v>
      </c>
      <c r="BI33" s="9">
        <v>0</v>
      </c>
      <c r="BJ33" s="10"/>
      <c r="BK33" s="10"/>
      <c r="BL33" s="10"/>
      <c r="BM33" s="10"/>
      <c r="BN33" s="10"/>
      <c r="BO33" s="9">
        <v>0</v>
      </c>
      <c r="BP33" s="10"/>
      <c r="BQ33" s="9">
        <v>0</v>
      </c>
      <c r="BR33" s="10"/>
      <c r="BS33" s="10"/>
      <c r="BT33" s="10"/>
      <c r="BU33" s="9">
        <v>0</v>
      </c>
      <c r="BV33" s="9">
        <v>0</v>
      </c>
      <c r="BW33" s="9">
        <v>0</v>
      </c>
      <c r="BX33" s="9">
        <v>0</v>
      </c>
      <c r="BY33" s="9">
        <v>0</v>
      </c>
      <c r="BZ33" s="10"/>
      <c r="CA33" s="10"/>
      <c r="CB33" s="10"/>
      <c r="CC33" s="10"/>
      <c r="CD33" s="10"/>
      <c r="CE33" s="9">
        <v>0</v>
      </c>
      <c r="CF33" s="10"/>
      <c r="CG33" s="9">
        <v>0</v>
      </c>
      <c r="CH33" s="10"/>
      <c r="CI33" s="10"/>
      <c r="CJ33" s="10"/>
      <c r="CK33" s="9">
        <v>0</v>
      </c>
      <c r="CL33" s="9">
        <v>0</v>
      </c>
      <c r="CM33" s="9">
        <v>0</v>
      </c>
      <c r="CN33" s="9">
        <v>0</v>
      </c>
      <c r="CO33" s="9">
        <v>0</v>
      </c>
      <c r="CP33" s="10"/>
      <c r="CQ33" s="10"/>
      <c r="CR33" s="10"/>
      <c r="CS33" s="10"/>
      <c r="CT33" s="10"/>
      <c r="CU33" s="9">
        <v>0</v>
      </c>
      <c r="CV33" s="10"/>
      <c r="CW33" s="9">
        <v>0</v>
      </c>
      <c r="CX33" s="10"/>
      <c r="CY33" s="10"/>
      <c r="CZ33" s="10"/>
      <c r="DA33" s="9">
        <v>0</v>
      </c>
      <c r="DB33" s="9">
        <v>0</v>
      </c>
      <c r="DC33" s="9">
        <v>0</v>
      </c>
      <c r="DD33" s="9">
        <v>0</v>
      </c>
      <c r="DE33" s="9">
        <v>0</v>
      </c>
      <c r="DF33" s="10"/>
      <c r="DG33" s="10"/>
      <c r="DH33" s="10"/>
      <c r="DI33" s="10"/>
      <c r="DJ33" s="10"/>
      <c r="DK33" s="9">
        <v>0</v>
      </c>
      <c r="DL33" s="10"/>
      <c r="DM33" s="9">
        <v>0</v>
      </c>
      <c r="DN33" s="10"/>
      <c r="DO33" s="10"/>
      <c r="DP33" s="10"/>
      <c r="DQ33" s="9">
        <v>0</v>
      </c>
      <c r="DR33" s="9">
        <v>0</v>
      </c>
      <c r="DS33" s="9">
        <v>0</v>
      </c>
      <c r="DT33" s="9">
        <v>0</v>
      </c>
      <c r="DU33" s="9">
        <v>0</v>
      </c>
      <c r="DV33" s="10"/>
      <c r="DW33" s="10"/>
      <c r="DX33" s="10"/>
      <c r="DY33" s="10"/>
      <c r="DZ33" s="10"/>
      <c r="EA33" s="9">
        <v>0</v>
      </c>
      <c r="EB33" s="10"/>
      <c r="EC33" s="9">
        <v>0</v>
      </c>
      <c r="ED33" s="10"/>
      <c r="EE33" s="10"/>
      <c r="EF33" s="10"/>
      <c r="EG33" s="9">
        <v>0</v>
      </c>
      <c r="EH33" s="9">
        <v>0</v>
      </c>
      <c r="EI33" s="9">
        <v>0</v>
      </c>
      <c r="EJ33" s="9">
        <v>0</v>
      </c>
      <c r="EK33" s="9">
        <v>0</v>
      </c>
      <c r="EL33" s="10"/>
      <c r="EM33" s="10"/>
      <c r="EN33" s="10"/>
      <c r="EO33" s="10"/>
      <c r="EP33" s="10"/>
      <c r="EQ33" s="9">
        <v>0</v>
      </c>
      <c r="ER33" s="10"/>
      <c r="ES33" s="9">
        <v>0</v>
      </c>
      <c r="ET33" s="10"/>
      <c r="EU33" s="10"/>
      <c r="EV33" s="10"/>
      <c r="EW33" s="9">
        <v>0</v>
      </c>
      <c r="EX33" s="9">
        <v>0</v>
      </c>
      <c r="EY33" s="9">
        <v>0</v>
      </c>
      <c r="EZ33" s="9">
        <v>0</v>
      </c>
      <c r="FA33" s="9">
        <v>0</v>
      </c>
      <c r="FB33" s="10"/>
      <c r="FC33" s="10"/>
      <c r="FD33" s="10"/>
      <c r="FE33" s="10"/>
      <c r="FF33" s="10"/>
      <c r="FG33" s="9">
        <v>0</v>
      </c>
      <c r="FH33" s="10"/>
      <c r="FI33" s="9">
        <v>0</v>
      </c>
      <c r="FJ33" s="10"/>
      <c r="FK33" s="10"/>
      <c r="FL33" s="10"/>
      <c r="FM33" s="9">
        <v>0</v>
      </c>
      <c r="FN33" s="9">
        <v>0</v>
      </c>
      <c r="FO33" s="9">
        <v>0</v>
      </c>
      <c r="FP33" s="9">
        <v>0</v>
      </c>
      <c r="FQ33" s="9">
        <v>0</v>
      </c>
      <c r="FR33" s="10"/>
      <c r="FS33" s="10"/>
      <c r="FT33" s="10"/>
      <c r="FU33" s="10"/>
      <c r="FV33" s="10"/>
      <c r="FW33" s="9">
        <v>0</v>
      </c>
      <c r="FX33" s="10"/>
      <c r="FY33" s="9">
        <v>0</v>
      </c>
      <c r="FZ33" s="10"/>
      <c r="GA33" s="10"/>
      <c r="GB33" s="10"/>
      <c r="GC33" s="9">
        <v>0</v>
      </c>
      <c r="GD33" s="9">
        <v>0</v>
      </c>
      <c r="GE33" s="9">
        <v>0</v>
      </c>
      <c r="GF33" s="9">
        <v>0</v>
      </c>
      <c r="GG33" s="9">
        <v>0</v>
      </c>
      <c r="GH33" s="10"/>
      <c r="GI33" s="10"/>
      <c r="GJ33" s="10"/>
      <c r="GK33" s="10"/>
      <c r="GL33" s="10"/>
      <c r="GM33" s="9">
        <v>0</v>
      </c>
      <c r="GN33" s="10"/>
      <c r="GO33" s="9">
        <v>0</v>
      </c>
      <c r="GP33" s="10"/>
      <c r="GQ33" s="10"/>
      <c r="GR33" s="10"/>
      <c r="GS33" s="9">
        <v>0</v>
      </c>
      <c r="GT33" s="9">
        <v>0</v>
      </c>
      <c r="GU33" s="9">
        <v>0</v>
      </c>
      <c r="GV33" s="9">
        <v>0</v>
      </c>
      <c r="GW33" s="9">
        <v>0</v>
      </c>
      <c r="GX33" s="10"/>
      <c r="GY33" s="10"/>
      <c r="GZ33" s="10"/>
      <c r="HA33" s="10"/>
      <c r="HB33" s="10"/>
      <c r="HC33" s="9">
        <v>0</v>
      </c>
      <c r="HD33" s="10"/>
      <c r="HE33" s="9">
        <v>0</v>
      </c>
      <c r="HF33" s="10"/>
      <c r="HG33" s="10"/>
      <c r="HH33" s="10"/>
      <c r="HI33" s="9">
        <v>0</v>
      </c>
      <c r="HJ33" s="9">
        <v>0</v>
      </c>
      <c r="HK33" s="9">
        <v>0</v>
      </c>
      <c r="HL33" s="9">
        <v>0</v>
      </c>
      <c r="HM33" s="9">
        <v>0</v>
      </c>
      <c r="HN33" s="10"/>
      <c r="HO33" s="10"/>
      <c r="HP33" s="10"/>
      <c r="HQ33" s="10"/>
      <c r="HR33" s="10"/>
      <c r="HS33" s="9">
        <v>0</v>
      </c>
      <c r="HT33" s="10"/>
      <c r="HU33" s="9">
        <v>0</v>
      </c>
      <c r="HV33" s="10"/>
      <c r="HW33" s="10"/>
      <c r="HX33" s="10"/>
      <c r="HY33" s="9">
        <v>0</v>
      </c>
      <c r="HZ33" s="9">
        <v>0</v>
      </c>
      <c r="IA33" s="9">
        <v>0</v>
      </c>
    </row>
    <row r="34" spans="1:235" x14ac:dyDescent="0.25">
      <c r="A34" s="4"/>
      <c r="B34" s="4"/>
      <c r="C34" s="5" t="s">
        <v>1207</v>
      </c>
      <c r="D34" s="6" t="s">
        <v>1207</v>
      </c>
      <c r="E34" s="6" t="s">
        <v>1207</v>
      </c>
      <c r="F34" s="4" t="s">
        <v>1217</v>
      </c>
      <c r="G34" s="4" t="s">
        <v>697</v>
      </c>
      <c r="H34" s="4" t="s">
        <v>118</v>
      </c>
      <c r="I34" s="4" t="s">
        <v>119</v>
      </c>
      <c r="J34" s="7" t="s">
        <v>119</v>
      </c>
      <c r="K34" s="8">
        <v>183.61</v>
      </c>
      <c r="L34" s="4" t="s">
        <v>1187</v>
      </c>
      <c r="M34" s="9">
        <v>183.61</v>
      </c>
      <c r="N34" s="4" t="s">
        <v>1188</v>
      </c>
      <c r="O34" s="4">
        <v>80</v>
      </c>
      <c r="P34" s="4">
        <v>0</v>
      </c>
      <c r="Q34" s="4">
        <v>0</v>
      </c>
      <c r="R34" s="9">
        <v>36.722000000000001</v>
      </c>
      <c r="S34" s="4" t="s">
        <v>121</v>
      </c>
      <c r="U34" s="4" t="s">
        <v>119</v>
      </c>
      <c r="W34" s="4" t="s">
        <v>1198</v>
      </c>
      <c r="X34" s="4" t="s">
        <v>1199</v>
      </c>
      <c r="Y34" s="4" t="s">
        <v>124</v>
      </c>
      <c r="Z34" s="4" t="s">
        <v>122</v>
      </c>
      <c r="AB34" s="9">
        <v>1.9066601255434783E-2</v>
      </c>
      <c r="AC34" s="9">
        <v>7.9711487434782607E-3</v>
      </c>
      <c r="AD34" s="10"/>
      <c r="AE34" s="10"/>
      <c r="AF34" s="10"/>
      <c r="AG34" s="10"/>
      <c r="AH34" s="10"/>
      <c r="AI34" s="9">
        <v>0</v>
      </c>
      <c r="AJ34" s="10"/>
      <c r="AK34" s="9">
        <v>0</v>
      </c>
      <c r="AL34" s="10"/>
      <c r="AM34" s="10"/>
      <c r="AN34" s="10"/>
      <c r="AO34" s="9">
        <v>1.1095452511956523E-2</v>
      </c>
      <c r="AP34" s="9">
        <v>0</v>
      </c>
      <c r="AQ34" s="9">
        <v>-5.4776051978260871E-3</v>
      </c>
      <c r="AR34" s="9">
        <v>0</v>
      </c>
      <c r="AS34" s="9">
        <v>0</v>
      </c>
      <c r="AT34" s="10"/>
      <c r="AU34" s="10"/>
      <c r="AV34" s="10"/>
      <c r="AW34" s="10"/>
      <c r="AX34" s="10"/>
      <c r="AY34" s="9">
        <v>0</v>
      </c>
      <c r="AZ34" s="10"/>
      <c r="BA34" s="9">
        <v>0</v>
      </c>
      <c r="BB34" s="10"/>
      <c r="BC34" s="10"/>
      <c r="BD34" s="10"/>
      <c r="BE34" s="9">
        <v>0</v>
      </c>
      <c r="BF34" s="9">
        <v>0</v>
      </c>
      <c r="BG34" s="9">
        <v>0</v>
      </c>
      <c r="BH34" s="9">
        <v>0</v>
      </c>
      <c r="BI34" s="9">
        <v>0</v>
      </c>
      <c r="BJ34" s="10"/>
      <c r="BK34" s="10"/>
      <c r="BL34" s="10"/>
      <c r="BM34" s="10"/>
      <c r="BN34" s="10"/>
      <c r="BO34" s="9">
        <v>0</v>
      </c>
      <c r="BP34" s="10"/>
      <c r="BQ34" s="9">
        <v>0</v>
      </c>
      <c r="BR34" s="10"/>
      <c r="BS34" s="10"/>
      <c r="BT34" s="10"/>
      <c r="BU34" s="9">
        <v>0</v>
      </c>
      <c r="BV34" s="9">
        <v>0</v>
      </c>
      <c r="BW34" s="9">
        <v>0</v>
      </c>
      <c r="BX34" s="9">
        <v>0</v>
      </c>
      <c r="BY34" s="9">
        <v>0</v>
      </c>
      <c r="BZ34" s="10"/>
      <c r="CA34" s="10"/>
      <c r="CB34" s="10"/>
      <c r="CC34" s="10"/>
      <c r="CD34" s="10"/>
      <c r="CE34" s="9">
        <v>0</v>
      </c>
      <c r="CF34" s="10"/>
      <c r="CG34" s="9">
        <v>0</v>
      </c>
      <c r="CH34" s="10"/>
      <c r="CI34" s="10"/>
      <c r="CJ34" s="10"/>
      <c r="CK34" s="9">
        <v>0</v>
      </c>
      <c r="CL34" s="9">
        <v>0</v>
      </c>
      <c r="CM34" s="9">
        <v>0</v>
      </c>
      <c r="CN34" s="9">
        <v>0</v>
      </c>
      <c r="CO34" s="9">
        <v>0</v>
      </c>
      <c r="CP34" s="10"/>
      <c r="CQ34" s="10"/>
      <c r="CR34" s="10"/>
      <c r="CS34" s="10"/>
      <c r="CT34" s="10"/>
      <c r="CU34" s="9">
        <v>0</v>
      </c>
      <c r="CV34" s="10"/>
      <c r="CW34" s="9">
        <v>0</v>
      </c>
      <c r="CX34" s="10"/>
      <c r="CY34" s="10"/>
      <c r="CZ34" s="10"/>
      <c r="DA34" s="9">
        <v>0</v>
      </c>
      <c r="DB34" s="9">
        <v>0</v>
      </c>
      <c r="DC34" s="9">
        <v>0</v>
      </c>
      <c r="DD34" s="9">
        <v>0</v>
      </c>
      <c r="DE34" s="9">
        <v>0</v>
      </c>
      <c r="DF34" s="10"/>
      <c r="DG34" s="10"/>
      <c r="DH34" s="10"/>
      <c r="DI34" s="10"/>
      <c r="DJ34" s="10"/>
      <c r="DK34" s="9">
        <v>0</v>
      </c>
      <c r="DL34" s="10"/>
      <c r="DM34" s="9">
        <v>0</v>
      </c>
      <c r="DN34" s="10"/>
      <c r="DO34" s="10"/>
      <c r="DP34" s="10"/>
      <c r="DQ34" s="9">
        <v>0</v>
      </c>
      <c r="DR34" s="9">
        <v>0</v>
      </c>
      <c r="DS34" s="9">
        <v>0</v>
      </c>
      <c r="DT34" s="9">
        <v>0</v>
      </c>
      <c r="DU34" s="9">
        <v>0</v>
      </c>
      <c r="DV34" s="10"/>
      <c r="DW34" s="10"/>
      <c r="DX34" s="10"/>
      <c r="DY34" s="10"/>
      <c r="DZ34" s="10"/>
      <c r="EA34" s="9">
        <v>0</v>
      </c>
      <c r="EB34" s="10"/>
      <c r="EC34" s="9">
        <v>0</v>
      </c>
      <c r="ED34" s="10"/>
      <c r="EE34" s="10"/>
      <c r="EF34" s="10"/>
      <c r="EG34" s="9">
        <v>0</v>
      </c>
      <c r="EH34" s="9">
        <v>0</v>
      </c>
      <c r="EI34" s="9">
        <v>0</v>
      </c>
      <c r="EJ34" s="9">
        <v>0</v>
      </c>
      <c r="EK34" s="9">
        <v>0</v>
      </c>
      <c r="EL34" s="10"/>
      <c r="EM34" s="10"/>
      <c r="EN34" s="10"/>
      <c r="EO34" s="10"/>
      <c r="EP34" s="10"/>
      <c r="EQ34" s="9">
        <v>0</v>
      </c>
      <c r="ER34" s="10"/>
      <c r="ES34" s="9">
        <v>0</v>
      </c>
      <c r="ET34" s="10"/>
      <c r="EU34" s="10"/>
      <c r="EV34" s="10"/>
      <c r="EW34" s="9">
        <v>0</v>
      </c>
      <c r="EX34" s="9">
        <v>0</v>
      </c>
      <c r="EY34" s="9">
        <v>0</v>
      </c>
      <c r="EZ34" s="9">
        <v>0</v>
      </c>
      <c r="FA34" s="9">
        <v>0</v>
      </c>
      <c r="FB34" s="10"/>
      <c r="FC34" s="10"/>
      <c r="FD34" s="10"/>
      <c r="FE34" s="10"/>
      <c r="FF34" s="10"/>
      <c r="FG34" s="9">
        <v>0</v>
      </c>
      <c r="FH34" s="10"/>
      <c r="FI34" s="9">
        <v>0</v>
      </c>
      <c r="FJ34" s="10"/>
      <c r="FK34" s="10"/>
      <c r="FL34" s="10"/>
      <c r="FM34" s="9">
        <v>0</v>
      </c>
      <c r="FN34" s="9">
        <v>0</v>
      </c>
      <c r="FO34" s="9">
        <v>0</v>
      </c>
      <c r="FP34" s="9">
        <v>0</v>
      </c>
      <c r="FQ34" s="9">
        <v>0</v>
      </c>
      <c r="FR34" s="10"/>
      <c r="FS34" s="10"/>
      <c r="FT34" s="10"/>
      <c r="FU34" s="10"/>
      <c r="FV34" s="10"/>
      <c r="FW34" s="9">
        <v>0</v>
      </c>
      <c r="FX34" s="10"/>
      <c r="FY34" s="9">
        <v>0</v>
      </c>
      <c r="FZ34" s="10"/>
      <c r="GA34" s="10"/>
      <c r="GB34" s="10"/>
      <c r="GC34" s="9">
        <v>0</v>
      </c>
      <c r="GD34" s="9">
        <v>0</v>
      </c>
      <c r="GE34" s="9">
        <v>0</v>
      </c>
      <c r="GF34" s="9">
        <v>0</v>
      </c>
      <c r="GG34" s="9">
        <v>0</v>
      </c>
      <c r="GH34" s="10"/>
      <c r="GI34" s="10"/>
      <c r="GJ34" s="10"/>
      <c r="GK34" s="10"/>
      <c r="GL34" s="10"/>
      <c r="GM34" s="9">
        <v>0</v>
      </c>
      <c r="GN34" s="10"/>
      <c r="GO34" s="9">
        <v>0</v>
      </c>
      <c r="GP34" s="10"/>
      <c r="GQ34" s="10"/>
      <c r="GR34" s="10"/>
      <c r="GS34" s="9">
        <v>0</v>
      </c>
      <c r="GT34" s="9">
        <v>0</v>
      </c>
      <c r="GU34" s="9">
        <v>0</v>
      </c>
      <c r="GV34" s="9">
        <v>0</v>
      </c>
      <c r="GW34" s="9">
        <v>0</v>
      </c>
      <c r="GX34" s="10"/>
      <c r="GY34" s="10"/>
      <c r="GZ34" s="10"/>
      <c r="HA34" s="10"/>
      <c r="HB34" s="10"/>
      <c r="HC34" s="9">
        <v>0</v>
      </c>
      <c r="HD34" s="10"/>
      <c r="HE34" s="9">
        <v>0</v>
      </c>
      <c r="HF34" s="10"/>
      <c r="HG34" s="10"/>
      <c r="HH34" s="10"/>
      <c r="HI34" s="9">
        <v>0</v>
      </c>
      <c r="HJ34" s="9">
        <v>0</v>
      </c>
      <c r="HK34" s="9">
        <v>0</v>
      </c>
      <c r="HL34" s="9">
        <v>0</v>
      </c>
      <c r="HM34" s="9">
        <v>0</v>
      </c>
      <c r="HN34" s="10"/>
      <c r="HO34" s="10"/>
      <c r="HP34" s="10"/>
      <c r="HQ34" s="10"/>
      <c r="HR34" s="10"/>
      <c r="HS34" s="9">
        <v>0</v>
      </c>
      <c r="HT34" s="10"/>
      <c r="HU34" s="9">
        <v>0</v>
      </c>
      <c r="HV34" s="10"/>
      <c r="HW34" s="10"/>
      <c r="HX34" s="10"/>
      <c r="HY34" s="9">
        <v>0</v>
      </c>
      <c r="HZ34" s="9">
        <v>0</v>
      </c>
      <c r="IA34" s="9">
        <v>0</v>
      </c>
    </row>
    <row r="35" spans="1:235" x14ac:dyDescent="0.25">
      <c r="A35" s="4"/>
      <c r="B35" s="4"/>
      <c r="C35" s="5" t="s">
        <v>1207</v>
      </c>
      <c r="D35" s="6" t="s">
        <v>1207</v>
      </c>
      <c r="E35" s="6" t="s">
        <v>1207</v>
      </c>
      <c r="F35" s="4" t="s">
        <v>1217</v>
      </c>
      <c r="G35" s="4" t="s">
        <v>1218</v>
      </c>
      <c r="H35" s="4" t="s">
        <v>118</v>
      </c>
      <c r="I35" s="4" t="s">
        <v>119</v>
      </c>
      <c r="J35" s="7" t="s">
        <v>119</v>
      </c>
      <c r="K35" s="8">
        <v>183.61</v>
      </c>
      <c r="L35" s="4" t="s">
        <v>1172</v>
      </c>
      <c r="M35" s="9">
        <v>64.263500000000008</v>
      </c>
      <c r="N35" s="4" t="s">
        <v>120</v>
      </c>
      <c r="O35" s="4">
        <v>80</v>
      </c>
      <c r="P35" s="4">
        <v>0</v>
      </c>
      <c r="Q35" s="4">
        <v>0</v>
      </c>
      <c r="R35" s="9">
        <v>1458.7814500000002</v>
      </c>
      <c r="S35" s="4" t="s">
        <v>121</v>
      </c>
      <c r="U35" s="4" t="s">
        <v>119</v>
      </c>
      <c r="W35" s="4" t="s">
        <v>1219</v>
      </c>
      <c r="X35" s="4" t="s">
        <v>1220</v>
      </c>
      <c r="Y35" s="4" t="s">
        <v>129</v>
      </c>
      <c r="Z35" s="4" t="s">
        <v>122</v>
      </c>
      <c r="AB35" s="9">
        <v>0.94090146195652191</v>
      </c>
      <c r="AC35" s="9">
        <v>0.41561720108695654</v>
      </c>
      <c r="AD35" s="10"/>
      <c r="AE35" s="10"/>
      <c r="AF35" s="10"/>
      <c r="AG35" s="10"/>
      <c r="AH35" s="10"/>
      <c r="AI35" s="9">
        <v>0</v>
      </c>
      <c r="AJ35" s="10"/>
      <c r="AK35" s="9">
        <v>0</v>
      </c>
      <c r="AL35" s="10"/>
      <c r="AM35" s="10"/>
      <c r="AN35" s="10"/>
      <c r="AO35" s="9">
        <v>0</v>
      </c>
      <c r="AP35" s="9">
        <v>0.52528426086956537</v>
      </c>
      <c r="AQ35" s="9">
        <v>-0.27661245652173921</v>
      </c>
      <c r="AR35" s="9">
        <v>0</v>
      </c>
      <c r="AS35" s="9">
        <v>0</v>
      </c>
      <c r="AT35" s="10"/>
      <c r="AU35" s="10"/>
      <c r="AV35" s="10"/>
      <c r="AW35" s="10"/>
      <c r="AX35" s="10"/>
      <c r="AY35" s="9">
        <v>0</v>
      </c>
      <c r="AZ35" s="10"/>
      <c r="BA35" s="9">
        <v>0</v>
      </c>
      <c r="BB35" s="10"/>
      <c r="BC35" s="10"/>
      <c r="BD35" s="10"/>
      <c r="BE35" s="9">
        <v>0</v>
      </c>
      <c r="BF35" s="9">
        <v>0</v>
      </c>
      <c r="BG35" s="9">
        <v>0</v>
      </c>
      <c r="BH35" s="9">
        <v>0</v>
      </c>
      <c r="BI35" s="9">
        <v>0</v>
      </c>
      <c r="BJ35" s="10"/>
      <c r="BK35" s="10"/>
      <c r="BL35" s="10"/>
      <c r="BM35" s="10"/>
      <c r="BN35" s="10"/>
      <c r="BO35" s="9">
        <v>0</v>
      </c>
      <c r="BP35" s="10"/>
      <c r="BQ35" s="9">
        <v>0</v>
      </c>
      <c r="BR35" s="10"/>
      <c r="BS35" s="10"/>
      <c r="BT35" s="10"/>
      <c r="BU35" s="9">
        <v>0</v>
      </c>
      <c r="BV35" s="9">
        <v>0</v>
      </c>
      <c r="BW35" s="9">
        <v>0</v>
      </c>
      <c r="BX35" s="9">
        <v>0</v>
      </c>
      <c r="BY35" s="9">
        <v>0</v>
      </c>
      <c r="BZ35" s="10"/>
      <c r="CA35" s="10"/>
      <c r="CB35" s="10"/>
      <c r="CC35" s="10"/>
      <c r="CD35" s="10"/>
      <c r="CE35" s="9">
        <v>0</v>
      </c>
      <c r="CF35" s="10"/>
      <c r="CG35" s="9">
        <v>0</v>
      </c>
      <c r="CH35" s="10"/>
      <c r="CI35" s="10"/>
      <c r="CJ35" s="10"/>
      <c r="CK35" s="9">
        <v>0</v>
      </c>
      <c r="CL35" s="9">
        <v>0</v>
      </c>
      <c r="CM35" s="9">
        <v>0</v>
      </c>
      <c r="CN35" s="9">
        <v>0</v>
      </c>
      <c r="CO35" s="9">
        <v>0</v>
      </c>
      <c r="CP35" s="10"/>
      <c r="CQ35" s="10"/>
      <c r="CR35" s="10"/>
      <c r="CS35" s="10"/>
      <c r="CT35" s="10"/>
      <c r="CU35" s="9">
        <v>0</v>
      </c>
      <c r="CV35" s="10"/>
      <c r="CW35" s="9">
        <v>0</v>
      </c>
      <c r="CX35" s="10"/>
      <c r="CY35" s="10"/>
      <c r="CZ35" s="10"/>
      <c r="DA35" s="9">
        <v>0</v>
      </c>
      <c r="DB35" s="9">
        <v>0</v>
      </c>
      <c r="DC35" s="9">
        <v>0</v>
      </c>
      <c r="DD35" s="9">
        <v>0</v>
      </c>
      <c r="DE35" s="9">
        <v>0</v>
      </c>
      <c r="DF35" s="10"/>
      <c r="DG35" s="10"/>
      <c r="DH35" s="10"/>
      <c r="DI35" s="10"/>
      <c r="DJ35" s="10"/>
      <c r="DK35" s="9">
        <v>0</v>
      </c>
      <c r="DL35" s="10"/>
      <c r="DM35" s="9">
        <v>0</v>
      </c>
      <c r="DN35" s="10"/>
      <c r="DO35" s="10"/>
      <c r="DP35" s="10"/>
      <c r="DQ35" s="9">
        <v>0</v>
      </c>
      <c r="DR35" s="9">
        <v>0</v>
      </c>
      <c r="DS35" s="9">
        <v>0</v>
      </c>
      <c r="DT35" s="9">
        <v>0</v>
      </c>
      <c r="DU35" s="9">
        <v>0</v>
      </c>
      <c r="DV35" s="10"/>
      <c r="DW35" s="10"/>
      <c r="DX35" s="10"/>
      <c r="DY35" s="10"/>
      <c r="DZ35" s="10"/>
      <c r="EA35" s="9">
        <v>0</v>
      </c>
      <c r="EB35" s="10"/>
      <c r="EC35" s="9">
        <v>0</v>
      </c>
      <c r="ED35" s="10"/>
      <c r="EE35" s="10"/>
      <c r="EF35" s="10"/>
      <c r="EG35" s="9">
        <v>0</v>
      </c>
      <c r="EH35" s="9">
        <v>0</v>
      </c>
      <c r="EI35" s="9">
        <v>0</v>
      </c>
      <c r="EJ35" s="9">
        <v>0</v>
      </c>
      <c r="EK35" s="9">
        <v>0</v>
      </c>
      <c r="EL35" s="10"/>
      <c r="EM35" s="10"/>
      <c r="EN35" s="10"/>
      <c r="EO35" s="10"/>
      <c r="EP35" s="10"/>
      <c r="EQ35" s="9">
        <v>0</v>
      </c>
      <c r="ER35" s="10"/>
      <c r="ES35" s="9">
        <v>0</v>
      </c>
      <c r="ET35" s="10"/>
      <c r="EU35" s="10"/>
      <c r="EV35" s="10"/>
      <c r="EW35" s="9">
        <v>0</v>
      </c>
      <c r="EX35" s="9">
        <v>0</v>
      </c>
      <c r="EY35" s="9">
        <v>0</v>
      </c>
      <c r="EZ35" s="9">
        <v>0</v>
      </c>
      <c r="FA35" s="9">
        <v>0</v>
      </c>
      <c r="FB35" s="10"/>
      <c r="FC35" s="10"/>
      <c r="FD35" s="10"/>
      <c r="FE35" s="10"/>
      <c r="FF35" s="10"/>
      <c r="FG35" s="9">
        <v>0</v>
      </c>
      <c r="FH35" s="10"/>
      <c r="FI35" s="9">
        <v>0</v>
      </c>
      <c r="FJ35" s="10"/>
      <c r="FK35" s="10"/>
      <c r="FL35" s="10"/>
      <c r="FM35" s="9">
        <v>0</v>
      </c>
      <c r="FN35" s="9">
        <v>0</v>
      </c>
      <c r="FO35" s="9">
        <v>0</v>
      </c>
      <c r="FP35" s="9">
        <v>0</v>
      </c>
      <c r="FQ35" s="9">
        <v>0</v>
      </c>
      <c r="FR35" s="10"/>
      <c r="FS35" s="10"/>
      <c r="FT35" s="10"/>
      <c r="FU35" s="10"/>
      <c r="FV35" s="10"/>
      <c r="FW35" s="9">
        <v>0</v>
      </c>
      <c r="FX35" s="10"/>
      <c r="FY35" s="9">
        <v>0</v>
      </c>
      <c r="FZ35" s="10"/>
      <c r="GA35" s="10"/>
      <c r="GB35" s="10"/>
      <c r="GC35" s="9">
        <v>0</v>
      </c>
      <c r="GD35" s="9">
        <v>0</v>
      </c>
      <c r="GE35" s="9">
        <v>0</v>
      </c>
      <c r="GF35" s="9">
        <v>0</v>
      </c>
      <c r="GG35" s="9">
        <v>0</v>
      </c>
      <c r="GH35" s="10"/>
      <c r="GI35" s="10"/>
      <c r="GJ35" s="10"/>
      <c r="GK35" s="10"/>
      <c r="GL35" s="10"/>
      <c r="GM35" s="9">
        <v>0</v>
      </c>
      <c r="GN35" s="10"/>
      <c r="GO35" s="9">
        <v>0</v>
      </c>
      <c r="GP35" s="10"/>
      <c r="GQ35" s="10"/>
      <c r="GR35" s="10"/>
      <c r="GS35" s="9">
        <v>0</v>
      </c>
      <c r="GT35" s="9">
        <v>0</v>
      </c>
      <c r="GU35" s="9">
        <v>0</v>
      </c>
      <c r="GV35" s="9">
        <v>0</v>
      </c>
      <c r="GW35" s="9">
        <v>0</v>
      </c>
      <c r="GX35" s="10"/>
      <c r="GY35" s="10"/>
      <c r="GZ35" s="10"/>
      <c r="HA35" s="10"/>
      <c r="HB35" s="10"/>
      <c r="HC35" s="9">
        <v>0</v>
      </c>
      <c r="HD35" s="10"/>
      <c r="HE35" s="9">
        <v>0</v>
      </c>
      <c r="HF35" s="10"/>
      <c r="HG35" s="10"/>
      <c r="HH35" s="10"/>
      <c r="HI35" s="9">
        <v>0</v>
      </c>
      <c r="HJ35" s="9">
        <v>0</v>
      </c>
      <c r="HK35" s="9">
        <v>0</v>
      </c>
      <c r="HL35" s="9">
        <v>0</v>
      </c>
      <c r="HM35" s="9">
        <v>0</v>
      </c>
      <c r="HN35" s="10"/>
      <c r="HO35" s="10"/>
      <c r="HP35" s="10"/>
      <c r="HQ35" s="10"/>
      <c r="HR35" s="10"/>
      <c r="HS35" s="9">
        <v>0</v>
      </c>
      <c r="HT35" s="10"/>
      <c r="HU35" s="9">
        <v>0</v>
      </c>
      <c r="HV35" s="10"/>
      <c r="HW35" s="10"/>
      <c r="HX35" s="10"/>
      <c r="HY35" s="9">
        <v>0</v>
      </c>
      <c r="HZ35" s="9">
        <v>0</v>
      </c>
      <c r="IA35" s="9">
        <v>0</v>
      </c>
    </row>
    <row r="36" spans="1:235" x14ac:dyDescent="0.25">
      <c r="A36" s="4"/>
      <c r="B36" s="4"/>
      <c r="C36" s="5" t="s">
        <v>1207</v>
      </c>
      <c r="D36" s="6" t="s">
        <v>1207</v>
      </c>
      <c r="E36" s="6" t="s">
        <v>1207</v>
      </c>
      <c r="F36" s="4" t="s">
        <v>1217</v>
      </c>
      <c r="G36" s="4" t="s">
        <v>777</v>
      </c>
      <c r="H36" s="4" t="s">
        <v>118</v>
      </c>
      <c r="I36" s="4" t="s">
        <v>119</v>
      </c>
      <c r="J36" s="7" t="s">
        <v>119</v>
      </c>
      <c r="K36" s="8">
        <v>183.61</v>
      </c>
      <c r="L36" s="4" t="s">
        <v>1168</v>
      </c>
      <c r="M36" s="9">
        <v>50951.775000000001</v>
      </c>
      <c r="N36" s="4" t="s">
        <v>121</v>
      </c>
      <c r="O36" s="4">
        <v>100</v>
      </c>
      <c r="P36" s="4">
        <v>0</v>
      </c>
      <c r="Q36" s="4">
        <v>0</v>
      </c>
      <c r="R36" s="9">
        <v>50951.775000000001</v>
      </c>
      <c r="S36" s="4" t="s">
        <v>121</v>
      </c>
      <c r="U36" s="4" t="s">
        <v>119</v>
      </c>
      <c r="W36" s="4" t="s">
        <v>1221</v>
      </c>
      <c r="X36" s="4" t="s">
        <v>1222</v>
      </c>
      <c r="Y36" s="4" t="s">
        <v>124</v>
      </c>
      <c r="Z36" s="4" t="s">
        <v>122</v>
      </c>
      <c r="AB36" s="9">
        <v>0.22483423295413044</v>
      </c>
      <c r="AC36" s="9">
        <v>0.18419897397961957</v>
      </c>
      <c r="AD36" s="10"/>
      <c r="AE36" s="10"/>
      <c r="AF36" s="10"/>
      <c r="AG36" s="10"/>
      <c r="AH36" s="10"/>
      <c r="AI36" s="9">
        <v>0</v>
      </c>
      <c r="AJ36" s="10"/>
      <c r="AK36" s="9">
        <v>0</v>
      </c>
      <c r="AL36" s="10"/>
      <c r="AM36" s="10"/>
      <c r="AN36" s="10"/>
      <c r="AO36" s="9">
        <v>4.0635258974510875E-2</v>
      </c>
      <c r="AP36" s="9">
        <v>0</v>
      </c>
      <c r="AQ36" s="9">
        <v>-1.1375426827663043E-2</v>
      </c>
      <c r="AR36" s="9">
        <v>0</v>
      </c>
      <c r="AS36" s="9">
        <v>0</v>
      </c>
      <c r="AT36" s="10"/>
      <c r="AU36" s="10"/>
      <c r="AV36" s="10"/>
      <c r="AW36" s="10"/>
      <c r="AX36" s="10"/>
      <c r="AY36" s="9">
        <v>0</v>
      </c>
      <c r="AZ36" s="10"/>
      <c r="BA36" s="9">
        <v>0</v>
      </c>
      <c r="BB36" s="10"/>
      <c r="BC36" s="10"/>
      <c r="BD36" s="10"/>
      <c r="BE36" s="9">
        <v>0</v>
      </c>
      <c r="BF36" s="9">
        <v>0</v>
      </c>
      <c r="BG36" s="9">
        <v>0</v>
      </c>
      <c r="BH36" s="9">
        <v>0</v>
      </c>
      <c r="BI36" s="9">
        <v>0</v>
      </c>
      <c r="BJ36" s="10"/>
      <c r="BK36" s="10"/>
      <c r="BL36" s="10"/>
      <c r="BM36" s="10"/>
      <c r="BN36" s="10"/>
      <c r="BO36" s="9">
        <v>0</v>
      </c>
      <c r="BP36" s="10"/>
      <c r="BQ36" s="9">
        <v>0</v>
      </c>
      <c r="BR36" s="10"/>
      <c r="BS36" s="10"/>
      <c r="BT36" s="10"/>
      <c r="BU36" s="9">
        <v>0</v>
      </c>
      <c r="BV36" s="9">
        <v>0</v>
      </c>
      <c r="BW36" s="9">
        <v>0</v>
      </c>
      <c r="BX36" s="9">
        <v>0</v>
      </c>
      <c r="BY36" s="9">
        <v>0</v>
      </c>
      <c r="BZ36" s="10"/>
      <c r="CA36" s="10"/>
      <c r="CB36" s="10"/>
      <c r="CC36" s="10"/>
      <c r="CD36" s="10"/>
      <c r="CE36" s="9">
        <v>0</v>
      </c>
      <c r="CF36" s="10"/>
      <c r="CG36" s="9">
        <v>0</v>
      </c>
      <c r="CH36" s="10"/>
      <c r="CI36" s="10"/>
      <c r="CJ36" s="10"/>
      <c r="CK36" s="9">
        <v>0</v>
      </c>
      <c r="CL36" s="9">
        <v>0</v>
      </c>
      <c r="CM36" s="9">
        <v>0</v>
      </c>
      <c r="CN36" s="9">
        <v>0</v>
      </c>
      <c r="CO36" s="9">
        <v>0</v>
      </c>
      <c r="CP36" s="10"/>
      <c r="CQ36" s="10"/>
      <c r="CR36" s="10"/>
      <c r="CS36" s="10"/>
      <c r="CT36" s="10"/>
      <c r="CU36" s="9">
        <v>0</v>
      </c>
      <c r="CV36" s="10"/>
      <c r="CW36" s="9">
        <v>0</v>
      </c>
      <c r="CX36" s="10"/>
      <c r="CY36" s="10"/>
      <c r="CZ36" s="10"/>
      <c r="DA36" s="9">
        <v>0</v>
      </c>
      <c r="DB36" s="9">
        <v>0</v>
      </c>
      <c r="DC36" s="9">
        <v>0</v>
      </c>
      <c r="DD36" s="9">
        <v>0</v>
      </c>
      <c r="DE36" s="9">
        <v>0</v>
      </c>
      <c r="DF36" s="10"/>
      <c r="DG36" s="10"/>
      <c r="DH36" s="10"/>
      <c r="DI36" s="10"/>
      <c r="DJ36" s="10"/>
      <c r="DK36" s="9">
        <v>0</v>
      </c>
      <c r="DL36" s="10"/>
      <c r="DM36" s="9">
        <v>0</v>
      </c>
      <c r="DN36" s="10"/>
      <c r="DO36" s="10"/>
      <c r="DP36" s="10"/>
      <c r="DQ36" s="9">
        <v>0</v>
      </c>
      <c r="DR36" s="9">
        <v>0</v>
      </c>
      <c r="DS36" s="9">
        <v>0</v>
      </c>
      <c r="DT36" s="9">
        <v>0</v>
      </c>
      <c r="DU36" s="9">
        <v>0</v>
      </c>
      <c r="DV36" s="10"/>
      <c r="DW36" s="10"/>
      <c r="DX36" s="10"/>
      <c r="DY36" s="10"/>
      <c r="DZ36" s="10"/>
      <c r="EA36" s="9">
        <v>0</v>
      </c>
      <c r="EB36" s="10"/>
      <c r="EC36" s="9">
        <v>0</v>
      </c>
      <c r="ED36" s="10"/>
      <c r="EE36" s="10"/>
      <c r="EF36" s="10"/>
      <c r="EG36" s="9">
        <v>0</v>
      </c>
      <c r="EH36" s="9">
        <v>0</v>
      </c>
      <c r="EI36" s="9">
        <v>0</v>
      </c>
      <c r="EJ36" s="9">
        <v>0</v>
      </c>
      <c r="EK36" s="9">
        <v>0</v>
      </c>
      <c r="EL36" s="10"/>
      <c r="EM36" s="10"/>
      <c r="EN36" s="10"/>
      <c r="EO36" s="10"/>
      <c r="EP36" s="10"/>
      <c r="EQ36" s="9">
        <v>0</v>
      </c>
      <c r="ER36" s="10"/>
      <c r="ES36" s="9">
        <v>0</v>
      </c>
      <c r="ET36" s="10"/>
      <c r="EU36" s="10"/>
      <c r="EV36" s="10"/>
      <c r="EW36" s="9">
        <v>0</v>
      </c>
      <c r="EX36" s="9">
        <v>0</v>
      </c>
      <c r="EY36" s="9">
        <v>0</v>
      </c>
      <c r="EZ36" s="9">
        <v>0</v>
      </c>
      <c r="FA36" s="9">
        <v>0</v>
      </c>
      <c r="FB36" s="10"/>
      <c r="FC36" s="10"/>
      <c r="FD36" s="10"/>
      <c r="FE36" s="10"/>
      <c r="FF36" s="10"/>
      <c r="FG36" s="9">
        <v>0</v>
      </c>
      <c r="FH36" s="10"/>
      <c r="FI36" s="9">
        <v>0</v>
      </c>
      <c r="FJ36" s="10"/>
      <c r="FK36" s="10"/>
      <c r="FL36" s="10"/>
      <c r="FM36" s="9">
        <v>0</v>
      </c>
      <c r="FN36" s="9">
        <v>0</v>
      </c>
      <c r="FO36" s="9">
        <v>0</v>
      </c>
      <c r="FP36" s="9">
        <v>0</v>
      </c>
      <c r="FQ36" s="9">
        <v>0</v>
      </c>
      <c r="FR36" s="10"/>
      <c r="FS36" s="10"/>
      <c r="FT36" s="10"/>
      <c r="FU36" s="10"/>
      <c r="FV36" s="10"/>
      <c r="FW36" s="9">
        <v>0</v>
      </c>
      <c r="FX36" s="10"/>
      <c r="FY36" s="9">
        <v>0</v>
      </c>
      <c r="FZ36" s="10"/>
      <c r="GA36" s="10"/>
      <c r="GB36" s="10"/>
      <c r="GC36" s="9">
        <v>0</v>
      </c>
      <c r="GD36" s="9">
        <v>0</v>
      </c>
      <c r="GE36" s="9">
        <v>0</v>
      </c>
      <c r="GF36" s="9">
        <v>0</v>
      </c>
      <c r="GG36" s="9">
        <v>0</v>
      </c>
      <c r="GH36" s="10"/>
      <c r="GI36" s="10"/>
      <c r="GJ36" s="10"/>
      <c r="GK36" s="10"/>
      <c r="GL36" s="10"/>
      <c r="GM36" s="9">
        <v>0</v>
      </c>
      <c r="GN36" s="10"/>
      <c r="GO36" s="9">
        <v>0</v>
      </c>
      <c r="GP36" s="10"/>
      <c r="GQ36" s="10"/>
      <c r="GR36" s="10"/>
      <c r="GS36" s="9">
        <v>0</v>
      </c>
      <c r="GT36" s="9">
        <v>0</v>
      </c>
      <c r="GU36" s="9">
        <v>0</v>
      </c>
      <c r="GV36" s="9">
        <v>0</v>
      </c>
      <c r="GW36" s="9">
        <v>0</v>
      </c>
      <c r="GX36" s="10"/>
      <c r="GY36" s="10"/>
      <c r="GZ36" s="10"/>
      <c r="HA36" s="10"/>
      <c r="HB36" s="10"/>
      <c r="HC36" s="9">
        <v>0</v>
      </c>
      <c r="HD36" s="10"/>
      <c r="HE36" s="9">
        <v>0</v>
      </c>
      <c r="HF36" s="10"/>
      <c r="HG36" s="10"/>
      <c r="HH36" s="10"/>
      <c r="HI36" s="9">
        <v>0</v>
      </c>
      <c r="HJ36" s="9">
        <v>0</v>
      </c>
      <c r="HK36" s="9">
        <v>0</v>
      </c>
      <c r="HL36" s="9">
        <v>0</v>
      </c>
      <c r="HM36" s="9">
        <v>0</v>
      </c>
      <c r="HN36" s="10"/>
      <c r="HO36" s="10"/>
      <c r="HP36" s="10"/>
      <c r="HQ36" s="10"/>
      <c r="HR36" s="10"/>
      <c r="HS36" s="9">
        <v>0</v>
      </c>
      <c r="HT36" s="10"/>
      <c r="HU36" s="9">
        <v>0</v>
      </c>
      <c r="HV36" s="10"/>
      <c r="HW36" s="10"/>
      <c r="HX36" s="10"/>
      <c r="HY36" s="9">
        <v>0</v>
      </c>
      <c r="HZ36" s="9">
        <v>0</v>
      </c>
      <c r="IA36" s="9">
        <v>0</v>
      </c>
    </row>
    <row r="37" spans="1:235" x14ac:dyDescent="0.25">
      <c r="A37" s="4"/>
      <c r="B37" s="4"/>
      <c r="C37" s="5" t="s">
        <v>1223</v>
      </c>
      <c r="D37" s="6" t="s">
        <v>49</v>
      </c>
      <c r="E37" s="6" t="s">
        <v>1224</v>
      </c>
      <c r="F37" s="4" t="s">
        <v>1225</v>
      </c>
      <c r="G37" s="4" t="s">
        <v>1226</v>
      </c>
      <c r="H37" s="4" t="s">
        <v>118</v>
      </c>
      <c r="I37" s="4" t="s">
        <v>119</v>
      </c>
      <c r="J37" s="7" t="s">
        <v>119</v>
      </c>
      <c r="K37" s="8">
        <v>15</v>
      </c>
      <c r="L37" s="4" t="s">
        <v>1123</v>
      </c>
      <c r="M37" s="9">
        <v>18.878250000000001</v>
      </c>
      <c r="N37" s="4" t="s">
        <v>121</v>
      </c>
      <c r="O37" s="4">
        <v>80</v>
      </c>
      <c r="P37" s="4">
        <v>0</v>
      </c>
      <c r="Q37" s="4">
        <v>0</v>
      </c>
      <c r="R37" s="9">
        <v>18.878250000000001</v>
      </c>
      <c r="S37" s="4" t="s">
        <v>121</v>
      </c>
      <c r="U37" s="4" t="s">
        <v>119</v>
      </c>
      <c r="W37" s="4" t="s">
        <v>1227</v>
      </c>
      <c r="X37" s="4" t="s">
        <v>1228</v>
      </c>
      <c r="Y37" s="4" t="s">
        <v>124</v>
      </c>
      <c r="Z37" s="4" t="s">
        <v>122</v>
      </c>
      <c r="AB37" s="9">
        <v>7.3048610057584234E-3</v>
      </c>
      <c r="AC37" s="9">
        <v>7.3034614092391302E-3</v>
      </c>
      <c r="AD37" s="10"/>
      <c r="AE37" s="10"/>
      <c r="AF37" s="10"/>
      <c r="AG37" s="10"/>
      <c r="AH37" s="10"/>
      <c r="AI37" s="9">
        <v>0</v>
      </c>
      <c r="AJ37" s="10"/>
      <c r="AK37" s="9">
        <v>0</v>
      </c>
      <c r="AL37" s="10"/>
      <c r="AM37" s="10"/>
      <c r="AN37" s="10"/>
      <c r="AO37" s="9">
        <v>0</v>
      </c>
      <c r="AP37" s="9">
        <v>1.3995965192934784E-6</v>
      </c>
      <c r="AQ37" s="9">
        <v>-5.4660126089673923E-3</v>
      </c>
      <c r="AR37" s="9">
        <v>0</v>
      </c>
      <c r="AS37" s="9">
        <v>0</v>
      </c>
      <c r="AT37" s="10"/>
      <c r="AU37" s="10"/>
      <c r="AV37" s="10"/>
      <c r="AW37" s="10"/>
      <c r="AX37" s="10"/>
      <c r="AY37" s="9">
        <v>0</v>
      </c>
      <c r="AZ37" s="10"/>
      <c r="BA37" s="9">
        <v>0</v>
      </c>
      <c r="BB37" s="10"/>
      <c r="BC37" s="10"/>
      <c r="BD37" s="10"/>
      <c r="BE37" s="9">
        <v>0</v>
      </c>
      <c r="BF37" s="9">
        <v>0</v>
      </c>
      <c r="BG37" s="9">
        <v>0</v>
      </c>
      <c r="BH37" s="9">
        <v>0</v>
      </c>
      <c r="BI37" s="9">
        <v>0</v>
      </c>
      <c r="BJ37" s="10"/>
      <c r="BK37" s="10"/>
      <c r="BL37" s="10"/>
      <c r="BM37" s="10"/>
      <c r="BN37" s="10"/>
      <c r="BO37" s="9">
        <v>0</v>
      </c>
      <c r="BP37" s="10"/>
      <c r="BQ37" s="9">
        <v>0</v>
      </c>
      <c r="BR37" s="10"/>
      <c r="BS37" s="10"/>
      <c r="BT37" s="10"/>
      <c r="BU37" s="9">
        <v>0</v>
      </c>
      <c r="BV37" s="9">
        <v>0</v>
      </c>
      <c r="BW37" s="9">
        <v>0</v>
      </c>
      <c r="BX37" s="9">
        <v>0</v>
      </c>
      <c r="BY37" s="9">
        <v>0</v>
      </c>
      <c r="BZ37" s="10"/>
      <c r="CA37" s="10"/>
      <c r="CB37" s="10"/>
      <c r="CC37" s="10"/>
      <c r="CD37" s="10"/>
      <c r="CE37" s="9">
        <v>0</v>
      </c>
      <c r="CF37" s="10"/>
      <c r="CG37" s="9">
        <v>0</v>
      </c>
      <c r="CH37" s="10"/>
      <c r="CI37" s="10"/>
      <c r="CJ37" s="10"/>
      <c r="CK37" s="9">
        <v>0</v>
      </c>
      <c r="CL37" s="9">
        <v>0</v>
      </c>
      <c r="CM37" s="9">
        <v>0</v>
      </c>
      <c r="CN37" s="9">
        <v>0</v>
      </c>
      <c r="CO37" s="9">
        <v>0</v>
      </c>
      <c r="CP37" s="10"/>
      <c r="CQ37" s="10"/>
      <c r="CR37" s="10"/>
      <c r="CS37" s="10"/>
      <c r="CT37" s="10"/>
      <c r="CU37" s="9">
        <v>0</v>
      </c>
      <c r="CV37" s="10"/>
      <c r="CW37" s="9">
        <v>0</v>
      </c>
      <c r="CX37" s="10"/>
      <c r="CY37" s="10"/>
      <c r="CZ37" s="10"/>
      <c r="DA37" s="9">
        <v>0</v>
      </c>
      <c r="DB37" s="9">
        <v>0</v>
      </c>
      <c r="DC37" s="9">
        <v>0</v>
      </c>
      <c r="DD37" s="9">
        <v>0</v>
      </c>
      <c r="DE37" s="9">
        <v>0</v>
      </c>
      <c r="DF37" s="10"/>
      <c r="DG37" s="10"/>
      <c r="DH37" s="10"/>
      <c r="DI37" s="10"/>
      <c r="DJ37" s="10"/>
      <c r="DK37" s="9">
        <v>0</v>
      </c>
      <c r="DL37" s="10"/>
      <c r="DM37" s="9">
        <v>0</v>
      </c>
      <c r="DN37" s="10"/>
      <c r="DO37" s="10"/>
      <c r="DP37" s="10"/>
      <c r="DQ37" s="9">
        <v>0</v>
      </c>
      <c r="DR37" s="9">
        <v>0</v>
      </c>
      <c r="DS37" s="9">
        <v>0</v>
      </c>
      <c r="DT37" s="9">
        <v>0</v>
      </c>
      <c r="DU37" s="9">
        <v>0</v>
      </c>
      <c r="DV37" s="10"/>
      <c r="DW37" s="10"/>
      <c r="DX37" s="10"/>
      <c r="DY37" s="10"/>
      <c r="DZ37" s="10"/>
      <c r="EA37" s="9">
        <v>0</v>
      </c>
      <c r="EB37" s="10"/>
      <c r="EC37" s="9">
        <v>0</v>
      </c>
      <c r="ED37" s="10"/>
      <c r="EE37" s="10"/>
      <c r="EF37" s="10"/>
      <c r="EG37" s="9">
        <v>0</v>
      </c>
      <c r="EH37" s="9">
        <v>0</v>
      </c>
      <c r="EI37" s="9">
        <v>0</v>
      </c>
      <c r="EJ37" s="9">
        <v>0</v>
      </c>
      <c r="EK37" s="9">
        <v>0</v>
      </c>
      <c r="EL37" s="10"/>
      <c r="EM37" s="10"/>
      <c r="EN37" s="10"/>
      <c r="EO37" s="10"/>
      <c r="EP37" s="10"/>
      <c r="EQ37" s="9">
        <v>0</v>
      </c>
      <c r="ER37" s="10"/>
      <c r="ES37" s="9">
        <v>0</v>
      </c>
      <c r="ET37" s="10"/>
      <c r="EU37" s="10"/>
      <c r="EV37" s="10"/>
      <c r="EW37" s="9">
        <v>0</v>
      </c>
      <c r="EX37" s="9">
        <v>0</v>
      </c>
      <c r="EY37" s="9">
        <v>0</v>
      </c>
      <c r="EZ37" s="9">
        <v>0</v>
      </c>
      <c r="FA37" s="9">
        <v>0</v>
      </c>
      <c r="FB37" s="10"/>
      <c r="FC37" s="10"/>
      <c r="FD37" s="10"/>
      <c r="FE37" s="10"/>
      <c r="FF37" s="10"/>
      <c r="FG37" s="9">
        <v>0</v>
      </c>
      <c r="FH37" s="10"/>
      <c r="FI37" s="9">
        <v>0</v>
      </c>
      <c r="FJ37" s="10"/>
      <c r="FK37" s="10"/>
      <c r="FL37" s="10"/>
      <c r="FM37" s="9">
        <v>0</v>
      </c>
      <c r="FN37" s="9">
        <v>0</v>
      </c>
      <c r="FO37" s="9">
        <v>0</v>
      </c>
      <c r="FP37" s="9">
        <v>0</v>
      </c>
      <c r="FQ37" s="9">
        <v>0</v>
      </c>
      <c r="FR37" s="10"/>
      <c r="FS37" s="10"/>
      <c r="FT37" s="10"/>
      <c r="FU37" s="10"/>
      <c r="FV37" s="10"/>
      <c r="FW37" s="9">
        <v>0</v>
      </c>
      <c r="FX37" s="10"/>
      <c r="FY37" s="9">
        <v>0</v>
      </c>
      <c r="FZ37" s="10"/>
      <c r="GA37" s="10"/>
      <c r="GB37" s="10"/>
      <c r="GC37" s="9">
        <v>0</v>
      </c>
      <c r="GD37" s="9">
        <v>0</v>
      </c>
      <c r="GE37" s="9">
        <v>0</v>
      </c>
      <c r="GF37" s="9">
        <v>0</v>
      </c>
      <c r="GG37" s="9">
        <v>0</v>
      </c>
      <c r="GH37" s="10"/>
      <c r="GI37" s="10"/>
      <c r="GJ37" s="10"/>
      <c r="GK37" s="10"/>
      <c r="GL37" s="10"/>
      <c r="GM37" s="9">
        <v>0</v>
      </c>
      <c r="GN37" s="10"/>
      <c r="GO37" s="9">
        <v>0</v>
      </c>
      <c r="GP37" s="10"/>
      <c r="GQ37" s="10"/>
      <c r="GR37" s="10"/>
      <c r="GS37" s="9">
        <v>0</v>
      </c>
      <c r="GT37" s="9">
        <v>0</v>
      </c>
      <c r="GU37" s="9">
        <v>0</v>
      </c>
      <c r="GV37" s="9">
        <v>0</v>
      </c>
      <c r="GW37" s="9">
        <v>0</v>
      </c>
      <c r="GX37" s="10"/>
      <c r="GY37" s="10"/>
      <c r="GZ37" s="10"/>
      <c r="HA37" s="10"/>
      <c r="HB37" s="10"/>
      <c r="HC37" s="9">
        <v>0</v>
      </c>
      <c r="HD37" s="10"/>
      <c r="HE37" s="9">
        <v>0</v>
      </c>
      <c r="HF37" s="10"/>
      <c r="HG37" s="10"/>
      <c r="HH37" s="10"/>
      <c r="HI37" s="9">
        <v>0</v>
      </c>
      <c r="HJ37" s="9">
        <v>0</v>
      </c>
      <c r="HK37" s="9">
        <v>0</v>
      </c>
      <c r="HL37" s="9">
        <v>0</v>
      </c>
      <c r="HM37" s="9">
        <v>0</v>
      </c>
      <c r="HN37" s="10"/>
      <c r="HO37" s="10"/>
      <c r="HP37" s="10"/>
      <c r="HQ37" s="10"/>
      <c r="HR37" s="10"/>
      <c r="HS37" s="9">
        <v>0</v>
      </c>
      <c r="HT37" s="10"/>
      <c r="HU37" s="9">
        <v>0</v>
      </c>
      <c r="HV37" s="10"/>
      <c r="HW37" s="10"/>
      <c r="HX37" s="10"/>
      <c r="HY37" s="9">
        <v>0</v>
      </c>
      <c r="HZ37" s="9">
        <v>0</v>
      </c>
      <c r="IA37" s="9">
        <v>0</v>
      </c>
    </row>
    <row r="38" spans="1:235" x14ac:dyDescent="0.25">
      <c r="A38" s="4"/>
      <c r="B38" s="4"/>
      <c r="C38" s="5" t="s">
        <v>1229</v>
      </c>
      <c r="D38" s="6" t="s">
        <v>1230</v>
      </c>
      <c r="E38" s="6" t="s">
        <v>1231</v>
      </c>
      <c r="F38" s="4" t="s">
        <v>1232</v>
      </c>
      <c r="G38" s="4" t="s">
        <v>142</v>
      </c>
      <c r="H38" s="4" t="s">
        <v>118</v>
      </c>
      <c r="I38" s="4" t="s">
        <v>119</v>
      </c>
      <c r="J38" s="7" t="s">
        <v>119</v>
      </c>
      <c r="K38" s="8">
        <v>184</v>
      </c>
      <c r="L38" s="4" t="s">
        <v>1187</v>
      </c>
      <c r="M38" s="9">
        <v>184</v>
      </c>
      <c r="N38" s="4" t="s">
        <v>1188</v>
      </c>
      <c r="O38" s="4">
        <v>40</v>
      </c>
      <c r="P38" s="4">
        <v>0</v>
      </c>
      <c r="Q38" s="4">
        <v>1</v>
      </c>
      <c r="R38" s="9">
        <v>349.59999999999997</v>
      </c>
      <c r="S38" s="4" t="s">
        <v>121</v>
      </c>
      <c r="U38" s="4" t="s">
        <v>119</v>
      </c>
      <c r="W38" s="4" t="s">
        <v>1233</v>
      </c>
      <c r="X38" s="4" t="s">
        <v>1234</v>
      </c>
      <c r="Y38" s="4" t="s">
        <v>124</v>
      </c>
      <c r="Z38" s="4" t="s">
        <v>122</v>
      </c>
      <c r="AB38" s="9">
        <v>0.57714840000000001</v>
      </c>
      <c r="AC38" s="9">
        <v>0.1549526</v>
      </c>
      <c r="AD38" s="10"/>
      <c r="AE38" s="10"/>
      <c r="AF38" s="10"/>
      <c r="AG38" s="10"/>
      <c r="AH38" s="10"/>
      <c r="AI38" s="9">
        <v>0.2885742</v>
      </c>
      <c r="AJ38" s="10"/>
      <c r="AK38" s="9">
        <v>0</v>
      </c>
      <c r="AL38" s="10"/>
      <c r="AM38" s="10"/>
      <c r="AN38" s="10"/>
      <c r="AO38" s="9">
        <v>0.13362159999999998</v>
      </c>
      <c r="AP38" s="9">
        <v>0</v>
      </c>
      <c r="AQ38" s="9">
        <v>-0.11137399999999999</v>
      </c>
      <c r="AR38" s="9">
        <v>0</v>
      </c>
      <c r="AS38" s="9">
        <v>0</v>
      </c>
      <c r="AT38" s="10"/>
      <c r="AU38" s="10"/>
      <c r="AV38" s="10"/>
      <c r="AW38" s="10"/>
      <c r="AX38" s="10"/>
      <c r="AY38" s="9">
        <v>0</v>
      </c>
      <c r="AZ38" s="10"/>
      <c r="BA38" s="9">
        <v>0</v>
      </c>
      <c r="BB38" s="10"/>
      <c r="BC38" s="10"/>
      <c r="BD38" s="10"/>
      <c r="BE38" s="9">
        <v>0</v>
      </c>
      <c r="BF38" s="9">
        <v>0</v>
      </c>
      <c r="BG38" s="9">
        <v>0</v>
      </c>
      <c r="BH38" s="9">
        <v>0</v>
      </c>
      <c r="BI38" s="9">
        <v>0</v>
      </c>
      <c r="BJ38" s="10"/>
      <c r="BK38" s="10"/>
      <c r="BL38" s="10"/>
      <c r="BM38" s="10"/>
      <c r="BN38" s="10"/>
      <c r="BO38" s="9">
        <v>0</v>
      </c>
      <c r="BP38" s="10"/>
      <c r="BQ38" s="9">
        <v>0</v>
      </c>
      <c r="BR38" s="10"/>
      <c r="BS38" s="10"/>
      <c r="BT38" s="10"/>
      <c r="BU38" s="9">
        <v>0</v>
      </c>
      <c r="BV38" s="9">
        <v>0</v>
      </c>
      <c r="BW38" s="9">
        <v>0</v>
      </c>
      <c r="BX38" s="9">
        <v>0</v>
      </c>
      <c r="BY38" s="9">
        <v>0</v>
      </c>
      <c r="BZ38" s="10"/>
      <c r="CA38" s="10"/>
      <c r="CB38" s="10"/>
      <c r="CC38" s="10"/>
      <c r="CD38" s="10"/>
      <c r="CE38" s="9">
        <v>0</v>
      </c>
      <c r="CF38" s="10"/>
      <c r="CG38" s="9">
        <v>0</v>
      </c>
      <c r="CH38" s="10"/>
      <c r="CI38" s="10"/>
      <c r="CJ38" s="10"/>
      <c r="CK38" s="9">
        <v>0</v>
      </c>
      <c r="CL38" s="9">
        <v>0</v>
      </c>
      <c r="CM38" s="9">
        <v>0</v>
      </c>
      <c r="CN38" s="9">
        <v>0</v>
      </c>
      <c r="CO38" s="9">
        <v>0</v>
      </c>
      <c r="CP38" s="10"/>
      <c r="CQ38" s="10"/>
      <c r="CR38" s="10"/>
      <c r="CS38" s="10"/>
      <c r="CT38" s="10"/>
      <c r="CU38" s="9">
        <v>0</v>
      </c>
      <c r="CV38" s="10"/>
      <c r="CW38" s="9">
        <v>0</v>
      </c>
      <c r="CX38" s="10"/>
      <c r="CY38" s="10"/>
      <c r="CZ38" s="10"/>
      <c r="DA38" s="9">
        <v>0</v>
      </c>
      <c r="DB38" s="9">
        <v>0</v>
      </c>
      <c r="DC38" s="9">
        <v>0</v>
      </c>
      <c r="DD38" s="9">
        <v>0</v>
      </c>
      <c r="DE38" s="9">
        <v>0</v>
      </c>
      <c r="DF38" s="10"/>
      <c r="DG38" s="10"/>
      <c r="DH38" s="10"/>
      <c r="DI38" s="10"/>
      <c r="DJ38" s="10"/>
      <c r="DK38" s="9">
        <v>0</v>
      </c>
      <c r="DL38" s="10"/>
      <c r="DM38" s="9">
        <v>0</v>
      </c>
      <c r="DN38" s="10"/>
      <c r="DO38" s="10"/>
      <c r="DP38" s="10"/>
      <c r="DQ38" s="9">
        <v>0</v>
      </c>
      <c r="DR38" s="9">
        <v>0</v>
      </c>
      <c r="DS38" s="9">
        <v>0</v>
      </c>
      <c r="DT38" s="9">
        <v>0</v>
      </c>
      <c r="DU38" s="9">
        <v>0</v>
      </c>
      <c r="DV38" s="10"/>
      <c r="DW38" s="10"/>
      <c r="DX38" s="10"/>
      <c r="DY38" s="10"/>
      <c r="DZ38" s="10"/>
      <c r="EA38" s="9">
        <v>0</v>
      </c>
      <c r="EB38" s="10"/>
      <c r="EC38" s="9">
        <v>0</v>
      </c>
      <c r="ED38" s="10"/>
      <c r="EE38" s="10"/>
      <c r="EF38" s="10"/>
      <c r="EG38" s="9">
        <v>0</v>
      </c>
      <c r="EH38" s="9">
        <v>0</v>
      </c>
      <c r="EI38" s="9">
        <v>0</v>
      </c>
      <c r="EJ38" s="9">
        <v>0</v>
      </c>
      <c r="EK38" s="9">
        <v>0</v>
      </c>
      <c r="EL38" s="10"/>
      <c r="EM38" s="10"/>
      <c r="EN38" s="10"/>
      <c r="EO38" s="10"/>
      <c r="EP38" s="10"/>
      <c r="EQ38" s="9">
        <v>0</v>
      </c>
      <c r="ER38" s="10"/>
      <c r="ES38" s="9">
        <v>0</v>
      </c>
      <c r="ET38" s="10"/>
      <c r="EU38" s="10"/>
      <c r="EV38" s="10"/>
      <c r="EW38" s="9">
        <v>0</v>
      </c>
      <c r="EX38" s="9">
        <v>0</v>
      </c>
      <c r="EY38" s="9">
        <v>0</v>
      </c>
      <c r="EZ38" s="9">
        <v>0</v>
      </c>
      <c r="FA38" s="9">
        <v>0</v>
      </c>
      <c r="FB38" s="10"/>
      <c r="FC38" s="10"/>
      <c r="FD38" s="10"/>
      <c r="FE38" s="10"/>
      <c r="FF38" s="10"/>
      <c r="FG38" s="9">
        <v>0</v>
      </c>
      <c r="FH38" s="10"/>
      <c r="FI38" s="9">
        <v>0</v>
      </c>
      <c r="FJ38" s="10"/>
      <c r="FK38" s="10"/>
      <c r="FL38" s="10"/>
      <c r="FM38" s="9">
        <v>0</v>
      </c>
      <c r="FN38" s="9">
        <v>0</v>
      </c>
      <c r="FO38" s="9">
        <v>0</v>
      </c>
      <c r="FP38" s="9">
        <v>0</v>
      </c>
      <c r="FQ38" s="9">
        <v>0</v>
      </c>
      <c r="FR38" s="10"/>
      <c r="FS38" s="10"/>
      <c r="FT38" s="10"/>
      <c r="FU38" s="10"/>
      <c r="FV38" s="10"/>
      <c r="FW38" s="9">
        <v>0</v>
      </c>
      <c r="FX38" s="10"/>
      <c r="FY38" s="9">
        <v>0</v>
      </c>
      <c r="FZ38" s="10"/>
      <c r="GA38" s="10"/>
      <c r="GB38" s="10"/>
      <c r="GC38" s="9">
        <v>0</v>
      </c>
      <c r="GD38" s="9">
        <v>0</v>
      </c>
      <c r="GE38" s="9">
        <v>0</v>
      </c>
      <c r="GF38" s="9">
        <v>0</v>
      </c>
      <c r="GG38" s="9">
        <v>0</v>
      </c>
      <c r="GH38" s="10"/>
      <c r="GI38" s="10"/>
      <c r="GJ38" s="10"/>
      <c r="GK38" s="10"/>
      <c r="GL38" s="10"/>
      <c r="GM38" s="9">
        <v>0</v>
      </c>
      <c r="GN38" s="10"/>
      <c r="GO38" s="9">
        <v>0</v>
      </c>
      <c r="GP38" s="10"/>
      <c r="GQ38" s="10"/>
      <c r="GR38" s="10"/>
      <c r="GS38" s="9">
        <v>0</v>
      </c>
      <c r="GT38" s="9">
        <v>0</v>
      </c>
      <c r="GU38" s="9">
        <v>0</v>
      </c>
      <c r="GV38" s="9">
        <v>0</v>
      </c>
      <c r="GW38" s="9">
        <v>0</v>
      </c>
      <c r="GX38" s="10"/>
      <c r="GY38" s="10"/>
      <c r="GZ38" s="10"/>
      <c r="HA38" s="10"/>
      <c r="HB38" s="10"/>
      <c r="HC38" s="9">
        <v>0</v>
      </c>
      <c r="HD38" s="10"/>
      <c r="HE38" s="9">
        <v>0</v>
      </c>
      <c r="HF38" s="10"/>
      <c r="HG38" s="10"/>
      <c r="HH38" s="10"/>
      <c r="HI38" s="9">
        <v>0</v>
      </c>
      <c r="HJ38" s="9">
        <v>0</v>
      </c>
      <c r="HK38" s="9">
        <v>0</v>
      </c>
      <c r="HL38" s="9">
        <v>0</v>
      </c>
      <c r="HM38" s="9">
        <v>0</v>
      </c>
      <c r="HN38" s="10"/>
      <c r="HO38" s="10"/>
      <c r="HP38" s="10"/>
      <c r="HQ38" s="10"/>
      <c r="HR38" s="10"/>
      <c r="HS38" s="9">
        <v>0</v>
      </c>
      <c r="HT38" s="10"/>
      <c r="HU38" s="9">
        <v>0</v>
      </c>
      <c r="HV38" s="10"/>
      <c r="HW38" s="10"/>
      <c r="HX38" s="10"/>
      <c r="HY38" s="9">
        <v>0</v>
      </c>
      <c r="HZ38" s="9">
        <v>0</v>
      </c>
      <c r="IA38" s="9">
        <v>0</v>
      </c>
    </row>
    <row r="39" spans="1:235" x14ac:dyDescent="0.25">
      <c r="A39" s="4"/>
      <c r="B39" s="4"/>
      <c r="C39" s="5" t="s">
        <v>1235</v>
      </c>
      <c r="D39" s="6" t="s">
        <v>1230</v>
      </c>
      <c r="E39" s="6" t="s">
        <v>1236</v>
      </c>
      <c r="F39" s="4" t="s">
        <v>1237</v>
      </c>
      <c r="G39" s="4" t="s">
        <v>983</v>
      </c>
      <c r="H39" s="4" t="s">
        <v>118</v>
      </c>
      <c r="I39" s="4" t="s">
        <v>119</v>
      </c>
      <c r="J39" s="7" t="s">
        <v>119</v>
      </c>
      <c r="K39" s="8">
        <v>1</v>
      </c>
      <c r="L39" s="4" t="s">
        <v>1238</v>
      </c>
      <c r="M39" s="9">
        <v>1</v>
      </c>
      <c r="N39" s="4" t="s">
        <v>1239</v>
      </c>
      <c r="O39" s="4">
        <v>40</v>
      </c>
      <c r="P39" s="4">
        <v>0</v>
      </c>
      <c r="Q39" s="4">
        <v>1</v>
      </c>
      <c r="R39" s="9">
        <v>188.8</v>
      </c>
      <c r="S39" s="4" t="s">
        <v>121</v>
      </c>
      <c r="U39" s="4" t="s">
        <v>119</v>
      </c>
      <c r="W39" s="4" t="s">
        <v>1240</v>
      </c>
      <c r="X39" s="4" t="s">
        <v>1241</v>
      </c>
      <c r="Y39" s="4" t="s">
        <v>124</v>
      </c>
      <c r="Z39" s="4" t="s">
        <v>122</v>
      </c>
      <c r="AB39" s="9">
        <v>0.13354391304347826</v>
      </c>
      <c r="AC39" s="9">
        <v>6.6771956521739131E-2</v>
      </c>
      <c r="AD39" s="10"/>
      <c r="AE39" s="10"/>
      <c r="AF39" s="10"/>
      <c r="AG39" s="10"/>
      <c r="AH39" s="10"/>
      <c r="AI39" s="9">
        <v>6.6771956521739131E-2</v>
      </c>
      <c r="AJ39" s="10"/>
      <c r="AK39" s="9">
        <v>0</v>
      </c>
      <c r="AL39" s="10"/>
      <c r="AM39" s="10"/>
      <c r="AN39" s="10"/>
      <c r="AO39" s="9">
        <v>0</v>
      </c>
      <c r="AP39" s="9">
        <v>0</v>
      </c>
      <c r="AQ39" s="9">
        <v>0</v>
      </c>
      <c r="AR39" s="9">
        <v>0</v>
      </c>
      <c r="AS39" s="9">
        <v>0</v>
      </c>
      <c r="AT39" s="10"/>
      <c r="AU39" s="10"/>
      <c r="AV39" s="10"/>
      <c r="AW39" s="10"/>
      <c r="AX39" s="10"/>
      <c r="AY39" s="9">
        <v>0</v>
      </c>
      <c r="AZ39" s="10"/>
      <c r="BA39" s="9">
        <v>0</v>
      </c>
      <c r="BB39" s="10"/>
      <c r="BC39" s="10"/>
      <c r="BD39" s="10"/>
      <c r="BE39" s="9">
        <v>0</v>
      </c>
      <c r="BF39" s="9">
        <v>0</v>
      </c>
      <c r="BG39" s="9">
        <v>0</v>
      </c>
      <c r="BH39" s="9">
        <v>0</v>
      </c>
      <c r="BI39" s="9">
        <v>0</v>
      </c>
      <c r="BJ39" s="10"/>
      <c r="BK39" s="10"/>
      <c r="BL39" s="10"/>
      <c r="BM39" s="10"/>
      <c r="BN39" s="10"/>
      <c r="BO39" s="9">
        <v>0</v>
      </c>
      <c r="BP39" s="10"/>
      <c r="BQ39" s="9">
        <v>0</v>
      </c>
      <c r="BR39" s="10"/>
      <c r="BS39" s="10"/>
      <c r="BT39" s="10"/>
      <c r="BU39" s="9">
        <v>0</v>
      </c>
      <c r="BV39" s="9">
        <v>0</v>
      </c>
      <c r="BW39" s="9">
        <v>0</v>
      </c>
      <c r="BX39" s="9">
        <v>0</v>
      </c>
      <c r="BY39" s="9">
        <v>0</v>
      </c>
      <c r="BZ39" s="10"/>
      <c r="CA39" s="10"/>
      <c r="CB39" s="10"/>
      <c r="CC39" s="10"/>
      <c r="CD39" s="10"/>
      <c r="CE39" s="9">
        <v>0</v>
      </c>
      <c r="CF39" s="10"/>
      <c r="CG39" s="9">
        <v>0</v>
      </c>
      <c r="CH39" s="10"/>
      <c r="CI39" s="10"/>
      <c r="CJ39" s="10"/>
      <c r="CK39" s="9">
        <v>0</v>
      </c>
      <c r="CL39" s="9">
        <v>0</v>
      </c>
      <c r="CM39" s="9">
        <v>0</v>
      </c>
      <c r="CN39" s="9">
        <v>0</v>
      </c>
      <c r="CO39" s="9">
        <v>0</v>
      </c>
      <c r="CP39" s="10"/>
      <c r="CQ39" s="10"/>
      <c r="CR39" s="10"/>
      <c r="CS39" s="10"/>
      <c r="CT39" s="10"/>
      <c r="CU39" s="9">
        <v>0</v>
      </c>
      <c r="CV39" s="10"/>
      <c r="CW39" s="9">
        <v>0</v>
      </c>
      <c r="CX39" s="10"/>
      <c r="CY39" s="10"/>
      <c r="CZ39" s="10"/>
      <c r="DA39" s="9">
        <v>0</v>
      </c>
      <c r="DB39" s="9">
        <v>0</v>
      </c>
      <c r="DC39" s="9">
        <v>0</v>
      </c>
      <c r="DD39" s="9">
        <v>0</v>
      </c>
      <c r="DE39" s="9">
        <v>0</v>
      </c>
      <c r="DF39" s="10"/>
      <c r="DG39" s="10"/>
      <c r="DH39" s="10"/>
      <c r="DI39" s="10"/>
      <c r="DJ39" s="10"/>
      <c r="DK39" s="9">
        <v>0</v>
      </c>
      <c r="DL39" s="10"/>
      <c r="DM39" s="9">
        <v>0</v>
      </c>
      <c r="DN39" s="10"/>
      <c r="DO39" s="10"/>
      <c r="DP39" s="10"/>
      <c r="DQ39" s="9">
        <v>0</v>
      </c>
      <c r="DR39" s="9">
        <v>0</v>
      </c>
      <c r="DS39" s="9">
        <v>0</v>
      </c>
      <c r="DT39" s="9">
        <v>0</v>
      </c>
      <c r="DU39" s="9">
        <v>0</v>
      </c>
      <c r="DV39" s="10"/>
      <c r="DW39" s="10"/>
      <c r="DX39" s="10"/>
      <c r="DY39" s="10"/>
      <c r="DZ39" s="10"/>
      <c r="EA39" s="9">
        <v>0</v>
      </c>
      <c r="EB39" s="10"/>
      <c r="EC39" s="9">
        <v>0</v>
      </c>
      <c r="ED39" s="10"/>
      <c r="EE39" s="10"/>
      <c r="EF39" s="10"/>
      <c r="EG39" s="9">
        <v>0</v>
      </c>
      <c r="EH39" s="9">
        <v>0</v>
      </c>
      <c r="EI39" s="9">
        <v>0</v>
      </c>
      <c r="EJ39" s="9">
        <v>0</v>
      </c>
      <c r="EK39" s="9">
        <v>0</v>
      </c>
      <c r="EL39" s="10"/>
      <c r="EM39" s="10"/>
      <c r="EN39" s="10"/>
      <c r="EO39" s="10"/>
      <c r="EP39" s="10"/>
      <c r="EQ39" s="9">
        <v>0</v>
      </c>
      <c r="ER39" s="10"/>
      <c r="ES39" s="9">
        <v>0</v>
      </c>
      <c r="ET39" s="10"/>
      <c r="EU39" s="10"/>
      <c r="EV39" s="10"/>
      <c r="EW39" s="9">
        <v>0</v>
      </c>
      <c r="EX39" s="9">
        <v>0</v>
      </c>
      <c r="EY39" s="9">
        <v>0</v>
      </c>
      <c r="EZ39" s="9">
        <v>0</v>
      </c>
      <c r="FA39" s="9">
        <v>0</v>
      </c>
      <c r="FB39" s="10"/>
      <c r="FC39" s="10"/>
      <c r="FD39" s="10"/>
      <c r="FE39" s="10"/>
      <c r="FF39" s="10"/>
      <c r="FG39" s="9">
        <v>0</v>
      </c>
      <c r="FH39" s="10"/>
      <c r="FI39" s="9">
        <v>0</v>
      </c>
      <c r="FJ39" s="10"/>
      <c r="FK39" s="10"/>
      <c r="FL39" s="10"/>
      <c r="FM39" s="9">
        <v>0</v>
      </c>
      <c r="FN39" s="9">
        <v>0</v>
      </c>
      <c r="FO39" s="9">
        <v>0</v>
      </c>
      <c r="FP39" s="9">
        <v>0</v>
      </c>
      <c r="FQ39" s="9">
        <v>0</v>
      </c>
      <c r="FR39" s="10"/>
      <c r="FS39" s="10"/>
      <c r="FT39" s="10"/>
      <c r="FU39" s="10"/>
      <c r="FV39" s="10"/>
      <c r="FW39" s="9">
        <v>0</v>
      </c>
      <c r="FX39" s="10"/>
      <c r="FY39" s="9">
        <v>0</v>
      </c>
      <c r="FZ39" s="10"/>
      <c r="GA39" s="10"/>
      <c r="GB39" s="10"/>
      <c r="GC39" s="9">
        <v>0</v>
      </c>
      <c r="GD39" s="9">
        <v>0</v>
      </c>
      <c r="GE39" s="9">
        <v>0</v>
      </c>
      <c r="GF39" s="9">
        <v>0</v>
      </c>
      <c r="GG39" s="9">
        <v>0</v>
      </c>
      <c r="GH39" s="10"/>
      <c r="GI39" s="10"/>
      <c r="GJ39" s="10"/>
      <c r="GK39" s="10"/>
      <c r="GL39" s="10"/>
      <c r="GM39" s="9">
        <v>0</v>
      </c>
      <c r="GN39" s="10"/>
      <c r="GO39" s="9">
        <v>0</v>
      </c>
      <c r="GP39" s="10"/>
      <c r="GQ39" s="10"/>
      <c r="GR39" s="10"/>
      <c r="GS39" s="9">
        <v>0</v>
      </c>
      <c r="GT39" s="9">
        <v>0</v>
      </c>
      <c r="GU39" s="9">
        <v>0</v>
      </c>
      <c r="GV39" s="9">
        <v>0</v>
      </c>
      <c r="GW39" s="9">
        <v>0</v>
      </c>
      <c r="GX39" s="10"/>
      <c r="GY39" s="10"/>
      <c r="GZ39" s="10"/>
      <c r="HA39" s="10"/>
      <c r="HB39" s="10"/>
      <c r="HC39" s="9">
        <v>0</v>
      </c>
      <c r="HD39" s="10"/>
      <c r="HE39" s="9">
        <v>0</v>
      </c>
      <c r="HF39" s="10"/>
      <c r="HG39" s="10"/>
      <c r="HH39" s="10"/>
      <c r="HI39" s="9">
        <v>0</v>
      </c>
      <c r="HJ39" s="9">
        <v>0</v>
      </c>
      <c r="HK39" s="9">
        <v>0</v>
      </c>
      <c r="HL39" s="9">
        <v>0</v>
      </c>
      <c r="HM39" s="9">
        <v>0</v>
      </c>
      <c r="HN39" s="10"/>
      <c r="HO39" s="10"/>
      <c r="HP39" s="10"/>
      <c r="HQ39" s="10"/>
      <c r="HR39" s="10"/>
      <c r="HS39" s="9">
        <v>0</v>
      </c>
      <c r="HT39" s="10"/>
      <c r="HU39" s="9">
        <v>0</v>
      </c>
      <c r="HV39" s="10"/>
      <c r="HW39" s="10"/>
      <c r="HX39" s="10"/>
      <c r="HY39" s="9">
        <v>0</v>
      </c>
      <c r="HZ39" s="9">
        <v>0</v>
      </c>
      <c r="IA39" s="9">
        <v>0</v>
      </c>
    </row>
    <row r="40" spans="1:235" x14ac:dyDescent="0.25">
      <c r="A40" s="4"/>
      <c r="B40" s="4"/>
      <c r="C40" s="5" t="s">
        <v>1235</v>
      </c>
      <c r="D40" s="6" t="s">
        <v>1230</v>
      </c>
      <c r="E40" s="6" t="s">
        <v>1236</v>
      </c>
      <c r="F40" s="4" t="s">
        <v>1242</v>
      </c>
      <c r="G40" s="4" t="s">
        <v>1081</v>
      </c>
      <c r="H40" s="4" t="s">
        <v>118</v>
      </c>
      <c r="I40" s="4" t="s">
        <v>119</v>
      </c>
      <c r="J40" s="7" t="s">
        <v>119</v>
      </c>
      <c r="K40" s="8">
        <v>1</v>
      </c>
      <c r="L40" s="4" t="s">
        <v>1238</v>
      </c>
      <c r="M40" s="9">
        <v>1</v>
      </c>
      <c r="N40" s="4" t="s">
        <v>1239</v>
      </c>
      <c r="O40" s="4">
        <v>30</v>
      </c>
      <c r="P40" s="4">
        <v>0</v>
      </c>
      <c r="Q40" s="4">
        <v>1</v>
      </c>
      <c r="R40" s="9">
        <v>134</v>
      </c>
      <c r="S40" s="4" t="s">
        <v>121</v>
      </c>
      <c r="U40" s="4" t="s">
        <v>119</v>
      </c>
      <c r="W40" s="4" t="s">
        <v>1243</v>
      </c>
      <c r="X40" s="4" t="s">
        <v>1244</v>
      </c>
      <c r="Y40" s="4" t="s">
        <v>124</v>
      </c>
      <c r="Z40" s="4" t="s">
        <v>122</v>
      </c>
      <c r="AB40" s="9">
        <v>0.10725179565217391</v>
      </c>
      <c r="AC40" s="9">
        <v>4.9890326086956517E-2</v>
      </c>
      <c r="AD40" s="10"/>
      <c r="AE40" s="10"/>
      <c r="AF40" s="10"/>
      <c r="AG40" s="10"/>
      <c r="AH40" s="10"/>
      <c r="AI40" s="9">
        <v>5.3625897826086961E-2</v>
      </c>
      <c r="AJ40" s="10"/>
      <c r="AK40" s="9">
        <v>0</v>
      </c>
      <c r="AL40" s="10"/>
      <c r="AM40" s="10"/>
      <c r="AN40" s="10"/>
      <c r="AO40" s="9">
        <v>3.2701630434782609E-3</v>
      </c>
      <c r="AP40" s="9">
        <v>4.6540869565217394E-4</v>
      </c>
      <c r="AQ40" s="9">
        <v>-5.2504565217391302E-2</v>
      </c>
      <c r="AR40" s="9">
        <v>0</v>
      </c>
      <c r="AS40" s="9">
        <v>0</v>
      </c>
      <c r="AT40" s="10"/>
      <c r="AU40" s="10"/>
      <c r="AV40" s="10"/>
      <c r="AW40" s="10"/>
      <c r="AX40" s="10"/>
      <c r="AY40" s="9">
        <v>0</v>
      </c>
      <c r="AZ40" s="10"/>
      <c r="BA40" s="9">
        <v>0</v>
      </c>
      <c r="BB40" s="10"/>
      <c r="BC40" s="10"/>
      <c r="BD40" s="10"/>
      <c r="BE40" s="9">
        <v>0</v>
      </c>
      <c r="BF40" s="9">
        <v>0</v>
      </c>
      <c r="BG40" s="9">
        <v>0</v>
      </c>
      <c r="BH40" s="9">
        <v>0</v>
      </c>
      <c r="BI40" s="9">
        <v>0</v>
      </c>
      <c r="BJ40" s="10"/>
      <c r="BK40" s="10"/>
      <c r="BL40" s="10"/>
      <c r="BM40" s="10"/>
      <c r="BN40" s="10"/>
      <c r="BO40" s="9">
        <v>0</v>
      </c>
      <c r="BP40" s="10"/>
      <c r="BQ40" s="9">
        <v>0</v>
      </c>
      <c r="BR40" s="10"/>
      <c r="BS40" s="10"/>
      <c r="BT40" s="10"/>
      <c r="BU40" s="9">
        <v>0</v>
      </c>
      <c r="BV40" s="9">
        <v>0</v>
      </c>
      <c r="BW40" s="9">
        <v>0</v>
      </c>
      <c r="BX40" s="9">
        <v>0</v>
      </c>
      <c r="BY40" s="9">
        <v>0</v>
      </c>
      <c r="BZ40" s="10"/>
      <c r="CA40" s="10"/>
      <c r="CB40" s="10"/>
      <c r="CC40" s="10"/>
      <c r="CD40" s="10"/>
      <c r="CE40" s="9">
        <v>0</v>
      </c>
      <c r="CF40" s="10"/>
      <c r="CG40" s="9">
        <v>0</v>
      </c>
      <c r="CH40" s="10"/>
      <c r="CI40" s="10"/>
      <c r="CJ40" s="10"/>
      <c r="CK40" s="9">
        <v>0</v>
      </c>
      <c r="CL40" s="9">
        <v>0</v>
      </c>
      <c r="CM40" s="9">
        <v>0</v>
      </c>
      <c r="CN40" s="9">
        <v>0</v>
      </c>
      <c r="CO40" s="9">
        <v>0</v>
      </c>
      <c r="CP40" s="10"/>
      <c r="CQ40" s="10"/>
      <c r="CR40" s="10"/>
      <c r="CS40" s="10"/>
      <c r="CT40" s="10"/>
      <c r="CU40" s="9">
        <v>0</v>
      </c>
      <c r="CV40" s="10"/>
      <c r="CW40" s="9">
        <v>0</v>
      </c>
      <c r="CX40" s="10"/>
      <c r="CY40" s="10"/>
      <c r="CZ40" s="10"/>
      <c r="DA40" s="9">
        <v>0</v>
      </c>
      <c r="DB40" s="9">
        <v>0</v>
      </c>
      <c r="DC40" s="9">
        <v>0</v>
      </c>
      <c r="DD40" s="9">
        <v>0</v>
      </c>
      <c r="DE40" s="9">
        <v>0</v>
      </c>
      <c r="DF40" s="10"/>
      <c r="DG40" s="10"/>
      <c r="DH40" s="10"/>
      <c r="DI40" s="10"/>
      <c r="DJ40" s="10"/>
      <c r="DK40" s="9">
        <v>0</v>
      </c>
      <c r="DL40" s="10"/>
      <c r="DM40" s="9">
        <v>0</v>
      </c>
      <c r="DN40" s="10"/>
      <c r="DO40" s="10"/>
      <c r="DP40" s="10"/>
      <c r="DQ40" s="9">
        <v>0</v>
      </c>
      <c r="DR40" s="9">
        <v>0</v>
      </c>
      <c r="DS40" s="9">
        <v>0</v>
      </c>
      <c r="DT40" s="9">
        <v>0</v>
      </c>
      <c r="DU40" s="9">
        <v>0</v>
      </c>
      <c r="DV40" s="10"/>
      <c r="DW40" s="10"/>
      <c r="DX40" s="10"/>
      <c r="DY40" s="10"/>
      <c r="DZ40" s="10"/>
      <c r="EA40" s="9">
        <v>0</v>
      </c>
      <c r="EB40" s="10"/>
      <c r="EC40" s="9">
        <v>0</v>
      </c>
      <c r="ED40" s="10"/>
      <c r="EE40" s="10"/>
      <c r="EF40" s="10"/>
      <c r="EG40" s="9">
        <v>0</v>
      </c>
      <c r="EH40" s="9">
        <v>0</v>
      </c>
      <c r="EI40" s="9">
        <v>0</v>
      </c>
      <c r="EJ40" s="9">
        <v>0</v>
      </c>
      <c r="EK40" s="9">
        <v>0</v>
      </c>
      <c r="EL40" s="10"/>
      <c r="EM40" s="10"/>
      <c r="EN40" s="10"/>
      <c r="EO40" s="10"/>
      <c r="EP40" s="10"/>
      <c r="EQ40" s="9">
        <v>0</v>
      </c>
      <c r="ER40" s="10"/>
      <c r="ES40" s="9">
        <v>0</v>
      </c>
      <c r="ET40" s="10"/>
      <c r="EU40" s="10"/>
      <c r="EV40" s="10"/>
      <c r="EW40" s="9">
        <v>0</v>
      </c>
      <c r="EX40" s="9">
        <v>0</v>
      </c>
      <c r="EY40" s="9">
        <v>0</v>
      </c>
      <c r="EZ40" s="9">
        <v>0</v>
      </c>
      <c r="FA40" s="9">
        <v>0</v>
      </c>
      <c r="FB40" s="10"/>
      <c r="FC40" s="10"/>
      <c r="FD40" s="10"/>
      <c r="FE40" s="10"/>
      <c r="FF40" s="10"/>
      <c r="FG40" s="9">
        <v>0</v>
      </c>
      <c r="FH40" s="10"/>
      <c r="FI40" s="9">
        <v>0</v>
      </c>
      <c r="FJ40" s="10"/>
      <c r="FK40" s="10"/>
      <c r="FL40" s="10"/>
      <c r="FM40" s="9">
        <v>0</v>
      </c>
      <c r="FN40" s="9">
        <v>0</v>
      </c>
      <c r="FO40" s="9">
        <v>0</v>
      </c>
      <c r="FP40" s="9">
        <v>0</v>
      </c>
      <c r="FQ40" s="9">
        <v>0</v>
      </c>
      <c r="FR40" s="10"/>
      <c r="FS40" s="10"/>
      <c r="FT40" s="10"/>
      <c r="FU40" s="10"/>
      <c r="FV40" s="10"/>
      <c r="FW40" s="9">
        <v>0</v>
      </c>
      <c r="FX40" s="10"/>
      <c r="FY40" s="9">
        <v>0</v>
      </c>
      <c r="FZ40" s="10"/>
      <c r="GA40" s="10"/>
      <c r="GB40" s="10"/>
      <c r="GC40" s="9">
        <v>0</v>
      </c>
      <c r="GD40" s="9">
        <v>0</v>
      </c>
      <c r="GE40" s="9">
        <v>0</v>
      </c>
      <c r="GF40" s="9">
        <v>0</v>
      </c>
      <c r="GG40" s="9">
        <v>0</v>
      </c>
      <c r="GH40" s="10"/>
      <c r="GI40" s="10"/>
      <c r="GJ40" s="10"/>
      <c r="GK40" s="10"/>
      <c r="GL40" s="10"/>
      <c r="GM40" s="9">
        <v>0</v>
      </c>
      <c r="GN40" s="10"/>
      <c r="GO40" s="9">
        <v>0</v>
      </c>
      <c r="GP40" s="10"/>
      <c r="GQ40" s="10"/>
      <c r="GR40" s="10"/>
      <c r="GS40" s="9">
        <v>0</v>
      </c>
      <c r="GT40" s="9">
        <v>0</v>
      </c>
      <c r="GU40" s="9">
        <v>0</v>
      </c>
      <c r="GV40" s="9">
        <v>0</v>
      </c>
      <c r="GW40" s="9">
        <v>0</v>
      </c>
      <c r="GX40" s="10"/>
      <c r="GY40" s="10"/>
      <c r="GZ40" s="10"/>
      <c r="HA40" s="10"/>
      <c r="HB40" s="10"/>
      <c r="HC40" s="9">
        <v>0</v>
      </c>
      <c r="HD40" s="10"/>
      <c r="HE40" s="9">
        <v>0</v>
      </c>
      <c r="HF40" s="10"/>
      <c r="HG40" s="10"/>
      <c r="HH40" s="10"/>
      <c r="HI40" s="9">
        <v>0</v>
      </c>
      <c r="HJ40" s="9">
        <v>0</v>
      </c>
      <c r="HK40" s="9">
        <v>0</v>
      </c>
      <c r="HL40" s="9">
        <v>0</v>
      </c>
      <c r="HM40" s="9">
        <v>0</v>
      </c>
      <c r="HN40" s="10"/>
      <c r="HO40" s="10"/>
      <c r="HP40" s="10"/>
      <c r="HQ40" s="10"/>
      <c r="HR40" s="10"/>
      <c r="HS40" s="9">
        <v>0</v>
      </c>
      <c r="HT40" s="10"/>
      <c r="HU40" s="9">
        <v>0</v>
      </c>
      <c r="HV40" s="10"/>
      <c r="HW40" s="10"/>
      <c r="HX40" s="10"/>
      <c r="HY40" s="9">
        <v>0</v>
      </c>
      <c r="HZ40" s="9">
        <v>0</v>
      </c>
      <c r="IA40" s="9">
        <v>0</v>
      </c>
    </row>
    <row r="41" spans="1:235" x14ac:dyDescent="0.25">
      <c r="A41" s="4"/>
      <c r="B41" s="4"/>
      <c r="C41" s="5" t="s">
        <v>1245</v>
      </c>
      <c r="D41" s="6" t="s">
        <v>1246</v>
      </c>
      <c r="E41" s="6" t="s">
        <v>1245</v>
      </c>
      <c r="F41" s="4" t="s">
        <v>1247</v>
      </c>
      <c r="G41" s="4" t="s">
        <v>1248</v>
      </c>
      <c r="H41" s="4" t="s">
        <v>118</v>
      </c>
      <c r="I41" s="4" t="s">
        <v>119</v>
      </c>
      <c r="J41" s="7" t="s">
        <v>119</v>
      </c>
      <c r="K41" s="8">
        <v>1</v>
      </c>
      <c r="L41" s="4" t="s">
        <v>1238</v>
      </c>
      <c r="M41" s="9">
        <v>0.43390514631685168</v>
      </c>
      <c r="N41" s="4" t="s">
        <v>1239</v>
      </c>
      <c r="O41" s="4">
        <v>25</v>
      </c>
      <c r="P41" s="4">
        <v>0</v>
      </c>
      <c r="Q41" s="4">
        <v>1</v>
      </c>
      <c r="R41" s="9">
        <v>43</v>
      </c>
      <c r="S41" s="4" t="s">
        <v>121</v>
      </c>
      <c r="U41" s="4" t="s">
        <v>119</v>
      </c>
      <c r="W41" s="4" t="s">
        <v>1249</v>
      </c>
      <c r="X41" s="4" t="s">
        <v>1250</v>
      </c>
      <c r="Y41" s="4" t="s">
        <v>124</v>
      </c>
      <c r="Z41" s="4" t="s">
        <v>122</v>
      </c>
      <c r="AB41" s="9">
        <v>3.5168418319659549E-2</v>
      </c>
      <c r="AC41" s="9">
        <v>1.7551133023296629E-2</v>
      </c>
      <c r="AD41" s="10"/>
      <c r="AE41" s="10"/>
      <c r="AF41" s="10"/>
      <c r="AG41" s="10"/>
      <c r="AH41" s="10"/>
      <c r="AI41" s="9">
        <v>1.7584209159829771E-2</v>
      </c>
      <c r="AJ41" s="10"/>
      <c r="AK41" s="9">
        <v>0</v>
      </c>
      <c r="AL41" s="10"/>
      <c r="AM41" s="10"/>
      <c r="AN41" s="10"/>
      <c r="AO41" s="9">
        <v>2.8824696178651345E-5</v>
      </c>
      <c r="AP41" s="9">
        <v>4.2514403544948012E-6</v>
      </c>
      <c r="AQ41" s="9">
        <v>-2.0006140042995654E-2</v>
      </c>
      <c r="AR41" s="9">
        <v>0</v>
      </c>
      <c r="AS41" s="9">
        <v>0</v>
      </c>
      <c r="AT41" s="10"/>
      <c r="AU41" s="10"/>
      <c r="AV41" s="10"/>
      <c r="AW41" s="10"/>
      <c r="AX41" s="10"/>
      <c r="AY41" s="9">
        <v>0</v>
      </c>
      <c r="AZ41" s="10"/>
      <c r="BA41" s="9">
        <v>0</v>
      </c>
      <c r="BB41" s="10"/>
      <c r="BC41" s="10"/>
      <c r="BD41" s="10"/>
      <c r="BE41" s="9">
        <v>0</v>
      </c>
      <c r="BF41" s="9">
        <v>0</v>
      </c>
      <c r="BG41" s="9">
        <v>0</v>
      </c>
      <c r="BH41" s="9">
        <v>0</v>
      </c>
      <c r="BI41" s="9">
        <v>0</v>
      </c>
      <c r="BJ41" s="10"/>
      <c r="BK41" s="10"/>
      <c r="BL41" s="10"/>
      <c r="BM41" s="10"/>
      <c r="BN41" s="10"/>
      <c r="BO41" s="9">
        <v>0</v>
      </c>
      <c r="BP41" s="10"/>
      <c r="BQ41" s="9">
        <v>0</v>
      </c>
      <c r="BR41" s="10"/>
      <c r="BS41" s="10"/>
      <c r="BT41" s="10"/>
      <c r="BU41" s="9">
        <v>0</v>
      </c>
      <c r="BV41" s="9">
        <v>0</v>
      </c>
      <c r="BW41" s="9">
        <v>0</v>
      </c>
      <c r="BX41" s="9">
        <v>0</v>
      </c>
      <c r="BY41" s="9">
        <v>0</v>
      </c>
      <c r="BZ41" s="10"/>
      <c r="CA41" s="10"/>
      <c r="CB41" s="10"/>
      <c r="CC41" s="10"/>
      <c r="CD41" s="10"/>
      <c r="CE41" s="9">
        <v>0</v>
      </c>
      <c r="CF41" s="10"/>
      <c r="CG41" s="9">
        <v>0</v>
      </c>
      <c r="CH41" s="10"/>
      <c r="CI41" s="10"/>
      <c r="CJ41" s="10"/>
      <c r="CK41" s="9">
        <v>0</v>
      </c>
      <c r="CL41" s="9">
        <v>0</v>
      </c>
      <c r="CM41" s="9">
        <v>0</v>
      </c>
      <c r="CN41" s="9">
        <v>0</v>
      </c>
      <c r="CO41" s="9">
        <v>0</v>
      </c>
      <c r="CP41" s="10"/>
      <c r="CQ41" s="10"/>
      <c r="CR41" s="10"/>
      <c r="CS41" s="10"/>
      <c r="CT41" s="10"/>
      <c r="CU41" s="9">
        <v>0</v>
      </c>
      <c r="CV41" s="10"/>
      <c r="CW41" s="9">
        <v>0</v>
      </c>
      <c r="CX41" s="10"/>
      <c r="CY41" s="10"/>
      <c r="CZ41" s="10"/>
      <c r="DA41" s="9">
        <v>0</v>
      </c>
      <c r="DB41" s="9">
        <v>0</v>
      </c>
      <c r="DC41" s="9">
        <v>0</v>
      </c>
      <c r="DD41" s="9">
        <v>0</v>
      </c>
      <c r="DE41" s="9">
        <v>0</v>
      </c>
      <c r="DF41" s="10"/>
      <c r="DG41" s="10"/>
      <c r="DH41" s="10"/>
      <c r="DI41" s="10"/>
      <c r="DJ41" s="10"/>
      <c r="DK41" s="9">
        <v>0</v>
      </c>
      <c r="DL41" s="10"/>
      <c r="DM41" s="9">
        <v>0</v>
      </c>
      <c r="DN41" s="10"/>
      <c r="DO41" s="10"/>
      <c r="DP41" s="10"/>
      <c r="DQ41" s="9">
        <v>0</v>
      </c>
      <c r="DR41" s="9">
        <v>0</v>
      </c>
      <c r="DS41" s="9">
        <v>0</v>
      </c>
      <c r="DT41" s="9">
        <v>0</v>
      </c>
      <c r="DU41" s="9">
        <v>0</v>
      </c>
      <c r="DV41" s="10"/>
      <c r="DW41" s="10"/>
      <c r="DX41" s="10"/>
      <c r="DY41" s="10"/>
      <c r="DZ41" s="10"/>
      <c r="EA41" s="9">
        <v>0</v>
      </c>
      <c r="EB41" s="10"/>
      <c r="EC41" s="9">
        <v>0</v>
      </c>
      <c r="ED41" s="10"/>
      <c r="EE41" s="10"/>
      <c r="EF41" s="10"/>
      <c r="EG41" s="9">
        <v>0</v>
      </c>
      <c r="EH41" s="9">
        <v>0</v>
      </c>
      <c r="EI41" s="9">
        <v>0</v>
      </c>
      <c r="EJ41" s="9">
        <v>0</v>
      </c>
      <c r="EK41" s="9">
        <v>0</v>
      </c>
      <c r="EL41" s="10"/>
      <c r="EM41" s="10"/>
      <c r="EN41" s="10"/>
      <c r="EO41" s="10"/>
      <c r="EP41" s="10"/>
      <c r="EQ41" s="9">
        <v>0</v>
      </c>
      <c r="ER41" s="10"/>
      <c r="ES41" s="9">
        <v>0</v>
      </c>
      <c r="ET41" s="10"/>
      <c r="EU41" s="10"/>
      <c r="EV41" s="10"/>
      <c r="EW41" s="9">
        <v>0</v>
      </c>
      <c r="EX41" s="9">
        <v>0</v>
      </c>
      <c r="EY41" s="9">
        <v>0</v>
      </c>
      <c r="EZ41" s="9">
        <v>0</v>
      </c>
      <c r="FA41" s="9">
        <v>0</v>
      </c>
      <c r="FB41" s="10"/>
      <c r="FC41" s="10"/>
      <c r="FD41" s="10"/>
      <c r="FE41" s="10"/>
      <c r="FF41" s="10"/>
      <c r="FG41" s="9">
        <v>0</v>
      </c>
      <c r="FH41" s="10"/>
      <c r="FI41" s="9">
        <v>0</v>
      </c>
      <c r="FJ41" s="10"/>
      <c r="FK41" s="10"/>
      <c r="FL41" s="10"/>
      <c r="FM41" s="9">
        <v>0</v>
      </c>
      <c r="FN41" s="9">
        <v>0</v>
      </c>
      <c r="FO41" s="9">
        <v>0</v>
      </c>
      <c r="FP41" s="9">
        <v>0</v>
      </c>
      <c r="FQ41" s="9">
        <v>0</v>
      </c>
      <c r="FR41" s="10"/>
      <c r="FS41" s="10"/>
      <c r="FT41" s="10"/>
      <c r="FU41" s="10"/>
      <c r="FV41" s="10"/>
      <c r="FW41" s="9">
        <v>0</v>
      </c>
      <c r="FX41" s="10"/>
      <c r="FY41" s="9">
        <v>0</v>
      </c>
      <c r="FZ41" s="10"/>
      <c r="GA41" s="10"/>
      <c r="GB41" s="10"/>
      <c r="GC41" s="9">
        <v>0</v>
      </c>
      <c r="GD41" s="9">
        <v>0</v>
      </c>
      <c r="GE41" s="9">
        <v>0</v>
      </c>
      <c r="GF41" s="9">
        <v>0</v>
      </c>
      <c r="GG41" s="9">
        <v>0</v>
      </c>
      <c r="GH41" s="10"/>
      <c r="GI41" s="10"/>
      <c r="GJ41" s="10"/>
      <c r="GK41" s="10"/>
      <c r="GL41" s="10"/>
      <c r="GM41" s="9">
        <v>0</v>
      </c>
      <c r="GN41" s="10"/>
      <c r="GO41" s="9">
        <v>0</v>
      </c>
      <c r="GP41" s="10"/>
      <c r="GQ41" s="10"/>
      <c r="GR41" s="10"/>
      <c r="GS41" s="9">
        <v>0</v>
      </c>
      <c r="GT41" s="9">
        <v>0</v>
      </c>
      <c r="GU41" s="9">
        <v>0</v>
      </c>
      <c r="GV41" s="9">
        <v>0</v>
      </c>
      <c r="GW41" s="9">
        <v>0</v>
      </c>
      <c r="GX41" s="10"/>
      <c r="GY41" s="10"/>
      <c r="GZ41" s="10"/>
      <c r="HA41" s="10"/>
      <c r="HB41" s="10"/>
      <c r="HC41" s="9">
        <v>0</v>
      </c>
      <c r="HD41" s="10"/>
      <c r="HE41" s="9">
        <v>0</v>
      </c>
      <c r="HF41" s="10"/>
      <c r="HG41" s="10"/>
      <c r="HH41" s="10"/>
      <c r="HI41" s="9">
        <v>0</v>
      </c>
      <c r="HJ41" s="9">
        <v>0</v>
      </c>
      <c r="HK41" s="9">
        <v>0</v>
      </c>
      <c r="HL41" s="9">
        <v>0</v>
      </c>
      <c r="HM41" s="9">
        <v>0</v>
      </c>
      <c r="HN41" s="10"/>
      <c r="HO41" s="10"/>
      <c r="HP41" s="10"/>
      <c r="HQ41" s="10"/>
      <c r="HR41" s="10"/>
      <c r="HS41" s="9">
        <v>0</v>
      </c>
      <c r="HT41" s="10"/>
      <c r="HU41" s="9">
        <v>0</v>
      </c>
      <c r="HV41" s="10"/>
      <c r="HW41" s="10"/>
      <c r="HX41" s="10"/>
      <c r="HY41" s="9">
        <v>0</v>
      </c>
      <c r="HZ41" s="9">
        <v>0</v>
      </c>
      <c r="IA41" s="9">
        <v>0</v>
      </c>
    </row>
    <row r="42" spans="1:235" x14ac:dyDescent="0.25">
      <c r="A42" s="4"/>
      <c r="B42" s="4"/>
      <c r="C42" s="5" t="s">
        <v>1251</v>
      </c>
      <c r="D42" s="6" t="s">
        <v>1252</v>
      </c>
      <c r="E42" s="6" t="s">
        <v>1253</v>
      </c>
      <c r="F42" s="4" t="s">
        <v>1254</v>
      </c>
      <c r="G42" s="4" t="s">
        <v>909</v>
      </c>
      <c r="H42" s="4" t="s">
        <v>118</v>
      </c>
      <c r="I42" s="4" t="s">
        <v>119</v>
      </c>
      <c r="J42" s="7" t="s">
        <v>119</v>
      </c>
      <c r="K42" s="8">
        <v>9</v>
      </c>
      <c r="L42" s="4" t="s">
        <v>1255</v>
      </c>
      <c r="M42" s="9">
        <v>3.2174999999999998</v>
      </c>
      <c r="N42" s="4" t="s">
        <v>121</v>
      </c>
      <c r="O42" s="4">
        <v>50</v>
      </c>
      <c r="P42" s="4">
        <v>0</v>
      </c>
      <c r="Q42" s="4">
        <v>0</v>
      </c>
      <c r="R42" s="9">
        <v>3.2174999999999998</v>
      </c>
      <c r="S42" s="4" t="s">
        <v>121</v>
      </c>
      <c r="U42" s="4" t="s">
        <v>119</v>
      </c>
      <c r="W42" s="4" t="s">
        <v>1256</v>
      </c>
      <c r="X42" s="4" t="s">
        <v>1257</v>
      </c>
      <c r="Y42" s="4" t="s">
        <v>124</v>
      </c>
      <c r="Z42" s="4" t="s">
        <v>122</v>
      </c>
      <c r="AB42" s="9">
        <v>9.2196605665760881E-4</v>
      </c>
      <c r="AC42" s="9">
        <v>9.1671820923913054E-4</v>
      </c>
      <c r="AD42" s="10"/>
      <c r="AE42" s="10"/>
      <c r="AF42" s="10"/>
      <c r="AG42" s="10"/>
      <c r="AH42" s="10"/>
      <c r="AI42" s="9">
        <v>0</v>
      </c>
      <c r="AJ42" s="10"/>
      <c r="AK42" s="9">
        <v>0</v>
      </c>
      <c r="AL42" s="10"/>
      <c r="AM42" s="10"/>
      <c r="AN42" s="10"/>
      <c r="AO42" s="9">
        <v>0</v>
      </c>
      <c r="AP42" s="9">
        <v>5.2478474184782609E-6</v>
      </c>
      <c r="AQ42" s="9">
        <v>-3.7851089673913042E-6</v>
      </c>
      <c r="AR42" s="9">
        <v>0</v>
      </c>
      <c r="AS42" s="9">
        <v>0</v>
      </c>
      <c r="AT42" s="10"/>
      <c r="AU42" s="10"/>
      <c r="AV42" s="10"/>
      <c r="AW42" s="10"/>
      <c r="AX42" s="10"/>
      <c r="AY42" s="9">
        <v>0</v>
      </c>
      <c r="AZ42" s="10"/>
      <c r="BA42" s="9">
        <v>0</v>
      </c>
      <c r="BB42" s="10"/>
      <c r="BC42" s="10"/>
      <c r="BD42" s="10"/>
      <c r="BE42" s="9">
        <v>0</v>
      </c>
      <c r="BF42" s="9">
        <v>0</v>
      </c>
      <c r="BG42" s="9">
        <v>0</v>
      </c>
      <c r="BH42" s="9">
        <v>0</v>
      </c>
      <c r="BI42" s="9">
        <v>0</v>
      </c>
      <c r="BJ42" s="10"/>
      <c r="BK42" s="10"/>
      <c r="BL42" s="10"/>
      <c r="BM42" s="10"/>
      <c r="BN42" s="10"/>
      <c r="BO42" s="9">
        <v>0</v>
      </c>
      <c r="BP42" s="10"/>
      <c r="BQ42" s="9">
        <v>0</v>
      </c>
      <c r="BR42" s="10"/>
      <c r="BS42" s="10"/>
      <c r="BT42" s="10"/>
      <c r="BU42" s="9">
        <v>0</v>
      </c>
      <c r="BV42" s="9">
        <v>0</v>
      </c>
      <c r="BW42" s="9">
        <v>0</v>
      </c>
      <c r="BX42" s="9">
        <v>0</v>
      </c>
      <c r="BY42" s="9">
        <v>0</v>
      </c>
      <c r="BZ42" s="10"/>
      <c r="CA42" s="10"/>
      <c r="CB42" s="10"/>
      <c r="CC42" s="10"/>
      <c r="CD42" s="10"/>
      <c r="CE42" s="9">
        <v>0</v>
      </c>
      <c r="CF42" s="10"/>
      <c r="CG42" s="9">
        <v>0</v>
      </c>
      <c r="CH42" s="10"/>
      <c r="CI42" s="10"/>
      <c r="CJ42" s="10"/>
      <c r="CK42" s="9">
        <v>0</v>
      </c>
      <c r="CL42" s="9">
        <v>0</v>
      </c>
      <c r="CM42" s="9">
        <v>0</v>
      </c>
      <c r="CN42" s="9">
        <v>0</v>
      </c>
      <c r="CO42" s="9">
        <v>0</v>
      </c>
      <c r="CP42" s="10"/>
      <c r="CQ42" s="10"/>
      <c r="CR42" s="10"/>
      <c r="CS42" s="10"/>
      <c r="CT42" s="10"/>
      <c r="CU42" s="9">
        <v>0</v>
      </c>
      <c r="CV42" s="10"/>
      <c r="CW42" s="9">
        <v>0</v>
      </c>
      <c r="CX42" s="10"/>
      <c r="CY42" s="10"/>
      <c r="CZ42" s="10"/>
      <c r="DA42" s="9">
        <v>0</v>
      </c>
      <c r="DB42" s="9">
        <v>0</v>
      </c>
      <c r="DC42" s="9">
        <v>0</v>
      </c>
      <c r="DD42" s="9">
        <v>0</v>
      </c>
      <c r="DE42" s="9">
        <v>0</v>
      </c>
      <c r="DF42" s="10"/>
      <c r="DG42" s="10"/>
      <c r="DH42" s="10"/>
      <c r="DI42" s="10"/>
      <c r="DJ42" s="10"/>
      <c r="DK42" s="9">
        <v>0</v>
      </c>
      <c r="DL42" s="10"/>
      <c r="DM42" s="9">
        <v>0</v>
      </c>
      <c r="DN42" s="10"/>
      <c r="DO42" s="10"/>
      <c r="DP42" s="10"/>
      <c r="DQ42" s="9">
        <v>0</v>
      </c>
      <c r="DR42" s="9">
        <v>0</v>
      </c>
      <c r="DS42" s="9">
        <v>0</v>
      </c>
      <c r="DT42" s="9">
        <v>0</v>
      </c>
      <c r="DU42" s="9">
        <v>0</v>
      </c>
      <c r="DV42" s="10"/>
      <c r="DW42" s="10"/>
      <c r="DX42" s="10"/>
      <c r="DY42" s="10"/>
      <c r="DZ42" s="10"/>
      <c r="EA42" s="9">
        <v>0</v>
      </c>
      <c r="EB42" s="10"/>
      <c r="EC42" s="9">
        <v>0</v>
      </c>
      <c r="ED42" s="10"/>
      <c r="EE42" s="10"/>
      <c r="EF42" s="10"/>
      <c r="EG42" s="9">
        <v>0</v>
      </c>
      <c r="EH42" s="9">
        <v>0</v>
      </c>
      <c r="EI42" s="9">
        <v>0</v>
      </c>
      <c r="EJ42" s="9">
        <v>0</v>
      </c>
      <c r="EK42" s="9">
        <v>0</v>
      </c>
      <c r="EL42" s="10"/>
      <c r="EM42" s="10"/>
      <c r="EN42" s="10"/>
      <c r="EO42" s="10"/>
      <c r="EP42" s="10"/>
      <c r="EQ42" s="9">
        <v>0</v>
      </c>
      <c r="ER42" s="10"/>
      <c r="ES42" s="9">
        <v>0</v>
      </c>
      <c r="ET42" s="10"/>
      <c r="EU42" s="10"/>
      <c r="EV42" s="10"/>
      <c r="EW42" s="9">
        <v>0</v>
      </c>
      <c r="EX42" s="9">
        <v>0</v>
      </c>
      <c r="EY42" s="9">
        <v>0</v>
      </c>
      <c r="EZ42" s="9">
        <v>0</v>
      </c>
      <c r="FA42" s="9">
        <v>0</v>
      </c>
      <c r="FB42" s="10"/>
      <c r="FC42" s="10"/>
      <c r="FD42" s="10"/>
      <c r="FE42" s="10"/>
      <c r="FF42" s="10"/>
      <c r="FG42" s="9">
        <v>0</v>
      </c>
      <c r="FH42" s="10"/>
      <c r="FI42" s="9">
        <v>0</v>
      </c>
      <c r="FJ42" s="10"/>
      <c r="FK42" s="10"/>
      <c r="FL42" s="10"/>
      <c r="FM42" s="9">
        <v>0</v>
      </c>
      <c r="FN42" s="9">
        <v>0</v>
      </c>
      <c r="FO42" s="9">
        <v>0</v>
      </c>
      <c r="FP42" s="9">
        <v>0</v>
      </c>
      <c r="FQ42" s="9">
        <v>0</v>
      </c>
      <c r="FR42" s="10"/>
      <c r="FS42" s="10"/>
      <c r="FT42" s="10"/>
      <c r="FU42" s="10"/>
      <c r="FV42" s="10"/>
      <c r="FW42" s="9">
        <v>0</v>
      </c>
      <c r="FX42" s="10"/>
      <c r="FY42" s="9">
        <v>0</v>
      </c>
      <c r="FZ42" s="10"/>
      <c r="GA42" s="10"/>
      <c r="GB42" s="10"/>
      <c r="GC42" s="9">
        <v>0</v>
      </c>
      <c r="GD42" s="9">
        <v>0</v>
      </c>
      <c r="GE42" s="9">
        <v>0</v>
      </c>
      <c r="GF42" s="9">
        <v>0</v>
      </c>
      <c r="GG42" s="9">
        <v>0</v>
      </c>
      <c r="GH42" s="10"/>
      <c r="GI42" s="10"/>
      <c r="GJ42" s="10"/>
      <c r="GK42" s="10"/>
      <c r="GL42" s="10"/>
      <c r="GM42" s="9">
        <v>0</v>
      </c>
      <c r="GN42" s="10"/>
      <c r="GO42" s="9">
        <v>0</v>
      </c>
      <c r="GP42" s="10"/>
      <c r="GQ42" s="10"/>
      <c r="GR42" s="10"/>
      <c r="GS42" s="9">
        <v>0</v>
      </c>
      <c r="GT42" s="9">
        <v>0</v>
      </c>
      <c r="GU42" s="9">
        <v>0</v>
      </c>
      <c r="GV42" s="9">
        <v>0</v>
      </c>
      <c r="GW42" s="9">
        <v>0</v>
      </c>
      <c r="GX42" s="10"/>
      <c r="GY42" s="10"/>
      <c r="GZ42" s="10"/>
      <c r="HA42" s="10"/>
      <c r="HB42" s="10"/>
      <c r="HC42" s="9">
        <v>0</v>
      </c>
      <c r="HD42" s="10"/>
      <c r="HE42" s="9">
        <v>0</v>
      </c>
      <c r="HF42" s="10"/>
      <c r="HG42" s="10"/>
      <c r="HH42" s="10"/>
      <c r="HI42" s="9">
        <v>0</v>
      </c>
      <c r="HJ42" s="9">
        <v>0</v>
      </c>
      <c r="HK42" s="9">
        <v>0</v>
      </c>
      <c r="HL42" s="9">
        <v>0</v>
      </c>
      <c r="HM42" s="9">
        <v>0</v>
      </c>
      <c r="HN42" s="10"/>
      <c r="HO42" s="10"/>
      <c r="HP42" s="10"/>
      <c r="HQ42" s="10"/>
      <c r="HR42" s="10"/>
      <c r="HS42" s="9">
        <v>0</v>
      </c>
      <c r="HT42" s="10"/>
      <c r="HU42" s="9">
        <v>0</v>
      </c>
      <c r="HV42" s="10"/>
      <c r="HW42" s="10"/>
      <c r="HX42" s="10"/>
      <c r="HY42" s="9">
        <v>0</v>
      </c>
      <c r="HZ42" s="9">
        <v>0</v>
      </c>
      <c r="IA42" s="9">
        <v>0</v>
      </c>
    </row>
    <row r="43" spans="1:235" x14ac:dyDescent="0.25">
      <c r="A43" s="4"/>
      <c r="B43" s="4"/>
      <c r="C43" s="5" t="s">
        <v>1251</v>
      </c>
      <c r="D43" s="6" t="s">
        <v>1252</v>
      </c>
      <c r="E43" s="6" t="s">
        <v>1253</v>
      </c>
      <c r="F43" s="4" t="s">
        <v>1254</v>
      </c>
      <c r="G43" s="4" t="s">
        <v>1023</v>
      </c>
      <c r="H43" s="4" t="s">
        <v>118</v>
      </c>
      <c r="I43" s="4" t="s">
        <v>119</v>
      </c>
      <c r="J43" s="7" t="s">
        <v>119</v>
      </c>
      <c r="K43" s="8">
        <v>9</v>
      </c>
      <c r="L43" s="4" t="s">
        <v>1258</v>
      </c>
      <c r="M43" s="9">
        <v>0.42428571428571427</v>
      </c>
      <c r="N43" s="4" t="s">
        <v>120</v>
      </c>
      <c r="O43" s="4">
        <v>50</v>
      </c>
      <c r="P43" s="4">
        <v>0</v>
      </c>
      <c r="Q43" s="4">
        <v>0</v>
      </c>
      <c r="R43" s="9">
        <v>297</v>
      </c>
      <c r="S43" s="4" t="s">
        <v>121</v>
      </c>
      <c r="U43" s="4" t="s">
        <v>119</v>
      </c>
      <c r="W43" s="4" t="s">
        <v>1259</v>
      </c>
      <c r="X43" s="4" t="s">
        <v>1260</v>
      </c>
      <c r="Y43" s="4" t="s">
        <v>124</v>
      </c>
      <c r="Z43" s="4" t="s">
        <v>122</v>
      </c>
      <c r="AB43" s="9">
        <v>1.8210896273291928E-2</v>
      </c>
      <c r="AC43" s="9">
        <v>-4.0288418944099381E-2</v>
      </c>
      <c r="AD43" s="10"/>
      <c r="AE43" s="10"/>
      <c r="AF43" s="10"/>
      <c r="AG43" s="10"/>
      <c r="AH43" s="10"/>
      <c r="AI43" s="9">
        <v>0</v>
      </c>
      <c r="AJ43" s="10"/>
      <c r="AK43" s="9">
        <v>0</v>
      </c>
      <c r="AL43" s="10"/>
      <c r="AM43" s="10"/>
      <c r="AN43" s="10"/>
      <c r="AO43" s="9">
        <v>5.8499315217391309E-2</v>
      </c>
      <c r="AP43" s="9">
        <v>0</v>
      </c>
      <c r="AQ43" s="9">
        <v>-1.3532362267080746E-4</v>
      </c>
      <c r="AR43" s="9">
        <v>0</v>
      </c>
      <c r="AS43" s="9">
        <v>0</v>
      </c>
      <c r="AT43" s="10"/>
      <c r="AU43" s="10"/>
      <c r="AV43" s="10"/>
      <c r="AW43" s="10"/>
      <c r="AX43" s="10"/>
      <c r="AY43" s="9">
        <v>0</v>
      </c>
      <c r="AZ43" s="10"/>
      <c r="BA43" s="9">
        <v>0</v>
      </c>
      <c r="BB43" s="10"/>
      <c r="BC43" s="10"/>
      <c r="BD43" s="10"/>
      <c r="BE43" s="9">
        <v>0</v>
      </c>
      <c r="BF43" s="9">
        <v>0</v>
      </c>
      <c r="BG43" s="9">
        <v>0</v>
      </c>
      <c r="BH43" s="9">
        <v>0</v>
      </c>
      <c r="BI43" s="9">
        <v>0</v>
      </c>
      <c r="BJ43" s="10"/>
      <c r="BK43" s="10"/>
      <c r="BL43" s="10"/>
      <c r="BM43" s="10"/>
      <c r="BN43" s="10"/>
      <c r="BO43" s="9">
        <v>0</v>
      </c>
      <c r="BP43" s="10"/>
      <c r="BQ43" s="9">
        <v>0</v>
      </c>
      <c r="BR43" s="10"/>
      <c r="BS43" s="10"/>
      <c r="BT43" s="10"/>
      <c r="BU43" s="9">
        <v>0</v>
      </c>
      <c r="BV43" s="9">
        <v>0</v>
      </c>
      <c r="BW43" s="9">
        <v>0</v>
      </c>
      <c r="BX43" s="9">
        <v>0</v>
      </c>
      <c r="BY43" s="9">
        <v>0</v>
      </c>
      <c r="BZ43" s="10"/>
      <c r="CA43" s="10"/>
      <c r="CB43" s="10"/>
      <c r="CC43" s="10"/>
      <c r="CD43" s="10"/>
      <c r="CE43" s="9">
        <v>0</v>
      </c>
      <c r="CF43" s="10"/>
      <c r="CG43" s="9">
        <v>0</v>
      </c>
      <c r="CH43" s="10"/>
      <c r="CI43" s="10"/>
      <c r="CJ43" s="10"/>
      <c r="CK43" s="9">
        <v>0</v>
      </c>
      <c r="CL43" s="9">
        <v>0</v>
      </c>
      <c r="CM43" s="9">
        <v>0</v>
      </c>
      <c r="CN43" s="9">
        <v>0</v>
      </c>
      <c r="CO43" s="9">
        <v>0</v>
      </c>
      <c r="CP43" s="10"/>
      <c r="CQ43" s="10"/>
      <c r="CR43" s="10"/>
      <c r="CS43" s="10"/>
      <c r="CT43" s="10"/>
      <c r="CU43" s="9">
        <v>0</v>
      </c>
      <c r="CV43" s="10"/>
      <c r="CW43" s="9">
        <v>0</v>
      </c>
      <c r="CX43" s="10"/>
      <c r="CY43" s="10"/>
      <c r="CZ43" s="10"/>
      <c r="DA43" s="9">
        <v>0</v>
      </c>
      <c r="DB43" s="9">
        <v>0</v>
      </c>
      <c r="DC43" s="9">
        <v>0</v>
      </c>
      <c r="DD43" s="9">
        <v>0</v>
      </c>
      <c r="DE43" s="9">
        <v>0</v>
      </c>
      <c r="DF43" s="10"/>
      <c r="DG43" s="10"/>
      <c r="DH43" s="10"/>
      <c r="DI43" s="10"/>
      <c r="DJ43" s="10"/>
      <c r="DK43" s="9">
        <v>0</v>
      </c>
      <c r="DL43" s="10"/>
      <c r="DM43" s="9">
        <v>0</v>
      </c>
      <c r="DN43" s="10"/>
      <c r="DO43" s="10"/>
      <c r="DP43" s="10"/>
      <c r="DQ43" s="9">
        <v>0</v>
      </c>
      <c r="DR43" s="9">
        <v>0</v>
      </c>
      <c r="DS43" s="9">
        <v>0</v>
      </c>
      <c r="DT43" s="9">
        <v>0</v>
      </c>
      <c r="DU43" s="9">
        <v>0</v>
      </c>
      <c r="DV43" s="10"/>
      <c r="DW43" s="10"/>
      <c r="DX43" s="10"/>
      <c r="DY43" s="10"/>
      <c r="DZ43" s="10"/>
      <c r="EA43" s="9">
        <v>0</v>
      </c>
      <c r="EB43" s="10"/>
      <c r="EC43" s="9">
        <v>0</v>
      </c>
      <c r="ED43" s="10"/>
      <c r="EE43" s="10"/>
      <c r="EF43" s="10"/>
      <c r="EG43" s="9">
        <v>0</v>
      </c>
      <c r="EH43" s="9">
        <v>0</v>
      </c>
      <c r="EI43" s="9">
        <v>0</v>
      </c>
      <c r="EJ43" s="9">
        <v>0</v>
      </c>
      <c r="EK43" s="9">
        <v>0</v>
      </c>
      <c r="EL43" s="10"/>
      <c r="EM43" s="10"/>
      <c r="EN43" s="10"/>
      <c r="EO43" s="10"/>
      <c r="EP43" s="10"/>
      <c r="EQ43" s="9">
        <v>0</v>
      </c>
      <c r="ER43" s="10"/>
      <c r="ES43" s="9">
        <v>0</v>
      </c>
      <c r="ET43" s="10"/>
      <c r="EU43" s="10"/>
      <c r="EV43" s="10"/>
      <c r="EW43" s="9">
        <v>0</v>
      </c>
      <c r="EX43" s="9">
        <v>0</v>
      </c>
      <c r="EY43" s="9">
        <v>0</v>
      </c>
      <c r="EZ43" s="9">
        <v>0</v>
      </c>
      <c r="FA43" s="9">
        <v>0</v>
      </c>
      <c r="FB43" s="10"/>
      <c r="FC43" s="10"/>
      <c r="FD43" s="10"/>
      <c r="FE43" s="10"/>
      <c r="FF43" s="10"/>
      <c r="FG43" s="9">
        <v>0</v>
      </c>
      <c r="FH43" s="10"/>
      <c r="FI43" s="9">
        <v>0</v>
      </c>
      <c r="FJ43" s="10"/>
      <c r="FK43" s="10"/>
      <c r="FL43" s="10"/>
      <c r="FM43" s="9">
        <v>0</v>
      </c>
      <c r="FN43" s="9">
        <v>0</v>
      </c>
      <c r="FO43" s="9">
        <v>0</v>
      </c>
      <c r="FP43" s="9">
        <v>0</v>
      </c>
      <c r="FQ43" s="9">
        <v>0</v>
      </c>
      <c r="FR43" s="10"/>
      <c r="FS43" s="10"/>
      <c r="FT43" s="10"/>
      <c r="FU43" s="10"/>
      <c r="FV43" s="10"/>
      <c r="FW43" s="9">
        <v>0</v>
      </c>
      <c r="FX43" s="10"/>
      <c r="FY43" s="9">
        <v>0</v>
      </c>
      <c r="FZ43" s="10"/>
      <c r="GA43" s="10"/>
      <c r="GB43" s="10"/>
      <c r="GC43" s="9">
        <v>0</v>
      </c>
      <c r="GD43" s="9">
        <v>0</v>
      </c>
      <c r="GE43" s="9">
        <v>0</v>
      </c>
      <c r="GF43" s="9">
        <v>0</v>
      </c>
      <c r="GG43" s="9">
        <v>0</v>
      </c>
      <c r="GH43" s="10"/>
      <c r="GI43" s="10"/>
      <c r="GJ43" s="10"/>
      <c r="GK43" s="10"/>
      <c r="GL43" s="10"/>
      <c r="GM43" s="9">
        <v>0</v>
      </c>
      <c r="GN43" s="10"/>
      <c r="GO43" s="9">
        <v>0</v>
      </c>
      <c r="GP43" s="10"/>
      <c r="GQ43" s="10"/>
      <c r="GR43" s="10"/>
      <c r="GS43" s="9">
        <v>0</v>
      </c>
      <c r="GT43" s="9">
        <v>0</v>
      </c>
      <c r="GU43" s="9">
        <v>0</v>
      </c>
      <c r="GV43" s="9">
        <v>0</v>
      </c>
      <c r="GW43" s="9">
        <v>0</v>
      </c>
      <c r="GX43" s="10"/>
      <c r="GY43" s="10"/>
      <c r="GZ43" s="10"/>
      <c r="HA43" s="10"/>
      <c r="HB43" s="10"/>
      <c r="HC43" s="9">
        <v>0</v>
      </c>
      <c r="HD43" s="10"/>
      <c r="HE43" s="9">
        <v>0</v>
      </c>
      <c r="HF43" s="10"/>
      <c r="HG43" s="10"/>
      <c r="HH43" s="10"/>
      <c r="HI43" s="9">
        <v>0</v>
      </c>
      <c r="HJ43" s="9">
        <v>0</v>
      </c>
      <c r="HK43" s="9">
        <v>0</v>
      </c>
      <c r="HL43" s="9">
        <v>0</v>
      </c>
      <c r="HM43" s="9">
        <v>0</v>
      </c>
      <c r="HN43" s="10"/>
      <c r="HO43" s="10"/>
      <c r="HP43" s="10"/>
      <c r="HQ43" s="10"/>
      <c r="HR43" s="10"/>
      <c r="HS43" s="9">
        <v>0</v>
      </c>
      <c r="HT43" s="10"/>
      <c r="HU43" s="9">
        <v>0</v>
      </c>
      <c r="HV43" s="10"/>
      <c r="HW43" s="10"/>
      <c r="HX43" s="10"/>
      <c r="HY43" s="9">
        <v>0</v>
      </c>
      <c r="HZ43" s="9">
        <v>0</v>
      </c>
      <c r="IA43" s="9">
        <v>0</v>
      </c>
    </row>
    <row r="44" spans="1:235" x14ac:dyDescent="0.25">
      <c r="A44" s="4"/>
      <c r="B44" s="4"/>
      <c r="C44" s="5" t="s">
        <v>1251</v>
      </c>
      <c r="D44" s="6" t="s">
        <v>1252</v>
      </c>
      <c r="E44" s="6" t="s">
        <v>1253</v>
      </c>
      <c r="F44" s="4" t="s">
        <v>1254</v>
      </c>
      <c r="G44" s="4" t="s">
        <v>1060</v>
      </c>
      <c r="H44" s="4" t="s">
        <v>118</v>
      </c>
      <c r="I44" s="4" t="s">
        <v>119</v>
      </c>
      <c r="J44" s="7" t="s">
        <v>119</v>
      </c>
      <c r="K44" s="8">
        <v>9</v>
      </c>
      <c r="L44" s="4" t="s">
        <v>1258</v>
      </c>
      <c r="M44" s="9">
        <v>0.16399416909620992</v>
      </c>
      <c r="N44" s="4" t="s">
        <v>120</v>
      </c>
      <c r="O44" s="4">
        <v>50</v>
      </c>
      <c r="P44" s="4">
        <v>0</v>
      </c>
      <c r="Q44" s="4">
        <v>0</v>
      </c>
      <c r="R44" s="9">
        <v>90</v>
      </c>
      <c r="S44" s="4" t="s">
        <v>121</v>
      </c>
      <c r="U44" s="4" t="s">
        <v>119</v>
      </c>
      <c r="W44" s="4" t="s">
        <v>1261</v>
      </c>
      <c r="X44" s="4" t="s">
        <v>1262</v>
      </c>
      <c r="Y44" s="4" t="s">
        <v>124</v>
      </c>
      <c r="Z44" s="4" t="s">
        <v>122</v>
      </c>
      <c r="AB44" s="9">
        <v>3.5993155025985553E-3</v>
      </c>
      <c r="AC44" s="9">
        <v>-1.3959629309798455E-2</v>
      </c>
      <c r="AD44" s="10"/>
      <c r="AE44" s="10"/>
      <c r="AF44" s="10"/>
      <c r="AG44" s="10"/>
      <c r="AH44" s="10"/>
      <c r="AI44" s="9">
        <v>0</v>
      </c>
      <c r="AJ44" s="10"/>
      <c r="AK44" s="9">
        <v>0</v>
      </c>
      <c r="AL44" s="10"/>
      <c r="AM44" s="10"/>
      <c r="AN44" s="10"/>
      <c r="AO44" s="9">
        <v>1.7558944812397011E-2</v>
      </c>
      <c r="AP44" s="9">
        <v>0</v>
      </c>
      <c r="AQ44" s="9">
        <v>-4.6405715236405125E-3</v>
      </c>
      <c r="AR44" s="9">
        <v>0</v>
      </c>
      <c r="AS44" s="9">
        <v>0</v>
      </c>
      <c r="AT44" s="10"/>
      <c r="AU44" s="10"/>
      <c r="AV44" s="10"/>
      <c r="AW44" s="10"/>
      <c r="AX44" s="10"/>
      <c r="AY44" s="9">
        <v>0</v>
      </c>
      <c r="AZ44" s="10"/>
      <c r="BA44" s="9">
        <v>0</v>
      </c>
      <c r="BB44" s="10"/>
      <c r="BC44" s="10"/>
      <c r="BD44" s="10"/>
      <c r="BE44" s="9">
        <v>0</v>
      </c>
      <c r="BF44" s="9">
        <v>0</v>
      </c>
      <c r="BG44" s="9">
        <v>0</v>
      </c>
      <c r="BH44" s="9">
        <v>0</v>
      </c>
      <c r="BI44" s="9">
        <v>0</v>
      </c>
      <c r="BJ44" s="10"/>
      <c r="BK44" s="10"/>
      <c r="BL44" s="10"/>
      <c r="BM44" s="10"/>
      <c r="BN44" s="10"/>
      <c r="BO44" s="9">
        <v>0</v>
      </c>
      <c r="BP44" s="10"/>
      <c r="BQ44" s="9">
        <v>0</v>
      </c>
      <c r="BR44" s="10"/>
      <c r="BS44" s="10"/>
      <c r="BT44" s="10"/>
      <c r="BU44" s="9">
        <v>0</v>
      </c>
      <c r="BV44" s="9">
        <v>0</v>
      </c>
      <c r="BW44" s="9">
        <v>0</v>
      </c>
      <c r="BX44" s="9">
        <v>0</v>
      </c>
      <c r="BY44" s="9">
        <v>0</v>
      </c>
      <c r="BZ44" s="10"/>
      <c r="CA44" s="10"/>
      <c r="CB44" s="10"/>
      <c r="CC44" s="10"/>
      <c r="CD44" s="10"/>
      <c r="CE44" s="9">
        <v>0</v>
      </c>
      <c r="CF44" s="10"/>
      <c r="CG44" s="9">
        <v>0</v>
      </c>
      <c r="CH44" s="10"/>
      <c r="CI44" s="10"/>
      <c r="CJ44" s="10"/>
      <c r="CK44" s="9">
        <v>0</v>
      </c>
      <c r="CL44" s="9">
        <v>0</v>
      </c>
      <c r="CM44" s="9">
        <v>0</v>
      </c>
      <c r="CN44" s="9">
        <v>0</v>
      </c>
      <c r="CO44" s="9">
        <v>0</v>
      </c>
      <c r="CP44" s="10"/>
      <c r="CQ44" s="10"/>
      <c r="CR44" s="10"/>
      <c r="CS44" s="10"/>
      <c r="CT44" s="10"/>
      <c r="CU44" s="9">
        <v>0</v>
      </c>
      <c r="CV44" s="10"/>
      <c r="CW44" s="9">
        <v>0</v>
      </c>
      <c r="CX44" s="10"/>
      <c r="CY44" s="10"/>
      <c r="CZ44" s="10"/>
      <c r="DA44" s="9">
        <v>0</v>
      </c>
      <c r="DB44" s="9">
        <v>0</v>
      </c>
      <c r="DC44" s="9">
        <v>0</v>
      </c>
      <c r="DD44" s="9">
        <v>0</v>
      </c>
      <c r="DE44" s="9">
        <v>0</v>
      </c>
      <c r="DF44" s="10"/>
      <c r="DG44" s="10"/>
      <c r="DH44" s="10"/>
      <c r="DI44" s="10"/>
      <c r="DJ44" s="10"/>
      <c r="DK44" s="9">
        <v>0</v>
      </c>
      <c r="DL44" s="10"/>
      <c r="DM44" s="9">
        <v>0</v>
      </c>
      <c r="DN44" s="10"/>
      <c r="DO44" s="10"/>
      <c r="DP44" s="10"/>
      <c r="DQ44" s="9">
        <v>0</v>
      </c>
      <c r="DR44" s="9">
        <v>0</v>
      </c>
      <c r="DS44" s="9">
        <v>0</v>
      </c>
      <c r="DT44" s="9">
        <v>0</v>
      </c>
      <c r="DU44" s="9">
        <v>0</v>
      </c>
      <c r="DV44" s="10"/>
      <c r="DW44" s="10"/>
      <c r="DX44" s="10"/>
      <c r="DY44" s="10"/>
      <c r="DZ44" s="10"/>
      <c r="EA44" s="9">
        <v>0</v>
      </c>
      <c r="EB44" s="10"/>
      <c r="EC44" s="9">
        <v>0</v>
      </c>
      <c r="ED44" s="10"/>
      <c r="EE44" s="10"/>
      <c r="EF44" s="10"/>
      <c r="EG44" s="9">
        <v>0</v>
      </c>
      <c r="EH44" s="9">
        <v>0</v>
      </c>
      <c r="EI44" s="9">
        <v>0</v>
      </c>
      <c r="EJ44" s="9">
        <v>0</v>
      </c>
      <c r="EK44" s="9">
        <v>0</v>
      </c>
      <c r="EL44" s="10"/>
      <c r="EM44" s="10"/>
      <c r="EN44" s="10"/>
      <c r="EO44" s="10"/>
      <c r="EP44" s="10"/>
      <c r="EQ44" s="9">
        <v>0</v>
      </c>
      <c r="ER44" s="10"/>
      <c r="ES44" s="9">
        <v>0</v>
      </c>
      <c r="ET44" s="10"/>
      <c r="EU44" s="10"/>
      <c r="EV44" s="10"/>
      <c r="EW44" s="9">
        <v>0</v>
      </c>
      <c r="EX44" s="9">
        <v>0</v>
      </c>
      <c r="EY44" s="9">
        <v>0</v>
      </c>
      <c r="EZ44" s="9">
        <v>0</v>
      </c>
      <c r="FA44" s="9">
        <v>0</v>
      </c>
      <c r="FB44" s="10"/>
      <c r="FC44" s="10"/>
      <c r="FD44" s="10"/>
      <c r="FE44" s="10"/>
      <c r="FF44" s="10"/>
      <c r="FG44" s="9">
        <v>0</v>
      </c>
      <c r="FH44" s="10"/>
      <c r="FI44" s="9">
        <v>0</v>
      </c>
      <c r="FJ44" s="10"/>
      <c r="FK44" s="10"/>
      <c r="FL44" s="10"/>
      <c r="FM44" s="9">
        <v>0</v>
      </c>
      <c r="FN44" s="9">
        <v>0</v>
      </c>
      <c r="FO44" s="9">
        <v>0</v>
      </c>
      <c r="FP44" s="9">
        <v>0</v>
      </c>
      <c r="FQ44" s="9">
        <v>0</v>
      </c>
      <c r="FR44" s="10"/>
      <c r="FS44" s="10"/>
      <c r="FT44" s="10"/>
      <c r="FU44" s="10"/>
      <c r="FV44" s="10"/>
      <c r="FW44" s="9">
        <v>0</v>
      </c>
      <c r="FX44" s="10"/>
      <c r="FY44" s="9">
        <v>0</v>
      </c>
      <c r="FZ44" s="10"/>
      <c r="GA44" s="10"/>
      <c r="GB44" s="10"/>
      <c r="GC44" s="9">
        <v>0</v>
      </c>
      <c r="GD44" s="9">
        <v>0</v>
      </c>
      <c r="GE44" s="9">
        <v>0</v>
      </c>
      <c r="GF44" s="9">
        <v>0</v>
      </c>
      <c r="GG44" s="9">
        <v>0</v>
      </c>
      <c r="GH44" s="10"/>
      <c r="GI44" s="10"/>
      <c r="GJ44" s="10"/>
      <c r="GK44" s="10"/>
      <c r="GL44" s="10"/>
      <c r="GM44" s="9">
        <v>0</v>
      </c>
      <c r="GN44" s="10"/>
      <c r="GO44" s="9">
        <v>0</v>
      </c>
      <c r="GP44" s="10"/>
      <c r="GQ44" s="10"/>
      <c r="GR44" s="10"/>
      <c r="GS44" s="9">
        <v>0</v>
      </c>
      <c r="GT44" s="9">
        <v>0</v>
      </c>
      <c r="GU44" s="9">
        <v>0</v>
      </c>
      <c r="GV44" s="9">
        <v>0</v>
      </c>
      <c r="GW44" s="9">
        <v>0</v>
      </c>
      <c r="GX44" s="10"/>
      <c r="GY44" s="10"/>
      <c r="GZ44" s="10"/>
      <c r="HA44" s="10"/>
      <c r="HB44" s="10"/>
      <c r="HC44" s="9">
        <v>0</v>
      </c>
      <c r="HD44" s="10"/>
      <c r="HE44" s="9">
        <v>0</v>
      </c>
      <c r="HF44" s="10"/>
      <c r="HG44" s="10"/>
      <c r="HH44" s="10"/>
      <c r="HI44" s="9">
        <v>0</v>
      </c>
      <c r="HJ44" s="9">
        <v>0</v>
      </c>
      <c r="HK44" s="9">
        <v>0</v>
      </c>
      <c r="HL44" s="9">
        <v>0</v>
      </c>
      <c r="HM44" s="9">
        <v>0</v>
      </c>
      <c r="HN44" s="10"/>
      <c r="HO44" s="10"/>
      <c r="HP44" s="10"/>
      <c r="HQ44" s="10"/>
      <c r="HR44" s="10"/>
      <c r="HS44" s="9">
        <v>0</v>
      </c>
      <c r="HT44" s="10"/>
      <c r="HU44" s="9">
        <v>0</v>
      </c>
      <c r="HV44" s="10"/>
      <c r="HW44" s="10"/>
      <c r="HX44" s="10"/>
      <c r="HY44" s="9">
        <v>0</v>
      </c>
      <c r="HZ44" s="9">
        <v>0</v>
      </c>
      <c r="IA44" s="9">
        <v>0</v>
      </c>
    </row>
    <row r="45" spans="1:235" x14ac:dyDescent="0.25">
      <c r="A45" s="4"/>
      <c r="B45" s="4"/>
      <c r="C45" s="5" t="s">
        <v>1251</v>
      </c>
      <c r="D45" s="6" t="s">
        <v>1252</v>
      </c>
      <c r="E45" s="6" t="s">
        <v>1253</v>
      </c>
      <c r="F45" s="4" t="s">
        <v>1263</v>
      </c>
      <c r="G45" s="4" t="s">
        <v>909</v>
      </c>
      <c r="H45" s="4" t="s">
        <v>118</v>
      </c>
      <c r="I45" s="4" t="s">
        <v>119</v>
      </c>
      <c r="J45" s="7" t="s">
        <v>119</v>
      </c>
      <c r="K45" s="8">
        <v>1</v>
      </c>
      <c r="L45" s="4" t="s">
        <v>1255</v>
      </c>
      <c r="M45" s="9">
        <v>0.14430000000000001</v>
      </c>
      <c r="N45" s="4" t="s">
        <v>121</v>
      </c>
      <c r="O45" s="4">
        <v>40</v>
      </c>
      <c r="P45" s="4">
        <v>0</v>
      </c>
      <c r="Q45" s="4">
        <v>1</v>
      </c>
      <c r="R45" s="9">
        <v>0.14430000000000001</v>
      </c>
      <c r="S45" s="4" t="s">
        <v>121</v>
      </c>
      <c r="U45" s="4" t="s">
        <v>119</v>
      </c>
      <c r="W45" s="4" t="s">
        <v>1256</v>
      </c>
      <c r="X45" s="4" t="s">
        <v>1257</v>
      </c>
      <c r="Y45" s="4" t="s">
        <v>124</v>
      </c>
      <c r="Z45" s="4" t="s">
        <v>122</v>
      </c>
      <c r="AB45" s="9">
        <v>8.2697561445652188E-5</v>
      </c>
      <c r="AC45" s="9">
        <v>4.1113422717391307E-5</v>
      </c>
      <c r="AD45" s="10"/>
      <c r="AE45" s="10"/>
      <c r="AF45" s="10"/>
      <c r="AG45" s="10"/>
      <c r="AH45" s="10"/>
      <c r="AI45" s="9">
        <v>4.1348780722826094E-5</v>
      </c>
      <c r="AJ45" s="10"/>
      <c r="AK45" s="9">
        <v>0</v>
      </c>
      <c r="AL45" s="10"/>
      <c r="AM45" s="10"/>
      <c r="AN45" s="10"/>
      <c r="AO45" s="9">
        <v>0</v>
      </c>
      <c r="AP45" s="9">
        <v>2.3535800543478262E-7</v>
      </c>
      <c r="AQ45" s="9">
        <v>-3.3951280434782609E-7</v>
      </c>
      <c r="AR45" s="9">
        <v>0</v>
      </c>
      <c r="AS45" s="9">
        <v>0</v>
      </c>
      <c r="AT45" s="10"/>
      <c r="AU45" s="10"/>
      <c r="AV45" s="10"/>
      <c r="AW45" s="10"/>
      <c r="AX45" s="10"/>
      <c r="AY45" s="9">
        <v>0</v>
      </c>
      <c r="AZ45" s="10"/>
      <c r="BA45" s="9">
        <v>0</v>
      </c>
      <c r="BB45" s="10"/>
      <c r="BC45" s="10"/>
      <c r="BD45" s="10"/>
      <c r="BE45" s="9">
        <v>0</v>
      </c>
      <c r="BF45" s="9">
        <v>0</v>
      </c>
      <c r="BG45" s="9">
        <v>0</v>
      </c>
      <c r="BH45" s="9">
        <v>0</v>
      </c>
      <c r="BI45" s="9">
        <v>0</v>
      </c>
      <c r="BJ45" s="10"/>
      <c r="BK45" s="10"/>
      <c r="BL45" s="10"/>
      <c r="BM45" s="10"/>
      <c r="BN45" s="10"/>
      <c r="BO45" s="9">
        <v>0</v>
      </c>
      <c r="BP45" s="10"/>
      <c r="BQ45" s="9">
        <v>0</v>
      </c>
      <c r="BR45" s="10"/>
      <c r="BS45" s="10"/>
      <c r="BT45" s="10"/>
      <c r="BU45" s="9">
        <v>0</v>
      </c>
      <c r="BV45" s="9">
        <v>0</v>
      </c>
      <c r="BW45" s="9">
        <v>0</v>
      </c>
      <c r="BX45" s="9">
        <v>0</v>
      </c>
      <c r="BY45" s="9">
        <v>0</v>
      </c>
      <c r="BZ45" s="10"/>
      <c r="CA45" s="10"/>
      <c r="CB45" s="10"/>
      <c r="CC45" s="10"/>
      <c r="CD45" s="10"/>
      <c r="CE45" s="9">
        <v>0</v>
      </c>
      <c r="CF45" s="10"/>
      <c r="CG45" s="9">
        <v>0</v>
      </c>
      <c r="CH45" s="10"/>
      <c r="CI45" s="10"/>
      <c r="CJ45" s="10"/>
      <c r="CK45" s="9">
        <v>0</v>
      </c>
      <c r="CL45" s="9">
        <v>0</v>
      </c>
      <c r="CM45" s="9">
        <v>0</v>
      </c>
      <c r="CN45" s="9">
        <v>0</v>
      </c>
      <c r="CO45" s="9">
        <v>0</v>
      </c>
      <c r="CP45" s="10"/>
      <c r="CQ45" s="10"/>
      <c r="CR45" s="10"/>
      <c r="CS45" s="10"/>
      <c r="CT45" s="10"/>
      <c r="CU45" s="9">
        <v>0</v>
      </c>
      <c r="CV45" s="10"/>
      <c r="CW45" s="9">
        <v>0</v>
      </c>
      <c r="CX45" s="10"/>
      <c r="CY45" s="10"/>
      <c r="CZ45" s="10"/>
      <c r="DA45" s="9">
        <v>0</v>
      </c>
      <c r="DB45" s="9">
        <v>0</v>
      </c>
      <c r="DC45" s="9">
        <v>0</v>
      </c>
      <c r="DD45" s="9">
        <v>0</v>
      </c>
      <c r="DE45" s="9">
        <v>0</v>
      </c>
      <c r="DF45" s="10"/>
      <c r="DG45" s="10"/>
      <c r="DH45" s="10"/>
      <c r="DI45" s="10"/>
      <c r="DJ45" s="10"/>
      <c r="DK45" s="9">
        <v>0</v>
      </c>
      <c r="DL45" s="10"/>
      <c r="DM45" s="9">
        <v>0</v>
      </c>
      <c r="DN45" s="10"/>
      <c r="DO45" s="10"/>
      <c r="DP45" s="10"/>
      <c r="DQ45" s="9">
        <v>0</v>
      </c>
      <c r="DR45" s="9">
        <v>0</v>
      </c>
      <c r="DS45" s="9">
        <v>0</v>
      </c>
      <c r="DT45" s="9">
        <v>0</v>
      </c>
      <c r="DU45" s="9">
        <v>0</v>
      </c>
      <c r="DV45" s="10"/>
      <c r="DW45" s="10"/>
      <c r="DX45" s="10"/>
      <c r="DY45" s="10"/>
      <c r="DZ45" s="10"/>
      <c r="EA45" s="9">
        <v>0</v>
      </c>
      <c r="EB45" s="10"/>
      <c r="EC45" s="9">
        <v>0</v>
      </c>
      <c r="ED45" s="10"/>
      <c r="EE45" s="10"/>
      <c r="EF45" s="10"/>
      <c r="EG45" s="9">
        <v>0</v>
      </c>
      <c r="EH45" s="9">
        <v>0</v>
      </c>
      <c r="EI45" s="9">
        <v>0</v>
      </c>
      <c r="EJ45" s="9">
        <v>0</v>
      </c>
      <c r="EK45" s="9">
        <v>0</v>
      </c>
      <c r="EL45" s="10"/>
      <c r="EM45" s="10"/>
      <c r="EN45" s="10"/>
      <c r="EO45" s="10"/>
      <c r="EP45" s="10"/>
      <c r="EQ45" s="9">
        <v>0</v>
      </c>
      <c r="ER45" s="10"/>
      <c r="ES45" s="9">
        <v>0</v>
      </c>
      <c r="ET45" s="10"/>
      <c r="EU45" s="10"/>
      <c r="EV45" s="10"/>
      <c r="EW45" s="9">
        <v>0</v>
      </c>
      <c r="EX45" s="9">
        <v>0</v>
      </c>
      <c r="EY45" s="9">
        <v>0</v>
      </c>
      <c r="EZ45" s="9">
        <v>0</v>
      </c>
      <c r="FA45" s="9">
        <v>0</v>
      </c>
      <c r="FB45" s="10"/>
      <c r="FC45" s="10"/>
      <c r="FD45" s="10"/>
      <c r="FE45" s="10"/>
      <c r="FF45" s="10"/>
      <c r="FG45" s="9">
        <v>0</v>
      </c>
      <c r="FH45" s="10"/>
      <c r="FI45" s="9">
        <v>0</v>
      </c>
      <c r="FJ45" s="10"/>
      <c r="FK45" s="10"/>
      <c r="FL45" s="10"/>
      <c r="FM45" s="9">
        <v>0</v>
      </c>
      <c r="FN45" s="9">
        <v>0</v>
      </c>
      <c r="FO45" s="9">
        <v>0</v>
      </c>
      <c r="FP45" s="9">
        <v>0</v>
      </c>
      <c r="FQ45" s="9">
        <v>0</v>
      </c>
      <c r="FR45" s="10"/>
      <c r="FS45" s="10"/>
      <c r="FT45" s="10"/>
      <c r="FU45" s="10"/>
      <c r="FV45" s="10"/>
      <c r="FW45" s="9">
        <v>0</v>
      </c>
      <c r="FX45" s="10"/>
      <c r="FY45" s="9">
        <v>0</v>
      </c>
      <c r="FZ45" s="10"/>
      <c r="GA45" s="10"/>
      <c r="GB45" s="10"/>
      <c r="GC45" s="9">
        <v>0</v>
      </c>
      <c r="GD45" s="9">
        <v>0</v>
      </c>
      <c r="GE45" s="9">
        <v>0</v>
      </c>
      <c r="GF45" s="9">
        <v>0</v>
      </c>
      <c r="GG45" s="9">
        <v>0</v>
      </c>
      <c r="GH45" s="10"/>
      <c r="GI45" s="10"/>
      <c r="GJ45" s="10"/>
      <c r="GK45" s="10"/>
      <c r="GL45" s="10"/>
      <c r="GM45" s="9">
        <v>0</v>
      </c>
      <c r="GN45" s="10"/>
      <c r="GO45" s="9">
        <v>0</v>
      </c>
      <c r="GP45" s="10"/>
      <c r="GQ45" s="10"/>
      <c r="GR45" s="10"/>
      <c r="GS45" s="9">
        <v>0</v>
      </c>
      <c r="GT45" s="9">
        <v>0</v>
      </c>
      <c r="GU45" s="9">
        <v>0</v>
      </c>
      <c r="GV45" s="9">
        <v>0</v>
      </c>
      <c r="GW45" s="9">
        <v>0</v>
      </c>
      <c r="GX45" s="10"/>
      <c r="GY45" s="10"/>
      <c r="GZ45" s="10"/>
      <c r="HA45" s="10"/>
      <c r="HB45" s="10"/>
      <c r="HC45" s="9">
        <v>0</v>
      </c>
      <c r="HD45" s="10"/>
      <c r="HE45" s="9">
        <v>0</v>
      </c>
      <c r="HF45" s="10"/>
      <c r="HG45" s="10"/>
      <c r="HH45" s="10"/>
      <c r="HI45" s="9">
        <v>0</v>
      </c>
      <c r="HJ45" s="9">
        <v>0</v>
      </c>
      <c r="HK45" s="9">
        <v>0</v>
      </c>
      <c r="HL45" s="9">
        <v>0</v>
      </c>
      <c r="HM45" s="9">
        <v>0</v>
      </c>
      <c r="HN45" s="10"/>
      <c r="HO45" s="10"/>
      <c r="HP45" s="10"/>
      <c r="HQ45" s="10"/>
      <c r="HR45" s="10"/>
      <c r="HS45" s="9">
        <v>0</v>
      </c>
      <c r="HT45" s="10"/>
      <c r="HU45" s="9">
        <v>0</v>
      </c>
      <c r="HV45" s="10"/>
      <c r="HW45" s="10"/>
      <c r="HX45" s="10"/>
      <c r="HY45" s="9">
        <v>0</v>
      </c>
      <c r="HZ45" s="9">
        <v>0</v>
      </c>
      <c r="IA45" s="9">
        <v>0</v>
      </c>
    </row>
    <row r="46" spans="1:235" x14ac:dyDescent="0.25">
      <c r="A46" s="4"/>
      <c r="B46" s="4"/>
      <c r="C46" s="5" t="s">
        <v>1251</v>
      </c>
      <c r="D46" s="6" t="s">
        <v>1252</v>
      </c>
      <c r="E46" s="6" t="s">
        <v>1253</v>
      </c>
      <c r="F46" s="4" t="s">
        <v>1263</v>
      </c>
      <c r="G46" s="4" t="s">
        <v>146</v>
      </c>
      <c r="H46" s="4" t="s">
        <v>118</v>
      </c>
      <c r="I46" s="4" t="s">
        <v>119</v>
      </c>
      <c r="J46" s="7" t="s">
        <v>119</v>
      </c>
      <c r="K46" s="8">
        <v>1</v>
      </c>
      <c r="L46" s="4" t="s">
        <v>1264</v>
      </c>
      <c r="M46" s="9">
        <v>1.1100000000000001</v>
      </c>
      <c r="N46" s="4" t="s">
        <v>1188</v>
      </c>
      <c r="O46" s="4">
        <v>40</v>
      </c>
      <c r="P46" s="4">
        <v>0</v>
      </c>
      <c r="Q46" s="4">
        <v>1</v>
      </c>
      <c r="R46" s="9">
        <v>33.300000000000004</v>
      </c>
      <c r="S46" s="4" t="s">
        <v>121</v>
      </c>
      <c r="U46" s="4" t="s">
        <v>119</v>
      </c>
      <c r="W46" s="4" t="s">
        <v>1265</v>
      </c>
      <c r="X46" s="4" t="s">
        <v>1266</v>
      </c>
      <c r="Y46" s="4" t="s">
        <v>124</v>
      </c>
      <c r="Z46" s="4" t="s">
        <v>122</v>
      </c>
      <c r="AB46" s="9">
        <v>1.4791582499999999E-2</v>
      </c>
      <c r="AC46" s="9">
        <v>6.9703897826086962E-3</v>
      </c>
      <c r="AD46" s="10"/>
      <c r="AE46" s="10"/>
      <c r="AF46" s="10"/>
      <c r="AG46" s="10"/>
      <c r="AH46" s="10"/>
      <c r="AI46" s="9">
        <v>7.3957912500000004E-3</v>
      </c>
      <c r="AJ46" s="10"/>
      <c r="AK46" s="9">
        <v>0</v>
      </c>
      <c r="AL46" s="10"/>
      <c r="AM46" s="10"/>
      <c r="AN46" s="10"/>
      <c r="AO46" s="9">
        <v>3.6615039130434785E-4</v>
      </c>
      <c r="AP46" s="9">
        <v>5.9251076086956525E-5</v>
      </c>
      <c r="AQ46" s="9">
        <v>-3.3913636956521738E-4</v>
      </c>
      <c r="AR46" s="9">
        <v>0</v>
      </c>
      <c r="AS46" s="9">
        <v>0</v>
      </c>
      <c r="AT46" s="10"/>
      <c r="AU46" s="10"/>
      <c r="AV46" s="10"/>
      <c r="AW46" s="10"/>
      <c r="AX46" s="10"/>
      <c r="AY46" s="9">
        <v>0</v>
      </c>
      <c r="AZ46" s="10"/>
      <c r="BA46" s="9">
        <v>0</v>
      </c>
      <c r="BB46" s="10"/>
      <c r="BC46" s="10"/>
      <c r="BD46" s="10"/>
      <c r="BE46" s="9">
        <v>0</v>
      </c>
      <c r="BF46" s="9">
        <v>0</v>
      </c>
      <c r="BG46" s="9">
        <v>0</v>
      </c>
      <c r="BH46" s="9">
        <v>0</v>
      </c>
      <c r="BI46" s="9">
        <v>0</v>
      </c>
      <c r="BJ46" s="10"/>
      <c r="BK46" s="10"/>
      <c r="BL46" s="10"/>
      <c r="BM46" s="10"/>
      <c r="BN46" s="10"/>
      <c r="BO46" s="9">
        <v>0</v>
      </c>
      <c r="BP46" s="10"/>
      <c r="BQ46" s="9">
        <v>0</v>
      </c>
      <c r="BR46" s="10"/>
      <c r="BS46" s="10"/>
      <c r="BT46" s="10"/>
      <c r="BU46" s="9">
        <v>0</v>
      </c>
      <c r="BV46" s="9">
        <v>0</v>
      </c>
      <c r="BW46" s="9">
        <v>0</v>
      </c>
      <c r="BX46" s="9">
        <v>0</v>
      </c>
      <c r="BY46" s="9">
        <v>0</v>
      </c>
      <c r="BZ46" s="10"/>
      <c r="CA46" s="10"/>
      <c r="CB46" s="10"/>
      <c r="CC46" s="10"/>
      <c r="CD46" s="10"/>
      <c r="CE46" s="9">
        <v>0</v>
      </c>
      <c r="CF46" s="10"/>
      <c r="CG46" s="9">
        <v>0</v>
      </c>
      <c r="CH46" s="10"/>
      <c r="CI46" s="10"/>
      <c r="CJ46" s="10"/>
      <c r="CK46" s="9">
        <v>0</v>
      </c>
      <c r="CL46" s="9">
        <v>0</v>
      </c>
      <c r="CM46" s="9">
        <v>0</v>
      </c>
      <c r="CN46" s="9">
        <v>0</v>
      </c>
      <c r="CO46" s="9">
        <v>0</v>
      </c>
      <c r="CP46" s="10"/>
      <c r="CQ46" s="10"/>
      <c r="CR46" s="10"/>
      <c r="CS46" s="10"/>
      <c r="CT46" s="10"/>
      <c r="CU46" s="9">
        <v>0</v>
      </c>
      <c r="CV46" s="10"/>
      <c r="CW46" s="9">
        <v>0</v>
      </c>
      <c r="CX46" s="10"/>
      <c r="CY46" s="10"/>
      <c r="CZ46" s="10"/>
      <c r="DA46" s="9">
        <v>0</v>
      </c>
      <c r="DB46" s="9">
        <v>0</v>
      </c>
      <c r="DC46" s="9">
        <v>0</v>
      </c>
      <c r="DD46" s="9">
        <v>0</v>
      </c>
      <c r="DE46" s="9">
        <v>0</v>
      </c>
      <c r="DF46" s="10"/>
      <c r="DG46" s="10"/>
      <c r="DH46" s="10"/>
      <c r="DI46" s="10"/>
      <c r="DJ46" s="10"/>
      <c r="DK46" s="9">
        <v>0</v>
      </c>
      <c r="DL46" s="10"/>
      <c r="DM46" s="9">
        <v>0</v>
      </c>
      <c r="DN46" s="10"/>
      <c r="DO46" s="10"/>
      <c r="DP46" s="10"/>
      <c r="DQ46" s="9">
        <v>0</v>
      </c>
      <c r="DR46" s="9">
        <v>0</v>
      </c>
      <c r="DS46" s="9">
        <v>0</v>
      </c>
      <c r="DT46" s="9">
        <v>0</v>
      </c>
      <c r="DU46" s="9">
        <v>0</v>
      </c>
      <c r="DV46" s="10"/>
      <c r="DW46" s="10"/>
      <c r="DX46" s="10"/>
      <c r="DY46" s="10"/>
      <c r="DZ46" s="10"/>
      <c r="EA46" s="9">
        <v>0</v>
      </c>
      <c r="EB46" s="10"/>
      <c r="EC46" s="9">
        <v>0</v>
      </c>
      <c r="ED46" s="10"/>
      <c r="EE46" s="10"/>
      <c r="EF46" s="10"/>
      <c r="EG46" s="9">
        <v>0</v>
      </c>
      <c r="EH46" s="9">
        <v>0</v>
      </c>
      <c r="EI46" s="9">
        <v>0</v>
      </c>
      <c r="EJ46" s="9">
        <v>0</v>
      </c>
      <c r="EK46" s="9">
        <v>0</v>
      </c>
      <c r="EL46" s="10"/>
      <c r="EM46" s="10"/>
      <c r="EN46" s="10"/>
      <c r="EO46" s="10"/>
      <c r="EP46" s="10"/>
      <c r="EQ46" s="9">
        <v>0</v>
      </c>
      <c r="ER46" s="10"/>
      <c r="ES46" s="9">
        <v>0</v>
      </c>
      <c r="ET46" s="10"/>
      <c r="EU46" s="10"/>
      <c r="EV46" s="10"/>
      <c r="EW46" s="9">
        <v>0</v>
      </c>
      <c r="EX46" s="9">
        <v>0</v>
      </c>
      <c r="EY46" s="9">
        <v>0</v>
      </c>
      <c r="EZ46" s="9">
        <v>0</v>
      </c>
      <c r="FA46" s="9">
        <v>0</v>
      </c>
      <c r="FB46" s="10"/>
      <c r="FC46" s="10"/>
      <c r="FD46" s="10"/>
      <c r="FE46" s="10"/>
      <c r="FF46" s="10"/>
      <c r="FG46" s="9">
        <v>0</v>
      </c>
      <c r="FH46" s="10"/>
      <c r="FI46" s="9">
        <v>0</v>
      </c>
      <c r="FJ46" s="10"/>
      <c r="FK46" s="10"/>
      <c r="FL46" s="10"/>
      <c r="FM46" s="9">
        <v>0</v>
      </c>
      <c r="FN46" s="9">
        <v>0</v>
      </c>
      <c r="FO46" s="9">
        <v>0</v>
      </c>
      <c r="FP46" s="9">
        <v>0</v>
      </c>
      <c r="FQ46" s="9">
        <v>0</v>
      </c>
      <c r="FR46" s="10"/>
      <c r="FS46" s="10"/>
      <c r="FT46" s="10"/>
      <c r="FU46" s="10"/>
      <c r="FV46" s="10"/>
      <c r="FW46" s="9">
        <v>0</v>
      </c>
      <c r="FX46" s="10"/>
      <c r="FY46" s="9">
        <v>0</v>
      </c>
      <c r="FZ46" s="10"/>
      <c r="GA46" s="10"/>
      <c r="GB46" s="10"/>
      <c r="GC46" s="9">
        <v>0</v>
      </c>
      <c r="GD46" s="9">
        <v>0</v>
      </c>
      <c r="GE46" s="9">
        <v>0</v>
      </c>
      <c r="GF46" s="9">
        <v>0</v>
      </c>
      <c r="GG46" s="9">
        <v>0</v>
      </c>
      <c r="GH46" s="10"/>
      <c r="GI46" s="10"/>
      <c r="GJ46" s="10"/>
      <c r="GK46" s="10"/>
      <c r="GL46" s="10"/>
      <c r="GM46" s="9">
        <v>0</v>
      </c>
      <c r="GN46" s="10"/>
      <c r="GO46" s="9">
        <v>0</v>
      </c>
      <c r="GP46" s="10"/>
      <c r="GQ46" s="10"/>
      <c r="GR46" s="10"/>
      <c r="GS46" s="9">
        <v>0</v>
      </c>
      <c r="GT46" s="9">
        <v>0</v>
      </c>
      <c r="GU46" s="9">
        <v>0</v>
      </c>
      <c r="GV46" s="9">
        <v>0</v>
      </c>
      <c r="GW46" s="9">
        <v>0</v>
      </c>
      <c r="GX46" s="10"/>
      <c r="GY46" s="10"/>
      <c r="GZ46" s="10"/>
      <c r="HA46" s="10"/>
      <c r="HB46" s="10"/>
      <c r="HC46" s="9">
        <v>0</v>
      </c>
      <c r="HD46" s="10"/>
      <c r="HE46" s="9">
        <v>0</v>
      </c>
      <c r="HF46" s="10"/>
      <c r="HG46" s="10"/>
      <c r="HH46" s="10"/>
      <c r="HI46" s="9">
        <v>0</v>
      </c>
      <c r="HJ46" s="9">
        <v>0</v>
      </c>
      <c r="HK46" s="9">
        <v>0</v>
      </c>
      <c r="HL46" s="9">
        <v>0</v>
      </c>
      <c r="HM46" s="9">
        <v>0</v>
      </c>
      <c r="HN46" s="10"/>
      <c r="HO46" s="10"/>
      <c r="HP46" s="10"/>
      <c r="HQ46" s="10"/>
      <c r="HR46" s="10"/>
      <c r="HS46" s="9">
        <v>0</v>
      </c>
      <c r="HT46" s="10"/>
      <c r="HU46" s="9">
        <v>0</v>
      </c>
      <c r="HV46" s="10"/>
      <c r="HW46" s="10"/>
      <c r="HX46" s="10"/>
      <c r="HY46" s="9">
        <v>0</v>
      </c>
      <c r="HZ46" s="9">
        <v>0</v>
      </c>
      <c r="IA46" s="9">
        <v>0</v>
      </c>
    </row>
    <row r="47" spans="1:235" x14ac:dyDescent="0.25">
      <c r="A47" s="4"/>
      <c r="B47" s="4"/>
      <c r="C47" s="5" t="s">
        <v>1251</v>
      </c>
      <c r="D47" s="6" t="s">
        <v>1252</v>
      </c>
      <c r="E47" s="6" t="s">
        <v>1253</v>
      </c>
      <c r="F47" s="4" t="s">
        <v>1263</v>
      </c>
      <c r="G47" s="4" t="s">
        <v>1023</v>
      </c>
      <c r="H47" s="4" t="s">
        <v>118</v>
      </c>
      <c r="I47" s="4" t="s">
        <v>119</v>
      </c>
      <c r="J47" s="7" t="s">
        <v>119</v>
      </c>
      <c r="K47" s="8">
        <v>1</v>
      </c>
      <c r="L47" s="4" t="s">
        <v>1258</v>
      </c>
      <c r="M47" s="9">
        <v>1.5942857142857144E-2</v>
      </c>
      <c r="N47" s="4" t="s">
        <v>120</v>
      </c>
      <c r="O47" s="4">
        <v>40</v>
      </c>
      <c r="P47" s="4">
        <v>0</v>
      </c>
      <c r="Q47" s="4">
        <v>1</v>
      </c>
      <c r="R47" s="9">
        <v>11.16</v>
      </c>
      <c r="S47" s="4" t="s">
        <v>121</v>
      </c>
      <c r="U47" s="4" t="s">
        <v>119</v>
      </c>
      <c r="W47" s="4" t="s">
        <v>1259</v>
      </c>
      <c r="X47" s="4" t="s">
        <v>1260</v>
      </c>
      <c r="Y47" s="4" t="s">
        <v>124</v>
      </c>
      <c r="Z47" s="4" t="s">
        <v>122</v>
      </c>
      <c r="AB47" s="9">
        <v>1.3685764472049688E-3</v>
      </c>
      <c r="AC47" s="9">
        <v>-1.5138678633540375E-3</v>
      </c>
      <c r="AD47" s="10"/>
      <c r="AE47" s="10"/>
      <c r="AF47" s="10"/>
      <c r="AG47" s="10"/>
      <c r="AH47" s="10"/>
      <c r="AI47" s="9">
        <v>6.8428822360248431E-4</v>
      </c>
      <c r="AJ47" s="10"/>
      <c r="AK47" s="9">
        <v>0</v>
      </c>
      <c r="AL47" s="10"/>
      <c r="AM47" s="10"/>
      <c r="AN47" s="10"/>
      <c r="AO47" s="9">
        <v>2.198156086956522E-3</v>
      </c>
      <c r="AP47" s="9">
        <v>0</v>
      </c>
      <c r="AQ47" s="9">
        <v>-1.0169775279503106E-5</v>
      </c>
      <c r="AR47" s="9">
        <v>0</v>
      </c>
      <c r="AS47" s="9">
        <v>0</v>
      </c>
      <c r="AT47" s="10"/>
      <c r="AU47" s="10"/>
      <c r="AV47" s="10"/>
      <c r="AW47" s="10"/>
      <c r="AX47" s="10"/>
      <c r="AY47" s="9">
        <v>0</v>
      </c>
      <c r="AZ47" s="10"/>
      <c r="BA47" s="9">
        <v>0</v>
      </c>
      <c r="BB47" s="10"/>
      <c r="BC47" s="10"/>
      <c r="BD47" s="10"/>
      <c r="BE47" s="9">
        <v>0</v>
      </c>
      <c r="BF47" s="9">
        <v>0</v>
      </c>
      <c r="BG47" s="9">
        <v>0</v>
      </c>
      <c r="BH47" s="9">
        <v>0</v>
      </c>
      <c r="BI47" s="9">
        <v>0</v>
      </c>
      <c r="BJ47" s="10"/>
      <c r="BK47" s="10"/>
      <c r="BL47" s="10"/>
      <c r="BM47" s="10"/>
      <c r="BN47" s="10"/>
      <c r="BO47" s="9">
        <v>0</v>
      </c>
      <c r="BP47" s="10"/>
      <c r="BQ47" s="9">
        <v>0</v>
      </c>
      <c r="BR47" s="10"/>
      <c r="BS47" s="10"/>
      <c r="BT47" s="10"/>
      <c r="BU47" s="9">
        <v>0</v>
      </c>
      <c r="BV47" s="9">
        <v>0</v>
      </c>
      <c r="BW47" s="9">
        <v>0</v>
      </c>
      <c r="BX47" s="9">
        <v>0</v>
      </c>
      <c r="BY47" s="9">
        <v>0</v>
      </c>
      <c r="BZ47" s="10"/>
      <c r="CA47" s="10"/>
      <c r="CB47" s="10"/>
      <c r="CC47" s="10"/>
      <c r="CD47" s="10"/>
      <c r="CE47" s="9">
        <v>0</v>
      </c>
      <c r="CF47" s="10"/>
      <c r="CG47" s="9">
        <v>0</v>
      </c>
      <c r="CH47" s="10"/>
      <c r="CI47" s="10"/>
      <c r="CJ47" s="10"/>
      <c r="CK47" s="9">
        <v>0</v>
      </c>
      <c r="CL47" s="9">
        <v>0</v>
      </c>
      <c r="CM47" s="9">
        <v>0</v>
      </c>
      <c r="CN47" s="9">
        <v>0</v>
      </c>
      <c r="CO47" s="9">
        <v>0</v>
      </c>
      <c r="CP47" s="10"/>
      <c r="CQ47" s="10"/>
      <c r="CR47" s="10"/>
      <c r="CS47" s="10"/>
      <c r="CT47" s="10"/>
      <c r="CU47" s="9">
        <v>0</v>
      </c>
      <c r="CV47" s="10"/>
      <c r="CW47" s="9">
        <v>0</v>
      </c>
      <c r="CX47" s="10"/>
      <c r="CY47" s="10"/>
      <c r="CZ47" s="10"/>
      <c r="DA47" s="9">
        <v>0</v>
      </c>
      <c r="DB47" s="9">
        <v>0</v>
      </c>
      <c r="DC47" s="9">
        <v>0</v>
      </c>
      <c r="DD47" s="9">
        <v>0</v>
      </c>
      <c r="DE47" s="9">
        <v>0</v>
      </c>
      <c r="DF47" s="10"/>
      <c r="DG47" s="10"/>
      <c r="DH47" s="10"/>
      <c r="DI47" s="10"/>
      <c r="DJ47" s="10"/>
      <c r="DK47" s="9">
        <v>0</v>
      </c>
      <c r="DL47" s="10"/>
      <c r="DM47" s="9">
        <v>0</v>
      </c>
      <c r="DN47" s="10"/>
      <c r="DO47" s="10"/>
      <c r="DP47" s="10"/>
      <c r="DQ47" s="9">
        <v>0</v>
      </c>
      <c r="DR47" s="9">
        <v>0</v>
      </c>
      <c r="DS47" s="9">
        <v>0</v>
      </c>
      <c r="DT47" s="9">
        <v>0</v>
      </c>
      <c r="DU47" s="9">
        <v>0</v>
      </c>
      <c r="DV47" s="10"/>
      <c r="DW47" s="10"/>
      <c r="DX47" s="10"/>
      <c r="DY47" s="10"/>
      <c r="DZ47" s="10"/>
      <c r="EA47" s="9">
        <v>0</v>
      </c>
      <c r="EB47" s="10"/>
      <c r="EC47" s="9">
        <v>0</v>
      </c>
      <c r="ED47" s="10"/>
      <c r="EE47" s="10"/>
      <c r="EF47" s="10"/>
      <c r="EG47" s="9">
        <v>0</v>
      </c>
      <c r="EH47" s="9">
        <v>0</v>
      </c>
      <c r="EI47" s="9">
        <v>0</v>
      </c>
      <c r="EJ47" s="9">
        <v>0</v>
      </c>
      <c r="EK47" s="9">
        <v>0</v>
      </c>
      <c r="EL47" s="10"/>
      <c r="EM47" s="10"/>
      <c r="EN47" s="10"/>
      <c r="EO47" s="10"/>
      <c r="EP47" s="10"/>
      <c r="EQ47" s="9">
        <v>0</v>
      </c>
      <c r="ER47" s="10"/>
      <c r="ES47" s="9">
        <v>0</v>
      </c>
      <c r="ET47" s="10"/>
      <c r="EU47" s="10"/>
      <c r="EV47" s="10"/>
      <c r="EW47" s="9">
        <v>0</v>
      </c>
      <c r="EX47" s="9">
        <v>0</v>
      </c>
      <c r="EY47" s="9">
        <v>0</v>
      </c>
      <c r="EZ47" s="9">
        <v>0</v>
      </c>
      <c r="FA47" s="9">
        <v>0</v>
      </c>
      <c r="FB47" s="10"/>
      <c r="FC47" s="10"/>
      <c r="FD47" s="10"/>
      <c r="FE47" s="10"/>
      <c r="FF47" s="10"/>
      <c r="FG47" s="9">
        <v>0</v>
      </c>
      <c r="FH47" s="10"/>
      <c r="FI47" s="9">
        <v>0</v>
      </c>
      <c r="FJ47" s="10"/>
      <c r="FK47" s="10"/>
      <c r="FL47" s="10"/>
      <c r="FM47" s="9">
        <v>0</v>
      </c>
      <c r="FN47" s="9">
        <v>0</v>
      </c>
      <c r="FO47" s="9">
        <v>0</v>
      </c>
      <c r="FP47" s="9">
        <v>0</v>
      </c>
      <c r="FQ47" s="9">
        <v>0</v>
      </c>
      <c r="FR47" s="10"/>
      <c r="FS47" s="10"/>
      <c r="FT47" s="10"/>
      <c r="FU47" s="10"/>
      <c r="FV47" s="10"/>
      <c r="FW47" s="9">
        <v>0</v>
      </c>
      <c r="FX47" s="10"/>
      <c r="FY47" s="9">
        <v>0</v>
      </c>
      <c r="FZ47" s="10"/>
      <c r="GA47" s="10"/>
      <c r="GB47" s="10"/>
      <c r="GC47" s="9">
        <v>0</v>
      </c>
      <c r="GD47" s="9">
        <v>0</v>
      </c>
      <c r="GE47" s="9">
        <v>0</v>
      </c>
      <c r="GF47" s="9">
        <v>0</v>
      </c>
      <c r="GG47" s="9">
        <v>0</v>
      </c>
      <c r="GH47" s="10"/>
      <c r="GI47" s="10"/>
      <c r="GJ47" s="10"/>
      <c r="GK47" s="10"/>
      <c r="GL47" s="10"/>
      <c r="GM47" s="9">
        <v>0</v>
      </c>
      <c r="GN47" s="10"/>
      <c r="GO47" s="9">
        <v>0</v>
      </c>
      <c r="GP47" s="10"/>
      <c r="GQ47" s="10"/>
      <c r="GR47" s="10"/>
      <c r="GS47" s="9">
        <v>0</v>
      </c>
      <c r="GT47" s="9">
        <v>0</v>
      </c>
      <c r="GU47" s="9">
        <v>0</v>
      </c>
      <c r="GV47" s="9">
        <v>0</v>
      </c>
      <c r="GW47" s="9">
        <v>0</v>
      </c>
      <c r="GX47" s="10"/>
      <c r="GY47" s="10"/>
      <c r="GZ47" s="10"/>
      <c r="HA47" s="10"/>
      <c r="HB47" s="10"/>
      <c r="HC47" s="9">
        <v>0</v>
      </c>
      <c r="HD47" s="10"/>
      <c r="HE47" s="9">
        <v>0</v>
      </c>
      <c r="HF47" s="10"/>
      <c r="HG47" s="10"/>
      <c r="HH47" s="10"/>
      <c r="HI47" s="9">
        <v>0</v>
      </c>
      <c r="HJ47" s="9">
        <v>0</v>
      </c>
      <c r="HK47" s="9">
        <v>0</v>
      </c>
      <c r="HL47" s="9">
        <v>0</v>
      </c>
      <c r="HM47" s="9">
        <v>0</v>
      </c>
      <c r="HN47" s="10"/>
      <c r="HO47" s="10"/>
      <c r="HP47" s="10"/>
      <c r="HQ47" s="10"/>
      <c r="HR47" s="10"/>
      <c r="HS47" s="9">
        <v>0</v>
      </c>
      <c r="HT47" s="10"/>
      <c r="HU47" s="9">
        <v>0</v>
      </c>
      <c r="HV47" s="10"/>
      <c r="HW47" s="10"/>
      <c r="HX47" s="10"/>
      <c r="HY47" s="9">
        <v>0</v>
      </c>
      <c r="HZ47" s="9">
        <v>0</v>
      </c>
      <c r="IA47" s="9">
        <v>0</v>
      </c>
    </row>
    <row r="48" spans="1:235" x14ac:dyDescent="0.25">
      <c r="A48" s="4"/>
      <c r="B48" s="4"/>
      <c r="C48" s="5" t="s">
        <v>1251</v>
      </c>
      <c r="D48" s="6" t="s">
        <v>1252</v>
      </c>
      <c r="E48" s="6" t="s">
        <v>1253</v>
      </c>
      <c r="F48" s="4" t="s">
        <v>1263</v>
      </c>
      <c r="G48" s="4" t="s">
        <v>1060</v>
      </c>
      <c r="H48" s="4" t="s">
        <v>118</v>
      </c>
      <c r="I48" s="4" t="s">
        <v>119</v>
      </c>
      <c r="J48" s="7" t="s">
        <v>119</v>
      </c>
      <c r="K48" s="8">
        <v>1</v>
      </c>
      <c r="L48" s="4" t="s">
        <v>1258</v>
      </c>
      <c r="M48" s="9">
        <v>1.8221574344023325E-2</v>
      </c>
      <c r="N48" s="4" t="s">
        <v>120</v>
      </c>
      <c r="O48" s="4">
        <v>40</v>
      </c>
      <c r="P48" s="4">
        <v>0</v>
      </c>
      <c r="Q48" s="4">
        <v>1</v>
      </c>
      <c r="R48" s="9">
        <v>10</v>
      </c>
      <c r="S48" s="4" t="s">
        <v>121</v>
      </c>
      <c r="U48" s="4" t="s">
        <v>119</v>
      </c>
      <c r="W48" s="4" t="s">
        <v>1261</v>
      </c>
      <c r="X48" s="4" t="s">
        <v>1262</v>
      </c>
      <c r="Y48" s="4" t="s">
        <v>124</v>
      </c>
      <c r="Z48" s="4" t="s">
        <v>122</v>
      </c>
      <c r="AB48" s="9">
        <v>7.9984788946634543E-4</v>
      </c>
      <c r="AC48" s="9">
        <v>-1.5510699233109394E-3</v>
      </c>
      <c r="AD48" s="10"/>
      <c r="AE48" s="10"/>
      <c r="AF48" s="10"/>
      <c r="AG48" s="10"/>
      <c r="AH48" s="10"/>
      <c r="AI48" s="9">
        <v>3.9992394473317277E-4</v>
      </c>
      <c r="AJ48" s="10"/>
      <c r="AK48" s="9">
        <v>0</v>
      </c>
      <c r="AL48" s="10"/>
      <c r="AM48" s="10"/>
      <c r="AN48" s="10"/>
      <c r="AO48" s="9">
        <v>1.9509938680441121E-3</v>
      </c>
      <c r="AP48" s="9">
        <v>0</v>
      </c>
      <c r="AQ48" s="9">
        <v>-1.0312381163645585E-3</v>
      </c>
      <c r="AR48" s="9">
        <v>0</v>
      </c>
      <c r="AS48" s="9">
        <v>0</v>
      </c>
      <c r="AT48" s="10"/>
      <c r="AU48" s="10"/>
      <c r="AV48" s="10"/>
      <c r="AW48" s="10"/>
      <c r="AX48" s="10"/>
      <c r="AY48" s="9">
        <v>0</v>
      </c>
      <c r="AZ48" s="10"/>
      <c r="BA48" s="9">
        <v>0</v>
      </c>
      <c r="BB48" s="10"/>
      <c r="BC48" s="10"/>
      <c r="BD48" s="10"/>
      <c r="BE48" s="9">
        <v>0</v>
      </c>
      <c r="BF48" s="9">
        <v>0</v>
      </c>
      <c r="BG48" s="9">
        <v>0</v>
      </c>
      <c r="BH48" s="9">
        <v>0</v>
      </c>
      <c r="BI48" s="9">
        <v>0</v>
      </c>
      <c r="BJ48" s="10"/>
      <c r="BK48" s="10"/>
      <c r="BL48" s="10"/>
      <c r="BM48" s="10"/>
      <c r="BN48" s="10"/>
      <c r="BO48" s="9">
        <v>0</v>
      </c>
      <c r="BP48" s="10"/>
      <c r="BQ48" s="9">
        <v>0</v>
      </c>
      <c r="BR48" s="10"/>
      <c r="BS48" s="10"/>
      <c r="BT48" s="10"/>
      <c r="BU48" s="9">
        <v>0</v>
      </c>
      <c r="BV48" s="9">
        <v>0</v>
      </c>
      <c r="BW48" s="9">
        <v>0</v>
      </c>
      <c r="BX48" s="9">
        <v>0</v>
      </c>
      <c r="BY48" s="9">
        <v>0</v>
      </c>
      <c r="BZ48" s="10"/>
      <c r="CA48" s="10"/>
      <c r="CB48" s="10"/>
      <c r="CC48" s="10"/>
      <c r="CD48" s="10"/>
      <c r="CE48" s="9">
        <v>0</v>
      </c>
      <c r="CF48" s="10"/>
      <c r="CG48" s="9">
        <v>0</v>
      </c>
      <c r="CH48" s="10"/>
      <c r="CI48" s="10"/>
      <c r="CJ48" s="10"/>
      <c r="CK48" s="9">
        <v>0</v>
      </c>
      <c r="CL48" s="9">
        <v>0</v>
      </c>
      <c r="CM48" s="9">
        <v>0</v>
      </c>
      <c r="CN48" s="9">
        <v>0</v>
      </c>
      <c r="CO48" s="9">
        <v>0</v>
      </c>
      <c r="CP48" s="10"/>
      <c r="CQ48" s="10"/>
      <c r="CR48" s="10"/>
      <c r="CS48" s="10"/>
      <c r="CT48" s="10"/>
      <c r="CU48" s="9">
        <v>0</v>
      </c>
      <c r="CV48" s="10"/>
      <c r="CW48" s="9">
        <v>0</v>
      </c>
      <c r="CX48" s="10"/>
      <c r="CY48" s="10"/>
      <c r="CZ48" s="10"/>
      <c r="DA48" s="9">
        <v>0</v>
      </c>
      <c r="DB48" s="9">
        <v>0</v>
      </c>
      <c r="DC48" s="9">
        <v>0</v>
      </c>
      <c r="DD48" s="9">
        <v>0</v>
      </c>
      <c r="DE48" s="9">
        <v>0</v>
      </c>
      <c r="DF48" s="10"/>
      <c r="DG48" s="10"/>
      <c r="DH48" s="10"/>
      <c r="DI48" s="10"/>
      <c r="DJ48" s="10"/>
      <c r="DK48" s="9">
        <v>0</v>
      </c>
      <c r="DL48" s="10"/>
      <c r="DM48" s="9">
        <v>0</v>
      </c>
      <c r="DN48" s="10"/>
      <c r="DO48" s="10"/>
      <c r="DP48" s="10"/>
      <c r="DQ48" s="9">
        <v>0</v>
      </c>
      <c r="DR48" s="9">
        <v>0</v>
      </c>
      <c r="DS48" s="9">
        <v>0</v>
      </c>
      <c r="DT48" s="9">
        <v>0</v>
      </c>
      <c r="DU48" s="9">
        <v>0</v>
      </c>
      <c r="DV48" s="10"/>
      <c r="DW48" s="10"/>
      <c r="DX48" s="10"/>
      <c r="DY48" s="10"/>
      <c r="DZ48" s="10"/>
      <c r="EA48" s="9">
        <v>0</v>
      </c>
      <c r="EB48" s="10"/>
      <c r="EC48" s="9">
        <v>0</v>
      </c>
      <c r="ED48" s="10"/>
      <c r="EE48" s="10"/>
      <c r="EF48" s="10"/>
      <c r="EG48" s="9">
        <v>0</v>
      </c>
      <c r="EH48" s="9">
        <v>0</v>
      </c>
      <c r="EI48" s="9">
        <v>0</v>
      </c>
      <c r="EJ48" s="9">
        <v>0</v>
      </c>
      <c r="EK48" s="9">
        <v>0</v>
      </c>
      <c r="EL48" s="10"/>
      <c r="EM48" s="10"/>
      <c r="EN48" s="10"/>
      <c r="EO48" s="10"/>
      <c r="EP48" s="10"/>
      <c r="EQ48" s="9">
        <v>0</v>
      </c>
      <c r="ER48" s="10"/>
      <c r="ES48" s="9">
        <v>0</v>
      </c>
      <c r="ET48" s="10"/>
      <c r="EU48" s="10"/>
      <c r="EV48" s="10"/>
      <c r="EW48" s="9">
        <v>0</v>
      </c>
      <c r="EX48" s="9">
        <v>0</v>
      </c>
      <c r="EY48" s="9">
        <v>0</v>
      </c>
      <c r="EZ48" s="9">
        <v>0</v>
      </c>
      <c r="FA48" s="9">
        <v>0</v>
      </c>
      <c r="FB48" s="10"/>
      <c r="FC48" s="10"/>
      <c r="FD48" s="10"/>
      <c r="FE48" s="10"/>
      <c r="FF48" s="10"/>
      <c r="FG48" s="9">
        <v>0</v>
      </c>
      <c r="FH48" s="10"/>
      <c r="FI48" s="9">
        <v>0</v>
      </c>
      <c r="FJ48" s="10"/>
      <c r="FK48" s="10"/>
      <c r="FL48" s="10"/>
      <c r="FM48" s="9">
        <v>0</v>
      </c>
      <c r="FN48" s="9">
        <v>0</v>
      </c>
      <c r="FO48" s="9">
        <v>0</v>
      </c>
      <c r="FP48" s="9">
        <v>0</v>
      </c>
      <c r="FQ48" s="9">
        <v>0</v>
      </c>
      <c r="FR48" s="10"/>
      <c r="FS48" s="10"/>
      <c r="FT48" s="10"/>
      <c r="FU48" s="10"/>
      <c r="FV48" s="10"/>
      <c r="FW48" s="9">
        <v>0</v>
      </c>
      <c r="FX48" s="10"/>
      <c r="FY48" s="9">
        <v>0</v>
      </c>
      <c r="FZ48" s="10"/>
      <c r="GA48" s="10"/>
      <c r="GB48" s="10"/>
      <c r="GC48" s="9">
        <v>0</v>
      </c>
      <c r="GD48" s="9">
        <v>0</v>
      </c>
      <c r="GE48" s="9">
        <v>0</v>
      </c>
      <c r="GF48" s="9">
        <v>0</v>
      </c>
      <c r="GG48" s="9">
        <v>0</v>
      </c>
      <c r="GH48" s="10"/>
      <c r="GI48" s="10"/>
      <c r="GJ48" s="10"/>
      <c r="GK48" s="10"/>
      <c r="GL48" s="10"/>
      <c r="GM48" s="9">
        <v>0</v>
      </c>
      <c r="GN48" s="10"/>
      <c r="GO48" s="9">
        <v>0</v>
      </c>
      <c r="GP48" s="10"/>
      <c r="GQ48" s="10"/>
      <c r="GR48" s="10"/>
      <c r="GS48" s="9">
        <v>0</v>
      </c>
      <c r="GT48" s="9">
        <v>0</v>
      </c>
      <c r="GU48" s="9">
        <v>0</v>
      </c>
      <c r="GV48" s="9">
        <v>0</v>
      </c>
      <c r="GW48" s="9">
        <v>0</v>
      </c>
      <c r="GX48" s="10"/>
      <c r="GY48" s="10"/>
      <c r="GZ48" s="10"/>
      <c r="HA48" s="10"/>
      <c r="HB48" s="10"/>
      <c r="HC48" s="9">
        <v>0</v>
      </c>
      <c r="HD48" s="10"/>
      <c r="HE48" s="9">
        <v>0</v>
      </c>
      <c r="HF48" s="10"/>
      <c r="HG48" s="10"/>
      <c r="HH48" s="10"/>
      <c r="HI48" s="9">
        <v>0</v>
      </c>
      <c r="HJ48" s="9">
        <v>0</v>
      </c>
      <c r="HK48" s="9">
        <v>0</v>
      </c>
      <c r="HL48" s="9">
        <v>0</v>
      </c>
      <c r="HM48" s="9">
        <v>0</v>
      </c>
      <c r="HN48" s="10"/>
      <c r="HO48" s="10"/>
      <c r="HP48" s="10"/>
      <c r="HQ48" s="10"/>
      <c r="HR48" s="10"/>
      <c r="HS48" s="9">
        <v>0</v>
      </c>
      <c r="HT48" s="10"/>
      <c r="HU48" s="9">
        <v>0</v>
      </c>
      <c r="HV48" s="10"/>
      <c r="HW48" s="10"/>
      <c r="HX48" s="10"/>
      <c r="HY48" s="9">
        <v>0</v>
      </c>
      <c r="HZ48" s="9">
        <v>0</v>
      </c>
      <c r="IA48" s="9">
        <v>0</v>
      </c>
    </row>
    <row r="49" spans="1:235" x14ac:dyDescent="0.25">
      <c r="A49" s="4"/>
      <c r="B49" s="4"/>
      <c r="C49" s="5" t="s">
        <v>1267</v>
      </c>
      <c r="D49" s="6" t="s">
        <v>1252</v>
      </c>
      <c r="E49" s="6" t="s">
        <v>1268</v>
      </c>
      <c r="F49" s="4" t="s">
        <v>1269</v>
      </c>
      <c r="G49" s="4" t="s">
        <v>702</v>
      </c>
      <c r="H49" s="4" t="s">
        <v>118</v>
      </c>
      <c r="I49" s="4" t="s">
        <v>119</v>
      </c>
      <c r="J49" s="7" t="s">
        <v>119</v>
      </c>
      <c r="K49" s="8">
        <v>18.399999999999999</v>
      </c>
      <c r="L49" s="4" t="s">
        <v>1270</v>
      </c>
      <c r="M49" s="9">
        <v>106.26</v>
      </c>
      <c r="N49" s="4" t="s">
        <v>1271</v>
      </c>
      <c r="O49" s="4">
        <v>50</v>
      </c>
      <c r="P49" s="4">
        <v>0</v>
      </c>
      <c r="Q49" s="4">
        <v>0</v>
      </c>
      <c r="R49" s="9">
        <v>19.126799999999999</v>
      </c>
      <c r="S49" s="4" t="s">
        <v>121</v>
      </c>
      <c r="U49" s="4" t="s">
        <v>119</v>
      </c>
      <c r="W49" s="4" t="s">
        <v>1272</v>
      </c>
      <c r="X49" s="4" t="s">
        <v>1273</v>
      </c>
      <c r="Y49" s="4" t="s">
        <v>124</v>
      </c>
      <c r="Z49" s="4" t="s">
        <v>122</v>
      </c>
      <c r="AB49" s="9">
        <v>1.9724708850000001E-2</v>
      </c>
      <c r="AC49" s="9">
        <v>6.6794458500000009E-3</v>
      </c>
      <c r="AD49" s="10"/>
      <c r="AE49" s="10"/>
      <c r="AF49" s="10"/>
      <c r="AG49" s="10"/>
      <c r="AH49" s="10"/>
      <c r="AI49" s="9">
        <v>0</v>
      </c>
      <c r="AJ49" s="10"/>
      <c r="AK49" s="9">
        <v>0</v>
      </c>
      <c r="AL49" s="10"/>
      <c r="AM49" s="10"/>
      <c r="AN49" s="10"/>
      <c r="AO49" s="9">
        <v>6.5245256999999996E-3</v>
      </c>
      <c r="AP49" s="9">
        <v>6.5207373000000001E-3</v>
      </c>
      <c r="AQ49" s="9">
        <v>-7.0507090499999994E-3</v>
      </c>
      <c r="AR49" s="9">
        <v>0</v>
      </c>
      <c r="AS49" s="9">
        <v>0</v>
      </c>
      <c r="AT49" s="10"/>
      <c r="AU49" s="10"/>
      <c r="AV49" s="10"/>
      <c r="AW49" s="10"/>
      <c r="AX49" s="10"/>
      <c r="AY49" s="9">
        <v>0</v>
      </c>
      <c r="AZ49" s="10"/>
      <c r="BA49" s="9">
        <v>0</v>
      </c>
      <c r="BB49" s="10"/>
      <c r="BC49" s="10"/>
      <c r="BD49" s="10"/>
      <c r="BE49" s="9">
        <v>0</v>
      </c>
      <c r="BF49" s="9">
        <v>0</v>
      </c>
      <c r="BG49" s="9">
        <v>0</v>
      </c>
      <c r="BH49" s="9">
        <v>0</v>
      </c>
      <c r="BI49" s="9">
        <v>0</v>
      </c>
      <c r="BJ49" s="10"/>
      <c r="BK49" s="10"/>
      <c r="BL49" s="10"/>
      <c r="BM49" s="10"/>
      <c r="BN49" s="10"/>
      <c r="BO49" s="9">
        <v>0</v>
      </c>
      <c r="BP49" s="10"/>
      <c r="BQ49" s="9">
        <v>0</v>
      </c>
      <c r="BR49" s="10"/>
      <c r="BS49" s="10"/>
      <c r="BT49" s="10"/>
      <c r="BU49" s="9">
        <v>0</v>
      </c>
      <c r="BV49" s="9">
        <v>0</v>
      </c>
      <c r="BW49" s="9">
        <v>0</v>
      </c>
      <c r="BX49" s="9">
        <v>0</v>
      </c>
      <c r="BY49" s="9">
        <v>0</v>
      </c>
      <c r="BZ49" s="10"/>
      <c r="CA49" s="10"/>
      <c r="CB49" s="10"/>
      <c r="CC49" s="10"/>
      <c r="CD49" s="10"/>
      <c r="CE49" s="9">
        <v>0</v>
      </c>
      <c r="CF49" s="10"/>
      <c r="CG49" s="9">
        <v>0</v>
      </c>
      <c r="CH49" s="10"/>
      <c r="CI49" s="10"/>
      <c r="CJ49" s="10"/>
      <c r="CK49" s="9">
        <v>0</v>
      </c>
      <c r="CL49" s="9">
        <v>0</v>
      </c>
      <c r="CM49" s="9">
        <v>0</v>
      </c>
      <c r="CN49" s="9">
        <v>0</v>
      </c>
      <c r="CO49" s="9">
        <v>0</v>
      </c>
      <c r="CP49" s="10"/>
      <c r="CQ49" s="10"/>
      <c r="CR49" s="10"/>
      <c r="CS49" s="10"/>
      <c r="CT49" s="10"/>
      <c r="CU49" s="9">
        <v>0</v>
      </c>
      <c r="CV49" s="10"/>
      <c r="CW49" s="9">
        <v>0</v>
      </c>
      <c r="CX49" s="10"/>
      <c r="CY49" s="10"/>
      <c r="CZ49" s="10"/>
      <c r="DA49" s="9">
        <v>0</v>
      </c>
      <c r="DB49" s="9">
        <v>0</v>
      </c>
      <c r="DC49" s="9">
        <v>0</v>
      </c>
      <c r="DD49" s="9">
        <v>0</v>
      </c>
      <c r="DE49" s="9">
        <v>0</v>
      </c>
      <c r="DF49" s="10"/>
      <c r="DG49" s="10"/>
      <c r="DH49" s="10"/>
      <c r="DI49" s="10"/>
      <c r="DJ49" s="10"/>
      <c r="DK49" s="9">
        <v>0</v>
      </c>
      <c r="DL49" s="10"/>
      <c r="DM49" s="9">
        <v>0</v>
      </c>
      <c r="DN49" s="10"/>
      <c r="DO49" s="10"/>
      <c r="DP49" s="10"/>
      <c r="DQ49" s="9">
        <v>0</v>
      </c>
      <c r="DR49" s="9">
        <v>0</v>
      </c>
      <c r="DS49" s="9">
        <v>0</v>
      </c>
      <c r="DT49" s="9">
        <v>0</v>
      </c>
      <c r="DU49" s="9">
        <v>0</v>
      </c>
      <c r="DV49" s="10"/>
      <c r="DW49" s="10"/>
      <c r="DX49" s="10"/>
      <c r="DY49" s="10"/>
      <c r="DZ49" s="10"/>
      <c r="EA49" s="9">
        <v>0</v>
      </c>
      <c r="EB49" s="10"/>
      <c r="EC49" s="9">
        <v>0</v>
      </c>
      <c r="ED49" s="10"/>
      <c r="EE49" s="10"/>
      <c r="EF49" s="10"/>
      <c r="EG49" s="9">
        <v>0</v>
      </c>
      <c r="EH49" s="9">
        <v>0</v>
      </c>
      <c r="EI49" s="9">
        <v>0</v>
      </c>
      <c r="EJ49" s="9">
        <v>0</v>
      </c>
      <c r="EK49" s="9">
        <v>0</v>
      </c>
      <c r="EL49" s="10"/>
      <c r="EM49" s="10"/>
      <c r="EN49" s="10"/>
      <c r="EO49" s="10"/>
      <c r="EP49" s="10"/>
      <c r="EQ49" s="9">
        <v>0</v>
      </c>
      <c r="ER49" s="10"/>
      <c r="ES49" s="9">
        <v>0</v>
      </c>
      <c r="ET49" s="10"/>
      <c r="EU49" s="10"/>
      <c r="EV49" s="10"/>
      <c r="EW49" s="9">
        <v>0</v>
      </c>
      <c r="EX49" s="9">
        <v>0</v>
      </c>
      <c r="EY49" s="9">
        <v>0</v>
      </c>
      <c r="EZ49" s="9">
        <v>0</v>
      </c>
      <c r="FA49" s="9">
        <v>0</v>
      </c>
      <c r="FB49" s="10"/>
      <c r="FC49" s="10"/>
      <c r="FD49" s="10"/>
      <c r="FE49" s="10"/>
      <c r="FF49" s="10"/>
      <c r="FG49" s="9">
        <v>0</v>
      </c>
      <c r="FH49" s="10"/>
      <c r="FI49" s="9">
        <v>0</v>
      </c>
      <c r="FJ49" s="10"/>
      <c r="FK49" s="10"/>
      <c r="FL49" s="10"/>
      <c r="FM49" s="9">
        <v>0</v>
      </c>
      <c r="FN49" s="9">
        <v>0</v>
      </c>
      <c r="FO49" s="9">
        <v>0</v>
      </c>
      <c r="FP49" s="9">
        <v>0</v>
      </c>
      <c r="FQ49" s="9">
        <v>0</v>
      </c>
      <c r="FR49" s="10"/>
      <c r="FS49" s="10"/>
      <c r="FT49" s="10"/>
      <c r="FU49" s="10"/>
      <c r="FV49" s="10"/>
      <c r="FW49" s="9">
        <v>0</v>
      </c>
      <c r="FX49" s="10"/>
      <c r="FY49" s="9">
        <v>0</v>
      </c>
      <c r="FZ49" s="10"/>
      <c r="GA49" s="10"/>
      <c r="GB49" s="10"/>
      <c r="GC49" s="9">
        <v>0</v>
      </c>
      <c r="GD49" s="9">
        <v>0</v>
      </c>
      <c r="GE49" s="9">
        <v>0</v>
      </c>
      <c r="GF49" s="9">
        <v>0</v>
      </c>
      <c r="GG49" s="9">
        <v>0</v>
      </c>
      <c r="GH49" s="10"/>
      <c r="GI49" s="10"/>
      <c r="GJ49" s="10"/>
      <c r="GK49" s="10"/>
      <c r="GL49" s="10"/>
      <c r="GM49" s="9">
        <v>0</v>
      </c>
      <c r="GN49" s="10"/>
      <c r="GO49" s="9">
        <v>0</v>
      </c>
      <c r="GP49" s="10"/>
      <c r="GQ49" s="10"/>
      <c r="GR49" s="10"/>
      <c r="GS49" s="9">
        <v>0</v>
      </c>
      <c r="GT49" s="9">
        <v>0</v>
      </c>
      <c r="GU49" s="9">
        <v>0</v>
      </c>
      <c r="GV49" s="9">
        <v>0</v>
      </c>
      <c r="GW49" s="9">
        <v>0</v>
      </c>
      <c r="GX49" s="10"/>
      <c r="GY49" s="10"/>
      <c r="GZ49" s="10"/>
      <c r="HA49" s="10"/>
      <c r="HB49" s="10"/>
      <c r="HC49" s="9">
        <v>0</v>
      </c>
      <c r="HD49" s="10"/>
      <c r="HE49" s="9">
        <v>0</v>
      </c>
      <c r="HF49" s="10"/>
      <c r="HG49" s="10"/>
      <c r="HH49" s="10"/>
      <c r="HI49" s="9">
        <v>0</v>
      </c>
      <c r="HJ49" s="9">
        <v>0</v>
      </c>
      <c r="HK49" s="9">
        <v>0</v>
      </c>
      <c r="HL49" s="9">
        <v>0</v>
      </c>
      <c r="HM49" s="9">
        <v>0</v>
      </c>
      <c r="HN49" s="10"/>
      <c r="HO49" s="10"/>
      <c r="HP49" s="10"/>
      <c r="HQ49" s="10"/>
      <c r="HR49" s="10"/>
      <c r="HS49" s="9">
        <v>0</v>
      </c>
      <c r="HT49" s="10"/>
      <c r="HU49" s="9">
        <v>0</v>
      </c>
      <c r="HV49" s="10"/>
      <c r="HW49" s="10"/>
      <c r="HX49" s="10"/>
      <c r="HY49" s="9">
        <v>0</v>
      </c>
      <c r="HZ49" s="9">
        <v>0</v>
      </c>
      <c r="IA49" s="9">
        <v>0</v>
      </c>
    </row>
    <row r="50" spans="1:235" x14ac:dyDescent="0.25">
      <c r="A50" s="4"/>
      <c r="B50" s="4"/>
      <c r="C50" s="5" t="s">
        <v>1267</v>
      </c>
      <c r="D50" s="6" t="s">
        <v>1252</v>
      </c>
      <c r="E50" s="6" t="s">
        <v>1268</v>
      </c>
      <c r="F50" s="4" t="s">
        <v>1269</v>
      </c>
      <c r="G50" s="4" t="s">
        <v>1094</v>
      </c>
      <c r="H50" s="4" t="s">
        <v>118</v>
      </c>
      <c r="I50" s="4" t="s">
        <v>119</v>
      </c>
      <c r="J50" s="7" t="s">
        <v>119</v>
      </c>
      <c r="K50" s="8">
        <v>18.399999999999999</v>
      </c>
      <c r="L50" s="4" t="s">
        <v>1274</v>
      </c>
      <c r="M50" s="9">
        <v>9.4358974358974361</v>
      </c>
      <c r="N50" s="4" t="s">
        <v>1239</v>
      </c>
      <c r="O50" s="4">
        <v>50</v>
      </c>
      <c r="P50" s="4">
        <v>0</v>
      </c>
      <c r="Q50" s="4">
        <v>0</v>
      </c>
      <c r="R50" s="9">
        <v>9.5679999999999996</v>
      </c>
      <c r="S50" s="4" t="s">
        <v>121</v>
      </c>
      <c r="U50" s="4" t="s">
        <v>119</v>
      </c>
      <c r="W50" s="4" t="s">
        <v>1275</v>
      </c>
      <c r="X50" s="4" t="s">
        <v>1276</v>
      </c>
      <c r="Y50" s="4" t="s">
        <v>124</v>
      </c>
      <c r="Z50" s="4" t="s">
        <v>122</v>
      </c>
      <c r="AB50" s="9">
        <v>8.959355506646156E-3</v>
      </c>
      <c r="AC50" s="9">
        <v>8.9586461538461552E-3</v>
      </c>
      <c r="AD50" s="10"/>
      <c r="AE50" s="10"/>
      <c r="AF50" s="10"/>
      <c r="AG50" s="10"/>
      <c r="AH50" s="10"/>
      <c r="AI50" s="9">
        <v>0</v>
      </c>
      <c r="AJ50" s="10"/>
      <c r="AK50" s="9">
        <v>0</v>
      </c>
      <c r="AL50" s="10"/>
      <c r="AM50" s="10"/>
      <c r="AN50" s="10"/>
      <c r="AO50" s="9">
        <v>0</v>
      </c>
      <c r="AP50" s="9">
        <v>7.0935280000000003E-7</v>
      </c>
      <c r="AQ50" s="9">
        <v>-2.7703208E-3</v>
      </c>
      <c r="AR50" s="9">
        <v>0</v>
      </c>
      <c r="AS50" s="9">
        <v>0</v>
      </c>
      <c r="AT50" s="10"/>
      <c r="AU50" s="10"/>
      <c r="AV50" s="10"/>
      <c r="AW50" s="10"/>
      <c r="AX50" s="10"/>
      <c r="AY50" s="9">
        <v>0</v>
      </c>
      <c r="AZ50" s="10"/>
      <c r="BA50" s="9">
        <v>0</v>
      </c>
      <c r="BB50" s="10"/>
      <c r="BC50" s="10"/>
      <c r="BD50" s="10"/>
      <c r="BE50" s="9">
        <v>0</v>
      </c>
      <c r="BF50" s="9">
        <v>0</v>
      </c>
      <c r="BG50" s="9">
        <v>0</v>
      </c>
      <c r="BH50" s="9">
        <v>0</v>
      </c>
      <c r="BI50" s="9">
        <v>0</v>
      </c>
      <c r="BJ50" s="10"/>
      <c r="BK50" s="10"/>
      <c r="BL50" s="10"/>
      <c r="BM50" s="10"/>
      <c r="BN50" s="10"/>
      <c r="BO50" s="9">
        <v>0</v>
      </c>
      <c r="BP50" s="10"/>
      <c r="BQ50" s="9">
        <v>0</v>
      </c>
      <c r="BR50" s="10"/>
      <c r="BS50" s="10"/>
      <c r="BT50" s="10"/>
      <c r="BU50" s="9">
        <v>0</v>
      </c>
      <c r="BV50" s="9">
        <v>0</v>
      </c>
      <c r="BW50" s="9">
        <v>0</v>
      </c>
      <c r="BX50" s="9">
        <v>0</v>
      </c>
      <c r="BY50" s="9">
        <v>0</v>
      </c>
      <c r="BZ50" s="10"/>
      <c r="CA50" s="10"/>
      <c r="CB50" s="10"/>
      <c r="CC50" s="10"/>
      <c r="CD50" s="10"/>
      <c r="CE50" s="9">
        <v>0</v>
      </c>
      <c r="CF50" s="10"/>
      <c r="CG50" s="9">
        <v>0</v>
      </c>
      <c r="CH50" s="10"/>
      <c r="CI50" s="10"/>
      <c r="CJ50" s="10"/>
      <c r="CK50" s="9">
        <v>0</v>
      </c>
      <c r="CL50" s="9">
        <v>0</v>
      </c>
      <c r="CM50" s="9">
        <v>0</v>
      </c>
      <c r="CN50" s="9">
        <v>0</v>
      </c>
      <c r="CO50" s="9">
        <v>0</v>
      </c>
      <c r="CP50" s="10"/>
      <c r="CQ50" s="10"/>
      <c r="CR50" s="10"/>
      <c r="CS50" s="10"/>
      <c r="CT50" s="10"/>
      <c r="CU50" s="9">
        <v>0</v>
      </c>
      <c r="CV50" s="10"/>
      <c r="CW50" s="9">
        <v>0</v>
      </c>
      <c r="CX50" s="10"/>
      <c r="CY50" s="10"/>
      <c r="CZ50" s="10"/>
      <c r="DA50" s="9">
        <v>0</v>
      </c>
      <c r="DB50" s="9">
        <v>0</v>
      </c>
      <c r="DC50" s="9">
        <v>0</v>
      </c>
      <c r="DD50" s="9">
        <v>0</v>
      </c>
      <c r="DE50" s="9">
        <v>0</v>
      </c>
      <c r="DF50" s="10"/>
      <c r="DG50" s="10"/>
      <c r="DH50" s="10"/>
      <c r="DI50" s="10"/>
      <c r="DJ50" s="10"/>
      <c r="DK50" s="9">
        <v>0</v>
      </c>
      <c r="DL50" s="10"/>
      <c r="DM50" s="9">
        <v>0</v>
      </c>
      <c r="DN50" s="10"/>
      <c r="DO50" s="10"/>
      <c r="DP50" s="10"/>
      <c r="DQ50" s="9">
        <v>0</v>
      </c>
      <c r="DR50" s="9">
        <v>0</v>
      </c>
      <c r="DS50" s="9">
        <v>0</v>
      </c>
      <c r="DT50" s="9">
        <v>0</v>
      </c>
      <c r="DU50" s="9">
        <v>0</v>
      </c>
      <c r="DV50" s="10"/>
      <c r="DW50" s="10"/>
      <c r="DX50" s="10"/>
      <c r="DY50" s="10"/>
      <c r="DZ50" s="10"/>
      <c r="EA50" s="9">
        <v>0</v>
      </c>
      <c r="EB50" s="10"/>
      <c r="EC50" s="9">
        <v>0</v>
      </c>
      <c r="ED50" s="10"/>
      <c r="EE50" s="10"/>
      <c r="EF50" s="10"/>
      <c r="EG50" s="9">
        <v>0</v>
      </c>
      <c r="EH50" s="9">
        <v>0</v>
      </c>
      <c r="EI50" s="9">
        <v>0</v>
      </c>
      <c r="EJ50" s="9">
        <v>0</v>
      </c>
      <c r="EK50" s="9">
        <v>0</v>
      </c>
      <c r="EL50" s="10"/>
      <c r="EM50" s="10"/>
      <c r="EN50" s="10"/>
      <c r="EO50" s="10"/>
      <c r="EP50" s="10"/>
      <c r="EQ50" s="9">
        <v>0</v>
      </c>
      <c r="ER50" s="10"/>
      <c r="ES50" s="9">
        <v>0</v>
      </c>
      <c r="ET50" s="10"/>
      <c r="EU50" s="10"/>
      <c r="EV50" s="10"/>
      <c r="EW50" s="9">
        <v>0</v>
      </c>
      <c r="EX50" s="9">
        <v>0</v>
      </c>
      <c r="EY50" s="9">
        <v>0</v>
      </c>
      <c r="EZ50" s="9">
        <v>0</v>
      </c>
      <c r="FA50" s="9">
        <v>0</v>
      </c>
      <c r="FB50" s="10"/>
      <c r="FC50" s="10"/>
      <c r="FD50" s="10"/>
      <c r="FE50" s="10"/>
      <c r="FF50" s="10"/>
      <c r="FG50" s="9">
        <v>0</v>
      </c>
      <c r="FH50" s="10"/>
      <c r="FI50" s="9">
        <v>0</v>
      </c>
      <c r="FJ50" s="10"/>
      <c r="FK50" s="10"/>
      <c r="FL50" s="10"/>
      <c r="FM50" s="9">
        <v>0</v>
      </c>
      <c r="FN50" s="9">
        <v>0</v>
      </c>
      <c r="FO50" s="9">
        <v>0</v>
      </c>
      <c r="FP50" s="9">
        <v>0</v>
      </c>
      <c r="FQ50" s="9">
        <v>0</v>
      </c>
      <c r="FR50" s="10"/>
      <c r="FS50" s="10"/>
      <c r="FT50" s="10"/>
      <c r="FU50" s="10"/>
      <c r="FV50" s="10"/>
      <c r="FW50" s="9">
        <v>0</v>
      </c>
      <c r="FX50" s="10"/>
      <c r="FY50" s="9">
        <v>0</v>
      </c>
      <c r="FZ50" s="10"/>
      <c r="GA50" s="10"/>
      <c r="GB50" s="10"/>
      <c r="GC50" s="9">
        <v>0</v>
      </c>
      <c r="GD50" s="9">
        <v>0</v>
      </c>
      <c r="GE50" s="9">
        <v>0</v>
      </c>
      <c r="GF50" s="9">
        <v>0</v>
      </c>
      <c r="GG50" s="9">
        <v>0</v>
      </c>
      <c r="GH50" s="10"/>
      <c r="GI50" s="10"/>
      <c r="GJ50" s="10"/>
      <c r="GK50" s="10"/>
      <c r="GL50" s="10"/>
      <c r="GM50" s="9">
        <v>0</v>
      </c>
      <c r="GN50" s="10"/>
      <c r="GO50" s="9">
        <v>0</v>
      </c>
      <c r="GP50" s="10"/>
      <c r="GQ50" s="10"/>
      <c r="GR50" s="10"/>
      <c r="GS50" s="9">
        <v>0</v>
      </c>
      <c r="GT50" s="9">
        <v>0</v>
      </c>
      <c r="GU50" s="9">
        <v>0</v>
      </c>
      <c r="GV50" s="9">
        <v>0</v>
      </c>
      <c r="GW50" s="9">
        <v>0</v>
      </c>
      <c r="GX50" s="10"/>
      <c r="GY50" s="10"/>
      <c r="GZ50" s="10"/>
      <c r="HA50" s="10"/>
      <c r="HB50" s="10"/>
      <c r="HC50" s="9">
        <v>0</v>
      </c>
      <c r="HD50" s="10"/>
      <c r="HE50" s="9">
        <v>0</v>
      </c>
      <c r="HF50" s="10"/>
      <c r="HG50" s="10"/>
      <c r="HH50" s="10"/>
      <c r="HI50" s="9">
        <v>0</v>
      </c>
      <c r="HJ50" s="9">
        <v>0</v>
      </c>
      <c r="HK50" s="9">
        <v>0</v>
      </c>
      <c r="HL50" s="9">
        <v>0</v>
      </c>
      <c r="HM50" s="9">
        <v>0</v>
      </c>
      <c r="HN50" s="10"/>
      <c r="HO50" s="10"/>
      <c r="HP50" s="10"/>
      <c r="HQ50" s="10"/>
      <c r="HR50" s="10"/>
      <c r="HS50" s="9">
        <v>0</v>
      </c>
      <c r="HT50" s="10"/>
      <c r="HU50" s="9">
        <v>0</v>
      </c>
      <c r="HV50" s="10"/>
      <c r="HW50" s="10"/>
      <c r="HX50" s="10"/>
      <c r="HY50" s="9">
        <v>0</v>
      </c>
      <c r="HZ50" s="9">
        <v>0</v>
      </c>
      <c r="IA50" s="9">
        <v>0</v>
      </c>
    </row>
    <row r="51" spans="1:235" x14ac:dyDescent="0.25">
      <c r="A51" s="4"/>
      <c r="B51" s="4"/>
      <c r="C51" s="5" t="s">
        <v>1267</v>
      </c>
      <c r="D51" s="6" t="s">
        <v>1252</v>
      </c>
      <c r="E51" s="6" t="s">
        <v>1268</v>
      </c>
      <c r="F51" s="4" t="s">
        <v>1269</v>
      </c>
      <c r="G51" s="4" t="s">
        <v>1096</v>
      </c>
      <c r="H51" s="4" t="s">
        <v>118</v>
      </c>
      <c r="I51" s="4" t="s">
        <v>119</v>
      </c>
      <c r="J51" s="7" t="s">
        <v>119</v>
      </c>
      <c r="K51" s="8">
        <v>18.399999999999999</v>
      </c>
      <c r="L51" s="4" t="s">
        <v>1270</v>
      </c>
      <c r="M51" s="9">
        <v>15.235199999999997</v>
      </c>
      <c r="N51" s="4" t="s">
        <v>1271</v>
      </c>
      <c r="O51" s="4">
        <v>60</v>
      </c>
      <c r="P51" s="4">
        <v>0</v>
      </c>
      <c r="Q51" s="4">
        <v>0</v>
      </c>
      <c r="R51" s="9">
        <v>21.786335999999995</v>
      </c>
      <c r="S51" s="4" t="s">
        <v>121</v>
      </c>
      <c r="U51" s="4" t="s">
        <v>119</v>
      </c>
      <c r="W51" s="4" t="s">
        <v>1277</v>
      </c>
      <c r="X51" s="4" t="s">
        <v>1278</v>
      </c>
      <c r="Y51" s="4" t="s">
        <v>124</v>
      </c>
      <c r="Z51" s="4" t="s">
        <v>122</v>
      </c>
      <c r="AB51" s="9">
        <v>2.7265475303999996E-2</v>
      </c>
      <c r="AC51" s="9">
        <v>2.6117107199999996E-2</v>
      </c>
      <c r="AD51" s="10"/>
      <c r="AE51" s="10"/>
      <c r="AF51" s="10"/>
      <c r="AG51" s="10"/>
      <c r="AH51" s="10"/>
      <c r="AI51" s="9">
        <v>0</v>
      </c>
      <c r="AJ51" s="10"/>
      <c r="AK51" s="9">
        <v>0</v>
      </c>
      <c r="AL51" s="10"/>
      <c r="AM51" s="10"/>
      <c r="AN51" s="10"/>
      <c r="AO51" s="9">
        <v>1.1483681039999999E-3</v>
      </c>
      <c r="AP51" s="9">
        <v>0</v>
      </c>
      <c r="AQ51" s="9">
        <v>-1.5759953280000003E-2</v>
      </c>
      <c r="AR51" s="9">
        <v>0</v>
      </c>
      <c r="AS51" s="9">
        <v>0</v>
      </c>
      <c r="AT51" s="10"/>
      <c r="AU51" s="10"/>
      <c r="AV51" s="10"/>
      <c r="AW51" s="10"/>
      <c r="AX51" s="10"/>
      <c r="AY51" s="9">
        <v>0</v>
      </c>
      <c r="AZ51" s="10"/>
      <c r="BA51" s="9">
        <v>0</v>
      </c>
      <c r="BB51" s="10"/>
      <c r="BC51" s="10"/>
      <c r="BD51" s="10"/>
      <c r="BE51" s="9">
        <v>0</v>
      </c>
      <c r="BF51" s="9">
        <v>0</v>
      </c>
      <c r="BG51" s="9">
        <v>0</v>
      </c>
      <c r="BH51" s="9">
        <v>0</v>
      </c>
      <c r="BI51" s="9">
        <v>0</v>
      </c>
      <c r="BJ51" s="10"/>
      <c r="BK51" s="10"/>
      <c r="BL51" s="10"/>
      <c r="BM51" s="10"/>
      <c r="BN51" s="10"/>
      <c r="BO51" s="9">
        <v>0</v>
      </c>
      <c r="BP51" s="10"/>
      <c r="BQ51" s="9">
        <v>0</v>
      </c>
      <c r="BR51" s="10"/>
      <c r="BS51" s="10"/>
      <c r="BT51" s="10"/>
      <c r="BU51" s="9">
        <v>0</v>
      </c>
      <c r="BV51" s="9">
        <v>0</v>
      </c>
      <c r="BW51" s="9">
        <v>0</v>
      </c>
      <c r="BX51" s="9">
        <v>0</v>
      </c>
      <c r="BY51" s="9">
        <v>0</v>
      </c>
      <c r="BZ51" s="10"/>
      <c r="CA51" s="10"/>
      <c r="CB51" s="10"/>
      <c r="CC51" s="10"/>
      <c r="CD51" s="10"/>
      <c r="CE51" s="9">
        <v>0</v>
      </c>
      <c r="CF51" s="10"/>
      <c r="CG51" s="9">
        <v>0</v>
      </c>
      <c r="CH51" s="10"/>
      <c r="CI51" s="10"/>
      <c r="CJ51" s="10"/>
      <c r="CK51" s="9">
        <v>0</v>
      </c>
      <c r="CL51" s="9">
        <v>0</v>
      </c>
      <c r="CM51" s="9">
        <v>0</v>
      </c>
      <c r="CN51" s="9">
        <v>0</v>
      </c>
      <c r="CO51" s="9">
        <v>0</v>
      </c>
      <c r="CP51" s="10"/>
      <c r="CQ51" s="10"/>
      <c r="CR51" s="10"/>
      <c r="CS51" s="10"/>
      <c r="CT51" s="10"/>
      <c r="CU51" s="9">
        <v>0</v>
      </c>
      <c r="CV51" s="10"/>
      <c r="CW51" s="9">
        <v>0</v>
      </c>
      <c r="CX51" s="10"/>
      <c r="CY51" s="10"/>
      <c r="CZ51" s="10"/>
      <c r="DA51" s="9">
        <v>0</v>
      </c>
      <c r="DB51" s="9">
        <v>0</v>
      </c>
      <c r="DC51" s="9">
        <v>0</v>
      </c>
      <c r="DD51" s="9">
        <v>0</v>
      </c>
      <c r="DE51" s="9">
        <v>0</v>
      </c>
      <c r="DF51" s="10"/>
      <c r="DG51" s="10"/>
      <c r="DH51" s="10"/>
      <c r="DI51" s="10"/>
      <c r="DJ51" s="10"/>
      <c r="DK51" s="9">
        <v>0</v>
      </c>
      <c r="DL51" s="10"/>
      <c r="DM51" s="9">
        <v>0</v>
      </c>
      <c r="DN51" s="10"/>
      <c r="DO51" s="10"/>
      <c r="DP51" s="10"/>
      <c r="DQ51" s="9">
        <v>0</v>
      </c>
      <c r="DR51" s="9">
        <v>0</v>
      </c>
      <c r="DS51" s="9">
        <v>0</v>
      </c>
      <c r="DT51" s="9">
        <v>0</v>
      </c>
      <c r="DU51" s="9">
        <v>0</v>
      </c>
      <c r="DV51" s="10"/>
      <c r="DW51" s="10"/>
      <c r="DX51" s="10"/>
      <c r="DY51" s="10"/>
      <c r="DZ51" s="10"/>
      <c r="EA51" s="9">
        <v>0</v>
      </c>
      <c r="EB51" s="10"/>
      <c r="EC51" s="9">
        <v>0</v>
      </c>
      <c r="ED51" s="10"/>
      <c r="EE51" s="10"/>
      <c r="EF51" s="10"/>
      <c r="EG51" s="9">
        <v>0</v>
      </c>
      <c r="EH51" s="9">
        <v>0</v>
      </c>
      <c r="EI51" s="9">
        <v>0</v>
      </c>
      <c r="EJ51" s="9">
        <v>0</v>
      </c>
      <c r="EK51" s="9">
        <v>0</v>
      </c>
      <c r="EL51" s="10"/>
      <c r="EM51" s="10"/>
      <c r="EN51" s="10"/>
      <c r="EO51" s="10"/>
      <c r="EP51" s="10"/>
      <c r="EQ51" s="9">
        <v>0</v>
      </c>
      <c r="ER51" s="10"/>
      <c r="ES51" s="9">
        <v>0</v>
      </c>
      <c r="ET51" s="10"/>
      <c r="EU51" s="10"/>
      <c r="EV51" s="10"/>
      <c r="EW51" s="9">
        <v>0</v>
      </c>
      <c r="EX51" s="9">
        <v>0</v>
      </c>
      <c r="EY51" s="9">
        <v>0</v>
      </c>
      <c r="EZ51" s="9">
        <v>0</v>
      </c>
      <c r="FA51" s="9">
        <v>0</v>
      </c>
      <c r="FB51" s="10"/>
      <c r="FC51" s="10"/>
      <c r="FD51" s="10"/>
      <c r="FE51" s="10"/>
      <c r="FF51" s="10"/>
      <c r="FG51" s="9">
        <v>0</v>
      </c>
      <c r="FH51" s="10"/>
      <c r="FI51" s="9">
        <v>0</v>
      </c>
      <c r="FJ51" s="10"/>
      <c r="FK51" s="10"/>
      <c r="FL51" s="10"/>
      <c r="FM51" s="9">
        <v>0</v>
      </c>
      <c r="FN51" s="9">
        <v>0</v>
      </c>
      <c r="FO51" s="9">
        <v>0</v>
      </c>
      <c r="FP51" s="9">
        <v>0</v>
      </c>
      <c r="FQ51" s="9">
        <v>0</v>
      </c>
      <c r="FR51" s="10"/>
      <c r="FS51" s="10"/>
      <c r="FT51" s="10"/>
      <c r="FU51" s="10"/>
      <c r="FV51" s="10"/>
      <c r="FW51" s="9">
        <v>0</v>
      </c>
      <c r="FX51" s="10"/>
      <c r="FY51" s="9">
        <v>0</v>
      </c>
      <c r="FZ51" s="10"/>
      <c r="GA51" s="10"/>
      <c r="GB51" s="10"/>
      <c r="GC51" s="9">
        <v>0</v>
      </c>
      <c r="GD51" s="9">
        <v>0</v>
      </c>
      <c r="GE51" s="9">
        <v>0</v>
      </c>
      <c r="GF51" s="9">
        <v>0</v>
      </c>
      <c r="GG51" s="9">
        <v>0</v>
      </c>
      <c r="GH51" s="10"/>
      <c r="GI51" s="10"/>
      <c r="GJ51" s="10"/>
      <c r="GK51" s="10"/>
      <c r="GL51" s="10"/>
      <c r="GM51" s="9">
        <v>0</v>
      </c>
      <c r="GN51" s="10"/>
      <c r="GO51" s="9">
        <v>0</v>
      </c>
      <c r="GP51" s="10"/>
      <c r="GQ51" s="10"/>
      <c r="GR51" s="10"/>
      <c r="GS51" s="9">
        <v>0</v>
      </c>
      <c r="GT51" s="9">
        <v>0</v>
      </c>
      <c r="GU51" s="9">
        <v>0</v>
      </c>
      <c r="GV51" s="9">
        <v>0</v>
      </c>
      <c r="GW51" s="9">
        <v>0</v>
      </c>
      <c r="GX51" s="10"/>
      <c r="GY51" s="10"/>
      <c r="GZ51" s="10"/>
      <c r="HA51" s="10"/>
      <c r="HB51" s="10"/>
      <c r="HC51" s="9">
        <v>0</v>
      </c>
      <c r="HD51" s="10"/>
      <c r="HE51" s="9">
        <v>0</v>
      </c>
      <c r="HF51" s="10"/>
      <c r="HG51" s="10"/>
      <c r="HH51" s="10"/>
      <c r="HI51" s="9">
        <v>0</v>
      </c>
      <c r="HJ51" s="9">
        <v>0</v>
      </c>
      <c r="HK51" s="9">
        <v>0</v>
      </c>
      <c r="HL51" s="9">
        <v>0</v>
      </c>
      <c r="HM51" s="9">
        <v>0</v>
      </c>
      <c r="HN51" s="10"/>
      <c r="HO51" s="10"/>
      <c r="HP51" s="10"/>
      <c r="HQ51" s="10"/>
      <c r="HR51" s="10"/>
      <c r="HS51" s="9">
        <v>0</v>
      </c>
      <c r="HT51" s="10"/>
      <c r="HU51" s="9">
        <v>0</v>
      </c>
      <c r="HV51" s="10"/>
      <c r="HW51" s="10"/>
      <c r="HX51" s="10"/>
      <c r="HY51" s="9">
        <v>0</v>
      </c>
      <c r="HZ51" s="9">
        <v>0</v>
      </c>
      <c r="IA51" s="9">
        <v>0</v>
      </c>
    </row>
    <row r="52" spans="1:235" x14ac:dyDescent="0.25">
      <c r="A52" s="4"/>
      <c r="B52" s="4"/>
      <c r="C52" s="5" t="s">
        <v>1267</v>
      </c>
      <c r="D52" s="6" t="s">
        <v>1252</v>
      </c>
      <c r="E52" s="6" t="s">
        <v>1268</v>
      </c>
      <c r="F52" s="4" t="s">
        <v>1269</v>
      </c>
      <c r="G52" s="4" t="s">
        <v>1098</v>
      </c>
      <c r="H52" s="4" t="s">
        <v>118</v>
      </c>
      <c r="I52" s="4" t="s">
        <v>119</v>
      </c>
      <c r="J52" s="7" t="s">
        <v>119</v>
      </c>
      <c r="K52" s="8">
        <v>18.399999999999999</v>
      </c>
      <c r="L52" s="4" t="s">
        <v>1270</v>
      </c>
      <c r="M52" s="9">
        <v>52.808</v>
      </c>
      <c r="N52" s="4" t="s">
        <v>1271</v>
      </c>
      <c r="O52" s="4">
        <v>50</v>
      </c>
      <c r="P52" s="4">
        <v>0</v>
      </c>
      <c r="Q52" s="4">
        <v>0</v>
      </c>
      <c r="R52" s="9">
        <v>111.42487999999999</v>
      </c>
      <c r="S52" s="4" t="s">
        <v>121</v>
      </c>
      <c r="U52" s="4" t="s">
        <v>119</v>
      </c>
      <c r="W52" s="4" t="s">
        <v>1279</v>
      </c>
      <c r="X52" s="4" t="s">
        <v>1280</v>
      </c>
      <c r="Y52" s="4" t="s">
        <v>124</v>
      </c>
      <c r="Z52" s="4" t="s">
        <v>122</v>
      </c>
      <c r="AB52" s="9">
        <v>2.1048889959999994E-2</v>
      </c>
      <c r="AC52" s="9">
        <v>-2.1225142400000002E-3</v>
      </c>
      <c r="AD52" s="10"/>
      <c r="AE52" s="10"/>
      <c r="AF52" s="10"/>
      <c r="AG52" s="10"/>
      <c r="AH52" s="10"/>
      <c r="AI52" s="9">
        <v>0</v>
      </c>
      <c r="AJ52" s="10"/>
      <c r="AK52" s="9">
        <v>0</v>
      </c>
      <c r="AL52" s="10"/>
      <c r="AM52" s="10"/>
      <c r="AN52" s="10"/>
      <c r="AO52" s="9">
        <v>2.3171404199999995E-2</v>
      </c>
      <c r="AP52" s="9">
        <v>0</v>
      </c>
      <c r="AQ52" s="9">
        <v>-9.3109687999999996E-3</v>
      </c>
      <c r="AR52" s="9">
        <v>0</v>
      </c>
      <c r="AS52" s="9">
        <v>0</v>
      </c>
      <c r="AT52" s="10"/>
      <c r="AU52" s="10"/>
      <c r="AV52" s="10"/>
      <c r="AW52" s="10"/>
      <c r="AX52" s="10"/>
      <c r="AY52" s="9">
        <v>0</v>
      </c>
      <c r="AZ52" s="10"/>
      <c r="BA52" s="9">
        <v>0</v>
      </c>
      <c r="BB52" s="10"/>
      <c r="BC52" s="10"/>
      <c r="BD52" s="10"/>
      <c r="BE52" s="9">
        <v>0</v>
      </c>
      <c r="BF52" s="9">
        <v>0</v>
      </c>
      <c r="BG52" s="9">
        <v>0</v>
      </c>
      <c r="BH52" s="9">
        <v>0</v>
      </c>
      <c r="BI52" s="9">
        <v>0</v>
      </c>
      <c r="BJ52" s="10"/>
      <c r="BK52" s="10"/>
      <c r="BL52" s="10"/>
      <c r="BM52" s="10"/>
      <c r="BN52" s="10"/>
      <c r="BO52" s="9">
        <v>0</v>
      </c>
      <c r="BP52" s="10"/>
      <c r="BQ52" s="9">
        <v>0</v>
      </c>
      <c r="BR52" s="10"/>
      <c r="BS52" s="10"/>
      <c r="BT52" s="10"/>
      <c r="BU52" s="9">
        <v>0</v>
      </c>
      <c r="BV52" s="9">
        <v>0</v>
      </c>
      <c r="BW52" s="9">
        <v>0</v>
      </c>
      <c r="BX52" s="9">
        <v>0</v>
      </c>
      <c r="BY52" s="9">
        <v>0</v>
      </c>
      <c r="BZ52" s="10"/>
      <c r="CA52" s="10"/>
      <c r="CB52" s="10"/>
      <c r="CC52" s="10"/>
      <c r="CD52" s="10"/>
      <c r="CE52" s="9">
        <v>0</v>
      </c>
      <c r="CF52" s="10"/>
      <c r="CG52" s="9">
        <v>0</v>
      </c>
      <c r="CH52" s="10"/>
      <c r="CI52" s="10"/>
      <c r="CJ52" s="10"/>
      <c r="CK52" s="9">
        <v>0</v>
      </c>
      <c r="CL52" s="9">
        <v>0</v>
      </c>
      <c r="CM52" s="9">
        <v>0</v>
      </c>
      <c r="CN52" s="9">
        <v>0</v>
      </c>
      <c r="CO52" s="9">
        <v>0</v>
      </c>
      <c r="CP52" s="10"/>
      <c r="CQ52" s="10"/>
      <c r="CR52" s="10"/>
      <c r="CS52" s="10"/>
      <c r="CT52" s="10"/>
      <c r="CU52" s="9">
        <v>0</v>
      </c>
      <c r="CV52" s="10"/>
      <c r="CW52" s="9">
        <v>0</v>
      </c>
      <c r="CX52" s="10"/>
      <c r="CY52" s="10"/>
      <c r="CZ52" s="10"/>
      <c r="DA52" s="9">
        <v>0</v>
      </c>
      <c r="DB52" s="9">
        <v>0</v>
      </c>
      <c r="DC52" s="9">
        <v>0</v>
      </c>
      <c r="DD52" s="9">
        <v>0</v>
      </c>
      <c r="DE52" s="9">
        <v>0</v>
      </c>
      <c r="DF52" s="10"/>
      <c r="DG52" s="10"/>
      <c r="DH52" s="10"/>
      <c r="DI52" s="10"/>
      <c r="DJ52" s="10"/>
      <c r="DK52" s="9">
        <v>0</v>
      </c>
      <c r="DL52" s="10"/>
      <c r="DM52" s="9">
        <v>0</v>
      </c>
      <c r="DN52" s="10"/>
      <c r="DO52" s="10"/>
      <c r="DP52" s="10"/>
      <c r="DQ52" s="9">
        <v>0</v>
      </c>
      <c r="DR52" s="9">
        <v>0</v>
      </c>
      <c r="DS52" s="9">
        <v>0</v>
      </c>
      <c r="DT52" s="9">
        <v>0</v>
      </c>
      <c r="DU52" s="9">
        <v>0</v>
      </c>
      <c r="DV52" s="10"/>
      <c r="DW52" s="10"/>
      <c r="DX52" s="10"/>
      <c r="DY52" s="10"/>
      <c r="DZ52" s="10"/>
      <c r="EA52" s="9">
        <v>0</v>
      </c>
      <c r="EB52" s="10"/>
      <c r="EC52" s="9">
        <v>0</v>
      </c>
      <c r="ED52" s="10"/>
      <c r="EE52" s="10"/>
      <c r="EF52" s="10"/>
      <c r="EG52" s="9">
        <v>0</v>
      </c>
      <c r="EH52" s="9">
        <v>0</v>
      </c>
      <c r="EI52" s="9">
        <v>0</v>
      </c>
      <c r="EJ52" s="9">
        <v>0</v>
      </c>
      <c r="EK52" s="9">
        <v>0</v>
      </c>
      <c r="EL52" s="10"/>
      <c r="EM52" s="10"/>
      <c r="EN52" s="10"/>
      <c r="EO52" s="10"/>
      <c r="EP52" s="10"/>
      <c r="EQ52" s="9">
        <v>0</v>
      </c>
      <c r="ER52" s="10"/>
      <c r="ES52" s="9">
        <v>0</v>
      </c>
      <c r="ET52" s="10"/>
      <c r="EU52" s="10"/>
      <c r="EV52" s="10"/>
      <c r="EW52" s="9">
        <v>0</v>
      </c>
      <c r="EX52" s="9">
        <v>0</v>
      </c>
      <c r="EY52" s="9">
        <v>0</v>
      </c>
      <c r="EZ52" s="9">
        <v>0</v>
      </c>
      <c r="FA52" s="9">
        <v>0</v>
      </c>
      <c r="FB52" s="10"/>
      <c r="FC52" s="10"/>
      <c r="FD52" s="10"/>
      <c r="FE52" s="10"/>
      <c r="FF52" s="10"/>
      <c r="FG52" s="9">
        <v>0</v>
      </c>
      <c r="FH52" s="10"/>
      <c r="FI52" s="9">
        <v>0</v>
      </c>
      <c r="FJ52" s="10"/>
      <c r="FK52" s="10"/>
      <c r="FL52" s="10"/>
      <c r="FM52" s="9">
        <v>0</v>
      </c>
      <c r="FN52" s="9">
        <v>0</v>
      </c>
      <c r="FO52" s="9">
        <v>0</v>
      </c>
      <c r="FP52" s="9">
        <v>0</v>
      </c>
      <c r="FQ52" s="9">
        <v>0</v>
      </c>
      <c r="FR52" s="10"/>
      <c r="FS52" s="10"/>
      <c r="FT52" s="10"/>
      <c r="FU52" s="10"/>
      <c r="FV52" s="10"/>
      <c r="FW52" s="9">
        <v>0</v>
      </c>
      <c r="FX52" s="10"/>
      <c r="FY52" s="9">
        <v>0</v>
      </c>
      <c r="FZ52" s="10"/>
      <c r="GA52" s="10"/>
      <c r="GB52" s="10"/>
      <c r="GC52" s="9">
        <v>0</v>
      </c>
      <c r="GD52" s="9">
        <v>0</v>
      </c>
      <c r="GE52" s="9">
        <v>0</v>
      </c>
      <c r="GF52" s="9">
        <v>0</v>
      </c>
      <c r="GG52" s="9">
        <v>0</v>
      </c>
      <c r="GH52" s="10"/>
      <c r="GI52" s="10"/>
      <c r="GJ52" s="10"/>
      <c r="GK52" s="10"/>
      <c r="GL52" s="10"/>
      <c r="GM52" s="9">
        <v>0</v>
      </c>
      <c r="GN52" s="10"/>
      <c r="GO52" s="9">
        <v>0</v>
      </c>
      <c r="GP52" s="10"/>
      <c r="GQ52" s="10"/>
      <c r="GR52" s="10"/>
      <c r="GS52" s="9">
        <v>0</v>
      </c>
      <c r="GT52" s="9">
        <v>0</v>
      </c>
      <c r="GU52" s="9">
        <v>0</v>
      </c>
      <c r="GV52" s="9">
        <v>0</v>
      </c>
      <c r="GW52" s="9">
        <v>0</v>
      </c>
      <c r="GX52" s="10"/>
      <c r="GY52" s="10"/>
      <c r="GZ52" s="10"/>
      <c r="HA52" s="10"/>
      <c r="HB52" s="10"/>
      <c r="HC52" s="9">
        <v>0</v>
      </c>
      <c r="HD52" s="10"/>
      <c r="HE52" s="9">
        <v>0</v>
      </c>
      <c r="HF52" s="10"/>
      <c r="HG52" s="10"/>
      <c r="HH52" s="10"/>
      <c r="HI52" s="9">
        <v>0</v>
      </c>
      <c r="HJ52" s="9">
        <v>0</v>
      </c>
      <c r="HK52" s="9">
        <v>0</v>
      </c>
      <c r="HL52" s="9">
        <v>0</v>
      </c>
      <c r="HM52" s="9">
        <v>0</v>
      </c>
      <c r="HN52" s="10"/>
      <c r="HO52" s="10"/>
      <c r="HP52" s="10"/>
      <c r="HQ52" s="10"/>
      <c r="HR52" s="10"/>
      <c r="HS52" s="9">
        <v>0</v>
      </c>
      <c r="HT52" s="10"/>
      <c r="HU52" s="9">
        <v>0</v>
      </c>
      <c r="HV52" s="10"/>
      <c r="HW52" s="10"/>
      <c r="HX52" s="10"/>
      <c r="HY52" s="9">
        <v>0</v>
      </c>
      <c r="HZ52" s="9">
        <v>0</v>
      </c>
      <c r="IA52" s="9">
        <v>0</v>
      </c>
    </row>
    <row r="53" spans="1:235" x14ac:dyDescent="0.25">
      <c r="A53" s="4"/>
      <c r="B53" s="4"/>
      <c r="C53" s="5" t="s">
        <v>1267</v>
      </c>
      <c r="D53" s="6" t="s">
        <v>1252</v>
      </c>
      <c r="E53" s="6" t="s">
        <v>1268</v>
      </c>
      <c r="F53" s="4" t="s">
        <v>1269</v>
      </c>
      <c r="G53" s="4" t="s">
        <v>1100</v>
      </c>
      <c r="H53" s="4" t="s">
        <v>118</v>
      </c>
      <c r="I53" s="4" t="s">
        <v>119</v>
      </c>
      <c r="J53" s="7" t="s">
        <v>119</v>
      </c>
      <c r="K53" s="8">
        <v>18.399999999999999</v>
      </c>
      <c r="L53" s="4" t="s">
        <v>1270</v>
      </c>
      <c r="M53" s="9">
        <v>15.842399999999998</v>
      </c>
      <c r="N53" s="4" t="s">
        <v>1271</v>
      </c>
      <c r="O53" s="4">
        <v>60</v>
      </c>
      <c r="P53" s="4">
        <v>0</v>
      </c>
      <c r="Q53" s="4">
        <v>0</v>
      </c>
      <c r="R53" s="9">
        <v>23.922023999999997</v>
      </c>
      <c r="S53" s="4" t="s">
        <v>121</v>
      </c>
      <c r="U53" s="4" t="s">
        <v>119</v>
      </c>
      <c r="W53" s="4" t="s">
        <v>1281</v>
      </c>
      <c r="X53" s="4" t="s">
        <v>1282</v>
      </c>
      <c r="Y53" s="4" t="s">
        <v>124</v>
      </c>
      <c r="Z53" s="4" t="s">
        <v>122</v>
      </c>
      <c r="AB53" s="9">
        <v>3.0381228779999995E-2</v>
      </c>
      <c r="AC53" s="9">
        <v>2.9368709999999996E-2</v>
      </c>
      <c r="AD53" s="10"/>
      <c r="AE53" s="10"/>
      <c r="AF53" s="10"/>
      <c r="AG53" s="10"/>
      <c r="AH53" s="10"/>
      <c r="AI53" s="9">
        <v>0</v>
      </c>
      <c r="AJ53" s="10"/>
      <c r="AK53" s="9">
        <v>0</v>
      </c>
      <c r="AL53" s="10"/>
      <c r="AM53" s="10"/>
      <c r="AN53" s="10"/>
      <c r="AO53" s="9">
        <v>1.0125187800000001E-3</v>
      </c>
      <c r="AP53" s="9">
        <v>0</v>
      </c>
      <c r="AQ53" s="9">
        <v>-1.7943584399999997E-2</v>
      </c>
      <c r="AR53" s="9">
        <v>0</v>
      </c>
      <c r="AS53" s="9">
        <v>0</v>
      </c>
      <c r="AT53" s="10"/>
      <c r="AU53" s="10"/>
      <c r="AV53" s="10"/>
      <c r="AW53" s="10"/>
      <c r="AX53" s="10"/>
      <c r="AY53" s="9">
        <v>0</v>
      </c>
      <c r="AZ53" s="10"/>
      <c r="BA53" s="9">
        <v>0</v>
      </c>
      <c r="BB53" s="10"/>
      <c r="BC53" s="10"/>
      <c r="BD53" s="10"/>
      <c r="BE53" s="9">
        <v>0</v>
      </c>
      <c r="BF53" s="9">
        <v>0</v>
      </c>
      <c r="BG53" s="9">
        <v>0</v>
      </c>
      <c r="BH53" s="9">
        <v>0</v>
      </c>
      <c r="BI53" s="9">
        <v>0</v>
      </c>
      <c r="BJ53" s="10"/>
      <c r="BK53" s="10"/>
      <c r="BL53" s="10"/>
      <c r="BM53" s="10"/>
      <c r="BN53" s="10"/>
      <c r="BO53" s="9">
        <v>0</v>
      </c>
      <c r="BP53" s="10"/>
      <c r="BQ53" s="9">
        <v>0</v>
      </c>
      <c r="BR53" s="10"/>
      <c r="BS53" s="10"/>
      <c r="BT53" s="10"/>
      <c r="BU53" s="9">
        <v>0</v>
      </c>
      <c r="BV53" s="9">
        <v>0</v>
      </c>
      <c r="BW53" s="9">
        <v>0</v>
      </c>
      <c r="BX53" s="9">
        <v>0</v>
      </c>
      <c r="BY53" s="9">
        <v>0</v>
      </c>
      <c r="BZ53" s="10"/>
      <c r="CA53" s="10"/>
      <c r="CB53" s="10"/>
      <c r="CC53" s="10"/>
      <c r="CD53" s="10"/>
      <c r="CE53" s="9">
        <v>0</v>
      </c>
      <c r="CF53" s="10"/>
      <c r="CG53" s="9">
        <v>0</v>
      </c>
      <c r="CH53" s="10"/>
      <c r="CI53" s="10"/>
      <c r="CJ53" s="10"/>
      <c r="CK53" s="9">
        <v>0</v>
      </c>
      <c r="CL53" s="9">
        <v>0</v>
      </c>
      <c r="CM53" s="9">
        <v>0</v>
      </c>
      <c r="CN53" s="9">
        <v>0</v>
      </c>
      <c r="CO53" s="9">
        <v>0</v>
      </c>
      <c r="CP53" s="10"/>
      <c r="CQ53" s="10"/>
      <c r="CR53" s="10"/>
      <c r="CS53" s="10"/>
      <c r="CT53" s="10"/>
      <c r="CU53" s="9">
        <v>0</v>
      </c>
      <c r="CV53" s="10"/>
      <c r="CW53" s="9">
        <v>0</v>
      </c>
      <c r="CX53" s="10"/>
      <c r="CY53" s="10"/>
      <c r="CZ53" s="10"/>
      <c r="DA53" s="9">
        <v>0</v>
      </c>
      <c r="DB53" s="9">
        <v>0</v>
      </c>
      <c r="DC53" s="9">
        <v>0</v>
      </c>
      <c r="DD53" s="9">
        <v>0</v>
      </c>
      <c r="DE53" s="9">
        <v>0</v>
      </c>
      <c r="DF53" s="10"/>
      <c r="DG53" s="10"/>
      <c r="DH53" s="10"/>
      <c r="DI53" s="10"/>
      <c r="DJ53" s="10"/>
      <c r="DK53" s="9">
        <v>0</v>
      </c>
      <c r="DL53" s="10"/>
      <c r="DM53" s="9">
        <v>0</v>
      </c>
      <c r="DN53" s="10"/>
      <c r="DO53" s="10"/>
      <c r="DP53" s="10"/>
      <c r="DQ53" s="9">
        <v>0</v>
      </c>
      <c r="DR53" s="9">
        <v>0</v>
      </c>
      <c r="DS53" s="9">
        <v>0</v>
      </c>
      <c r="DT53" s="9">
        <v>0</v>
      </c>
      <c r="DU53" s="9">
        <v>0</v>
      </c>
      <c r="DV53" s="10"/>
      <c r="DW53" s="10"/>
      <c r="DX53" s="10"/>
      <c r="DY53" s="10"/>
      <c r="DZ53" s="10"/>
      <c r="EA53" s="9">
        <v>0</v>
      </c>
      <c r="EB53" s="10"/>
      <c r="EC53" s="9">
        <v>0</v>
      </c>
      <c r="ED53" s="10"/>
      <c r="EE53" s="10"/>
      <c r="EF53" s="10"/>
      <c r="EG53" s="9">
        <v>0</v>
      </c>
      <c r="EH53" s="9">
        <v>0</v>
      </c>
      <c r="EI53" s="9">
        <v>0</v>
      </c>
      <c r="EJ53" s="9">
        <v>0</v>
      </c>
      <c r="EK53" s="9">
        <v>0</v>
      </c>
      <c r="EL53" s="10"/>
      <c r="EM53" s="10"/>
      <c r="EN53" s="10"/>
      <c r="EO53" s="10"/>
      <c r="EP53" s="10"/>
      <c r="EQ53" s="9">
        <v>0</v>
      </c>
      <c r="ER53" s="10"/>
      <c r="ES53" s="9">
        <v>0</v>
      </c>
      <c r="ET53" s="10"/>
      <c r="EU53" s="10"/>
      <c r="EV53" s="10"/>
      <c r="EW53" s="9">
        <v>0</v>
      </c>
      <c r="EX53" s="9">
        <v>0</v>
      </c>
      <c r="EY53" s="9">
        <v>0</v>
      </c>
      <c r="EZ53" s="9">
        <v>0</v>
      </c>
      <c r="FA53" s="9">
        <v>0</v>
      </c>
      <c r="FB53" s="10"/>
      <c r="FC53" s="10"/>
      <c r="FD53" s="10"/>
      <c r="FE53" s="10"/>
      <c r="FF53" s="10"/>
      <c r="FG53" s="9">
        <v>0</v>
      </c>
      <c r="FH53" s="10"/>
      <c r="FI53" s="9">
        <v>0</v>
      </c>
      <c r="FJ53" s="10"/>
      <c r="FK53" s="10"/>
      <c r="FL53" s="10"/>
      <c r="FM53" s="9">
        <v>0</v>
      </c>
      <c r="FN53" s="9">
        <v>0</v>
      </c>
      <c r="FO53" s="9">
        <v>0</v>
      </c>
      <c r="FP53" s="9">
        <v>0</v>
      </c>
      <c r="FQ53" s="9">
        <v>0</v>
      </c>
      <c r="FR53" s="10"/>
      <c r="FS53" s="10"/>
      <c r="FT53" s="10"/>
      <c r="FU53" s="10"/>
      <c r="FV53" s="10"/>
      <c r="FW53" s="9">
        <v>0</v>
      </c>
      <c r="FX53" s="10"/>
      <c r="FY53" s="9">
        <v>0</v>
      </c>
      <c r="FZ53" s="10"/>
      <c r="GA53" s="10"/>
      <c r="GB53" s="10"/>
      <c r="GC53" s="9">
        <v>0</v>
      </c>
      <c r="GD53" s="9">
        <v>0</v>
      </c>
      <c r="GE53" s="9">
        <v>0</v>
      </c>
      <c r="GF53" s="9">
        <v>0</v>
      </c>
      <c r="GG53" s="9">
        <v>0</v>
      </c>
      <c r="GH53" s="10"/>
      <c r="GI53" s="10"/>
      <c r="GJ53" s="10"/>
      <c r="GK53" s="10"/>
      <c r="GL53" s="10"/>
      <c r="GM53" s="9">
        <v>0</v>
      </c>
      <c r="GN53" s="10"/>
      <c r="GO53" s="9">
        <v>0</v>
      </c>
      <c r="GP53" s="10"/>
      <c r="GQ53" s="10"/>
      <c r="GR53" s="10"/>
      <c r="GS53" s="9">
        <v>0</v>
      </c>
      <c r="GT53" s="9">
        <v>0</v>
      </c>
      <c r="GU53" s="9">
        <v>0</v>
      </c>
      <c r="GV53" s="9">
        <v>0</v>
      </c>
      <c r="GW53" s="9">
        <v>0</v>
      </c>
      <c r="GX53" s="10"/>
      <c r="GY53" s="10"/>
      <c r="GZ53" s="10"/>
      <c r="HA53" s="10"/>
      <c r="HB53" s="10"/>
      <c r="HC53" s="9">
        <v>0</v>
      </c>
      <c r="HD53" s="10"/>
      <c r="HE53" s="9">
        <v>0</v>
      </c>
      <c r="HF53" s="10"/>
      <c r="HG53" s="10"/>
      <c r="HH53" s="10"/>
      <c r="HI53" s="9">
        <v>0</v>
      </c>
      <c r="HJ53" s="9">
        <v>0</v>
      </c>
      <c r="HK53" s="9">
        <v>0</v>
      </c>
      <c r="HL53" s="9">
        <v>0</v>
      </c>
      <c r="HM53" s="9">
        <v>0</v>
      </c>
      <c r="HN53" s="10"/>
      <c r="HO53" s="10"/>
      <c r="HP53" s="10"/>
      <c r="HQ53" s="10"/>
      <c r="HR53" s="10"/>
      <c r="HS53" s="9">
        <v>0</v>
      </c>
      <c r="HT53" s="10"/>
      <c r="HU53" s="9">
        <v>0</v>
      </c>
      <c r="HV53" s="10"/>
      <c r="HW53" s="10"/>
      <c r="HX53" s="10"/>
      <c r="HY53" s="9">
        <v>0</v>
      </c>
      <c r="HZ53" s="9">
        <v>0</v>
      </c>
      <c r="IA53" s="9">
        <v>0</v>
      </c>
    </row>
    <row r="54" spans="1:235" x14ac:dyDescent="0.25">
      <c r="A54" s="4"/>
      <c r="B54" s="4"/>
      <c r="C54" s="5" t="s">
        <v>1267</v>
      </c>
      <c r="D54" s="6" t="s">
        <v>1252</v>
      </c>
      <c r="E54" s="6" t="s">
        <v>1268</v>
      </c>
      <c r="F54" s="4" t="s">
        <v>1269</v>
      </c>
      <c r="G54" s="4" t="s">
        <v>1102</v>
      </c>
      <c r="H54" s="4" t="s">
        <v>118</v>
      </c>
      <c r="I54" s="4" t="s">
        <v>119</v>
      </c>
      <c r="J54" s="7" t="s">
        <v>119</v>
      </c>
      <c r="K54" s="8">
        <v>18.399999999999999</v>
      </c>
      <c r="L54" s="4" t="s">
        <v>1270</v>
      </c>
      <c r="M54" s="9">
        <v>50.783999999999992</v>
      </c>
      <c r="N54" s="4" t="s">
        <v>1271</v>
      </c>
      <c r="O54" s="4">
        <v>50</v>
      </c>
      <c r="P54" s="4">
        <v>0</v>
      </c>
      <c r="Q54" s="4">
        <v>0</v>
      </c>
      <c r="R54" s="9">
        <v>107.15423999999997</v>
      </c>
      <c r="S54" s="4" t="s">
        <v>121</v>
      </c>
      <c r="U54" s="4" t="s">
        <v>119</v>
      </c>
      <c r="W54" s="4" t="s">
        <v>1283</v>
      </c>
      <c r="X54" s="4" t="s">
        <v>1284</v>
      </c>
      <c r="Y54" s="4" t="s">
        <v>124</v>
      </c>
      <c r="Z54" s="4" t="s">
        <v>122</v>
      </c>
      <c r="AB54" s="9">
        <v>2.1470045519999995E-2</v>
      </c>
      <c r="AC54" s="9">
        <v>-8.1336647999999997E-4</v>
      </c>
      <c r="AD54" s="10"/>
      <c r="AE54" s="10"/>
      <c r="AF54" s="10"/>
      <c r="AG54" s="10"/>
      <c r="AH54" s="10"/>
      <c r="AI54" s="9">
        <v>0</v>
      </c>
      <c r="AJ54" s="10"/>
      <c r="AK54" s="9">
        <v>0</v>
      </c>
      <c r="AL54" s="10"/>
      <c r="AM54" s="10"/>
      <c r="AN54" s="10"/>
      <c r="AO54" s="9">
        <v>2.2283411999999996E-2</v>
      </c>
      <c r="AP54" s="9">
        <v>0</v>
      </c>
      <c r="AQ54" s="9">
        <v>-8.8946519999999977E-3</v>
      </c>
      <c r="AR54" s="9">
        <v>0</v>
      </c>
      <c r="AS54" s="9">
        <v>0</v>
      </c>
      <c r="AT54" s="10"/>
      <c r="AU54" s="10"/>
      <c r="AV54" s="10"/>
      <c r="AW54" s="10"/>
      <c r="AX54" s="10"/>
      <c r="AY54" s="9">
        <v>0</v>
      </c>
      <c r="AZ54" s="10"/>
      <c r="BA54" s="9">
        <v>0</v>
      </c>
      <c r="BB54" s="10"/>
      <c r="BC54" s="10"/>
      <c r="BD54" s="10"/>
      <c r="BE54" s="9">
        <v>0</v>
      </c>
      <c r="BF54" s="9">
        <v>0</v>
      </c>
      <c r="BG54" s="9">
        <v>0</v>
      </c>
      <c r="BH54" s="9">
        <v>0</v>
      </c>
      <c r="BI54" s="9">
        <v>0</v>
      </c>
      <c r="BJ54" s="10"/>
      <c r="BK54" s="10"/>
      <c r="BL54" s="10"/>
      <c r="BM54" s="10"/>
      <c r="BN54" s="10"/>
      <c r="BO54" s="9">
        <v>0</v>
      </c>
      <c r="BP54" s="10"/>
      <c r="BQ54" s="9">
        <v>0</v>
      </c>
      <c r="BR54" s="10"/>
      <c r="BS54" s="10"/>
      <c r="BT54" s="10"/>
      <c r="BU54" s="9">
        <v>0</v>
      </c>
      <c r="BV54" s="9">
        <v>0</v>
      </c>
      <c r="BW54" s="9">
        <v>0</v>
      </c>
      <c r="BX54" s="9">
        <v>0</v>
      </c>
      <c r="BY54" s="9">
        <v>0</v>
      </c>
      <c r="BZ54" s="10"/>
      <c r="CA54" s="10"/>
      <c r="CB54" s="10"/>
      <c r="CC54" s="10"/>
      <c r="CD54" s="10"/>
      <c r="CE54" s="9">
        <v>0</v>
      </c>
      <c r="CF54" s="10"/>
      <c r="CG54" s="9">
        <v>0</v>
      </c>
      <c r="CH54" s="10"/>
      <c r="CI54" s="10"/>
      <c r="CJ54" s="10"/>
      <c r="CK54" s="9">
        <v>0</v>
      </c>
      <c r="CL54" s="9">
        <v>0</v>
      </c>
      <c r="CM54" s="9">
        <v>0</v>
      </c>
      <c r="CN54" s="9">
        <v>0</v>
      </c>
      <c r="CO54" s="9">
        <v>0</v>
      </c>
      <c r="CP54" s="10"/>
      <c r="CQ54" s="10"/>
      <c r="CR54" s="10"/>
      <c r="CS54" s="10"/>
      <c r="CT54" s="10"/>
      <c r="CU54" s="9">
        <v>0</v>
      </c>
      <c r="CV54" s="10"/>
      <c r="CW54" s="9">
        <v>0</v>
      </c>
      <c r="CX54" s="10"/>
      <c r="CY54" s="10"/>
      <c r="CZ54" s="10"/>
      <c r="DA54" s="9">
        <v>0</v>
      </c>
      <c r="DB54" s="9">
        <v>0</v>
      </c>
      <c r="DC54" s="9">
        <v>0</v>
      </c>
      <c r="DD54" s="9">
        <v>0</v>
      </c>
      <c r="DE54" s="9">
        <v>0</v>
      </c>
      <c r="DF54" s="10"/>
      <c r="DG54" s="10"/>
      <c r="DH54" s="10"/>
      <c r="DI54" s="10"/>
      <c r="DJ54" s="10"/>
      <c r="DK54" s="9">
        <v>0</v>
      </c>
      <c r="DL54" s="10"/>
      <c r="DM54" s="9">
        <v>0</v>
      </c>
      <c r="DN54" s="10"/>
      <c r="DO54" s="10"/>
      <c r="DP54" s="10"/>
      <c r="DQ54" s="9">
        <v>0</v>
      </c>
      <c r="DR54" s="9">
        <v>0</v>
      </c>
      <c r="DS54" s="9">
        <v>0</v>
      </c>
      <c r="DT54" s="9">
        <v>0</v>
      </c>
      <c r="DU54" s="9">
        <v>0</v>
      </c>
      <c r="DV54" s="10"/>
      <c r="DW54" s="10"/>
      <c r="DX54" s="10"/>
      <c r="DY54" s="10"/>
      <c r="DZ54" s="10"/>
      <c r="EA54" s="9">
        <v>0</v>
      </c>
      <c r="EB54" s="10"/>
      <c r="EC54" s="9">
        <v>0</v>
      </c>
      <c r="ED54" s="10"/>
      <c r="EE54" s="10"/>
      <c r="EF54" s="10"/>
      <c r="EG54" s="9">
        <v>0</v>
      </c>
      <c r="EH54" s="9">
        <v>0</v>
      </c>
      <c r="EI54" s="9">
        <v>0</v>
      </c>
      <c r="EJ54" s="9">
        <v>0</v>
      </c>
      <c r="EK54" s="9">
        <v>0</v>
      </c>
      <c r="EL54" s="10"/>
      <c r="EM54" s="10"/>
      <c r="EN54" s="10"/>
      <c r="EO54" s="10"/>
      <c r="EP54" s="10"/>
      <c r="EQ54" s="9">
        <v>0</v>
      </c>
      <c r="ER54" s="10"/>
      <c r="ES54" s="9">
        <v>0</v>
      </c>
      <c r="ET54" s="10"/>
      <c r="EU54" s="10"/>
      <c r="EV54" s="10"/>
      <c r="EW54" s="9">
        <v>0</v>
      </c>
      <c r="EX54" s="9">
        <v>0</v>
      </c>
      <c r="EY54" s="9">
        <v>0</v>
      </c>
      <c r="EZ54" s="9">
        <v>0</v>
      </c>
      <c r="FA54" s="9">
        <v>0</v>
      </c>
      <c r="FB54" s="10"/>
      <c r="FC54" s="10"/>
      <c r="FD54" s="10"/>
      <c r="FE54" s="10"/>
      <c r="FF54" s="10"/>
      <c r="FG54" s="9">
        <v>0</v>
      </c>
      <c r="FH54" s="10"/>
      <c r="FI54" s="9">
        <v>0</v>
      </c>
      <c r="FJ54" s="10"/>
      <c r="FK54" s="10"/>
      <c r="FL54" s="10"/>
      <c r="FM54" s="9">
        <v>0</v>
      </c>
      <c r="FN54" s="9">
        <v>0</v>
      </c>
      <c r="FO54" s="9">
        <v>0</v>
      </c>
      <c r="FP54" s="9">
        <v>0</v>
      </c>
      <c r="FQ54" s="9">
        <v>0</v>
      </c>
      <c r="FR54" s="10"/>
      <c r="FS54" s="10"/>
      <c r="FT54" s="10"/>
      <c r="FU54" s="10"/>
      <c r="FV54" s="10"/>
      <c r="FW54" s="9">
        <v>0</v>
      </c>
      <c r="FX54" s="10"/>
      <c r="FY54" s="9">
        <v>0</v>
      </c>
      <c r="FZ54" s="10"/>
      <c r="GA54" s="10"/>
      <c r="GB54" s="10"/>
      <c r="GC54" s="9">
        <v>0</v>
      </c>
      <c r="GD54" s="9">
        <v>0</v>
      </c>
      <c r="GE54" s="9">
        <v>0</v>
      </c>
      <c r="GF54" s="9">
        <v>0</v>
      </c>
      <c r="GG54" s="9">
        <v>0</v>
      </c>
      <c r="GH54" s="10"/>
      <c r="GI54" s="10"/>
      <c r="GJ54" s="10"/>
      <c r="GK54" s="10"/>
      <c r="GL54" s="10"/>
      <c r="GM54" s="9">
        <v>0</v>
      </c>
      <c r="GN54" s="10"/>
      <c r="GO54" s="9">
        <v>0</v>
      </c>
      <c r="GP54" s="10"/>
      <c r="GQ54" s="10"/>
      <c r="GR54" s="10"/>
      <c r="GS54" s="9">
        <v>0</v>
      </c>
      <c r="GT54" s="9">
        <v>0</v>
      </c>
      <c r="GU54" s="9">
        <v>0</v>
      </c>
      <c r="GV54" s="9">
        <v>0</v>
      </c>
      <c r="GW54" s="9">
        <v>0</v>
      </c>
      <c r="GX54" s="10"/>
      <c r="GY54" s="10"/>
      <c r="GZ54" s="10"/>
      <c r="HA54" s="10"/>
      <c r="HB54" s="10"/>
      <c r="HC54" s="9">
        <v>0</v>
      </c>
      <c r="HD54" s="10"/>
      <c r="HE54" s="9">
        <v>0</v>
      </c>
      <c r="HF54" s="10"/>
      <c r="HG54" s="10"/>
      <c r="HH54" s="10"/>
      <c r="HI54" s="9">
        <v>0</v>
      </c>
      <c r="HJ54" s="9">
        <v>0</v>
      </c>
      <c r="HK54" s="9">
        <v>0</v>
      </c>
      <c r="HL54" s="9">
        <v>0</v>
      </c>
      <c r="HM54" s="9">
        <v>0</v>
      </c>
      <c r="HN54" s="10"/>
      <c r="HO54" s="10"/>
      <c r="HP54" s="10"/>
      <c r="HQ54" s="10"/>
      <c r="HR54" s="10"/>
      <c r="HS54" s="9">
        <v>0</v>
      </c>
      <c r="HT54" s="10"/>
      <c r="HU54" s="9">
        <v>0</v>
      </c>
      <c r="HV54" s="10"/>
      <c r="HW54" s="10"/>
      <c r="HX54" s="10"/>
      <c r="HY54" s="9">
        <v>0</v>
      </c>
      <c r="HZ54" s="9">
        <v>0</v>
      </c>
      <c r="IA54" s="9">
        <v>0</v>
      </c>
    </row>
    <row r="55" spans="1:235" x14ac:dyDescent="0.25">
      <c r="A55" s="4"/>
      <c r="B55" s="4"/>
      <c r="C55" s="5" t="s">
        <v>1267</v>
      </c>
      <c r="D55" s="6" t="s">
        <v>1252</v>
      </c>
      <c r="E55" s="6" t="s">
        <v>1268</v>
      </c>
      <c r="F55" s="4" t="s">
        <v>1285</v>
      </c>
      <c r="G55" s="4" t="s">
        <v>976</v>
      </c>
      <c r="H55" s="4" t="s">
        <v>118</v>
      </c>
      <c r="I55" s="4" t="s">
        <v>119</v>
      </c>
      <c r="J55" s="7" t="s">
        <v>119</v>
      </c>
      <c r="K55" s="8">
        <v>18.399999999999999</v>
      </c>
      <c r="L55" s="4" t="s">
        <v>1187</v>
      </c>
      <c r="M55" s="9">
        <v>18.399999999999999</v>
      </c>
      <c r="N55" s="4" t="s">
        <v>1188</v>
      </c>
      <c r="O55" s="4">
        <v>25</v>
      </c>
      <c r="P55" s="4">
        <v>0</v>
      </c>
      <c r="Q55" s="4">
        <v>1</v>
      </c>
      <c r="R55" s="9">
        <v>377.2</v>
      </c>
      <c r="S55" s="4" t="s">
        <v>121</v>
      </c>
      <c r="U55" s="4" t="s">
        <v>119</v>
      </c>
      <c r="W55" s="4" t="s">
        <v>1286</v>
      </c>
      <c r="X55" s="4" t="s">
        <v>1287</v>
      </c>
      <c r="Y55" s="4" t="s">
        <v>124</v>
      </c>
      <c r="Z55" s="4" t="s">
        <v>122</v>
      </c>
      <c r="AB55" s="9">
        <v>0.15535549599999998</v>
      </c>
      <c r="AC55" s="9">
        <v>7.3988200000000004E-2</v>
      </c>
      <c r="AD55" s="10"/>
      <c r="AE55" s="10"/>
      <c r="AF55" s="10"/>
      <c r="AG55" s="10"/>
      <c r="AH55" s="10"/>
      <c r="AI55" s="9">
        <v>7.7677748000000005E-2</v>
      </c>
      <c r="AJ55" s="10"/>
      <c r="AK55" s="9">
        <v>0</v>
      </c>
      <c r="AL55" s="10"/>
      <c r="AM55" s="10"/>
      <c r="AN55" s="10"/>
      <c r="AO55" s="9">
        <v>3.0347599999999996E-3</v>
      </c>
      <c r="AP55" s="9">
        <v>6.5478800000000001E-4</v>
      </c>
      <c r="AQ55" s="9">
        <v>-2.8108639999999997E-3</v>
      </c>
      <c r="AR55" s="9">
        <v>0</v>
      </c>
      <c r="AS55" s="9">
        <v>0</v>
      </c>
      <c r="AT55" s="10"/>
      <c r="AU55" s="10"/>
      <c r="AV55" s="10"/>
      <c r="AW55" s="10"/>
      <c r="AX55" s="10"/>
      <c r="AY55" s="9">
        <v>0</v>
      </c>
      <c r="AZ55" s="10"/>
      <c r="BA55" s="9">
        <v>0</v>
      </c>
      <c r="BB55" s="10"/>
      <c r="BC55" s="10"/>
      <c r="BD55" s="10"/>
      <c r="BE55" s="9">
        <v>0</v>
      </c>
      <c r="BF55" s="9">
        <v>0</v>
      </c>
      <c r="BG55" s="9">
        <v>0</v>
      </c>
      <c r="BH55" s="9">
        <v>0</v>
      </c>
      <c r="BI55" s="9">
        <v>0</v>
      </c>
      <c r="BJ55" s="10"/>
      <c r="BK55" s="10"/>
      <c r="BL55" s="10"/>
      <c r="BM55" s="10"/>
      <c r="BN55" s="10"/>
      <c r="BO55" s="9">
        <v>0</v>
      </c>
      <c r="BP55" s="10"/>
      <c r="BQ55" s="9">
        <v>0</v>
      </c>
      <c r="BR55" s="10"/>
      <c r="BS55" s="10"/>
      <c r="BT55" s="10"/>
      <c r="BU55" s="9">
        <v>0</v>
      </c>
      <c r="BV55" s="9">
        <v>0</v>
      </c>
      <c r="BW55" s="9">
        <v>0</v>
      </c>
      <c r="BX55" s="9">
        <v>0</v>
      </c>
      <c r="BY55" s="9">
        <v>0</v>
      </c>
      <c r="BZ55" s="10"/>
      <c r="CA55" s="10"/>
      <c r="CB55" s="10"/>
      <c r="CC55" s="10"/>
      <c r="CD55" s="10"/>
      <c r="CE55" s="9">
        <v>0</v>
      </c>
      <c r="CF55" s="10"/>
      <c r="CG55" s="9">
        <v>0</v>
      </c>
      <c r="CH55" s="10"/>
      <c r="CI55" s="10"/>
      <c r="CJ55" s="10"/>
      <c r="CK55" s="9">
        <v>0</v>
      </c>
      <c r="CL55" s="9">
        <v>0</v>
      </c>
      <c r="CM55" s="9">
        <v>0</v>
      </c>
      <c r="CN55" s="9">
        <v>0</v>
      </c>
      <c r="CO55" s="9">
        <v>0</v>
      </c>
      <c r="CP55" s="10"/>
      <c r="CQ55" s="10"/>
      <c r="CR55" s="10"/>
      <c r="CS55" s="10"/>
      <c r="CT55" s="10"/>
      <c r="CU55" s="9">
        <v>0</v>
      </c>
      <c r="CV55" s="10"/>
      <c r="CW55" s="9">
        <v>0</v>
      </c>
      <c r="CX55" s="10"/>
      <c r="CY55" s="10"/>
      <c r="CZ55" s="10"/>
      <c r="DA55" s="9">
        <v>0</v>
      </c>
      <c r="DB55" s="9">
        <v>0</v>
      </c>
      <c r="DC55" s="9">
        <v>0</v>
      </c>
      <c r="DD55" s="9">
        <v>0</v>
      </c>
      <c r="DE55" s="9">
        <v>0</v>
      </c>
      <c r="DF55" s="10"/>
      <c r="DG55" s="10"/>
      <c r="DH55" s="10"/>
      <c r="DI55" s="10"/>
      <c r="DJ55" s="10"/>
      <c r="DK55" s="9">
        <v>0</v>
      </c>
      <c r="DL55" s="10"/>
      <c r="DM55" s="9">
        <v>0</v>
      </c>
      <c r="DN55" s="10"/>
      <c r="DO55" s="10"/>
      <c r="DP55" s="10"/>
      <c r="DQ55" s="9">
        <v>0</v>
      </c>
      <c r="DR55" s="9">
        <v>0</v>
      </c>
      <c r="DS55" s="9">
        <v>0</v>
      </c>
      <c r="DT55" s="9">
        <v>0</v>
      </c>
      <c r="DU55" s="9">
        <v>0</v>
      </c>
      <c r="DV55" s="10"/>
      <c r="DW55" s="10"/>
      <c r="DX55" s="10"/>
      <c r="DY55" s="10"/>
      <c r="DZ55" s="10"/>
      <c r="EA55" s="9">
        <v>0</v>
      </c>
      <c r="EB55" s="10"/>
      <c r="EC55" s="9">
        <v>0</v>
      </c>
      <c r="ED55" s="10"/>
      <c r="EE55" s="10"/>
      <c r="EF55" s="10"/>
      <c r="EG55" s="9">
        <v>0</v>
      </c>
      <c r="EH55" s="9">
        <v>0</v>
      </c>
      <c r="EI55" s="9">
        <v>0</v>
      </c>
      <c r="EJ55" s="9">
        <v>0</v>
      </c>
      <c r="EK55" s="9">
        <v>0</v>
      </c>
      <c r="EL55" s="10"/>
      <c r="EM55" s="10"/>
      <c r="EN55" s="10"/>
      <c r="EO55" s="10"/>
      <c r="EP55" s="10"/>
      <c r="EQ55" s="9">
        <v>0</v>
      </c>
      <c r="ER55" s="10"/>
      <c r="ES55" s="9">
        <v>0</v>
      </c>
      <c r="ET55" s="10"/>
      <c r="EU55" s="10"/>
      <c r="EV55" s="10"/>
      <c r="EW55" s="9">
        <v>0</v>
      </c>
      <c r="EX55" s="9">
        <v>0</v>
      </c>
      <c r="EY55" s="9">
        <v>0</v>
      </c>
      <c r="EZ55" s="9">
        <v>0</v>
      </c>
      <c r="FA55" s="9">
        <v>0</v>
      </c>
      <c r="FB55" s="10"/>
      <c r="FC55" s="10"/>
      <c r="FD55" s="10"/>
      <c r="FE55" s="10"/>
      <c r="FF55" s="10"/>
      <c r="FG55" s="9">
        <v>0</v>
      </c>
      <c r="FH55" s="10"/>
      <c r="FI55" s="9">
        <v>0</v>
      </c>
      <c r="FJ55" s="10"/>
      <c r="FK55" s="10"/>
      <c r="FL55" s="10"/>
      <c r="FM55" s="9">
        <v>0</v>
      </c>
      <c r="FN55" s="9">
        <v>0</v>
      </c>
      <c r="FO55" s="9">
        <v>0</v>
      </c>
      <c r="FP55" s="9">
        <v>0</v>
      </c>
      <c r="FQ55" s="9">
        <v>0</v>
      </c>
      <c r="FR55" s="10"/>
      <c r="FS55" s="10"/>
      <c r="FT55" s="10"/>
      <c r="FU55" s="10"/>
      <c r="FV55" s="10"/>
      <c r="FW55" s="9">
        <v>0</v>
      </c>
      <c r="FX55" s="10"/>
      <c r="FY55" s="9">
        <v>0</v>
      </c>
      <c r="FZ55" s="10"/>
      <c r="GA55" s="10"/>
      <c r="GB55" s="10"/>
      <c r="GC55" s="9">
        <v>0</v>
      </c>
      <c r="GD55" s="9">
        <v>0</v>
      </c>
      <c r="GE55" s="9">
        <v>0</v>
      </c>
      <c r="GF55" s="9">
        <v>0</v>
      </c>
      <c r="GG55" s="9">
        <v>0</v>
      </c>
      <c r="GH55" s="10"/>
      <c r="GI55" s="10"/>
      <c r="GJ55" s="10"/>
      <c r="GK55" s="10"/>
      <c r="GL55" s="10"/>
      <c r="GM55" s="9">
        <v>0</v>
      </c>
      <c r="GN55" s="10"/>
      <c r="GO55" s="9">
        <v>0</v>
      </c>
      <c r="GP55" s="10"/>
      <c r="GQ55" s="10"/>
      <c r="GR55" s="10"/>
      <c r="GS55" s="9">
        <v>0</v>
      </c>
      <c r="GT55" s="9">
        <v>0</v>
      </c>
      <c r="GU55" s="9">
        <v>0</v>
      </c>
      <c r="GV55" s="9">
        <v>0</v>
      </c>
      <c r="GW55" s="9">
        <v>0</v>
      </c>
      <c r="GX55" s="10"/>
      <c r="GY55" s="10"/>
      <c r="GZ55" s="10"/>
      <c r="HA55" s="10"/>
      <c r="HB55" s="10"/>
      <c r="HC55" s="9">
        <v>0</v>
      </c>
      <c r="HD55" s="10"/>
      <c r="HE55" s="9">
        <v>0</v>
      </c>
      <c r="HF55" s="10"/>
      <c r="HG55" s="10"/>
      <c r="HH55" s="10"/>
      <c r="HI55" s="9">
        <v>0</v>
      </c>
      <c r="HJ55" s="9">
        <v>0</v>
      </c>
      <c r="HK55" s="9">
        <v>0</v>
      </c>
      <c r="HL55" s="9">
        <v>0</v>
      </c>
      <c r="HM55" s="9">
        <v>0</v>
      </c>
      <c r="HN55" s="10"/>
      <c r="HO55" s="10"/>
      <c r="HP55" s="10"/>
      <c r="HQ55" s="10"/>
      <c r="HR55" s="10"/>
      <c r="HS55" s="9">
        <v>0</v>
      </c>
      <c r="HT55" s="10"/>
      <c r="HU55" s="9">
        <v>0</v>
      </c>
      <c r="HV55" s="10"/>
      <c r="HW55" s="10"/>
      <c r="HX55" s="10"/>
      <c r="HY55" s="9">
        <v>0</v>
      </c>
      <c r="HZ55" s="9">
        <v>0</v>
      </c>
      <c r="IA55" s="9">
        <v>0</v>
      </c>
    </row>
    <row r="56" spans="1:235" x14ac:dyDescent="0.25">
      <c r="A56" s="4"/>
      <c r="B56" s="4"/>
      <c r="C56" s="5" t="s">
        <v>1288</v>
      </c>
      <c r="D56" s="6" t="s">
        <v>1288</v>
      </c>
      <c r="E56" s="6" t="s">
        <v>1288</v>
      </c>
      <c r="F56" s="4" t="s">
        <v>1289</v>
      </c>
      <c r="G56" s="4" t="s">
        <v>1290</v>
      </c>
      <c r="H56" s="4" t="s">
        <v>118</v>
      </c>
      <c r="I56" s="4" t="s">
        <v>119</v>
      </c>
      <c r="J56" s="7" t="s">
        <v>119</v>
      </c>
      <c r="K56" s="8">
        <v>124.47</v>
      </c>
      <c r="L56" s="4" t="s">
        <v>1172</v>
      </c>
      <c r="M56" s="9">
        <v>37.341000000000001</v>
      </c>
      <c r="N56" s="4" t="s">
        <v>120</v>
      </c>
      <c r="O56" s="4">
        <v>80</v>
      </c>
      <c r="P56" s="4">
        <v>0</v>
      </c>
      <c r="Q56" s="4">
        <v>0</v>
      </c>
      <c r="R56" s="9">
        <v>1867.05</v>
      </c>
      <c r="S56" s="4" t="s">
        <v>121</v>
      </c>
      <c r="U56" s="4" t="s">
        <v>119</v>
      </c>
      <c r="W56" s="4" t="s">
        <v>1291</v>
      </c>
      <c r="X56" s="4" t="s">
        <v>1292</v>
      </c>
      <c r="Y56" s="4" t="s">
        <v>124</v>
      </c>
      <c r="Z56" s="4" t="s">
        <v>122</v>
      </c>
      <c r="AB56" s="9">
        <v>0.26772038265717391</v>
      </c>
      <c r="AC56" s="9">
        <v>0.25985804840217391</v>
      </c>
      <c r="AD56" s="10"/>
      <c r="AE56" s="10"/>
      <c r="AF56" s="10"/>
      <c r="AG56" s="10"/>
      <c r="AH56" s="10"/>
      <c r="AI56" s="9">
        <v>0</v>
      </c>
      <c r="AJ56" s="10"/>
      <c r="AK56" s="9">
        <v>0</v>
      </c>
      <c r="AL56" s="10"/>
      <c r="AM56" s="10"/>
      <c r="AN56" s="10"/>
      <c r="AO56" s="9">
        <v>5.0593402076086957E-3</v>
      </c>
      <c r="AP56" s="9">
        <v>2.8029940473913045E-3</v>
      </c>
      <c r="AQ56" s="9">
        <v>0</v>
      </c>
      <c r="AR56" s="9">
        <v>0</v>
      </c>
      <c r="AS56" s="9">
        <v>0</v>
      </c>
      <c r="AT56" s="10"/>
      <c r="AU56" s="10"/>
      <c r="AV56" s="10"/>
      <c r="AW56" s="10"/>
      <c r="AX56" s="10"/>
      <c r="AY56" s="9">
        <v>0</v>
      </c>
      <c r="AZ56" s="10"/>
      <c r="BA56" s="9">
        <v>0</v>
      </c>
      <c r="BB56" s="10"/>
      <c r="BC56" s="10"/>
      <c r="BD56" s="10"/>
      <c r="BE56" s="9">
        <v>0</v>
      </c>
      <c r="BF56" s="9">
        <v>0</v>
      </c>
      <c r="BG56" s="9">
        <v>0</v>
      </c>
      <c r="BH56" s="9">
        <v>0</v>
      </c>
      <c r="BI56" s="9">
        <v>0</v>
      </c>
      <c r="BJ56" s="10"/>
      <c r="BK56" s="10"/>
      <c r="BL56" s="10"/>
      <c r="BM56" s="10"/>
      <c r="BN56" s="10"/>
      <c r="BO56" s="9">
        <v>0</v>
      </c>
      <c r="BP56" s="10"/>
      <c r="BQ56" s="9">
        <v>0</v>
      </c>
      <c r="BR56" s="10"/>
      <c r="BS56" s="10"/>
      <c r="BT56" s="10"/>
      <c r="BU56" s="9">
        <v>0</v>
      </c>
      <c r="BV56" s="9">
        <v>0</v>
      </c>
      <c r="BW56" s="9">
        <v>0</v>
      </c>
      <c r="BX56" s="9">
        <v>0</v>
      </c>
      <c r="BY56" s="9">
        <v>0</v>
      </c>
      <c r="BZ56" s="10"/>
      <c r="CA56" s="10"/>
      <c r="CB56" s="10"/>
      <c r="CC56" s="10"/>
      <c r="CD56" s="10"/>
      <c r="CE56" s="9">
        <v>0</v>
      </c>
      <c r="CF56" s="10"/>
      <c r="CG56" s="9">
        <v>0</v>
      </c>
      <c r="CH56" s="10"/>
      <c r="CI56" s="10"/>
      <c r="CJ56" s="10"/>
      <c r="CK56" s="9">
        <v>0</v>
      </c>
      <c r="CL56" s="9">
        <v>0</v>
      </c>
      <c r="CM56" s="9">
        <v>0</v>
      </c>
      <c r="CN56" s="9">
        <v>0</v>
      </c>
      <c r="CO56" s="9">
        <v>0</v>
      </c>
      <c r="CP56" s="10"/>
      <c r="CQ56" s="10"/>
      <c r="CR56" s="10"/>
      <c r="CS56" s="10"/>
      <c r="CT56" s="10"/>
      <c r="CU56" s="9">
        <v>0</v>
      </c>
      <c r="CV56" s="10"/>
      <c r="CW56" s="9">
        <v>0</v>
      </c>
      <c r="CX56" s="10"/>
      <c r="CY56" s="10"/>
      <c r="CZ56" s="10"/>
      <c r="DA56" s="9">
        <v>0</v>
      </c>
      <c r="DB56" s="9">
        <v>0</v>
      </c>
      <c r="DC56" s="9">
        <v>0</v>
      </c>
      <c r="DD56" s="9">
        <v>0</v>
      </c>
      <c r="DE56" s="9">
        <v>0</v>
      </c>
      <c r="DF56" s="10"/>
      <c r="DG56" s="10"/>
      <c r="DH56" s="10"/>
      <c r="DI56" s="10"/>
      <c r="DJ56" s="10"/>
      <c r="DK56" s="9">
        <v>0</v>
      </c>
      <c r="DL56" s="10"/>
      <c r="DM56" s="9">
        <v>0</v>
      </c>
      <c r="DN56" s="10"/>
      <c r="DO56" s="10"/>
      <c r="DP56" s="10"/>
      <c r="DQ56" s="9">
        <v>0</v>
      </c>
      <c r="DR56" s="9">
        <v>0</v>
      </c>
      <c r="DS56" s="9">
        <v>0</v>
      </c>
      <c r="DT56" s="9">
        <v>0</v>
      </c>
      <c r="DU56" s="9">
        <v>0</v>
      </c>
      <c r="DV56" s="10"/>
      <c r="DW56" s="10"/>
      <c r="DX56" s="10"/>
      <c r="DY56" s="10"/>
      <c r="DZ56" s="10"/>
      <c r="EA56" s="9">
        <v>0</v>
      </c>
      <c r="EB56" s="10"/>
      <c r="EC56" s="9">
        <v>0</v>
      </c>
      <c r="ED56" s="10"/>
      <c r="EE56" s="10"/>
      <c r="EF56" s="10"/>
      <c r="EG56" s="9">
        <v>0</v>
      </c>
      <c r="EH56" s="9">
        <v>0</v>
      </c>
      <c r="EI56" s="9">
        <v>0</v>
      </c>
      <c r="EJ56" s="9">
        <v>0</v>
      </c>
      <c r="EK56" s="9">
        <v>0</v>
      </c>
      <c r="EL56" s="10"/>
      <c r="EM56" s="10"/>
      <c r="EN56" s="10"/>
      <c r="EO56" s="10"/>
      <c r="EP56" s="10"/>
      <c r="EQ56" s="9">
        <v>0</v>
      </c>
      <c r="ER56" s="10"/>
      <c r="ES56" s="9">
        <v>0</v>
      </c>
      <c r="ET56" s="10"/>
      <c r="EU56" s="10"/>
      <c r="EV56" s="10"/>
      <c r="EW56" s="9">
        <v>0</v>
      </c>
      <c r="EX56" s="9">
        <v>0</v>
      </c>
      <c r="EY56" s="9">
        <v>0</v>
      </c>
      <c r="EZ56" s="9">
        <v>0</v>
      </c>
      <c r="FA56" s="9">
        <v>0</v>
      </c>
      <c r="FB56" s="10"/>
      <c r="FC56" s="10"/>
      <c r="FD56" s="10"/>
      <c r="FE56" s="10"/>
      <c r="FF56" s="10"/>
      <c r="FG56" s="9">
        <v>0</v>
      </c>
      <c r="FH56" s="10"/>
      <c r="FI56" s="9">
        <v>0</v>
      </c>
      <c r="FJ56" s="10"/>
      <c r="FK56" s="10"/>
      <c r="FL56" s="10"/>
      <c r="FM56" s="9">
        <v>0</v>
      </c>
      <c r="FN56" s="9">
        <v>0</v>
      </c>
      <c r="FO56" s="9">
        <v>0</v>
      </c>
      <c r="FP56" s="9">
        <v>0</v>
      </c>
      <c r="FQ56" s="9">
        <v>0</v>
      </c>
      <c r="FR56" s="10"/>
      <c r="FS56" s="10"/>
      <c r="FT56" s="10"/>
      <c r="FU56" s="10"/>
      <c r="FV56" s="10"/>
      <c r="FW56" s="9">
        <v>0</v>
      </c>
      <c r="FX56" s="10"/>
      <c r="FY56" s="9">
        <v>0</v>
      </c>
      <c r="FZ56" s="10"/>
      <c r="GA56" s="10"/>
      <c r="GB56" s="10"/>
      <c r="GC56" s="9">
        <v>0</v>
      </c>
      <c r="GD56" s="9">
        <v>0</v>
      </c>
      <c r="GE56" s="9">
        <v>0</v>
      </c>
      <c r="GF56" s="9">
        <v>0</v>
      </c>
      <c r="GG56" s="9">
        <v>0</v>
      </c>
      <c r="GH56" s="10"/>
      <c r="GI56" s="10"/>
      <c r="GJ56" s="10"/>
      <c r="GK56" s="10"/>
      <c r="GL56" s="10"/>
      <c r="GM56" s="9">
        <v>0</v>
      </c>
      <c r="GN56" s="10"/>
      <c r="GO56" s="9">
        <v>0</v>
      </c>
      <c r="GP56" s="10"/>
      <c r="GQ56" s="10"/>
      <c r="GR56" s="10"/>
      <c r="GS56" s="9">
        <v>0</v>
      </c>
      <c r="GT56" s="9">
        <v>0</v>
      </c>
      <c r="GU56" s="9">
        <v>0</v>
      </c>
      <c r="GV56" s="9">
        <v>0</v>
      </c>
      <c r="GW56" s="9">
        <v>0</v>
      </c>
      <c r="GX56" s="10"/>
      <c r="GY56" s="10"/>
      <c r="GZ56" s="10"/>
      <c r="HA56" s="10"/>
      <c r="HB56" s="10"/>
      <c r="HC56" s="9">
        <v>0</v>
      </c>
      <c r="HD56" s="10"/>
      <c r="HE56" s="9">
        <v>0</v>
      </c>
      <c r="HF56" s="10"/>
      <c r="HG56" s="10"/>
      <c r="HH56" s="10"/>
      <c r="HI56" s="9">
        <v>0</v>
      </c>
      <c r="HJ56" s="9">
        <v>0</v>
      </c>
      <c r="HK56" s="9">
        <v>0</v>
      </c>
      <c r="HL56" s="9">
        <v>0</v>
      </c>
      <c r="HM56" s="9">
        <v>0</v>
      </c>
      <c r="HN56" s="10"/>
      <c r="HO56" s="10"/>
      <c r="HP56" s="10"/>
      <c r="HQ56" s="10"/>
      <c r="HR56" s="10"/>
      <c r="HS56" s="9">
        <v>0</v>
      </c>
      <c r="HT56" s="10"/>
      <c r="HU56" s="9">
        <v>0</v>
      </c>
      <c r="HV56" s="10"/>
      <c r="HW56" s="10"/>
      <c r="HX56" s="10"/>
      <c r="HY56" s="9">
        <v>0</v>
      </c>
      <c r="HZ56" s="9">
        <v>0</v>
      </c>
      <c r="IA56" s="9">
        <v>0</v>
      </c>
    </row>
    <row r="57" spans="1:235" x14ac:dyDescent="0.25">
      <c r="A57" s="4"/>
      <c r="B57" s="4"/>
      <c r="C57" s="5" t="s">
        <v>1288</v>
      </c>
      <c r="D57" s="6" t="s">
        <v>1288</v>
      </c>
      <c r="E57" s="6" t="s">
        <v>1288</v>
      </c>
      <c r="F57" s="4" t="s">
        <v>1289</v>
      </c>
      <c r="G57" s="4" t="s">
        <v>1167</v>
      </c>
      <c r="H57" s="4" t="s">
        <v>118</v>
      </c>
      <c r="I57" s="4" t="s">
        <v>119</v>
      </c>
      <c r="J57" s="7" t="s">
        <v>119</v>
      </c>
      <c r="K57" s="8">
        <v>124.47</v>
      </c>
      <c r="L57" s="4" t="s">
        <v>1168</v>
      </c>
      <c r="M57" s="9">
        <v>597.45600000000002</v>
      </c>
      <c r="N57" s="4" t="s">
        <v>121</v>
      </c>
      <c r="O57" s="4">
        <v>80</v>
      </c>
      <c r="P57" s="4">
        <v>0</v>
      </c>
      <c r="Q57" s="4">
        <v>0</v>
      </c>
      <c r="R57" s="9">
        <v>597.45600000000002</v>
      </c>
      <c r="S57" s="4" t="s">
        <v>121</v>
      </c>
      <c r="U57" s="4" t="s">
        <v>119</v>
      </c>
      <c r="W57" s="4" t="s">
        <v>1169</v>
      </c>
      <c r="X57" s="4" t="s">
        <v>1170</v>
      </c>
      <c r="Y57" s="4" t="s">
        <v>124</v>
      </c>
      <c r="Z57" s="4" t="s">
        <v>122</v>
      </c>
      <c r="AB57" s="9">
        <v>2.3599622399478264E-2</v>
      </c>
      <c r="AC57" s="9">
        <v>2.2536559846956523E-2</v>
      </c>
      <c r="AD57" s="10"/>
      <c r="AE57" s="10"/>
      <c r="AF57" s="10"/>
      <c r="AG57" s="10"/>
      <c r="AH57" s="10"/>
      <c r="AI57" s="9">
        <v>0</v>
      </c>
      <c r="AJ57" s="10"/>
      <c r="AK57" s="9">
        <v>0</v>
      </c>
      <c r="AL57" s="10"/>
      <c r="AM57" s="10"/>
      <c r="AN57" s="10"/>
      <c r="AO57" s="9">
        <v>0</v>
      </c>
      <c r="AP57" s="9">
        <v>1.0630625525217391E-3</v>
      </c>
      <c r="AQ57" s="9">
        <v>-1.8542241782608699E-4</v>
      </c>
      <c r="AR57" s="9">
        <v>0</v>
      </c>
      <c r="AS57" s="9">
        <v>0</v>
      </c>
      <c r="AT57" s="10"/>
      <c r="AU57" s="10"/>
      <c r="AV57" s="10"/>
      <c r="AW57" s="10"/>
      <c r="AX57" s="10"/>
      <c r="AY57" s="9">
        <v>0</v>
      </c>
      <c r="AZ57" s="10"/>
      <c r="BA57" s="9">
        <v>0</v>
      </c>
      <c r="BB57" s="10"/>
      <c r="BC57" s="10"/>
      <c r="BD57" s="10"/>
      <c r="BE57" s="9">
        <v>0</v>
      </c>
      <c r="BF57" s="9">
        <v>0</v>
      </c>
      <c r="BG57" s="9">
        <v>0</v>
      </c>
      <c r="BH57" s="9">
        <v>0</v>
      </c>
      <c r="BI57" s="9">
        <v>0</v>
      </c>
      <c r="BJ57" s="10"/>
      <c r="BK57" s="10"/>
      <c r="BL57" s="10"/>
      <c r="BM57" s="10"/>
      <c r="BN57" s="10"/>
      <c r="BO57" s="9">
        <v>0</v>
      </c>
      <c r="BP57" s="10"/>
      <c r="BQ57" s="9">
        <v>0</v>
      </c>
      <c r="BR57" s="10"/>
      <c r="BS57" s="10"/>
      <c r="BT57" s="10"/>
      <c r="BU57" s="9">
        <v>0</v>
      </c>
      <c r="BV57" s="9">
        <v>0</v>
      </c>
      <c r="BW57" s="9">
        <v>0</v>
      </c>
      <c r="BX57" s="9">
        <v>0</v>
      </c>
      <c r="BY57" s="9">
        <v>0</v>
      </c>
      <c r="BZ57" s="10"/>
      <c r="CA57" s="10"/>
      <c r="CB57" s="10"/>
      <c r="CC57" s="10"/>
      <c r="CD57" s="10"/>
      <c r="CE57" s="9">
        <v>0</v>
      </c>
      <c r="CF57" s="10"/>
      <c r="CG57" s="9">
        <v>0</v>
      </c>
      <c r="CH57" s="10"/>
      <c r="CI57" s="10"/>
      <c r="CJ57" s="10"/>
      <c r="CK57" s="9">
        <v>0</v>
      </c>
      <c r="CL57" s="9">
        <v>0</v>
      </c>
      <c r="CM57" s="9">
        <v>0</v>
      </c>
      <c r="CN57" s="9">
        <v>0</v>
      </c>
      <c r="CO57" s="9">
        <v>0</v>
      </c>
      <c r="CP57" s="10"/>
      <c r="CQ57" s="10"/>
      <c r="CR57" s="10"/>
      <c r="CS57" s="10"/>
      <c r="CT57" s="10"/>
      <c r="CU57" s="9">
        <v>0</v>
      </c>
      <c r="CV57" s="10"/>
      <c r="CW57" s="9">
        <v>0</v>
      </c>
      <c r="CX57" s="10"/>
      <c r="CY57" s="10"/>
      <c r="CZ57" s="10"/>
      <c r="DA57" s="9">
        <v>0</v>
      </c>
      <c r="DB57" s="9">
        <v>0</v>
      </c>
      <c r="DC57" s="9">
        <v>0</v>
      </c>
      <c r="DD57" s="9">
        <v>0</v>
      </c>
      <c r="DE57" s="9">
        <v>0</v>
      </c>
      <c r="DF57" s="10"/>
      <c r="DG57" s="10"/>
      <c r="DH57" s="10"/>
      <c r="DI57" s="10"/>
      <c r="DJ57" s="10"/>
      <c r="DK57" s="9">
        <v>0</v>
      </c>
      <c r="DL57" s="10"/>
      <c r="DM57" s="9">
        <v>0</v>
      </c>
      <c r="DN57" s="10"/>
      <c r="DO57" s="10"/>
      <c r="DP57" s="10"/>
      <c r="DQ57" s="9">
        <v>0</v>
      </c>
      <c r="DR57" s="9">
        <v>0</v>
      </c>
      <c r="DS57" s="9">
        <v>0</v>
      </c>
      <c r="DT57" s="9">
        <v>0</v>
      </c>
      <c r="DU57" s="9">
        <v>0</v>
      </c>
      <c r="DV57" s="10"/>
      <c r="DW57" s="10"/>
      <c r="DX57" s="10"/>
      <c r="DY57" s="10"/>
      <c r="DZ57" s="10"/>
      <c r="EA57" s="9">
        <v>0</v>
      </c>
      <c r="EB57" s="10"/>
      <c r="EC57" s="9">
        <v>0</v>
      </c>
      <c r="ED57" s="10"/>
      <c r="EE57" s="10"/>
      <c r="EF57" s="10"/>
      <c r="EG57" s="9">
        <v>0</v>
      </c>
      <c r="EH57" s="9">
        <v>0</v>
      </c>
      <c r="EI57" s="9">
        <v>0</v>
      </c>
      <c r="EJ57" s="9">
        <v>0</v>
      </c>
      <c r="EK57" s="9">
        <v>0</v>
      </c>
      <c r="EL57" s="10"/>
      <c r="EM57" s="10"/>
      <c r="EN57" s="10"/>
      <c r="EO57" s="10"/>
      <c r="EP57" s="10"/>
      <c r="EQ57" s="9">
        <v>0</v>
      </c>
      <c r="ER57" s="10"/>
      <c r="ES57" s="9">
        <v>0</v>
      </c>
      <c r="ET57" s="10"/>
      <c r="EU57" s="10"/>
      <c r="EV57" s="10"/>
      <c r="EW57" s="9">
        <v>0</v>
      </c>
      <c r="EX57" s="9">
        <v>0</v>
      </c>
      <c r="EY57" s="9">
        <v>0</v>
      </c>
      <c r="EZ57" s="9">
        <v>0</v>
      </c>
      <c r="FA57" s="9">
        <v>0</v>
      </c>
      <c r="FB57" s="10"/>
      <c r="FC57" s="10"/>
      <c r="FD57" s="10"/>
      <c r="FE57" s="10"/>
      <c r="FF57" s="10"/>
      <c r="FG57" s="9">
        <v>0</v>
      </c>
      <c r="FH57" s="10"/>
      <c r="FI57" s="9">
        <v>0</v>
      </c>
      <c r="FJ57" s="10"/>
      <c r="FK57" s="10"/>
      <c r="FL57" s="10"/>
      <c r="FM57" s="9">
        <v>0</v>
      </c>
      <c r="FN57" s="9">
        <v>0</v>
      </c>
      <c r="FO57" s="9">
        <v>0</v>
      </c>
      <c r="FP57" s="9">
        <v>0</v>
      </c>
      <c r="FQ57" s="9">
        <v>0</v>
      </c>
      <c r="FR57" s="10"/>
      <c r="FS57" s="10"/>
      <c r="FT57" s="10"/>
      <c r="FU57" s="10"/>
      <c r="FV57" s="10"/>
      <c r="FW57" s="9">
        <v>0</v>
      </c>
      <c r="FX57" s="10"/>
      <c r="FY57" s="9">
        <v>0</v>
      </c>
      <c r="FZ57" s="10"/>
      <c r="GA57" s="10"/>
      <c r="GB57" s="10"/>
      <c r="GC57" s="9">
        <v>0</v>
      </c>
      <c r="GD57" s="9">
        <v>0</v>
      </c>
      <c r="GE57" s="9">
        <v>0</v>
      </c>
      <c r="GF57" s="9">
        <v>0</v>
      </c>
      <c r="GG57" s="9">
        <v>0</v>
      </c>
      <c r="GH57" s="10"/>
      <c r="GI57" s="10"/>
      <c r="GJ57" s="10"/>
      <c r="GK57" s="10"/>
      <c r="GL57" s="10"/>
      <c r="GM57" s="9">
        <v>0</v>
      </c>
      <c r="GN57" s="10"/>
      <c r="GO57" s="9">
        <v>0</v>
      </c>
      <c r="GP57" s="10"/>
      <c r="GQ57" s="10"/>
      <c r="GR57" s="10"/>
      <c r="GS57" s="9">
        <v>0</v>
      </c>
      <c r="GT57" s="9">
        <v>0</v>
      </c>
      <c r="GU57" s="9">
        <v>0</v>
      </c>
      <c r="GV57" s="9">
        <v>0</v>
      </c>
      <c r="GW57" s="9">
        <v>0</v>
      </c>
      <c r="GX57" s="10"/>
      <c r="GY57" s="10"/>
      <c r="GZ57" s="10"/>
      <c r="HA57" s="10"/>
      <c r="HB57" s="10"/>
      <c r="HC57" s="9">
        <v>0</v>
      </c>
      <c r="HD57" s="10"/>
      <c r="HE57" s="9">
        <v>0</v>
      </c>
      <c r="HF57" s="10"/>
      <c r="HG57" s="10"/>
      <c r="HH57" s="10"/>
      <c r="HI57" s="9">
        <v>0</v>
      </c>
      <c r="HJ57" s="9">
        <v>0</v>
      </c>
      <c r="HK57" s="9">
        <v>0</v>
      </c>
      <c r="HL57" s="9">
        <v>0</v>
      </c>
      <c r="HM57" s="9">
        <v>0</v>
      </c>
      <c r="HN57" s="10"/>
      <c r="HO57" s="10"/>
      <c r="HP57" s="10"/>
      <c r="HQ57" s="10"/>
      <c r="HR57" s="10"/>
      <c r="HS57" s="9">
        <v>0</v>
      </c>
      <c r="HT57" s="10"/>
      <c r="HU57" s="9">
        <v>0</v>
      </c>
      <c r="HV57" s="10"/>
      <c r="HW57" s="10"/>
      <c r="HX57" s="10"/>
      <c r="HY57" s="9">
        <v>0</v>
      </c>
      <c r="HZ57" s="9">
        <v>0</v>
      </c>
      <c r="IA57" s="9">
        <v>0</v>
      </c>
    </row>
    <row r="58" spans="1:235" x14ac:dyDescent="0.25">
      <c r="A58" s="4"/>
      <c r="B58" s="4"/>
      <c r="C58" s="5" t="s">
        <v>1288</v>
      </c>
      <c r="D58" s="6" t="s">
        <v>1288</v>
      </c>
      <c r="E58" s="6" t="s">
        <v>1288</v>
      </c>
      <c r="F58" s="4" t="s">
        <v>1289</v>
      </c>
      <c r="G58" s="4" t="s">
        <v>1171</v>
      </c>
      <c r="H58" s="4" t="s">
        <v>118</v>
      </c>
      <c r="I58" s="4" t="s">
        <v>119</v>
      </c>
      <c r="J58" s="7" t="s">
        <v>119</v>
      </c>
      <c r="K58" s="8">
        <v>124.47</v>
      </c>
      <c r="L58" s="4" t="s">
        <v>1172</v>
      </c>
      <c r="M58" s="9">
        <v>12.447000000000001</v>
      </c>
      <c r="N58" s="4" t="s">
        <v>120</v>
      </c>
      <c r="O58" s="4">
        <v>80</v>
      </c>
      <c r="P58" s="4">
        <v>0</v>
      </c>
      <c r="Q58" s="4">
        <v>0</v>
      </c>
      <c r="R58" s="9">
        <v>4729.8600000000006</v>
      </c>
      <c r="S58" s="4" t="s">
        <v>121</v>
      </c>
      <c r="U58" s="4" t="s">
        <v>119</v>
      </c>
      <c r="W58" s="4" t="s">
        <v>1173</v>
      </c>
      <c r="X58" s="4" t="s">
        <v>1174</v>
      </c>
      <c r="Y58" s="4" t="s">
        <v>124</v>
      </c>
      <c r="Z58" s="4" t="s">
        <v>122</v>
      </c>
      <c r="AB58" s="9">
        <v>0.25022231158695651</v>
      </c>
      <c r="AC58" s="9">
        <v>0.24676448086956523</v>
      </c>
      <c r="AD58" s="10"/>
      <c r="AE58" s="10"/>
      <c r="AF58" s="10"/>
      <c r="AG58" s="10"/>
      <c r="AH58" s="10"/>
      <c r="AI58" s="9">
        <v>0</v>
      </c>
      <c r="AJ58" s="10"/>
      <c r="AK58" s="9">
        <v>0</v>
      </c>
      <c r="AL58" s="10"/>
      <c r="AM58" s="10"/>
      <c r="AN58" s="10"/>
      <c r="AO58" s="9">
        <v>3.4578307173913046E-3</v>
      </c>
      <c r="AP58" s="9">
        <v>0</v>
      </c>
      <c r="AQ58" s="9">
        <v>-1.0559831859782609E-3</v>
      </c>
      <c r="AR58" s="9">
        <v>0</v>
      </c>
      <c r="AS58" s="9">
        <v>0</v>
      </c>
      <c r="AT58" s="10"/>
      <c r="AU58" s="10"/>
      <c r="AV58" s="10"/>
      <c r="AW58" s="10"/>
      <c r="AX58" s="10"/>
      <c r="AY58" s="9">
        <v>0</v>
      </c>
      <c r="AZ58" s="10"/>
      <c r="BA58" s="9">
        <v>0</v>
      </c>
      <c r="BB58" s="10"/>
      <c r="BC58" s="10"/>
      <c r="BD58" s="10"/>
      <c r="BE58" s="9">
        <v>0</v>
      </c>
      <c r="BF58" s="9">
        <v>0</v>
      </c>
      <c r="BG58" s="9">
        <v>0</v>
      </c>
      <c r="BH58" s="9">
        <v>0</v>
      </c>
      <c r="BI58" s="9">
        <v>0</v>
      </c>
      <c r="BJ58" s="10"/>
      <c r="BK58" s="10"/>
      <c r="BL58" s="10"/>
      <c r="BM58" s="10"/>
      <c r="BN58" s="10"/>
      <c r="BO58" s="9">
        <v>0</v>
      </c>
      <c r="BP58" s="10"/>
      <c r="BQ58" s="9">
        <v>0</v>
      </c>
      <c r="BR58" s="10"/>
      <c r="BS58" s="10"/>
      <c r="BT58" s="10"/>
      <c r="BU58" s="9">
        <v>0</v>
      </c>
      <c r="BV58" s="9">
        <v>0</v>
      </c>
      <c r="BW58" s="9">
        <v>0</v>
      </c>
      <c r="BX58" s="9">
        <v>0</v>
      </c>
      <c r="BY58" s="9">
        <v>0</v>
      </c>
      <c r="BZ58" s="10"/>
      <c r="CA58" s="10"/>
      <c r="CB58" s="10"/>
      <c r="CC58" s="10"/>
      <c r="CD58" s="10"/>
      <c r="CE58" s="9">
        <v>0</v>
      </c>
      <c r="CF58" s="10"/>
      <c r="CG58" s="9">
        <v>0</v>
      </c>
      <c r="CH58" s="10"/>
      <c r="CI58" s="10"/>
      <c r="CJ58" s="10"/>
      <c r="CK58" s="9">
        <v>0</v>
      </c>
      <c r="CL58" s="9">
        <v>0</v>
      </c>
      <c r="CM58" s="9">
        <v>0</v>
      </c>
      <c r="CN58" s="9">
        <v>0</v>
      </c>
      <c r="CO58" s="9">
        <v>0</v>
      </c>
      <c r="CP58" s="10"/>
      <c r="CQ58" s="10"/>
      <c r="CR58" s="10"/>
      <c r="CS58" s="10"/>
      <c r="CT58" s="10"/>
      <c r="CU58" s="9">
        <v>0</v>
      </c>
      <c r="CV58" s="10"/>
      <c r="CW58" s="9">
        <v>0</v>
      </c>
      <c r="CX58" s="10"/>
      <c r="CY58" s="10"/>
      <c r="CZ58" s="10"/>
      <c r="DA58" s="9">
        <v>0</v>
      </c>
      <c r="DB58" s="9">
        <v>0</v>
      </c>
      <c r="DC58" s="9">
        <v>0</v>
      </c>
      <c r="DD58" s="9">
        <v>0</v>
      </c>
      <c r="DE58" s="9">
        <v>0</v>
      </c>
      <c r="DF58" s="10"/>
      <c r="DG58" s="10"/>
      <c r="DH58" s="10"/>
      <c r="DI58" s="10"/>
      <c r="DJ58" s="10"/>
      <c r="DK58" s="9">
        <v>0</v>
      </c>
      <c r="DL58" s="10"/>
      <c r="DM58" s="9">
        <v>0</v>
      </c>
      <c r="DN58" s="10"/>
      <c r="DO58" s="10"/>
      <c r="DP58" s="10"/>
      <c r="DQ58" s="9">
        <v>0</v>
      </c>
      <c r="DR58" s="9">
        <v>0</v>
      </c>
      <c r="DS58" s="9">
        <v>0</v>
      </c>
      <c r="DT58" s="9">
        <v>0</v>
      </c>
      <c r="DU58" s="9">
        <v>0</v>
      </c>
      <c r="DV58" s="10"/>
      <c r="DW58" s="10"/>
      <c r="DX58" s="10"/>
      <c r="DY58" s="10"/>
      <c r="DZ58" s="10"/>
      <c r="EA58" s="9">
        <v>0</v>
      </c>
      <c r="EB58" s="10"/>
      <c r="EC58" s="9">
        <v>0</v>
      </c>
      <c r="ED58" s="10"/>
      <c r="EE58" s="10"/>
      <c r="EF58" s="10"/>
      <c r="EG58" s="9">
        <v>0</v>
      </c>
      <c r="EH58" s="9">
        <v>0</v>
      </c>
      <c r="EI58" s="9">
        <v>0</v>
      </c>
      <c r="EJ58" s="9">
        <v>0</v>
      </c>
      <c r="EK58" s="9">
        <v>0</v>
      </c>
      <c r="EL58" s="10"/>
      <c r="EM58" s="10"/>
      <c r="EN58" s="10"/>
      <c r="EO58" s="10"/>
      <c r="EP58" s="10"/>
      <c r="EQ58" s="9">
        <v>0</v>
      </c>
      <c r="ER58" s="10"/>
      <c r="ES58" s="9">
        <v>0</v>
      </c>
      <c r="ET58" s="10"/>
      <c r="EU58" s="10"/>
      <c r="EV58" s="10"/>
      <c r="EW58" s="9">
        <v>0</v>
      </c>
      <c r="EX58" s="9">
        <v>0</v>
      </c>
      <c r="EY58" s="9">
        <v>0</v>
      </c>
      <c r="EZ58" s="9">
        <v>0</v>
      </c>
      <c r="FA58" s="9">
        <v>0</v>
      </c>
      <c r="FB58" s="10"/>
      <c r="FC58" s="10"/>
      <c r="FD58" s="10"/>
      <c r="FE58" s="10"/>
      <c r="FF58" s="10"/>
      <c r="FG58" s="9">
        <v>0</v>
      </c>
      <c r="FH58" s="10"/>
      <c r="FI58" s="9">
        <v>0</v>
      </c>
      <c r="FJ58" s="10"/>
      <c r="FK58" s="10"/>
      <c r="FL58" s="10"/>
      <c r="FM58" s="9">
        <v>0</v>
      </c>
      <c r="FN58" s="9">
        <v>0</v>
      </c>
      <c r="FO58" s="9">
        <v>0</v>
      </c>
      <c r="FP58" s="9">
        <v>0</v>
      </c>
      <c r="FQ58" s="9">
        <v>0</v>
      </c>
      <c r="FR58" s="10"/>
      <c r="FS58" s="10"/>
      <c r="FT58" s="10"/>
      <c r="FU58" s="10"/>
      <c r="FV58" s="10"/>
      <c r="FW58" s="9">
        <v>0</v>
      </c>
      <c r="FX58" s="10"/>
      <c r="FY58" s="9">
        <v>0</v>
      </c>
      <c r="FZ58" s="10"/>
      <c r="GA58" s="10"/>
      <c r="GB58" s="10"/>
      <c r="GC58" s="9">
        <v>0</v>
      </c>
      <c r="GD58" s="9">
        <v>0</v>
      </c>
      <c r="GE58" s="9">
        <v>0</v>
      </c>
      <c r="GF58" s="9">
        <v>0</v>
      </c>
      <c r="GG58" s="9">
        <v>0</v>
      </c>
      <c r="GH58" s="10"/>
      <c r="GI58" s="10"/>
      <c r="GJ58" s="10"/>
      <c r="GK58" s="10"/>
      <c r="GL58" s="10"/>
      <c r="GM58" s="9">
        <v>0</v>
      </c>
      <c r="GN58" s="10"/>
      <c r="GO58" s="9">
        <v>0</v>
      </c>
      <c r="GP58" s="10"/>
      <c r="GQ58" s="10"/>
      <c r="GR58" s="10"/>
      <c r="GS58" s="9">
        <v>0</v>
      </c>
      <c r="GT58" s="9">
        <v>0</v>
      </c>
      <c r="GU58" s="9">
        <v>0</v>
      </c>
      <c r="GV58" s="9">
        <v>0</v>
      </c>
      <c r="GW58" s="9">
        <v>0</v>
      </c>
      <c r="GX58" s="10"/>
      <c r="GY58" s="10"/>
      <c r="GZ58" s="10"/>
      <c r="HA58" s="10"/>
      <c r="HB58" s="10"/>
      <c r="HC58" s="9">
        <v>0</v>
      </c>
      <c r="HD58" s="10"/>
      <c r="HE58" s="9">
        <v>0</v>
      </c>
      <c r="HF58" s="10"/>
      <c r="HG58" s="10"/>
      <c r="HH58" s="10"/>
      <c r="HI58" s="9">
        <v>0</v>
      </c>
      <c r="HJ58" s="9">
        <v>0</v>
      </c>
      <c r="HK58" s="9">
        <v>0</v>
      </c>
      <c r="HL58" s="9">
        <v>0</v>
      </c>
      <c r="HM58" s="9">
        <v>0</v>
      </c>
      <c r="HN58" s="10"/>
      <c r="HO58" s="10"/>
      <c r="HP58" s="10"/>
      <c r="HQ58" s="10"/>
      <c r="HR58" s="10"/>
      <c r="HS58" s="9">
        <v>0</v>
      </c>
      <c r="HT58" s="10"/>
      <c r="HU58" s="9">
        <v>0</v>
      </c>
      <c r="HV58" s="10"/>
      <c r="HW58" s="10"/>
      <c r="HX58" s="10"/>
      <c r="HY58" s="9">
        <v>0</v>
      </c>
      <c r="HZ58" s="9">
        <v>0</v>
      </c>
      <c r="IA58" s="9">
        <v>0</v>
      </c>
    </row>
    <row r="59" spans="1:235" x14ac:dyDescent="0.25">
      <c r="A59" s="4"/>
      <c r="B59" s="4"/>
      <c r="C59" s="5" t="s">
        <v>1288</v>
      </c>
      <c r="D59" s="6" t="s">
        <v>1288</v>
      </c>
      <c r="E59" s="6" t="s">
        <v>1288</v>
      </c>
      <c r="F59" s="4" t="s">
        <v>1175</v>
      </c>
      <c r="G59" s="4" t="s">
        <v>1176</v>
      </c>
      <c r="H59" s="4" t="s">
        <v>118</v>
      </c>
      <c r="I59" s="4" t="s">
        <v>119</v>
      </c>
      <c r="J59" s="7" t="s">
        <v>119</v>
      </c>
      <c r="K59" s="8">
        <v>124.47</v>
      </c>
      <c r="L59" s="4" t="s">
        <v>1168</v>
      </c>
      <c r="M59" s="9">
        <v>47.2986</v>
      </c>
      <c r="N59" s="4" t="s">
        <v>121</v>
      </c>
      <c r="O59" s="4">
        <v>50</v>
      </c>
      <c r="P59" s="4">
        <v>0</v>
      </c>
      <c r="Q59" s="4">
        <v>0</v>
      </c>
      <c r="R59" s="9">
        <v>47.2986</v>
      </c>
      <c r="S59" s="4" t="s">
        <v>121</v>
      </c>
      <c r="U59" s="4" t="s">
        <v>119</v>
      </c>
      <c r="W59" s="4" t="s">
        <v>1177</v>
      </c>
      <c r="X59" s="4" t="s">
        <v>1178</v>
      </c>
      <c r="Y59" s="4" t="s">
        <v>124</v>
      </c>
      <c r="Z59" s="4" t="s">
        <v>122</v>
      </c>
      <c r="AB59" s="9">
        <v>1.0906776967206523E-2</v>
      </c>
      <c r="AC59" s="9">
        <v>1.0829631408260871E-2</v>
      </c>
      <c r="AD59" s="10"/>
      <c r="AE59" s="10"/>
      <c r="AF59" s="10"/>
      <c r="AG59" s="10"/>
      <c r="AH59" s="10"/>
      <c r="AI59" s="9">
        <v>0</v>
      </c>
      <c r="AJ59" s="10"/>
      <c r="AK59" s="9">
        <v>0</v>
      </c>
      <c r="AL59" s="10"/>
      <c r="AM59" s="10"/>
      <c r="AN59" s="10"/>
      <c r="AO59" s="9">
        <v>0</v>
      </c>
      <c r="AP59" s="9">
        <v>7.7145558945652181E-5</v>
      </c>
      <c r="AQ59" s="9">
        <v>-4.8463019555869558E-5</v>
      </c>
      <c r="AR59" s="9">
        <v>0</v>
      </c>
      <c r="AS59" s="9">
        <v>0</v>
      </c>
      <c r="AT59" s="10"/>
      <c r="AU59" s="10"/>
      <c r="AV59" s="10"/>
      <c r="AW59" s="10"/>
      <c r="AX59" s="10"/>
      <c r="AY59" s="9">
        <v>0</v>
      </c>
      <c r="AZ59" s="10"/>
      <c r="BA59" s="9">
        <v>0</v>
      </c>
      <c r="BB59" s="10"/>
      <c r="BC59" s="10"/>
      <c r="BD59" s="10"/>
      <c r="BE59" s="9">
        <v>0</v>
      </c>
      <c r="BF59" s="9">
        <v>0</v>
      </c>
      <c r="BG59" s="9">
        <v>0</v>
      </c>
      <c r="BH59" s="9">
        <v>0</v>
      </c>
      <c r="BI59" s="9">
        <v>0</v>
      </c>
      <c r="BJ59" s="10"/>
      <c r="BK59" s="10"/>
      <c r="BL59" s="10"/>
      <c r="BM59" s="10"/>
      <c r="BN59" s="10"/>
      <c r="BO59" s="9">
        <v>0</v>
      </c>
      <c r="BP59" s="10"/>
      <c r="BQ59" s="9">
        <v>0</v>
      </c>
      <c r="BR59" s="10"/>
      <c r="BS59" s="10"/>
      <c r="BT59" s="10"/>
      <c r="BU59" s="9">
        <v>0</v>
      </c>
      <c r="BV59" s="9">
        <v>0</v>
      </c>
      <c r="BW59" s="9">
        <v>0</v>
      </c>
      <c r="BX59" s="9">
        <v>0</v>
      </c>
      <c r="BY59" s="9">
        <v>0</v>
      </c>
      <c r="BZ59" s="10"/>
      <c r="CA59" s="10"/>
      <c r="CB59" s="10"/>
      <c r="CC59" s="10"/>
      <c r="CD59" s="10"/>
      <c r="CE59" s="9">
        <v>0</v>
      </c>
      <c r="CF59" s="10"/>
      <c r="CG59" s="9">
        <v>0</v>
      </c>
      <c r="CH59" s="10"/>
      <c r="CI59" s="10"/>
      <c r="CJ59" s="10"/>
      <c r="CK59" s="9">
        <v>0</v>
      </c>
      <c r="CL59" s="9">
        <v>0</v>
      </c>
      <c r="CM59" s="9">
        <v>0</v>
      </c>
      <c r="CN59" s="9">
        <v>0</v>
      </c>
      <c r="CO59" s="9">
        <v>0</v>
      </c>
      <c r="CP59" s="10"/>
      <c r="CQ59" s="10"/>
      <c r="CR59" s="10"/>
      <c r="CS59" s="10"/>
      <c r="CT59" s="10"/>
      <c r="CU59" s="9">
        <v>0</v>
      </c>
      <c r="CV59" s="10"/>
      <c r="CW59" s="9">
        <v>0</v>
      </c>
      <c r="CX59" s="10"/>
      <c r="CY59" s="10"/>
      <c r="CZ59" s="10"/>
      <c r="DA59" s="9">
        <v>0</v>
      </c>
      <c r="DB59" s="9">
        <v>0</v>
      </c>
      <c r="DC59" s="9">
        <v>0</v>
      </c>
      <c r="DD59" s="9">
        <v>0</v>
      </c>
      <c r="DE59" s="9">
        <v>0</v>
      </c>
      <c r="DF59" s="10"/>
      <c r="DG59" s="10"/>
      <c r="DH59" s="10"/>
      <c r="DI59" s="10"/>
      <c r="DJ59" s="10"/>
      <c r="DK59" s="9">
        <v>0</v>
      </c>
      <c r="DL59" s="10"/>
      <c r="DM59" s="9">
        <v>0</v>
      </c>
      <c r="DN59" s="10"/>
      <c r="DO59" s="10"/>
      <c r="DP59" s="10"/>
      <c r="DQ59" s="9">
        <v>0</v>
      </c>
      <c r="DR59" s="9">
        <v>0</v>
      </c>
      <c r="DS59" s="9">
        <v>0</v>
      </c>
      <c r="DT59" s="9">
        <v>0</v>
      </c>
      <c r="DU59" s="9">
        <v>0</v>
      </c>
      <c r="DV59" s="10"/>
      <c r="DW59" s="10"/>
      <c r="DX59" s="10"/>
      <c r="DY59" s="10"/>
      <c r="DZ59" s="10"/>
      <c r="EA59" s="9">
        <v>0</v>
      </c>
      <c r="EB59" s="10"/>
      <c r="EC59" s="9">
        <v>0</v>
      </c>
      <c r="ED59" s="10"/>
      <c r="EE59" s="10"/>
      <c r="EF59" s="10"/>
      <c r="EG59" s="9">
        <v>0</v>
      </c>
      <c r="EH59" s="9">
        <v>0</v>
      </c>
      <c r="EI59" s="9">
        <v>0</v>
      </c>
      <c r="EJ59" s="9">
        <v>0</v>
      </c>
      <c r="EK59" s="9">
        <v>0</v>
      </c>
      <c r="EL59" s="10"/>
      <c r="EM59" s="10"/>
      <c r="EN59" s="10"/>
      <c r="EO59" s="10"/>
      <c r="EP59" s="10"/>
      <c r="EQ59" s="9">
        <v>0</v>
      </c>
      <c r="ER59" s="10"/>
      <c r="ES59" s="9">
        <v>0</v>
      </c>
      <c r="ET59" s="10"/>
      <c r="EU59" s="10"/>
      <c r="EV59" s="10"/>
      <c r="EW59" s="9">
        <v>0</v>
      </c>
      <c r="EX59" s="9">
        <v>0</v>
      </c>
      <c r="EY59" s="9">
        <v>0</v>
      </c>
      <c r="EZ59" s="9">
        <v>0</v>
      </c>
      <c r="FA59" s="9">
        <v>0</v>
      </c>
      <c r="FB59" s="10"/>
      <c r="FC59" s="10"/>
      <c r="FD59" s="10"/>
      <c r="FE59" s="10"/>
      <c r="FF59" s="10"/>
      <c r="FG59" s="9">
        <v>0</v>
      </c>
      <c r="FH59" s="10"/>
      <c r="FI59" s="9">
        <v>0</v>
      </c>
      <c r="FJ59" s="10"/>
      <c r="FK59" s="10"/>
      <c r="FL59" s="10"/>
      <c r="FM59" s="9">
        <v>0</v>
      </c>
      <c r="FN59" s="9">
        <v>0</v>
      </c>
      <c r="FO59" s="9">
        <v>0</v>
      </c>
      <c r="FP59" s="9">
        <v>0</v>
      </c>
      <c r="FQ59" s="9">
        <v>0</v>
      </c>
      <c r="FR59" s="10"/>
      <c r="FS59" s="10"/>
      <c r="FT59" s="10"/>
      <c r="FU59" s="10"/>
      <c r="FV59" s="10"/>
      <c r="FW59" s="9">
        <v>0</v>
      </c>
      <c r="FX59" s="10"/>
      <c r="FY59" s="9">
        <v>0</v>
      </c>
      <c r="FZ59" s="10"/>
      <c r="GA59" s="10"/>
      <c r="GB59" s="10"/>
      <c r="GC59" s="9">
        <v>0</v>
      </c>
      <c r="GD59" s="9">
        <v>0</v>
      </c>
      <c r="GE59" s="9">
        <v>0</v>
      </c>
      <c r="GF59" s="9">
        <v>0</v>
      </c>
      <c r="GG59" s="9">
        <v>0</v>
      </c>
      <c r="GH59" s="10"/>
      <c r="GI59" s="10"/>
      <c r="GJ59" s="10"/>
      <c r="GK59" s="10"/>
      <c r="GL59" s="10"/>
      <c r="GM59" s="9">
        <v>0</v>
      </c>
      <c r="GN59" s="10"/>
      <c r="GO59" s="9">
        <v>0</v>
      </c>
      <c r="GP59" s="10"/>
      <c r="GQ59" s="10"/>
      <c r="GR59" s="10"/>
      <c r="GS59" s="9">
        <v>0</v>
      </c>
      <c r="GT59" s="9">
        <v>0</v>
      </c>
      <c r="GU59" s="9">
        <v>0</v>
      </c>
      <c r="GV59" s="9">
        <v>0</v>
      </c>
      <c r="GW59" s="9">
        <v>0</v>
      </c>
      <c r="GX59" s="10"/>
      <c r="GY59" s="10"/>
      <c r="GZ59" s="10"/>
      <c r="HA59" s="10"/>
      <c r="HB59" s="10"/>
      <c r="HC59" s="9">
        <v>0</v>
      </c>
      <c r="HD59" s="10"/>
      <c r="HE59" s="9">
        <v>0</v>
      </c>
      <c r="HF59" s="10"/>
      <c r="HG59" s="10"/>
      <c r="HH59" s="10"/>
      <c r="HI59" s="9">
        <v>0</v>
      </c>
      <c r="HJ59" s="9">
        <v>0</v>
      </c>
      <c r="HK59" s="9">
        <v>0</v>
      </c>
      <c r="HL59" s="9">
        <v>0</v>
      </c>
      <c r="HM59" s="9">
        <v>0</v>
      </c>
      <c r="HN59" s="10"/>
      <c r="HO59" s="10"/>
      <c r="HP59" s="10"/>
      <c r="HQ59" s="10"/>
      <c r="HR59" s="10"/>
      <c r="HS59" s="9">
        <v>0</v>
      </c>
      <c r="HT59" s="10"/>
      <c r="HU59" s="9">
        <v>0</v>
      </c>
      <c r="HV59" s="10"/>
      <c r="HW59" s="10"/>
      <c r="HX59" s="10"/>
      <c r="HY59" s="9">
        <v>0</v>
      </c>
      <c r="HZ59" s="9">
        <v>0</v>
      </c>
      <c r="IA59" s="9">
        <v>0</v>
      </c>
    </row>
    <row r="60" spans="1:235" x14ac:dyDescent="0.25">
      <c r="A60" s="4"/>
      <c r="B60" s="4"/>
      <c r="C60" s="5" t="s">
        <v>1288</v>
      </c>
      <c r="D60" s="6" t="s">
        <v>1288</v>
      </c>
      <c r="E60" s="6" t="s">
        <v>1288</v>
      </c>
      <c r="F60" s="4" t="s">
        <v>1175</v>
      </c>
      <c r="G60" s="4" t="s">
        <v>906</v>
      </c>
      <c r="H60" s="4" t="s">
        <v>118</v>
      </c>
      <c r="I60" s="4" t="s">
        <v>119</v>
      </c>
      <c r="J60" s="7" t="s">
        <v>119</v>
      </c>
      <c r="K60" s="8">
        <v>124.47</v>
      </c>
      <c r="L60" s="4" t="s">
        <v>1168</v>
      </c>
      <c r="M60" s="9">
        <v>23.6493</v>
      </c>
      <c r="N60" s="4" t="s">
        <v>121</v>
      </c>
      <c r="O60" s="4">
        <v>50</v>
      </c>
      <c r="P60" s="4">
        <v>0</v>
      </c>
      <c r="Q60" s="4">
        <v>0</v>
      </c>
      <c r="R60" s="9">
        <v>23.6493</v>
      </c>
      <c r="S60" s="4" t="s">
        <v>121</v>
      </c>
      <c r="U60" s="4" t="s">
        <v>119</v>
      </c>
      <c r="W60" s="4" t="s">
        <v>1179</v>
      </c>
      <c r="X60" s="4" t="s">
        <v>1180</v>
      </c>
      <c r="Y60" s="4" t="s">
        <v>124</v>
      </c>
      <c r="Z60" s="4" t="s">
        <v>122</v>
      </c>
      <c r="AB60" s="9">
        <v>2.3521760867445652E-3</v>
      </c>
      <c r="AC60" s="9">
        <v>2.3136033072717389E-3</v>
      </c>
      <c r="AD60" s="10"/>
      <c r="AE60" s="10"/>
      <c r="AF60" s="10"/>
      <c r="AG60" s="10"/>
      <c r="AH60" s="10"/>
      <c r="AI60" s="9">
        <v>0</v>
      </c>
      <c r="AJ60" s="10"/>
      <c r="AK60" s="9">
        <v>0</v>
      </c>
      <c r="AL60" s="10"/>
      <c r="AM60" s="10"/>
      <c r="AN60" s="10"/>
      <c r="AO60" s="9">
        <v>0</v>
      </c>
      <c r="AP60" s="9">
        <v>3.857277947282609E-5</v>
      </c>
      <c r="AQ60" s="9">
        <v>-2.7821344989130433E-5</v>
      </c>
      <c r="AR60" s="9">
        <v>0</v>
      </c>
      <c r="AS60" s="9">
        <v>0</v>
      </c>
      <c r="AT60" s="10"/>
      <c r="AU60" s="10"/>
      <c r="AV60" s="10"/>
      <c r="AW60" s="10"/>
      <c r="AX60" s="10"/>
      <c r="AY60" s="9">
        <v>0</v>
      </c>
      <c r="AZ60" s="10"/>
      <c r="BA60" s="9">
        <v>0</v>
      </c>
      <c r="BB60" s="10"/>
      <c r="BC60" s="10"/>
      <c r="BD60" s="10"/>
      <c r="BE60" s="9">
        <v>0</v>
      </c>
      <c r="BF60" s="9">
        <v>0</v>
      </c>
      <c r="BG60" s="9">
        <v>0</v>
      </c>
      <c r="BH60" s="9">
        <v>0</v>
      </c>
      <c r="BI60" s="9">
        <v>0</v>
      </c>
      <c r="BJ60" s="10"/>
      <c r="BK60" s="10"/>
      <c r="BL60" s="10"/>
      <c r="BM60" s="10"/>
      <c r="BN60" s="10"/>
      <c r="BO60" s="9">
        <v>0</v>
      </c>
      <c r="BP60" s="10"/>
      <c r="BQ60" s="9">
        <v>0</v>
      </c>
      <c r="BR60" s="10"/>
      <c r="BS60" s="10"/>
      <c r="BT60" s="10"/>
      <c r="BU60" s="9">
        <v>0</v>
      </c>
      <c r="BV60" s="9">
        <v>0</v>
      </c>
      <c r="BW60" s="9">
        <v>0</v>
      </c>
      <c r="BX60" s="9">
        <v>0</v>
      </c>
      <c r="BY60" s="9">
        <v>0</v>
      </c>
      <c r="BZ60" s="10"/>
      <c r="CA60" s="10"/>
      <c r="CB60" s="10"/>
      <c r="CC60" s="10"/>
      <c r="CD60" s="10"/>
      <c r="CE60" s="9">
        <v>0</v>
      </c>
      <c r="CF60" s="10"/>
      <c r="CG60" s="9">
        <v>0</v>
      </c>
      <c r="CH60" s="10"/>
      <c r="CI60" s="10"/>
      <c r="CJ60" s="10"/>
      <c r="CK60" s="9">
        <v>0</v>
      </c>
      <c r="CL60" s="9">
        <v>0</v>
      </c>
      <c r="CM60" s="9">
        <v>0</v>
      </c>
      <c r="CN60" s="9">
        <v>0</v>
      </c>
      <c r="CO60" s="9">
        <v>0</v>
      </c>
      <c r="CP60" s="10"/>
      <c r="CQ60" s="10"/>
      <c r="CR60" s="10"/>
      <c r="CS60" s="10"/>
      <c r="CT60" s="10"/>
      <c r="CU60" s="9">
        <v>0</v>
      </c>
      <c r="CV60" s="10"/>
      <c r="CW60" s="9">
        <v>0</v>
      </c>
      <c r="CX60" s="10"/>
      <c r="CY60" s="10"/>
      <c r="CZ60" s="10"/>
      <c r="DA60" s="9">
        <v>0</v>
      </c>
      <c r="DB60" s="9">
        <v>0</v>
      </c>
      <c r="DC60" s="9">
        <v>0</v>
      </c>
      <c r="DD60" s="9">
        <v>0</v>
      </c>
      <c r="DE60" s="9">
        <v>0</v>
      </c>
      <c r="DF60" s="10"/>
      <c r="DG60" s="10"/>
      <c r="DH60" s="10"/>
      <c r="DI60" s="10"/>
      <c r="DJ60" s="10"/>
      <c r="DK60" s="9">
        <v>0</v>
      </c>
      <c r="DL60" s="10"/>
      <c r="DM60" s="9">
        <v>0</v>
      </c>
      <c r="DN60" s="10"/>
      <c r="DO60" s="10"/>
      <c r="DP60" s="10"/>
      <c r="DQ60" s="9">
        <v>0</v>
      </c>
      <c r="DR60" s="9">
        <v>0</v>
      </c>
      <c r="DS60" s="9">
        <v>0</v>
      </c>
      <c r="DT60" s="9">
        <v>0</v>
      </c>
      <c r="DU60" s="9">
        <v>0</v>
      </c>
      <c r="DV60" s="10"/>
      <c r="DW60" s="10"/>
      <c r="DX60" s="10"/>
      <c r="DY60" s="10"/>
      <c r="DZ60" s="10"/>
      <c r="EA60" s="9">
        <v>0</v>
      </c>
      <c r="EB60" s="10"/>
      <c r="EC60" s="9">
        <v>0</v>
      </c>
      <c r="ED60" s="10"/>
      <c r="EE60" s="10"/>
      <c r="EF60" s="10"/>
      <c r="EG60" s="9">
        <v>0</v>
      </c>
      <c r="EH60" s="9">
        <v>0</v>
      </c>
      <c r="EI60" s="9">
        <v>0</v>
      </c>
      <c r="EJ60" s="9">
        <v>0</v>
      </c>
      <c r="EK60" s="9">
        <v>0</v>
      </c>
      <c r="EL60" s="10"/>
      <c r="EM60" s="10"/>
      <c r="EN60" s="10"/>
      <c r="EO60" s="10"/>
      <c r="EP60" s="10"/>
      <c r="EQ60" s="9">
        <v>0</v>
      </c>
      <c r="ER60" s="10"/>
      <c r="ES60" s="9">
        <v>0</v>
      </c>
      <c r="ET60" s="10"/>
      <c r="EU60" s="10"/>
      <c r="EV60" s="10"/>
      <c r="EW60" s="9">
        <v>0</v>
      </c>
      <c r="EX60" s="9">
        <v>0</v>
      </c>
      <c r="EY60" s="9">
        <v>0</v>
      </c>
      <c r="EZ60" s="9">
        <v>0</v>
      </c>
      <c r="FA60" s="9">
        <v>0</v>
      </c>
      <c r="FB60" s="10"/>
      <c r="FC60" s="10"/>
      <c r="FD60" s="10"/>
      <c r="FE60" s="10"/>
      <c r="FF60" s="10"/>
      <c r="FG60" s="9">
        <v>0</v>
      </c>
      <c r="FH60" s="10"/>
      <c r="FI60" s="9">
        <v>0</v>
      </c>
      <c r="FJ60" s="10"/>
      <c r="FK60" s="10"/>
      <c r="FL60" s="10"/>
      <c r="FM60" s="9">
        <v>0</v>
      </c>
      <c r="FN60" s="9">
        <v>0</v>
      </c>
      <c r="FO60" s="9">
        <v>0</v>
      </c>
      <c r="FP60" s="9">
        <v>0</v>
      </c>
      <c r="FQ60" s="9">
        <v>0</v>
      </c>
      <c r="FR60" s="10"/>
      <c r="FS60" s="10"/>
      <c r="FT60" s="10"/>
      <c r="FU60" s="10"/>
      <c r="FV60" s="10"/>
      <c r="FW60" s="9">
        <v>0</v>
      </c>
      <c r="FX60" s="10"/>
      <c r="FY60" s="9">
        <v>0</v>
      </c>
      <c r="FZ60" s="10"/>
      <c r="GA60" s="10"/>
      <c r="GB60" s="10"/>
      <c r="GC60" s="9">
        <v>0</v>
      </c>
      <c r="GD60" s="9">
        <v>0</v>
      </c>
      <c r="GE60" s="9">
        <v>0</v>
      </c>
      <c r="GF60" s="9">
        <v>0</v>
      </c>
      <c r="GG60" s="9">
        <v>0</v>
      </c>
      <c r="GH60" s="10"/>
      <c r="GI60" s="10"/>
      <c r="GJ60" s="10"/>
      <c r="GK60" s="10"/>
      <c r="GL60" s="10"/>
      <c r="GM60" s="9">
        <v>0</v>
      </c>
      <c r="GN60" s="10"/>
      <c r="GO60" s="9">
        <v>0</v>
      </c>
      <c r="GP60" s="10"/>
      <c r="GQ60" s="10"/>
      <c r="GR60" s="10"/>
      <c r="GS60" s="9">
        <v>0</v>
      </c>
      <c r="GT60" s="9">
        <v>0</v>
      </c>
      <c r="GU60" s="9">
        <v>0</v>
      </c>
      <c r="GV60" s="9">
        <v>0</v>
      </c>
      <c r="GW60" s="9">
        <v>0</v>
      </c>
      <c r="GX60" s="10"/>
      <c r="GY60" s="10"/>
      <c r="GZ60" s="10"/>
      <c r="HA60" s="10"/>
      <c r="HB60" s="10"/>
      <c r="HC60" s="9">
        <v>0</v>
      </c>
      <c r="HD60" s="10"/>
      <c r="HE60" s="9">
        <v>0</v>
      </c>
      <c r="HF60" s="10"/>
      <c r="HG60" s="10"/>
      <c r="HH60" s="10"/>
      <c r="HI60" s="9">
        <v>0</v>
      </c>
      <c r="HJ60" s="9">
        <v>0</v>
      </c>
      <c r="HK60" s="9">
        <v>0</v>
      </c>
      <c r="HL60" s="9">
        <v>0</v>
      </c>
      <c r="HM60" s="9">
        <v>0</v>
      </c>
      <c r="HN60" s="10"/>
      <c r="HO60" s="10"/>
      <c r="HP60" s="10"/>
      <c r="HQ60" s="10"/>
      <c r="HR60" s="10"/>
      <c r="HS60" s="9">
        <v>0</v>
      </c>
      <c r="HT60" s="10"/>
      <c r="HU60" s="9">
        <v>0</v>
      </c>
      <c r="HV60" s="10"/>
      <c r="HW60" s="10"/>
      <c r="HX60" s="10"/>
      <c r="HY60" s="9">
        <v>0</v>
      </c>
      <c r="HZ60" s="9">
        <v>0</v>
      </c>
      <c r="IA60" s="9">
        <v>0</v>
      </c>
    </row>
    <row r="61" spans="1:235" x14ac:dyDescent="0.25">
      <c r="A61" s="4"/>
      <c r="B61" s="4"/>
      <c r="C61" s="5" t="s">
        <v>1288</v>
      </c>
      <c r="D61" s="6" t="s">
        <v>1288</v>
      </c>
      <c r="E61" s="6" t="s">
        <v>1288</v>
      </c>
      <c r="F61" s="4" t="s">
        <v>1175</v>
      </c>
      <c r="G61" s="4" t="s">
        <v>970</v>
      </c>
      <c r="H61" s="4" t="s">
        <v>118</v>
      </c>
      <c r="I61" s="4" t="s">
        <v>119</v>
      </c>
      <c r="J61" s="7" t="s">
        <v>119</v>
      </c>
      <c r="K61" s="8">
        <v>124.47</v>
      </c>
      <c r="L61" s="4" t="s">
        <v>1172</v>
      </c>
      <c r="M61" s="9">
        <v>1.1064000000000001</v>
      </c>
      <c r="N61" s="4" t="s">
        <v>120</v>
      </c>
      <c r="O61" s="4">
        <v>80</v>
      </c>
      <c r="P61" s="4">
        <v>0</v>
      </c>
      <c r="Q61" s="4">
        <v>0</v>
      </c>
      <c r="R61" s="9">
        <v>995.76</v>
      </c>
      <c r="S61" s="4" t="s">
        <v>121</v>
      </c>
      <c r="U61" s="4" t="s">
        <v>119</v>
      </c>
      <c r="W61" s="4" t="s">
        <v>1181</v>
      </c>
      <c r="X61" s="4" t="s">
        <v>1182</v>
      </c>
      <c r="Y61" s="4" t="s">
        <v>124</v>
      </c>
      <c r="Z61" s="4" t="s">
        <v>122</v>
      </c>
      <c r="AB61" s="9">
        <v>2.5537996956521741E-2</v>
      </c>
      <c r="AC61" s="9">
        <v>2.391387391304348E-2</v>
      </c>
      <c r="AD61" s="10"/>
      <c r="AE61" s="10"/>
      <c r="AF61" s="10"/>
      <c r="AG61" s="10"/>
      <c r="AH61" s="10"/>
      <c r="AI61" s="9">
        <v>0</v>
      </c>
      <c r="AJ61" s="10"/>
      <c r="AK61" s="9">
        <v>0</v>
      </c>
      <c r="AL61" s="10"/>
      <c r="AM61" s="10"/>
      <c r="AN61" s="10"/>
      <c r="AO61" s="9">
        <v>0</v>
      </c>
      <c r="AP61" s="9">
        <v>1.624123043478261E-3</v>
      </c>
      <c r="AQ61" s="9">
        <v>0</v>
      </c>
      <c r="AR61" s="9">
        <v>0</v>
      </c>
      <c r="AS61" s="9">
        <v>0</v>
      </c>
      <c r="AT61" s="10"/>
      <c r="AU61" s="10"/>
      <c r="AV61" s="10"/>
      <c r="AW61" s="10"/>
      <c r="AX61" s="10"/>
      <c r="AY61" s="9">
        <v>0</v>
      </c>
      <c r="AZ61" s="10"/>
      <c r="BA61" s="9">
        <v>0</v>
      </c>
      <c r="BB61" s="10"/>
      <c r="BC61" s="10"/>
      <c r="BD61" s="10"/>
      <c r="BE61" s="9">
        <v>0</v>
      </c>
      <c r="BF61" s="9">
        <v>0</v>
      </c>
      <c r="BG61" s="9">
        <v>0</v>
      </c>
      <c r="BH61" s="9">
        <v>0</v>
      </c>
      <c r="BI61" s="9">
        <v>0</v>
      </c>
      <c r="BJ61" s="10"/>
      <c r="BK61" s="10"/>
      <c r="BL61" s="10"/>
      <c r="BM61" s="10"/>
      <c r="BN61" s="10"/>
      <c r="BO61" s="9">
        <v>0</v>
      </c>
      <c r="BP61" s="10"/>
      <c r="BQ61" s="9">
        <v>0</v>
      </c>
      <c r="BR61" s="10"/>
      <c r="BS61" s="10"/>
      <c r="BT61" s="10"/>
      <c r="BU61" s="9">
        <v>0</v>
      </c>
      <c r="BV61" s="9">
        <v>0</v>
      </c>
      <c r="BW61" s="9">
        <v>0</v>
      </c>
      <c r="BX61" s="9">
        <v>0</v>
      </c>
      <c r="BY61" s="9">
        <v>0</v>
      </c>
      <c r="BZ61" s="10"/>
      <c r="CA61" s="10"/>
      <c r="CB61" s="10"/>
      <c r="CC61" s="10"/>
      <c r="CD61" s="10"/>
      <c r="CE61" s="9">
        <v>0</v>
      </c>
      <c r="CF61" s="10"/>
      <c r="CG61" s="9">
        <v>0</v>
      </c>
      <c r="CH61" s="10"/>
      <c r="CI61" s="10"/>
      <c r="CJ61" s="10"/>
      <c r="CK61" s="9">
        <v>0</v>
      </c>
      <c r="CL61" s="9">
        <v>0</v>
      </c>
      <c r="CM61" s="9">
        <v>0</v>
      </c>
      <c r="CN61" s="9">
        <v>0</v>
      </c>
      <c r="CO61" s="9">
        <v>0</v>
      </c>
      <c r="CP61" s="10"/>
      <c r="CQ61" s="10"/>
      <c r="CR61" s="10"/>
      <c r="CS61" s="10"/>
      <c r="CT61" s="10"/>
      <c r="CU61" s="9">
        <v>0</v>
      </c>
      <c r="CV61" s="10"/>
      <c r="CW61" s="9">
        <v>0</v>
      </c>
      <c r="CX61" s="10"/>
      <c r="CY61" s="10"/>
      <c r="CZ61" s="10"/>
      <c r="DA61" s="9">
        <v>0</v>
      </c>
      <c r="DB61" s="9">
        <v>0</v>
      </c>
      <c r="DC61" s="9">
        <v>0</v>
      </c>
      <c r="DD61" s="9">
        <v>0</v>
      </c>
      <c r="DE61" s="9">
        <v>0</v>
      </c>
      <c r="DF61" s="10"/>
      <c r="DG61" s="10"/>
      <c r="DH61" s="10"/>
      <c r="DI61" s="10"/>
      <c r="DJ61" s="10"/>
      <c r="DK61" s="9">
        <v>0</v>
      </c>
      <c r="DL61" s="10"/>
      <c r="DM61" s="9">
        <v>0</v>
      </c>
      <c r="DN61" s="10"/>
      <c r="DO61" s="10"/>
      <c r="DP61" s="10"/>
      <c r="DQ61" s="9">
        <v>0</v>
      </c>
      <c r="DR61" s="9">
        <v>0</v>
      </c>
      <c r="DS61" s="9">
        <v>0</v>
      </c>
      <c r="DT61" s="9">
        <v>0</v>
      </c>
      <c r="DU61" s="9">
        <v>0</v>
      </c>
      <c r="DV61" s="10"/>
      <c r="DW61" s="10"/>
      <c r="DX61" s="10"/>
      <c r="DY61" s="10"/>
      <c r="DZ61" s="10"/>
      <c r="EA61" s="9">
        <v>0</v>
      </c>
      <c r="EB61" s="10"/>
      <c r="EC61" s="9">
        <v>0</v>
      </c>
      <c r="ED61" s="10"/>
      <c r="EE61" s="10"/>
      <c r="EF61" s="10"/>
      <c r="EG61" s="9">
        <v>0</v>
      </c>
      <c r="EH61" s="9">
        <v>0</v>
      </c>
      <c r="EI61" s="9">
        <v>0</v>
      </c>
      <c r="EJ61" s="9">
        <v>0</v>
      </c>
      <c r="EK61" s="9">
        <v>0</v>
      </c>
      <c r="EL61" s="10"/>
      <c r="EM61" s="10"/>
      <c r="EN61" s="10"/>
      <c r="EO61" s="10"/>
      <c r="EP61" s="10"/>
      <c r="EQ61" s="9">
        <v>0</v>
      </c>
      <c r="ER61" s="10"/>
      <c r="ES61" s="9">
        <v>0</v>
      </c>
      <c r="ET61" s="10"/>
      <c r="EU61" s="10"/>
      <c r="EV61" s="10"/>
      <c r="EW61" s="9">
        <v>0</v>
      </c>
      <c r="EX61" s="9">
        <v>0</v>
      </c>
      <c r="EY61" s="9">
        <v>0</v>
      </c>
      <c r="EZ61" s="9">
        <v>0</v>
      </c>
      <c r="FA61" s="9">
        <v>0</v>
      </c>
      <c r="FB61" s="10"/>
      <c r="FC61" s="10"/>
      <c r="FD61" s="10"/>
      <c r="FE61" s="10"/>
      <c r="FF61" s="10"/>
      <c r="FG61" s="9">
        <v>0</v>
      </c>
      <c r="FH61" s="10"/>
      <c r="FI61" s="9">
        <v>0</v>
      </c>
      <c r="FJ61" s="10"/>
      <c r="FK61" s="10"/>
      <c r="FL61" s="10"/>
      <c r="FM61" s="9">
        <v>0</v>
      </c>
      <c r="FN61" s="9">
        <v>0</v>
      </c>
      <c r="FO61" s="9">
        <v>0</v>
      </c>
      <c r="FP61" s="9">
        <v>0</v>
      </c>
      <c r="FQ61" s="9">
        <v>0</v>
      </c>
      <c r="FR61" s="10"/>
      <c r="FS61" s="10"/>
      <c r="FT61" s="10"/>
      <c r="FU61" s="10"/>
      <c r="FV61" s="10"/>
      <c r="FW61" s="9">
        <v>0</v>
      </c>
      <c r="FX61" s="10"/>
      <c r="FY61" s="9">
        <v>0</v>
      </c>
      <c r="FZ61" s="10"/>
      <c r="GA61" s="10"/>
      <c r="GB61" s="10"/>
      <c r="GC61" s="9">
        <v>0</v>
      </c>
      <c r="GD61" s="9">
        <v>0</v>
      </c>
      <c r="GE61" s="9">
        <v>0</v>
      </c>
      <c r="GF61" s="9">
        <v>0</v>
      </c>
      <c r="GG61" s="9">
        <v>0</v>
      </c>
      <c r="GH61" s="10"/>
      <c r="GI61" s="10"/>
      <c r="GJ61" s="10"/>
      <c r="GK61" s="10"/>
      <c r="GL61" s="10"/>
      <c r="GM61" s="9">
        <v>0</v>
      </c>
      <c r="GN61" s="10"/>
      <c r="GO61" s="9">
        <v>0</v>
      </c>
      <c r="GP61" s="10"/>
      <c r="GQ61" s="10"/>
      <c r="GR61" s="10"/>
      <c r="GS61" s="9">
        <v>0</v>
      </c>
      <c r="GT61" s="9">
        <v>0</v>
      </c>
      <c r="GU61" s="9">
        <v>0</v>
      </c>
      <c r="GV61" s="9">
        <v>0</v>
      </c>
      <c r="GW61" s="9">
        <v>0</v>
      </c>
      <c r="GX61" s="10"/>
      <c r="GY61" s="10"/>
      <c r="GZ61" s="10"/>
      <c r="HA61" s="10"/>
      <c r="HB61" s="10"/>
      <c r="HC61" s="9">
        <v>0</v>
      </c>
      <c r="HD61" s="10"/>
      <c r="HE61" s="9">
        <v>0</v>
      </c>
      <c r="HF61" s="10"/>
      <c r="HG61" s="10"/>
      <c r="HH61" s="10"/>
      <c r="HI61" s="9">
        <v>0</v>
      </c>
      <c r="HJ61" s="9">
        <v>0</v>
      </c>
      <c r="HK61" s="9">
        <v>0</v>
      </c>
      <c r="HL61" s="9">
        <v>0</v>
      </c>
      <c r="HM61" s="9">
        <v>0</v>
      </c>
      <c r="HN61" s="10"/>
      <c r="HO61" s="10"/>
      <c r="HP61" s="10"/>
      <c r="HQ61" s="10"/>
      <c r="HR61" s="10"/>
      <c r="HS61" s="9">
        <v>0</v>
      </c>
      <c r="HT61" s="10"/>
      <c r="HU61" s="9">
        <v>0</v>
      </c>
      <c r="HV61" s="10"/>
      <c r="HW61" s="10"/>
      <c r="HX61" s="10"/>
      <c r="HY61" s="9">
        <v>0</v>
      </c>
      <c r="HZ61" s="9">
        <v>0</v>
      </c>
      <c r="IA61" s="9">
        <v>0</v>
      </c>
    </row>
    <row r="62" spans="1:235" x14ac:dyDescent="0.25">
      <c r="A62" s="4"/>
      <c r="B62" s="4"/>
      <c r="C62" s="5" t="s">
        <v>1288</v>
      </c>
      <c r="D62" s="6" t="s">
        <v>1288</v>
      </c>
      <c r="E62" s="6" t="s">
        <v>1288</v>
      </c>
      <c r="F62" s="4" t="s">
        <v>1293</v>
      </c>
      <c r="G62" s="4" t="s">
        <v>1294</v>
      </c>
      <c r="H62" s="4" t="s">
        <v>118</v>
      </c>
      <c r="I62" s="4" t="s">
        <v>119</v>
      </c>
      <c r="J62" s="7" t="s">
        <v>119</v>
      </c>
      <c r="K62" s="8">
        <v>124.47</v>
      </c>
      <c r="L62" s="4" t="s">
        <v>1172</v>
      </c>
      <c r="M62" s="9">
        <v>3.9208050000000001</v>
      </c>
      <c r="N62" s="4" t="s">
        <v>120</v>
      </c>
      <c r="O62" s="4">
        <v>80</v>
      </c>
      <c r="P62" s="4">
        <v>0</v>
      </c>
      <c r="Q62" s="4">
        <v>0</v>
      </c>
      <c r="R62" s="9">
        <v>7841.6100000000006</v>
      </c>
      <c r="S62" s="4" t="s">
        <v>121</v>
      </c>
      <c r="U62" s="4" t="s">
        <v>119</v>
      </c>
      <c r="W62" s="4" t="s">
        <v>1295</v>
      </c>
      <c r="X62" s="4" t="s">
        <v>1296</v>
      </c>
      <c r="Y62" s="4" t="s">
        <v>124</v>
      </c>
      <c r="Z62" s="4" t="s">
        <v>122</v>
      </c>
      <c r="AB62" s="9">
        <v>0.15956342423951086</v>
      </c>
      <c r="AC62" s="9">
        <v>0.14707578816684783</v>
      </c>
      <c r="AD62" s="10"/>
      <c r="AE62" s="10"/>
      <c r="AF62" s="10"/>
      <c r="AG62" s="10"/>
      <c r="AH62" s="10"/>
      <c r="AI62" s="9">
        <v>0</v>
      </c>
      <c r="AJ62" s="10"/>
      <c r="AK62" s="9">
        <v>0</v>
      </c>
      <c r="AL62" s="10"/>
      <c r="AM62" s="10"/>
      <c r="AN62" s="10"/>
      <c r="AO62" s="9">
        <v>0</v>
      </c>
      <c r="AP62" s="9">
        <v>1.2487636072663044E-2</v>
      </c>
      <c r="AQ62" s="9">
        <v>0</v>
      </c>
      <c r="AR62" s="9">
        <v>0</v>
      </c>
      <c r="AS62" s="9">
        <v>0</v>
      </c>
      <c r="AT62" s="10"/>
      <c r="AU62" s="10"/>
      <c r="AV62" s="10"/>
      <c r="AW62" s="10"/>
      <c r="AX62" s="10"/>
      <c r="AY62" s="9">
        <v>0</v>
      </c>
      <c r="AZ62" s="10"/>
      <c r="BA62" s="9">
        <v>0</v>
      </c>
      <c r="BB62" s="10"/>
      <c r="BC62" s="10"/>
      <c r="BD62" s="10"/>
      <c r="BE62" s="9">
        <v>0</v>
      </c>
      <c r="BF62" s="9">
        <v>0</v>
      </c>
      <c r="BG62" s="9">
        <v>0</v>
      </c>
      <c r="BH62" s="9">
        <v>0</v>
      </c>
      <c r="BI62" s="9">
        <v>0</v>
      </c>
      <c r="BJ62" s="10"/>
      <c r="BK62" s="10"/>
      <c r="BL62" s="10"/>
      <c r="BM62" s="10"/>
      <c r="BN62" s="10"/>
      <c r="BO62" s="9">
        <v>0</v>
      </c>
      <c r="BP62" s="10"/>
      <c r="BQ62" s="9">
        <v>0</v>
      </c>
      <c r="BR62" s="10"/>
      <c r="BS62" s="10"/>
      <c r="BT62" s="10"/>
      <c r="BU62" s="9">
        <v>0</v>
      </c>
      <c r="BV62" s="9">
        <v>0</v>
      </c>
      <c r="BW62" s="9">
        <v>0</v>
      </c>
      <c r="BX62" s="9">
        <v>0</v>
      </c>
      <c r="BY62" s="9">
        <v>0</v>
      </c>
      <c r="BZ62" s="10"/>
      <c r="CA62" s="10"/>
      <c r="CB62" s="10"/>
      <c r="CC62" s="10"/>
      <c r="CD62" s="10"/>
      <c r="CE62" s="9">
        <v>0</v>
      </c>
      <c r="CF62" s="10"/>
      <c r="CG62" s="9">
        <v>0</v>
      </c>
      <c r="CH62" s="10"/>
      <c r="CI62" s="10"/>
      <c r="CJ62" s="10"/>
      <c r="CK62" s="9">
        <v>0</v>
      </c>
      <c r="CL62" s="9">
        <v>0</v>
      </c>
      <c r="CM62" s="9">
        <v>0</v>
      </c>
      <c r="CN62" s="9">
        <v>0</v>
      </c>
      <c r="CO62" s="9">
        <v>0</v>
      </c>
      <c r="CP62" s="10"/>
      <c r="CQ62" s="10"/>
      <c r="CR62" s="10"/>
      <c r="CS62" s="10"/>
      <c r="CT62" s="10"/>
      <c r="CU62" s="9">
        <v>0</v>
      </c>
      <c r="CV62" s="10"/>
      <c r="CW62" s="9">
        <v>0</v>
      </c>
      <c r="CX62" s="10"/>
      <c r="CY62" s="10"/>
      <c r="CZ62" s="10"/>
      <c r="DA62" s="9">
        <v>0</v>
      </c>
      <c r="DB62" s="9">
        <v>0</v>
      </c>
      <c r="DC62" s="9">
        <v>0</v>
      </c>
      <c r="DD62" s="9">
        <v>0</v>
      </c>
      <c r="DE62" s="9">
        <v>0</v>
      </c>
      <c r="DF62" s="10"/>
      <c r="DG62" s="10"/>
      <c r="DH62" s="10"/>
      <c r="DI62" s="10"/>
      <c r="DJ62" s="10"/>
      <c r="DK62" s="9">
        <v>0</v>
      </c>
      <c r="DL62" s="10"/>
      <c r="DM62" s="9">
        <v>0</v>
      </c>
      <c r="DN62" s="10"/>
      <c r="DO62" s="10"/>
      <c r="DP62" s="10"/>
      <c r="DQ62" s="9">
        <v>0</v>
      </c>
      <c r="DR62" s="9">
        <v>0</v>
      </c>
      <c r="DS62" s="9">
        <v>0</v>
      </c>
      <c r="DT62" s="9">
        <v>0</v>
      </c>
      <c r="DU62" s="9">
        <v>0</v>
      </c>
      <c r="DV62" s="10"/>
      <c r="DW62" s="10"/>
      <c r="DX62" s="10"/>
      <c r="DY62" s="10"/>
      <c r="DZ62" s="10"/>
      <c r="EA62" s="9">
        <v>0</v>
      </c>
      <c r="EB62" s="10"/>
      <c r="EC62" s="9">
        <v>0</v>
      </c>
      <c r="ED62" s="10"/>
      <c r="EE62" s="10"/>
      <c r="EF62" s="10"/>
      <c r="EG62" s="9">
        <v>0</v>
      </c>
      <c r="EH62" s="9">
        <v>0</v>
      </c>
      <c r="EI62" s="9">
        <v>0</v>
      </c>
      <c r="EJ62" s="9">
        <v>0</v>
      </c>
      <c r="EK62" s="9">
        <v>0</v>
      </c>
      <c r="EL62" s="10"/>
      <c r="EM62" s="10"/>
      <c r="EN62" s="10"/>
      <c r="EO62" s="10"/>
      <c r="EP62" s="10"/>
      <c r="EQ62" s="9">
        <v>0</v>
      </c>
      <c r="ER62" s="10"/>
      <c r="ES62" s="9">
        <v>0</v>
      </c>
      <c r="ET62" s="10"/>
      <c r="EU62" s="10"/>
      <c r="EV62" s="10"/>
      <c r="EW62" s="9">
        <v>0</v>
      </c>
      <c r="EX62" s="9">
        <v>0</v>
      </c>
      <c r="EY62" s="9">
        <v>0</v>
      </c>
      <c r="EZ62" s="9">
        <v>0</v>
      </c>
      <c r="FA62" s="9">
        <v>0</v>
      </c>
      <c r="FB62" s="10"/>
      <c r="FC62" s="10"/>
      <c r="FD62" s="10"/>
      <c r="FE62" s="10"/>
      <c r="FF62" s="10"/>
      <c r="FG62" s="9">
        <v>0</v>
      </c>
      <c r="FH62" s="10"/>
      <c r="FI62" s="9">
        <v>0</v>
      </c>
      <c r="FJ62" s="10"/>
      <c r="FK62" s="10"/>
      <c r="FL62" s="10"/>
      <c r="FM62" s="9">
        <v>0</v>
      </c>
      <c r="FN62" s="9">
        <v>0</v>
      </c>
      <c r="FO62" s="9">
        <v>0</v>
      </c>
      <c r="FP62" s="9">
        <v>0</v>
      </c>
      <c r="FQ62" s="9">
        <v>0</v>
      </c>
      <c r="FR62" s="10"/>
      <c r="FS62" s="10"/>
      <c r="FT62" s="10"/>
      <c r="FU62" s="10"/>
      <c r="FV62" s="10"/>
      <c r="FW62" s="9">
        <v>0</v>
      </c>
      <c r="FX62" s="10"/>
      <c r="FY62" s="9">
        <v>0</v>
      </c>
      <c r="FZ62" s="10"/>
      <c r="GA62" s="10"/>
      <c r="GB62" s="10"/>
      <c r="GC62" s="9">
        <v>0</v>
      </c>
      <c r="GD62" s="9">
        <v>0</v>
      </c>
      <c r="GE62" s="9">
        <v>0</v>
      </c>
      <c r="GF62" s="9">
        <v>0</v>
      </c>
      <c r="GG62" s="9">
        <v>0</v>
      </c>
      <c r="GH62" s="10"/>
      <c r="GI62" s="10"/>
      <c r="GJ62" s="10"/>
      <c r="GK62" s="10"/>
      <c r="GL62" s="10"/>
      <c r="GM62" s="9">
        <v>0</v>
      </c>
      <c r="GN62" s="10"/>
      <c r="GO62" s="9">
        <v>0</v>
      </c>
      <c r="GP62" s="10"/>
      <c r="GQ62" s="10"/>
      <c r="GR62" s="10"/>
      <c r="GS62" s="9">
        <v>0</v>
      </c>
      <c r="GT62" s="9">
        <v>0</v>
      </c>
      <c r="GU62" s="9">
        <v>0</v>
      </c>
      <c r="GV62" s="9">
        <v>0</v>
      </c>
      <c r="GW62" s="9">
        <v>0</v>
      </c>
      <c r="GX62" s="10"/>
      <c r="GY62" s="10"/>
      <c r="GZ62" s="10"/>
      <c r="HA62" s="10"/>
      <c r="HB62" s="10"/>
      <c r="HC62" s="9">
        <v>0</v>
      </c>
      <c r="HD62" s="10"/>
      <c r="HE62" s="9">
        <v>0</v>
      </c>
      <c r="HF62" s="10"/>
      <c r="HG62" s="10"/>
      <c r="HH62" s="10"/>
      <c r="HI62" s="9">
        <v>0</v>
      </c>
      <c r="HJ62" s="9">
        <v>0</v>
      </c>
      <c r="HK62" s="9">
        <v>0</v>
      </c>
      <c r="HL62" s="9">
        <v>0</v>
      </c>
      <c r="HM62" s="9">
        <v>0</v>
      </c>
      <c r="HN62" s="10"/>
      <c r="HO62" s="10"/>
      <c r="HP62" s="10"/>
      <c r="HQ62" s="10"/>
      <c r="HR62" s="10"/>
      <c r="HS62" s="9">
        <v>0</v>
      </c>
      <c r="HT62" s="10"/>
      <c r="HU62" s="9">
        <v>0</v>
      </c>
      <c r="HV62" s="10"/>
      <c r="HW62" s="10"/>
      <c r="HX62" s="10"/>
      <c r="HY62" s="9">
        <v>0</v>
      </c>
      <c r="HZ62" s="9">
        <v>0</v>
      </c>
      <c r="IA62" s="9">
        <v>0</v>
      </c>
    </row>
    <row r="63" spans="1:235" x14ac:dyDescent="0.25">
      <c r="A63" s="4"/>
      <c r="B63" s="4"/>
      <c r="C63" s="5" t="s">
        <v>1288</v>
      </c>
      <c r="D63" s="6" t="s">
        <v>1288</v>
      </c>
      <c r="E63" s="6" t="s">
        <v>1288</v>
      </c>
      <c r="F63" s="4" t="s">
        <v>1293</v>
      </c>
      <c r="G63" s="4" t="s">
        <v>1297</v>
      </c>
      <c r="H63" s="4" t="s">
        <v>118</v>
      </c>
      <c r="I63" s="4" t="s">
        <v>119</v>
      </c>
      <c r="J63" s="7" t="s">
        <v>119</v>
      </c>
      <c r="K63" s="8">
        <v>124.47</v>
      </c>
      <c r="L63" s="4" t="s">
        <v>1172</v>
      </c>
      <c r="M63" s="9">
        <v>10.455480000000001</v>
      </c>
      <c r="N63" s="4" t="s">
        <v>120</v>
      </c>
      <c r="O63" s="4">
        <v>80</v>
      </c>
      <c r="P63" s="4">
        <v>0</v>
      </c>
      <c r="Q63" s="4">
        <v>0</v>
      </c>
      <c r="R63" s="9">
        <v>18819.864000000001</v>
      </c>
      <c r="S63" s="4" t="s">
        <v>121</v>
      </c>
      <c r="U63" s="4" t="s">
        <v>119</v>
      </c>
      <c r="W63" s="4" t="s">
        <v>1298</v>
      </c>
      <c r="X63" s="4" t="s">
        <v>1299</v>
      </c>
      <c r="Y63" s="4" t="s">
        <v>124</v>
      </c>
      <c r="Z63" s="4" t="s">
        <v>122</v>
      </c>
      <c r="AB63" s="9">
        <v>0.61567775859130447</v>
      </c>
      <c r="AC63" s="9">
        <v>0.60066846246521755</v>
      </c>
      <c r="AD63" s="10"/>
      <c r="AE63" s="10"/>
      <c r="AF63" s="10"/>
      <c r="AG63" s="10"/>
      <c r="AH63" s="10"/>
      <c r="AI63" s="9">
        <v>0</v>
      </c>
      <c r="AJ63" s="10"/>
      <c r="AK63" s="9">
        <v>0</v>
      </c>
      <c r="AL63" s="10"/>
      <c r="AM63" s="10"/>
      <c r="AN63" s="10"/>
      <c r="AO63" s="9">
        <v>1.5009296126086959E-2</v>
      </c>
      <c r="AP63" s="9">
        <v>0</v>
      </c>
      <c r="AQ63" s="9">
        <v>-4.2017051077826092E-3</v>
      </c>
      <c r="AR63" s="9">
        <v>0</v>
      </c>
      <c r="AS63" s="9">
        <v>0</v>
      </c>
      <c r="AT63" s="10"/>
      <c r="AU63" s="10"/>
      <c r="AV63" s="10"/>
      <c r="AW63" s="10"/>
      <c r="AX63" s="10"/>
      <c r="AY63" s="9">
        <v>0</v>
      </c>
      <c r="AZ63" s="10"/>
      <c r="BA63" s="9">
        <v>0</v>
      </c>
      <c r="BB63" s="10"/>
      <c r="BC63" s="10"/>
      <c r="BD63" s="10"/>
      <c r="BE63" s="9">
        <v>0</v>
      </c>
      <c r="BF63" s="9">
        <v>0</v>
      </c>
      <c r="BG63" s="9">
        <v>0</v>
      </c>
      <c r="BH63" s="9">
        <v>0</v>
      </c>
      <c r="BI63" s="9">
        <v>0</v>
      </c>
      <c r="BJ63" s="10"/>
      <c r="BK63" s="10"/>
      <c r="BL63" s="10"/>
      <c r="BM63" s="10"/>
      <c r="BN63" s="10"/>
      <c r="BO63" s="9">
        <v>0</v>
      </c>
      <c r="BP63" s="10"/>
      <c r="BQ63" s="9">
        <v>0</v>
      </c>
      <c r="BR63" s="10"/>
      <c r="BS63" s="10"/>
      <c r="BT63" s="10"/>
      <c r="BU63" s="9">
        <v>0</v>
      </c>
      <c r="BV63" s="9">
        <v>0</v>
      </c>
      <c r="BW63" s="9">
        <v>0</v>
      </c>
      <c r="BX63" s="9">
        <v>0</v>
      </c>
      <c r="BY63" s="9">
        <v>0</v>
      </c>
      <c r="BZ63" s="10"/>
      <c r="CA63" s="10"/>
      <c r="CB63" s="10"/>
      <c r="CC63" s="10"/>
      <c r="CD63" s="10"/>
      <c r="CE63" s="9">
        <v>0</v>
      </c>
      <c r="CF63" s="10"/>
      <c r="CG63" s="9">
        <v>0</v>
      </c>
      <c r="CH63" s="10"/>
      <c r="CI63" s="10"/>
      <c r="CJ63" s="10"/>
      <c r="CK63" s="9">
        <v>0</v>
      </c>
      <c r="CL63" s="9">
        <v>0</v>
      </c>
      <c r="CM63" s="9">
        <v>0</v>
      </c>
      <c r="CN63" s="9">
        <v>0</v>
      </c>
      <c r="CO63" s="9">
        <v>0</v>
      </c>
      <c r="CP63" s="10"/>
      <c r="CQ63" s="10"/>
      <c r="CR63" s="10"/>
      <c r="CS63" s="10"/>
      <c r="CT63" s="10"/>
      <c r="CU63" s="9">
        <v>0</v>
      </c>
      <c r="CV63" s="10"/>
      <c r="CW63" s="9">
        <v>0</v>
      </c>
      <c r="CX63" s="10"/>
      <c r="CY63" s="10"/>
      <c r="CZ63" s="10"/>
      <c r="DA63" s="9">
        <v>0</v>
      </c>
      <c r="DB63" s="9">
        <v>0</v>
      </c>
      <c r="DC63" s="9">
        <v>0</v>
      </c>
      <c r="DD63" s="9">
        <v>0</v>
      </c>
      <c r="DE63" s="9">
        <v>0</v>
      </c>
      <c r="DF63" s="10"/>
      <c r="DG63" s="10"/>
      <c r="DH63" s="10"/>
      <c r="DI63" s="10"/>
      <c r="DJ63" s="10"/>
      <c r="DK63" s="9">
        <v>0</v>
      </c>
      <c r="DL63" s="10"/>
      <c r="DM63" s="9">
        <v>0</v>
      </c>
      <c r="DN63" s="10"/>
      <c r="DO63" s="10"/>
      <c r="DP63" s="10"/>
      <c r="DQ63" s="9">
        <v>0</v>
      </c>
      <c r="DR63" s="9">
        <v>0</v>
      </c>
      <c r="DS63" s="9">
        <v>0</v>
      </c>
      <c r="DT63" s="9">
        <v>0</v>
      </c>
      <c r="DU63" s="9">
        <v>0</v>
      </c>
      <c r="DV63" s="10"/>
      <c r="DW63" s="10"/>
      <c r="DX63" s="10"/>
      <c r="DY63" s="10"/>
      <c r="DZ63" s="10"/>
      <c r="EA63" s="9">
        <v>0</v>
      </c>
      <c r="EB63" s="10"/>
      <c r="EC63" s="9">
        <v>0</v>
      </c>
      <c r="ED63" s="10"/>
      <c r="EE63" s="10"/>
      <c r="EF63" s="10"/>
      <c r="EG63" s="9">
        <v>0</v>
      </c>
      <c r="EH63" s="9">
        <v>0</v>
      </c>
      <c r="EI63" s="9">
        <v>0</v>
      </c>
      <c r="EJ63" s="9">
        <v>0</v>
      </c>
      <c r="EK63" s="9">
        <v>0</v>
      </c>
      <c r="EL63" s="10"/>
      <c r="EM63" s="10"/>
      <c r="EN63" s="10"/>
      <c r="EO63" s="10"/>
      <c r="EP63" s="10"/>
      <c r="EQ63" s="9">
        <v>0</v>
      </c>
      <c r="ER63" s="10"/>
      <c r="ES63" s="9">
        <v>0</v>
      </c>
      <c r="ET63" s="10"/>
      <c r="EU63" s="10"/>
      <c r="EV63" s="10"/>
      <c r="EW63" s="9">
        <v>0</v>
      </c>
      <c r="EX63" s="9">
        <v>0</v>
      </c>
      <c r="EY63" s="9">
        <v>0</v>
      </c>
      <c r="EZ63" s="9">
        <v>0</v>
      </c>
      <c r="FA63" s="9">
        <v>0</v>
      </c>
      <c r="FB63" s="10"/>
      <c r="FC63" s="10"/>
      <c r="FD63" s="10"/>
      <c r="FE63" s="10"/>
      <c r="FF63" s="10"/>
      <c r="FG63" s="9">
        <v>0</v>
      </c>
      <c r="FH63" s="10"/>
      <c r="FI63" s="9">
        <v>0</v>
      </c>
      <c r="FJ63" s="10"/>
      <c r="FK63" s="10"/>
      <c r="FL63" s="10"/>
      <c r="FM63" s="9">
        <v>0</v>
      </c>
      <c r="FN63" s="9">
        <v>0</v>
      </c>
      <c r="FO63" s="9">
        <v>0</v>
      </c>
      <c r="FP63" s="9">
        <v>0</v>
      </c>
      <c r="FQ63" s="9">
        <v>0</v>
      </c>
      <c r="FR63" s="10"/>
      <c r="FS63" s="10"/>
      <c r="FT63" s="10"/>
      <c r="FU63" s="10"/>
      <c r="FV63" s="10"/>
      <c r="FW63" s="9">
        <v>0</v>
      </c>
      <c r="FX63" s="10"/>
      <c r="FY63" s="9">
        <v>0</v>
      </c>
      <c r="FZ63" s="10"/>
      <c r="GA63" s="10"/>
      <c r="GB63" s="10"/>
      <c r="GC63" s="9">
        <v>0</v>
      </c>
      <c r="GD63" s="9">
        <v>0</v>
      </c>
      <c r="GE63" s="9">
        <v>0</v>
      </c>
      <c r="GF63" s="9">
        <v>0</v>
      </c>
      <c r="GG63" s="9">
        <v>0</v>
      </c>
      <c r="GH63" s="10"/>
      <c r="GI63" s="10"/>
      <c r="GJ63" s="10"/>
      <c r="GK63" s="10"/>
      <c r="GL63" s="10"/>
      <c r="GM63" s="9">
        <v>0</v>
      </c>
      <c r="GN63" s="10"/>
      <c r="GO63" s="9">
        <v>0</v>
      </c>
      <c r="GP63" s="10"/>
      <c r="GQ63" s="10"/>
      <c r="GR63" s="10"/>
      <c r="GS63" s="9">
        <v>0</v>
      </c>
      <c r="GT63" s="9">
        <v>0</v>
      </c>
      <c r="GU63" s="9">
        <v>0</v>
      </c>
      <c r="GV63" s="9">
        <v>0</v>
      </c>
      <c r="GW63" s="9">
        <v>0</v>
      </c>
      <c r="GX63" s="10"/>
      <c r="GY63" s="10"/>
      <c r="GZ63" s="10"/>
      <c r="HA63" s="10"/>
      <c r="HB63" s="10"/>
      <c r="HC63" s="9">
        <v>0</v>
      </c>
      <c r="HD63" s="10"/>
      <c r="HE63" s="9">
        <v>0</v>
      </c>
      <c r="HF63" s="10"/>
      <c r="HG63" s="10"/>
      <c r="HH63" s="10"/>
      <c r="HI63" s="9">
        <v>0</v>
      </c>
      <c r="HJ63" s="9">
        <v>0</v>
      </c>
      <c r="HK63" s="9">
        <v>0</v>
      </c>
      <c r="HL63" s="9">
        <v>0</v>
      </c>
      <c r="HM63" s="9">
        <v>0</v>
      </c>
      <c r="HN63" s="10"/>
      <c r="HO63" s="10"/>
      <c r="HP63" s="10"/>
      <c r="HQ63" s="10"/>
      <c r="HR63" s="10"/>
      <c r="HS63" s="9">
        <v>0</v>
      </c>
      <c r="HT63" s="10"/>
      <c r="HU63" s="9">
        <v>0</v>
      </c>
      <c r="HV63" s="10"/>
      <c r="HW63" s="10"/>
      <c r="HX63" s="10"/>
      <c r="HY63" s="9">
        <v>0</v>
      </c>
      <c r="HZ63" s="9">
        <v>0</v>
      </c>
      <c r="IA63" s="9">
        <v>0</v>
      </c>
    </row>
    <row r="64" spans="1:235" x14ac:dyDescent="0.25">
      <c r="A64" s="4"/>
      <c r="B64" s="4"/>
      <c r="C64" s="5"/>
      <c r="D64" s="6"/>
      <c r="E64" s="6"/>
      <c r="F64" s="4"/>
      <c r="G64" s="4"/>
      <c r="H64" s="4"/>
      <c r="I64" s="4"/>
      <c r="J64" s="7"/>
      <c r="K64" s="8"/>
      <c r="L64" s="4"/>
      <c r="M64" s="9"/>
      <c r="N64" s="4"/>
      <c r="O64" s="4"/>
      <c r="P64" s="4"/>
      <c r="Q64" s="4"/>
      <c r="R64" s="9"/>
      <c r="S64" s="4"/>
      <c r="U64" s="4"/>
      <c r="W64" s="4"/>
      <c r="X64" s="4"/>
      <c r="Y64" s="4"/>
      <c r="Z64" s="4"/>
      <c r="AB64" s="9"/>
      <c r="AC64" s="9"/>
      <c r="AD64" s="10"/>
      <c r="AE64" s="10"/>
      <c r="AF64" s="10"/>
      <c r="AG64" s="10"/>
      <c r="AH64" s="10"/>
      <c r="AI64" s="9"/>
      <c r="AJ64" s="10"/>
      <c r="AK64" s="9"/>
      <c r="AL64" s="10"/>
      <c r="AM64" s="10"/>
      <c r="AN64" s="10"/>
      <c r="AO64" s="9"/>
      <c r="AP64" s="9"/>
      <c r="AQ64" s="9"/>
      <c r="AR64" s="9"/>
      <c r="AS64" s="9"/>
      <c r="AT64" s="10"/>
      <c r="AU64" s="10"/>
      <c r="AV64" s="10"/>
      <c r="AW64" s="10"/>
      <c r="AX64" s="10"/>
      <c r="AY64" s="9"/>
      <c r="AZ64" s="10"/>
      <c r="BA64" s="9"/>
      <c r="BB64" s="10"/>
      <c r="BC64" s="10"/>
      <c r="BD64" s="10"/>
      <c r="BE64" s="9"/>
      <c r="BF64" s="9"/>
      <c r="BG64" s="9"/>
      <c r="BH64" s="9"/>
      <c r="BI64" s="9"/>
      <c r="BJ64" s="10"/>
      <c r="BK64" s="10"/>
      <c r="BL64" s="10"/>
      <c r="BM64" s="10"/>
      <c r="BN64" s="10"/>
      <c r="BO64" s="9"/>
      <c r="BP64" s="10"/>
      <c r="BQ64" s="9"/>
      <c r="BR64" s="10"/>
      <c r="BS64" s="10"/>
      <c r="BT64" s="10"/>
      <c r="BU64" s="9"/>
      <c r="BV64" s="9"/>
      <c r="BW64" s="9"/>
      <c r="BX64" s="9"/>
      <c r="BY64" s="9"/>
      <c r="BZ64" s="10"/>
      <c r="CA64" s="10"/>
      <c r="CB64" s="10"/>
      <c r="CC64" s="10"/>
      <c r="CD64" s="10"/>
      <c r="CE64" s="9"/>
      <c r="CF64" s="10"/>
      <c r="CG64" s="9"/>
      <c r="CH64" s="10"/>
      <c r="CI64" s="10"/>
      <c r="CJ64" s="10"/>
      <c r="CK64" s="9"/>
      <c r="CL64" s="9"/>
      <c r="CM64" s="9"/>
      <c r="CN64" s="9"/>
      <c r="CO64" s="9"/>
      <c r="CP64" s="10"/>
      <c r="CQ64" s="10"/>
      <c r="CR64" s="10"/>
      <c r="CS64" s="10"/>
      <c r="CT64" s="10"/>
      <c r="CU64" s="9"/>
      <c r="CV64" s="10"/>
      <c r="CW64" s="9"/>
      <c r="CX64" s="10"/>
      <c r="CY64" s="10"/>
      <c r="CZ64" s="10"/>
      <c r="DA64" s="9"/>
      <c r="DB64" s="9"/>
      <c r="DC64" s="9"/>
      <c r="DD64" s="9"/>
      <c r="DE64" s="9"/>
      <c r="DF64" s="10"/>
      <c r="DG64" s="10"/>
      <c r="DH64" s="10"/>
      <c r="DI64" s="10"/>
      <c r="DJ64" s="10"/>
      <c r="DK64" s="9"/>
      <c r="DL64" s="10"/>
      <c r="DM64" s="9"/>
      <c r="DN64" s="10"/>
      <c r="DO64" s="10"/>
      <c r="DP64" s="10"/>
      <c r="DQ64" s="9"/>
      <c r="DR64" s="9"/>
      <c r="DS64" s="9"/>
      <c r="DT64" s="9"/>
      <c r="DU64" s="9"/>
      <c r="DV64" s="10"/>
      <c r="DW64" s="10"/>
      <c r="DX64" s="10"/>
      <c r="DY64" s="10"/>
      <c r="DZ64" s="10"/>
      <c r="EA64" s="9"/>
      <c r="EB64" s="10"/>
      <c r="EC64" s="9"/>
      <c r="ED64" s="10"/>
      <c r="EE64" s="10"/>
      <c r="EF64" s="10"/>
      <c r="EG64" s="9"/>
      <c r="EH64" s="9"/>
      <c r="EI64" s="9"/>
      <c r="EJ64" s="9"/>
      <c r="EK64" s="9"/>
      <c r="EL64" s="10"/>
      <c r="EM64" s="10"/>
      <c r="EN64" s="10"/>
      <c r="EO64" s="10"/>
      <c r="EP64" s="10"/>
      <c r="EQ64" s="9"/>
      <c r="ER64" s="10"/>
      <c r="ES64" s="9"/>
      <c r="ET64" s="10"/>
      <c r="EU64" s="10"/>
      <c r="EV64" s="10"/>
      <c r="EW64" s="9"/>
      <c r="EX64" s="9"/>
      <c r="EY64" s="9"/>
      <c r="EZ64" s="9"/>
      <c r="FA64" s="9"/>
      <c r="FB64" s="10"/>
      <c r="FC64" s="10"/>
      <c r="FD64" s="10"/>
      <c r="FE64" s="10"/>
      <c r="FF64" s="10"/>
      <c r="FG64" s="9"/>
      <c r="FH64" s="10"/>
      <c r="FI64" s="9"/>
      <c r="FJ64" s="10"/>
      <c r="FK64" s="10"/>
      <c r="FL64" s="10"/>
      <c r="FM64" s="9"/>
      <c r="FN64" s="9"/>
      <c r="FO64" s="9"/>
      <c r="FP64" s="9"/>
      <c r="FQ64" s="9"/>
      <c r="FR64" s="10"/>
      <c r="FS64" s="10"/>
      <c r="FT64" s="10"/>
      <c r="FU64" s="10"/>
      <c r="FV64" s="10"/>
      <c r="FW64" s="9"/>
      <c r="FX64" s="10"/>
      <c r="FY64" s="9"/>
      <c r="FZ64" s="10"/>
      <c r="GA64" s="10"/>
      <c r="GB64" s="10"/>
      <c r="GC64" s="9"/>
      <c r="GD64" s="9"/>
      <c r="GE64" s="9"/>
      <c r="GF64" s="9"/>
      <c r="GG64" s="9"/>
      <c r="GH64" s="10"/>
      <c r="GI64" s="10"/>
      <c r="GJ64" s="10"/>
      <c r="GK64" s="10"/>
      <c r="GL64" s="10"/>
      <c r="GM64" s="9"/>
      <c r="GN64" s="10"/>
      <c r="GO64" s="9"/>
      <c r="GP64" s="10"/>
      <c r="GQ64" s="10"/>
      <c r="GR64" s="10"/>
      <c r="GS64" s="9"/>
      <c r="GT64" s="9"/>
      <c r="GU64" s="9"/>
      <c r="GV64" s="9"/>
      <c r="GW64" s="9"/>
      <c r="GX64" s="10"/>
      <c r="GY64" s="10"/>
      <c r="GZ64" s="10"/>
      <c r="HA64" s="10"/>
      <c r="HB64" s="10"/>
      <c r="HC64" s="9"/>
      <c r="HD64" s="10"/>
      <c r="HE64" s="9"/>
      <c r="HF64" s="10"/>
      <c r="HG64" s="10"/>
      <c r="HH64" s="10"/>
      <c r="HI64" s="9"/>
      <c r="HJ64" s="9"/>
      <c r="HK64" s="9"/>
      <c r="HL64" s="9"/>
      <c r="HM64" s="9"/>
      <c r="HN64" s="10"/>
      <c r="HO64" s="10"/>
      <c r="HP64" s="10"/>
      <c r="HQ64" s="10"/>
      <c r="HR64" s="10"/>
      <c r="HS64" s="9"/>
      <c r="HT64" s="10"/>
      <c r="HU64" s="9"/>
      <c r="HV64" s="10"/>
      <c r="HW64" s="10"/>
      <c r="HX64" s="10"/>
      <c r="HY64" s="9"/>
      <c r="HZ64" s="9"/>
      <c r="IA64" s="9"/>
    </row>
    <row r="65" spans="1:235" x14ac:dyDescent="0.25">
      <c r="A65" s="4"/>
      <c r="B65" s="4"/>
      <c r="C65" s="5"/>
      <c r="D65" s="6"/>
      <c r="E65" s="6"/>
      <c r="F65" s="4"/>
      <c r="G65" s="4"/>
      <c r="H65" s="4"/>
      <c r="I65" s="4"/>
      <c r="J65" s="7"/>
      <c r="K65" s="8"/>
      <c r="L65" s="4"/>
      <c r="M65" s="9"/>
      <c r="N65" s="4"/>
      <c r="O65" s="4"/>
      <c r="P65" s="4"/>
      <c r="Q65" s="4"/>
      <c r="R65" s="9"/>
      <c r="S65" s="4"/>
      <c r="U65" s="4"/>
      <c r="W65" s="4"/>
      <c r="X65" s="4"/>
      <c r="Y65" s="4"/>
      <c r="Z65" s="4"/>
      <c r="AB65" s="9"/>
      <c r="AC65" s="9"/>
      <c r="AD65" s="10"/>
      <c r="AE65" s="10"/>
      <c r="AF65" s="10"/>
      <c r="AG65" s="10"/>
      <c r="AH65" s="10"/>
      <c r="AI65" s="9"/>
      <c r="AJ65" s="10"/>
      <c r="AK65" s="9"/>
      <c r="AL65" s="10"/>
      <c r="AM65" s="10"/>
      <c r="AN65" s="10"/>
      <c r="AO65" s="9"/>
      <c r="AP65" s="9"/>
      <c r="AQ65" s="9"/>
      <c r="AR65" s="9"/>
      <c r="AS65" s="9"/>
      <c r="AT65" s="10"/>
      <c r="AU65" s="10"/>
      <c r="AV65" s="10"/>
      <c r="AW65" s="10"/>
      <c r="AX65" s="10"/>
      <c r="AY65" s="9"/>
      <c r="AZ65" s="10"/>
      <c r="BA65" s="9"/>
      <c r="BB65" s="10"/>
      <c r="BC65" s="10"/>
      <c r="BD65" s="10"/>
      <c r="BE65" s="9"/>
      <c r="BF65" s="9"/>
      <c r="BG65" s="9"/>
      <c r="BH65" s="9"/>
      <c r="BI65" s="9"/>
      <c r="BJ65" s="10"/>
      <c r="BK65" s="10"/>
      <c r="BL65" s="10"/>
      <c r="BM65" s="10"/>
      <c r="BN65" s="10"/>
      <c r="BO65" s="9"/>
      <c r="BP65" s="10"/>
      <c r="BQ65" s="9"/>
      <c r="BR65" s="10"/>
      <c r="BS65" s="10"/>
      <c r="BT65" s="10"/>
      <c r="BU65" s="9"/>
      <c r="BV65" s="9"/>
      <c r="BW65" s="9"/>
      <c r="BX65" s="9"/>
      <c r="BY65" s="9"/>
      <c r="BZ65" s="10"/>
      <c r="CA65" s="10"/>
      <c r="CB65" s="10"/>
      <c r="CC65" s="10"/>
      <c r="CD65" s="10"/>
      <c r="CE65" s="9"/>
      <c r="CF65" s="10"/>
      <c r="CG65" s="9"/>
      <c r="CH65" s="10"/>
      <c r="CI65" s="10"/>
      <c r="CJ65" s="10"/>
      <c r="CK65" s="9"/>
      <c r="CL65" s="9"/>
      <c r="CM65" s="9"/>
      <c r="CN65" s="9"/>
      <c r="CO65" s="9"/>
      <c r="CP65" s="10"/>
      <c r="CQ65" s="10"/>
      <c r="CR65" s="10"/>
      <c r="CS65" s="10"/>
      <c r="CT65" s="10"/>
      <c r="CU65" s="9"/>
      <c r="CV65" s="10"/>
      <c r="CW65" s="9"/>
      <c r="CX65" s="10"/>
      <c r="CY65" s="10"/>
      <c r="CZ65" s="10"/>
      <c r="DA65" s="9"/>
      <c r="DB65" s="9"/>
      <c r="DC65" s="9"/>
      <c r="DD65" s="9"/>
      <c r="DE65" s="9"/>
      <c r="DF65" s="10"/>
      <c r="DG65" s="10"/>
      <c r="DH65" s="10"/>
      <c r="DI65" s="10"/>
      <c r="DJ65" s="10"/>
      <c r="DK65" s="9"/>
      <c r="DL65" s="10"/>
      <c r="DM65" s="9"/>
      <c r="DN65" s="10"/>
      <c r="DO65" s="10"/>
      <c r="DP65" s="10"/>
      <c r="DQ65" s="9"/>
      <c r="DR65" s="9"/>
      <c r="DS65" s="9"/>
      <c r="DT65" s="9"/>
      <c r="DU65" s="9"/>
      <c r="DV65" s="10"/>
      <c r="DW65" s="10"/>
      <c r="DX65" s="10"/>
      <c r="DY65" s="10"/>
      <c r="DZ65" s="10"/>
      <c r="EA65" s="9"/>
      <c r="EB65" s="10"/>
      <c r="EC65" s="9"/>
      <c r="ED65" s="10"/>
      <c r="EE65" s="10"/>
      <c r="EF65" s="10"/>
      <c r="EG65" s="9"/>
      <c r="EH65" s="9"/>
      <c r="EI65" s="9"/>
      <c r="EJ65" s="9"/>
      <c r="EK65" s="9"/>
      <c r="EL65" s="10"/>
      <c r="EM65" s="10"/>
      <c r="EN65" s="10"/>
      <c r="EO65" s="10"/>
      <c r="EP65" s="10"/>
      <c r="EQ65" s="9"/>
      <c r="ER65" s="10"/>
      <c r="ES65" s="9"/>
      <c r="ET65" s="10"/>
      <c r="EU65" s="10"/>
      <c r="EV65" s="10"/>
      <c r="EW65" s="9"/>
      <c r="EX65" s="9"/>
      <c r="EY65" s="9"/>
      <c r="EZ65" s="9"/>
      <c r="FA65" s="9"/>
      <c r="FB65" s="10"/>
      <c r="FC65" s="10"/>
      <c r="FD65" s="10"/>
      <c r="FE65" s="10"/>
      <c r="FF65" s="10"/>
      <c r="FG65" s="9"/>
      <c r="FH65" s="10"/>
      <c r="FI65" s="9"/>
      <c r="FJ65" s="10"/>
      <c r="FK65" s="10"/>
      <c r="FL65" s="10"/>
      <c r="FM65" s="9"/>
      <c r="FN65" s="9"/>
      <c r="FO65" s="9"/>
      <c r="FP65" s="9"/>
      <c r="FQ65" s="9"/>
      <c r="FR65" s="10"/>
      <c r="FS65" s="10"/>
      <c r="FT65" s="10"/>
      <c r="FU65" s="10"/>
      <c r="FV65" s="10"/>
      <c r="FW65" s="9"/>
      <c r="FX65" s="10"/>
      <c r="FY65" s="9"/>
      <c r="FZ65" s="10"/>
      <c r="GA65" s="10"/>
      <c r="GB65" s="10"/>
      <c r="GC65" s="9"/>
      <c r="GD65" s="9"/>
      <c r="GE65" s="9"/>
      <c r="GF65" s="9"/>
      <c r="GG65" s="9"/>
      <c r="GH65" s="10"/>
      <c r="GI65" s="10"/>
      <c r="GJ65" s="10"/>
      <c r="GK65" s="10"/>
      <c r="GL65" s="10"/>
      <c r="GM65" s="9"/>
      <c r="GN65" s="10"/>
      <c r="GO65" s="9"/>
      <c r="GP65" s="10"/>
      <c r="GQ65" s="10"/>
      <c r="GR65" s="10"/>
      <c r="GS65" s="9"/>
      <c r="GT65" s="9"/>
      <c r="GU65" s="9"/>
      <c r="GV65" s="9"/>
      <c r="GW65" s="9"/>
      <c r="GX65" s="10"/>
      <c r="GY65" s="10"/>
      <c r="GZ65" s="10"/>
      <c r="HA65" s="10"/>
      <c r="HB65" s="10"/>
      <c r="HC65" s="9"/>
      <c r="HD65" s="10"/>
      <c r="HE65" s="9"/>
      <c r="HF65" s="10"/>
      <c r="HG65" s="10"/>
      <c r="HH65" s="10"/>
      <c r="HI65" s="9"/>
      <c r="HJ65" s="9"/>
      <c r="HK65" s="9"/>
      <c r="HL65" s="9"/>
      <c r="HM65" s="9"/>
      <c r="HN65" s="10"/>
      <c r="HO65" s="10"/>
      <c r="HP65" s="10"/>
      <c r="HQ65" s="10"/>
      <c r="HR65" s="10"/>
      <c r="HS65" s="9"/>
      <c r="HT65" s="10"/>
      <c r="HU65" s="9"/>
      <c r="HV65" s="10"/>
      <c r="HW65" s="10"/>
      <c r="HX65" s="10"/>
      <c r="HY65" s="9"/>
      <c r="HZ65" s="9"/>
      <c r="IA65" s="9"/>
    </row>
    <row r="66" spans="1:235" x14ac:dyDescent="0.25">
      <c r="A66" s="4"/>
      <c r="B66" s="4"/>
      <c r="C66" s="5"/>
      <c r="D66" s="6"/>
      <c r="E66" s="6"/>
      <c r="F66" s="4"/>
      <c r="G66" s="4"/>
      <c r="H66" s="4"/>
      <c r="I66" s="4"/>
      <c r="J66" s="7"/>
      <c r="K66" s="8"/>
      <c r="L66" s="4"/>
      <c r="M66" s="9"/>
      <c r="N66" s="4"/>
      <c r="O66" s="4"/>
      <c r="P66" s="4"/>
      <c r="Q66" s="4"/>
      <c r="R66" s="9"/>
      <c r="S66" s="4"/>
      <c r="U66" s="4"/>
      <c r="W66" s="4"/>
      <c r="X66" s="4"/>
      <c r="Y66" s="4"/>
      <c r="Z66" s="4"/>
      <c r="AB66" s="9"/>
      <c r="AC66" s="9"/>
      <c r="AD66" s="10"/>
      <c r="AE66" s="10"/>
      <c r="AF66" s="10"/>
      <c r="AG66" s="10"/>
      <c r="AH66" s="10"/>
      <c r="AI66" s="9"/>
      <c r="AJ66" s="10"/>
      <c r="AK66" s="9"/>
      <c r="AL66" s="10"/>
      <c r="AM66" s="10"/>
      <c r="AN66" s="10"/>
      <c r="AO66" s="9"/>
      <c r="AP66" s="9"/>
      <c r="AQ66" s="9"/>
      <c r="AR66" s="9"/>
      <c r="AS66" s="9"/>
      <c r="AT66" s="10"/>
      <c r="AU66" s="10"/>
      <c r="AV66" s="10"/>
      <c r="AW66" s="10"/>
      <c r="AX66" s="10"/>
      <c r="AY66" s="9"/>
      <c r="AZ66" s="10"/>
      <c r="BA66" s="9"/>
      <c r="BB66" s="10"/>
      <c r="BC66" s="10"/>
      <c r="BD66" s="10"/>
      <c r="BE66" s="9"/>
      <c r="BF66" s="9"/>
      <c r="BG66" s="9"/>
      <c r="BH66" s="9"/>
      <c r="BI66" s="9"/>
      <c r="BJ66" s="10"/>
      <c r="BK66" s="10"/>
      <c r="BL66" s="10"/>
      <c r="BM66" s="10"/>
      <c r="BN66" s="10"/>
      <c r="BO66" s="9"/>
      <c r="BP66" s="10"/>
      <c r="BQ66" s="9"/>
      <c r="BR66" s="10"/>
      <c r="BS66" s="10"/>
      <c r="BT66" s="10"/>
      <c r="BU66" s="9"/>
      <c r="BV66" s="9"/>
      <c r="BW66" s="9"/>
      <c r="BX66" s="9"/>
      <c r="BY66" s="9"/>
      <c r="BZ66" s="10"/>
      <c r="CA66" s="10"/>
      <c r="CB66" s="10"/>
      <c r="CC66" s="10"/>
      <c r="CD66" s="10"/>
      <c r="CE66" s="9"/>
      <c r="CF66" s="10"/>
      <c r="CG66" s="9"/>
      <c r="CH66" s="10"/>
      <c r="CI66" s="10"/>
      <c r="CJ66" s="10"/>
      <c r="CK66" s="9"/>
      <c r="CL66" s="9"/>
      <c r="CM66" s="9"/>
      <c r="CN66" s="9"/>
      <c r="CO66" s="9"/>
      <c r="CP66" s="10"/>
      <c r="CQ66" s="10"/>
      <c r="CR66" s="10"/>
      <c r="CS66" s="10"/>
      <c r="CT66" s="10"/>
      <c r="CU66" s="9"/>
      <c r="CV66" s="10"/>
      <c r="CW66" s="9"/>
      <c r="CX66" s="10"/>
      <c r="CY66" s="10"/>
      <c r="CZ66" s="10"/>
      <c r="DA66" s="9"/>
      <c r="DB66" s="9"/>
      <c r="DC66" s="9"/>
      <c r="DD66" s="9"/>
      <c r="DE66" s="9"/>
      <c r="DF66" s="10"/>
      <c r="DG66" s="10"/>
      <c r="DH66" s="10"/>
      <c r="DI66" s="10"/>
      <c r="DJ66" s="10"/>
      <c r="DK66" s="9"/>
      <c r="DL66" s="10"/>
      <c r="DM66" s="9"/>
      <c r="DN66" s="10"/>
      <c r="DO66" s="10"/>
      <c r="DP66" s="10"/>
      <c r="DQ66" s="9"/>
      <c r="DR66" s="9"/>
      <c r="DS66" s="9"/>
      <c r="DT66" s="9"/>
      <c r="DU66" s="9"/>
      <c r="DV66" s="10"/>
      <c r="DW66" s="10"/>
      <c r="DX66" s="10"/>
      <c r="DY66" s="10"/>
      <c r="DZ66" s="10"/>
      <c r="EA66" s="9"/>
      <c r="EB66" s="10"/>
      <c r="EC66" s="9"/>
      <c r="ED66" s="10"/>
      <c r="EE66" s="10"/>
      <c r="EF66" s="10"/>
      <c r="EG66" s="9"/>
      <c r="EH66" s="9"/>
      <c r="EI66" s="9"/>
      <c r="EJ66" s="9"/>
      <c r="EK66" s="9"/>
      <c r="EL66" s="10"/>
      <c r="EM66" s="10"/>
      <c r="EN66" s="10"/>
      <c r="EO66" s="10"/>
      <c r="EP66" s="10"/>
      <c r="EQ66" s="9"/>
      <c r="ER66" s="10"/>
      <c r="ES66" s="9"/>
      <c r="ET66" s="10"/>
      <c r="EU66" s="10"/>
      <c r="EV66" s="10"/>
      <c r="EW66" s="9"/>
      <c r="EX66" s="9"/>
      <c r="EY66" s="9"/>
      <c r="EZ66" s="9"/>
      <c r="FA66" s="9"/>
      <c r="FB66" s="10"/>
      <c r="FC66" s="10"/>
      <c r="FD66" s="10"/>
      <c r="FE66" s="10"/>
      <c r="FF66" s="10"/>
      <c r="FG66" s="9"/>
      <c r="FH66" s="10"/>
      <c r="FI66" s="9"/>
      <c r="FJ66" s="10"/>
      <c r="FK66" s="10"/>
      <c r="FL66" s="10"/>
      <c r="FM66" s="9"/>
      <c r="FN66" s="9"/>
      <c r="FO66" s="9"/>
      <c r="FP66" s="9"/>
      <c r="FQ66" s="9"/>
      <c r="FR66" s="10"/>
      <c r="FS66" s="10"/>
      <c r="FT66" s="10"/>
      <c r="FU66" s="10"/>
      <c r="FV66" s="10"/>
      <c r="FW66" s="9"/>
      <c r="FX66" s="10"/>
      <c r="FY66" s="9"/>
      <c r="FZ66" s="10"/>
      <c r="GA66" s="10"/>
      <c r="GB66" s="10"/>
      <c r="GC66" s="9"/>
      <c r="GD66" s="9"/>
      <c r="GE66" s="9"/>
      <c r="GF66" s="9"/>
      <c r="GG66" s="9"/>
      <c r="GH66" s="10"/>
      <c r="GI66" s="10"/>
      <c r="GJ66" s="10"/>
      <c r="GK66" s="10"/>
      <c r="GL66" s="10"/>
      <c r="GM66" s="9"/>
      <c r="GN66" s="10"/>
      <c r="GO66" s="9"/>
      <c r="GP66" s="10"/>
      <c r="GQ66" s="10"/>
      <c r="GR66" s="10"/>
      <c r="GS66" s="9"/>
      <c r="GT66" s="9"/>
      <c r="GU66" s="9"/>
      <c r="GV66" s="9"/>
      <c r="GW66" s="9"/>
      <c r="GX66" s="10"/>
      <c r="GY66" s="10"/>
      <c r="GZ66" s="10"/>
      <c r="HA66" s="10"/>
      <c r="HB66" s="10"/>
      <c r="HC66" s="9"/>
      <c r="HD66" s="10"/>
      <c r="HE66" s="9"/>
      <c r="HF66" s="10"/>
      <c r="HG66" s="10"/>
      <c r="HH66" s="10"/>
      <c r="HI66" s="9"/>
      <c r="HJ66" s="9"/>
      <c r="HK66" s="9"/>
      <c r="HL66" s="9"/>
      <c r="HM66" s="9"/>
      <c r="HN66" s="10"/>
      <c r="HO66" s="10"/>
      <c r="HP66" s="10"/>
      <c r="HQ66" s="10"/>
      <c r="HR66" s="10"/>
      <c r="HS66" s="9"/>
      <c r="HT66" s="10"/>
      <c r="HU66" s="9"/>
      <c r="HV66" s="10"/>
      <c r="HW66" s="10"/>
      <c r="HX66" s="10"/>
      <c r="HY66" s="9"/>
      <c r="HZ66" s="9"/>
      <c r="IA66" s="9"/>
    </row>
    <row r="67" spans="1:235" x14ac:dyDescent="0.25">
      <c r="A67" s="4"/>
      <c r="B67" s="4"/>
      <c r="C67" s="5"/>
      <c r="D67" s="6"/>
      <c r="E67" s="6"/>
      <c r="F67" s="4"/>
      <c r="G67" s="4"/>
      <c r="H67" s="4"/>
      <c r="I67" s="4"/>
      <c r="J67" s="7"/>
      <c r="K67" s="8"/>
      <c r="L67" s="4"/>
      <c r="M67" s="9"/>
      <c r="N67" s="4"/>
      <c r="O67" s="4"/>
      <c r="P67" s="4"/>
      <c r="Q67" s="4"/>
      <c r="R67" s="9"/>
      <c r="S67" s="4"/>
      <c r="U67" s="4"/>
      <c r="W67" s="4"/>
      <c r="X67" s="4"/>
      <c r="Y67" s="4"/>
      <c r="Z67" s="4"/>
      <c r="AB67" s="9"/>
      <c r="AC67" s="9"/>
      <c r="AD67" s="10"/>
      <c r="AE67" s="10"/>
      <c r="AF67" s="10"/>
      <c r="AG67" s="10"/>
      <c r="AH67" s="10"/>
      <c r="AI67" s="9"/>
      <c r="AJ67" s="10"/>
      <c r="AK67" s="9"/>
      <c r="AL67" s="10"/>
      <c r="AM67" s="10"/>
      <c r="AN67" s="10"/>
      <c r="AO67" s="9"/>
      <c r="AP67" s="9"/>
      <c r="AQ67" s="9"/>
      <c r="AR67" s="9"/>
      <c r="AS67" s="9"/>
      <c r="AT67" s="10"/>
      <c r="AU67" s="10"/>
      <c r="AV67" s="10"/>
      <c r="AW67" s="10"/>
      <c r="AX67" s="10"/>
      <c r="AY67" s="9"/>
      <c r="AZ67" s="10"/>
      <c r="BA67" s="9"/>
      <c r="BB67" s="10"/>
      <c r="BC67" s="10"/>
      <c r="BD67" s="10"/>
      <c r="BE67" s="9"/>
      <c r="BF67" s="9"/>
      <c r="BG67" s="9"/>
      <c r="BH67" s="9"/>
      <c r="BI67" s="9"/>
      <c r="BJ67" s="10"/>
      <c r="BK67" s="10"/>
      <c r="BL67" s="10"/>
      <c r="BM67" s="10"/>
      <c r="BN67" s="10"/>
      <c r="BO67" s="9"/>
      <c r="BP67" s="10"/>
      <c r="BQ67" s="9"/>
      <c r="BR67" s="10"/>
      <c r="BS67" s="10"/>
      <c r="BT67" s="10"/>
      <c r="BU67" s="9"/>
      <c r="BV67" s="9"/>
      <c r="BW67" s="9"/>
      <c r="BX67" s="9"/>
      <c r="BY67" s="9"/>
      <c r="BZ67" s="10"/>
      <c r="CA67" s="10"/>
      <c r="CB67" s="10"/>
      <c r="CC67" s="10"/>
      <c r="CD67" s="10"/>
      <c r="CE67" s="9"/>
      <c r="CF67" s="10"/>
      <c r="CG67" s="9"/>
      <c r="CH67" s="10"/>
      <c r="CI67" s="10"/>
      <c r="CJ67" s="10"/>
      <c r="CK67" s="9"/>
      <c r="CL67" s="9"/>
      <c r="CM67" s="9"/>
      <c r="CN67" s="9"/>
      <c r="CO67" s="9"/>
      <c r="CP67" s="10"/>
      <c r="CQ67" s="10"/>
      <c r="CR67" s="10"/>
      <c r="CS67" s="10"/>
      <c r="CT67" s="10"/>
      <c r="CU67" s="9"/>
      <c r="CV67" s="10"/>
      <c r="CW67" s="9"/>
      <c r="CX67" s="10"/>
      <c r="CY67" s="10"/>
      <c r="CZ67" s="10"/>
      <c r="DA67" s="9"/>
      <c r="DB67" s="9"/>
      <c r="DC67" s="9"/>
      <c r="DD67" s="9"/>
      <c r="DE67" s="9"/>
      <c r="DF67" s="10"/>
      <c r="DG67" s="10"/>
      <c r="DH67" s="10"/>
      <c r="DI67" s="10"/>
      <c r="DJ67" s="10"/>
      <c r="DK67" s="9"/>
      <c r="DL67" s="10"/>
      <c r="DM67" s="9"/>
      <c r="DN67" s="10"/>
      <c r="DO67" s="10"/>
      <c r="DP67" s="10"/>
      <c r="DQ67" s="9"/>
      <c r="DR67" s="9"/>
      <c r="DS67" s="9"/>
      <c r="DT67" s="9"/>
      <c r="DU67" s="9"/>
      <c r="DV67" s="10"/>
      <c r="DW67" s="10"/>
      <c r="DX67" s="10"/>
      <c r="DY67" s="10"/>
      <c r="DZ67" s="10"/>
      <c r="EA67" s="9"/>
      <c r="EB67" s="10"/>
      <c r="EC67" s="9"/>
      <c r="ED67" s="10"/>
      <c r="EE67" s="10"/>
      <c r="EF67" s="10"/>
      <c r="EG67" s="9"/>
      <c r="EH67" s="9"/>
      <c r="EI67" s="9"/>
      <c r="EJ67" s="9"/>
      <c r="EK67" s="9"/>
      <c r="EL67" s="10"/>
      <c r="EM67" s="10"/>
      <c r="EN67" s="10"/>
      <c r="EO67" s="10"/>
      <c r="EP67" s="10"/>
      <c r="EQ67" s="9"/>
      <c r="ER67" s="10"/>
      <c r="ES67" s="9"/>
      <c r="ET67" s="10"/>
      <c r="EU67" s="10"/>
      <c r="EV67" s="10"/>
      <c r="EW67" s="9"/>
      <c r="EX67" s="9"/>
      <c r="EY67" s="9"/>
      <c r="EZ67" s="9"/>
      <c r="FA67" s="9"/>
      <c r="FB67" s="10"/>
      <c r="FC67" s="10"/>
      <c r="FD67" s="10"/>
      <c r="FE67" s="10"/>
      <c r="FF67" s="10"/>
      <c r="FG67" s="9"/>
      <c r="FH67" s="10"/>
      <c r="FI67" s="9"/>
      <c r="FJ67" s="10"/>
      <c r="FK67" s="10"/>
      <c r="FL67" s="10"/>
      <c r="FM67" s="9"/>
      <c r="FN67" s="9"/>
      <c r="FO67" s="9"/>
      <c r="FP67" s="9"/>
      <c r="FQ67" s="9"/>
      <c r="FR67" s="10"/>
      <c r="FS67" s="10"/>
      <c r="FT67" s="10"/>
      <c r="FU67" s="10"/>
      <c r="FV67" s="10"/>
      <c r="FW67" s="9"/>
      <c r="FX67" s="10"/>
      <c r="FY67" s="9"/>
      <c r="FZ67" s="10"/>
      <c r="GA67" s="10"/>
      <c r="GB67" s="10"/>
      <c r="GC67" s="9"/>
      <c r="GD67" s="9"/>
      <c r="GE67" s="9"/>
      <c r="GF67" s="9"/>
      <c r="GG67" s="9"/>
      <c r="GH67" s="10"/>
      <c r="GI67" s="10"/>
      <c r="GJ67" s="10"/>
      <c r="GK67" s="10"/>
      <c r="GL67" s="10"/>
      <c r="GM67" s="9"/>
      <c r="GN67" s="10"/>
      <c r="GO67" s="9"/>
      <c r="GP67" s="10"/>
      <c r="GQ67" s="10"/>
      <c r="GR67" s="10"/>
      <c r="GS67" s="9"/>
      <c r="GT67" s="9"/>
      <c r="GU67" s="9"/>
      <c r="GV67" s="9"/>
      <c r="GW67" s="9"/>
      <c r="GX67" s="10"/>
      <c r="GY67" s="10"/>
      <c r="GZ67" s="10"/>
      <c r="HA67" s="10"/>
      <c r="HB67" s="10"/>
      <c r="HC67" s="9"/>
      <c r="HD67" s="10"/>
      <c r="HE67" s="9"/>
      <c r="HF67" s="10"/>
      <c r="HG67" s="10"/>
      <c r="HH67" s="10"/>
      <c r="HI67" s="9"/>
      <c r="HJ67" s="9"/>
      <c r="HK67" s="9"/>
      <c r="HL67" s="9"/>
      <c r="HM67" s="9"/>
      <c r="HN67" s="10"/>
      <c r="HO67" s="10"/>
      <c r="HP67" s="10"/>
      <c r="HQ67" s="10"/>
      <c r="HR67" s="10"/>
      <c r="HS67" s="9"/>
      <c r="HT67" s="10"/>
      <c r="HU67" s="9"/>
      <c r="HV67" s="10"/>
      <c r="HW67" s="10"/>
      <c r="HX67" s="10"/>
      <c r="HY67" s="9"/>
      <c r="HZ67" s="9"/>
      <c r="IA67" s="9"/>
    </row>
    <row r="68" spans="1:235" x14ac:dyDescent="0.25">
      <c r="A68" s="4"/>
      <c r="B68" s="4"/>
      <c r="C68" s="5"/>
      <c r="D68" s="6"/>
      <c r="E68" s="6"/>
      <c r="F68" s="4"/>
      <c r="G68" s="4"/>
      <c r="H68" s="4"/>
      <c r="I68" s="4"/>
      <c r="J68" s="7"/>
      <c r="K68" s="8"/>
      <c r="L68" s="4"/>
      <c r="M68" s="9"/>
      <c r="N68" s="4"/>
      <c r="O68" s="4"/>
      <c r="P68" s="4"/>
      <c r="Q68" s="4"/>
      <c r="R68" s="9"/>
      <c r="S68" s="4"/>
      <c r="U68" s="4"/>
      <c r="W68" s="4"/>
      <c r="X68" s="4"/>
      <c r="Y68" s="4"/>
      <c r="Z68" s="4"/>
      <c r="AB68" s="9"/>
      <c r="AC68" s="9"/>
      <c r="AD68" s="10"/>
      <c r="AE68" s="10"/>
      <c r="AF68" s="10"/>
      <c r="AG68" s="10"/>
      <c r="AH68" s="10"/>
      <c r="AI68" s="9"/>
      <c r="AJ68" s="10"/>
      <c r="AK68" s="9"/>
      <c r="AL68" s="10"/>
      <c r="AM68" s="10"/>
      <c r="AN68" s="10"/>
      <c r="AO68" s="9"/>
      <c r="AP68" s="9"/>
      <c r="AQ68" s="9"/>
      <c r="AR68" s="9"/>
      <c r="AS68" s="9"/>
      <c r="AT68" s="10"/>
      <c r="AU68" s="10"/>
      <c r="AV68" s="10"/>
      <c r="AW68" s="10"/>
      <c r="AX68" s="10"/>
      <c r="AY68" s="9"/>
      <c r="AZ68" s="10"/>
      <c r="BA68" s="9"/>
      <c r="BB68" s="10"/>
      <c r="BC68" s="10"/>
      <c r="BD68" s="10"/>
      <c r="BE68" s="9"/>
      <c r="BF68" s="9"/>
      <c r="BG68" s="9"/>
      <c r="BH68" s="9"/>
      <c r="BI68" s="9"/>
      <c r="BJ68" s="10"/>
      <c r="BK68" s="10"/>
      <c r="BL68" s="10"/>
      <c r="BM68" s="10"/>
      <c r="BN68" s="10"/>
      <c r="BO68" s="9"/>
      <c r="BP68" s="10"/>
      <c r="BQ68" s="9"/>
      <c r="BR68" s="10"/>
      <c r="BS68" s="10"/>
      <c r="BT68" s="10"/>
      <c r="BU68" s="9"/>
      <c r="BV68" s="9"/>
      <c r="BW68" s="9"/>
      <c r="BX68" s="9"/>
      <c r="BY68" s="9"/>
      <c r="BZ68" s="10"/>
      <c r="CA68" s="10"/>
      <c r="CB68" s="10"/>
      <c r="CC68" s="10"/>
      <c r="CD68" s="10"/>
      <c r="CE68" s="9"/>
      <c r="CF68" s="10"/>
      <c r="CG68" s="9"/>
      <c r="CH68" s="10"/>
      <c r="CI68" s="10"/>
      <c r="CJ68" s="10"/>
      <c r="CK68" s="9"/>
      <c r="CL68" s="9"/>
      <c r="CM68" s="9"/>
      <c r="CN68" s="9"/>
      <c r="CO68" s="9"/>
      <c r="CP68" s="10"/>
      <c r="CQ68" s="10"/>
      <c r="CR68" s="10"/>
      <c r="CS68" s="10"/>
      <c r="CT68" s="10"/>
      <c r="CU68" s="9"/>
      <c r="CV68" s="10"/>
      <c r="CW68" s="9"/>
      <c r="CX68" s="10"/>
      <c r="CY68" s="10"/>
      <c r="CZ68" s="10"/>
      <c r="DA68" s="9"/>
      <c r="DB68" s="9"/>
      <c r="DC68" s="9"/>
      <c r="DD68" s="9"/>
      <c r="DE68" s="9"/>
      <c r="DF68" s="10"/>
      <c r="DG68" s="10"/>
      <c r="DH68" s="10"/>
      <c r="DI68" s="10"/>
      <c r="DJ68" s="10"/>
      <c r="DK68" s="9"/>
      <c r="DL68" s="10"/>
      <c r="DM68" s="9"/>
      <c r="DN68" s="10"/>
      <c r="DO68" s="10"/>
      <c r="DP68" s="10"/>
      <c r="DQ68" s="9"/>
      <c r="DR68" s="9"/>
      <c r="DS68" s="9"/>
      <c r="DT68" s="9"/>
      <c r="DU68" s="9"/>
      <c r="DV68" s="10"/>
      <c r="DW68" s="10"/>
      <c r="DX68" s="10"/>
      <c r="DY68" s="10"/>
      <c r="DZ68" s="10"/>
      <c r="EA68" s="9"/>
      <c r="EB68" s="10"/>
      <c r="EC68" s="9"/>
      <c r="ED68" s="10"/>
      <c r="EE68" s="10"/>
      <c r="EF68" s="10"/>
      <c r="EG68" s="9"/>
      <c r="EH68" s="9"/>
      <c r="EI68" s="9"/>
      <c r="EJ68" s="9"/>
      <c r="EK68" s="9"/>
      <c r="EL68" s="10"/>
      <c r="EM68" s="10"/>
      <c r="EN68" s="10"/>
      <c r="EO68" s="10"/>
      <c r="EP68" s="10"/>
      <c r="EQ68" s="9"/>
      <c r="ER68" s="10"/>
      <c r="ES68" s="9"/>
      <c r="ET68" s="10"/>
      <c r="EU68" s="10"/>
      <c r="EV68" s="10"/>
      <c r="EW68" s="9"/>
      <c r="EX68" s="9"/>
      <c r="EY68" s="9"/>
      <c r="EZ68" s="9"/>
      <c r="FA68" s="9"/>
      <c r="FB68" s="10"/>
      <c r="FC68" s="10"/>
      <c r="FD68" s="10"/>
      <c r="FE68" s="10"/>
      <c r="FF68" s="10"/>
      <c r="FG68" s="9"/>
      <c r="FH68" s="10"/>
      <c r="FI68" s="9"/>
      <c r="FJ68" s="10"/>
      <c r="FK68" s="10"/>
      <c r="FL68" s="10"/>
      <c r="FM68" s="9"/>
      <c r="FN68" s="9"/>
      <c r="FO68" s="9"/>
      <c r="FP68" s="9"/>
      <c r="FQ68" s="9"/>
      <c r="FR68" s="10"/>
      <c r="FS68" s="10"/>
      <c r="FT68" s="10"/>
      <c r="FU68" s="10"/>
      <c r="FV68" s="10"/>
      <c r="FW68" s="9"/>
      <c r="FX68" s="10"/>
      <c r="FY68" s="9"/>
      <c r="FZ68" s="10"/>
      <c r="GA68" s="10"/>
      <c r="GB68" s="10"/>
      <c r="GC68" s="9"/>
      <c r="GD68" s="9"/>
      <c r="GE68" s="9"/>
      <c r="GF68" s="9"/>
      <c r="GG68" s="9"/>
      <c r="GH68" s="10"/>
      <c r="GI68" s="10"/>
      <c r="GJ68" s="10"/>
      <c r="GK68" s="10"/>
      <c r="GL68" s="10"/>
      <c r="GM68" s="9"/>
      <c r="GN68" s="10"/>
      <c r="GO68" s="9"/>
      <c r="GP68" s="10"/>
      <c r="GQ68" s="10"/>
      <c r="GR68" s="10"/>
      <c r="GS68" s="9"/>
      <c r="GT68" s="9"/>
      <c r="GU68" s="9"/>
      <c r="GV68" s="9"/>
      <c r="GW68" s="9"/>
      <c r="GX68" s="10"/>
      <c r="GY68" s="10"/>
      <c r="GZ68" s="10"/>
      <c r="HA68" s="10"/>
      <c r="HB68" s="10"/>
      <c r="HC68" s="9"/>
      <c r="HD68" s="10"/>
      <c r="HE68" s="9"/>
      <c r="HF68" s="10"/>
      <c r="HG68" s="10"/>
      <c r="HH68" s="10"/>
      <c r="HI68" s="9"/>
      <c r="HJ68" s="9"/>
      <c r="HK68" s="9"/>
      <c r="HL68" s="9"/>
      <c r="HM68" s="9"/>
      <c r="HN68" s="10"/>
      <c r="HO68" s="10"/>
      <c r="HP68" s="10"/>
      <c r="HQ68" s="10"/>
      <c r="HR68" s="10"/>
      <c r="HS68" s="9"/>
      <c r="HT68" s="10"/>
      <c r="HU68" s="9"/>
      <c r="HV68" s="10"/>
      <c r="HW68" s="10"/>
      <c r="HX68" s="10"/>
      <c r="HY68" s="9"/>
      <c r="HZ68" s="9"/>
      <c r="IA68" s="9"/>
    </row>
    <row r="69" spans="1:235" x14ac:dyDescent="0.25">
      <c r="A69" s="4"/>
      <c r="B69" s="4"/>
      <c r="C69" s="5"/>
      <c r="D69" s="6"/>
      <c r="E69" s="6"/>
      <c r="F69" s="4"/>
      <c r="G69" s="4"/>
      <c r="H69" s="4"/>
      <c r="I69" s="4"/>
      <c r="J69" s="7"/>
      <c r="K69" s="8"/>
      <c r="L69" s="4"/>
      <c r="M69" s="9"/>
      <c r="N69" s="4"/>
      <c r="O69" s="4"/>
      <c r="P69" s="4"/>
      <c r="Q69" s="4"/>
      <c r="R69" s="9"/>
      <c r="S69" s="4"/>
      <c r="U69" s="4"/>
      <c r="W69" s="4"/>
      <c r="X69" s="4"/>
      <c r="Y69" s="4"/>
      <c r="Z69" s="4"/>
      <c r="AB69" s="9"/>
      <c r="AC69" s="9"/>
      <c r="AD69" s="10"/>
      <c r="AE69" s="10"/>
      <c r="AF69" s="10"/>
      <c r="AG69" s="10"/>
      <c r="AH69" s="10"/>
      <c r="AI69" s="9"/>
      <c r="AJ69" s="10"/>
      <c r="AK69" s="9"/>
      <c r="AL69" s="10"/>
      <c r="AM69" s="10"/>
      <c r="AN69" s="10"/>
      <c r="AO69" s="9"/>
      <c r="AP69" s="9"/>
      <c r="AQ69" s="9"/>
      <c r="AR69" s="9"/>
      <c r="AS69" s="9"/>
      <c r="AT69" s="10"/>
      <c r="AU69" s="10"/>
      <c r="AV69" s="10"/>
      <c r="AW69" s="10"/>
      <c r="AX69" s="10"/>
      <c r="AY69" s="9"/>
      <c r="AZ69" s="10"/>
      <c r="BA69" s="9"/>
      <c r="BB69" s="10"/>
      <c r="BC69" s="10"/>
      <c r="BD69" s="10"/>
      <c r="BE69" s="9"/>
      <c r="BF69" s="9"/>
      <c r="BG69" s="9"/>
      <c r="BH69" s="9"/>
      <c r="BI69" s="9"/>
      <c r="BJ69" s="10"/>
      <c r="BK69" s="10"/>
      <c r="BL69" s="10"/>
      <c r="BM69" s="10"/>
      <c r="BN69" s="10"/>
      <c r="BO69" s="9"/>
      <c r="BP69" s="10"/>
      <c r="BQ69" s="9"/>
      <c r="BR69" s="10"/>
      <c r="BS69" s="10"/>
      <c r="BT69" s="10"/>
      <c r="BU69" s="9"/>
      <c r="BV69" s="9"/>
      <c r="BW69" s="9"/>
      <c r="BX69" s="9"/>
      <c r="BY69" s="9"/>
      <c r="BZ69" s="10"/>
      <c r="CA69" s="10"/>
      <c r="CB69" s="10"/>
      <c r="CC69" s="10"/>
      <c r="CD69" s="10"/>
      <c r="CE69" s="9"/>
      <c r="CF69" s="10"/>
      <c r="CG69" s="9"/>
      <c r="CH69" s="10"/>
      <c r="CI69" s="10"/>
      <c r="CJ69" s="10"/>
      <c r="CK69" s="9"/>
      <c r="CL69" s="9"/>
      <c r="CM69" s="9"/>
      <c r="CN69" s="9"/>
      <c r="CO69" s="9"/>
      <c r="CP69" s="10"/>
      <c r="CQ69" s="10"/>
      <c r="CR69" s="10"/>
      <c r="CS69" s="10"/>
      <c r="CT69" s="10"/>
      <c r="CU69" s="9"/>
      <c r="CV69" s="10"/>
      <c r="CW69" s="9"/>
      <c r="CX69" s="10"/>
      <c r="CY69" s="10"/>
      <c r="CZ69" s="10"/>
      <c r="DA69" s="9"/>
      <c r="DB69" s="9"/>
      <c r="DC69" s="9"/>
      <c r="DD69" s="9"/>
      <c r="DE69" s="9"/>
      <c r="DF69" s="10"/>
      <c r="DG69" s="10"/>
      <c r="DH69" s="10"/>
      <c r="DI69" s="10"/>
      <c r="DJ69" s="10"/>
      <c r="DK69" s="9"/>
      <c r="DL69" s="10"/>
      <c r="DM69" s="9"/>
      <c r="DN69" s="10"/>
      <c r="DO69" s="10"/>
      <c r="DP69" s="10"/>
      <c r="DQ69" s="9"/>
      <c r="DR69" s="9"/>
      <c r="DS69" s="9"/>
      <c r="DT69" s="9"/>
      <c r="DU69" s="9"/>
      <c r="DV69" s="10"/>
      <c r="DW69" s="10"/>
      <c r="DX69" s="10"/>
      <c r="DY69" s="10"/>
      <c r="DZ69" s="10"/>
      <c r="EA69" s="9"/>
      <c r="EB69" s="10"/>
      <c r="EC69" s="9"/>
      <c r="ED69" s="10"/>
      <c r="EE69" s="10"/>
      <c r="EF69" s="10"/>
      <c r="EG69" s="9"/>
      <c r="EH69" s="9"/>
      <c r="EI69" s="9"/>
      <c r="EJ69" s="9"/>
      <c r="EK69" s="9"/>
      <c r="EL69" s="10"/>
      <c r="EM69" s="10"/>
      <c r="EN69" s="10"/>
      <c r="EO69" s="10"/>
      <c r="EP69" s="10"/>
      <c r="EQ69" s="9"/>
      <c r="ER69" s="10"/>
      <c r="ES69" s="9"/>
      <c r="ET69" s="10"/>
      <c r="EU69" s="10"/>
      <c r="EV69" s="10"/>
      <c r="EW69" s="9"/>
      <c r="EX69" s="9"/>
      <c r="EY69" s="9"/>
      <c r="EZ69" s="9"/>
      <c r="FA69" s="9"/>
      <c r="FB69" s="10"/>
      <c r="FC69" s="10"/>
      <c r="FD69" s="10"/>
      <c r="FE69" s="10"/>
      <c r="FF69" s="10"/>
      <c r="FG69" s="9"/>
      <c r="FH69" s="10"/>
      <c r="FI69" s="9"/>
      <c r="FJ69" s="10"/>
      <c r="FK69" s="10"/>
      <c r="FL69" s="10"/>
      <c r="FM69" s="9"/>
      <c r="FN69" s="9"/>
      <c r="FO69" s="9"/>
      <c r="FP69" s="9"/>
      <c r="FQ69" s="9"/>
      <c r="FR69" s="10"/>
      <c r="FS69" s="10"/>
      <c r="FT69" s="10"/>
      <c r="FU69" s="10"/>
      <c r="FV69" s="10"/>
      <c r="FW69" s="9"/>
      <c r="FX69" s="10"/>
      <c r="FY69" s="9"/>
      <c r="FZ69" s="10"/>
      <c r="GA69" s="10"/>
      <c r="GB69" s="10"/>
      <c r="GC69" s="9"/>
      <c r="GD69" s="9"/>
      <c r="GE69" s="9"/>
      <c r="GF69" s="9"/>
      <c r="GG69" s="9"/>
      <c r="GH69" s="10"/>
      <c r="GI69" s="10"/>
      <c r="GJ69" s="10"/>
      <c r="GK69" s="10"/>
      <c r="GL69" s="10"/>
      <c r="GM69" s="9"/>
      <c r="GN69" s="10"/>
      <c r="GO69" s="9"/>
      <c r="GP69" s="10"/>
      <c r="GQ69" s="10"/>
      <c r="GR69" s="10"/>
      <c r="GS69" s="9"/>
      <c r="GT69" s="9"/>
      <c r="GU69" s="9"/>
      <c r="GV69" s="9"/>
      <c r="GW69" s="9"/>
      <c r="GX69" s="10"/>
      <c r="GY69" s="10"/>
      <c r="GZ69" s="10"/>
      <c r="HA69" s="10"/>
      <c r="HB69" s="10"/>
      <c r="HC69" s="9"/>
      <c r="HD69" s="10"/>
      <c r="HE69" s="9"/>
      <c r="HF69" s="10"/>
      <c r="HG69" s="10"/>
      <c r="HH69" s="10"/>
      <c r="HI69" s="9"/>
      <c r="HJ69" s="9"/>
      <c r="HK69" s="9"/>
      <c r="HL69" s="9"/>
      <c r="HM69" s="9"/>
      <c r="HN69" s="10"/>
      <c r="HO69" s="10"/>
      <c r="HP69" s="10"/>
      <c r="HQ69" s="10"/>
      <c r="HR69" s="10"/>
      <c r="HS69" s="9"/>
      <c r="HT69" s="10"/>
      <c r="HU69" s="9"/>
      <c r="HV69" s="10"/>
      <c r="HW69" s="10"/>
      <c r="HX69" s="10"/>
      <c r="HY69" s="9"/>
      <c r="HZ69" s="9"/>
      <c r="IA69" s="9"/>
    </row>
    <row r="70" spans="1:235" x14ac:dyDescent="0.25">
      <c r="A70" s="4"/>
      <c r="B70" s="4"/>
      <c r="C70" s="5"/>
      <c r="D70" s="6"/>
      <c r="E70" s="6"/>
      <c r="F70" s="4"/>
      <c r="G70" s="4"/>
      <c r="H70" s="4"/>
      <c r="I70" s="4"/>
      <c r="J70" s="7"/>
      <c r="K70" s="8"/>
      <c r="L70" s="4"/>
      <c r="M70" s="9"/>
      <c r="N70" s="4"/>
      <c r="O70" s="4"/>
      <c r="P70" s="4"/>
      <c r="Q70" s="4"/>
      <c r="R70" s="9"/>
      <c r="S70" s="4"/>
      <c r="U70" s="4"/>
      <c r="W70" s="4"/>
      <c r="X70" s="4"/>
      <c r="Y70" s="4"/>
      <c r="Z70" s="4"/>
      <c r="AB70" s="9"/>
      <c r="AC70" s="9"/>
      <c r="AD70" s="10"/>
      <c r="AE70" s="10"/>
      <c r="AF70" s="10"/>
      <c r="AG70" s="10"/>
      <c r="AH70" s="10"/>
      <c r="AI70" s="9"/>
      <c r="AJ70" s="10"/>
      <c r="AK70" s="9"/>
      <c r="AL70" s="10"/>
      <c r="AM70" s="10"/>
      <c r="AN70" s="10"/>
      <c r="AO70" s="9"/>
      <c r="AP70" s="9"/>
      <c r="AQ70" s="9"/>
      <c r="AR70" s="9"/>
      <c r="AS70" s="9"/>
      <c r="AT70" s="10"/>
      <c r="AU70" s="10"/>
      <c r="AV70" s="10"/>
      <c r="AW70" s="10"/>
      <c r="AX70" s="10"/>
      <c r="AY70" s="9"/>
      <c r="AZ70" s="10"/>
      <c r="BA70" s="9"/>
      <c r="BB70" s="10"/>
      <c r="BC70" s="10"/>
      <c r="BD70" s="10"/>
      <c r="BE70" s="9"/>
      <c r="BF70" s="9"/>
      <c r="BG70" s="9"/>
      <c r="BH70" s="9"/>
      <c r="BI70" s="9"/>
      <c r="BJ70" s="10"/>
      <c r="BK70" s="10"/>
      <c r="BL70" s="10"/>
      <c r="BM70" s="10"/>
      <c r="BN70" s="10"/>
      <c r="BO70" s="9"/>
      <c r="BP70" s="10"/>
      <c r="BQ70" s="9"/>
      <c r="BR70" s="10"/>
      <c r="BS70" s="10"/>
      <c r="BT70" s="10"/>
      <c r="BU70" s="9"/>
      <c r="BV70" s="9"/>
      <c r="BW70" s="9"/>
      <c r="BX70" s="9"/>
      <c r="BY70" s="9"/>
      <c r="BZ70" s="10"/>
      <c r="CA70" s="10"/>
      <c r="CB70" s="10"/>
      <c r="CC70" s="10"/>
      <c r="CD70" s="10"/>
      <c r="CE70" s="9"/>
      <c r="CF70" s="10"/>
      <c r="CG70" s="9"/>
      <c r="CH70" s="10"/>
      <c r="CI70" s="10"/>
      <c r="CJ70" s="10"/>
      <c r="CK70" s="9"/>
      <c r="CL70" s="9"/>
      <c r="CM70" s="9"/>
      <c r="CN70" s="9"/>
      <c r="CO70" s="9"/>
      <c r="CP70" s="10"/>
      <c r="CQ70" s="10"/>
      <c r="CR70" s="10"/>
      <c r="CS70" s="10"/>
      <c r="CT70" s="10"/>
      <c r="CU70" s="9"/>
      <c r="CV70" s="10"/>
      <c r="CW70" s="9"/>
      <c r="CX70" s="10"/>
      <c r="CY70" s="10"/>
      <c r="CZ70" s="10"/>
      <c r="DA70" s="9"/>
      <c r="DB70" s="9"/>
      <c r="DC70" s="9"/>
      <c r="DD70" s="9"/>
      <c r="DE70" s="9"/>
      <c r="DF70" s="10"/>
      <c r="DG70" s="10"/>
      <c r="DH70" s="10"/>
      <c r="DI70" s="10"/>
      <c r="DJ70" s="10"/>
      <c r="DK70" s="9"/>
      <c r="DL70" s="10"/>
      <c r="DM70" s="9"/>
      <c r="DN70" s="10"/>
      <c r="DO70" s="10"/>
      <c r="DP70" s="10"/>
      <c r="DQ70" s="9"/>
      <c r="DR70" s="9"/>
      <c r="DS70" s="9"/>
      <c r="DT70" s="9"/>
      <c r="DU70" s="9"/>
      <c r="DV70" s="10"/>
      <c r="DW70" s="10"/>
      <c r="DX70" s="10"/>
      <c r="DY70" s="10"/>
      <c r="DZ70" s="10"/>
      <c r="EA70" s="9"/>
      <c r="EB70" s="10"/>
      <c r="EC70" s="9"/>
      <c r="ED70" s="10"/>
      <c r="EE70" s="10"/>
      <c r="EF70" s="10"/>
      <c r="EG70" s="9"/>
      <c r="EH70" s="9"/>
      <c r="EI70" s="9"/>
      <c r="EJ70" s="9"/>
      <c r="EK70" s="9"/>
      <c r="EL70" s="10"/>
      <c r="EM70" s="10"/>
      <c r="EN70" s="10"/>
      <c r="EO70" s="10"/>
      <c r="EP70" s="10"/>
      <c r="EQ70" s="9"/>
      <c r="ER70" s="10"/>
      <c r="ES70" s="9"/>
      <c r="ET70" s="10"/>
      <c r="EU70" s="10"/>
      <c r="EV70" s="10"/>
      <c r="EW70" s="9"/>
      <c r="EX70" s="9"/>
      <c r="EY70" s="9"/>
      <c r="EZ70" s="9"/>
      <c r="FA70" s="9"/>
      <c r="FB70" s="10"/>
      <c r="FC70" s="10"/>
      <c r="FD70" s="10"/>
      <c r="FE70" s="10"/>
      <c r="FF70" s="10"/>
      <c r="FG70" s="9"/>
      <c r="FH70" s="10"/>
      <c r="FI70" s="9"/>
      <c r="FJ70" s="10"/>
      <c r="FK70" s="10"/>
      <c r="FL70" s="10"/>
      <c r="FM70" s="9"/>
      <c r="FN70" s="9"/>
      <c r="FO70" s="9"/>
      <c r="FP70" s="9"/>
      <c r="FQ70" s="9"/>
      <c r="FR70" s="10"/>
      <c r="FS70" s="10"/>
      <c r="FT70" s="10"/>
      <c r="FU70" s="10"/>
      <c r="FV70" s="10"/>
      <c r="FW70" s="9"/>
      <c r="FX70" s="10"/>
      <c r="FY70" s="9"/>
      <c r="FZ70" s="10"/>
      <c r="GA70" s="10"/>
      <c r="GB70" s="10"/>
      <c r="GC70" s="9"/>
      <c r="GD70" s="9"/>
      <c r="GE70" s="9"/>
      <c r="GF70" s="9"/>
      <c r="GG70" s="9"/>
      <c r="GH70" s="10"/>
      <c r="GI70" s="10"/>
      <c r="GJ70" s="10"/>
      <c r="GK70" s="10"/>
      <c r="GL70" s="10"/>
      <c r="GM70" s="9"/>
      <c r="GN70" s="10"/>
      <c r="GO70" s="9"/>
      <c r="GP70" s="10"/>
      <c r="GQ70" s="10"/>
      <c r="GR70" s="10"/>
      <c r="GS70" s="9"/>
      <c r="GT70" s="9"/>
      <c r="GU70" s="9"/>
      <c r="GV70" s="9"/>
      <c r="GW70" s="9"/>
      <c r="GX70" s="10"/>
      <c r="GY70" s="10"/>
      <c r="GZ70" s="10"/>
      <c r="HA70" s="10"/>
      <c r="HB70" s="10"/>
      <c r="HC70" s="9"/>
      <c r="HD70" s="10"/>
      <c r="HE70" s="9"/>
      <c r="HF70" s="10"/>
      <c r="HG70" s="10"/>
      <c r="HH70" s="10"/>
      <c r="HI70" s="9"/>
      <c r="HJ70" s="9"/>
      <c r="HK70" s="9"/>
      <c r="HL70" s="9"/>
      <c r="HM70" s="9"/>
      <c r="HN70" s="10"/>
      <c r="HO70" s="10"/>
      <c r="HP70" s="10"/>
      <c r="HQ70" s="10"/>
      <c r="HR70" s="10"/>
      <c r="HS70" s="9"/>
      <c r="HT70" s="10"/>
      <c r="HU70" s="9"/>
      <c r="HV70" s="10"/>
      <c r="HW70" s="10"/>
      <c r="HX70" s="10"/>
      <c r="HY70" s="9"/>
      <c r="HZ70" s="9"/>
      <c r="IA70" s="9"/>
    </row>
    <row r="71" spans="1:235" x14ac:dyDescent="0.25">
      <c r="A71" s="4"/>
      <c r="B71" s="4"/>
      <c r="C71" s="5"/>
      <c r="D71" s="6"/>
      <c r="E71" s="6"/>
      <c r="F71" s="4"/>
      <c r="G71" s="4"/>
      <c r="H71" s="4"/>
      <c r="I71" s="4"/>
      <c r="J71" s="7"/>
      <c r="K71" s="8"/>
      <c r="L71" s="4"/>
      <c r="M71" s="9"/>
      <c r="N71" s="4"/>
      <c r="O71" s="4"/>
      <c r="P71" s="4"/>
      <c r="Q71" s="4"/>
      <c r="R71" s="9"/>
      <c r="S71" s="4"/>
      <c r="U71" s="4"/>
      <c r="W71" s="4"/>
      <c r="X71" s="4"/>
      <c r="Y71" s="4"/>
      <c r="Z71" s="4"/>
      <c r="AB71" s="9"/>
      <c r="AC71" s="9"/>
      <c r="AD71" s="10"/>
      <c r="AE71" s="10"/>
      <c r="AF71" s="10"/>
      <c r="AG71" s="10"/>
      <c r="AH71" s="10"/>
      <c r="AI71" s="9"/>
      <c r="AJ71" s="10"/>
      <c r="AK71" s="9"/>
      <c r="AL71" s="10"/>
      <c r="AM71" s="10"/>
      <c r="AN71" s="10"/>
      <c r="AO71" s="9"/>
      <c r="AP71" s="9"/>
      <c r="AQ71" s="9"/>
      <c r="AR71" s="9"/>
      <c r="AS71" s="9"/>
      <c r="AT71" s="10"/>
      <c r="AU71" s="10"/>
      <c r="AV71" s="10"/>
      <c r="AW71" s="10"/>
      <c r="AX71" s="10"/>
      <c r="AY71" s="9"/>
      <c r="AZ71" s="10"/>
      <c r="BA71" s="9"/>
      <c r="BB71" s="10"/>
      <c r="BC71" s="10"/>
      <c r="BD71" s="10"/>
      <c r="BE71" s="9"/>
      <c r="BF71" s="9"/>
      <c r="BG71" s="9"/>
      <c r="BH71" s="9"/>
      <c r="BI71" s="9"/>
      <c r="BJ71" s="10"/>
      <c r="BK71" s="10"/>
      <c r="BL71" s="10"/>
      <c r="BM71" s="10"/>
      <c r="BN71" s="10"/>
      <c r="BO71" s="9"/>
      <c r="BP71" s="10"/>
      <c r="BQ71" s="9"/>
      <c r="BR71" s="10"/>
      <c r="BS71" s="10"/>
      <c r="BT71" s="10"/>
      <c r="BU71" s="9"/>
      <c r="BV71" s="9"/>
      <c r="BW71" s="9"/>
      <c r="BX71" s="9"/>
      <c r="BY71" s="9"/>
      <c r="BZ71" s="10"/>
      <c r="CA71" s="10"/>
      <c r="CB71" s="10"/>
      <c r="CC71" s="10"/>
      <c r="CD71" s="10"/>
      <c r="CE71" s="9"/>
      <c r="CF71" s="10"/>
      <c r="CG71" s="9"/>
      <c r="CH71" s="10"/>
      <c r="CI71" s="10"/>
      <c r="CJ71" s="10"/>
      <c r="CK71" s="9"/>
      <c r="CL71" s="9"/>
      <c r="CM71" s="9"/>
      <c r="CN71" s="9"/>
      <c r="CO71" s="9"/>
      <c r="CP71" s="10"/>
      <c r="CQ71" s="10"/>
      <c r="CR71" s="10"/>
      <c r="CS71" s="10"/>
      <c r="CT71" s="10"/>
      <c r="CU71" s="9"/>
      <c r="CV71" s="10"/>
      <c r="CW71" s="9"/>
      <c r="CX71" s="10"/>
      <c r="CY71" s="10"/>
      <c r="CZ71" s="10"/>
      <c r="DA71" s="9"/>
      <c r="DB71" s="9"/>
      <c r="DC71" s="9"/>
      <c r="DD71" s="9"/>
      <c r="DE71" s="9"/>
      <c r="DF71" s="10"/>
      <c r="DG71" s="10"/>
      <c r="DH71" s="10"/>
      <c r="DI71" s="10"/>
      <c r="DJ71" s="10"/>
      <c r="DK71" s="9"/>
      <c r="DL71" s="10"/>
      <c r="DM71" s="9"/>
      <c r="DN71" s="10"/>
      <c r="DO71" s="10"/>
      <c r="DP71" s="10"/>
      <c r="DQ71" s="9"/>
      <c r="DR71" s="9"/>
      <c r="DS71" s="9"/>
      <c r="DT71" s="9"/>
      <c r="DU71" s="9"/>
      <c r="DV71" s="10"/>
      <c r="DW71" s="10"/>
      <c r="DX71" s="10"/>
      <c r="DY71" s="10"/>
      <c r="DZ71" s="10"/>
      <c r="EA71" s="9"/>
      <c r="EB71" s="10"/>
      <c r="EC71" s="9"/>
      <c r="ED71" s="10"/>
      <c r="EE71" s="10"/>
      <c r="EF71" s="10"/>
      <c r="EG71" s="9"/>
      <c r="EH71" s="9"/>
      <c r="EI71" s="9"/>
      <c r="EJ71" s="9"/>
      <c r="EK71" s="9"/>
      <c r="EL71" s="10"/>
      <c r="EM71" s="10"/>
      <c r="EN71" s="10"/>
      <c r="EO71" s="10"/>
      <c r="EP71" s="10"/>
      <c r="EQ71" s="9"/>
      <c r="ER71" s="10"/>
      <c r="ES71" s="9"/>
      <c r="ET71" s="10"/>
      <c r="EU71" s="10"/>
      <c r="EV71" s="10"/>
      <c r="EW71" s="9"/>
      <c r="EX71" s="9"/>
      <c r="EY71" s="9"/>
      <c r="EZ71" s="9"/>
      <c r="FA71" s="9"/>
      <c r="FB71" s="10"/>
      <c r="FC71" s="10"/>
      <c r="FD71" s="10"/>
      <c r="FE71" s="10"/>
      <c r="FF71" s="10"/>
      <c r="FG71" s="9"/>
      <c r="FH71" s="10"/>
      <c r="FI71" s="9"/>
      <c r="FJ71" s="10"/>
      <c r="FK71" s="10"/>
      <c r="FL71" s="10"/>
      <c r="FM71" s="9"/>
      <c r="FN71" s="9"/>
      <c r="FO71" s="9"/>
      <c r="FP71" s="9"/>
      <c r="FQ71" s="9"/>
      <c r="FR71" s="10"/>
      <c r="FS71" s="10"/>
      <c r="FT71" s="10"/>
      <c r="FU71" s="10"/>
      <c r="FV71" s="10"/>
      <c r="FW71" s="9"/>
      <c r="FX71" s="10"/>
      <c r="FY71" s="9"/>
      <c r="FZ71" s="10"/>
      <c r="GA71" s="10"/>
      <c r="GB71" s="10"/>
      <c r="GC71" s="9"/>
      <c r="GD71" s="9"/>
      <c r="GE71" s="9"/>
      <c r="GF71" s="9"/>
      <c r="GG71" s="9"/>
      <c r="GH71" s="10"/>
      <c r="GI71" s="10"/>
      <c r="GJ71" s="10"/>
      <c r="GK71" s="10"/>
      <c r="GL71" s="10"/>
      <c r="GM71" s="9"/>
      <c r="GN71" s="10"/>
      <c r="GO71" s="9"/>
      <c r="GP71" s="10"/>
      <c r="GQ71" s="10"/>
      <c r="GR71" s="10"/>
      <c r="GS71" s="9"/>
      <c r="GT71" s="9"/>
      <c r="GU71" s="9"/>
      <c r="GV71" s="9"/>
      <c r="GW71" s="9"/>
      <c r="GX71" s="10"/>
      <c r="GY71" s="10"/>
      <c r="GZ71" s="10"/>
      <c r="HA71" s="10"/>
      <c r="HB71" s="10"/>
      <c r="HC71" s="9"/>
      <c r="HD71" s="10"/>
      <c r="HE71" s="9"/>
      <c r="HF71" s="10"/>
      <c r="HG71" s="10"/>
      <c r="HH71" s="10"/>
      <c r="HI71" s="9"/>
      <c r="HJ71" s="9"/>
      <c r="HK71" s="9"/>
      <c r="HL71" s="9"/>
      <c r="HM71" s="9"/>
      <c r="HN71" s="10"/>
      <c r="HO71" s="10"/>
      <c r="HP71" s="10"/>
      <c r="HQ71" s="10"/>
      <c r="HR71" s="10"/>
      <c r="HS71" s="9"/>
      <c r="HT71" s="10"/>
      <c r="HU71" s="9"/>
      <c r="HV71" s="10"/>
      <c r="HW71" s="10"/>
      <c r="HX71" s="10"/>
      <c r="HY71" s="9"/>
      <c r="HZ71" s="9"/>
      <c r="IA71" s="9"/>
    </row>
    <row r="72" spans="1:235" x14ac:dyDescent="0.25">
      <c r="A72" s="4"/>
      <c r="B72" s="4"/>
      <c r="C72" s="5"/>
      <c r="D72" s="6"/>
      <c r="E72" s="6"/>
      <c r="F72" s="4"/>
      <c r="G72" s="4"/>
      <c r="H72" s="4"/>
      <c r="I72" s="4"/>
      <c r="J72" s="7"/>
      <c r="K72" s="8"/>
      <c r="L72" s="4"/>
      <c r="M72" s="9"/>
      <c r="N72" s="4"/>
      <c r="O72" s="4"/>
      <c r="P72" s="4"/>
      <c r="Q72" s="4"/>
      <c r="R72" s="9"/>
      <c r="S72" s="4"/>
      <c r="U72" s="4"/>
      <c r="W72" s="4"/>
      <c r="X72" s="4"/>
      <c r="Y72" s="4"/>
      <c r="Z72" s="4"/>
      <c r="AB72" s="9"/>
      <c r="AC72" s="9"/>
      <c r="AD72" s="10"/>
      <c r="AE72" s="10"/>
      <c r="AF72" s="10"/>
      <c r="AG72" s="10"/>
      <c r="AH72" s="10"/>
      <c r="AI72" s="9"/>
      <c r="AJ72" s="10"/>
      <c r="AK72" s="9"/>
      <c r="AL72" s="10"/>
      <c r="AM72" s="10"/>
      <c r="AN72" s="10"/>
      <c r="AO72" s="9"/>
      <c r="AP72" s="9"/>
      <c r="AQ72" s="9"/>
      <c r="AR72" s="9"/>
      <c r="AS72" s="9"/>
      <c r="AT72" s="10"/>
      <c r="AU72" s="10"/>
      <c r="AV72" s="10"/>
      <c r="AW72" s="10"/>
      <c r="AX72" s="10"/>
      <c r="AY72" s="9"/>
      <c r="AZ72" s="10"/>
      <c r="BA72" s="9"/>
      <c r="BB72" s="10"/>
      <c r="BC72" s="10"/>
      <c r="BD72" s="10"/>
      <c r="BE72" s="9"/>
      <c r="BF72" s="9"/>
      <c r="BG72" s="9"/>
      <c r="BH72" s="9"/>
      <c r="BI72" s="9"/>
      <c r="BJ72" s="10"/>
      <c r="BK72" s="10"/>
      <c r="BL72" s="10"/>
      <c r="BM72" s="10"/>
      <c r="BN72" s="10"/>
      <c r="BO72" s="9"/>
      <c r="BP72" s="10"/>
      <c r="BQ72" s="9"/>
      <c r="BR72" s="10"/>
      <c r="BS72" s="10"/>
      <c r="BT72" s="10"/>
      <c r="BU72" s="9"/>
      <c r="BV72" s="9"/>
      <c r="BW72" s="9"/>
      <c r="BX72" s="9"/>
      <c r="BY72" s="9"/>
      <c r="BZ72" s="10"/>
      <c r="CA72" s="10"/>
      <c r="CB72" s="10"/>
      <c r="CC72" s="10"/>
      <c r="CD72" s="10"/>
      <c r="CE72" s="9"/>
      <c r="CF72" s="10"/>
      <c r="CG72" s="9"/>
      <c r="CH72" s="10"/>
      <c r="CI72" s="10"/>
      <c r="CJ72" s="10"/>
      <c r="CK72" s="9"/>
      <c r="CL72" s="9"/>
      <c r="CM72" s="9"/>
      <c r="CN72" s="9"/>
      <c r="CO72" s="9"/>
      <c r="CP72" s="10"/>
      <c r="CQ72" s="10"/>
      <c r="CR72" s="10"/>
      <c r="CS72" s="10"/>
      <c r="CT72" s="10"/>
      <c r="CU72" s="9"/>
      <c r="CV72" s="10"/>
      <c r="CW72" s="9"/>
      <c r="CX72" s="10"/>
      <c r="CY72" s="10"/>
      <c r="CZ72" s="10"/>
      <c r="DA72" s="9"/>
      <c r="DB72" s="9"/>
      <c r="DC72" s="9"/>
      <c r="DD72" s="9"/>
      <c r="DE72" s="9"/>
      <c r="DF72" s="10"/>
      <c r="DG72" s="10"/>
      <c r="DH72" s="10"/>
      <c r="DI72" s="10"/>
      <c r="DJ72" s="10"/>
      <c r="DK72" s="9"/>
      <c r="DL72" s="10"/>
      <c r="DM72" s="9"/>
      <c r="DN72" s="10"/>
      <c r="DO72" s="10"/>
      <c r="DP72" s="10"/>
      <c r="DQ72" s="9"/>
      <c r="DR72" s="9"/>
      <c r="DS72" s="9"/>
      <c r="DT72" s="9"/>
      <c r="DU72" s="9"/>
      <c r="DV72" s="10"/>
      <c r="DW72" s="10"/>
      <c r="DX72" s="10"/>
      <c r="DY72" s="10"/>
      <c r="DZ72" s="10"/>
      <c r="EA72" s="9"/>
      <c r="EB72" s="10"/>
      <c r="EC72" s="9"/>
      <c r="ED72" s="10"/>
      <c r="EE72" s="10"/>
      <c r="EF72" s="10"/>
      <c r="EG72" s="9"/>
      <c r="EH72" s="9"/>
      <c r="EI72" s="9"/>
      <c r="EJ72" s="9"/>
      <c r="EK72" s="9"/>
      <c r="EL72" s="10"/>
      <c r="EM72" s="10"/>
      <c r="EN72" s="10"/>
      <c r="EO72" s="10"/>
      <c r="EP72" s="10"/>
      <c r="EQ72" s="9"/>
      <c r="ER72" s="10"/>
      <c r="ES72" s="9"/>
      <c r="ET72" s="10"/>
      <c r="EU72" s="10"/>
      <c r="EV72" s="10"/>
      <c r="EW72" s="9"/>
      <c r="EX72" s="9"/>
      <c r="EY72" s="9"/>
      <c r="EZ72" s="9"/>
      <c r="FA72" s="9"/>
      <c r="FB72" s="10"/>
      <c r="FC72" s="10"/>
      <c r="FD72" s="10"/>
      <c r="FE72" s="10"/>
      <c r="FF72" s="10"/>
      <c r="FG72" s="9"/>
      <c r="FH72" s="10"/>
      <c r="FI72" s="9"/>
      <c r="FJ72" s="10"/>
      <c r="FK72" s="10"/>
      <c r="FL72" s="10"/>
      <c r="FM72" s="9"/>
      <c r="FN72" s="9"/>
      <c r="FO72" s="9"/>
      <c r="FP72" s="9"/>
      <c r="FQ72" s="9"/>
      <c r="FR72" s="10"/>
      <c r="FS72" s="10"/>
      <c r="FT72" s="10"/>
      <c r="FU72" s="10"/>
      <c r="FV72" s="10"/>
      <c r="FW72" s="9"/>
      <c r="FX72" s="10"/>
      <c r="FY72" s="9"/>
      <c r="FZ72" s="10"/>
      <c r="GA72" s="10"/>
      <c r="GB72" s="10"/>
      <c r="GC72" s="9"/>
      <c r="GD72" s="9"/>
      <c r="GE72" s="9"/>
      <c r="GF72" s="9"/>
      <c r="GG72" s="9"/>
      <c r="GH72" s="10"/>
      <c r="GI72" s="10"/>
      <c r="GJ72" s="10"/>
      <c r="GK72" s="10"/>
      <c r="GL72" s="10"/>
      <c r="GM72" s="9"/>
      <c r="GN72" s="10"/>
      <c r="GO72" s="9"/>
      <c r="GP72" s="10"/>
      <c r="GQ72" s="10"/>
      <c r="GR72" s="10"/>
      <c r="GS72" s="9"/>
      <c r="GT72" s="9"/>
      <c r="GU72" s="9"/>
      <c r="GV72" s="9"/>
      <c r="GW72" s="9"/>
      <c r="GX72" s="10"/>
      <c r="GY72" s="10"/>
      <c r="GZ72" s="10"/>
      <c r="HA72" s="10"/>
      <c r="HB72" s="10"/>
      <c r="HC72" s="9"/>
      <c r="HD72" s="10"/>
      <c r="HE72" s="9"/>
      <c r="HF72" s="10"/>
      <c r="HG72" s="10"/>
      <c r="HH72" s="10"/>
      <c r="HI72" s="9"/>
      <c r="HJ72" s="9"/>
      <c r="HK72" s="9"/>
      <c r="HL72" s="9"/>
      <c r="HM72" s="9"/>
      <c r="HN72" s="10"/>
      <c r="HO72" s="10"/>
      <c r="HP72" s="10"/>
      <c r="HQ72" s="10"/>
      <c r="HR72" s="10"/>
      <c r="HS72" s="9"/>
      <c r="HT72" s="10"/>
      <c r="HU72" s="9"/>
      <c r="HV72" s="10"/>
      <c r="HW72" s="10"/>
      <c r="HX72" s="10"/>
      <c r="HY72" s="9"/>
      <c r="HZ72" s="9"/>
      <c r="IA72" s="9"/>
    </row>
    <row r="73" spans="1:235" x14ac:dyDescent="0.25">
      <c r="A73" s="4"/>
      <c r="B73" s="4"/>
      <c r="C73" s="5"/>
      <c r="D73" s="6"/>
      <c r="E73" s="6"/>
      <c r="F73" s="4"/>
      <c r="G73" s="4"/>
      <c r="H73" s="4"/>
      <c r="I73" s="4"/>
      <c r="J73" s="7"/>
      <c r="K73" s="8"/>
      <c r="L73" s="4"/>
      <c r="M73" s="9"/>
      <c r="N73" s="4"/>
      <c r="O73" s="4"/>
      <c r="P73" s="4"/>
      <c r="Q73" s="4"/>
      <c r="R73" s="9"/>
      <c r="S73" s="4"/>
      <c r="U73" s="4"/>
      <c r="W73" s="4"/>
      <c r="X73" s="4"/>
      <c r="Y73" s="4"/>
      <c r="Z73" s="4"/>
      <c r="AB73" s="9"/>
      <c r="AC73" s="9"/>
      <c r="AD73" s="10"/>
      <c r="AE73" s="10"/>
      <c r="AF73" s="10"/>
      <c r="AG73" s="10"/>
      <c r="AH73" s="10"/>
      <c r="AI73" s="9"/>
      <c r="AJ73" s="10"/>
      <c r="AK73" s="9"/>
      <c r="AL73" s="10"/>
      <c r="AM73" s="10"/>
      <c r="AN73" s="10"/>
      <c r="AO73" s="9"/>
      <c r="AP73" s="9"/>
      <c r="AQ73" s="9"/>
      <c r="AR73" s="9"/>
      <c r="AS73" s="9"/>
      <c r="AT73" s="10"/>
      <c r="AU73" s="10"/>
      <c r="AV73" s="10"/>
      <c r="AW73" s="10"/>
      <c r="AX73" s="10"/>
      <c r="AY73" s="9"/>
      <c r="AZ73" s="10"/>
      <c r="BA73" s="9"/>
      <c r="BB73" s="10"/>
      <c r="BC73" s="10"/>
      <c r="BD73" s="10"/>
      <c r="BE73" s="9"/>
      <c r="BF73" s="9"/>
      <c r="BG73" s="9"/>
      <c r="BH73" s="9"/>
      <c r="BI73" s="9"/>
      <c r="BJ73" s="10"/>
      <c r="BK73" s="10"/>
      <c r="BL73" s="10"/>
      <c r="BM73" s="10"/>
      <c r="BN73" s="10"/>
      <c r="BO73" s="9"/>
      <c r="BP73" s="10"/>
      <c r="BQ73" s="9"/>
      <c r="BR73" s="10"/>
      <c r="BS73" s="10"/>
      <c r="BT73" s="10"/>
      <c r="BU73" s="9"/>
      <c r="BV73" s="9"/>
      <c r="BW73" s="9"/>
      <c r="BX73" s="9"/>
      <c r="BY73" s="9"/>
      <c r="BZ73" s="10"/>
      <c r="CA73" s="10"/>
      <c r="CB73" s="10"/>
      <c r="CC73" s="10"/>
      <c r="CD73" s="10"/>
      <c r="CE73" s="9"/>
      <c r="CF73" s="10"/>
      <c r="CG73" s="9"/>
      <c r="CH73" s="10"/>
      <c r="CI73" s="10"/>
      <c r="CJ73" s="10"/>
      <c r="CK73" s="9"/>
      <c r="CL73" s="9"/>
      <c r="CM73" s="9"/>
      <c r="CN73" s="9"/>
      <c r="CO73" s="9"/>
      <c r="CP73" s="10"/>
      <c r="CQ73" s="10"/>
      <c r="CR73" s="10"/>
      <c r="CS73" s="10"/>
      <c r="CT73" s="10"/>
      <c r="CU73" s="9"/>
      <c r="CV73" s="10"/>
      <c r="CW73" s="9"/>
      <c r="CX73" s="10"/>
      <c r="CY73" s="10"/>
      <c r="CZ73" s="10"/>
      <c r="DA73" s="9"/>
      <c r="DB73" s="9"/>
      <c r="DC73" s="9"/>
      <c r="DD73" s="9"/>
      <c r="DE73" s="9"/>
      <c r="DF73" s="10"/>
      <c r="DG73" s="10"/>
      <c r="DH73" s="10"/>
      <c r="DI73" s="10"/>
      <c r="DJ73" s="10"/>
      <c r="DK73" s="9"/>
      <c r="DL73" s="10"/>
      <c r="DM73" s="9"/>
      <c r="DN73" s="10"/>
      <c r="DO73" s="10"/>
      <c r="DP73" s="10"/>
      <c r="DQ73" s="9"/>
      <c r="DR73" s="9"/>
      <c r="DS73" s="9"/>
      <c r="DT73" s="9"/>
      <c r="DU73" s="9"/>
      <c r="DV73" s="10"/>
      <c r="DW73" s="10"/>
      <c r="DX73" s="10"/>
      <c r="DY73" s="10"/>
      <c r="DZ73" s="10"/>
      <c r="EA73" s="9"/>
      <c r="EB73" s="10"/>
      <c r="EC73" s="9"/>
      <c r="ED73" s="10"/>
      <c r="EE73" s="10"/>
      <c r="EF73" s="10"/>
      <c r="EG73" s="9"/>
      <c r="EH73" s="9"/>
      <c r="EI73" s="9"/>
      <c r="EJ73" s="9"/>
      <c r="EK73" s="9"/>
      <c r="EL73" s="10"/>
      <c r="EM73" s="10"/>
      <c r="EN73" s="10"/>
      <c r="EO73" s="10"/>
      <c r="EP73" s="10"/>
      <c r="EQ73" s="9"/>
      <c r="ER73" s="10"/>
      <c r="ES73" s="9"/>
      <c r="ET73" s="10"/>
      <c r="EU73" s="10"/>
      <c r="EV73" s="10"/>
      <c r="EW73" s="9"/>
      <c r="EX73" s="9"/>
      <c r="EY73" s="9"/>
      <c r="EZ73" s="9"/>
      <c r="FA73" s="9"/>
      <c r="FB73" s="10"/>
      <c r="FC73" s="10"/>
      <c r="FD73" s="10"/>
      <c r="FE73" s="10"/>
      <c r="FF73" s="10"/>
      <c r="FG73" s="9"/>
      <c r="FH73" s="10"/>
      <c r="FI73" s="9"/>
      <c r="FJ73" s="10"/>
      <c r="FK73" s="10"/>
      <c r="FL73" s="10"/>
      <c r="FM73" s="9"/>
      <c r="FN73" s="9"/>
      <c r="FO73" s="9"/>
      <c r="FP73" s="9"/>
      <c r="FQ73" s="9"/>
      <c r="FR73" s="10"/>
      <c r="FS73" s="10"/>
      <c r="FT73" s="10"/>
      <c r="FU73" s="10"/>
      <c r="FV73" s="10"/>
      <c r="FW73" s="9"/>
      <c r="FX73" s="10"/>
      <c r="FY73" s="9"/>
      <c r="FZ73" s="10"/>
      <c r="GA73" s="10"/>
      <c r="GB73" s="10"/>
      <c r="GC73" s="9"/>
      <c r="GD73" s="9"/>
      <c r="GE73" s="9"/>
      <c r="GF73" s="9"/>
      <c r="GG73" s="9"/>
      <c r="GH73" s="10"/>
      <c r="GI73" s="10"/>
      <c r="GJ73" s="10"/>
      <c r="GK73" s="10"/>
      <c r="GL73" s="10"/>
      <c r="GM73" s="9"/>
      <c r="GN73" s="10"/>
      <c r="GO73" s="9"/>
      <c r="GP73" s="10"/>
      <c r="GQ73" s="10"/>
      <c r="GR73" s="10"/>
      <c r="GS73" s="9"/>
      <c r="GT73" s="9"/>
      <c r="GU73" s="9"/>
      <c r="GV73" s="9"/>
      <c r="GW73" s="9"/>
      <c r="GX73" s="10"/>
      <c r="GY73" s="10"/>
      <c r="GZ73" s="10"/>
      <c r="HA73" s="10"/>
      <c r="HB73" s="10"/>
      <c r="HC73" s="9"/>
      <c r="HD73" s="10"/>
      <c r="HE73" s="9"/>
      <c r="HF73" s="10"/>
      <c r="HG73" s="10"/>
      <c r="HH73" s="10"/>
      <c r="HI73" s="9"/>
      <c r="HJ73" s="9"/>
      <c r="HK73" s="9"/>
      <c r="HL73" s="9"/>
      <c r="HM73" s="9"/>
      <c r="HN73" s="10"/>
      <c r="HO73" s="10"/>
      <c r="HP73" s="10"/>
      <c r="HQ73" s="10"/>
      <c r="HR73" s="10"/>
      <c r="HS73" s="9"/>
      <c r="HT73" s="10"/>
      <c r="HU73" s="9"/>
      <c r="HV73" s="10"/>
      <c r="HW73" s="10"/>
      <c r="HX73" s="10"/>
      <c r="HY73" s="9"/>
      <c r="HZ73" s="9"/>
      <c r="IA73" s="9"/>
    </row>
    <row r="74" spans="1:235" x14ac:dyDescent="0.25">
      <c r="A74" s="4"/>
      <c r="B74" s="4"/>
      <c r="C74" s="5"/>
      <c r="D74" s="6"/>
      <c r="E74" s="6"/>
      <c r="F74" s="4"/>
      <c r="G74" s="4"/>
      <c r="H74" s="4"/>
      <c r="I74" s="4"/>
      <c r="J74" s="7"/>
      <c r="K74" s="8"/>
      <c r="L74" s="4"/>
      <c r="M74" s="9"/>
      <c r="N74" s="4"/>
      <c r="O74" s="4"/>
      <c r="P74" s="4"/>
      <c r="Q74" s="4"/>
      <c r="R74" s="9"/>
      <c r="S74" s="4"/>
      <c r="U74" s="4"/>
      <c r="W74" s="4"/>
      <c r="X74" s="4"/>
      <c r="Y74" s="4"/>
      <c r="Z74" s="4"/>
      <c r="AB74" s="9"/>
      <c r="AC74" s="9"/>
      <c r="AD74" s="10"/>
      <c r="AE74" s="10"/>
      <c r="AF74" s="10"/>
      <c r="AG74" s="10"/>
      <c r="AH74" s="10"/>
      <c r="AI74" s="9"/>
      <c r="AJ74" s="10"/>
      <c r="AK74" s="9"/>
      <c r="AL74" s="10"/>
      <c r="AM74" s="10"/>
      <c r="AN74" s="10"/>
      <c r="AO74" s="9"/>
      <c r="AP74" s="9"/>
      <c r="AQ74" s="9"/>
      <c r="AR74" s="9"/>
      <c r="AS74" s="9"/>
      <c r="AT74" s="10"/>
      <c r="AU74" s="10"/>
      <c r="AV74" s="10"/>
      <c r="AW74" s="10"/>
      <c r="AX74" s="10"/>
      <c r="AY74" s="9"/>
      <c r="AZ74" s="10"/>
      <c r="BA74" s="9"/>
      <c r="BB74" s="10"/>
      <c r="BC74" s="10"/>
      <c r="BD74" s="10"/>
      <c r="BE74" s="9"/>
      <c r="BF74" s="9"/>
      <c r="BG74" s="9"/>
      <c r="BH74" s="9"/>
      <c r="BI74" s="9"/>
      <c r="BJ74" s="10"/>
      <c r="BK74" s="10"/>
      <c r="BL74" s="10"/>
      <c r="BM74" s="10"/>
      <c r="BN74" s="10"/>
      <c r="BO74" s="9"/>
      <c r="BP74" s="10"/>
      <c r="BQ74" s="9"/>
      <c r="BR74" s="10"/>
      <c r="BS74" s="10"/>
      <c r="BT74" s="10"/>
      <c r="BU74" s="9"/>
      <c r="BV74" s="9"/>
      <c r="BW74" s="9"/>
      <c r="BX74" s="9"/>
      <c r="BY74" s="9"/>
      <c r="BZ74" s="10"/>
      <c r="CA74" s="10"/>
      <c r="CB74" s="10"/>
      <c r="CC74" s="10"/>
      <c r="CD74" s="10"/>
      <c r="CE74" s="9"/>
      <c r="CF74" s="10"/>
      <c r="CG74" s="9"/>
      <c r="CH74" s="10"/>
      <c r="CI74" s="10"/>
      <c r="CJ74" s="10"/>
      <c r="CK74" s="9"/>
      <c r="CL74" s="9"/>
      <c r="CM74" s="9"/>
      <c r="CN74" s="9"/>
      <c r="CO74" s="9"/>
      <c r="CP74" s="10"/>
      <c r="CQ74" s="10"/>
      <c r="CR74" s="10"/>
      <c r="CS74" s="10"/>
      <c r="CT74" s="10"/>
      <c r="CU74" s="9"/>
      <c r="CV74" s="10"/>
      <c r="CW74" s="9"/>
      <c r="CX74" s="10"/>
      <c r="CY74" s="10"/>
      <c r="CZ74" s="10"/>
      <c r="DA74" s="9"/>
      <c r="DB74" s="9"/>
      <c r="DC74" s="9"/>
      <c r="DD74" s="9"/>
      <c r="DE74" s="9"/>
      <c r="DF74" s="10"/>
      <c r="DG74" s="10"/>
      <c r="DH74" s="10"/>
      <c r="DI74" s="10"/>
      <c r="DJ74" s="10"/>
      <c r="DK74" s="9"/>
      <c r="DL74" s="10"/>
      <c r="DM74" s="9"/>
      <c r="DN74" s="10"/>
      <c r="DO74" s="10"/>
      <c r="DP74" s="10"/>
      <c r="DQ74" s="9"/>
      <c r="DR74" s="9"/>
      <c r="DS74" s="9"/>
      <c r="DT74" s="9"/>
      <c r="DU74" s="9"/>
      <c r="DV74" s="10"/>
      <c r="DW74" s="10"/>
      <c r="DX74" s="10"/>
      <c r="DY74" s="10"/>
      <c r="DZ74" s="10"/>
      <c r="EA74" s="9"/>
      <c r="EB74" s="10"/>
      <c r="EC74" s="9"/>
      <c r="ED74" s="10"/>
      <c r="EE74" s="10"/>
      <c r="EF74" s="10"/>
      <c r="EG74" s="9"/>
      <c r="EH74" s="9"/>
      <c r="EI74" s="9"/>
      <c r="EJ74" s="9"/>
      <c r="EK74" s="9"/>
      <c r="EL74" s="10"/>
      <c r="EM74" s="10"/>
      <c r="EN74" s="10"/>
      <c r="EO74" s="10"/>
      <c r="EP74" s="10"/>
      <c r="EQ74" s="9"/>
      <c r="ER74" s="10"/>
      <c r="ES74" s="9"/>
      <c r="ET74" s="10"/>
      <c r="EU74" s="10"/>
      <c r="EV74" s="10"/>
      <c r="EW74" s="9"/>
      <c r="EX74" s="9"/>
      <c r="EY74" s="9"/>
      <c r="EZ74" s="9"/>
      <c r="FA74" s="9"/>
      <c r="FB74" s="10"/>
      <c r="FC74" s="10"/>
      <c r="FD74" s="10"/>
      <c r="FE74" s="10"/>
      <c r="FF74" s="10"/>
      <c r="FG74" s="9"/>
      <c r="FH74" s="10"/>
      <c r="FI74" s="9"/>
      <c r="FJ74" s="10"/>
      <c r="FK74" s="10"/>
      <c r="FL74" s="10"/>
      <c r="FM74" s="9"/>
      <c r="FN74" s="9"/>
      <c r="FO74" s="9"/>
      <c r="FP74" s="9"/>
      <c r="FQ74" s="9"/>
      <c r="FR74" s="10"/>
      <c r="FS74" s="10"/>
      <c r="FT74" s="10"/>
      <c r="FU74" s="10"/>
      <c r="FV74" s="10"/>
      <c r="FW74" s="9"/>
      <c r="FX74" s="10"/>
      <c r="FY74" s="9"/>
      <c r="FZ74" s="10"/>
      <c r="GA74" s="10"/>
      <c r="GB74" s="10"/>
      <c r="GC74" s="9"/>
      <c r="GD74" s="9"/>
      <c r="GE74" s="9"/>
      <c r="GF74" s="9"/>
      <c r="GG74" s="9"/>
      <c r="GH74" s="10"/>
      <c r="GI74" s="10"/>
      <c r="GJ74" s="10"/>
      <c r="GK74" s="10"/>
      <c r="GL74" s="10"/>
      <c r="GM74" s="9"/>
      <c r="GN74" s="10"/>
      <c r="GO74" s="9"/>
      <c r="GP74" s="10"/>
      <c r="GQ74" s="10"/>
      <c r="GR74" s="10"/>
      <c r="GS74" s="9"/>
      <c r="GT74" s="9"/>
      <c r="GU74" s="9"/>
      <c r="GV74" s="9"/>
      <c r="GW74" s="9"/>
      <c r="GX74" s="10"/>
      <c r="GY74" s="10"/>
      <c r="GZ74" s="10"/>
      <c r="HA74" s="10"/>
      <c r="HB74" s="10"/>
      <c r="HC74" s="9"/>
      <c r="HD74" s="10"/>
      <c r="HE74" s="9"/>
      <c r="HF74" s="10"/>
      <c r="HG74" s="10"/>
      <c r="HH74" s="10"/>
      <c r="HI74" s="9"/>
      <c r="HJ74" s="9"/>
      <c r="HK74" s="9"/>
      <c r="HL74" s="9"/>
      <c r="HM74" s="9"/>
      <c r="HN74" s="10"/>
      <c r="HO74" s="10"/>
      <c r="HP74" s="10"/>
      <c r="HQ74" s="10"/>
      <c r="HR74" s="10"/>
      <c r="HS74" s="9"/>
      <c r="HT74" s="10"/>
      <c r="HU74" s="9"/>
      <c r="HV74" s="10"/>
      <c r="HW74" s="10"/>
      <c r="HX74" s="10"/>
      <c r="HY74" s="9"/>
      <c r="HZ74" s="9"/>
      <c r="IA74" s="9"/>
    </row>
    <row r="75" spans="1:235" x14ac:dyDescent="0.25">
      <c r="A75" s="4"/>
      <c r="B75" s="4"/>
      <c r="C75" s="5"/>
      <c r="D75" s="6"/>
      <c r="E75" s="6"/>
      <c r="F75" s="4"/>
      <c r="G75" s="4"/>
      <c r="H75" s="4"/>
      <c r="I75" s="4"/>
      <c r="J75" s="7"/>
      <c r="K75" s="8"/>
      <c r="L75" s="4"/>
      <c r="M75" s="9"/>
      <c r="N75" s="4"/>
      <c r="O75" s="4"/>
      <c r="P75" s="4"/>
      <c r="Q75" s="4"/>
      <c r="R75" s="9"/>
      <c r="S75" s="4"/>
      <c r="U75" s="4"/>
      <c r="W75" s="4"/>
      <c r="X75" s="4"/>
      <c r="Y75" s="4"/>
      <c r="Z75" s="4"/>
      <c r="AB75" s="9"/>
      <c r="AC75" s="9"/>
      <c r="AD75" s="10"/>
      <c r="AE75" s="10"/>
      <c r="AF75" s="10"/>
      <c r="AG75" s="10"/>
      <c r="AH75" s="10"/>
      <c r="AI75" s="9"/>
      <c r="AJ75" s="10"/>
      <c r="AK75" s="9"/>
      <c r="AL75" s="10"/>
      <c r="AM75" s="10"/>
      <c r="AN75" s="10"/>
      <c r="AO75" s="9"/>
      <c r="AP75" s="9"/>
      <c r="AQ75" s="9"/>
      <c r="AR75" s="9"/>
      <c r="AS75" s="9"/>
      <c r="AT75" s="10"/>
      <c r="AU75" s="10"/>
      <c r="AV75" s="10"/>
      <c r="AW75" s="10"/>
      <c r="AX75" s="10"/>
      <c r="AY75" s="9"/>
      <c r="AZ75" s="10"/>
      <c r="BA75" s="9"/>
      <c r="BB75" s="10"/>
      <c r="BC75" s="10"/>
      <c r="BD75" s="10"/>
      <c r="BE75" s="9"/>
      <c r="BF75" s="9"/>
      <c r="BG75" s="9"/>
      <c r="BH75" s="9"/>
      <c r="BI75" s="9"/>
      <c r="BJ75" s="10"/>
      <c r="BK75" s="10"/>
      <c r="BL75" s="10"/>
      <c r="BM75" s="10"/>
      <c r="BN75" s="10"/>
      <c r="BO75" s="9"/>
      <c r="BP75" s="10"/>
      <c r="BQ75" s="9"/>
      <c r="BR75" s="10"/>
      <c r="BS75" s="10"/>
      <c r="BT75" s="10"/>
      <c r="BU75" s="9"/>
      <c r="BV75" s="9"/>
      <c r="BW75" s="9"/>
      <c r="BX75" s="9"/>
      <c r="BY75" s="9"/>
      <c r="BZ75" s="10"/>
      <c r="CA75" s="10"/>
      <c r="CB75" s="10"/>
      <c r="CC75" s="10"/>
      <c r="CD75" s="10"/>
      <c r="CE75" s="9"/>
      <c r="CF75" s="10"/>
      <c r="CG75" s="9"/>
      <c r="CH75" s="10"/>
      <c r="CI75" s="10"/>
      <c r="CJ75" s="10"/>
      <c r="CK75" s="9"/>
      <c r="CL75" s="9"/>
      <c r="CM75" s="9"/>
      <c r="CN75" s="9"/>
      <c r="CO75" s="9"/>
      <c r="CP75" s="10"/>
      <c r="CQ75" s="10"/>
      <c r="CR75" s="10"/>
      <c r="CS75" s="10"/>
      <c r="CT75" s="10"/>
      <c r="CU75" s="9"/>
      <c r="CV75" s="10"/>
      <c r="CW75" s="9"/>
      <c r="CX75" s="10"/>
      <c r="CY75" s="10"/>
      <c r="CZ75" s="10"/>
      <c r="DA75" s="9"/>
      <c r="DB75" s="9"/>
      <c r="DC75" s="9"/>
      <c r="DD75" s="9"/>
      <c r="DE75" s="9"/>
      <c r="DF75" s="10"/>
      <c r="DG75" s="10"/>
      <c r="DH75" s="10"/>
      <c r="DI75" s="10"/>
      <c r="DJ75" s="10"/>
      <c r="DK75" s="9"/>
      <c r="DL75" s="10"/>
      <c r="DM75" s="9"/>
      <c r="DN75" s="10"/>
      <c r="DO75" s="10"/>
      <c r="DP75" s="10"/>
      <c r="DQ75" s="9"/>
      <c r="DR75" s="9"/>
      <c r="DS75" s="9"/>
      <c r="DT75" s="9"/>
      <c r="DU75" s="9"/>
      <c r="DV75" s="10"/>
      <c r="DW75" s="10"/>
      <c r="DX75" s="10"/>
      <c r="DY75" s="10"/>
      <c r="DZ75" s="10"/>
      <c r="EA75" s="9"/>
      <c r="EB75" s="10"/>
      <c r="EC75" s="9"/>
      <c r="ED75" s="10"/>
      <c r="EE75" s="10"/>
      <c r="EF75" s="10"/>
      <c r="EG75" s="9"/>
      <c r="EH75" s="9"/>
      <c r="EI75" s="9"/>
      <c r="EJ75" s="9"/>
      <c r="EK75" s="9"/>
      <c r="EL75" s="10"/>
      <c r="EM75" s="10"/>
      <c r="EN75" s="10"/>
      <c r="EO75" s="10"/>
      <c r="EP75" s="10"/>
      <c r="EQ75" s="9"/>
      <c r="ER75" s="10"/>
      <c r="ES75" s="9"/>
      <c r="ET75" s="10"/>
      <c r="EU75" s="10"/>
      <c r="EV75" s="10"/>
      <c r="EW75" s="9"/>
      <c r="EX75" s="9"/>
      <c r="EY75" s="9"/>
      <c r="EZ75" s="9"/>
      <c r="FA75" s="9"/>
      <c r="FB75" s="10"/>
      <c r="FC75" s="10"/>
      <c r="FD75" s="10"/>
      <c r="FE75" s="10"/>
      <c r="FF75" s="10"/>
      <c r="FG75" s="9"/>
      <c r="FH75" s="10"/>
      <c r="FI75" s="9"/>
      <c r="FJ75" s="10"/>
      <c r="FK75" s="10"/>
      <c r="FL75" s="10"/>
      <c r="FM75" s="9"/>
      <c r="FN75" s="9"/>
      <c r="FO75" s="9"/>
      <c r="FP75" s="9"/>
      <c r="FQ75" s="9"/>
      <c r="FR75" s="10"/>
      <c r="FS75" s="10"/>
      <c r="FT75" s="10"/>
      <c r="FU75" s="10"/>
      <c r="FV75" s="10"/>
      <c r="FW75" s="9"/>
      <c r="FX75" s="10"/>
      <c r="FY75" s="9"/>
      <c r="FZ75" s="10"/>
      <c r="GA75" s="10"/>
      <c r="GB75" s="10"/>
      <c r="GC75" s="9"/>
      <c r="GD75" s="9"/>
      <c r="GE75" s="9"/>
      <c r="GF75" s="9"/>
      <c r="GG75" s="9"/>
      <c r="GH75" s="10"/>
      <c r="GI75" s="10"/>
      <c r="GJ75" s="10"/>
      <c r="GK75" s="10"/>
      <c r="GL75" s="10"/>
      <c r="GM75" s="9"/>
      <c r="GN75" s="10"/>
      <c r="GO75" s="9"/>
      <c r="GP75" s="10"/>
      <c r="GQ75" s="10"/>
      <c r="GR75" s="10"/>
      <c r="GS75" s="9"/>
      <c r="GT75" s="9"/>
      <c r="GU75" s="9"/>
      <c r="GV75" s="9"/>
      <c r="GW75" s="9"/>
      <c r="GX75" s="10"/>
      <c r="GY75" s="10"/>
      <c r="GZ75" s="10"/>
      <c r="HA75" s="10"/>
      <c r="HB75" s="10"/>
      <c r="HC75" s="9"/>
      <c r="HD75" s="10"/>
      <c r="HE75" s="9"/>
      <c r="HF75" s="10"/>
      <c r="HG75" s="10"/>
      <c r="HH75" s="10"/>
      <c r="HI75" s="9"/>
      <c r="HJ75" s="9"/>
      <c r="HK75" s="9"/>
      <c r="HL75" s="9"/>
      <c r="HM75" s="9"/>
      <c r="HN75" s="10"/>
      <c r="HO75" s="10"/>
      <c r="HP75" s="10"/>
      <c r="HQ75" s="10"/>
      <c r="HR75" s="10"/>
      <c r="HS75" s="9"/>
      <c r="HT75" s="10"/>
      <c r="HU75" s="9"/>
      <c r="HV75" s="10"/>
      <c r="HW75" s="10"/>
      <c r="HX75" s="10"/>
      <c r="HY75" s="9"/>
      <c r="HZ75" s="9"/>
      <c r="IA75" s="9"/>
    </row>
    <row r="76" spans="1:235" x14ac:dyDescent="0.25">
      <c r="A76" s="4"/>
      <c r="B76" s="4"/>
      <c r="C76" s="5"/>
      <c r="D76" s="6"/>
      <c r="E76" s="6"/>
      <c r="F76" s="4"/>
      <c r="G76" s="4"/>
      <c r="H76" s="4"/>
      <c r="I76" s="4"/>
      <c r="J76" s="7"/>
      <c r="K76" s="8"/>
      <c r="L76" s="4"/>
      <c r="M76" s="9"/>
      <c r="N76" s="4"/>
      <c r="O76" s="4"/>
      <c r="P76" s="4"/>
      <c r="Q76" s="4"/>
      <c r="R76" s="9"/>
      <c r="S76" s="4"/>
      <c r="U76" s="4"/>
      <c r="W76" s="4"/>
      <c r="X76" s="4"/>
      <c r="Y76" s="4"/>
      <c r="Z76" s="4"/>
      <c r="AB76" s="9"/>
      <c r="AC76" s="9"/>
      <c r="AD76" s="10"/>
      <c r="AE76" s="10"/>
      <c r="AF76" s="10"/>
      <c r="AG76" s="10"/>
      <c r="AH76" s="10"/>
      <c r="AI76" s="9"/>
      <c r="AJ76" s="10"/>
      <c r="AK76" s="9"/>
      <c r="AL76" s="10"/>
      <c r="AM76" s="10"/>
      <c r="AN76" s="10"/>
      <c r="AO76" s="9"/>
      <c r="AP76" s="9"/>
      <c r="AQ76" s="9"/>
      <c r="AR76" s="9"/>
      <c r="AS76" s="9"/>
      <c r="AT76" s="10"/>
      <c r="AU76" s="10"/>
      <c r="AV76" s="10"/>
      <c r="AW76" s="10"/>
      <c r="AX76" s="10"/>
      <c r="AY76" s="9"/>
      <c r="AZ76" s="10"/>
      <c r="BA76" s="9"/>
      <c r="BB76" s="10"/>
      <c r="BC76" s="10"/>
      <c r="BD76" s="10"/>
      <c r="BE76" s="9"/>
      <c r="BF76" s="9"/>
      <c r="BG76" s="9"/>
      <c r="BH76" s="9"/>
      <c r="BI76" s="9"/>
      <c r="BJ76" s="10"/>
      <c r="BK76" s="10"/>
      <c r="BL76" s="10"/>
      <c r="BM76" s="10"/>
      <c r="BN76" s="10"/>
      <c r="BO76" s="9"/>
      <c r="BP76" s="10"/>
      <c r="BQ76" s="9"/>
      <c r="BR76" s="10"/>
      <c r="BS76" s="10"/>
      <c r="BT76" s="10"/>
      <c r="BU76" s="9"/>
      <c r="BV76" s="9"/>
      <c r="BW76" s="9"/>
      <c r="BX76" s="9"/>
      <c r="BY76" s="9"/>
      <c r="BZ76" s="10"/>
      <c r="CA76" s="10"/>
      <c r="CB76" s="10"/>
      <c r="CC76" s="10"/>
      <c r="CD76" s="10"/>
      <c r="CE76" s="9"/>
      <c r="CF76" s="10"/>
      <c r="CG76" s="9"/>
      <c r="CH76" s="10"/>
      <c r="CI76" s="10"/>
      <c r="CJ76" s="10"/>
      <c r="CK76" s="9"/>
      <c r="CL76" s="9"/>
      <c r="CM76" s="9"/>
      <c r="CN76" s="9"/>
      <c r="CO76" s="9"/>
      <c r="CP76" s="10"/>
      <c r="CQ76" s="10"/>
      <c r="CR76" s="10"/>
      <c r="CS76" s="10"/>
      <c r="CT76" s="10"/>
      <c r="CU76" s="9"/>
      <c r="CV76" s="10"/>
      <c r="CW76" s="9"/>
      <c r="CX76" s="10"/>
      <c r="CY76" s="10"/>
      <c r="CZ76" s="10"/>
      <c r="DA76" s="9"/>
      <c r="DB76" s="9"/>
      <c r="DC76" s="9"/>
      <c r="DD76" s="9"/>
      <c r="DE76" s="9"/>
      <c r="DF76" s="10"/>
      <c r="DG76" s="10"/>
      <c r="DH76" s="10"/>
      <c r="DI76" s="10"/>
      <c r="DJ76" s="10"/>
      <c r="DK76" s="9"/>
      <c r="DL76" s="10"/>
      <c r="DM76" s="9"/>
      <c r="DN76" s="10"/>
      <c r="DO76" s="10"/>
      <c r="DP76" s="10"/>
      <c r="DQ76" s="9"/>
      <c r="DR76" s="9"/>
      <c r="DS76" s="9"/>
      <c r="DT76" s="9"/>
      <c r="DU76" s="9"/>
      <c r="DV76" s="10"/>
      <c r="DW76" s="10"/>
      <c r="DX76" s="10"/>
      <c r="DY76" s="10"/>
      <c r="DZ76" s="10"/>
      <c r="EA76" s="9"/>
      <c r="EB76" s="10"/>
      <c r="EC76" s="9"/>
      <c r="ED76" s="10"/>
      <c r="EE76" s="10"/>
      <c r="EF76" s="10"/>
      <c r="EG76" s="9"/>
      <c r="EH76" s="9"/>
      <c r="EI76" s="9"/>
      <c r="EJ76" s="9"/>
      <c r="EK76" s="9"/>
      <c r="EL76" s="10"/>
      <c r="EM76" s="10"/>
      <c r="EN76" s="10"/>
      <c r="EO76" s="10"/>
      <c r="EP76" s="10"/>
      <c r="EQ76" s="9"/>
      <c r="ER76" s="10"/>
      <c r="ES76" s="9"/>
      <c r="ET76" s="10"/>
      <c r="EU76" s="10"/>
      <c r="EV76" s="10"/>
      <c r="EW76" s="9"/>
      <c r="EX76" s="9"/>
      <c r="EY76" s="9"/>
      <c r="EZ76" s="9"/>
      <c r="FA76" s="9"/>
      <c r="FB76" s="10"/>
      <c r="FC76" s="10"/>
      <c r="FD76" s="10"/>
      <c r="FE76" s="10"/>
      <c r="FF76" s="10"/>
      <c r="FG76" s="9"/>
      <c r="FH76" s="10"/>
      <c r="FI76" s="9"/>
      <c r="FJ76" s="10"/>
      <c r="FK76" s="10"/>
      <c r="FL76" s="10"/>
      <c r="FM76" s="9"/>
      <c r="FN76" s="9"/>
      <c r="FO76" s="9"/>
      <c r="FP76" s="9"/>
      <c r="FQ76" s="9"/>
      <c r="FR76" s="10"/>
      <c r="FS76" s="10"/>
      <c r="FT76" s="10"/>
      <c r="FU76" s="10"/>
      <c r="FV76" s="10"/>
      <c r="FW76" s="9"/>
      <c r="FX76" s="10"/>
      <c r="FY76" s="9"/>
      <c r="FZ76" s="10"/>
      <c r="GA76" s="10"/>
      <c r="GB76" s="10"/>
      <c r="GC76" s="9"/>
      <c r="GD76" s="9"/>
      <c r="GE76" s="9"/>
      <c r="GF76" s="9"/>
      <c r="GG76" s="9"/>
      <c r="GH76" s="10"/>
      <c r="GI76" s="10"/>
      <c r="GJ76" s="10"/>
      <c r="GK76" s="10"/>
      <c r="GL76" s="10"/>
      <c r="GM76" s="9"/>
      <c r="GN76" s="10"/>
      <c r="GO76" s="9"/>
      <c r="GP76" s="10"/>
      <c r="GQ76" s="10"/>
      <c r="GR76" s="10"/>
      <c r="GS76" s="9"/>
      <c r="GT76" s="9"/>
      <c r="GU76" s="9"/>
      <c r="GV76" s="9"/>
      <c r="GW76" s="9"/>
      <c r="GX76" s="10"/>
      <c r="GY76" s="10"/>
      <c r="GZ76" s="10"/>
      <c r="HA76" s="10"/>
      <c r="HB76" s="10"/>
      <c r="HC76" s="9"/>
      <c r="HD76" s="10"/>
      <c r="HE76" s="9"/>
      <c r="HF76" s="10"/>
      <c r="HG76" s="10"/>
      <c r="HH76" s="10"/>
      <c r="HI76" s="9"/>
      <c r="HJ76" s="9"/>
      <c r="HK76" s="9"/>
      <c r="HL76" s="9"/>
      <c r="HM76" s="9"/>
      <c r="HN76" s="10"/>
      <c r="HO76" s="10"/>
      <c r="HP76" s="10"/>
      <c r="HQ76" s="10"/>
      <c r="HR76" s="10"/>
      <c r="HS76" s="9"/>
      <c r="HT76" s="10"/>
      <c r="HU76" s="9"/>
      <c r="HV76" s="10"/>
      <c r="HW76" s="10"/>
      <c r="HX76" s="10"/>
      <c r="HY76" s="9"/>
      <c r="HZ76" s="9"/>
      <c r="IA76" s="9"/>
    </row>
    <row r="77" spans="1:235" x14ac:dyDescent="0.25">
      <c r="A77" s="4"/>
      <c r="B77" s="4"/>
      <c r="C77" s="5"/>
      <c r="D77" s="6"/>
      <c r="E77" s="6"/>
      <c r="F77" s="4"/>
      <c r="G77" s="4"/>
      <c r="H77" s="4"/>
      <c r="I77" s="4"/>
      <c r="J77" s="7"/>
      <c r="K77" s="8"/>
      <c r="L77" s="4"/>
      <c r="M77" s="9"/>
      <c r="N77" s="4"/>
      <c r="O77" s="4"/>
      <c r="P77" s="4"/>
      <c r="Q77" s="4"/>
      <c r="R77" s="9"/>
      <c r="S77" s="4"/>
      <c r="U77" s="4"/>
      <c r="W77" s="4"/>
      <c r="X77" s="4"/>
      <c r="Y77" s="4"/>
      <c r="Z77" s="4"/>
      <c r="AB77" s="9"/>
      <c r="AC77" s="9"/>
      <c r="AD77" s="10"/>
      <c r="AE77" s="10"/>
      <c r="AF77" s="10"/>
      <c r="AG77" s="10"/>
      <c r="AH77" s="10"/>
      <c r="AI77" s="9"/>
      <c r="AJ77" s="10"/>
      <c r="AK77" s="9"/>
      <c r="AL77" s="10"/>
      <c r="AM77" s="10"/>
      <c r="AN77" s="10"/>
      <c r="AO77" s="9"/>
      <c r="AP77" s="9"/>
      <c r="AQ77" s="9"/>
      <c r="AR77" s="9"/>
      <c r="AS77" s="9"/>
      <c r="AT77" s="10"/>
      <c r="AU77" s="10"/>
      <c r="AV77" s="10"/>
      <c r="AW77" s="10"/>
      <c r="AX77" s="10"/>
      <c r="AY77" s="9"/>
      <c r="AZ77" s="10"/>
      <c r="BA77" s="9"/>
      <c r="BB77" s="10"/>
      <c r="BC77" s="10"/>
      <c r="BD77" s="10"/>
      <c r="BE77" s="9"/>
      <c r="BF77" s="9"/>
      <c r="BG77" s="9"/>
      <c r="BH77" s="9"/>
      <c r="BI77" s="9"/>
      <c r="BJ77" s="10"/>
      <c r="BK77" s="10"/>
      <c r="BL77" s="10"/>
      <c r="BM77" s="10"/>
      <c r="BN77" s="10"/>
      <c r="BO77" s="9"/>
      <c r="BP77" s="10"/>
      <c r="BQ77" s="9"/>
      <c r="BR77" s="10"/>
      <c r="BS77" s="10"/>
      <c r="BT77" s="10"/>
      <c r="BU77" s="9"/>
      <c r="BV77" s="9"/>
      <c r="BW77" s="9"/>
      <c r="BX77" s="9"/>
      <c r="BY77" s="9"/>
      <c r="BZ77" s="10"/>
      <c r="CA77" s="10"/>
      <c r="CB77" s="10"/>
      <c r="CC77" s="10"/>
      <c r="CD77" s="10"/>
      <c r="CE77" s="9"/>
      <c r="CF77" s="10"/>
      <c r="CG77" s="9"/>
      <c r="CH77" s="10"/>
      <c r="CI77" s="10"/>
      <c r="CJ77" s="10"/>
      <c r="CK77" s="9"/>
      <c r="CL77" s="9"/>
      <c r="CM77" s="9"/>
      <c r="CN77" s="9"/>
      <c r="CO77" s="9"/>
      <c r="CP77" s="10"/>
      <c r="CQ77" s="10"/>
      <c r="CR77" s="10"/>
      <c r="CS77" s="10"/>
      <c r="CT77" s="10"/>
      <c r="CU77" s="9"/>
      <c r="CV77" s="10"/>
      <c r="CW77" s="9"/>
      <c r="CX77" s="10"/>
      <c r="CY77" s="10"/>
      <c r="CZ77" s="10"/>
      <c r="DA77" s="9"/>
      <c r="DB77" s="9"/>
      <c r="DC77" s="9"/>
      <c r="DD77" s="9"/>
      <c r="DE77" s="9"/>
      <c r="DF77" s="10"/>
      <c r="DG77" s="10"/>
      <c r="DH77" s="10"/>
      <c r="DI77" s="10"/>
      <c r="DJ77" s="10"/>
      <c r="DK77" s="9"/>
      <c r="DL77" s="10"/>
      <c r="DM77" s="9"/>
      <c r="DN77" s="10"/>
      <c r="DO77" s="10"/>
      <c r="DP77" s="10"/>
      <c r="DQ77" s="9"/>
      <c r="DR77" s="9"/>
      <c r="DS77" s="9"/>
      <c r="DT77" s="9"/>
      <c r="DU77" s="9"/>
      <c r="DV77" s="10"/>
      <c r="DW77" s="10"/>
      <c r="DX77" s="10"/>
      <c r="DY77" s="10"/>
      <c r="DZ77" s="10"/>
      <c r="EA77" s="9"/>
      <c r="EB77" s="10"/>
      <c r="EC77" s="9"/>
      <c r="ED77" s="10"/>
      <c r="EE77" s="10"/>
      <c r="EF77" s="10"/>
      <c r="EG77" s="9"/>
      <c r="EH77" s="9"/>
      <c r="EI77" s="9"/>
      <c r="EJ77" s="9"/>
      <c r="EK77" s="9"/>
      <c r="EL77" s="10"/>
      <c r="EM77" s="10"/>
      <c r="EN77" s="10"/>
      <c r="EO77" s="10"/>
      <c r="EP77" s="10"/>
      <c r="EQ77" s="9"/>
      <c r="ER77" s="10"/>
      <c r="ES77" s="9"/>
      <c r="ET77" s="10"/>
      <c r="EU77" s="10"/>
      <c r="EV77" s="10"/>
      <c r="EW77" s="9"/>
      <c r="EX77" s="9"/>
      <c r="EY77" s="9"/>
      <c r="EZ77" s="9"/>
      <c r="FA77" s="9"/>
      <c r="FB77" s="10"/>
      <c r="FC77" s="10"/>
      <c r="FD77" s="10"/>
      <c r="FE77" s="10"/>
      <c r="FF77" s="10"/>
      <c r="FG77" s="9"/>
      <c r="FH77" s="10"/>
      <c r="FI77" s="9"/>
      <c r="FJ77" s="10"/>
      <c r="FK77" s="10"/>
      <c r="FL77" s="10"/>
      <c r="FM77" s="9"/>
      <c r="FN77" s="9"/>
      <c r="FO77" s="9"/>
      <c r="FP77" s="9"/>
      <c r="FQ77" s="9"/>
      <c r="FR77" s="10"/>
      <c r="FS77" s="10"/>
      <c r="FT77" s="10"/>
      <c r="FU77" s="10"/>
      <c r="FV77" s="10"/>
      <c r="FW77" s="9"/>
      <c r="FX77" s="10"/>
      <c r="FY77" s="9"/>
      <c r="FZ77" s="10"/>
      <c r="GA77" s="10"/>
      <c r="GB77" s="10"/>
      <c r="GC77" s="9"/>
      <c r="GD77" s="9"/>
      <c r="GE77" s="9"/>
      <c r="GF77" s="9"/>
      <c r="GG77" s="9"/>
      <c r="GH77" s="10"/>
      <c r="GI77" s="10"/>
      <c r="GJ77" s="10"/>
      <c r="GK77" s="10"/>
      <c r="GL77" s="10"/>
      <c r="GM77" s="9"/>
      <c r="GN77" s="10"/>
      <c r="GO77" s="9"/>
      <c r="GP77" s="10"/>
      <c r="GQ77" s="10"/>
      <c r="GR77" s="10"/>
      <c r="GS77" s="9"/>
      <c r="GT77" s="9"/>
      <c r="GU77" s="9"/>
      <c r="GV77" s="9"/>
      <c r="GW77" s="9"/>
      <c r="GX77" s="10"/>
      <c r="GY77" s="10"/>
      <c r="GZ77" s="10"/>
      <c r="HA77" s="10"/>
      <c r="HB77" s="10"/>
      <c r="HC77" s="9"/>
      <c r="HD77" s="10"/>
      <c r="HE77" s="9"/>
      <c r="HF77" s="10"/>
      <c r="HG77" s="10"/>
      <c r="HH77" s="10"/>
      <c r="HI77" s="9"/>
      <c r="HJ77" s="9"/>
      <c r="HK77" s="9"/>
      <c r="HL77" s="9"/>
      <c r="HM77" s="9"/>
      <c r="HN77" s="10"/>
      <c r="HO77" s="10"/>
      <c r="HP77" s="10"/>
      <c r="HQ77" s="10"/>
      <c r="HR77" s="10"/>
      <c r="HS77" s="9"/>
      <c r="HT77" s="10"/>
      <c r="HU77" s="9"/>
      <c r="HV77" s="10"/>
      <c r="HW77" s="10"/>
      <c r="HX77" s="10"/>
      <c r="HY77" s="9"/>
      <c r="HZ77" s="9"/>
      <c r="IA77" s="9"/>
    </row>
    <row r="78" spans="1:235" x14ac:dyDescent="0.25">
      <c r="A78" s="4"/>
      <c r="B78" s="4"/>
      <c r="C78" s="5"/>
      <c r="D78" s="6"/>
      <c r="E78" s="6"/>
      <c r="F78" s="4"/>
      <c r="G78" s="4"/>
      <c r="H78" s="4"/>
      <c r="I78" s="4"/>
      <c r="J78" s="7"/>
      <c r="K78" s="8"/>
      <c r="L78" s="4"/>
      <c r="M78" s="9"/>
      <c r="N78" s="4"/>
      <c r="O78" s="4"/>
      <c r="P78" s="4"/>
      <c r="Q78" s="4"/>
      <c r="R78" s="9"/>
      <c r="S78" s="4"/>
      <c r="U78" s="4"/>
      <c r="W78" s="4"/>
      <c r="X78" s="4"/>
      <c r="Y78" s="4"/>
      <c r="Z78" s="4"/>
      <c r="AB78" s="9"/>
      <c r="AC78" s="9"/>
      <c r="AD78" s="10"/>
      <c r="AE78" s="10"/>
      <c r="AF78" s="10"/>
      <c r="AG78" s="10"/>
      <c r="AH78" s="10"/>
      <c r="AI78" s="9"/>
      <c r="AJ78" s="10"/>
      <c r="AK78" s="9"/>
      <c r="AL78" s="10"/>
      <c r="AM78" s="10"/>
      <c r="AN78" s="10"/>
      <c r="AO78" s="9"/>
      <c r="AP78" s="9"/>
      <c r="AQ78" s="9"/>
      <c r="AR78" s="9"/>
      <c r="AS78" s="9"/>
      <c r="AT78" s="10"/>
      <c r="AU78" s="10"/>
      <c r="AV78" s="10"/>
      <c r="AW78" s="10"/>
      <c r="AX78" s="10"/>
      <c r="AY78" s="9"/>
      <c r="AZ78" s="10"/>
      <c r="BA78" s="9"/>
      <c r="BB78" s="10"/>
      <c r="BC78" s="10"/>
      <c r="BD78" s="10"/>
      <c r="BE78" s="9"/>
      <c r="BF78" s="9"/>
      <c r="BG78" s="9"/>
      <c r="BH78" s="9"/>
      <c r="BI78" s="9"/>
      <c r="BJ78" s="10"/>
      <c r="BK78" s="10"/>
      <c r="BL78" s="10"/>
      <c r="BM78" s="10"/>
      <c r="BN78" s="10"/>
      <c r="BO78" s="9"/>
      <c r="BP78" s="10"/>
      <c r="BQ78" s="9"/>
      <c r="BR78" s="10"/>
      <c r="BS78" s="10"/>
      <c r="BT78" s="10"/>
      <c r="BU78" s="9"/>
      <c r="BV78" s="9"/>
      <c r="BW78" s="9"/>
      <c r="BX78" s="9"/>
      <c r="BY78" s="9"/>
      <c r="BZ78" s="10"/>
      <c r="CA78" s="10"/>
      <c r="CB78" s="10"/>
      <c r="CC78" s="10"/>
      <c r="CD78" s="10"/>
      <c r="CE78" s="9"/>
      <c r="CF78" s="10"/>
      <c r="CG78" s="9"/>
      <c r="CH78" s="10"/>
      <c r="CI78" s="10"/>
      <c r="CJ78" s="10"/>
      <c r="CK78" s="9"/>
      <c r="CL78" s="9"/>
      <c r="CM78" s="9"/>
      <c r="CN78" s="9"/>
      <c r="CO78" s="9"/>
      <c r="CP78" s="10"/>
      <c r="CQ78" s="10"/>
      <c r="CR78" s="10"/>
      <c r="CS78" s="10"/>
      <c r="CT78" s="10"/>
      <c r="CU78" s="9"/>
      <c r="CV78" s="10"/>
      <c r="CW78" s="9"/>
      <c r="CX78" s="10"/>
      <c r="CY78" s="10"/>
      <c r="CZ78" s="10"/>
      <c r="DA78" s="9"/>
      <c r="DB78" s="9"/>
      <c r="DC78" s="9"/>
      <c r="DD78" s="9"/>
      <c r="DE78" s="9"/>
      <c r="DF78" s="10"/>
      <c r="DG78" s="10"/>
      <c r="DH78" s="10"/>
      <c r="DI78" s="10"/>
      <c r="DJ78" s="10"/>
      <c r="DK78" s="9"/>
      <c r="DL78" s="10"/>
      <c r="DM78" s="9"/>
      <c r="DN78" s="10"/>
      <c r="DO78" s="10"/>
      <c r="DP78" s="10"/>
      <c r="DQ78" s="9"/>
      <c r="DR78" s="9"/>
      <c r="DS78" s="9"/>
      <c r="DT78" s="9"/>
      <c r="DU78" s="9"/>
      <c r="DV78" s="10"/>
      <c r="DW78" s="10"/>
      <c r="DX78" s="10"/>
      <c r="DY78" s="10"/>
      <c r="DZ78" s="10"/>
      <c r="EA78" s="9"/>
      <c r="EB78" s="10"/>
      <c r="EC78" s="9"/>
      <c r="ED78" s="10"/>
      <c r="EE78" s="10"/>
      <c r="EF78" s="10"/>
      <c r="EG78" s="9"/>
      <c r="EH78" s="9"/>
      <c r="EI78" s="9"/>
      <c r="EJ78" s="9"/>
      <c r="EK78" s="9"/>
      <c r="EL78" s="10"/>
      <c r="EM78" s="10"/>
      <c r="EN78" s="10"/>
      <c r="EO78" s="10"/>
      <c r="EP78" s="10"/>
      <c r="EQ78" s="9"/>
      <c r="ER78" s="10"/>
      <c r="ES78" s="9"/>
      <c r="ET78" s="10"/>
      <c r="EU78" s="10"/>
      <c r="EV78" s="10"/>
      <c r="EW78" s="9"/>
      <c r="EX78" s="9"/>
      <c r="EY78" s="9"/>
      <c r="EZ78" s="9"/>
      <c r="FA78" s="9"/>
      <c r="FB78" s="10"/>
      <c r="FC78" s="10"/>
      <c r="FD78" s="10"/>
      <c r="FE78" s="10"/>
      <c r="FF78" s="10"/>
      <c r="FG78" s="9"/>
      <c r="FH78" s="10"/>
      <c r="FI78" s="9"/>
      <c r="FJ78" s="10"/>
      <c r="FK78" s="10"/>
      <c r="FL78" s="10"/>
      <c r="FM78" s="9"/>
      <c r="FN78" s="9"/>
      <c r="FO78" s="9"/>
      <c r="FP78" s="9"/>
      <c r="FQ78" s="9"/>
      <c r="FR78" s="10"/>
      <c r="FS78" s="10"/>
      <c r="FT78" s="10"/>
      <c r="FU78" s="10"/>
      <c r="FV78" s="10"/>
      <c r="FW78" s="9"/>
      <c r="FX78" s="10"/>
      <c r="FY78" s="9"/>
      <c r="FZ78" s="10"/>
      <c r="GA78" s="10"/>
      <c r="GB78" s="10"/>
      <c r="GC78" s="9"/>
      <c r="GD78" s="9"/>
      <c r="GE78" s="9"/>
      <c r="GF78" s="9"/>
      <c r="GG78" s="9"/>
      <c r="GH78" s="10"/>
      <c r="GI78" s="10"/>
      <c r="GJ78" s="10"/>
      <c r="GK78" s="10"/>
      <c r="GL78" s="10"/>
      <c r="GM78" s="9"/>
      <c r="GN78" s="10"/>
      <c r="GO78" s="9"/>
      <c r="GP78" s="10"/>
      <c r="GQ78" s="10"/>
      <c r="GR78" s="10"/>
      <c r="GS78" s="9"/>
      <c r="GT78" s="9"/>
      <c r="GU78" s="9"/>
      <c r="GV78" s="9"/>
      <c r="GW78" s="9"/>
      <c r="GX78" s="10"/>
      <c r="GY78" s="10"/>
      <c r="GZ78" s="10"/>
      <c r="HA78" s="10"/>
      <c r="HB78" s="10"/>
      <c r="HC78" s="9"/>
      <c r="HD78" s="10"/>
      <c r="HE78" s="9"/>
      <c r="HF78" s="10"/>
      <c r="HG78" s="10"/>
      <c r="HH78" s="10"/>
      <c r="HI78" s="9"/>
      <c r="HJ78" s="9"/>
      <c r="HK78" s="9"/>
      <c r="HL78" s="9"/>
      <c r="HM78" s="9"/>
      <c r="HN78" s="10"/>
      <c r="HO78" s="10"/>
      <c r="HP78" s="10"/>
      <c r="HQ78" s="10"/>
      <c r="HR78" s="10"/>
      <c r="HS78" s="9"/>
      <c r="HT78" s="10"/>
      <c r="HU78" s="9"/>
      <c r="HV78" s="10"/>
      <c r="HW78" s="10"/>
      <c r="HX78" s="10"/>
      <c r="HY78" s="9"/>
      <c r="HZ78" s="9"/>
      <c r="IA78" s="9"/>
    </row>
    <row r="79" spans="1:235" x14ac:dyDescent="0.25">
      <c r="A79" s="4"/>
      <c r="B79" s="4"/>
      <c r="C79" s="5"/>
      <c r="D79" s="6"/>
      <c r="E79" s="6"/>
      <c r="F79" s="4"/>
      <c r="G79" s="4"/>
      <c r="H79" s="4"/>
      <c r="I79" s="4"/>
      <c r="J79" s="7"/>
      <c r="K79" s="8"/>
      <c r="L79" s="4"/>
      <c r="M79" s="9"/>
      <c r="N79" s="4"/>
      <c r="O79" s="4"/>
      <c r="P79" s="4"/>
      <c r="Q79" s="4"/>
      <c r="R79" s="9"/>
      <c r="S79" s="4"/>
      <c r="U79" s="4"/>
      <c r="W79" s="4"/>
      <c r="X79" s="4"/>
      <c r="Y79" s="4"/>
      <c r="Z79" s="4"/>
      <c r="AB79" s="9"/>
      <c r="AC79" s="9"/>
      <c r="AD79" s="10"/>
      <c r="AE79" s="10"/>
      <c r="AF79" s="10"/>
      <c r="AG79" s="10"/>
      <c r="AH79" s="10"/>
      <c r="AI79" s="9"/>
      <c r="AJ79" s="10"/>
      <c r="AK79" s="9"/>
      <c r="AL79" s="10"/>
      <c r="AM79" s="10"/>
      <c r="AN79" s="10"/>
      <c r="AO79" s="9"/>
      <c r="AP79" s="9"/>
      <c r="AQ79" s="9"/>
      <c r="AR79" s="9"/>
      <c r="AS79" s="9"/>
      <c r="AT79" s="10"/>
      <c r="AU79" s="10"/>
      <c r="AV79" s="10"/>
      <c r="AW79" s="10"/>
      <c r="AX79" s="10"/>
      <c r="AY79" s="9"/>
      <c r="AZ79" s="10"/>
      <c r="BA79" s="9"/>
      <c r="BB79" s="10"/>
      <c r="BC79" s="10"/>
      <c r="BD79" s="10"/>
      <c r="BE79" s="9"/>
      <c r="BF79" s="9"/>
      <c r="BG79" s="9"/>
      <c r="BH79" s="9"/>
      <c r="BI79" s="9"/>
      <c r="BJ79" s="10"/>
      <c r="BK79" s="10"/>
      <c r="BL79" s="10"/>
      <c r="BM79" s="10"/>
      <c r="BN79" s="10"/>
      <c r="BO79" s="9"/>
      <c r="BP79" s="10"/>
      <c r="BQ79" s="9"/>
      <c r="BR79" s="10"/>
      <c r="BS79" s="10"/>
      <c r="BT79" s="10"/>
      <c r="BU79" s="9"/>
      <c r="BV79" s="9"/>
      <c r="BW79" s="9"/>
      <c r="BX79" s="9"/>
      <c r="BY79" s="9"/>
      <c r="BZ79" s="10"/>
      <c r="CA79" s="10"/>
      <c r="CB79" s="10"/>
      <c r="CC79" s="10"/>
      <c r="CD79" s="10"/>
      <c r="CE79" s="9"/>
      <c r="CF79" s="10"/>
      <c r="CG79" s="9"/>
      <c r="CH79" s="10"/>
      <c r="CI79" s="10"/>
      <c r="CJ79" s="10"/>
      <c r="CK79" s="9"/>
      <c r="CL79" s="9"/>
      <c r="CM79" s="9"/>
      <c r="CN79" s="9"/>
      <c r="CO79" s="9"/>
      <c r="CP79" s="10"/>
      <c r="CQ79" s="10"/>
      <c r="CR79" s="10"/>
      <c r="CS79" s="10"/>
      <c r="CT79" s="10"/>
      <c r="CU79" s="9"/>
      <c r="CV79" s="10"/>
      <c r="CW79" s="9"/>
      <c r="CX79" s="10"/>
      <c r="CY79" s="10"/>
      <c r="CZ79" s="10"/>
      <c r="DA79" s="9"/>
      <c r="DB79" s="9"/>
      <c r="DC79" s="9"/>
      <c r="DD79" s="9"/>
      <c r="DE79" s="9"/>
      <c r="DF79" s="10"/>
      <c r="DG79" s="10"/>
      <c r="DH79" s="10"/>
      <c r="DI79" s="10"/>
      <c r="DJ79" s="10"/>
      <c r="DK79" s="9"/>
      <c r="DL79" s="10"/>
      <c r="DM79" s="9"/>
      <c r="DN79" s="10"/>
      <c r="DO79" s="10"/>
      <c r="DP79" s="10"/>
      <c r="DQ79" s="9"/>
      <c r="DR79" s="9"/>
      <c r="DS79" s="9"/>
      <c r="DT79" s="9"/>
      <c r="DU79" s="9"/>
      <c r="DV79" s="10"/>
      <c r="DW79" s="10"/>
      <c r="DX79" s="10"/>
      <c r="DY79" s="10"/>
      <c r="DZ79" s="10"/>
      <c r="EA79" s="9"/>
      <c r="EB79" s="10"/>
      <c r="EC79" s="9"/>
      <c r="ED79" s="10"/>
      <c r="EE79" s="10"/>
      <c r="EF79" s="10"/>
      <c r="EG79" s="9"/>
      <c r="EH79" s="9"/>
      <c r="EI79" s="9"/>
      <c r="EJ79" s="9"/>
      <c r="EK79" s="9"/>
      <c r="EL79" s="10"/>
      <c r="EM79" s="10"/>
      <c r="EN79" s="10"/>
      <c r="EO79" s="10"/>
      <c r="EP79" s="10"/>
      <c r="EQ79" s="9"/>
      <c r="ER79" s="10"/>
      <c r="ES79" s="9"/>
      <c r="ET79" s="10"/>
      <c r="EU79" s="10"/>
      <c r="EV79" s="10"/>
      <c r="EW79" s="9"/>
      <c r="EX79" s="9"/>
      <c r="EY79" s="9"/>
      <c r="EZ79" s="9"/>
      <c r="FA79" s="9"/>
      <c r="FB79" s="10"/>
      <c r="FC79" s="10"/>
      <c r="FD79" s="10"/>
      <c r="FE79" s="10"/>
      <c r="FF79" s="10"/>
      <c r="FG79" s="9"/>
      <c r="FH79" s="10"/>
      <c r="FI79" s="9"/>
      <c r="FJ79" s="10"/>
      <c r="FK79" s="10"/>
      <c r="FL79" s="10"/>
      <c r="FM79" s="9"/>
      <c r="FN79" s="9"/>
      <c r="FO79" s="9"/>
      <c r="FP79" s="9"/>
      <c r="FQ79" s="9"/>
      <c r="FR79" s="10"/>
      <c r="FS79" s="10"/>
      <c r="FT79" s="10"/>
      <c r="FU79" s="10"/>
      <c r="FV79" s="10"/>
      <c r="FW79" s="9"/>
      <c r="FX79" s="10"/>
      <c r="FY79" s="9"/>
      <c r="FZ79" s="10"/>
      <c r="GA79" s="10"/>
      <c r="GB79" s="10"/>
      <c r="GC79" s="9"/>
      <c r="GD79" s="9"/>
      <c r="GE79" s="9"/>
      <c r="GF79" s="9"/>
      <c r="GG79" s="9"/>
      <c r="GH79" s="10"/>
      <c r="GI79" s="10"/>
      <c r="GJ79" s="10"/>
      <c r="GK79" s="10"/>
      <c r="GL79" s="10"/>
      <c r="GM79" s="9"/>
      <c r="GN79" s="10"/>
      <c r="GO79" s="9"/>
      <c r="GP79" s="10"/>
      <c r="GQ79" s="10"/>
      <c r="GR79" s="10"/>
      <c r="GS79" s="9"/>
      <c r="GT79" s="9"/>
      <c r="GU79" s="9"/>
      <c r="GV79" s="9"/>
      <c r="GW79" s="9"/>
      <c r="GX79" s="10"/>
      <c r="GY79" s="10"/>
      <c r="GZ79" s="10"/>
      <c r="HA79" s="10"/>
      <c r="HB79" s="10"/>
      <c r="HC79" s="9"/>
      <c r="HD79" s="10"/>
      <c r="HE79" s="9"/>
      <c r="HF79" s="10"/>
      <c r="HG79" s="10"/>
      <c r="HH79" s="10"/>
      <c r="HI79" s="9"/>
      <c r="HJ79" s="9"/>
      <c r="HK79" s="9"/>
      <c r="HL79" s="9"/>
      <c r="HM79" s="9"/>
      <c r="HN79" s="10"/>
      <c r="HO79" s="10"/>
      <c r="HP79" s="10"/>
      <c r="HQ79" s="10"/>
      <c r="HR79" s="10"/>
      <c r="HS79" s="9"/>
      <c r="HT79" s="10"/>
      <c r="HU79" s="9"/>
      <c r="HV79" s="10"/>
      <c r="HW79" s="10"/>
      <c r="HX79" s="10"/>
      <c r="HY79" s="9"/>
      <c r="HZ79" s="9"/>
      <c r="IA79" s="9"/>
    </row>
    <row r="80" spans="1:235" x14ac:dyDescent="0.25">
      <c r="A80" s="4"/>
      <c r="B80" s="4"/>
      <c r="C80" s="5"/>
      <c r="D80" s="6"/>
      <c r="E80" s="6"/>
      <c r="F80" s="4"/>
      <c r="G80" s="4"/>
      <c r="H80" s="4"/>
      <c r="I80" s="4"/>
      <c r="J80" s="7"/>
      <c r="K80" s="8"/>
      <c r="L80" s="4"/>
      <c r="M80" s="9"/>
      <c r="N80" s="4"/>
      <c r="O80" s="4"/>
      <c r="P80" s="4"/>
      <c r="Q80" s="4"/>
      <c r="R80" s="9"/>
      <c r="S80" s="4"/>
      <c r="U80" s="4"/>
      <c r="W80" s="4"/>
      <c r="X80" s="4"/>
      <c r="Y80" s="4"/>
      <c r="Z80" s="4"/>
      <c r="AB80" s="9"/>
      <c r="AC80" s="9"/>
      <c r="AD80" s="10"/>
      <c r="AE80" s="10"/>
      <c r="AF80" s="10"/>
      <c r="AG80" s="10"/>
      <c r="AH80" s="10"/>
      <c r="AI80" s="9"/>
      <c r="AJ80" s="10"/>
      <c r="AK80" s="9"/>
      <c r="AL80" s="10"/>
      <c r="AM80" s="10"/>
      <c r="AN80" s="10"/>
      <c r="AO80" s="9"/>
      <c r="AP80" s="9"/>
      <c r="AQ80" s="9"/>
      <c r="AR80" s="9"/>
      <c r="AS80" s="9"/>
      <c r="AT80" s="10"/>
      <c r="AU80" s="10"/>
      <c r="AV80" s="10"/>
      <c r="AW80" s="10"/>
      <c r="AX80" s="10"/>
      <c r="AY80" s="9"/>
      <c r="AZ80" s="10"/>
      <c r="BA80" s="9"/>
      <c r="BB80" s="10"/>
      <c r="BC80" s="10"/>
      <c r="BD80" s="10"/>
      <c r="BE80" s="9"/>
      <c r="BF80" s="9"/>
      <c r="BG80" s="9"/>
      <c r="BH80" s="9"/>
      <c r="BI80" s="9"/>
      <c r="BJ80" s="10"/>
      <c r="BK80" s="10"/>
      <c r="BL80" s="10"/>
      <c r="BM80" s="10"/>
      <c r="BN80" s="10"/>
      <c r="BO80" s="9"/>
      <c r="BP80" s="10"/>
      <c r="BQ80" s="9"/>
      <c r="BR80" s="10"/>
      <c r="BS80" s="10"/>
      <c r="BT80" s="10"/>
      <c r="BU80" s="9"/>
      <c r="BV80" s="9"/>
      <c r="BW80" s="9"/>
      <c r="BX80" s="9"/>
      <c r="BY80" s="9"/>
      <c r="BZ80" s="10"/>
      <c r="CA80" s="10"/>
      <c r="CB80" s="10"/>
      <c r="CC80" s="10"/>
      <c r="CD80" s="10"/>
      <c r="CE80" s="9"/>
      <c r="CF80" s="10"/>
      <c r="CG80" s="9"/>
      <c r="CH80" s="10"/>
      <c r="CI80" s="10"/>
      <c r="CJ80" s="10"/>
      <c r="CK80" s="9"/>
      <c r="CL80" s="9"/>
      <c r="CM80" s="9"/>
      <c r="CN80" s="9"/>
      <c r="CO80" s="9"/>
      <c r="CP80" s="10"/>
      <c r="CQ80" s="10"/>
      <c r="CR80" s="10"/>
      <c r="CS80" s="10"/>
      <c r="CT80" s="10"/>
      <c r="CU80" s="9"/>
      <c r="CV80" s="10"/>
      <c r="CW80" s="9"/>
      <c r="CX80" s="10"/>
      <c r="CY80" s="10"/>
      <c r="CZ80" s="10"/>
      <c r="DA80" s="9"/>
      <c r="DB80" s="9"/>
      <c r="DC80" s="9"/>
      <c r="DD80" s="9"/>
      <c r="DE80" s="9"/>
      <c r="DF80" s="10"/>
      <c r="DG80" s="10"/>
      <c r="DH80" s="10"/>
      <c r="DI80" s="10"/>
      <c r="DJ80" s="10"/>
      <c r="DK80" s="9"/>
      <c r="DL80" s="10"/>
      <c r="DM80" s="9"/>
      <c r="DN80" s="10"/>
      <c r="DO80" s="10"/>
      <c r="DP80" s="10"/>
      <c r="DQ80" s="9"/>
      <c r="DR80" s="9"/>
      <c r="DS80" s="9"/>
      <c r="DT80" s="9"/>
      <c r="DU80" s="9"/>
      <c r="DV80" s="10"/>
      <c r="DW80" s="10"/>
      <c r="DX80" s="10"/>
      <c r="DY80" s="10"/>
      <c r="DZ80" s="10"/>
      <c r="EA80" s="9"/>
      <c r="EB80" s="10"/>
      <c r="EC80" s="9"/>
      <c r="ED80" s="10"/>
      <c r="EE80" s="10"/>
      <c r="EF80" s="10"/>
      <c r="EG80" s="9"/>
      <c r="EH80" s="9"/>
      <c r="EI80" s="9"/>
      <c r="EJ80" s="9"/>
      <c r="EK80" s="9"/>
      <c r="EL80" s="10"/>
      <c r="EM80" s="10"/>
      <c r="EN80" s="10"/>
      <c r="EO80" s="10"/>
      <c r="EP80" s="10"/>
      <c r="EQ80" s="9"/>
      <c r="ER80" s="10"/>
      <c r="ES80" s="9"/>
      <c r="ET80" s="10"/>
      <c r="EU80" s="10"/>
      <c r="EV80" s="10"/>
      <c r="EW80" s="9"/>
      <c r="EX80" s="9"/>
      <c r="EY80" s="9"/>
      <c r="EZ80" s="9"/>
      <c r="FA80" s="9"/>
      <c r="FB80" s="10"/>
      <c r="FC80" s="10"/>
      <c r="FD80" s="10"/>
      <c r="FE80" s="10"/>
      <c r="FF80" s="10"/>
      <c r="FG80" s="9"/>
      <c r="FH80" s="10"/>
      <c r="FI80" s="9"/>
      <c r="FJ80" s="10"/>
      <c r="FK80" s="10"/>
      <c r="FL80" s="10"/>
      <c r="FM80" s="9"/>
      <c r="FN80" s="9"/>
      <c r="FO80" s="9"/>
      <c r="FP80" s="9"/>
      <c r="FQ80" s="9"/>
      <c r="FR80" s="10"/>
      <c r="FS80" s="10"/>
      <c r="FT80" s="10"/>
      <c r="FU80" s="10"/>
      <c r="FV80" s="10"/>
      <c r="FW80" s="9"/>
      <c r="FX80" s="10"/>
      <c r="FY80" s="9"/>
      <c r="FZ80" s="10"/>
      <c r="GA80" s="10"/>
      <c r="GB80" s="10"/>
      <c r="GC80" s="9"/>
      <c r="GD80" s="9"/>
      <c r="GE80" s="9"/>
      <c r="GF80" s="9"/>
      <c r="GG80" s="9"/>
      <c r="GH80" s="10"/>
      <c r="GI80" s="10"/>
      <c r="GJ80" s="10"/>
      <c r="GK80" s="10"/>
      <c r="GL80" s="10"/>
      <c r="GM80" s="9"/>
      <c r="GN80" s="10"/>
      <c r="GO80" s="9"/>
      <c r="GP80" s="10"/>
      <c r="GQ80" s="10"/>
      <c r="GR80" s="10"/>
      <c r="GS80" s="9"/>
      <c r="GT80" s="9"/>
      <c r="GU80" s="9"/>
      <c r="GV80" s="9"/>
      <c r="GW80" s="9"/>
      <c r="GX80" s="10"/>
      <c r="GY80" s="10"/>
      <c r="GZ80" s="10"/>
      <c r="HA80" s="10"/>
      <c r="HB80" s="10"/>
      <c r="HC80" s="9"/>
      <c r="HD80" s="10"/>
      <c r="HE80" s="9"/>
      <c r="HF80" s="10"/>
      <c r="HG80" s="10"/>
      <c r="HH80" s="10"/>
      <c r="HI80" s="9"/>
      <c r="HJ80" s="9"/>
      <c r="HK80" s="9"/>
      <c r="HL80" s="9"/>
      <c r="HM80" s="9"/>
      <c r="HN80" s="10"/>
      <c r="HO80" s="10"/>
      <c r="HP80" s="10"/>
      <c r="HQ80" s="10"/>
      <c r="HR80" s="10"/>
      <c r="HS80" s="9"/>
      <c r="HT80" s="10"/>
      <c r="HU80" s="9"/>
      <c r="HV80" s="10"/>
      <c r="HW80" s="10"/>
      <c r="HX80" s="10"/>
      <c r="HY80" s="9"/>
      <c r="HZ80" s="9"/>
      <c r="IA80" s="9"/>
    </row>
    <row r="81" spans="1:235" x14ac:dyDescent="0.25">
      <c r="A81" s="4"/>
      <c r="B81" s="4"/>
      <c r="C81" s="5"/>
      <c r="D81" s="6"/>
      <c r="E81" s="6"/>
      <c r="F81" s="4"/>
      <c r="G81" s="4"/>
      <c r="H81" s="4"/>
      <c r="I81" s="4"/>
      <c r="J81" s="7"/>
      <c r="K81" s="8"/>
      <c r="L81" s="4"/>
      <c r="M81" s="9"/>
      <c r="N81" s="4"/>
      <c r="O81" s="4"/>
      <c r="P81" s="4"/>
      <c r="Q81" s="4"/>
      <c r="R81" s="9"/>
      <c r="S81" s="4"/>
      <c r="U81" s="4"/>
      <c r="W81" s="4"/>
      <c r="X81" s="4"/>
      <c r="Y81" s="4"/>
      <c r="Z81" s="4"/>
      <c r="AB81" s="9"/>
      <c r="AC81" s="9"/>
      <c r="AD81" s="10"/>
      <c r="AE81" s="10"/>
      <c r="AF81" s="10"/>
      <c r="AG81" s="10"/>
      <c r="AH81" s="10"/>
      <c r="AI81" s="9"/>
      <c r="AJ81" s="10"/>
      <c r="AK81" s="9"/>
      <c r="AL81" s="10"/>
      <c r="AM81" s="10"/>
      <c r="AN81" s="10"/>
      <c r="AO81" s="9"/>
      <c r="AP81" s="9"/>
      <c r="AQ81" s="9"/>
      <c r="AR81" s="9"/>
      <c r="AS81" s="9"/>
      <c r="AT81" s="10"/>
      <c r="AU81" s="10"/>
      <c r="AV81" s="10"/>
      <c r="AW81" s="10"/>
      <c r="AX81" s="10"/>
      <c r="AY81" s="9"/>
      <c r="AZ81" s="10"/>
      <c r="BA81" s="9"/>
      <c r="BB81" s="10"/>
      <c r="BC81" s="10"/>
      <c r="BD81" s="10"/>
      <c r="BE81" s="9"/>
      <c r="BF81" s="9"/>
      <c r="BG81" s="9"/>
      <c r="BH81" s="9"/>
      <c r="BI81" s="9"/>
      <c r="BJ81" s="10"/>
      <c r="BK81" s="10"/>
      <c r="BL81" s="10"/>
      <c r="BM81" s="10"/>
      <c r="BN81" s="10"/>
      <c r="BO81" s="9"/>
      <c r="BP81" s="10"/>
      <c r="BQ81" s="9"/>
      <c r="BR81" s="10"/>
      <c r="BS81" s="10"/>
      <c r="BT81" s="10"/>
      <c r="BU81" s="9"/>
      <c r="BV81" s="9"/>
      <c r="BW81" s="9"/>
      <c r="BX81" s="9"/>
      <c r="BY81" s="9"/>
      <c r="BZ81" s="10"/>
      <c r="CA81" s="10"/>
      <c r="CB81" s="10"/>
      <c r="CC81" s="10"/>
      <c r="CD81" s="10"/>
      <c r="CE81" s="9"/>
      <c r="CF81" s="10"/>
      <c r="CG81" s="9"/>
      <c r="CH81" s="10"/>
      <c r="CI81" s="10"/>
      <c r="CJ81" s="10"/>
      <c r="CK81" s="9"/>
      <c r="CL81" s="9"/>
      <c r="CM81" s="9"/>
      <c r="CN81" s="9"/>
      <c r="CO81" s="9"/>
      <c r="CP81" s="10"/>
      <c r="CQ81" s="10"/>
      <c r="CR81" s="10"/>
      <c r="CS81" s="10"/>
      <c r="CT81" s="10"/>
      <c r="CU81" s="9"/>
      <c r="CV81" s="10"/>
      <c r="CW81" s="9"/>
      <c r="CX81" s="10"/>
      <c r="CY81" s="10"/>
      <c r="CZ81" s="10"/>
      <c r="DA81" s="9"/>
      <c r="DB81" s="9"/>
      <c r="DC81" s="9"/>
      <c r="DD81" s="9"/>
      <c r="DE81" s="9"/>
      <c r="DF81" s="10"/>
      <c r="DG81" s="10"/>
      <c r="DH81" s="10"/>
      <c r="DI81" s="10"/>
      <c r="DJ81" s="10"/>
      <c r="DK81" s="9"/>
      <c r="DL81" s="10"/>
      <c r="DM81" s="9"/>
      <c r="DN81" s="10"/>
      <c r="DO81" s="10"/>
      <c r="DP81" s="10"/>
      <c r="DQ81" s="9"/>
      <c r="DR81" s="9"/>
      <c r="DS81" s="9"/>
      <c r="DT81" s="9"/>
      <c r="DU81" s="9"/>
      <c r="DV81" s="10"/>
      <c r="DW81" s="10"/>
      <c r="DX81" s="10"/>
      <c r="DY81" s="10"/>
      <c r="DZ81" s="10"/>
      <c r="EA81" s="9"/>
      <c r="EB81" s="10"/>
      <c r="EC81" s="9"/>
      <c r="ED81" s="10"/>
      <c r="EE81" s="10"/>
      <c r="EF81" s="10"/>
      <c r="EG81" s="9"/>
      <c r="EH81" s="9"/>
      <c r="EI81" s="9"/>
      <c r="EJ81" s="9"/>
      <c r="EK81" s="9"/>
      <c r="EL81" s="10"/>
      <c r="EM81" s="10"/>
      <c r="EN81" s="10"/>
      <c r="EO81" s="10"/>
      <c r="EP81" s="10"/>
      <c r="EQ81" s="9"/>
      <c r="ER81" s="10"/>
      <c r="ES81" s="9"/>
      <c r="ET81" s="10"/>
      <c r="EU81" s="10"/>
      <c r="EV81" s="10"/>
      <c r="EW81" s="9"/>
      <c r="EX81" s="9"/>
      <c r="EY81" s="9"/>
      <c r="EZ81" s="9"/>
      <c r="FA81" s="9"/>
      <c r="FB81" s="10"/>
      <c r="FC81" s="10"/>
      <c r="FD81" s="10"/>
      <c r="FE81" s="10"/>
      <c r="FF81" s="10"/>
      <c r="FG81" s="9"/>
      <c r="FH81" s="10"/>
      <c r="FI81" s="9"/>
      <c r="FJ81" s="10"/>
      <c r="FK81" s="10"/>
      <c r="FL81" s="10"/>
      <c r="FM81" s="9"/>
      <c r="FN81" s="9"/>
      <c r="FO81" s="9"/>
      <c r="FP81" s="9"/>
      <c r="FQ81" s="9"/>
      <c r="FR81" s="10"/>
      <c r="FS81" s="10"/>
      <c r="FT81" s="10"/>
      <c r="FU81" s="10"/>
      <c r="FV81" s="10"/>
      <c r="FW81" s="9"/>
      <c r="FX81" s="10"/>
      <c r="FY81" s="9"/>
      <c r="FZ81" s="10"/>
      <c r="GA81" s="10"/>
      <c r="GB81" s="10"/>
      <c r="GC81" s="9"/>
      <c r="GD81" s="9"/>
      <c r="GE81" s="9"/>
      <c r="GF81" s="9"/>
      <c r="GG81" s="9"/>
      <c r="GH81" s="10"/>
      <c r="GI81" s="10"/>
      <c r="GJ81" s="10"/>
      <c r="GK81" s="10"/>
      <c r="GL81" s="10"/>
      <c r="GM81" s="9"/>
      <c r="GN81" s="10"/>
      <c r="GO81" s="9"/>
      <c r="GP81" s="10"/>
      <c r="GQ81" s="10"/>
      <c r="GR81" s="10"/>
      <c r="GS81" s="9"/>
      <c r="GT81" s="9"/>
      <c r="GU81" s="9"/>
      <c r="GV81" s="9"/>
      <c r="GW81" s="9"/>
      <c r="GX81" s="10"/>
      <c r="GY81" s="10"/>
      <c r="GZ81" s="10"/>
      <c r="HA81" s="10"/>
      <c r="HB81" s="10"/>
      <c r="HC81" s="9"/>
      <c r="HD81" s="10"/>
      <c r="HE81" s="9"/>
      <c r="HF81" s="10"/>
      <c r="HG81" s="10"/>
      <c r="HH81" s="10"/>
      <c r="HI81" s="9"/>
      <c r="HJ81" s="9"/>
      <c r="HK81" s="9"/>
      <c r="HL81" s="9"/>
      <c r="HM81" s="9"/>
      <c r="HN81" s="10"/>
      <c r="HO81" s="10"/>
      <c r="HP81" s="10"/>
      <c r="HQ81" s="10"/>
      <c r="HR81" s="10"/>
      <c r="HS81" s="9"/>
      <c r="HT81" s="10"/>
      <c r="HU81" s="9"/>
      <c r="HV81" s="10"/>
      <c r="HW81" s="10"/>
      <c r="HX81" s="10"/>
      <c r="HY81" s="9"/>
      <c r="HZ81" s="9"/>
      <c r="IA81" s="9"/>
    </row>
    <row r="82" spans="1:235" x14ac:dyDescent="0.25">
      <c r="A82" s="4"/>
      <c r="B82" s="4"/>
      <c r="C82" s="5"/>
      <c r="D82" s="6"/>
      <c r="E82" s="6"/>
      <c r="F82" s="4"/>
      <c r="G82" s="4"/>
      <c r="H82" s="4"/>
      <c r="I82" s="4"/>
      <c r="J82" s="7"/>
      <c r="K82" s="8"/>
      <c r="L82" s="4"/>
      <c r="M82" s="9"/>
      <c r="N82" s="4"/>
      <c r="O82" s="4"/>
      <c r="P82" s="4"/>
      <c r="Q82" s="4"/>
      <c r="R82" s="9"/>
      <c r="S82" s="4"/>
      <c r="U82" s="4"/>
      <c r="W82" s="4"/>
      <c r="X82" s="4"/>
      <c r="Y82" s="4"/>
      <c r="Z82" s="4"/>
      <c r="AB82" s="9"/>
      <c r="AC82" s="9"/>
      <c r="AD82" s="10"/>
      <c r="AE82" s="10"/>
      <c r="AF82" s="10"/>
      <c r="AG82" s="10"/>
      <c r="AH82" s="10"/>
      <c r="AI82" s="9"/>
      <c r="AJ82" s="10"/>
      <c r="AK82" s="9"/>
      <c r="AL82" s="10"/>
      <c r="AM82" s="10"/>
      <c r="AN82" s="10"/>
      <c r="AO82" s="9"/>
      <c r="AP82" s="9"/>
      <c r="AQ82" s="9"/>
      <c r="AR82" s="9"/>
      <c r="AS82" s="9"/>
      <c r="AT82" s="10"/>
      <c r="AU82" s="10"/>
      <c r="AV82" s="10"/>
      <c r="AW82" s="10"/>
      <c r="AX82" s="10"/>
      <c r="AY82" s="9"/>
      <c r="AZ82" s="10"/>
      <c r="BA82" s="9"/>
      <c r="BB82" s="10"/>
      <c r="BC82" s="10"/>
      <c r="BD82" s="10"/>
      <c r="BE82" s="9"/>
      <c r="BF82" s="9"/>
      <c r="BG82" s="9"/>
      <c r="BH82" s="9"/>
      <c r="BI82" s="9"/>
      <c r="BJ82" s="10"/>
      <c r="BK82" s="10"/>
      <c r="BL82" s="10"/>
      <c r="BM82" s="10"/>
      <c r="BN82" s="10"/>
      <c r="BO82" s="9"/>
      <c r="BP82" s="10"/>
      <c r="BQ82" s="9"/>
      <c r="BR82" s="10"/>
      <c r="BS82" s="10"/>
      <c r="BT82" s="10"/>
      <c r="BU82" s="9"/>
      <c r="BV82" s="9"/>
      <c r="BW82" s="9"/>
      <c r="BX82" s="9"/>
      <c r="BY82" s="9"/>
      <c r="BZ82" s="10"/>
      <c r="CA82" s="10"/>
      <c r="CB82" s="10"/>
      <c r="CC82" s="10"/>
      <c r="CD82" s="10"/>
      <c r="CE82" s="9"/>
      <c r="CF82" s="10"/>
      <c r="CG82" s="9"/>
      <c r="CH82" s="10"/>
      <c r="CI82" s="10"/>
      <c r="CJ82" s="10"/>
      <c r="CK82" s="9"/>
      <c r="CL82" s="9"/>
      <c r="CM82" s="9"/>
      <c r="CN82" s="9"/>
      <c r="CO82" s="9"/>
      <c r="CP82" s="10"/>
      <c r="CQ82" s="10"/>
      <c r="CR82" s="10"/>
      <c r="CS82" s="10"/>
      <c r="CT82" s="10"/>
      <c r="CU82" s="9"/>
      <c r="CV82" s="10"/>
      <c r="CW82" s="9"/>
      <c r="CX82" s="10"/>
      <c r="CY82" s="10"/>
      <c r="CZ82" s="10"/>
      <c r="DA82" s="9"/>
      <c r="DB82" s="9"/>
      <c r="DC82" s="9"/>
      <c r="DD82" s="9"/>
      <c r="DE82" s="9"/>
      <c r="DF82" s="10"/>
      <c r="DG82" s="10"/>
      <c r="DH82" s="10"/>
      <c r="DI82" s="10"/>
      <c r="DJ82" s="10"/>
      <c r="DK82" s="9"/>
      <c r="DL82" s="10"/>
      <c r="DM82" s="9"/>
      <c r="DN82" s="10"/>
      <c r="DO82" s="10"/>
      <c r="DP82" s="10"/>
      <c r="DQ82" s="9"/>
      <c r="DR82" s="9"/>
      <c r="DS82" s="9"/>
      <c r="DT82" s="9"/>
      <c r="DU82" s="9"/>
      <c r="DV82" s="10"/>
      <c r="DW82" s="10"/>
      <c r="DX82" s="10"/>
      <c r="DY82" s="10"/>
      <c r="DZ82" s="10"/>
      <c r="EA82" s="9"/>
      <c r="EB82" s="10"/>
      <c r="EC82" s="9"/>
      <c r="ED82" s="10"/>
      <c r="EE82" s="10"/>
      <c r="EF82" s="10"/>
      <c r="EG82" s="9"/>
      <c r="EH82" s="9"/>
      <c r="EI82" s="9"/>
      <c r="EJ82" s="9"/>
      <c r="EK82" s="9"/>
      <c r="EL82" s="10"/>
      <c r="EM82" s="10"/>
      <c r="EN82" s="10"/>
      <c r="EO82" s="10"/>
      <c r="EP82" s="10"/>
      <c r="EQ82" s="9"/>
      <c r="ER82" s="10"/>
      <c r="ES82" s="9"/>
      <c r="ET82" s="10"/>
      <c r="EU82" s="10"/>
      <c r="EV82" s="10"/>
      <c r="EW82" s="9"/>
      <c r="EX82" s="9"/>
      <c r="EY82" s="9"/>
      <c r="EZ82" s="9"/>
      <c r="FA82" s="9"/>
      <c r="FB82" s="10"/>
      <c r="FC82" s="10"/>
      <c r="FD82" s="10"/>
      <c r="FE82" s="10"/>
      <c r="FF82" s="10"/>
      <c r="FG82" s="9"/>
      <c r="FH82" s="10"/>
      <c r="FI82" s="9"/>
      <c r="FJ82" s="10"/>
      <c r="FK82" s="10"/>
      <c r="FL82" s="10"/>
      <c r="FM82" s="9"/>
      <c r="FN82" s="9"/>
      <c r="FO82" s="9"/>
      <c r="FP82" s="9"/>
      <c r="FQ82" s="9"/>
      <c r="FR82" s="10"/>
      <c r="FS82" s="10"/>
      <c r="FT82" s="10"/>
      <c r="FU82" s="10"/>
      <c r="FV82" s="10"/>
      <c r="FW82" s="9"/>
      <c r="FX82" s="10"/>
      <c r="FY82" s="9"/>
      <c r="FZ82" s="10"/>
      <c r="GA82" s="10"/>
      <c r="GB82" s="10"/>
      <c r="GC82" s="9"/>
      <c r="GD82" s="9"/>
      <c r="GE82" s="9"/>
      <c r="GF82" s="9"/>
      <c r="GG82" s="9"/>
      <c r="GH82" s="10"/>
      <c r="GI82" s="10"/>
      <c r="GJ82" s="10"/>
      <c r="GK82" s="10"/>
      <c r="GL82" s="10"/>
      <c r="GM82" s="9"/>
      <c r="GN82" s="10"/>
      <c r="GO82" s="9"/>
      <c r="GP82" s="10"/>
      <c r="GQ82" s="10"/>
      <c r="GR82" s="10"/>
      <c r="GS82" s="9"/>
      <c r="GT82" s="9"/>
      <c r="GU82" s="9"/>
      <c r="GV82" s="9"/>
      <c r="GW82" s="9"/>
      <c r="GX82" s="10"/>
      <c r="GY82" s="10"/>
      <c r="GZ82" s="10"/>
      <c r="HA82" s="10"/>
      <c r="HB82" s="10"/>
      <c r="HC82" s="9"/>
      <c r="HD82" s="10"/>
      <c r="HE82" s="9"/>
      <c r="HF82" s="10"/>
      <c r="HG82" s="10"/>
      <c r="HH82" s="10"/>
      <c r="HI82" s="9"/>
      <c r="HJ82" s="9"/>
      <c r="HK82" s="9"/>
      <c r="HL82" s="9"/>
      <c r="HM82" s="9"/>
      <c r="HN82" s="10"/>
      <c r="HO82" s="10"/>
      <c r="HP82" s="10"/>
      <c r="HQ82" s="10"/>
      <c r="HR82" s="10"/>
      <c r="HS82" s="9"/>
      <c r="HT82" s="10"/>
      <c r="HU82" s="9"/>
      <c r="HV82" s="10"/>
      <c r="HW82" s="10"/>
      <c r="HX82" s="10"/>
      <c r="HY82" s="9"/>
      <c r="HZ82" s="9"/>
      <c r="IA82" s="9"/>
    </row>
    <row r="83" spans="1:235" x14ac:dyDescent="0.25">
      <c r="A83" s="4"/>
      <c r="B83" s="4"/>
      <c r="C83" s="5"/>
      <c r="D83" s="6"/>
      <c r="E83" s="6"/>
      <c r="F83" s="4"/>
      <c r="G83" s="4"/>
      <c r="H83" s="4"/>
      <c r="I83" s="4"/>
      <c r="J83" s="7"/>
      <c r="K83" s="8"/>
      <c r="L83" s="4"/>
      <c r="M83" s="9"/>
      <c r="N83" s="4"/>
      <c r="O83" s="4"/>
      <c r="P83" s="4"/>
      <c r="Q83" s="4"/>
      <c r="R83" s="9"/>
      <c r="S83" s="4"/>
      <c r="U83" s="4"/>
      <c r="W83" s="4"/>
      <c r="X83" s="4"/>
      <c r="Y83" s="4"/>
      <c r="Z83" s="4"/>
      <c r="AB83" s="9"/>
      <c r="AC83" s="9"/>
      <c r="AD83" s="10"/>
      <c r="AE83" s="10"/>
      <c r="AF83" s="10"/>
      <c r="AG83" s="10"/>
      <c r="AH83" s="10"/>
      <c r="AI83" s="9"/>
      <c r="AJ83" s="10"/>
      <c r="AK83" s="9"/>
      <c r="AL83" s="10"/>
      <c r="AM83" s="10"/>
      <c r="AN83" s="10"/>
      <c r="AO83" s="9"/>
      <c r="AP83" s="9"/>
      <c r="AQ83" s="9"/>
      <c r="AR83" s="9"/>
      <c r="AS83" s="9"/>
      <c r="AT83" s="10"/>
      <c r="AU83" s="10"/>
      <c r="AV83" s="10"/>
      <c r="AW83" s="10"/>
      <c r="AX83" s="10"/>
      <c r="AY83" s="9"/>
      <c r="AZ83" s="10"/>
      <c r="BA83" s="9"/>
      <c r="BB83" s="10"/>
      <c r="BC83" s="10"/>
      <c r="BD83" s="10"/>
      <c r="BE83" s="9"/>
      <c r="BF83" s="9"/>
      <c r="BG83" s="9"/>
      <c r="BH83" s="9"/>
      <c r="BI83" s="9"/>
      <c r="BJ83" s="10"/>
      <c r="BK83" s="10"/>
      <c r="BL83" s="10"/>
      <c r="BM83" s="10"/>
      <c r="BN83" s="10"/>
      <c r="BO83" s="9"/>
      <c r="BP83" s="10"/>
      <c r="BQ83" s="9"/>
      <c r="BR83" s="10"/>
      <c r="BS83" s="10"/>
      <c r="BT83" s="10"/>
      <c r="BU83" s="9"/>
      <c r="BV83" s="9"/>
      <c r="BW83" s="9"/>
      <c r="BX83" s="9"/>
      <c r="BY83" s="9"/>
      <c r="BZ83" s="10"/>
      <c r="CA83" s="10"/>
      <c r="CB83" s="10"/>
      <c r="CC83" s="10"/>
      <c r="CD83" s="10"/>
      <c r="CE83" s="9"/>
      <c r="CF83" s="10"/>
      <c r="CG83" s="9"/>
      <c r="CH83" s="10"/>
      <c r="CI83" s="10"/>
      <c r="CJ83" s="10"/>
      <c r="CK83" s="9"/>
      <c r="CL83" s="9"/>
      <c r="CM83" s="9"/>
      <c r="CN83" s="9"/>
      <c r="CO83" s="9"/>
      <c r="CP83" s="10"/>
      <c r="CQ83" s="10"/>
      <c r="CR83" s="10"/>
      <c r="CS83" s="10"/>
      <c r="CT83" s="10"/>
      <c r="CU83" s="9"/>
      <c r="CV83" s="10"/>
      <c r="CW83" s="9"/>
      <c r="CX83" s="10"/>
      <c r="CY83" s="10"/>
      <c r="CZ83" s="10"/>
      <c r="DA83" s="9"/>
      <c r="DB83" s="9"/>
      <c r="DC83" s="9"/>
      <c r="DD83" s="9"/>
      <c r="DE83" s="9"/>
      <c r="DF83" s="10"/>
      <c r="DG83" s="10"/>
      <c r="DH83" s="10"/>
      <c r="DI83" s="10"/>
      <c r="DJ83" s="10"/>
      <c r="DK83" s="9"/>
      <c r="DL83" s="10"/>
      <c r="DM83" s="9"/>
      <c r="DN83" s="10"/>
      <c r="DO83" s="10"/>
      <c r="DP83" s="10"/>
      <c r="DQ83" s="9"/>
      <c r="DR83" s="9"/>
      <c r="DS83" s="9"/>
      <c r="DT83" s="9"/>
      <c r="DU83" s="9"/>
      <c r="DV83" s="10"/>
      <c r="DW83" s="10"/>
      <c r="DX83" s="10"/>
      <c r="DY83" s="10"/>
      <c r="DZ83" s="10"/>
      <c r="EA83" s="9"/>
      <c r="EB83" s="10"/>
      <c r="EC83" s="9"/>
      <c r="ED83" s="10"/>
      <c r="EE83" s="10"/>
      <c r="EF83" s="10"/>
      <c r="EG83" s="9"/>
      <c r="EH83" s="9"/>
      <c r="EI83" s="9"/>
      <c r="EJ83" s="9"/>
      <c r="EK83" s="9"/>
      <c r="EL83" s="10"/>
      <c r="EM83" s="10"/>
      <c r="EN83" s="10"/>
      <c r="EO83" s="10"/>
      <c r="EP83" s="10"/>
      <c r="EQ83" s="9"/>
      <c r="ER83" s="10"/>
      <c r="ES83" s="9"/>
      <c r="ET83" s="10"/>
      <c r="EU83" s="10"/>
      <c r="EV83" s="10"/>
      <c r="EW83" s="9"/>
      <c r="EX83" s="9"/>
      <c r="EY83" s="9"/>
      <c r="EZ83" s="9"/>
      <c r="FA83" s="9"/>
      <c r="FB83" s="10"/>
      <c r="FC83" s="10"/>
      <c r="FD83" s="10"/>
      <c r="FE83" s="10"/>
      <c r="FF83" s="10"/>
      <c r="FG83" s="9"/>
      <c r="FH83" s="10"/>
      <c r="FI83" s="9"/>
      <c r="FJ83" s="10"/>
      <c r="FK83" s="10"/>
      <c r="FL83" s="10"/>
      <c r="FM83" s="9"/>
      <c r="FN83" s="9"/>
      <c r="FO83" s="9"/>
      <c r="FP83" s="9"/>
      <c r="FQ83" s="9"/>
      <c r="FR83" s="10"/>
      <c r="FS83" s="10"/>
      <c r="FT83" s="10"/>
      <c r="FU83" s="10"/>
      <c r="FV83" s="10"/>
      <c r="FW83" s="9"/>
      <c r="FX83" s="10"/>
      <c r="FY83" s="9"/>
      <c r="FZ83" s="10"/>
      <c r="GA83" s="10"/>
      <c r="GB83" s="10"/>
      <c r="GC83" s="9"/>
      <c r="GD83" s="9"/>
      <c r="GE83" s="9"/>
      <c r="GF83" s="9"/>
      <c r="GG83" s="9"/>
      <c r="GH83" s="10"/>
      <c r="GI83" s="10"/>
      <c r="GJ83" s="10"/>
      <c r="GK83" s="10"/>
      <c r="GL83" s="10"/>
      <c r="GM83" s="9"/>
      <c r="GN83" s="10"/>
      <c r="GO83" s="9"/>
      <c r="GP83" s="10"/>
      <c r="GQ83" s="10"/>
      <c r="GR83" s="10"/>
      <c r="GS83" s="9"/>
      <c r="GT83" s="9"/>
      <c r="GU83" s="9"/>
      <c r="GV83" s="9"/>
      <c r="GW83" s="9"/>
      <c r="GX83" s="10"/>
      <c r="GY83" s="10"/>
      <c r="GZ83" s="10"/>
      <c r="HA83" s="10"/>
      <c r="HB83" s="10"/>
      <c r="HC83" s="9"/>
      <c r="HD83" s="10"/>
      <c r="HE83" s="9"/>
      <c r="HF83" s="10"/>
      <c r="HG83" s="10"/>
      <c r="HH83" s="10"/>
      <c r="HI83" s="9"/>
      <c r="HJ83" s="9"/>
      <c r="HK83" s="9"/>
      <c r="HL83" s="9"/>
      <c r="HM83" s="9"/>
      <c r="HN83" s="10"/>
      <c r="HO83" s="10"/>
      <c r="HP83" s="10"/>
      <c r="HQ83" s="10"/>
      <c r="HR83" s="10"/>
      <c r="HS83" s="9"/>
      <c r="HT83" s="10"/>
      <c r="HU83" s="9"/>
      <c r="HV83" s="10"/>
      <c r="HW83" s="10"/>
      <c r="HX83" s="10"/>
      <c r="HY83" s="9"/>
      <c r="HZ83" s="9"/>
      <c r="IA83" s="9"/>
    </row>
    <row r="84" spans="1:235" x14ac:dyDescent="0.25">
      <c r="A84" s="4"/>
      <c r="B84" s="4"/>
      <c r="C84" s="5"/>
      <c r="D84" s="6"/>
      <c r="E84" s="6"/>
      <c r="F84" s="4"/>
      <c r="G84" s="4"/>
      <c r="H84" s="4"/>
      <c r="I84" s="4"/>
      <c r="J84" s="7"/>
      <c r="K84" s="8"/>
      <c r="L84" s="4"/>
      <c r="M84" s="9"/>
      <c r="N84" s="4"/>
      <c r="O84" s="4"/>
      <c r="P84" s="4"/>
      <c r="Q84" s="4"/>
      <c r="R84" s="9"/>
      <c r="S84" s="4"/>
      <c r="U84" s="4"/>
      <c r="W84" s="4"/>
      <c r="X84" s="4"/>
      <c r="Y84" s="4"/>
      <c r="Z84" s="4"/>
      <c r="AB84" s="9"/>
      <c r="AC84" s="9"/>
      <c r="AD84" s="10"/>
      <c r="AE84" s="10"/>
      <c r="AF84" s="10"/>
      <c r="AG84" s="10"/>
      <c r="AH84" s="10"/>
      <c r="AI84" s="9"/>
      <c r="AJ84" s="10"/>
      <c r="AK84" s="9"/>
      <c r="AL84" s="10"/>
      <c r="AM84" s="10"/>
      <c r="AN84" s="10"/>
      <c r="AO84" s="9"/>
      <c r="AP84" s="9"/>
      <c r="AQ84" s="9"/>
      <c r="AR84" s="9"/>
      <c r="AS84" s="9"/>
      <c r="AT84" s="10"/>
      <c r="AU84" s="10"/>
      <c r="AV84" s="10"/>
      <c r="AW84" s="10"/>
      <c r="AX84" s="10"/>
      <c r="AY84" s="9"/>
      <c r="AZ84" s="10"/>
      <c r="BA84" s="9"/>
      <c r="BB84" s="10"/>
      <c r="BC84" s="10"/>
      <c r="BD84" s="10"/>
      <c r="BE84" s="9"/>
      <c r="BF84" s="9"/>
      <c r="BG84" s="9"/>
      <c r="BH84" s="9"/>
      <c r="BI84" s="9"/>
      <c r="BJ84" s="10"/>
      <c r="BK84" s="10"/>
      <c r="BL84" s="10"/>
      <c r="BM84" s="10"/>
      <c r="BN84" s="10"/>
      <c r="BO84" s="9"/>
      <c r="BP84" s="10"/>
      <c r="BQ84" s="9"/>
      <c r="BR84" s="10"/>
      <c r="BS84" s="10"/>
      <c r="BT84" s="10"/>
      <c r="BU84" s="9"/>
      <c r="BV84" s="9"/>
      <c r="BW84" s="9"/>
      <c r="BX84" s="9"/>
      <c r="BY84" s="9"/>
      <c r="BZ84" s="10"/>
      <c r="CA84" s="10"/>
      <c r="CB84" s="10"/>
      <c r="CC84" s="10"/>
      <c r="CD84" s="10"/>
      <c r="CE84" s="9"/>
      <c r="CF84" s="10"/>
      <c r="CG84" s="9"/>
      <c r="CH84" s="10"/>
      <c r="CI84" s="10"/>
      <c r="CJ84" s="10"/>
      <c r="CK84" s="9"/>
      <c r="CL84" s="9"/>
      <c r="CM84" s="9"/>
      <c r="CN84" s="9"/>
      <c r="CO84" s="9"/>
      <c r="CP84" s="10"/>
      <c r="CQ84" s="10"/>
      <c r="CR84" s="10"/>
      <c r="CS84" s="10"/>
      <c r="CT84" s="10"/>
      <c r="CU84" s="9"/>
      <c r="CV84" s="10"/>
      <c r="CW84" s="9"/>
      <c r="CX84" s="10"/>
      <c r="CY84" s="10"/>
      <c r="CZ84" s="10"/>
      <c r="DA84" s="9"/>
      <c r="DB84" s="9"/>
      <c r="DC84" s="9"/>
      <c r="DD84" s="9"/>
      <c r="DE84" s="9"/>
      <c r="DF84" s="10"/>
      <c r="DG84" s="10"/>
      <c r="DH84" s="10"/>
      <c r="DI84" s="10"/>
      <c r="DJ84" s="10"/>
      <c r="DK84" s="9"/>
      <c r="DL84" s="10"/>
      <c r="DM84" s="9"/>
      <c r="DN84" s="10"/>
      <c r="DO84" s="10"/>
      <c r="DP84" s="10"/>
      <c r="DQ84" s="9"/>
      <c r="DR84" s="9"/>
      <c r="DS84" s="9"/>
      <c r="DT84" s="9"/>
      <c r="DU84" s="9"/>
      <c r="DV84" s="10"/>
      <c r="DW84" s="10"/>
      <c r="DX84" s="10"/>
      <c r="DY84" s="10"/>
      <c r="DZ84" s="10"/>
      <c r="EA84" s="9"/>
      <c r="EB84" s="10"/>
      <c r="EC84" s="9"/>
      <c r="ED84" s="10"/>
      <c r="EE84" s="10"/>
      <c r="EF84" s="10"/>
      <c r="EG84" s="9"/>
      <c r="EH84" s="9"/>
      <c r="EI84" s="9"/>
      <c r="EJ84" s="9"/>
      <c r="EK84" s="9"/>
      <c r="EL84" s="10"/>
      <c r="EM84" s="10"/>
      <c r="EN84" s="10"/>
      <c r="EO84" s="10"/>
      <c r="EP84" s="10"/>
      <c r="EQ84" s="9"/>
      <c r="ER84" s="10"/>
      <c r="ES84" s="9"/>
      <c r="ET84" s="10"/>
      <c r="EU84" s="10"/>
      <c r="EV84" s="10"/>
      <c r="EW84" s="9"/>
      <c r="EX84" s="9"/>
      <c r="EY84" s="9"/>
      <c r="EZ84" s="9"/>
      <c r="FA84" s="9"/>
      <c r="FB84" s="10"/>
      <c r="FC84" s="10"/>
      <c r="FD84" s="10"/>
      <c r="FE84" s="10"/>
      <c r="FF84" s="10"/>
      <c r="FG84" s="9"/>
      <c r="FH84" s="10"/>
      <c r="FI84" s="9"/>
      <c r="FJ84" s="10"/>
      <c r="FK84" s="10"/>
      <c r="FL84" s="10"/>
      <c r="FM84" s="9"/>
      <c r="FN84" s="9"/>
      <c r="FO84" s="9"/>
      <c r="FP84" s="9"/>
      <c r="FQ84" s="9"/>
      <c r="FR84" s="10"/>
      <c r="FS84" s="10"/>
      <c r="FT84" s="10"/>
      <c r="FU84" s="10"/>
      <c r="FV84" s="10"/>
      <c r="FW84" s="9"/>
      <c r="FX84" s="10"/>
      <c r="FY84" s="9"/>
      <c r="FZ84" s="10"/>
      <c r="GA84" s="10"/>
      <c r="GB84" s="10"/>
      <c r="GC84" s="9"/>
      <c r="GD84" s="9"/>
      <c r="GE84" s="9"/>
      <c r="GF84" s="9"/>
      <c r="GG84" s="9"/>
      <c r="GH84" s="10"/>
      <c r="GI84" s="10"/>
      <c r="GJ84" s="10"/>
      <c r="GK84" s="10"/>
      <c r="GL84" s="10"/>
      <c r="GM84" s="9"/>
      <c r="GN84" s="10"/>
      <c r="GO84" s="9"/>
      <c r="GP84" s="10"/>
      <c r="GQ84" s="10"/>
      <c r="GR84" s="10"/>
      <c r="GS84" s="9"/>
      <c r="GT84" s="9"/>
      <c r="GU84" s="9"/>
      <c r="GV84" s="9"/>
      <c r="GW84" s="9"/>
      <c r="GX84" s="10"/>
      <c r="GY84" s="10"/>
      <c r="GZ84" s="10"/>
      <c r="HA84" s="10"/>
      <c r="HB84" s="10"/>
      <c r="HC84" s="9"/>
      <c r="HD84" s="10"/>
      <c r="HE84" s="9"/>
      <c r="HF84" s="10"/>
      <c r="HG84" s="10"/>
      <c r="HH84" s="10"/>
      <c r="HI84" s="9"/>
      <c r="HJ84" s="9"/>
      <c r="HK84" s="9"/>
      <c r="HL84" s="9"/>
      <c r="HM84" s="9"/>
      <c r="HN84" s="10"/>
      <c r="HO84" s="10"/>
      <c r="HP84" s="10"/>
      <c r="HQ84" s="10"/>
      <c r="HR84" s="10"/>
      <c r="HS84" s="9"/>
      <c r="HT84" s="10"/>
      <c r="HU84" s="9"/>
      <c r="HV84" s="10"/>
      <c r="HW84" s="10"/>
      <c r="HX84" s="10"/>
      <c r="HY84" s="9"/>
      <c r="HZ84" s="9"/>
      <c r="IA84" s="9"/>
    </row>
    <row r="85" spans="1:235" x14ac:dyDescent="0.25">
      <c r="A85" s="4"/>
      <c r="B85" s="4"/>
      <c r="C85" s="5"/>
      <c r="D85" s="6"/>
      <c r="E85" s="6"/>
      <c r="F85" s="4"/>
      <c r="G85" s="4"/>
      <c r="H85" s="4"/>
      <c r="I85" s="4"/>
      <c r="J85" s="7"/>
      <c r="K85" s="8"/>
      <c r="L85" s="4"/>
      <c r="M85" s="9"/>
      <c r="N85" s="4"/>
      <c r="O85" s="4"/>
      <c r="P85" s="4"/>
      <c r="Q85" s="4"/>
      <c r="R85" s="9"/>
      <c r="S85" s="4"/>
      <c r="U85" s="4"/>
      <c r="W85" s="4"/>
      <c r="X85" s="4"/>
      <c r="Y85" s="4"/>
      <c r="Z85" s="4"/>
      <c r="AB85" s="9"/>
      <c r="AC85" s="9"/>
      <c r="AD85" s="10"/>
      <c r="AE85" s="10"/>
      <c r="AF85" s="10"/>
      <c r="AG85" s="10"/>
      <c r="AH85" s="10"/>
      <c r="AI85" s="9"/>
      <c r="AJ85" s="10"/>
      <c r="AK85" s="9"/>
      <c r="AL85" s="10"/>
      <c r="AM85" s="10"/>
      <c r="AN85" s="10"/>
      <c r="AO85" s="9"/>
      <c r="AP85" s="9"/>
      <c r="AQ85" s="9"/>
      <c r="AR85" s="9"/>
      <c r="AS85" s="9"/>
      <c r="AT85" s="10"/>
      <c r="AU85" s="10"/>
      <c r="AV85" s="10"/>
      <c r="AW85" s="10"/>
      <c r="AX85" s="10"/>
      <c r="AY85" s="9"/>
      <c r="AZ85" s="10"/>
      <c r="BA85" s="9"/>
      <c r="BB85" s="10"/>
      <c r="BC85" s="10"/>
      <c r="BD85" s="10"/>
      <c r="BE85" s="9"/>
      <c r="BF85" s="9"/>
      <c r="BG85" s="9"/>
      <c r="BH85" s="9"/>
      <c r="BI85" s="9"/>
      <c r="BJ85" s="10"/>
      <c r="BK85" s="10"/>
      <c r="BL85" s="10"/>
      <c r="BM85" s="10"/>
      <c r="BN85" s="10"/>
      <c r="BO85" s="9"/>
      <c r="BP85" s="10"/>
      <c r="BQ85" s="9"/>
      <c r="BR85" s="10"/>
      <c r="BS85" s="10"/>
      <c r="BT85" s="10"/>
      <c r="BU85" s="9"/>
      <c r="BV85" s="9"/>
      <c r="BW85" s="9"/>
      <c r="BX85" s="9"/>
      <c r="BY85" s="9"/>
      <c r="BZ85" s="10"/>
      <c r="CA85" s="10"/>
      <c r="CB85" s="10"/>
      <c r="CC85" s="10"/>
      <c r="CD85" s="10"/>
      <c r="CE85" s="9"/>
      <c r="CF85" s="10"/>
      <c r="CG85" s="9"/>
      <c r="CH85" s="10"/>
      <c r="CI85" s="10"/>
      <c r="CJ85" s="10"/>
      <c r="CK85" s="9"/>
      <c r="CL85" s="9"/>
      <c r="CM85" s="9"/>
      <c r="CN85" s="9"/>
      <c r="CO85" s="9"/>
      <c r="CP85" s="10"/>
      <c r="CQ85" s="10"/>
      <c r="CR85" s="10"/>
      <c r="CS85" s="10"/>
      <c r="CT85" s="10"/>
      <c r="CU85" s="9"/>
      <c r="CV85" s="10"/>
      <c r="CW85" s="9"/>
      <c r="CX85" s="10"/>
      <c r="CY85" s="10"/>
      <c r="CZ85" s="10"/>
      <c r="DA85" s="9"/>
      <c r="DB85" s="9"/>
      <c r="DC85" s="9"/>
      <c r="DD85" s="9"/>
      <c r="DE85" s="9"/>
      <c r="DF85" s="10"/>
      <c r="DG85" s="10"/>
      <c r="DH85" s="10"/>
      <c r="DI85" s="10"/>
      <c r="DJ85" s="10"/>
      <c r="DK85" s="9"/>
      <c r="DL85" s="10"/>
      <c r="DM85" s="9"/>
      <c r="DN85" s="10"/>
      <c r="DO85" s="10"/>
      <c r="DP85" s="10"/>
      <c r="DQ85" s="9"/>
      <c r="DR85" s="9"/>
      <c r="DS85" s="9"/>
      <c r="DT85" s="9"/>
      <c r="DU85" s="9"/>
      <c r="DV85" s="10"/>
      <c r="DW85" s="10"/>
      <c r="DX85" s="10"/>
      <c r="DY85" s="10"/>
      <c r="DZ85" s="10"/>
      <c r="EA85" s="9"/>
      <c r="EB85" s="10"/>
      <c r="EC85" s="9"/>
      <c r="ED85" s="10"/>
      <c r="EE85" s="10"/>
      <c r="EF85" s="10"/>
      <c r="EG85" s="9"/>
      <c r="EH85" s="9"/>
      <c r="EI85" s="9"/>
      <c r="EJ85" s="9"/>
      <c r="EK85" s="9"/>
      <c r="EL85" s="10"/>
      <c r="EM85" s="10"/>
      <c r="EN85" s="10"/>
      <c r="EO85" s="10"/>
      <c r="EP85" s="10"/>
      <c r="EQ85" s="9"/>
      <c r="ER85" s="10"/>
      <c r="ES85" s="9"/>
      <c r="ET85" s="10"/>
      <c r="EU85" s="10"/>
      <c r="EV85" s="10"/>
      <c r="EW85" s="9"/>
      <c r="EX85" s="9"/>
      <c r="EY85" s="9"/>
      <c r="EZ85" s="9"/>
      <c r="FA85" s="9"/>
      <c r="FB85" s="10"/>
      <c r="FC85" s="10"/>
      <c r="FD85" s="10"/>
      <c r="FE85" s="10"/>
      <c r="FF85" s="10"/>
      <c r="FG85" s="9"/>
      <c r="FH85" s="10"/>
      <c r="FI85" s="9"/>
      <c r="FJ85" s="10"/>
      <c r="FK85" s="10"/>
      <c r="FL85" s="10"/>
      <c r="FM85" s="9"/>
      <c r="FN85" s="9"/>
      <c r="FO85" s="9"/>
      <c r="FP85" s="9"/>
      <c r="FQ85" s="9"/>
      <c r="FR85" s="10"/>
      <c r="FS85" s="10"/>
      <c r="FT85" s="10"/>
      <c r="FU85" s="10"/>
      <c r="FV85" s="10"/>
      <c r="FW85" s="9"/>
      <c r="FX85" s="10"/>
      <c r="FY85" s="9"/>
      <c r="FZ85" s="10"/>
      <c r="GA85" s="10"/>
      <c r="GB85" s="10"/>
      <c r="GC85" s="9"/>
      <c r="GD85" s="9"/>
      <c r="GE85" s="9"/>
      <c r="GF85" s="9"/>
      <c r="GG85" s="9"/>
      <c r="GH85" s="10"/>
      <c r="GI85" s="10"/>
      <c r="GJ85" s="10"/>
      <c r="GK85" s="10"/>
      <c r="GL85" s="10"/>
      <c r="GM85" s="9"/>
      <c r="GN85" s="10"/>
      <c r="GO85" s="9"/>
      <c r="GP85" s="10"/>
      <c r="GQ85" s="10"/>
      <c r="GR85" s="10"/>
      <c r="GS85" s="9"/>
      <c r="GT85" s="9"/>
      <c r="GU85" s="9"/>
      <c r="GV85" s="9"/>
      <c r="GW85" s="9"/>
      <c r="GX85" s="10"/>
      <c r="GY85" s="10"/>
      <c r="GZ85" s="10"/>
      <c r="HA85" s="10"/>
      <c r="HB85" s="10"/>
      <c r="HC85" s="9"/>
      <c r="HD85" s="10"/>
      <c r="HE85" s="9"/>
      <c r="HF85" s="10"/>
      <c r="HG85" s="10"/>
      <c r="HH85" s="10"/>
      <c r="HI85" s="9"/>
      <c r="HJ85" s="9"/>
      <c r="HK85" s="9"/>
      <c r="HL85" s="9"/>
      <c r="HM85" s="9"/>
      <c r="HN85" s="10"/>
      <c r="HO85" s="10"/>
      <c r="HP85" s="10"/>
      <c r="HQ85" s="10"/>
      <c r="HR85" s="10"/>
      <c r="HS85" s="9"/>
      <c r="HT85" s="10"/>
      <c r="HU85" s="9"/>
      <c r="HV85" s="10"/>
      <c r="HW85" s="10"/>
      <c r="HX85" s="10"/>
      <c r="HY85" s="9"/>
      <c r="HZ85" s="9"/>
      <c r="IA85" s="9"/>
    </row>
    <row r="86" spans="1:235" x14ac:dyDescent="0.25">
      <c r="A86" s="4"/>
      <c r="B86" s="4"/>
      <c r="C86" s="5"/>
      <c r="D86" s="6"/>
      <c r="E86" s="6"/>
      <c r="F86" s="4"/>
      <c r="G86" s="4"/>
      <c r="H86" s="4"/>
      <c r="I86" s="4"/>
      <c r="J86" s="7"/>
      <c r="K86" s="8"/>
      <c r="L86" s="4"/>
      <c r="M86" s="9"/>
      <c r="N86" s="4"/>
      <c r="O86" s="4"/>
      <c r="P86" s="4"/>
      <c r="Q86" s="4"/>
      <c r="R86" s="9"/>
      <c r="S86" s="4"/>
      <c r="U86" s="4"/>
      <c r="W86" s="4"/>
      <c r="X86" s="4"/>
      <c r="Y86" s="4"/>
      <c r="Z86" s="4"/>
      <c r="AB86" s="9"/>
      <c r="AC86" s="9"/>
      <c r="AD86" s="10"/>
      <c r="AE86" s="10"/>
      <c r="AF86" s="10"/>
      <c r="AG86" s="10"/>
      <c r="AH86" s="10"/>
      <c r="AI86" s="9"/>
      <c r="AJ86" s="10"/>
      <c r="AK86" s="9"/>
      <c r="AL86" s="10"/>
      <c r="AM86" s="10"/>
      <c r="AN86" s="10"/>
      <c r="AO86" s="9"/>
      <c r="AP86" s="9"/>
      <c r="AQ86" s="9"/>
      <c r="AR86" s="9"/>
      <c r="AS86" s="9"/>
      <c r="AT86" s="10"/>
      <c r="AU86" s="10"/>
      <c r="AV86" s="10"/>
      <c r="AW86" s="10"/>
      <c r="AX86" s="10"/>
      <c r="AY86" s="9"/>
      <c r="AZ86" s="10"/>
      <c r="BA86" s="9"/>
      <c r="BB86" s="10"/>
      <c r="BC86" s="10"/>
      <c r="BD86" s="10"/>
      <c r="BE86" s="9"/>
      <c r="BF86" s="9"/>
      <c r="BG86" s="9"/>
      <c r="BH86" s="9"/>
      <c r="BI86" s="9"/>
      <c r="BJ86" s="10"/>
      <c r="BK86" s="10"/>
      <c r="BL86" s="10"/>
      <c r="BM86" s="10"/>
      <c r="BN86" s="10"/>
      <c r="BO86" s="9"/>
      <c r="BP86" s="10"/>
      <c r="BQ86" s="9"/>
      <c r="BR86" s="10"/>
      <c r="BS86" s="10"/>
      <c r="BT86" s="10"/>
      <c r="BU86" s="9"/>
      <c r="BV86" s="9"/>
      <c r="BW86" s="9"/>
      <c r="BX86" s="9"/>
      <c r="BY86" s="9"/>
      <c r="BZ86" s="10"/>
      <c r="CA86" s="10"/>
      <c r="CB86" s="10"/>
      <c r="CC86" s="10"/>
      <c r="CD86" s="10"/>
      <c r="CE86" s="9"/>
      <c r="CF86" s="10"/>
      <c r="CG86" s="9"/>
      <c r="CH86" s="10"/>
      <c r="CI86" s="10"/>
      <c r="CJ86" s="10"/>
      <c r="CK86" s="9"/>
      <c r="CL86" s="9"/>
      <c r="CM86" s="9"/>
      <c r="CN86" s="9"/>
      <c r="CO86" s="9"/>
      <c r="CP86" s="10"/>
      <c r="CQ86" s="10"/>
      <c r="CR86" s="10"/>
      <c r="CS86" s="10"/>
      <c r="CT86" s="10"/>
      <c r="CU86" s="9"/>
      <c r="CV86" s="10"/>
      <c r="CW86" s="9"/>
      <c r="CX86" s="10"/>
      <c r="CY86" s="10"/>
      <c r="CZ86" s="10"/>
      <c r="DA86" s="9"/>
      <c r="DB86" s="9"/>
      <c r="DC86" s="9"/>
      <c r="DD86" s="9"/>
      <c r="DE86" s="9"/>
      <c r="DF86" s="10"/>
      <c r="DG86" s="10"/>
      <c r="DH86" s="10"/>
      <c r="DI86" s="10"/>
      <c r="DJ86" s="10"/>
      <c r="DK86" s="9"/>
      <c r="DL86" s="10"/>
      <c r="DM86" s="9"/>
      <c r="DN86" s="10"/>
      <c r="DO86" s="10"/>
      <c r="DP86" s="10"/>
      <c r="DQ86" s="9"/>
      <c r="DR86" s="9"/>
      <c r="DS86" s="9"/>
      <c r="DT86" s="9"/>
      <c r="DU86" s="9"/>
      <c r="DV86" s="10"/>
      <c r="DW86" s="10"/>
      <c r="DX86" s="10"/>
      <c r="DY86" s="10"/>
      <c r="DZ86" s="10"/>
      <c r="EA86" s="9"/>
      <c r="EB86" s="10"/>
      <c r="EC86" s="9"/>
      <c r="ED86" s="10"/>
      <c r="EE86" s="10"/>
      <c r="EF86" s="10"/>
      <c r="EG86" s="9"/>
      <c r="EH86" s="9"/>
      <c r="EI86" s="9"/>
      <c r="EJ86" s="9"/>
      <c r="EK86" s="9"/>
      <c r="EL86" s="10"/>
      <c r="EM86" s="10"/>
      <c r="EN86" s="10"/>
      <c r="EO86" s="10"/>
      <c r="EP86" s="10"/>
      <c r="EQ86" s="9"/>
      <c r="ER86" s="10"/>
      <c r="ES86" s="9"/>
      <c r="ET86" s="10"/>
      <c r="EU86" s="10"/>
      <c r="EV86" s="10"/>
      <c r="EW86" s="9"/>
      <c r="EX86" s="9"/>
      <c r="EY86" s="9"/>
      <c r="EZ86" s="9"/>
      <c r="FA86" s="9"/>
      <c r="FB86" s="10"/>
      <c r="FC86" s="10"/>
      <c r="FD86" s="10"/>
      <c r="FE86" s="10"/>
      <c r="FF86" s="10"/>
      <c r="FG86" s="9"/>
      <c r="FH86" s="10"/>
      <c r="FI86" s="9"/>
      <c r="FJ86" s="10"/>
      <c r="FK86" s="10"/>
      <c r="FL86" s="10"/>
      <c r="FM86" s="9"/>
      <c r="FN86" s="9"/>
      <c r="FO86" s="9"/>
      <c r="FP86" s="9"/>
      <c r="FQ86" s="9"/>
      <c r="FR86" s="10"/>
      <c r="FS86" s="10"/>
      <c r="FT86" s="10"/>
      <c r="FU86" s="10"/>
      <c r="FV86" s="10"/>
      <c r="FW86" s="9"/>
      <c r="FX86" s="10"/>
      <c r="FY86" s="9"/>
      <c r="FZ86" s="10"/>
      <c r="GA86" s="10"/>
      <c r="GB86" s="10"/>
      <c r="GC86" s="9"/>
      <c r="GD86" s="9"/>
      <c r="GE86" s="9"/>
      <c r="GF86" s="9"/>
      <c r="GG86" s="9"/>
      <c r="GH86" s="10"/>
      <c r="GI86" s="10"/>
      <c r="GJ86" s="10"/>
      <c r="GK86" s="10"/>
      <c r="GL86" s="10"/>
      <c r="GM86" s="9"/>
      <c r="GN86" s="10"/>
      <c r="GO86" s="9"/>
      <c r="GP86" s="10"/>
      <c r="GQ86" s="10"/>
      <c r="GR86" s="10"/>
      <c r="GS86" s="9"/>
      <c r="GT86" s="9"/>
      <c r="GU86" s="9"/>
      <c r="GV86" s="9"/>
      <c r="GW86" s="9"/>
      <c r="GX86" s="10"/>
      <c r="GY86" s="10"/>
      <c r="GZ86" s="10"/>
      <c r="HA86" s="10"/>
      <c r="HB86" s="10"/>
      <c r="HC86" s="9"/>
      <c r="HD86" s="10"/>
      <c r="HE86" s="9"/>
      <c r="HF86" s="10"/>
      <c r="HG86" s="10"/>
      <c r="HH86" s="10"/>
      <c r="HI86" s="9"/>
      <c r="HJ86" s="9"/>
      <c r="HK86" s="9"/>
      <c r="HL86" s="9"/>
      <c r="HM86" s="9"/>
      <c r="HN86" s="10"/>
      <c r="HO86" s="10"/>
      <c r="HP86" s="10"/>
      <c r="HQ86" s="10"/>
      <c r="HR86" s="10"/>
      <c r="HS86" s="9"/>
      <c r="HT86" s="10"/>
      <c r="HU86" s="9"/>
      <c r="HV86" s="10"/>
      <c r="HW86" s="10"/>
      <c r="HX86" s="10"/>
      <c r="HY86" s="9"/>
      <c r="HZ86" s="9"/>
      <c r="IA86" s="9"/>
    </row>
    <row r="87" spans="1:235" x14ac:dyDescent="0.25">
      <c r="A87" s="4"/>
      <c r="B87" s="4"/>
      <c r="C87" s="5"/>
      <c r="D87" s="6"/>
      <c r="E87" s="6"/>
      <c r="F87" s="4"/>
      <c r="G87" s="4"/>
      <c r="H87" s="4"/>
      <c r="I87" s="4"/>
      <c r="J87" s="7"/>
      <c r="K87" s="8"/>
      <c r="L87" s="4"/>
      <c r="M87" s="9"/>
      <c r="N87" s="4"/>
      <c r="O87" s="4"/>
      <c r="P87" s="4"/>
      <c r="Q87" s="4"/>
      <c r="R87" s="9"/>
      <c r="S87" s="4"/>
      <c r="U87" s="4"/>
      <c r="W87" s="4"/>
      <c r="X87" s="4"/>
      <c r="Y87" s="4"/>
      <c r="Z87" s="4"/>
      <c r="AB87" s="9"/>
      <c r="AC87" s="9"/>
      <c r="AD87" s="10"/>
      <c r="AE87" s="10"/>
      <c r="AF87" s="10"/>
      <c r="AG87" s="10"/>
      <c r="AH87" s="10"/>
      <c r="AI87" s="9"/>
      <c r="AJ87" s="10"/>
      <c r="AK87" s="9"/>
      <c r="AL87" s="10"/>
      <c r="AM87" s="10"/>
      <c r="AN87" s="10"/>
      <c r="AO87" s="9"/>
      <c r="AP87" s="9"/>
      <c r="AQ87" s="9"/>
      <c r="AR87" s="9"/>
      <c r="AS87" s="9"/>
      <c r="AT87" s="10"/>
      <c r="AU87" s="10"/>
      <c r="AV87" s="10"/>
      <c r="AW87" s="10"/>
      <c r="AX87" s="10"/>
      <c r="AY87" s="9"/>
      <c r="AZ87" s="10"/>
      <c r="BA87" s="9"/>
      <c r="BB87" s="10"/>
      <c r="BC87" s="10"/>
      <c r="BD87" s="10"/>
      <c r="BE87" s="9"/>
      <c r="BF87" s="9"/>
      <c r="BG87" s="9"/>
      <c r="BH87" s="9"/>
      <c r="BI87" s="9"/>
      <c r="BJ87" s="10"/>
      <c r="BK87" s="10"/>
      <c r="BL87" s="10"/>
      <c r="BM87" s="10"/>
      <c r="BN87" s="10"/>
      <c r="BO87" s="9"/>
      <c r="BP87" s="10"/>
      <c r="BQ87" s="9"/>
      <c r="BR87" s="10"/>
      <c r="BS87" s="10"/>
      <c r="BT87" s="10"/>
      <c r="BU87" s="9"/>
      <c r="BV87" s="9"/>
      <c r="BW87" s="9"/>
      <c r="BX87" s="9"/>
      <c r="BY87" s="9"/>
      <c r="BZ87" s="10"/>
      <c r="CA87" s="10"/>
      <c r="CB87" s="10"/>
      <c r="CC87" s="10"/>
      <c r="CD87" s="10"/>
      <c r="CE87" s="9"/>
      <c r="CF87" s="10"/>
      <c r="CG87" s="9"/>
      <c r="CH87" s="10"/>
      <c r="CI87" s="10"/>
      <c r="CJ87" s="10"/>
      <c r="CK87" s="9"/>
      <c r="CL87" s="9"/>
      <c r="CM87" s="9"/>
      <c r="CN87" s="9"/>
      <c r="CO87" s="9"/>
      <c r="CP87" s="10"/>
      <c r="CQ87" s="10"/>
      <c r="CR87" s="10"/>
      <c r="CS87" s="10"/>
      <c r="CT87" s="10"/>
      <c r="CU87" s="9"/>
      <c r="CV87" s="10"/>
      <c r="CW87" s="9"/>
      <c r="CX87" s="10"/>
      <c r="CY87" s="10"/>
      <c r="CZ87" s="10"/>
      <c r="DA87" s="9"/>
      <c r="DB87" s="9"/>
      <c r="DC87" s="9"/>
      <c r="DD87" s="9"/>
      <c r="DE87" s="9"/>
      <c r="DF87" s="10"/>
      <c r="DG87" s="10"/>
      <c r="DH87" s="10"/>
      <c r="DI87" s="10"/>
      <c r="DJ87" s="10"/>
      <c r="DK87" s="9"/>
      <c r="DL87" s="10"/>
      <c r="DM87" s="9"/>
      <c r="DN87" s="10"/>
      <c r="DO87" s="10"/>
      <c r="DP87" s="10"/>
      <c r="DQ87" s="9"/>
      <c r="DR87" s="9"/>
      <c r="DS87" s="9"/>
      <c r="DT87" s="9"/>
      <c r="DU87" s="9"/>
      <c r="DV87" s="10"/>
      <c r="DW87" s="10"/>
      <c r="DX87" s="10"/>
      <c r="DY87" s="10"/>
      <c r="DZ87" s="10"/>
      <c r="EA87" s="9"/>
      <c r="EB87" s="10"/>
      <c r="EC87" s="9"/>
      <c r="ED87" s="10"/>
      <c r="EE87" s="10"/>
      <c r="EF87" s="10"/>
      <c r="EG87" s="9"/>
      <c r="EH87" s="9"/>
      <c r="EI87" s="9"/>
      <c r="EJ87" s="9"/>
      <c r="EK87" s="9"/>
      <c r="EL87" s="10"/>
      <c r="EM87" s="10"/>
      <c r="EN87" s="10"/>
      <c r="EO87" s="10"/>
      <c r="EP87" s="10"/>
      <c r="EQ87" s="9"/>
      <c r="ER87" s="10"/>
      <c r="ES87" s="9"/>
      <c r="ET87" s="10"/>
      <c r="EU87" s="10"/>
      <c r="EV87" s="10"/>
      <c r="EW87" s="9"/>
      <c r="EX87" s="9"/>
      <c r="EY87" s="9"/>
      <c r="EZ87" s="9"/>
      <c r="FA87" s="9"/>
      <c r="FB87" s="10"/>
      <c r="FC87" s="10"/>
      <c r="FD87" s="10"/>
      <c r="FE87" s="10"/>
      <c r="FF87" s="10"/>
      <c r="FG87" s="9"/>
      <c r="FH87" s="10"/>
      <c r="FI87" s="9"/>
      <c r="FJ87" s="10"/>
      <c r="FK87" s="10"/>
      <c r="FL87" s="10"/>
      <c r="FM87" s="9"/>
      <c r="FN87" s="9"/>
      <c r="FO87" s="9"/>
      <c r="FP87" s="9"/>
      <c r="FQ87" s="9"/>
      <c r="FR87" s="10"/>
      <c r="FS87" s="10"/>
      <c r="FT87" s="10"/>
      <c r="FU87" s="10"/>
      <c r="FV87" s="10"/>
      <c r="FW87" s="9"/>
      <c r="FX87" s="10"/>
      <c r="FY87" s="9"/>
      <c r="FZ87" s="10"/>
      <c r="GA87" s="10"/>
      <c r="GB87" s="10"/>
      <c r="GC87" s="9"/>
      <c r="GD87" s="9"/>
      <c r="GE87" s="9"/>
      <c r="GF87" s="9"/>
      <c r="GG87" s="9"/>
      <c r="GH87" s="10"/>
      <c r="GI87" s="10"/>
      <c r="GJ87" s="10"/>
      <c r="GK87" s="10"/>
      <c r="GL87" s="10"/>
      <c r="GM87" s="9"/>
      <c r="GN87" s="10"/>
      <c r="GO87" s="9"/>
      <c r="GP87" s="10"/>
      <c r="GQ87" s="10"/>
      <c r="GR87" s="10"/>
      <c r="GS87" s="9"/>
      <c r="GT87" s="9"/>
      <c r="GU87" s="9"/>
      <c r="GV87" s="9"/>
      <c r="GW87" s="9"/>
      <c r="GX87" s="10"/>
      <c r="GY87" s="10"/>
      <c r="GZ87" s="10"/>
      <c r="HA87" s="10"/>
      <c r="HB87" s="10"/>
      <c r="HC87" s="9"/>
      <c r="HD87" s="10"/>
      <c r="HE87" s="9"/>
      <c r="HF87" s="10"/>
      <c r="HG87" s="10"/>
      <c r="HH87" s="10"/>
      <c r="HI87" s="9"/>
      <c r="HJ87" s="9"/>
      <c r="HK87" s="9"/>
      <c r="HL87" s="9"/>
      <c r="HM87" s="9"/>
      <c r="HN87" s="10"/>
      <c r="HO87" s="10"/>
      <c r="HP87" s="10"/>
      <c r="HQ87" s="10"/>
      <c r="HR87" s="10"/>
      <c r="HS87" s="9"/>
      <c r="HT87" s="10"/>
      <c r="HU87" s="9"/>
      <c r="HV87" s="10"/>
      <c r="HW87" s="10"/>
      <c r="HX87" s="10"/>
      <c r="HY87" s="9"/>
      <c r="HZ87" s="9"/>
      <c r="IA87" s="9"/>
    </row>
    <row r="88" spans="1:235" x14ac:dyDescent="0.25">
      <c r="A88" s="4"/>
      <c r="B88" s="4"/>
      <c r="C88" s="5"/>
      <c r="D88" s="6"/>
      <c r="E88" s="6"/>
      <c r="F88" s="4"/>
      <c r="G88" s="4"/>
      <c r="H88" s="4"/>
      <c r="I88" s="4"/>
      <c r="J88" s="7"/>
      <c r="K88" s="8"/>
      <c r="L88" s="4"/>
      <c r="M88" s="9"/>
      <c r="N88" s="4"/>
      <c r="O88" s="4"/>
      <c r="P88" s="4"/>
      <c r="Q88" s="4"/>
      <c r="R88" s="9"/>
      <c r="S88" s="4"/>
      <c r="U88" s="4"/>
      <c r="W88" s="4"/>
      <c r="X88" s="4"/>
      <c r="Y88" s="4"/>
      <c r="Z88" s="4"/>
      <c r="AB88" s="9"/>
      <c r="AC88" s="9"/>
      <c r="AD88" s="10"/>
      <c r="AE88" s="10"/>
      <c r="AF88" s="10"/>
      <c r="AG88" s="10"/>
      <c r="AH88" s="10"/>
      <c r="AI88" s="9"/>
      <c r="AJ88" s="10"/>
      <c r="AK88" s="9"/>
      <c r="AL88" s="10"/>
      <c r="AM88" s="10"/>
      <c r="AN88" s="10"/>
      <c r="AO88" s="9"/>
      <c r="AP88" s="9"/>
      <c r="AQ88" s="9"/>
      <c r="AR88" s="9"/>
      <c r="AS88" s="9"/>
      <c r="AT88" s="10"/>
      <c r="AU88" s="10"/>
      <c r="AV88" s="10"/>
      <c r="AW88" s="10"/>
      <c r="AX88" s="10"/>
      <c r="AY88" s="9"/>
      <c r="AZ88" s="10"/>
      <c r="BA88" s="9"/>
      <c r="BB88" s="10"/>
      <c r="BC88" s="10"/>
      <c r="BD88" s="10"/>
      <c r="BE88" s="9"/>
      <c r="BF88" s="9"/>
      <c r="BG88" s="9"/>
      <c r="BH88" s="9"/>
      <c r="BI88" s="9"/>
      <c r="BJ88" s="10"/>
      <c r="BK88" s="10"/>
      <c r="BL88" s="10"/>
      <c r="BM88" s="10"/>
      <c r="BN88" s="10"/>
      <c r="BO88" s="9"/>
      <c r="BP88" s="10"/>
      <c r="BQ88" s="9"/>
      <c r="BR88" s="10"/>
      <c r="BS88" s="10"/>
      <c r="BT88" s="10"/>
      <c r="BU88" s="9"/>
      <c r="BV88" s="9"/>
      <c r="BW88" s="9"/>
      <c r="BX88" s="9"/>
      <c r="BY88" s="9"/>
      <c r="BZ88" s="10"/>
      <c r="CA88" s="10"/>
      <c r="CB88" s="10"/>
      <c r="CC88" s="10"/>
      <c r="CD88" s="10"/>
      <c r="CE88" s="9"/>
      <c r="CF88" s="10"/>
      <c r="CG88" s="9"/>
      <c r="CH88" s="10"/>
      <c r="CI88" s="10"/>
      <c r="CJ88" s="10"/>
      <c r="CK88" s="9"/>
      <c r="CL88" s="9"/>
      <c r="CM88" s="9"/>
      <c r="CN88" s="9"/>
      <c r="CO88" s="9"/>
      <c r="CP88" s="10"/>
      <c r="CQ88" s="10"/>
      <c r="CR88" s="10"/>
      <c r="CS88" s="10"/>
      <c r="CT88" s="10"/>
      <c r="CU88" s="9"/>
      <c r="CV88" s="10"/>
      <c r="CW88" s="9"/>
      <c r="CX88" s="10"/>
      <c r="CY88" s="10"/>
      <c r="CZ88" s="10"/>
      <c r="DA88" s="9"/>
      <c r="DB88" s="9"/>
      <c r="DC88" s="9"/>
      <c r="DD88" s="9"/>
      <c r="DE88" s="9"/>
      <c r="DF88" s="10"/>
      <c r="DG88" s="10"/>
      <c r="DH88" s="10"/>
      <c r="DI88" s="10"/>
      <c r="DJ88" s="10"/>
      <c r="DK88" s="9"/>
      <c r="DL88" s="10"/>
      <c r="DM88" s="9"/>
      <c r="DN88" s="10"/>
      <c r="DO88" s="10"/>
      <c r="DP88" s="10"/>
      <c r="DQ88" s="9"/>
      <c r="DR88" s="9"/>
      <c r="DS88" s="9"/>
      <c r="DT88" s="9"/>
      <c r="DU88" s="9"/>
      <c r="DV88" s="10"/>
      <c r="DW88" s="10"/>
      <c r="DX88" s="10"/>
      <c r="DY88" s="10"/>
      <c r="DZ88" s="10"/>
      <c r="EA88" s="9"/>
      <c r="EB88" s="10"/>
      <c r="EC88" s="9"/>
      <c r="ED88" s="10"/>
      <c r="EE88" s="10"/>
      <c r="EF88" s="10"/>
      <c r="EG88" s="9"/>
      <c r="EH88" s="9"/>
      <c r="EI88" s="9"/>
      <c r="EJ88" s="9"/>
      <c r="EK88" s="9"/>
      <c r="EL88" s="10"/>
      <c r="EM88" s="10"/>
      <c r="EN88" s="10"/>
      <c r="EO88" s="10"/>
      <c r="EP88" s="10"/>
      <c r="EQ88" s="9"/>
      <c r="ER88" s="10"/>
      <c r="ES88" s="9"/>
      <c r="ET88" s="10"/>
      <c r="EU88" s="10"/>
      <c r="EV88" s="10"/>
      <c r="EW88" s="9"/>
      <c r="EX88" s="9"/>
      <c r="EY88" s="9"/>
      <c r="EZ88" s="9"/>
      <c r="FA88" s="9"/>
      <c r="FB88" s="10"/>
      <c r="FC88" s="10"/>
      <c r="FD88" s="10"/>
      <c r="FE88" s="10"/>
      <c r="FF88" s="10"/>
      <c r="FG88" s="9"/>
      <c r="FH88" s="10"/>
      <c r="FI88" s="9"/>
      <c r="FJ88" s="10"/>
      <c r="FK88" s="10"/>
      <c r="FL88" s="10"/>
      <c r="FM88" s="9"/>
      <c r="FN88" s="9"/>
      <c r="FO88" s="9"/>
      <c r="FP88" s="9"/>
      <c r="FQ88" s="9"/>
      <c r="FR88" s="10"/>
      <c r="FS88" s="10"/>
      <c r="FT88" s="10"/>
      <c r="FU88" s="10"/>
      <c r="FV88" s="10"/>
      <c r="FW88" s="9"/>
      <c r="FX88" s="10"/>
      <c r="FY88" s="9"/>
      <c r="FZ88" s="10"/>
      <c r="GA88" s="10"/>
      <c r="GB88" s="10"/>
      <c r="GC88" s="9"/>
      <c r="GD88" s="9"/>
      <c r="GE88" s="9"/>
      <c r="GF88" s="9"/>
      <c r="GG88" s="9"/>
      <c r="GH88" s="10"/>
      <c r="GI88" s="10"/>
      <c r="GJ88" s="10"/>
      <c r="GK88" s="10"/>
      <c r="GL88" s="10"/>
      <c r="GM88" s="9"/>
      <c r="GN88" s="10"/>
      <c r="GO88" s="9"/>
      <c r="GP88" s="10"/>
      <c r="GQ88" s="10"/>
      <c r="GR88" s="10"/>
      <c r="GS88" s="9"/>
      <c r="GT88" s="9"/>
      <c r="GU88" s="9"/>
      <c r="GV88" s="9"/>
      <c r="GW88" s="9"/>
      <c r="GX88" s="10"/>
      <c r="GY88" s="10"/>
      <c r="GZ88" s="10"/>
      <c r="HA88" s="10"/>
      <c r="HB88" s="10"/>
      <c r="HC88" s="9"/>
      <c r="HD88" s="10"/>
      <c r="HE88" s="9"/>
      <c r="HF88" s="10"/>
      <c r="HG88" s="10"/>
      <c r="HH88" s="10"/>
      <c r="HI88" s="9"/>
      <c r="HJ88" s="9"/>
      <c r="HK88" s="9"/>
      <c r="HL88" s="9"/>
      <c r="HM88" s="9"/>
      <c r="HN88" s="10"/>
      <c r="HO88" s="10"/>
      <c r="HP88" s="10"/>
      <c r="HQ88" s="10"/>
      <c r="HR88" s="10"/>
      <c r="HS88" s="9"/>
      <c r="HT88" s="10"/>
      <c r="HU88" s="9"/>
      <c r="HV88" s="10"/>
      <c r="HW88" s="10"/>
      <c r="HX88" s="10"/>
      <c r="HY88" s="9"/>
      <c r="HZ88" s="9"/>
      <c r="IA88" s="9"/>
    </row>
    <row r="89" spans="1:235" x14ac:dyDescent="0.25">
      <c r="A89" s="4"/>
      <c r="B89" s="4"/>
      <c r="C89" s="5"/>
      <c r="D89" s="6"/>
      <c r="E89" s="6"/>
      <c r="F89" s="4"/>
      <c r="G89" s="4"/>
      <c r="H89" s="4"/>
      <c r="I89" s="4"/>
      <c r="J89" s="7"/>
      <c r="K89" s="8"/>
      <c r="L89" s="4"/>
      <c r="M89" s="9"/>
      <c r="N89" s="4"/>
      <c r="O89" s="4"/>
      <c r="P89" s="4"/>
      <c r="Q89" s="4"/>
      <c r="R89" s="9"/>
      <c r="S89" s="4"/>
      <c r="U89" s="4"/>
      <c r="W89" s="4"/>
      <c r="X89" s="4"/>
      <c r="Y89" s="4"/>
      <c r="Z89" s="4"/>
      <c r="AB89" s="9"/>
      <c r="AC89" s="9"/>
      <c r="AD89" s="10"/>
      <c r="AE89" s="10"/>
      <c r="AF89" s="10"/>
      <c r="AG89" s="10"/>
      <c r="AH89" s="10"/>
      <c r="AI89" s="9"/>
      <c r="AJ89" s="10"/>
      <c r="AK89" s="9"/>
      <c r="AL89" s="10"/>
      <c r="AM89" s="10"/>
      <c r="AN89" s="10"/>
      <c r="AO89" s="9"/>
      <c r="AP89" s="9"/>
      <c r="AQ89" s="9"/>
      <c r="AR89" s="9"/>
      <c r="AS89" s="9"/>
      <c r="AT89" s="10"/>
      <c r="AU89" s="10"/>
      <c r="AV89" s="10"/>
      <c r="AW89" s="10"/>
      <c r="AX89" s="10"/>
      <c r="AY89" s="9"/>
      <c r="AZ89" s="10"/>
      <c r="BA89" s="9"/>
      <c r="BB89" s="10"/>
      <c r="BC89" s="10"/>
      <c r="BD89" s="10"/>
      <c r="BE89" s="9"/>
      <c r="BF89" s="9"/>
      <c r="BG89" s="9"/>
      <c r="BH89" s="9"/>
      <c r="BI89" s="9"/>
      <c r="BJ89" s="10"/>
      <c r="BK89" s="10"/>
      <c r="BL89" s="10"/>
      <c r="BM89" s="10"/>
      <c r="BN89" s="10"/>
      <c r="BO89" s="9"/>
      <c r="BP89" s="10"/>
      <c r="BQ89" s="9"/>
      <c r="BR89" s="10"/>
      <c r="BS89" s="10"/>
      <c r="BT89" s="10"/>
      <c r="BU89" s="9"/>
      <c r="BV89" s="9"/>
      <c r="BW89" s="9"/>
      <c r="BX89" s="9"/>
      <c r="BY89" s="9"/>
      <c r="BZ89" s="10"/>
      <c r="CA89" s="10"/>
      <c r="CB89" s="10"/>
      <c r="CC89" s="10"/>
      <c r="CD89" s="10"/>
      <c r="CE89" s="9"/>
      <c r="CF89" s="10"/>
      <c r="CG89" s="9"/>
      <c r="CH89" s="10"/>
      <c r="CI89" s="10"/>
      <c r="CJ89" s="10"/>
      <c r="CK89" s="9"/>
      <c r="CL89" s="9"/>
      <c r="CM89" s="9"/>
      <c r="CN89" s="9"/>
      <c r="CO89" s="9"/>
      <c r="CP89" s="10"/>
      <c r="CQ89" s="10"/>
      <c r="CR89" s="10"/>
      <c r="CS89" s="10"/>
      <c r="CT89" s="10"/>
      <c r="CU89" s="9"/>
      <c r="CV89" s="10"/>
      <c r="CW89" s="9"/>
      <c r="CX89" s="10"/>
      <c r="CY89" s="10"/>
      <c r="CZ89" s="10"/>
      <c r="DA89" s="9"/>
      <c r="DB89" s="9"/>
      <c r="DC89" s="9"/>
      <c r="DD89" s="9"/>
      <c r="DE89" s="9"/>
      <c r="DF89" s="10"/>
      <c r="DG89" s="10"/>
      <c r="DH89" s="10"/>
      <c r="DI89" s="10"/>
      <c r="DJ89" s="10"/>
      <c r="DK89" s="9"/>
      <c r="DL89" s="10"/>
      <c r="DM89" s="9"/>
      <c r="DN89" s="10"/>
      <c r="DO89" s="10"/>
      <c r="DP89" s="10"/>
      <c r="DQ89" s="9"/>
      <c r="DR89" s="9"/>
      <c r="DS89" s="9"/>
      <c r="DT89" s="9"/>
      <c r="DU89" s="9"/>
      <c r="DV89" s="10"/>
      <c r="DW89" s="10"/>
      <c r="DX89" s="10"/>
      <c r="DY89" s="10"/>
      <c r="DZ89" s="10"/>
      <c r="EA89" s="9"/>
      <c r="EB89" s="10"/>
      <c r="EC89" s="9"/>
      <c r="ED89" s="10"/>
      <c r="EE89" s="10"/>
      <c r="EF89" s="10"/>
      <c r="EG89" s="9"/>
      <c r="EH89" s="9"/>
      <c r="EI89" s="9"/>
      <c r="EJ89" s="9"/>
      <c r="EK89" s="9"/>
      <c r="EL89" s="10"/>
      <c r="EM89" s="10"/>
      <c r="EN89" s="10"/>
      <c r="EO89" s="10"/>
      <c r="EP89" s="10"/>
      <c r="EQ89" s="9"/>
      <c r="ER89" s="10"/>
      <c r="ES89" s="9"/>
      <c r="ET89" s="10"/>
      <c r="EU89" s="10"/>
      <c r="EV89" s="10"/>
      <c r="EW89" s="9"/>
      <c r="EX89" s="9"/>
      <c r="EY89" s="9"/>
      <c r="EZ89" s="9"/>
      <c r="FA89" s="9"/>
      <c r="FB89" s="10"/>
      <c r="FC89" s="10"/>
      <c r="FD89" s="10"/>
      <c r="FE89" s="10"/>
      <c r="FF89" s="10"/>
      <c r="FG89" s="9"/>
      <c r="FH89" s="10"/>
      <c r="FI89" s="9"/>
      <c r="FJ89" s="10"/>
      <c r="FK89" s="10"/>
      <c r="FL89" s="10"/>
      <c r="FM89" s="9"/>
      <c r="FN89" s="9"/>
      <c r="FO89" s="9"/>
      <c r="FP89" s="9"/>
      <c r="FQ89" s="9"/>
      <c r="FR89" s="10"/>
      <c r="FS89" s="10"/>
      <c r="FT89" s="10"/>
      <c r="FU89" s="10"/>
      <c r="FV89" s="10"/>
      <c r="FW89" s="9"/>
      <c r="FX89" s="10"/>
      <c r="FY89" s="9"/>
      <c r="FZ89" s="10"/>
      <c r="GA89" s="10"/>
      <c r="GB89" s="10"/>
      <c r="GC89" s="9"/>
      <c r="GD89" s="9"/>
      <c r="GE89" s="9"/>
      <c r="GF89" s="9"/>
      <c r="GG89" s="9"/>
      <c r="GH89" s="10"/>
      <c r="GI89" s="10"/>
      <c r="GJ89" s="10"/>
      <c r="GK89" s="10"/>
      <c r="GL89" s="10"/>
      <c r="GM89" s="9"/>
      <c r="GN89" s="10"/>
      <c r="GO89" s="9"/>
      <c r="GP89" s="10"/>
      <c r="GQ89" s="10"/>
      <c r="GR89" s="10"/>
      <c r="GS89" s="9"/>
      <c r="GT89" s="9"/>
      <c r="GU89" s="9"/>
      <c r="GV89" s="9"/>
      <c r="GW89" s="9"/>
      <c r="GX89" s="10"/>
      <c r="GY89" s="10"/>
      <c r="GZ89" s="10"/>
      <c r="HA89" s="10"/>
      <c r="HB89" s="10"/>
      <c r="HC89" s="9"/>
      <c r="HD89" s="10"/>
      <c r="HE89" s="9"/>
      <c r="HF89" s="10"/>
      <c r="HG89" s="10"/>
      <c r="HH89" s="10"/>
      <c r="HI89" s="9"/>
      <c r="HJ89" s="9"/>
      <c r="HK89" s="9"/>
      <c r="HL89" s="9"/>
      <c r="HM89" s="9"/>
      <c r="HN89" s="10"/>
      <c r="HO89" s="10"/>
      <c r="HP89" s="10"/>
      <c r="HQ89" s="10"/>
      <c r="HR89" s="10"/>
      <c r="HS89" s="9"/>
      <c r="HT89" s="10"/>
      <c r="HU89" s="9"/>
      <c r="HV89" s="10"/>
      <c r="HW89" s="10"/>
      <c r="HX89" s="10"/>
      <c r="HY89" s="9"/>
      <c r="HZ89" s="9"/>
      <c r="IA89" s="9"/>
    </row>
    <row r="90" spans="1:235" x14ac:dyDescent="0.25">
      <c r="A90" s="4"/>
      <c r="B90" s="4"/>
      <c r="C90" s="5"/>
      <c r="D90" s="6"/>
      <c r="E90" s="6"/>
      <c r="F90" s="4"/>
      <c r="G90" s="4"/>
      <c r="H90" s="4"/>
      <c r="I90" s="4"/>
      <c r="J90" s="7"/>
      <c r="K90" s="8"/>
      <c r="L90" s="4"/>
      <c r="M90" s="9"/>
      <c r="N90" s="4"/>
      <c r="O90" s="4"/>
      <c r="P90" s="4"/>
      <c r="Q90" s="4"/>
      <c r="R90" s="9"/>
      <c r="S90" s="4"/>
      <c r="U90" s="4"/>
      <c r="W90" s="4"/>
      <c r="X90" s="4"/>
      <c r="Y90" s="4"/>
      <c r="Z90" s="4"/>
      <c r="AB90" s="9"/>
      <c r="AC90" s="9"/>
      <c r="AD90" s="10"/>
      <c r="AE90" s="10"/>
      <c r="AF90" s="10"/>
      <c r="AG90" s="10"/>
      <c r="AH90" s="10"/>
      <c r="AI90" s="9"/>
      <c r="AJ90" s="10"/>
      <c r="AK90" s="9"/>
      <c r="AL90" s="10"/>
      <c r="AM90" s="10"/>
      <c r="AN90" s="10"/>
      <c r="AO90" s="9"/>
      <c r="AP90" s="9"/>
      <c r="AQ90" s="9"/>
      <c r="AR90" s="9"/>
      <c r="AS90" s="9"/>
      <c r="AT90" s="10"/>
      <c r="AU90" s="10"/>
      <c r="AV90" s="10"/>
      <c r="AW90" s="10"/>
      <c r="AX90" s="10"/>
      <c r="AY90" s="9"/>
      <c r="AZ90" s="10"/>
      <c r="BA90" s="9"/>
      <c r="BB90" s="10"/>
      <c r="BC90" s="10"/>
      <c r="BD90" s="10"/>
      <c r="BE90" s="9"/>
      <c r="BF90" s="9"/>
      <c r="BG90" s="9"/>
      <c r="BH90" s="9"/>
      <c r="BI90" s="9"/>
      <c r="BJ90" s="10"/>
      <c r="BK90" s="10"/>
      <c r="BL90" s="10"/>
      <c r="BM90" s="10"/>
      <c r="BN90" s="10"/>
      <c r="BO90" s="9"/>
      <c r="BP90" s="10"/>
      <c r="BQ90" s="9"/>
      <c r="BR90" s="10"/>
      <c r="BS90" s="10"/>
      <c r="BT90" s="10"/>
      <c r="BU90" s="9"/>
      <c r="BV90" s="9"/>
      <c r="BW90" s="9"/>
      <c r="BX90" s="9"/>
      <c r="BY90" s="9"/>
      <c r="BZ90" s="10"/>
      <c r="CA90" s="10"/>
      <c r="CB90" s="10"/>
      <c r="CC90" s="10"/>
      <c r="CD90" s="10"/>
      <c r="CE90" s="9"/>
      <c r="CF90" s="10"/>
      <c r="CG90" s="9"/>
      <c r="CH90" s="10"/>
      <c r="CI90" s="10"/>
      <c r="CJ90" s="10"/>
      <c r="CK90" s="9"/>
      <c r="CL90" s="9"/>
      <c r="CM90" s="9"/>
      <c r="CN90" s="9"/>
      <c r="CO90" s="9"/>
      <c r="CP90" s="10"/>
      <c r="CQ90" s="10"/>
      <c r="CR90" s="10"/>
      <c r="CS90" s="10"/>
      <c r="CT90" s="10"/>
      <c r="CU90" s="9"/>
      <c r="CV90" s="10"/>
      <c r="CW90" s="9"/>
      <c r="CX90" s="10"/>
      <c r="CY90" s="10"/>
      <c r="CZ90" s="10"/>
      <c r="DA90" s="9"/>
      <c r="DB90" s="9"/>
      <c r="DC90" s="9"/>
      <c r="DD90" s="9"/>
      <c r="DE90" s="9"/>
      <c r="DF90" s="10"/>
      <c r="DG90" s="10"/>
      <c r="DH90" s="10"/>
      <c r="DI90" s="10"/>
      <c r="DJ90" s="10"/>
      <c r="DK90" s="9"/>
      <c r="DL90" s="10"/>
      <c r="DM90" s="9"/>
      <c r="DN90" s="10"/>
      <c r="DO90" s="10"/>
      <c r="DP90" s="10"/>
      <c r="DQ90" s="9"/>
      <c r="DR90" s="9"/>
      <c r="DS90" s="9"/>
      <c r="DT90" s="9"/>
      <c r="DU90" s="9"/>
      <c r="DV90" s="10"/>
      <c r="DW90" s="10"/>
      <c r="DX90" s="10"/>
      <c r="DY90" s="10"/>
      <c r="DZ90" s="10"/>
      <c r="EA90" s="9"/>
      <c r="EB90" s="10"/>
      <c r="EC90" s="9"/>
      <c r="ED90" s="10"/>
      <c r="EE90" s="10"/>
      <c r="EF90" s="10"/>
      <c r="EG90" s="9"/>
      <c r="EH90" s="9"/>
      <c r="EI90" s="9"/>
      <c r="EJ90" s="9"/>
      <c r="EK90" s="9"/>
      <c r="EL90" s="10"/>
      <c r="EM90" s="10"/>
      <c r="EN90" s="10"/>
      <c r="EO90" s="10"/>
      <c r="EP90" s="10"/>
      <c r="EQ90" s="9"/>
      <c r="ER90" s="10"/>
      <c r="ES90" s="9"/>
      <c r="ET90" s="10"/>
      <c r="EU90" s="10"/>
      <c r="EV90" s="10"/>
      <c r="EW90" s="9"/>
      <c r="EX90" s="9"/>
      <c r="EY90" s="9"/>
      <c r="EZ90" s="9"/>
      <c r="FA90" s="9"/>
      <c r="FB90" s="10"/>
      <c r="FC90" s="10"/>
      <c r="FD90" s="10"/>
      <c r="FE90" s="10"/>
      <c r="FF90" s="10"/>
      <c r="FG90" s="9"/>
      <c r="FH90" s="10"/>
      <c r="FI90" s="9"/>
      <c r="FJ90" s="10"/>
      <c r="FK90" s="10"/>
      <c r="FL90" s="10"/>
      <c r="FM90" s="9"/>
      <c r="FN90" s="9"/>
      <c r="FO90" s="9"/>
      <c r="FP90" s="9"/>
      <c r="FQ90" s="9"/>
      <c r="FR90" s="10"/>
      <c r="FS90" s="10"/>
      <c r="FT90" s="10"/>
      <c r="FU90" s="10"/>
      <c r="FV90" s="10"/>
      <c r="FW90" s="9"/>
      <c r="FX90" s="10"/>
      <c r="FY90" s="9"/>
      <c r="FZ90" s="10"/>
      <c r="GA90" s="10"/>
      <c r="GB90" s="10"/>
      <c r="GC90" s="9"/>
      <c r="GD90" s="9"/>
      <c r="GE90" s="9"/>
      <c r="GF90" s="9"/>
      <c r="GG90" s="9"/>
      <c r="GH90" s="10"/>
      <c r="GI90" s="10"/>
      <c r="GJ90" s="10"/>
      <c r="GK90" s="10"/>
      <c r="GL90" s="10"/>
      <c r="GM90" s="9"/>
      <c r="GN90" s="10"/>
      <c r="GO90" s="9"/>
      <c r="GP90" s="10"/>
      <c r="GQ90" s="10"/>
      <c r="GR90" s="10"/>
      <c r="GS90" s="9"/>
      <c r="GT90" s="9"/>
      <c r="GU90" s="9"/>
      <c r="GV90" s="9"/>
      <c r="GW90" s="9"/>
      <c r="GX90" s="10"/>
      <c r="GY90" s="10"/>
      <c r="GZ90" s="10"/>
      <c r="HA90" s="10"/>
      <c r="HB90" s="10"/>
      <c r="HC90" s="9"/>
      <c r="HD90" s="10"/>
      <c r="HE90" s="9"/>
      <c r="HF90" s="10"/>
      <c r="HG90" s="10"/>
      <c r="HH90" s="10"/>
      <c r="HI90" s="9"/>
      <c r="HJ90" s="9"/>
      <c r="HK90" s="9"/>
      <c r="HL90" s="9"/>
      <c r="HM90" s="9"/>
      <c r="HN90" s="10"/>
      <c r="HO90" s="10"/>
      <c r="HP90" s="10"/>
      <c r="HQ90" s="10"/>
      <c r="HR90" s="10"/>
      <c r="HS90" s="9"/>
      <c r="HT90" s="10"/>
      <c r="HU90" s="9"/>
      <c r="HV90" s="10"/>
      <c r="HW90" s="10"/>
      <c r="HX90" s="10"/>
      <c r="HY90" s="9"/>
      <c r="HZ90" s="9"/>
      <c r="IA90" s="9"/>
    </row>
    <row r="91" spans="1:235" x14ac:dyDescent="0.25">
      <c r="A91" s="4"/>
      <c r="B91" s="4"/>
      <c r="C91" s="5"/>
      <c r="D91" s="6"/>
      <c r="E91" s="6"/>
      <c r="F91" s="4"/>
      <c r="G91" s="4"/>
      <c r="H91" s="4"/>
      <c r="I91" s="4"/>
      <c r="J91" s="7"/>
      <c r="K91" s="8"/>
      <c r="L91" s="4"/>
      <c r="M91" s="9"/>
      <c r="N91" s="4"/>
      <c r="O91" s="4"/>
      <c r="P91" s="4"/>
      <c r="Q91" s="4"/>
      <c r="R91" s="9"/>
      <c r="S91" s="4"/>
      <c r="U91" s="4"/>
      <c r="W91" s="4"/>
      <c r="X91" s="4"/>
      <c r="Y91" s="4"/>
      <c r="Z91" s="4"/>
      <c r="AB91" s="9"/>
      <c r="AC91" s="9"/>
      <c r="AD91" s="10"/>
      <c r="AE91" s="10"/>
      <c r="AF91" s="10"/>
      <c r="AG91" s="10"/>
      <c r="AH91" s="10"/>
      <c r="AI91" s="9"/>
      <c r="AJ91" s="10"/>
      <c r="AK91" s="9"/>
      <c r="AL91" s="10"/>
      <c r="AM91" s="10"/>
      <c r="AN91" s="10"/>
      <c r="AO91" s="9"/>
      <c r="AP91" s="9"/>
      <c r="AQ91" s="9"/>
      <c r="AR91" s="9"/>
      <c r="AS91" s="9"/>
      <c r="AT91" s="10"/>
      <c r="AU91" s="10"/>
      <c r="AV91" s="10"/>
      <c r="AW91" s="10"/>
      <c r="AX91" s="10"/>
      <c r="AY91" s="9"/>
      <c r="AZ91" s="10"/>
      <c r="BA91" s="9"/>
      <c r="BB91" s="10"/>
      <c r="BC91" s="10"/>
      <c r="BD91" s="10"/>
      <c r="BE91" s="9"/>
      <c r="BF91" s="9"/>
      <c r="BG91" s="9"/>
      <c r="BH91" s="9"/>
      <c r="BI91" s="9"/>
      <c r="BJ91" s="10"/>
      <c r="BK91" s="10"/>
      <c r="BL91" s="10"/>
      <c r="BM91" s="10"/>
      <c r="BN91" s="10"/>
      <c r="BO91" s="9"/>
      <c r="BP91" s="10"/>
      <c r="BQ91" s="9"/>
      <c r="BR91" s="10"/>
      <c r="BS91" s="10"/>
      <c r="BT91" s="10"/>
      <c r="BU91" s="9"/>
      <c r="BV91" s="9"/>
      <c r="BW91" s="9"/>
      <c r="BX91" s="9"/>
      <c r="BY91" s="9"/>
      <c r="BZ91" s="10"/>
      <c r="CA91" s="10"/>
      <c r="CB91" s="10"/>
      <c r="CC91" s="10"/>
      <c r="CD91" s="10"/>
      <c r="CE91" s="9"/>
      <c r="CF91" s="10"/>
      <c r="CG91" s="9"/>
      <c r="CH91" s="10"/>
      <c r="CI91" s="10"/>
      <c r="CJ91" s="10"/>
      <c r="CK91" s="9"/>
      <c r="CL91" s="9"/>
      <c r="CM91" s="9"/>
      <c r="CN91" s="9"/>
      <c r="CO91" s="9"/>
      <c r="CP91" s="10"/>
      <c r="CQ91" s="10"/>
      <c r="CR91" s="10"/>
      <c r="CS91" s="10"/>
      <c r="CT91" s="10"/>
      <c r="CU91" s="9"/>
      <c r="CV91" s="10"/>
      <c r="CW91" s="9"/>
      <c r="CX91" s="10"/>
      <c r="CY91" s="10"/>
      <c r="CZ91" s="10"/>
      <c r="DA91" s="9"/>
      <c r="DB91" s="9"/>
      <c r="DC91" s="9"/>
      <c r="DD91" s="9"/>
      <c r="DE91" s="9"/>
      <c r="DF91" s="10"/>
      <c r="DG91" s="10"/>
      <c r="DH91" s="10"/>
      <c r="DI91" s="10"/>
      <c r="DJ91" s="10"/>
      <c r="DK91" s="9"/>
      <c r="DL91" s="10"/>
      <c r="DM91" s="9"/>
      <c r="DN91" s="10"/>
      <c r="DO91" s="10"/>
      <c r="DP91" s="10"/>
      <c r="DQ91" s="9"/>
      <c r="DR91" s="9"/>
      <c r="DS91" s="9"/>
      <c r="DT91" s="9"/>
      <c r="DU91" s="9"/>
      <c r="DV91" s="10"/>
      <c r="DW91" s="10"/>
      <c r="DX91" s="10"/>
      <c r="DY91" s="10"/>
      <c r="DZ91" s="10"/>
      <c r="EA91" s="9"/>
      <c r="EB91" s="10"/>
      <c r="EC91" s="9"/>
      <c r="ED91" s="10"/>
      <c r="EE91" s="10"/>
      <c r="EF91" s="10"/>
      <c r="EG91" s="9"/>
      <c r="EH91" s="9"/>
      <c r="EI91" s="9"/>
      <c r="EJ91" s="9"/>
      <c r="EK91" s="9"/>
      <c r="EL91" s="10"/>
      <c r="EM91" s="10"/>
      <c r="EN91" s="10"/>
      <c r="EO91" s="10"/>
      <c r="EP91" s="10"/>
      <c r="EQ91" s="9"/>
      <c r="ER91" s="10"/>
      <c r="ES91" s="9"/>
      <c r="ET91" s="10"/>
      <c r="EU91" s="10"/>
      <c r="EV91" s="10"/>
      <c r="EW91" s="9"/>
      <c r="EX91" s="9"/>
      <c r="EY91" s="9"/>
      <c r="EZ91" s="9"/>
      <c r="FA91" s="9"/>
      <c r="FB91" s="10"/>
      <c r="FC91" s="10"/>
      <c r="FD91" s="10"/>
      <c r="FE91" s="10"/>
      <c r="FF91" s="10"/>
      <c r="FG91" s="9"/>
      <c r="FH91" s="10"/>
      <c r="FI91" s="9"/>
      <c r="FJ91" s="10"/>
      <c r="FK91" s="10"/>
      <c r="FL91" s="10"/>
      <c r="FM91" s="9"/>
      <c r="FN91" s="9"/>
      <c r="FO91" s="9"/>
      <c r="FP91" s="9"/>
      <c r="FQ91" s="9"/>
      <c r="FR91" s="10"/>
      <c r="FS91" s="10"/>
      <c r="FT91" s="10"/>
      <c r="FU91" s="10"/>
      <c r="FV91" s="10"/>
      <c r="FW91" s="9"/>
      <c r="FX91" s="10"/>
      <c r="FY91" s="9"/>
      <c r="FZ91" s="10"/>
      <c r="GA91" s="10"/>
      <c r="GB91" s="10"/>
      <c r="GC91" s="9"/>
      <c r="GD91" s="9"/>
      <c r="GE91" s="9"/>
      <c r="GF91" s="9"/>
      <c r="GG91" s="9"/>
      <c r="GH91" s="10"/>
      <c r="GI91" s="10"/>
      <c r="GJ91" s="10"/>
      <c r="GK91" s="10"/>
      <c r="GL91" s="10"/>
      <c r="GM91" s="9"/>
      <c r="GN91" s="10"/>
      <c r="GO91" s="9"/>
      <c r="GP91" s="10"/>
      <c r="GQ91" s="10"/>
      <c r="GR91" s="10"/>
      <c r="GS91" s="9"/>
      <c r="GT91" s="9"/>
      <c r="GU91" s="9"/>
      <c r="GV91" s="9"/>
      <c r="GW91" s="9"/>
      <c r="GX91" s="10"/>
      <c r="GY91" s="10"/>
      <c r="GZ91" s="10"/>
      <c r="HA91" s="10"/>
      <c r="HB91" s="10"/>
      <c r="HC91" s="9"/>
      <c r="HD91" s="10"/>
      <c r="HE91" s="9"/>
      <c r="HF91" s="10"/>
      <c r="HG91" s="10"/>
      <c r="HH91" s="10"/>
      <c r="HI91" s="9"/>
      <c r="HJ91" s="9"/>
      <c r="HK91" s="9"/>
      <c r="HL91" s="9"/>
      <c r="HM91" s="9"/>
      <c r="HN91" s="10"/>
      <c r="HO91" s="10"/>
      <c r="HP91" s="10"/>
      <c r="HQ91" s="10"/>
      <c r="HR91" s="10"/>
      <c r="HS91" s="9"/>
      <c r="HT91" s="10"/>
      <c r="HU91" s="9"/>
      <c r="HV91" s="10"/>
      <c r="HW91" s="10"/>
      <c r="HX91" s="10"/>
      <c r="HY91" s="9"/>
      <c r="HZ91" s="9"/>
      <c r="IA91" s="9"/>
    </row>
    <row r="92" spans="1:235" x14ac:dyDescent="0.25">
      <c r="A92" s="4"/>
      <c r="B92" s="4"/>
      <c r="C92" s="5"/>
      <c r="D92" s="6"/>
      <c r="E92" s="6"/>
      <c r="F92" s="4"/>
      <c r="G92" s="4"/>
      <c r="H92" s="4"/>
      <c r="I92" s="4"/>
      <c r="J92" s="7"/>
      <c r="K92" s="8"/>
      <c r="L92" s="4"/>
      <c r="M92" s="9"/>
      <c r="N92" s="4"/>
      <c r="O92" s="4"/>
      <c r="P92" s="4"/>
      <c r="Q92" s="4"/>
      <c r="R92" s="9"/>
      <c r="S92" s="4"/>
      <c r="U92" s="4"/>
      <c r="W92" s="4"/>
      <c r="X92" s="4"/>
      <c r="Y92" s="4"/>
      <c r="Z92" s="4"/>
      <c r="AB92" s="9"/>
      <c r="AC92" s="9"/>
      <c r="AD92" s="10"/>
      <c r="AE92" s="10"/>
      <c r="AF92" s="10"/>
      <c r="AG92" s="10"/>
      <c r="AH92" s="10"/>
      <c r="AI92" s="9"/>
      <c r="AJ92" s="10"/>
      <c r="AK92" s="9"/>
      <c r="AL92" s="10"/>
      <c r="AM92" s="10"/>
      <c r="AN92" s="10"/>
      <c r="AO92" s="9"/>
      <c r="AP92" s="9"/>
      <c r="AQ92" s="9"/>
      <c r="AR92" s="9"/>
      <c r="AS92" s="9"/>
      <c r="AT92" s="10"/>
      <c r="AU92" s="10"/>
      <c r="AV92" s="10"/>
      <c r="AW92" s="10"/>
      <c r="AX92" s="10"/>
      <c r="AY92" s="9"/>
      <c r="AZ92" s="10"/>
      <c r="BA92" s="9"/>
      <c r="BB92" s="10"/>
      <c r="BC92" s="10"/>
      <c r="BD92" s="10"/>
      <c r="BE92" s="9"/>
      <c r="BF92" s="9"/>
      <c r="BG92" s="9"/>
      <c r="BH92" s="9"/>
      <c r="BI92" s="9"/>
      <c r="BJ92" s="10"/>
      <c r="BK92" s="10"/>
      <c r="BL92" s="10"/>
      <c r="BM92" s="10"/>
      <c r="BN92" s="10"/>
      <c r="BO92" s="9"/>
      <c r="BP92" s="10"/>
      <c r="BQ92" s="9"/>
      <c r="BR92" s="10"/>
      <c r="BS92" s="10"/>
      <c r="BT92" s="10"/>
      <c r="BU92" s="9"/>
      <c r="BV92" s="9"/>
      <c r="BW92" s="9"/>
      <c r="BX92" s="9"/>
      <c r="BY92" s="9"/>
      <c r="BZ92" s="10"/>
      <c r="CA92" s="10"/>
      <c r="CB92" s="10"/>
      <c r="CC92" s="10"/>
      <c r="CD92" s="10"/>
      <c r="CE92" s="9"/>
      <c r="CF92" s="10"/>
      <c r="CG92" s="9"/>
      <c r="CH92" s="10"/>
      <c r="CI92" s="10"/>
      <c r="CJ92" s="10"/>
      <c r="CK92" s="9"/>
      <c r="CL92" s="9"/>
      <c r="CM92" s="9"/>
      <c r="CN92" s="9"/>
      <c r="CO92" s="9"/>
      <c r="CP92" s="10"/>
      <c r="CQ92" s="10"/>
      <c r="CR92" s="10"/>
      <c r="CS92" s="10"/>
      <c r="CT92" s="10"/>
      <c r="CU92" s="9"/>
      <c r="CV92" s="10"/>
      <c r="CW92" s="9"/>
      <c r="CX92" s="10"/>
      <c r="CY92" s="10"/>
      <c r="CZ92" s="10"/>
      <c r="DA92" s="9"/>
      <c r="DB92" s="9"/>
      <c r="DC92" s="9"/>
      <c r="DD92" s="9"/>
      <c r="DE92" s="9"/>
      <c r="DF92" s="10"/>
      <c r="DG92" s="10"/>
      <c r="DH92" s="10"/>
      <c r="DI92" s="10"/>
      <c r="DJ92" s="10"/>
      <c r="DK92" s="9"/>
      <c r="DL92" s="10"/>
      <c r="DM92" s="9"/>
      <c r="DN92" s="10"/>
      <c r="DO92" s="10"/>
      <c r="DP92" s="10"/>
      <c r="DQ92" s="9"/>
      <c r="DR92" s="9"/>
      <c r="DS92" s="9"/>
      <c r="DT92" s="9"/>
      <c r="DU92" s="9"/>
      <c r="DV92" s="10"/>
      <c r="DW92" s="10"/>
      <c r="DX92" s="10"/>
      <c r="DY92" s="10"/>
      <c r="DZ92" s="10"/>
      <c r="EA92" s="9"/>
      <c r="EB92" s="10"/>
      <c r="EC92" s="9"/>
      <c r="ED92" s="10"/>
      <c r="EE92" s="10"/>
      <c r="EF92" s="10"/>
      <c r="EG92" s="9"/>
      <c r="EH92" s="9"/>
      <c r="EI92" s="9"/>
      <c r="EJ92" s="9"/>
      <c r="EK92" s="9"/>
      <c r="EL92" s="10"/>
      <c r="EM92" s="10"/>
      <c r="EN92" s="10"/>
      <c r="EO92" s="10"/>
      <c r="EP92" s="10"/>
      <c r="EQ92" s="9"/>
      <c r="ER92" s="10"/>
      <c r="ES92" s="9"/>
      <c r="ET92" s="10"/>
      <c r="EU92" s="10"/>
      <c r="EV92" s="10"/>
      <c r="EW92" s="9"/>
      <c r="EX92" s="9"/>
      <c r="EY92" s="9"/>
      <c r="EZ92" s="9"/>
      <c r="FA92" s="9"/>
      <c r="FB92" s="10"/>
      <c r="FC92" s="10"/>
      <c r="FD92" s="10"/>
      <c r="FE92" s="10"/>
      <c r="FF92" s="10"/>
      <c r="FG92" s="9"/>
      <c r="FH92" s="10"/>
      <c r="FI92" s="9"/>
      <c r="FJ92" s="10"/>
      <c r="FK92" s="10"/>
      <c r="FL92" s="10"/>
      <c r="FM92" s="9"/>
      <c r="FN92" s="9"/>
      <c r="FO92" s="9"/>
      <c r="FP92" s="9"/>
      <c r="FQ92" s="9"/>
      <c r="FR92" s="10"/>
      <c r="FS92" s="10"/>
      <c r="FT92" s="10"/>
      <c r="FU92" s="10"/>
      <c r="FV92" s="10"/>
      <c r="FW92" s="9"/>
      <c r="FX92" s="10"/>
      <c r="FY92" s="9"/>
      <c r="FZ92" s="10"/>
      <c r="GA92" s="10"/>
      <c r="GB92" s="10"/>
      <c r="GC92" s="9"/>
      <c r="GD92" s="9"/>
      <c r="GE92" s="9"/>
      <c r="GF92" s="9"/>
      <c r="GG92" s="9"/>
      <c r="GH92" s="10"/>
      <c r="GI92" s="10"/>
      <c r="GJ92" s="10"/>
      <c r="GK92" s="10"/>
      <c r="GL92" s="10"/>
      <c r="GM92" s="9"/>
      <c r="GN92" s="10"/>
      <c r="GO92" s="9"/>
      <c r="GP92" s="10"/>
      <c r="GQ92" s="10"/>
      <c r="GR92" s="10"/>
      <c r="GS92" s="9"/>
      <c r="GT92" s="9"/>
      <c r="GU92" s="9"/>
      <c r="GV92" s="9"/>
      <c r="GW92" s="9"/>
      <c r="GX92" s="10"/>
      <c r="GY92" s="10"/>
      <c r="GZ92" s="10"/>
      <c r="HA92" s="10"/>
      <c r="HB92" s="10"/>
      <c r="HC92" s="9"/>
      <c r="HD92" s="10"/>
      <c r="HE92" s="9"/>
      <c r="HF92" s="10"/>
      <c r="HG92" s="10"/>
      <c r="HH92" s="10"/>
      <c r="HI92" s="9"/>
      <c r="HJ92" s="9"/>
      <c r="HK92" s="9"/>
      <c r="HL92" s="9"/>
      <c r="HM92" s="9"/>
      <c r="HN92" s="10"/>
      <c r="HO92" s="10"/>
      <c r="HP92" s="10"/>
      <c r="HQ92" s="10"/>
      <c r="HR92" s="10"/>
      <c r="HS92" s="9"/>
      <c r="HT92" s="10"/>
      <c r="HU92" s="9"/>
      <c r="HV92" s="10"/>
      <c r="HW92" s="10"/>
      <c r="HX92" s="10"/>
      <c r="HY92" s="9"/>
      <c r="HZ92" s="9"/>
      <c r="IA92" s="9"/>
    </row>
    <row r="93" spans="1:235" x14ac:dyDescent="0.25">
      <c r="A93" s="4"/>
      <c r="B93" s="4"/>
      <c r="C93" s="5"/>
      <c r="D93" s="6"/>
      <c r="E93" s="6"/>
      <c r="F93" s="4"/>
      <c r="G93" s="4"/>
      <c r="H93" s="4"/>
      <c r="I93" s="4"/>
      <c r="J93" s="7"/>
      <c r="K93" s="8"/>
      <c r="L93" s="4"/>
      <c r="M93" s="9"/>
      <c r="N93" s="4"/>
      <c r="O93" s="4"/>
      <c r="P93" s="4"/>
      <c r="Q93" s="4"/>
      <c r="R93" s="9"/>
      <c r="S93" s="4"/>
      <c r="U93" s="4"/>
      <c r="W93" s="4"/>
      <c r="X93" s="4"/>
      <c r="Y93" s="4"/>
      <c r="Z93" s="4"/>
      <c r="AB93" s="9"/>
      <c r="AC93" s="9"/>
      <c r="AD93" s="10"/>
      <c r="AE93" s="10"/>
      <c r="AF93" s="10"/>
      <c r="AG93" s="10"/>
      <c r="AH93" s="10"/>
      <c r="AI93" s="9"/>
      <c r="AJ93" s="10"/>
      <c r="AK93" s="9"/>
      <c r="AL93" s="10"/>
      <c r="AM93" s="10"/>
      <c r="AN93" s="10"/>
      <c r="AO93" s="9"/>
      <c r="AP93" s="9"/>
      <c r="AQ93" s="9"/>
      <c r="AR93" s="9"/>
      <c r="AS93" s="9"/>
      <c r="AT93" s="10"/>
      <c r="AU93" s="10"/>
      <c r="AV93" s="10"/>
      <c r="AW93" s="10"/>
      <c r="AX93" s="10"/>
      <c r="AY93" s="9"/>
      <c r="AZ93" s="10"/>
      <c r="BA93" s="9"/>
      <c r="BB93" s="10"/>
      <c r="BC93" s="10"/>
      <c r="BD93" s="10"/>
      <c r="BE93" s="9"/>
      <c r="BF93" s="9"/>
      <c r="BG93" s="9"/>
      <c r="BH93" s="9"/>
      <c r="BI93" s="9"/>
      <c r="BJ93" s="10"/>
      <c r="BK93" s="10"/>
      <c r="BL93" s="10"/>
      <c r="BM93" s="10"/>
      <c r="BN93" s="10"/>
      <c r="BO93" s="9"/>
      <c r="BP93" s="10"/>
      <c r="BQ93" s="9"/>
      <c r="BR93" s="10"/>
      <c r="BS93" s="10"/>
      <c r="BT93" s="10"/>
      <c r="BU93" s="9"/>
      <c r="BV93" s="9"/>
      <c r="BW93" s="9"/>
      <c r="BX93" s="9"/>
      <c r="BY93" s="9"/>
      <c r="BZ93" s="10"/>
      <c r="CA93" s="10"/>
      <c r="CB93" s="10"/>
      <c r="CC93" s="10"/>
      <c r="CD93" s="10"/>
      <c r="CE93" s="9"/>
      <c r="CF93" s="10"/>
      <c r="CG93" s="9"/>
      <c r="CH93" s="10"/>
      <c r="CI93" s="10"/>
      <c r="CJ93" s="10"/>
      <c r="CK93" s="9"/>
      <c r="CL93" s="9"/>
      <c r="CM93" s="9"/>
      <c r="CN93" s="9"/>
      <c r="CO93" s="9"/>
      <c r="CP93" s="10"/>
      <c r="CQ93" s="10"/>
      <c r="CR93" s="10"/>
      <c r="CS93" s="10"/>
      <c r="CT93" s="10"/>
      <c r="CU93" s="9"/>
      <c r="CV93" s="10"/>
      <c r="CW93" s="9"/>
      <c r="CX93" s="10"/>
      <c r="CY93" s="10"/>
      <c r="CZ93" s="10"/>
      <c r="DA93" s="9"/>
      <c r="DB93" s="9"/>
      <c r="DC93" s="9"/>
      <c r="DD93" s="9"/>
      <c r="DE93" s="9"/>
      <c r="DF93" s="10"/>
      <c r="DG93" s="10"/>
      <c r="DH93" s="10"/>
      <c r="DI93" s="10"/>
      <c r="DJ93" s="10"/>
      <c r="DK93" s="9"/>
      <c r="DL93" s="10"/>
      <c r="DM93" s="9"/>
      <c r="DN93" s="10"/>
      <c r="DO93" s="10"/>
      <c r="DP93" s="10"/>
      <c r="DQ93" s="9"/>
      <c r="DR93" s="9"/>
      <c r="DS93" s="9"/>
      <c r="DT93" s="9"/>
      <c r="DU93" s="9"/>
      <c r="DV93" s="10"/>
      <c r="DW93" s="10"/>
      <c r="DX93" s="10"/>
      <c r="DY93" s="10"/>
      <c r="DZ93" s="10"/>
      <c r="EA93" s="9"/>
      <c r="EB93" s="10"/>
      <c r="EC93" s="9"/>
      <c r="ED93" s="10"/>
      <c r="EE93" s="10"/>
      <c r="EF93" s="10"/>
      <c r="EG93" s="9"/>
      <c r="EH93" s="9"/>
      <c r="EI93" s="9"/>
      <c r="EJ93" s="9"/>
      <c r="EK93" s="9"/>
      <c r="EL93" s="10"/>
      <c r="EM93" s="10"/>
      <c r="EN93" s="10"/>
      <c r="EO93" s="10"/>
      <c r="EP93" s="10"/>
      <c r="EQ93" s="9"/>
      <c r="ER93" s="10"/>
      <c r="ES93" s="9"/>
      <c r="ET93" s="10"/>
      <c r="EU93" s="10"/>
      <c r="EV93" s="10"/>
      <c r="EW93" s="9"/>
      <c r="EX93" s="9"/>
      <c r="EY93" s="9"/>
      <c r="EZ93" s="9"/>
      <c r="FA93" s="9"/>
      <c r="FB93" s="10"/>
      <c r="FC93" s="10"/>
      <c r="FD93" s="10"/>
      <c r="FE93" s="10"/>
      <c r="FF93" s="10"/>
      <c r="FG93" s="9"/>
      <c r="FH93" s="10"/>
      <c r="FI93" s="9"/>
      <c r="FJ93" s="10"/>
      <c r="FK93" s="10"/>
      <c r="FL93" s="10"/>
      <c r="FM93" s="9"/>
      <c r="FN93" s="9"/>
      <c r="FO93" s="9"/>
      <c r="FP93" s="9"/>
      <c r="FQ93" s="9"/>
      <c r="FR93" s="10"/>
      <c r="FS93" s="10"/>
      <c r="FT93" s="10"/>
      <c r="FU93" s="10"/>
      <c r="FV93" s="10"/>
      <c r="FW93" s="9"/>
      <c r="FX93" s="10"/>
      <c r="FY93" s="9"/>
      <c r="FZ93" s="10"/>
      <c r="GA93" s="10"/>
      <c r="GB93" s="10"/>
      <c r="GC93" s="9"/>
      <c r="GD93" s="9"/>
      <c r="GE93" s="9"/>
      <c r="GF93" s="9"/>
      <c r="GG93" s="9"/>
      <c r="GH93" s="10"/>
      <c r="GI93" s="10"/>
      <c r="GJ93" s="10"/>
      <c r="GK93" s="10"/>
      <c r="GL93" s="10"/>
      <c r="GM93" s="9"/>
      <c r="GN93" s="10"/>
      <c r="GO93" s="9"/>
      <c r="GP93" s="10"/>
      <c r="GQ93" s="10"/>
      <c r="GR93" s="10"/>
      <c r="GS93" s="9"/>
      <c r="GT93" s="9"/>
      <c r="GU93" s="9"/>
      <c r="GV93" s="9"/>
      <c r="GW93" s="9"/>
      <c r="GX93" s="10"/>
      <c r="GY93" s="10"/>
      <c r="GZ93" s="10"/>
      <c r="HA93" s="10"/>
      <c r="HB93" s="10"/>
      <c r="HC93" s="9"/>
      <c r="HD93" s="10"/>
      <c r="HE93" s="9"/>
      <c r="HF93" s="10"/>
      <c r="HG93" s="10"/>
      <c r="HH93" s="10"/>
      <c r="HI93" s="9"/>
      <c r="HJ93" s="9"/>
      <c r="HK93" s="9"/>
      <c r="HL93" s="9"/>
      <c r="HM93" s="9"/>
      <c r="HN93" s="10"/>
      <c r="HO93" s="10"/>
      <c r="HP93" s="10"/>
      <c r="HQ93" s="10"/>
      <c r="HR93" s="10"/>
      <c r="HS93" s="9"/>
      <c r="HT93" s="10"/>
      <c r="HU93" s="9"/>
      <c r="HV93" s="10"/>
      <c r="HW93" s="10"/>
      <c r="HX93" s="10"/>
      <c r="HY93" s="9"/>
      <c r="HZ93" s="9"/>
      <c r="IA93" s="9"/>
    </row>
    <row r="94" spans="1:235" x14ac:dyDescent="0.25">
      <c r="A94" s="4"/>
      <c r="B94" s="4"/>
      <c r="C94" s="5"/>
      <c r="D94" s="6"/>
      <c r="E94" s="6"/>
      <c r="F94" s="4"/>
      <c r="G94" s="4"/>
      <c r="H94" s="4"/>
      <c r="I94" s="4"/>
      <c r="J94" s="7"/>
      <c r="K94" s="8"/>
      <c r="L94" s="4"/>
      <c r="M94" s="9"/>
      <c r="N94" s="4"/>
      <c r="O94" s="4"/>
      <c r="P94" s="4"/>
      <c r="Q94" s="4"/>
      <c r="R94" s="9"/>
      <c r="S94" s="4"/>
      <c r="U94" s="4"/>
      <c r="W94" s="4"/>
      <c r="X94" s="4"/>
      <c r="Y94" s="4"/>
      <c r="Z94" s="4"/>
      <c r="AB94" s="9"/>
      <c r="AC94" s="9"/>
      <c r="AD94" s="10"/>
      <c r="AE94" s="10"/>
      <c r="AF94" s="10"/>
      <c r="AG94" s="10"/>
      <c r="AH94" s="10"/>
      <c r="AI94" s="9"/>
      <c r="AJ94" s="10"/>
      <c r="AK94" s="9"/>
      <c r="AL94" s="10"/>
      <c r="AM94" s="10"/>
      <c r="AN94" s="10"/>
      <c r="AO94" s="9"/>
      <c r="AP94" s="9"/>
      <c r="AQ94" s="9"/>
      <c r="AR94" s="9"/>
      <c r="AS94" s="9"/>
      <c r="AT94" s="10"/>
      <c r="AU94" s="10"/>
      <c r="AV94" s="10"/>
      <c r="AW94" s="10"/>
      <c r="AX94" s="10"/>
      <c r="AY94" s="9"/>
      <c r="AZ94" s="10"/>
      <c r="BA94" s="9"/>
      <c r="BB94" s="10"/>
      <c r="BC94" s="10"/>
      <c r="BD94" s="10"/>
      <c r="BE94" s="9"/>
      <c r="BF94" s="9"/>
      <c r="BG94" s="9"/>
      <c r="BH94" s="9"/>
      <c r="BI94" s="9"/>
      <c r="BJ94" s="10"/>
      <c r="BK94" s="10"/>
      <c r="BL94" s="10"/>
      <c r="BM94" s="10"/>
      <c r="BN94" s="10"/>
      <c r="BO94" s="9"/>
      <c r="BP94" s="10"/>
      <c r="BQ94" s="9"/>
      <c r="BR94" s="10"/>
      <c r="BS94" s="10"/>
      <c r="BT94" s="10"/>
      <c r="BU94" s="9"/>
      <c r="BV94" s="9"/>
      <c r="BW94" s="9"/>
      <c r="BX94" s="9"/>
      <c r="BY94" s="9"/>
      <c r="BZ94" s="10"/>
      <c r="CA94" s="10"/>
      <c r="CB94" s="10"/>
      <c r="CC94" s="10"/>
      <c r="CD94" s="10"/>
      <c r="CE94" s="9"/>
      <c r="CF94" s="10"/>
      <c r="CG94" s="9"/>
      <c r="CH94" s="10"/>
      <c r="CI94" s="10"/>
      <c r="CJ94" s="10"/>
      <c r="CK94" s="9"/>
      <c r="CL94" s="9"/>
      <c r="CM94" s="9"/>
      <c r="CN94" s="9"/>
      <c r="CO94" s="9"/>
      <c r="CP94" s="10"/>
      <c r="CQ94" s="10"/>
      <c r="CR94" s="10"/>
      <c r="CS94" s="10"/>
      <c r="CT94" s="10"/>
      <c r="CU94" s="9"/>
      <c r="CV94" s="10"/>
      <c r="CW94" s="9"/>
      <c r="CX94" s="10"/>
      <c r="CY94" s="10"/>
      <c r="CZ94" s="10"/>
      <c r="DA94" s="9"/>
      <c r="DB94" s="9"/>
      <c r="DC94" s="9"/>
      <c r="DD94" s="9"/>
      <c r="DE94" s="9"/>
      <c r="DF94" s="10"/>
      <c r="DG94" s="10"/>
      <c r="DH94" s="10"/>
      <c r="DI94" s="10"/>
      <c r="DJ94" s="10"/>
      <c r="DK94" s="9"/>
      <c r="DL94" s="10"/>
      <c r="DM94" s="9"/>
      <c r="DN94" s="10"/>
      <c r="DO94" s="10"/>
      <c r="DP94" s="10"/>
      <c r="DQ94" s="9"/>
      <c r="DR94" s="9"/>
      <c r="DS94" s="9"/>
      <c r="DT94" s="9"/>
      <c r="DU94" s="9"/>
      <c r="DV94" s="10"/>
      <c r="DW94" s="10"/>
      <c r="DX94" s="10"/>
      <c r="DY94" s="10"/>
      <c r="DZ94" s="10"/>
      <c r="EA94" s="9"/>
      <c r="EB94" s="10"/>
      <c r="EC94" s="9"/>
      <c r="ED94" s="10"/>
      <c r="EE94" s="10"/>
      <c r="EF94" s="10"/>
      <c r="EG94" s="9"/>
      <c r="EH94" s="9"/>
      <c r="EI94" s="9"/>
      <c r="EJ94" s="9"/>
      <c r="EK94" s="9"/>
      <c r="EL94" s="10"/>
      <c r="EM94" s="10"/>
      <c r="EN94" s="10"/>
      <c r="EO94" s="10"/>
      <c r="EP94" s="10"/>
      <c r="EQ94" s="9"/>
      <c r="ER94" s="10"/>
      <c r="ES94" s="9"/>
      <c r="ET94" s="10"/>
      <c r="EU94" s="10"/>
      <c r="EV94" s="10"/>
      <c r="EW94" s="9"/>
      <c r="EX94" s="9"/>
      <c r="EY94" s="9"/>
      <c r="EZ94" s="9"/>
      <c r="FA94" s="9"/>
      <c r="FB94" s="10"/>
      <c r="FC94" s="10"/>
      <c r="FD94" s="10"/>
      <c r="FE94" s="10"/>
      <c r="FF94" s="10"/>
      <c r="FG94" s="9"/>
      <c r="FH94" s="10"/>
      <c r="FI94" s="9"/>
      <c r="FJ94" s="10"/>
      <c r="FK94" s="10"/>
      <c r="FL94" s="10"/>
      <c r="FM94" s="9"/>
      <c r="FN94" s="9"/>
      <c r="FO94" s="9"/>
      <c r="FP94" s="9"/>
      <c r="FQ94" s="9"/>
      <c r="FR94" s="10"/>
      <c r="FS94" s="10"/>
      <c r="FT94" s="10"/>
      <c r="FU94" s="10"/>
      <c r="FV94" s="10"/>
      <c r="FW94" s="9"/>
      <c r="FX94" s="10"/>
      <c r="FY94" s="9"/>
      <c r="FZ94" s="10"/>
      <c r="GA94" s="10"/>
      <c r="GB94" s="10"/>
      <c r="GC94" s="9"/>
      <c r="GD94" s="9"/>
      <c r="GE94" s="9"/>
      <c r="GF94" s="9"/>
      <c r="GG94" s="9"/>
      <c r="GH94" s="10"/>
      <c r="GI94" s="10"/>
      <c r="GJ94" s="10"/>
      <c r="GK94" s="10"/>
      <c r="GL94" s="10"/>
      <c r="GM94" s="9"/>
      <c r="GN94" s="10"/>
      <c r="GO94" s="9"/>
      <c r="GP94" s="10"/>
      <c r="GQ94" s="10"/>
      <c r="GR94" s="10"/>
      <c r="GS94" s="9"/>
      <c r="GT94" s="9"/>
      <c r="GU94" s="9"/>
      <c r="GV94" s="9"/>
      <c r="GW94" s="9"/>
      <c r="GX94" s="10"/>
      <c r="GY94" s="10"/>
      <c r="GZ94" s="10"/>
      <c r="HA94" s="10"/>
      <c r="HB94" s="10"/>
      <c r="HC94" s="9"/>
      <c r="HD94" s="10"/>
      <c r="HE94" s="9"/>
      <c r="HF94" s="10"/>
      <c r="HG94" s="10"/>
      <c r="HH94" s="10"/>
      <c r="HI94" s="9"/>
      <c r="HJ94" s="9"/>
      <c r="HK94" s="9"/>
      <c r="HL94" s="9"/>
      <c r="HM94" s="9"/>
      <c r="HN94" s="10"/>
      <c r="HO94" s="10"/>
      <c r="HP94" s="10"/>
      <c r="HQ94" s="10"/>
      <c r="HR94" s="10"/>
      <c r="HS94" s="9"/>
      <c r="HT94" s="10"/>
      <c r="HU94" s="9"/>
      <c r="HV94" s="10"/>
      <c r="HW94" s="10"/>
      <c r="HX94" s="10"/>
      <c r="HY94" s="9"/>
      <c r="HZ94" s="9"/>
      <c r="IA94" s="9"/>
    </row>
    <row r="95" spans="1:235" x14ac:dyDescent="0.25">
      <c r="A95" s="4"/>
      <c r="B95" s="4"/>
      <c r="C95" s="5"/>
      <c r="D95" s="6"/>
      <c r="E95" s="6"/>
      <c r="F95" s="4"/>
      <c r="G95" s="4"/>
      <c r="H95" s="4"/>
      <c r="I95" s="4"/>
      <c r="J95" s="7"/>
      <c r="K95" s="8"/>
      <c r="L95" s="4"/>
      <c r="M95" s="9"/>
      <c r="N95" s="4"/>
      <c r="O95" s="4"/>
      <c r="P95" s="4"/>
      <c r="Q95" s="4"/>
      <c r="R95" s="9"/>
      <c r="S95" s="4"/>
      <c r="U95" s="4"/>
      <c r="W95" s="4"/>
      <c r="X95" s="4"/>
      <c r="Y95" s="4"/>
      <c r="Z95" s="4"/>
      <c r="AB95" s="9"/>
      <c r="AC95" s="9"/>
      <c r="AD95" s="10"/>
      <c r="AE95" s="10"/>
      <c r="AF95" s="10"/>
      <c r="AG95" s="10"/>
      <c r="AH95" s="10"/>
      <c r="AI95" s="9"/>
      <c r="AJ95" s="10"/>
      <c r="AK95" s="9"/>
      <c r="AL95" s="10"/>
      <c r="AM95" s="10"/>
      <c r="AN95" s="10"/>
      <c r="AO95" s="9"/>
      <c r="AP95" s="9"/>
      <c r="AQ95" s="9"/>
      <c r="AR95" s="9"/>
      <c r="AS95" s="9"/>
      <c r="AT95" s="10"/>
      <c r="AU95" s="10"/>
      <c r="AV95" s="10"/>
      <c r="AW95" s="10"/>
      <c r="AX95" s="10"/>
      <c r="AY95" s="9"/>
      <c r="AZ95" s="10"/>
      <c r="BA95" s="9"/>
      <c r="BB95" s="10"/>
      <c r="BC95" s="10"/>
      <c r="BD95" s="10"/>
      <c r="BE95" s="9"/>
      <c r="BF95" s="9"/>
      <c r="BG95" s="9"/>
      <c r="BH95" s="9"/>
      <c r="BI95" s="9"/>
      <c r="BJ95" s="10"/>
      <c r="BK95" s="10"/>
      <c r="BL95" s="10"/>
      <c r="BM95" s="10"/>
      <c r="BN95" s="10"/>
      <c r="BO95" s="9"/>
      <c r="BP95" s="10"/>
      <c r="BQ95" s="9"/>
      <c r="BR95" s="10"/>
      <c r="BS95" s="10"/>
      <c r="BT95" s="10"/>
      <c r="BU95" s="9"/>
      <c r="BV95" s="9"/>
      <c r="BW95" s="9"/>
      <c r="BX95" s="9"/>
      <c r="BY95" s="9"/>
      <c r="BZ95" s="10"/>
      <c r="CA95" s="10"/>
      <c r="CB95" s="10"/>
      <c r="CC95" s="10"/>
      <c r="CD95" s="10"/>
      <c r="CE95" s="9"/>
      <c r="CF95" s="10"/>
      <c r="CG95" s="9"/>
      <c r="CH95" s="10"/>
      <c r="CI95" s="10"/>
      <c r="CJ95" s="10"/>
      <c r="CK95" s="9"/>
      <c r="CL95" s="9"/>
      <c r="CM95" s="9"/>
      <c r="CN95" s="9"/>
      <c r="CO95" s="9"/>
      <c r="CP95" s="10"/>
      <c r="CQ95" s="10"/>
      <c r="CR95" s="10"/>
      <c r="CS95" s="10"/>
      <c r="CT95" s="10"/>
      <c r="CU95" s="9"/>
      <c r="CV95" s="10"/>
      <c r="CW95" s="9"/>
      <c r="CX95" s="10"/>
      <c r="CY95" s="10"/>
      <c r="CZ95" s="10"/>
      <c r="DA95" s="9"/>
      <c r="DB95" s="9"/>
      <c r="DC95" s="9"/>
      <c r="DD95" s="9"/>
      <c r="DE95" s="9"/>
      <c r="DF95" s="10"/>
      <c r="DG95" s="10"/>
      <c r="DH95" s="10"/>
      <c r="DI95" s="10"/>
      <c r="DJ95" s="10"/>
      <c r="DK95" s="9"/>
      <c r="DL95" s="10"/>
      <c r="DM95" s="9"/>
      <c r="DN95" s="10"/>
      <c r="DO95" s="10"/>
      <c r="DP95" s="10"/>
      <c r="DQ95" s="9"/>
      <c r="DR95" s="9"/>
      <c r="DS95" s="9"/>
      <c r="DT95" s="9"/>
      <c r="DU95" s="9"/>
      <c r="DV95" s="10"/>
      <c r="DW95" s="10"/>
      <c r="DX95" s="10"/>
      <c r="DY95" s="10"/>
      <c r="DZ95" s="10"/>
      <c r="EA95" s="9"/>
      <c r="EB95" s="10"/>
      <c r="EC95" s="9"/>
      <c r="ED95" s="10"/>
      <c r="EE95" s="10"/>
      <c r="EF95" s="10"/>
      <c r="EG95" s="9"/>
      <c r="EH95" s="9"/>
      <c r="EI95" s="9"/>
      <c r="EJ95" s="9"/>
      <c r="EK95" s="9"/>
      <c r="EL95" s="10"/>
      <c r="EM95" s="10"/>
      <c r="EN95" s="10"/>
      <c r="EO95" s="10"/>
      <c r="EP95" s="10"/>
      <c r="EQ95" s="9"/>
      <c r="ER95" s="10"/>
      <c r="ES95" s="9"/>
      <c r="ET95" s="10"/>
      <c r="EU95" s="10"/>
      <c r="EV95" s="10"/>
      <c r="EW95" s="9"/>
      <c r="EX95" s="9"/>
      <c r="EY95" s="9"/>
      <c r="EZ95" s="9"/>
      <c r="FA95" s="9"/>
      <c r="FB95" s="10"/>
      <c r="FC95" s="10"/>
      <c r="FD95" s="10"/>
      <c r="FE95" s="10"/>
      <c r="FF95" s="10"/>
      <c r="FG95" s="9"/>
      <c r="FH95" s="10"/>
      <c r="FI95" s="9"/>
      <c r="FJ95" s="10"/>
      <c r="FK95" s="10"/>
      <c r="FL95" s="10"/>
      <c r="FM95" s="9"/>
      <c r="FN95" s="9"/>
      <c r="FO95" s="9"/>
      <c r="FP95" s="9"/>
      <c r="FQ95" s="9"/>
      <c r="FR95" s="10"/>
      <c r="FS95" s="10"/>
      <c r="FT95" s="10"/>
      <c r="FU95" s="10"/>
      <c r="FV95" s="10"/>
      <c r="FW95" s="9"/>
      <c r="FX95" s="10"/>
      <c r="FY95" s="9"/>
      <c r="FZ95" s="10"/>
      <c r="GA95" s="10"/>
      <c r="GB95" s="10"/>
      <c r="GC95" s="9"/>
      <c r="GD95" s="9"/>
      <c r="GE95" s="9"/>
      <c r="GF95" s="9"/>
      <c r="GG95" s="9"/>
      <c r="GH95" s="10"/>
      <c r="GI95" s="10"/>
      <c r="GJ95" s="10"/>
      <c r="GK95" s="10"/>
      <c r="GL95" s="10"/>
      <c r="GM95" s="9"/>
      <c r="GN95" s="10"/>
      <c r="GO95" s="9"/>
      <c r="GP95" s="10"/>
      <c r="GQ95" s="10"/>
      <c r="GR95" s="10"/>
      <c r="GS95" s="9"/>
      <c r="GT95" s="9"/>
      <c r="GU95" s="9"/>
      <c r="GV95" s="9"/>
      <c r="GW95" s="9"/>
      <c r="GX95" s="10"/>
      <c r="GY95" s="10"/>
      <c r="GZ95" s="10"/>
      <c r="HA95" s="10"/>
      <c r="HB95" s="10"/>
      <c r="HC95" s="9"/>
      <c r="HD95" s="10"/>
      <c r="HE95" s="9"/>
      <c r="HF95" s="10"/>
      <c r="HG95" s="10"/>
      <c r="HH95" s="10"/>
      <c r="HI95" s="9"/>
      <c r="HJ95" s="9"/>
      <c r="HK95" s="9"/>
      <c r="HL95" s="9"/>
      <c r="HM95" s="9"/>
      <c r="HN95" s="10"/>
      <c r="HO95" s="10"/>
      <c r="HP95" s="10"/>
      <c r="HQ95" s="10"/>
      <c r="HR95" s="10"/>
      <c r="HS95" s="9"/>
      <c r="HT95" s="10"/>
      <c r="HU95" s="9"/>
      <c r="HV95" s="10"/>
      <c r="HW95" s="10"/>
      <c r="HX95" s="10"/>
      <c r="HY95" s="9"/>
      <c r="HZ95" s="9"/>
      <c r="IA95" s="9"/>
    </row>
    <row r="96" spans="1:235" x14ac:dyDescent="0.25">
      <c r="A96" s="4"/>
      <c r="B96" s="4"/>
      <c r="C96" s="5"/>
      <c r="D96" s="6"/>
      <c r="E96" s="6"/>
      <c r="F96" s="4"/>
      <c r="G96" s="4"/>
      <c r="H96" s="4"/>
      <c r="I96" s="4"/>
      <c r="J96" s="7"/>
      <c r="K96" s="8"/>
      <c r="L96" s="4"/>
      <c r="M96" s="9"/>
      <c r="N96" s="4"/>
      <c r="O96" s="4"/>
      <c r="P96" s="4"/>
      <c r="Q96" s="4"/>
      <c r="R96" s="9"/>
      <c r="S96" s="4"/>
      <c r="U96" s="4"/>
      <c r="W96" s="4"/>
      <c r="X96" s="4"/>
      <c r="Y96" s="4"/>
      <c r="Z96" s="4"/>
      <c r="AB96" s="9"/>
      <c r="AC96" s="9"/>
      <c r="AD96" s="10"/>
      <c r="AE96" s="10"/>
      <c r="AF96" s="10"/>
      <c r="AG96" s="10"/>
      <c r="AH96" s="10"/>
      <c r="AI96" s="9"/>
      <c r="AJ96" s="10"/>
      <c r="AK96" s="9"/>
      <c r="AL96" s="10"/>
      <c r="AM96" s="10"/>
      <c r="AN96" s="10"/>
      <c r="AO96" s="9"/>
      <c r="AP96" s="9"/>
      <c r="AQ96" s="9"/>
      <c r="AR96" s="9"/>
      <c r="AS96" s="9"/>
      <c r="AT96" s="10"/>
      <c r="AU96" s="10"/>
      <c r="AV96" s="10"/>
      <c r="AW96" s="10"/>
      <c r="AX96" s="10"/>
      <c r="AY96" s="9"/>
      <c r="AZ96" s="10"/>
      <c r="BA96" s="9"/>
      <c r="BB96" s="10"/>
      <c r="BC96" s="10"/>
      <c r="BD96" s="10"/>
      <c r="BE96" s="9"/>
      <c r="BF96" s="9"/>
      <c r="BG96" s="9"/>
      <c r="BH96" s="9"/>
      <c r="BI96" s="9"/>
      <c r="BJ96" s="10"/>
      <c r="BK96" s="10"/>
      <c r="BL96" s="10"/>
      <c r="BM96" s="10"/>
      <c r="BN96" s="10"/>
      <c r="BO96" s="9"/>
      <c r="BP96" s="10"/>
      <c r="BQ96" s="9"/>
      <c r="BR96" s="10"/>
      <c r="BS96" s="10"/>
      <c r="BT96" s="10"/>
      <c r="BU96" s="9"/>
      <c r="BV96" s="9"/>
      <c r="BW96" s="9"/>
      <c r="BX96" s="9"/>
      <c r="BY96" s="9"/>
      <c r="BZ96" s="10"/>
      <c r="CA96" s="10"/>
      <c r="CB96" s="10"/>
      <c r="CC96" s="10"/>
      <c r="CD96" s="10"/>
      <c r="CE96" s="9"/>
      <c r="CF96" s="10"/>
      <c r="CG96" s="9"/>
      <c r="CH96" s="10"/>
      <c r="CI96" s="10"/>
      <c r="CJ96" s="10"/>
      <c r="CK96" s="9"/>
      <c r="CL96" s="9"/>
      <c r="CM96" s="9"/>
      <c r="CN96" s="9"/>
      <c r="CO96" s="9"/>
      <c r="CP96" s="10"/>
      <c r="CQ96" s="10"/>
      <c r="CR96" s="10"/>
      <c r="CS96" s="10"/>
      <c r="CT96" s="10"/>
      <c r="CU96" s="9"/>
      <c r="CV96" s="10"/>
      <c r="CW96" s="9"/>
      <c r="CX96" s="10"/>
      <c r="CY96" s="10"/>
      <c r="CZ96" s="10"/>
      <c r="DA96" s="9"/>
      <c r="DB96" s="9"/>
      <c r="DC96" s="9"/>
      <c r="DD96" s="9"/>
      <c r="DE96" s="9"/>
      <c r="DF96" s="10"/>
      <c r="DG96" s="10"/>
      <c r="DH96" s="10"/>
      <c r="DI96" s="10"/>
      <c r="DJ96" s="10"/>
      <c r="DK96" s="9"/>
      <c r="DL96" s="10"/>
      <c r="DM96" s="9"/>
      <c r="DN96" s="10"/>
      <c r="DO96" s="10"/>
      <c r="DP96" s="10"/>
      <c r="DQ96" s="9"/>
      <c r="DR96" s="9"/>
      <c r="DS96" s="9"/>
      <c r="DT96" s="9"/>
      <c r="DU96" s="9"/>
      <c r="DV96" s="10"/>
      <c r="DW96" s="10"/>
      <c r="DX96" s="10"/>
      <c r="DY96" s="10"/>
      <c r="DZ96" s="10"/>
      <c r="EA96" s="9"/>
      <c r="EB96" s="10"/>
      <c r="EC96" s="9"/>
      <c r="ED96" s="10"/>
      <c r="EE96" s="10"/>
      <c r="EF96" s="10"/>
      <c r="EG96" s="9"/>
      <c r="EH96" s="9"/>
      <c r="EI96" s="9"/>
      <c r="EJ96" s="9"/>
      <c r="EK96" s="9"/>
      <c r="EL96" s="10"/>
      <c r="EM96" s="10"/>
      <c r="EN96" s="10"/>
      <c r="EO96" s="10"/>
      <c r="EP96" s="10"/>
      <c r="EQ96" s="9"/>
      <c r="ER96" s="10"/>
      <c r="ES96" s="9"/>
      <c r="ET96" s="10"/>
      <c r="EU96" s="10"/>
      <c r="EV96" s="10"/>
      <c r="EW96" s="9"/>
      <c r="EX96" s="9"/>
      <c r="EY96" s="9"/>
      <c r="EZ96" s="9"/>
      <c r="FA96" s="9"/>
      <c r="FB96" s="10"/>
      <c r="FC96" s="10"/>
      <c r="FD96" s="10"/>
      <c r="FE96" s="10"/>
      <c r="FF96" s="10"/>
      <c r="FG96" s="9"/>
      <c r="FH96" s="10"/>
      <c r="FI96" s="9"/>
      <c r="FJ96" s="10"/>
      <c r="FK96" s="10"/>
      <c r="FL96" s="10"/>
      <c r="FM96" s="9"/>
      <c r="FN96" s="9"/>
      <c r="FO96" s="9"/>
      <c r="FP96" s="9"/>
      <c r="FQ96" s="9"/>
      <c r="FR96" s="10"/>
      <c r="FS96" s="10"/>
      <c r="FT96" s="10"/>
      <c r="FU96" s="10"/>
      <c r="FV96" s="10"/>
      <c r="FW96" s="9"/>
      <c r="FX96" s="10"/>
      <c r="FY96" s="9"/>
      <c r="FZ96" s="10"/>
      <c r="GA96" s="10"/>
      <c r="GB96" s="10"/>
      <c r="GC96" s="9"/>
      <c r="GD96" s="9"/>
      <c r="GE96" s="9"/>
      <c r="GF96" s="9"/>
      <c r="GG96" s="9"/>
      <c r="GH96" s="10"/>
      <c r="GI96" s="10"/>
      <c r="GJ96" s="10"/>
      <c r="GK96" s="10"/>
      <c r="GL96" s="10"/>
      <c r="GM96" s="9"/>
      <c r="GN96" s="10"/>
      <c r="GO96" s="9"/>
      <c r="GP96" s="10"/>
      <c r="GQ96" s="10"/>
      <c r="GR96" s="10"/>
      <c r="GS96" s="9"/>
      <c r="GT96" s="9"/>
      <c r="GU96" s="9"/>
      <c r="GV96" s="9"/>
      <c r="GW96" s="9"/>
      <c r="GX96" s="10"/>
      <c r="GY96" s="10"/>
      <c r="GZ96" s="10"/>
      <c r="HA96" s="10"/>
      <c r="HB96" s="10"/>
      <c r="HC96" s="9"/>
      <c r="HD96" s="10"/>
      <c r="HE96" s="9"/>
      <c r="HF96" s="10"/>
      <c r="HG96" s="10"/>
      <c r="HH96" s="10"/>
      <c r="HI96" s="9"/>
      <c r="HJ96" s="9"/>
      <c r="HK96" s="9"/>
      <c r="HL96" s="9"/>
      <c r="HM96" s="9"/>
      <c r="HN96" s="10"/>
      <c r="HO96" s="10"/>
      <c r="HP96" s="10"/>
      <c r="HQ96" s="10"/>
      <c r="HR96" s="10"/>
      <c r="HS96" s="9"/>
      <c r="HT96" s="10"/>
      <c r="HU96" s="9"/>
      <c r="HV96" s="10"/>
      <c r="HW96" s="10"/>
      <c r="HX96" s="10"/>
      <c r="HY96" s="9"/>
      <c r="HZ96" s="9"/>
      <c r="IA96" s="9"/>
    </row>
    <row r="97" spans="1:235" x14ac:dyDescent="0.25">
      <c r="A97" s="4"/>
      <c r="B97" s="4"/>
      <c r="C97" s="5"/>
      <c r="D97" s="6"/>
      <c r="E97" s="6"/>
      <c r="F97" s="4"/>
      <c r="G97" s="4"/>
      <c r="H97" s="4"/>
      <c r="I97" s="4"/>
      <c r="J97" s="7"/>
      <c r="K97" s="8"/>
      <c r="L97" s="4"/>
      <c r="M97" s="9"/>
      <c r="N97" s="4"/>
      <c r="O97" s="4"/>
      <c r="P97" s="4"/>
      <c r="Q97" s="4"/>
      <c r="R97" s="9"/>
      <c r="S97" s="4"/>
      <c r="U97" s="4"/>
      <c r="W97" s="4"/>
      <c r="X97" s="4"/>
      <c r="Y97" s="4"/>
      <c r="Z97" s="4"/>
      <c r="AB97" s="9"/>
      <c r="AC97" s="9"/>
      <c r="AD97" s="10"/>
      <c r="AE97" s="10"/>
      <c r="AF97" s="10"/>
      <c r="AG97" s="10"/>
      <c r="AH97" s="10"/>
      <c r="AI97" s="9"/>
      <c r="AJ97" s="10"/>
      <c r="AK97" s="9"/>
      <c r="AL97" s="10"/>
      <c r="AM97" s="10"/>
      <c r="AN97" s="10"/>
      <c r="AO97" s="9"/>
      <c r="AP97" s="9"/>
      <c r="AQ97" s="9"/>
      <c r="AR97" s="9"/>
      <c r="AS97" s="9"/>
      <c r="AT97" s="10"/>
      <c r="AU97" s="10"/>
      <c r="AV97" s="10"/>
      <c r="AW97" s="10"/>
      <c r="AX97" s="10"/>
      <c r="AY97" s="9"/>
      <c r="AZ97" s="10"/>
      <c r="BA97" s="9"/>
      <c r="BB97" s="10"/>
      <c r="BC97" s="10"/>
      <c r="BD97" s="10"/>
      <c r="BE97" s="9"/>
      <c r="BF97" s="9"/>
      <c r="BG97" s="9"/>
      <c r="BH97" s="9"/>
      <c r="BI97" s="9"/>
      <c r="BJ97" s="10"/>
      <c r="BK97" s="10"/>
      <c r="BL97" s="10"/>
      <c r="BM97" s="10"/>
      <c r="BN97" s="10"/>
      <c r="BO97" s="9"/>
      <c r="BP97" s="10"/>
      <c r="BQ97" s="9"/>
      <c r="BR97" s="10"/>
      <c r="BS97" s="10"/>
      <c r="BT97" s="10"/>
      <c r="BU97" s="9"/>
      <c r="BV97" s="9"/>
      <c r="BW97" s="9"/>
      <c r="BX97" s="9"/>
      <c r="BY97" s="9"/>
      <c r="BZ97" s="10"/>
      <c r="CA97" s="10"/>
      <c r="CB97" s="10"/>
      <c r="CC97" s="10"/>
      <c r="CD97" s="10"/>
      <c r="CE97" s="9"/>
      <c r="CF97" s="10"/>
      <c r="CG97" s="9"/>
      <c r="CH97" s="10"/>
      <c r="CI97" s="10"/>
      <c r="CJ97" s="10"/>
      <c r="CK97" s="9"/>
      <c r="CL97" s="9"/>
      <c r="CM97" s="9"/>
      <c r="CN97" s="9"/>
      <c r="CO97" s="9"/>
      <c r="CP97" s="10"/>
      <c r="CQ97" s="10"/>
      <c r="CR97" s="10"/>
      <c r="CS97" s="10"/>
      <c r="CT97" s="10"/>
      <c r="CU97" s="9"/>
      <c r="CV97" s="10"/>
      <c r="CW97" s="9"/>
      <c r="CX97" s="10"/>
      <c r="CY97" s="10"/>
      <c r="CZ97" s="10"/>
      <c r="DA97" s="9"/>
      <c r="DB97" s="9"/>
      <c r="DC97" s="9"/>
      <c r="DD97" s="9"/>
      <c r="DE97" s="9"/>
      <c r="DF97" s="10"/>
      <c r="DG97" s="10"/>
      <c r="DH97" s="10"/>
      <c r="DI97" s="10"/>
      <c r="DJ97" s="10"/>
      <c r="DK97" s="9"/>
      <c r="DL97" s="10"/>
      <c r="DM97" s="9"/>
      <c r="DN97" s="10"/>
      <c r="DO97" s="10"/>
      <c r="DP97" s="10"/>
      <c r="DQ97" s="9"/>
      <c r="DR97" s="9"/>
      <c r="DS97" s="9"/>
      <c r="DT97" s="9"/>
      <c r="DU97" s="9"/>
      <c r="DV97" s="10"/>
      <c r="DW97" s="10"/>
      <c r="DX97" s="10"/>
      <c r="DY97" s="10"/>
      <c r="DZ97" s="10"/>
      <c r="EA97" s="9"/>
      <c r="EB97" s="10"/>
      <c r="EC97" s="9"/>
      <c r="ED97" s="10"/>
      <c r="EE97" s="10"/>
      <c r="EF97" s="10"/>
      <c r="EG97" s="9"/>
      <c r="EH97" s="9"/>
      <c r="EI97" s="9"/>
      <c r="EJ97" s="9"/>
      <c r="EK97" s="9"/>
      <c r="EL97" s="10"/>
      <c r="EM97" s="10"/>
      <c r="EN97" s="10"/>
      <c r="EO97" s="10"/>
      <c r="EP97" s="10"/>
      <c r="EQ97" s="9"/>
      <c r="ER97" s="10"/>
      <c r="ES97" s="9"/>
      <c r="ET97" s="10"/>
      <c r="EU97" s="10"/>
      <c r="EV97" s="10"/>
      <c r="EW97" s="9"/>
      <c r="EX97" s="9"/>
      <c r="EY97" s="9"/>
      <c r="EZ97" s="9"/>
      <c r="FA97" s="9"/>
      <c r="FB97" s="10"/>
      <c r="FC97" s="10"/>
      <c r="FD97" s="10"/>
      <c r="FE97" s="10"/>
      <c r="FF97" s="10"/>
      <c r="FG97" s="9"/>
      <c r="FH97" s="10"/>
      <c r="FI97" s="9"/>
      <c r="FJ97" s="10"/>
      <c r="FK97" s="10"/>
      <c r="FL97" s="10"/>
      <c r="FM97" s="9"/>
      <c r="FN97" s="9"/>
      <c r="FO97" s="9"/>
      <c r="FP97" s="9"/>
      <c r="FQ97" s="9"/>
      <c r="FR97" s="10"/>
      <c r="FS97" s="10"/>
      <c r="FT97" s="10"/>
      <c r="FU97" s="10"/>
      <c r="FV97" s="10"/>
      <c r="FW97" s="9"/>
      <c r="FX97" s="10"/>
      <c r="FY97" s="9"/>
      <c r="FZ97" s="10"/>
      <c r="GA97" s="10"/>
      <c r="GB97" s="10"/>
      <c r="GC97" s="9"/>
      <c r="GD97" s="9"/>
      <c r="GE97" s="9"/>
      <c r="GF97" s="9"/>
      <c r="GG97" s="9"/>
      <c r="GH97" s="10"/>
      <c r="GI97" s="10"/>
      <c r="GJ97" s="10"/>
      <c r="GK97" s="10"/>
      <c r="GL97" s="10"/>
      <c r="GM97" s="9"/>
      <c r="GN97" s="10"/>
      <c r="GO97" s="9"/>
      <c r="GP97" s="10"/>
      <c r="GQ97" s="10"/>
      <c r="GR97" s="10"/>
      <c r="GS97" s="9"/>
      <c r="GT97" s="9"/>
      <c r="GU97" s="9"/>
      <c r="GV97" s="9"/>
      <c r="GW97" s="9"/>
      <c r="GX97" s="10"/>
      <c r="GY97" s="10"/>
      <c r="GZ97" s="10"/>
      <c r="HA97" s="10"/>
      <c r="HB97" s="10"/>
      <c r="HC97" s="9"/>
      <c r="HD97" s="10"/>
      <c r="HE97" s="9"/>
      <c r="HF97" s="10"/>
      <c r="HG97" s="10"/>
      <c r="HH97" s="10"/>
      <c r="HI97" s="9"/>
      <c r="HJ97" s="9"/>
      <c r="HK97" s="9"/>
      <c r="HL97" s="9"/>
      <c r="HM97" s="9"/>
      <c r="HN97" s="10"/>
      <c r="HO97" s="10"/>
      <c r="HP97" s="10"/>
      <c r="HQ97" s="10"/>
      <c r="HR97" s="10"/>
      <c r="HS97" s="9"/>
      <c r="HT97" s="10"/>
      <c r="HU97" s="9"/>
      <c r="HV97" s="10"/>
      <c r="HW97" s="10"/>
      <c r="HX97" s="10"/>
      <c r="HY97" s="9"/>
      <c r="HZ97" s="9"/>
      <c r="IA97" s="9"/>
    </row>
    <row r="98" spans="1:235" x14ac:dyDescent="0.25">
      <c r="A98" s="4"/>
      <c r="B98" s="4"/>
      <c r="C98" s="5"/>
      <c r="D98" s="6"/>
      <c r="E98" s="6"/>
      <c r="F98" s="4"/>
      <c r="G98" s="4"/>
      <c r="H98" s="4"/>
      <c r="I98" s="4"/>
      <c r="J98" s="7"/>
      <c r="K98" s="8"/>
      <c r="L98" s="4"/>
      <c r="M98" s="9"/>
      <c r="N98" s="4"/>
      <c r="O98" s="4"/>
      <c r="P98" s="4"/>
      <c r="Q98" s="4"/>
      <c r="R98" s="9"/>
      <c r="S98" s="4"/>
      <c r="U98" s="4"/>
      <c r="W98" s="4"/>
      <c r="X98" s="4"/>
      <c r="Y98" s="4"/>
      <c r="Z98" s="4"/>
      <c r="AB98" s="9"/>
      <c r="AC98" s="9"/>
      <c r="AD98" s="10"/>
      <c r="AE98" s="10"/>
      <c r="AF98" s="10"/>
      <c r="AG98" s="10"/>
      <c r="AH98" s="10"/>
      <c r="AI98" s="9"/>
      <c r="AJ98" s="10"/>
      <c r="AK98" s="9"/>
      <c r="AL98" s="10"/>
      <c r="AM98" s="10"/>
      <c r="AN98" s="10"/>
      <c r="AO98" s="9"/>
      <c r="AP98" s="9"/>
      <c r="AQ98" s="9"/>
      <c r="AR98" s="9"/>
      <c r="AS98" s="9"/>
      <c r="AT98" s="10"/>
      <c r="AU98" s="10"/>
      <c r="AV98" s="10"/>
      <c r="AW98" s="10"/>
      <c r="AX98" s="10"/>
      <c r="AY98" s="9"/>
      <c r="AZ98" s="10"/>
      <c r="BA98" s="9"/>
      <c r="BB98" s="10"/>
      <c r="BC98" s="10"/>
      <c r="BD98" s="10"/>
      <c r="BE98" s="9"/>
      <c r="BF98" s="9"/>
      <c r="BG98" s="9"/>
      <c r="BH98" s="9"/>
      <c r="BI98" s="9"/>
      <c r="BJ98" s="10"/>
      <c r="BK98" s="10"/>
      <c r="BL98" s="10"/>
      <c r="BM98" s="10"/>
      <c r="BN98" s="10"/>
      <c r="BO98" s="9"/>
      <c r="BP98" s="10"/>
      <c r="BQ98" s="9"/>
      <c r="BR98" s="10"/>
      <c r="BS98" s="10"/>
      <c r="BT98" s="10"/>
      <c r="BU98" s="9"/>
      <c r="BV98" s="9"/>
      <c r="BW98" s="9"/>
      <c r="BX98" s="9"/>
      <c r="BY98" s="9"/>
      <c r="BZ98" s="10"/>
      <c r="CA98" s="10"/>
      <c r="CB98" s="10"/>
      <c r="CC98" s="10"/>
      <c r="CD98" s="10"/>
      <c r="CE98" s="9"/>
      <c r="CF98" s="10"/>
      <c r="CG98" s="9"/>
      <c r="CH98" s="10"/>
      <c r="CI98" s="10"/>
      <c r="CJ98" s="10"/>
      <c r="CK98" s="9"/>
      <c r="CL98" s="9"/>
      <c r="CM98" s="9"/>
      <c r="CN98" s="9"/>
      <c r="CO98" s="9"/>
      <c r="CP98" s="10"/>
      <c r="CQ98" s="10"/>
      <c r="CR98" s="10"/>
      <c r="CS98" s="10"/>
      <c r="CT98" s="10"/>
      <c r="CU98" s="9"/>
      <c r="CV98" s="10"/>
      <c r="CW98" s="9"/>
      <c r="CX98" s="10"/>
      <c r="CY98" s="10"/>
      <c r="CZ98" s="10"/>
      <c r="DA98" s="9"/>
      <c r="DB98" s="9"/>
      <c r="DC98" s="9"/>
      <c r="DD98" s="9"/>
      <c r="DE98" s="9"/>
      <c r="DF98" s="10"/>
      <c r="DG98" s="10"/>
      <c r="DH98" s="10"/>
      <c r="DI98" s="10"/>
      <c r="DJ98" s="10"/>
      <c r="DK98" s="9"/>
      <c r="DL98" s="10"/>
      <c r="DM98" s="9"/>
      <c r="DN98" s="10"/>
      <c r="DO98" s="10"/>
      <c r="DP98" s="10"/>
      <c r="DQ98" s="9"/>
      <c r="DR98" s="9"/>
      <c r="DS98" s="9"/>
      <c r="DT98" s="9"/>
      <c r="DU98" s="9"/>
      <c r="DV98" s="10"/>
      <c r="DW98" s="10"/>
      <c r="DX98" s="10"/>
      <c r="DY98" s="10"/>
      <c r="DZ98" s="10"/>
      <c r="EA98" s="9"/>
      <c r="EB98" s="10"/>
      <c r="EC98" s="9"/>
      <c r="ED98" s="10"/>
      <c r="EE98" s="10"/>
      <c r="EF98" s="10"/>
      <c r="EG98" s="9"/>
      <c r="EH98" s="9"/>
      <c r="EI98" s="9"/>
      <c r="EJ98" s="9"/>
      <c r="EK98" s="9"/>
      <c r="EL98" s="10"/>
      <c r="EM98" s="10"/>
      <c r="EN98" s="10"/>
      <c r="EO98" s="10"/>
      <c r="EP98" s="10"/>
      <c r="EQ98" s="9"/>
      <c r="ER98" s="10"/>
      <c r="ES98" s="9"/>
      <c r="ET98" s="10"/>
      <c r="EU98" s="10"/>
      <c r="EV98" s="10"/>
      <c r="EW98" s="9"/>
      <c r="EX98" s="9"/>
      <c r="EY98" s="9"/>
      <c r="EZ98" s="9"/>
      <c r="FA98" s="9"/>
      <c r="FB98" s="10"/>
      <c r="FC98" s="10"/>
      <c r="FD98" s="10"/>
      <c r="FE98" s="10"/>
      <c r="FF98" s="10"/>
      <c r="FG98" s="9"/>
      <c r="FH98" s="10"/>
      <c r="FI98" s="9"/>
      <c r="FJ98" s="10"/>
      <c r="FK98" s="10"/>
      <c r="FL98" s="10"/>
      <c r="FM98" s="9"/>
      <c r="FN98" s="9"/>
      <c r="FO98" s="9"/>
      <c r="FP98" s="9"/>
      <c r="FQ98" s="9"/>
      <c r="FR98" s="10"/>
      <c r="FS98" s="10"/>
      <c r="FT98" s="10"/>
      <c r="FU98" s="10"/>
      <c r="FV98" s="10"/>
      <c r="FW98" s="9"/>
      <c r="FX98" s="10"/>
      <c r="FY98" s="9"/>
      <c r="FZ98" s="10"/>
      <c r="GA98" s="10"/>
      <c r="GB98" s="10"/>
      <c r="GC98" s="9"/>
      <c r="GD98" s="9"/>
      <c r="GE98" s="9"/>
      <c r="GF98" s="9"/>
      <c r="GG98" s="9"/>
      <c r="GH98" s="10"/>
      <c r="GI98" s="10"/>
      <c r="GJ98" s="10"/>
      <c r="GK98" s="10"/>
      <c r="GL98" s="10"/>
      <c r="GM98" s="9"/>
      <c r="GN98" s="10"/>
      <c r="GO98" s="9"/>
      <c r="GP98" s="10"/>
      <c r="GQ98" s="10"/>
      <c r="GR98" s="10"/>
      <c r="GS98" s="9"/>
      <c r="GT98" s="9"/>
      <c r="GU98" s="9"/>
      <c r="GV98" s="9"/>
      <c r="GW98" s="9"/>
      <c r="GX98" s="10"/>
      <c r="GY98" s="10"/>
      <c r="GZ98" s="10"/>
      <c r="HA98" s="10"/>
      <c r="HB98" s="10"/>
      <c r="HC98" s="9"/>
      <c r="HD98" s="10"/>
      <c r="HE98" s="9"/>
      <c r="HF98" s="10"/>
      <c r="HG98" s="10"/>
      <c r="HH98" s="10"/>
      <c r="HI98" s="9"/>
      <c r="HJ98" s="9"/>
      <c r="HK98" s="9"/>
      <c r="HL98" s="9"/>
      <c r="HM98" s="9"/>
      <c r="HN98" s="10"/>
      <c r="HO98" s="10"/>
      <c r="HP98" s="10"/>
      <c r="HQ98" s="10"/>
      <c r="HR98" s="10"/>
      <c r="HS98" s="9"/>
      <c r="HT98" s="10"/>
      <c r="HU98" s="9"/>
      <c r="HV98" s="10"/>
      <c r="HW98" s="10"/>
      <c r="HX98" s="10"/>
      <c r="HY98" s="9"/>
      <c r="HZ98" s="9"/>
      <c r="IA98" s="9"/>
    </row>
    <row r="99" spans="1:235" x14ac:dyDescent="0.25">
      <c r="A99" s="4"/>
      <c r="B99" s="4"/>
      <c r="C99" s="5"/>
      <c r="D99" s="6"/>
      <c r="E99" s="6"/>
      <c r="F99" s="4"/>
      <c r="G99" s="4"/>
      <c r="H99" s="4"/>
      <c r="I99" s="4"/>
      <c r="J99" s="7"/>
      <c r="K99" s="8"/>
      <c r="L99" s="4"/>
      <c r="M99" s="9"/>
      <c r="N99" s="4"/>
      <c r="O99" s="4"/>
      <c r="P99" s="4"/>
      <c r="Q99" s="4"/>
      <c r="R99" s="9"/>
      <c r="S99" s="4"/>
      <c r="U99" s="4"/>
      <c r="W99" s="4"/>
      <c r="X99" s="4"/>
      <c r="Y99" s="4"/>
      <c r="Z99" s="4"/>
      <c r="AB99" s="9"/>
      <c r="AC99" s="9"/>
      <c r="AD99" s="10"/>
      <c r="AE99" s="10"/>
      <c r="AF99" s="10"/>
      <c r="AG99" s="10"/>
      <c r="AH99" s="10"/>
      <c r="AI99" s="9"/>
      <c r="AJ99" s="10"/>
      <c r="AK99" s="9"/>
      <c r="AL99" s="10"/>
      <c r="AM99" s="10"/>
      <c r="AN99" s="10"/>
      <c r="AO99" s="9"/>
      <c r="AP99" s="9"/>
      <c r="AQ99" s="9"/>
      <c r="AR99" s="9"/>
      <c r="AS99" s="9"/>
      <c r="AT99" s="10"/>
      <c r="AU99" s="10"/>
      <c r="AV99" s="10"/>
      <c r="AW99" s="10"/>
      <c r="AX99" s="10"/>
      <c r="AY99" s="9"/>
      <c r="AZ99" s="10"/>
      <c r="BA99" s="9"/>
      <c r="BB99" s="10"/>
      <c r="BC99" s="10"/>
      <c r="BD99" s="10"/>
      <c r="BE99" s="9"/>
      <c r="BF99" s="9"/>
      <c r="BG99" s="9"/>
      <c r="BH99" s="9"/>
      <c r="BI99" s="9"/>
      <c r="BJ99" s="10"/>
      <c r="BK99" s="10"/>
      <c r="BL99" s="10"/>
      <c r="BM99" s="10"/>
      <c r="BN99" s="10"/>
      <c r="BO99" s="9"/>
      <c r="BP99" s="10"/>
      <c r="BQ99" s="9"/>
      <c r="BR99" s="10"/>
      <c r="BS99" s="10"/>
      <c r="BT99" s="10"/>
      <c r="BU99" s="9"/>
      <c r="BV99" s="9"/>
      <c r="BW99" s="9"/>
      <c r="BX99" s="9"/>
      <c r="BY99" s="9"/>
      <c r="BZ99" s="10"/>
      <c r="CA99" s="10"/>
      <c r="CB99" s="10"/>
      <c r="CC99" s="10"/>
      <c r="CD99" s="10"/>
      <c r="CE99" s="9"/>
      <c r="CF99" s="10"/>
      <c r="CG99" s="9"/>
      <c r="CH99" s="10"/>
      <c r="CI99" s="10"/>
      <c r="CJ99" s="10"/>
      <c r="CK99" s="9"/>
      <c r="CL99" s="9"/>
      <c r="CM99" s="9"/>
      <c r="CN99" s="9"/>
      <c r="CO99" s="9"/>
      <c r="CP99" s="10"/>
      <c r="CQ99" s="10"/>
      <c r="CR99" s="10"/>
      <c r="CS99" s="10"/>
      <c r="CT99" s="10"/>
      <c r="CU99" s="9"/>
      <c r="CV99" s="10"/>
      <c r="CW99" s="9"/>
      <c r="CX99" s="10"/>
      <c r="CY99" s="10"/>
      <c r="CZ99" s="10"/>
      <c r="DA99" s="9"/>
      <c r="DB99" s="9"/>
      <c r="DC99" s="9"/>
      <c r="DD99" s="9"/>
      <c r="DE99" s="9"/>
      <c r="DF99" s="10"/>
      <c r="DG99" s="10"/>
      <c r="DH99" s="10"/>
      <c r="DI99" s="10"/>
      <c r="DJ99" s="10"/>
      <c r="DK99" s="9"/>
      <c r="DL99" s="10"/>
      <c r="DM99" s="9"/>
      <c r="DN99" s="10"/>
      <c r="DO99" s="10"/>
      <c r="DP99" s="10"/>
      <c r="DQ99" s="9"/>
      <c r="DR99" s="9"/>
      <c r="DS99" s="9"/>
      <c r="DT99" s="9"/>
      <c r="DU99" s="9"/>
      <c r="DV99" s="10"/>
      <c r="DW99" s="10"/>
      <c r="DX99" s="10"/>
      <c r="DY99" s="10"/>
      <c r="DZ99" s="10"/>
      <c r="EA99" s="9"/>
      <c r="EB99" s="10"/>
      <c r="EC99" s="9"/>
      <c r="ED99" s="10"/>
      <c r="EE99" s="10"/>
      <c r="EF99" s="10"/>
      <c r="EG99" s="9"/>
      <c r="EH99" s="9"/>
      <c r="EI99" s="9"/>
      <c r="EJ99" s="9"/>
      <c r="EK99" s="9"/>
      <c r="EL99" s="10"/>
      <c r="EM99" s="10"/>
      <c r="EN99" s="10"/>
      <c r="EO99" s="10"/>
      <c r="EP99" s="10"/>
      <c r="EQ99" s="9"/>
      <c r="ER99" s="10"/>
      <c r="ES99" s="9"/>
      <c r="ET99" s="10"/>
      <c r="EU99" s="10"/>
      <c r="EV99" s="10"/>
      <c r="EW99" s="9"/>
      <c r="EX99" s="9"/>
      <c r="EY99" s="9"/>
      <c r="EZ99" s="9"/>
      <c r="FA99" s="9"/>
      <c r="FB99" s="10"/>
      <c r="FC99" s="10"/>
      <c r="FD99" s="10"/>
      <c r="FE99" s="10"/>
      <c r="FF99" s="10"/>
      <c r="FG99" s="9"/>
      <c r="FH99" s="10"/>
      <c r="FI99" s="9"/>
      <c r="FJ99" s="10"/>
      <c r="FK99" s="10"/>
      <c r="FL99" s="10"/>
      <c r="FM99" s="9"/>
      <c r="FN99" s="9"/>
      <c r="FO99" s="9"/>
      <c r="FP99" s="9"/>
      <c r="FQ99" s="9"/>
      <c r="FR99" s="10"/>
      <c r="FS99" s="10"/>
      <c r="FT99" s="10"/>
      <c r="FU99" s="10"/>
      <c r="FV99" s="10"/>
      <c r="FW99" s="9"/>
      <c r="FX99" s="10"/>
      <c r="FY99" s="9"/>
      <c r="FZ99" s="10"/>
      <c r="GA99" s="10"/>
      <c r="GB99" s="10"/>
      <c r="GC99" s="9"/>
      <c r="GD99" s="9"/>
      <c r="GE99" s="9"/>
      <c r="GF99" s="9"/>
      <c r="GG99" s="9"/>
      <c r="GH99" s="10"/>
      <c r="GI99" s="10"/>
      <c r="GJ99" s="10"/>
      <c r="GK99" s="10"/>
      <c r="GL99" s="10"/>
      <c r="GM99" s="9"/>
      <c r="GN99" s="10"/>
      <c r="GO99" s="9"/>
      <c r="GP99" s="10"/>
      <c r="GQ99" s="10"/>
      <c r="GR99" s="10"/>
      <c r="GS99" s="9"/>
      <c r="GT99" s="9"/>
      <c r="GU99" s="9"/>
      <c r="GV99" s="9"/>
      <c r="GW99" s="9"/>
      <c r="GX99" s="10"/>
      <c r="GY99" s="10"/>
      <c r="GZ99" s="10"/>
      <c r="HA99" s="10"/>
      <c r="HB99" s="10"/>
      <c r="HC99" s="9"/>
      <c r="HD99" s="10"/>
      <c r="HE99" s="9"/>
      <c r="HF99" s="10"/>
      <c r="HG99" s="10"/>
      <c r="HH99" s="10"/>
      <c r="HI99" s="9"/>
      <c r="HJ99" s="9"/>
      <c r="HK99" s="9"/>
      <c r="HL99" s="9"/>
      <c r="HM99" s="9"/>
      <c r="HN99" s="10"/>
      <c r="HO99" s="10"/>
      <c r="HP99" s="10"/>
      <c r="HQ99" s="10"/>
      <c r="HR99" s="10"/>
      <c r="HS99" s="9"/>
      <c r="HT99" s="10"/>
      <c r="HU99" s="9"/>
      <c r="HV99" s="10"/>
      <c r="HW99" s="10"/>
      <c r="HX99" s="10"/>
      <c r="HY99" s="9"/>
      <c r="HZ99" s="9"/>
      <c r="IA99" s="9"/>
    </row>
    <row r="100" spans="1:235" x14ac:dyDescent="0.25">
      <c r="A100" s="4"/>
      <c r="B100" s="4"/>
      <c r="C100" s="5"/>
      <c r="D100" s="6"/>
      <c r="E100" s="6"/>
      <c r="F100" s="4"/>
      <c r="G100" s="4"/>
      <c r="H100" s="4"/>
      <c r="I100" s="4"/>
      <c r="J100" s="7"/>
      <c r="K100" s="8"/>
      <c r="L100" s="4"/>
      <c r="M100" s="9"/>
      <c r="N100" s="4"/>
      <c r="O100" s="4"/>
      <c r="P100" s="4"/>
      <c r="Q100" s="4"/>
      <c r="R100" s="9"/>
      <c r="S100" s="4"/>
      <c r="U100" s="4"/>
      <c r="W100" s="4"/>
      <c r="X100" s="4"/>
      <c r="Y100" s="4"/>
      <c r="Z100" s="4"/>
      <c r="AB100" s="9"/>
      <c r="AC100" s="9"/>
      <c r="AD100" s="10"/>
      <c r="AE100" s="10"/>
      <c r="AF100" s="10"/>
      <c r="AG100" s="10"/>
      <c r="AH100" s="10"/>
      <c r="AI100" s="9"/>
      <c r="AJ100" s="10"/>
      <c r="AK100" s="9"/>
      <c r="AL100" s="10"/>
      <c r="AM100" s="10"/>
      <c r="AN100" s="10"/>
      <c r="AO100" s="9"/>
      <c r="AP100" s="9"/>
      <c r="AQ100" s="9"/>
      <c r="AR100" s="9"/>
      <c r="AS100" s="9"/>
      <c r="AT100" s="10"/>
      <c r="AU100" s="10"/>
      <c r="AV100" s="10"/>
      <c r="AW100" s="10"/>
      <c r="AX100" s="10"/>
      <c r="AY100" s="9"/>
      <c r="AZ100" s="10"/>
      <c r="BA100" s="9"/>
      <c r="BB100" s="10"/>
      <c r="BC100" s="10"/>
      <c r="BD100" s="10"/>
      <c r="BE100" s="9"/>
      <c r="BF100" s="9"/>
      <c r="BG100" s="9"/>
      <c r="BH100" s="9"/>
      <c r="BI100" s="9"/>
      <c r="BJ100" s="10"/>
      <c r="BK100" s="10"/>
      <c r="BL100" s="10"/>
      <c r="BM100" s="10"/>
      <c r="BN100" s="10"/>
      <c r="BO100" s="9"/>
      <c r="BP100" s="10"/>
      <c r="BQ100" s="9"/>
      <c r="BR100" s="10"/>
      <c r="BS100" s="10"/>
      <c r="BT100" s="10"/>
      <c r="BU100" s="9"/>
      <c r="BV100" s="9"/>
      <c r="BW100" s="9"/>
      <c r="BX100" s="9"/>
      <c r="BY100" s="9"/>
      <c r="BZ100" s="10"/>
      <c r="CA100" s="10"/>
      <c r="CB100" s="10"/>
      <c r="CC100" s="10"/>
      <c r="CD100" s="10"/>
      <c r="CE100" s="9"/>
      <c r="CF100" s="10"/>
      <c r="CG100" s="9"/>
      <c r="CH100" s="10"/>
      <c r="CI100" s="10"/>
      <c r="CJ100" s="10"/>
      <c r="CK100" s="9"/>
      <c r="CL100" s="9"/>
      <c r="CM100" s="9"/>
      <c r="CN100" s="9"/>
      <c r="CO100" s="9"/>
      <c r="CP100" s="10"/>
      <c r="CQ100" s="10"/>
      <c r="CR100" s="10"/>
      <c r="CS100" s="10"/>
      <c r="CT100" s="10"/>
      <c r="CU100" s="9"/>
      <c r="CV100" s="10"/>
      <c r="CW100" s="9"/>
      <c r="CX100" s="10"/>
      <c r="CY100" s="10"/>
      <c r="CZ100" s="10"/>
      <c r="DA100" s="9"/>
      <c r="DB100" s="9"/>
      <c r="DC100" s="9"/>
      <c r="DD100" s="9"/>
      <c r="DE100" s="9"/>
      <c r="DF100" s="10"/>
      <c r="DG100" s="10"/>
      <c r="DH100" s="10"/>
      <c r="DI100" s="10"/>
      <c r="DJ100" s="10"/>
      <c r="DK100" s="9"/>
      <c r="DL100" s="10"/>
      <c r="DM100" s="9"/>
      <c r="DN100" s="10"/>
      <c r="DO100" s="10"/>
      <c r="DP100" s="10"/>
      <c r="DQ100" s="9"/>
      <c r="DR100" s="9"/>
      <c r="DS100" s="9"/>
      <c r="DT100" s="9"/>
      <c r="DU100" s="9"/>
      <c r="DV100" s="10"/>
      <c r="DW100" s="10"/>
      <c r="DX100" s="10"/>
      <c r="DY100" s="10"/>
      <c r="DZ100" s="10"/>
      <c r="EA100" s="9"/>
      <c r="EB100" s="10"/>
      <c r="EC100" s="9"/>
      <c r="ED100" s="10"/>
      <c r="EE100" s="10"/>
      <c r="EF100" s="10"/>
      <c r="EG100" s="9"/>
      <c r="EH100" s="9"/>
      <c r="EI100" s="9"/>
      <c r="EJ100" s="9"/>
      <c r="EK100" s="9"/>
      <c r="EL100" s="10"/>
      <c r="EM100" s="10"/>
      <c r="EN100" s="10"/>
      <c r="EO100" s="10"/>
      <c r="EP100" s="10"/>
      <c r="EQ100" s="9"/>
      <c r="ER100" s="10"/>
      <c r="ES100" s="9"/>
      <c r="ET100" s="10"/>
      <c r="EU100" s="10"/>
      <c r="EV100" s="10"/>
      <c r="EW100" s="9"/>
      <c r="EX100" s="9"/>
      <c r="EY100" s="9"/>
      <c r="EZ100" s="9"/>
      <c r="FA100" s="9"/>
      <c r="FB100" s="10"/>
      <c r="FC100" s="10"/>
      <c r="FD100" s="10"/>
      <c r="FE100" s="10"/>
      <c r="FF100" s="10"/>
      <c r="FG100" s="9"/>
      <c r="FH100" s="10"/>
      <c r="FI100" s="9"/>
      <c r="FJ100" s="10"/>
      <c r="FK100" s="10"/>
      <c r="FL100" s="10"/>
      <c r="FM100" s="9"/>
      <c r="FN100" s="9"/>
      <c r="FO100" s="9"/>
      <c r="FP100" s="9"/>
      <c r="FQ100" s="9"/>
      <c r="FR100" s="10"/>
      <c r="FS100" s="10"/>
      <c r="FT100" s="10"/>
      <c r="FU100" s="10"/>
      <c r="FV100" s="10"/>
      <c r="FW100" s="9"/>
      <c r="FX100" s="10"/>
      <c r="FY100" s="9"/>
      <c r="FZ100" s="10"/>
      <c r="GA100" s="10"/>
      <c r="GB100" s="10"/>
      <c r="GC100" s="9"/>
      <c r="GD100" s="9"/>
      <c r="GE100" s="9"/>
      <c r="GF100" s="9"/>
      <c r="GG100" s="9"/>
      <c r="GH100" s="10"/>
      <c r="GI100" s="10"/>
      <c r="GJ100" s="10"/>
      <c r="GK100" s="10"/>
      <c r="GL100" s="10"/>
      <c r="GM100" s="9"/>
      <c r="GN100" s="10"/>
      <c r="GO100" s="9"/>
      <c r="GP100" s="10"/>
      <c r="GQ100" s="10"/>
      <c r="GR100" s="10"/>
      <c r="GS100" s="9"/>
      <c r="GT100" s="9"/>
      <c r="GU100" s="9"/>
      <c r="GV100" s="9"/>
      <c r="GW100" s="9"/>
      <c r="GX100" s="10"/>
      <c r="GY100" s="10"/>
      <c r="GZ100" s="10"/>
      <c r="HA100" s="10"/>
      <c r="HB100" s="10"/>
      <c r="HC100" s="9"/>
      <c r="HD100" s="10"/>
      <c r="HE100" s="9"/>
      <c r="HF100" s="10"/>
      <c r="HG100" s="10"/>
      <c r="HH100" s="10"/>
      <c r="HI100" s="9"/>
      <c r="HJ100" s="9"/>
      <c r="HK100" s="9"/>
      <c r="HL100" s="9"/>
      <c r="HM100" s="9"/>
      <c r="HN100" s="10"/>
      <c r="HO100" s="10"/>
      <c r="HP100" s="10"/>
      <c r="HQ100" s="10"/>
      <c r="HR100" s="10"/>
      <c r="HS100" s="9"/>
      <c r="HT100" s="10"/>
      <c r="HU100" s="9"/>
      <c r="HV100" s="10"/>
      <c r="HW100" s="10"/>
      <c r="HX100" s="10"/>
      <c r="HY100" s="9"/>
      <c r="HZ100" s="9"/>
      <c r="IA100" s="9"/>
    </row>
    <row r="101" spans="1:235" x14ac:dyDescent="0.25">
      <c r="A101" s="4"/>
      <c r="B101" s="4"/>
      <c r="C101" s="5"/>
      <c r="D101" s="6"/>
      <c r="E101" s="6"/>
      <c r="F101" s="4"/>
      <c r="G101" s="4"/>
      <c r="H101" s="4"/>
      <c r="I101" s="4"/>
      <c r="J101" s="7"/>
      <c r="K101" s="8"/>
      <c r="L101" s="4"/>
      <c r="M101" s="9"/>
      <c r="N101" s="4"/>
      <c r="O101" s="4"/>
      <c r="P101" s="4"/>
      <c r="Q101" s="4"/>
      <c r="R101" s="9"/>
      <c r="S101" s="4"/>
      <c r="U101" s="4"/>
      <c r="W101" s="4"/>
      <c r="X101" s="4"/>
      <c r="Y101" s="4"/>
      <c r="Z101" s="4"/>
      <c r="AB101" s="9"/>
      <c r="AC101" s="9"/>
      <c r="AD101" s="10"/>
      <c r="AE101" s="10"/>
      <c r="AF101" s="10"/>
      <c r="AG101" s="10"/>
      <c r="AH101" s="10"/>
      <c r="AI101" s="9"/>
      <c r="AJ101" s="10"/>
      <c r="AK101" s="9"/>
      <c r="AL101" s="10"/>
      <c r="AM101" s="10"/>
      <c r="AN101" s="10"/>
      <c r="AO101" s="9"/>
      <c r="AP101" s="9"/>
      <c r="AQ101" s="9"/>
      <c r="AR101" s="9"/>
      <c r="AS101" s="9"/>
      <c r="AT101" s="10"/>
      <c r="AU101" s="10"/>
      <c r="AV101" s="10"/>
      <c r="AW101" s="10"/>
      <c r="AX101" s="10"/>
      <c r="AY101" s="9"/>
      <c r="AZ101" s="10"/>
      <c r="BA101" s="9"/>
      <c r="BB101" s="10"/>
      <c r="BC101" s="10"/>
      <c r="BD101" s="10"/>
      <c r="BE101" s="9"/>
      <c r="BF101" s="9"/>
      <c r="BG101" s="9"/>
      <c r="BH101" s="9"/>
      <c r="BI101" s="9"/>
      <c r="BJ101" s="10"/>
      <c r="BK101" s="10"/>
      <c r="BL101" s="10"/>
      <c r="BM101" s="10"/>
      <c r="BN101" s="10"/>
      <c r="BO101" s="9"/>
      <c r="BP101" s="10"/>
      <c r="BQ101" s="9"/>
      <c r="BR101" s="10"/>
      <c r="BS101" s="10"/>
      <c r="BT101" s="10"/>
      <c r="BU101" s="9"/>
      <c r="BV101" s="9"/>
      <c r="BW101" s="9"/>
      <c r="BX101" s="9"/>
      <c r="BY101" s="9"/>
      <c r="BZ101" s="10"/>
      <c r="CA101" s="10"/>
      <c r="CB101" s="10"/>
      <c r="CC101" s="10"/>
      <c r="CD101" s="10"/>
      <c r="CE101" s="9"/>
      <c r="CF101" s="10"/>
      <c r="CG101" s="9"/>
      <c r="CH101" s="10"/>
      <c r="CI101" s="10"/>
      <c r="CJ101" s="10"/>
      <c r="CK101" s="9"/>
      <c r="CL101" s="9"/>
      <c r="CM101" s="9"/>
      <c r="CN101" s="9"/>
      <c r="CO101" s="9"/>
      <c r="CP101" s="10"/>
      <c r="CQ101" s="10"/>
      <c r="CR101" s="10"/>
      <c r="CS101" s="10"/>
      <c r="CT101" s="10"/>
      <c r="CU101" s="9"/>
      <c r="CV101" s="10"/>
      <c r="CW101" s="9"/>
      <c r="CX101" s="10"/>
      <c r="CY101" s="10"/>
      <c r="CZ101" s="10"/>
      <c r="DA101" s="9"/>
      <c r="DB101" s="9"/>
      <c r="DC101" s="9"/>
      <c r="DD101" s="9"/>
      <c r="DE101" s="9"/>
      <c r="DF101" s="10"/>
      <c r="DG101" s="10"/>
      <c r="DH101" s="10"/>
      <c r="DI101" s="10"/>
      <c r="DJ101" s="10"/>
      <c r="DK101" s="9"/>
      <c r="DL101" s="10"/>
      <c r="DM101" s="9"/>
      <c r="DN101" s="10"/>
      <c r="DO101" s="10"/>
      <c r="DP101" s="10"/>
      <c r="DQ101" s="9"/>
      <c r="DR101" s="9"/>
      <c r="DS101" s="9"/>
      <c r="DT101" s="9"/>
      <c r="DU101" s="9"/>
      <c r="DV101" s="10"/>
      <c r="DW101" s="10"/>
      <c r="DX101" s="10"/>
      <c r="DY101" s="10"/>
      <c r="DZ101" s="10"/>
      <c r="EA101" s="9"/>
      <c r="EB101" s="10"/>
      <c r="EC101" s="9"/>
      <c r="ED101" s="10"/>
      <c r="EE101" s="10"/>
      <c r="EF101" s="10"/>
      <c r="EG101" s="9"/>
      <c r="EH101" s="9"/>
      <c r="EI101" s="9"/>
      <c r="EJ101" s="9"/>
      <c r="EK101" s="9"/>
      <c r="EL101" s="10"/>
      <c r="EM101" s="10"/>
      <c r="EN101" s="10"/>
      <c r="EO101" s="10"/>
      <c r="EP101" s="10"/>
      <c r="EQ101" s="9"/>
      <c r="ER101" s="10"/>
      <c r="ES101" s="9"/>
      <c r="ET101" s="10"/>
      <c r="EU101" s="10"/>
      <c r="EV101" s="10"/>
      <c r="EW101" s="9"/>
      <c r="EX101" s="9"/>
      <c r="EY101" s="9"/>
      <c r="EZ101" s="9"/>
      <c r="FA101" s="9"/>
      <c r="FB101" s="10"/>
      <c r="FC101" s="10"/>
      <c r="FD101" s="10"/>
      <c r="FE101" s="10"/>
      <c r="FF101" s="10"/>
      <c r="FG101" s="9"/>
      <c r="FH101" s="10"/>
      <c r="FI101" s="9"/>
      <c r="FJ101" s="10"/>
      <c r="FK101" s="10"/>
      <c r="FL101" s="10"/>
      <c r="FM101" s="9"/>
      <c r="FN101" s="9"/>
      <c r="FO101" s="9"/>
      <c r="FP101" s="9"/>
      <c r="FQ101" s="9"/>
      <c r="FR101" s="10"/>
      <c r="FS101" s="10"/>
      <c r="FT101" s="10"/>
      <c r="FU101" s="10"/>
      <c r="FV101" s="10"/>
      <c r="FW101" s="9"/>
      <c r="FX101" s="10"/>
      <c r="FY101" s="9"/>
      <c r="FZ101" s="10"/>
      <c r="GA101" s="10"/>
      <c r="GB101" s="10"/>
      <c r="GC101" s="9"/>
      <c r="GD101" s="9"/>
      <c r="GE101" s="9"/>
      <c r="GF101" s="9"/>
      <c r="GG101" s="9"/>
      <c r="GH101" s="10"/>
      <c r="GI101" s="10"/>
      <c r="GJ101" s="10"/>
      <c r="GK101" s="10"/>
      <c r="GL101" s="10"/>
      <c r="GM101" s="9"/>
      <c r="GN101" s="10"/>
      <c r="GO101" s="9"/>
      <c r="GP101" s="10"/>
      <c r="GQ101" s="10"/>
      <c r="GR101" s="10"/>
      <c r="GS101" s="9"/>
      <c r="GT101" s="9"/>
      <c r="GU101" s="9"/>
      <c r="GV101" s="9"/>
      <c r="GW101" s="9"/>
      <c r="GX101" s="10"/>
      <c r="GY101" s="10"/>
      <c r="GZ101" s="10"/>
      <c r="HA101" s="10"/>
      <c r="HB101" s="10"/>
      <c r="HC101" s="9"/>
      <c r="HD101" s="10"/>
      <c r="HE101" s="9"/>
      <c r="HF101" s="10"/>
      <c r="HG101" s="10"/>
      <c r="HH101" s="10"/>
      <c r="HI101" s="9"/>
      <c r="HJ101" s="9"/>
      <c r="HK101" s="9"/>
      <c r="HL101" s="9"/>
      <c r="HM101" s="9"/>
      <c r="HN101" s="10"/>
      <c r="HO101" s="10"/>
      <c r="HP101" s="10"/>
      <c r="HQ101" s="10"/>
      <c r="HR101" s="10"/>
      <c r="HS101" s="9"/>
      <c r="HT101" s="10"/>
      <c r="HU101" s="9"/>
      <c r="HV101" s="10"/>
      <c r="HW101" s="10"/>
      <c r="HX101" s="10"/>
      <c r="HY101" s="9"/>
      <c r="HZ101" s="9"/>
      <c r="IA101" s="9"/>
    </row>
    <row r="102" spans="1:235" x14ac:dyDescent="0.25">
      <c r="A102" s="4"/>
      <c r="B102" s="4"/>
      <c r="C102" s="5"/>
      <c r="D102" s="6"/>
      <c r="E102" s="6"/>
      <c r="F102" s="4"/>
      <c r="G102" s="4"/>
      <c r="H102" s="4"/>
      <c r="I102" s="4"/>
      <c r="J102" s="7"/>
      <c r="K102" s="8"/>
      <c r="L102" s="4"/>
      <c r="M102" s="9"/>
      <c r="N102" s="4"/>
      <c r="O102" s="4"/>
      <c r="P102" s="4"/>
      <c r="Q102" s="4"/>
      <c r="R102" s="9"/>
      <c r="S102" s="4"/>
      <c r="U102" s="4"/>
      <c r="W102" s="4"/>
      <c r="X102" s="4"/>
      <c r="Y102" s="4"/>
      <c r="Z102" s="4"/>
      <c r="AB102" s="9"/>
      <c r="AC102" s="9"/>
      <c r="AD102" s="10"/>
      <c r="AE102" s="10"/>
      <c r="AF102" s="10"/>
      <c r="AG102" s="10"/>
      <c r="AH102" s="10"/>
      <c r="AI102" s="9"/>
      <c r="AJ102" s="10"/>
      <c r="AK102" s="9"/>
      <c r="AL102" s="10"/>
      <c r="AM102" s="10"/>
      <c r="AN102" s="10"/>
      <c r="AO102" s="9"/>
      <c r="AP102" s="9"/>
      <c r="AQ102" s="9"/>
      <c r="AR102" s="9"/>
      <c r="AS102" s="9"/>
      <c r="AT102" s="10"/>
      <c r="AU102" s="10"/>
      <c r="AV102" s="10"/>
      <c r="AW102" s="10"/>
      <c r="AX102" s="10"/>
      <c r="AY102" s="9"/>
      <c r="AZ102" s="10"/>
      <c r="BA102" s="9"/>
      <c r="BB102" s="10"/>
      <c r="BC102" s="10"/>
      <c r="BD102" s="10"/>
      <c r="BE102" s="9"/>
      <c r="BF102" s="9"/>
      <c r="BG102" s="9"/>
      <c r="BH102" s="9"/>
      <c r="BI102" s="9"/>
      <c r="BJ102" s="10"/>
      <c r="BK102" s="10"/>
      <c r="BL102" s="10"/>
      <c r="BM102" s="10"/>
      <c r="BN102" s="10"/>
      <c r="BO102" s="9"/>
      <c r="BP102" s="10"/>
      <c r="BQ102" s="9"/>
      <c r="BR102" s="10"/>
      <c r="BS102" s="10"/>
      <c r="BT102" s="10"/>
      <c r="BU102" s="9"/>
      <c r="BV102" s="9"/>
      <c r="BW102" s="9"/>
      <c r="BX102" s="9"/>
      <c r="BY102" s="9"/>
      <c r="BZ102" s="10"/>
      <c r="CA102" s="10"/>
      <c r="CB102" s="10"/>
      <c r="CC102" s="10"/>
      <c r="CD102" s="10"/>
      <c r="CE102" s="9"/>
      <c r="CF102" s="10"/>
      <c r="CG102" s="9"/>
      <c r="CH102" s="10"/>
      <c r="CI102" s="10"/>
      <c r="CJ102" s="10"/>
      <c r="CK102" s="9"/>
      <c r="CL102" s="9"/>
      <c r="CM102" s="9"/>
      <c r="CN102" s="9"/>
      <c r="CO102" s="9"/>
      <c r="CP102" s="10"/>
      <c r="CQ102" s="10"/>
      <c r="CR102" s="10"/>
      <c r="CS102" s="10"/>
      <c r="CT102" s="10"/>
      <c r="CU102" s="9"/>
      <c r="CV102" s="10"/>
      <c r="CW102" s="9"/>
      <c r="CX102" s="10"/>
      <c r="CY102" s="10"/>
      <c r="CZ102" s="10"/>
      <c r="DA102" s="9"/>
      <c r="DB102" s="9"/>
      <c r="DC102" s="9"/>
      <c r="DD102" s="9"/>
      <c r="DE102" s="9"/>
      <c r="DF102" s="10"/>
      <c r="DG102" s="10"/>
      <c r="DH102" s="10"/>
      <c r="DI102" s="10"/>
      <c r="DJ102" s="10"/>
      <c r="DK102" s="9"/>
      <c r="DL102" s="10"/>
      <c r="DM102" s="9"/>
      <c r="DN102" s="10"/>
      <c r="DO102" s="10"/>
      <c r="DP102" s="10"/>
      <c r="DQ102" s="9"/>
      <c r="DR102" s="9"/>
      <c r="DS102" s="9"/>
      <c r="DT102" s="9"/>
      <c r="DU102" s="9"/>
      <c r="DV102" s="10"/>
      <c r="DW102" s="10"/>
      <c r="DX102" s="10"/>
      <c r="DY102" s="10"/>
      <c r="DZ102" s="10"/>
      <c r="EA102" s="9"/>
      <c r="EB102" s="10"/>
      <c r="EC102" s="9"/>
      <c r="ED102" s="10"/>
      <c r="EE102" s="10"/>
      <c r="EF102" s="10"/>
      <c r="EG102" s="9"/>
      <c r="EH102" s="9"/>
      <c r="EI102" s="9"/>
      <c r="EJ102" s="9"/>
      <c r="EK102" s="9"/>
      <c r="EL102" s="10"/>
      <c r="EM102" s="10"/>
      <c r="EN102" s="10"/>
      <c r="EO102" s="10"/>
      <c r="EP102" s="10"/>
      <c r="EQ102" s="9"/>
      <c r="ER102" s="10"/>
      <c r="ES102" s="9"/>
      <c r="ET102" s="10"/>
      <c r="EU102" s="10"/>
      <c r="EV102" s="10"/>
      <c r="EW102" s="9"/>
      <c r="EX102" s="9"/>
      <c r="EY102" s="9"/>
      <c r="EZ102" s="9"/>
      <c r="FA102" s="9"/>
      <c r="FB102" s="10"/>
      <c r="FC102" s="10"/>
      <c r="FD102" s="10"/>
      <c r="FE102" s="10"/>
      <c r="FF102" s="10"/>
      <c r="FG102" s="9"/>
      <c r="FH102" s="10"/>
      <c r="FI102" s="9"/>
      <c r="FJ102" s="10"/>
      <c r="FK102" s="10"/>
      <c r="FL102" s="10"/>
      <c r="FM102" s="9"/>
      <c r="FN102" s="9"/>
      <c r="FO102" s="9"/>
      <c r="FP102" s="9"/>
      <c r="FQ102" s="9"/>
      <c r="FR102" s="10"/>
      <c r="FS102" s="10"/>
      <c r="FT102" s="10"/>
      <c r="FU102" s="10"/>
      <c r="FV102" s="10"/>
      <c r="FW102" s="9"/>
      <c r="FX102" s="10"/>
      <c r="FY102" s="9"/>
      <c r="FZ102" s="10"/>
      <c r="GA102" s="10"/>
      <c r="GB102" s="10"/>
      <c r="GC102" s="9"/>
      <c r="GD102" s="9"/>
      <c r="GE102" s="9"/>
      <c r="GF102" s="9"/>
      <c r="GG102" s="9"/>
      <c r="GH102" s="10"/>
      <c r="GI102" s="10"/>
      <c r="GJ102" s="10"/>
      <c r="GK102" s="10"/>
      <c r="GL102" s="10"/>
      <c r="GM102" s="9"/>
      <c r="GN102" s="10"/>
      <c r="GO102" s="9"/>
      <c r="GP102" s="10"/>
      <c r="GQ102" s="10"/>
      <c r="GR102" s="10"/>
      <c r="GS102" s="9"/>
      <c r="GT102" s="9"/>
      <c r="GU102" s="9"/>
      <c r="GV102" s="9"/>
      <c r="GW102" s="9"/>
      <c r="GX102" s="10"/>
      <c r="GY102" s="10"/>
      <c r="GZ102" s="10"/>
      <c r="HA102" s="10"/>
      <c r="HB102" s="10"/>
      <c r="HC102" s="9"/>
      <c r="HD102" s="10"/>
      <c r="HE102" s="9"/>
      <c r="HF102" s="10"/>
      <c r="HG102" s="10"/>
      <c r="HH102" s="10"/>
      <c r="HI102" s="9"/>
      <c r="HJ102" s="9"/>
      <c r="HK102" s="9"/>
      <c r="HL102" s="9"/>
      <c r="HM102" s="9"/>
      <c r="HN102" s="10"/>
      <c r="HO102" s="10"/>
      <c r="HP102" s="10"/>
      <c r="HQ102" s="10"/>
      <c r="HR102" s="10"/>
      <c r="HS102" s="9"/>
      <c r="HT102" s="10"/>
      <c r="HU102" s="9"/>
      <c r="HV102" s="10"/>
      <c r="HW102" s="10"/>
      <c r="HX102" s="10"/>
      <c r="HY102" s="9"/>
      <c r="HZ102" s="9"/>
      <c r="IA102" s="9"/>
    </row>
    <row r="103" spans="1:235" x14ac:dyDescent="0.25">
      <c r="A103" s="4"/>
      <c r="B103" s="4"/>
      <c r="C103" s="5"/>
      <c r="D103" s="6"/>
      <c r="E103" s="6"/>
      <c r="F103" s="4"/>
      <c r="G103" s="4"/>
      <c r="H103" s="4"/>
      <c r="I103" s="4"/>
      <c r="J103" s="7"/>
      <c r="K103" s="8"/>
      <c r="L103" s="4"/>
      <c r="M103" s="9"/>
      <c r="N103" s="4"/>
      <c r="O103" s="4"/>
      <c r="P103" s="4"/>
      <c r="Q103" s="4"/>
      <c r="R103" s="9"/>
      <c r="S103" s="4"/>
      <c r="U103" s="4"/>
      <c r="W103" s="4"/>
      <c r="X103" s="4"/>
      <c r="Y103" s="4"/>
      <c r="Z103" s="4"/>
      <c r="AB103" s="9"/>
      <c r="AC103" s="9"/>
      <c r="AD103" s="10"/>
      <c r="AE103" s="10"/>
      <c r="AF103" s="10"/>
      <c r="AG103" s="10"/>
      <c r="AH103" s="10"/>
      <c r="AI103" s="9"/>
      <c r="AJ103" s="10"/>
      <c r="AK103" s="9"/>
      <c r="AL103" s="10"/>
      <c r="AM103" s="10"/>
      <c r="AN103" s="10"/>
      <c r="AO103" s="9"/>
      <c r="AP103" s="9"/>
      <c r="AQ103" s="9"/>
      <c r="AR103" s="9"/>
      <c r="AS103" s="9"/>
      <c r="AT103" s="10"/>
      <c r="AU103" s="10"/>
      <c r="AV103" s="10"/>
      <c r="AW103" s="10"/>
      <c r="AX103" s="10"/>
      <c r="AY103" s="9"/>
      <c r="AZ103" s="10"/>
      <c r="BA103" s="9"/>
      <c r="BB103" s="10"/>
      <c r="BC103" s="10"/>
      <c r="BD103" s="10"/>
      <c r="BE103" s="9"/>
      <c r="BF103" s="9"/>
      <c r="BG103" s="9"/>
      <c r="BH103" s="9"/>
      <c r="BI103" s="9"/>
      <c r="BJ103" s="10"/>
      <c r="BK103" s="10"/>
      <c r="BL103" s="10"/>
      <c r="BM103" s="10"/>
      <c r="BN103" s="10"/>
      <c r="BO103" s="9"/>
      <c r="BP103" s="10"/>
      <c r="BQ103" s="9"/>
      <c r="BR103" s="10"/>
      <c r="BS103" s="10"/>
      <c r="BT103" s="10"/>
      <c r="BU103" s="9"/>
      <c r="BV103" s="9"/>
      <c r="BW103" s="9"/>
      <c r="BX103" s="9"/>
      <c r="BY103" s="9"/>
      <c r="BZ103" s="10"/>
      <c r="CA103" s="10"/>
      <c r="CB103" s="10"/>
      <c r="CC103" s="10"/>
      <c r="CD103" s="10"/>
      <c r="CE103" s="9"/>
      <c r="CF103" s="10"/>
      <c r="CG103" s="9"/>
      <c r="CH103" s="10"/>
      <c r="CI103" s="10"/>
      <c r="CJ103" s="10"/>
      <c r="CK103" s="9"/>
      <c r="CL103" s="9"/>
      <c r="CM103" s="9"/>
      <c r="CN103" s="9"/>
      <c r="CO103" s="9"/>
      <c r="CP103" s="10"/>
      <c r="CQ103" s="10"/>
      <c r="CR103" s="10"/>
      <c r="CS103" s="10"/>
      <c r="CT103" s="10"/>
      <c r="CU103" s="9"/>
      <c r="CV103" s="10"/>
      <c r="CW103" s="9"/>
      <c r="CX103" s="10"/>
      <c r="CY103" s="10"/>
      <c r="CZ103" s="10"/>
      <c r="DA103" s="9"/>
      <c r="DB103" s="9"/>
      <c r="DC103" s="9"/>
      <c r="DD103" s="9"/>
      <c r="DE103" s="9"/>
      <c r="DF103" s="10"/>
      <c r="DG103" s="10"/>
      <c r="DH103" s="10"/>
      <c r="DI103" s="10"/>
      <c r="DJ103" s="10"/>
      <c r="DK103" s="9"/>
      <c r="DL103" s="10"/>
      <c r="DM103" s="9"/>
      <c r="DN103" s="10"/>
      <c r="DO103" s="10"/>
      <c r="DP103" s="10"/>
      <c r="DQ103" s="9"/>
      <c r="DR103" s="9"/>
      <c r="DS103" s="9"/>
      <c r="DT103" s="9"/>
      <c r="DU103" s="9"/>
      <c r="DV103" s="10"/>
      <c r="DW103" s="10"/>
      <c r="DX103" s="10"/>
      <c r="DY103" s="10"/>
      <c r="DZ103" s="10"/>
      <c r="EA103" s="9"/>
      <c r="EB103" s="10"/>
      <c r="EC103" s="9"/>
      <c r="ED103" s="10"/>
      <c r="EE103" s="10"/>
      <c r="EF103" s="10"/>
      <c r="EG103" s="9"/>
      <c r="EH103" s="9"/>
      <c r="EI103" s="9"/>
      <c r="EJ103" s="9"/>
      <c r="EK103" s="9"/>
      <c r="EL103" s="10"/>
      <c r="EM103" s="10"/>
      <c r="EN103" s="10"/>
      <c r="EO103" s="10"/>
      <c r="EP103" s="10"/>
      <c r="EQ103" s="9"/>
      <c r="ER103" s="10"/>
      <c r="ES103" s="9"/>
      <c r="ET103" s="10"/>
      <c r="EU103" s="10"/>
      <c r="EV103" s="10"/>
      <c r="EW103" s="9"/>
      <c r="EX103" s="9"/>
      <c r="EY103" s="9"/>
      <c r="EZ103" s="9"/>
      <c r="FA103" s="9"/>
      <c r="FB103" s="10"/>
      <c r="FC103" s="10"/>
      <c r="FD103" s="10"/>
      <c r="FE103" s="10"/>
      <c r="FF103" s="10"/>
      <c r="FG103" s="9"/>
      <c r="FH103" s="10"/>
      <c r="FI103" s="9"/>
      <c r="FJ103" s="10"/>
      <c r="FK103" s="10"/>
      <c r="FL103" s="10"/>
      <c r="FM103" s="9"/>
      <c r="FN103" s="9"/>
      <c r="FO103" s="9"/>
      <c r="FP103" s="9"/>
      <c r="FQ103" s="9"/>
      <c r="FR103" s="10"/>
      <c r="FS103" s="10"/>
      <c r="FT103" s="10"/>
      <c r="FU103" s="10"/>
      <c r="FV103" s="10"/>
      <c r="FW103" s="9"/>
      <c r="FX103" s="10"/>
      <c r="FY103" s="9"/>
      <c r="FZ103" s="10"/>
      <c r="GA103" s="10"/>
      <c r="GB103" s="10"/>
      <c r="GC103" s="9"/>
      <c r="GD103" s="9"/>
      <c r="GE103" s="9"/>
      <c r="GF103" s="9"/>
      <c r="GG103" s="9"/>
      <c r="GH103" s="10"/>
      <c r="GI103" s="10"/>
      <c r="GJ103" s="10"/>
      <c r="GK103" s="10"/>
      <c r="GL103" s="10"/>
      <c r="GM103" s="9"/>
      <c r="GN103" s="10"/>
      <c r="GO103" s="9"/>
      <c r="GP103" s="10"/>
      <c r="GQ103" s="10"/>
      <c r="GR103" s="10"/>
      <c r="GS103" s="9"/>
      <c r="GT103" s="9"/>
      <c r="GU103" s="9"/>
      <c r="GV103" s="9"/>
      <c r="GW103" s="9"/>
      <c r="GX103" s="10"/>
      <c r="GY103" s="10"/>
      <c r="GZ103" s="10"/>
      <c r="HA103" s="10"/>
      <c r="HB103" s="10"/>
      <c r="HC103" s="9"/>
      <c r="HD103" s="10"/>
      <c r="HE103" s="9"/>
      <c r="HF103" s="10"/>
      <c r="HG103" s="10"/>
      <c r="HH103" s="10"/>
      <c r="HI103" s="9"/>
      <c r="HJ103" s="9"/>
      <c r="HK103" s="9"/>
      <c r="HL103" s="9"/>
      <c r="HM103" s="9"/>
      <c r="HN103" s="10"/>
      <c r="HO103" s="10"/>
      <c r="HP103" s="10"/>
      <c r="HQ103" s="10"/>
      <c r="HR103" s="10"/>
      <c r="HS103" s="9"/>
      <c r="HT103" s="10"/>
      <c r="HU103" s="9"/>
      <c r="HV103" s="10"/>
      <c r="HW103" s="10"/>
      <c r="HX103" s="10"/>
      <c r="HY103" s="9"/>
      <c r="HZ103" s="9"/>
      <c r="IA103" s="9"/>
    </row>
    <row r="104" spans="1:235" x14ac:dyDescent="0.25">
      <c r="A104" s="4"/>
      <c r="B104" s="4"/>
      <c r="C104" s="5"/>
      <c r="D104" s="6"/>
      <c r="E104" s="6"/>
      <c r="F104" s="4"/>
      <c r="G104" s="4"/>
      <c r="H104" s="4"/>
      <c r="I104" s="4"/>
      <c r="J104" s="7"/>
      <c r="K104" s="8"/>
      <c r="L104" s="4"/>
      <c r="M104" s="9"/>
      <c r="N104" s="4"/>
      <c r="O104" s="4"/>
      <c r="P104" s="4"/>
      <c r="Q104" s="4"/>
      <c r="R104" s="9"/>
      <c r="S104" s="4"/>
      <c r="U104" s="4"/>
      <c r="W104" s="4"/>
      <c r="X104" s="4"/>
      <c r="Y104" s="4"/>
      <c r="Z104" s="4"/>
      <c r="AB104" s="9"/>
      <c r="AC104" s="9"/>
      <c r="AD104" s="10"/>
      <c r="AE104" s="10"/>
      <c r="AF104" s="10"/>
      <c r="AG104" s="10"/>
      <c r="AH104" s="10"/>
      <c r="AI104" s="9"/>
      <c r="AJ104" s="10"/>
      <c r="AK104" s="9"/>
      <c r="AL104" s="10"/>
      <c r="AM104" s="10"/>
      <c r="AN104" s="10"/>
      <c r="AO104" s="9"/>
      <c r="AP104" s="9"/>
      <c r="AQ104" s="9"/>
      <c r="AR104" s="9"/>
      <c r="AS104" s="9"/>
      <c r="AT104" s="10"/>
      <c r="AU104" s="10"/>
      <c r="AV104" s="10"/>
      <c r="AW104" s="10"/>
      <c r="AX104" s="10"/>
      <c r="AY104" s="9"/>
      <c r="AZ104" s="10"/>
      <c r="BA104" s="9"/>
      <c r="BB104" s="10"/>
      <c r="BC104" s="10"/>
      <c r="BD104" s="10"/>
      <c r="BE104" s="9"/>
      <c r="BF104" s="9"/>
      <c r="BG104" s="9"/>
      <c r="BH104" s="9"/>
      <c r="BI104" s="9"/>
      <c r="BJ104" s="10"/>
      <c r="BK104" s="10"/>
      <c r="BL104" s="10"/>
      <c r="BM104" s="10"/>
      <c r="BN104" s="10"/>
      <c r="BO104" s="9"/>
      <c r="BP104" s="10"/>
      <c r="BQ104" s="9"/>
      <c r="BR104" s="10"/>
      <c r="BS104" s="10"/>
      <c r="BT104" s="10"/>
      <c r="BU104" s="9"/>
      <c r="BV104" s="9"/>
      <c r="BW104" s="9"/>
      <c r="BX104" s="9"/>
      <c r="BY104" s="9"/>
      <c r="BZ104" s="10"/>
      <c r="CA104" s="10"/>
      <c r="CB104" s="10"/>
      <c r="CC104" s="10"/>
      <c r="CD104" s="10"/>
      <c r="CE104" s="9"/>
      <c r="CF104" s="10"/>
      <c r="CG104" s="9"/>
      <c r="CH104" s="10"/>
      <c r="CI104" s="10"/>
      <c r="CJ104" s="10"/>
      <c r="CK104" s="9"/>
      <c r="CL104" s="9"/>
      <c r="CM104" s="9"/>
      <c r="CN104" s="9"/>
      <c r="CO104" s="9"/>
      <c r="CP104" s="10"/>
      <c r="CQ104" s="10"/>
      <c r="CR104" s="10"/>
      <c r="CS104" s="10"/>
      <c r="CT104" s="10"/>
      <c r="CU104" s="9"/>
      <c r="CV104" s="10"/>
      <c r="CW104" s="9"/>
      <c r="CX104" s="10"/>
      <c r="CY104" s="10"/>
      <c r="CZ104" s="10"/>
      <c r="DA104" s="9"/>
      <c r="DB104" s="9"/>
      <c r="DC104" s="9"/>
      <c r="DD104" s="9"/>
      <c r="DE104" s="9"/>
      <c r="DF104" s="10"/>
      <c r="DG104" s="10"/>
      <c r="DH104" s="10"/>
      <c r="DI104" s="10"/>
      <c r="DJ104" s="10"/>
      <c r="DK104" s="9"/>
      <c r="DL104" s="10"/>
      <c r="DM104" s="9"/>
      <c r="DN104" s="10"/>
      <c r="DO104" s="10"/>
      <c r="DP104" s="10"/>
      <c r="DQ104" s="9"/>
      <c r="DR104" s="9"/>
      <c r="DS104" s="9"/>
      <c r="DT104" s="9"/>
      <c r="DU104" s="9"/>
      <c r="DV104" s="10"/>
      <c r="DW104" s="10"/>
      <c r="DX104" s="10"/>
      <c r="DY104" s="10"/>
      <c r="DZ104" s="10"/>
      <c r="EA104" s="9"/>
      <c r="EB104" s="10"/>
      <c r="EC104" s="9"/>
      <c r="ED104" s="10"/>
      <c r="EE104" s="10"/>
      <c r="EF104" s="10"/>
      <c r="EG104" s="9"/>
      <c r="EH104" s="9"/>
      <c r="EI104" s="9"/>
      <c r="EJ104" s="9"/>
      <c r="EK104" s="9"/>
      <c r="EL104" s="10"/>
      <c r="EM104" s="10"/>
      <c r="EN104" s="10"/>
      <c r="EO104" s="10"/>
      <c r="EP104" s="10"/>
      <c r="EQ104" s="9"/>
      <c r="ER104" s="10"/>
      <c r="ES104" s="9"/>
      <c r="ET104" s="10"/>
      <c r="EU104" s="10"/>
      <c r="EV104" s="10"/>
      <c r="EW104" s="9"/>
      <c r="EX104" s="9"/>
      <c r="EY104" s="9"/>
      <c r="EZ104" s="9"/>
      <c r="FA104" s="9"/>
      <c r="FB104" s="10"/>
      <c r="FC104" s="10"/>
      <c r="FD104" s="10"/>
      <c r="FE104" s="10"/>
      <c r="FF104" s="10"/>
      <c r="FG104" s="9"/>
      <c r="FH104" s="10"/>
      <c r="FI104" s="9"/>
      <c r="FJ104" s="10"/>
      <c r="FK104" s="10"/>
      <c r="FL104" s="10"/>
      <c r="FM104" s="9"/>
      <c r="FN104" s="9"/>
      <c r="FO104" s="9"/>
      <c r="FP104" s="9"/>
      <c r="FQ104" s="9"/>
      <c r="FR104" s="10"/>
      <c r="FS104" s="10"/>
      <c r="FT104" s="10"/>
      <c r="FU104" s="10"/>
      <c r="FV104" s="10"/>
      <c r="FW104" s="9"/>
      <c r="FX104" s="10"/>
      <c r="FY104" s="9"/>
      <c r="FZ104" s="10"/>
      <c r="GA104" s="10"/>
      <c r="GB104" s="10"/>
      <c r="GC104" s="9"/>
      <c r="GD104" s="9"/>
      <c r="GE104" s="9"/>
      <c r="GF104" s="9"/>
      <c r="GG104" s="9"/>
      <c r="GH104" s="10"/>
      <c r="GI104" s="10"/>
      <c r="GJ104" s="10"/>
      <c r="GK104" s="10"/>
      <c r="GL104" s="10"/>
      <c r="GM104" s="9"/>
      <c r="GN104" s="10"/>
      <c r="GO104" s="9"/>
      <c r="GP104" s="10"/>
      <c r="GQ104" s="10"/>
      <c r="GR104" s="10"/>
      <c r="GS104" s="9"/>
      <c r="GT104" s="9"/>
      <c r="GU104" s="9"/>
      <c r="GV104" s="9"/>
      <c r="GW104" s="9"/>
      <c r="GX104" s="10"/>
      <c r="GY104" s="10"/>
      <c r="GZ104" s="10"/>
      <c r="HA104" s="10"/>
      <c r="HB104" s="10"/>
      <c r="HC104" s="9"/>
      <c r="HD104" s="10"/>
      <c r="HE104" s="9"/>
      <c r="HF104" s="10"/>
      <c r="HG104" s="10"/>
      <c r="HH104" s="10"/>
      <c r="HI104" s="9"/>
      <c r="HJ104" s="9"/>
      <c r="HK104" s="9"/>
      <c r="HL104" s="9"/>
      <c r="HM104" s="9"/>
      <c r="HN104" s="10"/>
      <c r="HO104" s="10"/>
      <c r="HP104" s="10"/>
      <c r="HQ104" s="10"/>
      <c r="HR104" s="10"/>
      <c r="HS104" s="9"/>
      <c r="HT104" s="10"/>
      <c r="HU104" s="9"/>
      <c r="HV104" s="10"/>
      <c r="HW104" s="10"/>
      <c r="HX104" s="10"/>
      <c r="HY104" s="9"/>
      <c r="HZ104" s="9"/>
      <c r="IA104" s="9"/>
    </row>
    <row r="105" spans="1:235" x14ac:dyDescent="0.25">
      <c r="A105" s="4"/>
      <c r="B105" s="4"/>
      <c r="C105" s="5"/>
      <c r="D105" s="6"/>
      <c r="E105" s="6"/>
      <c r="F105" s="4"/>
      <c r="G105" s="4"/>
      <c r="H105" s="4"/>
      <c r="I105" s="4"/>
      <c r="J105" s="7"/>
      <c r="K105" s="8"/>
      <c r="L105" s="4"/>
      <c r="M105" s="9"/>
      <c r="N105" s="4"/>
      <c r="O105" s="4"/>
      <c r="P105" s="4"/>
      <c r="Q105" s="4"/>
      <c r="R105" s="9"/>
      <c r="S105" s="4"/>
      <c r="U105" s="4"/>
      <c r="W105" s="4"/>
      <c r="X105" s="4"/>
      <c r="Y105" s="4"/>
      <c r="Z105" s="4"/>
      <c r="AB105" s="9"/>
      <c r="AC105" s="9"/>
      <c r="AD105" s="10"/>
      <c r="AE105" s="10"/>
      <c r="AF105" s="10"/>
      <c r="AG105" s="10"/>
      <c r="AH105" s="10"/>
      <c r="AI105" s="9"/>
      <c r="AJ105" s="10"/>
      <c r="AK105" s="9"/>
      <c r="AL105" s="10"/>
      <c r="AM105" s="10"/>
      <c r="AN105" s="10"/>
      <c r="AO105" s="9"/>
      <c r="AP105" s="9"/>
      <c r="AQ105" s="9"/>
      <c r="AR105" s="9"/>
      <c r="AS105" s="9"/>
      <c r="AT105" s="10"/>
      <c r="AU105" s="10"/>
      <c r="AV105" s="10"/>
      <c r="AW105" s="10"/>
      <c r="AX105" s="10"/>
      <c r="AY105" s="9"/>
      <c r="AZ105" s="10"/>
      <c r="BA105" s="9"/>
      <c r="BB105" s="10"/>
      <c r="BC105" s="10"/>
      <c r="BD105" s="10"/>
      <c r="BE105" s="9"/>
      <c r="BF105" s="9"/>
      <c r="BG105" s="9"/>
      <c r="BH105" s="9"/>
      <c r="BI105" s="9"/>
      <c r="BJ105" s="10"/>
      <c r="BK105" s="10"/>
      <c r="BL105" s="10"/>
      <c r="BM105" s="10"/>
      <c r="BN105" s="10"/>
      <c r="BO105" s="9"/>
      <c r="BP105" s="10"/>
      <c r="BQ105" s="9"/>
      <c r="BR105" s="10"/>
      <c r="BS105" s="10"/>
      <c r="BT105" s="10"/>
      <c r="BU105" s="9"/>
      <c r="BV105" s="9"/>
      <c r="BW105" s="9"/>
      <c r="BX105" s="9"/>
      <c r="BY105" s="9"/>
      <c r="BZ105" s="10"/>
      <c r="CA105" s="10"/>
      <c r="CB105" s="10"/>
      <c r="CC105" s="10"/>
      <c r="CD105" s="10"/>
      <c r="CE105" s="9"/>
      <c r="CF105" s="10"/>
      <c r="CG105" s="9"/>
      <c r="CH105" s="10"/>
      <c r="CI105" s="10"/>
      <c r="CJ105" s="10"/>
      <c r="CK105" s="9"/>
      <c r="CL105" s="9"/>
      <c r="CM105" s="9"/>
      <c r="CN105" s="9"/>
      <c r="CO105" s="9"/>
      <c r="CP105" s="10"/>
      <c r="CQ105" s="10"/>
      <c r="CR105" s="10"/>
      <c r="CS105" s="10"/>
      <c r="CT105" s="10"/>
      <c r="CU105" s="9"/>
      <c r="CV105" s="10"/>
      <c r="CW105" s="9"/>
      <c r="CX105" s="10"/>
      <c r="CY105" s="10"/>
      <c r="CZ105" s="10"/>
      <c r="DA105" s="9"/>
      <c r="DB105" s="9"/>
      <c r="DC105" s="9"/>
      <c r="DD105" s="9"/>
      <c r="DE105" s="9"/>
      <c r="DF105" s="10"/>
      <c r="DG105" s="10"/>
      <c r="DH105" s="10"/>
      <c r="DI105" s="10"/>
      <c r="DJ105" s="10"/>
      <c r="DK105" s="9"/>
      <c r="DL105" s="10"/>
      <c r="DM105" s="9"/>
      <c r="DN105" s="10"/>
      <c r="DO105" s="10"/>
      <c r="DP105" s="10"/>
      <c r="DQ105" s="9"/>
      <c r="DR105" s="9"/>
      <c r="DS105" s="9"/>
      <c r="DT105" s="9"/>
      <c r="DU105" s="9"/>
      <c r="DV105" s="10"/>
      <c r="DW105" s="10"/>
      <c r="DX105" s="10"/>
      <c r="DY105" s="10"/>
      <c r="DZ105" s="10"/>
      <c r="EA105" s="9"/>
      <c r="EB105" s="10"/>
      <c r="EC105" s="9"/>
      <c r="ED105" s="10"/>
      <c r="EE105" s="10"/>
      <c r="EF105" s="10"/>
      <c r="EG105" s="9"/>
      <c r="EH105" s="9"/>
      <c r="EI105" s="9"/>
      <c r="EJ105" s="9"/>
      <c r="EK105" s="9"/>
      <c r="EL105" s="10"/>
      <c r="EM105" s="10"/>
      <c r="EN105" s="10"/>
      <c r="EO105" s="10"/>
      <c r="EP105" s="10"/>
      <c r="EQ105" s="9"/>
      <c r="ER105" s="10"/>
      <c r="ES105" s="9"/>
      <c r="ET105" s="10"/>
      <c r="EU105" s="10"/>
      <c r="EV105" s="10"/>
      <c r="EW105" s="9"/>
      <c r="EX105" s="9"/>
      <c r="EY105" s="9"/>
      <c r="EZ105" s="9"/>
      <c r="FA105" s="9"/>
      <c r="FB105" s="10"/>
      <c r="FC105" s="10"/>
      <c r="FD105" s="10"/>
      <c r="FE105" s="10"/>
      <c r="FF105" s="10"/>
      <c r="FG105" s="9"/>
      <c r="FH105" s="10"/>
      <c r="FI105" s="9"/>
      <c r="FJ105" s="10"/>
      <c r="FK105" s="10"/>
      <c r="FL105" s="10"/>
      <c r="FM105" s="9"/>
      <c r="FN105" s="9"/>
      <c r="FO105" s="9"/>
      <c r="FP105" s="9"/>
      <c r="FQ105" s="9"/>
      <c r="FR105" s="10"/>
      <c r="FS105" s="10"/>
      <c r="FT105" s="10"/>
      <c r="FU105" s="10"/>
      <c r="FV105" s="10"/>
      <c r="FW105" s="9"/>
      <c r="FX105" s="10"/>
      <c r="FY105" s="9"/>
      <c r="FZ105" s="10"/>
      <c r="GA105" s="10"/>
      <c r="GB105" s="10"/>
      <c r="GC105" s="9"/>
      <c r="GD105" s="9"/>
      <c r="GE105" s="9"/>
      <c r="GF105" s="9"/>
      <c r="GG105" s="9"/>
      <c r="GH105" s="10"/>
      <c r="GI105" s="10"/>
      <c r="GJ105" s="10"/>
      <c r="GK105" s="10"/>
      <c r="GL105" s="10"/>
      <c r="GM105" s="9"/>
      <c r="GN105" s="10"/>
      <c r="GO105" s="9"/>
      <c r="GP105" s="10"/>
      <c r="GQ105" s="10"/>
      <c r="GR105" s="10"/>
      <c r="GS105" s="9"/>
      <c r="GT105" s="9"/>
      <c r="GU105" s="9"/>
      <c r="GV105" s="9"/>
      <c r="GW105" s="9"/>
      <c r="GX105" s="10"/>
      <c r="GY105" s="10"/>
      <c r="GZ105" s="10"/>
      <c r="HA105" s="10"/>
      <c r="HB105" s="10"/>
      <c r="HC105" s="9"/>
      <c r="HD105" s="10"/>
      <c r="HE105" s="9"/>
      <c r="HF105" s="10"/>
      <c r="HG105" s="10"/>
      <c r="HH105" s="10"/>
      <c r="HI105" s="9"/>
      <c r="HJ105" s="9"/>
      <c r="HK105" s="9"/>
      <c r="HL105" s="9"/>
      <c r="HM105" s="9"/>
      <c r="HN105" s="10"/>
      <c r="HO105" s="10"/>
      <c r="HP105" s="10"/>
      <c r="HQ105" s="10"/>
      <c r="HR105" s="10"/>
      <c r="HS105" s="9"/>
      <c r="HT105" s="10"/>
      <c r="HU105" s="9"/>
      <c r="HV105" s="10"/>
      <c r="HW105" s="10"/>
      <c r="HX105" s="10"/>
      <c r="HY105" s="9"/>
      <c r="HZ105" s="9"/>
      <c r="IA105" s="9"/>
    </row>
    <row r="106" spans="1:235" x14ac:dyDescent="0.25">
      <c r="A106" s="4"/>
      <c r="B106" s="4"/>
      <c r="C106" s="5"/>
      <c r="D106" s="6"/>
      <c r="E106" s="6"/>
      <c r="F106" s="4"/>
      <c r="G106" s="4"/>
      <c r="H106" s="4"/>
      <c r="I106" s="4"/>
      <c r="J106" s="7"/>
      <c r="K106" s="8"/>
      <c r="L106" s="4"/>
      <c r="M106" s="9"/>
      <c r="N106" s="4"/>
      <c r="O106" s="4"/>
      <c r="P106" s="4"/>
      <c r="Q106" s="4"/>
      <c r="R106" s="9"/>
      <c r="S106" s="4"/>
      <c r="U106" s="4"/>
      <c r="W106" s="4"/>
      <c r="X106" s="4"/>
      <c r="Y106" s="4"/>
      <c r="Z106" s="4"/>
      <c r="AB106" s="9"/>
      <c r="AC106" s="9"/>
      <c r="AD106" s="10"/>
      <c r="AE106" s="10"/>
      <c r="AF106" s="10"/>
      <c r="AG106" s="10"/>
      <c r="AH106" s="10"/>
      <c r="AI106" s="9"/>
      <c r="AJ106" s="10"/>
      <c r="AK106" s="9"/>
      <c r="AL106" s="10"/>
      <c r="AM106" s="10"/>
      <c r="AN106" s="10"/>
      <c r="AO106" s="9"/>
      <c r="AP106" s="9"/>
      <c r="AQ106" s="9"/>
      <c r="AR106" s="9"/>
      <c r="AS106" s="9"/>
      <c r="AT106" s="10"/>
      <c r="AU106" s="10"/>
      <c r="AV106" s="10"/>
      <c r="AW106" s="10"/>
      <c r="AX106" s="10"/>
      <c r="AY106" s="9"/>
      <c r="AZ106" s="10"/>
      <c r="BA106" s="9"/>
      <c r="BB106" s="10"/>
      <c r="BC106" s="10"/>
      <c r="BD106" s="10"/>
      <c r="BE106" s="9"/>
      <c r="BF106" s="9"/>
      <c r="BG106" s="9"/>
      <c r="BH106" s="9"/>
      <c r="BI106" s="9"/>
      <c r="BJ106" s="10"/>
      <c r="BK106" s="10"/>
      <c r="BL106" s="10"/>
      <c r="BM106" s="10"/>
      <c r="BN106" s="10"/>
      <c r="BO106" s="9"/>
      <c r="BP106" s="10"/>
      <c r="BQ106" s="9"/>
      <c r="BR106" s="10"/>
      <c r="BS106" s="10"/>
      <c r="BT106" s="10"/>
      <c r="BU106" s="9"/>
      <c r="BV106" s="9"/>
      <c r="BW106" s="9"/>
      <c r="BX106" s="9"/>
      <c r="BY106" s="9"/>
      <c r="BZ106" s="10"/>
      <c r="CA106" s="10"/>
      <c r="CB106" s="10"/>
      <c r="CC106" s="10"/>
      <c r="CD106" s="10"/>
      <c r="CE106" s="9"/>
      <c r="CF106" s="10"/>
      <c r="CG106" s="9"/>
      <c r="CH106" s="10"/>
      <c r="CI106" s="10"/>
      <c r="CJ106" s="10"/>
      <c r="CK106" s="9"/>
      <c r="CL106" s="9"/>
      <c r="CM106" s="9"/>
      <c r="CN106" s="9"/>
      <c r="CO106" s="9"/>
      <c r="CP106" s="10"/>
      <c r="CQ106" s="10"/>
      <c r="CR106" s="10"/>
      <c r="CS106" s="10"/>
      <c r="CT106" s="10"/>
      <c r="CU106" s="9"/>
      <c r="CV106" s="10"/>
      <c r="CW106" s="9"/>
      <c r="CX106" s="10"/>
      <c r="CY106" s="10"/>
      <c r="CZ106" s="10"/>
      <c r="DA106" s="9"/>
      <c r="DB106" s="9"/>
      <c r="DC106" s="9"/>
      <c r="DD106" s="9"/>
      <c r="DE106" s="9"/>
      <c r="DF106" s="10"/>
      <c r="DG106" s="10"/>
      <c r="DH106" s="10"/>
      <c r="DI106" s="10"/>
      <c r="DJ106" s="10"/>
      <c r="DK106" s="9"/>
      <c r="DL106" s="10"/>
      <c r="DM106" s="9"/>
      <c r="DN106" s="10"/>
      <c r="DO106" s="10"/>
      <c r="DP106" s="10"/>
      <c r="DQ106" s="9"/>
      <c r="DR106" s="9"/>
      <c r="DS106" s="9"/>
      <c r="DT106" s="9"/>
      <c r="DU106" s="9"/>
      <c r="DV106" s="10"/>
      <c r="DW106" s="10"/>
      <c r="DX106" s="10"/>
      <c r="DY106" s="10"/>
      <c r="DZ106" s="10"/>
      <c r="EA106" s="9"/>
      <c r="EB106" s="10"/>
      <c r="EC106" s="9"/>
      <c r="ED106" s="10"/>
      <c r="EE106" s="10"/>
      <c r="EF106" s="10"/>
      <c r="EG106" s="9"/>
      <c r="EH106" s="9"/>
      <c r="EI106" s="9"/>
      <c r="EJ106" s="9"/>
      <c r="EK106" s="9"/>
      <c r="EL106" s="10"/>
      <c r="EM106" s="10"/>
      <c r="EN106" s="10"/>
      <c r="EO106" s="10"/>
      <c r="EP106" s="10"/>
      <c r="EQ106" s="9"/>
      <c r="ER106" s="10"/>
      <c r="ES106" s="9"/>
      <c r="ET106" s="10"/>
      <c r="EU106" s="10"/>
      <c r="EV106" s="10"/>
      <c r="EW106" s="9"/>
      <c r="EX106" s="9"/>
      <c r="EY106" s="9"/>
      <c r="EZ106" s="9"/>
      <c r="FA106" s="9"/>
      <c r="FB106" s="10"/>
      <c r="FC106" s="10"/>
      <c r="FD106" s="10"/>
      <c r="FE106" s="10"/>
      <c r="FF106" s="10"/>
      <c r="FG106" s="9"/>
      <c r="FH106" s="10"/>
      <c r="FI106" s="9"/>
      <c r="FJ106" s="10"/>
      <c r="FK106" s="10"/>
      <c r="FL106" s="10"/>
      <c r="FM106" s="9"/>
      <c r="FN106" s="9"/>
      <c r="FO106" s="9"/>
      <c r="FP106" s="9"/>
      <c r="FQ106" s="9"/>
      <c r="FR106" s="10"/>
      <c r="FS106" s="10"/>
      <c r="FT106" s="10"/>
      <c r="FU106" s="10"/>
      <c r="FV106" s="10"/>
      <c r="FW106" s="9"/>
      <c r="FX106" s="10"/>
      <c r="FY106" s="9"/>
      <c r="FZ106" s="10"/>
      <c r="GA106" s="10"/>
      <c r="GB106" s="10"/>
      <c r="GC106" s="9"/>
      <c r="GD106" s="9"/>
      <c r="GE106" s="9"/>
      <c r="GF106" s="9"/>
      <c r="GG106" s="9"/>
      <c r="GH106" s="10"/>
      <c r="GI106" s="10"/>
      <c r="GJ106" s="10"/>
      <c r="GK106" s="10"/>
      <c r="GL106" s="10"/>
      <c r="GM106" s="9"/>
      <c r="GN106" s="10"/>
      <c r="GO106" s="9"/>
      <c r="GP106" s="10"/>
      <c r="GQ106" s="10"/>
      <c r="GR106" s="10"/>
      <c r="GS106" s="9"/>
      <c r="GT106" s="9"/>
      <c r="GU106" s="9"/>
      <c r="GV106" s="9"/>
      <c r="GW106" s="9"/>
      <c r="GX106" s="10"/>
      <c r="GY106" s="10"/>
      <c r="GZ106" s="10"/>
      <c r="HA106" s="10"/>
      <c r="HB106" s="10"/>
      <c r="HC106" s="9"/>
      <c r="HD106" s="10"/>
      <c r="HE106" s="9"/>
      <c r="HF106" s="10"/>
      <c r="HG106" s="10"/>
      <c r="HH106" s="10"/>
      <c r="HI106" s="9"/>
      <c r="HJ106" s="9"/>
      <c r="HK106" s="9"/>
      <c r="HL106" s="9"/>
      <c r="HM106" s="9"/>
      <c r="HN106" s="10"/>
      <c r="HO106" s="10"/>
      <c r="HP106" s="10"/>
      <c r="HQ106" s="10"/>
      <c r="HR106" s="10"/>
      <c r="HS106" s="9"/>
      <c r="HT106" s="10"/>
      <c r="HU106" s="9"/>
      <c r="HV106" s="10"/>
      <c r="HW106" s="10"/>
      <c r="HX106" s="10"/>
      <c r="HY106" s="9"/>
      <c r="HZ106" s="9"/>
      <c r="IA106" s="9"/>
    </row>
    <row r="107" spans="1:235" x14ac:dyDescent="0.25">
      <c r="A107" s="4"/>
      <c r="B107" s="4"/>
      <c r="C107" s="5"/>
      <c r="D107" s="6"/>
      <c r="E107" s="6"/>
      <c r="F107" s="4"/>
      <c r="G107" s="4"/>
      <c r="H107" s="4"/>
      <c r="I107" s="4"/>
      <c r="J107" s="7"/>
      <c r="K107" s="8"/>
      <c r="L107" s="4"/>
      <c r="M107" s="9"/>
      <c r="N107" s="4"/>
      <c r="O107" s="4"/>
      <c r="P107" s="4"/>
      <c r="Q107" s="4"/>
      <c r="R107" s="9"/>
      <c r="S107" s="4"/>
      <c r="U107" s="4"/>
      <c r="W107" s="4"/>
      <c r="X107" s="4"/>
      <c r="Y107" s="4"/>
      <c r="Z107" s="4"/>
      <c r="AB107" s="9"/>
      <c r="AC107" s="9"/>
      <c r="AD107" s="10"/>
      <c r="AE107" s="10"/>
      <c r="AF107" s="10"/>
      <c r="AG107" s="10"/>
      <c r="AH107" s="10"/>
      <c r="AI107" s="9"/>
      <c r="AJ107" s="10"/>
      <c r="AK107" s="9"/>
      <c r="AL107" s="10"/>
      <c r="AM107" s="10"/>
      <c r="AN107" s="10"/>
      <c r="AO107" s="9"/>
      <c r="AP107" s="9"/>
      <c r="AQ107" s="9"/>
      <c r="AR107" s="9"/>
      <c r="AS107" s="9"/>
      <c r="AT107" s="10"/>
      <c r="AU107" s="10"/>
      <c r="AV107" s="10"/>
      <c r="AW107" s="10"/>
      <c r="AX107" s="10"/>
      <c r="AY107" s="9"/>
      <c r="AZ107" s="10"/>
      <c r="BA107" s="9"/>
      <c r="BB107" s="10"/>
      <c r="BC107" s="10"/>
      <c r="BD107" s="10"/>
      <c r="BE107" s="9"/>
      <c r="BF107" s="9"/>
      <c r="BG107" s="9"/>
      <c r="BH107" s="9"/>
      <c r="BI107" s="9"/>
      <c r="BJ107" s="10"/>
      <c r="BK107" s="10"/>
      <c r="BL107" s="10"/>
      <c r="BM107" s="10"/>
      <c r="BN107" s="10"/>
      <c r="BO107" s="9"/>
      <c r="BP107" s="10"/>
      <c r="BQ107" s="9"/>
      <c r="BR107" s="10"/>
      <c r="BS107" s="10"/>
      <c r="BT107" s="10"/>
      <c r="BU107" s="9"/>
      <c r="BV107" s="9"/>
      <c r="BW107" s="9"/>
      <c r="BX107" s="9"/>
      <c r="BY107" s="9"/>
      <c r="BZ107" s="10"/>
      <c r="CA107" s="10"/>
      <c r="CB107" s="10"/>
      <c r="CC107" s="10"/>
      <c r="CD107" s="10"/>
      <c r="CE107" s="9"/>
      <c r="CF107" s="10"/>
      <c r="CG107" s="9"/>
      <c r="CH107" s="10"/>
      <c r="CI107" s="10"/>
      <c r="CJ107" s="10"/>
      <c r="CK107" s="9"/>
      <c r="CL107" s="9"/>
      <c r="CM107" s="9"/>
      <c r="CN107" s="9"/>
      <c r="CO107" s="9"/>
      <c r="CP107" s="10"/>
      <c r="CQ107" s="10"/>
      <c r="CR107" s="10"/>
      <c r="CS107" s="10"/>
      <c r="CT107" s="10"/>
      <c r="CU107" s="9"/>
      <c r="CV107" s="10"/>
      <c r="CW107" s="9"/>
      <c r="CX107" s="10"/>
      <c r="CY107" s="10"/>
      <c r="CZ107" s="10"/>
      <c r="DA107" s="9"/>
      <c r="DB107" s="9"/>
      <c r="DC107" s="9"/>
      <c r="DD107" s="9"/>
      <c r="DE107" s="9"/>
      <c r="DF107" s="10"/>
      <c r="DG107" s="10"/>
      <c r="DH107" s="10"/>
      <c r="DI107" s="10"/>
      <c r="DJ107" s="10"/>
      <c r="DK107" s="9"/>
      <c r="DL107" s="10"/>
      <c r="DM107" s="9"/>
      <c r="DN107" s="10"/>
      <c r="DO107" s="10"/>
      <c r="DP107" s="10"/>
      <c r="DQ107" s="9"/>
      <c r="DR107" s="9"/>
      <c r="DS107" s="9"/>
      <c r="DT107" s="9"/>
      <c r="DU107" s="9"/>
      <c r="DV107" s="10"/>
      <c r="DW107" s="10"/>
      <c r="DX107" s="10"/>
      <c r="DY107" s="10"/>
      <c r="DZ107" s="10"/>
      <c r="EA107" s="9"/>
      <c r="EB107" s="10"/>
      <c r="EC107" s="9"/>
      <c r="ED107" s="10"/>
      <c r="EE107" s="10"/>
      <c r="EF107" s="10"/>
      <c r="EG107" s="9"/>
      <c r="EH107" s="9"/>
      <c r="EI107" s="9"/>
      <c r="EJ107" s="9"/>
      <c r="EK107" s="9"/>
      <c r="EL107" s="10"/>
      <c r="EM107" s="10"/>
      <c r="EN107" s="10"/>
      <c r="EO107" s="10"/>
      <c r="EP107" s="10"/>
      <c r="EQ107" s="9"/>
      <c r="ER107" s="10"/>
      <c r="ES107" s="9"/>
      <c r="ET107" s="10"/>
      <c r="EU107" s="10"/>
      <c r="EV107" s="10"/>
      <c r="EW107" s="9"/>
      <c r="EX107" s="9"/>
      <c r="EY107" s="9"/>
      <c r="EZ107" s="9"/>
      <c r="FA107" s="9"/>
      <c r="FB107" s="10"/>
      <c r="FC107" s="10"/>
      <c r="FD107" s="10"/>
      <c r="FE107" s="10"/>
      <c r="FF107" s="10"/>
      <c r="FG107" s="9"/>
      <c r="FH107" s="10"/>
      <c r="FI107" s="9"/>
      <c r="FJ107" s="10"/>
      <c r="FK107" s="10"/>
      <c r="FL107" s="10"/>
      <c r="FM107" s="9"/>
      <c r="FN107" s="9"/>
      <c r="FO107" s="9"/>
      <c r="FP107" s="9"/>
      <c r="FQ107" s="9"/>
      <c r="FR107" s="10"/>
      <c r="FS107" s="10"/>
      <c r="FT107" s="10"/>
      <c r="FU107" s="10"/>
      <c r="FV107" s="10"/>
      <c r="FW107" s="9"/>
      <c r="FX107" s="10"/>
      <c r="FY107" s="9"/>
      <c r="FZ107" s="10"/>
      <c r="GA107" s="10"/>
      <c r="GB107" s="10"/>
      <c r="GC107" s="9"/>
      <c r="GD107" s="9"/>
      <c r="GE107" s="9"/>
      <c r="GF107" s="9"/>
      <c r="GG107" s="9"/>
      <c r="GH107" s="10"/>
      <c r="GI107" s="10"/>
      <c r="GJ107" s="10"/>
      <c r="GK107" s="10"/>
      <c r="GL107" s="10"/>
      <c r="GM107" s="9"/>
      <c r="GN107" s="10"/>
      <c r="GO107" s="9"/>
      <c r="GP107" s="10"/>
      <c r="GQ107" s="10"/>
      <c r="GR107" s="10"/>
      <c r="GS107" s="9"/>
      <c r="GT107" s="9"/>
      <c r="GU107" s="9"/>
      <c r="GV107" s="9"/>
      <c r="GW107" s="9"/>
      <c r="GX107" s="10"/>
      <c r="GY107" s="10"/>
      <c r="GZ107" s="10"/>
      <c r="HA107" s="10"/>
      <c r="HB107" s="10"/>
      <c r="HC107" s="9"/>
      <c r="HD107" s="10"/>
      <c r="HE107" s="9"/>
      <c r="HF107" s="10"/>
      <c r="HG107" s="10"/>
      <c r="HH107" s="10"/>
      <c r="HI107" s="9"/>
      <c r="HJ107" s="9"/>
      <c r="HK107" s="9"/>
      <c r="HL107" s="9"/>
      <c r="HM107" s="9"/>
      <c r="HN107" s="10"/>
      <c r="HO107" s="10"/>
      <c r="HP107" s="10"/>
      <c r="HQ107" s="10"/>
      <c r="HR107" s="10"/>
      <c r="HS107" s="9"/>
      <c r="HT107" s="10"/>
      <c r="HU107" s="9"/>
      <c r="HV107" s="10"/>
      <c r="HW107" s="10"/>
      <c r="HX107" s="10"/>
      <c r="HY107" s="9"/>
      <c r="HZ107" s="9"/>
      <c r="IA107" s="9"/>
    </row>
    <row r="108" spans="1:235" x14ac:dyDescent="0.25">
      <c r="A108" s="4"/>
      <c r="B108" s="4"/>
      <c r="C108" s="5"/>
      <c r="D108" s="6"/>
      <c r="E108" s="6"/>
      <c r="F108" s="4"/>
      <c r="G108" s="4"/>
      <c r="H108" s="4"/>
      <c r="I108" s="4"/>
      <c r="J108" s="7"/>
      <c r="K108" s="8"/>
      <c r="L108" s="4"/>
      <c r="M108" s="9"/>
      <c r="N108" s="4"/>
      <c r="O108" s="4"/>
      <c r="P108" s="4"/>
      <c r="Q108" s="4"/>
      <c r="R108" s="9"/>
      <c r="S108" s="4"/>
      <c r="U108" s="4"/>
      <c r="W108" s="4"/>
      <c r="X108" s="4"/>
      <c r="Y108" s="4"/>
      <c r="Z108" s="4"/>
      <c r="AB108" s="9"/>
      <c r="AC108" s="9"/>
      <c r="AD108" s="10"/>
      <c r="AE108" s="10"/>
      <c r="AF108" s="10"/>
      <c r="AG108" s="10"/>
      <c r="AH108" s="10"/>
      <c r="AI108" s="9"/>
      <c r="AJ108" s="10"/>
      <c r="AK108" s="9"/>
      <c r="AL108" s="10"/>
      <c r="AM108" s="10"/>
      <c r="AN108" s="10"/>
      <c r="AO108" s="9"/>
      <c r="AP108" s="9"/>
      <c r="AQ108" s="9"/>
      <c r="AR108" s="9"/>
      <c r="AS108" s="9"/>
      <c r="AT108" s="10"/>
      <c r="AU108" s="10"/>
      <c r="AV108" s="10"/>
      <c r="AW108" s="10"/>
      <c r="AX108" s="10"/>
      <c r="AY108" s="9"/>
      <c r="AZ108" s="10"/>
      <c r="BA108" s="9"/>
      <c r="BB108" s="10"/>
      <c r="BC108" s="10"/>
      <c r="BD108" s="10"/>
      <c r="BE108" s="9"/>
      <c r="BF108" s="9"/>
      <c r="BG108" s="9"/>
      <c r="BH108" s="9"/>
      <c r="BI108" s="9"/>
      <c r="BJ108" s="10"/>
      <c r="BK108" s="10"/>
      <c r="BL108" s="10"/>
      <c r="BM108" s="10"/>
      <c r="BN108" s="10"/>
      <c r="BO108" s="9"/>
      <c r="BP108" s="10"/>
      <c r="BQ108" s="9"/>
      <c r="BR108" s="10"/>
      <c r="BS108" s="10"/>
      <c r="BT108" s="10"/>
      <c r="BU108" s="9"/>
      <c r="BV108" s="9"/>
      <c r="BW108" s="9"/>
      <c r="BX108" s="9"/>
      <c r="BY108" s="9"/>
      <c r="BZ108" s="10"/>
      <c r="CA108" s="10"/>
      <c r="CB108" s="10"/>
      <c r="CC108" s="10"/>
      <c r="CD108" s="10"/>
      <c r="CE108" s="9"/>
      <c r="CF108" s="10"/>
      <c r="CG108" s="9"/>
      <c r="CH108" s="10"/>
      <c r="CI108" s="10"/>
      <c r="CJ108" s="10"/>
      <c r="CK108" s="9"/>
      <c r="CL108" s="9"/>
      <c r="CM108" s="9"/>
      <c r="CN108" s="9"/>
      <c r="CO108" s="9"/>
      <c r="CP108" s="10"/>
      <c r="CQ108" s="10"/>
      <c r="CR108" s="10"/>
      <c r="CS108" s="10"/>
      <c r="CT108" s="10"/>
      <c r="CU108" s="9"/>
      <c r="CV108" s="10"/>
      <c r="CW108" s="9"/>
      <c r="CX108" s="10"/>
      <c r="CY108" s="10"/>
      <c r="CZ108" s="10"/>
      <c r="DA108" s="9"/>
      <c r="DB108" s="9"/>
      <c r="DC108" s="9"/>
      <c r="DD108" s="9"/>
      <c r="DE108" s="9"/>
      <c r="DF108" s="10"/>
      <c r="DG108" s="10"/>
      <c r="DH108" s="10"/>
      <c r="DI108" s="10"/>
      <c r="DJ108" s="10"/>
      <c r="DK108" s="9"/>
      <c r="DL108" s="10"/>
      <c r="DM108" s="9"/>
      <c r="DN108" s="10"/>
      <c r="DO108" s="10"/>
      <c r="DP108" s="10"/>
      <c r="DQ108" s="9"/>
      <c r="DR108" s="9"/>
      <c r="DS108" s="9"/>
      <c r="DT108" s="9"/>
      <c r="DU108" s="9"/>
      <c r="DV108" s="10"/>
      <c r="DW108" s="10"/>
      <c r="DX108" s="10"/>
      <c r="DY108" s="10"/>
      <c r="DZ108" s="10"/>
      <c r="EA108" s="9"/>
      <c r="EB108" s="10"/>
      <c r="EC108" s="9"/>
      <c r="ED108" s="10"/>
      <c r="EE108" s="10"/>
      <c r="EF108" s="10"/>
      <c r="EG108" s="9"/>
      <c r="EH108" s="9"/>
      <c r="EI108" s="9"/>
      <c r="EJ108" s="9"/>
      <c r="EK108" s="9"/>
      <c r="EL108" s="10"/>
      <c r="EM108" s="10"/>
      <c r="EN108" s="10"/>
      <c r="EO108" s="10"/>
      <c r="EP108" s="10"/>
      <c r="EQ108" s="9"/>
      <c r="ER108" s="10"/>
      <c r="ES108" s="9"/>
      <c r="ET108" s="10"/>
      <c r="EU108" s="10"/>
      <c r="EV108" s="10"/>
      <c r="EW108" s="9"/>
      <c r="EX108" s="9"/>
      <c r="EY108" s="9"/>
      <c r="EZ108" s="9"/>
      <c r="FA108" s="9"/>
      <c r="FB108" s="10"/>
      <c r="FC108" s="10"/>
      <c r="FD108" s="10"/>
      <c r="FE108" s="10"/>
      <c r="FF108" s="10"/>
      <c r="FG108" s="9"/>
      <c r="FH108" s="10"/>
      <c r="FI108" s="9"/>
      <c r="FJ108" s="10"/>
      <c r="FK108" s="10"/>
      <c r="FL108" s="10"/>
      <c r="FM108" s="9"/>
      <c r="FN108" s="9"/>
      <c r="FO108" s="9"/>
      <c r="FP108" s="9"/>
      <c r="FQ108" s="9"/>
      <c r="FR108" s="10"/>
      <c r="FS108" s="10"/>
      <c r="FT108" s="10"/>
      <c r="FU108" s="10"/>
      <c r="FV108" s="10"/>
      <c r="FW108" s="9"/>
      <c r="FX108" s="10"/>
      <c r="FY108" s="9"/>
      <c r="FZ108" s="10"/>
      <c r="GA108" s="10"/>
      <c r="GB108" s="10"/>
      <c r="GC108" s="9"/>
      <c r="GD108" s="9"/>
      <c r="GE108" s="9"/>
      <c r="GF108" s="9"/>
      <c r="GG108" s="9"/>
      <c r="GH108" s="10"/>
      <c r="GI108" s="10"/>
      <c r="GJ108" s="10"/>
      <c r="GK108" s="10"/>
      <c r="GL108" s="10"/>
      <c r="GM108" s="9"/>
      <c r="GN108" s="10"/>
      <c r="GO108" s="9"/>
      <c r="GP108" s="10"/>
      <c r="GQ108" s="10"/>
      <c r="GR108" s="10"/>
      <c r="GS108" s="9"/>
      <c r="GT108" s="9"/>
      <c r="GU108" s="9"/>
      <c r="GV108" s="9"/>
      <c r="GW108" s="9"/>
      <c r="GX108" s="10"/>
      <c r="GY108" s="10"/>
      <c r="GZ108" s="10"/>
      <c r="HA108" s="10"/>
      <c r="HB108" s="10"/>
      <c r="HC108" s="9"/>
      <c r="HD108" s="10"/>
      <c r="HE108" s="9"/>
      <c r="HF108" s="10"/>
      <c r="HG108" s="10"/>
      <c r="HH108" s="10"/>
      <c r="HI108" s="9"/>
      <c r="HJ108" s="9"/>
      <c r="HK108" s="9"/>
      <c r="HL108" s="9"/>
      <c r="HM108" s="9"/>
      <c r="HN108" s="10"/>
      <c r="HO108" s="10"/>
      <c r="HP108" s="10"/>
      <c r="HQ108" s="10"/>
      <c r="HR108" s="10"/>
      <c r="HS108" s="9"/>
      <c r="HT108" s="10"/>
      <c r="HU108" s="9"/>
      <c r="HV108" s="10"/>
      <c r="HW108" s="10"/>
      <c r="HX108" s="10"/>
      <c r="HY108" s="9"/>
      <c r="HZ108" s="9"/>
      <c r="IA108" s="9"/>
    </row>
    <row r="109" spans="1:235" x14ac:dyDescent="0.25">
      <c r="A109" s="4"/>
      <c r="B109" s="4"/>
      <c r="C109" s="5"/>
      <c r="D109" s="6"/>
      <c r="E109" s="6"/>
      <c r="F109" s="4"/>
      <c r="G109" s="4"/>
      <c r="H109" s="4"/>
      <c r="I109" s="4"/>
      <c r="J109" s="7"/>
      <c r="K109" s="8"/>
      <c r="L109" s="4"/>
      <c r="M109" s="9"/>
      <c r="N109" s="4"/>
      <c r="O109" s="4"/>
      <c r="P109" s="4"/>
      <c r="Q109" s="4"/>
      <c r="R109" s="9"/>
      <c r="S109" s="4"/>
      <c r="U109" s="4"/>
      <c r="W109" s="4"/>
      <c r="X109" s="4"/>
      <c r="Y109" s="4"/>
      <c r="Z109" s="4"/>
      <c r="AB109" s="9"/>
      <c r="AC109" s="9"/>
      <c r="AD109" s="10"/>
      <c r="AE109" s="10"/>
      <c r="AF109" s="10"/>
      <c r="AG109" s="10"/>
      <c r="AH109" s="10"/>
      <c r="AI109" s="9"/>
      <c r="AJ109" s="10"/>
      <c r="AK109" s="9"/>
      <c r="AL109" s="10"/>
      <c r="AM109" s="10"/>
      <c r="AN109" s="10"/>
      <c r="AO109" s="9"/>
      <c r="AP109" s="9"/>
      <c r="AQ109" s="9"/>
      <c r="AR109" s="9"/>
      <c r="AS109" s="9"/>
      <c r="AT109" s="10"/>
      <c r="AU109" s="10"/>
      <c r="AV109" s="10"/>
      <c r="AW109" s="10"/>
      <c r="AX109" s="10"/>
      <c r="AY109" s="9"/>
      <c r="AZ109" s="10"/>
      <c r="BA109" s="9"/>
      <c r="BB109" s="10"/>
      <c r="BC109" s="10"/>
      <c r="BD109" s="10"/>
      <c r="BE109" s="9"/>
      <c r="BF109" s="9"/>
      <c r="BG109" s="9"/>
      <c r="BH109" s="9"/>
      <c r="BI109" s="9"/>
      <c r="BJ109" s="10"/>
      <c r="BK109" s="10"/>
      <c r="BL109" s="10"/>
      <c r="BM109" s="10"/>
      <c r="BN109" s="10"/>
      <c r="BO109" s="9"/>
      <c r="BP109" s="10"/>
      <c r="BQ109" s="9"/>
      <c r="BR109" s="10"/>
      <c r="BS109" s="10"/>
      <c r="BT109" s="10"/>
      <c r="BU109" s="9"/>
      <c r="BV109" s="9"/>
      <c r="BW109" s="9"/>
      <c r="BX109" s="9"/>
      <c r="BY109" s="9"/>
      <c r="BZ109" s="10"/>
      <c r="CA109" s="10"/>
      <c r="CB109" s="10"/>
      <c r="CC109" s="10"/>
      <c r="CD109" s="10"/>
      <c r="CE109" s="9"/>
      <c r="CF109" s="10"/>
      <c r="CG109" s="9"/>
      <c r="CH109" s="10"/>
      <c r="CI109" s="10"/>
      <c r="CJ109" s="10"/>
      <c r="CK109" s="9"/>
      <c r="CL109" s="9"/>
      <c r="CM109" s="9"/>
      <c r="CN109" s="9"/>
      <c r="CO109" s="9"/>
      <c r="CP109" s="10"/>
      <c r="CQ109" s="10"/>
      <c r="CR109" s="10"/>
      <c r="CS109" s="10"/>
      <c r="CT109" s="10"/>
      <c r="CU109" s="9"/>
      <c r="CV109" s="10"/>
      <c r="CW109" s="9"/>
      <c r="CX109" s="10"/>
      <c r="CY109" s="10"/>
      <c r="CZ109" s="10"/>
      <c r="DA109" s="9"/>
      <c r="DB109" s="9"/>
      <c r="DC109" s="9"/>
      <c r="DD109" s="9"/>
      <c r="DE109" s="9"/>
      <c r="DF109" s="10"/>
      <c r="DG109" s="10"/>
      <c r="DH109" s="10"/>
      <c r="DI109" s="10"/>
      <c r="DJ109" s="10"/>
      <c r="DK109" s="9"/>
      <c r="DL109" s="10"/>
      <c r="DM109" s="9"/>
      <c r="DN109" s="10"/>
      <c r="DO109" s="10"/>
      <c r="DP109" s="10"/>
      <c r="DQ109" s="9"/>
      <c r="DR109" s="9"/>
      <c r="DS109" s="9"/>
      <c r="DT109" s="9"/>
      <c r="DU109" s="9"/>
      <c r="DV109" s="10"/>
      <c r="DW109" s="10"/>
      <c r="DX109" s="10"/>
      <c r="DY109" s="10"/>
      <c r="DZ109" s="10"/>
      <c r="EA109" s="9"/>
      <c r="EB109" s="10"/>
      <c r="EC109" s="9"/>
      <c r="ED109" s="10"/>
      <c r="EE109" s="10"/>
      <c r="EF109" s="10"/>
      <c r="EG109" s="9"/>
      <c r="EH109" s="9"/>
      <c r="EI109" s="9"/>
      <c r="EJ109" s="9"/>
      <c r="EK109" s="9"/>
      <c r="EL109" s="10"/>
      <c r="EM109" s="10"/>
      <c r="EN109" s="10"/>
      <c r="EO109" s="10"/>
      <c r="EP109" s="10"/>
      <c r="EQ109" s="9"/>
      <c r="ER109" s="10"/>
      <c r="ES109" s="9"/>
      <c r="ET109" s="10"/>
      <c r="EU109" s="10"/>
      <c r="EV109" s="10"/>
      <c r="EW109" s="9"/>
      <c r="EX109" s="9"/>
      <c r="EY109" s="9"/>
      <c r="EZ109" s="9"/>
      <c r="FA109" s="9"/>
      <c r="FB109" s="10"/>
      <c r="FC109" s="10"/>
      <c r="FD109" s="10"/>
      <c r="FE109" s="10"/>
      <c r="FF109" s="10"/>
      <c r="FG109" s="9"/>
      <c r="FH109" s="10"/>
      <c r="FI109" s="9"/>
      <c r="FJ109" s="10"/>
      <c r="FK109" s="10"/>
      <c r="FL109" s="10"/>
      <c r="FM109" s="9"/>
      <c r="FN109" s="9"/>
      <c r="FO109" s="9"/>
      <c r="FP109" s="9"/>
      <c r="FQ109" s="9"/>
      <c r="FR109" s="10"/>
      <c r="FS109" s="10"/>
      <c r="FT109" s="10"/>
      <c r="FU109" s="10"/>
      <c r="FV109" s="10"/>
      <c r="FW109" s="9"/>
      <c r="FX109" s="10"/>
      <c r="FY109" s="9"/>
      <c r="FZ109" s="10"/>
      <c r="GA109" s="10"/>
      <c r="GB109" s="10"/>
      <c r="GC109" s="9"/>
      <c r="GD109" s="9"/>
      <c r="GE109" s="9"/>
      <c r="GF109" s="9"/>
      <c r="GG109" s="9"/>
      <c r="GH109" s="10"/>
      <c r="GI109" s="10"/>
      <c r="GJ109" s="10"/>
      <c r="GK109" s="10"/>
      <c r="GL109" s="10"/>
      <c r="GM109" s="9"/>
      <c r="GN109" s="10"/>
      <c r="GO109" s="9"/>
      <c r="GP109" s="10"/>
      <c r="GQ109" s="10"/>
      <c r="GR109" s="10"/>
      <c r="GS109" s="9"/>
      <c r="GT109" s="9"/>
      <c r="GU109" s="9"/>
      <c r="GV109" s="9"/>
      <c r="GW109" s="9"/>
      <c r="GX109" s="10"/>
      <c r="GY109" s="10"/>
      <c r="GZ109" s="10"/>
      <c r="HA109" s="10"/>
      <c r="HB109" s="10"/>
      <c r="HC109" s="9"/>
      <c r="HD109" s="10"/>
      <c r="HE109" s="9"/>
      <c r="HF109" s="10"/>
      <c r="HG109" s="10"/>
      <c r="HH109" s="10"/>
      <c r="HI109" s="9"/>
      <c r="HJ109" s="9"/>
      <c r="HK109" s="9"/>
      <c r="HL109" s="9"/>
      <c r="HM109" s="9"/>
      <c r="HN109" s="10"/>
      <c r="HO109" s="10"/>
      <c r="HP109" s="10"/>
      <c r="HQ109" s="10"/>
      <c r="HR109" s="10"/>
      <c r="HS109" s="9"/>
      <c r="HT109" s="10"/>
      <c r="HU109" s="9"/>
      <c r="HV109" s="10"/>
      <c r="HW109" s="10"/>
      <c r="HX109" s="10"/>
      <c r="HY109" s="9"/>
      <c r="HZ109" s="9"/>
      <c r="IA109" s="9"/>
    </row>
    <row r="110" spans="1:235" x14ac:dyDescent="0.25">
      <c r="A110" s="4"/>
      <c r="B110" s="4"/>
      <c r="C110" s="5"/>
      <c r="D110" s="6"/>
      <c r="E110" s="6"/>
      <c r="F110" s="4"/>
      <c r="G110" s="4"/>
      <c r="H110" s="4"/>
      <c r="I110" s="4"/>
      <c r="J110" s="7"/>
      <c r="K110" s="8"/>
      <c r="L110" s="4"/>
      <c r="M110" s="9"/>
      <c r="N110" s="4"/>
      <c r="O110" s="4"/>
      <c r="P110" s="4"/>
      <c r="Q110" s="4"/>
      <c r="R110" s="9"/>
      <c r="S110" s="4"/>
      <c r="U110" s="4"/>
      <c r="W110" s="4"/>
      <c r="X110" s="4"/>
      <c r="Y110" s="4"/>
      <c r="Z110" s="4"/>
      <c r="AB110" s="9"/>
      <c r="AC110" s="9"/>
      <c r="AD110" s="10"/>
      <c r="AE110" s="10"/>
      <c r="AF110" s="10"/>
      <c r="AG110" s="10"/>
      <c r="AH110" s="10"/>
      <c r="AI110" s="9"/>
      <c r="AJ110" s="10"/>
      <c r="AK110" s="9"/>
      <c r="AL110" s="10"/>
      <c r="AM110" s="10"/>
      <c r="AN110" s="10"/>
      <c r="AO110" s="9"/>
      <c r="AP110" s="9"/>
      <c r="AQ110" s="9"/>
      <c r="AR110" s="9"/>
      <c r="AS110" s="9"/>
      <c r="AT110" s="10"/>
      <c r="AU110" s="10"/>
      <c r="AV110" s="10"/>
      <c r="AW110" s="10"/>
      <c r="AX110" s="10"/>
      <c r="AY110" s="9"/>
      <c r="AZ110" s="10"/>
      <c r="BA110" s="9"/>
      <c r="BB110" s="10"/>
      <c r="BC110" s="10"/>
      <c r="BD110" s="10"/>
      <c r="BE110" s="9"/>
      <c r="BF110" s="9"/>
      <c r="BG110" s="9"/>
      <c r="BH110" s="9"/>
      <c r="BI110" s="9"/>
      <c r="BJ110" s="10"/>
      <c r="BK110" s="10"/>
      <c r="BL110" s="10"/>
      <c r="BM110" s="10"/>
      <c r="BN110" s="10"/>
      <c r="BO110" s="9"/>
      <c r="BP110" s="10"/>
      <c r="BQ110" s="9"/>
      <c r="BR110" s="10"/>
      <c r="BS110" s="10"/>
      <c r="BT110" s="10"/>
      <c r="BU110" s="9"/>
      <c r="BV110" s="9"/>
      <c r="BW110" s="9"/>
      <c r="BX110" s="9"/>
      <c r="BY110" s="9"/>
      <c r="BZ110" s="10"/>
      <c r="CA110" s="10"/>
      <c r="CB110" s="10"/>
      <c r="CC110" s="10"/>
      <c r="CD110" s="10"/>
      <c r="CE110" s="9"/>
      <c r="CF110" s="10"/>
      <c r="CG110" s="9"/>
      <c r="CH110" s="10"/>
      <c r="CI110" s="10"/>
      <c r="CJ110" s="10"/>
      <c r="CK110" s="9"/>
      <c r="CL110" s="9"/>
      <c r="CM110" s="9"/>
      <c r="CN110" s="9"/>
      <c r="CO110" s="9"/>
      <c r="CP110" s="10"/>
      <c r="CQ110" s="10"/>
      <c r="CR110" s="10"/>
      <c r="CS110" s="10"/>
      <c r="CT110" s="10"/>
      <c r="CU110" s="9"/>
      <c r="CV110" s="10"/>
      <c r="CW110" s="9"/>
      <c r="CX110" s="10"/>
      <c r="CY110" s="10"/>
      <c r="CZ110" s="10"/>
      <c r="DA110" s="9"/>
      <c r="DB110" s="9"/>
      <c r="DC110" s="9"/>
      <c r="DD110" s="9"/>
      <c r="DE110" s="9"/>
      <c r="DF110" s="10"/>
      <c r="DG110" s="10"/>
      <c r="DH110" s="10"/>
      <c r="DI110" s="10"/>
      <c r="DJ110" s="10"/>
      <c r="DK110" s="9"/>
      <c r="DL110" s="10"/>
      <c r="DM110" s="9"/>
      <c r="DN110" s="10"/>
      <c r="DO110" s="10"/>
      <c r="DP110" s="10"/>
      <c r="DQ110" s="9"/>
      <c r="DR110" s="9"/>
      <c r="DS110" s="9"/>
      <c r="DT110" s="9"/>
      <c r="DU110" s="9"/>
      <c r="DV110" s="10"/>
      <c r="DW110" s="10"/>
      <c r="DX110" s="10"/>
      <c r="DY110" s="10"/>
      <c r="DZ110" s="10"/>
      <c r="EA110" s="9"/>
      <c r="EB110" s="10"/>
      <c r="EC110" s="9"/>
      <c r="ED110" s="10"/>
      <c r="EE110" s="10"/>
      <c r="EF110" s="10"/>
      <c r="EG110" s="9"/>
      <c r="EH110" s="9"/>
      <c r="EI110" s="9"/>
      <c r="EJ110" s="9"/>
      <c r="EK110" s="9"/>
      <c r="EL110" s="10"/>
      <c r="EM110" s="10"/>
      <c r="EN110" s="10"/>
      <c r="EO110" s="10"/>
      <c r="EP110" s="10"/>
      <c r="EQ110" s="9"/>
      <c r="ER110" s="10"/>
      <c r="ES110" s="9"/>
      <c r="ET110" s="10"/>
      <c r="EU110" s="10"/>
      <c r="EV110" s="10"/>
      <c r="EW110" s="9"/>
      <c r="EX110" s="9"/>
      <c r="EY110" s="9"/>
      <c r="EZ110" s="9"/>
      <c r="FA110" s="9"/>
      <c r="FB110" s="10"/>
      <c r="FC110" s="10"/>
      <c r="FD110" s="10"/>
      <c r="FE110" s="10"/>
      <c r="FF110" s="10"/>
      <c r="FG110" s="9"/>
      <c r="FH110" s="10"/>
      <c r="FI110" s="9"/>
      <c r="FJ110" s="10"/>
      <c r="FK110" s="10"/>
      <c r="FL110" s="10"/>
      <c r="FM110" s="9"/>
      <c r="FN110" s="9"/>
      <c r="FO110" s="9"/>
      <c r="FP110" s="9"/>
      <c r="FQ110" s="9"/>
      <c r="FR110" s="10"/>
      <c r="FS110" s="10"/>
      <c r="FT110" s="10"/>
      <c r="FU110" s="10"/>
      <c r="FV110" s="10"/>
      <c r="FW110" s="9"/>
      <c r="FX110" s="10"/>
      <c r="FY110" s="9"/>
      <c r="FZ110" s="10"/>
      <c r="GA110" s="10"/>
      <c r="GB110" s="10"/>
      <c r="GC110" s="9"/>
      <c r="GD110" s="9"/>
      <c r="GE110" s="9"/>
      <c r="GF110" s="9"/>
      <c r="GG110" s="9"/>
      <c r="GH110" s="10"/>
      <c r="GI110" s="10"/>
      <c r="GJ110" s="10"/>
      <c r="GK110" s="10"/>
      <c r="GL110" s="10"/>
      <c r="GM110" s="9"/>
      <c r="GN110" s="10"/>
      <c r="GO110" s="9"/>
      <c r="GP110" s="10"/>
      <c r="GQ110" s="10"/>
      <c r="GR110" s="10"/>
      <c r="GS110" s="9"/>
      <c r="GT110" s="9"/>
      <c r="GU110" s="9"/>
      <c r="GV110" s="9"/>
      <c r="GW110" s="9"/>
      <c r="GX110" s="10"/>
      <c r="GY110" s="10"/>
      <c r="GZ110" s="10"/>
      <c r="HA110" s="10"/>
      <c r="HB110" s="10"/>
      <c r="HC110" s="9"/>
      <c r="HD110" s="10"/>
      <c r="HE110" s="9"/>
      <c r="HF110" s="10"/>
      <c r="HG110" s="10"/>
      <c r="HH110" s="10"/>
      <c r="HI110" s="9"/>
      <c r="HJ110" s="9"/>
      <c r="HK110" s="9"/>
      <c r="HL110" s="9"/>
      <c r="HM110" s="9"/>
      <c r="HN110" s="10"/>
      <c r="HO110" s="10"/>
      <c r="HP110" s="10"/>
      <c r="HQ110" s="10"/>
      <c r="HR110" s="10"/>
      <c r="HS110" s="9"/>
      <c r="HT110" s="10"/>
      <c r="HU110" s="9"/>
      <c r="HV110" s="10"/>
      <c r="HW110" s="10"/>
      <c r="HX110" s="10"/>
      <c r="HY110" s="9"/>
      <c r="HZ110" s="9"/>
      <c r="IA110" s="9"/>
    </row>
    <row r="111" spans="1:235" x14ac:dyDescent="0.25">
      <c r="A111" s="4"/>
      <c r="B111" s="4"/>
      <c r="C111" s="5"/>
      <c r="D111" s="6"/>
      <c r="E111" s="6"/>
      <c r="F111" s="4"/>
      <c r="G111" s="4"/>
      <c r="H111" s="4"/>
      <c r="I111" s="4"/>
      <c r="J111" s="7"/>
      <c r="K111" s="8"/>
      <c r="L111" s="4"/>
      <c r="M111" s="9"/>
      <c r="N111" s="4"/>
      <c r="O111" s="4"/>
      <c r="P111" s="4"/>
      <c r="Q111" s="4"/>
      <c r="R111" s="9"/>
      <c r="S111" s="4"/>
      <c r="U111" s="4"/>
      <c r="W111" s="4"/>
      <c r="X111" s="4"/>
      <c r="Y111" s="4"/>
      <c r="Z111" s="4"/>
      <c r="AB111" s="9"/>
      <c r="AC111" s="9"/>
      <c r="AD111" s="10"/>
      <c r="AE111" s="10"/>
      <c r="AF111" s="10"/>
      <c r="AG111" s="10"/>
      <c r="AH111" s="10"/>
      <c r="AI111" s="9"/>
      <c r="AJ111" s="10"/>
      <c r="AK111" s="9"/>
      <c r="AL111" s="10"/>
      <c r="AM111" s="10"/>
      <c r="AN111" s="10"/>
      <c r="AO111" s="9"/>
      <c r="AP111" s="9"/>
      <c r="AQ111" s="9"/>
      <c r="AR111" s="9"/>
      <c r="AS111" s="9"/>
      <c r="AT111" s="10"/>
      <c r="AU111" s="10"/>
      <c r="AV111" s="10"/>
      <c r="AW111" s="10"/>
      <c r="AX111" s="10"/>
      <c r="AY111" s="9"/>
      <c r="AZ111" s="10"/>
      <c r="BA111" s="9"/>
      <c r="BB111" s="10"/>
      <c r="BC111" s="10"/>
      <c r="BD111" s="10"/>
      <c r="BE111" s="9"/>
      <c r="BF111" s="9"/>
      <c r="BG111" s="9"/>
      <c r="BH111" s="9"/>
      <c r="BI111" s="9"/>
      <c r="BJ111" s="10"/>
      <c r="BK111" s="10"/>
      <c r="BL111" s="10"/>
      <c r="BM111" s="10"/>
      <c r="BN111" s="10"/>
      <c r="BO111" s="9"/>
      <c r="BP111" s="10"/>
      <c r="BQ111" s="9"/>
      <c r="BR111" s="10"/>
      <c r="BS111" s="10"/>
      <c r="BT111" s="10"/>
      <c r="BU111" s="9"/>
      <c r="BV111" s="9"/>
      <c r="BW111" s="9"/>
      <c r="BX111" s="9"/>
      <c r="BY111" s="9"/>
      <c r="BZ111" s="10"/>
      <c r="CA111" s="10"/>
      <c r="CB111" s="10"/>
      <c r="CC111" s="10"/>
      <c r="CD111" s="10"/>
      <c r="CE111" s="9"/>
      <c r="CF111" s="10"/>
      <c r="CG111" s="9"/>
      <c r="CH111" s="10"/>
      <c r="CI111" s="10"/>
      <c r="CJ111" s="10"/>
      <c r="CK111" s="9"/>
      <c r="CL111" s="9"/>
      <c r="CM111" s="9"/>
      <c r="CN111" s="9"/>
      <c r="CO111" s="9"/>
      <c r="CP111" s="10"/>
      <c r="CQ111" s="10"/>
      <c r="CR111" s="10"/>
      <c r="CS111" s="10"/>
      <c r="CT111" s="10"/>
      <c r="CU111" s="9"/>
      <c r="CV111" s="10"/>
      <c r="CW111" s="9"/>
      <c r="CX111" s="10"/>
      <c r="CY111" s="10"/>
      <c r="CZ111" s="10"/>
      <c r="DA111" s="9"/>
      <c r="DB111" s="9"/>
      <c r="DC111" s="9"/>
      <c r="DD111" s="9"/>
      <c r="DE111" s="9"/>
      <c r="DF111" s="10"/>
      <c r="DG111" s="10"/>
      <c r="DH111" s="10"/>
      <c r="DI111" s="10"/>
      <c r="DJ111" s="10"/>
      <c r="DK111" s="9"/>
      <c r="DL111" s="10"/>
      <c r="DM111" s="9"/>
      <c r="DN111" s="10"/>
      <c r="DO111" s="10"/>
      <c r="DP111" s="10"/>
      <c r="DQ111" s="9"/>
      <c r="DR111" s="9"/>
      <c r="DS111" s="9"/>
      <c r="DT111" s="9"/>
      <c r="DU111" s="9"/>
      <c r="DV111" s="10"/>
      <c r="DW111" s="10"/>
      <c r="DX111" s="10"/>
      <c r="DY111" s="10"/>
      <c r="DZ111" s="10"/>
      <c r="EA111" s="9"/>
      <c r="EB111" s="10"/>
      <c r="EC111" s="9"/>
      <c r="ED111" s="10"/>
      <c r="EE111" s="10"/>
      <c r="EF111" s="10"/>
      <c r="EG111" s="9"/>
      <c r="EH111" s="9"/>
      <c r="EI111" s="9"/>
      <c r="EJ111" s="9"/>
      <c r="EK111" s="9"/>
      <c r="EL111" s="10"/>
      <c r="EM111" s="10"/>
      <c r="EN111" s="10"/>
      <c r="EO111" s="10"/>
      <c r="EP111" s="10"/>
      <c r="EQ111" s="9"/>
      <c r="ER111" s="10"/>
      <c r="ES111" s="9"/>
      <c r="ET111" s="10"/>
      <c r="EU111" s="10"/>
      <c r="EV111" s="10"/>
      <c r="EW111" s="9"/>
      <c r="EX111" s="9"/>
      <c r="EY111" s="9"/>
      <c r="EZ111" s="9"/>
      <c r="FA111" s="9"/>
      <c r="FB111" s="10"/>
      <c r="FC111" s="10"/>
      <c r="FD111" s="10"/>
      <c r="FE111" s="10"/>
      <c r="FF111" s="10"/>
      <c r="FG111" s="9"/>
      <c r="FH111" s="10"/>
      <c r="FI111" s="9"/>
      <c r="FJ111" s="10"/>
      <c r="FK111" s="10"/>
      <c r="FL111" s="10"/>
      <c r="FM111" s="9"/>
      <c r="FN111" s="9"/>
      <c r="FO111" s="9"/>
      <c r="FP111" s="9"/>
      <c r="FQ111" s="9"/>
      <c r="FR111" s="10"/>
      <c r="FS111" s="10"/>
      <c r="FT111" s="10"/>
      <c r="FU111" s="10"/>
      <c r="FV111" s="10"/>
      <c r="FW111" s="9"/>
      <c r="FX111" s="10"/>
      <c r="FY111" s="9"/>
      <c r="FZ111" s="10"/>
      <c r="GA111" s="10"/>
      <c r="GB111" s="10"/>
      <c r="GC111" s="9"/>
      <c r="GD111" s="9"/>
      <c r="GE111" s="9"/>
      <c r="GF111" s="9"/>
      <c r="GG111" s="9"/>
      <c r="GH111" s="10"/>
      <c r="GI111" s="10"/>
      <c r="GJ111" s="10"/>
      <c r="GK111" s="10"/>
      <c r="GL111" s="10"/>
      <c r="GM111" s="9"/>
      <c r="GN111" s="10"/>
      <c r="GO111" s="9"/>
      <c r="GP111" s="10"/>
      <c r="GQ111" s="10"/>
      <c r="GR111" s="10"/>
      <c r="GS111" s="9"/>
      <c r="GT111" s="9"/>
      <c r="GU111" s="9"/>
      <c r="GV111" s="9"/>
      <c r="GW111" s="9"/>
      <c r="GX111" s="10"/>
      <c r="GY111" s="10"/>
      <c r="GZ111" s="10"/>
      <c r="HA111" s="10"/>
      <c r="HB111" s="10"/>
      <c r="HC111" s="9"/>
      <c r="HD111" s="10"/>
      <c r="HE111" s="9"/>
      <c r="HF111" s="10"/>
      <c r="HG111" s="10"/>
      <c r="HH111" s="10"/>
      <c r="HI111" s="9"/>
      <c r="HJ111" s="9"/>
      <c r="HK111" s="9"/>
      <c r="HL111" s="9"/>
      <c r="HM111" s="9"/>
      <c r="HN111" s="10"/>
      <c r="HO111" s="10"/>
      <c r="HP111" s="10"/>
      <c r="HQ111" s="10"/>
      <c r="HR111" s="10"/>
      <c r="HS111" s="9"/>
      <c r="HT111" s="10"/>
      <c r="HU111" s="9"/>
      <c r="HV111" s="10"/>
      <c r="HW111" s="10"/>
      <c r="HX111" s="10"/>
      <c r="HY111" s="9"/>
      <c r="HZ111" s="9"/>
      <c r="IA111" s="9"/>
    </row>
    <row r="112" spans="1:235" x14ac:dyDescent="0.25">
      <c r="A112" s="4"/>
      <c r="B112" s="4"/>
      <c r="C112" s="5"/>
      <c r="D112" s="6"/>
      <c r="E112" s="6"/>
      <c r="F112" s="4"/>
      <c r="G112" s="4"/>
      <c r="H112" s="4"/>
      <c r="I112" s="4"/>
      <c r="J112" s="7"/>
      <c r="K112" s="8"/>
      <c r="L112" s="4"/>
      <c r="M112" s="9"/>
      <c r="N112" s="4"/>
      <c r="O112" s="4"/>
      <c r="P112" s="4"/>
      <c r="Q112" s="4"/>
      <c r="R112" s="9"/>
      <c r="S112" s="4"/>
      <c r="U112" s="4"/>
      <c r="W112" s="4"/>
      <c r="X112" s="4"/>
      <c r="Y112" s="4"/>
      <c r="Z112" s="4"/>
      <c r="AB112" s="9"/>
      <c r="AC112" s="9"/>
      <c r="AD112" s="10"/>
      <c r="AE112" s="10"/>
      <c r="AF112" s="10"/>
      <c r="AG112" s="10"/>
      <c r="AH112" s="10"/>
      <c r="AI112" s="9"/>
      <c r="AJ112" s="10"/>
      <c r="AK112" s="9"/>
      <c r="AL112" s="10"/>
      <c r="AM112" s="10"/>
      <c r="AN112" s="10"/>
      <c r="AO112" s="9"/>
      <c r="AP112" s="9"/>
      <c r="AQ112" s="9"/>
      <c r="AR112" s="9"/>
      <c r="AS112" s="9"/>
      <c r="AT112" s="10"/>
      <c r="AU112" s="10"/>
      <c r="AV112" s="10"/>
      <c r="AW112" s="10"/>
      <c r="AX112" s="10"/>
      <c r="AY112" s="9"/>
      <c r="AZ112" s="10"/>
      <c r="BA112" s="9"/>
      <c r="BB112" s="10"/>
      <c r="BC112" s="10"/>
      <c r="BD112" s="10"/>
      <c r="BE112" s="9"/>
      <c r="BF112" s="9"/>
      <c r="BG112" s="9"/>
      <c r="BH112" s="9"/>
      <c r="BI112" s="9"/>
      <c r="BJ112" s="10"/>
      <c r="BK112" s="10"/>
      <c r="BL112" s="10"/>
      <c r="BM112" s="10"/>
      <c r="BN112" s="10"/>
      <c r="BO112" s="9"/>
      <c r="BP112" s="10"/>
      <c r="BQ112" s="9"/>
      <c r="BR112" s="10"/>
      <c r="BS112" s="10"/>
      <c r="BT112" s="10"/>
      <c r="BU112" s="9"/>
      <c r="BV112" s="9"/>
      <c r="BW112" s="9"/>
      <c r="BX112" s="9"/>
      <c r="BY112" s="9"/>
      <c r="BZ112" s="10"/>
      <c r="CA112" s="10"/>
      <c r="CB112" s="10"/>
      <c r="CC112" s="10"/>
      <c r="CD112" s="10"/>
      <c r="CE112" s="9"/>
      <c r="CF112" s="10"/>
      <c r="CG112" s="9"/>
      <c r="CH112" s="10"/>
      <c r="CI112" s="10"/>
      <c r="CJ112" s="10"/>
      <c r="CK112" s="9"/>
      <c r="CL112" s="9"/>
      <c r="CM112" s="9"/>
      <c r="CN112" s="9"/>
      <c r="CO112" s="9"/>
      <c r="CP112" s="10"/>
      <c r="CQ112" s="10"/>
      <c r="CR112" s="10"/>
      <c r="CS112" s="10"/>
      <c r="CT112" s="10"/>
      <c r="CU112" s="9"/>
      <c r="CV112" s="10"/>
      <c r="CW112" s="9"/>
      <c r="CX112" s="10"/>
      <c r="CY112" s="10"/>
      <c r="CZ112" s="10"/>
      <c r="DA112" s="9"/>
      <c r="DB112" s="9"/>
      <c r="DC112" s="9"/>
      <c r="DD112" s="9"/>
      <c r="DE112" s="9"/>
      <c r="DF112" s="10"/>
      <c r="DG112" s="10"/>
      <c r="DH112" s="10"/>
      <c r="DI112" s="10"/>
      <c r="DJ112" s="10"/>
      <c r="DK112" s="9"/>
      <c r="DL112" s="10"/>
      <c r="DM112" s="9"/>
      <c r="DN112" s="10"/>
      <c r="DO112" s="10"/>
      <c r="DP112" s="10"/>
      <c r="DQ112" s="9"/>
      <c r="DR112" s="9"/>
      <c r="DS112" s="9"/>
      <c r="DT112" s="9"/>
      <c r="DU112" s="9"/>
      <c r="DV112" s="10"/>
      <c r="DW112" s="10"/>
      <c r="DX112" s="10"/>
      <c r="DY112" s="10"/>
      <c r="DZ112" s="10"/>
      <c r="EA112" s="9"/>
      <c r="EB112" s="10"/>
      <c r="EC112" s="9"/>
      <c r="ED112" s="10"/>
      <c r="EE112" s="10"/>
      <c r="EF112" s="10"/>
      <c r="EG112" s="9"/>
      <c r="EH112" s="9"/>
      <c r="EI112" s="9"/>
      <c r="EJ112" s="9"/>
      <c r="EK112" s="9"/>
      <c r="EL112" s="10"/>
      <c r="EM112" s="10"/>
      <c r="EN112" s="10"/>
      <c r="EO112" s="10"/>
      <c r="EP112" s="10"/>
      <c r="EQ112" s="9"/>
      <c r="ER112" s="10"/>
      <c r="ES112" s="9"/>
      <c r="ET112" s="10"/>
      <c r="EU112" s="10"/>
      <c r="EV112" s="10"/>
      <c r="EW112" s="9"/>
      <c r="EX112" s="9"/>
      <c r="EY112" s="9"/>
      <c r="EZ112" s="9"/>
      <c r="FA112" s="9"/>
      <c r="FB112" s="10"/>
      <c r="FC112" s="10"/>
      <c r="FD112" s="10"/>
      <c r="FE112" s="10"/>
      <c r="FF112" s="10"/>
      <c r="FG112" s="9"/>
      <c r="FH112" s="10"/>
      <c r="FI112" s="9"/>
      <c r="FJ112" s="10"/>
      <c r="FK112" s="10"/>
      <c r="FL112" s="10"/>
      <c r="FM112" s="9"/>
      <c r="FN112" s="9"/>
      <c r="FO112" s="9"/>
      <c r="FP112" s="9"/>
      <c r="FQ112" s="9"/>
      <c r="FR112" s="10"/>
      <c r="FS112" s="10"/>
      <c r="FT112" s="10"/>
      <c r="FU112" s="10"/>
      <c r="FV112" s="10"/>
      <c r="FW112" s="9"/>
      <c r="FX112" s="10"/>
      <c r="FY112" s="9"/>
      <c r="FZ112" s="10"/>
      <c r="GA112" s="10"/>
      <c r="GB112" s="10"/>
      <c r="GC112" s="9"/>
      <c r="GD112" s="9"/>
      <c r="GE112" s="9"/>
      <c r="GF112" s="9"/>
      <c r="GG112" s="9"/>
      <c r="GH112" s="10"/>
      <c r="GI112" s="10"/>
      <c r="GJ112" s="10"/>
      <c r="GK112" s="10"/>
      <c r="GL112" s="10"/>
      <c r="GM112" s="9"/>
      <c r="GN112" s="10"/>
      <c r="GO112" s="9"/>
      <c r="GP112" s="10"/>
      <c r="GQ112" s="10"/>
      <c r="GR112" s="10"/>
      <c r="GS112" s="9"/>
      <c r="GT112" s="9"/>
      <c r="GU112" s="9"/>
      <c r="GV112" s="9"/>
      <c r="GW112" s="9"/>
      <c r="GX112" s="10"/>
      <c r="GY112" s="10"/>
      <c r="GZ112" s="10"/>
      <c r="HA112" s="10"/>
      <c r="HB112" s="10"/>
      <c r="HC112" s="9"/>
      <c r="HD112" s="10"/>
      <c r="HE112" s="9"/>
      <c r="HF112" s="10"/>
      <c r="HG112" s="10"/>
      <c r="HH112" s="10"/>
      <c r="HI112" s="9"/>
      <c r="HJ112" s="9"/>
      <c r="HK112" s="9"/>
      <c r="HL112" s="9"/>
      <c r="HM112" s="9"/>
      <c r="HN112" s="10"/>
      <c r="HO112" s="10"/>
      <c r="HP112" s="10"/>
      <c r="HQ112" s="10"/>
      <c r="HR112" s="10"/>
      <c r="HS112" s="9"/>
      <c r="HT112" s="10"/>
      <c r="HU112" s="9"/>
      <c r="HV112" s="10"/>
      <c r="HW112" s="10"/>
      <c r="HX112" s="10"/>
      <c r="HY112" s="9"/>
      <c r="HZ112" s="9"/>
      <c r="IA112" s="9"/>
    </row>
    <row r="113" spans="1:235" x14ac:dyDescent="0.25">
      <c r="A113" s="4"/>
      <c r="B113" s="4"/>
      <c r="C113" s="5"/>
      <c r="D113" s="6"/>
      <c r="E113" s="6"/>
      <c r="F113" s="4"/>
      <c r="G113" s="4"/>
      <c r="H113" s="4"/>
      <c r="I113" s="4"/>
      <c r="J113" s="7"/>
      <c r="K113" s="8"/>
      <c r="L113" s="4"/>
      <c r="M113" s="9"/>
      <c r="N113" s="4"/>
      <c r="O113" s="4"/>
      <c r="P113" s="4"/>
      <c r="Q113" s="4"/>
      <c r="R113" s="9"/>
      <c r="S113" s="4"/>
      <c r="U113" s="4"/>
      <c r="W113" s="4"/>
      <c r="X113" s="4"/>
      <c r="Y113" s="4"/>
      <c r="Z113" s="4"/>
      <c r="AB113" s="9"/>
      <c r="AC113" s="9"/>
      <c r="AD113" s="10"/>
      <c r="AE113" s="10"/>
      <c r="AF113" s="10"/>
      <c r="AG113" s="10"/>
      <c r="AH113" s="10"/>
      <c r="AI113" s="9"/>
      <c r="AJ113" s="10"/>
      <c r="AK113" s="9"/>
      <c r="AL113" s="10"/>
      <c r="AM113" s="10"/>
      <c r="AN113" s="10"/>
      <c r="AO113" s="9"/>
      <c r="AP113" s="9"/>
      <c r="AQ113" s="9"/>
      <c r="AR113" s="9"/>
      <c r="AS113" s="9"/>
      <c r="AT113" s="10"/>
      <c r="AU113" s="10"/>
      <c r="AV113" s="10"/>
      <c r="AW113" s="10"/>
      <c r="AX113" s="10"/>
      <c r="AY113" s="9"/>
      <c r="AZ113" s="10"/>
      <c r="BA113" s="9"/>
      <c r="BB113" s="10"/>
      <c r="BC113" s="10"/>
      <c r="BD113" s="10"/>
      <c r="BE113" s="9"/>
      <c r="BF113" s="9"/>
      <c r="BG113" s="9"/>
      <c r="BH113" s="9"/>
      <c r="BI113" s="9"/>
      <c r="BJ113" s="10"/>
      <c r="BK113" s="10"/>
      <c r="BL113" s="10"/>
      <c r="BM113" s="10"/>
      <c r="BN113" s="10"/>
      <c r="BO113" s="9"/>
      <c r="BP113" s="10"/>
      <c r="BQ113" s="9"/>
      <c r="BR113" s="10"/>
      <c r="BS113" s="10"/>
      <c r="BT113" s="10"/>
      <c r="BU113" s="9"/>
      <c r="BV113" s="9"/>
      <c r="BW113" s="9"/>
      <c r="BX113" s="9"/>
      <c r="BY113" s="9"/>
      <c r="BZ113" s="10"/>
      <c r="CA113" s="10"/>
      <c r="CB113" s="10"/>
      <c r="CC113" s="10"/>
      <c r="CD113" s="10"/>
      <c r="CE113" s="9"/>
      <c r="CF113" s="10"/>
      <c r="CG113" s="9"/>
      <c r="CH113" s="10"/>
      <c r="CI113" s="10"/>
      <c r="CJ113" s="10"/>
      <c r="CK113" s="9"/>
      <c r="CL113" s="9"/>
      <c r="CM113" s="9"/>
      <c r="CN113" s="9"/>
      <c r="CO113" s="9"/>
      <c r="CP113" s="10"/>
      <c r="CQ113" s="10"/>
      <c r="CR113" s="10"/>
      <c r="CS113" s="10"/>
      <c r="CT113" s="10"/>
      <c r="CU113" s="9"/>
      <c r="CV113" s="10"/>
      <c r="CW113" s="9"/>
      <c r="CX113" s="10"/>
      <c r="CY113" s="10"/>
      <c r="CZ113" s="10"/>
      <c r="DA113" s="9"/>
      <c r="DB113" s="9"/>
      <c r="DC113" s="9"/>
      <c r="DD113" s="9"/>
      <c r="DE113" s="9"/>
      <c r="DF113" s="10"/>
      <c r="DG113" s="10"/>
      <c r="DH113" s="10"/>
      <c r="DI113" s="10"/>
      <c r="DJ113" s="10"/>
      <c r="DK113" s="9"/>
      <c r="DL113" s="10"/>
      <c r="DM113" s="9"/>
      <c r="DN113" s="10"/>
      <c r="DO113" s="10"/>
      <c r="DP113" s="10"/>
      <c r="DQ113" s="9"/>
      <c r="DR113" s="9"/>
      <c r="DS113" s="9"/>
      <c r="DT113" s="9"/>
      <c r="DU113" s="9"/>
      <c r="DV113" s="10"/>
      <c r="DW113" s="10"/>
      <c r="DX113" s="10"/>
      <c r="DY113" s="10"/>
      <c r="DZ113" s="10"/>
      <c r="EA113" s="9"/>
      <c r="EB113" s="10"/>
      <c r="EC113" s="9"/>
      <c r="ED113" s="10"/>
      <c r="EE113" s="10"/>
      <c r="EF113" s="10"/>
      <c r="EG113" s="9"/>
      <c r="EH113" s="9"/>
      <c r="EI113" s="9"/>
      <c r="EJ113" s="9"/>
      <c r="EK113" s="9"/>
      <c r="EL113" s="10"/>
      <c r="EM113" s="10"/>
      <c r="EN113" s="10"/>
      <c r="EO113" s="10"/>
      <c r="EP113" s="10"/>
      <c r="EQ113" s="9"/>
      <c r="ER113" s="10"/>
      <c r="ES113" s="9"/>
      <c r="ET113" s="10"/>
      <c r="EU113" s="10"/>
      <c r="EV113" s="10"/>
      <c r="EW113" s="9"/>
      <c r="EX113" s="9"/>
      <c r="EY113" s="9"/>
      <c r="EZ113" s="9"/>
      <c r="FA113" s="9"/>
      <c r="FB113" s="10"/>
      <c r="FC113" s="10"/>
      <c r="FD113" s="10"/>
      <c r="FE113" s="10"/>
      <c r="FF113" s="10"/>
      <c r="FG113" s="9"/>
      <c r="FH113" s="10"/>
      <c r="FI113" s="9"/>
      <c r="FJ113" s="10"/>
      <c r="FK113" s="10"/>
      <c r="FL113" s="10"/>
      <c r="FM113" s="9"/>
      <c r="FN113" s="9"/>
      <c r="FO113" s="9"/>
      <c r="FP113" s="9"/>
      <c r="FQ113" s="9"/>
      <c r="FR113" s="10"/>
      <c r="FS113" s="10"/>
      <c r="FT113" s="10"/>
      <c r="FU113" s="10"/>
      <c r="FV113" s="10"/>
      <c r="FW113" s="9"/>
      <c r="FX113" s="10"/>
      <c r="FY113" s="9"/>
      <c r="FZ113" s="10"/>
      <c r="GA113" s="10"/>
      <c r="GB113" s="10"/>
      <c r="GC113" s="9"/>
      <c r="GD113" s="9"/>
      <c r="GE113" s="9"/>
      <c r="GF113" s="9"/>
      <c r="GG113" s="9"/>
      <c r="GH113" s="10"/>
      <c r="GI113" s="10"/>
      <c r="GJ113" s="10"/>
      <c r="GK113" s="10"/>
      <c r="GL113" s="10"/>
      <c r="GM113" s="9"/>
      <c r="GN113" s="10"/>
      <c r="GO113" s="9"/>
      <c r="GP113" s="10"/>
      <c r="GQ113" s="10"/>
      <c r="GR113" s="10"/>
      <c r="GS113" s="9"/>
      <c r="GT113" s="9"/>
      <c r="GU113" s="9"/>
      <c r="GV113" s="9"/>
      <c r="GW113" s="9"/>
      <c r="GX113" s="10"/>
      <c r="GY113" s="10"/>
      <c r="GZ113" s="10"/>
      <c r="HA113" s="10"/>
      <c r="HB113" s="10"/>
      <c r="HC113" s="9"/>
      <c r="HD113" s="10"/>
      <c r="HE113" s="9"/>
      <c r="HF113" s="10"/>
      <c r="HG113" s="10"/>
      <c r="HH113" s="10"/>
      <c r="HI113" s="9"/>
      <c r="HJ113" s="9"/>
      <c r="HK113" s="9"/>
      <c r="HL113" s="9"/>
      <c r="HM113" s="9"/>
      <c r="HN113" s="10"/>
      <c r="HO113" s="10"/>
      <c r="HP113" s="10"/>
      <c r="HQ113" s="10"/>
      <c r="HR113" s="10"/>
      <c r="HS113" s="9"/>
      <c r="HT113" s="10"/>
      <c r="HU113" s="9"/>
      <c r="HV113" s="10"/>
      <c r="HW113" s="10"/>
      <c r="HX113" s="10"/>
      <c r="HY113" s="9"/>
      <c r="HZ113" s="9"/>
      <c r="IA113" s="9"/>
    </row>
    <row r="114" spans="1:235" x14ac:dyDescent="0.25">
      <c r="A114" s="4"/>
      <c r="B114" s="4"/>
      <c r="C114" s="5"/>
      <c r="D114" s="6"/>
      <c r="E114" s="6"/>
      <c r="F114" s="4"/>
      <c r="G114" s="4"/>
      <c r="H114" s="4"/>
      <c r="I114" s="4"/>
      <c r="J114" s="7"/>
      <c r="K114" s="8"/>
      <c r="L114" s="4"/>
      <c r="M114" s="9"/>
      <c r="N114" s="4"/>
      <c r="O114" s="4"/>
      <c r="P114" s="4"/>
      <c r="Q114" s="4"/>
      <c r="R114" s="9"/>
      <c r="S114" s="4"/>
      <c r="U114" s="4"/>
      <c r="W114" s="4"/>
      <c r="X114" s="4"/>
      <c r="Y114" s="4"/>
      <c r="Z114" s="4"/>
      <c r="AB114" s="9"/>
      <c r="AC114" s="9"/>
      <c r="AD114" s="10"/>
      <c r="AE114" s="10"/>
      <c r="AF114" s="10"/>
      <c r="AG114" s="10"/>
      <c r="AH114" s="10"/>
      <c r="AI114" s="9"/>
      <c r="AJ114" s="10"/>
      <c r="AK114" s="9"/>
      <c r="AL114" s="10"/>
      <c r="AM114" s="10"/>
      <c r="AN114" s="10"/>
      <c r="AO114" s="9"/>
      <c r="AP114" s="9"/>
      <c r="AQ114" s="9"/>
      <c r="AR114" s="9"/>
      <c r="AS114" s="9"/>
      <c r="AT114" s="10"/>
      <c r="AU114" s="10"/>
      <c r="AV114" s="10"/>
      <c r="AW114" s="10"/>
      <c r="AX114" s="10"/>
      <c r="AY114" s="9"/>
      <c r="AZ114" s="10"/>
      <c r="BA114" s="9"/>
      <c r="BB114" s="10"/>
      <c r="BC114" s="10"/>
      <c r="BD114" s="10"/>
      <c r="BE114" s="9"/>
      <c r="BF114" s="9"/>
      <c r="BG114" s="9"/>
      <c r="BH114" s="9"/>
      <c r="BI114" s="9"/>
      <c r="BJ114" s="10"/>
      <c r="BK114" s="10"/>
      <c r="BL114" s="10"/>
      <c r="BM114" s="10"/>
      <c r="BN114" s="10"/>
      <c r="BO114" s="9"/>
      <c r="BP114" s="10"/>
      <c r="BQ114" s="9"/>
      <c r="BR114" s="10"/>
      <c r="BS114" s="10"/>
      <c r="BT114" s="10"/>
      <c r="BU114" s="9"/>
      <c r="BV114" s="9"/>
      <c r="BW114" s="9"/>
      <c r="BX114" s="9"/>
      <c r="BY114" s="9"/>
      <c r="BZ114" s="10"/>
      <c r="CA114" s="10"/>
      <c r="CB114" s="10"/>
      <c r="CC114" s="10"/>
      <c r="CD114" s="10"/>
      <c r="CE114" s="9"/>
      <c r="CF114" s="10"/>
      <c r="CG114" s="9"/>
      <c r="CH114" s="10"/>
      <c r="CI114" s="10"/>
      <c r="CJ114" s="10"/>
      <c r="CK114" s="9"/>
      <c r="CL114" s="9"/>
      <c r="CM114" s="9"/>
      <c r="CN114" s="9"/>
      <c r="CO114" s="9"/>
      <c r="CP114" s="10"/>
      <c r="CQ114" s="10"/>
      <c r="CR114" s="10"/>
      <c r="CS114" s="10"/>
      <c r="CT114" s="10"/>
      <c r="CU114" s="9"/>
      <c r="CV114" s="10"/>
      <c r="CW114" s="9"/>
      <c r="CX114" s="10"/>
      <c r="CY114" s="10"/>
      <c r="CZ114" s="10"/>
      <c r="DA114" s="9"/>
      <c r="DB114" s="9"/>
      <c r="DC114" s="9"/>
      <c r="DD114" s="9"/>
      <c r="DE114" s="9"/>
      <c r="DF114" s="10"/>
      <c r="DG114" s="10"/>
      <c r="DH114" s="10"/>
      <c r="DI114" s="10"/>
      <c r="DJ114" s="10"/>
      <c r="DK114" s="9"/>
      <c r="DL114" s="10"/>
      <c r="DM114" s="9"/>
      <c r="DN114" s="10"/>
      <c r="DO114" s="10"/>
      <c r="DP114" s="10"/>
      <c r="DQ114" s="9"/>
      <c r="DR114" s="9"/>
      <c r="DS114" s="9"/>
      <c r="DT114" s="9"/>
      <c r="DU114" s="9"/>
      <c r="DV114" s="10"/>
      <c r="DW114" s="10"/>
      <c r="DX114" s="10"/>
      <c r="DY114" s="10"/>
      <c r="DZ114" s="10"/>
      <c r="EA114" s="9"/>
      <c r="EB114" s="10"/>
      <c r="EC114" s="9"/>
      <c r="ED114" s="10"/>
      <c r="EE114" s="10"/>
      <c r="EF114" s="10"/>
      <c r="EG114" s="9"/>
      <c r="EH114" s="9"/>
      <c r="EI114" s="9"/>
      <c r="EJ114" s="9"/>
      <c r="EK114" s="9"/>
      <c r="EL114" s="10"/>
      <c r="EM114" s="10"/>
      <c r="EN114" s="10"/>
      <c r="EO114" s="10"/>
      <c r="EP114" s="10"/>
      <c r="EQ114" s="9"/>
      <c r="ER114" s="10"/>
      <c r="ES114" s="9"/>
      <c r="ET114" s="10"/>
      <c r="EU114" s="10"/>
      <c r="EV114" s="10"/>
      <c r="EW114" s="9"/>
      <c r="EX114" s="9"/>
      <c r="EY114" s="9"/>
      <c r="EZ114" s="9"/>
      <c r="FA114" s="9"/>
      <c r="FB114" s="10"/>
      <c r="FC114" s="10"/>
      <c r="FD114" s="10"/>
      <c r="FE114" s="10"/>
      <c r="FF114" s="10"/>
      <c r="FG114" s="9"/>
      <c r="FH114" s="10"/>
      <c r="FI114" s="9"/>
      <c r="FJ114" s="10"/>
      <c r="FK114" s="10"/>
      <c r="FL114" s="10"/>
      <c r="FM114" s="9"/>
      <c r="FN114" s="9"/>
      <c r="FO114" s="9"/>
      <c r="FP114" s="9"/>
      <c r="FQ114" s="9"/>
      <c r="FR114" s="10"/>
      <c r="FS114" s="10"/>
      <c r="FT114" s="10"/>
      <c r="FU114" s="10"/>
      <c r="FV114" s="10"/>
      <c r="FW114" s="9"/>
      <c r="FX114" s="10"/>
      <c r="FY114" s="9"/>
      <c r="FZ114" s="10"/>
      <c r="GA114" s="10"/>
      <c r="GB114" s="10"/>
      <c r="GC114" s="9"/>
      <c r="GD114" s="9"/>
      <c r="GE114" s="9"/>
      <c r="GF114" s="9"/>
      <c r="GG114" s="9"/>
      <c r="GH114" s="10"/>
      <c r="GI114" s="10"/>
      <c r="GJ114" s="10"/>
      <c r="GK114" s="10"/>
      <c r="GL114" s="10"/>
      <c r="GM114" s="9"/>
      <c r="GN114" s="10"/>
      <c r="GO114" s="9"/>
      <c r="GP114" s="10"/>
      <c r="GQ114" s="10"/>
      <c r="GR114" s="10"/>
      <c r="GS114" s="9"/>
      <c r="GT114" s="9"/>
      <c r="GU114" s="9"/>
      <c r="GV114" s="9"/>
      <c r="GW114" s="9"/>
      <c r="GX114" s="10"/>
      <c r="GY114" s="10"/>
      <c r="GZ114" s="10"/>
      <c r="HA114" s="10"/>
      <c r="HB114" s="10"/>
      <c r="HC114" s="9"/>
      <c r="HD114" s="10"/>
      <c r="HE114" s="9"/>
      <c r="HF114" s="10"/>
      <c r="HG114" s="10"/>
      <c r="HH114" s="10"/>
      <c r="HI114" s="9"/>
      <c r="HJ114" s="9"/>
      <c r="HK114" s="9"/>
      <c r="HL114" s="9"/>
      <c r="HM114" s="9"/>
      <c r="HN114" s="10"/>
      <c r="HO114" s="10"/>
      <c r="HP114" s="10"/>
      <c r="HQ114" s="10"/>
      <c r="HR114" s="10"/>
      <c r="HS114" s="9"/>
      <c r="HT114" s="10"/>
      <c r="HU114" s="9"/>
      <c r="HV114" s="10"/>
      <c r="HW114" s="10"/>
      <c r="HX114" s="10"/>
      <c r="HY114" s="9"/>
      <c r="HZ114" s="9"/>
      <c r="IA114" s="9"/>
    </row>
    <row r="115" spans="1:235" x14ac:dyDescent="0.25">
      <c r="A115" s="4"/>
      <c r="B115" s="4"/>
      <c r="C115" s="5"/>
      <c r="D115" s="6"/>
      <c r="E115" s="6"/>
      <c r="F115" s="4"/>
      <c r="G115" s="4"/>
      <c r="H115" s="4"/>
      <c r="I115" s="4"/>
      <c r="J115" s="7"/>
      <c r="K115" s="8"/>
      <c r="L115" s="4"/>
      <c r="M115" s="9"/>
      <c r="N115" s="4"/>
      <c r="O115" s="4"/>
      <c r="P115" s="4"/>
      <c r="Q115" s="4"/>
      <c r="R115" s="9"/>
      <c r="S115" s="4"/>
      <c r="U115" s="4"/>
      <c r="W115" s="4"/>
      <c r="X115" s="4"/>
      <c r="Y115" s="4"/>
      <c r="Z115" s="4"/>
      <c r="AB115" s="9"/>
      <c r="AC115" s="9"/>
      <c r="AD115" s="10"/>
      <c r="AE115" s="10"/>
      <c r="AF115" s="10"/>
      <c r="AG115" s="10"/>
      <c r="AH115" s="10"/>
      <c r="AI115" s="9"/>
      <c r="AJ115" s="10"/>
      <c r="AK115" s="9"/>
      <c r="AL115" s="10"/>
      <c r="AM115" s="10"/>
      <c r="AN115" s="10"/>
      <c r="AO115" s="9"/>
      <c r="AP115" s="9"/>
      <c r="AQ115" s="9"/>
      <c r="AR115" s="9"/>
      <c r="AS115" s="9"/>
      <c r="AT115" s="10"/>
      <c r="AU115" s="10"/>
      <c r="AV115" s="10"/>
      <c r="AW115" s="10"/>
      <c r="AX115" s="10"/>
      <c r="AY115" s="9"/>
      <c r="AZ115" s="10"/>
      <c r="BA115" s="9"/>
      <c r="BB115" s="10"/>
      <c r="BC115" s="10"/>
      <c r="BD115" s="10"/>
      <c r="BE115" s="9"/>
      <c r="BF115" s="9"/>
      <c r="BG115" s="9"/>
      <c r="BH115" s="9"/>
      <c r="BI115" s="9"/>
      <c r="BJ115" s="10"/>
      <c r="BK115" s="10"/>
      <c r="BL115" s="10"/>
      <c r="BM115" s="10"/>
      <c r="BN115" s="10"/>
      <c r="BO115" s="9"/>
      <c r="BP115" s="10"/>
      <c r="BQ115" s="9"/>
      <c r="BR115" s="10"/>
      <c r="BS115" s="10"/>
      <c r="BT115" s="10"/>
      <c r="BU115" s="9"/>
      <c r="BV115" s="9"/>
      <c r="BW115" s="9"/>
      <c r="BX115" s="9"/>
      <c r="BY115" s="9"/>
      <c r="BZ115" s="10"/>
      <c r="CA115" s="10"/>
      <c r="CB115" s="10"/>
      <c r="CC115" s="10"/>
      <c r="CD115" s="10"/>
      <c r="CE115" s="9"/>
      <c r="CF115" s="10"/>
      <c r="CG115" s="9"/>
      <c r="CH115" s="10"/>
      <c r="CI115" s="10"/>
      <c r="CJ115" s="10"/>
      <c r="CK115" s="9"/>
      <c r="CL115" s="9"/>
      <c r="CM115" s="9"/>
      <c r="CN115" s="9"/>
      <c r="CO115" s="9"/>
      <c r="CP115" s="10"/>
      <c r="CQ115" s="10"/>
      <c r="CR115" s="10"/>
      <c r="CS115" s="10"/>
      <c r="CT115" s="10"/>
      <c r="CU115" s="9"/>
      <c r="CV115" s="10"/>
      <c r="CW115" s="9"/>
      <c r="CX115" s="10"/>
      <c r="CY115" s="10"/>
      <c r="CZ115" s="10"/>
      <c r="DA115" s="9"/>
      <c r="DB115" s="9"/>
      <c r="DC115" s="9"/>
      <c r="DD115" s="9"/>
      <c r="DE115" s="9"/>
      <c r="DF115" s="10"/>
      <c r="DG115" s="10"/>
      <c r="DH115" s="10"/>
      <c r="DI115" s="10"/>
      <c r="DJ115" s="10"/>
      <c r="DK115" s="9"/>
      <c r="DL115" s="10"/>
      <c r="DM115" s="9"/>
      <c r="DN115" s="10"/>
      <c r="DO115" s="10"/>
      <c r="DP115" s="10"/>
      <c r="DQ115" s="9"/>
      <c r="DR115" s="9"/>
      <c r="DS115" s="9"/>
      <c r="DT115" s="9"/>
      <c r="DU115" s="9"/>
      <c r="DV115" s="10"/>
      <c r="DW115" s="10"/>
      <c r="DX115" s="10"/>
      <c r="DY115" s="10"/>
      <c r="DZ115" s="10"/>
      <c r="EA115" s="9"/>
      <c r="EB115" s="10"/>
      <c r="EC115" s="9"/>
      <c r="ED115" s="10"/>
      <c r="EE115" s="10"/>
      <c r="EF115" s="10"/>
      <c r="EG115" s="9"/>
      <c r="EH115" s="9"/>
      <c r="EI115" s="9"/>
      <c r="EJ115" s="9"/>
      <c r="EK115" s="9"/>
      <c r="EL115" s="10"/>
      <c r="EM115" s="10"/>
      <c r="EN115" s="10"/>
      <c r="EO115" s="10"/>
      <c r="EP115" s="10"/>
      <c r="EQ115" s="9"/>
      <c r="ER115" s="10"/>
      <c r="ES115" s="9"/>
      <c r="ET115" s="10"/>
      <c r="EU115" s="10"/>
      <c r="EV115" s="10"/>
      <c r="EW115" s="9"/>
      <c r="EX115" s="9"/>
      <c r="EY115" s="9"/>
      <c r="EZ115" s="9"/>
      <c r="FA115" s="9"/>
      <c r="FB115" s="10"/>
      <c r="FC115" s="10"/>
      <c r="FD115" s="10"/>
      <c r="FE115" s="10"/>
      <c r="FF115" s="10"/>
      <c r="FG115" s="9"/>
      <c r="FH115" s="10"/>
      <c r="FI115" s="9"/>
      <c r="FJ115" s="10"/>
      <c r="FK115" s="10"/>
      <c r="FL115" s="10"/>
      <c r="FM115" s="9"/>
      <c r="FN115" s="9"/>
      <c r="FO115" s="9"/>
      <c r="FP115" s="9"/>
      <c r="FQ115" s="9"/>
      <c r="FR115" s="10"/>
      <c r="FS115" s="10"/>
      <c r="FT115" s="10"/>
      <c r="FU115" s="10"/>
      <c r="FV115" s="10"/>
      <c r="FW115" s="9"/>
      <c r="FX115" s="10"/>
      <c r="FY115" s="9"/>
      <c r="FZ115" s="10"/>
      <c r="GA115" s="10"/>
      <c r="GB115" s="10"/>
      <c r="GC115" s="9"/>
      <c r="GD115" s="9"/>
      <c r="GE115" s="9"/>
      <c r="GF115" s="9"/>
      <c r="GG115" s="9"/>
      <c r="GH115" s="10"/>
      <c r="GI115" s="10"/>
      <c r="GJ115" s="10"/>
      <c r="GK115" s="10"/>
      <c r="GL115" s="10"/>
      <c r="GM115" s="9"/>
      <c r="GN115" s="10"/>
      <c r="GO115" s="9"/>
      <c r="GP115" s="10"/>
      <c r="GQ115" s="10"/>
      <c r="GR115" s="10"/>
      <c r="GS115" s="9"/>
      <c r="GT115" s="9"/>
      <c r="GU115" s="9"/>
      <c r="GV115" s="9"/>
      <c r="GW115" s="9"/>
      <c r="GX115" s="10"/>
      <c r="GY115" s="10"/>
      <c r="GZ115" s="10"/>
      <c r="HA115" s="10"/>
      <c r="HB115" s="10"/>
      <c r="HC115" s="9"/>
      <c r="HD115" s="10"/>
      <c r="HE115" s="9"/>
      <c r="HF115" s="10"/>
      <c r="HG115" s="10"/>
      <c r="HH115" s="10"/>
      <c r="HI115" s="9"/>
      <c r="HJ115" s="9"/>
      <c r="HK115" s="9"/>
      <c r="HL115" s="9"/>
      <c r="HM115" s="9"/>
      <c r="HN115" s="10"/>
      <c r="HO115" s="10"/>
      <c r="HP115" s="10"/>
      <c r="HQ115" s="10"/>
      <c r="HR115" s="10"/>
      <c r="HS115" s="9"/>
      <c r="HT115" s="10"/>
      <c r="HU115" s="9"/>
      <c r="HV115" s="10"/>
      <c r="HW115" s="10"/>
      <c r="HX115" s="10"/>
      <c r="HY115" s="9"/>
      <c r="HZ115" s="9"/>
      <c r="IA115" s="9"/>
    </row>
    <row r="116" spans="1:235" x14ac:dyDescent="0.25">
      <c r="A116" s="4"/>
      <c r="B116" s="4"/>
      <c r="C116" s="5"/>
      <c r="D116" s="6"/>
      <c r="E116" s="6"/>
      <c r="F116" s="4"/>
      <c r="G116" s="4"/>
      <c r="H116" s="4"/>
      <c r="I116" s="4"/>
      <c r="J116" s="7"/>
      <c r="K116" s="8"/>
      <c r="L116" s="4"/>
      <c r="M116" s="9"/>
      <c r="N116" s="4"/>
      <c r="O116" s="4"/>
      <c r="P116" s="4"/>
      <c r="Q116" s="4"/>
      <c r="R116" s="9"/>
      <c r="S116" s="4"/>
      <c r="U116" s="4"/>
      <c r="W116" s="4"/>
      <c r="X116" s="4"/>
      <c r="Y116" s="4"/>
      <c r="Z116" s="4"/>
      <c r="AB116" s="9"/>
      <c r="AC116" s="9"/>
      <c r="AD116" s="10"/>
      <c r="AE116" s="10"/>
      <c r="AF116" s="10"/>
      <c r="AG116" s="10"/>
      <c r="AH116" s="10"/>
      <c r="AI116" s="9"/>
      <c r="AJ116" s="10"/>
      <c r="AK116" s="9"/>
      <c r="AL116" s="10"/>
      <c r="AM116" s="10"/>
      <c r="AN116" s="10"/>
      <c r="AO116" s="9"/>
      <c r="AP116" s="9"/>
      <c r="AQ116" s="9"/>
      <c r="AR116" s="9"/>
      <c r="AS116" s="9"/>
      <c r="AT116" s="10"/>
      <c r="AU116" s="10"/>
      <c r="AV116" s="10"/>
      <c r="AW116" s="10"/>
      <c r="AX116" s="10"/>
      <c r="AY116" s="9"/>
      <c r="AZ116" s="10"/>
      <c r="BA116" s="9"/>
      <c r="BB116" s="10"/>
      <c r="BC116" s="10"/>
      <c r="BD116" s="10"/>
      <c r="BE116" s="9"/>
      <c r="BF116" s="9"/>
      <c r="BG116" s="9"/>
      <c r="BH116" s="9"/>
      <c r="BI116" s="9"/>
      <c r="BJ116" s="10"/>
      <c r="BK116" s="10"/>
      <c r="BL116" s="10"/>
      <c r="BM116" s="10"/>
      <c r="BN116" s="10"/>
      <c r="BO116" s="9"/>
      <c r="BP116" s="10"/>
      <c r="BQ116" s="9"/>
      <c r="BR116" s="10"/>
      <c r="BS116" s="10"/>
      <c r="BT116" s="10"/>
      <c r="BU116" s="9"/>
      <c r="BV116" s="9"/>
      <c r="BW116" s="9"/>
      <c r="BX116" s="9"/>
      <c r="BY116" s="9"/>
      <c r="BZ116" s="10"/>
      <c r="CA116" s="10"/>
      <c r="CB116" s="10"/>
      <c r="CC116" s="10"/>
      <c r="CD116" s="10"/>
      <c r="CE116" s="9"/>
      <c r="CF116" s="10"/>
      <c r="CG116" s="9"/>
      <c r="CH116" s="10"/>
      <c r="CI116" s="10"/>
      <c r="CJ116" s="10"/>
      <c r="CK116" s="9"/>
      <c r="CL116" s="9"/>
      <c r="CM116" s="9"/>
      <c r="CN116" s="9"/>
      <c r="CO116" s="9"/>
      <c r="CP116" s="10"/>
      <c r="CQ116" s="10"/>
      <c r="CR116" s="10"/>
      <c r="CS116" s="10"/>
      <c r="CT116" s="10"/>
      <c r="CU116" s="9"/>
      <c r="CV116" s="10"/>
      <c r="CW116" s="9"/>
      <c r="CX116" s="10"/>
      <c r="CY116" s="10"/>
      <c r="CZ116" s="10"/>
      <c r="DA116" s="9"/>
      <c r="DB116" s="9"/>
      <c r="DC116" s="9"/>
      <c r="DD116" s="9"/>
      <c r="DE116" s="9"/>
      <c r="DF116" s="10"/>
      <c r="DG116" s="10"/>
      <c r="DH116" s="10"/>
      <c r="DI116" s="10"/>
      <c r="DJ116" s="10"/>
      <c r="DK116" s="9"/>
      <c r="DL116" s="10"/>
      <c r="DM116" s="9"/>
      <c r="DN116" s="10"/>
      <c r="DO116" s="10"/>
      <c r="DP116" s="10"/>
      <c r="DQ116" s="9"/>
      <c r="DR116" s="9"/>
      <c r="DS116" s="9"/>
      <c r="DT116" s="9"/>
      <c r="DU116" s="9"/>
      <c r="DV116" s="10"/>
      <c r="DW116" s="10"/>
      <c r="DX116" s="10"/>
      <c r="DY116" s="10"/>
      <c r="DZ116" s="10"/>
      <c r="EA116" s="9"/>
      <c r="EB116" s="10"/>
      <c r="EC116" s="9"/>
      <c r="ED116" s="10"/>
      <c r="EE116" s="10"/>
      <c r="EF116" s="10"/>
      <c r="EG116" s="9"/>
      <c r="EH116" s="9"/>
      <c r="EI116" s="9"/>
      <c r="EJ116" s="9"/>
      <c r="EK116" s="9"/>
      <c r="EL116" s="10"/>
      <c r="EM116" s="10"/>
      <c r="EN116" s="10"/>
      <c r="EO116" s="10"/>
      <c r="EP116" s="10"/>
      <c r="EQ116" s="9"/>
      <c r="ER116" s="10"/>
      <c r="ES116" s="9"/>
      <c r="ET116" s="10"/>
      <c r="EU116" s="10"/>
      <c r="EV116" s="10"/>
      <c r="EW116" s="9"/>
      <c r="EX116" s="9"/>
      <c r="EY116" s="9"/>
      <c r="EZ116" s="9"/>
      <c r="FA116" s="9"/>
      <c r="FB116" s="10"/>
      <c r="FC116" s="10"/>
      <c r="FD116" s="10"/>
      <c r="FE116" s="10"/>
      <c r="FF116" s="10"/>
      <c r="FG116" s="9"/>
      <c r="FH116" s="10"/>
      <c r="FI116" s="9"/>
      <c r="FJ116" s="10"/>
      <c r="FK116" s="10"/>
      <c r="FL116" s="10"/>
      <c r="FM116" s="9"/>
      <c r="FN116" s="9"/>
      <c r="FO116" s="9"/>
      <c r="FP116" s="9"/>
      <c r="FQ116" s="9"/>
      <c r="FR116" s="10"/>
      <c r="FS116" s="10"/>
      <c r="FT116" s="10"/>
      <c r="FU116" s="10"/>
      <c r="FV116" s="10"/>
      <c r="FW116" s="9"/>
      <c r="FX116" s="10"/>
      <c r="FY116" s="9"/>
      <c r="FZ116" s="10"/>
      <c r="GA116" s="10"/>
      <c r="GB116" s="10"/>
      <c r="GC116" s="9"/>
      <c r="GD116" s="9"/>
      <c r="GE116" s="9"/>
      <c r="GF116" s="9"/>
      <c r="GG116" s="9"/>
      <c r="GH116" s="10"/>
      <c r="GI116" s="10"/>
      <c r="GJ116" s="10"/>
      <c r="GK116" s="10"/>
      <c r="GL116" s="10"/>
      <c r="GM116" s="9"/>
      <c r="GN116" s="10"/>
      <c r="GO116" s="9"/>
      <c r="GP116" s="10"/>
      <c r="GQ116" s="10"/>
      <c r="GR116" s="10"/>
      <c r="GS116" s="9"/>
      <c r="GT116" s="9"/>
      <c r="GU116" s="9"/>
      <c r="GV116" s="9"/>
      <c r="GW116" s="9"/>
      <c r="GX116" s="10"/>
      <c r="GY116" s="10"/>
      <c r="GZ116" s="10"/>
      <c r="HA116" s="10"/>
      <c r="HB116" s="10"/>
      <c r="HC116" s="9"/>
      <c r="HD116" s="10"/>
      <c r="HE116" s="9"/>
      <c r="HF116" s="10"/>
      <c r="HG116" s="10"/>
      <c r="HH116" s="10"/>
      <c r="HI116" s="9"/>
      <c r="HJ116" s="9"/>
      <c r="HK116" s="9"/>
      <c r="HL116" s="9"/>
      <c r="HM116" s="9"/>
      <c r="HN116" s="10"/>
      <c r="HO116" s="10"/>
      <c r="HP116" s="10"/>
      <c r="HQ116" s="10"/>
      <c r="HR116" s="10"/>
      <c r="HS116" s="9"/>
      <c r="HT116" s="10"/>
      <c r="HU116" s="9"/>
      <c r="HV116" s="10"/>
      <c r="HW116" s="10"/>
      <c r="HX116" s="10"/>
      <c r="HY116" s="9"/>
      <c r="HZ116" s="9"/>
      <c r="IA116" s="9"/>
    </row>
    <row r="117" spans="1:235" x14ac:dyDescent="0.25">
      <c r="A117" s="4"/>
      <c r="B117" s="4"/>
      <c r="C117" s="5"/>
      <c r="D117" s="6"/>
      <c r="E117" s="6"/>
      <c r="F117" s="4"/>
      <c r="G117" s="4"/>
      <c r="H117" s="4"/>
      <c r="I117" s="4"/>
      <c r="J117" s="7"/>
      <c r="K117" s="8"/>
      <c r="L117" s="4"/>
      <c r="M117" s="9"/>
      <c r="N117" s="4"/>
      <c r="O117" s="4"/>
      <c r="P117" s="4"/>
      <c r="Q117" s="4"/>
      <c r="R117" s="9"/>
      <c r="S117" s="4"/>
      <c r="U117" s="4"/>
      <c r="W117" s="4"/>
      <c r="X117" s="4"/>
      <c r="Y117" s="4"/>
      <c r="Z117" s="4"/>
      <c r="AB117" s="9"/>
      <c r="AC117" s="9"/>
      <c r="AD117" s="10"/>
      <c r="AE117" s="10"/>
      <c r="AF117" s="10"/>
      <c r="AG117" s="10"/>
      <c r="AH117" s="10"/>
      <c r="AI117" s="9"/>
      <c r="AJ117" s="10"/>
      <c r="AK117" s="9"/>
      <c r="AL117" s="10"/>
      <c r="AM117" s="10"/>
      <c r="AN117" s="10"/>
      <c r="AO117" s="9"/>
      <c r="AP117" s="9"/>
      <c r="AQ117" s="9"/>
      <c r="AR117" s="9"/>
      <c r="AS117" s="9"/>
      <c r="AT117" s="10"/>
      <c r="AU117" s="10"/>
      <c r="AV117" s="10"/>
      <c r="AW117" s="10"/>
      <c r="AX117" s="10"/>
      <c r="AY117" s="9"/>
      <c r="AZ117" s="10"/>
      <c r="BA117" s="9"/>
      <c r="BB117" s="10"/>
      <c r="BC117" s="10"/>
      <c r="BD117" s="10"/>
      <c r="BE117" s="9"/>
      <c r="BF117" s="9"/>
      <c r="BG117" s="9"/>
      <c r="BH117" s="9"/>
      <c r="BI117" s="9"/>
      <c r="BJ117" s="10"/>
      <c r="BK117" s="10"/>
      <c r="BL117" s="10"/>
      <c r="BM117" s="10"/>
      <c r="BN117" s="10"/>
      <c r="BO117" s="9"/>
      <c r="BP117" s="10"/>
      <c r="BQ117" s="9"/>
      <c r="BR117" s="10"/>
      <c r="BS117" s="10"/>
      <c r="BT117" s="10"/>
      <c r="BU117" s="9"/>
      <c r="BV117" s="9"/>
      <c r="BW117" s="9"/>
      <c r="BX117" s="9"/>
      <c r="BY117" s="9"/>
      <c r="BZ117" s="10"/>
      <c r="CA117" s="10"/>
      <c r="CB117" s="10"/>
      <c r="CC117" s="10"/>
      <c r="CD117" s="10"/>
      <c r="CE117" s="9"/>
      <c r="CF117" s="10"/>
      <c r="CG117" s="9"/>
      <c r="CH117" s="10"/>
      <c r="CI117" s="10"/>
      <c r="CJ117" s="10"/>
      <c r="CK117" s="9"/>
      <c r="CL117" s="9"/>
      <c r="CM117" s="9"/>
      <c r="CN117" s="9"/>
      <c r="CO117" s="9"/>
      <c r="CP117" s="10"/>
      <c r="CQ117" s="10"/>
      <c r="CR117" s="10"/>
      <c r="CS117" s="10"/>
      <c r="CT117" s="10"/>
      <c r="CU117" s="9"/>
      <c r="CV117" s="10"/>
      <c r="CW117" s="9"/>
      <c r="CX117" s="10"/>
      <c r="CY117" s="10"/>
      <c r="CZ117" s="10"/>
      <c r="DA117" s="9"/>
      <c r="DB117" s="9"/>
      <c r="DC117" s="9"/>
      <c r="DD117" s="9"/>
      <c r="DE117" s="9"/>
      <c r="DF117" s="10"/>
      <c r="DG117" s="10"/>
      <c r="DH117" s="10"/>
      <c r="DI117" s="10"/>
      <c r="DJ117" s="10"/>
      <c r="DK117" s="9"/>
      <c r="DL117" s="10"/>
      <c r="DM117" s="9"/>
      <c r="DN117" s="10"/>
      <c r="DO117" s="10"/>
      <c r="DP117" s="10"/>
      <c r="DQ117" s="9"/>
      <c r="DR117" s="9"/>
      <c r="DS117" s="9"/>
      <c r="DT117" s="9"/>
      <c r="DU117" s="9"/>
      <c r="DV117" s="10"/>
      <c r="DW117" s="10"/>
      <c r="DX117" s="10"/>
      <c r="DY117" s="10"/>
      <c r="DZ117" s="10"/>
      <c r="EA117" s="9"/>
      <c r="EB117" s="10"/>
      <c r="EC117" s="9"/>
      <c r="ED117" s="10"/>
      <c r="EE117" s="10"/>
      <c r="EF117" s="10"/>
      <c r="EG117" s="9"/>
      <c r="EH117" s="9"/>
      <c r="EI117" s="9"/>
      <c r="EJ117" s="9"/>
      <c r="EK117" s="9"/>
      <c r="EL117" s="10"/>
      <c r="EM117" s="10"/>
      <c r="EN117" s="10"/>
      <c r="EO117" s="10"/>
      <c r="EP117" s="10"/>
      <c r="EQ117" s="9"/>
      <c r="ER117" s="10"/>
      <c r="ES117" s="9"/>
      <c r="ET117" s="10"/>
      <c r="EU117" s="10"/>
      <c r="EV117" s="10"/>
      <c r="EW117" s="9"/>
      <c r="EX117" s="9"/>
      <c r="EY117" s="9"/>
      <c r="EZ117" s="9"/>
      <c r="FA117" s="9"/>
      <c r="FB117" s="10"/>
      <c r="FC117" s="10"/>
      <c r="FD117" s="10"/>
      <c r="FE117" s="10"/>
      <c r="FF117" s="10"/>
      <c r="FG117" s="9"/>
      <c r="FH117" s="10"/>
      <c r="FI117" s="9"/>
      <c r="FJ117" s="10"/>
      <c r="FK117" s="10"/>
      <c r="FL117" s="10"/>
      <c r="FM117" s="9"/>
      <c r="FN117" s="9"/>
      <c r="FO117" s="9"/>
      <c r="FP117" s="9"/>
      <c r="FQ117" s="9"/>
      <c r="FR117" s="10"/>
      <c r="FS117" s="10"/>
      <c r="FT117" s="10"/>
      <c r="FU117" s="10"/>
      <c r="FV117" s="10"/>
      <c r="FW117" s="9"/>
      <c r="FX117" s="10"/>
      <c r="FY117" s="9"/>
      <c r="FZ117" s="10"/>
      <c r="GA117" s="10"/>
      <c r="GB117" s="10"/>
      <c r="GC117" s="9"/>
      <c r="GD117" s="9"/>
      <c r="GE117" s="9"/>
      <c r="GF117" s="9"/>
      <c r="GG117" s="9"/>
      <c r="GH117" s="10"/>
      <c r="GI117" s="10"/>
      <c r="GJ117" s="10"/>
      <c r="GK117" s="10"/>
      <c r="GL117" s="10"/>
      <c r="GM117" s="9"/>
      <c r="GN117" s="10"/>
      <c r="GO117" s="9"/>
      <c r="GP117" s="10"/>
      <c r="GQ117" s="10"/>
      <c r="GR117" s="10"/>
      <c r="GS117" s="9"/>
      <c r="GT117" s="9"/>
      <c r="GU117" s="9"/>
      <c r="GV117" s="9"/>
      <c r="GW117" s="9"/>
      <c r="GX117" s="10"/>
      <c r="GY117" s="10"/>
      <c r="GZ117" s="10"/>
      <c r="HA117" s="10"/>
      <c r="HB117" s="10"/>
      <c r="HC117" s="9"/>
      <c r="HD117" s="10"/>
      <c r="HE117" s="9"/>
      <c r="HF117" s="10"/>
      <c r="HG117" s="10"/>
      <c r="HH117" s="10"/>
      <c r="HI117" s="9"/>
      <c r="HJ117" s="9"/>
      <c r="HK117" s="9"/>
      <c r="HL117" s="9"/>
      <c r="HM117" s="9"/>
      <c r="HN117" s="10"/>
      <c r="HO117" s="10"/>
      <c r="HP117" s="10"/>
      <c r="HQ117" s="10"/>
      <c r="HR117" s="10"/>
      <c r="HS117" s="9"/>
      <c r="HT117" s="10"/>
      <c r="HU117" s="9"/>
      <c r="HV117" s="10"/>
      <c r="HW117" s="10"/>
      <c r="HX117" s="10"/>
      <c r="HY117" s="9"/>
      <c r="HZ117" s="9"/>
      <c r="IA117" s="9"/>
    </row>
    <row r="118" spans="1:235" x14ac:dyDescent="0.25">
      <c r="A118" s="4"/>
      <c r="B118" s="4"/>
      <c r="C118" s="5"/>
      <c r="D118" s="6"/>
      <c r="E118" s="6"/>
      <c r="F118" s="4"/>
      <c r="G118" s="4"/>
      <c r="H118" s="4"/>
      <c r="I118" s="4"/>
      <c r="J118" s="7"/>
      <c r="K118" s="8"/>
      <c r="L118" s="4"/>
      <c r="M118" s="9"/>
      <c r="N118" s="4"/>
      <c r="O118" s="4"/>
      <c r="P118" s="4"/>
      <c r="Q118" s="4"/>
      <c r="R118" s="9"/>
      <c r="S118" s="4"/>
      <c r="U118" s="4"/>
      <c r="W118" s="4"/>
      <c r="X118" s="4"/>
      <c r="Y118" s="4"/>
      <c r="Z118" s="4"/>
      <c r="AB118" s="9"/>
      <c r="AC118" s="9"/>
      <c r="AD118" s="10"/>
      <c r="AE118" s="10"/>
      <c r="AF118" s="10"/>
      <c r="AG118" s="10"/>
      <c r="AH118" s="10"/>
      <c r="AI118" s="9"/>
      <c r="AJ118" s="10"/>
      <c r="AK118" s="9"/>
      <c r="AL118" s="10"/>
      <c r="AM118" s="10"/>
      <c r="AN118" s="10"/>
      <c r="AO118" s="9"/>
      <c r="AP118" s="9"/>
      <c r="AQ118" s="9"/>
      <c r="AR118" s="9"/>
      <c r="AS118" s="9"/>
      <c r="AT118" s="10"/>
      <c r="AU118" s="10"/>
      <c r="AV118" s="10"/>
      <c r="AW118" s="10"/>
      <c r="AX118" s="10"/>
      <c r="AY118" s="9"/>
      <c r="AZ118" s="10"/>
      <c r="BA118" s="9"/>
      <c r="BB118" s="10"/>
      <c r="BC118" s="10"/>
      <c r="BD118" s="10"/>
      <c r="BE118" s="9"/>
      <c r="BF118" s="9"/>
      <c r="BG118" s="9"/>
      <c r="BH118" s="9"/>
      <c r="BI118" s="9"/>
      <c r="BJ118" s="10"/>
      <c r="BK118" s="10"/>
      <c r="BL118" s="10"/>
      <c r="BM118" s="10"/>
      <c r="BN118" s="10"/>
      <c r="BO118" s="9"/>
      <c r="BP118" s="10"/>
      <c r="BQ118" s="9"/>
      <c r="BR118" s="10"/>
      <c r="BS118" s="10"/>
      <c r="BT118" s="10"/>
      <c r="BU118" s="9"/>
      <c r="BV118" s="9"/>
      <c r="BW118" s="9"/>
      <c r="BX118" s="9"/>
      <c r="BY118" s="9"/>
      <c r="BZ118" s="10"/>
      <c r="CA118" s="10"/>
      <c r="CB118" s="10"/>
      <c r="CC118" s="10"/>
      <c r="CD118" s="10"/>
      <c r="CE118" s="9"/>
      <c r="CF118" s="10"/>
      <c r="CG118" s="9"/>
      <c r="CH118" s="10"/>
      <c r="CI118" s="10"/>
      <c r="CJ118" s="10"/>
      <c r="CK118" s="9"/>
      <c r="CL118" s="9"/>
      <c r="CM118" s="9"/>
      <c r="CN118" s="9"/>
      <c r="CO118" s="9"/>
      <c r="CP118" s="10"/>
      <c r="CQ118" s="10"/>
      <c r="CR118" s="10"/>
      <c r="CS118" s="10"/>
      <c r="CT118" s="10"/>
      <c r="CU118" s="9"/>
      <c r="CV118" s="10"/>
      <c r="CW118" s="9"/>
      <c r="CX118" s="10"/>
      <c r="CY118" s="10"/>
      <c r="CZ118" s="10"/>
      <c r="DA118" s="9"/>
      <c r="DB118" s="9"/>
      <c r="DC118" s="9"/>
      <c r="DD118" s="9"/>
      <c r="DE118" s="9"/>
      <c r="DF118" s="10"/>
      <c r="DG118" s="10"/>
      <c r="DH118" s="10"/>
      <c r="DI118" s="10"/>
      <c r="DJ118" s="10"/>
      <c r="DK118" s="9"/>
      <c r="DL118" s="10"/>
      <c r="DM118" s="9"/>
      <c r="DN118" s="10"/>
      <c r="DO118" s="10"/>
      <c r="DP118" s="10"/>
      <c r="DQ118" s="9"/>
      <c r="DR118" s="9"/>
      <c r="DS118" s="9"/>
      <c r="DT118" s="9"/>
      <c r="DU118" s="9"/>
      <c r="DV118" s="10"/>
      <c r="DW118" s="10"/>
      <c r="DX118" s="10"/>
      <c r="DY118" s="10"/>
      <c r="DZ118" s="10"/>
      <c r="EA118" s="9"/>
      <c r="EB118" s="10"/>
      <c r="EC118" s="9"/>
      <c r="ED118" s="10"/>
      <c r="EE118" s="10"/>
      <c r="EF118" s="10"/>
      <c r="EG118" s="9"/>
      <c r="EH118" s="9"/>
      <c r="EI118" s="9"/>
      <c r="EJ118" s="9"/>
      <c r="EK118" s="9"/>
      <c r="EL118" s="10"/>
      <c r="EM118" s="10"/>
      <c r="EN118" s="10"/>
      <c r="EO118" s="10"/>
      <c r="EP118" s="10"/>
      <c r="EQ118" s="9"/>
      <c r="ER118" s="10"/>
      <c r="ES118" s="9"/>
      <c r="ET118" s="10"/>
      <c r="EU118" s="10"/>
      <c r="EV118" s="10"/>
      <c r="EW118" s="9"/>
      <c r="EX118" s="9"/>
      <c r="EY118" s="9"/>
      <c r="EZ118" s="9"/>
      <c r="FA118" s="9"/>
      <c r="FB118" s="10"/>
      <c r="FC118" s="10"/>
      <c r="FD118" s="10"/>
      <c r="FE118" s="10"/>
      <c r="FF118" s="10"/>
      <c r="FG118" s="9"/>
      <c r="FH118" s="10"/>
      <c r="FI118" s="9"/>
      <c r="FJ118" s="10"/>
      <c r="FK118" s="10"/>
      <c r="FL118" s="10"/>
      <c r="FM118" s="9"/>
      <c r="FN118" s="9"/>
      <c r="FO118" s="9"/>
      <c r="FP118" s="9"/>
      <c r="FQ118" s="9"/>
      <c r="FR118" s="10"/>
      <c r="FS118" s="10"/>
      <c r="FT118" s="10"/>
      <c r="FU118" s="10"/>
      <c r="FV118" s="10"/>
      <c r="FW118" s="9"/>
      <c r="FX118" s="10"/>
      <c r="FY118" s="9"/>
      <c r="FZ118" s="10"/>
      <c r="GA118" s="10"/>
      <c r="GB118" s="10"/>
      <c r="GC118" s="9"/>
      <c r="GD118" s="9"/>
      <c r="GE118" s="9"/>
      <c r="GF118" s="9"/>
      <c r="GG118" s="9"/>
      <c r="GH118" s="10"/>
      <c r="GI118" s="10"/>
      <c r="GJ118" s="10"/>
      <c r="GK118" s="10"/>
      <c r="GL118" s="10"/>
      <c r="GM118" s="9"/>
      <c r="GN118" s="10"/>
      <c r="GO118" s="9"/>
      <c r="GP118" s="10"/>
      <c r="GQ118" s="10"/>
      <c r="GR118" s="10"/>
      <c r="GS118" s="9"/>
      <c r="GT118" s="9"/>
      <c r="GU118" s="9"/>
      <c r="GV118" s="9"/>
      <c r="GW118" s="9"/>
      <c r="GX118" s="10"/>
      <c r="GY118" s="10"/>
      <c r="GZ118" s="10"/>
      <c r="HA118" s="10"/>
      <c r="HB118" s="10"/>
      <c r="HC118" s="9"/>
      <c r="HD118" s="10"/>
      <c r="HE118" s="9"/>
      <c r="HF118" s="10"/>
      <c r="HG118" s="10"/>
      <c r="HH118" s="10"/>
      <c r="HI118" s="9"/>
      <c r="HJ118" s="9"/>
      <c r="HK118" s="9"/>
      <c r="HL118" s="9"/>
      <c r="HM118" s="9"/>
      <c r="HN118" s="10"/>
      <c r="HO118" s="10"/>
      <c r="HP118" s="10"/>
      <c r="HQ118" s="10"/>
      <c r="HR118" s="10"/>
      <c r="HS118" s="9"/>
      <c r="HT118" s="10"/>
      <c r="HU118" s="9"/>
      <c r="HV118" s="10"/>
      <c r="HW118" s="10"/>
      <c r="HX118" s="10"/>
      <c r="HY118" s="9"/>
      <c r="HZ118" s="9"/>
      <c r="IA118" s="9"/>
    </row>
    <row r="119" spans="1:235" x14ac:dyDescent="0.25">
      <c r="A119" s="4"/>
      <c r="B119" s="4"/>
      <c r="C119" s="5"/>
      <c r="D119" s="6"/>
      <c r="E119" s="6"/>
      <c r="F119" s="4"/>
      <c r="G119" s="4"/>
      <c r="H119" s="4"/>
      <c r="I119" s="4"/>
      <c r="J119" s="7"/>
      <c r="K119" s="8"/>
      <c r="L119" s="4"/>
      <c r="M119" s="9"/>
      <c r="N119" s="4"/>
      <c r="O119" s="4"/>
      <c r="P119" s="4"/>
      <c r="Q119" s="4"/>
      <c r="R119" s="9"/>
      <c r="S119" s="4"/>
      <c r="U119" s="4"/>
      <c r="W119" s="4"/>
      <c r="X119" s="4"/>
      <c r="Y119" s="4"/>
      <c r="Z119" s="4"/>
      <c r="AB119" s="9"/>
      <c r="AC119" s="9"/>
      <c r="AD119" s="10"/>
      <c r="AE119" s="10"/>
      <c r="AF119" s="10"/>
      <c r="AG119" s="10"/>
      <c r="AH119" s="10"/>
      <c r="AI119" s="9"/>
      <c r="AJ119" s="10"/>
      <c r="AK119" s="9"/>
      <c r="AL119" s="10"/>
      <c r="AM119" s="10"/>
      <c r="AN119" s="10"/>
      <c r="AO119" s="9"/>
      <c r="AP119" s="9"/>
      <c r="AQ119" s="9"/>
      <c r="AR119" s="9"/>
      <c r="AS119" s="9"/>
      <c r="AT119" s="10"/>
      <c r="AU119" s="10"/>
      <c r="AV119" s="10"/>
      <c r="AW119" s="10"/>
      <c r="AX119" s="10"/>
      <c r="AY119" s="9"/>
      <c r="AZ119" s="10"/>
      <c r="BA119" s="9"/>
      <c r="BB119" s="10"/>
      <c r="BC119" s="10"/>
      <c r="BD119" s="10"/>
      <c r="BE119" s="9"/>
      <c r="BF119" s="9"/>
      <c r="BG119" s="9"/>
      <c r="BH119" s="9"/>
      <c r="BI119" s="9"/>
      <c r="BJ119" s="10"/>
      <c r="BK119" s="10"/>
      <c r="BL119" s="10"/>
      <c r="BM119" s="10"/>
      <c r="BN119" s="10"/>
      <c r="BO119" s="9"/>
      <c r="BP119" s="10"/>
      <c r="BQ119" s="9"/>
      <c r="BR119" s="10"/>
      <c r="BS119" s="10"/>
      <c r="BT119" s="10"/>
      <c r="BU119" s="9"/>
      <c r="BV119" s="9"/>
      <c r="BW119" s="9"/>
      <c r="BX119" s="9"/>
      <c r="BY119" s="9"/>
      <c r="BZ119" s="10"/>
      <c r="CA119" s="10"/>
      <c r="CB119" s="10"/>
      <c r="CC119" s="10"/>
      <c r="CD119" s="10"/>
      <c r="CE119" s="9"/>
      <c r="CF119" s="10"/>
      <c r="CG119" s="9"/>
      <c r="CH119" s="10"/>
      <c r="CI119" s="10"/>
      <c r="CJ119" s="10"/>
      <c r="CK119" s="9"/>
      <c r="CL119" s="9"/>
      <c r="CM119" s="9"/>
      <c r="CN119" s="9"/>
      <c r="CO119" s="9"/>
      <c r="CP119" s="10"/>
      <c r="CQ119" s="10"/>
      <c r="CR119" s="10"/>
      <c r="CS119" s="10"/>
      <c r="CT119" s="10"/>
      <c r="CU119" s="9"/>
      <c r="CV119" s="10"/>
      <c r="CW119" s="9"/>
      <c r="CX119" s="10"/>
      <c r="CY119" s="10"/>
      <c r="CZ119" s="10"/>
      <c r="DA119" s="9"/>
      <c r="DB119" s="9"/>
      <c r="DC119" s="9"/>
      <c r="DD119" s="9"/>
      <c r="DE119" s="9"/>
      <c r="DF119" s="10"/>
      <c r="DG119" s="10"/>
      <c r="DH119" s="10"/>
      <c r="DI119" s="10"/>
      <c r="DJ119" s="10"/>
      <c r="DK119" s="9"/>
      <c r="DL119" s="10"/>
      <c r="DM119" s="9"/>
      <c r="DN119" s="10"/>
      <c r="DO119" s="10"/>
      <c r="DP119" s="10"/>
      <c r="DQ119" s="9"/>
      <c r="DR119" s="9"/>
      <c r="DS119" s="9"/>
      <c r="DT119" s="9"/>
      <c r="DU119" s="9"/>
      <c r="DV119" s="10"/>
      <c r="DW119" s="10"/>
      <c r="DX119" s="10"/>
      <c r="DY119" s="10"/>
      <c r="DZ119" s="10"/>
      <c r="EA119" s="9"/>
      <c r="EB119" s="10"/>
      <c r="EC119" s="9"/>
      <c r="ED119" s="10"/>
      <c r="EE119" s="10"/>
      <c r="EF119" s="10"/>
      <c r="EG119" s="9"/>
      <c r="EH119" s="9"/>
      <c r="EI119" s="9"/>
      <c r="EJ119" s="9"/>
      <c r="EK119" s="9"/>
      <c r="EL119" s="10"/>
      <c r="EM119" s="10"/>
      <c r="EN119" s="10"/>
      <c r="EO119" s="10"/>
      <c r="EP119" s="10"/>
      <c r="EQ119" s="9"/>
      <c r="ER119" s="10"/>
      <c r="ES119" s="9"/>
      <c r="ET119" s="10"/>
      <c r="EU119" s="10"/>
      <c r="EV119" s="10"/>
      <c r="EW119" s="9"/>
      <c r="EX119" s="9"/>
      <c r="EY119" s="9"/>
      <c r="EZ119" s="9"/>
      <c r="FA119" s="9"/>
      <c r="FB119" s="10"/>
      <c r="FC119" s="10"/>
      <c r="FD119" s="10"/>
      <c r="FE119" s="10"/>
      <c r="FF119" s="10"/>
      <c r="FG119" s="9"/>
      <c r="FH119" s="10"/>
      <c r="FI119" s="9"/>
      <c r="FJ119" s="10"/>
      <c r="FK119" s="10"/>
      <c r="FL119" s="10"/>
      <c r="FM119" s="9"/>
      <c r="FN119" s="9"/>
      <c r="FO119" s="9"/>
      <c r="FP119" s="9"/>
      <c r="FQ119" s="9"/>
      <c r="FR119" s="10"/>
      <c r="FS119" s="10"/>
      <c r="FT119" s="10"/>
      <c r="FU119" s="10"/>
      <c r="FV119" s="10"/>
      <c r="FW119" s="9"/>
      <c r="FX119" s="10"/>
      <c r="FY119" s="9"/>
      <c r="FZ119" s="10"/>
      <c r="GA119" s="10"/>
      <c r="GB119" s="10"/>
      <c r="GC119" s="9"/>
      <c r="GD119" s="9"/>
      <c r="GE119" s="9"/>
      <c r="GF119" s="9"/>
      <c r="GG119" s="9"/>
      <c r="GH119" s="10"/>
      <c r="GI119" s="10"/>
      <c r="GJ119" s="10"/>
      <c r="GK119" s="10"/>
      <c r="GL119" s="10"/>
      <c r="GM119" s="9"/>
      <c r="GN119" s="10"/>
      <c r="GO119" s="9"/>
      <c r="GP119" s="10"/>
      <c r="GQ119" s="10"/>
      <c r="GR119" s="10"/>
      <c r="GS119" s="9"/>
      <c r="GT119" s="9"/>
      <c r="GU119" s="9"/>
      <c r="GV119" s="9"/>
      <c r="GW119" s="9"/>
      <c r="GX119" s="10"/>
      <c r="GY119" s="10"/>
      <c r="GZ119" s="10"/>
      <c r="HA119" s="10"/>
      <c r="HB119" s="10"/>
      <c r="HC119" s="9"/>
      <c r="HD119" s="10"/>
      <c r="HE119" s="9"/>
      <c r="HF119" s="10"/>
      <c r="HG119" s="10"/>
      <c r="HH119" s="10"/>
      <c r="HI119" s="9"/>
      <c r="HJ119" s="9"/>
      <c r="HK119" s="9"/>
      <c r="HL119" s="9"/>
      <c r="HM119" s="9"/>
      <c r="HN119" s="10"/>
      <c r="HO119" s="10"/>
      <c r="HP119" s="10"/>
      <c r="HQ119" s="10"/>
      <c r="HR119" s="10"/>
      <c r="HS119" s="9"/>
      <c r="HT119" s="10"/>
      <c r="HU119" s="9"/>
      <c r="HV119" s="10"/>
      <c r="HW119" s="10"/>
      <c r="HX119" s="10"/>
      <c r="HY119" s="9"/>
      <c r="HZ119" s="9"/>
      <c r="IA119" s="9"/>
    </row>
    <row r="120" spans="1:235" x14ac:dyDescent="0.25">
      <c r="A120" s="4"/>
      <c r="B120" s="4"/>
      <c r="C120" s="5"/>
      <c r="D120" s="6"/>
      <c r="E120" s="6"/>
      <c r="F120" s="4"/>
      <c r="G120" s="4"/>
      <c r="H120" s="4"/>
      <c r="I120" s="4"/>
      <c r="J120" s="7"/>
      <c r="K120" s="8"/>
      <c r="L120" s="4"/>
      <c r="M120" s="9"/>
      <c r="N120" s="4"/>
      <c r="O120" s="4"/>
      <c r="P120" s="4"/>
      <c r="Q120" s="4"/>
      <c r="R120" s="9"/>
      <c r="S120" s="4"/>
      <c r="U120" s="4"/>
      <c r="W120" s="4"/>
      <c r="X120" s="4"/>
      <c r="Y120" s="4"/>
      <c r="Z120" s="4"/>
      <c r="AB120" s="9"/>
      <c r="AC120" s="9"/>
      <c r="AD120" s="10"/>
      <c r="AE120" s="10"/>
      <c r="AF120" s="10"/>
      <c r="AG120" s="10"/>
      <c r="AH120" s="10"/>
      <c r="AI120" s="9"/>
      <c r="AJ120" s="10"/>
      <c r="AK120" s="9"/>
      <c r="AL120" s="10"/>
      <c r="AM120" s="10"/>
      <c r="AN120" s="10"/>
      <c r="AO120" s="9"/>
      <c r="AP120" s="9"/>
      <c r="AQ120" s="9"/>
      <c r="AR120" s="9"/>
      <c r="AS120" s="9"/>
      <c r="AT120" s="10"/>
      <c r="AU120" s="10"/>
      <c r="AV120" s="10"/>
      <c r="AW120" s="10"/>
      <c r="AX120" s="10"/>
      <c r="AY120" s="9"/>
      <c r="AZ120" s="10"/>
      <c r="BA120" s="9"/>
      <c r="BB120" s="10"/>
      <c r="BC120" s="10"/>
      <c r="BD120" s="10"/>
      <c r="BE120" s="9"/>
      <c r="BF120" s="9"/>
      <c r="BG120" s="9"/>
      <c r="BH120" s="9"/>
      <c r="BI120" s="9"/>
      <c r="BJ120" s="10"/>
      <c r="BK120" s="10"/>
      <c r="BL120" s="10"/>
      <c r="BM120" s="10"/>
      <c r="BN120" s="10"/>
      <c r="BO120" s="9"/>
      <c r="BP120" s="10"/>
      <c r="BQ120" s="9"/>
      <c r="BR120" s="10"/>
      <c r="BS120" s="10"/>
      <c r="BT120" s="10"/>
      <c r="BU120" s="9"/>
      <c r="BV120" s="9"/>
      <c r="BW120" s="9"/>
      <c r="BX120" s="9"/>
      <c r="BY120" s="9"/>
      <c r="BZ120" s="10"/>
      <c r="CA120" s="10"/>
      <c r="CB120" s="10"/>
      <c r="CC120" s="10"/>
      <c r="CD120" s="10"/>
      <c r="CE120" s="9"/>
      <c r="CF120" s="10"/>
      <c r="CG120" s="9"/>
      <c r="CH120" s="10"/>
      <c r="CI120" s="10"/>
      <c r="CJ120" s="10"/>
      <c r="CK120" s="9"/>
      <c r="CL120" s="9"/>
      <c r="CM120" s="9"/>
      <c r="CN120" s="9"/>
      <c r="CO120" s="9"/>
      <c r="CP120" s="10"/>
      <c r="CQ120" s="10"/>
      <c r="CR120" s="10"/>
      <c r="CS120" s="10"/>
      <c r="CT120" s="10"/>
      <c r="CU120" s="9"/>
      <c r="CV120" s="10"/>
      <c r="CW120" s="9"/>
      <c r="CX120" s="10"/>
      <c r="CY120" s="10"/>
      <c r="CZ120" s="10"/>
      <c r="DA120" s="9"/>
      <c r="DB120" s="9"/>
      <c r="DC120" s="9"/>
      <c r="DD120" s="9"/>
      <c r="DE120" s="9"/>
      <c r="DF120" s="10"/>
      <c r="DG120" s="10"/>
      <c r="DH120" s="10"/>
      <c r="DI120" s="10"/>
      <c r="DJ120" s="10"/>
      <c r="DK120" s="9"/>
      <c r="DL120" s="10"/>
      <c r="DM120" s="9"/>
      <c r="DN120" s="10"/>
      <c r="DO120" s="10"/>
      <c r="DP120" s="10"/>
      <c r="DQ120" s="9"/>
      <c r="DR120" s="9"/>
      <c r="DS120" s="9"/>
      <c r="DT120" s="9"/>
      <c r="DU120" s="9"/>
      <c r="DV120" s="10"/>
      <c r="DW120" s="10"/>
      <c r="DX120" s="10"/>
      <c r="DY120" s="10"/>
      <c r="DZ120" s="10"/>
      <c r="EA120" s="9"/>
      <c r="EB120" s="10"/>
      <c r="EC120" s="9"/>
      <c r="ED120" s="10"/>
      <c r="EE120" s="10"/>
      <c r="EF120" s="10"/>
      <c r="EG120" s="9"/>
      <c r="EH120" s="9"/>
      <c r="EI120" s="9"/>
      <c r="EJ120" s="9"/>
      <c r="EK120" s="9"/>
      <c r="EL120" s="10"/>
      <c r="EM120" s="10"/>
      <c r="EN120" s="10"/>
      <c r="EO120" s="10"/>
      <c r="EP120" s="10"/>
      <c r="EQ120" s="9"/>
      <c r="ER120" s="10"/>
      <c r="ES120" s="9"/>
      <c r="ET120" s="10"/>
      <c r="EU120" s="10"/>
      <c r="EV120" s="10"/>
      <c r="EW120" s="9"/>
      <c r="EX120" s="9"/>
      <c r="EY120" s="9"/>
      <c r="EZ120" s="9"/>
      <c r="FA120" s="9"/>
      <c r="FB120" s="10"/>
      <c r="FC120" s="10"/>
      <c r="FD120" s="10"/>
      <c r="FE120" s="10"/>
      <c r="FF120" s="10"/>
      <c r="FG120" s="9"/>
      <c r="FH120" s="10"/>
      <c r="FI120" s="9"/>
      <c r="FJ120" s="10"/>
      <c r="FK120" s="10"/>
      <c r="FL120" s="10"/>
      <c r="FM120" s="9"/>
      <c r="FN120" s="9"/>
      <c r="FO120" s="9"/>
      <c r="FP120" s="9"/>
      <c r="FQ120" s="9"/>
      <c r="FR120" s="10"/>
      <c r="FS120" s="10"/>
      <c r="FT120" s="10"/>
      <c r="FU120" s="10"/>
      <c r="FV120" s="10"/>
      <c r="FW120" s="9"/>
      <c r="FX120" s="10"/>
      <c r="FY120" s="9"/>
      <c r="FZ120" s="10"/>
      <c r="GA120" s="10"/>
      <c r="GB120" s="10"/>
      <c r="GC120" s="9"/>
      <c r="GD120" s="9"/>
      <c r="GE120" s="9"/>
      <c r="GF120" s="9"/>
      <c r="GG120" s="9"/>
      <c r="GH120" s="10"/>
      <c r="GI120" s="10"/>
      <c r="GJ120" s="10"/>
      <c r="GK120" s="10"/>
      <c r="GL120" s="10"/>
      <c r="GM120" s="9"/>
      <c r="GN120" s="10"/>
      <c r="GO120" s="9"/>
      <c r="GP120" s="10"/>
      <c r="GQ120" s="10"/>
      <c r="GR120" s="10"/>
      <c r="GS120" s="9"/>
      <c r="GT120" s="9"/>
      <c r="GU120" s="9"/>
      <c r="GV120" s="9"/>
      <c r="GW120" s="9"/>
      <c r="GX120" s="10"/>
      <c r="GY120" s="10"/>
      <c r="GZ120" s="10"/>
      <c r="HA120" s="10"/>
      <c r="HB120" s="10"/>
      <c r="HC120" s="9"/>
      <c r="HD120" s="10"/>
      <c r="HE120" s="9"/>
      <c r="HF120" s="10"/>
      <c r="HG120" s="10"/>
      <c r="HH120" s="10"/>
      <c r="HI120" s="9"/>
      <c r="HJ120" s="9"/>
      <c r="HK120" s="9"/>
      <c r="HL120" s="9"/>
      <c r="HM120" s="9"/>
      <c r="HN120" s="10"/>
      <c r="HO120" s="10"/>
      <c r="HP120" s="10"/>
      <c r="HQ120" s="10"/>
      <c r="HR120" s="10"/>
      <c r="HS120" s="9"/>
      <c r="HT120" s="10"/>
      <c r="HU120" s="9"/>
      <c r="HV120" s="10"/>
      <c r="HW120" s="10"/>
      <c r="HX120" s="10"/>
      <c r="HY120" s="9"/>
      <c r="HZ120" s="9"/>
      <c r="IA120" s="9"/>
    </row>
    <row r="121" spans="1:235" x14ac:dyDescent="0.25">
      <c r="A121" s="4"/>
      <c r="B121" s="4"/>
      <c r="C121" s="5"/>
      <c r="D121" s="6"/>
      <c r="E121" s="6"/>
      <c r="F121" s="4"/>
      <c r="G121" s="4"/>
      <c r="H121" s="4"/>
      <c r="I121" s="4"/>
      <c r="J121" s="7"/>
      <c r="K121" s="8"/>
      <c r="L121" s="4"/>
      <c r="M121" s="9"/>
      <c r="N121" s="4"/>
      <c r="O121" s="4"/>
      <c r="P121" s="4"/>
      <c r="Q121" s="4"/>
      <c r="R121" s="9"/>
      <c r="S121" s="4"/>
      <c r="U121" s="4"/>
      <c r="W121" s="4"/>
      <c r="X121" s="4"/>
      <c r="Y121" s="4"/>
      <c r="Z121" s="4"/>
      <c r="AB121" s="9"/>
      <c r="AC121" s="9"/>
      <c r="AD121" s="10"/>
      <c r="AE121" s="10"/>
      <c r="AF121" s="10"/>
      <c r="AG121" s="10"/>
      <c r="AH121" s="10"/>
      <c r="AI121" s="9"/>
      <c r="AJ121" s="10"/>
      <c r="AK121" s="9"/>
      <c r="AL121" s="10"/>
      <c r="AM121" s="10"/>
      <c r="AN121" s="10"/>
      <c r="AO121" s="9"/>
      <c r="AP121" s="9"/>
      <c r="AQ121" s="9"/>
      <c r="AR121" s="9"/>
      <c r="AS121" s="9"/>
      <c r="AT121" s="10"/>
      <c r="AU121" s="10"/>
      <c r="AV121" s="10"/>
      <c r="AW121" s="10"/>
      <c r="AX121" s="10"/>
      <c r="AY121" s="9"/>
      <c r="AZ121" s="10"/>
      <c r="BA121" s="9"/>
      <c r="BB121" s="10"/>
      <c r="BC121" s="10"/>
      <c r="BD121" s="10"/>
      <c r="BE121" s="9"/>
      <c r="BF121" s="9"/>
      <c r="BG121" s="9"/>
      <c r="BH121" s="9"/>
      <c r="BI121" s="9"/>
      <c r="BJ121" s="10"/>
      <c r="BK121" s="10"/>
      <c r="BL121" s="10"/>
      <c r="BM121" s="10"/>
      <c r="BN121" s="10"/>
      <c r="BO121" s="9"/>
      <c r="BP121" s="10"/>
      <c r="BQ121" s="9"/>
      <c r="BR121" s="10"/>
      <c r="BS121" s="10"/>
      <c r="BT121" s="10"/>
      <c r="BU121" s="9"/>
      <c r="BV121" s="9"/>
      <c r="BW121" s="9"/>
      <c r="BX121" s="9"/>
      <c r="BY121" s="9"/>
      <c r="BZ121" s="10"/>
      <c r="CA121" s="10"/>
      <c r="CB121" s="10"/>
      <c r="CC121" s="10"/>
      <c r="CD121" s="10"/>
      <c r="CE121" s="9"/>
      <c r="CF121" s="10"/>
      <c r="CG121" s="9"/>
      <c r="CH121" s="10"/>
      <c r="CI121" s="10"/>
      <c r="CJ121" s="10"/>
      <c r="CK121" s="9"/>
      <c r="CL121" s="9"/>
      <c r="CM121" s="9"/>
      <c r="CN121" s="9"/>
      <c r="CO121" s="9"/>
      <c r="CP121" s="10"/>
      <c r="CQ121" s="10"/>
      <c r="CR121" s="10"/>
      <c r="CS121" s="10"/>
      <c r="CT121" s="10"/>
      <c r="CU121" s="9"/>
      <c r="CV121" s="10"/>
      <c r="CW121" s="9"/>
      <c r="CX121" s="10"/>
      <c r="CY121" s="10"/>
      <c r="CZ121" s="10"/>
      <c r="DA121" s="9"/>
      <c r="DB121" s="9"/>
      <c r="DC121" s="9"/>
      <c r="DD121" s="9"/>
      <c r="DE121" s="9"/>
      <c r="DF121" s="10"/>
      <c r="DG121" s="10"/>
      <c r="DH121" s="10"/>
      <c r="DI121" s="10"/>
      <c r="DJ121" s="10"/>
      <c r="DK121" s="9"/>
      <c r="DL121" s="10"/>
      <c r="DM121" s="9"/>
      <c r="DN121" s="10"/>
      <c r="DO121" s="10"/>
      <c r="DP121" s="10"/>
      <c r="DQ121" s="9"/>
      <c r="DR121" s="9"/>
      <c r="DS121" s="9"/>
      <c r="DT121" s="9"/>
      <c r="DU121" s="9"/>
      <c r="DV121" s="10"/>
      <c r="DW121" s="10"/>
      <c r="DX121" s="10"/>
      <c r="DY121" s="10"/>
      <c r="DZ121" s="10"/>
      <c r="EA121" s="9"/>
      <c r="EB121" s="10"/>
      <c r="EC121" s="9"/>
      <c r="ED121" s="10"/>
      <c r="EE121" s="10"/>
      <c r="EF121" s="10"/>
      <c r="EG121" s="9"/>
      <c r="EH121" s="9"/>
      <c r="EI121" s="9"/>
      <c r="EJ121" s="9"/>
      <c r="EK121" s="9"/>
      <c r="EL121" s="10"/>
      <c r="EM121" s="10"/>
      <c r="EN121" s="10"/>
      <c r="EO121" s="10"/>
      <c r="EP121" s="10"/>
      <c r="EQ121" s="9"/>
      <c r="ER121" s="10"/>
      <c r="ES121" s="9"/>
      <c r="ET121" s="10"/>
      <c r="EU121" s="10"/>
      <c r="EV121" s="10"/>
      <c r="EW121" s="9"/>
      <c r="EX121" s="9"/>
      <c r="EY121" s="9"/>
      <c r="EZ121" s="9"/>
      <c r="FA121" s="9"/>
      <c r="FB121" s="10"/>
      <c r="FC121" s="10"/>
      <c r="FD121" s="10"/>
      <c r="FE121" s="10"/>
      <c r="FF121" s="10"/>
      <c r="FG121" s="9"/>
      <c r="FH121" s="10"/>
      <c r="FI121" s="9"/>
      <c r="FJ121" s="10"/>
      <c r="FK121" s="10"/>
      <c r="FL121" s="10"/>
      <c r="FM121" s="9"/>
      <c r="FN121" s="9"/>
      <c r="FO121" s="9"/>
      <c r="FP121" s="9"/>
      <c r="FQ121" s="9"/>
      <c r="FR121" s="10"/>
      <c r="FS121" s="10"/>
      <c r="FT121" s="10"/>
      <c r="FU121" s="10"/>
      <c r="FV121" s="10"/>
      <c r="FW121" s="9"/>
      <c r="FX121" s="10"/>
      <c r="FY121" s="9"/>
      <c r="FZ121" s="10"/>
      <c r="GA121" s="10"/>
      <c r="GB121" s="10"/>
      <c r="GC121" s="9"/>
      <c r="GD121" s="9"/>
      <c r="GE121" s="9"/>
      <c r="GF121" s="9"/>
      <c r="GG121" s="9"/>
      <c r="GH121" s="10"/>
      <c r="GI121" s="10"/>
      <c r="GJ121" s="10"/>
      <c r="GK121" s="10"/>
      <c r="GL121" s="10"/>
      <c r="GM121" s="9"/>
      <c r="GN121" s="10"/>
      <c r="GO121" s="9"/>
      <c r="GP121" s="10"/>
      <c r="GQ121" s="10"/>
      <c r="GR121" s="10"/>
      <c r="GS121" s="9"/>
      <c r="GT121" s="9"/>
      <c r="GU121" s="9"/>
      <c r="GV121" s="9"/>
      <c r="GW121" s="9"/>
      <c r="GX121" s="10"/>
      <c r="GY121" s="10"/>
      <c r="GZ121" s="10"/>
      <c r="HA121" s="10"/>
      <c r="HB121" s="10"/>
      <c r="HC121" s="9"/>
      <c r="HD121" s="10"/>
      <c r="HE121" s="9"/>
      <c r="HF121" s="10"/>
      <c r="HG121" s="10"/>
      <c r="HH121" s="10"/>
      <c r="HI121" s="9"/>
      <c r="HJ121" s="9"/>
      <c r="HK121" s="9"/>
      <c r="HL121" s="9"/>
      <c r="HM121" s="9"/>
      <c r="HN121" s="10"/>
      <c r="HO121" s="10"/>
      <c r="HP121" s="10"/>
      <c r="HQ121" s="10"/>
      <c r="HR121" s="10"/>
      <c r="HS121" s="9"/>
      <c r="HT121" s="10"/>
      <c r="HU121" s="9"/>
      <c r="HV121" s="10"/>
      <c r="HW121" s="10"/>
      <c r="HX121" s="10"/>
      <c r="HY121" s="9"/>
      <c r="HZ121" s="9"/>
      <c r="IA121" s="9"/>
    </row>
    <row r="122" spans="1:235" x14ac:dyDescent="0.25">
      <c r="A122" s="4"/>
      <c r="B122" s="4"/>
      <c r="C122" s="5"/>
      <c r="D122" s="6"/>
      <c r="E122" s="6"/>
      <c r="F122" s="4"/>
      <c r="G122" s="4"/>
      <c r="H122" s="4"/>
      <c r="I122" s="4"/>
      <c r="J122" s="7"/>
      <c r="K122" s="8"/>
      <c r="L122" s="4"/>
      <c r="M122" s="9"/>
      <c r="N122" s="4"/>
      <c r="O122" s="4"/>
      <c r="P122" s="4"/>
      <c r="Q122" s="4"/>
      <c r="R122" s="9"/>
      <c r="S122" s="4"/>
      <c r="U122" s="4"/>
      <c r="W122" s="4"/>
      <c r="X122" s="4"/>
      <c r="Y122" s="4"/>
      <c r="Z122" s="4"/>
      <c r="AB122" s="9"/>
      <c r="AC122" s="9"/>
      <c r="AD122" s="10"/>
      <c r="AE122" s="10"/>
      <c r="AF122" s="10"/>
      <c r="AG122" s="10"/>
      <c r="AH122" s="10"/>
      <c r="AI122" s="9"/>
      <c r="AJ122" s="10"/>
      <c r="AK122" s="9"/>
      <c r="AL122" s="10"/>
      <c r="AM122" s="10"/>
      <c r="AN122" s="10"/>
      <c r="AO122" s="9"/>
      <c r="AP122" s="9"/>
      <c r="AQ122" s="9"/>
      <c r="AR122" s="9"/>
      <c r="AS122" s="9"/>
      <c r="AT122" s="10"/>
      <c r="AU122" s="10"/>
      <c r="AV122" s="10"/>
      <c r="AW122" s="10"/>
      <c r="AX122" s="10"/>
      <c r="AY122" s="9"/>
      <c r="AZ122" s="10"/>
      <c r="BA122" s="9"/>
      <c r="BB122" s="10"/>
      <c r="BC122" s="10"/>
      <c r="BD122" s="10"/>
      <c r="BE122" s="9"/>
      <c r="BF122" s="9"/>
      <c r="BG122" s="9"/>
      <c r="BH122" s="9"/>
      <c r="BI122" s="9"/>
      <c r="BJ122" s="10"/>
      <c r="BK122" s="10"/>
      <c r="BL122" s="10"/>
      <c r="BM122" s="10"/>
      <c r="BN122" s="10"/>
      <c r="BO122" s="9"/>
      <c r="BP122" s="10"/>
      <c r="BQ122" s="9"/>
      <c r="BR122" s="10"/>
      <c r="BS122" s="10"/>
      <c r="BT122" s="10"/>
      <c r="BU122" s="9"/>
      <c r="BV122" s="9"/>
      <c r="BW122" s="9"/>
      <c r="BX122" s="9"/>
      <c r="BY122" s="9"/>
      <c r="BZ122" s="10"/>
      <c r="CA122" s="10"/>
      <c r="CB122" s="10"/>
      <c r="CC122" s="10"/>
      <c r="CD122" s="10"/>
      <c r="CE122" s="9"/>
      <c r="CF122" s="10"/>
      <c r="CG122" s="9"/>
      <c r="CH122" s="10"/>
      <c r="CI122" s="10"/>
      <c r="CJ122" s="10"/>
      <c r="CK122" s="9"/>
      <c r="CL122" s="9"/>
      <c r="CM122" s="9"/>
      <c r="CN122" s="9"/>
      <c r="CO122" s="9"/>
      <c r="CP122" s="10"/>
      <c r="CQ122" s="10"/>
      <c r="CR122" s="10"/>
      <c r="CS122" s="10"/>
      <c r="CT122" s="10"/>
      <c r="CU122" s="9"/>
      <c r="CV122" s="10"/>
      <c r="CW122" s="9"/>
      <c r="CX122" s="10"/>
      <c r="CY122" s="10"/>
      <c r="CZ122" s="10"/>
      <c r="DA122" s="9"/>
      <c r="DB122" s="9"/>
      <c r="DC122" s="9"/>
      <c r="DD122" s="9"/>
      <c r="DE122" s="9"/>
      <c r="DF122" s="10"/>
      <c r="DG122" s="10"/>
      <c r="DH122" s="10"/>
      <c r="DI122" s="10"/>
      <c r="DJ122" s="10"/>
      <c r="DK122" s="9"/>
      <c r="DL122" s="10"/>
      <c r="DM122" s="9"/>
      <c r="DN122" s="10"/>
      <c r="DO122" s="10"/>
      <c r="DP122" s="10"/>
      <c r="DQ122" s="9"/>
      <c r="DR122" s="9"/>
      <c r="DS122" s="9"/>
      <c r="DT122" s="9"/>
      <c r="DU122" s="9"/>
      <c r="DV122" s="10"/>
      <c r="DW122" s="10"/>
      <c r="DX122" s="10"/>
      <c r="DY122" s="10"/>
      <c r="DZ122" s="10"/>
      <c r="EA122" s="9"/>
      <c r="EB122" s="10"/>
      <c r="EC122" s="9"/>
      <c r="ED122" s="10"/>
      <c r="EE122" s="10"/>
      <c r="EF122" s="10"/>
      <c r="EG122" s="9"/>
      <c r="EH122" s="9"/>
      <c r="EI122" s="9"/>
      <c r="EJ122" s="9"/>
      <c r="EK122" s="9"/>
      <c r="EL122" s="10"/>
      <c r="EM122" s="10"/>
      <c r="EN122" s="10"/>
      <c r="EO122" s="10"/>
      <c r="EP122" s="10"/>
      <c r="EQ122" s="9"/>
      <c r="ER122" s="10"/>
      <c r="ES122" s="9"/>
      <c r="ET122" s="10"/>
      <c r="EU122" s="10"/>
      <c r="EV122" s="10"/>
      <c r="EW122" s="9"/>
      <c r="EX122" s="9"/>
      <c r="EY122" s="9"/>
      <c r="EZ122" s="9"/>
      <c r="FA122" s="9"/>
      <c r="FB122" s="10"/>
      <c r="FC122" s="10"/>
      <c r="FD122" s="10"/>
      <c r="FE122" s="10"/>
      <c r="FF122" s="10"/>
      <c r="FG122" s="9"/>
      <c r="FH122" s="10"/>
      <c r="FI122" s="9"/>
      <c r="FJ122" s="10"/>
      <c r="FK122" s="10"/>
      <c r="FL122" s="10"/>
      <c r="FM122" s="9"/>
      <c r="FN122" s="9"/>
      <c r="FO122" s="9"/>
      <c r="FP122" s="9"/>
      <c r="FQ122" s="9"/>
      <c r="FR122" s="10"/>
      <c r="FS122" s="10"/>
      <c r="FT122" s="10"/>
      <c r="FU122" s="10"/>
      <c r="FV122" s="10"/>
      <c r="FW122" s="9"/>
      <c r="FX122" s="10"/>
      <c r="FY122" s="9"/>
      <c r="FZ122" s="10"/>
      <c r="GA122" s="10"/>
      <c r="GB122" s="10"/>
      <c r="GC122" s="9"/>
      <c r="GD122" s="9"/>
      <c r="GE122" s="9"/>
      <c r="GF122" s="9"/>
      <c r="GG122" s="9"/>
      <c r="GH122" s="10"/>
      <c r="GI122" s="10"/>
      <c r="GJ122" s="10"/>
      <c r="GK122" s="10"/>
      <c r="GL122" s="10"/>
      <c r="GM122" s="9"/>
      <c r="GN122" s="10"/>
      <c r="GO122" s="9"/>
      <c r="GP122" s="10"/>
      <c r="GQ122" s="10"/>
      <c r="GR122" s="10"/>
      <c r="GS122" s="9"/>
      <c r="GT122" s="9"/>
      <c r="GU122" s="9"/>
      <c r="GV122" s="9"/>
      <c r="GW122" s="9"/>
      <c r="GX122" s="10"/>
      <c r="GY122" s="10"/>
      <c r="GZ122" s="10"/>
      <c r="HA122" s="10"/>
      <c r="HB122" s="10"/>
      <c r="HC122" s="9"/>
      <c r="HD122" s="10"/>
      <c r="HE122" s="9"/>
      <c r="HF122" s="10"/>
      <c r="HG122" s="10"/>
      <c r="HH122" s="10"/>
      <c r="HI122" s="9"/>
      <c r="HJ122" s="9"/>
      <c r="HK122" s="9"/>
      <c r="HL122" s="9"/>
      <c r="HM122" s="9"/>
      <c r="HN122" s="10"/>
      <c r="HO122" s="10"/>
      <c r="HP122" s="10"/>
      <c r="HQ122" s="10"/>
      <c r="HR122" s="10"/>
      <c r="HS122" s="9"/>
      <c r="HT122" s="10"/>
      <c r="HU122" s="9"/>
      <c r="HV122" s="10"/>
      <c r="HW122" s="10"/>
      <c r="HX122" s="10"/>
      <c r="HY122" s="9"/>
      <c r="HZ122" s="9"/>
      <c r="IA122" s="9"/>
    </row>
  </sheetData>
  <mergeCells count="19">
    <mergeCell ref="CN3:DC3"/>
    <mergeCell ref="DD3:DS3"/>
    <mergeCell ref="DT3:EI3"/>
    <mergeCell ref="EJ3:EY3"/>
    <mergeCell ref="EZ3:FO3"/>
    <mergeCell ref="FP3:GE3"/>
    <mergeCell ref="A1:E1"/>
    <mergeCell ref="A2:E2"/>
    <mergeCell ref="AB2:IA2"/>
    <mergeCell ref="A3:E3"/>
    <mergeCell ref="F3:S3"/>
    <mergeCell ref="W3:Z3"/>
    <mergeCell ref="AB3:AQ3"/>
    <mergeCell ref="AR3:BG3"/>
    <mergeCell ref="BH3:BW3"/>
    <mergeCell ref="BX3:CM3"/>
    <mergeCell ref="GF3:GU3"/>
    <mergeCell ref="GV3:HK3"/>
    <mergeCell ref="HL3:IA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6FC4-DF5F-498E-AF47-EC9A085F264B}">
  <sheetPr codeName="Sheet4"/>
  <dimension ref="A1:C1016"/>
  <sheetViews>
    <sheetView workbookViewId="0">
      <selection activeCell="K696" sqref="K696"/>
    </sheetView>
    <sheetView workbookViewId="1">
      <selection activeCell="E10" sqref="E10"/>
    </sheetView>
  </sheetViews>
  <sheetFormatPr defaultRowHeight="15" x14ac:dyDescent="0.25"/>
  <cols>
    <col min="1" max="1" width="66.5703125" customWidth="1"/>
    <col min="2" max="2" width="9.140625" customWidth="1"/>
  </cols>
  <sheetData>
    <row r="1" spans="1:3" s="29" customFormat="1" x14ac:dyDescent="0.25">
      <c r="A1" s="27" t="s">
        <v>149</v>
      </c>
      <c r="B1" s="27" t="s">
        <v>150</v>
      </c>
      <c r="C1" s="27" t="s">
        <v>1</v>
      </c>
    </row>
    <row r="2" spans="1:3" s="29" customFormat="1" x14ac:dyDescent="0.25">
      <c r="A2" s="29" t="s">
        <v>151</v>
      </c>
      <c r="B2" s="29" t="s">
        <v>23</v>
      </c>
      <c r="C2" s="29" t="s">
        <v>27</v>
      </c>
    </row>
    <row r="3" spans="1:3" s="29" customFormat="1" x14ac:dyDescent="0.25">
      <c r="A3" s="29" t="s">
        <v>152</v>
      </c>
      <c r="B3" s="29" t="s">
        <v>45</v>
      </c>
      <c r="C3" s="29" t="s">
        <v>50</v>
      </c>
    </row>
    <row r="4" spans="1:3" s="29" customFormat="1" x14ac:dyDescent="0.25">
      <c r="A4" s="29" t="s">
        <v>153</v>
      </c>
      <c r="B4" s="29" t="s">
        <v>37</v>
      </c>
      <c r="C4" s="29" t="s">
        <v>42</v>
      </c>
    </row>
    <row r="5" spans="1:3" s="29" customFormat="1" x14ac:dyDescent="0.25">
      <c r="A5" s="29" t="s">
        <v>154</v>
      </c>
      <c r="B5" s="29" t="s">
        <v>37</v>
      </c>
      <c r="C5" s="29" t="s">
        <v>42</v>
      </c>
    </row>
    <row r="6" spans="1:3" s="29" customFormat="1" x14ac:dyDescent="0.25">
      <c r="A6" s="29" t="s">
        <v>155</v>
      </c>
      <c r="B6" s="29" t="s">
        <v>37</v>
      </c>
      <c r="C6" s="29" t="s">
        <v>40</v>
      </c>
    </row>
    <row r="7" spans="1:3" s="29" customFormat="1" x14ac:dyDescent="0.25">
      <c r="A7" s="29" t="s">
        <v>156</v>
      </c>
      <c r="B7" s="29" t="s">
        <v>23</v>
      </c>
      <c r="C7" s="29" t="s">
        <v>26</v>
      </c>
    </row>
    <row r="8" spans="1:3" s="29" customFormat="1" x14ac:dyDescent="0.25">
      <c r="A8" s="29" t="s">
        <v>157</v>
      </c>
      <c r="B8" s="29" t="s">
        <v>23</v>
      </c>
      <c r="C8" s="29" t="s">
        <v>26</v>
      </c>
    </row>
    <row r="9" spans="1:3" s="29" customFormat="1" x14ac:dyDescent="0.25">
      <c r="A9" s="29" t="s">
        <v>158</v>
      </c>
      <c r="B9" s="29" t="s">
        <v>9</v>
      </c>
      <c r="C9" s="29" t="s">
        <v>11</v>
      </c>
    </row>
    <row r="10" spans="1:3" s="29" customFormat="1" x14ac:dyDescent="0.25">
      <c r="A10" s="29" t="s">
        <v>159</v>
      </c>
      <c r="B10" s="29" t="s">
        <v>37</v>
      </c>
      <c r="C10" s="29" t="s">
        <v>40</v>
      </c>
    </row>
    <row r="11" spans="1:3" s="29" customFormat="1" x14ac:dyDescent="0.25">
      <c r="A11" s="29" t="s">
        <v>160</v>
      </c>
      <c r="B11" s="29" t="s">
        <v>37</v>
      </c>
      <c r="C11" s="29" t="s">
        <v>40</v>
      </c>
    </row>
    <row r="12" spans="1:3" s="29" customFormat="1" x14ac:dyDescent="0.25">
      <c r="A12" s="29" t="s">
        <v>161</v>
      </c>
      <c r="B12" s="29" t="s">
        <v>16</v>
      </c>
      <c r="C12" s="29" t="s">
        <v>15</v>
      </c>
    </row>
    <row r="13" spans="1:3" s="29" customFormat="1" x14ac:dyDescent="0.25">
      <c r="A13" s="29" t="s">
        <v>162</v>
      </c>
      <c r="B13" s="29" t="s">
        <v>16</v>
      </c>
      <c r="C13" s="29" t="s">
        <v>15</v>
      </c>
    </row>
    <row r="14" spans="1:3" s="29" customFormat="1" x14ac:dyDescent="0.25">
      <c r="A14" s="29" t="s">
        <v>163</v>
      </c>
      <c r="B14" s="29" t="s">
        <v>16</v>
      </c>
      <c r="C14" s="29" t="s">
        <v>15</v>
      </c>
    </row>
    <row r="15" spans="1:3" s="29" customFormat="1" x14ac:dyDescent="0.25">
      <c r="A15" s="29" t="s">
        <v>164</v>
      </c>
      <c r="B15" s="29" t="s">
        <v>16</v>
      </c>
      <c r="C15" s="29" t="s">
        <v>15</v>
      </c>
    </row>
    <row r="16" spans="1:3" s="29" customFormat="1" x14ac:dyDescent="0.25">
      <c r="A16" s="29" t="s">
        <v>165</v>
      </c>
      <c r="B16" s="29" t="s">
        <v>45</v>
      </c>
      <c r="C16" s="29" t="s">
        <v>50</v>
      </c>
    </row>
    <row r="17" spans="1:3" s="29" customFormat="1" x14ac:dyDescent="0.25">
      <c r="A17" s="29" t="s">
        <v>166</v>
      </c>
      <c r="B17" s="30" t="s">
        <v>13</v>
      </c>
      <c r="C17" s="30" t="s">
        <v>14</v>
      </c>
    </row>
    <row r="18" spans="1:3" s="29" customFormat="1" x14ac:dyDescent="0.25">
      <c r="A18" s="29" t="s">
        <v>167</v>
      </c>
      <c r="B18" s="29" t="s">
        <v>31</v>
      </c>
      <c r="C18" s="29" t="s">
        <v>32</v>
      </c>
    </row>
    <row r="19" spans="1:3" s="29" customFormat="1" x14ac:dyDescent="0.25">
      <c r="A19" s="29" t="s">
        <v>168</v>
      </c>
      <c r="B19" s="29" t="s">
        <v>17</v>
      </c>
      <c r="C19" s="29" t="s">
        <v>19</v>
      </c>
    </row>
    <row r="20" spans="1:3" s="29" customFormat="1" x14ac:dyDescent="0.25">
      <c r="A20" s="29" t="s">
        <v>169</v>
      </c>
      <c r="B20" s="29" t="s">
        <v>16</v>
      </c>
      <c r="C20" s="29" t="s">
        <v>15</v>
      </c>
    </row>
    <row r="21" spans="1:3" s="29" customFormat="1" x14ac:dyDescent="0.25">
      <c r="A21" s="29" t="s">
        <v>170</v>
      </c>
      <c r="B21" s="29" t="s">
        <v>33</v>
      </c>
      <c r="C21" s="29" t="s">
        <v>34</v>
      </c>
    </row>
    <row r="22" spans="1:3" s="29" customFormat="1" x14ac:dyDescent="0.25">
      <c r="A22" s="29" t="s">
        <v>171</v>
      </c>
      <c r="B22" s="29" t="s">
        <v>33</v>
      </c>
      <c r="C22" s="29" t="s">
        <v>34</v>
      </c>
    </row>
    <row r="23" spans="1:3" s="29" customFormat="1" x14ac:dyDescent="0.25">
      <c r="A23" s="29" t="s">
        <v>172</v>
      </c>
      <c r="B23" s="30" t="s">
        <v>13</v>
      </c>
      <c r="C23" s="30" t="s">
        <v>15</v>
      </c>
    </row>
    <row r="24" spans="1:3" s="29" customFormat="1" x14ac:dyDescent="0.25">
      <c r="A24" s="29" t="s">
        <v>173</v>
      </c>
      <c r="B24" s="30" t="s">
        <v>5</v>
      </c>
      <c r="C24" s="30" t="s">
        <v>8</v>
      </c>
    </row>
    <row r="25" spans="1:3" s="29" customFormat="1" x14ac:dyDescent="0.25">
      <c r="A25" s="29" t="s">
        <v>174</v>
      </c>
      <c r="B25" s="30" t="s">
        <v>5</v>
      </c>
      <c r="C25" s="30" t="s">
        <v>7</v>
      </c>
    </row>
    <row r="26" spans="1:3" s="29" customFormat="1" x14ac:dyDescent="0.25">
      <c r="A26" s="29" t="s">
        <v>175</v>
      </c>
      <c r="B26" s="30" t="s">
        <v>5</v>
      </c>
      <c r="C26" s="30" t="s">
        <v>7</v>
      </c>
    </row>
    <row r="27" spans="1:3" s="29" customFormat="1" x14ac:dyDescent="0.25">
      <c r="A27" s="29" t="s">
        <v>176</v>
      </c>
      <c r="B27" s="30" t="s">
        <v>5</v>
      </c>
      <c r="C27" s="30" t="s">
        <v>7</v>
      </c>
    </row>
    <row r="28" spans="1:3" s="29" customFormat="1" x14ac:dyDescent="0.25">
      <c r="A28" s="29" t="s">
        <v>177</v>
      </c>
      <c r="B28" s="30" t="s">
        <v>5</v>
      </c>
      <c r="C28" s="30" t="s">
        <v>8</v>
      </c>
    </row>
    <row r="29" spans="1:3" s="29" customFormat="1" x14ac:dyDescent="0.25">
      <c r="A29" s="29" t="s">
        <v>178</v>
      </c>
      <c r="B29" s="30" t="s">
        <v>5</v>
      </c>
      <c r="C29" s="30" t="s">
        <v>8</v>
      </c>
    </row>
    <row r="30" spans="1:3" s="29" customFormat="1" x14ac:dyDescent="0.25">
      <c r="A30" s="29" t="s">
        <v>179</v>
      </c>
      <c r="B30" s="30" t="s">
        <v>5</v>
      </c>
      <c r="C30" s="30" t="s">
        <v>8</v>
      </c>
    </row>
    <row r="31" spans="1:3" s="29" customFormat="1" x14ac:dyDescent="0.25">
      <c r="A31" s="29" t="s">
        <v>179</v>
      </c>
      <c r="B31" s="30" t="s">
        <v>5</v>
      </c>
      <c r="C31" s="30" t="s">
        <v>8</v>
      </c>
    </row>
    <row r="32" spans="1:3" s="29" customFormat="1" x14ac:dyDescent="0.25">
      <c r="A32" s="29" t="s">
        <v>180</v>
      </c>
      <c r="B32" s="30" t="s">
        <v>5</v>
      </c>
      <c r="C32" s="30" t="s">
        <v>8</v>
      </c>
    </row>
    <row r="33" spans="1:3" s="29" customFormat="1" x14ac:dyDescent="0.25">
      <c r="A33" s="29" t="s">
        <v>181</v>
      </c>
      <c r="B33" s="29" t="s">
        <v>31</v>
      </c>
      <c r="C33" s="29" t="s">
        <v>32</v>
      </c>
    </row>
    <row r="34" spans="1:3" s="29" customFormat="1" x14ac:dyDescent="0.25">
      <c r="A34" s="29" t="s">
        <v>182</v>
      </c>
      <c r="B34" s="29" t="s">
        <v>31</v>
      </c>
      <c r="C34" s="29" t="s">
        <v>32</v>
      </c>
    </row>
    <row r="35" spans="1:3" s="29" customFormat="1" x14ac:dyDescent="0.25">
      <c r="A35" s="29" t="s">
        <v>183</v>
      </c>
      <c r="B35" s="29" t="s">
        <v>31</v>
      </c>
      <c r="C35" s="29" t="s">
        <v>32</v>
      </c>
    </row>
    <row r="36" spans="1:3" s="29" customFormat="1" x14ac:dyDescent="0.25">
      <c r="A36" s="29" t="s">
        <v>184</v>
      </c>
      <c r="B36" s="29" t="s">
        <v>13</v>
      </c>
      <c r="C36" s="29" t="s">
        <v>15</v>
      </c>
    </row>
    <row r="37" spans="1:3" s="29" customFormat="1" x14ac:dyDescent="0.25">
      <c r="A37" s="29" t="s">
        <v>185</v>
      </c>
      <c r="B37" s="29" t="s">
        <v>45</v>
      </c>
      <c r="C37" s="29" t="s">
        <v>50</v>
      </c>
    </row>
    <row r="38" spans="1:3" s="29" customFormat="1" x14ac:dyDescent="0.25">
      <c r="A38" s="29" t="s">
        <v>186</v>
      </c>
      <c r="B38" s="29" t="s">
        <v>45</v>
      </c>
      <c r="C38" s="29" t="s">
        <v>50</v>
      </c>
    </row>
    <row r="39" spans="1:3" s="29" customFormat="1" x14ac:dyDescent="0.25">
      <c r="A39" s="29" t="s">
        <v>187</v>
      </c>
      <c r="B39" s="29" t="s">
        <v>45</v>
      </c>
      <c r="C39" s="29" t="s">
        <v>50</v>
      </c>
    </row>
    <row r="40" spans="1:3" s="29" customFormat="1" x14ac:dyDescent="0.25">
      <c r="A40" s="29" t="s">
        <v>188</v>
      </c>
      <c r="B40" s="29" t="s">
        <v>37</v>
      </c>
      <c r="C40" s="29" t="s">
        <v>40</v>
      </c>
    </row>
    <row r="41" spans="1:3" s="29" customFormat="1" x14ac:dyDescent="0.25">
      <c r="A41" s="29" t="s">
        <v>189</v>
      </c>
      <c r="B41" s="29" t="s">
        <v>37</v>
      </c>
      <c r="C41" s="29" t="s">
        <v>40</v>
      </c>
    </row>
    <row r="42" spans="1:3" s="29" customFormat="1" x14ac:dyDescent="0.25">
      <c r="A42" s="29" t="s">
        <v>190</v>
      </c>
      <c r="B42" s="29" t="s">
        <v>45</v>
      </c>
      <c r="C42" s="29" t="s">
        <v>49</v>
      </c>
    </row>
    <row r="43" spans="1:3" s="29" customFormat="1" x14ac:dyDescent="0.25">
      <c r="A43" s="29" t="s">
        <v>191</v>
      </c>
      <c r="B43" s="29" t="s">
        <v>45</v>
      </c>
      <c r="C43" s="29" t="s">
        <v>49</v>
      </c>
    </row>
    <row r="44" spans="1:3" s="29" customFormat="1" x14ac:dyDescent="0.25">
      <c r="A44" s="29" t="s">
        <v>192</v>
      </c>
      <c r="B44" s="29" t="s">
        <v>45</v>
      </c>
      <c r="C44" s="29" t="s">
        <v>49</v>
      </c>
    </row>
    <row r="45" spans="1:3" s="29" customFormat="1" x14ac:dyDescent="0.25">
      <c r="A45" s="29" t="s">
        <v>193</v>
      </c>
      <c r="B45" s="29" t="s">
        <v>45</v>
      </c>
      <c r="C45" s="29" t="s">
        <v>49</v>
      </c>
    </row>
    <row r="46" spans="1:3" s="29" customFormat="1" x14ac:dyDescent="0.25">
      <c r="A46" s="29" t="s">
        <v>194</v>
      </c>
      <c r="B46" s="29" t="s">
        <v>45</v>
      </c>
      <c r="C46" s="29" t="s">
        <v>49</v>
      </c>
    </row>
    <row r="47" spans="1:3" s="29" customFormat="1" x14ac:dyDescent="0.25">
      <c r="A47" s="29" t="s">
        <v>195</v>
      </c>
      <c r="B47" s="29" t="s">
        <v>45</v>
      </c>
      <c r="C47" s="29" t="s">
        <v>49</v>
      </c>
    </row>
    <row r="48" spans="1:3" s="29" customFormat="1" x14ac:dyDescent="0.25">
      <c r="A48" s="29" t="s">
        <v>196</v>
      </c>
      <c r="B48" s="29" t="s">
        <v>9</v>
      </c>
      <c r="C48" s="29" t="s">
        <v>11</v>
      </c>
    </row>
    <row r="49" spans="1:3" s="29" customFormat="1" x14ac:dyDescent="0.25">
      <c r="A49" s="29" t="s">
        <v>197</v>
      </c>
      <c r="B49" s="29" t="s">
        <v>31</v>
      </c>
      <c r="C49" s="29" t="s">
        <v>32</v>
      </c>
    </row>
    <row r="50" spans="1:3" s="29" customFormat="1" x14ac:dyDescent="0.25">
      <c r="A50" s="29" t="s">
        <v>198</v>
      </c>
      <c r="B50" s="29" t="s">
        <v>43</v>
      </c>
      <c r="C50" s="29" t="s">
        <v>44</v>
      </c>
    </row>
    <row r="51" spans="1:3" s="29" customFormat="1" x14ac:dyDescent="0.25">
      <c r="A51" s="29" t="s">
        <v>199</v>
      </c>
      <c r="B51" s="29" t="s">
        <v>37</v>
      </c>
      <c r="C51" s="29" t="s">
        <v>42</v>
      </c>
    </row>
    <row r="52" spans="1:3" s="29" customFormat="1" x14ac:dyDescent="0.25">
      <c r="A52" s="29" t="s">
        <v>200</v>
      </c>
      <c r="B52" s="29" t="s">
        <v>37</v>
      </c>
      <c r="C52" s="29" t="s">
        <v>42</v>
      </c>
    </row>
    <row r="53" spans="1:3" s="29" customFormat="1" x14ac:dyDescent="0.25">
      <c r="A53" s="29" t="s">
        <v>201</v>
      </c>
      <c r="B53" s="29" t="s">
        <v>5</v>
      </c>
      <c r="C53" s="29" t="s">
        <v>6</v>
      </c>
    </row>
    <row r="54" spans="1:3" s="29" customFormat="1" x14ac:dyDescent="0.25">
      <c r="A54" s="29" t="s">
        <v>202</v>
      </c>
      <c r="B54" s="29" t="s">
        <v>5</v>
      </c>
      <c r="C54" s="29" t="s">
        <v>6</v>
      </c>
    </row>
    <row r="55" spans="1:3" s="29" customFormat="1" x14ac:dyDescent="0.25">
      <c r="A55" s="29" t="s">
        <v>203</v>
      </c>
      <c r="B55" s="29" t="s">
        <v>23</v>
      </c>
      <c r="C55" s="29" t="s">
        <v>26</v>
      </c>
    </row>
    <row r="56" spans="1:3" s="29" customFormat="1" x14ac:dyDescent="0.25">
      <c r="A56" s="29" t="s">
        <v>204</v>
      </c>
      <c r="B56" s="29" t="s">
        <v>45</v>
      </c>
      <c r="C56" s="29" t="s">
        <v>50</v>
      </c>
    </row>
    <row r="57" spans="1:3" s="29" customFormat="1" x14ac:dyDescent="0.25">
      <c r="A57" s="29" t="s">
        <v>205</v>
      </c>
      <c r="B57" s="29" t="s">
        <v>45</v>
      </c>
      <c r="C57" s="29" t="s">
        <v>50</v>
      </c>
    </row>
    <row r="58" spans="1:3" s="29" customFormat="1" x14ac:dyDescent="0.25">
      <c r="A58" s="29" t="s">
        <v>206</v>
      </c>
      <c r="B58" s="29" t="s">
        <v>45</v>
      </c>
      <c r="C58" s="29" t="s">
        <v>50</v>
      </c>
    </row>
    <row r="59" spans="1:3" s="29" customFormat="1" x14ac:dyDescent="0.25">
      <c r="A59" s="29" t="s">
        <v>207</v>
      </c>
      <c r="B59" s="29" t="s">
        <v>45</v>
      </c>
      <c r="C59" s="29" t="s">
        <v>50</v>
      </c>
    </row>
    <row r="60" spans="1:3" s="29" customFormat="1" x14ac:dyDescent="0.25">
      <c r="A60" s="29" t="s">
        <v>208</v>
      </c>
      <c r="B60" s="29" t="s">
        <v>33</v>
      </c>
      <c r="C60" s="29" t="s">
        <v>35</v>
      </c>
    </row>
    <row r="61" spans="1:3" s="29" customFormat="1" x14ac:dyDescent="0.25">
      <c r="A61" s="29" t="s">
        <v>209</v>
      </c>
      <c r="B61" s="29" t="s">
        <v>33</v>
      </c>
      <c r="C61" s="29" t="s">
        <v>35</v>
      </c>
    </row>
    <row r="62" spans="1:3" s="29" customFormat="1" x14ac:dyDescent="0.25">
      <c r="A62" s="29" t="s">
        <v>210</v>
      </c>
      <c r="B62" s="29" t="s">
        <v>33</v>
      </c>
      <c r="C62" s="29" t="s">
        <v>35</v>
      </c>
    </row>
    <row r="63" spans="1:3" s="29" customFormat="1" x14ac:dyDescent="0.25">
      <c r="A63" s="29" t="s">
        <v>211</v>
      </c>
      <c r="B63" s="29" t="s">
        <v>33</v>
      </c>
      <c r="C63" s="29" t="s">
        <v>35</v>
      </c>
    </row>
    <row r="64" spans="1:3" s="29" customFormat="1" x14ac:dyDescent="0.25">
      <c r="A64" s="29" t="s">
        <v>212</v>
      </c>
      <c r="B64" s="29" t="s">
        <v>43</v>
      </c>
      <c r="C64" s="29" t="s">
        <v>44</v>
      </c>
    </row>
    <row r="65" spans="1:3" s="29" customFormat="1" x14ac:dyDescent="0.25">
      <c r="A65" s="29" t="s">
        <v>213</v>
      </c>
      <c r="B65" s="29" t="s">
        <v>43</v>
      </c>
      <c r="C65" s="29" t="s">
        <v>44</v>
      </c>
    </row>
    <row r="66" spans="1:3" s="29" customFormat="1" x14ac:dyDescent="0.25">
      <c r="A66" s="29" t="s">
        <v>214</v>
      </c>
      <c r="B66" s="29" t="s">
        <v>31</v>
      </c>
      <c r="C66" s="29" t="s">
        <v>32</v>
      </c>
    </row>
    <row r="67" spans="1:3" s="29" customFormat="1" x14ac:dyDescent="0.25">
      <c r="A67" s="29" t="s">
        <v>215</v>
      </c>
      <c r="B67" s="29" t="s">
        <v>45</v>
      </c>
      <c r="C67" s="29" t="s">
        <v>50</v>
      </c>
    </row>
    <row r="68" spans="1:3" s="29" customFormat="1" x14ac:dyDescent="0.25">
      <c r="A68" s="29" t="s">
        <v>216</v>
      </c>
      <c r="B68" s="29" t="s">
        <v>45</v>
      </c>
      <c r="C68" s="29" t="s">
        <v>50</v>
      </c>
    </row>
    <row r="69" spans="1:3" s="29" customFormat="1" x14ac:dyDescent="0.25">
      <c r="A69" s="29" t="s">
        <v>217</v>
      </c>
      <c r="B69" s="29" t="s">
        <v>33</v>
      </c>
      <c r="C69" s="29" t="s">
        <v>34</v>
      </c>
    </row>
    <row r="70" spans="1:3" s="29" customFormat="1" x14ac:dyDescent="0.25">
      <c r="A70" s="29" t="s">
        <v>218</v>
      </c>
      <c r="B70" s="29" t="s">
        <v>43</v>
      </c>
      <c r="C70" s="29" t="s">
        <v>44</v>
      </c>
    </row>
    <row r="71" spans="1:3" s="29" customFormat="1" x14ac:dyDescent="0.25">
      <c r="A71" s="29" t="s">
        <v>219</v>
      </c>
      <c r="B71" s="29" t="s">
        <v>37</v>
      </c>
      <c r="C71" s="29" t="s">
        <v>38</v>
      </c>
    </row>
    <row r="72" spans="1:3" s="29" customFormat="1" x14ac:dyDescent="0.25">
      <c r="A72" s="29" t="s">
        <v>220</v>
      </c>
      <c r="B72" s="29" t="s">
        <v>37</v>
      </c>
      <c r="C72" s="29" t="s">
        <v>38</v>
      </c>
    </row>
    <row r="73" spans="1:3" s="29" customFormat="1" x14ac:dyDescent="0.25">
      <c r="A73" s="29" t="s">
        <v>221</v>
      </c>
      <c r="B73" s="29" t="s">
        <v>37</v>
      </c>
      <c r="C73" s="29" t="s">
        <v>38</v>
      </c>
    </row>
    <row r="74" spans="1:3" s="29" customFormat="1" x14ac:dyDescent="0.25">
      <c r="A74" s="29" t="s">
        <v>222</v>
      </c>
      <c r="B74" s="29" t="s">
        <v>37</v>
      </c>
      <c r="C74" s="29" t="s">
        <v>38</v>
      </c>
    </row>
    <row r="75" spans="1:3" s="29" customFormat="1" x14ac:dyDescent="0.25">
      <c r="A75" s="29" t="s">
        <v>223</v>
      </c>
      <c r="B75" s="29" t="s">
        <v>37</v>
      </c>
      <c r="C75" s="29" t="s">
        <v>38</v>
      </c>
    </row>
    <row r="76" spans="1:3" s="29" customFormat="1" x14ac:dyDescent="0.25">
      <c r="A76" s="29" t="s">
        <v>224</v>
      </c>
      <c r="B76" s="29" t="s">
        <v>37</v>
      </c>
      <c r="C76" s="29" t="s">
        <v>38</v>
      </c>
    </row>
    <row r="77" spans="1:3" s="29" customFormat="1" x14ac:dyDescent="0.25">
      <c r="A77" s="29" t="s">
        <v>225</v>
      </c>
      <c r="B77" s="29" t="s">
        <v>37</v>
      </c>
      <c r="C77" s="29" t="s">
        <v>38</v>
      </c>
    </row>
    <row r="78" spans="1:3" s="29" customFormat="1" x14ac:dyDescent="0.25">
      <c r="A78" s="29" t="s">
        <v>226</v>
      </c>
      <c r="B78" s="29" t="s">
        <v>37</v>
      </c>
      <c r="C78" s="29" t="s">
        <v>38</v>
      </c>
    </row>
    <row r="79" spans="1:3" s="29" customFormat="1" x14ac:dyDescent="0.25">
      <c r="A79" s="29" t="s">
        <v>227</v>
      </c>
      <c r="B79" s="29" t="s">
        <v>37</v>
      </c>
      <c r="C79" s="29" t="s">
        <v>38</v>
      </c>
    </row>
    <row r="80" spans="1:3" s="29" customFormat="1" x14ac:dyDescent="0.25">
      <c r="A80" s="29" t="s">
        <v>228</v>
      </c>
      <c r="B80" s="29" t="s">
        <v>23</v>
      </c>
      <c r="C80" s="29" t="s">
        <v>27</v>
      </c>
    </row>
    <row r="81" spans="1:3" s="29" customFormat="1" x14ac:dyDescent="0.25">
      <c r="A81" s="29" t="s">
        <v>229</v>
      </c>
      <c r="B81" s="29" t="s">
        <v>23</v>
      </c>
      <c r="C81" s="29" t="s">
        <v>27</v>
      </c>
    </row>
    <row r="82" spans="1:3" s="29" customFormat="1" x14ac:dyDescent="0.25">
      <c r="A82" s="29" t="s">
        <v>230</v>
      </c>
      <c r="B82" s="29" t="s">
        <v>23</v>
      </c>
      <c r="C82" s="29" t="s">
        <v>27</v>
      </c>
    </row>
    <row r="83" spans="1:3" s="29" customFormat="1" x14ac:dyDescent="0.25">
      <c r="A83" s="29" t="s">
        <v>231</v>
      </c>
      <c r="B83" s="29" t="s">
        <v>17</v>
      </c>
      <c r="C83" s="29" t="s">
        <v>19</v>
      </c>
    </row>
    <row r="84" spans="1:3" s="29" customFormat="1" x14ac:dyDescent="0.25">
      <c r="A84" s="29" t="s">
        <v>232</v>
      </c>
      <c r="B84" s="29" t="s">
        <v>17</v>
      </c>
      <c r="C84" s="29" t="s">
        <v>19</v>
      </c>
    </row>
    <row r="85" spans="1:3" s="29" customFormat="1" x14ac:dyDescent="0.25">
      <c r="A85" s="29" t="s">
        <v>233</v>
      </c>
      <c r="B85" s="29" t="s">
        <v>17</v>
      </c>
      <c r="C85" s="29" t="s">
        <v>19</v>
      </c>
    </row>
    <row r="86" spans="1:3" s="29" customFormat="1" x14ac:dyDescent="0.25">
      <c r="A86" s="29" t="s">
        <v>234</v>
      </c>
      <c r="B86" s="29" t="s">
        <v>43</v>
      </c>
      <c r="C86" s="29" t="s">
        <v>44</v>
      </c>
    </row>
    <row r="87" spans="1:3" s="29" customFormat="1" x14ac:dyDescent="0.25">
      <c r="A87" s="29" t="s">
        <v>235</v>
      </c>
      <c r="B87" s="29" t="s">
        <v>37</v>
      </c>
      <c r="C87" s="29" t="s">
        <v>42</v>
      </c>
    </row>
    <row r="88" spans="1:3" s="29" customFormat="1" x14ac:dyDescent="0.25">
      <c r="A88" s="29" t="s">
        <v>236</v>
      </c>
      <c r="B88" s="29" t="s">
        <v>37</v>
      </c>
      <c r="C88" s="29" t="s">
        <v>42</v>
      </c>
    </row>
    <row r="89" spans="1:3" s="29" customFormat="1" x14ac:dyDescent="0.25">
      <c r="A89" s="29" t="s">
        <v>237</v>
      </c>
      <c r="B89" s="29" t="s">
        <v>45</v>
      </c>
      <c r="C89" s="29" t="s">
        <v>50</v>
      </c>
    </row>
    <row r="90" spans="1:3" s="29" customFormat="1" x14ac:dyDescent="0.25">
      <c r="A90" s="29" t="s">
        <v>238</v>
      </c>
      <c r="B90" s="29" t="s">
        <v>45</v>
      </c>
      <c r="C90" s="29" t="s">
        <v>50</v>
      </c>
    </row>
    <row r="91" spans="1:3" s="29" customFormat="1" x14ac:dyDescent="0.25">
      <c r="A91" s="29" t="s">
        <v>239</v>
      </c>
      <c r="B91" s="29" t="s">
        <v>23</v>
      </c>
      <c r="C91" s="29" t="s">
        <v>27</v>
      </c>
    </row>
    <row r="92" spans="1:3" s="29" customFormat="1" x14ac:dyDescent="0.25">
      <c r="A92" s="29" t="s">
        <v>240</v>
      </c>
      <c r="B92" s="29" t="s">
        <v>45</v>
      </c>
      <c r="C92" s="29" t="s">
        <v>47</v>
      </c>
    </row>
    <row r="93" spans="1:3" s="29" customFormat="1" x14ac:dyDescent="0.25">
      <c r="A93" s="29" t="s">
        <v>241</v>
      </c>
      <c r="B93" s="29" t="s">
        <v>45</v>
      </c>
      <c r="C93" s="29" t="s">
        <v>47</v>
      </c>
    </row>
    <row r="94" spans="1:3" s="29" customFormat="1" x14ac:dyDescent="0.25">
      <c r="A94" s="29" t="s">
        <v>242</v>
      </c>
      <c r="B94" s="29" t="s">
        <v>43</v>
      </c>
      <c r="C94" s="29" t="s">
        <v>1157</v>
      </c>
    </row>
    <row r="95" spans="1:3" s="29" customFormat="1" x14ac:dyDescent="0.25">
      <c r="A95" s="29" t="s">
        <v>243</v>
      </c>
      <c r="B95" s="29" t="s">
        <v>5</v>
      </c>
      <c r="C95" s="29" t="s">
        <v>6</v>
      </c>
    </row>
    <row r="96" spans="1:3" s="29" customFormat="1" x14ac:dyDescent="0.25">
      <c r="A96" s="29" t="s">
        <v>244</v>
      </c>
      <c r="B96" s="29" t="s">
        <v>5</v>
      </c>
      <c r="C96" s="29" t="s">
        <v>6</v>
      </c>
    </row>
    <row r="97" spans="1:3" s="29" customFormat="1" x14ac:dyDescent="0.25">
      <c r="A97" s="29" t="s">
        <v>245</v>
      </c>
      <c r="B97" s="29" t="s">
        <v>5</v>
      </c>
      <c r="C97" s="29" t="s">
        <v>6</v>
      </c>
    </row>
    <row r="98" spans="1:3" s="29" customFormat="1" x14ac:dyDescent="0.25">
      <c r="A98" s="29" t="s">
        <v>246</v>
      </c>
      <c r="B98" s="29" t="s">
        <v>5</v>
      </c>
      <c r="C98" s="29" t="s">
        <v>6</v>
      </c>
    </row>
    <row r="99" spans="1:3" s="29" customFormat="1" x14ac:dyDescent="0.25">
      <c r="A99" s="29" t="s">
        <v>247</v>
      </c>
      <c r="B99" s="29" t="s">
        <v>5</v>
      </c>
      <c r="C99" s="29" t="s">
        <v>6</v>
      </c>
    </row>
    <row r="100" spans="1:3" s="29" customFormat="1" x14ac:dyDescent="0.25">
      <c r="A100" s="29" t="s">
        <v>248</v>
      </c>
      <c r="B100" s="29" t="s">
        <v>5</v>
      </c>
      <c r="C100" s="29" t="s">
        <v>6</v>
      </c>
    </row>
    <row r="101" spans="1:3" s="29" customFormat="1" x14ac:dyDescent="0.25">
      <c r="A101" s="29" t="s">
        <v>249</v>
      </c>
      <c r="B101" s="29" t="s">
        <v>5</v>
      </c>
      <c r="C101" s="29" t="s">
        <v>6</v>
      </c>
    </row>
    <row r="102" spans="1:3" s="29" customFormat="1" x14ac:dyDescent="0.25">
      <c r="A102" s="29" t="s">
        <v>250</v>
      </c>
      <c r="B102" s="29" t="s">
        <v>5</v>
      </c>
      <c r="C102" s="29" t="s">
        <v>6</v>
      </c>
    </row>
    <row r="103" spans="1:3" s="29" customFormat="1" x14ac:dyDescent="0.25">
      <c r="A103" s="29" t="s">
        <v>251</v>
      </c>
      <c r="B103" s="29" t="s">
        <v>5</v>
      </c>
      <c r="C103" s="29" t="s">
        <v>6</v>
      </c>
    </row>
    <row r="104" spans="1:3" s="29" customFormat="1" x14ac:dyDescent="0.25">
      <c r="A104" s="29" t="s">
        <v>252</v>
      </c>
      <c r="B104" s="29" t="s">
        <v>5</v>
      </c>
      <c r="C104" s="29" t="s">
        <v>6</v>
      </c>
    </row>
    <row r="105" spans="1:3" s="29" customFormat="1" x14ac:dyDescent="0.25">
      <c r="A105" s="29" t="s">
        <v>253</v>
      </c>
      <c r="B105" s="29" t="s">
        <v>36</v>
      </c>
      <c r="C105" s="29" t="s">
        <v>36</v>
      </c>
    </row>
    <row r="106" spans="1:3" s="29" customFormat="1" x14ac:dyDescent="0.25">
      <c r="A106" s="29" t="s">
        <v>254</v>
      </c>
      <c r="B106" s="29" t="s">
        <v>37</v>
      </c>
      <c r="C106" s="29" t="s">
        <v>38</v>
      </c>
    </row>
    <row r="107" spans="1:3" s="29" customFormat="1" x14ac:dyDescent="0.25">
      <c r="A107" s="29" t="s">
        <v>255</v>
      </c>
      <c r="B107" s="29" t="s">
        <v>23</v>
      </c>
      <c r="C107" s="29" t="s">
        <v>26</v>
      </c>
    </row>
    <row r="108" spans="1:3" s="29" customFormat="1" x14ac:dyDescent="0.25">
      <c r="A108" s="29" t="s">
        <v>256</v>
      </c>
      <c r="B108" s="29" t="s">
        <v>23</v>
      </c>
      <c r="C108" s="29" t="s">
        <v>26</v>
      </c>
    </row>
    <row r="109" spans="1:3" s="29" customFormat="1" x14ac:dyDescent="0.25">
      <c r="A109" s="29" t="s">
        <v>257</v>
      </c>
      <c r="B109" s="29" t="s">
        <v>43</v>
      </c>
      <c r="C109" s="29" t="s">
        <v>44</v>
      </c>
    </row>
    <row r="110" spans="1:3" s="29" customFormat="1" x14ac:dyDescent="0.25">
      <c r="A110" s="29" t="s">
        <v>258</v>
      </c>
      <c r="B110" s="29" t="s">
        <v>23</v>
      </c>
      <c r="C110" s="29" t="s">
        <v>27</v>
      </c>
    </row>
    <row r="111" spans="1:3" s="29" customFormat="1" x14ac:dyDescent="0.25">
      <c r="A111" s="29" t="s">
        <v>259</v>
      </c>
      <c r="B111" s="29" t="s">
        <v>45</v>
      </c>
      <c r="C111" s="29" t="s">
        <v>50</v>
      </c>
    </row>
    <row r="112" spans="1:3" s="29" customFormat="1" x14ac:dyDescent="0.25">
      <c r="A112" s="29" t="s">
        <v>259</v>
      </c>
      <c r="B112" s="29" t="s">
        <v>45</v>
      </c>
      <c r="C112" s="29" t="s">
        <v>50</v>
      </c>
    </row>
    <row r="113" spans="1:3" s="29" customFormat="1" x14ac:dyDescent="0.25">
      <c r="A113" s="29" t="s">
        <v>260</v>
      </c>
      <c r="B113" s="29" t="s">
        <v>23</v>
      </c>
      <c r="C113" s="29" t="s">
        <v>27</v>
      </c>
    </row>
    <row r="114" spans="1:3" s="29" customFormat="1" x14ac:dyDescent="0.25">
      <c r="A114" s="29" t="s">
        <v>261</v>
      </c>
      <c r="B114" s="29" t="s">
        <v>23</v>
      </c>
      <c r="C114" s="29" t="s">
        <v>27</v>
      </c>
    </row>
    <row r="115" spans="1:3" s="29" customFormat="1" x14ac:dyDescent="0.25">
      <c r="A115" s="29" t="s">
        <v>262</v>
      </c>
      <c r="B115" s="29" t="s">
        <v>43</v>
      </c>
      <c r="C115" s="29" t="s">
        <v>44</v>
      </c>
    </row>
    <row r="116" spans="1:3" s="29" customFormat="1" x14ac:dyDescent="0.25">
      <c r="A116" s="29" t="s">
        <v>263</v>
      </c>
      <c r="B116" s="29" t="s">
        <v>43</v>
      </c>
      <c r="C116" s="29" t="s">
        <v>44</v>
      </c>
    </row>
    <row r="117" spans="1:3" s="29" customFormat="1" x14ac:dyDescent="0.25">
      <c r="A117" s="29" t="s">
        <v>264</v>
      </c>
      <c r="B117" s="29" t="s">
        <v>17</v>
      </c>
      <c r="C117" s="29" t="s">
        <v>19</v>
      </c>
    </row>
    <row r="118" spans="1:3" s="29" customFormat="1" x14ac:dyDescent="0.25">
      <c r="A118" s="29" t="s">
        <v>265</v>
      </c>
      <c r="B118" s="29" t="s">
        <v>37</v>
      </c>
      <c r="C118" s="29" t="s">
        <v>38</v>
      </c>
    </row>
    <row r="119" spans="1:3" s="29" customFormat="1" x14ac:dyDescent="0.25">
      <c r="A119" s="29" t="s">
        <v>266</v>
      </c>
      <c r="B119" s="29" t="s">
        <v>23</v>
      </c>
      <c r="C119" s="29" t="s">
        <v>27</v>
      </c>
    </row>
    <row r="120" spans="1:3" s="29" customFormat="1" x14ac:dyDescent="0.25">
      <c r="A120" s="29" t="s">
        <v>267</v>
      </c>
      <c r="B120" s="29" t="s">
        <v>23</v>
      </c>
      <c r="C120" s="29" t="s">
        <v>27</v>
      </c>
    </row>
    <row r="121" spans="1:3" s="29" customFormat="1" x14ac:dyDescent="0.25">
      <c r="A121" s="29" t="s">
        <v>268</v>
      </c>
      <c r="B121" s="29" t="s">
        <v>45</v>
      </c>
      <c r="C121" s="29" t="s">
        <v>50</v>
      </c>
    </row>
    <row r="122" spans="1:3" s="29" customFormat="1" x14ac:dyDescent="0.25">
      <c r="A122" s="29" t="s">
        <v>269</v>
      </c>
      <c r="B122" s="29" t="s">
        <v>45</v>
      </c>
      <c r="C122" s="29" t="s">
        <v>50</v>
      </c>
    </row>
    <row r="123" spans="1:3" s="29" customFormat="1" x14ac:dyDescent="0.25">
      <c r="A123" s="29" t="s">
        <v>270</v>
      </c>
      <c r="B123" s="29" t="s">
        <v>45</v>
      </c>
      <c r="C123" s="29" t="s">
        <v>50</v>
      </c>
    </row>
    <row r="124" spans="1:3" s="29" customFormat="1" x14ac:dyDescent="0.25">
      <c r="A124" s="29" t="s">
        <v>271</v>
      </c>
      <c r="B124" s="29" t="s">
        <v>45</v>
      </c>
      <c r="C124" s="29" t="s">
        <v>50</v>
      </c>
    </row>
    <row r="125" spans="1:3" s="29" customFormat="1" x14ac:dyDescent="0.25">
      <c r="A125" s="29" t="s">
        <v>272</v>
      </c>
      <c r="B125" s="29" t="s">
        <v>17</v>
      </c>
      <c r="C125" s="29" t="s">
        <v>19</v>
      </c>
    </row>
    <row r="126" spans="1:3" s="29" customFormat="1" x14ac:dyDescent="0.25">
      <c r="A126" s="29" t="s">
        <v>273</v>
      </c>
      <c r="B126" s="29" t="s">
        <v>17</v>
      </c>
      <c r="C126" s="29" t="s">
        <v>19</v>
      </c>
    </row>
    <row r="127" spans="1:3" s="29" customFormat="1" x14ac:dyDescent="0.25">
      <c r="A127" s="29" t="s">
        <v>274</v>
      </c>
      <c r="B127" s="29" t="s">
        <v>17</v>
      </c>
      <c r="C127" s="29" t="s">
        <v>19</v>
      </c>
    </row>
    <row r="128" spans="1:3" s="29" customFormat="1" x14ac:dyDescent="0.25">
      <c r="A128" s="29" t="s">
        <v>275</v>
      </c>
      <c r="B128" s="29" t="s">
        <v>17</v>
      </c>
      <c r="C128" s="29" t="s">
        <v>18</v>
      </c>
    </row>
    <row r="129" spans="1:3" s="29" customFormat="1" x14ac:dyDescent="0.25">
      <c r="A129" s="29" t="s">
        <v>276</v>
      </c>
      <c r="B129" s="29" t="s">
        <v>17</v>
      </c>
      <c r="C129" s="29" t="s">
        <v>18</v>
      </c>
    </row>
    <row r="130" spans="1:3" s="29" customFormat="1" x14ac:dyDescent="0.25">
      <c r="A130" s="29" t="s">
        <v>277</v>
      </c>
      <c r="B130" s="29" t="s">
        <v>17</v>
      </c>
      <c r="C130" s="29" t="s">
        <v>18</v>
      </c>
    </row>
    <row r="131" spans="1:3" s="29" customFormat="1" x14ac:dyDescent="0.25">
      <c r="A131" s="29" t="s">
        <v>278</v>
      </c>
      <c r="B131" s="29" t="s">
        <v>17</v>
      </c>
      <c r="C131" s="29" t="s">
        <v>18</v>
      </c>
    </row>
    <row r="132" spans="1:3" s="29" customFormat="1" x14ac:dyDescent="0.25">
      <c r="A132" s="29" t="s">
        <v>279</v>
      </c>
      <c r="B132" s="29" t="s">
        <v>17</v>
      </c>
      <c r="C132" s="29" t="s">
        <v>18</v>
      </c>
    </row>
    <row r="133" spans="1:3" s="29" customFormat="1" x14ac:dyDescent="0.25">
      <c r="A133" s="29" t="s">
        <v>280</v>
      </c>
      <c r="B133" s="29" t="s">
        <v>17</v>
      </c>
      <c r="C133" s="29" t="s">
        <v>18</v>
      </c>
    </row>
    <row r="134" spans="1:3" s="29" customFormat="1" x14ac:dyDescent="0.25">
      <c r="A134" s="29" t="s">
        <v>281</v>
      </c>
      <c r="B134" s="29" t="s">
        <v>17</v>
      </c>
      <c r="C134" s="29" t="s">
        <v>18</v>
      </c>
    </row>
    <row r="135" spans="1:3" s="29" customFormat="1" x14ac:dyDescent="0.25">
      <c r="A135" s="29" t="s">
        <v>282</v>
      </c>
      <c r="B135" s="29" t="s">
        <v>17</v>
      </c>
      <c r="C135" s="29" t="s">
        <v>19</v>
      </c>
    </row>
    <row r="136" spans="1:3" s="29" customFormat="1" x14ac:dyDescent="0.25">
      <c r="A136" s="29" t="s">
        <v>283</v>
      </c>
      <c r="B136" s="29" t="s">
        <v>17</v>
      </c>
      <c r="C136" s="29" t="s">
        <v>18</v>
      </c>
    </row>
    <row r="137" spans="1:3" s="29" customFormat="1" x14ac:dyDescent="0.25">
      <c r="A137" s="29" t="s">
        <v>284</v>
      </c>
      <c r="B137" s="29" t="s">
        <v>33</v>
      </c>
      <c r="C137" s="29" t="s">
        <v>34</v>
      </c>
    </row>
    <row r="138" spans="1:3" s="29" customFormat="1" x14ac:dyDescent="0.25">
      <c r="A138" s="29" t="s">
        <v>285</v>
      </c>
      <c r="B138" s="29" t="s">
        <v>20</v>
      </c>
      <c r="C138" s="29" t="s">
        <v>21</v>
      </c>
    </row>
    <row r="139" spans="1:3" s="29" customFormat="1" x14ac:dyDescent="0.25">
      <c r="A139" s="29" t="s">
        <v>286</v>
      </c>
      <c r="B139" s="29" t="s">
        <v>43</v>
      </c>
      <c r="C139" s="29" t="s">
        <v>44</v>
      </c>
    </row>
    <row r="140" spans="1:3" s="29" customFormat="1" x14ac:dyDescent="0.25">
      <c r="A140" s="29" t="s">
        <v>287</v>
      </c>
      <c r="B140" s="29" t="s">
        <v>43</v>
      </c>
      <c r="C140" s="29" t="s">
        <v>44</v>
      </c>
    </row>
    <row r="141" spans="1:3" s="29" customFormat="1" x14ac:dyDescent="0.25">
      <c r="A141" s="29" t="s">
        <v>288</v>
      </c>
      <c r="B141" s="29" t="s">
        <v>33</v>
      </c>
      <c r="C141" s="29" t="s">
        <v>34</v>
      </c>
    </row>
    <row r="142" spans="1:3" s="29" customFormat="1" x14ac:dyDescent="0.25">
      <c r="A142" s="29" t="s">
        <v>289</v>
      </c>
      <c r="B142" s="29" t="s">
        <v>33</v>
      </c>
      <c r="C142" s="29" t="s">
        <v>35</v>
      </c>
    </row>
    <row r="143" spans="1:3" s="29" customFormat="1" x14ac:dyDescent="0.25">
      <c r="A143" s="29" t="s">
        <v>290</v>
      </c>
      <c r="B143" s="29" t="s">
        <v>33</v>
      </c>
      <c r="C143" s="29" t="s">
        <v>35</v>
      </c>
    </row>
    <row r="144" spans="1:3" s="29" customFormat="1" x14ac:dyDescent="0.25">
      <c r="A144" s="29" t="s">
        <v>291</v>
      </c>
      <c r="B144" s="29" t="s">
        <v>33</v>
      </c>
      <c r="C144" s="29" t="s">
        <v>35</v>
      </c>
    </row>
    <row r="145" spans="1:3" s="29" customFormat="1" x14ac:dyDescent="0.25">
      <c r="A145" s="29" t="s">
        <v>292</v>
      </c>
      <c r="B145" s="29" t="s">
        <v>33</v>
      </c>
      <c r="C145" s="29" t="s">
        <v>35</v>
      </c>
    </row>
    <row r="146" spans="1:3" s="29" customFormat="1" x14ac:dyDescent="0.25">
      <c r="A146" s="29" t="s">
        <v>293</v>
      </c>
      <c r="B146" s="29" t="s">
        <v>43</v>
      </c>
      <c r="C146" s="29" t="s">
        <v>1157</v>
      </c>
    </row>
    <row r="147" spans="1:3" s="29" customFormat="1" x14ac:dyDescent="0.25">
      <c r="A147" s="29" t="s">
        <v>294</v>
      </c>
      <c r="B147" s="29" t="s">
        <v>43</v>
      </c>
      <c r="C147" s="29" t="s">
        <v>1157</v>
      </c>
    </row>
    <row r="148" spans="1:3" s="29" customFormat="1" x14ac:dyDescent="0.25">
      <c r="A148" s="29" t="s">
        <v>295</v>
      </c>
      <c r="B148" s="29" t="s">
        <v>36</v>
      </c>
      <c r="C148" s="29" t="s">
        <v>36</v>
      </c>
    </row>
    <row r="149" spans="1:3" s="29" customFormat="1" x14ac:dyDescent="0.25">
      <c r="A149" s="29" t="s">
        <v>296</v>
      </c>
      <c r="B149" s="29" t="s">
        <v>36</v>
      </c>
      <c r="C149" s="29" t="s">
        <v>36</v>
      </c>
    </row>
    <row r="150" spans="1:3" s="29" customFormat="1" x14ac:dyDescent="0.25">
      <c r="A150" s="29" t="s">
        <v>297</v>
      </c>
      <c r="B150" s="29" t="s">
        <v>36</v>
      </c>
      <c r="C150" s="29" t="s">
        <v>36</v>
      </c>
    </row>
    <row r="151" spans="1:3" s="29" customFormat="1" x14ac:dyDescent="0.25">
      <c r="A151" s="29" t="s">
        <v>298</v>
      </c>
      <c r="B151" s="29" t="s">
        <v>36</v>
      </c>
      <c r="C151" s="29" t="s">
        <v>36</v>
      </c>
    </row>
    <row r="152" spans="1:3" s="29" customFormat="1" x14ac:dyDescent="0.25">
      <c r="A152" s="29" t="s">
        <v>299</v>
      </c>
      <c r="B152" s="29" t="s">
        <v>13</v>
      </c>
      <c r="C152" s="29" t="s">
        <v>14</v>
      </c>
    </row>
    <row r="153" spans="1:3" s="29" customFormat="1" x14ac:dyDescent="0.25">
      <c r="A153" s="29" t="s">
        <v>300</v>
      </c>
      <c r="B153" s="29" t="s">
        <v>45</v>
      </c>
      <c r="C153" s="29" t="s">
        <v>50</v>
      </c>
    </row>
    <row r="154" spans="1:3" s="29" customFormat="1" x14ac:dyDescent="0.25">
      <c r="A154" s="29" t="s">
        <v>301</v>
      </c>
      <c r="B154" s="29" t="s">
        <v>45</v>
      </c>
      <c r="C154" s="29" t="s">
        <v>50</v>
      </c>
    </row>
    <row r="155" spans="1:3" s="29" customFormat="1" x14ac:dyDescent="0.25">
      <c r="A155" s="29" t="s">
        <v>302</v>
      </c>
      <c r="B155" s="29" t="s">
        <v>45</v>
      </c>
      <c r="C155" s="29" t="s">
        <v>50</v>
      </c>
    </row>
    <row r="156" spans="1:3" s="29" customFormat="1" x14ac:dyDescent="0.25">
      <c r="A156" s="29" t="s">
        <v>303</v>
      </c>
      <c r="B156" s="29" t="s">
        <v>45</v>
      </c>
      <c r="C156" s="29" t="s">
        <v>50</v>
      </c>
    </row>
    <row r="157" spans="1:3" s="29" customFormat="1" x14ac:dyDescent="0.25">
      <c r="A157" s="29" t="s">
        <v>304</v>
      </c>
      <c r="B157" s="29" t="s">
        <v>45</v>
      </c>
      <c r="C157" s="29" t="s">
        <v>50</v>
      </c>
    </row>
    <row r="158" spans="1:3" s="29" customFormat="1" x14ac:dyDescent="0.25">
      <c r="A158" s="29" t="s">
        <v>305</v>
      </c>
      <c r="B158" s="29" t="s">
        <v>45</v>
      </c>
      <c r="C158" s="29" t="s">
        <v>50</v>
      </c>
    </row>
    <row r="159" spans="1:3" s="29" customFormat="1" x14ac:dyDescent="0.25">
      <c r="A159" s="29" t="s">
        <v>306</v>
      </c>
      <c r="B159" s="29" t="s">
        <v>37</v>
      </c>
      <c r="C159" s="29" t="s">
        <v>38</v>
      </c>
    </row>
    <row r="160" spans="1:3" s="29" customFormat="1" x14ac:dyDescent="0.25">
      <c r="A160" s="29" t="s">
        <v>307</v>
      </c>
      <c r="B160" s="29" t="s">
        <v>37</v>
      </c>
      <c r="C160" s="29" t="s">
        <v>38</v>
      </c>
    </row>
    <row r="161" spans="1:3" s="29" customFormat="1" x14ac:dyDescent="0.25">
      <c r="A161" s="29" t="s">
        <v>308</v>
      </c>
      <c r="B161" s="29" t="s">
        <v>43</v>
      </c>
      <c r="C161" s="29" t="s">
        <v>44</v>
      </c>
    </row>
    <row r="162" spans="1:3" s="29" customFormat="1" x14ac:dyDescent="0.25">
      <c r="A162" s="29" t="s">
        <v>309</v>
      </c>
      <c r="B162" s="29" t="s">
        <v>43</v>
      </c>
      <c r="C162" s="29" t="s">
        <v>44</v>
      </c>
    </row>
    <row r="163" spans="1:3" s="29" customFormat="1" x14ac:dyDescent="0.25">
      <c r="A163" s="29" t="s">
        <v>310</v>
      </c>
      <c r="B163" s="29" t="s">
        <v>37</v>
      </c>
      <c r="C163" s="29" t="s">
        <v>40</v>
      </c>
    </row>
    <row r="164" spans="1:3" s="29" customFormat="1" x14ac:dyDescent="0.25">
      <c r="A164" s="29" t="s">
        <v>311</v>
      </c>
      <c r="B164" s="29" t="s">
        <v>5</v>
      </c>
      <c r="C164" s="29" t="s">
        <v>7</v>
      </c>
    </row>
    <row r="165" spans="1:3" s="29" customFormat="1" x14ac:dyDescent="0.25">
      <c r="A165" s="29" t="s">
        <v>312</v>
      </c>
      <c r="B165" s="29" t="s">
        <v>5</v>
      </c>
      <c r="C165" s="29" t="s">
        <v>7</v>
      </c>
    </row>
    <row r="166" spans="1:3" s="29" customFormat="1" x14ac:dyDescent="0.25">
      <c r="A166" s="29" t="s">
        <v>313</v>
      </c>
      <c r="B166" s="29" t="s">
        <v>5</v>
      </c>
      <c r="C166" s="29" t="s">
        <v>7</v>
      </c>
    </row>
    <row r="167" spans="1:3" s="29" customFormat="1" x14ac:dyDescent="0.25">
      <c r="A167" s="29" t="s">
        <v>314</v>
      </c>
      <c r="B167" s="29" t="s">
        <v>37</v>
      </c>
      <c r="C167" s="29" t="s">
        <v>40</v>
      </c>
    </row>
    <row r="168" spans="1:3" s="29" customFormat="1" x14ac:dyDescent="0.25">
      <c r="A168" s="29" t="s">
        <v>315</v>
      </c>
      <c r="B168" s="29" t="s">
        <v>37</v>
      </c>
      <c r="C168" s="29" t="s">
        <v>41</v>
      </c>
    </row>
    <row r="169" spans="1:3" s="29" customFormat="1" x14ac:dyDescent="0.25">
      <c r="A169" s="29" t="s">
        <v>316</v>
      </c>
      <c r="B169" s="29" t="s">
        <v>37</v>
      </c>
      <c r="C169" s="29" t="s">
        <v>41</v>
      </c>
    </row>
    <row r="170" spans="1:3" s="29" customFormat="1" x14ac:dyDescent="0.25">
      <c r="A170" s="29" t="s">
        <v>317</v>
      </c>
      <c r="B170" s="29" t="s">
        <v>37</v>
      </c>
      <c r="C170" s="29" t="s">
        <v>41</v>
      </c>
    </row>
    <row r="171" spans="1:3" s="29" customFormat="1" x14ac:dyDescent="0.25">
      <c r="A171" s="29" t="s">
        <v>318</v>
      </c>
      <c r="B171" s="29" t="s">
        <v>37</v>
      </c>
      <c r="C171" s="29" t="s">
        <v>39</v>
      </c>
    </row>
    <row r="172" spans="1:3" s="29" customFormat="1" x14ac:dyDescent="0.25">
      <c r="A172" s="29" t="s">
        <v>319</v>
      </c>
      <c r="B172" s="29" t="s">
        <v>23</v>
      </c>
      <c r="C172" s="29" t="s">
        <v>27</v>
      </c>
    </row>
    <row r="173" spans="1:3" s="29" customFormat="1" x14ac:dyDescent="0.25">
      <c r="A173" s="29" t="s">
        <v>320</v>
      </c>
      <c r="B173" s="29" t="s">
        <v>43</v>
      </c>
      <c r="C173" s="29" t="s">
        <v>1157</v>
      </c>
    </row>
    <row r="174" spans="1:3" s="29" customFormat="1" x14ac:dyDescent="0.25">
      <c r="A174" s="29" t="s">
        <v>321</v>
      </c>
      <c r="B174" s="29" t="s">
        <v>17</v>
      </c>
      <c r="C174" s="29" t="s">
        <v>19</v>
      </c>
    </row>
    <row r="175" spans="1:3" s="29" customFormat="1" x14ac:dyDescent="0.25">
      <c r="A175" s="29" t="s">
        <v>322</v>
      </c>
      <c r="B175" s="29" t="s">
        <v>17</v>
      </c>
      <c r="C175" s="29" t="s">
        <v>19</v>
      </c>
    </row>
    <row r="176" spans="1:3" s="29" customFormat="1" x14ac:dyDescent="0.25">
      <c r="A176" s="29" t="s">
        <v>323</v>
      </c>
      <c r="B176" s="29" t="s">
        <v>17</v>
      </c>
      <c r="C176" s="29" t="s">
        <v>19</v>
      </c>
    </row>
    <row r="177" spans="1:3" s="29" customFormat="1" x14ac:dyDescent="0.25">
      <c r="A177" s="29" t="s">
        <v>324</v>
      </c>
      <c r="B177" s="29" t="s">
        <v>39</v>
      </c>
      <c r="C177" s="29" t="s">
        <v>28</v>
      </c>
    </row>
    <row r="178" spans="1:3" s="29" customFormat="1" x14ac:dyDescent="0.25">
      <c r="A178" s="29" t="s">
        <v>325</v>
      </c>
      <c r="B178" s="29" t="s">
        <v>20</v>
      </c>
      <c r="C178" s="29" t="s">
        <v>21</v>
      </c>
    </row>
    <row r="179" spans="1:3" s="29" customFormat="1" x14ac:dyDescent="0.25">
      <c r="A179" s="29" t="s">
        <v>326</v>
      </c>
      <c r="B179" s="29" t="s">
        <v>20</v>
      </c>
      <c r="C179" s="29" t="s">
        <v>21</v>
      </c>
    </row>
    <row r="180" spans="1:3" s="29" customFormat="1" x14ac:dyDescent="0.25">
      <c r="A180" s="29" t="s">
        <v>327</v>
      </c>
      <c r="B180" s="29" t="s">
        <v>9</v>
      </c>
      <c r="C180" s="29" t="s">
        <v>12</v>
      </c>
    </row>
    <row r="181" spans="1:3" s="29" customFormat="1" x14ac:dyDescent="0.25">
      <c r="A181" s="29" t="s">
        <v>328</v>
      </c>
      <c r="B181" s="29" t="s">
        <v>45</v>
      </c>
      <c r="C181" s="29" t="s">
        <v>50</v>
      </c>
    </row>
    <row r="182" spans="1:3" s="29" customFormat="1" x14ac:dyDescent="0.25">
      <c r="A182" s="29" t="s">
        <v>329</v>
      </c>
      <c r="B182" s="29" t="s">
        <v>45</v>
      </c>
      <c r="C182" s="29" t="s">
        <v>50</v>
      </c>
    </row>
    <row r="183" spans="1:3" s="29" customFormat="1" x14ac:dyDescent="0.25">
      <c r="A183" s="29" t="s">
        <v>330</v>
      </c>
      <c r="B183" s="29" t="s">
        <v>45</v>
      </c>
      <c r="C183" s="29" t="s">
        <v>50</v>
      </c>
    </row>
    <row r="184" spans="1:3" s="29" customFormat="1" x14ac:dyDescent="0.25">
      <c r="A184" s="29" t="s">
        <v>331</v>
      </c>
      <c r="B184" s="29" t="s">
        <v>45</v>
      </c>
      <c r="C184" s="29" t="s">
        <v>50</v>
      </c>
    </row>
    <row r="185" spans="1:3" s="29" customFormat="1" x14ac:dyDescent="0.25">
      <c r="A185" s="29" t="s">
        <v>332</v>
      </c>
      <c r="B185" s="29" t="s">
        <v>45</v>
      </c>
      <c r="C185" s="29" t="s">
        <v>50</v>
      </c>
    </row>
    <row r="186" spans="1:3" s="29" customFormat="1" x14ac:dyDescent="0.25">
      <c r="A186" s="29" t="s">
        <v>333</v>
      </c>
      <c r="B186" s="29" t="s">
        <v>13</v>
      </c>
      <c r="C186" s="29" t="s">
        <v>15</v>
      </c>
    </row>
    <row r="187" spans="1:3" s="29" customFormat="1" x14ac:dyDescent="0.25">
      <c r="A187" s="29" t="s">
        <v>334</v>
      </c>
      <c r="B187" s="29" t="s">
        <v>13</v>
      </c>
      <c r="C187" s="29" t="s">
        <v>15</v>
      </c>
    </row>
    <row r="188" spans="1:3" s="29" customFormat="1" x14ac:dyDescent="0.25">
      <c r="A188" s="29" t="s">
        <v>335</v>
      </c>
      <c r="B188" s="29" t="s">
        <v>13</v>
      </c>
      <c r="C188" s="29" t="s">
        <v>15</v>
      </c>
    </row>
    <row r="189" spans="1:3" s="29" customFormat="1" x14ac:dyDescent="0.25">
      <c r="A189" s="29" t="s">
        <v>336</v>
      </c>
      <c r="B189" s="29" t="s">
        <v>9</v>
      </c>
      <c r="C189" s="29" t="s">
        <v>10</v>
      </c>
    </row>
    <row r="190" spans="1:3" s="29" customFormat="1" x14ac:dyDescent="0.25">
      <c r="A190" s="29" t="s">
        <v>337</v>
      </c>
      <c r="B190" s="29" t="s">
        <v>9</v>
      </c>
      <c r="C190" s="29" t="s">
        <v>10</v>
      </c>
    </row>
    <row r="191" spans="1:3" s="29" customFormat="1" x14ac:dyDescent="0.25">
      <c r="A191" s="29" t="s">
        <v>338</v>
      </c>
      <c r="B191" s="29" t="s">
        <v>9</v>
      </c>
      <c r="C191" s="29" t="s">
        <v>10</v>
      </c>
    </row>
    <row r="192" spans="1:3" s="29" customFormat="1" x14ac:dyDescent="0.25">
      <c r="A192" s="29" t="s">
        <v>339</v>
      </c>
      <c r="B192" s="29" t="s">
        <v>9</v>
      </c>
      <c r="C192" s="29" t="s">
        <v>10</v>
      </c>
    </row>
    <row r="193" spans="1:3" s="29" customFormat="1" x14ac:dyDescent="0.25">
      <c r="A193" s="29" t="s">
        <v>340</v>
      </c>
      <c r="B193" s="29" t="s">
        <v>9</v>
      </c>
      <c r="C193" s="29" t="s">
        <v>11</v>
      </c>
    </row>
    <row r="194" spans="1:3" s="29" customFormat="1" x14ac:dyDescent="0.25">
      <c r="A194" s="29" t="s">
        <v>341</v>
      </c>
      <c r="B194" s="29" t="s">
        <v>9</v>
      </c>
      <c r="C194" s="29" t="s">
        <v>11</v>
      </c>
    </row>
    <row r="195" spans="1:3" s="29" customFormat="1" x14ac:dyDescent="0.25">
      <c r="A195" s="29" t="s">
        <v>342</v>
      </c>
      <c r="B195" s="29" t="s">
        <v>9</v>
      </c>
      <c r="C195" s="29" t="s">
        <v>11</v>
      </c>
    </row>
    <row r="196" spans="1:3" s="29" customFormat="1" x14ac:dyDescent="0.25">
      <c r="A196" s="29" t="s">
        <v>343</v>
      </c>
      <c r="B196" s="29" t="s">
        <v>9</v>
      </c>
      <c r="C196" s="29" t="s">
        <v>11</v>
      </c>
    </row>
    <row r="197" spans="1:3" s="29" customFormat="1" x14ac:dyDescent="0.25">
      <c r="A197" s="29" t="s">
        <v>344</v>
      </c>
      <c r="B197" s="29" t="s">
        <v>9</v>
      </c>
      <c r="C197" s="29" t="s">
        <v>11</v>
      </c>
    </row>
    <row r="198" spans="1:3" s="29" customFormat="1" x14ac:dyDescent="0.25">
      <c r="A198" s="29" t="s">
        <v>345</v>
      </c>
      <c r="B198" s="29" t="s">
        <v>9</v>
      </c>
      <c r="C198" s="29" t="s">
        <v>11</v>
      </c>
    </row>
    <row r="199" spans="1:3" s="29" customFormat="1" x14ac:dyDescent="0.25">
      <c r="A199" s="29" t="s">
        <v>346</v>
      </c>
      <c r="B199" s="29" t="s">
        <v>9</v>
      </c>
      <c r="C199" s="29" t="s">
        <v>12</v>
      </c>
    </row>
    <row r="200" spans="1:3" s="29" customFormat="1" x14ac:dyDescent="0.25">
      <c r="A200" s="29" t="s">
        <v>347</v>
      </c>
      <c r="B200" s="29" t="s">
        <v>45</v>
      </c>
      <c r="C200" s="29" t="s">
        <v>50</v>
      </c>
    </row>
    <row r="201" spans="1:3" s="29" customFormat="1" x14ac:dyDescent="0.25">
      <c r="A201" s="29" t="s">
        <v>348</v>
      </c>
      <c r="B201" s="29" t="s">
        <v>9</v>
      </c>
      <c r="C201" s="29" t="s">
        <v>11</v>
      </c>
    </row>
    <row r="202" spans="1:3" s="29" customFormat="1" x14ac:dyDescent="0.25">
      <c r="A202" s="29" t="s">
        <v>349</v>
      </c>
      <c r="B202" s="29" t="s">
        <v>45</v>
      </c>
      <c r="C202" s="29" t="s">
        <v>50</v>
      </c>
    </row>
    <row r="203" spans="1:3" s="29" customFormat="1" x14ac:dyDescent="0.25">
      <c r="A203" s="29" t="s">
        <v>350</v>
      </c>
      <c r="B203" s="29" t="s">
        <v>45</v>
      </c>
      <c r="C203" s="29" t="s">
        <v>50</v>
      </c>
    </row>
    <row r="204" spans="1:3" s="29" customFormat="1" x14ac:dyDescent="0.25">
      <c r="A204" s="29" t="s">
        <v>351</v>
      </c>
      <c r="B204" s="29" t="s">
        <v>45</v>
      </c>
      <c r="C204" s="29" t="s">
        <v>50</v>
      </c>
    </row>
    <row r="205" spans="1:3" s="29" customFormat="1" x14ac:dyDescent="0.25">
      <c r="A205" s="29" t="s">
        <v>352</v>
      </c>
      <c r="B205" s="29" t="s">
        <v>45</v>
      </c>
      <c r="C205" s="29" t="s">
        <v>50</v>
      </c>
    </row>
    <row r="206" spans="1:3" s="29" customFormat="1" x14ac:dyDescent="0.25">
      <c r="A206" s="29" t="s">
        <v>353</v>
      </c>
      <c r="B206" s="29" t="s">
        <v>45</v>
      </c>
      <c r="C206" s="29" t="s">
        <v>50</v>
      </c>
    </row>
    <row r="207" spans="1:3" s="29" customFormat="1" x14ac:dyDescent="0.25">
      <c r="A207" s="29" t="s">
        <v>354</v>
      </c>
      <c r="B207" s="29" t="s">
        <v>45</v>
      </c>
      <c r="C207" s="29" t="s">
        <v>50</v>
      </c>
    </row>
    <row r="208" spans="1:3" s="29" customFormat="1" x14ac:dyDescent="0.25">
      <c r="A208" s="29" t="s">
        <v>355</v>
      </c>
      <c r="B208" s="29" t="s">
        <v>45</v>
      </c>
      <c r="C208" s="29" t="s">
        <v>50</v>
      </c>
    </row>
    <row r="209" spans="1:3" s="29" customFormat="1" x14ac:dyDescent="0.25">
      <c r="A209" s="29" t="s">
        <v>356</v>
      </c>
      <c r="B209" s="29" t="s">
        <v>45</v>
      </c>
      <c r="C209" s="29" t="s">
        <v>50</v>
      </c>
    </row>
    <row r="210" spans="1:3" s="29" customFormat="1" x14ac:dyDescent="0.25">
      <c r="A210" s="29" t="s">
        <v>357</v>
      </c>
      <c r="B210" s="29" t="s">
        <v>45</v>
      </c>
      <c r="C210" s="29" t="s">
        <v>50</v>
      </c>
    </row>
    <row r="211" spans="1:3" s="29" customFormat="1" x14ac:dyDescent="0.25">
      <c r="A211" s="29" t="s">
        <v>358</v>
      </c>
      <c r="B211" s="29" t="s">
        <v>36</v>
      </c>
      <c r="C211" s="29" t="s">
        <v>36</v>
      </c>
    </row>
    <row r="212" spans="1:3" s="29" customFormat="1" x14ac:dyDescent="0.25">
      <c r="A212" s="29" t="s">
        <v>359</v>
      </c>
      <c r="B212" s="29" t="s">
        <v>20</v>
      </c>
      <c r="C212" s="29" t="s">
        <v>21</v>
      </c>
    </row>
    <row r="213" spans="1:3" s="29" customFormat="1" x14ac:dyDescent="0.25">
      <c r="A213" s="29" t="s">
        <v>360</v>
      </c>
      <c r="B213" s="29" t="s">
        <v>20</v>
      </c>
      <c r="C213" s="29" t="s">
        <v>21</v>
      </c>
    </row>
    <row r="214" spans="1:3" s="29" customFormat="1" x14ac:dyDescent="0.25">
      <c r="A214" s="29" t="s">
        <v>361</v>
      </c>
      <c r="B214" s="29" t="s">
        <v>20</v>
      </c>
      <c r="C214" s="29" t="s">
        <v>21</v>
      </c>
    </row>
    <row r="215" spans="1:3" s="29" customFormat="1" x14ac:dyDescent="0.25">
      <c r="A215" s="29" t="s">
        <v>362</v>
      </c>
      <c r="B215" s="29" t="s">
        <v>23</v>
      </c>
      <c r="C215" s="29" t="s">
        <v>27</v>
      </c>
    </row>
    <row r="216" spans="1:3" s="29" customFormat="1" x14ac:dyDescent="0.25">
      <c r="A216" s="29" t="s">
        <v>363</v>
      </c>
      <c r="B216" s="29" t="s">
        <v>20</v>
      </c>
      <c r="C216" s="29" t="s">
        <v>22</v>
      </c>
    </row>
    <row r="217" spans="1:3" s="29" customFormat="1" x14ac:dyDescent="0.25">
      <c r="A217" s="29" t="s">
        <v>364</v>
      </c>
      <c r="B217" s="29" t="s">
        <v>20</v>
      </c>
      <c r="C217" s="29" t="s">
        <v>22</v>
      </c>
    </row>
    <row r="218" spans="1:3" s="29" customFormat="1" x14ac:dyDescent="0.25">
      <c r="A218" s="29" t="s">
        <v>365</v>
      </c>
      <c r="B218" s="29" t="s">
        <v>20</v>
      </c>
      <c r="C218" s="29" t="s">
        <v>21</v>
      </c>
    </row>
    <row r="219" spans="1:3" s="29" customFormat="1" x14ac:dyDescent="0.25">
      <c r="A219" s="29" t="s">
        <v>366</v>
      </c>
      <c r="B219" s="29" t="s">
        <v>5</v>
      </c>
      <c r="C219" s="29" t="s">
        <v>7</v>
      </c>
    </row>
    <row r="220" spans="1:3" s="29" customFormat="1" x14ac:dyDescent="0.25">
      <c r="A220" s="29" t="s">
        <v>367</v>
      </c>
      <c r="B220" s="29" t="s">
        <v>5</v>
      </c>
      <c r="C220" s="29" t="s">
        <v>7</v>
      </c>
    </row>
    <row r="221" spans="1:3" s="29" customFormat="1" x14ac:dyDescent="0.25">
      <c r="A221" s="29" t="s">
        <v>368</v>
      </c>
      <c r="B221" s="29" t="s">
        <v>5</v>
      </c>
      <c r="C221" s="29" t="s">
        <v>7</v>
      </c>
    </row>
    <row r="222" spans="1:3" s="29" customFormat="1" x14ac:dyDescent="0.25">
      <c r="A222" s="29" t="s">
        <v>369</v>
      </c>
      <c r="B222" s="29" t="s">
        <v>23</v>
      </c>
      <c r="C222" s="29" t="s">
        <v>25</v>
      </c>
    </row>
    <row r="223" spans="1:3" s="29" customFormat="1" x14ac:dyDescent="0.25">
      <c r="A223" s="29" t="s">
        <v>370</v>
      </c>
      <c r="B223" s="29" t="s">
        <v>23</v>
      </c>
      <c r="C223" s="29" t="s">
        <v>25</v>
      </c>
    </row>
    <row r="224" spans="1:3" s="29" customFormat="1" x14ac:dyDescent="0.25">
      <c r="A224" s="29" t="s">
        <v>371</v>
      </c>
      <c r="B224" s="29" t="s">
        <v>23</v>
      </c>
      <c r="C224" s="29" t="s">
        <v>25</v>
      </c>
    </row>
    <row r="225" spans="1:3" s="29" customFormat="1" x14ac:dyDescent="0.25">
      <c r="A225" s="29" t="s">
        <v>372</v>
      </c>
      <c r="B225" s="29" t="s">
        <v>23</v>
      </c>
      <c r="C225" s="29" t="s">
        <v>25</v>
      </c>
    </row>
    <row r="226" spans="1:3" s="29" customFormat="1" x14ac:dyDescent="0.25">
      <c r="A226" s="29" t="s">
        <v>373</v>
      </c>
      <c r="B226" s="29" t="s">
        <v>23</v>
      </c>
      <c r="C226" s="29" t="s">
        <v>25</v>
      </c>
    </row>
    <row r="227" spans="1:3" s="29" customFormat="1" x14ac:dyDescent="0.25">
      <c r="A227" s="29" t="s">
        <v>374</v>
      </c>
      <c r="B227" s="29" t="s">
        <v>13</v>
      </c>
      <c r="C227" s="29" t="s">
        <v>15</v>
      </c>
    </row>
    <row r="228" spans="1:3" s="29" customFormat="1" x14ac:dyDescent="0.25">
      <c r="A228" s="29" t="s">
        <v>375</v>
      </c>
      <c r="B228" s="29" t="s">
        <v>43</v>
      </c>
      <c r="C228" s="29" t="s">
        <v>1157</v>
      </c>
    </row>
    <row r="229" spans="1:3" s="29" customFormat="1" x14ac:dyDescent="0.25">
      <c r="A229" s="29" t="s">
        <v>376</v>
      </c>
      <c r="B229" s="29" t="s">
        <v>9</v>
      </c>
      <c r="C229" s="29" t="s">
        <v>12</v>
      </c>
    </row>
    <row r="230" spans="1:3" s="29" customFormat="1" x14ac:dyDescent="0.25">
      <c r="A230" s="29" t="s">
        <v>377</v>
      </c>
      <c r="B230" s="29" t="s">
        <v>9</v>
      </c>
      <c r="C230" s="29" t="s">
        <v>11</v>
      </c>
    </row>
    <row r="231" spans="1:3" s="29" customFormat="1" x14ac:dyDescent="0.25">
      <c r="A231" s="29" t="s">
        <v>378</v>
      </c>
      <c r="B231" s="29" t="s">
        <v>45</v>
      </c>
      <c r="C231" s="29" t="s">
        <v>46</v>
      </c>
    </row>
    <row r="232" spans="1:3" s="29" customFormat="1" x14ac:dyDescent="0.25">
      <c r="A232" s="29" t="s">
        <v>379</v>
      </c>
      <c r="B232" s="29" t="s">
        <v>45</v>
      </c>
      <c r="C232" s="29" t="s">
        <v>46</v>
      </c>
    </row>
    <row r="233" spans="1:3" s="29" customFormat="1" x14ac:dyDescent="0.25">
      <c r="A233" s="29" t="s">
        <v>380</v>
      </c>
      <c r="B233" s="29" t="s">
        <v>37</v>
      </c>
      <c r="C233" s="29" t="s">
        <v>42</v>
      </c>
    </row>
    <row r="234" spans="1:3" s="29" customFormat="1" x14ac:dyDescent="0.25">
      <c r="A234" s="29" t="s">
        <v>381</v>
      </c>
      <c r="B234" s="29" t="s">
        <v>17</v>
      </c>
      <c r="C234" s="29" t="s">
        <v>19</v>
      </c>
    </row>
    <row r="235" spans="1:3" s="29" customFormat="1" x14ac:dyDescent="0.25">
      <c r="A235" s="29" t="s">
        <v>382</v>
      </c>
      <c r="B235" s="29" t="s">
        <v>36</v>
      </c>
      <c r="C235" s="29" t="s">
        <v>36</v>
      </c>
    </row>
    <row r="236" spans="1:3" s="29" customFormat="1" x14ac:dyDescent="0.25">
      <c r="A236" s="29" t="s">
        <v>383</v>
      </c>
      <c r="B236" s="29" t="s">
        <v>37</v>
      </c>
      <c r="C236" s="29" t="s">
        <v>38</v>
      </c>
    </row>
    <row r="237" spans="1:3" s="29" customFormat="1" x14ac:dyDescent="0.25">
      <c r="A237" s="29" t="s">
        <v>384</v>
      </c>
      <c r="B237" s="29" t="s">
        <v>29</v>
      </c>
      <c r="C237" s="29" t="s">
        <v>30</v>
      </c>
    </row>
    <row r="238" spans="1:3" s="29" customFormat="1" x14ac:dyDescent="0.25">
      <c r="A238" s="29" t="s">
        <v>385</v>
      </c>
      <c r="B238" s="29" t="s">
        <v>37</v>
      </c>
      <c r="C238" s="29" t="s">
        <v>42</v>
      </c>
    </row>
    <row r="239" spans="1:3" s="29" customFormat="1" x14ac:dyDescent="0.25">
      <c r="A239" s="29" t="s">
        <v>386</v>
      </c>
      <c r="B239" s="29" t="s">
        <v>37</v>
      </c>
      <c r="C239" s="29" t="s">
        <v>42</v>
      </c>
    </row>
    <row r="240" spans="1:3" s="29" customFormat="1" x14ac:dyDescent="0.25">
      <c r="A240" s="29" t="s">
        <v>387</v>
      </c>
      <c r="B240" s="29" t="s">
        <v>37</v>
      </c>
      <c r="C240" s="29" t="s">
        <v>42</v>
      </c>
    </row>
    <row r="241" spans="1:3" s="29" customFormat="1" x14ac:dyDescent="0.25">
      <c r="A241" s="29" t="s">
        <v>388</v>
      </c>
      <c r="B241" s="29" t="s">
        <v>37</v>
      </c>
      <c r="C241" s="29" t="s">
        <v>42</v>
      </c>
    </row>
    <row r="242" spans="1:3" s="29" customFormat="1" x14ac:dyDescent="0.25">
      <c r="A242" s="29" t="s">
        <v>389</v>
      </c>
      <c r="B242" s="29" t="s">
        <v>37</v>
      </c>
      <c r="C242" s="29" t="s">
        <v>42</v>
      </c>
    </row>
    <row r="243" spans="1:3" s="29" customFormat="1" x14ac:dyDescent="0.25">
      <c r="A243" s="29" t="s">
        <v>390</v>
      </c>
      <c r="B243" s="29" t="s">
        <v>37</v>
      </c>
      <c r="C243" s="29" t="s">
        <v>42</v>
      </c>
    </row>
    <row r="244" spans="1:3" s="29" customFormat="1" x14ac:dyDescent="0.25">
      <c r="A244" s="29" t="s">
        <v>391</v>
      </c>
      <c r="B244" s="29" t="s">
        <v>37</v>
      </c>
      <c r="C244" s="29" t="s">
        <v>42</v>
      </c>
    </row>
    <row r="245" spans="1:3" s="29" customFormat="1" x14ac:dyDescent="0.25">
      <c r="A245" s="29" t="s">
        <v>392</v>
      </c>
      <c r="B245" s="29" t="s">
        <v>37</v>
      </c>
      <c r="C245" s="29" t="s">
        <v>42</v>
      </c>
    </row>
    <row r="246" spans="1:3" s="29" customFormat="1" x14ac:dyDescent="0.25">
      <c r="A246" s="29" t="s">
        <v>393</v>
      </c>
      <c r="B246" s="29" t="s">
        <v>37</v>
      </c>
      <c r="C246" s="29" t="s">
        <v>42</v>
      </c>
    </row>
    <row r="247" spans="1:3" s="29" customFormat="1" x14ac:dyDescent="0.25">
      <c r="A247" s="29" t="s">
        <v>394</v>
      </c>
      <c r="B247" s="29" t="s">
        <v>37</v>
      </c>
      <c r="C247" s="29" t="s">
        <v>42</v>
      </c>
    </row>
    <row r="248" spans="1:3" s="29" customFormat="1" x14ac:dyDescent="0.25">
      <c r="A248" s="29" t="s">
        <v>395</v>
      </c>
      <c r="B248" s="29" t="s">
        <v>37</v>
      </c>
      <c r="C248" s="29" t="s">
        <v>42</v>
      </c>
    </row>
    <row r="249" spans="1:3" s="29" customFormat="1" x14ac:dyDescent="0.25">
      <c r="A249" s="29" t="s">
        <v>396</v>
      </c>
      <c r="B249" s="29" t="s">
        <v>37</v>
      </c>
      <c r="C249" s="29" t="s">
        <v>42</v>
      </c>
    </row>
    <row r="250" spans="1:3" s="29" customFormat="1" x14ac:dyDescent="0.25">
      <c r="A250" s="29" t="s">
        <v>397</v>
      </c>
      <c r="B250" s="29" t="s">
        <v>37</v>
      </c>
      <c r="C250" s="29" t="s">
        <v>42</v>
      </c>
    </row>
    <row r="251" spans="1:3" s="29" customFormat="1" x14ac:dyDescent="0.25">
      <c r="A251" s="29" t="s">
        <v>398</v>
      </c>
      <c r="B251" s="29" t="s">
        <v>37</v>
      </c>
      <c r="C251" s="29" t="s">
        <v>42</v>
      </c>
    </row>
    <row r="252" spans="1:3" s="29" customFormat="1" x14ac:dyDescent="0.25">
      <c r="A252" s="29" t="s">
        <v>399</v>
      </c>
      <c r="B252" s="29" t="s">
        <v>37</v>
      </c>
      <c r="C252" s="29" t="s">
        <v>42</v>
      </c>
    </row>
    <row r="253" spans="1:3" s="29" customFormat="1" x14ac:dyDescent="0.25">
      <c r="A253" s="29" t="s">
        <v>400</v>
      </c>
      <c r="B253" s="29" t="s">
        <v>37</v>
      </c>
      <c r="C253" s="29" t="s">
        <v>42</v>
      </c>
    </row>
    <row r="254" spans="1:3" s="29" customFormat="1" x14ac:dyDescent="0.25">
      <c r="A254" s="29" t="s">
        <v>401</v>
      </c>
      <c r="B254" s="29" t="s">
        <v>37</v>
      </c>
      <c r="C254" s="29" t="s">
        <v>42</v>
      </c>
    </row>
    <row r="255" spans="1:3" s="29" customFormat="1" x14ac:dyDescent="0.25">
      <c r="A255" s="29" t="s">
        <v>402</v>
      </c>
      <c r="B255" s="29" t="s">
        <v>37</v>
      </c>
      <c r="C255" s="29" t="s">
        <v>42</v>
      </c>
    </row>
    <row r="256" spans="1:3" s="29" customFormat="1" x14ac:dyDescent="0.25">
      <c r="A256" s="29" t="s">
        <v>403</v>
      </c>
      <c r="B256" s="29" t="s">
        <v>37</v>
      </c>
      <c r="C256" s="29" t="s">
        <v>42</v>
      </c>
    </row>
    <row r="257" spans="1:3" s="29" customFormat="1" x14ac:dyDescent="0.25">
      <c r="A257" s="29" t="s">
        <v>404</v>
      </c>
      <c r="B257" s="29" t="s">
        <v>37</v>
      </c>
      <c r="C257" s="29" t="s">
        <v>42</v>
      </c>
    </row>
    <row r="258" spans="1:3" s="29" customFormat="1" x14ac:dyDescent="0.25">
      <c r="A258" s="29" t="s">
        <v>405</v>
      </c>
      <c r="B258" s="29" t="s">
        <v>37</v>
      </c>
      <c r="C258" s="29" t="s">
        <v>42</v>
      </c>
    </row>
    <row r="259" spans="1:3" s="29" customFormat="1" x14ac:dyDescent="0.25">
      <c r="A259" s="29" t="s">
        <v>406</v>
      </c>
      <c r="B259" s="29" t="s">
        <v>37</v>
      </c>
      <c r="C259" s="29" t="s">
        <v>42</v>
      </c>
    </row>
    <row r="260" spans="1:3" s="29" customFormat="1" x14ac:dyDescent="0.25">
      <c r="A260" s="29" t="s">
        <v>407</v>
      </c>
      <c r="B260" s="29" t="s">
        <v>37</v>
      </c>
      <c r="C260" s="29" t="s">
        <v>42</v>
      </c>
    </row>
    <row r="261" spans="1:3" s="29" customFormat="1" x14ac:dyDescent="0.25">
      <c r="A261" s="29" t="s">
        <v>408</v>
      </c>
      <c r="B261" s="29" t="s">
        <v>37</v>
      </c>
      <c r="C261" s="29" t="s">
        <v>42</v>
      </c>
    </row>
    <row r="262" spans="1:3" s="29" customFormat="1" x14ac:dyDescent="0.25">
      <c r="A262" s="29" t="s">
        <v>409</v>
      </c>
      <c r="B262" s="29" t="s">
        <v>43</v>
      </c>
      <c r="C262" s="29" t="s">
        <v>1157</v>
      </c>
    </row>
    <row r="263" spans="1:3" s="29" customFormat="1" x14ac:dyDescent="0.25">
      <c r="A263" s="29" t="s">
        <v>410</v>
      </c>
      <c r="B263" s="29" t="s">
        <v>23</v>
      </c>
      <c r="C263" s="29" t="s">
        <v>27</v>
      </c>
    </row>
    <row r="264" spans="1:3" s="29" customFormat="1" x14ac:dyDescent="0.25">
      <c r="A264" s="29" t="s">
        <v>411</v>
      </c>
      <c r="B264" s="29" t="s">
        <v>23</v>
      </c>
      <c r="C264" s="29" t="s">
        <v>27</v>
      </c>
    </row>
    <row r="265" spans="1:3" s="29" customFormat="1" x14ac:dyDescent="0.25">
      <c r="A265" s="29" t="s">
        <v>412</v>
      </c>
      <c r="B265" s="29" t="s">
        <v>23</v>
      </c>
      <c r="C265" s="29" t="s">
        <v>27</v>
      </c>
    </row>
    <row r="266" spans="1:3" s="29" customFormat="1" x14ac:dyDescent="0.25">
      <c r="A266" s="29" t="s">
        <v>413</v>
      </c>
      <c r="B266" s="29" t="s">
        <v>36</v>
      </c>
      <c r="C266" s="29" t="s">
        <v>36</v>
      </c>
    </row>
    <row r="267" spans="1:3" s="29" customFormat="1" x14ac:dyDescent="0.25">
      <c r="A267" s="29" t="s">
        <v>414</v>
      </c>
      <c r="B267" s="29" t="s">
        <v>36</v>
      </c>
      <c r="C267" s="29" t="s">
        <v>36</v>
      </c>
    </row>
    <row r="268" spans="1:3" s="29" customFormat="1" x14ac:dyDescent="0.25">
      <c r="A268" s="29" t="s">
        <v>415</v>
      </c>
      <c r="B268" s="29" t="s">
        <v>36</v>
      </c>
      <c r="C268" s="29" t="s">
        <v>36</v>
      </c>
    </row>
    <row r="269" spans="1:3" s="29" customFormat="1" x14ac:dyDescent="0.25">
      <c r="A269" s="29" t="s">
        <v>416</v>
      </c>
      <c r="B269" s="29" t="s">
        <v>36</v>
      </c>
      <c r="C269" s="29" t="s">
        <v>36</v>
      </c>
    </row>
    <row r="270" spans="1:3" s="29" customFormat="1" x14ac:dyDescent="0.25">
      <c r="A270" s="29" t="s">
        <v>417</v>
      </c>
      <c r="B270" s="29" t="s">
        <v>36</v>
      </c>
      <c r="C270" s="29" t="s">
        <v>36</v>
      </c>
    </row>
    <row r="271" spans="1:3" s="29" customFormat="1" x14ac:dyDescent="0.25">
      <c r="A271" s="29" t="s">
        <v>418</v>
      </c>
      <c r="B271" s="29" t="s">
        <v>43</v>
      </c>
      <c r="C271" s="29" t="s">
        <v>44</v>
      </c>
    </row>
    <row r="272" spans="1:3" s="29" customFormat="1" x14ac:dyDescent="0.25">
      <c r="A272" s="29" t="s">
        <v>419</v>
      </c>
      <c r="B272" s="29" t="s">
        <v>43</v>
      </c>
      <c r="C272" s="29" t="s">
        <v>44</v>
      </c>
    </row>
    <row r="273" spans="1:3" s="29" customFormat="1" x14ac:dyDescent="0.25">
      <c r="A273" s="29" t="s">
        <v>420</v>
      </c>
      <c r="B273" s="29" t="s">
        <v>9</v>
      </c>
      <c r="C273" s="29" t="s">
        <v>11</v>
      </c>
    </row>
    <row r="274" spans="1:3" s="29" customFormat="1" x14ac:dyDescent="0.25">
      <c r="A274" s="29" t="s">
        <v>421</v>
      </c>
      <c r="B274" s="29" t="s">
        <v>45</v>
      </c>
      <c r="C274" s="29" t="s">
        <v>50</v>
      </c>
    </row>
    <row r="275" spans="1:3" s="29" customFormat="1" x14ac:dyDescent="0.25">
      <c r="A275" s="29" t="s">
        <v>422</v>
      </c>
      <c r="B275" s="29" t="s">
        <v>45</v>
      </c>
      <c r="C275" s="29" t="s">
        <v>50</v>
      </c>
    </row>
    <row r="276" spans="1:3" s="29" customFormat="1" x14ac:dyDescent="0.25">
      <c r="A276" s="29" t="s">
        <v>423</v>
      </c>
      <c r="B276" s="29" t="s">
        <v>45</v>
      </c>
      <c r="C276" s="29" t="s">
        <v>50</v>
      </c>
    </row>
    <row r="277" spans="1:3" s="29" customFormat="1" x14ac:dyDescent="0.25">
      <c r="A277" s="29" t="s">
        <v>424</v>
      </c>
      <c r="B277" s="29" t="s">
        <v>45</v>
      </c>
      <c r="C277" s="29" t="s">
        <v>50</v>
      </c>
    </row>
    <row r="278" spans="1:3" s="29" customFormat="1" x14ac:dyDescent="0.25">
      <c r="A278" s="29" t="s">
        <v>425</v>
      </c>
      <c r="B278" s="29" t="s">
        <v>45</v>
      </c>
      <c r="C278" s="29" t="s">
        <v>50</v>
      </c>
    </row>
    <row r="279" spans="1:3" s="29" customFormat="1" x14ac:dyDescent="0.25">
      <c r="A279" s="29" t="s">
        <v>426</v>
      </c>
      <c r="B279" s="29" t="s">
        <v>45</v>
      </c>
      <c r="C279" s="29" t="s">
        <v>50</v>
      </c>
    </row>
    <row r="280" spans="1:3" s="29" customFormat="1" x14ac:dyDescent="0.25">
      <c r="A280" s="29" t="s">
        <v>427</v>
      </c>
      <c r="B280" s="29" t="s">
        <v>33</v>
      </c>
      <c r="C280" s="29" t="s">
        <v>34</v>
      </c>
    </row>
    <row r="281" spans="1:3" s="29" customFormat="1" x14ac:dyDescent="0.25">
      <c r="A281" s="29" t="s">
        <v>428</v>
      </c>
      <c r="B281" s="29" t="s">
        <v>43</v>
      </c>
      <c r="C281" s="29" t="s">
        <v>1157</v>
      </c>
    </row>
    <row r="282" spans="1:3" s="29" customFormat="1" x14ac:dyDescent="0.25">
      <c r="A282" s="29" t="s">
        <v>429</v>
      </c>
      <c r="B282" s="29" t="s">
        <v>43</v>
      </c>
      <c r="C282" s="29" t="s">
        <v>1157</v>
      </c>
    </row>
    <row r="283" spans="1:3" s="29" customFormat="1" x14ac:dyDescent="0.25">
      <c r="A283" s="29" t="s">
        <v>430</v>
      </c>
      <c r="B283" s="29" t="s">
        <v>43</v>
      </c>
      <c r="C283" s="29" t="s">
        <v>1157</v>
      </c>
    </row>
    <row r="284" spans="1:3" s="29" customFormat="1" x14ac:dyDescent="0.25">
      <c r="A284" s="29" t="s">
        <v>431</v>
      </c>
      <c r="B284" s="29" t="s">
        <v>43</v>
      </c>
      <c r="C284" s="29" t="s">
        <v>1157</v>
      </c>
    </row>
    <row r="285" spans="1:3" s="29" customFormat="1" x14ac:dyDescent="0.25">
      <c r="A285" s="29" t="s">
        <v>432</v>
      </c>
      <c r="B285" s="29" t="s">
        <v>43</v>
      </c>
      <c r="C285" s="29" t="s">
        <v>1157</v>
      </c>
    </row>
    <row r="286" spans="1:3" s="29" customFormat="1" x14ac:dyDescent="0.25">
      <c r="A286" s="29" t="s">
        <v>433</v>
      </c>
      <c r="B286" s="29" t="s">
        <v>43</v>
      </c>
      <c r="C286" s="29" t="s">
        <v>1157</v>
      </c>
    </row>
    <row r="287" spans="1:3" s="29" customFormat="1" x14ac:dyDescent="0.25">
      <c r="A287" s="29" t="s">
        <v>434</v>
      </c>
      <c r="B287" s="29" t="s">
        <v>43</v>
      </c>
      <c r="C287" s="29" t="s">
        <v>1157</v>
      </c>
    </row>
    <row r="288" spans="1:3" s="29" customFormat="1" x14ac:dyDescent="0.25">
      <c r="A288" s="29" t="s">
        <v>435</v>
      </c>
      <c r="B288" s="29" t="s">
        <v>43</v>
      </c>
      <c r="C288" s="29" t="s">
        <v>1157</v>
      </c>
    </row>
    <row r="289" spans="1:3" s="29" customFormat="1" x14ac:dyDescent="0.25">
      <c r="A289" s="29" t="s">
        <v>436</v>
      </c>
      <c r="B289" s="29" t="s">
        <v>43</v>
      </c>
      <c r="C289" s="29" t="s">
        <v>1157</v>
      </c>
    </row>
    <row r="290" spans="1:3" s="29" customFormat="1" x14ac:dyDescent="0.25">
      <c r="A290" s="29" t="s">
        <v>437</v>
      </c>
      <c r="B290" s="29" t="s">
        <v>43</v>
      </c>
      <c r="C290" s="29" t="s">
        <v>1157</v>
      </c>
    </row>
    <row r="291" spans="1:3" s="29" customFormat="1" x14ac:dyDescent="0.25">
      <c r="A291" s="29" t="s">
        <v>438</v>
      </c>
      <c r="B291" s="29" t="s">
        <v>43</v>
      </c>
      <c r="C291" s="29" t="s">
        <v>1157</v>
      </c>
    </row>
    <row r="292" spans="1:3" s="29" customFormat="1" x14ac:dyDescent="0.25">
      <c r="A292" s="29" t="s">
        <v>439</v>
      </c>
      <c r="B292" s="29" t="s">
        <v>43</v>
      </c>
      <c r="C292" s="29" t="s">
        <v>1157</v>
      </c>
    </row>
    <row r="293" spans="1:3" s="29" customFormat="1" x14ac:dyDescent="0.25">
      <c r="A293" s="29" t="s">
        <v>440</v>
      </c>
      <c r="B293" s="29" t="s">
        <v>43</v>
      </c>
      <c r="C293" s="29" t="s">
        <v>1157</v>
      </c>
    </row>
    <row r="294" spans="1:3" s="29" customFormat="1" x14ac:dyDescent="0.25">
      <c r="A294" s="29" t="s">
        <v>441</v>
      </c>
      <c r="B294" s="29" t="s">
        <v>43</v>
      </c>
      <c r="C294" s="29" t="s">
        <v>1157</v>
      </c>
    </row>
    <row r="295" spans="1:3" s="29" customFormat="1" x14ac:dyDescent="0.25">
      <c r="A295" s="29" t="s">
        <v>442</v>
      </c>
      <c r="B295" s="29" t="s">
        <v>43</v>
      </c>
      <c r="C295" s="29" t="s">
        <v>1157</v>
      </c>
    </row>
    <row r="296" spans="1:3" s="29" customFormat="1" x14ac:dyDescent="0.25">
      <c r="A296" s="29" t="s">
        <v>443</v>
      </c>
      <c r="B296" s="29" t="s">
        <v>43</v>
      </c>
      <c r="C296" s="29" t="s">
        <v>1157</v>
      </c>
    </row>
    <row r="297" spans="1:3" s="29" customFormat="1" x14ac:dyDescent="0.25">
      <c r="A297" s="29" t="s">
        <v>444</v>
      </c>
      <c r="B297" s="29" t="s">
        <v>43</v>
      </c>
      <c r="C297" s="29" t="s">
        <v>1157</v>
      </c>
    </row>
    <row r="298" spans="1:3" s="29" customFormat="1" x14ac:dyDescent="0.25">
      <c r="A298" s="29" t="s">
        <v>445</v>
      </c>
      <c r="B298" s="29" t="s">
        <v>43</v>
      </c>
      <c r="C298" s="29" t="s">
        <v>1157</v>
      </c>
    </row>
    <row r="299" spans="1:3" s="29" customFormat="1" x14ac:dyDescent="0.25">
      <c r="A299" s="29" t="s">
        <v>446</v>
      </c>
      <c r="B299" s="29" t="s">
        <v>43</v>
      </c>
      <c r="C299" s="29" t="s">
        <v>1157</v>
      </c>
    </row>
    <row r="300" spans="1:3" s="29" customFormat="1" x14ac:dyDescent="0.25">
      <c r="A300" s="29" t="s">
        <v>447</v>
      </c>
      <c r="B300" s="29" t="s">
        <v>43</v>
      </c>
      <c r="C300" s="29" t="s">
        <v>1157</v>
      </c>
    </row>
    <row r="301" spans="1:3" s="29" customFormat="1" x14ac:dyDescent="0.25">
      <c r="A301" s="29" t="s">
        <v>448</v>
      </c>
      <c r="B301" s="29" t="s">
        <v>43</v>
      </c>
      <c r="C301" s="29" t="s">
        <v>1157</v>
      </c>
    </row>
    <row r="302" spans="1:3" s="29" customFormat="1" x14ac:dyDescent="0.25">
      <c r="A302" s="29" t="s">
        <v>449</v>
      </c>
      <c r="B302" s="29" t="s">
        <v>45</v>
      </c>
      <c r="C302" s="29" t="s">
        <v>49</v>
      </c>
    </row>
    <row r="303" spans="1:3" s="29" customFormat="1" x14ac:dyDescent="0.25">
      <c r="A303" s="29" t="s">
        <v>450</v>
      </c>
      <c r="B303" s="29" t="s">
        <v>45</v>
      </c>
      <c r="C303" s="29" t="s">
        <v>49</v>
      </c>
    </row>
    <row r="304" spans="1:3" s="29" customFormat="1" x14ac:dyDescent="0.25">
      <c r="A304" s="29" t="s">
        <v>451</v>
      </c>
      <c r="B304" s="29" t="s">
        <v>45</v>
      </c>
      <c r="C304" s="29" t="s">
        <v>49</v>
      </c>
    </row>
    <row r="305" spans="1:3" s="29" customFormat="1" x14ac:dyDescent="0.25">
      <c r="A305" s="29" t="s">
        <v>452</v>
      </c>
      <c r="B305" s="29" t="s">
        <v>45</v>
      </c>
      <c r="C305" s="29" t="s">
        <v>49</v>
      </c>
    </row>
    <row r="306" spans="1:3" s="29" customFormat="1" x14ac:dyDescent="0.25">
      <c r="A306" s="29" t="s">
        <v>453</v>
      </c>
      <c r="B306" s="29" t="s">
        <v>45</v>
      </c>
      <c r="C306" s="29" t="s">
        <v>49</v>
      </c>
    </row>
    <row r="307" spans="1:3" s="29" customFormat="1" x14ac:dyDescent="0.25">
      <c r="A307" s="29" t="s">
        <v>454</v>
      </c>
      <c r="B307" s="29" t="s">
        <v>45</v>
      </c>
      <c r="C307" s="29" t="s">
        <v>49</v>
      </c>
    </row>
    <row r="308" spans="1:3" s="29" customFormat="1" x14ac:dyDescent="0.25">
      <c r="A308" s="29" t="s">
        <v>455</v>
      </c>
      <c r="B308" s="29" t="s">
        <v>37</v>
      </c>
      <c r="C308" s="29" t="s">
        <v>38</v>
      </c>
    </row>
    <row r="309" spans="1:3" s="29" customFormat="1" x14ac:dyDescent="0.25">
      <c r="A309" s="29" t="s">
        <v>456</v>
      </c>
      <c r="B309" s="29" t="s">
        <v>37</v>
      </c>
      <c r="C309" s="29" t="s">
        <v>38</v>
      </c>
    </row>
    <row r="310" spans="1:3" s="29" customFormat="1" x14ac:dyDescent="0.25">
      <c r="A310" s="29" t="s">
        <v>457</v>
      </c>
      <c r="B310" s="29" t="s">
        <v>37</v>
      </c>
      <c r="C310" s="29" t="s">
        <v>38</v>
      </c>
    </row>
    <row r="311" spans="1:3" s="29" customFormat="1" x14ac:dyDescent="0.25">
      <c r="A311" s="29" t="s">
        <v>458</v>
      </c>
      <c r="B311" s="29" t="s">
        <v>37</v>
      </c>
      <c r="C311" s="29" t="s">
        <v>38</v>
      </c>
    </row>
    <row r="312" spans="1:3" s="29" customFormat="1" x14ac:dyDescent="0.25">
      <c r="A312" s="29" t="s">
        <v>459</v>
      </c>
      <c r="B312" s="29" t="s">
        <v>37</v>
      </c>
      <c r="C312" s="29" t="s">
        <v>38</v>
      </c>
    </row>
    <row r="313" spans="1:3" s="29" customFormat="1" x14ac:dyDescent="0.25">
      <c r="A313" s="29" t="s">
        <v>460</v>
      </c>
      <c r="B313" s="29" t="s">
        <v>9</v>
      </c>
      <c r="C313" s="29" t="s">
        <v>11</v>
      </c>
    </row>
    <row r="314" spans="1:3" s="29" customFormat="1" x14ac:dyDescent="0.25">
      <c r="A314" s="29" t="s">
        <v>461</v>
      </c>
      <c r="B314" s="29" t="s">
        <v>43</v>
      </c>
      <c r="C314" s="29" t="s">
        <v>44</v>
      </c>
    </row>
    <row r="315" spans="1:3" s="29" customFormat="1" x14ac:dyDescent="0.25">
      <c r="A315" s="29" t="s">
        <v>462</v>
      </c>
      <c r="B315" s="29" t="s">
        <v>37</v>
      </c>
      <c r="C315" s="29" t="s">
        <v>40</v>
      </c>
    </row>
    <row r="316" spans="1:3" s="29" customFormat="1" x14ac:dyDescent="0.25">
      <c r="A316" s="29" t="s">
        <v>463</v>
      </c>
      <c r="B316" s="29" t="s">
        <v>37</v>
      </c>
      <c r="C316" s="29" t="s">
        <v>40</v>
      </c>
    </row>
    <row r="317" spans="1:3" s="29" customFormat="1" x14ac:dyDescent="0.25">
      <c r="A317" s="29" t="s">
        <v>464</v>
      </c>
      <c r="B317" s="29" t="s">
        <v>9</v>
      </c>
      <c r="C317" s="29" t="s">
        <v>11</v>
      </c>
    </row>
    <row r="318" spans="1:3" s="29" customFormat="1" x14ac:dyDescent="0.25">
      <c r="A318" s="29" t="s">
        <v>465</v>
      </c>
      <c r="B318" s="29" t="s">
        <v>45</v>
      </c>
      <c r="C318" s="29" t="s">
        <v>50</v>
      </c>
    </row>
    <row r="319" spans="1:3" s="29" customFormat="1" x14ac:dyDescent="0.25">
      <c r="A319" s="29" t="s">
        <v>466</v>
      </c>
      <c r="B319" s="29" t="s">
        <v>37</v>
      </c>
      <c r="C319" s="29" t="s">
        <v>39</v>
      </c>
    </row>
    <row r="320" spans="1:3" s="29" customFormat="1" x14ac:dyDescent="0.25">
      <c r="A320" s="29" t="s">
        <v>467</v>
      </c>
      <c r="B320" s="29" t="s">
        <v>37</v>
      </c>
      <c r="C320" s="29" t="s">
        <v>39</v>
      </c>
    </row>
    <row r="321" spans="1:3" s="29" customFormat="1" x14ac:dyDescent="0.25">
      <c r="A321" s="29" t="s">
        <v>468</v>
      </c>
      <c r="B321" s="29" t="s">
        <v>37</v>
      </c>
      <c r="C321" s="29" t="s">
        <v>39</v>
      </c>
    </row>
    <row r="322" spans="1:3" s="29" customFormat="1" x14ac:dyDescent="0.25">
      <c r="A322" s="29" t="s">
        <v>469</v>
      </c>
      <c r="B322" s="29" t="s">
        <v>45</v>
      </c>
      <c r="C322" s="29" t="s">
        <v>50</v>
      </c>
    </row>
    <row r="323" spans="1:3" s="29" customFormat="1" x14ac:dyDescent="0.25">
      <c r="A323" s="29" t="s">
        <v>470</v>
      </c>
      <c r="B323" s="29" t="s">
        <v>36</v>
      </c>
      <c r="C323" s="29" t="s">
        <v>36</v>
      </c>
    </row>
    <row r="324" spans="1:3" s="29" customFormat="1" x14ac:dyDescent="0.25">
      <c r="A324" s="29" t="s">
        <v>471</v>
      </c>
      <c r="B324" s="29" t="s">
        <v>36</v>
      </c>
      <c r="C324" s="29" t="s">
        <v>36</v>
      </c>
    </row>
    <row r="325" spans="1:3" s="29" customFormat="1" x14ac:dyDescent="0.25">
      <c r="A325" s="29" t="s">
        <v>472</v>
      </c>
      <c r="B325" s="29" t="s">
        <v>36</v>
      </c>
      <c r="C325" s="29" t="s">
        <v>36</v>
      </c>
    </row>
    <row r="326" spans="1:3" s="29" customFormat="1" x14ac:dyDescent="0.25">
      <c r="A326" s="29" t="s">
        <v>473</v>
      </c>
      <c r="B326" s="29" t="s">
        <v>43</v>
      </c>
      <c r="C326" s="29" t="s">
        <v>44</v>
      </c>
    </row>
    <row r="327" spans="1:3" s="29" customFormat="1" x14ac:dyDescent="0.25">
      <c r="A327" s="29" t="s">
        <v>474</v>
      </c>
      <c r="B327" s="29" t="s">
        <v>43</v>
      </c>
      <c r="C327" s="29" t="s">
        <v>44</v>
      </c>
    </row>
    <row r="328" spans="1:3" s="29" customFormat="1" x14ac:dyDescent="0.25">
      <c r="A328" s="29" t="s">
        <v>475</v>
      </c>
      <c r="B328" s="29" t="s">
        <v>43</v>
      </c>
      <c r="C328" s="29" t="s">
        <v>44</v>
      </c>
    </row>
    <row r="329" spans="1:3" s="29" customFormat="1" x14ac:dyDescent="0.25">
      <c r="A329" s="29" t="s">
        <v>476</v>
      </c>
      <c r="B329" s="29" t="s">
        <v>43</v>
      </c>
      <c r="C329" s="29" t="s">
        <v>44</v>
      </c>
    </row>
    <row r="330" spans="1:3" s="29" customFormat="1" x14ac:dyDescent="0.25">
      <c r="A330" s="29" t="s">
        <v>477</v>
      </c>
      <c r="B330" s="29" t="s">
        <v>43</v>
      </c>
      <c r="C330" s="29" t="s">
        <v>44</v>
      </c>
    </row>
    <row r="331" spans="1:3" s="29" customFormat="1" x14ac:dyDescent="0.25">
      <c r="A331" s="29" t="s">
        <v>478</v>
      </c>
      <c r="B331" s="29" t="s">
        <v>43</v>
      </c>
      <c r="C331" s="29" t="s">
        <v>44</v>
      </c>
    </row>
    <row r="332" spans="1:3" s="29" customFormat="1" x14ac:dyDescent="0.25">
      <c r="A332" s="29" t="s">
        <v>479</v>
      </c>
      <c r="B332" s="29" t="s">
        <v>43</v>
      </c>
      <c r="C332" s="29" t="s">
        <v>44</v>
      </c>
    </row>
    <row r="333" spans="1:3" s="29" customFormat="1" x14ac:dyDescent="0.25">
      <c r="A333" s="29" t="s">
        <v>480</v>
      </c>
      <c r="B333" s="29" t="s">
        <v>33</v>
      </c>
      <c r="C333" s="29" t="s">
        <v>34</v>
      </c>
    </row>
    <row r="334" spans="1:3" s="29" customFormat="1" x14ac:dyDescent="0.25">
      <c r="A334" s="29" t="s">
        <v>481</v>
      </c>
      <c r="B334" s="29" t="s">
        <v>33</v>
      </c>
      <c r="C334" s="29" t="s">
        <v>34</v>
      </c>
    </row>
    <row r="335" spans="1:3" s="29" customFormat="1" x14ac:dyDescent="0.25">
      <c r="A335" s="29" t="s">
        <v>482</v>
      </c>
      <c r="B335" s="29" t="s">
        <v>45</v>
      </c>
      <c r="C335" s="29" t="s">
        <v>49</v>
      </c>
    </row>
    <row r="336" spans="1:3" s="29" customFormat="1" x14ac:dyDescent="0.25">
      <c r="A336" s="29" t="s">
        <v>483</v>
      </c>
      <c r="B336" s="29" t="s">
        <v>43</v>
      </c>
      <c r="C336" s="29" t="s">
        <v>44</v>
      </c>
    </row>
    <row r="337" spans="1:3" s="29" customFormat="1" x14ac:dyDescent="0.25">
      <c r="A337" s="29" t="s">
        <v>484</v>
      </c>
      <c r="B337" s="29" t="s">
        <v>37</v>
      </c>
      <c r="C337" s="29" t="s">
        <v>38</v>
      </c>
    </row>
    <row r="338" spans="1:3" s="29" customFormat="1" x14ac:dyDescent="0.25">
      <c r="A338" s="29" t="s">
        <v>485</v>
      </c>
      <c r="B338" s="29" t="s">
        <v>37</v>
      </c>
      <c r="C338" s="29" t="s">
        <v>38</v>
      </c>
    </row>
    <row r="339" spans="1:3" s="29" customFormat="1" x14ac:dyDescent="0.25">
      <c r="A339" s="29" t="s">
        <v>486</v>
      </c>
      <c r="B339" s="29" t="s">
        <v>37</v>
      </c>
      <c r="C339" s="29" t="s">
        <v>38</v>
      </c>
    </row>
    <row r="340" spans="1:3" s="29" customFormat="1" x14ac:dyDescent="0.25">
      <c r="A340" s="29" t="s">
        <v>487</v>
      </c>
      <c r="B340" s="29" t="s">
        <v>37</v>
      </c>
      <c r="C340" s="29" t="s">
        <v>38</v>
      </c>
    </row>
    <row r="341" spans="1:3" s="29" customFormat="1" x14ac:dyDescent="0.25">
      <c r="A341" s="29" t="s">
        <v>488</v>
      </c>
      <c r="B341" s="29" t="s">
        <v>23</v>
      </c>
      <c r="C341" s="29" t="s">
        <v>24</v>
      </c>
    </row>
    <row r="342" spans="1:3" s="29" customFormat="1" x14ac:dyDescent="0.25">
      <c r="A342" s="29" t="s">
        <v>489</v>
      </c>
      <c r="B342" s="29" t="s">
        <v>23</v>
      </c>
      <c r="C342" s="29" t="s">
        <v>24</v>
      </c>
    </row>
    <row r="343" spans="1:3" s="29" customFormat="1" x14ac:dyDescent="0.25">
      <c r="A343" s="29" t="s">
        <v>490</v>
      </c>
      <c r="B343" s="29" t="s">
        <v>23</v>
      </c>
      <c r="C343" s="29" t="s">
        <v>24</v>
      </c>
    </row>
    <row r="344" spans="1:3" s="29" customFormat="1" x14ac:dyDescent="0.25">
      <c r="A344" s="29" t="s">
        <v>491</v>
      </c>
      <c r="B344" s="29" t="s">
        <v>23</v>
      </c>
      <c r="C344" s="29" t="s">
        <v>24</v>
      </c>
    </row>
    <row r="345" spans="1:3" s="29" customFormat="1" x14ac:dyDescent="0.25">
      <c r="A345" s="29" t="s">
        <v>492</v>
      </c>
      <c r="B345" s="29" t="s">
        <v>23</v>
      </c>
      <c r="C345" s="29" t="s">
        <v>24</v>
      </c>
    </row>
    <row r="346" spans="1:3" s="29" customFormat="1" x14ac:dyDescent="0.25">
      <c r="A346" s="29" t="s">
        <v>493</v>
      </c>
      <c r="B346" s="29" t="s">
        <v>43</v>
      </c>
      <c r="C346" s="29" t="s">
        <v>1157</v>
      </c>
    </row>
    <row r="347" spans="1:3" s="29" customFormat="1" x14ac:dyDescent="0.25">
      <c r="A347" s="29" t="s">
        <v>494</v>
      </c>
      <c r="B347" s="29" t="s">
        <v>45</v>
      </c>
      <c r="C347" s="29" t="s">
        <v>50</v>
      </c>
    </row>
    <row r="348" spans="1:3" s="29" customFormat="1" x14ac:dyDescent="0.25">
      <c r="A348" s="29" t="s">
        <v>495</v>
      </c>
      <c r="B348" s="29" t="s">
        <v>17</v>
      </c>
      <c r="C348" s="29" t="s">
        <v>19</v>
      </c>
    </row>
    <row r="349" spans="1:3" s="29" customFormat="1" x14ac:dyDescent="0.25">
      <c r="A349" s="29" t="s">
        <v>496</v>
      </c>
      <c r="B349" s="29" t="s">
        <v>17</v>
      </c>
      <c r="C349" s="29" t="s">
        <v>19</v>
      </c>
    </row>
    <row r="350" spans="1:3" s="29" customFormat="1" x14ac:dyDescent="0.25">
      <c r="A350" s="29" t="s">
        <v>497</v>
      </c>
      <c r="B350" s="29" t="s">
        <v>17</v>
      </c>
      <c r="C350" s="29" t="s">
        <v>19</v>
      </c>
    </row>
    <row r="351" spans="1:3" s="29" customFormat="1" x14ac:dyDescent="0.25">
      <c r="A351" s="29" t="s">
        <v>498</v>
      </c>
      <c r="B351" s="29" t="s">
        <v>17</v>
      </c>
      <c r="C351" s="29" t="s">
        <v>19</v>
      </c>
    </row>
    <row r="352" spans="1:3" s="29" customFormat="1" x14ac:dyDescent="0.25">
      <c r="A352" s="29" t="s">
        <v>499</v>
      </c>
      <c r="B352" s="29" t="s">
        <v>23</v>
      </c>
      <c r="C352" s="29" t="s">
        <v>27</v>
      </c>
    </row>
    <row r="353" spans="1:3" s="29" customFormat="1" x14ac:dyDescent="0.25">
      <c r="A353" s="29" t="s">
        <v>500</v>
      </c>
      <c r="B353" s="29" t="s">
        <v>45</v>
      </c>
      <c r="C353" s="29" t="s">
        <v>50</v>
      </c>
    </row>
    <row r="354" spans="1:3" s="29" customFormat="1" x14ac:dyDescent="0.25">
      <c r="A354" s="29" t="s">
        <v>501</v>
      </c>
      <c r="B354" s="29" t="s">
        <v>45</v>
      </c>
      <c r="C354" s="29" t="s">
        <v>49</v>
      </c>
    </row>
    <row r="355" spans="1:3" s="29" customFormat="1" x14ac:dyDescent="0.25">
      <c r="A355" s="29" t="s">
        <v>502</v>
      </c>
      <c r="B355" s="29" t="s">
        <v>45</v>
      </c>
      <c r="C355" s="29" t="s">
        <v>50</v>
      </c>
    </row>
    <row r="356" spans="1:3" s="29" customFormat="1" x14ac:dyDescent="0.25">
      <c r="A356" s="29" t="s">
        <v>503</v>
      </c>
      <c r="B356" s="29" t="s">
        <v>33</v>
      </c>
      <c r="C356" s="29" t="s">
        <v>34</v>
      </c>
    </row>
    <row r="357" spans="1:3" s="29" customFormat="1" x14ac:dyDescent="0.25">
      <c r="A357" s="29" t="s">
        <v>504</v>
      </c>
      <c r="B357" s="29" t="s">
        <v>33</v>
      </c>
      <c r="C357" s="29" t="s">
        <v>34</v>
      </c>
    </row>
    <row r="358" spans="1:3" s="29" customFormat="1" x14ac:dyDescent="0.25">
      <c r="A358" s="29" t="s">
        <v>505</v>
      </c>
      <c r="B358" s="29" t="s">
        <v>33</v>
      </c>
      <c r="C358" s="29" t="s">
        <v>34</v>
      </c>
    </row>
    <row r="359" spans="1:3" s="29" customFormat="1" x14ac:dyDescent="0.25">
      <c r="A359" s="29" t="s">
        <v>506</v>
      </c>
      <c r="B359" s="29" t="s">
        <v>45</v>
      </c>
      <c r="C359" s="29" t="s">
        <v>47</v>
      </c>
    </row>
    <row r="360" spans="1:3" s="29" customFormat="1" x14ac:dyDescent="0.25">
      <c r="A360" s="29" t="s">
        <v>507</v>
      </c>
      <c r="B360" s="29" t="s">
        <v>45</v>
      </c>
      <c r="C360" s="29" t="s">
        <v>47</v>
      </c>
    </row>
    <row r="361" spans="1:3" s="29" customFormat="1" x14ac:dyDescent="0.25">
      <c r="A361" s="29" t="s">
        <v>508</v>
      </c>
      <c r="B361" s="29" t="s">
        <v>45</v>
      </c>
      <c r="C361" s="29" t="s">
        <v>50</v>
      </c>
    </row>
    <row r="362" spans="1:3" s="29" customFormat="1" x14ac:dyDescent="0.25">
      <c r="A362" s="29" t="s">
        <v>509</v>
      </c>
      <c r="B362" s="29" t="s">
        <v>45</v>
      </c>
      <c r="C362" s="29" t="s">
        <v>50</v>
      </c>
    </row>
    <row r="363" spans="1:3" s="29" customFormat="1" x14ac:dyDescent="0.25">
      <c r="A363" s="29" t="s">
        <v>510</v>
      </c>
      <c r="B363" s="29" t="s">
        <v>45</v>
      </c>
      <c r="C363" s="29" t="s">
        <v>50</v>
      </c>
    </row>
    <row r="364" spans="1:3" s="29" customFormat="1" x14ac:dyDescent="0.25">
      <c r="A364" s="29" t="s">
        <v>511</v>
      </c>
      <c r="B364" s="29" t="s">
        <v>45</v>
      </c>
      <c r="C364" s="29" t="s">
        <v>50</v>
      </c>
    </row>
    <row r="365" spans="1:3" s="29" customFormat="1" x14ac:dyDescent="0.25">
      <c r="A365" s="29" t="s">
        <v>512</v>
      </c>
      <c r="B365" s="29" t="s">
        <v>45</v>
      </c>
      <c r="C365" s="29" t="s">
        <v>50</v>
      </c>
    </row>
    <row r="366" spans="1:3" s="29" customFormat="1" x14ac:dyDescent="0.25">
      <c r="A366" s="29" t="s">
        <v>513</v>
      </c>
      <c r="B366" s="29" t="s">
        <v>45</v>
      </c>
      <c r="C366" s="29" t="s">
        <v>50</v>
      </c>
    </row>
    <row r="367" spans="1:3" s="29" customFormat="1" x14ac:dyDescent="0.25">
      <c r="A367" s="29" t="s">
        <v>514</v>
      </c>
      <c r="B367" s="29" t="s">
        <v>45</v>
      </c>
      <c r="C367" s="29" t="s">
        <v>50</v>
      </c>
    </row>
    <row r="368" spans="1:3" s="29" customFormat="1" x14ac:dyDescent="0.25">
      <c r="A368" s="29" t="s">
        <v>515</v>
      </c>
      <c r="B368" s="29" t="s">
        <v>45</v>
      </c>
      <c r="C368" s="29" t="s">
        <v>50</v>
      </c>
    </row>
    <row r="369" spans="1:3" s="29" customFormat="1" x14ac:dyDescent="0.25">
      <c r="A369" s="29" t="s">
        <v>516</v>
      </c>
      <c r="B369" s="29" t="s">
        <v>45</v>
      </c>
      <c r="C369" s="29" t="s">
        <v>50</v>
      </c>
    </row>
    <row r="370" spans="1:3" s="29" customFormat="1" x14ac:dyDescent="0.25">
      <c r="A370" s="29" t="s">
        <v>517</v>
      </c>
      <c r="B370" s="29" t="s">
        <v>45</v>
      </c>
      <c r="C370" s="29" t="s">
        <v>48</v>
      </c>
    </row>
    <row r="371" spans="1:3" s="29" customFormat="1" x14ac:dyDescent="0.25">
      <c r="A371" s="29" t="s">
        <v>518</v>
      </c>
      <c r="B371" s="29" t="s">
        <v>45</v>
      </c>
      <c r="C371" s="29" t="s">
        <v>48</v>
      </c>
    </row>
    <row r="372" spans="1:3" s="29" customFormat="1" x14ac:dyDescent="0.25">
      <c r="A372" s="29" t="s">
        <v>519</v>
      </c>
      <c r="B372" s="29" t="s">
        <v>45</v>
      </c>
      <c r="C372" s="29" t="s">
        <v>48</v>
      </c>
    </row>
    <row r="373" spans="1:3" s="29" customFormat="1" x14ac:dyDescent="0.25">
      <c r="A373" s="29" t="s">
        <v>520</v>
      </c>
      <c r="B373" s="29" t="s">
        <v>45</v>
      </c>
      <c r="C373" s="29" t="s">
        <v>48</v>
      </c>
    </row>
    <row r="374" spans="1:3" s="29" customFormat="1" x14ac:dyDescent="0.25">
      <c r="A374" s="29" t="s">
        <v>521</v>
      </c>
      <c r="B374" s="29" t="s">
        <v>45</v>
      </c>
      <c r="C374" s="29" t="s">
        <v>48</v>
      </c>
    </row>
    <row r="375" spans="1:3" s="29" customFormat="1" x14ac:dyDescent="0.25">
      <c r="A375" s="29" t="s">
        <v>522</v>
      </c>
      <c r="B375" s="29" t="s">
        <v>45</v>
      </c>
      <c r="C375" s="29" t="s">
        <v>48</v>
      </c>
    </row>
    <row r="376" spans="1:3" s="29" customFormat="1" x14ac:dyDescent="0.25">
      <c r="A376" s="29" t="s">
        <v>523</v>
      </c>
      <c r="B376" s="29" t="s">
        <v>45</v>
      </c>
      <c r="C376" s="29" t="s">
        <v>48</v>
      </c>
    </row>
    <row r="377" spans="1:3" s="29" customFormat="1" x14ac:dyDescent="0.25">
      <c r="A377" s="29" t="s">
        <v>524</v>
      </c>
      <c r="B377" s="29" t="s">
        <v>36</v>
      </c>
      <c r="C377" s="29" t="s">
        <v>36</v>
      </c>
    </row>
    <row r="378" spans="1:3" s="29" customFormat="1" x14ac:dyDescent="0.25">
      <c r="A378" s="29" t="s">
        <v>525</v>
      </c>
      <c r="B378" s="29" t="s">
        <v>36</v>
      </c>
      <c r="C378" s="29" t="s">
        <v>36</v>
      </c>
    </row>
    <row r="379" spans="1:3" s="29" customFormat="1" x14ac:dyDescent="0.25">
      <c r="A379" s="29" t="s">
        <v>526</v>
      </c>
      <c r="B379" s="29" t="s">
        <v>36</v>
      </c>
      <c r="C379" s="29" t="s">
        <v>36</v>
      </c>
    </row>
    <row r="380" spans="1:3" s="29" customFormat="1" x14ac:dyDescent="0.25">
      <c r="A380" s="29" t="s">
        <v>527</v>
      </c>
      <c r="B380" s="29" t="s">
        <v>5</v>
      </c>
      <c r="C380" s="29" t="s">
        <v>8</v>
      </c>
    </row>
    <row r="381" spans="1:3" s="29" customFormat="1" x14ac:dyDescent="0.25">
      <c r="A381" s="29" t="s">
        <v>528</v>
      </c>
      <c r="B381" s="29" t="s">
        <v>5</v>
      </c>
      <c r="C381" s="29" t="s">
        <v>7</v>
      </c>
    </row>
    <row r="382" spans="1:3" s="29" customFormat="1" x14ac:dyDescent="0.25">
      <c r="A382" s="29" t="s">
        <v>529</v>
      </c>
      <c r="B382" s="29" t="s">
        <v>5</v>
      </c>
      <c r="C382" s="29" t="s">
        <v>7</v>
      </c>
    </row>
    <row r="383" spans="1:3" s="29" customFormat="1" x14ac:dyDescent="0.25">
      <c r="A383" s="29" t="s">
        <v>530</v>
      </c>
      <c r="B383" s="29" t="s">
        <v>45</v>
      </c>
      <c r="C383" s="29" t="s">
        <v>49</v>
      </c>
    </row>
    <row r="384" spans="1:3" s="29" customFormat="1" x14ac:dyDescent="0.25">
      <c r="A384" s="29" t="s">
        <v>531</v>
      </c>
      <c r="B384" s="29" t="s">
        <v>43</v>
      </c>
      <c r="C384" s="29" t="s">
        <v>1157</v>
      </c>
    </row>
    <row r="385" spans="1:3" s="29" customFormat="1" x14ac:dyDescent="0.25">
      <c r="A385" s="29" t="s">
        <v>532</v>
      </c>
      <c r="B385" s="29" t="s">
        <v>43</v>
      </c>
      <c r="C385" s="29" t="s">
        <v>1157</v>
      </c>
    </row>
    <row r="386" spans="1:3" s="29" customFormat="1" x14ac:dyDescent="0.25">
      <c r="A386" s="29" t="s">
        <v>533</v>
      </c>
      <c r="B386" s="29" t="s">
        <v>36</v>
      </c>
      <c r="C386" s="29" t="s">
        <v>36</v>
      </c>
    </row>
    <row r="387" spans="1:3" s="29" customFormat="1" x14ac:dyDescent="0.25">
      <c r="A387" s="29" t="s">
        <v>534</v>
      </c>
      <c r="B387" s="29" t="s">
        <v>36</v>
      </c>
      <c r="C387" s="29" t="s">
        <v>36</v>
      </c>
    </row>
    <row r="388" spans="1:3" s="29" customFormat="1" x14ac:dyDescent="0.25">
      <c r="A388" s="29" t="s">
        <v>535</v>
      </c>
      <c r="B388" s="29" t="s">
        <v>20</v>
      </c>
      <c r="C388" s="29" t="s">
        <v>21</v>
      </c>
    </row>
    <row r="389" spans="1:3" s="29" customFormat="1" x14ac:dyDescent="0.25">
      <c r="A389" s="29" t="s">
        <v>536</v>
      </c>
      <c r="B389" s="29" t="s">
        <v>20</v>
      </c>
      <c r="C389" s="29" t="s">
        <v>21</v>
      </c>
    </row>
    <row r="390" spans="1:3" s="29" customFormat="1" x14ac:dyDescent="0.25">
      <c r="A390" s="29" t="s">
        <v>537</v>
      </c>
      <c r="B390" s="29" t="s">
        <v>13</v>
      </c>
      <c r="C390" s="29" t="s">
        <v>15</v>
      </c>
    </row>
    <row r="391" spans="1:3" s="29" customFormat="1" x14ac:dyDescent="0.25">
      <c r="A391" s="29" t="s">
        <v>538</v>
      </c>
      <c r="B391" s="29" t="s">
        <v>45</v>
      </c>
      <c r="C391" s="29" t="s">
        <v>50</v>
      </c>
    </row>
    <row r="392" spans="1:3" s="29" customFormat="1" x14ac:dyDescent="0.25">
      <c r="A392" s="29" t="s">
        <v>539</v>
      </c>
      <c r="B392" s="29" t="s">
        <v>5</v>
      </c>
      <c r="C392" s="29" t="s">
        <v>6</v>
      </c>
    </row>
    <row r="393" spans="1:3" s="29" customFormat="1" x14ac:dyDescent="0.25">
      <c r="A393" s="29" t="s">
        <v>540</v>
      </c>
      <c r="B393" s="29" t="s">
        <v>36</v>
      </c>
      <c r="C393" s="29" t="s">
        <v>36</v>
      </c>
    </row>
    <row r="394" spans="1:3" s="29" customFormat="1" x14ac:dyDescent="0.25">
      <c r="A394" s="29" t="s">
        <v>541</v>
      </c>
      <c r="B394" s="29" t="s">
        <v>36</v>
      </c>
      <c r="C394" s="29" t="s">
        <v>36</v>
      </c>
    </row>
    <row r="395" spans="1:3" s="29" customFormat="1" x14ac:dyDescent="0.25">
      <c r="A395" s="29" t="s">
        <v>542</v>
      </c>
      <c r="B395" s="29" t="s">
        <v>36</v>
      </c>
      <c r="C395" s="29" t="s">
        <v>36</v>
      </c>
    </row>
    <row r="396" spans="1:3" s="29" customFormat="1" x14ac:dyDescent="0.25">
      <c r="A396" s="29" t="s">
        <v>543</v>
      </c>
      <c r="B396" s="29" t="s">
        <v>5</v>
      </c>
      <c r="C396" s="29" t="s">
        <v>6</v>
      </c>
    </row>
    <row r="397" spans="1:3" s="29" customFormat="1" x14ac:dyDescent="0.25">
      <c r="A397" s="29" t="s">
        <v>544</v>
      </c>
      <c r="B397" s="29" t="s">
        <v>33</v>
      </c>
      <c r="C397" s="29" t="s">
        <v>34</v>
      </c>
    </row>
    <row r="398" spans="1:3" s="29" customFormat="1" x14ac:dyDescent="0.25">
      <c r="A398" s="29" t="s">
        <v>545</v>
      </c>
      <c r="B398" s="29" t="s">
        <v>33</v>
      </c>
      <c r="C398" s="29" t="s">
        <v>34</v>
      </c>
    </row>
    <row r="399" spans="1:3" s="29" customFormat="1" x14ac:dyDescent="0.25">
      <c r="A399" s="29" t="s">
        <v>546</v>
      </c>
      <c r="B399" s="29" t="s">
        <v>45</v>
      </c>
      <c r="C399" s="29" t="s">
        <v>46</v>
      </c>
    </row>
    <row r="400" spans="1:3" s="29" customFormat="1" x14ac:dyDescent="0.25">
      <c r="A400" s="29" t="s">
        <v>547</v>
      </c>
      <c r="B400" s="29" t="s">
        <v>45</v>
      </c>
      <c r="C400" s="29" t="s">
        <v>46</v>
      </c>
    </row>
    <row r="401" spans="1:3" s="29" customFormat="1" x14ac:dyDescent="0.25">
      <c r="A401" s="29" t="s">
        <v>548</v>
      </c>
      <c r="B401" s="29" t="s">
        <v>45</v>
      </c>
      <c r="C401" s="29" t="s">
        <v>46</v>
      </c>
    </row>
    <row r="402" spans="1:3" s="29" customFormat="1" x14ac:dyDescent="0.25">
      <c r="A402" s="29" t="s">
        <v>549</v>
      </c>
      <c r="B402" s="29" t="s">
        <v>45</v>
      </c>
      <c r="C402" s="29" t="s">
        <v>46</v>
      </c>
    </row>
    <row r="403" spans="1:3" s="29" customFormat="1" x14ac:dyDescent="0.25">
      <c r="A403" s="29" t="s">
        <v>550</v>
      </c>
      <c r="B403" s="29" t="s">
        <v>45</v>
      </c>
      <c r="C403" s="29" t="s">
        <v>46</v>
      </c>
    </row>
    <row r="404" spans="1:3" s="29" customFormat="1" x14ac:dyDescent="0.25">
      <c r="A404" s="29" t="s">
        <v>551</v>
      </c>
      <c r="B404" s="29" t="s">
        <v>9</v>
      </c>
      <c r="C404" s="29" t="s">
        <v>11</v>
      </c>
    </row>
    <row r="405" spans="1:3" s="29" customFormat="1" x14ac:dyDescent="0.25">
      <c r="A405" s="29" t="s">
        <v>552</v>
      </c>
      <c r="B405" s="29" t="s">
        <v>9</v>
      </c>
      <c r="C405" s="29" t="s">
        <v>11</v>
      </c>
    </row>
    <row r="406" spans="1:3" s="29" customFormat="1" x14ac:dyDescent="0.25">
      <c r="A406" s="29" t="s">
        <v>553</v>
      </c>
      <c r="B406" s="29" t="s">
        <v>36</v>
      </c>
      <c r="C406" s="29" t="s">
        <v>36</v>
      </c>
    </row>
    <row r="407" spans="1:3" s="29" customFormat="1" x14ac:dyDescent="0.25">
      <c r="A407" s="29" t="s">
        <v>554</v>
      </c>
      <c r="B407" s="29" t="s">
        <v>45</v>
      </c>
      <c r="C407" s="29" t="s">
        <v>50</v>
      </c>
    </row>
    <row r="408" spans="1:3" s="29" customFormat="1" x14ac:dyDescent="0.25">
      <c r="A408" s="29" t="s">
        <v>555</v>
      </c>
      <c r="B408" s="29" t="s">
        <v>45</v>
      </c>
      <c r="C408" s="29" t="s">
        <v>50</v>
      </c>
    </row>
    <row r="409" spans="1:3" s="29" customFormat="1" x14ac:dyDescent="0.25">
      <c r="A409" s="29" t="s">
        <v>556</v>
      </c>
      <c r="B409" s="29" t="s">
        <v>45</v>
      </c>
      <c r="C409" s="29" t="s">
        <v>50</v>
      </c>
    </row>
    <row r="410" spans="1:3" s="29" customFormat="1" x14ac:dyDescent="0.25">
      <c r="A410" s="29" t="s">
        <v>557</v>
      </c>
      <c r="B410" s="29" t="s">
        <v>37</v>
      </c>
      <c r="C410" s="29" t="s">
        <v>41</v>
      </c>
    </row>
    <row r="411" spans="1:3" s="29" customFormat="1" x14ac:dyDescent="0.25">
      <c r="A411" s="29" t="s">
        <v>558</v>
      </c>
      <c r="B411" s="29" t="s">
        <v>13</v>
      </c>
      <c r="C411" s="29" t="s">
        <v>15</v>
      </c>
    </row>
    <row r="412" spans="1:3" s="29" customFormat="1" x14ac:dyDescent="0.25">
      <c r="A412" s="29" t="s">
        <v>559</v>
      </c>
      <c r="B412" s="29" t="s">
        <v>13</v>
      </c>
      <c r="C412" s="29" t="s">
        <v>15</v>
      </c>
    </row>
    <row r="413" spans="1:3" s="29" customFormat="1" x14ac:dyDescent="0.25">
      <c r="A413" s="29" t="s">
        <v>560</v>
      </c>
      <c r="B413" s="29" t="s">
        <v>13</v>
      </c>
      <c r="C413" s="29" t="s">
        <v>15</v>
      </c>
    </row>
    <row r="414" spans="1:3" s="29" customFormat="1" x14ac:dyDescent="0.25">
      <c r="A414" s="29" t="s">
        <v>561</v>
      </c>
      <c r="B414" s="29" t="s">
        <v>13</v>
      </c>
      <c r="C414" s="29" t="s">
        <v>15</v>
      </c>
    </row>
    <row r="415" spans="1:3" s="29" customFormat="1" x14ac:dyDescent="0.25">
      <c r="A415" s="29" t="s">
        <v>562</v>
      </c>
      <c r="B415" s="29" t="s">
        <v>13</v>
      </c>
      <c r="C415" s="29" t="s">
        <v>15</v>
      </c>
    </row>
    <row r="416" spans="1:3" s="29" customFormat="1" x14ac:dyDescent="0.25">
      <c r="A416" s="29" t="s">
        <v>563</v>
      </c>
      <c r="B416" s="29" t="s">
        <v>13</v>
      </c>
      <c r="C416" s="29" t="s">
        <v>15</v>
      </c>
    </row>
    <row r="417" spans="1:3" s="29" customFormat="1" x14ac:dyDescent="0.25">
      <c r="A417" s="29" t="s">
        <v>564</v>
      </c>
      <c r="B417" s="29" t="s">
        <v>13</v>
      </c>
      <c r="C417" s="29" t="s">
        <v>15</v>
      </c>
    </row>
    <row r="418" spans="1:3" s="29" customFormat="1" x14ac:dyDescent="0.25">
      <c r="A418" s="29" t="s">
        <v>565</v>
      </c>
      <c r="B418" s="29" t="s">
        <v>5</v>
      </c>
      <c r="C418" s="29" t="s">
        <v>6</v>
      </c>
    </row>
    <row r="419" spans="1:3" s="29" customFormat="1" x14ac:dyDescent="0.25">
      <c r="A419" s="29" t="s">
        <v>566</v>
      </c>
      <c r="B419" s="29" t="s">
        <v>5</v>
      </c>
      <c r="C419" s="29" t="s">
        <v>6</v>
      </c>
    </row>
    <row r="420" spans="1:3" s="29" customFormat="1" x14ac:dyDescent="0.25">
      <c r="A420" s="29" t="s">
        <v>567</v>
      </c>
      <c r="B420" s="29" t="s">
        <v>5</v>
      </c>
      <c r="C420" s="29" t="s">
        <v>7</v>
      </c>
    </row>
    <row r="421" spans="1:3" s="29" customFormat="1" x14ac:dyDescent="0.25">
      <c r="A421" s="29" t="s">
        <v>568</v>
      </c>
      <c r="B421" s="29" t="s">
        <v>5</v>
      </c>
      <c r="C421" s="29" t="s">
        <v>7</v>
      </c>
    </row>
    <row r="422" spans="1:3" s="29" customFormat="1" x14ac:dyDescent="0.25">
      <c r="A422" s="29" t="s">
        <v>569</v>
      </c>
      <c r="B422" s="29" t="s">
        <v>5</v>
      </c>
      <c r="C422" s="29" t="s">
        <v>7</v>
      </c>
    </row>
    <row r="423" spans="1:3" s="29" customFormat="1" x14ac:dyDescent="0.25">
      <c r="A423" s="29" t="s">
        <v>570</v>
      </c>
      <c r="B423" s="29" t="s">
        <v>43</v>
      </c>
      <c r="C423" s="29" t="s">
        <v>44</v>
      </c>
    </row>
    <row r="424" spans="1:3" s="29" customFormat="1" x14ac:dyDescent="0.25">
      <c r="A424" s="29" t="s">
        <v>571</v>
      </c>
      <c r="B424" s="29" t="s">
        <v>43</v>
      </c>
      <c r="C424" s="29" t="s">
        <v>44</v>
      </c>
    </row>
    <row r="425" spans="1:3" s="29" customFormat="1" x14ac:dyDescent="0.25">
      <c r="A425" s="29" t="s">
        <v>572</v>
      </c>
      <c r="B425" s="29" t="s">
        <v>31</v>
      </c>
      <c r="C425" s="29" t="s">
        <v>32</v>
      </c>
    </row>
    <row r="426" spans="1:3" s="29" customFormat="1" x14ac:dyDescent="0.25">
      <c r="A426" s="29" t="s">
        <v>573</v>
      </c>
      <c r="B426" s="29" t="s">
        <v>31</v>
      </c>
      <c r="C426" s="29" t="s">
        <v>32</v>
      </c>
    </row>
    <row r="427" spans="1:3" s="29" customFormat="1" x14ac:dyDescent="0.25">
      <c r="A427" s="29" t="s">
        <v>574</v>
      </c>
      <c r="B427" s="29" t="s">
        <v>31</v>
      </c>
      <c r="C427" s="29" t="s">
        <v>32</v>
      </c>
    </row>
    <row r="428" spans="1:3" s="29" customFormat="1" x14ac:dyDescent="0.25">
      <c r="A428" s="29" t="s">
        <v>575</v>
      </c>
      <c r="B428" s="29" t="s">
        <v>31</v>
      </c>
      <c r="C428" s="29" t="s">
        <v>32</v>
      </c>
    </row>
    <row r="429" spans="1:3" s="29" customFormat="1" x14ac:dyDescent="0.25">
      <c r="A429" s="29" t="s">
        <v>576</v>
      </c>
      <c r="B429" s="29" t="s">
        <v>31</v>
      </c>
      <c r="C429" s="29" t="s">
        <v>32</v>
      </c>
    </row>
    <row r="430" spans="1:3" s="29" customFormat="1" x14ac:dyDescent="0.25">
      <c r="A430" s="29" t="s">
        <v>577</v>
      </c>
      <c r="B430" s="29" t="s">
        <v>13</v>
      </c>
      <c r="C430" s="29" t="s">
        <v>15</v>
      </c>
    </row>
    <row r="431" spans="1:3" s="29" customFormat="1" x14ac:dyDescent="0.25">
      <c r="A431" s="29" t="s">
        <v>578</v>
      </c>
      <c r="B431" s="29" t="s">
        <v>5</v>
      </c>
      <c r="C431" s="29" t="s">
        <v>8</v>
      </c>
    </row>
    <row r="432" spans="1:3" s="29" customFormat="1" x14ac:dyDescent="0.25">
      <c r="A432" s="29" t="s">
        <v>579</v>
      </c>
      <c r="B432" s="29" t="s">
        <v>20</v>
      </c>
      <c r="C432" s="29" t="s">
        <v>22</v>
      </c>
    </row>
    <row r="433" spans="1:3" s="29" customFormat="1" x14ac:dyDescent="0.25">
      <c r="A433" s="29" t="s">
        <v>580</v>
      </c>
      <c r="B433" s="29" t="s">
        <v>20</v>
      </c>
      <c r="C433" s="29" t="s">
        <v>22</v>
      </c>
    </row>
    <row r="434" spans="1:3" s="29" customFormat="1" x14ac:dyDescent="0.25">
      <c r="A434" s="29" t="s">
        <v>581</v>
      </c>
      <c r="B434" s="29" t="s">
        <v>20</v>
      </c>
      <c r="C434" s="29" t="s">
        <v>22</v>
      </c>
    </row>
    <row r="435" spans="1:3" s="29" customFormat="1" x14ac:dyDescent="0.25">
      <c r="A435" s="29" t="s">
        <v>582</v>
      </c>
      <c r="B435" s="29" t="s">
        <v>43</v>
      </c>
      <c r="C435" s="29" t="s">
        <v>44</v>
      </c>
    </row>
    <row r="436" spans="1:3" s="29" customFormat="1" x14ac:dyDescent="0.25">
      <c r="A436" s="29" t="s">
        <v>583</v>
      </c>
      <c r="B436" s="29" t="s">
        <v>20</v>
      </c>
      <c r="C436" s="29" t="s">
        <v>21</v>
      </c>
    </row>
    <row r="437" spans="1:3" s="29" customFormat="1" x14ac:dyDescent="0.25">
      <c r="A437" s="29" t="s">
        <v>584</v>
      </c>
      <c r="B437" s="29" t="s">
        <v>20</v>
      </c>
      <c r="C437" s="29" t="s">
        <v>21</v>
      </c>
    </row>
    <row r="438" spans="1:3" s="29" customFormat="1" x14ac:dyDescent="0.25">
      <c r="A438" s="29" t="s">
        <v>585</v>
      </c>
      <c r="B438" s="29" t="s">
        <v>20</v>
      </c>
      <c r="C438" s="29" t="s">
        <v>21</v>
      </c>
    </row>
    <row r="439" spans="1:3" s="29" customFormat="1" x14ac:dyDescent="0.25">
      <c r="A439" s="29" t="s">
        <v>586</v>
      </c>
      <c r="B439" s="29" t="s">
        <v>45</v>
      </c>
      <c r="C439" s="29" t="s">
        <v>50</v>
      </c>
    </row>
    <row r="440" spans="1:3" s="29" customFormat="1" x14ac:dyDescent="0.25">
      <c r="A440" s="29" t="s">
        <v>587</v>
      </c>
      <c r="B440" s="29" t="s">
        <v>45</v>
      </c>
      <c r="C440" s="29" t="s">
        <v>50</v>
      </c>
    </row>
    <row r="441" spans="1:3" s="29" customFormat="1" x14ac:dyDescent="0.25">
      <c r="A441" s="29" t="s">
        <v>588</v>
      </c>
      <c r="B441" s="29" t="s">
        <v>9</v>
      </c>
      <c r="C441" s="29" t="s">
        <v>11</v>
      </c>
    </row>
    <row r="442" spans="1:3" s="29" customFormat="1" x14ac:dyDescent="0.25">
      <c r="A442" s="29" t="s">
        <v>589</v>
      </c>
      <c r="B442" s="29" t="s">
        <v>9</v>
      </c>
      <c r="C442" s="29" t="s">
        <v>11</v>
      </c>
    </row>
    <row r="443" spans="1:3" s="29" customFormat="1" x14ac:dyDescent="0.25">
      <c r="A443" s="29" t="s">
        <v>590</v>
      </c>
      <c r="B443" s="29" t="s">
        <v>9</v>
      </c>
      <c r="C443" s="29" t="s">
        <v>11</v>
      </c>
    </row>
    <row r="444" spans="1:3" s="29" customFormat="1" x14ac:dyDescent="0.25">
      <c r="A444" s="29" t="s">
        <v>591</v>
      </c>
      <c r="B444" s="29" t="s">
        <v>9</v>
      </c>
      <c r="C444" s="29" t="s">
        <v>11</v>
      </c>
    </row>
    <row r="445" spans="1:3" s="29" customFormat="1" x14ac:dyDescent="0.25">
      <c r="A445" s="29" t="s">
        <v>592</v>
      </c>
      <c r="B445" s="29" t="s">
        <v>9</v>
      </c>
      <c r="C445" s="29" t="s">
        <v>11</v>
      </c>
    </row>
    <row r="446" spans="1:3" s="29" customFormat="1" x14ac:dyDescent="0.25">
      <c r="A446" s="29" t="s">
        <v>593</v>
      </c>
      <c r="B446" s="29" t="s">
        <v>33</v>
      </c>
      <c r="C446" s="29" t="s">
        <v>34</v>
      </c>
    </row>
    <row r="447" spans="1:3" s="29" customFormat="1" x14ac:dyDescent="0.25">
      <c r="A447" s="29" t="s">
        <v>594</v>
      </c>
      <c r="B447" s="29" t="s">
        <v>9</v>
      </c>
      <c r="C447" s="29" t="s">
        <v>11</v>
      </c>
    </row>
    <row r="448" spans="1:3" s="29" customFormat="1" x14ac:dyDescent="0.25">
      <c r="A448" s="29" t="s">
        <v>595</v>
      </c>
      <c r="B448" s="29" t="s">
        <v>37</v>
      </c>
      <c r="C448" s="29" t="s">
        <v>41</v>
      </c>
    </row>
    <row r="449" spans="1:3" s="29" customFormat="1" x14ac:dyDescent="0.25">
      <c r="A449" s="29" t="s">
        <v>596</v>
      </c>
      <c r="B449" s="29" t="s">
        <v>37</v>
      </c>
      <c r="C449" s="29" t="s">
        <v>41</v>
      </c>
    </row>
    <row r="450" spans="1:3" s="29" customFormat="1" x14ac:dyDescent="0.25">
      <c r="A450" s="29" t="s">
        <v>597</v>
      </c>
      <c r="B450" s="29" t="s">
        <v>37</v>
      </c>
      <c r="C450" s="29" t="s">
        <v>41</v>
      </c>
    </row>
    <row r="451" spans="1:3" s="29" customFormat="1" x14ac:dyDescent="0.25">
      <c r="A451" s="29" t="s">
        <v>598</v>
      </c>
      <c r="B451" s="29" t="s">
        <v>37</v>
      </c>
      <c r="C451" s="29" t="s">
        <v>41</v>
      </c>
    </row>
    <row r="452" spans="1:3" s="29" customFormat="1" x14ac:dyDescent="0.25">
      <c r="A452" s="29" t="s">
        <v>599</v>
      </c>
      <c r="B452" s="29" t="s">
        <v>9</v>
      </c>
      <c r="C452" s="29" t="s">
        <v>11</v>
      </c>
    </row>
    <row r="453" spans="1:3" s="29" customFormat="1" x14ac:dyDescent="0.25">
      <c r="A453" s="29" t="s">
        <v>600</v>
      </c>
      <c r="B453" s="29" t="s">
        <v>9</v>
      </c>
      <c r="C453" s="29" t="s">
        <v>11</v>
      </c>
    </row>
    <row r="454" spans="1:3" s="29" customFormat="1" x14ac:dyDescent="0.25">
      <c r="A454" s="29" t="s">
        <v>601</v>
      </c>
      <c r="B454" s="29" t="s">
        <v>9</v>
      </c>
      <c r="C454" s="29" t="s">
        <v>11</v>
      </c>
    </row>
    <row r="455" spans="1:3" s="29" customFormat="1" x14ac:dyDescent="0.25">
      <c r="A455" s="29" t="s">
        <v>602</v>
      </c>
      <c r="B455" s="29" t="s">
        <v>9</v>
      </c>
      <c r="C455" s="29" t="s">
        <v>11</v>
      </c>
    </row>
    <row r="456" spans="1:3" s="29" customFormat="1" x14ac:dyDescent="0.25">
      <c r="A456" s="29" t="s">
        <v>603</v>
      </c>
      <c r="B456" s="29" t="s">
        <v>9</v>
      </c>
      <c r="C456" s="29" t="s">
        <v>11</v>
      </c>
    </row>
    <row r="457" spans="1:3" s="29" customFormat="1" x14ac:dyDescent="0.25">
      <c r="A457" s="29" t="s">
        <v>604</v>
      </c>
      <c r="B457" s="29" t="s">
        <v>9</v>
      </c>
      <c r="C457" s="29" t="s">
        <v>11</v>
      </c>
    </row>
    <row r="458" spans="1:3" s="29" customFormat="1" x14ac:dyDescent="0.25">
      <c r="A458" s="29" t="s">
        <v>605</v>
      </c>
      <c r="B458" s="29" t="s">
        <v>9</v>
      </c>
      <c r="C458" s="29" t="s">
        <v>11</v>
      </c>
    </row>
    <row r="459" spans="1:3" s="29" customFormat="1" x14ac:dyDescent="0.25">
      <c r="A459" s="29" t="s">
        <v>606</v>
      </c>
      <c r="B459" s="29" t="s">
        <v>33</v>
      </c>
      <c r="C459" s="29" t="s">
        <v>34</v>
      </c>
    </row>
    <row r="460" spans="1:3" s="29" customFormat="1" x14ac:dyDescent="0.25">
      <c r="A460" s="29" t="s">
        <v>607</v>
      </c>
      <c r="B460" s="29" t="s">
        <v>9</v>
      </c>
      <c r="C460" s="29" t="s">
        <v>11</v>
      </c>
    </row>
    <row r="461" spans="1:3" s="29" customFormat="1" x14ac:dyDescent="0.25">
      <c r="A461" s="29" t="s">
        <v>608</v>
      </c>
      <c r="B461" s="29" t="s">
        <v>43</v>
      </c>
      <c r="C461" s="29" t="s">
        <v>44</v>
      </c>
    </row>
    <row r="462" spans="1:3" s="29" customFormat="1" x14ac:dyDescent="0.25">
      <c r="A462" s="29" t="s">
        <v>608</v>
      </c>
      <c r="B462" s="29" t="s">
        <v>43</v>
      </c>
      <c r="C462" s="29" t="s">
        <v>44</v>
      </c>
    </row>
    <row r="463" spans="1:3" s="29" customFormat="1" x14ac:dyDescent="0.25">
      <c r="A463" s="29" t="s">
        <v>609</v>
      </c>
      <c r="B463" s="29" t="s">
        <v>43</v>
      </c>
      <c r="C463" s="29" t="s">
        <v>44</v>
      </c>
    </row>
    <row r="464" spans="1:3" s="29" customFormat="1" x14ac:dyDescent="0.25">
      <c r="A464" s="29" t="s">
        <v>610</v>
      </c>
      <c r="B464" s="29" t="s">
        <v>37</v>
      </c>
      <c r="C464" s="29" t="s">
        <v>38</v>
      </c>
    </row>
    <row r="465" spans="1:3" s="29" customFormat="1" x14ac:dyDescent="0.25">
      <c r="A465" s="29" t="s">
        <v>611</v>
      </c>
      <c r="B465" s="29" t="s">
        <v>45</v>
      </c>
      <c r="C465" s="29" t="s">
        <v>50</v>
      </c>
    </row>
    <row r="466" spans="1:3" s="29" customFormat="1" x14ac:dyDescent="0.25">
      <c r="A466" s="29" t="s">
        <v>612</v>
      </c>
      <c r="B466" s="29" t="s">
        <v>45</v>
      </c>
      <c r="C466" s="29" t="s">
        <v>50</v>
      </c>
    </row>
    <row r="467" spans="1:3" s="29" customFormat="1" x14ac:dyDescent="0.25">
      <c r="A467" s="29" t="s">
        <v>613</v>
      </c>
      <c r="B467" s="29" t="s">
        <v>45</v>
      </c>
      <c r="C467" s="29" t="s">
        <v>50</v>
      </c>
    </row>
    <row r="468" spans="1:3" s="29" customFormat="1" x14ac:dyDescent="0.25">
      <c r="A468" s="29" t="s">
        <v>614</v>
      </c>
      <c r="B468" s="29" t="s">
        <v>45</v>
      </c>
      <c r="C468" s="29" t="s">
        <v>50</v>
      </c>
    </row>
    <row r="469" spans="1:3" s="29" customFormat="1" x14ac:dyDescent="0.25">
      <c r="A469" s="29" t="s">
        <v>615</v>
      </c>
      <c r="B469" s="29" t="s">
        <v>45</v>
      </c>
      <c r="C469" s="29" t="s">
        <v>50</v>
      </c>
    </row>
    <row r="470" spans="1:3" s="29" customFormat="1" x14ac:dyDescent="0.25">
      <c r="A470" s="29" t="s">
        <v>616</v>
      </c>
      <c r="B470" s="29" t="s">
        <v>45</v>
      </c>
      <c r="C470" s="29" t="s">
        <v>50</v>
      </c>
    </row>
    <row r="471" spans="1:3" s="29" customFormat="1" x14ac:dyDescent="0.25">
      <c r="A471" s="29" t="s">
        <v>617</v>
      </c>
      <c r="B471" s="29" t="s">
        <v>45</v>
      </c>
      <c r="C471" s="29" t="s">
        <v>50</v>
      </c>
    </row>
    <row r="472" spans="1:3" s="29" customFormat="1" x14ac:dyDescent="0.25">
      <c r="A472" s="29" t="s">
        <v>618</v>
      </c>
      <c r="B472" s="29" t="s">
        <v>45</v>
      </c>
      <c r="C472" s="29" t="s">
        <v>50</v>
      </c>
    </row>
    <row r="473" spans="1:3" s="29" customFormat="1" x14ac:dyDescent="0.25">
      <c r="A473" s="29" t="s">
        <v>619</v>
      </c>
      <c r="B473" s="29" t="s">
        <v>45</v>
      </c>
      <c r="C473" s="29" t="s">
        <v>50</v>
      </c>
    </row>
    <row r="474" spans="1:3" s="29" customFormat="1" x14ac:dyDescent="0.25">
      <c r="A474" s="29" t="s">
        <v>620</v>
      </c>
      <c r="B474" s="29" t="s">
        <v>45</v>
      </c>
      <c r="C474" s="29" t="s">
        <v>50</v>
      </c>
    </row>
    <row r="475" spans="1:3" s="29" customFormat="1" x14ac:dyDescent="0.25">
      <c r="A475" s="29" t="s">
        <v>621</v>
      </c>
      <c r="B475" s="29" t="s">
        <v>45</v>
      </c>
      <c r="C475" s="29" t="s">
        <v>50</v>
      </c>
    </row>
    <row r="476" spans="1:3" s="29" customFormat="1" x14ac:dyDescent="0.25">
      <c r="A476" s="29" t="s">
        <v>622</v>
      </c>
      <c r="B476" s="29" t="s">
        <v>45</v>
      </c>
      <c r="C476" s="29" t="s">
        <v>50</v>
      </c>
    </row>
    <row r="477" spans="1:3" s="29" customFormat="1" x14ac:dyDescent="0.25">
      <c r="A477" s="29" t="s">
        <v>623</v>
      </c>
      <c r="B477" s="29" t="s">
        <v>45</v>
      </c>
      <c r="C477" s="29" t="s">
        <v>50</v>
      </c>
    </row>
    <row r="478" spans="1:3" s="29" customFormat="1" x14ac:dyDescent="0.25">
      <c r="A478" s="29" t="s">
        <v>624</v>
      </c>
      <c r="B478" s="29" t="s">
        <v>45</v>
      </c>
      <c r="C478" s="29" t="s">
        <v>50</v>
      </c>
    </row>
    <row r="479" spans="1:3" s="29" customFormat="1" x14ac:dyDescent="0.25">
      <c r="A479" s="29" t="s">
        <v>625</v>
      </c>
      <c r="B479" s="29" t="s">
        <v>33</v>
      </c>
      <c r="C479" s="29" t="s">
        <v>34</v>
      </c>
    </row>
    <row r="480" spans="1:3" s="29" customFormat="1" x14ac:dyDescent="0.25">
      <c r="A480" s="29" t="s">
        <v>626</v>
      </c>
      <c r="B480" s="29" t="s">
        <v>33</v>
      </c>
      <c r="C480" s="29" t="s">
        <v>34</v>
      </c>
    </row>
    <row r="481" spans="1:3" s="29" customFormat="1" x14ac:dyDescent="0.25">
      <c r="A481" s="29" t="s">
        <v>627</v>
      </c>
      <c r="B481" s="29" t="s">
        <v>33</v>
      </c>
      <c r="C481" s="29" t="s">
        <v>34</v>
      </c>
    </row>
    <row r="482" spans="1:3" s="29" customFormat="1" x14ac:dyDescent="0.25">
      <c r="A482" s="29" t="s">
        <v>628</v>
      </c>
      <c r="B482" s="29" t="s">
        <v>33</v>
      </c>
      <c r="C482" s="29" t="s">
        <v>34</v>
      </c>
    </row>
    <row r="483" spans="1:3" s="29" customFormat="1" x14ac:dyDescent="0.25">
      <c r="A483" s="29" t="s">
        <v>629</v>
      </c>
      <c r="B483" s="29" t="s">
        <v>33</v>
      </c>
      <c r="C483" s="29" t="s">
        <v>34</v>
      </c>
    </row>
    <row r="484" spans="1:3" s="29" customFormat="1" x14ac:dyDescent="0.25">
      <c r="A484" s="29" t="s">
        <v>630</v>
      </c>
      <c r="B484" s="29" t="s">
        <v>33</v>
      </c>
      <c r="C484" s="29" t="s">
        <v>34</v>
      </c>
    </row>
    <row r="485" spans="1:3" s="29" customFormat="1" x14ac:dyDescent="0.25">
      <c r="A485" s="29" t="s">
        <v>631</v>
      </c>
      <c r="B485" s="29" t="s">
        <v>33</v>
      </c>
      <c r="C485" s="29" t="s">
        <v>34</v>
      </c>
    </row>
    <row r="486" spans="1:3" s="29" customFormat="1" x14ac:dyDescent="0.25">
      <c r="A486" s="29" t="s">
        <v>632</v>
      </c>
      <c r="B486" s="29" t="s">
        <v>33</v>
      </c>
      <c r="C486" s="29" t="s">
        <v>34</v>
      </c>
    </row>
    <row r="487" spans="1:3" s="29" customFormat="1" x14ac:dyDescent="0.25">
      <c r="A487" s="29" t="s">
        <v>633</v>
      </c>
      <c r="B487" s="29" t="s">
        <v>33</v>
      </c>
      <c r="C487" s="29" t="s">
        <v>34</v>
      </c>
    </row>
    <row r="488" spans="1:3" s="29" customFormat="1" x14ac:dyDescent="0.25">
      <c r="A488" s="29" t="s">
        <v>634</v>
      </c>
      <c r="B488" s="29" t="s">
        <v>33</v>
      </c>
      <c r="C488" s="29" t="s">
        <v>34</v>
      </c>
    </row>
    <row r="489" spans="1:3" s="29" customFormat="1" x14ac:dyDescent="0.25">
      <c r="A489" s="29" t="s">
        <v>635</v>
      </c>
      <c r="B489" s="29" t="s">
        <v>9</v>
      </c>
      <c r="C489" s="29" t="s">
        <v>11</v>
      </c>
    </row>
    <row r="490" spans="1:3" s="29" customFormat="1" x14ac:dyDescent="0.25">
      <c r="A490" s="29" t="s">
        <v>636</v>
      </c>
      <c r="B490" s="29" t="s">
        <v>43</v>
      </c>
      <c r="C490" s="29" t="s">
        <v>1157</v>
      </c>
    </row>
    <row r="491" spans="1:3" s="29" customFormat="1" x14ac:dyDescent="0.25">
      <c r="A491" s="29" t="s">
        <v>637</v>
      </c>
      <c r="B491" s="29" t="s">
        <v>37</v>
      </c>
      <c r="C491" s="29" t="s">
        <v>38</v>
      </c>
    </row>
    <row r="492" spans="1:3" s="29" customFormat="1" x14ac:dyDescent="0.25">
      <c r="A492" s="29" t="s">
        <v>638</v>
      </c>
      <c r="B492" s="29" t="s">
        <v>29</v>
      </c>
      <c r="C492" s="29" t="s">
        <v>30</v>
      </c>
    </row>
    <row r="493" spans="1:3" x14ac:dyDescent="0.25">
      <c r="A493" t="s">
        <v>1140</v>
      </c>
      <c r="B493" s="29" t="s">
        <v>45</v>
      </c>
      <c r="C493" t="s">
        <v>48</v>
      </c>
    </row>
    <row r="494" spans="1:3" x14ac:dyDescent="0.25">
      <c r="A494" t="s">
        <v>1141</v>
      </c>
      <c r="B494" s="29" t="s">
        <v>45</v>
      </c>
      <c r="C494" t="s">
        <v>49</v>
      </c>
    </row>
    <row r="495" spans="1:3" x14ac:dyDescent="0.25">
      <c r="A495" t="s">
        <v>1142</v>
      </c>
      <c r="B495" s="29" t="s">
        <v>45</v>
      </c>
      <c r="C495" s="29" t="s">
        <v>50</v>
      </c>
    </row>
    <row r="496" spans="1:3" x14ac:dyDescent="0.25">
      <c r="A496" t="s">
        <v>1143</v>
      </c>
      <c r="B496" s="29" t="s">
        <v>45</v>
      </c>
      <c r="C496" t="s">
        <v>48</v>
      </c>
    </row>
    <row r="497" spans="1:3" x14ac:dyDescent="0.25">
      <c r="A497" t="s">
        <v>1144</v>
      </c>
      <c r="B497" s="29" t="s">
        <v>45</v>
      </c>
      <c r="C497" t="s">
        <v>49</v>
      </c>
    </row>
    <row r="498" spans="1:3" x14ac:dyDescent="0.25">
      <c r="A498" t="s">
        <v>1145</v>
      </c>
      <c r="B498" s="29" t="s">
        <v>45</v>
      </c>
      <c r="C498" s="29" t="s">
        <v>50</v>
      </c>
    </row>
    <row r="499" spans="1:3" x14ac:dyDescent="0.25">
      <c r="A499" t="s">
        <v>1146</v>
      </c>
      <c r="B499" s="29" t="s">
        <v>45</v>
      </c>
      <c r="C499" t="s">
        <v>48</v>
      </c>
    </row>
    <row r="500" spans="1:3" x14ac:dyDescent="0.25">
      <c r="A500" t="s">
        <v>1147</v>
      </c>
      <c r="B500" s="29" t="s">
        <v>45</v>
      </c>
      <c r="C500" t="s">
        <v>49</v>
      </c>
    </row>
    <row r="501" spans="1:3" x14ac:dyDescent="0.25">
      <c r="A501" t="s">
        <v>1148</v>
      </c>
      <c r="B501" s="29" t="s">
        <v>45</v>
      </c>
      <c r="C501" s="29" t="s">
        <v>50</v>
      </c>
    </row>
    <row r="502" spans="1:3" x14ac:dyDescent="0.25">
      <c r="A502" t="s">
        <v>1149</v>
      </c>
      <c r="B502" s="29" t="s">
        <v>45</v>
      </c>
      <c r="C502" t="s">
        <v>48</v>
      </c>
    </row>
    <row r="503" spans="1:3" x14ac:dyDescent="0.25">
      <c r="A503" t="s">
        <v>1150</v>
      </c>
      <c r="B503" s="29" t="s">
        <v>45</v>
      </c>
      <c r="C503" t="s">
        <v>49</v>
      </c>
    </row>
    <row r="504" spans="1:3" x14ac:dyDescent="0.25">
      <c r="A504" t="s">
        <v>1151</v>
      </c>
      <c r="B504" s="29" t="s">
        <v>45</v>
      </c>
      <c r="C504" s="29" t="s">
        <v>50</v>
      </c>
    </row>
    <row r="505" spans="1:3" x14ac:dyDescent="0.25">
      <c r="A505" t="s">
        <v>1152</v>
      </c>
      <c r="B505" s="29" t="s">
        <v>45</v>
      </c>
      <c r="C505" t="s">
        <v>48</v>
      </c>
    </row>
    <row r="506" spans="1:3" x14ac:dyDescent="0.25">
      <c r="A506" t="s">
        <v>1153</v>
      </c>
      <c r="B506" s="29" t="s">
        <v>45</v>
      </c>
      <c r="C506" t="s">
        <v>49</v>
      </c>
    </row>
    <row r="507" spans="1:3" x14ac:dyDescent="0.25">
      <c r="A507" t="s">
        <v>1154</v>
      </c>
      <c r="B507" s="29" t="s">
        <v>45</v>
      </c>
      <c r="C507" s="29" t="s">
        <v>50</v>
      </c>
    </row>
    <row r="508" spans="1:3" s="29" customFormat="1" x14ac:dyDescent="0.25">
      <c r="A508" s="29" t="s">
        <v>639</v>
      </c>
      <c r="B508" s="29" t="s">
        <v>23</v>
      </c>
      <c r="C508" s="29" t="s">
        <v>27</v>
      </c>
    </row>
    <row r="509" spans="1:3" s="29" customFormat="1" x14ac:dyDescent="0.25">
      <c r="A509" s="29" t="s">
        <v>640</v>
      </c>
      <c r="B509" s="29" t="s">
        <v>45</v>
      </c>
      <c r="C509" s="29" t="s">
        <v>50</v>
      </c>
    </row>
    <row r="510" spans="1:3" s="29" customFormat="1" x14ac:dyDescent="0.25">
      <c r="A510" s="29" t="s">
        <v>641</v>
      </c>
      <c r="B510" s="29" t="s">
        <v>37</v>
      </c>
      <c r="C510" s="29" t="s">
        <v>42</v>
      </c>
    </row>
    <row r="511" spans="1:3" s="29" customFormat="1" x14ac:dyDescent="0.25">
      <c r="A511" s="29" t="s">
        <v>642</v>
      </c>
      <c r="B511" s="29" t="s">
        <v>37</v>
      </c>
      <c r="C511" s="29" t="s">
        <v>42</v>
      </c>
    </row>
    <row r="512" spans="1:3" s="29" customFormat="1" x14ac:dyDescent="0.25">
      <c r="A512" s="29" t="s">
        <v>643</v>
      </c>
      <c r="B512" s="29" t="s">
        <v>37</v>
      </c>
      <c r="C512" s="29" t="s">
        <v>40</v>
      </c>
    </row>
    <row r="513" spans="1:3" s="29" customFormat="1" x14ac:dyDescent="0.25">
      <c r="A513" s="29" t="s">
        <v>644</v>
      </c>
      <c r="B513" s="29" t="s">
        <v>23</v>
      </c>
      <c r="C513" s="29" t="s">
        <v>26</v>
      </c>
    </row>
    <row r="514" spans="1:3" s="29" customFormat="1" x14ac:dyDescent="0.25">
      <c r="A514" s="29" t="s">
        <v>645</v>
      </c>
      <c r="B514" s="29" t="s">
        <v>23</v>
      </c>
      <c r="C514" s="29" t="s">
        <v>26</v>
      </c>
    </row>
    <row r="515" spans="1:3" s="29" customFormat="1" x14ac:dyDescent="0.25">
      <c r="A515" s="29" t="s">
        <v>646</v>
      </c>
      <c r="B515" s="29" t="s">
        <v>9</v>
      </c>
      <c r="C515" s="29" t="s">
        <v>11</v>
      </c>
    </row>
    <row r="516" spans="1:3" s="29" customFormat="1" x14ac:dyDescent="0.25">
      <c r="A516" s="29" t="s">
        <v>647</v>
      </c>
      <c r="B516" s="29" t="s">
        <v>37</v>
      </c>
      <c r="C516" s="29" t="s">
        <v>40</v>
      </c>
    </row>
    <row r="517" spans="1:3" s="29" customFormat="1" x14ac:dyDescent="0.25">
      <c r="A517" s="29" t="s">
        <v>648</v>
      </c>
      <c r="B517" s="29" t="s">
        <v>37</v>
      </c>
      <c r="C517" s="29" t="s">
        <v>40</v>
      </c>
    </row>
    <row r="518" spans="1:3" s="29" customFormat="1" x14ac:dyDescent="0.25">
      <c r="A518" s="29" t="s">
        <v>649</v>
      </c>
      <c r="B518" s="29" t="s">
        <v>16</v>
      </c>
      <c r="C518" s="29" t="s">
        <v>15</v>
      </c>
    </row>
    <row r="519" spans="1:3" s="29" customFormat="1" x14ac:dyDescent="0.25">
      <c r="A519" s="29" t="s">
        <v>650</v>
      </c>
      <c r="B519" s="29" t="s">
        <v>16</v>
      </c>
      <c r="C519" s="29" t="s">
        <v>15</v>
      </c>
    </row>
    <row r="520" spans="1:3" s="29" customFormat="1" x14ac:dyDescent="0.25">
      <c r="A520" s="29" t="s">
        <v>651</v>
      </c>
      <c r="B520" s="29" t="s">
        <v>16</v>
      </c>
      <c r="C520" s="29" t="s">
        <v>15</v>
      </c>
    </row>
    <row r="521" spans="1:3" s="29" customFormat="1" x14ac:dyDescent="0.25">
      <c r="A521" s="29" t="s">
        <v>652</v>
      </c>
      <c r="B521" s="29" t="s">
        <v>16</v>
      </c>
      <c r="C521" s="29" t="s">
        <v>15</v>
      </c>
    </row>
    <row r="522" spans="1:3" s="29" customFormat="1" x14ac:dyDescent="0.25">
      <c r="A522" s="29" t="s">
        <v>653</v>
      </c>
      <c r="B522" s="29" t="s">
        <v>45</v>
      </c>
      <c r="C522" s="29" t="s">
        <v>50</v>
      </c>
    </row>
    <row r="523" spans="1:3" s="29" customFormat="1" x14ac:dyDescent="0.25">
      <c r="A523" s="29" t="s">
        <v>14</v>
      </c>
      <c r="B523" s="30" t="s">
        <v>13</v>
      </c>
      <c r="C523" s="30" t="s">
        <v>14</v>
      </c>
    </row>
    <row r="524" spans="1:3" s="29" customFormat="1" x14ac:dyDescent="0.25">
      <c r="A524" s="29" t="s">
        <v>654</v>
      </c>
      <c r="B524" s="29" t="s">
        <v>31</v>
      </c>
      <c r="C524" s="29" t="s">
        <v>32</v>
      </c>
    </row>
    <row r="525" spans="1:3" s="29" customFormat="1" x14ac:dyDescent="0.25">
      <c r="A525" s="29" t="s">
        <v>655</v>
      </c>
      <c r="B525" s="29" t="s">
        <v>17</v>
      </c>
      <c r="C525" s="29" t="s">
        <v>19</v>
      </c>
    </row>
    <row r="526" spans="1:3" s="29" customFormat="1" x14ac:dyDescent="0.25">
      <c r="A526" s="29" t="s">
        <v>656</v>
      </c>
      <c r="B526" s="29" t="s">
        <v>16</v>
      </c>
      <c r="C526" s="29" t="s">
        <v>15</v>
      </c>
    </row>
    <row r="527" spans="1:3" s="29" customFormat="1" x14ac:dyDescent="0.25">
      <c r="A527" s="29" t="s">
        <v>657</v>
      </c>
      <c r="B527" s="29" t="s">
        <v>33</v>
      </c>
      <c r="C527" s="29" t="s">
        <v>34</v>
      </c>
    </row>
    <row r="528" spans="1:3" s="29" customFormat="1" x14ac:dyDescent="0.25">
      <c r="A528" s="29" t="s">
        <v>658</v>
      </c>
      <c r="B528" s="29" t="s">
        <v>33</v>
      </c>
      <c r="C528" s="29" t="s">
        <v>34</v>
      </c>
    </row>
    <row r="529" spans="1:3" s="29" customFormat="1" x14ac:dyDescent="0.25">
      <c r="A529" s="29" t="s">
        <v>659</v>
      </c>
      <c r="B529" s="30" t="s">
        <v>13</v>
      </c>
      <c r="C529" s="30" t="s">
        <v>15</v>
      </c>
    </row>
    <row r="530" spans="1:3" s="29" customFormat="1" x14ac:dyDescent="0.25">
      <c r="A530" s="29" t="s">
        <v>660</v>
      </c>
      <c r="B530" s="30" t="s">
        <v>5</v>
      </c>
      <c r="C530" s="30" t="s">
        <v>8</v>
      </c>
    </row>
    <row r="531" spans="1:3" s="29" customFormat="1" x14ac:dyDescent="0.25">
      <c r="A531" s="29" t="s">
        <v>661</v>
      </c>
      <c r="B531" s="30" t="s">
        <v>5</v>
      </c>
      <c r="C531" s="30" t="s">
        <v>7</v>
      </c>
    </row>
    <row r="532" spans="1:3" s="29" customFormat="1" x14ac:dyDescent="0.25">
      <c r="A532" s="29" t="s">
        <v>662</v>
      </c>
      <c r="B532" s="30" t="s">
        <v>5</v>
      </c>
      <c r="C532" s="30" t="s">
        <v>7</v>
      </c>
    </row>
    <row r="533" spans="1:3" s="29" customFormat="1" x14ac:dyDescent="0.25">
      <c r="A533" s="29" t="s">
        <v>663</v>
      </c>
      <c r="B533" s="30" t="s">
        <v>5</v>
      </c>
      <c r="C533" s="30" t="s">
        <v>7</v>
      </c>
    </row>
    <row r="534" spans="1:3" s="29" customFormat="1" x14ac:dyDescent="0.25">
      <c r="A534" s="29" t="s">
        <v>664</v>
      </c>
      <c r="B534" s="30" t="s">
        <v>5</v>
      </c>
      <c r="C534" s="30" t="s">
        <v>8</v>
      </c>
    </row>
    <row r="535" spans="1:3" s="29" customFormat="1" x14ac:dyDescent="0.25">
      <c r="A535" s="29" t="s">
        <v>665</v>
      </c>
      <c r="B535" s="30" t="s">
        <v>5</v>
      </c>
      <c r="C535" s="30" t="s">
        <v>8</v>
      </c>
    </row>
    <row r="536" spans="1:3" s="29" customFormat="1" x14ac:dyDescent="0.25">
      <c r="A536" s="29" t="s">
        <v>666</v>
      </c>
      <c r="B536" s="30" t="s">
        <v>5</v>
      </c>
      <c r="C536" s="30" t="s">
        <v>8</v>
      </c>
    </row>
    <row r="537" spans="1:3" s="29" customFormat="1" x14ac:dyDescent="0.25">
      <c r="A537" s="29" t="s">
        <v>666</v>
      </c>
      <c r="B537" s="30" t="s">
        <v>5</v>
      </c>
      <c r="C537" s="30" t="s">
        <v>8</v>
      </c>
    </row>
    <row r="538" spans="1:3" s="29" customFormat="1" x14ac:dyDescent="0.25">
      <c r="A538" s="29" t="s">
        <v>140</v>
      </c>
      <c r="B538" s="30" t="s">
        <v>5</v>
      </c>
      <c r="C538" s="30" t="s">
        <v>8</v>
      </c>
    </row>
    <row r="539" spans="1:3" s="29" customFormat="1" x14ac:dyDescent="0.25">
      <c r="A539" s="29" t="s">
        <v>667</v>
      </c>
      <c r="B539" s="29" t="s">
        <v>31</v>
      </c>
      <c r="C539" s="29" t="s">
        <v>32</v>
      </c>
    </row>
    <row r="540" spans="1:3" s="29" customFormat="1" x14ac:dyDescent="0.25">
      <c r="A540" s="29" t="s">
        <v>668</v>
      </c>
      <c r="B540" s="29" t="s">
        <v>31</v>
      </c>
      <c r="C540" s="29" t="s">
        <v>32</v>
      </c>
    </row>
    <row r="541" spans="1:3" s="29" customFormat="1" x14ac:dyDescent="0.25">
      <c r="A541" s="29" t="s">
        <v>669</v>
      </c>
      <c r="B541" s="29" t="s">
        <v>31</v>
      </c>
      <c r="C541" s="29" t="s">
        <v>32</v>
      </c>
    </row>
    <row r="542" spans="1:3" s="29" customFormat="1" x14ac:dyDescent="0.25">
      <c r="A542" s="29" t="s">
        <v>670</v>
      </c>
      <c r="B542" s="29" t="s">
        <v>13</v>
      </c>
      <c r="C542" s="29" t="s">
        <v>15</v>
      </c>
    </row>
    <row r="543" spans="1:3" s="29" customFormat="1" x14ac:dyDescent="0.25">
      <c r="A543" s="29" t="s">
        <v>671</v>
      </c>
      <c r="B543" s="29" t="s">
        <v>45</v>
      </c>
      <c r="C543" s="29" t="s">
        <v>50</v>
      </c>
    </row>
    <row r="544" spans="1:3" s="29" customFormat="1" x14ac:dyDescent="0.25">
      <c r="A544" s="29" t="s">
        <v>672</v>
      </c>
      <c r="B544" s="29" t="s">
        <v>45</v>
      </c>
      <c r="C544" s="29" t="s">
        <v>50</v>
      </c>
    </row>
    <row r="545" spans="1:3" s="29" customFormat="1" x14ac:dyDescent="0.25">
      <c r="A545" s="29" t="s">
        <v>673</v>
      </c>
      <c r="B545" s="29" t="s">
        <v>45</v>
      </c>
      <c r="C545" s="29" t="s">
        <v>50</v>
      </c>
    </row>
    <row r="546" spans="1:3" s="29" customFormat="1" x14ac:dyDescent="0.25">
      <c r="A546" s="29" t="s">
        <v>674</v>
      </c>
      <c r="B546" s="29" t="s">
        <v>37</v>
      </c>
      <c r="C546" s="29" t="s">
        <v>40</v>
      </c>
    </row>
    <row r="547" spans="1:3" s="29" customFormat="1" x14ac:dyDescent="0.25">
      <c r="A547" s="29" t="s">
        <v>675</v>
      </c>
      <c r="B547" s="29" t="s">
        <v>37</v>
      </c>
      <c r="C547" s="29" t="s">
        <v>40</v>
      </c>
    </row>
    <row r="548" spans="1:3" s="29" customFormat="1" x14ac:dyDescent="0.25">
      <c r="A548" s="29" t="s">
        <v>676</v>
      </c>
      <c r="B548" s="29" t="s">
        <v>45</v>
      </c>
      <c r="C548" s="29" t="s">
        <v>49</v>
      </c>
    </row>
    <row r="549" spans="1:3" s="29" customFormat="1" x14ac:dyDescent="0.25">
      <c r="A549" s="29" t="s">
        <v>677</v>
      </c>
      <c r="B549" s="29" t="s">
        <v>45</v>
      </c>
      <c r="C549" s="29" t="s">
        <v>49</v>
      </c>
    </row>
    <row r="550" spans="1:3" s="29" customFormat="1" x14ac:dyDescent="0.25">
      <c r="A550" s="29" t="s">
        <v>678</v>
      </c>
      <c r="B550" s="29" t="s">
        <v>45</v>
      </c>
      <c r="C550" s="29" t="s">
        <v>49</v>
      </c>
    </row>
    <row r="551" spans="1:3" s="29" customFormat="1" x14ac:dyDescent="0.25">
      <c r="A551" s="29" t="s">
        <v>679</v>
      </c>
      <c r="B551" s="29" t="s">
        <v>45</v>
      </c>
      <c r="C551" s="29" t="s">
        <v>49</v>
      </c>
    </row>
    <row r="552" spans="1:3" s="29" customFormat="1" x14ac:dyDescent="0.25">
      <c r="A552" s="29" t="s">
        <v>141</v>
      </c>
      <c r="B552" s="29" t="s">
        <v>45</v>
      </c>
      <c r="C552" s="29" t="s">
        <v>49</v>
      </c>
    </row>
    <row r="553" spans="1:3" s="29" customFormat="1" x14ac:dyDescent="0.25">
      <c r="A553" s="29" t="s">
        <v>680</v>
      </c>
      <c r="B553" s="29" t="s">
        <v>45</v>
      </c>
      <c r="C553" s="29" t="s">
        <v>49</v>
      </c>
    </row>
    <row r="554" spans="1:3" s="29" customFormat="1" x14ac:dyDescent="0.25">
      <c r="A554" s="29" t="s">
        <v>681</v>
      </c>
      <c r="B554" s="29" t="s">
        <v>9</v>
      </c>
      <c r="C554" s="29" t="s">
        <v>11</v>
      </c>
    </row>
    <row r="555" spans="1:3" s="29" customFormat="1" x14ac:dyDescent="0.25">
      <c r="A555" s="29" t="s">
        <v>682</v>
      </c>
      <c r="B555" s="29" t="s">
        <v>31</v>
      </c>
      <c r="C555" s="29" t="s">
        <v>32</v>
      </c>
    </row>
    <row r="556" spans="1:3" s="29" customFormat="1" x14ac:dyDescent="0.25">
      <c r="A556" s="29" t="s">
        <v>683</v>
      </c>
      <c r="B556" s="29" t="s">
        <v>43</v>
      </c>
      <c r="C556" s="29" t="s">
        <v>44</v>
      </c>
    </row>
    <row r="557" spans="1:3" s="29" customFormat="1" x14ac:dyDescent="0.25">
      <c r="A557" s="29" t="s">
        <v>684</v>
      </c>
      <c r="B557" s="29" t="s">
        <v>37</v>
      </c>
      <c r="C557" s="29" t="s">
        <v>42</v>
      </c>
    </row>
    <row r="558" spans="1:3" s="29" customFormat="1" x14ac:dyDescent="0.25">
      <c r="A558" s="29" t="s">
        <v>685</v>
      </c>
      <c r="B558" s="29" t="s">
        <v>37</v>
      </c>
      <c r="C558" s="29" t="s">
        <v>42</v>
      </c>
    </row>
    <row r="559" spans="1:3" s="29" customFormat="1" x14ac:dyDescent="0.25">
      <c r="A559" s="29" t="s">
        <v>686</v>
      </c>
      <c r="B559" s="29" t="s">
        <v>5</v>
      </c>
      <c r="C559" s="29" t="s">
        <v>6</v>
      </c>
    </row>
    <row r="560" spans="1:3" s="29" customFormat="1" x14ac:dyDescent="0.25">
      <c r="A560" s="29" t="s">
        <v>687</v>
      </c>
      <c r="B560" s="29" t="s">
        <v>5</v>
      </c>
      <c r="C560" s="29" t="s">
        <v>6</v>
      </c>
    </row>
    <row r="561" spans="1:3" s="29" customFormat="1" x14ac:dyDescent="0.25">
      <c r="A561" s="29" t="s">
        <v>688</v>
      </c>
      <c r="B561" s="29" t="s">
        <v>23</v>
      </c>
      <c r="C561" s="29" t="s">
        <v>26</v>
      </c>
    </row>
    <row r="562" spans="1:3" s="29" customFormat="1" x14ac:dyDescent="0.25">
      <c r="A562" s="29" t="s">
        <v>143</v>
      </c>
      <c r="B562" s="29" t="s">
        <v>45</v>
      </c>
      <c r="C562" s="29" t="s">
        <v>50</v>
      </c>
    </row>
    <row r="563" spans="1:3" s="29" customFormat="1" x14ac:dyDescent="0.25">
      <c r="A563" s="29" t="s">
        <v>689</v>
      </c>
      <c r="B563" s="29" t="s">
        <v>45</v>
      </c>
      <c r="C563" s="29" t="s">
        <v>50</v>
      </c>
    </row>
    <row r="564" spans="1:3" s="29" customFormat="1" x14ac:dyDescent="0.25">
      <c r="A564" s="29" t="s">
        <v>690</v>
      </c>
      <c r="B564" s="29" t="s">
        <v>45</v>
      </c>
      <c r="C564" s="29" t="s">
        <v>50</v>
      </c>
    </row>
    <row r="565" spans="1:3" s="29" customFormat="1" x14ac:dyDescent="0.25">
      <c r="A565" s="29" t="s">
        <v>691</v>
      </c>
      <c r="B565" s="29" t="s">
        <v>45</v>
      </c>
      <c r="C565" s="29" t="s">
        <v>50</v>
      </c>
    </row>
    <row r="566" spans="1:3" s="29" customFormat="1" x14ac:dyDescent="0.25">
      <c r="A566" s="29" t="s">
        <v>692</v>
      </c>
      <c r="B566" s="29" t="s">
        <v>33</v>
      </c>
      <c r="C566" s="29" t="s">
        <v>35</v>
      </c>
    </row>
    <row r="567" spans="1:3" s="29" customFormat="1" x14ac:dyDescent="0.25">
      <c r="A567" s="29" t="s">
        <v>693</v>
      </c>
      <c r="B567" s="29" t="s">
        <v>33</v>
      </c>
      <c r="C567" s="29" t="s">
        <v>35</v>
      </c>
    </row>
    <row r="568" spans="1:3" s="29" customFormat="1" x14ac:dyDescent="0.25">
      <c r="A568" s="29" t="s">
        <v>694</v>
      </c>
      <c r="B568" s="29" t="s">
        <v>33</v>
      </c>
      <c r="C568" s="29" t="s">
        <v>35</v>
      </c>
    </row>
    <row r="569" spans="1:3" s="29" customFormat="1" x14ac:dyDescent="0.25">
      <c r="A569" s="29" t="s">
        <v>695</v>
      </c>
      <c r="B569" s="29" t="s">
        <v>33</v>
      </c>
      <c r="C569" s="29" t="s">
        <v>35</v>
      </c>
    </row>
    <row r="570" spans="1:3" s="29" customFormat="1" x14ac:dyDescent="0.25">
      <c r="A570" s="29" t="s">
        <v>696</v>
      </c>
      <c r="B570" s="29" t="s">
        <v>43</v>
      </c>
      <c r="C570" s="29" t="s">
        <v>44</v>
      </c>
    </row>
    <row r="571" spans="1:3" s="29" customFormat="1" x14ac:dyDescent="0.25">
      <c r="A571" s="29" t="s">
        <v>697</v>
      </c>
      <c r="B571" s="29" t="s">
        <v>43</v>
      </c>
      <c r="C571" s="29" t="s">
        <v>44</v>
      </c>
    </row>
    <row r="572" spans="1:3" s="29" customFormat="1" x14ac:dyDescent="0.25">
      <c r="A572" s="29" t="s">
        <v>135</v>
      </c>
      <c r="B572" s="29" t="s">
        <v>31</v>
      </c>
      <c r="C572" s="29" t="s">
        <v>32</v>
      </c>
    </row>
    <row r="573" spans="1:3" s="29" customFormat="1" x14ac:dyDescent="0.25">
      <c r="A573" s="29" t="s">
        <v>698</v>
      </c>
      <c r="B573" s="29" t="s">
        <v>45</v>
      </c>
      <c r="C573" s="29" t="s">
        <v>50</v>
      </c>
    </row>
    <row r="574" spans="1:3" s="29" customFormat="1" x14ac:dyDescent="0.25">
      <c r="A574" s="29" t="s">
        <v>699</v>
      </c>
      <c r="B574" s="29" t="s">
        <v>45</v>
      </c>
      <c r="C574" s="29" t="s">
        <v>50</v>
      </c>
    </row>
    <row r="575" spans="1:3" s="29" customFormat="1" x14ac:dyDescent="0.25">
      <c r="A575" s="29" t="s">
        <v>145</v>
      </c>
      <c r="B575" s="29" t="s">
        <v>33</v>
      </c>
      <c r="C575" s="29" t="s">
        <v>34</v>
      </c>
    </row>
    <row r="576" spans="1:3" s="29" customFormat="1" x14ac:dyDescent="0.25">
      <c r="A576" s="29" t="s">
        <v>700</v>
      </c>
      <c r="B576" s="29" t="s">
        <v>43</v>
      </c>
      <c r="C576" s="29" t="s">
        <v>44</v>
      </c>
    </row>
    <row r="577" spans="1:3" s="29" customFormat="1" x14ac:dyDescent="0.25">
      <c r="A577" s="29" t="s">
        <v>701</v>
      </c>
      <c r="B577" s="29" t="s">
        <v>37</v>
      </c>
      <c r="C577" s="29" t="s">
        <v>38</v>
      </c>
    </row>
    <row r="578" spans="1:3" s="29" customFormat="1" x14ac:dyDescent="0.25">
      <c r="A578" s="29" t="s">
        <v>702</v>
      </c>
      <c r="B578" s="29" t="s">
        <v>37</v>
      </c>
      <c r="C578" s="29" t="s">
        <v>38</v>
      </c>
    </row>
    <row r="579" spans="1:3" s="29" customFormat="1" x14ac:dyDescent="0.25">
      <c r="A579" s="29" t="s">
        <v>703</v>
      </c>
      <c r="B579" s="29" t="s">
        <v>37</v>
      </c>
      <c r="C579" s="29" t="s">
        <v>38</v>
      </c>
    </row>
    <row r="580" spans="1:3" s="29" customFormat="1" x14ac:dyDescent="0.25">
      <c r="A580" s="29" t="s">
        <v>704</v>
      </c>
      <c r="B580" s="29" t="s">
        <v>37</v>
      </c>
      <c r="C580" s="29" t="s">
        <v>38</v>
      </c>
    </row>
    <row r="581" spans="1:3" s="29" customFormat="1" x14ac:dyDescent="0.25">
      <c r="A581" s="29" t="s">
        <v>705</v>
      </c>
      <c r="B581" s="29" t="s">
        <v>37</v>
      </c>
      <c r="C581" s="29" t="s">
        <v>38</v>
      </c>
    </row>
    <row r="582" spans="1:3" s="29" customFormat="1" x14ac:dyDescent="0.25">
      <c r="A582" s="29" t="s">
        <v>706</v>
      </c>
      <c r="B582" s="29" t="s">
        <v>37</v>
      </c>
      <c r="C582" s="29" t="s">
        <v>38</v>
      </c>
    </row>
    <row r="583" spans="1:3" s="29" customFormat="1" x14ac:dyDescent="0.25">
      <c r="A583" s="29" t="s">
        <v>707</v>
      </c>
      <c r="B583" s="29" t="s">
        <v>37</v>
      </c>
      <c r="C583" s="29" t="s">
        <v>38</v>
      </c>
    </row>
    <row r="584" spans="1:3" s="29" customFormat="1" x14ac:dyDescent="0.25">
      <c r="A584" s="29" t="s">
        <v>708</v>
      </c>
      <c r="B584" s="29" t="s">
        <v>37</v>
      </c>
      <c r="C584" s="29" t="s">
        <v>38</v>
      </c>
    </row>
    <row r="585" spans="1:3" s="29" customFormat="1" x14ac:dyDescent="0.25">
      <c r="A585" s="29" t="s">
        <v>709</v>
      </c>
      <c r="B585" s="29" t="s">
        <v>37</v>
      </c>
      <c r="C585" s="29" t="s">
        <v>38</v>
      </c>
    </row>
    <row r="586" spans="1:3" s="29" customFormat="1" x14ac:dyDescent="0.25">
      <c r="A586" s="29" t="s">
        <v>710</v>
      </c>
      <c r="B586" s="29" t="s">
        <v>23</v>
      </c>
      <c r="C586" s="29" t="s">
        <v>27</v>
      </c>
    </row>
    <row r="587" spans="1:3" s="29" customFormat="1" x14ac:dyDescent="0.25">
      <c r="A587" s="29" t="s">
        <v>711</v>
      </c>
      <c r="B587" s="29" t="s">
        <v>23</v>
      </c>
      <c r="C587" s="29" t="s">
        <v>27</v>
      </c>
    </row>
    <row r="588" spans="1:3" s="29" customFormat="1" x14ac:dyDescent="0.25">
      <c r="A588" s="29" t="s">
        <v>712</v>
      </c>
      <c r="B588" s="29" t="s">
        <v>23</v>
      </c>
      <c r="C588" s="29" t="s">
        <v>27</v>
      </c>
    </row>
    <row r="589" spans="1:3" s="29" customFormat="1" x14ac:dyDescent="0.25">
      <c r="A589" s="29" t="s">
        <v>713</v>
      </c>
      <c r="B589" s="29" t="s">
        <v>17</v>
      </c>
      <c r="C589" s="29" t="s">
        <v>19</v>
      </c>
    </row>
    <row r="590" spans="1:3" s="29" customFormat="1" x14ac:dyDescent="0.25">
      <c r="A590" s="29" t="s">
        <v>714</v>
      </c>
      <c r="B590" s="29" t="s">
        <v>17</v>
      </c>
      <c r="C590" s="29" t="s">
        <v>19</v>
      </c>
    </row>
    <row r="591" spans="1:3" s="29" customFormat="1" x14ac:dyDescent="0.25">
      <c r="A591" s="29" t="s">
        <v>715</v>
      </c>
      <c r="B591" s="29" t="s">
        <v>17</v>
      </c>
      <c r="C591" s="29" t="s">
        <v>19</v>
      </c>
    </row>
    <row r="592" spans="1:3" s="29" customFormat="1" x14ac:dyDescent="0.25">
      <c r="A592" s="29" t="s">
        <v>716</v>
      </c>
      <c r="B592" s="29" t="s">
        <v>43</v>
      </c>
      <c r="C592" s="29" t="s">
        <v>44</v>
      </c>
    </row>
    <row r="593" spans="1:3" s="29" customFormat="1" x14ac:dyDescent="0.25">
      <c r="A593" s="29" t="s">
        <v>717</v>
      </c>
      <c r="B593" s="29" t="s">
        <v>37</v>
      </c>
      <c r="C593" s="29" t="s">
        <v>42</v>
      </c>
    </row>
    <row r="594" spans="1:3" s="29" customFormat="1" x14ac:dyDescent="0.25">
      <c r="A594" s="29" t="s">
        <v>718</v>
      </c>
      <c r="B594" s="29" t="s">
        <v>37</v>
      </c>
      <c r="C594" s="29" t="s">
        <v>42</v>
      </c>
    </row>
    <row r="595" spans="1:3" s="29" customFormat="1" x14ac:dyDescent="0.25">
      <c r="A595" s="29" t="s">
        <v>719</v>
      </c>
      <c r="B595" s="29" t="s">
        <v>45</v>
      </c>
      <c r="C595" s="29" t="s">
        <v>50</v>
      </c>
    </row>
    <row r="596" spans="1:3" s="29" customFormat="1" x14ac:dyDescent="0.25">
      <c r="A596" s="29" t="s">
        <v>720</v>
      </c>
      <c r="B596" s="29" t="s">
        <v>45</v>
      </c>
      <c r="C596" s="29" t="s">
        <v>50</v>
      </c>
    </row>
    <row r="597" spans="1:3" s="29" customFormat="1" x14ac:dyDescent="0.25">
      <c r="A597" s="29" t="s">
        <v>721</v>
      </c>
      <c r="B597" s="29" t="s">
        <v>23</v>
      </c>
      <c r="C597" s="29" t="s">
        <v>27</v>
      </c>
    </row>
    <row r="598" spans="1:3" s="29" customFormat="1" x14ac:dyDescent="0.25">
      <c r="A598" s="29" t="s">
        <v>722</v>
      </c>
      <c r="B598" s="29" t="s">
        <v>45</v>
      </c>
      <c r="C598" s="29" t="s">
        <v>47</v>
      </c>
    </row>
    <row r="599" spans="1:3" s="29" customFormat="1" x14ac:dyDescent="0.25">
      <c r="A599" s="29" t="s">
        <v>723</v>
      </c>
      <c r="B599" s="29" t="s">
        <v>45</v>
      </c>
      <c r="C599" s="29" t="s">
        <v>47</v>
      </c>
    </row>
    <row r="600" spans="1:3" s="29" customFormat="1" x14ac:dyDescent="0.25">
      <c r="A600" s="29" t="s">
        <v>724</v>
      </c>
      <c r="B600" s="29" t="s">
        <v>43</v>
      </c>
      <c r="C600" s="29" t="s">
        <v>1157</v>
      </c>
    </row>
    <row r="601" spans="1:3" s="29" customFormat="1" x14ac:dyDescent="0.25">
      <c r="A601" s="29" t="s">
        <v>725</v>
      </c>
      <c r="B601" s="29" t="s">
        <v>5</v>
      </c>
      <c r="C601" s="29" t="s">
        <v>6</v>
      </c>
    </row>
    <row r="602" spans="1:3" s="29" customFormat="1" x14ac:dyDescent="0.25">
      <c r="A602" s="29" t="s">
        <v>726</v>
      </c>
      <c r="B602" s="29" t="s">
        <v>5</v>
      </c>
      <c r="C602" s="29" t="s">
        <v>6</v>
      </c>
    </row>
    <row r="603" spans="1:3" s="29" customFormat="1" x14ac:dyDescent="0.25">
      <c r="A603" s="29" t="s">
        <v>117</v>
      </c>
      <c r="B603" s="29" t="s">
        <v>5</v>
      </c>
      <c r="C603" s="29" t="s">
        <v>6</v>
      </c>
    </row>
    <row r="604" spans="1:3" s="29" customFormat="1" x14ac:dyDescent="0.25">
      <c r="A604" s="29" t="s">
        <v>727</v>
      </c>
      <c r="B604" s="29" t="s">
        <v>5</v>
      </c>
      <c r="C604" s="29" t="s">
        <v>6</v>
      </c>
    </row>
    <row r="605" spans="1:3" s="29" customFormat="1" x14ac:dyDescent="0.25">
      <c r="A605" s="29" t="s">
        <v>728</v>
      </c>
      <c r="B605" s="29" t="s">
        <v>5</v>
      </c>
      <c r="C605" s="29" t="s">
        <v>6</v>
      </c>
    </row>
    <row r="606" spans="1:3" s="29" customFormat="1" x14ac:dyDescent="0.25">
      <c r="A606" s="29" t="s">
        <v>729</v>
      </c>
      <c r="B606" s="29" t="s">
        <v>5</v>
      </c>
      <c r="C606" s="29" t="s">
        <v>6</v>
      </c>
    </row>
    <row r="607" spans="1:3" s="29" customFormat="1" x14ac:dyDescent="0.25">
      <c r="A607" s="29" t="s">
        <v>730</v>
      </c>
      <c r="B607" s="29" t="s">
        <v>5</v>
      </c>
      <c r="C607" s="29" t="s">
        <v>6</v>
      </c>
    </row>
    <row r="608" spans="1:3" s="29" customFormat="1" x14ac:dyDescent="0.25">
      <c r="A608" s="29" t="s">
        <v>731</v>
      </c>
      <c r="B608" s="29" t="s">
        <v>5</v>
      </c>
      <c r="C608" s="29" t="s">
        <v>6</v>
      </c>
    </row>
    <row r="609" spans="1:3" s="29" customFormat="1" x14ac:dyDescent="0.25">
      <c r="A609" s="29" t="s">
        <v>732</v>
      </c>
      <c r="B609" s="29" t="s">
        <v>5</v>
      </c>
      <c r="C609" s="29" t="s">
        <v>6</v>
      </c>
    </row>
    <row r="610" spans="1:3" s="29" customFormat="1" x14ac:dyDescent="0.25">
      <c r="A610" s="29" t="s">
        <v>733</v>
      </c>
      <c r="B610" s="29" t="s">
        <v>5</v>
      </c>
      <c r="C610" s="29" t="s">
        <v>6</v>
      </c>
    </row>
    <row r="611" spans="1:3" s="29" customFormat="1" x14ac:dyDescent="0.25">
      <c r="A611" s="29" t="s">
        <v>734</v>
      </c>
      <c r="B611" s="29" t="s">
        <v>36</v>
      </c>
      <c r="C611" s="29" t="s">
        <v>36</v>
      </c>
    </row>
    <row r="612" spans="1:3" s="29" customFormat="1" x14ac:dyDescent="0.25">
      <c r="A612" s="29" t="s">
        <v>735</v>
      </c>
      <c r="B612" s="29" t="s">
        <v>37</v>
      </c>
      <c r="C612" s="29" t="s">
        <v>38</v>
      </c>
    </row>
    <row r="613" spans="1:3" s="29" customFormat="1" x14ac:dyDescent="0.25">
      <c r="A613" s="29" t="s">
        <v>736</v>
      </c>
      <c r="B613" s="29" t="s">
        <v>23</v>
      </c>
      <c r="C613" s="29" t="s">
        <v>26</v>
      </c>
    </row>
    <row r="614" spans="1:3" s="29" customFormat="1" x14ac:dyDescent="0.25">
      <c r="A614" s="29" t="s">
        <v>737</v>
      </c>
      <c r="B614" s="29" t="s">
        <v>23</v>
      </c>
      <c r="C614" s="29" t="s">
        <v>26</v>
      </c>
    </row>
    <row r="615" spans="1:3" s="29" customFormat="1" x14ac:dyDescent="0.25">
      <c r="A615" s="29" t="s">
        <v>738</v>
      </c>
      <c r="B615" s="29" t="s">
        <v>43</v>
      </c>
      <c r="C615" s="29" t="s">
        <v>44</v>
      </c>
    </row>
    <row r="616" spans="1:3" s="29" customFormat="1" x14ac:dyDescent="0.25">
      <c r="A616" s="29" t="s">
        <v>739</v>
      </c>
      <c r="B616" s="29" t="s">
        <v>23</v>
      </c>
      <c r="C616" s="29" t="s">
        <v>27</v>
      </c>
    </row>
    <row r="617" spans="1:3" s="29" customFormat="1" x14ac:dyDescent="0.25">
      <c r="A617" s="29" t="s">
        <v>144</v>
      </c>
      <c r="B617" s="29" t="s">
        <v>45</v>
      </c>
      <c r="C617" s="29" t="s">
        <v>50</v>
      </c>
    </row>
    <row r="618" spans="1:3" s="29" customFormat="1" x14ac:dyDescent="0.25">
      <c r="A618" s="29" t="s">
        <v>144</v>
      </c>
      <c r="B618" s="29" t="s">
        <v>45</v>
      </c>
      <c r="C618" s="29" t="s">
        <v>50</v>
      </c>
    </row>
    <row r="619" spans="1:3" s="29" customFormat="1" x14ac:dyDescent="0.25">
      <c r="A619" s="29" t="s">
        <v>740</v>
      </c>
      <c r="B619" s="29" t="s">
        <v>23</v>
      </c>
      <c r="C619" s="29" t="s">
        <v>27</v>
      </c>
    </row>
    <row r="620" spans="1:3" s="29" customFormat="1" x14ac:dyDescent="0.25">
      <c r="A620" s="29" t="s">
        <v>741</v>
      </c>
      <c r="B620" s="29" t="s">
        <v>23</v>
      </c>
      <c r="C620" s="29" t="s">
        <v>27</v>
      </c>
    </row>
    <row r="621" spans="1:3" s="29" customFormat="1" x14ac:dyDescent="0.25">
      <c r="A621" s="29" t="s">
        <v>742</v>
      </c>
      <c r="B621" s="29" t="s">
        <v>43</v>
      </c>
      <c r="C621" s="29" t="s">
        <v>44</v>
      </c>
    </row>
    <row r="622" spans="1:3" s="29" customFormat="1" x14ac:dyDescent="0.25">
      <c r="A622" s="29" t="s">
        <v>743</v>
      </c>
      <c r="B622" s="29" t="s">
        <v>43</v>
      </c>
      <c r="C622" s="29" t="s">
        <v>44</v>
      </c>
    </row>
    <row r="623" spans="1:3" s="29" customFormat="1" x14ac:dyDescent="0.25">
      <c r="A623" s="29" t="s">
        <v>744</v>
      </c>
      <c r="B623" s="29" t="s">
        <v>17</v>
      </c>
      <c r="C623" s="29" t="s">
        <v>19</v>
      </c>
    </row>
    <row r="624" spans="1:3" s="29" customFormat="1" x14ac:dyDescent="0.25">
      <c r="A624" s="29" t="s">
        <v>745</v>
      </c>
      <c r="B624" s="29" t="s">
        <v>37</v>
      </c>
      <c r="C624" s="29" t="s">
        <v>38</v>
      </c>
    </row>
    <row r="625" spans="1:3" s="29" customFormat="1" x14ac:dyDescent="0.25">
      <c r="A625" s="29" t="s">
        <v>746</v>
      </c>
      <c r="B625" s="29" t="s">
        <v>23</v>
      </c>
      <c r="C625" s="29" t="s">
        <v>27</v>
      </c>
    </row>
    <row r="626" spans="1:3" s="29" customFormat="1" x14ac:dyDescent="0.25">
      <c r="A626" s="29" t="s">
        <v>747</v>
      </c>
      <c r="B626" s="29" t="s">
        <v>23</v>
      </c>
      <c r="C626" s="29" t="s">
        <v>27</v>
      </c>
    </row>
    <row r="627" spans="1:3" s="29" customFormat="1" x14ac:dyDescent="0.25">
      <c r="A627" s="29" t="s">
        <v>748</v>
      </c>
      <c r="B627" s="29" t="s">
        <v>45</v>
      </c>
      <c r="C627" s="29" t="s">
        <v>50</v>
      </c>
    </row>
    <row r="628" spans="1:3" s="29" customFormat="1" x14ac:dyDescent="0.25">
      <c r="A628" s="29" t="s">
        <v>749</v>
      </c>
      <c r="B628" s="29" t="s">
        <v>45</v>
      </c>
      <c r="C628" s="29" t="s">
        <v>50</v>
      </c>
    </row>
    <row r="629" spans="1:3" s="29" customFormat="1" x14ac:dyDescent="0.25">
      <c r="A629" s="29" t="s">
        <v>750</v>
      </c>
      <c r="B629" s="29" t="s">
        <v>45</v>
      </c>
      <c r="C629" s="29" t="s">
        <v>50</v>
      </c>
    </row>
    <row r="630" spans="1:3" s="29" customFormat="1" x14ac:dyDescent="0.25">
      <c r="A630" s="29" t="s">
        <v>751</v>
      </c>
      <c r="B630" s="29" t="s">
        <v>45</v>
      </c>
      <c r="C630" s="29" t="s">
        <v>50</v>
      </c>
    </row>
    <row r="631" spans="1:3" s="29" customFormat="1" x14ac:dyDescent="0.25">
      <c r="A631" s="29" t="s">
        <v>752</v>
      </c>
      <c r="B631" s="29" t="s">
        <v>17</v>
      </c>
      <c r="C631" s="29" t="s">
        <v>19</v>
      </c>
    </row>
    <row r="632" spans="1:3" s="29" customFormat="1" x14ac:dyDescent="0.25">
      <c r="A632" s="29" t="s">
        <v>753</v>
      </c>
      <c r="B632" s="29" t="s">
        <v>17</v>
      </c>
      <c r="C632" s="29" t="s">
        <v>19</v>
      </c>
    </row>
    <row r="633" spans="1:3" s="29" customFormat="1" x14ac:dyDescent="0.25">
      <c r="A633" s="29" t="s">
        <v>754</v>
      </c>
      <c r="B633" s="29" t="s">
        <v>17</v>
      </c>
      <c r="C633" s="29" t="s">
        <v>19</v>
      </c>
    </row>
    <row r="634" spans="1:3" s="29" customFormat="1" x14ac:dyDescent="0.25">
      <c r="A634" s="29" t="s">
        <v>755</v>
      </c>
      <c r="B634" s="29" t="s">
        <v>17</v>
      </c>
      <c r="C634" s="29" t="s">
        <v>18</v>
      </c>
    </row>
    <row r="635" spans="1:3" s="29" customFormat="1" x14ac:dyDescent="0.25">
      <c r="A635" s="29" t="s">
        <v>756</v>
      </c>
      <c r="B635" s="29" t="s">
        <v>17</v>
      </c>
      <c r="C635" s="29" t="s">
        <v>18</v>
      </c>
    </row>
    <row r="636" spans="1:3" s="29" customFormat="1" x14ac:dyDescent="0.25">
      <c r="A636" s="29" t="s">
        <v>757</v>
      </c>
      <c r="B636" s="29" t="s">
        <v>17</v>
      </c>
      <c r="C636" s="29" t="s">
        <v>18</v>
      </c>
    </row>
    <row r="637" spans="1:3" s="29" customFormat="1" x14ac:dyDescent="0.25">
      <c r="A637" s="29" t="s">
        <v>758</v>
      </c>
      <c r="B637" s="29" t="s">
        <v>17</v>
      </c>
      <c r="C637" s="29" t="s">
        <v>18</v>
      </c>
    </row>
    <row r="638" spans="1:3" s="29" customFormat="1" x14ac:dyDescent="0.25">
      <c r="A638" s="29" t="s">
        <v>759</v>
      </c>
      <c r="B638" s="29" t="s">
        <v>17</v>
      </c>
      <c r="C638" s="29" t="s">
        <v>18</v>
      </c>
    </row>
    <row r="639" spans="1:3" s="29" customFormat="1" x14ac:dyDescent="0.25">
      <c r="A639" s="29" t="s">
        <v>760</v>
      </c>
      <c r="B639" s="29" t="s">
        <v>17</v>
      </c>
      <c r="C639" s="29" t="s">
        <v>18</v>
      </c>
    </row>
    <row r="640" spans="1:3" s="29" customFormat="1" x14ac:dyDescent="0.25">
      <c r="A640" s="29" t="s">
        <v>761</v>
      </c>
      <c r="B640" s="29" t="s">
        <v>17</v>
      </c>
      <c r="C640" s="29" t="s">
        <v>18</v>
      </c>
    </row>
    <row r="641" spans="1:3" s="29" customFormat="1" x14ac:dyDescent="0.25">
      <c r="A641" s="29" t="s">
        <v>762</v>
      </c>
      <c r="B641" s="29" t="s">
        <v>17</v>
      </c>
      <c r="C641" s="29" t="s">
        <v>19</v>
      </c>
    </row>
    <row r="642" spans="1:3" s="29" customFormat="1" x14ac:dyDescent="0.25">
      <c r="A642" s="29" t="s">
        <v>763</v>
      </c>
      <c r="B642" s="29" t="s">
        <v>17</v>
      </c>
      <c r="C642" s="29" t="s">
        <v>18</v>
      </c>
    </row>
    <row r="643" spans="1:3" s="29" customFormat="1" x14ac:dyDescent="0.25">
      <c r="A643" s="29" t="s">
        <v>764</v>
      </c>
      <c r="B643" s="29" t="s">
        <v>33</v>
      </c>
      <c r="C643" s="29" t="s">
        <v>34</v>
      </c>
    </row>
    <row r="644" spans="1:3" s="29" customFormat="1" x14ac:dyDescent="0.25">
      <c r="A644" s="29" t="s">
        <v>765</v>
      </c>
      <c r="B644" s="29" t="s">
        <v>20</v>
      </c>
      <c r="C644" s="29" t="s">
        <v>21</v>
      </c>
    </row>
    <row r="645" spans="1:3" s="29" customFormat="1" x14ac:dyDescent="0.25">
      <c r="A645" s="29" t="s">
        <v>766</v>
      </c>
      <c r="B645" s="29" t="s">
        <v>43</v>
      </c>
      <c r="C645" s="29" t="s">
        <v>44</v>
      </c>
    </row>
    <row r="646" spans="1:3" s="29" customFormat="1" x14ac:dyDescent="0.25">
      <c r="A646" s="29" t="s">
        <v>767</v>
      </c>
      <c r="B646" s="29" t="s">
        <v>43</v>
      </c>
      <c r="C646" s="29" t="s">
        <v>44</v>
      </c>
    </row>
    <row r="647" spans="1:3" s="29" customFormat="1" x14ac:dyDescent="0.25">
      <c r="A647" s="29" t="s">
        <v>768</v>
      </c>
      <c r="B647" s="29" t="s">
        <v>33</v>
      </c>
      <c r="C647" s="29" t="s">
        <v>34</v>
      </c>
    </row>
    <row r="648" spans="1:3" s="29" customFormat="1" x14ac:dyDescent="0.25">
      <c r="A648" s="29" t="s">
        <v>769</v>
      </c>
      <c r="B648" s="29" t="s">
        <v>33</v>
      </c>
      <c r="C648" s="29" t="s">
        <v>35</v>
      </c>
    </row>
    <row r="649" spans="1:3" s="29" customFormat="1" x14ac:dyDescent="0.25">
      <c r="A649" s="29" t="s">
        <v>770</v>
      </c>
      <c r="B649" s="29" t="s">
        <v>33</v>
      </c>
      <c r="C649" s="29" t="s">
        <v>35</v>
      </c>
    </row>
    <row r="650" spans="1:3" s="29" customFormat="1" x14ac:dyDescent="0.25">
      <c r="A650" s="29" t="s">
        <v>771</v>
      </c>
      <c r="B650" s="29" t="s">
        <v>33</v>
      </c>
      <c r="C650" s="29" t="s">
        <v>35</v>
      </c>
    </row>
    <row r="651" spans="1:3" s="29" customFormat="1" x14ac:dyDescent="0.25">
      <c r="A651" s="29" t="s">
        <v>772</v>
      </c>
      <c r="B651" s="29" t="s">
        <v>33</v>
      </c>
      <c r="C651" s="29" t="s">
        <v>35</v>
      </c>
    </row>
    <row r="652" spans="1:3" s="29" customFormat="1" x14ac:dyDescent="0.25">
      <c r="A652" s="29" t="s">
        <v>773</v>
      </c>
      <c r="B652" s="29" t="s">
        <v>43</v>
      </c>
      <c r="C652" s="29" t="s">
        <v>1157</v>
      </c>
    </row>
    <row r="653" spans="1:3" s="29" customFormat="1" x14ac:dyDescent="0.25">
      <c r="A653" s="29" t="s">
        <v>774</v>
      </c>
      <c r="B653" s="29" t="s">
        <v>43</v>
      </c>
      <c r="C653" s="29" t="s">
        <v>1157</v>
      </c>
    </row>
    <row r="654" spans="1:3" s="29" customFormat="1" x14ac:dyDescent="0.25">
      <c r="A654" s="29" t="s">
        <v>775</v>
      </c>
      <c r="B654" s="29" t="s">
        <v>36</v>
      </c>
      <c r="C654" s="29" t="s">
        <v>36</v>
      </c>
    </row>
    <row r="655" spans="1:3" s="29" customFormat="1" x14ac:dyDescent="0.25">
      <c r="A655" s="29" t="s">
        <v>776</v>
      </c>
      <c r="B655" s="29" t="s">
        <v>36</v>
      </c>
      <c r="C655" s="29" t="s">
        <v>36</v>
      </c>
    </row>
    <row r="656" spans="1:3" s="29" customFormat="1" x14ac:dyDescent="0.25">
      <c r="A656" s="29" t="s">
        <v>777</v>
      </c>
      <c r="B656" s="29" t="s">
        <v>36</v>
      </c>
      <c r="C656" s="29" t="s">
        <v>36</v>
      </c>
    </row>
    <row r="657" spans="1:3" s="29" customFormat="1" x14ac:dyDescent="0.25">
      <c r="A657" s="29" t="s">
        <v>778</v>
      </c>
      <c r="B657" s="29" t="s">
        <v>36</v>
      </c>
      <c r="C657" s="29" t="s">
        <v>36</v>
      </c>
    </row>
    <row r="658" spans="1:3" s="29" customFormat="1" x14ac:dyDescent="0.25">
      <c r="A658" s="29" t="s">
        <v>779</v>
      </c>
      <c r="B658" s="29" t="s">
        <v>13</v>
      </c>
      <c r="C658" s="29" t="s">
        <v>14</v>
      </c>
    </row>
    <row r="659" spans="1:3" s="29" customFormat="1" x14ac:dyDescent="0.25">
      <c r="A659" s="29" t="s">
        <v>780</v>
      </c>
      <c r="B659" s="29" t="s">
        <v>45</v>
      </c>
      <c r="C659" s="29" t="s">
        <v>50</v>
      </c>
    </row>
    <row r="660" spans="1:3" s="29" customFormat="1" x14ac:dyDescent="0.25">
      <c r="A660" s="29" t="s">
        <v>781</v>
      </c>
      <c r="B660" s="29" t="s">
        <v>45</v>
      </c>
      <c r="C660" s="29" t="s">
        <v>50</v>
      </c>
    </row>
    <row r="661" spans="1:3" s="29" customFormat="1" x14ac:dyDescent="0.25">
      <c r="A661" s="29" t="s">
        <v>142</v>
      </c>
      <c r="B661" s="29" t="s">
        <v>45</v>
      </c>
      <c r="C661" s="29" t="s">
        <v>50</v>
      </c>
    </row>
    <row r="662" spans="1:3" s="29" customFormat="1" x14ac:dyDescent="0.25">
      <c r="A662" s="29" t="s">
        <v>782</v>
      </c>
      <c r="B662" s="29" t="s">
        <v>45</v>
      </c>
      <c r="C662" s="29" t="s">
        <v>50</v>
      </c>
    </row>
    <row r="663" spans="1:3" s="29" customFormat="1" x14ac:dyDescent="0.25">
      <c r="A663" s="29" t="s">
        <v>783</v>
      </c>
      <c r="B663" s="29" t="s">
        <v>45</v>
      </c>
      <c r="C663" s="29" t="s">
        <v>50</v>
      </c>
    </row>
    <row r="664" spans="1:3" s="29" customFormat="1" x14ac:dyDescent="0.25">
      <c r="A664" s="29" t="s">
        <v>784</v>
      </c>
      <c r="B664" s="29" t="s">
        <v>45</v>
      </c>
      <c r="C664" s="29" t="s">
        <v>50</v>
      </c>
    </row>
    <row r="665" spans="1:3" s="29" customFormat="1" x14ac:dyDescent="0.25">
      <c r="A665" s="29" t="s">
        <v>785</v>
      </c>
      <c r="B665" s="29" t="s">
        <v>37</v>
      </c>
      <c r="C665" s="29" t="s">
        <v>38</v>
      </c>
    </row>
    <row r="666" spans="1:3" s="29" customFormat="1" x14ac:dyDescent="0.25">
      <c r="A666" s="29" t="s">
        <v>786</v>
      </c>
      <c r="B666" s="29" t="s">
        <v>37</v>
      </c>
      <c r="C666" s="29" t="s">
        <v>38</v>
      </c>
    </row>
    <row r="667" spans="1:3" s="29" customFormat="1" x14ac:dyDescent="0.25">
      <c r="A667" s="29" t="s">
        <v>787</v>
      </c>
      <c r="B667" s="29" t="s">
        <v>43</v>
      </c>
      <c r="C667" s="29" t="s">
        <v>44</v>
      </c>
    </row>
    <row r="668" spans="1:3" s="29" customFormat="1" x14ac:dyDescent="0.25">
      <c r="A668" s="29" t="s">
        <v>788</v>
      </c>
      <c r="B668" s="29" t="s">
        <v>43</v>
      </c>
      <c r="C668" s="29" t="s">
        <v>44</v>
      </c>
    </row>
    <row r="669" spans="1:3" s="29" customFormat="1" x14ac:dyDescent="0.25">
      <c r="A669" s="29" t="s">
        <v>789</v>
      </c>
      <c r="B669" s="29" t="s">
        <v>37</v>
      </c>
      <c r="C669" s="29" t="s">
        <v>40</v>
      </c>
    </row>
    <row r="670" spans="1:3" s="29" customFormat="1" x14ac:dyDescent="0.25">
      <c r="A670" s="29" t="s">
        <v>790</v>
      </c>
      <c r="B670" s="29" t="s">
        <v>5</v>
      </c>
      <c r="C670" s="29" t="s">
        <v>7</v>
      </c>
    </row>
    <row r="671" spans="1:3" s="29" customFormat="1" x14ac:dyDescent="0.25">
      <c r="A671" s="29" t="s">
        <v>791</v>
      </c>
      <c r="B671" s="29" t="s">
        <v>5</v>
      </c>
      <c r="C671" s="29" t="s">
        <v>7</v>
      </c>
    </row>
    <row r="672" spans="1:3" s="29" customFormat="1" x14ac:dyDescent="0.25">
      <c r="A672" s="29" t="s">
        <v>792</v>
      </c>
      <c r="B672" s="29" t="s">
        <v>5</v>
      </c>
      <c r="C672" s="29" t="s">
        <v>7</v>
      </c>
    </row>
    <row r="673" spans="1:3" s="29" customFormat="1" x14ac:dyDescent="0.25">
      <c r="A673" s="29" t="s">
        <v>793</v>
      </c>
      <c r="B673" s="29" t="s">
        <v>37</v>
      </c>
      <c r="C673" s="29" t="s">
        <v>40</v>
      </c>
    </row>
    <row r="674" spans="1:3" s="29" customFormat="1" x14ac:dyDescent="0.25">
      <c r="A674" s="29" t="s">
        <v>794</v>
      </c>
      <c r="B674" s="29" t="s">
        <v>37</v>
      </c>
      <c r="C674" s="29" t="s">
        <v>41</v>
      </c>
    </row>
    <row r="675" spans="1:3" s="29" customFormat="1" x14ac:dyDescent="0.25">
      <c r="A675" s="29" t="s">
        <v>795</v>
      </c>
      <c r="B675" s="29" t="s">
        <v>37</v>
      </c>
      <c r="C675" s="29" t="s">
        <v>41</v>
      </c>
    </row>
    <row r="676" spans="1:3" s="29" customFormat="1" x14ac:dyDescent="0.25">
      <c r="A676" s="29" t="s">
        <v>796</v>
      </c>
      <c r="B676" s="29" t="s">
        <v>37</v>
      </c>
      <c r="C676" s="29" t="s">
        <v>41</v>
      </c>
    </row>
    <row r="677" spans="1:3" s="29" customFormat="1" x14ac:dyDescent="0.25">
      <c r="A677" s="29" t="s">
        <v>797</v>
      </c>
      <c r="B677" s="29" t="s">
        <v>37</v>
      </c>
      <c r="C677" s="29" t="s">
        <v>39</v>
      </c>
    </row>
    <row r="678" spans="1:3" s="29" customFormat="1" x14ac:dyDescent="0.25">
      <c r="A678" s="29" t="s">
        <v>798</v>
      </c>
      <c r="B678" s="29" t="s">
        <v>23</v>
      </c>
      <c r="C678" s="29" t="s">
        <v>27</v>
      </c>
    </row>
    <row r="679" spans="1:3" s="29" customFormat="1" x14ac:dyDescent="0.25">
      <c r="A679" s="29" t="s">
        <v>799</v>
      </c>
      <c r="B679" s="29" t="s">
        <v>43</v>
      </c>
      <c r="C679" s="29" t="s">
        <v>1157</v>
      </c>
    </row>
    <row r="680" spans="1:3" s="29" customFormat="1" x14ac:dyDescent="0.25">
      <c r="A680" s="29" t="s">
        <v>800</v>
      </c>
      <c r="B680" s="29" t="s">
        <v>17</v>
      </c>
      <c r="C680" s="29" t="s">
        <v>19</v>
      </c>
    </row>
    <row r="681" spans="1:3" s="29" customFormat="1" x14ac:dyDescent="0.25">
      <c r="A681" s="29" t="s">
        <v>801</v>
      </c>
      <c r="B681" s="29" t="s">
        <v>17</v>
      </c>
      <c r="C681" s="29" t="s">
        <v>19</v>
      </c>
    </row>
    <row r="682" spans="1:3" s="29" customFormat="1" x14ac:dyDescent="0.25">
      <c r="A682" s="29" t="s">
        <v>802</v>
      </c>
      <c r="B682" s="29" t="s">
        <v>17</v>
      </c>
      <c r="C682" s="29" t="s">
        <v>19</v>
      </c>
    </row>
    <row r="683" spans="1:3" s="29" customFormat="1" x14ac:dyDescent="0.25">
      <c r="A683" s="29" t="s">
        <v>28</v>
      </c>
      <c r="B683" s="29" t="s">
        <v>39</v>
      </c>
      <c r="C683" s="29" t="s">
        <v>28</v>
      </c>
    </row>
    <row r="684" spans="1:3" s="29" customFormat="1" x14ac:dyDescent="0.25">
      <c r="A684" s="29" t="s">
        <v>130</v>
      </c>
      <c r="B684" s="29" t="s">
        <v>20</v>
      </c>
      <c r="C684" s="29" t="s">
        <v>21</v>
      </c>
    </row>
    <row r="685" spans="1:3" s="29" customFormat="1" x14ac:dyDescent="0.25">
      <c r="A685" s="29" t="s">
        <v>803</v>
      </c>
      <c r="B685" s="29" t="s">
        <v>20</v>
      </c>
      <c r="C685" s="29" t="s">
        <v>21</v>
      </c>
    </row>
    <row r="686" spans="1:3" s="29" customFormat="1" x14ac:dyDescent="0.25">
      <c r="A686" s="29" t="s">
        <v>804</v>
      </c>
      <c r="B686" s="29" t="s">
        <v>9</v>
      </c>
      <c r="C686" s="29" t="s">
        <v>12</v>
      </c>
    </row>
    <row r="687" spans="1:3" s="29" customFormat="1" x14ac:dyDescent="0.25">
      <c r="A687" s="29" t="s">
        <v>805</v>
      </c>
      <c r="B687" s="29" t="s">
        <v>45</v>
      </c>
      <c r="C687" s="29" t="s">
        <v>50</v>
      </c>
    </row>
    <row r="688" spans="1:3" s="29" customFormat="1" x14ac:dyDescent="0.25">
      <c r="A688" s="29" t="s">
        <v>806</v>
      </c>
      <c r="B688" s="29" t="s">
        <v>45</v>
      </c>
      <c r="C688" s="29" t="s">
        <v>50</v>
      </c>
    </row>
    <row r="689" spans="1:3" s="29" customFormat="1" x14ac:dyDescent="0.25">
      <c r="A689" s="29" t="s">
        <v>807</v>
      </c>
      <c r="B689" s="29" t="s">
        <v>45</v>
      </c>
      <c r="C689" s="29" t="s">
        <v>50</v>
      </c>
    </row>
    <row r="690" spans="1:3" s="29" customFormat="1" x14ac:dyDescent="0.25">
      <c r="A690" s="29" t="s">
        <v>808</v>
      </c>
      <c r="B690" s="29" t="s">
        <v>45</v>
      </c>
      <c r="C690" s="29" t="s">
        <v>50</v>
      </c>
    </row>
    <row r="691" spans="1:3" s="29" customFormat="1" x14ac:dyDescent="0.25">
      <c r="A691" s="29" t="s">
        <v>809</v>
      </c>
      <c r="B691" s="29" t="s">
        <v>45</v>
      </c>
      <c r="C691" s="29" t="s">
        <v>50</v>
      </c>
    </row>
    <row r="692" spans="1:3" s="29" customFormat="1" x14ac:dyDescent="0.25">
      <c r="A692" s="29" t="s">
        <v>810</v>
      </c>
      <c r="B692" s="29" t="s">
        <v>13</v>
      </c>
      <c r="C692" s="29" t="s">
        <v>15</v>
      </c>
    </row>
    <row r="693" spans="1:3" s="29" customFormat="1" x14ac:dyDescent="0.25">
      <c r="A693" s="29" t="s">
        <v>811</v>
      </c>
      <c r="B693" s="29" t="s">
        <v>13</v>
      </c>
      <c r="C693" s="29" t="s">
        <v>15</v>
      </c>
    </row>
    <row r="694" spans="1:3" s="29" customFormat="1" x14ac:dyDescent="0.25">
      <c r="A694" s="29" t="s">
        <v>812</v>
      </c>
      <c r="B694" s="29" t="s">
        <v>13</v>
      </c>
      <c r="C694" s="29" t="s">
        <v>15</v>
      </c>
    </row>
    <row r="695" spans="1:3" s="29" customFormat="1" x14ac:dyDescent="0.25">
      <c r="A695" s="29" t="s">
        <v>813</v>
      </c>
      <c r="B695" s="29" t="s">
        <v>9</v>
      </c>
      <c r="C695" s="29" t="s">
        <v>10</v>
      </c>
    </row>
    <row r="696" spans="1:3" s="29" customFormat="1" x14ac:dyDescent="0.25">
      <c r="A696" s="29" t="s">
        <v>814</v>
      </c>
      <c r="B696" s="29" t="s">
        <v>9</v>
      </c>
      <c r="C696" s="29" t="s">
        <v>10</v>
      </c>
    </row>
    <row r="697" spans="1:3" s="29" customFormat="1" x14ac:dyDescent="0.25">
      <c r="A697" s="29" t="s">
        <v>815</v>
      </c>
      <c r="B697" s="29" t="s">
        <v>9</v>
      </c>
      <c r="C697" s="29" t="s">
        <v>10</v>
      </c>
    </row>
    <row r="698" spans="1:3" s="29" customFormat="1" x14ac:dyDescent="0.25">
      <c r="A698" s="29" t="s">
        <v>816</v>
      </c>
      <c r="B698" s="29" t="s">
        <v>9</v>
      </c>
      <c r="C698" s="29" t="s">
        <v>10</v>
      </c>
    </row>
    <row r="699" spans="1:3" s="29" customFormat="1" x14ac:dyDescent="0.25">
      <c r="A699" s="29" t="s">
        <v>817</v>
      </c>
      <c r="B699" s="29" t="s">
        <v>9</v>
      </c>
      <c r="C699" s="29" t="s">
        <v>11</v>
      </c>
    </row>
    <row r="700" spans="1:3" s="29" customFormat="1" x14ac:dyDescent="0.25">
      <c r="A700" s="29" t="s">
        <v>818</v>
      </c>
      <c r="B700" s="29" t="s">
        <v>9</v>
      </c>
      <c r="C700" s="29" t="s">
        <v>11</v>
      </c>
    </row>
    <row r="701" spans="1:3" s="29" customFormat="1" x14ac:dyDescent="0.25">
      <c r="A701" s="29" t="s">
        <v>819</v>
      </c>
      <c r="B701" s="29" t="s">
        <v>9</v>
      </c>
      <c r="C701" s="29" t="s">
        <v>11</v>
      </c>
    </row>
    <row r="702" spans="1:3" s="29" customFormat="1" x14ac:dyDescent="0.25">
      <c r="A702" s="29" t="s">
        <v>820</v>
      </c>
      <c r="B702" s="29" t="s">
        <v>9</v>
      </c>
      <c r="C702" s="29" t="s">
        <v>11</v>
      </c>
    </row>
    <row r="703" spans="1:3" s="29" customFormat="1" x14ac:dyDescent="0.25">
      <c r="A703" s="29" t="s">
        <v>821</v>
      </c>
      <c r="B703" s="29" t="s">
        <v>9</v>
      </c>
      <c r="C703" s="29" t="s">
        <v>11</v>
      </c>
    </row>
    <row r="704" spans="1:3" s="29" customFormat="1" x14ac:dyDescent="0.25">
      <c r="A704" s="29" t="s">
        <v>131</v>
      </c>
      <c r="B704" s="29" t="s">
        <v>9</v>
      </c>
      <c r="C704" s="29" t="s">
        <v>11</v>
      </c>
    </row>
    <row r="705" spans="1:3" s="29" customFormat="1" x14ac:dyDescent="0.25">
      <c r="A705" s="29" t="s">
        <v>822</v>
      </c>
      <c r="B705" s="29" t="s">
        <v>9</v>
      </c>
      <c r="C705" s="29" t="s">
        <v>12</v>
      </c>
    </row>
    <row r="706" spans="1:3" s="29" customFormat="1" x14ac:dyDescent="0.25">
      <c r="A706" s="29" t="s">
        <v>823</v>
      </c>
      <c r="B706" s="29" t="s">
        <v>45</v>
      </c>
      <c r="C706" s="29" t="s">
        <v>50</v>
      </c>
    </row>
    <row r="707" spans="1:3" s="29" customFormat="1" x14ac:dyDescent="0.25">
      <c r="A707" s="29" t="s">
        <v>824</v>
      </c>
      <c r="B707" s="29" t="s">
        <v>9</v>
      </c>
      <c r="C707" s="29" t="s">
        <v>11</v>
      </c>
    </row>
    <row r="708" spans="1:3" s="29" customFormat="1" x14ac:dyDescent="0.25">
      <c r="A708" s="29" t="s">
        <v>825</v>
      </c>
      <c r="B708" s="29" t="s">
        <v>45</v>
      </c>
      <c r="C708" s="29" t="s">
        <v>50</v>
      </c>
    </row>
    <row r="709" spans="1:3" s="29" customFormat="1" x14ac:dyDescent="0.25">
      <c r="A709" s="29" t="s">
        <v>826</v>
      </c>
      <c r="B709" s="29" t="s">
        <v>45</v>
      </c>
      <c r="C709" s="29" t="s">
        <v>50</v>
      </c>
    </row>
    <row r="710" spans="1:3" s="29" customFormat="1" x14ac:dyDescent="0.25">
      <c r="A710" s="29" t="s">
        <v>827</v>
      </c>
      <c r="B710" s="29" t="s">
        <v>45</v>
      </c>
      <c r="C710" s="29" t="s">
        <v>50</v>
      </c>
    </row>
    <row r="711" spans="1:3" s="29" customFormat="1" x14ac:dyDescent="0.25">
      <c r="A711" s="29" t="s">
        <v>828</v>
      </c>
      <c r="B711" s="29" t="s">
        <v>45</v>
      </c>
      <c r="C711" s="29" t="s">
        <v>50</v>
      </c>
    </row>
    <row r="712" spans="1:3" s="29" customFormat="1" x14ac:dyDescent="0.25">
      <c r="A712" s="29" t="s">
        <v>829</v>
      </c>
      <c r="B712" s="29" t="s">
        <v>45</v>
      </c>
      <c r="C712" s="29" t="s">
        <v>50</v>
      </c>
    </row>
    <row r="713" spans="1:3" s="29" customFormat="1" x14ac:dyDescent="0.25">
      <c r="A713" s="29" t="s">
        <v>830</v>
      </c>
      <c r="B713" s="29" t="s">
        <v>45</v>
      </c>
      <c r="C713" s="29" t="s">
        <v>50</v>
      </c>
    </row>
    <row r="714" spans="1:3" s="29" customFormat="1" x14ac:dyDescent="0.25">
      <c r="A714" s="29" t="s">
        <v>831</v>
      </c>
      <c r="B714" s="29" t="s">
        <v>45</v>
      </c>
      <c r="C714" s="29" t="s">
        <v>50</v>
      </c>
    </row>
    <row r="715" spans="1:3" s="29" customFormat="1" x14ac:dyDescent="0.25">
      <c r="A715" s="29" t="s">
        <v>832</v>
      </c>
      <c r="B715" s="29" t="s">
        <v>45</v>
      </c>
      <c r="C715" s="29" t="s">
        <v>50</v>
      </c>
    </row>
    <row r="716" spans="1:3" s="29" customFormat="1" x14ac:dyDescent="0.25">
      <c r="A716" s="29" t="s">
        <v>833</v>
      </c>
      <c r="B716" s="29" t="s">
        <v>45</v>
      </c>
      <c r="C716" s="29" t="s">
        <v>50</v>
      </c>
    </row>
    <row r="717" spans="1:3" s="29" customFormat="1" x14ac:dyDescent="0.25">
      <c r="A717" s="29" t="s">
        <v>834</v>
      </c>
      <c r="B717" s="29" t="s">
        <v>36</v>
      </c>
      <c r="C717" s="29" t="s">
        <v>36</v>
      </c>
    </row>
    <row r="718" spans="1:3" s="29" customFormat="1" x14ac:dyDescent="0.25">
      <c r="A718" s="29" t="s">
        <v>835</v>
      </c>
      <c r="B718" s="29" t="s">
        <v>20</v>
      </c>
      <c r="C718" s="29" t="s">
        <v>21</v>
      </c>
    </row>
    <row r="719" spans="1:3" s="29" customFormat="1" x14ac:dyDescent="0.25">
      <c r="A719" s="29" t="s">
        <v>836</v>
      </c>
      <c r="B719" s="29" t="s">
        <v>20</v>
      </c>
      <c r="C719" s="29" t="s">
        <v>21</v>
      </c>
    </row>
    <row r="720" spans="1:3" s="29" customFormat="1" x14ac:dyDescent="0.25">
      <c r="A720" s="29" t="s">
        <v>837</v>
      </c>
      <c r="B720" s="29" t="s">
        <v>20</v>
      </c>
      <c r="C720" s="29" t="s">
        <v>21</v>
      </c>
    </row>
    <row r="721" spans="1:3" s="29" customFormat="1" x14ac:dyDescent="0.25">
      <c r="A721" s="29" t="s">
        <v>838</v>
      </c>
      <c r="B721" s="29" t="s">
        <v>23</v>
      </c>
      <c r="C721" s="29" t="s">
        <v>27</v>
      </c>
    </row>
    <row r="722" spans="1:3" s="29" customFormat="1" x14ac:dyDescent="0.25">
      <c r="A722" s="29" t="s">
        <v>839</v>
      </c>
      <c r="B722" s="29" t="s">
        <v>20</v>
      </c>
      <c r="C722" s="29" t="s">
        <v>22</v>
      </c>
    </row>
    <row r="723" spans="1:3" s="29" customFormat="1" x14ac:dyDescent="0.25">
      <c r="A723" s="29" t="s">
        <v>840</v>
      </c>
      <c r="B723" s="29" t="s">
        <v>20</v>
      </c>
      <c r="C723" s="29" t="s">
        <v>22</v>
      </c>
    </row>
    <row r="724" spans="1:3" s="29" customFormat="1" x14ac:dyDescent="0.25">
      <c r="A724" s="29" t="s">
        <v>841</v>
      </c>
      <c r="B724" s="29" t="s">
        <v>20</v>
      </c>
      <c r="C724" s="29" t="s">
        <v>21</v>
      </c>
    </row>
    <row r="725" spans="1:3" s="29" customFormat="1" x14ac:dyDescent="0.25">
      <c r="A725" s="29" t="s">
        <v>842</v>
      </c>
      <c r="B725" s="29" t="s">
        <v>5</v>
      </c>
      <c r="C725" s="29" t="s">
        <v>7</v>
      </c>
    </row>
    <row r="726" spans="1:3" s="29" customFormat="1" x14ac:dyDescent="0.25">
      <c r="A726" s="29" t="s">
        <v>843</v>
      </c>
      <c r="B726" s="29" t="s">
        <v>5</v>
      </c>
      <c r="C726" s="29" t="s">
        <v>7</v>
      </c>
    </row>
    <row r="727" spans="1:3" s="29" customFormat="1" x14ac:dyDescent="0.25">
      <c r="A727" s="29" t="s">
        <v>844</v>
      </c>
      <c r="B727" s="29" t="s">
        <v>5</v>
      </c>
      <c r="C727" s="29" t="s">
        <v>7</v>
      </c>
    </row>
    <row r="728" spans="1:3" s="29" customFormat="1" x14ac:dyDescent="0.25">
      <c r="A728" s="29" t="s">
        <v>845</v>
      </c>
      <c r="B728" s="29" t="s">
        <v>23</v>
      </c>
      <c r="C728" s="29" t="s">
        <v>25</v>
      </c>
    </row>
    <row r="729" spans="1:3" s="29" customFormat="1" x14ac:dyDescent="0.25">
      <c r="A729" s="29" t="s">
        <v>846</v>
      </c>
      <c r="B729" s="29" t="s">
        <v>23</v>
      </c>
      <c r="C729" s="29" t="s">
        <v>25</v>
      </c>
    </row>
    <row r="730" spans="1:3" s="29" customFormat="1" x14ac:dyDescent="0.25">
      <c r="A730" s="29" t="s">
        <v>847</v>
      </c>
      <c r="B730" s="29" t="s">
        <v>23</v>
      </c>
      <c r="C730" s="29" t="s">
        <v>25</v>
      </c>
    </row>
    <row r="731" spans="1:3" s="29" customFormat="1" x14ac:dyDescent="0.25">
      <c r="A731" s="29" t="s">
        <v>848</v>
      </c>
      <c r="B731" s="29" t="s">
        <v>23</v>
      </c>
      <c r="C731" s="29" t="s">
        <v>25</v>
      </c>
    </row>
    <row r="732" spans="1:3" s="29" customFormat="1" x14ac:dyDescent="0.25">
      <c r="A732" s="29" t="s">
        <v>134</v>
      </c>
      <c r="B732" s="29" t="s">
        <v>23</v>
      </c>
      <c r="C732" s="29" t="s">
        <v>25</v>
      </c>
    </row>
    <row r="733" spans="1:3" s="29" customFormat="1" x14ac:dyDescent="0.25">
      <c r="A733" s="29" t="s">
        <v>849</v>
      </c>
      <c r="B733" s="29" t="s">
        <v>13</v>
      </c>
      <c r="C733" s="29" t="s">
        <v>15</v>
      </c>
    </row>
    <row r="734" spans="1:3" s="29" customFormat="1" x14ac:dyDescent="0.25">
      <c r="A734" s="29" t="s">
        <v>850</v>
      </c>
      <c r="B734" s="29" t="s">
        <v>43</v>
      </c>
      <c r="C734" s="29" t="s">
        <v>1157</v>
      </c>
    </row>
    <row r="735" spans="1:3" s="29" customFormat="1" x14ac:dyDescent="0.25">
      <c r="A735" s="29" t="s">
        <v>851</v>
      </c>
      <c r="B735" s="29" t="s">
        <v>9</v>
      </c>
      <c r="C735" s="29" t="s">
        <v>12</v>
      </c>
    </row>
    <row r="736" spans="1:3" s="29" customFormat="1" x14ac:dyDescent="0.25">
      <c r="A736" s="29" t="s">
        <v>852</v>
      </c>
      <c r="B736" s="29" t="s">
        <v>9</v>
      </c>
      <c r="C736" s="29" t="s">
        <v>11</v>
      </c>
    </row>
    <row r="737" spans="1:3" s="29" customFormat="1" x14ac:dyDescent="0.25">
      <c r="A737" s="29" t="s">
        <v>853</v>
      </c>
      <c r="B737" s="29" t="s">
        <v>45</v>
      </c>
      <c r="C737" s="29" t="s">
        <v>46</v>
      </c>
    </row>
    <row r="738" spans="1:3" s="29" customFormat="1" x14ac:dyDescent="0.25">
      <c r="A738" s="29" t="s">
        <v>854</v>
      </c>
      <c r="B738" s="29" t="s">
        <v>45</v>
      </c>
      <c r="C738" s="29" t="s">
        <v>46</v>
      </c>
    </row>
    <row r="739" spans="1:3" s="29" customFormat="1" x14ac:dyDescent="0.25">
      <c r="A739" s="29" t="s">
        <v>855</v>
      </c>
      <c r="B739" s="29" t="s">
        <v>37</v>
      </c>
      <c r="C739" s="29" t="s">
        <v>42</v>
      </c>
    </row>
    <row r="740" spans="1:3" s="29" customFormat="1" x14ac:dyDescent="0.25">
      <c r="A740" s="29" t="s">
        <v>856</v>
      </c>
      <c r="B740" s="29" t="s">
        <v>17</v>
      </c>
      <c r="C740" s="29" t="s">
        <v>19</v>
      </c>
    </row>
    <row r="741" spans="1:3" s="29" customFormat="1" x14ac:dyDescent="0.25">
      <c r="A741" s="29" t="s">
        <v>857</v>
      </c>
      <c r="B741" s="29" t="s">
        <v>36</v>
      </c>
      <c r="C741" s="29" t="s">
        <v>36</v>
      </c>
    </row>
    <row r="742" spans="1:3" s="29" customFormat="1" x14ac:dyDescent="0.25">
      <c r="A742" s="29" t="s">
        <v>858</v>
      </c>
      <c r="B742" s="29" t="s">
        <v>37</v>
      </c>
      <c r="C742" s="29" t="s">
        <v>38</v>
      </c>
    </row>
    <row r="743" spans="1:3" s="29" customFormat="1" x14ac:dyDescent="0.25">
      <c r="A743" s="29" t="s">
        <v>859</v>
      </c>
      <c r="B743" s="29" t="s">
        <v>29</v>
      </c>
      <c r="C743" s="29" t="s">
        <v>30</v>
      </c>
    </row>
    <row r="744" spans="1:3" s="29" customFormat="1" x14ac:dyDescent="0.25">
      <c r="A744" s="29" t="s">
        <v>860</v>
      </c>
      <c r="B744" s="29" t="s">
        <v>37</v>
      </c>
      <c r="C744" s="29" t="s">
        <v>42</v>
      </c>
    </row>
    <row r="745" spans="1:3" s="29" customFormat="1" x14ac:dyDescent="0.25">
      <c r="A745" s="29" t="s">
        <v>861</v>
      </c>
      <c r="B745" s="29" t="s">
        <v>37</v>
      </c>
      <c r="C745" s="29" t="s">
        <v>42</v>
      </c>
    </row>
    <row r="746" spans="1:3" s="29" customFormat="1" x14ac:dyDescent="0.25">
      <c r="A746" s="29" t="s">
        <v>862</v>
      </c>
      <c r="B746" s="29" t="s">
        <v>37</v>
      </c>
      <c r="C746" s="29" t="s">
        <v>42</v>
      </c>
    </row>
    <row r="747" spans="1:3" s="29" customFormat="1" x14ac:dyDescent="0.25">
      <c r="A747" s="29" t="s">
        <v>863</v>
      </c>
      <c r="B747" s="29" t="s">
        <v>37</v>
      </c>
      <c r="C747" s="29" t="s">
        <v>42</v>
      </c>
    </row>
    <row r="748" spans="1:3" s="29" customFormat="1" x14ac:dyDescent="0.25">
      <c r="A748" s="29" t="s">
        <v>864</v>
      </c>
      <c r="B748" s="29" t="s">
        <v>37</v>
      </c>
      <c r="C748" s="29" t="s">
        <v>42</v>
      </c>
    </row>
    <row r="749" spans="1:3" s="29" customFormat="1" x14ac:dyDescent="0.25">
      <c r="A749" s="29" t="s">
        <v>865</v>
      </c>
      <c r="B749" s="29" t="s">
        <v>37</v>
      </c>
      <c r="C749" s="29" t="s">
        <v>42</v>
      </c>
    </row>
    <row r="750" spans="1:3" s="29" customFormat="1" x14ac:dyDescent="0.25">
      <c r="A750" s="29" t="s">
        <v>866</v>
      </c>
      <c r="B750" s="29" t="s">
        <v>37</v>
      </c>
      <c r="C750" s="29" t="s">
        <v>42</v>
      </c>
    </row>
    <row r="751" spans="1:3" s="29" customFormat="1" x14ac:dyDescent="0.25">
      <c r="A751" s="29" t="s">
        <v>867</v>
      </c>
      <c r="B751" s="29" t="s">
        <v>37</v>
      </c>
      <c r="C751" s="29" t="s">
        <v>42</v>
      </c>
    </row>
    <row r="752" spans="1:3" s="29" customFormat="1" x14ac:dyDescent="0.25">
      <c r="A752" s="29" t="s">
        <v>868</v>
      </c>
      <c r="B752" s="29" t="s">
        <v>37</v>
      </c>
      <c r="C752" s="29" t="s">
        <v>42</v>
      </c>
    </row>
    <row r="753" spans="1:3" s="29" customFormat="1" x14ac:dyDescent="0.25">
      <c r="A753" s="29" t="s">
        <v>869</v>
      </c>
      <c r="B753" s="29" t="s">
        <v>37</v>
      </c>
      <c r="C753" s="29" t="s">
        <v>42</v>
      </c>
    </row>
    <row r="754" spans="1:3" s="29" customFormat="1" x14ac:dyDescent="0.25">
      <c r="A754" s="29" t="s">
        <v>870</v>
      </c>
      <c r="B754" s="29" t="s">
        <v>37</v>
      </c>
      <c r="C754" s="29" t="s">
        <v>42</v>
      </c>
    </row>
    <row r="755" spans="1:3" s="29" customFormat="1" x14ac:dyDescent="0.25">
      <c r="A755" s="29" t="s">
        <v>871</v>
      </c>
      <c r="B755" s="29" t="s">
        <v>37</v>
      </c>
      <c r="C755" s="29" t="s">
        <v>42</v>
      </c>
    </row>
    <row r="756" spans="1:3" s="29" customFormat="1" x14ac:dyDescent="0.25">
      <c r="A756" s="29" t="s">
        <v>872</v>
      </c>
      <c r="B756" s="29" t="s">
        <v>37</v>
      </c>
      <c r="C756" s="29" t="s">
        <v>42</v>
      </c>
    </row>
    <row r="757" spans="1:3" s="29" customFormat="1" x14ac:dyDescent="0.25">
      <c r="A757" s="29" t="s">
        <v>873</v>
      </c>
      <c r="B757" s="29" t="s">
        <v>37</v>
      </c>
      <c r="C757" s="29" t="s">
        <v>42</v>
      </c>
    </row>
    <row r="758" spans="1:3" s="29" customFormat="1" x14ac:dyDescent="0.25">
      <c r="A758" s="29" t="s">
        <v>874</v>
      </c>
      <c r="B758" s="29" t="s">
        <v>37</v>
      </c>
      <c r="C758" s="29" t="s">
        <v>42</v>
      </c>
    </row>
    <row r="759" spans="1:3" s="29" customFormat="1" x14ac:dyDescent="0.25">
      <c r="A759" s="29" t="s">
        <v>875</v>
      </c>
      <c r="B759" s="29" t="s">
        <v>37</v>
      </c>
      <c r="C759" s="29" t="s">
        <v>42</v>
      </c>
    </row>
    <row r="760" spans="1:3" s="29" customFormat="1" x14ac:dyDescent="0.25">
      <c r="A760" s="29" t="s">
        <v>876</v>
      </c>
      <c r="B760" s="29" t="s">
        <v>37</v>
      </c>
      <c r="C760" s="29" t="s">
        <v>42</v>
      </c>
    </row>
    <row r="761" spans="1:3" s="29" customFormat="1" x14ac:dyDescent="0.25">
      <c r="A761" s="29" t="s">
        <v>877</v>
      </c>
      <c r="B761" s="29" t="s">
        <v>37</v>
      </c>
      <c r="C761" s="29" t="s">
        <v>42</v>
      </c>
    </row>
    <row r="762" spans="1:3" s="29" customFormat="1" x14ac:dyDescent="0.25">
      <c r="A762" s="29" t="s">
        <v>878</v>
      </c>
      <c r="B762" s="29" t="s">
        <v>37</v>
      </c>
      <c r="C762" s="29" t="s">
        <v>42</v>
      </c>
    </row>
    <row r="763" spans="1:3" s="29" customFormat="1" x14ac:dyDescent="0.25">
      <c r="A763" s="29" t="s">
        <v>879</v>
      </c>
      <c r="B763" s="29" t="s">
        <v>37</v>
      </c>
      <c r="C763" s="29" t="s">
        <v>42</v>
      </c>
    </row>
    <row r="764" spans="1:3" s="29" customFormat="1" x14ac:dyDescent="0.25">
      <c r="A764" s="29" t="s">
        <v>880</v>
      </c>
      <c r="B764" s="29" t="s">
        <v>37</v>
      </c>
      <c r="C764" s="29" t="s">
        <v>42</v>
      </c>
    </row>
    <row r="765" spans="1:3" s="29" customFormat="1" x14ac:dyDescent="0.25">
      <c r="A765" s="29" t="s">
        <v>881</v>
      </c>
      <c r="B765" s="29" t="s">
        <v>37</v>
      </c>
      <c r="C765" s="29" t="s">
        <v>42</v>
      </c>
    </row>
    <row r="766" spans="1:3" s="29" customFormat="1" x14ac:dyDescent="0.25">
      <c r="A766" s="29" t="s">
        <v>882</v>
      </c>
      <c r="B766" s="29" t="s">
        <v>37</v>
      </c>
      <c r="C766" s="29" t="s">
        <v>42</v>
      </c>
    </row>
    <row r="767" spans="1:3" s="29" customFormat="1" x14ac:dyDescent="0.25">
      <c r="A767" s="29" t="s">
        <v>883</v>
      </c>
      <c r="B767" s="29" t="s">
        <v>37</v>
      </c>
      <c r="C767" s="29" t="s">
        <v>42</v>
      </c>
    </row>
    <row r="768" spans="1:3" s="29" customFormat="1" x14ac:dyDescent="0.25">
      <c r="A768" s="29" t="s">
        <v>884</v>
      </c>
      <c r="B768" s="29" t="s">
        <v>43</v>
      </c>
      <c r="C768" s="29" t="s">
        <v>1157</v>
      </c>
    </row>
    <row r="769" spans="1:3" s="29" customFormat="1" x14ac:dyDescent="0.25">
      <c r="A769" s="29" t="s">
        <v>885</v>
      </c>
      <c r="B769" s="29" t="s">
        <v>23</v>
      </c>
      <c r="C769" s="29" t="s">
        <v>27</v>
      </c>
    </row>
    <row r="770" spans="1:3" s="29" customFormat="1" x14ac:dyDescent="0.25">
      <c r="A770" s="29" t="s">
        <v>886</v>
      </c>
      <c r="B770" s="29" t="s">
        <v>23</v>
      </c>
      <c r="C770" s="29" t="s">
        <v>27</v>
      </c>
    </row>
    <row r="771" spans="1:3" s="29" customFormat="1" x14ac:dyDescent="0.25">
      <c r="A771" s="29" t="s">
        <v>887</v>
      </c>
      <c r="B771" s="29" t="s">
        <v>23</v>
      </c>
      <c r="C771" s="29" t="s">
        <v>27</v>
      </c>
    </row>
    <row r="772" spans="1:3" s="29" customFormat="1" x14ac:dyDescent="0.25">
      <c r="A772" s="29" t="s">
        <v>888</v>
      </c>
      <c r="B772" s="29" t="s">
        <v>36</v>
      </c>
      <c r="C772" s="29" t="s">
        <v>36</v>
      </c>
    </row>
    <row r="773" spans="1:3" s="29" customFormat="1" x14ac:dyDescent="0.25">
      <c r="A773" s="29" t="s">
        <v>889</v>
      </c>
      <c r="B773" s="29" t="s">
        <v>36</v>
      </c>
      <c r="C773" s="29" t="s">
        <v>36</v>
      </c>
    </row>
    <row r="774" spans="1:3" s="29" customFormat="1" x14ac:dyDescent="0.25">
      <c r="A774" s="29" t="s">
        <v>890</v>
      </c>
      <c r="B774" s="29" t="s">
        <v>36</v>
      </c>
      <c r="C774" s="29" t="s">
        <v>36</v>
      </c>
    </row>
    <row r="775" spans="1:3" s="29" customFormat="1" x14ac:dyDescent="0.25">
      <c r="A775" s="29" t="s">
        <v>891</v>
      </c>
      <c r="B775" s="29" t="s">
        <v>36</v>
      </c>
      <c r="C775" s="29" t="s">
        <v>36</v>
      </c>
    </row>
    <row r="776" spans="1:3" s="29" customFormat="1" x14ac:dyDescent="0.25">
      <c r="A776" s="29" t="s">
        <v>892</v>
      </c>
      <c r="B776" s="29" t="s">
        <v>36</v>
      </c>
      <c r="C776" s="29" t="s">
        <v>36</v>
      </c>
    </row>
    <row r="777" spans="1:3" s="29" customFormat="1" x14ac:dyDescent="0.25">
      <c r="A777" s="29" t="s">
        <v>893</v>
      </c>
      <c r="B777" s="29" t="s">
        <v>43</v>
      </c>
      <c r="C777" s="29" t="s">
        <v>44</v>
      </c>
    </row>
    <row r="778" spans="1:3" s="29" customFormat="1" x14ac:dyDescent="0.25">
      <c r="A778" s="29" t="s">
        <v>894</v>
      </c>
      <c r="B778" s="29" t="s">
        <v>43</v>
      </c>
      <c r="C778" s="29" t="s">
        <v>44</v>
      </c>
    </row>
    <row r="779" spans="1:3" s="29" customFormat="1" x14ac:dyDescent="0.25">
      <c r="A779" s="29" t="s">
        <v>895</v>
      </c>
      <c r="B779" s="29" t="s">
        <v>9</v>
      </c>
      <c r="C779" s="29" t="s">
        <v>11</v>
      </c>
    </row>
    <row r="780" spans="1:3" s="29" customFormat="1" x14ac:dyDescent="0.25">
      <c r="A780" s="29" t="s">
        <v>896</v>
      </c>
      <c r="B780" s="29" t="s">
        <v>45</v>
      </c>
      <c r="C780" s="29" t="s">
        <v>50</v>
      </c>
    </row>
    <row r="781" spans="1:3" s="29" customFormat="1" x14ac:dyDescent="0.25">
      <c r="A781" s="29" t="s">
        <v>897</v>
      </c>
      <c r="B781" s="29" t="s">
        <v>45</v>
      </c>
      <c r="C781" s="29" t="s">
        <v>50</v>
      </c>
    </row>
    <row r="782" spans="1:3" s="29" customFormat="1" x14ac:dyDescent="0.25">
      <c r="A782" s="29" t="s">
        <v>898</v>
      </c>
      <c r="B782" s="29" t="s">
        <v>45</v>
      </c>
      <c r="C782" s="29" t="s">
        <v>50</v>
      </c>
    </row>
    <row r="783" spans="1:3" s="29" customFormat="1" x14ac:dyDescent="0.25">
      <c r="A783" s="29" t="s">
        <v>899</v>
      </c>
      <c r="B783" s="29" t="s">
        <v>45</v>
      </c>
      <c r="C783" s="29" t="s">
        <v>50</v>
      </c>
    </row>
    <row r="784" spans="1:3" s="29" customFormat="1" x14ac:dyDescent="0.25">
      <c r="A784" s="29" t="s">
        <v>900</v>
      </c>
      <c r="B784" s="29" t="s">
        <v>45</v>
      </c>
      <c r="C784" s="29" t="s">
        <v>50</v>
      </c>
    </row>
    <row r="785" spans="1:3" s="29" customFormat="1" x14ac:dyDescent="0.25">
      <c r="A785" s="29" t="s">
        <v>901</v>
      </c>
      <c r="B785" s="29" t="s">
        <v>45</v>
      </c>
      <c r="C785" s="29" t="s">
        <v>50</v>
      </c>
    </row>
    <row r="786" spans="1:3" s="29" customFormat="1" x14ac:dyDescent="0.25">
      <c r="A786" s="29" t="s">
        <v>902</v>
      </c>
      <c r="B786" s="29" t="s">
        <v>33</v>
      </c>
      <c r="C786" s="29" t="s">
        <v>34</v>
      </c>
    </row>
    <row r="787" spans="1:3" s="29" customFormat="1" x14ac:dyDescent="0.25">
      <c r="A787" s="29" t="s">
        <v>903</v>
      </c>
      <c r="B787" s="29" t="s">
        <v>43</v>
      </c>
      <c r="C787" s="29" t="s">
        <v>1157</v>
      </c>
    </row>
    <row r="788" spans="1:3" s="29" customFormat="1" x14ac:dyDescent="0.25">
      <c r="A788" s="29" t="s">
        <v>904</v>
      </c>
      <c r="B788" s="29" t="s">
        <v>43</v>
      </c>
      <c r="C788" s="29" t="s">
        <v>1157</v>
      </c>
    </row>
    <row r="789" spans="1:3" s="29" customFormat="1" x14ac:dyDescent="0.25">
      <c r="A789" s="29" t="s">
        <v>905</v>
      </c>
      <c r="B789" s="29" t="s">
        <v>43</v>
      </c>
      <c r="C789" s="29" t="s">
        <v>1157</v>
      </c>
    </row>
    <row r="790" spans="1:3" s="29" customFormat="1" x14ac:dyDescent="0.25">
      <c r="A790" s="29" t="s">
        <v>906</v>
      </c>
      <c r="B790" s="29" t="s">
        <v>43</v>
      </c>
      <c r="C790" s="29" t="s">
        <v>1157</v>
      </c>
    </row>
    <row r="791" spans="1:3" s="29" customFormat="1" x14ac:dyDescent="0.25">
      <c r="A791" s="29" t="s">
        <v>907</v>
      </c>
      <c r="B791" s="29" t="s">
        <v>43</v>
      </c>
      <c r="C791" s="29" t="s">
        <v>1157</v>
      </c>
    </row>
    <row r="792" spans="1:3" s="29" customFormat="1" x14ac:dyDescent="0.25">
      <c r="A792" s="29" t="s">
        <v>908</v>
      </c>
      <c r="B792" s="29" t="s">
        <v>43</v>
      </c>
      <c r="C792" s="29" t="s">
        <v>1157</v>
      </c>
    </row>
    <row r="793" spans="1:3" s="29" customFormat="1" x14ac:dyDescent="0.25">
      <c r="A793" s="29" t="s">
        <v>909</v>
      </c>
      <c r="B793" s="29" t="s">
        <v>43</v>
      </c>
      <c r="C793" s="29" t="s">
        <v>1157</v>
      </c>
    </row>
    <row r="794" spans="1:3" s="29" customFormat="1" x14ac:dyDescent="0.25">
      <c r="A794" s="29" t="s">
        <v>910</v>
      </c>
      <c r="B794" s="29" t="s">
        <v>43</v>
      </c>
      <c r="C794" s="29" t="s">
        <v>1157</v>
      </c>
    </row>
    <row r="795" spans="1:3" s="29" customFormat="1" x14ac:dyDescent="0.25">
      <c r="A795" s="29" t="s">
        <v>911</v>
      </c>
      <c r="B795" s="29" t="s">
        <v>43</v>
      </c>
      <c r="C795" s="29" t="s">
        <v>1157</v>
      </c>
    </row>
    <row r="796" spans="1:3" s="29" customFormat="1" x14ac:dyDescent="0.25">
      <c r="A796" s="29" t="s">
        <v>912</v>
      </c>
      <c r="B796" s="29" t="s">
        <v>43</v>
      </c>
      <c r="C796" s="29" t="s">
        <v>1157</v>
      </c>
    </row>
    <row r="797" spans="1:3" s="29" customFormat="1" x14ac:dyDescent="0.25">
      <c r="A797" s="29" t="s">
        <v>913</v>
      </c>
      <c r="B797" s="29" t="s">
        <v>43</v>
      </c>
      <c r="C797" s="29" t="s">
        <v>1157</v>
      </c>
    </row>
    <row r="798" spans="1:3" s="29" customFormat="1" x14ac:dyDescent="0.25">
      <c r="A798" s="29" t="s">
        <v>914</v>
      </c>
      <c r="B798" s="29" t="s">
        <v>43</v>
      </c>
      <c r="C798" s="29" t="s">
        <v>1157</v>
      </c>
    </row>
    <row r="799" spans="1:3" s="29" customFormat="1" x14ac:dyDescent="0.25">
      <c r="A799" s="29" t="s">
        <v>915</v>
      </c>
      <c r="B799" s="29" t="s">
        <v>43</v>
      </c>
      <c r="C799" s="29" t="s">
        <v>1157</v>
      </c>
    </row>
    <row r="800" spans="1:3" s="29" customFormat="1" x14ac:dyDescent="0.25">
      <c r="A800" s="29" t="s">
        <v>916</v>
      </c>
      <c r="B800" s="29" t="s">
        <v>43</v>
      </c>
      <c r="C800" s="29" t="s">
        <v>1157</v>
      </c>
    </row>
    <row r="801" spans="1:3" s="29" customFormat="1" x14ac:dyDescent="0.25">
      <c r="A801" s="29" t="s">
        <v>917</v>
      </c>
      <c r="B801" s="29" t="s">
        <v>43</v>
      </c>
      <c r="C801" s="29" t="s">
        <v>1157</v>
      </c>
    </row>
    <row r="802" spans="1:3" s="29" customFormat="1" x14ac:dyDescent="0.25">
      <c r="A802" s="29" t="s">
        <v>918</v>
      </c>
      <c r="B802" s="29" t="s">
        <v>43</v>
      </c>
      <c r="C802" s="29" t="s">
        <v>1157</v>
      </c>
    </row>
    <row r="803" spans="1:3" s="29" customFormat="1" x14ac:dyDescent="0.25">
      <c r="A803" s="29" t="s">
        <v>919</v>
      </c>
      <c r="B803" s="29" t="s">
        <v>43</v>
      </c>
      <c r="C803" s="29" t="s">
        <v>1157</v>
      </c>
    </row>
    <row r="804" spans="1:3" s="29" customFormat="1" x14ac:dyDescent="0.25">
      <c r="A804" s="29" t="s">
        <v>920</v>
      </c>
      <c r="B804" s="29" t="s">
        <v>43</v>
      </c>
      <c r="C804" s="29" t="s">
        <v>1157</v>
      </c>
    </row>
    <row r="805" spans="1:3" s="29" customFormat="1" x14ac:dyDescent="0.25">
      <c r="A805" s="29" t="s">
        <v>921</v>
      </c>
      <c r="B805" s="29" t="s">
        <v>43</v>
      </c>
      <c r="C805" s="29" t="s">
        <v>1157</v>
      </c>
    </row>
    <row r="806" spans="1:3" s="29" customFormat="1" x14ac:dyDescent="0.25">
      <c r="A806" s="29" t="s">
        <v>922</v>
      </c>
      <c r="B806" s="29" t="s">
        <v>43</v>
      </c>
      <c r="C806" s="29" t="s">
        <v>1157</v>
      </c>
    </row>
    <row r="807" spans="1:3" s="29" customFormat="1" x14ac:dyDescent="0.25">
      <c r="A807" s="29" t="s">
        <v>923</v>
      </c>
      <c r="B807" s="29" t="s">
        <v>43</v>
      </c>
      <c r="C807" s="29" t="s">
        <v>1157</v>
      </c>
    </row>
    <row r="808" spans="1:3" s="29" customFormat="1" x14ac:dyDescent="0.25">
      <c r="A808" s="29" t="s">
        <v>924</v>
      </c>
      <c r="B808" s="29" t="s">
        <v>45</v>
      </c>
      <c r="C808" s="29" t="s">
        <v>49</v>
      </c>
    </row>
    <row r="809" spans="1:3" s="29" customFormat="1" x14ac:dyDescent="0.25">
      <c r="A809" s="29" t="s">
        <v>925</v>
      </c>
      <c r="B809" s="29" t="s">
        <v>45</v>
      </c>
      <c r="C809" s="29" t="s">
        <v>49</v>
      </c>
    </row>
    <row r="810" spans="1:3" s="29" customFormat="1" x14ac:dyDescent="0.25">
      <c r="A810" s="29" t="s">
        <v>926</v>
      </c>
      <c r="B810" s="29" t="s">
        <v>45</v>
      </c>
      <c r="C810" s="29" t="s">
        <v>49</v>
      </c>
    </row>
    <row r="811" spans="1:3" s="29" customFormat="1" x14ac:dyDescent="0.25">
      <c r="A811" s="29" t="s">
        <v>927</v>
      </c>
      <c r="B811" s="29" t="s">
        <v>45</v>
      </c>
      <c r="C811" s="29" t="s">
        <v>49</v>
      </c>
    </row>
    <row r="812" spans="1:3" s="29" customFormat="1" x14ac:dyDescent="0.25">
      <c r="A812" s="29" t="s">
        <v>928</v>
      </c>
      <c r="B812" s="29" t="s">
        <v>45</v>
      </c>
      <c r="C812" s="29" t="s">
        <v>49</v>
      </c>
    </row>
    <row r="813" spans="1:3" s="29" customFormat="1" x14ac:dyDescent="0.25">
      <c r="A813" s="29" t="s">
        <v>929</v>
      </c>
      <c r="B813" s="29" t="s">
        <v>45</v>
      </c>
      <c r="C813" s="29" t="s">
        <v>49</v>
      </c>
    </row>
    <row r="814" spans="1:3" s="29" customFormat="1" x14ac:dyDescent="0.25">
      <c r="A814" s="29" t="s">
        <v>930</v>
      </c>
      <c r="B814" s="29" t="s">
        <v>37</v>
      </c>
      <c r="C814" s="29" t="s">
        <v>38</v>
      </c>
    </row>
    <row r="815" spans="1:3" s="29" customFormat="1" x14ac:dyDescent="0.25">
      <c r="A815" s="29" t="s">
        <v>931</v>
      </c>
      <c r="B815" s="29" t="s">
        <v>37</v>
      </c>
      <c r="C815" s="29" t="s">
        <v>38</v>
      </c>
    </row>
    <row r="816" spans="1:3" s="29" customFormat="1" x14ac:dyDescent="0.25">
      <c r="A816" s="29" t="s">
        <v>932</v>
      </c>
      <c r="B816" s="29" t="s">
        <v>37</v>
      </c>
      <c r="C816" s="29" t="s">
        <v>38</v>
      </c>
    </row>
    <row r="817" spans="1:3" s="29" customFormat="1" x14ac:dyDescent="0.25">
      <c r="A817" s="29" t="s">
        <v>933</v>
      </c>
      <c r="B817" s="29" t="s">
        <v>37</v>
      </c>
      <c r="C817" s="29" t="s">
        <v>38</v>
      </c>
    </row>
    <row r="818" spans="1:3" s="29" customFormat="1" x14ac:dyDescent="0.25">
      <c r="A818" s="29" t="s">
        <v>934</v>
      </c>
      <c r="B818" s="29" t="s">
        <v>37</v>
      </c>
      <c r="C818" s="29" t="s">
        <v>38</v>
      </c>
    </row>
    <row r="819" spans="1:3" s="29" customFormat="1" x14ac:dyDescent="0.25">
      <c r="A819" s="29" t="s">
        <v>935</v>
      </c>
      <c r="B819" s="29" t="s">
        <v>9</v>
      </c>
      <c r="C819" s="29" t="s">
        <v>11</v>
      </c>
    </row>
    <row r="820" spans="1:3" s="29" customFormat="1" x14ac:dyDescent="0.25">
      <c r="A820" s="29" t="s">
        <v>936</v>
      </c>
      <c r="B820" s="29" t="s">
        <v>43</v>
      </c>
      <c r="C820" s="29" t="s">
        <v>44</v>
      </c>
    </row>
    <row r="821" spans="1:3" s="29" customFormat="1" x14ac:dyDescent="0.25">
      <c r="A821" s="29" t="s">
        <v>937</v>
      </c>
      <c r="B821" s="29" t="s">
        <v>37</v>
      </c>
      <c r="C821" s="29" t="s">
        <v>40</v>
      </c>
    </row>
    <row r="822" spans="1:3" s="29" customFormat="1" x14ac:dyDescent="0.25">
      <c r="A822" s="29" t="s">
        <v>938</v>
      </c>
      <c r="B822" s="29" t="s">
        <v>37</v>
      </c>
      <c r="C822" s="29" t="s">
        <v>40</v>
      </c>
    </row>
    <row r="823" spans="1:3" s="29" customFormat="1" x14ac:dyDescent="0.25">
      <c r="A823" s="29" t="s">
        <v>939</v>
      </c>
      <c r="B823" s="29" t="s">
        <v>9</v>
      </c>
      <c r="C823" s="29" t="s">
        <v>11</v>
      </c>
    </row>
    <row r="824" spans="1:3" s="29" customFormat="1" x14ac:dyDescent="0.25">
      <c r="A824" s="29" t="s">
        <v>940</v>
      </c>
      <c r="B824" s="29" t="s">
        <v>45</v>
      </c>
      <c r="C824" s="29" t="s">
        <v>50</v>
      </c>
    </row>
    <row r="825" spans="1:3" s="29" customFormat="1" x14ac:dyDescent="0.25">
      <c r="A825" s="29" t="s">
        <v>941</v>
      </c>
      <c r="B825" s="29" t="s">
        <v>37</v>
      </c>
      <c r="C825" s="29" t="s">
        <v>39</v>
      </c>
    </row>
    <row r="826" spans="1:3" s="29" customFormat="1" x14ac:dyDescent="0.25">
      <c r="A826" s="29" t="s">
        <v>942</v>
      </c>
      <c r="B826" s="29" t="s">
        <v>37</v>
      </c>
      <c r="C826" s="29" t="s">
        <v>39</v>
      </c>
    </row>
    <row r="827" spans="1:3" s="29" customFormat="1" x14ac:dyDescent="0.25">
      <c r="A827" s="29" t="s">
        <v>943</v>
      </c>
      <c r="B827" s="29" t="s">
        <v>37</v>
      </c>
      <c r="C827" s="29" t="s">
        <v>39</v>
      </c>
    </row>
    <row r="828" spans="1:3" s="29" customFormat="1" x14ac:dyDescent="0.25">
      <c r="A828" s="29" t="s">
        <v>944</v>
      </c>
      <c r="B828" s="29" t="s">
        <v>45</v>
      </c>
      <c r="C828" s="29" t="s">
        <v>50</v>
      </c>
    </row>
    <row r="829" spans="1:3" s="29" customFormat="1" x14ac:dyDescent="0.25">
      <c r="A829" s="29" t="s">
        <v>945</v>
      </c>
      <c r="B829" s="29" t="s">
        <v>36</v>
      </c>
      <c r="C829" s="29" t="s">
        <v>36</v>
      </c>
    </row>
    <row r="830" spans="1:3" s="29" customFormat="1" x14ac:dyDescent="0.25">
      <c r="A830" s="29" t="s">
        <v>946</v>
      </c>
      <c r="B830" s="29" t="s">
        <v>36</v>
      </c>
      <c r="C830" s="29" t="s">
        <v>36</v>
      </c>
    </row>
    <row r="831" spans="1:3" s="29" customFormat="1" x14ac:dyDescent="0.25">
      <c r="A831" s="29" t="s">
        <v>947</v>
      </c>
      <c r="B831" s="29" t="s">
        <v>36</v>
      </c>
      <c r="C831" s="29" t="s">
        <v>36</v>
      </c>
    </row>
    <row r="832" spans="1:3" s="29" customFormat="1" x14ac:dyDescent="0.25">
      <c r="A832" s="29" t="s">
        <v>948</v>
      </c>
      <c r="B832" s="29" t="s">
        <v>43</v>
      </c>
      <c r="C832" s="29" t="s">
        <v>44</v>
      </c>
    </row>
    <row r="833" spans="1:3" s="29" customFormat="1" x14ac:dyDescent="0.25">
      <c r="A833" s="29" t="s">
        <v>949</v>
      </c>
      <c r="B833" s="29" t="s">
        <v>43</v>
      </c>
      <c r="C833" s="29" t="s">
        <v>44</v>
      </c>
    </row>
    <row r="834" spans="1:3" s="29" customFormat="1" x14ac:dyDescent="0.25">
      <c r="A834" s="29" t="s">
        <v>950</v>
      </c>
      <c r="B834" s="29" t="s">
        <v>43</v>
      </c>
      <c r="C834" s="29" t="s">
        <v>44</v>
      </c>
    </row>
    <row r="835" spans="1:3" s="29" customFormat="1" x14ac:dyDescent="0.25">
      <c r="A835" s="29" t="s">
        <v>951</v>
      </c>
      <c r="B835" s="29" t="s">
        <v>43</v>
      </c>
      <c r="C835" s="29" t="s">
        <v>44</v>
      </c>
    </row>
    <row r="836" spans="1:3" s="29" customFormat="1" x14ac:dyDescent="0.25">
      <c r="A836" s="29" t="s">
        <v>952</v>
      </c>
      <c r="B836" s="29" t="s">
        <v>43</v>
      </c>
      <c r="C836" s="29" t="s">
        <v>44</v>
      </c>
    </row>
    <row r="837" spans="1:3" s="29" customFormat="1" x14ac:dyDescent="0.25">
      <c r="A837" s="29" t="s">
        <v>953</v>
      </c>
      <c r="B837" s="29" t="s">
        <v>43</v>
      </c>
      <c r="C837" s="29" t="s">
        <v>44</v>
      </c>
    </row>
    <row r="838" spans="1:3" s="29" customFormat="1" x14ac:dyDescent="0.25">
      <c r="A838" s="29" t="s">
        <v>954</v>
      </c>
      <c r="B838" s="29" t="s">
        <v>43</v>
      </c>
      <c r="C838" s="29" t="s">
        <v>44</v>
      </c>
    </row>
    <row r="839" spans="1:3" s="29" customFormat="1" x14ac:dyDescent="0.25">
      <c r="A839" s="29" t="s">
        <v>955</v>
      </c>
      <c r="B839" s="29" t="s">
        <v>33</v>
      </c>
      <c r="C839" s="29" t="s">
        <v>34</v>
      </c>
    </row>
    <row r="840" spans="1:3" s="29" customFormat="1" x14ac:dyDescent="0.25">
      <c r="A840" s="29" t="s">
        <v>956</v>
      </c>
      <c r="B840" s="29" t="s">
        <v>33</v>
      </c>
      <c r="C840" s="29" t="s">
        <v>34</v>
      </c>
    </row>
    <row r="841" spans="1:3" s="29" customFormat="1" x14ac:dyDescent="0.25">
      <c r="A841" s="29" t="s">
        <v>957</v>
      </c>
      <c r="B841" s="29" t="s">
        <v>45</v>
      </c>
      <c r="C841" s="29" t="s">
        <v>49</v>
      </c>
    </row>
    <row r="842" spans="1:3" s="29" customFormat="1" x14ac:dyDescent="0.25">
      <c r="A842" s="29" t="s">
        <v>958</v>
      </c>
      <c r="B842" s="29" t="s">
        <v>43</v>
      </c>
      <c r="C842" s="29" t="s">
        <v>44</v>
      </c>
    </row>
    <row r="843" spans="1:3" s="29" customFormat="1" x14ac:dyDescent="0.25">
      <c r="A843" s="29" t="s">
        <v>959</v>
      </c>
      <c r="B843" s="29" t="s">
        <v>37</v>
      </c>
      <c r="C843" s="29" t="s">
        <v>38</v>
      </c>
    </row>
    <row r="844" spans="1:3" s="29" customFormat="1" x14ac:dyDescent="0.25">
      <c r="A844" s="29" t="s">
        <v>960</v>
      </c>
      <c r="B844" s="29" t="s">
        <v>37</v>
      </c>
      <c r="C844" s="29" t="s">
        <v>38</v>
      </c>
    </row>
    <row r="845" spans="1:3" s="29" customFormat="1" x14ac:dyDescent="0.25">
      <c r="A845" s="29" t="s">
        <v>961</v>
      </c>
      <c r="B845" s="29" t="s">
        <v>37</v>
      </c>
      <c r="C845" s="29" t="s">
        <v>38</v>
      </c>
    </row>
    <row r="846" spans="1:3" s="29" customFormat="1" x14ac:dyDescent="0.25">
      <c r="A846" s="29" t="s">
        <v>962</v>
      </c>
      <c r="B846" s="29" t="s">
        <v>37</v>
      </c>
      <c r="C846" s="29" t="s">
        <v>38</v>
      </c>
    </row>
    <row r="847" spans="1:3" s="29" customFormat="1" x14ac:dyDescent="0.25">
      <c r="A847" s="29" t="s">
        <v>24</v>
      </c>
      <c r="B847" s="29" t="s">
        <v>23</v>
      </c>
      <c r="C847" s="29" t="s">
        <v>24</v>
      </c>
    </row>
    <row r="848" spans="1:3" s="29" customFormat="1" x14ac:dyDescent="0.25">
      <c r="A848" s="29" t="s">
        <v>963</v>
      </c>
      <c r="B848" s="29" t="s">
        <v>23</v>
      </c>
      <c r="C848" s="29" t="s">
        <v>24</v>
      </c>
    </row>
    <row r="849" spans="1:3" s="29" customFormat="1" x14ac:dyDescent="0.25">
      <c r="A849" s="29" t="s">
        <v>964</v>
      </c>
      <c r="B849" s="29" t="s">
        <v>23</v>
      </c>
      <c r="C849" s="29" t="s">
        <v>24</v>
      </c>
    </row>
    <row r="850" spans="1:3" s="29" customFormat="1" x14ac:dyDescent="0.25">
      <c r="A850" s="29" t="s">
        <v>965</v>
      </c>
      <c r="B850" s="29" t="s">
        <v>23</v>
      </c>
      <c r="C850" s="29" t="s">
        <v>24</v>
      </c>
    </row>
    <row r="851" spans="1:3" s="29" customFormat="1" x14ac:dyDescent="0.25">
      <c r="A851" s="29" t="s">
        <v>966</v>
      </c>
      <c r="B851" s="29" t="s">
        <v>23</v>
      </c>
      <c r="C851" s="29" t="s">
        <v>24</v>
      </c>
    </row>
    <row r="852" spans="1:3" s="29" customFormat="1" x14ac:dyDescent="0.25">
      <c r="A852" s="29" t="s">
        <v>967</v>
      </c>
      <c r="B852" s="29" t="s">
        <v>43</v>
      </c>
      <c r="C852" s="29" t="s">
        <v>1157</v>
      </c>
    </row>
    <row r="853" spans="1:3" s="29" customFormat="1" x14ac:dyDescent="0.25">
      <c r="A853" s="29" t="s">
        <v>968</v>
      </c>
      <c r="B853" s="29" t="s">
        <v>45</v>
      </c>
      <c r="C853" s="29" t="s">
        <v>50</v>
      </c>
    </row>
    <row r="854" spans="1:3" s="29" customFormat="1" x14ac:dyDescent="0.25">
      <c r="A854" s="29" t="s">
        <v>969</v>
      </c>
      <c r="B854" s="29" t="s">
        <v>17</v>
      </c>
      <c r="C854" s="29" t="s">
        <v>19</v>
      </c>
    </row>
    <row r="855" spans="1:3" s="29" customFormat="1" x14ac:dyDescent="0.25">
      <c r="A855" s="29" t="s">
        <v>148</v>
      </c>
      <c r="B855" s="29" t="s">
        <v>17</v>
      </c>
      <c r="C855" s="29" t="s">
        <v>19</v>
      </c>
    </row>
    <row r="856" spans="1:3" s="29" customFormat="1" x14ac:dyDescent="0.25">
      <c r="A856" s="29" t="s">
        <v>970</v>
      </c>
      <c r="B856" s="29" t="s">
        <v>17</v>
      </c>
      <c r="C856" s="29" t="s">
        <v>19</v>
      </c>
    </row>
    <row r="857" spans="1:3" s="29" customFormat="1" x14ac:dyDescent="0.25">
      <c r="A857" s="29" t="s">
        <v>971</v>
      </c>
      <c r="B857" s="29" t="s">
        <v>17</v>
      </c>
      <c r="C857" s="29" t="s">
        <v>19</v>
      </c>
    </row>
    <row r="858" spans="1:3" s="29" customFormat="1" x14ac:dyDescent="0.25">
      <c r="A858" s="29" t="s">
        <v>972</v>
      </c>
      <c r="B858" s="29" t="s">
        <v>23</v>
      </c>
      <c r="C858" s="29" t="s">
        <v>27</v>
      </c>
    </row>
    <row r="859" spans="1:3" s="29" customFormat="1" x14ac:dyDescent="0.25">
      <c r="A859" s="29" t="s">
        <v>973</v>
      </c>
      <c r="B859" s="29" t="s">
        <v>45</v>
      </c>
      <c r="C859" s="29" t="s">
        <v>50</v>
      </c>
    </row>
    <row r="860" spans="1:3" s="29" customFormat="1" x14ac:dyDescent="0.25">
      <c r="A860" s="29" t="s">
        <v>974</v>
      </c>
      <c r="B860" s="29" t="s">
        <v>45</v>
      </c>
      <c r="C860" s="29" t="s">
        <v>49</v>
      </c>
    </row>
    <row r="861" spans="1:3" s="29" customFormat="1" x14ac:dyDescent="0.25">
      <c r="A861" s="29" t="s">
        <v>975</v>
      </c>
      <c r="B861" s="29" t="s">
        <v>45</v>
      </c>
      <c r="C861" s="29" t="s">
        <v>50</v>
      </c>
    </row>
    <row r="862" spans="1:3" s="29" customFormat="1" x14ac:dyDescent="0.25">
      <c r="A862" s="29" t="s">
        <v>976</v>
      </c>
      <c r="B862" s="29" t="s">
        <v>33</v>
      </c>
      <c r="C862" s="29" t="s">
        <v>34</v>
      </c>
    </row>
    <row r="863" spans="1:3" s="29" customFormat="1" x14ac:dyDescent="0.25">
      <c r="A863" s="29" t="s">
        <v>146</v>
      </c>
      <c r="B863" s="29" t="s">
        <v>33</v>
      </c>
      <c r="C863" s="29" t="s">
        <v>34</v>
      </c>
    </row>
    <row r="864" spans="1:3" s="29" customFormat="1" x14ac:dyDescent="0.25">
      <c r="A864" s="29" t="s">
        <v>977</v>
      </c>
      <c r="B864" s="29" t="s">
        <v>33</v>
      </c>
      <c r="C864" s="29" t="s">
        <v>34</v>
      </c>
    </row>
    <row r="865" spans="1:3" s="29" customFormat="1" x14ac:dyDescent="0.25">
      <c r="A865" s="29" t="s">
        <v>978</v>
      </c>
      <c r="B865" s="29" t="s">
        <v>45</v>
      </c>
      <c r="C865" s="29" t="s">
        <v>47</v>
      </c>
    </row>
    <row r="866" spans="1:3" s="29" customFormat="1" x14ac:dyDescent="0.25">
      <c r="A866" s="29" t="s">
        <v>979</v>
      </c>
      <c r="B866" s="29" t="s">
        <v>45</v>
      </c>
      <c r="C866" s="29" t="s">
        <v>47</v>
      </c>
    </row>
    <row r="867" spans="1:3" s="29" customFormat="1" x14ac:dyDescent="0.25">
      <c r="A867" s="29" t="s">
        <v>980</v>
      </c>
      <c r="B867" s="29" t="s">
        <v>45</v>
      </c>
      <c r="C867" s="29" t="s">
        <v>50</v>
      </c>
    </row>
    <row r="868" spans="1:3" s="29" customFormat="1" x14ac:dyDescent="0.25">
      <c r="A868" s="29" t="s">
        <v>981</v>
      </c>
      <c r="B868" s="29" t="s">
        <v>45</v>
      </c>
      <c r="C868" s="29" t="s">
        <v>50</v>
      </c>
    </row>
    <row r="869" spans="1:3" s="29" customFormat="1" x14ac:dyDescent="0.25">
      <c r="A869" s="29" t="s">
        <v>982</v>
      </c>
      <c r="B869" s="29" t="s">
        <v>45</v>
      </c>
      <c r="C869" s="29" t="s">
        <v>50</v>
      </c>
    </row>
    <row r="870" spans="1:3" s="29" customFormat="1" x14ac:dyDescent="0.25">
      <c r="A870" s="29" t="s">
        <v>983</v>
      </c>
      <c r="B870" s="29" t="s">
        <v>45</v>
      </c>
      <c r="C870" s="29" t="s">
        <v>50</v>
      </c>
    </row>
    <row r="871" spans="1:3" s="29" customFormat="1" x14ac:dyDescent="0.25">
      <c r="A871" s="29" t="s">
        <v>984</v>
      </c>
      <c r="B871" s="29" t="s">
        <v>45</v>
      </c>
      <c r="C871" s="29" t="s">
        <v>50</v>
      </c>
    </row>
    <row r="872" spans="1:3" s="29" customFormat="1" x14ac:dyDescent="0.25">
      <c r="A872" s="29" t="s">
        <v>985</v>
      </c>
      <c r="B872" s="29" t="s">
        <v>45</v>
      </c>
      <c r="C872" s="29" t="s">
        <v>50</v>
      </c>
    </row>
    <row r="873" spans="1:3" s="29" customFormat="1" x14ac:dyDescent="0.25">
      <c r="A873" s="29" t="s">
        <v>986</v>
      </c>
      <c r="B873" s="29" t="s">
        <v>45</v>
      </c>
      <c r="C873" s="29" t="s">
        <v>50</v>
      </c>
    </row>
    <row r="874" spans="1:3" s="29" customFormat="1" x14ac:dyDescent="0.25">
      <c r="A874" s="29" t="s">
        <v>987</v>
      </c>
      <c r="B874" s="29" t="s">
        <v>45</v>
      </c>
      <c r="C874" s="29" t="s">
        <v>50</v>
      </c>
    </row>
    <row r="875" spans="1:3" s="29" customFormat="1" x14ac:dyDescent="0.25">
      <c r="A875" s="29" t="s">
        <v>988</v>
      </c>
      <c r="B875" s="29" t="s">
        <v>45</v>
      </c>
      <c r="C875" s="29" t="s">
        <v>50</v>
      </c>
    </row>
    <row r="876" spans="1:3" s="29" customFormat="1" x14ac:dyDescent="0.25">
      <c r="A876" s="29" t="s">
        <v>989</v>
      </c>
      <c r="B876" s="29" t="s">
        <v>45</v>
      </c>
      <c r="C876" s="29" t="s">
        <v>48</v>
      </c>
    </row>
    <row r="877" spans="1:3" s="29" customFormat="1" x14ac:dyDescent="0.25">
      <c r="A877" s="29" t="s">
        <v>990</v>
      </c>
      <c r="B877" s="29" t="s">
        <v>45</v>
      </c>
      <c r="C877" s="29" t="s">
        <v>48</v>
      </c>
    </row>
    <row r="878" spans="1:3" s="29" customFormat="1" x14ac:dyDescent="0.25">
      <c r="A878" s="29" t="s">
        <v>991</v>
      </c>
      <c r="B878" s="29" t="s">
        <v>45</v>
      </c>
      <c r="C878" s="29" t="s">
        <v>48</v>
      </c>
    </row>
    <row r="879" spans="1:3" s="29" customFormat="1" x14ac:dyDescent="0.25">
      <c r="A879" s="29" t="s">
        <v>992</v>
      </c>
      <c r="B879" s="29" t="s">
        <v>45</v>
      </c>
      <c r="C879" s="29" t="s">
        <v>48</v>
      </c>
    </row>
    <row r="880" spans="1:3" s="29" customFormat="1" x14ac:dyDescent="0.25">
      <c r="A880" s="29" t="s">
        <v>993</v>
      </c>
      <c r="B880" s="29" t="s">
        <v>45</v>
      </c>
      <c r="C880" s="29" t="s">
        <v>48</v>
      </c>
    </row>
    <row r="881" spans="1:3" s="29" customFormat="1" x14ac:dyDescent="0.25">
      <c r="A881" s="29" t="s">
        <v>994</v>
      </c>
      <c r="B881" s="29" t="s">
        <v>45</v>
      </c>
      <c r="C881" s="29" t="s">
        <v>48</v>
      </c>
    </row>
    <row r="882" spans="1:3" s="29" customFormat="1" x14ac:dyDescent="0.25">
      <c r="A882" s="29" t="s">
        <v>995</v>
      </c>
      <c r="B882" s="29" t="s">
        <v>45</v>
      </c>
      <c r="C882" s="29" t="s">
        <v>48</v>
      </c>
    </row>
    <row r="883" spans="1:3" s="29" customFormat="1" x14ac:dyDescent="0.25">
      <c r="A883" s="29" t="s">
        <v>996</v>
      </c>
      <c r="B883" s="29" t="s">
        <v>36</v>
      </c>
      <c r="C883" s="29" t="s">
        <v>36</v>
      </c>
    </row>
    <row r="884" spans="1:3" s="29" customFormat="1" x14ac:dyDescent="0.25">
      <c r="A884" s="29" t="s">
        <v>997</v>
      </c>
      <c r="B884" s="29" t="s">
        <v>36</v>
      </c>
      <c r="C884" s="29" t="s">
        <v>36</v>
      </c>
    </row>
    <row r="885" spans="1:3" s="29" customFormat="1" x14ac:dyDescent="0.25">
      <c r="A885" s="29" t="s">
        <v>998</v>
      </c>
      <c r="B885" s="29" t="s">
        <v>36</v>
      </c>
      <c r="C885" s="29" t="s">
        <v>36</v>
      </c>
    </row>
    <row r="886" spans="1:3" s="29" customFormat="1" x14ac:dyDescent="0.25">
      <c r="A886" s="29" t="s">
        <v>999</v>
      </c>
      <c r="B886" s="29" t="s">
        <v>5</v>
      </c>
      <c r="C886" s="29" t="s">
        <v>8</v>
      </c>
    </row>
    <row r="887" spans="1:3" s="29" customFormat="1" x14ac:dyDescent="0.25">
      <c r="A887" s="29" t="s">
        <v>1000</v>
      </c>
      <c r="B887" s="29" t="s">
        <v>5</v>
      </c>
      <c r="C887" s="29" t="s">
        <v>7</v>
      </c>
    </row>
    <row r="888" spans="1:3" s="29" customFormat="1" x14ac:dyDescent="0.25">
      <c r="A888" s="29" t="s">
        <v>1001</v>
      </c>
      <c r="B888" s="29" t="s">
        <v>5</v>
      </c>
      <c r="C888" s="29" t="s">
        <v>7</v>
      </c>
    </row>
    <row r="889" spans="1:3" s="29" customFormat="1" x14ac:dyDescent="0.25">
      <c r="A889" s="29" t="s">
        <v>1002</v>
      </c>
      <c r="B889" s="29" t="s">
        <v>45</v>
      </c>
      <c r="C889" s="29" t="s">
        <v>49</v>
      </c>
    </row>
    <row r="890" spans="1:3" s="29" customFormat="1" x14ac:dyDescent="0.25">
      <c r="A890" s="29" t="s">
        <v>1003</v>
      </c>
      <c r="B890" s="29" t="s">
        <v>43</v>
      </c>
      <c r="C890" s="29" t="s">
        <v>1157</v>
      </c>
    </row>
    <row r="891" spans="1:3" s="29" customFormat="1" x14ac:dyDescent="0.25">
      <c r="A891" s="29" t="s">
        <v>1004</v>
      </c>
      <c r="B891" s="29" t="s">
        <v>43</v>
      </c>
      <c r="C891" s="29" t="s">
        <v>1157</v>
      </c>
    </row>
    <row r="892" spans="1:3" s="29" customFormat="1" x14ac:dyDescent="0.25">
      <c r="A892" s="29" t="s">
        <v>1005</v>
      </c>
      <c r="B892" s="29" t="s">
        <v>36</v>
      </c>
      <c r="C892" s="29" t="s">
        <v>36</v>
      </c>
    </row>
    <row r="893" spans="1:3" s="29" customFormat="1" x14ac:dyDescent="0.25">
      <c r="A893" s="29" t="s">
        <v>1006</v>
      </c>
      <c r="B893" s="29" t="s">
        <v>36</v>
      </c>
      <c r="C893" s="29" t="s">
        <v>36</v>
      </c>
    </row>
    <row r="894" spans="1:3" s="29" customFormat="1" x14ac:dyDescent="0.25">
      <c r="A894" s="29" t="s">
        <v>1007</v>
      </c>
      <c r="B894" s="29" t="s">
        <v>20</v>
      </c>
      <c r="C894" s="29" t="s">
        <v>21</v>
      </c>
    </row>
    <row r="895" spans="1:3" s="29" customFormat="1" x14ac:dyDescent="0.25">
      <c r="A895" s="29" t="s">
        <v>1008</v>
      </c>
      <c r="B895" s="29" t="s">
        <v>20</v>
      </c>
      <c r="C895" s="29" t="s">
        <v>21</v>
      </c>
    </row>
    <row r="896" spans="1:3" s="29" customFormat="1" x14ac:dyDescent="0.25">
      <c r="A896" s="29" t="s">
        <v>1009</v>
      </c>
      <c r="B896" s="29" t="s">
        <v>13</v>
      </c>
      <c r="C896" s="29" t="s">
        <v>15</v>
      </c>
    </row>
    <row r="897" spans="1:3" s="29" customFormat="1" x14ac:dyDescent="0.25">
      <c r="A897" s="29" t="s">
        <v>1010</v>
      </c>
      <c r="B897" s="29" t="s">
        <v>45</v>
      </c>
      <c r="C897" s="29" t="s">
        <v>50</v>
      </c>
    </row>
    <row r="898" spans="1:3" s="29" customFormat="1" x14ac:dyDescent="0.25">
      <c r="A898" s="29" t="s">
        <v>1011</v>
      </c>
      <c r="B898" s="29" t="s">
        <v>5</v>
      </c>
      <c r="C898" s="29" t="s">
        <v>6</v>
      </c>
    </row>
    <row r="899" spans="1:3" s="29" customFormat="1" x14ac:dyDescent="0.25">
      <c r="A899" s="29" t="s">
        <v>1012</v>
      </c>
      <c r="B899" s="29" t="s">
        <v>36</v>
      </c>
      <c r="C899" s="29" t="s">
        <v>36</v>
      </c>
    </row>
    <row r="900" spans="1:3" s="29" customFormat="1" x14ac:dyDescent="0.25">
      <c r="A900" s="29" t="s">
        <v>1013</v>
      </c>
      <c r="B900" s="29" t="s">
        <v>36</v>
      </c>
      <c r="C900" s="29" t="s">
        <v>36</v>
      </c>
    </row>
    <row r="901" spans="1:3" s="29" customFormat="1" x14ac:dyDescent="0.25">
      <c r="A901" s="29" t="s">
        <v>1014</v>
      </c>
      <c r="B901" s="29" t="s">
        <v>36</v>
      </c>
      <c r="C901" s="29" t="s">
        <v>36</v>
      </c>
    </row>
    <row r="902" spans="1:3" s="29" customFormat="1" x14ac:dyDescent="0.25">
      <c r="A902" s="29" t="s">
        <v>1015</v>
      </c>
      <c r="B902" s="29" t="s">
        <v>5</v>
      </c>
      <c r="C902" s="29" t="s">
        <v>6</v>
      </c>
    </row>
    <row r="903" spans="1:3" s="29" customFormat="1" x14ac:dyDescent="0.25">
      <c r="A903" s="29" t="s">
        <v>1016</v>
      </c>
      <c r="B903" s="29" t="s">
        <v>33</v>
      </c>
      <c r="C903" s="29" t="s">
        <v>34</v>
      </c>
    </row>
    <row r="904" spans="1:3" s="29" customFormat="1" x14ac:dyDescent="0.25">
      <c r="A904" s="29" t="s">
        <v>1017</v>
      </c>
      <c r="B904" s="29" t="s">
        <v>33</v>
      </c>
      <c r="C904" s="29" t="s">
        <v>34</v>
      </c>
    </row>
    <row r="905" spans="1:3" s="29" customFormat="1" x14ac:dyDescent="0.25">
      <c r="A905" s="29" t="s">
        <v>1018</v>
      </c>
      <c r="B905" s="29" t="s">
        <v>45</v>
      </c>
      <c r="C905" s="29" t="s">
        <v>46</v>
      </c>
    </row>
    <row r="906" spans="1:3" s="29" customFormat="1" x14ac:dyDescent="0.25">
      <c r="A906" s="29" t="s">
        <v>1019</v>
      </c>
      <c r="B906" s="29" t="s">
        <v>45</v>
      </c>
      <c r="C906" s="29" t="s">
        <v>46</v>
      </c>
    </row>
    <row r="907" spans="1:3" s="29" customFormat="1" x14ac:dyDescent="0.25">
      <c r="A907" s="29" t="s">
        <v>1020</v>
      </c>
      <c r="B907" s="29" t="s">
        <v>45</v>
      </c>
      <c r="C907" s="29" t="s">
        <v>46</v>
      </c>
    </row>
    <row r="908" spans="1:3" s="29" customFormat="1" x14ac:dyDescent="0.25">
      <c r="A908" s="29" t="s">
        <v>1021</v>
      </c>
      <c r="B908" s="29" t="s">
        <v>45</v>
      </c>
      <c r="C908" s="29" t="s">
        <v>46</v>
      </c>
    </row>
    <row r="909" spans="1:3" s="29" customFormat="1" x14ac:dyDescent="0.25">
      <c r="A909" s="29" t="s">
        <v>1022</v>
      </c>
      <c r="B909" s="29" t="s">
        <v>45</v>
      </c>
      <c r="C909" s="29" t="s">
        <v>46</v>
      </c>
    </row>
    <row r="910" spans="1:3" s="29" customFormat="1" x14ac:dyDescent="0.25">
      <c r="A910" s="29" t="s">
        <v>1023</v>
      </c>
      <c r="B910" s="29" t="s">
        <v>9</v>
      </c>
      <c r="C910" s="29" t="s">
        <v>11</v>
      </c>
    </row>
    <row r="911" spans="1:3" s="29" customFormat="1" x14ac:dyDescent="0.25">
      <c r="A911" s="29" t="s">
        <v>1024</v>
      </c>
      <c r="B911" s="29" t="s">
        <v>9</v>
      </c>
      <c r="C911" s="29" t="s">
        <v>11</v>
      </c>
    </row>
    <row r="912" spans="1:3" s="29" customFormat="1" x14ac:dyDescent="0.25">
      <c r="A912" s="29" t="s">
        <v>1025</v>
      </c>
      <c r="B912" s="29" t="s">
        <v>36</v>
      </c>
      <c r="C912" s="29" t="s">
        <v>36</v>
      </c>
    </row>
    <row r="913" spans="1:3" s="29" customFormat="1" x14ac:dyDescent="0.25">
      <c r="A913" s="29" t="s">
        <v>1026</v>
      </c>
      <c r="B913" s="29" t="s">
        <v>45</v>
      </c>
      <c r="C913" s="29" t="s">
        <v>50</v>
      </c>
    </row>
    <row r="914" spans="1:3" s="29" customFormat="1" x14ac:dyDescent="0.25">
      <c r="A914" s="29" t="s">
        <v>1027</v>
      </c>
      <c r="B914" s="29" t="s">
        <v>45</v>
      </c>
      <c r="C914" s="29" t="s">
        <v>50</v>
      </c>
    </row>
    <row r="915" spans="1:3" s="29" customFormat="1" x14ac:dyDescent="0.25">
      <c r="A915" s="29" t="s">
        <v>1028</v>
      </c>
      <c r="B915" s="29" t="s">
        <v>45</v>
      </c>
      <c r="C915" s="29" t="s">
        <v>50</v>
      </c>
    </row>
    <row r="916" spans="1:3" s="29" customFormat="1" x14ac:dyDescent="0.25">
      <c r="A916" s="29" t="s">
        <v>1029</v>
      </c>
      <c r="B916" s="29" t="s">
        <v>37</v>
      </c>
      <c r="C916" s="29" t="s">
        <v>41</v>
      </c>
    </row>
    <row r="917" spans="1:3" s="29" customFormat="1" x14ac:dyDescent="0.25">
      <c r="A917" s="29" t="s">
        <v>123</v>
      </c>
      <c r="B917" s="29" t="s">
        <v>13</v>
      </c>
      <c r="C917" s="29" t="s">
        <v>15</v>
      </c>
    </row>
    <row r="918" spans="1:3" s="29" customFormat="1" x14ac:dyDescent="0.25">
      <c r="A918" s="29" t="s">
        <v>1030</v>
      </c>
      <c r="B918" s="29" t="s">
        <v>13</v>
      </c>
      <c r="C918" s="29" t="s">
        <v>15</v>
      </c>
    </row>
    <row r="919" spans="1:3" s="29" customFormat="1" x14ac:dyDescent="0.25">
      <c r="A919" s="29" t="s">
        <v>1031</v>
      </c>
      <c r="B919" s="29" t="s">
        <v>13</v>
      </c>
      <c r="C919" s="29" t="s">
        <v>15</v>
      </c>
    </row>
    <row r="920" spans="1:3" s="29" customFormat="1" x14ac:dyDescent="0.25">
      <c r="A920" s="29" t="s">
        <v>1032</v>
      </c>
      <c r="B920" s="29" t="s">
        <v>13</v>
      </c>
      <c r="C920" s="29" t="s">
        <v>15</v>
      </c>
    </row>
    <row r="921" spans="1:3" s="29" customFormat="1" x14ac:dyDescent="0.25">
      <c r="A921" s="29" t="s">
        <v>1033</v>
      </c>
      <c r="B921" s="29" t="s">
        <v>13</v>
      </c>
      <c r="C921" s="29" t="s">
        <v>15</v>
      </c>
    </row>
    <row r="922" spans="1:3" s="29" customFormat="1" x14ac:dyDescent="0.25">
      <c r="A922" s="29" t="s">
        <v>1034</v>
      </c>
      <c r="B922" s="29" t="s">
        <v>13</v>
      </c>
      <c r="C922" s="29" t="s">
        <v>15</v>
      </c>
    </row>
    <row r="923" spans="1:3" s="29" customFormat="1" x14ac:dyDescent="0.25">
      <c r="A923" s="29" t="s">
        <v>1035</v>
      </c>
      <c r="B923" s="29" t="s">
        <v>13</v>
      </c>
      <c r="C923" s="29" t="s">
        <v>15</v>
      </c>
    </row>
    <row r="924" spans="1:3" s="29" customFormat="1" x14ac:dyDescent="0.25">
      <c r="A924" s="29" t="s">
        <v>1036</v>
      </c>
      <c r="B924" s="29" t="s">
        <v>5</v>
      </c>
      <c r="C924" s="29" t="s">
        <v>6</v>
      </c>
    </row>
    <row r="925" spans="1:3" s="29" customFormat="1" x14ac:dyDescent="0.25">
      <c r="A925" s="29" t="s">
        <v>1037</v>
      </c>
      <c r="B925" s="29" t="s">
        <v>5</v>
      </c>
      <c r="C925" s="29" t="s">
        <v>6</v>
      </c>
    </row>
    <row r="926" spans="1:3" s="29" customFormat="1" x14ac:dyDescent="0.25">
      <c r="A926" s="29" t="s">
        <v>1038</v>
      </c>
      <c r="B926" s="29" t="s">
        <v>5</v>
      </c>
      <c r="C926" s="29" t="s">
        <v>7</v>
      </c>
    </row>
    <row r="927" spans="1:3" s="29" customFormat="1" x14ac:dyDescent="0.25">
      <c r="A927" s="29" t="s">
        <v>1039</v>
      </c>
      <c r="B927" s="29" t="s">
        <v>5</v>
      </c>
      <c r="C927" s="29" t="s">
        <v>7</v>
      </c>
    </row>
    <row r="928" spans="1:3" s="29" customFormat="1" x14ac:dyDescent="0.25">
      <c r="A928" s="29" t="s">
        <v>1040</v>
      </c>
      <c r="B928" s="29" t="s">
        <v>5</v>
      </c>
      <c r="C928" s="29" t="s">
        <v>7</v>
      </c>
    </row>
    <row r="929" spans="1:3" s="29" customFormat="1" x14ac:dyDescent="0.25">
      <c r="A929" s="29" t="s">
        <v>1041</v>
      </c>
      <c r="B929" s="29" t="s">
        <v>43</v>
      </c>
      <c r="C929" s="29" t="s">
        <v>44</v>
      </c>
    </row>
    <row r="930" spans="1:3" s="29" customFormat="1" x14ac:dyDescent="0.25">
      <c r="A930" s="29" t="s">
        <v>1042</v>
      </c>
      <c r="B930" s="29" t="s">
        <v>43</v>
      </c>
      <c r="C930" s="29" t="s">
        <v>44</v>
      </c>
    </row>
    <row r="931" spans="1:3" s="29" customFormat="1" x14ac:dyDescent="0.25">
      <c r="A931" s="29" t="s">
        <v>136</v>
      </c>
      <c r="B931" s="29" t="s">
        <v>31</v>
      </c>
      <c r="C931" s="29" t="s">
        <v>32</v>
      </c>
    </row>
    <row r="932" spans="1:3" s="29" customFormat="1" x14ac:dyDescent="0.25">
      <c r="A932" s="29" t="s">
        <v>1043</v>
      </c>
      <c r="B932" s="29" t="s">
        <v>31</v>
      </c>
      <c r="C932" s="29" t="s">
        <v>32</v>
      </c>
    </row>
    <row r="933" spans="1:3" s="29" customFormat="1" x14ac:dyDescent="0.25">
      <c r="A933" s="29" t="s">
        <v>1044</v>
      </c>
      <c r="B933" s="29" t="s">
        <v>31</v>
      </c>
      <c r="C933" s="29" t="s">
        <v>32</v>
      </c>
    </row>
    <row r="934" spans="1:3" s="29" customFormat="1" x14ac:dyDescent="0.25">
      <c r="A934" s="29" t="s">
        <v>1045</v>
      </c>
      <c r="B934" s="29" t="s">
        <v>31</v>
      </c>
      <c r="C934" s="29" t="s">
        <v>32</v>
      </c>
    </row>
    <row r="935" spans="1:3" s="29" customFormat="1" x14ac:dyDescent="0.25">
      <c r="A935" s="29" t="s">
        <v>1046</v>
      </c>
      <c r="B935" s="29" t="s">
        <v>31</v>
      </c>
      <c r="C935" s="29" t="s">
        <v>32</v>
      </c>
    </row>
    <row r="936" spans="1:3" s="29" customFormat="1" x14ac:dyDescent="0.25">
      <c r="A936" s="29" t="s">
        <v>1047</v>
      </c>
      <c r="B936" s="29" t="s">
        <v>13</v>
      </c>
      <c r="C936" s="29" t="s">
        <v>15</v>
      </c>
    </row>
    <row r="937" spans="1:3" s="29" customFormat="1" x14ac:dyDescent="0.25">
      <c r="A937" s="29" t="s">
        <v>1048</v>
      </c>
      <c r="B937" s="29" t="s">
        <v>5</v>
      </c>
      <c r="C937" s="29" t="s">
        <v>8</v>
      </c>
    </row>
    <row r="938" spans="1:3" s="29" customFormat="1" x14ac:dyDescent="0.25">
      <c r="A938" s="29" t="s">
        <v>1049</v>
      </c>
      <c r="B938" s="29" t="s">
        <v>20</v>
      </c>
      <c r="C938" s="29" t="s">
        <v>22</v>
      </c>
    </row>
    <row r="939" spans="1:3" s="29" customFormat="1" x14ac:dyDescent="0.25">
      <c r="A939" s="29" t="s">
        <v>1050</v>
      </c>
      <c r="B939" s="29" t="s">
        <v>20</v>
      </c>
      <c r="C939" s="29" t="s">
        <v>22</v>
      </c>
    </row>
    <row r="940" spans="1:3" s="29" customFormat="1" x14ac:dyDescent="0.25">
      <c r="A940" s="29" t="s">
        <v>1051</v>
      </c>
      <c r="B940" s="29" t="s">
        <v>20</v>
      </c>
      <c r="C940" s="29" t="s">
        <v>22</v>
      </c>
    </row>
    <row r="941" spans="1:3" s="29" customFormat="1" x14ac:dyDescent="0.25">
      <c r="A941" s="29" t="s">
        <v>1052</v>
      </c>
      <c r="B941" s="29" t="s">
        <v>43</v>
      </c>
      <c r="C941" s="29" t="s">
        <v>44</v>
      </c>
    </row>
    <row r="942" spans="1:3" s="29" customFormat="1" x14ac:dyDescent="0.25">
      <c r="A942" s="29" t="s">
        <v>1053</v>
      </c>
      <c r="B942" s="29" t="s">
        <v>20</v>
      </c>
      <c r="C942" s="29" t="s">
        <v>21</v>
      </c>
    </row>
    <row r="943" spans="1:3" s="29" customFormat="1" x14ac:dyDescent="0.25">
      <c r="A943" s="29" t="s">
        <v>1054</v>
      </c>
      <c r="B943" s="29" t="s">
        <v>20</v>
      </c>
      <c r="C943" s="29" t="s">
        <v>21</v>
      </c>
    </row>
    <row r="944" spans="1:3" s="29" customFormat="1" x14ac:dyDescent="0.25">
      <c r="A944" s="29" t="s">
        <v>1055</v>
      </c>
      <c r="B944" s="29" t="s">
        <v>20</v>
      </c>
      <c r="C944" s="29" t="s">
        <v>21</v>
      </c>
    </row>
    <row r="945" spans="1:3" s="29" customFormat="1" x14ac:dyDescent="0.25">
      <c r="A945" s="29" t="s">
        <v>1056</v>
      </c>
      <c r="B945" s="29" t="s">
        <v>45</v>
      </c>
      <c r="C945" s="29" t="s">
        <v>50</v>
      </c>
    </row>
    <row r="946" spans="1:3" s="29" customFormat="1" x14ac:dyDescent="0.25">
      <c r="A946" s="29" t="s">
        <v>1057</v>
      </c>
      <c r="B946" s="29" t="s">
        <v>45</v>
      </c>
      <c r="C946" s="29" t="s">
        <v>50</v>
      </c>
    </row>
    <row r="947" spans="1:3" s="29" customFormat="1" x14ac:dyDescent="0.25">
      <c r="A947" s="29" t="s">
        <v>1058</v>
      </c>
      <c r="B947" s="29" t="s">
        <v>9</v>
      </c>
      <c r="C947" s="29" t="s">
        <v>11</v>
      </c>
    </row>
    <row r="948" spans="1:3" s="29" customFormat="1" x14ac:dyDescent="0.25">
      <c r="A948" s="29" t="s">
        <v>1059</v>
      </c>
      <c r="B948" s="29" t="s">
        <v>9</v>
      </c>
      <c r="C948" s="29" t="s">
        <v>11</v>
      </c>
    </row>
    <row r="949" spans="1:3" s="29" customFormat="1" x14ac:dyDescent="0.25">
      <c r="A949" s="29" t="s">
        <v>1060</v>
      </c>
      <c r="B949" s="29" t="s">
        <v>9</v>
      </c>
      <c r="C949" s="29" t="s">
        <v>11</v>
      </c>
    </row>
    <row r="950" spans="1:3" s="29" customFormat="1" x14ac:dyDescent="0.25">
      <c r="A950" s="29" t="s">
        <v>1061</v>
      </c>
      <c r="B950" s="29" t="s">
        <v>9</v>
      </c>
      <c r="C950" s="29" t="s">
        <v>11</v>
      </c>
    </row>
    <row r="951" spans="1:3" s="29" customFormat="1" x14ac:dyDescent="0.25">
      <c r="A951" s="29" t="s">
        <v>1062</v>
      </c>
      <c r="B951" s="29" t="s">
        <v>9</v>
      </c>
      <c r="C951" s="29" t="s">
        <v>11</v>
      </c>
    </row>
    <row r="952" spans="1:3" s="29" customFormat="1" x14ac:dyDescent="0.25">
      <c r="A952" s="29" t="s">
        <v>1063</v>
      </c>
      <c r="B952" s="29" t="s">
        <v>33</v>
      </c>
      <c r="C952" s="29" t="s">
        <v>34</v>
      </c>
    </row>
    <row r="953" spans="1:3" s="29" customFormat="1" x14ac:dyDescent="0.25">
      <c r="A953" s="29" t="s">
        <v>1064</v>
      </c>
      <c r="B953" s="29" t="s">
        <v>9</v>
      </c>
      <c r="C953" s="29" t="s">
        <v>11</v>
      </c>
    </row>
    <row r="954" spans="1:3" s="29" customFormat="1" x14ac:dyDescent="0.25">
      <c r="A954" s="29" t="s">
        <v>1065</v>
      </c>
      <c r="B954" s="29" t="s">
        <v>37</v>
      </c>
      <c r="C954" s="29" t="s">
        <v>41</v>
      </c>
    </row>
    <row r="955" spans="1:3" s="29" customFormat="1" x14ac:dyDescent="0.25">
      <c r="A955" s="29" t="s">
        <v>1066</v>
      </c>
      <c r="B955" s="29" t="s">
        <v>37</v>
      </c>
      <c r="C955" s="29" t="s">
        <v>41</v>
      </c>
    </row>
    <row r="956" spans="1:3" s="29" customFormat="1" x14ac:dyDescent="0.25">
      <c r="A956" s="29" t="s">
        <v>1067</v>
      </c>
      <c r="B956" s="29" t="s">
        <v>37</v>
      </c>
      <c r="C956" s="29" t="s">
        <v>41</v>
      </c>
    </row>
    <row r="957" spans="1:3" s="29" customFormat="1" x14ac:dyDescent="0.25">
      <c r="A957" s="29" t="s">
        <v>1068</v>
      </c>
      <c r="B957" s="29" t="s">
        <v>37</v>
      </c>
      <c r="C957" s="29" t="s">
        <v>41</v>
      </c>
    </row>
    <row r="958" spans="1:3" s="29" customFormat="1" x14ac:dyDescent="0.25">
      <c r="A958" s="29" t="s">
        <v>1069</v>
      </c>
      <c r="B958" s="29" t="s">
        <v>9</v>
      </c>
      <c r="C958" s="29" t="s">
        <v>11</v>
      </c>
    </row>
    <row r="959" spans="1:3" s="29" customFormat="1" x14ac:dyDescent="0.25">
      <c r="A959" s="29" t="s">
        <v>1070</v>
      </c>
      <c r="B959" s="29" t="s">
        <v>9</v>
      </c>
      <c r="C959" s="29" t="s">
        <v>11</v>
      </c>
    </row>
    <row r="960" spans="1:3" s="29" customFormat="1" x14ac:dyDescent="0.25">
      <c r="A960" s="29" t="s">
        <v>1071</v>
      </c>
      <c r="B960" s="29" t="s">
        <v>9</v>
      </c>
      <c r="C960" s="29" t="s">
        <v>11</v>
      </c>
    </row>
    <row r="961" spans="1:3" s="29" customFormat="1" x14ac:dyDescent="0.25">
      <c r="A961" s="29" t="s">
        <v>1072</v>
      </c>
      <c r="B961" s="29" t="s">
        <v>9</v>
      </c>
      <c r="C961" s="29" t="s">
        <v>11</v>
      </c>
    </row>
    <row r="962" spans="1:3" s="29" customFormat="1" x14ac:dyDescent="0.25">
      <c r="A962" s="29" t="s">
        <v>1073</v>
      </c>
      <c r="B962" s="29" t="s">
        <v>9</v>
      </c>
      <c r="C962" s="29" t="s">
        <v>11</v>
      </c>
    </row>
    <row r="963" spans="1:3" s="29" customFormat="1" x14ac:dyDescent="0.25">
      <c r="A963" s="29" t="s">
        <v>125</v>
      </c>
      <c r="B963" s="29" t="s">
        <v>9</v>
      </c>
      <c r="C963" s="29" t="s">
        <v>11</v>
      </c>
    </row>
    <row r="964" spans="1:3" s="29" customFormat="1" x14ac:dyDescent="0.25">
      <c r="A964" s="29" t="s">
        <v>1074</v>
      </c>
      <c r="B964" s="29" t="s">
        <v>9</v>
      </c>
      <c r="C964" s="29" t="s">
        <v>11</v>
      </c>
    </row>
    <row r="965" spans="1:3" s="29" customFormat="1" x14ac:dyDescent="0.25">
      <c r="A965" s="29" t="s">
        <v>1075</v>
      </c>
      <c r="B965" s="29" t="s">
        <v>33</v>
      </c>
      <c r="C965" s="29" t="s">
        <v>34</v>
      </c>
    </row>
    <row r="966" spans="1:3" s="29" customFormat="1" x14ac:dyDescent="0.25">
      <c r="A966" s="29" t="s">
        <v>1076</v>
      </c>
      <c r="B966" s="29" t="s">
        <v>9</v>
      </c>
      <c r="C966" s="29" t="s">
        <v>11</v>
      </c>
    </row>
    <row r="967" spans="1:3" s="29" customFormat="1" x14ac:dyDescent="0.25">
      <c r="A967" s="29" t="s">
        <v>1077</v>
      </c>
      <c r="B967" s="29" t="s">
        <v>43</v>
      </c>
      <c r="C967" s="29" t="s">
        <v>44</v>
      </c>
    </row>
    <row r="968" spans="1:3" s="29" customFormat="1" x14ac:dyDescent="0.25">
      <c r="A968" s="29" t="s">
        <v>1077</v>
      </c>
      <c r="B968" s="29" t="s">
        <v>43</v>
      </c>
      <c r="C968" s="29" t="s">
        <v>44</v>
      </c>
    </row>
    <row r="969" spans="1:3" s="29" customFormat="1" x14ac:dyDescent="0.25">
      <c r="A969" s="29" t="s">
        <v>1078</v>
      </c>
      <c r="B969" s="29" t="s">
        <v>43</v>
      </c>
      <c r="C969" s="29" t="s">
        <v>44</v>
      </c>
    </row>
    <row r="970" spans="1:3" s="29" customFormat="1" x14ac:dyDescent="0.25">
      <c r="A970" s="29" t="s">
        <v>1079</v>
      </c>
      <c r="B970" s="29" t="s">
        <v>37</v>
      </c>
      <c r="C970" s="29" t="s">
        <v>38</v>
      </c>
    </row>
    <row r="971" spans="1:3" s="29" customFormat="1" x14ac:dyDescent="0.25">
      <c r="A971" s="29" t="s">
        <v>1080</v>
      </c>
      <c r="B971" s="29" t="s">
        <v>45</v>
      </c>
      <c r="C971" s="29" t="s">
        <v>50</v>
      </c>
    </row>
    <row r="972" spans="1:3" s="29" customFormat="1" x14ac:dyDescent="0.25">
      <c r="A972" s="29" t="s">
        <v>1081</v>
      </c>
      <c r="B972" s="29" t="s">
        <v>45</v>
      </c>
      <c r="C972" s="29" t="s">
        <v>50</v>
      </c>
    </row>
    <row r="973" spans="1:3" s="29" customFormat="1" x14ac:dyDescent="0.25">
      <c r="A973" s="29" t="s">
        <v>1082</v>
      </c>
      <c r="B973" s="29" t="s">
        <v>45</v>
      </c>
      <c r="C973" s="29" t="s">
        <v>50</v>
      </c>
    </row>
    <row r="974" spans="1:3" s="29" customFormat="1" x14ac:dyDescent="0.25">
      <c r="A974" s="29" t="s">
        <v>1083</v>
      </c>
      <c r="B974" s="29" t="s">
        <v>45</v>
      </c>
      <c r="C974" s="29" t="s">
        <v>50</v>
      </c>
    </row>
    <row r="975" spans="1:3" s="29" customFormat="1" x14ac:dyDescent="0.25">
      <c r="A975" s="29" t="s">
        <v>1084</v>
      </c>
      <c r="B975" s="29" t="s">
        <v>45</v>
      </c>
      <c r="C975" s="29" t="s">
        <v>50</v>
      </c>
    </row>
    <row r="976" spans="1:3" s="29" customFormat="1" x14ac:dyDescent="0.25">
      <c r="A976" s="29" t="s">
        <v>1085</v>
      </c>
      <c r="B976" s="29" t="s">
        <v>45</v>
      </c>
      <c r="C976" s="29" t="s">
        <v>50</v>
      </c>
    </row>
    <row r="977" spans="1:3" s="29" customFormat="1" x14ac:dyDescent="0.25">
      <c r="A977" s="29" t="s">
        <v>1086</v>
      </c>
      <c r="B977" s="29" t="s">
        <v>45</v>
      </c>
      <c r="C977" s="29" t="s">
        <v>50</v>
      </c>
    </row>
    <row r="978" spans="1:3" s="29" customFormat="1" x14ac:dyDescent="0.25">
      <c r="A978" s="29" t="s">
        <v>1087</v>
      </c>
      <c r="B978" s="29" t="s">
        <v>45</v>
      </c>
      <c r="C978" s="29" t="s">
        <v>50</v>
      </c>
    </row>
    <row r="979" spans="1:3" s="29" customFormat="1" x14ac:dyDescent="0.25">
      <c r="A979" s="29" t="s">
        <v>1088</v>
      </c>
      <c r="B979" s="29" t="s">
        <v>45</v>
      </c>
      <c r="C979" s="29" t="s">
        <v>50</v>
      </c>
    </row>
    <row r="980" spans="1:3" s="29" customFormat="1" x14ac:dyDescent="0.25">
      <c r="A980" s="29" t="s">
        <v>1089</v>
      </c>
      <c r="B980" s="29" t="s">
        <v>45</v>
      </c>
      <c r="C980" s="29" t="s">
        <v>50</v>
      </c>
    </row>
    <row r="981" spans="1:3" s="29" customFormat="1" x14ac:dyDescent="0.25">
      <c r="A981" s="29" t="s">
        <v>1090</v>
      </c>
      <c r="B981" s="29" t="s">
        <v>45</v>
      </c>
      <c r="C981" s="29" t="s">
        <v>50</v>
      </c>
    </row>
    <row r="982" spans="1:3" s="29" customFormat="1" x14ac:dyDescent="0.25">
      <c r="A982" s="29" t="s">
        <v>1091</v>
      </c>
      <c r="B982" s="29" t="s">
        <v>45</v>
      </c>
      <c r="C982" s="29" t="s">
        <v>50</v>
      </c>
    </row>
    <row r="983" spans="1:3" s="29" customFormat="1" x14ac:dyDescent="0.25">
      <c r="A983" s="29" t="s">
        <v>1092</v>
      </c>
      <c r="B983" s="29" t="s">
        <v>45</v>
      </c>
      <c r="C983" s="29" t="s">
        <v>50</v>
      </c>
    </row>
    <row r="984" spans="1:3" s="29" customFormat="1" x14ac:dyDescent="0.25">
      <c r="A984" s="29" t="s">
        <v>1093</v>
      </c>
      <c r="B984" s="29" t="s">
        <v>45</v>
      </c>
      <c r="C984" s="29" t="s">
        <v>50</v>
      </c>
    </row>
    <row r="985" spans="1:3" s="29" customFormat="1" x14ac:dyDescent="0.25">
      <c r="A985" s="29" t="s">
        <v>1094</v>
      </c>
      <c r="B985" s="29" t="s">
        <v>33</v>
      </c>
      <c r="C985" s="29" t="s">
        <v>34</v>
      </c>
    </row>
    <row r="986" spans="1:3" s="29" customFormat="1" x14ac:dyDescent="0.25">
      <c r="A986" s="29" t="s">
        <v>1095</v>
      </c>
      <c r="B986" s="29" t="s">
        <v>33</v>
      </c>
      <c r="C986" s="29" t="s">
        <v>34</v>
      </c>
    </row>
    <row r="987" spans="1:3" s="29" customFormat="1" x14ac:dyDescent="0.25">
      <c r="A987" s="29" t="s">
        <v>1096</v>
      </c>
      <c r="B987" s="29" t="s">
        <v>33</v>
      </c>
      <c r="C987" s="29" t="s">
        <v>34</v>
      </c>
    </row>
    <row r="988" spans="1:3" s="29" customFormat="1" x14ac:dyDescent="0.25">
      <c r="A988" s="29" t="s">
        <v>1097</v>
      </c>
      <c r="B988" s="29" t="s">
        <v>33</v>
      </c>
      <c r="C988" s="29" t="s">
        <v>34</v>
      </c>
    </row>
    <row r="989" spans="1:3" s="29" customFormat="1" x14ac:dyDescent="0.25">
      <c r="A989" s="29" t="s">
        <v>1098</v>
      </c>
      <c r="B989" s="29" t="s">
        <v>33</v>
      </c>
      <c r="C989" s="29" t="s">
        <v>34</v>
      </c>
    </row>
    <row r="990" spans="1:3" s="29" customFormat="1" x14ac:dyDescent="0.25">
      <c r="A990" s="29" t="s">
        <v>1099</v>
      </c>
      <c r="B990" s="29" t="s">
        <v>33</v>
      </c>
      <c r="C990" s="29" t="s">
        <v>34</v>
      </c>
    </row>
    <row r="991" spans="1:3" s="29" customFormat="1" x14ac:dyDescent="0.25">
      <c r="A991" s="29" t="s">
        <v>1100</v>
      </c>
      <c r="B991" s="29" t="s">
        <v>33</v>
      </c>
      <c r="C991" s="29" t="s">
        <v>34</v>
      </c>
    </row>
    <row r="992" spans="1:3" s="29" customFormat="1" x14ac:dyDescent="0.25">
      <c r="A992" s="29" t="s">
        <v>1101</v>
      </c>
      <c r="B992" s="29" t="s">
        <v>33</v>
      </c>
      <c r="C992" s="29" t="s">
        <v>34</v>
      </c>
    </row>
    <row r="993" spans="1:3" s="29" customFormat="1" x14ac:dyDescent="0.25">
      <c r="A993" s="29" t="s">
        <v>147</v>
      </c>
      <c r="B993" s="29" t="s">
        <v>33</v>
      </c>
      <c r="C993" s="29" t="s">
        <v>34</v>
      </c>
    </row>
    <row r="994" spans="1:3" s="29" customFormat="1" x14ac:dyDescent="0.25">
      <c r="A994" s="29" t="s">
        <v>1102</v>
      </c>
      <c r="B994" s="29" t="s">
        <v>33</v>
      </c>
      <c r="C994" s="29" t="s">
        <v>34</v>
      </c>
    </row>
    <row r="995" spans="1:3" s="29" customFormat="1" x14ac:dyDescent="0.25">
      <c r="A995" s="29" t="s">
        <v>1103</v>
      </c>
      <c r="B995" s="29" t="s">
        <v>9</v>
      </c>
      <c r="C995" s="29" t="s">
        <v>11</v>
      </c>
    </row>
    <row r="996" spans="1:3" s="29" customFormat="1" x14ac:dyDescent="0.25">
      <c r="A996" s="29" t="s">
        <v>1104</v>
      </c>
      <c r="B996" s="29" t="s">
        <v>43</v>
      </c>
      <c r="C996" s="29" t="s">
        <v>1157</v>
      </c>
    </row>
    <row r="997" spans="1:3" s="29" customFormat="1" x14ac:dyDescent="0.25">
      <c r="A997" s="29" t="s">
        <v>1105</v>
      </c>
      <c r="B997" s="29" t="s">
        <v>37</v>
      </c>
      <c r="C997" s="29" t="s">
        <v>38</v>
      </c>
    </row>
    <row r="998" spans="1:3" s="29" customFormat="1" x14ac:dyDescent="0.25">
      <c r="A998" s="29" t="s">
        <v>1106</v>
      </c>
      <c r="B998" s="29" t="s">
        <v>29</v>
      </c>
      <c r="C998" s="29" t="s">
        <v>30</v>
      </c>
    </row>
    <row r="999" spans="1:3" s="29" customFormat="1" x14ac:dyDescent="0.25">
      <c r="A999" t="s">
        <v>1125</v>
      </c>
      <c r="B999" s="29" t="s">
        <v>45</v>
      </c>
      <c r="C999" t="s">
        <v>48</v>
      </c>
    </row>
    <row r="1000" spans="1:3" s="29" customFormat="1" x14ac:dyDescent="0.25">
      <c r="A1000" t="s">
        <v>1126</v>
      </c>
      <c r="B1000" s="29" t="s">
        <v>45</v>
      </c>
      <c r="C1000" t="s">
        <v>49</v>
      </c>
    </row>
    <row r="1001" spans="1:3" s="29" customFormat="1" x14ac:dyDescent="0.25">
      <c r="A1001" t="s">
        <v>1127</v>
      </c>
      <c r="B1001" s="29" t="s">
        <v>45</v>
      </c>
      <c r="C1001" s="29" t="s">
        <v>50</v>
      </c>
    </row>
    <row r="1002" spans="1:3" s="29" customFormat="1" x14ac:dyDescent="0.25">
      <c r="A1002" t="s">
        <v>1128</v>
      </c>
      <c r="B1002" s="29" t="s">
        <v>45</v>
      </c>
      <c r="C1002" t="s">
        <v>48</v>
      </c>
    </row>
    <row r="1003" spans="1:3" s="29" customFormat="1" x14ac:dyDescent="0.25">
      <c r="A1003" t="s">
        <v>1129</v>
      </c>
      <c r="B1003" s="29" t="s">
        <v>45</v>
      </c>
      <c r="C1003" t="s">
        <v>49</v>
      </c>
    </row>
    <row r="1004" spans="1:3" s="29" customFormat="1" x14ac:dyDescent="0.25">
      <c r="A1004" t="s">
        <v>1130</v>
      </c>
      <c r="B1004" s="29" t="s">
        <v>45</v>
      </c>
      <c r="C1004" s="29" t="s">
        <v>50</v>
      </c>
    </row>
    <row r="1005" spans="1:3" s="29" customFormat="1" x14ac:dyDescent="0.25">
      <c r="A1005" t="s">
        <v>1131</v>
      </c>
      <c r="B1005" s="29" t="s">
        <v>45</v>
      </c>
      <c r="C1005" t="s">
        <v>48</v>
      </c>
    </row>
    <row r="1006" spans="1:3" s="29" customFormat="1" x14ac:dyDescent="0.25">
      <c r="A1006" t="s">
        <v>1132</v>
      </c>
      <c r="B1006" s="29" t="s">
        <v>45</v>
      </c>
      <c r="C1006" t="s">
        <v>49</v>
      </c>
    </row>
    <row r="1007" spans="1:3" s="29" customFormat="1" x14ac:dyDescent="0.25">
      <c r="A1007" t="s">
        <v>1133</v>
      </c>
      <c r="B1007" s="29" t="s">
        <v>45</v>
      </c>
      <c r="C1007" s="29" t="s">
        <v>50</v>
      </c>
    </row>
    <row r="1008" spans="1:3" s="29" customFormat="1" x14ac:dyDescent="0.25">
      <c r="A1008" t="s">
        <v>1134</v>
      </c>
      <c r="B1008" s="29" t="s">
        <v>45</v>
      </c>
      <c r="C1008" t="s">
        <v>48</v>
      </c>
    </row>
    <row r="1009" spans="1:3" s="29" customFormat="1" x14ac:dyDescent="0.25">
      <c r="A1009" t="s">
        <v>1135</v>
      </c>
      <c r="B1009" s="29" t="s">
        <v>45</v>
      </c>
      <c r="C1009" t="s">
        <v>49</v>
      </c>
    </row>
    <row r="1010" spans="1:3" s="29" customFormat="1" x14ac:dyDescent="0.25">
      <c r="A1010" t="s">
        <v>1136</v>
      </c>
      <c r="B1010" s="29" t="s">
        <v>45</v>
      </c>
      <c r="C1010" s="29" t="s">
        <v>50</v>
      </c>
    </row>
    <row r="1011" spans="1:3" s="29" customFormat="1" x14ac:dyDescent="0.25">
      <c r="A1011" t="s">
        <v>1137</v>
      </c>
      <c r="B1011" s="29" t="s">
        <v>45</v>
      </c>
      <c r="C1011" t="s">
        <v>48</v>
      </c>
    </row>
    <row r="1012" spans="1:3" s="29" customFormat="1" x14ac:dyDescent="0.25">
      <c r="A1012" t="s">
        <v>1138</v>
      </c>
      <c r="B1012" s="29" t="s">
        <v>45</v>
      </c>
      <c r="C1012" t="s">
        <v>49</v>
      </c>
    </row>
    <row r="1013" spans="1:3" s="29" customFormat="1" x14ac:dyDescent="0.25">
      <c r="A1013" t="s">
        <v>1139</v>
      </c>
      <c r="B1013" s="29" t="s">
        <v>45</v>
      </c>
      <c r="C1013" s="29" t="s">
        <v>50</v>
      </c>
    </row>
    <row r="1014" spans="1:3" s="29" customFormat="1" x14ac:dyDescent="0.25">
      <c r="A1014" s="29" t="s">
        <v>1107</v>
      </c>
      <c r="B1014" s="29" t="s">
        <v>0</v>
      </c>
      <c r="C1014" s="29" t="s">
        <v>1</v>
      </c>
    </row>
    <row r="1015" spans="1:3" s="32" customFormat="1" ht="15.75" thickBot="1" x14ac:dyDescent="0.3"/>
    <row r="1016" spans="1:3" s="31" customFormat="1" x14ac:dyDescent="0.25">
      <c r="A1016" s="31" t="s">
        <v>1108</v>
      </c>
    </row>
  </sheetData>
  <sheetProtection insertRows="0" deleteRows="0"/>
  <dataValidations count="1">
    <dataValidation type="list" allowBlank="1" showInputMessage="1" showErrorMessage="1" sqref="C2:C1048576" xr:uid="{217524F8-7B37-4535-88D4-78C706BF9E0B}">
      <formula1>INDIRECT(SUBSTITUTE(B2," ","_"))</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20D37F6-F3A5-40DD-A368-28DD74EF4F83}">
          <x14:formula1>
            <xm:f>IF(NOT(A2=""),pg!$A$2:$A$38,"")</xm:f>
          </x14:formula1>
          <xm:sqref>B2:B1048576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A3EEA-5A77-49D5-ADCB-E4CB27725BBF}">
  <sheetPr codeName="Sheet5"/>
  <dimension ref="A1:I5509"/>
  <sheetViews>
    <sheetView zoomScale="70" zoomScaleNormal="70" workbookViewId="0">
      <selection activeCell="J2" sqref="J2"/>
    </sheetView>
    <sheetView zoomScale="115" zoomScaleNormal="115" workbookViewId="1">
      <selection activeCell="K16" sqref="K16"/>
    </sheetView>
  </sheetViews>
  <sheetFormatPr defaultRowHeight="15" x14ac:dyDescent="0.25"/>
  <cols>
    <col min="1" max="1" width="47.28515625" customWidth="1"/>
    <col min="2" max="2" width="11.42578125" bestFit="1" customWidth="1"/>
    <col min="3" max="3" width="14.42578125" customWidth="1"/>
    <col min="4" max="4" width="23.7109375" customWidth="1"/>
    <col min="5" max="5" width="15.140625" customWidth="1"/>
    <col min="6" max="6" width="27.85546875" customWidth="1"/>
    <col min="7" max="7" width="13.140625" customWidth="1"/>
    <col min="8" max="8" width="35" hidden="1" customWidth="1"/>
    <col min="9" max="9" width="31.7109375" hidden="1" customWidth="1"/>
    <col min="10" max="10" width="13.140625" customWidth="1"/>
  </cols>
  <sheetData>
    <row r="1" spans="1:9" ht="31.5" customHeight="1" x14ac:dyDescent="0.25">
      <c r="A1" s="19" t="s">
        <v>149</v>
      </c>
      <c r="B1" s="19" t="s">
        <v>1109</v>
      </c>
      <c r="C1" s="19" t="s">
        <v>0</v>
      </c>
      <c r="D1" s="19" t="s">
        <v>1</v>
      </c>
      <c r="E1" s="26" t="s">
        <v>1110</v>
      </c>
      <c r="F1" s="26" t="s">
        <v>1111</v>
      </c>
      <c r="H1" s="19" t="s">
        <v>149</v>
      </c>
    </row>
    <row r="2" spans="1:9" x14ac:dyDescent="0.25">
      <c r="A2" s="14" t="str">
        <f>IF(COUNTIF(tabel_7!A$2:A$1015,BR_standardformat!G5)&gt;0,BR_standardformat!G5,"")</f>
        <v/>
      </c>
      <c r="B2" s="23" t="str">
        <f>IF(NOT(A2=""),BR_standardformat!R5,"")</f>
        <v/>
      </c>
      <c r="C2" s="14" t="str">
        <f>IF(NOT(A2=""),VLOOKUP(A2,tabel_7!A2:C1015,2,FALSE),"")</f>
        <v/>
      </c>
      <c r="D2" s="14" t="str">
        <f>IF(NOT(A2=""),VLOOKUP(A2,tabel_7!A2:C1015,3,FALSE),"")</f>
        <v/>
      </c>
      <c r="E2" s="25" t="str">
        <f>IF(NOT(A2=""),VLOOKUP(_xlfn.CONCAT(C2,", ",D2),pg!$C$2:$D$38,2,FALSE),"")</f>
        <v/>
      </c>
      <c r="F2" s="24" t="str">
        <f t="shared" ref="F2" si="0">IF(NOT(B2=""),B2*E2,"")</f>
        <v/>
      </c>
      <c r="H2" t="str">
        <f>IF(COUNTIF(tabel_7!A$2:A$1015,BR_standardformat!G5)&gt;0,BR_standardformat!G5,"")</f>
        <v/>
      </c>
      <c r="I2" t="str">
        <f>_xlfn.CONCAT(C2,", ",D2)</f>
        <v xml:space="preserve">, </v>
      </c>
    </row>
    <row r="3" spans="1:9" x14ac:dyDescent="0.25">
      <c r="A3" s="14" t="str">
        <f>IF(COUNTIF(tabel_7!A$2:A$1015,BR_standardformat!G6)&gt;0,BR_standardformat!G6,"")</f>
        <v/>
      </c>
      <c r="B3" s="23" t="str">
        <f>IF(NOT(A3=""),BR_standardformat!R6,"")</f>
        <v/>
      </c>
      <c r="C3" s="14" t="str">
        <f>IF(NOT(A3=""),VLOOKUP(A3,tabel_7!A3:C1016,2,FALSE),"")</f>
        <v/>
      </c>
      <c r="D3" s="14" t="str">
        <f>IF(NOT(A3=""),VLOOKUP(A3,tabel_7!A3:C1016,3,FALSE),"")</f>
        <v/>
      </c>
      <c r="E3" s="25" t="str">
        <f>IF(NOT(A3=""),VLOOKUP(_xlfn.CONCAT(C3,", ",D3),pg!$C$2:$D$38,2,FALSE),"")</f>
        <v/>
      </c>
      <c r="F3" s="24" t="str">
        <f t="shared" ref="F3:F66" si="1">IF(NOT(B3=""),B3*E3,"")</f>
        <v/>
      </c>
      <c r="H3" t="str">
        <f>IF(COUNTIF(tabel_7!A$2:A$1015,BR_standardformat!G6)&gt;0,BR_standardformat!G6,"")</f>
        <v/>
      </c>
      <c r="I3" t="str">
        <f t="shared" ref="I3:I66" si="2">_xlfn.CONCAT(C3,", ",D3)</f>
        <v xml:space="preserve">, </v>
      </c>
    </row>
    <row r="4" spans="1:9" x14ac:dyDescent="0.25">
      <c r="A4" s="14" t="str">
        <f>IF(COUNTIF(tabel_7!A$2:A$1015,BR_standardformat!G7)&gt;0,BR_standardformat!G7,"")</f>
        <v>Fabriksbeton C35/45 SCC</v>
      </c>
      <c r="B4" s="23">
        <f>IF(NOT(A4=""),BR_standardformat!R7,"")</f>
        <v>59406.423999999999</v>
      </c>
      <c r="C4" s="14" t="str">
        <f>IF(NOT(A4=""),VLOOKUP(A4,tabel_7!A4:C1017,2,FALSE),"")</f>
        <v>Beton</v>
      </c>
      <c r="D4" s="14" t="str">
        <f>IF(NOT(A4=""),VLOOKUP(A4,tabel_7!A4:C1017,3,FALSE),"")</f>
        <v>Fabriksbeton</v>
      </c>
      <c r="E4" s="25">
        <f>IF(NOT(A4=""),VLOOKUP(_xlfn.CONCAT(C4,", ",D4),pg!$C$2:$D$38,2,FALSE),"")</f>
        <v>2.3999999999999998E-3</v>
      </c>
      <c r="F4" s="24">
        <f t="shared" si="1"/>
        <v>142.57541759999998</v>
      </c>
      <c r="H4" t="str">
        <f>IF(COUNTIF(tabel_7!A$2:A$1015,BR_standardformat!G7)&gt;0,BR_standardformat!G7,"")</f>
        <v>Fabriksbeton C35/45 SCC</v>
      </c>
      <c r="I4" t="str">
        <f t="shared" si="2"/>
        <v>Beton, Fabriksbeton</v>
      </c>
    </row>
    <row r="5" spans="1:9" x14ac:dyDescent="0.25">
      <c r="A5" s="14" t="str">
        <f>IF(COUNTIF(tabel_7!A$2:A$1015,BR_standardformat!G8)&gt;0,BR_standardformat!G8,"")</f>
        <v/>
      </c>
      <c r="B5" s="23" t="str">
        <f>IF(NOT(A5=""),BR_standardformat!R8,"")</f>
        <v/>
      </c>
      <c r="C5" s="14" t="str">
        <f>IF(NOT(A5=""),VLOOKUP(A5,tabel_7!A5:C1018,2,FALSE),"")</f>
        <v/>
      </c>
      <c r="D5" s="14" t="str">
        <f>IF(NOT(A5=""),VLOOKUP(A5,tabel_7!A5:C1018,3,FALSE),"")</f>
        <v/>
      </c>
      <c r="E5" s="25" t="str">
        <f>IF(NOT(A5=""),VLOOKUP(_xlfn.CONCAT(C5,", ",D5),pg!$C$2:$D$38,2,FALSE),"")</f>
        <v/>
      </c>
      <c r="F5" s="24" t="str">
        <f t="shared" si="1"/>
        <v/>
      </c>
      <c r="H5" t="str">
        <f>IF(COUNTIF(tabel_7!A$2:A$1015,BR_standardformat!G8)&gt;0,BR_standardformat!G8,"")</f>
        <v/>
      </c>
      <c r="I5" t="str">
        <f t="shared" si="2"/>
        <v xml:space="preserve">, </v>
      </c>
    </row>
    <row r="6" spans="1:9" x14ac:dyDescent="0.25">
      <c r="A6" s="14" t="str">
        <f>IF(COUNTIF(tabel_7!A$2:A$1015,BR_standardformat!G9)&gt;0,BR_standardformat!G9,"")</f>
        <v/>
      </c>
      <c r="B6" s="23" t="str">
        <f>IF(NOT(A6=""),BR_standardformat!R9,"")</f>
        <v/>
      </c>
      <c r="C6" s="14" t="str">
        <f>IF(NOT(A6=""),VLOOKUP(A6,tabel_7!A6:C1019,2,FALSE),"")</f>
        <v/>
      </c>
      <c r="D6" s="14" t="str">
        <f>IF(NOT(A6=""),VLOOKUP(A6,tabel_7!A6:C1019,3,FALSE),"")</f>
        <v/>
      </c>
      <c r="E6" s="25" t="str">
        <f>IF(NOT(A6=""),VLOOKUP(_xlfn.CONCAT(C6,", ",D6),pg!$C$2:$D$38,2,FALSE),"")</f>
        <v/>
      </c>
      <c r="F6" s="24" t="str">
        <f t="shared" si="1"/>
        <v/>
      </c>
      <c r="H6" t="str">
        <f>IF(COUNTIF(tabel_7!A$2:A$1015,BR_standardformat!G9)&gt;0,BR_standardformat!G9,"")</f>
        <v/>
      </c>
      <c r="I6" t="str">
        <f t="shared" si="2"/>
        <v xml:space="preserve">, </v>
      </c>
    </row>
    <row r="7" spans="1:9" x14ac:dyDescent="0.25">
      <c r="A7" s="14" t="str">
        <f>IF(COUNTIF(tabel_7!A$2:A$1015,BR_standardformat!G10)&gt;0,BR_standardformat!G10,"")</f>
        <v/>
      </c>
      <c r="B7" s="23" t="str">
        <f>IF(NOT(A7=""),BR_standardformat!R10,"")</f>
        <v/>
      </c>
      <c r="C7" s="14" t="str">
        <f>IF(NOT(A7=""),VLOOKUP(A7,tabel_7!A7:C1020,2,FALSE),"")</f>
        <v/>
      </c>
      <c r="D7" s="14" t="str">
        <f>IF(NOT(A7=""),VLOOKUP(A7,tabel_7!A7:C1020,3,FALSE),"")</f>
        <v/>
      </c>
      <c r="E7" s="25" t="str">
        <f>IF(NOT(A7=""),VLOOKUP(_xlfn.CONCAT(C7,", ",D7),pg!$C$2:$D$38,2,FALSE),"")</f>
        <v/>
      </c>
      <c r="F7" s="24" t="str">
        <f t="shared" si="1"/>
        <v/>
      </c>
      <c r="H7" t="str">
        <f>IF(COUNTIF(tabel_7!A$2:A$1015,BR_standardformat!G10)&gt;0,BR_standardformat!G10,"")</f>
        <v/>
      </c>
      <c r="I7" t="str">
        <f t="shared" si="2"/>
        <v xml:space="preserve">, </v>
      </c>
    </row>
    <row r="8" spans="1:9" x14ac:dyDescent="0.25">
      <c r="A8" s="14" t="str">
        <f>IF(COUNTIF(tabel_7!A$2:A$1015,BR_standardformat!G11)&gt;0,BR_standardformat!G11,"")</f>
        <v/>
      </c>
      <c r="B8" s="23" t="str">
        <f>IF(NOT(A8=""),BR_standardformat!R11,"")</f>
        <v/>
      </c>
      <c r="C8" s="14" t="str">
        <f>IF(NOT(A8=""),VLOOKUP(A8,tabel_7!A8:C1021,2,FALSE),"")</f>
        <v/>
      </c>
      <c r="D8" s="14" t="str">
        <f>IF(NOT(A8=""),VLOOKUP(A8,tabel_7!A8:C1021,3,FALSE),"")</f>
        <v/>
      </c>
      <c r="E8" s="25" t="str">
        <f>IF(NOT(A8=""),VLOOKUP(_xlfn.CONCAT(C8,", ",D8),pg!$C$2:$D$38,2,FALSE),"")</f>
        <v/>
      </c>
      <c r="F8" s="24" t="str">
        <f t="shared" si="1"/>
        <v/>
      </c>
      <c r="H8" t="str">
        <f>IF(COUNTIF(tabel_7!A$2:A$1015,BR_standardformat!G11)&gt;0,BR_standardformat!G11,"")</f>
        <v/>
      </c>
      <c r="I8" t="str">
        <f t="shared" si="2"/>
        <v xml:space="preserve">, </v>
      </c>
    </row>
    <row r="9" spans="1:9" x14ac:dyDescent="0.25">
      <c r="A9" s="14" t="str">
        <f>IF(COUNTIF(tabel_7!A$2:A$1015,BR_standardformat!G12)&gt;0,BR_standardformat!G12,"")</f>
        <v>Overflade, Facademaling, grunder, dispersion</v>
      </c>
      <c r="B9" s="23">
        <f>IF(NOT(A9=""),BR_standardformat!R12,"")</f>
        <v>23.028000000000002</v>
      </c>
      <c r="C9" s="14" t="str">
        <f>IF(NOT(A9=""),VLOOKUP(A9,tabel_7!A9:C1022,2,FALSE),"")</f>
        <v>Membraner og overfladebehandlinger</v>
      </c>
      <c r="D9" s="14" t="str">
        <f>IF(NOT(A9=""),VLOOKUP(A9,tabel_7!A9:C1022,3,FALSE),"")</f>
        <v>Paint</v>
      </c>
      <c r="E9" s="25">
        <f>IF(NOT(A9=""),VLOOKUP(_xlfn.CONCAT(C9,", ",D9),pg!$C$2:$D$38,2,FALSE),"")</f>
        <v>7.9799999999999996E-2</v>
      </c>
      <c r="F9" s="24">
        <f t="shared" si="1"/>
        <v>1.8376344</v>
      </c>
      <c r="H9" t="str">
        <f>IF(COUNTIF(tabel_7!A$2:A$1015,BR_standardformat!G12)&gt;0,BR_standardformat!G12,"")</f>
        <v>Overflade, Facademaling, grunder, dispersion</v>
      </c>
      <c r="I9" t="str">
        <f t="shared" si="2"/>
        <v>Membraner og overfladebehandlinger, Paint</v>
      </c>
    </row>
    <row r="10" spans="1:9" x14ac:dyDescent="0.25">
      <c r="A10" s="14" t="str">
        <f>IF(COUNTIF(tabel_7!A$2:A$1015,BR_standardformat!G13)&gt;0,BR_standardformat!G13,"")</f>
        <v>Puds, kalk-gips, inde</v>
      </c>
      <c r="B10" s="23">
        <f>IF(NOT(A10=""),BR_standardformat!R13,"")</f>
        <v>969.59999999999991</v>
      </c>
      <c r="C10" s="14" t="str">
        <f>IF(NOT(A10=""),VLOOKUP(A10,tabel_7!A10:C1023,2,FALSE),"")</f>
        <v>Gips</v>
      </c>
      <c r="D10" s="14" t="str">
        <f>IF(NOT(A10=""),VLOOKUP(A10,tabel_7!A10:C1023,3,FALSE),"")</f>
        <v>Mørtel og puds</v>
      </c>
      <c r="E10" s="25">
        <f>IF(NOT(A10=""),VLOOKUP(_xlfn.CONCAT(C10,", ",D10),pg!$C$2:$D$38,2,FALSE),"")</f>
        <v>2.0899999999999998E-2</v>
      </c>
      <c r="F10" s="24">
        <f t="shared" si="1"/>
        <v>20.264639999999996</v>
      </c>
      <c r="H10" t="str">
        <f>IF(COUNTIF(tabel_7!A$2:A$1015,BR_standardformat!G13)&gt;0,BR_standardformat!G13,"")</f>
        <v>Puds, kalk-gips, inde</v>
      </c>
      <c r="I10" t="str">
        <f t="shared" si="2"/>
        <v>Gips, Mørtel og puds</v>
      </c>
    </row>
    <row r="11" spans="1:9" x14ac:dyDescent="0.25">
      <c r="A11" s="14" t="str">
        <f>IF(COUNTIF(tabel_7!A$2:A$1015,BR_standardformat!G14)&gt;0,BR_standardformat!G14,"")</f>
        <v/>
      </c>
      <c r="B11" s="23" t="str">
        <f>IF(NOT(A11=""),BR_standardformat!R14,"")</f>
        <v/>
      </c>
      <c r="C11" s="14" t="str">
        <f>IF(NOT(A11=""),VLOOKUP(A11,tabel_7!A11:C1024,2,FALSE),"")</f>
        <v/>
      </c>
      <c r="D11" s="14" t="str">
        <f>IF(NOT(A11=""),VLOOKUP(A11,tabel_7!A11:C1024,3,FALSE),"")</f>
        <v/>
      </c>
      <c r="E11" s="25" t="str">
        <f>IF(NOT(A11=""),VLOOKUP(_xlfn.CONCAT(C11,", ",D11),pg!$C$2:$D$38,2,FALSE),"")</f>
        <v/>
      </c>
      <c r="F11" s="24" t="str">
        <f t="shared" si="1"/>
        <v/>
      </c>
      <c r="H11" t="str">
        <f>IF(COUNTIF(tabel_7!A$2:A$1015,BR_standardformat!G14)&gt;0,BR_standardformat!G14,"")</f>
        <v/>
      </c>
      <c r="I11" t="str">
        <f t="shared" si="2"/>
        <v xml:space="preserve">, </v>
      </c>
    </row>
    <row r="12" spans="1:9" x14ac:dyDescent="0.25">
      <c r="A12" s="14" t="str">
        <f>IF(COUNTIF(tabel_7!A$2:A$1015,BR_standardformat!G15)&gt;0,BR_standardformat!G15,"")</f>
        <v>Overflade, Facademaling, grunder, dispersion</v>
      </c>
      <c r="B12" s="23">
        <f>IF(NOT(A12=""),BR_standardformat!R15,"")</f>
        <v>23.028000000000002</v>
      </c>
      <c r="C12" s="14" t="str">
        <f>IF(NOT(A12=""),VLOOKUP(A12,tabel_7!A12:C1025,2,FALSE),"")</f>
        <v>Membraner og overfladebehandlinger</v>
      </c>
      <c r="D12" s="14" t="str">
        <f>IF(NOT(A12=""),VLOOKUP(A12,tabel_7!A12:C1025,3,FALSE),"")</f>
        <v>Paint</v>
      </c>
      <c r="E12" s="25">
        <f>IF(NOT(A12=""),VLOOKUP(_xlfn.CONCAT(C12,", ",D12),pg!$C$2:$D$38,2,FALSE),"")</f>
        <v>7.9799999999999996E-2</v>
      </c>
      <c r="F12" s="24">
        <f t="shared" si="1"/>
        <v>1.8376344</v>
      </c>
      <c r="H12" t="str">
        <f>IF(COUNTIF(tabel_7!A$2:A$1015,BR_standardformat!G15)&gt;0,BR_standardformat!G15,"")</f>
        <v>Overflade, Facademaling, grunder, dispersion</v>
      </c>
      <c r="I12" t="str">
        <f t="shared" si="2"/>
        <v>Membraner og overfladebehandlinger, Paint</v>
      </c>
    </row>
    <row r="13" spans="1:9" x14ac:dyDescent="0.25">
      <c r="A13" s="14" t="str">
        <f>IF(COUNTIF(tabel_7!A$2:A$1015,BR_standardformat!G16)&gt;0,BR_standardformat!G16,"")</f>
        <v>Puds, kalk-gips, inde</v>
      </c>
      <c r="B13" s="23">
        <f>IF(NOT(A13=""),BR_standardformat!R16,"")</f>
        <v>969.59999999999991</v>
      </c>
      <c r="C13" s="14" t="str">
        <f>IF(NOT(A13=""),VLOOKUP(A13,tabel_7!A13:C1026,2,FALSE),"")</f>
        <v>Gips</v>
      </c>
      <c r="D13" s="14" t="str">
        <f>IF(NOT(A13=""),VLOOKUP(A13,tabel_7!A13:C1026,3,FALSE),"")</f>
        <v>Mørtel og puds</v>
      </c>
      <c r="E13" s="25">
        <f>IF(NOT(A13=""),VLOOKUP(_xlfn.CONCAT(C13,", ",D13),pg!$C$2:$D$38,2,FALSE),"")</f>
        <v>2.0899999999999998E-2</v>
      </c>
      <c r="F13" s="24">
        <f t="shared" si="1"/>
        <v>20.264639999999996</v>
      </c>
      <c r="H13" t="str">
        <f>IF(COUNTIF(tabel_7!A$2:A$1015,BR_standardformat!G16)&gt;0,BR_standardformat!G16,"")</f>
        <v>Puds, kalk-gips, inde</v>
      </c>
      <c r="I13" t="str">
        <f t="shared" si="2"/>
        <v>Gips, Mørtel og puds</v>
      </c>
    </row>
    <row r="14" spans="1:9" x14ac:dyDescent="0.25">
      <c r="A14" s="14" t="str">
        <f>IF(COUNTIF(tabel_7!A$2:A$1015,BR_standardformat!G17)&gt;0,BR_standardformat!G17,"")</f>
        <v/>
      </c>
      <c r="B14" s="23" t="str">
        <f>IF(NOT(A14=""),BR_standardformat!R17,"")</f>
        <v/>
      </c>
      <c r="C14" s="14" t="str">
        <f>IF(NOT(A14=""),VLOOKUP(A14,tabel_7!A14:C1027,2,FALSE),"")</f>
        <v/>
      </c>
      <c r="D14" s="14" t="str">
        <f>IF(NOT(A14=""),VLOOKUP(A14,tabel_7!A14:C1027,3,FALSE),"")</f>
        <v/>
      </c>
      <c r="E14" s="25" t="str">
        <f>IF(NOT(A14=""),VLOOKUP(_xlfn.CONCAT(C14,", ",D14),pg!$C$2:$D$38,2,FALSE),"")</f>
        <v/>
      </c>
      <c r="F14" s="24" t="str">
        <f t="shared" si="1"/>
        <v/>
      </c>
      <c r="H14" t="str">
        <f>IF(COUNTIF(tabel_7!A$2:A$1015,BR_standardformat!G17)&gt;0,BR_standardformat!G17,"")</f>
        <v/>
      </c>
      <c r="I14" t="str">
        <f t="shared" si="2"/>
        <v xml:space="preserve">, </v>
      </c>
    </row>
    <row r="15" spans="1:9" x14ac:dyDescent="0.25">
      <c r="A15" s="14" t="str">
        <f>IF(COUNTIF(tabel_7!A$2:A$1015,BR_standardformat!G18)&gt;0,BR_standardformat!G18,"")</f>
        <v>Konstruktionstræ af fyr og gran, Savede og tørrede (Forbrænding EoL)</v>
      </c>
      <c r="B15" s="23">
        <f>IF(NOT(A15=""),BR_standardformat!R18,"")</f>
        <v>2760.1479359999998</v>
      </c>
      <c r="C15" s="14" t="str">
        <f>IF(NOT(A15=""),VLOOKUP(A15,tabel_7!A15:C1028,2,FALSE),"")</f>
        <v>Træ</v>
      </c>
      <c r="D15" s="14" t="str">
        <f>IF(NOT(A15=""),VLOOKUP(A15,tabel_7!A15:C1028,3,FALSE),"")</f>
        <v>Konstruktionstræ</v>
      </c>
      <c r="E15" s="25">
        <f>IF(NOT(A15=""),VLOOKUP(_xlfn.CONCAT(C15,", ",D15),pg!$C$2:$D$38,2,FALSE),"")</f>
        <v>7.4000000000000003E-3</v>
      </c>
      <c r="F15" s="24">
        <f t="shared" si="1"/>
        <v>20.425094726400001</v>
      </c>
      <c r="H15" t="str">
        <f>IF(COUNTIF(tabel_7!A$2:A$1015,BR_standardformat!G18)&gt;0,BR_standardformat!G18,"")</f>
        <v>Konstruktionstræ af fyr og gran, Savede og tørrede (Forbrænding EoL)</v>
      </c>
      <c r="I15" t="str">
        <f t="shared" si="2"/>
        <v>Træ, Konstruktionstræ</v>
      </c>
    </row>
    <row r="16" spans="1:9" x14ac:dyDescent="0.25">
      <c r="A16" s="14" t="str">
        <f>IF(COUNTIF(tabel_7!A$2:A$1015,BR_standardformat!G19)&gt;0,BR_standardformat!G19,"")</f>
        <v/>
      </c>
      <c r="B16" s="23" t="str">
        <f>IF(NOT(A16=""),BR_standardformat!R19,"")</f>
        <v/>
      </c>
      <c r="C16" s="14" t="str">
        <f>IF(NOT(A16=""),VLOOKUP(A16,tabel_7!A16:C1029,2,FALSE),"")</f>
        <v/>
      </c>
      <c r="D16" s="14" t="str">
        <f>IF(NOT(A16=""),VLOOKUP(A16,tabel_7!A16:C1029,3,FALSE),"")</f>
        <v/>
      </c>
      <c r="E16" s="25" t="str">
        <f>IF(NOT(A16=""),VLOOKUP(_xlfn.CONCAT(C16,", ",D16),pg!$C$2:$D$38,2,FALSE),"")</f>
        <v/>
      </c>
      <c r="F16" s="24" t="str">
        <f t="shared" si="1"/>
        <v/>
      </c>
      <c r="H16" t="str">
        <f>IF(COUNTIF(tabel_7!A$2:A$1015,BR_standardformat!G19)&gt;0,BR_standardformat!G19,"")</f>
        <v/>
      </c>
      <c r="I16" t="str">
        <f t="shared" si="2"/>
        <v xml:space="preserve">, </v>
      </c>
    </row>
    <row r="17" spans="1:9" x14ac:dyDescent="0.25">
      <c r="A17" s="14" t="str">
        <f>IF(COUNTIF(tabel_7!A$2:A$1015,BR_standardformat!G20)&gt;0,BR_standardformat!G20,"")</f>
        <v/>
      </c>
      <c r="B17" s="23" t="str">
        <f>IF(NOT(A17=""),BR_standardformat!R20,"")</f>
        <v/>
      </c>
      <c r="C17" s="14" t="str">
        <f>IF(NOT(A17=""),VLOOKUP(A17,tabel_7!A17:C1030,2,FALSE),"")</f>
        <v/>
      </c>
      <c r="D17" s="14" t="str">
        <f>IF(NOT(A17=""),VLOOKUP(A17,tabel_7!A17:C1030,3,FALSE),"")</f>
        <v/>
      </c>
      <c r="E17" s="25" t="str">
        <f>IF(NOT(A17=""),VLOOKUP(_xlfn.CONCAT(C17,", ",D17),pg!$C$2:$D$38,2,FALSE),"")</f>
        <v/>
      </c>
      <c r="F17" s="24" t="str">
        <f t="shared" si="1"/>
        <v/>
      </c>
      <c r="H17" t="str">
        <f>IF(COUNTIF(tabel_7!A$2:A$1015,BR_standardformat!G20)&gt;0,BR_standardformat!G20,"")</f>
        <v/>
      </c>
      <c r="I17" t="str">
        <f t="shared" si="2"/>
        <v xml:space="preserve">, </v>
      </c>
    </row>
    <row r="18" spans="1:9" x14ac:dyDescent="0.25">
      <c r="A18" s="14" t="str">
        <f>IF(COUNTIF(tabel_7!A$2:A$1015,BR_standardformat!G21)&gt;0,BR_standardformat!G21,"")</f>
        <v>Overflade, Facademaling, grunder, dispersion</v>
      </c>
      <c r="B18" s="23">
        <f>IF(NOT(A18=""),BR_standardformat!R21,"")</f>
        <v>47.720399999999998</v>
      </c>
      <c r="C18" s="14" t="str">
        <f>IF(NOT(A18=""),VLOOKUP(A18,tabel_7!A18:C1031,2,FALSE),"")</f>
        <v>Membraner og overfladebehandlinger</v>
      </c>
      <c r="D18" s="14" t="str">
        <f>IF(NOT(A18=""),VLOOKUP(A18,tabel_7!A18:C1031,3,FALSE),"")</f>
        <v>Paint</v>
      </c>
      <c r="E18" s="25">
        <f>IF(NOT(A18=""),VLOOKUP(_xlfn.CONCAT(C18,", ",D18),pg!$C$2:$D$38,2,FALSE),"")</f>
        <v>7.9799999999999996E-2</v>
      </c>
      <c r="F18" s="24">
        <f t="shared" si="1"/>
        <v>3.8080879199999997</v>
      </c>
      <c r="H18" t="str">
        <f>IF(COUNTIF(tabel_7!A$2:A$1015,BR_standardformat!G21)&gt;0,BR_standardformat!G21,"")</f>
        <v>Overflade, Facademaling, grunder, dispersion</v>
      </c>
      <c r="I18" t="str">
        <f t="shared" si="2"/>
        <v>Membraner og overfladebehandlinger, Paint</v>
      </c>
    </row>
    <row r="19" spans="1:9" x14ac:dyDescent="0.25">
      <c r="A19" s="14" t="str">
        <f>IF(COUNTIF(tabel_7!A$2:A$1015,BR_standardformat!G22)&gt;0,BR_standardformat!G22,"")</f>
        <v>Puds, kalk-gips, inde</v>
      </c>
      <c r="B19" s="23">
        <f>IF(NOT(A19=""),BR_standardformat!R22,"")</f>
        <v>2009.2800000000002</v>
      </c>
      <c r="C19" s="14" t="str">
        <f>IF(NOT(A19=""),VLOOKUP(A19,tabel_7!A19:C1032,2,FALSE),"")</f>
        <v>Gips</v>
      </c>
      <c r="D19" s="14" t="str">
        <f>IF(NOT(A19=""),VLOOKUP(A19,tabel_7!A19:C1032,3,FALSE),"")</f>
        <v>Mørtel og puds</v>
      </c>
      <c r="E19" s="25">
        <f>IF(NOT(A19=""),VLOOKUP(_xlfn.CONCAT(C19,", ",D19),pg!$C$2:$D$38,2,FALSE),"")</f>
        <v>2.0899999999999998E-2</v>
      </c>
      <c r="F19" s="24">
        <f t="shared" si="1"/>
        <v>41.993952</v>
      </c>
      <c r="H19" t="str">
        <f>IF(COUNTIF(tabel_7!A$2:A$1015,BR_standardformat!G22)&gt;0,BR_standardformat!G22,"")</f>
        <v>Puds, kalk-gips, inde</v>
      </c>
      <c r="I19" t="str">
        <f t="shared" si="2"/>
        <v>Gips, Mørtel og puds</v>
      </c>
    </row>
    <row r="20" spans="1:9" x14ac:dyDescent="0.25">
      <c r="A20" s="14" t="str">
        <f>IF(COUNTIF(tabel_7!A$2:A$1015,BR_standardformat!G23)&gt;0,BR_standardformat!G23,"")</f>
        <v>Dampspærre PE (tykkelse 0,0002 m)</v>
      </c>
      <c r="B20" s="23">
        <f>IF(NOT(A20=""),BR_standardformat!R23,"")</f>
        <v>50.231999999999999</v>
      </c>
      <c r="C20" s="14" t="str">
        <f>IF(NOT(A20=""),VLOOKUP(A20,tabel_7!A20:C1033,2,FALSE),"")</f>
        <v>Membraner og overfladebehandlinger</v>
      </c>
      <c r="D20" s="14" t="str">
        <f>IF(NOT(A20=""),VLOOKUP(A20,tabel_7!A20:C1033,3,FALSE),"")</f>
        <v>Dampspærre</v>
      </c>
      <c r="E20" s="25">
        <f>IF(NOT(A20=""),VLOOKUP(_xlfn.CONCAT(C20,", ",D20),pg!$C$2:$D$38,2,FALSE),"")</f>
        <v>0.9375</v>
      </c>
      <c r="F20" s="24">
        <f t="shared" si="1"/>
        <v>47.092500000000001</v>
      </c>
      <c r="H20" t="str">
        <f>IF(COUNTIF(tabel_7!A$2:A$1015,BR_standardformat!G23)&gt;0,BR_standardformat!G23,"")</f>
        <v>Dampspærre PE (tykkelse 0,0002 m)</v>
      </c>
      <c r="I20" t="str">
        <f t="shared" si="2"/>
        <v>Membraner og overfladebehandlinger, Dampspærre</v>
      </c>
    </row>
    <row r="21" spans="1:9" x14ac:dyDescent="0.25">
      <c r="A21" s="14" t="str">
        <f>IF(COUNTIF(tabel_7!A$2:A$1015,BR_standardformat!G24)&gt;0,BR_standardformat!G24,"")</f>
        <v>Konstruktionstræ af fyr og gran, Savede og tørrede (Forbrænding EoL)</v>
      </c>
      <c r="B21" s="23">
        <f>IF(NOT(A21=""),BR_standardformat!R24,"")</f>
        <v>125.98185600000001</v>
      </c>
      <c r="C21" s="14" t="str">
        <f>IF(NOT(A21=""),VLOOKUP(A21,tabel_7!A21:C1034,2,FALSE),"")</f>
        <v>Træ</v>
      </c>
      <c r="D21" s="14" t="str">
        <f>IF(NOT(A21=""),VLOOKUP(A21,tabel_7!A21:C1034,3,FALSE),"")</f>
        <v>Konstruktionstræ</v>
      </c>
      <c r="E21" s="25">
        <f>IF(NOT(A21=""),VLOOKUP(_xlfn.CONCAT(C21,", ",D21),pg!$C$2:$D$38,2,FALSE),"")</f>
        <v>7.4000000000000003E-3</v>
      </c>
      <c r="F21" s="24">
        <f t="shared" si="1"/>
        <v>0.93226573440000005</v>
      </c>
      <c r="H21" t="str">
        <f>IF(COUNTIF(tabel_7!A$2:A$1015,BR_standardformat!G24)&gt;0,BR_standardformat!G24,"")</f>
        <v>Konstruktionstræ af fyr og gran, Savede og tørrede (Forbrænding EoL)</v>
      </c>
      <c r="I21" t="str">
        <f t="shared" si="2"/>
        <v>Træ, Konstruktionstræ</v>
      </c>
    </row>
    <row r="22" spans="1:9" x14ac:dyDescent="0.25">
      <c r="A22" s="14" t="str">
        <f>IF(COUNTIF(tabel_7!A$2:A$1015,BR_standardformat!G25)&gt;0,BR_standardformat!G25,"")</f>
        <v/>
      </c>
      <c r="B22" s="23" t="str">
        <f>IF(NOT(A22=""),BR_standardformat!R25,"")</f>
        <v/>
      </c>
      <c r="C22" s="14" t="str">
        <f>IF(NOT(A22=""),VLOOKUP(A22,tabel_7!A22:C1035,2,FALSE),"")</f>
        <v/>
      </c>
      <c r="D22" s="14" t="str">
        <f>IF(NOT(A22=""),VLOOKUP(A22,tabel_7!A22:C1035,3,FALSE),"")</f>
        <v/>
      </c>
      <c r="E22" s="25" t="str">
        <f>IF(NOT(A22=""),VLOOKUP(_xlfn.CONCAT(C22,", ",D22),pg!$C$2:$D$38,2,FALSE),"")</f>
        <v/>
      </c>
      <c r="F22" s="24" t="str">
        <f t="shared" si="1"/>
        <v/>
      </c>
      <c r="H22" t="str">
        <f>IF(COUNTIF(tabel_7!A$2:A$1015,BR_standardformat!G25)&gt;0,BR_standardformat!G25,"")</f>
        <v/>
      </c>
      <c r="I22" t="str">
        <f t="shared" si="2"/>
        <v xml:space="preserve">, </v>
      </c>
    </row>
    <row r="23" spans="1:9" x14ac:dyDescent="0.25">
      <c r="A23" s="14" t="str">
        <f>IF(COUNTIF(tabel_7!A$2:A$1015,BR_standardformat!G26)&gt;0,BR_standardformat!G26,"")</f>
        <v/>
      </c>
      <c r="B23" s="23" t="str">
        <f>IF(NOT(A23=""),BR_standardformat!R26,"")</f>
        <v/>
      </c>
      <c r="C23" s="14" t="str">
        <f>IF(NOT(A23=""),VLOOKUP(A23,tabel_7!A23:C1036,2,FALSE),"")</f>
        <v/>
      </c>
      <c r="D23" s="14" t="str">
        <f>IF(NOT(A23=""),VLOOKUP(A23,tabel_7!A23:C1036,3,FALSE),"")</f>
        <v/>
      </c>
      <c r="E23" s="25" t="str">
        <f>IF(NOT(A23=""),VLOOKUP(_xlfn.CONCAT(C23,", ",D23),pg!$C$2:$D$38,2,FALSE),"")</f>
        <v/>
      </c>
      <c r="F23" s="24" t="str">
        <f t="shared" si="1"/>
        <v/>
      </c>
      <c r="H23" t="str">
        <f>IF(COUNTIF(tabel_7!A$2:A$1015,BR_standardformat!G26)&gt;0,BR_standardformat!G26,"")</f>
        <v/>
      </c>
      <c r="I23" t="str">
        <f t="shared" si="2"/>
        <v xml:space="preserve">, </v>
      </c>
    </row>
    <row r="24" spans="1:9" x14ac:dyDescent="0.25">
      <c r="A24" s="14" t="str">
        <f>IF(COUNTIF(tabel_7!A$2:A$1015,BR_standardformat!G27)&gt;0,BR_standardformat!G27,"")</f>
        <v>Konstruktionstræ af fyr og gran, Savede og tørrede (Forbrænding EoL)</v>
      </c>
      <c r="B24" s="23">
        <f>IF(NOT(A24=""),BR_standardformat!R27,"")</f>
        <v>1104.8952358079998</v>
      </c>
      <c r="C24" s="14" t="str">
        <f>IF(NOT(A24=""),VLOOKUP(A24,tabel_7!A24:C1037,2,FALSE),"")</f>
        <v>Træ</v>
      </c>
      <c r="D24" s="14" t="str">
        <f>IF(NOT(A24=""),VLOOKUP(A24,tabel_7!A24:C1037,3,FALSE),"")</f>
        <v>Konstruktionstræ</v>
      </c>
      <c r="E24" s="25">
        <f>IF(NOT(A24=""),VLOOKUP(_xlfn.CONCAT(C24,", ",D24),pg!$C$2:$D$38,2,FALSE),"")</f>
        <v>7.4000000000000003E-3</v>
      </c>
      <c r="F24" s="24">
        <f t="shared" si="1"/>
        <v>8.1762247449791996</v>
      </c>
      <c r="H24" t="str">
        <f>IF(COUNTIF(tabel_7!A$2:A$1015,BR_standardformat!G27)&gt;0,BR_standardformat!G27,"")</f>
        <v>Konstruktionstræ af fyr og gran, Savede og tørrede (Forbrænding EoL)</v>
      </c>
      <c r="I24" t="str">
        <f t="shared" si="2"/>
        <v>Træ, Konstruktionstræ</v>
      </c>
    </row>
    <row r="25" spans="1:9" x14ac:dyDescent="0.25">
      <c r="A25" s="14" t="str">
        <f>IF(COUNTIF(tabel_7!A$2:A$1015,BR_standardformat!G28)&gt;0,BR_standardformat!G28,"")</f>
        <v/>
      </c>
      <c r="B25" s="23" t="str">
        <f>IF(NOT(A25=""),BR_standardformat!R28,"")</f>
        <v/>
      </c>
      <c r="C25" s="14" t="str">
        <f>IF(NOT(A25=""),VLOOKUP(A25,tabel_7!A25:C1038,2,FALSE),"")</f>
        <v/>
      </c>
      <c r="D25" s="14" t="str">
        <f>IF(NOT(A25=""),VLOOKUP(A25,tabel_7!A25:C1038,3,FALSE),"")</f>
        <v/>
      </c>
      <c r="E25" s="25" t="str">
        <f>IF(NOT(A25=""),VLOOKUP(_xlfn.CONCAT(C25,", ",D25),pg!$C$2:$D$38,2,FALSE),"")</f>
        <v/>
      </c>
      <c r="F25" s="24" t="str">
        <f t="shared" si="1"/>
        <v/>
      </c>
      <c r="H25" t="str">
        <f>IF(COUNTIF(tabel_7!A$2:A$1015,BR_standardformat!G28)&gt;0,BR_standardformat!G28,"")</f>
        <v/>
      </c>
      <c r="I25" t="str">
        <f t="shared" si="2"/>
        <v xml:space="preserve">, </v>
      </c>
    </row>
    <row r="26" spans="1:9" x14ac:dyDescent="0.25">
      <c r="A26" s="14" t="str">
        <f>IF(COUNTIF(tabel_7!A$2:A$1015,BR_standardformat!G29)&gt;0,BR_standardformat!G29,"")</f>
        <v/>
      </c>
      <c r="B26" s="23" t="str">
        <f>IF(NOT(A26=""),BR_standardformat!R29,"")</f>
        <v/>
      </c>
      <c r="C26" s="14" t="str">
        <f>IF(NOT(A26=""),VLOOKUP(A26,tabel_7!A26:C1039,2,FALSE),"")</f>
        <v/>
      </c>
      <c r="D26" s="14" t="str">
        <f>IF(NOT(A26=""),VLOOKUP(A26,tabel_7!A26:C1039,3,FALSE),"")</f>
        <v/>
      </c>
      <c r="E26" s="25" t="str">
        <f>IF(NOT(A26=""),VLOOKUP(_xlfn.CONCAT(C26,", ",D26),pg!$C$2:$D$38,2,FALSE),"")</f>
        <v/>
      </c>
      <c r="F26" s="24" t="str">
        <f t="shared" si="1"/>
        <v/>
      </c>
      <c r="H26" t="str">
        <f>IF(COUNTIF(tabel_7!A$2:A$1015,BR_standardformat!G29)&gt;0,BR_standardformat!G29,"")</f>
        <v/>
      </c>
      <c r="I26" t="str">
        <f t="shared" si="2"/>
        <v xml:space="preserve">, </v>
      </c>
    </row>
    <row r="27" spans="1:9" x14ac:dyDescent="0.25">
      <c r="A27" s="14" t="str">
        <f>IF(COUNTIF(tabel_7!A$2:A$1015,BR_standardformat!G30)&gt;0,BR_standardformat!G30,"")</f>
        <v/>
      </c>
      <c r="B27" s="23" t="str">
        <f>IF(NOT(A27=""),BR_standardformat!R30,"")</f>
        <v/>
      </c>
      <c r="C27" s="14" t="str">
        <f>IF(NOT(A27=""),VLOOKUP(A27,tabel_7!A27:C1040,2,FALSE),"")</f>
        <v/>
      </c>
      <c r="D27" s="14" t="str">
        <f>IF(NOT(A27=""),VLOOKUP(A27,tabel_7!A27:C1040,3,FALSE),"")</f>
        <v/>
      </c>
      <c r="E27" s="25" t="str">
        <f>IF(NOT(A27=""),VLOOKUP(_xlfn.CONCAT(C27,", ",D27),pg!$C$2:$D$38,2,FALSE),"")</f>
        <v/>
      </c>
      <c r="F27" s="24" t="str">
        <f t="shared" si="1"/>
        <v/>
      </c>
      <c r="H27" t="str">
        <f>IF(COUNTIF(tabel_7!A$2:A$1015,BR_standardformat!G30)&gt;0,BR_standardformat!G30,"")</f>
        <v/>
      </c>
      <c r="I27" t="str">
        <f t="shared" si="2"/>
        <v xml:space="preserve">, </v>
      </c>
    </row>
    <row r="28" spans="1:9" x14ac:dyDescent="0.25">
      <c r="A28" s="14" t="str">
        <f>IF(COUNTIF(tabel_7!A$2:A$1015,BR_standardformat!G31)&gt;0,BR_standardformat!G31,"")</f>
        <v>Trægulv, stavparket, 22 mm</v>
      </c>
      <c r="B28" s="23">
        <f>IF(NOT(A28=""),BR_standardformat!R31,"")</f>
        <v>1919.3671350000002</v>
      </c>
      <c r="C28" s="14" t="str">
        <f>IF(NOT(A28=""),VLOOKUP(A28,tabel_7!A28:C1041,2,FALSE),"")</f>
        <v>Træ</v>
      </c>
      <c r="D28" s="14" t="str">
        <f>IF(NOT(A28=""),VLOOKUP(A28,tabel_7!A28:C1041,3,FALSE),"")</f>
        <v>Træplader, brædder og gulve</v>
      </c>
      <c r="E28" s="25">
        <f>IF(NOT(A28=""),VLOOKUP(_xlfn.CONCAT(C28,", ",D28),pg!$C$2:$D$38,2,FALSE),"")</f>
        <v>4.9099999999999998E-2</v>
      </c>
      <c r="F28" s="24">
        <f t="shared" si="1"/>
        <v>94.240926328500009</v>
      </c>
      <c r="H28" t="str">
        <f>IF(COUNTIF(tabel_7!A$2:A$1015,BR_standardformat!G31)&gt;0,BR_standardformat!G31,"")</f>
        <v>Trægulv, stavparket, 22 mm</v>
      </c>
      <c r="I28" t="str">
        <f t="shared" si="2"/>
        <v>Træ, Træplader, brædder og gulve</v>
      </c>
    </row>
    <row r="29" spans="1:9" x14ac:dyDescent="0.25">
      <c r="A29" s="14" t="str">
        <f>IF(COUNTIF(tabel_7!A$2:A$1015,BR_standardformat!G32)&gt;0,BR_standardformat!G32,"")</f>
        <v/>
      </c>
      <c r="B29" s="23" t="str">
        <f>IF(NOT(A29=""),BR_standardformat!R32,"")</f>
        <v/>
      </c>
      <c r="C29" s="14" t="str">
        <f>IF(NOT(A29=""),VLOOKUP(A29,tabel_7!A29:C1042,2,FALSE),"")</f>
        <v/>
      </c>
      <c r="D29" s="14" t="str">
        <f>IF(NOT(A29=""),VLOOKUP(A29,tabel_7!A29:C1042,3,FALSE),"")</f>
        <v/>
      </c>
      <c r="E29" s="25" t="str">
        <f>IF(NOT(A29=""),VLOOKUP(_xlfn.CONCAT(C29,", ",D29),pg!$C$2:$D$38,2,FALSE),"")</f>
        <v/>
      </c>
      <c r="F29" s="24" t="str">
        <f t="shared" si="1"/>
        <v/>
      </c>
      <c r="H29" t="str">
        <f>IF(COUNTIF(tabel_7!A$2:A$1015,BR_standardformat!G32)&gt;0,BR_standardformat!G32,"")</f>
        <v/>
      </c>
      <c r="I29" t="str">
        <f t="shared" si="2"/>
        <v xml:space="preserve">, </v>
      </c>
    </row>
    <row r="30" spans="1:9" x14ac:dyDescent="0.25">
      <c r="A30" s="14" t="str">
        <f>IF(COUNTIF(tabel_7!A$2:A$1015,BR_standardformat!G33)&gt;0,BR_standardformat!G33,"")</f>
        <v>Fabriksbeton (C25/30) i eksponeringsklasserne X0 og XC1</v>
      </c>
      <c r="B30" s="23">
        <f>IF(NOT(A30=""),BR_standardformat!R33,"")</f>
        <v>49486.567200000005</v>
      </c>
      <c r="C30" s="14" t="str">
        <f>IF(NOT(A30=""),VLOOKUP(A30,tabel_7!A30:C1043,2,FALSE),"")</f>
        <v>Beton</v>
      </c>
      <c r="D30" s="14" t="str">
        <f>IF(NOT(A30=""),VLOOKUP(A30,tabel_7!A30:C1043,3,FALSE),"")</f>
        <v>Fabriksbeton</v>
      </c>
      <c r="E30" s="25">
        <f>IF(NOT(A30=""),VLOOKUP(_xlfn.CONCAT(C30,", ",D30),pg!$C$2:$D$38,2,FALSE),"")</f>
        <v>2.3999999999999998E-3</v>
      </c>
      <c r="F30" s="24">
        <f t="shared" si="1"/>
        <v>118.76776128</v>
      </c>
      <c r="H30" t="str">
        <f>IF(COUNTIF(tabel_7!A$2:A$1015,BR_standardformat!G33)&gt;0,BR_standardformat!G33,"")</f>
        <v>Fabriksbeton (C25/30) i eksponeringsklasserne X0 og XC1</v>
      </c>
      <c r="I30" t="str">
        <f t="shared" si="2"/>
        <v>Beton, Fabriksbeton</v>
      </c>
    </row>
    <row r="31" spans="1:9" x14ac:dyDescent="0.25">
      <c r="A31" s="14" t="str">
        <f>IF(COUNTIF(tabel_7!A$2:A$1015,BR_standardformat!G34)&gt;0,BR_standardformat!G34,"")</f>
        <v>Dampspærre PE (tykkelse 0,0002 m)</v>
      </c>
      <c r="B31" s="23">
        <f>IF(NOT(A31=""),BR_standardformat!R34,"")</f>
        <v>36.722000000000001</v>
      </c>
      <c r="C31" s="14" t="str">
        <f>IF(NOT(A31=""),VLOOKUP(A31,tabel_7!A31:C1044,2,FALSE),"")</f>
        <v>Membraner og overfladebehandlinger</v>
      </c>
      <c r="D31" s="14" t="str">
        <f>IF(NOT(A31=""),VLOOKUP(A31,tabel_7!A31:C1044,3,FALSE),"")</f>
        <v>Dampspærre</v>
      </c>
      <c r="E31" s="25">
        <f>IF(NOT(A31=""),VLOOKUP(_xlfn.CONCAT(C31,", ",D31),pg!$C$2:$D$38,2,FALSE),"")</f>
        <v>0.9375</v>
      </c>
      <c r="F31" s="24">
        <f t="shared" si="1"/>
        <v>34.426875000000003</v>
      </c>
      <c r="H31" t="str">
        <f>IF(COUNTIF(tabel_7!A$2:A$1015,BR_standardformat!G34)&gt;0,BR_standardformat!G34,"")</f>
        <v>Dampspærre PE (tykkelse 0,0002 m)</v>
      </c>
      <c r="I31" t="str">
        <f t="shared" si="2"/>
        <v>Membraner og overfladebehandlinger, Dampspærre</v>
      </c>
    </row>
    <row r="32" spans="1:9" x14ac:dyDescent="0.25">
      <c r="A32" s="14" t="str">
        <f>IF(COUNTIF(tabel_7!A$2:A$1015,BR_standardformat!G35)&gt;0,BR_standardformat!G35,"")</f>
        <v/>
      </c>
      <c r="B32" s="23" t="str">
        <f>IF(NOT(A32=""),BR_standardformat!R35,"")</f>
        <v/>
      </c>
      <c r="C32" s="14" t="str">
        <f>IF(NOT(A32=""),VLOOKUP(A32,tabel_7!A32:C1045,2,FALSE),"")</f>
        <v/>
      </c>
      <c r="D32" s="14" t="str">
        <f>IF(NOT(A32=""),VLOOKUP(A32,tabel_7!A32:C1045,3,FALSE),"")</f>
        <v/>
      </c>
      <c r="E32" s="25" t="str">
        <f>IF(NOT(A32=""),VLOOKUP(_xlfn.CONCAT(C32,", ",D32),pg!$C$2:$D$38,2,FALSE),"")</f>
        <v/>
      </c>
      <c r="F32" s="24" t="str">
        <f t="shared" si="1"/>
        <v/>
      </c>
      <c r="H32" t="str">
        <f>IF(COUNTIF(tabel_7!A$2:A$1015,BR_standardformat!G35)&gt;0,BR_standardformat!G35,"")</f>
        <v/>
      </c>
      <c r="I32" t="str">
        <f t="shared" si="2"/>
        <v xml:space="preserve">, </v>
      </c>
    </row>
    <row r="33" spans="1:9" x14ac:dyDescent="0.25">
      <c r="A33" s="14" t="str">
        <f>IF(COUNTIF(tabel_7!A$2:A$1015,BR_standardformat!G36)&gt;0,BR_standardformat!G36,"")</f>
        <v>Grus 2-32 mm, tørret</v>
      </c>
      <c r="B33" s="23">
        <f>IF(NOT(A33=""),BR_standardformat!R36,"")</f>
        <v>50951.775000000001</v>
      </c>
      <c r="C33" s="14" t="str">
        <f>IF(NOT(A33=""),VLOOKUP(A33,tabel_7!A33:C1046,2,FALSE),"")</f>
        <v>Natursten</v>
      </c>
      <c r="D33" s="14" t="str">
        <f>IF(NOT(A33=""),VLOOKUP(A33,tabel_7!A33:C1046,3,FALSE),"")</f>
        <v>Natursten</v>
      </c>
      <c r="E33" s="25">
        <f>IF(NOT(A33=""),VLOOKUP(_xlfn.CONCAT(C33,", ",D33),pg!$C$2:$D$38,2,FALSE),"")</f>
        <v>6.1400000000000003E-2</v>
      </c>
      <c r="F33" s="24">
        <f t="shared" si="1"/>
        <v>3128.4389850000002</v>
      </c>
      <c r="H33" t="str">
        <f>IF(COUNTIF(tabel_7!A$2:A$1015,BR_standardformat!G36)&gt;0,BR_standardformat!G36,"")</f>
        <v>Grus 2-32 mm, tørret</v>
      </c>
      <c r="I33" t="str">
        <f t="shared" si="2"/>
        <v>Natursten, Natursten</v>
      </c>
    </row>
    <row r="34" spans="1:9" x14ac:dyDescent="0.25">
      <c r="A34" s="14" t="str">
        <f>IF(COUNTIF(tabel_7!A$2:A$1015,BR_standardformat!G37)&gt;0,BR_standardformat!G37,"")</f>
        <v/>
      </c>
      <c r="B34" s="23" t="str">
        <f>IF(NOT(A34=""),BR_standardformat!R37,"")</f>
        <v/>
      </c>
      <c r="C34" s="14" t="str">
        <f>IF(NOT(A34=""),VLOOKUP(A34,tabel_7!A34:C1047,2,FALSE),"")</f>
        <v/>
      </c>
      <c r="D34" s="14" t="str">
        <f>IF(NOT(A34=""),VLOOKUP(A34,tabel_7!A34:C1047,3,FALSE),"")</f>
        <v/>
      </c>
      <c r="E34" s="25" t="str">
        <f>IF(NOT(A34=""),VLOOKUP(_xlfn.CONCAT(C34,", ",D34),pg!$C$2:$D$38,2,FALSE),"")</f>
        <v/>
      </c>
      <c r="F34" s="24" t="str">
        <f t="shared" si="1"/>
        <v/>
      </c>
      <c r="H34" t="str">
        <f>IF(COUNTIF(tabel_7!A$2:A$1015,BR_standardformat!G37)&gt;0,BR_standardformat!G37,"")</f>
        <v/>
      </c>
      <c r="I34" t="str">
        <f t="shared" si="2"/>
        <v xml:space="preserve">, </v>
      </c>
    </row>
    <row r="35" spans="1:9" x14ac:dyDescent="0.25">
      <c r="A35" s="14" t="str">
        <f>IF(COUNTIF(tabel_7!A$2:A$1015,BR_standardformat!G38)&gt;0,BR_standardformat!G38,"")</f>
        <v>Gulvvarmesystem inkl. isolering, PEX, 100 mm afstand</v>
      </c>
      <c r="B35" s="23">
        <f>IF(NOT(A35=""),BR_standardformat!R38,"")</f>
        <v>349.59999999999997</v>
      </c>
      <c r="C35" s="14" t="str">
        <f>IF(NOT(A35=""),VLOOKUP(A35,tabel_7!A35:C1048,2,FALSE),"")</f>
        <v>Tekniske bygningsinstallationer</v>
      </c>
      <c r="D35" s="14" t="str">
        <f>IF(NOT(A35=""),VLOOKUP(A35,tabel_7!A35:C1048,3,FALSE),"")</f>
        <v>Varme, ventilation og køl</v>
      </c>
      <c r="E35" s="25">
        <f>IF(NOT(A35=""),VLOOKUP(_xlfn.CONCAT(C35,", ",D35),pg!$C$2:$D$38,2,FALSE),"")</f>
        <v>5.6099999999999997E-2</v>
      </c>
      <c r="F35" s="24">
        <f t="shared" si="1"/>
        <v>19.612559999999998</v>
      </c>
      <c r="H35" t="str">
        <f>IF(COUNTIF(tabel_7!A$2:A$1015,BR_standardformat!G38)&gt;0,BR_standardformat!G38,"")</f>
        <v>Gulvvarmesystem inkl. isolering, PEX, 100 mm afstand</v>
      </c>
      <c r="I35" t="str">
        <f t="shared" si="2"/>
        <v>Tekniske bygningsinstallationer, Varme, ventilation og køl</v>
      </c>
    </row>
    <row r="36" spans="1:9" x14ac:dyDescent="0.25">
      <c r="A36" s="14" t="str">
        <f>IF(COUNTIF(tabel_7!A$2:A$1015,BR_standardformat!G39)&gt;0,BR_standardformat!G39,"")</f>
        <v>Rør til el-varmepumpe (lodret jordvarme, saltvand), probe, 10 kW</v>
      </c>
      <c r="B36" s="23">
        <f>IF(NOT(A36=""),BR_standardformat!R39,"")</f>
        <v>188.8</v>
      </c>
      <c r="C36" s="14" t="str">
        <f>IF(NOT(A36=""),VLOOKUP(A36,tabel_7!A36:C1049,2,FALSE),"")</f>
        <v>Tekniske bygningsinstallationer</v>
      </c>
      <c r="D36" s="14" t="str">
        <f>IF(NOT(A36=""),VLOOKUP(A36,tabel_7!A36:C1049,3,FALSE),"")</f>
        <v>Varme, ventilation og køl</v>
      </c>
      <c r="E36" s="25">
        <f>IF(NOT(A36=""),VLOOKUP(_xlfn.CONCAT(C36,", ",D36),pg!$C$2:$D$38,2,FALSE),"")</f>
        <v>5.6099999999999997E-2</v>
      </c>
      <c r="F36" s="24">
        <f t="shared" si="1"/>
        <v>10.59168</v>
      </c>
      <c r="H36" t="str">
        <f>IF(COUNTIF(tabel_7!A$2:A$1015,BR_standardformat!G39)&gt;0,BR_standardformat!G39,"")</f>
        <v>Rør til el-varmepumpe (lodret jordvarme, saltvand), probe, 10 kW</v>
      </c>
      <c r="I36" t="str">
        <f t="shared" si="2"/>
        <v>Tekniske bygningsinstallationer, Varme, ventilation og køl</v>
      </c>
    </row>
    <row r="37" spans="1:9" x14ac:dyDescent="0.25">
      <c r="A37" s="14" t="str">
        <f>IF(COUNTIF(tabel_7!A$2:A$1015,BR_standardformat!G40)&gt;0,BR_standardformat!G40,"")</f>
        <v>Varmepumpe (luft-vand) 10 kW</v>
      </c>
      <c r="B37" s="23">
        <f>IF(NOT(A37=""),BR_standardformat!R40,"")</f>
        <v>134</v>
      </c>
      <c r="C37" s="14" t="str">
        <f>IF(NOT(A37=""),VLOOKUP(A37,tabel_7!A37:C1050,2,FALSE),"")</f>
        <v>Tekniske bygningsinstallationer</v>
      </c>
      <c r="D37" s="14" t="str">
        <f>IF(NOT(A37=""),VLOOKUP(A37,tabel_7!A37:C1050,3,FALSE),"")</f>
        <v>Varme, ventilation og køl</v>
      </c>
      <c r="E37" s="25">
        <f>IF(NOT(A37=""),VLOOKUP(_xlfn.CONCAT(C37,", ",D37),pg!$C$2:$D$38,2,FALSE),"")</f>
        <v>5.6099999999999997E-2</v>
      </c>
      <c r="F37" s="24">
        <f t="shared" si="1"/>
        <v>7.5173999999999994</v>
      </c>
      <c r="H37" t="str">
        <f>IF(COUNTIF(tabel_7!A$2:A$1015,BR_standardformat!G40)&gt;0,BR_standardformat!G40,"")</f>
        <v>Varmepumpe (luft-vand) 10 kW</v>
      </c>
      <c r="I37" t="str">
        <f t="shared" si="2"/>
        <v>Tekniske bygningsinstallationer, Varme, ventilation og køl</v>
      </c>
    </row>
    <row r="38" spans="1:9" x14ac:dyDescent="0.25">
      <c r="A38" s="14" t="str">
        <f>IF(COUNTIF(tabel_7!A$2:A$1015,BR_standardformat!G41)&gt;0,BR_standardformat!G41,"")</f>
        <v/>
      </c>
      <c r="B38" s="23" t="str">
        <f>IF(NOT(A38=""),BR_standardformat!R41,"")</f>
        <v/>
      </c>
      <c r="C38" s="14" t="str">
        <f>IF(NOT(A38=""),VLOOKUP(A38,tabel_7!A38:C1051,2,FALSE),"")</f>
        <v/>
      </c>
      <c r="D38" s="14" t="str">
        <f>IF(NOT(A38=""),VLOOKUP(A38,tabel_7!A38:C1051,3,FALSE),"")</f>
        <v/>
      </c>
      <c r="E38" s="25" t="str">
        <f>IF(NOT(A38=""),VLOOKUP(_xlfn.CONCAT(C38,", ",D38),pg!$C$2:$D$38,2,FALSE),"")</f>
        <v/>
      </c>
      <c r="F38" s="24" t="str">
        <f t="shared" si="1"/>
        <v/>
      </c>
      <c r="H38" t="str">
        <f>IF(COUNTIF(tabel_7!A$2:A$1015,BR_standardformat!G41)&gt;0,BR_standardformat!G41,"")</f>
        <v/>
      </c>
      <c r="I38" t="str">
        <f t="shared" si="2"/>
        <v xml:space="preserve">, </v>
      </c>
    </row>
    <row r="39" spans="1:9" x14ac:dyDescent="0.25">
      <c r="A39" s="14" t="str">
        <f>IF(COUNTIF(tabel_7!A$2:A$1015,BR_standardformat!G42)&gt;0,BR_standardformat!G42,"")</f>
        <v>Overflade, Indendørsmaling, emulsions maling, slidstærk</v>
      </c>
      <c r="B39" s="23">
        <f>IF(NOT(A39=""),BR_standardformat!R42,"")</f>
        <v>3.2174999999999998</v>
      </c>
      <c r="C39" s="14" t="str">
        <f>IF(NOT(A39=""),VLOOKUP(A39,tabel_7!A39:C1052,2,FALSE),"")</f>
        <v>Membraner og overfladebehandlinger</v>
      </c>
      <c r="D39" s="14" t="str">
        <f>IF(NOT(A39=""),VLOOKUP(A39,tabel_7!A39:C1052,3,FALSE),"")</f>
        <v>Paint</v>
      </c>
      <c r="E39" s="25">
        <f>IF(NOT(A39=""),VLOOKUP(_xlfn.CONCAT(C39,", ",D39),pg!$C$2:$D$38,2,FALSE),"")</f>
        <v>7.9799999999999996E-2</v>
      </c>
      <c r="F39" s="24">
        <f t="shared" si="1"/>
        <v>0.2567565</v>
      </c>
      <c r="H39" t="str">
        <f>IF(COUNTIF(tabel_7!A$2:A$1015,BR_standardformat!G42)&gt;0,BR_standardformat!G42,"")</f>
        <v>Overflade, Indendørsmaling, emulsions maling, slidstærk</v>
      </c>
      <c r="I39" t="str">
        <f t="shared" si="2"/>
        <v>Membraner og overfladebehandlinger, Paint</v>
      </c>
    </row>
    <row r="40" spans="1:9" x14ac:dyDescent="0.25">
      <c r="A40" s="14" t="str">
        <f>IF(COUNTIF(tabel_7!A$2:A$1015,BR_standardformat!G43)&gt;0,BR_standardformat!G43,"")</f>
        <v>Spånplade</v>
      </c>
      <c r="B40" s="23">
        <f>IF(NOT(A40=""),BR_standardformat!R43,"")</f>
        <v>297</v>
      </c>
      <c r="C40" s="14" t="str">
        <f>IF(NOT(A40=""),VLOOKUP(A40,tabel_7!A40:C1053,2,FALSE),"")</f>
        <v>Træ</v>
      </c>
      <c r="D40" s="14" t="str">
        <f>IF(NOT(A40=""),VLOOKUP(A40,tabel_7!A40:C1053,3,FALSE),"")</f>
        <v>Træplader, brædder og gulve</v>
      </c>
      <c r="E40" s="25">
        <f>IF(NOT(A40=""),VLOOKUP(_xlfn.CONCAT(C40,", ",D40),pg!$C$2:$D$38,2,FALSE),"")</f>
        <v>4.9099999999999998E-2</v>
      </c>
      <c r="F40" s="24">
        <f t="shared" si="1"/>
        <v>14.582699999999999</v>
      </c>
      <c r="H40" t="str">
        <f>IF(COUNTIF(tabel_7!A$2:A$1015,BR_standardformat!G43)&gt;0,BR_standardformat!G43,"")</f>
        <v>Spånplade</v>
      </c>
      <c r="I40" t="str">
        <f t="shared" si="2"/>
        <v>Træ, Træplader, brædder og gulve</v>
      </c>
    </row>
    <row r="41" spans="1:9" x14ac:dyDescent="0.25">
      <c r="A41" s="14" t="str">
        <f>IF(COUNTIF(tabel_7!A$2:A$1015,BR_standardformat!G44)&gt;0,BR_standardformat!G44,"")</f>
        <v>Træ, fyrretræ (12% fugt / 10,7% H2O)</v>
      </c>
      <c r="B41" s="23">
        <f>IF(NOT(A41=""),BR_standardformat!R44,"")</f>
        <v>90</v>
      </c>
      <c r="C41" s="14" t="str">
        <f>IF(NOT(A41=""),VLOOKUP(A41,tabel_7!A41:C1054,2,FALSE),"")</f>
        <v>Træ</v>
      </c>
      <c r="D41" s="14" t="str">
        <f>IF(NOT(A41=""),VLOOKUP(A41,tabel_7!A41:C1054,3,FALSE),"")</f>
        <v>Træplader, brædder og gulve</v>
      </c>
      <c r="E41" s="25">
        <f>IF(NOT(A41=""),VLOOKUP(_xlfn.CONCAT(C41,", ",D41),pg!$C$2:$D$38,2,FALSE),"")</f>
        <v>4.9099999999999998E-2</v>
      </c>
      <c r="F41" s="24">
        <f t="shared" si="1"/>
        <v>4.4189999999999996</v>
      </c>
      <c r="H41" t="str">
        <f>IF(COUNTIF(tabel_7!A$2:A$1015,BR_standardformat!G44)&gt;0,BR_standardformat!G44,"")</f>
        <v>Træ, fyrretræ (12% fugt / 10,7% H2O)</v>
      </c>
      <c r="I41" t="str">
        <f t="shared" si="2"/>
        <v>Træ, Træplader, brædder og gulve</v>
      </c>
    </row>
    <row r="42" spans="1:9" x14ac:dyDescent="0.25">
      <c r="A42" s="14" t="str">
        <f>IF(COUNTIF(tabel_7!A$2:A$1015,BR_standardformat!G45)&gt;0,BR_standardformat!G45,"")</f>
        <v>Overflade, Indendørsmaling, emulsions maling, slidstærk</v>
      </c>
      <c r="B42" s="23">
        <f>IF(NOT(A42=""),BR_standardformat!R45,"")</f>
        <v>0.14430000000000001</v>
      </c>
      <c r="C42" s="14" t="str">
        <f>IF(NOT(A42=""),VLOOKUP(A42,tabel_7!A42:C1055,2,FALSE),"")</f>
        <v>Membraner og overfladebehandlinger</v>
      </c>
      <c r="D42" s="14" t="str">
        <f>IF(NOT(A42=""),VLOOKUP(A42,tabel_7!A42:C1055,3,FALSE),"")</f>
        <v>Paint</v>
      </c>
      <c r="E42" s="25">
        <f>IF(NOT(A42=""),VLOOKUP(_xlfn.CONCAT(C42,", ",D42),pg!$C$2:$D$38,2,FALSE),"")</f>
        <v>7.9799999999999996E-2</v>
      </c>
      <c r="F42" s="24">
        <f t="shared" si="1"/>
        <v>1.151514E-2</v>
      </c>
      <c r="H42" t="str">
        <f>IF(COUNTIF(tabel_7!A$2:A$1015,BR_standardformat!G45)&gt;0,BR_standardformat!G45,"")</f>
        <v>Overflade, Indendørsmaling, emulsions maling, slidstærk</v>
      </c>
      <c r="I42" t="str">
        <f t="shared" si="2"/>
        <v>Membraner og overfladebehandlinger, Paint</v>
      </c>
    </row>
    <row r="43" spans="1:9" x14ac:dyDescent="0.25">
      <c r="A43" s="14" t="str">
        <f>IF(COUNTIF(tabel_7!A$2:A$1015,BR_standardformat!G46)&gt;0,BR_standardformat!G46,"")</f>
        <v>Rude, 3-lags</v>
      </c>
      <c r="B43" s="23">
        <f>IF(NOT(A43=""),BR_standardformat!R46,"")</f>
        <v>33.300000000000004</v>
      </c>
      <c r="C43" s="14" t="str">
        <f>IF(NOT(A43=""),VLOOKUP(A43,tabel_7!A43:C1056,2,FALSE),"")</f>
        <v>Facadeåbninger</v>
      </c>
      <c r="D43" s="14" t="str">
        <f>IF(NOT(A43=""),VLOOKUP(A43,tabel_7!A43:C1056,3,FALSE),"")</f>
        <v>Vinduer og døre</v>
      </c>
      <c r="E43" s="25">
        <f>IF(NOT(A43=""),VLOOKUP(_xlfn.CONCAT(C43,", ",D43),pg!$C$2:$D$38,2,FALSE),"")</f>
        <v>8.4599999999999995E-2</v>
      </c>
      <c r="F43" s="24">
        <f t="shared" si="1"/>
        <v>2.81718</v>
      </c>
      <c r="H43" t="str">
        <f>IF(COUNTIF(tabel_7!A$2:A$1015,BR_standardformat!G46)&gt;0,BR_standardformat!G46,"")</f>
        <v>Rude, 3-lags</v>
      </c>
      <c r="I43" t="str">
        <f t="shared" si="2"/>
        <v>Facadeåbninger, Vinduer og døre</v>
      </c>
    </row>
    <row r="44" spans="1:9" x14ac:dyDescent="0.25">
      <c r="A44" s="14" t="str">
        <f>IF(COUNTIF(tabel_7!A$2:A$1015,BR_standardformat!G47)&gt;0,BR_standardformat!G47,"")</f>
        <v>Spånplade</v>
      </c>
      <c r="B44" s="23">
        <f>IF(NOT(A44=""),BR_standardformat!R47,"")</f>
        <v>11.16</v>
      </c>
      <c r="C44" s="14" t="str">
        <f>IF(NOT(A44=""),VLOOKUP(A44,tabel_7!A44:C1057,2,FALSE),"")</f>
        <v>Træ</v>
      </c>
      <c r="D44" s="14" t="str">
        <f>IF(NOT(A44=""),VLOOKUP(A44,tabel_7!A44:C1057,3,FALSE),"")</f>
        <v>Træplader, brædder og gulve</v>
      </c>
      <c r="E44" s="25">
        <f>IF(NOT(A44=""),VLOOKUP(_xlfn.CONCAT(C44,", ",D44),pg!$C$2:$D$38,2,FALSE),"")</f>
        <v>4.9099999999999998E-2</v>
      </c>
      <c r="F44" s="24">
        <f t="shared" si="1"/>
        <v>0.547956</v>
      </c>
      <c r="H44" t="str">
        <f>IF(COUNTIF(tabel_7!A$2:A$1015,BR_standardformat!G47)&gt;0,BR_standardformat!G47,"")</f>
        <v>Spånplade</v>
      </c>
      <c r="I44" t="str">
        <f t="shared" si="2"/>
        <v>Træ, Træplader, brædder og gulve</v>
      </c>
    </row>
    <row r="45" spans="1:9" x14ac:dyDescent="0.25">
      <c r="A45" s="14" t="str">
        <f>IF(COUNTIF(tabel_7!A$2:A$1015,BR_standardformat!G48)&gt;0,BR_standardformat!G48,"")</f>
        <v>Træ, fyrretræ (12% fugt / 10,7% H2O)</v>
      </c>
      <c r="B45" s="23">
        <f>IF(NOT(A45=""),BR_standardformat!R48,"")</f>
        <v>10</v>
      </c>
      <c r="C45" s="14" t="str">
        <f>IF(NOT(A45=""),VLOOKUP(A45,tabel_7!A45:C1058,2,FALSE),"")</f>
        <v>Træ</v>
      </c>
      <c r="D45" s="14" t="str">
        <f>IF(NOT(A45=""),VLOOKUP(A45,tabel_7!A45:C1058,3,FALSE),"")</f>
        <v>Træplader, brædder og gulve</v>
      </c>
      <c r="E45" s="25">
        <f>IF(NOT(A45=""),VLOOKUP(_xlfn.CONCAT(C45,", ",D45),pg!$C$2:$D$38,2,FALSE),"")</f>
        <v>4.9099999999999998E-2</v>
      </c>
      <c r="F45" s="24">
        <f t="shared" si="1"/>
        <v>0.49099999999999999</v>
      </c>
      <c r="H45" t="str">
        <f>IF(COUNTIF(tabel_7!A$2:A$1015,BR_standardformat!G48)&gt;0,BR_standardformat!G48,"")</f>
        <v>Træ, fyrretræ (12% fugt / 10,7% H2O)</v>
      </c>
      <c r="I45" t="str">
        <f t="shared" si="2"/>
        <v>Træ, Træplader, brædder og gulve</v>
      </c>
    </row>
    <row r="46" spans="1:9" x14ac:dyDescent="0.25">
      <c r="A46" s="14" t="str">
        <f>IF(COUNTIF(tabel_7!A$2:A$1015,BR_standardformat!G49)&gt;0,BR_standardformat!G49,"")</f>
        <v>EPDM-tætning til aluminiumsprofil</v>
      </c>
      <c r="B46" s="23">
        <f>IF(NOT(A46=""),BR_standardformat!R49,"")</f>
        <v>19.126799999999999</v>
      </c>
      <c r="C46" s="14" t="str">
        <f>IF(NOT(A46=""),VLOOKUP(A46,tabel_7!A46:C1059,2,FALSE),"")</f>
        <v>Isolering</v>
      </c>
      <c r="D46" s="14" t="str">
        <f>IF(NOT(A46=""),VLOOKUP(A46,tabel_7!A46:C1059,3,FALSE),"")</f>
        <v>EPS</v>
      </c>
      <c r="E46" s="25">
        <f>IF(NOT(A46=""),VLOOKUP(_xlfn.CONCAT(C46,", ",D46),pg!$C$2:$D$38,2,FALSE),"")</f>
        <v>6.0900000000000003E-2</v>
      </c>
      <c r="F46" s="24">
        <f t="shared" si="1"/>
        <v>1.16482212</v>
      </c>
      <c r="H46" t="str">
        <f>IF(COUNTIF(tabel_7!A$2:A$1015,BR_standardformat!G49)&gt;0,BR_standardformat!G49,"")</f>
        <v>EPDM-tætning til aluminiumsprofil</v>
      </c>
      <c r="I46" t="str">
        <f t="shared" si="2"/>
        <v>Isolering, EPS</v>
      </c>
    </row>
    <row r="47" spans="1:9" x14ac:dyDescent="0.25">
      <c r="A47" s="14" t="str">
        <f>IF(COUNTIF(tabel_7!A$2:A$1015,BR_standardformat!G50)&gt;0,BR_standardformat!G50,"")</f>
        <v>Vinduesbeslag, aluminium</v>
      </c>
      <c r="B47" s="23">
        <f>IF(NOT(A47=""),BR_standardformat!R50,"")</f>
        <v>9.5679999999999996</v>
      </c>
      <c r="C47" s="14" t="str">
        <f>IF(NOT(A47=""),VLOOKUP(A47,tabel_7!A47:C1060,2,FALSE),"")</f>
        <v>Facadeåbninger</v>
      </c>
      <c r="D47" s="14" t="str">
        <f>IF(NOT(A47=""),VLOOKUP(A47,tabel_7!A47:C1060,3,FALSE),"")</f>
        <v>Vinduer og døre</v>
      </c>
      <c r="E47" s="25">
        <f>IF(NOT(A47=""),VLOOKUP(_xlfn.CONCAT(C47,", ",D47),pg!$C$2:$D$38,2,FALSE),"")</f>
        <v>8.4599999999999995E-2</v>
      </c>
      <c r="F47" s="24">
        <f t="shared" si="1"/>
        <v>0.80945279999999986</v>
      </c>
      <c r="H47" t="str">
        <f>IF(COUNTIF(tabel_7!A$2:A$1015,BR_standardformat!G50)&gt;0,BR_standardformat!G50,"")</f>
        <v>Vinduesbeslag, aluminium</v>
      </c>
      <c r="I47" t="str">
        <f t="shared" si="2"/>
        <v>Facadeåbninger, Vinduer og døre</v>
      </c>
    </row>
    <row r="48" spans="1:9" x14ac:dyDescent="0.25">
      <c r="A48" s="14" t="str">
        <f>IF(COUNTIF(tabel_7!A$2:A$1015,BR_standardformat!G51)&gt;0,BR_standardformat!G51,"")</f>
        <v>Vindueskarm, aluminium</v>
      </c>
      <c r="B48" s="23">
        <f>IF(NOT(A48=""),BR_standardformat!R51,"")</f>
        <v>21.786335999999995</v>
      </c>
      <c r="C48" s="14" t="str">
        <f>IF(NOT(A48=""),VLOOKUP(A48,tabel_7!A48:C1061,2,FALSE),"")</f>
        <v>Facadeåbninger</v>
      </c>
      <c r="D48" s="14" t="str">
        <f>IF(NOT(A48=""),VLOOKUP(A48,tabel_7!A48:C1061,3,FALSE),"")</f>
        <v>Vinduer og døre</v>
      </c>
      <c r="E48" s="25">
        <f>IF(NOT(A48=""),VLOOKUP(_xlfn.CONCAT(C48,", ",D48),pg!$C$2:$D$38,2,FALSE),"")</f>
        <v>8.4599999999999995E-2</v>
      </c>
      <c r="F48" s="24">
        <f t="shared" si="1"/>
        <v>1.8431240255999994</v>
      </c>
      <c r="H48" t="str">
        <f>IF(COUNTIF(tabel_7!A$2:A$1015,BR_standardformat!G51)&gt;0,BR_standardformat!G51,"")</f>
        <v>Vindueskarm, aluminium</v>
      </c>
      <c r="I48" t="str">
        <f t="shared" si="2"/>
        <v>Facadeåbninger, Vinduer og døre</v>
      </c>
    </row>
    <row r="49" spans="1:9" x14ac:dyDescent="0.25">
      <c r="A49" s="14" t="str">
        <f>IF(COUNTIF(tabel_7!A$2:A$1015,BR_standardformat!G52)&gt;0,BR_standardformat!G52,"")</f>
        <v>Vindueskarm, træ</v>
      </c>
      <c r="B49" s="23">
        <f>IF(NOT(A49=""),BR_standardformat!R52,"")</f>
        <v>111.42487999999999</v>
      </c>
      <c r="C49" s="14" t="str">
        <f>IF(NOT(A49=""),VLOOKUP(A49,tabel_7!A49:C1062,2,FALSE),"")</f>
        <v>Facadeåbninger</v>
      </c>
      <c r="D49" s="14" t="str">
        <f>IF(NOT(A49=""),VLOOKUP(A49,tabel_7!A49:C1062,3,FALSE),"")</f>
        <v>Vinduer og døre</v>
      </c>
      <c r="E49" s="25">
        <f>IF(NOT(A49=""),VLOOKUP(_xlfn.CONCAT(C49,", ",D49),pg!$C$2:$D$38,2,FALSE),"")</f>
        <v>8.4599999999999995E-2</v>
      </c>
      <c r="F49" s="24">
        <f t="shared" si="1"/>
        <v>9.4265448479999989</v>
      </c>
      <c r="H49" t="str">
        <f>IF(COUNTIF(tabel_7!A$2:A$1015,BR_standardformat!G52)&gt;0,BR_standardformat!G52,"")</f>
        <v>Vindueskarm, træ</v>
      </c>
      <c r="I49" t="str">
        <f t="shared" si="2"/>
        <v>Facadeåbninger, Vinduer og døre</v>
      </c>
    </row>
    <row r="50" spans="1:9" x14ac:dyDescent="0.25">
      <c r="A50" s="14" t="str">
        <f>IF(COUNTIF(tabel_7!A$2:A$1015,BR_standardformat!G53)&gt;0,BR_standardformat!G53,"")</f>
        <v>Vinduesramme, aluminium</v>
      </c>
      <c r="B50" s="23">
        <f>IF(NOT(A50=""),BR_standardformat!R53,"")</f>
        <v>23.922023999999997</v>
      </c>
      <c r="C50" s="14" t="str">
        <f>IF(NOT(A50=""),VLOOKUP(A50,tabel_7!A50:C1063,2,FALSE),"")</f>
        <v>Facadeåbninger</v>
      </c>
      <c r="D50" s="14" t="str">
        <f>IF(NOT(A50=""),VLOOKUP(A50,tabel_7!A50:C1063,3,FALSE),"")</f>
        <v>Vinduer og døre</v>
      </c>
      <c r="E50" s="25">
        <f>IF(NOT(A50=""),VLOOKUP(_xlfn.CONCAT(C50,", ",D50),pg!$C$2:$D$38,2,FALSE),"")</f>
        <v>8.4599999999999995E-2</v>
      </c>
      <c r="F50" s="24">
        <f t="shared" si="1"/>
        <v>2.0238032303999995</v>
      </c>
      <c r="H50" t="str">
        <f>IF(COUNTIF(tabel_7!A$2:A$1015,BR_standardformat!G53)&gt;0,BR_standardformat!G53,"")</f>
        <v>Vinduesramme, aluminium</v>
      </c>
      <c r="I50" t="str">
        <f t="shared" si="2"/>
        <v>Facadeåbninger, Vinduer og døre</v>
      </c>
    </row>
    <row r="51" spans="1:9" x14ac:dyDescent="0.25">
      <c r="A51" s="14" t="str">
        <f>IF(COUNTIF(tabel_7!A$2:A$1015,BR_standardformat!G54)&gt;0,BR_standardformat!G54,"")</f>
        <v>Vinduesramme, træ</v>
      </c>
      <c r="B51" s="23">
        <f>IF(NOT(A51=""),BR_standardformat!R54,"")</f>
        <v>107.15423999999997</v>
      </c>
      <c r="C51" s="14" t="str">
        <f>IF(NOT(A51=""),VLOOKUP(A51,tabel_7!A51:C1064,2,FALSE),"")</f>
        <v>Facadeåbninger</v>
      </c>
      <c r="D51" s="14" t="str">
        <f>IF(NOT(A51=""),VLOOKUP(A51,tabel_7!A51:C1064,3,FALSE),"")</f>
        <v>Vinduer og døre</v>
      </c>
      <c r="E51" s="25">
        <f>IF(NOT(A51=""),VLOOKUP(_xlfn.CONCAT(C51,", ",D51),pg!$C$2:$D$38,2,FALSE),"")</f>
        <v>8.4599999999999995E-2</v>
      </c>
      <c r="F51" s="24">
        <f t="shared" si="1"/>
        <v>9.0652487039999965</v>
      </c>
      <c r="H51" t="str">
        <f>IF(COUNTIF(tabel_7!A$2:A$1015,BR_standardformat!G54)&gt;0,BR_standardformat!G54,"")</f>
        <v>Vinduesramme, træ</v>
      </c>
      <c r="I51" t="str">
        <f t="shared" si="2"/>
        <v>Facadeåbninger, Vinduer og døre</v>
      </c>
    </row>
    <row r="52" spans="1:9" x14ac:dyDescent="0.25">
      <c r="A52" s="14" t="str">
        <f>IF(COUNTIF(tabel_7!A$2:A$1015,BR_standardformat!G55)&gt;0,BR_standardformat!G55,"")</f>
        <v>Rude, 2-lags</v>
      </c>
      <c r="B52" s="23">
        <f>IF(NOT(A52=""),BR_standardformat!R55,"")</f>
        <v>377.2</v>
      </c>
      <c r="C52" s="14" t="str">
        <f>IF(NOT(A52=""),VLOOKUP(A52,tabel_7!A52:C1065,2,FALSE),"")</f>
        <v>Facadeåbninger</v>
      </c>
      <c r="D52" s="14" t="str">
        <f>IF(NOT(A52=""),VLOOKUP(A52,tabel_7!A52:C1065,3,FALSE),"")</f>
        <v>Vinduer og døre</v>
      </c>
      <c r="E52" s="25">
        <f>IF(NOT(A52=""),VLOOKUP(_xlfn.CONCAT(C52,", ",D52),pg!$C$2:$D$38,2,FALSE),"")</f>
        <v>8.4599999999999995E-2</v>
      </c>
      <c r="F52" s="24">
        <f t="shared" si="1"/>
        <v>31.911119999999997</v>
      </c>
      <c r="H52" t="str">
        <f>IF(COUNTIF(tabel_7!A$2:A$1015,BR_standardformat!G55)&gt;0,BR_standardformat!G55,"")</f>
        <v>Rude, 2-lags</v>
      </c>
      <c r="I52" t="str">
        <f t="shared" si="2"/>
        <v>Facadeåbninger, Vinduer og døre</v>
      </c>
    </row>
    <row r="53" spans="1:9" x14ac:dyDescent="0.25">
      <c r="A53" s="14" t="str">
        <f>IF(COUNTIF(tabel_7!A$2:A$1015,BR_standardformat!G56)&gt;0,BR_standardformat!G56,"")</f>
        <v/>
      </c>
      <c r="B53" s="23" t="str">
        <f>IF(NOT(A53=""),BR_standardformat!R56,"")</f>
        <v/>
      </c>
      <c r="C53" s="14" t="str">
        <f>IF(NOT(A53=""),VLOOKUP(A53,tabel_7!A53:C1066,2,FALSE),"")</f>
        <v/>
      </c>
      <c r="D53" s="14" t="str">
        <f>IF(NOT(A53=""),VLOOKUP(A53,tabel_7!A53:C1066,3,FALSE),"")</f>
        <v/>
      </c>
      <c r="E53" s="25" t="str">
        <f>IF(NOT(A53=""),VLOOKUP(_xlfn.CONCAT(C53,", ",D53),pg!$C$2:$D$38,2,FALSE),"")</f>
        <v/>
      </c>
      <c r="F53" s="24" t="str">
        <f t="shared" si="1"/>
        <v/>
      </c>
      <c r="H53" t="str">
        <f>IF(COUNTIF(tabel_7!A$2:A$1015,BR_standardformat!G56)&gt;0,BR_standardformat!G56,"")</f>
        <v/>
      </c>
      <c r="I53" t="str">
        <f t="shared" si="2"/>
        <v xml:space="preserve">, </v>
      </c>
    </row>
    <row r="54" spans="1:9" x14ac:dyDescent="0.25">
      <c r="A54" s="14" t="str">
        <f>IF(COUNTIF(tabel_7!A$2:A$1015,BR_standardformat!G57)&gt;0,BR_standardformat!G57,"")</f>
        <v/>
      </c>
      <c r="B54" s="23" t="str">
        <f>IF(NOT(A54=""),BR_standardformat!R57,"")</f>
        <v/>
      </c>
      <c r="C54" s="14" t="str">
        <f>IF(NOT(A54=""),VLOOKUP(A54,tabel_7!A54:C1067,2,FALSE),"")</f>
        <v/>
      </c>
      <c r="D54" s="14" t="str">
        <f>IF(NOT(A54=""),VLOOKUP(A54,tabel_7!A54:C1067,3,FALSE),"")</f>
        <v/>
      </c>
      <c r="E54" s="25" t="str">
        <f>IF(NOT(A54=""),VLOOKUP(_xlfn.CONCAT(C54,", ",D54),pg!$C$2:$D$38,2,FALSE),"")</f>
        <v/>
      </c>
      <c r="F54" s="24" t="str">
        <f t="shared" si="1"/>
        <v/>
      </c>
      <c r="H54" t="str">
        <f>IF(COUNTIF(tabel_7!A$2:A$1015,BR_standardformat!G57)&gt;0,BR_standardformat!G57,"")</f>
        <v/>
      </c>
      <c r="I54" t="str">
        <f t="shared" si="2"/>
        <v xml:space="preserve">, </v>
      </c>
    </row>
    <row r="55" spans="1:9" x14ac:dyDescent="0.25">
      <c r="A55" s="14" t="str">
        <f>IF(COUNTIF(tabel_7!A$2:A$1015,BR_standardformat!G58)&gt;0,BR_standardformat!G58,"")</f>
        <v/>
      </c>
      <c r="B55" s="23" t="str">
        <f>IF(NOT(A55=""),BR_standardformat!R58,"")</f>
        <v/>
      </c>
      <c r="C55" s="14" t="str">
        <f>IF(NOT(A55=""),VLOOKUP(A55,tabel_7!A55:C1068,2,FALSE),"")</f>
        <v/>
      </c>
      <c r="D55" s="14" t="str">
        <f>IF(NOT(A55=""),VLOOKUP(A55,tabel_7!A55:C1068,3,FALSE),"")</f>
        <v/>
      </c>
      <c r="E55" s="25" t="str">
        <f>IF(NOT(A55=""),VLOOKUP(_xlfn.CONCAT(C55,", ",D55),pg!$C$2:$D$38,2,FALSE),"")</f>
        <v/>
      </c>
      <c r="F55" s="24" t="str">
        <f t="shared" si="1"/>
        <v/>
      </c>
      <c r="H55" t="str">
        <f>IF(COUNTIF(tabel_7!A$2:A$1015,BR_standardformat!G58)&gt;0,BR_standardformat!G58,"")</f>
        <v/>
      </c>
      <c r="I55" t="str">
        <f t="shared" si="2"/>
        <v xml:space="preserve">, </v>
      </c>
    </row>
    <row r="56" spans="1:9" x14ac:dyDescent="0.25">
      <c r="A56" s="14" t="str">
        <f>IF(COUNTIF(tabel_7!A$2:A$1015,BR_standardformat!G59)&gt;0,BR_standardformat!G59,"")</f>
        <v/>
      </c>
      <c r="B56" s="23" t="str">
        <f>IF(NOT(A56=""),BR_standardformat!R59,"")</f>
        <v/>
      </c>
      <c r="C56" s="14" t="str">
        <f>IF(NOT(A56=""),VLOOKUP(A56,tabel_7!A56:C1069,2,FALSE),"")</f>
        <v/>
      </c>
      <c r="D56" s="14" t="str">
        <f>IF(NOT(A56=""),VLOOKUP(A56,tabel_7!A56:C1069,3,FALSE),"")</f>
        <v/>
      </c>
      <c r="E56" s="25" t="str">
        <f>IF(NOT(A56=""),VLOOKUP(_xlfn.CONCAT(C56,", ",D56),pg!$C$2:$D$38,2,FALSE),"")</f>
        <v/>
      </c>
      <c r="F56" s="24" t="str">
        <f t="shared" si="1"/>
        <v/>
      </c>
      <c r="H56" t="str">
        <f>IF(COUNTIF(tabel_7!A$2:A$1015,BR_standardformat!G59)&gt;0,BR_standardformat!G59,"")</f>
        <v/>
      </c>
      <c r="I56" t="str">
        <f t="shared" si="2"/>
        <v xml:space="preserve">, </v>
      </c>
    </row>
    <row r="57" spans="1:9" x14ac:dyDescent="0.25">
      <c r="A57" s="14" t="str">
        <f>IF(COUNTIF(tabel_7!A$2:A$1015,BR_standardformat!G60)&gt;0,BR_standardformat!G60,"")</f>
        <v>Overflade, Facademaling, grunder, dispersion</v>
      </c>
      <c r="B57" s="23">
        <f>IF(NOT(A57=""),BR_standardformat!R60,"")</f>
        <v>23.6493</v>
      </c>
      <c r="C57" s="14" t="str">
        <f>IF(NOT(A57=""),VLOOKUP(A57,tabel_7!A57:C1070,2,FALSE),"")</f>
        <v>Membraner og overfladebehandlinger</v>
      </c>
      <c r="D57" s="14" t="str">
        <f>IF(NOT(A57=""),VLOOKUP(A57,tabel_7!A57:C1070,3,FALSE),"")</f>
        <v>Paint</v>
      </c>
      <c r="E57" s="25">
        <f>IF(NOT(A57=""),VLOOKUP(_xlfn.CONCAT(C57,", ",D57),pg!$C$2:$D$38,2,FALSE),"")</f>
        <v>7.9799999999999996E-2</v>
      </c>
      <c r="F57" s="24">
        <f t="shared" si="1"/>
        <v>1.88721414</v>
      </c>
      <c r="H57" t="str">
        <f>IF(COUNTIF(tabel_7!A$2:A$1015,BR_standardformat!G60)&gt;0,BR_standardformat!G60,"")</f>
        <v>Overflade, Facademaling, grunder, dispersion</v>
      </c>
      <c r="I57" t="str">
        <f t="shared" si="2"/>
        <v>Membraner og overfladebehandlinger, Paint</v>
      </c>
    </row>
    <row r="58" spans="1:9" x14ac:dyDescent="0.25">
      <c r="A58" s="14" t="str">
        <f>IF(COUNTIF(tabel_7!A$2:A$1015,BR_standardformat!G61)&gt;0,BR_standardformat!G61,"")</f>
        <v>Puds, kalk-gips, inde</v>
      </c>
      <c r="B58" s="23">
        <f>IF(NOT(A58=""),BR_standardformat!R61,"")</f>
        <v>995.76</v>
      </c>
      <c r="C58" s="14" t="str">
        <f>IF(NOT(A58=""),VLOOKUP(A58,tabel_7!A58:C1071,2,FALSE),"")</f>
        <v>Gips</v>
      </c>
      <c r="D58" s="14" t="str">
        <f>IF(NOT(A58=""),VLOOKUP(A58,tabel_7!A58:C1071,3,FALSE),"")</f>
        <v>Mørtel og puds</v>
      </c>
      <c r="E58" s="25">
        <f>IF(NOT(A58=""),VLOOKUP(_xlfn.CONCAT(C58,", ",D58),pg!$C$2:$D$38,2,FALSE),"")</f>
        <v>2.0899999999999998E-2</v>
      </c>
      <c r="F58" s="24">
        <f t="shared" si="1"/>
        <v>20.811383999999997</v>
      </c>
      <c r="H58" t="str">
        <f>IF(COUNTIF(tabel_7!A$2:A$1015,BR_standardformat!G61)&gt;0,BR_standardformat!G61,"")</f>
        <v>Puds, kalk-gips, inde</v>
      </c>
      <c r="I58" t="str">
        <f t="shared" si="2"/>
        <v>Gips, Mørtel og puds</v>
      </c>
    </row>
    <row r="59" spans="1:9" x14ac:dyDescent="0.25">
      <c r="A59" s="14" t="str">
        <f>IF(COUNTIF(tabel_7!A$2:A$1015,BR_standardformat!G62)&gt;0,BR_standardformat!G62,"")</f>
        <v/>
      </c>
      <c r="B59" s="23" t="str">
        <f>IF(NOT(A59=""),BR_standardformat!R62,"")</f>
        <v/>
      </c>
      <c r="C59" s="14" t="str">
        <f>IF(NOT(A59=""),VLOOKUP(A59,tabel_7!A59:C1072,2,FALSE),"")</f>
        <v/>
      </c>
      <c r="D59" s="14" t="str">
        <f>IF(NOT(A59=""),VLOOKUP(A59,tabel_7!A59:C1072,3,FALSE),"")</f>
        <v/>
      </c>
      <c r="E59" s="25" t="str">
        <f>IF(NOT(A59=""),VLOOKUP(_xlfn.CONCAT(C59,", ",D59),pg!$C$2:$D$38,2,FALSE),"")</f>
        <v/>
      </c>
      <c r="F59" s="24" t="str">
        <f t="shared" si="1"/>
        <v/>
      </c>
      <c r="H59" t="str">
        <f>IF(COUNTIF(tabel_7!A$2:A$1015,BR_standardformat!G62)&gt;0,BR_standardformat!G62,"")</f>
        <v/>
      </c>
      <c r="I59" t="str">
        <f t="shared" si="2"/>
        <v xml:space="preserve">, </v>
      </c>
    </row>
    <row r="60" spans="1:9" x14ac:dyDescent="0.25">
      <c r="A60" s="14" t="str">
        <f>IF(COUNTIF(tabel_7!A$2:A$1015,BR_standardformat!G63)&gt;0,BR_standardformat!G63,"")</f>
        <v/>
      </c>
      <c r="B60" s="23" t="str">
        <f>IF(NOT(A60=""),BR_standardformat!R63,"")</f>
        <v/>
      </c>
      <c r="C60" s="14" t="str">
        <f>IF(NOT(A60=""),VLOOKUP(A60,tabel_7!A60:C1073,2,FALSE),"")</f>
        <v/>
      </c>
      <c r="D60" s="14" t="str">
        <f>IF(NOT(A60=""),VLOOKUP(A60,tabel_7!A60:C1073,3,FALSE),"")</f>
        <v/>
      </c>
      <c r="E60" s="25" t="str">
        <f>IF(NOT(A60=""),VLOOKUP(_xlfn.CONCAT(C60,", ",D60),pg!$C$2:$D$38,2,FALSE),"")</f>
        <v/>
      </c>
      <c r="F60" s="24" t="str">
        <f t="shared" si="1"/>
        <v/>
      </c>
      <c r="H60" t="str">
        <f>IF(COUNTIF(tabel_7!A$2:A$1015,BR_standardformat!G63)&gt;0,BR_standardformat!G63,"")</f>
        <v/>
      </c>
      <c r="I60" t="str">
        <f t="shared" si="2"/>
        <v xml:space="preserve">, </v>
      </c>
    </row>
    <row r="61" spans="1:9" x14ac:dyDescent="0.25">
      <c r="A61" s="14" t="str">
        <f>IF(COUNTIF(tabel_7!A$2:A$1015,BR_standardformat!G64)&gt;0,BR_standardformat!G64,"")</f>
        <v/>
      </c>
      <c r="B61" s="23" t="str">
        <f>IF(NOT(A61=""),BR_standardformat!R64,"")</f>
        <v/>
      </c>
      <c r="C61" s="14" t="str">
        <f>IF(NOT(A61=""),VLOOKUP(A61,tabel_7!A61:C1074,2,FALSE),"")</f>
        <v/>
      </c>
      <c r="D61" s="14" t="str">
        <f>IF(NOT(A61=""),VLOOKUP(A61,tabel_7!A61:C1074,3,FALSE),"")</f>
        <v/>
      </c>
      <c r="E61" s="25" t="str">
        <f>IF(NOT(A61=""),VLOOKUP(_xlfn.CONCAT(C61,", ",D61),pg!$C$2:$D$38,2,FALSE),"")</f>
        <v/>
      </c>
      <c r="F61" s="24" t="str">
        <f t="shared" si="1"/>
        <v/>
      </c>
      <c r="H61" t="str">
        <f>IF(COUNTIF(tabel_7!A$2:A$1015,BR_standardformat!G64)&gt;0,BR_standardformat!G64,"")</f>
        <v/>
      </c>
      <c r="I61" t="str">
        <f t="shared" si="2"/>
        <v xml:space="preserve">, </v>
      </c>
    </row>
    <row r="62" spans="1:9" x14ac:dyDescent="0.25">
      <c r="A62" s="14" t="str">
        <f>IF(COUNTIF(tabel_7!A$2:A$1015,BR_standardformat!G65)&gt;0,BR_standardformat!G65,"")</f>
        <v/>
      </c>
      <c r="B62" s="23" t="str">
        <f>IF(NOT(A62=""),BR_standardformat!R65,"")</f>
        <v/>
      </c>
      <c r="C62" s="14" t="str">
        <f>IF(NOT(A62=""),VLOOKUP(A62,tabel_7!A62:C1075,2,FALSE),"")</f>
        <v/>
      </c>
      <c r="D62" s="14" t="str">
        <f>IF(NOT(A62=""),VLOOKUP(A62,tabel_7!A62:C1075,3,FALSE),"")</f>
        <v/>
      </c>
      <c r="E62" s="25" t="str">
        <f>IF(NOT(A62=""),VLOOKUP(_xlfn.CONCAT(C62,", ",D62),pg!$C$2:$D$38,2,FALSE),"")</f>
        <v/>
      </c>
      <c r="F62" s="24" t="str">
        <f t="shared" si="1"/>
        <v/>
      </c>
      <c r="H62" t="str">
        <f>IF(COUNTIF(tabel_7!A$2:A$1015,BR_standardformat!G65)&gt;0,BR_standardformat!G65,"")</f>
        <v/>
      </c>
      <c r="I62" t="str">
        <f t="shared" si="2"/>
        <v xml:space="preserve">, </v>
      </c>
    </row>
    <row r="63" spans="1:9" x14ac:dyDescent="0.25">
      <c r="A63" s="14" t="str">
        <f>IF(COUNTIF(tabel_7!A$2:A$1015,BR_standardformat!G66)&gt;0,BR_standardformat!G66,"")</f>
        <v/>
      </c>
      <c r="B63" s="23" t="str">
        <f>IF(NOT(A63=""),BR_standardformat!R66,"")</f>
        <v/>
      </c>
      <c r="C63" s="14" t="str">
        <f>IF(NOT(A63=""),VLOOKUP(A63,tabel_7!A63:C1076,2,FALSE),"")</f>
        <v/>
      </c>
      <c r="D63" s="14" t="str">
        <f>IF(NOT(A63=""),VLOOKUP(A63,tabel_7!A63:C1076,3,FALSE),"")</f>
        <v/>
      </c>
      <c r="E63" s="25" t="str">
        <f>IF(NOT(A63=""),VLOOKUP(_xlfn.CONCAT(C63,", ",D63),pg!$C$2:$D$38,2,FALSE),"")</f>
        <v/>
      </c>
      <c r="F63" s="24" t="str">
        <f t="shared" si="1"/>
        <v/>
      </c>
      <c r="H63" t="str">
        <f>IF(COUNTIF(tabel_7!A$2:A$1015,BR_standardformat!G66)&gt;0,BR_standardformat!G66,"")</f>
        <v/>
      </c>
      <c r="I63" t="str">
        <f t="shared" si="2"/>
        <v xml:space="preserve">, </v>
      </c>
    </row>
    <row r="64" spans="1:9" x14ac:dyDescent="0.25">
      <c r="A64" s="14" t="str">
        <f>IF(COUNTIF(tabel_7!A$2:A$1015,BR_standardformat!G67)&gt;0,BR_standardformat!G67,"")</f>
        <v/>
      </c>
      <c r="B64" s="23" t="str">
        <f>IF(NOT(A64=""),BR_standardformat!R67,"")</f>
        <v/>
      </c>
      <c r="C64" s="14" t="str">
        <f>IF(NOT(A64=""),VLOOKUP(A64,tabel_7!A64:C1077,2,FALSE),"")</f>
        <v/>
      </c>
      <c r="D64" s="14" t="str">
        <f>IF(NOT(A64=""),VLOOKUP(A64,tabel_7!A64:C1077,3,FALSE),"")</f>
        <v/>
      </c>
      <c r="E64" s="25" t="str">
        <f>IF(NOT(A64=""),VLOOKUP(_xlfn.CONCAT(C64,", ",D64),pg!$C$2:$D$38,2,FALSE),"")</f>
        <v/>
      </c>
      <c r="F64" s="24" t="str">
        <f t="shared" si="1"/>
        <v/>
      </c>
      <c r="H64" t="str">
        <f>IF(COUNTIF(tabel_7!A$2:A$1015,BR_standardformat!G67)&gt;0,BR_standardformat!G67,"")</f>
        <v/>
      </c>
      <c r="I64" t="str">
        <f t="shared" si="2"/>
        <v xml:space="preserve">, </v>
      </c>
    </row>
    <row r="65" spans="1:9" x14ac:dyDescent="0.25">
      <c r="A65" s="14" t="str">
        <f>IF(COUNTIF(tabel_7!A$2:A$1015,BR_standardformat!G68)&gt;0,BR_standardformat!G68,"")</f>
        <v/>
      </c>
      <c r="B65" s="23" t="str">
        <f>IF(NOT(A65=""),BR_standardformat!R68,"")</f>
        <v/>
      </c>
      <c r="C65" s="14" t="str">
        <f>IF(NOT(A65=""),VLOOKUP(A65,tabel_7!A65:C1078,2,FALSE),"")</f>
        <v/>
      </c>
      <c r="D65" s="14" t="str">
        <f>IF(NOT(A65=""),VLOOKUP(A65,tabel_7!A65:C1078,3,FALSE),"")</f>
        <v/>
      </c>
      <c r="E65" s="25" t="str">
        <f>IF(NOT(A65=""),VLOOKUP(_xlfn.CONCAT(C65,", ",D65),pg!$C$2:$D$38,2,FALSE),"")</f>
        <v/>
      </c>
      <c r="F65" s="24" t="str">
        <f t="shared" si="1"/>
        <v/>
      </c>
      <c r="H65" t="str">
        <f>IF(COUNTIF(tabel_7!A$2:A$1015,BR_standardformat!G68)&gt;0,BR_standardformat!G68,"")</f>
        <v/>
      </c>
      <c r="I65" t="str">
        <f t="shared" si="2"/>
        <v xml:space="preserve">, </v>
      </c>
    </row>
    <row r="66" spans="1:9" x14ac:dyDescent="0.25">
      <c r="A66" s="14" t="str">
        <f>IF(COUNTIF(tabel_7!A$2:A$1015,BR_standardformat!G69)&gt;0,BR_standardformat!G69,"")</f>
        <v/>
      </c>
      <c r="B66" s="23" t="str">
        <f>IF(NOT(A66=""),BR_standardformat!R69,"")</f>
        <v/>
      </c>
      <c r="C66" s="14" t="str">
        <f>IF(NOT(A66=""),VLOOKUP(A66,tabel_7!A66:C1079,2,FALSE),"")</f>
        <v/>
      </c>
      <c r="D66" s="14" t="str">
        <f>IF(NOT(A66=""),VLOOKUP(A66,tabel_7!A66:C1079,3,FALSE),"")</f>
        <v/>
      </c>
      <c r="E66" s="25" t="str">
        <f>IF(NOT(A66=""),VLOOKUP(_xlfn.CONCAT(C66,", ",D66),pg!$C$2:$D$38,2,FALSE),"")</f>
        <v/>
      </c>
      <c r="F66" s="24" t="str">
        <f t="shared" si="1"/>
        <v/>
      </c>
      <c r="H66" t="str">
        <f>IF(COUNTIF(tabel_7!A$2:A$1015,BR_standardformat!G69)&gt;0,BR_standardformat!G69,"")</f>
        <v/>
      </c>
      <c r="I66" t="str">
        <f t="shared" si="2"/>
        <v xml:space="preserve">, </v>
      </c>
    </row>
    <row r="67" spans="1:9" x14ac:dyDescent="0.25">
      <c r="A67" s="14" t="str">
        <f>IF(COUNTIF(tabel_7!A$2:A$1015,BR_standardformat!G70)&gt;0,BR_standardformat!G70,"")</f>
        <v/>
      </c>
      <c r="B67" s="23" t="str">
        <f>IF(NOT(A67=""),BR_standardformat!R70,"")</f>
        <v/>
      </c>
      <c r="C67" s="14" t="str">
        <f>IF(NOT(A67=""),VLOOKUP(A67,tabel_7!A67:C1080,2,FALSE),"")</f>
        <v/>
      </c>
      <c r="D67" s="14" t="str">
        <f>IF(NOT(A67=""),VLOOKUP(A67,tabel_7!A67:C1080,3,FALSE),"")</f>
        <v/>
      </c>
      <c r="E67" s="25" t="str">
        <f>IF(NOT(A67=""),VLOOKUP(_xlfn.CONCAT(C67,", ",D67),pg!$C$2:$D$38,2,FALSE),"")</f>
        <v/>
      </c>
      <c r="F67" s="24" t="str">
        <f t="shared" ref="F67:F130" si="3">IF(NOT(B67=""),B67*E67,"")</f>
        <v/>
      </c>
      <c r="H67" t="str">
        <f>IF(COUNTIF(tabel_7!A$2:A$1015,BR_standardformat!G70)&gt;0,BR_standardformat!G70,"")</f>
        <v/>
      </c>
      <c r="I67" t="str">
        <f t="shared" ref="I67:I130" si="4">_xlfn.CONCAT(C67,", ",D67)</f>
        <v xml:space="preserve">, </v>
      </c>
    </row>
    <row r="68" spans="1:9" x14ac:dyDescent="0.25">
      <c r="A68" s="14" t="str">
        <f>IF(COUNTIF(tabel_7!A$2:A$1015,BR_standardformat!G71)&gt;0,BR_standardformat!G71,"")</f>
        <v/>
      </c>
      <c r="B68" s="23" t="str">
        <f>IF(NOT(A68=""),BR_standardformat!R71,"")</f>
        <v/>
      </c>
      <c r="C68" s="14" t="str">
        <f>IF(NOT(A68=""),VLOOKUP(A68,tabel_7!A68:C1081,2,FALSE),"")</f>
        <v/>
      </c>
      <c r="D68" s="14" t="str">
        <f>IF(NOT(A68=""),VLOOKUP(A68,tabel_7!A68:C1081,3,FALSE),"")</f>
        <v/>
      </c>
      <c r="E68" s="25" t="str">
        <f>IF(NOT(A68=""),VLOOKUP(_xlfn.CONCAT(C68,", ",D68),pg!$C$2:$D$38,2,FALSE),"")</f>
        <v/>
      </c>
      <c r="F68" s="24" t="str">
        <f t="shared" si="3"/>
        <v/>
      </c>
      <c r="H68" t="str">
        <f>IF(COUNTIF(tabel_7!A$2:A$1015,BR_standardformat!G71)&gt;0,BR_standardformat!G71,"")</f>
        <v/>
      </c>
      <c r="I68" t="str">
        <f t="shared" si="4"/>
        <v xml:space="preserve">, </v>
      </c>
    </row>
    <row r="69" spans="1:9" x14ac:dyDescent="0.25">
      <c r="A69" s="14" t="str">
        <f>IF(COUNTIF(tabel_7!A$2:A$1015,BR_standardformat!G72)&gt;0,BR_standardformat!G72,"")</f>
        <v/>
      </c>
      <c r="B69" s="23" t="str">
        <f>IF(NOT(A69=""),BR_standardformat!R72,"")</f>
        <v/>
      </c>
      <c r="C69" s="14" t="str">
        <f>IF(NOT(A69=""),VLOOKUP(A69,tabel_7!A69:C1082,2,FALSE),"")</f>
        <v/>
      </c>
      <c r="D69" s="14" t="str">
        <f>IF(NOT(A69=""),VLOOKUP(A69,tabel_7!A69:C1082,3,FALSE),"")</f>
        <v/>
      </c>
      <c r="E69" s="25" t="str">
        <f>IF(NOT(A69=""),VLOOKUP(_xlfn.CONCAT(C69,", ",D69),pg!$C$2:$D$38,2,FALSE),"")</f>
        <v/>
      </c>
      <c r="F69" s="24" t="str">
        <f t="shared" si="3"/>
        <v/>
      </c>
      <c r="H69" t="str">
        <f>IF(COUNTIF(tabel_7!A$2:A$1015,BR_standardformat!G72)&gt;0,BR_standardformat!G72,"")</f>
        <v/>
      </c>
      <c r="I69" t="str">
        <f t="shared" si="4"/>
        <v xml:space="preserve">, </v>
      </c>
    </row>
    <row r="70" spans="1:9" x14ac:dyDescent="0.25">
      <c r="A70" s="14" t="str">
        <f>IF(COUNTIF(tabel_7!A$2:A$1015,BR_standardformat!G73)&gt;0,BR_standardformat!G73,"")</f>
        <v/>
      </c>
      <c r="B70" s="23" t="str">
        <f>IF(NOT(A70=""),BR_standardformat!R73,"")</f>
        <v/>
      </c>
      <c r="C70" s="14" t="str">
        <f>IF(NOT(A70=""),VLOOKUP(A70,tabel_7!A70:C1083,2,FALSE),"")</f>
        <v/>
      </c>
      <c r="D70" s="14" t="str">
        <f>IF(NOT(A70=""),VLOOKUP(A70,tabel_7!A70:C1083,3,FALSE),"")</f>
        <v/>
      </c>
      <c r="E70" s="25" t="str">
        <f>IF(NOT(A70=""),VLOOKUP(_xlfn.CONCAT(C70,", ",D70),pg!$C$2:$D$38,2,FALSE),"")</f>
        <v/>
      </c>
      <c r="F70" s="24" t="str">
        <f t="shared" si="3"/>
        <v/>
      </c>
      <c r="H70" t="str">
        <f>IF(COUNTIF(tabel_7!A$2:A$1015,BR_standardformat!G73)&gt;0,BR_standardformat!G73,"")</f>
        <v/>
      </c>
      <c r="I70" t="str">
        <f t="shared" si="4"/>
        <v xml:space="preserve">, </v>
      </c>
    </row>
    <row r="71" spans="1:9" x14ac:dyDescent="0.25">
      <c r="A71" s="14" t="str">
        <f>IF(COUNTIF(tabel_7!A$2:A$1015,BR_standardformat!G74)&gt;0,BR_standardformat!G74,"")</f>
        <v/>
      </c>
      <c r="B71" s="23" t="str">
        <f>IF(NOT(A71=""),BR_standardformat!R74,"")</f>
        <v/>
      </c>
      <c r="C71" s="14" t="str">
        <f>IF(NOT(A71=""),VLOOKUP(A71,tabel_7!A71:C1084,2,FALSE),"")</f>
        <v/>
      </c>
      <c r="D71" s="14" t="str">
        <f>IF(NOT(A71=""),VLOOKUP(A71,tabel_7!A71:C1084,3,FALSE),"")</f>
        <v/>
      </c>
      <c r="E71" s="25" t="str">
        <f>IF(NOT(A71=""),VLOOKUP(_xlfn.CONCAT(C71,", ",D71),pg!$C$2:$D$38,2,FALSE),"")</f>
        <v/>
      </c>
      <c r="F71" s="24" t="str">
        <f t="shared" si="3"/>
        <v/>
      </c>
      <c r="H71" t="str">
        <f>IF(COUNTIF(tabel_7!A$2:A$1015,BR_standardformat!G74)&gt;0,BR_standardformat!G74,"")</f>
        <v/>
      </c>
      <c r="I71" t="str">
        <f t="shared" si="4"/>
        <v xml:space="preserve">, </v>
      </c>
    </row>
    <row r="72" spans="1:9" x14ac:dyDescent="0.25">
      <c r="A72" s="14" t="str">
        <f>IF(COUNTIF(tabel_7!A$2:A$1015,BR_standardformat!G75)&gt;0,BR_standardformat!G75,"")</f>
        <v/>
      </c>
      <c r="B72" s="23" t="str">
        <f>IF(NOT(A72=""),BR_standardformat!R75,"")</f>
        <v/>
      </c>
      <c r="C72" s="14" t="str">
        <f>IF(NOT(A72=""),VLOOKUP(A72,tabel_7!A72:C1085,2,FALSE),"")</f>
        <v/>
      </c>
      <c r="D72" s="14" t="str">
        <f>IF(NOT(A72=""),VLOOKUP(A72,tabel_7!A72:C1085,3,FALSE),"")</f>
        <v/>
      </c>
      <c r="E72" s="25" t="str">
        <f>IF(NOT(A72=""),VLOOKUP(_xlfn.CONCAT(C72,", ",D72),pg!$C$2:$D$38,2,FALSE),"")</f>
        <v/>
      </c>
      <c r="F72" s="24" t="str">
        <f t="shared" si="3"/>
        <v/>
      </c>
      <c r="H72" t="str">
        <f>IF(COUNTIF(tabel_7!A$2:A$1015,BR_standardformat!G75)&gt;0,BR_standardformat!G75,"")</f>
        <v/>
      </c>
      <c r="I72" t="str">
        <f t="shared" si="4"/>
        <v xml:space="preserve">, </v>
      </c>
    </row>
    <row r="73" spans="1:9" x14ac:dyDescent="0.25">
      <c r="A73" s="14" t="str">
        <f>IF(COUNTIF(tabel_7!A$2:A$1015,BR_standardformat!G76)&gt;0,BR_standardformat!G76,"")</f>
        <v/>
      </c>
      <c r="B73" s="23" t="str">
        <f>IF(NOT(A73=""),BR_standardformat!R76,"")</f>
        <v/>
      </c>
      <c r="C73" s="14" t="str">
        <f>IF(NOT(A73=""),VLOOKUP(A73,tabel_7!A73:C1086,2,FALSE),"")</f>
        <v/>
      </c>
      <c r="D73" s="14" t="str">
        <f>IF(NOT(A73=""),VLOOKUP(A73,tabel_7!A73:C1086,3,FALSE),"")</f>
        <v/>
      </c>
      <c r="E73" s="25" t="str">
        <f>IF(NOT(A73=""),VLOOKUP(_xlfn.CONCAT(C73,", ",D73),pg!$C$2:$D$38,2,FALSE),"")</f>
        <v/>
      </c>
      <c r="F73" s="24" t="str">
        <f t="shared" si="3"/>
        <v/>
      </c>
      <c r="H73" t="str">
        <f>IF(COUNTIF(tabel_7!A$2:A$1015,BR_standardformat!G76)&gt;0,BR_standardformat!G76,"")</f>
        <v/>
      </c>
      <c r="I73" t="str">
        <f t="shared" si="4"/>
        <v xml:space="preserve">, </v>
      </c>
    </row>
    <row r="74" spans="1:9" x14ac:dyDescent="0.25">
      <c r="A74" s="14" t="str">
        <f>IF(COUNTIF(tabel_7!A$2:A$1015,BR_standardformat!G77)&gt;0,BR_standardformat!G77,"")</f>
        <v/>
      </c>
      <c r="B74" s="23" t="str">
        <f>IF(NOT(A74=""),BR_standardformat!R77,"")</f>
        <v/>
      </c>
      <c r="C74" s="14" t="str">
        <f>IF(NOT(A74=""),VLOOKUP(A74,tabel_7!A74:C1087,2,FALSE),"")</f>
        <v/>
      </c>
      <c r="D74" s="14" t="str">
        <f>IF(NOT(A74=""),VLOOKUP(A74,tabel_7!A74:C1087,3,FALSE),"")</f>
        <v/>
      </c>
      <c r="E74" s="25" t="str">
        <f>IF(NOT(A74=""),VLOOKUP(_xlfn.CONCAT(C74,", ",D74),pg!$C$2:$D$38,2,FALSE),"")</f>
        <v/>
      </c>
      <c r="F74" s="24" t="str">
        <f t="shared" si="3"/>
        <v/>
      </c>
      <c r="H74" t="str">
        <f>IF(COUNTIF(tabel_7!A$2:A$1015,BR_standardformat!G77)&gt;0,BR_standardformat!G77,"")</f>
        <v/>
      </c>
      <c r="I74" t="str">
        <f t="shared" si="4"/>
        <v xml:space="preserve">, </v>
      </c>
    </row>
    <row r="75" spans="1:9" x14ac:dyDescent="0.25">
      <c r="A75" s="14" t="str">
        <f>IF(COUNTIF(tabel_7!A$2:A$1015,BR_standardformat!G78)&gt;0,BR_standardformat!G78,"")</f>
        <v/>
      </c>
      <c r="B75" s="23" t="str">
        <f>IF(NOT(A75=""),BR_standardformat!R78,"")</f>
        <v/>
      </c>
      <c r="C75" s="14" t="str">
        <f>IF(NOT(A75=""),VLOOKUP(A75,tabel_7!A75:C1088,2,FALSE),"")</f>
        <v/>
      </c>
      <c r="D75" s="14" t="str">
        <f>IF(NOT(A75=""),VLOOKUP(A75,tabel_7!A75:C1088,3,FALSE),"")</f>
        <v/>
      </c>
      <c r="E75" s="25" t="str">
        <f>IF(NOT(A75=""),VLOOKUP(_xlfn.CONCAT(C75,", ",D75),pg!$C$2:$D$38,2,FALSE),"")</f>
        <v/>
      </c>
      <c r="F75" s="24" t="str">
        <f t="shared" si="3"/>
        <v/>
      </c>
      <c r="H75" t="str">
        <f>IF(COUNTIF(tabel_7!A$2:A$1015,BR_standardformat!G78)&gt;0,BR_standardformat!G78,"")</f>
        <v/>
      </c>
      <c r="I75" t="str">
        <f t="shared" si="4"/>
        <v xml:space="preserve">, </v>
      </c>
    </row>
    <row r="76" spans="1:9" x14ac:dyDescent="0.25">
      <c r="A76" s="14" t="str">
        <f>IF(COUNTIF(tabel_7!A$2:A$1015,BR_standardformat!G79)&gt;0,BR_standardformat!G79,"")</f>
        <v/>
      </c>
      <c r="B76" s="23" t="str">
        <f>IF(NOT(A76=""),BR_standardformat!R79,"")</f>
        <v/>
      </c>
      <c r="C76" s="14" t="str">
        <f>IF(NOT(A76=""),VLOOKUP(A76,tabel_7!A76:C1089,2,FALSE),"")</f>
        <v/>
      </c>
      <c r="D76" s="14" t="str">
        <f>IF(NOT(A76=""),VLOOKUP(A76,tabel_7!A76:C1089,3,FALSE),"")</f>
        <v/>
      </c>
      <c r="E76" s="25" t="str">
        <f>IF(NOT(A76=""),VLOOKUP(_xlfn.CONCAT(C76,", ",D76),pg!$C$2:$D$38,2,FALSE),"")</f>
        <v/>
      </c>
      <c r="F76" s="24" t="str">
        <f t="shared" si="3"/>
        <v/>
      </c>
      <c r="H76" t="str">
        <f>IF(COUNTIF(tabel_7!A$2:A$1015,BR_standardformat!G79)&gt;0,BR_standardformat!G79,"")</f>
        <v/>
      </c>
      <c r="I76" t="str">
        <f t="shared" si="4"/>
        <v xml:space="preserve">, </v>
      </c>
    </row>
    <row r="77" spans="1:9" x14ac:dyDescent="0.25">
      <c r="A77" s="14" t="str">
        <f>IF(COUNTIF(tabel_7!A$2:A$1015,BR_standardformat!G80)&gt;0,BR_standardformat!G80,"")</f>
        <v/>
      </c>
      <c r="B77" s="23" t="str">
        <f>IF(NOT(A77=""),BR_standardformat!R80,"")</f>
        <v/>
      </c>
      <c r="C77" s="14" t="str">
        <f>IF(NOT(A77=""),VLOOKUP(A77,tabel_7!A77:C1090,2,FALSE),"")</f>
        <v/>
      </c>
      <c r="D77" s="14" t="str">
        <f>IF(NOT(A77=""),VLOOKUP(A77,tabel_7!A77:C1090,3,FALSE),"")</f>
        <v/>
      </c>
      <c r="E77" s="25" t="str">
        <f>IF(NOT(A77=""),VLOOKUP(_xlfn.CONCAT(C77,", ",D77),pg!$C$2:$D$38,2,FALSE),"")</f>
        <v/>
      </c>
      <c r="F77" s="24" t="str">
        <f t="shared" si="3"/>
        <v/>
      </c>
      <c r="H77" t="str">
        <f>IF(COUNTIF(tabel_7!A$2:A$1015,BR_standardformat!G80)&gt;0,BR_standardformat!G80,"")</f>
        <v/>
      </c>
      <c r="I77" t="str">
        <f t="shared" si="4"/>
        <v xml:space="preserve">, </v>
      </c>
    </row>
    <row r="78" spans="1:9" x14ac:dyDescent="0.25">
      <c r="A78" s="14" t="str">
        <f>IF(COUNTIF(tabel_7!A$2:A$1015,BR_standardformat!G81)&gt;0,BR_standardformat!G81,"")</f>
        <v/>
      </c>
      <c r="B78" s="23" t="str">
        <f>IF(NOT(A78=""),BR_standardformat!R81,"")</f>
        <v/>
      </c>
      <c r="C78" s="14" t="str">
        <f>IF(NOT(A78=""),VLOOKUP(A78,tabel_7!A78:C1091,2,FALSE),"")</f>
        <v/>
      </c>
      <c r="D78" s="14" t="str">
        <f>IF(NOT(A78=""),VLOOKUP(A78,tabel_7!A78:C1091,3,FALSE),"")</f>
        <v/>
      </c>
      <c r="E78" s="25" t="str">
        <f>IF(NOT(A78=""),VLOOKUP(_xlfn.CONCAT(C78,", ",D78),pg!$C$2:$D$38,2,FALSE),"")</f>
        <v/>
      </c>
      <c r="F78" s="24" t="str">
        <f t="shared" si="3"/>
        <v/>
      </c>
      <c r="H78" t="str">
        <f>IF(COUNTIF(tabel_7!A$2:A$1015,BR_standardformat!G81)&gt;0,BR_standardformat!G81,"")</f>
        <v/>
      </c>
      <c r="I78" t="str">
        <f t="shared" si="4"/>
        <v xml:space="preserve">, </v>
      </c>
    </row>
    <row r="79" spans="1:9" x14ac:dyDescent="0.25">
      <c r="A79" s="14" t="str">
        <f>IF(COUNTIF(tabel_7!A$2:A$1015,BR_standardformat!G82)&gt;0,BR_standardformat!G82,"")</f>
        <v/>
      </c>
      <c r="B79" s="23" t="str">
        <f>IF(NOT(A79=""),BR_standardformat!R82,"")</f>
        <v/>
      </c>
      <c r="C79" s="14" t="str">
        <f>IF(NOT(A79=""),VLOOKUP(A79,tabel_7!A79:C1092,2,FALSE),"")</f>
        <v/>
      </c>
      <c r="D79" s="14" t="str">
        <f>IF(NOT(A79=""),VLOOKUP(A79,tabel_7!A79:C1092,3,FALSE),"")</f>
        <v/>
      </c>
      <c r="E79" s="25" t="str">
        <f>IF(NOT(A79=""),VLOOKUP(_xlfn.CONCAT(C79,", ",D79),pg!$C$2:$D$38,2,FALSE),"")</f>
        <v/>
      </c>
      <c r="F79" s="24" t="str">
        <f t="shared" si="3"/>
        <v/>
      </c>
      <c r="H79" t="str">
        <f>IF(COUNTIF(tabel_7!A$2:A$1015,BR_standardformat!G82)&gt;0,BR_standardformat!G82,"")</f>
        <v/>
      </c>
      <c r="I79" t="str">
        <f t="shared" si="4"/>
        <v xml:space="preserve">, </v>
      </c>
    </row>
    <row r="80" spans="1:9" x14ac:dyDescent="0.25">
      <c r="A80" s="14" t="str">
        <f>IF(COUNTIF(tabel_7!A$2:A$1015,BR_standardformat!G83)&gt;0,BR_standardformat!G83,"")</f>
        <v/>
      </c>
      <c r="B80" s="23" t="str">
        <f>IF(NOT(A80=""),BR_standardformat!R83,"")</f>
        <v/>
      </c>
      <c r="C80" s="14" t="str">
        <f>IF(NOT(A80=""),VLOOKUP(A80,tabel_7!A80:C1093,2,FALSE),"")</f>
        <v/>
      </c>
      <c r="D80" s="14" t="str">
        <f>IF(NOT(A80=""),VLOOKUP(A80,tabel_7!A80:C1093,3,FALSE),"")</f>
        <v/>
      </c>
      <c r="E80" s="25" t="str">
        <f>IF(NOT(A80=""),VLOOKUP(_xlfn.CONCAT(C80,", ",D80),pg!$C$2:$D$38,2,FALSE),"")</f>
        <v/>
      </c>
      <c r="F80" s="24" t="str">
        <f t="shared" si="3"/>
        <v/>
      </c>
      <c r="H80" t="str">
        <f>IF(COUNTIF(tabel_7!A$2:A$1015,BR_standardformat!G83)&gt;0,BR_standardformat!G83,"")</f>
        <v/>
      </c>
      <c r="I80" t="str">
        <f t="shared" si="4"/>
        <v xml:space="preserve">, </v>
      </c>
    </row>
    <row r="81" spans="1:9" x14ac:dyDescent="0.25">
      <c r="A81" s="14" t="str">
        <f>IF(COUNTIF(tabel_7!A$2:A$1015,BR_standardformat!G84)&gt;0,BR_standardformat!G84,"")</f>
        <v/>
      </c>
      <c r="B81" s="23" t="str">
        <f>IF(NOT(A81=""),BR_standardformat!R84,"")</f>
        <v/>
      </c>
      <c r="C81" s="14" t="str">
        <f>IF(NOT(A81=""),VLOOKUP(A81,tabel_7!A81:C1094,2,FALSE),"")</f>
        <v/>
      </c>
      <c r="D81" s="14" t="str">
        <f>IF(NOT(A81=""),VLOOKUP(A81,tabel_7!A81:C1094,3,FALSE),"")</f>
        <v/>
      </c>
      <c r="E81" s="25" t="str">
        <f>IF(NOT(A81=""),VLOOKUP(_xlfn.CONCAT(C81,", ",D81),pg!$C$2:$D$38,2,FALSE),"")</f>
        <v/>
      </c>
      <c r="F81" s="24" t="str">
        <f t="shared" si="3"/>
        <v/>
      </c>
      <c r="H81" t="str">
        <f>IF(COUNTIF(tabel_7!A$2:A$1015,BR_standardformat!G84)&gt;0,BR_standardformat!G84,"")</f>
        <v/>
      </c>
      <c r="I81" t="str">
        <f t="shared" si="4"/>
        <v xml:space="preserve">, </v>
      </c>
    </row>
    <row r="82" spans="1:9" x14ac:dyDescent="0.25">
      <c r="A82" s="14" t="str">
        <f>IF(COUNTIF(tabel_7!A$2:A$1015,BR_standardformat!G85)&gt;0,BR_standardformat!G85,"")</f>
        <v/>
      </c>
      <c r="B82" s="23" t="str">
        <f>IF(NOT(A82=""),BR_standardformat!R85,"")</f>
        <v/>
      </c>
      <c r="C82" s="14" t="str">
        <f>IF(NOT(A82=""),VLOOKUP(A82,tabel_7!A82:C1095,2,FALSE),"")</f>
        <v/>
      </c>
      <c r="D82" s="14" t="str">
        <f>IF(NOT(A82=""),VLOOKUP(A82,tabel_7!A82:C1095,3,FALSE),"")</f>
        <v/>
      </c>
      <c r="E82" s="25" t="str">
        <f>IF(NOT(A82=""),VLOOKUP(_xlfn.CONCAT(C82,", ",D82),pg!$C$2:$D$38,2,FALSE),"")</f>
        <v/>
      </c>
      <c r="F82" s="24" t="str">
        <f t="shared" si="3"/>
        <v/>
      </c>
      <c r="H82" t="str">
        <f>IF(COUNTIF(tabel_7!A$2:A$1015,BR_standardformat!G85)&gt;0,BR_standardformat!G85,"")</f>
        <v/>
      </c>
      <c r="I82" t="str">
        <f t="shared" si="4"/>
        <v xml:space="preserve">, </v>
      </c>
    </row>
    <row r="83" spans="1:9" x14ac:dyDescent="0.25">
      <c r="A83" s="14" t="str">
        <f>IF(COUNTIF(tabel_7!A$2:A$1015,BR_standardformat!G86)&gt;0,BR_standardformat!G86,"")</f>
        <v/>
      </c>
      <c r="B83" s="23" t="str">
        <f>IF(NOT(A83=""),BR_standardformat!R86,"")</f>
        <v/>
      </c>
      <c r="C83" s="14" t="str">
        <f>IF(NOT(A83=""),VLOOKUP(A83,tabel_7!A83:C1096,2,FALSE),"")</f>
        <v/>
      </c>
      <c r="D83" s="14" t="str">
        <f>IF(NOT(A83=""),VLOOKUP(A83,tabel_7!A83:C1096,3,FALSE),"")</f>
        <v/>
      </c>
      <c r="E83" s="25" t="str">
        <f>IF(NOT(A83=""),VLOOKUP(_xlfn.CONCAT(C83,", ",D83),pg!$C$2:$D$38,2,FALSE),"")</f>
        <v/>
      </c>
      <c r="F83" s="24" t="str">
        <f t="shared" si="3"/>
        <v/>
      </c>
      <c r="H83" t="str">
        <f>IF(COUNTIF(tabel_7!A$2:A$1015,BR_standardformat!G86)&gt;0,BR_standardformat!G86,"")</f>
        <v/>
      </c>
      <c r="I83" t="str">
        <f t="shared" si="4"/>
        <v xml:space="preserve">, </v>
      </c>
    </row>
    <row r="84" spans="1:9" x14ac:dyDescent="0.25">
      <c r="A84" s="14" t="str">
        <f>IF(COUNTIF(tabel_7!A$2:A$1015,BR_standardformat!G87)&gt;0,BR_standardformat!G87,"")</f>
        <v/>
      </c>
      <c r="B84" s="23" t="str">
        <f>IF(NOT(A84=""),BR_standardformat!R87,"")</f>
        <v/>
      </c>
      <c r="C84" s="14" t="str">
        <f>IF(NOT(A84=""),VLOOKUP(A84,tabel_7!A84:C1097,2,FALSE),"")</f>
        <v/>
      </c>
      <c r="D84" s="14" t="str">
        <f>IF(NOT(A84=""),VLOOKUP(A84,tabel_7!A84:C1097,3,FALSE),"")</f>
        <v/>
      </c>
      <c r="E84" s="25" t="str">
        <f>IF(NOT(A84=""),VLOOKUP(_xlfn.CONCAT(C84,", ",D84),pg!$C$2:$D$38,2,FALSE),"")</f>
        <v/>
      </c>
      <c r="F84" s="24" t="str">
        <f t="shared" si="3"/>
        <v/>
      </c>
      <c r="H84" t="str">
        <f>IF(COUNTIF(tabel_7!A$2:A$1015,BR_standardformat!G87)&gt;0,BR_standardformat!G87,"")</f>
        <v/>
      </c>
      <c r="I84" t="str">
        <f t="shared" si="4"/>
        <v xml:space="preserve">, </v>
      </c>
    </row>
    <row r="85" spans="1:9" x14ac:dyDescent="0.25">
      <c r="A85" s="14" t="str">
        <f>IF(COUNTIF(tabel_7!A$2:A$1015,BR_standardformat!G88)&gt;0,BR_standardformat!G88,"")</f>
        <v/>
      </c>
      <c r="B85" s="23" t="str">
        <f>IF(NOT(A85=""),BR_standardformat!R88,"")</f>
        <v/>
      </c>
      <c r="C85" s="14" t="str">
        <f>IF(NOT(A85=""),VLOOKUP(A85,tabel_7!A85:C1098,2,FALSE),"")</f>
        <v/>
      </c>
      <c r="D85" s="14" t="str">
        <f>IF(NOT(A85=""),VLOOKUP(A85,tabel_7!A85:C1098,3,FALSE),"")</f>
        <v/>
      </c>
      <c r="E85" s="25" t="str">
        <f>IF(NOT(A85=""),VLOOKUP(_xlfn.CONCAT(C85,", ",D85),pg!$C$2:$D$38,2,FALSE),"")</f>
        <v/>
      </c>
      <c r="F85" s="24" t="str">
        <f t="shared" si="3"/>
        <v/>
      </c>
      <c r="H85" t="str">
        <f>IF(COUNTIF(tabel_7!A$2:A$1015,BR_standardformat!G88)&gt;0,BR_standardformat!G88,"")</f>
        <v/>
      </c>
      <c r="I85" t="str">
        <f t="shared" si="4"/>
        <v xml:space="preserve">, </v>
      </c>
    </row>
    <row r="86" spans="1:9" x14ac:dyDescent="0.25">
      <c r="A86" s="14" t="str">
        <f>IF(COUNTIF(tabel_7!A$2:A$1015,BR_standardformat!G89)&gt;0,BR_standardformat!G89,"")</f>
        <v/>
      </c>
      <c r="B86" s="23" t="str">
        <f>IF(NOT(A86=""),BR_standardformat!R89,"")</f>
        <v/>
      </c>
      <c r="C86" s="14" t="str">
        <f>IF(NOT(A86=""),VLOOKUP(A86,tabel_7!A86:C1099,2,FALSE),"")</f>
        <v/>
      </c>
      <c r="D86" s="14" t="str">
        <f>IF(NOT(A86=""),VLOOKUP(A86,tabel_7!A86:C1099,3,FALSE),"")</f>
        <v/>
      </c>
      <c r="E86" s="25" t="str">
        <f>IF(NOT(A86=""),VLOOKUP(_xlfn.CONCAT(C86,", ",D86),pg!$C$2:$D$38,2,FALSE),"")</f>
        <v/>
      </c>
      <c r="F86" s="24" t="str">
        <f t="shared" si="3"/>
        <v/>
      </c>
      <c r="H86" t="str">
        <f>IF(COUNTIF(tabel_7!A$2:A$1015,BR_standardformat!G89)&gt;0,BR_standardformat!G89,"")</f>
        <v/>
      </c>
      <c r="I86" t="str">
        <f t="shared" si="4"/>
        <v xml:space="preserve">, </v>
      </c>
    </row>
    <row r="87" spans="1:9" x14ac:dyDescent="0.25">
      <c r="A87" s="14" t="str">
        <f>IF(COUNTIF(tabel_7!A$2:A$1015,BR_standardformat!G90)&gt;0,BR_standardformat!G90,"")</f>
        <v/>
      </c>
      <c r="B87" s="23" t="str">
        <f>IF(NOT(A87=""),BR_standardformat!R90,"")</f>
        <v/>
      </c>
      <c r="C87" s="14" t="str">
        <f>IF(NOT(A87=""),VLOOKUP(A87,tabel_7!A87:C1100,2,FALSE),"")</f>
        <v/>
      </c>
      <c r="D87" s="14" t="str">
        <f>IF(NOT(A87=""),VLOOKUP(A87,tabel_7!A87:C1100,3,FALSE),"")</f>
        <v/>
      </c>
      <c r="E87" s="25" t="str">
        <f>IF(NOT(A87=""),VLOOKUP(_xlfn.CONCAT(C87,", ",D87),pg!$C$2:$D$38,2,FALSE),"")</f>
        <v/>
      </c>
      <c r="F87" s="24" t="str">
        <f t="shared" si="3"/>
        <v/>
      </c>
      <c r="H87" t="str">
        <f>IF(COUNTIF(tabel_7!A$2:A$1015,BR_standardformat!G90)&gt;0,BR_standardformat!G90,"")</f>
        <v/>
      </c>
      <c r="I87" t="str">
        <f t="shared" si="4"/>
        <v xml:space="preserve">, </v>
      </c>
    </row>
    <row r="88" spans="1:9" x14ac:dyDescent="0.25">
      <c r="A88" s="14" t="str">
        <f>IF(COUNTIF(tabel_7!A$2:A$1015,BR_standardformat!G91)&gt;0,BR_standardformat!G91,"")</f>
        <v/>
      </c>
      <c r="B88" s="23" t="str">
        <f>IF(NOT(A88=""),BR_standardformat!R91,"")</f>
        <v/>
      </c>
      <c r="C88" s="14" t="str">
        <f>IF(NOT(A88=""),VLOOKUP(A88,tabel_7!A88:C1101,2,FALSE),"")</f>
        <v/>
      </c>
      <c r="D88" s="14" t="str">
        <f>IF(NOT(A88=""),VLOOKUP(A88,tabel_7!A88:C1101,3,FALSE),"")</f>
        <v/>
      </c>
      <c r="E88" s="25" t="str">
        <f>IF(NOT(A88=""),VLOOKUP(_xlfn.CONCAT(C88,", ",D88),pg!$C$2:$D$38,2,FALSE),"")</f>
        <v/>
      </c>
      <c r="F88" s="24" t="str">
        <f t="shared" si="3"/>
        <v/>
      </c>
      <c r="H88" t="str">
        <f>IF(COUNTIF(tabel_7!A$2:A$1015,BR_standardformat!G91)&gt;0,BR_standardformat!G91,"")</f>
        <v/>
      </c>
      <c r="I88" t="str">
        <f t="shared" si="4"/>
        <v xml:space="preserve">, </v>
      </c>
    </row>
    <row r="89" spans="1:9" x14ac:dyDescent="0.25">
      <c r="A89" s="14" t="str">
        <f>IF(COUNTIF(tabel_7!A$2:A$1015,BR_standardformat!G92)&gt;0,BR_standardformat!G92,"")</f>
        <v/>
      </c>
      <c r="B89" s="23" t="str">
        <f>IF(NOT(A89=""),BR_standardformat!R92,"")</f>
        <v/>
      </c>
      <c r="C89" s="14" t="str">
        <f>IF(NOT(A89=""),VLOOKUP(A89,tabel_7!A89:C1102,2,FALSE),"")</f>
        <v/>
      </c>
      <c r="D89" s="14" t="str">
        <f>IF(NOT(A89=""),VLOOKUP(A89,tabel_7!A89:C1102,3,FALSE),"")</f>
        <v/>
      </c>
      <c r="E89" s="25" t="str">
        <f>IF(NOT(A89=""),VLOOKUP(_xlfn.CONCAT(C89,", ",D89),pg!$C$2:$D$38,2,FALSE),"")</f>
        <v/>
      </c>
      <c r="F89" s="24" t="str">
        <f t="shared" si="3"/>
        <v/>
      </c>
      <c r="H89" t="str">
        <f>IF(COUNTIF(tabel_7!A$2:A$1015,BR_standardformat!G92)&gt;0,BR_standardformat!G92,"")</f>
        <v/>
      </c>
      <c r="I89" t="str">
        <f t="shared" si="4"/>
        <v xml:space="preserve">, </v>
      </c>
    </row>
    <row r="90" spans="1:9" x14ac:dyDescent="0.25">
      <c r="A90" s="14" t="str">
        <f>IF(COUNTIF(tabel_7!A$2:A$1015,BR_standardformat!G93)&gt;0,BR_standardformat!G93,"")</f>
        <v/>
      </c>
      <c r="B90" s="23" t="str">
        <f>IF(NOT(A90=""),BR_standardformat!R93,"")</f>
        <v/>
      </c>
      <c r="C90" s="14" t="str">
        <f>IF(NOT(A90=""),VLOOKUP(A90,tabel_7!A90:C1103,2,FALSE),"")</f>
        <v/>
      </c>
      <c r="D90" s="14" t="str">
        <f>IF(NOT(A90=""),VLOOKUP(A90,tabel_7!A90:C1103,3,FALSE),"")</f>
        <v/>
      </c>
      <c r="E90" s="25" t="str">
        <f>IF(NOT(A90=""),VLOOKUP(_xlfn.CONCAT(C90,", ",D90),pg!$C$2:$D$38,2,FALSE),"")</f>
        <v/>
      </c>
      <c r="F90" s="24" t="str">
        <f t="shared" si="3"/>
        <v/>
      </c>
      <c r="H90" t="str">
        <f>IF(COUNTIF(tabel_7!A$2:A$1015,BR_standardformat!G93)&gt;0,BR_standardformat!G93,"")</f>
        <v/>
      </c>
      <c r="I90" t="str">
        <f t="shared" si="4"/>
        <v xml:space="preserve">, </v>
      </c>
    </row>
    <row r="91" spans="1:9" x14ac:dyDescent="0.25">
      <c r="A91" s="14" t="str">
        <f>IF(COUNTIF(tabel_7!A$2:A$1015,BR_standardformat!G94)&gt;0,BR_standardformat!G94,"")</f>
        <v/>
      </c>
      <c r="B91" s="23" t="str">
        <f>IF(NOT(A91=""),BR_standardformat!R94,"")</f>
        <v/>
      </c>
      <c r="C91" s="14" t="str">
        <f>IF(NOT(A91=""),VLOOKUP(A91,tabel_7!A91:C1104,2,FALSE),"")</f>
        <v/>
      </c>
      <c r="D91" s="14" t="str">
        <f>IF(NOT(A91=""),VLOOKUP(A91,tabel_7!A91:C1104,3,FALSE),"")</f>
        <v/>
      </c>
      <c r="E91" s="25" t="str">
        <f>IF(NOT(A91=""),VLOOKUP(_xlfn.CONCAT(C91,", ",D91),pg!$C$2:$D$38,2,FALSE),"")</f>
        <v/>
      </c>
      <c r="F91" s="24" t="str">
        <f t="shared" si="3"/>
        <v/>
      </c>
      <c r="H91" t="str">
        <f>IF(COUNTIF(tabel_7!A$2:A$1015,BR_standardformat!G94)&gt;0,BR_standardformat!G94,"")</f>
        <v/>
      </c>
      <c r="I91" t="str">
        <f t="shared" si="4"/>
        <v xml:space="preserve">, </v>
      </c>
    </row>
    <row r="92" spans="1:9" x14ac:dyDescent="0.25">
      <c r="A92" s="14" t="str">
        <f>IF(COUNTIF(tabel_7!A$2:A$1015,BR_standardformat!G95)&gt;0,BR_standardformat!G95,"")</f>
        <v/>
      </c>
      <c r="B92" s="23" t="str">
        <f>IF(NOT(A92=""),BR_standardformat!R95,"")</f>
        <v/>
      </c>
      <c r="C92" s="14" t="str">
        <f>IF(NOT(A92=""),VLOOKUP(A92,tabel_7!A92:C1105,2,FALSE),"")</f>
        <v/>
      </c>
      <c r="D92" s="14" t="str">
        <f>IF(NOT(A92=""),VLOOKUP(A92,tabel_7!A92:C1105,3,FALSE),"")</f>
        <v/>
      </c>
      <c r="E92" s="25" t="str">
        <f>IF(NOT(A92=""),VLOOKUP(_xlfn.CONCAT(C92,", ",D92),pg!$C$2:$D$38,2,FALSE),"")</f>
        <v/>
      </c>
      <c r="F92" s="24" t="str">
        <f t="shared" si="3"/>
        <v/>
      </c>
      <c r="H92" t="str">
        <f>IF(COUNTIF(tabel_7!A$2:A$1015,BR_standardformat!G95)&gt;0,BR_standardformat!G95,"")</f>
        <v/>
      </c>
      <c r="I92" t="str">
        <f t="shared" si="4"/>
        <v xml:space="preserve">, </v>
      </c>
    </row>
    <row r="93" spans="1:9" x14ac:dyDescent="0.25">
      <c r="A93" s="14" t="str">
        <f>IF(COUNTIF(tabel_7!A$2:A$1015,BR_standardformat!G96)&gt;0,BR_standardformat!G96,"")</f>
        <v/>
      </c>
      <c r="B93" s="23" t="str">
        <f>IF(NOT(A93=""),BR_standardformat!R96,"")</f>
        <v/>
      </c>
      <c r="C93" s="14" t="str">
        <f>IF(NOT(A93=""),VLOOKUP(A93,tabel_7!A93:C1106,2,FALSE),"")</f>
        <v/>
      </c>
      <c r="D93" s="14" t="str">
        <f>IF(NOT(A93=""),VLOOKUP(A93,tabel_7!A93:C1106,3,FALSE),"")</f>
        <v/>
      </c>
      <c r="E93" s="25" t="str">
        <f>IF(NOT(A93=""),VLOOKUP(_xlfn.CONCAT(C93,", ",D93),pg!$C$2:$D$38,2,FALSE),"")</f>
        <v/>
      </c>
      <c r="F93" s="24" t="str">
        <f t="shared" si="3"/>
        <v/>
      </c>
      <c r="H93" t="str">
        <f>IF(COUNTIF(tabel_7!A$2:A$1015,BR_standardformat!G96)&gt;0,BR_standardformat!G96,"")</f>
        <v/>
      </c>
      <c r="I93" t="str">
        <f t="shared" si="4"/>
        <v xml:space="preserve">, </v>
      </c>
    </row>
    <row r="94" spans="1:9" x14ac:dyDescent="0.25">
      <c r="A94" s="14" t="str">
        <f>IF(COUNTIF(tabel_7!A$2:A$1015,BR_standardformat!G97)&gt;0,BR_standardformat!G97,"")</f>
        <v/>
      </c>
      <c r="B94" s="23" t="str">
        <f>IF(NOT(A94=""),BR_standardformat!R97,"")</f>
        <v/>
      </c>
      <c r="C94" s="14" t="str">
        <f>IF(NOT(A94=""),VLOOKUP(A94,tabel_7!A94:C1107,2,FALSE),"")</f>
        <v/>
      </c>
      <c r="D94" s="14" t="str">
        <f>IF(NOT(A94=""),VLOOKUP(A94,tabel_7!A94:C1107,3,FALSE),"")</f>
        <v/>
      </c>
      <c r="E94" s="25" t="str">
        <f>IF(NOT(A94=""),VLOOKUP(_xlfn.CONCAT(C94,", ",D94),pg!$C$2:$D$38,2,FALSE),"")</f>
        <v/>
      </c>
      <c r="F94" s="24" t="str">
        <f t="shared" si="3"/>
        <v/>
      </c>
      <c r="H94" t="str">
        <f>IF(COUNTIF(tabel_7!A$2:A$1015,BR_standardformat!G97)&gt;0,BR_standardformat!G97,"")</f>
        <v/>
      </c>
      <c r="I94" t="str">
        <f t="shared" si="4"/>
        <v xml:space="preserve">, </v>
      </c>
    </row>
    <row r="95" spans="1:9" x14ac:dyDescent="0.25">
      <c r="A95" s="14" t="str">
        <f>IF(COUNTIF(tabel_7!A$2:A$1015,BR_standardformat!G98)&gt;0,BR_standardformat!G98,"")</f>
        <v/>
      </c>
      <c r="B95" s="23" t="str">
        <f>IF(NOT(A95=""),BR_standardformat!R98,"")</f>
        <v/>
      </c>
      <c r="C95" s="14" t="str">
        <f>IF(NOT(A95=""),VLOOKUP(A95,tabel_7!A95:C1108,2,FALSE),"")</f>
        <v/>
      </c>
      <c r="D95" s="14" t="str">
        <f>IF(NOT(A95=""),VLOOKUP(A95,tabel_7!A95:C1108,3,FALSE),"")</f>
        <v/>
      </c>
      <c r="E95" s="25" t="str">
        <f>IF(NOT(A95=""),VLOOKUP(_xlfn.CONCAT(C95,", ",D95),pg!$C$2:$D$38,2,FALSE),"")</f>
        <v/>
      </c>
      <c r="F95" s="24" t="str">
        <f t="shared" si="3"/>
        <v/>
      </c>
      <c r="H95" t="str">
        <f>IF(COUNTIF(tabel_7!A$2:A$1015,BR_standardformat!G98)&gt;0,BR_standardformat!G98,"")</f>
        <v/>
      </c>
      <c r="I95" t="str">
        <f t="shared" si="4"/>
        <v xml:space="preserve">, </v>
      </c>
    </row>
    <row r="96" spans="1:9" x14ac:dyDescent="0.25">
      <c r="A96" s="14" t="str">
        <f>IF(COUNTIF(tabel_7!A$2:A$1015,BR_standardformat!G99)&gt;0,BR_standardformat!G99,"")</f>
        <v/>
      </c>
      <c r="B96" s="23" t="str">
        <f>IF(NOT(A96=""),BR_standardformat!R99,"")</f>
        <v/>
      </c>
      <c r="C96" s="14" t="str">
        <f>IF(NOT(A96=""),VLOOKUP(A96,tabel_7!A96:C1109,2,FALSE),"")</f>
        <v/>
      </c>
      <c r="D96" s="14" t="str">
        <f>IF(NOT(A96=""),VLOOKUP(A96,tabel_7!A96:C1109,3,FALSE),"")</f>
        <v/>
      </c>
      <c r="E96" s="25" t="str">
        <f>IF(NOT(A96=""),VLOOKUP(_xlfn.CONCAT(C96,", ",D96),pg!$C$2:$D$38,2,FALSE),"")</f>
        <v/>
      </c>
      <c r="F96" s="24" t="str">
        <f t="shared" si="3"/>
        <v/>
      </c>
      <c r="H96" t="str">
        <f>IF(COUNTIF(tabel_7!A$2:A$1015,BR_standardformat!G99)&gt;0,BR_standardformat!G99,"")</f>
        <v/>
      </c>
      <c r="I96" t="str">
        <f t="shared" si="4"/>
        <v xml:space="preserve">, </v>
      </c>
    </row>
    <row r="97" spans="1:9" x14ac:dyDescent="0.25">
      <c r="A97" s="14" t="str">
        <f>IF(COUNTIF(tabel_7!A$2:A$1015,BR_standardformat!G100)&gt;0,BR_standardformat!G100,"")</f>
        <v/>
      </c>
      <c r="B97" s="23" t="str">
        <f>IF(NOT(A97=""),BR_standardformat!R100,"")</f>
        <v/>
      </c>
      <c r="C97" s="14" t="str">
        <f>IF(NOT(A97=""),VLOOKUP(A97,tabel_7!A97:C1110,2,FALSE),"")</f>
        <v/>
      </c>
      <c r="D97" s="14" t="str">
        <f>IF(NOT(A97=""),VLOOKUP(A97,tabel_7!A97:C1110,3,FALSE),"")</f>
        <v/>
      </c>
      <c r="E97" s="25" t="str">
        <f>IF(NOT(A97=""),VLOOKUP(_xlfn.CONCAT(C97,", ",D97),pg!$C$2:$D$38,2,FALSE),"")</f>
        <v/>
      </c>
      <c r="F97" s="24" t="str">
        <f t="shared" si="3"/>
        <v/>
      </c>
      <c r="H97" t="str">
        <f>IF(COUNTIF(tabel_7!A$2:A$1015,BR_standardformat!G100)&gt;0,BR_standardformat!G100,"")</f>
        <v/>
      </c>
      <c r="I97" t="str">
        <f t="shared" si="4"/>
        <v xml:space="preserve">, </v>
      </c>
    </row>
    <row r="98" spans="1:9" x14ac:dyDescent="0.25">
      <c r="A98" s="14" t="str">
        <f>IF(COUNTIF(tabel_7!A$2:A$1015,BR_standardformat!G101)&gt;0,BR_standardformat!G101,"")</f>
        <v/>
      </c>
      <c r="B98" s="23" t="str">
        <f>IF(NOT(A98=""),BR_standardformat!R101,"")</f>
        <v/>
      </c>
      <c r="C98" s="14" t="str">
        <f>IF(NOT(A98=""),VLOOKUP(A98,tabel_7!A98:C1111,2,FALSE),"")</f>
        <v/>
      </c>
      <c r="D98" s="14" t="str">
        <f>IF(NOT(A98=""),VLOOKUP(A98,tabel_7!A98:C1111,3,FALSE),"")</f>
        <v/>
      </c>
      <c r="E98" s="25" t="str">
        <f>IF(NOT(A98=""),VLOOKUP(_xlfn.CONCAT(C98,", ",D98),pg!$C$2:$D$38,2,FALSE),"")</f>
        <v/>
      </c>
      <c r="F98" s="24" t="str">
        <f t="shared" si="3"/>
        <v/>
      </c>
      <c r="H98" t="str">
        <f>IF(COUNTIF(tabel_7!A$2:A$1015,BR_standardformat!G101)&gt;0,BR_standardformat!G101,"")</f>
        <v/>
      </c>
      <c r="I98" t="str">
        <f t="shared" si="4"/>
        <v xml:space="preserve">, </v>
      </c>
    </row>
    <row r="99" spans="1:9" x14ac:dyDescent="0.25">
      <c r="A99" s="14" t="str">
        <f>IF(COUNTIF(tabel_7!A$2:A$1015,BR_standardformat!G102)&gt;0,BR_standardformat!G102,"")</f>
        <v/>
      </c>
      <c r="B99" s="23" t="str">
        <f>IF(NOT(A99=""),BR_standardformat!R102,"")</f>
        <v/>
      </c>
      <c r="C99" s="14" t="str">
        <f>IF(NOT(A99=""),VLOOKUP(A99,tabel_7!A99:C1112,2,FALSE),"")</f>
        <v/>
      </c>
      <c r="D99" s="14" t="str">
        <f>IF(NOT(A99=""),VLOOKUP(A99,tabel_7!A99:C1112,3,FALSE),"")</f>
        <v/>
      </c>
      <c r="E99" s="25" t="str">
        <f>IF(NOT(A99=""),VLOOKUP(_xlfn.CONCAT(C99,", ",D99),pg!$C$2:$D$38,2,FALSE),"")</f>
        <v/>
      </c>
      <c r="F99" s="24" t="str">
        <f t="shared" si="3"/>
        <v/>
      </c>
      <c r="H99" t="str">
        <f>IF(COUNTIF(tabel_7!A$2:A$1015,BR_standardformat!G102)&gt;0,BR_standardformat!G102,"")</f>
        <v/>
      </c>
      <c r="I99" t="str">
        <f t="shared" si="4"/>
        <v xml:space="preserve">, </v>
      </c>
    </row>
    <row r="100" spans="1:9" x14ac:dyDescent="0.25">
      <c r="A100" s="14" t="str">
        <f>IF(COUNTIF(tabel_7!A$2:A$1015,BR_standardformat!G103)&gt;0,BR_standardformat!G103,"")</f>
        <v/>
      </c>
      <c r="B100" s="23" t="str">
        <f>IF(NOT(A100=""),BR_standardformat!R103,"")</f>
        <v/>
      </c>
      <c r="C100" s="14" t="str">
        <f>IF(NOT(A100=""),VLOOKUP(A100,tabel_7!A100:C1113,2,FALSE),"")</f>
        <v/>
      </c>
      <c r="D100" s="14" t="str">
        <f>IF(NOT(A100=""),VLOOKUP(A100,tabel_7!A100:C1113,3,FALSE),"")</f>
        <v/>
      </c>
      <c r="E100" s="25" t="str">
        <f>IF(NOT(A100=""),VLOOKUP(_xlfn.CONCAT(C100,", ",D100),pg!$C$2:$D$38,2,FALSE),"")</f>
        <v/>
      </c>
      <c r="F100" s="24" t="str">
        <f t="shared" si="3"/>
        <v/>
      </c>
      <c r="H100" t="str">
        <f>IF(COUNTIF(tabel_7!A$2:A$1015,BR_standardformat!G103)&gt;0,BR_standardformat!G103,"")</f>
        <v/>
      </c>
      <c r="I100" t="str">
        <f t="shared" si="4"/>
        <v xml:space="preserve">, </v>
      </c>
    </row>
    <row r="101" spans="1:9" x14ac:dyDescent="0.25">
      <c r="A101" s="14" t="str">
        <f>IF(COUNTIF(tabel_7!A$2:A$1015,BR_standardformat!G104)&gt;0,BR_standardformat!G104,"")</f>
        <v/>
      </c>
      <c r="B101" s="23" t="str">
        <f>IF(NOT(A101=""),BR_standardformat!R104,"")</f>
        <v/>
      </c>
      <c r="C101" s="14" t="str">
        <f>IF(NOT(A101=""),VLOOKUP(A101,tabel_7!A101:C1114,2,FALSE),"")</f>
        <v/>
      </c>
      <c r="D101" s="14" t="str">
        <f>IF(NOT(A101=""),VLOOKUP(A101,tabel_7!A101:C1114,3,FALSE),"")</f>
        <v/>
      </c>
      <c r="E101" s="25" t="str">
        <f>IF(NOT(A101=""),VLOOKUP(_xlfn.CONCAT(C101,", ",D101),pg!$C$2:$D$38,2,FALSE),"")</f>
        <v/>
      </c>
      <c r="F101" s="24" t="str">
        <f t="shared" si="3"/>
        <v/>
      </c>
      <c r="H101" t="str">
        <f>IF(COUNTIF(tabel_7!A$2:A$1015,BR_standardformat!G104)&gt;0,BR_standardformat!G104,"")</f>
        <v/>
      </c>
      <c r="I101" t="str">
        <f t="shared" si="4"/>
        <v xml:space="preserve">, </v>
      </c>
    </row>
    <row r="102" spans="1:9" x14ac:dyDescent="0.25">
      <c r="A102" s="14" t="str">
        <f>IF(COUNTIF(tabel_7!A$2:A$1015,BR_standardformat!G105)&gt;0,BR_standardformat!G105,"")</f>
        <v/>
      </c>
      <c r="B102" s="23" t="str">
        <f>IF(NOT(A102=""),BR_standardformat!R105,"")</f>
        <v/>
      </c>
      <c r="C102" s="14" t="str">
        <f>IF(NOT(A102=""),VLOOKUP(A102,tabel_7!A102:C1115,2,FALSE),"")</f>
        <v/>
      </c>
      <c r="D102" s="14" t="str">
        <f>IF(NOT(A102=""),VLOOKUP(A102,tabel_7!A102:C1115,3,FALSE),"")</f>
        <v/>
      </c>
      <c r="E102" s="25" t="str">
        <f>IF(NOT(A102=""),VLOOKUP(_xlfn.CONCAT(C102,", ",D102),pg!$C$2:$D$38,2,FALSE),"")</f>
        <v/>
      </c>
      <c r="F102" s="24" t="str">
        <f t="shared" si="3"/>
        <v/>
      </c>
      <c r="H102" t="str">
        <f>IF(COUNTIF(tabel_7!A$2:A$1015,BR_standardformat!G105)&gt;0,BR_standardformat!G105,"")</f>
        <v/>
      </c>
      <c r="I102" t="str">
        <f t="shared" si="4"/>
        <v xml:space="preserve">, </v>
      </c>
    </row>
    <row r="103" spans="1:9" x14ac:dyDescent="0.25">
      <c r="A103" s="14" t="str">
        <f>IF(COUNTIF(tabel_7!A$2:A$1015,BR_standardformat!G106)&gt;0,BR_standardformat!G106,"")</f>
        <v/>
      </c>
      <c r="B103" s="23" t="str">
        <f>IF(NOT(A103=""),BR_standardformat!R106,"")</f>
        <v/>
      </c>
      <c r="C103" s="14" t="str">
        <f>IF(NOT(A103=""),VLOOKUP(A103,tabel_7!A103:C1116,2,FALSE),"")</f>
        <v/>
      </c>
      <c r="D103" s="14" t="str">
        <f>IF(NOT(A103=""),VLOOKUP(A103,tabel_7!A103:C1116,3,FALSE),"")</f>
        <v/>
      </c>
      <c r="E103" s="25" t="str">
        <f>IF(NOT(A103=""),VLOOKUP(_xlfn.CONCAT(C103,", ",D103),pg!$C$2:$D$38,2,FALSE),"")</f>
        <v/>
      </c>
      <c r="F103" s="24" t="str">
        <f t="shared" si="3"/>
        <v/>
      </c>
      <c r="H103" t="str">
        <f>IF(COUNTIF(tabel_7!A$2:A$1015,BR_standardformat!G106)&gt;0,BR_standardformat!G106,"")</f>
        <v/>
      </c>
      <c r="I103" t="str">
        <f t="shared" si="4"/>
        <v xml:space="preserve">, </v>
      </c>
    </row>
    <row r="104" spans="1:9" x14ac:dyDescent="0.25">
      <c r="A104" s="14" t="str">
        <f>IF(COUNTIF(tabel_7!A$2:A$1015,BR_standardformat!G107)&gt;0,BR_standardformat!G107,"")</f>
        <v/>
      </c>
      <c r="B104" s="23" t="str">
        <f>IF(NOT(A104=""),BR_standardformat!R107,"")</f>
        <v/>
      </c>
      <c r="C104" s="14" t="str">
        <f>IF(NOT(A104=""),VLOOKUP(A104,tabel_7!A104:C1117,2,FALSE),"")</f>
        <v/>
      </c>
      <c r="D104" s="14" t="str">
        <f>IF(NOT(A104=""),VLOOKUP(A104,tabel_7!A104:C1117,3,FALSE),"")</f>
        <v/>
      </c>
      <c r="E104" s="25" t="str">
        <f>IF(NOT(A104=""),VLOOKUP(_xlfn.CONCAT(C104,", ",D104),pg!$C$2:$D$38,2,FALSE),"")</f>
        <v/>
      </c>
      <c r="F104" s="24" t="str">
        <f t="shared" si="3"/>
        <v/>
      </c>
      <c r="H104" t="str">
        <f>IF(COUNTIF(tabel_7!A$2:A$1015,BR_standardformat!G107)&gt;0,BR_standardformat!G107,"")</f>
        <v/>
      </c>
      <c r="I104" t="str">
        <f t="shared" si="4"/>
        <v xml:space="preserve">, </v>
      </c>
    </row>
    <row r="105" spans="1:9" x14ac:dyDescent="0.25">
      <c r="A105" s="14" t="str">
        <f>IF(COUNTIF(tabel_7!A$2:A$1015,BR_standardformat!G108)&gt;0,BR_standardformat!G108,"")</f>
        <v/>
      </c>
      <c r="B105" s="23" t="str">
        <f>IF(NOT(A105=""),BR_standardformat!R108,"")</f>
        <v/>
      </c>
      <c r="C105" s="14" t="str">
        <f>IF(NOT(A105=""),VLOOKUP(A105,tabel_7!A105:C1118,2,FALSE),"")</f>
        <v/>
      </c>
      <c r="D105" s="14" t="str">
        <f>IF(NOT(A105=""),VLOOKUP(A105,tabel_7!A105:C1118,3,FALSE),"")</f>
        <v/>
      </c>
      <c r="E105" s="25" t="str">
        <f>IF(NOT(A105=""),VLOOKUP(_xlfn.CONCAT(C105,", ",D105),pg!$C$2:$D$38,2,FALSE),"")</f>
        <v/>
      </c>
      <c r="F105" s="24" t="str">
        <f t="shared" si="3"/>
        <v/>
      </c>
      <c r="H105" t="str">
        <f>IF(COUNTIF(tabel_7!A$2:A$1015,BR_standardformat!G108)&gt;0,BR_standardformat!G108,"")</f>
        <v/>
      </c>
      <c r="I105" t="str">
        <f t="shared" si="4"/>
        <v xml:space="preserve">, </v>
      </c>
    </row>
    <row r="106" spans="1:9" x14ac:dyDescent="0.25">
      <c r="A106" s="14" t="str">
        <f>IF(COUNTIF(tabel_7!A$2:A$1015,BR_standardformat!G109)&gt;0,BR_standardformat!G109,"")</f>
        <v/>
      </c>
      <c r="B106" s="23" t="str">
        <f>IF(NOT(A106=""),BR_standardformat!R109,"")</f>
        <v/>
      </c>
      <c r="C106" s="14" t="str">
        <f>IF(NOT(A106=""),VLOOKUP(A106,tabel_7!A106:C1119,2,FALSE),"")</f>
        <v/>
      </c>
      <c r="D106" s="14" t="str">
        <f>IF(NOT(A106=""),VLOOKUP(A106,tabel_7!A106:C1119,3,FALSE),"")</f>
        <v/>
      </c>
      <c r="E106" s="25" t="str">
        <f>IF(NOT(A106=""),VLOOKUP(_xlfn.CONCAT(C106,", ",D106),pg!$C$2:$D$38,2,FALSE),"")</f>
        <v/>
      </c>
      <c r="F106" s="24" t="str">
        <f t="shared" si="3"/>
        <v/>
      </c>
      <c r="H106" t="str">
        <f>IF(COUNTIF(tabel_7!A$2:A$1015,BR_standardformat!G109)&gt;0,BR_standardformat!G109,"")</f>
        <v/>
      </c>
      <c r="I106" t="str">
        <f t="shared" si="4"/>
        <v xml:space="preserve">, </v>
      </c>
    </row>
    <row r="107" spans="1:9" x14ac:dyDescent="0.25">
      <c r="A107" s="14" t="str">
        <f>IF(COUNTIF(tabel_7!A$2:A$1015,BR_standardformat!G110)&gt;0,BR_standardformat!G110,"")</f>
        <v/>
      </c>
      <c r="B107" s="23" t="str">
        <f>IF(NOT(A107=""),BR_standardformat!R110,"")</f>
        <v/>
      </c>
      <c r="C107" s="14" t="str">
        <f>IF(NOT(A107=""),VLOOKUP(A107,tabel_7!A107:C1120,2,FALSE),"")</f>
        <v/>
      </c>
      <c r="D107" s="14" t="str">
        <f>IF(NOT(A107=""),VLOOKUP(A107,tabel_7!A107:C1120,3,FALSE),"")</f>
        <v/>
      </c>
      <c r="E107" s="25" t="str">
        <f>IF(NOT(A107=""),VLOOKUP(_xlfn.CONCAT(C107,", ",D107),pg!$C$2:$D$38,2,FALSE),"")</f>
        <v/>
      </c>
      <c r="F107" s="24" t="str">
        <f t="shared" si="3"/>
        <v/>
      </c>
      <c r="H107" t="str">
        <f>IF(COUNTIF(tabel_7!A$2:A$1015,BR_standardformat!G110)&gt;0,BR_standardformat!G110,"")</f>
        <v/>
      </c>
      <c r="I107" t="str">
        <f t="shared" si="4"/>
        <v xml:space="preserve">, </v>
      </c>
    </row>
    <row r="108" spans="1:9" x14ac:dyDescent="0.25">
      <c r="A108" s="14" t="str">
        <f>IF(COUNTIF(tabel_7!A$2:A$1015,BR_standardformat!G111)&gt;0,BR_standardformat!G111,"")</f>
        <v/>
      </c>
      <c r="B108" s="23" t="str">
        <f>IF(NOT(A108=""),BR_standardformat!R111,"")</f>
        <v/>
      </c>
      <c r="C108" s="14" t="str">
        <f>IF(NOT(A108=""),VLOOKUP(A108,tabel_7!A108:C1121,2,FALSE),"")</f>
        <v/>
      </c>
      <c r="D108" s="14" t="str">
        <f>IF(NOT(A108=""),VLOOKUP(A108,tabel_7!A108:C1121,3,FALSE),"")</f>
        <v/>
      </c>
      <c r="E108" s="25" t="str">
        <f>IF(NOT(A108=""),VLOOKUP(_xlfn.CONCAT(C108,", ",D108),pg!$C$2:$D$38,2,FALSE),"")</f>
        <v/>
      </c>
      <c r="F108" s="24" t="str">
        <f t="shared" si="3"/>
        <v/>
      </c>
      <c r="H108" t="str">
        <f>IF(COUNTIF(tabel_7!A$2:A$1015,BR_standardformat!G111)&gt;0,BR_standardformat!G111,"")</f>
        <v/>
      </c>
      <c r="I108" t="str">
        <f t="shared" si="4"/>
        <v xml:space="preserve">, </v>
      </c>
    </row>
    <row r="109" spans="1:9" x14ac:dyDescent="0.25">
      <c r="A109" s="14" t="str">
        <f>IF(COUNTIF(tabel_7!A$2:A$1015,BR_standardformat!G112)&gt;0,BR_standardformat!G112,"")</f>
        <v/>
      </c>
      <c r="B109" s="23" t="str">
        <f>IF(NOT(A109=""),BR_standardformat!R112,"")</f>
        <v/>
      </c>
      <c r="C109" s="14" t="str">
        <f>IF(NOT(A109=""),VLOOKUP(A109,tabel_7!A109:C1122,2,FALSE),"")</f>
        <v/>
      </c>
      <c r="D109" s="14" t="str">
        <f>IF(NOT(A109=""),VLOOKUP(A109,tabel_7!A109:C1122,3,FALSE),"")</f>
        <v/>
      </c>
      <c r="E109" s="25" t="str">
        <f>IF(NOT(A109=""),VLOOKUP(_xlfn.CONCAT(C109,", ",D109),pg!$C$2:$D$38,2,FALSE),"")</f>
        <v/>
      </c>
      <c r="F109" s="24" t="str">
        <f t="shared" si="3"/>
        <v/>
      </c>
      <c r="H109" t="str">
        <f>IF(COUNTIF(tabel_7!A$2:A$1015,BR_standardformat!G112)&gt;0,BR_standardformat!G112,"")</f>
        <v/>
      </c>
      <c r="I109" t="str">
        <f t="shared" si="4"/>
        <v xml:space="preserve">, </v>
      </c>
    </row>
    <row r="110" spans="1:9" x14ac:dyDescent="0.25">
      <c r="A110" s="14" t="str">
        <f>IF(COUNTIF(tabel_7!A$2:A$1015,BR_standardformat!G113)&gt;0,BR_standardformat!G113,"")</f>
        <v/>
      </c>
      <c r="B110" s="23" t="str">
        <f>IF(NOT(A110=""),BR_standardformat!R113,"")</f>
        <v/>
      </c>
      <c r="C110" s="14" t="str">
        <f>IF(NOT(A110=""),VLOOKUP(A110,tabel_7!A110:C1123,2,FALSE),"")</f>
        <v/>
      </c>
      <c r="D110" s="14" t="str">
        <f>IF(NOT(A110=""),VLOOKUP(A110,tabel_7!A110:C1123,3,FALSE),"")</f>
        <v/>
      </c>
      <c r="E110" s="25" t="str">
        <f>IF(NOT(A110=""),VLOOKUP(_xlfn.CONCAT(C110,", ",D110),pg!$C$2:$D$38,2,FALSE),"")</f>
        <v/>
      </c>
      <c r="F110" s="24" t="str">
        <f t="shared" si="3"/>
        <v/>
      </c>
      <c r="H110" t="str">
        <f>IF(COUNTIF(tabel_7!A$2:A$1015,BR_standardformat!G113)&gt;0,BR_standardformat!G113,"")</f>
        <v/>
      </c>
      <c r="I110" t="str">
        <f t="shared" si="4"/>
        <v xml:space="preserve">, </v>
      </c>
    </row>
    <row r="111" spans="1:9" x14ac:dyDescent="0.25">
      <c r="A111" s="14" t="str">
        <f>IF(COUNTIF(tabel_7!A$2:A$1015,BR_standardformat!G114)&gt;0,BR_standardformat!G114,"")</f>
        <v/>
      </c>
      <c r="B111" s="23" t="str">
        <f>IF(NOT(A111=""),BR_standardformat!R114,"")</f>
        <v/>
      </c>
      <c r="C111" s="14" t="str">
        <f>IF(NOT(A111=""),VLOOKUP(A111,tabel_7!A111:C1124,2,FALSE),"")</f>
        <v/>
      </c>
      <c r="D111" s="14" t="str">
        <f>IF(NOT(A111=""),VLOOKUP(A111,tabel_7!A111:C1124,3,FALSE),"")</f>
        <v/>
      </c>
      <c r="E111" s="25" t="str">
        <f>IF(NOT(A111=""),VLOOKUP(_xlfn.CONCAT(C111,", ",D111),pg!$C$2:$D$38,2,FALSE),"")</f>
        <v/>
      </c>
      <c r="F111" s="24" t="str">
        <f t="shared" si="3"/>
        <v/>
      </c>
      <c r="H111" t="str">
        <f>IF(COUNTIF(tabel_7!A$2:A$1015,BR_standardformat!G114)&gt;0,BR_standardformat!G114,"")</f>
        <v/>
      </c>
      <c r="I111" t="str">
        <f t="shared" si="4"/>
        <v xml:space="preserve">, </v>
      </c>
    </row>
    <row r="112" spans="1:9" x14ac:dyDescent="0.25">
      <c r="A112" s="14" t="str">
        <f>IF(COUNTIF(tabel_7!A$2:A$1015,BR_standardformat!G115)&gt;0,BR_standardformat!G115,"")</f>
        <v/>
      </c>
      <c r="B112" s="23" t="str">
        <f>IF(NOT(A112=""),BR_standardformat!R115,"")</f>
        <v/>
      </c>
      <c r="C112" s="14" t="str">
        <f>IF(NOT(A112=""),VLOOKUP(A112,tabel_7!A112:C1125,2,FALSE),"")</f>
        <v/>
      </c>
      <c r="D112" s="14" t="str">
        <f>IF(NOT(A112=""),VLOOKUP(A112,tabel_7!A112:C1125,3,FALSE),"")</f>
        <v/>
      </c>
      <c r="E112" s="25" t="str">
        <f>IF(NOT(A112=""),VLOOKUP(_xlfn.CONCAT(C112,", ",D112),pg!$C$2:$D$38,2,FALSE),"")</f>
        <v/>
      </c>
      <c r="F112" s="24" t="str">
        <f t="shared" si="3"/>
        <v/>
      </c>
      <c r="H112" t="str">
        <f>IF(COUNTIF(tabel_7!A$2:A$1015,BR_standardformat!G115)&gt;0,BR_standardformat!G115,"")</f>
        <v/>
      </c>
      <c r="I112" t="str">
        <f t="shared" si="4"/>
        <v xml:space="preserve">, </v>
      </c>
    </row>
    <row r="113" spans="1:9" x14ac:dyDescent="0.25">
      <c r="A113" s="14" t="str">
        <f>IF(COUNTIF(tabel_7!A$2:A$1015,BR_standardformat!G116)&gt;0,BR_standardformat!G116,"")</f>
        <v/>
      </c>
      <c r="B113" s="23" t="str">
        <f>IF(NOT(A113=""),BR_standardformat!R116,"")</f>
        <v/>
      </c>
      <c r="C113" s="14" t="str">
        <f>IF(NOT(A113=""),VLOOKUP(A113,tabel_7!A113:C1126,2,FALSE),"")</f>
        <v/>
      </c>
      <c r="D113" s="14" t="str">
        <f>IF(NOT(A113=""),VLOOKUP(A113,tabel_7!A113:C1126,3,FALSE),"")</f>
        <v/>
      </c>
      <c r="E113" s="25" t="str">
        <f>IF(NOT(A113=""),VLOOKUP(_xlfn.CONCAT(C113,", ",D113),pg!$C$2:$D$38,2,FALSE),"")</f>
        <v/>
      </c>
      <c r="F113" s="24" t="str">
        <f t="shared" si="3"/>
        <v/>
      </c>
      <c r="H113" t="str">
        <f>IF(COUNTIF(tabel_7!A$2:A$1015,BR_standardformat!G116)&gt;0,BR_standardformat!G116,"")</f>
        <v/>
      </c>
      <c r="I113" t="str">
        <f t="shared" si="4"/>
        <v xml:space="preserve">, </v>
      </c>
    </row>
    <row r="114" spans="1:9" x14ac:dyDescent="0.25">
      <c r="A114" s="14" t="str">
        <f>IF(COUNTIF(tabel_7!A$2:A$1015,BR_standardformat!G117)&gt;0,BR_standardformat!G117,"")</f>
        <v/>
      </c>
      <c r="B114" s="23" t="str">
        <f>IF(NOT(A114=""),BR_standardformat!R117,"")</f>
        <v/>
      </c>
      <c r="C114" s="14" t="str">
        <f>IF(NOT(A114=""),VLOOKUP(A114,tabel_7!A114:C1127,2,FALSE),"")</f>
        <v/>
      </c>
      <c r="D114" s="14" t="str">
        <f>IF(NOT(A114=""),VLOOKUP(A114,tabel_7!A114:C1127,3,FALSE),"")</f>
        <v/>
      </c>
      <c r="E114" s="25" t="str">
        <f>IF(NOT(A114=""),VLOOKUP(_xlfn.CONCAT(C114,", ",D114),pg!$C$2:$D$38,2,FALSE),"")</f>
        <v/>
      </c>
      <c r="F114" s="24" t="str">
        <f t="shared" si="3"/>
        <v/>
      </c>
      <c r="H114" t="str">
        <f>IF(COUNTIF(tabel_7!A$2:A$1015,BR_standardformat!G117)&gt;0,BR_standardformat!G117,"")</f>
        <v/>
      </c>
      <c r="I114" t="str">
        <f t="shared" si="4"/>
        <v xml:space="preserve">, </v>
      </c>
    </row>
    <row r="115" spans="1:9" x14ac:dyDescent="0.25">
      <c r="A115" s="14" t="str">
        <f>IF(COUNTIF(tabel_7!A$2:A$1015,BR_standardformat!G118)&gt;0,BR_standardformat!G118,"")</f>
        <v/>
      </c>
      <c r="B115" s="23" t="str">
        <f>IF(NOT(A115=""),BR_standardformat!R118,"")</f>
        <v/>
      </c>
      <c r="C115" s="14" t="str">
        <f>IF(NOT(A115=""),VLOOKUP(A115,tabel_7!A115:C1128,2,FALSE),"")</f>
        <v/>
      </c>
      <c r="D115" s="14" t="str">
        <f>IF(NOT(A115=""),VLOOKUP(A115,tabel_7!A115:C1128,3,FALSE),"")</f>
        <v/>
      </c>
      <c r="E115" s="25" t="str">
        <f>IF(NOT(A115=""),VLOOKUP(_xlfn.CONCAT(C115,", ",D115),pg!$C$2:$D$38,2,FALSE),"")</f>
        <v/>
      </c>
      <c r="F115" s="24" t="str">
        <f t="shared" si="3"/>
        <v/>
      </c>
      <c r="H115" t="str">
        <f>IF(COUNTIF(tabel_7!A$2:A$1015,BR_standardformat!G118)&gt;0,BR_standardformat!G118,"")</f>
        <v/>
      </c>
      <c r="I115" t="str">
        <f t="shared" si="4"/>
        <v xml:space="preserve">, </v>
      </c>
    </row>
    <row r="116" spans="1:9" x14ac:dyDescent="0.25">
      <c r="A116" s="14" t="str">
        <f>IF(COUNTIF(tabel_7!A$2:A$1015,BR_standardformat!G119)&gt;0,BR_standardformat!G119,"")</f>
        <v/>
      </c>
      <c r="B116" s="23" t="str">
        <f>IF(NOT(A116=""),BR_standardformat!R119,"")</f>
        <v/>
      </c>
      <c r="C116" s="14" t="str">
        <f>IF(NOT(A116=""),VLOOKUP(A116,tabel_7!A116:C1129,2,FALSE),"")</f>
        <v/>
      </c>
      <c r="D116" s="14" t="str">
        <f>IF(NOT(A116=""),VLOOKUP(A116,tabel_7!A116:C1129,3,FALSE),"")</f>
        <v/>
      </c>
      <c r="E116" s="25" t="str">
        <f>IF(NOT(A116=""),VLOOKUP(_xlfn.CONCAT(C116,", ",D116),pg!$C$2:$D$38,2,FALSE),"")</f>
        <v/>
      </c>
      <c r="F116" s="24" t="str">
        <f t="shared" si="3"/>
        <v/>
      </c>
      <c r="H116" t="str">
        <f>IF(COUNTIF(tabel_7!A$2:A$1015,BR_standardformat!G119)&gt;0,BR_standardformat!G119,"")</f>
        <v/>
      </c>
      <c r="I116" t="str">
        <f t="shared" si="4"/>
        <v xml:space="preserve">, </v>
      </c>
    </row>
    <row r="117" spans="1:9" x14ac:dyDescent="0.25">
      <c r="A117" s="14" t="str">
        <f>IF(COUNTIF(tabel_7!A$2:A$1015,BR_standardformat!G120)&gt;0,BR_standardformat!G120,"")</f>
        <v/>
      </c>
      <c r="B117" s="23" t="str">
        <f>IF(NOT(A117=""),BR_standardformat!R120,"")</f>
        <v/>
      </c>
      <c r="C117" s="14" t="str">
        <f>IF(NOT(A117=""),VLOOKUP(A117,tabel_7!A117:C1130,2,FALSE),"")</f>
        <v/>
      </c>
      <c r="D117" s="14" t="str">
        <f>IF(NOT(A117=""),VLOOKUP(A117,tabel_7!A117:C1130,3,FALSE),"")</f>
        <v/>
      </c>
      <c r="E117" s="25" t="str">
        <f>IF(NOT(A117=""),VLOOKUP(_xlfn.CONCAT(C117,", ",D117),pg!$C$2:$D$38,2,FALSE),"")</f>
        <v/>
      </c>
      <c r="F117" s="24" t="str">
        <f t="shared" si="3"/>
        <v/>
      </c>
      <c r="H117" t="str">
        <f>IF(COUNTIF(tabel_7!A$2:A$1015,BR_standardformat!G120)&gt;0,BR_standardformat!G120,"")</f>
        <v/>
      </c>
      <c r="I117" t="str">
        <f t="shared" si="4"/>
        <v xml:space="preserve">, </v>
      </c>
    </row>
    <row r="118" spans="1:9" x14ac:dyDescent="0.25">
      <c r="A118" s="14" t="str">
        <f>IF(COUNTIF(tabel_7!A$2:A$1015,BR_standardformat!G121)&gt;0,BR_standardformat!G121,"")</f>
        <v/>
      </c>
      <c r="B118" s="23" t="str">
        <f>IF(NOT(A118=""),BR_standardformat!R121,"")</f>
        <v/>
      </c>
      <c r="C118" s="14" t="str">
        <f>IF(NOT(A118=""),VLOOKUP(A118,tabel_7!A118:C1131,2,FALSE),"")</f>
        <v/>
      </c>
      <c r="D118" s="14" t="str">
        <f>IF(NOT(A118=""),VLOOKUP(A118,tabel_7!A118:C1131,3,FALSE),"")</f>
        <v/>
      </c>
      <c r="E118" s="25" t="str">
        <f>IF(NOT(A118=""),VLOOKUP(_xlfn.CONCAT(C118,", ",D118),pg!$C$2:$D$38,2,FALSE),"")</f>
        <v/>
      </c>
      <c r="F118" s="24" t="str">
        <f t="shared" si="3"/>
        <v/>
      </c>
      <c r="H118" t="str">
        <f>IF(COUNTIF(tabel_7!A$2:A$1015,BR_standardformat!G121)&gt;0,BR_standardformat!G121,"")</f>
        <v/>
      </c>
      <c r="I118" t="str">
        <f t="shared" si="4"/>
        <v xml:space="preserve">, </v>
      </c>
    </row>
    <row r="119" spans="1:9" x14ac:dyDescent="0.25">
      <c r="A119" s="14" t="str">
        <f>IF(COUNTIF(tabel_7!A$2:A$1015,BR_standardformat!G122)&gt;0,BR_standardformat!G122,"")</f>
        <v/>
      </c>
      <c r="B119" s="23" t="str">
        <f>IF(NOT(A119=""),BR_standardformat!R122,"")</f>
        <v/>
      </c>
      <c r="C119" s="14" t="str">
        <f>IF(NOT(A119=""),VLOOKUP(A119,tabel_7!A119:C1132,2,FALSE),"")</f>
        <v/>
      </c>
      <c r="D119" s="14" t="str">
        <f>IF(NOT(A119=""),VLOOKUP(A119,tabel_7!A119:C1132,3,FALSE),"")</f>
        <v/>
      </c>
      <c r="E119" s="25" t="str">
        <f>IF(NOT(A119=""),VLOOKUP(_xlfn.CONCAT(C119,", ",D119),pg!$C$2:$D$38,2,FALSE),"")</f>
        <v/>
      </c>
      <c r="F119" s="24" t="str">
        <f t="shared" si="3"/>
        <v/>
      </c>
      <c r="H119" t="str">
        <f>IF(COUNTIF(tabel_7!A$2:A$1015,BR_standardformat!G122)&gt;0,BR_standardformat!G122,"")</f>
        <v/>
      </c>
      <c r="I119" t="str">
        <f t="shared" si="4"/>
        <v xml:space="preserve">, </v>
      </c>
    </row>
    <row r="120" spans="1:9" x14ac:dyDescent="0.25">
      <c r="A120" s="14" t="str">
        <f>IF(COUNTIF(tabel_7!A$2:A$1015,BR_standardformat!G123)&gt;0,BR_standardformat!G123,"")</f>
        <v/>
      </c>
      <c r="B120" s="23" t="str">
        <f>IF(NOT(A120=""),BR_standardformat!R123,"")</f>
        <v/>
      </c>
      <c r="C120" s="14" t="str">
        <f>IF(NOT(A120=""),VLOOKUP(A120,tabel_7!A120:C1133,2,FALSE),"")</f>
        <v/>
      </c>
      <c r="D120" s="14" t="str">
        <f>IF(NOT(A120=""),VLOOKUP(A120,tabel_7!A120:C1133,3,FALSE),"")</f>
        <v/>
      </c>
      <c r="E120" s="25" t="str">
        <f>IF(NOT(A120=""),VLOOKUP(_xlfn.CONCAT(C120,", ",D120),pg!$C$2:$D$38,2,FALSE),"")</f>
        <v/>
      </c>
      <c r="F120" s="24" t="str">
        <f t="shared" si="3"/>
        <v/>
      </c>
      <c r="H120" t="str">
        <f>IF(COUNTIF(tabel_7!A$2:A$1015,BR_standardformat!G123)&gt;0,BR_standardformat!G123,"")</f>
        <v/>
      </c>
      <c r="I120" t="str">
        <f t="shared" si="4"/>
        <v xml:space="preserve">, </v>
      </c>
    </row>
    <row r="121" spans="1:9" x14ac:dyDescent="0.25">
      <c r="A121" s="14" t="str">
        <f>IF(COUNTIF(tabel_7!A$2:A$1015,BR_standardformat!G124)&gt;0,BR_standardformat!G124,"")</f>
        <v/>
      </c>
      <c r="B121" s="23" t="str">
        <f>IF(NOT(A121=""),BR_standardformat!R124,"")</f>
        <v/>
      </c>
      <c r="C121" s="14" t="str">
        <f>IF(NOT(A121=""),VLOOKUP(A121,tabel_7!A121:C1134,2,FALSE),"")</f>
        <v/>
      </c>
      <c r="D121" s="14" t="str">
        <f>IF(NOT(A121=""),VLOOKUP(A121,tabel_7!A121:C1134,3,FALSE),"")</f>
        <v/>
      </c>
      <c r="E121" s="25" t="str">
        <f>IF(NOT(A121=""),VLOOKUP(_xlfn.CONCAT(C121,", ",D121),pg!$C$2:$D$38,2,FALSE),"")</f>
        <v/>
      </c>
      <c r="F121" s="24" t="str">
        <f t="shared" si="3"/>
        <v/>
      </c>
      <c r="H121" t="str">
        <f>IF(COUNTIF(tabel_7!A$2:A$1015,BR_standardformat!G124)&gt;0,BR_standardformat!G124,"")</f>
        <v/>
      </c>
      <c r="I121" t="str">
        <f t="shared" si="4"/>
        <v xml:space="preserve">, </v>
      </c>
    </row>
    <row r="122" spans="1:9" x14ac:dyDescent="0.25">
      <c r="A122" s="14" t="str">
        <f>IF(COUNTIF(tabel_7!A$2:A$1015,BR_standardformat!G125)&gt;0,BR_standardformat!G125,"")</f>
        <v/>
      </c>
      <c r="B122" s="23" t="str">
        <f>IF(NOT(A122=""),BR_standardformat!R125,"")</f>
        <v/>
      </c>
      <c r="C122" s="14" t="str">
        <f>IF(NOT(A122=""),VLOOKUP(A122,tabel_7!A122:C1135,2,FALSE),"")</f>
        <v/>
      </c>
      <c r="D122" s="14" t="str">
        <f>IF(NOT(A122=""),VLOOKUP(A122,tabel_7!A122:C1135,3,FALSE),"")</f>
        <v/>
      </c>
      <c r="E122" s="25" t="str">
        <f>IF(NOT(A122=""),VLOOKUP(_xlfn.CONCAT(C122,", ",D122),pg!$C$2:$D$38,2,FALSE),"")</f>
        <v/>
      </c>
      <c r="F122" s="24" t="str">
        <f t="shared" si="3"/>
        <v/>
      </c>
      <c r="H122" t="str">
        <f>IF(COUNTIF(tabel_7!A$2:A$1015,BR_standardformat!G125)&gt;0,BR_standardformat!G125,"")</f>
        <v/>
      </c>
      <c r="I122" t="str">
        <f t="shared" si="4"/>
        <v xml:space="preserve">, </v>
      </c>
    </row>
    <row r="123" spans="1:9" x14ac:dyDescent="0.25">
      <c r="A123" s="14" t="str">
        <f>IF(COUNTIF(tabel_7!A$2:A$1015,BR_standardformat!G126)&gt;0,BR_standardformat!G126,"")</f>
        <v/>
      </c>
      <c r="B123" s="23" t="str">
        <f>IF(NOT(A123=""),BR_standardformat!R126,"")</f>
        <v/>
      </c>
      <c r="C123" s="14" t="str">
        <f>IF(NOT(A123=""),VLOOKUP(A123,tabel_7!A123:C1136,2,FALSE),"")</f>
        <v/>
      </c>
      <c r="D123" s="14" t="str">
        <f>IF(NOT(A123=""),VLOOKUP(A123,tabel_7!A123:C1136,3,FALSE),"")</f>
        <v/>
      </c>
      <c r="E123" s="25" t="str">
        <f>IF(NOT(A123=""),VLOOKUP(_xlfn.CONCAT(C123,", ",D123),pg!$C$2:$D$38,2,FALSE),"")</f>
        <v/>
      </c>
      <c r="F123" s="24" t="str">
        <f t="shared" si="3"/>
        <v/>
      </c>
      <c r="H123" t="str">
        <f>IF(COUNTIF(tabel_7!A$2:A$1015,BR_standardformat!G126)&gt;0,BR_standardformat!G126,"")</f>
        <v/>
      </c>
      <c r="I123" t="str">
        <f t="shared" si="4"/>
        <v xml:space="preserve">, </v>
      </c>
    </row>
    <row r="124" spans="1:9" x14ac:dyDescent="0.25">
      <c r="A124" s="14" t="str">
        <f>IF(COUNTIF(tabel_7!A$2:A$1015,BR_standardformat!G127)&gt;0,BR_standardformat!G127,"")</f>
        <v/>
      </c>
      <c r="B124" s="23" t="str">
        <f>IF(NOT(A124=""),BR_standardformat!R127,"")</f>
        <v/>
      </c>
      <c r="C124" s="14" t="str">
        <f>IF(NOT(A124=""),VLOOKUP(A124,tabel_7!A124:C1137,2,FALSE),"")</f>
        <v/>
      </c>
      <c r="D124" s="14" t="str">
        <f>IF(NOT(A124=""),VLOOKUP(A124,tabel_7!A124:C1137,3,FALSE),"")</f>
        <v/>
      </c>
      <c r="E124" s="25" t="str">
        <f>IF(NOT(A124=""),VLOOKUP(_xlfn.CONCAT(C124,", ",D124),pg!$C$2:$D$38,2,FALSE),"")</f>
        <v/>
      </c>
      <c r="F124" s="24" t="str">
        <f t="shared" si="3"/>
        <v/>
      </c>
      <c r="H124" t="str">
        <f>IF(COUNTIF(tabel_7!A$2:A$1015,BR_standardformat!G127)&gt;0,BR_standardformat!G127,"")</f>
        <v/>
      </c>
      <c r="I124" t="str">
        <f t="shared" si="4"/>
        <v xml:space="preserve">, </v>
      </c>
    </row>
    <row r="125" spans="1:9" x14ac:dyDescent="0.25">
      <c r="A125" s="14" t="str">
        <f>IF(COUNTIF(tabel_7!A$2:A$1015,BR_standardformat!G128)&gt;0,BR_standardformat!G128,"")</f>
        <v/>
      </c>
      <c r="B125" s="23" t="str">
        <f>IF(NOT(A125=""),BR_standardformat!R128,"")</f>
        <v/>
      </c>
      <c r="C125" s="14" t="str">
        <f>IF(NOT(A125=""),VLOOKUP(A125,tabel_7!A125:C1138,2,FALSE),"")</f>
        <v/>
      </c>
      <c r="D125" s="14" t="str">
        <f>IF(NOT(A125=""),VLOOKUP(A125,tabel_7!A125:C1138,3,FALSE),"")</f>
        <v/>
      </c>
      <c r="E125" s="25" t="str">
        <f>IF(NOT(A125=""),VLOOKUP(_xlfn.CONCAT(C125,", ",D125),pg!$C$2:$D$38,2,FALSE),"")</f>
        <v/>
      </c>
      <c r="F125" s="24" t="str">
        <f t="shared" si="3"/>
        <v/>
      </c>
      <c r="H125" t="str">
        <f>IF(COUNTIF(tabel_7!A$2:A$1015,BR_standardformat!G128)&gt;0,BR_standardformat!G128,"")</f>
        <v/>
      </c>
      <c r="I125" t="str">
        <f t="shared" si="4"/>
        <v xml:space="preserve">, </v>
      </c>
    </row>
    <row r="126" spans="1:9" x14ac:dyDescent="0.25">
      <c r="A126" s="14" t="str">
        <f>IF(COUNTIF(tabel_7!A$2:A$1015,BR_standardformat!G129)&gt;0,BR_standardformat!G129,"")</f>
        <v/>
      </c>
      <c r="B126" s="23" t="str">
        <f>IF(NOT(A126=""),BR_standardformat!R129,"")</f>
        <v/>
      </c>
      <c r="C126" s="14" t="str">
        <f>IF(NOT(A126=""),VLOOKUP(A126,tabel_7!A126:C1139,2,FALSE),"")</f>
        <v/>
      </c>
      <c r="D126" s="14" t="str">
        <f>IF(NOT(A126=""),VLOOKUP(A126,tabel_7!A126:C1139,3,FALSE),"")</f>
        <v/>
      </c>
      <c r="E126" s="25" t="str">
        <f>IF(NOT(A126=""),VLOOKUP(_xlfn.CONCAT(C126,", ",D126),pg!$C$2:$D$38,2,FALSE),"")</f>
        <v/>
      </c>
      <c r="F126" s="24" t="str">
        <f t="shared" si="3"/>
        <v/>
      </c>
      <c r="H126" t="str">
        <f>IF(COUNTIF(tabel_7!A$2:A$1015,BR_standardformat!G129)&gt;0,BR_standardformat!G129,"")</f>
        <v/>
      </c>
      <c r="I126" t="str">
        <f t="shared" si="4"/>
        <v xml:space="preserve">, </v>
      </c>
    </row>
    <row r="127" spans="1:9" x14ac:dyDescent="0.25">
      <c r="A127" s="14" t="str">
        <f>IF(COUNTIF(tabel_7!A$2:A$1015,BR_standardformat!G130)&gt;0,BR_standardformat!G130,"")</f>
        <v/>
      </c>
      <c r="B127" s="23" t="str">
        <f>IF(NOT(A127=""),BR_standardformat!R130,"")</f>
        <v/>
      </c>
      <c r="C127" s="14" t="str">
        <f>IF(NOT(A127=""),VLOOKUP(A127,tabel_7!A127:C1140,2,FALSE),"")</f>
        <v/>
      </c>
      <c r="D127" s="14" t="str">
        <f>IF(NOT(A127=""),VLOOKUP(A127,tabel_7!A127:C1140,3,FALSE),"")</f>
        <v/>
      </c>
      <c r="E127" s="25" t="str">
        <f>IF(NOT(A127=""),VLOOKUP(_xlfn.CONCAT(C127,", ",D127),pg!$C$2:$D$38,2,FALSE),"")</f>
        <v/>
      </c>
      <c r="F127" s="24" t="str">
        <f t="shared" si="3"/>
        <v/>
      </c>
      <c r="H127" t="str">
        <f>IF(COUNTIF(tabel_7!A$2:A$1015,BR_standardformat!G130)&gt;0,BR_standardformat!G130,"")</f>
        <v/>
      </c>
      <c r="I127" t="str">
        <f t="shared" si="4"/>
        <v xml:space="preserve">, </v>
      </c>
    </row>
    <row r="128" spans="1:9" x14ac:dyDescent="0.25">
      <c r="A128" s="14" t="str">
        <f>IF(COUNTIF(tabel_7!A$2:A$1015,BR_standardformat!G131)&gt;0,BR_standardformat!G131,"")</f>
        <v/>
      </c>
      <c r="B128" s="23" t="str">
        <f>IF(NOT(A128=""),BR_standardformat!R131,"")</f>
        <v/>
      </c>
      <c r="C128" s="14" t="str">
        <f>IF(NOT(A128=""),VLOOKUP(A128,tabel_7!A128:C1141,2,FALSE),"")</f>
        <v/>
      </c>
      <c r="D128" s="14" t="str">
        <f>IF(NOT(A128=""),VLOOKUP(A128,tabel_7!A128:C1141,3,FALSE),"")</f>
        <v/>
      </c>
      <c r="E128" s="25" t="str">
        <f>IF(NOT(A128=""),VLOOKUP(_xlfn.CONCAT(C128,", ",D128),pg!$C$2:$D$38,2,FALSE),"")</f>
        <v/>
      </c>
      <c r="F128" s="24" t="str">
        <f t="shared" si="3"/>
        <v/>
      </c>
      <c r="H128" t="str">
        <f>IF(COUNTIF(tabel_7!A$2:A$1015,BR_standardformat!G131)&gt;0,BR_standardformat!G131,"")</f>
        <v/>
      </c>
      <c r="I128" t="str">
        <f t="shared" si="4"/>
        <v xml:space="preserve">, </v>
      </c>
    </row>
    <row r="129" spans="1:9" x14ac:dyDescent="0.25">
      <c r="A129" s="14" t="str">
        <f>IF(COUNTIF(tabel_7!A$2:A$1015,BR_standardformat!G132)&gt;0,BR_standardformat!G132,"")</f>
        <v/>
      </c>
      <c r="B129" s="23" t="str">
        <f>IF(NOT(A129=""),BR_standardformat!R132,"")</f>
        <v/>
      </c>
      <c r="C129" s="14" t="str">
        <f>IF(NOT(A129=""),VLOOKUP(A129,tabel_7!A129:C1142,2,FALSE),"")</f>
        <v/>
      </c>
      <c r="D129" s="14" t="str">
        <f>IF(NOT(A129=""),VLOOKUP(A129,tabel_7!A129:C1142,3,FALSE),"")</f>
        <v/>
      </c>
      <c r="E129" s="25" t="str">
        <f>IF(NOT(A129=""),VLOOKUP(_xlfn.CONCAT(C129,", ",D129),pg!$C$2:$D$38,2,FALSE),"")</f>
        <v/>
      </c>
      <c r="F129" s="24" t="str">
        <f t="shared" si="3"/>
        <v/>
      </c>
      <c r="H129" t="str">
        <f>IF(COUNTIF(tabel_7!A$2:A$1015,BR_standardformat!G132)&gt;0,BR_standardformat!G132,"")</f>
        <v/>
      </c>
      <c r="I129" t="str">
        <f t="shared" si="4"/>
        <v xml:space="preserve">, </v>
      </c>
    </row>
    <row r="130" spans="1:9" x14ac:dyDescent="0.25">
      <c r="A130" s="14" t="str">
        <f>IF(COUNTIF(tabel_7!A$2:A$1015,BR_standardformat!G133)&gt;0,BR_standardformat!G133,"")</f>
        <v/>
      </c>
      <c r="B130" s="23" t="str">
        <f>IF(NOT(A130=""),BR_standardformat!R133,"")</f>
        <v/>
      </c>
      <c r="C130" s="14" t="str">
        <f>IF(NOT(A130=""),VLOOKUP(A130,tabel_7!A130:C1143,2,FALSE),"")</f>
        <v/>
      </c>
      <c r="D130" s="14" t="str">
        <f>IF(NOT(A130=""),VLOOKUP(A130,tabel_7!A130:C1143,3,FALSE),"")</f>
        <v/>
      </c>
      <c r="E130" s="25" t="str">
        <f>IF(NOT(A130=""),VLOOKUP(_xlfn.CONCAT(C130,", ",D130),pg!$C$2:$D$38,2,FALSE),"")</f>
        <v/>
      </c>
      <c r="F130" s="24" t="str">
        <f t="shared" si="3"/>
        <v/>
      </c>
      <c r="H130" t="str">
        <f>IF(COUNTIF(tabel_7!A$2:A$1015,BR_standardformat!G133)&gt;0,BR_standardformat!G133,"")</f>
        <v/>
      </c>
      <c r="I130" t="str">
        <f t="shared" si="4"/>
        <v xml:space="preserve">, </v>
      </c>
    </row>
    <row r="131" spans="1:9" x14ac:dyDescent="0.25">
      <c r="A131" s="14" t="str">
        <f>IF(COUNTIF(tabel_7!A$2:A$1015,BR_standardformat!G134)&gt;0,BR_standardformat!G134,"")</f>
        <v/>
      </c>
      <c r="B131" s="23" t="str">
        <f>IF(NOT(A131=""),BR_standardformat!R134,"")</f>
        <v/>
      </c>
      <c r="C131" s="14" t="str">
        <f>IF(NOT(A131=""),VLOOKUP(A131,tabel_7!A131:C1144,2,FALSE),"")</f>
        <v/>
      </c>
      <c r="D131" s="14" t="str">
        <f>IF(NOT(A131=""),VLOOKUP(A131,tabel_7!A131:C1144,3,FALSE),"")</f>
        <v/>
      </c>
      <c r="E131" s="25" t="str">
        <f>IF(NOT(A131=""),VLOOKUP(_xlfn.CONCAT(C131,", ",D131),pg!$C$2:$D$38,2,FALSE),"")</f>
        <v/>
      </c>
      <c r="F131" s="24" t="str">
        <f t="shared" ref="F131:F194" si="5">IF(NOT(B131=""),B131*E131,"")</f>
        <v/>
      </c>
      <c r="H131" t="str">
        <f>IF(COUNTIF(tabel_7!A$2:A$1015,BR_standardformat!G134)&gt;0,BR_standardformat!G134,"")</f>
        <v/>
      </c>
      <c r="I131" t="str">
        <f t="shared" ref="I131:I194" si="6">_xlfn.CONCAT(C131,", ",D131)</f>
        <v xml:space="preserve">, </v>
      </c>
    </row>
    <row r="132" spans="1:9" x14ac:dyDescent="0.25">
      <c r="A132" s="14" t="str">
        <f>IF(COUNTIF(tabel_7!A$2:A$1015,BR_standardformat!G135)&gt;0,BR_standardformat!G135,"")</f>
        <v/>
      </c>
      <c r="B132" s="23" t="str">
        <f>IF(NOT(A132=""),BR_standardformat!R135,"")</f>
        <v/>
      </c>
      <c r="C132" s="14" t="str">
        <f>IF(NOT(A132=""),VLOOKUP(A132,tabel_7!A132:C1145,2,FALSE),"")</f>
        <v/>
      </c>
      <c r="D132" s="14" t="str">
        <f>IF(NOT(A132=""),VLOOKUP(A132,tabel_7!A132:C1145,3,FALSE),"")</f>
        <v/>
      </c>
      <c r="E132" s="25" t="str">
        <f>IF(NOT(A132=""),VLOOKUP(_xlfn.CONCAT(C132,", ",D132),pg!$C$2:$D$38,2,FALSE),"")</f>
        <v/>
      </c>
      <c r="F132" s="24" t="str">
        <f t="shared" si="5"/>
        <v/>
      </c>
      <c r="H132" t="str">
        <f>IF(COUNTIF(tabel_7!A$2:A$1015,BR_standardformat!G135)&gt;0,BR_standardformat!G135,"")</f>
        <v/>
      </c>
      <c r="I132" t="str">
        <f t="shared" si="6"/>
        <v xml:space="preserve">, </v>
      </c>
    </row>
    <row r="133" spans="1:9" x14ac:dyDescent="0.25">
      <c r="A133" s="14" t="str">
        <f>IF(COUNTIF(tabel_7!A$2:A$1015,BR_standardformat!G136)&gt;0,BR_standardformat!G136,"")</f>
        <v/>
      </c>
      <c r="B133" s="23" t="str">
        <f>IF(NOT(A133=""),BR_standardformat!R136,"")</f>
        <v/>
      </c>
      <c r="C133" s="14" t="str">
        <f>IF(NOT(A133=""),VLOOKUP(A133,tabel_7!A133:C1146,2,FALSE),"")</f>
        <v/>
      </c>
      <c r="D133" s="14" t="str">
        <f>IF(NOT(A133=""),VLOOKUP(A133,tabel_7!A133:C1146,3,FALSE),"")</f>
        <v/>
      </c>
      <c r="E133" s="25" t="str">
        <f>IF(NOT(A133=""),VLOOKUP(_xlfn.CONCAT(C133,", ",D133),pg!$C$2:$D$38,2,FALSE),"")</f>
        <v/>
      </c>
      <c r="F133" s="24" t="str">
        <f t="shared" si="5"/>
        <v/>
      </c>
      <c r="H133" t="str">
        <f>IF(COUNTIF(tabel_7!A$2:A$1015,BR_standardformat!G136)&gt;0,BR_standardformat!G136,"")</f>
        <v/>
      </c>
      <c r="I133" t="str">
        <f t="shared" si="6"/>
        <v xml:space="preserve">, </v>
      </c>
    </row>
    <row r="134" spans="1:9" x14ac:dyDescent="0.25">
      <c r="A134" s="14" t="str">
        <f>IF(COUNTIF(tabel_7!A$2:A$1015,BR_standardformat!G137)&gt;0,BR_standardformat!G137,"")</f>
        <v/>
      </c>
      <c r="B134" s="23" t="str">
        <f>IF(NOT(A134=""),BR_standardformat!R137,"")</f>
        <v/>
      </c>
      <c r="C134" s="14" t="str">
        <f>IF(NOT(A134=""),VLOOKUP(A134,tabel_7!A134:C1147,2,FALSE),"")</f>
        <v/>
      </c>
      <c r="D134" s="14" t="str">
        <f>IF(NOT(A134=""),VLOOKUP(A134,tabel_7!A134:C1147,3,FALSE),"")</f>
        <v/>
      </c>
      <c r="E134" s="25" t="str">
        <f>IF(NOT(A134=""),VLOOKUP(_xlfn.CONCAT(C134,", ",D134),pg!$C$2:$D$38,2,FALSE),"")</f>
        <v/>
      </c>
      <c r="F134" s="24" t="str">
        <f t="shared" si="5"/>
        <v/>
      </c>
      <c r="H134" t="str">
        <f>IF(COUNTIF(tabel_7!A$2:A$1015,BR_standardformat!G137)&gt;0,BR_standardformat!G137,"")</f>
        <v/>
      </c>
      <c r="I134" t="str">
        <f t="shared" si="6"/>
        <v xml:space="preserve">, </v>
      </c>
    </row>
    <row r="135" spans="1:9" x14ac:dyDescent="0.25">
      <c r="A135" s="14" t="str">
        <f>IF(COUNTIF(tabel_7!A$2:A$1015,BR_standardformat!G138)&gt;0,BR_standardformat!G138,"")</f>
        <v/>
      </c>
      <c r="B135" s="23" t="str">
        <f>IF(NOT(A135=""),BR_standardformat!R138,"")</f>
        <v/>
      </c>
      <c r="C135" s="14" t="str">
        <f>IF(NOT(A135=""),VLOOKUP(A135,tabel_7!A135:C1148,2,FALSE),"")</f>
        <v/>
      </c>
      <c r="D135" s="14" t="str">
        <f>IF(NOT(A135=""),VLOOKUP(A135,tabel_7!A135:C1148,3,FALSE),"")</f>
        <v/>
      </c>
      <c r="E135" s="25" t="str">
        <f>IF(NOT(A135=""),VLOOKUP(_xlfn.CONCAT(C135,", ",D135),pg!$C$2:$D$38,2,FALSE),"")</f>
        <v/>
      </c>
      <c r="F135" s="24" t="str">
        <f t="shared" si="5"/>
        <v/>
      </c>
      <c r="H135" t="str">
        <f>IF(COUNTIF(tabel_7!A$2:A$1015,BR_standardformat!G138)&gt;0,BR_standardformat!G138,"")</f>
        <v/>
      </c>
      <c r="I135" t="str">
        <f t="shared" si="6"/>
        <v xml:space="preserve">, </v>
      </c>
    </row>
    <row r="136" spans="1:9" x14ac:dyDescent="0.25">
      <c r="A136" s="14" t="str">
        <f>IF(COUNTIF(tabel_7!A$2:A$1015,BR_standardformat!G139)&gt;0,BR_standardformat!G139,"")</f>
        <v/>
      </c>
      <c r="B136" s="23" t="str">
        <f>IF(NOT(A136=""),BR_standardformat!R139,"")</f>
        <v/>
      </c>
      <c r="C136" s="14" t="str">
        <f>IF(NOT(A136=""),VLOOKUP(A136,tabel_7!A136:C1149,2,FALSE),"")</f>
        <v/>
      </c>
      <c r="D136" s="14" t="str">
        <f>IF(NOT(A136=""),VLOOKUP(A136,tabel_7!A136:C1149,3,FALSE),"")</f>
        <v/>
      </c>
      <c r="E136" s="25" t="str">
        <f>IF(NOT(A136=""),VLOOKUP(_xlfn.CONCAT(C136,", ",D136),pg!$C$2:$D$38,2,FALSE),"")</f>
        <v/>
      </c>
      <c r="F136" s="24" t="str">
        <f t="shared" si="5"/>
        <v/>
      </c>
      <c r="H136" t="str">
        <f>IF(COUNTIF(tabel_7!A$2:A$1015,BR_standardformat!G139)&gt;0,BR_standardformat!G139,"")</f>
        <v/>
      </c>
      <c r="I136" t="str">
        <f t="shared" si="6"/>
        <v xml:space="preserve">, </v>
      </c>
    </row>
    <row r="137" spans="1:9" x14ac:dyDescent="0.25">
      <c r="A137" s="14" t="str">
        <f>IF(COUNTIF(tabel_7!A$2:A$1015,BR_standardformat!G140)&gt;0,BR_standardformat!G140,"")</f>
        <v/>
      </c>
      <c r="B137" s="23" t="str">
        <f>IF(NOT(A137=""),BR_standardformat!R140,"")</f>
        <v/>
      </c>
      <c r="C137" s="14" t="str">
        <f>IF(NOT(A137=""),VLOOKUP(A137,tabel_7!A137:C1150,2,FALSE),"")</f>
        <v/>
      </c>
      <c r="D137" s="14" t="str">
        <f>IF(NOT(A137=""),VLOOKUP(A137,tabel_7!A137:C1150,3,FALSE),"")</f>
        <v/>
      </c>
      <c r="E137" s="25" t="str">
        <f>IF(NOT(A137=""),VLOOKUP(_xlfn.CONCAT(C137,", ",D137),pg!$C$2:$D$38,2,FALSE),"")</f>
        <v/>
      </c>
      <c r="F137" s="24" t="str">
        <f t="shared" si="5"/>
        <v/>
      </c>
      <c r="H137" t="str">
        <f>IF(COUNTIF(tabel_7!A$2:A$1015,BR_standardformat!G140)&gt;0,BR_standardformat!G140,"")</f>
        <v/>
      </c>
      <c r="I137" t="str">
        <f t="shared" si="6"/>
        <v xml:space="preserve">, </v>
      </c>
    </row>
    <row r="138" spans="1:9" x14ac:dyDescent="0.25">
      <c r="A138" s="14" t="str">
        <f>IF(COUNTIF(tabel_7!A$2:A$1015,BR_standardformat!G141)&gt;0,BR_standardformat!G141,"")</f>
        <v/>
      </c>
      <c r="B138" s="23" t="str">
        <f>IF(NOT(A138=""),BR_standardformat!R141,"")</f>
        <v/>
      </c>
      <c r="C138" s="14" t="str">
        <f>IF(NOT(A138=""),VLOOKUP(A138,tabel_7!A138:C1151,2,FALSE),"")</f>
        <v/>
      </c>
      <c r="D138" s="14" t="str">
        <f>IF(NOT(A138=""),VLOOKUP(A138,tabel_7!A138:C1151,3,FALSE),"")</f>
        <v/>
      </c>
      <c r="E138" s="25" t="str">
        <f>IF(NOT(A138=""),VLOOKUP(_xlfn.CONCAT(C138,", ",D138),pg!$C$2:$D$38,2,FALSE),"")</f>
        <v/>
      </c>
      <c r="F138" s="24" t="str">
        <f t="shared" si="5"/>
        <v/>
      </c>
      <c r="H138" t="str">
        <f>IF(COUNTIF(tabel_7!A$2:A$1015,BR_standardformat!G141)&gt;0,BR_standardformat!G141,"")</f>
        <v/>
      </c>
      <c r="I138" t="str">
        <f t="shared" si="6"/>
        <v xml:space="preserve">, </v>
      </c>
    </row>
    <row r="139" spans="1:9" x14ac:dyDescent="0.25">
      <c r="A139" s="14" t="str">
        <f>IF(COUNTIF(tabel_7!A$2:A$1015,BR_standardformat!G142)&gt;0,BR_standardformat!G142,"")</f>
        <v/>
      </c>
      <c r="B139" s="23" t="str">
        <f>IF(NOT(A139=""),BR_standardformat!R142,"")</f>
        <v/>
      </c>
      <c r="C139" s="14" t="str">
        <f>IF(NOT(A139=""),VLOOKUP(A139,tabel_7!A139:C1152,2,FALSE),"")</f>
        <v/>
      </c>
      <c r="D139" s="14" t="str">
        <f>IF(NOT(A139=""),VLOOKUP(A139,tabel_7!A139:C1152,3,FALSE),"")</f>
        <v/>
      </c>
      <c r="E139" s="25" t="str">
        <f>IF(NOT(A139=""),VLOOKUP(_xlfn.CONCAT(C139,", ",D139),pg!$C$2:$D$38,2,FALSE),"")</f>
        <v/>
      </c>
      <c r="F139" s="24" t="str">
        <f t="shared" si="5"/>
        <v/>
      </c>
      <c r="H139" t="str">
        <f>IF(COUNTIF(tabel_7!A$2:A$1015,BR_standardformat!G142)&gt;0,BR_standardformat!G142,"")</f>
        <v/>
      </c>
      <c r="I139" t="str">
        <f t="shared" si="6"/>
        <v xml:space="preserve">, </v>
      </c>
    </row>
    <row r="140" spans="1:9" x14ac:dyDescent="0.25">
      <c r="A140" s="14" t="str">
        <f>IF(COUNTIF(tabel_7!A$2:A$1015,BR_standardformat!G143)&gt;0,BR_standardformat!G143,"")</f>
        <v/>
      </c>
      <c r="B140" s="23" t="str">
        <f>IF(NOT(A140=""),BR_standardformat!R143,"")</f>
        <v/>
      </c>
      <c r="C140" s="14" t="str">
        <f>IF(NOT(A140=""),VLOOKUP(A140,tabel_7!A140:C1153,2,FALSE),"")</f>
        <v/>
      </c>
      <c r="D140" s="14" t="str">
        <f>IF(NOT(A140=""),VLOOKUP(A140,tabel_7!A140:C1153,3,FALSE),"")</f>
        <v/>
      </c>
      <c r="E140" s="25" t="str">
        <f>IF(NOT(A140=""),VLOOKUP(_xlfn.CONCAT(C140,", ",D140),pg!$C$2:$D$38,2,FALSE),"")</f>
        <v/>
      </c>
      <c r="F140" s="24" t="str">
        <f t="shared" si="5"/>
        <v/>
      </c>
      <c r="H140" t="str">
        <f>IF(COUNTIF(tabel_7!A$2:A$1015,BR_standardformat!G143)&gt;0,BR_standardformat!G143,"")</f>
        <v/>
      </c>
      <c r="I140" t="str">
        <f t="shared" si="6"/>
        <v xml:space="preserve">, </v>
      </c>
    </row>
    <row r="141" spans="1:9" x14ac:dyDescent="0.25">
      <c r="A141" s="14" t="str">
        <f>IF(COUNTIF(tabel_7!A$2:A$1015,BR_standardformat!G144)&gt;0,BR_standardformat!G144,"")</f>
        <v/>
      </c>
      <c r="B141" s="23" t="str">
        <f>IF(NOT(A141=""),BR_standardformat!R144,"")</f>
        <v/>
      </c>
      <c r="C141" s="14" t="str">
        <f>IF(NOT(A141=""),VLOOKUP(A141,tabel_7!A141:C1154,2,FALSE),"")</f>
        <v/>
      </c>
      <c r="D141" s="14" t="str">
        <f>IF(NOT(A141=""),VLOOKUP(A141,tabel_7!A141:C1154,3,FALSE),"")</f>
        <v/>
      </c>
      <c r="E141" s="25" t="str">
        <f>IF(NOT(A141=""),VLOOKUP(_xlfn.CONCAT(C141,", ",D141),pg!$C$2:$D$38,2,FALSE),"")</f>
        <v/>
      </c>
      <c r="F141" s="24" t="str">
        <f t="shared" si="5"/>
        <v/>
      </c>
      <c r="H141" t="str">
        <f>IF(COUNTIF(tabel_7!A$2:A$1015,BR_standardformat!G144)&gt;0,BR_standardformat!G144,"")</f>
        <v/>
      </c>
      <c r="I141" t="str">
        <f t="shared" si="6"/>
        <v xml:space="preserve">, </v>
      </c>
    </row>
    <row r="142" spans="1:9" x14ac:dyDescent="0.25">
      <c r="A142" s="14" t="str">
        <f>IF(COUNTIF(tabel_7!A$2:A$1015,BR_standardformat!G145)&gt;0,BR_standardformat!G145,"")</f>
        <v/>
      </c>
      <c r="B142" s="23" t="str">
        <f>IF(NOT(A142=""),BR_standardformat!R145,"")</f>
        <v/>
      </c>
      <c r="C142" s="14" t="str">
        <f>IF(NOT(A142=""),VLOOKUP(A142,tabel_7!A142:C1155,2,FALSE),"")</f>
        <v/>
      </c>
      <c r="D142" s="14" t="str">
        <f>IF(NOT(A142=""),VLOOKUP(A142,tabel_7!A142:C1155,3,FALSE),"")</f>
        <v/>
      </c>
      <c r="E142" s="25" t="str">
        <f>IF(NOT(A142=""),VLOOKUP(_xlfn.CONCAT(C142,", ",D142),pg!$C$2:$D$38,2,FALSE),"")</f>
        <v/>
      </c>
      <c r="F142" s="24" t="str">
        <f t="shared" si="5"/>
        <v/>
      </c>
      <c r="H142" t="str">
        <f>IF(COUNTIF(tabel_7!A$2:A$1015,BR_standardformat!G145)&gt;0,BR_standardformat!G145,"")</f>
        <v/>
      </c>
      <c r="I142" t="str">
        <f t="shared" si="6"/>
        <v xml:space="preserve">, </v>
      </c>
    </row>
    <row r="143" spans="1:9" x14ac:dyDescent="0.25">
      <c r="A143" s="14" t="str">
        <f>IF(COUNTIF(tabel_7!A$2:A$1015,BR_standardformat!G146)&gt;0,BR_standardformat!G146,"")</f>
        <v/>
      </c>
      <c r="B143" s="23" t="str">
        <f>IF(NOT(A143=""),BR_standardformat!R146,"")</f>
        <v/>
      </c>
      <c r="C143" s="14" t="str">
        <f>IF(NOT(A143=""),VLOOKUP(A143,tabel_7!A143:C1156,2,FALSE),"")</f>
        <v/>
      </c>
      <c r="D143" s="14" t="str">
        <f>IF(NOT(A143=""),VLOOKUP(A143,tabel_7!A143:C1156,3,FALSE),"")</f>
        <v/>
      </c>
      <c r="E143" s="25" t="str">
        <f>IF(NOT(A143=""),VLOOKUP(_xlfn.CONCAT(C143,", ",D143),pg!$C$2:$D$38,2,FALSE),"")</f>
        <v/>
      </c>
      <c r="F143" s="24" t="str">
        <f t="shared" si="5"/>
        <v/>
      </c>
      <c r="H143" t="str">
        <f>IF(COUNTIF(tabel_7!A$2:A$1015,BR_standardformat!G146)&gt;0,BR_standardformat!G146,"")</f>
        <v/>
      </c>
      <c r="I143" t="str">
        <f t="shared" si="6"/>
        <v xml:space="preserve">, </v>
      </c>
    </row>
    <row r="144" spans="1:9" x14ac:dyDescent="0.25">
      <c r="A144" s="14" t="str">
        <f>IF(COUNTIF(tabel_7!A$2:A$1015,BR_standardformat!G147)&gt;0,BR_standardformat!G147,"")</f>
        <v/>
      </c>
      <c r="B144" s="23" t="str">
        <f>IF(NOT(A144=""),BR_standardformat!R147,"")</f>
        <v/>
      </c>
      <c r="C144" s="14" t="str">
        <f>IF(NOT(A144=""),VLOOKUP(A144,tabel_7!A144:C1157,2,FALSE),"")</f>
        <v/>
      </c>
      <c r="D144" s="14" t="str">
        <f>IF(NOT(A144=""),VLOOKUP(A144,tabel_7!A144:C1157,3,FALSE),"")</f>
        <v/>
      </c>
      <c r="E144" s="25" t="str">
        <f>IF(NOT(A144=""),VLOOKUP(_xlfn.CONCAT(C144,", ",D144),pg!$C$2:$D$38,2,FALSE),"")</f>
        <v/>
      </c>
      <c r="F144" s="24" t="str">
        <f t="shared" si="5"/>
        <v/>
      </c>
      <c r="H144" t="str">
        <f>IF(COUNTIF(tabel_7!A$2:A$1015,BR_standardformat!G147)&gt;0,BR_standardformat!G147,"")</f>
        <v/>
      </c>
      <c r="I144" t="str">
        <f t="shared" si="6"/>
        <v xml:space="preserve">, </v>
      </c>
    </row>
    <row r="145" spans="1:9" x14ac:dyDescent="0.25">
      <c r="A145" s="14" t="str">
        <f>IF(COUNTIF(tabel_7!A$2:A$1015,BR_standardformat!G148)&gt;0,BR_standardformat!G148,"")</f>
        <v/>
      </c>
      <c r="B145" s="23" t="str">
        <f>IF(NOT(A145=""),BR_standardformat!R148,"")</f>
        <v/>
      </c>
      <c r="C145" s="14" t="str">
        <f>IF(NOT(A145=""),VLOOKUP(A145,tabel_7!A145:C1158,2,FALSE),"")</f>
        <v/>
      </c>
      <c r="D145" s="14" t="str">
        <f>IF(NOT(A145=""),VLOOKUP(A145,tabel_7!A145:C1158,3,FALSE),"")</f>
        <v/>
      </c>
      <c r="E145" s="25" t="str">
        <f>IF(NOT(A145=""),VLOOKUP(_xlfn.CONCAT(C145,", ",D145),pg!$C$2:$D$38,2,FALSE),"")</f>
        <v/>
      </c>
      <c r="F145" s="24" t="str">
        <f t="shared" si="5"/>
        <v/>
      </c>
      <c r="H145" t="str">
        <f>IF(COUNTIF(tabel_7!A$2:A$1015,BR_standardformat!G148)&gt;0,BR_standardformat!G148,"")</f>
        <v/>
      </c>
      <c r="I145" t="str">
        <f t="shared" si="6"/>
        <v xml:space="preserve">, </v>
      </c>
    </row>
    <row r="146" spans="1:9" x14ac:dyDescent="0.25">
      <c r="A146" s="14" t="str">
        <f>IF(COUNTIF(tabel_7!A$2:A$1015,BR_standardformat!G149)&gt;0,BR_standardformat!G149,"")</f>
        <v/>
      </c>
      <c r="B146" s="23" t="str">
        <f>IF(NOT(A146=""),BR_standardformat!R149,"")</f>
        <v/>
      </c>
      <c r="C146" s="14" t="str">
        <f>IF(NOT(A146=""),VLOOKUP(A146,tabel_7!A146:C1159,2,FALSE),"")</f>
        <v/>
      </c>
      <c r="D146" s="14" t="str">
        <f>IF(NOT(A146=""),VLOOKUP(A146,tabel_7!A146:C1159,3,FALSE),"")</f>
        <v/>
      </c>
      <c r="E146" s="25" t="str">
        <f>IF(NOT(A146=""),VLOOKUP(_xlfn.CONCAT(C146,", ",D146),pg!$C$2:$D$38,2,FALSE),"")</f>
        <v/>
      </c>
      <c r="F146" s="24" t="str">
        <f t="shared" si="5"/>
        <v/>
      </c>
      <c r="H146" t="str">
        <f>IF(COUNTIF(tabel_7!A$2:A$1015,BR_standardformat!G149)&gt;0,BR_standardformat!G149,"")</f>
        <v/>
      </c>
      <c r="I146" t="str">
        <f t="shared" si="6"/>
        <v xml:space="preserve">, </v>
      </c>
    </row>
    <row r="147" spans="1:9" x14ac:dyDescent="0.25">
      <c r="A147" s="14" t="str">
        <f>IF(COUNTIF(tabel_7!A$2:A$1015,BR_standardformat!G150)&gt;0,BR_standardformat!G150,"")</f>
        <v/>
      </c>
      <c r="B147" s="23" t="str">
        <f>IF(NOT(A147=""),BR_standardformat!R150,"")</f>
        <v/>
      </c>
      <c r="C147" s="14" t="str">
        <f>IF(NOT(A147=""),VLOOKUP(A147,tabel_7!A147:C1160,2,FALSE),"")</f>
        <v/>
      </c>
      <c r="D147" s="14" t="str">
        <f>IF(NOT(A147=""),VLOOKUP(A147,tabel_7!A147:C1160,3,FALSE),"")</f>
        <v/>
      </c>
      <c r="E147" s="25" t="str">
        <f>IF(NOT(A147=""),VLOOKUP(_xlfn.CONCAT(C147,", ",D147),pg!$C$2:$D$38,2,FALSE),"")</f>
        <v/>
      </c>
      <c r="F147" s="24" t="str">
        <f t="shared" si="5"/>
        <v/>
      </c>
      <c r="H147" t="str">
        <f>IF(COUNTIF(tabel_7!A$2:A$1015,BR_standardformat!G150)&gt;0,BR_standardformat!G150,"")</f>
        <v/>
      </c>
      <c r="I147" t="str">
        <f t="shared" si="6"/>
        <v xml:space="preserve">, </v>
      </c>
    </row>
    <row r="148" spans="1:9" x14ac:dyDescent="0.25">
      <c r="A148" s="14" t="str">
        <f>IF(COUNTIF(tabel_7!A$2:A$1015,BR_standardformat!G151)&gt;0,BR_standardformat!G151,"")</f>
        <v/>
      </c>
      <c r="B148" s="23" t="str">
        <f>IF(NOT(A148=""),BR_standardformat!R151,"")</f>
        <v/>
      </c>
      <c r="C148" s="14" t="str">
        <f>IF(NOT(A148=""),VLOOKUP(A148,tabel_7!A148:C1161,2,FALSE),"")</f>
        <v/>
      </c>
      <c r="D148" s="14" t="str">
        <f>IF(NOT(A148=""),VLOOKUP(A148,tabel_7!A148:C1161,3,FALSE),"")</f>
        <v/>
      </c>
      <c r="E148" s="25" t="str">
        <f>IF(NOT(A148=""),VLOOKUP(_xlfn.CONCAT(C148,", ",D148),pg!$C$2:$D$38,2,FALSE),"")</f>
        <v/>
      </c>
      <c r="F148" s="24" t="str">
        <f t="shared" si="5"/>
        <v/>
      </c>
      <c r="H148" t="str">
        <f>IF(COUNTIF(tabel_7!A$2:A$1015,BR_standardformat!G151)&gt;0,BR_standardformat!G151,"")</f>
        <v/>
      </c>
      <c r="I148" t="str">
        <f t="shared" si="6"/>
        <v xml:space="preserve">, </v>
      </c>
    </row>
    <row r="149" spans="1:9" x14ac:dyDescent="0.25">
      <c r="A149" s="14" t="str">
        <f>IF(COUNTIF(tabel_7!A$2:A$1015,BR_standardformat!G152)&gt;0,BR_standardformat!G152,"")</f>
        <v/>
      </c>
      <c r="B149" s="23" t="str">
        <f>IF(NOT(A149=""),BR_standardformat!R152,"")</f>
        <v/>
      </c>
      <c r="C149" s="14" t="str">
        <f>IF(NOT(A149=""),VLOOKUP(A149,tabel_7!A149:C1162,2,FALSE),"")</f>
        <v/>
      </c>
      <c r="D149" s="14" t="str">
        <f>IF(NOT(A149=""),VLOOKUP(A149,tabel_7!A149:C1162,3,FALSE),"")</f>
        <v/>
      </c>
      <c r="E149" s="25" t="str">
        <f>IF(NOT(A149=""),VLOOKUP(_xlfn.CONCAT(C149,", ",D149),pg!$C$2:$D$38,2,FALSE),"")</f>
        <v/>
      </c>
      <c r="F149" s="24" t="str">
        <f t="shared" si="5"/>
        <v/>
      </c>
      <c r="H149" t="str">
        <f>IF(COUNTIF(tabel_7!A$2:A$1015,BR_standardformat!G152)&gt;0,BR_standardformat!G152,"")</f>
        <v/>
      </c>
      <c r="I149" t="str">
        <f t="shared" si="6"/>
        <v xml:space="preserve">, </v>
      </c>
    </row>
    <row r="150" spans="1:9" x14ac:dyDescent="0.25">
      <c r="A150" s="14" t="str">
        <f>IF(COUNTIF(tabel_7!A$2:A$1015,BR_standardformat!G153)&gt;0,BR_standardformat!G153,"")</f>
        <v/>
      </c>
      <c r="B150" s="23" t="str">
        <f>IF(NOT(A150=""),BR_standardformat!R153,"")</f>
        <v/>
      </c>
      <c r="C150" s="14" t="str">
        <f>IF(NOT(A150=""),VLOOKUP(A150,tabel_7!A150:C1163,2,FALSE),"")</f>
        <v/>
      </c>
      <c r="D150" s="14" t="str">
        <f>IF(NOT(A150=""),VLOOKUP(A150,tabel_7!A150:C1163,3,FALSE),"")</f>
        <v/>
      </c>
      <c r="E150" s="25" t="str">
        <f>IF(NOT(A150=""),VLOOKUP(_xlfn.CONCAT(C150,", ",D150),pg!$C$2:$D$38,2,FALSE),"")</f>
        <v/>
      </c>
      <c r="F150" s="24" t="str">
        <f t="shared" si="5"/>
        <v/>
      </c>
      <c r="H150" t="str">
        <f>IF(COUNTIF(tabel_7!A$2:A$1015,BR_standardformat!G153)&gt;0,BR_standardformat!G153,"")</f>
        <v/>
      </c>
      <c r="I150" t="str">
        <f t="shared" si="6"/>
        <v xml:space="preserve">, </v>
      </c>
    </row>
    <row r="151" spans="1:9" x14ac:dyDescent="0.25">
      <c r="A151" s="14" t="str">
        <f>IF(COUNTIF(tabel_7!A$2:A$1015,BR_standardformat!G154)&gt;0,BR_standardformat!G154,"")</f>
        <v/>
      </c>
      <c r="B151" s="23" t="str">
        <f>IF(NOT(A151=""),BR_standardformat!R154,"")</f>
        <v/>
      </c>
      <c r="C151" s="14" t="str">
        <f>IF(NOT(A151=""),VLOOKUP(A151,tabel_7!A151:C1164,2,FALSE),"")</f>
        <v/>
      </c>
      <c r="D151" s="14" t="str">
        <f>IF(NOT(A151=""),VLOOKUP(A151,tabel_7!A151:C1164,3,FALSE),"")</f>
        <v/>
      </c>
      <c r="E151" s="25" t="str">
        <f>IF(NOT(A151=""),VLOOKUP(_xlfn.CONCAT(C151,", ",D151),pg!$C$2:$D$38,2,FALSE),"")</f>
        <v/>
      </c>
      <c r="F151" s="24" t="str">
        <f t="shared" si="5"/>
        <v/>
      </c>
      <c r="H151" t="str">
        <f>IF(COUNTIF(tabel_7!A$2:A$1015,BR_standardformat!G154)&gt;0,BR_standardformat!G154,"")</f>
        <v/>
      </c>
      <c r="I151" t="str">
        <f t="shared" si="6"/>
        <v xml:space="preserve">, </v>
      </c>
    </row>
    <row r="152" spans="1:9" x14ac:dyDescent="0.25">
      <c r="A152" s="14" t="str">
        <f>IF(COUNTIF(tabel_7!A$2:A$1015,BR_standardformat!G155)&gt;0,BR_standardformat!G155,"")</f>
        <v/>
      </c>
      <c r="B152" s="23" t="str">
        <f>IF(NOT(A152=""),BR_standardformat!R155,"")</f>
        <v/>
      </c>
      <c r="C152" s="14" t="str">
        <f>IF(NOT(A152=""),VLOOKUP(A152,tabel_7!A152:C1165,2,FALSE),"")</f>
        <v/>
      </c>
      <c r="D152" s="14" t="str">
        <f>IF(NOT(A152=""),VLOOKUP(A152,tabel_7!A152:C1165,3,FALSE),"")</f>
        <v/>
      </c>
      <c r="E152" s="25" t="str">
        <f>IF(NOT(A152=""),VLOOKUP(_xlfn.CONCAT(C152,", ",D152),pg!$C$2:$D$38,2,FALSE),"")</f>
        <v/>
      </c>
      <c r="F152" s="24" t="str">
        <f t="shared" si="5"/>
        <v/>
      </c>
      <c r="H152" t="str">
        <f>IF(COUNTIF(tabel_7!A$2:A$1015,BR_standardformat!G155)&gt;0,BR_standardformat!G155,"")</f>
        <v/>
      </c>
      <c r="I152" t="str">
        <f t="shared" si="6"/>
        <v xml:space="preserve">, </v>
      </c>
    </row>
    <row r="153" spans="1:9" x14ac:dyDescent="0.25">
      <c r="A153" s="14" t="str">
        <f>IF(COUNTIF(tabel_7!A$2:A$1015,BR_standardformat!G156)&gt;0,BR_standardformat!G156,"")</f>
        <v/>
      </c>
      <c r="B153" s="23" t="str">
        <f>IF(NOT(A153=""),BR_standardformat!R156,"")</f>
        <v/>
      </c>
      <c r="C153" s="14" t="str">
        <f>IF(NOT(A153=""),VLOOKUP(A153,tabel_7!A153:C1166,2,FALSE),"")</f>
        <v/>
      </c>
      <c r="D153" s="14" t="str">
        <f>IF(NOT(A153=""),VLOOKUP(A153,tabel_7!A153:C1166,3,FALSE),"")</f>
        <v/>
      </c>
      <c r="E153" s="25" t="str">
        <f>IF(NOT(A153=""),VLOOKUP(_xlfn.CONCAT(C153,", ",D153),pg!$C$2:$D$38,2,FALSE),"")</f>
        <v/>
      </c>
      <c r="F153" s="24" t="str">
        <f t="shared" si="5"/>
        <v/>
      </c>
      <c r="H153" t="str">
        <f>IF(COUNTIF(tabel_7!A$2:A$1015,BR_standardformat!G156)&gt;0,BR_standardformat!G156,"")</f>
        <v/>
      </c>
      <c r="I153" t="str">
        <f t="shared" si="6"/>
        <v xml:space="preserve">, </v>
      </c>
    </row>
    <row r="154" spans="1:9" x14ac:dyDescent="0.25">
      <c r="A154" s="14" t="str">
        <f>IF(COUNTIF(tabel_7!A$2:A$1015,BR_standardformat!G157)&gt;0,BR_standardformat!G157,"")</f>
        <v/>
      </c>
      <c r="B154" s="23" t="str">
        <f>IF(NOT(A154=""),BR_standardformat!R157,"")</f>
        <v/>
      </c>
      <c r="C154" s="14" t="str">
        <f>IF(NOT(A154=""),VLOOKUP(A154,tabel_7!A154:C1167,2,FALSE),"")</f>
        <v/>
      </c>
      <c r="D154" s="14" t="str">
        <f>IF(NOT(A154=""),VLOOKUP(A154,tabel_7!A154:C1167,3,FALSE),"")</f>
        <v/>
      </c>
      <c r="E154" s="25" t="str">
        <f>IF(NOT(A154=""),VLOOKUP(_xlfn.CONCAT(C154,", ",D154),pg!$C$2:$D$38,2,FALSE),"")</f>
        <v/>
      </c>
      <c r="F154" s="24" t="str">
        <f t="shared" si="5"/>
        <v/>
      </c>
      <c r="H154" t="str">
        <f>IF(COUNTIF(tabel_7!A$2:A$1015,BR_standardformat!G157)&gt;0,BR_standardformat!G157,"")</f>
        <v/>
      </c>
      <c r="I154" t="str">
        <f t="shared" si="6"/>
        <v xml:space="preserve">, </v>
      </c>
    </row>
    <row r="155" spans="1:9" x14ac:dyDescent="0.25">
      <c r="A155" s="14" t="str">
        <f>IF(COUNTIF(tabel_7!A$2:A$1015,BR_standardformat!G158)&gt;0,BR_standardformat!G158,"")</f>
        <v/>
      </c>
      <c r="B155" s="23" t="str">
        <f>IF(NOT(A155=""),BR_standardformat!R158,"")</f>
        <v/>
      </c>
      <c r="C155" s="14" t="str">
        <f>IF(NOT(A155=""),VLOOKUP(A155,tabel_7!A155:C1168,2,FALSE),"")</f>
        <v/>
      </c>
      <c r="D155" s="14" t="str">
        <f>IF(NOT(A155=""),VLOOKUP(A155,tabel_7!A155:C1168,3,FALSE),"")</f>
        <v/>
      </c>
      <c r="E155" s="25" t="str">
        <f>IF(NOT(A155=""),VLOOKUP(_xlfn.CONCAT(C155,", ",D155),pg!$C$2:$D$38,2,FALSE),"")</f>
        <v/>
      </c>
      <c r="F155" s="24" t="str">
        <f t="shared" si="5"/>
        <v/>
      </c>
      <c r="H155" t="str">
        <f>IF(COUNTIF(tabel_7!A$2:A$1015,BR_standardformat!G158)&gt;0,BR_standardformat!G158,"")</f>
        <v/>
      </c>
      <c r="I155" t="str">
        <f t="shared" si="6"/>
        <v xml:space="preserve">, </v>
      </c>
    </row>
    <row r="156" spans="1:9" x14ac:dyDescent="0.25">
      <c r="A156" s="14" t="str">
        <f>IF(COUNTIF(tabel_7!A$2:A$1015,BR_standardformat!G159)&gt;0,BR_standardformat!G159,"")</f>
        <v/>
      </c>
      <c r="B156" s="23" t="str">
        <f>IF(NOT(A156=""),BR_standardformat!R159,"")</f>
        <v/>
      </c>
      <c r="C156" s="14" t="str">
        <f>IF(NOT(A156=""),VLOOKUP(A156,tabel_7!A156:C1169,2,FALSE),"")</f>
        <v/>
      </c>
      <c r="D156" s="14" t="str">
        <f>IF(NOT(A156=""),VLOOKUP(A156,tabel_7!A156:C1169,3,FALSE),"")</f>
        <v/>
      </c>
      <c r="E156" s="25" t="str">
        <f>IF(NOT(A156=""),VLOOKUP(_xlfn.CONCAT(C156,", ",D156),pg!$C$2:$D$38,2,FALSE),"")</f>
        <v/>
      </c>
      <c r="F156" s="24" t="str">
        <f t="shared" si="5"/>
        <v/>
      </c>
      <c r="H156" t="str">
        <f>IF(COUNTIF(tabel_7!A$2:A$1015,BR_standardformat!G159)&gt;0,BR_standardformat!G159,"")</f>
        <v/>
      </c>
      <c r="I156" t="str">
        <f t="shared" si="6"/>
        <v xml:space="preserve">, </v>
      </c>
    </row>
    <row r="157" spans="1:9" x14ac:dyDescent="0.25">
      <c r="A157" s="14" t="str">
        <f>IF(COUNTIF(tabel_7!A$2:A$1015,BR_standardformat!G160)&gt;0,BR_standardformat!G160,"")</f>
        <v/>
      </c>
      <c r="B157" s="23" t="str">
        <f>IF(NOT(A157=""),BR_standardformat!R160,"")</f>
        <v/>
      </c>
      <c r="C157" s="14" t="str">
        <f>IF(NOT(A157=""),VLOOKUP(A157,tabel_7!A157:C1170,2,FALSE),"")</f>
        <v/>
      </c>
      <c r="D157" s="14" t="str">
        <f>IF(NOT(A157=""),VLOOKUP(A157,tabel_7!A157:C1170,3,FALSE),"")</f>
        <v/>
      </c>
      <c r="E157" s="25" t="str">
        <f>IF(NOT(A157=""),VLOOKUP(_xlfn.CONCAT(C157,", ",D157),pg!$C$2:$D$38,2,FALSE),"")</f>
        <v/>
      </c>
      <c r="F157" s="24" t="str">
        <f t="shared" si="5"/>
        <v/>
      </c>
      <c r="H157" t="str">
        <f>IF(COUNTIF(tabel_7!A$2:A$1015,BR_standardformat!G160)&gt;0,BR_standardformat!G160,"")</f>
        <v/>
      </c>
      <c r="I157" t="str">
        <f t="shared" si="6"/>
        <v xml:space="preserve">, </v>
      </c>
    </row>
    <row r="158" spans="1:9" x14ac:dyDescent="0.25">
      <c r="A158" s="14" t="str">
        <f>IF(COUNTIF(tabel_7!A$2:A$1015,BR_standardformat!G161)&gt;0,BR_standardformat!G161,"")</f>
        <v/>
      </c>
      <c r="B158" s="23" t="str">
        <f>IF(NOT(A158=""),BR_standardformat!R161,"")</f>
        <v/>
      </c>
      <c r="C158" s="14" t="str">
        <f>IF(NOT(A158=""),VLOOKUP(A158,tabel_7!A158:C1171,2,FALSE),"")</f>
        <v/>
      </c>
      <c r="D158" s="14" t="str">
        <f>IF(NOT(A158=""),VLOOKUP(A158,tabel_7!A158:C1171,3,FALSE),"")</f>
        <v/>
      </c>
      <c r="E158" s="25" t="str">
        <f>IF(NOT(A158=""),VLOOKUP(_xlfn.CONCAT(C158,", ",D158),pg!$C$2:$D$38,2,FALSE),"")</f>
        <v/>
      </c>
      <c r="F158" s="24" t="str">
        <f t="shared" si="5"/>
        <v/>
      </c>
      <c r="H158" t="str">
        <f>IF(COUNTIF(tabel_7!A$2:A$1015,BR_standardformat!G161)&gt;0,BR_standardformat!G161,"")</f>
        <v/>
      </c>
      <c r="I158" t="str">
        <f t="shared" si="6"/>
        <v xml:space="preserve">, </v>
      </c>
    </row>
    <row r="159" spans="1:9" x14ac:dyDescent="0.25">
      <c r="A159" s="14" t="str">
        <f>IF(COUNTIF(tabel_7!A$2:A$1015,BR_standardformat!G162)&gt;0,BR_standardformat!G162,"")</f>
        <v/>
      </c>
      <c r="B159" s="23" t="str">
        <f>IF(NOT(A159=""),BR_standardformat!R162,"")</f>
        <v/>
      </c>
      <c r="C159" s="14" t="str">
        <f>IF(NOT(A159=""),VLOOKUP(A159,tabel_7!A159:C1172,2,FALSE),"")</f>
        <v/>
      </c>
      <c r="D159" s="14" t="str">
        <f>IF(NOT(A159=""),VLOOKUP(A159,tabel_7!A159:C1172,3,FALSE),"")</f>
        <v/>
      </c>
      <c r="E159" s="25" t="str">
        <f>IF(NOT(A159=""),VLOOKUP(_xlfn.CONCAT(C159,", ",D159),pg!$C$2:$D$38,2,FALSE),"")</f>
        <v/>
      </c>
      <c r="F159" s="24" t="str">
        <f t="shared" si="5"/>
        <v/>
      </c>
      <c r="H159" t="str">
        <f>IF(COUNTIF(tabel_7!A$2:A$1015,BR_standardformat!G162)&gt;0,BR_standardformat!G162,"")</f>
        <v/>
      </c>
      <c r="I159" t="str">
        <f t="shared" si="6"/>
        <v xml:space="preserve">, </v>
      </c>
    </row>
    <row r="160" spans="1:9" x14ac:dyDescent="0.25">
      <c r="A160" s="14" t="str">
        <f>IF(COUNTIF(tabel_7!A$2:A$1015,BR_standardformat!G163)&gt;0,BR_standardformat!G163,"")</f>
        <v/>
      </c>
      <c r="B160" s="23" t="str">
        <f>IF(NOT(A160=""),BR_standardformat!R163,"")</f>
        <v/>
      </c>
      <c r="C160" s="14" t="str">
        <f>IF(NOT(A160=""),VLOOKUP(A160,tabel_7!A160:C1173,2,FALSE),"")</f>
        <v/>
      </c>
      <c r="D160" s="14" t="str">
        <f>IF(NOT(A160=""),VLOOKUP(A160,tabel_7!A160:C1173,3,FALSE),"")</f>
        <v/>
      </c>
      <c r="E160" s="25" t="str">
        <f>IF(NOT(A160=""),VLOOKUP(_xlfn.CONCAT(C160,", ",D160),pg!$C$2:$D$38,2,FALSE),"")</f>
        <v/>
      </c>
      <c r="F160" s="24" t="str">
        <f t="shared" si="5"/>
        <v/>
      </c>
      <c r="H160" t="str">
        <f>IF(COUNTIF(tabel_7!A$2:A$1015,BR_standardformat!G163)&gt;0,BR_standardformat!G163,"")</f>
        <v/>
      </c>
      <c r="I160" t="str">
        <f t="shared" si="6"/>
        <v xml:space="preserve">, </v>
      </c>
    </row>
    <row r="161" spans="1:9" x14ac:dyDescent="0.25">
      <c r="A161" s="14" t="str">
        <f>IF(COUNTIF(tabel_7!A$2:A$1015,BR_standardformat!G164)&gt;0,BR_standardformat!G164,"")</f>
        <v/>
      </c>
      <c r="B161" s="23" t="str">
        <f>IF(NOT(A161=""),BR_standardformat!R164,"")</f>
        <v/>
      </c>
      <c r="C161" s="14" t="str">
        <f>IF(NOT(A161=""),VLOOKUP(A161,tabel_7!A161:C1174,2,FALSE),"")</f>
        <v/>
      </c>
      <c r="D161" s="14" t="str">
        <f>IF(NOT(A161=""),VLOOKUP(A161,tabel_7!A161:C1174,3,FALSE),"")</f>
        <v/>
      </c>
      <c r="E161" s="25" t="str">
        <f>IF(NOT(A161=""),VLOOKUP(_xlfn.CONCAT(C161,", ",D161),pg!$C$2:$D$38,2,FALSE),"")</f>
        <v/>
      </c>
      <c r="F161" s="24" t="str">
        <f t="shared" si="5"/>
        <v/>
      </c>
      <c r="H161" t="str">
        <f>IF(COUNTIF(tabel_7!A$2:A$1015,BR_standardformat!G164)&gt;0,BR_standardformat!G164,"")</f>
        <v/>
      </c>
      <c r="I161" t="str">
        <f t="shared" si="6"/>
        <v xml:space="preserve">, </v>
      </c>
    </row>
    <row r="162" spans="1:9" x14ac:dyDescent="0.25">
      <c r="A162" s="14" t="str">
        <f>IF(COUNTIF(tabel_7!A$2:A$1015,BR_standardformat!G165)&gt;0,BR_standardformat!G165,"")</f>
        <v/>
      </c>
      <c r="B162" s="23" t="str">
        <f>IF(NOT(A162=""),BR_standardformat!R165,"")</f>
        <v/>
      </c>
      <c r="C162" s="14" t="str">
        <f>IF(NOT(A162=""),VLOOKUP(A162,tabel_7!A162:C1175,2,FALSE),"")</f>
        <v/>
      </c>
      <c r="D162" s="14" t="str">
        <f>IF(NOT(A162=""),VLOOKUP(A162,tabel_7!A162:C1175,3,FALSE),"")</f>
        <v/>
      </c>
      <c r="E162" s="25" t="str">
        <f>IF(NOT(A162=""),VLOOKUP(_xlfn.CONCAT(C162,", ",D162),pg!$C$2:$D$38,2,FALSE),"")</f>
        <v/>
      </c>
      <c r="F162" s="24" t="str">
        <f t="shared" si="5"/>
        <v/>
      </c>
      <c r="H162" t="str">
        <f>IF(COUNTIF(tabel_7!A$2:A$1015,BR_standardformat!G165)&gt;0,BR_standardformat!G165,"")</f>
        <v/>
      </c>
      <c r="I162" t="str">
        <f t="shared" si="6"/>
        <v xml:space="preserve">, </v>
      </c>
    </row>
    <row r="163" spans="1:9" x14ac:dyDescent="0.25">
      <c r="A163" s="14" t="str">
        <f>IF(COUNTIF(tabel_7!A$2:A$1015,BR_standardformat!G166)&gt;0,BR_standardformat!G166,"")</f>
        <v/>
      </c>
      <c r="B163" s="23" t="str">
        <f>IF(NOT(A163=""),BR_standardformat!R166,"")</f>
        <v/>
      </c>
      <c r="C163" s="14" t="str">
        <f>IF(NOT(A163=""),VLOOKUP(A163,tabel_7!A163:C1176,2,FALSE),"")</f>
        <v/>
      </c>
      <c r="D163" s="14" t="str">
        <f>IF(NOT(A163=""),VLOOKUP(A163,tabel_7!A163:C1176,3,FALSE),"")</f>
        <v/>
      </c>
      <c r="E163" s="25" t="str">
        <f>IF(NOT(A163=""),VLOOKUP(_xlfn.CONCAT(C163,", ",D163),pg!$C$2:$D$38,2,FALSE),"")</f>
        <v/>
      </c>
      <c r="F163" s="24" t="str">
        <f t="shared" si="5"/>
        <v/>
      </c>
      <c r="H163" t="str">
        <f>IF(COUNTIF(tabel_7!A$2:A$1015,BR_standardformat!G166)&gt;0,BR_standardformat!G166,"")</f>
        <v/>
      </c>
      <c r="I163" t="str">
        <f t="shared" si="6"/>
        <v xml:space="preserve">, </v>
      </c>
    </row>
    <row r="164" spans="1:9" x14ac:dyDescent="0.25">
      <c r="A164" s="14" t="str">
        <f>IF(COUNTIF(tabel_7!A$2:A$1015,BR_standardformat!G167)&gt;0,BR_standardformat!G167,"")</f>
        <v/>
      </c>
      <c r="B164" s="23" t="str">
        <f>IF(NOT(A164=""),BR_standardformat!R167,"")</f>
        <v/>
      </c>
      <c r="C164" s="14" t="str">
        <f>IF(NOT(A164=""),VLOOKUP(A164,tabel_7!A164:C1177,2,FALSE),"")</f>
        <v/>
      </c>
      <c r="D164" s="14" t="str">
        <f>IF(NOT(A164=""),VLOOKUP(A164,tabel_7!A164:C1177,3,FALSE),"")</f>
        <v/>
      </c>
      <c r="E164" s="25" t="str">
        <f>IF(NOT(A164=""),VLOOKUP(_xlfn.CONCAT(C164,", ",D164),pg!$C$2:$D$38,2,FALSE),"")</f>
        <v/>
      </c>
      <c r="F164" s="24" t="str">
        <f t="shared" si="5"/>
        <v/>
      </c>
      <c r="H164" t="str">
        <f>IF(COUNTIF(tabel_7!A$2:A$1015,BR_standardformat!G167)&gt;0,BR_standardformat!G167,"")</f>
        <v/>
      </c>
      <c r="I164" t="str">
        <f t="shared" si="6"/>
        <v xml:space="preserve">, </v>
      </c>
    </row>
    <row r="165" spans="1:9" x14ac:dyDescent="0.25">
      <c r="A165" s="14" t="str">
        <f>IF(COUNTIF(tabel_7!A$2:A$1015,BR_standardformat!G168)&gt;0,BR_standardformat!G168,"")</f>
        <v/>
      </c>
      <c r="B165" s="23" t="str">
        <f>IF(NOT(A165=""),BR_standardformat!R168,"")</f>
        <v/>
      </c>
      <c r="C165" s="14" t="str">
        <f>IF(NOT(A165=""),VLOOKUP(A165,tabel_7!A165:C1178,2,FALSE),"")</f>
        <v/>
      </c>
      <c r="D165" s="14" t="str">
        <f>IF(NOT(A165=""),VLOOKUP(A165,tabel_7!A165:C1178,3,FALSE),"")</f>
        <v/>
      </c>
      <c r="E165" s="25" t="str">
        <f>IF(NOT(A165=""),VLOOKUP(_xlfn.CONCAT(C165,", ",D165),pg!$C$2:$D$38,2,FALSE),"")</f>
        <v/>
      </c>
      <c r="F165" s="24" t="str">
        <f t="shared" si="5"/>
        <v/>
      </c>
      <c r="H165" t="str">
        <f>IF(COUNTIF(tabel_7!A$2:A$1015,BR_standardformat!G168)&gt;0,BR_standardformat!G168,"")</f>
        <v/>
      </c>
      <c r="I165" t="str">
        <f t="shared" si="6"/>
        <v xml:space="preserve">, </v>
      </c>
    </row>
    <row r="166" spans="1:9" x14ac:dyDescent="0.25">
      <c r="A166" s="14" t="str">
        <f>IF(COUNTIF(tabel_7!A$2:A$1015,BR_standardformat!G169)&gt;0,BR_standardformat!G169,"")</f>
        <v/>
      </c>
      <c r="B166" s="23" t="str">
        <f>IF(NOT(A166=""),BR_standardformat!R169,"")</f>
        <v/>
      </c>
      <c r="C166" s="14" t="str">
        <f>IF(NOT(A166=""),VLOOKUP(A166,tabel_7!A166:C1179,2,FALSE),"")</f>
        <v/>
      </c>
      <c r="D166" s="14" t="str">
        <f>IF(NOT(A166=""),VLOOKUP(A166,tabel_7!A166:C1179,3,FALSE),"")</f>
        <v/>
      </c>
      <c r="E166" s="25" t="str">
        <f>IF(NOT(A166=""),VLOOKUP(_xlfn.CONCAT(C166,", ",D166),pg!$C$2:$D$38,2,FALSE),"")</f>
        <v/>
      </c>
      <c r="F166" s="24" t="str">
        <f t="shared" si="5"/>
        <v/>
      </c>
      <c r="H166" t="str">
        <f>IF(COUNTIF(tabel_7!A$2:A$1015,BR_standardformat!G169)&gt;0,BR_standardformat!G169,"")</f>
        <v/>
      </c>
      <c r="I166" t="str">
        <f t="shared" si="6"/>
        <v xml:space="preserve">, </v>
      </c>
    </row>
    <row r="167" spans="1:9" x14ac:dyDescent="0.25">
      <c r="A167" s="14" t="str">
        <f>IF(COUNTIF(tabel_7!A$2:A$1015,BR_standardformat!G170)&gt;0,BR_standardformat!G170,"")</f>
        <v/>
      </c>
      <c r="B167" s="23" t="str">
        <f>IF(NOT(A167=""),BR_standardformat!R170,"")</f>
        <v/>
      </c>
      <c r="C167" s="14" t="str">
        <f>IF(NOT(A167=""),VLOOKUP(A167,tabel_7!A167:C1180,2,FALSE),"")</f>
        <v/>
      </c>
      <c r="D167" s="14" t="str">
        <f>IF(NOT(A167=""),VLOOKUP(A167,tabel_7!A167:C1180,3,FALSE),"")</f>
        <v/>
      </c>
      <c r="E167" s="25" t="str">
        <f>IF(NOT(A167=""),VLOOKUP(_xlfn.CONCAT(C167,", ",D167),pg!$C$2:$D$38,2,FALSE),"")</f>
        <v/>
      </c>
      <c r="F167" s="24" t="str">
        <f t="shared" si="5"/>
        <v/>
      </c>
      <c r="H167" t="str">
        <f>IF(COUNTIF(tabel_7!A$2:A$1015,BR_standardformat!G170)&gt;0,BR_standardformat!G170,"")</f>
        <v/>
      </c>
      <c r="I167" t="str">
        <f t="shared" si="6"/>
        <v xml:space="preserve">, </v>
      </c>
    </row>
    <row r="168" spans="1:9" x14ac:dyDescent="0.25">
      <c r="A168" s="14" t="str">
        <f>IF(COUNTIF(tabel_7!A$2:A$1015,BR_standardformat!G171)&gt;0,BR_standardformat!G171,"")</f>
        <v/>
      </c>
      <c r="B168" s="23" t="str">
        <f>IF(NOT(A168=""),BR_standardformat!R171,"")</f>
        <v/>
      </c>
      <c r="C168" s="14" t="str">
        <f>IF(NOT(A168=""),VLOOKUP(A168,tabel_7!A168:C1181,2,FALSE),"")</f>
        <v/>
      </c>
      <c r="D168" s="14" t="str">
        <f>IF(NOT(A168=""),VLOOKUP(A168,tabel_7!A168:C1181,3,FALSE),"")</f>
        <v/>
      </c>
      <c r="E168" s="25" t="str">
        <f>IF(NOT(A168=""),VLOOKUP(_xlfn.CONCAT(C168,", ",D168),pg!$C$2:$D$38,2,FALSE),"")</f>
        <v/>
      </c>
      <c r="F168" s="24" t="str">
        <f t="shared" si="5"/>
        <v/>
      </c>
      <c r="H168" t="str">
        <f>IF(COUNTIF(tabel_7!A$2:A$1015,BR_standardformat!G171)&gt;0,BR_standardformat!G171,"")</f>
        <v/>
      </c>
      <c r="I168" t="str">
        <f t="shared" si="6"/>
        <v xml:space="preserve">, </v>
      </c>
    </row>
    <row r="169" spans="1:9" x14ac:dyDescent="0.25">
      <c r="A169" s="14" t="str">
        <f>IF(COUNTIF(tabel_7!A$2:A$1015,BR_standardformat!G172)&gt;0,BR_standardformat!G172,"")</f>
        <v/>
      </c>
      <c r="B169" s="23" t="str">
        <f>IF(NOT(A169=""),BR_standardformat!R172,"")</f>
        <v/>
      </c>
      <c r="C169" s="14" t="str">
        <f>IF(NOT(A169=""),VLOOKUP(A169,tabel_7!A169:C1182,2,FALSE),"")</f>
        <v/>
      </c>
      <c r="D169" s="14" t="str">
        <f>IF(NOT(A169=""),VLOOKUP(A169,tabel_7!A169:C1182,3,FALSE),"")</f>
        <v/>
      </c>
      <c r="E169" s="25" t="str">
        <f>IF(NOT(A169=""),VLOOKUP(_xlfn.CONCAT(C169,", ",D169),pg!$C$2:$D$38,2,FALSE),"")</f>
        <v/>
      </c>
      <c r="F169" s="24" t="str">
        <f t="shared" si="5"/>
        <v/>
      </c>
      <c r="H169" t="str">
        <f>IF(COUNTIF(tabel_7!A$2:A$1015,BR_standardformat!G172)&gt;0,BR_standardformat!G172,"")</f>
        <v/>
      </c>
      <c r="I169" t="str">
        <f t="shared" si="6"/>
        <v xml:space="preserve">, </v>
      </c>
    </row>
    <row r="170" spans="1:9" x14ac:dyDescent="0.25">
      <c r="A170" s="14" t="str">
        <f>IF(COUNTIF(tabel_7!A$2:A$1015,BR_standardformat!G173)&gt;0,BR_standardformat!G173,"")</f>
        <v/>
      </c>
      <c r="B170" s="23" t="str">
        <f>IF(NOT(A170=""),BR_standardformat!R173,"")</f>
        <v/>
      </c>
      <c r="C170" s="14" t="str">
        <f>IF(NOT(A170=""),VLOOKUP(A170,tabel_7!A170:C1183,2,FALSE),"")</f>
        <v/>
      </c>
      <c r="D170" s="14" t="str">
        <f>IF(NOT(A170=""),VLOOKUP(A170,tabel_7!A170:C1183,3,FALSE),"")</f>
        <v/>
      </c>
      <c r="E170" s="25" t="str">
        <f>IF(NOT(A170=""),VLOOKUP(_xlfn.CONCAT(C170,", ",D170),pg!$C$2:$D$38,2,FALSE),"")</f>
        <v/>
      </c>
      <c r="F170" s="24" t="str">
        <f t="shared" si="5"/>
        <v/>
      </c>
      <c r="H170" t="str">
        <f>IF(COUNTIF(tabel_7!A$2:A$1015,BR_standardformat!G173)&gt;0,BR_standardformat!G173,"")</f>
        <v/>
      </c>
      <c r="I170" t="str">
        <f t="shared" si="6"/>
        <v xml:space="preserve">, </v>
      </c>
    </row>
    <row r="171" spans="1:9" x14ac:dyDescent="0.25">
      <c r="A171" s="14" t="str">
        <f>IF(COUNTIF(tabel_7!A$2:A$1015,BR_standardformat!G174)&gt;0,BR_standardformat!G174,"")</f>
        <v/>
      </c>
      <c r="B171" s="23" t="str">
        <f>IF(NOT(A171=""),BR_standardformat!R174,"")</f>
        <v/>
      </c>
      <c r="C171" s="14" t="str">
        <f>IF(NOT(A171=""),VLOOKUP(A171,tabel_7!A171:C1184,2,FALSE),"")</f>
        <v/>
      </c>
      <c r="D171" s="14" t="str">
        <f>IF(NOT(A171=""),VLOOKUP(A171,tabel_7!A171:C1184,3,FALSE),"")</f>
        <v/>
      </c>
      <c r="E171" s="25" t="str">
        <f>IF(NOT(A171=""),VLOOKUP(_xlfn.CONCAT(C171,", ",D171),pg!$C$2:$D$38,2,FALSE),"")</f>
        <v/>
      </c>
      <c r="F171" s="24" t="str">
        <f t="shared" si="5"/>
        <v/>
      </c>
      <c r="H171" t="str">
        <f>IF(COUNTIF(tabel_7!A$2:A$1015,BR_standardformat!G174)&gt;0,BR_standardformat!G174,"")</f>
        <v/>
      </c>
      <c r="I171" t="str">
        <f t="shared" si="6"/>
        <v xml:space="preserve">, </v>
      </c>
    </row>
    <row r="172" spans="1:9" x14ac:dyDescent="0.25">
      <c r="A172" s="14" t="str">
        <f>IF(COUNTIF(tabel_7!A$2:A$1015,BR_standardformat!G175)&gt;0,BR_standardformat!G175,"")</f>
        <v/>
      </c>
      <c r="B172" s="23" t="str">
        <f>IF(NOT(A172=""),BR_standardformat!R175,"")</f>
        <v/>
      </c>
      <c r="C172" s="14" t="str">
        <f>IF(NOT(A172=""),VLOOKUP(A172,tabel_7!A172:C1185,2,FALSE),"")</f>
        <v/>
      </c>
      <c r="D172" s="14" t="str">
        <f>IF(NOT(A172=""),VLOOKUP(A172,tabel_7!A172:C1185,3,FALSE),"")</f>
        <v/>
      </c>
      <c r="E172" s="25" t="str">
        <f>IF(NOT(A172=""),VLOOKUP(_xlfn.CONCAT(C172,", ",D172),pg!$C$2:$D$38,2,FALSE),"")</f>
        <v/>
      </c>
      <c r="F172" s="24" t="str">
        <f t="shared" si="5"/>
        <v/>
      </c>
      <c r="H172" t="str">
        <f>IF(COUNTIF(tabel_7!A$2:A$1015,BR_standardformat!G175)&gt;0,BR_standardformat!G175,"")</f>
        <v/>
      </c>
      <c r="I172" t="str">
        <f t="shared" si="6"/>
        <v xml:space="preserve">, </v>
      </c>
    </row>
    <row r="173" spans="1:9" x14ac:dyDescent="0.25">
      <c r="A173" s="14" t="str">
        <f>IF(COUNTIF(tabel_7!A$2:A$1015,BR_standardformat!G176)&gt;0,BR_standardformat!G176,"")</f>
        <v/>
      </c>
      <c r="B173" s="23" t="str">
        <f>IF(NOT(A173=""),BR_standardformat!R176,"")</f>
        <v/>
      </c>
      <c r="C173" s="14" t="str">
        <f>IF(NOT(A173=""),VLOOKUP(A173,tabel_7!A173:C1186,2,FALSE),"")</f>
        <v/>
      </c>
      <c r="D173" s="14" t="str">
        <f>IF(NOT(A173=""),VLOOKUP(A173,tabel_7!A173:C1186,3,FALSE),"")</f>
        <v/>
      </c>
      <c r="E173" s="25" t="str">
        <f>IF(NOT(A173=""),VLOOKUP(_xlfn.CONCAT(C173,", ",D173),pg!$C$2:$D$38,2,FALSE),"")</f>
        <v/>
      </c>
      <c r="F173" s="24" t="str">
        <f t="shared" si="5"/>
        <v/>
      </c>
      <c r="H173" t="str">
        <f>IF(COUNTIF(tabel_7!A$2:A$1015,BR_standardformat!G176)&gt;0,BR_standardformat!G176,"")</f>
        <v/>
      </c>
      <c r="I173" t="str">
        <f t="shared" si="6"/>
        <v xml:space="preserve">, </v>
      </c>
    </row>
    <row r="174" spans="1:9" x14ac:dyDescent="0.25">
      <c r="A174" s="14" t="str">
        <f>IF(COUNTIF(tabel_7!A$2:A$1015,BR_standardformat!G177)&gt;0,BR_standardformat!G177,"")</f>
        <v/>
      </c>
      <c r="B174" s="23" t="str">
        <f>IF(NOT(A174=""),BR_standardformat!R177,"")</f>
        <v/>
      </c>
      <c r="C174" s="14" t="str">
        <f>IF(NOT(A174=""),VLOOKUP(A174,tabel_7!A174:C1187,2,FALSE),"")</f>
        <v/>
      </c>
      <c r="D174" s="14" t="str">
        <f>IF(NOT(A174=""),VLOOKUP(A174,tabel_7!A174:C1187,3,FALSE),"")</f>
        <v/>
      </c>
      <c r="E174" s="25" t="str">
        <f>IF(NOT(A174=""),VLOOKUP(_xlfn.CONCAT(C174,", ",D174),pg!$C$2:$D$38,2,FALSE),"")</f>
        <v/>
      </c>
      <c r="F174" s="24" t="str">
        <f t="shared" si="5"/>
        <v/>
      </c>
      <c r="H174" t="str">
        <f>IF(COUNTIF(tabel_7!A$2:A$1015,BR_standardformat!G177)&gt;0,BR_standardformat!G177,"")</f>
        <v/>
      </c>
      <c r="I174" t="str">
        <f t="shared" si="6"/>
        <v xml:space="preserve">, </v>
      </c>
    </row>
    <row r="175" spans="1:9" x14ac:dyDescent="0.25">
      <c r="A175" s="14" t="str">
        <f>IF(COUNTIF(tabel_7!A$2:A$1015,BR_standardformat!G178)&gt;0,BR_standardformat!G178,"")</f>
        <v/>
      </c>
      <c r="B175" s="23" t="str">
        <f>IF(NOT(A175=""),BR_standardformat!R178,"")</f>
        <v/>
      </c>
      <c r="C175" s="14" t="str">
        <f>IF(NOT(A175=""),VLOOKUP(A175,tabel_7!A175:C1188,2,FALSE),"")</f>
        <v/>
      </c>
      <c r="D175" s="14" t="str">
        <f>IF(NOT(A175=""),VLOOKUP(A175,tabel_7!A175:C1188,3,FALSE),"")</f>
        <v/>
      </c>
      <c r="E175" s="25" t="str">
        <f>IF(NOT(A175=""),VLOOKUP(_xlfn.CONCAT(C175,", ",D175),pg!$C$2:$D$38,2,FALSE),"")</f>
        <v/>
      </c>
      <c r="F175" s="24" t="str">
        <f t="shared" si="5"/>
        <v/>
      </c>
      <c r="H175" t="str">
        <f>IF(COUNTIF(tabel_7!A$2:A$1015,BR_standardformat!G178)&gt;0,BR_standardformat!G178,"")</f>
        <v/>
      </c>
      <c r="I175" t="str">
        <f t="shared" si="6"/>
        <v xml:space="preserve">, </v>
      </c>
    </row>
    <row r="176" spans="1:9" x14ac:dyDescent="0.25">
      <c r="A176" s="14" t="str">
        <f>IF(COUNTIF(tabel_7!A$2:A$1015,BR_standardformat!G179)&gt;0,BR_standardformat!G179,"")</f>
        <v/>
      </c>
      <c r="B176" s="23" t="str">
        <f>IF(NOT(A176=""),BR_standardformat!R179,"")</f>
        <v/>
      </c>
      <c r="C176" s="14" t="str">
        <f>IF(NOT(A176=""),VLOOKUP(A176,tabel_7!A176:C1189,2,FALSE),"")</f>
        <v/>
      </c>
      <c r="D176" s="14" t="str">
        <f>IF(NOT(A176=""),VLOOKUP(A176,tabel_7!A176:C1189,3,FALSE),"")</f>
        <v/>
      </c>
      <c r="E176" s="25" t="str">
        <f>IF(NOT(A176=""),VLOOKUP(_xlfn.CONCAT(C176,", ",D176),pg!$C$2:$D$38,2,FALSE),"")</f>
        <v/>
      </c>
      <c r="F176" s="24" t="str">
        <f t="shared" si="5"/>
        <v/>
      </c>
      <c r="H176" t="str">
        <f>IF(COUNTIF(tabel_7!A$2:A$1015,BR_standardformat!G179)&gt;0,BR_standardformat!G179,"")</f>
        <v/>
      </c>
      <c r="I176" t="str">
        <f t="shared" si="6"/>
        <v xml:space="preserve">, </v>
      </c>
    </row>
    <row r="177" spans="1:9" x14ac:dyDescent="0.25">
      <c r="A177" s="14" t="str">
        <f>IF(COUNTIF(tabel_7!A$2:A$1015,BR_standardformat!G180)&gt;0,BR_standardformat!G180,"")</f>
        <v/>
      </c>
      <c r="B177" s="23" t="str">
        <f>IF(NOT(A177=""),BR_standardformat!R180,"")</f>
        <v/>
      </c>
      <c r="C177" s="14" t="str">
        <f>IF(NOT(A177=""),VLOOKUP(A177,tabel_7!A177:C1190,2,FALSE),"")</f>
        <v/>
      </c>
      <c r="D177" s="14" t="str">
        <f>IF(NOT(A177=""),VLOOKUP(A177,tabel_7!A177:C1190,3,FALSE),"")</f>
        <v/>
      </c>
      <c r="E177" s="25" t="str">
        <f>IF(NOT(A177=""),VLOOKUP(_xlfn.CONCAT(C177,", ",D177),pg!$C$2:$D$38,2,FALSE),"")</f>
        <v/>
      </c>
      <c r="F177" s="24" t="str">
        <f t="shared" si="5"/>
        <v/>
      </c>
      <c r="H177" t="str">
        <f>IF(COUNTIF(tabel_7!A$2:A$1015,BR_standardformat!G180)&gt;0,BR_standardformat!G180,"")</f>
        <v/>
      </c>
      <c r="I177" t="str">
        <f t="shared" si="6"/>
        <v xml:space="preserve">, </v>
      </c>
    </row>
    <row r="178" spans="1:9" x14ac:dyDescent="0.25">
      <c r="A178" s="14" t="str">
        <f>IF(COUNTIF(tabel_7!A$2:A$1015,BR_standardformat!G181)&gt;0,BR_standardformat!G181,"")</f>
        <v/>
      </c>
      <c r="B178" s="23" t="str">
        <f>IF(NOT(A178=""),BR_standardformat!R181,"")</f>
        <v/>
      </c>
      <c r="C178" s="14" t="str">
        <f>IF(NOT(A178=""),VLOOKUP(A178,tabel_7!A178:C1191,2,FALSE),"")</f>
        <v/>
      </c>
      <c r="D178" s="14" t="str">
        <f>IF(NOT(A178=""),VLOOKUP(A178,tabel_7!A178:C1191,3,FALSE),"")</f>
        <v/>
      </c>
      <c r="E178" s="25" t="str">
        <f>IF(NOT(A178=""),VLOOKUP(_xlfn.CONCAT(C178,", ",D178),pg!$C$2:$D$38,2,FALSE),"")</f>
        <v/>
      </c>
      <c r="F178" s="24" t="str">
        <f t="shared" si="5"/>
        <v/>
      </c>
      <c r="H178" t="str">
        <f>IF(COUNTIF(tabel_7!A$2:A$1015,BR_standardformat!G181)&gt;0,BR_standardformat!G181,"")</f>
        <v/>
      </c>
      <c r="I178" t="str">
        <f t="shared" si="6"/>
        <v xml:space="preserve">, </v>
      </c>
    </row>
    <row r="179" spans="1:9" x14ac:dyDescent="0.25">
      <c r="A179" s="14" t="str">
        <f>IF(COUNTIF(tabel_7!A$2:A$1015,BR_standardformat!G182)&gt;0,BR_standardformat!G182,"")</f>
        <v/>
      </c>
      <c r="B179" s="23" t="str">
        <f>IF(NOT(A179=""),BR_standardformat!R182,"")</f>
        <v/>
      </c>
      <c r="C179" s="14" t="str">
        <f>IF(NOT(A179=""),VLOOKUP(A179,tabel_7!A179:C1192,2,FALSE),"")</f>
        <v/>
      </c>
      <c r="D179" s="14" t="str">
        <f>IF(NOT(A179=""),VLOOKUP(A179,tabel_7!A179:C1192,3,FALSE),"")</f>
        <v/>
      </c>
      <c r="E179" s="25" t="str">
        <f>IF(NOT(A179=""),VLOOKUP(_xlfn.CONCAT(C179,", ",D179),pg!$C$2:$D$38,2,FALSE),"")</f>
        <v/>
      </c>
      <c r="F179" s="24" t="str">
        <f t="shared" si="5"/>
        <v/>
      </c>
      <c r="H179" t="str">
        <f>IF(COUNTIF(tabel_7!A$2:A$1015,BR_standardformat!G182)&gt;0,BR_standardformat!G182,"")</f>
        <v/>
      </c>
      <c r="I179" t="str">
        <f t="shared" si="6"/>
        <v xml:space="preserve">, </v>
      </c>
    </row>
    <row r="180" spans="1:9" x14ac:dyDescent="0.25">
      <c r="A180" s="14" t="str">
        <f>IF(COUNTIF(tabel_7!A$2:A$1015,BR_standardformat!G183)&gt;0,BR_standardformat!G183,"")</f>
        <v/>
      </c>
      <c r="B180" s="23" t="str">
        <f>IF(NOT(A180=""),BR_standardformat!R183,"")</f>
        <v/>
      </c>
      <c r="C180" s="14" t="str">
        <f>IF(NOT(A180=""),VLOOKUP(A180,tabel_7!A180:C1193,2,FALSE),"")</f>
        <v/>
      </c>
      <c r="D180" s="14" t="str">
        <f>IF(NOT(A180=""),VLOOKUP(A180,tabel_7!A180:C1193,3,FALSE),"")</f>
        <v/>
      </c>
      <c r="E180" s="25" t="str">
        <f>IF(NOT(A180=""),VLOOKUP(_xlfn.CONCAT(C180,", ",D180),pg!$C$2:$D$38,2,FALSE),"")</f>
        <v/>
      </c>
      <c r="F180" s="24" t="str">
        <f t="shared" si="5"/>
        <v/>
      </c>
      <c r="H180" t="str">
        <f>IF(COUNTIF(tabel_7!A$2:A$1015,BR_standardformat!G183)&gt;0,BR_standardformat!G183,"")</f>
        <v/>
      </c>
      <c r="I180" t="str">
        <f t="shared" si="6"/>
        <v xml:space="preserve">, </v>
      </c>
    </row>
    <row r="181" spans="1:9" x14ac:dyDescent="0.25">
      <c r="A181" s="14" t="str">
        <f>IF(COUNTIF(tabel_7!A$2:A$1015,BR_standardformat!G184)&gt;0,BR_standardformat!G184,"")</f>
        <v/>
      </c>
      <c r="B181" s="23" t="str">
        <f>IF(NOT(A181=""),BR_standardformat!R184,"")</f>
        <v/>
      </c>
      <c r="C181" s="14" t="str">
        <f>IF(NOT(A181=""),VLOOKUP(A181,tabel_7!A181:C1194,2,FALSE),"")</f>
        <v/>
      </c>
      <c r="D181" s="14" t="str">
        <f>IF(NOT(A181=""),VLOOKUP(A181,tabel_7!A181:C1194,3,FALSE),"")</f>
        <v/>
      </c>
      <c r="E181" s="25" t="str">
        <f>IF(NOT(A181=""),VLOOKUP(_xlfn.CONCAT(C181,", ",D181),pg!$C$2:$D$38,2,FALSE),"")</f>
        <v/>
      </c>
      <c r="F181" s="24" t="str">
        <f t="shared" si="5"/>
        <v/>
      </c>
      <c r="H181" t="str">
        <f>IF(COUNTIF(tabel_7!A$2:A$1015,BR_standardformat!G184)&gt;0,BR_standardformat!G184,"")</f>
        <v/>
      </c>
      <c r="I181" t="str">
        <f t="shared" si="6"/>
        <v xml:space="preserve">, </v>
      </c>
    </row>
    <row r="182" spans="1:9" x14ac:dyDescent="0.25">
      <c r="A182" s="14" t="str">
        <f>IF(COUNTIF(tabel_7!A$2:A$1015,BR_standardformat!G185)&gt;0,BR_standardformat!G185,"")</f>
        <v/>
      </c>
      <c r="B182" s="23" t="str">
        <f>IF(NOT(A182=""),BR_standardformat!R185,"")</f>
        <v/>
      </c>
      <c r="C182" s="14" t="str">
        <f>IF(NOT(A182=""),VLOOKUP(A182,tabel_7!A182:C1195,2,FALSE),"")</f>
        <v/>
      </c>
      <c r="D182" s="14" t="str">
        <f>IF(NOT(A182=""),VLOOKUP(A182,tabel_7!A182:C1195,3,FALSE),"")</f>
        <v/>
      </c>
      <c r="E182" s="25" t="str">
        <f>IF(NOT(A182=""),VLOOKUP(_xlfn.CONCAT(C182,", ",D182),pg!$C$2:$D$38,2,FALSE),"")</f>
        <v/>
      </c>
      <c r="F182" s="24" t="str">
        <f t="shared" si="5"/>
        <v/>
      </c>
      <c r="H182" t="str">
        <f>IF(COUNTIF(tabel_7!A$2:A$1015,BR_standardformat!G185)&gt;0,BR_standardformat!G185,"")</f>
        <v/>
      </c>
      <c r="I182" t="str">
        <f t="shared" si="6"/>
        <v xml:space="preserve">, </v>
      </c>
    </row>
    <row r="183" spans="1:9" x14ac:dyDescent="0.25">
      <c r="A183" s="14" t="str">
        <f>IF(COUNTIF(tabel_7!A$2:A$1015,BR_standardformat!G186)&gt;0,BR_standardformat!G186,"")</f>
        <v/>
      </c>
      <c r="B183" s="23" t="str">
        <f>IF(NOT(A183=""),BR_standardformat!R186,"")</f>
        <v/>
      </c>
      <c r="C183" s="14" t="str">
        <f>IF(NOT(A183=""),VLOOKUP(A183,tabel_7!A183:C1196,2,FALSE),"")</f>
        <v/>
      </c>
      <c r="D183" s="14" t="str">
        <f>IF(NOT(A183=""),VLOOKUP(A183,tabel_7!A183:C1196,3,FALSE),"")</f>
        <v/>
      </c>
      <c r="E183" s="25" t="str">
        <f>IF(NOT(A183=""),VLOOKUP(_xlfn.CONCAT(C183,", ",D183),pg!$C$2:$D$38,2,FALSE),"")</f>
        <v/>
      </c>
      <c r="F183" s="24" t="str">
        <f t="shared" si="5"/>
        <v/>
      </c>
      <c r="H183" t="str">
        <f>IF(COUNTIF(tabel_7!A$2:A$1015,BR_standardformat!G186)&gt;0,BR_standardformat!G186,"")</f>
        <v/>
      </c>
      <c r="I183" t="str">
        <f t="shared" si="6"/>
        <v xml:space="preserve">, </v>
      </c>
    </row>
    <row r="184" spans="1:9" x14ac:dyDescent="0.25">
      <c r="A184" s="14" t="str">
        <f>IF(COUNTIF(tabel_7!A$2:A$1015,BR_standardformat!G187)&gt;0,BR_standardformat!G187,"")</f>
        <v/>
      </c>
      <c r="B184" s="23" t="str">
        <f>IF(NOT(A184=""),BR_standardformat!R187,"")</f>
        <v/>
      </c>
      <c r="C184" s="14" t="str">
        <f>IF(NOT(A184=""),VLOOKUP(A184,tabel_7!A184:C1197,2,FALSE),"")</f>
        <v/>
      </c>
      <c r="D184" s="14" t="str">
        <f>IF(NOT(A184=""),VLOOKUP(A184,tabel_7!A184:C1197,3,FALSE),"")</f>
        <v/>
      </c>
      <c r="E184" s="25" t="str">
        <f>IF(NOT(A184=""),VLOOKUP(_xlfn.CONCAT(C184,", ",D184),pg!$C$2:$D$38,2,FALSE),"")</f>
        <v/>
      </c>
      <c r="F184" s="24" t="str">
        <f t="shared" si="5"/>
        <v/>
      </c>
      <c r="H184" t="str">
        <f>IF(COUNTIF(tabel_7!A$2:A$1015,BR_standardformat!G187)&gt;0,BR_standardformat!G187,"")</f>
        <v/>
      </c>
      <c r="I184" t="str">
        <f t="shared" si="6"/>
        <v xml:space="preserve">, </v>
      </c>
    </row>
    <row r="185" spans="1:9" x14ac:dyDescent="0.25">
      <c r="A185" s="14" t="str">
        <f>IF(COUNTIF(tabel_7!A$2:A$1015,BR_standardformat!G188)&gt;0,BR_standardformat!G188,"")</f>
        <v/>
      </c>
      <c r="B185" s="23" t="str">
        <f>IF(NOT(A185=""),BR_standardformat!R188,"")</f>
        <v/>
      </c>
      <c r="C185" s="14" t="str">
        <f>IF(NOT(A185=""),VLOOKUP(A185,tabel_7!A185:C1198,2,FALSE),"")</f>
        <v/>
      </c>
      <c r="D185" s="14" t="str">
        <f>IF(NOT(A185=""),VLOOKUP(A185,tabel_7!A185:C1198,3,FALSE),"")</f>
        <v/>
      </c>
      <c r="E185" s="25" t="str">
        <f>IF(NOT(A185=""),VLOOKUP(_xlfn.CONCAT(C185,", ",D185),pg!$C$2:$D$38,2,FALSE),"")</f>
        <v/>
      </c>
      <c r="F185" s="24" t="str">
        <f t="shared" si="5"/>
        <v/>
      </c>
      <c r="H185" t="str">
        <f>IF(COUNTIF(tabel_7!A$2:A$1015,BR_standardformat!G188)&gt;0,BR_standardformat!G188,"")</f>
        <v/>
      </c>
      <c r="I185" t="str">
        <f t="shared" si="6"/>
        <v xml:space="preserve">, </v>
      </c>
    </row>
    <row r="186" spans="1:9" x14ac:dyDescent="0.25">
      <c r="A186" s="14" t="str">
        <f>IF(COUNTIF(tabel_7!A$2:A$1015,BR_standardformat!G189)&gt;0,BR_standardformat!G189,"")</f>
        <v/>
      </c>
      <c r="B186" s="23" t="str">
        <f>IF(NOT(A186=""),BR_standardformat!R189,"")</f>
        <v/>
      </c>
      <c r="C186" s="14" t="str">
        <f>IF(NOT(A186=""),VLOOKUP(A186,tabel_7!A186:C1199,2,FALSE),"")</f>
        <v/>
      </c>
      <c r="D186" s="14" t="str">
        <f>IF(NOT(A186=""),VLOOKUP(A186,tabel_7!A186:C1199,3,FALSE),"")</f>
        <v/>
      </c>
      <c r="E186" s="25" t="str">
        <f>IF(NOT(A186=""),VLOOKUP(_xlfn.CONCAT(C186,", ",D186),pg!$C$2:$D$38,2,FALSE),"")</f>
        <v/>
      </c>
      <c r="F186" s="24" t="str">
        <f t="shared" si="5"/>
        <v/>
      </c>
      <c r="H186" t="str">
        <f>IF(COUNTIF(tabel_7!A$2:A$1015,BR_standardformat!G189)&gt;0,BR_standardformat!G189,"")</f>
        <v/>
      </c>
      <c r="I186" t="str">
        <f t="shared" si="6"/>
        <v xml:space="preserve">, </v>
      </c>
    </row>
    <row r="187" spans="1:9" x14ac:dyDescent="0.25">
      <c r="A187" s="14" t="str">
        <f>IF(COUNTIF(tabel_7!A$2:A$1015,BR_standardformat!G190)&gt;0,BR_standardformat!G190,"")</f>
        <v/>
      </c>
      <c r="B187" s="23" t="str">
        <f>IF(NOT(A187=""),BR_standardformat!R190,"")</f>
        <v/>
      </c>
      <c r="C187" s="14" t="str">
        <f>IF(NOT(A187=""),VLOOKUP(A187,tabel_7!A187:C1200,2,FALSE),"")</f>
        <v/>
      </c>
      <c r="D187" s="14" t="str">
        <f>IF(NOT(A187=""),VLOOKUP(A187,tabel_7!A187:C1200,3,FALSE),"")</f>
        <v/>
      </c>
      <c r="E187" s="25" t="str">
        <f>IF(NOT(A187=""),VLOOKUP(_xlfn.CONCAT(C187,", ",D187),pg!$C$2:$D$38,2,FALSE),"")</f>
        <v/>
      </c>
      <c r="F187" s="24" t="str">
        <f t="shared" si="5"/>
        <v/>
      </c>
      <c r="H187" t="str">
        <f>IF(COUNTIF(tabel_7!A$2:A$1015,BR_standardformat!G190)&gt;0,BR_standardformat!G190,"")</f>
        <v/>
      </c>
      <c r="I187" t="str">
        <f t="shared" si="6"/>
        <v xml:space="preserve">, </v>
      </c>
    </row>
    <row r="188" spans="1:9" x14ac:dyDescent="0.25">
      <c r="A188" s="14" t="str">
        <f>IF(COUNTIF(tabel_7!A$2:A$1015,BR_standardformat!G191)&gt;0,BR_standardformat!G191,"")</f>
        <v/>
      </c>
      <c r="B188" s="23" t="str">
        <f>IF(NOT(A188=""),BR_standardformat!R191,"")</f>
        <v/>
      </c>
      <c r="C188" s="14" t="str">
        <f>IF(NOT(A188=""),VLOOKUP(A188,tabel_7!A188:C1201,2,FALSE),"")</f>
        <v/>
      </c>
      <c r="D188" s="14" t="str">
        <f>IF(NOT(A188=""),VLOOKUP(A188,tabel_7!A188:C1201,3,FALSE),"")</f>
        <v/>
      </c>
      <c r="E188" s="25" t="str">
        <f>IF(NOT(A188=""),VLOOKUP(_xlfn.CONCAT(C188,", ",D188),pg!$C$2:$D$38,2,FALSE),"")</f>
        <v/>
      </c>
      <c r="F188" s="24" t="str">
        <f t="shared" si="5"/>
        <v/>
      </c>
      <c r="H188" t="str">
        <f>IF(COUNTIF(tabel_7!A$2:A$1015,BR_standardformat!G191)&gt;0,BR_standardformat!G191,"")</f>
        <v/>
      </c>
      <c r="I188" t="str">
        <f t="shared" si="6"/>
        <v xml:space="preserve">, </v>
      </c>
    </row>
    <row r="189" spans="1:9" x14ac:dyDescent="0.25">
      <c r="A189" s="14" t="str">
        <f>IF(COUNTIF(tabel_7!A$2:A$1015,BR_standardformat!G192)&gt;0,BR_standardformat!G192,"")</f>
        <v/>
      </c>
      <c r="B189" s="23" t="str">
        <f>IF(NOT(A189=""),BR_standardformat!R192,"")</f>
        <v/>
      </c>
      <c r="C189" s="14" t="str">
        <f>IF(NOT(A189=""),VLOOKUP(A189,tabel_7!A189:C1202,2,FALSE),"")</f>
        <v/>
      </c>
      <c r="D189" s="14" t="str">
        <f>IF(NOT(A189=""),VLOOKUP(A189,tabel_7!A189:C1202,3,FALSE),"")</f>
        <v/>
      </c>
      <c r="E189" s="25" t="str">
        <f>IF(NOT(A189=""),VLOOKUP(_xlfn.CONCAT(C189,", ",D189),pg!$C$2:$D$38,2,FALSE),"")</f>
        <v/>
      </c>
      <c r="F189" s="24" t="str">
        <f t="shared" si="5"/>
        <v/>
      </c>
      <c r="H189" t="str">
        <f>IF(COUNTIF(tabel_7!A$2:A$1015,BR_standardformat!G192)&gt;0,BR_standardformat!G192,"")</f>
        <v/>
      </c>
      <c r="I189" t="str">
        <f t="shared" si="6"/>
        <v xml:space="preserve">, </v>
      </c>
    </row>
    <row r="190" spans="1:9" x14ac:dyDescent="0.25">
      <c r="A190" s="14" t="str">
        <f>IF(COUNTIF(tabel_7!A$2:A$1015,BR_standardformat!G193)&gt;0,BR_standardformat!G193,"")</f>
        <v/>
      </c>
      <c r="B190" s="23" t="str">
        <f>IF(NOT(A190=""),BR_standardformat!R193,"")</f>
        <v/>
      </c>
      <c r="C190" s="14" t="str">
        <f>IF(NOT(A190=""),VLOOKUP(A190,tabel_7!A190:C1203,2,FALSE),"")</f>
        <v/>
      </c>
      <c r="D190" s="14" t="str">
        <f>IF(NOT(A190=""),VLOOKUP(A190,tabel_7!A190:C1203,3,FALSE),"")</f>
        <v/>
      </c>
      <c r="E190" s="25" t="str">
        <f>IF(NOT(A190=""),VLOOKUP(_xlfn.CONCAT(C190,", ",D190),pg!$C$2:$D$38,2,FALSE),"")</f>
        <v/>
      </c>
      <c r="F190" s="24" t="str">
        <f t="shared" si="5"/>
        <v/>
      </c>
      <c r="H190" t="str">
        <f>IF(COUNTIF(tabel_7!A$2:A$1015,BR_standardformat!G193)&gt;0,BR_standardformat!G193,"")</f>
        <v/>
      </c>
      <c r="I190" t="str">
        <f t="shared" si="6"/>
        <v xml:space="preserve">, </v>
      </c>
    </row>
    <row r="191" spans="1:9" x14ac:dyDescent="0.25">
      <c r="A191" s="14" t="str">
        <f>IF(COUNTIF(tabel_7!A$2:A$1015,BR_standardformat!G194)&gt;0,BR_standardformat!G194,"")</f>
        <v/>
      </c>
      <c r="B191" s="23" t="str">
        <f>IF(NOT(A191=""),BR_standardformat!R194,"")</f>
        <v/>
      </c>
      <c r="C191" s="14" t="str">
        <f>IF(NOT(A191=""),VLOOKUP(A191,tabel_7!A191:C1204,2,FALSE),"")</f>
        <v/>
      </c>
      <c r="D191" s="14" t="str">
        <f>IF(NOT(A191=""),VLOOKUP(A191,tabel_7!A191:C1204,3,FALSE),"")</f>
        <v/>
      </c>
      <c r="E191" s="25" t="str">
        <f>IF(NOT(A191=""),VLOOKUP(_xlfn.CONCAT(C191,", ",D191),pg!$C$2:$D$38,2,FALSE),"")</f>
        <v/>
      </c>
      <c r="F191" s="24" t="str">
        <f t="shared" si="5"/>
        <v/>
      </c>
      <c r="H191" t="str">
        <f>IF(COUNTIF(tabel_7!A$2:A$1015,BR_standardformat!G194)&gt;0,BR_standardformat!G194,"")</f>
        <v/>
      </c>
      <c r="I191" t="str">
        <f t="shared" si="6"/>
        <v xml:space="preserve">, </v>
      </c>
    </row>
    <row r="192" spans="1:9" x14ac:dyDescent="0.25">
      <c r="A192" s="14" t="str">
        <f>IF(COUNTIF(tabel_7!A$2:A$1015,BR_standardformat!G195)&gt;0,BR_standardformat!G195,"")</f>
        <v/>
      </c>
      <c r="B192" s="23" t="str">
        <f>IF(NOT(A192=""),BR_standardformat!R195,"")</f>
        <v/>
      </c>
      <c r="C192" s="14" t="str">
        <f>IF(NOT(A192=""),VLOOKUP(A192,tabel_7!A192:C1205,2,FALSE),"")</f>
        <v/>
      </c>
      <c r="D192" s="14" t="str">
        <f>IF(NOT(A192=""),VLOOKUP(A192,tabel_7!A192:C1205,3,FALSE),"")</f>
        <v/>
      </c>
      <c r="E192" s="25" t="str">
        <f>IF(NOT(A192=""),VLOOKUP(_xlfn.CONCAT(C192,", ",D192),pg!$C$2:$D$38,2,FALSE),"")</f>
        <v/>
      </c>
      <c r="F192" s="24" t="str">
        <f t="shared" si="5"/>
        <v/>
      </c>
      <c r="H192" t="str">
        <f>IF(COUNTIF(tabel_7!A$2:A$1015,BR_standardformat!G195)&gt;0,BR_standardformat!G195,"")</f>
        <v/>
      </c>
      <c r="I192" t="str">
        <f t="shared" si="6"/>
        <v xml:space="preserve">, </v>
      </c>
    </row>
    <row r="193" spans="1:9" x14ac:dyDescent="0.25">
      <c r="A193" s="14" t="str">
        <f>IF(COUNTIF(tabel_7!A$2:A$1015,BR_standardformat!G196)&gt;0,BR_standardformat!G196,"")</f>
        <v/>
      </c>
      <c r="B193" s="23" t="str">
        <f>IF(NOT(A193=""),BR_standardformat!R196,"")</f>
        <v/>
      </c>
      <c r="C193" s="14" t="str">
        <f>IF(NOT(A193=""),VLOOKUP(A193,tabel_7!A193:C1206,2,FALSE),"")</f>
        <v/>
      </c>
      <c r="D193" s="14" t="str">
        <f>IF(NOT(A193=""),VLOOKUP(A193,tabel_7!A193:C1206,3,FALSE),"")</f>
        <v/>
      </c>
      <c r="E193" s="25" t="str">
        <f>IF(NOT(A193=""),VLOOKUP(_xlfn.CONCAT(C193,", ",D193),pg!$C$2:$D$38,2,FALSE),"")</f>
        <v/>
      </c>
      <c r="F193" s="24" t="str">
        <f t="shared" si="5"/>
        <v/>
      </c>
      <c r="H193" t="str">
        <f>IF(COUNTIF(tabel_7!A$2:A$1015,BR_standardformat!G196)&gt;0,BR_standardformat!G196,"")</f>
        <v/>
      </c>
      <c r="I193" t="str">
        <f t="shared" si="6"/>
        <v xml:space="preserve">, </v>
      </c>
    </row>
    <row r="194" spans="1:9" x14ac:dyDescent="0.25">
      <c r="A194" s="14" t="str">
        <f>IF(COUNTIF(tabel_7!A$2:A$1015,BR_standardformat!G197)&gt;0,BR_standardformat!G197,"")</f>
        <v/>
      </c>
      <c r="B194" s="23" t="str">
        <f>IF(NOT(A194=""),BR_standardformat!R197,"")</f>
        <v/>
      </c>
      <c r="C194" s="14" t="str">
        <f>IF(NOT(A194=""),VLOOKUP(A194,tabel_7!A194:C1207,2,FALSE),"")</f>
        <v/>
      </c>
      <c r="D194" s="14" t="str">
        <f>IF(NOT(A194=""),VLOOKUP(A194,tabel_7!A194:C1207,3,FALSE),"")</f>
        <v/>
      </c>
      <c r="E194" s="25" t="str">
        <f>IF(NOT(A194=""),VLOOKUP(_xlfn.CONCAT(C194,", ",D194),pg!$C$2:$D$38,2,FALSE),"")</f>
        <v/>
      </c>
      <c r="F194" s="24" t="str">
        <f t="shared" si="5"/>
        <v/>
      </c>
      <c r="H194" t="str">
        <f>IF(COUNTIF(tabel_7!A$2:A$1015,BR_standardformat!G197)&gt;0,BR_standardformat!G197,"")</f>
        <v/>
      </c>
      <c r="I194" t="str">
        <f t="shared" si="6"/>
        <v xml:space="preserve">, </v>
      </c>
    </row>
    <row r="195" spans="1:9" x14ac:dyDescent="0.25">
      <c r="A195" s="14" t="str">
        <f>IF(COUNTIF(tabel_7!A$2:A$1015,BR_standardformat!G198)&gt;0,BR_standardformat!G198,"")</f>
        <v/>
      </c>
      <c r="B195" s="23" t="str">
        <f>IF(NOT(A195=""),BR_standardformat!R198,"")</f>
        <v/>
      </c>
      <c r="C195" s="14" t="str">
        <f>IF(NOT(A195=""),VLOOKUP(A195,tabel_7!A195:C1208,2,FALSE),"")</f>
        <v/>
      </c>
      <c r="D195" s="14" t="str">
        <f>IF(NOT(A195=""),VLOOKUP(A195,tabel_7!A195:C1208,3,FALSE),"")</f>
        <v/>
      </c>
      <c r="E195" s="25" t="str">
        <f>IF(NOT(A195=""),VLOOKUP(_xlfn.CONCAT(C195,", ",D195),pg!$C$2:$D$38,2,FALSE),"")</f>
        <v/>
      </c>
      <c r="F195" s="24" t="str">
        <f t="shared" ref="F195:F258" si="7">IF(NOT(B195=""),B195*E195,"")</f>
        <v/>
      </c>
      <c r="H195" t="str">
        <f>IF(COUNTIF(tabel_7!A$2:A$1015,BR_standardformat!G198)&gt;0,BR_standardformat!G198,"")</f>
        <v/>
      </c>
      <c r="I195" t="str">
        <f t="shared" ref="I195:I258" si="8">_xlfn.CONCAT(C195,", ",D195)</f>
        <v xml:space="preserve">, </v>
      </c>
    </row>
    <row r="196" spans="1:9" x14ac:dyDescent="0.25">
      <c r="A196" s="14" t="str">
        <f>IF(COUNTIF(tabel_7!A$2:A$1015,BR_standardformat!G199)&gt;0,BR_standardformat!G199,"")</f>
        <v/>
      </c>
      <c r="B196" s="23" t="str">
        <f>IF(NOT(A196=""),BR_standardformat!R199,"")</f>
        <v/>
      </c>
      <c r="C196" s="14" t="str">
        <f>IF(NOT(A196=""),VLOOKUP(A196,tabel_7!A196:C1209,2,FALSE),"")</f>
        <v/>
      </c>
      <c r="D196" s="14" t="str">
        <f>IF(NOT(A196=""),VLOOKUP(A196,tabel_7!A196:C1209,3,FALSE),"")</f>
        <v/>
      </c>
      <c r="E196" s="25" t="str">
        <f>IF(NOT(A196=""),VLOOKUP(_xlfn.CONCAT(C196,", ",D196),pg!$C$2:$D$38,2,FALSE),"")</f>
        <v/>
      </c>
      <c r="F196" s="24" t="str">
        <f t="shared" si="7"/>
        <v/>
      </c>
      <c r="H196" t="str">
        <f>IF(COUNTIF(tabel_7!A$2:A$1015,BR_standardformat!G199)&gt;0,BR_standardformat!G199,"")</f>
        <v/>
      </c>
      <c r="I196" t="str">
        <f t="shared" si="8"/>
        <v xml:space="preserve">, </v>
      </c>
    </row>
    <row r="197" spans="1:9" x14ac:dyDescent="0.25">
      <c r="A197" s="14" t="str">
        <f>IF(COUNTIF(tabel_7!A$2:A$1015,BR_standardformat!G200)&gt;0,BR_standardformat!G200,"")</f>
        <v/>
      </c>
      <c r="B197" s="23" t="str">
        <f>IF(NOT(A197=""),BR_standardformat!R200,"")</f>
        <v/>
      </c>
      <c r="C197" s="14" t="str">
        <f>IF(NOT(A197=""),VLOOKUP(A197,tabel_7!A197:C1210,2,FALSE),"")</f>
        <v/>
      </c>
      <c r="D197" s="14" t="str">
        <f>IF(NOT(A197=""),VLOOKUP(A197,tabel_7!A197:C1210,3,FALSE),"")</f>
        <v/>
      </c>
      <c r="E197" s="25" t="str">
        <f>IF(NOT(A197=""),VLOOKUP(_xlfn.CONCAT(C197,", ",D197),pg!$C$2:$D$38,2,FALSE),"")</f>
        <v/>
      </c>
      <c r="F197" s="24" t="str">
        <f t="shared" si="7"/>
        <v/>
      </c>
      <c r="H197" t="str">
        <f>IF(COUNTIF(tabel_7!A$2:A$1015,BR_standardformat!G200)&gt;0,BR_standardformat!G200,"")</f>
        <v/>
      </c>
      <c r="I197" t="str">
        <f t="shared" si="8"/>
        <v xml:space="preserve">, </v>
      </c>
    </row>
    <row r="198" spans="1:9" x14ac:dyDescent="0.25">
      <c r="A198" s="14" t="str">
        <f>IF(COUNTIF(tabel_7!A$2:A$1015,BR_standardformat!G201)&gt;0,BR_standardformat!G201,"")</f>
        <v/>
      </c>
      <c r="B198" s="23" t="str">
        <f>IF(NOT(A198=""),BR_standardformat!R201,"")</f>
        <v/>
      </c>
      <c r="C198" s="14" t="str">
        <f>IF(NOT(A198=""),VLOOKUP(A198,tabel_7!A198:C1211,2,FALSE),"")</f>
        <v/>
      </c>
      <c r="D198" s="14" t="str">
        <f>IF(NOT(A198=""),VLOOKUP(A198,tabel_7!A198:C1211,3,FALSE),"")</f>
        <v/>
      </c>
      <c r="E198" s="25" t="str">
        <f>IF(NOT(A198=""),VLOOKUP(_xlfn.CONCAT(C198,", ",D198),pg!$C$2:$D$38,2,FALSE),"")</f>
        <v/>
      </c>
      <c r="F198" s="24" t="str">
        <f t="shared" si="7"/>
        <v/>
      </c>
      <c r="H198" t="str">
        <f>IF(COUNTIF(tabel_7!A$2:A$1015,BR_standardformat!G201)&gt;0,BR_standardformat!G201,"")</f>
        <v/>
      </c>
      <c r="I198" t="str">
        <f t="shared" si="8"/>
        <v xml:space="preserve">, </v>
      </c>
    </row>
    <row r="199" spans="1:9" x14ac:dyDescent="0.25">
      <c r="A199" s="14" t="str">
        <f>IF(COUNTIF(tabel_7!A$2:A$1015,BR_standardformat!G202)&gt;0,BR_standardformat!G202,"")</f>
        <v/>
      </c>
      <c r="B199" s="23" t="str">
        <f>IF(NOT(A199=""),BR_standardformat!R202,"")</f>
        <v/>
      </c>
      <c r="C199" s="14" t="str">
        <f>IF(NOT(A199=""),VLOOKUP(A199,tabel_7!A199:C1212,2,FALSE),"")</f>
        <v/>
      </c>
      <c r="D199" s="14" t="str">
        <f>IF(NOT(A199=""),VLOOKUP(A199,tabel_7!A199:C1212,3,FALSE),"")</f>
        <v/>
      </c>
      <c r="E199" s="25" t="str">
        <f>IF(NOT(A199=""),VLOOKUP(_xlfn.CONCAT(C199,", ",D199),pg!$C$2:$D$38,2,FALSE),"")</f>
        <v/>
      </c>
      <c r="F199" s="24" t="str">
        <f t="shared" si="7"/>
        <v/>
      </c>
      <c r="H199" t="str">
        <f>IF(COUNTIF(tabel_7!A$2:A$1015,BR_standardformat!G202)&gt;0,BR_standardformat!G202,"")</f>
        <v/>
      </c>
      <c r="I199" t="str">
        <f t="shared" si="8"/>
        <v xml:space="preserve">, </v>
      </c>
    </row>
    <row r="200" spans="1:9" x14ac:dyDescent="0.25">
      <c r="A200" s="14" t="str">
        <f>IF(COUNTIF(tabel_7!A$2:A$1015,BR_standardformat!G203)&gt;0,BR_standardformat!G203,"")</f>
        <v/>
      </c>
      <c r="B200" s="23" t="str">
        <f>IF(NOT(A200=""),BR_standardformat!R203,"")</f>
        <v/>
      </c>
      <c r="C200" s="14" t="str">
        <f>IF(NOT(A200=""),VLOOKUP(A200,tabel_7!A200:C1213,2,FALSE),"")</f>
        <v/>
      </c>
      <c r="D200" s="14" t="str">
        <f>IF(NOT(A200=""),VLOOKUP(A200,tabel_7!A200:C1213,3,FALSE),"")</f>
        <v/>
      </c>
      <c r="E200" s="25" t="str">
        <f>IF(NOT(A200=""),VLOOKUP(_xlfn.CONCAT(C200,", ",D200),pg!$C$2:$D$38,2,FALSE),"")</f>
        <v/>
      </c>
      <c r="F200" s="24" t="str">
        <f t="shared" si="7"/>
        <v/>
      </c>
      <c r="H200" t="str">
        <f>IF(COUNTIF(tabel_7!A$2:A$1015,BR_standardformat!G203)&gt;0,BR_standardformat!G203,"")</f>
        <v/>
      </c>
      <c r="I200" t="str">
        <f t="shared" si="8"/>
        <v xml:space="preserve">, </v>
      </c>
    </row>
    <row r="201" spans="1:9" x14ac:dyDescent="0.25">
      <c r="A201" s="14" t="str">
        <f>IF(COUNTIF(tabel_7!A$2:A$1015,BR_standardformat!G204)&gt;0,BR_standardformat!G204,"")</f>
        <v/>
      </c>
      <c r="B201" s="23" t="str">
        <f>IF(NOT(A201=""),BR_standardformat!R204,"")</f>
        <v/>
      </c>
      <c r="C201" s="14" t="str">
        <f>IF(NOT(A201=""),VLOOKUP(A201,tabel_7!A201:C1214,2,FALSE),"")</f>
        <v/>
      </c>
      <c r="D201" s="14" t="str">
        <f>IF(NOT(A201=""),VLOOKUP(A201,tabel_7!A201:C1214,3,FALSE),"")</f>
        <v/>
      </c>
      <c r="E201" s="25" t="str">
        <f>IF(NOT(A201=""),VLOOKUP(_xlfn.CONCAT(C201,", ",D201),pg!$C$2:$D$38,2,FALSE),"")</f>
        <v/>
      </c>
      <c r="F201" s="24" t="str">
        <f t="shared" si="7"/>
        <v/>
      </c>
      <c r="H201" t="str">
        <f>IF(COUNTIF(tabel_7!A$2:A$1015,BR_standardformat!G204)&gt;0,BR_standardformat!G204,"")</f>
        <v/>
      </c>
      <c r="I201" t="str">
        <f t="shared" si="8"/>
        <v xml:space="preserve">, </v>
      </c>
    </row>
    <row r="202" spans="1:9" x14ac:dyDescent="0.25">
      <c r="A202" s="14" t="str">
        <f>IF(COUNTIF(tabel_7!A$2:A$1015,BR_standardformat!G205)&gt;0,BR_standardformat!G205,"")</f>
        <v/>
      </c>
      <c r="B202" s="23" t="str">
        <f>IF(NOT(A202=""),BR_standardformat!R205,"")</f>
        <v/>
      </c>
      <c r="C202" s="14" t="str">
        <f>IF(NOT(A202=""),VLOOKUP(A202,tabel_7!A202:C1215,2,FALSE),"")</f>
        <v/>
      </c>
      <c r="D202" s="14" t="str">
        <f>IF(NOT(A202=""),VLOOKUP(A202,tabel_7!A202:C1215,3,FALSE),"")</f>
        <v/>
      </c>
      <c r="E202" s="25" t="str">
        <f>IF(NOT(A202=""),VLOOKUP(_xlfn.CONCAT(C202,", ",D202),pg!$C$2:$D$38,2,FALSE),"")</f>
        <v/>
      </c>
      <c r="F202" s="24" t="str">
        <f t="shared" si="7"/>
        <v/>
      </c>
      <c r="H202" t="str">
        <f>IF(COUNTIF(tabel_7!A$2:A$1015,BR_standardformat!G205)&gt;0,BR_standardformat!G205,"")</f>
        <v/>
      </c>
      <c r="I202" t="str">
        <f t="shared" si="8"/>
        <v xml:space="preserve">, </v>
      </c>
    </row>
    <row r="203" spans="1:9" x14ac:dyDescent="0.25">
      <c r="A203" s="14" t="str">
        <f>IF(COUNTIF(tabel_7!A$2:A$1015,BR_standardformat!G206)&gt;0,BR_standardformat!G206,"")</f>
        <v/>
      </c>
      <c r="B203" s="23" t="str">
        <f>IF(NOT(A203=""),BR_standardformat!R206,"")</f>
        <v/>
      </c>
      <c r="C203" s="14" t="str">
        <f>IF(NOT(A203=""),VLOOKUP(A203,tabel_7!A203:C1216,2,FALSE),"")</f>
        <v/>
      </c>
      <c r="D203" s="14" t="str">
        <f>IF(NOT(A203=""),VLOOKUP(A203,tabel_7!A203:C1216,3,FALSE),"")</f>
        <v/>
      </c>
      <c r="E203" s="25" t="str">
        <f>IF(NOT(A203=""),VLOOKUP(_xlfn.CONCAT(C203,", ",D203),pg!$C$2:$D$38,2,FALSE),"")</f>
        <v/>
      </c>
      <c r="F203" s="24" t="str">
        <f t="shared" si="7"/>
        <v/>
      </c>
      <c r="H203" t="str">
        <f>IF(COUNTIF(tabel_7!A$2:A$1015,BR_standardformat!G206)&gt;0,BR_standardformat!G206,"")</f>
        <v/>
      </c>
      <c r="I203" t="str">
        <f t="shared" si="8"/>
        <v xml:space="preserve">, </v>
      </c>
    </row>
    <row r="204" spans="1:9" x14ac:dyDescent="0.25">
      <c r="A204" s="14" t="str">
        <f>IF(COUNTIF(tabel_7!A$2:A$1015,BR_standardformat!G207)&gt;0,BR_standardformat!G207,"")</f>
        <v/>
      </c>
      <c r="B204" s="23" t="str">
        <f>IF(NOT(A204=""),BR_standardformat!R207,"")</f>
        <v/>
      </c>
      <c r="C204" s="14" t="str">
        <f>IF(NOT(A204=""),VLOOKUP(A204,tabel_7!A204:C1217,2,FALSE),"")</f>
        <v/>
      </c>
      <c r="D204" s="14" t="str">
        <f>IF(NOT(A204=""),VLOOKUP(A204,tabel_7!A204:C1217,3,FALSE),"")</f>
        <v/>
      </c>
      <c r="E204" s="25" t="str">
        <f>IF(NOT(A204=""),VLOOKUP(_xlfn.CONCAT(C204,", ",D204),pg!$C$2:$D$38,2,FALSE),"")</f>
        <v/>
      </c>
      <c r="F204" s="24" t="str">
        <f t="shared" si="7"/>
        <v/>
      </c>
      <c r="H204" t="str">
        <f>IF(COUNTIF(tabel_7!A$2:A$1015,BR_standardformat!G207)&gt;0,BR_standardformat!G207,"")</f>
        <v/>
      </c>
      <c r="I204" t="str">
        <f t="shared" si="8"/>
        <v xml:space="preserve">, </v>
      </c>
    </row>
    <row r="205" spans="1:9" x14ac:dyDescent="0.25">
      <c r="A205" s="14" t="str">
        <f>IF(COUNTIF(tabel_7!A$2:A$1015,BR_standardformat!G208)&gt;0,BR_standardformat!G208,"")</f>
        <v/>
      </c>
      <c r="B205" s="23" t="str">
        <f>IF(NOT(A205=""),BR_standardformat!R208,"")</f>
        <v/>
      </c>
      <c r="C205" s="14" t="str">
        <f>IF(NOT(A205=""),VLOOKUP(A205,tabel_7!A205:C1218,2,FALSE),"")</f>
        <v/>
      </c>
      <c r="D205" s="14" t="str">
        <f>IF(NOT(A205=""),VLOOKUP(A205,tabel_7!A205:C1218,3,FALSE),"")</f>
        <v/>
      </c>
      <c r="E205" s="25" t="str">
        <f>IF(NOT(A205=""),VLOOKUP(_xlfn.CONCAT(C205,", ",D205),pg!$C$2:$D$38,2,FALSE),"")</f>
        <v/>
      </c>
      <c r="F205" s="24" t="str">
        <f t="shared" si="7"/>
        <v/>
      </c>
      <c r="H205" t="str">
        <f>IF(COUNTIF(tabel_7!A$2:A$1015,BR_standardformat!G208)&gt;0,BR_standardformat!G208,"")</f>
        <v/>
      </c>
      <c r="I205" t="str">
        <f t="shared" si="8"/>
        <v xml:space="preserve">, </v>
      </c>
    </row>
    <row r="206" spans="1:9" x14ac:dyDescent="0.25">
      <c r="A206" s="14" t="str">
        <f>IF(COUNTIF(tabel_7!A$2:A$1015,BR_standardformat!G209)&gt;0,BR_standardformat!G209,"")</f>
        <v/>
      </c>
      <c r="B206" s="23" t="str">
        <f>IF(NOT(A206=""),BR_standardformat!R209,"")</f>
        <v/>
      </c>
      <c r="C206" s="14" t="str">
        <f>IF(NOT(A206=""),VLOOKUP(A206,tabel_7!A206:C1219,2,FALSE),"")</f>
        <v/>
      </c>
      <c r="D206" s="14" t="str">
        <f>IF(NOT(A206=""),VLOOKUP(A206,tabel_7!A206:C1219,3,FALSE),"")</f>
        <v/>
      </c>
      <c r="E206" s="25" t="str">
        <f>IF(NOT(A206=""),VLOOKUP(_xlfn.CONCAT(C206,", ",D206),pg!$C$2:$D$38,2,FALSE),"")</f>
        <v/>
      </c>
      <c r="F206" s="24" t="str">
        <f t="shared" si="7"/>
        <v/>
      </c>
      <c r="H206" t="str">
        <f>IF(COUNTIF(tabel_7!A$2:A$1015,BR_standardformat!G209)&gt;0,BR_standardformat!G209,"")</f>
        <v/>
      </c>
      <c r="I206" t="str">
        <f t="shared" si="8"/>
        <v xml:space="preserve">, </v>
      </c>
    </row>
    <row r="207" spans="1:9" x14ac:dyDescent="0.25">
      <c r="A207" s="14" t="str">
        <f>IF(COUNTIF(tabel_7!A$2:A$1015,BR_standardformat!G210)&gt;0,BR_standardformat!G210,"")</f>
        <v/>
      </c>
      <c r="B207" s="23" t="str">
        <f>IF(NOT(A207=""),BR_standardformat!R210,"")</f>
        <v/>
      </c>
      <c r="C207" s="14" t="str">
        <f>IF(NOT(A207=""),VLOOKUP(A207,tabel_7!A207:C1220,2,FALSE),"")</f>
        <v/>
      </c>
      <c r="D207" s="14" t="str">
        <f>IF(NOT(A207=""),VLOOKUP(A207,tabel_7!A207:C1220,3,FALSE),"")</f>
        <v/>
      </c>
      <c r="E207" s="25" t="str">
        <f>IF(NOT(A207=""),VLOOKUP(_xlfn.CONCAT(C207,", ",D207),pg!$C$2:$D$38,2,FALSE),"")</f>
        <v/>
      </c>
      <c r="F207" s="24" t="str">
        <f t="shared" si="7"/>
        <v/>
      </c>
      <c r="H207" t="str">
        <f>IF(COUNTIF(tabel_7!A$2:A$1015,BR_standardformat!G210)&gt;0,BR_standardformat!G210,"")</f>
        <v/>
      </c>
      <c r="I207" t="str">
        <f t="shared" si="8"/>
        <v xml:space="preserve">, </v>
      </c>
    </row>
    <row r="208" spans="1:9" x14ac:dyDescent="0.25">
      <c r="A208" s="14" t="str">
        <f>IF(COUNTIF(tabel_7!A$2:A$1015,BR_standardformat!G211)&gt;0,BR_standardformat!G211,"")</f>
        <v/>
      </c>
      <c r="B208" s="23" t="str">
        <f>IF(NOT(A208=""),BR_standardformat!R211,"")</f>
        <v/>
      </c>
      <c r="C208" s="14" t="str">
        <f>IF(NOT(A208=""),VLOOKUP(A208,tabel_7!A208:C1221,2,FALSE),"")</f>
        <v/>
      </c>
      <c r="D208" s="14" t="str">
        <f>IF(NOT(A208=""),VLOOKUP(A208,tabel_7!A208:C1221,3,FALSE),"")</f>
        <v/>
      </c>
      <c r="E208" s="25" t="str">
        <f>IF(NOT(A208=""),VLOOKUP(_xlfn.CONCAT(C208,", ",D208),pg!$C$2:$D$38,2,FALSE),"")</f>
        <v/>
      </c>
      <c r="F208" s="24" t="str">
        <f t="shared" si="7"/>
        <v/>
      </c>
      <c r="H208" t="str">
        <f>IF(COUNTIF(tabel_7!A$2:A$1015,BR_standardformat!G211)&gt;0,BR_standardformat!G211,"")</f>
        <v/>
      </c>
      <c r="I208" t="str">
        <f t="shared" si="8"/>
        <v xml:space="preserve">, </v>
      </c>
    </row>
    <row r="209" spans="1:9" x14ac:dyDescent="0.25">
      <c r="A209" s="14" t="str">
        <f>IF(COUNTIF(tabel_7!A$2:A$1015,BR_standardformat!G212)&gt;0,BR_standardformat!G212,"")</f>
        <v/>
      </c>
      <c r="B209" s="23" t="str">
        <f>IF(NOT(A209=""),BR_standardformat!R212,"")</f>
        <v/>
      </c>
      <c r="C209" s="14" t="str">
        <f>IF(NOT(A209=""),VLOOKUP(A209,tabel_7!A209:C1222,2,FALSE),"")</f>
        <v/>
      </c>
      <c r="D209" s="14" t="str">
        <f>IF(NOT(A209=""),VLOOKUP(A209,tabel_7!A209:C1222,3,FALSE),"")</f>
        <v/>
      </c>
      <c r="E209" s="25" t="str">
        <f>IF(NOT(A209=""),VLOOKUP(_xlfn.CONCAT(C209,", ",D209),pg!$C$2:$D$38,2,FALSE),"")</f>
        <v/>
      </c>
      <c r="F209" s="24" t="str">
        <f t="shared" si="7"/>
        <v/>
      </c>
      <c r="H209" t="str">
        <f>IF(COUNTIF(tabel_7!A$2:A$1015,BR_standardformat!G212)&gt;0,BR_standardformat!G212,"")</f>
        <v/>
      </c>
      <c r="I209" t="str">
        <f t="shared" si="8"/>
        <v xml:space="preserve">, </v>
      </c>
    </row>
    <row r="210" spans="1:9" x14ac:dyDescent="0.25">
      <c r="A210" s="14" t="str">
        <f>IF(COUNTIF(tabel_7!A$2:A$1015,BR_standardformat!G213)&gt;0,BR_standardformat!G213,"")</f>
        <v/>
      </c>
      <c r="B210" s="23" t="str">
        <f>IF(NOT(A210=""),BR_standardformat!R213,"")</f>
        <v/>
      </c>
      <c r="C210" s="14" t="str">
        <f>IF(NOT(A210=""),VLOOKUP(A210,tabel_7!A210:C1223,2,FALSE),"")</f>
        <v/>
      </c>
      <c r="D210" s="14" t="str">
        <f>IF(NOT(A210=""),VLOOKUP(A210,tabel_7!A210:C1223,3,FALSE),"")</f>
        <v/>
      </c>
      <c r="E210" s="25" t="str">
        <f>IF(NOT(A210=""),VLOOKUP(_xlfn.CONCAT(C210,", ",D210),pg!$C$2:$D$38,2,FALSE),"")</f>
        <v/>
      </c>
      <c r="F210" s="24" t="str">
        <f t="shared" si="7"/>
        <v/>
      </c>
      <c r="H210" t="str">
        <f>IF(COUNTIF(tabel_7!A$2:A$1015,BR_standardformat!G213)&gt;0,BR_standardformat!G213,"")</f>
        <v/>
      </c>
      <c r="I210" t="str">
        <f t="shared" si="8"/>
        <v xml:space="preserve">, </v>
      </c>
    </row>
    <row r="211" spans="1:9" x14ac:dyDescent="0.25">
      <c r="A211" s="14" t="str">
        <f>IF(COUNTIF(tabel_7!A$2:A$1015,BR_standardformat!G214)&gt;0,BR_standardformat!G214,"")</f>
        <v/>
      </c>
      <c r="B211" s="23" t="str">
        <f>IF(NOT(A211=""),BR_standardformat!R214,"")</f>
        <v/>
      </c>
      <c r="C211" s="14" t="str">
        <f>IF(NOT(A211=""),VLOOKUP(A211,tabel_7!A211:C1224,2,FALSE),"")</f>
        <v/>
      </c>
      <c r="D211" s="14" t="str">
        <f>IF(NOT(A211=""),VLOOKUP(A211,tabel_7!A211:C1224,3,FALSE),"")</f>
        <v/>
      </c>
      <c r="E211" s="25" t="str">
        <f>IF(NOT(A211=""),VLOOKUP(_xlfn.CONCAT(C211,", ",D211),pg!$C$2:$D$38,2,FALSE),"")</f>
        <v/>
      </c>
      <c r="F211" s="24" t="str">
        <f t="shared" si="7"/>
        <v/>
      </c>
      <c r="H211" t="str">
        <f>IF(COUNTIF(tabel_7!A$2:A$1015,BR_standardformat!G214)&gt;0,BR_standardformat!G214,"")</f>
        <v/>
      </c>
      <c r="I211" t="str">
        <f t="shared" si="8"/>
        <v xml:space="preserve">, </v>
      </c>
    </row>
    <row r="212" spans="1:9" x14ac:dyDescent="0.25">
      <c r="A212" s="14" t="str">
        <f>IF(COUNTIF(tabel_7!A$2:A$1015,BR_standardformat!G215)&gt;0,BR_standardformat!G215,"")</f>
        <v/>
      </c>
      <c r="B212" s="23" t="str">
        <f>IF(NOT(A212=""),BR_standardformat!R215,"")</f>
        <v/>
      </c>
      <c r="C212" s="14" t="str">
        <f>IF(NOT(A212=""),VLOOKUP(A212,tabel_7!A212:C1225,2,FALSE),"")</f>
        <v/>
      </c>
      <c r="D212" s="14" t="str">
        <f>IF(NOT(A212=""),VLOOKUP(A212,tabel_7!A212:C1225,3,FALSE),"")</f>
        <v/>
      </c>
      <c r="E212" s="25" t="str">
        <f>IF(NOT(A212=""),VLOOKUP(_xlfn.CONCAT(C212,", ",D212),pg!$C$2:$D$38,2,FALSE),"")</f>
        <v/>
      </c>
      <c r="F212" s="24" t="str">
        <f t="shared" si="7"/>
        <v/>
      </c>
      <c r="H212" t="str">
        <f>IF(COUNTIF(tabel_7!A$2:A$1015,BR_standardformat!G215)&gt;0,BR_standardformat!G215,"")</f>
        <v/>
      </c>
      <c r="I212" t="str">
        <f t="shared" si="8"/>
        <v xml:space="preserve">, </v>
      </c>
    </row>
    <row r="213" spans="1:9" x14ac:dyDescent="0.25">
      <c r="A213" s="14" t="str">
        <f>IF(COUNTIF(tabel_7!A$2:A$1015,BR_standardformat!G216)&gt;0,BR_standardformat!G216,"")</f>
        <v/>
      </c>
      <c r="B213" s="23" t="str">
        <f>IF(NOT(A213=""),BR_standardformat!R216,"")</f>
        <v/>
      </c>
      <c r="C213" s="14" t="str">
        <f>IF(NOT(A213=""),VLOOKUP(A213,tabel_7!A213:C1226,2,FALSE),"")</f>
        <v/>
      </c>
      <c r="D213" s="14" t="str">
        <f>IF(NOT(A213=""),VLOOKUP(A213,tabel_7!A213:C1226,3,FALSE),"")</f>
        <v/>
      </c>
      <c r="E213" s="25" t="str">
        <f>IF(NOT(A213=""),VLOOKUP(_xlfn.CONCAT(C213,", ",D213),pg!$C$2:$D$38,2,FALSE),"")</f>
        <v/>
      </c>
      <c r="F213" s="24" t="str">
        <f t="shared" si="7"/>
        <v/>
      </c>
      <c r="H213" t="str">
        <f>IF(COUNTIF(tabel_7!A$2:A$1015,BR_standardformat!G216)&gt;0,BR_standardformat!G216,"")</f>
        <v/>
      </c>
      <c r="I213" t="str">
        <f t="shared" si="8"/>
        <v xml:space="preserve">, </v>
      </c>
    </row>
    <row r="214" spans="1:9" x14ac:dyDescent="0.25">
      <c r="A214" s="14" t="str">
        <f>IF(COUNTIF(tabel_7!A$2:A$1015,BR_standardformat!G217)&gt;0,BR_standardformat!G217,"")</f>
        <v/>
      </c>
      <c r="B214" s="23" t="str">
        <f>IF(NOT(A214=""),BR_standardformat!R217,"")</f>
        <v/>
      </c>
      <c r="C214" s="14" t="str">
        <f>IF(NOT(A214=""),VLOOKUP(A214,tabel_7!A214:C1227,2,FALSE),"")</f>
        <v/>
      </c>
      <c r="D214" s="14" t="str">
        <f>IF(NOT(A214=""),VLOOKUP(A214,tabel_7!A214:C1227,3,FALSE),"")</f>
        <v/>
      </c>
      <c r="E214" s="25" t="str">
        <f>IF(NOT(A214=""),VLOOKUP(_xlfn.CONCAT(C214,", ",D214),pg!$C$2:$D$38,2,FALSE),"")</f>
        <v/>
      </c>
      <c r="F214" s="24" t="str">
        <f t="shared" si="7"/>
        <v/>
      </c>
      <c r="H214" t="str">
        <f>IF(COUNTIF(tabel_7!A$2:A$1015,BR_standardformat!G217)&gt;0,BR_standardformat!G217,"")</f>
        <v/>
      </c>
      <c r="I214" t="str">
        <f t="shared" si="8"/>
        <v xml:space="preserve">, </v>
      </c>
    </row>
    <row r="215" spans="1:9" x14ac:dyDescent="0.25">
      <c r="A215" s="14" t="str">
        <f>IF(COUNTIF(tabel_7!A$2:A$1015,BR_standardformat!G218)&gt;0,BR_standardformat!G218,"")</f>
        <v/>
      </c>
      <c r="B215" s="23" t="str">
        <f>IF(NOT(A215=""),BR_standardformat!R218,"")</f>
        <v/>
      </c>
      <c r="C215" s="14" t="str">
        <f>IF(NOT(A215=""),VLOOKUP(A215,tabel_7!A215:C1228,2,FALSE),"")</f>
        <v/>
      </c>
      <c r="D215" s="14" t="str">
        <f>IF(NOT(A215=""),VLOOKUP(A215,tabel_7!A215:C1228,3,FALSE),"")</f>
        <v/>
      </c>
      <c r="E215" s="25" t="str">
        <f>IF(NOT(A215=""),VLOOKUP(_xlfn.CONCAT(C215,", ",D215),pg!$C$2:$D$38,2,FALSE),"")</f>
        <v/>
      </c>
      <c r="F215" s="24" t="str">
        <f t="shared" si="7"/>
        <v/>
      </c>
      <c r="H215" t="str">
        <f>IF(COUNTIF(tabel_7!A$2:A$1015,BR_standardformat!G218)&gt;0,BR_standardformat!G218,"")</f>
        <v/>
      </c>
      <c r="I215" t="str">
        <f t="shared" si="8"/>
        <v xml:space="preserve">, </v>
      </c>
    </row>
    <row r="216" spans="1:9" x14ac:dyDescent="0.25">
      <c r="A216" s="14" t="str">
        <f>IF(COUNTIF(tabel_7!A$2:A$1015,BR_standardformat!G219)&gt;0,BR_standardformat!G219,"")</f>
        <v/>
      </c>
      <c r="B216" s="23" t="str">
        <f>IF(NOT(A216=""),BR_standardformat!R219,"")</f>
        <v/>
      </c>
      <c r="C216" s="14" t="str">
        <f>IF(NOT(A216=""),VLOOKUP(A216,tabel_7!A216:C1229,2,FALSE),"")</f>
        <v/>
      </c>
      <c r="D216" s="14" t="str">
        <f>IF(NOT(A216=""),VLOOKUP(A216,tabel_7!A216:C1229,3,FALSE),"")</f>
        <v/>
      </c>
      <c r="E216" s="25" t="str">
        <f>IF(NOT(A216=""),VLOOKUP(_xlfn.CONCAT(C216,", ",D216),pg!$C$2:$D$38,2,FALSE),"")</f>
        <v/>
      </c>
      <c r="F216" s="24" t="str">
        <f t="shared" si="7"/>
        <v/>
      </c>
      <c r="H216" t="str">
        <f>IF(COUNTIF(tabel_7!A$2:A$1015,BR_standardformat!G219)&gt;0,BR_standardformat!G219,"")</f>
        <v/>
      </c>
      <c r="I216" t="str">
        <f t="shared" si="8"/>
        <v xml:space="preserve">, </v>
      </c>
    </row>
    <row r="217" spans="1:9" x14ac:dyDescent="0.25">
      <c r="A217" s="14" t="str">
        <f>IF(COUNTIF(tabel_7!A$2:A$1015,BR_standardformat!G220)&gt;0,BR_standardformat!G220,"")</f>
        <v/>
      </c>
      <c r="B217" s="23" t="str">
        <f>IF(NOT(A217=""),BR_standardformat!R220,"")</f>
        <v/>
      </c>
      <c r="C217" s="14" t="str">
        <f>IF(NOT(A217=""),VLOOKUP(A217,tabel_7!A217:C1230,2,FALSE),"")</f>
        <v/>
      </c>
      <c r="D217" s="14" t="str">
        <f>IF(NOT(A217=""),VLOOKUP(A217,tabel_7!A217:C1230,3,FALSE),"")</f>
        <v/>
      </c>
      <c r="E217" s="25" t="str">
        <f>IF(NOT(A217=""),VLOOKUP(_xlfn.CONCAT(C217,", ",D217),pg!$C$2:$D$38,2,FALSE),"")</f>
        <v/>
      </c>
      <c r="F217" s="24" t="str">
        <f t="shared" si="7"/>
        <v/>
      </c>
      <c r="H217" t="str">
        <f>IF(COUNTIF(tabel_7!A$2:A$1015,BR_standardformat!G220)&gt;0,BR_standardformat!G220,"")</f>
        <v/>
      </c>
      <c r="I217" t="str">
        <f t="shared" si="8"/>
        <v xml:space="preserve">, </v>
      </c>
    </row>
    <row r="218" spans="1:9" x14ac:dyDescent="0.25">
      <c r="A218" s="14" t="str">
        <f>IF(COUNTIF(tabel_7!A$2:A$1015,BR_standardformat!G221)&gt;0,BR_standardformat!G221,"")</f>
        <v/>
      </c>
      <c r="B218" s="23" t="str">
        <f>IF(NOT(A218=""),BR_standardformat!R221,"")</f>
        <v/>
      </c>
      <c r="C218" s="14" t="str">
        <f>IF(NOT(A218=""),VLOOKUP(A218,tabel_7!A218:C1231,2,FALSE),"")</f>
        <v/>
      </c>
      <c r="D218" s="14" t="str">
        <f>IF(NOT(A218=""),VLOOKUP(A218,tabel_7!A218:C1231,3,FALSE),"")</f>
        <v/>
      </c>
      <c r="E218" s="25" t="str">
        <f>IF(NOT(A218=""),VLOOKUP(_xlfn.CONCAT(C218,", ",D218),pg!$C$2:$D$38,2,FALSE),"")</f>
        <v/>
      </c>
      <c r="F218" s="24" t="str">
        <f t="shared" si="7"/>
        <v/>
      </c>
      <c r="H218" t="str">
        <f>IF(COUNTIF(tabel_7!A$2:A$1015,BR_standardformat!G221)&gt;0,BR_standardformat!G221,"")</f>
        <v/>
      </c>
      <c r="I218" t="str">
        <f t="shared" si="8"/>
        <v xml:space="preserve">, </v>
      </c>
    </row>
    <row r="219" spans="1:9" x14ac:dyDescent="0.25">
      <c r="A219" s="14" t="str">
        <f>IF(COUNTIF(tabel_7!A$2:A$1015,BR_standardformat!G222)&gt;0,BR_standardformat!G222,"")</f>
        <v/>
      </c>
      <c r="B219" s="23" t="str">
        <f>IF(NOT(A219=""),BR_standardformat!R222,"")</f>
        <v/>
      </c>
      <c r="C219" s="14" t="str">
        <f>IF(NOT(A219=""),VLOOKUP(A219,tabel_7!A219:C1232,2,FALSE),"")</f>
        <v/>
      </c>
      <c r="D219" s="14" t="str">
        <f>IF(NOT(A219=""),VLOOKUP(A219,tabel_7!A219:C1232,3,FALSE),"")</f>
        <v/>
      </c>
      <c r="E219" s="25" t="str">
        <f>IF(NOT(A219=""),VLOOKUP(_xlfn.CONCAT(C219,", ",D219),pg!$C$2:$D$38,2,FALSE),"")</f>
        <v/>
      </c>
      <c r="F219" s="24" t="str">
        <f t="shared" si="7"/>
        <v/>
      </c>
      <c r="H219" t="str">
        <f>IF(COUNTIF(tabel_7!A$2:A$1015,BR_standardformat!G222)&gt;0,BR_standardformat!G222,"")</f>
        <v/>
      </c>
      <c r="I219" t="str">
        <f t="shared" si="8"/>
        <v xml:space="preserve">, </v>
      </c>
    </row>
    <row r="220" spans="1:9" x14ac:dyDescent="0.25">
      <c r="A220" s="14" t="str">
        <f>IF(COUNTIF(tabel_7!A$2:A$1015,BR_standardformat!G223)&gt;0,BR_standardformat!G223,"")</f>
        <v/>
      </c>
      <c r="B220" s="23" t="str">
        <f>IF(NOT(A220=""),BR_standardformat!R223,"")</f>
        <v/>
      </c>
      <c r="C220" s="14" t="str">
        <f>IF(NOT(A220=""),VLOOKUP(A220,tabel_7!A220:C1233,2,FALSE),"")</f>
        <v/>
      </c>
      <c r="D220" s="14" t="str">
        <f>IF(NOT(A220=""),VLOOKUP(A220,tabel_7!A220:C1233,3,FALSE),"")</f>
        <v/>
      </c>
      <c r="E220" s="25" t="str">
        <f>IF(NOT(A220=""),VLOOKUP(_xlfn.CONCAT(C220,", ",D220),pg!$C$2:$D$38,2,FALSE),"")</f>
        <v/>
      </c>
      <c r="F220" s="24" t="str">
        <f t="shared" si="7"/>
        <v/>
      </c>
      <c r="H220" t="str">
        <f>IF(COUNTIF(tabel_7!A$2:A$1015,BR_standardformat!G223)&gt;0,BR_standardformat!G223,"")</f>
        <v/>
      </c>
      <c r="I220" t="str">
        <f t="shared" si="8"/>
        <v xml:space="preserve">, </v>
      </c>
    </row>
    <row r="221" spans="1:9" x14ac:dyDescent="0.25">
      <c r="A221" s="14" t="str">
        <f>IF(COUNTIF(tabel_7!A$2:A$1015,BR_standardformat!G224)&gt;0,BR_standardformat!G224,"")</f>
        <v/>
      </c>
      <c r="B221" s="23" t="str">
        <f>IF(NOT(A221=""),BR_standardformat!R224,"")</f>
        <v/>
      </c>
      <c r="C221" s="14" t="str">
        <f>IF(NOT(A221=""),VLOOKUP(A221,tabel_7!A221:C1234,2,FALSE),"")</f>
        <v/>
      </c>
      <c r="D221" s="14" t="str">
        <f>IF(NOT(A221=""),VLOOKUP(A221,tabel_7!A221:C1234,3,FALSE),"")</f>
        <v/>
      </c>
      <c r="E221" s="25" t="str">
        <f>IF(NOT(A221=""),VLOOKUP(_xlfn.CONCAT(C221,", ",D221),pg!$C$2:$D$38,2,FALSE),"")</f>
        <v/>
      </c>
      <c r="F221" s="24" t="str">
        <f t="shared" si="7"/>
        <v/>
      </c>
      <c r="H221" t="str">
        <f>IF(COUNTIF(tabel_7!A$2:A$1015,BR_standardformat!G224)&gt;0,BR_standardformat!G224,"")</f>
        <v/>
      </c>
      <c r="I221" t="str">
        <f t="shared" si="8"/>
        <v xml:space="preserve">, </v>
      </c>
    </row>
    <row r="222" spans="1:9" x14ac:dyDescent="0.25">
      <c r="A222" s="14" t="str">
        <f>IF(COUNTIF(tabel_7!A$2:A$1015,BR_standardformat!G225)&gt;0,BR_standardformat!G225,"")</f>
        <v/>
      </c>
      <c r="B222" s="23" t="str">
        <f>IF(NOT(A222=""),BR_standardformat!R225,"")</f>
        <v/>
      </c>
      <c r="C222" s="14" t="str">
        <f>IF(NOT(A222=""),VLOOKUP(A222,tabel_7!A222:C1235,2,FALSE),"")</f>
        <v/>
      </c>
      <c r="D222" s="14" t="str">
        <f>IF(NOT(A222=""),VLOOKUP(A222,tabel_7!A222:C1235,3,FALSE),"")</f>
        <v/>
      </c>
      <c r="E222" s="25" t="str">
        <f>IF(NOT(A222=""),VLOOKUP(_xlfn.CONCAT(C222,", ",D222),pg!$C$2:$D$38,2,FALSE),"")</f>
        <v/>
      </c>
      <c r="F222" s="24" t="str">
        <f t="shared" si="7"/>
        <v/>
      </c>
      <c r="H222" t="str">
        <f>IF(COUNTIF(tabel_7!A$2:A$1015,BR_standardformat!G225)&gt;0,BR_standardformat!G225,"")</f>
        <v/>
      </c>
      <c r="I222" t="str">
        <f t="shared" si="8"/>
        <v xml:space="preserve">, </v>
      </c>
    </row>
    <row r="223" spans="1:9" x14ac:dyDescent="0.25">
      <c r="A223" s="14" t="str">
        <f>IF(COUNTIF(tabel_7!A$2:A$1015,BR_standardformat!G226)&gt;0,BR_standardformat!G226,"")</f>
        <v/>
      </c>
      <c r="B223" s="23" t="str">
        <f>IF(NOT(A223=""),BR_standardformat!R226,"")</f>
        <v/>
      </c>
      <c r="C223" s="14" t="str">
        <f>IF(NOT(A223=""),VLOOKUP(A223,tabel_7!A223:C1236,2,FALSE),"")</f>
        <v/>
      </c>
      <c r="D223" s="14" t="str">
        <f>IF(NOT(A223=""),VLOOKUP(A223,tabel_7!A223:C1236,3,FALSE),"")</f>
        <v/>
      </c>
      <c r="E223" s="25" t="str">
        <f>IF(NOT(A223=""),VLOOKUP(_xlfn.CONCAT(C223,", ",D223),pg!$C$2:$D$38,2,FALSE),"")</f>
        <v/>
      </c>
      <c r="F223" s="24" t="str">
        <f t="shared" si="7"/>
        <v/>
      </c>
      <c r="H223" t="str">
        <f>IF(COUNTIF(tabel_7!A$2:A$1015,BR_standardformat!G226)&gt;0,BR_standardformat!G226,"")</f>
        <v/>
      </c>
      <c r="I223" t="str">
        <f t="shared" si="8"/>
        <v xml:space="preserve">, </v>
      </c>
    </row>
    <row r="224" spans="1:9" x14ac:dyDescent="0.25">
      <c r="A224" s="14" t="str">
        <f>IF(COUNTIF(tabel_7!A$2:A$1015,BR_standardformat!G227)&gt;0,BR_standardformat!G227,"")</f>
        <v/>
      </c>
      <c r="B224" s="23" t="str">
        <f>IF(NOT(A224=""),BR_standardformat!R227,"")</f>
        <v/>
      </c>
      <c r="C224" s="14" t="str">
        <f>IF(NOT(A224=""),VLOOKUP(A224,tabel_7!A224:C1237,2,FALSE),"")</f>
        <v/>
      </c>
      <c r="D224" s="14" t="str">
        <f>IF(NOT(A224=""),VLOOKUP(A224,tabel_7!A224:C1237,3,FALSE),"")</f>
        <v/>
      </c>
      <c r="E224" s="25" t="str">
        <f>IF(NOT(A224=""),VLOOKUP(_xlfn.CONCAT(C224,", ",D224),pg!$C$2:$D$38,2,FALSE),"")</f>
        <v/>
      </c>
      <c r="F224" s="24" t="str">
        <f t="shared" si="7"/>
        <v/>
      </c>
      <c r="H224" t="str">
        <f>IF(COUNTIF(tabel_7!A$2:A$1015,BR_standardformat!G227)&gt;0,BR_standardformat!G227,"")</f>
        <v/>
      </c>
      <c r="I224" t="str">
        <f t="shared" si="8"/>
        <v xml:space="preserve">, </v>
      </c>
    </row>
    <row r="225" spans="1:9" x14ac:dyDescent="0.25">
      <c r="A225" s="14" t="str">
        <f>IF(COUNTIF(tabel_7!A$2:A$1015,BR_standardformat!G228)&gt;0,BR_standardformat!G228,"")</f>
        <v/>
      </c>
      <c r="B225" s="23" t="str">
        <f>IF(NOT(A225=""),BR_standardformat!R228,"")</f>
        <v/>
      </c>
      <c r="C225" s="14" t="str">
        <f>IF(NOT(A225=""),VLOOKUP(A225,tabel_7!A225:C1238,2,FALSE),"")</f>
        <v/>
      </c>
      <c r="D225" s="14" t="str">
        <f>IF(NOT(A225=""),VLOOKUP(A225,tabel_7!A225:C1238,3,FALSE),"")</f>
        <v/>
      </c>
      <c r="E225" s="25" t="str">
        <f>IF(NOT(A225=""),VLOOKUP(_xlfn.CONCAT(C225,", ",D225),pg!$C$2:$D$38,2,FALSE),"")</f>
        <v/>
      </c>
      <c r="F225" s="24" t="str">
        <f t="shared" si="7"/>
        <v/>
      </c>
      <c r="H225" t="str">
        <f>IF(COUNTIF(tabel_7!A$2:A$1015,BR_standardformat!G228)&gt;0,BR_standardformat!G228,"")</f>
        <v/>
      </c>
      <c r="I225" t="str">
        <f t="shared" si="8"/>
        <v xml:space="preserve">, </v>
      </c>
    </row>
    <row r="226" spans="1:9" x14ac:dyDescent="0.25">
      <c r="A226" s="14" t="str">
        <f>IF(COUNTIF(tabel_7!A$2:A$1015,BR_standardformat!G229)&gt;0,BR_standardformat!G229,"")</f>
        <v/>
      </c>
      <c r="B226" s="23" t="str">
        <f>IF(NOT(A226=""),BR_standardformat!R229,"")</f>
        <v/>
      </c>
      <c r="C226" s="14" t="str">
        <f>IF(NOT(A226=""),VLOOKUP(A226,tabel_7!A226:C1239,2,FALSE),"")</f>
        <v/>
      </c>
      <c r="D226" s="14" t="str">
        <f>IF(NOT(A226=""),VLOOKUP(A226,tabel_7!A226:C1239,3,FALSE),"")</f>
        <v/>
      </c>
      <c r="E226" s="25" t="str">
        <f>IF(NOT(A226=""),VLOOKUP(_xlfn.CONCAT(C226,", ",D226),pg!$C$2:$D$38,2,FALSE),"")</f>
        <v/>
      </c>
      <c r="F226" s="24" t="str">
        <f t="shared" si="7"/>
        <v/>
      </c>
      <c r="H226" t="str">
        <f>IF(COUNTIF(tabel_7!A$2:A$1015,BR_standardformat!G229)&gt;0,BR_standardformat!G229,"")</f>
        <v/>
      </c>
      <c r="I226" t="str">
        <f t="shared" si="8"/>
        <v xml:space="preserve">, </v>
      </c>
    </row>
    <row r="227" spans="1:9" x14ac:dyDescent="0.25">
      <c r="A227" s="14" t="str">
        <f>IF(COUNTIF(tabel_7!A$2:A$1015,BR_standardformat!G230)&gt;0,BR_standardformat!G230,"")</f>
        <v/>
      </c>
      <c r="B227" s="23" t="str">
        <f>IF(NOT(A227=""),BR_standardformat!R230,"")</f>
        <v/>
      </c>
      <c r="C227" s="14" t="str">
        <f>IF(NOT(A227=""),VLOOKUP(A227,tabel_7!A227:C1240,2,FALSE),"")</f>
        <v/>
      </c>
      <c r="D227" s="14" t="str">
        <f>IF(NOT(A227=""),VLOOKUP(A227,tabel_7!A227:C1240,3,FALSE),"")</f>
        <v/>
      </c>
      <c r="E227" s="25" t="str">
        <f>IF(NOT(A227=""),VLOOKUP(_xlfn.CONCAT(C227,", ",D227),pg!$C$2:$D$38,2,FALSE),"")</f>
        <v/>
      </c>
      <c r="F227" s="24" t="str">
        <f t="shared" si="7"/>
        <v/>
      </c>
      <c r="H227" t="str">
        <f>IF(COUNTIF(tabel_7!A$2:A$1015,BR_standardformat!G230)&gt;0,BR_standardformat!G230,"")</f>
        <v/>
      </c>
      <c r="I227" t="str">
        <f t="shared" si="8"/>
        <v xml:space="preserve">, </v>
      </c>
    </row>
    <row r="228" spans="1:9" x14ac:dyDescent="0.25">
      <c r="A228" s="14" t="str">
        <f>IF(COUNTIF(tabel_7!A$2:A$1015,BR_standardformat!G231)&gt;0,BR_standardformat!G231,"")</f>
        <v/>
      </c>
      <c r="B228" s="23" t="str">
        <f>IF(NOT(A228=""),BR_standardformat!R231,"")</f>
        <v/>
      </c>
      <c r="C228" s="14" t="str">
        <f>IF(NOT(A228=""),VLOOKUP(A228,tabel_7!A228:C1241,2,FALSE),"")</f>
        <v/>
      </c>
      <c r="D228" s="14" t="str">
        <f>IF(NOT(A228=""),VLOOKUP(A228,tabel_7!A228:C1241,3,FALSE),"")</f>
        <v/>
      </c>
      <c r="E228" s="25" t="str">
        <f>IF(NOT(A228=""),VLOOKUP(_xlfn.CONCAT(C228,", ",D228),pg!$C$2:$D$38,2,FALSE),"")</f>
        <v/>
      </c>
      <c r="F228" s="24" t="str">
        <f t="shared" si="7"/>
        <v/>
      </c>
      <c r="H228" t="str">
        <f>IF(COUNTIF(tabel_7!A$2:A$1015,BR_standardformat!G231)&gt;0,BR_standardformat!G231,"")</f>
        <v/>
      </c>
      <c r="I228" t="str">
        <f t="shared" si="8"/>
        <v xml:space="preserve">, </v>
      </c>
    </row>
    <row r="229" spans="1:9" x14ac:dyDescent="0.25">
      <c r="A229" s="14" t="str">
        <f>IF(COUNTIF(tabel_7!A$2:A$1015,BR_standardformat!G232)&gt;0,BR_standardformat!G232,"")</f>
        <v/>
      </c>
      <c r="B229" s="23" t="str">
        <f>IF(NOT(A229=""),BR_standardformat!R232,"")</f>
        <v/>
      </c>
      <c r="C229" s="14" t="str">
        <f>IF(NOT(A229=""),VLOOKUP(A229,tabel_7!A229:C1242,2,FALSE),"")</f>
        <v/>
      </c>
      <c r="D229" s="14" t="str">
        <f>IF(NOT(A229=""),VLOOKUP(A229,tabel_7!A229:C1242,3,FALSE),"")</f>
        <v/>
      </c>
      <c r="E229" s="25" t="str">
        <f>IF(NOT(A229=""),VLOOKUP(_xlfn.CONCAT(C229,", ",D229),pg!$C$2:$D$38,2,FALSE),"")</f>
        <v/>
      </c>
      <c r="F229" s="24" t="str">
        <f t="shared" si="7"/>
        <v/>
      </c>
      <c r="H229" t="str">
        <f>IF(COUNTIF(tabel_7!A$2:A$1015,BR_standardformat!G232)&gt;0,BR_standardformat!G232,"")</f>
        <v/>
      </c>
      <c r="I229" t="str">
        <f t="shared" si="8"/>
        <v xml:space="preserve">, </v>
      </c>
    </row>
    <row r="230" spans="1:9" x14ac:dyDescent="0.25">
      <c r="A230" s="14" t="str">
        <f>IF(COUNTIF(tabel_7!A$2:A$1015,BR_standardformat!G233)&gt;0,BR_standardformat!G233,"")</f>
        <v/>
      </c>
      <c r="B230" s="23" t="str">
        <f>IF(NOT(A230=""),BR_standardformat!R233,"")</f>
        <v/>
      </c>
      <c r="C230" s="14" t="str">
        <f>IF(NOT(A230=""),VLOOKUP(A230,tabel_7!A230:C1243,2,FALSE),"")</f>
        <v/>
      </c>
      <c r="D230" s="14" t="str">
        <f>IF(NOT(A230=""),VLOOKUP(A230,tabel_7!A230:C1243,3,FALSE),"")</f>
        <v/>
      </c>
      <c r="E230" s="25" t="str">
        <f>IF(NOT(A230=""),VLOOKUP(_xlfn.CONCAT(C230,", ",D230),pg!$C$2:$D$38,2,FALSE),"")</f>
        <v/>
      </c>
      <c r="F230" s="24" t="str">
        <f t="shared" si="7"/>
        <v/>
      </c>
      <c r="H230" t="str">
        <f>IF(COUNTIF(tabel_7!A$2:A$1015,BR_standardformat!G233)&gt;0,BR_standardformat!G233,"")</f>
        <v/>
      </c>
      <c r="I230" t="str">
        <f t="shared" si="8"/>
        <v xml:space="preserve">, </v>
      </c>
    </row>
    <row r="231" spans="1:9" x14ac:dyDescent="0.25">
      <c r="A231" s="14" t="str">
        <f>IF(COUNTIF(tabel_7!A$2:A$1015,BR_standardformat!G234)&gt;0,BR_standardformat!G234,"")</f>
        <v/>
      </c>
      <c r="B231" s="23" t="str">
        <f>IF(NOT(A231=""),BR_standardformat!R234,"")</f>
        <v/>
      </c>
      <c r="C231" s="14" t="str">
        <f>IF(NOT(A231=""),VLOOKUP(A231,tabel_7!A231:C1244,2,FALSE),"")</f>
        <v/>
      </c>
      <c r="D231" s="14" t="str">
        <f>IF(NOT(A231=""),VLOOKUP(A231,tabel_7!A231:C1244,3,FALSE),"")</f>
        <v/>
      </c>
      <c r="E231" s="25" t="str">
        <f>IF(NOT(A231=""),VLOOKUP(_xlfn.CONCAT(C231,", ",D231),pg!$C$2:$D$38,2,FALSE),"")</f>
        <v/>
      </c>
      <c r="F231" s="24" t="str">
        <f t="shared" si="7"/>
        <v/>
      </c>
      <c r="H231" t="str">
        <f>IF(COUNTIF(tabel_7!A$2:A$1015,BR_standardformat!G234)&gt;0,BR_standardformat!G234,"")</f>
        <v/>
      </c>
      <c r="I231" t="str">
        <f t="shared" si="8"/>
        <v xml:space="preserve">, </v>
      </c>
    </row>
    <row r="232" spans="1:9" x14ac:dyDescent="0.25">
      <c r="A232" s="14" t="str">
        <f>IF(COUNTIF(tabel_7!A$2:A$1015,BR_standardformat!G235)&gt;0,BR_standardformat!G235,"")</f>
        <v/>
      </c>
      <c r="B232" s="23" t="str">
        <f>IF(NOT(A232=""),BR_standardformat!R235,"")</f>
        <v/>
      </c>
      <c r="C232" s="14" t="str">
        <f>IF(NOT(A232=""),VLOOKUP(A232,tabel_7!A232:C1245,2,FALSE),"")</f>
        <v/>
      </c>
      <c r="D232" s="14" t="str">
        <f>IF(NOT(A232=""),VLOOKUP(A232,tabel_7!A232:C1245,3,FALSE),"")</f>
        <v/>
      </c>
      <c r="E232" s="25" t="str">
        <f>IF(NOT(A232=""),VLOOKUP(_xlfn.CONCAT(C232,", ",D232),pg!$C$2:$D$38,2,FALSE),"")</f>
        <v/>
      </c>
      <c r="F232" s="24" t="str">
        <f t="shared" si="7"/>
        <v/>
      </c>
      <c r="H232" t="str">
        <f>IF(COUNTIF(tabel_7!A$2:A$1015,BR_standardformat!G235)&gt;0,BR_standardformat!G235,"")</f>
        <v/>
      </c>
      <c r="I232" t="str">
        <f t="shared" si="8"/>
        <v xml:space="preserve">, </v>
      </c>
    </row>
    <row r="233" spans="1:9" x14ac:dyDescent="0.25">
      <c r="A233" s="14" t="str">
        <f>IF(COUNTIF(tabel_7!A$2:A$1015,BR_standardformat!G236)&gt;0,BR_standardformat!G236,"")</f>
        <v/>
      </c>
      <c r="B233" s="23" t="str">
        <f>IF(NOT(A233=""),BR_standardformat!R236,"")</f>
        <v/>
      </c>
      <c r="C233" s="14" t="str">
        <f>IF(NOT(A233=""),VLOOKUP(A233,tabel_7!A233:C1246,2,FALSE),"")</f>
        <v/>
      </c>
      <c r="D233" s="14" t="str">
        <f>IF(NOT(A233=""),VLOOKUP(A233,tabel_7!A233:C1246,3,FALSE),"")</f>
        <v/>
      </c>
      <c r="E233" s="25" t="str">
        <f>IF(NOT(A233=""),VLOOKUP(_xlfn.CONCAT(C233,", ",D233),pg!$C$2:$D$38,2,FALSE),"")</f>
        <v/>
      </c>
      <c r="F233" s="24" t="str">
        <f t="shared" si="7"/>
        <v/>
      </c>
      <c r="H233" t="str">
        <f>IF(COUNTIF(tabel_7!A$2:A$1015,BR_standardformat!G236)&gt;0,BR_standardformat!G236,"")</f>
        <v/>
      </c>
      <c r="I233" t="str">
        <f t="shared" si="8"/>
        <v xml:space="preserve">, </v>
      </c>
    </row>
    <row r="234" spans="1:9" x14ac:dyDescent="0.25">
      <c r="A234" s="14" t="str">
        <f>IF(COUNTIF(tabel_7!A$2:A$1015,BR_standardformat!G237)&gt;0,BR_standardformat!G237,"")</f>
        <v/>
      </c>
      <c r="B234" s="23" t="str">
        <f>IF(NOT(A234=""),BR_standardformat!R237,"")</f>
        <v/>
      </c>
      <c r="C234" s="14" t="str">
        <f>IF(NOT(A234=""),VLOOKUP(A234,tabel_7!A234:C1247,2,FALSE),"")</f>
        <v/>
      </c>
      <c r="D234" s="14" t="str">
        <f>IF(NOT(A234=""),VLOOKUP(A234,tabel_7!A234:C1247,3,FALSE),"")</f>
        <v/>
      </c>
      <c r="E234" s="25" t="str">
        <f>IF(NOT(A234=""),VLOOKUP(_xlfn.CONCAT(C234,", ",D234),pg!$C$2:$D$38,2,FALSE),"")</f>
        <v/>
      </c>
      <c r="F234" s="24" t="str">
        <f t="shared" si="7"/>
        <v/>
      </c>
      <c r="H234" t="str">
        <f>IF(COUNTIF(tabel_7!A$2:A$1015,BR_standardformat!G237)&gt;0,BR_standardformat!G237,"")</f>
        <v/>
      </c>
      <c r="I234" t="str">
        <f t="shared" si="8"/>
        <v xml:space="preserve">, </v>
      </c>
    </row>
    <row r="235" spans="1:9" x14ac:dyDescent="0.25">
      <c r="A235" s="14" t="str">
        <f>IF(COUNTIF(tabel_7!A$2:A$1015,BR_standardformat!G238)&gt;0,BR_standardformat!G238,"")</f>
        <v/>
      </c>
      <c r="B235" s="23" t="str">
        <f>IF(NOT(A235=""),BR_standardformat!R238,"")</f>
        <v/>
      </c>
      <c r="C235" s="14" t="str">
        <f>IF(NOT(A235=""),VLOOKUP(A235,tabel_7!A235:C1248,2,FALSE),"")</f>
        <v/>
      </c>
      <c r="D235" s="14" t="str">
        <f>IF(NOT(A235=""),VLOOKUP(A235,tabel_7!A235:C1248,3,FALSE),"")</f>
        <v/>
      </c>
      <c r="E235" s="25" t="str">
        <f>IF(NOT(A235=""),VLOOKUP(_xlfn.CONCAT(C235,", ",D235),pg!$C$2:$D$38,2,FALSE),"")</f>
        <v/>
      </c>
      <c r="F235" s="24" t="str">
        <f t="shared" si="7"/>
        <v/>
      </c>
      <c r="H235" t="str">
        <f>IF(COUNTIF(tabel_7!A$2:A$1015,BR_standardformat!G238)&gt;0,BR_standardformat!G238,"")</f>
        <v/>
      </c>
      <c r="I235" t="str">
        <f t="shared" si="8"/>
        <v xml:space="preserve">, </v>
      </c>
    </row>
    <row r="236" spans="1:9" x14ac:dyDescent="0.25">
      <c r="A236" s="14" t="str">
        <f>IF(COUNTIF(tabel_7!A$2:A$1015,BR_standardformat!G239)&gt;0,BR_standardformat!G239,"")</f>
        <v/>
      </c>
      <c r="B236" s="23" t="str">
        <f>IF(NOT(A236=""),BR_standardformat!R239,"")</f>
        <v/>
      </c>
      <c r="C236" s="14" t="str">
        <f>IF(NOT(A236=""),VLOOKUP(A236,tabel_7!A236:C1249,2,FALSE),"")</f>
        <v/>
      </c>
      <c r="D236" s="14" t="str">
        <f>IF(NOT(A236=""),VLOOKUP(A236,tabel_7!A236:C1249,3,FALSE),"")</f>
        <v/>
      </c>
      <c r="E236" s="25" t="str">
        <f>IF(NOT(A236=""),VLOOKUP(_xlfn.CONCAT(C236,", ",D236),pg!$C$2:$D$38,2,FALSE),"")</f>
        <v/>
      </c>
      <c r="F236" s="24" t="str">
        <f t="shared" si="7"/>
        <v/>
      </c>
      <c r="H236" t="str">
        <f>IF(COUNTIF(tabel_7!A$2:A$1015,BR_standardformat!G239)&gt;0,BR_standardformat!G239,"")</f>
        <v/>
      </c>
      <c r="I236" t="str">
        <f t="shared" si="8"/>
        <v xml:space="preserve">, </v>
      </c>
    </row>
    <row r="237" spans="1:9" x14ac:dyDescent="0.25">
      <c r="A237" s="14" t="str">
        <f>IF(COUNTIF(tabel_7!A$2:A$1015,BR_standardformat!G240)&gt;0,BR_standardformat!G240,"")</f>
        <v/>
      </c>
      <c r="B237" s="23" t="str">
        <f>IF(NOT(A237=""),BR_standardformat!R240,"")</f>
        <v/>
      </c>
      <c r="C237" s="14" t="str">
        <f>IF(NOT(A237=""),VLOOKUP(A237,tabel_7!A237:C1250,2,FALSE),"")</f>
        <v/>
      </c>
      <c r="D237" s="14" t="str">
        <f>IF(NOT(A237=""),VLOOKUP(A237,tabel_7!A237:C1250,3,FALSE),"")</f>
        <v/>
      </c>
      <c r="E237" s="25" t="str">
        <f>IF(NOT(A237=""),VLOOKUP(_xlfn.CONCAT(C237,", ",D237),pg!$C$2:$D$38,2,FALSE),"")</f>
        <v/>
      </c>
      <c r="F237" s="24" t="str">
        <f t="shared" si="7"/>
        <v/>
      </c>
      <c r="H237" t="str">
        <f>IF(COUNTIF(tabel_7!A$2:A$1015,BR_standardformat!G240)&gt;0,BR_standardformat!G240,"")</f>
        <v/>
      </c>
      <c r="I237" t="str">
        <f t="shared" si="8"/>
        <v xml:space="preserve">, </v>
      </c>
    </row>
    <row r="238" spans="1:9" x14ac:dyDescent="0.25">
      <c r="A238" s="14" t="str">
        <f>IF(COUNTIF(tabel_7!A$2:A$1015,BR_standardformat!G241)&gt;0,BR_standardformat!G241,"")</f>
        <v/>
      </c>
      <c r="B238" s="23" t="str">
        <f>IF(NOT(A238=""),BR_standardformat!R241,"")</f>
        <v/>
      </c>
      <c r="C238" s="14" t="str">
        <f>IF(NOT(A238=""),VLOOKUP(A238,tabel_7!A238:C1251,2,FALSE),"")</f>
        <v/>
      </c>
      <c r="D238" s="14" t="str">
        <f>IF(NOT(A238=""),VLOOKUP(A238,tabel_7!A238:C1251,3,FALSE),"")</f>
        <v/>
      </c>
      <c r="E238" s="25" t="str">
        <f>IF(NOT(A238=""),VLOOKUP(_xlfn.CONCAT(C238,", ",D238),pg!$C$2:$D$38,2,FALSE),"")</f>
        <v/>
      </c>
      <c r="F238" s="24" t="str">
        <f t="shared" si="7"/>
        <v/>
      </c>
      <c r="H238" t="str">
        <f>IF(COUNTIF(tabel_7!A$2:A$1015,BR_standardformat!G241)&gt;0,BR_standardformat!G241,"")</f>
        <v/>
      </c>
      <c r="I238" t="str">
        <f t="shared" si="8"/>
        <v xml:space="preserve">, </v>
      </c>
    </row>
    <row r="239" spans="1:9" x14ac:dyDescent="0.25">
      <c r="A239" s="14" t="str">
        <f>IF(COUNTIF(tabel_7!A$2:A$1015,BR_standardformat!G242)&gt;0,BR_standardformat!G242,"")</f>
        <v/>
      </c>
      <c r="B239" s="23" t="str">
        <f>IF(NOT(A239=""),BR_standardformat!R242,"")</f>
        <v/>
      </c>
      <c r="C239" s="14" t="str">
        <f>IF(NOT(A239=""),VLOOKUP(A239,tabel_7!A239:C1252,2,FALSE),"")</f>
        <v/>
      </c>
      <c r="D239" s="14" t="str">
        <f>IF(NOT(A239=""),VLOOKUP(A239,tabel_7!A239:C1252,3,FALSE),"")</f>
        <v/>
      </c>
      <c r="E239" s="25" t="str">
        <f>IF(NOT(A239=""),VLOOKUP(_xlfn.CONCAT(C239,", ",D239),pg!$C$2:$D$38,2,FALSE),"")</f>
        <v/>
      </c>
      <c r="F239" s="24" t="str">
        <f t="shared" si="7"/>
        <v/>
      </c>
      <c r="H239" t="str">
        <f>IF(COUNTIF(tabel_7!A$2:A$1015,BR_standardformat!G242)&gt;0,BR_standardformat!G242,"")</f>
        <v/>
      </c>
      <c r="I239" t="str">
        <f t="shared" si="8"/>
        <v xml:space="preserve">, </v>
      </c>
    </row>
    <row r="240" spans="1:9" x14ac:dyDescent="0.25">
      <c r="A240" s="14" t="str">
        <f>IF(COUNTIF(tabel_7!A$2:A$1015,BR_standardformat!G243)&gt;0,BR_standardformat!G243,"")</f>
        <v/>
      </c>
      <c r="B240" s="23" t="str">
        <f>IF(NOT(A240=""),BR_standardformat!R243,"")</f>
        <v/>
      </c>
      <c r="C240" s="14" t="str">
        <f>IF(NOT(A240=""),VLOOKUP(A240,tabel_7!A240:C1253,2,FALSE),"")</f>
        <v/>
      </c>
      <c r="D240" s="14" t="str">
        <f>IF(NOT(A240=""),VLOOKUP(A240,tabel_7!A240:C1253,3,FALSE),"")</f>
        <v/>
      </c>
      <c r="E240" s="25" t="str">
        <f>IF(NOT(A240=""),VLOOKUP(_xlfn.CONCAT(C240,", ",D240),pg!$C$2:$D$38,2,FALSE),"")</f>
        <v/>
      </c>
      <c r="F240" s="24" t="str">
        <f t="shared" si="7"/>
        <v/>
      </c>
      <c r="H240" t="str">
        <f>IF(COUNTIF(tabel_7!A$2:A$1015,BR_standardformat!G243)&gt;0,BR_standardformat!G243,"")</f>
        <v/>
      </c>
      <c r="I240" t="str">
        <f t="shared" si="8"/>
        <v xml:space="preserve">, </v>
      </c>
    </row>
    <row r="241" spans="1:9" x14ac:dyDescent="0.25">
      <c r="A241" s="14" t="str">
        <f>IF(COUNTIF(tabel_7!A$2:A$1015,BR_standardformat!G244)&gt;0,BR_standardformat!G244,"")</f>
        <v/>
      </c>
      <c r="B241" s="23" t="str">
        <f>IF(NOT(A241=""),BR_standardformat!R244,"")</f>
        <v/>
      </c>
      <c r="C241" s="14" t="str">
        <f>IF(NOT(A241=""),VLOOKUP(A241,tabel_7!A241:C1254,2,FALSE),"")</f>
        <v/>
      </c>
      <c r="D241" s="14" t="str">
        <f>IF(NOT(A241=""),VLOOKUP(A241,tabel_7!A241:C1254,3,FALSE),"")</f>
        <v/>
      </c>
      <c r="E241" s="25" t="str">
        <f>IF(NOT(A241=""),VLOOKUP(_xlfn.CONCAT(C241,", ",D241),pg!$C$2:$D$38,2,FALSE),"")</f>
        <v/>
      </c>
      <c r="F241" s="24" t="str">
        <f t="shared" si="7"/>
        <v/>
      </c>
      <c r="H241" t="str">
        <f>IF(COUNTIF(tabel_7!A$2:A$1015,BR_standardformat!G244)&gt;0,BR_standardformat!G244,"")</f>
        <v/>
      </c>
      <c r="I241" t="str">
        <f t="shared" si="8"/>
        <v xml:space="preserve">, </v>
      </c>
    </row>
    <row r="242" spans="1:9" x14ac:dyDescent="0.25">
      <c r="A242" s="14" t="str">
        <f>IF(COUNTIF(tabel_7!A$2:A$1015,BR_standardformat!G245)&gt;0,BR_standardformat!G245,"")</f>
        <v/>
      </c>
      <c r="B242" s="23" t="str">
        <f>IF(NOT(A242=""),BR_standardformat!R245,"")</f>
        <v/>
      </c>
      <c r="C242" s="14" t="str">
        <f>IF(NOT(A242=""),VLOOKUP(A242,tabel_7!A242:C1255,2,FALSE),"")</f>
        <v/>
      </c>
      <c r="D242" s="14" t="str">
        <f>IF(NOT(A242=""),VLOOKUP(A242,tabel_7!A242:C1255,3,FALSE),"")</f>
        <v/>
      </c>
      <c r="E242" s="25" t="str">
        <f>IF(NOT(A242=""),VLOOKUP(_xlfn.CONCAT(C242,", ",D242),pg!$C$2:$D$38,2,FALSE),"")</f>
        <v/>
      </c>
      <c r="F242" s="24" t="str">
        <f t="shared" si="7"/>
        <v/>
      </c>
      <c r="H242" t="str">
        <f>IF(COUNTIF(tabel_7!A$2:A$1015,BR_standardformat!G245)&gt;0,BR_standardformat!G245,"")</f>
        <v/>
      </c>
      <c r="I242" t="str">
        <f t="shared" si="8"/>
        <v xml:space="preserve">, </v>
      </c>
    </row>
    <row r="243" spans="1:9" x14ac:dyDescent="0.25">
      <c r="A243" s="14" t="str">
        <f>IF(COUNTIF(tabel_7!A$2:A$1015,BR_standardformat!G246)&gt;0,BR_standardformat!G246,"")</f>
        <v/>
      </c>
      <c r="B243" s="23" t="str">
        <f>IF(NOT(A243=""),BR_standardformat!R246,"")</f>
        <v/>
      </c>
      <c r="C243" s="14" t="str">
        <f>IF(NOT(A243=""),VLOOKUP(A243,tabel_7!A243:C1256,2,FALSE),"")</f>
        <v/>
      </c>
      <c r="D243" s="14" t="str">
        <f>IF(NOT(A243=""),VLOOKUP(A243,tabel_7!A243:C1256,3,FALSE),"")</f>
        <v/>
      </c>
      <c r="E243" s="25" t="str">
        <f>IF(NOT(A243=""),VLOOKUP(_xlfn.CONCAT(C243,", ",D243),pg!$C$2:$D$38,2,FALSE),"")</f>
        <v/>
      </c>
      <c r="F243" s="24" t="str">
        <f t="shared" si="7"/>
        <v/>
      </c>
      <c r="H243" t="str">
        <f>IF(COUNTIF(tabel_7!A$2:A$1015,BR_standardformat!G246)&gt;0,BR_standardformat!G246,"")</f>
        <v/>
      </c>
      <c r="I243" t="str">
        <f t="shared" si="8"/>
        <v xml:space="preserve">, </v>
      </c>
    </row>
    <row r="244" spans="1:9" x14ac:dyDescent="0.25">
      <c r="A244" s="14" t="str">
        <f>IF(COUNTIF(tabel_7!A$2:A$1015,BR_standardformat!G247)&gt;0,BR_standardformat!G247,"")</f>
        <v/>
      </c>
      <c r="B244" s="23" t="str">
        <f>IF(NOT(A244=""),BR_standardformat!R247,"")</f>
        <v/>
      </c>
      <c r="C244" s="14" t="str">
        <f>IF(NOT(A244=""),VLOOKUP(A244,tabel_7!A244:C1257,2,FALSE),"")</f>
        <v/>
      </c>
      <c r="D244" s="14" t="str">
        <f>IF(NOT(A244=""),VLOOKUP(A244,tabel_7!A244:C1257,3,FALSE),"")</f>
        <v/>
      </c>
      <c r="E244" s="25" t="str">
        <f>IF(NOT(A244=""),VLOOKUP(_xlfn.CONCAT(C244,", ",D244),pg!$C$2:$D$38,2,FALSE),"")</f>
        <v/>
      </c>
      <c r="F244" s="24" t="str">
        <f t="shared" si="7"/>
        <v/>
      </c>
      <c r="H244" t="str">
        <f>IF(COUNTIF(tabel_7!A$2:A$1015,BR_standardformat!G247)&gt;0,BR_standardformat!G247,"")</f>
        <v/>
      </c>
      <c r="I244" t="str">
        <f t="shared" si="8"/>
        <v xml:space="preserve">, </v>
      </c>
    </row>
    <row r="245" spans="1:9" x14ac:dyDescent="0.25">
      <c r="A245" s="14" t="str">
        <f>IF(COUNTIF(tabel_7!A$2:A$1015,BR_standardformat!G248)&gt;0,BR_standardformat!G248,"")</f>
        <v/>
      </c>
      <c r="B245" s="23" t="str">
        <f>IF(NOT(A245=""),BR_standardformat!R248,"")</f>
        <v/>
      </c>
      <c r="C245" s="14" t="str">
        <f>IF(NOT(A245=""),VLOOKUP(A245,tabel_7!A245:C1258,2,FALSE),"")</f>
        <v/>
      </c>
      <c r="D245" s="14" t="str">
        <f>IF(NOT(A245=""),VLOOKUP(A245,tabel_7!A245:C1258,3,FALSE),"")</f>
        <v/>
      </c>
      <c r="E245" s="25" t="str">
        <f>IF(NOT(A245=""),VLOOKUP(_xlfn.CONCAT(C245,", ",D245),pg!$C$2:$D$38,2,FALSE),"")</f>
        <v/>
      </c>
      <c r="F245" s="24" t="str">
        <f t="shared" si="7"/>
        <v/>
      </c>
      <c r="H245" t="str">
        <f>IF(COUNTIF(tabel_7!A$2:A$1015,BR_standardformat!G248)&gt;0,BR_standardformat!G248,"")</f>
        <v/>
      </c>
      <c r="I245" t="str">
        <f t="shared" si="8"/>
        <v xml:space="preserve">, </v>
      </c>
    </row>
    <row r="246" spans="1:9" x14ac:dyDescent="0.25">
      <c r="A246" s="14" t="str">
        <f>IF(COUNTIF(tabel_7!A$2:A$1015,BR_standardformat!G249)&gt;0,BR_standardformat!G249,"")</f>
        <v/>
      </c>
      <c r="B246" s="23" t="str">
        <f>IF(NOT(A246=""),BR_standardformat!R249,"")</f>
        <v/>
      </c>
      <c r="C246" s="14" t="str">
        <f>IF(NOT(A246=""),VLOOKUP(A246,tabel_7!A246:C1259,2,FALSE),"")</f>
        <v/>
      </c>
      <c r="D246" s="14" t="str">
        <f>IF(NOT(A246=""),VLOOKUP(A246,tabel_7!A246:C1259,3,FALSE),"")</f>
        <v/>
      </c>
      <c r="E246" s="25" t="str">
        <f>IF(NOT(A246=""),VLOOKUP(_xlfn.CONCAT(C246,", ",D246),pg!$C$2:$D$38,2,FALSE),"")</f>
        <v/>
      </c>
      <c r="F246" s="24" t="str">
        <f t="shared" si="7"/>
        <v/>
      </c>
      <c r="H246" t="str">
        <f>IF(COUNTIF(tabel_7!A$2:A$1015,BR_standardformat!G249)&gt;0,BR_standardformat!G249,"")</f>
        <v/>
      </c>
      <c r="I246" t="str">
        <f t="shared" si="8"/>
        <v xml:space="preserve">, </v>
      </c>
    </row>
    <row r="247" spans="1:9" x14ac:dyDescent="0.25">
      <c r="A247" s="14" t="str">
        <f>IF(COUNTIF(tabel_7!A$2:A$1015,BR_standardformat!G250)&gt;0,BR_standardformat!G250,"")</f>
        <v/>
      </c>
      <c r="B247" s="23" t="str">
        <f>IF(NOT(A247=""),BR_standardformat!R250,"")</f>
        <v/>
      </c>
      <c r="C247" s="14" t="str">
        <f>IF(NOT(A247=""),VLOOKUP(A247,tabel_7!A247:C1260,2,FALSE),"")</f>
        <v/>
      </c>
      <c r="D247" s="14" t="str">
        <f>IF(NOT(A247=""),VLOOKUP(A247,tabel_7!A247:C1260,3,FALSE),"")</f>
        <v/>
      </c>
      <c r="E247" s="25" t="str">
        <f>IF(NOT(A247=""),VLOOKUP(_xlfn.CONCAT(C247,", ",D247),pg!$C$2:$D$38,2,FALSE),"")</f>
        <v/>
      </c>
      <c r="F247" s="24" t="str">
        <f t="shared" si="7"/>
        <v/>
      </c>
      <c r="H247" t="str">
        <f>IF(COUNTIF(tabel_7!A$2:A$1015,BR_standardformat!G250)&gt;0,BR_standardformat!G250,"")</f>
        <v/>
      </c>
      <c r="I247" t="str">
        <f t="shared" si="8"/>
        <v xml:space="preserve">, </v>
      </c>
    </row>
    <row r="248" spans="1:9" x14ac:dyDescent="0.25">
      <c r="A248" s="14" t="str">
        <f>IF(COUNTIF(tabel_7!A$2:A$1015,BR_standardformat!G251)&gt;0,BR_standardformat!G251,"")</f>
        <v/>
      </c>
      <c r="B248" s="23" t="str">
        <f>IF(NOT(A248=""),BR_standardformat!R251,"")</f>
        <v/>
      </c>
      <c r="C248" s="14" t="str">
        <f>IF(NOT(A248=""),VLOOKUP(A248,tabel_7!A248:C1261,2,FALSE),"")</f>
        <v/>
      </c>
      <c r="D248" s="14" t="str">
        <f>IF(NOT(A248=""),VLOOKUP(A248,tabel_7!A248:C1261,3,FALSE),"")</f>
        <v/>
      </c>
      <c r="E248" s="25" t="str">
        <f>IF(NOT(A248=""),VLOOKUP(_xlfn.CONCAT(C248,", ",D248),pg!$C$2:$D$38,2,FALSE),"")</f>
        <v/>
      </c>
      <c r="F248" s="24" t="str">
        <f t="shared" si="7"/>
        <v/>
      </c>
      <c r="H248" t="str">
        <f>IF(COUNTIF(tabel_7!A$2:A$1015,BR_standardformat!G251)&gt;0,BR_standardformat!G251,"")</f>
        <v/>
      </c>
      <c r="I248" t="str">
        <f t="shared" si="8"/>
        <v xml:space="preserve">, </v>
      </c>
    </row>
    <row r="249" spans="1:9" x14ac:dyDescent="0.25">
      <c r="A249" s="14" t="str">
        <f>IF(COUNTIF(tabel_7!A$2:A$1015,BR_standardformat!G252)&gt;0,BR_standardformat!G252,"")</f>
        <v/>
      </c>
      <c r="B249" s="23" t="str">
        <f>IF(NOT(A249=""),BR_standardformat!R252,"")</f>
        <v/>
      </c>
      <c r="C249" s="14" t="str">
        <f>IF(NOT(A249=""),VLOOKUP(A249,tabel_7!A249:C1262,2,FALSE),"")</f>
        <v/>
      </c>
      <c r="D249" s="14" t="str">
        <f>IF(NOT(A249=""),VLOOKUP(A249,tabel_7!A249:C1262,3,FALSE),"")</f>
        <v/>
      </c>
      <c r="E249" s="25" t="str">
        <f>IF(NOT(A249=""),VLOOKUP(_xlfn.CONCAT(C249,", ",D249),pg!$C$2:$D$38,2,FALSE),"")</f>
        <v/>
      </c>
      <c r="F249" s="24" t="str">
        <f t="shared" si="7"/>
        <v/>
      </c>
      <c r="H249" t="str">
        <f>IF(COUNTIF(tabel_7!A$2:A$1015,BR_standardformat!G252)&gt;0,BR_standardformat!G252,"")</f>
        <v/>
      </c>
      <c r="I249" t="str">
        <f t="shared" si="8"/>
        <v xml:space="preserve">, </v>
      </c>
    </row>
    <row r="250" spans="1:9" x14ac:dyDescent="0.25">
      <c r="A250" s="14" t="str">
        <f>IF(COUNTIF(tabel_7!A$2:A$1015,BR_standardformat!G253)&gt;0,BR_standardformat!G253,"")</f>
        <v/>
      </c>
      <c r="B250" s="23" t="str">
        <f>IF(NOT(A250=""),BR_standardformat!R253,"")</f>
        <v/>
      </c>
      <c r="C250" s="14" t="str">
        <f>IF(NOT(A250=""),VLOOKUP(A250,tabel_7!A250:C1263,2,FALSE),"")</f>
        <v/>
      </c>
      <c r="D250" s="14" t="str">
        <f>IF(NOT(A250=""),VLOOKUP(A250,tabel_7!A250:C1263,3,FALSE),"")</f>
        <v/>
      </c>
      <c r="E250" s="25" t="str">
        <f>IF(NOT(A250=""),VLOOKUP(_xlfn.CONCAT(C250,", ",D250),pg!$C$2:$D$38,2,FALSE),"")</f>
        <v/>
      </c>
      <c r="F250" s="24" t="str">
        <f t="shared" si="7"/>
        <v/>
      </c>
      <c r="H250" t="str">
        <f>IF(COUNTIF(tabel_7!A$2:A$1015,BR_standardformat!G253)&gt;0,BR_standardformat!G253,"")</f>
        <v/>
      </c>
      <c r="I250" t="str">
        <f t="shared" si="8"/>
        <v xml:space="preserve">, </v>
      </c>
    </row>
    <row r="251" spans="1:9" x14ac:dyDescent="0.25">
      <c r="A251" s="14" t="str">
        <f>IF(COUNTIF(tabel_7!A$2:A$1015,BR_standardformat!G254)&gt;0,BR_standardformat!G254,"")</f>
        <v/>
      </c>
      <c r="B251" s="23" t="str">
        <f>IF(NOT(A251=""),BR_standardformat!R254,"")</f>
        <v/>
      </c>
      <c r="C251" s="14" t="str">
        <f>IF(NOT(A251=""),VLOOKUP(A251,tabel_7!A251:C1264,2,FALSE),"")</f>
        <v/>
      </c>
      <c r="D251" s="14" t="str">
        <f>IF(NOT(A251=""),VLOOKUP(A251,tabel_7!A251:C1264,3,FALSE),"")</f>
        <v/>
      </c>
      <c r="E251" s="25" t="str">
        <f>IF(NOT(A251=""),VLOOKUP(_xlfn.CONCAT(C251,", ",D251),pg!$C$2:$D$38,2,FALSE),"")</f>
        <v/>
      </c>
      <c r="F251" s="24" t="str">
        <f t="shared" si="7"/>
        <v/>
      </c>
      <c r="H251" t="str">
        <f>IF(COUNTIF(tabel_7!A$2:A$1015,BR_standardformat!G254)&gt;0,BR_standardformat!G254,"")</f>
        <v/>
      </c>
      <c r="I251" t="str">
        <f t="shared" si="8"/>
        <v xml:space="preserve">, </v>
      </c>
    </row>
    <row r="252" spans="1:9" x14ac:dyDescent="0.25">
      <c r="A252" s="14" t="str">
        <f>IF(COUNTIF(tabel_7!A$2:A$1015,BR_standardformat!G255)&gt;0,BR_standardformat!G255,"")</f>
        <v/>
      </c>
      <c r="B252" s="23" t="str">
        <f>IF(NOT(A252=""),BR_standardformat!R255,"")</f>
        <v/>
      </c>
      <c r="C252" s="14" t="str">
        <f>IF(NOT(A252=""),VLOOKUP(A252,tabel_7!A252:C1265,2,FALSE),"")</f>
        <v/>
      </c>
      <c r="D252" s="14" t="str">
        <f>IF(NOT(A252=""),VLOOKUP(A252,tabel_7!A252:C1265,3,FALSE),"")</f>
        <v/>
      </c>
      <c r="E252" s="25" t="str">
        <f>IF(NOT(A252=""),VLOOKUP(_xlfn.CONCAT(C252,", ",D252),pg!$C$2:$D$38,2,FALSE),"")</f>
        <v/>
      </c>
      <c r="F252" s="24" t="str">
        <f t="shared" si="7"/>
        <v/>
      </c>
      <c r="H252" t="str">
        <f>IF(COUNTIF(tabel_7!A$2:A$1015,BR_standardformat!G255)&gt;0,BR_standardformat!G255,"")</f>
        <v/>
      </c>
      <c r="I252" t="str">
        <f t="shared" si="8"/>
        <v xml:space="preserve">, </v>
      </c>
    </row>
    <row r="253" spans="1:9" x14ac:dyDescent="0.25">
      <c r="A253" s="14" t="str">
        <f>IF(COUNTIF(tabel_7!A$2:A$1015,BR_standardformat!G256)&gt;0,BR_standardformat!G256,"")</f>
        <v/>
      </c>
      <c r="B253" s="23" t="str">
        <f>IF(NOT(A253=""),BR_standardformat!R256,"")</f>
        <v/>
      </c>
      <c r="C253" s="14" t="str">
        <f>IF(NOT(A253=""),VLOOKUP(A253,tabel_7!A253:C1266,2,FALSE),"")</f>
        <v/>
      </c>
      <c r="D253" s="14" t="str">
        <f>IF(NOT(A253=""),VLOOKUP(A253,tabel_7!A253:C1266,3,FALSE),"")</f>
        <v/>
      </c>
      <c r="E253" s="25" t="str">
        <f>IF(NOT(A253=""),VLOOKUP(_xlfn.CONCAT(C253,", ",D253),pg!$C$2:$D$38,2,FALSE),"")</f>
        <v/>
      </c>
      <c r="F253" s="24" t="str">
        <f t="shared" si="7"/>
        <v/>
      </c>
      <c r="H253" t="str">
        <f>IF(COUNTIF(tabel_7!A$2:A$1015,BR_standardformat!G256)&gt;0,BR_standardformat!G256,"")</f>
        <v/>
      </c>
      <c r="I253" t="str">
        <f t="shared" si="8"/>
        <v xml:space="preserve">, </v>
      </c>
    </row>
    <row r="254" spans="1:9" x14ac:dyDescent="0.25">
      <c r="A254" s="14" t="str">
        <f>IF(COUNTIF(tabel_7!A$2:A$1015,BR_standardformat!G257)&gt;0,BR_standardformat!G257,"")</f>
        <v/>
      </c>
      <c r="B254" s="23" t="str">
        <f>IF(NOT(A254=""),BR_standardformat!R257,"")</f>
        <v/>
      </c>
      <c r="C254" s="14" t="str">
        <f>IF(NOT(A254=""),VLOOKUP(A254,tabel_7!A254:C1267,2,FALSE),"")</f>
        <v/>
      </c>
      <c r="D254" s="14" t="str">
        <f>IF(NOT(A254=""),VLOOKUP(A254,tabel_7!A254:C1267,3,FALSE),"")</f>
        <v/>
      </c>
      <c r="E254" s="25" t="str">
        <f>IF(NOT(A254=""),VLOOKUP(_xlfn.CONCAT(C254,", ",D254),pg!$C$2:$D$38,2,FALSE),"")</f>
        <v/>
      </c>
      <c r="F254" s="24" t="str">
        <f t="shared" si="7"/>
        <v/>
      </c>
      <c r="H254" t="str">
        <f>IF(COUNTIF(tabel_7!A$2:A$1015,BR_standardformat!G257)&gt;0,BR_standardformat!G257,"")</f>
        <v/>
      </c>
      <c r="I254" t="str">
        <f t="shared" si="8"/>
        <v xml:space="preserve">, </v>
      </c>
    </row>
    <row r="255" spans="1:9" x14ac:dyDescent="0.25">
      <c r="A255" s="14" t="str">
        <f>IF(COUNTIF(tabel_7!A$2:A$1015,BR_standardformat!G258)&gt;0,BR_standardformat!G258,"")</f>
        <v/>
      </c>
      <c r="B255" s="23" t="str">
        <f>IF(NOT(A255=""),BR_standardformat!R258,"")</f>
        <v/>
      </c>
      <c r="C255" s="14" t="str">
        <f>IF(NOT(A255=""),VLOOKUP(A255,tabel_7!A255:C1268,2,FALSE),"")</f>
        <v/>
      </c>
      <c r="D255" s="14" t="str">
        <f>IF(NOT(A255=""),VLOOKUP(A255,tabel_7!A255:C1268,3,FALSE),"")</f>
        <v/>
      </c>
      <c r="E255" s="25" t="str">
        <f>IF(NOT(A255=""),VLOOKUP(_xlfn.CONCAT(C255,", ",D255),pg!$C$2:$D$38,2,FALSE),"")</f>
        <v/>
      </c>
      <c r="F255" s="24" t="str">
        <f t="shared" si="7"/>
        <v/>
      </c>
      <c r="H255" t="str">
        <f>IF(COUNTIF(tabel_7!A$2:A$1015,BR_standardformat!G258)&gt;0,BR_standardformat!G258,"")</f>
        <v/>
      </c>
      <c r="I255" t="str">
        <f t="shared" si="8"/>
        <v xml:space="preserve">, </v>
      </c>
    </row>
    <row r="256" spans="1:9" x14ac:dyDescent="0.25">
      <c r="A256" s="14" t="str">
        <f>IF(COUNTIF(tabel_7!A$2:A$1015,BR_standardformat!G259)&gt;0,BR_standardformat!G259,"")</f>
        <v/>
      </c>
      <c r="B256" s="23" t="str">
        <f>IF(NOT(A256=""),BR_standardformat!R259,"")</f>
        <v/>
      </c>
      <c r="C256" s="14" t="str">
        <f>IF(NOT(A256=""),VLOOKUP(A256,tabel_7!A256:C1269,2,FALSE),"")</f>
        <v/>
      </c>
      <c r="D256" s="14" t="str">
        <f>IF(NOT(A256=""),VLOOKUP(A256,tabel_7!A256:C1269,3,FALSE),"")</f>
        <v/>
      </c>
      <c r="E256" s="25" t="str">
        <f>IF(NOT(A256=""),VLOOKUP(_xlfn.CONCAT(C256,", ",D256),pg!$C$2:$D$38,2,FALSE),"")</f>
        <v/>
      </c>
      <c r="F256" s="24" t="str">
        <f t="shared" si="7"/>
        <v/>
      </c>
      <c r="H256" t="str">
        <f>IF(COUNTIF(tabel_7!A$2:A$1015,BR_standardformat!G259)&gt;0,BR_standardformat!G259,"")</f>
        <v/>
      </c>
      <c r="I256" t="str">
        <f t="shared" si="8"/>
        <v xml:space="preserve">, </v>
      </c>
    </row>
    <row r="257" spans="1:9" x14ac:dyDescent="0.25">
      <c r="A257" s="14" t="str">
        <f>IF(COUNTIF(tabel_7!A$2:A$1015,BR_standardformat!G260)&gt;0,BR_standardformat!G260,"")</f>
        <v/>
      </c>
      <c r="B257" s="23" t="str">
        <f>IF(NOT(A257=""),BR_standardformat!R260,"")</f>
        <v/>
      </c>
      <c r="C257" s="14" t="str">
        <f>IF(NOT(A257=""),VLOOKUP(A257,tabel_7!A257:C1270,2,FALSE),"")</f>
        <v/>
      </c>
      <c r="D257" s="14" t="str">
        <f>IF(NOT(A257=""),VLOOKUP(A257,tabel_7!A257:C1270,3,FALSE),"")</f>
        <v/>
      </c>
      <c r="E257" s="25" t="str">
        <f>IF(NOT(A257=""),VLOOKUP(_xlfn.CONCAT(C257,", ",D257),pg!$C$2:$D$38,2,FALSE),"")</f>
        <v/>
      </c>
      <c r="F257" s="24" t="str">
        <f t="shared" si="7"/>
        <v/>
      </c>
      <c r="H257" t="str">
        <f>IF(COUNTIF(tabel_7!A$2:A$1015,BR_standardformat!G260)&gt;0,BR_standardformat!G260,"")</f>
        <v/>
      </c>
      <c r="I257" t="str">
        <f t="shared" si="8"/>
        <v xml:space="preserve">, </v>
      </c>
    </row>
    <row r="258" spans="1:9" x14ac:dyDescent="0.25">
      <c r="A258" s="14" t="str">
        <f>IF(COUNTIF(tabel_7!A$2:A$1015,BR_standardformat!G261)&gt;0,BR_standardformat!G261,"")</f>
        <v/>
      </c>
      <c r="B258" s="23" t="str">
        <f>IF(NOT(A258=""),BR_standardformat!R261,"")</f>
        <v/>
      </c>
      <c r="C258" s="14" t="str">
        <f>IF(NOT(A258=""),VLOOKUP(A258,tabel_7!A258:C1271,2,FALSE),"")</f>
        <v/>
      </c>
      <c r="D258" s="14" t="str">
        <f>IF(NOT(A258=""),VLOOKUP(A258,tabel_7!A258:C1271,3,FALSE),"")</f>
        <v/>
      </c>
      <c r="E258" s="25" t="str">
        <f>IF(NOT(A258=""),VLOOKUP(_xlfn.CONCAT(C258,", ",D258),pg!$C$2:$D$38,2,FALSE),"")</f>
        <v/>
      </c>
      <c r="F258" s="24" t="str">
        <f t="shared" si="7"/>
        <v/>
      </c>
      <c r="H258" t="str">
        <f>IF(COUNTIF(tabel_7!A$2:A$1015,BR_standardformat!G261)&gt;0,BR_standardformat!G261,"")</f>
        <v/>
      </c>
      <c r="I258" t="str">
        <f t="shared" si="8"/>
        <v xml:space="preserve">, </v>
      </c>
    </row>
    <row r="259" spans="1:9" x14ac:dyDescent="0.25">
      <c r="A259" s="14" t="str">
        <f>IF(COUNTIF(tabel_7!A$2:A$1015,BR_standardformat!G262)&gt;0,BR_standardformat!G262,"")</f>
        <v/>
      </c>
      <c r="B259" s="23" t="str">
        <f>IF(NOT(A259=""),BR_standardformat!R262,"")</f>
        <v/>
      </c>
      <c r="C259" s="14" t="str">
        <f>IF(NOT(A259=""),VLOOKUP(A259,tabel_7!A259:C1272,2,FALSE),"")</f>
        <v/>
      </c>
      <c r="D259" s="14" t="str">
        <f>IF(NOT(A259=""),VLOOKUP(A259,tabel_7!A259:C1272,3,FALSE),"")</f>
        <v/>
      </c>
      <c r="E259" s="25" t="str">
        <f>IF(NOT(A259=""),VLOOKUP(_xlfn.CONCAT(C259,", ",D259),pg!$C$2:$D$38,2,FALSE),"")</f>
        <v/>
      </c>
      <c r="F259" s="24" t="str">
        <f t="shared" ref="F259:F322" si="9">IF(NOT(B259=""),B259*E259,"")</f>
        <v/>
      </c>
      <c r="H259" t="str">
        <f>IF(COUNTIF(tabel_7!A$2:A$1015,BR_standardformat!G262)&gt;0,BR_standardformat!G262,"")</f>
        <v/>
      </c>
      <c r="I259" t="str">
        <f t="shared" ref="I259:I322" si="10">_xlfn.CONCAT(C259,", ",D259)</f>
        <v xml:space="preserve">, </v>
      </c>
    </row>
    <row r="260" spans="1:9" x14ac:dyDescent="0.25">
      <c r="A260" s="14" t="str">
        <f>IF(COUNTIF(tabel_7!A$2:A$1015,BR_standardformat!G263)&gt;0,BR_standardformat!G263,"")</f>
        <v/>
      </c>
      <c r="B260" s="23" t="str">
        <f>IF(NOT(A260=""),BR_standardformat!R263,"")</f>
        <v/>
      </c>
      <c r="C260" s="14" t="str">
        <f>IF(NOT(A260=""),VLOOKUP(A260,tabel_7!A260:C1273,2,FALSE),"")</f>
        <v/>
      </c>
      <c r="D260" s="14" t="str">
        <f>IF(NOT(A260=""),VLOOKUP(A260,tabel_7!A260:C1273,3,FALSE),"")</f>
        <v/>
      </c>
      <c r="E260" s="25" t="str">
        <f>IF(NOT(A260=""),VLOOKUP(_xlfn.CONCAT(C260,", ",D260),pg!$C$2:$D$38,2,FALSE),"")</f>
        <v/>
      </c>
      <c r="F260" s="24" t="str">
        <f t="shared" si="9"/>
        <v/>
      </c>
      <c r="H260" t="str">
        <f>IF(COUNTIF(tabel_7!A$2:A$1015,BR_standardformat!G263)&gt;0,BR_standardformat!G263,"")</f>
        <v/>
      </c>
      <c r="I260" t="str">
        <f t="shared" si="10"/>
        <v xml:space="preserve">, </v>
      </c>
    </row>
    <row r="261" spans="1:9" x14ac:dyDescent="0.25">
      <c r="A261" s="14" t="str">
        <f>IF(COUNTIF(tabel_7!A$2:A$1015,BR_standardformat!G264)&gt;0,BR_standardformat!G264,"")</f>
        <v/>
      </c>
      <c r="B261" s="23" t="str">
        <f>IF(NOT(A261=""),BR_standardformat!R264,"")</f>
        <v/>
      </c>
      <c r="C261" s="14" t="str">
        <f>IF(NOT(A261=""),VLOOKUP(A261,tabel_7!A261:C1274,2,FALSE),"")</f>
        <v/>
      </c>
      <c r="D261" s="14" t="str">
        <f>IF(NOT(A261=""),VLOOKUP(A261,tabel_7!A261:C1274,3,FALSE),"")</f>
        <v/>
      </c>
      <c r="E261" s="25" t="str">
        <f>IF(NOT(A261=""),VLOOKUP(_xlfn.CONCAT(C261,", ",D261),pg!$C$2:$D$38,2,FALSE),"")</f>
        <v/>
      </c>
      <c r="F261" s="24" t="str">
        <f t="shared" si="9"/>
        <v/>
      </c>
      <c r="H261" t="str">
        <f>IF(COUNTIF(tabel_7!A$2:A$1015,BR_standardformat!G264)&gt;0,BR_standardformat!G264,"")</f>
        <v/>
      </c>
      <c r="I261" t="str">
        <f t="shared" si="10"/>
        <v xml:space="preserve">, </v>
      </c>
    </row>
    <row r="262" spans="1:9" x14ac:dyDescent="0.25">
      <c r="A262" s="14" t="str">
        <f>IF(COUNTIF(tabel_7!A$2:A$1015,BR_standardformat!G265)&gt;0,BR_standardformat!G265,"")</f>
        <v/>
      </c>
      <c r="B262" s="23" t="str">
        <f>IF(NOT(A262=""),BR_standardformat!R265,"")</f>
        <v/>
      </c>
      <c r="C262" s="14" t="str">
        <f>IF(NOT(A262=""),VLOOKUP(A262,tabel_7!A262:C1275,2,FALSE),"")</f>
        <v/>
      </c>
      <c r="D262" s="14" t="str">
        <f>IF(NOT(A262=""),VLOOKUP(A262,tabel_7!A262:C1275,3,FALSE),"")</f>
        <v/>
      </c>
      <c r="E262" s="25" t="str">
        <f>IF(NOT(A262=""),VLOOKUP(_xlfn.CONCAT(C262,", ",D262),pg!$C$2:$D$38,2,FALSE),"")</f>
        <v/>
      </c>
      <c r="F262" s="24" t="str">
        <f t="shared" si="9"/>
        <v/>
      </c>
      <c r="H262" t="str">
        <f>IF(COUNTIF(tabel_7!A$2:A$1015,BR_standardformat!G265)&gt;0,BR_standardformat!G265,"")</f>
        <v/>
      </c>
      <c r="I262" t="str">
        <f t="shared" si="10"/>
        <v xml:space="preserve">, </v>
      </c>
    </row>
    <row r="263" spans="1:9" x14ac:dyDescent="0.25">
      <c r="A263" s="14" t="str">
        <f>IF(COUNTIF(tabel_7!A$2:A$1015,BR_standardformat!G266)&gt;0,BR_standardformat!G266,"")</f>
        <v/>
      </c>
      <c r="B263" s="23" t="str">
        <f>IF(NOT(A263=""),BR_standardformat!R266,"")</f>
        <v/>
      </c>
      <c r="C263" s="14" t="str">
        <f>IF(NOT(A263=""),VLOOKUP(A263,tabel_7!A263:C1276,2,FALSE),"")</f>
        <v/>
      </c>
      <c r="D263" s="14" t="str">
        <f>IF(NOT(A263=""),VLOOKUP(A263,tabel_7!A263:C1276,3,FALSE),"")</f>
        <v/>
      </c>
      <c r="E263" s="25" t="str">
        <f>IF(NOT(A263=""),VLOOKUP(_xlfn.CONCAT(C263,", ",D263),pg!$C$2:$D$38,2,FALSE),"")</f>
        <v/>
      </c>
      <c r="F263" s="24" t="str">
        <f t="shared" si="9"/>
        <v/>
      </c>
      <c r="H263" t="str">
        <f>IF(COUNTIF(tabel_7!A$2:A$1015,BR_standardformat!G266)&gt;0,BR_standardformat!G266,"")</f>
        <v/>
      </c>
      <c r="I263" t="str">
        <f t="shared" si="10"/>
        <v xml:space="preserve">, </v>
      </c>
    </row>
    <row r="264" spans="1:9" x14ac:dyDescent="0.25">
      <c r="A264" s="14" t="str">
        <f>IF(COUNTIF(tabel_7!A$2:A$1015,BR_standardformat!G267)&gt;0,BR_standardformat!G267,"")</f>
        <v/>
      </c>
      <c r="B264" s="23" t="str">
        <f>IF(NOT(A264=""),BR_standardformat!R267,"")</f>
        <v/>
      </c>
      <c r="C264" s="14" t="str">
        <f>IF(NOT(A264=""),VLOOKUP(A264,tabel_7!A264:C1277,2,FALSE),"")</f>
        <v/>
      </c>
      <c r="D264" s="14" t="str">
        <f>IF(NOT(A264=""),VLOOKUP(A264,tabel_7!A264:C1277,3,FALSE),"")</f>
        <v/>
      </c>
      <c r="E264" s="25" t="str">
        <f>IF(NOT(A264=""),VLOOKUP(_xlfn.CONCAT(C264,", ",D264),pg!$C$2:$D$38,2,FALSE),"")</f>
        <v/>
      </c>
      <c r="F264" s="24" t="str">
        <f t="shared" si="9"/>
        <v/>
      </c>
      <c r="H264" t="str">
        <f>IF(COUNTIF(tabel_7!A$2:A$1015,BR_standardformat!G267)&gt;0,BR_standardformat!G267,"")</f>
        <v/>
      </c>
      <c r="I264" t="str">
        <f t="shared" si="10"/>
        <v xml:space="preserve">, </v>
      </c>
    </row>
    <row r="265" spans="1:9" x14ac:dyDescent="0.25">
      <c r="A265" s="14" t="str">
        <f>IF(COUNTIF(tabel_7!A$2:A$1015,BR_standardformat!G268)&gt;0,BR_standardformat!G268,"")</f>
        <v/>
      </c>
      <c r="B265" s="23" t="str">
        <f>IF(NOT(A265=""),BR_standardformat!R268,"")</f>
        <v/>
      </c>
      <c r="C265" s="14" t="str">
        <f>IF(NOT(A265=""),VLOOKUP(A265,tabel_7!A265:C1278,2,FALSE),"")</f>
        <v/>
      </c>
      <c r="D265" s="14" t="str">
        <f>IF(NOT(A265=""),VLOOKUP(A265,tabel_7!A265:C1278,3,FALSE),"")</f>
        <v/>
      </c>
      <c r="E265" s="25" t="str">
        <f>IF(NOT(A265=""),VLOOKUP(_xlfn.CONCAT(C265,", ",D265),pg!$C$2:$D$38,2,FALSE),"")</f>
        <v/>
      </c>
      <c r="F265" s="24" t="str">
        <f t="shared" si="9"/>
        <v/>
      </c>
      <c r="H265" t="str">
        <f>IF(COUNTIF(tabel_7!A$2:A$1015,BR_standardformat!G268)&gt;0,BR_standardformat!G268,"")</f>
        <v/>
      </c>
      <c r="I265" t="str">
        <f t="shared" si="10"/>
        <v xml:space="preserve">, </v>
      </c>
    </row>
    <row r="266" spans="1:9" x14ac:dyDescent="0.25">
      <c r="A266" s="14" t="str">
        <f>IF(COUNTIF(tabel_7!A$2:A$1015,BR_standardformat!G269)&gt;0,BR_standardformat!G269,"")</f>
        <v/>
      </c>
      <c r="B266" s="23" t="str">
        <f>IF(NOT(A266=""),BR_standardformat!R269,"")</f>
        <v/>
      </c>
      <c r="C266" s="14" t="str">
        <f>IF(NOT(A266=""),VLOOKUP(A266,tabel_7!A266:C1279,2,FALSE),"")</f>
        <v/>
      </c>
      <c r="D266" s="14" t="str">
        <f>IF(NOT(A266=""),VLOOKUP(A266,tabel_7!A266:C1279,3,FALSE),"")</f>
        <v/>
      </c>
      <c r="E266" s="25" t="str">
        <f>IF(NOT(A266=""),VLOOKUP(_xlfn.CONCAT(C266,", ",D266),pg!$C$2:$D$38,2,FALSE),"")</f>
        <v/>
      </c>
      <c r="F266" s="24" t="str">
        <f t="shared" si="9"/>
        <v/>
      </c>
      <c r="H266" t="str">
        <f>IF(COUNTIF(tabel_7!A$2:A$1015,BR_standardformat!G269)&gt;0,BR_standardformat!G269,"")</f>
        <v/>
      </c>
      <c r="I266" t="str">
        <f t="shared" si="10"/>
        <v xml:space="preserve">, </v>
      </c>
    </row>
    <row r="267" spans="1:9" x14ac:dyDescent="0.25">
      <c r="A267" s="14" t="str">
        <f>IF(COUNTIF(tabel_7!A$2:A$1015,BR_standardformat!G270)&gt;0,BR_standardformat!G270,"")</f>
        <v/>
      </c>
      <c r="B267" s="23" t="str">
        <f>IF(NOT(A267=""),BR_standardformat!R270,"")</f>
        <v/>
      </c>
      <c r="C267" s="14" t="str">
        <f>IF(NOT(A267=""),VLOOKUP(A267,tabel_7!A267:C1280,2,FALSE),"")</f>
        <v/>
      </c>
      <c r="D267" s="14" t="str">
        <f>IF(NOT(A267=""),VLOOKUP(A267,tabel_7!A267:C1280,3,FALSE),"")</f>
        <v/>
      </c>
      <c r="E267" s="25" t="str">
        <f>IF(NOT(A267=""),VLOOKUP(_xlfn.CONCAT(C267,", ",D267),pg!$C$2:$D$38,2,FALSE),"")</f>
        <v/>
      </c>
      <c r="F267" s="24" t="str">
        <f t="shared" si="9"/>
        <v/>
      </c>
      <c r="H267" t="str">
        <f>IF(COUNTIF(tabel_7!A$2:A$1015,BR_standardformat!G270)&gt;0,BR_standardformat!G270,"")</f>
        <v/>
      </c>
      <c r="I267" t="str">
        <f t="shared" si="10"/>
        <v xml:space="preserve">, </v>
      </c>
    </row>
    <row r="268" spans="1:9" x14ac:dyDescent="0.25">
      <c r="A268" s="14" t="str">
        <f>IF(COUNTIF(tabel_7!A$2:A$1015,BR_standardformat!G271)&gt;0,BR_standardformat!G271,"")</f>
        <v/>
      </c>
      <c r="B268" s="23" t="str">
        <f>IF(NOT(A268=""),BR_standardformat!R271,"")</f>
        <v/>
      </c>
      <c r="C268" s="14" t="str">
        <f>IF(NOT(A268=""),VLOOKUP(A268,tabel_7!A268:C1281,2,FALSE),"")</f>
        <v/>
      </c>
      <c r="D268" s="14" t="str">
        <f>IF(NOT(A268=""),VLOOKUP(A268,tabel_7!A268:C1281,3,FALSE),"")</f>
        <v/>
      </c>
      <c r="E268" s="25" t="str">
        <f>IF(NOT(A268=""),VLOOKUP(_xlfn.CONCAT(C268,", ",D268),pg!$C$2:$D$38,2,FALSE),"")</f>
        <v/>
      </c>
      <c r="F268" s="24" t="str">
        <f t="shared" si="9"/>
        <v/>
      </c>
      <c r="H268" t="str">
        <f>IF(COUNTIF(tabel_7!A$2:A$1015,BR_standardformat!G271)&gt;0,BR_standardformat!G271,"")</f>
        <v/>
      </c>
      <c r="I268" t="str">
        <f t="shared" si="10"/>
        <v xml:space="preserve">, </v>
      </c>
    </row>
    <row r="269" spans="1:9" x14ac:dyDescent="0.25">
      <c r="A269" s="14" t="str">
        <f>IF(COUNTIF(tabel_7!A$2:A$1015,BR_standardformat!G272)&gt;0,BR_standardformat!G272,"")</f>
        <v/>
      </c>
      <c r="B269" s="23" t="str">
        <f>IF(NOT(A269=""),BR_standardformat!R272,"")</f>
        <v/>
      </c>
      <c r="C269" s="14" t="str">
        <f>IF(NOT(A269=""),VLOOKUP(A269,tabel_7!A269:C1282,2,FALSE),"")</f>
        <v/>
      </c>
      <c r="D269" s="14" t="str">
        <f>IF(NOT(A269=""),VLOOKUP(A269,tabel_7!A269:C1282,3,FALSE),"")</f>
        <v/>
      </c>
      <c r="E269" s="25" t="str">
        <f>IF(NOT(A269=""),VLOOKUP(_xlfn.CONCAT(C269,", ",D269),pg!$C$2:$D$38,2,FALSE),"")</f>
        <v/>
      </c>
      <c r="F269" s="24" t="str">
        <f t="shared" si="9"/>
        <v/>
      </c>
      <c r="H269" t="str">
        <f>IF(COUNTIF(tabel_7!A$2:A$1015,BR_standardformat!G272)&gt;0,BR_standardformat!G272,"")</f>
        <v/>
      </c>
      <c r="I269" t="str">
        <f t="shared" si="10"/>
        <v xml:space="preserve">, </v>
      </c>
    </row>
    <row r="270" spans="1:9" x14ac:dyDescent="0.25">
      <c r="A270" s="14" t="str">
        <f>IF(COUNTIF(tabel_7!A$2:A$1015,BR_standardformat!G273)&gt;0,BR_standardformat!G273,"")</f>
        <v/>
      </c>
      <c r="B270" s="23" t="str">
        <f>IF(NOT(A270=""),BR_standardformat!R273,"")</f>
        <v/>
      </c>
      <c r="C270" s="14" t="str">
        <f>IF(NOT(A270=""),VLOOKUP(A270,tabel_7!A270:C1283,2,FALSE),"")</f>
        <v/>
      </c>
      <c r="D270" s="14" t="str">
        <f>IF(NOT(A270=""),VLOOKUP(A270,tabel_7!A270:C1283,3,FALSE),"")</f>
        <v/>
      </c>
      <c r="E270" s="25" t="str">
        <f>IF(NOT(A270=""),VLOOKUP(_xlfn.CONCAT(C270,", ",D270),pg!$C$2:$D$38,2,FALSE),"")</f>
        <v/>
      </c>
      <c r="F270" s="24" t="str">
        <f t="shared" si="9"/>
        <v/>
      </c>
      <c r="H270" t="str">
        <f>IF(COUNTIF(tabel_7!A$2:A$1015,BR_standardformat!G273)&gt;0,BR_standardformat!G273,"")</f>
        <v/>
      </c>
      <c r="I270" t="str">
        <f t="shared" si="10"/>
        <v xml:space="preserve">, </v>
      </c>
    </row>
    <row r="271" spans="1:9" x14ac:dyDescent="0.25">
      <c r="A271" s="14" t="str">
        <f>IF(COUNTIF(tabel_7!A$2:A$1015,BR_standardformat!G274)&gt;0,BR_standardformat!G274,"")</f>
        <v/>
      </c>
      <c r="B271" s="23" t="str">
        <f>IF(NOT(A271=""),BR_standardformat!R274,"")</f>
        <v/>
      </c>
      <c r="C271" s="14" t="str">
        <f>IF(NOT(A271=""),VLOOKUP(A271,tabel_7!A271:C1284,2,FALSE),"")</f>
        <v/>
      </c>
      <c r="D271" s="14" t="str">
        <f>IF(NOT(A271=""),VLOOKUP(A271,tabel_7!A271:C1284,3,FALSE),"")</f>
        <v/>
      </c>
      <c r="E271" s="25" t="str">
        <f>IF(NOT(A271=""),VLOOKUP(_xlfn.CONCAT(C271,", ",D271),pg!$C$2:$D$38,2,FALSE),"")</f>
        <v/>
      </c>
      <c r="F271" s="24" t="str">
        <f t="shared" si="9"/>
        <v/>
      </c>
      <c r="H271" t="str">
        <f>IF(COUNTIF(tabel_7!A$2:A$1015,BR_standardformat!G274)&gt;0,BR_standardformat!G274,"")</f>
        <v/>
      </c>
      <c r="I271" t="str">
        <f t="shared" si="10"/>
        <v xml:space="preserve">, </v>
      </c>
    </row>
    <row r="272" spans="1:9" x14ac:dyDescent="0.25">
      <c r="A272" s="14" t="str">
        <f>IF(COUNTIF(tabel_7!A$2:A$1015,BR_standardformat!G275)&gt;0,BR_standardformat!G275,"")</f>
        <v/>
      </c>
      <c r="B272" s="23" t="str">
        <f>IF(NOT(A272=""),BR_standardformat!R275,"")</f>
        <v/>
      </c>
      <c r="C272" s="14" t="str">
        <f>IF(NOT(A272=""),VLOOKUP(A272,tabel_7!A272:C1285,2,FALSE),"")</f>
        <v/>
      </c>
      <c r="D272" s="14" t="str">
        <f>IF(NOT(A272=""),VLOOKUP(A272,tabel_7!A272:C1285,3,FALSE),"")</f>
        <v/>
      </c>
      <c r="E272" s="25" t="str">
        <f>IF(NOT(A272=""),VLOOKUP(_xlfn.CONCAT(C272,", ",D272),pg!$C$2:$D$38,2,FALSE),"")</f>
        <v/>
      </c>
      <c r="F272" s="24" t="str">
        <f t="shared" si="9"/>
        <v/>
      </c>
      <c r="H272" t="str">
        <f>IF(COUNTIF(tabel_7!A$2:A$1015,BR_standardformat!G275)&gt;0,BR_standardformat!G275,"")</f>
        <v/>
      </c>
      <c r="I272" t="str">
        <f t="shared" si="10"/>
        <v xml:space="preserve">, </v>
      </c>
    </row>
    <row r="273" spans="1:9" x14ac:dyDescent="0.25">
      <c r="A273" s="14" t="str">
        <f>IF(COUNTIF(tabel_7!A$2:A$1015,BR_standardformat!G276)&gt;0,BR_standardformat!G276,"")</f>
        <v/>
      </c>
      <c r="B273" s="23" t="str">
        <f>IF(NOT(A273=""),BR_standardformat!R276,"")</f>
        <v/>
      </c>
      <c r="C273" s="14" t="str">
        <f>IF(NOT(A273=""),VLOOKUP(A273,tabel_7!A273:C1286,2,FALSE),"")</f>
        <v/>
      </c>
      <c r="D273" s="14" t="str">
        <f>IF(NOT(A273=""),VLOOKUP(A273,tabel_7!A273:C1286,3,FALSE),"")</f>
        <v/>
      </c>
      <c r="E273" s="25" t="str">
        <f>IF(NOT(A273=""),VLOOKUP(_xlfn.CONCAT(C273,", ",D273),pg!$C$2:$D$38,2,FALSE),"")</f>
        <v/>
      </c>
      <c r="F273" s="24" t="str">
        <f t="shared" si="9"/>
        <v/>
      </c>
      <c r="H273" t="str">
        <f>IF(COUNTIF(tabel_7!A$2:A$1015,BR_standardformat!G276)&gt;0,BR_standardformat!G276,"")</f>
        <v/>
      </c>
      <c r="I273" t="str">
        <f t="shared" si="10"/>
        <v xml:space="preserve">, </v>
      </c>
    </row>
    <row r="274" spans="1:9" x14ac:dyDescent="0.25">
      <c r="A274" s="14" t="str">
        <f>IF(COUNTIF(tabel_7!A$2:A$1015,BR_standardformat!G277)&gt;0,BR_standardformat!G277,"")</f>
        <v/>
      </c>
      <c r="B274" s="23" t="str">
        <f>IF(NOT(A274=""),BR_standardformat!R277,"")</f>
        <v/>
      </c>
      <c r="C274" s="14" t="str">
        <f>IF(NOT(A274=""),VLOOKUP(A274,tabel_7!A274:C1287,2,FALSE),"")</f>
        <v/>
      </c>
      <c r="D274" s="14" t="str">
        <f>IF(NOT(A274=""),VLOOKUP(A274,tabel_7!A274:C1287,3,FALSE),"")</f>
        <v/>
      </c>
      <c r="E274" s="25" t="str">
        <f>IF(NOT(A274=""),VLOOKUP(_xlfn.CONCAT(C274,", ",D274),pg!$C$2:$D$38,2,FALSE),"")</f>
        <v/>
      </c>
      <c r="F274" s="24" t="str">
        <f t="shared" si="9"/>
        <v/>
      </c>
      <c r="H274" t="str">
        <f>IF(COUNTIF(tabel_7!A$2:A$1015,BR_standardformat!G277)&gt;0,BR_standardformat!G277,"")</f>
        <v/>
      </c>
      <c r="I274" t="str">
        <f t="shared" si="10"/>
        <v xml:space="preserve">, </v>
      </c>
    </row>
    <row r="275" spans="1:9" x14ac:dyDescent="0.25">
      <c r="A275" s="14" t="str">
        <f>IF(COUNTIF(tabel_7!A$2:A$1015,BR_standardformat!G278)&gt;0,BR_standardformat!G278,"")</f>
        <v/>
      </c>
      <c r="B275" s="23" t="str">
        <f>IF(NOT(A275=""),BR_standardformat!R278,"")</f>
        <v/>
      </c>
      <c r="C275" s="14" t="str">
        <f>IF(NOT(A275=""),VLOOKUP(A275,tabel_7!A275:C1288,2,FALSE),"")</f>
        <v/>
      </c>
      <c r="D275" s="14" t="str">
        <f>IF(NOT(A275=""),VLOOKUP(A275,tabel_7!A275:C1288,3,FALSE),"")</f>
        <v/>
      </c>
      <c r="E275" s="25" t="str">
        <f>IF(NOT(A275=""),VLOOKUP(_xlfn.CONCAT(C275,", ",D275),pg!$C$2:$D$38,2,FALSE),"")</f>
        <v/>
      </c>
      <c r="F275" s="24" t="str">
        <f t="shared" si="9"/>
        <v/>
      </c>
      <c r="H275" t="str">
        <f>IF(COUNTIF(tabel_7!A$2:A$1015,BR_standardformat!G278)&gt;0,BR_standardformat!G278,"")</f>
        <v/>
      </c>
      <c r="I275" t="str">
        <f t="shared" si="10"/>
        <v xml:space="preserve">, </v>
      </c>
    </row>
    <row r="276" spans="1:9" x14ac:dyDescent="0.25">
      <c r="A276" s="14" t="str">
        <f>IF(COUNTIF(tabel_7!A$2:A$1015,BR_standardformat!G279)&gt;0,BR_standardformat!G279,"")</f>
        <v/>
      </c>
      <c r="B276" s="23" t="str">
        <f>IF(NOT(A276=""),BR_standardformat!R279,"")</f>
        <v/>
      </c>
      <c r="C276" s="14" t="str">
        <f>IF(NOT(A276=""),VLOOKUP(A276,tabel_7!A276:C1289,2,FALSE),"")</f>
        <v/>
      </c>
      <c r="D276" s="14" t="str">
        <f>IF(NOT(A276=""),VLOOKUP(A276,tabel_7!A276:C1289,3,FALSE),"")</f>
        <v/>
      </c>
      <c r="E276" s="25" t="str">
        <f>IF(NOT(A276=""),VLOOKUP(_xlfn.CONCAT(C276,", ",D276),pg!$C$2:$D$38,2,FALSE),"")</f>
        <v/>
      </c>
      <c r="F276" s="24" t="str">
        <f t="shared" si="9"/>
        <v/>
      </c>
      <c r="H276" t="str">
        <f>IF(COUNTIF(tabel_7!A$2:A$1015,BR_standardformat!G279)&gt;0,BR_standardformat!G279,"")</f>
        <v/>
      </c>
      <c r="I276" t="str">
        <f t="shared" si="10"/>
        <v xml:space="preserve">, </v>
      </c>
    </row>
    <row r="277" spans="1:9" x14ac:dyDescent="0.25">
      <c r="A277" s="14" t="str">
        <f>IF(COUNTIF(tabel_7!A$2:A$1015,BR_standardformat!G280)&gt;0,BR_standardformat!G280,"")</f>
        <v/>
      </c>
      <c r="B277" s="23" t="str">
        <f>IF(NOT(A277=""),BR_standardformat!R280,"")</f>
        <v/>
      </c>
      <c r="C277" s="14" t="str">
        <f>IF(NOT(A277=""),VLOOKUP(A277,tabel_7!A277:C1290,2,FALSE),"")</f>
        <v/>
      </c>
      <c r="D277" s="14" t="str">
        <f>IF(NOT(A277=""),VLOOKUP(A277,tabel_7!A277:C1290,3,FALSE),"")</f>
        <v/>
      </c>
      <c r="E277" s="25" t="str">
        <f>IF(NOT(A277=""),VLOOKUP(_xlfn.CONCAT(C277,", ",D277),pg!$C$2:$D$38,2,FALSE),"")</f>
        <v/>
      </c>
      <c r="F277" s="24" t="str">
        <f t="shared" si="9"/>
        <v/>
      </c>
      <c r="H277" t="str">
        <f>IF(COUNTIF(tabel_7!A$2:A$1015,BR_standardformat!G280)&gt;0,BR_standardformat!G280,"")</f>
        <v/>
      </c>
      <c r="I277" t="str">
        <f t="shared" si="10"/>
        <v xml:space="preserve">, </v>
      </c>
    </row>
    <row r="278" spans="1:9" x14ac:dyDescent="0.25">
      <c r="A278" s="14" t="str">
        <f>IF(COUNTIF(tabel_7!A$2:A$1015,BR_standardformat!G281)&gt;0,BR_standardformat!G281,"")</f>
        <v/>
      </c>
      <c r="B278" s="23" t="str">
        <f>IF(NOT(A278=""),BR_standardformat!R281,"")</f>
        <v/>
      </c>
      <c r="C278" s="14" t="str">
        <f>IF(NOT(A278=""),VLOOKUP(A278,tabel_7!A278:C1291,2,FALSE),"")</f>
        <v/>
      </c>
      <c r="D278" s="14" t="str">
        <f>IF(NOT(A278=""),VLOOKUP(A278,tabel_7!A278:C1291,3,FALSE),"")</f>
        <v/>
      </c>
      <c r="E278" s="25" t="str">
        <f>IF(NOT(A278=""),VLOOKUP(_xlfn.CONCAT(C278,", ",D278),pg!$C$2:$D$38,2,FALSE),"")</f>
        <v/>
      </c>
      <c r="F278" s="24" t="str">
        <f t="shared" si="9"/>
        <v/>
      </c>
      <c r="H278" t="str">
        <f>IF(COUNTIF(tabel_7!A$2:A$1015,BR_standardformat!G281)&gt;0,BR_standardformat!G281,"")</f>
        <v/>
      </c>
      <c r="I278" t="str">
        <f t="shared" si="10"/>
        <v xml:space="preserve">, </v>
      </c>
    </row>
    <row r="279" spans="1:9" x14ac:dyDescent="0.25">
      <c r="A279" s="14" t="str">
        <f>IF(COUNTIF(tabel_7!A$2:A$1015,BR_standardformat!G282)&gt;0,BR_standardformat!G282,"")</f>
        <v/>
      </c>
      <c r="B279" s="23" t="str">
        <f>IF(NOT(A279=""),BR_standardformat!R282,"")</f>
        <v/>
      </c>
      <c r="C279" s="14" t="str">
        <f>IF(NOT(A279=""),VLOOKUP(A279,tabel_7!A279:C1292,2,FALSE),"")</f>
        <v/>
      </c>
      <c r="D279" s="14" t="str">
        <f>IF(NOT(A279=""),VLOOKUP(A279,tabel_7!A279:C1292,3,FALSE),"")</f>
        <v/>
      </c>
      <c r="E279" s="25" t="str">
        <f>IF(NOT(A279=""),VLOOKUP(_xlfn.CONCAT(C279,", ",D279),pg!$C$2:$D$38,2,FALSE),"")</f>
        <v/>
      </c>
      <c r="F279" s="24" t="str">
        <f t="shared" si="9"/>
        <v/>
      </c>
      <c r="H279" t="str">
        <f>IF(COUNTIF(tabel_7!A$2:A$1015,BR_standardformat!G282)&gt;0,BR_standardformat!G282,"")</f>
        <v/>
      </c>
      <c r="I279" t="str">
        <f t="shared" si="10"/>
        <v xml:space="preserve">, </v>
      </c>
    </row>
    <row r="280" spans="1:9" x14ac:dyDescent="0.25">
      <c r="A280" s="14" t="str">
        <f>IF(COUNTIF(tabel_7!A$2:A$1015,BR_standardformat!G283)&gt;0,BR_standardformat!G283,"")</f>
        <v/>
      </c>
      <c r="B280" s="23" t="str">
        <f>IF(NOT(A280=""),BR_standardformat!R283,"")</f>
        <v/>
      </c>
      <c r="C280" s="14" t="str">
        <f>IF(NOT(A280=""),VLOOKUP(A280,tabel_7!A280:C1293,2,FALSE),"")</f>
        <v/>
      </c>
      <c r="D280" s="14" t="str">
        <f>IF(NOT(A280=""),VLOOKUP(A280,tabel_7!A280:C1293,3,FALSE),"")</f>
        <v/>
      </c>
      <c r="E280" s="25" t="str">
        <f>IF(NOT(A280=""),VLOOKUP(_xlfn.CONCAT(C280,", ",D280),pg!$C$2:$D$38,2,FALSE),"")</f>
        <v/>
      </c>
      <c r="F280" s="24" t="str">
        <f t="shared" si="9"/>
        <v/>
      </c>
      <c r="H280" t="str">
        <f>IF(COUNTIF(tabel_7!A$2:A$1015,BR_standardformat!G283)&gt;0,BR_standardformat!G283,"")</f>
        <v/>
      </c>
      <c r="I280" t="str">
        <f t="shared" si="10"/>
        <v xml:space="preserve">, </v>
      </c>
    </row>
    <row r="281" spans="1:9" x14ac:dyDescent="0.25">
      <c r="A281" s="14" t="str">
        <f>IF(COUNTIF(tabel_7!A$2:A$1015,BR_standardformat!G284)&gt;0,BR_standardformat!G284,"")</f>
        <v/>
      </c>
      <c r="B281" s="23" t="str">
        <f>IF(NOT(A281=""),BR_standardformat!R284,"")</f>
        <v/>
      </c>
      <c r="C281" s="14" t="str">
        <f>IF(NOT(A281=""),VLOOKUP(A281,tabel_7!A281:C1294,2,FALSE),"")</f>
        <v/>
      </c>
      <c r="D281" s="14" t="str">
        <f>IF(NOT(A281=""),VLOOKUP(A281,tabel_7!A281:C1294,3,FALSE),"")</f>
        <v/>
      </c>
      <c r="E281" s="25" t="str">
        <f>IF(NOT(A281=""),VLOOKUP(_xlfn.CONCAT(C281,", ",D281),pg!$C$2:$D$38,2,FALSE),"")</f>
        <v/>
      </c>
      <c r="F281" s="24" t="str">
        <f t="shared" si="9"/>
        <v/>
      </c>
      <c r="H281" t="str">
        <f>IF(COUNTIF(tabel_7!A$2:A$1015,BR_standardformat!G284)&gt;0,BR_standardformat!G284,"")</f>
        <v/>
      </c>
      <c r="I281" t="str">
        <f t="shared" si="10"/>
        <v xml:space="preserve">, </v>
      </c>
    </row>
    <row r="282" spans="1:9" x14ac:dyDescent="0.25">
      <c r="A282" s="14" t="str">
        <f>IF(COUNTIF(tabel_7!A$2:A$1015,BR_standardformat!G285)&gt;0,BR_standardformat!G285,"")</f>
        <v/>
      </c>
      <c r="B282" s="23" t="str">
        <f>IF(NOT(A282=""),BR_standardformat!R285,"")</f>
        <v/>
      </c>
      <c r="C282" s="14" t="str">
        <f>IF(NOT(A282=""),VLOOKUP(A282,tabel_7!A282:C1295,2,FALSE),"")</f>
        <v/>
      </c>
      <c r="D282" s="14" t="str">
        <f>IF(NOT(A282=""),VLOOKUP(A282,tabel_7!A282:C1295,3,FALSE),"")</f>
        <v/>
      </c>
      <c r="E282" s="25" t="str">
        <f>IF(NOT(A282=""),VLOOKUP(_xlfn.CONCAT(C282,", ",D282),pg!$C$2:$D$38,2,FALSE),"")</f>
        <v/>
      </c>
      <c r="F282" s="24" t="str">
        <f t="shared" si="9"/>
        <v/>
      </c>
      <c r="H282" t="str">
        <f>IF(COUNTIF(tabel_7!A$2:A$1015,BR_standardformat!G285)&gt;0,BR_standardformat!G285,"")</f>
        <v/>
      </c>
      <c r="I282" t="str">
        <f t="shared" si="10"/>
        <v xml:space="preserve">, </v>
      </c>
    </row>
    <row r="283" spans="1:9" x14ac:dyDescent="0.25">
      <c r="A283" s="14" t="str">
        <f>IF(COUNTIF(tabel_7!A$2:A$1015,BR_standardformat!G286)&gt;0,BR_standardformat!G286,"")</f>
        <v/>
      </c>
      <c r="B283" s="23" t="str">
        <f>IF(NOT(A283=""),BR_standardformat!R286,"")</f>
        <v/>
      </c>
      <c r="C283" s="14" t="str">
        <f>IF(NOT(A283=""),VLOOKUP(A283,tabel_7!A283:C1296,2,FALSE),"")</f>
        <v/>
      </c>
      <c r="D283" s="14" t="str">
        <f>IF(NOT(A283=""),VLOOKUP(A283,tabel_7!A283:C1296,3,FALSE),"")</f>
        <v/>
      </c>
      <c r="E283" s="25" t="str">
        <f>IF(NOT(A283=""),VLOOKUP(_xlfn.CONCAT(C283,", ",D283),pg!$C$2:$D$38,2,FALSE),"")</f>
        <v/>
      </c>
      <c r="F283" s="24" t="str">
        <f t="shared" si="9"/>
        <v/>
      </c>
      <c r="H283" t="str">
        <f>IF(COUNTIF(tabel_7!A$2:A$1015,BR_standardformat!G286)&gt;0,BR_standardformat!G286,"")</f>
        <v/>
      </c>
      <c r="I283" t="str">
        <f t="shared" si="10"/>
        <v xml:space="preserve">, </v>
      </c>
    </row>
    <row r="284" spans="1:9" x14ac:dyDescent="0.25">
      <c r="A284" s="14" t="str">
        <f>IF(COUNTIF(tabel_7!A$2:A$1015,BR_standardformat!G287)&gt;0,BR_standardformat!G287,"")</f>
        <v/>
      </c>
      <c r="B284" s="23" t="str">
        <f>IF(NOT(A284=""),BR_standardformat!R287,"")</f>
        <v/>
      </c>
      <c r="C284" s="14" t="str">
        <f>IF(NOT(A284=""),VLOOKUP(A284,tabel_7!A284:C1297,2,FALSE),"")</f>
        <v/>
      </c>
      <c r="D284" s="14" t="str">
        <f>IF(NOT(A284=""),VLOOKUP(A284,tabel_7!A284:C1297,3,FALSE),"")</f>
        <v/>
      </c>
      <c r="E284" s="25" t="str">
        <f>IF(NOT(A284=""),VLOOKUP(_xlfn.CONCAT(C284,", ",D284),pg!$C$2:$D$38,2,FALSE),"")</f>
        <v/>
      </c>
      <c r="F284" s="24" t="str">
        <f t="shared" si="9"/>
        <v/>
      </c>
      <c r="H284" t="str">
        <f>IF(COUNTIF(tabel_7!A$2:A$1015,BR_standardformat!G287)&gt;0,BR_standardformat!G287,"")</f>
        <v/>
      </c>
      <c r="I284" t="str">
        <f t="shared" si="10"/>
        <v xml:space="preserve">, </v>
      </c>
    </row>
    <row r="285" spans="1:9" x14ac:dyDescent="0.25">
      <c r="A285" s="14" t="str">
        <f>IF(COUNTIF(tabel_7!A$2:A$1015,BR_standardformat!G288)&gt;0,BR_standardformat!G288,"")</f>
        <v/>
      </c>
      <c r="B285" s="23" t="str">
        <f>IF(NOT(A285=""),BR_standardformat!R288,"")</f>
        <v/>
      </c>
      <c r="C285" s="14" t="str">
        <f>IF(NOT(A285=""),VLOOKUP(A285,tabel_7!A285:C1298,2,FALSE),"")</f>
        <v/>
      </c>
      <c r="D285" s="14" t="str">
        <f>IF(NOT(A285=""),VLOOKUP(A285,tabel_7!A285:C1298,3,FALSE),"")</f>
        <v/>
      </c>
      <c r="E285" s="25" t="str">
        <f>IF(NOT(A285=""),VLOOKUP(_xlfn.CONCAT(C285,", ",D285),pg!$C$2:$D$38,2,FALSE),"")</f>
        <v/>
      </c>
      <c r="F285" s="24" t="str">
        <f t="shared" si="9"/>
        <v/>
      </c>
      <c r="H285" t="str">
        <f>IF(COUNTIF(tabel_7!A$2:A$1015,BR_standardformat!G288)&gt;0,BR_standardformat!G288,"")</f>
        <v/>
      </c>
      <c r="I285" t="str">
        <f t="shared" si="10"/>
        <v xml:space="preserve">, </v>
      </c>
    </row>
    <row r="286" spans="1:9" x14ac:dyDescent="0.25">
      <c r="A286" s="14" t="str">
        <f>IF(COUNTIF(tabel_7!A$2:A$1015,BR_standardformat!G289)&gt;0,BR_standardformat!G289,"")</f>
        <v/>
      </c>
      <c r="B286" s="23" t="str">
        <f>IF(NOT(A286=""),BR_standardformat!R289,"")</f>
        <v/>
      </c>
      <c r="C286" s="14" t="str">
        <f>IF(NOT(A286=""),VLOOKUP(A286,tabel_7!A286:C1299,2,FALSE),"")</f>
        <v/>
      </c>
      <c r="D286" s="14" t="str">
        <f>IF(NOT(A286=""),VLOOKUP(A286,tabel_7!A286:C1299,3,FALSE),"")</f>
        <v/>
      </c>
      <c r="E286" s="25" t="str">
        <f>IF(NOT(A286=""),VLOOKUP(_xlfn.CONCAT(C286,", ",D286),pg!$C$2:$D$38,2,FALSE),"")</f>
        <v/>
      </c>
      <c r="F286" s="24" t="str">
        <f t="shared" si="9"/>
        <v/>
      </c>
      <c r="H286" t="str">
        <f>IF(COUNTIF(tabel_7!A$2:A$1015,BR_standardformat!G289)&gt;0,BR_standardformat!G289,"")</f>
        <v/>
      </c>
      <c r="I286" t="str">
        <f t="shared" si="10"/>
        <v xml:space="preserve">, </v>
      </c>
    </row>
    <row r="287" spans="1:9" x14ac:dyDescent="0.25">
      <c r="A287" s="14" t="str">
        <f>IF(COUNTIF(tabel_7!A$2:A$1015,BR_standardformat!G290)&gt;0,BR_standardformat!G290,"")</f>
        <v/>
      </c>
      <c r="B287" s="23" t="str">
        <f>IF(NOT(A287=""),BR_standardformat!R290,"")</f>
        <v/>
      </c>
      <c r="C287" s="14" t="str">
        <f>IF(NOT(A287=""),VLOOKUP(A287,tabel_7!A287:C1300,2,FALSE),"")</f>
        <v/>
      </c>
      <c r="D287" s="14" t="str">
        <f>IF(NOT(A287=""),VLOOKUP(A287,tabel_7!A287:C1300,3,FALSE),"")</f>
        <v/>
      </c>
      <c r="E287" s="25" t="str">
        <f>IF(NOT(A287=""),VLOOKUP(_xlfn.CONCAT(C287,", ",D287),pg!$C$2:$D$38,2,FALSE),"")</f>
        <v/>
      </c>
      <c r="F287" s="24" t="str">
        <f t="shared" si="9"/>
        <v/>
      </c>
      <c r="H287" t="str">
        <f>IF(COUNTIF(tabel_7!A$2:A$1015,BR_standardformat!G290)&gt;0,BR_standardformat!G290,"")</f>
        <v/>
      </c>
      <c r="I287" t="str">
        <f t="shared" si="10"/>
        <v xml:space="preserve">, </v>
      </c>
    </row>
    <row r="288" spans="1:9" x14ac:dyDescent="0.25">
      <c r="A288" s="14" t="str">
        <f>IF(COUNTIF(tabel_7!A$2:A$1015,BR_standardformat!G291)&gt;0,BR_standardformat!G291,"")</f>
        <v/>
      </c>
      <c r="B288" s="23" t="str">
        <f>IF(NOT(A288=""),BR_standardformat!R291,"")</f>
        <v/>
      </c>
      <c r="C288" s="14" t="str">
        <f>IF(NOT(A288=""),VLOOKUP(A288,tabel_7!A288:C1301,2,FALSE),"")</f>
        <v/>
      </c>
      <c r="D288" s="14" t="str">
        <f>IF(NOT(A288=""),VLOOKUP(A288,tabel_7!A288:C1301,3,FALSE),"")</f>
        <v/>
      </c>
      <c r="E288" s="25" t="str">
        <f>IF(NOT(A288=""),VLOOKUP(_xlfn.CONCAT(C288,", ",D288),pg!$C$2:$D$38,2,FALSE),"")</f>
        <v/>
      </c>
      <c r="F288" s="24" t="str">
        <f t="shared" si="9"/>
        <v/>
      </c>
      <c r="H288" t="str">
        <f>IF(COUNTIF(tabel_7!A$2:A$1015,BR_standardformat!G291)&gt;0,BR_standardformat!G291,"")</f>
        <v/>
      </c>
      <c r="I288" t="str">
        <f t="shared" si="10"/>
        <v xml:space="preserve">, </v>
      </c>
    </row>
    <row r="289" spans="1:9" x14ac:dyDescent="0.25">
      <c r="A289" s="14" t="str">
        <f>IF(COUNTIF(tabel_7!A$2:A$1015,BR_standardformat!G292)&gt;0,BR_standardformat!G292,"")</f>
        <v/>
      </c>
      <c r="B289" s="23" t="str">
        <f>IF(NOT(A289=""),BR_standardformat!R292,"")</f>
        <v/>
      </c>
      <c r="C289" s="14" t="str">
        <f>IF(NOT(A289=""),VLOOKUP(A289,tabel_7!A289:C1302,2,FALSE),"")</f>
        <v/>
      </c>
      <c r="D289" s="14" t="str">
        <f>IF(NOT(A289=""),VLOOKUP(A289,tabel_7!A289:C1302,3,FALSE),"")</f>
        <v/>
      </c>
      <c r="E289" s="25" t="str">
        <f>IF(NOT(A289=""),VLOOKUP(_xlfn.CONCAT(C289,", ",D289),pg!$C$2:$D$38,2,FALSE),"")</f>
        <v/>
      </c>
      <c r="F289" s="24" t="str">
        <f t="shared" si="9"/>
        <v/>
      </c>
      <c r="H289" t="str">
        <f>IF(COUNTIF(tabel_7!A$2:A$1015,BR_standardformat!G292)&gt;0,BR_standardformat!G292,"")</f>
        <v/>
      </c>
      <c r="I289" t="str">
        <f t="shared" si="10"/>
        <v xml:space="preserve">, </v>
      </c>
    </row>
    <row r="290" spans="1:9" x14ac:dyDescent="0.25">
      <c r="A290" s="14" t="str">
        <f>IF(COUNTIF(tabel_7!A$2:A$1015,BR_standardformat!G293)&gt;0,BR_standardformat!G293,"")</f>
        <v/>
      </c>
      <c r="B290" s="23" t="str">
        <f>IF(NOT(A290=""),BR_standardformat!R293,"")</f>
        <v/>
      </c>
      <c r="C290" s="14" t="str">
        <f>IF(NOT(A290=""),VLOOKUP(A290,tabel_7!A290:C1303,2,FALSE),"")</f>
        <v/>
      </c>
      <c r="D290" s="14" t="str">
        <f>IF(NOT(A290=""),VLOOKUP(A290,tabel_7!A290:C1303,3,FALSE),"")</f>
        <v/>
      </c>
      <c r="E290" s="25" t="str">
        <f>IF(NOT(A290=""),VLOOKUP(_xlfn.CONCAT(C290,", ",D290),pg!$C$2:$D$38,2,FALSE),"")</f>
        <v/>
      </c>
      <c r="F290" s="24" t="str">
        <f t="shared" si="9"/>
        <v/>
      </c>
      <c r="H290" t="str">
        <f>IF(COUNTIF(tabel_7!A$2:A$1015,BR_standardformat!G293)&gt;0,BR_standardformat!G293,"")</f>
        <v/>
      </c>
      <c r="I290" t="str">
        <f t="shared" si="10"/>
        <v xml:space="preserve">, </v>
      </c>
    </row>
    <row r="291" spans="1:9" x14ac:dyDescent="0.25">
      <c r="A291" s="14" t="str">
        <f>IF(COUNTIF(tabel_7!A$2:A$1015,BR_standardformat!G294)&gt;0,BR_standardformat!G294,"")</f>
        <v/>
      </c>
      <c r="B291" s="23" t="str">
        <f>IF(NOT(A291=""),BR_standardformat!R294,"")</f>
        <v/>
      </c>
      <c r="C291" s="14" t="str">
        <f>IF(NOT(A291=""),VLOOKUP(A291,tabel_7!A291:C1304,2,FALSE),"")</f>
        <v/>
      </c>
      <c r="D291" s="14" t="str">
        <f>IF(NOT(A291=""),VLOOKUP(A291,tabel_7!A291:C1304,3,FALSE),"")</f>
        <v/>
      </c>
      <c r="E291" s="25" t="str">
        <f>IF(NOT(A291=""),VLOOKUP(_xlfn.CONCAT(C291,", ",D291),pg!$C$2:$D$38,2,FALSE),"")</f>
        <v/>
      </c>
      <c r="F291" s="24" t="str">
        <f t="shared" si="9"/>
        <v/>
      </c>
      <c r="H291" t="str">
        <f>IF(COUNTIF(tabel_7!A$2:A$1015,BR_standardformat!G294)&gt;0,BR_standardformat!G294,"")</f>
        <v/>
      </c>
      <c r="I291" t="str">
        <f t="shared" si="10"/>
        <v xml:space="preserve">, </v>
      </c>
    </row>
    <row r="292" spans="1:9" x14ac:dyDescent="0.25">
      <c r="A292" s="14" t="str">
        <f>IF(COUNTIF(tabel_7!A$2:A$1015,BR_standardformat!G295)&gt;0,BR_standardformat!G295,"")</f>
        <v/>
      </c>
      <c r="B292" s="23" t="str">
        <f>IF(NOT(A292=""),BR_standardformat!R295,"")</f>
        <v/>
      </c>
      <c r="C292" s="14" t="str">
        <f>IF(NOT(A292=""),VLOOKUP(A292,tabel_7!A292:C1305,2,FALSE),"")</f>
        <v/>
      </c>
      <c r="D292" s="14" t="str">
        <f>IF(NOT(A292=""),VLOOKUP(A292,tabel_7!A292:C1305,3,FALSE),"")</f>
        <v/>
      </c>
      <c r="E292" s="25" t="str">
        <f>IF(NOT(A292=""),VLOOKUP(_xlfn.CONCAT(C292,", ",D292),pg!$C$2:$D$38,2,FALSE),"")</f>
        <v/>
      </c>
      <c r="F292" s="24" t="str">
        <f t="shared" si="9"/>
        <v/>
      </c>
      <c r="H292" t="str">
        <f>IF(COUNTIF(tabel_7!A$2:A$1015,BR_standardformat!G295)&gt;0,BR_standardformat!G295,"")</f>
        <v/>
      </c>
      <c r="I292" t="str">
        <f t="shared" si="10"/>
        <v xml:space="preserve">, </v>
      </c>
    </row>
    <row r="293" spans="1:9" x14ac:dyDescent="0.25">
      <c r="A293" s="14" t="str">
        <f>IF(COUNTIF(tabel_7!A$2:A$1015,BR_standardformat!G296)&gt;0,BR_standardformat!G296,"")</f>
        <v/>
      </c>
      <c r="B293" s="23" t="str">
        <f>IF(NOT(A293=""),BR_standardformat!R296,"")</f>
        <v/>
      </c>
      <c r="C293" s="14" t="str">
        <f>IF(NOT(A293=""),VLOOKUP(A293,tabel_7!A293:C1306,2,FALSE),"")</f>
        <v/>
      </c>
      <c r="D293" s="14" t="str">
        <f>IF(NOT(A293=""),VLOOKUP(A293,tabel_7!A293:C1306,3,FALSE),"")</f>
        <v/>
      </c>
      <c r="E293" s="25" t="str">
        <f>IF(NOT(A293=""),VLOOKUP(_xlfn.CONCAT(C293,", ",D293),pg!$C$2:$D$38,2,FALSE),"")</f>
        <v/>
      </c>
      <c r="F293" s="24" t="str">
        <f t="shared" si="9"/>
        <v/>
      </c>
      <c r="H293" t="str">
        <f>IF(COUNTIF(tabel_7!A$2:A$1015,BR_standardformat!G296)&gt;0,BR_standardformat!G296,"")</f>
        <v/>
      </c>
      <c r="I293" t="str">
        <f t="shared" si="10"/>
        <v xml:space="preserve">, </v>
      </c>
    </row>
    <row r="294" spans="1:9" x14ac:dyDescent="0.25">
      <c r="A294" s="14" t="str">
        <f>IF(COUNTIF(tabel_7!A$2:A$1015,BR_standardformat!G297)&gt;0,BR_standardformat!G297,"")</f>
        <v/>
      </c>
      <c r="B294" s="23" t="str">
        <f>IF(NOT(A294=""),BR_standardformat!R297,"")</f>
        <v/>
      </c>
      <c r="C294" s="14" t="str">
        <f>IF(NOT(A294=""),VLOOKUP(A294,tabel_7!A294:C1307,2,FALSE),"")</f>
        <v/>
      </c>
      <c r="D294" s="14" t="str">
        <f>IF(NOT(A294=""),VLOOKUP(A294,tabel_7!A294:C1307,3,FALSE),"")</f>
        <v/>
      </c>
      <c r="E294" s="25" t="str">
        <f>IF(NOT(A294=""),VLOOKUP(_xlfn.CONCAT(C294,", ",D294),pg!$C$2:$D$38,2,FALSE),"")</f>
        <v/>
      </c>
      <c r="F294" s="24" t="str">
        <f t="shared" si="9"/>
        <v/>
      </c>
      <c r="H294" t="str">
        <f>IF(COUNTIF(tabel_7!A$2:A$1015,BR_standardformat!G297)&gt;0,BR_standardformat!G297,"")</f>
        <v/>
      </c>
      <c r="I294" t="str">
        <f t="shared" si="10"/>
        <v xml:space="preserve">, </v>
      </c>
    </row>
    <row r="295" spans="1:9" x14ac:dyDescent="0.25">
      <c r="A295" s="14" t="str">
        <f>IF(COUNTIF(tabel_7!A$2:A$1015,BR_standardformat!G298)&gt;0,BR_standardformat!G298,"")</f>
        <v/>
      </c>
      <c r="B295" s="23" t="str">
        <f>IF(NOT(A295=""),BR_standardformat!R298,"")</f>
        <v/>
      </c>
      <c r="C295" s="14" t="str">
        <f>IF(NOT(A295=""),VLOOKUP(A295,tabel_7!A295:C1308,2,FALSE),"")</f>
        <v/>
      </c>
      <c r="D295" s="14" t="str">
        <f>IF(NOT(A295=""),VLOOKUP(A295,tabel_7!A295:C1308,3,FALSE),"")</f>
        <v/>
      </c>
      <c r="E295" s="25" t="str">
        <f>IF(NOT(A295=""),VLOOKUP(_xlfn.CONCAT(C295,", ",D295),pg!$C$2:$D$38,2,FALSE),"")</f>
        <v/>
      </c>
      <c r="F295" s="24" t="str">
        <f t="shared" si="9"/>
        <v/>
      </c>
      <c r="H295" t="str">
        <f>IF(COUNTIF(tabel_7!A$2:A$1015,BR_standardformat!G298)&gt;0,BR_standardformat!G298,"")</f>
        <v/>
      </c>
      <c r="I295" t="str">
        <f t="shared" si="10"/>
        <v xml:space="preserve">, </v>
      </c>
    </row>
    <row r="296" spans="1:9" x14ac:dyDescent="0.25">
      <c r="A296" s="14" t="str">
        <f>IF(COUNTIF(tabel_7!A$2:A$1015,BR_standardformat!G299)&gt;0,BR_standardformat!G299,"")</f>
        <v/>
      </c>
      <c r="B296" s="23" t="str">
        <f>IF(NOT(A296=""),BR_standardformat!R299,"")</f>
        <v/>
      </c>
      <c r="C296" s="14" t="str">
        <f>IF(NOT(A296=""),VLOOKUP(A296,tabel_7!A296:C1309,2,FALSE),"")</f>
        <v/>
      </c>
      <c r="D296" s="14" t="str">
        <f>IF(NOT(A296=""),VLOOKUP(A296,tabel_7!A296:C1309,3,FALSE),"")</f>
        <v/>
      </c>
      <c r="E296" s="25" t="str">
        <f>IF(NOT(A296=""),VLOOKUP(_xlfn.CONCAT(C296,", ",D296),pg!$C$2:$D$38,2,FALSE),"")</f>
        <v/>
      </c>
      <c r="F296" s="24" t="str">
        <f t="shared" si="9"/>
        <v/>
      </c>
      <c r="H296" t="str">
        <f>IF(COUNTIF(tabel_7!A$2:A$1015,BR_standardformat!G299)&gt;0,BR_standardformat!G299,"")</f>
        <v/>
      </c>
      <c r="I296" t="str">
        <f t="shared" si="10"/>
        <v xml:space="preserve">, </v>
      </c>
    </row>
    <row r="297" spans="1:9" x14ac:dyDescent="0.25">
      <c r="A297" s="14" t="str">
        <f>IF(COUNTIF(tabel_7!A$2:A$1015,BR_standardformat!G300)&gt;0,BR_standardformat!G300,"")</f>
        <v/>
      </c>
      <c r="B297" s="23" t="str">
        <f>IF(NOT(A297=""),BR_standardformat!R300,"")</f>
        <v/>
      </c>
      <c r="C297" s="14" t="str">
        <f>IF(NOT(A297=""),VLOOKUP(A297,tabel_7!A297:C1310,2,FALSE),"")</f>
        <v/>
      </c>
      <c r="D297" s="14" t="str">
        <f>IF(NOT(A297=""),VLOOKUP(A297,tabel_7!A297:C1310,3,FALSE),"")</f>
        <v/>
      </c>
      <c r="E297" s="25" t="str">
        <f>IF(NOT(A297=""),VLOOKUP(_xlfn.CONCAT(C297,", ",D297),pg!$C$2:$D$38,2,FALSE),"")</f>
        <v/>
      </c>
      <c r="F297" s="24" t="str">
        <f t="shared" si="9"/>
        <v/>
      </c>
      <c r="H297" t="str">
        <f>IF(COUNTIF(tabel_7!A$2:A$1015,BR_standardformat!G300)&gt;0,BR_standardformat!G300,"")</f>
        <v/>
      </c>
      <c r="I297" t="str">
        <f t="shared" si="10"/>
        <v xml:space="preserve">, </v>
      </c>
    </row>
    <row r="298" spans="1:9" x14ac:dyDescent="0.25">
      <c r="A298" s="14" t="str">
        <f>IF(COUNTIF(tabel_7!A$2:A$1015,BR_standardformat!G301)&gt;0,BR_standardformat!G301,"")</f>
        <v/>
      </c>
      <c r="B298" s="23" t="str">
        <f>IF(NOT(A298=""),BR_standardformat!R301,"")</f>
        <v/>
      </c>
      <c r="C298" s="14" t="str">
        <f>IF(NOT(A298=""),VLOOKUP(A298,tabel_7!A298:C1311,2,FALSE),"")</f>
        <v/>
      </c>
      <c r="D298" s="14" t="str">
        <f>IF(NOT(A298=""),VLOOKUP(A298,tabel_7!A298:C1311,3,FALSE),"")</f>
        <v/>
      </c>
      <c r="E298" s="25" t="str">
        <f>IF(NOT(A298=""),VLOOKUP(_xlfn.CONCAT(C298,", ",D298),pg!$C$2:$D$38,2,FALSE),"")</f>
        <v/>
      </c>
      <c r="F298" s="24" t="str">
        <f t="shared" si="9"/>
        <v/>
      </c>
      <c r="H298" t="str">
        <f>IF(COUNTIF(tabel_7!A$2:A$1015,BR_standardformat!G301)&gt;0,BR_standardformat!G301,"")</f>
        <v/>
      </c>
      <c r="I298" t="str">
        <f t="shared" si="10"/>
        <v xml:space="preserve">, </v>
      </c>
    </row>
    <row r="299" spans="1:9" x14ac:dyDescent="0.25">
      <c r="A299" s="14" t="str">
        <f>IF(COUNTIF(tabel_7!A$2:A$1015,BR_standardformat!G302)&gt;0,BR_standardformat!G302,"")</f>
        <v/>
      </c>
      <c r="B299" s="23" t="str">
        <f>IF(NOT(A299=""),BR_standardformat!R302,"")</f>
        <v/>
      </c>
      <c r="C299" s="14" t="str">
        <f>IF(NOT(A299=""),VLOOKUP(A299,tabel_7!A299:C1312,2,FALSE),"")</f>
        <v/>
      </c>
      <c r="D299" s="14" t="str">
        <f>IF(NOT(A299=""),VLOOKUP(A299,tabel_7!A299:C1312,3,FALSE),"")</f>
        <v/>
      </c>
      <c r="E299" s="25" t="str">
        <f>IF(NOT(A299=""),VLOOKUP(_xlfn.CONCAT(C299,", ",D299),pg!$C$2:$D$38,2,FALSE),"")</f>
        <v/>
      </c>
      <c r="F299" s="24" t="str">
        <f t="shared" si="9"/>
        <v/>
      </c>
      <c r="H299" t="str">
        <f>IF(COUNTIF(tabel_7!A$2:A$1015,BR_standardformat!G302)&gt;0,BR_standardformat!G302,"")</f>
        <v/>
      </c>
      <c r="I299" t="str">
        <f t="shared" si="10"/>
        <v xml:space="preserve">, </v>
      </c>
    </row>
    <row r="300" spans="1:9" x14ac:dyDescent="0.25">
      <c r="A300" s="14" t="str">
        <f>IF(COUNTIF(tabel_7!A$2:A$1015,BR_standardformat!G303)&gt;0,BR_standardformat!G303,"")</f>
        <v/>
      </c>
      <c r="B300" s="23" t="str">
        <f>IF(NOT(A300=""),BR_standardformat!R303,"")</f>
        <v/>
      </c>
      <c r="C300" s="14" t="str">
        <f>IF(NOT(A300=""),VLOOKUP(A300,tabel_7!A300:C1313,2,FALSE),"")</f>
        <v/>
      </c>
      <c r="D300" s="14" t="str">
        <f>IF(NOT(A300=""),VLOOKUP(A300,tabel_7!A300:C1313,3,FALSE),"")</f>
        <v/>
      </c>
      <c r="E300" s="25" t="str">
        <f>IF(NOT(A300=""),VLOOKUP(_xlfn.CONCAT(C300,", ",D300),pg!$C$2:$D$38,2,FALSE),"")</f>
        <v/>
      </c>
      <c r="F300" s="24" t="str">
        <f t="shared" si="9"/>
        <v/>
      </c>
      <c r="H300" t="str">
        <f>IF(COUNTIF(tabel_7!A$2:A$1015,BR_standardformat!G303)&gt;0,BR_standardformat!G303,"")</f>
        <v/>
      </c>
      <c r="I300" t="str">
        <f t="shared" si="10"/>
        <v xml:space="preserve">, </v>
      </c>
    </row>
    <row r="301" spans="1:9" x14ac:dyDescent="0.25">
      <c r="A301" s="14" t="str">
        <f>IF(COUNTIF(tabel_7!A$2:A$1015,BR_standardformat!G304)&gt;0,BR_standardformat!G304,"")</f>
        <v/>
      </c>
      <c r="B301" s="23" t="str">
        <f>IF(NOT(A301=""),BR_standardformat!R304,"")</f>
        <v/>
      </c>
      <c r="C301" s="14" t="str">
        <f>IF(NOT(A301=""),VLOOKUP(A301,tabel_7!A301:C1314,2,FALSE),"")</f>
        <v/>
      </c>
      <c r="D301" s="14" t="str">
        <f>IF(NOT(A301=""),VLOOKUP(A301,tabel_7!A301:C1314,3,FALSE),"")</f>
        <v/>
      </c>
      <c r="E301" s="25" t="str">
        <f>IF(NOT(A301=""),VLOOKUP(_xlfn.CONCAT(C301,", ",D301),pg!$C$2:$D$38,2,FALSE),"")</f>
        <v/>
      </c>
      <c r="F301" s="24" t="str">
        <f t="shared" si="9"/>
        <v/>
      </c>
      <c r="H301" t="str">
        <f>IF(COUNTIF(tabel_7!A$2:A$1015,BR_standardformat!G304)&gt;0,BR_standardformat!G304,"")</f>
        <v/>
      </c>
      <c r="I301" t="str">
        <f t="shared" si="10"/>
        <v xml:space="preserve">, </v>
      </c>
    </row>
    <row r="302" spans="1:9" x14ac:dyDescent="0.25">
      <c r="A302" s="14" t="str">
        <f>IF(COUNTIF(tabel_7!A$2:A$1015,BR_standardformat!G305)&gt;0,BR_standardformat!G305,"")</f>
        <v/>
      </c>
      <c r="B302" s="23" t="str">
        <f>IF(NOT(A302=""),BR_standardformat!R305,"")</f>
        <v/>
      </c>
      <c r="C302" s="14" t="str">
        <f>IF(NOT(A302=""),VLOOKUP(A302,tabel_7!A302:C1315,2,FALSE),"")</f>
        <v/>
      </c>
      <c r="D302" s="14" t="str">
        <f>IF(NOT(A302=""),VLOOKUP(A302,tabel_7!A302:C1315,3,FALSE),"")</f>
        <v/>
      </c>
      <c r="E302" s="25" t="str">
        <f>IF(NOT(A302=""),VLOOKUP(_xlfn.CONCAT(C302,", ",D302),pg!$C$2:$D$38,2,FALSE),"")</f>
        <v/>
      </c>
      <c r="F302" s="24" t="str">
        <f t="shared" si="9"/>
        <v/>
      </c>
      <c r="H302" t="str">
        <f>IF(COUNTIF(tabel_7!A$2:A$1015,BR_standardformat!G305)&gt;0,BR_standardformat!G305,"")</f>
        <v/>
      </c>
      <c r="I302" t="str">
        <f t="shared" si="10"/>
        <v xml:space="preserve">, </v>
      </c>
    </row>
    <row r="303" spans="1:9" x14ac:dyDescent="0.25">
      <c r="A303" s="14" t="str">
        <f>IF(COUNTIF(tabel_7!A$2:A$1015,BR_standardformat!G306)&gt;0,BR_standardformat!G306,"")</f>
        <v/>
      </c>
      <c r="B303" s="23" t="str">
        <f>IF(NOT(A303=""),BR_standardformat!R306,"")</f>
        <v/>
      </c>
      <c r="C303" s="14" t="str">
        <f>IF(NOT(A303=""),VLOOKUP(A303,tabel_7!A303:C1316,2,FALSE),"")</f>
        <v/>
      </c>
      <c r="D303" s="14" t="str">
        <f>IF(NOT(A303=""),VLOOKUP(A303,tabel_7!A303:C1316,3,FALSE),"")</f>
        <v/>
      </c>
      <c r="E303" s="25" t="str">
        <f>IF(NOT(A303=""),VLOOKUP(_xlfn.CONCAT(C303,", ",D303),pg!$C$2:$D$38,2,FALSE),"")</f>
        <v/>
      </c>
      <c r="F303" s="24" t="str">
        <f t="shared" si="9"/>
        <v/>
      </c>
      <c r="H303" t="str">
        <f>IF(COUNTIF(tabel_7!A$2:A$1015,BR_standardformat!G306)&gt;0,BR_standardformat!G306,"")</f>
        <v/>
      </c>
      <c r="I303" t="str">
        <f t="shared" si="10"/>
        <v xml:space="preserve">, </v>
      </c>
    </row>
    <row r="304" spans="1:9" x14ac:dyDescent="0.25">
      <c r="A304" s="14" t="str">
        <f>IF(COUNTIF(tabel_7!A$2:A$1015,BR_standardformat!G307)&gt;0,BR_standardformat!G307,"")</f>
        <v/>
      </c>
      <c r="B304" s="23" t="str">
        <f>IF(NOT(A304=""),BR_standardformat!R307,"")</f>
        <v/>
      </c>
      <c r="C304" s="14" t="str">
        <f>IF(NOT(A304=""),VLOOKUP(A304,tabel_7!A304:C1317,2,FALSE),"")</f>
        <v/>
      </c>
      <c r="D304" s="14" t="str">
        <f>IF(NOT(A304=""),VLOOKUP(A304,tabel_7!A304:C1317,3,FALSE),"")</f>
        <v/>
      </c>
      <c r="E304" s="25" t="str">
        <f>IF(NOT(A304=""),VLOOKUP(_xlfn.CONCAT(C304,", ",D304),pg!$C$2:$D$38,2,FALSE),"")</f>
        <v/>
      </c>
      <c r="F304" s="24" t="str">
        <f t="shared" si="9"/>
        <v/>
      </c>
      <c r="H304" t="str">
        <f>IF(COUNTIF(tabel_7!A$2:A$1015,BR_standardformat!G307)&gt;0,BR_standardformat!G307,"")</f>
        <v/>
      </c>
      <c r="I304" t="str">
        <f t="shared" si="10"/>
        <v xml:space="preserve">, </v>
      </c>
    </row>
    <row r="305" spans="1:9" x14ac:dyDescent="0.25">
      <c r="A305" s="14" t="str">
        <f>IF(COUNTIF(tabel_7!A$2:A$1015,BR_standardformat!G308)&gt;0,BR_standardformat!G308,"")</f>
        <v/>
      </c>
      <c r="B305" s="23" t="str">
        <f>IF(NOT(A305=""),BR_standardformat!R308,"")</f>
        <v/>
      </c>
      <c r="C305" s="14" t="str">
        <f>IF(NOT(A305=""),VLOOKUP(A305,tabel_7!A305:C1318,2,FALSE),"")</f>
        <v/>
      </c>
      <c r="D305" s="14" t="str">
        <f>IF(NOT(A305=""),VLOOKUP(A305,tabel_7!A305:C1318,3,FALSE),"")</f>
        <v/>
      </c>
      <c r="E305" s="25" t="str">
        <f>IF(NOT(A305=""),VLOOKUP(_xlfn.CONCAT(C305,", ",D305),pg!$C$2:$D$38,2,FALSE),"")</f>
        <v/>
      </c>
      <c r="F305" s="24" t="str">
        <f t="shared" si="9"/>
        <v/>
      </c>
      <c r="H305" t="str">
        <f>IF(COUNTIF(tabel_7!A$2:A$1015,BR_standardformat!G308)&gt;0,BR_standardformat!G308,"")</f>
        <v/>
      </c>
      <c r="I305" t="str">
        <f t="shared" si="10"/>
        <v xml:space="preserve">, </v>
      </c>
    </row>
    <row r="306" spans="1:9" x14ac:dyDescent="0.25">
      <c r="A306" s="14" t="str">
        <f>IF(COUNTIF(tabel_7!A$2:A$1015,BR_standardformat!G309)&gt;0,BR_standardformat!G309,"")</f>
        <v/>
      </c>
      <c r="B306" s="23" t="str">
        <f>IF(NOT(A306=""),BR_standardformat!R309,"")</f>
        <v/>
      </c>
      <c r="C306" s="14" t="str">
        <f>IF(NOT(A306=""),VLOOKUP(A306,tabel_7!A306:C1319,2,FALSE),"")</f>
        <v/>
      </c>
      <c r="D306" s="14" t="str">
        <f>IF(NOT(A306=""),VLOOKUP(A306,tabel_7!A306:C1319,3,FALSE),"")</f>
        <v/>
      </c>
      <c r="E306" s="25" t="str">
        <f>IF(NOT(A306=""),VLOOKUP(_xlfn.CONCAT(C306,", ",D306),pg!$C$2:$D$38,2,FALSE),"")</f>
        <v/>
      </c>
      <c r="F306" s="24" t="str">
        <f t="shared" si="9"/>
        <v/>
      </c>
      <c r="H306" t="str">
        <f>IF(COUNTIF(tabel_7!A$2:A$1015,BR_standardformat!G309)&gt;0,BR_standardformat!G309,"")</f>
        <v/>
      </c>
      <c r="I306" t="str">
        <f t="shared" si="10"/>
        <v xml:space="preserve">, </v>
      </c>
    </row>
    <row r="307" spans="1:9" x14ac:dyDescent="0.25">
      <c r="A307" s="14" t="str">
        <f>IF(COUNTIF(tabel_7!A$2:A$1015,BR_standardformat!G310)&gt;0,BR_standardformat!G310,"")</f>
        <v/>
      </c>
      <c r="B307" s="23" t="str">
        <f>IF(NOT(A307=""),BR_standardformat!R310,"")</f>
        <v/>
      </c>
      <c r="C307" s="14" t="str">
        <f>IF(NOT(A307=""),VLOOKUP(A307,tabel_7!A307:C1320,2,FALSE),"")</f>
        <v/>
      </c>
      <c r="D307" s="14" t="str">
        <f>IF(NOT(A307=""),VLOOKUP(A307,tabel_7!A307:C1320,3,FALSE),"")</f>
        <v/>
      </c>
      <c r="E307" s="25" t="str">
        <f>IF(NOT(A307=""),VLOOKUP(_xlfn.CONCAT(C307,", ",D307),pg!$C$2:$D$38,2,FALSE),"")</f>
        <v/>
      </c>
      <c r="F307" s="24" t="str">
        <f t="shared" si="9"/>
        <v/>
      </c>
      <c r="H307" t="str">
        <f>IF(COUNTIF(tabel_7!A$2:A$1015,BR_standardformat!G310)&gt;0,BR_standardformat!G310,"")</f>
        <v/>
      </c>
      <c r="I307" t="str">
        <f t="shared" si="10"/>
        <v xml:space="preserve">, </v>
      </c>
    </row>
    <row r="308" spans="1:9" x14ac:dyDescent="0.25">
      <c r="A308" s="14" t="str">
        <f>IF(COUNTIF(tabel_7!A$2:A$1015,BR_standardformat!G311)&gt;0,BR_standardformat!G311,"")</f>
        <v/>
      </c>
      <c r="B308" s="23" t="str">
        <f>IF(NOT(A308=""),BR_standardformat!R311,"")</f>
        <v/>
      </c>
      <c r="C308" s="14" t="str">
        <f>IF(NOT(A308=""),VLOOKUP(A308,tabel_7!A308:C1321,2,FALSE),"")</f>
        <v/>
      </c>
      <c r="D308" s="14" t="str">
        <f>IF(NOT(A308=""),VLOOKUP(A308,tabel_7!A308:C1321,3,FALSE),"")</f>
        <v/>
      </c>
      <c r="E308" s="25" t="str">
        <f>IF(NOT(A308=""),VLOOKUP(_xlfn.CONCAT(C308,", ",D308),pg!$C$2:$D$38,2,FALSE),"")</f>
        <v/>
      </c>
      <c r="F308" s="24" t="str">
        <f t="shared" si="9"/>
        <v/>
      </c>
      <c r="H308" t="str">
        <f>IF(COUNTIF(tabel_7!A$2:A$1015,BR_standardformat!G311)&gt;0,BR_standardformat!G311,"")</f>
        <v/>
      </c>
      <c r="I308" t="str">
        <f t="shared" si="10"/>
        <v xml:space="preserve">, </v>
      </c>
    </row>
    <row r="309" spans="1:9" x14ac:dyDescent="0.25">
      <c r="A309" s="14" t="str">
        <f>IF(COUNTIF(tabel_7!A$2:A$1015,BR_standardformat!G312)&gt;0,BR_standardformat!G312,"")</f>
        <v/>
      </c>
      <c r="B309" s="23" t="str">
        <f>IF(NOT(A309=""),BR_standardformat!R312,"")</f>
        <v/>
      </c>
      <c r="C309" s="14" t="str">
        <f>IF(NOT(A309=""),VLOOKUP(A309,tabel_7!A309:C1322,2,FALSE),"")</f>
        <v/>
      </c>
      <c r="D309" s="14" t="str">
        <f>IF(NOT(A309=""),VLOOKUP(A309,tabel_7!A309:C1322,3,FALSE),"")</f>
        <v/>
      </c>
      <c r="E309" s="25" t="str">
        <f>IF(NOT(A309=""),VLOOKUP(_xlfn.CONCAT(C309,", ",D309),pg!$C$2:$D$38,2,FALSE),"")</f>
        <v/>
      </c>
      <c r="F309" s="24" t="str">
        <f t="shared" si="9"/>
        <v/>
      </c>
      <c r="H309" t="str">
        <f>IF(COUNTIF(tabel_7!A$2:A$1015,BR_standardformat!G312)&gt;0,BR_standardformat!G312,"")</f>
        <v/>
      </c>
      <c r="I309" t="str">
        <f t="shared" si="10"/>
        <v xml:space="preserve">, </v>
      </c>
    </row>
    <row r="310" spans="1:9" x14ac:dyDescent="0.25">
      <c r="A310" s="14" t="str">
        <f>IF(COUNTIF(tabel_7!A$2:A$1015,BR_standardformat!G313)&gt;0,BR_standardformat!G313,"")</f>
        <v/>
      </c>
      <c r="B310" s="23" t="str">
        <f>IF(NOT(A310=""),BR_standardformat!R313,"")</f>
        <v/>
      </c>
      <c r="C310" s="14" t="str">
        <f>IF(NOT(A310=""),VLOOKUP(A310,tabel_7!A310:C1323,2,FALSE),"")</f>
        <v/>
      </c>
      <c r="D310" s="14" t="str">
        <f>IF(NOT(A310=""),VLOOKUP(A310,tabel_7!A310:C1323,3,FALSE),"")</f>
        <v/>
      </c>
      <c r="E310" s="25" t="str">
        <f>IF(NOT(A310=""),VLOOKUP(_xlfn.CONCAT(C310,", ",D310),pg!$C$2:$D$38,2,FALSE),"")</f>
        <v/>
      </c>
      <c r="F310" s="24" t="str">
        <f t="shared" si="9"/>
        <v/>
      </c>
      <c r="H310" t="str">
        <f>IF(COUNTIF(tabel_7!A$2:A$1015,BR_standardformat!G313)&gt;0,BR_standardformat!G313,"")</f>
        <v/>
      </c>
      <c r="I310" t="str">
        <f t="shared" si="10"/>
        <v xml:space="preserve">, </v>
      </c>
    </row>
    <row r="311" spans="1:9" x14ac:dyDescent="0.25">
      <c r="A311" s="14" t="str">
        <f>IF(COUNTIF(tabel_7!A$2:A$1015,BR_standardformat!G314)&gt;0,BR_standardformat!G314,"")</f>
        <v/>
      </c>
      <c r="B311" s="23" t="str">
        <f>IF(NOT(A311=""),BR_standardformat!R314,"")</f>
        <v/>
      </c>
      <c r="C311" s="14" t="str">
        <f>IF(NOT(A311=""),VLOOKUP(A311,tabel_7!A311:C1324,2,FALSE),"")</f>
        <v/>
      </c>
      <c r="D311" s="14" t="str">
        <f>IF(NOT(A311=""),VLOOKUP(A311,tabel_7!A311:C1324,3,FALSE),"")</f>
        <v/>
      </c>
      <c r="E311" s="25" t="str">
        <f>IF(NOT(A311=""),VLOOKUP(_xlfn.CONCAT(C311,", ",D311),pg!$C$2:$D$38,2,FALSE),"")</f>
        <v/>
      </c>
      <c r="F311" s="24" t="str">
        <f t="shared" si="9"/>
        <v/>
      </c>
      <c r="H311" t="str">
        <f>IF(COUNTIF(tabel_7!A$2:A$1015,BR_standardformat!G314)&gt;0,BR_standardformat!G314,"")</f>
        <v/>
      </c>
      <c r="I311" t="str">
        <f t="shared" si="10"/>
        <v xml:space="preserve">, </v>
      </c>
    </row>
    <row r="312" spans="1:9" x14ac:dyDescent="0.25">
      <c r="A312" s="14" t="str">
        <f>IF(COUNTIF(tabel_7!A$2:A$1015,BR_standardformat!G315)&gt;0,BR_standardformat!G315,"")</f>
        <v/>
      </c>
      <c r="B312" s="23" t="str">
        <f>IF(NOT(A312=""),BR_standardformat!R315,"")</f>
        <v/>
      </c>
      <c r="C312" s="14" t="str">
        <f>IF(NOT(A312=""),VLOOKUP(A312,tabel_7!A312:C1325,2,FALSE),"")</f>
        <v/>
      </c>
      <c r="D312" s="14" t="str">
        <f>IF(NOT(A312=""),VLOOKUP(A312,tabel_7!A312:C1325,3,FALSE),"")</f>
        <v/>
      </c>
      <c r="E312" s="25" t="str">
        <f>IF(NOT(A312=""),VLOOKUP(_xlfn.CONCAT(C312,", ",D312),pg!$C$2:$D$38,2,FALSE),"")</f>
        <v/>
      </c>
      <c r="F312" s="24" t="str">
        <f t="shared" si="9"/>
        <v/>
      </c>
      <c r="H312" t="str">
        <f>IF(COUNTIF(tabel_7!A$2:A$1015,BR_standardformat!G315)&gt;0,BR_standardformat!G315,"")</f>
        <v/>
      </c>
      <c r="I312" t="str">
        <f t="shared" si="10"/>
        <v xml:space="preserve">, </v>
      </c>
    </row>
    <row r="313" spans="1:9" x14ac:dyDescent="0.25">
      <c r="A313" s="14" t="str">
        <f>IF(COUNTIF(tabel_7!A$2:A$1015,BR_standardformat!G316)&gt;0,BR_standardformat!G316,"")</f>
        <v/>
      </c>
      <c r="B313" s="23" t="str">
        <f>IF(NOT(A313=""),BR_standardformat!R316,"")</f>
        <v/>
      </c>
      <c r="C313" s="14" t="str">
        <f>IF(NOT(A313=""),VLOOKUP(A313,tabel_7!A313:C1326,2,FALSE),"")</f>
        <v/>
      </c>
      <c r="D313" s="14" t="str">
        <f>IF(NOT(A313=""),VLOOKUP(A313,tabel_7!A313:C1326,3,FALSE),"")</f>
        <v/>
      </c>
      <c r="E313" s="25" t="str">
        <f>IF(NOT(A313=""),VLOOKUP(_xlfn.CONCAT(C313,", ",D313),pg!$C$2:$D$38,2,FALSE),"")</f>
        <v/>
      </c>
      <c r="F313" s="24" t="str">
        <f t="shared" si="9"/>
        <v/>
      </c>
      <c r="H313" t="str">
        <f>IF(COUNTIF(tabel_7!A$2:A$1015,BR_standardformat!G316)&gt;0,BR_standardformat!G316,"")</f>
        <v/>
      </c>
      <c r="I313" t="str">
        <f t="shared" si="10"/>
        <v xml:space="preserve">, </v>
      </c>
    </row>
    <row r="314" spans="1:9" x14ac:dyDescent="0.25">
      <c r="A314" s="14" t="str">
        <f>IF(COUNTIF(tabel_7!A$2:A$1015,BR_standardformat!G317)&gt;0,BR_standardformat!G317,"")</f>
        <v/>
      </c>
      <c r="B314" s="23" t="str">
        <f>IF(NOT(A314=""),BR_standardformat!R317,"")</f>
        <v/>
      </c>
      <c r="C314" s="14" t="str">
        <f>IF(NOT(A314=""),VLOOKUP(A314,tabel_7!A314:C1327,2,FALSE),"")</f>
        <v/>
      </c>
      <c r="D314" s="14" t="str">
        <f>IF(NOT(A314=""),VLOOKUP(A314,tabel_7!A314:C1327,3,FALSE),"")</f>
        <v/>
      </c>
      <c r="E314" s="25" t="str">
        <f>IF(NOT(A314=""),VLOOKUP(_xlfn.CONCAT(C314,", ",D314),pg!$C$2:$D$38,2,FALSE),"")</f>
        <v/>
      </c>
      <c r="F314" s="24" t="str">
        <f t="shared" si="9"/>
        <v/>
      </c>
      <c r="H314" t="str">
        <f>IF(COUNTIF(tabel_7!A$2:A$1015,BR_standardformat!G317)&gt;0,BR_standardformat!G317,"")</f>
        <v/>
      </c>
      <c r="I314" t="str">
        <f t="shared" si="10"/>
        <v xml:space="preserve">, </v>
      </c>
    </row>
    <row r="315" spans="1:9" x14ac:dyDescent="0.25">
      <c r="A315" s="14" t="str">
        <f>IF(COUNTIF(tabel_7!A$2:A$1015,BR_standardformat!G318)&gt;0,BR_standardformat!G318,"")</f>
        <v/>
      </c>
      <c r="B315" s="23" t="str">
        <f>IF(NOT(A315=""),BR_standardformat!R318,"")</f>
        <v/>
      </c>
      <c r="C315" s="14" t="str">
        <f>IF(NOT(A315=""),VLOOKUP(A315,tabel_7!A315:C1328,2,FALSE),"")</f>
        <v/>
      </c>
      <c r="D315" s="14" t="str">
        <f>IF(NOT(A315=""),VLOOKUP(A315,tabel_7!A315:C1328,3,FALSE),"")</f>
        <v/>
      </c>
      <c r="E315" s="25" t="str">
        <f>IF(NOT(A315=""),VLOOKUP(_xlfn.CONCAT(C315,", ",D315),pg!$C$2:$D$38,2,FALSE),"")</f>
        <v/>
      </c>
      <c r="F315" s="24" t="str">
        <f t="shared" si="9"/>
        <v/>
      </c>
      <c r="H315" t="str">
        <f>IF(COUNTIF(tabel_7!A$2:A$1015,BR_standardformat!G318)&gt;0,BR_standardformat!G318,"")</f>
        <v/>
      </c>
      <c r="I315" t="str">
        <f t="shared" si="10"/>
        <v xml:space="preserve">, </v>
      </c>
    </row>
    <row r="316" spans="1:9" x14ac:dyDescent="0.25">
      <c r="A316" s="14" t="str">
        <f>IF(COUNTIF(tabel_7!A$2:A$1015,BR_standardformat!G319)&gt;0,BR_standardformat!G319,"")</f>
        <v/>
      </c>
      <c r="B316" s="23" t="str">
        <f>IF(NOT(A316=""),BR_standardformat!R319,"")</f>
        <v/>
      </c>
      <c r="C316" s="14" t="str">
        <f>IF(NOT(A316=""),VLOOKUP(A316,tabel_7!A316:C1329,2,FALSE),"")</f>
        <v/>
      </c>
      <c r="D316" s="14" t="str">
        <f>IF(NOT(A316=""),VLOOKUP(A316,tabel_7!A316:C1329,3,FALSE),"")</f>
        <v/>
      </c>
      <c r="E316" s="25" t="str">
        <f>IF(NOT(A316=""),VLOOKUP(_xlfn.CONCAT(C316,", ",D316),pg!$C$2:$D$38,2,FALSE),"")</f>
        <v/>
      </c>
      <c r="F316" s="24" t="str">
        <f t="shared" si="9"/>
        <v/>
      </c>
      <c r="H316" t="str">
        <f>IF(COUNTIF(tabel_7!A$2:A$1015,BR_standardformat!G319)&gt;0,BR_standardformat!G319,"")</f>
        <v/>
      </c>
      <c r="I316" t="str">
        <f t="shared" si="10"/>
        <v xml:space="preserve">, </v>
      </c>
    </row>
    <row r="317" spans="1:9" x14ac:dyDescent="0.25">
      <c r="A317" s="14" t="str">
        <f>IF(COUNTIF(tabel_7!A$2:A$1015,BR_standardformat!G320)&gt;0,BR_standardformat!G320,"")</f>
        <v/>
      </c>
      <c r="B317" s="23" t="str">
        <f>IF(NOT(A317=""),BR_standardformat!R320,"")</f>
        <v/>
      </c>
      <c r="C317" s="14" t="str">
        <f>IF(NOT(A317=""),VLOOKUP(A317,tabel_7!A317:C1330,2,FALSE),"")</f>
        <v/>
      </c>
      <c r="D317" s="14" t="str">
        <f>IF(NOT(A317=""),VLOOKUP(A317,tabel_7!A317:C1330,3,FALSE),"")</f>
        <v/>
      </c>
      <c r="E317" s="25" t="str">
        <f>IF(NOT(A317=""),VLOOKUP(_xlfn.CONCAT(C317,", ",D317),pg!$C$2:$D$38,2,FALSE),"")</f>
        <v/>
      </c>
      <c r="F317" s="24" t="str">
        <f t="shared" si="9"/>
        <v/>
      </c>
      <c r="H317" t="str">
        <f>IF(COUNTIF(tabel_7!A$2:A$1015,BR_standardformat!G320)&gt;0,BR_standardformat!G320,"")</f>
        <v/>
      </c>
      <c r="I317" t="str">
        <f t="shared" si="10"/>
        <v xml:space="preserve">, </v>
      </c>
    </row>
    <row r="318" spans="1:9" x14ac:dyDescent="0.25">
      <c r="A318" s="14" t="str">
        <f>IF(COUNTIF(tabel_7!A$2:A$1015,BR_standardformat!G321)&gt;0,BR_standardformat!G321,"")</f>
        <v/>
      </c>
      <c r="B318" s="23" t="str">
        <f>IF(NOT(A318=""),BR_standardformat!R321,"")</f>
        <v/>
      </c>
      <c r="C318" s="14" t="str">
        <f>IF(NOT(A318=""),VLOOKUP(A318,tabel_7!A318:C1331,2,FALSE),"")</f>
        <v/>
      </c>
      <c r="D318" s="14" t="str">
        <f>IF(NOT(A318=""),VLOOKUP(A318,tabel_7!A318:C1331,3,FALSE),"")</f>
        <v/>
      </c>
      <c r="E318" s="25" t="str">
        <f>IF(NOT(A318=""),VLOOKUP(_xlfn.CONCAT(C318,", ",D318),pg!$C$2:$D$38,2,FALSE),"")</f>
        <v/>
      </c>
      <c r="F318" s="24" t="str">
        <f t="shared" si="9"/>
        <v/>
      </c>
      <c r="H318" t="str">
        <f>IF(COUNTIF(tabel_7!A$2:A$1015,BR_standardformat!G321)&gt;0,BR_standardformat!G321,"")</f>
        <v/>
      </c>
      <c r="I318" t="str">
        <f t="shared" si="10"/>
        <v xml:space="preserve">, </v>
      </c>
    </row>
    <row r="319" spans="1:9" x14ac:dyDescent="0.25">
      <c r="A319" s="14" t="str">
        <f>IF(COUNTIF(tabel_7!A$2:A$1015,BR_standardformat!G322)&gt;0,BR_standardformat!G322,"")</f>
        <v/>
      </c>
      <c r="B319" s="23" t="str">
        <f>IF(NOT(A319=""),BR_standardformat!R322,"")</f>
        <v/>
      </c>
      <c r="C319" s="14" t="str">
        <f>IF(NOT(A319=""),VLOOKUP(A319,tabel_7!A319:C1332,2,FALSE),"")</f>
        <v/>
      </c>
      <c r="D319" s="14" t="str">
        <f>IF(NOT(A319=""),VLOOKUP(A319,tabel_7!A319:C1332,3,FALSE),"")</f>
        <v/>
      </c>
      <c r="E319" s="25" t="str">
        <f>IF(NOT(A319=""),VLOOKUP(_xlfn.CONCAT(C319,", ",D319),pg!$C$2:$D$38,2,FALSE),"")</f>
        <v/>
      </c>
      <c r="F319" s="24" t="str">
        <f t="shared" si="9"/>
        <v/>
      </c>
      <c r="H319" t="str">
        <f>IF(COUNTIF(tabel_7!A$2:A$1015,BR_standardformat!G322)&gt;0,BR_standardformat!G322,"")</f>
        <v/>
      </c>
      <c r="I319" t="str">
        <f t="shared" si="10"/>
        <v xml:space="preserve">, </v>
      </c>
    </row>
    <row r="320" spans="1:9" x14ac:dyDescent="0.25">
      <c r="A320" s="14" t="str">
        <f>IF(COUNTIF(tabel_7!A$2:A$1015,BR_standardformat!G323)&gt;0,BR_standardformat!G323,"")</f>
        <v/>
      </c>
      <c r="B320" s="23" t="str">
        <f>IF(NOT(A320=""),BR_standardformat!R323,"")</f>
        <v/>
      </c>
      <c r="C320" s="14" t="str">
        <f>IF(NOT(A320=""),VLOOKUP(A320,tabel_7!A320:C1333,2,FALSE),"")</f>
        <v/>
      </c>
      <c r="D320" s="14" t="str">
        <f>IF(NOT(A320=""),VLOOKUP(A320,tabel_7!A320:C1333,3,FALSE),"")</f>
        <v/>
      </c>
      <c r="E320" s="25" t="str">
        <f>IF(NOT(A320=""),VLOOKUP(_xlfn.CONCAT(C320,", ",D320),pg!$C$2:$D$38,2,FALSE),"")</f>
        <v/>
      </c>
      <c r="F320" s="24" t="str">
        <f t="shared" si="9"/>
        <v/>
      </c>
      <c r="H320" t="str">
        <f>IF(COUNTIF(tabel_7!A$2:A$1015,BR_standardformat!G323)&gt;0,BR_standardformat!G323,"")</f>
        <v/>
      </c>
      <c r="I320" t="str">
        <f t="shared" si="10"/>
        <v xml:space="preserve">, </v>
      </c>
    </row>
    <row r="321" spans="1:9" x14ac:dyDescent="0.25">
      <c r="A321" s="14" t="str">
        <f>IF(COUNTIF(tabel_7!A$2:A$1015,BR_standardformat!G324)&gt;0,BR_standardformat!G324,"")</f>
        <v/>
      </c>
      <c r="B321" s="23" t="str">
        <f>IF(NOT(A321=""),BR_standardformat!R324,"")</f>
        <v/>
      </c>
      <c r="C321" s="14" t="str">
        <f>IF(NOT(A321=""),VLOOKUP(A321,tabel_7!A321:C1334,2,FALSE),"")</f>
        <v/>
      </c>
      <c r="D321" s="14" t="str">
        <f>IF(NOT(A321=""),VLOOKUP(A321,tabel_7!A321:C1334,3,FALSE),"")</f>
        <v/>
      </c>
      <c r="E321" s="25" t="str">
        <f>IF(NOT(A321=""),VLOOKUP(_xlfn.CONCAT(C321,", ",D321),pg!$C$2:$D$38,2,FALSE),"")</f>
        <v/>
      </c>
      <c r="F321" s="24" t="str">
        <f t="shared" si="9"/>
        <v/>
      </c>
      <c r="H321" t="str">
        <f>IF(COUNTIF(tabel_7!A$2:A$1015,BR_standardformat!G324)&gt;0,BR_standardformat!G324,"")</f>
        <v/>
      </c>
      <c r="I321" t="str">
        <f t="shared" si="10"/>
        <v xml:space="preserve">, </v>
      </c>
    </row>
    <row r="322" spans="1:9" x14ac:dyDescent="0.25">
      <c r="A322" s="14" t="str">
        <f>IF(COUNTIF(tabel_7!A$2:A$1015,BR_standardformat!G325)&gt;0,BR_standardformat!G325,"")</f>
        <v/>
      </c>
      <c r="B322" s="23" t="str">
        <f>IF(NOT(A322=""),BR_standardformat!R325,"")</f>
        <v/>
      </c>
      <c r="C322" s="14" t="str">
        <f>IF(NOT(A322=""),VLOOKUP(A322,tabel_7!A322:C1335,2,FALSE),"")</f>
        <v/>
      </c>
      <c r="D322" s="14" t="str">
        <f>IF(NOT(A322=""),VLOOKUP(A322,tabel_7!A322:C1335,3,FALSE),"")</f>
        <v/>
      </c>
      <c r="E322" s="25" t="str">
        <f>IF(NOT(A322=""),VLOOKUP(_xlfn.CONCAT(C322,", ",D322),pg!$C$2:$D$38,2,FALSE),"")</f>
        <v/>
      </c>
      <c r="F322" s="24" t="str">
        <f t="shared" si="9"/>
        <v/>
      </c>
      <c r="H322" t="str">
        <f>IF(COUNTIF(tabel_7!A$2:A$1015,BR_standardformat!G325)&gt;0,BR_standardformat!G325,"")</f>
        <v/>
      </c>
      <c r="I322" t="str">
        <f t="shared" si="10"/>
        <v xml:space="preserve">, </v>
      </c>
    </row>
    <row r="323" spans="1:9" x14ac:dyDescent="0.25">
      <c r="A323" s="14" t="str">
        <f>IF(COUNTIF(tabel_7!A$2:A$1015,BR_standardformat!G326)&gt;0,BR_standardformat!G326,"")</f>
        <v/>
      </c>
      <c r="B323" s="23" t="str">
        <f>IF(NOT(A323=""),BR_standardformat!R326,"")</f>
        <v/>
      </c>
      <c r="C323" s="14" t="str">
        <f>IF(NOT(A323=""),VLOOKUP(A323,tabel_7!A323:C1336,2,FALSE),"")</f>
        <v/>
      </c>
      <c r="D323" s="14" t="str">
        <f>IF(NOT(A323=""),VLOOKUP(A323,tabel_7!A323:C1336,3,FALSE),"")</f>
        <v/>
      </c>
      <c r="E323" s="25" t="str">
        <f>IF(NOT(A323=""),VLOOKUP(_xlfn.CONCAT(C323,", ",D323),pg!$C$2:$D$38,2,FALSE),"")</f>
        <v/>
      </c>
      <c r="F323" s="24" t="str">
        <f t="shared" ref="F323:F386" si="11">IF(NOT(B323=""),B323*E323,"")</f>
        <v/>
      </c>
      <c r="H323" t="str">
        <f>IF(COUNTIF(tabel_7!A$2:A$1015,BR_standardformat!G326)&gt;0,BR_standardformat!G326,"")</f>
        <v/>
      </c>
      <c r="I323" t="str">
        <f t="shared" ref="I323:I386" si="12">_xlfn.CONCAT(C323,", ",D323)</f>
        <v xml:space="preserve">, </v>
      </c>
    </row>
    <row r="324" spans="1:9" x14ac:dyDescent="0.25">
      <c r="A324" s="14" t="str">
        <f>IF(COUNTIF(tabel_7!A$2:A$1015,BR_standardformat!G327)&gt;0,BR_standardformat!G327,"")</f>
        <v/>
      </c>
      <c r="B324" s="23" t="str">
        <f>IF(NOT(A324=""),BR_standardformat!R327,"")</f>
        <v/>
      </c>
      <c r="C324" s="14" t="str">
        <f>IF(NOT(A324=""),VLOOKUP(A324,tabel_7!A324:C1337,2,FALSE),"")</f>
        <v/>
      </c>
      <c r="D324" s="14" t="str">
        <f>IF(NOT(A324=""),VLOOKUP(A324,tabel_7!A324:C1337,3,FALSE),"")</f>
        <v/>
      </c>
      <c r="E324" s="25" t="str">
        <f>IF(NOT(A324=""),VLOOKUP(_xlfn.CONCAT(C324,", ",D324),pg!$C$2:$D$38,2,FALSE),"")</f>
        <v/>
      </c>
      <c r="F324" s="24" t="str">
        <f t="shared" si="11"/>
        <v/>
      </c>
      <c r="H324" t="str">
        <f>IF(COUNTIF(tabel_7!A$2:A$1015,BR_standardformat!G327)&gt;0,BR_standardformat!G327,"")</f>
        <v/>
      </c>
      <c r="I324" t="str">
        <f t="shared" si="12"/>
        <v xml:space="preserve">, </v>
      </c>
    </row>
    <row r="325" spans="1:9" x14ac:dyDescent="0.25">
      <c r="A325" s="14" t="str">
        <f>IF(COUNTIF(tabel_7!A$2:A$1015,BR_standardformat!G328)&gt;0,BR_standardformat!G328,"")</f>
        <v/>
      </c>
      <c r="B325" s="23" t="str">
        <f>IF(NOT(A325=""),BR_standardformat!R328,"")</f>
        <v/>
      </c>
      <c r="C325" s="14" t="str">
        <f>IF(NOT(A325=""),VLOOKUP(A325,tabel_7!A325:C1338,2,FALSE),"")</f>
        <v/>
      </c>
      <c r="D325" s="14" t="str">
        <f>IF(NOT(A325=""),VLOOKUP(A325,tabel_7!A325:C1338,3,FALSE),"")</f>
        <v/>
      </c>
      <c r="E325" s="25" t="str">
        <f>IF(NOT(A325=""),VLOOKUP(_xlfn.CONCAT(C325,", ",D325),pg!$C$2:$D$38,2,FALSE),"")</f>
        <v/>
      </c>
      <c r="F325" s="24" t="str">
        <f t="shared" si="11"/>
        <v/>
      </c>
      <c r="H325" t="str">
        <f>IF(COUNTIF(tabel_7!A$2:A$1015,BR_standardformat!G328)&gt;0,BR_standardformat!G328,"")</f>
        <v/>
      </c>
      <c r="I325" t="str">
        <f t="shared" si="12"/>
        <v xml:space="preserve">, </v>
      </c>
    </row>
    <row r="326" spans="1:9" x14ac:dyDescent="0.25">
      <c r="A326" s="14" t="str">
        <f>IF(COUNTIF(tabel_7!A$2:A$1015,BR_standardformat!G329)&gt;0,BR_standardformat!G329,"")</f>
        <v/>
      </c>
      <c r="B326" s="23" t="str">
        <f>IF(NOT(A326=""),BR_standardformat!R329,"")</f>
        <v/>
      </c>
      <c r="C326" s="14" t="str">
        <f>IF(NOT(A326=""),VLOOKUP(A326,tabel_7!A326:C1339,2,FALSE),"")</f>
        <v/>
      </c>
      <c r="D326" s="14" t="str">
        <f>IF(NOT(A326=""),VLOOKUP(A326,tabel_7!A326:C1339,3,FALSE),"")</f>
        <v/>
      </c>
      <c r="E326" s="25" t="str">
        <f>IF(NOT(A326=""),VLOOKUP(_xlfn.CONCAT(C326,", ",D326),pg!$C$2:$D$38,2,FALSE),"")</f>
        <v/>
      </c>
      <c r="F326" s="24" t="str">
        <f t="shared" si="11"/>
        <v/>
      </c>
      <c r="H326" t="str">
        <f>IF(COUNTIF(tabel_7!A$2:A$1015,BR_standardformat!G329)&gt;0,BR_standardformat!G329,"")</f>
        <v/>
      </c>
      <c r="I326" t="str">
        <f t="shared" si="12"/>
        <v xml:space="preserve">, </v>
      </c>
    </row>
    <row r="327" spans="1:9" x14ac:dyDescent="0.25">
      <c r="A327" s="14" t="str">
        <f>IF(COUNTIF(tabel_7!A$2:A$1015,BR_standardformat!G330)&gt;0,BR_standardformat!G330,"")</f>
        <v/>
      </c>
      <c r="B327" s="23" t="str">
        <f>IF(NOT(A327=""),BR_standardformat!R330,"")</f>
        <v/>
      </c>
      <c r="C327" s="14" t="str">
        <f>IF(NOT(A327=""),VLOOKUP(A327,tabel_7!A327:C1340,2,FALSE),"")</f>
        <v/>
      </c>
      <c r="D327" s="14" t="str">
        <f>IF(NOT(A327=""),VLOOKUP(A327,tabel_7!A327:C1340,3,FALSE),"")</f>
        <v/>
      </c>
      <c r="E327" s="25" t="str">
        <f>IF(NOT(A327=""),VLOOKUP(_xlfn.CONCAT(C327,", ",D327),pg!$C$2:$D$38,2,FALSE),"")</f>
        <v/>
      </c>
      <c r="F327" s="24" t="str">
        <f t="shared" si="11"/>
        <v/>
      </c>
      <c r="H327" t="str">
        <f>IF(COUNTIF(tabel_7!A$2:A$1015,BR_standardformat!G330)&gt;0,BR_standardformat!G330,"")</f>
        <v/>
      </c>
      <c r="I327" t="str">
        <f t="shared" si="12"/>
        <v xml:space="preserve">, </v>
      </c>
    </row>
    <row r="328" spans="1:9" x14ac:dyDescent="0.25">
      <c r="A328" s="14" t="str">
        <f>IF(COUNTIF(tabel_7!A$2:A$1015,BR_standardformat!G331)&gt;0,BR_standardformat!G331,"")</f>
        <v/>
      </c>
      <c r="B328" s="23" t="str">
        <f>IF(NOT(A328=""),BR_standardformat!R331,"")</f>
        <v/>
      </c>
      <c r="C328" s="14" t="str">
        <f>IF(NOT(A328=""),VLOOKUP(A328,tabel_7!A328:C1341,2,FALSE),"")</f>
        <v/>
      </c>
      <c r="D328" s="14" t="str">
        <f>IF(NOT(A328=""),VLOOKUP(A328,tabel_7!A328:C1341,3,FALSE),"")</f>
        <v/>
      </c>
      <c r="E328" s="25" t="str">
        <f>IF(NOT(A328=""),VLOOKUP(_xlfn.CONCAT(C328,", ",D328),pg!$C$2:$D$38,2,FALSE),"")</f>
        <v/>
      </c>
      <c r="F328" s="24" t="str">
        <f t="shared" si="11"/>
        <v/>
      </c>
      <c r="H328" t="str">
        <f>IF(COUNTIF(tabel_7!A$2:A$1015,BR_standardformat!G331)&gt;0,BR_standardformat!G331,"")</f>
        <v/>
      </c>
      <c r="I328" t="str">
        <f t="shared" si="12"/>
        <v xml:space="preserve">, </v>
      </c>
    </row>
    <row r="329" spans="1:9" x14ac:dyDescent="0.25">
      <c r="A329" s="14" t="str">
        <f>IF(COUNTIF(tabel_7!A$2:A$1015,BR_standardformat!G332)&gt;0,BR_standardformat!G332,"")</f>
        <v/>
      </c>
      <c r="B329" s="23" t="str">
        <f>IF(NOT(A329=""),BR_standardformat!R332,"")</f>
        <v/>
      </c>
      <c r="C329" s="14" t="str">
        <f>IF(NOT(A329=""),VLOOKUP(A329,tabel_7!A329:C1342,2,FALSE),"")</f>
        <v/>
      </c>
      <c r="D329" s="14" t="str">
        <f>IF(NOT(A329=""),VLOOKUP(A329,tabel_7!A329:C1342,3,FALSE),"")</f>
        <v/>
      </c>
      <c r="E329" s="25" t="str">
        <f>IF(NOT(A329=""),VLOOKUP(_xlfn.CONCAT(C329,", ",D329),pg!$C$2:$D$38,2,FALSE),"")</f>
        <v/>
      </c>
      <c r="F329" s="24" t="str">
        <f t="shared" si="11"/>
        <v/>
      </c>
      <c r="H329" t="str">
        <f>IF(COUNTIF(tabel_7!A$2:A$1015,BR_standardformat!G332)&gt;0,BR_standardformat!G332,"")</f>
        <v/>
      </c>
      <c r="I329" t="str">
        <f t="shared" si="12"/>
        <v xml:space="preserve">, </v>
      </c>
    </row>
    <row r="330" spans="1:9" x14ac:dyDescent="0.25">
      <c r="A330" s="14" t="str">
        <f>IF(COUNTIF(tabel_7!A$2:A$1015,BR_standardformat!G333)&gt;0,BR_standardformat!G333,"")</f>
        <v/>
      </c>
      <c r="B330" s="23" t="str">
        <f>IF(NOT(A330=""),BR_standardformat!R333,"")</f>
        <v/>
      </c>
      <c r="C330" s="14" t="str">
        <f>IF(NOT(A330=""),VLOOKUP(A330,tabel_7!A330:C1343,2,FALSE),"")</f>
        <v/>
      </c>
      <c r="D330" s="14" t="str">
        <f>IF(NOT(A330=""),VLOOKUP(A330,tabel_7!A330:C1343,3,FALSE),"")</f>
        <v/>
      </c>
      <c r="E330" s="25" t="str">
        <f>IF(NOT(A330=""),VLOOKUP(_xlfn.CONCAT(C330,", ",D330),pg!$C$2:$D$38,2,FALSE),"")</f>
        <v/>
      </c>
      <c r="F330" s="24" t="str">
        <f t="shared" si="11"/>
        <v/>
      </c>
      <c r="H330" t="str">
        <f>IF(COUNTIF(tabel_7!A$2:A$1015,BR_standardformat!G333)&gt;0,BR_standardformat!G333,"")</f>
        <v/>
      </c>
      <c r="I330" t="str">
        <f t="shared" si="12"/>
        <v xml:space="preserve">, </v>
      </c>
    </row>
    <row r="331" spans="1:9" x14ac:dyDescent="0.25">
      <c r="A331" s="14" t="str">
        <f>IF(COUNTIF(tabel_7!A$2:A$1015,BR_standardformat!G334)&gt;0,BR_standardformat!G334,"")</f>
        <v/>
      </c>
      <c r="B331" s="23" t="str">
        <f>IF(NOT(A331=""),BR_standardformat!R334,"")</f>
        <v/>
      </c>
      <c r="C331" s="14" t="str">
        <f>IF(NOT(A331=""),VLOOKUP(A331,tabel_7!A331:C1344,2,FALSE),"")</f>
        <v/>
      </c>
      <c r="D331" s="14" t="str">
        <f>IF(NOT(A331=""),VLOOKUP(A331,tabel_7!A331:C1344,3,FALSE),"")</f>
        <v/>
      </c>
      <c r="E331" s="25" t="str">
        <f>IF(NOT(A331=""),VLOOKUP(_xlfn.CONCAT(C331,", ",D331),pg!$C$2:$D$38,2,FALSE),"")</f>
        <v/>
      </c>
      <c r="F331" s="24" t="str">
        <f t="shared" si="11"/>
        <v/>
      </c>
      <c r="H331" t="str">
        <f>IF(COUNTIF(tabel_7!A$2:A$1015,BR_standardformat!G334)&gt;0,BR_standardformat!G334,"")</f>
        <v/>
      </c>
      <c r="I331" t="str">
        <f t="shared" si="12"/>
        <v xml:space="preserve">, </v>
      </c>
    </row>
    <row r="332" spans="1:9" x14ac:dyDescent="0.25">
      <c r="A332" s="14" t="str">
        <f>IF(COUNTIF(tabel_7!A$2:A$1015,BR_standardformat!G335)&gt;0,BR_standardformat!G335,"")</f>
        <v/>
      </c>
      <c r="B332" s="23" t="str">
        <f>IF(NOT(A332=""),BR_standardformat!R335,"")</f>
        <v/>
      </c>
      <c r="C332" s="14" t="str">
        <f>IF(NOT(A332=""),VLOOKUP(A332,tabel_7!A332:C1345,2,FALSE),"")</f>
        <v/>
      </c>
      <c r="D332" s="14" t="str">
        <f>IF(NOT(A332=""),VLOOKUP(A332,tabel_7!A332:C1345,3,FALSE),"")</f>
        <v/>
      </c>
      <c r="E332" s="25" t="str">
        <f>IF(NOT(A332=""),VLOOKUP(_xlfn.CONCAT(C332,", ",D332),pg!$C$2:$D$38,2,FALSE),"")</f>
        <v/>
      </c>
      <c r="F332" s="24" t="str">
        <f t="shared" si="11"/>
        <v/>
      </c>
      <c r="H332" t="str">
        <f>IF(COUNTIF(tabel_7!A$2:A$1015,BR_standardformat!G335)&gt;0,BR_standardformat!G335,"")</f>
        <v/>
      </c>
      <c r="I332" t="str">
        <f t="shared" si="12"/>
        <v xml:space="preserve">, </v>
      </c>
    </row>
    <row r="333" spans="1:9" x14ac:dyDescent="0.25">
      <c r="A333" s="14" t="str">
        <f>IF(COUNTIF(tabel_7!A$2:A$1015,BR_standardformat!G336)&gt;0,BR_standardformat!G336,"")</f>
        <v/>
      </c>
      <c r="B333" s="23" t="str">
        <f>IF(NOT(A333=""),BR_standardformat!R336,"")</f>
        <v/>
      </c>
      <c r="C333" s="14" t="str">
        <f>IF(NOT(A333=""),VLOOKUP(A333,tabel_7!A333:C1346,2,FALSE),"")</f>
        <v/>
      </c>
      <c r="D333" s="14" t="str">
        <f>IF(NOT(A333=""),VLOOKUP(A333,tabel_7!A333:C1346,3,FALSE),"")</f>
        <v/>
      </c>
      <c r="E333" s="25" t="str">
        <f>IF(NOT(A333=""),VLOOKUP(_xlfn.CONCAT(C333,", ",D333),pg!$C$2:$D$38,2,FALSE),"")</f>
        <v/>
      </c>
      <c r="F333" s="24" t="str">
        <f t="shared" si="11"/>
        <v/>
      </c>
      <c r="H333" t="str">
        <f>IF(COUNTIF(tabel_7!A$2:A$1015,BR_standardformat!G336)&gt;0,BR_standardformat!G336,"")</f>
        <v/>
      </c>
      <c r="I333" t="str">
        <f t="shared" si="12"/>
        <v xml:space="preserve">, </v>
      </c>
    </row>
    <row r="334" spans="1:9" x14ac:dyDescent="0.25">
      <c r="A334" s="14" t="str">
        <f>IF(COUNTIF(tabel_7!A$2:A$1015,BR_standardformat!G337)&gt;0,BR_standardformat!G337,"")</f>
        <v/>
      </c>
      <c r="B334" s="23" t="str">
        <f>IF(NOT(A334=""),BR_standardformat!R337,"")</f>
        <v/>
      </c>
      <c r="C334" s="14" t="str">
        <f>IF(NOT(A334=""),VLOOKUP(A334,tabel_7!A334:C1347,2,FALSE),"")</f>
        <v/>
      </c>
      <c r="D334" s="14" t="str">
        <f>IF(NOT(A334=""),VLOOKUP(A334,tabel_7!A334:C1347,3,FALSE),"")</f>
        <v/>
      </c>
      <c r="E334" s="25" t="str">
        <f>IF(NOT(A334=""),VLOOKUP(_xlfn.CONCAT(C334,", ",D334),pg!$C$2:$D$38,2,FALSE),"")</f>
        <v/>
      </c>
      <c r="F334" s="24" t="str">
        <f t="shared" si="11"/>
        <v/>
      </c>
      <c r="H334" t="str">
        <f>IF(COUNTIF(tabel_7!A$2:A$1015,BR_standardformat!G337)&gt;0,BR_standardformat!G337,"")</f>
        <v/>
      </c>
      <c r="I334" t="str">
        <f t="shared" si="12"/>
        <v xml:space="preserve">, </v>
      </c>
    </row>
    <row r="335" spans="1:9" x14ac:dyDescent="0.25">
      <c r="A335" s="14" t="str">
        <f>IF(COUNTIF(tabel_7!A$2:A$1015,BR_standardformat!G338)&gt;0,BR_standardformat!G338,"")</f>
        <v/>
      </c>
      <c r="B335" s="23" t="str">
        <f>IF(NOT(A335=""),BR_standardformat!R338,"")</f>
        <v/>
      </c>
      <c r="C335" s="14" t="str">
        <f>IF(NOT(A335=""),VLOOKUP(A335,tabel_7!A335:C1348,2,FALSE),"")</f>
        <v/>
      </c>
      <c r="D335" s="14" t="str">
        <f>IF(NOT(A335=""),VLOOKUP(A335,tabel_7!A335:C1348,3,FALSE),"")</f>
        <v/>
      </c>
      <c r="E335" s="25" t="str">
        <f>IF(NOT(A335=""),VLOOKUP(_xlfn.CONCAT(C335,", ",D335),pg!$C$2:$D$38,2,FALSE),"")</f>
        <v/>
      </c>
      <c r="F335" s="24" t="str">
        <f t="shared" si="11"/>
        <v/>
      </c>
      <c r="H335" t="str">
        <f>IF(COUNTIF(tabel_7!A$2:A$1015,BR_standardformat!G338)&gt;0,BR_standardformat!G338,"")</f>
        <v/>
      </c>
      <c r="I335" t="str">
        <f t="shared" si="12"/>
        <v xml:space="preserve">, </v>
      </c>
    </row>
    <row r="336" spans="1:9" x14ac:dyDescent="0.25">
      <c r="A336" s="14" t="str">
        <f>IF(COUNTIF(tabel_7!A$2:A$1015,BR_standardformat!G339)&gt;0,BR_standardformat!G339,"")</f>
        <v/>
      </c>
      <c r="B336" s="23" t="str">
        <f>IF(NOT(A336=""),BR_standardformat!R339,"")</f>
        <v/>
      </c>
      <c r="C336" s="14" t="str">
        <f>IF(NOT(A336=""),VLOOKUP(A336,tabel_7!A336:C1349,2,FALSE),"")</f>
        <v/>
      </c>
      <c r="D336" s="14" t="str">
        <f>IF(NOT(A336=""),VLOOKUP(A336,tabel_7!A336:C1349,3,FALSE),"")</f>
        <v/>
      </c>
      <c r="E336" s="25" t="str">
        <f>IF(NOT(A336=""),VLOOKUP(_xlfn.CONCAT(C336,", ",D336),pg!$C$2:$D$38,2,FALSE),"")</f>
        <v/>
      </c>
      <c r="F336" s="24" t="str">
        <f t="shared" si="11"/>
        <v/>
      </c>
      <c r="H336" t="str">
        <f>IF(COUNTIF(tabel_7!A$2:A$1015,BR_standardformat!G339)&gt;0,BR_standardformat!G339,"")</f>
        <v/>
      </c>
      <c r="I336" t="str">
        <f t="shared" si="12"/>
        <v xml:space="preserve">, </v>
      </c>
    </row>
    <row r="337" spans="1:9" x14ac:dyDescent="0.25">
      <c r="A337" s="14" t="str">
        <f>IF(COUNTIF(tabel_7!A$2:A$1015,BR_standardformat!G340)&gt;0,BR_standardformat!G340,"")</f>
        <v/>
      </c>
      <c r="B337" s="23" t="str">
        <f>IF(NOT(A337=""),BR_standardformat!R340,"")</f>
        <v/>
      </c>
      <c r="C337" s="14" t="str">
        <f>IF(NOT(A337=""),VLOOKUP(A337,tabel_7!A337:C1350,2,FALSE),"")</f>
        <v/>
      </c>
      <c r="D337" s="14" t="str">
        <f>IF(NOT(A337=""),VLOOKUP(A337,tabel_7!A337:C1350,3,FALSE),"")</f>
        <v/>
      </c>
      <c r="E337" s="25" t="str">
        <f>IF(NOT(A337=""),VLOOKUP(_xlfn.CONCAT(C337,", ",D337),pg!$C$2:$D$38,2,FALSE),"")</f>
        <v/>
      </c>
      <c r="F337" s="24" t="str">
        <f t="shared" si="11"/>
        <v/>
      </c>
      <c r="H337" t="str">
        <f>IF(COUNTIF(tabel_7!A$2:A$1015,BR_standardformat!G340)&gt;0,BR_standardformat!G340,"")</f>
        <v/>
      </c>
      <c r="I337" t="str">
        <f t="shared" si="12"/>
        <v xml:space="preserve">, </v>
      </c>
    </row>
    <row r="338" spans="1:9" x14ac:dyDescent="0.25">
      <c r="A338" s="14" t="str">
        <f>IF(COUNTIF(tabel_7!A$2:A$1015,BR_standardformat!G341)&gt;0,BR_standardformat!G341,"")</f>
        <v/>
      </c>
      <c r="B338" s="23" t="str">
        <f>IF(NOT(A338=""),BR_standardformat!R341,"")</f>
        <v/>
      </c>
      <c r="C338" s="14" t="str">
        <f>IF(NOT(A338=""),VLOOKUP(A338,tabel_7!A338:C1351,2,FALSE),"")</f>
        <v/>
      </c>
      <c r="D338" s="14" t="str">
        <f>IF(NOT(A338=""),VLOOKUP(A338,tabel_7!A338:C1351,3,FALSE),"")</f>
        <v/>
      </c>
      <c r="E338" s="25" t="str">
        <f>IF(NOT(A338=""),VLOOKUP(_xlfn.CONCAT(C338,", ",D338),pg!$C$2:$D$38,2,FALSE),"")</f>
        <v/>
      </c>
      <c r="F338" s="24" t="str">
        <f t="shared" si="11"/>
        <v/>
      </c>
      <c r="H338" t="str">
        <f>IF(COUNTIF(tabel_7!A$2:A$1015,BR_standardformat!G341)&gt;0,BR_standardformat!G341,"")</f>
        <v/>
      </c>
      <c r="I338" t="str">
        <f t="shared" si="12"/>
        <v xml:space="preserve">, </v>
      </c>
    </row>
    <row r="339" spans="1:9" x14ac:dyDescent="0.25">
      <c r="A339" s="14" t="str">
        <f>IF(COUNTIF(tabel_7!A$2:A$1015,BR_standardformat!G342)&gt;0,BR_standardformat!G342,"")</f>
        <v/>
      </c>
      <c r="B339" s="23" t="str">
        <f>IF(NOT(A339=""),BR_standardformat!R342,"")</f>
        <v/>
      </c>
      <c r="C339" s="14" t="str">
        <f>IF(NOT(A339=""),VLOOKUP(A339,tabel_7!A339:C1352,2,FALSE),"")</f>
        <v/>
      </c>
      <c r="D339" s="14" t="str">
        <f>IF(NOT(A339=""),VLOOKUP(A339,tabel_7!A339:C1352,3,FALSE),"")</f>
        <v/>
      </c>
      <c r="E339" s="25" t="str">
        <f>IF(NOT(A339=""),VLOOKUP(_xlfn.CONCAT(C339,", ",D339),pg!$C$2:$D$38,2,FALSE),"")</f>
        <v/>
      </c>
      <c r="F339" s="24" t="str">
        <f t="shared" si="11"/>
        <v/>
      </c>
      <c r="H339" t="str">
        <f>IF(COUNTIF(tabel_7!A$2:A$1015,BR_standardformat!G342)&gt;0,BR_standardformat!G342,"")</f>
        <v/>
      </c>
      <c r="I339" t="str">
        <f t="shared" si="12"/>
        <v xml:space="preserve">, </v>
      </c>
    </row>
    <row r="340" spans="1:9" x14ac:dyDescent="0.25">
      <c r="A340" s="14" t="str">
        <f>IF(COUNTIF(tabel_7!A$2:A$1015,BR_standardformat!G343)&gt;0,BR_standardformat!G343,"")</f>
        <v/>
      </c>
      <c r="B340" s="23" t="str">
        <f>IF(NOT(A340=""),BR_standardformat!R343,"")</f>
        <v/>
      </c>
      <c r="C340" s="14" t="str">
        <f>IF(NOT(A340=""),VLOOKUP(A340,tabel_7!A340:C1353,2,FALSE),"")</f>
        <v/>
      </c>
      <c r="D340" s="14" t="str">
        <f>IF(NOT(A340=""),VLOOKUP(A340,tabel_7!A340:C1353,3,FALSE),"")</f>
        <v/>
      </c>
      <c r="E340" s="25" t="str">
        <f>IF(NOT(A340=""),VLOOKUP(_xlfn.CONCAT(C340,", ",D340),pg!$C$2:$D$38,2,FALSE),"")</f>
        <v/>
      </c>
      <c r="F340" s="24" t="str">
        <f t="shared" si="11"/>
        <v/>
      </c>
      <c r="H340" t="str">
        <f>IF(COUNTIF(tabel_7!A$2:A$1015,BR_standardformat!G343)&gt;0,BR_standardformat!G343,"")</f>
        <v/>
      </c>
      <c r="I340" t="str">
        <f t="shared" si="12"/>
        <v xml:space="preserve">, </v>
      </c>
    </row>
    <row r="341" spans="1:9" x14ac:dyDescent="0.25">
      <c r="A341" s="14" t="str">
        <f>IF(COUNTIF(tabel_7!A$2:A$1015,BR_standardformat!G344)&gt;0,BR_standardformat!G344,"")</f>
        <v/>
      </c>
      <c r="B341" s="23" t="str">
        <f>IF(NOT(A341=""),BR_standardformat!R344,"")</f>
        <v/>
      </c>
      <c r="C341" s="14" t="str">
        <f>IF(NOT(A341=""),VLOOKUP(A341,tabel_7!A341:C1354,2,FALSE),"")</f>
        <v/>
      </c>
      <c r="D341" s="14" t="str">
        <f>IF(NOT(A341=""),VLOOKUP(A341,tabel_7!A341:C1354,3,FALSE),"")</f>
        <v/>
      </c>
      <c r="E341" s="25" t="str">
        <f>IF(NOT(A341=""),VLOOKUP(_xlfn.CONCAT(C341,", ",D341),pg!$C$2:$D$38,2,FALSE),"")</f>
        <v/>
      </c>
      <c r="F341" s="24" t="str">
        <f t="shared" si="11"/>
        <v/>
      </c>
      <c r="H341" t="str">
        <f>IF(COUNTIF(tabel_7!A$2:A$1015,BR_standardformat!G344)&gt;0,BR_standardformat!G344,"")</f>
        <v/>
      </c>
      <c r="I341" t="str">
        <f t="shared" si="12"/>
        <v xml:space="preserve">, </v>
      </c>
    </row>
    <row r="342" spans="1:9" x14ac:dyDescent="0.25">
      <c r="A342" s="14" t="str">
        <f>IF(COUNTIF(tabel_7!A$2:A$1015,BR_standardformat!G345)&gt;0,BR_standardformat!G345,"")</f>
        <v/>
      </c>
      <c r="B342" s="23" t="str">
        <f>IF(NOT(A342=""),BR_standardformat!R345,"")</f>
        <v/>
      </c>
      <c r="C342" s="14" t="str">
        <f>IF(NOT(A342=""),VLOOKUP(A342,tabel_7!A342:C1355,2,FALSE),"")</f>
        <v/>
      </c>
      <c r="D342" s="14" t="str">
        <f>IF(NOT(A342=""),VLOOKUP(A342,tabel_7!A342:C1355,3,FALSE),"")</f>
        <v/>
      </c>
      <c r="E342" s="25" t="str">
        <f>IF(NOT(A342=""),VLOOKUP(_xlfn.CONCAT(C342,", ",D342),pg!$C$2:$D$38,2,FALSE),"")</f>
        <v/>
      </c>
      <c r="F342" s="24" t="str">
        <f t="shared" si="11"/>
        <v/>
      </c>
      <c r="H342" t="str">
        <f>IF(COUNTIF(tabel_7!A$2:A$1015,BR_standardformat!G345)&gt;0,BR_standardformat!G345,"")</f>
        <v/>
      </c>
      <c r="I342" t="str">
        <f t="shared" si="12"/>
        <v xml:space="preserve">, </v>
      </c>
    </row>
    <row r="343" spans="1:9" x14ac:dyDescent="0.25">
      <c r="A343" s="14" t="str">
        <f>IF(COUNTIF(tabel_7!A$2:A$1015,BR_standardformat!G346)&gt;0,BR_standardformat!G346,"")</f>
        <v/>
      </c>
      <c r="B343" s="23" t="str">
        <f>IF(NOT(A343=""),BR_standardformat!R346,"")</f>
        <v/>
      </c>
      <c r="C343" s="14" t="str">
        <f>IF(NOT(A343=""),VLOOKUP(A343,tabel_7!A343:C1356,2,FALSE),"")</f>
        <v/>
      </c>
      <c r="D343" s="14" t="str">
        <f>IF(NOT(A343=""),VLOOKUP(A343,tabel_7!A343:C1356,3,FALSE),"")</f>
        <v/>
      </c>
      <c r="E343" s="25" t="str">
        <f>IF(NOT(A343=""),VLOOKUP(_xlfn.CONCAT(C343,", ",D343),pg!$C$2:$D$38,2,FALSE),"")</f>
        <v/>
      </c>
      <c r="F343" s="24" t="str">
        <f t="shared" si="11"/>
        <v/>
      </c>
      <c r="H343" t="str">
        <f>IF(COUNTIF(tabel_7!A$2:A$1015,BR_standardformat!G346)&gt;0,BR_standardformat!G346,"")</f>
        <v/>
      </c>
      <c r="I343" t="str">
        <f t="shared" si="12"/>
        <v xml:space="preserve">, </v>
      </c>
    </row>
    <row r="344" spans="1:9" x14ac:dyDescent="0.25">
      <c r="A344" s="14" t="str">
        <f>IF(COUNTIF(tabel_7!A$2:A$1015,BR_standardformat!G347)&gt;0,BR_standardformat!G347,"")</f>
        <v/>
      </c>
      <c r="B344" s="23" t="str">
        <f>IF(NOT(A344=""),BR_standardformat!R347,"")</f>
        <v/>
      </c>
      <c r="C344" s="14" t="str">
        <f>IF(NOT(A344=""),VLOOKUP(A344,tabel_7!A344:C1357,2,FALSE),"")</f>
        <v/>
      </c>
      <c r="D344" s="14" t="str">
        <f>IF(NOT(A344=""),VLOOKUP(A344,tabel_7!A344:C1357,3,FALSE),"")</f>
        <v/>
      </c>
      <c r="E344" s="25" t="str">
        <f>IF(NOT(A344=""),VLOOKUP(_xlfn.CONCAT(C344,", ",D344),pg!$C$2:$D$38,2,FALSE),"")</f>
        <v/>
      </c>
      <c r="F344" s="24" t="str">
        <f t="shared" si="11"/>
        <v/>
      </c>
      <c r="H344" t="str">
        <f>IF(COUNTIF(tabel_7!A$2:A$1015,BR_standardformat!G347)&gt;0,BR_standardformat!G347,"")</f>
        <v/>
      </c>
      <c r="I344" t="str">
        <f t="shared" si="12"/>
        <v xml:space="preserve">, </v>
      </c>
    </row>
    <row r="345" spans="1:9" x14ac:dyDescent="0.25">
      <c r="A345" s="14" t="str">
        <f>IF(COUNTIF(tabel_7!A$2:A$1015,BR_standardformat!G348)&gt;0,BR_standardformat!G348,"")</f>
        <v/>
      </c>
      <c r="B345" s="23" t="str">
        <f>IF(NOT(A345=""),BR_standardformat!R348,"")</f>
        <v/>
      </c>
      <c r="C345" s="14" t="str">
        <f>IF(NOT(A345=""),VLOOKUP(A345,tabel_7!A345:C1358,2,FALSE),"")</f>
        <v/>
      </c>
      <c r="D345" s="14" t="str">
        <f>IF(NOT(A345=""),VLOOKUP(A345,tabel_7!A345:C1358,3,FALSE),"")</f>
        <v/>
      </c>
      <c r="E345" s="25" t="str">
        <f>IF(NOT(A345=""),VLOOKUP(_xlfn.CONCAT(C345,", ",D345),pg!$C$2:$D$38,2,FALSE),"")</f>
        <v/>
      </c>
      <c r="F345" s="24" t="str">
        <f t="shared" si="11"/>
        <v/>
      </c>
      <c r="H345" t="str">
        <f>IF(COUNTIF(tabel_7!A$2:A$1015,BR_standardformat!G348)&gt;0,BR_standardformat!G348,"")</f>
        <v/>
      </c>
      <c r="I345" t="str">
        <f t="shared" si="12"/>
        <v xml:space="preserve">, </v>
      </c>
    </row>
    <row r="346" spans="1:9" x14ac:dyDescent="0.25">
      <c r="A346" s="14" t="str">
        <f>IF(COUNTIF(tabel_7!A$2:A$1015,BR_standardformat!G349)&gt;0,BR_standardformat!G349,"")</f>
        <v/>
      </c>
      <c r="B346" s="23" t="str">
        <f>IF(NOT(A346=""),BR_standardformat!R349,"")</f>
        <v/>
      </c>
      <c r="C346" s="14" t="str">
        <f>IF(NOT(A346=""),VLOOKUP(A346,tabel_7!A346:C1359,2,FALSE),"")</f>
        <v/>
      </c>
      <c r="D346" s="14" t="str">
        <f>IF(NOT(A346=""),VLOOKUP(A346,tabel_7!A346:C1359,3,FALSE),"")</f>
        <v/>
      </c>
      <c r="E346" s="25" t="str">
        <f>IF(NOT(A346=""),VLOOKUP(_xlfn.CONCAT(C346,", ",D346),pg!$C$2:$D$38,2,FALSE),"")</f>
        <v/>
      </c>
      <c r="F346" s="24" t="str">
        <f t="shared" si="11"/>
        <v/>
      </c>
      <c r="H346" t="str">
        <f>IF(COUNTIF(tabel_7!A$2:A$1015,BR_standardformat!G349)&gt;0,BR_standardformat!G349,"")</f>
        <v/>
      </c>
      <c r="I346" t="str">
        <f t="shared" si="12"/>
        <v xml:space="preserve">, </v>
      </c>
    </row>
    <row r="347" spans="1:9" x14ac:dyDescent="0.25">
      <c r="A347" s="14" t="str">
        <f>IF(COUNTIF(tabel_7!A$2:A$1015,BR_standardformat!G350)&gt;0,BR_standardformat!G350,"")</f>
        <v/>
      </c>
      <c r="B347" s="23" t="str">
        <f>IF(NOT(A347=""),BR_standardformat!R350,"")</f>
        <v/>
      </c>
      <c r="C347" s="14" t="str">
        <f>IF(NOT(A347=""),VLOOKUP(A347,tabel_7!A347:C1360,2,FALSE),"")</f>
        <v/>
      </c>
      <c r="D347" s="14" t="str">
        <f>IF(NOT(A347=""),VLOOKUP(A347,tabel_7!A347:C1360,3,FALSE),"")</f>
        <v/>
      </c>
      <c r="E347" s="25" t="str">
        <f>IF(NOT(A347=""),VLOOKUP(_xlfn.CONCAT(C347,", ",D347),pg!$C$2:$D$38,2,FALSE),"")</f>
        <v/>
      </c>
      <c r="F347" s="24" t="str">
        <f t="shared" si="11"/>
        <v/>
      </c>
      <c r="H347" t="str">
        <f>IF(COUNTIF(tabel_7!A$2:A$1015,BR_standardformat!G350)&gt;0,BR_standardformat!G350,"")</f>
        <v/>
      </c>
      <c r="I347" t="str">
        <f t="shared" si="12"/>
        <v xml:space="preserve">, </v>
      </c>
    </row>
    <row r="348" spans="1:9" x14ac:dyDescent="0.25">
      <c r="A348" s="14" t="str">
        <f>IF(COUNTIF(tabel_7!A$2:A$1015,BR_standardformat!G351)&gt;0,BR_standardformat!G351,"")</f>
        <v/>
      </c>
      <c r="B348" s="23" t="str">
        <f>IF(NOT(A348=""),BR_standardformat!R351,"")</f>
        <v/>
      </c>
      <c r="C348" s="14" t="str">
        <f>IF(NOT(A348=""),VLOOKUP(A348,tabel_7!A348:C1361,2,FALSE),"")</f>
        <v/>
      </c>
      <c r="D348" s="14" t="str">
        <f>IF(NOT(A348=""),VLOOKUP(A348,tabel_7!A348:C1361,3,FALSE),"")</f>
        <v/>
      </c>
      <c r="E348" s="25" t="str">
        <f>IF(NOT(A348=""),VLOOKUP(_xlfn.CONCAT(C348,", ",D348),pg!$C$2:$D$38,2,FALSE),"")</f>
        <v/>
      </c>
      <c r="F348" s="24" t="str">
        <f t="shared" si="11"/>
        <v/>
      </c>
      <c r="H348" t="str">
        <f>IF(COUNTIF(tabel_7!A$2:A$1015,BR_standardformat!G351)&gt;0,BR_standardformat!G351,"")</f>
        <v/>
      </c>
      <c r="I348" t="str">
        <f t="shared" si="12"/>
        <v xml:space="preserve">, </v>
      </c>
    </row>
    <row r="349" spans="1:9" x14ac:dyDescent="0.25">
      <c r="A349" s="14" t="str">
        <f>IF(COUNTIF(tabel_7!A$2:A$1015,BR_standardformat!G352)&gt;0,BR_standardformat!G352,"")</f>
        <v/>
      </c>
      <c r="B349" s="23" t="str">
        <f>IF(NOT(A349=""),BR_standardformat!R352,"")</f>
        <v/>
      </c>
      <c r="C349" s="14" t="str">
        <f>IF(NOT(A349=""),VLOOKUP(A349,tabel_7!A349:C1362,2,FALSE),"")</f>
        <v/>
      </c>
      <c r="D349" s="14" t="str">
        <f>IF(NOT(A349=""),VLOOKUP(A349,tabel_7!A349:C1362,3,FALSE),"")</f>
        <v/>
      </c>
      <c r="E349" s="25" t="str">
        <f>IF(NOT(A349=""),VLOOKUP(_xlfn.CONCAT(C349,", ",D349),pg!$C$2:$D$38,2,FALSE),"")</f>
        <v/>
      </c>
      <c r="F349" s="24" t="str">
        <f t="shared" si="11"/>
        <v/>
      </c>
      <c r="H349" t="str">
        <f>IF(COUNTIF(tabel_7!A$2:A$1015,BR_standardformat!G352)&gt;0,BR_standardformat!G352,"")</f>
        <v/>
      </c>
      <c r="I349" t="str">
        <f t="shared" si="12"/>
        <v xml:space="preserve">, </v>
      </c>
    </row>
    <row r="350" spans="1:9" x14ac:dyDescent="0.25">
      <c r="A350" s="14" t="str">
        <f>IF(COUNTIF(tabel_7!A$2:A$1015,BR_standardformat!G353)&gt;0,BR_standardformat!G353,"")</f>
        <v/>
      </c>
      <c r="B350" s="23" t="str">
        <f>IF(NOT(A350=""),BR_standardformat!R353,"")</f>
        <v/>
      </c>
      <c r="C350" s="14" t="str">
        <f>IF(NOT(A350=""),VLOOKUP(A350,tabel_7!A350:C1363,2,FALSE),"")</f>
        <v/>
      </c>
      <c r="D350" s="14" t="str">
        <f>IF(NOT(A350=""),VLOOKUP(A350,tabel_7!A350:C1363,3,FALSE),"")</f>
        <v/>
      </c>
      <c r="E350" s="25" t="str">
        <f>IF(NOT(A350=""),VLOOKUP(_xlfn.CONCAT(C350,", ",D350),pg!$C$2:$D$38,2,FALSE),"")</f>
        <v/>
      </c>
      <c r="F350" s="24" t="str">
        <f t="shared" si="11"/>
        <v/>
      </c>
      <c r="H350" t="str">
        <f>IF(COUNTIF(tabel_7!A$2:A$1015,BR_standardformat!G353)&gt;0,BR_standardformat!G353,"")</f>
        <v/>
      </c>
      <c r="I350" t="str">
        <f t="shared" si="12"/>
        <v xml:space="preserve">, </v>
      </c>
    </row>
    <row r="351" spans="1:9" x14ac:dyDescent="0.25">
      <c r="A351" s="14" t="str">
        <f>IF(COUNTIF(tabel_7!A$2:A$1015,BR_standardformat!G354)&gt;0,BR_standardformat!G354,"")</f>
        <v/>
      </c>
      <c r="B351" s="23" t="str">
        <f>IF(NOT(A351=""),BR_standardformat!R354,"")</f>
        <v/>
      </c>
      <c r="C351" s="14" t="str">
        <f>IF(NOT(A351=""),VLOOKUP(A351,tabel_7!A351:C1364,2,FALSE),"")</f>
        <v/>
      </c>
      <c r="D351" s="14" t="str">
        <f>IF(NOT(A351=""),VLOOKUP(A351,tabel_7!A351:C1364,3,FALSE),"")</f>
        <v/>
      </c>
      <c r="E351" s="25" t="str">
        <f>IF(NOT(A351=""),VLOOKUP(_xlfn.CONCAT(C351,", ",D351),pg!$C$2:$D$38,2,FALSE),"")</f>
        <v/>
      </c>
      <c r="F351" s="24" t="str">
        <f t="shared" si="11"/>
        <v/>
      </c>
      <c r="H351" t="str">
        <f>IF(COUNTIF(tabel_7!A$2:A$1015,BR_standardformat!G354)&gt;0,BR_standardformat!G354,"")</f>
        <v/>
      </c>
      <c r="I351" t="str">
        <f t="shared" si="12"/>
        <v xml:space="preserve">, </v>
      </c>
    </row>
    <row r="352" spans="1:9" x14ac:dyDescent="0.25">
      <c r="A352" s="14" t="str">
        <f>IF(COUNTIF(tabel_7!A$2:A$1015,BR_standardformat!G355)&gt;0,BR_standardformat!G355,"")</f>
        <v/>
      </c>
      <c r="B352" s="23" t="str">
        <f>IF(NOT(A352=""),BR_standardformat!R355,"")</f>
        <v/>
      </c>
      <c r="C352" s="14" t="str">
        <f>IF(NOT(A352=""),VLOOKUP(A352,tabel_7!A352:C1365,2,FALSE),"")</f>
        <v/>
      </c>
      <c r="D352" s="14" t="str">
        <f>IF(NOT(A352=""),VLOOKUP(A352,tabel_7!A352:C1365,3,FALSE),"")</f>
        <v/>
      </c>
      <c r="E352" s="25" t="str">
        <f>IF(NOT(A352=""),VLOOKUP(_xlfn.CONCAT(C352,", ",D352),pg!$C$2:$D$38,2,FALSE),"")</f>
        <v/>
      </c>
      <c r="F352" s="24" t="str">
        <f t="shared" si="11"/>
        <v/>
      </c>
      <c r="H352" t="str">
        <f>IF(COUNTIF(tabel_7!A$2:A$1015,BR_standardformat!G355)&gt;0,BR_standardformat!G355,"")</f>
        <v/>
      </c>
      <c r="I352" t="str">
        <f t="shared" si="12"/>
        <v xml:space="preserve">, </v>
      </c>
    </row>
    <row r="353" spans="1:9" x14ac:dyDescent="0.25">
      <c r="A353" s="14" t="str">
        <f>IF(COUNTIF(tabel_7!A$2:A$1015,BR_standardformat!G356)&gt;0,BR_standardformat!G356,"")</f>
        <v/>
      </c>
      <c r="B353" s="23" t="str">
        <f>IF(NOT(A353=""),BR_standardformat!R356,"")</f>
        <v/>
      </c>
      <c r="C353" s="14" t="str">
        <f>IF(NOT(A353=""),VLOOKUP(A353,tabel_7!A353:C1366,2,FALSE),"")</f>
        <v/>
      </c>
      <c r="D353" s="14" t="str">
        <f>IF(NOT(A353=""),VLOOKUP(A353,tabel_7!A353:C1366,3,FALSE),"")</f>
        <v/>
      </c>
      <c r="E353" s="25" t="str">
        <f>IF(NOT(A353=""),VLOOKUP(_xlfn.CONCAT(C353,", ",D353),pg!$C$2:$D$38,2,FALSE),"")</f>
        <v/>
      </c>
      <c r="F353" s="24" t="str">
        <f t="shared" si="11"/>
        <v/>
      </c>
      <c r="H353" t="str">
        <f>IF(COUNTIF(tabel_7!A$2:A$1015,BR_standardformat!G356)&gt;0,BR_standardformat!G356,"")</f>
        <v/>
      </c>
      <c r="I353" t="str">
        <f t="shared" si="12"/>
        <v xml:space="preserve">, </v>
      </c>
    </row>
    <row r="354" spans="1:9" x14ac:dyDescent="0.25">
      <c r="A354" s="14" t="str">
        <f>IF(COUNTIF(tabel_7!A$2:A$1015,BR_standardformat!G357)&gt;0,BR_standardformat!G357,"")</f>
        <v/>
      </c>
      <c r="B354" s="23" t="str">
        <f>IF(NOT(A354=""),BR_standardformat!R357,"")</f>
        <v/>
      </c>
      <c r="C354" s="14" t="str">
        <f>IF(NOT(A354=""),VLOOKUP(A354,tabel_7!A354:C1367,2,FALSE),"")</f>
        <v/>
      </c>
      <c r="D354" s="14" t="str">
        <f>IF(NOT(A354=""),VLOOKUP(A354,tabel_7!A354:C1367,3,FALSE),"")</f>
        <v/>
      </c>
      <c r="E354" s="25" t="str">
        <f>IF(NOT(A354=""),VLOOKUP(_xlfn.CONCAT(C354,", ",D354),pg!$C$2:$D$38,2,FALSE),"")</f>
        <v/>
      </c>
      <c r="F354" s="24" t="str">
        <f t="shared" si="11"/>
        <v/>
      </c>
      <c r="H354" t="str">
        <f>IF(COUNTIF(tabel_7!A$2:A$1015,BR_standardformat!G357)&gt;0,BR_standardformat!G357,"")</f>
        <v/>
      </c>
      <c r="I354" t="str">
        <f t="shared" si="12"/>
        <v xml:space="preserve">, </v>
      </c>
    </row>
    <row r="355" spans="1:9" x14ac:dyDescent="0.25">
      <c r="A355" s="14" t="str">
        <f>IF(COUNTIF(tabel_7!A$2:A$1015,BR_standardformat!G358)&gt;0,BR_standardformat!G358,"")</f>
        <v/>
      </c>
      <c r="B355" s="23" t="str">
        <f>IF(NOT(A355=""),BR_standardformat!R358,"")</f>
        <v/>
      </c>
      <c r="C355" s="14" t="str">
        <f>IF(NOT(A355=""),VLOOKUP(A355,tabel_7!A355:C1368,2,FALSE),"")</f>
        <v/>
      </c>
      <c r="D355" s="14" t="str">
        <f>IF(NOT(A355=""),VLOOKUP(A355,tabel_7!A355:C1368,3,FALSE),"")</f>
        <v/>
      </c>
      <c r="E355" s="25" t="str">
        <f>IF(NOT(A355=""),VLOOKUP(_xlfn.CONCAT(C355,", ",D355),pg!$C$2:$D$38,2,FALSE),"")</f>
        <v/>
      </c>
      <c r="F355" s="24" t="str">
        <f t="shared" si="11"/>
        <v/>
      </c>
      <c r="H355" t="str">
        <f>IF(COUNTIF(tabel_7!A$2:A$1015,BR_standardformat!G358)&gt;0,BR_standardformat!G358,"")</f>
        <v/>
      </c>
      <c r="I355" t="str">
        <f t="shared" si="12"/>
        <v xml:space="preserve">, </v>
      </c>
    </row>
    <row r="356" spans="1:9" x14ac:dyDescent="0.25">
      <c r="A356" s="14" t="str">
        <f>IF(COUNTIF(tabel_7!A$2:A$1015,BR_standardformat!G359)&gt;0,BR_standardformat!G359,"")</f>
        <v/>
      </c>
      <c r="B356" s="23" t="str">
        <f>IF(NOT(A356=""),BR_standardformat!R359,"")</f>
        <v/>
      </c>
      <c r="C356" s="14" t="str">
        <f>IF(NOT(A356=""),VLOOKUP(A356,tabel_7!A356:C1369,2,FALSE),"")</f>
        <v/>
      </c>
      <c r="D356" s="14" t="str">
        <f>IF(NOT(A356=""),VLOOKUP(A356,tabel_7!A356:C1369,3,FALSE),"")</f>
        <v/>
      </c>
      <c r="E356" s="25" t="str">
        <f>IF(NOT(A356=""),VLOOKUP(_xlfn.CONCAT(C356,", ",D356),pg!$C$2:$D$38,2,FALSE),"")</f>
        <v/>
      </c>
      <c r="F356" s="24" t="str">
        <f t="shared" si="11"/>
        <v/>
      </c>
      <c r="H356" t="str">
        <f>IF(COUNTIF(tabel_7!A$2:A$1015,BR_standardformat!G359)&gt;0,BR_standardformat!G359,"")</f>
        <v/>
      </c>
      <c r="I356" t="str">
        <f t="shared" si="12"/>
        <v xml:space="preserve">, </v>
      </c>
    </row>
    <row r="357" spans="1:9" x14ac:dyDescent="0.25">
      <c r="A357" s="14" t="str">
        <f>IF(COUNTIF(tabel_7!A$2:A$1015,BR_standardformat!G360)&gt;0,BR_standardformat!G360,"")</f>
        <v/>
      </c>
      <c r="B357" s="23" t="str">
        <f>IF(NOT(A357=""),BR_standardformat!R360,"")</f>
        <v/>
      </c>
      <c r="C357" s="14" t="str">
        <f>IF(NOT(A357=""),VLOOKUP(A357,tabel_7!A357:C1370,2,FALSE),"")</f>
        <v/>
      </c>
      <c r="D357" s="14" t="str">
        <f>IF(NOT(A357=""),VLOOKUP(A357,tabel_7!A357:C1370,3,FALSE),"")</f>
        <v/>
      </c>
      <c r="E357" s="25" t="str">
        <f>IF(NOT(A357=""),VLOOKUP(_xlfn.CONCAT(C357,", ",D357),pg!$C$2:$D$38,2,FALSE),"")</f>
        <v/>
      </c>
      <c r="F357" s="24" t="str">
        <f t="shared" si="11"/>
        <v/>
      </c>
      <c r="H357" t="str">
        <f>IF(COUNTIF(tabel_7!A$2:A$1015,BR_standardformat!G360)&gt;0,BR_standardformat!G360,"")</f>
        <v/>
      </c>
      <c r="I357" t="str">
        <f t="shared" si="12"/>
        <v xml:space="preserve">, </v>
      </c>
    </row>
    <row r="358" spans="1:9" x14ac:dyDescent="0.25">
      <c r="A358" s="14" t="str">
        <f>IF(COUNTIF(tabel_7!A$2:A$1015,BR_standardformat!G361)&gt;0,BR_standardformat!G361,"")</f>
        <v/>
      </c>
      <c r="B358" s="23" t="str">
        <f>IF(NOT(A358=""),BR_standardformat!R361,"")</f>
        <v/>
      </c>
      <c r="C358" s="14" t="str">
        <f>IF(NOT(A358=""),VLOOKUP(A358,tabel_7!A358:C1371,2,FALSE),"")</f>
        <v/>
      </c>
      <c r="D358" s="14" t="str">
        <f>IF(NOT(A358=""),VLOOKUP(A358,tabel_7!A358:C1371,3,FALSE),"")</f>
        <v/>
      </c>
      <c r="E358" s="25" t="str">
        <f>IF(NOT(A358=""),VLOOKUP(_xlfn.CONCAT(C358,", ",D358),pg!$C$2:$D$38,2,FALSE),"")</f>
        <v/>
      </c>
      <c r="F358" s="24" t="str">
        <f t="shared" si="11"/>
        <v/>
      </c>
      <c r="H358" t="str">
        <f>IF(COUNTIF(tabel_7!A$2:A$1015,BR_standardformat!G361)&gt;0,BR_standardformat!G361,"")</f>
        <v/>
      </c>
      <c r="I358" t="str">
        <f t="shared" si="12"/>
        <v xml:space="preserve">, </v>
      </c>
    </row>
    <row r="359" spans="1:9" x14ac:dyDescent="0.25">
      <c r="A359" s="14" t="str">
        <f>IF(COUNTIF(tabel_7!A$2:A$1015,BR_standardformat!G362)&gt;0,BR_standardformat!G362,"")</f>
        <v/>
      </c>
      <c r="B359" s="23" t="str">
        <f>IF(NOT(A359=""),BR_standardformat!R362,"")</f>
        <v/>
      </c>
      <c r="C359" s="14" t="str">
        <f>IF(NOT(A359=""),VLOOKUP(A359,tabel_7!A359:C1372,2,FALSE),"")</f>
        <v/>
      </c>
      <c r="D359" s="14" t="str">
        <f>IF(NOT(A359=""),VLOOKUP(A359,tabel_7!A359:C1372,3,FALSE),"")</f>
        <v/>
      </c>
      <c r="E359" s="25" t="str">
        <f>IF(NOT(A359=""),VLOOKUP(_xlfn.CONCAT(C359,", ",D359),pg!$C$2:$D$38,2,FALSE),"")</f>
        <v/>
      </c>
      <c r="F359" s="24" t="str">
        <f t="shared" si="11"/>
        <v/>
      </c>
      <c r="H359" t="str">
        <f>IF(COUNTIF(tabel_7!A$2:A$1015,BR_standardformat!G362)&gt;0,BR_standardformat!G362,"")</f>
        <v/>
      </c>
      <c r="I359" t="str">
        <f t="shared" si="12"/>
        <v xml:space="preserve">, </v>
      </c>
    </row>
    <row r="360" spans="1:9" x14ac:dyDescent="0.25">
      <c r="A360" s="14" t="str">
        <f>IF(COUNTIF(tabel_7!A$2:A$1015,BR_standardformat!G363)&gt;0,BR_standardformat!G363,"")</f>
        <v/>
      </c>
      <c r="B360" s="23" t="str">
        <f>IF(NOT(A360=""),BR_standardformat!R363,"")</f>
        <v/>
      </c>
      <c r="C360" s="14" t="str">
        <f>IF(NOT(A360=""),VLOOKUP(A360,tabel_7!A360:C1373,2,FALSE),"")</f>
        <v/>
      </c>
      <c r="D360" s="14" t="str">
        <f>IF(NOT(A360=""),VLOOKUP(A360,tabel_7!A360:C1373,3,FALSE),"")</f>
        <v/>
      </c>
      <c r="E360" s="25" t="str">
        <f>IF(NOT(A360=""),VLOOKUP(_xlfn.CONCAT(C360,", ",D360),pg!$C$2:$D$38,2,FALSE),"")</f>
        <v/>
      </c>
      <c r="F360" s="24" t="str">
        <f t="shared" si="11"/>
        <v/>
      </c>
      <c r="H360" t="str">
        <f>IF(COUNTIF(tabel_7!A$2:A$1015,BR_standardformat!G363)&gt;0,BR_standardformat!G363,"")</f>
        <v/>
      </c>
      <c r="I360" t="str">
        <f t="shared" si="12"/>
        <v xml:space="preserve">, </v>
      </c>
    </row>
    <row r="361" spans="1:9" x14ac:dyDescent="0.25">
      <c r="A361" s="14" t="str">
        <f>IF(COUNTIF(tabel_7!A$2:A$1015,BR_standardformat!G364)&gt;0,BR_standardformat!G364,"")</f>
        <v/>
      </c>
      <c r="B361" s="23" t="str">
        <f>IF(NOT(A361=""),BR_standardformat!R364,"")</f>
        <v/>
      </c>
      <c r="C361" s="14" t="str">
        <f>IF(NOT(A361=""),VLOOKUP(A361,tabel_7!A361:C1374,2,FALSE),"")</f>
        <v/>
      </c>
      <c r="D361" s="14" t="str">
        <f>IF(NOT(A361=""),VLOOKUP(A361,tabel_7!A361:C1374,3,FALSE),"")</f>
        <v/>
      </c>
      <c r="E361" s="25" t="str">
        <f>IF(NOT(A361=""),VLOOKUP(_xlfn.CONCAT(C361,", ",D361),pg!$C$2:$D$38,2,FALSE),"")</f>
        <v/>
      </c>
      <c r="F361" s="24" t="str">
        <f t="shared" si="11"/>
        <v/>
      </c>
      <c r="H361" t="str">
        <f>IF(COUNTIF(tabel_7!A$2:A$1015,BR_standardformat!G364)&gt;0,BR_standardformat!G364,"")</f>
        <v/>
      </c>
      <c r="I361" t="str">
        <f t="shared" si="12"/>
        <v xml:space="preserve">, </v>
      </c>
    </row>
    <row r="362" spans="1:9" x14ac:dyDescent="0.25">
      <c r="A362" s="14" t="str">
        <f>IF(COUNTIF(tabel_7!A$2:A$1015,BR_standardformat!G365)&gt;0,BR_standardformat!G365,"")</f>
        <v/>
      </c>
      <c r="B362" s="23" t="str">
        <f>IF(NOT(A362=""),BR_standardformat!R365,"")</f>
        <v/>
      </c>
      <c r="C362" s="14" t="str">
        <f>IF(NOT(A362=""),VLOOKUP(A362,tabel_7!A362:C1375,2,FALSE),"")</f>
        <v/>
      </c>
      <c r="D362" s="14" t="str">
        <f>IF(NOT(A362=""),VLOOKUP(A362,tabel_7!A362:C1375,3,FALSE),"")</f>
        <v/>
      </c>
      <c r="E362" s="25" t="str">
        <f>IF(NOT(A362=""),VLOOKUP(_xlfn.CONCAT(C362,", ",D362),pg!$C$2:$D$38,2,FALSE),"")</f>
        <v/>
      </c>
      <c r="F362" s="24" t="str">
        <f t="shared" si="11"/>
        <v/>
      </c>
      <c r="H362" t="str">
        <f>IF(COUNTIF(tabel_7!A$2:A$1015,BR_standardformat!G365)&gt;0,BR_standardformat!G365,"")</f>
        <v/>
      </c>
      <c r="I362" t="str">
        <f t="shared" si="12"/>
        <v xml:space="preserve">, </v>
      </c>
    </row>
    <row r="363" spans="1:9" x14ac:dyDescent="0.25">
      <c r="A363" s="14" t="str">
        <f>IF(COUNTIF(tabel_7!A$2:A$1015,BR_standardformat!G366)&gt;0,BR_standardformat!G366,"")</f>
        <v/>
      </c>
      <c r="B363" s="23" t="str">
        <f>IF(NOT(A363=""),BR_standardformat!R366,"")</f>
        <v/>
      </c>
      <c r="C363" s="14" t="str">
        <f>IF(NOT(A363=""),VLOOKUP(A363,tabel_7!A363:C1376,2,FALSE),"")</f>
        <v/>
      </c>
      <c r="D363" s="14" t="str">
        <f>IF(NOT(A363=""),VLOOKUP(A363,tabel_7!A363:C1376,3,FALSE),"")</f>
        <v/>
      </c>
      <c r="E363" s="25" t="str">
        <f>IF(NOT(A363=""),VLOOKUP(_xlfn.CONCAT(C363,", ",D363),pg!$C$2:$D$38,2,FALSE),"")</f>
        <v/>
      </c>
      <c r="F363" s="24" t="str">
        <f t="shared" si="11"/>
        <v/>
      </c>
      <c r="H363" t="str">
        <f>IF(COUNTIF(tabel_7!A$2:A$1015,BR_standardformat!G366)&gt;0,BR_standardformat!G366,"")</f>
        <v/>
      </c>
      <c r="I363" t="str">
        <f t="shared" si="12"/>
        <v xml:space="preserve">, </v>
      </c>
    </row>
    <row r="364" spans="1:9" x14ac:dyDescent="0.25">
      <c r="A364" s="14" t="str">
        <f>IF(COUNTIF(tabel_7!A$2:A$1015,BR_standardformat!G367)&gt;0,BR_standardformat!G367,"")</f>
        <v/>
      </c>
      <c r="B364" s="23" t="str">
        <f>IF(NOT(A364=""),BR_standardformat!R367,"")</f>
        <v/>
      </c>
      <c r="C364" s="14" t="str">
        <f>IF(NOT(A364=""),VLOOKUP(A364,tabel_7!A364:C1377,2,FALSE),"")</f>
        <v/>
      </c>
      <c r="D364" s="14" t="str">
        <f>IF(NOT(A364=""),VLOOKUP(A364,tabel_7!A364:C1377,3,FALSE),"")</f>
        <v/>
      </c>
      <c r="E364" s="25" t="str">
        <f>IF(NOT(A364=""),VLOOKUP(_xlfn.CONCAT(C364,", ",D364),pg!$C$2:$D$38,2,FALSE),"")</f>
        <v/>
      </c>
      <c r="F364" s="24" t="str">
        <f t="shared" si="11"/>
        <v/>
      </c>
      <c r="H364" t="str">
        <f>IF(COUNTIF(tabel_7!A$2:A$1015,BR_standardformat!G367)&gt;0,BR_standardformat!G367,"")</f>
        <v/>
      </c>
      <c r="I364" t="str">
        <f t="shared" si="12"/>
        <v xml:space="preserve">, </v>
      </c>
    </row>
    <row r="365" spans="1:9" x14ac:dyDescent="0.25">
      <c r="A365" s="14" t="str">
        <f>IF(COUNTIF(tabel_7!A$2:A$1015,BR_standardformat!G368)&gt;0,BR_standardformat!G368,"")</f>
        <v/>
      </c>
      <c r="B365" s="23" t="str">
        <f>IF(NOT(A365=""),BR_standardformat!R368,"")</f>
        <v/>
      </c>
      <c r="C365" s="14" t="str">
        <f>IF(NOT(A365=""),VLOOKUP(A365,tabel_7!A365:C1378,2,FALSE),"")</f>
        <v/>
      </c>
      <c r="D365" s="14" t="str">
        <f>IF(NOT(A365=""),VLOOKUP(A365,tabel_7!A365:C1378,3,FALSE),"")</f>
        <v/>
      </c>
      <c r="E365" s="25" t="str">
        <f>IF(NOT(A365=""),VLOOKUP(_xlfn.CONCAT(C365,", ",D365),pg!$C$2:$D$38,2,FALSE),"")</f>
        <v/>
      </c>
      <c r="F365" s="24" t="str">
        <f t="shared" si="11"/>
        <v/>
      </c>
      <c r="H365" t="str">
        <f>IF(COUNTIF(tabel_7!A$2:A$1015,BR_standardformat!G368)&gt;0,BR_standardformat!G368,"")</f>
        <v/>
      </c>
      <c r="I365" t="str">
        <f t="shared" si="12"/>
        <v xml:space="preserve">, </v>
      </c>
    </row>
    <row r="366" spans="1:9" x14ac:dyDescent="0.25">
      <c r="A366" s="14" t="str">
        <f>IF(COUNTIF(tabel_7!A$2:A$1015,BR_standardformat!G369)&gt;0,BR_standardformat!G369,"")</f>
        <v/>
      </c>
      <c r="B366" s="23" t="str">
        <f>IF(NOT(A366=""),BR_standardformat!R369,"")</f>
        <v/>
      </c>
      <c r="C366" s="14" t="str">
        <f>IF(NOT(A366=""),VLOOKUP(A366,tabel_7!A366:C1379,2,FALSE),"")</f>
        <v/>
      </c>
      <c r="D366" s="14" t="str">
        <f>IF(NOT(A366=""),VLOOKUP(A366,tabel_7!A366:C1379,3,FALSE),"")</f>
        <v/>
      </c>
      <c r="E366" s="25" t="str">
        <f>IF(NOT(A366=""),VLOOKUP(_xlfn.CONCAT(C366,", ",D366),pg!$C$2:$D$38,2,FALSE),"")</f>
        <v/>
      </c>
      <c r="F366" s="24" t="str">
        <f t="shared" si="11"/>
        <v/>
      </c>
      <c r="H366" t="str">
        <f>IF(COUNTIF(tabel_7!A$2:A$1015,BR_standardformat!G369)&gt;0,BR_standardformat!G369,"")</f>
        <v/>
      </c>
      <c r="I366" t="str">
        <f t="shared" si="12"/>
        <v xml:space="preserve">, </v>
      </c>
    </row>
    <row r="367" spans="1:9" x14ac:dyDescent="0.25">
      <c r="A367" s="14" t="str">
        <f>IF(COUNTIF(tabel_7!A$2:A$1015,BR_standardformat!G370)&gt;0,BR_standardformat!G370,"")</f>
        <v/>
      </c>
      <c r="B367" s="23" t="str">
        <f>IF(NOT(A367=""),BR_standardformat!R370,"")</f>
        <v/>
      </c>
      <c r="C367" s="14" t="str">
        <f>IF(NOT(A367=""),VLOOKUP(A367,tabel_7!A367:C1380,2,FALSE),"")</f>
        <v/>
      </c>
      <c r="D367" s="14" t="str">
        <f>IF(NOT(A367=""),VLOOKUP(A367,tabel_7!A367:C1380,3,FALSE),"")</f>
        <v/>
      </c>
      <c r="E367" s="25" t="str">
        <f>IF(NOT(A367=""),VLOOKUP(_xlfn.CONCAT(C367,", ",D367),pg!$C$2:$D$38,2,FALSE),"")</f>
        <v/>
      </c>
      <c r="F367" s="24" t="str">
        <f t="shared" si="11"/>
        <v/>
      </c>
      <c r="H367" t="str">
        <f>IF(COUNTIF(tabel_7!A$2:A$1015,BR_standardformat!G370)&gt;0,BR_standardformat!G370,"")</f>
        <v/>
      </c>
      <c r="I367" t="str">
        <f t="shared" si="12"/>
        <v xml:space="preserve">, </v>
      </c>
    </row>
    <row r="368" spans="1:9" x14ac:dyDescent="0.25">
      <c r="A368" s="14" t="str">
        <f>IF(COUNTIF(tabel_7!A$2:A$1015,BR_standardformat!G371)&gt;0,BR_standardformat!G371,"")</f>
        <v/>
      </c>
      <c r="B368" s="23" t="str">
        <f>IF(NOT(A368=""),BR_standardformat!R371,"")</f>
        <v/>
      </c>
      <c r="C368" s="14" t="str">
        <f>IF(NOT(A368=""),VLOOKUP(A368,tabel_7!A368:C1381,2,FALSE),"")</f>
        <v/>
      </c>
      <c r="D368" s="14" t="str">
        <f>IF(NOT(A368=""),VLOOKUP(A368,tabel_7!A368:C1381,3,FALSE),"")</f>
        <v/>
      </c>
      <c r="E368" s="25" t="str">
        <f>IF(NOT(A368=""),VLOOKUP(_xlfn.CONCAT(C368,", ",D368),pg!$C$2:$D$38,2,FALSE),"")</f>
        <v/>
      </c>
      <c r="F368" s="24" t="str">
        <f t="shared" si="11"/>
        <v/>
      </c>
      <c r="H368" t="str">
        <f>IF(COUNTIF(tabel_7!A$2:A$1015,BR_standardformat!G371)&gt;0,BR_standardformat!G371,"")</f>
        <v/>
      </c>
      <c r="I368" t="str">
        <f t="shared" si="12"/>
        <v xml:space="preserve">, </v>
      </c>
    </row>
    <row r="369" spans="1:9" x14ac:dyDescent="0.25">
      <c r="A369" s="14" t="str">
        <f>IF(COUNTIF(tabel_7!A$2:A$1015,BR_standardformat!G372)&gt;0,BR_standardformat!G372,"")</f>
        <v/>
      </c>
      <c r="B369" s="23" t="str">
        <f>IF(NOT(A369=""),BR_standardformat!R372,"")</f>
        <v/>
      </c>
      <c r="C369" s="14" t="str">
        <f>IF(NOT(A369=""),VLOOKUP(A369,tabel_7!A369:C1382,2,FALSE),"")</f>
        <v/>
      </c>
      <c r="D369" s="14" t="str">
        <f>IF(NOT(A369=""),VLOOKUP(A369,tabel_7!A369:C1382,3,FALSE),"")</f>
        <v/>
      </c>
      <c r="E369" s="25" t="str">
        <f>IF(NOT(A369=""),VLOOKUP(_xlfn.CONCAT(C369,", ",D369),pg!$C$2:$D$38,2,FALSE),"")</f>
        <v/>
      </c>
      <c r="F369" s="24" t="str">
        <f t="shared" si="11"/>
        <v/>
      </c>
      <c r="H369" t="str">
        <f>IF(COUNTIF(tabel_7!A$2:A$1015,BR_standardformat!G372)&gt;0,BR_standardformat!G372,"")</f>
        <v/>
      </c>
      <c r="I369" t="str">
        <f t="shared" si="12"/>
        <v xml:space="preserve">, </v>
      </c>
    </row>
    <row r="370" spans="1:9" x14ac:dyDescent="0.25">
      <c r="A370" s="14" t="str">
        <f>IF(COUNTIF(tabel_7!A$2:A$1015,BR_standardformat!G373)&gt;0,BR_standardformat!G373,"")</f>
        <v/>
      </c>
      <c r="B370" s="23" t="str">
        <f>IF(NOT(A370=""),BR_standardformat!R373,"")</f>
        <v/>
      </c>
      <c r="C370" s="14" t="str">
        <f>IF(NOT(A370=""),VLOOKUP(A370,tabel_7!A370:C1383,2,FALSE),"")</f>
        <v/>
      </c>
      <c r="D370" s="14" t="str">
        <f>IF(NOT(A370=""),VLOOKUP(A370,tabel_7!A370:C1383,3,FALSE),"")</f>
        <v/>
      </c>
      <c r="E370" s="25" t="str">
        <f>IF(NOT(A370=""),VLOOKUP(_xlfn.CONCAT(C370,", ",D370),pg!$C$2:$D$38,2,FALSE),"")</f>
        <v/>
      </c>
      <c r="F370" s="24" t="str">
        <f t="shared" si="11"/>
        <v/>
      </c>
      <c r="H370" t="str">
        <f>IF(COUNTIF(tabel_7!A$2:A$1015,BR_standardformat!G373)&gt;0,BR_standardformat!G373,"")</f>
        <v/>
      </c>
      <c r="I370" t="str">
        <f t="shared" si="12"/>
        <v xml:space="preserve">, </v>
      </c>
    </row>
    <row r="371" spans="1:9" x14ac:dyDescent="0.25">
      <c r="A371" s="14" t="str">
        <f>IF(COUNTIF(tabel_7!A$2:A$1015,BR_standardformat!G374)&gt;0,BR_standardformat!G374,"")</f>
        <v/>
      </c>
      <c r="B371" s="23" t="str">
        <f>IF(NOT(A371=""),BR_standardformat!R374,"")</f>
        <v/>
      </c>
      <c r="C371" s="14" t="str">
        <f>IF(NOT(A371=""),VLOOKUP(A371,tabel_7!A371:C1384,2,FALSE),"")</f>
        <v/>
      </c>
      <c r="D371" s="14" t="str">
        <f>IF(NOT(A371=""),VLOOKUP(A371,tabel_7!A371:C1384,3,FALSE),"")</f>
        <v/>
      </c>
      <c r="E371" s="25" t="str">
        <f>IF(NOT(A371=""),VLOOKUP(_xlfn.CONCAT(C371,", ",D371),pg!$C$2:$D$38,2,FALSE),"")</f>
        <v/>
      </c>
      <c r="F371" s="24" t="str">
        <f t="shared" si="11"/>
        <v/>
      </c>
      <c r="H371" t="str">
        <f>IF(COUNTIF(tabel_7!A$2:A$1015,BR_standardformat!G374)&gt;0,BR_standardformat!G374,"")</f>
        <v/>
      </c>
      <c r="I371" t="str">
        <f t="shared" si="12"/>
        <v xml:space="preserve">, </v>
      </c>
    </row>
    <row r="372" spans="1:9" x14ac:dyDescent="0.25">
      <c r="A372" s="14" t="str">
        <f>IF(COUNTIF(tabel_7!A$2:A$1015,BR_standardformat!G375)&gt;0,BR_standardformat!G375,"")</f>
        <v/>
      </c>
      <c r="B372" s="23" t="str">
        <f>IF(NOT(A372=""),BR_standardformat!R375,"")</f>
        <v/>
      </c>
      <c r="C372" s="14" t="str">
        <f>IF(NOT(A372=""),VLOOKUP(A372,tabel_7!A372:C1385,2,FALSE),"")</f>
        <v/>
      </c>
      <c r="D372" s="14" t="str">
        <f>IF(NOT(A372=""),VLOOKUP(A372,tabel_7!A372:C1385,3,FALSE),"")</f>
        <v/>
      </c>
      <c r="E372" s="25" t="str">
        <f>IF(NOT(A372=""),VLOOKUP(_xlfn.CONCAT(C372,", ",D372),pg!$C$2:$D$38,2,FALSE),"")</f>
        <v/>
      </c>
      <c r="F372" s="24" t="str">
        <f t="shared" si="11"/>
        <v/>
      </c>
      <c r="H372" t="str">
        <f>IF(COUNTIF(tabel_7!A$2:A$1015,BR_standardformat!G375)&gt;0,BR_standardformat!G375,"")</f>
        <v/>
      </c>
      <c r="I372" t="str">
        <f t="shared" si="12"/>
        <v xml:space="preserve">, </v>
      </c>
    </row>
    <row r="373" spans="1:9" x14ac:dyDescent="0.25">
      <c r="A373" s="14" t="str">
        <f>IF(COUNTIF(tabel_7!A$2:A$1015,BR_standardformat!G376)&gt;0,BR_standardformat!G376,"")</f>
        <v/>
      </c>
      <c r="B373" s="23" t="str">
        <f>IF(NOT(A373=""),BR_standardformat!R376,"")</f>
        <v/>
      </c>
      <c r="C373" s="14" t="str">
        <f>IF(NOT(A373=""),VLOOKUP(A373,tabel_7!A373:C1386,2,FALSE),"")</f>
        <v/>
      </c>
      <c r="D373" s="14" t="str">
        <f>IF(NOT(A373=""),VLOOKUP(A373,tabel_7!A373:C1386,3,FALSE),"")</f>
        <v/>
      </c>
      <c r="E373" s="25" t="str">
        <f>IF(NOT(A373=""),VLOOKUP(_xlfn.CONCAT(C373,", ",D373),pg!$C$2:$D$38,2,FALSE),"")</f>
        <v/>
      </c>
      <c r="F373" s="24" t="str">
        <f t="shared" si="11"/>
        <v/>
      </c>
      <c r="H373" t="str">
        <f>IF(COUNTIF(tabel_7!A$2:A$1015,BR_standardformat!G376)&gt;0,BR_standardformat!G376,"")</f>
        <v/>
      </c>
      <c r="I373" t="str">
        <f t="shared" si="12"/>
        <v xml:space="preserve">, </v>
      </c>
    </row>
    <row r="374" spans="1:9" x14ac:dyDescent="0.25">
      <c r="A374" s="14" t="str">
        <f>IF(COUNTIF(tabel_7!A$2:A$1015,BR_standardformat!G377)&gt;0,BR_standardformat!G377,"")</f>
        <v/>
      </c>
      <c r="B374" s="23" t="str">
        <f>IF(NOT(A374=""),BR_standardformat!R377,"")</f>
        <v/>
      </c>
      <c r="C374" s="14" t="str">
        <f>IF(NOT(A374=""),VLOOKUP(A374,tabel_7!A374:C1387,2,FALSE),"")</f>
        <v/>
      </c>
      <c r="D374" s="14" t="str">
        <f>IF(NOT(A374=""),VLOOKUP(A374,tabel_7!A374:C1387,3,FALSE),"")</f>
        <v/>
      </c>
      <c r="E374" s="25" t="str">
        <f>IF(NOT(A374=""),VLOOKUP(_xlfn.CONCAT(C374,", ",D374),pg!$C$2:$D$38,2,FALSE),"")</f>
        <v/>
      </c>
      <c r="F374" s="24" t="str">
        <f t="shared" si="11"/>
        <v/>
      </c>
      <c r="H374" t="str">
        <f>IF(COUNTIF(tabel_7!A$2:A$1015,BR_standardformat!G377)&gt;0,BR_standardformat!G377,"")</f>
        <v/>
      </c>
      <c r="I374" t="str">
        <f t="shared" si="12"/>
        <v xml:space="preserve">, </v>
      </c>
    </row>
    <row r="375" spans="1:9" x14ac:dyDescent="0.25">
      <c r="A375" s="14" t="str">
        <f>IF(COUNTIF(tabel_7!A$2:A$1015,BR_standardformat!G378)&gt;0,BR_standardformat!G378,"")</f>
        <v/>
      </c>
      <c r="B375" s="23" t="str">
        <f>IF(NOT(A375=""),BR_standardformat!R378,"")</f>
        <v/>
      </c>
      <c r="C375" s="14" t="str">
        <f>IF(NOT(A375=""),VLOOKUP(A375,tabel_7!A375:C1388,2,FALSE),"")</f>
        <v/>
      </c>
      <c r="D375" s="14" t="str">
        <f>IF(NOT(A375=""),VLOOKUP(A375,tabel_7!A375:C1388,3,FALSE),"")</f>
        <v/>
      </c>
      <c r="E375" s="25" t="str">
        <f>IF(NOT(A375=""),VLOOKUP(_xlfn.CONCAT(C375,", ",D375),pg!$C$2:$D$38,2,FALSE),"")</f>
        <v/>
      </c>
      <c r="F375" s="24" t="str">
        <f t="shared" si="11"/>
        <v/>
      </c>
      <c r="H375" t="str">
        <f>IF(COUNTIF(tabel_7!A$2:A$1015,BR_standardformat!G378)&gt;0,BR_standardformat!G378,"")</f>
        <v/>
      </c>
      <c r="I375" t="str">
        <f t="shared" si="12"/>
        <v xml:space="preserve">, </v>
      </c>
    </row>
    <row r="376" spans="1:9" x14ac:dyDescent="0.25">
      <c r="A376" s="14" t="str">
        <f>IF(COUNTIF(tabel_7!A$2:A$1015,BR_standardformat!G379)&gt;0,BR_standardformat!G379,"")</f>
        <v/>
      </c>
      <c r="B376" s="23" t="str">
        <f>IF(NOT(A376=""),BR_standardformat!R379,"")</f>
        <v/>
      </c>
      <c r="C376" s="14" t="str">
        <f>IF(NOT(A376=""),VLOOKUP(A376,tabel_7!A376:C1389,2,FALSE),"")</f>
        <v/>
      </c>
      <c r="D376" s="14" t="str">
        <f>IF(NOT(A376=""),VLOOKUP(A376,tabel_7!A376:C1389,3,FALSE),"")</f>
        <v/>
      </c>
      <c r="E376" s="25" t="str">
        <f>IF(NOT(A376=""),VLOOKUP(_xlfn.CONCAT(C376,", ",D376),pg!$C$2:$D$38,2,FALSE),"")</f>
        <v/>
      </c>
      <c r="F376" s="24" t="str">
        <f t="shared" si="11"/>
        <v/>
      </c>
      <c r="H376" t="str">
        <f>IF(COUNTIF(tabel_7!A$2:A$1015,BR_standardformat!G379)&gt;0,BR_standardformat!G379,"")</f>
        <v/>
      </c>
      <c r="I376" t="str">
        <f t="shared" si="12"/>
        <v xml:space="preserve">, </v>
      </c>
    </row>
    <row r="377" spans="1:9" x14ac:dyDescent="0.25">
      <c r="A377" s="14" t="str">
        <f>IF(COUNTIF(tabel_7!A$2:A$1015,BR_standardformat!G380)&gt;0,BR_standardformat!G380,"")</f>
        <v/>
      </c>
      <c r="B377" s="23" t="str">
        <f>IF(NOT(A377=""),BR_standardformat!R380,"")</f>
        <v/>
      </c>
      <c r="C377" s="14" t="str">
        <f>IF(NOT(A377=""),VLOOKUP(A377,tabel_7!A377:C1390,2,FALSE),"")</f>
        <v/>
      </c>
      <c r="D377" s="14" t="str">
        <f>IF(NOT(A377=""),VLOOKUP(A377,tabel_7!A377:C1390,3,FALSE),"")</f>
        <v/>
      </c>
      <c r="E377" s="25" t="str">
        <f>IF(NOT(A377=""),VLOOKUP(_xlfn.CONCAT(C377,", ",D377),pg!$C$2:$D$38,2,FALSE),"")</f>
        <v/>
      </c>
      <c r="F377" s="24" t="str">
        <f t="shared" si="11"/>
        <v/>
      </c>
      <c r="H377" t="str">
        <f>IF(COUNTIF(tabel_7!A$2:A$1015,BR_standardformat!G380)&gt;0,BR_standardformat!G380,"")</f>
        <v/>
      </c>
      <c r="I377" t="str">
        <f t="shared" si="12"/>
        <v xml:space="preserve">, </v>
      </c>
    </row>
    <row r="378" spans="1:9" x14ac:dyDescent="0.25">
      <c r="A378" s="14" t="str">
        <f>IF(COUNTIF(tabel_7!A$2:A$1015,BR_standardformat!G381)&gt;0,BR_standardformat!G381,"")</f>
        <v/>
      </c>
      <c r="B378" s="23" t="str">
        <f>IF(NOT(A378=""),BR_standardformat!R381,"")</f>
        <v/>
      </c>
      <c r="C378" s="14" t="str">
        <f>IF(NOT(A378=""),VLOOKUP(A378,tabel_7!A378:C1391,2,FALSE),"")</f>
        <v/>
      </c>
      <c r="D378" s="14" t="str">
        <f>IF(NOT(A378=""),VLOOKUP(A378,tabel_7!A378:C1391,3,FALSE),"")</f>
        <v/>
      </c>
      <c r="E378" s="25" t="str">
        <f>IF(NOT(A378=""),VLOOKUP(_xlfn.CONCAT(C378,", ",D378),pg!$C$2:$D$38,2,FALSE),"")</f>
        <v/>
      </c>
      <c r="F378" s="24" t="str">
        <f t="shared" si="11"/>
        <v/>
      </c>
      <c r="H378" t="str">
        <f>IF(COUNTIF(tabel_7!A$2:A$1015,BR_standardformat!G381)&gt;0,BR_standardformat!G381,"")</f>
        <v/>
      </c>
      <c r="I378" t="str">
        <f t="shared" si="12"/>
        <v xml:space="preserve">, </v>
      </c>
    </row>
    <row r="379" spans="1:9" x14ac:dyDescent="0.25">
      <c r="A379" s="14" t="str">
        <f>IF(COUNTIF(tabel_7!A$2:A$1015,BR_standardformat!G382)&gt;0,BR_standardformat!G382,"")</f>
        <v/>
      </c>
      <c r="B379" s="23" t="str">
        <f>IF(NOT(A379=""),BR_standardformat!R382,"")</f>
        <v/>
      </c>
      <c r="C379" s="14" t="str">
        <f>IF(NOT(A379=""),VLOOKUP(A379,tabel_7!A379:C1392,2,FALSE),"")</f>
        <v/>
      </c>
      <c r="D379" s="14" t="str">
        <f>IF(NOT(A379=""),VLOOKUP(A379,tabel_7!A379:C1392,3,FALSE),"")</f>
        <v/>
      </c>
      <c r="E379" s="25" t="str">
        <f>IF(NOT(A379=""),VLOOKUP(_xlfn.CONCAT(C379,", ",D379),pg!$C$2:$D$38,2,FALSE),"")</f>
        <v/>
      </c>
      <c r="F379" s="24" t="str">
        <f t="shared" si="11"/>
        <v/>
      </c>
      <c r="H379" t="str">
        <f>IF(COUNTIF(tabel_7!A$2:A$1015,BR_standardformat!G382)&gt;0,BR_standardformat!G382,"")</f>
        <v/>
      </c>
      <c r="I379" t="str">
        <f t="shared" si="12"/>
        <v xml:space="preserve">, </v>
      </c>
    </row>
    <row r="380" spans="1:9" x14ac:dyDescent="0.25">
      <c r="A380" s="14" t="str">
        <f>IF(COUNTIF(tabel_7!A$2:A$1015,BR_standardformat!G383)&gt;0,BR_standardformat!G383,"")</f>
        <v/>
      </c>
      <c r="B380" s="23" t="str">
        <f>IF(NOT(A380=""),BR_standardformat!R383,"")</f>
        <v/>
      </c>
      <c r="C380" s="14" t="str">
        <f>IF(NOT(A380=""),VLOOKUP(A380,tabel_7!A380:C1393,2,FALSE),"")</f>
        <v/>
      </c>
      <c r="D380" s="14" t="str">
        <f>IF(NOT(A380=""),VLOOKUP(A380,tabel_7!A380:C1393,3,FALSE),"")</f>
        <v/>
      </c>
      <c r="E380" s="25" t="str">
        <f>IF(NOT(A380=""),VLOOKUP(_xlfn.CONCAT(C380,", ",D380),pg!$C$2:$D$38,2,FALSE),"")</f>
        <v/>
      </c>
      <c r="F380" s="24" t="str">
        <f t="shared" si="11"/>
        <v/>
      </c>
      <c r="H380" t="str">
        <f>IF(COUNTIF(tabel_7!A$2:A$1015,BR_standardformat!G383)&gt;0,BR_standardformat!G383,"")</f>
        <v/>
      </c>
      <c r="I380" t="str">
        <f t="shared" si="12"/>
        <v xml:space="preserve">, </v>
      </c>
    </row>
    <row r="381" spans="1:9" x14ac:dyDescent="0.25">
      <c r="A381" s="14" t="str">
        <f>IF(COUNTIF(tabel_7!A$2:A$1015,BR_standardformat!G384)&gt;0,BR_standardformat!G384,"")</f>
        <v/>
      </c>
      <c r="B381" s="23" t="str">
        <f>IF(NOT(A381=""),BR_standardformat!R384,"")</f>
        <v/>
      </c>
      <c r="C381" s="14" t="str">
        <f>IF(NOT(A381=""),VLOOKUP(A381,tabel_7!A381:C1394,2,FALSE),"")</f>
        <v/>
      </c>
      <c r="D381" s="14" t="str">
        <f>IF(NOT(A381=""),VLOOKUP(A381,tabel_7!A381:C1394,3,FALSE),"")</f>
        <v/>
      </c>
      <c r="E381" s="25" t="str">
        <f>IF(NOT(A381=""),VLOOKUP(_xlfn.CONCAT(C381,", ",D381),pg!$C$2:$D$38,2,FALSE),"")</f>
        <v/>
      </c>
      <c r="F381" s="24" t="str">
        <f t="shared" si="11"/>
        <v/>
      </c>
      <c r="H381" t="str">
        <f>IF(COUNTIF(tabel_7!A$2:A$1015,BR_standardformat!G384)&gt;0,BR_standardformat!G384,"")</f>
        <v/>
      </c>
      <c r="I381" t="str">
        <f t="shared" si="12"/>
        <v xml:space="preserve">, </v>
      </c>
    </row>
    <row r="382" spans="1:9" x14ac:dyDescent="0.25">
      <c r="A382" s="14" t="str">
        <f>IF(COUNTIF(tabel_7!A$2:A$1015,BR_standardformat!G385)&gt;0,BR_standardformat!G385,"")</f>
        <v/>
      </c>
      <c r="B382" s="23" t="str">
        <f>IF(NOT(A382=""),BR_standardformat!R385,"")</f>
        <v/>
      </c>
      <c r="C382" s="14" t="str">
        <f>IF(NOT(A382=""),VLOOKUP(A382,tabel_7!A382:C1395,2,FALSE),"")</f>
        <v/>
      </c>
      <c r="D382" s="14" t="str">
        <f>IF(NOT(A382=""),VLOOKUP(A382,tabel_7!A382:C1395,3,FALSE),"")</f>
        <v/>
      </c>
      <c r="E382" s="25" t="str">
        <f>IF(NOT(A382=""),VLOOKUP(_xlfn.CONCAT(C382,", ",D382),pg!$C$2:$D$38,2,FALSE),"")</f>
        <v/>
      </c>
      <c r="F382" s="24" t="str">
        <f t="shared" si="11"/>
        <v/>
      </c>
      <c r="H382" t="str">
        <f>IF(COUNTIF(tabel_7!A$2:A$1015,BR_standardformat!G385)&gt;0,BR_standardformat!G385,"")</f>
        <v/>
      </c>
      <c r="I382" t="str">
        <f t="shared" si="12"/>
        <v xml:space="preserve">, </v>
      </c>
    </row>
    <row r="383" spans="1:9" x14ac:dyDescent="0.25">
      <c r="A383" s="14" t="str">
        <f>IF(COUNTIF(tabel_7!A$2:A$1015,BR_standardformat!G386)&gt;0,BR_standardformat!G386,"")</f>
        <v/>
      </c>
      <c r="B383" s="23" t="str">
        <f>IF(NOT(A383=""),BR_standardformat!R386,"")</f>
        <v/>
      </c>
      <c r="C383" s="14" t="str">
        <f>IF(NOT(A383=""),VLOOKUP(A383,tabel_7!A383:C1396,2,FALSE),"")</f>
        <v/>
      </c>
      <c r="D383" s="14" t="str">
        <f>IF(NOT(A383=""),VLOOKUP(A383,tabel_7!A383:C1396,3,FALSE),"")</f>
        <v/>
      </c>
      <c r="E383" s="25" t="str">
        <f>IF(NOT(A383=""),VLOOKUP(_xlfn.CONCAT(C383,", ",D383),pg!$C$2:$D$38,2,FALSE),"")</f>
        <v/>
      </c>
      <c r="F383" s="24" t="str">
        <f t="shared" si="11"/>
        <v/>
      </c>
      <c r="H383" t="str">
        <f>IF(COUNTIF(tabel_7!A$2:A$1015,BR_standardformat!G386)&gt;0,BR_standardformat!G386,"")</f>
        <v/>
      </c>
      <c r="I383" t="str">
        <f t="shared" si="12"/>
        <v xml:space="preserve">, </v>
      </c>
    </row>
    <row r="384" spans="1:9" x14ac:dyDescent="0.25">
      <c r="A384" s="14" t="str">
        <f>IF(COUNTIF(tabel_7!A$2:A$1015,BR_standardformat!G387)&gt;0,BR_standardformat!G387,"")</f>
        <v/>
      </c>
      <c r="B384" s="23" t="str">
        <f>IF(NOT(A384=""),BR_standardformat!R387,"")</f>
        <v/>
      </c>
      <c r="C384" s="14" t="str">
        <f>IF(NOT(A384=""),VLOOKUP(A384,tabel_7!A384:C1397,2,FALSE),"")</f>
        <v/>
      </c>
      <c r="D384" s="14" t="str">
        <f>IF(NOT(A384=""),VLOOKUP(A384,tabel_7!A384:C1397,3,FALSE),"")</f>
        <v/>
      </c>
      <c r="E384" s="25" t="str">
        <f>IF(NOT(A384=""),VLOOKUP(_xlfn.CONCAT(C384,", ",D384),pg!$C$2:$D$38,2,FALSE),"")</f>
        <v/>
      </c>
      <c r="F384" s="24" t="str">
        <f t="shared" si="11"/>
        <v/>
      </c>
      <c r="H384" t="str">
        <f>IF(COUNTIF(tabel_7!A$2:A$1015,BR_standardformat!G387)&gt;0,BR_standardformat!G387,"")</f>
        <v/>
      </c>
      <c r="I384" t="str">
        <f t="shared" si="12"/>
        <v xml:space="preserve">, </v>
      </c>
    </row>
    <row r="385" spans="1:9" x14ac:dyDescent="0.25">
      <c r="A385" s="14" t="str">
        <f>IF(COUNTIF(tabel_7!A$2:A$1015,BR_standardformat!G388)&gt;0,BR_standardformat!G388,"")</f>
        <v/>
      </c>
      <c r="B385" s="23" t="str">
        <f>IF(NOT(A385=""),BR_standardformat!R388,"")</f>
        <v/>
      </c>
      <c r="C385" s="14" t="str">
        <f>IF(NOT(A385=""),VLOOKUP(A385,tabel_7!A385:C1398,2,FALSE),"")</f>
        <v/>
      </c>
      <c r="D385" s="14" t="str">
        <f>IF(NOT(A385=""),VLOOKUP(A385,tabel_7!A385:C1398,3,FALSE),"")</f>
        <v/>
      </c>
      <c r="E385" s="25" t="str">
        <f>IF(NOT(A385=""),VLOOKUP(_xlfn.CONCAT(C385,", ",D385),pg!$C$2:$D$38,2,FALSE),"")</f>
        <v/>
      </c>
      <c r="F385" s="24" t="str">
        <f t="shared" si="11"/>
        <v/>
      </c>
      <c r="H385" t="str">
        <f>IF(COUNTIF(tabel_7!A$2:A$1015,BR_standardformat!G388)&gt;0,BR_standardformat!G388,"")</f>
        <v/>
      </c>
      <c r="I385" t="str">
        <f t="shared" si="12"/>
        <v xml:space="preserve">, </v>
      </c>
    </row>
    <row r="386" spans="1:9" x14ac:dyDescent="0.25">
      <c r="A386" s="14" t="str">
        <f>IF(COUNTIF(tabel_7!A$2:A$1015,BR_standardformat!G389)&gt;0,BR_standardformat!G389,"")</f>
        <v/>
      </c>
      <c r="B386" s="23" t="str">
        <f>IF(NOT(A386=""),BR_standardformat!R389,"")</f>
        <v/>
      </c>
      <c r="C386" s="14" t="str">
        <f>IF(NOT(A386=""),VLOOKUP(A386,tabel_7!A386:C1399,2,FALSE),"")</f>
        <v/>
      </c>
      <c r="D386" s="14" t="str">
        <f>IF(NOT(A386=""),VLOOKUP(A386,tabel_7!A386:C1399,3,FALSE),"")</f>
        <v/>
      </c>
      <c r="E386" s="25" t="str">
        <f>IF(NOT(A386=""),VLOOKUP(_xlfn.CONCAT(C386,", ",D386),pg!$C$2:$D$38,2,FALSE),"")</f>
        <v/>
      </c>
      <c r="F386" s="24" t="str">
        <f t="shared" si="11"/>
        <v/>
      </c>
      <c r="H386" t="str">
        <f>IF(COUNTIF(tabel_7!A$2:A$1015,BR_standardformat!G389)&gt;0,BR_standardformat!G389,"")</f>
        <v/>
      </c>
      <c r="I386" t="str">
        <f t="shared" si="12"/>
        <v xml:space="preserve">, </v>
      </c>
    </row>
    <row r="387" spans="1:9" x14ac:dyDescent="0.25">
      <c r="A387" s="14" t="str">
        <f>IF(COUNTIF(tabel_7!A$2:A$1015,BR_standardformat!G390)&gt;0,BR_standardformat!G390,"")</f>
        <v/>
      </c>
      <c r="B387" s="23" t="str">
        <f>IF(NOT(A387=""),BR_standardformat!R390,"")</f>
        <v/>
      </c>
      <c r="C387" s="14" t="str">
        <f>IF(NOT(A387=""),VLOOKUP(A387,tabel_7!A387:C1400,2,FALSE),"")</f>
        <v/>
      </c>
      <c r="D387" s="14" t="str">
        <f>IF(NOT(A387=""),VLOOKUP(A387,tabel_7!A387:C1400,3,FALSE),"")</f>
        <v/>
      </c>
      <c r="E387" s="25" t="str">
        <f>IF(NOT(A387=""),VLOOKUP(_xlfn.CONCAT(C387,", ",D387),pg!$C$2:$D$38,2,FALSE),"")</f>
        <v/>
      </c>
      <c r="F387" s="24" t="str">
        <f t="shared" ref="F387:F450" si="13">IF(NOT(B387=""),B387*E387,"")</f>
        <v/>
      </c>
      <c r="H387" t="str">
        <f>IF(COUNTIF(tabel_7!A$2:A$1015,BR_standardformat!G390)&gt;0,BR_standardformat!G390,"")</f>
        <v/>
      </c>
      <c r="I387" t="str">
        <f t="shared" ref="I387:I450" si="14">_xlfn.CONCAT(C387,", ",D387)</f>
        <v xml:space="preserve">, </v>
      </c>
    </row>
    <row r="388" spans="1:9" x14ac:dyDescent="0.25">
      <c r="A388" s="14" t="str">
        <f>IF(COUNTIF(tabel_7!A$2:A$1015,BR_standardformat!G391)&gt;0,BR_standardformat!G391,"")</f>
        <v/>
      </c>
      <c r="B388" s="23" t="str">
        <f>IF(NOT(A388=""),BR_standardformat!R391,"")</f>
        <v/>
      </c>
      <c r="C388" s="14" t="str">
        <f>IF(NOT(A388=""),VLOOKUP(A388,tabel_7!A388:C1401,2,FALSE),"")</f>
        <v/>
      </c>
      <c r="D388" s="14" t="str">
        <f>IF(NOT(A388=""),VLOOKUP(A388,tabel_7!A388:C1401,3,FALSE),"")</f>
        <v/>
      </c>
      <c r="E388" s="25" t="str">
        <f>IF(NOT(A388=""),VLOOKUP(_xlfn.CONCAT(C388,", ",D388),pg!$C$2:$D$38,2,FALSE),"")</f>
        <v/>
      </c>
      <c r="F388" s="24" t="str">
        <f t="shared" si="13"/>
        <v/>
      </c>
      <c r="H388" t="str">
        <f>IF(COUNTIF(tabel_7!A$2:A$1015,BR_standardformat!G391)&gt;0,BR_standardformat!G391,"")</f>
        <v/>
      </c>
      <c r="I388" t="str">
        <f t="shared" si="14"/>
        <v xml:space="preserve">, </v>
      </c>
    </row>
    <row r="389" spans="1:9" x14ac:dyDescent="0.25">
      <c r="A389" s="14" t="str">
        <f>IF(COUNTIF(tabel_7!A$2:A$1015,BR_standardformat!G392)&gt;0,BR_standardformat!G392,"")</f>
        <v/>
      </c>
      <c r="B389" s="23" t="str">
        <f>IF(NOT(A389=""),BR_standardformat!R392,"")</f>
        <v/>
      </c>
      <c r="C389" s="14" t="str">
        <f>IF(NOT(A389=""),VLOOKUP(A389,tabel_7!A389:C1402,2,FALSE),"")</f>
        <v/>
      </c>
      <c r="D389" s="14" t="str">
        <f>IF(NOT(A389=""),VLOOKUP(A389,tabel_7!A389:C1402,3,FALSE),"")</f>
        <v/>
      </c>
      <c r="E389" s="25" t="str">
        <f>IF(NOT(A389=""),VLOOKUP(_xlfn.CONCAT(C389,", ",D389),pg!$C$2:$D$38,2,FALSE),"")</f>
        <v/>
      </c>
      <c r="F389" s="24" t="str">
        <f t="shared" si="13"/>
        <v/>
      </c>
      <c r="H389" t="str">
        <f>IF(COUNTIF(tabel_7!A$2:A$1015,BR_standardformat!G392)&gt;0,BR_standardformat!G392,"")</f>
        <v/>
      </c>
      <c r="I389" t="str">
        <f t="shared" si="14"/>
        <v xml:space="preserve">, </v>
      </c>
    </row>
    <row r="390" spans="1:9" x14ac:dyDescent="0.25">
      <c r="A390" s="14" t="str">
        <f>IF(COUNTIF(tabel_7!A$2:A$1015,BR_standardformat!G393)&gt;0,BR_standardformat!G393,"")</f>
        <v/>
      </c>
      <c r="B390" s="23" t="str">
        <f>IF(NOT(A390=""),BR_standardformat!R393,"")</f>
        <v/>
      </c>
      <c r="C390" s="14" t="str">
        <f>IF(NOT(A390=""),VLOOKUP(A390,tabel_7!A390:C1403,2,FALSE),"")</f>
        <v/>
      </c>
      <c r="D390" s="14" t="str">
        <f>IF(NOT(A390=""),VLOOKUP(A390,tabel_7!A390:C1403,3,FALSE),"")</f>
        <v/>
      </c>
      <c r="E390" s="25" t="str">
        <f>IF(NOT(A390=""),VLOOKUP(_xlfn.CONCAT(C390,", ",D390),pg!$C$2:$D$38,2,FALSE),"")</f>
        <v/>
      </c>
      <c r="F390" s="24" t="str">
        <f t="shared" si="13"/>
        <v/>
      </c>
      <c r="H390" t="str">
        <f>IF(COUNTIF(tabel_7!A$2:A$1015,BR_standardformat!G393)&gt;0,BR_standardformat!G393,"")</f>
        <v/>
      </c>
      <c r="I390" t="str">
        <f t="shared" si="14"/>
        <v xml:space="preserve">, </v>
      </c>
    </row>
    <row r="391" spans="1:9" x14ac:dyDescent="0.25">
      <c r="A391" s="14" t="str">
        <f>IF(COUNTIF(tabel_7!A$2:A$1015,BR_standardformat!G394)&gt;0,BR_standardformat!G394,"")</f>
        <v/>
      </c>
      <c r="B391" s="23" t="str">
        <f>IF(NOT(A391=""),BR_standardformat!R394,"")</f>
        <v/>
      </c>
      <c r="C391" s="14" t="str">
        <f>IF(NOT(A391=""),VLOOKUP(A391,tabel_7!A391:C1404,2,FALSE),"")</f>
        <v/>
      </c>
      <c r="D391" s="14" t="str">
        <f>IF(NOT(A391=""),VLOOKUP(A391,tabel_7!A391:C1404,3,FALSE),"")</f>
        <v/>
      </c>
      <c r="E391" s="25" t="str">
        <f>IF(NOT(A391=""),VLOOKUP(_xlfn.CONCAT(C391,", ",D391),pg!$C$2:$D$38,2,FALSE),"")</f>
        <v/>
      </c>
      <c r="F391" s="24" t="str">
        <f t="shared" si="13"/>
        <v/>
      </c>
      <c r="H391" t="str">
        <f>IF(COUNTIF(tabel_7!A$2:A$1015,BR_standardformat!G394)&gt;0,BR_standardformat!G394,"")</f>
        <v/>
      </c>
      <c r="I391" t="str">
        <f t="shared" si="14"/>
        <v xml:space="preserve">, </v>
      </c>
    </row>
    <row r="392" spans="1:9" x14ac:dyDescent="0.25">
      <c r="A392" s="14" t="str">
        <f>IF(COUNTIF(tabel_7!A$2:A$1015,BR_standardformat!G395)&gt;0,BR_standardformat!G395,"")</f>
        <v/>
      </c>
      <c r="B392" s="23" t="str">
        <f>IF(NOT(A392=""),BR_standardformat!R395,"")</f>
        <v/>
      </c>
      <c r="C392" s="14" t="str">
        <f>IF(NOT(A392=""),VLOOKUP(A392,tabel_7!A392:C1405,2,FALSE),"")</f>
        <v/>
      </c>
      <c r="D392" s="14" t="str">
        <f>IF(NOT(A392=""),VLOOKUP(A392,tabel_7!A392:C1405,3,FALSE),"")</f>
        <v/>
      </c>
      <c r="E392" s="25" t="str">
        <f>IF(NOT(A392=""),VLOOKUP(_xlfn.CONCAT(C392,", ",D392),pg!$C$2:$D$38,2,FALSE),"")</f>
        <v/>
      </c>
      <c r="F392" s="24" t="str">
        <f t="shared" si="13"/>
        <v/>
      </c>
      <c r="H392" t="str">
        <f>IF(COUNTIF(tabel_7!A$2:A$1015,BR_standardformat!G395)&gt;0,BR_standardformat!G395,"")</f>
        <v/>
      </c>
      <c r="I392" t="str">
        <f t="shared" si="14"/>
        <v xml:space="preserve">, </v>
      </c>
    </row>
    <row r="393" spans="1:9" x14ac:dyDescent="0.25">
      <c r="A393" s="14" t="str">
        <f>IF(COUNTIF(tabel_7!A$2:A$1015,BR_standardformat!G396)&gt;0,BR_standardformat!G396,"")</f>
        <v/>
      </c>
      <c r="B393" s="23" t="str">
        <f>IF(NOT(A393=""),BR_standardformat!R396,"")</f>
        <v/>
      </c>
      <c r="C393" s="14" t="str">
        <f>IF(NOT(A393=""),VLOOKUP(A393,tabel_7!A393:C1406,2,FALSE),"")</f>
        <v/>
      </c>
      <c r="D393" s="14" t="str">
        <f>IF(NOT(A393=""),VLOOKUP(A393,tabel_7!A393:C1406,3,FALSE),"")</f>
        <v/>
      </c>
      <c r="E393" s="25" t="str">
        <f>IF(NOT(A393=""),VLOOKUP(_xlfn.CONCAT(C393,", ",D393),pg!$C$2:$D$38,2,FALSE),"")</f>
        <v/>
      </c>
      <c r="F393" s="24" t="str">
        <f t="shared" si="13"/>
        <v/>
      </c>
      <c r="H393" t="str">
        <f>IF(COUNTIF(tabel_7!A$2:A$1015,BR_standardformat!G396)&gt;0,BR_standardformat!G396,"")</f>
        <v/>
      </c>
      <c r="I393" t="str">
        <f t="shared" si="14"/>
        <v xml:space="preserve">, </v>
      </c>
    </row>
    <row r="394" spans="1:9" x14ac:dyDescent="0.25">
      <c r="A394" s="14" t="str">
        <f>IF(COUNTIF(tabel_7!A$2:A$1015,BR_standardformat!G397)&gt;0,BR_standardformat!G397,"")</f>
        <v/>
      </c>
      <c r="B394" s="23" t="str">
        <f>IF(NOT(A394=""),BR_standardformat!R397,"")</f>
        <v/>
      </c>
      <c r="C394" s="14" t="str">
        <f>IF(NOT(A394=""),VLOOKUP(A394,tabel_7!A394:C1407,2,FALSE),"")</f>
        <v/>
      </c>
      <c r="D394" s="14" t="str">
        <f>IF(NOT(A394=""),VLOOKUP(A394,tabel_7!A394:C1407,3,FALSE),"")</f>
        <v/>
      </c>
      <c r="E394" s="25" t="str">
        <f>IF(NOT(A394=""),VLOOKUP(_xlfn.CONCAT(C394,", ",D394),pg!$C$2:$D$38,2,FALSE),"")</f>
        <v/>
      </c>
      <c r="F394" s="24" t="str">
        <f t="shared" si="13"/>
        <v/>
      </c>
      <c r="H394" t="str">
        <f>IF(COUNTIF(tabel_7!A$2:A$1015,BR_standardformat!G397)&gt;0,BR_standardformat!G397,"")</f>
        <v/>
      </c>
      <c r="I394" t="str">
        <f t="shared" si="14"/>
        <v xml:space="preserve">, </v>
      </c>
    </row>
    <row r="395" spans="1:9" x14ac:dyDescent="0.25">
      <c r="A395" s="14" t="str">
        <f>IF(COUNTIF(tabel_7!A$2:A$1015,BR_standardformat!G398)&gt;0,BR_standardformat!G398,"")</f>
        <v/>
      </c>
      <c r="B395" s="23" t="str">
        <f>IF(NOT(A395=""),BR_standardformat!R398,"")</f>
        <v/>
      </c>
      <c r="C395" s="14" t="str">
        <f>IF(NOT(A395=""),VLOOKUP(A395,tabel_7!A395:C1408,2,FALSE),"")</f>
        <v/>
      </c>
      <c r="D395" s="14" t="str">
        <f>IF(NOT(A395=""),VLOOKUP(A395,tabel_7!A395:C1408,3,FALSE),"")</f>
        <v/>
      </c>
      <c r="E395" s="25" t="str">
        <f>IF(NOT(A395=""),VLOOKUP(_xlfn.CONCAT(C395,", ",D395),pg!$C$2:$D$38,2,FALSE),"")</f>
        <v/>
      </c>
      <c r="F395" s="24" t="str">
        <f t="shared" si="13"/>
        <v/>
      </c>
      <c r="H395" t="str">
        <f>IF(COUNTIF(tabel_7!A$2:A$1015,BR_standardformat!G398)&gt;0,BR_standardformat!G398,"")</f>
        <v/>
      </c>
      <c r="I395" t="str">
        <f t="shared" si="14"/>
        <v xml:space="preserve">, </v>
      </c>
    </row>
    <row r="396" spans="1:9" x14ac:dyDescent="0.25">
      <c r="A396" s="14" t="str">
        <f>IF(COUNTIF(tabel_7!A$2:A$1015,BR_standardformat!G399)&gt;0,BR_standardformat!G399,"")</f>
        <v/>
      </c>
      <c r="B396" s="23" t="str">
        <f>IF(NOT(A396=""),BR_standardformat!R399,"")</f>
        <v/>
      </c>
      <c r="C396" s="14" t="str">
        <f>IF(NOT(A396=""),VLOOKUP(A396,tabel_7!A396:C1409,2,FALSE),"")</f>
        <v/>
      </c>
      <c r="D396" s="14" t="str">
        <f>IF(NOT(A396=""),VLOOKUP(A396,tabel_7!A396:C1409,3,FALSE),"")</f>
        <v/>
      </c>
      <c r="E396" s="25" t="str">
        <f>IF(NOT(A396=""),VLOOKUP(_xlfn.CONCAT(C396,", ",D396),pg!$C$2:$D$38,2,FALSE),"")</f>
        <v/>
      </c>
      <c r="F396" s="24" t="str">
        <f t="shared" si="13"/>
        <v/>
      </c>
      <c r="H396" t="str">
        <f>IF(COUNTIF(tabel_7!A$2:A$1015,BR_standardformat!G399)&gt;0,BR_standardformat!G399,"")</f>
        <v/>
      </c>
      <c r="I396" t="str">
        <f t="shared" si="14"/>
        <v xml:space="preserve">, </v>
      </c>
    </row>
    <row r="397" spans="1:9" x14ac:dyDescent="0.25">
      <c r="A397" s="14" t="str">
        <f>IF(COUNTIF(tabel_7!A$2:A$1015,BR_standardformat!G400)&gt;0,BR_standardformat!G400,"")</f>
        <v/>
      </c>
      <c r="B397" s="23" t="str">
        <f>IF(NOT(A397=""),BR_standardformat!R400,"")</f>
        <v/>
      </c>
      <c r="C397" s="14" t="str">
        <f>IF(NOT(A397=""),VLOOKUP(A397,tabel_7!A397:C1410,2,FALSE),"")</f>
        <v/>
      </c>
      <c r="D397" s="14" t="str">
        <f>IF(NOT(A397=""),VLOOKUP(A397,tabel_7!A397:C1410,3,FALSE),"")</f>
        <v/>
      </c>
      <c r="E397" s="25" t="str">
        <f>IF(NOT(A397=""),VLOOKUP(_xlfn.CONCAT(C397,", ",D397),pg!$C$2:$D$38,2,FALSE),"")</f>
        <v/>
      </c>
      <c r="F397" s="24" t="str">
        <f t="shared" si="13"/>
        <v/>
      </c>
      <c r="H397" t="str">
        <f>IF(COUNTIF(tabel_7!A$2:A$1015,BR_standardformat!G400)&gt;0,BR_standardformat!G400,"")</f>
        <v/>
      </c>
      <c r="I397" t="str">
        <f t="shared" si="14"/>
        <v xml:space="preserve">, </v>
      </c>
    </row>
    <row r="398" spans="1:9" x14ac:dyDescent="0.25">
      <c r="A398" s="14" t="str">
        <f>IF(COUNTIF(tabel_7!A$2:A$1015,BR_standardformat!G401)&gt;0,BR_standardformat!G401,"")</f>
        <v/>
      </c>
      <c r="B398" s="23" t="str">
        <f>IF(NOT(A398=""),BR_standardformat!R401,"")</f>
        <v/>
      </c>
      <c r="C398" s="14" t="str">
        <f>IF(NOT(A398=""),VLOOKUP(A398,tabel_7!A398:C1411,2,FALSE),"")</f>
        <v/>
      </c>
      <c r="D398" s="14" t="str">
        <f>IF(NOT(A398=""),VLOOKUP(A398,tabel_7!A398:C1411,3,FALSE),"")</f>
        <v/>
      </c>
      <c r="E398" s="25" t="str">
        <f>IF(NOT(A398=""),VLOOKUP(_xlfn.CONCAT(C398,", ",D398),pg!$C$2:$D$38,2,FALSE),"")</f>
        <v/>
      </c>
      <c r="F398" s="24" t="str">
        <f t="shared" si="13"/>
        <v/>
      </c>
      <c r="H398" t="str">
        <f>IF(COUNTIF(tabel_7!A$2:A$1015,BR_standardformat!G401)&gt;0,BR_standardformat!G401,"")</f>
        <v/>
      </c>
      <c r="I398" t="str">
        <f t="shared" si="14"/>
        <v xml:space="preserve">, </v>
      </c>
    </row>
    <row r="399" spans="1:9" x14ac:dyDescent="0.25">
      <c r="A399" s="14" t="str">
        <f>IF(COUNTIF(tabel_7!A$2:A$1015,BR_standardformat!G402)&gt;0,BR_standardformat!G402,"")</f>
        <v/>
      </c>
      <c r="B399" s="23" t="str">
        <f>IF(NOT(A399=""),BR_standardformat!R402,"")</f>
        <v/>
      </c>
      <c r="C399" s="14" t="str">
        <f>IF(NOT(A399=""),VLOOKUP(A399,tabel_7!A399:C1412,2,FALSE),"")</f>
        <v/>
      </c>
      <c r="D399" s="14" t="str">
        <f>IF(NOT(A399=""),VLOOKUP(A399,tabel_7!A399:C1412,3,FALSE),"")</f>
        <v/>
      </c>
      <c r="E399" s="25" t="str">
        <f>IF(NOT(A399=""),VLOOKUP(_xlfn.CONCAT(C399,", ",D399),pg!$C$2:$D$38,2,FALSE),"")</f>
        <v/>
      </c>
      <c r="F399" s="24" t="str">
        <f t="shared" si="13"/>
        <v/>
      </c>
      <c r="H399" t="str">
        <f>IF(COUNTIF(tabel_7!A$2:A$1015,BR_standardformat!G402)&gt;0,BR_standardformat!G402,"")</f>
        <v/>
      </c>
      <c r="I399" t="str">
        <f t="shared" si="14"/>
        <v xml:space="preserve">, </v>
      </c>
    </row>
    <row r="400" spans="1:9" x14ac:dyDescent="0.25">
      <c r="A400" s="14" t="str">
        <f>IF(COUNTIF(tabel_7!A$2:A$1015,BR_standardformat!G403)&gt;0,BR_standardformat!G403,"")</f>
        <v/>
      </c>
      <c r="B400" s="23" t="str">
        <f>IF(NOT(A400=""),BR_standardformat!R403,"")</f>
        <v/>
      </c>
      <c r="C400" s="14" t="str">
        <f>IF(NOT(A400=""),VLOOKUP(A400,tabel_7!A400:C1413,2,FALSE),"")</f>
        <v/>
      </c>
      <c r="D400" s="14" t="str">
        <f>IF(NOT(A400=""),VLOOKUP(A400,tabel_7!A400:C1413,3,FALSE),"")</f>
        <v/>
      </c>
      <c r="E400" s="25" t="str">
        <f>IF(NOT(A400=""),VLOOKUP(_xlfn.CONCAT(C400,", ",D400),pg!$C$2:$D$38,2,FALSE),"")</f>
        <v/>
      </c>
      <c r="F400" s="24" t="str">
        <f t="shared" si="13"/>
        <v/>
      </c>
      <c r="H400" t="str">
        <f>IF(COUNTIF(tabel_7!A$2:A$1015,BR_standardformat!G403)&gt;0,BR_standardformat!G403,"")</f>
        <v/>
      </c>
      <c r="I400" t="str">
        <f t="shared" si="14"/>
        <v xml:space="preserve">, </v>
      </c>
    </row>
    <row r="401" spans="1:9" x14ac:dyDescent="0.25">
      <c r="A401" s="14" t="str">
        <f>IF(COUNTIF(tabel_7!A$2:A$1015,BR_standardformat!G404)&gt;0,BR_standardformat!G404,"")</f>
        <v/>
      </c>
      <c r="B401" s="23" t="str">
        <f>IF(NOT(A401=""),BR_standardformat!R404,"")</f>
        <v/>
      </c>
      <c r="C401" s="14" t="str">
        <f>IF(NOT(A401=""),VLOOKUP(A401,tabel_7!A401:C1414,2,FALSE),"")</f>
        <v/>
      </c>
      <c r="D401" s="14" t="str">
        <f>IF(NOT(A401=""),VLOOKUP(A401,tabel_7!A401:C1414,3,FALSE),"")</f>
        <v/>
      </c>
      <c r="E401" s="25" t="str">
        <f>IF(NOT(A401=""),VLOOKUP(_xlfn.CONCAT(C401,", ",D401),pg!$C$2:$D$38,2,FALSE),"")</f>
        <v/>
      </c>
      <c r="F401" s="24" t="str">
        <f t="shared" si="13"/>
        <v/>
      </c>
      <c r="H401" t="str">
        <f>IF(COUNTIF(tabel_7!A$2:A$1015,BR_standardformat!G404)&gt;0,BR_standardformat!G404,"")</f>
        <v/>
      </c>
      <c r="I401" t="str">
        <f t="shared" si="14"/>
        <v xml:space="preserve">, </v>
      </c>
    </row>
    <row r="402" spans="1:9" x14ac:dyDescent="0.25">
      <c r="A402" s="14" t="str">
        <f>IF(COUNTIF(tabel_7!A$2:A$1015,BR_standardformat!G405)&gt;0,BR_standardformat!G405,"")</f>
        <v/>
      </c>
      <c r="B402" s="23" t="str">
        <f>IF(NOT(A402=""),BR_standardformat!R405,"")</f>
        <v/>
      </c>
      <c r="C402" s="14" t="str">
        <f>IF(NOT(A402=""),VLOOKUP(A402,tabel_7!A402:C1415,2,FALSE),"")</f>
        <v/>
      </c>
      <c r="D402" s="14" t="str">
        <f>IF(NOT(A402=""),VLOOKUP(A402,tabel_7!A402:C1415,3,FALSE),"")</f>
        <v/>
      </c>
      <c r="E402" s="25" t="str">
        <f>IF(NOT(A402=""),VLOOKUP(_xlfn.CONCAT(C402,", ",D402),pg!$C$2:$D$38,2,FALSE),"")</f>
        <v/>
      </c>
      <c r="F402" s="24" t="str">
        <f t="shared" si="13"/>
        <v/>
      </c>
      <c r="H402" t="str">
        <f>IF(COUNTIF(tabel_7!A$2:A$1015,BR_standardformat!G405)&gt;0,BR_standardformat!G405,"")</f>
        <v/>
      </c>
      <c r="I402" t="str">
        <f t="shared" si="14"/>
        <v xml:space="preserve">, </v>
      </c>
    </row>
    <row r="403" spans="1:9" x14ac:dyDescent="0.25">
      <c r="A403" s="14" t="str">
        <f>IF(COUNTIF(tabel_7!A$2:A$1015,BR_standardformat!G406)&gt;0,BR_standardformat!G406,"")</f>
        <v/>
      </c>
      <c r="B403" s="23" t="str">
        <f>IF(NOT(A403=""),BR_standardformat!R406,"")</f>
        <v/>
      </c>
      <c r="C403" s="14" t="str">
        <f>IF(NOT(A403=""),VLOOKUP(A403,tabel_7!A403:C1416,2,FALSE),"")</f>
        <v/>
      </c>
      <c r="D403" s="14" t="str">
        <f>IF(NOT(A403=""),VLOOKUP(A403,tabel_7!A403:C1416,3,FALSE),"")</f>
        <v/>
      </c>
      <c r="E403" s="25" t="str">
        <f>IF(NOT(A403=""),VLOOKUP(_xlfn.CONCAT(C403,", ",D403),pg!$C$2:$D$38,2,FALSE),"")</f>
        <v/>
      </c>
      <c r="F403" s="24" t="str">
        <f t="shared" si="13"/>
        <v/>
      </c>
      <c r="H403" t="str">
        <f>IF(COUNTIF(tabel_7!A$2:A$1015,BR_standardformat!G406)&gt;0,BR_standardformat!G406,"")</f>
        <v/>
      </c>
      <c r="I403" t="str">
        <f t="shared" si="14"/>
        <v xml:space="preserve">, </v>
      </c>
    </row>
    <row r="404" spans="1:9" x14ac:dyDescent="0.25">
      <c r="A404" s="14" t="str">
        <f>IF(COUNTIF(tabel_7!A$2:A$1015,BR_standardformat!G407)&gt;0,BR_standardformat!G407,"")</f>
        <v/>
      </c>
      <c r="B404" s="23" t="str">
        <f>IF(NOT(A404=""),BR_standardformat!R407,"")</f>
        <v/>
      </c>
      <c r="C404" s="14" t="str">
        <f>IF(NOT(A404=""),VLOOKUP(A404,tabel_7!A404:C1417,2,FALSE),"")</f>
        <v/>
      </c>
      <c r="D404" s="14" t="str">
        <f>IF(NOT(A404=""),VLOOKUP(A404,tabel_7!A404:C1417,3,FALSE),"")</f>
        <v/>
      </c>
      <c r="E404" s="25" t="str">
        <f>IF(NOT(A404=""),VLOOKUP(_xlfn.CONCAT(C404,", ",D404),pg!$C$2:$D$38,2,FALSE),"")</f>
        <v/>
      </c>
      <c r="F404" s="24" t="str">
        <f t="shared" si="13"/>
        <v/>
      </c>
      <c r="H404" t="str">
        <f>IF(COUNTIF(tabel_7!A$2:A$1015,BR_standardformat!G407)&gt;0,BR_standardformat!G407,"")</f>
        <v/>
      </c>
      <c r="I404" t="str">
        <f t="shared" si="14"/>
        <v xml:space="preserve">, </v>
      </c>
    </row>
    <row r="405" spans="1:9" x14ac:dyDescent="0.25">
      <c r="A405" s="14" t="str">
        <f>IF(COUNTIF(tabel_7!A$2:A$1015,BR_standardformat!G408)&gt;0,BR_standardformat!G408,"")</f>
        <v/>
      </c>
      <c r="B405" s="23" t="str">
        <f>IF(NOT(A405=""),BR_standardformat!R408,"")</f>
        <v/>
      </c>
      <c r="C405" s="14" t="str">
        <f>IF(NOT(A405=""),VLOOKUP(A405,tabel_7!A405:C1418,2,FALSE),"")</f>
        <v/>
      </c>
      <c r="D405" s="14" t="str">
        <f>IF(NOT(A405=""),VLOOKUP(A405,tabel_7!A405:C1418,3,FALSE),"")</f>
        <v/>
      </c>
      <c r="E405" s="25" t="str">
        <f>IF(NOT(A405=""),VLOOKUP(_xlfn.CONCAT(C405,", ",D405),pg!$C$2:$D$38,2,FALSE),"")</f>
        <v/>
      </c>
      <c r="F405" s="24" t="str">
        <f t="shared" si="13"/>
        <v/>
      </c>
      <c r="H405" t="str">
        <f>IF(COUNTIF(tabel_7!A$2:A$1015,BR_standardformat!G408)&gt;0,BR_standardformat!G408,"")</f>
        <v/>
      </c>
      <c r="I405" t="str">
        <f t="shared" si="14"/>
        <v xml:space="preserve">, </v>
      </c>
    </row>
    <row r="406" spans="1:9" x14ac:dyDescent="0.25">
      <c r="A406" s="14" t="str">
        <f>IF(COUNTIF(tabel_7!A$2:A$1015,BR_standardformat!G409)&gt;0,BR_standardformat!G409,"")</f>
        <v/>
      </c>
      <c r="B406" s="23" t="str">
        <f>IF(NOT(A406=""),BR_standardformat!R409,"")</f>
        <v/>
      </c>
      <c r="C406" s="14" t="str">
        <f>IF(NOT(A406=""),VLOOKUP(A406,tabel_7!A406:C1419,2,FALSE),"")</f>
        <v/>
      </c>
      <c r="D406" s="14" t="str">
        <f>IF(NOT(A406=""),VLOOKUP(A406,tabel_7!A406:C1419,3,FALSE),"")</f>
        <v/>
      </c>
      <c r="E406" s="25" t="str">
        <f>IF(NOT(A406=""),VLOOKUP(_xlfn.CONCAT(C406,", ",D406),pg!$C$2:$D$38,2,FALSE),"")</f>
        <v/>
      </c>
      <c r="F406" s="24" t="str">
        <f t="shared" si="13"/>
        <v/>
      </c>
      <c r="H406" t="str">
        <f>IF(COUNTIF(tabel_7!A$2:A$1015,BR_standardformat!G409)&gt;0,BR_standardformat!G409,"")</f>
        <v/>
      </c>
      <c r="I406" t="str">
        <f t="shared" si="14"/>
        <v xml:space="preserve">, </v>
      </c>
    </row>
    <row r="407" spans="1:9" x14ac:dyDescent="0.25">
      <c r="A407" s="14" t="str">
        <f>IF(COUNTIF(tabel_7!A$2:A$1015,BR_standardformat!G410)&gt;0,BR_standardformat!G410,"")</f>
        <v/>
      </c>
      <c r="B407" s="23" t="str">
        <f>IF(NOT(A407=""),BR_standardformat!R410,"")</f>
        <v/>
      </c>
      <c r="C407" s="14" t="str">
        <f>IF(NOT(A407=""),VLOOKUP(A407,tabel_7!A407:C1420,2,FALSE),"")</f>
        <v/>
      </c>
      <c r="D407" s="14" t="str">
        <f>IF(NOT(A407=""),VLOOKUP(A407,tabel_7!A407:C1420,3,FALSE),"")</f>
        <v/>
      </c>
      <c r="E407" s="25" t="str">
        <f>IF(NOT(A407=""),VLOOKUP(_xlfn.CONCAT(C407,", ",D407),pg!$C$2:$D$38,2,FALSE),"")</f>
        <v/>
      </c>
      <c r="F407" s="24" t="str">
        <f t="shared" si="13"/>
        <v/>
      </c>
      <c r="H407" t="str">
        <f>IF(COUNTIF(tabel_7!A$2:A$1015,BR_standardformat!G410)&gt;0,BR_standardformat!G410,"")</f>
        <v/>
      </c>
      <c r="I407" t="str">
        <f t="shared" si="14"/>
        <v xml:space="preserve">, </v>
      </c>
    </row>
    <row r="408" spans="1:9" x14ac:dyDescent="0.25">
      <c r="A408" s="14" t="str">
        <f>IF(COUNTIF(tabel_7!A$2:A$1015,BR_standardformat!G411)&gt;0,BR_standardformat!G411,"")</f>
        <v/>
      </c>
      <c r="B408" s="23" t="str">
        <f>IF(NOT(A408=""),BR_standardformat!R411,"")</f>
        <v/>
      </c>
      <c r="C408" s="14" t="str">
        <f>IF(NOT(A408=""),VLOOKUP(A408,tabel_7!A408:C1421,2,FALSE),"")</f>
        <v/>
      </c>
      <c r="D408" s="14" t="str">
        <f>IF(NOT(A408=""),VLOOKUP(A408,tabel_7!A408:C1421,3,FALSE),"")</f>
        <v/>
      </c>
      <c r="E408" s="25" t="str">
        <f>IF(NOT(A408=""),VLOOKUP(_xlfn.CONCAT(C408,", ",D408),pg!$C$2:$D$38,2,FALSE),"")</f>
        <v/>
      </c>
      <c r="F408" s="24" t="str">
        <f t="shared" si="13"/>
        <v/>
      </c>
      <c r="H408" t="str">
        <f>IF(COUNTIF(tabel_7!A$2:A$1015,BR_standardformat!G411)&gt;0,BR_standardformat!G411,"")</f>
        <v/>
      </c>
      <c r="I408" t="str">
        <f t="shared" si="14"/>
        <v xml:space="preserve">, </v>
      </c>
    </row>
    <row r="409" spans="1:9" x14ac:dyDescent="0.25">
      <c r="A409" s="14" t="str">
        <f>IF(COUNTIF(tabel_7!A$2:A$1015,BR_standardformat!G412)&gt;0,BR_standardformat!G412,"")</f>
        <v/>
      </c>
      <c r="B409" s="23" t="str">
        <f>IF(NOT(A409=""),BR_standardformat!R412,"")</f>
        <v/>
      </c>
      <c r="C409" s="14" t="str">
        <f>IF(NOT(A409=""),VLOOKUP(A409,tabel_7!A409:C1422,2,FALSE),"")</f>
        <v/>
      </c>
      <c r="D409" s="14" t="str">
        <f>IF(NOT(A409=""),VLOOKUP(A409,tabel_7!A409:C1422,3,FALSE),"")</f>
        <v/>
      </c>
      <c r="E409" s="25" t="str">
        <f>IF(NOT(A409=""),VLOOKUP(_xlfn.CONCAT(C409,", ",D409),pg!$C$2:$D$38,2,FALSE),"")</f>
        <v/>
      </c>
      <c r="F409" s="24" t="str">
        <f t="shared" si="13"/>
        <v/>
      </c>
      <c r="H409" t="str">
        <f>IF(COUNTIF(tabel_7!A$2:A$1015,BR_standardformat!G412)&gt;0,BR_standardformat!G412,"")</f>
        <v/>
      </c>
      <c r="I409" t="str">
        <f t="shared" si="14"/>
        <v xml:space="preserve">, </v>
      </c>
    </row>
    <row r="410" spans="1:9" x14ac:dyDescent="0.25">
      <c r="A410" s="14" t="str">
        <f>IF(COUNTIF(tabel_7!A$2:A$1015,BR_standardformat!G413)&gt;0,BR_standardformat!G413,"")</f>
        <v/>
      </c>
      <c r="B410" s="23" t="str">
        <f>IF(NOT(A410=""),BR_standardformat!R413,"")</f>
        <v/>
      </c>
      <c r="C410" s="14" t="str">
        <f>IF(NOT(A410=""),VLOOKUP(A410,tabel_7!A410:C1423,2,FALSE),"")</f>
        <v/>
      </c>
      <c r="D410" s="14" t="str">
        <f>IF(NOT(A410=""),VLOOKUP(A410,tabel_7!A410:C1423,3,FALSE),"")</f>
        <v/>
      </c>
      <c r="E410" s="25" t="str">
        <f>IF(NOT(A410=""),VLOOKUP(_xlfn.CONCAT(C410,", ",D410),pg!$C$2:$D$38,2,FALSE),"")</f>
        <v/>
      </c>
      <c r="F410" s="24" t="str">
        <f t="shared" si="13"/>
        <v/>
      </c>
      <c r="H410" t="str">
        <f>IF(COUNTIF(tabel_7!A$2:A$1015,BR_standardformat!G413)&gt;0,BR_standardformat!G413,"")</f>
        <v/>
      </c>
      <c r="I410" t="str">
        <f t="shared" si="14"/>
        <v xml:space="preserve">, </v>
      </c>
    </row>
    <row r="411" spans="1:9" x14ac:dyDescent="0.25">
      <c r="A411" s="14" t="str">
        <f>IF(COUNTIF(tabel_7!A$2:A$1015,BR_standardformat!G414)&gt;0,BR_standardformat!G414,"")</f>
        <v/>
      </c>
      <c r="B411" s="23" t="str">
        <f>IF(NOT(A411=""),BR_standardformat!R414,"")</f>
        <v/>
      </c>
      <c r="C411" s="14" t="str">
        <f>IF(NOT(A411=""),VLOOKUP(A411,tabel_7!A411:C1424,2,FALSE),"")</f>
        <v/>
      </c>
      <c r="D411" s="14" t="str">
        <f>IF(NOT(A411=""),VLOOKUP(A411,tabel_7!A411:C1424,3,FALSE),"")</f>
        <v/>
      </c>
      <c r="E411" s="25" t="str">
        <f>IF(NOT(A411=""),VLOOKUP(_xlfn.CONCAT(C411,", ",D411),pg!$C$2:$D$38,2,FALSE),"")</f>
        <v/>
      </c>
      <c r="F411" s="24" t="str">
        <f t="shared" si="13"/>
        <v/>
      </c>
      <c r="H411" t="str">
        <f>IF(COUNTIF(tabel_7!A$2:A$1015,BR_standardformat!G414)&gt;0,BR_standardformat!G414,"")</f>
        <v/>
      </c>
      <c r="I411" t="str">
        <f t="shared" si="14"/>
        <v xml:space="preserve">, </v>
      </c>
    </row>
    <row r="412" spans="1:9" x14ac:dyDescent="0.25">
      <c r="A412" s="14" t="str">
        <f>IF(COUNTIF(tabel_7!A$2:A$1015,BR_standardformat!G415)&gt;0,BR_standardformat!G415,"")</f>
        <v/>
      </c>
      <c r="B412" s="23" t="str">
        <f>IF(NOT(A412=""),BR_standardformat!R415,"")</f>
        <v/>
      </c>
      <c r="C412" s="14" t="str">
        <f>IF(NOT(A412=""),VLOOKUP(A412,tabel_7!A412:C1425,2,FALSE),"")</f>
        <v/>
      </c>
      <c r="D412" s="14" t="str">
        <f>IF(NOT(A412=""),VLOOKUP(A412,tabel_7!A412:C1425,3,FALSE),"")</f>
        <v/>
      </c>
      <c r="E412" s="25" t="str">
        <f>IF(NOT(A412=""),VLOOKUP(_xlfn.CONCAT(C412,", ",D412),pg!$C$2:$D$38,2,FALSE),"")</f>
        <v/>
      </c>
      <c r="F412" s="24" t="str">
        <f t="shared" si="13"/>
        <v/>
      </c>
      <c r="H412" t="str">
        <f>IF(COUNTIF(tabel_7!A$2:A$1015,BR_standardformat!G415)&gt;0,BR_standardformat!G415,"")</f>
        <v/>
      </c>
      <c r="I412" t="str">
        <f t="shared" si="14"/>
        <v xml:space="preserve">, </v>
      </c>
    </row>
    <row r="413" spans="1:9" x14ac:dyDescent="0.25">
      <c r="A413" s="14" t="str">
        <f>IF(COUNTIF(tabel_7!A$2:A$1015,BR_standardformat!G416)&gt;0,BR_standardformat!G416,"")</f>
        <v/>
      </c>
      <c r="B413" s="23" t="str">
        <f>IF(NOT(A413=""),BR_standardformat!R416,"")</f>
        <v/>
      </c>
      <c r="C413" s="14" t="str">
        <f>IF(NOT(A413=""),VLOOKUP(A413,tabel_7!A413:C1426,2,FALSE),"")</f>
        <v/>
      </c>
      <c r="D413" s="14" t="str">
        <f>IF(NOT(A413=""),VLOOKUP(A413,tabel_7!A413:C1426,3,FALSE),"")</f>
        <v/>
      </c>
      <c r="E413" s="25" t="str">
        <f>IF(NOT(A413=""),VLOOKUP(_xlfn.CONCAT(C413,", ",D413),pg!$C$2:$D$38,2,FALSE),"")</f>
        <v/>
      </c>
      <c r="F413" s="24" t="str">
        <f t="shared" si="13"/>
        <v/>
      </c>
      <c r="H413" t="str">
        <f>IF(COUNTIF(tabel_7!A$2:A$1015,BR_standardformat!G416)&gt;0,BR_standardformat!G416,"")</f>
        <v/>
      </c>
      <c r="I413" t="str">
        <f t="shared" si="14"/>
        <v xml:space="preserve">, </v>
      </c>
    </row>
    <row r="414" spans="1:9" x14ac:dyDescent="0.25">
      <c r="A414" s="14" t="str">
        <f>IF(COUNTIF(tabel_7!A$2:A$1015,BR_standardformat!G417)&gt;0,BR_standardformat!G417,"")</f>
        <v/>
      </c>
      <c r="B414" s="23" t="str">
        <f>IF(NOT(A414=""),BR_standardformat!R417,"")</f>
        <v/>
      </c>
      <c r="C414" s="14" t="str">
        <f>IF(NOT(A414=""),VLOOKUP(A414,tabel_7!A414:C1427,2,FALSE),"")</f>
        <v/>
      </c>
      <c r="D414" s="14" t="str">
        <f>IF(NOT(A414=""),VLOOKUP(A414,tabel_7!A414:C1427,3,FALSE),"")</f>
        <v/>
      </c>
      <c r="E414" s="25" t="str">
        <f>IF(NOT(A414=""),VLOOKUP(_xlfn.CONCAT(C414,", ",D414),pg!$C$2:$D$38,2,FALSE),"")</f>
        <v/>
      </c>
      <c r="F414" s="24" t="str">
        <f t="shared" si="13"/>
        <v/>
      </c>
      <c r="H414" t="str">
        <f>IF(COUNTIF(tabel_7!A$2:A$1015,BR_standardformat!G417)&gt;0,BR_standardformat!G417,"")</f>
        <v/>
      </c>
      <c r="I414" t="str">
        <f t="shared" si="14"/>
        <v xml:space="preserve">, </v>
      </c>
    </row>
    <row r="415" spans="1:9" x14ac:dyDescent="0.25">
      <c r="A415" s="14" t="str">
        <f>IF(COUNTIF(tabel_7!A$2:A$1015,BR_standardformat!G418)&gt;0,BR_standardformat!G418,"")</f>
        <v/>
      </c>
      <c r="B415" s="23" t="str">
        <f>IF(NOT(A415=""),BR_standardformat!R418,"")</f>
        <v/>
      </c>
      <c r="C415" s="14" t="str">
        <f>IF(NOT(A415=""),VLOOKUP(A415,tabel_7!A415:C1428,2,FALSE),"")</f>
        <v/>
      </c>
      <c r="D415" s="14" t="str">
        <f>IF(NOT(A415=""),VLOOKUP(A415,tabel_7!A415:C1428,3,FALSE),"")</f>
        <v/>
      </c>
      <c r="E415" s="25" t="str">
        <f>IF(NOT(A415=""),VLOOKUP(_xlfn.CONCAT(C415,", ",D415),pg!$C$2:$D$38,2,FALSE),"")</f>
        <v/>
      </c>
      <c r="F415" s="24" t="str">
        <f t="shared" si="13"/>
        <v/>
      </c>
      <c r="H415" t="str">
        <f>IF(COUNTIF(tabel_7!A$2:A$1015,BR_standardformat!G418)&gt;0,BR_standardformat!G418,"")</f>
        <v/>
      </c>
      <c r="I415" t="str">
        <f t="shared" si="14"/>
        <v xml:space="preserve">, </v>
      </c>
    </row>
    <row r="416" spans="1:9" x14ac:dyDescent="0.25">
      <c r="A416" s="14" t="str">
        <f>IF(COUNTIF(tabel_7!A$2:A$1015,BR_standardformat!G419)&gt;0,BR_standardformat!G419,"")</f>
        <v/>
      </c>
      <c r="B416" s="23" t="str">
        <f>IF(NOT(A416=""),BR_standardformat!R419,"")</f>
        <v/>
      </c>
      <c r="C416" s="14" t="str">
        <f>IF(NOT(A416=""),VLOOKUP(A416,tabel_7!A416:C1429,2,FALSE),"")</f>
        <v/>
      </c>
      <c r="D416" s="14" t="str">
        <f>IF(NOT(A416=""),VLOOKUP(A416,tabel_7!A416:C1429,3,FALSE),"")</f>
        <v/>
      </c>
      <c r="E416" s="25" t="str">
        <f>IF(NOT(A416=""),VLOOKUP(_xlfn.CONCAT(C416,", ",D416),pg!$C$2:$D$38,2,FALSE),"")</f>
        <v/>
      </c>
      <c r="F416" s="24" t="str">
        <f t="shared" si="13"/>
        <v/>
      </c>
      <c r="H416" t="str">
        <f>IF(COUNTIF(tabel_7!A$2:A$1015,BR_standardformat!G419)&gt;0,BR_standardformat!G419,"")</f>
        <v/>
      </c>
      <c r="I416" t="str">
        <f t="shared" si="14"/>
        <v xml:space="preserve">, </v>
      </c>
    </row>
    <row r="417" spans="1:9" x14ac:dyDescent="0.25">
      <c r="A417" s="14" t="str">
        <f>IF(COUNTIF(tabel_7!A$2:A$1015,BR_standardformat!G420)&gt;0,BR_standardformat!G420,"")</f>
        <v/>
      </c>
      <c r="B417" s="23" t="str">
        <f>IF(NOT(A417=""),BR_standardformat!R420,"")</f>
        <v/>
      </c>
      <c r="C417" s="14" t="str">
        <f>IF(NOT(A417=""),VLOOKUP(A417,tabel_7!A417:C1430,2,FALSE),"")</f>
        <v/>
      </c>
      <c r="D417" s="14" t="str">
        <f>IF(NOT(A417=""),VLOOKUP(A417,tabel_7!A417:C1430,3,FALSE),"")</f>
        <v/>
      </c>
      <c r="E417" s="25" t="str">
        <f>IF(NOT(A417=""),VLOOKUP(_xlfn.CONCAT(C417,", ",D417),pg!$C$2:$D$38,2,FALSE),"")</f>
        <v/>
      </c>
      <c r="F417" s="24" t="str">
        <f t="shared" si="13"/>
        <v/>
      </c>
      <c r="H417" t="str">
        <f>IF(COUNTIF(tabel_7!A$2:A$1015,BR_standardformat!G420)&gt;0,BR_standardformat!G420,"")</f>
        <v/>
      </c>
      <c r="I417" t="str">
        <f t="shared" si="14"/>
        <v xml:space="preserve">, </v>
      </c>
    </row>
    <row r="418" spans="1:9" x14ac:dyDescent="0.25">
      <c r="A418" s="14" t="str">
        <f>IF(COUNTIF(tabel_7!A$2:A$1015,BR_standardformat!G421)&gt;0,BR_standardformat!G421,"")</f>
        <v/>
      </c>
      <c r="B418" s="23" t="str">
        <f>IF(NOT(A418=""),BR_standardformat!R421,"")</f>
        <v/>
      </c>
      <c r="C418" s="14" t="str">
        <f>IF(NOT(A418=""),VLOOKUP(A418,tabel_7!A418:C1431,2,FALSE),"")</f>
        <v/>
      </c>
      <c r="D418" s="14" t="str">
        <f>IF(NOT(A418=""),VLOOKUP(A418,tabel_7!A418:C1431,3,FALSE),"")</f>
        <v/>
      </c>
      <c r="E418" s="25" t="str">
        <f>IF(NOT(A418=""),VLOOKUP(_xlfn.CONCAT(C418,", ",D418),pg!$C$2:$D$38,2,FALSE),"")</f>
        <v/>
      </c>
      <c r="F418" s="24" t="str">
        <f t="shared" si="13"/>
        <v/>
      </c>
      <c r="H418" t="str">
        <f>IF(COUNTIF(tabel_7!A$2:A$1015,BR_standardformat!G421)&gt;0,BR_standardformat!G421,"")</f>
        <v/>
      </c>
      <c r="I418" t="str">
        <f t="shared" si="14"/>
        <v xml:space="preserve">, </v>
      </c>
    </row>
    <row r="419" spans="1:9" x14ac:dyDescent="0.25">
      <c r="A419" s="14" t="str">
        <f>IF(COUNTIF(tabel_7!A$2:A$1015,BR_standardformat!G422)&gt;0,BR_standardformat!G422,"")</f>
        <v/>
      </c>
      <c r="B419" s="23" t="str">
        <f>IF(NOT(A419=""),BR_standardformat!R422,"")</f>
        <v/>
      </c>
      <c r="C419" s="14" t="str">
        <f>IF(NOT(A419=""),VLOOKUP(A419,tabel_7!A419:C1432,2,FALSE),"")</f>
        <v/>
      </c>
      <c r="D419" s="14" t="str">
        <f>IF(NOT(A419=""),VLOOKUP(A419,tabel_7!A419:C1432,3,FALSE),"")</f>
        <v/>
      </c>
      <c r="E419" s="25" t="str">
        <f>IF(NOT(A419=""),VLOOKUP(_xlfn.CONCAT(C419,", ",D419),pg!$C$2:$D$38,2,FALSE),"")</f>
        <v/>
      </c>
      <c r="F419" s="24" t="str">
        <f t="shared" si="13"/>
        <v/>
      </c>
      <c r="H419" t="str">
        <f>IF(COUNTIF(tabel_7!A$2:A$1015,BR_standardformat!G422)&gt;0,BR_standardformat!G422,"")</f>
        <v/>
      </c>
      <c r="I419" t="str">
        <f t="shared" si="14"/>
        <v xml:space="preserve">, </v>
      </c>
    </row>
    <row r="420" spans="1:9" x14ac:dyDescent="0.25">
      <c r="A420" s="14" t="str">
        <f>IF(COUNTIF(tabel_7!A$2:A$1015,BR_standardformat!G423)&gt;0,BR_standardformat!G423,"")</f>
        <v/>
      </c>
      <c r="B420" s="23" t="str">
        <f>IF(NOT(A420=""),BR_standardformat!R423,"")</f>
        <v/>
      </c>
      <c r="C420" s="14" t="str">
        <f>IF(NOT(A420=""),VLOOKUP(A420,tabel_7!A420:C1433,2,FALSE),"")</f>
        <v/>
      </c>
      <c r="D420" s="14" t="str">
        <f>IF(NOT(A420=""),VLOOKUP(A420,tabel_7!A420:C1433,3,FALSE),"")</f>
        <v/>
      </c>
      <c r="E420" s="25" t="str">
        <f>IF(NOT(A420=""),VLOOKUP(_xlfn.CONCAT(C420,", ",D420),pg!$C$2:$D$38,2,FALSE),"")</f>
        <v/>
      </c>
      <c r="F420" s="24" t="str">
        <f t="shared" si="13"/>
        <v/>
      </c>
      <c r="H420" t="str">
        <f>IF(COUNTIF(tabel_7!A$2:A$1015,BR_standardformat!G423)&gt;0,BR_standardformat!G423,"")</f>
        <v/>
      </c>
      <c r="I420" t="str">
        <f t="shared" si="14"/>
        <v xml:space="preserve">, </v>
      </c>
    </row>
    <row r="421" spans="1:9" x14ac:dyDescent="0.25">
      <c r="A421" s="14" t="str">
        <f>IF(COUNTIF(tabel_7!A$2:A$1015,BR_standardformat!G424)&gt;0,BR_standardformat!G424,"")</f>
        <v/>
      </c>
      <c r="B421" s="23" t="str">
        <f>IF(NOT(A421=""),BR_standardformat!R424,"")</f>
        <v/>
      </c>
      <c r="C421" s="14" t="str">
        <f>IF(NOT(A421=""),VLOOKUP(A421,tabel_7!A421:C1434,2,FALSE),"")</f>
        <v/>
      </c>
      <c r="D421" s="14" t="str">
        <f>IF(NOT(A421=""),VLOOKUP(A421,tabel_7!A421:C1434,3,FALSE),"")</f>
        <v/>
      </c>
      <c r="E421" s="25" t="str">
        <f>IF(NOT(A421=""),VLOOKUP(_xlfn.CONCAT(C421,", ",D421),pg!$C$2:$D$38,2,FALSE),"")</f>
        <v/>
      </c>
      <c r="F421" s="24" t="str">
        <f t="shared" si="13"/>
        <v/>
      </c>
      <c r="H421" t="str">
        <f>IF(COUNTIF(tabel_7!A$2:A$1015,BR_standardformat!G424)&gt;0,BR_standardformat!G424,"")</f>
        <v/>
      </c>
      <c r="I421" t="str">
        <f t="shared" si="14"/>
        <v xml:space="preserve">, </v>
      </c>
    </row>
    <row r="422" spans="1:9" x14ac:dyDescent="0.25">
      <c r="A422" s="14" t="str">
        <f>IF(COUNTIF(tabel_7!A$2:A$1015,BR_standardformat!G425)&gt;0,BR_standardformat!G425,"")</f>
        <v/>
      </c>
      <c r="B422" s="23" t="str">
        <f>IF(NOT(A422=""),BR_standardformat!R425,"")</f>
        <v/>
      </c>
      <c r="C422" s="14" t="str">
        <f>IF(NOT(A422=""),VLOOKUP(A422,tabel_7!A422:C1435,2,FALSE),"")</f>
        <v/>
      </c>
      <c r="D422" s="14" t="str">
        <f>IF(NOT(A422=""),VLOOKUP(A422,tabel_7!A422:C1435,3,FALSE),"")</f>
        <v/>
      </c>
      <c r="E422" s="25" t="str">
        <f>IF(NOT(A422=""),VLOOKUP(_xlfn.CONCAT(C422,", ",D422),pg!$C$2:$D$38,2,FALSE),"")</f>
        <v/>
      </c>
      <c r="F422" s="24" t="str">
        <f t="shared" si="13"/>
        <v/>
      </c>
      <c r="H422" t="str">
        <f>IF(COUNTIF(tabel_7!A$2:A$1015,BR_standardformat!G425)&gt;0,BR_standardformat!G425,"")</f>
        <v/>
      </c>
      <c r="I422" t="str">
        <f t="shared" si="14"/>
        <v xml:space="preserve">, </v>
      </c>
    </row>
    <row r="423" spans="1:9" x14ac:dyDescent="0.25">
      <c r="A423" s="14" t="str">
        <f>IF(COUNTIF(tabel_7!A$2:A$1015,BR_standardformat!G426)&gt;0,BR_standardformat!G426,"")</f>
        <v/>
      </c>
      <c r="B423" s="23" t="str">
        <f>IF(NOT(A423=""),BR_standardformat!R426,"")</f>
        <v/>
      </c>
      <c r="C423" s="14" t="str">
        <f>IF(NOT(A423=""),VLOOKUP(A423,tabel_7!A423:C1436,2,FALSE),"")</f>
        <v/>
      </c>
      <c r="D423" s="14" t="str">
        <f>IF(NOT(A423=""),VLOOKUP(A423,tabel_7!A423:C1436,3,FALSE),"")</f>
        <v/>
      </c>
      <c r="E423" s="25" t="str">
        <f>IF(NOT(A423=""),VLOOKUP(_xlfn.CONCAT(C423,", ",D423),pg!$C$2:$D$38,2,FALSE),"")</f>
        <v/>
      </c>
      <c r="F423" s="24" t="str">
        <f t="shared" si="13"/>
        <v/>
      </c>
      <c r="H423" t="str">
        <f>IF(COUNTIF(tabel_7!A$2:A$1015,BR_standardformat!G426)&gt;0,BR_standardformat!G426,"")</f>
        <v/>
      </c>
      <c r="I423" t="str">
        <f t="shared" si="14"/>
        <v xml:space="preserve">, </v>
      </c>
    </row>
    <row r="424" spans="1:9" x14ac:dyDescent="0.25">
      <c r="A424" s="14" t="str">
        <f>IF(COUNTIF(tabel_7!A$2:A$1015,BR_standardformat!G427)&gt;0,BR_standardformat!G427,"")</f>
        <v/>
      </c>
      <c r="B424" s="23" t="str">
        <f>IF(NOT(A424=""),BR_standardformat!R427,"")</f>
        <v/>
      </c>
      <c r="C424" s="14" t="str">
        <f>IF(NOT(A424=""),VLOOKUP(A424,tabel_7!A424:C1437,2,FALSE),"")</f>
        <v/>
      </c>
      <c r="D424" s="14" t="str">
        <f>IF(NOT(A424=""),VLOOKUP(A424,tabel_7!A424:C1437,3,FALSE),"")</f>
        <v/>
      </c>
      <c r="E424" s="25" t="str">
        <f>IF(NOT(A424=""),VLOOKUP(_xlfn.CONCAT(C424,", ",D424),pg!$C$2:$D$38,2,FALSE),"")</f>
        <v/>
      </c>
      <c r="F424" s="24" t="str">
        <f t="shared" si="13"/>
        <v/>
      </c>
      <c r="H424" t="str">
        <f>IF(COUNTIF(tabel_7!A$2:A$1015,BR_standardformat!G427)&gt;0,BR_standardformat!G427,"")</f>
        <v/>
      </c>
      <c r="I424" t="str">
        <f t="shared" si="14"/>
        <v xml:space="preserve">, </v>
      </c>
    </row>
    <row r="425" spans="1:9" x14ac:dyDescent="0.25">
      <c r="A425" s="14" t="str">
        <f>IF(COUNTIF(tabel_7!A$2:A$1015,BR_standardformat!G428)&gt;0,BR_standardformat!G428,"")</f>
        <v/>
      </c>
      <c r="B425" s="23" t="str">
        <f>IF(NOT(A425=""),BR_standardformat!R428,"")</f>
        <v/>
      </c>
      <c r="C425" s="14" t="str">
        <f>IF(NOT(A425=""),VLOOKUP(A425,tabel_7!A425:C1438,2,FALSE),"")</f>
        <v/>
      </c>
      <c r="D425" s="14" t="str">
        <f>IF(NOT(A425=""),VLOOKUP(A425,tabel_7!A425:C1438,3,FALSE),"")</f>
        <v/>
      </c>
      <c r="E425" s="25" t="str">
        <f>IF(NOT(A425=""),VLOOKUP(_xlfn.CONCAT(C425,", ",D425),pg!$C$2:$D$38,2,FALSE),"")</f>
        <v/>
      </c>
      <c r="F425" s="24" t="str">
        <f t="shared" si="13"/>
        <v/>
      </c>
      <c r="H425" t="str">
        <f>IF(COUNTIF(tabel_7!A$2:A$1015,BR_standardformat!G428)&gt;0,BR_standardformat!G428,"")</f>
        <v/>
      </c>
      <c r="I425" t="str">
        <f t="shared" si="14"/>
        <v xml:space="preserve">, </v>
      </c>
    </row>
    <row r="426" spans="1:9" x14ac:dyDescent="0.25">
      <c r="A426" s="14" t="str">
        <f>IF(COUNTIF(tabel_7!A$2:A$1015,BR_standardformat!G429)&gt;0,BR_standardformat!G429,"")</f>
        <v/>
      </c>
      <c r="B426" s="23" t="str">
        <f>IF(NOT(A426=""),BR_standardformat!R429,"")</f>
        <v/>
      </c>
      <c r="C426" s="14" t="str">
        <f>IF(NOT(A426=""),VLOOKUP(A426,tabel_7!A426:C1439,2,FALSE),"")</f>
        <v/>
      </c>
      <c r="D426" s="14" t="str">
        <f>IF(NOT(A426=""),VLOOKUP(A426,tabel_7!A426:C1439,3,FALSE),"")</f>
        <v/>
      </c>
      <c r="E426" s="25" t="str">
        <f>IF(NOT(A426=""),VLOOKUP(_xlfn.CONCAT(C426,", ",D426),pg!$C$2:$D$38,2,FALSE),"")</f>
        <v/>
      </c>
      <c r="F426" s="24" t="str">
        <f t="shared" si="13"/>
        <v/>
      </c>
      <c r="H426" t="str">
        <f>IF(COUNTIF(tabel_7!A$2:A$1015,BR_standardformat!G429)&gt;0,BR_standardformat!G429,"")</f>
        <v/>
      </c>
      <c r="I426" t="str">
        <f t="shared" si="14"/>
        <v xml:space="preserve">, </v>
      </c>
    </row>
    <row r="427" spans="1:9" x14ac:dyDescent="0.25">
      <c r="A427" s="14" t="str">
        <f>IF(COUNTIF(tabel_7!A$2:A$1015,BR_standardformat!G430)&gt;0,BR_standardformat!G430,"")</f>
        <v/>
      </c>
      <c r="B427" s="23" t="str">
        <f>IF(NOT(A427=""),BR_standardformat!R430,"")</f>
        <v/>
      </c>
      <c r="C427" s="14" t="str">
        <f>IF(NOT(A427=""),VLOOKUP(A427,tabel_7!A427:C1440,2,FALSE),"")</f>
        <v/>
      </c>
      <c r="D427" s="14" t="str">
        <f>IF(NOT(A427=""),VLOOKUP(A427,tabel_7!A427:C1440,3,FALSE),"")</f>
        <v/>
      </c>
      <c r="E427" s="25" t="str">
        <f>IF(NOT(A427=""),VLOOKUP(_xlfn.CONCAT(C427,", ",D427),pg!$C$2:$D$38,2,FALSE),"")</f>
        <v/>
      </c>
      <c r="F427" s="24" t="str">
        <f t="shared" si="13"/>
        <v/>
      </c>
      <c r="H427" t="str">
        <f>IF(COUNTIF(tabel_7!A$2:A$1015,BR_standardformat!G430)&gt;0,BR_standardformat!G430,"")</f>
        <v/>
      </c>
      <c r="I427" t="str">
        <f t="shared" si="14"/>
        <v xml:space="preserve">, </v>
      </c>
    </row>
    <row r="428" spans="1:9" x14ac:dyDescent="0.25">
      <c r="A428" s="14" t="str">
        <f>IF(COUNTIF(tabel_7!A$2:A$1015,BR_standardformat!G431)&gt;0,BR_standardformat!G431,"")</f>
        <v/>
      </c>
      <c r="B428" s="23" t="str">
        <f>IF(NOT(A428=""),BR_standardformat!R431,"")</f>
        <v/>
      </c>
      <c r="C428" s="14" t="str">
        <f>IF(NOT(A428=""),VLOOKUP(A428,tabel_7!A428:C1441,2,FALSE),"")</f>
        <v/>
      </c>
      <c r="D428" s="14" t="str">
        <f>IF(NOT(A428=""),VLOOKUP(A428,tabel_7!A428:C1441,3,FALSE),"")</f>
        <v/>
      </c>
      <c r="E428" s="25" t="str">
        <f>IF(NOT(A428=""),VLOOKUP(_xlfn.CONCAT(C428,", ",D428),pg!$C$2:$D$38,2,FALSE),"")</f>
        <v/>
      </c>
      <c r="F428" s="24" t="str">
        <f t="shared" si="13"/>
        <v/>
      </c>
      <c r="H428" t="str">
        <f>IF(COUNTIF(tabel_7!A$2:A$1015,BR_standardformat!G431)&gt;0,BR_standardformat!G431,"")</f>
        <v/>
      </c>
      <c r="I428" t="str">
        <f t="shared" si="14"/>
        <v xml:space="preserve">, </v>
      </c>
    </row>
    <row r="429" spans="1:9" x14ac:dyDescent="0.25">
      <c r="A429" s="14" t="str">
        <f>IF(COUNTIF(tabel_7!A$2:A$1015,BR_standardformat!G432)&gt;0,BR_standardformat!G432,"")</f>
        <v/>
      </c>
      <c r="B429" s="23" t="str">
        <f>IF(NOT(A429=""),BR_standardformat!R432,"")</f>
        <v/>
      </c>
      <c r="C429" s="14" t="str">
        <f>IF(NOT(A429=""),VLOOKUP(A429,tabel_7!A429:C1442,2,FALSE),"")</f>
        <v/>
      </c>
      <c r="D429" s="14" t="str">
        <f>IF(NOT(A429=""),VLOOKUP(A429,tabel_7!A429:C1442,3,FALSE),"")</f>
        <v/>
      </c>
      <c r="E429" s="25" t="str">
        <f>IF(NOT(A429=""),VLOOKUP(_xlfn.CONCAT(C429,", ",D429),pg!$C$2:$D$38,2,FALSE),"")</f>
        <v/>
      </c>
      <c r="F429" s="24" t="str">
        <f t="shared" si="13"/>
        <v/>
      </c>
      <c r="H429" t="str">
        <f>IF(COUNTIF(tabel_7!A$2:A$1015,BR_standardformat!G432)&gt;0,BR_standardformat!G432,"")</f>
        <v/>
      </c>
      <c r="I429" t="str">
        <f t="shared" si="14"/>
        <v xml:space="preserve">, </v>
      </c>
    </row>
    <row r="430" spans="1:9" x14ac:dyDescent="0.25">
      <c r="A430" s="14" t="str">
        <f>IF(COUNTIF(tabel_7!A$2:A$1015,BR_standardformat!G433)&gt;0,BR_standardformat!G433,"")</f>
        <v/>
      </c>
      <c r="B430" s="23" t="str">
        <f>IF(NOT(A430=""),BR_standardformat!R433,"")</f>
        <v/>
      </c>
      <c r="C430" s="14" t="str">
        <f>IF(NOT(A430=""),VLOOKUP(A430,tabel_7!A430:C1443,2,FALSE),"")</f>
        <v/>
      </c>
      <c r="D430" s="14" t="str">
        <f>IF(NOT(A430=""),VLOOKUP(A430,tabel_7!A430:C1443,3,FALSE),"")</f>
        <v/>
      </c>
      <c r="E430" s="25" t="str">
        <f>IF(NOT(A430=""),VLOOKUP(_xlfn.CONCAT(C430,", ",D430),pg!$C$2:$D$38,2,FALSE),"")</f>
        <v/>
      </c>
      <c r="F430" s="24" t="str">
        <f t="shared" si="13"/>
        <v/>
      </c>
      <c r="H430" t="str">
        <f>IF(COUNTIF(tabel_7!A$2:A$1015,BR_standardformat!G433)&gt;0,BR_standardformat!G433,"")</f>
        <v/>
      </c>
      <c r="I430" t="str">
        <f t="shared" si="14"/>
        <v xml:space="preserve">, </v>
      </c>
    </row>
    <row r="431" spans="1:9" x14ac:dyDescent="0.25">
      <c r="A431" s="14" t="str">
        <f>IF(COUNTIF(tabel_7!A$2:A$1015,BR_standardformat!G434)&gt;0,BR_standardformat!G434,"")</f>
        <v/>
      </c>
      <c r="B431" s="23" t="str">
        <f>IF(NOT(A431=""),BR_standardformat!R434,"")</f>
        <v/>
      </c>
      <c r="C431" s="14" t="str">
        <f>IF(NOT(A431=""),VLOOKUP(A431,tabel_7!A431:C1444,2,FALSE),"")</f>
        <v/>
      </c>
      <c r="D431" s="14" t="str">
        <f>IF(NOT(A431=""),VLOOKUP(A431,tabel_7!A431:C1444,3,FALSE),"")</f>
        <v/>
      </c>
      <c r="E431" s="25" t="str">
        <f>IF(NOT(A431=""),VLOOKUP(_xlfn.CONCAT(C431,", ",D431),pg!$C$2:$D$38,2,FALSE),"")</f>
        <v/>
      </c>
      <c r="F431" s="24" t="str">
        <f t="shared" si="13"/>
        <v/>
      </c>
      <c r="H431" t="str">
        <f>IF(COUNTIF(tabel_7!A$2:A$1015,BR_standardformat!G434)&gt;0,BR_standardformat!G434,"")</f>
        <v/>
      </c>
      <c r="I431" t="str">
        <f t="shared" si="14"/>
        <v xml:space="preserve">, </v>
      </c>
    </row>
    <row r="432" spans="1:9" x14ac:dyDescent="0.25">
      <c r="A432" s="14" t="str">
        <f>IF(COUNTIF(tabel_7!A$2:A$1015,BR_standardformat!G435)&gt;0,BR_standardformat!G435,"")</f>
        <v/>
      </c>
      <c r="B432" s="23" t="str">
        <f>IF(NOT(A432=""),BR_standardformat!R435,"")</f>
        <v/>
      </c>
      <c r="C432" s="14" t="str">
        <f>IF(NOT(A432=""),VLOOKUP(A432,tabel_7!A432:C1445,2,FALSE),"")</f>
        <v/>
      </c>
      <c r="D432" s="14" t="str">
        <f>IF(NOT(A432=""),VLOOKUP(A432,tabel_7!A432:C1445,3,FALSE),"")</f>
        <v/>
      </c>
      <c r="E432" s="25" t="str">
        <f>IF(NOT(A432=""),VLOOKUP(_xlfn.CONCAT(C432,", ",D432),pg!$C$2:$D$38,2,FALSE),"")</f>
        <v/>
      </c>
      <c r="F432" s="24" t="str">
        <f t="shared" si="13"/>
        <v/>
      </c>
      <c r="H432" t="str">
        <f>IF(COUNTIF(tabel_7!A$2:A$1015,BR_standardformat!G435)&gt;0,BR_standardformat!G435,"")</f>
        <v/>
      </c>
      <c r="I432" t="str">
        <f t="shared" si="14"/>
        <v xml:space="preserve">, </v>
      </c>
    </row>
    <row r="433" spans="1:9" x14ac:dyDescent="0.25">
      <c r="A433" s="14" t="str">
        <f>IF(COUNTIF(tabel_7!A$2:A$1015,BR_standardformat!G436)&gt;0,BR_standardformat!G436,"")</f>
        <v/>
      </c>
      <c r="B433" s="23" t="str">
        <f>IF(NOT(A433=""),BR_standardformat!R436,"")</f>
        <v/>
      </c>
      <c r="C433" s="14" t="str">
        <f>IF(NOT(A433=""),VLOOKUP(A433,tabel_7!A433:C1446,2,FALSE),"")</f>
        <v/>
      </c>
      <c r="D433" s="14" t="str">
        <f>IF(NOT(A433=""),VLOOKUP(A433,tabel_7!A433:C1446,3,FALSE),"")</f>
        <v/>
      </c>
      <c r="E433" s="25" t="str">
        <f>IF(NOT(A433=""),VLOOKUP(_xlfn.CONCAT(C433,", ",D433),pg!$C$2:$D$38,2,FALSE),"")</f>
        <v/>
      </c>
      <c r="F433" s="24" t="str">
        <f t="shared" si="13"/>
        <v/>
      </c>
      <c r="H433" t="str">
        <f>IF(COUNTIF(tabel_7!A$2:A$1015,BR_standardformat!G436)&gt;0,BR_standardformat!G436,"")</f>
        <v/>
      </c>
      <c r="I433" t="str">
        <f t="shared" si="14"/>
        <v xml:space="preserve">, </v>
      </c>
    </row>
    <row r="434" spans="1:9" x14ac:dyDescent="0.25">
      <c r="A434" s="14" t="str">
        <f>IF(COUNTIF(tabel_7!A$2:A$1015,BR_standardformat!G437)&gt;0,BR_standardformat!G437,"")</f>
        <v/>
      </c>
      <c r="B434" s="23" t="str">
        <f>IF(NOT(A434=""),BR_standardformat!R437,"")</f>
        <v/>
      </c>
      <c r="C434" s="14" t="str">
        <f>IF(NOT(A434=""),VLOOKUP(A434,tabel_7!A434:C1447,2,FALSE),"")</f>
        <v/>
      </c>
      <c r="D434" s="14" t="str">
        <f>IF(NOT(A434=""),VLOOKUP(A434,tabel_7!A434:C1447,3,FALSE),"")</f>
        <v/>
      </c>
      <c r="E434" s="25" t="str">
        <f>IF(NOT(A434=""),VLOOKUP(_xlfn.CONCAT(C434,", ",D434),pg!$C$2:$D$38,2,FALSE),"")</f>
        <v/>
      </c>
      <c r="F434" s="24" t="str">
        <f t="shared" si="13"/>
        <v/>
      </c>
      <c r="H434" t="str">
        <f>IF(COUNTIF(tabel_7!A$2:A$1015,BR_standardformat!G437)&gt;0,BR_standardformat!G437,"")</f>
        <v/>
      </c>
      <c r="I434" t="str">
        <f t="shared" si="14"/>
        <v xml:space="preserve">, </v>
      </c>
    </row>
    <row r="435" spans="1:9" x14ac:dyDescent="0.25">
      <c r="A435" s="14" t="str">
        <f>IF(COUNTIF(tabel_7!A$2:A$1015,BR_standardformat!G438)&gt;0,BR_standardformat!G438,"")</f>
        <v/>
      </c>
      <c r="B435" s="23" t="str">
        <f>IF(NOT(A435=""),BR_standardformat!R438,"")</f>
        <v/>
      </c>
      <c r="C435" s="14" t="str">
        <f>IF(NOT(A435=""),VLOOKUP(A435,tabel_7!A435:C1448,2,FALSE),"")</f>
        <v/>
      </c>
      <c r="D435" s="14" t="str">
        <f>IF(NOT(A435=""),VLOOKUP(A435,tabel_7!A435:C1448,3,FALSE),"")</f>
        <v/>
      </c>
      <c r="E435" s="25" t="str">
        <f>IF(NOT(A435=""),VLOOKUP(_xlfn.CONCAT(C435,", ",D435),pg!$C$2:$D$38,2,FALSE),"")</f>
        <v/>
      </c>
      <c r="F435" s="24" t="str">
        <f t="shared" si="13"/>
        <v/>
      </c>
      <c r="H435" t="str">
        <f>IF(COUNTIF(tabel_7!A$2:A$1015,BR_standardformat!G438)&gt;0,BR_standardformat!G438,"")</f>
        <v/>
      </c>
      <c r="I435" t="str">
        <f t="shared" si="14"/>
        <v xml:space="preserve">, </v>
      </c>
    </row>
    <row r="436" spans="1:9" x14ac:dyDescent="0.25">
      <c r="A436" s="14" t="str">
        <f>IF(COUNTIF(tabel_7!A$2:A$1015,BR_standardformat!G439)&gt;0,BR_standardformat!G439,"")</f>
        <v/>
      </c>
      <c r="B436" s="23" t="str">
        <f>IF(NOT(A436=""),BR_standardformat!R439,"")</f>
        <v/>
      </c>
      <c r="C436" s="14" t="str">
        <f>IF(NOT(A436=""),VLOOKUP(A436,tabel_7!A436:C1449,2,FALSE),"")</f>
        <v/>
      </c>
      <c r="D436" s="14" t="str">
        <f>IF(NOT(A436=""),VLOOKUP(A436,tabel_7!A436:C1449,3,FALSE),"")</f>
        <v/>
      </c>
      <c r="E436" s="25" t="str">
        <f>IF(NOT(A436=""),VLOOKUP(_xlfn.CONCAT(C436,", ",D436),pg!$C$2:$D$38,2,FALSE),"")</f>
        <v/>
      </c>
      <c r="F436" s="24" t="str">
        <f t="shared" si="13"/>
        <v/>
      </c>
      <c r="H436" t="str">
        <f>IF(COUNTIF(tabel_7!A$2:A$1015,BR_standardformat!G439)&gt;0,BR_standardformat!G439,"")</f>
        <v/>
      </c>
      <c r="I436" t="str">
        <f t="shared" si="14"/>
        <v xml:space="preserve">, </v>
      </c>
    </row>
    <row r="437" spans="1:9" x14ac:dyDescent="0.25">
      <c r="A437" s="14" t="str">
        <f>IF(COUNTIF(tabel_7!A$2:A$1015,BR_standardformat!G440)&gt;0,BR_standardformat!G440,"")</f>
        <v/>
      </c>
      <c r="B437" s="23" t="str">
        <f>IF(NOT(A437=""),BR_standardformat!R440,"")</f>
        <v/>
      </c>
      <c r="C437" s="14" t="str">
        <f>IF(NOT(A437=""),VLOOKUP(A437,tabel_7!A437:C1450,2,FALSE),"")</f>
        <v/>
      </c>
      <c r="D437" s="14" t="str">
        <f>IF(NOT(A437=""),VLOOKUP(A437,tabel_7!A437:C1450,3,FALSE),"")</f>
        <v/>
      </c>
      <c r="E437" s="25" t="str">
        <f>IF(NOT(A437=""),VLOOKUP(_xlfn.CONCAT(C437,", ",D437),pg!$C$2:$D$38,2,FALSE),"")</f>
        <v/>
      </c>
      <c r="F437" s="24" t="str">
        <f t="shared" si="13"/>
        <v/>
      </c>
      <c r="H437" t="str">
        <f>IF(COUNTIF(tabel_7!A$2:A$1015,BR_standardformat!G440)&gt;0,BR_standardformat!G440,"")</f>
        <v/>
      </c>
      <c r="I437" t="str">
        <f t="shared" si="14"/>
        <v xml:space="preserve">, </v>
      </c>
    </row>
    <row r="438" spans="1:9" x14ac:dyDescent="0.25">
      <c r="A438" s="14" t="str">
        <f>IF(COUNTIF(tabel_7!A$2:A$1015,BR_standardformat!G441)&gt;0,BR_standardformat!G441,"")</f>
        <v/>
      </c>
      <c r="B438" s="23" t="str">
        <f>IF(NOT(A438=""),BR_standardformat!R441,"")</f>
        <v/>
      </c>
      <c r="C438" s="14" t="str">
        <f>IF(NOT(A438=""),VLOOKUP(A438,tabel_7!A438:C1451,2,FALSE),"")</f>
        <v/>
      </c>
      <c r="D438" s="14" t="str">
        <f>IF(NOT(A438=""),VLOOKUP(A438,tabel_7!A438:C1451,3,FALSE),"")</f>
        <v/>
      </c>
      <c r="E438" s="25" t="str">
        <f>IF(NOT(A438=""),VLOOKUP(_xlfn.CONCAT(C438,", ",D438),pg!$C$2:$D$38,2,FALSE),"")</f>
        <v/>
      </c>
      <c r="F438" s="24" t="str">
        <f t="shared" si="13"/>
        <v/>
      </c>
      <c r="H438" t="str">
        <f>IF(COUNTIF(tabel_7!A$2:A$1015,BR_standardformat!G441)&gt;0,BR_standardformat!G441,"")</f>
        <v/>
      </c>
      <c r="I438" t="str">
        <f t="shared" si="14"/>
        <v xml:space="preserve">, </v>
      </c>
    </row>
    <row r="439" spans="1:9" x14ac:dyDescent="0.25">
      <c r="A439" s="14" t="str">
        <f>IF(COUNTIF(tabel_7!A$2:A$1015,BR_standardformat!G442)&gt;0,BR_standardformat!G442,"")</f>
        <v/>
      </c>
      <c r="B439" s="23" t="str">
        <f>IF(NOT(A439=""),BR_standardformat!R442,"")</f>
        <v/>
      </c>
      <c r="C439" s="14" t="str">
        <f>IF(NOT(A439=""),VLOOKUP(A439,tabel_7!A439:C1452,2,FALSE),"")</f>
        <v/>
      </c>
      <c r="D439" s="14" t="str">
        <f>IF(NOT(A439=""),VLOOKUP(A439,tabel_7!A439:C1452,3,FALSE),"")</f>
        <v/>
      </c>
      <c r="E439" s="25" t="str">
        <f>IF(NOT(A439=""),VLOOKUP(_xlfn.CONCAT(C439,", ",D439),pg!$C$2:$D$38,2,FALSE),"")</f>
        <v/>
      </c>
      <c r="F439" s="24" t="str">
        <f t="shared" si="13"/>
        <v/>
      </c>
      <c r="H439" t="str">
        <f>IF(COUNTIF(tabel_7!A$2:A$1015,BR_standardformat!G442)&gt;0,BR_standardformat!G442,"")</f>
        <v/>
      </c>
      <c r="I439" t="str">
        <f t="shared" si="14"/>
        <v xml:space="preserve">, </v>
      </c>
    </row>
    <row r="440" spans="1:9" x14ac:dyDescent="0.25">
      <c r="A440" s="14" t="str">
        <f>IF(COUNTIF(tabel_7!A$2:A$1015,BR_standardformat!G443)&gt;0,BR_standardformat!G443,"")</f>
        <v/>
      </c>
      <c r="B440" s="23" t="str">
        <f>IF(NOT(A440=""),BR_standardformat!R443,"")</f>
        <v/>
      </c>
      <c r="C440" s="14" t="str">
        <f>IF(NOT(A440=""),VLOOKUP(A440,tabel_7!A440:C1453,2,FALSE),"")</f>
        <v/>
      </c>
      <c r="D440" s="14" t="str">
        <f>IF(NOT(A440=""),VLOOKUP(A440,tabel_7!A440:C1453,3,FALSE),"")</f>
        <v/>
      </c>
      <c r="E440" s="25" t="str">
        <f>IF(NOT(A440=""),VLOOKUP(_xlfn.CONCAT(C440,", ",D440),pg!$C$2:$D$38,2,FALSE),"")</f>
        <v/>
      </c>
      <c r="F440" s="24" t="str">
        <f t="shared" si="13"/>
        <v/>
      </c>
      <c r="H440" t="str">
        <f>IF(COUNTIF(tabel_7!A$2:A$1015,BR_standardformat!G443)&gt;0,BR_standardformat!G443,"")</f>
        <v/>
      </c>
      <c r="I440" t="str">
        <f t="shared" si="14"/>
        <v xml:space="preserve">, </v>
      </c>
    </row>
    <row r="441" spans="1:9" x14ac:dyDescent="0.25">
      <c r="A441" s="14" t="str">
        <f>IF(COUNTIF(tabel_7!A$2:A$1015,BR_standardformat!G444)&gt;0,BR_standardformat!G444,"")</f>
        <v/>
      </c>
      <c r="B441" s="23" t="str">
        <f>IF(NOT(A441=""),BR_standardformat!R444,"")</f>
        <v/>
      </c>
      <c r="C441" s="14" t="str">
        <f>IF(NOT(A441=""),VLOOKUP(A441,tabel_7!A441:C1454,2,FALSE),"")</f>
        <v/>
      </c>
      <c r="D441" s="14" t="str">
        <f>IF(NOT(A441=""),VLOOKUP(A441,tabel_7!A441:C1454,3,FALSE),"")</f>
        <v/>
      </c>
      <c r="E441" s="25" t="str">
        <f>IF(NOT(A441=""),VLOOKUP(_xlfn.CONCAT(C441,", ",D441),pg!$C$2:$D$38,2,FALSE),"")</f>
        <v/>
      </c>
      <c r="F441" s="24" t="str">
        <f t="shared" si="13"/>
        <v/>
      </c>
      <c r="H441" t="str">
        <f>IF(COUNTIF(tabel_7!A$2:A$1015,BR_standardformat!G444)&gt;0,BR_standardformat!G444,"")</f>
        <v/>
      </c>
      <c r="I441" t="str">
        <f t="shared" si="14"/>
        <v xml:space="preserve">, </v>
      </c>
    </row>
    <row r="442" spans="1:9" x14ac:dyDescent="0.25">
      <c r="A442" s="14" t="str">
        <f>IF(COUNTIF(tabel_7!A$2:A$1015,BR_standardformat!G445)&gt;0,BR_standardformat!G445,"")</f>
        <v/>
      </c>
      <c r="B442" s="23" t="str">
        <f>IF(NOT(A442=""),BR_standardformat!R445,"")</f>
        <v/>
      </c>
      <c r="C442" s="14" t="str">
        <f>IF(NOT(A442=""),VLOOKUP(A442,tabel_7!A442:C1455,2,FALSE),"")</f>
        <v/>
      </c>
      <c r="D442" s="14" t="str">
        <f>IF(NOT(A442=""),VLOOKUP(A442,tabel_7!A442:C1455,3,FALSE),"")</f>
        <v/>
      </c>
      <c r="E442" s="25" t="str">
        <f>IF(NOT(A442=""),VLOOKUP(_xlfn.CONCAT(C442,", ",D442),pg!$C$2:$D$38,2,FALSE),"")</f>
        <v/>
      </c>
      <c r="F442" s="24" t="str">
        <f t="shared" si="13"/>
        <v/>
      </c>
      <c r="H442" t="str">
        <f>IF(COUNTIF(tabel_7!A$2:A$1015,BR_standardformat!G445)&gt;0,BR_standardformat!G445,"")</f>
        <v/>
      </c>
      <c r="I442" t="str">
        <f t="shared" si="14"/>
        <v xml:space="preserve">, </v>
      </c>
    </row>
    <row r="443" spans="1:9" x14ac:dyDescent="0.25">
      <c r="A443" s="14" t="str">
        <f>IF(COUNTIF(tabel_7!A$2:A$1015,BR_standardformat!G446)&gt;0,BR_standardformat!G446,"")</f>
        <v/>
      </c>
      <c r="B443" s="23" t="str">
        <f>IF(NOT(A443=""),BR_standardformat!R446,"")</f>
        <v/>
      </c>
      <c r="C443" s="14" t="str">
        <f>IF(NOT(A443=""),VLOOKUP(A443,tabel_7!A443:C1456,2,FALSE),"")</f>
        <v/>
      </c>
      <c r="D443" s="14" t="str">
        <f>IF(NOT(A443=""),VLOOKUP(A443,tabel_7!A443:C1456,3,FALSE),"")</f>
        <v/>
      </c>
      <c r="E443" s="25" t="str">
        <f>IF(NOT(A443=""),VLOOKUP(_xlfn.CONCAT(C443,", ",D443),pg!$C$2:$D$38,2,FALSE),"")</f>
        <v/>
      </c>
      <c r="F443" s="24" t="str">
        <f t="shared" si="13"/>
        <v/>
      </c>
      <c r="H443" t="str">
        <f>IF(COUNTIF(tabel_7!A$2:A$1015,BR_standardformat!G446)&gt;0,BR_standardformat!G446,"")</f>
        <v/>
      </c>
      <c r="I443" t="str">
        <f t="shared" si="14"/>
        <v xml:space="preserve">, </v>
      </c>
    </row>
    <row r="444" spans="1:9" x14ac:dyDescent="0.25">
      <c r="A444" s="14" t="str">
        <f>IF(COUNTIF(tabel_7!A$2:A$1015,BR_standardformat!G447)&gt;0,BR_standardformat!G447,"")</f>
        <v/>
      </c>
      <c r="B444" s="23" t="str">
        <f>IF(NOT(A444=""),BR_standardformat!R447,"")</f>
        <v/>
      </c>
      <c r="C444" s="14" t="str">
        <f>IF(NOT(A444=""),VLOOKUP(A444,tabel_7!A444:C1457,2,FALSE),"")</f>
        <v/>
      </c>
      <c r="D444" s="14" t="str">
        <f>IF(NOT(A444=""),VLOOKUP(A444,tabel_7!A444:C1457,3,FALSE),"")</f>
        <v/>
      </c>
      <c r="E444" s="25" t="str">
        <f>IF(NOT(A444=""),VLOOKUP(_xlfn.CONCAT(C444,", ",D444),pg!$C$2:$D$38,2,FALSE),"")</f>
        <v/>
      </c>
      <c r="F444" s="24" t="str">
        <f t="shared" si="13"/>
        <v/>
      </c>
      <c r="H444" t="str">
        <f>IF(COUNTIF(tabel_7!A$2:A$1015,BR_standardformat!G447)&gt;0,BR_standardformat!G447,"")</f>
        <v/>
      </c>
      <c r="I444" t="str">
        <f t="shared" si="14"/>
        <v xml:space="preserve">, </v>
      </c>
    </row>
    <row r="445" spans="1:9" x14ac:dyDescent="0.25">
      <c r="A445" s="14" t="str">
        <f>IF(COUNTIF(tabel_7!A$2:A$1015,BR_standardformat!G448)&gt;0,BR_standardformat!G448,"")</f>
        <v/>
      </c>
      <c r="B445" s="23" t="str">
        <f>IF(NOT(A445=""),BR_standardformat!R448,"")</f>
        <v/>
      </c>
      <c r="C445" s="14" t="str">
        <f>IF(NOT(A445=""),VLOOKUP(A445,tabel_7!A445:C1458,2,FALSE),"")</f>
        <v/>
      </c>
      <c r="D445" s="14" t="str">
        <f>IF(NOT(A445=""),VLOOKUP(A445,tabel_7!A445:C1458,3,FALSE),"")</f>
        <v/>
      </c>
      <c r="E445" s="25" t="str">
        <f>IF(NOT(A445=""),VLOOKUP(_xlfn.CONCAT(C445,", ",D445),pg!$C$2:$D$38,2,FALSE),"")</f>
        <v/>
      </c>
      <c r="F445" s="24" t="str">
        <f t="shared" si="13"/>
        <v/>
      </c>
      <c r="H445" t="str">
        <f>IF(COUNTIF(tabel_7!A$2:A$1015,BR_standardformat!G448)&gt;0,BR_standardformat!G448,"")</f>
        <v/>
      </c>
      <c r="I445" t="str">
        <f t="shared" si="14"/>
        <v xml:space="preserve">, </v>
      </c>
    </row>
    <row r="446" spans="1:9" x14ac:dyDescent="0.25">
      <c r="A446" s="14" t="str">
        <f>IF(COUNTIF(tabel_7!A$2:A$1015,BR_standardformat!G449)&gt;0,BR_standardformat!G449,"")</f>
        <v/>
      </c>
      <c r="B446" s="23" t="str">
        <f>IF(NOT(A446=""),BR_standardformat!R449,"")</f>
        <v/>
      </c>
      <c r="C446" s="14" t="str">
        <f>IF(NOT(A446=""),VLOOKUP(A446,tabel_7!A446:C1459,2,FALSE),"")</f>
        <v/>
      </c>
      <c r="D446" s="14" t="str">
        <f>IF(NOT(A446=""),VLOOKUP(A446,tabel_7!A446:C1459,3,FALSE),"")</f>
        <v/>
      </c>
      <c r="E446" s="25" t="str">
        <f>IF(NOT(A446=""),VLOOKUP(_xlfn.CONCAT(C446,", ",D446),pg!$C$2:$D$38,2,FALSE),"")</f>
        <v/>
      </c>
      <c r="F446" s="24" t="str">
        <f t="shared" si="13"/>
        <v/>
      </c>
      <c r="H446" t="str">
        <f>IF(COUNTIF(tabel_7!A$2:A$1015,BR_standardformat!G449)&gt;0,BR_standardformat!G449,"")</f>
        <v/>
      </c>
      <c r="I446" t="str">
        <f t="shared" si="14"/>
        <v xml:space="preserve">, </v>
      </c>
    </row>
    <row r="447" spans="1:9" x14ac:dyDescent="0.25">
      <c r="A447" s="14" t="str">
        <f>IF(COUNTIF(tabel_7!A$2:A$1015,BR_standardformat!G450)&gt;0,BR_standardformat!G450,"")</f>
        <v/>
      </c>
      <c r="B447" s="23" t="str">
        <f>IF(NOT(A447=""),BR_standardformat!R450,"")</f>
        <v/>
      </c>
      <c r="C447" s="14" t="str">
        <f>IF(NOT(A447=""),VLOOKUP(A447,tabel_7!A447:C1460,2,FALSE),"")</f>
        <v/>
      </c>
      <c r="D447" s="14" t="str">
        <f>IF(NOT(A447=""),VLOOKUP(A447,tabel_7!A447:C1460,3,FALSE),"")</f>
        <v/>
      </c>
      <c r="E447" s="25" t="str">
        <f>IF(NOT(A447=""),VLOOKUP(_xlfn.CONCAT(C447,", ",D447),pg!$C$2:$D$38,2,FALSE),"")</f>
        <v/>
      </c>
      <c r="F447" s="24" t="str">
        <f t="shared" si="13"/>
        <v/>
      </c>
      <c r="H447" t="str">
        <f>IF(COUNTIF(tabel_7!A$2:A$1015,BR_standardformat!G450)&gt;0,BR_standardformat!G450,"")</f>
        <v/>
      </c>
      <c r="I447" t="str">
        <f t="shared" si="14"/>
        <v xml:space="preserve">, </v>
      </c>
    </row>
    <row r="448" spans="1:9" x14ac:dyDescent="0.25">
      <c r="A448" s="14" t="str">
        <f>IF(COUNTIF(tabel_7!A$2:A$1015,BR_standardformat!G451)&gt;0,BR_standardformat!G451,"")</f>
        <v/>
      </c>
      <c r="B448" s="23" t="str">
        <f>IF(NOT(A448=""),BR_standardformat!R451,"")</f>
        <v/>
      </c>
      <c r="C448" s="14" t="str">
        <f>IF(NOT(A448=""),VLOOKUP(A448,tabel_7!A448:C1461,2,FALSE),"")</f>
        <v/>
      </c>
      <c r="D448" s="14" t="str">
        <f>IF(NOT(A448=""),VLOOKUP(A448,tabel_7!A448:C1461,3,FALSE),"")</f>
        <v/>
      </c>
      <c r="E448" s="25" t="str">
        <f>IF(NOT(A448=""),VLOOKUP(_xlfn.CONCAT(C448,", ",D448),pg!$C$2:$D$38,2,FALSE),"")</f>
        <v/>
      </c>
      <c r="F448" s="24" t="str">
        <f t="shared" si="13"/>
        <v/>
      </c>
      <c r="H448" t="str">
        <f>IF(COUNTIF(tabel_7!A$2:A$1015,BR_standardformat!G451)&gt;0,BR_standardformat!G451,"")</f>
        <v/>
      </c>
      <c r="I448" t="str">
        <f t="shared" si="14"/>
        <v xml:space="preserve">, </v>
      </c>
    </row>
    <row r="449" spans="1:9" x14ac:dyDescent="0.25">
      <c r="A449" s="14" t="str">
        <f>IF(COUNTIF(tabel_7!A$2:A$1015,BR_standardformat!G452)&gt;0,BR_standardformat!G452,"")</f>
        <v/>
      </c>
      <c r="B449" s="23" t="str">
        <f>IF(NOT(A449=""),BR_standardformat!R452,"")</f>
        <v/>
      </c>
      <c r="C449" s="14" t="str">
        <f>IF(NOT(A449=""),VLOOKUP(A449,tabel_7!A449:C1462,2,FALSE),"")</f>
        <v/>
      </c>
      <c r="D449" s="14" t="str">
        <f>IF(NOT(A449=""),VLOOKUP(A449,tabel_7!A449:C1462,3,FALSE),"")</f>
        <v/>
      </c>
      <c r="E449" s="25" t="str">
        <f>IF(NOT(A449=""),VLOOKUP(_xlfn.CONCAT(C449,", ",D449),pg!$C$2:$D$38,2,FALSE),"")</f>
        <v/>
      </c>
      <c r="F449" s="24" t="str">
        <f t="shared" si="13"/>
        <v/>
      </c>
      <c r="H449" t="str">
        <f>IF(COUNTIF(tabel_7!A$2:A$1015,BR_standardformat!G452)&gt;0,BR_standardformat!G452,"")</f>
        <v/>
      </c>
      <c r="I449" t="str">
        <f t="shared" si="14"/>
        <v xml:space="preserve">, </v>
      </c>
    </row>
    <row r="450" spans="1:9" x14ac:dyDescent="0.25">
      <c r="A450" s="14" t="str">
        <f>IF(COUNTIF(tabel_7!A$2:A$1015,BR_standardformat!G453)&gt;0,BR_standardformat!G453,"")</f>
        <v/>
      </c>
      <c r="B450" s="23" t="str">
        <f>IF(NOT(A450=""),BR_standardformat!R453,"")</f>
        <v/>
      </c>
      <c r="C450" s="14" t="str">
        <f>IF(NOT(A450=""),VLOOKUP(A450,tabel_7!A450:C1463,2,FALSE),"")</f>
        <v/>
      </c>
      <c r="D450" s="14" t="str">
        <f>IF(NOT(A450=""),VLOOKUP(A450,tabel_7!A450:C1463,3,FALSE),"")</f>
        <v/>
      </c>
      <c r="E450" s="25" t="str">
        <f>IF(NOT(A450=""),VLOOKUP(_xlfn.CONCAT(C450,", ",D450),pg!$C$2:$D$38,2,FALSE),"")</f>
        <v/>
      </c>
      <c r="F450" s="24" t="str">
        <f t="shared" si="13"/>
        <v/>
      </c>
      <c r="H450" t="str">
        <f>IF(COUNTIF(tabel_7!A$2:A$1015,BR_standardformat!G453)&gt;0,BR_standardformat!G453,"")</f>
        <v/>
      </c>
      <c r="I450" t="str">
        <f t="shared" si="14"/>
        <v xml:space="preserve">, </v>
      </c>
    </row>
    <row r="451" spans="1:9" x14ac:dyDescent="0.25">
      <c r="A451" s="14" t="str">
        <f>IF(COUNTIF(tabel_7!A$2:A$1015,BR_standardformat!G454)&gt;0,BR_standardformat!G454,"")</f>
        <v/>
      </c>
      <c r="B451" s="23" t="str">
        <f>IF(NOT(A451=""),BR_standardformat!R454,"")</f>
        <v/>
      </c>
      <c r="C451" s="14" t="str">
        <f>IF(NOT(A451=""),VLOOKUP(A451,tabel_7!A451:C1464,2,FALSE),"")</f>
        <v/>
      </c>
      <c r="D451" s="14" t="str">
        <f>IF(NOT(A451=""),VLOOKUP(A451,tabel_7!A451:C1464,3,FALSE),"")</f>
        <v/>
      </c>
      <c r="E451" s="25" t="str">
        <f>IF(NOT(A451=""),VLOOKUP(_xlfn.CONCAT(C451,", ",D451),pg!$C$2:$D$38,2,FALSE),"")</f>
        <v/>
      </c>
      <c r="F451" s="24" t="str">
        <f t="shared" ref="F451:F514" si="15">IF(NOT(B451=""),B451*E451,"")</f>
        <v/>
      </c>
      <c r="H451" t="str">
        <f>IF(COUNTIF(tabel_7!A$2:A$1015,BR_standardformat!G454)&gt;0,BR_standardformat!G454,"")</f>
        <v/>
      </c>
      <c r="I451" t="str">
        <f t="shared" ref="I451:I514" si="16">_xlfn.CONCAT(C451,", ",D451)</f>
        <v xml:space="preserve">, </v>
      </c>
    </row>
    <row r="452" spans="1:9" x14ac:dyDescent="0.25">
      <c r="A452" s="14" t="str">
        <f>IF(COUNTIF(tabel_7!A$2:A$1015,BR_standardformat!G455)&gt;0,BR_standardformat!G455,"")</f>
        <v/>
      </c>
      <c r="B452" s="23" t="str">
        <f>IF(NOT(A452=""),BR_standardformat!R455,"")</f>
        <v/>
      </c>
      <c r="C452" s="14" t="str">
        <f>IF(NOT(A452=""),VLOOKUP(A452,tabel_7!A452:C1465,2,FALSE),"")</f>
        <v/>
      </c>
      <c r="D452" s="14" t="str">
        <f>IF(NOT(A452=""),VLOOKUP(A452,tabel_7!A452:C1465,3,FALSE),"")</f>
        <v/>
      </c>
      <c r="E452" s="25" t="str">
        <f>IF(NOT(A452=""),VLOOKUP(_xlfn.CONCAT(C452,", ",D452),pg!$C$2:$D$38,2,FALSE),"")</f>
        <v/>
      </c>
      <c r="F452" s="24" t="str">
        <f t="shared" si="15"/>
        <v/>
      </c>
      <c r="H452" t="str">
        <f>IF(COUNTIF(tabel_7!A$2:A$1015,BR_standardformat!G455)&gt;0,BR_standardformat!G455,"")</f>
        <v/>
      </c>
      <c r="I452" t="str">
        <f t="shared" si="16"/>
        <v xml:space="preserve">, </v>
      </c>
    </row>
    <row r="453" spans="1:9" x14ac:dyDescent="0.25">
      <c r="A453" s="14" t="str">
        <f>IF(COUNTIF(tabel_7!A$2:A$1015,BR_standardformat!G456)&gt;0,BR_standardformat!G456,"")</f>
        <v/>
      </c>
      <c r="B453" s="23" t="str">
        <f>IF(NOT(A453=""),BR_standardformat!R456,"")</f>
        <v/>
      </c>
      <c r="C453" s="14" t="str">
        <f>IF(NOT(A453=""),VLOOKUP(A453,tabel_7!A453:C1466,2,FALSE),"")</f>
        <v/>
      </c>
      <c r="D453" s="14" t="str">
        <f>IF(NOT(A453=""),VLOOKUP(A453,tabel_7!A453:C1466,3,FALSE),"")</f>
        <v/>
      </c>
      <c r="E453" s="25" t="str">
        <f>IF(NOT(A453=""),VLOOKUP(_xlfn.CONCAT(C453,", ",D453),pg!$C$2:$D$38,2,FALSE),"")</f>
        <v/>
      </c>
      <c r="F453" s="24" t="str">
        <f t="shared" si="15"/>
        <v/>
      </c>
      <c r="H453" t="str">
        <f>IF(COUNTIF(tabel_7!A$2:A$1015,BR_standardformat!G456)&gt;0,BR_standardformat!G456,"")</f>
        <v/>
      </c>
      <c r="I453" t="str">
        <f t="shared" si="16"/>
        <v xml:space="preserve">, </v>
      </c>
    </row>
    <row r="454" spans="1:9" x14ac:dyDescent="0.25">
      <c r="A454" s="14" t="str">
        <f>IF(COUNTIF(tabel_7!A$2:A$1015,BR_standardformat!G457)&gt;0,BR_standardformat!G457,"")</f>
        <v/>
      </c>
      <c r="B454" s="23" t="str">
        <f>IF(NOT(A454=""),BR_standardformat!R457,"")</f>
        <v/>
      </c>
      <c r="C454" s="14" t="str">
        <f>IF(NOT(A454=""),VLOOKUP(A454,tabel_7!A454:C1467,2,FALSE),"")</f>
        <v/>
      </c>
      <c r="D454" s="14" t="str">
        <f>IF(NOT(A454=""),VLOOKUP(A454,tabel_7!A454:C1467,3,FALSE),"")</f>
        <v/>
      </c>
      <c r="E454" s="25" t="str">
        <f>IF(NOT(A454=""),VLOOKUP(_xlfn.CONCAT(C454,", ",D454),pg!$C$2:$D$38,2,FALSE),"")</f>
        <v/>
      </c>
      <c r="F454" s="24" t="str">
        <f t="shared" si="15"/>
        <v/>
      </c>
      <c r="H454" t="str">
        <f>IF(COUNTIF(tabel_7!A$2:A$1015,BR_standardformat!G457)&gt;0,BR_standardformat!G457,"")</f>
        <v/>
      </c>
      <c r="I454" t="str">
        <f t="shared" si="16"/>
        <v xml:space="preserve">, </v>
      </c>
    </row>
    <row r="455" spans="1:9" x14ac:dyDescent="0.25">
      <c r="A455" s="14" t="str">
        <f>IF(COUNTIF(tabel_7!A$2:A$1015,BR_standardformat!G458)&gt;0,BR_standardformat!G458,"")</f>
        <v/>
      </c>
      <c r="B455" s="23" t="str">
        <f>IF(NOT(A455=""),BR_standardformat!R458,"")</f>
        <v/>
      </c>
      <c r="C455" s="14" t="str">
        <f>IF(NOT(A455=""),VLOOKUP(A455,tabel_7!A455:C1468,2,FALSE),"")</f>
        <v/>
      </c>
      <c r="D455" s="14" t="str">
        <f>IF(NOT(A455=""),VLOOKUP(A455,tabel_7!A455:C1468,3,FALSE),"")</f>
        <v/>
      </c>
      <c r="E455" s="25" t="str">
        <f>IF(NOT(A455=""),VLOOKUP(_xlfn.CONCAT(C455,", ",D455),pg!$C$2:$D$38,2,FALSE),"")</f>
        <v/>
      </c>
      <c r="F455" s="24" t="str">
        <f t="shared" si="15"/>
        <v/>
      </c>
      <c r="H455" t="str">
        <f>IF(COUNTIF(tabel_7!A$2:A$1015,BR_standardformat!G458)&gt;0,BR_standardformat!G458,"")</f>
        <v/>
      </c>
      <c r="I455" t="str">
        <f t="shared" si="16"/>
        <v xml:space="preserve">, </v>
      </c>
    </row>
    <row r="456" spans="1:9" x14ac:dyDescent="0.25">
      <c r="A456" s="14" t="str">
        <f>IF(COUNTIF(tabel_7!A$2:A$1015,BR_standardformat!G459)&gt;0,BR_standardformat!G459,"")</f>
        <v/>
      </c>
      <c r="B456" s="23" t="str">
        <f>IF(NOT(A456=""),BR_standardformat!R459,"")</f>
        <v/>
      </c>
      <c r="C456" s="14" t="str">
        <f>IF(NOT(A456=""),VLOOKUP(A456,tabel_7!A456:C1469,2,FALSE),"")</f>
        <v/>
      </c>
      <c r="D456" s="14" t="str">
        <f>IF(NOT(A456=""),VLOOKUP(A456,tabel_7!A456:C1469,3,FALSE),"")</f>
        <v/>
      </c>
      <c r="E456" s="25" t="str">
        <f>IF(NOT(A456=""),VLOOKUP(_xlfn.CONCAT(C456,", ",D456),pg!$C$2:$D$38,2,FALSE),"")</f>
        <v/>
      </c>
      <c r="F456" s="24" t="str">
        <f t="shared" si="15"/>
        <v/>
      </c>
      <c r="H456" t="str">
        <f>IF(COUNTIF(tabel_7!A$2:A$1015,BR_standardformat!G459)&gt;0,BR_standardformat!G459,"")</f>
        <v/>
      </c>
      <c r="I456" t="str">
        <f t="shared" si="16"/>
        <v xml:space="preserve">, </v>
      </c>
    </row>
    <row r="457" spans="1:9" x14ac:dyDescent="0.25">
      <c r="A457" s="14" t="str">
        <f>IF(COUNTIF(tabel_7!A$2:A$1015,BR_standardformat!G460)&gt;0,BR_standardformat!G460,"")</f>
        <v/>
      </c>
      <c r="B457" s="23" t="str">
        <f>IF(NOT(A457=""),BR_standardformat!R460,"")</f>
        <v/>
      </c>
      <c r="C457" s="14" t="str">
        <f>IF(NOT(A457=""),VLOOKUP(A457,tabel_7!A457:C1470,2,FALSE),"")</f>
        <v/>
      </c>
      <c r="D457" s="14" t="str">
        <f>IF(NOT(A457=""),VLOOKUP(A457,tabel_7!A457:C1470,3,FALSE),"")</f>
        <v/>
      </c>
      <c r="E457" s="25" t="str">
        <f>IF(NOT(A457=""),VLOOKUP(_xlfn.CONCAT(C457,", ",D457),pg!$C$2:$D$38,2,FALSE),"")</f>
        <v/>
      </c>
      <c r="F457" s="24" t="str">
        <f t="shared" si="15"/>
        <v/>
      </c>
      <c r="H457" t="str">
        <f>IF(COUNTIF(tabel_7!A$2:A$1015,BR_standardformat!G460)&gt;0,BR_standardformat!G460,"")</f>
        <v/>
      </c>
      <c r="I457" t="str">
        <f t="shared" si="16"/>
        <v xml:space="preserve">, </v>
      </c>
    </row>
    <row r="458" spans="1:9" x14ac:dyDescent="0.25">
      <c r="A458" s="14" t="str">
        <f>IF(COUNTIF(tabel_7!A$2:A$1015,BR_standardformat!G461)&gt;0,BR_standardformat!G461,"")</f>
        <v/>
      </c>
      <c r="B458" s="23" t="str">
        <f>IF(NOT(A458=""),BR_standardformat!R461,"")</f>
        <v/>
      </c>
      <c r="C458" s="14" t="str">
        <f>IF(NOT(A458=""),VLOOKUP(A458,tabel_7!A458:C1471,2,FALSE),"")</f>
        <v/>
      </c>
      <c r="D458" s="14" t="str">
        <f>IF(NOT(A458=""),VLOOKUP(A458,tabel_7!A458:C1471,3,FALSE),"")</f>
        <v/>
      </c>
      <c r="E458" s="25" t="str">
        <f>IF(NOT(A458=""),VLOOKUP(_xlfn.CONCAT(C458,", ",D458),pg!$C$2:$D$38,2,FALSE),"")</f>
        <v/>
      </c>
      <c r="F458" s="24" t="str">
        <f t="shared" si="15"/>
        <v/>
      </c>
      <c r="H458" t="str">
        <f>IF(COUNTIF(tabel_7!A$2:A$1015,BR_standardformat!G461)&gt;0,BR_standardformat!G461,"")</f>
        <v/>
      </c>
      <c r="I458" t="str">
        <f t="shared" si="16"/>
        <v xml:space="preserve">, </v>
      </c>
    </row>
    <row r="459" spans="1:9" x14ac:dyDescent="0.25">
      <c r="A459" s="14" t="str">
        <f>IF(COUNTIF(tabel_7!A$2:A$1015,BR_standardformat!G462)&gt;0,BR_standardformat!G462,"")</f>
        <v/>
      </c>
      <c r="B459" s="23" t="str">
        <f>IF(NOT(A459=""),BR_standardformat!R462,"")</f>
        <v/>
      </c>
      <c r="C459" s="14" t="str">
        <f>IF(NOT(A459=""),VLOOKUP(A459,tabel_7!A459:C1472,2,FALSE),"")</f>
        <v/>
      </c>
      <c r="D459" s="14" t="str">
        <f>IF(NOT(A459=""),VLOOKUP(A459,tabel_7!A459:C1472,3,FALSE),"")</f>
        <v/>
      </c>
      <c r="E459" s="25" t="str">
        <f>IF(NOT(A459=""),VLOOKUP(_xlfn.CONCAT(C459,", ",D459),pg!$C$2:$D$38,2,FALSE),"")</f>
        <v/>
      </c>
      <c r="F459" s="24" t="str">
        <f t="shared" si="15"/>
        <v/>
      </c>
      <c r="H459" t="str">
        <f>IF(COUNTIF(tabel_7!A$2:A$1015,BR_standardformat!G462)&gt;0,BR_standardformat!G462,"")</f>
        <v/>
      </c>
      <c r="I459" t="str">
        <f t="shared" si="16"/>
        <v xml:space="preserve">, </v>
      </c>
    </row>
    <row r="460" spans="1:9" x14ac:dyDescent="0.25">
      <c r="A460" s="14" t="str">
        <f>IF(COUNTIF(tabel_7!A$2:A$1015,BR_standardformat!G463)&gt;0,BR_standardformat!G463,"")</f>
        <v/>
      </c>
      <c r="B460" s="23" t="str">
        <f>IF(NOT(A460=""),BR_standardformat!R463,"")</f>
        <v/>
      </c>
      <c r="C460" s="14" t="str">
        <f>IF(NOT(A460=""),VLOOKUP(A460,tabel_7!A460:C1473,2,FALSE),"")</f>
        <v/>
      </c>
      <c r="D460" s="14" t="str">
        <f>IF(NOT(A460=""),VLOOKUP(A460,tabel_7!A460:C1473,3,FALSE),"")</f>
        <v/>
      </c>
      <c r="E460" s="25" t="str">
        <f>IF(NOT(A460=""),VLOOKUP(_xlfn.CONCAT(C460,", ",D460),pg!$C$2:$D$38,2,FALSE),"")</f>
        <v/>
      </c>
      <c r="F460" s="24" t="str">
        <f t="shared" si="15"/>
        <v/>
      </c>
      <c r="H460" t="str">
        <f>IF(COUNTIF(tabel_7!A$2:A$1015,BR_standardformat!G463)&gt;0,BR_standardformat!G463,"")</f>
        <v/>
      </c>
      <c r="I460" t="str">
        <f t="shared" si="16"/>
        <v xml:space="preserve">, </v>
      </c>
    </row>
    <row r="461" spans="1:9" x14ac:dyDescent="0.25">
      <c r="A461" s="14" t="str">
        <f>IF(COUNTIF(tabel_7!A$2:A$1015,BR_standardformat!G464)&gt;0,BR_standardformat!G464,"")</f>
        <v/>
      </c>
      <c r="B461" s="23" t="str">
        <f>IF(NOT(A461=""),BR_standardformat!R464,"")</f>
        <v/>
      </c>
      <c r="C461" s="14" t="str">
        <f>IF(NOT(A461=""),VLOOKUP(A461,tabel_7!A461:C1474,2,FALSE),"")</f>
        <v/>
      </c>
      <c r="D461" s="14" t="str">
        <f>IF(NOT(A461=""),VLOOKUP(A461,tabel_7!A461:C1474,3,FALSE),"")</f>
        <v/>
      </c>
      <c r="E461" s="25" t="str">
        <f>IF(NOT(A461=""),VLOOKUP(_xlfn.CONCAT(C461,", ",D461),pg!$C$2:$D$38,2,FALSE),"")</f>
        <v/>
      </c>
      <c r="F461" s="24" t="str">
        <f t="shared" si="15"/>
        <v/>
      </c>
      <c r="H461" t="str">
        <f>IF(COUNTIF(tabel_7!A$2:A$1015,BR_standardformat!G464)&gt;0,BR_standardformat!G464,"")</f>
        <v/>
      </c>
      <c r="I461" t="str">
        <f t="shared" si="16"/>
        <v xml:space="preserve">, </v>
      </c>
    </row>
    <row r="462" spans="1:9" x14ac:dyDescent="0.25">
      <c r="A462" s="14" t="str">
        <f>IF(COUNTIF(tabel_7!A$2:A$1015,BR_standardformat!G465)&gt;0,BR_standardformat!G465,"")</f>
        <v/>
      </c>
      <c r="B462" s="23" t="str">
        <f>IF(NOT(A462=""),BR_standardformat!R465,"")</f>
        <v/>
      </c>
      <c r="C462" s="14" t="str">
        <f>IF(NOT(A462=""),VLOOKUP(A462,tabel_7!A462:C1475,2,FALSE),"")</f>
        <v/>
      </c>
      <c r="D462" s="14" t="str">
        <f>IF(NOT(A462=""),VLOOKUP(A462,tabel_7!A462:C1475,3,FALSE),"")</f>
        <v/>
      </c>
      <c r="E462" s="25" t="str">
        <f>IF(NOT(A462=""),VLOOKUP(_xlfn.CONCAT(C462,", ",D462),pg!$C$2:$D$38,2,FALSE),"")</f>
        <v/>
      </c>
      <c r="F462" s="24" t="str">
        <f t="shared" si="15"/>
        <v/>
      </c>
      <c r="H462" t="str">
        <f>IF(COUNTIF(tabel_7!A$2:A$1015,BR_standardformat!G465)&gt;0,BR_standardformat!G465,"")</f>
        <v/>
      </c>
      <c r="I462" t="str">
        <f t="shared" si="16"/>
        <v xml:space="preserve">, </v>
      </c>
    </row>
    <row r="463" spans="1:9" x14ac:dyDescent="0.25">
      <c r="A463" s="14" t="str">
        <f>IF(COUNTIF(tabel_7!A$2:A$1015,BR_standardformat!G466)&gt;0,BR_standardformat!G466,"")</f>
        <v/>
      </c>
      <c r="B463" s="23" t="str">
        <f>IF(NOT(A463=""),BR_standardformat!R466,"")</f>
        <v/>
      </c>
      <c r="C463" s="14" t="str">
        <f>IF(NOT(A463=""),VLOOKUP(A463,tabel_7!A463:C1476,2,FALSE),"")</f>
        <v/>
      </c>
      <c r="D463" s="14" t="str">
        <f>IF(NOT(A463=""),VLOOKUP(A463,tabel_7!A463:C1476,3,FALSE),"")</f>
        <v/>
      </c>
      <c r="E463" s="25" t="str">
        <f>IF(NOT(A463=""),VLOOKUP(_xlfn.CONCAT(C463,", ",D463),pg!$C$2:$D$38,2,FALSE),"")</f>
        <v/>
      </c>
      <c r="F463" s="24" t="str">
        <f t="shared" si="15"/>
        <v/>
      </c>
      <c r="H463" t="str">
        <f>IF(COUNTIF(tabel_7!A$2:A$1015,BR_standardformat!G466)&gt;0,BR_standardformat!G466,"")</f>
        <v/>
      </c>
      <c r="I463" t="str">
        <f t="shared" si="16"/>
        <v xml:space="preserve">, </v>
      </c>
    </row>
    <row r="464" spans="1:9" x14ac:dyDescent="0.25">
      <c r="A464" s="14" t="str">
        <f>IF(COUNTIF(tabel_7!A$2:A$1015,BR_standardformat!G467)&gt;0,BR_standardformat!G467,"")</f>
        <v/>
      </c>
      <c r="B464" s="23" t="str">
        <f>IF(NOT(A464=""),BR_standardformat!R467,"")</f>
        <v/>
      </c>
      <c r="C464" s="14" t="str">
        <f>IF(NOT(A464=""),VLOOKUP(A464,tabel_7!A464:C1477,2,FALSE),"")</f>
        <v/>
      </c>
      <c r="D464" s="14" t="str">
        <f>IF(NOT(A464=""),VLOOKUP(A464,tabel_7!A464:C1477,3,FALSE),"")</f>
        <v/>
      </c>
      <c r="E464" s="25" t="str">
        <f>IF(NOT(A464=""),VLOOKUP(_xlfn.CONCAT(C464,", ",D464),pg!$C$2:$D$38,2,FALSE),"")</f>
        <v/>
      </c>
      <c r="F464" s="24" t="str">
        <f t="shared" si="15"/>
        <v/>
      </c>
      <c r="H464" t="str">
        <f>IF(COUNTIF(tabel_7!A$2:A$1015,BR_standardformat!G467)&gt;0,BR_standardformat!G467,"")</f>
        <v/>
      </c>
      <c r="I464" t="str">
        <f t="shared" si="16"/>
        <v xml:space="preserve">, </v>
      </c>
    </row>
    <row r="465" spans="1:9" x14ac:dyDescent="0.25">
      <c r="A465" s="14" t="str">
        <f>IF(COUNTIF(tabel_7!A$2:A$1015,BR_standardformat!G468)&gt;0,BR_standardformat!G468,"")</f>
        <v/>
      </c>
      <c r="B465" s="23" t="str">
        <f>IF(NOT(A465=""),BR_standardformat!R468,"")</f>
        <v/>
      </c>
      <c r="C465" s="14" t="str">
        <f>IF(NOT(A465=""),VLOOKUP(A465,tabel_7!A465:C1478,2,FALSE),"")</f>
        <v/>
      </c>
      <c r="D465" s="14" t="str">
        <f>IF(NOT(A465=""),VLOOKUP(A465,tabel_7!A465:C1478,3,FALSE),"")</f>
        <v/>
      </c>
      <c r="E465" s="25" t="str">
        <f>IF(NOT(A465=""),VLOOKUP(_xlfn.CONCAT(C465,", ",D465),pg!$C$2:$D$38,2,FALSE),"")</f>
        <v/>
      </c>
      <c r="F465" s="24" t="str">
        <f t="shared" si="15"/>
        <v/>
      </c>
      <c r="H465" t="str">
        <f>IF(COUNTIF(tabel_7!A$2:A$1015,BR_standardformat!G468)&gt;0,BR_standardformat!G468,"")</f>
        <v/>
      </c>
      <c r="I465" t="str">
        <f t="shared" si="16"/>
        <v xml:space="preserve">, </v>
      </c>
    </row>
    <row r="466" spans="1:9" x14ac:dyDescent="0.25">
      <c r="A466" s="14" t="str">
        <f>IF(COUNTIF(tabel_7!A$2:A$1015,BR_standardformat!G469)&gt;0,BR_standardformat!G469,"")</f>
        <v/>
      </c>
      <c r="B466" s="23" t="str">
        <f>IF(NOT(A466=""),BR_standardformat!R469,"")</f>
        <v/>
      </c>
      <c r="C466" s="14" t="str">
        <f>IF(NOT(A466=""),VLOOKUP(A466,tabel_7!A466:C1479,2,FALSE),"")</f>
        <v/>
      </c>
      <c r="D466" s="14" t="str">
        <f>IF(NOT(A466=""),VLOOKUP(A466,tabel_7!A466:C1479,3,FALSE),"")</f>
        <v/>
      </c>
      <c r="E466" s="25" t="str">
        <f>IF(NOT(A466=""),VLOOKUP(_xlfn.CONCAT(C466,", ",D466),pg!$C$2:$D$38,2,FALSE),"")</f>
        <v/>
      </c>
      <c r="F466" s="24" t="str">
        <f t="shared" si="15"/>
        <v/>
      </c>
      <c r="H466" t="str">
        <f>IF(COUNTIF(tabel_7!A$2:A$1015,BR_standardformat!G469)&gt;0,BR_standardformat!G469,"")</f>
        <v/>
      </c>
      <c r="I466" t="str">
        <f t="shared" si="16"/>
        <v xml:space="preserve">, </v>
      </c>
    </row>
    <row r="467" spans="1:9" x14ac:dyDescent="0.25">
      <c r="A467" s="14" t="str">
        <f>IF(COUNTIF(tabel_7!A$2:A$1015,BR_standardformat!G470)&gt;0,BR_standardformat!G470,"")</f>
        <v/>
      </c>
      <c r="B467" s="23" t="str">
        <f>IF(NOT(A467=""),BR_standardformat!R470,"")</f>
        <v/>
      </c>
      <c r="C467" s="14" t="str">
        <f>IF(NOT(A467=""),VLOOKUP(A467,tabel_7!A467:C1480,2,FALSE),"")</f>
        <v/>
      </c>
      <c r="D467" s="14" t="str">
        <f>IF(NOT(A467=""),VLOOKUP(A467,tabel_7!A467:C1480,3,FALSE),"")</f>
        <v/>
      </c>
      <c r="E467" s="25" t="str">
        <f>IF(NOT(A467=""),VLOOKUP(_xlfn.CONCAT(C467,", ",D467),pg!$C$2:$D$38,2,FALSE),"")</f>
        <v/>
      </c>
      <c r="F467" s="24" t="str">
        <f t="shared" si="15"/>
        <v/>
      </c>
      <c r="H467" t="str">
        <f>IF(COUNTIF(tabel_7!A$2:A$1015,BR_standardformat!G470)&gt;0,BR_standardformat!G470,"")</f>
        <v/>
      </c>
      <c r="I467" t="str">
        <f t="shared" si="16"/>
        <v xml:space="preserve">, </v>
      </c>
    </row>
    <row r="468" spans="1:9" x14ac:dyDescent="0.25">
      <c r="A468" s="14" t="str">
        <f>IF(COUNTIF(tabel_7!A$2:A$1015,BR_standardformat!G471)&gt;0,BR_standardformat!G471,"")</f>
        <v/>
      </c>
      <c r="B468" s="23" t="str">
        <f>IF(NOT(A468=""),BR_standardformat!R471,"")</f>
        <v/>
      </c>
      <c r="C468" s="14" t="str">
        <f>IF(NOT(A468=""),VLOOKUP(A468,tabel_7!A468:C1481,2,FALSE),"")</f>
        <v/>
      </c>
      <c r="D468" s="14" t="str">
        <f>IF(NOT(A468=""),VLOOKUP(A468,tabel_7!A468:C1481,3,FALSE),"")</f>
        <v/>
      </c>
      <c r="E468" s="25" t="str">
        <f>IF(NOT(A468=""),VLOOKUP(_xlfn.CONCAT(C468,", ",D468),pg!$C$2:$D$38,2,FALSE),"")</f>
        <v/>
      </c>
      <c r="F468" s="24" t="str">
        <f t="shared" si="15"/>
        <v/>
      </c>
      <c r="H468" t="str">
        <f>IF(COUNTIF(tabel_7!A$2:A$1015,BR_standardformat!G471)&gt;0,BR_standardformat!G471,"")</f>
        <v/>
      </c>
      <c r="I468" t="str">
        <f t="shared" si="16"/>
        <v xml:space="preserve">, </v>
      </c>
    </row>
    <row r="469" spans="1:9" x14ac:dyDescent="0.25">
      <c r="A469" s="14" t="str">
        <f>IF(COUNTIF(tabel_7!A$2:A$1015,BR_standardformat!G472)&gt;0,BR_standardformat!G472,"")</f>
        <v/>
      </c>
      <c r="B469" s="23" t="str">
        <f>IF(NOT(A469=""),BR_standardformat!R472,"")</f>
        <v/>
      </c>
      <c r="C469" s="14" t="str">
        <f>IF(NOT(A469=""),VLOOKUP(A469,tabel_7!A469:C1482,2,FALSE),"")</f>
        <v/>
      </c>
      <c r="D469" s="14" t="str">
        <f>IF(NOT(A469=""),VLOOKUP(A469,tabel_7!A469:C1482,3,FALSE),"")</f>
        <v/>
      </c>
      <c r="E469" s="25" t="str">
        <f>IF(NOT(A469=""),VLOOKUP(_xlfn.CONCAT(C469,", ",D469),pg!$C$2:$D$38,2,FALSE),"")</f>
        <v/>
      </c>
      <c r="F469" s="24" t="str">
        <f t="shared" si="15"/>
        <v/>
      </c>
      <c r="H469" t="str">
        <f>IF(COUNTIF(tabel_7!A$2:A$1015,BR_standardformat!G472)&gt;0,BR_standardformat!G472,"")</f>
        <v/>
      </c>
      <c r="I469" t="str">
        <f t="shared" si="16"/>
        <v xml:space="preserve">, </v>
      </c>
    </row>
    <row r="470" spans="1:9" x14ac:dyDescent="0.25">
      <c r="A470" s="14" t="str">
        <f>IF(COUNTIF(tabel_7!A$2:A$1015,BR_standardformat!G473)&gt;0,BR_standardformat!G473,"")</f>
        <v/>
      </c>
      <c r="B470" s="23" t="str">
        <f>IF(NOT(A470=""),BR_standardformat!R473,"")</f>
        <v/>
      </c>
      <c r="C470" s="14" t="str">
        <f>IF(NOT(A470=""),VLOOKUP(A470,tabel_7!A470:C1483,2,FALSE),"")</f>
        <v/>
      </c>
      <c r="D470" s="14" t="str">
        <f>IF(NOT(A470=""),VLOOKUP(A470,tabel_7!A470:C1483,3,FALSE),"")</f>
        <v/>
      </c>
      <c r="E470" s="25" t="str">
        <f>IF(NOT(A470=""),VLOOKUP(_xlfn.CONCAT(C470,", ",D470),pg!$C$2:$D$38,2,FALSE),"")</f>
        <v/>
      </c>
      <c r="F470" s="24" t="str">
        <f t="shared" si="15"/>
        <v/>
      </c>
      <c r="H470" t="str">
        <f>IF(COUNTIF(tabel_7!A$2:A$1015,BR_standardformat!G473)&gt;0,BR_standardformat!G473,"")</f>
        <v/>
      </c>
      <c r="I470" t="str">
        <f t="shared" si="16"/>
        <v xml:space="preserve">, </v>
      </c>
    </row>
    <row r="471" spans="1:9" x14ac:dyDescent="0.25">
      <c r="A471" s="14" t="str">
        <f>IF(COUNTIF(tabel_7!A$2:A$1015,BR_standardformat!G474)&gt;0,BR_standardformat!G474,"")</f>
        <v/>
      </c>
      <c r="B471" s="23" t="str">
        <f>IF(NOT(A471=""),BR_standardformat!R474,"")</f>
        <v/>
      </c>
      <c r="C471" s="14" t="str">
        <f>IF(NOT(A471=""),VLOOKUP(A471,tabel_7!A471:C1484,2,FALSE),"")</f>
        <v/>
      </c>
      <c r="D471" s="14" t="str">
        <f>IF(NOT(A471=""),VLOOKUP(A471,tabel_7!A471:C1484,3,FALSE),"")</f>
        <v/>
      </c>
      <c r="E471" s="25" t="str">
        <f>IF(NOT(A471=""),VLOOKUP(_xlfn.CONCAT(C471,", ",D471),pg!$C$2:$D$38,2,FALSE),"")</f>
        <v/>
      </c>
      <c r="F471" s="24" t="str">
        <f t="shared" si="15"/>
        <v/>
      </c>
      <c r="H471" t="str">
        <f>IF(COUNTIF(tabel_7!A$2:A$1015,BR_standardformat!G474)&gt;0,BR_standardformat!G474,"")</f>
        <v/>
      </c>
      <c r="I471" t="str">
        <f t="shared" si="16"/>
        <v xml:space="preserve">, </v>
      </c>
    </row>
    <row r="472" spans="1:9" x14ac:dyDescent="0.25">
      <c r="A472" s="14" t="str">
        <f>IF(COUNTIF(tabel_7!A$2:A$1015,BR_standardformat!G475)&gt;0,BR_standardformat!G475,"")</f>
        <v/>
      </c>
      <c r="B472" s="23" t="str">
        <f>IF(NOT(A472=""),BR_standardformat!R475,"")</f>
        <v/>
      </c>
      <c r="C472" s="14" t="str">
        <f>IF(NOT(A472=""),VLOOKUP(A472,tabel_7!A472:C1485,2,FALSE),"")</f>
        <v/>
      </c>
      <c r="D472" s="14" t="str">
        <f>IF(NOT(A472=""),VLOOKUP(A472,tabel_7!A472:C1485,3,FALSE),"")</f>
        <v/>
      </c>
      <c r="E472" s="25" t="str">
        <f>IF(NOT(A472=""),VLOOKUP(_xlfn.CONCAT(C472,", ",D472),pg!$C$2:$D$38,2,FALSE),"")</f>
        <v/>
      </c>
      <c r="F472" s="24" t="str">
        <f t="shared" si="15"/>
        <v/>
      </c>
      <c r="H472" t="str">
        <f>IF(COUNTIF(tabel_7!A$2:A$1015,BR_standardformat!G475)&gt;0,BR_standardformat!G475,"")</f>
        <v/>
      </c>
      <c r="I472" t="str">
        <f t="shared" si="16"/>
        <v xml:space="preserve">, </v>
      </c>
    </row>
    <row r="473" spans="1:9" x14ac:dyDescent="0.25">
      <c r="A473" s="14" t="str">
        <f>IF(COUNTIF(tabel_7!A$2:A$1015,BR_standardformat!G476)&gt;0,BR_standardformat!G476,"")</f>
        <v/>
      </c>
      <c r="B473" s="23" t="str">
        <f>IF(NOT(A473=""),BR_standardformat!R476,"")</f>
        <v/>
      </c>
      <c r="C473" s="14" t="str">
        <f>IF(NOT(A473=""),VLOOKUP(A473,tabel_7!A473:C1486,2,FALSE),"")</f>
        <v/>
      </c>
      <c r="D473" s="14" t="str">
        <f>IF(NOT(A473=""),VLOOKUP(A473,tabel_7!A473:C1486,3,FALSE),"")</f>
        <v/>
      </c>
      <c r="E473" s="25" t="str">
        <f>IF(NOT(A473=""),VLOOKUP(_xlfn.CONCAT(C473,", ",D473),pg!$C$2:$D$38,2,FALSE),"")</f>
        <v/>
      </c>
      <c r="F473" s="24" t="str">
        <f t="shared" si="15"/>
        <v/>
      </c>
      <c r="H473" t="str">
        <f>IF(COUNTIF(tabel_7!A$2:A$1015,BR_standardformat!G476)&gt;0,BR_standardformat!G476,"")</f>
        <v/>
      </c>
      <c r="I473" t="str">
        <f t="shared" si="16"/>
        <v xml:space="preserve">, </v>
      </c>
    </row>
    <row r="474" spans="1:9" x14ac:dyDescent="0.25">
      <c r="A474" s="14" t="str">
        <f>IF(COUNTIF(tabel_7!A$2:A$1015,BR_standardformat!G477)&gt;0,BR_standardformat!G477,"")</f>
        <v/>
      </c>
      <c r="B474" s="23" t="str">
        <f>IF(NOT(A474=""),BR_standardformat!R477,"")</f>
        <v/>
      </c>
      <c r="C474" s="14" t="str">
        <f>IF(NOT(A474=""),VLOOKUP(A474,tabel_7!A474:C1487,2,FALSE),"")</f>
        <v/>
      </c>
      <c r="D474" s="14" t="str">
        <f>IF(NOT(A474=""),VLOOKUP(A474,tabel_7!A474:C1487,3,FALSE),"")</f>
        <v/>
      </c>
      <c r="E474" s="25" t="str">
        <f>IF(NOT(A474=""),VLOOKUP(_xlfn.CONCAT(C474,", ",D474),pg!$C$2:$D$38,2,FALSE),"")</f>
        <v/>
      </c>
      <c r="F474" s="24" t="str">
        <f t="shared" si="15"/>
        <v/>
      </c>
      <c r="H474" t="str">
        <f>IF(COUNTIF(tabel_7!A$2:A$1015,BR_standardformat!G477)&gt;0,BR_standardformat!G477,"")</f>
        <v/>
      </c>
      <c r="I474" t="str">
        <f t="shared" si="16"/>
        <v xml:space="preserve">, </v>
      </c>
    </row>
    <row r="475" spans="1:9" x14ac:dyDescent="0.25">
      <c r="A475" s="14" t="str">
        <f>IF(COUNTIF(tabel_7!A$2:A$1015,BR_standardformat!G478)&gt;0,BR_standardformat!G478,"")</f>
        <v/>
      </c>
      <c r="B475" s="23" t="str">
        <f>IF(NOT(A475=""),BR_standardformat!R478,"")</f>
        <v/>
      </c>
      <c r="C475" s="14" t="str">
        <f>IF(NOT(A475=""),VLOOKUP(A475,tabel_7!A475:C1488,2,FALSE),"")</f>
        <v/>
      </c>
      <c r="D475" s="14" t="str">
        <f>IF(NOT(A475=""),VLOOKUP(A475,tabel_7!A475:C1488,3,FALSE),"")</f>
        <v/>
      </c>
      <c r="E475" s="25" t="str">
        <f>IF(NOT(A475=""),VLOOKUP(_xlfn.CONCAT(C475,", ",D475),pg!$C$2:$D$38,2,FALSE),"")</f>
        <v/>
      </c>
      <c r="F475" s="24" t="str">
        <f t="shared" si="15"/>
        <v/>
      </c>
      <c r="H475" t="str">
        <f>IF(COUNTIF(tabel_7!A$2:A$1015,BR_standardformat!G478)&gt;0,BR_standardformat!G478,"")</f>
        <v/>
      </c>
      <c r="I475" t="str">
        <f t="shared" si="16"/>
        <v xml:space="preserve">, </v>
      </c>
    </row>
    <row r="476" spans="1:9" x14ac:dyDescent="0.25">
      <c r="A476" s="14" t="str">
        <f>IF(COUNTIF(tabel_7!A$2:A$1015,BR_standardformat!G479)&gt;0,BR_standardformat!G479,"")</f>
        <v/>
      </c>
      <c r="B476" s="23" t="str">
        <f>IF(NOT(A476=""),BR_standardformat!R479,"")</f>
        <v/>
      </c>
      <c r="C476" s="14" t="str">
        <f>IF(NOT(A476=""),VLOOKUP(A476,tabel_7!A476:C1489,2,FALSE),"")</f>
        <v/>
      </c>
      <c r="D476" s="14" t="str">
        <f>IF(NOT(A476=""),VLOOKUP(A476,tabel_7!A476:C1489,3,FALSE),"")</f>
        <v/>
      </c>
      <c r="E476" s="25" t="str">
        <f>IF(NOT(A476=""),VLOOKUP(_xlfn.CONCAT(C476,", ",D476),pg!$C$2:$D$38,2,FALSE),"")</f>
        <v/>
      </c>
      <c r="F476" s="24" t="str">
        <f t="shared" si="15"/>
        <v/>
      </c>
      <c r="H476" t="str">
        <f>IF(COUNTIF(tabel_7!A$2:A$1015,BR_standardformat!G479)&gt;0,BR_standardformat!G479,"")</f>
        <v/>
      </c>
      <c r="I476" t="str">
        <f t="shared" si="16"/>
        <v xml:space="preserve">, </v>
      </c>
    </row>
    <row r="477" spans="1:9" x14ac:dyDescent="0.25">
      <c r="A477" s="14" t="str">
        <f>IF(COUNTIF(tabel_7!A$2:A$1015,BR_standardformat!G480)&gt;0,BR_standardformat!G480,"")</f>
        <v/>
      </c>
      <c r="B477" s="23" t="str">
        <f>IF(NOT(A477=""),BR_standardformat!R480,"")</f>
        <v/>
      </c>
      <c r="C477" s="14" t="str">
        <f>IF(NOT(A477=""),VLOOKUP(A477,tabel_7!A477:C1490,2,FALSE),"")</f>
        <v/>
      </c>
      <c r="D477" s="14" t="str">
        <f>IF(NOT(A477=""),VLOOKUP(A477,tabel_7!A477:C1490,3,FALSE),"")</f>
        <v/>
      </c>
      <c r="E477" s="25" t="str">
        <f>IF(NOT(A477=""),VLOOKUP(_xlfn.CONCAT(C477,", ",D477),pg!$C$2:$D$38,2,FALSE),"")</f>
        <v/>
      </c>
      <c r="F477" s="24" t="str">
        <f t="shared" si="15"/>
        <v/>
      </c>
      <c r="H477" t="str">
        <f>IF(COUNTIF(tabel_7!A$2:A$1015,BR_standardformat!G480)&gt;0,BR_standardformat!G480,"")</f>
        <v/>
      </c>
      <c r="I477" t="str">
        <f t="shared" si="16"/>
        <v xml:space="preserve">, </v>
      </c>
    </row>
    <row r="478" spans="1:9" x14ac:dyDescent="0.25">
      <c r="A478" s="14" t="str">
        <f>IF(COUNTIF(tabel_7!A$2:A$1015,BR_standardformat!G481)&gt;0,BR_standardformat!G481,"")</f>
        <v/>
      </c>
      <c r="B478" s="23" t="str">
        <f>IF(NOT(A478=""),BR_standardformat!R481,"")</f>
        <v/>
      </c>
      <c r="C478" s="14" t="str">
        <f>IF(NOT(A478=""),VLOOKUP(A478,tabel_7!A478:C1491,2,FALSE),"")</f>
        <v/>
      </c>
      <c r="D478" s="14" t="str">
        <f>IF(NOT(A478=""),VLOOKUP(A478,tabel_7!A478:C1491,3,FALSE),"")</f>
        <v/>
      </c>
      <c r="E478" s="25" t="str">
        <f>IF(NOT(A478=""),VLOOKUP(_xlfn.CONCAT(C478,", ",D478),pg!$C$2:$D$38,2,FALSE),"")</f>
        <v/>
      </c>
      <c r="F478" s="24" t="str">
        <f t="shared" si="15"/>
        <v/>
      </c>
      <c r="H478" t="str">
        <f>IF(COUNTIF(tabel_7!A$2:A$1015,BR_standardformat!G481)&gt;0,BR_standardformat!G481,"")</f>
        <v/>
      </c>
      <c r="I478" t="str">
        <f t="shared" si="16"/>
        <v xml:space="preserve">, </v>
      </c>
    </row>
    <row r="479" spans="1:9" x14ac:dyDescent="0.25">
      <c r="A479" s="14" t="str">
        <f>IF(COUNTIF(tabel_7!A$2:A$1015,BR_standardformat!G482)&gt;0,BR_standardformat!G482,"")</f>
        <v/>
      </c>
      <c r="B479" s="23" t="str">
        <f>IF(NOT(A479=""),BR_standardformat!R482,"")</f>
        <v/>
      </c>
      <c r="C479" s="14" t="str">
        <f>IF(NOT(A479=""),VLOOKUP(A479,tabel_7!A479:C1492,2,FALSE),"")</f>
        <v/>
      </c>
      <c r="D479" s="14" t="str">
        <f>IF(NOT(A479=""),VLOOKUP(A479,tabel_7!A479:C1492,3,FALSE),"")</f>
        <v/>
      </c>
      <c r="E479" s="25" t="str">
        <f>IF(NOT(A479=""),VLOOKUP(_xlfn.CONCAT(C479,", ",D479),pg!$C$2:$D$38,2,FALSE),"")</f>
        <v/>
      </c>
      <c r="F479" s="24" t="str">
        <f t="shared" si="15"/>
        <v/>
      </c>
      <c r="H479" t="str">
        <f>IF(COUNTIF(tabel_7!A$2:A$1015,BR_standardformat!G482)&gt;0,BR_standardformat!G482,"")</f>
        <v/>
      </c>
      <c r="I479" t="str">
        <f t="shared" si="16"/>
        <v xml:space="preserve">, </v>
      </c>
    </row>
    <row r="480" spans="1:9" x14ac:dyDescent="0.25">
      <c r="A480" s="14" t="str">
        <f>IF(COUNTIF(tabel_7!A$2:A$1015,BR_standardformat!G483)&gt;0,BR_standardformat!G483,"")</f>
        <v/>
      </c>
      <c r="B480" s="23" t="str">
        <f>IF(NOT(A480=""),BR_standardformat!R483,"")</f>
        <v/>
      </c>
      <c r="C480" s="14" t="str">
        <f>IF(NOT(A480=""),VLOOKUP(A480,tabel_7!A480:C1493,2,FALSE),"")</f>
        <v/>
      </c>
      <c r="D480" s="14" t="str">
        <f>IF(NOT(A480=""),VLOOKUP(A480,tabel_7!A480:C1493,3,FALSE),"")</f>
        <v/>
      </c>
      <c r="E480" s="25" t="str">
        <f>IF(NOT(A480=""),VLOOKUP(_xlfn.CONCAT(C480,", ",D480),pg!$C$2:$D$38,2,FALSE),"")</f>
        <v/>
      </c>
      <c r="F480" s="24" t="str">
        <f t="shared" si="15"/>
        <v/>
      </c>
      <c r="H480" t="str">
        <f>IF(COUNTIF(tabel_7!A$2:A$1015,BR_standardformat!G483)&gt;0,BR_standardformat!G483,"")</f>
        <v/>
      </c>
      <c r="I480" t="str">
        <f t="shared" si="16"/>
        <v xml:space="preserve">, </v>
      </c>
    </row>
    <row r="481" spans="1:9" x14ac:dyDescent="0.25">
      <c r="A481" s="14" t="str">
        <f>IF(COUNTIF(tabel_7!A$2:A$1015,BR_standardformat!G484)&gt;0,BR_standardformat!G484,"")</f>
        <v/>
      </c>
      <c r="B481" s="23" t="str">
        <f>IF(NOT(A481=""),BR_standardformat!R484,"")</f>
        <v/>
      </c>
      <c r="C481" s="14" t="str">
        <f>IF(NOT(A481=""),VLOOKUP(A481,tabel_7!A481:C1494,2,FALSE),"")</f>
        <v/>
      </c>
      <c r="D481" s="14" t="str">
        <f>IF(NOT(A481=""),VLOOKUP(A481,tabel_7!A481:C1494,3,FALSE),"")</f>
        <v/>
      </c>
      <c r="E481" s="25" t="str">
        <f>IF(NOT(A481=""),VLOOKUP(_xlfn.CONCAT(C481,", ",D481),pg!$C$2:$D$38,2,FALSE),"")</f>
        <v/>
      </c>
      <c r="F481" s="24" t="str">
        <f t="shared" si="15"/>
        <v/>
      </c>
      <c r="H481" t="str">
        <f>IF(COUNTIF(tabel_7!A$2:A$1015,BR_standardformat!G484)&gt;0,BR_standardformat!G484,"")</f>
        <v/>
      </c>
      <c r="I481" t="str">
        <f t="shared" si="16"/>
        <v xml:space="preserve">, </v>
      </c>
    </row>
    <row r="482" spans="1:9" x14ac:dyDescent="0.25">
      <c r="A482" s="14" t="str">
        <f>IF(COUNTIF(tabel_7!A$2:A$1015,BR_standardformat!G485)&gt;0,BR_standardformat!G485,"")</f>
        <v/>
      </c>
      <c r="B482" s="23" t="str">
        <f>IF(NOT(A482=""),BR_standardformat!R485,"")</f>
        <v/>
      </c>
      <c r="C482" s="14" t="str">
        <f>IF(NOT(A482=""),VLOOKUP(A482,tabel_7!A482:C1495,2,FALSE),"")</f>
        <v/>
      </c>
      <c r="D482" s="14" t="str">
        <f>IF(NOT(A482=""),VLOOKUP(A482,tabel_7!A482:C1495,3,FALSE),"")</f>
        <v/>
      </c>
      <c r="E482" s="25" t="str">
        <f>IF(NOT(A482=""),VLOOKUP(_xlfn.CONCAT(C482,", ",D482),pg!$C$2:$D$38,2,FALSE),"")</f>
        <v/>
      </c>
      <c r="F482" s="24" t="str">
        <f t="shared" si="15"/>
        <v/>
      </c>
      <c r="H482" t="str">
        <f>IF(COUNTIF(tabel_7!A$2:A$1015,BR_standardformat!G485)&gt;0,BR_standardformat!G485,"")</f>
        <v/>
      </c>
      <c r="I482" t="str">
        <f t="shared" si="16"/>
        <v xml:space="preserve">, </v>
      </c>
    </row>
    <row r="483" spans="1:9" x14ac:dyDescent="0.25">
      <c r="A483" s="14" t="str">
        <f>IF(COUNTIF(tabel_7!A$2:A$1015,BR_standardformat!G486)&gt;0,BR_standardformat!G486,"")</f>
        <v/>
      </c>
      <c r="B483" s="23" t="str">
        <f>IF(NOT(A483=""),BR_standardformat!R486,"")</f>
        <v/>
      </c>
      <c r="C483" s="14" t="str">
        <f>IF(NOT(A483=""),VLOOKUP(A483,tabel_7!A483:C1496,2,FALSE),"")</f>
        <v/>
      </c>
      <c r="D483" s="14" t="str">
        <f>IF(NOT(A483=""),VLOOKUP(A483,tabel_7!A483:C1496,3,FALSE),"")</f>
        <v/>
      </c>
      <c r="E483" s="25" t="str">
        <f>IF(NOT(A483=""),VLOOKUP(_xlfn.CONCAT(C483,", ",D483),pg!$C$2:$D$38,2,FALSE),"")</f>
        <v/>
      </c>
      <c r="F483" s="24" t="str">
        <f t="shared" si="15"/>
        <v/>
      </c>
      <c r="H483" t="str">
        <f>IF(COUNTIF(tabel_7!A$2:A$1015,BR_standardformat!G486)&gt;0,BR_standardformat!G486,"")</f>
        <v/>
      </c>
      <c r="I483" t="str">
        <f t="shared" si="16"/>
        <v xml:space="preserve">, </v>
      </c>
    </row>
    <row r="484" spans="1:9" x14ac:dyDescent="0.25">
      <c r="A484" s="14" t="str">
        <f>IF(COUNTIF(tabel_7!A$2:A$1015,BR_standardformat!G487)&gt;0,BR_standardformat!G487,"")</f>
        <v/>
      </c>
      <c r="B484" s="23" t="str">
        <f>IF(NOT(A484=""),BR_standardformat!R487,"")</f>
        <v/>
      </c>
      <c r="C484" s="14" t="str">
        <f>IF(NOT(A484=""),VLOOKUP(A484,tabel_7!A484:C1497,2,FALSE),"")</f>
        <v/>
      </c>
      <c r="D484" s="14" t="str">
        <f>IF(NOT(A484=""),VLOOKUP(A484,tabel_7!A484:C1497,3,FALSE),"")</f>
        <v/>
      </c>
      <c r="E484" s="25" t="str">
        <f>IF(NOT(A484=""),VLOOKUP(_xlfn.CONCAT(C484,", ",D484),pg!$C$2:$D$38,2,FALSE),"")</f>
        <v/>
      </c>
      <c r="F484" s="24" t="str">
        <f t="shared" si="15"/>
        <v/>
      </c>
      <c r="H484" t="str">
        <f>IF(COUNTIF(tabel_7!A$2:A$1015,BR_standardformat!G487)&gt;0,BR_standardformat!G487,"")</f>
        <v/>
      </c>
      <c r="I484" t="str">
        <f t="shared" si="16"/>
        <v xml:space="preserve">, </v>
      </c>
    </row>
    <row r="485" spans="1:9" x14ac:dyDescent="0.25">
      <c r="A485" s="14" t="str">
        <f>IF(COUNTIF(tabel_7!A$2:A$1015,BR_standardformat!G488)&gt;0,BR_standardformat!G488,"")</f>
        <v/>
      </c>
      <c r="B485" s="23" t="str">
        <f>IF(NOT(A485=""),BR_standardformat!R488,"")</f>
        <v/>
      </c>
      <c r="C485" s="14" t="str">
        <f>IF(NOT(A485=""),VLOOKUP(A485,tabel_7!A485:C1498,2,FALSE),"")</f>
        <v/>
      </c>
      <c r="D485" s="14" t="str">
        <f>IF(NOT(A485=""),VLOOKUP(A485,tabel_7!A485:C1498,3,FALSE),"")</f>
        <v/>
      </c>
      <c r="E485" s="25" t="str">
        <f>IF(NOT(A485=""),VLOOKUP(_xlfn.CONCAT(C485,", ",D485),pg!$C$2:$D$38,2,FALSE),"")</f>
        <v/>
      </c>
      <c r="F485" s="24" t="str">
        <f t="shared" si="15"/>
        <v/>
      </c>
      <c r="H485" t="str">
        <f>IF(COUNTIF(tabel_7!A$2:A$1015,BR_standardformat!G488)&gt;0,BR_standardformat!G488,"")</f>
        <v/>
      </c>
      <c r="I485" t="str">
        <f t="shared" si="16"/>
        <v xml:space="preserve">, </v>
      </c>
    </row>
    <row r="486" spans="1:9" x14ac:dyDescent="0.25">
      <c r="A486" s="14" t="str">
        <f>IF(COUNTIF(tabel_7!A$2:A$1015,BR_standardformat!G489)&gt;0,BR_standardformat!G489,"")</f>
        <v/>
      </c>
      <c r="B486" s="23" t="str">
        <f>IF(NOT(A486=""),BR_standardformat!R489,"")</f>
        <v/>
      </c>
      <c r="C486" s="14" t="str">
        <f>IF(NOT(A486=""),VLOOKUP(A486,tabel_7!A486:C1499,2,FALSE),"")</f>
        <v/>
      </c>
      <c r="D486" s="14" t="str">
        <f>IF(NOT(A486=""),VLOOKUP(A486,tabel_7!A486:C1499,3,FALSE),"")</f>
        <v/>
      </c>
      <c r="E486" s="25" t="str">
        <f>IF(NOT(A486=""),VLOOKUP(_xlfn.CONCAT(C486,", ",D486),pg!$C$2:$D$38,2,FALSE),"")</f>
        <v/>
      </c>
      <c r="F486" s="24" t="str">
        <f t="shared" si="15"/>
        <v/>
      </c>
      <c r="H486" t="str">
        <f>IF(COUNTIF(tabel_7!A$2:A$1015,BR_standardformat!G489)&gt;0,BR_standardformat!G489,"")</f>
        <v/>
      </c>
      <c r="I486" t="str">
        <f t="shared" si="16"/>
        <v xml:space="preserve">, </v>
      </c>
    </row>
    <row r="487" spans="1:9" x14ac:dyDescent="0.25">
      <c r="A487" s="14" t="str">
        <f>IF(COUNTIF(tabel_7!A$2:A$1015,BR_standardformat!G490)&gt;0,BR_standardformat!G490,"")</f>
        <v/>
      </c>
      <c r="B487" s="23" t="str">
        <f>IF(NOT(A487=""),BR_standardformat!R490,"")</f>
        <v/>
      </c>
      <c r="C487" s="14" t="str">
        <f>IF(NOT(A487=""),VLOOKUP(A487,tabel_7!A487:C1500,2,FALSE),"")</f>
        <v/>
      </c>
      <c r="D487" s="14" t="str">
        <f>IF(NOT(A487=""),VLOOKUP(A487,tabel_7!A487:C1500,3,FALSE),"")</f>
        <v/>
      </c>
      <c r="E487" s="25" t="str">
        <f>IF(NOT(A487=""),VLOOKUP(_xlfn.CONCAT(C487,", ",D487),pg!$C$2:$D$38,2,FALSE),"")</f>
        <v/>
      </c>
      <c r="F487" s="24" t="str">
        <f t="shared" si="15"/>
        <v/>
      </c>
      <c r="H487" t="str">
        <f>IF(COUNTIF(tabel_7!A$2:A$1015,BR_standardformat!G490)&gt;0,BR_standardformat!G490,"")</f>
        <v/>
      </c>
      <c r="I487" t="str">
        <f t="shared" si="16"/>
        <v xml:space="preserve">, </v>
      </c>
    </row>
    <row r="488" spans="1:9" x14ac:dyDescent="0.25">
      <c r="A488" s="14" t="str">
        <f>IF(COUNTIF(tabel_7!A$2:A$1015,BR_standardformat!G491)&gt;0,BR_standardformat!G491,"")</f>
        <v/>
      </c>
      <c r="B488" s="23" t="str">
        <f>IF(NOT(A488=""),BR_standardformat!R491,"")</f>
        <v/>
      </c>
      <c r="C488" s="14" t="str">
        <f>IF(NOT(A488=""),VLOOKUP(A488,tabel_7!A488:C1501,2,FALSE),"")</f>
        <v/>
      </c>
      <c r="D488" s="14" t="str">
        <f>IF(NOT(A488=""),VLOOKUP(A488,tabel_7!A488:C1501,3,FALSE),"")</f>
        <v/>
      </c>
      <c r="E488" s="25" t="str">
        <f>IF(NOT(A488=""),VLOOKUP(_xlfn.CONCAT(C488,", ",D488),pg!$C$2:$D$38,2,FALSE),"")</f>
        <v/>
      </c>
      <c r="F488" s="24" t="str">
        <f t="shared" si="15"/>
        <v/>
      </c>
      <c r="H488" t="str">
        <f>IF(COUNTIF(tabel_7!A$2:A$1015,BR_standardformat!G491)&gt;0,BR_standardformat!G491,"")</f>
        <v/>
      </c>
      <c r="I488" t="str">
        <f t="shared" si="16"/>
        <v xml:space="preserve">, </v>
      </c>
    </row>
    <row r="489" spans="1:9" x14ac:dyDescent="0.25">
      <c r="A489" s="14" t="str">
        <f>IF(COUNTIF(tabel_7!A$2:A$1015,BR_standardformat!G492)&gt;0,BR_standardformat!G492,"")</f>
        <v/>
      </c>
      <c r="B489" s="23" t="str">
        <f>IF(NOT(A489=""),BR_standardformat!R492,"")</f>
        <v/>
      </c>
      <c r="C489" s="14" t="str">
        <f>IF(NOT(A489=""),VLOOKUP(A489,tabel_7!A489:C1502,2,FALSE),"")</f>
        <v/>
      </c>
      <c r="D489" s="14" t="str">
        <f>IF(NOT(A489=""),VLOOKUP(A489,tabel_7!A489:C1502,3,FALSE),"")</f>
        <v/>
      </c>
      <c r="E489" s="25" t="str">
        <f>IF(NOT(A489=""),VLOOKUP(_xlfn.CONCAT(C489,", ",D489),pg!$C$2:$D$38,2,FALSE),"")</f>
        <v/>
      </c>
      <c r="F489" s="24" t="str">
        <f t="shared" si="15"/>
        <v/>
      </c>
      <c r="H489" t="str">
        <f>IF(COUNTIF(tabel_7!A$2:A$1015,BR_standardformat!G492)&gt;0,BR_standardformat!G492,"")</f>
        <v/>
      </c>
      <c r="I489" t="str">
        <f t="shared" si="16"/>
        <v xml:space="preserve">, </v>
      </c>
    </row>
    <row r="490" spans="1:9" x14ac:dyDescent="0.25">
      <c r="A490" s="14" t="str">
        <f>IF(COUNTIF(tabel_7!A$2:A$1015,BR_standardformat!G493)&gt;0,BR_standardformat!G493,"")</f>
        <v/>
      </c>
      <c r="B490" s="23" t="str">
        <f>IF(NOT(A490=""),BR_standardformat!R493,"")</f>
        <v/>
      </c>
      <c r="C490" s="14" t="str">
        <f>IF(NOT(A490=""),VLOOKUP(A490,tabel_7!A490:C1503,2,FALSE),"")</f>
        <v/>
      </c>
      <c r="D490" s="14" t="str">
        <f>IF(NOT(A490=""),VLOOKUP(A490,tabel_7!A490:C1503,3,FALSE),"")</f>
        <v/>
      </c>
      <c r="E490" s="25" t="str">
        <f>IF(NOT(A490=""),VLOOKUP(_xlfn.CONCAT(C490,", ",D490),pg!$C$2:$D$38,2,FALSE),"")</f>
        <v/>
      </c>
      <c r="F490" s="24" t="str">
        <f t="shared" si="15"/>
        <v/>
      </c>
      <c r="H490" t="str">
        <f>IF(COUNTIF(tabel_7!A$2:A$1015,BR_standardformat!G493)&gt;0,BR_standardformat!G493,"")</f>
        <v/>
      </c>
      <c r="I490" t="str">
        <f t="shared" si="16"/>
        <v xml:space="preserve">, </v>
      </c>
    </row>
    <row r="491" spans="1:9" x14ac:dyDescent="0.25">
      <c r="A491" s="14" t="str">
        <f>IF(COUNTIF(tabel_7!A$2:A$1015,BR_standardformat!G494)&gt;0,BR_standardformat!G494,"")</f>
        <v/>
      </c>
      <c r="B491" s="23" t="str">
        <f>IF(NOT(A491=""),BR_standardformat!R494,"")</f>
        <v/>
      </c>
      <c r="C491" s="14" t="str">
        <f>IF(NOT(A491=""),VLOOKUP(A491,tabel_7!A491:C1504,2,FALSE),"")</f>
        <v/>
      </c>
      <c r="D491" s="14" t="str">
        <f>IF(NOT(A491=""),VLOOKUP(A491,tabel_7!A491:C1504,3,FALSE),"")</f>
        <v/>
      </c>
      <c r="E491" s="25" t="str">
        <f>IF(NOT(A491=""),VLOOKUP(_xlfn.CONCAT(C491,", ",D491),pg!$C$2:$D$38,2,FALSE),"")</f>
        <v/>
      </c>
      <c r="F491" s="24" t="str">
        <f t="shared" si="15"/>
        <v/>
      </c>
      <c r="H491" t="str">
        <f>IF(COUNTIF(tabel_7!A$2:A$1015,BR_standardformat!G494)&gt;0,BR_standardformat!G494,"")</f>
        <v/>
      </c>
      <c r="I491" t="str">
        <f t="shared" si="16"/>
        <v xml:space="preserve">, </v>
      </c>
    </row>
    <row r="492" spans="1:9" x14ac:dyDescent="0.25">
      <c r="A492" s="14" t="str">
        <f>IF(COUNTIF(tabel_7!A$2:A$1015,BR_standardformat!G495)&gt;0,BR_standardformat!G495,"")</f>
        <v/>
      </c>
      <c r="B492" s="23" t="str">
        <f>IF(NOT(A492=""),BR_standardformat!R495,"")</f>
        <v/>
      </c>
      <c r="C492" s="14" t="str">
        <f>IF(NOT(A492=""),VLOOKUP(A492,tabel_7!A492:C1505,2,FALSE),"")</f>
        <v/>
      </c>
      <c r="D492" s="14" t="str">
        <f>IF(NOT(A492=""),VLOOKUP(A492,tabel_7!A492:C1505,3,FALSE),"")</f>
        <v/>
      </c>
      <c r="E492" s="25" t="str">
        <f>IF(NOT(A492=""),VLOOKUP(_xlfn.CONCAT(C492,", ",D492),pg!$C$2:$D$38,2,FALSE),"")</f>
        <v/>
      </c>
      <c r="F492" s="24" t="str">
        <f t="shared" si="15"/>
        <v/>
      </c>
      <c r="H492" t="str">
        <f>IF(COUNTIF(tabel_7!A$2:A$1015,BR_standardformat!G495)&gt;0,BR_standardformat!G495,"")</f>
        <v/>
      </c>
      <c r="I492" t="str">
        <f t="shared" si="16"/>
        <v xml:space="preserve">, </v>
      </c>
    </row>
    <row r="493" spans="1:9" x14ac:dyDescent="0.25">
      <c r="A493" s="14" t="str">
        <f>IF(COUNTIF(tabel_7!A$2:A$1015,BR_standardformat!G496)&gt;0,BR_standardformat!G496,"")</f>
        <v/>
      </c>
      <c r="B493" s="23" t="str">
        <f>IF(NOT(A493=""),BR_standardformat!R496,"")</f>
        <v/>
      </c>
      <c r="C493" s="14" t="str">
        <f>IF(NOT(A493=""),VLOOKUP(A493,tabel_7!A493:C1506,2,FALSE),"")</f>
        <v/>
      </c>
      <c r="D493" s="14" t="str">
        <f>IF(NOT(A493=""),VLOOKUP(A493,tabel_7!A493:C1506,3,FALSE),"")</f>
        <v/>
      </c>
      <c r="E493" s="25" t="str">
        <f>IF(NOT(A493=""),VLOOKUP(_xlfn.CONCAT(C493,", ",D493),pg!$C$2:$D$38,2,FALSE),"")</f>
        <v/>
      </c>
      <c r="F493" s="24" t="str">
        <f t="shared" si="15"/>
        <v/>
      </c>
      <c r="H493" t="str">
        <f>IF(COUNTIF(tabel_7!A$2:A$1015,BR_standardformat!G496)&gt;0,BR_standardformat!G496,"")</f>
        <v/>
      </c>
      <c r="I493" t="str">
        <f t="shared" si="16"/>
        <v xml:space="preserve">, </v>
      </c>
    </row>
    <row r="494" spans="1:9" x14ac:dyDescent="0.25">
      <c r="A494" s="14" t="str">
        <f>IF(COUNTIF(tabel_7!A$2:A$1015,BR_standardformat!G497)&gt;0,BR_standardformat!G497,"")</f>
        <v/>
      </c>
      <c r="B494" s="23" t="str">
        <f>IF(NOT(A494=""),BR_standardformat!R497,"")</f>
        <v/>
      </c>
      <c r="C494" s="14" t="str">
        <f>IF(NOT(A494=""),VLOOKUP(A494,tabel_7!A494:C1507,2,FALSE),"")</f>
        <v/>
      </c>
      <c r="D494" s="14" t="str">
        <f>IF(NOT(A494=""),VLOOKUP(A494,tabel_7!A494:C1507,3,FALSE),"")</f>
        <v/>
      </c>
      <c r="E494" s="25" t="str">
        <f>IF(NOT(A494=""),VLOOKUP(_xlfn.CONCAT(C494,", ",D494),pg!$C$2:$D$38,2,FALSE),"")</f>
        <v/>
      </c>
      <c r="F494" s="24" t="str">
        <f t="shared" si="15"/>
        <v/>
      </c>
      <c r="H494" t="str">
        <f>IF(COUNTIF(tabel_7!A$2:A$1015,BR_standardformat!G497)&gt;0,BR_standardformat!G497,"")</f>
        <v/>
      </c>
      <c r="I494" t="str">
        <f t="shared" si="16"/>
        <v xml:space="preserve">, </v>
      </c>
    </row>
    <row r="495" spans="1:9" x14ac:dyDescent="0.25">
      <c r="A495" s="14" t="str">
        <f>IF(COUNTIF(tabel_7!A$2:A$1015,BR_standardformat!G498)&gt;0,BR_standardformat!G498,"")</f>
        <v/>
      </c>
      <c r="B495" s="23" t="str">
        <f>IF(NOT(A495=""),BR_standardformat!R498,"")</f>
        <v/>
      </c>
      <c r="C495" s="14" t="str">
        <f>IF(NOT(A495=""),VLOOKUP(A495,tabel_7!A495:C1508,2,FALSE),"")</f>
        <v/>
      </c>
      <c r="D495" s="14" t="str">
        <f>IF(NOT(A495=""),VLOOKUP(A495,tabel_7!A495:C1508,3,FALSE),"")</f>
        <v/>
      </c>
      <c r="E495" s="25" t="str">
        <f>IF(NOT(A495=""),VLOOKUP(_xlfn.CONCAT(C495,", ",D495),pg!$C$2:$D$38,2,FALSE),"")</f>
        <v/>
      </c>
      <c r="F495" s="24" t="str">
        <f t="shared" si="15"/>
        <v/>
      </c>
      <c r="H495" t="str">
        <f>IF(COUNTIF(tabel_7!A$2:A$1015,BR_standardformat!G498)&gt;0,BR_standardformat!G498,"")</f>
        <v/>
      </c>
      <c r="I495" t="str">
        <f t="shared" si="16"/>
        <v xml:space="preserve">, </v>
      </c>
    </row>
    <row r="496" spans="1:9" x14ac:dyDescent="0.25">
      <c r="A496" s="14" t="str">
        <f>IF(COUNTIF(tabel_7!A$2:A$1015,BR_standardformat!G499)&gt;0,BR_standardformat!G499,"")</f>
        <v/>
      </c>
      <c r="B496" s="23" t="str">
        <f>IF(NOT(A496=""),BR_standardformat!R499,"")</f>
        <v/>
      </c>
      <c r="C496" s="14" t="str">
        <f>IF(NOT(A496=""),VLOOKUP(A496,tabel_7!A496:C1509,2,FALSE),"")</f>
        <v/>
      </c>
      <c r="D496" s="14" t="str">
        <f>IF(NOT(A496=""),VLOOKUP(A496,tabel_7!A496:C1509,3,FALSE),"")</f>
        <v/>
      </c>
      <c r="E496" s="25" t="str">
        <f>IF(NOT(A496=""),VLOOKUP(_xlfn.CONCAT(C496,", ",D496),pg!$C$2:$D$38,2,FALSE),"")</f>
        <v/>
      </c>
      <c r="F496" s="24" t="str">
        <f t="shared" si="15"/>
        <v/>
      </c>
      <c r="H496" t="str">
        <f>IF(COUNTIF(tabel_7!A$2:A$1015,BR_standardformat!G499)&gt;0,BR_standardformat!G499,"")</f>
        <v/>
      </c>
      <c r="I496" t="str">
        <f t="shared" si="16"/>
        <v xml:space="preserve">, </v>
      </c>
    </row>
    <row r="497" spans="1:9" x14ac:dyDescent="0.25">
      <c r="A497" s="14" t="str">
        <f>IF(COUNTIF(tabel_7!A$2:A$1015,BR_standardformat!G500)&gt;0,BR_standardformat!G500,"")</f>
        <v/>
      </c>
      <c r="B497" s="23" t="str">
        <f>IF(NOT(A497=""),BR_standardformat!R500,"")</f>
        <v/>
      </c>
      <c r="C497" s="14" t="str">
        <f>IF(NOT(A497=""),VLOOKUP(A497,tabel_7!A497:C1510,2,FALSE),"")</f>
        <v/>
      </c>
      <c r="D497" s="14" t="str">
        <f>IF(NOT(A497=""),VLOOKUP(A497,tabel_7!A497:C1510,3,FALSE),"")</f>
        <v/>
      </c>
      <c r="E497" s="25" t="str">
        <f>IF(NOT(A497=""),VLOOKUP(_xlfn.CONCAT(C497,", ",D497),pg!$C$2:$D$38,2,FALSE),"")</f>
        <v/>
      </c>
      <c r="F497" s="24" t="str">
        <f t="shared" si="15"/>
        <v/>
      </c>
      <c r="H497" t="str">
        <f>IF(COUNTIF(tabel_7!A$2:A$1015,BR_standardformat!G500)&gt;0,BR_standardformat!G500,"")</f>
        <v/>
      </c>
      <c r="I497" t="str">
        <f t="shared" si="16"/>
        <v xml:space="preserve">, </v>
      </c>
    </row>
    <row r="498" spans="1:9" x14ac:dyDescent="0.25">
      <c r="A498" s="14" t="str">
        <f>IF(COUNTIF(tabel_7!A$2:A$1015,BR_standardformat!G501)&gt;0,BR_standardformat!G501,"")</f>
        <v/>
      </c>
      <c r="B498" s="23" t="str">
        <f>IF(NOT(A498=""),BR_standardformat!R501,"")</f>
        <v/>
      </c>
      <c r="C498" s="14" t="str">
        <f>IF(NOT(A498=""),VLOOKUP(A498,tabel_7!A498:C1511,2,FALSE),"")</f>
        <v/>
      </c>
      <c r="D498" s="14" t="str">
        <f>IF(NOT(A498=""),VLOOKUP(A498,tabel_7!A498:C1511,3,FALSE),"")</f>
        <v/>
      </c>
      <c r="E498" s="25" t="str">
        <f>IF(NOT(A498=""),VLOOKUP(_xlfn.CONCAT(C498,", ",D498),pg!$C$2:$D$38,2,FALSE),"")</f>
        <v/>
      </c>
      <c r="F498" s="24" t="str">
        <f t="shared" si="15"/>
        <v/>
      </c>
      <c r="H498" t="str">
        <f>IF(COUNTIF(tabel_7!A$2:A$1015,BR_standardformat!G501)&gt;0,BR_standardformat!G501,"")</f>
        <v/>
      </c>
      <c r="I498" t="str">
        <f t="shared" si="16"/>
        <v xml:space="preserve">, </v>
      </c>
    </row>
    <row r="499" spans="1:9" x14ac:dyDescent="0.25">
      <c r="A499" s="14" t="str">
        <f>IF(COUNTIF(tabel_7!A$2:A$1015,BR_standardformat!G502)&gt;0,BR_standardformat!G502,"")</f>
        <v/>
      </c>
      <c r="B499" s="23" t="str">
        <f>IF(NOT(A499=""),BR_standardformat!R502,"")</f>
        <v/>
      </c>
      <c r="C499" s="14" t="str">
        <f>IF(NOT(A499=""),VLOOKUP(A499,tabel_7!A499:C1512,2,FALSE),"")</f>
        <v/>
      </c>
      <c r="D499" s="14" t="str">
        <f>IF(NOT(A499=""),VLOOKUP(A499,tabel_7!A499:C1512,3,FALSE),"")</f>
        <v/>
      </c>
      <c r="E499" s="25" t="str">
        <f>IF(NOT(A499=""),VLOOKUP(_xlfn.CONCAT(C499,", ",D499),pg!$C$2:$D$38,2,FALSE),"")</f>
        <v/>
      </c>
      <c r="F499" s="24" t="str">
        <f t="shared" si="15"/>
        <v/>
      </c>
      <c r="H499" t="str">
        <f>IF(COUNTIF(tabel_7!A$2:A$1015,BR_standardformat!G502)&gt;0,BR_standardformat!G502,"")</f>
        <v/>
      </c>
      <c r="I499" t="str">
        <f t="shared" si="16"/>
        <v xml:space="preserve">, </v>
      </c>
    </row>
    <row r="500" spans="1:9" x14ac:dyDescent="0.25">
      <c r="A500" s="14" t="str">
        <f>IF(COUNTIF(tabel_7!A$2:A$1015,BR_standardformat!G503)&gt;0,BR_standardformat!G503,"")</f>
        <v/>
      </c>
      <c r="B500" s="23" t="str">
        <f>IF(NOT(A500=""),BR_standardformat!R503,"")</f>
        <v/>
      </c>
      <c r="C500" s="14" t="str">
        <f>IF(NOT(A500=""),VLOOKUP(A500,tabel_7!A500:C1513,2,FALSE),"")</f>
        <v/>
      </c>
      <c r="D500" s="14" t="str">
        <f>IF(NOT(A500=""),VLOOKUP(A500,tabel_7!A500:C1513,3,FALSE),"")</f>
        <v/>
      </c>
      <c r="E500" s="25" t="str">
        <f>IF(NOT(A500=""),VLOOKUP(_xlfn.CONCAT(C500,", ",D500),pg!$C$2:$D$38,2,FALSE),"")</f>
        <v/>
      </c>
      <c r="F500" s="24" t="str">
        <f t="shared" si="15"/>
        <v/>
      </c>
      <c r="H500" t="str">
        <f>IF(COUNTIF(tabel_7!A$2:A$1015,BR_standardformat!G503)&gt;0,BR_standardformat!G503,"")</f>
        <v/>
      </c>
      <c r="I500" t="str">
        <f t="shared" si="16"/>
        <v xml:space="preserve">, </v>
      </c>
    </row>
    <row r="501" spans="1:9" x14ac:dyDescent="0.25">
      <c r="A501" s="14" t="str">
        <f>IF(COUNTIF(tabel_7!A$2:A$1015,BR_standardformat!G504)&gt;0,BR_standardformat!G504,"")</f>
        <v/>
      </c>
      <c r="B501" s="23" t="str">
        <f>IF(NOT(A501=""),BR_standardformat!R504,"")</f>
        <v/>
      </c>
      <c r="C501" s="14" t="str">
        <f>IF(NOT(A501=""),VLOOKUP(A501,tabel_7!A501:C1514,2,FALSE),"")</f>
        <v/>
      </c>
      <c r="D501" s="14" t="str">
        <f>IF(NOT(A501=""),VLOOKUP(A501,tabel_7!A501:C1514,3,FALSE),"")</f>
        <v/>
      </c>
      <c r="E501" s="25" t="str">
        <f>IF(NOT(A501=""),VLOOKUP(_xlfn.CONCAT(C501,", ",D501),pg!$C$2:$D$38,2,FALSE),"")</f>
        <v/>
      </c>
      <c r="F501" s="24" t="str">
        <f t="shared" si="15"/>
        <v/>
      </c>
      <c r="H501" t="str">
        <f>IF(COUNTIF(tabel_7!A$2:A$1015,BR_standardformat!G504)&gt;0,BR_standardformat!G504,"")</f>
        <v/>
      </c>
      <c r="I501" t="str">
        <f t="shared" si="16"/>
        <v xml:space="preserve">, </v>
      </c>
    </row>
    <row r="502" spans="1:9" x14ac:dyDescent="0.25">
      <c r="A502" s="14" t="str">
        <f>IF(COUNTIF(tabel_7!A$2:A$1015,BR_standardformat!G505)&gt;0,BR_standardformat!G505,"")</f>
        <v/>
      </c>
      <c r="B502" s="23" t="str">
        <f>IF(NOT(A502=""),BR_standardformat!R505,"")</f>
        <v/>
      </c>
      <c r="C502" s="14" t="str">
        <f>IF(NOT(A502=""),VLOOKUP(A502,tabel_7!A502:C1515,2,FALSE),"")</f>
        <v/>
      </c>
      <c r="D502" s="14" t="str">
        <f>IF(NOT(A502=""),VLOOKUP(A502,tabel_7!A502:C1515,3,FALSE),"")</f>
        <v/>
      </c>
      <c r="E502" s="25" t="str">
        <f>IF(NOT(A502=""),VLOOKUP(_xlfn.CONCAT(C502,", ",D502),pg!$C$2:$D$38,2,FALSE),"")</f>
        <v/>
      </c>
      <c r="F502" s="24" t="str">
        <f t="shared" si="15"/>
        <v/>
      </c>
      <c r="H502" t="str">
        <f>IF(COUNTIF(tabel_7!A$2:A$1015,BR_standardformat!G505)&gt;0,BR_standardformat!G505,"")</f>
        <v/>
      </c>
      <c r="I502" t="str">
        <f t="shared" si="16"/>
        <v xml:space="preserve">, </v>
      </c>
    </row>
    <row r="503" spans="1:9" x14ac:dyDescent="0.25">
      <c r="A503" s="14" t="str">
        <f>IF(COUNTIF(tabel_7!A$2:A$1015,BR_standardformat!G506)&gt;0,BR_standardformat!G506,"")</f>
        <v/>
      </c>
      <c r="B503" s="23" t="str">
        <f>IF(NOT(A503=""),BR_standardformat!R506,"")</f>
        <v/>
      </c>
      <c r="C503" s="14" t="str">
        <f>IF(NOT(A503=""),VLOOKUP(A503,tabel_7!A503:C1516,2,FALSE),"")</f>
        <v/>
      </c>
      <c r="D503" s="14" t="str">
        <f>IF(NOT(A503=""),VLOOKUP(A503,tabel_7!A503:C1516,3,FALSE),"")</f>
        <v/>
      </c>
      <c r="E503" s="25" t="str">
        <f>IF(NOT(A503=""),VLOOKUP(_xlfn.CONCAT(C503,", ",D503),pg!$C$2:$D$38,2,FALSE),"")</f>
        <v/>
      </c>
      <c r="F503" s="24" t="str">
        <f t="shared" si="15"/>
        <v/>
      </c>
      <c r="H503" t="str">
        <f>IF(COUNTIF(tabel_7!A$2:A$1015,BR_standardformat!G506)&gt;0,BR_standardformat!G506,"")</f>
        <v/>
      </c>
      <c r="I503" t="str">
        <f t="shared" si="16"/>
        <v xml:space="preserve">, </v>
      </c>
    </row>
    <row r="504" spans="1:9" x14ac:dyDescent="0.25">
      <c r="A504" s="14" t="str">
        <f>IF(COUNTIF(tabel_7!A$2:A$1015,BR_standardformat!G507)&gt;0,BR_standardformat!G507,"")</f>
        <v/>
      </c>
      <c r="B504" s="23" t="str">
        <f>IF(NOT(A504=""),BR_standardformat!R507,"")</f>
        <v/>
      </c>
      <c r="C504" s="14" t="str">
        <f>IF(NOT(A504=""),VLOOKUP(A504,tabel_7!A504:C1517,2,FALSE),"")</f>
        <v/>
      </c>
      <c r="D504" s="14" t="str">
        <f>IF(NOT(A504=""),VLOOKUP(A504,tabel_7!A504:C1517,3,FALSE),"")</f>
        <v/>
      </c>
      <c r="E504" s="25" t="str">
        <f>IF(NOT(A504=""),VLOOKUP(_xlfn.CONCAT(C504,", ",D504),pg!$C$2:$D$38,2,FALSE),"")</f>
        <v/>
      </c>
      <c r="F504" s="24" t="str">
        <f t="shared" si="15"/>
        <v/>
      </c>
      <c r="H504" t="str">
        <f>IF(COUNTIF(tabel_7!A$2:A$1015,BR_standardformat!G507)&gt;0,BR_standardformat!G507,"")</f>
        <v/>
      </c>
      <c r="I504" t="str">
        <f t="shared" si="16"/>
        <v xml:space="preserve">, </v>
      </c>
    </row>
    <row r="505" spans="1:9" x14ac:dyDescent="0.25">
      <c r="A505" s="14" t="str">
        <f>IF(COUNTIF(tabel_7!A$2:A$1015,BR_standardformat!G508)&gt;0,BR_standardformat!G508,"")</f>
        <v/>
      </c>
      <c r="B505" s="23" t="str">
        <f>IF(NOT(A505=""),BR_standardformat!R508,"")</f>
        <v/>
      </c>
      <c r="C505" s="14" t="str">
        <f>IF(NOT(A505=""),VLOOKUP(A505,tabel_7!A505:C1518,2,FALSE),"")</f>
        <v/>
      </c>
      <c r="D505" s="14" t="str">
        <f>IF(NOT(A505=""),VLOOKUP(A505,tabel_7!A505:C1518,3,FALSE),"")</f>
        <v/>
      </c>
      <c r="E505" s="25" t="str">
        <f>IF(NOT(A505=""),VLOOKUP(_xlfn.CONCAT(C505,", ",D505),pg!$C$2:$D$38,2,FALSE),"")</f>
        <v/>
      </c>
      <c r="F505" s="24" t="str">
        <f t="shared" si="15"/>
        <v/>
      </c>
      <c r="H505" t="str">
        <f>IF(COUNTIF(tabel_7!A$2:A$1015,BR_standardformat!G508)&gt;0,BR_standardformat!G508,"")</f>
        <v/>
      </c>
      <c r="I505" t="str">
        <f t="shared" si="16"/>
        <v xml:space="preserve">, </v>
      </c>
    </row>
    <row r="506" spans="1:9" x14ac:dyDescent="0.25">
      <c r="A506" s="14" t="str">
        <f>IF(COUNTIF(tabel_7!A$2:A$1015,BR_standardformat!G509)&gt;0,BR_standardformat!G509,"")</f>
        <v/>
      </c>
      <c r="B506" s="23" t="str">
        <f>IF(NOT(A506=""),BR_standardformat!R509,"")</f>
        <v/>
      </c>
      <c r="C506" s="14" t="str">
        <f>IF(NOT(A506=""),VLOOKUP(A506,tabel_7!A506:C1519,2,FALSE),"")</f>
        <v/>
      </c>
      <c r="D506" s="14" t="str">
        <f>IF(NOT(A506=""),VLOOKUP(A506,tabel_7!A506:C1519,3,FALSE),"")</f>
        <v/>
      </c>
      <c r="E506" s="25" t="str">
        <f>IF(NOT(A506=""),VLOOKUP(_xlfn.CONCAT(C506,", ",D506),pg!$C$2:$D$38,2,FALSE),"")</f>
        <v/>
      </c>
      <c r="F506" s="24" t="str">
        <f t="shared" si="15"/>
        <v/>
      </c>
      <c r="H506" t="str">
        <f>IF(COUNTIF(tabel_7!A$2:A$1015,BR_standardformat!G509)&gt;0,BR_standardformat!G509,"")</f>
        <v/>
      </c>
      <c r="I506" t="str">
        <f t="shared" si="16"/>
        <v xml:space="preserve">, </v>
      </c>
    </row>
    <row r="507" spans="1:9" x14ac:dyDescent="0.25">
      <c r="A507" s="14" t="str">
        <f>IF(COUNTIF(tabel_7!A$2:A$1015,BR_standardformat!G510)&gt;0,BR_standardformat!G510,"")</f>
        <v/>
      </c>
      <c r="B507" s="23" t="str">
        <f>IF(NOT(A507=""),BR_standardformat!R510,"")</f>
        <v/>
      </c>
      <c r="C507" s="14" t="str">
        <f>IF(NOT(A507=""),VLOOKUP(A507,tabel_7!A507:C1520,2,FALSE),"")</f>
        <v/>
      </c>
      <c r="D507" s="14" t="str">
        <f>IF(NOT(A507=""),VLOOKUP(A507,tabel_7!A507:C1520,3,FALSE),"")</f>
        <v/>
      </c>
      <c r="E507" s="25" t="str">
        <f>IF(NOT(A507=""),VLOOKUP(_xlfn.CONCAT(C507,", ",D507),pg!$C$2:$D$38,2,FALSE),"")</f>
        <v/>
      </c>
      <c r="F507" s="24" t="str">
        <f t="shared" si="15"/>
        <v/>
      </c>
      <c r="H507" t="str">
        <f>IF(COUNTIF(tabel_7!A$2:A$1015,BR_standardformat!G510)&gt;0,BR_standardformat!G510,"")</f>
        <v/>
      </c>
      <c r="I507" t="str">
        <f t="shared" si="16"/>
        <v xml:space="preserve">, </v>
      </c>
    </row>
    <row r="508" spans="1:9" x14ac:dyDescent="0.25">
      <c r="A508" s="14" t="str">
        <f>IF(COUNTIF(tabel_7!A$2:A$1015,BR_standardformat!G511)&gt;0,BR_standardformat!G511,"")</f>
        <v/>
      </c>
      <c r="B508" s="23" t="str">
        <f>IF(NOT(A508=""),BR_standardformat!R511,"")</f>
        <v/>
      </c>
      <c r="C508" s="14" t="str">
        <f>IF(NOT(A508=""),VLOOKUP(A508,tabel_7!A508:C1521,2,FALSE),"")</f>
        <v/>
      </c>
      <c r="D508" s="14" t="str">
        <f>IF(NOT(A508=""),VLOOKUP(A508,tabel_7!A508:C1521,3,FALSE),"")</f>
        <v/>
      </c>
      <c r="E508" s="25" t="str">
        <f>IF(NOT(A508=""),VLOOKUP(_xlfn.CONCAT(C508,", ",D508),pg!$C$2:$D$38,2,FALSE),"")</f>
        <v/>
      </c>
      <c r="F508" s="24" t="str">
        <f t="shared" si="15"/>
        <v/>
      </c>
      <c r="H508" t="str">
        <f>IF(COUNTIF(tabel_7!A$2:A$1015,BR_standardformat!G511)&gt;0,BR_standardformat!G511,"")</f>
        <v/>
      </c>
      <c r="I508" t="str">
        <f t="shared" si="16"/>
        <v xml:space="preserve">, </v>
      </c>
    </row>
    <row r="509" spans="1:9" x14ac:dyDescent="0.25">
      <c r="A509" s="14" t="str">
        <f>IF(COUNTIF(tabel_7!A$2:A$1015,BR_standardformat!G512)&gt;0,BR_standardformat!G512,"")</f>
        <v/>
      </c>
      <c r="B509" s="23" t="str">
        <f>IF(NOT(A509=""),BR_standardformat!R512,"")</f>
        <v/>
      </c>
      <c r="C509" s="14" t="str">
        <f>IF(NOT(A509=""),VLOOKUP(A509,tabel_7!A509:C1522,2,FALSE),"")</f>
        <v/>
      </c>
      <c r="D509" s="14" t="str">
        <f>IF(NOT(A509=""),VLOOKUP(A509,tabel_7!A509:C1522,3,FALSE),"")</f>
        <v/>
      </c>
      <c r="E509" s="25" t="str">
        <f>IF(NOT(A509=""),VLOOKUP(_xlfn.CONCAT(C509,", ",D509),pg!$C$2:$D$38,2,FALSE),"")</f>
        <v/>
      </c>
      <c r="F509" s="24" t="str">
        <f t="shared" si="15"/>
        <v/>
      </c>
      <c r="H509" t="str">
        <f>IF(COUNTIF(tabel_7!A$2:A$1015,BR_standardformat!G512)&gt;0,BR_standardformat!G512,"")</f>
        <v/>
      </c>
      <c r="I509" t="str">
        <f t="shared" si="16"/>
        <v xml:space="preserve">, </v>
      </c>
    </row>
    <row r="510" spans="1:9" x14ac:dyDescent="0.25">
      <c r="A510" s="14" t="str">
        <f>IF(COUNTIF(tabel_7!A$2:A$1015,BR_standardformat!G513)&gt;0,BR_standardformat!G513,"")</f>
        <v/>
      </c>
      <c r="B510" s="23" t="str">
        <f>IF(NOT(A510=""),BR_standardformat!R513,"")</f>
        <v/>
      </c>
      <c r="C510" s="14" t="str">
        <f>IF(NOT(A510=""),VLOOKUP(A510,tabel_7!A510:C1523,2,FALSE),"")</f>
        <v/>
      </c>
      <c r="D510" s="14" t="str">
        <f>IF(NOT(A510=""),VLOOKUP(A510,tabel_7!A510:C1523,3,FALSE),"")</f>
        <v/>
      </c>
      <c r="E510" s="25" t="str">
        <f>IF(NOT(A510=""),VLOOKUP(_xlfn.CONCAT(C510,", ",D510),pg!$C$2:$D$38,2,FALSE),"")</f>
        <v/>
      </c>
      <c r="F510" s="24" t="str">
        <f t="shared" si="15"/>
        <v/>
      </c>
      <c r="H510" t="str">
        <f>IF(COUNTIF(tabel_7!A$2:A$1015,BR_standardformat!G513)&gt;0,BR_standardformat!G513,"")</f>
        <v/>
      </c>
      <c r="I510" t="str">
        <f t="shared" si="16"/>
        <v xml:space="preserve">, </v>
      </c>
    </row>
    <row r="511" spans="1:9" x14ac:dyDescent="0.25">
      <c r="A511" s="14" t="str">
        <f>IF(COUNTIF(tabel_7!A$2:A$1015,BR_standardformat!G514)&gt;0,BR_standardformat!G514,"")</f>
        <v/>
      </c>
      <c r="B511" s="23" t="str">
        <f>IF(NOT(A511=""),BR_standardformat!R514,"")</f>
        <v/>
      </c>
      <c r="C511" s="14" t="str">
        <f>IF(NOT(A511=""),VLOOKUP(A511,tabel_7!A511:C1524,2,FALSE),"")</f>
        <v/>
      </c>
      <c r="D511" s="14" t="str">
        <f>IF(NOT(A511=""),VLOOKUP(A511,tabel_7!A511:C1524,3,FALSE),"")</f>
        <v/>
      </c>
      <c r="E511" s="25" t="str">
        <f>IF(NOT(A511=""),VLOOKUP(_xlfn.CONCAT(C511,", ",D511),pg!$C$2:$D$38,2,FALSE),"")</f>
        <v/>
      </c>
      <c r="F511" s="24" t="str">
        <f t="shared" si="15"/>
        <v/>
      </c>
      <c r="H511" t="str">
        <f>IF(COUNTIF(tabel_7!A$2:A$1015,BR_standardformat!G514)&gt;0,BR_standardformat!G514,"")</f>
        <v/>
      </c>
      <c r="I511" t="str">
        <f t="shared" si="16"/>
        <v xml:space="preserve">, </v>
      </c>
    </row>
    <row r="512" spans="1:9" x14ac:dyDescent="0.25">
      <c r="A512" s="14" t="str">
        <f>IF(COUNTIF(tabel_7!A$2:A$1015,BR_standardformat!G515)&gt;0,BR_standardformat!G515,"")</f>
        <v/>
      </c>
      <c r="B512" s="23" t="str">
        <f>IF(NOT(A512=""),BR_standardformat!R515,"")</f>
        <v/>
      </c>
      <c r="C512" s="14" t="str">
        <f>IF(NOT(A512=""),VLOOKUP(A512,tabel_7!A512:C1525,2,FALSE),"")</f>
        <v/>
      </c>
      <c r="D512" s="14" t="str">
        <f>IF(NOT(A512=""),VLOOKUP(A512,tabel_7!A512:C1525,3,FALSE),"")</f>
        <v/>
      </c>
      <c r="E512" s="25" t="str">
        <f>IF(NOT(A512=""),VLOOKUP(_xlfn.CONCAT(C512,", ",D512),pg!$C$2:$D$38,2,FALSE),"")</f>
        <v/>
      </c>
      <c r="F512" s="24" t="str">
        <f t="shared" si="15"/>
        <v/>
      </c>
      <c r="H512" t="str">
        <f>IF(COUNTIF(tabel_7!A$2:A$1015,BR_standardformat!G515)&gt;0,BR_standardformat!G515,"")</f>
        <v/>
      </c>
      <c r="I512" t="str">
        <f t="shared" si="16"/>
        <v xml:space="preserve">, </v>
      </c>
    </row>
    <row r="513" spans="1:9" x14ac:dyDescent="0.25">
      <c r="A513" s="14" t="str">
        <f>IF(COUNTIF(tabel_7!A$2:A$1015,BR_standardformat!G516)&gt;0,BR_standardformat!G516,"")</f>
        <v/>
      </c>
      <c r="B513" s="23" t="str">
        <f>IF(NOT(A513=""),BR_standardformat!R516,"")</f>
        <v/>
      </c>
      <c r="C513" s="14" t="str">
        <f>IF(NOT(A513=""),VLOOKUP(A513,tabel_7!A513:C1526,2,FALSE),"")</f>
        <v/>
      </c>
      <c r="D513" s="14" t="str">
        <f>IF(NOT(A513=""),VLOOKUP(A513,tabel_7!A513:C1526,3,FALSE),"")</f>
        <v/>
      </c>
      <c r="E513" s="25" t="str">
        <f>IF(NOT(A513=""),VLOOKUP(_xlfn.CONCAT(C513,", ",D513),pg!$C$2:$D$38,2,FALSE),"")</f>
        <v/>
      </c>
      <c r="F513" s="24" t="str">
        <f t="shared" si="15"/>
        <v/>
      </c>
      <c r="H513" t="str">
        <f>IF(COUNTIF(tabel_7!A$2:A$1015,BR_standardformat!G516)&gt;0,BR_standardformat!G516,"")</f>
        <v/>
      </c>
      <c r="I513" t="str">
        <f t="shared" si="16"/>
        <v xml:space="preserve">, </v>
      </c>
    </row>
    <row r="514" spans="1:9" x14ac:dyDescent="0.25">
      <c r="A514" s="14" t="str">
        <f>IF(COUNTIF(tabel_7!A$2:A$1015,BR_standardformat!G517)&gt;0,BR_standardformat!G517,"")</f>
        <v/>
      </c>
      <c r="B514" s="23" t="str">
        <f>IF(NOT(A514=""),BR_standardformat!R517,"")</f>
        <v/>
      </c>
      <c r="C514" s="14" t="str">
        <f>IF(NOT(A514=""),VLOOKUP(A514,tabel_7!A514:C1527,2,FALSE),"")</f>
        <v/>
      </c>
      <c r="D514" s="14" t="str">
        <f>IF(NOT(A514=""),VLOOKUP(A514,tabel_7!A514:C1527,3,FALSE),"")</f>
        <v/>
      </c>
      <c r="E514" s="25" t="str">
        <f>IF(NOT(A514=""),VLOOKUP(_xlfn.CONCAT(C514,", ",D514),pg!$C$2:$D$38,2,FALSE),"")</f>
        <v/>
      </c>
      <c r="F514" s="24" t="str">
        <f t="shared" si="15"/>
        <v/>
      </c>
      <c r="H514" t="str">
        <f>IF(COUNTIF(tabel_7!A$2:A$1015,BR_standardformat!G517)&gt;0,BR_standardformat!G517,"")</f>
        <v/>
      </c>
      <c r="I514" t="str">
        <f t="shared" si="16"/>
        <v xml:space="preserve">, </v>
      </c>
    </row>
    <row r="515" spans="1:9" x14ac:dyDescent="0.25">
      <c r="A515" s="14" t="str">
        <f>IF(COUNTIF(tabel_7!A$2:A$1015,BR_standardformat!G518)&gt;0,BR_standardformat!G518,"")</f>
        <v/>
      </c>
      <c r="B515" s="23" t="str">
        <f>IF(NOT(A515=""),BR_standardformat!R518,"")</f>
        <v/>
      </c>
      <c r="C515" s="14" t="str">
        <f>IF(NOT(A515=""),VLOOKUP(A515,tabel_7!A515:C1528,2,FALSE),"")</f>
        <v/>
      </c>
      <c r="D515" s="14" t="str">
        <f>IF(NOT(A515=""),VLOOKUP(A515,tabel_7!A515:C1528,3,FALSE),"")</f>
        <v/>
      </c>
      <c r="E515" s="25" t="str">
        <f>IF(NOT(A515=""),VLOOKUP(_xlfn.CONCAT(C515,", ",D515),pg!$C$2:$D$38,2,FALSE),"")</f>
        <v/>
      </c>
      <c r="F515" s="24" t="str">
        <f t="shared" ref="F515:F578" si="17">IF(NOT(B515=""),B515*E515,"")</f>
        <v/>
      </c>
      <c r="H515" t="str">
        <f>IF(COUNTIF(tabel_7!A$2:A$1015,BR_standardformat!G518)&gt;0,BR_standardformat!G518,"")</f>
        <v/>
      </c>
      <c r="I515" t="str">
        <f t="shared" ref="I515:I578" si="18">_xlfn.CONCAT(C515,", ",D515)</f>
        <v xml:space="preserve">, </v>
      </c>
    </row>
    <row r="516" spans="1:9" x14ac:dyDescent="0.25">
      <c r="A516" s="14" t="str">
        <f>IF(COUNTIF(tabel_7!A$2:A$1015,BR_standardformat!G519)&gt;0,BR_standardformat!G519,"")</f>
        <v/>
      </c>
      <c r="B516" s="23" t="str">
        <f>IF(NOT(A516=""),BR_standardformat!R519,"")</f>
        <v/>
      </c>
      <c r="C516" s="14" t="str">
        <f>IF(NOT(A516=""),VLOOKUP(A516,tabel_7!A516:C1529,2,FALSE),"")</f>
        <v/>
      </c>
      <c r="D516" s="14" t="str">
        <f>IF(NOT(A516=""),VLOOKUP(A516,tabel_7!A516:C1529,3,FALSE),"")</f>
        <v/>
      </c>
      <c r="E516" s="25" t="str">
        <f>IF(NOT(A516=""),VLOOKUP(_xlfn.CONCAT(C516,", ",D516),pg!$C$2:$D$38,2,FALSE),"")</f>
        <v/>
      </c>
      <c r="F516" s="24" t="str">
        <f t="shared" si="17"/>
        <v/>
      </c>
      <c r="H516" t="str">
        <f>IF(COUNTIF(tabel_7!A$2:A$1015,BR_standardformat!G519)&gt;0,BR_standardformat!G519,"")</f>
        <v/>
      </c>
      <c r="I516" t="str">
        <f t="shared" si="18"/>
        <v xml:space="preserve">, </v>
      </c>
    </row>
    <row r="517" spans="1:9" x14ac:dyDescent="0.25">
      <c r="A517" s="14" t="str">
        <f>IF(COUNTIF(tabel_7!A$2:A$1015,BR_standardformat!G520)&gt;0,BR_standardformat!G520,"")</f>
        <v/>
      </c>
      <c r="B517" s="23" t="str">
        <f>IF(NOT(A517=""),BR_standardformat!R520,"")</f>
        <v/>
      </c>
      <c r="C517" s="14" t="str">
        <f>IF(NOT(A517=""),VLOOKUP(A517,tabel_7!A517:C1530,2,FALSE),"")</f>
        <v/>
      </c>
      <c r="D517" s="14" t="str">
        <f>IF(NOT(A517=""),VLOOKUP(A517,tabel_7!A517:C1530,3,FALSE),"")</f>
        <v/>
      </c>
      <c r="E517" s="25" t="str">
        <f>IF(NOT(A517=""),VLOOKUP(_xlfn.CONCAT(C517,", ",D517),pg!$C$2:$D$38,2,FALSE),"")</f>
        <v/>
      </c>
      <c r="F517" s="24" t="str">
        <f t="shared" si="17"/>
        <v/>
      </c>
      <c r="H517" t="str">
        <f>IF(COUNTIF(tabel_7!A$2:A$1015,BR_standardformat!G520)&gt;0,BR_standardformat!G520,"")</f>
        <v/>
      </c>
      <c r="I517" t="str">
        <f t="shared" si="18"/>
        <v xml:space="preserve">, </v>
      </c>
    </row>
    <row r="518" spans="1:9" x14ac:dyDescent="0.25">
      <c r="A518" s="14" t="str">
        <f>IF(COUNTIF(tabel_7!A$2:A$1015,BR_standardformat!G521)&gt;0,BR_standardformat!G521,"")</f>
        <v/>
      </c>
      <c r="B518" s="23" t="str">
        <f>IF(NOT(A518=""),BR_standardformat!R521,"")</f>
        <v/>
      </c>
      <c r="C518" s="14" t="str">
        <f>IF(NOT(A518=""),VLOOKUP(A518,tabel_7!A518:C1531,2,FALSE),"")</f>
        <v/>
      </c>
      <c r="D518" s="14" t="str">
        <f>IF(NOT(A518=""),VLOOKUP(A518,tabel_7!A518:C1531,3,FALSE),"")</f>
        <v/>
      </c>
      <c r="E518" s="25" t="str">
        <f>IF(NOT(A518=""),VLOOKUP(_xlfn.CONCAT(C518,", ",D518),pg!$C$2:$D$38,2,FALSE),"")</f>
        <v/>
      </c>
      <c r="F518" s="24" t="str">
        <f t="shared" si="17"/>
        <v/>
      </c>
      <c r="H518" t="str">
        <f>IF(COUNTIF(tabel_7!A$2:A$1015,BR_standardformat!G521)&gt;0,BR_standardformat!G521,"")</f>
        <v/>
      </c>
      <c r="I518" t="str">
        <f t="shared" si="18"/>
        <v xml:space="preserve">, </v>
      </c>
    </row>
    <row r="519" spans="1:9" x14ac:dyDescent="0.25">
      <c r="A519" s="14" t="str">
        <f>IF(COUNTIF(tabel_7!A$2:A$1015,BR_standardformat!G522)&gt;0,BR_standardformat!G522,"")</f>
        <v/>
      </c>
      <c r="B519" s="23" t="str">
        <f>IF(NOT(A519=""),BR_standardformat!R522,"")</f>
        <v/>
      </c>
      <c r="C519" s="14" t="str">
        <f>IF(NOT(A519=""),VLOOKUP(A519,tabel_7!A519:C1532,2,FALSE),"")</f>
        <v/>
      </c>
      <c r="D519" s="14" t="str">
        <f>IF(NOT(A519=""),VLOOKUP(A519,tabel_7!A519:C1532,3,FALSE),"")</f>
        <v/>
      </c>
      <c r="E519" s="25" t="str">
        <f>IF(NOT(A519=""),VLOOKUP(_xlfn.CONCAT(C519,", ",D519),pg!$C$2:$D$38,2,FALSE),"")</f>
        <v/>
      </c>
      <c r="F519" s="24" t="str">
        <f t="shared" si="17"/>
        <v/>
      </c>
      <c r="H519" t="str">
        <f>IF(COUNTIF(tabel_7!A$2:A$1015,BR_standardformat!G522)&gt;0,BR_standardformat!G522,"")</f>
        <v/>
      </c>
      <c r="I519" t="str">
        <f t="shared" si="18"/>
        <v xml:space="preserve">, </v>
      </c>
    </row>
    <row r="520" spans="1:9" x14ac:dyDescent="0.25">
      <c r="A520" s="14" t="str">
        <f>IF(COUNTIF(tabel_7!A$2:A$1015,BR_standardformat!G523)&gt;0,BR_standardformat!G523,"")</f>
        <v/>
      </c>
      <c r="B520" s="23" t="str">
        <f>IF(NOT(A520=""),BR_standardformat!R523,"")</f>
        <v/>
      </c>
      <c r="C520" s="14" t="str">
        <f>IF(NOT(A520=""),VLOOKUP(A520,tabel_7!A520:C1533,2,FALSE),"")</f>
        <v/>
      </c>
      <c r="D520" s="14" t="str">
        <f>IF(NOT(A520=""),VLOOKUP(A520,tabel_7!A520:C1533,3,FALSE),"")</f>
        <v/>
      </c>
      <c r="E520" s="25" t="str">
        <f>IF(NOT(A520=""),VLOOKUP(_xlfn.CONCAT(C520,", ",D520),pg!$C$2:$D$38,2,FALSE),"")</f>
        <v/>
      </c>
      <c r="F520" s="24" t="str">
        <f t="shared" si="17"/>
        <v/>
      </c>
      <c r="H520" t="str">
        <f>IF(COUNTIF(tabel_7!A$2:A$1015,BR_standardformat!G523)&gt;0,BR_standardformat!G523,"")</f>
        <v/>
      </c>
      <c r="I520" t="str">
        <f t="shared" si="18"/>
        <v xml:space="preserve">, </v>
      </c>
    </row>
    <row r="521" spans="1:9" x14ac:dyDescent="0.25">
      <c r="A521" s="14" t="str">
        <f>IF(COUNTIF(tabel_7!A$2:A$1015,BR_standardformat!G524)&gt;0,BR_standardformat!G524,"")</f>
        <v/>
      </c>
      <c r="B521" s="23" t="str">
        <f>IF(NOT(A521=""),BR_standardformat!R524,"")</f>
        <v/>
      </c>
      <c r="C521" s="14" t="str">
        <f>IF(NOT(A521=""),VLOOKUP(A521,tabel_7!A521:C1534,2,FALSE),"")</f>
        <v/>
      </c>
      <c r="D521" s="14" t="str">
        <f>IF(NOT(A521=""),VLOOKUP(A521,tabel_7!A521:C1534,3,FALSE),"")</f>
        <v/>
      </c>
      <c r="E521" s="25" t="str">
        <f>IF(NOT(A521=""),VLOOKUP(_xlfn.CONCAT(C521,", ",D521),pg!$C$2:$D$38,2,FALSE),"")</f>
        <v/>
      </c>
      <c r="F521" s="24" t="str">
        <f t="shared" si="17"/>
        <v/>
      </c>
      <c r="H521" t="str">
        <f>IF(COUNTIF(tabel_7!A$2:A$1015,BR_standardformat!G524)&gt;0,BR_standardformat!G524,"")</f>
        <v/>
      </c>
      <c r="I521" t="str">
        <f t="shared" si="18"/>
        <v xml:space="preserve">, </v>
      </c>
    </row>
    <row r="522" spans="1:9" x14ac:dyDescent="0.25">
      <c r="A522" s="14" t="str">
        <f>IF(COUNTIF(tabel_7!A$2:A$1015,BR_standardformat!G525)&gt;0,BR_standardformat!G525,"")</f>
        <v/>
      </c>
      <c r="B522" s="23" t="str">
        <f>IF(NOT(A522=""),BR_standardformat!R525,"")</f>
        <v/>
      </c>
      <c r="C522" s="14" t="str">
        <f>IF(NOT(A522=""),VLOOKUP(A522,tabel_7!A522:C1535,2,FALSE),"")</f>
        <v/>
      </c>
      <c r="D522" s="14" t="str">
        <f>IF(NOT(A522=""),VLOOKUP(A522,tabel_7!A522:C1535,3,FALSE),"")</f>
        <v/>
      </c>
      <c r="E522" s="25" t="str">
        <f>IF(NOT(A522=""),VLOOKUP(_xlfn.CONCAT(C522,", ",D522),pg!$C$2:$D$38,2,FALSE),"")</f>
        <v/>
      </c>
      <c r="F522" s="24" t="str">
        <f t="shared" si="17"/>
        <v/>
      </c>
      <c r="H522" t="str">
        <f>IF(COUNTIF(tabel_7!A$2:A$1015,BR_standardformat!G525)&gt;0,BR_standardformat!G525,"")</f>
        <v/>
      </c>
      <c r="I522" t="str">
        <f t="shared" si="18"/>
        <v xml:space="preserve">, </v>
      </c>
    </row>
    <row r="523" spans="1:9" x14ac:dyDescent="0.25">
      <c r="A523" s="14" t="str">
        <f>IF(COUNTIF(tabel_7!A$2:A$1015,BR_standardformat!G526)&gt;0,BR_standardformat!G526,"")</f>
        <v/>
      </c>
      <c r="B523" s="23" t="str">
        <f>IF(NOT(A523=""),BR_standardformat!R526,"")</f>
        <v/>
      </c>
      <c r="C523" s="14" t="str">
        <f>IF(NOT(A523=""),VLOOKUP(A523,tabel_7!A523:C1536,2,FALSE),"")</f>
        <v/>
      </c>
      <c r="D523" s="14" t="str">
        <f>IF(NOT(A523=""),VLOOKUP(A523,tabel_7!A523:C1536,3,FALSE),"")</f>
        <v/>
      </c>
      <c r="E523" s="25" t="str">
        <f>IF(NOT(A523=""),VLOOKUP(_xlfn.CONCAT(C523,", ",D523),pg!$C$2:$D$38,2,FALSE),"")</f>
        <v/>
      </c>
      <c r="F523" s="24" t="str">
        <f t="shared" si="17"/>
        <v/>
      </c>
      <c r="H523" t="str">
        <f>IF(COUNTIF(tabel_7!A$2:A$1015,BR_standardformat!G526)&gt;0,BR_standardformat!G526,"")</f>
        <v/>
      </c>
      <c r="I523" t="str">
        <f t="shared" si="18"/>
        <v xml:space="preserve">, </v>
      </c>
    </row>
    <row r="524" spans="1:9" x14ac:dyDescent="0.25">
      <c r="A524" s="14" t="str">
        <f>IF(COUNTIF(tabel_7!A$2:A$1015,BR_standardformat!G527)&gt;0,BR_standardformat!G527,"")</f>
        <v/>
      </c>
      <c r="B524" s="23" t="str">
        <f>IF(NOT(A524=""),BR_standardformat!R527,"")</f>
        <v/>
      </c>
      <c r="C524" s="14" t="str">
        <f>IF(NOT(A524=""),VLOOKUP(A524,tabel_7!A524:C1537,2,FALSE),"")</f>
        <v/>
      </c>
      <c r="D524" s="14" t="str">
        <f>IF(NOT(A524=""),VLOOKUP(A524,tabel_7!A524:C1537,3,FALSE),"")</f>
        <v/>
      </c>
      <c r="E524" s="25" t="str">
        <f>IF(NOT(A524=""),VLOOKUP(_xlfn.CONCAT(C524,", ",D524),pg!$C$2:$D$38,2,FALSE),"")</f>
        <v/>
      </c>
      <c r="F524" s="24" t="str">
        <f t="shared" si="17"/>
        <v/>
      </c>
      <c r="H524" t="str">
        <f>IF(COUNTIF(tabel_7!A$2:A$1015,BR_standardformat!G527)&gt;0,BR_standardformat!G527,"")</f>
        <v/>
      </c>
      <c r="I524" t="str">
        <f t="shared" si="18"/>
        <v xml:space="preserve">, </v>
      </c>
    </row>
    <row r="525" spans="1:9" x14ac:dyDescent="0.25">
      <c r="A525" s="14" t="str">
        <f>IF(COUNTIF(tabel_7!A$2:A$1015,BR_standardformat!G528)&gt;0,BR_standardformat!G528,"")</f>
        <v/>
      </c>
      <c r="B525" s="23" t="str">
        <f>IF(NOT(A525=""),BR_standardformat!R528,"")</f>
        <v/>
      </c>
      <c r="C525" s="14" t="str">
        <f>IF(NOT(A525=""),VLOOKUP(A525,tabel_7!A525:C1538,2,FALSE),"")</f>
        <v/>
      </c>
      <c r="D525" s="14" t="str">
        <f>IF(NOT(A525=""),VLOOKUP(A525,tabel_7!A525:C1538,3,FALSE),"")</f>
        <v/>
      </c>
      <c r="E525" s="25" t="str">
        <f>IF(NOT(A525=""),VLOOKUP(_xlfn.CONCAT(C525,", ",D525),pg!$C$2:$D$38,2,FALSE),"")</f>
        <v/>
      </c>
      <c r="F525" s="24" t="str">
        <f t="shared" si="17"/>
        <v/>
      </c>
      <c r="H525" t="str">
        <f>IF(COUNTIF(tabel_7!A$2:A$1015,BR_standardformat!G528)&gt;0,BR_standardformat!G528,"")</f>
        <v/>
      </c>
      <c r="I525" t="str">
        <f t="shared" si="18"/>
        <v xml:space="preserve">, </v>
      </c>
    </row>
    <row r="526" spans="1:9" x14ac:dyDescent="0.25">
      <c r="A526" s="14" t="str">
        <f>IF(COUNTIF(tabel_7!A$2:A$1015,BR_standardformat!G529)&gt;0,BR_standardformat!G529,"")</f>
        <v/>
      </c>
      <c r="B526" s="23" t="str">
        <f>IF(NOT(A526=""),BR_standardformat!R529,"")</f>
        <v/>
      </c>
      <c r="C526" s="14" t="str">
        <f>IF(NOT(A526=""),VLOOKUP(A526,tabel_7!A526:C1539,2,FALSE),"")</f>
        <v/>
      </c>
      <c r="D526" s="14" t="str">
        <f>IF(NOT(A526=""),VLOOKUP(A526,tabel_7!A526:C1539,3,FALSE),"")</f>
        <v/>
      </c>
      <c r="E526" s="25" t="str">
        <f>IF(NOT(A526=""),VLOOKUP(_xlfn.CONCAT(C526,", ",D526),pg!$C$2:$D$38,2,FALSE),"")</f>
        <v/>
      </c>
      <c r="F526" s="24" t="str">
        <f t="shared" si="17"/>
        <v/>
      </c>
      <c r="H526" t="str">
        <f>IF(COUNTIF(tabel_7!A$2:A$1015,BR_standardformat!G529)&gt;0,BR_standardformat!G529,"")</f>
        <v/>
      </c>
      <c r="I526" t="str">
        <f t="shared" si="18"/>
        <v xml:space="preserve">, </v>
      </c>
    </row>
    <row r="527" spans="1:9" x14ac:dyDescent="0.25">
      <c r="A527" s="14" t="str">
        <f>IF(COUNTIF(tabel_7!A$2:A$1015,BR_standardformat!G530)&gt;0,BR_standardformat!G530,"")</f>
        <v/>
      </c>
      <c r="B527" s="23" t="str">
        <f>IF(NOT(A527=""),BR_standardformat!R530,"")</f>
        <v/>
      </c>
      <c r="C527" s="14" t="str">
        <f>IF(NOT(A527=""),VLOOKUP(A527,tabel_7!A527:C1540,2,FALSE),"")</f>
        <v/>
      </c>
      <c r="D527" s="14" t="str">
        <f>IF(NOT(A527=""),VLOOKUP(A527,tabel_7!A527:C1540,3,FALSE),"")</f>
        <v/>
      </c>
      <c r="E527" s="25" t="str">
        <f>IF(NOT(A527=""),VLOOKUP(_xlfn.CONCAT(C527,", ",D527),pg!$C$2:$D$38,2,FALSE),"")</f>
        <v/>
      </c>
      <c r="F527" s="24" t="str">
        <f t="shared" si="17"/>
        <v/>
      </c>
      <c r="H527" t="str">
        <f>IF(COUNTIF(tabel_7!A$2:A$1015,BR_standardformat!G530)&gt;0,BR_standardformat!G530,"")</f>
        <v/>
      </c>
      <c r="I527" t="str">
        <f t="shared" si="18"/>
        <v xml:space="preserve">, </v>
      </c>
    </row>
    <row r="528" spans="1:9" x14ac:dyDescent="0.25">
      <c r="A528" s="14" t="str">
        <f>IF(COUNTIF(tabel_7!A$2:A$1015,BR_standardformat!G531)&gt;0,BR_standardformat!G531,"")</f>
        <v/>
      </c>
      <c r="B528" s="23" t="str">
        <f>IF(NOT(A528=""),BR_standardformat!R531,"")</f>
        <v/>
      </c>
      <c r="C528" s="14" t="str">
        <f>IF(NOT(A528=""),VLOOKUP(A528,tabel_7!A528:C1541,2,FALSE),"")</f>
        <v/>
      </c>
      <c r="D528" s="14" t="str">
        <f>IF(NOT(A528=""),VLOOKUP(A528,tabel_7!A528:C1541,3,FALSE),"")</f>
        <v/>
      </c>
      <c r="E528" s="25" t="str">
        <f>IF(NOT(A528=""),VLOOKUP(_xlfn.CONCAT(C528,", ",D528),pg!$C$2:$D$38,2,FALSE),"")</f>
        <v/>
      </c>
      <c r="F528" s="24" t="str">
        <f t="shared" si="17"/>
        <v/>
      </c>
      <c r="H528" t="str">
        <f>IF(COUNTIF(tabel_7!A$2:A$1015,BR_standardformat!G531)&gt;0,BR_standardformat!G531,"")</f>
        <v/>
      </c>
      <c r="I528" t="str">
        <f t="shared" si="18"/>
        <v xml:space="preserve">, </v>
      </c>
    </row>
    <row r="529" spans="1:9" x14ac:dyDescent="0.25">
      <c r="A529" s="14" t="str">
        <f>IF(COUNTIF(tabel_7!A$2:A$1015,BR_standardformat!G532)&gt;0,BR_standardformat!G532,"")</f>
        <v/>
      </c>
      <c r="B529" s="23" t="str">
        <f>IF(NOT(A529=""),BR_standardformat!R532,"")</f>
        <v/>
      </c>
      <c r="C529" s="14" t="str">
        <f>IF(NOT(A529=""),VLOOKUP(A529,tabel_7!A529:C1542,2,FALSE),"")</f>
        <v/>
      </c>
      <c r="D529" s="14" t="str">
        <f>IF(NOT(A529=""),VLOOKUP(A529,tabel_7!A529:C1542,3,FALSE),"")</f>
        <v/>
      </c>
      <c r="E529" s="25" t="str">
        <f>IF(NOT(A529=""),VLOOKUP(_xlfn.CONCAT(C529,", ",D529),pg!$C$2:$D$38,2,FALSE),"")</f>
        <v/>
      </c>
      <c r="F529" s="24" t="str">
        <f t="shared" si="17"/>
        <v/>
      </c>
      <c r="H529" t="str">
        <f>IF(COUNTIF(tabel_7!A$2:A$1015,BR_standardformat!G532)&gt;0,BR_standardformat!G532,"")</f>
        <v/>
      </c>
      <c r="I529" t="str">
        <f t="shared" si="18"/>
        <v xml:space="preserve">, </v>
      </c>
    </row>
    <row r="530" spans="1:9" x14ac:dyDescent="0.25">
      <c r="A530" s="14" t="str">
        <f>IF(COUNTIF(tabel_7!A$2:A$1015,BR_standardformat!G533)&gt;0,BR_standardformat!G533,"")</f>
        <v/>
      </c>
      <c r="B530" s="23" t="str">
        <f>IF(NOT(A530=""),BR_standardformat!R533,"")</f>
        <v/>
      </c>
      <c r="C530" s="14" t="str">
        <f>IF(NOT(A530=""),VLOOKUP(A530,tabel_7!A530:C1543,2,FALSE),"")</f>
        <v/>
      </c>
      <c r="D530" s="14" t="str">
        <f>IF(NOT(A530=""),VLOOKUP(A530,tabel_7!A530:C1543,3,FALSE),"")</f>
        <v/>
      </c>
      <c r="E530" s="25" t="str">
        <f>IF(NOT(A530=""),VLOOKUP(_xlfn.CONCAT(C530,", ",D530),pg!$C$2:$D$38,2,FALSE),"")</f>
        <v/>
      </c>
      <c r="F530" s="24" t="str">
        <f t="shared" si="17"/>
        <v/>
      </c>
      <c r="H530" t="str">
        <f>IF(COUNTIF(tabel_7!A$2:A$1015,BR_standardformat!G533)&gt;0,BR_standardformat!G533,"")</f>
        <v/>
      </c>
      <c r="I530" t="str">
        <f t="shared" si="18"/>
        <v xml:space="preserve">, </v>
      </c>
    </row>
    <row r="531" spans="1:9" x14ac:dyDescent="0.25">
      <c r="A531" s="14" t="str">
        <f>IF(COUNTIF(tabel_7!A$2:A$1015,BR_standardformat!G534)&gt;0,BR_standardformat!G534,"")</f>
        <v/>
      </c>
      <c r="B531" s="23" t="str">
        <f>IF(NOT(A531=""),BR_standardformat!R534,"")</f>
        <v/>
      </c>
      <c r="C531" s="14" t="str">
        <f>IF(NOT(A531=""),VLOOKUP(A531,tabel_7!A531:C1544,2,FALSE),"")</f>
        <v/>
      </c>
      <c r="D531" s="14" t="str">
        <f>IF(NOT(A531=""),VLOOKUP(A531,tabel_7!A531:C1544,3,FALSE),"")</f>
        <v/>
      </c>
      <c r="E531" s="25" t="str">
        <f>IF(NOT(A531=""),VLOOKUP(_xlfn.CONCAT(C531,", ",D531),pg!$C$2:$D$38,2,FALSE),"")</f>
        <v/>
      </c>
      <c r="F531" s="24" t="str">
        <f t="shared" si="17"/>
        <v/>
      </c>
      <c r="H531" t="str">
        <f>IF(COUNTIF(tabel_7!A$2:A$1015,BR_standardformat!G534)&gt;0,BR_standardformat!G534,"")</f>
        <v/>
      </c>
      <c r="I531" t="str">
        <f t="shared" si="18"/>
        <v xml:space="preserve">, </v>
      </c>
    </row>
    <row r="532" spans="1:9" x14ac:dyDescent="0.25">
      <c r="A532" s="14" t="str">
        <f>IF(COUNTIF(tabel_7!A$2:A$1015,BR_standardformat!G535)&gt;0,BR_standardformat!G535,"")</f>
        <v/>
      </c>
      <c r="B532" s="23" t="str">
        <f>IF(NOT(A532=""),BR_standardformat!R535,"")</f>
        <v/>
      </c>
      <c r="C532" s="14" t="str">
        <f>IF(NOT(A532=""),VLOOKUP(A532,tabel_7!A532:C1545,2,FALSE),"")</f>
        <v/>
      </c>
      <c r="D532" s="14" t="str">
        <f>IF(NOT(A532=""),VLOOKUP(A532,tabel_7!A532:C1545,3,FALSE),"")</f>
        <v/>
      </c>
      <c r="E532" s="25" t="str">
        <f>IF(NOT(A532=""),VLOOKUP(_xlfn.CONCAT(C532,", ",D532),pg!$C$2:$D$38,2,FALSE),"")</f>
        <v/>
      </c>
      <c r="F532" s="24" t="str">
        <f t="shared" si="17"/>
        <v/>
      </c>
      <c r="H532" t="str">
        <f>IF(COUNTIF(tabel_7!A$2:A$1015,BR_standardformat!G535)&gt;0,BR_standardformat!G535,"")</f>
        <v/>
      </c>
      <c r="I532" t="str">
        <f t="shared" si="18"/>
        <v xml:space="preserve">, </v>
      </c>
    </row>
    <row r="533" spans="1:9" x14ac:dyDescent="0.25">
      <c r="A533" s="14" t="str">
        <f>IF(COUNTIF(tabel_7!A$2:A$1015,BR_standardformat!G536)&gt;0,BR_standardformat!G536,"")</f>
        <v/>
      </c>
      <c r="B533" s="23" t="str">
        <f>IF(NOT(A533=""),BR_standardformat!R536,"")</f>
        <v/>
      </c>
      <c r="C533" s="14" t="str">
        <f>IF(NOT(A533=""),VLOOKUP(A533,tabel_7!A533:C1546,2,FALSE),"")</f>
        <v/>
      </c>
      <c r="D533" s="14" t="str">
        <f>IF(NOT(A533=""),VLOOKUP(A533,tabel_7!A533:C1546,3,FALSE),"")</f>
        <v/>
      </c>
      <c r="E533" s="25" t="str">
        <f>IF(NOT(A533=""),VLOOKUP(_xlfn.CONCAT(C533,", ",D533),pg!$C$2:$D$38,2,FALSE),"")</f>
        <v/>
      </c>
      <c r="F533" s="24" t="str">
        <f t="shared" si="17"/>
        <v/>
      </c>
      <c r="H533" t="str">
        <f>IF(COUNTIF(tabel_7!A$2:A$1015,BR_standardformat!G536)&gt;0,BR_standardformat!G536,"")</f>
        <v/>
      </c>
      <c r="I533" t="str">
        <f t="shared" si="18"/>
        <v xml:space="preserve">, </v>
      </c>
    </row>
    <row r="534" spans="1:9" x14ac:dyDescent="0.25">
      <c r="A534" s="14" t="str">
        <f>IF(COUNTIF(tabel_7!A$2:A$1015,BR_standardformat!G537)&gt;0,BR_standardformat!G537,"")</f>
        <v/>
      </c>
      <c r="B534" s="23" t="str">
        <f>IF(NOT(A534=""),BR_standardformat!R537,"")</f>
        <v/>
      </c>
      <c r="C534" s="14" t="str">
        <f>IF(NOT(A534=""),VLOOKUP(A534,tabel_7!A534:C1547,2,FALSE),"")</f>
        <v/>
      </c>
      <c r="D534" s="14" t="str">
        <f>IF(NOT(A534=""),VLOOKUP(A534,tabel_7!A534:C1547,3,FALSE),"")</f>
        <v/>
      </c>
      <c r="E534" s="25" t="str">
        <f>IF(NOT(A534=""),VLOOKUP(_xlfn.CONCAT(C534,", ",D534),pg!$C$2:$D$38,2,FALSE),"")</f>
        <v/>
      </c>
      <c r="F534" s="24" t="str">
        <f t="shared" si="17"/>
        <v/>
      </c>
      <c r="H534" t="str">
        <f>IF(COUNTIF(tabel_7!A$2:A$1015,BR_standardformat!G537)&gt;0,BR_standardformat!G537,"")</f>
        <v/>
      </c>
      <c r="I534" t="str">
        <f t="shared" si="18"/>
        <v xml:space="preserve">, </v>
      </c>
    </row>
    <row r="535" spans="1:9" x14ac:dyDescent="0.25">
      <c r="A535" s="14" t="str">
        <f>IF(COUNTIF(tabel_7!A$2:A$1015,BR_standardformat!G538)&gt;0,BR_standardformat!G538,"")</f>
        <v/>
      </c>
      <c r="B535" s="23" t="str">
        <f>IF(NOT(A535=""),BR_standardformat!R538,"")</f>
        <v/>
      </c>
      <c r="C535" s="14" t="str">
        <f>IF(NOT(A535=""),VLOOKUP(A535,tabel_7!A535:C1548,2,FALSE),"")</f>
        <v/>
      </c>
      <c r="D535" s="14" t="str">
        <f>IF(NOT(A535=""),VLOOKUP(A535,tabel_7!A535:C1548,3,FALSE),"")</f>
        <v/>
      </c>
      <c r="E535" s="25" t="str">
        <f>IF(NOT(A535=""),VLOOKUP(_xlfn.CONCAT(C535,", ",D535),pg!$C$2:$D$38,2,FALSE),"")</f>
        <v/>
      </c>
      <c r="F535" s="24" t="str">
        <f t="shared" si="17"/>
        <v/>
      </c>
      <c r="H535" t="str">
        <f>IF(COUNTIF(tabel_7!A$2:A$1015,BR_standardformat!G538)&gt;0,BR_standardformat!G538,"")</f>
        <v/>
      </c>
      <c r="I535" t="str">
        <f t="shared" si="18"/>
        <v xml:space="preserve">, </v>
      </c>
    </row>
    <row r="536" spans="1:9" x14ac:dyDescent="0.25">
      <c r="A536" s="14" t="str">
        <f>IF(COUNTIF(tabel_7!A$2:A$1015,BR_standardformat!G539)&gt;0,BR_standardformat!G539,"")</f>
        <v/>
      </c>
      <c r="B536" s="23" t="str">
        <f>IF(NOT(A536=""),BR_standardformat!R539,"")</f>
        <v/>
      </c>
      <c r="C536" s="14" t="str">
        <f>IF(NOT(A536=""),VLOOKUP(A536,tabel_7!A536:C1549,2,FALSE),"")</f>
        <v/>
      </c>
      <c r="D536" s="14" t="str">
        <f>IF(NOT(A536=""),VLOOKUP(A536,tabel_7!A536:C1549,3,FALSE),"")</f>
        <v/>
      </c>
      <c r="E536" s="25" t="str">
        <f>IF(NOT(A536=""),VLOOKUP(_xlfn.CONCAT(C536,", ",D536),pg!$C$2:$D$38,2,FALSE),"")</f>
        <v/>
      </c>
      <c r="F536" s="24" t="str">
        <f t="shared" si="17"/>
        <v/>
      </c>
      <c r="H536" t="str">
        <f>IF(COUNTIF(tabel_7!A$2:A$1015,BR_standardformat!G539)&gt;0,BR_standardformat!G539,"")</f>
        <v/>
      </c>
      <c r="I536" t="str">
        <f t="shared" si="18"/>
        <v xml:space="preserve">, </v>
      </c>
    </row>
    <row r="537" spans="1:9" x14ac:dyDescent="0.25">
      <c r="A537" s="14" t="str">
        <f>IF(COUNTIF(tabel_7!A$2:A$1015,BR_standardformat!G540)&gt;0,BR_standardformat!G540,"")</f>
        <v/>
      </c>
      <c r="B537" s="23" t="str">
        <f>IF(NOT(A537=""),BR_standardformat!R540,"")</f>
        <v/>
      </c>
      <c r="C537" s="14" t="str">
        <f>IF(NOT(A537=""),VLOOKUP(A537,tabel_7!A537:C1550,2,FALSE),"")</f>
        <v/>
      </c>
      <c r="D537" s="14" t="str">
        <f>IF(NOT(A537=""),VLOOKUP(A537,tabel_7!A537:C1550,3,FALSE),"")</f>
        <v/>
      </c>
      <c r="E537" s="25" t="str">
        <f>IF(NOT(A537=""),VLOOKUP(_xlfn.CONCAT(C537,", ",D537),pg!$C$2:$D$38,2,FALSE),"")</f>
        <v/>
      </c>
      <c r="F537" s="24" t="str">
        <f t="shared" si="17"/>
        <v/>
      </c>
      <c r="H537" t="str">
        <f>IF(COUNTIF(tabel_7!A$2:A$1015,BR_standardformat!G540)&gt;0,BR_standardformat!G540,"")</f>
        <v/>
      </c>
      <c r="I537" t="str">
        <f t="shared" si="18"/>
        <v xml:space="preserve">, </v>
      </c>
    </row>
    <row r="538" spans="1:9" x14ac:dyDescent="0.25">
      <c r="A538" s="14" t="str">
        <f>IF(COUNTIF(tabel_7!A$2:A$1015,BR_standardformat!G541)&gt;0,BR_standardformat!G541,"")</f>
        <v/>
      </c>
      <c r="B538" s="23" t="str">
        <f>IF(NOT(A538=""),BR_standardformat!R541,"")</f>
        <v/>
      </c>
      <c r="C538" s="14" t="str">
        <f>IF(NOT(A538=""),VLOOKUP(A538,tabel_7!A538:C1551,2,FALSE),"")</f>
        <v/>
      </c>
      <c r="D538" s="14" t="str">
        <f>IF(NOT(A538=""),VLOOKUP(A538,tabel_7!A538:C1551,3,FALSE),"")</f>
        <v/>
      </c>
      <c r="E538" s="25" t="str">
        <f>IF(NOT(A538=""),VLOOKUP(_xlfn.CONCAT(C538,", ",D538),pg!$C$2:$D$38,2,FALSE),"")</f>
        <v/>
      </c>
      <c r="F538" s="24" t="str">
        <f t="shared" si="17"/>
        <v/>
      </c>
      <c r="H538" t="str">
        <f>IF(COUNTIF(tabel_7!A$2:A$1015,BR_standardformat!G541)&gt;0,BR_standardformat!G541,"")</f>
        <v/>
      </c>
      <c r="I538" t="str">
        <f t="shared" si="18"/>
        <v xml:space="preserve">, </v>
      </c>
    </row>
    <row r="539" spans="1:9" x14ac:dyDescent="0.25">
      <c r="A539" s="14" t="str">
        <f>IF(COUNTIF(tabel_7!A$2:A$1015,BR_standardformat!G542)&gt;0,BR_standardformat!G542,"")</f>
        <v/>
      </c>
      <c r="B539" s="23" t="str">
        <f>IF(NOT(A539=""),BR_standardformat!R542,"")</f>
        <v/>
      </c>
      <c r="C539" s="14" t="str">
        <f>IF(NOT(A539=""),VLOOKUP(A539,tabel_7!A539:C1552,2,FALSE),"")</f>
        <v/>
      </c>
      <c r="D539" s="14" t="str">
        <f>IF(NOT(A539=""),VLOOKUP(A539,tabel_7!A539:C1552,3,FALSE),"")</f>
        <v/>
      </c>
      <c r="E539" s="25" t="str">
        <f>IF(NOT(A539=""),VLOOKUP(_xlfn.CONCAT(C539,", ",D539),pg!$C$2:$D$38,2,FALSE),"")</f>
        <v/>
      </c>
      <c r="F539" s="24" t="str">
        <f t="shared" si="17"/>
        <v/>
      </c>
      <c r="H539" t="str">
        <f>IF(COUNTIF(tabel_7!A$2:A$1015,BR_standardformat!G542)&gt;0,BR_standardformat!G542,"")</f>
        <v/>
      </c>
      <c r="I539" t="str">
        <f t="shared" si="18"/>
        <v xml:space="preserve">, </v>
      </c>
    </row>
    <row r="540" spans="1:9" x14ac:dyDescent="0.25">
      <c r="A540" s="14" t="str">
        <f>IF(COUNTIF(tabel_7!A$2:A$1015,BR_standardformat!G543)&gt;0,BR_standardformat!G543,"")</f>
        <v/>
      </c>
      <c r="B540" s="23" t="str">
        <f>IF(NOT(A540=""),BR_standardformat!R543,"")</f>
        <v/>
      </c>
      <c r="C540" s="14" t="str">
        <f>IF(NOT(A540=""),VLOOKUP(A540,tabel_7!A540:C1553,2,FALSE),"")</f>
        <v/>
      </c>
      <c r="D540" s="14" t="str">
        <f>IF(NOT(A540=""),VLOOKUP(A540,tabel_7!A540:C1553,3,FALSE),"")</f>
        <v/>
      </c>
      <c r="E540" s="25" t="str">
        <f>IF(NOT(A540=""),VLOOKUP(_xlfn.CONCAT(C540,", ",D540),pg!$C$2:$D$38,2,FALSE),"")</f>
        <v/>
      </c>
      <c r="F540" s="24" t="str">
        <f t="shared" si="17"/>
        <v/>
      </c>
      <c r="H540" t="str">
        <f>IF(COUNTIF(tabel_7!A$2:A$1015,BR_standardformat!G543)&gt;0,BR_standardformat!G543,"")</f>
        <v/>
      </c>
      <c r="I540" t="str">
        <f t="shared" si="18"/>
        <v xml:space="preserve">, </v>
      </c>
    </row>
    <row r="541" spans="1:9" x14ac:dyDescent="0.25">
      <c r="A541" s="14" t="str">
        <f>IF(COUNTIF(tabel_7!A$2:A$1015,BR_standardformat!G544)&gt;0,BR_standardformat!G544,"")</f>
        <v/>
      </c>
      <c r="B541" s="23" t="str">
        <f>IF(NOT(A541=""),BR_standardformat!R544,"")</f>
        <v/>
      </c>
      <c r="C541" s="14" t="str">
        <f>IF(NOT(A541=""),VLOOKUP(A541,tabel_7!A541:C1554,2,FALSE),"")</f>
        <v/>
      </c>
      <c r="D541" s="14" t="str">
        <f>IF(NOT(A541=""),VLOOKUP(A541,tabel_7!A541:C1554,3,FALSE),"")</f>
        <v/>
      </c>
      <c r="E541" s="25" t="str">
        <f>IF(NOT(A541=""),VLOOKUP(_xlfn.CONCAT(C541,", ",D541),pg!$C$2:$D$38,2,FALSE),"")</f>
        <v/>
      </c>
      <c r="F541" s="24" t="str">
        <f t="shared" si="17"/>
        <v/>
      </c>
      <c r="H541" t="str">
        <f>IF(COUNTIF(tabel_7!A$2:A$1015,BR_standardformat!G544)&gt;0,BR_standardformat!G544,"")</f>
        <v/>
      </c>
      <c r="I541" t="str">
        <f t="shared" si="18"/>
        <v xml:space="preserve">, </v>
      </c>
    </row>
    <row r="542" spans="1:9" x14ac:dyDescent="0.25">
      <c r="A542" s="14" t="str">
        <f>IF(COUNTIF(tabel_7!A$2:A$1015,BR_standardformat!G545)&gt;0,BR_standardformat!G545,"")</f>
        <v/>
      </c>
      <c r="B542" s="23" t="str">
        <f>IF(NOT(A542=""),BR_standardformat!R545,"")</f>
        <v/>
      </c>
      <c r="C542" s="14" t="str">
        <f>IF(NOT(A542=""),VLOOKUP(A542,tabel_7!A542:C1555,2,FALSE),"")</f>
        <v/>
      </c>
      <c r="D542" s="14" t="str">
        <f>IF(NOT(A542=""),VLOOKUP(A542,tabel_7!A542:C1555,3,FALSE),"")</f>
        <v/>
      </c>
      <c r="E542" s="25" t="str">
        <f>IF(NOT(A542=""),VLOOKUP(_xlfn.CONCAT(C542,", ",D542),pg!$C$2:$D$38,2,FALSE),"")</f>
        <v/>
      </c>
      <c r="F542" s="24" t="str">
        <f t="shared" si="17"/>
        <v/>
      </c>
      <c r="H542" t="str">
        <f>IF(COUNTIF(tabel_7!A$2:A$1015,BR_standardformat!G545)&gt;0,BR_standardformat!G545,"")</f>
        <v/>
      </c>
      <c r="I542" t="str">
        <f t="shared" si="18"/>
        <v xml:space="preserve">, </v>
      </c>
    </row>
    <row r="543" spans="1:9" x14ac:dyDescent="0.25">
      <c r="A543" s="14" t="str">
        <f>IF(COUNTIF(tabel_7!A$2:A$1015,BR_standardformat!G546)&gt;0,BR_standardformat!G546,"")</f>
        <v/>
      </c>
      <c r="B543" s="23" t="str">
        <f>IF(NOT(A543=""),BR_standardformat!R546,"")</f>
        <v/>
      </c>
      <c r="C543" s="14" t="str">
        <f>IF(NOT(A543=""),VLOOKUP(A543,tabel_7!A543:C1556,2,FALSE),"")</f>
        <v/>
      </c>
      <c r="D543" s="14" t="str">
        <f>IF(NOT(A543=""),VLOOKUP(A543,tabel_7!A543:C1556,3,FALSE),"")</f>
        <v/>
      </c>
      <c r="E543" s="25" t="str">
        <f>IF(NOT(A543=""),VLOOKUP(_xlfn.CONCAT(C543,", ",D543),pg!$C$2:$D$38,2,FALSE),"")</f>
        <v/>
      </c>
      <c r="F543" s="24" t="str">
        <f t="shared" si="17"/>
        <v/>
      </c>
      <c r="H543" t="str">
        <f>IF(COUNTIF(tabel_7!A$2:A$1015,BR_standardformat!G546)&gt;0,BR_standardformat!G546,"")</f>
        <v/>
      </c>
      <c r="I543" t="str">
        <f t="shared" si="18"/>
        <v xml:space="preserve">, </v>
      </c>
    </row>
    <row r="544" spans="1:9" x14ac:dyDescent="0.25">
      <c r="A544" s="14" t="str">
        <f>IF(COUNTIF(tabel_7!A$2:A$1015,BR_standardformat!G547)&gt;0,BR_standardformat!G547,"")</f>
        <v/>
      </c>
      <c r="B544" s="23" t="str">
        <f>IF(NOT(A544=""),BR_standardformat!R547,"")</f>
        <v/>
      </c>
      <c r="C544" s="14" t="str">
        <f>IF(NOT(A544=""),VLOOKUP(A544,tabel_7!A544:C1557,2,FALSE),"")</f>
        <v/>
      </c>
      <c r="D544" s="14" t="str">
        <f>IF(NOT(A544=""),VLOOKUP(A544,tabel_7!A544:C1557,3,FALSE),"")</f>
        <v/>
      </c>
      <c r="E544" s="25" t="str">
        <f>IF(NOT(A544=""),VLOOKUP(_xlfn.CONCAT(C544,", ",D544),pg!$C$2:$D$38,2,FALSE),"")</f>
        <v/>
      </c>
      <c r="F544" s="24" t="str">
        <f t="shared" si="17"/>
        <v/>
      </c>
      <c r="H544" t="str">
        <f>IF(COUNTIF(tabel_7!A$2:A$1015,BR_standardformat!G547)&gt;0,BR_standardformat!G547,"")</f>
        <v/>
      </c>
      <c r="I544" t="str">
        <f t="shared" si="18"/>
        <v xml:space="preserve">, </v>
      </c>
    </row>
    <row r="545" spans="1:9" x14ac:dyDescent="0.25">
      <c r="A545" s="14" t="str">
        <f>IF(COUNTIF(tabel_7!A$2:A$1015,BR_standardformat!G548)&gt;0,BR_standardformat!G548,"")</f>
        <v/>
      </c>
      <c r="B545" s="23" t="str">
        <f>IF(NOT(A545=""),BR_standardformat!R548,"")</f>
        <v/>
      </c>
      <c r="C545" s="14" t="str">
        <f>IF(NOT(A545=""),VLOOKUP(A545,tabel_7!A545:C1558,2,FALSE),"")</f>
        <v/>
      </c>
      <c r="D545" s="14" t="str">
        <f>IF(NOT(A545=""),VLOOKUP(A545,tabel_7!A545:C1558,3,FALSE),"")</f>
        <v/>
      </c>
      <c r="E545" s="25" t="str">
        <f>IF(NOT(A545=""),VLOOKUP(_xlfn.CONCAT(C545,", ",D545),pg!$C$2:$D$38,2,FALSE),"")</f>
        <v/>
      </c>
      <c r="F545" s="24" t="str">
        <f t="shared" si="17"/>
        <v/>
      </c>
      <c r="H545" t="str">
        <f>IF(COUNTIF(tabel_7!A$2:A$1015,BR_standardformat!G548)&gt;0,BR_standardformat!G548,"")</f>
        <v/>
      </c>
      <c r="I545" t="str">
        <f t="shared" si="18"/>
        <v xml:space="preserve">, </v>
      </c>
    </row>
    <row r="546" spans="1:9" x14ac:dyDescent="0.25">
      <c r="A546" s="14" t="str">
        <f>IF(COUNTIF(tabel_7!A$2:A$1015,BR_standardformat!G549)&gt;0,BR_standardformat!G549,"")</f>
        <v/>
      </c>
      <c r="B546" s="23" t="str">
        <f>IF(NOT(A546=""),BR_standardformat!R549,"")</f>
        <v/>
      </c>
      <c r="C546" s="14" t="str">
        <f>IF(NOT(A546=""),VLOOKUP(A546,tabel_7!A546:C1559,2,FALSE),"")</f>
        <v/>
      </c>
      <c r="D546" s="14" t="str">
        <f>IF(NOT(A546=""),VLOOKUP(A546,tabel_7!A546:C1559,3,FALSE),"")</f>
        <v/>
      </c>
      <c r="E546" s="25" t="str">
        <f>IF(NOT(A546=""),VLOOKUP(_xlfn.CONCAT(C546,", ",D546),pg!$C$2:$D$38,2,FALSE),"")</f>
        <v/>
      </c>
      <c r="F546" s="24" t="str">
        <f t="shared" si="17"/>
        <v/>
      </c>
      <c r="H546" t="str">
        <f>IF(COUNTIF(tabel_7!A$2:A$1015,BR_standardformat!G549)&gt;0,BR_standardformat!G549,"")</f>
        <v/>
      </c>
      <c r="I546" t="str">
        <f t="shared" si="18"/>
        <v xml:space="preserve">, </v>
      </c>
    </row>
    <row r="547" spans="1:9" x14ac:dyDescent="0.25">
      <c r="A547" s="14" t="str">
        <f>IF(COUNTIF(tabel_7!A$2:A$1015,BR_standardformat!G550)&gt;0,BR_standardformat!G550,"")</f>
        <v/>
      </c>
      <c r="B547" s="23" t="str">
        <f>IF(NOT(A547=""),BR_standardformat!R550,"")</f>
        <v/>
      </c>
      <c r="C547" s="14" t="str">
        <f>IF(NOT(A547=""),VLOOKUP(A547,tabel_7!A547:C1560,2,FALSE),"")</f>
        <v/>
      </c>
      <c r="D547" s="14" t="str">
        <f>IF(NOT(A547=""),VLOOKUP(A547,tabel_7!A547:C1560,3,FALSE),"")</f>
        <v/>
      </c>
      <c r="E547" s="25" t="str">
        <f>IF(NOT(A547=""),VLOOKUP(_xlfn.CONCAT(C547,", ",D547),pg!$C$2:$D$38,2,FALSE),"")</f>
        <v/>
      </c>
      <c r="F547" s="24" t="str">
        <f t="shared" si="17"/>
        <v/>
      </c>
      <c r="H547" t="str">
        <f>IF(COUNTIF(tabel_7!A$2:A$1015,BR_standardformat!G550)&gt;0,BR_standardformat!G550,"")</f>
        <v/>
      </c>
      <c r="I547" t="str">
        <f t="shared" si="18"/>
        <v xml:space="preserve">, </v>
      </c>
    </row>
    <row r="548" spans="1:9" x14ac:dyDescent="0.25">
      <c r="A548" s="14" t="str">
        <f>IF(COUNTIF(tabel_7!A$2:A$1015,BR_standardformat!G551)&gt;0,BR_standardformat!G551,"")</f>
        <v/>
      </c>
      <c r="B548" s="23" t="str">
        <f>IF(NOT(A548=""),BR_standardformat!R551,"")</f>
        <v/>
      </c>
      <c r="C548" s="14" t="str">
        <f>IF(NOT(A548=""),VLOOKUP(A548,tabel_7!A548:C1561,2,FALSE),"")</f>
        <v/>
      </c>
      <c r="D548" s="14" t="str">
        <f>IF(NOT(A548=""),VLOOKUP(A548,tabel_7!A548:C1561,3,FALSE),"")</f>
        <v/>
      </c>
      <c r="E548" s="25" t="str">
        <f>IF(NOT(A548=""),VLOOKUP(_xlfn.CONCAT(C548,", ",D548),pg!$C$2:$D$38,2,FALSE),"")</f>
        <v/>
      </c>
      <c r="F548" s="24" t="str">
        <f t="shared" si="17"/>
        <v/>
      </c>
      <c r="H548" t="str">
        <f>IF(COUNTIF(tabel_7!A$2:A$1015,BR_standardformat!G551)&gt;0,BR_standardformat!G551,"")</f>
        <v/>
      </c>
      <c r="I548" t="str">
        <f t="shared" si="18"/>
        <v xml:space="preserve">, </v>
      </c>
    </row>
    <row r="549" spans="1:9" x14ac:dyDescent="0.25">
      <c r="A549" s="14" t="str">
        <f>IF(COUNTIF(tabel_7!A$2:A$1015,BR_standardformat!G552)&gt;0,BR_standardformat!G552,"")</f>
        <v/>
      </c>
      <c r="B549" s="23" t="str">
        <f>IF(NOT(A549=""),BR_standardformat!R552,"")</f>
        <v/>
      </c>
      <c r="C549" s="14" t="str">
        <f>IF(NOT(A549=""),VLOOKUP(A549,tabel_7!A549:C1562,2,FALSE),"")</f>
        <v/>
      </c>
      <c r="D549" s="14" t="str">
        <f>IF(NOT(A549=""),VLOOKUP(A549,tabel_7!A549:C1562,3,FALSE),"")</f>
        <v/>
      </c>
      <c r="E549" s="25" t="str">
        <f>IF(NOT(A549=""),VLOOKUP(_xlfn.CONCAT(C549,", ",D549),pg!$C$2:$D$38,2,FALSE),"")</f>
        <v/>
      </c>
      <c r="F549" s="24" t="str">
        <f t="shared" si="17"/>
        <v/>
      </c>
      <c r="H549" t="str">
        <f>IF(COUNTIF(tabel_7!A$2:A$1015,BR_standardformat!G552)&gt;0,BR_standardformat!G552,"")</f>
        <v/>
      </c>
      <c r="I549" t="str">
        <f t="shared" si="18"/>
        <v xml:space="preserve">, </v>
      </c>
    </row>
    <row r="550" spans="1:9" x14ac:dyDescent="0.25">
      <c r="A550" s="14" t="str">
        <f>IF(COUNTIF(tabel_7!A$2:A$1015,BR_standardformat!G553)&gt;0,BR_standardformat!G553,"")</f>
        <v/>
      </c>
      <c r="B550" s="23" t="str">
        <f>IF(NOT(A550=""),BR_standardformat!R553,"")</f>
        <v/>
      </c>
      <c r="C550" s="14" t="str">
        <f>IF(NOT(A550=""),VLOOKUP(A550,tabel_7!A550:C1563,2,FALSE),"")</f>
        <v/>
      </c>
      <c r="D550" s="14" t="str">
        <f>IF(NOT(A550=""),VLOOKUP(A550,tabel_7!A550:C1563,3,FALSE),"")</f>
        <v/>
      </c>
      <c r="E550" s="25" t="str">
        <f>IF(NOT(A550=""),VLOOKUP(_xlfn.CONCAT(C550,", ",D550),pg!$C$2:$D$38,2,FALSE),"")</f>
        <v/>
      </c>
      <c r="F550" s="24" t="str">
        <f t="shared" si="17"/>
        <v/>
      </c>
      <c r="H550" t="str">
        <f>IF(COUNTIF(tabel_7!A$2:A$1015,BR_standardformat!G553)&gt;0,BR_standardformat!G553,"")</f>
        <v/>
      </c>
      <c r="I550" t="str">
        <f t="shared" si="18"/>
        <v xml:space="preserve">, </v>
      </c>
    </row>
    <row r="551" spans="1:9" x14ac:dyDescent="0.25">
      <c r="A551" s="14" t="str">
        <f>IF(COUNTIF(tabel_7!A$2:A$1015,BR_standardformat!G554)&gt;0,BR_standardformat!G554,"")</f>
        <v/>
      </c>
      <c r="B551" s="23" t="str">
        <f>IF(NOT(A551=""),BR_standardformat!R554,"")</f>
        <v/>
      </c>
      <c r="C551" s="14" t="str">
        <f>IF(NOT(A551=""),VLOOKUP(A551,tabel_7!A551:C1564,2,FALSE),"")</f>
        <v/>
      </c>
      <c r="D551" s="14" t="str">
        <f>IF(NOT(A551=""),VLOOKUP(A551,tabel_7!A551:C1564,3,FALSE),"")</f>
        <v/>
      </c>
      <c r="E551" s="25" t="str">
        <f>IF(NOT(A551=""),VLOOKUP(_xlfn.CONCAT(C551,", ",D551),pg!$C$2:$D$38,2,FALSE),"")</f>
        <v/>
      </c>
      <c r="F551" s="24" t="str">
        <f t="shared" si="17"/>
        <v/>
      </c>
      <c r="H551" t="str">
        <f>IF(COUNTIF(tabel_7!A$2:A$1015,BR_standardformat!G554)&gt;0,BR_standardformat!G554,"")</f>
        <v/>
      </c>
      <c r="I551" t="str">
        <f t="shared" si="18"/>
        <v xml:space="preserve">, </v>
      </c>
    </row>
    <row r="552" spans="1:9" x14ac:dyDescent="0.25">
      <c r="A552" s="14" t="str">
        <f>IF(COUNTIF(tabel_7!A$2:A$1015,BR_standardformat!G555)&gt;0,BR_standardformat!G555,"")</f>
        <v/>
      </c>
      <c r="B552" s="23" t="str">
        <f>IF(NOT(A552=""),BR_standardformat!R555,"")</f>
        <v/>
      </c>
      <c r="C552" s="14" t="str">
        <f>IF(NOT(A552=""),VLOOKUP(A552,tabel_7!A552:C1565,2,FALSE),"")</f>
        <v/>
      </c>
      <c r="D552" s="14" t="str">
        <f>IF(NOT(A552=""),VLOOKUP(A552,tabel_7!A552:C1565,3,FALSE),"")</f>
        <v/>
      </c>
      <c r="E552" s="25" t="str">
        <f>IF(NOT(A552=""),VLOOKUP(_xlfn.CONCAT(C552,", ",D552),pg!$C$2:$D$38,2,FALSE),"")</f>
        <v/>
      </c>
      <c r="F552" s="24" t="str">
        <f t="shared" si="17"/>
        <v/>
      </c>
      <c r="H552" t="str">
        <f>IF(COUNTIF(tabel_7!A$2:A$1015,BR_standardformat!G555)&gt;0,BR_standardformat!G555,"")</f>
        <v/>
      </c>
      <c r="I552" t="str">
        <f t="shared" si="18"/>
        <v xml:space="preserve">, </v>
      </c>
    </row>
    <row r="553" spans="1:9" x14ac:dyDescent="0.25">
      <c r="A553" s="14" t="str">
        <f>IF(COUNTIF(tabel_7!A$2:A$1015,BR_standardformat!G556)&gt;0,BR_standardformat!G556,"")</f>
        <v/>
      </c>
      <c r="B553" s="23" t="str">
        <f>IF(NOT(A553=""),BR_standardformat!R556,"")</f>
        <v/>
      </c>
      <c r="C553" s="14" t="str">
        <f>IF(NOT(A553=""),VLOOKUP(A553,tabel_7!A553:C1566,2,FALSE),"")</f>
        <v/>
      </c>
      <c r="D553" s="14" t="str">
        <f>IF(NOT(A553=""),VLOOKUP(A553,tabel_7!A553:C1566,3,FALSE),"")</f>
        <v/>
      </c>
      <c r="E553" s="25" t="str">
        <f>IF(NOT(A553=""),VLOOKUP(_xlfn.CONCAT(C553,", ",D553),pg!$C$2:$D$38,2,FALSE),"")</f>
        <v/>
      </c>
      <c r="F553" s="24" t="str">
        <f t="shared" si="17"/>
        <v/>
      </c>
      <c r="H553" t="str">
        <f>IF(COUNTIF(tabel_7!A$2:A$1015,BR_standardformat!G556)&gt;0,BR_standardformat!G556,"")</f>
        <v/>
      </c>
      <c r="I553" t="str">
        <f t="shared" si="18"/>
        <v xml:space="preserve">, </v>
      </c>
    </row>
    <row r="554" spans="1:9" x14ac:dyDescent="0.25">
      <c r="A554" s="14" t="str">
        <f>IF(COUNTIF(tabel_7!A$2:A$1015,BR_standardformat!G557)&gt;0,BR_standardformat!G557,"")</f>
        <v/>
      </c>
      <c r="B554" s="23" t="str">
        <f>IF(NOT(A554=""),BR_standardformat!R557,"")</f>
        <v/>
      </c>
      <c r="C554" s="14" t="str">
        <f>IF(NOT(A554=""),VLOOKUP(A554,tabel_7!A554:C1567,2,FALSE),"")</f>
        <v/>
      </c>
      <c r="D554" s="14" t="str">
        <f>IF(NOT(A554=""),VLOOKUP(A554,tabel_7!A554:C1567,3,FALSE),"")</f>
        <v/>
      </c>
      <c r="E554" s="25" t="str">
        <f>IF(NOT(A554=""),VLOOKUP(_xlfn.CONCAT(C554,", ",D554),pg!$C$2:$D$38,2,FALSE),"")</f>
        <v/>
      </c>
      <c r="F554" s="24" t="str">
        <f t="shared" si="17"/>
        <v/>
      </c>
      <c r="H554" t="str">
        <f>IF(COUNTIF(tabel_7!A$2:A$1015,BR_standardformat!G557)&gt;0,BR_standardformat!G557,"")</f>
        <v/>
      </c>
      <c r="I554" t="str">
        <f t="shared" si="18"/>
        <v xml:space="preserve">, </v>
      </c>
    </row>
    <row r="555" spans="1:9" x14ac:dyDescent="0.25">
      <c r="A555" s="14" t="str">
        <f>IF(COUNTIF(tabel_7!A$2:A$1015,BR_standardformat!G558)&gt;0,BR_standardformat!G558,"")</f>
        <v/>
      </c>
      <c r="B555" s="23" t="str">
        <f>IF(NOT(A555=""),BR_standardformat!R558,"")</f>
        <v/>
      </c>
      <c r="C555" s="14" t="str">
        <f>IF(NOT(A555=""),VLOOKUP(A555,tabel_7!A555:C1568,2,FALSE),"")</f>
        <v/>
      </c>
      <c r="D555" s="14" t="str">
        <f>IF(NOT(A555=""),VLOOKUP(A555,tabel_7!A555:C1568,3,FALSE),"")</f>
        <v/>
      </c>
      <c r="E555" s="25" t="str">
        <f>IF(NOT(A555=""),VLOOKUP(_xlfn.CONCAT(C555,", ",D555),pg!$C$2:$D$38,2,FALSE),"")</f>
        <v/>
      </c>
      <c r="F555" s="24" t="str">
        <f t="shared" si="17"/>
        <v/>
      </c>
      <c r="H555" t="str">
        <f>IF(COUNTIF(tabel_7!A$2:A$1015,BR_standardformat!G558)&gt;0,BR_standardformat!G558,"")</f>
        <v/>
      </c>
      <c r="I555" t="str">
        <f t="shared" si="18"/>
        <v xml:space="preserve">, </v>
      </c>
    </row>
    <row r="556" spans="1:9" x14ac:dyDescent="0.25">
      <c r="A556" s="14" t="str">
        <f>IF(COUNTIF(tabel_7!A$2:A$1015,BR_standardformat!G559)&gt;0,BR_standardformat!G559,"")</f>
        <v/>
      </c>
      <c r="B556" s="23" t="str">
        <f>IF(NOT(A556=""),BR_standardformat!R559,"")</f>
        <v/>
      </c>
      <c r="C556" s="14" t="str">
        <f>IF(NOT(A556=""),VLOOKUP(A556,tabel_7!A556:C1569,2,FALSE),"")</f>
        <v/>
      </c>
      <c r="D556" s="14" t="str">
        <f>IF(NOT(A556=""),VLOOKUP(A556,tabel_7!A556:C1569,3,FALSE),"")</f>
        <v/>
      </c>
      <c r="E556" s="25" t="str">
        <f>IF(NOT(A556=""),VLOOKUP(_xlfn.CONCAT(C556,", ",D556),pg!$C$2:$D$38,2,FALSE),"")</f>
        <v/>
      </c>
      <c r="F556" s="24" t="str">
        <f t="shared" si="17"/>
        <v/>
      </c>
      <c r="H556" t="str">
        <f>IF(COUNTIF(tabel_7!A$2:A$1015,BR_standardformat!G559)&gt;0,BR_standardformat!G559,"")</f>
        <v/>
      </c>
      <c r="I556" t="str">
        <f t="shared" si="18"/>
        <v xml:space="preserve">, </v>
      </c>
    </row>
    <row r="557" spans="1:9" x14ac:dyDescent="0.25">
      <c r="A557" s="14" t="str">
        <f>IF(COUNTIF(tabel_7!A$2:A$1015,BR_standardformat!G560)&gt;0,BR_standardformat!G560,"")</f>
        <v/>
      </c>
      <c r="B557" s="23" t="str">
        <f>IF(NOT(A557=""),BR_standardformat!R560,"")</f>
        <v/>
      </c>
      <c r="C557" s="14" t="str">
        <f>IF(NOT(A557=""),VLOOKUP(A557,tabel_7!A557:C1570,2,FALSE),"")</f>
        <v/>
      </c>
      <c r="D557" s="14" t="str">
        <f>IF(NOT(A557=""),VLOOKUP(A557,tabel_7!A557:C1570,3,FALSE),"")</f>
        <v/>
      </c>
      <c r="E557" s="25" t="str">
        <f>IF(NOT(A557=""),VLOOKUP(_xlfn.CONCAT(C557,", ",D557),pg!$C$2:$D$38,2,FALSE),"")</f>
        <v/>
      </c>
      <c r="F557" s="24" t="str">
        <f t="shared" si="17"/>
        <v/>
      </c>
      <c r="H557" t="str">
        <f>IF(COUNTIF(tabel_7!A$2:A$1015,BR_standardformat!G560)&gt;0,BR_standardformat!G560,"")</f>
        <v/>
      </c>
      <c r="I557" t="str">
        <f t="shared" si="18"/>
        <v xml:space="preserve">, </v>
      </c>
    </row>
    <row r="558" spans="1:9" x14ac:dyDescent="0.25">
      <c r="A558" s="14" t="str">
        <f>IF(COUNTIF(tabel_7!A$2:A$1015,BR_standardformat!G561)&gt;0,BR_standardformat!G561,"")</f>
        <v/>
      </c>
      <c r="B558" s="23" t="str">
        <f>IF(NOT(A558=""),BR_standardformat!R561,"")</f>
        <v/>
      </c>
      <c r="C558" s="14" t="str">
        <f>IF(NOT(A558=""),VLOOKUP(A558,tabel_7!A558:C1571,2,FALSE),"")</f>
        <v/>
      </c>
      <c r="D558" s="14" t="str">
        <f>IF(NOT(A558=""),VLOOKUP(A558,tabel_7!A558:C1571,3,FALSE),"")</f>
        <v/>
      </c>
      <c r="E558" s="25" t="str">
        <f>IF(NOT(A558=""),VLOOKUP(_xlfn.CONCAT(C558,", ",D558),pg!$C$2:$D$38,2,FALSE),"")</f>
        <v/>
      </c>
      <c r="F558" s="24" t="str">
        <f t="shared" si="17"/>
        <v/>
      </c>
      <c r="H558" t="str">
        <f>IF(COUNTIF(tabel_7!A$2:A$1015,BR_standardformat!G561)&gt;0,BR_standardformat!G561,"")</f>
        <v/>
      </c>
      <c r="I558" t="str">
        <f t="shared" si="18"/>
        <v xml:space="preserve">, </v>
      </c>
    </row>
    <row r="559" spans="1:9" x14ac:dyDescent="0.25">
      <c r="A559" s="14" t="str">
        <f>IF(COUNTIF(tabel_7!A$2:A$1015,BR_standardformat!G562)&gt;0,BR_standardformat!G562,"")</f>
        <v/>
      </c>
      <c r="B559" s="23" t="str">
        <f>IF(NOT(A559=""),BR_standardformat!R562,"")</f>
        <v/>
      </c>
      <c r="C559" s="14" t="str">
        <f>IF(NOT(A559=""),VLOOKUP(A559,tabel_7!A559:C1572,2,FALSE),"")</f>
        <v/>
      </c>
      <c r="D559" s="14" t="str">
        <f>IF(NOT(A559=""),VLOOKUP(A559,tabel_7!A559:C1572,3,FALSE),"")</f>
        <v/>
      </c>
      <c r="E559" s="25" t="str">
        <f>IF(NOT(A559=""),VLOOKUP(_xlfn.CONCAT(C559,", ",D559),pg!$C$2:$D$38,2,FALSE),"")</f>
        <v/>
      </c>
      <c r="F559" s="24" t="str">
        <f t="shared" si="17"/>
        <v/>
      </c>
      <c r="H559" t="str">
        <f>IF(COUNTIF(tabel_7!A$2:A$1015,BR_standardformat!G562)&gt;0,BR_standardformat!G562,"")</f>
        <v/>
      </c>
      <c r="I559" t="str">
        <f t="shared" si="18"/>
        <v xml:space="preserve">, </v>
      </c>
    </row>
    <row r="560" spans="1:9" x14ac:dyDescent="0.25">
      <c r="A560" s="14" t="str">
        <f>IF(COUNTIF(tabel_7!A$2:A$1015,BR_standardformat!G563)&gt;0,BR_standardformat!G563,"")</f>
        <v/>
      </c>
      <c r="B560" s="23" t="str">
        <f>IF(NOT(A560=""),BR_standardformat!R563,"")</f>
        <v/>
      </c>
      <c r="C560" s="14" t="str">
        <f>IF(NOT(A560=""),VLOOKUP(A560,tabel_7!A560:C1573,2,FALSE),"")</f>
        <v/>
      </c>
      <c r="D560" s="14" t="str">
        <f>IF(NOT(A560=""),VLOOKUP(A560,tabel_7!A560:C1573,3,FALSE),"")</f>
        <v/>
      </c>
      <c r="E560" s="25" t="str">
        <f>IF(NOT(A560=""),VLOOKUP(_xlfn.CONCAT(C560,", ",D560),pg!$C$2:$D$38,2,FALSE),"")</f>
        <v/>
      </c>
      <c r="F560" s="24" t="str">
        <f t="shared" si="17"/>
        <v/>
      </c>
      <c r="H560" t="str">
        <f>IF(COUNTIF(tabel_7!A$2:A$1015,BR_standardformat!G563)&gt;0,BR_standardformat!G563,"")</f>
        <v/>
      </c>
      <c r="I560" t="str">
        <f t="shared" si="18"/>
        <v xml:space="preserve">, </v>
      </c>
    </row>
    <row r="561" spans="1:9" x14ac:dyDescent="0.25">
      <c r="A561" s="14" t="str">
        <f>IF(COUNTIF(tabel_7!A$2:A$1015,BR_standardformat!G564)&gt;0,BR_standardformat!G564,"")</f>
        <v/>
      </c>
      <c r="B561" s="23" t="str">
        <f>IF(NOT(A561=""),BR_standardformat!R564,"")</f>
        <v/>
      </c>
      <c r="C561" s="14" t="str">
        <f>IF(NOT(A561=""),VLOOKUP(A561,tabel_7!A561:C1574,2,FALSE),"")</f>
        <v/>
      </c>
      <c r="D561" s="14" t="str">
        <f>IF(NOT(A561=""),VLOOKUP(A561,tabel_7!A561:C1574,3,FALSE),"")</f>
        <v/>
      </c>
      <c r="E561" s="25" t="str">
        <f>IF(NOT(A561=""),VLOOKUP(_xlfn.CONCAT(C561,", ",D561),pg!$C$2:$D$38,2,FALSE),"")</f>
        <v/>
      </c>
      <c r="F561" s="24" t="str">
        <f t="shared" si="17"/>
        <v/>
      </c>
      <c r="H561" t="str">
        <f>IF(COUNTIF(tabel_7!A$2:A$1015,BR_standardformat!G564)&gt;0,BR_standardformat!G564,"")</f>
        <v/>
      </c>
      <c r="I561" t="str">
        <f t="shared" si="18"/>
        <v xml:space="preserve">, </v>
      </c>
    </row>
    <row r="562" spans="1:9" x14ac:dyDescent="0.25">
      <c r="A562" s="14" t="str">
        <f>IF(COUNTIF(tabel_7!A$2:A$1015,BR_standardformat!G565)&gt;0,BR_standardformat!G565,"")</f>
        <v/>
      </c>
      <c r="B562" s="23" t="str">
        <f>IF(NOT(A562=""),BR_standardformat!R565,"")</f>
        <v/>
      </c>
      <c r="C562" s="14" t="str">
        <f>IF(NOT(A562=""),VLOOKUP(A562,tabel_7!A562:C1575,2,FALSE),"")</f>
        <v/>
      </c>
      <c r="D562" s="14" t="str">
        <f>IF(NOT(A562=""),VLOOKUP(A562,tabel_7!A562:C1575,3,FALSE),"")</f>
        <v/>
      </c>
      <c r="E562" s="25" t="str">
        <f>IF(NOT(A562=""),VLOOKUP(_xlfn.CONCAT(C562,", ",D562),pg!$C$2:$D$38,2,FALSE),"")</f>
        <v/>
      </c>
      <c r="F562" s="24" t="str">
        <f t="shared" si="17"/>
        <v/>
      </c>
      <c r="H562" t="str">
        <f>IF(COUNTIF(tabel_7!A$2:A$1015,BR_standardformat!G565)&gt;0,BR_standardformat!G565,"")</f>
        <v/>
      </c>
      <c r="I562" t="str">
        <f t="shared" si="18"/>
        <v xml:space="preserve">, </v>
      </c>
    </row>
    <row r="563" spans="1:9" x14ac:dyDescent="0.25">
      <c r="A563" s="14" t="str">
        <f>IF(COUNTIF(tabel_7!A$2:A$1015,BR_standardformat!G566)&gt;0,BR_standardformat!G566,"")</f>
        <v/>
      </c>
      <c r="B563" s="23" t="str">
        <f>IF(NOT(A563=""),BR_standardformat!R566,"")</f>
        <v/>
      </c>
      <c r="C563" s="14" t="str">
        <f>IF(NOT(A563=""),VLOOKUP(A563,tabel_7!A563:C1576,2,FALSE),"")</f>
        <v/>
      </c>
      <c r="D563" s="14" t="str">
        <f>IF(NOT(A563=""),VLOOKUP(A563,tabel_7!A563:C1576,3,FALSE),"")</f>
        <v/>
      </c>
      <c r="E563" s="25" t="str">
        <f>IF(NOT(A563=""),VLOOKUP(_xlfn.CONCAT(C563,", ",D563),pg!$C$2:$D$38,2,FALSE),"")</f>
        <v/>
      </c>
      <c r="F563" s="24" t="str">
        <f t="shared" si="17"/>
        <v/>
      </c>
      <c r="H563" t="str">
        <f>IF(COUNTIF(tabel_7!A$2:A$1015,BR_standardformat!G566)&gt;0,BR_standardformat!G566,"")</f>
        <v/>
      </c>
      <c r="I563" t="str">
        <f t="shared" si="18"/>
        <v xml:space="preserve">, </v>
      </c>
    </row>
    <row r="564" spans="1:9" x14ac:dyDescent="0.25">
      <c r="A564" s="14" t="str">
        <f>IF(COUNTIF(tabel_7!A$2:A$1015,BR_standardformat!G567)&gt;0,BR_standardformat!G567,"")</f>
        <v/>
      </c>
      <c r="B564" s="23" t="str">
        <f>IF(NOT(A564=""),BR_standardformat!R567,"")</f>
        <v/>
      </c>
      <c r="C564" s="14" t="str">
        <f>IF(NOT(A564=""),VLOOKUP(A564,tabel_7!A564:C1577,2,FALSE),"")</f>
        <v/>
      </c>
      <c r="D564" s="14" t="str">
        <f>IF(NOT(A564=""),VLOOKUP(A564,tabel_7!A564:C1577,3,FALSE),"")</f>
        <v/>
      </c>
      <c r="E564" s="25" t="str">
        <f>IF(NOT(A564=""),VLOOKUP(_xlfn.CONCAT(C564,", ",D564),pg!$C$2:$D$38,2,FALSE),"")</f>
        <v/>
      </c>
      <c r="F564" s="24" t="str">
        <f t="shared" si="17"/>
        <v/>
      </c>
      <c r="H564" t="str">
        <f>IF(COUNTIF(tabel_7!A$2:A$1015,BR_standardformat!G567)&gt;0,BR_standardformat!G567,"")</f>
        <v/>
      </c>
      <c r="I564" t="str">
        <f t="shared" si="18"/>
        <v xml:space="preserve">, </v>
      </c>
    </row>
    <row r="565" spans="1:9" x14ac:dyDescent="0.25">
      <c r="A565" s="14" t="str">
        <f>IF(COUNTIF(tabel_7!A$2:A$1015,BR_standardformat!G568)&gt;0,BR_standardformat!G568,"")</f>
        <v/>
      </c>
      <c r="B565" s="23" t="str">
        <f>IF(NOT(A565=""),BR_standardformat!R568,"")</f>
        <v/>
      </c>
      <c r="C565" s="14" t="str">
        <f>IF(NOT(A565=""),VLOOKUP(A565,tabel_7!A565:C1578,2,FALSE),"")</f>
        <v/>
      </c>
      <c r="D565" s="14" t="str">
        <f>IF(NOT(A565=""),VLOOKUP(A565,tabel_7!A565:C1578,3,FALSE),"")</f>
        <v/>
      </c>
      <c r="E565" s="25" t="str">
        <f>IF(NOT(A565=""),VLOOKUP(_xlfn.CONCAT(C565,", ",D565),pg!$C$2:$D$38,2,FALSE),"")</f>
        <v/>
      </c>
      <c r="F565" s="24" t="str">
        <f t="shared" si="17"/>
        <v/>
      </c>
      <c r="H565" t="str">
        <f>IF(COUNTIF(tabel_7!A$2:A$1015,BR_standardformat!G568)&gt;0,BR_standardformat!G568,"")</f>
        <v/>
      </c>
      <c r="I565" t="str">
        <f t="shared" si="18"/>
        <v xml:space="preserve">, </v>
      </c>
    </row>
    <row r="566" spans="1:9" x14ac:dyDescent="0.25">
      <c r="A566" s="14" t="str">
        <f>IF(COUNTIF(tabel_7!A$2:A$1015,BR_standardformat!G569)&gt;0,BR_standardformat!G569,"")</f>
        <v/>
      </c>
      <c r="B566" s="23" t="str">
        <f>IF(NOT(A566=""),BR_standardformat!R569,"")</f>
        <v/>
      </c>
      <c r="C566" s="14" t="str">
        <f>IF(NOT(A566=""),VLOOKUP(A566,tabel_7!A566:C1579,2,FALSE),"")</f>
        <v/>
      </c>
      <c r="D566" s="14" t="str">
        <f>IF(NOT(A566=""),VLOOKUP(A566,tabel_7!A566:C1579,3,FALSE),"")</f>
        <v/>
      </c>
      <c r="E566" s="25" t="str">
        <f>IF(NOT(A566=""),VLOOKUP(_xlfn.CONCAT(C566,", ",D566),pg!$C$2:$D$38,2,FALSE),"")</f>
        <v/>
      </c>
      <c r="F566" s="24" t="str">
        <f t="shared" si="17"/>
        <v/>
      </c>
      <c r="H566" t="str">
        <f>IF(COUNTIF(tabel_7!A$2:A$1015,BR_standardformat!G569)&gt;0,BR_standardformat!G569,"")</f>
        <v/>
      </c>
      <c r="I566" t="str">
        <f t="shared" si="18"/>
        <v xml:space="preserve">, </v>
      </c>
    </row>
    <row r="567" spans="1:9" x14ac:dyDescent="0.25">
      <c r="A567" s="14" t="str">
        <f>IF(COUNTIF(tabel_7!A$2:A$1015,BR_standardformat!G570)&gt;0,BR_standardformat!G570,"")</f>
        <v/>
      </c>
      <c r="B567" s="23" t="str">
        <f>IF(NOT(A567=""),BR_standardformat!R570,"")</f>
        <v/>
      </c>
      <c r="C567" s="14" t="str">
        <f>IF(NOT(A567=""),VLOOKUP(A567,tabel_7!A567:C1580,2,FALSE),"")</f>
        <v/>
      </c>
      <c r="D567" s="14" t="str">
        <f>IF(NOT(A567=""),VLOOKUP(A567,tabel_7!A567:C1580,3,FALSE),"")</f>
        <v/>
      </c>
      <c r="E567" s="25" t="str">
        <f>IF(NOT(A567=""),VLOOKUP(_xlfn.CONCAT(C567,", ",D567),pg!$C$2:$D$38,2,FALSE),"")</f>
        <v/>
      </c>
      <c r="F567" s="24" t="str">
        <f t="shared" si="17"/>
        <v/>
      </c>
      <c r="H567" t="str">
        <f>IF(COUNTIF(tabel_7!A$2:A$1015,BR_standardformat!G570)&gt;0,BR_standardformat!G570,"")</f>
        <v/>
      </c>
      <c r="I567" t="str">
        <f t="shared" si="18"/>
        <v xml:space="preserve">, </v>
      </c>
    </row>
    <row r="568" spans="1:9" x14ac:dyDescent="0.25">
      <c r="A568" s="14" t="str">
        <f>IF(COUNTIF(tabel_7!A$2:A$1015,BR_standardformat!G571)&gt;0,BR_standardformat!G571,"")</f>
        <v/>
      </c>
      <c r="B568" s="23" t="str">
        <f>IF(NOT(A568=""),BR_standardformat!R571,"")</f>
        <v/>
      </c>
      <c r="C568" s="14" t="str">
        <f>IF(NOT(A568=""),VLOOKUP(A568,tabel_7!A568:C1581,2,FALSE),"")</f>
        <v/>
      </c>
      <c r="D568" s="14" t="str">
        <f>IF(NOT(A568=""),VLOOKUP(A568,tabel_7!A568:C1581,3,FALSE),"")</f>
        <v/>
      </c>
      <c r="E568" s="25" t="str">
        <f>IF(NOT(A568=""),VLOOKUP(_xlfn.CONCAT(C568,", ",D568),pg!$C$2:$D$38,2,FALSE),"")</f>
        <v/>
      </c>
      <c r="F568" s="24" t="str">
        <f t="shared" si="17"/>
        <v/>
      </c>
      <c r="H568" t="str">
        <f>IF(COUNTIF(tabel_7!A$2:A$1015,BR_standardformat!G571)&gt;0,BR_standardformat!G571,"")</f>
        <v/>
      </c>
      <c r="I568" t="str">
        <f t="shared" si="18"/>
        <v xml:space="preserve">, </v>
      </c>
    </row>
    <row r="569" spans="1:9" x14ac:dyDescent="0.25">
      <c r="A569" s="14" t="str">
        <f>IF(COUNTIF(tabel_7!A$2:A$1015,BR_standardformat!G572)&gt;0,BR_standardformat!G572,"")</f>
        <v/>
      </c>
      <c r="B569" s="23" t="str">
        <f>IF(NOT(A569=""),BR_standardformat!R572,"")</f>
        <v/>
      </c>
      <c r="C569" s="14" t="str">
        <f>IF(NOT(A569=""),VLOOKUP(A569,tabel_7!A569:C1582,2,FALSE),"")</f>
        <v/>
      </c>
      <c r="D569" s="14" t="str">
        <f>IF(NOT(A569=""),VLOOKUP(A569,tabel_7!A569:C1582,3,FALSE),"")</f>
        <v/>
      </c>
      <c r="E569" s="25" t="str">
        <f>IF(NOT(A569=""),VLOOKUP(_xlfn.CONCAT(C569,", ",D569),pg!$C$2:$D$38,2,FALSE),"")</f>
        <v/>
      </c>
      <c r="F569" s="24" t="str">
        <f t="shared" si="17"/>
        <v/>
      </c>
      <c r="H569" t="str">
        <f>IF(COUNTIF(tabel_7!A$2:A$1015,BR_standardformat!G572)&gt;0,BR_standardformat!G572,"")</f>
        <v/>
      </c>
      <c r="I569" t="str">
        <f t="shared" si="18"/>
        <v xml:space="preserve">, </v>
      </c>
    </row>
    <row r="570" spans="1:9" x14ac:dyDescent="0.25">
      <c r="A570" s="14" t="str">
        <f>IF(COUNTIF(tabel_7!A$2:A$1015,BR_standardformat!G573)&gt;0,BR_standardformat!G573,"")</f>
        <v/>
      </c>
      <c r="B570" s="23" t="str">
        <f>IF(NOT(A570=""),BR_standardformat!R573,"")</f>
        <v/>
      </c>
      <c r="C570" s="14" t="str">
        <f>IF(NOT(A570=""),VLOOKUP(A570,tabel_7!A570:C1583,2,FALSE),"")</f>
        <v/>
      </c>
      <c r="D570" s="14" t="str">
        <f>IF(NOT(A570=""),VLOOKUP(A570,tabel_7!A570:C1583,3,FALSE),"")</f>
        <v/>
      </c>
      <c r="E570" s="25" t="str">
        <f>IF(NOT(A570=""),VLOOKUP(_xlfn.CONCAT(C570,", ",D570),pg!$C$2:$D$38,2,FALSE),"")</f>
        <v/>
      </c>
      <c r="F570" s="24" t="str">
        <f t="shared" si="17"/>
        <v/>
      </c>
      <c r="H570" t="str">
        <f>IF(COUNTIF(tabel_7!A$2:A$1015,BR_standardformat!G573)&gt;0,BR_standardformat!G573,"")</f>
        <v/>
      </c>
      <c r="I570" t="str">
        <f t="shared" si="18"/>
        <v xml:space="preserve">, </v>
      </c>
    </row>
    <row r="571" spans="1:9" x14ac:dyDescent="0.25">
      <c r="A571" s="14" t="str">
        <f>IF(COUNTIF(tabel_7!A$2:A$1015,BR_standardformat!G574)&gt;0,BR_standardformat!G574,"")</f>
        <v/>
      </c>
      <c r="B571" s="23" t="str">
        <f>IF(NOT(A571=""),BR_standardformat!R574,"")</f>
        <v/>
      </c>
      <c r="C571" s="14" t="str">
        <f>IF(NOT(A571=""),VLOOKUP(A571,tabel_7!A571:C1584,2,FALSE),"")</f>
        <v/>
      </c>
      <c r="D571" s="14" t="str">
        <f>IF(NOT(A571=""),VLOOKUP(A571,tabel_7!A571:C1584,3,FALSE),"")</f>
        <v/>
      </c>
      <c r="E571" s="25" t="str">
        <f>IF(NOT(A571=""),VLOOKUP(_xlfn.CONCAT(C571,", ",D571),pg!$C$2:$D$38,2,FALSE),"")</f>
        <v/>
      </c>
      <c r="F571" s="24" t="str">
        <f t="shared" si="17"/>
        <v/>
      </c>
      <c r="H571" t="str">
        <f>IF(COUNTIF(tabel_7!A$2:A$1015,BR_standardformat!G574)&gt;0,BR_standardformat!G574,"")</f>
        <v/>
      </c>
      <c r="I571" t="str">
        <f t="shared" si="18"/>
        <v xml:space="preserve">, </v>
      </c>
    </row>
    <row r="572" spans="1:9" x14ac:dyDescent="0.25">
      <c r="A572" s="14" t="str">
        <f>IF(COUNTIF(tabel_7!A$2:A$1015,BR_standardformat!G575)&gt;0,BR_standardformat!G575,"")</f>
        <v/>
      </c>
      <c r="B572" s="23" t="str">
        <f>IF(NOT(A572=""),BR_standardformat!R575,"")</f>
        <v/>
      </c>
      <c r="C572" s="14" t="str">
        <f>IF(NOT(A572=""),VLOOKUP(A572,tabel_7!A572:C1585,2,FALSE),"")</f>
        <v/>
      </c>
      <c r="D572" s="14" t="str">
        <f>IF(NOT(A572=""),VLOOKUP(A572,tabel_7!A572:C1585,3,FALSE),"")</f>
        <v/>
      </c>
      <c r="E572" s="25" t="str">
        <f>IF(NOT(A572=""),VLOOKUP(_xlfn.CONCAT(C572,", ",D572),pg!$C$2:$D$38,2,FALSE),"")</f>
        <v/>
      </c>
      <c r="F572" s="24" t="str">
        <f t="shared" si="17"/>
        <v/>
      </c>
      <c r="H572" t="str">
        <f>IF(COUNTIF(tabel_7!A$2:A$1015,BR_standardformat!G575)&gt;0,BR_standardformat!G575,"")</f>
        <v/>
      </c>
      <c r="I572" t="str">
        <f t="shared" si="18"/>
        <v xml:space="preserve">, </v>
      </c>
    </row>
    <row r="573" spans="1:9" x14ac:dyDescent="0.25">
      <c r="A573" s="14" t="str">
        <f>IF(COUNTIF(tabel_7!A$2:A$1015,BR_standardformat!G576)&gt;0,BR_standardformat!G576,"")</f>
        <v/>
      </c>
      <c r="B573" s="23" t="str">
        <f>IF(NOT(A573=""),BR_standardformat!R576,"")</f>
        <v/>
      </c>
      <c r="C573" s="14" t="str">
        <f>IF(NOT(A573=""),VLOOKUP(A573,tabel_7!A573:C1586,2,FALSE),"")</f>
        <v/>
      </c>
      <c r="D573" s="14" t="str">
        <f>IF(NOT(A573=""),VLOOKUP(A573,tabel_7!A573:C1586,3,FALSE),"")</f>
        <v/>
      </c>
      <c r="E573" s="25" t="str">
        <f>IF(NOT(A573=""),VLOOKUP(_xlfn.CONCAT(C573,", ",D573),pg!$C$2:$D$38,2,FALSE),"")</f>
        <v/>
      </c>
      <c r="F573" s="24" t="str">
        <f t="shared" si="17"/>
        <v/>
      </c>
      <c r="H573" t="str">
        <f>IF(COUNTIF(tabel_7!A$2:A$1015,BR_standardformat!G576)&gt;0,BR_standardformat!G576,"")</f>
        <v/>
      </c>
      <c r="I573" t="str">
        <f t="shared" si="18"/>
        <v xml:space="preserve">, </v>
      </c>
    </row>
    <row r="574" spans="1:9" x14ac:dyDescent="0.25">
      <c r="A574" s="14" t="str">
        <f>IF(COUNTIF(tabel_7!A$2:A$1015,BR_standardformat!G577)&gt;0,BR_standardformat!G577,"")</f>
        <v/>
      </c>
      <c r="B574" s="23" t="str">
        <f>IF(NOT(A574=""),BR_standardformat!R577,"")</f>
        <v/>
      </c>
      <c r="C574" s="14" t="str">
        <f>IF(NOT(A574=""),VLOOKUP(A574,tabel_7!A574:C1587,2,FALSE),"")</f>
        <v/>
      </c>
      <c r="D574" s="14" t="str">
        <f>IF(NOT(A574=""),VLOOKUP(A574,tabel_7!A574:C1587,3,FALSE),"")</f>
        <v/>
      </c>
      <c r="E574" s="25" t="str">
        <f>IF(NOT(A574=""),VLOOKUP(_xlfn.CONCAT(C574,", ",D574),pg!$C$2:$D$38,2,FALSE),"")</f>
        <v/>
      </c>
      <c r="F574" s="24" t="str">
        <f t="shared" si="17"/>
        <v/>
      </c>
      <c r="H574" t="str">
        <f>IF(COUNTIF(tabel_7!A$2:A$1015,BR_standardformat!G577)&gt;0,BR_standardformat!G577,"")</f>
        <v/>
      </c>
      <c r="I574" t="str">
        <f t="shared" si="18"/>
        <v xml:space="preserve">, </v>
      </c>
    </row>
    <row r="575" spans="1:9" x14ac:dyDescent="0.25">
      <c r="A575" s="14" t="str">
        <f>IF(COUNTIF(tabel_7!A$2:A$1015,BR_standardformat!G578)&gt;0,BR_standardformat!G578,"")</f>
        <v/>
      </c>
      <c r="B575" s="23" t="str">
        <f>IF(NOT(A575=""),BR_standardformat!R578,"")</f>
        <v/>
      </c>
      <c r="C575" s="14" t="str">
        <f>IF(NOT(A575=""),VLOOKUP(A575,tabel_7!A575:C1588,2,FALSE),"")</f>
        <v/>
      </c>
      <c r="D575" s="14" t="str">
        <f>IF(NOT(A575=""),VLOOKUP(A575,tabel_7!A575:C1588,3,FALSE),"")</f>
        <v/>
      </c>
      <c r="E575" s="25" t="str">
        <f>IF(NOT(A575=""),VLOOKUP(_xlfn.CONCAT(C575,", ",D575),pg!$C$2:$D$38,2,FALSE),"")</f>
        <v/>
      </c>
      <c r="F575" s="24" t="str">
        <f t="shared" si="17"/>
        <v/>
      </c>
      <c r="H575" t="str">
        <f>IF(COUNTIF(tabel_7!A$2:A$1015,BR_standardformat!G578)&gt;0,BR_standardformat!G578,"")</f>
        <v/>
      </c>
      <c r="I575" t="str">
        <f t="shared" si="18"/>
        <v xml:space="preserve">, </v>
      </c>
    </row>
    <row r="576" spans="1:9" x14ac:dyDescent="0.25">
      <c r="A576" s="14" t="str">
        <f>IF(COUNTIF(tabel_7!A$2:A$1015,BR_standardformat!G579)&gt;0,BR_standardformat!G579,"")</f>
        <v/>
      </c>
      <c r="B576" s="23" t="str">
        <f>IF(NOT(A576=""),BR_standardformat!R579,"")</f>
        <v/>
      </c>
      <c r="C576" s="14" t="str">
        <f>IF(NOT(A576=""),VLOOKUP(A576,tabel_7!A576:C1589,2,FALSE),"")</f>
        <v/>
      </c>
      <c r="D576" s="14" t="str">
        <f>IF(NOT(A576=""),VLOOKUP(A576,tabel_7!A576:C1589,3,FALSE),"")</f>
        <v/>
      </c>
      <c r="E576" s="25" t="str">
        <f>IF(NOT(A576=""),VLOOKUP(_xlfn.CONCAT(C576,", ",D576),pg!$C$2:$D$38,2,FALSE),"")</f>
        <v/>
      </c>
      <c r="F576" s="24" t="str">
        <f t="shared" si="17"/>
        <v/>
      </c>
      <c r="H576" t="str">
        <f>IF(COUNTIF(tabel_7!A$2:A$1015,BR_standardformat!G579)&gt;0,BR_standardformat!G579,"")</f>
        <v/>
      </c>
      <c r="I576" t="str">
        <f t="shared" si="18"/>
        <v xml:space="preserve">, </v>
      </c>
    </row>
    <row r="577" spans="1:9" x14ac:dyDescent="0.25">
      <c r="A577" s="14" t="str">
        <f>IF(COUNTIF(tabel_7!A$2:A$1015,BR_standardformat!G580)&gt;0,BR_standardformat!G580,"")</f>
        <v/>
      </c>
      <c r="B577" s="23" t="str">
        <f>IF(NOT(A577=""),BR_standardformat!R580,"")</f>
        <v/>
      </c>
      <c r="C577" s="14" t="str">
        <f>IF(NOT(A577=""),VLOOKUP(A577,tabel_7!A577:C1590,2,FALSE),"")</f>
        <v/>
      </c>
      <c r="D577" s="14" t="str">
        <f>IF(NOT(A577=""),VLOOKUP(A577,tabel_7!A577:C1590,3,FALSE),"")</f>
        <v/>
      </c>
      <c r="E577" s="25" t="str">
        <f>IF(NOT(A577=""),VLOOKUP(_xlfn.CONCAT(C577,", ",D577),pg!$C$2:$D$38,2,FALSE),"")</f>
        <v/>
      </c>
      <c r="F577" s="24" t="str">
        <f t="shared" si="17"/>
        <v/>
      </c>
      <c r="H577" t="str">
        <f>IF(COUNTIF(tabel_7!A$2:A$1015,BR_standardformat!G580)&gt;0,BR_standardformat!G580,"")</f>
        <v/>
      </c>
      <c r="I577" t="str">
        <f t="shared" si="18"/>
        <v xml:space="preserve">, </v>
      </c>
    </row>
    <row r="578" spans="1:9" x14ac:dyDescent="0.25">
      <c r="A578" s="14" t="str">
        <f>IF(COUNTIF(tabel_7!A$2:A$1015,BR_standardformat!G581)&gt;0,BR_standardformat!G581,"")</f>
        <v/>
      </c>
      <c r="B578" s="23" t="str">
        <f>IF(NOT(A578=""),BR_standardformat!R581,"")</f>
        <v/>
      </c>
      <c r="C578" s="14" t="str">
        <f>IF(NOT(A578=""),VLOOKUP(A578,tabel_7!A578:C1591,2,FALSE),"")</f>
        <v/>
      </c>
      <c r="D578" s="14" t="str">
        <f>IF(NOT(A578=""),VLOOKUP(A578,tabel_7!A578:C1591,3,FALSE),"")</f>
        <v/>
      </c>
      <c r="E578" s="25" t="str">
        <f>IF(NOT(A578=""),VLOOKUP(_xlfn.CONCAT(C578,", ",D578),pg!$C$2:$D$38,2,FALSE),"")</f>
        <v/>
      </c>
      <c r="F578" s="24" t="str">
        <f t="shared" si="17"/>
        <v/>
      </c>
      <c r="H578" t="str">
        <f>IF(COUNTIF(tabel_7!A$2:A$1015,BR_standardformat!G581)&gt;0,BR_standardformat!G581,"")</f>
        <v/>
      </c>
      <c r="I578" t="str">
        <f t="shared" si="18"/>
        <v xml:space="preserve">, </v>
      </c>
    </row>
    <row r="579" spans="1:9" x14ac:dyDescent="0.25">
      <c r="A579" s="14" t="str">
        <f>IF(COUNTIF(tabel_7!A$2:A$1015,BR_standardformat!G582)&gt;0,BR_standardformat!G582,"")</f>
        <v/>
      </c>
      <c r="B579" s="23" t="str">
        <f>IF(NOT(A579=""),BR_standardformat!R582,"")</f>
        <v/>
      </c>
      <c r="C579" s="14" t="str">
        <f>IF(NOT(A579=""),VLOOKUP(A579,tabel_7!A579:C1592,2,FALSE),"")</f>
        <v/>
      </c>
      <c r="D579" s="14" t="str">
        <f>IF(NOT(A579=""),VLOOKUP(A579,tabel_7!A579:C1592,3,FALSE),"")</f>
        <v/>
      </c>
      <c r="E579" s="25" t="str">
        <f>IF(NOT(A579=""),VLOOKUP(_xlfn.CONCAT(C579,", ",D579),pg!$C$2:$D$38,2,FALSE),"")</f>
        <v/>
      </c>
      <c r="F579" s="24" t="str">
        <f t="shared" ref="F579:F642" si="19">IF(NOT(B579=""),B579*E579,"")</f>
        <v/>
      </c>
      <c r="H579" t="str">
        <f>IF(COUNTIF(tabel_7!A$2:A$1015,BR_standardformat!G582)&gt;0,BR_standardformat!G582,"")</f>
        <v/>
      </c>
      <c r="I579" t="str">
        <f t="shared" ref="I579:I642" si="20">_xlfn.CONCAT(C579,", ",D579)</f>
        <v xml:space="preserve">, </v>
      </c>
    </row>
    <row r="580" spans="1:9" x14ac:dyDescent="0.25">
      <c r="A580" s="14" t="str">
        <f>IF(COUNTIF(tabel_7!A$2:A$1015,BR_standardformat!G583)&gt;0,BR_standardformat!G583,"")</f>
        <v/>
      </c>
      <c r="B580" s="23" t="str">
        <f>IF(NOT(A580=""),BR_standardformat!R583,"")</f>
        <v/>
      </c>
      <c r="C580" s="14" t="str">
        <f>IF(NOT(A580=""),VLOOKUP(A580,tabel_7!A580:C1593,2,FALSE),"")</f>
        <v/>
      </c>
      <c r="D580" s="14" t="str">
        <f>IF(NOT(A580=""),VLOOKUP(A580,tabel_7!A580:C1593,3,FALSE),"")</f>
        <v/>
      </c>
      <c r="E580" s="25" t="str">
        <f>IF(NOT(A580=""),VLOOKUP(_xlfn.CONCAT(C580,", ",D580),pg!$C$2:$D$38,2,FALSE),"")</f>
        <v/>
      </c>
      <c r="F580" s="24" t="str">
        <f t="shared" si="19"/>
        <v/>
      </c>
      <c r="H580" t="str">
        <f>IF(COUNTIF(tabel_7!A$2:A$1015,BR_standardformat!G583)&gt;0,BR_standardformat!G583,"")</f>
        <v/>
      </c>
      <c r="I580" t="str">
        <f t="shared" si="20"/>
        <v xml:space="preserve">, </v>
      </c>
    </row>
    <row r="581" spans="1:9" x14ac:dyDescent="0.25">
      <c r="A581" s="14" t="str">
        <f>IF(COUNTIF(tabel_7!A$2:A$1015,BR_standardformat!G584)&gt;0,BR_standardformat!G584,"")</f>
        <v/>
      </c>
      <c r="B581" s="23" t="str">
        <f>IF(NOT(A581=""),BR_standardformat!R584,"")</f>
        <v/>
      </c>
      <c r="C581" s="14" t="str">
        <f>IF(NOT(A581=""),VLOOKUP(A581,tabel_7!A581:C1594,2,FALSE),"")</f>
        <v/>
      </c>
      <c r="D581" s="14" t="str">
        <f>IF(NOT(A581=""),VLOOKUP(A581,tabel_7!A581:C1594,3,FALSE),"")</f>
        <v/>
      </c>
      <c r="E581" s="25" t="str">
        <f>IF(NOT(A581=""),VLOOKUP(_xlfn.CONCAT(C581,", ",D581),pg!$C$2:$D$38,2,FALSE),"")</f>
        <v/>
      </c>
      <c r="F581" s="24" t="str">
        <f t="shared" si="19"/>
        <v/>
      </c>
      <c r="H581" t="str">
        <f>IF(COUNTIF(tabel_7!A$2:A$1015,BR_standardformat!G584)&gt;0,BR_standardformat!G584,"")</f>
        <v/>
      </c>
      <c r="I581" t="str">
        <f t="shared" si="20"/>
        <v xml:space="preserve">, </v>
      </c>
    </row>
    <row r="582" spans="1:9" x14ac:dyDescent="0.25">
      <c r="A582" s="14" t="str">
        <f>IF(COUNTIF(tabel_7!A$2:A$1015,BR_standardformat!G585)&gt;0,BR_standardformat!G585,"")</f>
        <v/>
      </c>
      <c r="B582" s="23" t="str">
        <f>IF(NOT(A582=""),BR_standardformat!R585,"")</f>
        <v/>
      </c>
      <c r="C582" s="14" t="str">
        <f>IF(NOT(A582=""),VLOOKUP(A582,tabel_7!A582:C1595,2,FALSE),"")</f>
        <v/>
      </c>
      <c r="D582" s="14" t="str">
        <f>IF(NOT(A582=""),VLOOKUP(A582,tabel_7!A582:C1595,3,FALSE),"")</f>
        <v/>
      </c>
      <c r="E582" s="25" t="str">
        <f>IF(NOT(A582=""),VLOOKUP(_xlfn.CONCAT(C582,", ",D582),pg!$C$2:$D$38,2,FALSE),"")</f>
        <v/>
      </c>
      <c r="F582" s="24" t="str">
        <f t="shared" si="19"/>
        <v/>
      </c>
      <c r="H582" t="str">
        <f>IF(COUNTIF(tabel_7!A$2:A$1015,BR_standardformat!G585)&gt;0,BR_standardformat!G585,"")</f>
        <v/>
      </c>
      <c r="I582" t="str">
        <f t="shared" si="20"/>
        <v xml:space="preserve">, </v>
      </c>
    </row>
    <row r="583" spans="1:9" x14ac:dyDescent="0.25">
      <c r="A583" s="14" t="str">
        <f>IF(COUNTIF(tabel_7!A$2:A$1015,BR_standardformat!G586)&gt;0,BR_standardformat!G586,"")</f>
        <v/>
      </c>
      <c r="B583" s="23" t="str">
        <f>IF(NOT(A583=""),BR_standardformat!R586,"")</f>
        <v/>
      </c>
      <c r="C583" s="14" t="str">
        <f>IF(NOT(A583=""),VLOOKUP(A583,tabel_7!A583:C1596,2,FALSE),"")</f>
        <v/>
      </c>
      <c r="D583" s="14" t="str">
        <f>IF(NOT(A583=""),VLOOKUP(A583,tabel_7!A583:C1596,3,FALSE),"")</f>
        <v/>
      </c>
      <c r="E583" s="25" t="str">
        <f>IF(NOT(A583=""),VLOOKUP(_xlfn.CONCAT(C583,", ",D583),pg!$C$2:$D$38,2,FALSE),"")</f>
        <v/>
      </c>
      <c r="F583" s="24" t="str">
        <f t="shared" si="19"/>
        <v/>
      </c>
      <c r="H583" t="str">
        <f>IF(COUNTIF(tabel_7!A$2:A$1015,BR_standardformat!G586)&gt;0,BR_standardformat!G586,"")</f>
        <v/>
      </c>
      <c r="I583" t="str">
        <f t="shared" si="20"/>
        <v xml:space="preserve">, </v>
      </c>
    </row>
    <row r="584" spans="1:9" x14ac:dyDescent="0.25">
      <c r="A584" s="14" t="str">
        <f>IF(COUNTIF(tabel_7!A$2:A$1015,BR_standardformat!G587)&gt;0,BR_standardformat!G587,"")</f>
        <v/>
      </c>
      <c r="B584" s="23" t="str">
        <f>IF(NOT(A584=""),BR_standardformat!R587,"")</f>
        <v/>
      </c>
      <c r="C584" s="14" t="str">
        <f>IF(NOT(A584=""),VLOOKUP(A584,tabel_7!A584:C1597,2,FALSE),"")</f>
        <v/>
      </c>
      <c r="D584" s="14" t="str">
        <f>IF(NOT(A584=""),VLOOKUP(A584,tabel_7!A584:C1597,3,FALSE),"")</f>
        <v/>
      </c>
      <c r="E584" s="25" t="str">
        <f>IF(NOT(A584=""),VLOOKUP(_xlfn.CONCAT(C584,", ",D584),pg!$C$2:$D$38,2,FALSE),"")</f>
        <v/>
      </c>
      <c r="F584" s="24" t="str">
        <f t="shared" si="19"/>
        <v/>
      </c>
      <c r="H584" t="str">
        <f>IF(COUNTIF(tabel_7!A$2:A$1015,BR_standardformat!G587)&gt;0,BR_standardformat!G587,"")</f>
        <v/>
      </c>
      <c r="I584" t="str">
        <f t="shared" si="20"/>
        <v xml:space="preserve">, </v>
      </c>
    </row>
    <row r="585" spans="1:9" x14ac:dyDescent="0.25">
      <c r="A585" s="14" t="str">
        <f>IF(COUNTIF(tabel_7!A$2:A$1015,BR_standardformat!G588)&gt;0,BR_standardformat!G588,"")</f>
        <v/>
      </c>
      <c r="B585" s="23" t="str">
        <f>IF(NOT(A585=""),BR_standardformat!R588,"")</f>
        <v/>
      </c>
      <c r="C585" s="14" t="str">
        <f>IF(NOT(A585=""),VLOOKUP(A585,tabel_7!A585:C1598,2,FALSE),"")</f>
        <v/>
      </c>
      <c r="D585" s="14" t="str">
        <f>IF(NOT(A585=""),VLOOKUP(A585,tabel_7!A585:C1598,3,FALSE),"")</f>
        <v/>
      </c>
      <c r="E585" s="25" t="str">
        <f>IF(NOT(A585=""),VLOOKUP(_xlfn.CONCAT(C585,", ",D585),pg!$C$2:$D$38,2,FALSE),"")</f>
        <v/>
      </c>
      <c r="F585" s="24" t="str">
        <f t="shared" si="19"/>
        <v/>
      </c>
      <c r="H585" t="str">
        <f>IF(COUNTIF(tabel_7!A$2:A$1015,BR_standardformat!G588)&gt;0,BR_standardformat!G588,"")</f>
        <v/>
      </c>
      <c r="I585" t="str">
        <f t="shared" si="20"/>
        <v xml:space="preserve">, </v>
      </c>
    </row>
    <row r="586" spans="1:9" x14ac:dyDescent="0.25">
      <c r="A586" s="14" t="str">
        <f>IF(COUNTIF(tabel_7!A$2:A$1015,BR_standardformat!G589)&gt;0,BR_standardformat!G589,"")</f>
        <v/>
      </c>
      <c r="B586" s="23" t="str">
        <f>IF(NOT(A586=""),BR_standardformat!R589,"")</f>
        <v/>
      </c>
      <c r="C586" s="14" t="str">
        <f>IF(NOT(A586=""),VLOOKUP(A586,tabel_7!A586:C1599,2,FALSE),"")</f>
        <v/>
      </c>
      <c r="D586" s="14" t="str">
        <f>IF(NOT(A586=""),VLOOKUP(A586,tabel_7!A586:C1599,3,FALSE),"")</f>
        <v/>
      </c>
      <c r="E586" s="25" t="str">
        <f>IF(NOT(A586=""),VLOOKUP(_xlfn.CONCAT(C586,", ",D586),pg!$C$2:$D$38,2,FALSE),"")</f>
        <v/>
      </c>
      <c r="F586" s="24" t="str">
        <f t="shared" si="19"/>
        <v/>
      </c>
      <c r="H586" t="str">
        <f>IF(COUNTIF(tabel_7!A$2:A$1015,BR_standardformat!G589)&gt;0,BR_standardformat!G589,"")</f>
        <v/>
      </c>
      <c r="I586" t="str">
        <f t="shared" si="20"/>
        <v xml:space="preserve">, </v>
      </c>
    </row>
    <row r="587" spans="1:9" x14ac:dyDescent="0.25">
      <c r="A587" s="14" t="str">
        <f>IF(COUNTIF(tabel_7!A$2:A$1015,BR_standardformat!G590)&gt;0,BR_standardformat!G590,"")</f>
        <v/>
      </c>
      <c r="B587" s="23" t="str">
        <f>IF(NOT(A587=""),BR_standardformat!R590,"")</f>
        <v/>
      </c>
      <c r="C587" s="14" t="str">
        <f>IF(NOT(A587=""),VLOOKUP(A587,tabel_7!A587:C1600,2,FALSE),"")</f>
        <v/>
      </c>
      <c r="D587" s="14" t="str">
        <f>IF(NOT(A587=""),VLOOKUP(A587,tabel_7!A587:C1600,3,FALSE),"")</f>
        <v/>
      </c>
      <c r="E587" s="25" t="str">
        <f>IF(NOT(A587=""),VLOOKUP(_xlfn.CONCAT(C587,", ",D587),pg!$C$2:$D$38,2,FALSE),"")</f>
        <v/>
      </c>
      <c r="F587" s="24" t="str">
        <f t="shared" si="19"/>
        <v/>
      </c>
      <c r="H587" t="str">
        <f>IF(COUNTIF(tabel_7!A$2:A$1015,BR_standardformat!G590)&gt;0,BR_standardformat!G590,"")</f>
        <v/>
      </c>
      <c r="I587" t="str">
        <f t="shared" si="20"/>
        <v xml:space="preserve">, </v>
      </c>
    </row>
    <row r="588" spans="1:9" x14ac:dyDescent="0.25">
      <c r="A588" s="14" t="str">
        <f>IF(COUNTIF(tabel_7!A$2:A$1015,BR_standardformat!G591)&gt;0,BR_standardformat!G591,"")</f>
        <v/>
      </c>
      <c r="B588" s="23" t="str">
        <f>IF(NOT(A588=""),BR_standardformat!R591,"")</f>
        <v/>
      </c>
      <c r="C588" s="14" t="str">
        <f>IF(NOT(A588=""),VLOOKUP(A588,tabel_7!A588:C1601,2,FALSE),"")</f>
        <v/>
      </c>
      <c r="D588" s="14" t="str">
        <f>IF(NOT(A588=""),VLOOKUP(A588,tabel_7!A588:C1601,3,FALSE),"")</f>
        <v/>
      </c>
      <c r="E588" s="25" t="str">
        <f>IF(NOT(A588=""),VLOOKUP(_xlfn.CONCAT(C588,", ",D588),pg!$C$2:$D$38,2,FALSE),"")</f>
        <v/>
      </c>
      <c r="F588" s="24" t="str">
        <f t="shared" si="19"/>
        <v/>
      </c>
      <c r="H588" t="str">
        <f>IF(COUNTIF(tabel_7!A$2:A$1015,BR_standardformat!G591)&gt;0,BR_standardformat!G591,"")</f>
        <v/>
      </c>
      <c r="I588" t="str">
        <f t="shared" si="20"/>
        <v xml:space="preserve">, </v>
      </c>
    </row>
    <row r="589" spans="1:9" x14ac:dyDescent="0.25">
      <c r="A589" s="14" t="str">
        <f>IF(COUNTIF(tabel_7!A$2:A$1015,BR_standardformat!G592)&gt;0,BR_standardformat!G592,"")</f>
        <v/>
      </c>
      <c r="B589" s="23" t="str">
        <f>IF(NOT(A589=""),BR_standardformat!R592,"")</f>
        <v/>
      </c>
      <c r="C589" s="14" t="str">
        <f>IF(NOT(A589=""),VLOOKUP(A589,tabel_7!A589:C1602,2,FALSE),"")</f>
        <v/>
      </c>
      <c r="D589" s="14" t="str">
        <f>IF(NOT(A589=""),VLOOKUP(A589,tabel_7!A589:C1602,3,FALSE),"")</f>
        <v/>
      </c>
      <c r="E589" s="25" t="str">
        <f>IF(NOT(A589=""),VLOOKUP(_xlfn.CONCAT(C589,", ",D589),pg!$C$2:$D$38,2,FALSE),"")</f>
        <v/>
      </c>
      <c r="F589" s="24" t="str">
        <f t="shared" si="19"/>
        <v/>
      </c>
      <c r="H589" t="str">
        <f>IF(COUNTIF(tabel_7!A$2:A$1015,BR_standardformat!G592)&gt;0,BR_standardformat!G592,"")</f>
        <v/>
      </c>
      <c r="I589" t="str">
        <f t="shared" si="20"/>
        <v xml:space="preserve">, </v>
      </c>
    </row>
    <row r="590" spans="1:9" x14ac:dyDescent="0.25">
      <c r="A590" s="14" t="str">
        <f>IF(COUNTIF(tabel_7!A$2:A$1015,BR_standardformat!G593)&gt;0,BR_standardformat!G593,"")</f>
        <v/>
      </c>
      <c r="B590" s="23" t="str">
        <f>IF(NOT(A590=""),BR_standardformat!R593,"")</f>
        <v/>
      </c>
      <c r="C590" s="14" t="str">
        <f>IF(NOT(A590=""),VLOOKUP(A590,tabel_7!A590:C1603,2,FALSE),"")</f>
        <v/>
      </c>
      <c r="D590" s="14" t="str">
        <f>IF(NOT(A590=""),VLOOKUP(A590,tabel_7!A590:C1603,3,FALSE),"")</f>
        <v/>
      </c>
      <c r="E590" s="25" t="str">
        <f>IF(NOT(A590=""),VLOOKUP(_xlfn.CONCAT(C590,", ",D590),pg!$C$2:$D$38,2,FALSE),"")</f>
        <v/>
      </c>
      <c r="F590" s="24" t="str">
        <f t="shared" si="19"/>
        <v/>
      </c>
      <c r="H590" t="str">
        <f>IF(COUNTIF(tabel_7!A$2:A$1015,BR_standardformat!G593)&gt;0,BR_standardformat!G593,"")</f>
        <v/>
      </c>
      <c r="I590" t="str">
        <f t="shared" si="20"/>
        <v xml:space="preserve">, </v>
      </c>
    </row>
    <row r="591" spans="1:9" x14ac:dyDescent="0.25">
      <c r="A591" s="14" t="str">
        <f>IF(COUNTIF(tabel_7!A$2:A$1015,BR_standardformat!G594)&gt;0,BR_standardformat!G594,"")</f>
        <v/>
      </c>
      <c r="B591" s="23" t="str">
        <f>IF(NOT(A591=""),BR_standardformat!R594,"")</f>
        <v/>
      </c>
      <c r="C591" s="14" t="str">
        <f>IF(NOT(A591=""),VLOOKUP(A591,tabel_7!A591:C1604,2,FALSE),"")</f>
        <v/>
      </c>
      <c r="D591" s="14" t="str">
        <f>IF(NOT(A591=""),VLOOKUP(A591,tabel_7!A591:C1604,3,FALSE),"")</f>
        <v/>
      </c>
      <c r="E591" s="25" t="str">
        <f>IF(NOT(A591=""),VLOOKUP(_xlfn.CONCAT(C591,", ",D591),pg!$C$2:$D$38,2,FALSE),"")</f>
        <v/>
      </c>
      <c r="F591" s="24" t="str">
        <f t="shared" si="19"/>
        <v/>
      </c>
      <c r="H591" t="str">
        <f>IF(COUNTIF(tabel_7!A$2:A$1015,BR_standardformat!G594)&gt;0,BR_standardformat!G594,"")</f>
        <v/>
      </c>
      <c r="I591" t="str">
        <f t="shared" si="20"/>
        <v xml:space="preserve">, </v>
      </c>
    </row>
    <row r="592" spans="1:9" x14ac:dyDescent="0.25">
      <c r="A592" s="14" t="str">
        <f>IF(COUNTIF(tabel_7!A$2:A$1015,BR_standardformat!G595)&gt;0,BR_standardformat!G595,"")</f>
        <v/>
      </c>
      <c r="B592" s="23" t="str">
        <f>IF(NOT(A592=""),BR_standardformat!R595,"")</f>
        <v/>
      </c>
      <c r="C592" s="14" t="str">
        <f>IF(NOT(A592=""),VLOOKUP(A592,tabel_7!A592:C1605,2,FALSE),"")</f>
        <v/>
      </c>
      <c r="D592" s="14" t="str">
        <f>IF(NOT(A592=""),VLOOKUP(A592,tabel_7!A592:C1605,3,FALSE),"")</f>
        <v/>
      </c>
      <c r="E592" s="25" t="str">
        <f>IF(NOT(A592=""),VLOOKUP(_xlfn.CONCAT(C592,", ",D592),pg!$C$2:$D$38,2,FALSE),"")</f>
        <v/>
      </c>
      <c r="F592" s="24" t="str">
        <f t="shared" si="19"/>
        <v/>
      </c>
      <c r="H592" t="str">
        <f>IF(COUNTIF(tabel_7!A$2:A$1015,BR_standardformat!G595)&gt;0,BR_standardformat!G595,"")</f>
        <v/>
      </c>
      <c r="I592" t="str">
        <f t="shared" si="20"/>
        <v xml:space="preserve">, </v>
      </c>
    </row>
    <row r="593" spans="1:9" x14ac:dyDescent="0.25">
      <c r="A593" s="14" t="str">
        <f>IF(COUNTIF(tabel_7!A$2:A$1015,BR_standardformat!G596)&gt;0,BR_standardformat!G596,"")</f>
        <v/>
      </c>
      <c r="B593" s="23" t="str">
        <f>IF(NOT(A593=""),BR_standardformat!R596,"")</f>
        <v/>
      </c>
      <c r="C593" s="14" t="str">
        <f>IF(NOT(A593=""),VLOOKUP(A593,tabel_7!A593:C1606,2,FALSE),"")</f>
        <v/>
      </c>
      <c r="D593" s="14" t="str">
        <f>IF(NOT(A593=""),VLOOKUP(A593,tabel_7!A593:C1606,3,FALSE),"")</f>
        <v/>
      </c>
      <c r="E593" s="25" t="str">
        <f>IF(NOT(A593=""),VLOOKUP(_xlfn.CONCAT(C593,", ",D593),pg!$C$2:$D$38,2,FALSE),"")</f>
        <v/>
      </c>
      <c r="F593" s="24" t="str">
        <f t="shared" si="19"/>
        <v/>
      </c>
      <c r="H593" t="str">
        <f>IF(COUNTIF(tabel_7!A$2:A$1015,BR_standardformat!G596)&gt;0,BR_standardformat!G596,"")</f>
        <v/>
      </c>
      <c r="I593" t="str">
        <f t="shared" si="20"/>
        <v xml:space="preserve">, </v>
      </c>
    </row>
    <row r="594" spans="1:9" x14ac:dyDescent="0.25">
      <c r="A594" s="14" t="str">
        <f>IF(COUNTIF(tabel_7!A$2:A$1015,BR_standardformat!G597)&gt;0,BR_standardformat!G597,"")</f>
        <v/>
      </c>
      <c r="B594" s="23" t="str">
        <f>IF(NOT(A594=""),BR_standardformat!R597,"")</f>
        <v/>
      </c>
      <c r="C594" s="14" t="str">
        <f>IF(NOT(A594=""),VLOOKUP(A594,tabel_7!A594:C1607,2,FALSE),"")</f>
        <v/>
      </c>
      <c r="D594" s="14" t="str">
        <f>IF(NOT(A594=""),VLOOKUP(A594,tabel_7!A594:C1607,3,FALSE),"")</f>
        <v/>
      </c>
      <c r="E594" s="25" t="str">
        <f>IF(NOT(A594=""),VLOOKUP(_xlfn.CONCAT(C594,", ",D594),pg!$C$2:$D$38,2,FALSE),"")</f>
        <v/>
      </c>
      <c r="F594" s="24" t="str">
        <f t="shared" si="19"/>
        <v/>
      </c>
      <c r="H594" t="str">
        <f>IF(COUNTIF(tabel_7!A$2:A$1015,BR_standardformat!G597)&gt;0,BR_standardformat!G597,"")</f>
        <v/>
      </c>
      <c r="I594" t="str">
        <f t="shared" si="20"/>
        <v xml:space="preserve">, </v>
      </c>
    </row>
    <row r="595" spans="1:9" x14ac:dyDescent="0.25">
      <c r="A595" s="14" t="str">
        <f>IF(COUNTIF(tabel_7!A$2:A$1015,BR_standardformat!G598)&gt;0,BR_standardformat!G598,"")</f>
        <v/>
      </c>
      <c r="B595" s="23" t="str">
        <f>IF(NOT(A595=""),BR_standardformat!R598,"")</f>
        <v/>
      </c>
      <c r="C595" s="14" t="str">
        <f>IF(NOT(A595=""),VLOOKUP(A595,tabel_7!A595:C1608,2,FALSE),"")</f>
        <v/>
      </c>
      <c r="D595" s="14" t="str">
        <f>IF(NOT(A595=""),VLOOKUP(A595,tabel_7!A595:C1608,3,FALSE),"")</f>
        <v/>
      </c>
      <c r="E595" s="25" t="str">
        <f>IF(NOT(A595=""),VLOOKUP(_xlfn.CONCAT(C595,", ",D595),pg!$C$2:$D$38,2,FALSE),"")</f>
        <v/>
      </c>
      <c r="F595" s="24" t="str">
        <f t="shared" si="19"/>
        <v/>
      </c>
      <c r="H595" t="str">
        <f>IF(COUNTIF(tabel_7!A$2:A$1015,BR_standardformat!G598)&gt;0,BR_standardformat!G598,"")</f>
        <v/>
      </c>
      <c r="I595" t="str">
        <f t="shared" si="20"/>
        <v xml:space="preserve">, </v>
      </c>
    </row>
    <row r="596" spans="1:9" x14ac:dyDescent="0.25">
      <c r="A596" s="14" t="str">
        <f>IF(COUNTIF(tabel_7!A$2:A$1015,BR_standardformat!G599)&gt;0,BR_standardformat!G599,"")</f>
        <v/>
      </c>
      <c r="B596" s="23" t="str">
        <f>IF(NOT(A596=""),BR_standardformat!R599,"")</f>
        <v/>
      </c>
      <c r="C596" s="14" t="str">
        <f>IF(NOT(A596=""),VLOOKUP(A596,tabel_7!A596:C1609,2,FALSE),"")</f>
        <v/>
      </c>
      <c r="D596" s="14" t="str">
        <f>IF(NOT(A596=""),VLOOKUP(A596,tabel_7!A596:C1609,3,FALSE),"")</f>
        <v/>
      </c>
      <c r="E596" s="25" t="str">
        <f>IF(NOT(A596=""),VLOOKUP(_xlfn.CONCAT(C596,", ",D596),pg!$C$2:$D$38,2,FALSE),"")</f>
        <v/>
      </c>
      <c r="F596" s="24" t="str">
        <f t="shared" si="19"/>
        <v/>
      </c>
      <c r="H596" t="str">
        <f>IF(COUNTIF(tabel_7!A$2:A$1015,BR_standardformat!G599)&gt;0,BR_standardformat!G599,"")</f>
        <v/>
      </c>
      <c r="I596" t="str">
        <f t="shared" si="20"/>
        <v xml:space="preserve">, </v>
      </c>
    </row>
    <row r="597" spans="1:9" x14ac:dyDescent="0.25">
      <c r="A597" s="14" t="str">
        <f>IF(COUNTIF(tabel_7!A$2:A$1015,BR_standardformat!G600)&gt;0,BR_standardformat!G600,"")</f>
        <v/>
      </c>
      <c r="B597" s="23" t="str">
        <f>IF(NOT(A597=""),BR_standardformat!R600,"")</f>
        <v/>
      </c>
      <c r="C597" s="14" t="str">
        <f>IF(NOT(A597=""),VLOOKUP(A597,tabel_7!A597:C1610,2,FALSE),"")</f>
        <v/>
      </c>
      <c r="D597" s="14" t="str">
        <f>IF(NOT(A597=""),VLOOKUP(A597,tabel_7!A597:C1610,3,FALSE),"")</f>
        <v/>
      </c>
      <c r="E597" s="25" t="str">
        <f>IF(NOT(A597=""),VLOOKUP(_xlfn.CONCAT(C597,", ",D597),pg!$C$2:$D$38,2,FALSE),"")</f>
        <v/>
      </c>
      <c r="F597" s="24" t="str">
        <f t="shared" si="19"/>
        <v/>
      </c>
      <c r="H597" t="str">
        <f>IF(COUNTIF(tabel_7!A$2:A$1015,BR_standardformat!G600)&gt;0,BR_standardformat!G600,"")</f>
        <v/>
      </c>
      <c r="I597" t="str">
        <f t="shared" si="20"/>
        <v xml:space="preserve">, </v>
      </c>
    </row>
    <row r="598" spans="1:9" x14ac:dyDescent="0.25">
      <c r="A598" s="14" t="str">
        <f>IF(COUNTIF(tabel_7!A$2:A$1015,BR_standardformat!G601)&gt;0,BR_standardformat!G601,"")</f>
        <v/>
      </c>
      <c r="B598" s="23" t="str">
        <f>IF(NOT(A598=""),BR_standardformat!R601,"")</f>
        <v/>
      </c>
      <c r="C598" s="14" t="str">
        <f>IF(NOT(A598=""),VLOOKUP(A598,tabel_7!A598:C1611,2,FALSE),"")</f>
        <v/>
      </c>
      <c r="D598" s="14" t="str">
        <f>IF(NOT(A598=""),VLOOKUP(A598,tabel_7!A598:C1611,3,FALSE),"")</f>
        <v/>
      </c>
      <c r="E598" s="25" t="str">
        <f>IF(NOT(A598=""),VLOOKUP(_xlfn.CONCAT(C598,", ",D598),pg!$C$2:$D$38,2,FALSE),"")</f>
        <v/>
      </c>
      <c r="F598" s="24" t="str">
        <f t="shared" si="19"/>
        <v/>
      </c>
      <c r="H598" t="str">
        <f>IF(COUNTIF(tabel_7!A$2:A$1015,BR_standardformat!G601)&gt;0,BR_standardformat!G601,"")</f>
        <v/>
      </c>
      <c r="I598" t="str">
        <f t="shared" si="20"/>
        <v xml:space="preserve">, </v>
      </c>
    </row>
    <row r="599" spans="1:9" x14ac:dyDescent="0.25">
      <c r="A599" s="14" t="str">
        <f>IF(COUNTIF(tabel_7!A$2:A$1015,BR_standardformat!G602)&gt;0,BR_standardformat!G602,"")</f>
        <v/>
      </c>
      <c r="B599" s="23" t="str">
        <f>IF(NOT(A599=""),BR_standardformat!R602,"")</f>
        <v/>
      </c>
      <c r="C599" s="14" t="str">
        <f>IF(NOT(A599=""),VLOOKUP(A599,tabel_7!A599:C1612,2,FALSE),"")</f>
        <v/>
      </c>
      <c r="D599" s="14" t="str">
        <f>IF(NOT(A599=""),VLOOKUP(A599,tabel_7!A599:C1612,3,FALSE),"")</f>
        <v/>
      </c>
      <c r="E599" s="25" t="str">
        <f>IF(NOT(A599=""),VLOOKUP(_xlfn.CONCAT(C599,", ",D599),pg!$C$2:$D$38,2,FALSE),"")</f>
        <v/>
      </c>
      <c r="F599" s="24" t="str">
        <f t="shared" si="19"/>
        <v/>
      </c>
      <c r="H599" t="str">
        <f>IF(COUNTIF(tabel_7!A$2:A$1015,BR_standardformat!G602)&gt;0,BR_standardformat!G602,"")</f>
        <v/>
      </c>
      <c r="I599" t="str">
        <f t="shared" si="20"/>
        <v xml:space="preserve">, </v>
      </c>
    </row>
    <row r="600" spans="1:9" x14ac:dyDescent="0.25">
      <c r="A600" s="14" t="str">
        <f>IF(COUNTIF(tabel_7!A$2:A$1015,BR_standardformat!G603)&gt;0,BR_standardformat!G603,"")</f>
        <v/>
      </c>
      <c r="B600" s="23" t="str">
        <f>IF(NOT(A600=""),BR_standardformat!R603,"")</f>
        <v/>
      </c>
      <c r="C600" s="14" t="str">
        <f>IF(NOT(A600=""),VLOOKUP(A600,tabel_7!A600:C1613,2,FALSE),"")</f>
        <v/>
      </c>
      <c r="D600" s="14" t="str">
        <f>IF(NOT(A600=""),VLOOKUP(A600,tabel_7!A600:C1613,3,FALSE),"")</f>
        <v/>
      </c>
      <c r="E600" s="25" t="str">
        <f>IF(NOT(A600=""),VLOOKUP(_xlfn.CONCAT(C600,", ",D600),pg!$C$2:$D$38,2,FALSE),"")</f>
        <v/>
      </c>
      <c r="F600" s="24" t="str">
        <f t="shared" si="19"/>
        <v/>
      </c>
      <c r="H600" t="str">
        <f>IF(COUNTIF(tabel_7!A$2:A$1015,BR_standardformat!G603)&gt;0,BR_standardformat!G603,"")</f>
        <v/>
      </c>
      <c r="I600" t="str">
        <f t="shared" si="20"/>
        <v xml:space="preserve">, </v>
      </c>
    </row>
    <row r="601" spans="1:9" x14ac:dyDescent="0.25">
      <c r="A601" s="14" t="str">
        <f>IF(COUNTIF(tabel_7!A$2:A$1015,BR_standardformat!G604)&gt;0,BR_standardformat!G604,"")</f>
        <v/>
      </c>
      <c r="B601" s="23" t="str">
        <f>IF(NOT(A601=""),BR_standardformat!R604,"")</f>
        <v/>
      </c>
      <c r="C601" s="14" t="str">
        <f>IF(NOT(A601=""),VLOOKUP(A601,tabel_7!A601:C1614,2,FALSE),"")</f>
        <v/>
      </c>
      <c r="D601" s="14" t="str">
        <f>IF(NOT(A601=""),VLOOKUP(A601,tabel_7!A601:C1614,3,FALSE),"")</f>
        <v/>
      </c>
      <c r="E601" s="25" t="str">
        <f>IF(NOT(A601=""),VLOOKUP(_xlfn.CONCAT(C601,", ",D601),pg!$C$2:$D$38,2,FALSE),"")</f>
        <v/>
      </c>
      <c r="F601" s="24" t="str">
        <f t="shared" si="19"/>
        <v/>
      </c>
      <c r="H601" t="str">
        <f>IF(COUNTIF(tabel_7!A$2:A$1015,BR_standardformat!G604)&gt;0,BR_standardformat!G604,"")</f>
        <v/>
      </c>
      <c r="I601" t="str">
        <f t="shared" si="20"/>
        <v xml:space="preserve">, </v>
      </c>
    </row>
    <row r="602" spans="1:9" x14ac:dyDescent="0.25">
      <c r="A602" s="14" t="str">
        <f>IF(COUNTIF(tabel_7!A$2:A$1015,BR_standardformat!G605)&gt;0,BR_standardformat!G605,"")</f>
        <v/>
      </c>
      <c r="B602" s="23" t="str">
        <f>IF(NOT(A602=""),BR_standardformat!R605,"")</f>
        <v/>
      </c>
      <c r="C602" s="14" t="str">
        <f>IF(NOT(A602=""),VLOOKUP(A602,tabel_7!A602:C1615,2,FALSE),"")</f>
        <v/>
      </c>
      <c r="D602" s="14" t="str">
        <f>IF(NOT(A602=""),VLOOKUP(A602,tabel_7!A602:C1615,3,FALSE),"")</f>
        <v/>
      </c>
      <c r="E602" s="25" t="str">
        <f>IF(NOT(A602=""),VLOOKUP(_xlfn.CONCAT(C602,", ",D602),pg!$C$2:$D$38,2,FALSE),"")</f>
        <v/>
      </c>
      <c r="F602" s="24" t="str">
        <f t="shared" si="19"/>
        <v/>
      </c>
      <c r="H602" t="str">
        <f>IF(COUNTIF(tabel_7!A$2:A$1015,BR_standardformat!G605)&gt;0,BR_standardformat!G605,"")</f>
        <v/>
      </c>
      <c r="I602" t="str">
        <f t="shared" si="20"/>
        <v xml:space="preserve">, </v>
      </c>
    </row>
    <row r="603" spans="1:9" x14ac:dyDescent="0.25">
      <c r="A603" s="14" t="str">
        <f>IF(COUNTIF(tabel_7!A$2:A$1015,BR_standardformat!G606)&gt;0,BR_standardformat!G606,"")</f>
        <v/>
      </c>
      <c r="B603" s="23" t="str">
        <f>IF(NOT(A603=""),BR_standardformat!R606,"")</f>
        <v/>
      </c>
      <c r="C603" s="14" t="str">
        <f>IF(NOT(A603=""),VLOOKUP(A603,tabel_7!A603:C1616,2,FALSE),"")</f>
        <v/>
      </c>
      <c r="D603" s="14" t="str">
        <f>IF(NOT(A603=""),VLOOKUP(A603,tabel_7!A603:C1616,3,FALSE),"")</f>
        <v/>
      </c>
      <c r="E603" s="25" t="str">
        <f>IF(NOT(A603=""),VLOOKUP(_xlfn.CONCAT(C603,", ",D603),pg!$C$2:$D$38,2,FALSE),"")</f>
        <v/>
      </c>
      <c r="F603" s="24" t="str">
        <f t="shared" si="19"/>
        <v/>
      </c>
      <c r="H603" t="str">
        <f>IF(COUNTIF(tabel_7!A$2:A$1015,BR_standardformat!G606)&gt;0,BR_standardformat!G606,"")</f>
        <v/>
      </c>
      <c r="I603" t="str">
        <f t="shared" si="20"/>
        <v xml:space="preserve">, </v>
      </c>
    </row>
    <row r="604" spans="1:9" x14ac:dyDescent="0.25">
      <c r="A604" s="14" t="str">
        <f>IF(COUNTIF(tabel_7!A$2:A$1015,BR_standardformat!G607)&gt;0,BR_standardformat!G607,"")</f>
        <v/>
      </c>
      <c r="B604" s="23" t="str">
        <f>IF(NOT(A604=""),BR_standardformat!R607,"")</f>
        <v/>
      </c>
      <c r="C604" s="14" t="str">
        <f>IF(NOT(A604=""),VLOOKUP(A604,tabel_7!A604:C1617,2,FALSE),"")</f>
        <v/>
      </c>
      <c r="D604" s="14" t="str">
        <f>IF(NOT(A604=""),VLOOKUP(A604,tabel_7!A604:C1617,3,FALSE),"")</f>
        <v/>
      </c>
      <c r="E604" s="25" t="str">
        <f>IF(NOT(A604=""),VLOOKUP(_xlfn.CONCAT(C604,", ",D604),pg!$C$2:$D$38,2,FALSE),"")</f>
        <v/>
      </c>
      <c r="F604" s="24" t="str">
        <f t="shared" si="19"/>
        <v/>
      </c>
      <c r="H604" t="str">
        <f>IF(COUNTIF(tabel_7!A$2:A$1015,BR_standardformat!G607)&gt;0,BR_standardformat!G607,"")</f>
        <v/>
      </c>
      <c r="I604" t="str">
        <f t="shared" si="20"/>
        <v xml:space="preserve">, </v>
      </c>
    </row>
    <row r="605" spans="1:9" x14ac:dyDescent="0.25">
      <c r="A605" s="14" t="str">
        <f>IF(COUNTIF(tabel_7!A$2:A$1015,BR_standardformat!G608)&gt;0,BR_standardformat!G608,"")</f>
        <v/>
      </c>
      <c r="B605" s="23" t="str">
        <f>IF(NOT(A605=""),BR_standardformat!R608,"")</f>
        <v/>
      </c>
      <c r="C605" s="14" t="str">
        <f>IF(NOT(A605=""),VLOOKUP(A605,tabel_7!A605:C1618,2,FALSE),"")</f>
        <v/>
      </c>
      <c r="D605" s="14" t="str">
        <f>IF(NOT(A605=""),VLOOKUP(A605,tabel_7!A605:C1618,3,FALSE),"")</f>
        <v/>
      </c>
      <c r="E605" s="25" t="str">
        <f>IF(NOT(A605=""),VLOOKUP(_xlfn.CONCAT(C605,", ",D605),pg!$C$2:$D$38,2,FALSE),"")</f>
        <v/>
      </c>
      <c r="F605" s="24" t="str">
        <f t="shared" si="19"/>
        <v/>
      </c>
      <c r="H605" t="str">
        <f>IF(COUNTIF(tabel_7!A$2:A$1015,BR_standardformat!G608)&gt;0,BR_standardformat!G608,"")</f>
        <v/>
      </c>
      <c r="I605" t="str">
        <f t="shared" si="20"/>
        <v xml:space="preserve">, </v>
      </c>
    </row>
    <row r="606" spans="1:9" x14ac:dyDescent="0.25">
      <c r="A606" s="14" t="str">
        <f>IF(COUNTIF(tabel_7!A$2:A$1015,BR_standardformat!G609)&gt;0,BR_standardformat!G609,"")</f>
        <v/>
      </c>
      <c r="B606" s="23" t="str">
        <f>IF(NOT(A606=""),BR_standardformat!R609,"")</f>
        <v/>
      </c>
      <c r="C606" s="14" t="str">
        <f>IF(NOT(A606=""),VLOOKUP(A606,tabel_7!A606:C1619,2,FALSE),"")</f>
        <v/>
      </c>
      <c r="D606" s="14" t="str">
        <f>IF(NOT(A606=""),VLOOKUP(A606,tabel_7!A606:C1619,3,FALSE),"")</f>
        <v/>
      </c>
      <c r="E606" s="25" t="str">
        <f>IF(NOT(A606=""),VLOOKUP(_xlfn.CONCAT(C606,", ",D606),pg!$C$2:$D$38,2,FALSE),"")</f>
        <v/>
      </c>
      <c r="F606" s="24" t="str">
        <f t="shared" si="19"/>
        <v/>
      </c>
      <c r="H606" t="str">
        <f>IF(COUNTIF(tabel_7!A$2:A$1015,BR_standardformat!G609)&gt;0,BR_standardformat!G609,"")</f>
        <v/>
      </c>
      <c r="I606" t="str">
        <f t="shared" si="20"/>
        <v xml:space="preserve">, </v>
      </c>
    </row>
    <row r="607" spans="1:9" x14ac:dyDescent="0.25">
      <c r="A607" s="14" t="str">
        <f>IF(COUNTIF(tabel_7!A$2:A$1015,BR_standardformat!G610)&gt;0,BR_standardformat!G610,"")</f>
        <v/>
      </c>
      <c r="B607" s="23" t="str">
        <f>IF(NOT(A607=""),BR_standardformat!R610,"")</f>
        <v/>
      </c>
      <c r="C607" s="14" t="str">
        <f>IF(NOT(A607=""),VLOOKUP(A607,tabel_7!A607:C1620,2,FALSE),"")</f>
        <v/>
      </c>
      <c r="D607" s="14" t="str">
        <f>IF(NOT(A607=""),VLOOKUP(A607,tabel_7!A607:C1620,3,FALSE),"")</f>
        <v/>
      </c>
      <c r="E607" s="25" t="str">
        <f>IF(NOT(A607=""),VLOOKUP(_xlfn.CONCAT(C607,", ",D607),pg!$C$2:$D$38,2,FALSE),"")</f>
        <v/>
      </c>
      <c r="F607" s="24" t="str">
        <f t="shared" si="19"/>
        <v/>
      </c>
      <c r="H607" t="str">
        <f>IF(COUNTIF(tabel_7!A$2:A$1015,BR_standardformat!G610)&gt;0,BR_standardformat!G610,"")</f>
        <v/>
      </c>
      <c r="I607" t="str">
        <f t="shared" si="20"/>
        <v xml:space="preserve">, </v>
      </c>
    </row>
    <row r="608" spans="1:9" x14ac:dyDescent="0.25">
      <c r="A608" s="14" t="str">
        <f>IF(COUNTIF(tabel_7!A$2:A$1015,BR_standardformat!G611)&gt;0,BR_standardformat!G611,"")</f>
        <v/>
      </c>
      <c r="B608" s="23" t="str">
        <f>IF(NOT(A608=""),BR_standardformat!R611,"")</f>
        <v/>
      </c>
      <c r="C608" s="14" t="str">
        <f>IF(NOT(A608=""),VLOOKUP(A608,tabel_7!A608:C1621,2,FALSE),"")</f>
        <v/>
      </c>
      <c r="D608" s="14" t="str">
        <f>IF(NOT(A608=""),VLOOKUP(A608,tabel_7!A608:C1621,3,FALSE),"")</f>
        <v/>
      </c>
      <c r="E608" s="25" t="str">
        <f>IF(NOT(A608=""),VLOOKUP(_xlfn.CONCAT(C608,", ",D608),pg!$C$2:$D$38,2,FALSE),"")</f>
        <v/>
      </c>
      <c r="F608" s="24" t="str">
        <f t="shared" si="19"/>
        <v/>
      </c>
      <c r="H608" t="str">
        <f>IF(COUNTIF(tabel_7!A$2:A$1015,BR_standardformat!G611)&gt;0,BR_standardformat!G611,"")</f>
        <v/>
      </c>
      <c r="I608" t="str">
        <f t="shared" si="20"/>
        <v xml:space="preserve">, </v>
      </c>
    </row>
    <row r="609" spans="1:9" x14ac:dyDescent="0.25">
      <c r="A609" s="14" t="str">
        <f>IF(COUNTIF(tabel_7!A$2:A$1015,BR_standardformat!G612)&gt;0,BR_standardformat!G612,"")</f>
        <v/>
      </c>
      <c r="B609" s="23" t="str">
        <f>IF(NOT(A609=""),BR_standardformat!R612,"")</f>
        <v/>
      </c>
      <c r="C609" s="14" t="str">
        <f>IF(NOT(A609=""),VLOOKUP(A609,tabel_7!A609:C1622,2,FALSE),"")</f>
        <v/>
      </c>
      <c r="D609" s="14" t="str">
        <f>IF(NOT(A609=""),VLOOKUP(A609,tabel_7!A609:C1622,3,FALSE),"")</f>
        <v/>
      </c>
      <c r="E609" s="25" t="str">
        <f>IF(NOT(A609=""),VLOOKUP(_xlfn.CONCAT(C609,", ",D609),pg!$C$2:$D$38,2,FALSE),"")</f>
        <v/>
      </c>
      <c r="F609" s="24" t="str">
        <f t="shared" si="19"/>
        <v/>
      </c>
      <c r="H609" t="str">
        <f>IF(COUNTIF(tabel_7!A$2:A$1015,BR_standardformat!G612)&gt;0,BR_standardformat!G612,"")</f>
        <v/>
      </c>
      <c r="I609" t="str">
        <f t="shared" si="20"/>
        <v xml:space="preserve">, </v>
      </c>
    </row>
    <row r="610" spans="1:9" x14ac:dyDescent="0.25">
      <c r="A610" s="14" t="str">
        <f>IF(COUNTIF(tabel_7!A$2:A$1015,BR_standardformat!G613)&gt;0,BR_standardformat!G613,"")</f>
        <v/>
      </c>
      <c r="B610" s="23" t="str">
        <f>IF(NOT(A610=""),BR_standardformat!R613,"")</f>
        <v/>
      </c>
      <c r="C610" s="14" t="str">
        <f>IF(NOT(A610=""),VLOOKUP(A610,tabel_7!A610:C1623,2,FALSE),"")</f>
        <v/>
      </c>
      <c r="D610" s="14" t="str">
        <f>IF(NOT(A610=""),VLOOKUP(A610,tabel_7!A610:C1623,3,FALSE),"")</f>
        <v/>
      </c>
      <c r="E610" s="25" t="str">
        <f>IF(NOT(A610=""),VLOOKUP(_xlfn.CONCAT(C610,", ",D610),pg!$C$2:$D$38,2,FALSE),"")</f>
        <v/>
      </c>
      <c r="F610" s="24" t="str">
        <f t="shared" si="19"/>
        <v/>
      </c>
      <c r="H610" t="str">
        <f>IF(COUNTIF(tabel_7!A$2:A$1015,BR_standardformat!G613)&gt;0,BR_standardformat!G613,"")</f>
        <v/>
      </c>
      <c r="I610" t="str">
        <f t="shared" si="20"/>
        <v xml:space="preserve">, </v>
      </c>
    </row>
    <row r="611" spans="1:9" x14ac:dyDescent="0.25">
      <c r="A611" s="14" t="str">
        <f>IF(COUNTIF(tabel_7!A$2:A$1015,BR_standardformat!G614)&gt;0,BR_standardformat!G614,"")</f>
        <v/>
      </c>
      <c r="B611" s="23" t="str">
        <f>IF(NOT(A611=""),BR_standardformat!R614,"")</f>
        <v/>
      </c>
      <c r="C611" s="14" t="str">
        <f>IF(NOT(A611=""),VLOOKUP(A611,tabel_7!A611:C1624,2,FALSE),"")</f>
        <v/>
      </c>
      <c r="D611" s="14" t="str">
        <f>IF(NOT(A611=""),VLOOKUP(A611,tabel_7!A611:C1624,3,FALSE),"")</f>
        <v/>
      </c>
      <c r="E611" s="25" t="str">
        <f>IF(NOT(A611=""),VLOOKUP(_xlfn.CONCAT(C611,", ",D611),pg!$C$2:$D$38,2,FALSE),"")</f>
        <v/>
      </c>
      <c r="F611" s="24" t="str">
        <f t="shared" si="19"/>
        <v/>
      </c>
      <c r="H611" t="str">
        <f>IF(COUNTIF(tabel_7!A$2:A$1015,BR_standardformat!G614)&gt;0,BR_standardformat!G614,"")</f>
        <v/>
      </c>
      <c r="I611" t="str">
        <f t="shared" si="20"/>
        <v xml:space="preserve">, </v>
      </c>
    </row>
    <row r="612" spans="1:9" x14ac:dyDescent="0.25">
      <c r="A612" s="14" t="str">
        <f>IF(COUNTIF(tabel_7!A$2:A$1015,BR_standardformat!G615)&gt;0,BR_standardformat!G615,"")</f>
        <v/>
      </c>
      <c r="B612" s="23" t="str">
        <f>IF(NOT(A612=""),BR_standardformat!R615,"")</f>
        <v/>
      </c>
      <c r="C612" s="14" t="str">
        <f>IF(NOT(A612=""),VLOOKUP(A612,tabel_7!A612:C1625,2,FALSE),"")</f>
        <v/>
      </c>
      <c r="D612" s="14" t="str">
        <f>IF(NOT(A612=""),VLOOKUP(A612,tabel_7!A612:C1625,3,FALSE),"")</f>
        <v/>
      </c>
      <c r="E612" s="25" t="str">
        <f>IF(NOT(A612=""),VLOOKUP(_xlfn.CONCAT(C612,", ",D612),pg!$C$2:$D$38,2,FALSE),"")</f>
        <v/>
      </c>
      <c r="F612" s="24" t="str">
        <f t="shared" si="19"/>
        <v/>
      </c>
      <c r="H612" t="str">
        <f>IF(COUNTIF(tabel_7!A$2:A$1015,BR_standardformat!G615)&gt;0,BR_standardformat!G615,"")</f>
        <v/>
      </c>
      <c r="I612" t="str">
        <f t="shared" si="20"/>
        <v xml:space="preserve">, </v>
      </c>
    </row>
    <row r="613" spans="1:9" x14ac:dyDescent="0.25">
      <c r="A613" s="14" t="str">
        <f>IF(COUNTIF(tabel_7!A$2:A$1015,BR_standardformat!G616)&gt;0,BR_standardformat!G616,"")</f>
        <v/>
      </c>
      <c r="B613" s="23" t="str">
        <f>IF(NOT(A613=""),BR_standardformat!R616,"")</f>
        <v/>
      </c>
      <c r="C613" s="14" t="str">
        <f>IF(NOT(A613=""),VLOOKUP(A613,tabel_7!A613:C1626,2,FALSE),"")</f>
        <v/>
      </c>
      <c r="D613" s="14" t="str">
        <f>IF(NOT(A613=""),VLOOKUP(A613,tabel_7!A613:C1626,3,FALSE),"")</f>
        <v/>
      </c>
      <c r="E613" s="25" t="str">
        <f>IF(NOT(A613=""),VLOOKUP(_xlfn.CONCAT(C613,", ",D613),pg!$C$2:$D$38,2,FALSE),"")</f>
        <v/>
      </c>
      <c r="F613" s="24" t="str">
        <f t="shared" si="19"/>
        <v/>
      </c>
      <c r="H613" t="str">
        <f>IF(COUNTIF(tabel_7!A$2:A$1015,BR_standardformat!G616)&gt;0,BR_standardformat!G616,"")</f>
        <v/>
      </c>
      <c r="I613" t="str">
        <f t="shared" si="20"/>
        <v xml:space="preserve">, </v>
      </c>
    </row>
    <row r="614" spans="1:9" x14ac:dyDescent="0.25">
      <c r="A614" s="14" t="str">
        <f>IF(COUNTIF(tabel_7!A$2:A$1015,BR_standardformat!G617)&gt;0,BR_standardformat!G617,"")</f>
        <v/>
      </c>
      <c r="B614" s="23" t="str">
        <f>IF(NOT(A614=""),BR_standardformat!R617,"")</f>
        <v/>
      </c>
      <c r="C614" s="14" t="str">
        <f>IF(NOT(A614=""),VLOOKUP(A614,tabel_7!A614:C1627,2,FALSE),"")</f>
        <v/>
      </c>
      <c r="D614" s="14" t="str">
        <f>IF(NOT(A614=""),VLOOKUP(A614,tabel_7!A614:C1627,3,FALSE),"")</f>
        <v/>
      </c>
      <c r="E614" s="25" t="str">
        <f>IF(NOT(A614=""),VLOOKUP(_xlfn.CONCAT(C614,", ",D614),pg!$C$2:$D$38,2,FALSE),"")</f>
        <v/>
      </c>
      <c r="F614" s="24" t="str">
        <f t="shared" si="19"/>
        <v/>
      </c>
      <c r="H614" t="str">
        <f>IF(COUNTIF(tabel_7!A$2:A$1015,BR_standardformat!G617)&gt;0,BR_standardformat!G617,"")</f>
        <v/>
      </c>
      <c r="I614" t="str">
        <f t="shared" si="20"/>
        <v xml:space="preserve">, </v>
      </c>
    </row>
    <row r="615" spans="1:9" x14ac:dyDescent="0.25">
      <c r="A615" s="14" t="str">
        <f>IF(COUNTIF(tabel_7!A$2:A$1015,BR_standardformat!G618)&gt;0,BR_standardformat!G618,"")</f>
        <v/>
      </c>
      <c r="B615" s="23" t="str">
        <f>IF(NOT(A615=""),BR_standardformat!R618,"")</f>
        <v/>
      </c>
      <c r="C615" s="14" t="str">
        <f>IF(NOT(A615=""),VLOOKUP(A615,tabel_7!A615:C1628,2,FALSE),"")</f>
        <v/>
      </c>
      <c r="D615" s="14" t="str">
        <f>IF(NOT(A615=""),VLOOKUP(A615,tabel_7!A615:C1628,3,FALSE),"")</f>
        <v/>
      </c>
      <c r="E615" s="25" t="str">
        <f>IF(NOT(A615=""),VLOOKUP(_xlfn.CONCAT(C615,", ",D615),pg!$C$2:$D$38,2,FALSE),"")</f>
        <v/>
      </c>
      <c r="F615" s="24" t="str">
        <f t="shared" si="19"/>
        <v/>
      </c>
      <c r="H615" t="str">
        <f>IF(COUNTIF(tabel_7!A$2:A$1015,BR_standardformat!G618)&gt;0,BR_standardformat!G618,"")</f>
        <v/>
      </c>
      <c r="I615" t="str">
        <f t="shared" si="20"/>
        <v xml:space="preserve">, </v>
      </c>
    </row>
    <row r="616" spans="1:9" x14ac:dyDescent="0.25">
      <c r="A616" s="14" t="str">
        <f>IF(COUNTIF(tabel_7!A$2:A$1015,BR_standardformat!G619)&gt;0,BR_standardformat!G619,"")</f>
        <v/>
      </c>
      <c r="B616" s="23" t="str">
        <f>IF(NOT(A616=""),BR_standardformat!R619,"")</f>
        <v/>
      </c>
      <c r="C616" s="14" t="str">
        <f>IF(NOT(A616=""),VLOOKUP(A616,tabel_7!A616:C1629,2,FALSE),"")</f>
        <v/>
      </c>
      <c r="D616" s="14" t="str">
        <f>IF(NOT(A616=""),VLOOKUP(A616,tabel_7!A616:C1629,3,FALSE),"")</f>
        <v/>
      </c>
      <c r="E616" s="25" t="str">
        <f>IF(NOT(A616=""),VLOOKUP(_xlfn.CONCAT(C616,", ",D616),pg!$C$2:$D$38,2,FALSE),"")</f>
        <v/>
      </c>
      <c r="F616" s="24" t="str">
        <f t="shared" si="19"/>
        <v/>
      </c>
      <c r="H616" t="str">
        <f>IF(COUNTIF(tabel_7!A$2:A$1015,BR_standardformat!G619)&gt;0,BR_standardformat!G619,"")</f>
        <v/>
      </c>
      <c r="I616" t="str">
        <f t="shared" si="20"/>
        <v xml:space="preserve">, </v>
      </c>
    </row>
    <row r="617" spans="1:9" x14ac:dyDescent="0.25">
      <c r="A617" s="14" t="str">
        <f>IF(COUNTIF(tabel_7!A$2:A$1015,BR_standardformat!G620)&gt;0,BR_standardformat!G620,"")</f>
        <v/>
      </c>
      <c r="B617" s="23" t="str">
        <f>IF(NOT(A617=""),BR_standardformat!R620,"")</f>
        <v/>
      </c>
      <c r="C617" s="14" t="str">
        <f>IF(NOT(A617=""),VLOOKUP(A617,tabel_7!A617:C1630,2,FALSE),"")</f>
        <v/>
      </c>
      <c r="D617" s="14" t="str">
        <f>IF(NOT(A617=""),VLOOKUP(A617,tabel_7!A617:C1630,3,FALSE),"")</f>
        <v/>
      </c>
      <c r="E617" s="25" t="str">
        <f>IF(NOT(A617=""),VLOOKUP(_xlfn.CONCAT(C617,", ",D617),pg!$C$2:$D$38,2,FALSE),"")</f>
        <v/>
      </c>
      <c r="F617" s="24" t="str">
        <f t="shared" si="19"/>
        <v/>
      </c>
      <c r="H617" t="str">
        <f>IF(COUNTIF(tabel_7!A$2:A$1015,BR_standardformat!G620)&gt;0,BR_standardformat!G620,"")</f>
        <v/>
      </c>
      <c r="I617" t="str">
        <f t="shared" si="20"/>
        <v xml:space="preserve">, </v>
      </c>
    </row>
    <row r="618" spans="1:9" x14ac:dyDescent="0.25">
      <c r="A618" s="14" t="str">
        <f>IF(COUNTIF(tabel_7!A$2:A$1015,BR_standardformat!G621)&gt;0,BR_standardformat!G621,"")</f>
        <v/>
      </c>
      <c r="B618" s="23" t="str">
        <f>IF(NOT(A618=""),BR_standardformat!R621,"")</f>
        <v/>
      </c>
      <c r="C618" s="14" t="str">
        <f>IF(NOT(A618=""),VLOOKUP(A618,tabel_7!A618:C1631,2,FALSE),"")</f>
        <v/>
      </c>
      <c r="D618" s="14" t="str">
        <f>IF(NOT(A618=""),VLOOKUP(A618,tabel_7!A618:C1631,3,FALSE),"")</f>
        <v/>
      </c>
      <c r="E618" s="25" t="str">
        <f>IF(NOT(A618=""),VLOOKUP(_xlfn.CONCAT(C618,", ",D618),pg!$C$2:$D$38,2,FALSE),"")</f>
        <v/>
      </c>
      <c r="F618" s="24" t="str">
        <f t="shared" si="19"/>
        <v/>
      </c>
      <c r="H618" t="str">
        <f>IF(COUNTIF(tabel_7!A$2:A$1015,BR_standardformat!G621)&gt;0,BR_standardformat!G621,"")</f>
        <v/>
      </c>
      <c r="I618" t="str">
        <f t="shared" si="20"/>
        <v xml:space="preserve">, </v>
      </c>
    </row>
    <row r="619" spans="1:9" x14ac:dyDescent="0.25">
      <c r="A619" s="14" t="str">
        <f>IF(COUNTIF(tabel_7!A$2:A$1015,BR_standardformat!G622)&gt;0,BR_standardformat!G622,"")</f>
        <v/>
      </c>
      <c r="B619" s="23" t="str">
        <f>IF(NOT(A619=""),BR_standardformat!R622,"")</f>
        <v/>
      </c>
      <c r="C619" s="14" t="str">
        <f>IF(NOT(A619=""),VLOOKUP(A619,tabel_7!A619:C1632,2,FALSE),"")</f>
        <v/>
      </c>
      <c r="D619" s="14" t="str">
        <f>IF(NOT(A619=""),VLOOKUP(A619,tabel_7!A619:C1632,3,FALSE),"")</f>
        <v/>
      </c>
      <c r="E619" s="25" t="str">
        <f>IF(NOT(A619=""),VLOOKUP(_xlfn.CONCAT(C619,", ",D619),pg!$C$2:$D$38,2,FALSE),"")</f>
        <v/>
      </c>
      <c r="F619" s="24" t="str">
        <f t="shared" si="19"/>
        <v/>
      </c>
      <c r="H619" t="str">
        <f>IF(COUNTIF(tabel_7!A$2:A$1015,BR_standardformat!G622)&gt;0,BR_standardformat!G622,"")</f>
        <v/>
      </c>
      <c r="I619" t="str">
        <f t="shared" si="20"/>
        <v xml:space="preserve">, </v>
      </c>
    </row>
    <row r="620" spans="1:9" x14ac:dyDescent="0.25">
      <c r="A620" s="14" t="str">
        <f>IF(COUNTIF(tabel_7!A$2:A$1015,BR_standardformat!G623)&gt;0,BR_standardformat!G623,"")</f>
        <v/>
      </c>
      <c r="B620" s="23" t="str">
        <f>IF(NOT(A620=""),BR_standardformat!R623,"")</f>
        <v/>
      </c>
      <c r="C620" s="14" t="str">
        <f>IF(NOT(A620=""),VLOOKUP(A620,tabel_7!A620:C1633,2,FALSE),"")</f>
        <v/>
      </c>
      <c r="D620" s="14" t="str">
        <f>IF(NOT(A620=""),VLOOKUP(A620,tabel_7!A620:C1633,3,FALSE),"")</f>
        <v/>
      </c>
      <c r="E620" s="25" t="str">
        <f>IF(NOT(A620=""),VLOOKUP(_xlfn.CONCAT(C620,", ",D620),pg!$C$2:$D$38,2,FALSE),"")</f>
        <v/>
      </c>
      <c r="F620" s="24" t="str">
        <f t="shared" si="19"/>
        <v/>
      </c>
      <c r="H620" t="str">
        <f>IF(COUNTIF(tabel_7!A$2:A$1015,BR_standardformat!G623)&gt;0,BR_standardformat!G623,"")</f>
        <v/>
      </c>
      <c r="I620" t="str">
        <f t="shared" si="20"/>
        <v xml:space="preserve">, </v>
      </c>
    </row>
    <row r="621" spans="1:9" x14ac:dyDescent="0.25">
      <c r="A621" s="14" t="str">
        <f>IF(COUNTIF(tabel_7!A$2:A$1015,BR_standardformat!G624)&gt;0,BR_standardformat!G624,"")</f>
        <v/>
      </c>
      <c r="B621" s="23" t="str">
        <f>IF(NOT(A621=""),BR_standardformat!R624,"")</f>
        <v/>
      </c>
      <c r="C621" s="14" t="str">
        <f>IF(NOT(A621=""),VLOOKUP(A621,tabel_7!A621:C1634,2,FALSE),"")</f>
        <v/>
      </c>
      <c r="D621" s="14" t="str">
        <f>IF(NOT(A621=""),VLOOKUP(A621,tabel_7!A621:C1634,3,FALSE),"")</f>
        <v/>
      </c>
      <c r="E621" s="25" t="str">
        <f>IF(NOT(A621=""),VLOOKUP(_xlfn.CONCAT(C621,", ",D621),pg!$C$2:$D$38,2,FALSE),"")</f>
        <v/>
      </c>
      <c r="F621" s="24" t="str">
        <f t="shared" si="19"/>
        <v/>
      </c>
      <c r="H621" t="str">
        <f>IF(COUNTIF(tabel_7!A$2:A$1015,BR_standardformat!G624)&gt;0,BR_standardformat!G624,"")</f>
        <v/>
      </c>
      <c r="I621" t="str">
        <f t="shared" si="20"/>
        <v xml:space="preserve">, </v>
      </c>
    </row>
    <row r="622" spans="1:9" x14ac:dyDescent="0.25">
      <c r="A622" s="14" t="str">
        <f>IF(COUNTIF(tabel_7!A$2:A$1015,BR_standardformat!G625)&gt;0,BR_standardformat!G625,"")</f>
        <v/>
      </c>
      <c r="B622" s="23" t="str">
        <f>IF(NOT(A622=""),BR_standardformat!R625,"")</f>
        <v/>
      </c>
      <c r="C622" s="14" t="str">
        <f>IF(NOT(A622=""),VLOOKUP(A622,tabel_7!A622:C1635,2,FALSE),"")</f>
        <v/>
      </c>
      <c r="D622" s="14" t="str">
        <f>IF(NOT(A622=""),VLOOKUP(A622,tabel_7!A622:C1635,3,FALSE),"")</f>
        <v/>
      </c>
      <c r="E622" s="25" t="str">
        <f>IF(NOT(A622=""),VLOOKUP(_xlfn.CONCAT(C622,", ",D622),pg!$C$2:$D$38,2,FALSE),"")</f>
        <v/>
      </c>
      <c r="F622" s="24" t="str">
        <f t="shared" si="19"/>
        <v/>
      </c>
      <c r="H622" t="str">
        <f>IF(COUNTIF(tabel_7!A$2:A$1015,BR_standardformat!G625)&gt;0,BR_standardformat!G625,"")</f>
        <v/>
      </c>
      <c r="I622" t="str">
        <f t="shared" si="20"/>
        <v xml:space="preserve">, </v>
      </c>
    </row>
    <row r="623" spans="1:9" x14ac:dyDescent="0.25">
      <c r="A623" s="14" t="str">
        <f>IF(COUNTIF(tabel_7!A$2:A$1015,BR_standardformat!G626)&gt;0,BR_standardformat!G626,"")</f>
        <v/>
      </c>
      <c r="B623" s="23" t="str">
        <f>IF(NOT(A623=""),BR_standardformat!R626,"")</f>
        <v/>
      </c>
      <c r="C623" s="14" t="str">
        <f>IF(NOT(A623=""),VLOOKUP(A623,tabel_7!A623:C1636,2,FALSE),"")</f>
        <v/>
      </c>
      <c r="D623" s="14" t="str">
        <f>IF(NOT(A623=""),VLOOKUP(A623,tabel_7!A623:C1636,3,FALSE),"")</f>
        <v/>
      </c>
      <c r="E623" s="25" t="str">
        <f>IF(NOT(A623=""),VLOOKUP(_xlfn.CONCAT(C623,", ",D623),pg!$C$2:$D$38,2,FALSE),"")</f>
        <v/>
      </c>
      <c r="F623" s="24" t="str">
        <f t="shared" si="19"/>
        <v/>
      </c>
      <c r="H623" t="str">
        <f>IF(COUNTIF(tabel_7!A$2:A$1015,BR_standardformat!G626)&gt;0,BR_standardformat!G626,"")</f>
        <v/>
      </c>
      <c r="I623" t="str">
        <f t="shared" si="20"/>
        <v xml:space="preserve">, </v>
      </c>
    </row>
    <row r="624" spans="1:9" x14ac:dyDescent="0.25">
      <c r="A624" s="14" t="str">
        <f>IF(COUNTIF(tabel_7!A$2:A$1015,BR_standardformat!G627)&gt;0,BR_standardformat!G627,"")</f>
        <v/>
      </c>
      <c r="B624" s="23" t="str">
        <f>IF(NOT(A624=""),BR_standardformat!R627,"")</f>
        <v/>
      </c>
      <c r="C624" s="14" t="str">
        <f>IF(NOT(A624=""),VLOOKUP(A624,tabel_7!A624:C1637,2,FALSE),"")</f>
        <v/>
      </c>
      <c r="D624" s="14" t="str">
        <f>IF(NOT(A624=""),VLOOKUP(A624,tabel_7!A624:C1637,3,FALSE),"")</f>
        <v/>
      </c>
      <c r="E624" s="25" t="str">
        <f>IF(NOT(A624=""),VLOOKUP(_xlfn.CONCAT(C624,", ",D624),pg!$C$2:$D$38,2,FALSE),"")</f>
        <v/>
      </c>
      <c r="F624" s="24" t="str">
        <f t="shared" si="19"/>
        <v/>
      </c>
      <c r="H624" t="str">
        <f>IF(COUNTIF(tabel_7!A$2:A$1015,BR_standardformat!G627)&gt;0,BR_standardformat!G627,"")</f>
        <v/>
      </c>
      <c r="I624" t="str">
        <f t="shared" si="20"/>
        <v xml:space="preserve">, </v>
      </c>
    </row>
    <row r="625" spans="1:9" x14ac:dyDescent="0.25">
      <c r="A625" s="14" t="str">
        <f>IF(COUNTIF(tabel_7!A$2:A$1015,BR_standardformat!G628)&gt;0,BR_standardformat!G628,"")</f>
        <v/>
      </c>
      <c r="B625" s="23" t="str">
        <f>IF(NOT(A625=""),BR_standardformat!R628,"")</f>
        <v/>
      </c>
      <c r="C625" s="14" t="str">
        <f>IF(NOT(A625=""),VLOOKUP(A625,tabel_7!A625:C1638,2,FALSE),"")</f>
        <v/>
      </c>
      <c r="D625" s="14" t="str">
        <f>IF(NOT(A625=""),VLOOKUP(A625,tabel_7!A625:C1638,3,FALSE),"")</f>
        <v/>
      </c>
      <c r="E625" s="25" t="str">
        <f>IF(NOT(A625=""),VLOOKUP(_xlfn.CONCAT(C625,", ",D625),pg!$C$2:$D$38,2,FALSE),"")</f>
        <v/>
      </c>
      <c r="F625" s="24" t="str">
        <f t="shared" si="19"/>
        <v/>
      </c>
      <c r="H625" t="str">
        <f>IF(COUNTIF(tabel_7!A$2:A$1015,BR_standardformat!G628)&gt;0,BR_standardformat!G628,"")</f>
        <v/>
      </c>
      <c r="I625" t="str">
        <f t="shared" si="20"/>
        <v xml:space="preserve">, </v>
      </c>
    </row>
    <row r="626" spans="1:9" x14ac:dyDescent="0.25">
      <c r="A626" s="14" t="str">
        <f>IF(COUNTIF(tabel_7!A$2:A$1015,BR_standardformat!G629)&gt;0,BR_standardformat!G629,"")</f>
        <v/>
      </c>
      <c r="B626" s="23" t="str">
        <f>IF(NOT(A626=""),BR_standardformat!R629,"")</f>
        <v/>
      </c>
      <c r="C626" s="14" t="str">
        <f>IF(NOT(A626=""),VLOOKUP(A626,tabel_7!A626:C1639,2,FALSE),"")</f>
        <v/>
      </c>
      <c r="D626" s="14" t="str">
        <f>IF(NOT(A626=""),VLOOKUP(A626,tabel_7!A626:C1639,3,FALSE),"")</f>
        <v/>
      </c>
      <c r="E626" s="25" t="str">
        <f>IF(NOT(A626=""),VLOOKUP(_xlfn.CONCAT(C626,", ",D626),pg!$C$2:$D$38,2,FALSE),"")</f>
        <v/>
      </c>
      <c r="F626" s="24" t="str">
        <f t="shared" si="19"/>
        <v/>
      </c>
      <c r="H626" t="str">
        <f>IF(COUNTIF(tabel_7!A$2:A$1015,BR_standardformat!G629)&gt;0,BR_standardformat!G629,"")</f>
        <v/>
      </c>
      <c r="I626" t="str">
        <f t="shared" si="20"/>
        <v xml:space="preserve">, </v>
      </c>
    </row>
    <row r="627" spans="1:9" x14ac:dyDescent="0.25">
      <c r="A627" s="14" t="str">
        <f>IF(COUNTIF(tabel_7!A$2:A$1015,BR_standardformat!G630)&gt;0,BR_standardformat!G630,"")</f>
        <v/>
      </c>
      <c r="B627" s="23" t="str">
        <f>IF(NOT(A627=""),BR_standardformat!R630,"")</f>
        <v/>
      </c>
      <c r="C627" s="14" t="str">
        <f>IF(NOT(A627=""),VLOOKUP(A627,tabel_7!A627:C1640,2,FALSE),"")</f>
        <v/>
      </c>
      <c r="D627" s="14" t="str">
        <f>IF(NOT(A627=""),VLOOKUP(A627,tabel_7!A627:C1640,3,FALSE),"")</f>
        <v/>
      </c>
      <c r="E627" s="25" t="str">
        <f>IF(NOT(A627=""),VLOOKUP(_xlfn.CONCAT(C627,", ",D627),pg!$C$2:$D$38,2,FALSE),"")</f>
        <v/>
      </c>
      <c r="F627" s="24" t="str">
        <f t="shared" si="19"/>
        <v/>
      </c>
      <c r="H627" t="str">
        <f>IF(COUNTIF(tabel_7!A$2:A$1015,BR_standardformat!G630)&gt;0,BR_standardformat!G630,"")</f>
        <v/>
      </c>
      <c r="I627" t="str">
        <f t="shared" si="20"/>
        <v xml:space="preserve">, </v>
      </c>
    </row>
    <row r="628" spans="1:9" x14ac:dyDescent="0.25">
      <c r="A628" s="14" t="str">
        <f>IF(COUNTIF(tabel_7!A$2:A$1015,BR_standardformat!G631)&gt;0,BR_standardformat!G631,"")</f>
        <v/>
      </c>
      <c r="B628" s="23" t="str">
        <f>IF(NOT(A628=""),BR_standardformat!R631,"")</f>
        <v/>
      </c>
      <c r="C628" s="14" t="str">
        <f>IF(NOT(A628=""),VLOOKUP(A628,tabel_7!A628:C1641,2,FALSE),"")</f>
        <v/>
      </c>
      <c r="D628" s="14" t="str">
        <f>IF(NOT(A628=""),VLOOKUP(A628,tabel_7!A628:C1641,3,FALSE),"")</f>
        <v/>
      </c>
      <c r="E628" s="25" t="str">
        <f>IF(NOT(A628=""),VLOOKUP(_xlfn.CONCAT(C628,", ",D628),pg!$C$2:$D$38,2,FALSE),"")</f>
        <v/>
      </c>
      <c r="F628" s="24" t="str">
        <f t="shared" si="19"/>
        <v/>
      </c>
      <c r="H628" t="str">
        <f>IF(COUNTIF(tabel_7!A$2:A$1015,BR_standardformat!G631)&gt;0,BR_standardformat!G631,"")</f>
        <v/>
      </c>
      <c r="I628" t="str">
        <f t="shared" si="20"/>
        <v xml:space="preserve">, </v>
      </c>
    </row>
    <row r="629" spans="1:9" x14ac:dyDescent="0.25">
      <c r="A629" s="14" t="str">
        <f>IF(COUNTIF(tabel_7!A$2:A$1015,BR_standardformat!G632)&gt;0,BR_standardformat!G632,"")</f>
        <v/>
      </c>
      <c r="B629" s="23" t="str">
        <f>IF(NOT(A629=""),BR_standardformat!R632,"")</f>
        <v/>
      </c>
      <c r="C629" s="14" t="str">
        <f>IF(NOT(A629=""),VLOOKUP(A629,tabel_7!A629:C1642,2,FALSE),"")</f>
        <v/>
      </c>
      <c r="D629" s="14" t="str">
        <f>IF(NOT(A629=""),VLOOKUP(A629,tabel_7!A629:C1642,3,FALSE),"")</f>
        <v/>
      </c>
      <c r="E629" s="25" t="str">
        <f>IF(NOT(A629=""),VLOOKUP(_xlfn.CONCAT(C629,", ",D629),pg!$C$2:$D$38,2,FALSE),"")</f>
        <v/>
      </c>
      <c r="F629" s="24" t="str">
        <f t="shared" si="19"/>
        <v/>
      </c>
      <c r="H629" t="str">
        <f>IF(COUNTIF(tabel_7!A$2:A$1015,BR_standardformat!G632)&gt;0,BR_standardformat!G632,"")</f>
        <v/>
      </c>
      <c r="I629" t="str">
        <f t="shared" si="20"/>
        <v xml:space="preserve">, </v>
      </c>
    </row>
    <row r="630" spans="1:9" x14ac:dyDescent="0.25">
      <c r="A630" s="14" t="str">
        <f>IF(COUNTIF(tabel_7!A$2:A$1015,BR_standardformat!G633)&gt;0,BR_standardformat!G633,"")</f>
        <v/>
      </c>
      <c r="B630" s="23" t="str">
        <f>IF(NOT(A630=""),BR_standardformat!R633,"")</f>
        <v/>
      </c>
      <c r="C630" s="14" t="str">
        <f>IF(NOT(A630=""),VLOOKUP(A630,tabel_7!A630:C1643,2,FALSE),"")</f>
        <v/>
      </c>
      <c r="D630" s="14" t="str">
        <f>IF(NOT(A630=""),VLOOKUP(A630,tabel_7!A630:C1643,3,FALSE),"")</f>
        <v/>
      </c>
      <c r="E630" s="25" t="str">
        <f>IF(NOT(A630=""),VLOOKUP(_xlfn.CONCAT(C630,", ",D630),pg!$C$2:$D$38,2,FALSE),"")</f>
        <v/>
      </c>
      <c r="F630" s="24" t="str">
        <f t="shared" si="19"/>
        <v/>
      </c>
      <c r="H630" t="str">
        <f>IF(COUNTIF(tabel_7!A$2:A$1015,BR_standardformat!G633)&gt;0,BR_standardformat!G633,"")</f>
        <v/>
      </c>
      <c r="I630" t="str">
        <f t="shared" si="20"/>
        <v xml:space="preserve">, </v>
      </c>
    </row>
    <row r="631" spans="1:9" x14ac:dyDescent="0.25">
      <c r="A631" s="14" t="str">
        <f>IF(COUNTIF(tabel_7!A$2:A$1015,BR_standardformat!G634)&gt;0,BR_standardformat!G634,"")</f>
        <v/>
      </c>
      <c r="B631" s="23" t="str">
        <f>IF(NOT(A631=""),BR_standardformat!R634,"")</f>
        <v/>
      </c>
      <c r="C631" s="14" t="str">
        <f>IF(NOT(A631=""),VLOOKUP(A631,tabel_7!A631:C1644,2,FALSE),"")</f>
        <v/>
      </c>
      <c r="D631" s="14" t="str">
        <f>IF(NOT(A631=""),VLOOKUP(A631,tabel_7!A631:C1644,3,FALSE),"")</f>
        <v/>
      </c>
      <c r="E631" s="25" t="str">
        <f>IF(NOT(A631=""),VLOOKUP(_xlfn.CONCAT(C631,", ",D631),pg!$C$2:$D$38,2,FALSE),"")</f>
        <v/>
      </c>
      <c r="F631" s="24" t="str">
        <f t="shared" si="19"/>
        <v/>
      </c>
      <c r="H631" t="str">
        <f>IF(COUNTIF(tabel_7!A$2:A$1015,BR_standardformat!G634)&gt;0,BR_standardformat!G634,"")</f>
        <v/>
      </c>
      <c r="I631" t="str">
        <f t="shared" si="20"/>
        <v xml:space="preserve">, </v>
      </c>
    </row>
    <row r="632" spans="1:9" x14ac:dyDescent="0.25">
      <c r="A632" s="14" t="str">
        <f>IF(COUNTIF(tabel_7!A$2:A$1015,BR_standardformat!G635)&gt;0,BR_standardformat!G635,"")</f>
        <v/>
      </c>
      <c r="B632" s="23" t="str">
        <f>IF(NOT(A632=""),BR_standardformat!R635,"")</f>
        <v/>
      </c>
      <c r="C632" s="14" t="str">
        <f>IF(NOT(A632=""),VLOOKUP(A632,tabel_7!A632:C1645,2,FALSE),"")</f>
        <v/>
      </c>
      <c r="D632" s="14" t="str">
        <f>IF(NOT(A632=""),VLOOKUP(A632,tabel_7!A632:C1645,3,FALSE),"")</f>
        <v/>
      </c>
      <c r="E632" s="25" t="str">
        <f>IF(NOT(A632=""),VLOOKUP(_xlfn.CONCAT(C632,", ",D632),pg!$C$2:$D$38,2,FALSE),"")</f>
        <v/>
      </c>
      <c r="F632" s="24" t="str">
        <f t="shared" si="19"/>
        <v/>
      </c>
      <c r="H632" t="str">
        <f>IF(COUNTIF(tabel_7!A$2:A$1015,BR_standardformat!G635)&gt;0,BR_standardformat!G635,"")</f>
        <v/>
      </c>
      <c r="I632" t="str">
        <f t="shared" si="20"/>
        <v xml:space="preserve">, </v>
      </c>
    </row>
    <row r="633" spans="1:9" x14ac:dyDescent="0.25">
      <c r="A633" s="14" t="str">
        <f>IF(COUNTIF(tabel_7!A$2:A$1015,BR_standardformat!G636)&gt;0,BR_standardformat!G636,"")</f>
        <v/>
      </c>
      <c r="B633" s="23" t="str">
        <f>IF(NOT(A633=""),BR_standardformat!R636,"")</f>
        <v/>
      </c>
      <c r="C633" s="14" t="str">
        <f>IF(NOT(A633=""),VLOOKUP(A633,tabel_7!A633:C1646,2,FALSE),"")</f>
        <v/>
      </c>
      <c r="D633" s="14" t="str">
        <f>IF(NOT(A633=""),VLOOKUP(A633,tabel_7!A633:C1646,3,FALSE),"")</f>
        <v/>
      </c>
      <c r="E633" s="25" t="str">
        <f>IF(NOT(A633=""),VLOOKUP(_xlfn.CONCAT(C633,", ",D633),pg!$C$2:$D$38,2,FALSE),"")</f>
        <v/>
      </c>
      <c r="F633" s="24" t="str">
        <f t="shared" si="19"/>
        <v/>
      </c>
      <c r="H633" t="str">
        <f>IF(COUNTIF(tabel_7!A$2:A$1015,BR_standardformat!G636)&gt;0,BR_standardformat!G636,"")</f>
        <v/>
      </c>
      <c r="I633" t="str">
        <f t="shared" si="20"/>
        <v xml:space="preserve">, </v>
      </c>
    </row>
    <row r="634" spans="1:9" x14ac:dyDescent="0.25">
      <c r="A634" s="14" t="str">
        <f>IF(COUNTIF(tabel_7!A$2:A$1015,BR_standardformat!G637)&gt;0,BR_standardformat!G637,"")</f>
        <v/>
      </c>
      <c r="B634" s="23" t="str">
        <f>IF(NOT(A634=""),BR_standardformat!R637,"")</f>
        <v/>
      </c>
      <c r="C634" s="14" t="str">
        <f>IF(NOT(A634=""),VLOOKUP(A634,tabel_7!A634:C1647,2,FALSE),"")</f>
        <v/>
      </c>
      <c r="D634" s="14" t="str">
        <f>IF(NOT(A634=""),VLOOKUP(A634,tabel_7!A634:C1647,3,FALSE),"")</f>
        <v/>
      </c>
      <c r="E634" s="25" t="str">
        <f>IF(NOT(A634=""),VLOOKUP(_xlfn.CONCAT(C634,", ",D634),pg!$C$2:$D$38,2,FALSE),"")</f>
        <v/>
      </c>
      <c r="F634" s="24" t="str">
        <f t="shared" si="19"/>
        <v/>
      </c>
      <c r="H634" t="str">
        <f>IF(COUNTIF(tabel_7!A$2:A$1015,BR_standardformat!G637)&gt;0,BR_standardformat!G637,"")</f>
        <v/>
      </c>
      <c r="I634" t="str">
        <f t="shared" si="20"/>
        <v xml:space="preserve">, </v>
      </c>
    </row>
    <row r="635" spans="1:9" x14ac:dyDescent="0.25">
      <c r="A635" s="14" t="str">
        <f>IF(COUNTIF(tabel_7!A$2:A$1015,BR_standardformat!G638)&gt;0,BR_standardformat!G638,"")</f>
        <v/>
      </c>
      <c r="B635" s="23" t="str">
        <f>IF(NOT(A635=""),BR_standardformat!R638,"")</f>
        <v/>
      </c>
      <c r="C635" s="14" t="str">
        <f>IF(NOT(A635=""),VLOOKUP(A635,tabel_7!A635:C1648,2,FALSE),"")</f>
        <v/>
      </c>
      <c r="D635" s="14" t="str">
        <f>IF(NOT(A635=""),VLOOKUP(A635,tabel_7!A635:C1648,3,FALSE),"")</f>
        <v/>
      </c>
      <c r="E635" s="25" t="str">
        <f>IF(NOT(A635=""),VLOOKUP(_xlfn.CONCAT(C635,", ",D635),pg!$C$2:$D$38,2,FALSE),"")</f>
        <v/>
      </c>
      <c r="F635" s="24" t="str">
        <f t="shared" si="19"/>
        <v/>
      </c>
      <c r="H635" t="str">
        <f>IF(COUNTIF(tabel_7!A$2:A$1015,BR_standardformat!G638)&gt;0,BR_standardformat!G638,"")</f>
        <v/>
      </c>
      <c r="I635" t="str">
        <f t="shared" si="20"/>
        <v xml:space="preserve">, </v>
      </c>
    </row>
    <row r="636" spans="1:9" x14ac:dyDescent="0.25">
      <c r="A636" s="14" t="str">
        <f>IF(COUNTIF(tabel_7!A$2:A$1015,BR_standardformat!G639)&gt;0,BR_standardformat!G639,"")</f>
        <v/>
      </c>
      <c r="B636" s="23" t="str">
        <f>IF(NOT(A636=""),BR_standardformat!R639,"")</f>
        <v/>
      </c>
      <c r="C636" s="14" t="str">
        <f>IF(NOT(A636=""),VLOOKUP(A636,tabel_7!A636:C1649,2,FALSE),"")</f>
        <v/>
      </c>
      <c r="D636" s="14" t="str">
        <f>IF(NOT(A636=""),VLOOKUP(A636,tabel_7!A636:C1649,3,FALSE),"")</f>
        <v/>
      </c>
      <c r="E636" s="25" t="str">
        <f>IF(NOT(A636=""),VLOOKUP(_xlfn.CONCAT(C636,", ",D636),pg!$C$2:$D$38,2,FALSE),"")</f>
        <v/>
      </c>
      <c r="F636" s="24" t="str">
        <f t="shared" si="19"/>
        <v/>
      </c>
      <c r="H636" t="str">
        <f>IF(COUNTIF(tabel_7!A$2:A$1015,BR_standardformat!G639)&gt;0,BR_standardformat!G639,"")</f>
        <v/>
      </c>
      <c r="I636" t="str">
        <f t="shared" si="20"/>
        <v xml:space="preserve">, </v>
      </c>
    </row>
    <row r="637" spans="1:9" x14ac:dyDescent="0.25">
      <c r="A637" s="14" t="str">
        <f>IF(COUNTIF(tabel_7!A$2:A$1015,BR_standardformat!G640)&gt;0,BR_standardformat!G640,"")</f>
        <v/>
      </c>
      <c r="B637" s="23" t="str">
        <f>IF(NOT(A637=""),BR_standardformat!R640,"")</f>
        <v/>
      </c>
      <c r="C637" s="14" t="str">
        <f>IF(NOT(A637=""),VLOOKUP(A637,tabel_7!A637:C1650,2,FALSE),"")</f>
        <v/>
      </c>
      <c r="D637" s="14" t="str">
        <f>IF(NOT(A637=""),VLOOKUP(A637,tabel_7!A637:C1650,3,FALSE),"")</f>
        <v/>
      </c>
      <c r="E637" s="25" t="str">
        <f>IF(NOT(A637=""),VLOOKUP(_xlfn.CONCAT(C637,", ",D637),pg!$C$2:$D$38,2,FALSE),"")</f>
        <v/>
      </c>
      <c r="F637" s="24" t="str">
        <f t="shared" si="19"/>
        <v/>
      </c>
      <c r="H637" t="str">
        <f>IF(COUNTIF(tabel_7!A$2:A$1015,BR_standardformat!G640)&gt;0,BR_standardformat!G640,"")</f>
        <v/>
      </c>
      <c r="I637" t="str">
        <f t="shared" si="20"/>
        <v xml:space="preserve">, </v>
      </c>
    </row>
    <row r="638" spans="1:9" x14ac:dyDescent="0.25">
      <c r="A638" s="14" t="str">
        <f>IF(COUNTIF(tabel_7!A$2:A$1015,BR_standardformat!G641)&gt;0,BR_standardformat!G641,"")</f>
        <v/>
      </c>
      <c r="B638" s="23" t="str">
        <f>IF(NOT(A638=""),BR_standardformat!R641,"")</f>
        <v/>
      </c>
      <c r="C638" s="14" t="str">
        <f>IF(NOT(A638=""),VLOOKUP(A638,tabel_7!A638:C1651,2,FALSE),"")</f>
        <v/>
      </c>
      <c r="D638" s="14" t="str">
        <f>IF(NOT(A638=""),VLOOKUP(A638,tabel_7!A638:C1651,3,FALSE),"")</f>
        <v/>
      </c>
      <c r="E638" s="25" t="str">
        <f>IF(NOT(A638=""),VLOOKUP(_xlfn.CONCAT(C638,", ",D638),pg!$C$2:$D$38,2,FALSE),"")</f>
        <v/>
      </c>
      <c r="F638" s="24" t="str">
        <f t="shared" si="19"/>
        <v/>
      </c>
      <c r="H638" t="str">
        <f>IF(COUNTIF(tabel_7!A$2:A$1015,BR_standardformat!G641)&gt;0,BR_standardformat!G641,"")</f>
        <v/>
      </c>
      <c r="I638" t="str">
        <f t="shared" si="20"/>
        <v xml:space="preserve">, </v>
      </c>
    </row>
    <row r="639" spans="1:9" x14ac:dyDescent="0.25">
      <c r="A639" s="14" t="str">
        <f>IF(COUNTIF(tabel_7!A$2:A$1015,BR_standardformat!G642)&gt;0,BR_standardformat!G642,"")</f>
        <v/>
      </c>
      <c r="B639" s="23" t="str">
        <f>IF(NOT(A639=""),BR_standardformat!R642,"")</f>
        <v/>
      </c>
      <c r="C639" s="14" t="str">
        <f>IF(NOT(A639=""),VLOOKUP(A639,tabel_7!A639:C1652,2,FALSE),"")</f>
        <v/>
      </c>
      <c r="D639" s="14" t="str">
        <f>IF(NOT(A639=""),VLOOKUP(A639,tabel_7!A639:C1652,3,FALSE),"")</f>
        <v/>
      </c>
      <c r="E639" s="25" t="str">
        <f>IF(NOT(A639=""),VLOOKUP(_xlfn.CONCAT(C639,", ",D639),pg!$C$2:$D$38,2,FALSE),"")</f>
        <v/>
      </c>
      <c r="F639" s="24" t="str">
        <f t="shared" si="19"/>
        <v/>
      </c>
      <c r="H639" t="str">
        <f>IF(COUNTIF(tabel_7!A$2:A$1015,BR_standardformat!G642)&gt;0,BR_standardformat!G642,"")</f>
        <v/>
      </c>
      <c r="I639" t="str">
        <f t="shared" si="20"/>
        <v xml:space="preserve">, </v>
      </c>
    </row>
    <row r="640" spans="1:9" x14ac:dyDescent="0.25">
      <c r="A640" s="14" t="str">
        <f>IF(COUNTIF(tabel_7!A$2:A$1015,BR_standardformat!G643)&gt;0,BR_standardformat!G643,"")</f>
        <v/>
      </c>
      <c r="B640" s="23" t="str">
        <f>IF(NOT(A640=""),BR_standardformat!R643,"")</f>
        <v/>
      </c>
      <c r="C640" s="14" t="str">
        <f>IF(NOT(A640=""),VLOOKUP(A640,tabel_7!A640:C1653,2,FALSE),"")</f>
        <v/>
      </c>
      <c r="D640" s="14" t="str">
        <f>IF(NOT(A640=""),VLOOKUP(A640,tabel_7!A640:C1653,3,FALSE),"")</f>
        <v/>
      </c>
      <c r="E640" s="25" t="str">
        <f>IF(NOT(A640=""),VLOOKUP(_xlfn.CONCAT(C640,", ",D640),pg!$C$2:$D$38,2,FALSE),"")</f>
        <v/>
      </c>
      <c r="F640" s="24" t="str">
        <f t="shared" si="19"/>
        <v/>
      </c>
      <c r="H640" t="str">
        <f>IF(COUNTIF(tabel_7!A$2:A$1015,BR_standardformat!G643)&gt;0,BR_standardformat!G643,"")</f>
        <v/>
      </c>
      <c r="I640" t="str">
        <f t="shared" si="20"/>
        <v xml:space="preserve">, </v>
      </c>
    </row>
    <row r="641" spans="1:9" x14ac:dyDescent="0.25">
      <c r="A641" s="14" t="str">
        <f>IF(COUNTIF(tabel_7!A$2:A$1015,BR_standardformat!G644)&gt;0,BR_standardformat!G644,"")</f>
        <v/>
      </c>
      <c r="B641" s="23" t="str">
        <f>IF(NOT(A641=""),BR_standardformat!R644,"")</f>
        <v/>
      </c>
      <c r="C641" s="14" t="str">
        <f>IF(NOT(A641=""),VLOOKUP(A641,tabel_7!A641:C1654,2,FALSE),"")</f>
        <v/>
      </c>
      <c r="D641" s="14" t="str">
        <f>IF(NOT(A641=""),VLOOKUP(A641,tabel_7!A641:C1654,3,FALSE),"")</f>
        <v/>
      </c>
      <c r="E641" s="25" t="str">
        <f>IF(NOT(A641=""),VLOOKUP(_xlfn.CONCAT(C641,", ",D641),pg!$C$2:$D$38,2,FALSE),"")</f>
        <v/>
      </c>
      <c r="F641" s="24" t="str">
        <f t="shared" si="19"/>
        <v/>
      </c>
      <c r="H641" t="str">
        <f>IF(COUNTIF(tabel_7!A$2:A$1015,BR_standardformat!G644)&gt;0,BR_standardformat!G644,"")</f>
        <v/>
      </c>
      <c r="I641" t="str">
        <f t="shared" si="20"/>
        <v xml:space="preserve">, </v>
      </c>
    </row>
    <row r="642" spans="1:9" x14ac:dyDescent="0.25">
      <c r="A642" s="14" t="str">
        <f>IF(COUNTIF(tabel_7!A$2:A$1015,BR_standardformat!G645)&gt;0,BR_standardformat!G645,"")</f>
        <v/>
      </c>
      <c r="B642" s="23" t="str">
        <f>IF(NOT(A642=""),BR_standardformat!R645,"")</f>
        <v/>
      </c>
      <c r="C642" s="14" t="str">
        <f>IF(NOT(A642=""),VLOOKUP(A642,tabel_7!A642:C1655,2,FALSE),"")</f>
        <v/>
      </c>
      <c r="D642" s="14" t="str">
        <f>IF(NOT(A642=""),VLOOKUP(A642,tabel_7!A642:C1655,3,FALSE),"")</f>
        <v/>
      </c>
      <c r="E642" s="25" t="str">
        <f>IF(NOT(A642=""),VLOOKUP(_xlfn.CONCAT(C642,", ",D642),pg!$C$2:$D$38,2,FALSE),"")</f>
        <v/>
      </c>
      <c r="F642" s="24" t="str">
        <f t="shared" si="19"/>
        <v/>
      </c>
      <c r="H642" t="str">
        <f>IF(COUNTIF(tabel_7!A$2:A$1015,BR_standardformat!G645)&gt;0,BR_standardformat!G645,"")</f>
        <v/>
      </c>
      <c r="I642" t="str">
        <f t="shared" si="20"/>
        <v xml:space="preserve">, </v>
      </c>
    </row>
    <row r="643" spans="1:9" x14ac:dyDescent="0.25">
      <c r="A643" s="14" t="str">
        <f>IF(COUNTIF(tabel_7!A$2:A$1015,BR_standardformat!G646)&gt;0,BR_standardformat!G646,"")</f>
        <v/>
      </c>
      <c r="B643" s="23" t="str">
        <f>IF(NOT(A643=""),BR_standardformat!R646,"")</f>
        <v/>
      </c>
      <c r="C643" s="14" t="str">
        <f>IF(NOT(A643=""),VLOOKUP(A643,tabel_7!A643:C1656,2,FALSE),"")</f>
        <v/>
      </c>
      <c r="D643" s="14" t="str">
        <f>IF(NOT(A643=""),VLOOKUP(A643,tabel_7!A643:C1656,3,FALSE),"")</f>
        <v/>
      </c>
      <c r="E643" s="25" t="str">
        <f>IF(NOT(A643=""),VLOOKUP(_xlfn.CONCAT(C643,", ",D643),pg!$C$2:$D$38,2,FALSE),"")</f>
        <v/>
      </c>
      <c r="F643" s="24" t="str">
        <f t="shared" ref="F643:F706" si="21">IF(NOT(B643=""),B643*E643,"")</f>
        <v/>
      </c>
      <c r="H643" t="str">
        <f>IF(COUNTIF(tabel_7!A$2:A$1015,BR_standardformat!G646)&gt;0,BR_standardformat!G646,"")</f>
        <v/>
      </c>
      <c r="I643" t="str">
        <f t="shared" ref="I643:I706" si="22">_xlfn.CONCAT(C643,", ",D643)</f>
        <v xml:space="preserve">, </v>
      </c>
    </row>
    <row r="644" spans="1:9" x14ac:dyDescent="0.25">
      <c r="A644" s="14" t="str">
        <f>IF(COUNTIF(tabel_7!A$2:A$1015,BR_standardformat!G647)&gt;0,BR_standardformat!G647,"")</f>
        <v/>
      </c>
      <c r="B644" s="23" t="str">
        <f>IF(NOT(A644=""),BR_standardformat!R647,"")</f>
        <v/>
      </c>
      <c r="C644" s="14" t="str">
        <f>IF(NOT(A644=""),VLOOKUP(A644,tabel_7!A644:C1657,2,FALSE),"")</f>
        <v/>
      </c>
      <c r="D644" s="14" t="str">
        <f>IF(NOT(A644=""),VLOOKUP(A644,tabel_7!A644:C1657,3,FALSE),"")</f>
        <v/>
      </c>
      <c r="E644" s="25" t="str">
        <f>IF(NOT(A644=""),VLOOKUP(_xlfn.CONCAT(C644,", ",D644),pg!$C$2:$D$38,2,FALSE),"")</f>
        <v/>
      </c>
      <c r="F644" s="24" t="str">
        <f t="shared" si="21"/>
        <v/>
      </c>
      <c r="H644" t="str">
        <f>IF(COUNTIF(tabel_7!A$2:A$1015,BR_standardformat!G647)&gt;0,BR_standardformat!G647,"")</f>
        <v/>
      </c>
      <c r="I644" t="str">
        <f t="shared" si="22"/>
        <v xml:space="preserve">, </v>
      </c>
    </row>
    <row r="645" spans="1:9" x14ac:dyDescent="0.25">
      <c r="A645" s="14" t="str">
        <f>IF(COUNTIF(tabel_7!A$2:A$1015,BR_standardformat!G648)&gt;0,BR_standardformat!G648,"")</f>
        <v/>
      </c>
      <c r="B645" s="23" t="str">
        <f>IF(NOT(A645=""),BR_standardformat!R648,"")</f>
        <v/>
      </c>
      <c r="C645" s="14" t="str">
        <f>IF(NOT(A645=""),VLOOKUP(A645,tabel_7!A645:C1658,2,FALSE),"")</f>
        <v/>
      </c>
      <c r="D645" s="14" t="str">
        <f>IF(NOT(A645=""),VLOOKUP(A645,tabel_7!A645:C1658,3,FALSE),"")</f>
        <v/>
      </c>
      <c r="E645" s="25" t="str">
        <f>IF(NOT(A645=""),VLOOKUP(_xlfn.CONCAT(C645,", ",D645),pg!$C$2:$D$38,2,FALSE),"")</f>
        <v/>
      </c>
      <c r="F645" s="24" t="str">
        <f t="shared" si="21"/>
        <v/>
      </c>
      <c r="H645" t="str">
        <f>IF(COUNTIF(tabel_7!A$2:A$1015,BR_standardformat!G648)&gt;0,BR_standardformat!G648,"")</f>
        <v/>
      </c>
      <c r="I645" t="str">
        <f t="shared" si="22"/>
        <v xml:space="preserve">, </v>
      </c>
    </row>
    <row r="646" spans="1:9" x14ac:dyDescent="0.25">
      <c r="A646" s="14" t="str">
        <f>IF(COUNTIF(tabel_7!A$2:A$1015,BR_standardformat!G649)&gt;0,BR_standardformat!G649,"")</f>
        <v/>
      </c>
      <c r="B646" s="23" t="str">
        <f>IF(NOT(A646=""),BR_standardformat!R649,"")</f>
        <v/>
      </c>
      <c r="C646" s="14" t="str">
        <f>IF(NOT(A646=""),VLOOKUP(A646,tabel_7!A646:C1659,2,FALSE),"")</f>
        <v/>
      </c>
      <c r="D646" s="14" t="str">
        <f>IF(NOT(A646=""),VLOOKUP(A646,tabel_7!A646:C1659,3,FALSE),"")</f>
        <v/>
      </c>
      <c r="E646" s="25" t="str">
        <f>IF(NOT(A646=""),VLOOKUP(_xlfn.CONCAT(C646,", ",D646),pg!$C$2:$D$38,2,FALSE),"")</f>
        <v/>
      </c>
      <c r="F646" s="24" t="str">
        <f t="shared" si="21"/>
        <v/>
      </c>
      <c r="H646" t="str">
        <f>IF(COUNTIF(tabel_7!A$2:A$1015,BR_standardformat!G649)&gt;0,BR_standardformat!G649,"")</f>
        <v/>
      </c>
      <c r="I646" t="str">
        <f t="shared" si="22"/>
        <v xml:space="preserve">, </v>
      </c>
    </row>
    <row r="647" spans="1:9" x14ac:dyDescent="0.25">
      <c r="A647" s="14" t="str">
        <f>IF(COUNTIF(tabel_7!A$2:A$1015,BR_standardformat!G650)&gt;0,BR_standardformat!G650,"")</f>
        <v/>
      </c>
      <c r="B647" s="23" t="str">
        <f>IF(NOT(A647=""),BR_standardformat!R650,"")</f>
        <v/>
      </c>
      <c r="C647" s="14" t="str">
        <f>IF(NOT(A647=""),VLOOKUP(A647,tabel_7!A647:C1660,2,FALSE),"")</f>
        <v/>
      </c>
      <c r="D647" s="14" t="str">
        <f>IF(NOT(A647=""),VLOOKUP(A647,tabel_7!A647:C1660,3,FALSE),"")</f>
        <v/>
      </c>
      <c r="E647" s="25" t="str">
        <f>IF(NOT(A647=""),VLOOKUP(_xlfn.CONCAT(C647,", ",D647),pg!$C$2:$D$38,2,FALSE),"")</f>
        <v/>
      </c>
      <c r="F647" s="24" t="str">
        <f t="shared" si="21"/>
        <v/>
      </c>
      <c r="H647" t="str">
        <f>IF(COUNTIF(tabel_7!A$2:A$1015,BR_standardformat!G650)&gt;0,BR_standardformat!G650,"")</f>
        <v/>
      </c>
      <c r="I647" t="str">
        <f t="shared" si="22"/>
        <v xml:space="preserve">, </v>
      </c>
    </row>
    <row r="648" spans="1:9" x14ac:dyDescent="0.25">
      <c r="A648" s="14" t="str">
        <f>IF(COUNTIF(tabel_7!A$2:A$1015,BR_standardformat!G651)&gt;0,BR_standardformat!G651,"")</f>
        <v/>
      </c>
      <c r="B648" s="23" t="str">
        <f>IF(NOT(A648=""),BR_standardformat!R651,"")</f>
        <v/>
      </c>
      <c r="C648" s="14" t="str">
        <f>IF(NOT(A648=""),VLOOKUP(A648,tabel_7!A648:C1661,2,FALSE),"")</f>
        <v/>
      </c>
      <c r="D648" s="14" t="str">
        <f>IF(NOT(A648=""),VLOOKUP(A648,tabel_7!A648:C1661,3,FALSE),"")</f>
        <v/>
      </c>
      <c r="E648" s="25" t="str">
        <f>IF(NOT(A648=""),VLOOKUP(_xlfn.CONCAT(C648,", ",D648),pg!$C$2:$D$38,2,FALSE),"")</f>
        <v/>
      </c>
      <c r="F648" s="24" t="str">
        <f t="shared" si="21"/>
        <v/>
      </c>
      <c r="H648" t="str">
        <f>IF(COUNTIF(tabel_7!A$2:A$1015,BR_standardformat!G651)&gt;0,BR_standardformat!G651,"")</f>
        <v/>
      </c>
      <c r="I648" t="str">
        <f t="shared" si="22"/>
        <v xml:space="preserve">, </v>
      </c>
    </row>
    <row r="649" spans="1:9" x14ac:dyDescent="0.25">
      <c r="A649" s="14" t="str">
        <f>IF(COUNTIF(tabel_7!A$2:A$1015,BR_standardformat!G652)&gt;0,BR_standardformat!G652,"")</f>
        <v/>
      </c>
      <c r="B649" s="23" t="str">
        <f>IF(NOT(A649=""),BR_standardformat!R652,"")</f>
        <v/>
      </c>
      <c r="C649" s="14" t="str">
        <f>IF(NOT(A649=""),VLOOKUP(A649,tabel_7!A649:C1662,2,FALSE),"")</f>
        <v/>
      </c>
      <c r="D649" s="14" t="str">
        <f>IF(NOT(A649=""),VLOOKUP(A649,tabel_7!A649:C1662,3,FALSE),"")</f>
        <v/>
      </c>
      <c r="E649" s="25" t="str">
        <f>IF(NOT(A649=""),VLOOKUP(_xlfn.CONCAT(C649,", ",D649),pg!$C$2:$D$38,2,FALSE),"")</f>
        <v/>
      </c>
      <c r="F649" s="24" t="str">
        <f t="shared" si="21"/>
        <v/>
      </c>
      <c r="H649" t="str">
        <f>IF(COUNTIF(tabel_7!A$2:A$1015,BR_standardformat!G652)&gt;0,BR_standardformat!G652,"")</f>
        <v/>
      </c>
      <c r="I649" t="str">
        <f t="shared" si="22"/>
        <v xml:space="preserve">, </v>
      </c>
    </row>
    <row r="650" spans="1:9" x14ac:dyDescent="0.25">
      <c r="A650" s="14" t="str">
        <f>IF(COUNTIF(tabel_7!A$2:A$1015,BR_standardformat!G653)&gt;0,BR_standardformat!G653,"")</f>
        <v/>
      </c>
      <c r="B650" s="23" t="str">
        <f>IF(NOT(A650=""),BR_standardformat!R653,"")</f>
        <v/>
      </c>
      <c r="C650" s="14" t="str">
        <f>IF(NOT(A650=""),VLOOKUP(A650,tabel_7!A650:C1663,2,FALSE),"")</f>
        <v/>
      </c>
      <c r="D650" s="14" t="str">
        <f>IF(NOT(A650=""),VLOOKUP(A650,tabel_7!A650:C1663,3,FALSE),"")</f>
        <v/>
      </c>
      <c r="E650" s="25" t="str">
        <f>IF(NOT(A650=""),VLOOKUP(_xlfn.CONCAT(C650,", ",D650),pg!$C$2:$D$38,2,FALSE),"")</f>
        <v/>
      </c>
      <c r="F650" s="24" t="str">
        <f t="shared" si="21"/>
        <v/>
      </c>
      <c r="H650" t="str">
        <f>IF(COUNTIF(tabel_7!A$2:A$1015,BR_standardformat!G653)&gt;0,BR_standardformat!G653,"")</f>
        <v/>
      </c>
      <c r="I650" t="str">
        <f t="shared" si="22"/>
        <v xml:space="preserve">, </v>
      </c>
    </row>
    <row r="651" spans="1:9" x14ac:dyDescent="0.25">
      <c r="A651" s="14" t="str">
        <f>IF(COUNTIF(tabel_7!A$2:A$1015,BR_standardformat!G654)&gt;0,BR_standardformat!G654,"")</f>
        <v/>
      </c>
      <c r="B651" s="23" t="str">
        <f>IF(NOT(A651=""),BR_standardformat!R654,"")</f>
        <v/>
      </c>
      <c r="C651" s="14" t="str">
        <f>IF(NOT(A651=""),VLOOKUP(A651,tabel_7!A651:C1664,2,FALSE),"")</f>
        <v/>
      </c>
      <c r="D651" s="14" t="str">
        <f>IF(NOT(A651=""),VLOOKUP(A651,tabel_7!A651:C1664,3,FALSE),"")</f>
        <v/>
      </c>
      <c r="E651" s="25" t="str">
        <f>IF(NOT(A651=""),VLOOKUP(_xlfn.CONCAT(C651,", ",D651),pg!$C$2:$D$38,2,FALSE),"")</f>
        <v/>
      </c>
      <c r="F651" s="24" t="str">
        <f t="shared" si="21"/>
        <v/>
      </c>
      <c r="H651" t="str">
        <f>IF(COUNTIF(tabel_7!A$2:A$1015,BR_standardformat!G654)&gt;0,BR_standardformat!G654,"")</f>
        <v/>
      </c>
      <c r="I651" t="str">
        <f t="shared" si="22"/>
        <v xml:space="preserve">, </v>
      </c>
    </row>
    <row r="652" spans="1:9" x14ac:dyDescent="0.25">
      <c r="A652" s="14" t="str">
        <f>IF(COUNTIF(tabel_7!A$2:A$1015,BR_standardformat!G655)&gt;0,BR_standardformat!G655,"")</f>
        <v/>
      </c>
      <c r="B652" s="23" t="str">
        <f>IF(NOT(A652=""),BR_standardformat!R655,"")</f>
        <v/>
      </c>
      <c r="C652" s="14" t="str">
        <f>IF(NOT(A652=""),VLOOKUP(A652,tabel_7!A652:C1665,2,FALSE),"")</f>
        <v/>
      </c>
      <c r="D652" s="14" t="str">
        <f>IF(NOT(A652=""),VLOOKUP(A652,tabel_7!A652:C1665,3,FALSE),"")</f>
        <v/>
      </c>
      <c r="E652" s="25" t="str">
        <f>IF(NOT(A652=""),VLOOKUP(_xlfn.CONCAT(C652,", ",D652),pg!$C$2:$D$38,2,FALSE),"")</f>
        <v/>
      </c>
      <c r="F652" s="24" t="str">
        <f t="shared" si="21"/>
        <v/>
      </c>
      <c r="H652" t="str">
        <f>IF(COUNTIF(tabel_7!A$2:A$1015,BR_standardformat!G655)&gt;0,BR_standardformat!G655,"")</f>
        <v/>
      </c>
      <c r="I652" t="str">
        <f t="shared" si="22"/>
        <v xml:space="preserve">, </v>
      </c>
    </row>
    <row r="653" spans="1:9" x14ac:dyDescent="0.25">
      <c r="A653" s="14" t="str">
        <f>IF(COUNTIF(tabel_7!A$2:A$1015,BR_standardformat!G656)&gt;0,BR_standardformat!G656,"")</f>
        <v/>
      </c>
      <c r="B653" s="23" t="str">
        <f>IF(NOT(A653=""),BR_standardformat!R656,"")</f>
        <v/>
      </c>
      <c r="C653" s="14" t="str">
        <f>IF(NOT(A653=""),VLOOKUP(A653,tabel_7!A653:C1666,2,FALSE),"")</f>
        <v/>
      </c>
      <c r="D653" s="14" t="str">
        <f>IF(NOT(A653=""),VLOOKUP(A653,tabel_7!A653:C1666,3,FALSE),"")</f>
        <v/>
      </c>
      <c r="E653" s="25" t="str">
        <f>IF(NOT(A653=""),VLOOKUP(_xlfn.CONCAT(C653,", ",D653),pg!$C$2:$D$38,2,FALSE),"")</f>
        <v/>
      </c>
      <c r="F653" s="24" t="str">
        <f t="shared" si="21"/>
        <v/>
      </c>
      <c r="H653" t="str">
        <f>IF(COUNTIF(tabel_7!A$2:A$1015,BR_standardformat!G656)&gt;0,BR_standardformat!G656,"")</f>
        <v/>
      </c>
      <c r="I653" t="str">
        <f t="shared" si="22"/>
        <v xml:space="preserve">, </v>
      </c>
    </row>
    <row r="654" spans="1:9" x14ac:dyDescent="0.25">
      <c r="A654" s="14" t="str">
        <f>IF(COUNTIF(tabel_7!A$2:A$1015,BR_standardformat!G657)&gt;0,BR_standardformat!G657,"")</f>
        <v/>
      </c>
      <c r="B654" s="23" t="str">
        <f>IF(NOT(A654=""),BR_standardformat!R657,"")</f>
        <v/>
      </c>
      <c r="C654" s="14" t="str">
        <f>IF(NOT(A654=""),VLOOKUP(A654,tabel_7!A654:C1667,2,FALSE),"")</f>
        <v/>
      </c>
      <c r="D654" s="14" t="str">
        <f>IF(NOT(A654=""),VLOOKUP(A654,tabel_7!A654:C1667,3,FALSE),"")</f>
        <v/>
      </c>
      <c r="E654" s="25" t="str">
        <f>IF(NOT(A654=""),VLOOKUP(_xlfn.CONCAT(C654,", ",D654),pg!$C$2:$D$38,2,FALSE),"")</f>
        <v/>
      </c>
      <c r="F654" s="24" t="str">
        <f t="shared" si="21"/>
        <v/>
      </c>
      <c r="H654" t="str">
        <f>IF(COUNTIF(tabel_7!A$2:A$1015,BR_standardformat!G657)&gt;0,BR_standardformat!G657,"")</f>
        <v/>
      </c>
      <c r="I654" t="str">
        <f t="shared" si="22"/>
        <v xml:space="preserve">, </v>
      </c>
    </row>
    <row r="655" spans="1:9" x14ac:dyDescent="0.25">
      <c r="A655" s="14" t="str">
        <f>IF(COUNTIF(tabel_7!A$2:A$1015,BR_standardformat!G658)&gt;0,BR_standardformat!G658,"")</f>
        <v/>
      </c>
      <c r="B655" s="23" t="str">
        <f>IF(NOT(A655=""),BR_standardformat!R658,"")</f>
        <v/>
      </c>
      <c r="C655" s="14" t="str">
        <f>IF(NOT(A655=""),VLOOKUP(A655,tabel_7!A655:C1668,2,FALSE),"")</f>
        <v/>
      </c>
      <c r="D655" s="14" t="str">
        <f>IF(NOT(A655=""),VLOOKUP(A655,tabel_7!A655:C1668,3,FALSE),"")</f>
        <v/>
      </c>
      <c r="E655" s="25" t="str">
        <f>IF(NOT(A655=""),VLOOKUP(_xlfn.CONCAT(C655,", ",D655),pg!$C$2:$D$38,2,FALSE),"")</f>
        <v/>
      </c>
      <c r="F655" s="24" t="str">
        <f t="shared" si="21"/>
        <v/>
      </c>
      <c r="H655" t="str">
        <f>IF(COUNTIF(tabel_7!A$2:A$1015,BR_standardformat!G658)&gt;0,BR_standardformat!G658,"")</f>
        <v/>
      </c>
      <c r="I655" t="str">
        <f t="shared" si="22"/>
        <v xml:space="preserve">, </v>
      </c>
    </row>
    <row r="656" spans="1:9" x14ac:dyDescent="0.25">
      <c r="A656" s="14" t="str">
        <f>IF(COUNTIF(tabel_7!A$2:A$1015,BR_standardformat!G659)&gt;0,BR_standardformat!G659,"")</f>
        <v/>
      </c>
      <c r="B656" s="23" t="str">
        <f>IF(NOT(A656=""),BR_standardformat!R659,"")</f>
        <v/>
      </c>
      <c r="C656" s="14" t="str">
        <f>IF(NOT(A656=""),VLOOKUP(A656,tabel_7!A656:C1669,2,FALSE),"")</f>
        <v/>
      </c>
      <c r="D656" s="14" t="str">
        <f>IF(NOT(A656=""),VLOOKUP(A656,tabel_7!A656:C1669,3,FALSE),"")</f>
        <v/>
      </c>
      <c r="E656" s="25" t="str">
        <f>IF(NOT(A656=""),VLOOKUP(_xlfn.CONCAT(C656,", ",D656),pg!$C$2:$D$38,2,FALSE),"")</f>
        <v/>
      </c>
      <c r="F656" s="24" t="str">
        <f t="shared" si="21"/>
        <v/>
      </c>
      <c r="H656" t="str">
        <f>IF(COUNTIF(tabel_7!A$2:A$1015,BR_standardformat!G659)&gt;0,BR_standardformat!G659,"")</f>
        <v/>
      </c>
      <c r="I656" t="str">
        <f t="shared" si="22"/>
        <v xml:space="preserve">, </v>
      </c>
    </row>
    <row r="657" spans="1:9" x14ac:dyDescent="0.25">
      <c r="A657" s="14" t="str">
        <f>IF(COUNTIF(tabel_7!A$2:A$1015,BR_standardformat!G660)&gt;0,BR_standardformat!G660,"")</f>
        <v/>
      </c>
      <c r="B657" s="23" t="str">
        <f>IF(NOT(A657=""),BR_standardformat!R660,"")</f>
        <v/>
      </c>
      <c r="C657" s="14" t="str">
        <f>IF(NOT(A657=""),VLOOKUP(A657,tabel_7!A657:C1670,2,FALSE),"")</f>
        <v/>
      </c>
      <c r="D657" s="14" t="str">
        <f>IF(NOT(A657=""),VLOOKUP(A657,tabel_7!A657:C1670,3,FALSE),"")</f>
        <v/>
      </c>
      <c r="E657" s="25" t="str">
        <f>IF(NOT(A657=""),VLOOKUP(_xlfn.CONCAT(C657,", ",D657),pg!$C$2:$D$38,2,FALSE),"")</f>
        <v/>
      </c>
      <c r="F657" s="24" t="str">
        <f t="shared" si="21"/>
        <v/>
      </c>
      <c r="H657" t="str">
        <f>IF(COUNTIF(tabel_7!A$2:A$1015,BR_standardformat!G660)&gt;0,BR_standardformat!G660,"")</f>
        <v/>
      </c>
      <c r="I657" t="str">
        <f t="shared" si="22"/>
        <v xml:space="preserve">, </v>
      </c>
    </row>
    <row r="658" spans="1:9" x14ac:dyDescent="0.25">
      <c r="A658" s="14" t="str">
        <f>IF(COUNTIF(tabel_7!A$2:A$1015,BR_standardformat!G661)&gt;0,BR_standardformat!G661,"")</f>
        <v/>
      </c>
      <c r="B658" s="23" t="str">
        <f>IF(NOT(A658=""),BR_standardformat!R661,"")</f>
        <v/>
      </c>
      <c r="C658" s="14" t="str">
        <f>IF(NOT(A658=""),VLOOKUP(A658,tabel_7!A658:C1671,2,FALSE),"")</f>
        <v/>
      </c>
      <c r="D658" s="14" t="str">
        <f>IF(NOT(A658=""),VLOOKUP(A658,tabel_7!A658:C1671,3,FALSE),"")</f>
        <v/>
      </c>
      <c r="E658" s="25" t="str">
        <f>IF(NOT(A658=""),VLOOKUP(_xlfn.CONCAT(C658,", ",D658),pg!$C$2:$D$38,2,FALSE),"")</f>
        <v/>
      </c>
      <c r="F658" s="24" t="str">
        <f t="shared" si="21"/>
        <v/>
      </c>
      <c r="H658" t="str">
        <f>IF(COUNTIF(tabel_7!A$2:A$1015,BR_standardformat!G661)&gt;0,BR_standardformat!G661,"")</f>
        <v/>
      </c>
      <c r="I658" t="str">
        <f t="shared" si="22"/>
        <v xml:space="preserve">, </v>
      </c>
    </row>
    <row r="659" spans="1:9" x14ac:dyDescent="0.25">
      <c r="A659" s="14" t="str">
        <f>IF(COUNTIF(tabel_7!A$2:A$1015,BR_standardformat!G662)&gt;0,BR_standardformat!G662,"")</f>
        <v/>
      </c>
      <c r="B659" s="23" t="str">
        <f>IF(NOT(A659=""),BR_standardformat!R662,"")</f>
        <v/>
      </c>
      <c r="C659" s="14" t="str">
        <f>IF(NOT(A659=""),VLOOKUP(A659,tabel_7!A659:C1672,2,FALSE),"")</f>
        <v/>
      </c>
      <c r="D659" s="14" t="str">
        <f>IF(NOT(A659=""),VLOOKUP(A659,tabel_7!A659:C1672,3,FALSE),"")</f>
        <v/>
      </c>
      <c r="E659" s="25" t="str">
        <f>IF(NOT(A659=""),VLOOKUP(_xlfn.CONCAT(C659,", ",D659),pg!$C$2:$D$38,2,FALSE),"")</f>
        <v/>
      </c>
      <c r="F659" s="24" t="str">
        <f t="shared" si="21"/>
        <v/>
      </c>
      <c r="H659" t="str">
        <f>IF(COUNTIF(tabel_7!A$2:A$1015,BR_standardformat!G662)&gt;0,BR_standardformat!G662,"")</f>
        <v/>
      </c>
      <c r="I659" t="str">
        <f t="shared" si="22"/>
        <v xml:space="preserve">, </v>
      </c>
    </row>
    <row r="660" spans="1:9" x14ac:dyDescent="0.25">
      <c r="A660" s="14" t="str">
        <f>IF(COUNTIF(tabel_7!A$2:A$1015,BR_standardformat!G663)&gt;0,BR_standardformat!G663,"")</f>
        <v/>
      </c>
      <c r="B660" s="23" t="str">
        <f>IF(NOT(A660=""),BR_standardformat!R663,"")</f>
        <v/>
      </c>
      <c r="C660" s="14" t="str">
        <f>IF(NOT(A660=""),VLOOKUP(A660,tabel_7!A660:C1673,2,FALSE),"")</f>
        <v/>
      </c>
      <c r="D660" s="14" t="str">
        <f>IF(NOT(A660=""),VLOOKUP(A660,tabel_7!A660:C1673,3,FALSE),"")</f>
        <v/>
      </c>
      <c r="E660" s="25" t="str">
        <f>IF(NOT(A660=""),VLOOKUP(_xlfn.CONCAT(C660,", ",D660),pg!$C$2:$D$38,2,FALSE),"")</f>
        <v/>
      </c>
      <c r="F660" s="24" t="str">
        <f t="shared" si="21"/>
        <v/>
      </c>
      <c r="H660" t="str">
        <f>IF(COUNTIF(tabel_7!A$2:A$1015,BR_standardformat!G663)&gt;0,BR_standardformat!G663,"")</f>
        <v/>
      </c>
      <c r="I660" t="str">
        <f t="shared" si="22"/>
        <v xml:space="preserve">, </v>
      </c>
    </row>
    <row r="661" spans="1:9" x14ac:dyDescent="0.25">
      <c r="A661" s="14" t="str">
        <f>IF(COUNTIF(tabel_7!A$2:A$1015,BR_standardformat!G664)&gt;0,BR_standardformat!G664,"")</f>
        <v/>
      </c>
      <c r="B661" s="23" t="str">
        <f>IF(NOT(A661=""),BR_standardformat!R664,"")</f>
        <v/>
      </c>
      <c r="C661" s="14" t="str">
        <f>IF(NOT(A661=""),VLOOKUP(A661,tabel_7!A661:C1674,2,FALSE),"")</f>
        <v/>
      </c>
      <c r="D661" s="14" t="str">
        <f>IF(NOT(A661=""),VLOOKUP(A661,tabel_7!A661:C1674,3,FALSE),"")</f>
        <v/>
      </c>
      <c r="E661" s="25" t="str">
        <f>IF(NOT(A661=""),VLOOKUP(_xlfn.CONCAT(C661,", ",D661),pg!$C$2:$D$38,2,FALSE),"")</f>
        <v/>
      </c>
      <c r="F661" s="24" t="str">
        <f t="shared" si="21"/>
        <v/>
      </c>
      <c r="H661" t="str">
        <f>IF(COUNTIF(tabel_7!A$2:A$1015,BR_standardformat!G664)&gt;0,BR_standardformat!G664,"")</f>
        <v/>
      </c>
      <c r="I661" t="str">
        <f t="shared" si="22"/>
        <v xml:space="preserve">, </v>
      </c>
    </row>
    <row r="662" spans="1:9" x14ac:dyDescent="0.25">
      <c r="A662" s="14" t="str">
        <f>IF(COUNTIF(tabel_7!A$2:A$1015,BR_standardformat!G665)&gt;0,BR_standardformat!G665,"")</f>
        <v/>
      </c>
      <c r="B662" s="23" t="str">
        <f>IF(NOT(A662=""),BR_standardformat!R665,"")</f>
        <v/>
      </c>
      <c r="C662" s="14" t="str">
        <f>IF(NOT(A662=""),VLOOKUP(A662,tabel_7!A662:C1675,2,FALSE),"")</f>
        <v/>
      </c>
      <c r="D662" s="14" t="str">
        <f>IF(NOT(A662=""),VLOOKUP(A662,tabel_7!A662:C1675,3,FALSE),"")</f>
        <v/>
      </c>
      <c r="E662" s="25" t="str">
        <f>IF(NOT(A662=""),VLOOKUP(_xlfn.CONCAT(C662,", ",D662),pg!$C$2:$D$38,2,FALSE),"")</f>
        <v/>
      </c>
      <c r="F662" s="24" t="str">
        <f t="shared" si="21"/>
        <v/>
      </c>
      <c r="H662" t="str">
        <f>IF(COUNTIF(tabel_7!A$2:A$1015,BR_standardformat!G665)&gt;0,BR_standardformat!G665,"")</f>
        <v/>
      </c>
      <c r="I662" t="str">
        <f t="shared" si="22"/>
        <v xml:space="preserve">, </v>
      </c>
    </row>
    <row r="663" spans="1:9" x14ac:dyDescent="0.25">
      <c r="A663" s="14" t="str">
        <f>IF(COUNTIF(tabel_7!A$2:A$1015,BR_standardformat!G666)&gt;0,BR_standardformat!G666,"")</f>
        <v/>
      </c>
      <c r="B663" s="23" t="str">
        <f>IF(NOT(A663=""),BR_standardformat!R666,"")</f>
        <v/>
      </c>
      <c r="C663" s="14" t="str">
        <f>IF(NOT(A663=""),VLOOKUP(A663,tabel_7!A663:C1676,2,FALSE),"")</f>
        <v/>
      </c>
      <c r="D663" s="14" t="str">
        <f>IF(NOT(A663=""),VLOOKUP(A663,tabel_7!A663:C1676,3,FALSE),"")</f>
        <v/>
      </c>
      <c r="E663" s="25" t="str">
        <f>IF(NOT(A663=""),VLOOKUP(_xlfn.CONCAT(C663,", ",D663),pg!$C$2:$D$38,2,FALSE),"")</f>
        <v/>
      </c>
      <c r="F663" s="24" t="str">
        <f t="shared" si="21"/>
        <v/>
      </c>
      <c r="H663" t="str">
        <f>IF(COUNTIF(tabel_7!A$2:A$1015,BR_standardformat!G666)&gt;0,BR_standardformat!G666,"")</f>
        <v/>
      </c>
      <c r="I663" t="str">
        <f t="shared" si="22"/>
        <v xml:space="preserve">, </v>
      </c>
    </row>
    <row r="664" spans="1:9" x14ac:dyDescent="0.25">
      <c r="A664" s="14" t="str">
        <f>IF(COUNTIF(tabel_7!A$2:A$1015,BR_standardformat!G667)&gt;0,BR_standardformat!G667,"")</f>
        <v/>
      </c>
      <c r="B664" s="23" t="str">
        <f>IF(NOT(A664=""),BR_standardformat!R667,"")</f>
        <v/>
      </c>
      <c r="C664" s="14" t="str">
        <f>IF(NOT(A664=""),VLOOKUP(A664,tabel_7!A664:C1677,2,FALSE),"")</f>
        <v/>
      </c>
      <c r="D664" s="14" t="str">
        <f>IF(NOT(A664=""),VLOOKUP(A664,tabel_7!A664:C1677,3,FALSE),"")</f>
        <v/>
      </c>
      <c r="E664" s="25" t="str">
        <f>IF(NOT(A664=""),VLOOKUP(_xlfn.CONCAT(C664,", ",D664),pg!$C$2:$D$38,2,FALSE),"")</f>
        <v/>
      </c>
      <c r="F664" s="24" t="str">
        <f t="shared" si="21"/>
        <v/>
      </c>
      <c r="H664" t="str">
        <f>IF(COUNTIF(tabel_7!A$2:A$1015,BR_standardformat!G667)&gt;0,BR_standardformat!G667,"")</f>
        <v/>
      </c>
      <c r="I664" t="str">
        <f t="shared" si="22"/>
        <v xml:space="preserve">, </v>
      </c>
    </row>
    <row r="665" spans="1:9" x14ac:dyDescent="0.25">
      <c r="A665" s="14" t="str">
        <f>IF(COUNTIF(tabel_7!A$2:A$1015,BR_standardformat!G668)&gt;0,BR_standardformat!G668,"")</f>
        <v/>
      </c>
      <c r="B665" s="23" t="str">
        <f>IF(NOT(A665=""),BR_standardformat!R668,"")</f>
        <v/>
      </c>
      <c r="C665" s="14" t="str">
        <f>IF(NOT(A665=""),VLOOKUP(A665,tabel_7!A665:C1678,2,FALSE),"")</f>
        <v/>
      </c>
      <c r="D665" s="14" t="str">
        <f>IF(NOT(A665=""),VLOOKUP(A665,tabel_7!A665:C1678,3,FALSE),"")</f>
        <v/>
      </c>
      <c r="E665" s="25" t="str">
        <f>IF(NOT(A665=""),VLOOKUP(_xlfn.CONCAT(C665,", ",D665),pg!$C$2:$D$38,2,FALSE),"")</f>
        <v/>
      </c>
      <c r="F665" s="24" t="str">
        <f t="shared" si="21"/>
        <v/>
      </c>
      <c r="H665" t="str">
        <f>IF(COUNTIF(tabel_7!A$2:A$1015,BR_standardformat!G668)&gt;0,BR_standardformat!G668,"")</f>
        <v/>
      </c>
      <c r="I665" t="str">
        <f t="shared" si="22"/>
        <v xml:space="preserve">, </v>
      </c>
    </row>
    <row r="666" spans="1:9" x14ac:dyDescent="0.25">
      <c r="A666" s="14" t="str">
        <f>IF(COUNTIF(tabel_7!A$2:A$1015,BR_standardformat!G669)&gt;0,BR_standardformat!G669,"")</f>
        <v/>
      </c>
      <c r="B666" s="23" t="str">
        <f>IF(NOT(A666=""),BR_standardformat!R669,"")</f>
        <v/>
      </c>
      <c r="C666" s="14" t="str">
        <f>IF(NOT(A666=""),VLOOKUP(A666,tabel_7!A666:C1679,2,FALSE),"")</f>
        <v/>
      </c>
      <c r="D666" s="14" t="str">
        <f>IF(NOT(A666=""),VLOOKUP(A666,tabel_7!A666:C1679,3,FALSE),"")</f>
        <v/>
      </c>
      <c r="E666" s="25" t="str">
        <f>IF(NOT(A666=""),VLOOKUP(_xlfn.CONCAT(C666,", ",D666),pg!$C$2:$D$38,2,FALSE),"")</f>
        <v/>
      </c>
      <c r="F666" s="24" t="str">
        <f t="shared" si="21"/>
        <v/>
      </c>
      <c r="H666" t="str">
        <f>IF(COUNTIF(tabel_7!A$2:A$1015,BR_standardformat!G669)&gt;0,BR_standardformat!G669,"")</f>
        <v/>
      </c>
      <c r="I666" t="str">
        <f t="shared" si="22"/>
        <v xml:space="preserve">, </v>
      </c>
    </row>
    <row r="667" spans="1:9" x14ac:dyDescent="0.25">
      <c r="A667" s="14" t="str">
        <f>IF(COUNTIF(tabel_7!A$2:A$1015,BR_standardformat!G670)&gt;0,BR_standardformat!G670,"")</f>
        <v/>
      </c>
      <c r="B667" s="23" t="str">
        <f>IF(NOT(A667=""),BR_standardformat!R670,"")</f>
        <v/>
      </c>
      <c r="C667" s="14" t="str">
        <f>IF(NOT(A667=""),VLOOKUP(A667,tabel_7!A667:C1680,2,FALSE),"")</f>
        <v/>
      </c>
      <c r="D667" s="14" t="str">
        <f>IF(NOT(A667=""),VLOOKUP(A667,tabel_7!A667:C1680,3,FALSE),"")</f>
        <v/>
      </c>
      <c r="E667" s="25" t="str">
        <f>IF(NOT(A667=""),VLOOKUP(_xlfn.CONCAT(C667,", ",D667),pg!$C$2:$D$38,2,FALSE),"")</f>
        <v/>
      </c>
      <c r="F667" s="24" t="str">
        <f t="shared" si="21"/>
        <v/>
      </c>
      <c r="H667" t="str">
        <f>IF(COUNTIF(tabel_7!A$2:A$1015,BR_standardformat!G670)&gt;0,BR_standardformat!G670,"")</f>
        <v/>
      </c>
      <c r="I667" t="str">
        <f t="shared" si="22"/>
        <v xml:space="preserve">, </v>
      </c>
    </row>
    <row r="668" spans="1:9" x14ac:dyDescent="0.25">
      <c r="A668" s="14" t="str">
        <f>IF(COUNTIF(tabel_7!A$2:A$1015,BR_standardformat!G671)&gt;0,BR_standardformat!G671,"")</f>
        <v/>
      </c>
      <c r="B668" s="23" t="str">
        <f>IF(NOT(A668=""),BR_standardformat!R671,"")</f>
        <v/>
      </c>
      <c r="C668" s="14" t="str">
        <f>IF(NOT(A668=""),VLOOKUP(A668,tabel_7!A668:C1681,2,FALSE),"")</f>
        <v/>
      </c>
      <c r="D668" s="14" t="str">
        <f>IF(NOT(A668=""),VLOOKUP(A668,tabel_7!A668:C1681,3,FALSE),"")</f>
        <v/>
      </c>
      <c r="E668" s="25" t="str">
        <f>IF(NOT(A668=""),VLOOKUP(_xlfn.CONCAT(C668,", ",D668),pg!$C$2:$D$38,2,FALSE),"")</f>
        <v/>
      </c>
      <c r="F668" s="24" t="str">
        <f t="shared" si="21"/>
        <v/>
      </c>
      <c r="H668" t="str">
        <f>IF(COUNTIF(tabel_7!A$2:A$1015,BR_standardformat!G671)&gt;0,BR_standardformat!G671,"")</f>
        <v/>
      </c>
      <c r="I668" t="str">
        <f t="shared" si="22"/>
        <v xml:space="preserve">, </v>
      </c>
    </row>
    <row r="669" spans="1:9" x14ac:dyDescent="0.25">
      <c r="A669" s="14" t="str">
        <f>IF(COUNTIF(tabel_7!A$2:A$1015,BR_standardformat!G672)&gt;0,BR_standardformat!G672,"")</f>
        <v/>
      </c>
      <c r="B669" s="23" t="str">
        <f>IF(NOT(A669=""),BR_standardformat!R672,"")</f>
        <v/>
      </c>
      <c r="C669" s="14" t="str">
        <f>IF(NOT(A669=""),VLOOKUP(A669,tabel_7!A669:C1682,2,FALSE),"")</f>
        <v/>
      </c>
      <c r="D669" s="14" t="str">
        <f>IF(NOT(A669=""),VLOOKUP(A669,tabel_7!A669:C1682,3,FALSE),"")</f>
        <v/>
      </c>
      <c r="E669" s="25" t="str">
        <f>IF(NOT(A669=""),VLOOKUP(_xlfn.CONCAT(C669,", ",D669),pg!$C$2:$D$38,2,FALSE),"")</f>
        <v/>
      </c>
      <c r="F669" s="24" t="str">
        <f t="shared" si="21"/>
        <v/>
      </c>
      <c r="H669" t="str">
        <f>IF(COUNTIF(tabel_7!A$2:A$1015,BR_standardformat!G672)&gt;0,BR_standardformat!G672,"")</f>
        <v/>
      </c>
      <c r="I669" t="str">
        <f t="shared" si="22"/>
        <v xml:space="preserve">, </v>
      </c>
    </row>
    <row r="670" spans="1:9" x14ac:dyDescent="0.25">
      <c r="A670" s="14" t="str">
        <f>IF(COUNTIF(tabel_7!A$2:A$1015,BR_standardformat!G673)&gt;0,BR_standardformat!G673,"")</f>
        <v/>
      </c>
      <c r="B670" s="23" t="str">
        <f>IF(NOT(A670=""),BR_standardformat!R673,"")</f>
        <v/>
      </c>
      <c r="C670" s="14" t="str">
        <f>IF(NOT(A670=""),VLOOKUP(A670,tabel_7!A670:C1683,2,FALSE),"")</f>
        <v/>
      </c>
      <c r="D670" s="14" t="str">
        <f>IF(NOT(A670=""),VLOOKUP(A670,tabel_7!A670:C1683,3,FALSE),"")</f>
        <v/>
      </c>
      <c r="E670" s="25" t="str">
        <f>IF(NOT(A670=""),VLOOKUP(_xlfn.CONCAT(C670,", ",D670),pg!$C$2:$D$38,2,FALSE),"")</f>
        <v/>
      </c>
      <c r="F670" s="24" t="str">
        <f t="shared" si="21"/>
        <v/>
      </c>
      <c r="H670" t="str">
        <f>IF(COUNTIF(tabel_7!A$2:A$1015,BR_standardformat!G673)&gt;0,BR_standardformat!G673,"")</f>
        <v/>
      </c>
      <c r="I670" t="str">
        <f t="shared" si="22"/>
        <v xml:space="preserve">, </v>
      </c>
    </row>
    <row r="671" spans="1:9" x14ac:dyDescent="0.25">
      <c r="A671" s="14" t="str">
        <f>IF(COUNTIF(tabel_7!A$2:A$1015,BR_standardformat!G674)&gt;0,BR_standardformat!G674,"")</f>
        <v/>
      </c>
      <c r="B671" s="23" t="str">
        <f>IF(NOT(A671=""),BR_standardformat!R674,"")</f>
        <v/>
      </c>
      <c r="C671" s="14" t="str">
        <f>IF(NOT(A671=""),VLOOKUP(A671,tabel_7!A671:C1684,2,FALSE),"")</f>
        <v/>
      </c>
      <c r="D671" s="14" t="str">
        <f>IF(NOT(A671=""),VLOOKUP(A671,tabel_7!A671:C1684,3,FALSE),"")</f>
        <v/>
      </c>
      <c r="E671" s="25" t="str">
        <f>IF(NOT(A671=""),VLOOKUP(_xlfn.CONCAT(C671,", ",D671),pg!$C$2:$D$38,2,FALSE),"")</f>
        <v/>
      </c>
      <c r="F671" s="24" t="str">
        <f t="shared" si="21"/>
        <v/>
      </c>
      <c r="H671" t="str">
        <f>IF(COUNTIF(tabel_7!A$2:A$1015,BR_standardformat!G674)&gt;0,BR_standardformat!G674,"")</f>
        <v/>
      </c>
      <c r="I671" t="str">
        <f t="shared" si="22"/>
        <v xml:space="preserve">, </v>
      </c>
    </row>
    <row r="672" spans="1:9" x14ac:dyDescent="0.25">
      <c r="A672" s="14" t="str">
        <f>IF(COUNTIF(tabel_7!A$2:A$1015,BR_standardformat!G675)&gt;0,BR_standardformat!G675,"")</f>
        <v/>
      </c>
      <c r="B672" s="23" t="str">
        <f>IF(NOT(A672=""),BR_standardformat!R675,"")</f>
        <v/>
      </c>
      <c r="C672" s="14" t="str">
        <f>IF(NOT(A672=""),VLOOKUP(A672,tabel_7!A672:C1685,2,FALSE),"")</f>
        <v/>
      </c>
      <c r="D672" s="14" t="str">
        <f>IF(NOT(A672=""),VLOOKUP(A672,tabel_7!A672:C1685,3,FALSE),"")</f>
        <v/>
      </c>
      <c r="E672" s="25" t="str">
        <f>IF(NOT(A672=""),VLOOKUP(_xlfn.CONCAT(C672,", ",D672),pg!$C$2:$D$38,2,FALSE),"")</f>
        <v/>
      </c>
      <c r="F672" s="24" t="str">
        <f t="shared" si="21"/>
        <v/>
      </c>
      <c r="H672" t="str">
        <f>IF(COUNTIF(tabel_7!A$2:A$1015,BR_standardformat!G675)&gt;0,BR_standardformat!G675,"")</f>
        <v/>
      </c>
      <c r="I672" t="str">
        <f t="shared" si="22"/>
        <v xml:space="preserve">, </v>
      </c>
    </row>
    <row r="673" spans="1:9" x14ac:dyDescent="0.25">
      <c r="A673" s="14" t="str">
        <f>IF(COUNTIF(tabel_7!A$2:A$1015,BR_standardformat!G676)&gt;0,BR_standardformat!G676,"")</f>
        <v/>
      </c>
      <c r="B673" s="23" t="str">
        <f>IF(NOT(A673=""),BR_standardformat!R676,"")</f>
        <v/>
      </c>
      <c r="C673" s="14" t="str">
        <f>IF(NOT(A673=""),VLOOKUP(A673,tabel_7!A673:C1686,2,FALSE),"")</f>
        <v/>
      </c>
      <c r="D673" s="14" t="str">
        <f>IF(NOT(A673=""),VLOOKUP(A673,tabel_7!A673:C1686,3,FALSE),"")</f>
        <v/>
      </c>
      <c r="E673" s="25" t="str">
        <f>IF(NOT(A673=""),VLOOKUP(_xlfn.CONCAT(C673,", ",D673),pg!$C$2:$D$38,2,FALSE),"")</f>
        <v/>
      </c>
      <c r="F673" s="24" t="str">
        <f t="shared" si="21"/>
        <v/>
      </c>
      <c r="H673" t="str">
        <f>IF(COUNTIF(tabel_7!A$2:A$1015,BR_standardformat!G676)&gt;0,BR_standardformat!G676,"")</f>
        <v/>
      </c>
      <c r="I673" t="str">
        <f t="shared" si="22"/>
        <v xml:space="preserve">, </v>
      </c>
    </row>
    <row r="674" spans="1:9" x14ac:dyDescent="0.25">
      <c r="A674" s="14" t="str">
        <f>IF(COUNTIF(tabel_7!A$2:A$1015,BR_standardformat!G677)&gt;0,BR_standardformat!G677,"")</f>
        <v/>
      </c>
      <c r="B674" s="23" t="str">
        <f>IF(NOT(A674=""),BR_standardformat!R677,"")</f>
        <v/>
      </c>
      <c r="C674" s="14" t="str">
        <f>IF(NOT(A674=""),VLOOKUP(A674,tabel_7!A674:C1687,2,FALSE),"")</f>
        <v/>
      </c>
      <c r="D674" s="14" t="str">
        <f>IF(NOT(A674=""),VLOOKUP(A674,tabel_7!A674:C1687,3,FALSE),"")</f>
        <v/>
      </c>
      <c r="E674" s="25" t="str">
        <f>IF(NOT(A674=""),VLOOKUP(_xlfn.CONCAT(C674,", ",D674),pg!$C$2:$D$38,2,FALSE),"")</f>
        <v/>
      </c>
      <c r="F674" s="24" t="str">
        <f t="shared" si="21"/>
        <v/>
      </c>
      <c r="H674" t="str">
        <f>IF(COUNTIF(tabel_7!A$2:A$1015,BR_standardformat!G677)&gt;0,BR_standardformat!G677,"")</f>
        <v/>
      </c>
      <c r="I674" t="str">
        <f t="shared" si="22"/>
        <v xml:space="preserve">, </v>
      </c>
    </row>
    <row r="675" spans="1:9" x14ac:dyDescent="0.25">
      <c r="A675" s="14" t="str">
        <f>IF(COUNTIF(tabel_7!A$2:A$1015,BR_standardformat!G678)&gt;0,BR_standardformat!G678,"")</f>
        <v/>
      </c>
      <c r="B675" s="23" t="str">
        <f>IF(NOT(A675=""),BR_standardformat!R678,"")</f>
        <v/>
      </c>
      <c r="C675" s="14" t="str">
        <f>IF(NOT(A675=""),VLOOKUP(A675,tabel_7!A675:C1688,2,FALSE),"")</f>
        <v/>
      </c>
      <c r="D675" s="14" t="str">
        <f>IF(NOT(A675=""),VLOOKUP(A675,tabel_7!A675:C1688,3,FALSE),"")</f>
        <v/>
      </c>
      <c r="E675" s="25" t="str">
        <f>IF(NOT(A675=""),VLOOKUP(_xlfn.CONCAT(C675,", ",D675),pg!$C$2:$D$38,2,FALSE),"")</f>
        <v/>
      </c>
      <c r="F675" s="24" t="str">
        <f t="shared" si="21"/>
        <v/>
      </c>
      <c r="H675" t="str">
        <f>IF(COUNTIF(tabel_7!A$2:A$1015,BR_standardformat!G678)&gt;0,BR_standardformat!G678,"")</f>
        <v/>
      </c>
      <c r="I675" t="str">
        <f t="shared" si="22"/>
        <v xml:space="preserve">, </v>
      </c>
    </row>
    <row r="676" spans="1:9" x14ac:dyDescent="0.25">
      <c r="A676" s="14" t="str">
        <f>IF(COUNTIF(tabel_7!A$2:A$1015,BR_standardformat!G679)&gt;0,BR_standardformat!G679,"")</f>
        <v/>
      </c>
      <c r="B676" s="23" t="str">
        <f>IF(NOT(A676=""),BR_standardformat!R679,"")</f>
        <v/>
      </c>
      <c r="C676" s="14" t="str">
        <f>IF(NOT(A676=""),VLOOKUP(A676,tabel_7!A676:C1689,2,FALSE),"")</f>
        <v/>
      </c>
      <c r="D676" s="14" t="str">
        <f>IF(NOT(A676=""),VLOOKUP(A676,tabel_7!A676:C1689,3,FALSE),"")</f>
        <v/>
      </c>
      <c r="E676" s="25" t="str">
        <f>IF(NOT(A676=""),VLOOKUP(_xlfn.CONCAT(C676,", ",D676),pg!$C$2:$D$38,2,FALSE),"")</f>
        <v/>
      </c>
      <c r="F676" s="24" t="str">
        <f t="shared" si="21"/>
        <v/>
      </c>
      <c r="H676" t="str">
        <f>IF(COUNTIF(tabel_7!A$2:A$1015,BR_standardformat!G679)&gt;0,BR_standardformat!G679,"")</f>
        <v/>
      </c>
      <c r="I676" t="str">
        <f t="shared" si="22"/>
        <v xml:space="preserve">, </v>
      </c>
    </row>
    <row r="677" spans="1:9" x14ac:dyDescent="0.25">
      <c r="A677" s="14" t="str">
        <f>IF(COUNTIF(tabel_7!A$2:A$1015,BR_standardformat!G680)&gt;0,BR_standardformat!G680,"")</f>
        <v/>
      </c>
      <c r="B677" s="23" t="str">
        <f>IF(NOT(A677=""),BR_standardformat!R680,"")</f>
        <v/>
      </c>
      <c r="C677" s="14" t="str">
        <f>IF(NOT(A677=""),VLOOKUP(A677,tabel_7!A677:C1690,2,FALSE),"")</f>
        <v/>
      </c>
      <c r="D677" s="14" t="str">
        <f>IF(NOT(A677=""),VLOOKUP(A677,tabel_7!A677:C1690,3,FALSE),"")</f>
        <v/>
      </c>
      <c r="E677" s="25" t="str">
        <f>IF(NOT(A677=""),VLOOKUP(_xlfn.CONCAT(C677,", ",D677),pg!$C$2:$D$38,2,FALSE),"")</f>
        <v/>
      </c>
      <c r="F677" s="24" t="str">
        <f t="shared" si="21"/>
        <v/>
      </c>
      <c r="H677" t="str">
        <f>IF(COUNTIF(tabel_7!A$2:A$1015,BR_standardformat!G680)&gt;0,BR_standardformat!G680,"")</f>
        <v/>
      </c>
      <c r="I677" t="str">
        <f t="shared" si="22"/>
        <v xml:space="preserve">, </v>
      </c>
    </row>
    <row r="678" spans="1:9" x14ac:dyDescent="0.25">
      <c r="A678" s="14" t="str">
        <f>IF(COUNTIF(tabel_7!A$2:A$1015,BR_standardformat!G681)&gt;0,BR_standardformat!G681,"")</f>
        <v/>
      </c>
      <c r="B678" s="23" t="str">
        <f>IF(NOT(A678=""),BR_standardformat!R681,"")</f>
        <v/>
      </c>
      <c r="C678" s="14" t="str">
        <f>IF(NOT(A678=""),VLOOKUP(A678,tabel_7!A678:C1691,2,FALSE),"")</f>
        <v/>
      </c>
      <c r="D678" s="14" t="str">
        <f>IF(NOT(A678=""),VLOOKUP(A678,tabel_7!A678:C1691,3,FALSE),"")</f>
        <v/>
      </c>
      <c r="E678" s="25" t="str">
        <f>IF(NOT(A678=""),VLOOKUP(_xlfn.CONCAT(C678,", ",D678),pg!$C$2:$D$38,2,FALSE),"")</f>
        <v/>
      </c>
      <c r="F678" s="24" t="str">
        <f t="shared" si="21"/>
        <v/>
      </c>
      <c r="H678" t="str">
        <f>IF(COUNTIF(tabel_7!A$2:A$1015,BR_standardformat!G681)&gt;0,BR_standardformat!G681,"")</f>
        <v/>
      </c>
      <c r="I678" t="str">
        <f t="shared" si="22"/>
        <v xml:space="preserve">, </v>
      </c>
    </row>
    <row r="679" spans="1:9" x14ac:dyDescent="0.25">
      <c r="A679" s="14" t="str">
        <f>IF(COUNTIF(tabel_7!A$2:A$1015,BR_standardformat!G682)&gt;0,BR_standardformat!G682,"")</f>
        <v/>
      </c>
      <c r="B679" s="23" t="str">
        <f>IF(NOT(A679=""),BR_standardformat!R682,"")</f>
        <v/>
      </c>
      <c r="C679" s="14" t="str">
        <f>IF(NOT(A679=""),VLOOKUP(A679,tabel_7!A679:C1692,2,FALSE),"")</f>
        <v/>
      </c>
      <c r="D679" s="14" t="str">
        <f>IF(NOT(A679=""),VLOOKUP(A679,tabel_7!A679:C1692,3,FALSE),"")</f>
        <v/>
      </c>
      <c r="E679" s="25" t="str">
        <f>IF(NOT(A679=""),VLOOKUP(_xlfn.CONCAT(C679,", ",D679),pg!$C$2:$D$38,2,FALSE),"")</f>
        <v/>
      </c>
      <c r="F679" s="24" t="str">
        <f t="shared" si="21"/>
        <v/>
      </c>
      <c r="H679" t="str">
        <f>IF(COUNTIF(tabel_7!A$2:A$1015,BR_standardformat!G682)&gt;0,BR_standardformat!G682,"")</f>
        <v/>
      </c>
      <c r="I679" t="str">
        <f t="shared" si="22"/>
        <v xml:space="preserve">, </v>
      </c>
    </row>
    <row r="680" spans="1:9" x14ac:dyDescent="0.25">
      <c r="A680" s="14" t="str">
        <f>IF(COUNTIF(tabel_7!A$2:A$1015,BR_standardformat!G683)&gt;0,BR_standardformat!G683,"")</f>
        <v/>
      </c>
      <c r="B680" s="23" t="str">
        <f>IF(NOT(A680=""),BR_standardformat!R683,"")</f>
        <v/>
      </c>
      <c r="C680" s="14" t="str">
        <f>IF(NOT(A680=""),VLOOKUP(A680,tabel_7!A680:C1693,2,FALSE),"")</f>
        <v/>
      </c>
      <c r="D680" s="14" t="str">
        <f>IF(NOT(A680=""),VLOOKUP(A680,tabel_7!A680:C1693,3,FALSE),"")</f>
        <v/>
      </c>
      <c r="E680" s="25" t="str">
        <f>IF(NOT(A680=""),VLOOKUP(_xlfn.CONCAT(C680,", ",D680),pg!$C$2:$D$38,2,FALSE),"")</f>
        <v/>
      </c>
      <c r="F680" s="24" t="str">
        <f t="shared" si="21"/>
        <v/>
      </c>
      <c r="H680" t="str">
        <f>IF(COUNTIF(tabel_7!A$2:A$1015,BR_standardformat!G683)&gt;0,BR_standardformat!G683,"")</f>
        <v/>
      </c>
      <c r="I680" t="str">
        <f t="shared" si="22"/>
        <v xml:space="preserve">, </v>
      </c>
    </row>
    <row r="681" spans="1:9" x14ac:dyDescent="0.25">
      <c r="A681" s="14" t="str">
        <f>IF(COUNTIF(tabel_7!A$2:A$1015,BR_standardformat!G684)&gt;0,BR_standardformat!G684,"")</f>
        <v/>
      </c>
      <c r="B681" s="23" t="str">
        <f>IF(NOT(A681=""),BR_standardformat!R684,"")</f>
        <v/>
      </c>
      <c r="C681" s="14" t="str">
        <f>IF(NOT(A681=""),VLOOKUP(A681,tabel_7!A681:C1694,2,FALSE),"")</f>
        <v/>
      </c>
      <c r="D681" s="14" t="str">
        <f>IF(NOT(A681=""),VLOOKUP(A681,tabel_7!A681:C1694,3,FALSE),"")</f>
        <v/>
      </c>
      <c r="E681" s="25" t="str">
        <f>IF(NOT(A681=""),VLOOKUP(_xlfn.CONCAT(C681,", ",D681),pg!$C$2:$D$38,2,FALSE),"")</f>
        <v/>
      </c>
      <c r="F681" s="24" t="str">
        <f t="shared" si="21"/>
        <v/>
      </c>
      <c r="H681" t="str">
        <f>IF(COUNTIF(tabel_7!A$2:A$1015,BR_standardformat!G684)&gt;0,BR_standardformat!G684,"")</f>
        <v/>
      </c>
      <c r="I681" t="str">
        <f t="shared" si="22"/>
        <v xml:space="preserve">, </v>
      </c>
    </row>
    <row r="682" spans="1:9" x14ac:dyDescent="0.25">
      <c r="A682" s="14" t="str">
        <f>IF(COUNTIF(tabel_7!A$2:A$1015,BR_standardformat!G685)&gt;0,BR_standardformat!G685,"")</f>
        <v/>
      </c>
      <c r="B682" s="23" t="str">
        <f>IF(NOT(A682=""),BR_standardformat!R685,"")</f>
        <v/>
      </c>
      <c r="C682" s="14" t="str">
        <f>IF(NOT(A682=""),VLOOKUP(A682,tabel_7!A682:C1695,2,FALSE),"")</f>
        <v/>
      </c>
      <c r="D682" s="14" t="str">
        <f>IF(NOT(A682=""),VLOOKUP(A682,tabel_7!A682:C1695,3,FALSE),"")</f>
        <v/>
      </c>
      <c r="E682" s="25" t="str">
        <f>IF(NOT(A682=""),VLOOKUP(_xlfn.CONCAT(C682,", ",D682),pg!$C$2:$D$38,2,FALSE),"")</f>
        <v/>
      </c>
      <c r="F682" s="24" t="str">
        <f t="shared" si="21"/>
        <v/>
      </c>
      <c r="H682" t="str">
        <f>IF(COUNTIF(tabel_7!A$2:A$1015,BR_standardformat!G685)&gt;0,BR_standardformat!G685,"")</f>
        <v/>
      </c>
      <c r="I682" t="str">
        <f t="shared" si="22"/>
        <v xml:space="preserve">, </v>
      </c>
    </row>
    <row r="683" spans="1:9" x14ac:dyDescent="0.25">
      <c r="A683" s="14" t="str">
        <f>IF(COUNTIF(tabel_7!A$2:A$1015,BR_standardformat!G686)&gt;0,BR_standardformat!G686,"")</f>
        <v/>
      </c>
      <c r="B683" s="23" t="str">
        <f>IF(NOT(A683=""),BR_standardformat!R686,"")</f>
        <v/>
      </c>
      <c r="C683" s="14" t="str">
        <f>IF(NOT(A683=""),VLOOKUP(A683,tabel_7!A683:C1696,2,FALSE),"")</f>
        <v/>
      </c>
      <c r="D683" s="14" t="str">
        <f>IF(NOT(A683=""),VLOOKUP(A683,tabel_7!A683:C1696,3,FALSE),"")</f>
        <v/>
      </c>
      <c r="E683" s="25" t="str">
        <f>IF(NOT(A683=""),VLOOKUP(_xlfn.CONCAT(C683,", ",D683),pg!$C$2:$D$38,2,FALSE),"")</f>
        <v/>
      </c>
      <c r="F683" s="24" t="str">
        <f t="shared" si="21"/>
        <v/>
      </c>
      <c r="H683" t="str">
        <f>IF(COUNTIF(tabel_7!A$2:A$1015,BR_standardformat!G686)&gt;0,BR_standardformat!G686,"")</f>
        <v/>
      </c>
      <c r="I683" t="str">
        <f t="shared" si="22"/>
        <v xml:space="preserve">, </v>
      </c>
    </row>
    <row r="684" spans="1:9" x14ac:dyDescent="0.25">
      <c r="A684" s="14" t="str">
        <f>IF(COUNTIF(tabel_7!A$2:A$1015,BR_standardformat!G687)&gt;0,BR_standardformat!G687,"")</f>
        <v/>
      </c>
      <c r="B684" s="23" t="str">
        <f>IF(NOT(A684=""),BR_standardformat!R687,"")</f>
        <v/>
      </c>
      <c r="C684" s="14" t="str">
        <f>IF(NOT(A684=""),VLOOKUP(A684,tabel_7!A684:C1697,2,FALSE),"")</f>
        <v/>
      </c>
      <c r="D684" s="14" t="str">
        <f>IF(NOT(A684=""),VLOOKUP(A684,tabel_7!A684:C1697,3,FALSE),"")</f>
        <v/>
      </c>
      <c r="E684" s="25" t="str">
        <f>IF(NOT(A684=""),VLOOKUP(_xlfn.CONCAT(C684,", ",D684),pg!$C$2:$D$38,2,FALSE),"")</f>
        <v/>
      </c>
      <c r="F684" s="24" t="str">
        <f t="shared" si="21"/>
        <v/>
      </c>
      <c r="H684" t="str">
        <f>IF(COUNTIF(tabel_7!A$2:A$1015,BR_standardformat!G687)&gt;0,BR_standardformat!G687,"")</f>
        <v/>
      </c>
      <c r="I684" t="str">
        <f t="shared" si="22"/>
        <v xml:space="preserve">, </v>
      </c>
    </row>
    <row r="685" spans="1:9" x14ac:dyDescent="0.25">
      <c r="A685" s="14" t="str">
        <f>IF(COUNTIF(tabel_7!A$2:A$1015,BR_standardformat!G688)&gt;0,BR_standardformat!G688,"")</f>
        <v/>
      </c>
      <c r="B685" s="23" t="str">
        <f>IF(NOT(A685=""),BR_standardformat!R688,"")</f>
        <v/>
      </c>
      <c r="C685" s="14" t="str">
        <f>IF(NOT(A685=""),VLOOKUP(A685,tabel_7!A685:C1698,2,FALSE),"")</f>
        <v/>
      </c>
      <c r="D685" s="14" t="str">
        <f>IF(NOT(A685=""),VLOOKUP(A685,tabel_7!A685:C1698,3,FALSE),"")</f>
        <v/>
      </c>
      <c r="E685" s="25" t="str">
        <f>IF(NOT(A685=""),VLOOKUP(_xlfn.CONCAT(C685,", ",D685),pg!$C$2:$D$38,2,FALSE),"")</f>
        <v/>
      </c>
      <c r="F685" s="24" t="str">
        <f t="shared" si="21"/>
        <v/>
      </c>
      <c r="H685" t="str">
        <f>IF(COUNTIF(tabel_7!A$2:A$1015,BR_standardformat!G688)&gt;0,BR_standardformat!G688,"")</f>
        <v/>
      </c>
      <c r="I685" t="str">
        <f t="shared" si="22"/>
        <v xml:space="preserve">, </v>
      </c>
    </row>
    <row r="686" spans="1:9" x14ac:dyDescent="0.25">
      <c r="A686" s="14" t="str">
        <f>IF(COUNTIF(tabel_7!A$2:A$1015,BR_standardformat!G689)&gt;0,BR_standardformat!G689,"")</f>
        <v/>
      </c>
      <c r="B686" s="23" t="str">
        <f>IF(NOT(A686=""),BR_standardformat!R689,"")</f>
        <v/>
      </c>
      <c r="C686" s="14" t="str">
        <f>IF(NOT(A686=""),VLOOKUP(A686,tabel_7!A686:C1699,2,FALSE),"")</f>
        <v/>
      </c>
      <c r="D686" s="14" t="str">
        <f>IF(NOT(A686=""),VLOOKUP(A686,tabel_7!A686:C1699,3,FALSE),"")</f>
        <v/>
      </c>
      <c r="E686" s="25" t="str">
        <f>IF(NOT(A686=""),VLOOKUP(_xlfn.CONCAT(C686,", ",D686),pg!$C$2:$D$38,2,FALSE),"")</f>
        <v/>
      </c>
      <c r="F686" s="24" t="str">
        <f t="shared" si="21"/>
        <v/>
      </c>
      <c r="H686" t="str">
        <f>IF(COUNTIF(tabel_7!A$2:A$1015,BR_standardformat!G689)&gt;0,BR_standardformat!G689,"")</f>
        <v/>
      </c>
      <c r="I686" t="str">
        <f t="shared" si="22"/>
        <v xml:space="preserve">, </v>
      </c>
    </row>
    <row r="687" spans="1:9" x14ac:dyDescent="0.25">
      <c r="A687" s="14" t="str">
        <f>IF(COUNTIF(tabel_7!A$2:A$1015,BR_standardformat!G690)&gt;0,BR_standardformat!G690,"")</f>
        <v/>
      </c>
      <c r="B687" s="23" t="str">
        <f>IF(NOT(A687=""),BR_standardformat!R690,"")</f>
        <v/>
      </c>
      <c r="C687" s="14" t="str">
        <f>IF(NOT(A687=""),VLOOKUP(A687,tabel_7!A687:C1700,2,FALSE),"")</f>
        <v/>
      </c>
      <c r="D687" s="14" t="str">
        <f>IF(NOT(A687=""),VLOOKUP(A687,tabel_7!A687:C1700,3,FALSE),"")</f>
        <v/>
      </c>
      <c r="E687" s="25" t="str">
        <f>IF(NOT(A687=""),VLOOKUP(_xlfn.CONCAT(C687,", ",D687),pg!$C$2:$D$38,2,FALSE),"")</f>
        <v/>
      </c>
      <c r="F687" s="24" t="str">
        <f t="shared" si="21"/>
        <v/>
      </c>
      <c r="H687" t="str">
        <f>IF(COUNTIF(tabel_7!A$2:A$1015,BR_standardformat!G690)&gt;0,BR_standardformat!G690,"")</f>
        <v/>
      </c>
      <c r="I687" t="str">
        <f t="shared" si="22"/>
        <v xml:space="preserve">, </v>
      </c>
    </row>
    <row r="688" spans="1:9" x14ac:dyDescent="0.25">
      <c r="A688" s="14" t="str">
        <f>IF(COUNTIF(tabel_7!A$2:A$1015,BR_standardformat!G691)&gt;0,BR_standardformat!G691,"")</f>
        <v/>
      </c>
      <c r="B688" s="23" t="str">
        <f>IF(NOT(A688=""),BR_standardformat!R691,"")</f>
        <v/>
      </c>
      <c r="C688" s="14" t="str">
        <f>IF(NOT(A688=""),VLOOKUP(A688,tabel_7!A688:C1701,2,FALSE),"")</f>
        <v/>
      </c>
      <c r="D688" s="14" t="str">
        <f>IF(NOT(A688=""),VLOOKUP(A688,tabel_7!A688:C1701,3,FALSE),"")</f>
        <v/>
      </c>
      <c r="E688" s="25" t="str">
        <f>IF(NOT(A688=""),VLOOKUP(_xlfn.CONCAT(C688,", ",D688),pg!$C$2:$D$38,2,FALSE),"")</f>
        <v/>
      </c>
      <c r="F688" s="24" t="str">
        <f t="shared" si="21"/>
        <v/>
      </c>
      <c r="H688" t="str">
        <f>IF(COUNTIF(tabel_7!A$2:A$1015,BR_standardformat!G691)&gt;0,BR_standardformat!G691,"")</f>
        <v/>
      </c>
      <c r="I688" t="str">
        <f t="shared" si="22"/>
        <v xml:space="preserve">, </v>
      </c>
    </row>
    <row r="689" spans="1:9" x14ac:dyDescent="0.25">
      <c r="A689" s="14" t="str">
        <f>IF(COUNTIF(tabel_7!A$2:A$1015,BR_standardformat!G692)&gt;0,BR_standardformat!G692,"")</f>
        <v/>
      </c>
      <c r="B689" s="23" t="str">
        <f>IF(NOT(A689=""),BR_standardformat!R692,"")</f>
        <v/>
      </c>
      <c r="C689" s="14" t="str">
        <f>IF(NOT(A689=""),VLOOKUP(A689,tabel_7!A689:C1702,2,FALSE),"")</f>
        <v/>
      </c>
      <c r="D689" s="14" t="str">
        <f>IF(NOT(A689=""),VLOOKUP(A689,tabel_7!A689:C1702,3,FALSE),"")</f>
        <v/>
      </c>
      <c r="E689" s="25" t="str">
        <f>IF(NOT(A689=""),VLOOKUP(_xlfn.CONCAT(C689,", ",D689),pg!$C$2:$D$38,2,FALSE),"")</f>
        <v/>
      </c>
      <c r="F689" s="24" t="str">
        <f t="shared" si="21"/>
        <v/>
      </c>
      <c r="H689" t="str">
        <f>IF(COUNTIF(tabel_7!A$2:A$1015,BR_standardformat!G692)&gt;0,BR_standardformat!G692,"")</f>
        <v/>
      </c>
      <c r="I689" t="str">
        <f t="shared" si="22"/>
        <v xml:space="preserve">, </v>
      </c>
    </row>
    <row r="690" spans="1:9" x14ac:dyDescent="0.25">
      <c r="A690" s="14" t="str">
        <f>IF(COUNTIF(tabel_7!A$2:A$1015,BR_standardformat!G693)&gt;0,BR_standardformat!G693,"")</f>
        <v/>
      </c>
      <c r="B690" s="23" t="str">
        <f>IF(NOT(A690=""),BR_standardformat!R693,"")</f>
        <v/>
      </c>
      <c r="C690" s="14" t="str">
        <f>IF(NOT(A690=""),VLOOKUP(A690,tabel_7!A690:C1703,2,FALSE),"")</f>
        <v/>
      </c>
      <c r="D690" s="14" t="str">
        <f>IF(NOT(A690=""),VLOOKUP(A690,tabel_7!A690:C1703,3,FALSE),"")</f>
        <v/>
      </c>
      <c r="E690" s="25" t="str">
        <f>IF(NOT(A690=""),VLOOKUP(_xlfn.CONCAT(C690,", ",D690),pg!$C$2:$D$38,2,FALSE),"")</f>
        <v/>
      </c>
      <c r="F690" s="24" t="str">
        <f t="shared" si="21"/>
        <v/>
      </c>
      <c r="H690" t="str">
        <f>IF(COUNTIF(tabel_7!A$2:A$1015,BR_standardformat!G693)&gt;0,BR_standardformat!G693,"")</f>
        <v/>
      </c>
      <c r="I690" t="str">
        <f t="shared" si="22"/>
        <v xml:space="preserve">, </v>
      </c>
    </row>
    <row r="691" spans="1:9" x14ac:dyDescent="0.25">
      <c r="A691" s="14" t="str">
        <f>IF(COUNTIF(tabel_7!A$2:A$1015,BR_standardformat!G694)&gt;0,BR_standardformat!G694,"")</f>
        <v/>
      </c>
      <c r="B691" s="23" t="str">
        <f>IF(NOT(A691=""),BR_standardformat!R694,"")</f>
        <v/>
      </c>
      <c r="C691" s="14" t="str">
        <f>IF(NOT(A691=""),VLOOKUP(A691,tabel_7!A691:C1704,2,FALSE),"")</f>
        <v/>
      </c>
      <c r="D691" s="14" t="str">
        <f>IF(NOT(A691=""),VLOOKUP(A691,tabel_7!A691:C1704,3,FALSE),"")</f>
        <v/>
      </c>
      <c r="E691" s="25" t="str">
        <f>IF(NOT(A691=""),VLOOKUP(_xlfn.CONCAT(C691,", ",D691),pg!$C$2:$D$38,2,FALSE),"")</f>
        <v/>
      </c>
      <c r="F691" s="24" t="str">
        <f t="shared" si="21"/>
        <v/>
      </c>
      <c r="H691" t="str">
        <f>IF(COUNTIF(tabel_7!A$2:A$1015,BR_standardformat!G694)&gt;0,BR_standardformat!G694,"")</f>
        <v/>
      </c>
      <c r="I691" t="str">
        <f t="shared" si="22"/>
        <v xml:space="preserve">, </v>
      </c>
    </row>
    <row r="692" spans="1:9" x14ac:dyDescent="0.25">
      <c r="A692" s="14" t="str">
        <f>IF(COUNTIF(tabel_7!A$2:A$1015,BR_standardformat!G695)&gt;0,BR_standardformat!G695,"")</f>
        <v/>
      </c>
      <c r="B692" s="23" t="str">
        <f>IF(NOT(A692=""),BR_standardformat!R695,"")</f>
        <v/>
      </c>
      <c r="C692" s="14" t="str">
        <f>IF(NOT(A692=""),VLOOKUP(A692,tabel_7!A692:C1705,2,FALSE),"")</f>
        <v/>
      </c>
      <c r="D692" s="14" t="str">
        <f>IF(NOT(A692=""),VLOOKUP(A692,tabel_7!A692:C1705,3,FALSE),"")</f>
        <v/>
      </c>
      <c r="E692" s="25" t="str">
        <f>IF(NOT(A692=""),VLOOKUP(_xlfn.CONCAT(C692,", ",D692),pg!$C$2:$D$38,2,FALSE),"")</f>
        <v/>
      </c>
      <c r="F692" s="24" t="str">
        <f t="shared" si="21"/>
        <v/>
      </c>
      <c r="H692" t="str">
        <f>IF(COUNTIF(tabel_7!A$2:A$1015,BR_standardformat!G695)&gt;0,BR_standardformat!G695,"")</f>
        <v/>
      </c>
      <c r="I692" t="str">
        <f t="shared" si="22"/>
        <v xml:space="preserve">, </v>
      </c>
    </row>
    <row r="693" spans="1:9" x14ac:dyDescent="0.25">
      <c r="A693" s="14" t="str">
        <f>IF(COUNTIF(tabel_7!A$2:A$1015,BR_standardformat!G696)&gt;0,BR_standardformat!G696,"")</f>
        <v/>
      </c>
      <c r="B693" s="23" t="str">
        <f>IF(NOT(A693=""),BR_standardformat!R696,"")</f>
        <v/>
      </c>
      <c r="C693" s="14" t="str">
        <f>IF(NOT(A693=""),VLOOKUP(A693,tabel_7!A693:C1706,2,FALSE),"")</f>
        <v/>
      </c>
      <c r="D693" s="14" t="str">
        <f>IF(NOT(A693=""),VLOOKUP(A693,tabel_7!A693:C1706,3,FALSE),"")</f>
        <v/>
      </c>
      <c r="E693" s="25" t="str">
        <f>IF(NOT(A693=""),VLOOKUP(_xlfn.CONCAT(C693,", ",D693),pg!$C$2:$D$38,2,FALSE),"")</f>
        <v/>
      </c>
      <c r="F693" s="24" t="str">
        <f t="shared" si="21"/>
        <v/>
      </c>
      <c r="H693" t="str">
        <f>IF(COUNTIF(tabel_7!A$2:A$1015,BR_standardformat!G696)&gt;0,BR_standardformat!G696,"")</f>
        <v/>
      </c>
      <c r="I693" t="str">
        <f t="shared" si="22"/>
        <v xml:space="preserve">, </v>
      </c>
    </row>
    <row r="694" spans="1:9" x14ac:dyDescent="0.25">
      <c r="A694" s="14" t="str">
        <f>IF(COUNTIF(tabel_7!A$2:A$1015,BR_standardformat!G697)&gt;0,BR_standardformat!G697,"")</f>
        <v/>
      </c>
      <c r="B694" s="23" t="str">
        <f>IF(NOT(A694=""),BR_standardformat!R697,"")</f>
        <v/>
      </c>
      <c r="C694" s="14" t="str">
        <f>IF(NOT(A694=""),VLOOKUP(A694,tabel_7!A694:C1707,2,FALSE),"")</f>
        <v/>
      </c>
      <c r="D694" s="14" t="str">
        <f>IF(NOT(A694=""),VLOOKUP(A694,tabel_7!A694:C1707,3,FALSE),"")</f>
        <v/>
      </c>
      <c r="E694" s="25" t="str">
        <f>IF(NOT(A694=""),VLOOKUP(_xlfn.CONCAT(C694,", ",D694),pg!$C$2:$D$38,2,FALSE),"")</f>
        <v/>
      </c>
      <c r="F694" s="24" t="str">
        <f t="shared" si="21"/>
        <v/>
      </c>
      <c r="H694" t="str">
        <f>IF(COUNTIF(tabel_7!A$2:A$1015,BR_standardformat!G697)&gt;0,BR_standardformat!G697,"")</f>
        <v/>
      </c>
      <c r="I694" t="str">
        <f t="shared" si="22"/>
        <v xml:space="preserve">, </v>
      </c>
    </row>
    <row r="695" spans="1:9" x14ac:dyDescent="0.25">
      <c r="A695" s="14" t="str">
        <f>IF(COUNTIF(tabel_7!A$2:A$1015,BR_standardformat!G698)&gt;0,BR_standardformat!G698,"")</f>
        <v/>
      </c>
      <c r="B695" s="23" t="str">
        <f>IF(NOT(A695=""),BR_standardformat!R698,"")</f>
        <v/>
      </c>
      <c r="C695" s="14" t="str">
        <f>IF(NOT(A695=""),VLOOKUP(A695,tabel_7!A695:C1708,2,FALSE),"")</f>
        <v/>
      </c>
      <c r="D695" s="14" t="str">
        <f>IF(NOT(A695=""),VLOOKUP(A695,tabel_7!A695:C1708,3,FALSE),"")</f>
        <v/>
      </c>
      <c r="E695" s="25" t="str">
        <f>IF(NOT(A695=""),VLOOKUP(_xlfn.CONCAT(C695,", ",D695),pg!$C$2:$D$38,2,FALSE),"")</f>
        <v/>
      </c>
      <c r="F695" s="24" t="str">
        <f t="shared" si="21"/>
        <v/>
      </c>
      <c r="H695" t="str">
        <f>IF(COUNTIF(tabel_7!A$2:A$1015,BR_standardformat!G698)&gt;0,BR_standardformat!G698,"")</f>
        <v/>
      </c>
      <c r="I695" t="str">
        <f t="shared" si="22"/>
        <v xml:space="preserve">, </v>
      </c>
    </row>
    <row r="696" spans="1:9" x14ac:dyDescent="0.25">
      <c r="A696" s="14" t="str">
        <f>IF(COUNTIF(tabel_7!A$2:A$1015,BR_standardformat!G699)&gt;0,BR_standardformat!G699,"")</f>
        <v/>
      </c>
      <c r="B696" s="23" t="str">
        <f>IF(NOT(A696=""),BR_standardformat!R699,"")</f>
        <v/>
      </c>
      <c r="C696" s="14" t="str">
        <f>IF(NOT(A696=""),VLOOKUP(A696,tabel_7!A696:C1709,2,FALSE),"")</f>
        <v/>
      </c>
      <c r="D696" s="14" t="str">
        <f>IF(NOT(A696=""),VLOOKUP(A696,tabel_7!A696:C1709,3,FALSE),"")</f>
        <v/>
      </c>
      <c r="E696" s="25" t="str">
        <f>IF(NOT(A696=""),VLOOKUP(_xlfn.CONCAT(C696,", ",D696),pg!$C$2:$D$38,2,FALSE),"")</f>
        <v/>
      </c>
      <c r="F696" s="24" t="str">
        <f t="shared" si="21"/>
        <v/>
      </c>
      <c r="H696" t="str">
        <f>IF(COUNTIF(tabel_7!A$2:A$1015,BR_standardformat!G699)&gt;0,BR_standardformat!G699,"")</f>
        <v/>
      </c>
      <c r="I696" t="str">
        <f t="shared" si="22"/>
        <v xml:space="preserve">, </v>
      </c>
    </row>
    <row r="697" spans="1:9" x14ac:dyDescent="0.25">
      <c r="A697" s="14" t="str">
        <f>IF(COUNTIF(tabel_7!A$2:A$1015,BR_standardformat!G700)&gt;0,BR_standardformat!G700,"")</f>
        <v/>
      </c>
      <c r="B697" s="23" t="str">
        <f>IF(NOT(A697=""),BR_standardformat!R700,"")</f>
        <v/>
      </c>
      <c r="C697" s="14" t="str">
        <f>IF(NOT(A697=""),VLOOKUP(A697,tabel_7!A697:C1710,2,FALSE),"")</f>
        <v/>
      </c>
      <c r="D697" s="14" t="str">
        <f>IF(NOT(A697=""),VLOOKUP(A697,tabel_7!A697:C1710,3,FALSE),"")</f>
        <v/>
      </c>
      <c r="E697" s="25" t="str">
        <f>IF(NOT(A697=""),VLOOKUP(_xlfn.CONCAT(C697,", ",D697),pg!$C$2:$D$38,2,FALSE),"")</f>
        <v/>
      </c>
      <c r="F697" s="24" t="str">
        <f t="shared" si="21"/>
        <v/>
      </c>
      <c r="H697" t="str">
        <f>IF(COUNTIF(tabel_7!A$2:A$1015,BR_standardformat!G700)&gt;0,BR_standardformat!G700,"")</f>
        <v/>
      </c>
      <c r="I697" t="str">
        <f t="shared" si="22"/>
        <v xml:space="preserve">, </v>
      </c>
    </row>
    <row r="698" spans="1:9" x14ac:dyDescent="0.25">
      <c r="A698" s="14" t="str">
        <f>IF(COUNTIF(tabel_7!A$2:A$1015,BR_standardformat!G701)&gt;0,BR_standardformat!G701,"")</f>
        <v/>
      </c>
      <c r="B698" s="23" t="str">
        <f>IF(NOT(A698=""),BR_standardformat!R701,"")</f>
        <v/>
      </c>
      <c r="C698" s="14" t="str">
        <f>IF(NOT(A698=""),VLOOKUP(A698,tabel_7!A698:C1711,2,FALSE),"")</f>
        <v/>
      </c>
      <c r="D698" s="14" t="str">
        <f>IF(NOT(A698=""),VLOOKUP(A698,tabel_7!A698:C1711,3,FALSE),"")</f>
        <v/>
      </c>
      <c r="E698" s="25" t="str">
        <f>IF(NOT(A698=""),VLOOKUP(_xlfn.CONCAT(C698,", ",D698),pg!$C$2:$D$38,2,FALSE),"")</f>
        <v/>
      </c>
      <c r="F698" s="24" t="str">
        <f t="shared" si="21"/>
        <v/>
      </c>
      <c r="H698" t="str">
        <f>IF(COUNTIF(tabel_7!A$2:A$1015,BR_standardformat!G701)&gt;0,BR_standardformat!G701,"")</f>
        <v/>
      </c>
      <c r="I698" t="str">
        <f t="shared" si="22"/>
        <v xml:space="preserve">, </v>
      </c>
    </row>
    <row r="699" spans="1:9" x14ac:dyDescent="0.25">
      <c r="A699" s="14" t="str">
        <f>IF(COUNTIF(tabel_7!A$2:A$1015,BR_standardformat!G702)&gt;0,BR_standardformat!G702,"")</f>
        <v/>
      </c>
      <c r="B699" s="23" t="str">
        <f>IF(NOT(A699=""),BR_standardformat!R702,"")</f>
        <v/>
      </c>
      <c r="C699" s="14" t="str">
        <f>IF(NOT(A699=""),VLOOKUP(A699,tabel_7!A699:C1712,2,FALSE),"")</f>
        <v/>
      </c>
      <c r="D699" s="14" t="str">
        <f>IF(NOT(A699=""),VLOOKUP(A699,tabel_7!A699:C1712,3,FALSE),"")</f>
        <v/>
      </c>
      <c r="E699" s="25" t="str">
        <f>IF(NOT(A699=""),VLOOKUP(_xlfn.CONCAT(C699,", ",D699),pg!$C$2:$D$38,2,FALSE),"")</f>
        <v/>
      </c>
      <c r="F699" s="24" t="str">
        <f t="shared" si="21"/>
        <v/>
      </c>
      <c r="H699" t="str">
        <f>IF(COUNTIF(tabel_7!A$2:A$1015,BR_standardformat!G702)&gt;0,BR_standardformat!G702,"")</f>
        <v/>
      </c>
      <c r="I699" t="str">
        <f t="shared" si="22"/>
        <v xml:space="preserve">, </v>
      </c>
    </row>
    <row r="700" spans="1:9" x14ac:dyDescent="0.25">
      <c r="A700" s="14" t="str">
        <f>IF(COUNTIF(tabel_7!A$2:A$1015,BR_standardformat!G703)&gt;0,BR_standardformat!G703,"")</f>
        <v/>
      </c>
      <c r="B700" s="23" t="str">
        <f>IF(NOT(A700=""),BR_standardformat!R703,"")</f>
        <v/>
      </c>
      <c r="C700" s="14" t="str">
        <f>IF(NOT(A700=""),VLOOKUP(A700,tabel_7!A700:C1713,2,FALSE),"")</f>
        <v/>
      </c>
      <c r="D700" s="14" t="str">
        <f>IF(NOT(A700=""),VLOOKUP(A700,tabel_7!A700:C1713,3,FALSE),"")</f>
        <v/>
      </c>
      <c r="E700" s="25" t="str">
        <f>IF(NOT(A700=""),VLOOKUP(_xlfn.CONCAT(C700,", ",D700),pg!$C$2:$D$38,2,FALSE),"")</f>
        <v/>
      </c>
      <c r="F700" s="24" t="str">
        <f t="shared" si="21"/>
        <v/>
      </c>
      <c r="H700" t="str">
        <f>IF(COUNTIF(tabel_7!A$2:A$1015,BR_standardformat!G703)&gt;0,BR_standardformat!G703,"")</f>
        <v/>
      </c>
      <c r="I700" t="str">
        <f t="shared" si="22"/>
        <v xml:space="preserve">, </v>
      </c>
    </row>
    <row r="701" spans="1:9" x14ac:dyDescent="0.25">
      <c r="A701" s="14" t="str">
        <f>IF(COUNTIF(tabel_7!A$2:A$1015,BR_standardformat!G704)&gt;0,BR_standardformat!G704,"")</f>
        <v/>
      </c>
      <c r="B701" s="23" t="str">
        <f>IF(NOT(A701=""),BR_standardformat!R704,"")</f>
        <v/>
      </c>
      <c r="C701" s="14" t="str">
        <f>IF(NOT(A701=""),VLOOKUP(A701,tabel_7!A701:C1714,2,FALSE),"")</f>
        <v/>
      </c>
      <c r="D701" s="14" t="str">
        <f>IF(NOT(A701=""),VLOOKUP(A701,tabel_7!A701:C1714,3,FALSE),"")</f>
        <v/>
      </c>
      <c r="E701" s="25" t="str">
        <f>IF(NOT(A701=""),VLOOKUP(_xlfn.CONCAT(C701,", ",D701),pg!$C$2:$D$38,2,FALSE),"")</f>
        <v/>
      </c>
      <c r="F701" s="24" t="str">
        <f t="shared" si="21"/>
        <v/>
      </c>
      <c r="H701" t="str">
        <f>IF(COUNTIF(tabel_7!A$2:A$1015,BR_standardformat!G704)&gt;0,BR_standardformat!G704,"")</f>
        <v/>
      </c>
      <c r="I701" t="str">
        <f t="shared" si="22"/>
        <v xml:space="preserve">, </v>
      </c>
    </row>
    <row r="702" spans="1:9" x14ac:dyDescent="0.25">
      <c r="A702" s="14" t="str">
        <f>IF(COUNTIF(tabel_7!A$2:A$1015,BR_standardformat!G705)&gt;0,BR_standardformat!G705,"")</f>
        <v/>
      </c>
      <c r="B702" s="23" t="str">
        <f>IF(NOT(A702=""),BR_standardformat!R705,"")</f>
        <v/>
      </c>
      <c r="C702" s="14" t="str">
        <f>IF(NOT(A702=""),VLOOKUP(A702,tabel_7!A702:C1715,2,FALSE),"")</f>
        <v/>
      </c>
      <c r="D702" s="14" t="str">
        <f>IF(NOT(A702=""),VLOOKUP(A702,tabel_7!A702:C1715,3,FALSE),"")</f>
        <v/>
      </c>
      <c r="E702" s="25" t="str">
        <f>IF(NOT(A702=""),VLOOKUP(_xlfn.CONCAT(C702,", ",D702),pg!$C$2:$D$38,2,FALSE),"")</f>
        <v/>
      </c>
      <c r="F702" s="24" t="str">
        <f t="shared" si="21"/>
        <v/>
      </c>
      <c r="H702" t="str">
        <f>IF(COUNTIF(tabel_7!A$2:A$1015,BR_standardformat!G705)&gt;0,BR_standardformat!G705,"")</f>
        <v/>
      </c>
      <c r="I702" t="str">
        <f t="shared" si="22"/>
        <v xml:space="preserve">, </v>
      </c>
    </row>
    <row r="703" spans="1:9" x14ac:dyDescent="0.25">
      <c r="A703" s="14" t="str">
        <f>IF(COUNTIF(tabel_7!A$2:A$1015,BR_standardformat!G706)&gt;0,BR_standardformat!G706,"")</f>
        <v/>
      </c>
      <c r="B703" s="23" t="str">
        <f>IF(NOT(A703=""),BR_standardformat!R706,"")</f>
        <v/>
      </c>
      <c r="C703" s="14" t="str">
        <f>IF(NOT(A703=""),VLOOKUP(A703,tabel_7!A703:C1716,2,FALSE),"")</f>
        <v/>
      </c>
      <c r="D703" s="14" t="str">
        <f>IF(NOT(A703=""),VLOOKUP(A703,tabel_7!A703:C1716,3,FALSE),"")</f>
        <v/>
      </c>
      <c r="E703" s="25" t="str">
        <f>IF(NOT(A703=""),VLOOKUP(_xlfn.CONCAT(C703,", ",D703),pg!$C$2:$D$38,2,FALSE),"")</f>
        <v/>
      </c>
      <c r="F703" s="24" t="str">
        <f t="shared" si="21"/>
        <v/>
      </c>
      <c r="H703" t="str">
        <f>IF(COUNTIF(tabel_7!A$2:A$1015,BR_standardformat!G706)&gt;0,BR_standardformat!G706,"")</f>
        <v/>
      </c>
      <c r="I703" t="str">
        <f t="shared" si="22"/>
        <v xml:space="preserve">, </v>
      </c>
    </row>
    <row r="704" spans="1:9" x14ac:dyDescent="0.25">
      <c r="A704" s="14" t="str">
        <f>IF(COUNTIF(tabel_7!A$2:A$1015,BR_standardformat!G707)&gt;0,BR_standardformat!G707,"")</f>
        <v/>
      </c>
      <c r="B704" s="23" t="str">
        <f>IF(NOT(A704=""),BR_standardformat!R707,"")</f>
        <v/>
      </c>
      <c r="C704" s="14" t="str">
        <f>IF(NOT(A704=""),VLOOKUP(A704,tabel_7!A704:C1717,2,FALSE),"")</f>
        <v/>
      </c>
      <c r="D704" s="14" t="str">
        <f>IF(NOT(A704=""),VLOOKUP(A704,tabel_7!A704:C1717,3,FALSE),"")</f>
        <v/>
      </c>
      <c r="E704" s="25" t="str">
        <f>IF(NOT(A704=""),VLOOKUP(_xlfn.CONCAT(C704,", ",D704),pg!$C$2:$D$38,2,FALSE),"")</f>
        <v/>
      </c>
      <c r="F704" s="24" t="str">
        <f t="shared" si="21"/>
        <v/>
      </c>
      <c r="H704" t="str">
        <f>IF(COUNTIF(tabel_7!A$2:A$1015,BR_standardformat!G707)&gt;0,BR_standardformat!G707,"")</f>
        <v/>
      </c>
      <c r="I704" t="str">
        <f t="shared" si="22"/>
        <v xml:space="preserve">, </v>
      </c>
    </row>
    <row r="705" spans="1:9" x14ac:dyDescent="0.25">
      <c r="A705" s="14" t="str">
        <f>IF(COUNTIF(tabel_7!A$2:A$1015,BR_standardformat!G708)&gt;0,BR_standardformat!G708,"")</f>
        <v/>
      </c>
      <c r="B705" s="23" t="str">
        <f>IF(NOT(A705=""),BR_standardformat!R708,"")</f>
        <v/>
      </c>
      <c r="C705" s="14" t="str">
        <f>IF(NOT(A705=""),VLOOKUP(A705,tabel_7!A705:C1718,2,FALSE),"")</f>
        <v/>
      </c>
      <c r="D705" s="14" t="str">
        <f>IF(NOT(A705=""),VLOOKUP(A705,tabel_7!A705:C1718,3,FALSE),"")</f>
        <v/>
      </c>
      <c r="E705" s="25" t="str">
        <f>IF(NOT(A705=""),VLOOKUP(_xlfn.CONCAT(C705,", ",D705),pg!$C$2:$D$38,2,FALSE),"")</f>
        <v/>
      </c>
      <c r="F705" s="24" t="str">
        <f t="shared" si="21"/>
        <v/>
      </c>
      <c r="H705" t="str">
        <f>IF(COUNTIF(tabel_7!A$2:A$1015,BR_standardformat!G708)&gt;0,BR_standardformat!G708,"")</f>
        <v/>
      </c>
      <c r="I705" t="str">
        <f t="shared" si="22"/>
        <v xml:space="preserve">, </v>
      </c>
    </row>
    <row r="706" spans="1:9" x14ac:dyDescent="0.25">
      <c r="A706" s="14" t="str">
        <f>IF(COUNTIF(tabel_7!A$2:A$1015,BR_standardformat!G709)&gt;0,BR_standardformat!G709,"")</f>
        <v/>
      </c>
      <c r="B706" s="23" t="str">
        <f>IF(NOT(A706=""),BR_standardformat!R709,"")</f>
        <v/>
      </c>
      <c r="C706" s="14" t="str">
        <f>IF(NOT(A706=""),VLOOKUP(A706,tabel_7!A706:C1719,2,FALSE),"")</f>
        <v/>
      </c>
      <c r="D706" s="14" t="str">
        <f>IF(NOT(A706=""),VLOOKUP(A706,tabel_7!A706:C1719,3,FALSE),"")</f>
        <v/>
      </c>
      <c r="E706" s="25" t="str">
        <f>IF(NOT(A706=""),VLOOKUP(_xlfn.CONCAT(C706,", ",D706),pg!$C$2:$D$38,2,FALSE),"")</f>
        <v/>
      </c>
      <c r="F706" s="24" t="str">
        <f t="shared" si="21"/>
        <v/>
      </c>
      <c r="H706" t="str">
        <f>IF(COUNTIF(tabel_7!A$2:A$1015,BR_standardformat!G709)&gt;0,BR_standardformat!G709,"")</f>
        <v/>
      </c>
      <c r="I706" t="str">
        <f t="shared" si="22"/>
        <v xml:space="preserve">, </v>
      </c>
    </row>
    <row r="707" spans="1:9" x14ac:dyDescent="0.25">
      <c r="A707" s="14" t="str">
        <f>IF(COUNTIF(tabel_7!A$2:A$1015,BR_standardformat!G710)&gt;0,BR_standardformat!G710,"")</f>
        <v/>
      </c>
      <c r="B707" s="23" t="str">
        <f>IF(NOT(A707=""),BR_standardformat!R710,"")</f>
        <v/>
      </c>
      <c r="C707" s="14" t="str">
        <f>IF(NOT(A707=""),VLOOKUP(A707,tabel_7!A707:C1720,2,FALSE),"")</f>
        <v/>
      </c>
      <c r="D707" s="14" t="str">
        <f>IF(NOT(A707=""),VLOOKUP(A707,tabel_7!A707:C1720,3,FALSE),"")</f>
        <v/>
      </c>
      <c r="E707" s="25" t="str">
        <f>IF(NOT(A707=""),VLOOKUP(_xlfn.CONCAT(C707,", ",D707),pg!$C$2:$D$38,2,FALSE),"")</f>
        <v/>
      </c>
      <c r="F707" s="24" t="str">
        <f t="shared" ref="F707:F770" si="23">IF(NOT(B707=""),B707*E707,"")</f>
        <v/>
      </c>
      <c r="H707" t="str">
        <f>IF(COUNTIF(tabel_7!A$2:A$1015,BR_standardformat!G710)&gt;0,BR_standardformat!G710,"")</f>
        <v/>
      </c>
      <c r="I707" t="str">
        <f t="shared" ref="I707:I770" si="24">_xlfn.CONCAT(C707,", ",D707)</f>
        <v xml:space="preserve">, </v>
      </c>
    </row>
    <row r="708" spans="1:9" x14ac:dyDescent="0.25">
      <c r="A708" s="14" t="str">
        <f>IF(COUNTIF(tabel_7!A$2:A$1015,BR_standardformat!G711)&gt;0,BR_standardformat!G711,"")</f>
        <v/>
      </c>
      <c r="B708" s="23" t="str">
        <f>IF(NOT(A708=""),BR_standardformat!R711,"")</f>
        <v/>
      </c>
      <c r="C708" s="14" t="str">
        <f>IF(NOT(A708=""),VLOOKUP(A708,tabel_7!A708:C1721,2,FALSE),"")</f>
        <v/>
      </c>
      <c r="D708" s="14" t="str">
        <f>IF(NOT(A708=""),VLOOKUP(A708,tabel_7!A708:C1721,3,FALSE),"")</f>
        <v/>
      </c>
      <c r="E708" s="25" t="str">
        <f>IF(NOT(A708=""),VLOOKUP(_xlfn.CONCAT(C708,", ",D708),pg!$C$2:$D$38,2,FALSE),"")</f>
        <v/>
      </c>
      <c r="F708" s="24" t="str">
        <f t="shared" si="23"/>
        <v/>
      </c>
      <c r="H708" t="str">
        <f>IF(COUNTIF(tabel_7!A$2:A$1015,BR_standardformat!G711)&gt;0,BR_standardformat!G711,"")</f>
        <v/>
      </c>
      <c r="I708" t="str">
        <f t="shared" si="24"/>
        <v xml:space="preserve">, </v>
      </c>
    </row>
    <row r="709" spans="1:9" x14ac:dyDescent="0.25">
      <c r="A709" s="14" t="str">
        <f>IF(COUNTIF(tabel_7!A$2:A$1015,BR_standardformat!G712)&gt;0,BR_standardformat!G712,"")</f>
        <v/>
      </c>
      <c r="B709" s="23" t="str">
        <f>IF(NOT(A709=""),BR_standardformat!R712,"")</f>
        <v/>
      </c>
      <c r="C709" s="14" t="str">
        <f>IF(NOT(A709=""),VLOOKUP(A709,tabel_7!A709:C1722,2,FALSE),"")</f>
        <v/>
      </c>
      <c r="D709" s="14" t="str">
        <f>IF(NOT(A709=""),VLOOKUP(A709,tabel_7!A709:C1722,3,FALSE),"")</f>
        <v/>
      </c>
      <c r="E709" s="25" t="str">
        <f>IF(NOT(A709=""),VLOOKUP(_xlfn.CONCAT(C709,", ",D709),pg!$C$2:$D$38,2,FALSE),"")</f>
        <v/>
      </c>
      <c r="F709" s="24" t="str">
        <f t="shared" si="23"/>
        <v/>
      </c>
      <c r="H709" t="str">
        <f>IF(COUNTIF(tabel_7!A$2:A$1015,BR_standardformat!G712)&gt;0,BR_standardformat!G712,"")</f>
        <v/>
      </c>
      <c r="I709" t="str">
        <f t="shared" si="24"/>
        <v xml:space="preserve">, </v>
      </c>
    </row>
    <row r="710" spans="1:9" x14ac:dyDescent="0.25">
      <c r="A710" s="14" t="str">
        <f>IF(COUNTIF(tabel_7!A$2:A$1015,BR_standardformat!G713)&gt;0,BR_standardformat!G713,"")</f>
        <v/>
      </c>
      <c r="B710" s="23" t="str">
        <f>IF(NOT(A710=""),BR_standardformat!R713,"")</f>
        <v/>
      </c>
      <c r="C710" s="14" t="str">
        <f>IF(NOT(A710=""),VLOOKUP(A710,tabel_7!A710:C1723,2,FALSE),"")</f>
        <v/>
      </c>
      <c r="D710" s="14" t="str">
        <f>IF(NOT(A710=""),VLOOKUP(A710,tabel_7!A710:C1723,3,FALSE),"")</f>
        <v/>
      </c>
      <c r="E710" s="25" t="str">
        <f>IF(NOT(A710=""),VLOOKUP(_xlfn.CONCAT(C710,", ",D710),pg!$C$2:$D$38,2,FALSE),"")</f>
        <v/>
      </c>
      <c r="F710" s="24" t="str">
        <f t="shared" si="23"/>
        <v/>
      </c>
      <c r="H710" t="str">
        <f>IF(COUNTIF(tabel_7!A$2:A$1015,BR_standardformat!G713)&gt;0,BR_standardformat!G713,"")</f>
        <v/>
      </c>
      <c r="I710" t="str">
        <f t="shared" si="24"/>
        <v xml:space="preserve">, </v>
      </c>
    </row>
    <row r="711" spans="1:9" x14ac:dyDescent="0.25">
      <c r="A711" s="14" t="str">
        <f>IF(COUNTIF(tabel_7!A$2:A$1015,BR_standardformat!G714)&gt;0,BR_standardformat!G714,"")</f>
        <v/>
      </c>
      <c r="B711" s="23" t="str">
        <f>IF(NOT(A711=""),BR_standardformat!R714,"")</f>
        <v/>
      </c>
      <c r="C711" s="14" t="str">
        <f>IF(NOT(A711=""),VLOOKUP(A711,tabel_7!A711:C1724,2,FALSE),"")</f>
        <v/>
      </c>
      <c r="D711" s="14" t="str">
        <f>IF(NOT(A711=""),VLOOKUP(A711,tabel_7!A711:C1724,3,FALSE),"")</f>
        <v/>
      </c>
      <c r="E711" s="25" t="str">
        <f>IF(NOT(A711=""),VLOOKUP(_xlfn.CONCAT(C711,", ",D711),pg!$C$2:$D$38,2,FALSE),"")</f>
        <v/>
      </c>
      <c r="F711" s="24" t="str">
        <f t="shared" si="23"/>
        <v/>
      </c>
      <c r="H711" t="str">
        <f>IF(COUNTIF(tabel_7!A$2:A$1015,BR_standardformat!G714)&gt;0,BR_standardformat!G714,"")</f>
        <v/>
      </c>
      <c r="I711" t="str">
        <f t="shared" si="24"/>
        <v xml:space="preserve">, </v>
      </c>
    </row>
    <row r="712" spans="1:9" x14ac:dyDescent="0.25">
      <c r="A712" s="14" t="str">
        <f>IF(COUNTIF(tabel_7!A$2:A$1015,BR_standardformat!G715)&gt;0,BR_standardformat!G715,"")</f>
        <v/>
      </c>
      <c r="B712" s="23" t="str">
        <f>IF(NOT(A712=""),BR_standardformat!R715,"")</f>
        <v/>
      </c>
      <c r="C712" s="14" t="str">
        <f>IF(NOT(A712=""),VLOOKUP(A712,tabel_7!A712:C1725,2,FALSE),"")</f>
        <v/>
      </c>
      <c r="D712" s="14" t="str">
        <f>IF(NOT(A712=""),VLOOKUP(A712,tabel_7!A712:C1725,3,FALSE),"")</f>
        <v/>
      </c>
      <c r="E712" s="25" t="str">
        <f>IF(NOT(A712=""),VLOOKUP(_xlfn.CONCAT(C712,", ",D712),pg!$C$2:$D$38,2,FALSE),"")</f>
        <v/>
      </c>
      <c r="F712" s="24" t="str">
        <f t="shared" si="23"/>
        <v/>
      </c>
      <c r="H712" t="str">
        <f>IF(COUNTIF(tabel_7!A$2:A$1015,BR_standardformat!G715)&gt;0,BR_standardformat!G715,"")</f>
        <v/>
      </c>
      <c r="I712" t="str">
        <f t="shared" si="24"/>
        <v xml:space="preserve">, </v>
      </c>
    </row>
    <row r="713" spans="1:9" x14ac:dyDescent="0.25">
      <c r="A713" s="14" t="str">
        <f>IF(COUNTIF(tabel_7!A$2:A$1015,BR_standardformat!G716)&gt;0,BR_standardformat!G716,"")</f>
        <v/>
      </c>
      <c r="B713" s="23" t="str">
        <f>IF(NOT(A713=""),BR_standardformat!R716,"")</f>
        <v/>
      </c>
      <c r="C713" s="14" t="str">
        <f>IF(NOT(A713=""),VLOOKUP(A713,tabel_7!A713:C1726,2,FALSE),"")</f>
        <v/>
      </c>
      <c r="D713" s="14" t="str">
        <f>IF(NOT(A713=""),VLOOKUP(A713,tabel_7!A713:C1726,3,FALSE),"")</f>
        <v/>
      </c>
      <c r="E713" s="25" t="str">
        <f>IF(NOT(A713=""),VLOOKUP(_xlfn.CONCAT(C713,", ",D713),pg!$C$2:$D$38,2,FALSE),"")</f>
        <v/>
      </c>
      <c r="F713" s="24" t="str">
        <f t="shared" si="23"/>
        <v/>
      </c>
      <c r="H713" t="str">
        <f>IF(COUNTIF(tabel_7!A$2:A$1015,BR_standardformat!G716)&gt;0,BR_standardformat!G716,"")</f>
        <v/>
      </c>
      <c r="I713" t="str">
        <f t="shared" si="24"/>
        <v xml:space="preserve">, </v>
      </c>
    </row>
    <row r="714" spans="1:9" x14ac:dyDescent="0.25">
      <c r="A714" s="14" t="str">
        <f>IF(COUNTIF(tabel_7!A$2:A$1015,BR_standardformat!G717)&gt;0,BR_standardformat!G717,"")</f>
        <v/>
      </c>
      <c r="B714" s="23" t="str">
        <f>IF(NOT(A714=""),BR_standardformat!R717,"")</f>
        <v/>
      </c>
      <c r="C714" s="14" t="str">
        <f>IF(NOT(A714=""),VLOOKUP(A714,tabel_7!A714:C1727,2,FALSE),"")</f>
        <v/>
      </c>
      <c r="D714" s="14" t="str">
        <f>IF(NOT(A714=""),VLOOKUP(A714,tabel_7!A714:C1727,3,FALSE),"")</f>
        <v/>
      </c>
      <c r="E714" s="25" t="str">
        <f>IF(NOT(A714=""),VLOOKUP(_xlfn.CONCAT(C714,", ",D714),pg!$C$2:$D$38,2,FALSE),"")</f>
        <v/>
      </c>
      <c r="F714" s="24" t="str">
        <f t="shared" si="23"/>
        <v/>
      </c>
      <c r="H714" t="str">
        <f>IF(COUNTIF(tabel_7!A$2:A$1015,BR_standardformat!G717)&gt;0,BR_standardformat!G717,"")</f>
        <v/>
      </c>
      <c r="I714" t="str">
        <f t="shared" si="24"/>
        <v xml:space="preserve">, </v>
      </c>
    </row>
    <row r="715" spans="1:9" x14ac:dyDescent="0.25">
      <c r="A715" s="14" t="str">
        <f>IF(COUNTIF(tabel_7!A$2:A$1015,BR_standardformat!G718)&gt;0,BR_standardformat!G718,"")</f>
        <v/>
      </c>
      <c r="B715" s="23" t="str">
        <f>IF(NOT(A715=""),BR_standardformat!R718,"")</f>
        <v/>
      </c>
      <c r="C715" s="14" t="str">
        <f>IF(NOT(A715=""),VLOOKUP(A715,tabel_7!A715:C1728,2,FALSE),"")</f>
        <v/>
      </c>
      <c r="D715" s="14" t="str">
        <f>IF(NOT(A715=""),VLOOKUP(A715,tabel_7!A715:C1728,3,FALSE),"")</f>
        <v/>
      </c>
      <c r="E715" s="25" t="str">
        <f>IF(NOT(A715=""),VLOOKUP(_xlfn.CONCAT(C715,", ",D715),pg!$C$2:$D$38,2,FALSE),"")</f>
        <v/>
      </c>
      <c r="F715" s="24" t="str">
        <f t="shared" si="23"/>
        <v/>
      </c>
      <c r="H715" t="str">
        <f>IF(COUNTIF(tabel_7!A$2:A$1015,BR_standardformat!G718)&gt;0,BR_standardformat!G718,"")</f>
        <v/>
      </c>
      <c r="I715" t="str">
        <f t="shared" si="24"/>
        <v xml:space="preserve">, </v>
      </c>
    </row>
    <row r="716" spans="1:9" x14ac:dyDescent="0.25">
      <c r="A716" s="14" t="str">
        <f>IF(COUNTIF(tabel_7!A$2:A$1015,BR_standardformat!G719)&gt;0,BR_standardformat!G719,"")</f>
        <v/>
      </c>
      <c r="B716" s="23" t="str">
        <f>IF(NOT(A716=""),BR_standardformat!R719,"")</f>
        <v/>
      </c>
      <c r="C716" s="14" t="str">
        <f>IF(NOT(A716=""),VLOOKUP(A716,tabel_7!A716:C1729,2,FALSE),"")</f>
        <v/>
      </c>
      <c r="D716" s="14" t="str">
        <f>IF(NOT(A716=""),VLOOKUP(A716,tabel_7!A716:C1729,3,FALSE),"")</f>
        <v/>
      </c>
      <c r="E716" s="25" t="str">
        <f>IF(NOT(A716=""),VLOOKUP(_xlfn.CONCAT(C716,", ",D716),pg!$C$2:$D$38,2,FALSE),"")</f>
        <v/>
      </c>
      <c r="F716" s="24" t="str">
        <f t="shared" si="23"/>
        <v/>
      </c>
      <c r="H716" t="str">
        <f>IF(COUNTIF(tabel_7!A$2:A$1015,BR_standardformat!G719)&gt;0,BR_standardformat!G719,"")</f>
        <v/>
      </c>
      <c r="I716" t="str">
        <f t="shared" si="24"/>
        <v xml:space="preserve">, </v>
      </c>
    </row>
    <row r="717" spans="1:9" x14ac:dyDescent="0.25">
      <c r="A717" s="14" t="str">
        <f>IF(COUNTIF(tabel_7!A$2:A$1015,BR_standardformat!G720)&gt;0,BR_standardformat!G720,"")</f>
        <v/>
      </c>
      <c r="B717" s="23" t="str">
        <f>IF(NOT(A717=""),BR_standardformat!R720,"")</f>
        <v/>
      </c>
      <c r="C717" s="14" t="str">
        <f>IF(NOT(A717=""),VLOOKUP(A717,tabel_7!A717:C1730,2,FALSE),"")</f>
        <v/>
      </c>
      <c r="D717" s="14" t="str">
        <f>IF(NOT(A717=""),VLOOKUP(A717,tabel_7!A717:C1730,3,FALSE),"")</f>
        <v/>
      </c>
      <c r="E717" s="25" t="str">
        <f>IF(NOT(A717=""),VLOOKUP(_xlfn.CONCAT(C717,", ",D717),pg!$C$2:$D$38,2,FALSE),"")</f>
        <v/>
      </c>
      <c r="F717" s="24" t="str">
        <f t="shared" si="23"/>
        <v/>
      </c>
      <c r="H717" t="str">
        <f>IF(COUNTIF(tabel_7!A$2:A$1015,BR_standardformat!G720)&gt;0,BR_standardformat!G720,"")</f>
        <v/>
      </c>
      <c r="I717" t="str">
        <f t="shared" si="24"/>
        <v xml:space="preserve">, </v>
      </c>
    </row>
    <row r="718" spans="1:9" x14ac:dyDescent="0.25">
      <c r="A718" s="14" t="str">
        <f>IF(COUNTIF(tabel_7!A$2:A$1015,BR_standardformat!G721)&gt;0,BR_standardformat!G721,"")</f>
        <v/>
      </c>
      <c r="B718" s="23" t="str">
        <f>IF(NOT(A718=""),BR_standardformat!R721,"")</f>
        <v/>
      </c>
      <c r="C718" s="14" t="str">
        <f>IF(NOT(A718=""),VLOOKUP(A718,tabel_7!A718:C1731,2,FALSE),"")</f>
        <v/>
      </c>
      <c r="D718" s="14" t="str">
        <f>IF(NOT(A718=""),VLOOKUP(A718,tabel_7!A718:C1731,3,FALSE),"")</f>
        <v/>
      </c>
      <c r="E718" s="25" t="str">
        <f>IF(NOT(A718=""),VLOOKUP(_xlfn.CONCAT(C718,", ",D718),pg!$C$2:$D$38,2,FALSE),"")</f>
        <v/>
      </c>
      <c r="F718" s="24" t="str">
        <f t="shared" si="23"/>
        <v/>
      </c>
      <c r="H718" t="str">
        <f>IF(COUNTIF(tabel_7!A$2:A$1015,BR_standardformat!G721)&gt;0,BR_standardformat!G721,"")</f>
        <v/>
      </c>
      <c r="I718" t="str">
        <f t="shared" si="24"/>
        <v xml:space="preserve">, </v>
      </c>
    </row>
    <row r="719" spans="1:9" x14ac:dyDescent="0.25">
      <c r="A719" s="14" t="str">
        <f>IF(COUNTIF(tabel_7!A$2:A$1015,BR_standardformat!G722)&gt;0,BR_standardformat!G722,"")</f>
        <v/>
      </c>
      <c r="B719" s="23" t="str">
        <f>IF(NOT(A719=""),BR_standardformat!R722,"")</f>
        <v/>
      </c>
      <c r="C719" s="14" t="str">
        <f>IF(NOT(A719=""),VLOOKUP(A719,tabel_7!A719:C1732,2,FALSE),"")</f>
        <v/>
      </c>
      <c r="D719" s="14" t="str">
        <f>IF(NOT(A719=""),VLOOKUP(A719,tabel_7!A719:C1732,3,FALSE),"")</f>
        <v/>
      </c>
      <c r="E719" s="25" t="str">
        <f>IF(NOT(A719=""),VLOOKUP(_xlfn.CONCAT(C719,", ",D719),pg!$C$2:$D$38,2,FALSE),"")</f>
        <v/>
      </c>
      <c r="F719" s="24" t="str">
        <f t="shared" si="23"/>
        <v/>
      </c>
      <c r="H719" t="str">
        <f>IF(COUNTIF(tabel_7!A$2:A$1015,BR_standardformat!G722)&gt;0,BR_standardformat!G722,"")</f>
        <v/>
      </c>
      <c r="I719" t="str">
        <f t="shared" si="24"/>
        <v xml:space="preserve">, </v>
      </c>
    </row>
    <row r="720" spans="1:9" x14ac:dyDescent="0.25">
      <c r="A720" s="14" t="str">
        <f>IF(COUNTIF(tabel_7!A$2:A$1015,BR_standardformat!G723)&gt;0,BR_standardformat!G723,"")</f>
        <v/>
      </c>
      <c r="B720" s="23" t="str">
        <f>IF(NOT(A720=""),BR_standardformat!R723,"")</f>
        <v/>
      </c>
      <c r="C720" s="14" t="str">
        <f>IF(NOT(A720=""),VLOOKUP(A720,tabel_7!A720:C1733,2,FALSE),"")</f>
        <v/>
      </c>
      <c r="D720" s="14" t="str">
        <f>IF(NOT(A720=""),VLOOKUP(A720,tabel_7!A720:C1733,3,FALSE),"")</f>
        <v/>
      </c>
      <c r="E720" s="25" t="str">
        <f>IF(NOT(A720=""),VLOOKUP(_xlfn.CONCAT(C720,", ",D720),pg!$C$2:$D$38,2,FALSE),"")</f>
        <v/>
      </c>
      <c r="F720" s="24" t="str">
        <f t="shared" si="23"/>
        <v/>
      </c>
      <c r="H720" t="str">
        <f>IF(COUNTIF(tabel_7!A$2:A$1015,BR_standardformat!G723)&gt;0,BR_standardformat!G723,"")</f>
        <v/>
      </c>
      <c r="I720" t="str">
        <f t="shared" si="24"/>
        <v xml:space="preserve">, </v>
      </c>
    </row>
    <row r="721" spans="1:9" x14ac:dyDescent="0.25">
      <c r="A721" s="14" t="str">
        <f>IF(COUNTIF(tabel_7!A$2:A$1015,BR_standardformat!G724)&gt;0,BR_standardformat!G724,"")</f>
        <v/>
      </c>
      <c r="B721" s="23" t="str">
        <f>IF(NOT(A721=""),BR_standardformat!R724,"")</f>
        <v/>
      </c>
      <c r="C721" s="14" t="str">
        <f>IF(NOT(A721=""),VLOOKUP(A721,tabel_7!A721:C1734,2,FALSE),"")</f>
        <v/>
      </c>
      <c r="D721" s="14" t="str">
        <f>IF(NOT(A721=""),VLOOKUP(A721,tabel_7!A721:C1734,3,FALSE),"")</f>
        <v/>
      </c>
      <c r="E721" s="25" t="str">
        <f>IF(NOT(A721=""),VLOOKUP(_xlfn.CONCAT(C721,", ",D721),pg!$C$2:$D$38,2,FALSE),"")</f>
        <v/>
      </c>
      <c r="F721" s="24" t="str">
        <f t="shared" si="23"/>
        <v/>
      </c>
      <c r="H721" t="str">
        <f>IF(COUNTIF(tabel_7!A$2:A$1015,BR_standardformat!G724)&gt;0,BR_standardformat!G724,"")</f>
        <v/>
      </c>
      <c r="I721" t="str">
        <f t="shared" si="24"/>
        <v xml:space="preserve">, </v>
      </c>
    </row>
    <row r="722" spans="1:9" x14ac:dyDescent="0.25">
      <c r="A722" s="14" t="str">
        <f>IF(COUNTIF(tabel_7!A$2:A$1015,BR_standardformat!G725)&gt;0,BR_standardformat!G725,"")</f>
        <v/>
      </c>
      <c r="B722" s="23" t="str">
        <f>IF(NOT(A722=""),BR_standardformat!R725,"")</f>
        <v/>
      </c>
      <c r="C722" s="14" t="str">
        <f>IF(NOT(A722=""),VLOOKUP(A722,tabel_7!A722:C1735,2,FALSE),"")</f>
        <v/>
      </c>
      <c r="D722" s="14" t="str">
        <f>IF(NOT(A722=""),VLOOKUP(A722,tabel_7!A722:C1735,3,FALSE),"")</f>
        <v/>
      </c>
      <c r="E722" s="25" t="str">
        <f>IF(NOT(A722=""),VLOOKUP(_xlfn.CONCAT(C722,", ",D722),pg!$C$2:$D$38,2,FALSE),"")</f>
        <v/>
      </c>
      <c r="F722" s="24" t="str">
        <f t="shared" si="23"/>
        <v/>
      </c>
      <c r="H722" t="str">
        <f>IF(COUNTIF(tabel_7!A$2:A$1015,BR_standardformat!G725)&gt;0,BR_standardformat!G725,"")</f>
        <v/>
      </c>
      <c r="I722" t="str">
        <f t="shared" si="24"/>
        <v xml:space="preserve">, </v>
      </c>
    </row>
    <row r="723" spans="1:9" x14ac:dyDescent="0.25">
      <c r="A723" s="14" t="str">
        <f>IF(COUNTIF(tabel_7!A$2:A$1015,BR_standardformat!G726)&gt;0,BR_standardformat!G726,"")</f>
        <v/>
      </c>
      <c r="B723" s="23" t="str">
        <f>IF(NOT(A723=""),BR_standardformat!R726,"")</f>
        <v/>
      </c>
      <c r="C723" s="14" t="str">
        <f>IF(NOT(A723=""),VLOOKUP(A723,tabel_7!A723:C1736,2,FALSE),"")</f>
        <v/>
      </c>
      <c r="D723" s="14" t="str">
        <f>IF(NOT(A723=""),VLOOKUP(A723,tabel_7!A723:C1736,3,FALSE),"")</f>
        <v/>
      </c>
      <c r="E723" s="25" t="str">
        <f>IF(NOT(A723=""),VLOOKUP(_xlfn.CONCAT(C723,", ",D723),pg!$C$2:$D$38,2,FALSE),"")</f>
        <v/>
      </c>
      <c r="F723" s="24" t="str">
        <f t="shared" si="23"/>
        <v/>
      </c>
      <c r="H723" t="str">
        <f>IF(COUNTIF(tabel_7!A$2:A$1015,BR_standardformat!G726)&gt;0,BR_standardformat!G726,"")</f>
        <v/>
      </c>
      <c r="I723" t="str">
        <f t="shared" si="24"/>
        <v xml:space="preserve">, </v>
      </c>
    </row>
    <row r="724" spans="1:9" x14ac:dyDescent="0.25">
      <c r="A724" s="14" t="str">
        <f>IF(COUNTIF(tabel_7!A$2:A$1015,BR_standardformat!G727)&gt;0,BR_standardformat!G727,"")</f>
        <v/>
      </c>
      <c r="B724" s="23" t="str">
        <f>IF(NOT(A724=""),BR_standardformat!R727,"")</f>
        <v/>
      </c>
      <c r="C724" s="14" t="str">
        <f>IF(NOT(A724=""),VLOOKUP(A724,tabel_7!A724:C1737,2,FALSE),"")</f>
        <v/>
      </c>
      <c r="D724" s="14" t="str">
        <f>IF(NOT(A724=""),VLOOKUP(A724,tabel_7!A724:C1737,3,FALSE),"")</f>
        <v/>
      </c>
      <c r="E724" s="25" t="str">
        <f>IF(NOT(A724=""),VLOOKUP(_xlfn.CONCAT(C724,", ",D724),pg!$C$2:$D$38,2,FALSE),"")</f>
        <v/>
      </c>
      <c r="F724" s="24" t="str">
        <f t="shared" si="23"/>
        <v/>
      </c>
      <c r="H724" t="str">
        <f>IF(COUNTIF(tabel_7!A$2:A$1015,BR_standardformat!G727)&gt;0,BR_standardformat!G727,"")</f>
        <v/>
      </c>
      <c r="I724" t="str">
        <f t="shared" si="24"/>
        <v xml:space="preserve">, </v>
      </c>
    </row>
    <row r="725" spans="1:9" x14ac:dyDescent="0.25">
      <c r="A725" s="14" t="str">
        <f>IF(COUNTIF(tabel_7!A$2:A$1015,BR_standardformat!G728)&gt;0,BR_standardformat!G728,"")</f>
        <v/>
      </c>
      <c r="B725" s="23" t="str">
        <f>IF(NOT(A725=""),BR_standardformat!R728,"")</f>
        <v/>
      </c>
      <c r="C725" s="14" t="str">
        <f>IF(NOT(A725=""),VLOOKUP(A725,tabel_7!A725:C1738,2,FALSE),"")</f>
        <v/>
      </c>
      <c r="D725" s="14" t="str">
        <f>IF(NOT(A725=""),VLOOKUP(A725,tabel_7!A725:C1738,3,FALSE),"")</f>
        <v/>
      </c>
      <c r="E725" s="25" t="str">
        <f>IF(NOT(A725=""),VLOOKUP(_xlfn.CONCAT(C725,", ",D725),pg!$C$2:$D$38,2,FALSE),"")</f>
        <v/>
      </c>
      <c r="F725" s="24" t="str">
        <f t="shared" si="23"/>
        <v/>
      </c>
      <c r="H725" t="str">
        <f>IF(COUNTIF(tabel_7!A$2:A$1015,BR_standardformat!G728)&gt;0,BR_standardformat!G728,"")</f>
        <v/>
      </c>
      <c r="I725" t="str">
        <f t="shared" si="24"/>
        <v xml:space="preserve">, </v>
      </c>
    </row>
    <row r="726" spans="1:9" x14ac:dyDescent="0.25">
      <c r="A726" s="14" t="str">
        <f>IF(COUNTIF(tabel_7!A$2:A$1015,BR_standardformat!G729)&gt;0,BR_standardformat!G729,"")</f>
        <v/>
      </c>
      <c r="B726" s="23" t="str">
        <f>IF(NOT(A726=""),BR_standardformat!R729,"")</f>
        <v/>
      </c>
      <c r="C726" s="14" t="str">
        <f>IF(NOT(A726=""),VLOOKUP(A726,tabel_7!A726:C1739,2,FALSE),"")</f>
        <v/>
      </c>
      <c r="D726" s="14" t="str">
        <f>IF(NOT(A726=""),VLOOKUP(A726,tabel_7!A726:C1739,3,FALSE),"")</f>
        <v/>
      </c>
      <c r="E726" s="25" t="str">
        <f>IF(NOT(A726=""),VLOOKUP(_xlfn.CONCAT(C726,", ",D726),pg!$C$2:$D$38,2,FALSE),"")</f>
        <v/>
      </c>
      <c r="F726" s="24" t="str">
        <f t="shared" si="23"/>
        <v/>
      </c>
      <c r="H726" t="str">
        <f>IF(COUNTIF(tabel_7!A$2:A$1015,BR_standardformat!G729)&gt;0,BR_standardformat!G729,"")</f>
        <v/>
      </c>
      <c r="I726" t="str">
        <f t="shared" si="24"/>
        <v xml:space="preserve">, </v>
      </c>
    </row>
    <row r="727" spans="1:9" x14ac:dyDescent="0.25">
      <c r="A727" s="14" t="str">
        <f>IF(COUNTIF(tabel_7!A$2:A$1015,BR_standardformat!G730)&gt;0,BR_standardformat!G730,"")</f>
        <v/>
      </c>
      <c r="B727" s="23" t="str">
        <f>IF(NOT(A727=""),BR_standardformat!R730,"")</f>
        <v/>
      </c>
      <c r="C727" s="14" t="str">
        <f>IF(NOT(A727=""),VLOOKUP(A727,tabel_7!A727:C1740,2,FALSE),"")</f>
        <v/>
      </c>
      <c r="D727" s="14" t="str">
        <f>IF(NOT(A727=""),VLOOKUP(A727,tabel_7!A727:C1740,3,FALSE),"")</f>
        <v/>
      </c>
      <c r="E727" s="25" t="str">
        <f>IF(NOT(A727=""),VLOOKUP(_xlfn.CONCAT(C727,", ",D727),pg!$C$2:$D$38,2,FALSE),"")</f>
        <v/>
      </c>
      <c r="F727" s="24" t="str">
        <f t="shared" si="23"/>
        <v/>
      </c>
      <c r="H727" t="str">
        <f>IF(COUNTIF(tabel_7!A$2:A$1015,BR_standardformat!G730)&gt;0,BR_standardformat!G730,"")</f>
        <v/>
      </c>
      <c r="I727" t="str">
        <f t="shared" si="24"/>
        <v xml:space="preserve">, </v>
      </c>
    </row>
    <row r="728" spans="1:9" x14ac:dyDescent="0.25">
      <c r="A728" s="14" t="str">
        <f>IF(COUNTIF(tabel_7!A$2:A$1015,BR_standardformat!G731)&gt;0,BR_standardformat!G731,"")</f>
        <v/>
      </c>
      <c r="B728" s="23" t="str">
        <f>IF(NOT(A728=""),BR_standardformat!R731,"")</f>
        <v/>
      </c>
      <c r="C728" s="14" t="str">
        <f>IF(NOT(A728=""),VLOOKUP(A728,tabel_7!A728:C1741,2,FALSE),"")</f>
        <v/>
      </c>
      <c r="D728" s="14" t="str">
        <f>IF(NOT(A728=""),VLOOKUP(A728,tabel_7!A728:C1741,3,FALSE),"")</f>
        <v/>
      </c>
      <c r="E728" s="25" t="str">
        <f>IF(NOT(A728=""),VLOOKUP(_xlfn.CONCAT(C728,", ",D728),pg!$C$2:$D$38,2,FALSE),"")</f>
        <v/>
      </c>
      <c r="F728" s="24" t="str">
        <f t="shared" si="23"/>
        <v/>
      </c>
      <c r="H728" t="str">
        <f>IF(COUNTIF(tabel_7!A$2:A$1015,BR_standardformat!G731)&gt;0,BR_standardformat!G731,"")</f>
        <v/>
      </c>
      <c r="I728" t="str">
        <f t="shared" si="24"/>
        <v xml:space="preserve">, </v>
      </c>
    </row>
    <row r="729" spans="1:9" x14ac:dyDescent="0.25">
      <c r="A729" s="14" t="str">
        <f>IF(COUNTIF(tabel_7!A$2:A$1015,BR_standardformat!G732)&gt;0,BR_standardformat!G732,"")</f>
        <v/>
      </c>
      <c r="B729" s="23" t="str">
        <f>IF(NOT(A729=""),BR_standardformat!R732,"")</f>
        <v/>
      </c>
      <c r="C729" s="14" t="str">
        <f>IF(NOT(A729=""),VLOOKUP(A729,tabel_7!A729:C1742,2,FALSE),"")</f>
        <v/>
      </c>
      <c r="D729" s="14" t="str">
        <f>IF(NOT(A729=""),VLOOKUP(A729,tabel_7!A729:C1742,3,FALSE),"")</f>
        <v/>
      </c>
      <c r="E729" s="25" t="str">
        <f>IF(NOT(A729=""),VLOOKUP(_xlfn.CONCAT(C729,", ",D729),pg!$C$2:$D$38,2,FALSE),"")</f>
        <v/>
      </c>
      <c r="F729" s="24" t="str">
        <f t="shared" si="23"/>
        <v/>
      </c>
      <c r="H729" t="str">
        <f>IF(COUNTIF(tabel_7!A$2:A$1015,BR_standardformat!G732)&gt;0,BR_standardformat!G732,"")</f>
        <v/>
      </c>
      <c r="I729" t="str">
        <f t="shared" si="24"/>
        <v xml:space="preserve">, </v>
      </c>
    </row>
    <row r="730" spans="1:9" x14ac:dyDescent="0.25">
      <c r="A730" s="14" t="str">
        <f>IF(COUNTIF(tabel_7!A$2:A$1015,BR_standardformat!G733)&gt;0,BR_standardformat!G733,"")</f>
        <v/>
      </c>
      <c r="B730" s="23" t="str">
        <f>IF(NOT(A730=""),BR_standardformat!R733,"")</f>
        <v/>
      </c>
      <c r="C730" s="14" t="str">
        <f>IF(NOT(A730=""),VLOOKUP(A730,tabel_7!A730:C1743,2,FALSE),"")</f>
        <v/>
      </c>
      <c r="D730" s="14" t="str">
        <f>IF(NOT(A730=""),VLOOKUP(A730,tabel_7!A730:C1743,3,FALSE),"")</f>
        <v/>
      </c>
      <c r="E730" s="25" t="str">
        <f>IF(NOT(A730=""),VLOOKUP(_xlfn.CONCAT(C730,", ",D730),pg!$C$2:$D$38,2,FALSE),"")</f>
        <v/>
      </c>
      <c r="F730" s="24" t="str">
        <f t="shared" si="23"/>
        <v/>
      </c>
      <c r="H730" t="str">
        <f>IF(COUNTIF(tabel_7!A$2:A$1015,BR_standardformat!G733)&gt;0,BR_standardformat!G733,"")</f>
        <v/>
      </c>
      <c r="I730" t="str">
        <f t="shared" si="24"/>
        <v xml:space="preserve">, </v>
      </c>
    </row>
    <row r="731" spans="1:9" x14ac:dyDescent="0.25">
      <c r="A731" s="14" t="str">
        <f>IF(COUNTIF(tabel_7!A$2:A$1015,BR_standardformat!G734)&gt;0,BR_standardformat!G734,"")</f>
        <v/>
      </c>
      <c r="B731" s="23" t="str">
        <f>IF(NOT(A731=""),BR_standardformat!R734,"")</f>
        <v/>
      </c>
      <c r="C731" s="14" t="str">
        <f>IF(NOT(A731=""),VLOOKUP(A731,tabel_7!A731:C1744,2,FALSE),"")</f>
        <v/>
      </c>
      <c r="D731" s="14" t="str">
        <f>IF(NOT(A731=""),VLOOKUP(A731,tabel_7!A731:C1744,3,FALSE),"")</f>
        <v/>
      </c>
      <c r="E731" s="25" t="str">
        <f>IF(NOT(A731=""),VLOOKUP(_xlfn.CONCAT(C731,", ",D731),pg!$C$2:$D$38,2,FALSE),"")</f>
        <v/>
      </c>
      <c r="F731" s="24" t="str">
        <f t="shared" si="23"/>
        <v/>
      </c>
      <c r="H731" t="str">
        <f>IF(COUNTIF(tabel_7!A$2:A$1015,BR_standardformat!G734)&gt;0,BR_standardformat!G734,"")</f>
        <v/>
      </c>
      <c r="I731" t="str">
        <f t="shared" si="24"/>
        <v xml:space="preserve">, </v>
      </c>
    </row>
    <row r="732" spans="1:9" x14ac:dyDescent="0.25">
      <c r="A732" s="14" t="str">
        <f>IF(COUNTIF(tabel_7!A$2:A$1015,BR_standardformat!G735)&gt;0,BR_standardformat!G735,"")</f>
        <v/>
      </c>
      <c r="B732" s="23" t="str">
        <f>IF(NOT(A732=""),BR_standardformat!R735,"")</f>
        <v/>
      </c>
      <c r="C732" s="14" t="str">
        <f>IF(NOT(A732=""),VLOOKUP(A732,tabel_7!A732:C1745,2,FALSE),"")</f>
        <v/>
      </c>
      <c r="D732" s="14" t="str">
        <f>IF(NOT(A732=""),VLOOKUP(A732,tabel_7!A732:C1745,3,FALSE),"")</f>
        <v/>
      </c>
      <c r="E732" s="25" t="str">
        <f>IF(NOT(A732=""),VLOOKUP(_xlfn.CONCAT(C732,", ",D732),pg!$C$2:$D$38,2,FALSE),"")</f>
        <v/>
      </c>
      <c r="F732" s="24" t="str">
        <f t="shared" si="23"/>
        <v/>
      </c>
      <c r="H732" t="str">
        <f>IF(COUNTIF(tabel_7!A$2:A$1015,BR_standardformat!G735)&gt;0,BR_standardformat!G735,"")</f>
        <v/>
      </c>
      <c r="I732" t="str">
        <f t="shared" si="24"/>
        <v xml:space="preserve">, </v>
      </c>
    </row>
    <row r="733" spans="1:9" x14ac:dyDescent="0.25">
      <c r="A733" s="14" t="str">
        <f>IF(COUNTIF(tabel_7!A$2:A$1015,BR_standardformat!G736)&gt;0,BR_standardformat!G736,"")</f>
        <v/>
      </c>
      <c r="B733" s="23" t="str">
        <f>IF(NOT(A733=""),BR_standardformat!R736,"")</f>
        <v/>
      </c>
      <c r="C733" s="14" t="str">
        <f>IF(NOT(A733=""),VLOOKUP(A733,tabel_7!A733:C1746,2,FALSE),"")</f>
        <v/>
      </c>
      <c r="D733" s="14" t="str">
        <f>IF(NOT(A733=""),VLOOKUP(A733,tabel_7!A733:C1746,3,FALSE),"")</f>
        <v/>
      </c>
      <c r="E733" s="25" t="str">
        <f>IF(NOT(A733=""),VLOOKUP(_xlfn.CONCAT(C733,", ",D733),pg!$C$2:$D$38,2,FALSE),"")</f>
        <v/>
      </c>
      <c r="F733" s="24" t="str">
        <f t="shared" si="23"/>
        <v/>
      </c>
      <c r="H733" t="str">
        <f>IF(COUNTIF(tabel_7!A$2:A$1015,BR_standardformat!G736)&gt;0,BR_standardformat!G736,"")</f>
        <v/>
      </c>
      <c r="I733" t="str">
        <f t="shared" si="24"/>
        <v xml:space="preserve">, </v>
      </c>
    </row>
    <row r="734" spans="1:9" x14ac:dyDescent="0.25">
      <c r="A734" s="14" t="str">
        <f>IF(COUNTIF(tabel_7!A$2:A$1015,BR_standardformat!G737)&gt;0,BR_standardformat!G737,"")</f>
        <v/>
      </c>
      <c r="B734" s="23" t="str">
        <f>IF(NOT(A734=""),BR_standardformat!R737,"")</f>
        <v/>
      </c>
      <c r="C734" s="14" t="str">
        <f>IF(NOT(A734=""),VLOOKUP(A734,tabel_7!A734:C1747,2,FALSE),"")</f>
        <v/>
      </c>
      <c r="D734" s="14" t="str">
        <f>IF(NOT(A734=""),VLOOKUP(A734,tabel_7!A734:C1747,3,FALSE),"")</f>
        <v/>
      </c>
      <c r="E734" s="25" t="str">
        <f>IF(NOT(A734=""),VLOOKUP(_xlfn.CONCAT(C734,", ",D734),pg!$C$2:$D$38,2,FALSE),"")</f>
        <v/>
      </c>
      <c r="F734" s="24" t="str">
        <f t="shared" si="23"/>
        <v/>
      </c>
      <c r="H734" t="str">
        <f>IF(COUNTIF(tabel_7!A$2:A$1015,BR_standardformat!G737)&gt;0,BR_standardformat!G737,"")</f>
        <v/>
      </c>
      <c r="I734" t="str">
        <f t="shared" si="24"/>
        <v xml:space="preserve">, </v>
      </c>
    </row>
    <row r="735" spans="1:9" x14ac:dyDescent="0.25">
      <c r="A735" s="14" t="str">
        <f>IF(COUNTIF(tabel_7!A$2:A$1015,BR_standardformat!G738)&gt;0,BR_standardformat!G738,"")</f>
        <v/>
      </c>
      <c r="B735" s="23" t="str">
        <f>IF(NOT(A735=""),BR_standardformat!R738,"")</f>
        <v/>
      </c>
      <c r="C735" s="14" t="str">
        <f>IF(NOT(A735=""),VLOOKUP(A735,tabel_7!A735:C1748,2,FALSE),"")</f>
        <v/>
      </c>
      <c r="D735" s="14" t="str">
        <f>IF(NOT(A735=""),VLOOKUP(A735,tabel_7!A735:C1748,3,FALSE),"")</f>
        <v/>
      </c>
      <c r="E735" s="25" t="str">
        <f>IF(NOT(A735=""),VLOOKUP(_xlfn.CONCAT(C735,", ",D735),pg!$C$2:$D$38,2,FALSE),"")</f>
        <v/>
      </c>
      <c r="F735" s="24" t="str">
        <f t="shared" si="23"/>
        <v/>
      </c>
      <c r="H735" t="str">
        <f>IF(COUNTIF(tabel_7!A$2:A$1015,BR_standardformat!G738)&gt;0,BR_standardformat!G738,"")</f>
        <v/>
      </c>
      <c r="I735" t="str">
        <f t="shared" si="24"/>
        <v xml:space="preserve">, </v>
      </c>
    </row>
    <row r="736" spans="1:9" x14ac:dyDescent="0.25">
      <c r="A736" s="14" t="str">
        <f>IF(COUNTIF(tabel_7!A$2:A$1015,BR_standardformat!G739)&gt;0,BR_standardformat!G739,"")</f>
        <v/>
      </c>
      <c r="B736" s="23" t="str">
        <f>IF(NOT(A736=""),BR_standardformat!R739,"")</f>
        <v/>
      </c>
      <c r="C736" s="14" t="str">
        <f>IF(NOT(A736=""),VLOOKUP(A736,tabel_7!A736:C1749,2,FALSE),"")</f>
        <v/>
      </c>
      <c r="D736" s="14" t="str">
        <f>IF(NOT(A736=""),VLOOKUP(A736,tabel_7!A736:C1749,3,FALSE),"")</f>
        <v/>
      </c>
      <c r="E736" s="25" t="str">
        <f>IF(NOT(A736=""),VLOOKUP(_xlfn.CONCAT(C736,", ",D736),pg!$C$2:$D$38,2,FALSE),"")</f>
        <v/>
      </c>
      <c r="F736" s="24" t="str">
        <f t="shared" si="23"/>
        <v/>
      </c>
      <c r="H736" t="str">
        <f>IF(COUNTIF(tabel_7!A$2:A$1015,BR_standardformat!G739)&gt;0,BR_standardformat!G739,"")</f>
        <v/>
      </c>
      <c r="I736" t="str">
        <f t="shared" si="24"/>
        <v xml:space="preserve">, </v>
      </c>
    </row>
    <row r="737" spans="1:9" x14ac:dyDescent="0.25">
      <c r="A737" s="14" t="str">
        <f>IF(COUNTIF(tabel_7!A$2:A$1015,BR_standardformat!G740)&gt;0,BR_standardformat!G740,"")</f>
        <v/>
      </c>
      <c r="B737" s="23" t="str">
        <f>IF(NOT(A737=""),BR_standardformat!R740,"")</f>
        <v/>
      </c>
      <c r="C737" s="14" t="str">
        <f>IF(NOT(A737=""),VLOOKUP(A737,tabel_7!A737:C1750,2,FALSE),"")</f>
        <v/>
      </c>
      <c r="D737" s="14" t="str">
        <f>IF(NOT(A737=""),VLOOKUP(A737,tabel_7!A737:C1750,3,FALSE),"")</f>
        <v/>
      </c>
      <c r="E737" s="25" t="str">
        <f>IF(NOT(A737=""),VLOOKUP(_xlfn.CONCAT(C737,", ",D737),pg!$C$2:$D$38,2,FALSE),"")</f>
        <v/>
      </c>
      <c r="F737" s="24" t="str">
        <f t="shared" si="23"/>
        <v/>
      </c>
      <c r="H737" t="str">
        <f>IF(COUNTIF(tabel_7!A$2:A$1015,BR_standardformat!G740)&gt;0,BR_standardformat!G740,"")</f>
        <v/>
      </c>
      <c r="I737" t="str">
        <f t="shared" si="24"/>
        <v xml:space="preserve">, </v>
      </c>
    </row>
    <row r="738" spans="1:9" x14ac:dyDescent="0.25">
      <c r="A738" s="14" t="str">
        <f>IF(COUNTIF(tabel_7!A$2:A$1015,BR_standardformat!G741)&gt;0,BR_standardformat!G741,"")</f>
        <v/>
      </c>
      <c r="B738" s="23" t="str">
        <f>IF(NOT(A738=""),BR_standardformat!R741,"")</f>
        <v/>
      </c>
      <c r="C738" s="14" t="str">
        <f>IF(NOT(A738=""),VLOOKUP(A738,tabel_7!A738:C1751,2,FALSE),"")</f>
        <v/>
      </c>
      <c r="D738" s="14" t="str">
        <f>IF(NOT(A738=""),VLOOKUP(A738,tabel_7!A738:C1751,3,FALSE),"")</f>
        <v/>
      </c>
      <c r="E738" s="25" t="str">
        <f>IF(NOT(A738=""),VLOOKUP(_xlfn.CONCAT(C738,", ",D738),pg!$C$2:$D$38,2,FALSE),"")</f>
        <v/>
      </c>
      <c r="F738" s="24" t="str">
        <f t="shared" si="23"/>
        <v/>
      </c>
      <c r="H738" t="str">
        <f>IF(COUNTIF(tabel_7!A$2:A$1015,BR_standardformat!G741)&gt;0,BR_standardformat!G741,"")</f>
        <v/>
      </c>
      <c r="I738" t="str">
        <f t="shared" si="24"/>
        <v xml:space="preserve">, </v>
      </c>
    </row>
    <row r="739" spans="1:9" x14ac:dyDescent="0.25">
      <c r="A739" s="14" t="str">
        <f>IF(COUNTIF(tabel_7!A$2:A$1015,BR_standardformat!G742)&gt;0,BR_standardformat!G742,"")</f>
        <v/>
      </c>
      <c r="B739" s="23" t="str">
        <f>IF(NOT(A739=""),BR_standardformat!R742,"")</f>
        <v/>
      </c>
      <c r="C739" s="14" t="str">
        <f>IF(NOT(A739=""),VLOOKUP(A739,tabel_7!A739:C1752,2,FALSE),"")</f>
        <v/>
      </c>
      <c r="D739" s="14" t="str">
        <f>IF(NOT(A739=""),VLOOKUP(A739,tabel_7!A739:C1752,3,FALSE),"")</f>
        <v/>
      </c>
      <c r="E739" s="25" t="str">
        <f>IF(NOT(A739=""),VLOOKUP(_xlfn.CONCAT(C739,", ",D739),pg!$C$2:$D$38,2,FALSE),"")</f>
        <v/>
      </c>
      <c r="F739" s="24" t="str">
        <f t="shared" si="23"/>
        <v/>
      </c>
      <c r="H739" t="str">
        <f>IF(COUNTIF(tabel_7!A$2:A$1015,BR_standardformat!G742)&gt;0,BR_standardformat!G742,"")</f>
        <v/>
      </c>
      <c r="I739" t="str">
        <f t="shared" si="24"/>
        <v xml:space="preserve">, </v>
      </c>
    </row>
    <row r="740" spans="1:9" x14ac:dyDescent="0.25">
      <c r="A740" s="14" t="str">
        <f>IF(COUNTIF(tabel_7!A$2:A$1015,BR_standardformat!G743)&gt;0,BR_standardformat!G743,"")</f>
        <v/>
      </c>
      <c r="B740" s="23" t="str">
        <f>IF(NOT(A740=""),BR_standardformat!R743,"")</f>
        <v/>
      </c>
      <c r="C740" s="14" t="str">
        <f>IF(NOT(A740=""),VLOOKUP(A740,tabel_7!A740:C1753,2,FALSE),"")</f>
        <v/>
      </c>
      <c r="D740" s="14" t="str">
        <f>IF(NOT(A740=""),VLOOKUP(A740,tabel_7!A740:C1753,3,FALSE),"")</f>
        <v/>
      </c>
      <c r="E740" s="25" t="str">
        <f>IF(NOT(A740=""),VLOOKUP(_xlfn.CONCAT(C740,", ",D740),pg!$C$2:$D$38,2,FALSE),"")</f>
        <v/>
      </c>
      <c r="F740" s="24" t="str">
        <f t="shared" si="23"/>
        <v/>
      </c>
      <c r="H740" t="str">
        <f>IF(COUNTIF(tabel_7!A$2:A$1015,BR_standardformat!G743)&gt;0,BR_standardformat!G743,"")</f>
        <v/>
      </c>
      <c r="I740" t="str">
        <f t="shared" si="24"/>
        <v xml:space="preserve">, </v>
      </c>
    </row>
    <row r="741" spans="1:9" x14ac:dyDescent="0.25">
      <c r="A741" s="14" t="str">
        <f>IF(COUNTIF(tabel_7!A$2:A$1015,BR_standardformat!G744)&gt;0,BR_standardformat!G744,"")</f>
        <v/>
      </c>
      <c r="B741" s="23" t="str">
        <f>IF(NOT(A741=""),BR_standardformat!R744,"")</f>
        <v/>
      </c>
      <c r="C741" s="14" t="str">
        <f>IF(NOT(A741=""),VLOOKUP(A741,tabel_7!A741:C1754,2,FALSE),"")</f>
        <v/>
      </c>
      <c r="D741" s="14" t="str">
        <f>IF(NOT(A741=""),VLOOKUP(A741,tabel_7!A741:C1754,3,FALSE),"")</f>
        <v/>
      </c>
      <c r="E741" s="25" t="str">
        <f>IF(NOT(A741=""),VLOOKUP(_xlfn.CONCAT(C741,", ",D741),pg!$C$2:$D$38,2,FALSE),"")</f>
        <v/>
      </c>
      <c r="F741" s="24" t="str">
        <f t="shared" si="23"/>
        <v/>
      </c>
      <c r="H741" t="str">
        <f>IF(COUNTIF(tabel_7!A$2:A$1015,BR_standardformat!G744)&gt;0,BR_standardformat!G744,"")</f>
        <v/>
      </c>
      <c r="I741" t="str">
        <f t="shared" si="24"/>
        <v xml:space="preserve">, </v>
      </c>
    </row>
    <row r="742" spans="1:9" x14ac:dyDescent="0.25">
      <c r="A742" s="14" t="str">
        <f>IF(COUNTIF(tabel_7!A$2:A$1015,BR_standardformat!G745)&gt;0,BR_standardformat!G745,"")</f>
        <v/>
      </c>
      <c r="B742" s="23" t="str">
        <f>IF(NOT(A742=""),BR_standardformat!R745,"")</f>
        <v/>
      </c>
      <c r="C742" s="14" t="str">
        <f>IF(NOT(A742=""),VLOOKUP(A742,tabel_7!A742:C1755,2,FALSE),"")</f>
        <v/>
      </c>
      <c r="D742" s="14" t="str">
        <f>IF(NOT(A742=""),VLOOKUP(A742,tabel_7!A742:C1755,3,FALSE),"")</f>
        <v/>
      </c>
      <c r="E742" s="25" t="str">
        <f>IF(NOT(A742=""),VLOOKUP(_xlfn.CONCAT(C742,", ",D742),pg!$C$2:$D$38,2,FALSE),"")</f>
        <v/>
      </c>
      <c r="F742" s="24" t="str">
        <f t="shared" si="23"/>
        <v/>
      </c>
      <c r="H742" t="str">
        <f>IF(COUNTIF(tabel_7!A$2:A$1015,BR_standardformat!G745)&gt;0,BR_standardformat!G745,"")</f>
        <v/>
      </c>
      <c r="I742" t="str">
        <f t="shared" si="24"/>
        <v xml:space="preserve">, </v>
      </c>
    </row>
    <row r="743" spans="1:9" x14ac:dyDescent="0.25">
      <c r="A743" s="14" t="str">
        <f>IF(COUNTIF(tabel_7!A$2:A$1015,BR_standardformat!G746)&gt;0,BR_standardformat!G746,"")</f>
        <v/>
      </c>
      <c r="B743" s="23" t="str">
        <f>IF(NOT(A743=""),BR_standardformat!R746,"")</f>
        <v/>
      </c>
      <c r="C743" s="14" t="str">
        <f>IF(NOT(A743=""),VLOOKUP(A743,tabel_7!A743:C1756,2,FALSE),"")</f>
        <v/>
      </c>
      <c r="D743" s="14" t="str">
        <f>IF(NOT(A743=""),VLOOKUP(A743,tabel_7!A743:C1756,3,FALSE),"")</f>
        <v/>
      </c>
      <c r="E743" s="25" t="str">
        <f>IF(NOT(A743=""),VLOOKUP(_xlfn.CONCAT(C743,", ",D743),pg!$C$2:$D$38,2,FALSE),"")</f>
        <v/>
      </c>
      <c r="F743" s="24" t="str">
        <f t="shared" si="23"/>
        <v/>
      </c>
      <c r="H743" t="str">
        <f>IF(COUNTIF(tabel_7!A$2:A$1015,BR_standardformat!G746)&gt;0,BR_standardformat!G746,"")</f>
        <v/>
      </c>
      <c r="I743" t="str">
        <f t="shared" si="24"/>
        <v xml:space="preserve">, </v>
      </c>
    </row>
    <row r="744" spans="1:9" x14ac:dyDescent="0.25">
      <c r="A744" s="14" t="str">
        <f>IF(COUNTIF(tabel_7!A$2:A$1015,BR_standardformat!G747)&gt;0,BR_standardformat!G747,"")</f>
        <v/>
      </c>
      <c r="B744" s="23" t="str">
        <f>IF(NOT(A744=""),BR_standardformat!R747,"")</f>
        <v/>
      </c>
      <c r="C744" s="14" t="str">
        <f>IF(NOT(A744=""),VLOOKUP(A744,tabel_7!A744:C1757,2,FALSE),"")</f>
        <v/>
      </c>
      <c r="D744" s="14" t="str">
        <f>IF(NOT(A744=""),VLOOKUP(A744,tabel_7!A744:C1757,3,FALSE),"")</f>
        <v/>
      </c>
      <c r="E744" s="25" t="str">
        <f>IF(NOT(A744=""),VLOOKUP(_xlfn.CONCAT(C744,", ",D744),pg!$C$2:$D$38,2,FALSE),"")</f>
        <v/>
      </c>
      <c r="F744" s="24" t="str">
        <f t="shared" si="23"/>
        <v/>
      </c>
      <c r="H744" t="str">
        <f>IF(COUNTIF(tabel_7!A$2:A$1015,BR_standardformat!G747)&gt;0,BR_standardformat!G747,"")</f>
        <v/>
      </c>
      <c r="I744" t="str">
        <f t="shared" si="24"/>
        <v xml:space="preserve">, </v>
      </c>
    </row>
    <row r="745" spans="1:9" x14ac:dyDescent="0.25">
      <c r="A745" s="14" t="str">
        <f>IF(COUNTIF(tabel_7!A$2:A$1015,BR_standardformat!G748)&gt;0,BR_standardformat!G748,"")</f>
        <v/>
      </c>
      <c r="B745" s="23" t="str">
        <f>IF(NOT(A745=""),BR_standardformat!R748,"")</f>
        <v/>
      </c>
      <c r="C745" s="14" t="str">
        <f>IF(NOT(A745=""),VLOOKUP(A745,tabel_7!A745:C1758,2,FALSE),"")</f>
        <v/>
      </c>
      <c r="D745" s="14" t="str">
        <f>IF(NOT(A745=""),VLOOKUP(A745,tabel_7!A745:C1758,3,FALSE),"")</f>
        <v/>
      </c>
      <c r="E745" s="25" t="str">
        <f>IF(NOT(A745=""),VLOOKUP(_xlfn.CONCAT(C745,", ",D745),pg!$C$2:$D$38,2,FALSE),"")</f>
        <v/>
      </c>
      <c r="F745" s="24" t="str">
        <f t="shared" si="23"/>
        <v/>
      </c>
      <c r="H745" t="str">
        <f>IF(COUNTIF(tabel_7!A$2:A$1015,BR_standardformat!G748)&gt;0,BR_standardformat!G748,"")</f>
        <v/>
      </c>
      <c r="I745" t="str">
        <f t="shared" si="24"/>
        <v xml:space="preserve">, </v>
      </c>
    </row>
    <row r="746" spans="1:9" x14ac:dyDescent="0.25">
      <c r="A746" s="14" t="str">
        <f>IF(COUNTIF(tabel_7!A$2:A$1015,BR_standardformat!G749)&gt;0,BR_standardformat!G749,"")</f>
        <v/>
      </c>
      <c r="B746" s="23" t="str">
        <f>IF(NOT(A746=""),BR_standardformat!R749,"")</f>
        <v/>
      </c>
      <c r="C746" s="14" t="str">
        <f>IF(NOT(A746=""),VLOOKUP(A746,tabel_7!A746:C1759,2,FALSE),"")</f>
        <v/>
      </c>
      <c r="D746" s="14" t="str">
        <f>IF(NOT(A746=""),VLOOKUP(A746,tabel_7!A746:C1759,3,FALSE),"")</f>
        <v/>
      </c>
      <c r="E746" s="25" t="str">
        <f>IF(NOT(A746=""),VLOOKUP(_xlfn.CONCAT(C746,", ",D746),pg!$C$2:$D$38,2,FALSE),"")</f>
        <v/>
      </c>
      <c r="F746" s="24" t="str">
        <f t="shared" si="23"/>
        <v/>
      </c>
      <c r="H746" t="str">
        <f>IF(COUNTIF(tabel_7!A$2:A$1015,BR_standardformat!G749)&gt;0,BR_standardformat!G749,"")</f>
        <v/>
      </c>
      <c r="I746" t="str">
        <f t="shared" si="24"/>
        <v xml:space="preserve">, </v>
      </c>
    </row>
    <row r="747" spans="1:9" x14ac:dyDescent="0.25">
      <c r="A747" s="14" t="str">
        <f>IF(COUNTIF(tabel_7!A$2:A$1015,BR_standardformat!G750)&gt;0,BR_standardformat!G750,"")</f>
        <v/>
      </c>
      <c r="B747" s="23" t="str">
        <f>IF(NOT(A747=""),BR_standardformat!R750,"")</f>
        <v/>
      </c>
      <c r="C747" s="14" t="str">
        <f>IF(NOT(A747=""),VLOOKUP(A747,tabel_7!A747:C1760,2,FALSE),"")</f>
        <v/>
      </c>
      <c r="D747" s="14" t="str">
        <f>IF(NOT(A747=""),VLOOKUP(A747,tabel_7!A747:C1760,3,FALSE),"")</f>
        <v/>
      </c>
      <c r="E747" s="25" t="str">
        <f>IF(NOT(A747=""),VLOOKUP(_xlfn.CONCAT(C747,", ",D747),pg!$C$2:$D$38,2,FALSE),"")</f>
        <v/>
      </c>
      <c r="F747" s="24" t="str">
        <f t="shared" si="23"/>
        <v/>
      </c>
      <c r="H747" t="str">
        <f>IF(COUNTIF(tabel_7!A$2:A$1015,BR_standardformat!G750)&gt;0,BR_standardformat!G750,"")</f>
        <v/>
      </c>
      <c r="I747" t="str">
        <f t="shared" si="24"/>
        <v xml:space="preserve">, </v>
      </c>
    </row>
    <row r="748" spans="1:9" x14ac:dyDescent="0.25">
      <c r="A748" s="14" t="str">
        <f>IF(COUNTIF(tabel_7!A$2:A$1015,BR_standardformat!G751)&gt;0,BR_standardformat!G751,"")</f>
        <v/>
      </c>
      <c r="B748" s="23" t="str">
        <f>IF(NOT(A748=""),BR_standardformat!R751,"")</f>
        <v/>
      </c>
      <c r="C748" s="14" t="str">
        <f>IF(NOT(A748=""),VLOOKUP(A748,tabel_7!A748:C1761,2,FALSE),"")</f>
        <v/>
      </c>
      <c r="D748" s="14" t="str">
        <f>IF(NOT(A748=""),VLOOKUP(A748,tabel_7!A748:C1761,3,FALSE),"")</f>
        <v/>
      </c>
      <c r="E748" s="25" t="str">
        <f>IF(NOT(A748=""),VLOOKUP(_xlfn.CONCAT(C748,", ",D748),pg!$C$2:$D$38,2,FALSE),"")</f>
        <v/>
      </c>
      <c r="F748" s="24" t="str">
        <f t="shared" si="23"/>
        <v/>
      </c>
      <c r="H748" t="str">
        <f>IF(COUNTIF(tabel_7!A$2:A$1015,BR_standardformat!G751)&gt;0,BR_standardformat!G751,"")</f>
        <v/>
      </c>
      <c r="I748" t="str">
        <f t="shared" si="24"/>
        <v xml:space="preserve">, </v>
      </c>
    </row>
    <row r="749" spans="1:9" x14ac:dyDescent="0.25">
      <c r="A749" s="14" t="str">
        <f>IF(COUNTIF(tabel_7!A$2:A$1015,BR_standardformat!G752)&gt;0,BR_standardformat!G752,"")</f>
        <v/>
      </c>
      <c r="B749" s="23" t="str">
        <f>IF(NOT(A749=""),BR_standardformat!R752,"")</f>
        <v/>
      </c>
      <c r="C749" s="14" t="str">
        <f>IF(NOT(A749=""),VLOOKUP(A749,tabel_7!A749:C1762,2,FALSE),"")</f>
        <v/>
      </c>
      <c r="D749" s="14" t="str">
        <f>IF(NOT(A749=""),VLOOKUP(A749,tabel_7!A749:C1762,3,FALSE),"")</f>
        <v/>
      </c>
      <c r="E749" s="25" t="str">
        <f>IF(NOT(A749=""),VLOOKUP(_xlfn.CONCAT(C749,", ",D749),pg!$C$2:$D$38,2,FALSE),"")</f>
        <v/>
      </c>
      <c r="F749" s="24" t="str">
        <f t="shared" si="23"/>
        <v/>
      </c>
      <c r="H749" t="str">
        <f>IF(COUNTIF(tabel_7!A$2:A$1015,BR_standardformat!G752)&gt;0,BR_standardformat!G752,"")</f>
        <v/>
      </c>
      <c r="I749" t="str">
        <f t="shared" si="24"/>
        <v xml:space="preserve">, </v>
      </c>
    </row>
    <row r="750" spans="1:9" x14ac:dyDescent="0.25">
      <c r="A750" s="14" t="str">
        <f>IF(COUNTIF(tabel_7!A$2:A$1015,BR_standardformat!G753)&gt;0,BR_standardformat!G753,"")</f>
        <v/>
      </c>
      <c r="B750" s="23" t="str">
        <f>IF(NOT(A750=""),BR_standardformat!R753,"")</f>
        <v/>
      </c>
      <c r="C750" s="14" t="str">
        <f>IF(NOT(A750=""),VLOOKUP(A750,tabel_7!A750:C1763,2,FALSE),"")</f>
        <v/>
      </c>
      <c r="D750" s="14" t="str">
        <f>IF(NOT(A750=""),VLOOKUP(A750,tabel_7!A750:C1763,3,FALSE),"")</f>
        <v/>
      </c>
      <c r="E750" s="25" t="str">
        <f>IF(NOT(A750=""),VLOOKUP(_xlfn.CONCAT(C750,", ",D750),pg!$C$2:$D$38,2,FALSE),"")</f>
        <v/>
      </c>
      <c r="F750" s="24" t="str">
        <f t="shared" si="23"/>
        <v/>
      </c>
      <c r="H750" t="str">
        <f>IF(COUNTIF(tabel_7!A$2:A$1015,BR_standardformat!G753)&gt;0,BR_standardformat!G753,"")</f>
        <v/>
      </c>
      <c r="I750" t="str">
        <f t="shared" si="24"/>
        <v xml:space="preserve">, </v>
      </c>
    </row>
    <row r="751" spans="1:9" x14ac:dyDescent="0.25">
      <c r="A751" s="14" t="str">
        <f>IF(COUNTIF(tabel_7!A$2:A$1015,BR_standardformat!G754)&gt;0,BR_standardformat!G754,"")</f>
        <v/>
      </c>
      <c r="B751" s="23" t="str">
        <f>IF(NOT(A751=""),BR_standardformat!R754,"")</f>
        <v/>
      </c>
      <c r="C751" s="14" t="str">
        <f>IF(NOT(A751=""),VLOOKUP(A751,tabel_7!A751:C1764,2,FALSE),"")</f>
        <v/>
      </c>
      <c r="D751" s="14" t="str">
        <f>IF(NOT(A751=""),VLOOKUP(A751,tabel_7!A751:C1764,3,FALSE),"")</f>
        <v/>
      </c>
      <c r="E751" s="25" t="str">
        <f>IF(NOT(A751=""),VLOOKUP(_xlfn.CONCAT(C751,", ",D751),pg!$C$2:$D$38,2,FALSE),"")</f>
        <v/>
      </c>
      <c r="F751" s="24" t="str">
        <f t="shared" si="23"/>
        <v/>
      </c>
      <c r="H751" t="str">
        <f>IF(COUNTIF(tabel_7!A$2:A$1015,BR_standardformat!G754)&gt;0,BR_standardformat!G754,"")</f>
        <v/>
      </c>
      <c r="I751" t="str">
        <f t="shared" si="24"/>
        <v xml:space="preserve">, </v>
      </c>
    </row>
    <row r="752" spans="1:9" x14ac:dyDescent="0.25">
      <c r="A752" s="14" t="str">
        <f>IF(COUNTIF(tabel_7!A$2:A$1015,BR_standardformat!G755)&gt;0,BR_standardformat!G755,"")</f>
        <v/>
      </c>
      <c r="B752" s="23" t="str">
        <f>IF(NOT(A752=""),BR_standardformat!R755,"")</f>
        <v/>
      </c>
      <c r="C752" s="14" t="str">
        <f>IF(NOT(A752=""),VLOOKUP(A752,tabel_7!A752:C1765,2,FALSE),"")</f>
        <v/>
      </c>
      <c r="D752" s="14" t="str">
        <f>IF(NOT(A752=""),VLOOKUP(A752,tabel_7!A752:C1765,3,FALSE),"")</f>
        <v/>
      </c>
      <c r="E752" s="25" t="str">
        <f>IF(NOT(A752=""),VLOOKUP(_xlfn.CONCAT(C752,", ",D752),pg!$C$2:$D$38,2,FALSE),"")</f>
        <v/>
      </c>
      <c r="F752" s="24" t="str">
        <f t="shared" si="23"/>
        <v/>
      </c>
      <c r="H752" t="str">
        <f>IF(COUNTIF(tabel_7!A$2:A$1015,BR_standardformat!G755)&gt;0,BR_standardformat!G755,"")</f>
        <v/>
      </c>
      <c r="I752" t="str">
        <f t="shared" si="24"/>
        <v xml:space="preserve">, </v>
      </c>
    </row>
    <row r="753" spans="1:9" x14ac:dyDescent="0.25">
      <c r="A753" s="14" t="str">
        <f>IF(COUNTIF(tabel_7!A$2:A$1015,BR_standardformat!G756)&gt;0,BR_standardformat!G756,"")</f>
        <v/>
      </c>
      <c r="B753" s="23" t="str">
        <f>IF(NOT(A753=""),BR_standardformat!R756,"")</f>
        <v/>
      </c>
      <c r="C753" s="14" t="str">
        <f>IF(NOT(A753=""),VLOOKUP(A753,tabel_7!A753:C1766,2,FALSE),"")</f>
        <v/>
      </c>
      <c r="D753" s="14" t="str">
        <f>IF(NOT(A753=""),VLOOKUP(A753,tabel_7!A753:C1766,3,FALSE),"")</f>
        <v/>
      </c>
      <c r="E753" s="25" t="str">
        <f>IF(NOT(A753=""),VLOOKUP(_xlfn.CONCAT(C753,", ",D753),pg!$C$2:$D$38,2,FALSE),"")</f>
        <v/>
      </c>
      <c r="F753" s="24" t="str">
        <f t="shared" si="23"/>
        <v/>
      </c>
      <c r="H753" t="str">
        <f>IF(COUNTIF(tabel_7!A$2:A$1015,BR_standardformat!G756)&gt;0,BR_standardformat!G756,"")</f>
        <v/>
      </c>
      <c r="I753" t="str">
        <f t="shared" si="24"/>
        <v xml:space="preserve">, </v>
      </c>
    </row>
    <row r="754" spans="1:9" x14ac:dyDescent="0.25">
      <c r="A754" s="14" t="str">
        <f>IF(COUNTIF(tabel_7!A$2:A$1015,BR_standardformat!G757)&gt;0,BR_standardformat!G757,"")</f>
        <v/>
      </c>
      <c r="B754" s="23" t="str">
        <f>IF(NOT(A754=""),BR_standardformat!R757,"")</f>
        <v/>
      </c>
      <c r="C754" s="14" t="str">
        <f>IF(NOT(A754=""),VLOOKUP(A754,tabel_7!A754:C1767,2,FALSE),"")</f>
        <v/>
      </c>
      <c r="D754" s="14" t="str">
        <f>IF(NOT(A754=""),VLOOKUP(A754,tabel_7!A754:C1767,3,FALSE),"")</f>
        <v/>
      </c>
      <c r="E754" s="25" t="str">
        <f>IF(NOT(A754=""),VLOOKUP(_xlfn.CONCAT(C754,", ",D754),pg!$C$2:$D$38,2,FALSE),"")</f>
        <v/>
      </c>
      <c r="F754" s="24" t="str">
        <f t="shared" si="23"/>
        <v/>
      </c>
      <c r="H754" t="str">
        <f>IF(COUNTIF(tabel_7!A$2:A$1015,BR_standardformat!G757)&gt;0,BR_standardformat!G757,"")</f>
        <v/>
      </c>
      <c r="I754" t="str">
        <f t="shared" si="24"/>
        <v xml:space="preserve">, </v>
      </c>
    </row>
    <row r="755" spans="1:9" x14ac:dyDescent="0.25">
      <c r="A755" s="14" t="str">
        <f>IF(COUNTIF(tabel_7!A$2:A$1015,BR_standardformat!G758)&gt;0,BR_standardformat!G758,"")</f>
        <v/>
      </c>
      <c r="B755" s="23" t="str">
        <f>IF(NOT(A755=""),BR_standardformat!R758,"")</f>
        <v/>
      </c>
      <c r="C755" s="14" t="str">
        <f>IF(NOT(A755=""),VLOOKUP(A755,tabel_7!A755:C1768,2,FALSE),"")</f>
        <v/>
      </c>
      <c r="D755" s="14" t="str">
        <f>IF(NOT(A755=""),VLOOKUP(A755,tabel_7!A755:C1768,3,FALSE),"")</f>
        <v/>
      </c>
      <c r="E755" s="25" t="str">
        <f>IF(NOT(A755=""),VLOOKUP(_xlfn.CONCAT(C755,", ",D755),pg!$C$2:$D$38,2,FALSE),"")</f>
        <v/>
      </c>
      <c r="F755" s="24" t="str">
        <f t="shared" si="23"/>
        <v/>
      </c>
      <c r="H755" t="str">
        <f>IF(COUNTIF(tabel_7!A$2:A$1015,BR_standardformat!G758)&gt;0,BR_standardformat!G758,"")</f>
        <v/>
      </c>
      <c r="I755" t="str">
        <f t="shared" si="24"/>
        <v xml:space="preserve">, </v>
      </c>
    </row>
    <row r="756" spans="1:9" x14ac:dyDescent="0.25">
      <c r="A756" s="14" t="str">
        <f>IF(COUNTIF(tabel_7!A$2:A$1015,BR_standardformat!G759)&gt;0,BR_standardformat!G759,"")</f>
        <v/>
      </c>
      <c r="B756" s="23" t="str">
        <f>IF(NOT(A756=""),BR_standardformat!R759,"")</f>
        <v/>
      </c>
      <c r="C756" s="14" t="str">
        <f>IF(NOT(A756=""),VLOOKUP(A756,tabel_7!A756:C1769,2,FALSE),"")</f>
        <v/>
      </c>
      <c r="D756" s="14" t="str">
        <f>IF(NOT(A756=""),VLOOKUP(A756,tabel_7!A756:C1769,3,FALSE),"")</f>
        <v/>
      </c>
      <c r="E756" s="25" t="str">
        <f>IF(NOT(A756=""),VLOOKUP(_xlfn.CONCAT(C756,", ",D756),pg!$C$2:$D$38,2,FALSE),"")</f>
        <v/>
      </c>
      <c r="F756" s="24" t="str">
        <f t="shared" si="23"/>
        <v/>
      </c>
      <c r="H756" t="str">
        <f>IF(COUNTIF(tabel_7!A$2:A$1015,BR_standardformat!G759)&gt;0,BR_standardformat!G759,"")</f>
        <v/>
      </c>
      <c r="I756" t="str">
        <f t="shared" si="24"/>
        <v xml:space="preserve">, </v>
      </c>
    </row>
    <row r="757" spans="1:9" x14ac:dyDescent="0.25">
      <c r="A757" s="14" t="str">
        <f>IF(COUNTIF(tabel_7!A$2:A$1015,BR_standardformat!G760)&gt;0,BR_standardformat!G760,"")</f>
        <v/>
      </c>
      <c r="B757" s="23" t="str">
        <f>IF(NOT(A757=""),BR_standardformat!R760,"")</f>
        <v/>
      </c>
      <c r="C757" s="14" t="str">
        <f>IF(NOT(A757=""),VLOOKUP(A757,tabel_7!A757:C1770,2,FALSE),"")</f>
        <v/>
      </c>
      <c r="D757" s="14" t="str">
        <f>IF(NOT(A757=""),VLOOKUP(A757,tabel_7!A757:C1770,3,FALSE),"")</f>
        <v/>
      </c>
      <c r="E757" s="25" t="str">
        <f>IF(NOT(A757=""),VLOOKUP(_xlfn.CONCAT(C757,", ",D757),pg!$C$2:$D$38,2,FALSE),"")</f>
        <v/>
      </c>
      <c r="F757" s="24" t="str">
        <f t="shared" si="23"/>
        <v/>
      </c>
      <c r="H757" t="str">
        <f>IF(COUNTIF(tabel_7!A$2:A$1015,BR_standardformat!G760)&gt;0,BR_standardformat!G760,"")</f>
        <v/>
      </c>
      <c r="I757" t="str">
        <f t="shared" si="24"/>
        <v xml:space="preserve">, </v>
      </c>
    </row>
    <row r="758" spans="1:9" x14ac:dyDescent="0.25">
      <c r="A758" s="14" t="str">
        <f>IF(COUNTIF(tabel_7!A$2:A$1015,BR_standardformat!G761)&gt;0,BR_standardformat!G761,"")</f>
        <v/>
      </c>
      <c r="B758" s="23" t="str">
        <f>IF(NOT(A758=""),BR_standardformat!R761,"")</f>
        <v/>
      </c>
      <c r="C758" s="14" t="str">
        <f>IF(NOT(A758=""),VLOOKUP(A758,tabel_7!A758:C1771,2,FALSE),"")</f>
        <v/>
      </c>
      <c r="D758" s="14" t="str">
        <f>IF(NOT(A758=""),VLOOKUP(A758,tabel_7!A758:C1771,3,FALSE),"")</f>
        <v/>
      </c>
      <c r="E758" s="25" t="str">
        <f>IF(NOT(A758=""),VLOOKUP(_xlfn.CONCAT(C758,", ",D758),pg!$C$2:$D$38,2,FALSE),"")</f>
        <v/>
      </c>
      <c r="F758" s="24" t="str">
        <f t="shared" si="23"/>
        <v/>
      </c>
      <c r="H758" t="str">
        <f>IF(COUNTIF(tabel_7!A$2:A$1015,BR_standardformat!G761)&gt;0,BR_standardformat!G761,"")</f>
        <v/>
      </c>
      <c r="I758" t="str">
        <f t="shared" si="24"/>
        <v xml:space="preserve">, </v>
      </c>
    </row>
    <row r="759" spans="1:9" x14ac:dyDescent="0.25">
      <c r="A759" s="14" t="str">
        <f>IF(COUNTIF(tabel_7!A$2:A$1015,BR_standardformat!G762)&gt;0,BR_standardformat!G762,"")</f>
        <v/>
      </c>
      <c r="B759" s="23" t="str">
        <f>IF(NOT(A759=""),BR_standardformat!R762,"")</f>
        <v/>
      </c>
      <c r="C759" s="14" t="str">
        <f>IF(NOT(A759=""),VLOOKUP(A759,tabel_7!A759:C1772,2,FALSE),"")</f>
        <v/>
      </c>
      <c r="D759" s="14" t="str">
        <f>IF(NOT(A759=""),VLOOKUP(A759,tabel_7!A759:C1772,3,FALSE),"")</f>
        <v/>
      </c>
      <c r="E759" s="25" t="str">
        <f>IF(NOT(A759=""),VLOOKUP(_xlfn.CONCAT(C759,", ",D759),pg!$C$2:$D$38,2,FALSE),"")</f>
        <v/>
      </c>
      <c r="F759" s="24" t="str">
        <f t="shared" si="23"/>
        <v/>
      </c>
      <c r="H759" t="str">
        <f>IF(COUNTIF(tabel_7!A$2:A$1015,BR_standardformat!G762)&gt;0,BR_standardformat!G762,"")</f>
        <v/>
      </c>
      <c r="I759" t="str">
        <f t="shared" si="24"/>
        <v xml:space="preserve">, </v>
      </c>
    </row>
    <row r="760" spans="1:9" x14ac:dyDescent="0.25">
      <c r="A760" s="14" t="str">
        <f>IF(COUNTIF(tabel_7!A$2:A$1015,BR_standardformat!G763)&gt;0,BR_standardformat!G763,"")</f>
        <v/>
      </c>
      <c r="B760" s="23" t="str">
        <f>IF(NOT(A760=""),BR_standardformat!R763,"")</f>
        <v/>
      </c>
      <c r="C760" s="14" t="str">
        <f>IF(NOT(A760=""),VLOOKUP(A760,tabel_7!A760:C1773,2,FALSE),"")</f>
        <v/>
      </c>
      <c r="D760" s="14" t="str">
        <f>IF(NOT(A760=""),VLOOKUP(A760,tabel_7!A760:C1773,3,FALSE),"")</f>
        <v/>
      </c>
      <c r="E760" s="25" t="str">
        <f>IF(NOT(A760=""),VLOOKUP(_xlfn.CONCAT(C760,", ",D760),pg!$C$2:$D$38,2,FALSE),"")</f>
        <v/>
      </c>
      <c r="F760" s="24" t="str">
        <f t="shared" si="23"/>
        <v/>
      </c>
      <c r="H760" t="str">
        <f>IF(COUNTIF(tabel_7!A$2:A$1015,BR_standardformat!G763)&gt;0,BR_standardformat!G763,"")</f>
        <v/>
      </c>
      <c r="I760" t="str">
        <f t="shared" si="24"/>
        <v xml:space="preserve">, </v>
      </c>
    </row>
    <row r="761" spans="1:9" x14ac:dyDescent="0.25">
      <c r="A761" s="14" t="str">
        <f>IF(COUNTIF(tabel_7!A$2:A$1015,BR_standardformat!G764)&gt;0,BR_standardformat!G764,"")</f>
        <v/>
      </c>
      <c r="B761" s="23" t="str">
        <f>IF(NOT(A761=""),BR_standardformat!R764,"")</f>
        <v/>
      </c>
      <c r="C761" s="14" t="str">
        <f>IF(NOT(A761=""),VLOOKUP(A761,tabel_7!A761:C1774,2,FALSE),"")</f>
        <v/>
      </c>
      <c r="D761" s="14" t="str">
        <f>IF(NOT(A761=""),VLOOKUP(A761,tabel_7!A761:C1774,3,FALSE),"")</f>
        <v/>
      </c>
      <c r="E761" s="25" t="str">
        <f>IF(NOT(A761=""),VLOOKUP(_xlfn.CONCAT(C761,", ",D761),pg!$C$2:$D$38,2,FALSE),"")</f>
        <v/>
      </c>
      <c r="F761" s="24" t="str">
        <f t="shared" si="23"/>
        <v/>
      </c>
      <c r="H761" t="str">
        <f>IF(COUNTIF(tabel_7!A$2:A$1015,BR_standardformat!G764)&gt;0,BR_standardformat!G764,"")</f>
        <v/>
      </c>
      <c r="I761" t="str">
        <f t="shared" si="24"/>
        <v xml:space="preserve">, </v>
      </c>
    </row>
    <row r="762" spans="1:9" x14ac:dyDescent="0.25">
      <c r="A762" s="14" t="str">
        <f>IF(COUNTIF(tabel_7!A$2:A$1015,BR_standardformat!G765)&gt;0,BR_standardformat!G765,"")</f>
        <v/>
      </c>
      <c r="B762" s="23" t="str">
        <f>IF(NOT(A762=""),BR_standardformat!R765,"")</f>
        <v/>
      </c>
      <c r="C762" s="14" t="str">
        <f>IF(NOT(A762=""),VLOOKUP(A762,tabel_7!A762:C1775,2,FALSE),"")</f>
        <v/>
      </c>
      <c r="D762" s="14" t="str">
        <f>IF(NOT(A762=""),VLOOKUP(A762,tabel_7!A762:C1775,3,FALSE),"")</f>
        <v/>
      </c>
      <c r="E762" s="25" t="str">
        <f>IF(NOT(A762=""),VLOOKUP(_xlfn.CONCAT(C762,", ",D762),pg!$C$2:$D$38,2,FALSE),"")</f>
        <v/>
      </c>
      <c r="F762" s="24" t="str">
        <f t="shared" si="23"/>
        <v/>
      </c>
      <c r="H762" t="str">
        <f>IF(COUNTIF(tabel_7!A$2:A$1015,BR_standardformat!G765)&gt;0,BR_standardformat!G765,"")</f>
        <v/>
      </c>
      <c r="I762" t="str">
        <f t="shared" si="24"/>
        <v xml:space="preserve">, </v>
      </c>
    </row>
    <row r="763" spans="1:9" x14ac:dyDescent="0.25">
      <c r="A763" s="14" t="str">
        <f>IF(COUNTIF(tabel_7!A$2:A$1015,BR_standardformat!G766)&gt;0,BR_standardformat!G766,"")</f>
        <v/>
      </c>
      <c r="B763" s="23" t="str">
        <f>IF(NOT(A763=""),BR_standardformat!R766,"")</f>
        <v/>
      </c>
      <c r="C763" s="14" t="str">
        <f>IF(NOT(A763=""),VLOOKUP(A763,tabel_7!A763:C1776,2,FALSE),"")</f>
        <v/>
      </c>
      <c r="D763" s="14" t="str">
        <f>IF(NOT(A763=""),VLOOKUP(A763,tabel_7!A763:C1776,3,FALSE),"")</f>
        <v/>
      </c>
      <c r="E763" s="25" t="str">
        <f>IF(NOT(A763=""),VLOOKUP(_xlfn.CONCAT(C763,", ",D763),pg!$C$2:$D$38,2,FALSE),"")</f>
        <v/>
      </c>
      <c r="F763" s="24" t="str">
        <f t="shared" si="23"/>
        <v/>
      </c>
      <c r="H763" t="str">
        <f>IF(COUNTIF(tabel_7!A$2:A$1015,BR_standardformat!G766)&gt;0,BR_standardformat!G766,"")</f>
        <v/>
      </c>
      <c r="I763" t="str">
        <f t="shared" si="24"/>
        <v xml:space="preserve">, </v>
      </c>
    </row>
    <row r="764" spans="1:9" x14ac:dyDescent="0.25">
      <c r="A764" s="14" t="str">
        <f>IF(COUNTIF(tabel_7!A$2:A$1015,BR_standardformat!G767)&gt;0,BR_standardformat!G767,"")</f>
        <v/>
      </c>
      <c r="B764" s="23" t="str">
        <f>IF(NOT(A764=""),BR_standardformat!R767,"")</f>
        <v/>
      </c>
      <c r="C764" s="14" t="str">
        <f>IF(NOT(A764=""),VLOOKUP(A764,tabel_7!A764:C1777,2,FALSE),"")</f>
        <v/>
      </c>
      <c r="D764" s="14" t="str">
        <f>IF(NOT(A764=""),VLOOKUP(A764,tabel_7!A764:C1777,3,FALSE),"")</f>
        <v/>
      </c>
      <c r="E764" s="25" t="str">
        <f>IF(NOT(A764=""),VLOOKUP(_xlfn.CONCAT(C764,", ",D764),pg!$C$2:$D$38,2,FALSE),"")</f>
        <v/>
      </c>
      <c r="F764" s="24" t="str">
        <f t="shared" si="23"/>
        <v/>
      </c>
      <c r="H764" t="str">
        <f>IF(COUNTIF(tabel_7!A$2:A$1015,BR_standardformat!G767)&gt;0,BR_standardformat!G767,"")</f>
        <v/>
      </c>
      <c r="I764" t="str">
        <f t="shared" si="24"/>
        <v xml:space="preserve">, </v>
      </c>
    </row>
    <row r="765" spans="1:9" x14ac:dyDescent="0.25">
      <c r="A765" s="14" t="str">
        <f>IF(COUNTIF(tabel_7!A$2:A$1015,BR_standardformat!G768)&gt;0,BR_standardformat!G768,"")</f>
        <v/>
      </c>
      <c r="B765" s="23" t="str">
        <f>IF(NOT(A765=""),BR_standardformat!R768,"")</f>
        <v/>
      </c>
      <c r="C765" s="14" t="str">
        <f>IF(NOT(A765=""),VLOOKUP(A765,tabel_7!A765:C1778,2,FALSE),"")</f>
        <v/>
      </c>
      <c r="D765" s="14" t="str">
        <f>IF(NOT(A765=""),VLOOKUP(A765,tabel_7!A765:C1778,3,FALSE),"")</f>
        <v/>
      </c>
      <c r="E765" s="25" t="str">
        <f>IF(NOT(A765=""),VLOOKUP(_xlfn.CONCAT(C765,", ",D765),pg!$C$2:$D$38,2,FALSE),"")</f>
        <v/>
      </c>
      <c r="F765" s="24" t="str">
        <f t="shared" si="23"/>
        <v/>
      </c>
      <c r="H765" t="str">
        <f>IF(COUNTIF(tabel_7!A$2:A$1015,BR_standardformat!G768)&gt;0,BR_standardformat!G768,"")</f>
        <v/>
      </c>
      <c r="I765" t="str">
        <f t="shared" si="24"/>
        <v xml:space="preserve">, </v>
      </c>
    </row>
    <row r="766" spans="1:9" x14ac:dyDescent="0.25">
      <c r="A766" s="14" t="str">
        <f>IF(COUNTIF(tabel_7!A$2:A$1015,BR_standardformat!G769)&gt;0,BR_standardformat!G769,"")</f>
        <v/>
      </c>
      <c r="B766" s="23" t="str">
        <f>IF(NOT(A766=""),BR_standardformat!R769,"")</f>
        <v/>
      </c>
      <c r="C766" s="14" t="str">
        <f>IF(NOT(A766=""),VLOOKUP(A766,tabel_7!A766:C1779,2,FALSE),"")</f>
        <v/>
      </c>
      <c r="D766" s="14" t="str">
        <f>IF(NOT(A766=""),VLOOKUP(A766,tabel_7!A766:C1779,3,FALSE),"")</f>
        <v/>
      </c>
      <c r="E766" s="25" t="str">
        <f>IF(NOT(A766=""),VLOOKUP(_xlfn.CONCAT(C766,", ",D766),pg!$C$2:$D$38,2,FALSE),"")</f>
        <v/>
      </c>
      <c r="F766" s="24" t="str">
        <f t="shared" si="23"/>
        <v/>
      </c>
      <c r="H766" t="str">
        <f>IF(COUNTIF(tabel_7!A$2:A$1015,BR_standardformat!G769)&gt;0,BR_standardformat!G769,"")</f>
        <v/>
      </c>
      <c r="I766" t="str">
        <f t="shared" si="24"/>
        <v xml:space="preserve">, </v>
      </c>
    </row>
    <row r="767" spans="1:9" x14ac:dyDescent="0.25">
      <c r="A767" s="14" t="str">
        <f>IF(COUNTIF(tabel_7!A$2:A$1015,BR_standardformat!G770)&gt;0,BR_standardformat!G770,"")</f>
        <v/>
      </c>
      <c r="B767" s="23" t="str">
        <f>IF(NOT(A767=""),BR_standardformat!R770,"")</f>
        <v/>
      </c>
      <c r="C767" s="14" t="str">
        <f>IF(NOT(A767=""),VLOOKUP(A767,tabel_7!A767:C1780,2,FALSE),"")</f>
        <v/>
      </c>
      <c r="D767" s="14" t="str">
        <f>IF(NOT(A767=""),VLOOKUP(A767,tabel_7!A767:C1780,3,FALSE),"")</f>
        <v/>
      </c>
      <c r="E767" s="25" t="str">
        <f>IF(NOT(A767=""),VLOOKUP(_xlfn.CONCAT(C767,", ",D767),pg!$C$2:$D$38,2,FALSE),"")</f>
        <v/>
      </c>
      <c r="F767" s="24" t="str">
        <f t="shared" si="23"/>
        <v/>
      </c>
      <c r="H767" t="str">
        <f>IF(COUNTIF(tabel_7!A$2:A$1015,BR_standardformat!G770)&gt;0,BR_standardformat!G770,"")</f>
        <v/>
      </c>
      <c r="I767" t="str">
        <f t="shared" si="24"/>
        <v xml:space="preserve">, </v>
      </c>
    </row>
    <row r="768" spans="1:9" x14ac:dyDescent="0.25">
      <c r="A768" s="14" t="str">
        <f>IF(COUNTIF(tabel_7!A$2:A$1015,BR_standardformat!G771)&gt;0,BR_standardformat!G771,"")</f>
        <v/>
      </c>
      <c r="B768" s="23" t="str">
        <f>IF(NOT(A768=""),BR_standardformat!R771,"")</f>
        <v/>
      </c>
      <c r="C768" s="14" t="str">
        <f>IF(NOT(A768=""),VLOOKUP(A768,tabel_7!A768:C1781,2,FALSE),"")</f>
        <v/>
      </c>
      <c r="D768" s="14" t="str">
        <f>IF(NOT(A768=""),VLOOKUP(A768,tabel_7!A768:C1781,3,FALSE),"")</f>
        <v/>
      </c>
      <c r="E768" s="25" t="str">
        <f>IF(NOT(A768=""),VLOOKUP(_xlfn.CONCAT(C768,", ",D768),pg!$C$2:$D$38,2,FALSE),"")</f>
        <v/>
      </c>
      <c r="F768" s="24" t="str">
        <f t="shared" si="23"/>
        <v/>
      </c>
      <c r="H768" t="str">
        <f>IF(COUNTIF(tabel_7!A$2:A$1015,BR_standardformat!G771)&gt;0,BR_standardformat!G771,"")</f>
        <v/>
      </c>
      <c r="I768" t="str">
        <f t="shared" si="24"/>
        <v xml:space="preserve">, </v>
      </c>
    </row>
    <row r="769" spans="1:9" x14ac:dyDescent="0.25">
      <c r="A769" s="14" t="str">
        <f>IF(COUNTIF(tabel_7!A$2:A$1015,BR_standardformat!G772)&gt;0,BR_standardformat!G772,"")</f>
        <v/>
      </c>
      <c r="B769" s="23" t="str">
        <f>IF(NOT(A769=""),BR_standardformat!R772,"")</f>
        <v/>
      </c>
      <c r="C769" s="14" t="str">
        <f>IF(NOT(A769=""),VLOOKUP(A769,tabel_7!A769:C1782,2,FALSE),"")</f>
        <v/>
      </c>
      <c r="D769" s="14" t="str">
        <f>IF(NOT(A769=""),VLOOKUP(A769,tabel_7!A769:C1782,3,FALSE),"")</f>
        <v/>
      </c>
      <c r="E769" s="25" t="str">
        <f>IF(NOT(A769=""),VLOOKUP(_xlfn.CONCAT(C769,", ",D769),pg!$C$2:$D$38,2,FALSE),"")</f>
        <v/>
      </c>
      <c r="F769" s="24" t="str">
        <f t="shared" si="23"/>
        <v/>
      </c>
      <c r="H769" t="str">
        <f>IF(COUNTIF(tabel_7!A$2:A$1015,BR_standardformat!G772)&gt;0,BR_standardformat!G772,"")</f>
        <v/>
      </c>
      <c r="I769" t="str">
        <f t="shared" si="24"/>
        <v xml:space="preserve">, </v>
      </c>
    </row>
    <row r="770" spans="1:9" x14ac:dyDescent="0.25">
      <c r="A770" s="14" t="str">
        <f>IF(COUNTIF(tabel_7!A$2:A$1015,BR_standardformat!G773)&gt;0,BR_standardformat!G773,"")</f>
        <v/>
      </c>
      <c r="B770" s="23" t="str">
        <f>IF(NOT(A770=""),BR_standardformat!R773,"")</f>
        <v/>
      </c>
      <c r="C770" s="14" t="str">
        <f>IF(NOT(A770=""),VLOOKUP(A770,tabel_7!A770:C1783,2,FALSE),"")</f>
        <v/>
      </c>
      <c r="D770" s="14" t="str">
        <f>IF(NOT(A770=""),VLOOKUP(A770,tabel_7!A770:C1783,3,FALSE),"")</f>
        <v/>
      </c>
      <c r="E770" s="25" t="str">
        <f>IF(NOT(A770=""),VLOOKUP(_xlfn.CONCAT(C770,", ",D770),pg!$C$2:$D$38,2,FALSE),"")</f>
        <v/>
      </c>
      <c r="F770" s="24" t="str">
        <f t="shared" si="23"/>
        <v/>
      </c>
      <c r="H770" t="str">
        <f>IF(COUNTIF(tabel_7!A$2:A$1015,BR_standardformat!G773)&gt;0,BR_standardformat!G773,"")</f>
        <v/>
      </c>
      <c r="I770" t="str">
        <f t="shared" si="24"/>
        <v xml:space="preserve">, </v>
      </c>
    </row>
    <row r="771" spans="1:9" x14ac:dyDescent="0.25">
      <c r="A771" s="14" t="str">
        <f>IF(COUNTIF(tabel_7!A$2:A$1015,BR_standardformat!G774)&gt;0,BR_standardformat!G774,"")</f>
        <v/>
      </c>
      <c r="B771" s="23" t="str">
        <f>IF(NOT(A771=""),BR_standardformat!R774,"")</f>
        <v/>
      </c>
      <c r="C771" s="14" t="str">
        <f>IF(NOT(A771=""),VLOOKUP(A771,tabel_7!A771:C1784,2,FALSE),"")</f>
        <v/>
      </c>
      <c r="D771" s="14" t="str">
        <f>IF(NOT(A771=""),VLOOKUP(A771,tabel_7!A771:C1784,3,FALSE),"")</f>
        <v/>
      </c>
      <c r="E771" s="25" t="str">
        <f>IF(NOT(A771=""),VLOOKUP(_xlfn.CONCAT(C771,", ",D771),pg!$C$2:$D$38,2,FALSE),"")</f>
        <v/>
      </c>
      <c r="F771" s="24" t="str">
        <f t="shared" ref="F771:F834" si="25">IF(NOT(B771=""),B771*E771,"")</f>
        <v/>
      </c>
      <c r="H771" t="str">
        <f>IF(COUNTIF(tabel_7!A$2:A$1015,BR_standardformat!G774)&gt;0,BR_standardformat!G774,"")</f>
        <v/>
      </c>
      <c r="I771" t="str">
        <f t="shared" ref="I771:I834" si="26">_xlfn.CONCAT(C771,", ",D771)</f>
        <v xml:space="preserve">, </v>
      </c>
    </row>
    <row r="772" spans="1:9" x14ac:dyDescent="0.25">
      <c r="A772" s="14" t="str">
        <f>IF(COUNTIF(tabel_7!A$2:A$1015,BR_standardformat!G775)&gt;0,BR_standardformat!G775,"")</f>
        <v/>
      </c>
      <c r="B772" s="23" t="str">
        <f>IF(NOT(A772=""),BR_standardformat!R775,"")</f>
        <v/>
      </c>
      <c r="C772" s="14" t="str">
        <f>IF(NOT(A772=""),VLOOKUP(A772,tabel_7!A772:C1785,2,FALSE),"")</f>
        <v/>
      </c>
      <c r="D772" s="14" t="str">
        <f>IF(NOT(A772=""),VLOOKUP(A772,tabel_7!A772:C1785,3,FALSE),"")</f>
        <v/>
      </c>
      <c r="E772" s="25" t="str">
        <f>IF(NOT(A772=""),VLOOKUP(_xlfn.CONCAT(C772,", ",D772),pg!$C$2:$D$38,2,FALSE),"")</f>
        <v/>
      </c>
      <c r="F772" s="24" t="str">
        <f t="shared" si="25"/>
        <v/>
      </c>
      <c r="H772" t="str">
        <f>IF(COUNTIF(tabel_7!A$2:A$1015,BR_standardformat!G775)&gt;0,BR_standardformat!G775,"")</f>
        <v/>
      </c>
      <c r="I772" t="str">
        <f t="shared" si="26"/>
        <v xml:space="preserve">, </v>
      </c>
    </row>
    <row r="773" spans="1:9" x14ac:dyDescent="0.25">
      <c r="A773" s="14" t="str">
        <f>IF(COUNTIF(tabel_7!A$2:A$1015,BR_standardformat!G776)&gt;0,BR_standardformat!G776,"")</f>
        <v/>
      </c>
      <c r="B773" s="23" t="str">
        <f>IF(NOT(A773=""),BR_standardformat!R776,"")</f>
        <v/>
      </c>
      <c r="C773" s="14" t="str">
        <f>IF(NOT(A773=""),VLOOKUP(A773,tabel_7!A773:C1786,2,FALSE),"")</f>
        <v/>
      </c>
      <c r="D773" s="14" t="str">
        <f>IF(NOT(A773=""),VLOOKUP(A773,tabel_7!A773:C1786,3,FALSE),"")</f>
        <v/>
      </c>
      <c r="E773" s="25" t="str">
        <f>IF(NOT(A773=""),VLOOKUP(_xlfn.CONCAT(C773,", ",D773),pg!$C$2:$D$38,2,FALSE),"")</f>
        <v/>
      </c>
      <c r="F773" s="24" t="str">
        <f t="shared" si="25"/>
        <v/>
      </c>
      <c r="H773" t="str">
        <f>IF(COUNTIF(tabel_7!A$2:A$1015,BR_standardformat!G776)&gt;0,BR_standardformat!G776,"")</f>
        <v/>
      </c>
      <c r="I773" t="str">
        <f t="shared" si="26"/>
        <v xml:space="preserve">, </v>
      </c>
    </row>
    <row r="774" spans="1:9" x14ac:dyDescent="0.25">
      <c r="A774" s="14" t="str">
        <f>IF(COUNTIF(tabel_7!A$2:A$1015,BR_standardformat!G777)&gt;0,BR_standardformat!G777,"")</f>
        <v/>
      </c>
      <c r="B774" s="23" t="str">
        <f>IF(NOT(A774=""),BR_standardformat!R777,"")</f>
        <v/>
      </c>
      <c r="C774" s="14" t="str">
        <f>IF(NOT(A774=""),VLOOKUP(A774,tabel_7!A774:C1787,2,FALSE),"")</f>
        <v/>
      </c>
      <c r="D774" s="14" t="str">
        <f>IF(NOT(A774=""),VLOOKUP(A774,tabel_7!A774:C1787,3,FALSE),"")</f>
        <v/>
      </c>
      <c r="E774" s="25" t="str">
        <f>IF(NOT(A774=""),VLOOKUP(_xlfn.CONCAT(C774,", ",D774),pg!$C$2:$D$38,2,FALSE),"")</f>
        <v/>
      </c>
      <c r="F774" s="24" t="str">
        <f t="shared" si="25"/>
        <v/>
      </c>
      <c r="H774" t="str">
        <f>IF(COUNTIF(tabel_7!A$2:A$1015,BR_standardformat!G777)&gt;0,BR_standardformat!G777,"")</f>
        <v/>
      </c>
      <c r="I774" t="str">
        <f t="shared" si="26"/>
        <v xml:space="preserve">, </v>
      </c>
    </row>
    <row r="775" spans="1:9" x14ac:dyDescent="0.25">
      <c r="A775" s="14" t="str">
        <f>IF(COUNTIF(tabel_7!A$2:A$1015,BR_standardformat!G778)&gt;0,BR_standardformat!G778,"")</f>
        <v/>
      </c>
      <c r="B775" s="23" t="str">
        <f>IF(NOT(A775=""),BR_standardformat!R778,"")</f>
        <v/>
      </c>
      <c r="C775" s="14" t="str">
        <f>IF(NOT(A775=""),VLOOKUP(A775,tabel_7!A775:C1788,2,FALSE),"")</f>
        <v/>
      </c>
      <c r="D775" s="14" t="str">
        <f>IF(NOT(A775=""),VLOOKUP(A775,tabel_7!A775:C1788,3,FALSE),"")</f>
        <v/>
      </c>
      <c r="E775" s="25" t="str">
        <f>IF(NOT(A775=""),VLOOKUP(_xlfn.CONCAT(C775,", ",D775),pg!$C$2:$D$38,2,FALSE),"")</f>
        <v/>
      </c>
      <c r="F775" s="24" t="str">
        <f t="shared" si="25"/>
        <v/>
      </c>
      <c r="H775" t="str">
        <f>IF(COUNTIF(tabel_7!A$2:A$1015,BR_standardformat!G778)&gt;0,BR_standardformat!G778,"")</f>
        <v/>
      </c>
      <c r="I775" t="str">
        <f t="shared" si="26"/>
        <v xml:space="preserve">, </v>
      </c>
    </row>
    <row r="776" spans="1:9" x14ac:dyDescent="0.25">
      <c r="A776" s="14" t="str">
        <f>IF(COUNTIF(tabel_7!A$2:A$1015,BR_standardformat!G779)&gt;0,BR_standardformat!G779,"")</f>
        <v/>
      </c>
      <c r="B776" s="23" t="str">
        <f>IF(NOT(A776=""),BR_standardformat!R779,"")</f>
        <v/>
      </c>
      <c r="C776" s="14" t="str">
        <f>IF(NOT(A776=""),VLOOKUP(A776,tabel_7!A776:C1789,2,FALSE),"")</f>
        <v/>
      </c>
      <c r="D776" s="14" t="str">
        <f>IF(NOT(A776=""),VLOOKUP(A776,tabel_7!A776:C1789,3,FALSE),"")</f>
        <v/>
      </c>
      <c r="E776" s="25" t="str">
        <f>IF(NOT(A776=""),VLOOKUP(_xlfn.CONCAT(C776,", ",D776),pg!$C$2:$D$38,2,FALSE),"")</f>
        <v/>
      </c>
      <c r="F776" s="24" t="str">
        <f t="shared" si="25"/>
        <v/>
      </c>
      <c r="H776" t="str">
        <f>IF(COUNTIF(tabel_7!A$2:A$1015,BR_standardformat!G779)&gt;0,BR_standardformat!G779,"")</f>
        <v/>
      </c>
      <c r="I776" t="str">
        <f t="shared" si="26"/>
        <v xml:space="preserve">, </v>
      </c>
    </row>
    <row r="777" spans="1:9" x14ac:dyDescent="0.25">
      <c r="A777" s="14" t="str">
        <f>IF(COUNTIF(tabel_7!A$2:A$1015,BR_standardformat!G780)&gt;0,BR_standardformat!G780,"")</f>
        <v/>
      </c>
      <c r="B777" s="23" t="str">
        <f>IF(NOT(A777=""),BR_standardformat!R780,"")</f>
        <v/>
      </c>
      <c r="C777" s="14" t="str">
        <f>IF(NOT(A777=""),VLOOKUP(A777,tabel_7!A777:C1790,2,FALSE),"")</f>
        <v/>
      </c>
      <c r="D777" s="14" t="str">
        <f>IF(NOT(A777=""),VLOOKUP(A777,tabel_7!A777:C1790,3,FALSE),"")</f>
        <v/>
      </c>
      <c r="E777" s="25" t="str">
        <f>IF(NOT(A777=""),VLOOKUP(_xlfn.CONCAT(C777,", ",D777),pg!$C$2:$D$38,2,FALSE),"")</f>
        <v/>
      </c>
      <c r="F777" s="24" t="str">
        <f t="shared" si="25"/>
        <v/>
      </c>
      <c r="H777" t="str">
        <f>IF(COUNTIF(tabel_7!A$2:A$1015,BR_standardformat!G780)&gt;0,BR_standardformat!G780,"")</f>
        <v/>
      </c>
      <c r="I777" t="str">
        <f t="shared" si="26"/>
        <v xml:space="preserve">, </v>
      </c>
    </row>
    <row r="778" spans="1:9" x14ac:dyDescent="0.25">
      <c r="A778" s="14" t="str">
        <f>IF(COUNTIF(tabel_7!A$2:A$1015,BR_standardformat!G781)&gt;0,BR_standardformat!G781,"")</f>
        <v/>
      </c>
      <c r="B778" s="23" t="str">
        <f>IF(NOT(A778=""),BR_standardformat!R781,"")</f>
        <v/>
      </c>
      <c r="C778" s="14" t="str">
        <f>IF(NOT(A778=""),VLOOKUP(A778,tabel_7!A778:C1791,2,FALSE),"")</f>
        <v/>
      </c>
      <c r="D778" s="14" t="str">
        <f>IF(NOT(A778=""),VLOOKUP(A778,tabel_7!A778:C1791,3,FALSE),"")</f>
        <v/>
      </c>
      <c r="E778" s="25" t="str">
        <f>IF(NOT(A778=""),VLOOKUP(_xlfn.CONCAT(C778,", ",D778),pg!$C$2:$D$38,2,FALSE),"")</f>
        <v/>
      </c>
      <c r="F778" s="24" t="str">
        <f t="shared" si="25"/>
        <v/>
      </c>
      <c r="H778" t="str">
        <f>IF(COUNTIF(tabel_7!A$2:A$1015,BR_standardformat!G781)&gt;0,BR_standardformat!G781,"")</f>
        <v/>
      </c>
      <c r="I778" t="str">
        <f t="shared" si="26"/>
        <v xml:space="preserve">, </v>
      </c>
    </row>
    <row r="779" spans="1:9" x14ac:dyDescent="0.25">
      <c r="A779" s="14" t="str">
        <f>IF(COUNTIF(tabel_7!A$2:A$1015,BR_standardformat!G782)&gt;0,BR_standardformat!G782,"")</f>
        <v/>
      </c>
      <c r="B779" s="23" t="str">
        <f>IF(NOT(A779=""),BR_standardformat!R782,"")</f>
        <v/>
      </c>
      <c r="C779" s="14" t="str">
        <f>IF(NOT(A779=""),VLOOKUP(A779,tabel_7!A779:C1792,2,FALSE),"")</f>
        <v/>
      </c>
      <c r="D779" s="14" t="str">
        <f>IF(NOT(A779=""),VLOOKUP(A779,tabel_7!A779:C1792,3,FALSE),"")</f>
        <v/>
      </c>
      <c r="E779" s="25" t="str">
        <f>IF(NOT(A779=""),VLOOKUP(_xlfn.CONCAT(C779,", ",D779),pg!$C$2:$D$38,2,FALSE),"")</f>
        <v/>
      </c>
      <c r="F779" s="24" t="str">
        <f t="shared" si="25"/>
        <v/>
      </c>
      <c r="H779" t="str">
        <f>IF(COUNTIF(tabel_7!A$2:A$1015,BR_standardformat!G782)&gt;0,BR_standardformat!G782,"")</f>
        <v/>
      </c>
      <c r="I779" t="str">
        <f t="shared" si="26"/>
        <v xml:space="preserve">, </v>
      </c>
    </row>
    <row r="780" spans="1:9" x14ac:dyDescent="0.25">
      <c r="A780" s="14" t="str">
        <f>IF(COUNTIF(tabel_7!A$2:A$1015,BR_standardformat!G783)&gt;0,BR_standardformat!G783,"")</f>
        <v/>
      </c>
      <c r="B780" s="23" t="str">
        <f>IF(NOT(A780=""),BR_standardformat!R783,"")</f>
        <v/>
      </c>
      <c r="C780" s="14" t="str">
        <f>IF(NOT(A780=""),VLOOKUP(A780,tabel_7!A780:C1793,2,FALSE),"")</f>
        <v/>
      </c>
      <c r="D780" s="14" t="str">
        <f>IF(NOT(A780=""),VLOOKUP(A780,tabel_7!A780:C1793,3,FALSE),"")</f>
        <v/>
      </c>
      <c r="E780" s="25" t="str">
        <f>IF(NOT(A780=""),VLOOKUP(_xlfn.CONCAT(C780,", ",D780),pg!$C$2:$D$38,2,FALSE),"")</f>
        <v/>
      </c>
      <c r="F780" s="24" t="str">
        <f t="shared" si="25"/>
        <v/>
      </c>
      <c r="H780" t="str">
        <f>IF(COUNTIF(tabel_7!A$2:A$1015,BR_standardformat!G783)&gt;0,BR_standardformat!G783,"")</f>
        <v/>
      </c>
      <c r="I780" t="str">
        <f t="shared" si="26"/>
        <v xml:space="preserve">, </v>
      </c>
    </row>
    <row r="781" spans="1:9" x14ac:dyDescent="0.25">
      <c r="A781" s="14" t="str">
        <f>IF(COUNTIF(tabel_7!A$2:A$1015,BR_standardformat!G784)&gt;0,BR_standardformat!G784,"")</f>
        <v/>
      </c>
      <c r="B781" s="23" t="str">
        <f>IF(NOT(A781=""),BR_standardformat!R784,"")</f>
        <v/>
      </c>
      <c r="C781" s="14" t="str">
        <f>IF(NOT(A781=""),VLOOKUP(A781,tabel_7!A781:C1794,2,FALSE),"")</f>
        <v/>
      </c>
      <c r="D781" s="14" t="str">
        <f>IF(NOT(A781=""),VLOOKUP(A781,tabel_7!A781:C1794,3,FALSE),"")</f>
        <v/>
      </c>
      <c r="E781" s="25" t="str">
        <f>IF(NOT(A781=""),VLOOKUP(_xlfn.CONCAT(C781,", ",D781),pg!$C$2:$D$38,2,FALSE),"")</f>
        <v/>
      </c>
      <c r="F781" s="24" t="str">
        <f t="shared" si="25"/>
        <v/>
      </c>
      <c r="H781" t="str">
        <f>IF(COUNTIF(tabel_7!A$2:A$1015,BR_standardformat!G784)&gt;0,BR_standardformat!G784,"")</f>
        <v/>
      </c>
      <c r="I781" t="str">
        <f t="shared" si="26"/>
        <v xml:space="preserve">, </v>
      </c>
    </row>
    <row r="782" spans="1:9" x14ac:dyDescent="0.25">
      <c r="A782" s="14" t="str">
        <f>IF(COUNTIF(tabel_7!A$2:A$1015,BR_standardformat!G785)&gt;0,BR_standardformat!G785,"")</f>
        <v/>
      </c>
      <c r="B782" s="23" t="str">
        <f>IF(NOT(A782=""),BR_standardformat!R785,"")</f>
        <v/>
      </c>
      <c r="C782" s="14" t="str">
        <f>IF(NOT(A782=""),VLOOKUP(A782,tabel_7!A782:C1795,2,FALSE),"")</f>
        <v/>
      </c>
      <c r="D782" s="14" t="str">
        <f>IF(NOT(A782=""),VLOOKUP(A782,tabel_7!A782:C1795,3,FALSE),"")</f>
        <v/>
      </c>
      <c r="E782" s="25" t="str">
        <f>IF(NOT(A782=""),VLOOKUP(_xlfn.CONCAT(C782,", ",D782),pg!$C$2:$D$38,2,FALSE),"")</f>
        <v/>
      </c>
      <c r="F782" s="24" t="str">
        <f t="shared" si="25"/>
        <v/>
      </c>
      <c r="H782" t="str">
        <f>IF(COUNTIF(tabel_7!A$2:A$1015,BR_standardformat!G785)&gt;0,BR_standardformat!G785,"")</f>
        <v/>
      </c>
      <c r="I782" t="str">
        <f t="shared" si="26"/>
        <v xml:space="preserve">, </v>
      </c>
    </row>
    <row r="783" spans="1:9" x14ac:dyDescent="0.25">
      <c r="A783" s="14" t="str">
        <f>IF(COUNTIF(tabel_7!A$2:A$1015,BR_standardformat!G786)&gt;0,BR_standardformat!G786,"")</f>
        <v/>
      </c>
      <c r="B783" s="23" t="str">
        <f>IF(NOT(A783=""),BR_standardformat!R786,"")</f>
        <v/>
      </c>
      <c r="C783" s="14" t="str">
        <f>IF(NOT(A783=""),VLOOKUP(A783,tabel_7!A783:C1796,2,FALSE),"")</f>
        <v/>
      </c>
      <c r="D783" s="14" t="str">
        <f>IF(NOT(A783=""),VLOOKUP(A783,tabel_7!A783:C1796,3,FALSE),"")</f>
        <v/>
      </c>
      <c r="E783" s="25" t="str">
        <f>IF(NOT(A783=""),VLOOKUP(_xlfn.CONCAT(C783,", ",D783),pg!$C$2:$D$38,2,FALSE),"")</f>
        <v/>
      </c>
      <c r="F783" s="24" t="str">
        <f t="shared" si="25"/>
        <v/>
      </c>
      <c r="H783" t="str">
        <f>IF(COUNTIF(tabel_7!A$2:A$1015,BR_standardformat!G786)&gt;0,BR_standardformat!G786,"")</f>
        <v/>
      </c>
      <c r="I783" t="str">
        <f t="shared" si="26"/>
        <v xml:space="preserve">, </v>
      </c>
    </row>
    <row r="784" spans="1:9" x14ac:dyDescent="0.25">
      <c r="A784" s="14" t="str">
        <f>IF(COUNTIF(tabel_7!A$2:A$1015,BR_standardformat!G787)&gt;0,BR_standardformat!G787,"")</f>
        <v/>
      </c>
      <c r="B784" s="23" t="str">
        <f>IF(NOT(A784=""),BR_standardformat!R787,"")</f>
        <v/>
      </c>
      <c r="C784" s="14" t="str">
        <f>IF(NOT(A784=""),VLOOKUP(A784,tabel_7!A784:C1797,2,FALSE),"")</f>
        <v/>
      </c>
      <c r="D784" s="14" t="str">
        <f>IF(NOT(A784=""),VLOOKUP(A784,tabel_7!A784:C1797,3,FALSE),"")</f>
        <v/>
      </c>
      <c r="E784" s="25" t="str">
        <f>IF(NOT(A784=""),VLOOKUP(_xlfn.CONCAT(C784,", ",D784),pg!$C$2:$D$38,2,FALSE),"")</f>
        <v/>
      </c>
      <c r="F784" s="24" t="str">
        <f t="shared" si="25"/>
        <v/>
      </c>
      <c r="H784" t="str">
        <f>IF(COUNTIF(tabel_7!A$2:A$1015,BR_standardformat!G787)&gt;0,BR_standardformat!G787,"")</f>
        <v/>
      </c>
      <c r="I784" t="str">
        <f t="shared" si="26"/>
        <v xml:space="preserve">, </v>
      </c>
    </row>
    <row r="785" spans="1:9" x14ac:dyDescent="0.25">
      <c r="A785" s="14" t="str">
        <f>IF(COUNTIF(tabel_7!A$2:A$1015,BR_standardformat!G788)&gt;0,BR_standardformat!G788,"")</f>
        <v/>
      </c>
      <c r="B785" s="23" t="str">
        <f>IF(NOT(A785=""),BR_standardformat!R788,"")</f>
        <v/>
      </c>
      <c r="C785" s="14" t="str">
        <f>IF(NOT(A785=""),VLOOKUP(A785,tabel_7!A785:C1798,2,FALSE),"")</f>
        <v/>
      </c>
      <c r="D785" s="14" t="str">
        <f>IF(NOT(A785=""),VLOOKUP(A785,tabel_7!A785:C1798,3,FALSE),"")</f>
        <v/>
      </c>
      <c r="E785" s="25" t="str">
        <f>IF(NOT(A785=""),VLOOKUP(_xlfn.CONCAT(C785,", ",D785),pg!$C$2:$D$38,2,FALSE),"")</f>
        <v/>
      </c>
      <c r="F785" s="24" t="str">
        <f t="shared" si="25"/>
        <v/>
      </c>
      <c r="H785" t="str">
        <f>IF(COUNTIF(tabel_7!A$2:A$1015,BR_standardformat!G788)&gt;0,BR_standardformat!G788,"")</f>
        <v/>
      </c>
      <c r="I785" t="str">
        <f t="shared" si="26"/>
        <v xml:space="preserve">, </v>
      </c>
    </row>
    <row r="786" spans="1:9" x14ac:dyDescent="0.25">
      <c r="A786" s="14" t="str">
        <f>IF(COUNTIF(tabel_7!A$2:A$1015,BR_standardformat!G789)&gt;0,BR_standardformat!G789,"")</f>
        <v/>
      </c>
      <c r="B786" s="23" t="str">
        <f>IF(NOT(A786=""),BR_standardformat!R789,"")</f>
        <v/>
      </c>
      <c r="C786" s="14" t="str">
        <f>IF(NOT(A786=""),VLOOKUP(A786,tabel_7!A786:C1799,2,FALSE),"")</f>
        <v/>
      </c>
      <c r="D786" s="14" t="str">
        <f>IF(NOT(A786=""),VLOOKUP(A786,tabel_7!A786:C1799,3,FALSE),"")</f>
        <v/>
      </c>
      <c r="E786" s="25" t="str">
        <f>IF(NOT(A786=""),VLOOKUP(_xlfn.CONCAT(C786,", ",D786),pg!$C$2:$D$38,2,FALSE),"")</f>
        <v/>
      </c>
      <c r="F786" s="24" t="str">
        <f t="shared" si="25"/>
        <v/>
      </c>
      <c r="H786" t="str">
        <f>IF(COUNTIF(tabel_7!A$2:A$1015,BR_standardformat!G789)&gt;0,BR_standardformat!G789,"")</f>
        <v/>
      </c>
      <c r="I786" t="str">
        <f t="shared" si="26"/>
        <v xml:space="preserve">, </v>
      </c>
    </row>
    <row r="787" spans="1:9" x14ac:dyDescent="0.25">
      <c r="A787" s="14" t="str">
        <f>IF(COUNTIF(tabel_7!A$2:A$1015,BR_standardformat!G790)&gt;0,BR_standardformat!G790,"")</f>
        <v/>
      </c>
      <c r="B787" s="23" t="str">
        <f>IF(NOT(A787=""),BR_standardformat!R790,"")</f>
        <v/>
      </c>
      <c r="C787" s="14" t="str">
        <f>IF(NOT(A787=""),VLOOKUP(A787,tabel_7!A787:C1800,2,FALSE),"")</f>
        <v/>
      </c>
      <c r="D787" s="14" t="str">
        <f>IF(NOT(A787=""),VLOOKUP(A787,tabel_7!A787:C1800,3,FALSE),"")</f>
        <v/>
      </c>
      <c r="E787" s="25" t="str">
        <f>IF(NOT(A787=""),VLOOKUP(_xlfn.CONCAT(C787,", ",D787),pg!$C$2:$D$38,2,FALSE),"")</f>
        <v/>
      </c>
      <c r="F787" s="24" t="str">
        <f t="shared" si="25"/>
        <v/>
      </c>
      <c r="H787" t="str">
        <f>IF(COUNTIF(tabel_7!A$2:A$1015,BR_standardformat!G790)&gt;0,BR_standardformat!G790,"")</f>
        <v/>
      </c>
      <c r="I787" t="str">
        <f t="shared" si="26"/>
        <v xml:space="preserve">, </v>
      </c>
    </row>
    <row r="788" spans="1:9" x14ac:dyDescent="0.25">
      <c r="A788" s="14" t="str">
        <f>IF(COUNTIF(tabel_7!A$2:A$1015,BR_standardformat!G791)&gt;0,BR_standardformat!G791,"")</f>
        <v/>
      </c>
      <c r="B788" s="23" t="str">
        <f>IF(NOT(A788=""),BR_standardformat!R791,"")</f>
        <v/>
      </c>
      <c r="C788" s="14" t="str">
        <f>IF(NOT(A788=""),VLOOKUP(A788,tabel_7!A788:C1801,2,FALSE),"")</f>
        <v/>
      </c>
      <c r="D788" s="14" t="str">
        <f>IF(NOT(A788=""),VLOOKUP(A788,tabel_7!A788:C1801,3,FALSE),"")</f>
        <v/>
      </c>
      <c r="E788" s="25" t="str">
        <f>IF(NOT(A788=""),VLOOKUP(_xlfn.CONCAT(C788,", ",D788),pg!$C$2:$D$38,2,FALSE),"")</f>
        <v/>
      </c>
      <c r="F788" s="24" t="str">
        <f t="shared" si="25"/>
        <v/>
      </c>
      <c r="H788" t="str">
        <f>IF(COUNTIF(tabel_7!A$2:A$1015,BR_standardformat!G791)&gt;0,BR_standardformat!G791,"")</f>
        <v/>
      </c>
      <c r="I788" t="str">
        <f t="shared" si="26"/>
        <v xml:space="preserve">, </v>
      </c>
    </row>
    <row r="789" spans="1:9" x14ac:dyDescent="0.25">
      <c r="A789" s="14" t="str">
        <f>IF(COUNTIF(tabel_7!A$2:A$1015,BR_standardformat!G792)&gt;0,BR_standardformat!G792,"")</f>
        <v/>
      </c>
      <c r="B789" s="23" t="str">
        <f>IF(NOT(A789=""),BR_standardformat!R792,"")</f>
        <v/>
      </c>
      <c r="C789" s="14" t="str">
        <f>IF(NOT(A789=""),VLOOKUP(A789,tabel_7!A789:C1802,2,FALSE),"")</f>
        <v/>
      </c>
      <c r="D789" s="14" t="str">
        <f>IF(NOT(A789=""),VLOOKUP(A789,tabel_7!A789:C1802,3,FALSE),"")</f>
        <v/>
      </c>
      <c r="E789" s="25" t="str">
        <f>IF(NOT(A789=""),VLOOKUP(_xlfn.CONCAT(C789,", ",D789),pg!$C$2:$D$38,2,FALSE),"")</f>
        <v/>
      </c>
      <c r="F789" s="24" t="str">
        <f t="shared" si="25"/>
        <v/>
      </c>
      <c r="H789" t="str">
        <f>IF(COUNTIF(tabel_7!A$2:A$1015,BR_standardformat!G792)&gt;0,BR_standardformat!G792,"")</f>
        <v/>
      </c>
      <c r="I789" t="str">
        <f t="shared" si="26"/>
        <v xml:space="preserve">, </v>
      </c>
    </row>
    <row r="790" spans="1:9" x14ac:dyDescent="0.25">
      <c r="A790" s="14" t="str">
        <f>IF(COUNTIF(tabel_7!A$2:A$1015,BR_standardformat!G793)&gt;0,BR_standardformat!G793,"")</f>
        <v/>
      </c>
      <c r="B790" s="23" t="str">
        <f>IF(NOT(A790=""),BR_standardformat!R793,"")</f>
        <v/>
      </c>
      <c r="C790" s="14" t="str">
        <f>IF(NOT(A790=""),VLOOKUP(A790,tabel_7!A790:C1803,2,FALSE),"")</f>
        <v/>
      </c>
      <c r="D790" s="14" t="str">
        <f>IF(NOT(A790=""),VLOOKUP(A790,tabel_7!A790:C1803,3,FALSE),"")</f>
        <v/>
      </c>
      <c r="E790" s="25" t="str">
        <f>IF(NOT(A790=""),VLOOKUP(_xlfn.CONCAT(C790,", ",D790),pg!$C$2:$D$38,2,FALSE),"")</f>
        <v/>
      </c>
      <c r="F790" s="24" t="str">
        <f t="shared" si="25"/>
        <v/>
      </c>
      <c r="H790" t="str">
        <f>IF(COUNTIF(tabel_7!A$2:A$1015,BR_standardformat!G793)&gt;0,BR_standardformat!G793,"")</f>
        <v/>
      </c>
      <c r="I790" t="str">
        <f t="shared" si="26"/>
        <v xml:space="preserve">, </v>
      </c>
    </row>
    <row r="791" spans="1:9" x14ac:dyDescent="0.25">
      <c r="A791" s="14" t="str">
        <f>IF(COUNTIF(tabel_7!A$2:A$1015,BR_standardformat!G794)&gt;0,BR_standardformat!G794,"")</f>
        <v/>
      </c>
      <c r="B791" s="23" t="str">
        <f>IF(NOT(A791=""),BR_standardformat!R794,"")</f>
        <v/>
      </c>
      <c r="C791" s="14" t="str">
        <f>IF(NOT(A791=""),VLOOKUP(A791,tabel_7!A791:C1804,2,FALSE),"")</f>
        <v/>
      </c>
      <c r="D791" s="14" t="str">
        <f>IF(NOT(A791=""),VLOOKUP(A791,tabel_7!A791:C1804,3,FALSE),"")</f>
        <v/>
      </c>
      <c r="E791" s="25" t="str">
        <f>IF(NOT(A791=""),VLOOKUP(_xlfn.CONCAT(C791,", ",D791),pg!$C$2:$D$38,2,FALSE),"")</f>
        <v/>
      </c>
      <c r="F791" s="24" t="str">
        <f t="shared" si="25"/>
        <v/>
      </c>
      <c r="H791" t="str">
        <f>IF(COUNTIF(tabel_7!A$2:A$1015,BR_standardformat!G794)&gt;0,BR_standardformat!G794,"")</f>
        <v/>
      </c>
      <c r="I791" t="str">
        <f t="shared" si="26"/>
        <v xml:space="preserve">, </v>
      </c>
    </row>
    <row r="792" spans="1:9" x14ac:dyDescent="0.25">
      <c r="A792" s="14" t="str">
        <f>IF(COUNTIF(tabel_7!A$2:A$1015,BR_standardformat!G795)&gt;0,BR_standardformat!G795,"")</f>
        <v/>
      </c>
      <c r="B792" s="23" t="str">
        <f>IF(NOT(A792=""),BR_standardformat!R795,"")</f>
        <v/>
      </c>
      <c r="C792" s="14" t="str">
        <f>IF(NOT(A792=""),VLOOKUP(A792,tabel_7!A792:C1805,2,FALSE),"")</f>
        <v/>
      </c>
      <c r="D792" s="14" t="str">
        <f>IF(NOT(A792=""),VLOOKUP(A792,tabel_7!A792:C1805,3,FALSE),"")</f>
        <v/>
      </c>
      <c r="E792" s="25" t="str">
        <f>IF(NOT(A792=""),VLOOKUP(_xlfn.CONCAT(C792,", ",D792),pg!$C$2:$D$38,2,FALSE),"")</f>
        <v/>
      </c>
      <c r="F792" s="24" t="str">
        <f t="shared" si="25"/>
        <v/>
      </c>
      <c r="H792" t="str">
        <f>IF(COUNTIF(tabel_7!A$2:A$1015,BR_standardformat!G795)&gt;0,BR_standardformat!G795,"")</f>
        <v/>
      </c>
      <c r="I792" t="str">
        <f t="shared" si="26"/>
        <v xml:space="preserve">, </v>
      </c>
    </row>
    <row r="793" spans="1:9" x14ac:dyDescent="0.25">
      <c r="A793" s="14" t="str">
        <f>IF(COUNTIF(tabel_7!A$2:A$1015,BR_standardformat!G796)&gt;0,BR_standardformat!G796,"")</f>
        <v/>
      </c>
      <c r="B793" s="23" t="str">
        <f>IF(NOT(A793=""),BR_standardformat!R796,"")</f>
        <v/>
      </c>
      <c r="C793" s="14" t="str">
        <f>IF(NOT(A793=""),VLOOKUP(A793,tabel_7!A793:C1806,2,FALSE),"")</f>
        <v/>
      </c>
      <c r="D793" s="14" t="str">
        <f>IF(NOT(A793=""),VLOOKUP(A793,tabel_7!A793:C1806,3,FALSE),"")</f>
        <v/>
      </c>
      <c r="E793" s="25" t="str">
        <f>IF(NOT(A793=""),VLOOKUP(_xlfn.CONCAT(C793,", ",D793),pg!$C$2:$D$38,2,FALSE),"")</f>
        <v/>
      </c>
      <c r="F793" s="24" t="str">
        <f t="shared" si="25"/>
        <v/>
      </c>
      <c r="H793" t="str">
        <f>IF(COUNTIF(tabel_7!A$2:A$1015,BR_standardformat!G796)&gt;0,BR_standardformat!G796,"")</f>
        <v/>
      </c>
      <c r="I793" t="str">
        <f t="shared" si="26"/>
        <v xml:space="preserve">, </v>
      </c>
    </row>
    <row r="794" spans="1:9" x14ac:dyDescent="0.25">
      <c r="A794" s="14" t="str">
        <f>IF(COUNTIF(tabel_7!A$2:A$1015,BR_standardformat!G797)&gt;0,BR_standardformat!G797,"")</f>
        <v/>
      </c>
      <c r="B794" s="23" t="str">
        <f>IF(NOT(A794=""),BR_standardformat!R797,"")</f>
        <v/>
      </c>
      <c r="C794" s="14" t="str">
        <f>IF(NOT(A794=""),VLOOKUP(A794,tabel_7!A794:C1807,2,FALSE),"")</f>
        <v/>
      </c>
      <c r="D794" s="14" t="str">
        <f>IF(NOT(A794=""),VLOOKUP(A794,tabel_7!A794:C1807,3,FALSE),"")</f>
        <v/>
      </c>
      <c r="E794" s="25" t="str">
        <f>IF(NOT(A794=""),VLOOKUP(_xlfn.CONCAT(C794,", ",D794),pg!$C$2:$D$38,2,FALSE),"")</f>
        <v/>
      </c>
      <c r="F794" s="24" t="str">
        <f t="shared" si="25"/>
        <v/>
      </c>
      <c r="H794" t="str">
        <f>IF(COUNTIF(tabel_7!A$2:A$1015,BR_standardformat!G797)&gt;0,BR_standardformat!G797,"")</f>
        <v/>
      </c>
      <c r="I794" t="str">
        <f t="shared" si="26"/>
        <v xml:space="preserve">, </v>
      </c>
    </row>
    <row r="795" spans="1:9" x14ac:dyDescent="0.25">
      <c r="A795" s="14" t="str">
        <f>IF(COUNTIF(tabel_7!A$2:A$1015,BR_standardformat!G798)&gt;0,BR_standardformat!G798,"")</f>
        <v/>
      </c>
      <c r="B795" s="23" t="str">
        <f>IF(NOT(A795=""),BR_standardformat!R798,"")</f>
        <v/>
      </c>
      <c r="C795" s="14" t="str">
        <f>IF(NOT(A795=""),VLOOKUP(A795,tabel_7!A795:C1808,2,FALSE),"")</f>
        <v/>
      </c>
      <c r="D795" s="14" t="str">
        <f>IF(NOT(A795=""),VLOOKUP(A795,tabel_7!A795:C1808,3,FALSE),"")</f>
        <v/>
      </c>
      <c r="E795" s="25" t="str">
        <f>IF(NOT(A795=""),VLOOKUP(_xlfn.CONCAT(C795,", ",D795),pg!$C$2:$D$38,2,FALSE),"")</f>
        <v/>
      </c>
      <c r="F795" s="24" t="str">
        <f t="shared" si="25"/>
        <v/>
      </c>
      <c r="H795" t="str">
        <f>IF(COUNTIF(tabel_7!A$2:A$1015,BR_standardformat!G798)&gt;0,BR_standardformat!G798,"")</f>
        <v/>
      </c>
      <c r="I795" t="str">
        <f t="shared" si="26"/>
        <v xml:space="preserve">, </v>
      </c>
    </row>
    <row r="796" spans="1:9" x14ac:dyDescent="0.25">
      <c r="A796" s="14" t="str">
        <f>IF(COUNTIF(tabel_7!A$2:A$1015,BR_standardformat!G799)&gt;0,BR_standardformat!G799,"")</f>
        <v/>
      </c>
      <c r="B796" s="23" t="str">
        <f>IF(NOT(A796=""),BR_standardformat!R799,"")</f>
        <v/>
      </c>
      <c r="C796" s="14" t="str">
        <f>IF(NOT(A796=""),VLOOKUP(A796,tabel_7!A796:C1809,2,FALSE),"")</f>
        <v/>
      </c>
      <c r="D796" s="14" t="str">
        <f>IF(NOT(A796=""),VLOOKUP(A796,tabel_7!A796:C1809,3,FALSE),"")</f>
        <v/>
      </c>
      <c r="E796" s="25" t="str">
        <f>IF(NOT(A796=""),VLOOKUP(_xlfn.CONCAT(C796,", ",D796),pg!$C$2:$D$38,2,FALSE),"")</f>
        <v/>
      </c>
      <c r="F796" s="24" t="str">
        <f t="shared" si="25"/>
        <v/>
      </c>
      <c r="H796" t="str">
        <f>IF(COUNTIF(tabel_7!A$2:A$1015,BR_standardformat!G799)&gt;0,BR_standardformat!G799,"")</f>
        <v/>
      </c>
      <c r="I796" t="str">
        <f t="shared" si="26"/>
        <v xml:space="preserve">, </v>
      </c>
    </row>
    <row r="797" spans="1:9" x14ac:dyDescent="0.25">
      <c r="A797" s="14" t="str">
        <f>IF(COUNTIF(tabel_7!A$2:A$1015,BR_standardformat!G800)&gt;0,BR_standardformat!G800,"")</f>
        <v/>
      </c>
      <c r="B797" s="23" t="str">
        <f>IF(NOT(A797=""),BR_standardformat!R800,"")</f>
        <v/>
      </c>
      <c r="C797" s="14" t="str">
        <f>IF(NOT(A797=""),VLOOKUP(A797,tabel_7!A797:C1810,2,FALSE),"")</f>
        <v/>
      </c>
      <c r="D797" s="14" t="str">
        <f>IF(NOT(A797=""),VLOOKUP(A797,tabel_7!A797:C1810,3,FALSE),"")</f>
        <v/>
      </c>
      <c r="E797" s="25" t="str">
        <f>IF(NOT(A797=""),VLOOKUP(_xlfn.CONCAT(C797,", ",D797),pg!$C$2:$D$38,2,FALSE),"")</f>
        <v/>
      </c>
      <c r="F797" s="24" t="str">
        <f t="shared" si="25"/>
        <v/>
      </c>
      <c r="H797" t="str">
        <f>IF(COUNTIF(tabel_7!A$2:A$1015,BR_standardformat!G800)&gt;0,BR_standardformat!G800,"")</f>
        <v/>
      </c>
      <c r="I797" t="str">
        <f t="shared" si="26"/>
        <v xml:space="preserve">, </v>
      </c>
    </row>
    <row r="798" spans="1:9" x14ac:dyDescent="0.25">
      <c r="A798" s="14" t="str">
        <f>IF(COUNTIF(tabel_7!A$2:A$1015,BR_standardformat!G801)&gt;0,BR_standardformat!G801,"")</f>
        <v/>
      </c>
      <c r="B798" s="23" t="str">
        <f>IF(NOT(A798=""),BR_standardformat!R801,"")</f>
        <v/>
      </c>
      <c r="C798" s="14" t="str">
        <f>IF(NOT(A798=""),VLOOKUP(A798,tabel_7!A798:C1811,2,FALSE),"")</f>
        <v/>
      </c>
      <c r="D798" s="14" t="str">
        <f>IF(NOT(A798=""),VLOOKUP(A798,tabel_7!A798:C1811,3,FALSE),"")</f>
        <v/>
      </c>
      <c r="E798" s="25" t="str">
        <f>IF(NOT(A798=""),VLOOKUP(_xlfn.CONCAT(C798,", ",D798),pg!$C$2:$D$38,2,FALSE),"")</f>
        <v/>
      </c>
      <c r="F798" s="24" t="str">
        <f t="shared" si="25"/>
        <v/>
      </c>
      <c r="H798" t="str">
        <f>IF(COUNTIF(tabel_7!A$2:A$1015,BR_standardformat!G801)&gt;0,BR_standardformat!G801,"")</f>
        <v/>
      </c>
      <c r="I798" t="str">
        <f t="shared" si="26"/>
        <v xml:space="preserve">, </v>
      </c>
    </row>
    <row r="799" spans="1:9" x14ac:dyDescent="0.25">
      <c r="A799" s="14" t="str">
        <f>IF(COUNTIF(tabel_7!A$2:A$1015,BR_standardformat!G802)&gt;0,BR_standardformat!G802,"")</f>
        <v/>
      </c>
      <c r="B799" s="23" t="str">
        <f>IF(NOT(A799=""),BR_standardformat!R802,"")</f>
        <v/>
      </c>
      <c r="C799" s="14" t="str">
        <f>IF(NOT(A799=""),VLOOKUP(A799,tabel_7!A799:C1812,2,FALSE),"")</f>
        <v/>
      </c>
      <c r="D799" s="14" t="str">
        <f>IF(NOT(A799=""),VLOOKUP(A799,tabel_7!A799:C1812,3,FALSE),"")</f>
        <v/>
      </c>
      <c r="E799" s="25" t="str">
        <f>IF(NOT(A799=""),VLOOKUP(_xlfn.CONCAT(C799,", ",D799),pg!$C$2:$D$38,2,FALSE),"")</f>
        <v/>
      </c>
      <c r="F799" s="24" t="str">
        <f t="shared" si="25"/>
        <v/>
      </c>
      <c r="H799" t="str">
        <f>IF(COUNTIF(tabel_7!A$2:A$1015,BR_standardformat!G802)&gt;0,BR_standardformat!G802,"")</f>
        <v/>
      </c>
      <c r="I799" t="str">
        <f t="shared" si="26"/>
        <v xml:space="preserve">, </v>
      </c>
    </row>
    <row r="800" spans="1:9" x14ac:dyDescent="0.25">
      <c r="A800" s="14" t="str">
        <f>IF(COUNTIF(tabel_7!A$2:A$1015,BR_standardformat!G803)&gt;0,BR_standardformat!G803,"")</f>
        <v/>
      </c>
      <c r="B800" s="23" t="str">
        <f>IF(NOT(A800=""),BR_standardformat!R803,"")</f>
        <v/>
      </c>
      <c r="C800" s="14" t="str">
        <f>IF(NOT(A800=""),VLOOKUP(A800,tabel_7!A800:C1813,2,FALSE),"")</f>
        <v/>
      </c>
      <c r="D800" s="14" t="str">
        <f>IF(NOT(A800=""),VLOOKUP(A800,tabel_7!A800:C1813,3,FALSE),"")</f>
        <v/>
      </c>
      <c r="E800" s="25" t="str">
        <f>IF(NOT(A800=""),VLOOKUP(_xlfn.CONCAT(C800,", ",D800),pg!$C$2:$D$38,2,FALSE),"")</f>
        <v/>
      </c>
      <c r="F800" s="24" t="str">
        <f t="shared" si="25"/>
        <v/>
      </c>
      <c r="H800" t="str">
        <f>IF(COUNTIF(tabel_7!A$2:A$1015,BR_standardformat!G803)&gt;0,BR_standardformat!G803,"")</f>
        <v/>
      </c>
      <c r="I800" t="str">
        <f t="shared" si="26"/>
        <v xml:space="preserve">, </v>
      </c>
    </row>
    <row r="801" spans="1:9" x14ac:dyDescent="0.25">
      <c r="A801" s="14" t="str">
        <f>IF(COUNTIF(tabel_7!A$2:A$1015,BR_standardformat!G804)&gt;0,BR_standardformat!G804,"")</f>
        <v/>
      </c>
      <c r="B801" s="23" t="str">
        <f>IF(NOT(A801=""),BR_standardformat!R804,"")</f>
        <v/>
      </c>
      <c r="C801" s="14" t="str">
        <f>IF(NOT(A801=""),VLOOKUP(A801,tabel_7!A801:C1814,2,FALSE),"")</f>
        <v/>
      </c>
      <c r="D801" s="14" t="str">
        <f>IF(NOT(A801=""),VLOOKUP(A801,tabel_7!A801:C1814,3,FALSE),"")</f>
        <v/>
      </c>
      <c r="E801" s="25" t="str">
        <f>IF(NOT(A801=""),VLOOKUP(_xlfn.CONCAT(C801,", ",D801),pg!$C$2:$D$38,2,FALSE),"")</f>
        <v/>
      </c>
      <c r="F801" s="24" t="str">
        <f t="shared" si="25"/>
        <v/>
      </c>
      <c r="H801" t="str">
        <f>IF(COUNTIF(tabel_7!A$2:A$1015,BR_standardformat!G804)&gt;0,BR_standardformat!G804,"")</f>
        <v/>
      </c>
      <c r="I801" t="str">
        <f t="shared" si="26"/>
        <v xml:space="preserve">, </v>
      </c>
    </row>
    <row r="802" spans="1:9" x14ac:dyDescent="0.25">
      <c r="A802" s="14" t="str">
        <f>IF(COUNTIF(tabel_7!A$2:A$1015,BR_standardformat!G805)&gt;0,BR_standardformat!G805,"")</f>
        <v/>
      </c>
      <c r="B802" s="23" t="str">
        <f>IF(NOT(A802=""),BR_standardformat!R805,"")</f>
        <v/>
      </c>
      <c r="C802" s="14" t="str">
        <f>IF(NOT(A802=""),VLOOKUP(A802,tabel_7!A802:C1815,2,FALSE),"")</f>
        <v/>
      </c>
      <c r="D802" s="14" t="str">
        <f>IF(NOT(A802=""),VLOOKUP(A802,tabel_7!A802:C1815,3,FALSE),"")</f>
        <v/>
      </c>
      <c r="E802" s="25" t="str">
        <f>IF(NOT(A802=""),VLOOKUP(_xlfn.CONCAT(C802,", ",D802),pg!$C$2:$D$38,2,FALSE),"")</f>
        <v/>
      </c>
      <c r="F802" s="24" t="str">
        <f t="shared" si="25"/>
        <v/>
      </c>
      <c r="H802" t="str">
        <f>IF(COUNTIF(tabel_7!A$2:A$1015,BR_standardformat!G805)&gt;0,BR_standardformat!G805,"")</f>
        <v/>
      </c>
      <c r="I802" t="str">
        <f t="shared" si="26"/>
        <v xml:space="preserve">, </v>
      </c>
    </row>
    <row r="803" spans="1:9" x14ac:dyDescent="0.25">
      <c r="A803" s="14" t="str">
        <f>IF(COUNTIF(tabel_7!A$2:A$1015,BR_standardformat!G806)&gt;0,BR_standardformat!G806,"")</f>
        <v/>
      </c>
      <c r="B803" s="23" t="str">
        <f>IF(NOT(A803=""),BR_standardformat!R806,"")</f>
        <v/>
      </c>
      <c r="C803" s="14" t="str">
        <f>IF(NOT(A803=""),VLOOKUP(A803,tabel_7!A803:C1816,2,FALSE),"")</f>
        <v/>
      </c>
      <c r="D803" s="14" t="str">
        <f>IF(NOT(A803=""),VLOOKUP(A803,tabel_7!A803:C1816,3,FALSE),"")</f>
        <v/>
      </c>
      <c r="E803" s="25" t="str">
        <f>IF(NOT(A803=""),VLOOKUP(_xlfn.CONCAT(C803,", ",D803),pg!$C$2:$D$38,2,FALSE),"")</f>
        <v/>
      </c>
      <c r="F803" s="24" t="str">
        <f t="shared" si="25"/>
        <v/>
      </c>
      <c r="H803" t="str">
        <f>IF(COUNTIF(tabel_7!A$2:A$1015,BR_standardformat!G806)&gt;0,BR_standardformat!G806,"")</f>
        <v/>
      </c>
      <c r="I803" t="str">
        <f t="shared" si="26"/>
        <v xml:space="preserve">, </v>
      </c>
    </row>
    <row r="804" spans="1:9" x14ac:dyDescent="0.25">
      <c r="A804" s="14" t="str">
        <f>IF(COUNTIF(tabel_7!A$2:A$1015,BR_standardformat!G807)&gt;0,BR_standardformat!G807,"")</f>
        <v/>
      </c>
      <c r="B804" s="23" t="str">
        <f>IF(NOT(A804=""),BR_standardformat!R807,"")</f>
        <v/>
      </c>
      <c r="C804" s="14" t="str">
        <f>IF(NOT(A804=""),VLOOKUP(A804,tabel_7!A804:C1817,2,FALSE),"")</f>
        <v/>
      </c>
      <c r="D804" s="14" t="str">
        <f>IF(NOT(A804=""),VLOOKUP(A804,tabel_7!A804:C1817,3,FALSE),"")</f>
        <v/>
      </c>
      <c r="E804" s="25" t="str">
        <f>IF(NOT(A804=""),VLOOKUP(_xlfn.CONCAT(C804,", ",D804),pg!$C$2:$D$38,2,FALSE),"")</f>
        <v/>
      </c>
      <c r="F804" s="24" t="str">
        <f t="shared" si="25"/>
        <v/>
      </c>
      <c r="H804" t="str">
        <f>IF(COUNTIF(tabel_7!A$2:A$1015,BR_standardformat!G807)&gt;0,BR_standardformat!G807,"")</f>
        <v/>
      </c>
      <c r="I804" t="str">
        <f t="shared" si="26"/>
        <v xml:space="preserve">, </v>
      </c>
    </row>
    <row r="805" spans="1:9" x14ac:dyDescent="0.25">
      <c r="A805" s="14" t="str">
        <f>IF(COUNTIF(tabel_7!A$2:A$1015,BR_standardformat!G808)&gt;0,BR_standardformat!G808,"")</f>
        <v/>
      </c>
      <c r="B805" s="23" t="str">
        <f>IF(NOT(A805=""),BR_standardformat!R808,"")</f>
        <v/>
      </c>
      <c r="C805" s="14" t="str">
        <f>IF(NOT(A805=""),VLOOKUP(A805,tabel_7!A805:C1818,2,FALSE),"")</f>
        <v/>
      </c>
      <c r="D805" s="14" t="str">
        <f>IF(NOT(A805=""),VLOOKUP(A805,tabel_7!A805:C1818,3,FALSE),"")</f>
        <v/>
      </c>
      <c r="E805" s="25" t="str">
        <f>IF(NOT(A805=""),VLOOKUP(_xlfn.CONCAT(C805,", ",D805),pg!$C$2:$D$38,2,FALSE),"")</f>
        <v/>
      </c>
      <c r="F805" s="24" t="str">
        <f t="shared" si="25"/>
        <v/>
      </c>
      <c r="H805" t="str">
        <f>IF(COUNTIF(tabel_7!A$2:A$1015,BR_standardformat!G808)&gt;0,BR_standardformat!G808,"")</f>
        <v/>
      </c>
      <c r="I805" t="str">
        <f t="shared" si="26"/>
        <v xml:space="preserve">, </v>
      </c>
    </row>
    <row r="806" spans="1:9" x14ac:dyDescent="0.25">
      <c r="A806" s="14" t="str">
        <f>IF(COUNTIF(tabel_7!A$2:A$1015,BR_standardformat!G809)&gt;0,BR_standardformat!G809,"")</f>
        <v/>
      </c>
      <c r="B806" s="23" t="str">
        <f>IF(NOT(A806=""),BR_standardformat!R809,"")</f>
        <v/>
      </c>
      <c r="C806" s="14" t="str">
        <f>IF(NOT(A806=""),VLOOKUP(A806,tabel_7!A806:C1819,2,FALSE),"")</f>
        <v/>
      </c>
      <c r="D806" s="14" t="str">
        <f>IF(NOT(A806=""),VLOOKUP(A806,tabel_7!A806:C1819,3,FALSE),"")</f>
        <v/>
      </c>
      <c r="E806" s="25" t="str">
        <f>IF(NOT(A806=""),VLOOKUP(_xlfn.CONCAT(C806,", ",D806),pg!$C$2:$D$38,2,FALSE),"")</f>
        <v/>
      </c>
      <c r="F806" s="24" t="str">
        <f t="shared" si="25"/>
        <v/>
      </c>
      <c r="H806" t="str">
        <f>IF(COUNTIF(tabel_7!A$2:A$1015,BR_standardformat!G809)&gt;0,BR_standardformat!G809,"")</f>
        <v/>
      </c>
      <c r="I806" t="str">
        <f t="shared" si="26"/>
        <v xml:space="preserve">, </v>
      </c>
    </row>
    <row r="807" spans="1:9" x14ac:dyDescent="0.25">
      <c r="A807" s="14" t="str">
        <f>IF(COUNTIF(tabel_7!A$2:A$1015,BR_standardformat!G810)&gt;0,BR_standardformat!G810,"")</f>
        <v/>
      </c>
      <c r="B807" s="23" t="str">
        <f>IF(NOT(A807=""),BR_standardformat!R810,"")</f>
        <v/>
      </c>
      <c r="C807" s="14" t="str">
        <f>IF(NOT(A807=""),VLOOKUP(A807,tabel_7!A807:C1820,2,FALSE),"")</f>
        <v/>
      </c>
      <c r="D807" s="14" t="str">
        <f>IF(NOT(A807=""),VLOOKUP(A807,tabel_7!A807:C1820,3,FALSE),"")</f>
        <v/>
      </c>
      <c r="E807" s="25" t="str">
        <f>IF(NOT(A807=""),VLOOKUP(_xlfn.CONCAT(C807,", ",D807),pg!$C$2:$D$38,2,FALSE),"")</f>
        <v/>
      </c>
      <c r="F807" s="24" t="str">
        <f t="shared" si="25"/>
        <v/>
      </c>
      <c r="H807" t="str">
        <f>IF(COUNTIF(tabel_7!A$2:A$1015,BR_standardformat!G810)&gt;0,BR_standardformat!G810,"")</f>
        <v/>
      </c>
      <c r="I807" t="str">
        <f t="shared" si="26"/>
        <v xml:space="preserve">, </v>
      </c>
    </row>
    <row r="808" spans="1:9" x14ac:dyDescent="0.25">
      <c r="A808" s="14" t="str">
        <f>IF(COUNTIF(tabel_7!A$2:A$1015,BR_standardformat!G811)&gt;0,BR_standardformat!G811,"")</f>
        <v/>
      </c>
      <c r="B808" s="23" t="str">
        <f>IF(NOT(A808=""),BR_standardformat!R811,"")</f>
        <v/>
      </c>
      <c r="C808" s="14" t="str">
        <f>IF(NOT(A808=""),VLOOKUP(A808,tabel_7!A808:C1821,2,FALSE),"")</f>
        <v/>
      </c>
      <c r="D808" s="14" t="str">
        <f>IF(NOT(A808=""),VLOOKUP(A808,tabel_7!A808:C1821,3,FALSE),"")</f>
        <v/>
      </c>
      <c r="E808" s="25" t="str">
        <f>IF(NOT(A808=""),VLOOKUP(_xlfn.CONCAT(C808,", ",D808),pg!$C$2:$D$38,2,FALSE),"")</f>
        <v/>
      </c>
      <c r="F808" s="24" t="str">
        <f t="shared" si="25"/>
        <v/>
      </c>
      <c r="H808" t="str">
        <f>IF(COUNTIF(tabel_7!A$2:A$1015,BR_standardformat!G811)&gt;0,BR_standardformat!G811,"")</f>
        <v/>
      </c>
      <c r="I808" t="str">
        <f t="shared" si="26"/>
        <v xml:space="preserve">, </v>
      </c>
    </row>
    <row r="809" spans="1:9" x14ac:dyDescent="0.25">
      <c r="A809" s="14" t="str">
        <f>IF(COUNTIF(tabel_7!A$2:A$1015,BR_standardformat!G812)&gt;0,BR_standardformat!G812,"")</f>
        <v/>
      </c>
      <c r="B809" s="23" t="str">
        <f>IF(NOT(A809=""),BR_standardformat!R812,"")</f>
        <v/>
      </c>
      <c r="C809" s="14" t="str">
        <f>IF(NOT(A809=""),VLOOKUP(A809,tabel_7!A809:C1822,2,FALSE),"")</f>
        <v/>
      </c>
      <c r="D809" s="14" t="str">
        <f>IF(NOT(A809=""),VLOOKUP(A809,tabel_7!A809:C1822,3,FALSE),"")</f>
        <v/>
      </c>
      <c r="E809" s="25" t="str">
        <f>IF(NOT(A809=""),VLOOKUP(_xlfn.CONCAT(C809,", ",D809),pg!$C$2:$D$38,2,FALSE),"")</f>
        <v/>
      </c>
      <c r="F809" s="24" t="str">
        <f t="shared" si="25"/>
        <v/>
      </c>
      <c r="H809" t="str">
        <f>IF(COUNTIF(tabel_7!A$2:A$1015,BR_standardformat!G812)&gt;0,BR_standardformat!G812,"")</f>
        <v/>
      </c>
      <c r="I809" t="str">
        <f t="shared" si="26"/>
        <v xml:space="preserve">, </v>
      </c>
    </row>
    <row r="810" spans="1:9" x14ac:dyDescent="0.25">
      <c r="A810" s="14" t="str">
        <f>IF(COUNTIF(tabel_7!A$2:A$1015,BR_standardformat!G813)&gt;0,BR_standardformat!G813,"")</f>
        <v/>
      </c>
      <c r="B810" s="23" t="str">
        <f>IF(NOT(A810=""),BR_standardformat!R813,"")</f>
        <v/>
      </c>
      <c r="C810" s="14" t="str">
        <f>IF(NOT(A810=""),VLOOKUP(A810,tabel_7!A810:C1823,2,FALSE),"")</f>
        <v/>
      </c>
      <c r="D810" s="14" t="str">
        <f>IF(NOT(A810=""),VLOOKUP(A810,tabel_7!A810:C1823,3,FALSE),"")</f>
        <v/>
      </c>
      <c r="E810" s="25" t="str">
        <f>IF(NOT(A810=""),VLOOKUP(_xlfn.CONCAT(C810,", ",D810),pg!$C$2:$D$38,2,FALSE),"")</f>
        <v/>
      </c>
      <c r="F810" s="24" t="str">
        <f t="shared" si="25"/>
        <v/>
      </c>
      <c r="H810" t="str">
        <f>IF(COUNTIF(tabel_7!A$2:A$1015,BR_standardformat!G813)&gt;0,BR_standardformat!G813,"")</f>
        <v/>
      </c>
      <c r="I810" t="str">
        <f t="shared" si="26"/>
        <v xml:space="preserve">, </v>
      </c>
    </row>
    <row r="811" spans="1:9" x14ac:dyDescent="0.25">
      <c r="A811" s="14" t="str">
        <f>IF(COUNTIF(tabel_7!A$2:A$1015,BR_standardformat!G814)&gt;0,BR_standardformat!G814,"")</f>
        <v/>
      </c>
      <c r="B811" s="23" t="str">
        <f>IF(NOT(A811=""),BR_standardformat!R814,"")</f>
        <v/>
      </c>
      <c r="C811" s="14" t="str">
        <f>IF(NOT(A811=""),VLOOKUP(A811,tabel_7!A811:C1824,2,FALSE),"")</f>
        <v/>
      </c>
      <c r="D811" s="14" t="str">
        <f>IF(NOT(A811=""),VLOOKUP(A811,tabel_7!A811:C1824,3,FALSE),"")</f>
        <v/>
      </c>
      <c r="E811" s="25" t="str">
        <f>IF(NOT(A811=""),VLOOKUP(_xlfn.CONCAT(C811,", ",D811),pg!$C$2:$D$38,2,FALSE),"")</f>
        <v/>
      </c>
      <c r="F811" s="24" t="str">
        <f t="shared" si="25"/>
        <v/>
      </c>
      <c r="H811" t="str">
        <f>IF(COUNTIF(tabel_7!A$2:A$1015,BR_standardformat!G814)&gt;0,BR_standardformat!G814,"")</f>
        <v/>
      </c>
      <c r="I811" t="str">
        <f t="shared" si="26"/>
        <v xml:space="preserve">, </v>
      </c>
    </row>
    <row r="812" spans="1:9" x14ac:dyDescent="0.25">
      <c r="A812" s="14" t="str">
        <f>IF(COUNTIF(tabel_7!A$2:A$1015,BR_standardformat!G815)&gt;0,BR_standardformat!G815,"")</f>
        <v/>
      </c>
      <c r="B812" s="23" t="str">
        <f>IF(NOT(A812=""),BR_standardformat!R815,"")</f>
        <v/>
      </c>
      <c r="C812" s="14" t="str">
        <f>IF(NOT(A812=""),VLOOKUP(A812,tabel_7!A812:C1825,2,FALSE),"")</f>
        <v/>
      </c>
      <c r="D812" s="14" t="str">
        <f>IF(NOT(A812=""),VLOOKUP(A812,tabel_7!A812:C1825,3,FALSE),"")</f>
        <v/>
      </c>
      <c r="E812" s="25" t="str">
        <f>IF(NOT(A812=""),VLOOKUP(_xlfn.CONCAT(C812,", ",D812),pg!$C$2:$D$38,2,FALSE),"")</f>
        <v/>
      </c>
      <c r="F812" s="24" t="str">
        <f t="shared" si="25"/>
        <v/>
      </c>
      <c r="H812" t="str">
        <f>IF(COUNTIF(tabel_7!A$2:A$1015,BR_standardformat!G815)&gt;0,BR_standardformat!G815,"")</f>
        <v/>
      </c>
      <c r="I812" t="str">
        <f t="shared" si="26"/>
        <v xml:space="preserve">, </v>
      </c>
    </row>
    <row r="813" spans="1:9" x14ac:dyDescent="0.25">
      <c r="A813" s="14" t="str">
        <f>IF(COUNTIF(tabel_7!A$2:A$1015,BR_standardformat!G816)&gt;0,BR_standardformat!G816,"")</f>
        <v/>
      </c>
      <c r="B813" s="23" t="str">
        <f>IF(NOT(A813=""),BR_standardformat!R816,"")</f>
        <v/>
      </c>
      <c r="C813" s="14" t="str">
        <f>IF(NOT(A813=""),VLOOKUP(A813,tabel_7!A813:C1826,2,FALSE),"")</f>
        <v/>
      </c>
      <c r="D813" s="14" t="str">
        <f>IF(NOT(A813=""),VLOOKUP(A813,tabel_7!A813:C1826,3,FALSE),"")</f>
        <v/>
      </c>
      <c r="E813" s="25" t="str">
        <f>IF(NOT(A813=""),VLOOKUP(_xlfn.CONCAT(C813,", ",D813),pg!$C$2:$D$38,2,FALSE),"")</f>
        <v/>
      </c>
      <c r="F813" s="24" t="str">
        <f t="shared" si="25"/>
        <v/>
      </c>
      <c r="H813" t="str">
        <f>IF(COUNTIF(tabel_7!A$2:A$1015,BR_standardformat!G816)&gt;0,BR_standardformat!G816,"")</f>
        <v/>
      </c>
      <c r="I813" t="str">
        <f t="shared" si="26"/>
        <v xml:space="preserve">, </v>
      </c>
    </row>
    <row r="814" spans="1:9" x14ac:dyDescent="0.25">
      <c r="A814" s="14" t="str">
        <f>IF(COUNTIF(tabel_7!A$2:A$1015,BR_standardformat!G817)&gt;0,BR_standardformat!G817,"")</f>
        <v/>
      </c>
      <c r="B814" s="23" t="str">
        <f>IF(NOT(A814=""),BR_standardformat!R817,"")</f>
        <v/>
      </c>
      <c r="C814" s="14" t="str">
        <f>IF(NOT(A814=""),VLOOKUP(A814,tabel_7!A814:C1827,2,FALSE),"")</f>
        <v/>
      </c>
      <c r="D814" s="14" t="str">
        <f>IF(NOT(A814=""),VLOOKUP(A814,tabel_7!A814:C1827,3,FALSE),"")</f>
        <v/>
      </c>
      <c r="E814" s="25" t="str">
        <f>IF(NOT(A814=""),VLOOKUP(_xlfn.CONCAT(C814,", ",D814),pg!$C$2:$D$38,2,FALSE),"")</f>
        <v/>
      </c>
      <c r="F814" s="24" t="str">
        <f t="shared" si="25"/>
        <v/>
      </c>
      <c r="H814" t="str">
        <f>IF(COUNTIF(tabel_7!A$2:A$1015,BR_standardformat!G817)&gt;0,BR_standardformat!G817,"")</f>
        <v/>
      </c>
      <c r="I814" t="str">
        <f t="shared" si="26"/>
        <v xml:space="preserve">, </v>
      </c>
    </row>
    <row r="815" spans="1:9" x14ac:dyDescent="0.25">
      <c r="A815" s="14" t="str">
        <f>IF(COUNTIF(tabel_7!A$2:A$1015,BR_standardformat!G818)&gt;0,BR_standardformat!G818,"")</f>
        <v/>
      </c>
      <c r="B815" s="23" t="str">
        <f>IF(NOT(A815=""),BR_standardformat!R818,"")</f>
        <v/>
      </c>
      <c r="C815" s="14" t="str">
        <f>IF(NOT(A815=""),VLOOKUP(A815,tabel_7!A815:C1828,2,FALSE),"")</f>
        <v/>
      </c>
      <c r="D815" s="14" t="str">
        <f>IF(NOT(A815=""),VLOOKUP(A815,tabel_7!A815:C1828,3,FALSE),"")</f>
        <v/>
      </c>
      <c r="E815" s="25" t="str">
        <f>IF(NOT(A815=""),VLOOKUP(_xlfn.CONCAT(C815,", ",D815),pg!$C$2:$D$38,2,FALSE),"")</f>
        <v/>
      </c>
      <c r="F815" s="24" t="str">
        <f t="shared" si="25"/>
        <v/>
      </c>
      <c r="H815" t="str">
        <f>IF(COUNTIF(tabel_7!A$2:A$1015,BR_standardformat!G818)&gt;0,BR_standardformat!G818,"")</f>
        <v/>
      </c>
      <c r="I815" t="str">
        <f t="shared" si="26"/>
        <v xml:space="preserve">, </v>
      </c>
    </row>
    <row r="816" spans="1:9" x14ac:dyDescent="0.25">
      <c r="A816" s="14" t="str">
        <f>IF(COUNTIF(tabel_7!A$2:A$1015,BR_standardformat!G819)&gt;0,BR_standardformat!G819,"")</f>
        <v/>
      </c>
      <c r="B816" s="23" t="str">
        <f>IF(NOT(A816=""),BR_standardformat!R819,"")</f>
        <v/>
      </c>
      <c r="C816" s="14" t="str">
        <f>IF(NOT(A816=""),VLOOKUP(A816,tabel_7!A816:C1829,2,FALSE),"")</f>
        <v/>
      </c>
      <c r="D816" s="14" t="str">
        <f>IF(NOT(A816=""),VLOOKUP(A816,tabel_7!A816:C1829,3,FALSE),"")</f>
        <v/>
      </c>
      <c r="E816" s="25" t="str">
        <f>IF(NOT(A816=""),VLOOKUP(_xlfn.CONCAT(C816,", ",D816),pg!$C$2:$D$38,2,FALSE),"")</f>
        <v/>
      </c>
      <c r="F816" s="24" t="str">
        <f t="shared" si="25"/>
        <v/>
      </c>
      <c r="H816" t="str">
        <f>IF(COUNTIF(tabel_7!A$2:A$1015,BR_standardformat!G819)&gt;0,BR_standardformat!G819,"")</f>
        <v/>
      </c>
      <c r="I816" t="str">
        <f t="shared" si="26"/>
        <v xml:space="preserve">, </v>
      </c>
    </row>
    <row r="817" spans="1:9" x14ac:dyDescent="0.25">
      <c r="A817" s="14" t="str">
        <f>IF(COUNTIF(tabel_7!A$2:A$1015,BR_standardformat!G820)&gt;0,BR_standardformat!G820,"")</f>
        <v/>
      </c>
      <c r="B817" s="23" t="str">
        <f>IF(NOT(A817=""),BR_standardformat!R820,"")</f>
        <v/>
      </c>
      <c r="C817" s="14" t="str">
        <f>IF(NOT(A817=""),VLOOKUP(A817,tabel_7!A817:C1830,2,FALSE),"")</f>
        <v/>
      </c>
      <c r="D817" s="14" t="str">
        <f>IF(NOT(A817=""),VLOOKUP(A817,tabel_7!A817:C1830,3,FALSE),"")</f>
        <v/>
      </c>
      <c r="E817" s="25" t="str">
        <f>IF(NOT(A817=""),VLOOKUP(_xlfn.CONCAT(C817,", ",D817),pg!$C$2:$D$38,2,FALSE),"")</f>
        <v/>
      </c>
      <c r="F817" s="24" t="str">
        <f t="shared" si="25"/>
        <v/>
      </c>
      <c r="H817" t="str">
        <f>IF(COUNTIF(tabel_7!A$2:A$1015,BR_standardformat!G820)&gt;0,BR_standardformat!G820,"")</f>
        <v/>
      </c>
      <c r="I817" t="str">
        <f t="shared" si="26"/>
        <v xml:space="preserve">, </v>
      </c>
    </row>
    <row r="818" spans="1:9" x14ac:dyDescent="0.25">
      <c r="A818" s="14" t="str">
        <f>IF(COUNTIF(tabel_7!A$2:A$1015,BR_standardformat!G821)&gt;0,BR_standardformat!G821,"")</f>
        <v/>
      </c>
      <c r="B818" s="23" t="str">
        <f>IF(NOT(A818=""),BR_standardformat!R821,"")</f>
        <v/>
      </c>
      <c r="C818" s="14" t="str">
        <f>IF(NOT(A818=""),VLOOKUP(A818,tabel_7!A818:C1831,2,FALSE),"")</f>
        <v/>
      </c>
      <c r="D818" s="14" t="str">
        <f>IF(NOT(A818=""),VLOOKUP(A818,tabel_7!A818:C1831,3,FALSE),"")</f>
        <v/>
      </c>
      <c r="E818" s="25" t="str">
        <f>IF(NOT(A818=""),VLOOKUP(_xlfn.CONCAT(C818,", ",D818),pg!$C$2:$D$38,2,FALSE),"")</f>
        <v/>
      </c>
      <c r="F818" s="24" t="str">
        <f t="shared" si="25"/>
        <v/>
      </c>
      <c r="H818" t="str">
        <f>IF(COUNTIF(tabel_7!A$2:A$1015,BR_standardformat!G821)&gt;0,BR_standardformat!G821,"")</f>
        <v/>
      </c>
      <c r="I818" t="str">
        <f t="shared" si="26"/>
        <v xml:space="preserve">, </v>
      </c>
    </row>
    <row r="819" spans="1:9" x14ac:dyDescent="0.25">
      <c r="A819" s="14" t="str">
        <f>IF(COUNTIF(tabel_7!A$2:A$1015,BR_standardformat!G822)&gt;0,BR_standardformat!G822,"")</f>
        <v/>
      </c>
      <c r="B819" s="23" t="str">
        <f>IF(NOT(A819=""),BR_standardformat!R822,"")</f>
        <v/>
      </c>
      <c r="C819" s="14" t="str">
        <f>IF(NOT(A819=""),VLOOKUP(A819,tabel_7!A819:C1832,2,FALSE),"")</f>
        <v/>
      </c>
      <c r="D819" s="14" t="str">
        <f>IF(NOT(A819=""),VLOOKUP(A819,tabel_7!A819:C1832,3,FALSE),"")</f>
        <v/>
      </c>
      <c r="E819" s="25" t="str">
        <f>IF(NOT(A819=""),VLOOKUP(_xlfn.CONCAT(C819,", ",D819),pg!$C$2:$D$38,2,FALSE),"")</f>
        <v/>
      </c>
      <c r="F819" s="24" t="str">
        <f t="shared" si="25"/>
        <v/>
      </c>
      <c r="H819" t="str">
        <f>IF(COUNTIF(tabel_7!A$2:A$1015,BR_standardformat!G822)&gt;0,BR_standardformat!G822,"")</f>
        <v/>
      </c>
      <c r="I819" t="str">
        <f t="shared" si="26"/>
        <v xml:space="preserve">, </v>
      </c>
    </row>
    <row r="820" spans="1:9" x14ac:dyDescent="0.25">
      <c r="A820" s="14" t="str">
        <f>IF(COUNTIF(tabel_7!A$2:A$1015,BR_standardformat!G823)&gt;0,BR_standardformat!G823,"")</f>
        <v/>
      </c>
      <c r="B820" s="23" t="str">
        <f>IF(NOT(A820=""),BR_standardformat!R823,"")</f>
        <v/>
      </c>
      <c r="C820" s="14" t="str">
        <f>IF(NOT(A820=""),VLOOKUP(A820,tabel_7!A820:C1833,2,FALSE),"")</f>
        <v/>
      </c>
      <c r="D820" s="14" t="str">
        <f>IF(NOT(A820=""),VLOOKUP(A820,tabel_7!A820:C1833,3,FALSE),"")</f>
        <v/>
      </c>
      <c r="E820" s="25" t="str">
        <f>IF(NOT(A820=""),VLOOKUP(_xlfn.CONCAT(C820,", ",D820),pg!$C$2:$D$38,2,FALSE),"")</f>
        <v/>
      </c>
      <c r="F820" s="24" t="str">
        <f t="shared" si="25"/>
        <v/>
      </c>
      <c r="H820" t="str">
        <f>IF(COUNTIF(tabel_7!A$2:A$1015,BR_standardformat!G823)&gt;0,BR_standardformat!G823,"")</f>
        <v/>
      </c>
      <c r="I820" t="str">
        <f t="shared" si="26"/>
        <v xml:space="preserve">, </v>
      </c>
    </row>
    <row r="821" spans="1:9" x14ac:dyDescent="0.25">
      <c r="A821" s="14" t="str">
        <f>IF(COUNTIF(tabel_7!A$2:A$1015,BR_standardformat!G824)&gt;0,BR_standardformat!G824,"")</f>
        <v/>
      </c>
      <c r="B821" s="23" t="str">
        <f>IF(NOT(A821=""),BR_standardformat!R824,"")</f>
        <v/>
      </c>
      <c r="C821" s="14" t="str">
        <f>IF(NOT(A821=""),VLOOKUP(A821,tabel_7!A821:C1834,2,FALSE),"")</f>
        <v/>
      </c>
      <c r="D821" s="14" t="str">
        <f>IF(NOT(A821=""),VLOOKUP(A821,tabel_7!A821:C1834,3,FALSE),"")</f>
        <v/>
      </c>
      <c r="E821" s="25" t="str">
        <f>IF(NOT(A821=""),VLOOKUP(_xlfn.CONCAT(C821,", ",D821),pg!$C$2:$D$38,2,FALSE),"")</f>
        <v/>
      </c>
      <c r="F821" s="24" t="str">
        <f t="shared" si="25"/>
        <v/>
      </c>
      <c r="H821" t="str">
        <f>IF(COUNTIF(tabel_7!A$2:A$1015,BR_standardformat!G824)&gt;0,BR_standardformat!G824,"")</f>
        <v/>
      </c>
      <c r="I821" t="str">
        <f t="shared" si="26"/>
        <v xml:space="preserve">, </v>
      </c>
    </row>
    <row r="822" spans="1:9" x14ac:dyDescent="0.25">
      <c r="A822" s="14" t="str">
        <f>IF(COUNTIF(tabel_7!A$2:A$1015,BR_standardformat!G825)&gt;0,BR_standardformat!G825,"")</f>
        <v/>
      </c>
      <c r="B822" s="23" t="str">
        <f>IF(NOT(A822=""),BR_standardformat!R825,"")</f>
        <v/>
      </c>
      <c r="C822" s="14" t="str">
        <f>IF(NOT(A822=""),VLOOKUP(A822,tabel_7!A822:C1835,2,FALSE),"")</f>
        <v/>
      </c>
      <c r="D822" s="14" t="str">
        <f>IF(NOT(A822=""),VLOOKUP(A822,tabel_7!A822:C1835,3,FALSE),"")</f>
        <v/>
      </c>
      <c r="E822" s="25" t="str">
        <f>IF(NOT(A822=""),VLOOKUP(_xlfn.CONCAT(C822,", ",D822),pg!$C$2:$D$38,2,FALSE),"")</f>
        <v/>
      </c>
      <c r="F822" s="24" t="str">
        <f t="shared" si="25"/>
        <v/>
      </c>
      <c r="H822" t="str">
        <f>IF(COUNTIF(tabel_7!A$2:A$1015,BR_standardformat!G825)&gt;0,BR_standardformat!G825,"")</f>
        <v/>
      </c>
      <c r="I822" t="str">
        <f t="shared" si="26"/>
        <v xml:space="preserve">, </v>
      </c>
    </row>
    <row r="823" spans="1:9" x14ac:dyDescent="0.25">
      <c r="A823" s="14" t="str">
        <f>IF(COUNTIF(tabel_7!A$2:A$1015,BR_standardformat!G826)&gt;0,BR_standardformat!G826,"")</f>
        <v/>
      </c>
      <c r="B823" s="23" t="str">
        <f>IF(NOT(A823=""),BR_standardformat!R826,"")</f>
        <v/>
      </c>
      <c r="C823" s="14" t="str">
        <f>IF(NOT(A823=""),VLOOKUP(A823,tabel_7!A823:C1836,2,FALSE),"")</f>
        <v/>
      </c>
      <c r="D823" s="14" t="str">
        <f>IF(NOT(A823=""),VLOOKUP(A823,tabel_7!A823:C1836,3,FALSE),"")</f>
        <v/>
      </c>
      <c r="E823" s="25" t="str">
        <f>IF(NOT(A823=""),VLOOKUP(_xlfn.CONCAT(C823,", ",D823),pg!$C$2:$D$38,2,FALSE),"")</f>
        <v/>
      </c>
      <c r="F823" s="24" t="str">
        <f t="shared" si="25"/>
        <v/>
      </c>
      <c r="H823" t="str">
        <f>IF(COUNTIF(tabel_7!A$2:A$1015,BR_standardformat!G826)&gt;0,BR_standardformat!G826,"")</f>
        <v/>
      </c>
      <c r="I823" t="str">
        <f t="shared" si="26"/>
        <v xml:space="preserve">, </v>
      </c>
    </row>
    <row r="824" spans="1:9" x14ac:dyDescent="0.25">
      <c r="A824" s="14" t="str">
        <f>IF(COUNTIF(tabel_7!A$2:A$1015,BR_standardformat!G827)&gt;0,BR_standardformat!G827,"")</f>
        <v/>
      </c>
      <c r="B824" s="23" t="str">
        <f>IF(NOT(A824=""),BR_standardformat!R827,"")</f>
        <v/>
      </c>
      <c r="C824" s="14" t="str">
        <f>IF(NOT(A824=""),VLOOKUP(A824,tabel_7!A824:C1837,2,FALSE),"")</f>
        <v/>
      </c>
      <c r="D824" s="14" t="str">
        <f>IF(NOT(A824=""),VLOOKUP(A824,tabel_7!A824:C1837,3,FALSE),"")</f>
        <v/>
      </c>
      <c r="E824" s="25" t="str">
        <f>IF(NOT(A824=""),VLOOKUP(_xlfn.CONCAT(C824,", ",D824),pg!$C$2:$D$38,2,FALSE),"")</f>
        <v/>
      </c>
      <c r="F824" s="24" t="str">
        <f t="shared" si="25"/>
        <v/>
      </c>
      <c r="H824" t="str">
        <f>IF(COUNTIF(tabel_7!A$2:A$1015,BR_standardformat!G827)&gt;0,BR_standardformat!G827,"")</f>
        <v/>
      </c>
      <c r="I824" t="str">
        <f t="shared" si="26"/>
        <v xml:space="preserve">, </v>
      </c>
    </row>
    <row r="825" spans="1:9" x14ac:dyDescent="0.25">
      <c r="A825" s="14" t="str">
        <f>IF(COUNTIF(tabel_7!A$2:A$1015,BR_standardformat!G828)&gt;0,BR_standardformat!G828,"")</f>
        <v/>
      </c>
      <c r="B825" s="23" t="str">
        <f>IF(NOT(A825=""),BR_standardformat!R828,"")</f>
        <v/>
      </c>
      <c r="C825" s="14" t="str">
        <f>IF(NOT(A825=""),VLOOKUP(A825,tabel_7!A825:C1838,2,FALSE),"")</f>
        <v/>
      </c>
      <c r="D825" s="14" t="str">
        <f>IF(NOT(A825=""),VLOOKUP(A825,tabel_7!A825:C1838,3,FALSE),"")</f>
        <v/>
      </c>
      <c r="E825" s="25" t="str">
        <f>IF(NOT(A825=""),VLOOKUP(_xlfn.CONCAT(C825,", ",D825),pg!$C$2:$D$38,2,FALSE),"")</f>
        <v/>
      </c>
      <c r="F825" s="24" t="str">
        <f t="shared" si="25"/>
        <v/>
      </c>
      <c r="H825" t="str">
        <f>IF(COUNTIF(tabel_7!A$2:A$1015,BR_standardformat!G828)&gt;0,BR_standardformat!G828,"")</f>
        <v/>
      </c>
      <c r="I825" t="str">
        <f t="shared" si="26"/>
        <v xml:space="preserve">, </v>
      </c>
    </row>
    <row r="826" spans="1:9" x14ac:dyDescent="0.25">
      <c r="A826" s="14" t="str">
        <f>IF(COUNTIF(tabel_7!A$2:A$1015,BR_standardformat!G829)&gt;0,BR_standardformat!G829,"")</f>
        <v/>
      </c>
      <c r="B826" s="23" t="str">
        <f>IF(NOT(A826=""),BR_standardformat!R829,"")</f>
        <v/>
      </c>
      <c r="C826" s="14" t="str">
        <f>IF(NOT(A826=""),VLOOKUP(A826,tabel_7!A826:C1839,2,FALSE),"")</f>
        <v/>
      </c>
      <c r="D826" s="14" t="str">
        <f>IF(NOT(A826=""),VLOOKUP(A826,tabel_7!A826:C1839,3,FALSE),"")</f>
        <v/>
      </c>
      <c r="E826" s="25" t="str">
        <f>IF(NOT(A826=""),VLOOKUP(_xlfn.CONCAT(C826,", ",D826),pg!$C$2:$D$38,2,FALSE),"")</f>
        <v/>
      </c>
      <c r="F826" s="24" t="str">
        <f t="shared" si="25"/>
        <v/>
      </c>
      <c r="H826" t="str">
        <f>IF(COUNTIF(tabel_7!A$2:A$1015,BR_standardformat!G829)&gt;0,BR_standardformat!G829,"")</f>
        <v/>
      </c>
      <c r="I826" t="str">
        <f t="shared" si="26"/>
        <v xml:space="preserve">, </v>
      </c>
    </row>
    <row r="827" spans="1:9" x14ac:dyDescent="0.25">
      <c r="A827" s="14" t="str">
        <f>IF(COUNTIF(tabel_7!A$2:A$1015,BR_standardformat!G830)&gt;0,BR_standardformat!G830,"")</f>
        <v/>
      </c>
      <c r="B827" s="23" t="str">
        <f>IF(NOT(A827=""),BR_standardformat!R830,"")</f>
        <v/>
      </c>
      <c r="C827" s="14" t="str">
        <f>IF(NOT(A827=""),VLOOKUP(A827,tabel_7!A827:C1840,2,FALSE),"")</f>
        <v/>
      </c>
      <c r="D827" s="14" t="str">
        <f>IF(NOT(A827=""),VLOOKUP(A827,tabel_7!A827:C1840,3,FALSE),"")</f>
        <v/>
      </c>
      <c r="E827" s="25" t="str">
        <f>IF(NOT(A827=""),VLOOKUP(_xlfn.CONCAT(C827,", ",D827),pg!$C$2:$D$38,2,FALSE),"")</f>
        <v/>
      </c>
      <c r="F827" s="24" t="str">
        <f t="shared" si="25"/>
        <v/>
      </c>
      <c r="H827" t="str">
        <f>IF(COUNTIF(tabel_7!A$2:A$1015,BR_standardformat!G830)&gt;0,BR_standardformat!G830,"")</f>
        <v/>
      </c>
      <c r="I827" t="str">
        <f t="shared" si="26"/>
        <v xml:space="preserve">, </v>
      </c>
    </row>
    <row r="828" spans="1:9" x14ac:dyDescent="0.25">
      <c r="A828" s="14" t="str">
        <f>IF(COUNTIF(tabel_7!A$2:A$1015,BR_standardformat!G831)&gt;0,BR_standardformat!G831,"")</f>
        <v/>
      </c>
      <c r="B828" s="23" t="str">
        <f>IF(NOT(A828=""),BR_standardformat!R831,"")</f>
        <v/>
      </c>
      <c r="C828" s="14" t="str">
        <f>IF(NOT(A828=""),VLOOKUP(A828,tabel_7!A828:C1841,2,FALSE),"")</f>
        <v/>
      </c>
      <c r="D828" s="14" t="str">
        <f>IF(NOT(A828=""),VLOOKUP(A828,tabel_7!A828:C1841,3,FALSE),"")</f>
        <v/>
      </c>
      <c r="E828" s="25" t="str">
        <f>IF(NOT(A828=""),VLOOKUP(_xlfn.CONCAT(C828,", ",D828),pg!$C$2:$D$38,2,FALSE),"")</f>
        <v/>
      </c>
      <c r="F828" s="24" t="str">
        <f t="shared" si="25"/>
        <v/>
      </c>
      <c r="H828" t="str">
        <f>IF(COUNTIF(tabel_7!A$2:A$1015,BR_standardformat!G831)&gt;0,BR_standardformat!G831,"")</f>
        <v/>
      </c>
      <c r="I828" t="str">
        <f t="shared" si="26"/>
        <v xml:space="preserve">, </v>
      </c>
    </row>
    <row r="829" spans="1:9" x14ac:dyDescent="0.25">
      <c r="A829" s="14" t="str">
        <f>IF(COUNTIF(tabel_7!A$2:A$1015,BR_standardformat!G832)&gt;0,BR_standardformat!G832,"")</f>
        <v/>
      </c>
      <c r="B829" s="23" t="str">
        <f>IF(NOT(A829=""),BR_standardformat!R832,"")</f>
        <v/>
      </c>
      <c r="C829" s="14" t="str">
        <f>IF(NOT(A829=""),VLOOKUP(A829,tabel_7!A829:C1842,2,FALSE),"")</f>
        <v/>
      </c>
      <c r="D829" s="14" t="str">
        <f>IF(NOT(A829=""),VLOOKUP(A829,tabel_7!A829:C1842,3,FALSE),"")</f>
        <v/>
      </c>
      <c r="E829" s="25" t="str">
        <f>IF(NOT(A829=""),VLOOKUP(_xlfn.CONCAT(C829,", ",D829),pg!$C$2:$D$38,2,FALSE),"")</f>
        <v/>
      </c>
      <c r="F829" s="24" t="str">
        <f t="shared" si="25"/>
        <v/>
      </c>
      <c r="H829" t="str">
        <f>IF(COUNTIF(tabel_7!A$2:A$1015,BR_standardformat!G832)&gt;0,BR_standardformat!G832,"")</f>
        <v/>
      </c>
      <c r="I829" t="str">
        <f t="shared" si="26"/>
        <v xml:space="preserve">, </v>
      </c>
    </row>
    <row r="830" spans="1:9" x14ac:dyDescent="0.25">
      <c r="A830" s="14" t="str">
        <f>IF(COUNTIF(tabel_7!A$2:A$1015,BR_standardformat!G833)&gt;0,BR_standardformat!G833,"")</f>
        <v/>
      </c>
      <c r="B830" s="23" t="str">
        <f>IF(NOT(A830=""),BR_standardformat!R833,"")</f>
        <v/>
      </c>
      <c r="C830" s="14" t="str">
        <f>IF(NOT(A830=""),VLOOKUP(A830,tabel_7!A830:C1843,2,FALSE),"")</f>
        <v/>
      </c>
      <c r="D830" s="14" t="str">
        <f>IF(NOT(A830=""),VLOOKUP(A830,tabel_7!A830:C1843,3,FALSE),"")</f>
        <v/>
      </c>
      <c r="E830" s="25" t="str">
        <f>IF(NOT(A830=""),VLOOKUP(_xlfn.CONCAT(C830,", ",D830),pg!$C$2:$D$38,2,FALSE),"")</f>
        <v/>
      </c>
      <c r="F830" s="24" t="str">
        <f t="shared" si="25"/>
        <v/>
      </c>
      <c r="H830" t="str">
        <f>IF(COUNTIF(tabel_7!A$2:A$1015,BR_standardformat!G833)&gt;0,BR_standardformat!G833,"")</f>
        <v/>
      </c>
      <c r="I830" t="str">
        <f t="shared" si="26"/>
        <v xml:space="preserve">, </v>
      </c>
    </row>
    <row r="831" spans="1:9" x14ac:dyDescent="0.25">
      <c r="A831" s="14" t="str">
        <f>IF(COUNTIF(tabel_7!A$2:A$1015,BR_standardformat!G834)&gt;0,BR_standardformat!G834,"")</f>
        <v/>
      </c>
      <c r="B831" s="23" t="str">
        <f>IF(NOT(A831=""),BR_standardformat!R834,"")</f>
        <v/>
      </c>
      <c r="C831" s="14" t="str">
        <f>IF(NOT(A831=""),VLOOKUP(A831,tabel_7!A831:C1844,2,FALSE),"")</f>
        <v/>
      </c>
      <c r="D831" s="14" t="str">
        <f>IF(NOT(A831=""),VLOOKUP(A831,tabel_7!A831:C1844,3,FALSE),"")</f>
        <v/>
      </c>
      <c r="E831" s="25" t="str">
        <f>IF(NOT(A831=""),VLOOKUP(_xlfn.CONCAT(C831,", ",D831),pg!$C$2:$D$38,2,FALSE),"")</f>
        <v/>
      </c>
      <c r="F831" s="24" t="str">
        <f t="shared" si="25"/>
        <v/>
      </c>
      <c r="H831" t="str">
        <f>IF(COUNTIF(tabel_7!A$2:A$1015,BR_standardformat!G834)&gt;0,BR_standardformat!G834,"")</f>
        <v/>
      </c>
      <c r="I831" t="str">
        <f t="shared" si="26"/>
        <v xml:space="preserve">, </v>
      </c>
    </row>
    <row r="832" spans="1:9" x14ac:dyDescent="0.25">
      <c r="A832" s="14" t="str">
        <f>IF(COUNTIF(tabel_7!A$2:A$1015,BR_standardformat!G835)&gt;0,BR_standardformat!G835,"")</f>
        <v/>
      </c>
      <c r="B832" s="23" t="str">
        <f>IF(NOT(A832=""),BR_standardformat!R835,"")</f>
        <v/>
      </c>
      <c r="C832" s="14" t="str">
        <f>IF(NOT(A832=""),VLOOKUP(A832,tabel_7!A832:C1845,2,FALSE),"")</f>
        <v/>
      </c>
      <c r="D832" s="14" t="str">
        <f>IF(NOT(A832=""),VLOOKUP(A832,tabel_7!A832:C1845,3,FALSE),"")</f>
        <v/>
      </c>
      <c r="E832" s="25" t="str">
        <f>IF(NOT(A832=""),VLOOKUP(_xlfn.CONCAT(C832,", ",D832),pg!$C$2:$D$38,2,FALSE),"")</f>
        <v/>
      </c>
      <c r="F832" s="24" t="str">
        <f t="shared" si="25"/>
        <v/>
      </c>
      <c r="H832" t="str">
        <f>IF(COUNTIF(tabel_7!A$2:A$1015,BR_standardformat!G835)&gt;0,BR_standardformat!G835,"")</f>
        <v/>
      </c>
      <c r="I832" t="str">
        <f t="shared" si="26"/>
        <v xml:space="preserve">, </v>
      </c>
    </row>
    <row r="833" spans="1:9" x14ac:dyDescent="0.25">
      <c r="A833" s="14" t="str">
        <f>IF(COUNTIF(tabel_7!A$2:A$1015,BR_standardformat!G836)&gt;0,BR_standardformat!G836,"")</f>
        <v/>
      </c>
      <c r="B833" s="23" t="str">
        <f>IF(NOT(A833=""),BR_standardformat!R836,"")</f>
        <v/>
      </c>
      <c r="C833" s="14" t="str">
        <f>IF(NOT(A833=""),VLOOKUP(A833,tabel_7!A833:C1846,2,FALSE),"")</f>
        <v/>
      </c>
      <c r="D833" s="14" t="str">
        <f>IF(NOT(A833=""),VLOOKUP(A833,tabel_7!A833:C1846,3,FALSE),"")</f>
        <v/>
      </c>
      <c r="E833" s="25" t="str">
        <f>IF(NOT(A833=""),VLOOKUP(_xlfn.CONCAT(C833,", ",D833),pg!$C$2:$D$38,2,FALSE),"")</f>
        <v/>
      </c>
      <c r="F833" s="24" t="str">
        <f t="shared" si="25"/>
        <v/>
      </c>
      <c r="H833" t="str">
        <f>IF(COUNTIF(tabel_7!A$2:A$1015,BR_standardformat!G836)&gt;0,BR_standardformat!G836,"")</f>
        <v/>
      </c>
      <c r="I833" t="str">
        <f t="shared" si="26"/>
        <v xml:space="preserve">, </v>
      </c>
    </row>
    <row r="834" spans="1:9" x14ac:dyDescent="0.25">
      <c r="A834" s="14" t="str">
        <f>IF(COUNTIF(tabel_7!A$2:A$1015,BR_standardformat!G837)&gt;0,BR_standardformat!G837,"")</f>
        <v/>
      </c>
      <c r="B834" s="23" t="str">
        <f>IF(NOT(A834=""),BR_standardformat!R837,"")</f>
        <v/>
      </c>
      <c r="C834" s="14" t="str">
        <f>IF(NOT(A834=""),VLOOKUP(A834,tabel_7!A834:C1847,2,FALSE),"")</f>
        <v/>
      </c>
      <c r="D834" s="14" t="str">
        <f>IF(NOT(A834=""),VLOOKUP(A834,tabel_7!A834:C1847,3,FALSE),"")</f>
        <v/>
      </c>
      <c r="E834" s="25" t="str">
        <f>IF(NOT(A834=""),VLOOKUP(_xlfn.CONCAT(C834,", ",D834),pg!$C$2:$D$38,2,FALSE),"")</f>
        <v/>
      </c>
      <c r="F834" s="24" t="str">
        <f t="shared" si="25"/>
        <v/>
      </c>
      <c r="H834" t="str">
        <f>IF(COUNTIF(tabel_7!A$2:A$1015,BR_standardformat!G837)&gt;0,BR_standardformat!G837,"")</f>
        <v/>
      </c>
      <c r="I834" t="str">
        <f t="shared" si="26"/>
        <v xml:space="preserve">, </v>
      </c>
    </row>
    <row r="835" spans="1:9" x14ac:dyDescent="0.25">
      <c r="A835" s="14" t="str">
        <f>IF(COUNTIF(tabel_7!A$2:A$1015,BR_standardformat!G838)&gt;0,BR_standardformat!G838,"")</f>
        <v/>
      </c>
      <c r="B835" s="23" t="str">
        <f>IF(NOT(A835=""),BR_standardformat!R838,"")</f>
        <v/>
      </c>
      <c r="C835" s="14" t="str">
        <f>IF(NOT(A835=""),VLOOKUP(A835,tabel_7!A835:C1848,2,FALSE),"")</f>
        <v/>
      </c>
      <c r="D835" s="14" t="str">
        <f>IF(NOT(A835=""),VLOOKUP(A835,tabel_7!A835:C1848,3,FALSE),"")</f>
        <v/>
      </c>
      <c r="E835" s="25" t="str">
        <f>IF(NOT(A835=""),VLOOKUP(_xlfn.CONCAT(C835,", ",D835),pg!$C$2:$D$38,2,FALSE),"")</f>
        <v/>
      </c>
      <c r="F835" s="24" t="str">
        <f t="shared" ref="F835:F898" si="27">IF(NOT(B835=""),B835*E835,"")</f>
        <v/>
      </c>
      <c r="H835" t="str">
        <f>IF(COUNTIF(tabel_7!A$2:A$1015,BR_standardformat!G838)&gt;0,BR_standardformat!G838,"")</f>
        <v/>
      </c>
      <c r="I835" t="str">
        <f t="shared" ref="I835:I898" si="28">_xlfn.CONCAT(C835,", ",D835)</f>
        <v xml:space="preserve">, </v>
      </c>
    </row>
    <row r="836" spans="1:9" x14ac:dyDescent="0.25">
      <c r="A836" s="14" t="str">
        <f>IF(COUNTIF(tabel_7!A$2:A$1015,BR_standardformat!G839)&gt;0,BR_standardformat!G839,"")</f>
        <v/>
      </c>
      <c r="B836" s="23" t="str">
        <f>IF(NOT(A836=""),BR_standardformat!R839,"")</f>
        <v/>
      </c>
      <c r="C836" s="14" t="str">
        <f>IF(NOT(A836=""),VLOOKUP(A836,tabel_7!A836:C1849,2,FALSE),"")</f>
        <v/>
      </c>
      <c r="D836" s="14" t="str">
        <f>IF(NOT(A836=""),VLOOKUP(A836,tabel_7!A836:C1849,3,FALSE),"")</f>
        <v/>
      </c>
      <c r="E836" s="25" t="str">
        <f>IF(NOT(A836=""),VLOOKUP(_xlfn.CONCAT(C836,", ",D836),pg!$C$2:$D$38,2,FALSE),"")</f>
        <v/>
      </c>
      <c r="F836" s="24" t="str">
        <f t="shared" si="27"/>
        <v/>
      </c>
      <c r="H836" t="str">
        <f>IF(COUNTIF(tabel_7!A$2:A$1015,BR_standardformat!G839)&gt;0,BR_standardformat!G839,"")</f>
        <v/>
      </c>
      <c r="I836" t="str">
        <f t="shared" si="28"/>
        <v xml:space="preserve">, </v>
      </c>
    </row>
    <row r="837" spans="1:9" x14ac:dyDescent="0.25">
      <c r="A837" s="14" t="str">
        <f>IF(COUNTIF(tabel_7!A$2:A$1015,BR_standardformat!G840)&gt;0,BR_standardformat!G840,"")</f>
        <v/>
      </c>
      <c r="B837" s="23" t="str">
        <f>IF(NOT(A837=""),BR_standardformat!R840,"")</f>
        <v/>
      </c>
      <c r="C837" s="14" t="str">
        <f>IF(NOT(A837=""),VLOOKUP(A837,tabel_7!A837:C1850,2,FALSE),"")</f>
        <v/>
      </c>
      <c r="D837" s="14" t="str">
        <f>IF(NOT(A837=""),VLOOKUP(A837,tabel_7!A837:C1850,3,FALSE),"")</f>
        <v/>
      </c>
      <c r="E837" s="25" t="str">
        <f>IF(NOT(A837=""),VLOOKUP(_xlfn.CONCAT(C837,", ",D837),pg!$C$2:$D$38,2,FALSE),"")</f>
        <v/>
      </c>
      <c r="F837" s="24" t="str">
        <f t="shared" si="27"/>
        <v/>
      </c>
      <c r="H837" t="str">
        <f>IF(COUNTIF(tabel_7!A$2:A$1015,BR_standardformat!G840)&gt;0,BR_standardformat!G840,"")</f>
        <v/>
      </c>
      <c r="I837" t="str">
        <f t="shared" si="28"/>
        <v xml:space="preserve">, </v>
      </c>
    </row>
    <row r="838" spans="1:9" x14ac:dyDescent="0.25">
      <c r="A838" s="14" t="str">
        <f>IF(COUNTIF(tabel_7!A$2:A$1015,BR_standardformat!G841)&gt;0,BR_standardformat!G841,"")</f>
        <v/>
      </c>
      <c r="B838" s="23" t="str">
        <f>IF(NOT(A838=""),BR_standardformat!R841,"")</f>
        <v/>
      </c>
      <c r="C838" s="14" t="str">
        <f>IF(NOT(A838=""),VLOOKUP(A838,tabel_7!A838:C1851,2,FALSE),"")</f>
        <v/>
      </c>
      <c r="D838" s="14" t="str">
        <f>IF(NOT(A838=""),VLOOKUP(A838,tabel_7!A838:C1851,3,FALSE),"")</f>
        <v/>
      </c>
      <c r="E838" s="25" t="str">
        <f>IF(NOT(A838=""),VLOOKUP(_xlfn.CONCAT(C838,", ",D838),pg!$C$2:$D$38,2,FALSE),"")</f>
        <v/>
      </c>
      <c r="F838" s="24" t="str">
        <f t="shared" si="27"/>
        <v/>
      </c>
      <c r="H838" t="str">
        <f>IF(COUNTIF(tabel_7!A$2:A$1015,BR_standardformat!G841)&gt;0,BR_standardformat!G841,"")</f>
        <v/>
      </c>
      <c r="I838" t="str">
        <f t="shared" si="28"/>
        <v xml:space="preserve">, </v>
      </c>
    </row>
    <row r="839" spans="1:9" x14ac:dyDescent="0.25">
      <c r="A839" s="14" t="str">
        <f>IF(COUNTIF(tabel_7!A$2:A$1015,BR_standardformat!G842)&gt;0,BR_standardformat!G842,"")</f>
        <v/>
      </c>
      <c r="B839" s="23" t="str">
        <f>IF(NOT(A839=""),BR_standardformat!R842,"")</f>
        <v/>
      </c>
      <c r="C839" s="14" t="str">
        <f>IF(NOT(A839=""),VLOOKUP(A839,tabel_7!A839:C1852,2,FALSE),"")</f>
        <v/>
      </c>
      <c r="D839" s="14" t="str">
        <f>IF(NOT(A839=""),VLOOKUP(A839,tabel_7!A839:C1852,3,FALSE),"")</f>
        <v/>
      </c>
      <c r="E839" s="25" t="str">
        <f>IF(NOT(A839=""),VLOOKUP(_xlfn.CONCAT(C839,", ",D839),pg!$C$2:$D$38,2,FALSE),"")</f>
        <v/>
      </c>
      <c r="F839" s="24" t="str">
        <f t="shared" si="27"/>
        <v/>
      </c>
      <c r="H839" t="str">
        <f>IF(COUNTIF(tabel_7!A$2:A$1015,BR_standardformat!G842)&gt;0,BR_standardformat!G842,"")</f>
        <v/>
      </c>
      <c r="I839" t="str">
        <f t="shared" si="28"/>
        <v xml:space="preserve">, </v>
      </c>
    </row>
    <row r="840" spans="1:9" x14ac:dyDescent="0.25">
      <c r="A840" s="14" t="str">
        <f>IF(COUNTIF(tabel_7!A$2:A$1015,BR_standardformat!G843)&gt;0,BR_standardformat!G843,"")</f>
        <v/>
      </c>
      <c r="B840" s="23" t="str">
        <f>IF(NOT(A840=""),BR_standardformat!R843,"")</f>
        <v/>
      </c>
      <c r="C840" s="14" t="str">
        <f>IF(NOT(A840=""),VLOOKUP(A840,tabel_7!A840:C1853,2,FALSE),"")</f>
        <v/>
      </c>
      <c r="D840" s="14" t="str">
        <f>IF(NOT(A840=""),VLOOKUP(A840,tabel_7!A840:C1853,3,FALSE),"")</f>
        <v/>
      </c>
      <c r="E840" s="25" t="str">
        <f>IF(NOT(A840=""),VLOOKUP(_xlfn.CONCAT(C840,", ",D840),pg!$C$2:$D$38,2,FALSE),"")</f>
        <v/>
      </c>
      <c r="F840" s="24" t="str">
        <f t="shared" si="27"/>
        <v/>
      </c>
      <c r="H840" t="str">
        <f>IF(COUNTIF(tabel_7!A$2:A$1015,BR_standardformat!G843)&gt;0,BR_standardformat!G843,"")</f>
        <v/>
      </c>
      <c r="I840" t="str">
        <f t="shared" si="28"/>
        <v xml:space="preserve">, </v>
      </c>
    </row>
    <row r="841" spans="1:9" x14ac:dyDescent="0.25">
      <c r="A841" s="14" t="str">
        <f>IF(COUNTIF(tabel_7!A$2:A$1015,BR_standardformat!G844)&gt;0,BR_standardformat!G844,"")</f>
        <v/>
      </c>
      <c r="B841" s="23" t="str">
        <f>IF(NOT(A841=""),BR_standardformat!R844,"")</f>
        <v/>
      </c>
      <c r="C841" s="14" t="str">
        <f>IF(NOT(A841=""),VLOOKUP(A841,tabel_7!A841:C1854,2,FALSE),"")</f>
        <v/>
      </c>
      <c r="D841" s="14" t="str">
        <f>IF(NOT(A841=""),VLOOKUP(A841,tabel_7!A841:C1854,3,FALSE),"")</f>
        <v/>
      </c>
      <c r="E841" s="25" t="str">
        <f>IF(NOT(A841=""),VLOOKUP(_xlfn.CONCAT(C841,", ",D841),pg!$C$2:$D$38,2,FALSE),"")</f>
        <v/>
      </c>
      <c r="F841" s="24" t="str">
        <f t="shared" si="27"/>
        <v/>
      </c>
      <c r="H841" t="str">
        <f>IF(COUNTIF(tabel_7!A$2:A$1015,BR_standardformat!G844)&gt;0,BR_standardformat!G844,"")</f>
        <v/>
      </c>
      <c r="I841" t="str">
        <f t="shared" si="28"/>
        <v xml:space="preserve">, </v>
      </c>
    </row>
    <row r="842" spans="1:9" x14ac:dyDescent="0.25">
      <c r="A842" s="14" t="str">
        <f>IF(COUNTIF(tabel_7!A$2:A$1015,BR_standardformat!G845)&gt;0,BR_standardformat!G845,"")</f>
        <v/>
      </c>
      <c r="B842" s="23" t="str">
        <f>IF(NOT(A842=""),BR_standardformat!R845,"")</f>
        <v/>
      </c>
      <c r="C842" s="14" t="str">
        <f>IF(NOT(A842=""),VLOOKUP(A842,tabel_7!A842:C1855,2,FALSE),"")</f>
        <v/>
      </c>
      <c r="D842" s="14" t="str">
        <f>IF(NOT(A842=""),VLOOKUP(A842,tabel_7!A842:C1855,3,FALSE),"")</f>
        <v/>
      </c>
      <c r="E842" s="25" t="str">
        <f>IF(NOT(A842=""),VLOOKUP(_xlfn.CONCAT(C842,", ",D842),pg!$C$2:$D$38,2,FALSE),"")</f>
        <v/>
      </c>
      <c r="F842" s="24" t="str">
        <f t="shared" si="27"/>
        <v/>
      </c>
      <c r="H842" t="str">
        <f>IF(COUNTIF(tabel_7!A$2:A$1015,BR_standardformat!G845)&gt;0,BR_standardformat!G845,"")</f>
        <v/>
      </c>
      <c r="I842" t="str">
        <f t="shared" si="28"/>
        <v xml:space="preserve">, </v>
      </c>
    </row>
    <row r="843" spans="1:9" x14ac:dyDescent="0.25">
      <c r="A843" s="14" t="str">
        <f>IF(COUNTIF(tabel_7!A$2:A$1015,BR_standardformat!G846)&gt;0,BR_standardformat!G846,"")</f>
        <v/>
      </c>
      <c r="B843" s="23" t="str">
        <f>IF(NOT(A843=""),BR_standardformat!R846,"")</f>
        <v/>
      </c>
      <c r="C843" s="14" t="str">
        <f>IF(NOT(A843=""),VLOOKUP(A843,tabel_7!A843:C1856,2,FALSE),"")</f>
        <v/>
      </c>
      <c r="D843" s="14" t="str">
        <f>IF(NOT(A843=""),VLOOKUP(A843,tabel_7!A843:C1856,3,FALSE),"")</f>
        <v/>
      </c>
      <c r="E843" s="25" t="str">
        <f>IF(NOT(A843=""),VLOOKUP(_xlfn.CONCAT(C843,", ",D843),pg!$C$2:$D$38,2,FALSE),"")</f>
        <v/>
      </c>
      <c r="F843" s="24" t="str">
        <f t="shared" si="27"/>
        <v/>
      </c>
      <c r="H843" t="str">
        <f>IF(COUNTIF(tabel_7!A$2:A$1015,BR_standardformat!G846)&gt;0,BR_standardformat!G846,"")</f>
        <v/>
      </c>
      <c r="I843" t="str">
        <f t="shared" si="28"/>
        <v xml:space="preserve">, </v>
      </c>
    </row>
    <row r="844" spans="1:9" x14ac:dyDescent="0.25">
      <c r="A844" s="14" t="str">
        <f>IF(COUNTIF(tabel_7!A$2:A$1015,BR_standardformat!G847)&gt;0,BR_standardformat!G847,"")</f>
        <v/>
      </c>
      <c r="B844" s="23" t="str">
        <f>IF(NOT(A844=""),BR_standardformat!R847,"")</f>
        <v/>
      </c>
      <c r="C844" s="14" t="str">
        <f>IF(NOT(A844=""),VLOOKUP(A844,tabel_7!A844:C1857,2,FALSE),"")</f>
        <v/>
      </c>
      <c r="D844" s="14" t="str">
        <f>IF(NOT(A844=""),VLOOKUP(A844,tabel_7!A844:C1857,3,FALSE),"")</f>
        <v/>
      </c>
      <c r="E844" s="25" t="str">
        <f>IF(NOT(A844=""),VLOOKUP(_xlfn.CONCAT(C844,", ",D844),pg!$C$2:$D$38,2,FALSE),"")</f>
        <v/>
      </c>
      <c r="F844" s="24" t="str">
        <f t="shared" si="27"/>
        <v/>
      </c>
      <c r="H844" t="str">
        <f>IF(COUNTIF(tabel_7!A$2:A$1015,BR_standardformat!G847)&gt;0,BR_standardformat!G847,"")</f>
        <v/>
      </c>
      <c r="I844" t="str">
        <f t="shared" si="28"/>
        <v xml:space="preserve">, </v>
      </c>
    </row>
    <row r="845" spans="1:9" x14ac:dyDescent="0.25">
      <c r="A845" s="14" t="str">
        <f>IF(COUNTIF(tabel_7!A$2:A$1015,BR_standardformat!G848)&gt;0,BR_standardformat!G848,"")</f>
        <v/>
      </c>
      <c r="B845" s="23" t="str">
        <f>IF(NOT(A845=""),BR_standardformat!R848,"")</f>
        <v/>
      </c>
      <c r="C845" s="14" t="str">
        <f>IF(NOT(A845=""),VLOOKUP(A845,tabel_7!A845:C1858,2,FALSE),"")</f>
        <v/>
      </c>
      <c r="D845" s="14" t="str">
        <f>IF(NOT(A845=""),VLOOKUP(A845,tabel_7!A845:C1858,3,FALSE),"")</f>
        <v/>
      </c>
      <c r="E845" s="25" t="str">
        <f>IF(NOT(A845=""),VLOOKUP(_xlfn.CONCAT(C845,", ",D845),pg!$C$2:$D$38,2,FALSE),"")</f>
        <v/>
      </c>
      <c r="F845" s="24" t="str">
        <f t="shared" si="27"/>
        <v/>
      </c>
      <c r="H845" t="str">
        <f>IF(COUNTIF(tabel_7!A$2:A$1015,BR_standardformat!G848)&gt;0,BR_standardformat!G848,"")</f>
        <v/>
      </c>
      <c r="I845" t="str">
        <f t="shared" si="28"/>
        <v xml:space="preserve">, </v>
      </c>
    </row>
    <row r="846" spans="1:9" x14ac:dyDescent="0.25">
      <c r="A846" s="14" t="str">
        <f>IF(COUNTIF(tabel_7!A$2:A$1015,BR_standardformat!G849)&gt;0,BR_standardformat!G849,"")</f>
        <v/>
      </c>
      <c r="B846" s="23" t="str">
        <f>IF(NOT(A846=""),BR_standardformat!R849,"")</f>
        <v/>
      </c>
      <c r="C846" s="14" t="str">
        <f>IF(NOT(A846=""),VLOOKUP(A846,tabel_7!A846:C1859,2,FALSE),"")</f>
        <v/>
      </c>
      <c r="D846" s="14" t="str">
        <f>IF(NOT(A846=""),VLOOKUP(A846,tabel_7!A846:C1859,3,FALSE),"")</f>
        <v/>
      </c>
      <c r="E846" s="25" t="str">
        <f>IF(NOT(A846=""),VLOOKUP(_xlfn.CONCAT(C846,", ",D846),pg!$C$2:$D$38,2,FALSE),"")</f>
        <v/>
      </c>
      <c r="F846" s="24" t="str">
        <f t="shared" si="27"/>
        <v/>
      </c>
      <c r="H846" t="str">
        <f>IF(COUNTIF(tabel_7!A$2:A$1015,BR_standardformat!G849)&gt;0,BR_standardformat!G849,"")</f>
        <v/>
      </c>
      <c r="I846" t="str">
        <f t="shared" si="28"/>
        <v xml:space="preserve">, </v>
      </c>
    </row>
    <row r="847" spans="1:9" x14ac:dyDescent="0.25">
      <c r="A847" s="14" t="str">
        <f>IF(COUNTIF(tabel_7!A$2:A$1015,BR_standardformat!G850)&gt;0,BR_standardformat!G850,"")</f>
        <v/>
      </c>
      <c r="B847" s="23" t="str">
        <f>IF(NOT(A847=""),BR_standardformat!R850,"")</f>
        <v/>
      </c>
      <c r="C847" s="14" t="str">
        <f>IF(NOT(A847=""),VLOOKUP(A847,tabel_7!A847:C1860,2,FALSE),"")</f>
        <v/>
      </c>
      <c r="D847" s="14" t="str">
        <f>IF(NOT(A847=""),VLOOKUP(A847,tabel_7!A847:C1860,3,FALSE),"")</f>
        <v/>
      </c>
      <c r="E847" s="25" t="str">
        <f>IF(NOT(A847=""),VLOOKUP(_xlfn.CONCAT(C847,", ",D847),pg!$C$2:$D$38,2,FALSE),"")</f>
        <v/>
      </c>
      <c r="F847" s="24" t="str">
        <f t="shared" si="27"/>
        <v/>
      </c>
      <c r="H847" t="str">
        <f>IF(COUNTIF(tabel_7!A$2:A$1015,BR_standardformat!G850)&gt;0,BR_standardformat!G850,"")</f>
        <v/>
      </c>
      <c r="I847" t="str">
        <f t="shared" si="28"/>
        <v xml:space="preserve">, </v>
      </c>
    </row>
    <row r="848" spans="1:9" x14ac:dyDescent="0.25">
      <c r="A848" s="14" t="str">
        <f>IF(COUNTIF(tabel_7!A$2:A$1015,BR_standardformat!G851)&gt;0,BR_standardformat!G851,"")</f>
        <v/>
      </c>
      <c r="B848" s="23" t="str">
        <f>IF(NOT(A848=""),BR_standardformat!R851,"")</f>
        <v/>
      </c>
      <c r="C848" s="14" t="str">
        <f>IF(NOT(A848=""),VLOOKUP(A848,tabel_7!A848:C1861,2,FALSE),"")</f>
        <v/>
      </c>
      <c r="D848" s="14" t="str">
        <f>IF(NOT(A848=""),VLOOKUP(A848,tabel_7!A848:C1861,3,FALSE),"")</f>
        <v/>
      </c>
      <c r="E848" s="25" t="str">
        <f>IF(NOT(A848=""),VLOOKUP(_xlfn.CONCAT(C848,", ",D848),pg!$C$2:$D$38,2,FALSE),"")</f>
        <v/>
      </c>
      <c r="F848" s="24" t="str">
        <f t="shared" si="27"/>
        <v/>
      </c>
      <c r="H848" t="str">
        <f>IF(COUNTIF(tabel_7!A$2:A$1015,BR_standardformat!G851)&gt;0,BR_standardformat!G851,"")</f>
        <v/>
      </c>
      <c r="I848" t="str">
        <f t="shared" si="28"/>
        <v xml:space="preserve">, </v>
      </c>
    </row>
    <row r="849" spans="1:9" x14ac:dyDescent="0.25">
      <c r="A849" s="14" t="str">
        <f>IF(COUNTIF(tabel_7!A$2:A$1015,BR_standardformat!G852)&gt;0,BR_standardformat!G852,"")</f>
        <v/>
      </c>
      <c r="B849" s="23" t="str">
        <f>IF(NOT(A849=""),BR_standardformat!R852,"")</f>
        <v/>
      </c>
      <c r="C849" s="14" t="str">
        <f>IF(NOT(A849=""),VLOOKUP(A849,tabel_7!A849:C1862,2,FALSE),"")</f>
        <v/>
      </c>
      <c r="D849" s="14" t="str">
        <f>IF(NOT(A849=""),VLOOKUP(A849,tabel_7!A849:C1862,3,FALSE),"")</f>
        <v/>
      </c>
      <c r="E849" s="25" t="str">
        <f>IF(NOT(A849=""),VLOOKUP(_xlfn.CONCAT(C849,", ",D849),pg!$C$2:$D$38,2,FALSE),"")</f>
        <v/>
      </c>
      <c r="F849" s="24" t="str">
        <f t="shared" si="27"/>
        <v/>
      </c>
      <c r="H849" t="str">
        <f>IF(COUNTIF(tabel_7!A$2:A$1015,BR_standardformat!G852)&gt;0,BR_standardformat!G852,"")</f>
        <v/>
      </c>
      <c r="I849" t="str">
        <f t="shared" si="28"/>
        <v xml:space="preserve">, </v>
      </c>
    </row>
    <row r="850" spans="1:9" x14ac:dyDescent="0.25">
      <c r="A850" s="14" t="str">
        <f>IF(COUNTIF(tabel_7!A$2:A$1015,BR_standardformat!G853)&gt;0,BR_standardformat!G853,"")</f>
        <v/>
      </c>
      <c r="B850" s="23" t="str">
        <f>IF(NOT(A850=""),BR_standardformat!R853,"")</f>
        <v/>
      </c>
      <c r="C850" s="14" t="str">
        <f>IF(NOT(A850=""),VLOOKUP(A850,tabel_7!A850:C1863,2,FALSE),"")</f>
        <v/>
      </c>
      <c r="D850" s="14" t="str">
        <f>IF(NOT(A850=""),VLOOKUP(A850,tabel_7!A850:C1863,3,FALSE),"")</f>
        <v/>
      </c>
      <c r="E850" s="25" t="str">
        <f>IF(NOT(A850=""),VLOOKUP(_xlfn.CONCAT(C850,", ",D850),pg!$C$2:$D$38,2,FALSE),"")</f>
        <v/>
      </c>
      <c r="F850" s="24" t="str">
        <f t="shared" si="27"/>
        <v/>
      </c>
      <c r="H850" t="str">
        <f>IF(COUNTIF(tabel_7!A$2:A$1015,BR_standardformat!G853)&gt;0,BR_standardformat!G853,"")</f>
        <v/>
      </c>
      <c r="I850" t="str">
        <f t="shared" si="28"/>
        <v xml:space="preserve">, </v>
      </c>
    </row>
    <row r="851" spans="1:9" x14ac:dyDescent="0.25">
      <c r="A851" s="14" t="str">
        <f>IF(COUNTIF(tabel_7!A$2:A$1015,BR_standardformat!G854)&gt;0,BR_standardformat!G854,"")</f>
        <v/>
      </c>
      <c r="B851" s="23" t="str">
        <f>IF(NOT(A851=""),BR_standardformat!R854,"")</f>
        <v/>
      </c>
      <c r="C851" s="14" t="str">
        <f>IF(NOT(A851=""),VLOOKUP(A851,tabel_7!A851:C1864,2,FALSE),"")</f>
        <v/>
      </c>
      <c r="D851" s="14" t="str">
        <f>IF(NOT(A851=""),VLOOKUP(A851,tabel_7!A851:C1864,3,FALSE),"")</f>
        <v/>
      </c>
      <c r="E851" s="25" t="str">
        <f>IF(NOT(A851=""),VLOOKUP(_xlfn.CONCAT(C851,", ",D851),pg!$C$2:$D$38,2,FALSE),"")</f>
        <v/>
      </c>
      <c r="F851" s="24" t="str">
        <f t="shared" si="27"/>
        <v/>
      </c>
      <c r="H851" t="str">
        <f>IF(COUNTIF(tabel_7!A$2:A$1015,BR_standardformat!G854)&gt;0,BR_standardformat!G854,"")</f>
        <v/>
      </c>
      <c r="I851" t="str">
        <f t="shared" si="28"/>
        <v xml:space="preserve">, </v>
      </c>
    </row>
    <row r="852" spans="1:9" x14ac:dyDescent="0.25">
      <c r="A852" s="14" t="str">
        <f>IF(COUNTIF(tabel_7!A$2:A$1015,BR_standardformat!G855)&gt;0,BR_standardformat!G855,"")</f>
        <v/>
      </c>
      <c r="B852" s="23" t="str">
        <f>IF(NOT(A852=""),BR_standardformat!R855,"")</f>
        <v/>
      </c>
      <c r="C852" s="14" t="str">
        <f>IF(NOT(A852=""),VLOOKUP(A852,tabel_7!A852:C1865,2,FALSE),"")</f>
        <v/>
      </c>
      <c r="D852" s="14" t="str">
        <f>IF(NOT(A852=""),VLOOKUP(A852,tabel_7!A852:C1865,3,FALSE),"")</f>
        <v/>
      </c>
      <c r="E852" s="25" t="str">
        <f>IF(NOT(A852=""),VLOOKUP(_xlfn.CONCAT(C852,", ",D852),pg!$C$2:$D$38,2,FALSE),"")</f>
        <v/>
      </c>
      <c r="F852" s="24" t="str">
        <f t="shared" si="27"/>
        <v/>
      </c>
      <c r="H852" t="str">
        <f>IF(COUNTIF(tabel_7!A$2:A$1015,BR_standardformat!G855)&gt;0,BR_standardformat!G855,"")</f>
        <v/>
      </c>
      <c r="I852" t="str">
        <f t="shared" si="28"/>
        <v xml:space="preserve">, </v>
      </c>
    </row>
    <row r="853" spans="1:9" x14ac:dyDescent="0.25">
      <c r="A853" s="14" t="str">
        <f>IF(COUNTIF(tabel_7!A$2:A$1015,BR_standardformat!G856)&gt;0,BR_standardformat!G856,"")</f>
        <v/>
      </c>
      <c r="B853" s="23" t="str">
        <f>IF(NOT(A853=""),BR_standardformat!R856,"")</f>
        <v/>
      </c>
      <c r="C853" s="14" t="str">
        <f>IF(NOT(A853=""),VLOOKUP(A853,tabel_7!A853:C1866,2,FALSE),"")</f>
        <v/>
      </c>
      <c r="D853" s="14" t="str">
        <f>IF(NOT(A853=""),VLOOKUP(A853,tabel_7!A853:C1866,3,FALSE),"")</f>
        <v/>
      </c>
      <c r="E853" s="25" t="str">
        <f>IF(NOT(A853=""),VLOOKUP(_xlfn.CONCAT(C853,", ",D853),pg!$C$2:$D$38,2,FALSE),"")</f>
        <v/>
      </c>
      <c r="F853" s="24" t="str">
        <f t="shared" si="27"/>
        <v/>
      </c>
      <c r="H853" t="str">
        <f>IF(COUNTIF(tabel_7!A$2:A$1015,BR_standardformat!G856)&gt;0,BR_standardformat!G856,"")</f>
        <v/>
      </c>
      <c r="I853" t="str">
        <f t="shared" si="28"/>
        <v xml:space="preserve">, </v>
      </c>
    </row>
    <row r="854" spans="1:9" x14ac:dyDescent="0.25">
      <c r="A854" s="14" t="str">
        <f>IF(COUNTIF(tabel_7!A$2:A$1015,BR_standardformat!G857)&gt;0,BR_standardformat!G857,"")</f>
        <v/>
      </c>
      <c r="B854" s="23" t="str">
        <f>IF(NOT(A854=""),BR_standardformat!R857,"")</f>
        <v/>
      </c>
      <c r="C854" s="14" t="str">
        <f>IF(NOT(A854=""),VLOOKUP(A854,tabel_7!A854:C1867,2,FALSE),"")</f>
        <v/>
      </c>
      <c r="D854" s="14" t="str">
        <f>IF(NOT(A854=""),VLOOKUP(A854,tabel_7!A854:C1867,3,FALSE),"")</f>
        <v/>
      </c>
      <c r="E854" s="25" t="str">
        <f>IF(NOT(A854=""),VLOOKUP(_xlfn.CONCAT(C854,", ",D854),pg!$C$2:$D$38,2,FALSE),"")</f>
        <v/>
      </c>
      <c r="F854" s="24" t="str">
        <f t="shared" si="27"/>
        <v/>
      </c>
      <c r="H854" t="str">
        <f>IF(COUNTIF(tabel_7!A$2:A$1015,BR_standardformat!G857)&gt;0,BR_standardformat!G857,"")</f>
        <v/>
      </c>
      <c r="I854" t="str">
        <f t="shared" si="28"/>
        <v xml:space="preserve">, </v>
      </c>
    </row>
    <row r="855" spans="1:9" x14ac:dyDescent="0.25">
      <c r="A855" s="14" t="str">
        <f>IF(COUNTIF(tabel_7!A$2:A$1015,BR_standardformat!G858)&gt;0,BR_standardformat!G858,"")</f>
        <v/>
      </c>
      <c r="B855" s="23" t="str">
        <f>IF(NOT(A855=""),BR_standardformat!R858,"")</f>
        <v/>
      </c>
      <c r="C855" s="14" t="str">
        <f>IF(NOT(A855=""),VLOOKUP(A855,tabel_7!A855:C1868,2,FALSE),"")</f>
        <v/>
      </c>
      <c r="D855" s="14" t="str">
        <f>IF(NOT(A855=""),VLOOKUP(A855,tabel_7!A855:C1868,3,FALSE),"")</f>
        <v/>
      </c>
      <c r="E855" s="25" t="str">
        <f>IF(NOT(A855=""),VLOOKUP(_xlfn.CONCAT(C855,", ",D855),pg!$C$2:$D$38,2,FALSE),"")</f>
        <v/>
      </c>
      <c r="F855" s="24" t="str">
        <f t="shared" si="27"/>
        <v/>
      </c>
      <c r="H855" t="str">
        <f>IF(COUNTIF(tabel_7!A$2:A$1015,BR_standardformat!G858)&gt;0,BR_standardformat!G858,"")</f>
        <v/>
      </c>
      <c r="I855" t="str">
        <f t="shared" si="28"/>
        <v xml:space="preserve">, </v>
      </c>
    </row>
    <row r="856" spans="1:9" x14ac:dyDescent="0.25">
      <c r="A856" s="14" t="str">
        <f>IF(COUNTIF(tabel_7!A$2:A$1015,BR_standardformat!G859)&gt;0,BR_standardformat!G859,"")</f>
        <v/>
      </c>
      <c r="B856" s="23" t="str">
        <f>IF(NOT(A856=""),BR_standardformat!R859,"")</f>
        <v/>
      </c>
      <c r="C856" s="14" t="str">
        <f>IF(NOT(A856=""),VLOOKUP(A856,tabel_7!A856:C1869,2,FALSE),"")</f>
        <v/>
      </c>
      <c r="D856" s="14" t="str">
        <f>IF(NOT(A856=""),VLOOKUP(A856,tabel_7!A856:C1869,3,FALSE),"")</f>
        <v/>
      </c>
      <c r="E856" s="25" t="str">
        <f>IF(NOT(A856=""),VLOOKUP(_xlfn.CONCAT(C856,", ",D856),pg!$C$2:$D$38,2,FALSE),"")</f>
        <v/>
      </c>
      <c r="F856" s="24" t="str">
        <f t="shared" si="27"/>
        <v/>
      </c>
      <c r="H856" t="str">
        <f>IF(COUNTIF(tabel_7!A$2:A$1015,BR_standardformat!G859)&gt;0,BR_standardformat!G859,"")</f>
        <v/>
      </c>
      <c r="I856" t="str">
        <f t="shared" si="28"/>
        <v xml:space="preserve">, </v>
      </c>
    </row>
    <row r="857" spans="1:9" x14ac:dyDescent="0.25">
      <c r="A857" s="14" t="str">
        <f>IF(COUNTIF(tabel_7!A$2:A$1015,BR_standardformat!G860)&gt;0,BR_standardformat!G860,"")</f>
        <v/>
      </c>
      <c r="B857" s="23" t="str">
        <f>IF(NOT(A857=""),BR_standardformat!R860,"")</f>
        <v/>
      </c>
      <c r="C857" s="14" t="str">
        <f>IF(NOT(A857=""),VLOOKUP(A857,tabel_7!A857:C1870,2,FALSE),"")</f>
        <v/>
      </c>
      <c r="D857" s="14" t="str">
        <f>IF(NOT(A857=""),VLOOKUP(A857,tabel_7!A857:C1870,3,FALSE),"")</f>
        <v/>
      </c>
      <c r="E857" s="25" t="str">
        <f>IF(NOT(A857=""),VLOOKUP(_xlfn.CONCAT(C857,", ",D857),pg!$C$2:$D$38,2,FALSE),"")</f>
        <v/>
      </c>
      <c r="F857" s="24" t="str">
        <f t="shared" si="27"/>
        <v/>
      </c>
      <c r="H857" t="str">
        <f>IF(COUNTIF(tabel_7!A$2:A$1015,BR_standardformat!G860)&gt;0,BR_standardformat!G860,"")</f>
        <v/>
      </c>
      <c r="I857" t="str">
        <f t="shared" si="28"/>
        <v xml:space="preserve">, </v>
      </c>
    </row>
    <row r="858" spans="1:9" x14ac:dyDescent="0.25">
      <c r="A858" s="14" t="str">
        <f>IF(COUNTIF(tabel_7!A$2:A$1015,BR_standardformat!G861)&gt;0,BR_standardformat!G861,"")</f>
        <v/>
      </c>
      <c r="B858" s="23" t="str">
        <f>IF(NOT(A858=""),BR_standardformat!R861,"")</f>
        <v/>
      </c>
      <c r="C858" s="14" t="str">
        <f>IF(NOT(A858=""),VLOOKUP(A858,tabel_7!A858:C1871,2,FALSE),"")</f>
        <v/>
      </c>
      <c r="D858" s="14" t="str">
        <f>IF(NOT(A858=""),VLOOKUP(A858,tabel_7!A858:C1871,3,FALSE),"")</f>
        <v/>
      </c>
      <c r="E858" s="25" t="str">
        <f>IF(NOT(A858=""),VLOOKUP(_xlfn.CONCAT(C858,", ",D858),pg!$C$2:$D$38,2,FALSE),"")</f>
        <v/>
      </c>
      <c r="F858" s="24" t="str">
        <f t="shared" si="27"/>
        <v/>
      </c>
      <c r="H858" t="str">
        <f>IF(COUNTIF(tabel_7!A$2:A$1015,BR_standardformat!G861)&gt;0,BR_standardformat!G861,"")</f>
        <v/>
      </c>
      <c r="I858" t="str">
        <f t="shared" si="28"/>
        <v xml:space="preserve">, </v>
      </c>
    </row>
    <row r="859" spans="1:9" x14ac:dyDescent="0.25">
      <c r="A859" s="14" t="str">
        <f>IF(COUNTIF(tabel_7!A$2:A$1015,BR_standardformat!G862)&gt;0,BR_standardformat!G862,"")</f>
        <v/>
      </c>
      <c r="B859" s="23" t="str">
        <f>IF(NOT(A859=""),BR_standardformat!R862,"")</f>
        <v/>
      </c>
      <c r="C859" s="14" t="str">
        <f>IF(NOT(A859=""),VLOOKUP(A859,tabel_7!A859:C1872,2,FALSE),"")</f>
        <v/>
      </c>
      <c r="D859" s="14" t="str">
        <f>IF(NOT(A859=""),VLOOKUP(A859,tabel_7!A859:C1872,3,FALSE),"")</f>
        <v/>
      </c>
      <c r="E859" s="25" t="str">
        <f>IF(NOT(A859=""),VLOOKUP(_xlfn.CONCAT(C859,", ",D859),pg!$C$2:$D$38,2,FALSE),"")</f>
        <v/>
      </c>
      <c r="F859" s="24" t="str">
        <f t="shared" si="27"/>
        <v/>
      </c>
      <c r="H859" t="str">
        <f>IF(COUNTIF(tabel_7!A$2:A$1015,BR_standardformat!G862)&gt;0,BR_standardformat!G862,"")</f>
        <v/>
      </c>
      <c r="I859" t="str">
        <f t="shared" si="28"/>
        <v xml:space="preserve">, </v>
      </c>
    </row>
    <row r="860" spans="1:9" x14ac:dyDescent="0.25">
      <c r="A860" s="14" t="str">
        <f>IF(COUNTIF(tabel_7!A$2:A$1015,BR_standardformat!G863)&gt;0,BR_standardformat!G863,"")</f>
        <v/>
      </c>
      <c r="B860" s="23" t="str">
        <f>IF(NOT(A860=""),BR_standardformat!R863,"")</f>
        <v/>
      </c>
      <c r="C860" s="14" t="str">
        <f>IF(NOT(A860=""),VLOOKUP(A860,tabel_7!A860:C1873,2,FALSE),"")</f>
        <v/>
      </c>
      <c r="D860" s="14" t="str">
        <f>IF(NOT(A860=""),VLOOKUP(A860,tabel_7!A860:C1873,3,FALSE),"")</f>
        <v/>
      </c>
      <c r="E860" s="25" t="str">
        <f>IF(NOT(A860=""),VLOOKUP(_xlfn.CONCAT(C860,", ",D860),pg!$C$2:$D$38,2,FALSE),"")</f>
        <v/>
      </c>
      <c r="F860" s="24" t="str">
        <f t="shared" si="27"/>
        <v/>
      </c>
      <c r="H860" t="str">
        <f>IF(COUNTIF(tabel_7!A$2:A$1015,BR_standardformat!G863)&gt;0,BR_standardformat!G863,"")</f>
        <v/>
      </c>
      <c r="I860" t="str">
        <f t="shared" si="28"/>
        <v xml:space="preserve">, </v>
      </c>
    </row>
    <row r="861" spans="1:9" x14ac:dyDescent="0.25">
      <c r="A861" s="14" t="str">
        <f>IF(COUNTIF(tabel_7!A$2:A$1015,BR_standardformat!G864)&gt;0,BR_standardformat!G864,"")</f>
        <v/>
      </c>
      <c r="B861" s="23" t="str">
        <f>IF(NOT(A861=""),BR_standardformat!R864,"")</f>
        <v/>
      </c>
      <c r="C861" s="14" t="str">
        <f>IF(NOT(A861=""),VLOOKUP(A861,tabel_7!A861:C1874,2,FALSE),"")</f>
        <v/>
      </c>
      <c r="D861" s="14" t="str">
        <f>IF(NOT(A861=""),VLOOKUP(A861,tabel_7!A861:C1874,3,FALSE),"")</f>
        <v/>
      </c>
      <c r="E861" s="25" t="str">
        <f>IF(NOT(A861=""),VLOOKUP(_xlfn.CONCAT(C861,", ",D861),pg!$C$2:$D$38,2,FALSE),"")</f>
        <v/>
      </c>
      <c r="F861" s="24" t="str">
        <f t="shared" si="27"/>
        <v/>
      </c>
      <c r="H861" t="str">
        <f>IF(COUNTIF(tabel_7!A$2:A$1015,BR_standardformat!G864)&gt;0,BR_standardformat!G864,"")</f>
        <v/>
      </c>
      <c r="I861" t="str">
        <f t="shared" si="28"/>
        <v xml:space="preserve">, </v>
      </c>
    </row>
    <row r="862" spans="1:9" x14ac:dyDescent="0.25">
      <c r="A862" s="14" t="str">
        <f>IF(COUNTIF(tabel_7!A$2:A$1015,BR_standardformat!G865)&gt;0,BR_standardformat!G865,"")</f>
        <v/>
      </c>
      <c r="B862" s="23" t="str">
        <f>IF(NOT(A862=""),BR_standardformat!R865,"")</f>
        <v/>
      </c>
      <c r="C862" s="14" t="str">
        <f>IF(NOT(A862=""),VLOOKUP(A862,tabel_7!A862:C1875,2,FALSE),"")</f>
        <v/>
      </c>
      <c r="D862" s="14" t="str">
        <f>IF(NOT(A862=""),VLOOKUP(A862,tabel_7!A862:C1875,3,FALSE),"")</f>
        <v/>
      </c>
      <c r="E862" s="25" t="str">
        <f>IF(NOT(A862=""),VLOOKUP(_xlfn.CONCAT(C862,", ",D862),pg!$C$2:$D$38,2,FALSE),"")</f>
        <v/>
      </c>
      <c r="F862" s="24" t="str">
        <f t="shared" si="27"/>
        <v/>
      </c>
      <c r="H862" t="str">
        <f>IF(COUNTIF(tabel_7!A$2:A$1015,BR_standardformat!G865)&gt;0,BR_standardformat!G865,"")</f>
        <v/>
      </c>
      <c r="I862" t="str">
        <f t="shared" si="28"/>
        <v xml:space="preserve">, </v>
      </c>
    </row>
    <row r="863" spans="1:9" x14ac:dyDescent="0.25">
      <c r="A863" s="14" t="str">
        <f>IF(COUNTIF(tabel_7!A$2:A$1015,BR_standardformat!G866)&gt;0,BR_standardformat!G866,"")</f>
        <v/>
      </c>
      <c r="B863" s="23" t="str">
        <f>IF(NOT(A863=""),BR_standardformat!R866,"")</f>
        <v/>
      </c>
      <c r="C863" s="14" t="str">
        <f>IF(NOT(A863=""),VLOOKUP(A863,tabel_7!A863:C1876,2,FALSE),"")</f>
        <v/>
      </c>
      <c r="D863" s="14" t="str">
        <f>IF(NOT(A863=""),VLOOKUP(A863,tabel_7!A863:C1876,3,FALSE),"")</f>
        <v/>
      </c>
      <c r="E863" s="25" t="str">
        <f>IF(NOT(A863=""),VLOOKUP(_xlfn.CONCAT(C863,", ",D863),pg!$C$2:$D$38,2,FALSE),"")</f>
        <v/>
      </c>
      <c r="F863" s="24" t="str">
        <f t="shared" si="27"/>
        <v/>
      </c>
      <c r="H863" t="str">
        <f>IF(COUNTIF(tabel_7!A$2:A$1015,BR_standardformat!G866)&gt;0,BR_standardformat!G866,"")</f>
        <v/>
      </c>
      <c r="I863" t="str">
        <f t="shared" si="28"/>
        <v xml:space="preserve">, </v>
      </c>
    </row>
    <row r="864" spans="1:9" x14ac:dyDescent="0.25">
      <c r="A864" s="14" t="str">
        <f>IF(COUNTIF(tabel_7!A$2:A$1015,BR_standardformat!G867)&gt;0,BR_standardformat!G867,"")</f>
        <v/>
      </c>
      <c r="B864" s="23" t="str">
        <f>IF(NOT(A864=""),BR_standardformat!R867,"")</f>
        <v/>
      </c>
      <c r="C864" s="14" t="str">
        <f>IF(NOT(A864=""),VLOOKUP(A864,tabel_7!A864:C1877,2,FALSE),"")</f>
        <v/>
      </c>
      <c r="D864" s="14" t="str">
        <f>IF(NOT(A864=""),VLOOKUP(A864,tabel_7!A864:C1877,3,FALSE),"")</f>
        <v/>
      </c>
      <c r="E864" s="25" t="str">
        <f>IF(NOT(A864=""),VLOOKUP(_xlfn.CONCAT(C864,", ",D864),pg!$C$2:$D$38,2,FALSE),"")</f>
        <v/>
      </c>
      <c r="F864" s="24" t="str">
        <f t="shared" si="27"/>
        <v/>
      </c>
      <c r="H864" t="str">
        <f>IF(COUNTIF(tabel_7!A$2:A$1015,BR_standardformat!G867)&gt;0,BR_standardformat!G867,"")</f>
        <v/>
      </c>
      <c r="I864" t="str">
        <f t="shared" si="28"/>
        <v xml:space="preserve">, </v>
      </c>
    </row>
    <row r="865" spans="1:9" x14ac:dyDescent="0.25">
      <c r="A865" s="14" t="str">
        <f>IF(COUNTIF(tabel_7!A$2:A$1015,BR_standardformat!G868)&gt;0,BR_standardformat!G868,"")</f>
        <v/>
      </c>
      <c r="B865" s="23" t="str">
        <f>IF(NOT(A865=""),BR_standardformat!R868,"")</f>
        <v/>
      </c>
      <c r="C865" s="14" t="str">
        <f>IF(NOT(A865=""),VLOOKUP(A865,tabel_7!A865:C1878,2,FALSE),"")</f>
        <v/>
      </c>
      <c r="D865" s="14" t="str">
        <f>IF(NOT(A865=""),VLOOKUP(A865,tabel_7!A865:C1878,3,FALSE),"")</f>
        <v/>
      </c>
      <c r="E865" s="25" t="str">
        <f>IF(NOT(A865=""),VLOOKUP(_xlfn.CONCAT(C865,", ",D865),pg!$C$2:$D$38,2,FALSE),"")</f>
        <v/>
      </c>
      <c r="F865" s="24" t="str">
        <f t="shared" si="27"/>
        <v/>
      </c>
      <c r="H865" t="str">
        <f>IF(COUNTIF(tabel_7!A$2:A$1015,BR_standardformat!G868)&gt;0,BR_standardformat!G868,"")</f>
        <v/>
      </c>
      <c r="I865" t="str">
        <f t="shared" si="28"/>
        <v xml:space="preserve">, </v>
      </c>
    </row>
    <row r="866" spans="1:9" x14ac:dyDescent="0.25">
      <c r="A866" s="14" t="str">
        <f>IF(COUNTIF(tabel_7!A$2:A$1015,BR_standardformat!G869)&gt;0,BR_standardformat!G869,"")</f>
        <v/>
      </c>
      <c r="B866" s="23" t="str">
        <f>IF(NOT(A866=""),BR_standardformat!R869,"")</f>
        <v/>
      </c>
      <c r="C866" s="14" t="str">
        <f>IF(NOT(A866=""),VLOOKUP(A866,tabel_7!A866:C1879,2,FALSE),"")</f>
        <v/>
      </c>
      <c r="D866" s="14" t="str">
        <f>IF(NOT(A866=""),VLOOKUP(A866,tabel_7!A866:C1879,3,FALSE),"")</f>
        <v/>
      </c>
      <c r="E866" s="25" t="str">
        <f>IF(NOT(A866=""),VLOOKUP(_xlfn.CONCAT(C866,", ",D866),pg!$C$2:$D$38,2,FALSE),"")</f>
        <v/>
      </c>
      <c r="F866" s="24" t="str">
        <f t="shared" si="27"/>
        <v/>
      </c>
      <c r="H866" t="str">
        <f>IF(COUNTIF(tabel_7!A$2:A$1015,BR_standardformat!G869)&gt;0,BR_standardformat!G869,"")</f>
        <v/>
      </c>
      <c r="I866" t="str">
        <f t="shared" si="28"/>
        <v xml:space="preserve">, </v>
      </c>
    </row>
    <row r="867" spans="1:9" x14ac:dyDescent="0.25">
      <c r="A867" s="14" t="str">
        <f>IF(COUNTIF(tabel_7!A$2:A$1015,BR_standardformat!G870)&gt;0,BR_standardformat!G870,"")</f>
        <v/>
      </c>
      <c r="B867" s="23" t="str">
        <f>IF(NOT(A867=""),BR_standardformat!R870,"")</f>
        <v/>
      </c>
      <c r="C867" s="14" t="str">
        <f>IF(NOT(A867=""),VLOOKUP(A867,tabel_7!A867:C1880,2,FALSE),"")</f>
        <v/>
      </c>
      <c r="D867" s="14" t="str">
        <f>IF(NOT(A867=""),VLOOKUP(A867,tabel_7!A867:C1880,3,FALSE),"")</f>
        <v/>
      </c>
      <c r="E867" s="25" t="str">
        <f>IF(NOT(A867=""),VLOOKUP(_xlfn.CONCAT(C867,", ",D867),pg!$C$2:$D$38,2,FALSE),"")</f>
        <v/>
      </c>
      <c r="F867" s="24" t="str">
        <f t="shared" si="27"/>
        <v/>
      </c>
      <c r="H867" t="str">
        <f>IF(COUNTIF(tabel_7!A$2:A$1015,BR_standardformat!G870)&gt;0,BR_standardformat!G870,"")</f>
        <v/>
      </c>
      <c r="I867" t="str">
        <f t="shared" si="28"/>
        <v xml:space="preserve">, </v>
      </c>
    </row>
    <row r="868" spans="1:9" x14ac:dyDescent="0.25">
      <c r="A868" s="14" t="str">
        <f>IF(COUNTIF(tabel_7!A$2:A$1015,BR_standardformat!G871)&gt;0,BR_standardformat!G871,"")</f>
        <v/>
      </c>
      <c r="B868" s="23" t="str">
        <f>IF(NOT(A868=""),BR_standardformat!R871,"")</f>
        <v/>
      </c>
      <c r="C868" s="14" t="str">
        <f>IF(NOT(A868=""),VLOOKUP(A868,tabel_7!A868:C1881,2,FALSE),"")</f>
        <v/>
      </c>
      <c r="D868" s="14" t="str">
        <f>IF(NOT(A868=""),VLOOKUP(A868,tabel_7!A868:C1881,3,FALSE),"")</f>
        <v/>
      </c>
      <c r="E868" s="25" t="str">
        <f>IF(NOT(A868=""),VLOOKUP(_xlfn.CONCAT(C868,", ",D868),pg!$C$2:$D$38,2,FALSE),"")</f>
        <v/>
      </c>
      <c r="F868" s="24" t="str">
        <f t="shared" si="27"/>
        <v/>
      </c>
      <c r="H868" t="str">
        <f>IF(COUNTIF(tabel_7!A$2:A$1015,BR_standardformat!G871)&gt;0,BR_standardformat!G871,"")</f>
        <v/>
      </c>
      <c r="I868" t="str">
        <f t="shared" si="28"/>
        <v xml:space="preserve">, </v>
      </c>
    </row>
    <row r="869" spans="1:9" x14ac:dyDescent="0.25">
      <c r="A869" s="14" t="str">
        <f>IF(COUNTIF(tabel_7!A$2:A$1015,BR_standardformat!G872)&gt;0,BR_standardformat!G872,"")</f>
        <v/>
      </c>
      <c r="B869" s="23" t="str">
        <f>IF(NOT(A869=""),BR_standardformat!R872,"")</f>
        <v/>
      </c>
      <c r="C869" s="14" t="str">
        <f>IF(NOT(A869=""),VLOOKUP(A869,tabel_7!A869:C1882,2,FALSE),"")</f>
        <v/>
      </c>
      <c r="D869" s="14" t="str">
        <f>IF(NOT(A869=""),VLOOKUP(A869,tabel_7!A869:C1882,3,FALSE),"")</f>
        <v/>
      </c>
      <c r="E869" s="25" t="str">
        <f>IF(NOT(A869=""),VLOOKUP(_xlfn.CONCAT(C869,", ",D869),pg!$C$2:$D$38,2,FALSE),"")</f>
        <v/>
      </c>
      <c r="F869" s="24" t="str">
        <f t="shared" si="27"/>
        <v/>
      </c>
      <c r="H869" t="str">
        <f>IF(COUNTIF(tabel_7!A$2:A$1015,BR_standardformat!G872)&gt;0,BR_standardformat!G872,"")</f>
        <v/>
      </c>
      <c r="I869" t="str">
        <f t="shared" si="28"/>
        <v xml:space="preserve">, </v>
      </c>
    </row>
    <row r="870" spans="1:9" x14ac:dyDescent="0.25">
      <c r="A870" s="14" t="str">
        <f>IF(COUNTIF(tabel_7!A$2:A$1015,BR_standardformat!G873)&gt;0,BR_standardformat!G873,"")</f>
        <v/>
      </c>
      <c r="B870" s="23" t="str">
        <f>IF(NOT(A870=""),BR_standardformat!R873,"")</f>
        <v/>
      </c>
      <c r="C870" s="14" t="str">
        <f>IF(NOT(A870=""),VLOOKUP(A870,tabel_7!A870:C1883,2,FALSE),"")</f>
        <v/>
      </c>
      <c r="D870" s="14" t="str">
        <f>IF(NOT(A870=""),VLOOKUP(A870,tabel_7!A870:C1883,3,FALSE),"")</f>
        <v/>
      </c>
      <c r="E870" s="25" t="str">
        <f>IF(NOT(A870=""),VLOOKUP(_xlfn.CONCAT(C870,", ",D870),pg!$C$2:$D$38,2,FALSE),"")</f>
        <v/>
      </c>
      <c r="F870" s="24" t="str">
        <f t="shared" si="27"/>
        <v/>
      </c>
      <c r="H870" t="str">
        <f>IF(COUNTIF(tabel_7!A$2:A$1015,BR_standardformat!G873)&gt;0,BR_standardformat!G873,"")</f>
        <v/>
      </c>
      <c r="I870" t="str">
        <f t="shared" si="28"/>
        <v xml:space="preserve">, </v>
      </c>
    </row>
    <row r="871" spans="1:9" x14ac:dyDescent="0.25">
      <c r="A871" s="14" t="str">
        <f>IF(COUNTIF(tabel_7!A$2:A$1015,BR_standardformat!G874)&gt;0,BR_standardformat!G874,"")</f>
        <v/>
      </c>
      <c r="B871" s="23" t="str">
        <f>IF(NOT(A871=""),BR_standardformat!R874,"")</f>
        <v/>
      </c>
      <c r="C871" s="14" t="str">
        <f>IF(NOT(A871=""),VLOOKUP(A871,tabel_7!A871:C1884,2,FALSE),"")</f>
        <v/>
      </c>
      <c r="D871" s="14" t="str">
        <f>IF(NOT(A871=""),VLOOKUP(A871,tabel_7!A871:C1884,3,FALSE),"")</f>
        <v/>
      </c>
      <c r="E871" s="25" t="str">
        <f>IF(NOT(A871=""),VLOOKUP(_xlfn.CONCAT(C871,", ",D871),pg!$C$2:$D$38,2,FALSE),"")</f>
        <v/>
      </c>
      <c r="F871" s="24" t="str">
        <f t="shared" si="27"/>
        <v/>
      </c>
      <c r="H871" t="str">
        <f>IF(COUNTIF(tabel_7!A$2:A$1015,BR_standardformat!G874)&gt;0,BR_standardformat!G874,"")</f>
        <v/>
      </c>
      <c r="I871" t="str">
        <f t="shared" si="28"/>
        <v xml:space="preserve">, </v>
      </c>
    </row>
    <row r="872" spans="1:9" x14ac:dyDescent="0.25">
      <c r="A872" s="14" t="str">
        <f>IF(COUNTIF(tabel_7!A$2:A$1015,BR_standardformat!G875)&gt;0,BR_standardformat!G875,"")</f>
        <v/>
      </c>
      <c r="B872" s="23" t="str">
        <f>IF(NOT(A872=""),BR_standardformat!R875,"")</f>
        <v/>
      </c>
      <c r="C872" s="14" t="str">
        <f>IF(NOT(A872=""),VLOOKUP(A872,tabel_7!A872:C1885,2,FALSE),"")</f>
        <v/>
      </c>
      <c r="D872" s="14" t="str">
        <f>IF(NOT(A872=""),VLOOKUP(A872,tabel_7!A872:C1885,3,FALSE),"")</f>
        <v/>
      </c>
      <c r="E872" s="25" t="str">
        <f>IF(NOT(A872=""),VLOOKUP(_xlfn.CONCAT(C872,", ",D872),pg!$C$2:$D$38,2,FALSE),"")</f>
        <v/>
      </c>
      <c r="F872" s="24" t="str">
        <f t="shared" si="27"/>
        <v/>
      </c>
      <c r="H872" t="str">
        <f>IF(COUNTIF(tabel_7!A$2:A$1015,BR_standardformat!G875)&gt;0,BR_standardformat!G875,"")</f>
        <v/>
      </c>
      <c r="I872" t="str">
        <f t="shared" si="28"/>
        <v xml:space="preserve">, </v>
      </c>
    </row>
    <row r="873" spans="1:9" x14ac:dyDescent="0.25">
      <c r="A873" s="14" t="str">
        <f>IF(COUNTIF(tabel_7!A$2:A$1015,BR_standardformat!G876)&gt;0,BR_standardformat!G876,"")</f>
        <v/>
      </c>
      <c r="B873" s="23" t="str">
        <f>IF(NOT(A873=""),BR_standardformat!R876,"")</f>
        <v/>
      </c>
      <c r="C873" s="14" t="str">
        <f>IF(NOT(A873=""),VLOOKUP(A873,tabel_7!A873:C1886,2,FALSE),"")</f>
        <v/>
      </c>
      <c r="D873" s="14" t="str">
        <f>IF(NOT(A873=""),VLOOKUP(A873,tabel_7!A873:C1886,3,FALSE),"")</f>
        <v/>
      </c>
      <c r="E873" s="25" t="str">
        <f>IF(NOT(A873=""),VLOOKUP(_xlfn.CONCAT(C873,", ",D873),pg!$C$2:$D$38,2,FALSE),"")</f>
        <v/>
      </c>
      <c r="F873" s="24" t="str">
        <f t="shared" si="27"/>
        <v/>
      </c>
      <c r="H873" t="str">
        <f>IF(COUNTIF(tabel_7!A$2:A$1015,BR_standardformat!G876)&gt;0,BR_standardformat!G876,"")</f>
        <v/>
      </c>
      <c r="I873" t="str">
        <f t="shared" si="28"/>
        <v xml:space="preserve">, </v>
      </c>
    </row>
    <row r="874" spans="1:9" x14ac:dyDescent="0.25">
      <c r="A874" s="14" t="str">
        <f>IF(COUNTIF(tabel_7!A$2:A$1015,BR_standardformat!G877)&gt;0,BR_standardformat!G877,"")</f>
        <v/>
      </c>
      <c r="B874" s="23" t="str">
        <f>IF(NOT(A874=""),BR_standardformat!R877,"")</f>
        <v/>
      </c>
      <c r="C874" s="14" t="str">
        <f>IF(NOT(A874=""),VLOOKUP(A874,tabel_7!A874:C1887,2,FALSE),"")</f>
        <v/>
      </c>
      <c r="D874" s="14" t="str">
        <f>IF(NOT(A874=""),VLOOKUP(A874,tabel_7!A874:C1887,3,FALSE),"")</f>
        <v/>
      </c>
      <c r="E874" s="25" t="str">
        <f>IF(NOT(A874=""),VLOOKUP(_xlfn.CONCAT(C874,", ",D874),pg!$C$2:$D$38,2,FALSE),"")</f>
        <v/>
      </c>
      <c r="F874" s="24" t="str">
        <f t="shared" si="27"/>
        <v/>
      </c>
      <c r="H874" t="str">
        <f>IF(COUNTIF(tabel_7!A$2:A$1015,BR_standardformat!G877)&gt;0,BR_standardformat!G877,"")</f>
        <v/>
      </c>
      <c r="I874" t="str">
        <f t="shared" si="28"/>
        <v xml:space="preserve">, </v>
      </c>
    </row>
    <row r="875" spans="1:9" x14ac:dyDescent="0.25">
      <c r="A875" s="14" t="str">
        <f>IF(COUNTIF(tabel_7!A$2:A$1015,BR_standardformat!G878)&gt;0,BR_standardformat!G878,"")</f>
        <v/>
      </c>
      <c r="B875" s="23" t="str">
        <f>IF(NOT(A875=""),BR_standardformat!R878,"")</f>
        <v/>
      </c>
      <c r="C875" s="14" t="str">
        <f>IF(NOT(A875=""),VLOOKUP(A875,tabel_7!A875:C1888,2,FALSE),"")</f>
        <v/>
      </c>
      <c r="D875" s="14" t="str">
        <f>IF(NOT(A875=""),VLOOKUP(A875,tabel_7!A875:C1888,3,FALSE),"")</f>
        <v/>
      </c>
      <c r="E875" s="25" t="str">
        <f>IF(NOT(A875=""),VLOOKUP(_xlfn.CONCAT(C875,", ",D875),pg!$C$2:$D$38,2,FALSE),"")</f>
        <v/>
      </c>
      <c r="F875" s="24" t="str">
        <f t="shared" si="27"/>
        <v/>
      </c>
      <c r="H875" t="str">
        <f>IF(COUNTIF(tabel_7!A$2:A$1015,BR_standardformat!G878)&gt;0,BR_standardformat!G878,"")</f>
        <v/>
      </c>
      <c r="I875" t="str">
        <f t="shared" si="28"/>
        <v xml:space="preserve">, </v>
      </c>
    </row>
    <row r="876" spans="1:9" x14ac:dyDescent="0.25">
      <c r="A876" s="14" t="str">
        <f>IF(COUNTIF(tabel_7!A$2:A$1015,BR_standardformat!G879)&gt;0,BR_standardformat!G879,"")</f>
        <v/>
      </c>
      <c r="B876" s="23" t="str">
        <f>IF(NOT(A876=""),BR_standardformat!R879,"")</f>
        <v/>
      </c>
      <c r="C876" s="14" t="str">
        <f>IF(NOT(A876=""),VLOOKUP(A876,tabel_7!A876:C1889,2,FALSE),"")</f>
        <v/>
      </c>
      <c r="D876" s="14" t="str">
        <f>IF(NOT(A876=""),VLOOKUP(A876,tabel_7!A876:C1889,3,FALSE),"")</f>
        <v/>
      </c>
      <c r="E876" s="25" t="str">
        <f>IF(NOT(A876=""),VLOOKUP(_xlfn.CONCAT(C876,", ",D876),pg!$C$2:$D$38,2,FALSE),"")</f>
        <v/>
      </c>
      <c r="F876" s="24" t="str">
        <f t="shared" si="27"/>
        <v/>
      </c>
      <c r="H876" t="str">
        <f>IF(COUNTIF(tabel_7!A$2:A$1015,BR_standardformat!G879)&gt;0,BR_standardformat!G879,"")</f>
        <v/>
      </c>
      <c r="I876" t="str">
        <f t="shared" si="28"/>
        <v xml:space="preserve">, </v>
      </c>
    </row>
    <row r="877" spans="1:9" x14ac:dyDescent="0.25">
      <c r="A877" s="14" t="str">
        <f>IF(COUNTIF(tabel_7!A$2:A$1015,BR_standardformat!G880)&gt;0,BR_standardformat!G880,"")</f>
        <v/>
      </c>
      <c r="B877" s="23" t="str">
        <f>IF(NOT(A877=""),BR_standardformat!R880,"")</f>
        <v/>
      </c>
      <c r="C877" s="14" t="str">
        <f>IF(NOT(A877=""),VLOOKUP(A877,tabel_7!A877:C1890,2,FALSE),"")</f>
        <v/>
      </c>
      <c r="D877" s="14" t="str">
        <f>IF(NOT(A877=""),VLOOKUP(A877,tabel_7!A877:C1890,3,FALSE),"")</f>
        <v/>
      </c>
      <c r="E877" s="25" t="str">
        <f>IF(NOT(A877=""),VLOOKUP(_xlfn.CONCAT(C877,", ",D877),pg!$C$2:$D$38,2,FALSE),"")</f>
        <v/>
      </c>
      <c r="F877" s="24" t="str">
        <f t="shared" si="27"/>
        <v/>
      </c>
      <c r="H877" t="str">
        <f>IF(COUNTIF(tabel_7!A$2:A$1015,BR_standardformat!G880)&gt;0,BR_standardformat!G880,"")</f>
        <v/>
      </c>
      <c r="I877" t="str">
        <f t="shared" si="28"/>
        <v xml:space="preserve">, </v>
      </c>
    </row>
    <row r="878" spans="1:9" x14ac:dyDescent="0.25">
      <c r="A878" s="14" t="str">
        <f>IF(COUNTIF(tabel_7!A$2:A$1015,BR_standardformat!G881)&gt;0,BR_standardformat!G881,"")</f>
        <v/>
      </c>
      <c r="B878" s="23" t="str">
        <f>IF(NOT(A878=""),BR_standardformat!R881,"")</f>
        <v/>
      </c>
      <c r="C878" s="14" t="str">
        <f>IF(NOT(A878=""),VLOOKUP(A878,tabel_7!A878:C1891,2,FALSE),"")</f>
        <v/>
      </c>
      <c r="D878" s="14" t="str">
        <f>IF(NOT(A878=""),VLOOKUP(A878,tabel_7!A878:C1891,3,FALSE),"")</f>
        <v/>
      </c>
      <c r="E878" s="25" t="str">
        <f>IF(NOT(A878=""),VLOOKUP(_xlfn.CONCAT(C878,", ",D878),pg!$C$2:$D$38,2,FALSE),"")</f>
        <v/>
      </c>
      <c r="F878" s="24" t="str">
        <f t="shared" si="27"/>
        <v/>
      </c>
      <c r="H878" t="str">
        <f>IF(COUNTIF(tabel_7!A$2:A$1015,BR_standardformat!G881)&gt;0,BR_standardformat!G881,"")</f>
        <v/>
      </c>
      <c r="I878" t="str">
        <f t="shared" si="28"/>
        <v xml:space="preserve">, </v>
      </c>
    </row>
    <row r="879" spans="1:9" x14ac:dyDescent="0.25">
      <c r="A879" s="14" t="str">
        <f>IF(COUNTIF(tabel_7!A$2:A$1015,BR_standardformat!G882)&gt;0,BR_standardformat!G882,"")</f>
        <v/>
      </c>
      <c r="B879" s="23" t="str">
        <f>IF(NOT(A879=""),BR_standardformat!R882,"")</f>
        <v/>
      </c>
      <c r="C879" s="14" t="str">
        <f>IF(NOT(A879=""),VLOOKUP(A879,tabel_7!A879:C1892,2,FALSE),"")</f>
        <v/>
      </c>
      <c r="D879" s="14" t="str">
        <f>IF(NOT(A879=""),VLOOKUP(A879,tabel_7!A879:C1892,3,FALSE),"")</f>
        <v/>
      </c>
      <c r="E879" s="25" t="str">
        <f>IF(NOT(A879=""),VLOOKUP(_xlfn.CONCAT(C879,", ",D879),pg!$C$2:$D$38,2,FALSE),"")</f>
        <v/>
      </c>
      <c r="F879" s="24" t="str">
        <f t="shared" si="27"/>
        <v/>
      </c>
      <c r="H879" t="str">
        <f>IF(COUNTIF(tabel_7!A$2:A$1015,BR_standardformat!G882)&gt;0,BR_standardformat!G882,"")</f>
        <v/>
      </c>
      <c r="I879" t="str">
        <f t="shared" si="28"/>
        <v xml:space="preserve">, </v>
      </c>
    </row>
    <row r="880" spans="1:9" x14ac:dyDescent="0.25">
      <c r="A880" s="14" t="str">
        <f>IF(COUNTIF(tabel_7!A$2:A$1015,BR_standardformat!G883)&gt;0,BR_standardformat!G883,"")</f>
        <v/>
      </c>
      <c r="B880" s="23" t="str">
        <f>IF(NOT(A880=""),BR_standardformat!R883,"")</f>
        <v/>
      </c>
      <c r="C880" s="14" t="str">
        <f>IF(NOT(A880=""),VLOOKUP(A880,tabel_7!A880:C1893,2,FALSE),"")</f>
        <v/>
      </c>
      <c r="D880" s="14" t="str">
        <f>IF(NOT(A880=""),VLOOKUP(A880,tabel_7!A880:C1893,3,FALSE),"")</f>
        <v/>
      </c>
      <c r="E880" s="25" t="str">
        <f>IF(NOT(A880=""),VLOOKUP(_xlfn.CONCAT(C880,", ",D880),pg!$C$2:$D$38,2,FALSE),"")</f>
        <v/>
      </c>
      <c r="F880" s="24" t="str">
        <f t="shared" si="27"/>
        <v/>
      </c>
      <c r="H880" t="str">
        <f>IF(COUNTIF(tabel_7!A$2:A$1015,BR_standardformat!G883)&gt;0,BR_standardformat!G883,"")</f>
        <v/>
      </c>
      <c r="I880" t="str">
        <f t="shared" si="28"/>
        <v xml:space="preserve">, </v>
      </c>
    </row>
    <row r="881" spans="1:9" x14ac:dyDescent="0.25">
      <c r="A881" s="14" t="str">
        <f>IF(COUNTIF(tabel_7!A$2:A$1015,BR_standardformat!G884)&gt;0,BR_standardformat!G884,"")</f>
        <v/>
      </c>
      <c r="B881" s="23" t="str">
        <f>IF(NOT(A881=""),BR_standardformat!R884,"")</f>
        <v/>
      </c>
      <c r="C881" s="14" t="str">
        <f>IF(NOT(A881=""),VLOOKUP(A881,tabel_7!A881:C1894,2,FALSE),"")</f>
        <v/>
      </c>
      <c r="D881" s="14" t="str">
        <f>IF(NOT(A881=""),VLOOKUP(A881,tabel_7!A881:C1894,3,FALSE),"")</f>
        <v/>
      </c>
      <c r="E881" s="25" t="str">
        <f>IF(NOT(A881=""),VLOOKUP(_xlfn.CONCAT(C881,", ",D881),pg!$C$2:$D$38,2,FALSE),"")</f>
        <v/>
      </c>
      <c r="F881" s="24" t="str">
        <f t="shared" si="27"/>
        <v/>
      </c>
      <c r="H881" t="str">
        <f>IF(COUNTIF(tabel_7!A$2:A$1015,BR_standardformat!G884)&gt;0,BR_standardformat!G884,"")</f>
        <v/>
      </c>
      <c r="I881" t="str">
        <f t="shared" si="28"/>
        <v xml:space="preserve">, </v>
      </c>
    </row>
    <row r="882" spans="1:9" x14ac:dyDescent="0.25">
      <c r="A882" s="14" t="str">
        <f>IF(COUNTIF(tabel_7!A$2:A$1015,BR_standardformat!G885)&gt;0,BR_standardformat!G885,"")</f>
        <v/>
      </c>
      <c r="B882" s="23" t="str">
        <f>IF(NOT(A882=""),BR_standardformat!R885,"")</f>
        <v/>
      </c>
      <c r="C882" s="14" t="str">
        <f>IF(NOT(A882=""),VLOOKUP(A882,tabel_7!A882:C1895,2,FALSE),"")</f>
        <v/>
      </c>
      <c r="D882" s="14" t="str">
        <f>IF(NOT(A882=""),VLOOKUP(A882,tabel_7!A882:C1895,3,FALSE),"")</f>
        <v/>
      </c>
      <c r="E882" s="25" t="str">
        <f>IF(NOT(A882=""),VLOOKUP(_xlfn.CONCAT(C882,", ",D882),pg!$C$2:$D$38,2,FALSE),"")</f>
        <v/>
      </c>
      <c r="F882" s="24" t="str">
        <f t="shared" si="27"/>
        <v/>
      </c>
      <c r="H882" t="str">
        <f>IF(COUNTIF(tabel_7!A$2:A$1015,BR_standardformat!G885)&gt;0,BR_standardformat!G885,"")</f>
        <v/>
      </c>
      <c r="I882" t="str">
        <f t="shared" si="28"/>
        <v xml:space="preserve">, </v>
      </c>
    </row>
    <row r="883" spans="1:9" x14ac:dyDescent="0.25">
      <c r="A883" s="14" t="str">
        <f>IF(COUNTIF(tabel_7!A$2:A$1015,BR_standardformat!G886)&gt;0,BR_standardformat!G886,"")</f>
        <v/>
      </c>
      <c r="B883" s="23" t="str">
        <f>IF(NOT(A883=""),BR_standardformat!R886,"")</f>
        <v/>
      </c>
      <c r="C883" s="14" t="str">
        <f>IF(NOT(A883=""),VLOOKUP(A883,tabel_7!A883:C1896,2,FALSE),"")</f>
        <v/>
      </c>
      <c r="D883" s="14" t="str">
        <f>IF(NOT(A883=""),VLOOKUP(A883,tabel_7!A883:C1896,3,FALSE),"")</f>
        <v/>
      </c>
      <c r="E883" s="25" t="str">
        <f>IF(NOT(A883=""),VLOOKUP(_xlfn.CONCAT(C883,", ",D883),pg!$C$2:$D$38,2,FALSE),"")</f>
        <v/>
      </c>
      <c r="F883" s="24" t="str">
        <f t="shared" si="27"/>
        <v/>
      </c>
      <c r="H883" t="str">
        <f>IF(COUNTIF(tabel_7!A$2:A$1015,BR_standardformat!G886)&gt;0,BR_standardformat!G886,"")</f>
        <v/>
      </c>
      <c r="I883" t="str">
        <f t="shared" si="28"/>
        <v xml:space="preserve">, </v>
      </c>
    </row>
    <row r="884" spans="1:9" x14ac:dyDescent="0.25">
      <c r="A884" s="14" t="str">
        <f>IF(COUNTIF(tabel_7!A$2:A$1015,BR_standardformat!G887)&gt;0,BR_standardformat!G887,"")</f>
        <v/>
      </c>
      <c r="B884" s="23" t="str">
        <f>IF(NOT(A884=""),BR_standardformat!R887,"")</f>
        <v/>
      </c>
      <c r="C884" s="14" t="str">
        <f>IF(NOT(A884=""),VLOOKUP(A884,tabel_7!A884:C1897,2,FALSE),"")</f>
        <v/>
      </c>
      <c r="D884" s="14" t="str">
        <f>IF(NOT(A884=""),VLOOKUP(A884,tabel_7!A884:C1897,3,FALSE),"")</f>
        <v/>
      </c>
      <c r="E884" s="25" t="str">
        <f>IF(NOT(A884=""),VLOOKUP(_xlfn.CONCAT(C884,", ",D884),pg!$C$2:$D$38,2,FALSE),"")</f>
        <v/>
      </c>
      <c r="F884" s="24" t="str">
        <f t="shared" si="27"/>
        <v/>
      </c>
      <c r="H884" t="str">
        <f>IF(COUNTIF(tabel_7!A$2:A$1015,BR_standardformat!G887)&gt;0,BR_standardformat!G887,"")</f>
        <v/>
      </c>
      <c r="I884" t="str">
        <f t="shared" si="28"/>
        <v xml:space="preserve">, </v>
      </c>
    </row>
    <row r="885" spans="1:9" x14ac:dyDescent="0.25">
      <c r="A885" s="14" t="str">
        <f>IF(COUNTIF(tabel_7!A$2:A$1015,BR_standardformat!G888)&gt;0,BR_standardformat!G888,"")</f>
        <v/>
      </c>
      <c r="B885" s="23" t="str">
        <f>IF(NOT(A885=""),BR_standardformat!R888,"")</f>
        <v/>
      </c>
      <c r="C885" s="14" t="str">
        <f>IF(NOT(A885=""),VLOOKUP(A885,tabel_7!A885:C1898,2,FALSE),"")</f>
        <v/>
      </c>
      <c r="D885" s="14" t="str">
        <f>IF(NOT(A885=""),VLOOKUP(A885,tabel_7!A885:C1898,3,FALSE),"")</f>
        <v/>
      </c>
      <c r="E885" s="25" t="str">
        <f>IF(NOT(A885=""),VLOOKUP(_xlfn.CONCAT(C885,", ",D885),pg!$C$2:$D$38,2,FALSE),"")</f>
        <v/>
      </c>
      <c r="F885" s="24" t="str">
        <f t="shared" si="27"/>
        <v/>
      </c>
      <c r="H885" t="str">
        <f>IF(COUNTIF(tabel_7!A$2:A$1015,BR_standardformat!G888)&gt;0,BR_standardformat!G888,"")</f>
        <v/>
      </c>
      <c r="I885" t="str">
        <f t="shared" si="28"/>
        <v xml:space="preserve">, </v>
      </c>
    </row>
    <row r="886" spans="1:9" x14ac:dyDescent="0.25">
      <c r="A886" s="14" t="str">
        <f>IF(COUNTIF(tabel_7!A$2:A$1015,BR_standardformat!G889)&gt;0,BR_standardformat!G889,"")</f>
        <v/>
      </c>
      <c r="B886" s="23" t="str">
        <f>IF(NOT(A886=""),BR_standardformat!R889,"")</f>
        <v/>
      </c>
      <c r="C886" s="14" t="str">
        <f>IF(NOT(A886=""),VLOOKUP(A886,tabel_7!A886:C1899,2,FALSE),"")</f>
        <v/>
      </c>
      <c r="D886" s="14" t="str">
        <f>IF(NOT(A886=""),VLOOKUP(A886,tabel_7!A886:C1899,3,FALSE),"")</f>
        <v/>
      </c>
      <c r="E886" s="25" t="str">
        <f>IF(NOT(A886=""),VLOOKUP(_xlfn.CONCAT(C886,", ",D886),pg!$C$2:$D$38,2,FALSE),"")</f>
        <v/>
      </c>
      <c r="F886" s="24" t="str">
        <f t="shared" si="27"/>
        <v/>
      </c>
      <c r="H886" t="str">
        <f>IF(COUNTIF(tabel_7!A$2:A$1015,BR_standardformat!G889)&gt;0,BR_standardformat!G889,"")</f>
        <v/>
      </c>
      <c r="I886" t="str">
        <f t="shared" si="28"/>
        <v xml:space="preserve">, </v>
      </c>
    </row>
    <row r="887" spans="1:9" x14ac:dyDescent="0.25">
      <c r="A887" s="14" t="str">
        <f>IF(COUNTIF(tabel_7!A$2:A$1015,BR_standardformat!G890)&gt;0,BR_standardformat!G890,"")</f>
        <v/>
      </c>
      <c r="B887" s="23" t="str">
        <f>IF(NOT(A887=""),BR_standardformat!R890,"")</f>
        <v/>
      </c>
      <c r="C887" s="14" t="str">
        <f>IF(NOT(A887=""),VLOOKUP(A887,tabel_7!A887:C1900,2,FALSE),"")</f>
        <v/>
      </c>
      <c r="D887" s="14" t="str">
        <f>IF(NOT(A887=""),VLOOKUP(A887,tabel_7!A887:C1900,3,FALSE),"")</f>
        <v/>
      </c>
      <c r="E887" s="25" t="str">
        <f>IF(NOT(A887=""),VLOOKUP(_xlfn.CONCAT(C887,", ",D887),pg!$C$2:$D$38,2,FALSE),"")</f>
        <v/>
      </c>
      <c r="F887" s="24" t="str">
        <f t="shared" si="27"/>
        <v/>
      </c>
      <c r="H887" t="str">
        <f>IF(COUNTIF(tabel_7!A$2:A$1015,BR_standardformat!G890)&gt;0,BR_standardformat!G890,"")</f>
        <v/>
      </c>
      <c r="I887" t="str">
        <f t="shared" si="28"/>
        <v xml:space="preserve">, </v>
      </c>
    </row>
    <row r="888" spans="1:9" x14ac:dyDescent="0.25">
      <c r="A888" s="14" t="str">
        <f>IF(COUNTIF(tabel_7!A$2:A$1015,BR_standardformat!G891)&gt;0,BR_standardformat!G891,"")</f>
        <v/>
      </c>
      <c r="B888" s="23" t="str">
        <f>IF(NOT(A888=""),BR_standardformat!R891,"")</f>
        <v/>
      </c>
      <c r="C888" s="14" t="str">
        <f>IF(NOT(A888=""),VLOOKUP(A888,tabel_7!A888:C1901,2,FALSE),"")</f>
        <v/>
      </c>
      <c r="D888" s="14" t="str">
        <f>IF(NOT(A888=""),VLOOKUP(A888,tabel_7!A888:C1901,3,FALSE),"")</f>
        <v/>
      </c>
      <c r="E888" s="25" t="str">
        <f>IF(NOT(A888=""),VLOOKUP(_xlfn.CONCAT(C888,", ",D888),pg!$C$2:$D$38,2,FALSE),"")</f>
        <v/>
      </c>
      <c r="F888" s="24" t="str">
        <f t="shared" si="27"/>
        <v/>
      </c>
      <c r="H888" t="str">
        <f>IF(COUNTIF(tabel_7!A$2:A$1015,BR_standardformat!G891)&gt;0,BR_standardformat!G891,"")</f>
        <v/>
      </c>
      <c r="I888" t="str">
        <f t="shared" si="28"/>
        <v xml:space="preserve">, </v>
      </c>
    </row>
    <row r="889" spans="1:9" x14ac:dyDescent="0.25">
      <c r="A889" s="14" t="str">
        <f>IF(COUNTIF(tabel_7!A$2:A$1015,BR_standardformat!G892)&gt;0,BR_standardformat!G892,"")</f>
        <v/>
      </c>
      <c r="B889" s="23" t="str">
        <f>IF(NOT(A889=""),BR_standardformat!R892,"")</f>
        <v/>
      </c>
      <c r="C889" s="14" t="str">
        <f>IF(NOT(A889=""),VLOOKUP(A889,tabel_7!A889:C1902,2,FALSE),"")</f>
        <v/>
      </c>
      <c r="D889" s="14" t="str">
        <f>IF(NOT(A889=""),VLOOKUP(A889,tabel_7!A889:C1902,3,FALSE),"")</f>
        <v/>
      </c>
      <c r="E889" s="25" t="str">
        <f>IF(NOT(A889=""),VLOOKUP(_xlfn.CONCAT(C889,", ",D889),pg!$C$2:$D$38,2,FALSE),"")</f>
        <v/>
      </c>
      <c r="F889" s="24" t="str">
        <f t="shared" si="27"/>
        <v/>
      </c>
      <c r="H889" t="str">
        <f>IF(COUNTIF(tabel_7!A$2:A$1015,BR_standardformat!G892)&gt;0,BR_standardformat!G892,"")</f>
        <v/>
      </c>
      <c r="I889" t="str">
        <f t="shared" si="28"/>
        <v xml:space="preserve">, </v>
      </c>
    </row>
    <row r="890" spans="1:9" x14ac:dyDescent="0.25">
      <c r="A890" s="14" t="str">
        <f>IF(COUNTIF(tabel_7!A$2:A$1015,BR_standardformat!G893)&gt;0,BR_standardformat!G893,"")</f>
        <v/>
      </c>
      <c r="B890" s="23" t="str">
        <f>IF(NOT(A890=""),BR_standardformat!R893,"")</f>
        <v/>
      </c>
      <c r="C890" s="14" t="str">
        <f>IF(NOT(A890=""),VLOOKUP(A890,tabel_7!A890:C1903,2,FALSE),"")</f>
        <v/>
      </c>
      <c r="D890" s="14" t="str">
        <f>IF(NOT(A890=""),VLOOKUP(A890,tabel_7!A890:C1903,3,FALSE),"")</f>
        <v/>
      </c>
      <c r="E890" s="25" t="str">
        <f>IF(NOT(A890=""),VLOOKUP(_xlfn.CONCAT(C890,", ",D890),pg!$C$2:$D$38,2,FALSE),"")</f>
        <v/>
      </c>
      <c r="F890" s="24" t="str">
        <f t="shared" si="27"/>
        <v/>
      </c>
      <c r="H890" t="str">
        <f>IF(COUNTIF(tabel_7!A$2:A$1015,BR_standardformat!G893)&gt;0,BR_standardformat!G893,"")</f>
        <v/>
      </c>
      <c r="I890" t="str">
        <f t="shared" si="28"/>
        <v xml:space="preserve">, </v>
      </c>
    </row>
    <row r="891" spans="1:9" x14ac:dyDescent="0.25">
      <c r="A891" s="14" t="str">
        <f>IF(COUNTIF(tabel_7!A$2:A$1015,BR_standardformat!G894)&gt;0,BR_standardformat!G894,"")</f>
        <v/>
      </c>
      <c r="B891" s="23" t="str">
        <f>IF(NOT(A891=""),BR_standardformat!R894,"")</f>
        <v/>
      </c>
      <c r="C891" s="14" t="str">
        <f>IF(NOT(A891=""),VLOOKUP(A891,tabel_7!A891:C1904,2,FALSE),"")</f>
        <v/>
      </c>
      <c r="D891" s="14" t="str">
        <f>IF(NOT(A891=""),VLOOKUP(A891,tabel_7!A891:C1904,3,FALSE),"")</f>
        <v/>
      </c>
      <c r="E891" s="25" t="str">
        <f>IF(NOT(A891=""),VLOOKUP(_xlfn.CONCAT(C891,", ",D891),pg!$C$2:$D$38,2,FALSE),"")</f>
        <v/>
      </c>
      <c r="F891" s="24" t="str">
        <f t="shared" si="27"/>
        <v/>
      </c>
      <c r="H891" t="str">
        <f>IF(COUNTIF(tabel_7!A$2:A$1015,BR_standardformat!G894)&gt;0,BR_standardformat!G894,"")</f>
        <v/>
      </c>
      <c r="I891" t="str">
        <f t="shared" si="28"/>
        <v xml:space="preserve">, </v>
      </c>
    </row>
    <row r="892" spans="1:9" x14ac:dyDescent="0.25">
      <c r="A892" s="14" t="str">
        <f>IF(COUNTIF(tabel_7!A$2:A$1015,BR_standardformat!G895)&gt;0,BR_standardformat!G895,"")</f>
        <v/>
      </c>
      <c r="B892" s="23" t="str">
        <f>IF(NOT(A892=""),BR_standardformat!R895,"")</f>
        <v/>
      </c>
      <c r="C892" s="14" t="str">
        <f>IF(NOT(A892=""),VLOOKUP(A892,tabel_7!A892:C1905,2,FALSE),"")</f>
        <v/>
      </c>
      <c r="D892" s="14" t="str">
        <f>IF(NOT(A892=""),VLOOKUP(A892,tabel_7!A892:C1905,3,FALSE),"")</f>
        <v/>
      </c>
      <c r="E892" s="25" t="str">
        <f>IF(NOT(A892=""),VLOOKUP(_xlfn.CONCAT(C892,", ",D892),pg!$C$2:$D$38,2,FALSE),"")</f>
        <v/>
      </c>
      <c r="F892" s="24" t="str">
        <f t="shared" si="27"/>
        <v/>
      </c>
      <c r="H892" t="str">
        <f>IF(COUNTIF(tabel_7!A$2:A$1015,BR_standardformat!G895)&gt;0,BR_standardformat!G895,"")</f>
        <v/>
      </c>
      <c r="I892" t="str">
        <f t="shared" si="28"/>
        <v xml:space="preserve">, </v>
      </c>
    </row>
    <row r="893" spans="1:9" x14ac:dyDescent="0.25">
      <c r="A893" s="14" t="str">
        <f>IF(COUNTIF(tabel_7!A$2:A$1015,BR_standardformat!G896)&gt;0,BR_standardformat!G896,"")</f>
        <v/>
      </c>
      <c r="B893" s="23" t="str">
        <f>IF(NOT(A893=""),BR_standardformat!R896,"")</f>
        <v/>
      </c>
      <c r="C893" s="14" t="str">
        <f>IF(NOT(A893=""),VLOOKUP(A893,tabel_7!A893:C1906,2,FALSE),"")</f>
        <v/>
      </c>
      <c r="D893" s="14" t="str">
        <f>IF(NOT(A893=""),VLOOKUP(A893,tabel_7!A893:C1906,3,FALSE),"")</f>
        <v/>
      </c>
      <c r="E893" s="25" t="str">
        <f>IF(NOT(A893=""),VLOOKUP(_xlfn.CONCAT(C893,", ",D893),pg!$C$2:$D$38,2,FALSE),"")</f>
        <v/>
      </c>
      <c r="F893" s="24" t="str">
        <f t="shared" si="27"/>
        <v/>
      </c>
      <c r="H893" t="str">
        <f>IF(COUNTIF(tabel_7!A$2:A$1015,BR_standardformat!G896)&gt;0,BR_standardformat!G896,"")</f>
        <v/>
      </c>
      <c r="I893" t="str">
        <f t="shared" si="28"/>
        <v xml:space="preserve">, </v>
      </c>
    </row>
    <row r="894" spans="1:9" x14ac:dyDescent="0.25">
      <c r="A894" s="14" t="str">
        <f>IF(COUNTIF(tabel_7!A$2:A$1015,BR_standardformat!G897)&gt;0,BR_standardformat!G897,"")</f>
        <v/>
      </c>
      <c r="B894" s="23" t="str">
        <f>IF(NOT(A894=""),BR_standardformat!R897,"")</f>
        <v/>
      </c>
      <c r="C894" s="14" t="str">
        <f>IF(NOT(A894=""),VLOOKUP(A894,tabel_7!A894:C1907,2,FALSE),"")</f>
        <v/>
      </c>
      <c r="D894" s="14" t="str">
        <f>IF(NOT(A894=""),VLOOKUP(A894,tabel_7!A894:C1907,3,FALSE),"")</f>
        <v/>
      </c>
      <c r="E894" s="25" t="str">
        <f>IF(NOT(A894=""),VLOOKUP(_xlfn.CONCAT(C894,", ",D894),pg!$C$2:$D$38,2,FALSE),"")</f>
        <v/>
      </c>
      <c r="F894" s="24" t="str">
        <f t="shared" si="27"/>
        <v/>
      </c>
      <c r="H894" t="str">
        <f>IF(COUNTIF(tabel_7!A$2:A$1015,BR_standardformat!G897)&gt;0,BR_standardformat!G897,"")</f>
        <v/>
      </c>
      <c r="I894" t="str">
        <f t="shared" si="28"/>
        <v xml:space="preserve">, </v>
      </c>
    </row>
    <row r="895" spans="1:9" x14ac:dyDescent="0.25">
      <c r="A895" s="14" t="str">
        <f>IF(COUNTIF(tabel_7!A$2:A$1015,BR_standardformat!G898)&gt;0,BR_standardformat!G898,"")</f>
        <v/>
      </c>
      <c r="B895" s="23" t="str">
        <f>IF(NOT(A895=""),BR_standardformat!R898,"")</f>
        <v/>
      </c>
      <c r="C895" s="14" t="str">
        <f>IF(NOT(A895=""),VLOOKUP(A895,tabel_7!A895:C1908,2,FALSE),"")</f>
        <v/>
      </c>
      <c r="D895" s="14" t="str">
        <f>IF(NOT(A895=""),VLOOKUP(A895,tabel_7!A895:C1908,3,FALSE),"")</f>
        <v/>
      </c>
      <c r="E895" s="25" t="str">
        <f>IF(NOT(A895=""),VLOOKUP(_xlfn.CONCAT(C895,", ",D895),pg!$C$2:$D$38,2,FALSE),"")</f>
        <v/>
      </c>
      <c r="F895" s="24" t="str">
        <f t="shared" si="27"/>
        <v/>
      </c>
      <c r="H895" t="str">
        <f>IF(COUNTIF(tabel_7!A$2:A$1015,BR_standardformat!G898)&gt;0,BR_standardformat!G898,"")</f>
        <v/>
      </c>
      <c r="I895" t="str">
        <f t="shared" si="28"/>
        <v xml:space="preserve">, </v>
      </c>
    </row>
    <row r="896" spans="1:9" x14ac:dyDescent="0.25">
      <c r="A896" s="14" t="str">
        <f>IF(COUNTIF(tabel_7!A$2:A$1015,BR_standardformat!G899)&gt;0,BR_standardformat!G899,"")</f>
        <v/>
      </c>
      <c r="B896" s="23" t="str">
        <f>IF(NOT(A896=""),BR_standardformat!R899,"")</f>
        <v/>
      </c>
      <c r="C896" s="14" t="str">
        <f>IF(NOT(A896=""),VLOOKUP(A896,tabel_7!A896:C1909,2,FALSE),"")</f>
        <v/>
      </c>
      <c r="D896" s="14" t="str">
        <f>IF(NOT(A896=""),VLOOKUP(A896,tabel_7!A896:C1909,3,FALSE),"")</f>
        <v/>
      </c>
      <c r="E896" s="25" t="str">
        <f>IF(NOT(A896=""),VLOOKUP(_xlfn.CONCAT(C896,", ",D896),pg!$C$2:$D$38,2,FALSE),"")</f>
        <v/>
      </c>
      <c r="F896" s="24" t="str">
        <f t="shared" si="27"/>
        <v/>
      </c>
      <c r="H896" t="str">
        <f>IF(COUNTIF(tabel_7!A$2:A$1015,BR_standardformat!G899)&gt;0,BR_standardformat!G899,"")</f>
        <v/>
      </c>
      <c r="I896" t="str">
        <f t="shared" si="28"/>
        <v xml:space="preserve">, </v>
      </c>
    </row>
    <row r="897" spans="1:9" x14ac:dyDescent="0.25">
      <c r="A897" s="14" t="str">
        <f>IF(COUNTIF(tabel_7!A$2:A$1015,BR_standardformat!G900)&gt;0,BR_standardformat!G900,"")</f>
        <v/>
      </c>
      <c r="B897" s="23" t="str">
        <f>IF(NOT(A897=""),BR_standardformat!R900,"")</f>
        <v/>
      </c>
      <c r="C897" s="14" t="str">
        <f>IF(NOT(A897=""),VLOOKUP(A897,tabel_7!A897:C1910,2,FALSE),"")</f>
        <v/>
      </c>
      <c r="D897" s="14" t="str">
        <f>IF(NOT(A897=""),VLOOKUP(A897,tabel_7!A897:C1910,3,FALSE),"")</f>
        <v/>
      </c>
      <c r="E897" s="25" t="str">
        <f>IF(NOT(A897=""),VLOOKUP(_xlfn.CONCAT(C897,", ",D897),pg!$C$2:$D$38,2,FALSE),"")</f>
        <v/>
      </c>
      <c r="F897" s="24" t="str">
        <f t="shared" si="27"/>
        <v/>
      </c>
      <c r="H897" t="str">
        <f>IF(COUNTIF(tabel_7!A$2:A$1015,BR_standardformat!G900)&gt;0,BR_standardformat!G900,"")</f>
        <v/>
      </c>
      <c r="I897" t="str">
        <f t="shared" si="28"/>
        <v xml:space="preserve">, </v>
      </c>
    </row>
    <row r="898" spans="1:9" x14ac:dyDescent="0.25">
      <c r="A898" s="14" t="str">
        <f>IF(COUNTIF(tabel_7!A$2:A$1015,BR_standardformat!G901)&gt;0,BR_standardformat!G901,"")</f>
        <v/>
      </c>
      <c r="B898" s="23" t="str">
        <f>IF(NOT(A898=""),BR_standardformat!R901,"")</f>
        <v/>
      </c>
      <c r="C898" s="14" t="str">
        <f>IF(NOT(A898=""),VLOOKUP(A898,tabel_7!A898:C1911,2,FALSE),"")</f>
        <v/>
      </c>
      <c r="D898" s="14" t="str">
        <f>IF(NOT(A898=""),VLOOKUP(A898,tabel_7!A898:C1911,3,FALSE),"")</f>
        <v/>
      </c>
      <c r="E898" s="25" t="str">
        <f>IF(NOT(A898=""),VLOOKUP(_xlfn.CONCAT(C898,", ",D898),pg!$C$2:$D$38,2,FALSE),"")</f>
        <v/>
      </c>
      <c r="F898" s="24" t="str">
        <f t="shared" si="27"/>
        <v/>
      </c>
      <c r="H898" t="str">
        <f>IF(COUNTIF(tabel_7!A$2:A$1015,BR_standardformat!G901)&gt;0,BR_standardformat!G901,"")</f>
        <v/>
      </c>
      <c r="I898" t="str">
        <f t="shared" si="28"/>
        <v xml:space="preserve">, </v>
      </c>
    </row>
    <row r="899" spans="1:9" x14ac:dyDescent="0.25">
      <c r="A899" s="14" t="str">
        <f>IF(COUNTIF(tabel_7!A$2:A$1015,BR_standardformat!G902)&gt;0,BR_standardformat!G902,"")</f>
        <v/>
      </c>
      <c r="B899" s="23" t="str">
        <f>IF(NOT(A899=""),BR_standardformat!R902,"")</f>
        <v/>
      </c>
      <c r="C899" s="14" t="str">
        <f>IF(NOT(A899=""),VLOOKUP(A899,tabel_7!A899:C1912,2,FALSE),"")</f>
        <v/>
      </c>
      <c r="D899" s="14" t="str">
        <f>IF(NOT(A899=""),VLOOKUP(A899,tabel_7!A899:C1912,3,FALSE),"")</f>
        <v/>
      </c>
      <c r="E899" s="25" t="str">
        <f>IF(NOT(A899=""),VLOOKUP(_xlfn.CONCAT(C899,", ",D899),pg!$C$2:$D$38,2,FALSE),"")</f>
        <v/>
      </c>
      <c r="F899" s="24" t="str">
        <f t="shared" ref="F899:F962" si="29">IF(NOT(B899=""),B899*E899,"")</f>
        <v/>
      </c>
      <c r="H899" t="str">
        <f>IF(COUNTIF(tabel_7!A$2:A$1015,BR_standardformat!G902)&gt;0,BR_standardformat!G902,"")</f>
        <v/>
      </c>
      <c r="I899" t="str">
        <f t="shared" ref="I899:I962" si="30">_xlfn.CONCAT(C899,", ",D899)</f>
        <v xml:space="preserve">, </v>
      </c>
    </row>
    <row r="900" spans="1:9" x14ac:dyDescent="0.25">
      <c r="A900" s="14" t="str">
        <f>IF(COUNTIF(tabel_7!A$2:A$1015,BR_standardformat!G903)&gt;0,BR_standardformat!G903,"")</f>
        <v/>
      </c>
      <c r="B900" s="23" t="str">
        <f>IF(NOT(A900=""),BR_standardformat!R903,"")</f>
        <v/>
      </c>
      <c r="C900" s="14" t="str">
        <f>IF(NOT(A900=""),VLOOKUP(A900,tabel_7!A900:C1913,2,FALSE),"")</f>
        <v/>
      </c>
      <c r="D900" s="14" t="str">
        <f>IF(NOT(A900=""),VLOOKUP(A900,tabel_7!A900:C1913,3,FALSE),"")</f>
        <v/>
      </c>
      <c r="E900" s="25" t="str">
        <f>IF(NOT(A900=""),VLOOKUP(_xlfn.CONCAT(C900,", ",D900),pg!$C$2:$D$38,2,FALSE),"")</f>
        <v/>
      </c>
      <c r="F900" s="24" t="str">
        <f t="shared" si="29"/>
        <v/>
      </c>
      <c r="H900" t="str">
        <f>IF(COUNTIF(tabel_7!A$2:A$1015,BR_standardformat!G903)&gt;0,BR_standardformat!G903,"")</f>
        <v/>
      </c>
      <c r="I900" t="str">
        <f t="shared" si="30"/>
        <v xml:space="preserve">, </v>
      </c>
    </row>
    <row r="901" spans="1:9" x14ac:dyDescent="0.25">
      <c r="A901" s="14" t="str">
        <f>IF(COUNTIF(tabel_7!A$2:A$1015,BR_standardformat!G904)&gt;0,BR_standardformat!G904,"")</f>
        <v/>
      </c>
      <c r="B901" s="23" t="str">
        <f>IF(NOT(A901=""),BR_standardformat!R904,"")</f>
        <v/>
      </c>
      <c r="C901" s="14" t="str">
        <f>IF(NOT(A901=""),VLOOKUP(A901,tabel_7!A901:C1914,2,FALSE),"")</f>
        <v/>
      </c>
      <c r="D901" s="14" t="str">
        <f>IF(NOT(A901=""),VLOOKUP(A901,tabel_7!A901:C1914,3,FALSE),"")</f>
        <v/>
      </c>
      <c r="E901" s="25" t="str">
        <f>IF(NOT(A901=""),VLOOKUP(_xlfn.CONCAT(C901,", ",D901),pg!$C$2:$D$38,2,FALSE),"")</f>
        <v/>
      </c>
      <c r="F901" s="24" t="str">
        <f t="shared" si="29"/>
        <v/>
      </c>
      <c r="H901" t="str">
        <f>IF(COUNTIF(tabel_7!A$2:A$1015,BR_standardformat!G904)&gt;0,BR_standardformat!G904,"")</f>
        <v/>
      </c>
      <c r="I901" t="str">
        <f t="shared" si="30"/>
        <v xml:space="preserve">, </v>
      </c>
    </row>
    <row r="902" spans="1:9" x14ac:dyDescent="0.25">
      <c r="A902" s="14" t="str">
        <f>IF(COUNTIF(tabel_7!A$2:A$1015,BR_standardformat!G905)&gt;0,BR_standardformat!G905,"")</f>
        <v/>
      </c>
      <c r="B902" s="23" t="str">
        <f>IF(NOT(A902=""),BR_standardformat!R905,"")</f>
        <v/>
      </c>
      <c r="C902" s="14" t="str">
        <f>IF(NOT(A902=""),VLOOKUP(A902,tabel_7!A902:C1915,2,FALSE),"")</f>
        <v/>
      </c>
      <c r="D902" s="14" t="str">
        <f>IF(NOT(A902=""),VLOOKUP(A902,tabel_7!A902:C1915,3,FALSE),"")</f>
        <v/>
      </c>
      <c r="E902" s="25" t="str">
        <f>IF(NOT(A902=""),VLOOKUP(_xlfn.CONCAT(C902,", ",D902),pg!$C$2:$D$38,2,FALSE),"")</f>
        <v/>
      </c>
      <c r="F902" s="24" t="str">
        <f t="shared" si="29"/>
        <v/>
      </c>
      <c r="H902" t="str">
        <f>IF(COUNTIF(tabel_7!A$2:A$1015,BR_standardformat!G905)&gt;0,BR_standardformat!G905,"")</f>
        <v/>
      </c>
      <c r="I902" t="str">
        <f t="shared" si="30"/>
        <v xml:space="preserve">, </v>
      </c>
    </row>
    <row r="903" spans="1:9" x14ac:dyDescent="0.25">
      <c r="A903" s="14" t="str">
        <f>IF(COUNTIF(tabel_7!A$2:A$1015,BR_standardformat!G906)&gt;0,BR_standardformat!G906,"")</f>
        <v/>
      </c>
      <c r="B903" s="23" t="str">
        <f>IF(NOT(A903=""),BR_standardformat!R906,"")</f>
        <v/>
      </c>
      <c r="C903" s="14" t="str">
        <f>IF(NOT(A903=""),VLOOKUP(A903,tabel_7!A903:C1916,2,FALSE),"")</f>
        <v/>
      </c>
      <c r="D903" s="14" t="str">
        <f>IF(NOT(A903=""),VLOOKUP(A903,tabel_7!A903:C1916,3,FALSE),"")</f>
        <v/>
      </c>
      <c r="E903" s="25" t="str">
        <f>IF(NOT(A903=""),VLOOKUP(_xlfn.CONCAT(C903,", ",D903),pg!$C$2:$D$38,2,FALSE),"")</f>
        <v/>
      </c>
      <c r="F903" s="24" t="str">
        <f t="shared" si="29"/>
        <v/>
      </c>
      <c r="H903" t="str">
        <f>IF(COUNTIF(tabel_7!A$2:A$1015,BR_standardformat!G906)&gt;0,BR_standardformat!G906,"")</f>
        <v/>
      </c>
      <c r="I903" t="str">
        <f t="shared" si="30"/>
        <v xml:space="preserve">, </v>
      </c>
    </row>
    <row r="904" spans="1:9" x14ac:dyDescent="0.25">
      <c r="A904" s="14" t="str">
        <f>IF(COUNTIF(tabel_7!A$2:A$1015,BR_standardformat!G907)&gt;0,BR_standardformat!G907,"")</f>
        <v/>
      </c>
      <c r="B904" s="23" t="str">
        <f>IF(NOT(A904=""),BR_standardformat!R907,"")</f>
        <v/>
      </c>
      <c r="C904" s="14" t="str">
        <f>IF(NOT(A904=""),VLOOKUP(A904,tabel_7!A904:C1917,2,FALSE),"")</f>
        <v/>
      </c>
      <c r="D904" s="14" t="str">
        <f>IF(NOT(A904=""),VLOOKUP(A904,tabel_7!A904:C1917,3,FALSE),"")</f>
        <v/>
      </c>
      <c r="E904" s="25" t="str">
        <f>IF(NOT(A904=""),VLOOKUP(_xlfn.CONCAT(C904,", ",D904),pg!$C$2:$D$38,2,FALSE),"")</f>
        <v/>
      </c>
      <c r="F904" s="24" t="str">
        <f t="shared" si="29"/>
        <v/>
      </c>
      <c r="H904" t="str">
        <f>IF(COUNTIF(tabel_7!A$2:A$1015,BR_standardformat!G907)&gt;0,BR_standardformat!G907,"")</f>
        <v/>
      </c>
      <c r="I904" t="str">
        <f t="shared" si="30"/>
        <v xml:space="preserve">, </v>
      </c>
    </row>
    <row r="905" spans="1:9" x14ac:dyDescent="0.25">
      <c r="A905" s="14" t="str">
        <f>IF(COUNTIF(tabel_7!A$2:A$1015,BR_standardformat!G908)&gt;0,BR_standardformat!G908,"")</f>
        <v/>
      </c>
      <c r="B905" s="23" t="str">
        <f>IF(NOT(A905=""),BR_standardformat!R908,"")</f>
        <v/>
      </c>
      <c r="C905" s="14" t="str">
        <f>IF(NOT(A905=""),VLOOKUP(A905,tabel_7!A905:C1918,2,FALSE),"")</f>
        <v/>
      </c>
      <c r="D905" s="14" t="str">
        <f>IF(NOT(A905=""),VLOOKUP(A905,tabel_7!A905:C1918,3,FALSE),"")</f>
        <v/>
      </c>
      <c r="E905" s="25" t="str">
        <f>IF(NOT(A905=""),VLOOKUP(_xlfn.CONCAT(C905,", ",D905),pg!$C$2:$D$38,2,FALSE),"")</f>
        <v/>
      </c>
      <c r="F905" s="24" t="str">
        <f t="shared" si="29"/>
        <v/>
      </c>
      <c r="H905" t="str">
        <f>IF(COUNTIF(tabel_7!A$2:A$1015,BR_standardformat!G908)&gt;0,BR_standardformat!G908,"")</f>
        <v/>
      </c>
      <c r="I905" t="str">
        <f t="shared" si="30"/>
        <v xml:space="preserve">, </v>
      </c>
    </row>
    <row r="906" spans="1:9" x14ac:dyDescent="0.25">
      <c r="A906" s="14" t="str">
        <f>IF(COUNTIF(tabel_7!A$2:A$1015,BR_standardformat!G909)&gt;0,BR_standardformat!G909,"")</f>
        <v/>
      </c>
      <c r="B906" s="23" t="str">
        <f>IF(NOT(A906=""),BR_standardformat!R909,"")</f>
        <v/>
      </c>
      <c r="C906" s="14" t="str">
        <f>IF(NOT(A906=""),VLOOKUP(A906,tabel_7!A906:C1919,2,FALSE),"")</f>
        <v/>
      </c>
      <c r="D906" s="14" t="str">
        <f>IF(NOT(A906=""),VLOOKUP(A906,tabel_7!A906:C1919,3,FALSE),"")</f>
        <v/>
      </c>
      <c r="E906" s="25" t="str">
        <f>IF(NOT(A906=""),VLOOKUP(_xlfn.CONCAT(C906,", ",D906),pg!$C$2:$D$38,2,FALSE),"")</f>
        <v/>
      </c>
      <c r="F906" s="24" t="str">
        <f t="shared" si="29"/>
        <v/>
      </c>
      <c r="H906" t="str">
        <f>IF(COUNTIF(tabel_7!A$2:A$1015,BR_standardformat!G909)&gt;0,BR_standardformat!G909,"")</f>
        <v/>
      </c>
      <c r="I906" t="str">
        <f t="shared" si="30"/>
        <v xml:space="preserve">, </v>
      </c>
    </row>
    <row r="907" spans="1:9" x14ac:dyDescent="0.25">
      <c r="A907" s="14" t="str">
        <f>IF(COUNTIF(tabel_7!A$2:A$1015,BR_standardformat!G910)&gt;0,BR_standardformat!G910,"")</f>
        <v/>
      </c>
      <c r="B907" s="23" t="str">
        <f>IF(NOT(A907=""),BR_standardformat!R910,"")</f>
        <v/>
      </c>
      <c r="C907" s="14" t="str">
        <f>IF(NOT(A907=""),VLOOKUP(A907,tabel_7!A907:C1920,2,FALSE),"")</f>
        <v/>
      </c>
      <c r="D907" s="14" t="str">
        <f>IF(NOT(A907=""),VLOOKUP(A907,tabel_7!A907:C1920,3,FALSE),"")</f>
        <v/>
      </c>
      <c r="E907" s="25" t="str">
        <f>IF(NOT(A907=""),VLOOKUP(_xlfn.CONCAT(C907,", ",D907),pg!$C$2:$D$38,2,FALSE),"")</f>
        <v/>
      </c>
      <c r="F907" s="24" t="str">
        <f t="shared" si="29"/>
        <v/>
      </c>
      <c r="H907" t="str">
        <f>IF(COUNTIF(tabel_7!A$2:A$1015,BR_standardformat!G910)&gt;0,BR_standardformat!G910,"")</f>
        <v/>
      </c>
      <c r="I907" t="str">
        <f t="shared" si="30"/>
        <v xml:space="preserve">, </v>
      </c>
    </row>
    <row r="908" spans="1:9" x14ac:dyDescent="0.25">
      <c r="A908" s="14" t="str">
        <f>IF(COUNTIF(tabel_7!A$2:A$1015,BR_standardformat!G911)&gt;0,BR_standardformat!G911,"")</f>
        <v/>
      </c>
      <c r="B908" s="23" t="str">
        <f>IF(NOT(A908=""),BR_standardformat!R911,"")</f>
        <v/>
      </c>
      <c r="C908" s="14" t="str">
        <f>IF(NOT(A908=""),VLOOKUP(A908,tabel_7!A908:C1921,2,FALSE),"")</f>
        <v/>
      </c>
      <c r="D908" s="14" t="str">
        <f>IF(NOT(A908=""),VLOOKUP(A908,tabel_7!A908:C1921,3,FALSE),"")</f>
        <v/>
      </c>
      <c r="E908" s="25" t="str">
        <f>IF(NOT(A908=""),VLOOKUP(_xlfn.CONCAT(C908,", ",D908),pg!$C$2:$D$38,2,FALSE),"")</f>
        <v/>
      </c>
      <c r="F908" s="24" t="str">
        <f t="shared" si="29"/>
        <v/>
      </c>
      <c r="H908" t="str">
        <f>IF(COUNTIF(tabel_7!A$2:A$1015,BR_standardformat!G911)&gt;0,BR_standardformat!G911,"")</f>
        <v/>
      </c>
      <c r="I908" t="str">
        <f t="shared" si="30"/>
        <v xml:space="preserve">, </v>
      </c>
    </row>
    <row r="909" spans="1:9" x14ac:dyDescent="0.25">
      <c r="A909" s="14" t="str">
        <f>IF(COUNTIF(tabel_7!A$2:A$1015,BR_standardformat!G912)&gt;0,BR_standardformat!G912,"")</f>
        <v/>
      </c>
      <c r="B909" s="23" t="str">
        <f>IF(NOT(A909=""),BR_standardformat!R912,"")</f>
        <v/>
      </c>
      <c r="C909" s="14" t="str">
        <f>IF(NOT(A909=""),VLOOKUP(A909,tabel_7!A909:C1922,2,FALSE),"")</f>
        <v/>
      </c>
      <c r="D909" s="14" t="str">
        <f>IF(NOT(A909=""),VLOOKUP(A909,tabel_7!A909:C1922,3,FALSE),"")</f>
        <v/>
      </c>
      <c r="E909" s="25" t="str">
        <f>IF(NOT(A909=""),VLOOKUP(_xlfn.CONCAT(C909,", ",D909),pg!$C$2:$D$38,2,FALSE),"")</f>
        <v/>
      </c>
      <c r="F909" s="24" t="str">
        <f t="shared" si="29"/>
        <v/>
      </c>
      <c r="H909" t="str">
        <f>IF(COUNTIF(tabel_7!A$2:A$1015,BR_standardformat!G912)&gt;0,BR_standardformat!G912,"")</f>
        <v/>
      </c>
      <c r="I909" t="str">
        <f t="shared" si="30"/>
        <v xml:space="preserve">, </v>
      </c>
    </row>
    <row r="910" spans="1:9" x14ac:dyDescent="0.25">
      <c r="A910" s="14" t="str">
        <f>IF(COUNTIF(tabel_7!A$2:A$1015,BR_standardformat!G913)&gt;0,BR_standardformat!G913,"")</f>
        <v/>
      </c>
      <c r="B910" s="23" t="str">
        <f>IF(NOT(A910=""),BR_standardformat!R913,"")</f>
        <v/>
      </c>
      <c r="C910" s="14" t="str">
        <f>IF(NOT(A910=""),VLOOKUP(A910,tabel_7!A910:C1923,2,FALSE),"")</f>
        <v/>
      </c>
      <c r="D910" s="14" t="str">
        <f>IF(NOT(A910=""),VLOOKUP(A910,tabel_7!A910:C1923,3,FALSE),"")</f>
        <v/>
      </c>
      <c r="E910" s="25" t="str">
        <f>IF(NOT(A910=""),VLOOKUP(_xlfn.CONCAT(C910,", ",D910),pg!$C$2:$D$38,2,FALSE),"")</f>
        <v/>
      </c>
      <c r="F910" s="24" t="str">
        <f t="shared" si="29"/>
        <v/>
      </c>
      <c r="H910" t="str">
        <f>IF(COUNTIF(tabel_7!A$2:A$1015,BR_standardformat!G913)&gt;0,BR_standardformat!G913,"")</f>
        <v/>
      </c>
      <c r="I910" t="str">
        <f t="shared" si="30"/>
        <v xml:space="preserve">, </v>
      </c>
    </row>
    <row r="911" spans="1:9" x14ac:dyDescent="0.25">
      <c r="A911" s="14" t="str">
        <f>IF(COUNTIF(tabel_7!A$2:A$1015,BR_standardformat!G914)&gt;0,BR_standardformat!G914,"")</f>
        <v/>
      </c>
      <c r="B911" s="23" t="str">
        <f>IF(NOT(A911=""),BR_standardformat!R914,"")</f>
        <v/>
      </c>
      <c r="C911" s="14" t="str">
        <f>IF(NOT(A911=""),VLOOKUP(A911,tabel_7!A911:C1924,2,FALSE),"")</f>
        <v/>
      </c>
      <c r="D911" s="14" t="str">
        <f>IF(NOT(A911=""),VLOOKUP(A911,tabel_7!A911:C1924,3,FALSE),"")</f>
        <v/>
      </c>
      <c r="E911" s="25" t="str">
        <f>IF(NOT(A911=""),VLOOKUP(_xlfn.CONCAT(C911,", ",D911),pg!$C$2:$D$38,2,FALSE),"")</f>
        <v/>
      </c>
      <c r="F911" s="24" t="str">
        <f t="shared" si="29"/>
        <v/>
      </c>
      <c r="H911" t="str">
        <f>IF(COUNTIF(tabel_7!A$2:A$1015,BR_standardformat!G914)&gt;0,BR_standardformat!G914,"")</f>
        <v/>
      </c>
      <c r="I911" t="str">
        <f t="shared" si="30"/>
        <v xml:space="preserve">, </v>
      </c>
    </row>
    <row r="912" spans="1:9" x14ac:dyDescent="0.25">
      <c r="A912" s="14" t="str">
        <f>IF(COUNTIF(tabel_7!A$2:A$1015,BR_standardformat!G915)&gt;0,BR_standardformat!G915,"")</f>
        <v/>
      </c>
      <c r="B912" s="23" t="str">
        <f>IF(NOT(A912=""),BR_standardformat!R915,"")</f>
        <v/>
      </c>
      <c r="C912" s="14" t="str">
        <f>IF(NOT(A912=""),VLOOKUP(A912,tabel_7!A912:C1925,2,FALSE),"")</f>
        <v/>
      </c>
      <c r="D912" s="14" t="str">
        <f>IF(NOT(A912=""),VLOOKUP(A912,tabel_7!A912:C1925,3,FALSE),"")</f>
        <v/>
      </c>
      <c r="E912" s="25" t="str">
        <f>IF(NOT(A912=""),VLOOKUP(_xlfn.CONCAT(C912,", ",D912),pg!$C$2:$D$38,2,FALSE),"")</f>
        <v/>
      </c>
      <c r="F912" s="24" t="str">
        <f t="shared" si="29"/>
        <v/>
      </c>
      <c r="H912" t="str">
        <f>IF(COUNTIF(tabel_7!A$2:A$1015,BR_standardformat!G915)&gt;0,BR_standardformat!G915,"")</f>
        <v/>
      </c>
      <c r="I912" t="str">
        <f t="shared" si="30"/>
        <v xml:space="preserve">, </v>
      </c>
    </row>
    <row r="913" spans="1:9" x14ac:dyDescent="0.25">
      <c r="A913" s="14" t="str">
        <f>IF(COUNTIF(tabel_7!A$2:A$1015,BR_standardformat!G916)&gt;0,BR_standardformat!G916,"")</f>
        <v/>
      </c>
      <c r="B913" s="23" t="str">
        <f>IF(NOT(A913=""),BR_standardformat!R916,"")</f>
        <v/>
      </c>
      <c r="C913" s="14" t="str">
        <f>IF(NOT(A913=""),VLOOKUP(A913,tabel_7!A913:C1926,2,FALSE),"")</f>
        <v/>
      </c>
      <c r="D913" s="14" t="str">
        <f>IF(NOT(A913=""),VLOOKUP(A913,tabel_7!A913:C1926,3,FALSE),"")</f>
        <v/>
      </c>
      <c r="E913" s="25" t="str">
        <f>IF(NOT(A913=""),VLOOKUP(_xlfn.CONCAT(C913,", ",D913),pg!$C$2:$D$38,2,FALSE),"")</f>
        <v/>
      </c>
      <c r="F913" s="24" t="str">
        <f t="shared" si="29"/>
        <v/>
      </c>
      <c r="H913" t="str">
        <f>IF(COUNTIF(tabel_7!A$2:A$1015,BR_standardformat!G916)&gt;0,BR_standardformat!G916,"")</f>
        <v/>
      </c>
      <c r="I913" t="str">
        <f t="shared" si="30"/>
        <v xml:space="preserve">, </v>
      </c>
    </row>
    <row r="914" spans="1:9" x14ac:dyDescent="0.25">
      <c r="A914" s="14" t="str">
        <f>IF(COUNTIF(tabel_7!A$2:A$1015,BR_standardformat!G917)&gt;0,BR_standardformat!G917,"")</f>
        <v/>
      </c>
      <c r="B914" s="23" t="str">
        <f>IF(NOT(A914=""),BR_standardformat!R917,"")</f>
        <v/>
      </c>
      <c r="C914" s="14" t="str">
        <f>IF(NOT(A914=""),VLOOKUP(A914,tabel_7!A914:C1927,2,FALSE),"")</f>
        <v/>
      </c>
      <c r="D914" s="14" t="str">
        <f>IF(NOT(A914=""),VLOOKUP(A914,tabel_7!A914:C1927,3,FALSE),"")</f>
        <v/>
      </c>
      <c r="E914" s="25" t="str">
        <f>IF(NOT(A914=""),VLOOKUP(_xlfn.CONCAT(C914,", ",D914),pg!$C$2:$D$38,2,FALSE),"")</f>
        <v/>
      </c>
      <c r="F914" s="24" t="str">
        <f t="shared" si="29"/>
        <v/>
      </c>
      <c r="H914" t="str">
        <f>IF(COUNTIF(tabel_7!A$2:A$1015,BR_standardformat!G917)&gt;0,BR_standardformat!G917,"")</f>
        <v/>
      </c>
      <c r="I914" t="str">
        <f t="shared" si="30"/>
        <v xml:space="preserve">, </v>
      </c>
    </row>
    <row r="915" spans="1:9" x14ac:dyDescent="0.25">
      <c r="A915" s="14" t="str">
        <f>IF(COUNTIF(tabel_7!A$2:A$1015,BR_standardformat!G918)&gt;0,BR_standardformat!G918,"")</f>
        <v/>
      </c>
      <c r="B915" s="23" t="str">
        <f>IF(NOT(A915=""),BR_standardformat!R918,"")</f>
        <v/>
      </c>
      <c r="C915" s="14" t="str">
        <f>IF(NOT(A915=""),VLOOKUP(A915,tabel_7!A915:C1928,2,FALSE),"")</f>
        <v/>
      </c>
      <c r="D915" s="14" t="str">
        <f>IF(NOT(A915=""),VLOOKUP(A915,tabel_7!A915:C1928,3,FALSE),"")</f>
        <v/>
      </c>
      <c r="E915" s="25" t="str">
        <f>IF(NOT(A915=""),VLOOKUP(_xlfn.CONCAT(C915,", ",D915),pg!$C$2:$D$38,2,FALSE),"")</f>
        <v/>
      </c>
      <c r="F915" s="24" t="str">
        <f t="shared" si="29"/>
        <v/>
      </c>
      <c r="H915" t="str">
        <f>IF(COUNTIF(tabel_7!A$2:A$1015,BR_standardformat!G918)&gt;0,BR_standardformat!G918,"")</f>
        <v/>
      </c>
      <c r="I915" t="str">
        <f t="shared" si="30"/>
        <v xml:space="preserve">, </v>
      </c>
    </row>
    <row r="916" spans="1:9" x14ac:dyDescent="0.25">
      <c r="A916" s="14" t="str">
        <f>IF(COUNTIF(tabel_7!A$2:A$1015,BR_standardformat!G919)&gt;0,BR_standardformat!G919,"")</f>
        <v/>
      </c>
      <c r="B916" s="23" t="str">
        <f>IF(NOT(A916=""),BR_standardformat!R919,"")</f>
        <v/>
      </c>
      <c r="C916" s="14" t="str">
        <f>IF(NOT(A916=""),VLOOKUP(A916,tabel_7!A916:C1929,2,FALSE),"")</f>
        <v/>
      </c>
      <c r="D916" s="14" t="str">
        <f>IF(NOT(A916=""),VLOOKUP(A916,tabel_7!A916:C1929,3,FALSE),"")</f>
        <v/>
      </c>
      <c r="E916" s="25" t="str">
        <f>IF(NOT(A916=""),VLOOKUP(_xlfn.CONCAT(C916,", ",D916),pg!$C$2:$D$38,2,FALSE),"")</f>
        <v/>
      </c>
      <c r="F916" s="24" t="str">
        <f t="shared" si="29"/>
        <v/>
      </c>
      <c r="H916" t="str">
        <f>IF(COUNTIF(tabel_7!A$2:A$1015,BR_standardformat!G919)&gt;0,BR_standardformat!G919,"")</f>
        <v/>
      </c>
      <c r="I916" t="str">
        <f t="shared" si="30"/>
        <v xml:space="preserve">, </v>
      </c>
    </row>
    <row r="917" spans="1:9" x14ac:dyDescent="0.25">
      <c r="A917" s="14" t="str">
        <f>IF(COUNTIF(tabel_7!A$2:A$1015,BR_standardformat!G920)&gt;0,BR_standardformat!G920,"")</f>
        <v/>
      </c>
      <c r="B917" s="23" t="str">
        <f>IF(NOT(A917=""),BR_standardformat!R920,"")</f>
        <v/>
      </c>
      <c r="C917" s="14" t="str">
        <f>IF(NOT(A917=""),VLOOKUP(A917,tabel_7!A917:C1930,2,FALSE),"")</f>
        <v/>
      </c>
      <c r="D917" s="14" t="str">
        <f>IF(NOT(A917=""),VLOOKUP(A917,tabel_7!A917:C1930,3,FALSE),"")</f>
        <v/>
      </c>
      <c r="E917" s="25" t="str">
        <f>IF(NOT(A917=""),VLOOKUP(_xlfn.CONCAT(C917,", ",D917),pg!$C$2:$D$38,2,FALSE),"")</f>
        <v/>
      </c>
      <c r="F917" s="24" t="str">
        <f t="shared" si="29"/>
        <v/>
      </c>
      <c r="H917" t="str">
        <f>IF(COUNTIF(tabel_7!A$2:A$1015,BR_standardformat!G920)&gt;0,BR_standardformat!G920,"")</f>
        <v/>
      </c>
      <c r="I917" t="str">
        <f t="shared" si="30"/>
        <v xml:space="preserve">, </v>
      </c>
    </row>
    <row r="918" spans="1:9" x14ac:dyDescent="0.25">
      <c r="A918" s="14" t="str">
        <f>IF(COUNTIF(tabel_7!A$2:A$1015,BR_standardformat!G921)&gt;0,BR_standardformat!G921,"")</f>
        <v/>
      </c>
      <c r="B918" s="23" t="str">
        <f>IF(NOT(A918=""),BR_standardformat!R921,"")</f>
        <v/>
      </c>
      <c r="C918" s="14" t="str">
        <f>IF(NOT(A918=""),VLOOKUP(A918,tabel_7!A918:C1931,2,FALSE),"")</f>
        <v/>
      </c>
      <c r="D918" s="14" t="str">
        <f>IF(NOT(A918=""),VLOOKUP(A918,tabel_7!A918:C1931,3,FALSE),"")</f>
        <v/>
      </c>
      <c r="E918" s="25" t="str">
        <f>IF(NOT(A918=""),VLOOKUP(_xlfn.CONCAT(C918,", ",D918),pg!$C$2:$D$38,2,FALSE),"")</f>
        <v/>
      </c>
      <c r="F918" s="24" t="str">
        <f t="shared" si="29"/>
        <v/>
      </c>
      <c r="H918" t="str">
        <f>IF(COUNTIF(tabel_7!A$2:A$1015,BR_standardformat!G921)&gt;0,BR_standardformat!G921,"")</f>
        <v/>
      </c>
      <c r="I918" t="str">
        <f t="shared" si="30"/>
        <v xml:space="preserve">, </v>
      </c>
    </row>
    <row r="919" spans="1:9" x14ac:dyDescent="0.25">
      <c r="A919" s="14" t="str">
        <f>IF(COUNTIF(tabel_7!A$2:A$1015,BR_standardformat!G922)&gt;0,BR_standardformat!G922,"")</f>
        <v/>
      </c>
      <c r="B919" s="23" t="str">
        <f>IF(NOT(A919=""),BR_standardformat!R922,"")</f>
        <v/>
      </c>
      <c r="C919" s="14" t="str">
        <f>IF(NOT(A919=""),VLOOKUP(A919,tabel_7!A919:C1932,2,FALSE),"")</f>
        <v/>
      </c>
      <c r="D919" s="14" t="str">
        <f>IF(NOT(A919=""),VLOOKUP(A919,tabel_7!A919:C1932,3,FALSE),"")</f>
        <v/>
      </c>
      <c r="E919" s="25" t="str">
        <f>IF(NOT(A919=""),VLOOKUP(_xlfn.CONCAT(C919,", ",D919),pg!$C$2:$D$38,2,FALSE),"")</f>
        <v/>
      </c>
      <c r="F919" s="24" t="str">
        <f t="shared" si="29"/>
        <v/>
      </c>
      <c r="H919" t="str">
        <f>IF(COUNTIF(tabel_7!A$2:A$1015,BR_standardformat!G922)&gt;0,BR_standardformat!G922,"")</f>
        <v/>
      </c>
      <c r="I919" t="str">
        <f t="shared" si="30"/>
        <v xml:space="preserve">, </v>
      </c>
    </row>
    <row r="920" spans="1:9" x14ac:dyDescent="0.25">
      <c r="A920" s="14" t="str">
        <f>IF(COUNTIF(tabel_7!A$2:A$1015,BR_standardformat!G923)&gt;0,BR_standardformat!G923,"")</f>
        <v/>
      </c>
      <c r="B920" s="23" t="str">
        <f>IF(NOT(A920=""),BR_standardformat!R923,"")</f>
        <v/>
      </c>
      <c r="C920" s="14" t="str">
        <f>IF(NOT(A920=""),VLOOKUP(A920,tabel_7!A920:C1933,2,FALSE),"")</f>
        <v/>
      </c>
      <c r="D920" s="14" t="str">
        <f>IF(NOT(A920=""),VLOOKUP(A920,tabel_7!A920:C1933,3,FALSE),"")</f>
        <v/>
      </c>
      <c r="E920" s="25" t="str">
        <f>IF(NOT(A920=""),VLOOKUP(_xlfn.CONCAT(C920,", ",D920),pg!$C$2:$D$38,2,FALSE),"")</f>
        <v/>
      </c>
      <c r="F920" s="24" t="str">
        <f t="shared" si="29"/>
        <v/>
      </c>
      <c r="H920" t="str">
        <f>IF(COUNTIF(tabel_7!A$2:A$1015,BR_standardformat!G923)&gt;0,BR_standardformat!G923,"")</f>
        <v/>
      </c>
      <c r="I920" t="str">
        <f t="shared" si="30"/>
        <v xml:space="preserve">, </v>
      </c>
    </row>
    <row r="921" spans="1:9" x14ac:dyDescent="0.25">
      <c r="A921" s="14" t="str">
        <f>IF(COUNTIF(tabel_7!A$2:A$1015,BR_standardformat!G924)&gt;0,BR_standardformat!G924,"")</f>
        <v/>
      </c>
      <c r="B921" s="23" t="str">
        <f>IF(NOT(A921=""),BR_standardformat!R924,"")</f>
        <v/>
      </c>
      <c r="C921" s="14" t="str">
        <f>IF(NOT(A921=""),VLOOKUP(A921,tabel_7!A921:C1934,2,FALSE),"")</f>
        <v/>
      </c>
      <c r="D921" s="14" t="str">
        <f>IF(NOT(A921=""),VLOOKUP(A921,tabel_7!A921:C1934,3,FALSE),"")</f>
        <v/>
      </c>
      <c r="E921" s="25" t="str">
        <f>IF(NOT(A921=""),VLOOKUP(_xlfn.CONCAT(C921,", ",D921),pg!$C$2:$D$38,2,FALSE),"")</f>
        <v/>
      </c>
      <c r="F921" s="24" t="str">
        <f t="shared" si="29"/>
        <v/>
      </c>
      <c r="H921" t="str">
        <f>IF(COUNTIF(tabel_7!A$2:A$1015,BR_standardformat!G924)&gt;0,BR_standardformat!G924,"")</f>
        <v/>
      </c>
      <c r="I921" t="str">
        <f t="shared" si="30"/>
        <v xml:space="preserve">, </v>
      </c>
    </row>
    <row r="922" spans="1:9" x14ac:dyDescent="0.25">
      <c r="A922" s="14" t="str">
        <f>IF(COUNTIF(tabel_7!A$2:A$1015,BR_standardformat!G925)&gt;0,BR_standardformat!G925,"")</f>
        <v/>
      </c>
      <c r="B922" s="23" t="str">
        <f>IF(NOT(A922=""),BR_standardformat!R925,"")</f>
        <v/>
      </c>
      <c r="C922" s="14" t="str">
        <f>IF(NOT(A922=""),VLOOKUP(A922,tabel_7!A922:C1935,2,FALSE),"")</f>
        <v/>
      </c>
      <c r="D922" s="14" t="str">
        <f>IF(NOT(A922=""),VLOOKUP(A922,tabel_7!A922:C1935,3,FALSE),"")</f>
        <v/>
      </c>
      <c r="E922" s="25" t="str">
        <f>IF(NOT(A922=""),VLOOKUP(_xlfn.CONCAT(C922,", ",D922),pg!$C$2:$D$38,2,FALSE),"")</f>
        <v/>
      </c>
      <c r="F922" s="24" t="str">
        <f t="shared" si="29"/>
        <v/>
      </c>
      <c r="H922" t="str">
        <f>IF(COUNTIF(tabel_7!A$2:A$1015,BR_standardformat!G925)&gt;0,BR_standardformat!G925,"")</f>
        <v/>
      </c>
      <c r="I922" t="str">
        <f t="shared" si="30"/>
        <v xml:space="preserve">, </v>
      </c>
    </row>
    <row r="923" spans="1:9" x14ac:dyDescent="0.25">
      <c r="A923" s="14" t="str">
        <f>IF(COUNTIF(tabel_7!A$2:A$1015,BR_standardformat!G926)&gt;0,BR_standardformat!G926,"")</f>
        <v/>
      </c>
      <c r="B923" s="23" t="str">
        <f>IF(NOT(A923=""),BR_standardformat!R926,"")</f>
        <v/>
      </c>
      <c r="C923" s="14" t="str">
        <f>IF(NOT(A923=""),VLOOKUP(A923,tabel_7!A923:C1936,2,FALSE),"")</f>
        <v/>
      </c>
      <c r="D923" s="14" t="str">
        <f>IF(NOT(A923=""),VLOOKUP(A923,tabel_7!A923:C1936,3,FALSE),"")</f>
        <v/>
      </c>
      <c r="E923" s="25" t="str">
        <f>IF(NOT(A923=""),VLOOKUP(_xlfn.CONCAT(C923,", ",D923),pg!$C$2:$D$38,2,FALSE),"")</f>
        <v/>
      </c>
      <c r="F923" s="24" t="str">
        <f t="shared" si="29"/>
        <v/>
      </c>
      <c r="H923" t="str">
        <f>IF(COUNTIF(tabel_7!A$2:A$1015,BR_standardformat!G926)&gt;0,BR_standardformat!G926,"")</f>
        <v/>
      </c>
      <c r="I923" t="str">
        <f t="shared" si="30"/>
        <v xml:space="preserve">, </v>
      </c>
    </row>
    <row r="924" spans="1:9" x14ac:dyDescent="0.25">
      <c r="A924" s="14" t="str">
        <f>IF(COUNTIF(tabel_7!A$2:A$1015,BR_standardformat!G927)&gt;0,BR_standardformat!G927,"")</f>
        <v/>
      </c>
      <c r="B924" s="23" t="str">
        <f>IF(NOT(A924=""),BR_standardformat!R927,"")</f>
        <v/>
      </c>
      <c r="C924" s="14" t="str">
        <f>IF(NOT(A924=""),VLOOKUP(A924,tabel_7!A924:C1937,2,FALSE),"")</f>
        <v/>
      </c>
      <c r="D924" s="14" t="str">
        <f>IF(NOT(A924=""),VLOOKUP(A924,tabel_7!A924:C1937,3,FALSE),"")</f>
        <v/>
      </c>
      <c r="E924" s="25" t="str">
        <f>IF(NOT(A924=""),VLOOKUP(_xlfn.CONCAT(C924,", ",D924),pg!$C$2:$D$38,2,FALSE),"")</f>
        <v/>
      </c>
      <c r="F924" s="24" t="str">
        <f t="shared" si="29"/>
        <v/>
      </c>
      <c r="H924" t="str">
        <f>IF(COUNTIF(tabel_7!A$2:A$1015,BR_standardformat!G927)&gt;0,BR_standardformat!G927,"")</f>
        <v/>
      </c>
      <c r="I924" t="str">
        <f t="shared" si="30"/>
        <v xml:space="preserve">, </v>
      </c>
    </row>
    <row r="925" spans="1:9" x14ac:dyDescent="0.25">
      <c r="A925" s="14" t="str">
        <f>IF(COUNTIF(tabel_7!A$2:A$1015,BR_standardformat!G928)&gt;0,BR_standardformat!G928,"")</f>
        <v/>
      </c>
      <c r="B925" s="23" t="str">
        <f>IF(NOT(A925=""),BR_standardformat!R928,"")</f>
        <v/>
      </c>
      <c r="C925" s="14" t="str">
        <f>IF(NOT(A925=""),VLOOKUP(A925,tabel_7!A925:C1938,2,FALSE),"")</f>
        <v/>
      </c>
      <c r="D925" s="14" t="str">
        <f>IF(NOT(A925=""),VLOOKUP(A925,tabel_7!A925:C1938,3,FALSE),"")</f>
        <v/>
      </c>
      <c r="E925" s="25" t="str">
        <f>IF(NOT(A925=""),VLOOKUP(_xlfn.CONCAT(C925,", ",D925),pg!$C$2:$D$38,2,FALSE),"")</f>
        <v/>
      </c>
      <c r="F925" s="24" t="str">
        <f t="shared" si="29"/>
        <v/>
      </c>
      <c r="H925" t="str">
        <f>IF(COUNTIF(tabel_7!A$2:A$1015,BR_standardformat!G928)&gt;0,BR_standardformat!G928,"")</f>
        <v/>
      </c>
      <c r="I925" t="str">
        <f t="shared" si="30"/>
        <v xml:space="preserve">, </v>
      </c>
    </row>
    <row r="926" spans="1:9" x14ac:dyDescent="0.25">
      <c r="A926" s="14" t="str">
        <f>IF(COUNTIF(tabel_7!A$2:A$1015,BR_standardformat!G929)&gt;0,BR_standardformat!G929,"")</f>
        <v/>
      </c>
      <c r="B926" s="23" t="str">
        <f>IF(NOT(A926=""),BR_standardformat!R929,"")</f>
        <v/>
      </c>
      <c r="C926" s="14" t="str">
        <f>IF(NOT(A926=""),VLOOKUP(A926,tabel_7!A926:C1939,2,FALSE),"")</f>
        <v/>
      </c>
      <c r="D926" s="14" t="str">
        <f>IF(NOT(A926=""),VLOOKUP(A926,tabel_7!A926:C1939,3,FALSE),"")</f>
        <v/>
      </c>
      <c r="E926" s="25" t="str">
        <f>IF(NOT(A926=""),VLOOKUP(_xlfn.CONCAT(C926,", ",D926),pg!$C$2:$D$38,2,FALSE),"")</f>
        <v/>
      </c>
      <c r="F926" s="24" t="str">
        <f t="shared" si="29"/>
        <v/>
      </c>
      <c r="H926" t="str">
        <f>IF(COUNTIF(tabel_7!A$2:A$1015,BR_standardformat!G929)&gt;0,BR_standardformat!G929,"")</f>
        <v/>
      </c>
      <c r="I926" t="str">
        <f t="shared" si="30"/>
        <v xml:space="preserve">, </v>
      </c>
    </row>
    <row r="927" spans="1:9" x14ac:dyDescent="0.25">
      <c r="A927" s="14" t="str">
        <f>IF(COUNTIF(tabel_7!A$2:A$1015,BR_standardformat!G930)&gt;0,BR_standardformat!G930,"")</f>
        <v/>
      </c>
      <c r="B927" s="23" t="str">
        <f>IF(NOT(A927=""),BR_standardformat!R930,"")</f>
        <v/>
      </c>
      <c r="C927" s="14" t="str">
        <f>IF(NOT(A927=""),VLOOKUP(A927,tabel_7!A927:C1940,2,FALSE),"")</f>
        <v/>
      </c>
      <c r="D927" s="14" t="str">
        <f>IF(NOT(A927=""),VLOOKUP(A927,tabel_7!A927:C1940,3,FALSE),"")</f>
        <v/>
      </c>
      <c r="E927" s="25" t="str">
        <f>IF(NOT(A927=""),VLOOKUP(_xlfn.CONCAT(C927,", ",D927),pg!$C$2:$D$38,2,FALSE),"")</f>
        <v/>
      </c>
      <c r="F927" s="24" t="str">
        <f t="shared" si="29"/>
        <v/>
      </c>
      <c r="H927" t="str">
        <f>IF(COUNTIF(tabel_7!A$2:A$1015,BR_standardformat!G930)&gt;0,BR_standardformat!G930,"")</f>
        <v/>
      </c>
      <c r="I927" t="str">
        <f t="shared" si="30"/>
        <v xml:space="preserve">, </v>
      </c>
    </row>
    <row r="928" spans="1:9" x14ac:dyDescent="0.25">
      <c r="A928" s="14" t="str">
        <f>IF(COUNTIF(tabel_7!A$2:A$1015,BR_standardformat!G931)&gt;0,BR_standardformat!G931,"")</f>
        <v/>
      </c>
      <c r="B928" s="23" t="str">
        <f>IF(NOT(A928=""),BR_standardformat!R931,"")</f>
        <v/>
      </c>
      <c r="C928" s="14" t="str">
        <f>IF(NOT(A928=""),VLOOKUP(A928,tabel_7!A928:C1941,2,FALSE),"")</f>
        <v/>
      </c>
      <c r="D928" s="14" t="str">
        <f>IF(NOT(A928=""),VLOOKUP(A928,tabel_7!A928:C1941,3,FALSE),"")</f>
        <v/>
      </c>
      <c r="E928" s="25" t="str">
        <f>IF(NOT(A928=""),VLOOKUP(_xlfn.CONCAT(C928,", ",D928),pg!$C$2:$D$38,2,FALSE),"")</f>
        <v/>
      </c>
      <c r="F928" s="24" t="str">
        <f t="shared" si="29"/>
        <v/>
      </c>
      <c r="H928" t="str">
        <f>IF(COUNTIF(tabel_7!A$2:A$1015,BR_standardformat!G931)&gt;0,BR_standardformat!G931,"")</f>
        <v/>
      </c>
      <c r="I928" t="str">
        <f t="shared" si="30"/>
        <v xml:space="preserve">, </v>
      </c>
    </row>
    <row r="929" spans="1:9" x14ac:dyDescent="0.25">
      <c r="A929" s="14" t="str">
        <f>IF(COUNTIF(tabel_7!A$2:A$1015,BR_standardformat!G932)&gt;0,BR_standardformat!G932,"")</f>
        <v/>
      </c>
      <c r="B929" s="23" t="str">
        <f>IF(NOT(A929=""),BR_standardformat!R932,"")</f>
        <v/>
      </c>
      <c r="C929" s="14" t="str">
        <f>IF(NOT(A929=""),VLOOKUP(A929,tabel_7!A929:C1942,2,FALSE),"")</f>
        <v/>
      </c>
      <c r="D929" s="14" t="str">
        <f>IF(NOT(A929=""),VLOOKUP(A929,tabel_7!A929:C1942,3,FALSE),"")</f>
        <v/>
      </c>
      <c r="E929" s="25" t="str">
        <f>IF(NOT(A929=""),VLOOKUP(_xlfn.CONCAT(C929,", ",D929),pg!$C$2:$D$38,2,FALSE),"")</f>
        <v/>
      </c>
      <c r="F929" s="24" t="str">
        <f t="shared" si="29"/>
        <v/>
      </c>
      <c r="H929" t="str">
        <f>IF(COUNTIF(tabel_7!A$2:A$1015,BR_standardformat!G932)&gt;0,BR_standardformat!G932,"")</f>
        <v/>
      </c>
      <c r="I929" t="str">
        <f t="shared" si="30"/>
        <v xml:space="preserve">, </v>
      </c>
    </row>
    <row r="930" spans="1:9" x14ac:dyDescent="0.25">
      <c r="A930" s="14" t="str">
        <f>IF(COUNTIF(tabel_7!A$2:A$1015,BR_standardformat!G933)&gt;0,BR_standardformat!G933,"")</f>
        <v/>
      </c>
      <c r="B930" s="23" t="str">
        <f>IF(NOT(A930=""),BR_standardformat!R933,"")</f>
        <v/>
      </c>
      <c r="C930" s="14" t="str">
        <f>IF(NOT(A930=""),VLOOKUP(A930,tabel_7!A930:C1943,2,FALSE),"")</f>
        <v/>
      </c>
      <c r="D930" s="14" t="str">
        <f>IF(NOT(A930=""),VLOOKUP(A930,tabel_7!A930:C1943,3,FALSE),"")</f>
        <v/>
      </c>
      <c r="E930" s="25" t="str">
        <f>IF(NOT(A930=""),VLOOKUP(_xlfn.CONCAT(C930,", ",D930),pg!$C$2:$D$38,2,FALSE),"")</f>
        <v/>
      </c>
      <c r="F930" s="24" t="str">
        <f t="shared" si="29"/>
        <v/>
      </c>
      <c r="H930" t="str">
        <f>IF(COUNTIF(tabel_7!A$2:A$1015,BR_standardformat!G933)&gt;0,BR_standardformat!G933,"")</f>
        <v/>
      </c>
      <c r="I930" t="str">
        <f t="shared" si="30"/>
        <v xml:space="preserve">, </v>
      </c>
    </row>
    <row r="931" spans="1:9" x14ac:dyDescent="0.25">
      <c r="A931" s="14" t="str">
        <f>IF(COUNTIF(tabel_7!A$2:A$1015,BR_standardformat!G934)&gt;0,BR_standardformat!G934,"")</f>
        <v/>
      </c>
      <c r="B931" s="23" t="str">
        <f>IF(NOT(A931=""),BR_standardformat!R934,"")</f>
        <v/>
      </c>
      <c r="C931" s="14" t="str">
        <f>IF(NOT(A931=""),VLOOKUP(A931,tabel_7!A931:C1944,2,FALSE),"")</f>
        <v/>
      </c>
      <c r="D931" s="14" t="str">
        <f>IF(NOT(A931=""),VLOOKUP(A931,tabel_7!A931:C1944,3,FALSE),"")</f>
        <v/>
      </c>
      <c r="E931" s="25" t="str">
        <f>IF(NOT(A931=""),VLOOKUP(_xlfn.CONCAT(C931,", ",D931),pg!$C$2:$D$38,2,FALSE),"")</f>
        <v/>
      </c>
      <c r="F931" s="24" t="str">
        <f t="shared" si="29"/>
        <v/>
      </c>
      <c r="H931" t="str">
        <f>IF(COUNTIF(tabel_7!A$2:A$1015,BR_standardformat!G934)&gt;0,BR_standardformat!G934,"")</f>
        <v/>
      </c>
      <c r="I931" t="str">
        <f t="shared" si="30"/>
        <v xml:space="preserve">, </v>
      </c>
    </row>
    <row r="932" spans="1:9" x14ac:dyDescent="0.25">
      <c r="A932" s="14" t="str">
        <f>IF(COUNTIF(tabel_7!A$2:A$1015,BR_standardformat!G935)&gt;0,BR_standardformat!G935,"")</f>
        <v/>
      </c>
      <c r="B932" s="23" t="str">
        <f>IF(NOT(A932=""),BR_standardformat!R935,"")</f>
        <v/>
      </c>
      <c r="C932" s="14" t="str">
        <f>IF(NOT(A932=""),VLOOKUP(A932,tabel_7!A932:C1945,2,FALSE),"")</f>
        <v/>
      </c>
      <c r="D932" s="14" t="str">
        <f>IF(NOT(A932=""),VLOOKUP(A932,tabel_7!A932:C1945,3,FALSE),"")</f>
        <v/>
      </c>
      <c r="E932" s="25" t="str">
        <f>IF(NOT(A932=""),VLOOKUP(_xlfn.CONCAT(C932,", ",D932),pg!$C$2:$D$38,2,FALSE),"")</f>
        <v/>
      </c>
      <c r="F932" s="24" t="str">
        <f t="shared" si="29"/>
        <v/>
      </c>
      <c r="H932" t="str">
        <f>IF(COUNTIF(tabel_7!A$2:A$1015,BR_standardformat!G935)&gt;0,BR_standardformat!G935,"")</f>
        <v/>
      </c>
      <c r="I932" t="str">
        <f t="shared" si="30"/>
        <v xml:space="preserve">, </v>
      </c>
    </row>
    <row r="933" spans="1:9" x14ac:dyDescent="0.25">
      <c r="A933" s="14" t="str">
        <f>IF(COUNTIF(tabel_7!A$2:A$1015,BR_standardformat!G936)&gt;0,BR_standardformat!G936,"")</f>
        <v/>
      </c>
      <c r="B933" s="23" t="str">
        <f>IF(NOT(A933=""),BR_standardformat!R936,"")</f>
        <v/>
      </c>
      <c r="C933" s="14" t="str">
        <f>IF(NOT(A933=""),VLOOKUP(A933,tabel_7!A933:C1946,2,FALSE),"")</f>
        <v/>
      </c>
      <c r="D933" s="14" t="str">
        <f>IF(NOT(A933=""),VLOOKUP(A933,tabel_7!A933:C1946,3,FALSE),"")</f>
        <v/>
      </c>
      <c r="E933" s="25" t="str">
        <f>IF(NOT(A933=""),VLOOKUP(_xlfn.CONCAT(C933,", ",D933),pg!$C$2:$D$38,2,FALSE),"")</f>
        <v/>
      </c>
      <c r="F933" s="24" t="str">
        <f t="shared" si="29"/>
        <v/>
      </c>
      <c r="H933" t="str">
        <f>IF(COUNTIF(tabel_7!A$2:A$1015,BR_standardformat!G936)&gt;0,BR_standardformat!G936,"")</f>
        <v/>
      </c>
      <c r="I933" t="str">
        <f t="shared" si="30"/>
        <v xml:space="preserve">, </v>
      </c>
    </row>
    <row r="934" spans="1:9" x14ac:dyDescent="0.25">
      <c r="A934" s="14" t="str">
        <f>IF(COUNTIF(tabel_7!A$2:A$1015,BR_standardformat!G937)&gt;0,BR_standardformat!G937,"")</f>
        <v/>
      </c>
      <c r="B934" s="23" t="str">
        <f>IF(NOT(A934=""),BR_standardformat!R937,"")</f>
        <v/>
      </c>
      <c r="C934" s="14" t="str">
        <f>IF(NOT(A934=""),VLOOKUP(A934,tabel_7!A934:C1947,2,FALSE),"")</f>
        <v/>
      </c>
      <c r="D934" s="14" t="str">
        <f>IF(NOT(A934=""),VLOOKUP(A934,tabel_7!A934:C1947,3,FALSE),"")</f>
        <v/>
      </c>
      <c r="E934" s="25" t="str">
        <f>IF(NOT(A934=""),VLOOKUP(_xlfn.CONCAT(C934,", ",D934),pg!$C$2:$D$38,2,FALSE),"")</f>
        <v/>
      </c>
      <c r="F934" s="24" t="str">
        <f t="shared" si="29"/>
        <v/>
      </c>
      <c r="H934" t="str">
        <f>IF(COUNTIF(tabel_7!A$2:A$1015,BR_standardformat!G937)&gt;0,BR_standardformat!G937,"")</f>
        <v/>
      </c>
      <c r="I934" t="str">
        <f t="shared" si="30"/>
        <v xml:space="preserve">, </v>
      </c>
    </row>
    <row r="935" spans="1:9" x14ac:dyDescent="0.25">
      <c r="A935" s="14" t="str">
        <f>IF(COUNTIF(tabel_7!A$2:A$1015,BR_standardformat!G938)&gt;0,BR_standardformat!G938,"")</f>
        <v/>
      </c>
      <c r="B935" s="23" t="str">
        <f>IF(NOT(A935=""),BR_standardformat!R938,"")</f>
        <v/>
      </c>
      <c r="C935" s="14" t="str">
        <f>IF(NOT(A935=""),VLOOKUP(A935,tabel_7!A935:C1948,2,FALSE),"")</f>
        <v/>
      </c>
      <c r="D935" s="14" t="str">
        <f>IF(NOT(A935=""),VLOOKUP(A935,tabel_7!A935:C1948,3,FALSE),"")</f>
        <v/>
      </c>
      <c r="E935" s="25" t="str">
        <f>IF(NOT(A935=""),VLOOKUP(_xlfn.CONCAT(C935,", ",D935),pg!$C$2:$D$38,2,FALSE),"")</f>
        <v/>
      </c>
      <c r="F935" s="24" t="str">
        <f t="shared" si="29"/>
        <v/>
      </c>
      <c r="H935" t="str">
        <f>IF(COUNTIF(tabel_7!A$2:A$1015,BR_standardformat!G938)&gt;0,BR_standardformat!G938,"")</f>
        <v/>
      </c>
      <c r="I935" t="str">
        <f t="shared" si="30"/>
        <v xml:space="preserve">, </v>
      </c>
    </row>
    <row r="936" spans="1:9" x14ac:dyDescent="0.25">
      <c r="A936" s="14" t="str">
        <f>IF(COUNTIF(tabel_7!A$2:A$1015,BR_standardformat!G939)&gt;0,BR_standardformat!G939,"")</f>
        <v/>
      </c>
      <c r="B936" s="23" t="str">
        <f>IF(NOT(A936=""),BR_standardformat!R939,"")</f>
        <v/>
      </c>
      <c r="C936" s="14" t="str">
        <f>IF(NOT(A936=""),VLOOKUP(A936,tabel_7!A936:C1949,2,FALSE),"")</f>
        <v/>
      </c>
      <c r="D936" s="14" t="str">
        <f>IF(NOT(A936=""),VLOOKUP(A936,tabel_7!A936:C1949,3,FALSE),"")</f>
        <v/>
      </c>
      <c r="E936" s="25" t="str">
        <f>IF(NOT(A936=""),VLOOKUP(_xlfn.CONCAT(C936,", ",D936),pg!$C$2:$D$38,2,FALSE),"")</f>
        <v/>
      </c>
      <c r="F936" s="24" t="str">
        <f t="shared" si="29"/>
        <v/>
      </c>
      <c r="H936" t="str">
        <f>IF(COUNTIF(tabel_7!A$2:A$1015,BR_standardformat!G939)&gt;0,BR_standardformat!G939,"")</f>
        <v/>
      </c>
      <c r="I936" t="str">
        <f t="shared" si="30"/>
        <v xml:space="preserve">, </v>
      </c>
    </row>
    <row r="937" spans="1:9" x14ac:dyDescent="0.25">
      <c r="A937" s="14" t="str">
        <f>IF(COUNTIF(tabel_7!A$2:A$1015,BR_standardformat!G940)&gt;0,BR_standardformat!G940,"")</f>
        <v/>
      </c>
      <c r="B937" s="23" t="str">
        <f>IF(NOT(A937=""),BR_standardformat!R940,"")</f>
        <v/>
      </c>
      <c r="C937" s="14" t="str">
        <f>IF(NOT(A937=""),VLOOKUP(A937,tabel_7!A937:C1950,2,FALSE),"")</f>
        <v/>
      </c>
      <c r="D937" s="14" t="str">
        <f>IF(NOT(A937=""),VLOOKUP(A937,tabel_7!A937:C1950,3,FALSE),"")</f>
        <v/>
      </c>
      <c r="E937" s="25" t="str">
        <f>IF(NOT(A937=""),VLOOKUP(_xlfn.CONCAT(C937,", ",D937),pg!$C$2:$D$38,2,FALSE),"")</f>
        <v/>
      </c>
      <c r="F937" s="24" t="str">
        <f t="shared" si="29"/>
        <v/>
      </c>
      <c r="H937" t="str">
        <f>IF(COUNTIF(tabel_7!A$2:A$1015,BR_standardformat!G940)&gt;0,BR_standardformat!G940,"")</f>
        <v/>
      </c>
      <c r="I937" t="str">
        <f t="shared" si="30"/>
        <v xml:space="preserve">, </v>
      </c>
    </row>
    <row r="938" spans="1:9" x14ac:dyDescent="0.25">
      <c r="A938" s="14" t="str">
        <f>IF(COUNTIF(tabel_7!A$2:A$1015,BR_standardformat!G941)&gt;0,BR_standardformat!G941,"")</f>
        <v/>
      </c>
      <c r="B938" s="23" t="str">
        <f>IF(NOT(A938=""),BR_standardformat!R941,"")</f>
        <v/>
      </c>
      <c r="C938" s="14" t="str">
        <f>IF(NOT(A938=""),VLOOKUP(A938,tabel_7!A938:C1951,2,FALSE),"")</f>
        <v/>
      </c>
      <c r="D938" s="14" t="str">
        <f>IF(NOT(A938=""),VLOOKUP(A938,tabel_7!A938:C1951,3,FALSE),"")</f>
        <v/>
      </c>
      <c r="E938" s="25" t="str">
        <f>IF(NOT(A938=""),VLOOKUP(_xlfn.CONCAT(C938,", ",D938),pg!$C$2:$D$38,2,FALSE),"")</f>
        <v/>
      </c>
      <c r="F938" s="24" t="str">
        <f t="shared" si="29"/>
        <v/>
      </c>
      <c r="H938" t="str">
        <f>IF(COUNTIF(tabel_7!A$2:A$1015,BR_standardformat!G941)&gt;0,BR_standardformat!G941,"")</f>
        <v/>
      </c>
      <c r="I938" t="str">
        <f t="shared" si="30"/>
        <v xml:space="preserve">, </v>
      </c>
    </row>
    <row r="939" spans="1:9" x14ac:dyDescent="0.25">
      <c r="A939" s="14" t="str">
        <f>IF(COUNTIF(tabel_7!A$2:A$1015,BR_standardformat!G942)&gt;0,BR_standardformat!G942,"")</f>
        <v/>
      </c>
      <c r="B939" s="23" t="str">
        <f>IF(NOT(A939=""),BR_standardformat!R942,"")</f>
        <v/>
      </c>
      <c r="C939" s="14" t="str">
        <f>IF(NOT(A939=""),VLOOKUP(A939,tabel_7!A939:C1952,2,FALSE),"")</f>
        <v/>
      </c>
      <c r="D939" s="14" t="str">
        <f>IF(NOT(A939=""),VLOOKUP(A939,tabel_7!A939:C1952,3,FALSE),"")</f>
        <v/>
      </c>
      <c r="E939" s="25" t="str">
        <f>IF(NOT(A939=""),VLOOKUP(_xlfn.CONCAT(C939,", ",D939),pg!$C$2:$D$38,2,FALSE),"")</f>
        <v/>
      </c>
      <c r="F939" s="24" t="str">
        <f t="shared" si="29"/>
        <v/>
      </c>
      <c r="H939" t="str">
        <f>IF(COUNTIF(tabel_7!A$2:A$1015,BR_standardformat!G942)&gt;0,BR_standardformat!G942,"")</f>
        <v/>
      </c>
      <c r="I939" t="str">
        <f t="shared" si="30"/>
        <v xml:space="preserve">, </v>
      </c>
    </row>
    <row r="940" spans="1:9" x14ac:dyDescent="0.25">
      <c r="A940" s="14" t="str">
        <f>IF(COUNTIF(tabel_7!A$2:A$1015,BR_standardformat!G943)&gt;0,BR_standardformat!G943,"")</f>
        <v/>
      </c>
      <c r="B940" s="23" t="str">
        <f>IF(NOT(A940=""),BR_standardformat!R943,"")</f>
        <v/>
      </c>
      <c r="C940" s="14" t="str">
        <f>IF(NOT(A940=""),VLOOKUP(A940,tabel_7!A940:C1953,2,FALSE),"")</f>
        <v/>
      </c>
      <c r="D940" s="14" t="str">
        <f>IF(NOT(A940=""),VLOOKUP(A940,tabel_7!A940:C1953,3,FALSE),"")</f>
        <v/>
      </c>
      <c r="E940" s="25" t="str">
        <f>IF(NOT(A940=""),VLOOKUP(_xlfn.CONCAT(C940,", ",D940),pg!$C$2:$D$38,2,FALSE),"")</f>
        <v/>
      </c>
      <c r="F940" s="24" t="str">
        <f t="shared" si="29"/>
        <v/>
      </c>
      <c r="H940" t="str">
        <f>IF(COUNTIF(tabel_7!A$2:A$1015,BR_standardformat!G943)&gt;0,BR_standardformat!G943,"")</f>
        <v/>
      </c>
      <c r="I940" t="str">
        <f t="shared" si="30"/>
        <v xml:space="preserve">, </v>
      </c>
    </row>
    <row r="941" spans="1:9" x14ac:dyDescent="0.25">
      <c r="A941" s="14" t="str">
        <f>IF(COUNTIF(tabel_7!A$2:A$1015,BR_standardformat!G944)&gt;0,BR_standardformat!G944,"")</f>
        <v/>
      </c>
      <c r="B941" s="23" t="str">
        <f>IF(NOT(A941=""),BR_standardformat!R944,"")</f>
        <v/>
      </c>
      <c r="C941" s="14" t="str">
        <f>IF(NOT(A941=""),VLOOKUP(A941,tabel_7!A941:C1954,2,FALSE),"")</f>
        <v/>
      </c>
      <c r="D941" s="14" t="str">
        <f>IF(NOT(A941=""),VLOOKUP(A941,tabel_7!A941:C1954,3,FALSE),"")</f>
        <v/>
      </c>
      <c r="E941" s="25" t="str">
        <f>IF(NOT(A941=""),VLOOKUP(_xlfn.CONCAT(C941,", ",D941),pg!$C$2:$D$38,2,FALSE),"")</f>
        <v/>
      </c>
      <c r="F941" s="24" t="str">
        <f t="shared" si="29"/>
        <v/>
      </c>
      <c r="H941" t="str">
        <f>IF(COUNTIF(tabel_7!A$2:A$1015,BR_standardformat!G944)&gt;0,BR_standardformat!G944,"")</f>
        <v/>
      </c>
      <c r="I941" t="str">
        <f t="shared" si="30"/>
        <v xml:space="preserve">, </v>
      </c>
    </row>
    <row r="942" spans="1:9" x14ac:dyDescent="0.25">
      <c r="A942" s="14" t="str">
        <f>IF(COUNTIF(tabel_7!A$2:A$1015,BR_standardformat!G945)&gt;0,BR_standardformat!G945,"")</f>
        <v/>
      </c>
      <c r="B942" s="23" t="str">
        <f>IF(NOT(A942=""),BR_standardformat!R945,"")</f>
        <v/>
      </c>
      <c r="C942" s="14" t="str">
        <f>IF(NOT(A942=""),VLOOKUP(A942,tabel_7!A942:C1955,2,FALSE),"")</f>
        <v/>
      </c>
      <c r="D942" s="14" t="str">
        <f>IF(NOT(A942=""),VLOOKUP(A942,tabel_7!A942:C1955,3,FALSE),"")</f>
        <v/>
      </c>
      <c r="E942" s="25" t="str">
        <f>IF(NOT(A942=""),VLOOKUP(_xlfn.CONCAT(C942,", ",D942),pg!$C$2:$D$38,2,FALSE),"")</f>
        <v/>
      </c>
      <c r="F942" s="24" t="str">
        <f t="shared" si="29"/>
        <v/>
      </c>
      <c r="H942" t="str">
        <f>IF(COUNTIF(tabel_7!A$2:A$1015,BR_standardformat!G945)&gt;0,BR_standardformat!G945,"")</f>
        <v/>
      </c>
      <c r="I942" t="str">
        <f t="shared" si="30"/>
        <v xml:space="preserve">, </v>
      </c>
    </row>
    <row r="943" spans="1:9" x14ac:dyDescent="0.25">
      <c r="A943" s="14" t="str">
        <f>IF(COUNTIF(tabel_7!A$2:A$1015,BR_standardformat!G946)&gt;0,BR_standardformat!G946,"")</f>
        <v/>
      </c>
      <c r="B943" s="23" t="str">
        <f>IF(NOT(A943=""),BR_standardformat!R946,"")</f>
        <v/>
      </c>
      <c r="C943" s="14" t="str">
        <f>IF(NOT(A943=""),VLOOKUP(A943,tabel_7!A943:C1956,2,FALSE),"")</f>
        <v/>
      </c>
      <c r="D943" s="14" t="str">
        <f>IF(NOT(A943=""),VLOOKUP(A943,tabel_7!A943:C1956,3,FALSE),"")</f>
        <v/>
      </c>
      <c r="E943" s="25" t="str">
        <f>IF(NOT(A943=""),VLOOKUP(_xlfn.CONCAT(C943,", ",D943),pg!$C$2:$D$38,2,FALSE),"")</f>
        <v/>
      </c>
      <c r="F943" s="24" t="str">
        <f t="shared" si="29"/>
        <v/>
      </c>
      <c r="H943" t="str">
        <f>IF(COUNTIF(tabel_7!A$2:A$1015,BR_standardformat!G946)&gt;0,BR_standardformat!G946,"")</f>
        <v/>
      </c>
      <c r="I943" t="str">
        <f t="shared" si="30"/>
        <v xml:space="preserve">, </v>
      </c>
    </row>
    <row r="944" spans="1:9" x14ac:dyDescent="0.25">
      <c r="A944" s="14" t="str">
        <f>IF(COUNTIF(tabel_7!A$2:A$1015,BR_standardformat!G947)&gt;0,BR_standardformat!G947,"")</f>
        <v/>
      </c>
      <c r="B944" s="23" t="str">
        <f>IF(NOT(A944=""),BR_standardformat!R947,"")</f>
        <v/>
      </c>
      <c r="C944" s="14" t="str">
        <f>IF(NOT(A944=""),VLOOKUP(A944,tabel_7!A944:C1957,2,FALSE),"")</f>
        <v/>
      </c>
      <c r="D944" s="14" t="str">
        <f>IF(NOT(A944=""),VLOOKUP(A944,tabel_7!A944:C1957,3,FALSE),"")</f>
        <v/>
      </c>
      <c r="E944" s="25" t="str">
        <f>IF(NOT(A944=""),VLOOKUP(_xlfn.CONCAT(C944,", ",D944),pg!$C$2:$D$38,2,FALSE),"")</f>
        <v/>
      </c>
      <c r="F944" s="24" t="str">
        <f t="shared" si="29"/>
        <v/>
      </c>
      <c r="H944" t="str">
        <f>IF(COUNTIF(tabel_7!A$2:A$1015,BR_standardformat!G947)&gt;0,BR_standardformat!G947,"")</f>
        <v/>
      </c>
      <c r="I944" t="str">
        <f t="shared" si="30"/>
        <v xml:space="preserve">, </v>
      </c>
    </row>
    <row r="945" spans="1:9" x14ac:dyDescent="0.25">
      <c r="A945" s="14" t="str">
        <f>IF(COUNTIF(tabel_7!A$2:A$1015,BR_standardformat!G948)&gt;0,BR_standardformat!G948,"")</f>
        <v/>
      </c>
      <c r="B945" s="23" t="str">
        <f>IF(NOT(A945=""),BR_standardformat!R948,"")</f>
        <v/>
      </c>
      <c r="C945" s="14" t="str">
        <f>IF(NOT(A945=""),VLOOKUP(A945,tabel_7!A945:C1958,2,FALSE),"")</f>
        <v/>
      </c>
      <c r="D945" s="14" t="str">
        <f>IF(NOT(A945=""),VLOOKUP(A945,tabel_7!A945:C1958,3,FALSE),"")</f>
        <v/>
      </c>
      <c r="E945" s="25" t="str">
        <f>IF(NOT(A945=""),VLOOKUP(_xlfn.CONCAT(C945,", ",D945),pg!$C$2:$D$38,2,FALSE),"")</f>
        <v/>
      </c>
      <c r="F945" s="24" t="str">
        <f t="shared" si="29"/>
        <v/>
      </c>
      <c r="H945" t="str">
        <f>IF(COUNTIF(tabel_7!A$2:A$1015,BR_standardformat!G948)&gt;0,BR_standardformat!G948,"")</f>
        <v/>
      </c>
      <c r="I945" t="str">
        <f t="shared" si="30"/>
        <v xml:space="preserve">, </v>
      </c>
    </row>
    <row r="946" spans="1:9" x14ac:dyDescent="0.25">
      <c r="A946" s="14" t="str">
        <f>IF(COUNTIF(tabel_7!A$2:A$1015,BR_standardformat!G949)&gt;0,BR_standardformat!G949,"")</f>
        <v/>
      </c>
      <c r="B946" s="23" t="str">
        <f>IF(NOT(A946=""),BR_standardformat!R949,"")</f>
        <v/>
      </c>
      <c r="C946" s="14" t="str">
        <f>IF(NOT(A946=""),VLOOKUP(A946,tabel_7!A946:C1959,2,FALSE),"")</f>
        <v/>
      </c>
      <c r="D946" s="14" t="str">
        <f>IF(NOT(A946=""),VLOOKUP(A946,tabel_7!A946:C1959,3,FALSE),"")</f>
        <v/>
      </c>
      <c r="E946" s="25" t="str">
        <f>IF(NOT(A946=""),VLOOKUP(_xlfn.CONCAT(C946,", ",D946),pg!$C$2:$D$38,2,FALSE),"")</f>
        <v/>
      </c>
      <c r="F946" s="24" t="str">
        <f t="shared" si="29"/>
        <v/>
      </c>
      <c r="H946" t="str">
        <f>IF(COUNTIF(tabel_7!A$2:A$1015,BR_standardformat!G949)&gt;0,BR_standardformat!G949,"")</f>
        <v/>
      </c>
      <c r="I946" t="str">
        <f t="shared" si="30"/>
        <v xml:space="preserve">, </v>
      </c>
    </row>
    <row r="947" spans="1:9" x14ac:dyDescent="0.25">
      <c r="A947" s="14" t="str">
        <f>IF(COUNTIF(tabel_7!A$2:A$1015,BR_standardformat!G950)&gt;0,BR_standardformat!G950,"")</f>
        <v/>
      </c>
      <c r="B947" s="23" t="str">
        <f>IF(NOT(A947=""),BR_standardformat!R950,"")</f>
        <v/>
      </c>
      <c r="C947" s="14" t="str">
        <f>IF(NOT(A947=""),VLOOKUP(A947,tabel_7!A947:C1960,2,FALSE),"")</f>
        <v/>
      </c>
      <c r="D947" s="14" t="str">
        <f>IF(NOT(A947=""),VLOOKUP(A947,tabel_7!A947:C1960,3,FALSE),"")</f>
        <v/>
      </c>
      <c r="E947" s="25" t="str">
        <f>IF(NOT(A947=""),VLOOKUP(_xlfn.CONCAT(C947,", ",D947),pg!$C$2:$D$38,2,FALSE),"")</f>
        <v/>
      </c>
      <c r="F947" s="24" t="str">
        <f t="shared" si="29"/>
        <v/>
      </c>
      <c r="H947" t="str">
        <f>IF(COUNTIF(tabel_7!A$2:A$1015,BR_standardformat!G950)&gt;0,BR_standardformat!G950,"")</f>
        <v/>
      </c>
      <c r="I947" t="str">
        <f t="shared" si="30"/>
        <v xml:space="preserve">, </v>
      </c>
    </row>
    <row r="948" spans="1:9" x14ac:dyDescent="0.25">
      <c r="A948" s="14" t="str">
        <f>IF(COUNTIF(tabel_7!A$2:A$1015,BR_standardformat!G951)&gt;0,BR_standardformat!G951,"")</f>
        <v/>
      </c>
      <c r="B948" s="23" t="str">
        <f>IF(NOT(A948=""),BR_standardformat!R951,"")</f>
        <v/>
      </c>
      <c r="C948" s="14" t="str">
        <f>IF(NOT(A948=""),VLOOKUP(A948,tabel_7!A948:C1961,2,FALSE),"")</f>
        <v/>
      </c>
      <c r="D948" s="14" t="str">
        <f>IF(NOT(A948=""),VLOOKUP(A948,tabel_7!A948:C1961,3,FALSE),"")</f>
        <v/>
      </c>
      <c r="E948" s="25" t="str">
        <f>IF(NOT(A948=""),VLOOKUP(_xlfn.CONCAT(C948,", ",D948),pg!$C$2:$D$38,2,FALSE),"")</f>
        <v/>
      </c>
      <c r="F948" s="24" t="str">
        <f t="shared" si="29"/>
        <v/>
      </c>
      <c r="H948" t="str">
        <f>IF(COUNTIF(tabel_7!A$2:A$1015,BR_standardformat!G951)&gt;0,BR_standardformat!G951,"")</f>
        <v/>
      </c>
      <c r="I948" t="str">
        <f t="shared" si="30"/>
        <v xml:space="preserve">, </v>
      </c>
    </row>
    <row r="949" spans="1:9" x14ac:dyDescent="0.25">
      <c r="A949" s="14" t="str">
        <f>IF(COUNTIF(tabel_7!A$2:A$1015,BR_standardformat!G952)&gt;0,BR_standardformat!G952,"")</f>
        <v/>
      </c>
      <c r="B949" s="23" t="str">
        <f>IF(NOT(A949=""),BR_standardformat!R952,"")</f>
        <v/>
      </c>
      <c r="C949" s="14" t="str">
        <f>IF(NOT(A949=""),VLOOKUP(A949,tabel_7!A949:C1962,2,FALSE),"")</f>
        <v/>
      </c>
      <c r="D949" s="14" t="str">
        <f>IF(NOT(A949=""),VLOOKUP(A949,tabel_7!A949:C1962,3,FALSE),"")</f>
        <v/>
      </c>
      <c r="E949" s="25" t="str">
        <f>IF(NOT(A949=""),VLOOKUP(_xlfn.CONCAT(C949,", ",D949),pg!$C$2:$D$38,2,FALSE),"")</f>
        <v/>
      </c>
      <c r="F949" s="24" t="str">
        <f t="shared" si="29"/>
        <v/>
      </c>
      <c r="H949" t="str">
        <f>IF(COUNTIF(tabel_7!A$2:A$1015,BR_standardformat!G952)&gt;0,BR_standardformat!G952,"")</f>
        <v/>
      </c>
      <c r="I949" t="str">
        <f t="shared" si="30"/>
        <v xml:space="preserve">, </v>
      </c>
    </row>
    <row r="950" spans="1:9" x14ac:dyDescent="0.25">
      <c r="A950" s="14" t="str">
        <f>IF(COUNTIF(tabel_7!A$2:A$1015,BR_standardformat!G953)&gt;0,BR_standardformat!G953,"")</f>
        <v/>
      </c>
      <c r="B950" s="23" t="str">
        <f>IF(NOT(A950=""),BR_standardformat!R953,"")</f>
        <v/>
      </c>
      <c r="C950" s="14" t="str">
        <f>IF(NOT(A950=""),VLOOKUP(A950,tabel_7!A950:C1963,2,FALSE),"")</f>
        <v/>
      </c>
      <c r="D950" s="14" t="str">
        <f>IF(NOT(A950=""),VLOOKUP(A950,tabel_7!A950:C1963,3,FALSE),"")</f>
        <v/>
      </c>
      <c r="E950" s="25" t="str">
        <f>IF(NOT(A950=""),VLOOKUP(_xlfn.CONCAT(C950,", ",D950),pg!$C$2:$D$38,2,FALSE),"")</f>
        <v/>
      </c>
      <c r="F950" s="24" t="str">
        <f t="shared" si="29"/>
        <v/>
      </c>
      <c r="H950" t="str">
        <f>IF(COUNTIF(tabel_7!A$2:A$1015,BR_standardformat!G953)&gt;0,BR_standardformat!G953,"")</f>
        <v/>
      </c>
      <c r="I950" t="str">
        <f t="shared" si="30"/>
        <v xml:space="preserve">, </v>
      </c>
    </row>
    <row r="951" spans="1:9" x14ac:dyDescent="0.25">
      <c r="A951" s="14" t="str">
        <f>IF(COUNTIF(tabel_7!A$2:A$1015,BR_standardformat!G954)&gt;0,BR_standardformat!G954,"")</f>
        <v/>
      </c>
      <c r="B951" s="23" t="str">
        <f>IF(NOT(A951=""),BR_standardformat!R954,"")</f>
        <v/>
      </c>
      <c r="C951" s="14" t="str">
        <f>IF(NOT(A951=""),VLOOKUP(A951,tabel_7!A951:C1964,2,FALSE),"")</f>
        <v/>
      </c>
      <c r="D951" s="14" t="str">
        <f>IF(NOT(A951=""),VLOOKUP(A951,tabel_7!A951:C1964,3,FALSE),"")</f>
        <v/>
      </c>
      <c r="E951" s="25" t="str">
        <f>IF(NOT(A951=""),VLOOKUP(_xlfn.CONCAT(C951,", ",D951),pg!$C$2:$D$38,2,FALSE),"")</f>
        <v/>
      </c>
      <c r="F951" s="24" t="str">
        <f t="shared" si="29"/>
        <v/>
      </c>
      <c r="H951" t="str">
        <f>IF(COUNTIF(tabel_7!A$2:A$1015,BR_standardformat!G954)&gt;0,BR_standardformat!G954,"")</f>
        <v/>
      </c>
      <c r="I951" t="str">
        <f t="shared" si="30"/>
        <v xml:space="preserve">, </v>
      </c>
    </row>
    <row r="952" spans="1:9" x14ac:dyDescent="0.25">
      <c r="A952" s="14" t="str">
        <f>IF(COUNTIF(tabel_7!A$2:A$1015,BR_standardformat!G955)&gt;0,BR_standardformat!G955,"")</f>
        <v/>
      </c>
      <c r="B952" s="23" t="str">
        <f>IF(NOT(A952=""),BR_standardformat!R955,"")</f>
        <v/>
      </c>
      <c r="C952" s="14" t="str">
        <f>IF(NOT(A952=""),VLOOKUP(A952,tabel_7!A952:C1965,2,FALSE),"")</f>
        <v/>
      </c>
      <c r="D952" s="14" t="str">
        <f>IF(NOT(A952=""),VLOOKUP(A952,tabel_7!A952:C1965,3,FALSE),"")</f>
        <v/>
      </c>
      <c r="E952" s="25" t="str">
        <f>IF(NOT(A952=""),VLOOKUP(_xlfn.CONCAT(C952,", ",D952),pg!$C$2:$D$38,2,FALSE),"")</f>
        <v/>
      </c>
      <c r="F952" s="24" t="str">
        <f t="shared" si="29"/>
        <v/>
      </c>
      <c r="H952" t="str">
        <f>IF(COUNTIF(tabel_7!A$2:A$1015,BR_standardformat!G955)&gt;0,BR_standardformat!G955,"")</f>
        <v/>
      </c>
      <c r="I952" t="str">
        <f t="shared" si="30"/>
        <v xml:space="preserve">, </v>
      </c>
    </row>
    <row r="953" spans="1:9" x14ac:dyDescent="0.25">
      <c r="A953" s="14" t="str">
        <f>IF(COUNTIF(tabel_7!A$2:A$1015,BR_standardformat!G956)&gt;0,BR_standardformat!G956,"")</f>
        <v/>
      </c>
      <c r="B953" s="23" t="str">
        <f>IF(NOT(A953=""),BR_standardformat!R956,"")</f>
        <v/>
      </c>
      <c r="C953" s="14" t="str">
        <f>IF(NOT(A953=""),VLOOKUP(A953,tabel_7!A953:C1966,2,FALSE),"")</f>
        <v/>
      </c>
      <c r="D953" s="14" t="str">
        <f>IF(NOT(A953=""),VLOOKUP(A953,tabel_7!A953:C1966,3,FALSE),"")</f>
        <v/>
      </c>
      <c r="E953" s="25" t="str">
        <f>IF(NOT(A953=""),VLOOKUP(_xlfn.CONCAT(C953,", ",D953),pg!$C$2:$D$38,2,FALSE),"")</f>
        <v/>
      </c>
      <c r="F953" s="24" t="str">
        <f t="shared" si="29"/>
        <v/>
      </c>
      <c r="H953" t="str">
        <f>IF(COUNTIF(tabel_7!A$2:A$1015,BR_standardformat!G956)&gt;0,BR_standardformat!G956,"")</f>
        <v/>
      </c>
      <c r="I953" t="str">
        <f t="shared" si="30"/>
        <v xml:space="preserve">, </v>
      </c>
    </row>
    <row r="954" spans="1:9" x14ac:dyDescent="0.25">
      <c r="A954" s="14" t="str">
        <f>IF(COUNTIF(tabel_7!A$2:A$1015,BR_standardformat!G957)&gt;0,BR_standardformat!G957,"")</f>
        <v/>
      </c>
      <c r="B954" s="23" t="str">
        <f>IF(NOT(A954=""),BR_standardformat!R957,"")</f>
        <v/>
      </c>
      <c r="C954" s="14" t="str">
        <f>IF(NOT(A954=""),VLOOKUP(A954,tabel_7!A954:C1967,2,FALSE),"")</f>
        <v/>
      </c>
      <c r="D954" s="14" t="str">
        <f>IF(NOT(A954=""),VLOOKUP(A954,tabel_7!A954:C1967,3,FALSE),"")</f>
        <v/>
      </c>
      <c r="E954" s="25" t="str">
        <f>IF(NOT(A954=""),VLOOKUP(_xlfn.CONCAT(C954,", ",D954),pg!$C$2:$D$38,2,FALSE),"")</f>
        <v/>
      </c>
      <c r="F954" s="24" t="str">
        <f t="shared" si="29"/>
        <v/>
      </c>
      <c r="H954" t="str">
        <f>IF(COUNTIF(tabel_7!A$2:A$1015,BR_standardformat!G957)&gt;0,BR_standardformat!G957,"")</f>
        <v/>
      </c>
      <c r="I954" t="str">
        <f t="shared" si="30"/>
        <v xml:space="preserve">, </v>
      </c>
    </row>
    <row r="955" spans="1:9" x14ac:dyDescent="0.25">
      <c r="A955" s="14" t="str">
        <f>IF(COUNTIF(tabel_7!A$2:A$1015,BR_standardformat!G958)&gt;0,BR_standardformat!G958,"")</f>
        <v/>
      </c>
      <c r="B955" s="23" t="str">
        <f>IF(NOT(A955=""),BR_standardformat!R958,"")</f>
        <v/>
      </c>
      <c r="C955" s="14" t="str">
        <f>IF(NOT(A955=""),VLOOKUP(A955,tabel_7!A955:C1968,2,FALSE),"")</f>
        <v/>
      </c>
      <c r="D955" s="14" t="str">
        <f>IF(NOT(A955=""),VLOOKUP(A955,tabel_7!A955:C1968,3,FALSE),"")</f>
        <v/>
      </c>
      <c r="E955" s="25" t="str">
        <f>IF(NOT(A955=""),VLOOKUP(_xlfn.CONCAT(C955,", ",D955),pg!$C$2:$D$38,2,FALSE),"")</f>
        <v/>
      </c>
      <c r="F955" s="24" t="str">
        <f t="shared" si="29"/>
        <v/>
      </c>
      <c r="H955" t="str">
        <f>IF(COUNTIF(tabel_7!A$2:A$1015,BR_standardformat!G958)&gt;0,BR_standardformat!G958,"")</f>
        <v/>
      </c>
      <c r="I955" t="str">
        <f t="shared" si="30"/>
        <v xml:space="preserve">, </v>
      </c>
    </row>
    <row r="956" spans="1:9" x14ac:dyDescent="0.25">
      <c r="A956" s="14" t="str">
        <f>IF(COUNTIF(tabel_7!A$2:A$1015,BR_standardformat!G959)&gt;0,BR_standardformat!G959,"")</f>
        <v/>
      </c>
      <c r="B956" s="23" t="str">
        <f>IF(NOT(A956=""),BR_standardformat!R959,"")</f>
        <v/>
      </c>
      <c r="C956" s="14" t="str">
        <f>IF(NOT(A956=""),VLOOKUP(A956,tabel_7!A956:C1969,2,FALSE),"")</f>
        <v/>
      </c>
      <c r="D956" s="14" t="str">
        <f>IF(NOT(A956=""),VLOOKUP(A956,tabel_7!A956:C1969,3,FALSE),"")</f>
        <v/>
      </c>
      <c r="E956" s="25" t="str">
        <f>IF(NOT(A956=""),VLOOKUP(_xlfn.CONCAT(C956,", ",D956),pg!$C$2:$D$38,2,FALSE),"")</f>
        <v/>
      </c>
      <c r="F956" s="24" t="str">
        <f t="shared" si="29"/>
        <v/>
      </c>
      <c r="H956" t="str">
        <f>IF(COUNTIF(tabel_7!A$2:A$1015,BR_standardformat!G959)&gt;0,BR_standardformat!G959,"")</f>
        <v/>
      </c>
      <c r="I956" t="str">
        <f t="shared" si="30"/>
        <v xml:space="preserve">, </v>
      </c>
    </row>
    <row r="957" spans="1:9" x14ac:dyDescent="0.25">
      <c r="A957" s="14" t="str">
        <f>IF(COUNTIF(tabel_7!A$2:A$1015,BR_standardformat!G960)&gt;0,BR_standardformat!G960,"")</f>
        <v/>
      </c>
      <c r="B957" s="23" t="str">
        <f>IF(NOT(A957=""),BR_standardformat!R960,"")</f>
        <v/>
      </c>
      <c r="C957" s="14" t="str">
        <f>IF(NOT(A957=""),VLOOKUP(A957,tabel_7!A957:C1970,2,FALSE),"")</f>
        <v/>
      </c>
      <c r="D957" s="14" t="str">
        <f>IF(NOT(A957=""),VLOOKUP(A957,tabel_7!A957:C1970,3,FALSE),"")</f>
        <v/>
      </c>
      <c r="E957" s="25" t="str">
        <f>IF(NOT(A957=""),VLOOKUP(_xlfn.CONCAT(C957,", ",D957),pg!$C$2:$D$38,2,FALSE),"")</f>
        <v/>
      </c>
      <c r="F957" s="24" t="str">
        <f t="shared" si="29"/>
        <v/>
      </c>
      <c r="H957" t="str">
        <f>IF(COUNTIF(tabel_7!A$2:A$1015,BR_standardformat!G960)&gt;0,BR_standardformat!G960,"")</f>
        <v/>
      </c>
      <c r="I957" t="str">
        <f t="shared" si="30"/>
        <v xml:space="preserve">, </v>
      </c>
    </row>
    <row r="958" spans="1:9" x14ac:dyDescent="0.25">
      <c r="A958" s="14" t="str">
        <f>IF(COUNTIF(tabel_7!A$2:A$1015,BR_standardformat!G961)&gt;0,BR_standardformat!G961,"")</f>
        <v/>
      </c>
      <c r="B958" s="23" t="str">
        <f>IF(NOT(A958=""),BR_standardformat!R961,"")</f>
        <v/>
      </c>
      <c r="C958" s="14" t="str">
        <f>IF(NOT(A958=""),VLOOKUP(A958,tabel_7!A958:C1971,2,FALSE),"")</f>
        <v/>
      </c>
      <c r="D958" s="14" t="str">
        <f>IF(NOT(A958=""),VLOOKUP(A958,tabel_7!A958:C1971,3,FALSE),"")</f>
        <v/>
      </c>
      <c r="E958" s="25" t="str">
        <f>IF(NOT(A958=""),VLOOKUP(_xlfn.CONCAT(C958,", ",D958),pg!$C$2:$D$38,2,FALSE),"")</f>
        <v/>
      </c>
      <c r="F958" s="24" t="str">
        <f t="shared" si="29"/>
        <v/>
      </c>
      <c r="H958" t="str">
        <f>IF(COUNTIF(tabel_7!A$2:A$1015,BR_standardformat!G961)&gt;0,BR_standardformat!G961,"")</f>
        <v/>
      </c>
      <c r="I958" t="str">
        <f t="shared" si="30"/>
        <v xml:space="preserve">, </v>
      </c>
    </row>
    <row r="959" spans="1:9" x14ac:dyDescent="0.25">
      <c r="A959" s="14" t="str">
        <f>IF(COUNTIF(tabel_7!A$2:A$1015,BR_standardformat!G962)&gt;0,BR_standardformat!G962,"")</f>
        <v/>
      </c>
      <c r="B959" s="23" t="str">
        <f>IF(NOT(A959=""),BR_standardformat!R962,"")</f>
        <v/>
      </c>
      <c r="C959" s="14" t="str">
        <f>IF(NOT(A959=""),VLOOKUP(A959,tabel_7!A959:C1972,2,FALSE),"")</f>
        <v/>
      </c>
      <c r="D959" s="14" t="str">
        <f>IF(NOT(A959=""),VLOOKUP(A959,tabel_7!A959:C1972,3,FALSE),"")</f>
        <v/>
      </c>
      <c r="E959" s="25" t="str">
        <f>IF(NOT(A959=""),VLOOKUP(_xlfn.CONCAT(C959,", ",D959),pg!$C$2:$D$38,2,FALSE),"")</f>
        <v/>
      </c>
      <c r="F959" s="24" t="str">
        <f t="shared" si="29"/>
        <v/>
      </c>
      <c r="H959" t="str">
        <f>IF(COUNTIF(tabel_7!A$2:A$1015,BR_standardformat!G962)&gt;0,BR_standardformat!G962,"")</f>
        <v/>
      </c>
      <c r="I959" t="str">
        <f t="shared" si="30"/>
        <v xml:space="preserve">, </v>
      </c>
    </row>
    <row r="960" spans="1:9" x14ac:dyDescent="0.25">
      <c r="A960" s="14" t="str">
        <f>IF(COUNTIF(tabel_7!A$2:A$1015,BR_standardformat!G963)&gt;0,BR_standardformat!G963,"")</f>
        <v/>
      </c>
      <c r="B960" s="23" t="str">
        <f>IF(NOT(A960=""),BR_standardformat!R963,"")</f>
        <v/>
      </c>
      <c r="C960" s="14" t="str">
        <f>IF(NOT(A960=""),VLOOKUP(A960,tabel_7!A960:C1973,2,FALSE),"")</f>
        <v/>
      </c>
      <c r="D960" s="14" t="str">
        <f>IF(NOT(A960=""),VLOOKUP(A960,tabel_7!A960:C1973,3,FALSE),"")</f>
        <v/>
      </c>
      <c r="E960" s="25" t="str">
        <f>IF(NOT(A960=""),VLOOKUP(_xlfn.CONCAT(C960,", ",D960),pg!$C$2:$D$38,2,FALSE),"")</f>
        <v/>
      </c>
      <c r="F960" s="24" t="str">
        <f t="shared" si="29"/>
        <v/>
      </c>
      <c r="H960" t="str">
        <f>IF(COUNTIF(tabel_7!A$2:A$1015,BR_standardformat!G963)&gt;0,BR_standardformat!G963,"")</f>
        <v/>
      </c>
      <c r="I960" t="str">
        <f t="shared" si="30"/>
        <v xml:space="preserve">, </v>
      </c>
    </row>
    <row r="961" spans="1:9" x14ac:dyDescent="0.25">
      <c r="A961" s="14" t="str">
        <f>IF(COUNTIF(tabel_7!A$2:A$1015,BR_standardformat!G964)&gt;0,BR_standardformat!G964,"")</f>
        <v/>
      </c>
      <c r="B961" s="23" t="str">
        <f>IF(NOT(A961=""),BR_standardformat!R964,"")</f>
        <v/>
      </c>
      <c r="C961" s="14" t="str">
        <f>IF(NOT(A961=""),VLOOKUP(A961,tabel_7!A961:C1974,2,FALSE),"")</f>
        <v/>
      </c>
      <c r="D961" s="14" t="str">
        <f>IF(NOT(A961=""),VLOOKUP(A961,tabel_7!A961:C1974,3,FALSE),"")</f>
        <v/>
      </c>
      <c r="E961" s="25" t="str">
        <f>IF(NOT(A961=""),VLOOKUP(_xlfn.CONCAT(C961,", ",D961),pg!$C$2:$D$38,2,FALSE),"")</f>
        <v/>
      </c>
      <c r="F961" s="24" t="str">
        <f t="shared" si="29"/>
        <v/>
      </c>
      <c r="H961" t="str">
        <f>IF(COUNTIF(tabel_7!A$2:A$1015,BR_standardformat!G964)&gt;0,BR_standardformat!G964,"")</f>
        <v/>
      </c>
      <c r="I961" t="str">
        <f t="shared" si="30"/>
        <v xml:space="preserve">, </v>
      </c>
    </row>
    <row r="962" spans="1:9" x14ac:dyDescent="0.25">
      <c r="A962" s="14" t="str">
        <f>IF(COUNTIF(tabel_7!A$2:A$1015,BR_standardformat!G965)&gt;0,BR_standardformat!G965,"")</f>
        <v/>
      </c>
      <c r="B962" s="23" t="str">
        <f>IF(NOT(A962=""),BR_standardformat!R965,"")</f>
        <v/>
      </c>
      <c r="C962" s="14" t="str">
        <f>IF(NOT(A962=""),VLOOKUP(A962,tabel_7!A962:C1975,2,FALSE),"")</f>
        <v/>
      </c>
      <c r="D962" s="14" t="str">
        <f>IF(NOT(A962=""),VLOOKUP(A962,tabel_7!A962:C1975,3,FALSE),"")</f>
        <v/>
      </c>
      <c r="E962" s="25" t="str">
        <f>IF(NOT(A962=""),VLOOKUP(_xlfn.CONCAT(C962,", ",D962),pg!$C$2:$D$38,2,FALSE),"")</f>
        <v/>
      </c>
      <c r="F962" s="24" t="str">
        <f t="shared" si="29"/>
        <v/>
      </c>
      <c r="H962" t="str">
        <f>IF(COUNTIF(tabel_7!A$2:A$1015,BR_standardformat!G965)&gt;0,BR_standardformat!G965,"")</f>
        <v/>
      </c>
      <c r="I962" t="str">
        <f t="shared" si="30"/>
        <v xml:space="preserve">, </v>
      </c>
    </row>
    <row r="963" spans="1:9" x14ac:dyDescent="0.25">
      <c r="A963" s="14" t="str">
        <f>IF(COUNTIF(tabel_7!A$2:A$1015,BR_standardformat!G966)&gt;0,BR_standardformat!G966,"")</f>
        <v/>
      </c>
      <c r="B963" s="23" t="str">
        <f>IF(NOT(A963=""),BR_standardformat!R966,"")</f>
        <v/>
      </c>
      <c r="C963" s="14" t="str">
        <f>IF(NOT(A963=""),VLOOKUP(A963,tabel_7!A963:C1976,2,FALSE),"")</f>
        <v/>
      </c>
      <c r="D963" s="14" t="str">
        <f>IF(NOT(A963=""),VLOOKUP(A963,tabel_7!A963:C1976,3,FALSE),"")</f>
        <v/>
      </c>
      <c r="E963" s="25" t="str">
        <f>IF(NOT(A963=""),VLOOKUP(_xlfn.CONCAT(C963,", ",D963),pg!$C$2:$D$38,2,FALSE),"")</f>
        <v/>
      </c>
      <c r="F963" s="24" t="str">
        <f t="shared" ref="F963:F1026" si="31">IF(NOT(B963=""),B963*E963,"")</f>
        <v/>
      </c>
      <c r="H963" t="str">
        <f>IF(COUNTIF(tabel_7!A$2:A$1015,BR_standardformat!G966)&gt;0,BR_standardformat!G966,"")</f>
        <v/>
      </c>
      <c r="I963" t="str">
        <f t="shared" ref="I963:I1026" si="32">_xlfn.CONCAT(C963,", ",D963)</f>
        <v xml:space="preserve">, </v>
      </c>
    </row>
    <row r="964" spans="1:9" x14ac:dyDescent="0.25">
      <c r="A964" s="14" t="str">
        <f>IF(COUNTIF(tabel_7!A$2:A$1015,BR_standardformat!G967)&gt;0,BR_standardformat!G967,"")</f>
        <v/>
      </c>
      <c r="B964" s="23" t="str">
        <f>IF(NOT(A964=""),BR_standardformat!R967,"")</f>
        <v/>
      </c>
      <c r="C964" s="14" t="str">
        <f>IF(NOT(A964=""),VLOOKUP(A964,tabel_7!A964:C1977,2,FALSE),"")</f>
        <v/>
      </c>
      <c r="D964" s="14" t="str">
        <f>IF(NOT(A964=""),VLOOKUP(A964,tabel_7!A964:C1977,3,FALSE),"")</f>
        <v/>
      </c>
      <c r="E964" s="25" t="str">
        <f>IF(NOT(A964=""),VLOOKUP(_xlfn.CONCAT(C964,", ",D964),pg!$C$2:$D$38,2,FALSE),"")</f>
        <v/>
      </c>
      <c r="F964" s="24" t="str">
        <f t="shared" si="31"/>
        <v/>
      </c>
      <c r="H964" t="str">
        <f>IF(COUNTIF(tabel_7!A$2:A$1015,BR_standardformat!G967)&gt;0,BR_standardformat!G967,"")</f>
        <v/>
      </c>
      <c r="I964" t="str">
        <f t="shared" si="32"/>
        <v xml:space="preserve">, </v>
      </c>
    </row>
    <row r="965" spans="1:9" x14ac:dyDescent="0.25">
      <c r="A965" s="14" t="str">
        <f>IF(COUNTIF(tabel_7!A$2:A$1015,BR_standardformat!G968)&gt;0,BR_standardformat!G968,"")</f>
        <v/>
      </c>
      <c r="B965" s="23" t="str">
        <f>IF(NOT(A965=""),BR_standardformat!R968,"")</f>
        <v/>
      </c>
      <c r="C965" s="14" t="str">
        <f>IF(NOT(A965=""),VLOOKUP(A965,tabel_7!A965:C1978,2,FALSE),"")</f>
        <v/>
      </c>
      <c r="D965" s="14" t="str">
        <f>IF(NOT(A965=""),VLOOKUP(A965,tabel_7!A965:C1978,3,FALSE),"")</f>
        <v/>
      </c>
      <c r="E965" s="25" t="str">
        <f>IF(NOT(A965=""),VLOOKUP(_xlfn.CONCAT(C965,", ",D965),pg!$C$2:$D$38,2,FALSE),"")</f>
        <v/>
      </c>
      <c r="F965" s="24" t="str">
        <f t="shared" si="31"/>
        <v/>
      </c>
      <c r="H965" t="str">
        <f>IF(COUNTIF(tabel_7!A$2:A$1015,BR_standardformat!G968)&gt;0,BR_standardformat!G968,"")</f>
        <v/>
      </c>
      <c r="I965" t="str">
        <f t="shared" si="32"/>
        <v xml:space="preserve">, </v>
      </c>
    </row>
    <row r="966" spans="1:9" x14ac:dyDescent="0.25">
      <c r="A966" s="14" t="str">
        <f>IF(COUNTIF(tabel_7!A$2:A$1015,BR_standardformat!G969)&gt;0,BR_standardformat!G969,"")</f>
        <v/>
      </c>
      <c r="B966" s="23" t="str">
        <f>IF(NOT(A966=""),BR_standardformat!R969,"")</f>
        <v/>
      </c>
      <c r="C966" s="14" t="str">
        <f>IF(NOT(A966=""),VLOOKUP(A966,tabel_7!A966:C1979,2,FALSE),"")</f>
        <v/>
      </c>
      <c r="D966" s="14" t="str">
        <f>IF(NOT(A966=""),VLOOKUP(A966,tabel_7!A966:C1979,3,FALSE),"")</f>
        <v/>
      </c>
      <c r="E966" s="25" t="str">
        <f>IF(NOT(A966=""),VLOOKUP(_xlfn.CONCAT(C966,", ",D966),pg!$C$2:$D$38,2,FALSE),"")</f>
        <v/>
      </c>
      <c r="F966" s="24" t="str">
        <f t="shared" si="31"/>
        <v/>
      </c>
      <c r="H966" t="str">
        <f>IF(COUNTIF(tabel_7!A$2:A$1015,BR_standardformat!G969)&gt;0,BR_standardformat!G969,"")</f>
        <v/>
      </c>
      <c r="I966" t="str">
        <f t="shared" si="32"/>
        <v xml:space="preserve">, </v>
      </c>
    </row>
    <row r="967" spans="1:9" x14ac:dyDescent="0.25">
      <c r="A967" s="14" t="str">
        <f>IF(COUNTIF(tabel_7!A$2:A$1015,BR_standardformat!G970)&gt;0,BR_standardformat!G970,"")</f>
        <v/>
      </c>
      <c r="B967" s="23" t="str">
        <f>IF(NOT(A967=""),BR_standardformat!R970,"")</f>
        <v/>
      </c>
      <c r="C967" s="14" t="str">
        <f>IF(NOT(A967=""),VLOOKUP(A967,tabel_7!A967:C1980,2,FALSE),"")</f>
        <v/>
      </c>
      <c r="D967" s="14" t="str">
        <f>IF(NOT(A967=""),VLOOKUP(A967,tabel_7!A967:C1980,3,FALSE),"")</f>
        <v/>
      </c>
      <c r="E967" s="25" t="str">
        <f>IF(NOT(A967=""),VLOOKUP(_xlfn.CONCAT(C967,", ",D967),pg!$C$2:$D$38,2,FALSE),"")</f>
        <v/>
      </c>
      <c r="F967" s="24" t="str">
        <f t="shared" si="31"/>
        <v/>
      </c>
      <c r="H967" t="str">
        <f>IF(COUNTIF(tabel_7!A$2:A$1015,BR_standardformat!G970)&gt;0,BR_standardformat!G970,"")</f>
        <v/>
      </c>
      <c r="I967" t="str">
        <f t="shared" si="32"/>
        <v xml:space="preserve">, </v>
      </c>
    </row>
    <row r="968" spans="1:9" x14ac:dyDescent="0.25">
      <c r="A968" s="14" t="str">
        <f>IF(COUNTIF(tabel_7!A$2:A$1015,BR_standardformat!G971)&gt;0,BR_standardformat!G971,"")</f>
        <v/>
      </c>
      <c r="B968" s="23" t="str">
        <f>IF(NOT(A968=""),BR_standardformat!R971,"")</f>
        <v/>
      </c>
      <c r="C968" s="14" t="str">
        <f>IF(NOT(A968=""),VLOOKUP(A968,tabel_7!A968:C1981,2,FALSE),"")</f>
        <v/>
      </c>
      <c r="D968" s="14" t="str">
        <f>IF(NOT(A968=""),VLOOKUP(A968,tabel_7!A968:C1981,3,FALSE),"")</f>
        <v/>
      </c>
      <c r="E968" s="25" t="str">
        <f>IF(NOT(A968=""),VLOOKUP(_xlfn.CONCAT(C968,", ",D968),pg!$C$2:$D$38,2,FALSE),"")</f>
        <v/>
      </c>
      <c r="F968" s="24" t="str">
        <f t="shared" si="31"/>
        <v/>
      </c>
      <c r="H968" t="str">
        <f>IF(COUNTIF(tabel_7!A$2:A$1015,BR_standardformat!G971)&gt;0,BR_standardformat!G971,"")</f>
        <v/>
      </c>
      <c r="I968" t="str">
        <f t="shared" si="32"/>
        <v xml:space="preserve">, </v>
      </c>
    </row>
    <row r="969" spans="1:9" x14ac:dyDescent="0.25">
      <c r="A969" s="14" t="str">
        <f>IF(COUNTIF(tabel_7!A$2:A$1015,BR_standardformat!G972)&gt;0,BR_standardformat!G972,"")</f>
        <v/>
      </c>
      <c r="B969" s="23" t="str">
        <f>IF(NOT(A969=""),BR_standardformat!R972,"")</f>
        <v/>
      </c>
      <c r="C969" s="14" t="str">
        <f>IF(NOT(A969=""),VLOOKUP(A969,tabel_7!A969:C1982,2,FALSE),"")</f>
        <v/>
      </c>
      <c r="D969" s="14" t="str">
        <f>IF(NOT(A969=""),VLOOKUP(A969,tabel_7!A969:C1982,3,FALSE),"")</f>
        <v/>
      </c>
      <c r="E969" s="25" t="str">
        <f>IF(NOT(A969=""),VLOOKUP(_xlfn.CONCAT(C969,", ",D969),pg!$C$2:$D$38,2,FALSE),"")</f>
        <v/>
      </c>
      <c r="F969" s="24" t="str">
        <f t="shared" si="31"/>
        <v/>
      </c>
      <c r="H969" t="str">
        <f>IF(COUNTIF(tabel_7!A$2:A$1015,BR_standardformat!G972)&gt;0,BR_standardformat!G972,"")</f>
        <v/>
      </c>
      <c r="I969" t="str">
        <f t="shared" si="32"/>
        <v xml:space="preserve">, </v>
      </c>
    </row>
    <row r="970" spans="1:9" x14ac:dyDescent="0.25">
      <c r="A970" s="14" t="str">
        <f>IF(COUNTIF(tabel_7!A$2:A$1015,BR_standardformat!G973)&gt;0,BR_standardformat!G973,"")</f>
        <v/>
      </c>
      <c r="B970" s="23" t="str">
        <f>IF(NOT(A970=""),BR_standardformat!R973,"")</f>
        <v/>
      </c>
      <c r="C970" s="14" t="str">
        <f>IF(NOT(A970=""),VLOOKUP(A970,tabel_7!A970:C1983,2,FALSE),"")</f>
        <v/>
      </c>
      <c r="D970" s="14" t="str">
        <f>IF(NOT(A970=""),VLOOKUP(A970,tabel_7!A970:C1983,3,FALSE),"")</f>
        <v/>
      </c>
      <c r="E970" s="25" t="str">
        <f>IF(NOT(A970=""),VLOOKUP(_xlfn.CONCAT(C970,", ",D970),pg!$C$2:$D$38,2,FALSE),"")</f>
        <v/>
      </c>
      <c r="F970" s="24" t="str">
        <f t="shared" si="31"/>
        <v/>
      </c>
      <c r="H970" t="str">
        <f>IF(COUNTIF(tabel_7!A$2:A$1015,BR_standardformat!G973)&gt;0,BR_standardformat!G973,"")</f>
        <v/>
      </c>
      <c r="I970" t="str">
        <f t="shared" si="32"/>
        <v xml:space="preserve">, </v>
      </c>
    </row>
    <row r="971" spans="1:9" x14ac:dyDescent="0.25">
      <c r="A971" s="14" t="str">
        <f>IF(COUNTIF(tabel_7!A$2:A$1015,BR_standardformat!G974)&gt;0,BR_standardformat!G974,"")</f>
        <v/>
      </c>
      <c r="B971" s="23" t="str">
        <f>IF(NOT(A971=""),BR_standardformat!R974,"")</f>
        <v/>
      </c>
      <c r="C971" s="14" t="str">
        <f>IF(NOT(A971=""),VLOOKUP(A971,tabel_7!A971:C1984,2,FALSE),"")</f>
        <v/>
      </c>
      <c r="D971" s="14" t="str">
        <f>IF(NOT(A971=""),VLOOKUP(A971,tabel_7!A971:C1984,3,FALSE),"")</f>
        <v/>
      </c>
      <c r="E971" s="25" t="str">
        <f>IF(NOT(A971=""),VLOOKUP(_xlfn.CONCAT(C971,", ",D971),pg!$C$2:$D$38,2,FALSE),"")</f>
        <v/>
      </c>
      <c r="F971" s="24" t="str">
        <f t="shared" si="31"/>
        <v/>
      </c>
      <c r="H971" t="str">
        <f>IF(COUNTIF(tabel_7!A$2:A$1015,BR_standardformat!G974)&gt;0,BR_standardformat!G974,"")</f>
        <v/>
      </c>
      <c r="I971" t="str">
        <f t="shared" si="32"/>
        <v xml:space="preserve">, </v>
      </c>
    </row>
    <row r="972" spans="1:9" x14ac:dyDescent="0.25">
      <c r="A972" s="14" t="str">
        <f>IF(COUNTIF(tabel_7!A$2:A$1015,BR_standardformat!G975)&gt;0,BR_standardformat!G975,"")</f>
        <v/>
      </c>
      <c r="B972" s="23" t="str">
        <f>IF(NOT(A972=""),BR_standardformat!R975,"")</f>
        <v/>
      </c>
      <c r="C972" s="14" t="str">
        <f>IF(NOT(A972=""),VLOOKUP(A972,tabel_7!A972:C1985,2,FALSE),"")</f>
        <v/>
      </c>
      <c r="D972" s="14" t="str">
        <f>IF(NOT(A972=""),VLOOKUP(A972,tabel_7!A972:C1985,3,FALSE),"")</f>
        <v/>
      </c>
      <c r="E972" s="25" t="str">
        <f>IF(NOT(A972=""),VLOOKUP(_xlfn.CONCAT(C972,", ",D972),pg!$C$2:$D$38,2,FALSE),"")</f>
        <v/>
      </c>
      <c r="F972" s="24" t="str">
        <f t="shared" si="31"/>
        <v/>
      </c>
      <c r="H972" t="str">
        <f>IF(COUNTIF(tabel_7!A$2:A$1015,BR_standardformat!G975)&gt;0,BR_standardformat!G975,"")</f>
        <v/>
      </c>
      <c r="I972" t="str">
        <f t="shared" si="32"/>
        <v xml:space="preserve">, </v>
      </c>
    </row>
    <row r="973" spans="1:9" x14ac:dyDescent="0.25">
      <c r="A973" s="14" t="str">
        <f>IF(COUNTIF(tabel_7!A$2:A$1015,BR_standardformat!G976)&gt;0,BR_standardformat!G976,"")</f>
        <v/>
      </c>
      <c r="B973" s="23" t="str">
        <f>IF(NOT(A973=""),BR_standardformat!R976,"")</f>
        <v/>
      </c>
      <c r="C973" s="14" t="str">
        <f>IF(NOT(A973=""),VLOOKUP(A973,tabel_7!A973:C1986,2,FALSE),"")</f>
        <v/>
      </c>
      <c r="D973" s="14" t="str">
        <f>IF(NOT(A973=""),VLOOKUP(A973,tabel_7!A973:C1986,3,FALSE),"")</f>
        <v/>
      </c>
      <c r="E973" s="25" t="str">
        <f>IF(NOT(A973=""),VLOOKUP(_xlfn.CONCAT(C973,", ",D973),pg!$C$2:$D$38,2,FALSE),"")</f>
        <v/>
      </c>
      <c r="F973" s="24" t="str">
        <f t="shared" si="31"/>
        <v/>
      </c>
      <c r="H973" t="str">
        <f>IF(COUNTIF(tabel_7!A$2:A$1015,BR_standardformat!G976)&gt;0,BR_standardformat!G976,"")</f>
        <v/>
      </c>
      <c r="I973" t="str">
        <f t="shared" si="32"/>
        <v xml:space="preserve">, </v>
      </c>
    </row>
    <row r="974" spans="1:9" x14ac:dyDescent="0.25">
      <c r="A974" s="14" t="str">
        <f>IF(COUNTIF(tabel_7!A$2:A$1015,BR_standardformat!G977)&gt;0,BR_standardformat!G977,"")</f>
        <v/>
      </c>
      <c r="B974" s="23" t="str">
        <f>IF(NOT(A974=""),BR_standardformat!R977,"")</f>
        <v/>
      </c>
      <c r="C974" s="14" t="str">
        <f>IF(NOT(A974=""),VLOOKUP(A974,tabel_7!A974:C1987,2,FALSE),"")</f>
        <v/>
      </c>
      <c r="D974" s="14" t="str">
        <f>IF(NOT(A974=""),VLOOKUP(A974,tabel_7!A974:C1987,3,FALSE),"")</f>
        <v/>
      </c>
      <c r="E974" s="25" t="str">
        <f>IF(NOT(A974=""),VLOOKUP(_xlfn.CONCAT(C974,", ",D974),pg!$C$2:$D$38,2,FALSE),"")</f>
        <v/>
      </c>
      <c r="F974" s="24" t="str">
        <f t="shared" si="31"/>
        <v/>
      </c>
      <c r="H974" t="str">
        <f>IF(COUNTIF(tabel_7!A$2:A$1015,BR_standardformat!G977)&gt;0,BR_standardformat!G977,"")</f>
        <v/>
      </c>
      <c r="I974" t="str">
        <f t="shared" si="32"/>
        <v xml:space="preserve">, </v>
      </c>
    </row>
    <row r="975" spans="1:9" x14ac:dyDescent="0.25">
      <c r="A975" s="14" t="str">
        <f>IF(COUNTIF(tabel_7!A$2:A$1015,BR_standardformat!G978)&gt;0,BR_standardformat!G978,"")</f>
        <v/>
      </c>
      <c r="B975" s="23" t="str">
        <f>IF(NOT(A975=""),BR_standardformat!R978,"")</f>
        <v/>
      </c>
      <c r="C975" s="14" t="str">
        <f>IF(NOT(A975=""),VLOOKUP(A975,tabel_7!A975:C1988,2,FALSE),"")</f>
        <v/>
      </c>
      <c r="D975" s="14" t="str">
        <f>IF(NOT(A975=""),VLOOKUP(A975,tabel_7!A975:C1988,3,FALSE),"")</f>
        <v/>
      </c>
      <c r="E975" s="25" t="str">
        <f>IF(NOT(A975=""),VLOOKUP(_xlfn.CONCAT(C975,", ",D975),pg!$C$2:$D$38,2,FALSE),"")</f>
        <v/>
      </c>
      <c r="F975" s="24" t="str">
        <f t="shared" si="31"/>
        <v/>
      </c>
      <c r="H975" t="str">
        <f>IF(COUNTIF(tabel_7!A$2:A$1015,BR_standardformat!G978)&gt;0,BR_standardformat!G978,"")</f>
        <v/>
      </c>
      <c r="I975" t="str">
        <f t="shared" si="32"/>
        <v xml:space="preserve">, </v>
      </c>
    </row>
    <row r="976" spans="1:9" x14ac:dyDescent="0.25">
      <c r="A976" s="14" t="str">
        <f>IF(COUNTIF(tabel_7!A$2:A$1015,BR_standardformat!G979)&gt;0,BR_standardformat!G979,"")</f>
        <v/>
      </c>
      <c r="B976" s="23" t="str">
        <f>IF(NOT(A976=""),BR_standardformat!R979,"")</f>
        <v/>
      </c>
      <c r="C976" s="14" t="str">
        <f>IF(NOT(A976=""),VLOOKUP(A976,tabel_7!A976:C1989,2,FALSE),"")</f>
        <v/>
      </c>
      <c r="D976" s="14" t="str">
        <f>IF(NOT(A976=""),VLOOKUP(A976,tabel_7!A976:C1989,3,FALSE),"")</f>
        <v/>
      </c>
      <c r="E976" s="25" t="str">
        <f>IF(NOT(A976=""),VLOOKUP(_xlfn.CONCAT(C976,", ",D976),pg!$C$2:$D$38,2,FALSE),"")</f>
        <v/>
      </c>
      <c r="F976" s="24" t="str">
        <f t="shared" si="31"/>
        <v/>
      </c>
      <c r="H976" t="str">
        <f>IF(COUNTIF(tabel_7!A$2:A$1015,BR_standardformat!G979)&gt;0,BR_standardformat!G979,"")</f>
        <v/>
      </c>
      <c r="I976" t="str">
        <f t="shared" si="32"/>
        <v xml:space="preserve">, </v>
      </c>
    </row>
    <row r="977" spans="1:9" x14ac:dyDescent="0.25">
      <c r="A977" s="14" t="str">
        <f>IF(COUNTIF(tabel_7!A$2:A$1015,BR_standardformat!G980)&gt;0,BR_standardformat!G980,"")</f>
        <v/>
      </c>
      <c r="B977" s="23" t="str">
        <f>IF(NOT(A977=""),BR_standardformat!R980,"")</f>
        <v/>
      </c>
      <c r="C977" s="14" t="str">
        <f>IF(NOT(A977=""),VLOOKUP(A977,tabel_7!A977:C1990,2,FALSE),"")</f>
        <v/>
      </c>
      <c r="D977" s="14" t="str">
        <f>IF(NOT(A977=""),VLOOKUP(A977,tabel_7!A977:C1990,3,FALSE),"")</f>
        <v/>
      </c>
      <c r="E977" s="25" t="str">
        <f>IF(NOT(A977=""),VLOOKUP(_xlfn.CONCAT(C977,", ",D977),pg!$C$2:$D$38,2,FALSE),"")</f>
        <v/>
      </c>
      <c r="F977" s="24" t="str">
        <f t="shared" si="31"/>
        <v/>
      </c>
      <c r="H977" t="str">
        <f>IF(COUNTIF(tabel_7!A$2:A$1015,BR_standardformat!G980)&gt;0,BR_standardformat!G980,"")</f>
        <v/>
      </c>
      <c r="I977" t="str">
        <f t="shared" si="32"/>
        <v xml:space="preserve">, </v>
      </c>
    </row>
    <row r="978" spans="1:9" x14ac:dyDescent="0.25">
      <c r="A978" s="14" t="str">
        <f>IF(COUNTIF(tabel_7!A$2:A$1015,BR_standardformat!G981)&gt;0,BR_standardformat!G981,"")</f>
        <v/>
      </c>
      <c r="B978" s="23" t="str">
        <f>IF(NOT(A978=""),BR_standardformat!R981,"")</f>
        <v/>
      </c>
      <c r="C978" s="14" t="str">
        <f>IF(NOT(A978=""),VLOOKUP(A978,tabel_7!A978:C1991,2,FALSE),"")</f>
        <v/>
      </c>
      <c r="D978" s="14" t="str">
        <f>IF(NOT(A978=""),VLOOKUP(A978,tabel_7!A978:C1991,3,FALSE),"")</f>
        <v/>
      </c>
      <c r="E978" s="25" t="str">
        <f>IF(NOT(A978=""),VLOOKUP(_xlfn.CONCAT(C978,", ",D978),pg!$C$2:$D$38,2,FALSE),"")</f>
        <v/>
      </c>
      <c r="F978" s="24" t="str">
        <f t="shared" si="31"/>
        <v/>
      </c>
      <c r="H978" t="str">
        <f>IF(COUNTIF(tabel_7!A$2:A$1015,BR_standardformat!G981)&gt;0,BR_standardformat!G981,"")</f>
        <v/>
      </c>
      <c r="I978" t="str">
        <f t="shared" si="32"/>
        <v xml:space="preserve">, </v>
      </c>
    </row>
    <row r="979" spans="1:9" x14ac:dyDescent="0.25">
      <c r="A979" s="14" t="str">
        <f>IF(COUNTIF(tabel_7!A$2:A$1015,BR_standardformat!G982)&gt;0,BR_standardformat!G982,"")</f>
        <v/>
      </c>
      <c r="B979" s="23" t="str">
        <f>IF(NOT(A979=""),BR_standardformat!R982,"")</f>
        <v/>
      </c>
      <c r="C979" s="14" t="str">
        <f>IF(NOT(A979=""),VLOOKUP(A979,tabel_7!A979:C1992,2,FALSE),"")</f>
        <v/>
      </c>
      <c r="D979" s="14" t="str">
        <f>IF(NOT(A979=""),VLOOKUP(A979,tabel_7!A979:C1992,3,FALSE),"")</f>
        <v/>
      </c>
      <c r="E979" s="25" t="str">
        <f>IF(NOT(A979=""),VLOOKUP(_xlfn.CONCAT(C979,", ",D979),pg!$C$2:$D$38,2,FALSE),"")</f>
        <v/>
      </c>
      <c r="F979" s="24" t="str">
        <f t="shared" si="31"/>
        <v/>
      </c>
      <c r="H979" t="str">
        <f>IF(COUNTIF(tabel_7!A$2:A$1015,BR_standardformat!G982)&gt;0,BR_standardformat!G982,"")</f>
        <v/>
      </c>
      <c r="I979" t="str">
        <f t="shared" si="32"/>
        <v xml:space="preserve">, </v>
      </c>
    </row>
    <row r="980" spans="1:9" x14ac:dyDescent="0.25">
      <c r="A980" s="14" t="str">
        <f>IF(COUNTIF(tabel_7!A$2:A$1015,BR_standardformat!G983)&gt;0,BR_standardformat!G983,"")</f>
        <v/>
      </c>
      <c r="B980" s="23" t="str">
        <f>IF(NOT(A980=""),BR_standardformat!R983,"")</f>
        <v/>
      </c>
      <c r="C980" s="14" t="str">
        <f>IF(NOT(A980=""),VLOOKUP(A980,tabel_7!A980:C1993,2,FALSE),"")</f>
        <v/>
      </c>
      <c r="D980" s="14" t="str">
        <f>IF(NOT(A980=""),VLOOKUP(A980,tabel_7!A980:C1993,3,FALSE),"")</f>
        <v/>
      </c>
      <c r="E980" s="25" t="str">
        <f>IF(NOT(A980=""),VLOOKUP(_xlfn.CONCAT(C980,", ",D980),pg!$C$2:$D$38,2,FALSE),"")</f>
        <v/>
      </c>
      <c r="F980" s="24" t="str">
        <f t="shared" si="31"/>
        <v/>
      </c>
      <c r="H980" t="str">
        <f>IF(COUNTIF(tabel_7!A$2:A$1015,BR_standardformat!G983)&gt;0,BR_standardformat!G983,"")</f>
        <v/>
      </c>
      <c r="I980" t="str">
        <f t="shared" si="32"/>
        <v xml:space="preserve">, </v>
      </c>
    </row>
    <row r="981" spans="1:9" x14ac:dyDescent="0.25">
      <c r="A981" s="14" t="str">
        <f>IF(COUNTIF(tabel_7!A$2:A$1015,BR_standardformat!G984)&gt;0,BR_standardformat!G984,"")</f>
        <v/>
      </c>
      <c r="B981" s="23" t="str">
        <f>IF(NOT(A981=""),BR_standardformat!R984,"")</f>
        <v/>
      </c>
      <c r="C981" s="14" t="str">
        <f>IF(NOT(A981=""),VLOOKUP(A981,tabel_7!A981:C1994,2,FALSE),"")</f>
        <v/>
      </c>
      <c r="D981" s="14" t="str">
        <f>IF(NOT(A981=""),VLOOKUP(A981,tabel_7!A981:C1994,3,FALSE),"")</f>
        <v/>
      </c>
      <c r="E981" s="25" t="str">
        <f>IF(NOT(A981=""),VLOOKUP(_xlfn.CONCAT(C981,", ",D981),pg!$C$2:$D$38,2,FALSE),"")</f>
        <v/>
      </c>
      <c r="F981" s="24" t="str">
        <f t="shared" si="31"/>
        <v/>
      </c>
      <c r="H981" t="str">
        <f>IF(COUNTIF(tabel_7!A$2:A$1015,BR_standardformat!G984)&gt;0,BR_standardformat!G984,"")</f>
        <v/>
      </c>
      <c r="I981" t="str">
        <f t="shared" si="32"/>
        <v xml:space="preserve">, </v>
      </c>
    </row>
    <row r="982" spans="1:9" x14ac:dyDescent="0.25">
      <c r="A982" s="14" t="str">
        <f>IF(COUNTIF(tabel_7!A$2:A$1015,BR_standardformat!G985)&gt;0,BR_standardformat!G985,"")</f>
        <v/>
      </c>
      <c r="B982" s="23" t="str">
        <f>IF(NOT(A982=""),BR_standardformat!R985,"")</f>
        <v/>
      </c>
      <c r="C982" s="14" t="str">
        <f>IF(NOT(A982=""),VLOOKUP(A982,tabel_7!A982:C1995,2,FALSE),"")</f>
        <v/>
      </c>
      <c r="D982" s="14" t="str">
        <f>IF(NOT(A982=""),VLOOKUP(A982,tabel_7!A982:C1995,3,FALSE),"")</f>
        <v/>
      </c>
      <c r="E982" s="25" t="str">
        <f>IF(NOT(A982=""),VLOOKUP(_xlfn.CONCAT(C982,", ",D982),pg!$C$2:$D$38,2,FALSE),"")</f>
        <v/>
      </c>
      <c r="F982" s="24" t="str">
        <f t="shared" si="31"/>
        <v/>
      </c>
      <c r="H982" t="str">
        <f>IF(COUNTIF(tabel_7!A$2:A$1015,BR_standardformat!G985)&gt;0,BR_standardformat!G985,"")</f>
        <v/>
      </c>
      <c r="I982" t="str">
        <f t="shared" si="32"/>
        <v xml:space="preserve">, </v>
      </c>
    </row>
    <row r="983" spans="1:9" x14ac:dyDescent="0.25">
      <c r="A983" s="14" t="str">
        <f>IF(COUNTIF(tabel_7!A$2:A$1015,BR_standardformat!G986)&gt;0,BR_standardformat!G986,"")</f>
        <v/>
      </c>
      <c r="B983" s="23" t="str">
        <f>IF(NOT(A983=""),BR_standardformat!R986,"")</f>
        <v/>
      </c>
      <c r="C983" s="14" t="str">
        <f>IF(NOT(A983=""),VLOOKUP(A983,tabel_7!A983:C1996,2,FALSE),"")</f>
        <v/>
      </c>
      <c r="D983" s="14" t="str">
        <f>IF(NOT(A983=""),VLOOKUP(A983,tabel_7!A983:C1996,3,FALSE),"")</f>
        <v/>
      </c>
      <c r="E983" s="25" t="str">
        <f>IF(NOT(A983=""),VLOOKUP(_xlfn.CONCAT(C983,", ",D983),pg!$C$2:$D$38,2,FALSE),"")</f>
        <v/>
      </c>
      <c r="F983" s="24" t="str">
        <f t="shared" si="31"/>
        <v/>
      </c>
      <c r="H983" t="str">
        <f>IF(COUNTIF(tabel_7!A$2:A$1015,BR_standardformat!G986)&gt;0,BR_standardformat!G986,"")</f>
        <v/>
      </c>
      <c r="I983" t="str">
        <f t="shared" si="32"/>
        <v xml:space="preserve">, </v>
      </c>
    </row>
    <row r="984" spans="1:9" x14ac:dyDescent="0.25">
      <c r="A984" s="14" t="str">
        <f>IF(COUNTIF(tabel_7!A$2:A$1015,BR_standardformat!G987)&gt;0,BR_standardformat!G987,"")</f>
        <v/>
      </c>
      <c r="B984" s="23" t="str">
        <f>IF(NOT(A984=""),BR_standardformat!R987,"")</f>
        <v/>
      </c>
      <c r="C984" s="14" t="str">
        <f>IF(NOT(A984=""),VLOOKUP(A984,tabel_7!A984:C1997,2,FALSE),"")</f>
        <v/>
      </c>
      <c r="D984" s="14" t="str">
        <f>IF(NOT(A984=""),VLOOKUP(A984,tabel_7!A984:C1997,3,FALSE),"")</f>
        <v/>
      </c>
      <c r="E984" s="25" t="str">
        <f>IF(NOT(A984=""),VLOOKUP(_xlfn.CONCAT(C984,", ",D984),pg!$C$2:$D$38,2,FALSE),"")</f>
        <v/>
      </c>
      <c r="F984" s="24" t="str">
        <f t="shared" si="31"/>
        <v/>
      </c>
      <c r="H984" t="str">
        <f>IF(COUNTIF(tabel_7!A$2:A$1015,BR_standardformat!G987)&gt;0,BR_standardformat!G987,"")</f>
        <v/>
      </c>
      <c r="I984" t="str">
        <f t="shared" si="32"/>
        <v xml:space="preserve">, </v>
      </c>
    </row>
    <row r="985" spans="1:9" x14ac:dyDescent="0.25">
      <c r="A985" s="14" t="str">
        <f>IF(COUNTIF(tabel_7!A$2:A$1015,BR_standardformat!G988)&gt;0,BR_standardformat!G988,"")</f>
        <v/>
      </c>
      <c r="B985" s="23" t="str">
        <f>IF(NOT(A985=""),BR_standardformat!R988,"")</f>
        <v/>
      </c>
      <c r="C985" s="14" t="str">
        <f>IF(NOT(A985=""),VLOOKUP(A985,tabel_7!A985:C1998,2,FALSE),"")</f>
        <v/>
      </c>
      <c r="D985" s="14" t="str">
        <f>IF(NOT(A985=""),VLOOKUP(A985,tabel_7!A985:C1998,3,FALSE),"")</f>
        <v/>
      </c>
      <c r="E985" s="25" t="str">
        <f>IF(NOT(A985=""),VLOOKUP(_xlfn.CONCAT(C985,", ",D985),pg!$C$2:$D$38,2,FALSE),"")</f>
        <v/>
      </c>
      <c r="F985" s="24" t="str">
        <f t="shared" si="31"/>
        <v/>
      </c>
      <c r="H985" t="str">
        <f>IF(COUNTIF(tabel_7!A$2:A$1015,BR_standardformat!G988)&gt;0,BR_standardformat!G988,"")</f>
        <v/>
      </c>
      <c r="I985" t="str">
        <f t="shared" si="32"/>
        <v xml:space="preserve">, </v>
      </c>
    </row>
    <row r="986" spans="1:9" x14ac:dyDescent="0.25">
      <c r="A986" s="14" t="str">
        <f>IF(COUNTIF(tabel_7!A$2:A$1015,BR_standardformat!G989)&gt;0,BR_standardformat!G989,"")</f>
        <v/>
      </c>
      <c r="B986" s="23" t="str">
        <f>IF(NOT(A986=""),BR_standardformat!R989,"")</f>
        <v/>
      </c>
      <c r="C986" s="14" t="str">
        <f>IF(NOT(A986=""),VLOOKUP(A986,tabel_7!A986:C1999,2,FALSE),"")</f>
        <v/>
      </c>
      <c r="D986" s="14" t="str">
        <f>IF(NOT(A986=""),VLOOKUP(A986,tabel_7!A986:C1999,3,FALSE),"")</f>
        <v/>
      </c>
      <c r="E986" s="25" t="str">
        <f>IF(NOT(A986=""),VLOOKUP(_xlfn.CONCAT(C986,", ",D986),pg!$C$2:$D$38,2,FALSE),"")</f>
        <v/>
      </c>
      <c r="F986" s="24" t="str">
        <f t="shared" si="31"/>
        <v/>
      </c>
      <c r="H986" t="str">
        <f>IF(COUNTIF(tabel_7!A$2:A$1015,BR_standardformat!G989)&gt;0,BR_standardformat!G989,"")</f>
        <v/>
      </c>
      <c r="I986" t="str">
        <f t="shared" si="32"/>
        <v xml:space="preserve">, </v>
      </c>
    </row>
    <row r="987" spans="1:9" x14ac:dyDescent="0.25">
      <c r="A987" s="14" t="str">
        <f>IF(COUNTIF(tabel_7!A$2:A$1015,BR_standardformat!G990)&gt;0,BR_standardformat!G990,"")</f>
        <v/>
      </c>
      <c r="B987" s="23" t="str">
        <f>IF(NOT(A987=""),BR_standardformat!R990,"")</f>
        <v/>
      </c>
      <c r="C987" s="14" t="str">
        <f>IF(NOT(A987=""),VLOOKUP(A987,tabel_7!A987:C2000,2,FALSE),"")</f>
        <v/>
      </c>
      <c r="D987" s="14" t="str">
        <f>IF(NOT(A987=""),VLOOKUP(A987,tabel_7!A987:C2000,3,FALSE),"")</f>
        <v/>
      </c>
      <c r="E987" s="25" t="str">
        <f>IF(NOT(A987=""),VLOOKUP(_xlfn.CONCAT(C987,", ",D987),pg!$C$2:$D$38,2,FALSE),"")</f>
        <v/>
      </c>
      <c r="F987" s="24" t="str">
        <f t="shared" si="31"/>
        <v/>
      </c>
      <c r="H987" t="str">
        <f>IF(COUNTIF(tabel_7!A$2:A$1015,BR_standardformat!G990)&gt;0,BR_standardformat!G990,"")</f>
        <v/>
      </c>
      <c r="I987" t="str">
        <f t="shared" si="32"/>
        <v xml:space="preserve">, </v>
      </c>
    </row>
    <row r="988" spans="1:9" x14ac:dyDescent="0.25">
      <c r="A988" s="14" t="str">
        <f>IF(COUNTIF(tabel_7!A$2:A$1015,BR_standardformat!G991)&gt;0,BR_standardformat!G991,"")</f>
        <v/>
      </c>
      <c r="B988" s="23" t="str">
        <f>IF(NOT(A988=""),BR_standardformat!R991,"")</f>
        <v/>
      </c>
      <c r="C988" s="14" t="str">
        <f>IF(NOT(A988=""),VLOOKUP(A988,tabel_7!A988:C2001,2,FALSE),"")</f>
        <v/>
      </c>
      <c r="D988" s="14" t="str">
        <f>IF(NOT(A988=""),VLOOKUP(A988,tabel_7!A988:C2001,3,FALSE),"")</f>
        <v/>
      </c>
      <c r="E988" s="25" t="str">
        <f>IF(NOT(A988=""),VLOOKUP(_xlfn.CONCAT(C988,", ",D988),pg!$C$2:$D$38,2,FALSE),"")</f>
        <v/>
      </c>
      <c r="F988" s="24" t="str">
        <f t="shared" si="31"/>
        <v/>
      </c>
      <c r="H988" t="str">
        <f>IF(COUNTIF(tabel_7!A$2:A$1015,BR_standardformat!G991)&gt;0,BR_standardformat!G991,"")</f>
        <v/>
      </c>
      <c r="I988" t="str">
        <f t="shared" si="32"/>
        <v xml:space="preserve">, </v>
      </c>
    </row>
    <row r="989" spans="1:9" x14ac:dyDescent="0.25">
      <c r="A989" s="14" t="str">
        <f>IF(COUNTIF(tabel_7!A$2:A$1015,BR_standardformat!G992)&gt;0,BR_standardformat!G992,"")</f>
        <v/>
      </c>
      <c r="B989" s="23" t="str">
        <f>IF(NOT(A989=""),BR_standardformat!R992,"")</f>
        <v/>
      </c>
      <c r="C989" s="14" t="str">
        <f>IF(NOT(A989=""),VLOOKUP(A989,tabel_7!A989:C2002,2,FALSE),"")</f>
        <v/>
      </c>
      <c r="D989" s="14" t="str">
        <f>IF(NOT(A989=""),VLOOKUP(A989,tabel_7!A989:C2002,3,FALSE),"")</f>
        <v/>
      </c>
      <c r="E989" s="25" t="str">
        <f>IF(NOT(A989=""),VLOOKUP(_xlfn.CONCAT(C989,", ",D989),pg!$C$2:$D$38,2,FALSE),"")</f>
        <v/>
      </c>
      <c r="F989" s="24" t="str">
        <f t="shared" si="31"/>
        <v/>
      </c>
      <c r="H989" t="str">
        <f>IF(COUNTIF(tabel_7!A$2:A$1015,BR_standardformat!G992)&gt;0,BR_standardformat!G992,"")</f>
        <v/>
      </c>
      <c r="I989" t="str">
        <f t="shared" si="32"/>
        <v xml:space="preserve">, </v>
      </c>
    </row>
    <row r="990" spans="1:9" x14ac:dyDescent="0.25">
      <c r="A990" s="14" t="str">
        <f>IF(COUNTIF(tabel_7!A$2:A$1015,BR_standardformat!G993)&gt;0,BR_standardformat!G993,"")</f>
        <v/>
      </c>
      <c r="B990" s="23" t="str">
        <f>IF(NOT(A990=""),BR_standardformat!R993,"")</f>
        <v/>
      </c>
      <c r="C990" s="14" t="str">
        <f>IF(NOT(A990=""),VLOOKUP(A990,tabel_7!A990:C2003,2,FALSE),"")</f>
        <v/>
      </c>
      <c r="D990" s="14" t="str">
        <f>IF(NOT(A990=""),VLOOKUP(A990,tabel_7!A990:C2003,3,FALSE),"")</f>
        <v/>
      </c>
      <c r="E990" s="25" t="str">
        <f>IF(NOT(A990=""),VLOOKUP(_xlfn.CONCAT(C990,", ",D990),pg!$C$2:$D$38,2,FALSE),"")</f>
        <v/>
      </c>
      <c r="F990" s="24" t="str">
        <f t="shared" si="31"/>
        <v/>
      </c>
      <c r="H990" t="str">
        <f>IF(COUNTIF(tabel_7!A$2:A$1015,BR_standardformat!G993)&gt;0,BR_standardformat!G993,"")</f>
        <v/>
      </c>
      <c r="I990" t="str">
        <f t="shared" si="32"/>
        <v xml:space="preserve">, </v>
      </c>
    </row>
    <row r="991" spans="1:9" x14ac:dyDescent="0.25">
      <c r="A991" s="14" t="str">
        <f>IF(COUNTIF(tabel_7!A$2:A$1015,BR_standardformat!G994)&gt;0,BR_standardformat!G994,"")</f>
        <v/>
      </c>
      <c r="B991" s="23" t="str">
        <f>IF(NOT(A991=""),BR_standardformat!R994,"")</f>
        <v/>
      </c>
      <c r="C991" s="14" t="str">
        <f>IF(NOT(A991=""),VLOOKUP(A991,tabel_7!A991:C2004,2,FALSE),"")</f>
        <v/>
      </c>
      <c r="D991" s="14" t="str">
        <f>IF(NOT(A991=""),VLOOKUP(A991,tabel_7!A991:C2004,3,FALSE),"")</f>
        <v/>
      </c>
      <c r="E991" s="25" t="str">
        <f>IF(NOT(A991=""),VLOOKUP(_xlfn.CONCAT(C991,", ",D991),pg!$C$2:$D$38,2,FALSE),"")</f>
        <v/>
      </c>
      <c r="F991" s="24" t="str">
        <f t="shared" si="31"/>
        <v/>
      </c>
      <c r="H991" t="str">
        <f>IF(COUNTIF(tabel_7!A$2:A$1015,BR_standardformat!G994)&gt;0,BR_standardformat!G994,"")</f>
        <v/>
      </c>
      <c r="I991" t="str">
        <f t="shared" si="32"/>
        <v xml:space="preserve">, </v>
      </c>
    </row>
    <row r="992" spans="1:9" x14ac:dyDescent="0.25">
      <c r="A992" s="14" t="str">
        <f>IF(COUNTIF(tabel_7!A$2:A$1015,BR_standardformat!G995)&gt;0,BR_standardformat!G995,"")</f>
        <v/>
      </c>
      <c r="B992" s="23" t="str">
        <f>IF(NOT(A992=""),BR_standardformat!R995,"")</f>
        <v/>
      </c>
      <c r="C992" s="14" t="str">
        <f>IF(NOT(A992=""),VLOOKUP(A992,tabel_7!A992:C2005,2,FALSE),"")</f>
        <v/>
      </c>
      <c r="D992" s="14" t="str">
        <f>IF(NOT(A992=""),VLOOKUP(A992,tabel_7!A992:C2005,3,FALSE),"")</f>
        <v/>
      </c>
      <c r="E992" s="25" t="str">
        <f>IF(NOT(A992=""),VLOOKUP(_xlfn.CONCAT(C992,", ",D992),pg!$C$2:$D$38,2,FALSE),"")</f>
        <v/>
      </c>
      <c r="F992" s="24" t="str">
        <f t="shared" si="31"/>
        <v/>
      </c>
      <c r="H992" t="str">
        <f>IF(COUNTIF(tabel_7!A$2:A$1015,BR_standardformat!G995)&gt;0,BR_standardformat!G995,"")</f>
        <v/>
      </c>
      <c r="I992" t="str">
        <f t="shared" si="32"/>
        <v xml:space="preserve">, </v>
      </c>
    </row>
    <row r="993" spans="1:9" x14ac:dyDescent="0.25">
      <c r="A993" s="14" t="str">
        <f>IF(COUNTIF(tabel_7!A$2:A$1015,BR_standardformat!G996)&gt;0,BR_standardformat!G996,"")</f>
        <v/>
      </c>
      <c r="B993" s="23" t="str">
        <f>IF(NOT(A993=""),BR_standardformat!R996,"")</f>
        <v/>
      </c>
      <c r="C993" s="14" t="str">
        <f>IF(NOT(A993=""),VLOOKUP(A993,tabel_7!A993:C2006,2,FALSE),"")</f>
        <v/>
      </c>
      <c r="D993" s="14" t="str">
        <f>IF(NOT(A993=""),VLOOKUP(A993,tabel_7!A993:C2006,3,FALSE),"")</f>
        <v/>
      </c>
      <c r="E993" s="25" t="str">
        <f>IF(NOT(A993=""),VLOOKUP(_xlfn.CONCAT(C993,", ",D993),pg!$C$2:$D$38,2,FALSE),"")</f>
        <v/>
      </c>
      <c r="F993" s="24" t="str">
        <f t="shared" si="31"/>
        <v/>
      </c>
      <c r="H993" t="str">
        <f>IF(COUNTIF(tabel_7!A$2:A$1015,BR_standardformat!G996)&gt;0,BR_standardformat!G996,"")</f>
        <v/>
      </c>
      <c r="I993" t="str">
        <f t="shared" si="32"/>
        <v xml:space="preserve">, </v>
      </c>
    </row>
    <row r="994" spans="1:9" x14ac:dyDescent="0.25">
      <c r="A994" s="14" t="str">
        <f>IF(COUNTIF(tabel_7!A$2:A$1015,BR_standardformat!G997)&gt;0,BR_standardformat!G997,"")</f>
        <v/>
      </c>
      <c r="B994" s="23" t="str">
        <f>IF(NOT(A994=""),BR_standardformat!R997,"")</f>
        <v/>
      </c>
      <c r="C994" s="14" t="str">
        <f>IF(NOT(A994=""),VLOOKUP(A994,tabel_7!A994:C2007,2,FALSE),"")</f>
        <v/>
      </c>
      <c r="D994" s="14" t="str">
        <f>IF(NOT(A994=""),VLOOKUP(A994,tabel_7!A994:C2007,3,FALSE),"")</f>
        <v/>
      </c>
      <c r="E994" s="25" t="str">
        <f>IF(NOT(A994=""),VLOOKUP(_xlfn.CONCAT(C994,", ",D994),pg!$C$2:$D$38,2,FALSE),"")</f>
        <v/>
      </c>
      <c r="F994" s="24" t="str">
        <f t="shared" si="31"/>
        <v/>
      </c>
      <c r="H994" t="str">
        <f>IF(COUNTIF(tabel_7!A$2:A$1015,BR_standardformat!G997)&gt;0,BR_standardformat!G997,"")</f>
        <v/>
      </c>
      <c r="I994" t="str">
        <f t="shared" si="32"/>
        <v xml:space="preserve">, </v>
      </c>
    </row>
    <row r="995" spans="1:9" x14ac:dyDescent="0.25">
      <c r="A995" s="14" t="str">
        <f>IF(COUNTIF(tabel_7!A$2:A$1015,BR_standardformat!G998)&gt;0,BR_standardformat!G998,"")</f>
        <v/>
      </c>
      <c r="B995" s="23" t="str">
        <f>IF(NOT(A995=""),BR_standardformat!R998,"")</f>
        <v/>
      </c>
      <c r="C995" s="14" t="str">
        <f>IF(NOT(A995=""),VLOOKUP(A995,tabel_7!A995:C2008,2,FALSE),"")</f>
        <v/>
      </c>
      <c r="D995" s="14" t="str">
        <f>IF(NOT(A995=""),VLOOKUP(A995,tabel_7!A995:C2008,3,FALSE),"")</f>
        <v/>
      </c>
      <c r="E995" s="25" t="str">
        <f>IF(NOT(A995=""),VLOOKUP(_xlfn.CONCAT(C995,", ",D995),pg!$C$2:$D$38,2,FALSE),"")</f>
        <v/>
      </c>
      <c r="F995" s="24" t="str">
        <f t="shared" si="31"/>
        <v/>
      </c>
      <c r="H995" t="str">
        <f>IF(COUNTIF(tabel_7!A$2:A$1015,BR_standardformat!G998)&gt;0,BR_standardformat!G998,"")</f>
        <v/>
      </c>
      <c r="I995" t="str">
        <f t="shared" si="32"/>
        <v xml:space="preserve">, </v>
      </c>
    </row>
    <row r="996" spans="1:9" x14ac:dyDescent="0.25">
      <c r="A996" s="14" t="str">
        <f>IF(COUNTIF(tabel_7!A$2:A$1015,BR_standardformat!G999)&gt;0,BR_standardformat!G999,"")</f>
        <v/>
      </c>
      <c r="B996" s="23" t="str">
        <f>IF(NOT(A996=""),BR_standardformat!R999,"")</f>
        <v/>
      </c>
      <c r="C996" s="14" t="str">
        <f>IF(NOT(A996=""),VLOOKUP(A996,tabel_7!A996:C2009,2,FALSE),"")</f>
        <v/>
      </c>
      <c r="D996" s="14" t="str">
        <f>IF(NOT(A996=""),VLOOKUP(A996,tabel_7!A996:C2009,3,FALSE),"")</f>
        <v/>
      </c>
      <c r="E996" s="25" t="str">
        <f>IF(NOT(A996=""),VLOOKUP(_xlfn.CONCAT(C996,", ",D996),pg!$C$2:$D$38,2,FALSE),"")</f>
        <v/>
      </c>
      <c r="F996" s="24" t="str">
        <f t="shared" si="31"/>
        <v/>
      </c>
      <c r="H996" t="str">
        <f>IF(COUNTIF(tabel_7!A$2:A$1015,BR_standardformat!G999)&gt;0,BR_standardformat!G999,"")</f>
        <v/>
      </c>
      <c r="I996" t="str">
        <f t="shared" si="32"/>
        <v xml:space="preserve">, </v>
      </c>
    </row>
    <row r="997" spans="1:9" x14ac:dyDescent="0.25">
      <c r="A997" s="14" t="str">
        <f>IF(COUNTIF(tabel_7!A$2:A$1015,BR_standardformat!G1000)&gt;0,BR_standardformat!G1000,"")</f>
        <v/>
      </c>
      <c r="B997" s="23" t="str">
        <f>IF(NOT(A997=""),BR_standardformat!R1000,"")</f>
        <v/>
      </c>
      <c r="C997" s="14" t="str">
        <f>IF(NOT(A997=""),VLOOKUP(A997,tabel_7!A997:C2010,2,FALSE),"")</f>
        <v/>
      </c>
      <c r="D997" s="14" t="str">
        <f>IF(NOT(A997=""),VLOOKUP(A997,tabel_7!A997:C2010,3,FALSE),"")</f>
        <v/>
      </c>
      <c r="E997" s="25" t="str">
        <f>IF(NOT(A997=""),VLOOKUP(_xlfn.CONCAT(C997,", ",D997),pg!$C$2:$D$38,2,FALSE),"")</f>
        <v/>
      </c>
      <c r="F997" s="24" t="str">
        <f t="shared" si="31"/>
        <v/>
      </c>
      <c r="H997" t="str">
        <f>IF(COUNTIF(tabel_7!A$2:A$1015,BR_standardformat!G1000)&gt;0,BR_standardformat!G1000,"")</f>
        <v/>
      </c>
      <c r="I997" t="str">
        <f t="shared" si="32"/>
        <v xml:space="preserve">, </v>
      </c>
    </row>
    <row r="998" spans="1:9" x14ac:dyDescent="0.25">
      <c r="A998" s="14" t="str">
        <f>IF(COUNTIF(tabel_7!A$2:A$1015,BR_standardformat!G1001)&gt;0,BR_standardformat!G1001,"")</f>
        <v/>
      </c>
      <c r="B998" s="23" t="str">
        <f>IF(NOT(A998=""),BR_standardformat!R1001,"")</f>
        <v/>
      </c>
      <c r="C998" s="14" t="str">
        <f>IF(NOT(A998=""),VLOOKUP(A998,tabel_7!A998:C2011,2,FALSE),"")</f>
        <v/>
      </c>
      <c r="D998" s="14" t="str">
        <f>IF(NOT(A998=""),VLOOKUP(A998,tabel_7!A998:C2011,3,FALSE),"")</f>
        <v/>
      </c>
      <c r="E998" s="25" t="str">
        <f>IF(NOT(A998=""),VLOOKUP(_xlfn.CONCAT(C998,", ",D998),pg!$C$2:$D$38,2,FALSE),"")</f>
        <v/>
      </c>
      <c r="F998" s="24" t="str">
        <f t="shared" si="31"/>
        <v/>
      </c>
      <c r="H998" t="str">
        <f>IF(COUNTIF(tabel_7!A$2:A$1015,BR_standardformat!G1001)&gt;0,BR_standardformat!G1001,"")</f>
        <v/>
      </c>
      <c r="I998" t="str">
        <f t="shared" si="32"/>
        <v xml:space="preserve">, </v>
      </c>
    </row>
    <row r="999" spans="1:9" x14ac:dyDescent="0.25">
      <c r="A999" s="14" t="str">
        <f>IF(COUNTIF(tabel_7!A$2:A$1015,BR_standardformat!G1002)&gt;0,BR_standardformat!G1002,"")</f>
        <v/>
      </c>
      <c r="B999" s="23" t="str">
        <f>IF(NOT(A999=""),BR_standardformat!R1002,"")</f>
        <v/>
      </c>
      <c r="C999" s="14" t="str">
        <f>IF(NOT(A999=""),VLOOKUP(A999,tabel_7!A999:C2012,2,FALSE),"")</f>
        <v/>
      </c>
      <c r="D999" s="14" t="str">
        <f>IF(NOT(A999=""),VLOOKUP(A999,tabel_7!A999:C2012,3,FALSE),"")</f>
        <v/>
      </c>
      <c r="E999" s="25" t="str">
        <f>IF(NOT(A999=""),VLOOKUP(_xlfn.CONCAT(C999,", ",D999),pg!$C$2:$D$38,2,FALSE),"")</f>
        <v/>
      </c>
      <c r="F999" s="24" t="str">
        <f t="shared" si="31"/>
        <v/>
      </c>
      <c r="H999" t="str">
        <f>IF(COUNTIF(tabel_7!A$2:A$1015,BR_standardformat!G1002)&gt;0,BR_standardformat!G1002,"")</f>
        <v/>
      </c>
      <c r="I999" t="str">
        <f t="shared" si="32"/>
        <v xml:space="preserve">, </v>
      </c>
    </row>
    <row r="1000" spans="1:9" x14ac:dyDescent="0.25">
      <c r="A1000" s="14" t="str">
        <f>IF(COUNTIF(tabel_7!A$2:A$1015,BR_standardformat!G1003)&gt;0,BR_standardformat!G1003,"")</f>
        <v/>
      </c>
      <c r="B1000" s="23" t="str">
        <f>IF(NOT(A1000=""),BR_standardformat!R1003,"")</f>
        <v/>
      </c>
      <c r="C1000" s="14" t="str">
        <f>IF(NOT(A1000=""),VLOOKUP(A1000,tabel_7!A1000:C2013,2,FALSE),"")</f>
        <v/>
      </c>
      <c r="D1000" s="14" t="str">
        <f>IF(NOT(A1000=""),VLOOKUP(A1000,tabel_7!A1000:C2013,3,FALSE),"")</f>
        <v/>
      </c>
      <c r="E1000" s="25" t="str">
        <f>IF(NOT(A1000=""),VLOOKUP(_xlfn.CONCAT(C1000,", ",D1000),pg!$C$2:$D$38,2,FALSE),"")</f>
        <v/>
      </c>
      <c r="F1000" s="24" t="str">
        <f t="shared" si="31"/>
        <v/>
      </c>
      <c r="H1000" t="str">
        <f>IF(COUNTIF(tabel_7!A$2:A$1015,BR_standardformat!G1003)&gt;0,BR_standardformat!G1003,"")</f>
        <v/>
      </c>
      <c r="I1000" t="str">
        <f t="shared" si="32"/>
        <v xml:space="preserve">, </v>
      </c>
    </row>
    <row r="1001" spans="1:9" x14ac:dyDescent="0.25">
      <c r="A1001" s="14" t="str">
        <f>IF(COUNTIF(tabel_7!A$2:A$1015,BR_standardformat!G1004)&gt;0,BR_standardformat!G1004,"")</f>
        <v/>
      </c>
      <c r="B1001" s="23" t="str">
        <f>IF(NOT(A1001=""),BR_standardformat!R1004,"")</f>
        <v/>
      </c>
      <c r="C1001" s="14" t="str">
        <f>IF(NOT(A1001=""),VLOOKUP(A1001,tabel_7!A1001:C2014,2,FALSE),"")</f>
        <v/>
      </c>
      <c r="D1001" s="14" t="str">
        <f>IF(NOT(A1001=""),VLOOKUP(A1001,tabel_7!A1001:C2014,3,FALSE),"")</f>
        <v/>
      </c>
      <c r="E1001" s="25" t="str">
        <f>IF(NOT(A1001=""),VLOOKUP(_xlfn.CONCAT(C1001,", ",D1001),pg!$C$2:$D$38,2,FALSE),"")</f>
        <v/>
      </c>
      <c r="F1001" s="24" t="str">
        <f t="shared" si="31"/>
        <v/>
      </c>
      <c r="H1001" t="str">
        <f>IF(COUNTIF(tabel_7!A$2:A$1015,BR_standardformat!G1004)&gt;0,BR_standardformat!G1004,"")</f>
        <v/>
      </c>
      <c r="I1001" t="str">
        <f t="shared" si="32"/>
        <v xml:space="preserve">, </v>
      </c>
    </row>
    <row r="1002" spans="1:9" x14ac:dyDescent="0.25">
      <c r="A1002" s="14" t="str">
        <f>IF(COUNTIF(tabel_7!A$2:A$1015,BR_standardformat!G1005)&gt;0,BR_standardformat!G1005,"")</f>
        <v/>
      </c>
      <c r="B1002" s="23" t="str">
        <f>IF(NOT(A1002=""),BR_standardformat!R1005,"")</f>
        <v/>
      </c>
      <c r="C1002" s="14" t="str">
        <f>IF(NOT(A1002=""),VLOOKUP(A1002,tabel_7!A1002:C2015,2,FALSE),"")</f>
        <v/>
      </c>
      <c r="D1002" s="14" t="str">
        <f>IF(NOT(A1002=""),VLOOKUP(A1002,tabel_7!A1002:C2015,3,FALSE),"")</f>
        <v/>
      </c>
      <c r="E1002" s="25" t="str">
        <f>IF(NOT(A1002=""),VLOOKUP(_xlfn.CONCAT(C1002,", ",D1002),pg!$C$2:$D$38,2,FALSE),"")</f>
        <v/>
      </c>
      <c r="F1002" s="24" t="str">
        <f t="shared" si="31"/>
        <v/>
      </c>
      <c r="H1002" t="str">
        <f>IF(COUNTIF(tabel_7!A$2:A$1015,BR_standardformat!G1005)&gt;0,BR_standardformat!G1005,"")</f>
        <v/>
      </c>
      <c r="I1002" t="str">
        <f t="shared" si="32"/>
        <v xml:space="preserve">, </v>
      </c>
    </row>
    <row r="1003" spans="1:9" x14ac:dyDescent="0.25">
      <c r="A1003" s="14" t="str">
        <f>IF(COUNTIF(tabel_7!A$2:A$1015,BR_standardformat!G1006)&gt;0,BR_standardformat!G1006,"")</f>
        <v/>
      </c>
      <c r="B1003" s="23" t="str">
        <f>IF(NOT(A1003=""),BR_standardformat!R1006,"")</f>
        <v/>
      </c>
      <c r="C1003" s="14" t="str">
        <f>IF(NOT(A1003=""),VLOOKUP(A1003,tabel_7!A1003:C2016,2,FALSE),"")</f>
        <v/>
      </c>
      <c r="D1003" s="14" t="str">
        <f>IF(NOT(A1003=""),VLOOKUP(A1003,tabel_7!A1003:C2016,3,FALSE),"")</f>
        <v/>
      </c>
      <c r="E1003" s="25" t="str">
        <f>IF(NOT(A1003=""),VLOOKUP(_xlfn.CONCAT(C1003,", ",D1003),pg!$C$2:$D$38,2,FALSE),"")</f>
        <v/>
      </c>
      <c r="F1003" s="24" t="str">
        <f t="shared" si="31"/>
        <v/>
      </c>
      <c r="H1003" t="str">
        <f>IF(COUNTIF(tabel_7!A$2:A$1015,BR_standardformat!G1006)&gt;0,BR_standardformat!G1006,"")</f>
        <v/>
      </c>
      <c r="I1003" t="str">
        <f t="shared" si="32"/>
        <v xml:space="preserve">, </v>
      </c>
    </row>
    <row r="1004" spans="1:9" x14ac:dyDescent="0.25">
      <c r="A1004" s="14" t="str">
        <f>IF(COUNTIF(tabel_7!A$2:A$1015,BR_standardformat!G1007)&gt;0,BR_standardformat!G1007,"")</f>
        <v/>
      </c>
      <c r="B1004" s="23" t="str">
        <f>IF(NOT(A1004=""),BR_standardformat!R1007,"")</f>
        <v/>
      </c>
      <c r="C1004" s="14" t="str">
        <f>IF(NOT(A1004=""),VLOOKUP(A1004,tabel_7!A1004:C2017,2,FALSE),"")</f>
        <v/>
      </c>
      <c r="D1004" s="14" t="str">
        <f>IF(NOT(A1004=""),VLOOKUP(A1004,tabel_7!A1004:C2017,3,FALSE),"")</f>
        <v/>
      </c>
      <c r="E1004" s="25" t="str">
        <f>IF(NOT(A1004=""),VLOOKUP(_xlfn.CONCAT(C1004,", ",D1004),pg!$C$2:$D$38,2,FALSE),"")</f>
        <v/>
      </c>
      <c r="F1004" s="24" t="str">
        <f t="shared" si="31"/>
        <v/>
      </c>
      <c r="H1004" t="str">
        <f>IF(COUNTIF(tabel_7!A$2:A$1015,BR_standardformat!G1007)&gt;0,BR_standardformat!G1007,"")</f>
        <v/>
      </c>
      <c r="I1004" t="str">
        <f t="shared" si="32"/>
        <v xml:space="preserve">, </v>
      </c>
    </row>
    <row r="1005" spans="1:9" x14ac:dyDescent="0.25">
      <c r="A1005" s="14" t="str">
        <f>IF(COUNTIF(tabel_7!A$2:A$1015,BR_standardformat!G1008)&gt;0,BR_standardformat!G1008,"")</f>
        <v/>
      </c>
      <c r="B1005" s="23" t="str">
        <f>IF(NOT(A1005=""),BR_standardformat!R1008,"")</f>
        <v/>
      </c>
      <c r="C1005" s="14" t="str">
        <f>IF(NOT(A1005=""),VLOOKUP(A1005,tabel_7!A1005:C2018,2,FALSE),"")</f>
        <v/>
      </c>
      <c r="D1005" s="14" t="str">
        <f>IF(NOT(A1005=""),VLOOKUP(A1005,tabel_7!A1005:C2018,3,FALSE),"")</f>
        <v/>
      </c>
      <c r="E1005" s="25" t="str">
        <f>IF(NOT(A1005=""),VLOOKUP(_xlfn.CONCAT(C1005,", ",D1005),pg!$C$2:$D$38,2,FALSE),"")</f>
        <v/>
      </c>
      <c r="F1005" s="24" t="str">
        <f t="shared" si="31"/>
        <v/>
      </c>
      <c r="H1005" t="str">
        <f>IF(COUNTIF(tabel_7!A$2:A$1015,BR_standardformat!G1008)&gt;0,BR_standardformat!G1008,"")</f>
        <v/>
      </c>
      <c r="I1005" t="str">
        <f t="shared" si="32"/>
        <v xml:space="preserve">, </v>
      </c>
    </row>
    <row r="1006" spans="1:9" x14ac:dyDescent="0.25">
      <c r="A1006" s="14" t="str">
        <f>IF(COUNTIF(tabel_7!A$2:A$1015,BR_standardformat!G1009)&gt;0,BR_standardformat!G1009,"")</f>
        <v/>
      </c>
      <c r="B1006" s="23" t="str">
        <f>IF(NOT(A1006=""),BR_standardformat!R1009,"")</f>
        <v/>
      </c>
      <c r="C1006" s="14" t="str">
        <f>IF(NOT(A1006=""),VLOOKUP(A1006,tabel_7!A1006:C2019,2,FALSE),"")</f>
        <v/>
      </c>
      <c r="D1006" s="14" t="str">
        <f>IF(NOT(A1006=""),VLOOKUP(A1006,tabel_7!A1006:C2019,3,FALSE),"")</f>
        <v/>
      </c>
      <c r="E1006" s="25" t="str">
        <f>IF(NOT(A1006=""),VLOOKUP(_xlfn.CONCAT(C1006,", ",D1006),pg!$C$2:$D$38,2,FALSE),"")</f>
        <v/>
      </c>
      <c r="F1006" s="24" t="str">
        <f t="shared" si="31"/>
        <v/>
      </c>
      <c r="H1006" t="str">
        <f>IF(COUNTIF(tabel_7!A$2:A$1015,BR_standardformat!G1009)&gt;0,BR_standardformat!G1009,"")</f>
        <v/>
      </c>
      <c r="I1006" t="str">
        <f t="shared" si="32"/>
        <v xml:space="preserve">, </v>
      </c>
    </row>
    <row r="1007" spans="1:9" x14ac:dyDescent="0.25">
      <c r="A1007" s="14" t="str">
        <f>IF(COUNTIF(tabel_7!A$2:A$1015,BR_standardformat!G1010)&gt;0,BR_standardformat!G1010,"")</f>
        <v/>
      </c>
      <c r="B1007" s="23" t="str">
        <f>IF(NOT(A1007=""),BR_standardformat!R1010,"")</f>
        <v/>
      </c>
      <c r="C1007" s="14" t="str">
        <f>IF(NOT(A1007=""),VLOOKUP(A1007,tabel_7!A1007:C2020,2,FALSE),"")</f>
        <v/>
      </c>
      <c r="D1007" s="14" t="str">
        <f>IF(NOT(A1007=""),VLOOKUP(A1007,tabel_7!A1007:C2020,3,FALSE),"")</f>
        <v/>
      </c>
      <c r="E1007" s="25" t="str">
        <f>IF(NOT(A1007=""),VLOOKUP(_xlfn.CONCAT(C1007,", ",D1007),pg!$C$2:$D$38,2,FALSE),"")</f>
        <v/>
      </c>
      <c r="F1007" s="24" t="str">
        <f t="shared" si="31"/>
        <v/>
      </c>
      <c r="H1007" t="str">
        <f>IF(COUNTIF(tabel_7!A$2:A$1015,BR_standardformat!G1010)&gt;0,BR_standardformat!G1010,"")</f>
        <v/>
      </c>
      <c r="I1007" t="str">
        <f t="shared" si="32"/>
        <v xml:space="preserve">, </v>
      </c>
    </row>
    <row r="1008" spans="1:9" x14ac:dyDescent="0.25">
      <c r="A1008" s="14" t="str">
        <f>IF(COUNTIF(tabel_7!A$2:A$1015,BR_standardformat!G1011)&gt;0,BR_standardformat!G1011,"")</f>
        <v/>
      </c>
      <c r="B1008" s="23" t="str">
        <f>IF(NOT(A1008=""),BR_standardformat!R1011,"")</f>
        <v/>
      </c>
      <c r="C1008" s="14" t="str">
        <f>IF(NOT(A1008=""),VLOOKUP(A1008,tabel_7!A1008:C2021,2,FALSE),"")</f>
        <v/>
      </c>
      <c r="D1008" s="14" t="str">
        <f>IF(NOT(A1008=""),VLOOKUP(A1008,tabel_7!A1008:C2021,3,FALSE),"")</f>
        <v/>
      </c>
      <c r="E1008" s="25" t="str">
        <f>IF(NOT(A1008=""),VLOOKUP(_xlfn.CONCAT(C1008,", ",D1008),pg!$C$2:$D$38,2,FALSE),"")</f>
        <v/>
      </c>
      <c r="F1008" s="24" t="str">
        <f t="shared" si="31"/>
        <v/>
      </c>
      <c r="H1008" t="str">
        <f>IF(COUNTIF(tabel_7!A$2:A$1015,BR_standardformat!G1011)&gt;0,BR_standardformat!G1011,"")</f>
        <v/>
      </c>
      <c r="I1008" t="str">
        <f t="shared" si="32"/>
        <v xml:space="preserve">, </v>
      </c>
    </row>
    <row r="1009" spans="1:9" x14ac:dyDescent="0.25">
      <c r="A1009" s="14" t="str">
        <f>IF(COUNTIF(tabel_7!A$2:A$1015,BR_standardformat!G1012)&gt;0,BR_standardformat!G1012,"")</f>
        <v/>
      </c>
      <c r="B1009" s="23" t="str">
        <f>IF(NOT(A1009=""),BR_standardformat!R1012,"")</f>
        <v/>
      </c>
      <c r="C1009" s="14" t="str">
        <f>IF(NOT(A1009=""),VLOOKUP(A1009,tabel_7!A1009:C2022,2,FALSE),"")</f>
        <v/>
      </c>
      <c r="D1009" s="14" t="str">
        <f>IF(NOT(A1009=""),VLOOKUP(A1009,tabel_7!A1009:C2022,3,FALSE),"")</f>
        <v/>
      </c>
      <c r="E1009" s="25" t="str">
        <f>IF(NOT(A1009=""),VLOOKUP(_xlfn.CONCAT(C1009,", ",D1009),pg!$C$2:$D$38,2,FALSE),"")</f>
        <v/>
      </c>
      <c r="F1009" s="24" t="str">
        <f t="shared" si="31"/>
        <v/>
      </c>
      <c r="H1009" t="str">
        <f>IF(COUNTIF(tabel_7!A$2:A$1015,BR_standardformat!G1012)&gt;0,BR_standardformat!G1012,"")</f>
        <v/>
      </c>
      <c r="I1009" t="str">
        <f t="shared" si="32"/>
        <v xml:space="preserve">, </v>
      </c>
    </row>
    <row r="1010" spans="1:9" x14ac:dyDescent="0.25">
      <c r="A1010" s="14" t="str">
        <f>IF(COUNTIF(tabel_7!A$2:A$1015,BR_standardformat!G1013)&gt;0,BR_standardformat!G1013,"")</f>
        <v/>
      </c>
      <c r="B1010" s="23" t="str">
        <f>IF(NOT(A1010=""),BR_standardformat!R1013,"")</f>
        <v/>
      </c>
      <c r="C1010" s="14" t="str">
        <f>IF(NOT(A1010=""),VLOOKUP(A1010,tabel_7!A1010:C2023,2,FALSE),"")</f>
        <v/>
      </c>
      <c r="D1010" s="14" t="str">
        <f>IF(NOT(A1010=""),VLOOKUP(A1010,tabel_7!A1010:C2023,3,FALSE),"")</f>
        <v/>
      </c>
      <c r="E1010" s="25" t="str">
        <f>IF(NOT(A1010=""),VLOOKUP(_xlfn.CONCAT(C1010,", ",D1010),pg!$C$2:$D$38,2,FALSE),"")</f>
        <v/>
      </c>
      <c r="F1010" s="24" t="str">
        <f t="shared" si="31"/>
        <v/>
      </c>
      <c r="H1010" t="str">
        <f>IF(COUNTIF(tabel_7!A$2:A$1015,BR_standardformat!G1013)&gt;0,BR_standardformat!G1013,"")</f>
        <v/>
      </c>
      <c r="I1010" t="str">
        <f t="shared" si="32"/>
        <v xml:space="preserve">, </v>
      </c>
    </row>
    <row r="1011" spans="1:9" x14ac:dyDescent="0.25">
      <c r="A1011" s="14" t="str">
        <f>IF(COUNTIF(tabel_7!A$2:A$1015,BR_standardformat!G1014)&gt;0,BR_standardformat!G1014,"")</f>
        <v/>
      </c>
      <c r="B1011" s="23" t="str">
        <f>IF(NOT(A1011=""),BR_standardformat!R1014,"")</f>
        <v/>
      </c>
      <c r="C1011" s="14" t="str">
        <f>IF(NOT(A1011=""),VLOOKUP(A1011,tabel_7!A1011:C2024,2,FALSE),"")</f>
        <v/>
      </c>
      <c r="D1011" s="14" t="str">
        <f>IF(NOT(A1011=""),VLOOKUP(A1011,tabel_7!A1011:C2024,3,FALSE),"")</f>
        <v/>
      </c>
      <c r="E1011" s="25" t="str">
        <f>IF(NOT(A1011=""),VLOOKUP(_xlfn.CONCAT(C1011,", ",D1011),pg!$C$2:$D$38,2,FALSE),"")</f>
        <v/>
      </c>
      <c r="F1011" s="24" t="str">
        <f t="shared" si="31"/>
        <v/>
      </c>
      <c r="H1011" t="str">
        <f>IF(COUNTIF(tabel_7!A$2:A$1015,BR_standardformat!G1014)&gt;0,BR_standardformat!G1014,"")</f>
        <v/>
      </c>
      <c r="I1011" t="str">
        <f t="shared" si="32"/>
        <v xml:space="preserve">, </v>
      </c>
    </row>
    <row r="1012" spans="1:9" x14ac:dyDescent="0.25">
      <c r="A1012" s="14" t="str">
        <f>IF(COUNTIF(tabel_7!A$2:A$1015,BR_standardformat!G1015)&gt;0,BR_standardformat!G1015,"")</f>
        <v/>
      </c>
      <c r="B1012" s="23" t="str">
        <f>IF(NOT(A1012=""),BR_standardformat!R1015,"")</f>
        <v/>
      </c>
      <c r="C1012" s="14" t="str">
        <f>IF(NOT(A1012=""),VLOOKUP(A1012,tabel_7!A1012:C2025,2,FALSE),"")</f>
        <v/>
      </c>
      <c r="D1012" s="14" t="str">
        <f>IF(NOT(A1012=""),VLOOKUP(A1012,tabel_7!A1012:C2025,3,FALSE),"")</f>
        <v/>
      </c>
      <c r="E1012" s="25" t="str">
        <f>IF(NOT(A1012=""),VLOOKUP(_xlfn.CONCAT(C1012,", ",D1012),pg!$C$2:$D$38,2,FALSE),"")</f>
        <v/>
      </c>
      <c r="F1012" s="24" t="str">
        <f t="shared" si="31"/>
        <v/>
      </c>
      <c r="H1012" t="str">
        <f>IF(COUNTIF(tabel_7!A$2:A$1015,BR_standardformat!G1015)&gt;0,BR_standardformat!G1015,"")</f>
        <v/>
      </c>
      <c r="I1012" t="str">
        <f t="shared" si="32"/>
        <v xml:space="preserve">, </v>
      </c>
    </row>
    <row r="1013" spans="1:9" x14ac:dyDescent="0.25">
      <c r="A1013" s="14" t="str">
        <f>IF(COUNTIF(tabel_7!A$2:A$1015,BR_standardformat!G1016)&gt;0,BR_standardformat!G1016,"")</f>
        <v/>
      </c>
      <c r="B1013" s="23" t="str">
        <f>IF(NOT(A1013=""),BR_standardformat!R1016,"")</f>
        <v/>
      </c>
      <c r="C1013" s="14" t="str">
        <f>IF(NOT(A1013=""),VLOOKUP(A1013,tabel_7!A1013:C2026,2,FALSE),"")</f>
        <v/>
      </c>
      <c r="D1013" s="14" t="str">
        <f>IF(NOT(A1013=""),VLOOKUP(A1013,tabel_7!A1013:C2026,3,FALSE),"")</f>
        <v/>
      </c>
      <c r="E1013" s="25" t="str">
        <f>IF(NOT(A1013=""),VLOOKUP(_xlfn.CONCAT(C1013,", ",D1013),pg!$C$2:$D$38,2,FALSE),"")</f>
        <v/>
      </c>
      <c r="F1013" s="24" t="str">
        <f t="shared" si="31"/>
        <v/>
      </c>
      <c r="H1013" t="str">
        <f>IF(COUNTIF(tabel_7!A$2:A$1015,BR_standardformat!G1016)&gt;0,BR_standardformat!G1016,"")</f>
        <v/>
      </c>
      <c r="I1013" t="str">
        <f t="shared" si="32"/>
        <v xml:space="preserve">, </v>
      </c>
    </row>
    <row r="1014" spans="1:9" x14ac:dyDescent="0.25">
      <c r="A1014" s="14" t="str">
        <f>IF(COUNTIF(tabel_7!A$2:A$1015,BR_standardformat!G1017)&gt;0,BR_standardformat!G1017,"")</f>
        <v/>
      </c>
      <c r="B1014" s="23" t="str">
        <f>IF(NOT(A1014=""),BR_standardformat!R1017,"")</f>
        <v/>
      </c>
      <c r="C1014" s="14" t="str">
        <f>IF(NOT(A1014=""),VLOOKUP(A1014,tabel_7!A1014:C2027,2,FALSE),"")</f>
        <v/>
      </c>
      <c r="D1014" s="14" t="str">
        <f>IF(NOT(A1014=""),VLOOKUP(A1014,tabel_7!A1014:C2027,3,FALSE),"")</f>
        <v/>
      </c>
      <c r="E1014" s="25" t="str">
        <f>IF(NOT(A1014=""),VLOOKUP(_xlfn.CONCAT(C1014,", ",D1014),pg!$C$2:$D$38,2,FALSE),"")</f>
        <v/>
      </c>
      <c r="F1014" s="24" t="str">
        <f t="shared" si="31"/>
        <v/>
      </c>
      <c r="H1014" t="str">
        <f>IF(COUNTIF(tabel_7!A$2:A$1015,BR_standardformat!G1017)&gt;0,BR_standardformat!G1017,"")</f>
        <v/>
      </c>
      <c r="I1014" t="str">
        <f t="shared" si="32"/>
        <v xml:space="preserve">, </v>
      </c>
    </row>
    <row r="1015" spans="1:9" x14ac:dyDescent="0.25">
      <c r="A1015" s="14" t="str">
        <f>IF(COUNTIF(tabel_7!A$2:A$1015,BR_standardformat!G1018)&gt;0,BR_standardformat!G1018,"")</f>
        <v/>
      </c>
      <c r="B1015" s="23" t="str">
        <f>IF(NOT(A1015=""),BR_standardformat!R1018,"")</f>
        <v/>
      </c>
      <c r="C1015" s="14" t="str">
        <f>IF(NOT(A1015=""),VLOOKUP(A1015,tabel_7!A1015:C2028,2,FALSE),"")</f>
        <v/>
      </c>
      <c r="D1015" s="14" t="str">
        <f>IF(NOT(A1015=""),VLOOKUP(A1015,tabel_7!A1015:C2028,3,FALSE),"")</f>
        <v/>
      </c>
      <c r="E1015" s="25" t="str">
        <f>IF(NOT(A1015=""),VLOOKUP(_xlfn.CONCAT(C1015,", ",D1015),pg!$C$2:$D$38,2,FALSE),"")</f>
        <v/>
      </c>
      <c r="F1015" s="24" t="str">
        <f t="shared" si="31"/>
        <v/>
      </c>
      <c r="H1015" t="str">
        <f>IF(COUNTIF(tabel_7!A$2:A$1015,BR_standardformat!G1018)&gt;0,BR_standardformat!G1018,"")</f>
        <v/>
      </c>
      <c r="I1015" t="str">
        <f t="shared" si="32"/>
        <v xml:space="preserve">, </v>
      </c>
    </row>
    <row r="1016" spans="1:9" x14ac:dyDescent="0.25">
      <c r="A1016" s="14" t="str">
        <f>IF(COUNTIF(tabel_7!A$2:A$1015,BR_standardformat!G1019)&gt;0,BR_standardformat!G1019,"")</f>
        <v/>
      </c>
      <c r="B1016" s="23" t="str">
        <f>IF(NOT(A1016=""),BR_standardformat!R1019,"")</f>
        <v/>
      </c>
      <c r="C1016" s="14" t="str">
        <f>IF(NOT(A1016=""),VLOOKUP(A1016,tabel_7!A1016:C2029,2,FALSE),"")</f>
        <v/>
      </c>
      <c r="D1016" s="14" t="str">
        <f>IF(NOT(A1016=""),VLOOKUP(A1016,tabel_7!A1016:C2029,3,FALSE),"")</f>
        <v/>
      </c>
      <c r="E1016" s="25" t="str">
        <f>IF(NOT(A1016=""),VLOOKUP(_xlfn.CONCAT(C1016,", ",D1016),pg!$C$2:$D$38,2,FALSE),"")</f>
        <v/>
      </c>
      <c r="F1016" s="24" t="str">
        <f t="shared" si="31"/>
        <v/>
      </c>
      <c r="H1016" t="str">
        <f>IF(COUNTIF(tabel_7!A$2:A$1015,BR_standardformat!G1019)&gt;0,BR_standardformat!G1019,"")</f>
        <v/>
      </c>
      <c r="I1016" t="str">
        <f t="shared" si="32"/>
        <v xml:space="preserve">, </v>
      </c>
    </row>
    <row r="1017" spans="1:9" x14ac:dyDescent="0.25">
      <c r="A1017" s="14" t="str">
        <f>IF(COUNTIF(tabel_7!A$2:A$1015,BR_standardformat!G1020)&gt;0,BR_standardformat!G1020,"")</f>
        <v/>
      </c>
      <c r="B1017" s="23" t="str">
        <f>IF(NOT(A1017=""),BR_standardformat!R1020,"")</f>
        <v/>
      </c>
      <c r="C1017" s="14" t="str">
        <f>IF(NOT(A1017=""),VLOOKUP(A1017,tabel_7!A1017:C2030,2,FALSE),"")</f>
        <v/>
      </c>
      <c r="D1017" s="14" t="str">
        <f>IF(NOT(A1017=""),VLOOKUP(A1017,tabel_7!A1017:C2030,3,FALSE),"")</f>
        <v/>
      </c>
      <c r="E1017" s="25" t="str">
        <f>IF(NOT(A1017=""),VLOOKUP(_xlfn.CONCAT(C1017,", ",D1017),pg!$C$2:$D$38,2,FALSE),"")</f>
        <v/>
      </c>
      <c r="F1017" s="24" t="str">
        <f t="shared" si="31"/>
        <v/>
      </c>
      <c r="H1017" t="str">
        <f>IF(COUNTIF(tabel_7!A$2:A$1015,BR_standardformat!G1020)&gt;0,BR_standardformat!G1020,"")</f>
        <v/>
      </c>
      <c r="I1017" t="str">
        <f t="shared" si="32"/>
        <v xml:space="preserve">, </v>
      </c>
    </row>
    <row r="1018" spans="1:9" x14ac:dyDescent="0.25">
      <c r="A1018" s="14" t="str">
        <f>IF(COUNTIF(tabel_7!A$2:A$1015,BR_standardformat!G1021)&gt;0,BR_standardformat!G1021,"")</f>
        <v/>
      </c>
      <c r="B1018" s="23" t="str">
        <f>IF(NOT(A1018=""),BR_standardformat!R1021,"")</f>
        <v/>
      </c>
      <c r="C1018" s="14" t="str">
        <f>IF(NOT(A1018=""),VLOOKUP(A1018,tabel_7!A1018:C2031,2,FALSE),"")</f>
        <v/>
      </c>
      <c r="D1018" s="14" t="str">
        <f>IF(NOT(A1018=""),VLOOKUP(A1018,tabel_7!A1018:C2031,3,FALSE),"")</f>
        <v/>
      </c>
      <c r="E1018" s="25" t="str">
        <f>IF(NOT(A1018=""),VLOOKUP(_xlfn.CONCAT(C1018,", ",D1018),pg!$C$2:$D$38,2,FALSE),"")</f>
        <v/>
      </c>
      <c r="F1018" s="24" t="str">
        <f t="shared" si="31"/>
        <v/>
      </c>
      <c r="H1018" t="str">
        <f>IF(COUNTIF(tabel_7!A$2:A$1015,BR_standardformat!G1021)&gt;0,BR_standardformat!G1021,"")</f>
        <v/>
      </c>
      <c r="I1018" t="str">
        <f t="shared" si="32"/>
        <v xml:space="preserve">, </v>
      </c>
    </row>
    <row r="1019" spans="1:9" x14ac:dyDescent="0.25">
      <c r="A1019" s="14" t="str">
        <f>IF(COUNTIF(tabel_7!A$2:A$1015,BR_standardformat!G1022)&gt;0,BR_standardformat!G1022,"")</f>
        <v/>
      </c>
      <c r="B1019" s="23" t="str">
        <f>IF(NOT(A1019=""),BR_standardformat!R1022,"")</f>
        <v/>
      </c>
      <c r="C1019" s="14" t="str">
        <f>IF(NOT(A1019=""),VLOOKUP(A1019,tabel_7!A1019:C2032,2,FALSE),"")</f>
        <v/>
      </c>
      <c r="D1019" s="14" t="str">
        <f>IF(NOT(A1019=""),VLOOKUP(A1019,tabel_7!A1019:C2032,3,FALSE),"")</f>
        <v/>
      </c>
      <c r="E1019" s="25" t="str">
        <f>IF(NOT(A1019=""),VLOOKUP(_xlfn.CONCAT(C1019,", ",D1019),pg!$C$2:$D$38,2,FALSE),"")</f>
        <v/>
      </c>
      <c r="F1019" s="24" t="str">
        <f t="shared" si="31"/>
        <v/>
      </c>
      <c r="H1019" t="str">
        <f>IF(COUNTIF(tabel_7!A$2:A$1015,BR_standardformat!G1022)&gt;0,BR_standardformat!G1022,"")</f>
        <v/>
      </c>
      <c r="I1019" t="str">
        <f t="shared" si="32"/>
        <v xml:space="preserve">, </v>
      </c>
    </row>
    <row r="1020" spans="1:9" x14ac:dyDescent="0.25">
      <c r="A1020" s="14" t="str">
        <f>IF(COUNTIF(tabel_7!A$2:A$1015,BR_standardformat!G1023)&gt;0,BR_standardformat!G1023,"")</f>
        <v/>
      </c>
      <c r="B1020" s="23" t="str">
        <f>IF(NOT(A1020=""),BR_standardformat!R1023,"")</f>
        <v/>
      </c>
      <c r="C1020" s="14" t="str">
        <f>IF(NOT(A1020=""),VLOOKUP(A1020,tabel_7!A1020:C2033,2,FALSE),"")</f>
        <v/>
      </c>
      <c r="D1020" s="14" t="str">
        <f>IF(NOT(A1020=""),VLOOKUP(A1020,tabel_7!A1020:C2033,3,FALSE),"")</f>
        <v/>
      </c>
      <c r="E1020" s="25" t="str">
        <f>IF(NOT(A1020=""),VLOOKUP(_xlfn.CONCAT(C1020,", ",D1020),pg!$C$2:$D$38,2,FALSE),"")</f>
        <v/>
      </c>
      <c r="F1020" s="24" t="str">
        <f t="shared" si="31"/>
        <v/>
      </c>
      <c r="H1020" t="str">
        <f>IF(COUNTIF(tabel_7!A$2:A$1015,BR_standardformat!G1023)&gt;0,BR_standardformat!G1023,"")</f>
        <v/>
      </c>
      <c r="I1020" t="str">
        <f t="shared" si="32"/>
        <v xml:space="preserve">, </v>
      </c>
    </row>
    <row r="1021" spans="1:9" x14ac:dyDescent="0.25">
      <c r="A1021" s="14" t="str">
        <f>IF(COUNTIF(tabel_7!A$2:A$1015,BR_standardformat!G1024)&gt;0,BR_standardformat!G1024,"")</f>
        <v/>
      </c>
      <c r="B1021" s="23" t="str">
        <f>IF(NOT(A1021=""),BR_standardformat!R1024,"")</f>
        <v/>
      </c>
      <c r="C1021" s="14" t="str">
        <f>IF(NOT(A1021=""),VLOOKUP(A1021,tabel_7!A1021:C2034,2,FALSE),"")</f>
        <v/>
      </c>
      <c r="D1021" s="14" t="str">
        <f>IF(NOT(A1021=""),VLOOKUP(A1021,tabel_7!A1021:C2034,3,FALSE),"")</f>
        <v/>
      </c>
      <c r="E1021" s="25" t="str">
        <f>IF(NOT(A1021=""),VLOOKUP(_xlfn.CONCAT(C1021,", ",D1021),pg!$C$2:$D$38,2,FALSE),"")</f>
        <v/>
      </c>
      <c r="F1021" s="24" t="str">
        <f t="shared" si="31"/>
        <v/>
      </c>
      <c r="H1021" t="str">
        <f>IF(COUNTIF(tabel_7!A$2:A$1015,BR_standardformat!G1024)&gt;0,BR_standardformat!G1024,"")</f>
        <v/>
      </c>
      <c r="I1021" t="str">
        <f t="shared" si="32"/>
        <v xml:space="preserve">, </v>
      </c>
    </row>
    <row r="1022" spans="1:9" x14ac:dyDescent="0.25">
      <c r="A1022" s="14" t="str">
        <f>IF(COUNTIF(tabel_7!A$2:A$1015,BR_standardformat!G1025)&gt;0,BR_standardformat!G1025,"")</f>
        <v/>
      </c>
      <c r="B1022" s="23" t="str">
        <f>IF(NOT(A1022=""),BR_standardformat!R1025,"")</f>
        <v/>
      </c>
      <c r="C1022" s="14" t="str">
        <f>IF(NOT(A1022=""),VLOOKUP(A1022,tabel_7!A1022:C2035,2,FALSE),"")</f>
        <v/>
      </c>
      <c r="D1022" s="14" t="str">
        <f>IF(NOT(A1022=""),VLOOKUP(A1022,tabel_7!A1022:C2035,3,FALSE),"")</f>
        <v/>
      </c>
      <c r="E1022" s="25" t="str">
        <f>IF(NOT(A1022=""),VLOOKUP(_xlfn.CONCAT(C1022,", ",D1022),pg!$C$2:$D$38,2,FALSE),"")</f>
        <v/>
      </c>
      <c r="F1022" s="24" t="str">
        <f t="shared" si="31"/>
        <v/>
      </c>
      <c r="H1022" t="str">
        <f>IF(COUNTIF(tabel_7!A$2:A$1015,BR_standardformat!G1025)&gt;0,BR_standardformat!G1025,"")</f>
        <v/>
      </c>
      <c r="I1022" t="str">
        <f t="shared" si="32"/>
        <v xml:space="preserve">, </v>
      </c>
    </row>
    <row r="1023" spans="1:9" x14ac:dyDescent="0.25">
      <c r="A1023" s="14" t="str">
        <f>IF(COUNTIF(tabel_7!A$2:A$1015,BR_standardformat!G1026)&gt;0,BR_standardformat!G1026,"")</f>
        <v/>
      </c>
      <c r="B1023" s="23" t="str">
        <f>IF(NOT(A1023=""),BR_standardformat!R1026,"")</f>
        <v/>
      </c>
      <c r="C1023" s="14" t="str">
        <f>IF(NOT(A1023=""),VLOOKUP(A1023,tabel_7!A1023:C2036,2,FALSE),"")</f>
        <v/>
      </c>
      <c r="D1023" s="14" t="str">
        <f>IF(NOT(A1023=""),VLOOKUP(A1023,tabel_7!A1023:C2036,3,FALSE),"")</f>
        <v/>
      </c>
      <c r="E1023" s="25" t="str">
        <f>IF(NOT(A1023=""),VLOOKUP(_xlfn.CONCAT(C1023,", ",D1023),pg!$C$2:$D$38,2,FALSE),"")</f>
        <v/>
      </c>
      <c r="F1023" s="24" t="str">
        <f t="shared" si="31"/>
        <v/>
      </c>
      <c r="H1023" t="str">
        <f>IF(COUNTIF(tabel_7!A$2:A$1015,BR_standardformat!G1026)&gt;0,BR_standardformat!G1026,"")</f>
        <v/>
      </c>
      <c r="I1023" t="str">
        <f t="shared" si="32"/>
        <v xml:space="preserve">, </v>
      </c>
    </row>
    <row r="1024" spans="1:9" x14ac:dyDescent="0.25">
      <c r="A1024" s="14" t="str">
        <f>IF(COUNTIF(tabel_7!A$2:A$1015,BR_standardformat!G1027)&gt;0,BR_standardformat!G1027,"")</f>
        <v/>
      </c>
      <c r="B1024" s="23" t="str">
        <f>IF(NOT(A1024=""),BR_standardformat!R1027,"")</f>
        <v/>
      </c>
      <c r="C1024" s="14" t="str">
        <f>IF(NOT(A1024=""),VLOOKUP(A1024,tabel_7!A1024:C2037,2,FALSE),"")</f>
        <v/>
      </c>
      <c r="D1024" s="14" t="str">
        <f>IF(NOT(A1024=""),VLOOKUP(A1024,tabel_7!A1024:C2037,3,FALSE),"")</f>
        <v/>
      </c>
      <c r="E1024" s="25" t="str">
        <f>IF(NOT(A1024=""),VLOOKUP(_xlfn.CONCAT(C1024,", ",D1024),pg!$C$2:$D$38,2,FALSE),"")</f>
        <v/>
      </c>
      <c r="F1024" s="24" t="str">
        <f t="shared" si="31"/>
        <v/>
      </c>
      <c r="H1024" t="str">
        <f>IF(COUNTIF(tabel_7!A$2:A$1015,BR_standardformat!G1027)&gt;0,BR_standardformat!G1027,"")</f>
        <v/>
      </c>
      <c r="I1024" t="str">
        <f t="shared" si="32"/>
        <v xml:space="preserve">, </v>
      </c>
    </row>
    <row r="1025" spans="1:9" x14ac:dyDescent="0.25">
      <c r="A1025" s="14" t="str">
        <f>IF(COUNTIF(tabel_7!A$2:A$1015,BR_standardformat!G1028)&gt;0,BR_standardformat!G1028,"")</f>
        <v/>
      </c>
      <c r="B1025" s="23" t="str">
        <f>IF(NOT(A1025=""),BR_standardformat!R1028,"")</f>
        <v/>
      </c>
      <c r="C1025" s="14" t="str">
        <f>IF(NOT(A1025=""),VLOOKUP(A1025,tabel_7!A1025:C2038,2,FALSE),"")</f>
        <v/>
      </c>
      <c r="D1025" s="14" t="str">
        <f>IF(NOT(A1025=""),VLOOKUP(A1025,tabel_7!A1025:C2038,3,FALSE),"")</f>
        <v/>
      </c>
      <c r="E1025" s="25" t="str">
        <f>IF(NOT(A1025=""),VLOOKUP(_xlfn.CONCAT(C1025,", ",D1025),pg!$C$2:$D$38,2,FALSE),"")</f>
        <v/>
      </c>
      <c r="F1025" s="24" t="str">
        <f t="shared" si="31"/>
        <v/>
      </c>
      <c r="H1025" t="str">
        <f>IF(COUNTIF(tabel_7!A$2:A$1015,BR_standardformat!G1028)&gt;0,BR_standardformat!G1028,"")</f>
        <v/>
      </c>
      <c r="I1025" t="str">
        <f t="shared" si="32"/>
        <v xml:space="preserve">, </v>
      </c>
    </row>
    <row r="1026" spans="1:9" x14ac:dyDescent="0.25">
      <c r="A1026" s="14" t="str">
        <f>IF(COUNTIF(tabel_7!A$2:A$1015,BR_standardformat!G1029)&gt;0,BR_standardformat!G1029,"")</f>
        <v/>
      </c>
      <c r="B1026" s="23" t="str">
        <f>IF(NOT(A1026=""),BR_standardformat!R1029,"")</f>
        <v/>
      </c>
      <c r="C1026" s="14" t="str">
        <f>IF(NOT(A1026=""),VLOOKUP(A1026,tabel_7!A1026:C2039,2,FALSE),"")</f>
        <v/>
      </c>
      <c r="D1026" s="14" t="str">
        <f>IF(NOT(A1026=""),VLOOKUP(A1026,tabel_7!A1026:C2039,3,FALSE),"")</f>
        <v/>
      </c>
      <c r="E1026" s="25" t="str">
        <f>IF(NOT(A1026=""),VLOOKUP(_xlfn.CONCAT(C1026,", ",D1026),pg!$C$2:$D$38,2,FALSE),"")</f>
        <v/>
      </c>
      <c r="F1026" s="24" t="str">
        <f t="shared" si="31"/>
        <v/>
      </c>
      <c r="H1026" t="str">
        <f>IF(COUNTIF(tabel_7!A$2:A$1015,BR_standardformat!G1029)&gt;0,BR_standardformat!G1029,"")</f>
        <v/>
      </c>
      <c r="I1026" t="str">
        <f t="shared" si="32"/>
        <v xml:space="preserve">, </v>
      </c>
    </row>
    <row r="1027" spans="1:9" x14ac:dyDescent="0.25">
      <c r="A1027" s="14" t="str">
        <f>IF(COUNTIF(tabel_7!A$2:A$1015,BR_standardformat!G1030)&gt;0,BR_standardformat!G1030,"")</f>
        <v/>
      </c>
      <c r="B1027" s="23" t="str">
        <f>IF(NOT(A1027=""),BR_standardformat!R1030,"")</f>
        <v/>
      </c>
      <c r="C1027" s="14" t="str">
        <f>IF(NOT(A1027=""),VLOOKUP(A1027,tabel_7!A1027:C2040,2,FALSE),"")</f>
        <v/>
      </c>
      <c r="D1027" s="14" t="str">
        <f>IF(NOT(A1027=""),VLOOKUP(A1027,tabel_7!A1027:C2040,3,FALSE),"")</f>
        <v/>
      </c>
      <c r="E1027" s="25" t="str">
        <f>IF(NOT(A1027=""),VLOOKUP(_xlfn.CONCAT(C1027,", ",D1027),pg!$C$2:$D$38,2,FALSE),"")</f>
        <v/>
      </c>
      <c r="F1027" s="24" t="str">
        <f t="shared" ref="F1027:F1090" si="33">IF(NOT(B1027=""),B1027*E1027,"")</f>
        <v/>
      </c>
      <c r="H1027" t="str">
        <f>IF(COUNTIF(tabel_7!A$2:A$1015,BR_standardformat!G1030)&gt;0,BR_standardformat!G1030,"")</f>
        <v/>
      </c>
      <c r="I1027" t="str">
        <f t="shared" ref="I1027:I1090" si="34">_xlfn.CONCAT(C1027,", ",D1027)</f>
        <v xml:space="preserve">, </v>
      </c>
    </row>
    <row r="1028" spans="1:9" x14ac:dyDescent="0.25">
      <c r="A1028" s="14" t="str">
        <f>IF(COUNTIF(tabel_7!A$2:A$1015,BR_standardformat!G1031)&gt;0,BR_standardformat!G1031,"")</f>
        <v/>
      </c>
      <c r="B1028" s="23" t="str">
        <f>IF(NOT(A1028=""),BR_standardformat!R1031,"")</f>
        <v/>
      </c>
      <c r="C1028" s="14" t="str">
        <f>IF(NOT(A1028=""),VLOOKUP(A1028,tabel_7!A1028:C2041,2,FALSE),"")</f>
        <v/>
      </c>
      <c r="D1028" s="14" t="str">
        <f>IF(NOT(A1028=""),VLOOKUP(A1028,tabel_7!A1028:C2041,3,FALSE),"")</f>
        <v/>
      </c>
      <c r="E1028" s="25" t="str">
        <f>IF(NOT(A1028=""),VLOOKUP(_xlfn.CONCAT(C1028,", ",D1028),pg!$C$2:$D$38,2,FALSE),"")</f>
        <v/>
      </c>
      <c r="F1028" s="24" t="str">
        <f t="shared" si="33"/>
        <v/>
      </c>
      <c r="H1028" t="str">
        <f>IF(COUNTIF(tabel_7!A$2:A$1015,BR_standardformat!G1031)&gt;0,BR_standardformat!G1031,"")</f>
        <v/>
      </c>
      <c r="I1028" t="str">
        <f t="shared" si="34"/>
        <v xml:space="preserve">, </v>
      </c>
    </row>
    <row r="1029" spans="1:9" x14ac:dyDescent="0.25">
      <c r="A1029" s="14" t="str">
        <f>IF(COUNTIF(tabel_7!A$2:A$1015,BR_standardformat!G1032)&gt;0,BR_standardformat!G1032,"")</f>
        <v/>
      </c>
      <c r="B1029" s="23" t="str">
        <f>IF(NOT(A1029=""),BR_standardformat!R1032,"")</f>
        <v/>
      </c>
      <c r="C1029" s="14" t="str">
        <f>IF(NOT(A1029=""),VLOOKUP(A1029,tabel_7!A1029:C2042,2,FALSE),"")</f>
        <v/>
      </c>
      <c r="D1029" s="14" t="str">
        <f>IF(NOT(A1029=""),VLOOKUP(A1029,tabel_7!A1029:C2042,3,FALSE),"")</f>
        <v/>
      </c>
      <c r="E1029" s="25" t="str">
        <f>IF(NOT(A1029=""),VLOOKUP(_xlfn.CONCAT(C1029,", ",D1029),pg!$C$2:$D$38,2,FALSE),"")</f>
        <v/>
      </c>
      <c r="F1029" s="24" t="str">
        <f t="shared" si="33"/>
        <v/>
      </c>
      <c r="H1029" t="str">
        <f>IF(COUNTIF(tabel_7!A$2:A$1015,BR_standardformat!G1032)&gt;0,BR_standardformat!G1032,"")</f>
        <v/>
      </c>
      <c r="I1029" t="str">
        <f t="shared" si="34"/>
        <v xml:space="preserve">, </v>
      </c>
    </row>
    <row r="1030" spans="1:9" x14ac:dyDescent="0.25">
      <c r="A1030" s="14" t="str">
        <f>IF(COUNTIF(tabel_7!A$2:A$1015,BR_standardformat!G1033)&gt;0,BR_standardformat!G1033,"")</f>
        <v/>
      </c>
      <c r="B1030" s="23" t="str">
        <f>IF(NOT(A1030=""),BR_standardformat!R1033,"")</f>
        <v/>
      </c>
      <c r="C1030" s="14" t="str">
        <f>IF(NOT(A1030=""),VLOOKUP(A1030,tabel_7!A1030:C2043,2,FALSE),"")</f>
        <v/>
      </c>
      <c r="D1030" s="14" t="str">
        <f>IF(NOT(A1030=""),VLOOKUP(A1030,tabel_7!A1030:C2043,3,FALSE),"")</f>
        <v/>
      </c>
      <c r="E1030" s="25" t="str">
        <f>IF(NOT(A1030=""),VLOOKUP(_xlfn.CONCAT(C1030,", ",D1030),pg!$C$2:$D$38,2,FALSE),"")</f>
        <v/>
      </c>
      <c r="F1030" s="24" t="str">
        <f t="shared" si="33"/>
        <v/>
      </c>
      <c r="H1030" t="str">
        <f>IF(COUNTIF(tabel_7!A$2:A$1015,BR_standardformat!G1033)&gt;0,BR_standardformat!G1033,"")</f>
        <v/>
      </c>
      <c r="I1030" t="str">
        <f t="shared" si="34"/>
        <v xml:space="preserve">, </v>
      </c>
    </row>
    <row r="1031" spans="1:9" x14ac:dyDescent="0.25">
      <c r="A1031" s="14" t="str">
        <f>IF(COUNTIF(tabel_7!A$2:A$1015,BR_standardformat!G1034)&gt;0,BR_standardformat!G1034,"")</f>
        <v/>
      </c>
      <c r="B1031" s="23" t="str">
        <f>IF(NOT(A1031=""),BR_standardformat!R1034,"")</f>
        <v/>
      </c>
      <c r="C1031" s="14" t="str">
        <f>IF(NOT(A1031=""),VLOOKUP(A1031,tabel_7!A1031:C2044,2,FALSE),"")</f>
        <v/>
      </c>
      <c r="D1031" s="14" t="str">
        <f>IF(NOT(A1031=""),VLOOKUP(A1031,tabel_7!A1031:C2044,3,FALSE),"")</f>
        <v/>
      </c>
      <c r="E1031" s="25" t="str">
        <f>IF(NOT(A1031=""),VLOOKUP(_xlfn.CONCAT(C1031,", ",D1031),pg!$C$2:$D$38,2,FALSE),"")</f>
        <v/>
      </c>
      <c r="F1031" s="24" t="str">
        <f t="shared" si="33"/>
        <v/>
      </c>
      <c r="H1031" t="str">
        <f>IF(COUNTIF(tabel_7!A$2:A$1015,BR_standardformat!G1034)&gt;0,BR_standardformat!G1034,"")</f>
        <v/>
      </c>
      <c r="I1031" t="str">
        <f t="shared" si="34"/>
        <v xml:space="preserve">, </v>
      </c>
    </row>
    <row r="1032" spans="1:9" x14ac:dyDescent="0.25">
      <c r="A1032" s="14" t="str">
        <f>IF(COUNTIF(tabel_7!A$2:A$1015,BR_standardformat!G1035)&gt;0,BR_standardformat!G1035,"")</f>
        <v/>
      </c>
      <c r="B1032" s="23" t="str">
        <f>IF(NOT(A1032=""),BR_standardformat!R1035,"")</f>
        <v/>
      </c>
      <c r="C1032" s="14" t="str">
        <f>IF(NOT(A1032=""),VLOOKUP(A1032,tabel_7!A1032:C2045,2,FALSE),"")</f>
        <v/>
      </c>
      <c r="D1032" s="14" t="str">
        <f>IF(NOT(A1032=""),VLOOKUP(A1032,tabel_7!A1032:C2045,3,FALSE),"")</f>
        <v/>
      </c>
      <c r="E1032" s="25" t="str">
        <f>IF(NOT(A1032=""),VLOOKUP(_xlfn.CONCAT(C1032,", ",D1032),pg!$C$2:$D$38,2,FALSE),"")</f>
        <v/>
      </c>
      <c r="F1032" s="24" t="str">
        <f t="shared" si="33"/>
        <v/>
      </c>
      <c r="H1032" t="str">
        <f>IF(COUNTIF(tabel_7!A$2:A$1015,BR_standardformat!G1035)&gt;0,BR_standardformat!G1035,"")</f>
        <v/>
      </c>
      <c r="I1032" t="str">
        <f t="shared" si="34"/>
        <v xml:space="preserve">, </v>
      </c>
    </row>
    <row r="1033" spans="1:9" x14ac:dyDescent="0.25">
      <c r="A1033" s="14" t="str">
        <f>IF(COUNTIF(tabel_7!A$2:A$1015,BR_standardformat!G1036)&gt;0,BR_standardformat!G1036,"")</f>
        <v/>
      </c>
      <c r="B1033" s="23" t="str">
        <f>IF(NOT(A1033=""),BR_standardformat!R1036,"")</f>
        <v/>
      </c>
      <c r="C1033" s="14" t="str">
        <f>IF(NOT(A1033=""),VLOOKUP(A1033,tabel_7!A1033:C2046,2,FALSE),"")</f>
        <v/>
      </c>
      <c r="D1033" s="14" t="str">
        <f>IF(NOT(A1033=""),VLOOKUP(A1033,tabel_7!A1033:C2046,3,FALSE),"")</f>
        <v/>
      </c>
      <c r="E1033" s="25" t="str">
        <f>IF(NOT(A1033=""),VLOOKUP(_xlfn.CONCAT(C1033,", ",D1033),pg!$C$2:$D$38,2,FALSE),"")</f>
        <v/>
      </c>
      <c r="F1033" s="24" t="str">
        <f t="shared" si="33"/>
        <v/>
      </c>
      <c r="H1033" t="str">
        <f>IF(COUNTIF(tabel_7!A$2:A$1015,BR_standardformat!G1036)&gt;0,BR_standardformat!G1036,"")</f>
        <v/>
      </c>
      <c r="I1033" t="str">
        <f t="shared" si="34"/>
        <v xml:space="preserve">, </v>
      </c>
    </row>
    <row r="1034" spans="1:9" x14ac:dyDescent="0.25">
      <c r="A1034" s="14" t="str">
        <f>IF(COUNTIF(tabel_7!A$2:A$1015,BR_standardformat!G1037)&gt;0,BR_standardformat!G1037,"")</f>
        <v/>
      </c>
      <c r="B1034" s="23" t="str">
        <f>IF(NOT(A1034=""),BR_standardformat!R1037,"")</f>
        <v/>
      </c>
      <c r="C1034" s="14" t="str">
        <f>IF(NOT(A1034=""),VLOOKUP(A1034,tabel_7!A1034:C2047,2,FALSE),"")</f>
        <v/>
      </c>
      <c r="D1034" s="14" t="str">
        <f>IF(NOT(A1034=""),VLOOKUP(A1034,tabel_7!A1034:C2047,3,FALSE),"")</f>
        <v/>
      </c>
      <c r="E1034" s="25" t="str">
        <f>IF(NOT(A1034=""),VLOOKUP(_xlfn.CONCAT(C1034,", ",D1034),pg!$C$2:$D$38,2,FALSE),"")</f>
        <v/>
      </c>
      <c r="F1034" s="24" t="str">
        <f t="shared" si="33"/>
        <v/>
      </c>
      <c r="H1034" t="str">
        <f>IF(COUNTIF(tabel_7!A$2:A$1015,BR_standardformat!G1037)&gt;0,BR_standardformat!G1037,"")</f>
        <v/>
      </c>
      <c r="I1034" t="str">
        <f t="shared" si="34"/>
        <v xml:space="preserve">, </v>
      </c>
    </row>
    <row r="1035" spans="1:9" x14ac:dyDescent="0.25">
      <c r="A1035" s="14" t="str">
        <f>IF(COUNTIF(tabel_7!A$2:A$1015,BR_standardformat!G1038)&gt;0,BR_standardformat!G1038,"")</f>
        <v/>
      </c>
      <c r="B1035" s="23" t="str">
        <f>IF(NOT(A1035=""),BR_standardformat!R1038,"")</f>
        <v/>
      </c>
      <c r="C1035" s="14" t="str">
        <f>IF(NOT(A1035=""),VLOOKUP(A1035,tabel_7!A1035:C2048,2,FALSE),"")</f>
        <v/>
      </c>
      <c r="D1035" s="14" t="str">
        <f>IF(NOT(A1035=""),VLOOKUP(A1035,tabel_7!A1035:C2048,3,FALSE),"")</f>
        <v/>
      </c>
      <c r="E1035" s="25" t="str">
        <f>IF(NOT(A1035=""),VLOOKUP(_xlfn.CONCAT(C1035,", ",D1035),pg!$C$2:$D$38,2,FALSE),"")</f>
        <v/>
      </c>
      <c r="F1035" s="24" t="str">
        <f t="shared" si="33"/>
        <v/>
      </c>
      <c r="H1035" t="str">
        <f>IF(COUNTIF(tabel_7!A$2:A$1015,BR_standardformat!G1038)&gt;0,BR_standardformat!G1038,"")</f>
        <v/>
      </c>
      <c r="I1035" t="str">
        <f t="shared" si="34"/>
        <v xml:space="preserve">, </v>
      </c>
    </row>
    <row r="1036" spans="1:9" x14ac:dyDescent="0.25">
      <c r="A1036" s="14" t="str">
        <f>IF(COUNTIF(tabel_7!A$2:A$1015,BR_standardformat!G1039)&gt;0,BR_standardformat!G1039,"")</f>
        <v/>
      </c>
      <c r="B1036" s="23" t="str">
        <f>IF(NOT(A1036=""),BR_standardformat!R1039,"")</f>
        <v/>
      </c>
      <c r="C1036" s="14" t="str">
        <f>IF(NOT(A1036=""),VLOOKUP(A1036,tabel_7!A1036:C2049,2,FALSE),"")</f>
        <v/>
      </c>
      <c r="D1036" s="14" t="str">
        <f>IF(NOT(A1036=""),VLOOKUP(A1036,tabel_7!A1036:C2049,3,FALSE),"")</f>
        <v/>
      </c>
      <c r="E1036" s="25" t="str">
        <f>IF(NOT(A1036=""),VLOOKUP(_xlfn.CONCAT(C1036,", ",D1036),pg!$C$2:$D$38,2,FALSE),"")</f>
        <v/>
      </c>
      <c r="F1036" s="24" t="str">
        <f t="shared" si="33"/>
        <v/>
      </c>
      <c r="H1036" t="str">
        <f>IF(COUNTIF(tabel_7!A$2:A$1015,BR_standardformat!G1039)&gt;0,BR_standardformat!G1039,"")</f>
        <v/>
      </c>
      <c r="I1036" t="str">
        <f t="shared" si="34"/>
        <v xml:space="preserve">, </v>
      </c>
    </row>
    <row r="1037" spans="1:9" x14ac:dyDescent="0.25">
      <c r="A1037" s="14" t="str">
        <f>IF(COUNTIF(tabel_7!A$2:A$1015,BR_standardformat!G1040)&gt;0,BR_standardformat!G1040,"")</f>
        <v/>
      </c>
      <c r="B1037" s="23" t="str">
        <f>IF(NOT(A1037=""),BR_standardformat!R1040,"")</f>
        <v/>
      </c>
      <c r="C1037" s="14" t="str">
        <f>IF(NOT(A1037=""),VLOOKUP(A1037,tabel_7!A1037:C2050,2,FALSE),"")</f>
        <v/>
      </c>
      <c r="D1037" s="14" t="str">
        <f>IF(NOT(A1037=""),VLOOKUP(A1037,tabel_7!A1037:C2050,3,FALSE),"")</f>
        <v/>
      </c>
      <c r="E1037" s="25" t="str">
        <f>IF(NOT(A1037=""),VLOOKUP(_xlfn.CONCAT(C1037,", ",D1037),pg!$C$2:$D$38,2,FALSE),"")</f>
        <v/>
      </c>
      <c r="F1037" s="24" t="str">
        <f t="shared" si="33"/>
        <v/>
      </c>
      <c r="H1037" t="str">
        <f>IF(COUNTIF(tabel_7!A$2:A$1015,BR_standardformat!G1040)&gt;0,BR_standardformat!G1040,"")</f>
        <v/>
      </c>
      <c r="I1037" t="str">
        <f t="shared" si="34"/>
        <v xml:space="preserve">, </v>
      </c>
    </row>
    <row r="1038" spans="1:9" x14ac:dyDescent="0.25">
      <c r="A1038" s="14" t="str">
        <f>IF(COUNTIF(tabel_7!A$2:A$1015,BR_standardformat!G1041)&gt;0,BR_standardformat!G1041,"")</f>
        <v/>
      </c>
      <c r="B1038" s="23" t="str">
        <f>IF(NOT(A1038=""),BR_standardformat!R1041,"")</f>
        <v/>
      </c>
      <c r="C1038" s="14" t="str">
        <f>IF(NOT(A1038=""),VLOOKUP(A1038,tabel_7!A1038:C2051,2,FALSE),"")</f>
        <v/>
      </c>
      <c r="D1038" s="14" t="str">
        <f>IF(NOT(A1038=""),VLOOKUP(A1038,tabel_7!A1038:C2051,3,FALSE),"")</f>
        <v/>
      </c>
      <c r="E1038" s="25" t="str">
        <f>IF(NOT(A1038=""),VLOOKUP(_xlfn.CONCAT(C1038,", ",D1038),pg!$C$2:$D$38,2,FALSE),"")</f>
        <v/>
      </c>
      <c r="F1038" s="24" t="str">
        <f t="shared" si="33"/>
        <v/>
      </c>
      <c r="H1038" t="str">
        <f>IF(COUNTIF(tabel_7!A$2:A$1015,BR_standardformat!G1041)&gt;0,BR_standardformat!G1041,"")</f>
        <v/>
      </c>
      <c r="I1038" t="str">
        <f t="shared" si="34"/>
        <v xml:space="preserve">, </v>
      </c>
    </row>
    <row r="1039" spans="1:9" x14ac:dyDescent="0.25">
      <c r="A1039" s="14" t="str">
        <f>IF(COUNTIF(tabel_7!A$2:A$1015,BR_standardformat!G1042)&gt;0,BR_standardformat!G1042,"")</f>
        <v/>
      </c>
      <c r="B1039" s="23" t="str">
        <f>IF(NOT(A1039=""),BR_standardformat!R1042,"")</f>
        <v/>
      </c>
      <c r="C1039" s="14" t="str">
        <f>IF(NOT(A1039=""),VLOOKUP(A1039,tabel_7!A1039:C2052,2,FALSE),"")</f>
        <v/>
      </c>
      <c r="D1039" s="14" t="str">
        <f>IF(NOT(A1039=""),VLOOKUP(A1039,tabel_7!A1039:C2052,3,FALSE),"")</f>
        <v/>
      </c>
      <c r="E1039" s="25" t="str">
        <f>IF(NOT(A1039=""),VLOOKUP(_xlfn.CONCAT(C1039,", ",D1039),pg!$C$2:$D$38,2,FALSE),"")</f>
        <v/>
      </c>
      <c r="F1039" s="24" t="str">
        <f t="shared" si="33"/>
        <v/>
      </c>
      <c r="H1039" t="str">
        <f>IF(COUNTIF(tabel_7!A$2:A$1015,BR_standardformat!G1042)&gt;0,BR_standardformat!G1042,"")</f>
        <v/>
      </c>
      <c r="I1039" t="str">
        <f t="shared" si="34"/>
        <v xml:space="preserve">, </v>
      </c>
    </row>
    <row r="1040" spans="1:9" x14ac:dyDescent="0.25">
      <c r="A1040" s="14" t="str">
        <f>IF(COUNTIF(tabel_7!A$2:A$1015,BR_standardformat!G1043)&gt;0,BR_standardformat!G1043,"")</f>
        <v/>
      </c>
      <c r="B1040" s="23" t="str">
        <f>IF(NOT(A1040=""),BR_standardformat!R1043,"")</f>
        <v/>
      </c>
      <c r="C1040" s="14" t="str">
        <f>IF(NOT(A1040=""),VLOOKUP(A1040,tabel_7!A1040:C2053,2,FALSE),"")</f>
        <v/>
      </c>
      <c r="D1040" s="14" t="str">
        <f>IF(NOT(A1040=""),VLOOKUP(A1040,tabel_7!A1040:C2053,3,FALSE),"")</f>
        <v/>
      </c>
      <c r="E1040" s="25" t="str">
        <f>IF(NOT(A1040=""),VLOOKUP(_xlfn.CONCAT(C1040,", ",D1040),pg!$C$2:$D$38,2,FALSE),"")</f>
        <v/>
      </c>
      <c r="F1040" s="24" t="str">
        <f t="shared" si="33"/>
        <v/>
      </c>
      <c r="H1040" t="str">
        <f>IF(COUNTIF(tabel_7!A$2:A$1015,BR_standardformat!G1043)&gt;0,BR_standardformat!G1043,"")</f>
        <v/>
      </c>
      <c r="I1040" t="str">
        <f t="shared" si="34"/>
        <v xml:space="preserve">, </v>
      </c>
    </row>
    <row r="1041" spans="1:9" x14ac:dyDescent="0.25">
      <c r="A1041" s="14" t="str">
        <f>IF(COUNTIF(tabel_7!A$2:A$1015,BR_standardformat!G1044)&gt;0,BR_standardformat!G1044,"")</f>
        <v/>
      </c>
      <c r="B1041" s="23" t="str">
        <f>IF(NOT(A1041=""),BR_standardformat!R1044,"")</f>
        <v/>
      </c>
      <c r="C1041" s="14" t="str">
        <f>IF(NOT(A1041=""),VLOOKUP(A1041,tabel_7!A1041:C2054,2,FALSE),"")</f>
        <v/>
      </c>
      <c r="D1041" s="14" t="str">
        <f>IF(NOT(A1041=""),VLOOKUP(A1041,tabel_7!A1041:C2054,3,FALSE),"")</f>
        <v/>
      </c>
      <c r="E1041" s="25" t="str">
        <f>IF(NOT(A1041=""),VLOOKUP(_xlfn.CONCAT(C1041,", ",D1041),pg!$C$2:$D$38,2,FALSE),"")</f>
        <v/>
      </c>
      <c r="F1041" s="24" t="str">
        <f t="shared" si="33"/>
        <v/>
      </c>
      <c r="H1041" t="str">
        <f>IF(COUNTIF(tabel_7!A$2:A$1015,BR_standardformat!G1044)&gt;0,BR_standardformat!G1044,"")</f>
        <v/>
      </c>
      <c r="I1041" t="str">
        <f t="shared" si="34"/>
        <v xml:space="preserve">, </v>
      </c>
    </row>
    <row r="1042" spans="1:9" x14ac:dyDescent="0.25">
      <c r="A1042" s="14" t="str">
        <f>IF(COUNTIF(tabel_7!A$2:A$1015,BR_standardformat!G1045)&gt;0,BR_standardformat!G1045,"")</f>
        <v/>
      </c>
      <c r="B1042" s="23" t="str">
        <f>IF(NOT(A1042=""),BR_standardformat!R1045,"")</f>
        <v/>
      </c>
      <c r="C1042" s="14" t="str">
        <f>IF(NOT(A1042=""),VLOOKUP(A1042,tabel_7!A1042:C2055,2,FALSE),"")</f>
        <v/>
      </c>
      <c r="D1042" s="14" t="str">
        <f>IF(NOT(A1042=""),VLOOKUP(A1042,tabel_7!A1042:C2055,3,FALSE),"")</f>
        <v/>
      </c>
      <c r="E1042" s="25" t="str">
        <f>IF(NOT(A1042=""),VLOOKUP(_xlfn.CONCAT(C1042,", ",D1042),pg!$C$2:$D$38,2,FALSE),"")</f>
        <v/>
      </c>
      <c r="F1042" s="24" t="str">
        <f t="shared" si="33"/>
        <v/>
      </c>
      <c r="H1042" t="str">
        <f>IF(COUNTIF(tabel_7!A$2:A$1015,BR_standardformat!G1045)&gt;0,BR_standardformat!G1045,"")</f>
        <v/>
      </c>
      <c r="I1042" t="str">
        <f t="shared" si="34"/>
        <v xml:space="preserve">, </v>
      </c>
    </row>
    <row r="1043" spans="1:9" x14ac:dyDescent="0.25">
      <c r="A1043" s="14" t="str">
        <f>IF(COUNTIF(tabel_7!A$2:A$1015,BR_standardformat!G1046)&gt;0,BR_standardformat!G1046,"")</f>
        <v/>
      </c>
      <c r="B1043" s="23" t="str">
        <f>IF(NOT(A1043=""),BR_standardformat!R1046,"")</f>
        <v/>
      </c>
      <c r="C1043" s="14" t="str">
        <f>IF(NOT(A1043=""),VLOOKUP(A1043,tabel_7!A1043:C2056,2,FALSE),"")</f>
        <v/>
      </c>
      <c r="D1043" s="14" t="str">
        <f>IF(NOT(A1043=""),VLOOKUP(A1043,tabel_7!A1043:C2056,3,FALSE),"")</f>
        <v/>
      </c>
      <c r="E1043" s="25" t="str">
        <f>IF(NOT(A1043=""),VLOOKUP(_xlfn.CONCAT(C1043,", ",D1043),pg!$C$2:$D$38,2,FALSE),"")</f>
        <v/>
      </c>
      <c r="F1043" s="24" t="str">
        <f t="shared" si="33"/>
        <v/>
      </c>
      <c r="H1043" t="str">
        <f>IF(COUNTIF(tabel_7!A$2:A$1015,BR_standardformat!G1046)&gt;0,BR_standardformat!G1046,"")</f>
        <v/>
      </c>
      <c r="I1043" t="str">
        <f t="shared" si="34"/>
        <v xml:space="preserve">, </v>
      </c>
    </row>
    <row r="1044" spans="1:9" x14ac:dyDescent="0.25">
      <c r="A1044" s="14" t="str">
        <f>IF(COUNTIF(tabel_7!A$2:A$1015,BR_standardformat!G1047)&gt;0,BR_standardformat!G1047,"")</f>
        <v/>
      </c>
      <c r="B1044" s="23" t="str">
        <f>IF(NOT(A1044=""),BR_standardformat!R1047,"")</f>
        <v/>
      </c>
      <c r="C1044" s="14" t="str">
        <f>IF(NOT(A1044=""),VLOOKUP(A1044,tabel_7!A1044:C2057,2,FALSE),"")</f>
        <v/>
      </c>
      <c r="D1044" s="14" t="str">
        <f>IF(NOT(A1044=""),VLOOKUP(A1044,tabel_7!A1044:C2057,3,FALSE),"")</f>
        <v/>
      </c>
      <c r="E1044" s="25" t="str">
        <f>IF(NOT(A1044=""),VLOOKUP(_xlfn.CONCAT(C1044,", ",D1044),pg!$C$2:$D$38,2,FALSE),"")</f>
        <v/>
      </c>
      <c r="F1044" s="24" t="str">
        <f t="shared" si="33"/>
        <v/>
      </c>
      <c r="H1044" t="str">
        <f>IF(COUNTIF(tabel_7!A$2:A$1015,BR_standardformat!G1047)&gt;0,BR_standardformat!G1047,"")</f>
        <v/>
      </c>
      <c r="I1044" t="str">
        <f t="shared" si="34"/>
        <v xml:space="preserve">, </v>
      </c>
    </row>
    <row r="1045" spans="1:9" x14ac:dyDescent="0.25">
      <c r="A1045" s="14" t="str">
        <f>IF(COUNTIF(tabel_7!A$2:A$1015,BR_standardformat!G1048)&gt;0,BR_standardformat!G1048,"")</f>
        <v/>
      </c>
      <c r="B1045" s="23" t="str">
        <f>IF(NOT(A1045=""),BR_standardformat!R1048,"")</f>
        <v/>
      </c>
      <c r="C1045" s="14" t="str">
        <f>IF(NOT(A1045=""),VLOOKUP(A1045,tabel_7!A1045:C2058,2,FALSE),"")</f>
        <v/>
      </c>
      <c r="D1045" s="14" t="str">
        <f>IF(NOT(A1045=""),VLOOKUP(A1045,tabel_7!A1045:C2058,3,FALSE),"")</f>
        <v/>
      </c>
      <c r="E1045" s="25" t="str">
        <f>IF(NOT(A1045=""),VLOOKUP(_xlfn.CONCAT(C1045,", ",D1045),pg!$C$2:$D$38,2,FALSE),"")</f>
        <v/>
      </c>
      <c r="F1045" s="24" t="str">
        <f t="shared" si="33"/>
        <v/>
      </c>
      <c r="H1045" t="str">
        <f>IF(COUNTIF(tabel_7!A$2:A$1015,BR_standardformat!G1048)&gt;0,BR_standardformat!G1048,"")</f>
        <v/>
      </c>
      <c r="I1045" t="str">
        <f t="shared" si="34"/>
        <v xml:space="preserve">, </v>
      </c>
    </row>
    <row r="1046" spans="1:9" x14ac:dyDescent="0.25">
      <c r="A1046" s="14" t="str">
        <f>IF(COUNTIF(tabel_7!A$2:A$1015,BR_standardformat!G1049)&gt;0,BR_standardformat!G1049,"")</f>
        <v/>
      </c>
      <c r="B1046" s="23" t="str">
        <f>IF(NOT(A1046=""),BR_standardformat!R1049,"")</f>
        <v/>
      </c>
      <c r="C1046" s="14" t="str">
        <f>IF(NOT(A1046=""),VLOOKUP(A1046,tabel_7!A1046:C2059,2,FALSE),"")</f>
        <v/>
      </c>
      <c r="D1046" s="14" t="str">
        <f>IF(NOT(A1046=""),VLOOKUP(A1046,tabel_7!A1046:C2059,3,FALSE),"")</f>
        <v/>
      </c>
      <c r="E1046" s="25" t="str">
        <f>IF(NOT(A1046=""),VLOOKUP(_xlfn.CONCAT(C1046,", ",D1046),pg!$C$2:$D$38,2,FALSE),"")</f>
        <v/>
      </c>
      <c r="F1046" s="24" t="str">
        <f t="shared" si="33"/>
        <v/>
      </c>
      <c r="H1046" t="str">
        <f>IF(COUNTIF(tabel_7!A$2:A$1015,BR_standardformat!G1049)&gt;0,BR_standardformat!G1049,"")</f>
        <v/>
      </c>
      <c r="I1046" t="str">
        <f t="shared" si="34"/>
        <v xml:space="preserve">, </v>
      </c>
    </row>
    <row r="1047" spans="1:9" x14ac:dyDescent="0.25">
      <c r="A1047" s="14" t="str">
        <f>IF(COUNTIF(tabel_7!A$2:A$1015,BR_standardformat!G1050)&gt;0,BR_standardformat!G1050,"")</f>
        <v/>
      </c>
      <c r="B1047" s="23" t="str">
        <f>IF(NOT(A1047=""),BR_standardformat!R1050,"")</f>
        <v/>
      </c>
      <c r="C1047" s="14" t="str">
        <f>IF(NOT(A1047=""),VLOOKUP(A1047,tabel_7!A1047:C2060,2,FALSE),"")</f>
        <v/>
      </c>
      <c r="D1047" s="14" t="str">
        <f>IF(NOT(A1047=""),VLOOKUP(A1047,tabel_7!A1047:C2060,3,FALSE),"")</f>
        <v/>
      </c>
      <c r="E1047" s="25" t="str">
        <f>IF(NOT(A1047=""),VLOOKUP(_xlfn.CONCAT(C1047,", ",D1047),pg!$C$2:$D$38,2,FALSE),"")</f>
        <v/>
      </c>
      <c r="F1047" s="24" t="str">
        <f t="shared" si="33"/>
        <v/>
      </c>
      <c r="H1047" t="str">
        <f>IF(COUNTIF(tabel_7!A$2:A$1015,BR_standardformat!G1050)&gt;0,BR_standardformat!G1050,"")</f>
        <v/>
      </c>
      <c r="I1047" t="str">
        <f t="shared" si="34"/>
        <v xml:space="preserve">, </v>
      </c>
    </row>
    <row r="1048" spans="1:9" x14ac:dyDescent="0.25">
      <c r="A1048" s="14" t="str">
        <f>IF(COUNTIF(tabel_7!A$2:A$1015,BR_standardformat!G1051)&gt;0,BR_standardformat!G1051,"")</f>
        <v/>
      </c>
      <c r="B1048" s="23" t="str">
        <f>IF(NOT(A1048=""),BR_standardformat!R1051,"")</f>
        <v/>
      </c>
      <c r="C1048" s="14" t="str">
        <f>IF(NOT(A1048=""),VLOOKUP(A1048,tabel_7!A1048:C2061,2,FALSE),"")</f>
        <v/>
      </c>
      <c r="D1048" s="14" t="str">
        <f>IF(NOT(A1048=""),VLOOKUP(A1048,tabel_7!A1048:C2061,3,FALSE),"")</f>
        <v/>
      </c>
      <c r="E1048" s="25" t="str">
        <f>IF(NOT(A1048=""),VLOOKUP(_xlfn.CONCAT(C1048,", ",D1048),pg!$C$2:$D$38,2,FALSE),"")</f>
        <v/>
      </c>
      <c r="F1048" s="24" t="str">
        <f t="shared" si="33"/>
        <v/>
      </c>
      <c r="H1048" t="str">
        <f>IF(COUNTIF(tabel_7!A$2:A$1015,BR_standardformat!G1051)&gt;0,BR_standardformat!G1051,"")</f>
        <v/>
      </c>
      <c r="I1048" t="str">
        <f t="shared" si="34"/>
        <v xml:space="preserve">, </v>
      </c>
    </row>
    <row r="1049" spans="1:9" x14ac:dyDescent="0.25">
      <c r="A1049" s="14" t="str">
        <f>IF(COUNTIF(tabel_7!A$2:A$1015,BR_standardformat!G1052)&gt;0,BR_standardformat!G1052,"")</f>
        <v/>
      </c>
      <c r="B1049" s="23" t="str">
        <f>IF(NOT(A1049=""),BR_standardformat!R1052,"")</f>
        <v/>
      </c>
      <c r="C1049" s="14" t="str">
        <f>IF(NOT(A1049=""),VLOOKUP(A1049,tabel_7!A1049:C2062,2,FALSE),"")</f>
        <v/>
      </c>
      <c r="D1049" s="14" t="str">
        <f>IF(NOT(A1049=""),VLOOKUP(A1049,tabel_7!A1049:C2062,3,FALSE),"")</f>
        <v/>
      </c>
      <c r="E1049" s="25" t="str">
        <f>IF(NOT(A1049=""),VLOOKUP(_xlfn.CONCAT(C1049,", ",D1049),pg!$C$2:$D$38,2,FALSE),"")</f>
        <v/>
      </c>
      <c r="F1049" s="24" t="str">
        <f t="shared" si="33"/>
        <v/>
      </c>
      <c r="H1049" t="str">
        <f>IF(COUNTIF(tabel_7!A$2:A$1015,BR_standardformat!G1052)&gt;0,BR_standardformat!G1052,"")</f>
        <v/>
      </c>
      <c r="I1049" t="str">
        <f t="shared" si="34"/>
        <v xml:space="preserve">, </v>
      </c>
    </row>
    <row r="1050" spans="1:9" x14ac:dyDescent="0.25">
      <c r="A1050" s="14" t="str">
        <f>IF(COUNTIF(tabel_7!A$2:A$1015,BR_standardformat!G1053)&gt;0,BR_standardformat!G1053,"")</f>
        <v/>
      </c>
      <c r="B1050" s="23" t="str">
        <f>IF(NOT(A1050=""),BR_standardformat!R1053,"")</f>
        <v/>
      </c>
      <c r="C1050" s="14" t="str">
        <f>IF(NOT(A1050=""),VLOOKUP(A1050,tabel_7!A1050:C2063,2,FALSE),"")</f>
        <v/>
      </c>
      <c r="D1050" s="14" t="str">
        <f>IF(NOT(A1050=""),VLOOKUP(A1050,tabel_7!A1050:C2063,3,FALSE),"")</f>
        <v/>
      </c>
      <c r="E1050" s="25" t="str">
        <f>IF(NOT(A1050=""),VLOOKUP(_xlfn.CONCAT(C1050,", ",D1050),pg!$C$2:$D$38,2,FALSE),"")</f>
        <v/>
      </c>
      <c r="F1050" s="24" t="str">
        <f t="shared" si="33"/>
        <v/>
      </c>
      <c r="H1050" t="str">
        <f>IF(COUNTIF(tabel_7!A$2:A$1015,BR_standardformat!G1053)&gt;0,BR_standardformat!G1053,"")</f>
        <v/>
      </c>
      <c r="I1050" t="str">
        <f t="shared" si="34"/>
        <v xml:space="preserve">, </v>
      </c>
    </row>
    <row r="1051" spans="1:9" x14ac:dyDescent="0.25">
      <c r="A1051" s="14" t="str">
        <f>IF(COUNTIF(tabel_7!A$2:A$1015,BR_standardformat!G1054)&gt;0,BR_standardformat!G1054,"")</f>
        <v/>
      </c>
      <c r="B1051" s="23" t="str">
        <f>IF(NOT(A1051=""),BR_standardformat!R1054,"")</f>
        <v/>
      </c>
      <c r="C1051" s="14" t="str">
        <f>IF(NOT(A1051=""),VLOOKUP(A1051,tabel_7!A1051:C2064,2,FALSE),"")</f>
        <v/>
      </c>
      <c r="D1051" s="14" t="str">
        <f>IF(NOT(A1051=""),VLOOKUP(A1051,tabel_7!A1051:C2064,3,FALSE),"")</f>
        <v/>
      </c>
      <c r="E1051" s="25" t="str">
        <f>IF(NOT(A1051=""),VLOOKUP(_xlfn.CONCAT(C1051,", ",D1051),pg!$C$2:$D$38,2,FALSE),"")</f>
        <v/>
      </c>
      <c r="F1051" s="24" t="str">
        <f t="shared" si="33"/>
        <v/>
      </c>
      <c r="H1051" t="str">
        <f>IF(COUNTIF(tabel_7!A$2:A$1015,BR_standardformat!G1054)&gt;0,BR_standardformat!G1054,"")</f>
        <v/>
      </c>
      <c r="I1051" t="str">
        <f t="shared" si="34"/>
        <v xml:space="preserve">, </v>
      </c>
    </row>
    <row r="1052" spans="1:9" x14ac:dyDescent="0.25">
      <c r="A1052" s="14" t="str">
        <f>IF(COUNTIF(tabel_7!A$2:A$1015,BR_standardformat!G1055)&gt;0,BR_standardformat!G1055,"")</f>
        <v/>
      </c>
      <c r="B1052" s="23" t="str">
        <f>IF(NOT(A1052=""),BR_standardformat!R1055,"")</f>
        <v/>
      </c>
      <c r="C1052" s="14" t="str">
        <f>IF(NOT(A1052=""),VLOOKUP(A1052,tabel_7!A1052:C2065,2,FALSE),"")</f>
        <v/>
      </c>
      <c r="D1052" s="14" t="str">
        <f>IF(NOT(A1052=""),VLOOKUP(A1052,tabel_7!A1052:C2065,3,FALSE),"")</f>
        <v/>
      </c>
      <c r="E1052" s="25" t="str">
        <f>IF(NOT(A1052=""),VLOOKUP(_xlfn.CONCAT(C1052,", ",D1052),pg!$C$2:$D$38,2,FALSE),"")</f>
        <v/>
      </c>
      <c r="F1052" s="24" t="str">
        <f t="shared" si="33"/>
        <v/>
      </c>
      <c r="H1052" t="str">
        <f>IF(COUNTIF(tabel_7!A$2:A$1015,BR_standardformat!G1055)&gt;0,BR_standardformat!G1055,"")</f>
        <v/>
      </c>
      <c r="I1052" t="str">
        <f t="shared" si="34"/>
        <v xml:space="preserve">, </v>
      </c>
    </row>
    <row r="1053" spans="1:9" x14ac:dyDescent="0.25">
      <c r="A1053" s="14" t="str">
        <f>IF(COUNTIF(tabel_7!A$2:A$1015,BR_standardformat!G1056)&gt;0,BR_standardformat!G1056,"")</f>
        <v/>
      </c>
      <c r="B1053" s="23" t="str">
        <f>IF(NOT(A1053=""),BR_standardformat!R1056,"")</f>
        <v/>
      </c>
      <c r="C1053" s="14" t="str">
        <f>IF(NOT(A1053=""),VLOOKUP(A1053,tabel_7!A1053:C2066,2,FALSE),"")</f>
        <v/>
      </c>
      <c r="D1053" s="14" t="str">
        <f>IF(NOT(A1053=""),VLOOKUP(A1053,tabel_7!A1053:C2066,3,FALSE),"")</f>
        <v/>
      </c>
      <c r="E1053" s="25" t="str">
        <f>IF(NOT(A1053=""),VLOOKUP(_xlfn.CONCAT(C1053,", ",D1053),pg!$C$2:$D$38,2,FALSE),"")</f>
        <v/>
      </c>
      <c r="F1053" s="24" t="str">
        <f t="shared" si="33"/>
        <v/>
      </c>
      <c r="H1053" t="str">
        <f>IF(COUNTIF(tabel_7!A$2:A$1015,BR_standardformat!G1056)&gt;0,BR_standardformat!G1056,"")</f>
        <v/>
      </c>
      <c r="I1053" t="str">
        <f t="shared" si="34"/>
        <v xml:space="preserve">, </v>
      </c>
    </row>
    <row r="1054" spans="1:9" x14ac:dyDescent="0.25">
      <c r="A1054" s="14" t="str">
        <f>IF(COUNTIF(tabel_7!A$2:A$1015,BR_standardformat!G1057)&gt;0,BR_standardformat!G1057,"")</f>
        <v/>
      </c>
      <c r="B1054" s="23" t="str">
        <f>IF(NOT(A1054=""),BR_standardformat!R1057,"")</f>
        <v/>
      </c>
      <c r="C1054" s="14" t="str">
        <f>IF(NOT(A1054=""),VLOOKUP(A1054,tabel_7!A1054:C2067,2,FALSE),"")</f>
        <v/>
      </c>
      <c r="D1054" s="14" t="str">
        <f>IF(NOT(A1054=""),VLOOKUP(A1054,tabel_7!A1054:C2067,3,FALSE),"")</f>
        <v/>
      </c>
      <c r="E1054" s="25" t="str">
        <f>IF(NOT(A1054=""),VLOOKUP(_xlfn.CONCAT(C1054,", ",D1054),pg!$C$2:$D$38,2,FALSE),"")</f>
        <v/>
      </c>
      <c r="F1054" s="24" t="str">
        <f t="shared" si="33"/>
        <v/>
      </c>
      <c r="H1054" t="str">
        <f>IF(COUNTIF(tabel_7!A$2:A$1015,BR_standardformat!G1057)&gt;0,BR_standardformat!G1057,"")</f>
        <v/>
      </c>
      <c r="I1054" t="str">
        <f t="shared" si="34"/>
        <v xml:space="preserve">, </v>
      </c>
    </row>
    <row r="1055" spans="1:9" x14ac:dyDescent="0.25">
      <c r="A1055" s="14" t="str">
        <f>IF(COUNTIF(tabel_7!A$2:A$1015,BR_standardformat!G1058)&gt;0,BR_standardformat!G1058,"")</f>
        <v/>
      </c>
      <c r="B1055" s="23" t="str">
        <f>IF(NOT(A1055=""),BR_standardformat!R1058,"")</f>
        <v/>
      </c>
      <c r="C1055" s="14" t="str">
        <f>IF(NOT(A1055=""),VLOOKUP(A1055,tabel_7!A1055:C2068,2,FALSE),"")</f>
        <v/>
      </c>
      <c r="D1055" s="14" t="str">
        <f>IF(NOT(A1055=""),VLOOKUP(A1055,tabel_7!A1055:C2068,3,FALSE),"")</f>
        <v/>
      </c>
      <c r="E1055" s="25" t="str">
        <f>IF(NOT(A1055=""),VLOOKUP(_xlfn.CONCAT(C1055,", ",D1055),pg!$C$2:$D$38,2,FALSE),"")</f>
        <v/>
      </c>
      <c r="F1055" s="24" t="str">
        <f t="shared" si="33"/>
        <v/>
      </c>
      <c r="H1055" t="str">
        <f>IF(COUNTIF(tabel_7!A$2:A$1015,BR_standardformat!G1058)&gt;0,BR_standardformat!G1058,"")</f>
        <v/>
      </c>
      <c r="I1055" t="str">
        <f t="shared" si="34"/>
        <v xml:space="preserve">, </v>
      </c>
    </row>
    <row r="1056" spans="1:9" x14ac:dyDescent="0.25">
      <c r="A1056" s="14" t="str">
        <f>IF(COUNTIF(tabel_7!A$2:A$1015,BR_standardformat!G1059)&gt;0,BR_standardformat!G1059,"")</f>
        <v/>
      </c>
      <c r="B1056" s="23" t="str">
        <f>IF(NOT(A1056=""),BR_standardformat!R1059,"")</f>
        <v/>
      </c>
      <c r="C1056" s="14" t="str">
        <f>IF(NOT(A1056=""),VLOOKUP(A1056,tabel_7!A1056:C2069,2,FALSE),"")</f>
        <v/>
      </c>
      <c r="D1056" s="14" t="str">
        <f>IF(NOT(A1056=""),VLOOKUP(A1056,tabel_7!A1056:C2069,3,FALSE),"")</f>
        <v/>
      </c>
      <c r="E1056" s="25" t="str">
        <f>IF(NOT(A1056=""),VLOOKUP(_xlfn.CONCAT(C1056,", ",D1056),pg!$C$2:$D$38,2,FALSE),"")</f>
        <v/>
      </c>
      <c r="F1056" s="24" t="str">
        <f t="shared" si="33"/>
        <v/>
      </c>
      <c r="H1056" t="str">
        <f>IF(COUNTIF(tabel_7!A$2:A$1015,BR_standardformat!G1059)&gt;0,BR_standardformat!G1059,"")</f>
        <v/>
      </c>
      <c r="I1056" t="str">
        <f t="shared" si="34"/>
        <v xml:space="preserve">, </v>
      </c>
    </row>
    <row r="1057" spans="1:9" x14ac:dyDescent="0.25">
      <c r="A1057" s="14" t="str">
        <f>IF(COUNTIF(tabel_7!A$2:A$1015,BR_standardformat!G1060)&gt;0,BR_standardformat!G1060,"")</f>
        <v/>
      </c>
      <c r="B1057" s="23" t="str">
        <f>IF(NOT(A1057=""),BR_standardformat!R1060,"")</f>
        <v/>
      </c>
      <c r="C1057" s="14" t="str">
        <f>IF(NOT(A1057=""),VLOOKUP(A1057,tabel_7!A1057:C2070,2,FALSE),"")</f>
        <v/>
      </c>
      <c r="D1057" s="14" t="str">
        <f>IF(NOT(A1057=""),VLOOKUP(A1057,tabel_7!A1057:C2070,3,FALSE),"")</f>
        <v/>
      </c>
      <c r="E1057" s="25" t="str">
        <f>IF(NOT(A1057=""),VLOOKUP(_xlfn.CONCAT(C1057,", ",D1057),pg!$C$2:$D$38,2,FALSE),"")</f>
        <v/>
      </c>
      <c r="F1057" s="24" t="str">
        <f t="shared" si="33"/>
        <v/>
      </c>
      <c r="H1057" t="str">
        <f>IF(COUNTIF(tabel_7!A$2:A$1015,BR_standardformat!G1060)&gt;0,BR_standardformat!G1060,"")</f>
        <v/>
      </c>
      <c r="I1057" t="str">
        <f t="shared" si="34"/>
        <v xml:space="preserve">, </v>
      </c>
    </row>
    <row r="1058" spans="1:9" x14ac:dyDescent="0.25">
      <c r="A1058" s="14" t="str">
        <f>IF(COUNTIF(tabel_7!A$2:A$1015,BR_standardformat!G1061)&gt;0,BR_standardformat!G1061,"")</f>
        <v/>
      </c>
      <c r="B1058" s="23" t="str">
        <f>IF(NOT(A1058=""),BR_standardformat!R1061,"")</f>
        <v/>
      </c>
      <c r="C1058" s="14" t="str">
        <f>IF(NOT(A1058=""),VLOOKUP(A1058,tabel_7!A1058:C2071,2,FALSE),"")</f>
        <v/>
      </c>
      <c r="D1058" s="14" t="str">
        <f>IF(NOT(A1058=""),VLOOKUP(A1058,tabel_7!A1058:C2071,3,FALSE),"")</f>
        <v/>
      </c>
      <c r="E1058" s="25" t="str">
        <f>IF(NOT(A1058=""),VLOOKUP(_xlfn.CONCAT(C1058,", ",D1058),pg!$C$2:$D$38,2,FALSE),"")</f>
        <v/>
      </c>
      <c r="F1058" s="24" t="str">
        <f t="shared" si="33"/>
        <v/>
      </c>
      <c r="H1058" t="str">
        <f>IF(COUNTIF(tabel_7!A$2:A$1015,BR_standardformat!G1061)&gt;0,BR_standardformat!G1061,"")</f>
        <v/>
      </c>
      <c r="I1058" t="str">
        <f t="shared" si="34"/>
        <v xml:space="preserve">, </v>
      </c>
    </row>
    <row r="1059" spans="1:9" x14ac:dyDescent="0.25">
      <c r="A1059" s="14" t="str">
        <f>IF(COUNTIF(tabel_7!A$2:A$1015,BR_standardformat!G1062)&gt;0,BR_standardformat!G1062,"")</f>
        <v/>
      </c>
      <c r="B1059" s="23" t="str">
        <f>IF(NOT(A1059=""),BR_standardformat!R1062,"")</f>
        <v/>
      </c>
      <c r="C1059" s="14" t="str">
        <f>IF(NOT(A1059=""),VLOOKUP(A1059,tabel_7!A1059:C2072,2,FALSE),"")</f>
        <v/>
      </c>
      <c r="D1059" s="14" t="str">
        <f>IF(NOT(A1059=""),VLOOKUP(A1059,tabel_7!A1059:C2072,3,FALSE),"")</f>
        <v/>
      </c>
      <c r="E1059" s="25" t="str">
        <f>IF(NOT(A1059=""),VLOOKUP(_xlfn.CONCAT(C1059,", ",D1059),pg!$C$2:$D$38,2,FALSE),"")</f>
        <v/>
      </c>
      <c r="F1059" s="24" t="str">
        <f t="shared" si="33"/>
        <v/>
      </c>
      <c r="H1059" t="str">
        <f>IF(COUNTIF(tabel_7!A$2:A$1015,BR_standardformat!G1062)&gt;0,BR_standardformat!G1062,"")</f>
        <v/>
      </c>
      <c r="I1059" t="str">
        <f t="shared" si="34"/>
        <v xml:space="preserve">, </v>
      </c>
    </row>
    <row r="1060" spans="1:9" x14ac:dyDescent="0.25">
      <c r="A1060" s="14" t="str">
        <f>IF(COUNTIF(tabel_7!A$2:A$1015,BR_standardformat!G1063)&gt;0,BR_standardformat!G1063,"")</f>
        <v/>
      </c>
      <c r="B1060" s="23" t="str">
        <f>IF(NOT(A1060=""),BR_standardformat!R1063,"")</f>
        <v/>
      </c>
      <c r="C1060" s="14" t="str">
        <f>IF(NOT(A1060=""),VLOOKUP(A1060,tabel_7!A1060:C2073,2,FALSE),"")</f>
        <v/>
      </c>
      <c r="D1060" s="14" t="str">
        <f>IF(NOT(A1060=""),VLOOKUP(A1060,tabel_7!A1060:C2073,3,FALSE),"")</f>
        <v/>
      </c>
      <c r="E1060" s="25" t="str">
        <f>IF(NOT(A1060=""),VLOOKUP(_xlfn.CONCAT(C1060,", ",D1060),pg!$C$2:$D$38,2,FALSE),"")</f>
        <v/>
      </c>
      <c r="F1060" s="24" t="str">
        <f t="shared" si="33"/>
        <v/>
      </c>
      <c r="H1060" t="str">
        <f>IF(COUNTIF(tabel_7!A$2:A$1015,BR_standardformat!G1063)&gt;0,BR_standardformat!G1063,"")</f>
        <v/>
      </c>
      <c r="I1060" t="str">
        <f t="shared" si="34"/>
        <v xml:space="preserve">, </v>
      </c>
    </row>
    <row r="1061" spans="1:9" x14ac:dyDescent="0.25">
      <c r="A1061" s="14" t="str">
        <f>IF(COUNTIF(tabel_7!A$2:A$1015,BR_standardformat!G1064)&gt;0,BR_standardformat!G1064,"")</f>
        <v/>
      </c>
      <c r="B1061" s="23" t="str">
        <f>IF(NOT(A1061=""),BR_standardformat!R1064,"")</f>
        <v/>
      </c>
      <c r="C1061" s="14" t="str">
        <f>IF(NOT(A1061=""),VLOOKUP(A1061,tabel_7!A1061:C2074,2,FALSE),"")</f>
        <v/>
      </c>
      <c r="D1061" s="14" t="str">
        <f>IF(NOT(A1061=""),VLOOKUP(A1061,tabel_7!A1061:C2074,3,FALSE),"")</f>
        <v/>
      </c>
      <c r="E1061" s="25" t="str">
        <f>IF(NOT(A1061=""),VLOOKUP(_xlfn.CONCAT(C1061,", ",D1061),pg!$C$2:$D$38,2,FALSE),"")</f>
        <v/>
      </c>
      <c r="F1061" s="24" t="str">
        <f t="shared" si="33"/>
        <v/>
      </c>
      <c r="H1061" t="str">
        <f>IF(COUNTIF(tabel_7!A$2:A$1015,BR_standardformat!G1064)&gt;0,BR_standardformat!G1064,"")</f>
        <v/>
      </c>
      <c r="I1061" t="str">
        <f t="shared" si="34"/>
        <v xml:space="preserve">, </v>
      </c>
    </row>
    <row r="1062" spans="1:9" x14ac:dyDescent="0.25">
      <c r="A1062" s="14" t="str">
        <f>IF(COUNTIF(tabel_7!A$2:A$1015,BR_standardformat!G1065)&gt;0,BR_standardformat!G1065,"")</f>
        <v/>
      </c>
      <c r="B1062" s="23" t="str">
        <f>IF(NOT(A1062=""),BR_standardformat!R1065,"")</f>
        <v/>
      </c>
      <c r="C1062" s="14" t="str">
        <f>IF(NOT(A1062=""),VLOOKUP(A1062,tabel_7!A1062:C2075,2,FALSE),"")</f>
        <v/>
      </c>
      <c r="D1062" s="14" t="str">
        <f>IF(NOT(A1062=""),VLOOKUP(A1062,tabel_7!A1062:C2075,3,FALSE),"")</f>
        <v/>
      </c>
      <c r="E1062" s="25" t="str">
        <f>IF(NOT(A1062=""),VLOOKUP(_xlfn.CONCAT(C1062,", ",D1062),pg!$C$2:$D$38,2,FALSE),"")</f>
        <v/>
      </c>
      <c r="F1062" s="24" t="str">
        <f t="shared" si="33"/>
        <v/>
      </c>
      <c r="H1062" t="str">
        <f>IF(COUNTIF(tabel_7!A$2:A$1015,BR_standardformat!G1065)&gt;0,BR_standardformat!G1065,"")</f>
        <v/>
      </c>
      <c r="I1062" t="str">
        <f t="shared" si="34"/>
        <v xml:space="preserve">, </v>
      </c>
    </row>
    <row r="1063" spans="1:9" x14ac:dyDescent="0.25">
      <c r="A1063" s="14" t="str">
        <f>IF(COUNTIF(tabel_7!A$2:A$1015,BR_standardformat!G1066)&gt;0,BR_standardformat!G1066,"")</f>
        <v/>
      </c>
      <c r="B1063" s="23" t="str">
        <f>IF(NOT(A1063=""),BR_standardformat!R1066,"")</f>
        <v/>
      </c>
      <c r="C1063" s="14" t="str">
        <f>IF(NOT(A1063=""),VLOOKUP(A1063,tabel_7!A1063:C2076,2,FALSE),"")</f>
        <v/>
      </c>
      <c r="D1063" s="14" t="str">
        <f>IF(NOT(A1063=""),VLOOKUP(A1063,tabel_7!A1063:C2076,3,FALSE),"")</f>
        <v/>
      </c>
      <c r="E1063" s="25" t="str">
        <f>IF(NOT(A1063=""),VLOOKUP(_xlfn.CONCAT(C1063,", ",D1063),pg!$C$2:$D$38,2,FALSE),"")</f>
        <v/>
      </c>
      <c r="F1063" s="24" t="str">
        <f t="shared" si="33"/>
        <v/>
      </c>
      <c r="H1063" t="str">
        <f>IF(COUNTIF(tabel_7!A$2:A$1015,BR_standardformat!G1066)&gt;0,BR_standardformat!G1066,"")</f>
        <v/>
      </c>
      <c r="I1063" t="str">
        <f t="shared" si="34"/>
        <v xml:space="preserve">, </v>
      </c>
    </row>
    <row r="1064" spans="1:9" x14ac:dyDescent="0.25">
      <c r="A1064" s="14" t="str">
        <f>IF(COUNTIF(tabel_7!A$2:A$1015,BR_standardformat!G1067)&gt;0,BR_standardformat!G1067,"")</f>
        <v/>
      </c>
      <c r="B1064" s="23" t="str">
        <f>IF(NOT(A1064=""),BR_standardformat!R1067,"")</f>
        <v/>
      </c>
      <c r="C1064" s="14" t="str">
        <f>IF(NOT(A1064=""),VLOOKUP(A1064,tabel_7!A1064:C2077,2,FALSE),"")</f>
        <v/>
      </c>
      <c r="D1064" s="14" t="str">
        <f>IF(NOT(A1064=""),VLOOKUP(A1064,tabel_7!A1064:C2077,3,FALSE),"")</f>
        <v/>
      </c>
      <c r="E1064" s="25" t="str">
        <f>IF(NOT(A1064=""),VLOOKUP(_xlfn.CONCAT(C1064,", ",D1064),pg!$C$2:$D$38,2,FALSE),"")</f>
        <v/>
      </c>
      <c r="F1064" s="24" t="str">
        <f t="shared" si="33"/>
        <v/>
      </c>
      <c r="H1064" t="str">
        <f>IF(COUNTIF(tabel_7!A$2:A$1015,BR_standardformat!G1067)&gt;0,BR_standardformat!G1067,"")</f>
        <v/>
      </c>
      <c r="I1064" t="str">
        <f t="shared" si="34"/>
        <v xml:space="preserve">, </v>
      </c>
    </row>
    <row r="1065" spans="1:9" x14ac:dyDescent="0.25">
      <c r="A1065" s="14" t="str">
        <f>IF(COUNTIF(tabel_7!A$2:A$1015,BR_standardformat!G1068)&gt;0,BR_standardformat!G1068,"")</f>
        <v/>
      </c>
      <c r="B1065" s="23" t="str">
        <f>IF(NOT(A1065=""),BR_standardformat!R1068,"")</f>
        <v/>
      </c>
      <c r="C1065" s="14" t="str">
        <f>IF(NOT(A1065=""),VLOOKUP(A1065,tabel_7!A1065:C2078,2,FALSE),"")</f>
        <v/>
      </c>
      <c r="D1065" s="14" t="str">
        <f>IF(NOT(A1065=""),VLOOKUP(A1065,tabel_7!A1065:C2078,3,FALSE),"")</f>
        <v/>
      </c>
      <c r="E1065" s="25" t="str">
        <f>IF(NOT(A1065=""),VLOOKUP(_xlfn.CONCAT(C1065,", ",D1065),pg!$C$2:$D$38,2,FALSE),"")</f>
        <v/>
      </c>
      <c r="F1065" s="24" t="str">
        <f t="shared" si="33"/>
        <v/>
      </c>
      <c r="H1065" t="str">
        <f>IF(COUNTIF(tabel_7!A$2:A$1015,BR_standardformat!G1068)&gt;0,BR_standardformat!G1068,"")</f>
        <v/>
      </c>
      <c r="I1065" t="str">
        <f t="shared" si="34"/>
        <v xml:space="preserve">, </v>
      </c>
    </row>
    <row r="1066" spans="1:9" x14ac:dyDescent="0.25">
      <c r="A1066" s="14" t="str">
        <f>IF(COUNTIF(tabel_7!A$2:A$1015,BR_standardformat!G1069)&gt;0,BR_standardformat!G1069,"")</f>
        <v/>
      </c>
      <c r="B1066" s="23" t="str">
        <f>IF(NOT(A1066=""),BR_standardformat!R1069,"")</f>
        <v/>
      </c>
      <c r="C1066" s="14" t="str">
        <f>IF(NOT(A1066=""),VLOOKUP(A1066,tabel_7!A1066:C2079,2,FALSE),"")</f>
        <v/>
      </c>
      <c r="D1066" s="14" t="str">
        <f>IF(NOT(A1066=""),VLOOKUP(A1066,tabel_7!A1066:C2079,3,FALSE),"")</f>
        <v/>
      </c>
      <c r="E1066" s="25" t="str">
        <f>IF(NOT(A1066=""),VLOOKUP(_xlfn.CONCAT(C1066,", ",D1066),pg!$C$2:$D$38,2,FALSE),"")</f>
        <v/>
      </c>
      <c r="F1066" s="24" t="str">
        <f t="shared" si="33"/>
        <v/>
      </c>
      <c r="H1066" t="str">
        <f>IF(COUNTIF(tabel_7!A$2:A$1015,BR_standardformat!G1069)&gt;0,BR_standardformat!G1069,"")</f>
        <v/>
      </c>
      <c r="I1066" t="str">
        <f t="shared" si="34"/>
        <v xml:space="preserve">, </v>
      </c>
    </row>
    <row r="1067" spans="1:9" x14ac:dyDescent="0.25">
      <c r="A1067" s="14" t="str">
        <f>IF(COUNTIF(tabel_7!A$2:A$1015,BR_standardformat!G1070)&gt;0,BR_standardformat!G1070,"")</f>
        <v/>
      </c>
      <c r="B1067" s="23" t="str">
        <f>IF(NOT(A1067=""),BR_standardformat!R1070,"")</f>
        <v/>
      </c>
      <c r="C1067" s="14" t="str">
        <f>IF(NOT(A1067=""),VLOOKUP(A1067,tabel_7!A1067:C2080,2,FALSE),"")</f>
        <v/>
      </c>
      <c r="D1067" s="14" t="str">
        <f>IF(NOT(A1067=""),VLOOKUP(A1067,tabel_7!A1067:C2080,3,FALSE),"")</f>
        <v/>
      </c>
      <c r="E1067" s="25" t="str">
        <f>IF(NOT(A1067=""),VLOOKUP(_xlfn.CONCAT(C1067,", ",D1067),pg!$C$2:$D$38,2,FALSE),"")</f>
        <v/>
      </c>
      <c r="F1067" s="24" t="str">
        <f t="shared" si="33"/>
        <v/>
      </c>
      <c r="H1067" t="str">
        <f>IF(COUNTIF(tabel_7!A$2:A$1015,BR_standardformat!G1070)&gt;0,BR_standardformat!G1070,"")</f>
        <v/>
      </c>
      <c r="I1067" t="str">
        <f t="shared" si="34"/>
        <v xml:space="preserve">, </v>
      </c>
    </row>
    <row r="1068" spans="1:9" x14ac:dyDescent="0.25">
      <c r="A1068" s="14" t="str">
        <f>IF(COUNTIF(tabel_7!A$2:A$1015,BR_standardformat!G1071)&gt;0,BR_standardformat!G1071,"")</f>
        <v/>
      </c>
      <c r="B1068" s="23" t="str">
        <f>IF(NOT(A1068=""),BR_standardformat!R1071,"")</f>
        <v/>
      </c>
      <c r="C1068" s="14" t="str">
        <f>IF(NOT(A1068=""),VLOOKUP(A1068,tabel_7!A1068:C2081,2,FALSE),"")</f>
        <v/>
      </c>
      <c r="D1068" s="14" t="str">
        <f>IF(NOT(A1068=""),VLOOKUP(A1068,tabel_7!A1068:C2081,3,FALSE),"")</f>
        <v/>
      </c>
      <c r="E1068" s="25" t="str">
        <f>IF(NOT(A1068=""),VLOOKUP(_xlfn.CONCAT(C1068,", ",D1068),pg!$C$2:$D$38,2,FALSE),"")</f>
        <v/>
      </c>
      <c r="F1068" s="24" t="str">
        <f t="shared" si="33"/>
        <v/>
      </c>
      <c r="H1068" t="str">
        <f>IF(COUNTIF(tabel_7!A$2:A$1015,BR_standardformat!G1071)&gt;0,BR_standardformat!G1071,"")</f>
        <v/>
      </c>
      <c r="I1068" t="str">
        <f t="shared" si="34"/>
        <v xml:space="preserve">, </v>
      </c>
    </row>
    <row r="1069" spans="1:9" x14ac:dyDescent="0.25">
      <c r="A1069" s="14" t="str">
        <f>IF(COUNTIF(tabel_7!A$2:A$1015,BR_standardformat!G1072)&gt;0,BR_standardformat!G1072,"")</f>
        <v/>
      </c>
      <c r="B1069" s="23" t="str">
        <f>IF(NOT(A1069=""),BR_standardformat!R1072,"")</f>
        <v/>
      </c>
      <c r="C1069" s="14" t="str">
        <f>IF(NOT(A1069=""),VLOOKUP(A1069,tabel_7!A1069:C2082,2,FALSE),"")</f>
        <v/>
      </c>
      <c r="D1069" s="14" t="str">
        <f>IF(NOT(A1069=""),VLOOKUP(A1069,tabel_7!A1069:C2082,3,FALSE),"")</f>
        <v/>
      </c>
      <c r="E1069" s="25" t="str">
        <f>IF(NOT(A1069=""),VLOOKUP(_xlfn.CONCAT(C1069,", ",D1069),pg!$C$2:$D$38,2,FALSE),"")</f>
        <v/>
      </c>
      <c r="F1069" s="24" t="str">
        <f t="shared" si="33"/>
        <v/>
      </c>
      <c r="H1069" t="str">
        <f>IF(COUNTIF(tabel_7!A$2:A$1015,BR_standardformat!G1072)&gt;0,BR_standardformat!G1072,"")</f>
        <v/>
      </c>
      <c r="I1069" t="str">
        <f t="shared" si="34"/>
        <v xml:space="preserve">, </v>
      </c>
    </row>
    <row r="1070" spans="1:9" x14ac:dyDescent="0.25">
      <c r="A1070" s="14" t="str">
        <f>IF(COUNTIF(tabel_7!A$2:A$1015,BR_standardformat!G1073)&gt;0,BR_standardformat!G1073,"")</f>
        <v/>
      </c>
      <c r="B1070" s="23" t="str">
        <f>IF(NOT(A1070=""),BR_standardformat!R1073,"")</f>
        <v/>
      </c>
      <c r="C1070" s="14" t="str">
        <f>IF(NOT(A1070=""),VLOOKUP(A1070,tabel_7!A1070:C2083,2,FALSE),"")</f>
        <v/>
      </c>
      <c r="D1070" s="14" t="str">
        <f>IF(NOT(A1070=""),VLOOKUP(A1070,tabel_7!A1070:C2083,3,FALSE),"")</f>
        <v/>
      </c>
      <c r="E1070" s="25" t="str">
        <f>IF(NOT(A1070=""),VLOOKUP(_xlfn.CONCAT(C1070,", ",D1070),pg!$C$2:$D$38,2,FALSE),"")</f>
        <v/>
      </c>
      <c r="F1070" s="24" t="str">
        <f t="shared" si="33"/>
        <v/>
      </c>
      <c r="H1070" t="str">
        <f>IF(COUNTIF(tabel_7!A$2:A$1015,BR_standardformat!G1073)&gt;0,BR_standardformat!G1073,"")</f>
        <v/>
      </c>
      <c r="I1070" t="str">
        <f t="shared" si="34"/>
        <v xml:space="preserve">, </v>
      </c>
    </row>
    <row r="1071" spans="1:9" x14ac:dyDescent="0.25">
      <c r="A1071" s="14" t="str">
        <f>IF(COUNTIF(tabel_7!A$2:A$1015,BR_standardformat!G1074)&gt;0,BR_standardformat!G1074,"")</f>
        <v/>
      </c>
      <c r="B1071" s="23" t="str">
        <f>IF(NOT(A1071=""),BR_standardformat!R1074,"")</f>
        <v/>
      </c>
      <c r="C1071" s="14" t="str">
        <f>IF(NOT(A1071=""),VLOOKUP(A1071,tabel_7!A1071:C2084,2,FALSE),"")</f>
        <v/>
      </c>
      <c r="D1071" s="14" t="str">
        <f>IF(NOT(A1071=""),VLOOKUP(A1071,tabel_7!A1071:C2084,3,FALSE),"")</f>
        <v/>
      </c>
      <c r="E1071" s="25" t="str">
        <f>IF(NOT(A1071=""),VLOOKUP(_xlfn.CONCAT(C1071,", ",D1071),pg!$C$2:$D$38,2,FALSE),"")</f>
        <v/>
      </c>
      <c r="F1071" s="24" t="str">
        <f t="shared" si="33"/>
        <v/>
      </c>
      <c r="H1071" t="str">
        <f>IF(COUNTIF(tabel_7!A$2:A$1015,BR_standardformat!G1074)&gt;0,BR_standardformat!G1074,"")</f>
        <v/>
      </c>
      <c r="I1071" t="str">
        <f t="shared" si="34"/>
        <v xml:space="preserve">, </v>
      </c>
    </row>
    <row r="1072" spans="1:9" x14ac:dyDescent="0.25">
      <c r="A1072" s="14" t="str">
        <f>IF(COUNTIF(tabel_7!A$2:A$1015,BR_standardformat!G1075)&gt;0,BR_standardformat!G1075,"")</f>
        <v/>
      </c>
      <c r="B1072" s="23" t="str">
        <f>IF(NOT(A1072=""),BR_standardformat!R1075,"")</f>
        <v/>
      </c>
      <c r="C1072" s="14" t="str">
        <f>IF(NOT(A1072=""),VLOOKUP(A1072,tabel_7!A1072:C2085,2,FALSE),"")</f>
        <v/>
      </c>
      <c r="D1072" s="14" t="str">
        <f>IF(NOT(A1072=""),VLOOKUP(A1072,tabel_7!A1072:C2085,3,FALSE),"")</f>
        <v/>
      </c>
      <c r="E1072" s="25" t="str">
        <f>IF(NOT(A1072=""),VLOOKUP(_xlfn.CONCAT(C1072,", ",D1072),pg!$C$2:$D$38,2,FALSE),"")</f>
        <v/>
      </c>
      <c r="F1072" s="24" t="str">
        <f t="shared" si="33"/>
        <v/>
      </c>
      <c r="H1072" t="str">
        <f>IF(COUNTIF(tabel_7!A$2:A$1015,BR_standardformat!G1075)&gt;0,BR_standardformat!G1075,"")</f>
        <v/>
      </c>
      <c r="I1072" t="str">
        <f t="shared" si="34"/>
        <v xml:space="preserve">, </v>
      </c>
    </row>
    <row r="1073" spans="1:9" x14ac:dyDescent="0.25">
      <c r="A1073" s="14" t="str">
        <f>IF(COUNTIF(tabel_7!A$2:A$1015,BR_standardformat!G1076)&gt;0,BR_standardformat!G1076,"")</f>
        <v/>
      </c>
      <c r="B1073" s="23" t="str">
        <f>IF(NOT(A1073=""),BR_standardformat!R1076,"")</f>
        <v/>
      </c>
      <c r="C1073" s="14" t="str">
        <f>IF(NOT(A1073=""),VLOOKUP(A1073,tabel_7!A1073:C2086,2,FALSE),"")</f>
        <v/>
      </c>
      <c r="D1073" s="14" t="str">
        <f>IF(NOT(A1073=""),VLOOKUP(A1073,tabel_7!A1073:C2086,3,FALSE),"")</f>
        <v/>
      </c>
      <c r="E1073" s="25" t="str">
        <f>IF(NOT(A1073=""),VLOOKUP(_xlfn.CONCAT(C1073,", ",D1073),pg!$C$2:$D$38,2,FALSE),"")</f>
        <v/>
      </c>
      <c r="F1073" s="24" t="str">
        <f t="shared" si="33"/>
        <v/>
      </c>
      <c r="H1073" t="str">
        <f>IF(COUNTIF(tabel_7!A$2:A$1015,BR_standardformat!G1076)&gt;0,BR_standardformat!G1076,"")</f>
        <v/>
      </c>
      <c r="I1073" t="str">
        <f t="shared" si="34"/>
        <v xml:space="preserve">, </v>
      </c>
    </row>
    <row r="1074" spans="1:9" x14ac:dyDescent="0.25">
      <c r="A1074" s="14" t="str">
        <f>IF(COUNTIF(tabel_7!A$2:A$1015,BR_standardformat!G1077)&gt;0,BR_standardformat!G1077,"")</f>
        <v/>
      </c>
      <c r="B1074" s="23" t="str">
        <f>IF(NOT(A1074=""),BR_standardformat!R1077,"")</f>
        <v/>
      </c>
      <c r="C1074" s="14" t="str">
        <f>IF(NOT(A1074=""),VLOOKUP(A1074,tabel_7!A1074:C2087,2,FALSE),"")</f>
        <v/>
      </c>
      <c r="D1074" s="14" t="str">
        <f>IF(NOT(A1074=""),VLOOKUP(A1074,tabel_7!A1074:C2087,3,FALSE),"")</f>
        <v/>
      </c>
      <c r="E1074" s="25" t="str">
        <f>IF(NOT(A1074=""),VLOOKUP(_xlfn.CONCAT(C1074,", ",D1074),pg!$C$2:$D$38,2,FALSE),"")</f>
        <v/>
      </c>
      <c r="F1074" s="24" t="str">
        <f t="shared" si="33"/>
        <v/>
      </c>
      <c r="H1074" t="str">
        <f>IF(COUNTIF(tabel_7!A$2:A$1015,BR_standardformat!G1077)&gt;0,BR_standardformat!G1077,"")</f>
        <v/>
      </c>
      <c r="I1074" t="str">
        <f t="shared" si="34"/>
        <v xml:space="preserve">, </v>
      </c>
    </row>
    <row r="1075" spans="1:9" x14ac:dyDescent="0.25">
      <c r="A1075" s="14" t="str">
        <f>IF(COUNTIF(tabel_7!A$2:A$1015,BR_standardformat!G1078)&gt;0,BR_standardformat!G1078,"")</f>
        <v/>
      </c>
      <c r="B1075" s="23" t="str">
        <f>IF(NOT(A1075=""),BR_standardformat!R1078,"")</f>
        <v/>
      </c>
      <c r="C1075" s="14" t="str">
        <f>IF(NOT(A1075=""),VLOOKUP(A1075,tabel_7!A1075:C2088,2,FALSE),"")</f>
        <v/>
      </c>
      <c r="D1075" s="14" t="str">
        <f>IF(NOT(A1075=""),VLOOKUP(A1075,tabel_7!A1075:C2088,3,FALSE),"")</f>
        <v/>
      </c>
      <c r="E1075" s="25" t="str">
        <f>IF(NOT(A1075=""),VLOOKUP(_xlfn.CONCAT(C1075,", ",D1075),pg!$C$2:$D$38,2,FALSE),"")</f>
        <v/>
      </c>
      <c r="F1075" s="24" t="str">
        <f t="shared" si="33"/>
        <v/>
      </c>
      <c r="H1075" t="str">
        <f>IF(COUNTIF(tabel_7!A$2:A$1015,BR_standardformat!G1078)&gt;0,BR_standardformat!G1078,"")</f>
        <v/>
      </c>
      <c r="I1075" t="str">
        <f t="shared" si="34"/>
        <v xml:space="preserve">, </v>
      </c>
    </row>
    <row r="1076" spans="1:9" x14ac:dyDescent="0.25">
      <c r="A1076" s="14" t="str">
        <f>IF(COUNTIF(tabel_7!A$2:A$1015,BR_standardformat!G1079)&gt;0,BR_standardformat!G1079,"")</f>
        <v/>
      </c>
      <c r="B1076" s="23" t="str">
        <f>IF(NOT(A1076=""),BR_standardformat!R1079,"")</f>
        <v/>
      </c>
      <c r="C1076" s="14" t="str">
        <f>IF(NOT(A1076=""),VLOOKUP(A1076,tabel_7!A1076:C2089,2,FALSE),"")</f>
        <v/>
      </c>
      <c r="D1076" s="14" t="str">
        <f>IF(NOT(A1076=""),VLOOKUP(A1076,tabel_7!A1076:C2089,3,FALSE),"")</f>
        <v/>
      </c>
      <c r="E1076" s="25" t="str">
        <f>IF(NOT(A1076=""),VLOOKUP(_xlfn.CONCAT(C1076,", ",D1076),pg!$C$2:$D$38,2,FALSE),"")</f>
        <v/>
      </c>
      <c r="F1076" s="24" t="str">
        <f t="shared" si="33"/>
        <v/>
      </c>
      <c r="H1076" t="str">
        <f>IF(COUNTIF(tabel_7!A$2:A$1015,BR_standardformat!G1079)&gt;0,BR_standardformat!G1079,"")</f>
        <v/>
      </c>
      <c r="I1076" t="str">
        <f t="shared" si="34"/>
        <v xml:space="preserve">, </v>
      </c>
    </row>
    <row r="1077" spans="1:9" x14ac:dyDescent="0.25">
      <c r="A1077" s="14" t="str">
        <f>IF(COUNTIF(tabel_7!A$2:A$1015,BR_standardformat!G1080)&gt;0,BR_standardformat!G1080,"")</f>
        <v/>
      </c>
      <c r="B1077" s="23" t="str">
        <f>IF(NOT(A1077=""),BR_standardformat!R1080,"")</f>
        <v/>
      </c>
      <c r="C1077" s="14" t="str">
        <f>IF(NOT(A1077=""),VLOOKUP(A1077,tabel_7!A1077:C2090,2,FALSE),"")</f>
        <v/>
      </c>
      <c r="D1077" s="14" t="str">
        <f>IF(NOT(A1077=""),VLOOKUP(A1077,tabel_7!A1077:C2090,3,FALSE),"")</f>
        <v/>
      </c>
      <c r="E1077" s="25" t="str">
        <f>IF(NOT(A1077=""),VLOOKUP(_xlfn.CONCAT(C1077,", ",D1077),pg!$C$2:$D$38,2,FALSE),"")</f>
        <v/>
      </c>
      <c r="F1077" s="24" t="str">
        <f t="shared" si="33"/>
        <v/>
      </c>
      <c r="H1077" t="str">
        <f>IF(COUNTIF(tabel_7!A$2:A$1015,BR_standardformat!G1080)&gt;0,BR_standardformat!G1080,"")</f>
        <v/>
      </c>
      <c r="I1077" t="str">
        <f t="shared" si="34"/>
        <v xml:space="preserve">, </v>
      </c>
    </row>
    <row r="1078" spans="1:9" x14ac:dyDescent="0.25">
      <c r="A1078" s="14" t="str">
        <f>IF(COUNTIF(tabel_7!A$2:A$1015,BR_standardformat!G1081)&gt;0,BR_standardformat!G1081,"")</f>
        <v/>
      </c>
      <c r="B1078" s="23" t="str">
        <f>IF(NOT(A1078=""),BR_standardformat!R1081,"")</f>
        <v/>
      </c>
      <c r="C1078" s="14" t="str">
        <f>IF(NOT(A1078=""),VLOOKUP(A1078,tabel_7!A1078:C2091,2,FALSE),"")</f>
        <v/>
      </c>
      <c r="D1078" s="14" t="str">
        <f>IF(NOT(A1078=""),VLOOKUP(A1078,tabel_7!A1078:C2091,3,FALSE),"")</f>
        <v/>
      </c>
      <c r="E1078" s="25" t="str">
        <f>IF(NOT(A1078=""),VLOOKUP(_xlfn.CONCAT(C1078,", ",D1078),pg!$C$2:$D$38,2,FALSE),"")</f>
        <v/>
      </c>
      <c r="F1078" s="24" t="str">
        <f t="shared" si="33"/>
        <v/>
      </c>
      <c r="H1078" t="str">
        <f>IF(COUNTIF(tabel_7!A$2:A$1015,BR_standardformat!G1081)&gt;0,BR_standardformat!G1081,"")</f>
        <v/>
      </c>
      <c r="I1078" t="str">
        <f t="shared" si="34"/>
        <v xml:space="preserve">, </v>
      </c>
    </row>
    <row r="1079" spans="1:9" x14ac:dyDescent="0.25">
      <c r="A1079" s="14" t="str">
        <f>IF(COUNTIF(tabel_7!A$2:A$1015,BR_standardformat!G1082)&gt;0,BR_standardformat!G1082,"")</f>
        <v/>
      </c>
      <c r="B1079" s="23" t="str">
        <f>IF(NOT(A1079=""),BR_standardformat!R1082,"")</f>
        <v/>
      </c>
      <c r="C1079" s="14" t="str">
        <f>IF(NOT(A1079=""),VLOOKUP(A1079,tabel_7!A1079:C2092,2,FALSE),"")</f>
        <v/>
      </c>
      <c r="D1079" s="14" t="str">
        <f>IF(NOT(A1079=""),VLOOKUP(A1079,tabel_7!A1079:C2092,3,FALSE),"")</f>
        <v/>
      </c>
      <c r="E1079" s="25" t="str">
        <f>IF(NOT(A1079=""),VLOOKUP(_xlfn.CONCAT(C1079,", ",D1079),pg!$C$2:$D$38,2,FALSE),"")</f>
        <v/>
      </c>
      <c r="F1079" s="24" t="str">
        <f t="shared" si="33"/>
        <v/>
      </c>
      <c r="H1079" t="str">
        <f>IF(COUNTIF(tabel_7!A$2:A$1015,BR_standardformat!G1082)&gt;0,BR_standardformat!G1082,"")</f>
        <v/>
      </c>
      <c r="I1079" t="str">
        <f t="shared" si="34"/>
        <v xml:space="preserve">, </v>
      </c>
    </row>
    <row r="1080" spans="1:9" x14ac:dyDescent="0.25">
      <c r="A1080" s="14" t="str">
        <f>IF(COUNTIF(tabel_7!A$2:A$1015,BR_standardformat!G1083)&gt;0,BR_standardformat!G1083,"")</f>
        <v/>
      </c>
      <c r="B1080" s="23" t="str">
        <f>IF(NOT(A1080=""),BR_standardformat!R1083,"")</f>
        <v/>
      </c>
      <c r="C1080" s="14" t="str">
        <f>IF(NOT(A1080=""),VLOOKUP(A1080,tabel_7!A1080:C2093,2,FALSE),"")</f>
        <v/>
      </c>
      <c r="D1080" s="14" t="str">
        <f>IF(NOT(A1080=""),VLOOKUP(A1080,tabel_7!A1080:C2093,3,FALSE),"")</f>
        <v/>
      </c>
      <c r="E1080" s="25" t="str">
        <f>IF(NOT(A1080=""),VLOOKUP(_xlfn.CONCAT(C1080,", ",D1080),pg!$C$2:$D$38,2,FALSE),"")</f>
        <v/>
      </c>
      <c r="F1080" s="24" t="str">
        <f t="shared" si="33"/>
        <v/>
      </c>
      <c r="H1080" t="str">
        <f>IF(COUNTIF(tabel_7!A$2:A$1015,BR_standardformat!G1083)&gt;0,BR_standardformat!G1083,"")</f>
        <v/>
      </c>
      <c r="I1080" t="str">
        <f t="shared" si="34"/>
        <v xml:space="preserve">, </v>
      </c>
    </row>
    <row r="1081" spans="1:9" x14ac:dyDescent="0.25">
      <c r="A1081" s="14" t="str">
        <f>IF(COUNTIF(tabel_7!A$2:A$1015,BR_standardformat!G1084)&gt;0,BR_standardformat!G1084,"")</f>
        <v/>
      </c>
      <c r="B1081" s="23" t="str">
        <f>IF(NOT(A1081=""),BR_standardformat!R1084,"")</f>
        <v/>
      </c>
      <c r="C1081" s="14" t="str">
        <f>IF(NOT(A1081=""),VLOOKUP(A1081,tabel_7!A1081:C2094,2,FALSE),"")</f>
        <v/>
      </c>
      <c r="D1081" s="14" t="str">
        <f>IF(NOT(A1081=""),VLOOKUP(A1081,tabel_7!A1081:C2094,3,FALSE),"")</f>
        <v/>
      </c>
      <c r="E1081" s="25" t="str">
        <f>IF(NOT(A1081=""),VLOOKUP(_xlfn.CONCAT(C1081,", ",D1081),pg!$C$2:$D$38,2,FALSE),"")</f>
        <v/>
      </c>
      <c r="F1081" s="24" t="str">
        <f t="shared" si="33"/>
        <v/>
      </c>
      <c r="H1081" t="str">
        <f>IF(COUNTIF(tabel_7!A$2:A$1015,BR_standardformat!G1084)&gt;0,BR_standardformat!G1084,"")</f>
        <v/>
      </c>
      <c r="I1081" t="str">
        <f t="shared" si="34"/>
        <v xml:space="preserve">, </v>
      </c>
    </row>
    <row r="1082" spans="1:9" x14ac:dyDescent="0.25">
      <c r="A1082" s="14" t="str">
        <f>IF(COUNTIF(tabel_7!A$2:A$1015,BR_standardformat!G1085)&gt;0,BR_standardformat!G1085,"")</f>
        <v/>
      </c>
      <c r="B1082" s="23" t="str">
        <f>IF(NOT(A1082=""),BR_standardformat!R1085,"")</f>
        <v/>
      </c>
      <c r="C1082" s="14" t="str">
        <f>IF(NOT(A1082=""),VLOOKUP(A1082,tabel_7!A1082:C2095,2,FALSE),"")</f>
        <v/>
      </c>
      <c r="D1082" s="14" t="str">
        <f>IF(NOT(A1082=""),VLOOKUP(A1082,tabel_7!A1082:C2095,3,FALSE),"")</f>
        <v/>
      </c>
      <c r="E1082" s="25" t="str">
        <f>IF(NOT(A1082=""),VLOOKUP(_xlfn.CONCAT(C1082,", ",D1082),pg!$C$2:$D$38,2,FALSE),"")</f>
        <v/>
      </c>
      <c r="F1082" s="24" t="str">
        <f t="shared" si="33"/>
        <v/>
      </c>
      <c r="H1082" t="str">
        <f>IF(COUNTIF(tabel_7!A$2:A$1015,BR_standardformat!G1085)&gt;0,BR_standardformat!G1085,"")</f>
        <v/>
      </c>
      <c r="I1082" t="str">
        <f t="shared" si="34"/>
        <v xml:space="preserve">, </v>
      </c>
    </row>
    <row r="1083" spans="1:9" x14ac:dyDescent="0.25">
      <c r="A1083" s="14" t="str">
        <f>IF(COUNTIF(tabel_7!A$2:A$1015,BR_standardformat!G1086)&gt;0,BR_standardformat!G1086,"")</f>
        <v/>
      </c>
      <c r="B1083" s="23" t="str">
        <f>IF(NOT(A1083=""),BR_standardformat!R1086,"")</f>
        <v/>
      </c>
      <c r="C1083" s="14" t="str">
        <f>IF(NOT(A1083=""),VLOOKUP(A1083,tabel_7!A1083:C2096,2,FALSE),"")</f>
        <v/>
      </c>
      <c r="D1083" s="14" t="str">
        <f>IF(NOT(A1083=""),VLOOKUP(A1083,tabel_7!A1083:C2096,3,FALSE),"")</f>
        <v/>
      </c>
      <c r="E1083" s="25" t="str">
        <f>IF(NOT(A1083=""),VLOOKUP(_xlfn.CONCAT(C1083,", ",D1083),pg!$C$2:$D$38,2,FALSE),"")</f>
        <v/>
      </c>
      <c r="F1083" s="24" t="str">
        <f t="shared" si="33"/>
        <v/>
      </c>
      <c r="H1083" t="str">
        <f>IF(COUNTIF(tabel_7!A$2:A$1015,BR_standardformat!G1086)&gt;0,BR_standardformat!G1086,"")</f>
        <v/>
      </c>
      <c r="I1083" t="str">
        <f t="shared" si="34"/>
        <v xml:space="preserve">, </v>
      </c>
    </row>
    <row r="1084" spans="1:9" x14ac:dyDescent="0.25">
      <c r="A1084" s="14" t="str">
        <f>IF(COUNTIF(tabel_7!A$2:A$1015,BR_standardformat!G1087)&gt;0,BR_standardformat!G1087,"")</f>
        <v/>
      </c>
      <c r="B1084" s="23" t="str">
        <f>IF(NOT(A1084=""),BR_standardformat!R1087,"")</f>
        <v/>
      </c>
      <c r="C1084" s="14" t="str">
        <f>IF(NOT(A1084=""),VLOOKUP(A1084,tabel_7!A1084:C2097,2,FALSE),"")</f>
        <v/>
      </c>
      <c r="D1084" s="14" t="str">
        <f>IF(NOT(A1084=""),VLOOKUP(A1084,tabel_7!A1084:C2097,3,FALSE),"")</f>
        <v/>
      </c>
      <c r="E1084" s="25" t="str">
        <f>IF(NOT(A1084=""),VLOOKUP(_xlfn.CONCAT(C1084,", ",D1084),pg!$C$2:$D$38,2,FALSE),"")</f>
        <v/>
      </c>
      <c r="F1084" s="24" t="str">
        <f t="shared" si="33"/>
        <v/>
      </c>
      <c r="H1084" t="str">
        <f>IF(COUNTIF(tabel_7!A$2:A$1015,BR_standardformat!G1087)&gt;0,BR_standardformat!G1087,"")</f>
        <v/>
      </c>
      <c r="I1084" t="str">
        <f t="shared" si="34"/>
        <v xml:space="preserve">, </v>
      </c>
    </row>
    <row r="1085" spans="1:9" x14ac:dyDescent="0.25">
      <c r="A1085" s="14" t="str">
        <f>IF(COUNTIF(tabel_7!A$2:A$1015,BR_standardformat!G1088)&gt;0,BR_standardformat!G1088,"")</f>
        <v/>
      </c>
      <c r="B1085" s="23" t="str">
        <f>IF(NOT(A1085=""),BR_standardformat!R1088,"")</f>
        <v/>
      </c>
      <c r="C1085" s="14" t="str">
        <f>IF(NOT(A1085=""),VLOOKUP(A1085,tabel_7!A1085:C2098,2,FALSE),"")</f>
        <v/>
      </c>
      <c r="D1085" s="14" t="str">
        <f>IF(NOT(A1085=""),VLOOKUP(A1085,tabel_7!A1085:C2098,3,FALSE),"")</f>
        <v/>
      </c>
      <c r="E1085" s="25" t="str">
        <f>IF(NOT(A1085=""),VLOOKUP(_xlfn.CONCAT(C1085,", ",D1085),pg!$C$2:$D$38,2,FALSE),"")</f>
        <v/>
      </c>
      <c r="F1085" s="24" t="str">
        <f t="shared" si="33"/>
        <v/>
      </c>
      <c r="H1085" t="str">
        <f>IF(COUNTIF(tabel_7!A$2:A$1015,BR_standardformat!G1088)&gt;0,BR_standardformat!G1088,"")</f>
        <v/>
      </c>
      <c r="I1085" t="str">
        <f t="shared" si="34"/>
        <v xml:space="preserve">, </v>
      </c>
    </row>
    <row r="1086" spans="1:9" x14ac:dyDescent="0.25">
      <c r="A1086" s="14" t="str">
        <f>IF(COUNTIF(tabel_7!A$2:A$1015,BR_standardformat!G1089)&gt;0,BR_standardformat!G1089,"")</f>
        <v/>
      </c>
      <c r="B1086" s="23" t="str">
        <f>IF(NOT(A1086=""),BR_standardformat!R1089,"")</f>
        <v/>
      </c>
      <c r="C1086" s="14" t="str">
        <f>IF(NOT(A1086=""),VLOOKUP(A1086,tabel_7!A1086:C2099,2,FALSE),"")</f>
        <v/>
      </c>
      <c r="D1086" s="14" t="str">
        <f>IF(NOT(A1086=""),VLOOKUP(A1086,tabel_7!A1086:C2099,3,FALSE),"")</f>
        <v/>
      </c>
      <c r="E1086" s="25" t="str">
        <f>IF(NOT(A1086=""),VLOOKUP(_xlfn.CONCAT(C1086,", ",D1086),pg!$C$2:$D$38,2,FALSE),"")</f>
        <v/>
      </c>
      <c r="F1086" s="24" t="str">
        <f t="shared" si="33"/>
        <v/>
      </c>
      <c r="H1086" t="str">
        <f>IF(COUNTIF(tabel_7!A$2:A$1015,BR_standardformat!G1089)&gt;0,BR_standardformat!G1089,"")</f>
        <v/>
      </c>
      <c r="I1086" t="str">
        <f t="shared" si="34"/>
        <v xml:space="preserve">, </v>
      </c>
    </row>
    <row r="1087" spans="1:9" x14ac:dyDescent="0.25">
      <c r="A1087" s="14" t="str">
        <f>IF(COUNTIF(tabel_7!A$2:A$1015,BR_standardformat!G1090)&gt;0,BR_standardformat!G1090,"")</f>
        <v/>
      </c>
      <c r="B1087" s="23" t="str">
        <f>IF(NOT(A1087=""),BR_standardformat!R1090,"")</f>
        <v/>
      </c>
      <c r="C1087" s="14" t="str">
        <f>IF(NOT(A1087=""),VLOOKUP(A1087,tabel_7!A1087:C2100,2,FALSE),"")</f>
        <v/>
      </c>
      <c r="D1087" s="14" t="str">
        <f>IF(NOT(A1087=""),VLOOKUP(A1087,tabel_7!A1087:C2100,3,FALSE),"")</f>
        <v/>
      </c>
      <c r="E1087" s="25" t="str">
        <f>IF(NOT(A1087=""),VLOOKUP(_xlfn.CONCAT(C1087,", ",D1087),pg!$C$2:$D$38,2,FALSE),"")</f>
        <v/>
      </c>
      <c r="F1087" s="24" t="str">
        <f t="shared" si="33"/>
        <v/>
      </c>
      <c r="H1087" t="str">
        <f>IF(COUNTIF(tabel_7!A$2:A$1015,BR_standardformat!G1090)&gt;0,BR_standardformat!G1090,"")</f>
        <v/>
      </c>
      <c r="I1087" t="str">
        <f t="shared" si="34"/>
        <v xml:space="preserve">, </v>
      </c>
    </row>
    <row r="1088" spans="1:9" x14ac:dyDescent="0.25">
      <c r="A1088" s="14" t="str">
        <f>IF(COUNTIF(tabel_7!A$2:A$1015,BR_standardformat!G1091)&gt;0,BR_standardformat!G1091,"")</f>
        <v/>
      </c>
      <c r="B1088" s="23" t="str">
        <f>IF(NOT(A1088=""),BR_standardformat!R1091,"")</f>
        <v/>
      </c>
      <c r="C1088" s="14" t="str">
        <f>IF(NOT(A1088=""),VLOOKUP(A1088,tabel_7!A1088:C2101,2,FALSE),"")</f>
        <v/>
      </c>
      <c r="D1088" s="14" t="str">
        <f>IF(NOT(A1088=""),VLOOKUP(A1088,tabel_7!A1088:C2101,3,FALSE),"")</f>
        <v/>
      </c>
      <c r="E1088" s="25" t="str">
        <f>IF(NOT(A1088=""),VLOOKUP(_xlfn.CONCAT(C1088,", ",D1088),pg!$C$2:$D$38,2,FALSE),"")</f>
        <v/>
      </c>
      <c r="F1088" s="24" t="str">
        <f t="shared" si="33"/>
        <v/>
      </c>
      <c r="H1088" t="str">
        <f>IF(COUNTIF(tabel_7!A$2:A$1015,BR_standardformat!G1091)&gt;0,BR_standardformat!G1091,"")</f>
        <v/>
      </c>
      <c r="I1088" t="str">
        <f t="shared" si="34"/>
        <v xml:space="preserve">, </v>
      </c>
    </row>
    <row r="1089" spans="1:9" x14ac:dyDescent="0.25">
      <c r="A1089" s="14" t="str">
        <f>IF(COUNTIF(tabel_7!A$2:A$1015,BR_standardformat!G1092)&gt;0,BR_standardformat!G1092,"")</f>
        <v/>
      </c>
      <c r="B1089" s="23" t="str">
        <f>IF(NOT(A1089=""),BR_standardformat!R1092,"")</f>
        <v/>
      </c>
      <c r="C1089" s="14" t="str">
        <f>IF(NOT(A1089=""),VLOOKUP(A1089,tabel_7!A1089:C2102,2,FALSE),"")</f>
        <v/>
      </c>
      <c r="D1089" s="14" t="str">
        <f>IF(NOT(A1089=""),VLOOKUP(A1089,tabel_7!A1089:C2102,3,FALSE),"")</f>
        <v/>
      </c>
      <c r="E1089" s="25" t="str">
        <f>IF(NOT(A1089=""),VLOOKUP(_xlfn.CONCAT(C1089,", ",D1089),pg!$C$2:$D$38,2,FALSE),"")</f>
        <v/>
      </c>
      <c r="F1089" s="24" t="str">
        <f t="shared" si="33"/>
        <v/>
      </c>
      <c r="H1089" t="str">
        <f>IF(COUNTIF(tabel_7!A$2:A$1015,BR_standardformat!G1092)&gt;0,BR_standardformat!G1092,"")</f>
        <v/>
      </c>
      <c r="I1089" t="str">
        <f t="shared" si="34"/>
        <v xml:space="preserve">, </v>
      </c>
    </row>
    <row r="1090" spans="1:9" x14ac:dyDescent="0.25">
      <c r="A1090" s="14" t="str">
        <f>IF(COUNTIF(tabel_7!A$2:A$1015,BR_standardformat!G1093)&gt;0,BR_standardformat!G1093,"")</f>
        <v/>
      </c>
      <c r="B1090" s="23" t="str">
        <f>IF(NOT(A1090=""),BR_standardformat!R1093,"")</f>
        <v/>
      </c>
      <c r="C1090" s="14" t="str">
        <f>IF(NOT(A1090=""),VLOOKUP(A1090,tabel_7!A1090:C2103,2,FALSE),"")</f>
        <v/>
      </c>
      <c r="D1090" s="14" t="str">
        <f>IF(NOT(A1090=""),VLOOKUP(A1090,tabel_7!A1090:C2103,3,FALSE),"")</f>
        <v/>
      </c>
      <c r="E1090" s="25" t="str">
        <f>IF(NOT(A1090=""),VLOOKUP(_xlfn.CONCAT(C1090,", ",D1090),pg!$C$2:$D$38,2,FALSE),"")</f>
        <v/>
      </c>
      <c r="F1090" s="24" t="str">
        <f t="shared" si="33"/>
        <v/>
      </c>
      <c r="H1090" t="str">
        <f>IF(COUNTIF(tabel_7!A$2:A$1015,BR_standardformat!G1093)&gt;0,BR_standardformat!G1093,"")</f>
        <v/>
      </c>
      <c r="I1090" t="str">
        <f t="shared" si="34"/>
        <v xml:space="preserve">, </v>
      </c>
    </row>
    <row r="1091" spans="1:9" x14ac:dyDescent="0.25">
      <c r="A1091" s="14" t="str">
        <f>IF(COUNTIF(tabel_7!A$2:A$1015,BR_standardformat!G1094)&gt;0,BR_standardformat!G1094,"")</f>
        <v/>
      </c>
      <c r="B1091" s="23" t="str">
        <f>IF(NOT(A1091=""),BR_standardformat!R1094,"")</f>
        <v/>
      </c>
      <c r="C1091" s="14" t="str">
        <f>IF(NOT(A1091=""),VLOOKUP(A1091,tabel_7!A1091:C2104,2,FALSE),"")</f>
        <v/>
      </c>
      <c r="D1091" s="14" t="str">
        <f>IF(NOT(A1091=""),VLOOKUP(A1091,tabel_7!A1091:C2104,3,FALSE),"")</f>
        <v/>
      </c>
      <c r="E1091" s="25" t="str">
        <f>IF(NOT(A1091=""),VLOOKUP(_xlfn.CONCAT(C1091,", ",D1091),pg!$C$2:$D$38,2,FALSE),"")</f>
        <v/>
      </c>
      <c r="F1091" s="24" t="str">
        <f t="shared" ref="F1091:F1154" si="35">IF(NOT(B1091=""),B1091*E1091,"")</f>
        <v/>
      </c>
      <c r="H1091" t="str">
        <f>IF(COUNTIF(tabel_7!A$2:A$1015,BR_standardformat!G1094)&gt;0,BR_standardformat!G1094,"")</f>
        <v/>
      </c>
      <c r="I1091" t="str">
        <f t="shared" ref="I1091:I1154" si="36">_xlfn.CONCAT(C1091,", ",D1091)</f>
        <v xml:space="preserve">, </v>
      </c>
    </row>
    <row r="1092" spans="1:9" x14ac:dyDescent="0.25">
      <c r="A1092" s="14" t="str">
        <f>IF(COUNTIF(tabel_7!A$2:A$1015,BR_standardformat!G1095)&gt;0,BR_standardformat!G1095,"")</f>
        <v/>
      </c>
      <c r="B1092" s="23" t="str">
        <f>IF(NOT(A1092=""),BR_standardformat!R1095,"")</f>
        <v/>
      </c>
      <c r="C1092" s="14" t="str">
        <f>IF(NOT(A1092=""),VLOOKUP(A1092,tabel_7!A1092:C2105,2,FALSE),"")</f>
        <v/>
      </c>
      <c r="D1092" s="14" t="str">
        <f>IF(NOT(A1092=""),VLOOKUP(A1092,tabel_7!A1092:C2105,3,FALSE),"")</f>
        <v/>
      </c>
      <c r="E1092" s="25" t="str">
        <f>IF(NOT(A1092=""),VLOOKUP(_xlfn.CONCAT(C1092,", ",D1092),pg!$C$2:$D$38,2,FALSE),"")</f>
        <v/>
      </c>
      <c r="F1092" s="24" t="str">
        <f t="shared" si="35"/>
        <v/>
      </c>
      <c r="H1092" t="str">
        <f>IF(COUNTIF(tabel_7!A$2:A$1015,BR_standardformat!G1095)&gt;0,BR_standardformat!G1095,"")</f>
        <v/>
      </c>
      <c r="I1092" t="str">
        <f t="shared" si="36"/>
        <v xml:space="preserve">, </v>
      </c>
    </row>
    <row r="1093" spans="1:9" x14ac:dyDescent="0.25">
      <c r="A1093" s="14" t="str">
        <f>IF(COUNTIF(tabel_7!A$2:A$1015,BR_standardformat!G1096)&gt;0,BR_standardformat!G1096,"")</f>
        <v/>
      </c>
      <c r="B1093" s="23" t="str">
        <f>IF(NOT(A1093=""),BR_standardformat!R1096,"")</f>
        <v/>
      </c>
      <c r="C1093" s="14" t="str">
        <f>IF(NOT(A1093=""),VLOOKUP(A1093,tabel_7!A1093:C2106,2,FALSE),"")</f>
        <v/>
      </c>
      <c r="D1093" s="14" t="str">
        <f>IF(NOT(A1093=""),VLOOKUP(A1093,tabel_7!A1093:C2106,3,FALSE),"")</f>
        <v/>
      </c>
      <c r="E1093" s="25" t="str">
        <f>IF(NOT(A1093=""),VLOOKUP(_xlfn.CONCAT(C1093,", ",D1093),pg!$C$2:$D$38,2,FALSE),"")</f>
        <v/>
      </c>
      <c r="F1093" s="24" t="str">
        <f t="shared" si="35"/>
        <v/>
      </c>
      <c r="H1093" t="str">
        <f>IF(COUNTIF(tabel_7!A$2:A$1015,BR_standardformat!G1096)&gt;0,BR_standardformat!G1096,"")</f>
        <v/>
      </c>
      <c r="I1093" t="str">
        <f t="shared" si="36"/>
        <v xml:space="preserve">, </v>
      </c>
    </row>
    <row r="1094" spans="1:9" x14ac:dyDescent="0.25">
      <c r="A1094" s="14" t="str">
        <f>IF(COUNTIF(tabel_7!A$2:A$1015,BR_standardformat!G1097)&gt;0,BR_standardformat!G1097,"")</f>
        <v/>
      </c>
      <c r="B1094" s="23" t="str">
        <f>IF(NOT(A1094=""),BR_standardformat!R1097,"")</f>
        <v/>
      </c>
      <c r="C1094" s="14" t="str">
        <f>IF(NOT(A1094=""),VLOOKUP(A1094,tabel_7!A1094:C2107,2,FALSE),"")</f>
        <v/>
      </c>
      <c r="D1094" s="14" t="str">
        <f>IF(NOT(A1094=""),VLOOKUP(A1094,tabel_7!A1094:C2107,3,FALSE),"")</f>
        <v/>
      </c>
      <c r="E1094" s="25" t="str">
        <f>IF(NOT(A1094=""),VLOOKUP(_xlfn.CONCAT(C1094,", ",D1094),pg!$C$2:$D$38,2,FALSE),"")</f>
        <v/>
      </c>
      <c r="F1094" s="24" t="str">
        <f t="shared" si="35"/>
        <v/>
      </c>
      <c r="H1094" t="str">
        <f>IF(COUNTIF(tabel_7!A$2:A$1015,BR_standardformat!G1097)&gt;0,BR_standardformat!G1097,"")</f>
        <v/>
      </c>
      <c r="I1094" t="str">
        <f t="shared" si="36"/>
        <v xml:space="preserve">, </v>
      </c>
    </row>
    <row r="1095" spans="1:9" x14ac:dyDescent="0.25">
      <c r="A1095" s="14" t="str">
        <f>IF(COUNTIF(tabel_7!A$2:A$1015,BR_standardformat!G1098)&gt;0,BR_standardformat!G1098,"")</f>
        <v/>
      </c>
      <c r="B1095" s="23" t="str">
        <f>IF(NOT(A1095=""),BR_standardformat!R1098,"")</f>
        <v/>
      </c>
      <c r="C1095" s="14" t="str">
        <f>IF(NOT(A1095=""),VLOOKUP(A1095,tabel_7!A1095:C2108,2,FALSE),"")</f>
        <v/>
      </c>
      <c r="D1095" s="14" t="str">
        <f>IF(NOT(A1095=""),VLOOKUP(A1095,tabel_7!A1095:C2108,3,FALSE),"")</f>
        <v/>
      </c>
      <c r="E1095" s="25" t="str">
        <f>IF(NOT(A1095=""),VLOOKUP(_xlfn.CONCAT(C1095,", ",D1095),pg!$C$2:$D$38,2,FALSE),"")</f>
        <v/>
      </c>
      <c r="F1095" s="24" t="str">
        <f t="shared" si="35"/>
        <v/>
      </c>
      <c r="H1095" t="str">
        <f>IF(COUNTIF(tabel_7!A$2:A$1015,BR_standardformat!G1098)&gt;0,BR_standardformat!G1098,"")</f>
        <v/>
      </c>
      <c r="I1095" t="str">
        <f t="shared" si="36"/>
        <v xml:space="preserve">, </v>
      </c>
    </row>
    <row r="1096" spans="1:9" x14ac:dyDescent="0.25">
      <c r="A1096" s="14" t="str">
        <f>IF(COUNTIF(tabel_7!A$2:A$1015,BR_standardformat!G1099)&gt;0,BR_standardformat!G1099,"")</f>
        <v/>
      </c>
      <c r="B1096" s="23" t="str">
        <f>IF(NOT(A1096=""),BR_standardformat!R1099,"")</f>
        <v/>
      </c>
      <c r="C1096" s="14" t="str">
        <f>IF(NOT(A1096=""),VLOOKUP(A1096,tabel_7!A1096:C2109,2,FALSE),"")</f>
        <v/>
      </c>
      <c r="D1096" s="14" t="str">
        <f>IF(NOT(A1096=""),VLOOKUP(A1096,tabel_7!A1096:C2109,3,FALSE),"")</f>
        <v/>
      </c>
      <c r="E1096" s="25" t="str">
        <f>IF(NOT(A1096=""),VLOOKUP(_xlfn.CONCAT(C1096,", ",D1096),pg!$C$2:$D$38,2,FALSE),"")</f>
        <v/>
      </c>
      <c r="F1096" s="24" t="str">
        <f t="shared" si="35"/>
        <v/>
      </c>
      <c r="H1096" t="str">
        <f>IF(COUNTIF(tabel_7!A$2:A$1015,BR_standardformat!G1099)&gt;0,BR_standardformat!G1099,"")</f>
        <v/>
      </c>
      <c r="I1096" t="str">
        <f t="shared" si="36"/>
        <v xml:space="preserve">, </v>
      </c>
    </row>
    <row r="1097" spans="1:9" x14ac:dyDescent="0.25">
      <c r="A1097" s="14" t="str">
        <f>IF(COUNTIF(tabel_7!A$2:A$1015,BR_standardformat!G1100)&gt;0,BR_standardformat!G1100,"")</f>
        <v/>
      </c>
      <c r="B1097" s="23" t="str">
        <f>IF(NOT(A1097=""),BR_standardformat!R1100,"")</f>
        <v/>
      </c>
      <c r="C1097" s="14" t="str">
        <f>IF(NOT(A1097=""),VLOOKUP(A1097,tabel_7!A1097:C2110,2,FALSE),"")</f>
        <v/>
      </c>
      <c r="D1097" s="14" t="str">
        <f>IF(NOT(A1097=""),VLOOKUP(A1097,tabel_7!A1097:C2110,3,FALSE),"")</f>
        <v/>
      </c>
      <c r="E1097" s="25" t="str">
        <f>IF(NOT(A1097=""),VLOOKUP(_xlfn.CONCAT(C1097,", ",D1097),pg!$C$2:$D$38,2,FALSE),"")</f>
        <v/>
      </c>
      <c r="F1097" s="24" t="str">
        <f t="shared" si="35"/>
        <v/>
      </c>
      <c r="H1097" t="str">
        <f>IF(COUNTIF(tabel_7!A$2:A$1015,BR_standardformat!G1100)&gt;0,BR_standardformat!G1100,"")</f>
        <v/>
      </c>
      <c r="I1097" t="str">
        <f t="shared" si="36"/>
        <v xml:space="preserve">, </v>
      </c>
    </row>
    <row r="1098" spans="1:9" x14ac:dyDescent="0.25">
      <c r="A1098" s="14" t="str">
        <f>IF(COUNTIF(tabel_7!A$2:A$1015,BR_standardformat!G1101)&gt;0,BR_standardformat!G1101,"")</f>
        <v/>
      </c>
      <c r="B1098" s="23" t="str">
        <f>IF(NOT(A1098=""),BR_standardformat!R1101,"")</f>
        <v/>
      </c>
      <c r="C1098" s="14" t="str">
        <f>IF(NOT(A1098=""),VLOOKUP(A1098,tabel_7!A1098:C2111,2,FALSE),"")</f>
        <v/>
      </c>
      <c r="D1098" s="14" t="str">
        <f>IF(NOT(A1098=""),VLOOKUP(A1098,tabel_7!A1098:C2111,3,FALSE),"")</f>
        <v/>
      </c>
      <c r="E1098" s="25" t="str">
        <f>IF(NOT(A1098=""),VLOOKUP(_xlfn.CONCAT(C1098,", ",D1098),pg!$C$2:$D$38,2,FALSE),"")</f>
        <v/>
      </c>
      <c r="F1098" s="24" t="str">
        <f t="shared" si="35"/>
        <v/>
      </c>
      <c r="H1098" t="str">
        <f>IF(COUNTIF(tabel_7!A$2:A$1015,BR_standardformat!G1101)&gt;0,BR_standardformat!G1101,"")</f>
        <v/>
      </c>
      <c r="I1098" t="str">
        <f t="shared" si="36"/>
        <v xml:space="preserve">, </v>
      </c>
    </row>
    <row r="1099" spans="1:9" x14ac:dyDescent="0.25">
      <c r="A1099" s="14" t="str">
        <f>IF(COUNTIF(tabel_7!A$2:A$1015,BR_standardformat!G1102)&gt;0,BR_standardformat!G1102,"")</f>
        <v/>
      </c>
      <c r="B1099" s="23" t="str">
        <f>IF(NOT(A1099=""),BR_standardformat!R1102,"")</f>
        <v/>
      </c>
      <c r="C1099" s="14" t="str">
        <f>IF(NOT(A1099=""),VLOOKUP(A1099,tabel_7!A1099:C2112,2,FALSE),"")</f>
        <v/>
      </c>
      <c r="D1099" s="14" t="str">
        <f>IF(NOT(A1099=""),VLOOKUP(A1099,tabel_7!A1099:C2112,3,FALSE),"")</f>
        <v/>
      </c>
      <c r="E1099" s="25" t="str">
        <f>IF(NOT(A1099=""),VLOOKUP(_xlfn.CONCAT(C1099,", ",D1099),pg!$C$2:$D$38,2,FALSE),"")</f>
        <v/>
      </c>
      <c r="F1099" s="24" t="str">
        <f t="shared" si="35"/>
        <v/>
      </c>
      <c r="H1099" t="str">
        <f>IF(COUNTIF(tabel_7!A$2:A$1015,BR_standardformat!G1102)&gt;0,BR_standardformat!G1102,"")</f>
        <v/>
      </c>
      <c r="I1099" t="str">
        <f t="shared" si="36"/>
        <v xml:space="preserve">, </v>
      </c>
    </row>
    <row r="1100" spans="1:9" x14ac:dyDescent="0.25">
      <c r="A1100" s="14" t="str">
        <f>IF(COUNTIF(tabel_7!A$2:A$1015,BR_standardformat!G1103)&gt;0,BR_standardformat!G1103,"")</f>
        <v/>
      </c>
      <c r="B1100" s="23" t="str">
        <f>IF(NOT(A1100=""),BR_standardformat!R1103,"")</f>
        <v/>
      </c>
      <c r="C1100" s="14" t="str">
        <f>IF(NOT(A1100=""),VLOOKUP(A1100,tabel_7!A1100:C2113,2,FALSE),"")</f>
        <v/>
      </c>
      <c r="D1100" s="14" t="str">
        <f>IF(NOT(A1100=""),VLOOKUP(A1100,tabel_7!A1100:C2113,3,FALSE),"")</f>
        <v/>
      </c>
      <c r="E1100" s="25" t="str">
        <f>IF(NOT(A1100=""),VLOOKUP(_xlfn.CONCAT(C1100,", ",D1100),pg!$C$2:$D$38,2,FALSE),"")</f>
        <v/>
      </c>
      <c r="F1100" s="24" t="str">
        <f t="shared" si="35"/>
        <v/>
      </c>
      <c r="H1100" t="str">
        <f>IF(COUNTIF(tabel_7!A$2:A$1015,BR_standardformat!G1103)&gt;0,BR_standardformat!G1103,"")</f>
        <v/>
      </c>
      <c r="I1100" t="str">
        <f t="shared" si="36"/>
        <v xml:space="preserve">, </v>
      </c>
    </row>
    <row r="1101" spans="1:9" x14ac:dyDescent="0.25">
      <c r="A1101" s="14" t="str">
        <f>IF(COUNTIF(tabel_7!A$2:A$1015,BR_standardformat!G1104)&gt;0,BR_standardformat!G1104,"")</f>
        <v/>
      </c>
      <c r="B1101" s="23" t="str">
        <f>IF(NOT(A1101=""),BR_standardformat!R1104,"")</f>
        <v/>
      </c>
      <c r="C1101" s="14" t="str">
        <f>IF(NOT(A1101=""),VLOOKUP(A1101,tabel_7!A1101:C2114,2,FALSE),"")</f>
        <v/>
      </c>
      <c r="D1101" s="14" t="str">
        <f>IF(NOT(A1101=""),VLOOKUP(A1101,tabel_7!A1101:C2114,3,FALSE),"")</f>
        <v/>
      </c>
      <c r="E1101" s="25" t="str">
        <f>IF(NOT(A1101=""),VLOOKUP(_xlfn.CONCAT(C1101,", ",D1101),pg!$C$2:$D$38,2,FALSE),"")</f>
        <v/>
      </c>
      <c r="F1101" s="24" t="str">
        <f t="shared" si="35"/>
        <v/>
      </c>
      <c r="H1101" t="str">
        <f>IF(COUNTIF(tabel_7!A$2:A$1015,BR_standardformat!G1104)&gt;0,BR_standardformat!G1104,"")</f>
        <v/>
      </c>
      <c r="I1101" t="str">
        <f t="shared" si="36"/>
        <v xml:space="preserve">, </v>
      </c>
    </row>
    <row r="1102" spans="1:9" x14ac:dyDescent="0.25">
      <c r="A1102" s="14" t="str">
        <f>IF(COUNTIF(tabel_7!A$2:A$1015,BR_standardformat!G1105)&gt;0,BR_standardformat!G1105,"")</f>
        <v/>
      </c>
      <c r="B1102" s="23" t="str">
        <f>IF(NOT(A1102=""),BR_standardformat!R1105,"")</f>
        <v/>
      </c>
      <c r="C1102" s="14" t="str">
        <f>IF(NOT(A1102=""),VLOOKUP(A1102,tabel_7!A1102:C2115,2,FALSE),"")</f>
        <v/>
      </c>
      <c r="D1102" s="14" t="str">
        <f>IF(NOT(A1102=""),VLOOKUP(A1102,tabel_7!A1102:C2115,3,FALSE),"")</f>
        <v/>
      </c>
      <c r="E1102" s="25" t="str">
        <f>IF(NOT(A1102=""),VLOOKUP(_xlfn.CONCAT(C1102,", ",D1102),pg!$C$2:$D$38,2,FALSE),"")</f>
        <v/>
      </c>
      <c r="F1102" s="24" t="str">
        <f t="shared" si="35"/>
        <v/>
      </c>
      <c r="H1102" t="str">
        <f>IF(COUNTIF(tabel_7!A$2:A$1015,BR_standardformat!G1105)&gt;0,BR_standardformat!G1105,"")</f>
        <v/>
      </c>
      <c r="I1102" t="str">
        <f t="shared" si="36"/>
        <v xml:space="preserve">, </v>
      </c>
    </row>
    <row r="1103" spans="1:9" x14ac:dyDescent="0.25">
      <c r="A1103" s="14" t="str">
        <f>IF(COUNTIF(tabel_7!A$2:A$1015,BR_standardformat!G1106)&gt;0,BR_standardformat!G1106,"")</f>
        <v/>
      </c>
      <c r="B1103" s="23" t="str">
        <f>IF(NOT(A1103=""),BR_standardformat!R1106,"")</f>
        <v/>
      </c>
      <c r="C1103" s="14" t="str">
        <f>IF(NOT(A1103=""),VLOOKUP(A1103,tabel_7!A1103:C2116,2,FALSE),"")</f>
        <v/>
      </c>
      <c r="D1103" s="14" t="str">
        <f>IF(NOT(A1103=""),VLOOKUP(A1103,tabel_7!A1103:C2116,3,FALSE),"")</f>
        <v/>
      </c>
      <c r="E1103" s="25" t="str">
        <f>IF(NOT(A1103=""),VLOOKUP(_xlfn.CONCAT(C1103,", ",D1103),pg!$C$2:$D$38,2,FALSE),"")</f>
        <v/>
      </c>
      <c r="F1103" s="24" t="str">
        <f t="shared" si="35"/>
        <v/>
      </c>
      <c r="H1103" t="str">
        <f>IF(COUNTIF(tabel_7!A$2:A$1015,BR_standardformat!G1106)&gt;0,BR_standardformat!G1106,"")</f>
        <v/>
      </c>
      <c r="I1103" t="str">
        <f t="shared" si="36"/>
        <v xml:space="preserve">, </v>
      </c>
    </row>
    <row r="1104" spans="1:9" x14ac:dyDescent="0.25">
      <c r="A1104" s="14" t="str">
        <f>IF(COUNTIF(tabel_7!A$2:A$1015,BR_standardformat!G1107)&gt;0,BR_standardformat!G1107,"")</f>
        <v/>
      </c>
      <c r="B1104" s="23" t="str">
        <f>IF(NOT(A1104=""),BR_standardformat!R1107,"")</f>
        <v/>
      </c>
      <c r="C1104" s="14" t="str">
        <f>IF(NOT(A1104=""),VLOOKUP(A1104,tabel_7!A1104:C2117,2,FALSE),"")</f>
        <v/>
      </c>
      <c r="D1104" s="14" t="str">
        <f>IF(NOT(A1104=""),VLOOKUP(A1104,tabel_7!A1104:C2117,3,FALSE),"")</f>
        <v/>
      </c>
      <c r="E1104" s="25" t="str">
        <f>IF(NOT(A1104=""),VLOOKUP(_xlfn.CONCAT(C1104,", ",D1104),pg!$C$2:$D$38,2,FALSE),"")</f>
        <v/>
      </c>
      <c r="F1104" s="24" t="str">
        <f t="shared" si="35"/>
        <v/>
      </c>
      <c r="H1104" t="str">
        <f>IF(COUNTIF(tabel_7!A$2:A$1015,BR_standardformat!G1107)&gt;0,BR_standardformat!G1107,"")</f>
        <v/>
      </c>
      <c r="I1104" t="str">
        <f t="shared" si="36"/>
        <v xml:space="preserve">, </v>
      </c>
    </row>
    <row r="1105" spans="1:9" x14ac:dyDescent="0.25">
      <c r="A1105" s="14" t="str">
        <f>IF(COUNTIF(tabel_7!A$2:A$1015,BR_standardformat!G1108)&gt;0,BR_standardformat!G1108,"")</f>
        <v/>
      </c>
      <c r="B1105" s="23" t="str">
        <f>IF(NOT(A1105=""),BR_standardformat!R1108,"")</f>
        <v/>
      </c>
      <c r="C1105" s="14" t="str">
        <f>IF(NOT(A1105=""),VLOOKUP(A1105,tabel_7!A1105:C2118,2,FALSE),"")</f>
        <v/>
      </c>
      <c r="D1105" s="14" t="str">
        <f>IF(NOT(A1105=""),VLOOKUP(A1105,tabel_7!A1105:C2118,3,FALSE),"")</f>
        <v/>
      </c>
      <c r="E1105" s="25" t="str">
        <f>IF(NOT(A1105=""),VLOOKUP(_xlfn.CONCAT(C1105,", ",D1105),pg!$C$2:$D$38,2,FALSE),"")</f>
        <v/>
      </c>
      <c r="F1105" s="24" t="str">
        <f t="shared" si="35"/>
        <v/>
      </c>
      <c r="H1105" t="str">
        <f>IF(COUNTIF(tabel_7!A$2:A$1015,BR_standardformat!G1108)&gt;0,BR_standardformat!G1108,"")</f>
        <v/>
      </c>
      <c r="I1105" t="str">
        <f t="shared" si="36"/>
        <v xml:space="preserve">, </v>
      </c>
    </row>
    <row r="1106" spans="1:9" x14ac:dyDescent="0.25">
      <c r="A1106" s="14" t="str">
        <f>IF(COUNTIF(tabel_7!A$2:A$1015,BR_standardformat!G1109)&gt;0,BR_standardformat!G1109,"")</f>
        <v/>
      </c>
      <c r="B1106" s="23" t="str">
        <f>IF(NOT(A1106=""),BR_standardformat!R1109,"")</f>
        <v/>
      </c>
      <c r="C1106" s="14" t="str">
        <f>IF(NOT(A1106=""),VLOOKUP(A1106,tabel_7!A1106:C2119,2,FALSE),"")</f>
        <v/>
      </c>
      <c r="D1106" s="14" t="str">
        <f>IF(NOT(A1106=""),VLOOKUP(A1106,tabel_7!A1106:C2119,3,FALSE),"")</f>
        <v/>
      </c>
      <c r="E1106" s="25" t="str">
        <f>IF(NOT(A1106=""),VLOOKUP(_xlfn.CONCAT(C1106,", ",D1106),pg!$C$2:$D$38,2,FALSE),"")</f>
        <v/>
      </c>
      <c r="F1106" s="24" t="str">
        <f t="shared" si="35"/>
        <v/>
      </c>
      <c r="H1106" t="str">
        <f>IF(COUNTIF(tabel_7!A$2:A$1015,BR_standardformat!G1109)&gt;0,BR_standardformat!G1109,"")</f>
        <v/>
      </c>
      <c r="I1106" t="str">
        <f t="shared" si="36"/>
        <v xml:space="preserve">, </v>
      </c>
    </row>
    <row r="1107" spans="1:9" x14ac:dyDescent="0.25">
      <c r="A1107" s="14" t="str">
        <f>IF(COUNTIF(tabel_7!A$2:A$1015,BR_standardformat!G1110)&gt;0,BR_standardformat!G1110,"")</f>
        <v/>
      </c>
      <c r="B1107" s="23" t="str">
        <f>IF(NOT(A1107=""),BR_standardformat!R1110,"")</f>
        <v/>
      </c>
      <c r="C1107" s="14" t="str">
        <f>IF(NOT(A1107=""),VLOOKUP(A1107,tabel_7!A1107:C2120,2,FALSE),"")</f>
        <v/>
      </c>
      <c r="D1107" s="14" t="str">
        <f>IF(NOT(A1107=""),VLOOKUP(A1107,tabel_7!A1107:C2120,3,FALSE),"")</f>
        <v/>
      </c>
      <c r="E1107" s="25" t="str">
        <f>IF(NOT(A1107=""),VLOOKUP(_xlfn.CONCAT(C1107,", ",D1107),pg!$C$2:$D$38,2,FALSE),"")</f>
        <v/>
      </c>
      <c r="F1107" s="24" t="str">
        <f t="shared" si="35"/>
        <v/>
      </c>
      <c r="H1107" t="str">
        <f>IF(COUNTIF(tabel_7!A$2:A$1015,BR_standardformat!G1110)&gt;0,BR_standardformat!G1110,"")</f>
        <v/>
      </c>
      <c r="I1107" t="str">
        <f t="shared" si="36"/>
        <v xml:space="preserve">, </v>
      </c>
    </row>
    <row r="1108" spans="1:9" x14ac:dyDescent="0.25">
      <c r="A1108" s="14" t="str">
        <f>IF(COUNTIF(tabel_7!A$2:A$1015,BR_standardformat!G1111)&gt;0,BR_standardformat!G1111,"")</f>
        <v/>
      </c>
      <c r="B1108" s="23" t="str">
        <f>IF(NOT(A1108=""),BR_standardformat!R1111,"")</f>
        <v/>
      </c>
      <c r="C1108" s="14" t="str">
        <f>IF(NOT(A1108=""),VLOOKUP(A1108,tabel_7!A1108:C2121,2,FALSE),"")</f>
        <v/>
      </c>
      <c r="D1108" s="14" t="str">
        <f>IF(NOT(A1108=""),VLOOKUP(A1108,tabel_7!A1108:C2121,3,FALSE),"")</f>
        <v/>
      </c>
      <c r="E1108" s="25" t="str">
        <f>IF(NOT(A1108=""),VLOOKUP(_xlfn.CONCAT(C1108,", ",D1108),pg!$C$2:$D$38,2,FALSE),"")</f>
        <v/>
      </c>
      <c r="F1108" s="24" t="str">
        <f t="shared" si="35"/>
        <v/>
      </c>
      <c r="H1108" t="str">
        <f>IF(COUNTIF(tabel_7!A$2:A$1015,BR_standardformat!G1111)&gt;0,BR_standardformat!G1111,"")</f>
        <v/>
      </c>
      <c r="I1108" t="str">
        <f t="shared" si="36"/>
        <v xml:space="preserve">, </v>
      </c>
    </row>
    <row r="1109" spans="1:9" x14ac:dyDescent="0.25">
      <c r="A1109" s="14" t="str">
        <f>IF(COUNTIF(tabel_7!A$2:A$1015,BR_standardformat!G1112)&gt;0,BR_standardformat!G1112,"")</f>
        <v/>
      </c>
      <c r="B1109" s="23" t="str">
        <f>IF(NOT(A1109=""),BR_standardformat!R1112,"")</f>
        <v/>
      </c>
      <c r="C1109" s="14" t="str">
        <f>IF(NOT(A1109=""),VLOOKUP(A1109,tabel_7!A1109:C2122,2,FALSE),"")</f>
        <v/>
      </c>
      <c r="D1109" s="14" t="str">
        <f>IF(NOT(A1109=""),VLOOKUP(A1109,tabel_7!A1109:C2122,3,FALSE),"")</f>
        <v/>
      </c>
      <c r="E1109" s="25" t="str">
        <f>IF(NOT(A1109=""),VLOOKUP(_xlfn.CONCAT(C1109,", ",D1109),pg!$C$2:$D$38,2,FALSE),"")</f>
        <v/>
      </c>
      <c r="F1109" s="24" t="str">
        <f t="shared" si="35"/>
        <v/>
      </c>
      <c r="H1109" t="str">
        <f>IF(COUNTIF(tabel_7!A$2:A$1015,BR_standardformat!G1112)&gt;0,BR_standardformat!G1112,"")</f>
        <v/>
      </c>
      <c r="I1109" t="str">
        <f t="shared" si="36"/>
        <v xml:space="preserve">, </v>
      </c>
    </row>
    <row r="1110" spans="1:9" x14ac:dyDescent="0.25">
      <c r="A1110" s="14" t="str">
        <f>IF(COUNTIF(tabel_7!A$2:A$1015,BR_standardformat!G1113)&gt;0,BR_standardformat!G1113,"")</f>
        <v/>
      </c>
      <c r="B1110" s="23" t="str">
        <f>IF(NOT(A1110=""),BR_standardformat!R1113,"")</f>
        <v/>
      </c>
      <c r="C1110" s="14" t="str">
        <f>IF(NOT(A1110=""),VLOOKUP(A1110,tabel_7!A1110:C2123,2,FALSE),"")</f>
        <v/>
      </c>
      <c r="D1110" s="14" t="str">
        <f>IF(NOT(A1110=""),VLOOKUP(A1110,tabel_7!A1110:C2123,3,FALSE),"")</f>
        <v/>
      </c>
      <c r="E1110" s="25" t="str">
        <f>IF(NOT(A1110=""),VLOOKUP(_xlfn.CONCAT(C1110,", ",D1110),pg!$C$2:$D$38,2,FALSE),"")</f>
        <v/>
      </c>
      <c r="F1110" s="24" t="str">
        <f t="shared" si="35"/>
        <v/>
      </c>
      <c r="H1110" t="str">
        <f>IF(COUNTIF(tabel_7!A$2:A$1015,BR_standardformat!G1113)&gt;0,BR_standardformat!G1113,"")</f>
        <v/>
      </c>
      <c r="I1110" t="str">
        <f t="shared" si="36"/>
        <v xml:space="preserve">, </v>
      </c>
    </row>
    <row r="1111" spans="1:9" x14ac:dyDescent="0.25">
      <c r="A1111" s="14" t="str">
        <f>IF(COUNTIF(tabel_7!A$2:A$1015,BR_standardformat!G1114)&gt;0,BR_standardformat!G1114,"")</f>
        <v/>
      </c>
      <c r="B1111" s="23" t="str">
        <f>IF(NOT(A1111=""),BR_standardformat!R1114,"")</f>
        <v/>
      </c>
      <c r="C1111" s="14" t="str">
        <f>IF(NOT(A1111=""),VLOOKUP(A1111,tabel_7!A1111:C2124,2,FALSE),"")</f>
        <v/>
      </c>
      <c r="D1111" s="14" t="str">
        <f>IF(NOT(A1111=""),VLOOKUP(A1111,tabel_7!A1111:C2124,3,FALSE),"")</f>
        <v/>
      </c>
      <c r="E1111" s="25" t="str">
        <f>IF(NOT(A1111=""),VLOOKUP(_xlfn.CONCAT(C1111,", ",D1111),pg!$C$2:$D$38,2,FALSE),"")</f>
        <v/>
      </c>
      <c r="F1111" s="24" t="str">
        <f t="shared" si="35"/>
        <v/>
      </c>
      <c r="H1111" t="str">
        <f>IF(COUNTIF(tabel_7!A$2:A$1015,BR_standardformat!G1114)&gt;0,BR_standardformat!G1114,"")</f>
        <v/>
      </c>
      <c r="I1111" t="str">
        <f t="shared" si="36"/>
        <v xml:space="preserve">, </v>
      </c>
    </row>
    <row r="1112" spans="1:9" x14ac:dyDescent="0.25">
      <c r="A1112" s="14" t="str">
        <f>IF(COUNTIF(tabel_7!A$2:A$1015,BR_standardformat!G1115)&gt;0,BR_standardformat!G1115,"")</f>
        <v/>
      </c>
      <c r="B1112" s="23" t="str">
        <f>IF(NOT(A1112=""),BR_standardformat!R1115,"")</f>
        <v/>
      </c>
      <c r="C1112" s="14" t="str">
        <f>IF(NOT(A1112=""),VLOOKUP(A1112,tabel_7!A1112:C2125,2,FALSE),"")</f>
        <v/>
      </c>
      <c r="D1112" s="14" t="str">
        <f>IF(NOT(A1112=""),VLOOKUP(A1112,tabel_7!A1112:C2125,3,FALSE),"")</f>
        <v/>
      </c>
      <c r="E1112" s="25" t="str">
        <f>IF(NOT(A1112=""),VLOOKUP(_xlfn.CONCAT(C1112,", ",D1112),pg!$C$2:$D$38,2,FALSE),"")</f>
        <v/>
      </c>
      <c r="F1112" s="24" t="str">
        <f t="shared" si="35"/>
        <v/>
      </c>
      <c r="H1112" t="str">
        <f>IF(COUNTIF(tabel_7!A$2:A$1015,BR_standardformat!G1115)&gt;0,BR_standardformat!G1115,"")</f>
        <v/>
      </c>
      <c r="I1112" t="str">
        <f t="shared" si="36"/>
        <v xml:space="preserve">, </v>
      </c>
    </row>
    <row r="1113" spans="1:9" x14ac:dyDescent="0.25">
      <c r="A1113" s="14" t="str">
        <f>IF(COUNTIF(tabel_7!A$2:A$1015,BR_standardformat!G1116)&gt;0,BR_standardformat!G1116,"")</f>
        <v/>
      </c>
      <c r="B1113" s="23" t="str">
        <f>IF(NOT(A1113=""),BR_standardformat!R1116,"")</f>
        <v/>
      </c>
      <c r="C1113" s="14" t="str">
        <f>IF(NOT(A1113=""),VLOOKUP(A1113,tabel_7!A1113:C2126,2,FALSE),"")</f>
        <v/>
      </c>
      <c r="D1113" s="14" t="str">
        <f>IF(NOT(A1113=""),VLOOKUP(A1113,tabel_7!A1113:C2126,3,FALSE),"")</f>
        <v/>
      </c>
      <c r="E1113" s="25" t="str">
        <f>IF(NOT(A1113=""),VLOOKUP(_xlfn.CONCAT(C1113,", ",D1113),pg!$C$2:$D$38,2,FALSE),"")</f>
        <v/>
      </c>
      <c r="F1113" s="24" t="str">
        <f t="shared" si="35"/>
        <v/>
      </c>
      <c r="H1113" t="str">
        <f>IF(COUNTIF(tabel_7!A$2:A$1015,BR_standardformat!G1116)&gt;0,BR_standardformat!G1116,"")</f>
        <v/>
      </c>
      <c r="I1113" t="str">
        <f t="shared" si="36"/>
        <v xml:space="preserve">, </v>
      </c>
    </row>
    <row r="1114" spans="1:9" x14ac:dyDescent="0.25">
      <c r="A1114" s="14" t="str">
        <f>IF(COUNTIF(tabel_7!A$2:A$1015,BR_standardformat!G1117)&gt;0,BR_standardformat!G1117,"")</f>
        <v/>
      </c>
      <c r="B1114" s="23" t="str">
        <f>IF(NOT(A1114=""),BR_standardformat!R1117,"")</f>
        <v/>
      </c>
      <c r="C1114" s="14" t="str">
        <f>IF(NOT(A1114=""),VLOOKUP(A1114,tabel_7!A1114:C2127,2,FALSE),"")</f>
        <v/>
      </c>
      <c r="D1114" s="14" t="str">
        <f>IF(NOT(A1114=""),VLOOKUP(A1114,tabel_7!A1114:C2127,3,FALSE),"")</f>
        <v/>
      </c>
      <c r="E1114" s="25" t="str">
        <f>IF(NOT(A1114=""),VLOOKUP(_xlfn.CONCAT(C1114,", ",D1114),pg!$C$2:$D$38,2,FALSE),"")</f>
        <v/>
      </c>
      <c r="F1114" s="24" t="str">
        <f t="shared" si="35"/>
        <v/>
      </c>
      <c r="H1114" t="str">
        <f>IF(COUNTIF(tabel_7!A$2:A$1015,BR_standardformat!G1117)&gt;0,BR_standardformat!G1117,"")</f>
        <v/>
      </c>
      <c r="I1114" t="str">
        <f t="shared" si="36"/>
        <v xml:space="preserve">, </v>
      </c>
    </row>
    <row r="1115" spans="1:9" x14ac:dyDescent="0.25">
      <c r="A1115" s="14" t="str">
        <f>IF(COUNTIF(tabel_7!A$2:A$1015,BR_standardformat!G1118)&gt;0,BR_standardformat!G1118,"")</f>
        <v/>
      </c>
      <c r="B1115" s="23" t="str">
        <f>IF(NOT(A1115=""),BR_standardformat!R1118,"")</f>
        <v/>
      </c>
      <c r="C1115" s="14" t="str">
        <f>IF(NOT(A1115=""),VLOOKUP(A1115,tabel_7!A1115:C2128,2,FALSE),"")</f>
        <v/>
      </c>
      <c r="D1115" s="14" t="str">
        <f>IF(NOT(A1115=""),VLOOKUP(A1115,tabel_7!A1115:C2128,3,FALSE),"")</f>
        <v/>
      </c>
      <c r="E1115" s="25" t="str">
        <f>IF(NOT(A1115=""),VLOOKUP(_xlfn.CONCAT(C1115,", ",D1115),pg!$C$2:$D$38,2,FALSE),"")</f>
        <v/>
      </c>
      <c r="F1115" s="24" t="str">
        <f t="shared" si="35"/>
        <v/>
      </c>
      <c r="H1115" t="str">
        <f>IF(COUNTIF(tabel_7!A$2:A$1015,BR_standardformat!G1118)&gt;0,BR_standardformat!G1118,"")</f>
        <v/>
      </c>
      <c r="I1115" t="str">
        <f t="shared" si="36"/>
        <v xml:space="preserve">, </v>
      </c>
    </row>
    <row r="1116" spans="1:9" x14ac:dyDescent="0.25">
      <c r="A1116" s="14" t="str">
        <f>IF(COUNTIF(tabel_7!A$2:A$1015,BR_standardformat!G1119)&gt;0,BR_standardformat!G1119,"")</f>
        <v/>
      </c>
      <c r="B1116" s="23" t="str">
        <f>IF(NOT(A1116=""),BR_standardformat!R1119,"")</f>
        <v/>
      </c>
      <c r="C1116" s="14" t="str">
        <f>IF(NOT(A1116=""),VLOOKUP(A1116,tabel_7!A1116:C2129,2,FALSE),"")</f>
        <v/>
      </c>
      <c r="D1116" s="14" t="str">
        <f>IF(NOT(A1116=""),VLOOKUP(A1116,tabel_7!A1116:C2129,3,FALSE),"")</f>
        <v/>
      </c>
      <c r="E1116" s="25" t="str">
        <f>IF(NOT(A1116=""),VLOOKUP(_xlfn.CONCAT(C1116,", ",D1116),pg!$C$2:$D$38,2,FALSE),"")</f>
        <v/>
      </c>
      <c r="F1116" s="24" t="str">
        <f t="shared" si="35"/>
        <v/>
      </c>
      <c r="H1116" t="str">
        <f>IF(COUNTIF(tabel_7!A$2:A$1015,BR_standardformat!G1119)&gt;0,BR_standardformat!G1119,"")</f>
        <v/>
      </c>
      <c r="I1116" t="str">
        <f t="shared" si="36"/>
        <v xml:space="preserve">, </v>
      </c>
    </row>
    <row r="1117" spans="1:9" x14ac:dyDescent="0.25">
      <c r="A1117" s="14" t="str">
        <f>IF(COUNTIF(tabel_7!A$2:A$1015,BR_standardformat!G1120)&gt;0,BR_standardformat!G1120,"")</f>
        <v/>
      </c>
      <c r="B1117" s="23" t="str">
        <f>IF(NOT(A1117=""),BR_standardformat!R1120,"")</f>
        <v/>
      </c>
      <c r="C1117" s="14" t="str">
        <f>IF(NOT(A1117=""),VLOOKUP(A1117,tabel_7!A1117:C2130,2,FALSE),"")</f>
        <v/>
      </c>
      <c r="D1117" s="14" t="str">
        <f>IF(NOT(A1117=""),VLOOKUP(A1117,tabel_7!A1117:C2130,3,FALSE),"")</f>
        <v/>
      </c>
      <c r="E1117" s="25" t="str">
        <f>IF(NOT(A1117=""),VLOOKUP(_xlfn.CONCAT(C1117,", ",D1117),pg!$C$2:$D$38,2,FALSE),"")</f>
        <v/>
      </c>
      <c r="F1117" s="24" t="str">
        <f t="shared" si="35"/>
        <v/>
      </c>
      <c r="H1117" t="str">
        <f>IF(COUNTIF(tabel_7!A$2:A$1015,BR_standardformat!G1120)&gt;0,BR_standardformat!G1120,"")</f>
        <v/>
      </c>
      <c r="I1117" t="str">
        <f t="shared" si="36"/>
        <v xml:space="preserve">, </v>
      </c>
    </row>
    <row r="1118" spans="1:9" x14ac:dyDescent="0.25">
      <c r="A1118" s="14" t="str">
        <f>IF(COUNTIF(tabel_7!A$2:A$1015,BR_standardformat!G1121)&gt;0,BR_standardformat!G1121,"")</f>
        <v/>
      </c>
      <c r="B1118" s="23" t="str">
        <f>IF(NOT(A1118=""),BR_standardformat!R1121,"")</f>
        <v/>
      </c>
      <c r="C1118" s="14" t="str">
        <f>IF(NOT(A1118=""),VLOOKUP(A1118,tabel_7!A1118:C2131,2,FALSE),"")</f>
        <v/>
      </c>
      <c r="D1118" s="14" t="str">
        <f>IF(NOT(A1118=""),VLOOKUP(A1118,tabel_7!A1118:C2131,3,FALSE),"")</f>
        <v/>
      </c>
      <c r="E1118" s="25" t="str">
        <f>IF(NOT(A1118=""),VLOOKUP(_xlfn.CONCAT(C1118,", ",D1118),pg!$C$2:$D$38,2,FALSE),"")</f>
        <v/>
      </c>
      <c r="F1118" s="24" t="str">
        <f t="shared" si="35"/>
        <v/>
      </c>
      <c r="H1118" t="str">
        <f>IF(COUNTIF(tabel_7!A$2:A$1015,BR_standardformat!G1121)&gt;0,BR_standardformat!G1121,"")</f>
        <v/>
      </c>
      <c r="I1118" t="str">
        <f t="shared" si="36"/>
        <v xml:space="preserve">, </v>
      </c>
    </row>
    <row r="1119" spans="1:9" x14ac:dyDescent="0.25">
      <c r="A1119" s="14" t="str">
        <f>IF(COUNTIF(tabel_7!A$2:A$1015,BR_standardformat!G1122)&gt;0,BR_standardformat!G1122,"")</f>
        <v/>
      </c>
      <c r="B1119" s="23" t="str">
        <f>IF(NOT(A1119=""),BR_standardformat!R1122,"")</f>
        <v/>
      </c>
      <c r="C1119" s="14" t="str">
        <f>IF(NOT(A1119=""),VLOOKUP(A1119,tabel_7!A1119:C2132,2,FALSE),"")</f>
        <v/>
      </c>
      <c r="D1119" s="14" t="str">
        <f>IF(NOT(A1119=""),VLOOKUP(A1119,tabel_7!A1119:C2132,3,FALSE),"")</f>
        <v/>
      </c>
      <c r="E1119" s="25" t="str">
        <f>IF(NOT(A1119=""),VLOOKUP(_xlfn.CONCAT(C1119,", ",D1119),pg!$C$2:$D$38,2,FALSE),"")</f>
        <v/>
      </c>
      <c r="F1119" s="24" t="str">
        <f t="shared" si="35"/>
        <v/>
      </c>
      <c r="H1119" t="str">
        <f>IF(COUNTIF(tabel_7!A$2:A$1015,BR_standardformat!G1122)&gt;0,BR_standardformat!G1122,"")</f>
        <v/>
      </c>
      <c r="I1119" t="str">
        <f t="shared" si="36"/>
        <v xml:space="preserve">, </v>
      </c>
    </row>
    <row r="1120" spans="1:9" x14ac:dyDescent="0.25">
      <c r="A1120" s="14" t="str">
        <f>IF(COUNTIF(tabel_7!A$2:A$1015,BR_standardformat!G1123)&gt;0,BR_standardformat!G1123,"")</f>
        <v/>
      </c>
      <c r="B1120" s="23" t="str">
        <f>IF(NOT(A1120=""),BR_standardformat!R1123,"")</f>
        <v/>
      </c>
      <c r="C1120" s="14" t="str">
        <f>IF(NOT(A1120=""),VLOOKUP(A1120,tabel_7!A1120:C2133,2,FALSE),"")</f>
        <v/>
      </c>
      <c r="D1120" s="14" t="str">
        <f>IF(NOT(A1120=""),VLOOKUP(A1120,tabel_7!A1120:C2133,3,FALSE),"")</f>
        <v/>
      </c>
      <c r="E1120" s="25" t="str">
        <f>IF(NOT(A1120=""),VLOOKUP(_xlfn.CONCAT(C1120,", ",D1120),pg!$C$2:$D$38,2,FALSE),"")</f>
        <v/>
      </c>
      <c r="F1120" s="24" t="str">
        <f t="shared" si="35"/>
        <v/>
      </c>
      <c r="H1120" t="str">
        <f>IF(COUNTIF(tabel_7!A$2:A$1015,BR_standardformat!G1123)&gt;0,BR_standardformat!G1123,"")</f>
        <v/>
      </c>
      <c r="I1120" t="str">
        <f t="shared" si="36"/>
        <v xml:space="preserve">, </v>
      </c>
    </row>
    <row r="1121" spans="1:9" x14ac:dyDescent="0.25">
      <c r="A1121" s="14" t="str">
        <f>IF(COUNTIF(tabel_7!A$2:A$1015,BR_standardformat!G1124)&gt;0,BR_standardformat!G1124,"")</f>
        <v/>
      </c>
      <c r="B1121" s="23" t="str">
        <f>IF(NOT(A1121=""),BR_standardformat!R1124,"")</f>
        <v/>
      </c>
      <c r="C1121" s="14" t="str">
        <f>IF(NOT(A1121=""),VLOOKUP(A1121,tabel_7!A1121:C2134,2,FALSE),"")</f>
        <v/>
      </c>
      <c r="D1121" s="14" t="str">
        <f>IF(NOT(A1121=""),VLOOKUP(A1121,tabel_7!A1121:C2134,3,FALSE),"")</f>
        <v/>
      </c>
      <c r="E1121" s="25" t="str">
        <f>IF(NOT(A1121=""),VLOOKUP(_xlfn.CONCAT(C1121,", ",D1121),pg!$C$2:$D$38,2,FALSE),"")</f>
        <v/>
      </c>
      <c r="F1121" s="24" t="str">
        <f t="shared" si="35"/>
        <v/>
      </c>
      <c r="H1121" t="str">
        <f>IF(COUNTIF(tabel_7!A$2:A$1015,BR_standardformat!G1124)&gt;0,BR_standardformat!G1124,"")</f>
        <v/>
      </c>
      <c r="I1121" t="str">
        <f t="shared" si="36"/>
        <v xml:space="preserve">, </v>
      </c>
    </row>
    <row r="1122" spans="1:9" x14ac:dyDescent="0.25">
      <c r="A1122" s="14" t="str">
        <f>IF(COUNTIF(tabel_7!A$2:A$1015,BR_standardformat!G1125)&gt;0,BR_standardformat!G1125,"")</f>
        <v/>
      </c>
      <c r="B1122" s="23" t="str">
        <f>IF(NOT(A1122=""),BR_standardformat!R1125,"")</f>
        <v/>
      </c>
      <c r="C1122" s="14" t="str">
        <f>IF(NOT(A1122=""),VLOOKUP(A1122,tabel_7!A1122:C2135,2,FALSE),"")</f>
        <v/>
      </c>
      <c r="D1122" s="14" t="str">
        <f>IF(NOT(A1122=""),VLOOKUP(A1122,tabel_7!A1122:C2135,3,FALSE),"")</f>
        <v/>
      </c>
      <c r="E1122" s="25" t="str">
        <f>IF(NOT(A1122=""),VLOOKUP(_xlfn.CONCAT(C1122,", ",D1122),pg!$C$2:$D$38,2,FALSE),"")</f>
        <v/>
      </c>
      <c r="F1122" s="24" t="str">
        <f t="shared" si="35"/>
        <v/>
      </c>
      <c r="H1122" t="str">
        <f>IF(COUNTIF(tabel_7!A$2:A$1015,BR_standardformat!G1125)&gt;0,BR_standardformat!G1125,"")</f>
        <v/>
      </c>
      <c r="I1122" t="str">
        <f t="shared" si="36"/>
        <v xml:space="preserve">, </v>
      </c>
    </row>
    <row r="1123" spans="1:9" x14ac:dyDescent="0.25">
      <c r="A1123" s="14" t="str">
        <f>IF(COUNTIF(tabel_7!A$2:A$1015,BR_standardformat!G1126)&gt;0,BR_standardformat!G1126,"")</f>
        <v/>
      </c>
      <c r="B1123" s="23" t="str">
        <f>IF(NOT(A1123=""),BR_standardformat!R1126,"")</f>
        <v/>
      </c>
      <c r="C1123" s="14" t="str">
        <f>IF(NOT(A1123=""),VLOOKUP(A1123,tabel_7!A1123:C2136,2,FALSE),"")</f>
        <v/>
      </c>
      <c r="D1123" s="14" t="str">
        <f>IF(NOT(A1123=""),VLOOKUP(A1123,tabel_7!A1123:C2136,3,FALSE),"")</f>
        <v/>
      </c>
      <c r="E1123" s="25" t="str">
        <f>IF(NOT(A1123=""),VLOOKUP(_xlfn.CONCAT(C1123,", ",D1123),pg!$C$2:$D$38,2,FALSE),"")</f>
        <v/>
      </c>
      <c r="F1123" s="24" t="str">
        <f t="shared" si="35"/>
        <v/>
      </c>
      <c r="H1123" t="str">
        <f>IF(COUNTIF(tabel_7!A$2:A$1015,BR_standardformat!G1126)&gt;0,BR_standardformat!G1126,"")</f>
        <v/>
      </c>
      <c r="I1123" t="str">
        <f t="shared" si="36"/>
        <v xml:space="preserve">, </v>
      </c>
    </row>
    <row r="1124" spans="1:9" x14ac:dyDescent="0.25">
      <c r="A1124" s="14" t="str">
        <f>IF(COUNTIF(tabel_7!A$2:A$1015,BR_standardformat!G1127)&gt;0,BR_standardformat!G1127,"")</f>
        <v/>
      </c>
      <c r="B1124" s="23" t="str">
        <f>IF(NOT(A1124=""),BR_standardformat!R1127,"")</f>
        <v/>
      </c>
      <c r="C1124" s="14" t="str">
        <f>IF(NOT(A1124=""),VLOOKUP(A1124,tabel_7!A1124:C2137,2,FALSE),"")</f>
        <v/>
      </c>
      <c r="D1124" s="14" t="str">
        <f>IF(NOT(A1124=""),VLOOKUP(A1124,tabel_7!A1124:C2137,3,FALSE),"")</f>
        <v/>
      </c>
      <c r="E1124" s="25" t="str">
        <f>IF(NOT(A1124=""),VLOOKUP(_xlfn.CONCAT(C1124,", ",D1124),pg!$C$2:$D$38,2,FALSE),"")</f>
        <v/>
      </c>
      <c r="F1124" s="24" t="str">
        <f t="shared" si="35"/>
        <v/>
      </c>
      <c r="H1124" t="str">
        <f>IF(COUNTIF(tabel_7!A$2:A$1015,BR_standardformat!G1127)&gt;0,BR_standardformat!G1127,"")</f>
        <v/>
      </c>
      <c r="I1124" t="str">
        <f t="shared" si="36"/>
        <v xml:space="preserve">, </v>
      </c>
    </row>
    <row r="1125" spans="1:9" x14ac:dyDescent="0.25">
      <c r="A1125" s="14" t="str">
        <f>IF(COUNTIF(tabel_7!A$2:A$1015,BR_standardformat!G1128)&gt;0,BR_standardformat!G1128,"")</f>
        <v/>
      </c>
      <c r="B1125" s="23" t="str">
        <f>IF(NOT(A1125=""),BR_standardformat!R1128,"")</f>
        <v/>
      </c>
      <c r="C1125" s="14" t="str">
        <f>IF(NOT(A1125=""),VLOOKUP(A1125,tabel_7!A1125:C2138,2,FALSE),"")</f>
        <v/>
      </c>
      <c r="D1125" s="14" t="str">
        <f>IF(NOT(A1125=""),VLOOKUP(A1125,tabel_7!A1125:C2138,3,FALSE),"")</f>
        <v/>
      </c>
      <c r="E1125" s="25" t="str">
        <f>IF(NOT(A1125=""),VLOOKUP(_xlfn.CONCAT(C1125,", ",D1125),pg!$C$2:$D$38,2,FALSE),"")</f>
        <v/>
      </c>
      <c r="F1125" s="24" t="str">
        <f t="shared" si="35"/>
        <v/>
      </c>
      <c r="H1125" t="str">
        <f>IF(COUNTIF(tabel_7!A$2:A$1015,BR_standardformat!G1128)&gt;0,BR_standardformat!G1128,"")</f>
        <v/>
      </c>
      <c r="I1125" t="str">
        <f t="shared" si="36"/>
        <v xml:space="preserve">, </v>
      </c>
    </row>
    <row r="1126" spans="1:9" x14ac:dyDescent="0.25">
      <c r="A1126" s="14" t="str">
        <f>IF(COUNTIF(tabel_7!A$2:A$1015,BR_standardformat!G1129)&gt;0,BR_standardformat!G1129,"")</f>
        <v/>
      </c>
      <c r="B1126" s="23" t="str">
        <f>IF(NOT(A1126=""),BR_standardformat!R1129,"")</f>
        <v/>
      </c>
      <c r="C1126" s="14" t="str">
        <f>IF(NOT(A1126=""),VLOOKUP(A1126,tabel_7!A1126:C2139,2,FALSE),"")</f>
        <v/>
      </c>
      <c r="D1126" s="14" t="str">
        <f>IF(NOT(A1126=""),VLOOKUP(A1126,tabel_7!A1126:C2139,3,FALSE),"")</f>
        <v/>
      </c>
      <c r="E1126" s="25" t="str">
        <f>IF(NOT(A1126=""),VLOOKUP(_xlfn.CONCAT(C1126,", ",D1126),pg!$C$2:$D$38,2,FALSE),"")</f>
        <v/>
      </c>
      <c r="F1126" s="24" t="str">
        <f t="shared" si="35"/>
        <v/>
      </c>
      <c r="H1126" t="str">
        <f>IF(COUNTIF(tabel_7!A$2:A$1015,BR_standardformat!G1129)&gt;0,BR_standardformat!G1129,"")</f>
        <v/>
      </c>
      <c r="I1126" t="str">
        <f t="shared" si="36"/>
        <v xml:space="preserve">, </v>
      </c>
    </row>
    <row r="1127" spans="1:9" x14ac:dyDescent="0.25">
      <c r="A1127" s="14" t="str">
        <f>IF(COUNTIF(tabel_7!A$2:A$1015,BR_standardformat!G1130)&gt;0,BR_standardformat!G1130,"")</f>
        <v/>
      </c>
      <c r="B1127" s="23" t="str">
        <f>IF(NOT(A1127=""),BR_standardformat!R1130,"")</f>
        <v/>
      </c>
      <c r="C1127" s="14" t="str">
        <f>IF(NOT(A1127=""),VLOOKUP(A1127,tabel_7!A1127:C2140,2,FALSE),"")</f>
        <v/>
      </c>
      <c r="D1127" s="14" t="str">
        <f>IF(NOT(A1127=""),VLOOKUP(A1127,tabel_7!A1127:C2140,3,FALSE),"")</f>
        <v/>
      </c>
      <c r="E1127" s="25" t="str">
        <f>IF(NOT(A1127=""),VLOOKUP(_xlfn.CONCAT(C1127,", ",D1127),pg!$C$2:$D$38,2,FALSE),"")</f>
        <v/>
      </c>
      <c r="F1127" s="24" t="str">
        <f t="shared" si="35"/>
        <v/>
      </c>
      <c r="H1127" t="str">
        <f>IF(COUNTIF(tabel_7!A$2:A$1015,BR_standardformat!G1130)&gt;0,BR_standardformat!G1130,"")</f>
        <v/>
      </c>
      <c r="I1127" t="str">
        <f t="shared" si="36"/>
        <v xml:space="preserve">, </v>
      </c>
    </row>
    <row r="1128" spans="1:9" x14ac:dyDescent="0.25">
      <c r="A1128" s="14" t="str">
        <f>IF(COUNTIF(tabel_7!A$2:A$1015,BR_standardformat!G1131)&gt;0,BR_standardformat!G1131,"")</f>
        <v/>
      </c>
      <c r="B1128" s="23" t="str">
        <f>IF(NOT(A1128=""),BR_standardformat!R1131,"")</f>
        <v/>
      </c>
      <c r="C1128" s="14" t="str">
        <f>IF(NOT(A1128=""),VLOOKUP(A1128,tabel_7!A1128:C2141,2,FALSE),"")</f>
        <v/>
      </c>
      <c r="D1128" s="14" t="str">
        <f>IF(NOT(A1128=""),VLOOKUP(A1128,tabel_7!A1128:C2141,3,FALSE),"")</f>
        <v/>
      </c>
      <c r="E1128" s="25" t="str">
        <f>IF(NOT(A1128=""),VLOOKUP(_xlfn.CONCAT(C1128,", ",D1128),pg!$C$2:$D$38,2,FALSE),"")</f>
        <v/>
      </c>
      <c r="F1128" s="24" t="str">
        <f t="shared" si="35"/>
        <v/>
      </c>
      <c r="H1128" t="str">
        <f>IF(COUNTIF(tabel_7!A$2:A$1015,BR_standardformat!G1131)&gt;0,BR_standardformat!G1131,"")</f>
        <v/>
      </c>
      <c r="I1128" t="str">
        <f t="shared" si="36"/>
        <v xml:space="preserve">, </v>
      </c>
    </row>
    <row r="1129" spans="1:9" x14ac:dyDescent="0.25">
      <c r="A1129" s="14" t="str">
        <f>IF(COUNTIF(tabel_7!A$2:A$1015,BR_standardformat!G1132)&gt;0,BR_standardformat!G1132,"")</f>
        <v/>
      </c>
      <c r="B1129" s="23" t="str">
        <f>IF(NOT(A1129=""),BR_standardformat!R1132,"")</f>
        <v/>
      </c>
      <c r="C1129" s="14" t="str">
        <f>IF(NOT(A1129=""),VLOOKUP(A1129,tabel_7!A1129:C2142,2,FALSE),"")</f>
        <v/>
      </c>
      <c r="D1129" s="14" t="str">
        <f>IF(NOT(A1129=""),VLOOKUP(A1129,tabel_7!A1129:C2142,3,FALSE),"")</f>
        <v/>
      </c>
      <c r="E1129" s="25" t="str">
        <f>IF(NOT(A1129=""),VLOOKUP(_xlfn.CONCAT(C1129,", ",D1129),pg!$C$2:$D$38,2,FALSE),"")</f>
        <v/>
      </c>
      <c r="F1129" s="24" t="str">
        <f t="shared" si="35"/>
        <v/>
      </c>
      <c r="H1129" t="str">
        <f>IF(COUNTIF(tabel_7!A$2:A$1015,BR_standardformat!G1132)&gt;0,BR_standardformat!G1132,"")</f>
        <v/>
      </c>
      <c r="I1129" t="str">
        <f t="shared" si="36"/>
        <v xml:space="preserve">, </v>
      </c>
    </row>
    <row r="1130" spans="1:9" x14ac:dyDescent="0.25">
      <c r="A1130" s="14" t="str">
        <f>IF(COUNTIF(tabel_7!A$2:A$1015,BR_standardformat!G1133)&gt;0,BR_standardformat!G1133,"")</f>
        <v/>
      </c>
      <c r="B1130" s="23" t="str">
        <f>IF(NOT(A1130=""),BR_standardformat!R1133,"")</f>
        <v/>
      </c>
      <c r="C1130" s="14" t="str">
        <f>IF(NOT(A1130=""),VLOOKUP(A1130,tabel_7!A1130:C2143,2,FALSE),"")</f>
        <v/>
      </c>
      <c r="D1130" s="14" t="str">
        <f>IF(NOT(A1130=""),VLOOKUP(A1130,tabel_7!A1130:C2143,3,FALSE),"")</f>
        <v/>
      </c>
      <c r="E1130" s="25" t="str">
        <f>IF(NOT(A1130=""),VLOOKUP(_xlfn.CONCAT(C1130,", ",D1130),pg!$C$2:$D$38,2,FALSE),"")</f>
        <v/>
      </c>
      <c r="F1130" s="24" t="str">
        <f t="shared" si="35"/>
        <v/>
      </c>
      <c r="H1130" t="str">
        <f>IF(COUNTIF(tabel_7!A$2:A$1015,BR_standardformat!G1133)&gt;0,BR_standardformat!G1133,"")</f>
        <v/>
      </c>
      <c r="I1130" t="str">
        <f t="shared" si="36"/>
        <v xml:space="preserve">, </v>
      </c>
    </row>
    <row r="1131" spans="1:9" x14ac:dyDescent="0.25">
      <c r="A1131" s="14" t="str">
        <f>IF(COUNTIF(tabel_7!A$2:A$1015,BR_standardformat!G1134)&gt;0,BR_standardformat!G1134,"")</f>
        <v/>
      </c>
      <c r="B1131" s="23" t="str">
        <f>IF(NOT(A1131=""),BR_standardformat!R1134,"")</f>
        <v/>
      </c>
      <c r="C1131" s="14" t="str">
        <f>IF(NOT(A1131=""),VLOOKUP(A1131,tabel_7!A1131:C2144,2,FALSE),"")</f>
        <v/>
      </c>
      <c r="D1131" s="14" t="str">
        <f>IF(NOT(A1131=""),VLOOKUP(A1131,tabel_7!A1131:C2144,3,FALSE),"")</f>
        <v/>
      </c>
      <c r="E1131" s="25" t="str">
        <f>IF(NOT(A1131=""),VLOOKUP(_xlfn.CONCAT(C1131,", ",D1131),pg!$C$2:$D$38,2,FALSE),"")</f>
        <v/>
      </c>
      <c r="F1131" s="24" t="str">
        <f t="shared" si="35"/>
        <v/>
      </c>
      <c r="H1131" t="str">
        <f>IF(COUNTIF(tabel_7!A$2:A$1015,BR_standardformat!G1134)&gt;0,BR_standardformat!G1134,"")</f>
        <v/>
      </c>
      <c r="I1131" t="str">
        <f t="shared" si="36"/>
        <v xml:space="preserve">, </v>
      </c>
    </row>
    <row r="1132" spans="1:9" x14ac:dyDescent="0.25">
      <c r="A1132" s="14" t="str">
        <f>IF(COUNTIF(tabel_7!A$2:A$1015,BR_standardformat!G1135)&gt;0,BR_standardformat!G1135,"")</f>
        <v/>
      </c>
      <c r="B1132" s="23" t="str">
        <f>IF(NOT(A1132=""),BR_standardformat!R1135,"")</f>
        <v/>
      </c>
      <c r="C1132" s="14" t="str">
        <f>IF(NOT(A1132=""),VLOOKUP(A1132,tabel_7!A1132:C2145,2,FALSE),"")</f>
        <v/>
      </c>
      <c r="D1132" s="14" t="str">
        <f>IF(NOT(A1132=""),VLOOKUP(A1132,tabel_7!A1132:C2145,3,FALSE),"")</f>
        <v/>
      </c>
      <c r="E1132" s="25" t="str">
        <f>IF(NOT(A1132=""),VLOOKUP(_xlfn.CONCAT(C1132,", ",D1132),pg!$C$2:$D$38,2,FALSE),"")</f>
        <v/>
      </c>
      <c r="F1132" s="24" t="str">
        <f t="shared" si="35"/>
        <v/>
      </c>
      <c r="H1132" t="str">
        <f>IF(COUNTIF(tabel_7!A$2:A$1015,BR_standardformat!G1135)&gt;0,BR_standardformat!G1135,"")</f>
        <v/>
      </c>
      <c r="I1132" t="str">
        <f t="shared" si="36"/>
        <v xml:space="preserve">, </v>
      </c>
    </row>
    <row r="1133" spans="1:9" x14ac:dyDescent="0.25">
      <c r="A1133" s="14" t="str">
        <f>IF(COUNTIF(tabel_7!A$2:A$1015,BR_standardformat!G1136)&gt;0,BR_standardformat!G1136,"")</f>
        <v/>
      </c>
      <c r="B1133" s="23" t="str">
        <f>IF(NOT(A1133=""),BR_standardformat!R1136,"")</f>
        <v/>
      </c>
      <c r="C1133" s="14" t="str">
        <f>IF(NOT(A1133=""),VLOOKUP(A1133,tabel_7!A1133:C2146,2,FALSE),"")</f>
        <v/>
      </c>
      <c r="D1133" s="14" t="str">
        <f>IF(NOT(A1133=""),VLOOKUP(A1133,tabel_7!A1133:C2146,3,FALSE),"")</f>
        <v/>
      </c>
      <c r="E1133" s="25" t="str">
        <f>IF(NOT(A1133=""),VLOOKUP(_xlfn.CONCAT(C1133,", ",D1133),pg!$C$2:$D$38,2,FALSE),"")</f>
        <v/>
      </c>
      <c r="F1133" s="24" t="str">
        <f t="shared" si="35"/>
        <v/>
      </c>
      <c r="H1133" t="str">
        <f>IF(COUNTIF(tabel_7!A$2:A$1015,BR_standardformat!G1136)&gt;0,BR_standardformat!G1136,"")</f>
        <v/>
      </c>
      <c r="I1133" t="str">
        <f t="shared" si="36"/>
        <v xml:space="preserve">, </v>
      </c>
    </row>
    <row r="1134" spans="1:9" x14ac:dyDescent="0.25">
      <c r="A1134" s="14" t="str">
        <f>IF(COUNTIF(tabel_7!A$2:A$1015,BR_standardformat!G1137)&gt;0,BR_standardformat!G1137,"")</f>
        <v/>
      </c>
      <c r="B1134" s="23" t="str">
        <f>IF(NOT(A1134=""),BR_standardformat!R1137,"")</f>
        <v/>
      </c>
      <c r="C1134" s="14" t="str">
        <f>IF(NOT(A1134=""),VLOOKUP(A1134,tabel_7!A1134:C2147,2,FALSE),"")</f>
        <v/>
      </c>
      <c r="D1134" s="14" t="str">
        <f>IF(NOT(A1134=""),VLOOKUP(A1134,tabel_7!A1134:C2147,3,FALSE),"")</f>
        <v/>
      </c>
      <c r="E1134" s="25" t="str">
        <f>IF(NOT(A1134=""),VLOOKUP(_xlfn.CONCAT(C1134,", ",D1134),pg!$C$2:$D$38,2,FALSE),"")</f>
        <v/>
      </c>
      <c r="F1134" s="24" t="str">
        <f t="shared" si="35"/>
        <v/>
      </c>
      <c r="H1134" t="str">
        <f>IF(COUNTIF(tabel_7!A$2:A$1015,BR_standardformat!G1137)&gt;0,BR_standardformat!G1137,"")</f>
        <v/>
      </c>
      <c r="I1134" t="str">
        <f t="shared" si="36"/>
        <v xml:space="preserve">, </v>
      </c>
    </row>
    <row r="1135" spans="1:9" x14ac:dyDescent="0.25">
      <c r="A1135" s="14" t="str">
        <f>IF(COUNTIF(tabel_7!A$2:A$1015,BR_standardformat!G1138)&gt;0,BR_standardformat!G1138,"")</f>
        <v/>
      </c>
      <c r="B1135" s="23" t="str">
        <f>IF(NOT(A1135=""),BR_standardformat!R1138,"")</f>
        <v/>
      </c>
      <c r="C1135" s="14" t="str">
        <f>IF(NOT(A1135=""),VLOOKUP(A1135,tabel_7!A1135:C2148,2,FALSE),"")</f>
        <v/>
      </c>
      <c r="D1135" s="14" t="str">
        <f>IF(NOT(A1135=""),VLOOKUP(A1135,tabel_7!A1135:C2148,3,FALSE),"")</f>
        <v/>
      </c>
      <c r="E1135" s="25" t="str">
        <f>IF(NOT(A1135=""),VLOOKUP(_xlfn.CONCAT(C1135,", ",D1135),pg!$C$2:$D$38,2,FALSE),"")</f>
        <v/>
      </c>
      <c r="F1135" s="24" t="str">
        <f t="shared" si="35"/>
        <v/>
      </c>
      <c r="H1135" t="str">
        <f>IF(COUNTIF(tabel_7!A$2:A$1015,BR_standardformat!G1138)&gt;0,BR_standardformat!G1138,"")</f>
        <v/>
      </c>
      <c r="I1135" t="str">
        <f t="shared" si="36"/>
        <v xml:space="preserve">, </v>
      </c>
    </row>
    <row r="1136" spans="1:9" x14ac:dyDescent="0.25">
      <c r="A1136" s="14" t="str">
        <f>IF(COUNTIF(tabel_7!A$2:A$1015,BR_standardformat!G1139)&gt;0,BR_standardformat!G1139,"")</f>
        <v/>
      </c>
      <c r="B1136" s="23" t="str">
        <f>IF(NOT(A1136=""),BR_standardformat!R1139,"")</f>
        <v/>
      </c>
      <c r="C1136" s="14" t="str">
        <f>IF(NOT(A1136=""),VLOOKUP(A1136,tabel_7!A1136:C2149,2,FALSE),"")</f>
        <v/>
      </c>
      <c r="D1136" s="14" t="str">
        <f>IF(NOT(A1136=""),VLOOKUP(A1136,tabel_7!A1136:C2149,3,FALSE),"")</f>
        <v/>
      </c>
      <c r="E1136" s="25" t="str">
        <f>IF(NOT(A1136=""),VLOOKUP(_xlfn.CONCAT(C1136,", ",D1136),pg!$C$2:$D$38,2,FALSE),"")</f>
        <v/>
      </c>
      <c r="F1136" s="24" t="str">
        <f t="shared" si="35"/>
        <v/>
      </c>
      <c r="H1136" t="str">
        <f>IF(COUNTIF(tabel_7!A$2:A$1015,BR_standardformat!G1139)&gt;0,BR_standardformat!G1139,"")</f>
        <v/>
      </c>
      <c r="I1136" t="str">
        <f t="shared" si="36"/>
        <v xml:space="preserve">, </v>
      </c>
    </row>
    <row r="1137" spans="1:9" x14ac:dyDescent="0.25">
      <c r="A1137" s="14" t="str">
        <f>IF(COUNTIF(tabel_7!A$2:A$1015,BR_standardformat!G1140)&gt;0,BR_standardformat!G1140,"")</f>
        <v/>
      </c>
      <c r="B1137" s="23" t="str">
        <f>IF(NOT(A1137=""),BR_standardformat!R1140,"")</f>
        <v/>
      </c>
      <c r="C1137" s="14" t="str">
        <f>IF(NOT(A1137=""),VLOOKUP(A1137,tabel_7!A1137:C2150,2,FALSE),"")</f>
        <v/>
      </c>
      <c r="D1137" s="14" t="str">
        <f>IF(NOT(A1137=""),VLOOKUP(A1137,tabel_7!A1137:C2150,3,FALSE),"")</f>
        <v/>
      </c>
      <c r="E1137" s="25" t="str">
        <f>IF(NOT(A1137=""),VLOOKUP(_xlfn.CONCAT(C1137,", ",D1137),pg!$C$2:$D$38,2,FALSE),"")</f>
        <v/>
      </c>
      <c r="F1137" s="24" t="str">
        <f t="shared" si="35"/>
        <v/>
      </c>
      <c r="H1137" t="str">
        <f>IF(COUNTIF(tabel_7!A$2:A$1015,BR_standardformat!G1140)&gt;0,BR_standardformat!G1140,"")</f>
        <v/>
      </c>
      <c r="I1137" t="str">
        <f t="shared" si="36"/>
        <v xml:space="preserve">, </v>
      </c>
    </row>
    <row r="1138" spans="1:9" x14ac:dyDescent="0.25">
      <c r="A1138" s="14" t="str">
        <f>IF(COUNTIF(tabel_7!A$2:A$1015,BR_standardformat!G1141)&gt;0,BR_standardformat!G1141,"")</f>
        <v/>
      </c>
      <c r="B1138" s="23" t="str">
        <f>IF(NOT(A1138=""),BR_standardformat!R1141,"")</f>
        <v/>
      </c>
      <c r="C1138" s="14" t="str">
        <f>IF(NOT(A1138=""),VLOOKUP(A1138,tabel_7!A1138:C2151,2,FALSE),"")</f>
        <v/>
      </c>
      <c r="D1138" s="14" t="str">
        <f>IF(NOT(A1138=""),VLOOKUP(A1138,tabel_7!A1138:C2151,3,FALSE),"")</f>
        <v/>
      </c>
      <c r="E1138" s="25" t="str">
        <f>IF(NOT(A1138=""),VLOOKUP(_xlfn.CONCAT(C1138,", ",D1138),pg!$C$2:$D$38,2,FALSE),"")</f>
        <v/>
      </c>
      <c r="F1138" s="24" t="str">
        <f t="shared" si="35"/>
        <v/>
      </c>
      <c r="H1138" t="str">
        <f>IF(COUNTIF(tabel_7!A$2:A$1015,BR_standardformat!G1141)&gt;0,BR_standardformat!G1141,"")</f>
        <v/>
      </c>
      <c r="I1138" t="str">
        <f t="shared" si="36"/>
        <v xml:space="preserve">, </v>
      </c>
    </row>
    <row r="1139" spans="1:9" x14ac:dyDescent="0.25">
      <c r="A1139" s="14" t="str">
        <f>IF(COUNTIF(tabel_7!A$2:A$1015,BR_standardformat!G1142)&gt;0,BR_standardformat!G1142,"")</f>
        <v/>
      </c>
      <c r="B1139" s="23" t="str">
        <f>IF(NOT(A1139=""),BR_standardformat!R1142,"")</f>
        <v/>
      </c>
      <c r="C1139" s="14" t="str">
        <f>IF(NOT(A1139=""),VLOOKUP(A1139,tabel_7!A1139:C2152,2,FALSE),"")</f>
        <v/>
      </c>
      <c r="D1139" s="14" t="str">
        <f>IF(NOT(A1139=""),VLOOKUP(A1139,tabel_7!A1139:C2152,3,FALSE),"")</f>
        <v/>
      </c>
      <c r="E1139" s="25" t="str">
        <f>IF(NOT(A1139=""),VLOOKUP(_xlfn.CONCAT(C1139,", ",D1139),pg!$C$2:$D$38,2,FALSE),"")</f>
        <v/>
      </c>
      <c r="F1139" s="24" t="str">
        <f t="shared" si="35"/>
        <v/>
      </c>
      <c r="H1139" t="str">
        <f>IF(COUNTIF(tabel_7!A$2:A$1015,BR_standardformat!G1142)&gt;0,BR_standardformat!G1142,"")</f>
        <v/>
      </c>
      <c r="I1139" t="str">
        <f t="shared" si="36"/>
        <v xml:space="preserve">, </v>
      </c>
    </row>
    <row r="1140" spans="1:9" x14ac:dyDescent="0.25">
      <c r="A1140" s="14" t="str">
        <f>IF(COUNTIF(tabel_7!A$2:A$1015,BR_standardformat!G1143)&gt;0,BR_standardformat!G1143,"")</f>
        <v/>
      </c>
      <c r="B1140" s="23" t="str">
        <f>IF(NOT(A1140=""),BR_standardformat!R1143,"")</f>
        <v/>
      </c>
      <c r="C1140" s="14" t="str">
        <f>IF(NOT(A1140=""),VLOOKUP(A1140,tabel_7!A1140:C2153,2,FALSE),"")</f>
        <v/>
      </c>
      <c r="D1140" s="14" t="str">
        <f>IF(NOT(A1140=""),VLOOKUP(A1140,tabel_7!A1140:C2153,3,FALSE),"")</f>
        <v/>
      </c>
      <c r="E1140" s="25" t="str">
        <f>IF(NOT(A1140=""),VLOOKUP(_xlfn.CONCAT(C1140,", ",D1140),pg!$C$2:$D$38,2,FALSE),"")</f>
        <v/>
      </c>
      <c r="F1140" s="24" t="str">
        <f t="shared" si="35"/>
        <v/>
      </c>
      <c r="H1140" t="str">
        <f>IF(COUNTIF(tabel_7!A$2:A$1015,BR_standardformat!G1143)&gt;0,BR_standardformat!G1143,"")</f>
        <v/>
      </c>
      <c r="I1140" t="str">
        <f t="shared" si="36"/>
        <v xml:space="preserve">, </v>
      </c>
    </row>
    <row r="1141" spans="1:9" x14ac:dyDescent="0.25">
      <c r="A1141" s="14" t="str">
        <f>IF(COUNTIF(tabel_7!A$2:A$1015,BR_standardformat!G1144)&gt;0,BR_standardformat!G1144,"")</f>
        <v/>
      </c>
      <c r="B1141" s="23" t="str">
        <f>IF(NOT(A1141=""),BR_standardformat!R1144,"")</f>
        <v/>
      </c>
      <c r="C1141" s="14" t="str">
        <f>IF(NOT(A1141=""),VLOOKUP(A1141,tabel_7!A1141:C2154,2,FALSE),"")</f>
        <v/>
      </c>
      <c r="D1141" s="14" t="str">
        <f>IF(NOT(A1141=""),VLOOKUP(A1141,tabel_7!A1141:C2154,3,FALSE),"")</f>
        <v/>
      </c>
      <c r="E1141" s="25" t="str">
        <f>IF(NOT(A1141=""),VLOOKUP(_xlfn.CONCAT(C1141,", ",D1141),pg!$C$2:$D$38,2,FALSE),"")</f>
        <v/>
      </c>
      <c r="F1141" s="24" t="str">
        <f t="shared" si="35"/>
        <v/>
      </c>
      <c r="H1141" t="str">
        <f>IF(COUNTIF(tabel_7!A$2:A$1015,BR_standardformat!G1144)&gt;0,BR_standardformat!G1144,"")</f>
        <v/>
      </c>
      <c r="I1141" t="str">
        <f t="shared" si="36"/>
        <v xml:space="preserve">, </v>
      </c>
    </row>
    <row r="1142" spans="1:9" x14ac:dyDescent="0.25">
      <c r="A1142" s="14" t="str">
        <f>IF(COUNTIF(tabel_7!A$2:A$1015,BR_standardformat!G1145)&gt;0,BR_standardformat!G1145,"")</f>
        <v/>
      </c>
      <c r="B1142" s="23" t="str">
        <f>IF(NOT(A1142=""),BR_standardformat!R1145,"")</f>
        <v/>
      </c>
      <c r="C1142" s="14" t="str">
        <f>IF(NOT(A1142=""),VLOOKUP(A1142,tabel_7!A1142:C2155,2,FALSE),"")</f>
        <v/>
      </c>
      <c r="D1142" s="14" t="str">
        <f>IF(NOT(A1142=""),VLOOKUP(A1142,tabel_7!A1142:C2155,3,FALSE),"")</f>
        <v/>
      </c>
      <c r="E1142" s="25" t="str">
        <f>IF(NOT(A1142=""),VLOOKUP(_xlfn.CONCAT(C1142,", ",D1142),pg!$C$2:$D$38,2,FALSE),"")</f>
        <v/>
      </c>
      <c r="F1142" s="24" t="str">
        <f t="shared" si="35"/>
        <v/>
      </c>
      <c r="H1142" t="str">
        <f>IF(COUNTIF(tabel_7!A$2:A$1015,BR_standardformat!G1145)&gt;0,BR_standardformat!G1145,"")</f>
        <v/>
      </c>
      <c r="I1142" t="str">
        <f t="shared" si="36"/>
        <v xml:space="preserve">, </v>
      </c>
    </row>
    <row r="1143" spans="1:9" x14ac:dyDescent="0.25">
      <c r="A1143" s="14" t="str">
        <f>IF(COUNTIF(tabel_7!A$2:A$1015,BR_standardformat!G1146)&gt;0,BR_standardformat!G1146,"")</f>
        <v/>
      </c>
      <c r="B1143" s="23" t="str">
        <f>IF(NOT(A1143=""),BR_standardformat!R1146,"")</f>
        <v/>
      </c>
      <c r="C1143" s="14" t="str">
        <f>IF(NOT(A1143=""),VLOOKUP(A1143,tabel_7!A1143:C2156,2,FALSE),"")</f>
        <v/>
      </c>
      <c r="D1143" s="14" t="str">
        <f>IF(NOT(A1143=""),VLOOKUP(A1143,tabel_7!A1143:C2156,3,FALSE),"")</f>
        <v/>
      </c>
      <c r="E1143" s="25" t="str">
        <f>IF(NOT(A1143=""),VLOOKUP(_xlfn.CONCAT(C1143,", ",D1143),pg!$C$2:$D$38,2,FALSE),"")</f>
        <v/>
      </c>
      <c r="F1143" s="24" t="str">
        <f t="shared" si="35"/>
        <v/>
      </c>
      <c r="H1143" t="str">
        <f>IF(COUNTIF(tabel_7!A$2:A$1015,BR_standardformat!G1146)&gt;0,BR_standardformat!G1146,"")</f>
        <v/>
      </c>
      <c r="I1143" t="str">
        <f t="shared" si="36"/>
        <v xml:space="preserve">, </v>
      </c>
    </row>
    <row r="1144" spans="1:9" x14ac:dyDescent="0.25">
      <c r="A1144" s="14" t="str">
        <f>IF(COUNTIF(tabel_7!A$2:A$1015,BR_standardformat!G1147)&gt;0,BR_standardformat!G1147,"")</f>
        <v/>
      </c>
      <c r="B1144" s="23" t="str">
        <f>IF(NOT(A1144=""),BR_standardformat!R1147,"")</f>
        <v/>
      </c>
      <c r="C1144" s="14" t="str">
        <f>IF(NOT(A1144=""),VLOOKUP(A1144,tabel_7!A1144:C2157,2,FALSE),"")</f>
        <v/>
      </c>
      <c r="D1144" s="14" t="str">
        <f>IF(NOT(A1144=""),VLOOKUP(A1144,tabel_7!A1144:C2157,3,FALSE),"")</f>
        <v/>
      </c>
      <c r="E1144" s="25" t="str">
        <f>IF(NOT(A1144=""),VLOOKUP(_xlfn.CONCAT(C1144,", ",D1144),pg!$C$2:$D$38,2,FALSE),"")</f>
        <v/>
      </c>
      <c r="F1144" s="24" t="str">
        <f t="shared" si="35"/>
        <v/>
      </c>
      <c r="H1144" t="str">
        <f>IF(COUNTIF(tabel_7!A$2:A$1015,BR_standardformat!G1147)&gt;0,BR_standardformat!G1147,"")</f>
        <v/>
      </c>
      <c r="I1144" t="str">
        <f t="shared" si="36"/>
        <v xml:space="preserve">, </v>
      </c>
    </row>
    <row r="1145" spans="1:9" x14ac:dyDescent="0.25">
      <c r="A1145" s="14" t="str">
        <f>IF(COUNTIF(tabel_7!A$2:A$1015,BR_standardformat!G1148)&gt;0,BR_standardformat!G1148,"")</f>
        <v/>
      </c>
      <c r="B1145" s="23" t="str">
        <f>IF(NOT(A1145=""),BR_standardformat!R1148,"")</f>
        <v/>
      </c>
      <c r="C1145" s="14" t="str">
        <f>IF(NOT(A1145=""),VLOOKUP(A1145,tabel_7!A1145:C2158,2,FALSE),"")</f>
        <v/>
      </c>
      <c r="D1145" s="14" t="str">
        <f>IF(NOT(A1145=""),VLOOKUP(A1145,tabel_7!A1145:C2158,3,FALSE),"")</f>
        <v/>
      </c>
      <c r="E1145" s="25" t="str">
        <f>IF(NOT(A1145=""),VLOOKUP(_xlfn.CONCAT(C1145,", ",D1145),pg!$C$2:$D$38,2,FALSE),"")</f>
        <v/>
      </c>
      <c r="F1145" s="24" t="str">
        <f t="shared" si="35"/>
        <v/>
      </c>
      <c r="H1145" t="str">
        <f>IF(COUNTIF(tabel_7!A$2:A$1015,BR_standardformat!G1148)&gt;0,BR_standardformat!G1148,"")</f>
        <v/>
      </c>
      <c r="I1145" t="str">
        <f t="shared" si="36"/>
        <v xml:space="preserve">, </v>
      </c>
    </row>
    <row r="1146" spans="1:9" x14ac:dyDescent="0.25">
      <c r="A1146" s="14" t="str">
        <f>IF(COUNTIF(tabel_7!A$2:A$1015,BR_standardformat!G1149)&gt;0,BR_standardformat!G1149,"")</f>
        <v/>
      </c>
      <c r="B1146" s="23" t="str">
        <f>IF(NOT(A1146=""),BR_standardformat!R1149,"")</f>
        <v/>
      </c>
      <c r="C1146" s="14" t="str">
        <f>IF(NOT(A1146=""),VLOOKUP(A1146,tabel_7!A1146:C2159,2,FALSE),"")</f>
        <v/>
      </c>
      <c r="D1146" s="14" t="str">
        <f>IF(NOT(A1146=""),VLOOKUP(A1146,tabel_7!A1146:C2159,3,FALSE),"")</f>
        <v/>
      </c>
      <c r="E1146" s="25" t="str">
        <f>IF(NOT(A1146=""),VLOOKUP(_xlfn.CONCAT(C1146,", ",D1146),pg!$C$2:$D$38,2,FALSE),"")</f>
        <v/>
      </c>
      <c r="F1146" s="24" t="str">
        <f t="shared" si="35"/>
        <v/>
      </c>
      <c r="H1146" t="str">
        <f>IF(COUNTIF(tabel_7!A$2:A$1015,BR_standardformat!G1149)&gt;0,BR_standardformat!G1149,"")</f>
        <v/>
      </c>
      <c r="I1146" t="str">
        <f t="shared" si="36"/>
        <v xml:space="preserve">, </v>
      </c>
    </row>
    <row r="1147" spans="1:9" x14ac:dyDescent="0.25">
      <c r="A1147" s="14" t="str">
        <f>IF(COUNTIF(tabel_7!A$2:A$1015,BR_standardformat!G1150)&gt;0,BR_standardformat!G1150,"")</f>
        <v/>
      </c>
      <c r="B1147" s="23" t="str">
        <f>IF(NOT(A1147=""),BR_standardformat!R1150,"")</f>
        <v/>
      </c>
      <c r="C1147" s="14" t="str">
        <f>IF(NOT(A1147=""),VLOOKUP(A1147,tabel_7!A1147:C2160,2,FALSE),"")</f>
        <v/>
      </c>
      <c r="D1147" s="14" t="str">
        <f>IF(NOT(A1147=""),VLOOKUP(A1147,tabel_7!A1147:C2160,3,FALSE),"")</f>
        <v/>
      </c>
      <c r="E1147" s="25" t="str">
        <f>IF(NOT(A1147=""),VLOOKUP(_xlfn.CONCAT(C1147,", ",D1147),pg!$C$2:$D$38,2,FALSE),"")</f>
        <v/>
      </c>
      <c r="F1147" s="24" t="str">
        <f t="shared" si="35"/>
        <v/>
      </c>
      <c r="H1147" t="str">
        <f>IF(COUNTIF(tabel_7!A$2:A$1015,BR_standardformat!G1150)&gt;0,BR_standardformat!G1150,"")</f>
        <v/>
      </c>
      <c r="I1147" t="str">
        <f t="shared" si="36"/>
        <v xml:space="preserve">, </v>
      </c>
    </row>
    <row r="1148" spans="1:9" x14ac:dyDescent="0.25">
      <c r="A1148" s="14" t="str">
        <f>IF(COUNTIF(tabel_7!A$2:A$1015,BR_standardformat!G1151)&gt;0,BR_standardformat!G1151,"")</f>
        <v/>
      </c>
      <c r="B1148" s="23" t="str">
        <f>IF(NOT(A1148=""),BR_standardformat!R1151,"")</f>
        <v/>
      </c>
      <c r="C1148" s="14" t="str">
        <f>IF(NOT(A1148=""),VLOOKUP(A1148,tabel_7!A1148:C2161,2,FALSE),"")</f>
        <v/>
      </c>
      <c r="D1148" s="14" t="str">
        <f>IF(NOT(A1148=""),VLOOKUP(A1148,tabel_7!A1148:C2161,3,FALSE),"")</f>
        <v/>
      </c>
      <c r="E1148" s="25" t="str">
        <f>IF(NOT(A1148=""),VLOOKUP(_xlfn.CONCAT(C1148,", ",D1148),pg!$C$2:$D$38,2,FALSE),"")</f>
        <v/>
      </c>
      <c r="F1148" s="24" t="str">
        <f t="shared" si="35"/>
        <v/>
      </c>
      <c r="H1148" t="str">
        <f>IF(COUNTIF(tabel_7!A$2:A$1015,BR_standardformat!G1151)&gt;0,BR_standardformat!G1151,"")</f>
        <v/>
      </c>
      <c r="I1148" t="str">
        <f t="shared" si="36"/>
        <v xml:space="preserve">, </v>
      </c>
    </row>
    <row r="1149" spans="1:9" x14ac:dyDescent="0.25">
      <c r="A1149" s="14" t="str">
        <f>IF(COUNTIF(tabel_7!A$2:A$1015,BR_standardformat!G1152)&gt;0,BR_standardformat!G1152,"")</f>
        <v/>
      </c>
      <c r="B1149" s="23" t="str">
        <f>IF(NOT(A1149=""),BR_standardformat!R1152,"")</f>
        <v/>
      </c>
      <c r="C1149" s="14" t="str">
        <f>IF(NOT(A1149=""),VLOOKUP(A1149,tabel_7!A1149:C2162,2,FALSE),"")</f>
        <v/>
      </c>
      <c r="D1149" s="14" t="str">
        <f>IF(NOT(A1149=""),VLOOKUP(A1149,tabel_7!A1149:C2162,3,FALSE),"")</f>
        <v/>
      </c>
      <c r="E1149" s="25" t="str">
        <f>IF(NOT(A1149=""),VLOOKUP(_xlfn.CONCAT(C1149,", ",D1149),pg!$C$2:$D$38,2,FALSE),"")</f>
        <v/>
      </c>
      <c r="F1149" s="24" t="str">
        <f t="shared" si="35"/>
        <v/>
      </c>
      <c r="H1149" t="str">
        <f>IF(COUNTIF(tabel_7!A$2:A$1015,BR_standardformat!G1152)&gt;0,BR_standardformat!G1152,"")</f>
        <v/>
      </c>
      <c r="I1149" t="str">
        <f t="shared" si="36"/>
        <v xml:space="preserve">, </v>
      </c>
    </row>
    <row r="1150" spans="1:9" x14ac:dyDescent="0.25">
      <c r="A1150" s="14" t="str">
        <f>IF(COUNTIF(tabel_7!A$2:A$1015,BR_standardformat!G1153)&gt;0,BR_standardformat!G1153,"")</f>
        <v/>
      </c>
      <c r="B1150" s="23" t="str">
        <f>IF(NOT(A1150=""),BR_standardformat!R1153,"")</f>
        <v/>
      </c>
      <c r="C1150" s="14" t="str">
        <f>IF(NOT(A1150=""),VLOOKUP(A1150,tabel_7!A1150:C2163,2,FALSE),"")</f>
        <v/>
      </c>
      <c r="D1150" s="14" t="str">
        <f>IF(NOT(A1150=""),VLOOKUP(A1150,tabel_7!A1150:C2163,3,FALSE),"")</f>
        <v/>
      </c>
      <c r="E1150" s="25" t="str">
        <f>IF(NOT(A1150=""),VLOOKUP(_xlfn.CONCAT(C1150,", ",D1150),pg!$C$2:$D$38,2,FALSE),"")</f>
        <v/>
      </c>
      <c r="F1150" s="24" t="str">
        <f t="shared" si="35"/>
        <v/>
      </c>
      <c r="H1150" t="str">
        <f>IF(COUNTIF(tabel_7!A$2:A$1015,BR_standardformat!G1153)&gt;0,BR_standardformat!G1153,"")</f>
        <v/>
      </c>
      <c r="I1150" t="str">
        <f t="shared" si="36"/>
        <v xml:space="preserve">, </v>
      </c>
    </row>
    <row r="1151" spans="1:9" x14ac:dyDescent="0.25">
      <c r="A1151" s="14" t="str">
        <f>IF(COUNTIF(tabel_7!A$2:A$1015,BR_standardformat!G1154)&gt;0,BR_standardformat!G1154,"")</f>
        <v/>
      </c>
      <c r="B1151" s="23" t="str">
        <f>IF(NOT(A1151=""),BR_standardformat!R1154,"")</f>
        <v/>
      </c>
      <c r="C1151" s="14" t="str">
        <f>IF(NOT(A1151=""),VLOOKUP(A1151,tabel_7!A1151:C2164,2,FALSE),"")</f>
        <v/>
      </c>
      <c r="D1151" s="14" t="str">
        <f>IF(NOT(A1151=""),VLOOKUP(A1151,tabel_7!A1151:C2164,3,FALSE),"")</f>
        <v/>
      </c>
      <c r="E1151" s="25" t="str">
        <f>IF(NOT(A1151=""),VLOOKUP(_xlfn.CONCAT(C1151,", ",D1151),pg!$C$2:$D$38,2,FALSE),"")</f>
        <v/>
      </c>
      <c r="F1151" s="24" t="str">
        <f t="shared" si="35"/>
        <v/>
      </c>
      <c r="H1151" t="str">
        <f>IF(COUNTIF(tabel_7!A$2:A$1015,BR_standardformat!G1154)&gt;0,BR_standardformat!G1154,"")</f>
        <v/>
      </c>
      <c r="I1151" t="str">
        <f t="shared" si="36"/>
        <v xml:space="preserve">, </v>
      </c>
    </row>
    <row r="1152" spans="1:9" x14ac:dyDescent="0.25">
      <c r="A1152" s="14" t="str">
        <f>IF(COUNTIF(tabel_7!A$2:A$1015,BR_standardformat!G1155)&gt;0,BR_standardformat!G1155,"")</f>
        <v/>
      </c>
      <c r="B1152" s="23" t="str">
        <f>IF(NOT(A1152=""),BR_standardformat!R1155,"")</f>
        <v/>
      </c>
      <c r="C1152" s="14" t="str">
        <f>IF(NOT(A1152=""),VLOOKUP(A1152,tabel_7!A1152:C2165,2,FALSE),"")</f>
        <v/>
      </c>
      <c r="D1152" s="14" t="str">
        <f>IF(NOT(A1152=""),VLOOKUP(A1152,tabel_7!A1152:C2165,3,FALSE),"")</f>
        <v/>
      </c>
      <c r="E1152" s="25" t="str">
        <f>IF(NOT(A1152=""),VLOOKUP(_xlfn.CONCAT(C1152,", ",D1152),pg!$C$2:$D$38,2,FALSE),"")</f>
        <v/>
      </c>
      <c r="F1152" s="24" t="str">
        <f t="shared" si="35"/>
        <v/>
      </c>
      <c r="H1152" t="str">
        <f>IF(COUNTIF(tabel_7!A$2:A$1015,BR_standardformat!G1155)&gt;0,BR_standardformat!G1155,"")</f>
        <v/>
      </c>
      <c r="I1152" t="str">
        <f t="shared" si="36"/>
        <v xml:space="preserve">, </v>
      </c>
    </row>
    <row r="1153" spans="1:9" x14ac:dyDescent="0.25">
      <c r="A1153" s="14" t="str">
        <f>IF(COUNTIF(tabel_7!A$2:A$1015,BR_standardformat!G1156)&gt;0,BR_standardformat!G1156,"")</f>
        <v/>
      </c>
      <c r="B1153" s="23" t="str">
        <f>IF(NOT(A1153=""),BR_standardformat!R1156,"")</f>
        <v/>
      </c>
      <c r="C1153" s="14" t="str">
        <f>IF(NOT(A1153=""),VLOOKUP(A1153,tabel_7!A1153:C2166,2,FALSE),"")</f>
        <v/>
      </c>
      <c r="D1153" s="14" t="str">
        <f>IF(NOT(A1153=""),VLOOKUP(A1153,tabel_7!A1153:C2166,3,FALSE),"")</f>
        <v/>
      </c>
      <c r="E1153" s="25" t="str">
        <f>IF(NOT(A1153=""),VLOOKUP(_xlfn.CONCAT(C1153,", ",D1153),pg!$C$2:$D$38,2,FALSE),"")</f>
        <v/>
      </c>
      <c r="F1153" s="24" t="str">
        <f t="shared" si="35"/>
        <v/>
      </c>
      <c r="H1153" t="str">
        <f>IF(COUNTIF(tabel_7!A$2:A$1015,BR_standardformat!G1156)&gt;0,BR_standardformat!G1156,"")</f>
        <v/>
      </c>
      <c r="I1153" t="str">
        <f t="shared" si="36"/>
        <v xml:space="preserve">, </v>
      </c>
    </row>
    <row r="1154" spans="1:9" x14ac:dyDescent="0.25">
      <c r="A1154" s="14" t="str">
        <f>IF(COUNTIF(tabel_7!A$2:A$1015,BR_standardformat!G1157)&gt;0,BR_standardformat!G1157,"")</f>
        <v/>
      </c>
      <c r="B1154" s="23" t="str">
        <f>IF(NOT(A1154=""),BR_standardformat!R1157,"")</f>
        <v/>
      </c>
      <c r="C1154" s="14" t="str">
        <f>IF(NOT(A1154=""),VLOOKUP(A1154,tabel_7!A1154:C2167,2,FALSE),"")</f>
        <v/>
      </c>
      <c r="D1154" s="14" t="str">
        <f>IF(NOT(A1154=""),VLOOKUP(A1154,tabel_7!A1154:C2167,3,FALSE),"")</f>
        <v/>
      </c>
      <c r="E1154" s="25" t="str">
        <f>IF(NOT(A1154=""),VLOOKUP(_xlfn.CONCAT(C1154,", ",D1154),pg!$C$2:$D$38,2,FALSE),"")</f>
        <v/>
      </c>
      <c r="F1154" s="24" t="str">
        <f t="shared" si="35"/>
        <v/>
      </c>
      <c r="H1154" t="str">
        <f>IF(COUNTIF(tabel_7!A$2:A$1015,BR_standardformat!G1157)&gt;0,BR_standardformat!G1157,"")</f>
        <v/>
      </c>
      <c r="I1154" t="str">
        <f t="shared" si="36"/>
        <v xml:space="preserve">, </v>
      </c>
    </row>
    <row r="1155" spans="1:9" x14ac:dyDescent="0.25">
      <c r="A1155" s="14" t="str">
        <f>IF(COUNTIF(tabel_7!A$2:A$1015,BR_standardformat!G1158)&gt;0,BR_standardformat!G1158,"")</f>
        <v/>
      </c>
      <c r="B1155" s="23" t="str">
        <f>IF(NOT(A1155=""),BR_standardformat!R1158,"")</f>
        <v/>
      </c>
      <c r="C1155" s="14" t="str">
        <f>IF(NOT(A1155=""),VLOOKUP(A1155,tabel_7!A1155:C2168,2,FALSE),"")</f>
        <v/>
      </c>
      <c r="D1155" s="14" t="str">
        <f>IF(NOT(A1155=""),VLOOKUP(A1155,tabel_7!A1155:C2168,3,FALSE),"")</f>
        <v/>
      </c>
      <c r="E1155" s="25" t="str">
        <f>IF(NOT(A1155=""),VLOOKUP(_xlfn.CONCAT(C1155,", ",D1155),pg!$C$2:$D$38,2,FALSE),"")</f>
        <v/>
      </c>
      <c r="F1155" s="24" t="str">
        <f t="shared" ref="F1155:F1218" si="37">IF(NOT(B1155=""),B1155*E1155,"")</f>
        <v/>
      </c>
      <c r="H1155" t="str">
        <f>IF(COUNTIF(tabel_7!A$2:A$1015,BR_standardformat!G1158)&gt;0,BR_standardformat!G1158,"")</f>
        <v/>
      </c>
      <c r="I1155" t="str">
        <f t="shared" ref="I1155:I1218" si="38">_xlfn.CONCAT(C1155,", ",D1155)</f>
        <v xml:space="preserve">, </v>
      </c>
    </row>
    <row r="1156" spans="1:9" x14ac:dyDescent="0.25">
      <c r="A1156" s="14" t="str">
        <f>IF(COUNTIF(tabel_7!A$2:A$1015,BR_standardformat!G1159)&gt;0,BR_standardformat!G1159,"")</f>
        <v/>
      </c>
      <c r="B1156" s="23" t="str">
        <f>IF(NOT(A1156=""),BR_standardformat!R1159,"")</f>
        <v/>
      </c>
      <c r="C1156" s="14" t="str">
        <f>IF(NOT(A1156=""),VLOOKUP(A1156,tabel_7!A1156:C2169,2,FALSE),"")</f>
        <v/>
      </c>
      <c r="D1156" s="14" t="str">
        <f>IF(NOT(A1156=""),VLOOKUP(A1156,tabel_7!A1156:C2169,3,FALSE),"")</f>
        <v/>
      </c>
      <c r="E1156" s="25" t="str">
        <f>IF(NOT(A1156=""),VLOOKUP(_xlfn.CONCAT(C1156,", ",D1156),pg!$C$2:$D$38,2,FALSE),"")</f>
        <v/>
      </c>
      <c r="F1156" s="24" t="str">
        <f t="shared" si="37"/>
        <v/>
      </c>
      <c r="H1156" t="str">
        <f>IF(COUNTIF(tabel_7!A$2:A$1015,BR_standardformat!G1159)&gt;0,BR_standardformat!G1159,"")</f>
        <v/>
      </c>
      <c r="I1156" t="str">
        <f t="shared" si="38"/>
        <v xml:space="preserve">, </v>
      </c>
    </row>
    <row r="1157" spans="1:9" x14ac:dyDescent="0.25">
      <c r="A1157" s="14" t="str">
        <f>IF(COUNTIF(tabel_7!A$2:A$1015,BR_standardformat!G1160)&gt;0,BR_standardformat!G1160,"")</f>
        <v/>
      </c>
      <c r="B1157" s="23" t="str">
        <f>IF(NOT(A1157=""),BR_standardformat!R1160,"")</f>
        <v/>
      </c>
      <c r="C1157" s="14" t="str">
        <f>IF(NOT(A1157=""),VLOOKUP(A1157,tabel_7!A1157:C2170,2,FALSE),"")</f>
        <v/>
      </c>
      <c r="D1157" s="14" t="str">
        <f>IF(NOT(A1157=""),VLOOKUP(A1157,tabel_7!A1157:C2170,3,FALSE),"")</f>
        <v/>
      </c>
      <c r="E1157" s="25" t="str">
        <f>IF(NOT(A1157=""),VLOOKUP(_xlfn.CONCAT(C1157,", ",D1157),pg!$C$2:$D$38,2,FALSE),"")</f>
        <v/>
      </c>
      <c r="F1157" s="24" t="str">
        <f t="shared" si="37"/>
        <v/>
      </c>
      <c r="H1157" t="str">
        <f>IF(COUNTIF(tabel_7!A$2:A$1015,BR_standardformat!G1160)&gt;0,BR_standardformat!G1160,"")</f>
        <v/>
      </c>
      <c r="I1157" t="str">
        <f t="shared" si="38"/>
        <v xml:space="preserve">, </v>
      </c>
    </row>
    <row r="1158" spans="1:9" x14ac:dyDescent="0.25">
      <c r="A1158" s="14" t="str">
        <f>IF(COUNTIF(tabel_7!A$2:A$1015,BR_standardformat!G1161)&gt;0,BR_standardformat!G1161,"")</f>
        <v/>
      </c>
      <c r="B1158" s="23" t="str">
        <f>IF(NOT(A1158=""),BR_standardformat!R1161,"")</f>
        <v/>
      </c>
      <c r="C1158" s="14" t="str">
        <f>IF(NOT(A1158=""),VLOOKUP(A1158,tabel_7!A1158:C2171,2,FALSE),"")</f>
        <v/>
      </c>
      <c r="D1158" s="14" t="str">
        <f>IF(NOT(A1158=""),VLOOKUP(A1158,tabel_7!A1158:C2171,3,FALSE),"")</f>
        <v/>
      </c>
      <c r="E1158" s="25" t="str">
        <f>IF(NOT(A1158=""),VLOOKUP(_xlfn.CONCAT(C1158,", ",D1158),pg!$C$2:$D$38,2,FALSE),"")</f>
        <v/>
      </c>
      <c r="F1158" s="24" t="str">
        <f t="shared" si="37"/>
        <v/>
      </c>
      <c r="H1158" t="str">
        <f>IF(COUNTIF(tabel_7!A$2:A$1015,BR_standardformat!G1161)&gt;0,BR_standardformat!G1161,"")</f>
        <v/>
      </c>
      <c r="I1158" t="str">
        <f t="shared" si="38"/>
        <v xml:space="preserve">, </v>
      </c>
    </row>
    <row r="1159" spans="1:9" x14ac:dyDescent="0.25">
      <c r="A1159" s="14" t="str">
        <f>IF(COUNTIF(tabel_7!A$2:A$1015,BR_standardformat!G1162)&gt;0,BR_standardformat!G1162,"")</f>
        <v/>
      </c>
      <c r="B1159" s="23" t="str">
        <f>IF(NOT(A1159=""),BR_standardformat!R1162,"")</f>
        <v/>
      </c>
      <c r="C1159" s="14" t="str">
        <f>IF(NOT(A1159=""),VLOOKUP(A1159,tabel_7!A1159:C2172,2,FALSE),"")</f>
        <v/>
      </c>
      <c r="D1159" s="14" t="str">
        <f>IF(NOT(A1159=""),VLOOKUP(A1159,tabel_7!A1159:C2172,3,FALSE),"")</f>
        <v/>
      </c>
      <c r="E1159" s="25" t="str">
        <f>IF(NOT(A1159=""),VLOOKUP(_xlfn.CONCAT(C1159,", ",D1159),pg!$C$2:$D$38,2,FALSE),"")</f>
        <v/>
      </c>
      <c r="F1159" s="24" t="str">
        <f t="shared" si="37"/>
        <v/>
      </c>
      <c r="H1159" t="str">
        <f>IF(COUNTIF(tabel_7!A$2:A$1015,BR_standardformat!G1162)&gt;0,BR_standardformat!G1162,"")</f>
        <v/>
      </c>
      <c r="I1159" t="str">
        <f t="shared" si="38"/>
        <v xml:space="preserve">, </v>
      </c>
    </row>
    <row r="1160" spans="1:9" x14ac:dyDescent="0.25">
      <c r="A1160" s="14" t="str">
        <f>IF(COUNTIF(tabel_7!A$2:A$1015,BR_standardformat!G1163)&gt;0,BR_standardformat!G1163,"")</f>
        <v/>
      </c>
      <c r="B1160" s="23" t="str">
        <f>IF(NOT(A1160=""),BR_standardformat!R1163,"")</f>
        <v/>
      </c>
      <c r="C1160" s="14" t="str">
        <f>IF(NOT(A1160=""),VLOOKUP(A1160,tabel_7!A1160:C2173,2,FALSE),"")</f>
        <v/>
      </c>
      <c r="D1160" s="14" t="str">
        <f>IF(NOT(A1160=""),VLOOKUP(A1160,tabel_7!A1160:C2173,3,FALSE),"")</f>
        <v/>
      </c>
      <c r="E1160" s="25" t="str">
        <f>IF(NOT(A1160=""),VLOOKUP(_xlfn.CONCAT(C1160,", ",D1160),pg!$C$2:$D$38,2,FALSE),"")</f>
        <v/>
      </c>
      <c r="F1160" s="24" t="str">
        <f t="shared" si="37"/>
        <v/>
      </c>
      <c r="H1160" t="str">
        <f>IF(COUNTIF(tabel_7!A$2:A$1015,BR_standardformat!G1163)&gt;0,BR_standardformat!G1163,"")</f>
        <v/>
      </c>
      <c r="I1160" t="str">
        <f t="shared" si="38"/>
        <v xml:space="preserve">, </v>
      </c>
    </row>
    <row r="1161" spans="1:9" x14ac:dyDescent="0.25">
      <c r="A1161" s="14" t="str">
        <f>IF(COUNTIF(tabel_7!A$2:A$1015,BR_standardformat!G1164)&gt;0,BR_standardformat!G1164,"")</f>
        <v/>
      </c>
      <c r="B1161" s="23" t="str">
        <f>IF(NOT(A1161=""),BR_standardformat!R1164,"")</f>
        <v/>
      </c>
      <c r="C1161" s="14" t="str">
        <f>IF(NOT(A1161=""),VLOOKUP(A1161,tabel_7!A1161:C2174,2,FALSE),"")</f>
        <v/>
      </c>
      <c r="D1161" s="14" t="str">
        <f>IF(NOT(A1161=""),VLOOKUP(A1161,tabel_7!A1161:C2174,3,FALSE),"")</f>
        <v/>
      </c>
      <c r="E1161" s="25" t="str">
        <f>IF(NOT(A1161=""),VLOOKUP(_xlfn.CONCAT(C1161,", ",D1161),pg!$C$2:$D$38,2,FALSE),"")</f>
        <v/>
      </c>
      <c r="F1161" s="24" t="str">
        <f t="shared" si="37"/>
        <v/>
      </c>
      <c r="H1161" t="str">
        <f>IF(COUNTIF(tabel_7!A$2:A$1015,BR_standardformat!G1164)&gt;0,BR_standardformat!G1164,"")</f>
        <v/>
      </c>
      <c r="I1161" t="str">
        <f t="shared" si="38"/>
        <v xml:space="preserve">, </v>
      </c>
    </row>
    <row r="1162" spans="1:9" x14ac:dyDescent="0.25">
      <c r="A1162" s="14" t="str">
        <f>IF(COUNTIF(tabel_7!A$2:A$1015,BR_standardformat!G1165)&gt;0,BR_standardformat!G1165,"")</f>
        <v/>
      </c>
      <c r="B1162" s="23" t="str">
        <f>IF(NOT(A1162=""),BR_standardformat!R1165,"")</f>
        <v/>
      </c>
      <c r="C1162" s="14" t="str">
        <f>IF(NOT(A1162=""),VLOOKUP(A1162,tabel_7!A1162:C2175,2,FALSE),"")</f>
        <v/>
      </c>
      <c r="D1162" s="14" t="str">
        <f>IF(NOT(A1162=""),VLOOKUP(A1162,tabel_7!A1162:C2175,3,FALSE),"")</f>
        <v/>
      </c>
      <c r="E1162" s="25" t="str">
        <f>IF(NOT(A1162=""),VLOOKUP(_xlfn.CONCAT(C1162,", ",D1162),pg!$C$2:$D$38,2,FALSE),"")</f>
        <v/>
      </c>
      <c r="F1162" s="24" t="str">
        <f t="shared" si="37"/>
        <v/>
      </c>
      <c r="H1162" t="str">
        <f>IF(COUNTIF(tabel_7!A$2:A$1015,BR_standardformat!G1165)&gt;0,BR_standardformat!G1165,"")</f>
        <v/>
      </c>
      <c r="I1162" t="str">
        <f t="shared" si="38"/>
        <v xml:space="preserve">, </v>
      </c>
    </row>
    <row r="1163" spans="1:9" x14ac:dyDescent="0.25">
      <c r="A1163" s="14" t="str">
        <f>IF(COUNTIF(tabel_7!A$2:A$1015,BR_standardformat!G1166)&gt;0,BR_standardformat!G1166,"")</f>
        <v/>
      </c>
      <c r="B1163" s="23" t="str">
        <f>IF(NOT(A1163=""),BR_standardformat!R1166,"")</f>
        <v/>
      </c>
      <c r="C1163" s="14" t="str">
        <f>IF(NOT(A1163=""),VLOOKUP(A1163,tabel_7!A1163:C2176,2,FALSE),"")</f>
        <v/>
      </c>
      <c r="D1163" s="14" t="str">
        <f>IF(NOT(A1163=""),VLOOKUP(A1163,tabel_7!A1163:C2176,3,FALSE),"")</f>
        <v/>
      </c>
      <c r="E1163" s="25" t="str">
        <f>IF(NOT(A1163=""),VLOOKUP(_xlfn.CONCAT(C1163,", ",D1163),pg!$C$2:$D$38,2,FALSE),"")</f>
        <v/>
      </c>
      <c r="F1163" s="24" t="str">
        <f t="shared" si="37"/>
        <v/>
      </c>
      <c r="H1163" t="str">
        <f>IF(COUNTIF(tabel_7!A$2:A$1015,BR_standardformat!G1166)&gt;0,BR_standardformat!G1166,"")</f>
        <v/>
      </c>
      <c r="I1163" t="str">
        <f t="shared" si="38"/>
        <v xml:space="preserve">, </v>
      </c>
    </row>
    <row r="1164" spans="1:9" x14ac:dyDescent="0.25">
      <c r="A1164" s="14" t="str">
        <f>IF(COUNTIF(tabel_7!A$2:A$1015,BR_standardformat!G1167)&gt;0,BR_standardformat!G1167,"")</f>
        <v/>
      </c>
      <c r="B1164" s="23" t="str">
        <f>IF(NOT(A1164=""),BR_standardformat!R1167,"")</f>
        <v/>
      </c>
      <c r="C1164" s="14" t="str">
        <f>IF(NOT(A1164=""),VLOOKUP(A1164,tabel_7!A1164:C2177,2,FALSE),"")</f>
        <v/>
      </c>
      <c r="D1164" s="14" t="str">
        <f>IF(NOT(A1164=""),VLOOKUP(A1164,tabel_7!A1164:C2177,3,FALSE),"")</f>
        <v/>
      </c>
      <c r="E1164" s="25" t="str">
        <f>IF(NOT(A1164=""),VLOOKUP(_xlfn.CONCAT(C1164,", ",D1164),pg!$C$2:$D$38,2,FALSE),"")</f>
        <v/>
      </c>
      <c r="F1164" s="24" t="str">
        <f t="shared" si="37"/>
        <v/>
      </c>
      <c r="H1164" t="str">
        <f>IF(COUNTIF(tabel_7!A$2:A$1015,BR_standardformat!G1167)&gt;0,BR_standardformat!G1167,"")</f>
        <v/>
      </c>
      <c r="I1164" t="str">
        <f t="shared" si="38"/>
        <v xml:space="preserve">, </v>
      </c>
    </row>
    <row r="1165" spans="1:9" x14ac:dyDescent="0.25">
      <c r="A1165" s="14" t="str">
        <f>IF(COUNTIF(tabel_7!A$2:A$1015,BR_standardformat!G1168)&gt;0,BR_standardformat!G1168,"")</f>
        <v/>
      </c>
      <c r="B1165" s="23" t="str">
        <f>IF(NOT(A1165=""),BR_standardformat!R1168,"")</f>
        <v/>
      </c>
      <c r="C1165" s="14" t="str">
        <f>IF(NOT(A1165=""),VLOOKUP(A1165,tabel_7!A1165:C2178,2,FALSE),"")</f>
        <v/>
      </c>
      <c r="D1165" s="14" t="str">
        <f>IF(NOT(A1165=""),VLOOKUP(A1165,tabel_7!A1165:C2178,3,FALSE),"")</f>
        <v/>
      </c>
      <c r="E1165" s="25" t="str">
        <f>IF(NOT(A1165=""),VLOOKUP(_xlfn.CONCAT(C1165,", ",D1165),pg!$C$2:$D$38,2,FALSE),"")</f>
        <v/>
      </c>
      <c r="F1165" s="24" t="str">
        <f t="shared" si="37"/>
        <v/>
      </c>
      <c r="H1165" t="str">
        <f>IF(COUNTIF(tabel_7!A$2:A$1015,BR_standardformat!G1168)&gt;0,BR_standardformat!G1168,"")</f>
        <v/>
      </c>
      <c r="I1165" t="str">
        <f t="shared" si="38"/>
        <v xml:space="preserve">, </v>
      </c>
    </row>
    <row r="1166" spans="1:9" x14ac:dyDescent="0.25">
      <c r="A1166" s="14" t="str">
        <f>IF(COUNTIF(tabel_7!A$2:A$1015,BR_standardformat!G1169)&gt;0,BR_standardformat!G1169,"")</f>
        <v/>
      </c>
      <c r="B1166" s="23" t="str">
        <f>IF(NOT(A1166=""),BR_standardformat!R1169,"")</f>
        <v/>
      </c>
      <c r="C1166" s="14" t="str">
        <f>IF(NOT(A1166=""),VLOOKUP(A1166,tabel_7!A1166:C2179,2,FALSE),"")</f>
        <v/>
      </c>
      <c r="D1166" s="14" t="str">
        <f>IF(NOT(A1166=""),VLOOKUP(A1166,tabel_7!A1166:C2179,3,FALSE),"")</f>
        <v/>
      </c>
      <c r="E1166" s="25" t="str">
        <f>IF(NOT(A1166=""),VLOOKUP(_xlfn.CONCAT(C1166,", ",D1166),pg!$C$2:$D$38,2,FALSE),"")</f>
        <v/>
      </c>
      <c r="F1166" s="24" t="str">
        <f t="shared" si="37"/>
        <v/>
      </c>
      <c r="H1166" t="str">
        <f>IF(COUNTIF(tabel_7!A$2:A$1015,BR_standardformat!G1169)&gt;0,BR_standardformat!G1169,"")</f>
        <v/>
      </c>
      <c r="I1166" t="str">
        <f t="shared" si="38"/>
        <v xml:space="preserve">, </v>
      </c>
    </row>
    <row r="1167" spans="1:9" x14ac:dyDescent="0.25">
      <c r="A1167" s="14" t="str">
        <f>IF(COUNTIF(tabel_7!A$2:A$1015,BR_standardformat!G1170)&gt;0,BR_standardformat!G1170,"")</f>
        <v/>
      </c>
      <c r="B1167" s="23" t="str">
        <f>IF(NOT(A1167=""),BR_standardformat!R1170,"")</f>
        <v/>
      </c>
      <c r="C1167" s="14" t="str">
        <f>IF(NOT(A1167=""),VLOOKUP(A1167,tabel_7!A1167:C2180,2,FALSE),"")</f>
        <v/>
      </c>
      <c r="D1167" s="14" t="str">
        <f>IF(NOT(A1167=""),VLOOKUP(A1167,tabel_7!A1167:C2180,3,FALSE),"")</f>
        <v/>
      </c>
      <c r="E1167" s="25" t="str">
        <f>IF(NOT(A1167=""),VLOOKUP(_xlfn.CONCAT(C1167,", ",D1167),pg!$C$2:$D$38,2,FALSE),"")</f>
        <v/>
      </c>
      <c r="F1167" s="24" t="str">
        <f t="shared" si="37"/>
        <v/>
      </c>
      <c r="H1167" t="str">
        <f>IF(COUNTIF(tabel_7!A$2:A$1015,BR_standardformat!G1170)&gt;0,BR_standardformat!G1170,"")</f>
        <v/>
      </c>
      <c r="I1167" t="str">
        <f t="shared" si="38"/>
        <v xml:space="preserve">, </v>
      </c>
    </row>
    <row r="1168" spans="1:9" x14ac:dyDescent="0.25">
      <c r="A1168" s="14" t="str">
        <f>IF(COUNTIF(tabel_7!A$2:A$1015,BR_standardformat!G1171)&gt;0,BR_standardformat!G1171,"")</f>
        <v/>
      </c>
      <c r="B1168" s="23" t="str">
        <f>IF(NOT(A1168=""),BR_standardformat!R1171,"")</f>
        <v/>
      </c>
      <c r="C1168" s="14" t="str">
        <f>IF(NOT(A1168=""),VLOOKUP(A1168,tabel_7!A1168:C2181,2,FALSE),"")</f>
        <v/>
      </c>
      <c r="D1168" s="14" t="str">
        <f>IF(NOT(A1168=""),VLOOKUP(A1168,tabel_7!A1168:C2181,3,FALSE),"")</f>
        <v/>
      </c>
      <c r="E1168" s="25" t="str">
        <f>IF(NOT(A1168=""),VLOOKUP(_xlfn.CONCAT(C1168,", ",D1168),pg!$C$2:$D$38,2,FALSE),"")</f>
        <v/>
      </c>
      <c r="F1168" s="24" t="str">
        <f t="shared" si="37"/>
        <v/>
      </c>
      <c r="H1168" t="str">
        <f>IF(COUNTIF(tabel_7!A$2:A$1015,BR_standardformat!G1171)&gt;0,BR_standardformat!G1171,"")</f>
        <v/>
      </c>
      <c r="I1168" t="str">
        <f t="shared" si="38"/>
        <v xml:space="preserve">, </v>
      </c>
    </row>
    <row r="1169" spans="1:9" x14ac:dyDescent="0.25">
      <c r="A1169" s="14" t="str">
        <f>IF(COUNTIF(tabel_7!A$2:A$1015,BR_standardformat!G1172)&gt;0,BR_standardformat!G1172,"")</f>
        <v/>
      </c>
      <c r="B1169" s="23" t="str">
        <f>IF(NOT(A1169=""),BR_standardformat!R1172,"")</f>
        <v/>
      </c>
      <c r="C1169" s="14" t="str">
        <f>IF(NOT(A1169=""),VLOOKUP(A1169,tabel_7!A1169:C2182,2,FALSE),"")</f>
        <v/>
      </c>
      <c r="D1169" s="14" t="str">
        <f>IF(NOT(A1169=""),VLOOKUP(A1169,tabel_7!A1169:C2182,3,FALSE),"")</f>
        <v/>
      </c>
      <c r="E1169" s="25" t="str">
        <f>IF(NOT(A1169=""),VLOOKUP(_xlfn.CONCAT(C1169,", ",D1169),pg!$C$2:$D$38,2,FALSE),"")</f>
        <v/>
      </c>
      <c r="F1169" s="24" t="str">
        <f t="shared" si="37"/>
        <v/>
      </c>
      <c r="H1169" t="str">
        <f>IF(COUNTIF(tabel_7!A$2:A$1015,BR_standardformat!G1172)&gt;0,BR_standardformat!G1172,"")</f>
        <v/>
      </c>
      <c r="I1169" t="str">
        <f t="shared" si="38"/>
        <v xml:space="preserve">, </v>
      </c>
    </row>
    <row r="1170" spans="1:9" x14ac:dyDescent="0.25">
      <c r="A1170" s="14" t="str">
        <f>IF(COUNTIF(tabel_7!A$2:A$1015,BR_standardformat!G1173)&gt;0,BR_standardformat!G1173,"")</f>
        <v/>
      </c>
      <c r="B1170" s="23" t="str">
        <f>IF(NOT(A1170=""),BR_standardformat!R1173,"")</f>
        <v/>
      </c>
      <c r="C1170" s="14" t="str">
        <f>IF(NOT(A1170=""),VLOOKUP(A1170,tabel_7!A1170:C2183,2,FALSE),"")</f>
        <v/>
      </c>
      <c r="D1170" s="14" t="str">
        <f>IF(NOT(A1170=""),VLOOKUP(A1170,tabel_7!A1170:C2183,3,FALSE),"")</f>
        <v/>
      </c>
      <c r="E1170" s="25" t="str">
        <f>IF(NOT(A1170=""),VLOOKUP(_xlfn.CONCAT(C1170,", ",D1170),pg!$C$2:$D$38,2,FALSE),"")</f>
        <v/>
      </c>
      <c r="F1170" s="24" t="str">
        <f t="shared" si="37"/>
        <v/>
      </c>
      <c r="H1170" t="str">
        <f>IF(COUNTIF(tabel_7!A$2:A$1015,BR_standardformat!G1173)&gt;0,BR_standardformat!G1173,"")</f>
        <v/>
      </c>
      <c r="I1170" t="str">
        <f t="shared" si="38"/>
        <v xml:space="preserve">, </v>
      </c>
    </row>
    <row r="1171" spans="1:9" x14ac:dyDescent="0.25">
      <c r="A1171" s="14" t="str">
        <f>IF(COUNTIF(tabel_7!A$2:A$1015,BR_standardformat!G1174)&gt;0,BR_standardformat!G1174,"")</f>
        <v/>
      </c>
      <c r="B1171" s="23" t="str">
        <f>IF(NOT(A1171=""),BR_standardformat!R1174,"")</f>
        <v/>
      </c>
      <c r="C1171" s="14" t="str">
        <f>IF(NOT(A1171=""),VLOOKUP(A1171,tabel_7!A1171:C2184,2,FALSE),"")</f>
        <v/>
      </c>
      <c r="D1171" s="14" t="str">
        <f>IF(NOT(A1171=""),VLOOKUP(A1171,tabel_7!A1171:C2184,3,FALSE),"")</f>
        <v/>
      </c>
      <c r="E1171" s="25" t="str">
        <f>IF(NOT(A1171=""),VLOOKUP(_xlfn.CONCAT(C1171,", ",D1171),pg!$C$2:$D$38,2,FALSE),"")</f>
        <v/>
      </c>
      <c r="F1171" s="24" t="str">
        <f t="shared" si="37"/>
        <v/>
      </c>
      <c r="H1171" t="str">
        <f>IF(COUNTIF(tabel_7!A$2:A$1015,BR_standardformat!G1174)&gt;0,BR_standardformat!G1174,"")</f>
        <v/>
      </c>
      <c r="I1171" t="str">
        <f t="shared" si="38"/>
        <v xml:space="preserve">, </v>
      </c>
    </row>
    <row r="1172" spans="1:9" x14ac:dyDescent="0.25">
      <c r="A1172" s="14" t="str">
        <f>IF(COUNTIF(tabel_7!A$2:A$1015,BR_standardformat!G1175)&gt;0,BR_standardformat!G1175,"")</f>
        <v/>
      </c>
      <c r="B1172" s="23" t="str">
        <f>IF(NOT(A1172=""),BR_standardformat!R1175,"")</f>
        <v/>
      </c>
      <c r="C1172" s="14" t="str">
        <f>IF(NOT(A1172=""),VLOOKUP(A1172,tabel_7!A1172:C2185,2,FALSE),"")</f>
        <v/>
      </c>
      <c r="D1172" s="14" t="str">
        <f>IF(NOT(A1172=""),VLOOKUP(A1172,tabel_7!A1172:C2185,3,FALSE),"")</f>
        <v/>
      </c>
      <c r="E1172" s="25" t="str">
        <f>IF(NOT(A1172=""),VLOOKUP(_xlfn.CONCAT(C1172,", ",D1172),pg!$C$2:$D$38,2,FALSE),"")</f>
        <v/>
      </c>
      <c r="F1172" s="24" t="str">
        <f t="shared" si="37"/>
        <v/>
      </c>
      <c r="H1172" t="str">
        <f>IF(COUNTIF(tabel_7!A$2:A$1015,BR_standardformat!G1175)&gt;0,BR_standardformat!G1175,"")</f>
        <v/>
      </c>
      <c r="I1172" t="str">
        <f t="shared" si="38"/>
        <v xml:space="preserve">, </v>
      </c>
    </row>
    <row r="1173" spans="1:9" x14ac:dyDescent="0.25">
      <c r="A1173" s="14" t="str">
        <f>IF(COUNTIF(tabel_7!A$2:A$1015,BR_standardformat!G1176)&gt;0,BR_standardformat!G1176,"")</f>
        <v/>
      </c>
      <c r="B1173" s="23" t="str">
        <f>IF(NOT(A1173=""),BR_standardformat!R1176,"")</f>
        <v/>
      </c>
      <c r="C1173" s="14" t="str">
        <f>IF(NOT(A1173=""),VLOOKUP(A1173,tabel_7!A1173:C2186,2,FALSE),"")</f>
        <v/>
      </c>
      <c r="D1173" s="14" t="str">
        <f>IF(NOT(A1173=""),VLOOKUP(A1173,tabel_7!A1173:C2186,3,FALSE),"")</f>
        <v/>
      </c>
      <c r="E1173" s="25" t="str">
        <f>IF(NOT(A1173=""),VLOOKUP(_xlfn.CONCAT(C1173,", ",D1173),pg!$C$2:$D$38,2,FALSE),"")</f>
        <v/>
      </c>
      <c r="F1173" s="24" t="str">
        <f t="shared" si="37"/>
        <v/>
      </c>
      <c r="H1173" t="str">
        <f>IF(COUNTIF(tabel_7!A$2:A$1015,BR_standardformat!G1176)&gt;0,BR_standardformat!G1176,"")</f>
        <v/>
      </c>
      <c r="I1173" t="str">
        <f t="shared" si="38"/>
        <v xml:space="preserve">, </v>
      </c>
    </row>
    <row r="1174" spans="1:9" x14ac:dyDescent="0.25">
      <c r="A1174" s="14" t="str">
        <f>IF(COUNTIF(tabel_7!A$2:A$1015,BR_standardformat!G1177)&gt;0,BR_standardformat!G1177,"")</f>
        <v/>
      </c>
      <c r="B1174" s="23" t="str">
        <f>IF(NOT(A1174=""),BR_standardformat!R1177,"")</f>
        <v/>
      </c>
      <c r="C1174" s="14" t="str">
        <f>IF(NOT(A1174=""),VLOOKUP(A1174,tabel_7!A1174:C2187,2,FALSE),"")</f>
        <v/>
      </c>
      <c r="D1174" s="14" t="str">
        <f>IF(NOT(A1174=""),VLOOKUP(A1174,tabel_7!A1174:C2187,3,FALSE),"")</f>
        <v/>
      </c>
      <c r="E1174" s="25" t="str">
        <f>IF(NOT(A1174=""),VLOOKUP(_xlfn.CONCAT(C1174,", ",D1174),pg!$C$2:$D$38,2,FALSE),"")</f>
        <v/>
      </c>
      <c r="F1174" s="24" t="str">
        <f t="shared" si="37"/>
        <v/>
      </c>
      <c r="H1174" t="str">
        <f>IF(COUNTIF(tabel_7!A$2:A$1015,BR_standardformat!G1177)&gt;0,BR_standardformat!G1177,"")</f>
        <v/>
      </c>
      <c r="I1174" t="str">
        <f t="shared" si="38"/>
        <v xml:space="preserve">, </v>
      </c>
    </row>
    <row r="1175" spans="1:9" x14ac:dyDescent="0.25">
      <c r="A1175" s="14" t="str">
        <f>IF(COUNTIF(tabel_7!A$2:A$1015,BR_standardformat!G1178)&gt;0,BR_standardformat!G1178,"")</f>
        <v/>
      </c>
      <c r="B1175" s="23" t="str">
        <f>IF(NOT(A1175=""),BR_standardformat!R1178,"")</f>
        <v/>
      </c>
      <c r="C1175" s="14" t="str">
        <f>IF(NOT(A1175=""),VLOOKUP(A1175,tabel_7!A1175:C2188,2,FALSE),"")</f>
        <v/>
      </c>
      <c r="D1175" s="14" t="str">
        <f>IF(NOT(A1175=""),VLOOKUP(A1175,tabel_7!A1175:C2188,3,FALSE),"")</f>
        <v/>
      </c>
      <c r="E1175" s="25" t="str">
        <f>IF(NOT(A1175=""),VLOOKUP(_xlfn.CONCAT(C1175,", ",D1175),pg!$C$2:$D$38,2,FALSE),"")</f>
        <v/>
      </c>
      <c r="F1175" s="24" t="str">
        <f t="shared" si="37"/>
        <v/>
      </c>
      <c r="H1175" t="str">
        <f>IF(COUNTIF(tabel_7!A$2:A$1015,BR_standardformat!G1178)&gt;0,BR_standardformat!G1178,"")</f>
        <v/>
      </c>
      <c r="I1175" t="str">
        <f t="shared" si="38"/>
        <v xml:space="preserve">, </v>
      </c>
    </row>
    <row r="1176" spans="1:9" x14ac:dyDescent="0.25">
      <c r="A1176" s="14" t="str">
        <f>IF(COUNTIF(tabel_7!A$2:A$1015,BR_standardformat!G1179)&gt;0,BR_standardformat!G1179,"")</f>
        <v/>
      </c>
      <c r="B1176" s="23" t="str">
        <f>IF(NOT(A1176=""),BR_standardformat!R1179,"")</f>
        <v/>
      </c>
      <c r="C1176" s="14" t="str">
        <f>IF(NOT(A1176=""),VLOOKUP(A1176,tabel_7!A1176:C2189,2,FALSE),"")</f>
        <v/>
      </c>
      <c r="D1176" s="14" t="str">
        <f>IF(NOT(A1176=""),VLOOKUP(A1176,tabel_7!A1176:C2189,3,FALSE),"")</f>
        <v/>
      </c>
      <c r="E1176" s="25" t="str">
        <f>IF(NOT(A1176=""),VLOOKUP(_xlfn.CONCAT(C1176,", ",D1176),pg!$C$2:$D$38,2,FALSE),"")</f>
        <v/>
      </c>
      <c r="F1176" s="24" t="str">
        <f t="shared" si="37"/>
        <v/>
      </c>
      <c r="H1176" t="str">
        <f>IF(COUNTIF(tabel_7!A$2:A$1015,BR_standardformat!G1179)&gt;0,BR_standardformat!G1179,"")</f>
        <v/>
      </c>
      <c r="I1176" t="str">
        <f t="shared" si="38"/>
        <v xml:space="preserve">, </v>
      </c>
    </row>
    <row r="1177" spans="1:9" x14ac:dyDescent="0.25">
      <c r="A1177" s="14" t="str">
        <f>IF(COUNTIF(tabel_7!A$2:A$1015,BR_standardformat!G1180)&gt;0,BR_standardformat!G1180,"")</f>
        <v/>
      </c>
      <c r="B1177" s="23" t="str">
        <f>IF(NOT(A1177=""),BR_standardformat!R1180,"")</f>
        <v/>
      </c>
      <c r="C1177" s="14" t="str">
        <f>IF(NOT(A1177=""),VLOOKUP(A1177,tabel_7!A1177:C2190,2,FALSE),"")</f>
        <v/>
      </c>
      <c r="D1177" s="14" t="str">
        <f>IF(NOT(A1177=""),VLOOKUP(A1177,tabel_7!A1177:C2190,3,FALSE),"")</f>
        <v/>
      </c>
      <c r="E1177" s="25" t="str">
        <f>IF(NOT(A1177=""),VLOOKUP(_xlfn.CONCAT(C1177,", ",D1177),pg!$C$2:$D$38,2,FALSE),"")</f>
        <v/>
      </c>
      <c r="F1177" s="24" t="str">
        <f t="shared" si="37"/>
        <v/>
      </c>
      <c r="H1177" t="str">
        <f>IF(COUNTIF(tabel_7!A$2:A$1015,BR_standardformat!G1180)&gt;0,BR_standardformat!G1180,"")</f>
        <v/>
      </c>
      <c r="I1177" t="str">
        <f t="shared" si="38"/>
        <v xml:space="preserve">, </v>
      </c>
    </row>
    <row r="1178" spans="1:9" x14ac:dyDescent="0.25">
      <c r="A1178" s="14" t="str">
        <f>IF(COUNTIF(tabel_7!A$2:A$1015,BR_standardformat!G1181)&gt;0,BR_standardformat!G1181,"")</f>
        <v/>
      </c>
      <c r="B1178" s="23" t="str">
        <f>IF(NOT(A1178=""),BR_standardformat!R1181,"")</f>
        <v/>
      </c>
      <c r="C1178" s="14" t="str">
        <f>IF(NOT(A1178=""),VLOOKUP(A1178,tabel_7!A1178:C2191,2,FALSE),"")</f>
        <v/>
      </c>
      <c r="D1178" s="14" t="str">
        <f>IF(NOT(A1178=""),VLOOKUP(A1178,tabel_7!A1178:C2191,3,FALSE),"")</f>
        <v/>
      </c>
      <c r="E1178" s="25" t="str">
        <f>IF(NOT(A1178=""),VLOOKUP(_xlfn.CONCAT(C1178,", ",D1178),pg!$C$2:$D$38,2,FALSE),"")</f>
        <v/>
      </c>
      <c r="F1178" s="24" t="str">
        <f t="shared" si="37"/>
        <v/>
      </c>
      <c r="H1178" t="str">
        <f>IF(COUNTIF(tabel_7!A$2:A$1015,BR_standardformat!G1181)&gt;0,BR_standardformat!G1181,"")</f>
        <v/>
      </c>
      <c r="I1178" t="str">
        <f t="shared" si="38"/>
        <v xml:space="preserve">, </v>
      </c>
    </row>
    <row r="1179" spans="1:9" x14ac:dyDescent="0.25">
      <c r="A1179" s="14" t="str">
        <f>IF(COUNTIF(tabel_7!A$2:A$1015,BR_standardformat!G1182)&gt;0,BR_standardformat!G1182,"")</f>
        <v/>
      </c>
      <c r="B1179" s="23" t="str">
        <f>IF(NOT(A1179=""),BR_standardformat!R1182,"")</f>
        <v/>
      </c>
      <c r="C1179" s="14" t="str">
        <f>IF(NOT(A1179=""),VLOOKUP(A1179,tabel_7!A1179:C2192,2,FALSE),"")</f>
        <v/>
      </c>
      <c r="D1179" s="14" t="str">
        <f>IF(NOT(A1179=""),VLOOKUP(A1179,tabel_7!A1179:C2192,3,FALSE),"")</f>
        <v/>
      </c>
      <c r="E1179" s="25" t="str">
        <f>IF(NOT(A1179=""),VLOOKUP(_xlfn.CONCAT(C1179,", ",D1179),pg!$C$2:$D$38,2,FALSE),"")</f>
        <v/>
      </c>
      <c r="F1179" s="24" t="str">
        <f t="shared" si="37"/>
        <v/>
      </c>
      <c r="H1179" t="str">
        <f>IF(COUNTIF(tabel_7!A$2:A$1015,BR_standardformat!G1182)&gt;0,BR_standardformat!G1182,"")</f>
        <v/>
      </c>
      <c r="I1179" t="str">
        <f t="shared" si="38"/>
        <v xml:space="preserve">, </v>
      </c>
    </row>
    <row r="1180" spans="1:9" x14ac:dyDescent="0.25">
      <c r="A1180" s="14" t="str">
        <f>IF(COUNTIF(tabel_7!A$2:A$1015,BR_standardformat!G1183)&gt;0,BR_standardformat!G1183,"")</f>
        <v/>
      </c>
      <c r="B1180" s="23" t="str">
        <f>IF(NOT(A1180=""),BR_standardformat!R1183,"")</f>
        <v/>
      </c>
      <c r="C1180" s="14" t="str">
        <f>IF(NOT(A1180=""),VLOOKUP(A1180,tabel_7!A1180:C2193,2,FALSE),"")</f>
        <v/>
      </c>
      <c r="D1180" s="14" t="str">
        <f>IF(NOT(A1180=""),VLOOKUP(A1180,tabel_7!A1180:C2193,3,FALSE),"")</f>
        <v/>
      </c>
      <c r="E1180" s="25" t="str">
        <f>IF(NOT(A1180=""),VLOOKUP(_xlfn.CONCAT(C1180,", ",D1180),pg!$C$2:$D$38,2,FALSE),"")</f>
        <v/>
      </c>
      <c r="F1180" s="24" t="str">
        <f t="shared" si="37"/>
        <v/>
      </c>
      <c r="H1180" t="str">
        <f>IF(COUNTIF(tabel_7!A$2:A$1015,BR_standardformat!G1183)&gt;0,BR_standardformat!G1183,"")</f>
        <v/>
      </c>
      <c r="I1180" t="str">
        <f t="shared" si="38"/>
        <v xml:space="preserve">, </v>
      </c>
    </row>
    <row r="1181" spans="1:9" x14ac:dyDescent="0.25">
      <c r="A1181" s="14" t="str">
        <f>IF(COUNTIF(tabel_7!A$2:A$1015,BR_standardformat!G1184)&gt;0,BR_standardformat!G1184,"")</f>
        <v/>
      </c>
      <c r="B1181" s="23" t="str">
        <f>IF(NOT(A1181=""),BR_standardformat!R1184,"")</f>
        <v/>
      </c>
      <c r="C1181" s="14" t="str">
        <f>IF(NOT(A1181=""),VLOOKUP(A1181,tabel_7!A1181:C2194,2,FALSE),"")</f>
        <v/>
      </c>
      <c r="D1181" s="14" t="str">
        <f>IF(NOT(A1181=""),VLOOKUP(A1181,tabel_7!A1181:C2194,3,FALSE),"")</f>
        <v/>
      </c>
      <c r="E1181" s="25" t="str">
        <f>IF(NOT(A1181=""),VLOOKUP(_xlfn.CONCAT(C1181,", ",D1181),pg!$C$2:$D$38,2,FALSE),"")</f>
        <v/>
      </c>
      <c r="F1181" s="24" t="str">
        <f t="shared" si="37"/>
        <v/>
      </c>
      <c r="H1181" t="str">
        <f>IF(COUNTIF(tabel_7!A$2:A$1015,BR_standardformat!G1184)&gt;0,BR_standardformat!G1184,"")</f>
        <v/>
      </c>
      <c r="I1181" t="str">
        <f t="shared" si="38"/>
        <v xml:space="preserve">, </v>
      </c>
    </row>
    <row r="1182" spans="1:9" x14ac:dyDescent="0.25">
      <c r="A1182" s="14" t="str">
        <f>IF(COUNTIF(tabel_7!A$2:A$1015,BR_standardformat!G1185)&gt;0,BR_standardformat!G1185,"")</f>
        <v/>
      </c>
      <c r="B1182" s="23" t="str">
        <f>IF(NOT(A1182=""),BR_standardformat!R1185,"")</f>
        <v/>
      </c>
      <c r="C1182" s="14" t="str">
        <f>IF(NOT(A1182=""),VLOOKUP(A1182,tabel_7!A1182:C2195,2,FALSE),"")</f>
        <v/>
      </c>
      <c r="D1182" s="14" t="str">
        <f>IF(NOT(A1182=""),VLOOKUP(A1182,tabel_7!A1182:C2195,3,FALSE),"")</f>
        <v/>
      </c>
      <c r="E1182" s="25" t="str">
        <f>IF(NOT(A1182=""),VLOOKUP(_xlfn.CONCAT(C1182,", ",D1182),pg!$C$2:$D$38,2,FALSE),"")</f>
        <v/>
      </c>
      <c r="F1182" s="24" t="str">
        <f t="shared" si="37"/>
        <v/>
      </c>
      <c r="H1182" t="str">
        <f>IF(COUNTIF(tabel_7!A$2:A$1015,BR_standardformat!G1185)&gt;0,BR_standardformat!G1185,"")</f>
        <v/>
      </c>
      <c r="I1182" t="str">
        <f t="shared" si="38"/>
        <v xml:space="preserve">, </v>
      </c>
    </row>
    <row r="1183" spans="1:9" x14ac:dyDescent="0.25">
      <c r="A1183" s="14" t="str">
        <f>IF(COUNTIF(tabel_7!A$2:A$1015,BR_standardformat!G1186)&gt;0,BR_standardformat!G1186,"")</f>
        <v/>
      </c>
      <c r="B1183" s="23" t="str">
        <f>IF(NOT(A1183=""),BR_standardformat!R1186,"")</f>
        <v/>
      </c>
      <c r="C1183" s="14" t="str">
        <f>IF(NOT(A1183=""),VLOOKUP(A1183,tabel_7!A1183:C2196,2,FALSE),"")</f>
        <v/>
      </c>
      <c r="D1183" s="14" t="str">
        <f>IF(NOT(A1183=""),VLOOKUP(A1183,tabel_7!A1183:C2196,3,FALSE),"")</f>
        <v/>
      </c>
      <c r="E1183" s="25" t="str">
        <f>IF(NOT(A1183=""),VLOOKUP(_xlfn.CONCAT(C1183,", ",D1183),pg!$C$2:$D$38,2,FALSE),"")</f>
        <v/>
      </c>
      <c r="F1183" s="24" t="str">
        <f t="shared" si="37"/>
        <v/>
      </c>
      <c r="H1183" t="str">
        <f>IF(COUNTIF(tabel_7!A$2:A$1015,BR_standardformat!G1186)&gt;0,BR_standardformat!G1186,"")</f>
        <v/>
      </c>
      <c r="I1183" t="str">
        <f t="shared" si="38"/>
        <v xml:space="preserve">, </v>
      </c>
    </row>
    <row r="1184" spans="1:9" x14ac:dyDescent="0.25">
      <c r="A1184" s="14" t="str">
        <f>IF(COUNTIF(tabel_7!A$2:A$1015,BR_standardformat!G1187)&gt;0,BR_standardformat!G1187,"")</f>
        <v/>
      </c>
      <c r="B1184" s="23" t="str">
        <f>IF(NOT(A1184=""),BR_standardformat!R1187,"")</f>
        <v/>
      </c>
      <c r="C1184" s="14" t="str">
        <f>IF(NOT(A1184=""),VLOOKUP(A1184,tabel_7!A1184:C2197,2,FALSE),"")</f>
        <v/>
      </c>
      <c r="D1184" s="14" t="str">
        <f>IF(NOT(A1184=""),VLOOKUP(A1184,tabel_7!A1184:C2197,3,FALSE),"")</f>
        <v/>
      </c>
      <c r="E1184" s="25" t="str">
        <f>IF(NOT(A1184=""),VLOOKUP(_xlfn.CONCAT(C1184,", ",D1184),pg!$C$2:$D$38,2,FALSE),"")</f>
        <v/>
      </c>
      <c r="F1184" s="24" t="str">
        <f t="shared" si="37"/>
        <v/>
      </c>
      <c r="H1184" t="str">
        <f>IF(COUNTIF(tabel_7!A$2:A$1015,BR_standardformat!G1187)&gt;0,BR_standardformat!G1187,"")</f>
        <v/>
      </c>
      <c r="I1184" t="str">
        <f t="shared" si="38"/>
        <v xml:space="preserve">, </v>
      </c>
    </row>
    <row r="1185" spans="1:9" x14ac:dyDescent="0.25">
      <c r="A1185" s="14" t="str">
        <f>IF(COUNTIF(tabel_7!A$2:A$1015,BR_standardformat!G1188)&gt;0,BR_standardformat!G1188,"")</f>
        <v/>
      </c>
      <c r="B1185" s="23" t="str">
        <f>IF(NOT(A1185=""),BR_standardformat!R1188,"")</f>
        <v/>
      </c>
      <c r="C1185" s="14" t="str">
        <f>IF(NOT(A1185=""),VLOOKUP(A1185,tabel_7!A1185:C2198,2,FALSE),"")</f>
        <v/>
      </c>
      <c r="D1185" s="14" t="str">
        <f>IF(NOT(A1185=""),VLOOKUP(A1185,tabel_7!A1185:C2198,3,FALSE),"")</f>
        <v/>
      </c>
      <c r="E1185" s="25" t="str">
        <f>IF(NOT(A1185=""),VLOOKUP(_xlfn.CONCAT(C1185,", ",D1185),pg!$C$2:$D$38,2,FALSE),"")</f>
        <v/>
      </c>
      <c r="F1185" s="24" t="str">
        <f t="shared" si="37"/>
        <v/>
      </c>
      <c r="H1185" t="str">
        <f>IF(COUNTIF(tabel_7!A$2:A$1015,BR_standardformat!G1188)&gt;0,BR_standardformat!G1188,"")</f>
        <v/>
      </c>
      <c r="I1185" t="str">
        <f t="shared" si="38"/>
        <v xml:space="preserve">, </v>
      </c>
    </row>
    <row r="1186" spans="1:9" x14ac:dyDescent="0.25">
      <c r="A1186" s="14" t="str">
        <f>IF(COUNTIF(tabel_7!A$2:A$1015,BR_standardformat!G1189)&gt;0,BR_standardformat!G1189,"")</f>
        <v/>
      </c>
      <c r="B1186" s="23" t="str">
        <f>IF(NOT(A1186=""),BR_standardformat!R1189,"")</f>
        <v/>
      </c>
      <c r="C1186" s="14" t="str">
        <f>IF(NOT(A1186=""),VLOOKUP(A1186,tabel_7!A1186:C2199,2,FALSE),"")</f>
        <v/>
      </c>
      <c r="D1186" s="14" t="str">
        <f>IF(NOT(A1186=""),VLOOKUP(A1186,tabel_7!A1186:C2199,3,FALSE),"")</f>
        <v/>
      </c>
      <c r="E1186" s="25" t="str">
        <f>IF(NOT(A1186=""),VLOOKUP(_xlfn.CONCAT(C1186,", ",D1186),pg!$C$2:$D$38,2,FALSE),"")</f>
        <v/>
      </c>
      <c r="F1186" s="24" t="str">
        <f t="shared" si="37"/>
        <v/>
      </c>
      <c r="H1186" t="str">
        <f>IF(COUNTIF(tabel_7!A$2:A$1015,BR_standardformat!G1189)&gt;0,BR_standardformat!G1189,"")</f>
        <v/>
      </c>
      <c r="I1186" t="str">
        <f t="shared" si="38"/>
        <v xml:space="preserve">, </v>
      </c>
    </row>
    <row r="1187" spans="1:9" x14ac:dyDescent="0.25">
      <c r="A1187" s="14" t="str">
        <f>IF(COUNTIF(tabel_7!A$2:A$1015,BR_standardformat!G1190)&gt;0,BR_standardformat!G1190,"")</f>
        <v/>
      </c>
      <c r="B1187" s="23" t="str">
        <f>IF(NOT(A1187=""),BR_standardformat!R1190,"")</f>
        <v/>
      </c>
      <c r="C1187" s="14" t="str">
        <f>IF(NOT(A1187=""),VLOOKUP(A1187,tabel_7!A1187:C2200,2,FALSE),"")</f>
        <v/>
      </c>
      <c r="D1187" s="14" t="str">
        <f>IF(NOT(A1187=""),VLOOKUP(A1187,tabel_7!A1187:C2200,3,FALSE),"")</f>
        <v/>
      </c>
      <c r="E1187" s="25" t="str">
        <f>IF(NOT(A1187=""),VLOOKUP(_xlfn.CONCAT(C1187,", ",D1187),pg!$C$2:$D$38,2,FALSE),"")</f>
        <v/>
      </c>
      <c r="F1187" s="24" t="str">
        <f t="shared" si="37"/>
        <v/>
      </c>
      <c r="H1187" t="str">
        <f>IF(COUNTIF(tabel_7!A$2:A$1015,BR_standardformat!G1190)&gt;0,BR_standardformat!G1190,"")</f>
        <v/>
      </c>
      <c r="I1187" t="str">
        <f t="shared" si="38"/>
        <v xml:space="preserve">, </v>
      </c>
    </row>
    <row r="1188" spans="1:9" x14ac:dyDescent="0.25">
      <c r="A1188" s="14" t="str">
        <f>IF(COUNTIF(tabel_7!A$2:A$1015,BR_standardformat!G1191)&gt;0,BR_standardformat!G1191,"")</f>
        <v/>
      </c>
      <c r="B1188" s="23" t="str">
        <f>IF(NOT(A1188=""),BR_standardformat!R1191,"")</f>
        <v/>
      </c>
      <c r="C1188" s="14" t="str">
        <f>IF(NOT(A1188=""),VLOOKUP(A1188,tabel_7!A1188:C2201,2,FALSE),"")</f>
        <v/>
      </c>
      <c r="D1188" s="14" t="str">
        <f>IF(NOT(A1188=""),VLOOKUP(A1188,tabel_7!A1188:C2201,3,FALSE),"")</f>
        <v/>
      </c>
      <c r="E1188" s="25" t="str">
        <f>IF(NOT(A1188=""),VLOOKUP(_xlfn.CONCAT(C1188,", ",D1188),pg!$C$2:$D$38,2,FALSE),"")</f>
        <v/>
      </c>
      <c r="F1188" s="24" t="str">
        <f t="shared" si="37"/>
        <v/>
      </c>
      <c r="H1188" t="str">
        <f>IF(COUNTIF(tabel_7!A$2:A$1015,BR_standardformat!G1191)&gt;0,BR_standardformat!G1191,"")</f>
        <v/>
      </c>
      <c r="I1188" t="str">
        <f t="shared" si="38"/>
        <v xml:space="preserve">, </v>
      </c>
    </row>
    <row r="1189" spans="1:9" x14ac:dyDescent="0.25">
      <c r="A1189" s="14" t="str">
        <f>IF(COUNTIF(tabel_7!A$2:A$1015,BR_standardformat!G1192)&gt;0,BR_standardformat!G1192,"")</f>
        <v/>
      </c>
      <c r="B1189" s="23" t="str">
        <f>IF(NOT(A1189=""),BR_standardformat!R1192,"")</f>
        <v/>
      </c>
      <c r="C1189" s="14" t="str">
        <f>IF(NOT(A1189=""),VLOOKUP(A1189,tabel_7!A1189:C2202,2,FALSE),"")</f>
        <v/>
      </c>
      <c r="D1189" s="14" t="str">
        <f>IF(NOT(A1189=""),VLOOKUP(A1189,tabel_7!A1189:C2202,3,FALSE),"")</f>
        <v/>
      </c>
      <c r="E1189" s="25" t="str">
        <f>IF(NOT(A1189=""),VLOOKUP(_xlfn.CONCAT(C1189,", ",D1189),pg!$C$2:$D$38,2,FALSE),"")</f>
        <v/>
      </c>
      <c r="F1189" s="24" t="str">
        <f t="shared" si="37"/>
        <v/>
      </c>
      <c r="H1189" t="str">
        <f>IF(COUNTIF(tabel_7!A$2:A$1015,BR_standardformat!G1192)&gt;0,BR_standardformat!G1192,"")</f>
        <v/>
      </c>
      <c r="I1189" t="str">
        <f t="shared" si="38"/>
        <v xml:space="preserve">, </v>
      </c>
    </row>
    <row r="1190" spans="1:9" x14ac:dyDescent="0.25">
      <c r="A1190" s="14" t="str">
        <f>IF(COUNTIF(tabel_7!A$2:A$1015,BR_standardformat!G1193)&gt;0,BR_standardformat!G1193,"")</f>
        <v/>
      </c>
      <c r="B1190" s="23" t="str">
        <f>IF(NOT(A1190=""),BR_standardformat!R1193,"")</f>
        <v/>
      </c>
      <c r="C1190" s="14" t="str">
        <f>IF(NOT(A1190=""),VLOOKUP(A1190,tabel_7!A1190:C2203,2,FALSE),"")</f>
        <v/>
      </c>
      <c r="D1190" s="14" t="str">
        <f>IF(NOT(A1190=""),VLOOKUP(A1190,tabel_7!A1190:C2203,3,FALSE),"")</f>
        <v/>
      </c>
      <c r="E1190" s="25" t="str">
        <f>IF(NOT(A1190=""),VLOOKUP(_xlfn.CONCAT(C1190,", ",D1190),pg!$C$2:$D$38,2,FALSE),"")</f>
        <v/>
      </c>
      <c r="F1190" s="24" t="str">
        <f t="shared" si="37"/>
        <v/>
      </c>
      <c r="H1190" t="str">
        <f>IF(COUNTIF(tabel_7!A$2:A$1015,BR_standardformat!G1193)&gt;0,BR_standardformat!G1193,"")</f>
        <v/>
      </c>
      <c r="I1190" t="str">
        <f t="shared" si="38"/>
        <v xml:space="preserve">, </v>
      </c>
    </row>
    <row r="1191" spans="1:9" x14ac:dyDescent="0.25">
      <c r="A1191" s="14" t="str">
        <f>IF(COUNTIF(tabel_7!A$2:A$1015,BR_standardformat!G1194)&gt;0,BR_standardformat!G1194,"")</f>
        <v/>
      </c>
      <c r="B1191" s="23" t="str">
        <f>IF(NOT(A1191=""),BR_standardformat!R1194,"")</f>
        <v/>
      </c>
      <c r="C1191" s="14" t="str">
        <f>IF(NOT(A1191=""),VLOOKUP(A1191,tabel_7!A1191:C2204,2,FALSE),"")</f>
        <v/>
      </c>
      <c r="D1191" s="14" t="str">
        <f>IF(NOT(A1191=""),VLOOKUP(A1191,tabel_7!A1191:C2204,3,FALSE),"")</f>
        <v/>
      </c>
      <c r="E1191" s="25" t="str">
        <f>IF(NOT(A1191=""),VLOOKUP(_xlfn.CONCAT(C1191,", ",D1191),pg!$C$2:$D$38,2,FALSE),"")</f>
        <v/>
      </c>
      <c r="F1191" s="24" t="str">
        <f t="shared" si="37"/>
        <v/>
      </c>
      <c r="H1191" t="str">
        <f>IF(COUNTIF(tabel_7!A$2:A$1015,BR_standardformat!G1194)&gt;0,BR_standardformat!G1194,"")</f>
        <v/>
      </c>
      <c r="I1191" t="str">
        <f t="shared" si="38"/>
        <v xml:space="preserve">, </v>
      </c>
    </row>
    <row r="1192" spans="1:9" x14ac:dyDescent="0.25">
      <c r="A1192" s="14" t="str">
        <f>IF(COUNTIF(tabel_7!A$2:A$1015,BR_standardformat!G1195)&gt;0,BR_standardformat!G1195,"")</f>
        <v/>
      </c>
      <c r="B1192" s="23" t="str">
        <f>IF(NOT(A1192=""),BR_standardformat!R1195,"")</f>
        <v/>
      </c>
      <c r="C1192" s="14" t="str">
        <f>IF(NOT(A1192=""),VLOOKUP(A1192,tabel_7!A1192:C2205,2,FALSE),"")</f>
        <v/>
      </c>
      <c r="D1192" s="14" t="str">
        <f>IF(NOT(A1192=""),VLOOKUP(A1192,tabel_7!A1192:C2205,3,FALSE),"")</f>
        <v/>
      </c>
      <c r="E1192" s="25" t="str">
        <f>IF(NOT(A1192=""),VLOOKUP(_xlfn.CONCAT(C1192,", ",D1192),pg!$C$2:$D$38,2,FALSE),"")</f>
        <v/>
      </c>
      <c r="F1192" s="24" t="str">
        <f t="shared" si="37"/>
        <v/>
      </c>
      <c r="H1192" t="str">
        <f>IF(COUNTIF(tabel_7!A$2:A$1015,BR_standardformat!G1195)&gt;0,BR_standardformat!G1195,"")</f>
        <v/>
      </c>
      <c r="I1192" t="str">
        <f t="shared" si="38"/>
        <v xml:space="preserve">, </v>
      </c>
    </row>
    <row r="1193" spans="1:9" x14ac:dyDescent="0.25">
      <c r="A1193" s="14" t="str">
        <f>IF(COUNTIF(tabel_7!A$2:A$1015,BR_standardformat!G1196)&gt;0,BR_standardformat!G1196,"")</f>
        <v/>
      </c>
      <c r="B1193" s="23" t="str">
        <f>IF(NOT(A1193=""),BR_standardformat!R1196,"")</f>
        <v/>
      </c>
      <c r="C1193" s="14" t="str">
        <f>IF(NOT(A1193=""),VLOOKUP(A1193,tabel_7!A1193:C2206,2,FALSE),"")</f>
        <v/>
      </c>
      <c r="D1193" s="14" t="str">
        <f>IF(NOT(A1193=""),VLOOKUP(A1193,tabel_7!A1193:C2206,3,FALSE),"")</f>
        <v/>
      </c>
      <c r="E1193" s="25" t="str">
        <f>IF(NOT(A1193=""),VLOOKUP(_xlfn.CONCAT(C1193,", ",D1193),pg!$C$2:$D$38,2,FALSE),"")</f>
        <v/>
      </c>
      <c r="F1193" s="24" t="str">
        <f t="shared" si="37"/>
        <v/>
      </c>
      <c r="H1193" t="str">
        <f>IF(COUNTIF(tabel_7!A$2:A$1015,BR_standardformat!G1196)&gt;0,BR_standardformat!G1196,"")</f>
        <v/>
      </c>
      <c r="I1193" t="str">
        <f t="shared" si="38"/>
        <v xml:space="preserve">, </v>
      </c>
    </row>
    <row r="1194" spans="1:9" x14ac:dyDescent="0.25">
      <c r="A1194" s="14" t="str">
        <f>IF(COUNTIF(tabel_7!A$2:A$1015,BR_standardformat!G1197)&gt;0,BR_standardformat!G1197,"")</f>
        <v/>
      </c>
      <c r="B1194" s="23" t="str">
        <f>IF(NOT(A1194=""),BR_standardformat!R1197,"")</f>
        <v/>
      </c>
      <c r="C1194" s="14" t="str">
        <f>IF(NOT(A1194=""),VLOOKUP(A1194,tabel_7!A1194:C2207,2,FALSE),"")</f>
        <v/>
      </c>
      <c r="D1194" s="14" t="str">
        <f>IF(NOT(A1194=""),VLOOKUP(A1194,tabel_7!A1194:C2207,3,FALSE),"")</f>
        <v/>
      </c>
      <c r="E1194" s="25" t="str">
        <f>IF(NOT(A1194=""),VLOOKUP(_xlfn.CONCAT(C1194,", ",D1194),pg!$C$2:$D$38,2,FALSE),"")</f>
        <v/>
      </c>
      <c r="F1194" s="24" t="str">
        <f t="shared" si="37"/>
        <v/>
      </c>
      <c r="H1194" t="str">
        <f>IF(COUNTIF(tabel_7!A$2:A$1015,BR_standardformat!G1197)&gt;0,BR_standardformat!G1197,"")</f>
        <v/>
      </c>
      <c r="I1194" t="str">
        <f t="shared" si="38"/>
        <v xml:space="preserve">, </v>
      </c>
    </row>
    <row r="1195" spans="1:9" x14ac:dyDescent="0.25">
      <c r="A1195" s="14" t="str">
        <f>IF(COUNTIF(tabel_7!A$2:A$1015,BR_standardformat!G1198)&gt;0,BR_standardformat!G1198,"")</f>
        <v/>
      </c>
      <c r="B1195" s="23" t="str">
        <f>IF(NOT(A1195=""),BR_standardformat!R1198,"")</f>
        <v/>
      </c>
      <c r="C1195" s="14" t="str">
        <f>IF(NOT(A1195=""),VLOOKUP(A1195,tabel_7!A1195:C2208,2,FALSE),"")</f>
        <v/>
      </c>
      <c r="D1195" s="14" t="str">
        <f>IF(NOT(A1195=""),VLOOKUP(A1195,tabel_7!A1195:C2208,3,FALSE),"")</f>
        <v/>
      </c>
      <c r="E1195" s="25" t="str">
        <f>IF(NOT(A1195=""),VLOOKUP(_xlfn.CONCAT(C1195,", ",D1195),pg!$C$2:$D$38,2,FALSE),"")</f>
        <v/>
      </c>
      <c r="F1195" s="24" t="str">
        <f t="shared" si="37"/>
        <v/>
      </c>
      <c r="H1195" t="str">
        <f>IF(COUNTIF(tabel_7!A$2:A$1015,BR_standardformat!G1198)&gt;0,BR_standardformat!G1198,"")</f>
        <v/>
      </c>
      <c r="I1195" t="str">
        <f t="shared" si="38"/>
        <v xml:space="preserve">, </v>
      </c>
    </row>
    <row r="1196" spans="1:9" x14ac:dyDescent="0.25">
      <c r="A1196" s="14" t="str">
        <f>IF(COUNTIF(tabel_7!A$2:A$1015,BR_standardformat!G1199)&gt;0,BR_standardformat!G1199,"")</f>
        <v/>
      </c>
      <c r="B1196" s="23" t="str">
        <f>IF(NOT(A1196=""),BR_standardformat!R1199,"")</f>
        <v/>
      </c>
      <c r="C1196" s="14" t="str">
        <f>IF(NOT(A1196=""),VLOOKUP(A1196,tabel_7!A1196:C2209,2,FALSE),"")</f>
        <v/>
      </c>
      <c r="D1196" s="14" t="str">
        <f>IF(NOT(A1196=""),VLOOKUP(A1196,tabel_7!A1196:C2209,3,FALSE),"")</f>
        <v/>
      </c>
      <c r="E1196" s="25" t="str">
        <f>IF(NOT(A1196=""),VLOOKUP(_xlfn.CONCAT(C1196,", ",D1196),pg!$C$2:$D$38,2,FALSE),"")</f>
        <v/>
      </c>
      <c r="F1196" s="24" t="str">
        <f t="shared" si="37"/>
        <v/>
      </c>
      <c r="H1196" t="str">
        <f>IF(COUNTIF(tabel_7!A$2:A$1015,BR_standardformat!G1199)&gt;0,BR_standardformat!G1199,"")</f>
        <v/>
      </c>
      <c r="I1196" t="str">
        <f t="shared" si="38"/>
        <v xml:space="preserve">, </v>
      </c>
    </row>
    <row r="1197" spans="1:9" x14ac:dyDescent="0.25">
      <c r="A1197" s="14" t="str">
        <f>IF(COUNTIF(tabel_7!A$2:A$1015,BR_standardformat!G1200)&gt;0,BR_standardformat!G1200,"")</f>
        <v/>
      </c>
      <c r="B1197" s="23" t="str">
        <f>IF(NOT(A1197=""),BR_standardformat!R1200,"")</f>
        <v/>
      </c>
      <c r="C1197" s="14" t="str">
        <f>IF(NOT(A1197=""),VLOOKUP(A1197,tabel_7!A1197:C2210,2,FALSE),"")</f>
        <v/>
      </c>
      <c r="D1197" s="14" t="str">
        <f>IF(NOT(A1197=""),VLOOKUP(A1197,tabel_7!A1197:C2210,3,FALSE),"")</f>
        <v/>
      </c>
      <c r="E1197" s="25" t="str">
        <f>IF(NOT(A1197=""),VLOOKUP(_xlfn.CONCAT(C1197,", ",D1197),pg!$C$2:$D$38,2,FALSE),"")</f>
        <v/>
      </c>
      <c r="F1197" s="24" t="str">
        <f t="shared" si="37"/>
        <v/>
      </c>
      <c r="H1197" t="str">
        <f>IF(COUNTIF(tabel_7!A$2:A$1015,BR_standardformat!G1200)&gt;0,BR_standardformat!G1200,"")</f>
        <v/>
      </c>
      <c r="I1197" t="str">
        <f t="shared" si="38"/>
        <v xml:space="preserve">, </v>
      </c>
    </row>
    <row r="1198" spans="1:9" x14ac:dyDescent="0.25">
      <c r="A1198" s="14" t="str">
        <f>IF(COUNTIF(tabel_7!A$2:A$1015,BR_standardformat!G1201)&gt;0,BR_standardformat!G1201,"")</f>
        <v/>
      </c>
      <c r="B1198" s="23" t="str">
        <f>IF(NOT(A1198=""),BR_standardformat!R1201,"")</f>
        <v/>
      </c>
      <c r="C1198" s="14" t="str">
        <f>IF(NOT(A1198=""),VLOOKUP(A1198,tabel_7!A1198:C2211,2,FALSE),"")</f>
        <v/>
      </c>
      <c r="D1198" s="14" t="str">
        <f>IF(NOT(A1198=""),VLOOKUP(A1198,tabel_7!A1198:C2211,3,FALSE),"")</f>
        <v/>
      </c>
      <c r="E1198" s="25" t="str">
        <f>IF(NOT(A1198=""),VLOOKUP(_xlfn.CONCAT(C1198,", ",D1198),pg!$C$2:$D$38,2,FALSE),"")</f>
        <v/>
      </c>
      <c r="F1198" s="24" t="str">
        <f t="shared" si="37"/>
        <v/>
      </c>
      <c r="H1198" t="str">
        <f>IF(COUNTIF(tabel_7!A$2:A$1015,BR_standardformat!G1201)&gt;0,BR_standardformat!G1201,"")</f>
        <v/>
      </c>
      <c r="I1198" t="str">
        <f t="shared" si="38"/>
        <v xml:space="preserve">, </v>
      </c>
    </row>
    <row r="1199" spans="1:9" x14ac:dyDescent="0.25">
      <c r="A1199" s="14" t="str">
        <f>IF(COUNTIF(tabel_7!A$2:A$1015,BR_standardformat!G1202)&gt;0,BR_standardformat!G1202,"")</f>
        <v/>
      </c>
      <c r="B1199" s="23" t="str">
        <f>IF(NOT(A1199=""),BR_standardformat!R1202,"")</f>
        <v/>
      </c>
      <c r="C1199" s="14" t="str">
        <f>IF(NOT(A1199=""),VLOOKUP(A1199,tabel_7!A1199:C2212,2,FALSE),"")</f>
        <v/>
      </c>
      <c r="D1199" s="14" t="str">
        <f>IF(NOT(A1199=""),VLOOKUP(A1199,tabel_7!A1199:C2212,3,FALSE),"")</f>
        <v/>
      </c>
      <c r="E1199" s="25" t="str">
        <f>IF(NOT(A1199=""),VLOOKUP(_xlfn.CONCAT(C1199,", ",D1199),pg!$C$2:$D$38,2,FALSE),"")</f>
        <v/>
      </c>
      <c r="F1199" s="24" t="str">
        <f t="shared" si="37"/>
        <v/>
      </c>
      <c r="H1199" t="str">
        <f>IF(COUNTIF(tabel_7!A$2:A$1015,BR_standardformat!G1202)&gt;0,BR_standardformat!G1202,"")</f>
        <v/>
      </c>
      <c r="I1199" t="str">
        <f t="shared" si="38"/>
        <v xml:space="preserve">, </v>
      </c>
    </row>
    <row r="1200" spans="1:9" x14ac:dyDescent="0.25">
      <c r="A1200" s="14" t="str">
        <f>IF(COUNTIF(tabel_7!A$2:A$1015,BR_standardformat!G1203)&gt;0,BR_standardformat!G1203,"")</f>
        <v/>
      </c>
      <c r="B1200" s="23" t="str">
        <f>IF(NOT(A1200=""),BR_standardformat!R1203,"")</f>
        <v/>
      </c>
      <c r="C1200" s="14" t="str">
        <f>IF(NOT(A1200=""),VLOOKUP(A1200,tabel_7!A1200:C2213,2,FALSE),"")</f>
        <v/>
      </c>
      <c r="D1200" s="14" t="str">
        <f>IF(NOT(A1200=""),VLOOKUP(A1200,tabel_7!A1200:C2213,3,FALSE),"")</f>
        <v/>
      </c>
      <c r="E1200" s="25" t="str">
        <f>IF(NOT(A1200=""),VLOOKUP(_xlfn.CONCAT(C1200,", ",D1200),pg!$C$2:$D$38,2,FALSE),"")</f>
        <v/>
      </c>
      <c r="F1200" s="24" t="str">
        <f t="shared" si="37"/>
        <v/>
      </c>
      <c r="H1200" t="str">
        <f>IF(COUNTIF(tabel_7!A$2:A$1015,BR_standardformat!G1203)&gt;0,BR_standardformat!G1203,"")</f>
        <v/>
      </c>
      <c r="I1200" t="str">
        <f t="shared" si="38"/>
        <v xml:space="preserve">, </v>
      </c>
    </row>
    <row r="1201" spans="1:9" x14ac:dyDescent="0.25">
      <c r="A1201" s="14" t="str">
        <f>IF(COUNTIF(tabel_7!A$2:A$1015,BR_standardformat!G1204)&gt;0,BR_standardformat!G1204,"")</f>
        <v/>
      </c>
      <c r="B1201" s="23" t="str">
        <f>IF(NOT(A1201=""),BR_standardformat!R1204,"")</f>
        <v/>
      </c>
      <c r="C1201" s="14" t="str">
        <f>IF(NOT(A1201=""),VLOOKUP(A1201,tabel_7!A1201:C2214,2,FALSE),"")</f>
        <v/>
      </c>
      <c r="D1201" s="14" t="str">
        <f>IF(NOT(A1201=""),VLOOKUP(A1201,tabel_7!A1201:C2214,3,FALSE),"")</f>
        <v/>
      </c>
      <c r="E1201" s="25" t="str">
        <f>IF(NOT(A1201=""),VLOOKUP(_xlfn.CONCAT(C1201,", ",D1201),pg!$C$2:$D$38,2,FALSE),"")</f>
        <v/>
      </c>
      <c r="F1201" s="24" t="str">
        <f t="shared" si="37"/>
        <v/>
      </c>
      <c r="H1201" t="str">
        <f>IF(COUNTIF(tabel_7!A$2:A$1015,BR_standardformat!G1204)&gt;0,BR_standardformat!G1204,"")</f>
        <v/>
      </c>
      <c r="I1201" t="str">
        <f t="shared" si="38"/>
        <v xml:space="preserve">, </v>
      </c>
    </row>
    <row r="1202" spans="1:9" x14ac:dyDescent="0.25">
      <c r="A1202" s="14" t="str">
        <f>IF(COUNTIF(tabel_7!A$2:A$1015,BR_standardformat!G1205)&gt;0,BR_standardformat!G1205,"")</f>
        <v/>
      </c>
      <c r="B1202" s="23" t="str">
        <f>IF(NOT(A1202=""),BR_standardformat!R1205,"")</f>
        <v/>
      </c>
      <c r="C1202" s="14" t="str">
        <f>IF(NOT(A1202=""),VLOOKUP(A1202,tabel_7!A1202:C2215,2,FALSE),"")</f>
        <v/>
      </c>
      <c r="D1202" s="14" t="str">
        <f>IF(NOT(A1202=""),VLOOKUP(A1202,tabel_7!A1202:C2215,3,FALSE),"")</f>
        <v/>
      </c>
      <c r="E1202" s="25" t="str">
        <f>IF(NOT(A1202=""),VLOOKUP(_xlfn.CONCAT(C1202,", ",D1202),pg!$C$2:$D$38,2,FALSE),"")</f>
        <v/>
      </c>
      <c r="F1202" s="24" t="str">
        <f t="shared" si="37"/>
        <v/>
      </c>
      <c r="H1202" t="str">
        <f>IF(COUNTIF(tabel_7!A$2:A$1015,BR_standardformat!G1205)&gt;0,BR_standardformat!G1205,"")</f>
        <v/>
      </c>
      <c r="I1202" t="str">
        <f t="shared" si="38"/>
        <v xml:space="preserve">, </v>
      </c>
    </row>
    <row r="1203" spans="1:9" x14ac:dyDescent="0.25">
      <c r="A1203" s="14" t="str">
        <f>IF(COUNTIF(tabel_7!A$2:A$1015,BR_standardformat!G1206)&gt;0,BR_standardformat!G1206,"")</f>
        <v/>
      </c>
      <c r="B1203" s="23" t="str">
        <f>IF(NOT(A1203=""),BR_standardformat!R1206,"")</f>
        <v/>
      </c>
      <c r="C1203" s="14" t="str">
        <f>IF(NOT(A1203=""),VLOOKUP(A1203,tabel_7!A1203:C2216,2,FALSE),"")</f>
        <v/>
      </c>
      <c r="D1203" s="14" t="str">
        <f>IF(NOT(A1203=""),VLOOKUP(A1203,tabel_7!A1203:C2216,3,FALSE),"")</f>
        <v/>
      </c>
      <c r="E1203" s="25" t="str">
        <f>IF(NOT(A1203=""),VLOOKUP(_xlfn.CONCAT(C1203,", ",D1203),pg!$C$2:$D$38,2,FALSE),"")</f>
        <v/>
      </c>
      <c r="F1203" s="24" t="str">
        <f t="shared" si="37"/>
        <v/>
      </c>
      <c r="H1203" t="str">
        <f>IF(COUNTIF(tabel_7!A$2:A$1015,BR_standardformat!G1206)&gt;0,BR_standardformat!G1206,"")</f>
        <v/>
      </c>
      <c r="I1203" t="str">
        <f t="shared" si="38"/>
        <v xml:space="preserve">, </v>
      </c>
    </row>
    <row r="1204" spans="1:9" x14ac:dyDescent="0.25">
      <c r="A1204" s="14" t="str">
        <f>IF(COUNTIF(tabel_7!A$2:A$1015,BR_standardformat!G1207)&gt;0,BR_standardformat!G1207,"")</f>
        <v/>
      </c>
      <c r="B1204" s="23" t="str">
        <f>IF(NOT(A1204=""),BR_standardformat!R1207,"")</f>
        <v/>
      </c>
      <c r="C1204" s="14" t="str">
        <f>IF(NOT(A1204=""),VLOOKUP(A1204,tabel_7!A1204:C2217,2,FALSE),"")</f>
        <v/>
      </c>
      <c r="D1204" s="14" t="str">
        <f>IF(NOT(A1204=""),VLOOKUP(A1204,tabel_7!A1204:C2217,3,FALSE),"")</f>
        <v/>
      </c>
      <c r="E1204" s="25" t="str">
        <f>IF(NOT(A1204=""),VLOOKUP(_xlfn.CONCAT(C1204,", ",D1204),pg!$C$2:$D$38,2,FALSE),"")</f>
        <v/>
      </c>
      <c r="F1204" s="24" t="str">
        <f t="shared" si="37"/>
        <v/>
      </c>
      <c r="H1204" t="str">
        <f>IF(COUNTIF(tabel_7!A$2:A$1015,BR_standardformat!G1207)&gt;0,BR_standardformat!G1207,"")</f>
        <v/>
      </c>
      <c r="I1204" t="str">
        <f t="shared" si="38"/>
        <v xml:space="preserve">, </v>
      </c>
    </row>
    <row r="1205" spans="1:9" x14ac:dyDescent="0.25">
      <c r="A1205" s="14" t="str">
        <f>IF(COUNTIF(tabel_7!A$2:A$1015,BR_standardformat!G1208)&gt;0,BR_standardformat!G1208,"")</f>
        <v/>
      </c>
      <c r="B1205" s="23" t="str">
        <f>IF(NOT(A1205=""),BR_standardformat!R1208,"")</f>
        <v/>
      </c>
      <c r="C1205" s="14" t="str">
        <f>IF(NOT(A1205=""),VLOOKUP(A1205,tabel_7!A1205:C2218,2,FALSE),"")</f>
        <v/>
      </c>
      <c r="D1205" s="14" t="str">
        <f>IF(NOT(A1205=""),VLOOKUP(A1205,tabel_7!A1205:C2218,3,FALSE),"")</f>
        <v/>
      </c>
      <c r="E1205" s="25" t="str">
        <f>IF(NOT(A1205=""),VLOOKUP(_xlfn.CONCAT(C1205,", ",D1205),pg!$C$2:$D$38,2,FALSE),"")</f>
        <v/>
      </c>
      <c r="F1205" s="24" t="str">
        <f t="shared" si="37"/>
        <v/>
      </c>
      <c r="H1205" t="str">
        <f>IF(COUNTIF(tabel_7!A$2:A$1015,BR_standardformat!G1208)&gt;0,BR_standardformat!G1208,"")</f>
        <v/>
      </c>
      <c r="I1205" t="str">
        <f t="shared" si="38"/>
        <v xml:space="preserve">, </v>
      </c>
    </row>
    <row r="1206" spans="1:9" x14ac:dyDescent="0.25">
      <c r="A1206" s="14" t="str">
        <f>IF(COUNTIF(tabel_7!A$2:A$1015,BR_standardformat!G1209)&gt;0,BR_standardformat!G1209,"")</f>
        <v/>
      </c>
      <c r="B1206" s="23" t="str">
        <f>IF(NOT(A1206=""),BR_standardformat!R1209,"")</f>
        <v/>
      </c>
      <c r="C1206" s="14" t="str">
        <f>IF(NOT(A1206=""),VLOOKUP(A1206,tabel_7!A1206:C2219,2,FALSE),"")</f>
        <v/>
      </c>
      <c r="D1206" s="14" t="str">
        <f>IF(NOT(A1206=""),VLOOKUP(A1206,tabel_7!A1206:C2219,3,FALSE),"")</f>
        <v/>
      </c>
      <c r="E1206" s="25" t="str">
        <f>IF(NOT(A1206=""),VLOOKUP(_xlfn.CONCAT(C1206,", ",D1206),pg!$C$2:$D$38,2,FALSE),"")</f>
        <v/>
      </c>
      <c r="F1206" s="24" t="str">
        <f t="shared" si="37"/>
        <v/>
      </c>
      <c r="H1206" t="str">
        <f>IF(COUNTIF(tabel_7!A$2:A$1015,BR_standardformat!G1209)&gt;0,BR_standardformat!G1209,"")</f>
        <v/>
      </c>
      <c r="I1206" t="str">
        <f t="shared" si="38"/>
        <v xml:space="preserve">, </v>
      </c>
    </row>
    <row r="1207" spans="1:9" x14ac:dyDescent="0.25">
      <c r="A1207" s="14" t="str">
        <f>IF(COUNTIF(tabel_7!A$2:A$1015,BR_standardformat!G1210)&gt;0,BR_standardformat!G1210,"")</f>
        <v/>
      </c>
      <c r="B1207" s="23" t="str">
        <f>IF(NOT(A1207=""),BR_standardformat!R1210,"")</f>
        <v/>
      </c>
      <c r="C1207" s="14" t="str">
        <f>IF(NOT(A1207=""),VLOOKUP(A1207,tabel_7!A1207:C2220,2,FALSE),"")</f>
        <v/>
      </c>
      <c r="D1207" s="14" t="str">
        <f>IF(NOT(A1207=""),VLOOKUP(A1207,tabel_7!A1207:C2220,3,FALSE),"")</f>
        <v/>
      </c>
      <c r="E1207" s="25" t="str">
        <f>IF(NOT(A1207=""),VLOOKUP(_xlfn.CONCAT(C1207,", ",D1207),pg!$C$2:$D$38,2,FALSE),"")</f>
        <v/>
      </c>
      <c r="F1207" s="24" t="str">
        <f t="shared" si="37"/>
        <v/>
      </c>
      <c r="H1207" t="str">
        <f>IF(COUNTIF(tabel_7!A$2:A$1015,BR_standardformat!G1210)&gt;0,BR_standardformat!G1210,"")</f>
        <v/>
      </c>
      <c r="I1207" t="str">
        <f t="shared" si="38"/>
        <v xml:space="preserve">, </v>
      </c>
    </row>
    <row r="1208" spans="1:9" x14ac:dyDescent="0.25">
      <c r="A1208" s="14" t="str">
        <f>IF(COUNTIF(tabel_7!A$2:A$1015,BR_standardformat!G1211)&gt;0,BR_standardformat!G1211,"")</f>
        <v/>
      </c>
      <c r="B1208" s="23" t="str">
        <f>IF(NOT(A1208=""),BR_standardformat!R1211,"")</f>
        <v/>
      </c>
      <c r="C1208" s="14" t="str">
        <f>IF(NOT(A1208=""),VLOOKUP(A1208,tabel_7!A1208:C2221,2,FALSE),"")</f>
        <v/>
      </c>
      <c r="D1208" s="14" t="str">
        <f>IF(NOT(A1208=""),VLOOKUP(A1208,tabel_7!A1208:C2221,3,FALSE),"")</f>
        <v/>
      </c>
      <c r="E1208" s="25" t="str">
        <f>IF(NOT(A1208=""),VLOOKUP(_xlfn.CONCAT(C1208,", ",D1208),pg!$C$2:$D$38,2,FALSE),"")</f>
        <v/>
      </c>
      <c r="F1208" s="24" t="str">
        <f t="shared" si="37"/>
        <v/>
      </c>
      <c r="H1208" t="str">
        <f>IF(COUNTIF(tabel_7!A$2:A$1015,BR_standardformat!G1211)&gt;0,BR_standardformat!G1211,"")</f>
        <v/>
      </c>
      <c r="I1208" t="str">
        <f t="shared" si="38"/>
        <v xml:space="preserve">, </v>
      </c>
    </row>
    <row r="1209" spans="1:9" x14ac:dyDescent="0.25">
      <c r="A1209" s="14" t="str">
        <f>IF(COUNTIF(tabel_7!A$2:A$1015,BR_standardformat!G1212)&gt;0,BR_standardformat!G1212,"")</f>
        <v/>
      </c>
      <c r="B1209" s="23" t="str">
        <f>IF(NOT(A1209=""),BR_standardformat!R1212,"")</f>
        <v/>
      </c>
      <c r="C1209" s="14" t="str">
        <f>IF(NOT(A1209=""),VLOOKUP(A1209,tabel_7!A1209:C2222,2,FALSE),"")</f>
        <v/>
      </c>
      <c r="D1209" s="14" t="str">
        <f>IF(NOT(A1209=""),VLOOKUP(A1209,tabel_7!A1209:C2222,3,FALSE),"")</f>
        <v/>
      </c>
      <c r="E1209" s="25" t="str">
        <f>IF(NOT(A1209=""),VLOOKUP(_xlfn.CONCAT(C1209,", ",D1209),pg!$C$2:$D$38,2,FALSE),"")</f>
        <v/>
      </c>
      <c r="F1209" s="24" t="str">
        <f t="shared" si="37"/>
        <v/>
      </c>
      <c r="H1209" t="str">
        <f>IF(COUNTIF(tabel_7!A$2:A$1015,BR_standardformat!G1212)&gt;0,BR_standardformat!G1212,"")</f>
        <v/>
      </c>
      <c r="I1209" t="str">
        <f t="shared" si="38"/>
        <v xml:space="preserve">, </v>
      </c>
    </row>
    <row r="1210" spans="1:9" x14ac:dyDescent="0.25">
      <c r="A1210" s="14" t="str">
        <f>IF(COUNTIF(tabel_7!A$2:A$1015,BR_standardformat!G1213)&gt;0,BR_standardformat!G1213,"")</f>
        <v/>
      </c>
      <c r="B1210" s="23" t="str">
        <f>IF(NOT(A1210=""),BR_standardformat!R1213,"")</f>
        <v/>
      </c>
      <c r="C1210" s="14" t="str">
        <f>IF(NOT(A1210=""),VLOOKUP(A1210,tabel_7!A1210:C2223,2,FALSE),"")</f>
        <v/>
      </c>
      <c r="D1210" s="14" t="str">
        <f>IF(NOT(A1210=""),VLOOKUP(A1210,tabel_7!A1210:C2223,3,FALSE),"")</f>
        <v/>
      </c>
      <c r="E1210" s="25" t="str">
        <f>IF(NOT(A1210=""),VLOOKUP(_xlfn.CONCAT(C1210,", ",D1210),pg!$C$2:$D$38,2,FALSE),"")</f>
        <v/>
      </c>
      <c r="F1210" s="24" t="str">
        <f t="shared" si="37"/>
        <v/>
      </c>
      <c r="H1210" t="str">
        <f>IF(COUNTIF(tabel_7!A$2:A$1015,BR_standardformat!G1213)&gt;0,BR_standardformat!G1213,"")</f>
        <v/>
      </c>
      <c r="I1210" t="str">
        <f t="shared" si="38"/>
        <v xml:space="preserve">, </v>
      </c>
    </row>
    <row r="1211" spans="1:9" x14ac:dyDescent="0.25">
      <c r="A1211" s="14" t="str">
        <f>IF(COUNTIF(tabel_7!A$2:A$1015,BR_standardformat!G1214)&gt;0,BR_standardformat!G1214,"")</f>
        <v/>
      </c>
      <c r="B1211" s="23" t="str">
        <f>IF(NOT(A1211=""),BR_standardformat!R1214,"")</f>
        <v/>
      </c>
      <c r="C1211" s="14" t="str">
        <f>IF(NOT(A1211=""),VLOOKUP(A1211,tabel_7!A1211:C2224,2,FALSE),"")</f>
        <v/>
      </c>
      <c r="D1211" s="14" t="str">
        <f>IF(NOT(A1211=""),VLOOKUP(A1211,tabel_7!A1211:C2224,3,FALSE),"")</f>
        <v/>
      </c>
      <c r="E1211" s="25" t="str">
        <f>IF(NOT(A1211=""),VLOOKUP(_xlfn.CONCAT(C1211,", ",D1211),pg!$C$2:$D$38,2,FALSE),"")</f>
        <v/>
      </c>
      <c r="F1211" s="24" t="str">
        <f t="shared" si="37"/>
        <v/>
      </c>
      <c r="H1211" t="str">
        <f>IF(COUNTIF(tabel_7!A$2:A$1015,BR_standardformat!G1214)&gt;0,BR_standardformat!G1214,"")</f>
        <v/>
      </c>
      <c r="I1211" t="str">
        <f t="shared" si="38"/>
        <v xml:space="preserve">, </v>
      </c>
    </row>
    <row r="1212" spans="1:9" x14ac:dyDescent="0.25">
      <c r="A1212" s="14" t="str">
        <f>IF(COUNTIF(tabel_7!A$2:A$1015,BR_standardformat!G1215)&gt;0,BR_standardformat!G1215,"")</f>
        <v/>
      </c>
      <c r="B1212" s="23" t="str">
        <f>IF(NOT(A1212=""),BR_standardformat!R1215,"")</f>
        <v/>
      </c>
      <c r="C1212" s="14" t="str">
        <f>IF(NOT(A1212=""),VLOOKUP(A1212,tabel_7!A1212:C2225,2,FALSE),"")</f>
        <v/>
      </c>
      <c r="D1212" s="14" t="str">
        <f>IF(NOT(A1212=""),VLOOKUP(A1212,tabel_7!A1212:C2225,3,FALSE),"")</f>
        <v/>
      </c>
      <c r="E1212" s="25" t="str">
        <f>IF(NOT(A1212=""),VLOOKUP(_xlfn.CONCAT(C1212,", ",D1212),pg!$C$2:$D$38,2,FALSE),"")</f>
        <v/>
      </c>
      <c r="F1212" s="24" t="str">
        <f t="shared" si="37"/>
        <v/>
      </c>
      <c r="H1212" t="str">
        <f>IF(COUNTIF(tabel_7!A$2:A$1015,BR_standardformat!G1215)&gt;0,BR_standardformat!G1215,"")</f>
        <v/>
      </c>
      <c r="I1212" t="str">
        <f t="shared" si="38"/>
        <v xml:space="preserve">, </v>
      </c>
    </row>
    <row r="1213" spans="1:9" x14ac:dyDescent="0.25">
      <c r="A1213" s="14" t="str">
        <f>IF(COUNTIF(tabel_7!A$2:A$1015,BR_standardformat!G1216)&gt;0,BR_standardformat!G1216,"")</f>
        <v/>
      </c>
      <c r="B1213" s="23" t="str">
        <f>IF(NOT(A1213=""),BR_standardformat!R1216,"")</f>
        <v/>
      </c>
      <c r="C1213" s="14" t="str">
        <f>IF(NOT(A1213=""),VLOOKUP(A1213,tabel_7!A1213:C2226,2,FALSE),"")</f>
        <v/>
      </c>
      <c r="D1213" s="14" t="str">
        <f>IF(NOT(A1213=""),VLOOKUP(A1213,tabel_7!A1213:C2226,3,FALSE),"")</f>
        <v/>
      </c>
      <c r="E1213" s="25" t="str">
        <f>IF(NOT(A1213=""),VLOOKUP(_xlfn.CONCAT(C1213,", ",D1213),pg!$C$2:$D$38,2,FALSE),"")</f>
        <v/>
      </c>
      <c r="F1213" s="24" t="str">
        <f t="shared" si="37"/>
        <v/>
      </c>
      <c r="H1213" t="str">
        <f>IF(COUNTIF(tabel_7!A$2:A$1015,BR_standardformat!G1216)&gt;0,BR_standardformat!G1216,"")</f>
        <v/>
      </c>
      <c r="I1213" t="str">
        <f t="shared" si="38"/>
        <v xml:space="preserve">, </v>
      </c>
    </row>
    <row r="1214" spans="1:9" x14ac:dyDescent="0.25">
      <c r="A1214" s="14" t="str">
        <f>IF(COUNTIF(tabel_7!A$2:A$1015,BR_standardformat!G1217)&gt;0,BR_standardformat!G1217,"")</f>
        <v/>
      </c>
      <c r="B1214" s="23" t="str">
        <f>IF(NOT(A1214=""),BR_standardformat!R1217,"")</f>
        <v/>
      </c>
      <c r="C1214" s="14" t="str">
        <f>IF(NOT(A1214=""),VLOOKUP(A1214,tabel_7!A1214:C2227,2,FALSE),"")</f>
        <v/>
      </c>
      <c r="D1214" s="14" t="str">
        <f>IF(NOT(A1214=""),VLOOKUP(A1214,tabel_7!A1214:C2227,3,FALSE),"")</f>
        <v/>
      </c>
      <c r="E1214" s="25" t="str">
        <f>IF(NOT(A1214=""),VLOOKUP(_xlfn.CONCAT(C1214,", ",D1214),pg!$C$2:$D$38,2,FALSE),"")</f>
        <v/>
      </c>
      <c r="F1214" s="24" t="str">
        <f t="shared" si="37"/>
        <v/>
      </c>
      <c r="H1214" t="str">
        <f>IF(COUNTIF(tabel_7!A$2:A$1015,BR_standardformat!G1217)&gt;0,BR_standardformat!G1217,"")</f>
        <v/>
      </c>
      <c r="I1214" t="str">
        <f t="shared" si="38"/>
        <v xml:space="preserve">, </v>
      </c>
    </row>
    <row r="1215" spans="1:9" x14ac:dyDescent="0.25">
      <c r="A1215" s="14" t="str">
        <f>IF(COUNTIF(tabel_7!A$2:A$1015,BR_standardformat!G1218)&gt;0,BR_standardformat!G1218,"")</f>
        <v/>
      </c>
      <c r="B1215" s="23" t="str">
        <f>IF(NOT(A1215=""),BR_standardformat!R1218,"")</f>
        <v/>
      </c>
      <c r="C1215" s="14" t="str">
        <f>IF(NOT(A1215=""),VLOOKUP(A1215,tabel_7!A1215:C2228,2,FALSE),"")</f>
        <v/>
      </c>
      <c r="D1215" s="14" t="str">
        <f>IF(NOT(A1215=""),VLOOKUP(A1215,tabel_7!A1215:C2228,3,FALSE),"")</f>
        <v/>
      </c>
      <c r="E1215" s="25" t="str">
        <f>IF(NOT(A1215=""),VLOOKUP(_xlfn.CONCAT(C1215,", ",D1215),pg!$C$2:$D$38,2,FALSE),"")</f>
        <v/>
      </c>
      <c r="F1215" s="24" t="str">
        <f t="shared" si="37"/>
        <v/>
      </c>
      <c r="H1215" t="str">
        <f>IF(COUNTIF(tabel_7!A$2:A$1015,BR_standardformat!G1218)&gt;0,BR_standardformat!G1218,"")</f>
        <v/>
      </c>
      <c r="I1215" t="str">
        <f t="shared" si="38"/>
        <v xml:space="preserve">, </v>
      </c>
    </row>
    <row r="1216" spans="1:9" x14ac:dyDescent="0.25">
      <c r="A1216" s="14" t="str">
        <f>IF(COUNTIF(tabel_7!A$2:A$1015,BR_standardformat!G1219)&gt;0,BR_standardformat!G1219,"")</f>
        <v/>
      </c>
      <c r="B1216" s="23" t="str">
        <f>IF(NOT(A1216=""),BR_standardformat!R1219,"")</f>
        <v/>
      </c>
      <c r="C1216" s="14" t="str">
        <f>IF(NOT(A1216=""),VLOOKUP(A1216,tabel_7!A1216:C2229,2,FALSE),"")</f>
        <v/>
      </c>
      <c r="D1216" s="14" t="str">
        <f>IF(NOT(A1216=""),VLOOKUP(A1216,tabel_7!A1216:C2229,3,FALSE),"")</f>
        <v/>
      </c>
      <c r="E1216" s="25" t="str">
        <f>IF(NOT(A1216=""),VLOOKUP(_xlfn.CONCAT(C1216,", ",D1216),pg!$C$2:$D$38,2,FALSE),"")</f>
        <v/>
      </c>
      <c r="F1216" s="24" t="str">
        <f t="shared" si="37"/>
        <v/>
      </c>
      <c r="H1216" t="str">
        <f>IF(COUNTIF(tabel_7!A$2:A$1015,BR_standardformat!G1219)&gt;0,BR_standardformat!G1219,"")</f>
        <v/>
      </c>
      <c r="I1216" t="str">
        <f t="shared" si="38"/>
        <v xml:space="preserve">, </v>
      </c>
    </row>
    <row r="1217" spans="1:9" x14ac:dyDescent="0.25">
      <c r="A1217" s="14" t="str">
        <f>IF(COUNTIF(tabel_7!A$2:A$1015,BR_standardformat!G1220)&gt;0,BR_standardformat!G1220,"")</f>
        <v/>
      </c>
      <c r="B1217" s="23" t="str">
        <f>IF(NOT(A1217=""),BR_standardformat!R1220,"")</f>
        <v/>
      </c>
      <c r="C1217" s="14" t="str">
        <f>IF(NOT(A1217=""),VLOOKUP(A1217,tabel_7!A1217:C2230,2,FALSE),"")</f>
        <v/>
      </c>
      <c r="D1217" s="14" t="str">
        <f>IF(NOT(A1217=""),VLOOKUP(A1217,tabel_7!A1217:C2230,3,FALSE),"")</f>
        <v/>
      </c>
      <c r="E1217" s="25" t="str">
        <f>IF(NOT(A1217=""),VLOOKUP(_xlfn.CONCAT(C1217,", ",D1217),pg!$C$2:$D$38,2,FALSE),"")</f>
        <v/>
      </c>
      <c r="F1217" s="24" t="str">
        <f t="shared" si="37"/>
        <v/>
      </c>
      <c r="H1217" t="str">
        <f>IF(COUNTIF(tabel_7!A$2:A$1015,BR_standardformat!G1220)&gt;0,BR_standardformat!G1220,"")</f>
        <v/>
      </c>
      <c r="I1217" t="str">
        <f t="shared" si="38"/>
        <v xml:space="preserve">, </v>
      </c>
    </row>
    <row r="1218" spans="1:9" x14ac:dyDescent="0.25">
      <c r="A1218" s="14" t="str">
        <f>IF(COUNTIF(tabel_7!A$2:A$1015,BR_standardformat!G1221)&gt;0,BR_standardformat!G1221,"")</f>
        <v/>
      </c>
      <c r="B1218" s="23" t="str">
        <f>IF(NOT(A1218=""),BR_standardformat!R1221,"")</f>
        <v/>
      </c>
      <c r="C1218" s="14" t="str">
        <f>IF(NOT(A1218=""),VLOOKUP(A1218,tabel_7!A1218:C2231,2,FALSE),"")</f>
        <v/>
      </c>
      <c r="D1218" s="14" t="str">
        <f>IF(NOT(A1218=""),VLOOKUP(A1218,tabel_7!A1218:C2231,3,FALSE),"")</f>
        <v/>
      </c>
      <c r="E1218" s="25" t="str">
        <f>IF(NOT(A1218=""),VLOOKUP(_xlfn.CONCAT(C1218,", ",D1218),pg!$C$2:$D$38,2,FALSE),"")</f>
        <v/>
      </c>
      <c r="F1218" s="24" t="str">
        <f t="shared" si="37"/>
        <v/>
      </c>
      <c r="H1218" t="str">
        <f>IF(COUNTIF(tabel_7!A$2:A$1015,BR_standardformat!G1221)&gt;0,BR_standardformat!G1221,"")</f>
        <v/>
      </c>
      <c r="I1218" t="str">
        <f t="shared" si="38"/>
        <v xml:space="preserve">, </v>
      </c>
    </row>
    <row r="1219" spans="1:9" x14ac:dyDescent="0.25">
      <c r="A1219" s="14" t="str">
        <f>IF(COUNTIF(tabel_7!A$2:A$1015,BR_standardformat!G1222)&gt;0,BR_standardformat!G1222,"")</f>
        <v/>
      </c>
      <c r="B1219" s="23" t="str">
        <f>IF(NOT(A1219=""),BR_standardformat!R1222,"")</f>
        <v/>
      </c>
      <c r="C1219" s="14" t="str">
        <f>IF(NOT(A1219=""),VLOOKUP(A1219,tabel_7!A1219:C2232,2,FALSE),"")</f>
        <v/>
      </c>
      <c r="D1219" s="14" t="str">
        <f>IF(NOT(A1219=""),VLOOKUP(A1219,tabel_7!A1219:C2232,3,FALSE),"")</f>
        <v/>
      </c>
      <c r="E1219" s="25" t="str">
        <f>IF(NOT(A1219=""),VLOOKUP(_xlfn.CONCAT(C1219,", ",D1219),pg!$C$2:$D$38,2,FALSE),"")</f>
        <v/>
      </c>
      <c r="F1219" s="24" t="str">
        <f t="shared" ref="F1219:F1282" si="39">IF(NOT(B1219=""),B1219*E1219,"")</f>
        <v/>
      </c>
      <c r="H1219" t="str">
        <f>IF(COUNTIF(tabel_7!A$2:A$1015,BR_standardformat!G1222)&gt;0,BR_standardformat!G1222,"")</f>
        <v/>
      </c>
      <c r="I1219" t="str">
        <f t="shared" ref="I1219:I1282" si="40">_xlfn.CONCAT(C1219,", ",D1219)</f>
        <v xml:space="preserve">, </v>
      </c>
    </row>
    <row r="1220" spans="1:9" x14ac:dyDescent="0.25">
      <c r="A1220" s="14" t="str">
        <f>IF(COUNTIF(tabel_7!A$2:A$1015,BR_standardformat!G1223)&gt;0,BR_standardformat!G1223,"")</f>
        <v/>
      </c>
      <c r="B1220" s="23" t="str">
        <f>IF(NOT(A1220=""),BR_standardformat!R1223,"")</f>
        <v/>
      </c>
      <c r="C1220" s="14" t="str">
        <f>IF(NOT(A1220=""),VLOOKUP(A1220,tabel_7!A1220:C2233,2,FALSE),"")</f>
        <v/>
      </c>
      <c r="D1220" s="14" t="str">
        <f>IF(NOT(A1220=""),VLOOKUP(A1220,tabel_7!A1220:C2233,3,FALSE),"")</f>
        <v/>
      </c>
      <c r="E1220" s="25" t="str">
        <f>IF(NOT(A1220=""),VLOOKUP(_xlfn.CONCAT(C1220,", ",D1220),pg!$C$2:$D$38,2,FALSE),"")</f>
        <v/>
      </c>
      <c r="F1220" s="24" t="str">
        <f t="shared" si="39"/>
        <v/>
      </c>
      <c r="H1220" t="str">
        <f>IF(COUNTIF(tabel_7!A$2:A$1015,BR_standardformat!G1223)&gt;0,BR_standardformat!G1223,"")</f>
        <v/>
      </c>
      <c r="I1220" t="str">
        <f t="shared" si="40"/>
        <v xml:space="preserve">, </v>
      </c>
    </row>
    <row r="1221" spans="1:9" x14ac:dyDescent="0.25">
      <c r="A1221" s="14" t="str">
        <f>IF(COUNTIF(tabel_7!A$2:A$1015,BR_standardformat!G1224)&gt;0,BR_standardformat!G1224,"")</f>
        <v/>
      </c>
      <c r="B1221" s="23" t="str">
        <f>IF(NOT(A1221=""),BR_standardformat!R1224,"")</f>
        <v/>
      </c>
      <c r="C1221" s="14" t="str">
        <f>IF(NOT(A1221=""),VLOOKUP(A1221,tabel_7!A1221:C2234,2,FALSE),"")</f>
        <v/>
      </c>
      <c r="D1221" s="14" t="str">
        <f>IF(NOT(A1221=""),VLOOKUP(A1221,tabel_7!A1221:C2234,3,FALSE),"")</f>
        <v/>
      </c>
      <c r="E1221" s="25" t="str">
        <f>IF(NOT(A1221=""),VLOOKUP(_xlfn.CONCAT(C1221,", ",D1221),pg!$C$2:$D$38,2,FALSE),"")</f>
        <v/>
      </c>
      <c r="F1221" s="24" t="str">
        <f t="shared" si="39"/>
        <v/>
      </c>
      <c r="H1221" t="str">
        <f>IF(COUNTIF(tabel_7!A$2:A$1015,BR_standardformat!G1224)&gt;0,BR_standardformat!G1224,"")</f>
        <v/>
      </c>
      <c r="I1221" t="str">
        <f t="shared" si="40"/>
        <v xml:space="preserve">, </v>
      </c>
    </row>
    <row r="1222" spans="1:9" x14ac:dyDescent="0.25">
      <c r="A1222" s="14" t="str">
        <f>IF(COUNTIF(tabel_7!A$2:A$1015,BR_standardformat!G1225)&gt;0,BR_standardformat!G1225,"")</f>
        <v/>
      </c>
      <c r="B1222" s="23" t="str">
        <f>IF(NOT(A1222=""),BR_standardformat!R1225,"")</f>
        <v/>
      </c>
      <c r="C1222" s="14" t="str">
        <f>IF(NOT(A1222=""),VLOOKUP(A1222,tabel_7!A1222:C2235,2,FALSE),"")</f>
        <v/>
      </c>
      <c r="D1222" s="14" t="str">
        <f>IF(NOT(A1222=""),VLOOKUP(A1222,tabel_7!A1222:C2235,3,FALSE),"")</f>
        <v/>
      </c>
      <c r="E1222" s="25" t="str">
        <f>IF(NOT(A1222=""),VLOOKUP(_xlfn.CONCAT(C1222,", ",D1222),pg!$C$2:$D$38,2,FALSE),"")</f>
        <v/>
      </c>
      <c r="F1222" s="24" t="str">
        <f t="shared" si="39"/>
        <v/>
      </c>
      <c r="H1222" t="str">
        <f>IF(COUNTIF(tabel_7!A$2:A$1015,BR_standardformat!G1225)&gt;0,BR_standardformat!G1225,"")</f>
        <v/>
      </c>
      <c r="I1222" t="str">
        <f t="shared" si="40"/>
        <v xml:space="preserve">, </v>
      </c>
    </row>
    <row r="1223" spans="1:9" x14ac:dyDescent="0.25">
      <c r="A1223" s="14" t="str">
        <f>IF(COUNTIF(tabel_7!A$2:A$1015,BR_standardformat!G1226)&gt;0,BR_standardformat!G1226,"")</f>
        <v/>
      </c>
      <c r="B1223" s="23" t="str">
        <f>IF(NOT(A1223=""),BR_standardformat!R1226,"")</f>
        <v/>
      </c>
      <c r="C1223" s="14" t="str">
        <f>IF(NOT(A1223=""),VLOOKUP(A1223,tabel_7!A1223:C2236,2,FALSE),"")</f>
        <v/>
      </c>
      <c r="D1223" s="14" t="str">
        <f>IF(NOT(A1223=""),VLOOKUP(A1223,tabel_7!A1223:C2236,3,FALSE),"")</f>
        <v/>
      </c>
      <c r="E1223" s="25" t="str">
        <f>IF(NOT(A1223=""),VLOOKUP(_xlfn.CONCAT(C1223,", ",D1223),pg!$C$2:$D$38,2,FALSE),"")</f>
        <v/>
      </c>
      <c r="F1223" s="24" t="str">
        <f t="shared" si="39"/>
        <v/>
      </c>
      <c r="H1223" t="str">
        <f>IF(COUNTIF(tabel_7!A$2:A$1015,BR_standardformat!G1226)&gt;0,BR_standardformat!G1226,"")</f>
        <v/>
      </c>
      <c r="I1223" t="str">
        <f t="shared" si="40"/>
        <v xml:space="preserve">, </v>
      </c>
    </row>
    <row r="1224" spans="1:9" x14ac:dyDescent="0.25">
      <c r="A1224" s="14" t="str">
        <f>IF(COUNTIF(tabel_7!A$2:A$1015,BR_standardformat!G1227)&gt;0,BR_standardformat!G1227,"")</f>
        <v/>
      </c>
      <c r="B1224" s="23" t="str">
        <f>IF(NOT(A1224=""),BR_standardformat!R1227,"")</f>
        <v/>
      </c>
      <c r="C1224" s="14" t="str">
        <f>IF(NOT(A1224=""),VLOOKUP(A1224,tabel_7!A1224:C2237,2,FALSE),"")</f>
        <v/>
      </c>
      <c r="D1224" s="14" t="str">
        <f>IF(NOT(A1224=""),VLOOKUP(A1224,tabel_7!A1224:C2237,3,FALSE),"")</f>
        <v/>
      </c>
      <c r="E1224" s="25" t="str">
        <f>IF(NOT(A1224=""),VLOOKUP(_xlfn.CONCAT(C1224,", ",D1224),pg!$C$2:$D$38,2,FALSE),"")</f>
        <v/>
      </c>
      <c r="F1224" s="24" t="str">
        <f t="shared" si="39"/>
        <v/>
      </c>
      <c r="H1224" t="str">
        <f>IF(COUNTIF(tabel_7!A$2:A$1015,BR_standardformat!G1227)&gt;0,BR_standardformat!G1227,"")</f>
        <v/>
      </c>
      <c r="I1224" t="str">
        <f t="shared" si="40"/>
        <v xml:space="preserve">, </v>
      </c>
    </row>
    <row r="1225" spans="1:9" x14ac:dyDescent="0.25">
      <c r="A1225" s="14" t="str">
        <f>IF(COUNTIF(tabel_7!A$2:A$1015,BR_standardformat!G1228)&gt;0,BR_standardformat!G1228,"")</f>
        <v/>
      </c>
      <c r="B1225" s="23" t="str">
        <f>IF(NOT(A1225=""),BR_standardformat!R1228,"")</f>
        <v/>
      </c>
      <c r="C1225" s="14" t="str">
        <f>IF(NOT(A1225=""),VLOOKUP(A1225,tabel_7!A1225:C2238,2,FALSE),"")</f>
        <v/>
      </c>
      <c r="D1225" s="14" t="str">
        <f>IF(NOT(A1225=""),VLOOKUP(A1225,tabel_7!A1225:C2238,3,FALSE),"")</f>
        <v/>
      </c>
      <c r="E1225" s="25" t="str">
        <f>IF(NOT(A1225=""),VLOOKUP(_xlfn.CONCAT(C1225,", ",D1225),pg!$C$2:$D$38,2,FALSE),"")</f>
        <v/>
      </c>
      <c r="F1225" s="24" t="str">
        <f t="shared" si="39"/>
        <v/>
      </c>
      <c r="H1225" t="str">
        <f>IF(COUNTIF(tabel_7!A$2:A$1015,BR_standardformat!G1228)&gt;0,BR_standardformat!G1228,"")</f>
        <v/>
      </c>
      <c r="I1225" t="str">
        <f t="shared" si="40"/>
        <v xml:space="preserve">, </v>
      </c>
    </row>
    <row r="1226" spans="1:9" x14ac:dyDescent="0.25">
      <c r="A1226" s="14" t="str">
        <f>IF(COUNTIF(tabel_7!A$2:A$1015,BR_standardformat!G1229)&gt;0,BR_standardformat!G1229,"")</f>
        <v/>
      </c>
      <c r="B1226" s="23" t="str">
        <f>IF(NOT(A1226=""),BR_standardformat!R1229,"")</f>
        <v/>
      </c>
      <c r="C1226" s="14" t="str">
        <f>IF(NOT(A1226=""),VLOOKUP(A1226,tabel_7!A1226:C2239,2,FALSE),"")</f>
        <v/>
      </c>
      <c r="D1226" s="14" t="str">
        <f>IF(NOT(A1226=""),VLOOKUP(A1226,tabel_7!A1226:C2239,3,FALSE),"")</f>
        <v/>
      </c>
      <c r="E1226" s="25" t="str">
        <f>IF(NOT(A1226=""),VLOOKUP(_xlfn.CONCAT(C1226,", ",D1226),pg!$C$2:$D$38,2,FALSE),"")</f>
        <v/>
      </c>
      <c r="F1226" s="24" t="str">
        <f t="shared" si="39"/>
        <v/>
      </c>
      <c r="H1226" t="str">
        <f>IF(COUNTIF(tabel_7!A$2:A$1015,BR_standardformat!G1229)&gt;0,BR_standardformat!G1229,"")</f>
        <v/>
      </c>
      <c r="I1226" t="str">
        <f t="shared" si="40"/>
        <v xml:space="preserve">, </v>
      </c>
    </row>
    <row r="1227" spans="1:9" x14ac:dyDescent="0.25">
      <c r="A1227" s="14" t="str">
        <f>IF(COUNTIF(tabel_7!A$2:A$1015,BR_standardformat!G1230)&gt;0,BR_standardformat!G1230,"")</f>
        <v/>
      </c>
      <c r="B1227" s="23" t="str">
        <f>IF(NOT(A1227=""),BR_standardformat!R1230,"")</f>
        <v/>
      </c>
      <c r="C1227" s="14" t="str">
        <f>IF(NOT(A1227=""),VLOOKUP(A1227,tabel_7!A1227:C2240,2,FALSE),"")</f>
        <v/>
      </c>
      <c r="D1227" s="14" t="str">
        <f>IF(NOT(A1227=""),VLOOKUP(A1227,tabel_7!A1227:C2240,3,FALSE),"")</f>
        <v/>
      </c>
      <c r="E1227" s="25" t="str">
        <f>IF(NOT(A1227=""),VLOOKUP(_xlfn.CONCAT(C1227,", ",D1227),pg!$C$2:$D$38,2,FALSE),"")</f>
        <v/>
      </c>
      <c r="F1227" s="24" t="str">
        <f t="shared" si="39"/>
        <v/>
      </c>
      <c r="H1227" t="str">
        <f>IF(COUNTIF(tabel_7!A$2:A$1015,BR_standardformat!G1230)&gt;0,BR_standardformat!G1230,"")</f>
        <v/>
      </c>
      <c r="I1227" t="str">
        <f t="shared" si="40"/>
        <v xml:space="preserve">, </v>
      </c>
    </row>
    <row r="1228" spans="1:9" x14ac:dyDescent="0.25">
      <c r="A1228" s="14" t="str">
        <f>IF(COUNTIF(tabel_7!A$2:A$1015,BR_standardformat!G1231)&gt;0,BR_standardformat!G1231,"")</f>
        <v/>
      </c>
      <c r="B1228" s="23" t="str">
        <f>IF(NOT(A1228=""),BR_standardformat!R1231,"")</f>
        <v/>
      </c>
      <c r="C1228" s="14" t="str">
        <f>IF(NOT(A1228=""),VLOOKUP(A1228,tabel_7!A1228:C2241,2,FALSE),"")</f>
        <v/>
      </c>
      <c r="D1228" s="14" t="str">
        <f>IF(NOT(A1228=""),VLOOKUP(A1228,tabel_7!A1228:C2241,3,FALSE),"")</f>
        <v/>
      </c>
      <c r="E1228" s="25" t="str">
        <f>IF(NOT(A1228=""),VLOOKUP(_xlfn.CONCAT(C1228,", ",D1228),pg!$C$2:$D$38,2,FALSE),"")</f>
        <v/>
      </c>
      <c r="F1228" s="24" t="str">
        <f t="shared" si="39"/>
        <v/>
      </c>
      <c r="H1228" t="str">
        <f>IF(COUNTIF(tabel_7!A$2:A$1015,BR_standardformat!G1231)&gt;0,BR_standardformat!G1231,"")</f>
        <v/>
      </c>
      <c r="I1228" t="str">
        <f t="shared" si="40"/>
        <v xml:space="preserve">, </v>
      </c>
    </row>
    <row r="1229" spans="1:9" x14ac:dyDescent="0.25">
      <c r="A1229" s="14" t="str">
        <f>IF(COUNTIF(tabel_7!A$2:A$1015,BR_standardformat!G1232)&gt;0,BR_standardformat!G1232,"")</f>
        <v/>
      </c>
      <c r="B1229" s="23" t="str">
        <f>IF(NOT(A1229=""),BR_standardformat!R1232,"")</f>
        <v/>
      </c>
      <c r="C1229" s="14" t="str">
        <f>IF(NOT(A1229=""),VLOOKUP(A1229,tabel_7!A1229:C2242,2,FALSE),"")</f>
        <v/>
      </c>
      <c r="D1229" s="14" t="str">
        <f>IF(NOT(A1229=""),VLOOKUP(A1229,tabel_7!A1229:C2242,3,FALSE),"")</f>
        <v/>
      </c>
      <c r="E1229" s="25" t="str">
        <f>IF(NOT(A1229=""),VLOOKUP(_xlfn.CONCAT(C1229,", ",D1229),pg!$C$2:$D$38,2,FALSE),"")</f>
        <v/>
      </c>
      <c r="F1229" s="24" t="str">
        <f t="shared" si="39"/>
        <v/>
      </c>
      <c r="H1229" t="str">
        <f>IF(COUNTIF(tabel_7!A$2:A$1015,BR_standardformat!G1232)&gt;0,BR_standardformat!G1232,"")</f>
        <v/>
      </c>
      <c r="I1229" t="str">
        <f t="shared" si="40"/>
        <v xml:space="preserve">, </v>
      </c>
    </row>
    <row r="1230" spans="1:9" x14ac:dyDescent="0.25">
      <c r="A1230" s="14" t="str">
        <f>IF(COUNTIF(tabel_7!A$2:A$1015,BR_standardformat!G1233)&gt;0,BR_standardformat!G1233,"")</f>
        <v/>
      </c>
      <c r="B1230" s="23" t="str">
        <f>IF(NOT(A1230=""),BR_standardformat!R1233,"")</f>
        <v/>
      </c>
      <c r="C1230" s="14" t="str">
        <f>IF(NOT(A1230=""),VLOOKUP(A1230,tabel_7!A1230:C2243,2,FALSE),"")</f>
        <v/>
      </c>
      <c r="D1230" s="14" t="str">
        <f>IF(NOT(A1230=""),VLOOKUP(A1230,tabel_7!A1230:C2243,3,FALSE),"")</f>
        <v/>
      </c>
      <c r="E1230" s="25" t="str">
        <f>IF(NOT(A1230=""),VLOOKUP(_xlfn.CONCAT(C1230,", ",D1230),pg!$C$2:$D$38,2,FALSE),"")</f>
        <v/>
      </c>
      <c r="F1230" s="24" t="str">
        <f t="shared" si="39"/>
        <v/>
      </c>
      <c r="H1230" t="str">
        <f>IF(COUNTIF(tabel_7!A$2:A$1015,BR_standardformat!G1233)&gt;0,BR_standardformat!G1233,"")</f>
        <v/>
      </c>
      <c r="I1230" t="str">
        <f t="shared" si="40"/>
        <v xml:space="preserve">, </v>
      </c>
    </row>
    <row r="1231" spans="1:9" x14ac:dyDescent="0.25">
      <c r="A1231" s="14" t="str">
        <f>IF(COUNTIF(tabel_7!A$2:A$1015,BR_standardformat!G1234)&gt;0,BR_standardformat!G1234,"")</f>
        <v/>
      </c>
      <c r="B1231" s="23" t="str">
        <f>IF(NOT(A1231=""),BR_standardformat!R1234,"")</f>
        <v/>
      </c>
      <c r="C1231" s="14" t="str">
        <f>IF(NOT(A1231=""),VLOOKUP(A1231,tabel_7!A1231:C2244,2,FALSE),"")</f>
        <v/>
      </c>
      <c r="D1231" s="14" t="str">
        <f>IF(NOT(A1231=""),VLOOKUP(A1231,tabel_7!A1231:C2244,3,FALSE),"")</f>
        <v/>
      </c>
      <c r="E1231" s="25" t="str">
        <f>IF(NOT(A1231=""),VLOOKUP(_xlfn.CONCAT(C1231,", ",D1231),pg!$C$2:$D$38,2,FALSE),"")</f>
        <v/>
      </c>
      <c r="F1231" s="24" t="str">
        <f t="shared" si="39"/>
        <v/>
      </c>
      <c r="H1231" t="str">
        <f>IF(COUNTIF(tabel_7!A$2:A$1015,BR_standardformat!G1234)&gt;0,BR_standardformat!G1234,"")</f>
        <v/>
      </c>
      <c r="I1231" t="str">
        <f t="shared" si="40"/>
        <v xml:space="preserve">, </v>
      </c>
    </row>
    <row r="1232" spans="1:9" x14ac:dyDescent="0.25">
      <c r="A1232" s="14" t="str">
        <f>IF(COUNTIF(tabel_7!A$2:A$1015,BR_standardformat!G1235)&gt;0,BR_standardformat!G1235,"")</f>
        <v/>
      </c>
      <c r="B1232" s="23" t="str">
        <f>IF(NOT(A1232=""),BR_standardformat!R1235,"")</f>
        <v/>
      </c>
      <c r="C1232" s="14" t="str">
        <f>IF(NOT(A1232=""),VLOOKUP(A1232,tabel_7!A1232:C2245,2,FALSE),"")</f>
        <v/>
      </c>
      <c r="D1232" s="14" t="str">
        <f>IF(NOT(A1232=""),VLOOKUP(A1232,tabel_7!A1232:C2245,3,FALSE),"")</f>
        <v/>
      </c>
      <c r="E1232" s="25" t="str">
        <f>IF(NOT(A1232=""),VLOOKUP(_xlfn.CONCAT(C1232,", ",D1232),pg!$C$2:$D$38,2,FALSE),"")</f>
        <v/>
      </c>
      <c r="F1232" s="24" t="str">
        <f t="shared" si="39"/>
        <v/>
      </c>
      <c r="H1232" t="str">
        <f>IF(COUNTIF(tabel_7!A$2:A$1015,BR_standardformat!G1235)&gt;0,BR_standardformat!G1235,"")</f>
        <v/>
      </c>
      <c r="I1232" t="str">
        <f t="shared" si="40"/>
        <v xml:space="preserve">, </v>
      </c>
    </row>
    <row r="1233" spans="1:9" x14ac:dyDescent="0.25">
      <c r="A1233" s="14" t="str">
        <f>IF(COUNTIF(tabel_7!A$2:A$1015,BR_standardformat!G1236)&gt;0,BR_standardformat!G1236,"")</f>
        <v/>
      </c>
      <c r="B1233" s="23" t="str">
        <f>IF(NOT(A1233=""),BR_standardformat!R1236,"")</f>
        <v/>
      </c>
      <c r="C1233" s="14" t="str">
        <f>IF(NOT(A1233=""),VLOOKUP(A1233,tabel_7!A1233:C2246,2,FALSE),"")</f>
        <v/>
      </c>
      <c r="D1233" s="14" t="str">
        <f>IF(NOT(A1233=""),VLOOKUP(A1233,tabel_7!A1233:C2246,3,FALSE),"")</f>
        <v/>
      </c>
      <c r="E1233" s="25" t="str">
        <f>IF(NOT(A1233=""),VLOOKUP(_xlfn.CONCAT(C1233,", ",D1233),pg!$C$2:$D$38,2,FALSE),"")</f>
        <v/>
      </c>
      <c r="F1233" s="24" t="str">
        <f t="shared" si="39"/>
        <v/>
      </c>
      <c r="H1233" t="str">
        <f>IF(COUNTIF(tabel_7!A$2:A$1015,BR_standardformat!G1236)&gt;0,BR_standardformat!G1236,"")</f>
        <v/>
      </c>
      <c r="I1233" t="str">
        <f t="shared" si="40"/>
        <v xml:space="preserve">, </v>
      </c>
    </row>
    <row r="1234" spans="1:9" x14ac:dyDescent="0.25">
      <c r="A1234" s="14" t="str">
        <f>IF(COUNTIF(tabel_7!A$2:A$1015,BR_standardformat!G1237)&gt;0,BR_standardformat!G1237,"")</f>
        <v/>
      </c>
      <c r="B1234" s="23" t="str">
        <f>IF(NOT(A1234=""),BR_standardformat!R1237,"")</f>
        <v/>
      </c>
      <c r="C1234" s="14" t="str">
        <f>IF(NOT(A1234=""),VLOOKUP(A1234,tabel_7!A1234:C2247,2,FALSE),"")</f>
        <v/>
      </c>
      <c r="D1234" s="14" t="str">
        <f>IF(NOT(A1234=""),VLOOKUP(A1234,tabel_7!A1234:C2247,3,FALSE),"")</f>
        <v/>
      </c>
      <c r="E1234" s="25" t="str">
        <f>IF(NOT(A1234=""),VLOOKUP(_xlfn.CONCAT(C1234,", ",D1234),pg!$C$2:$D$38,2,FALSE),"")</f>
        <v/>
      </c>
      <c r="F1234" s="24" t="str">
        <f t="shared" si="39"/>
        <v/>
      </c>
      <c r="H1234" t="str">
        <f>IF(COUNTIF(tabel_7!A$2:A$1015,BR_standardformat!G1237)&gt;0,BR_standardformat!G1237,"")</f>
        <v/>
      </c>
      <c r="I1234" t="str">
        <f t="shared" si="40"/>
        <v xml:space="preserve">, </v>
      </c>
    </row>
    <row r="1235" spans="1:9" x14ac:dyDescent="0.25">
      <c r="A1235" s="14" t="str">
        <f>IF(COUNTIF(tabel_7!A$2:A$1015,BR_standardformat!G1238)&gt;0,BR_standardformat!G1238,"")</f>
        <v/>
      </c>
      <c r="B1235" s="23" t="str">
        <f>IF(NOT(A1235=""),BR_standardformat!R1238,"")</f>
        <v/>
      </c>
      <c r="C1235" s="14" t="str">
        <f>IF(NOT(A1235=""),VLOOKUP(A1235,tabel_7!A1235:C2248,2,FALSE),"")</f>
        <v/>
      </c>
      <c r="D1235" s="14" t="str">
        <f>IF(NOT(A1235=""),VLOOKUP(A1235,tabel_7!A1235:C2248,3,FALSE),"")</f>
        <v/>
      </c>
      <c r="E1235" s="25" t="str">
        <f>IF(NOT(A1235=""),VLOOKUP(_xlfn.CONCAT(C1235,", ",D1235),pg!$C$2:$D$38,2,FALSE),"")</f>
        <v/>
      </c>
      <c r="F1235" s="24" t="str">
        <f t="shared" si="39"/>
        <v/>
      </c>
      <c r="H1235" t="str">
        <f>IF(COUNTIF(tabel_7!A$2:A$1015,BR_standardformat!G1238)&gt;0,BR_standardformat!G1238,"")</f>
        <v/>
      </c>
      <c r="I1235" t="str">
        <f t="shared" si="40"/>
        <v xml:space="preserve">, </v>
      </c>
    </row>
    <row r="1236" spans="1:9" x14ac:dyDescent="0.25">
      <c r="A1236" s="14" t="str">
        <f>IF(COUNTIF(tabel_7!A$2:A$1015,BR_standardformat!G1239)&gt;0,BR_standardformat!G1239,"")</f>
        <v/>
      </c>
      <c r="B1236" s="23" t="str">
        <f>IF(NOT(A1236=""),BR_standardformat!R1239,"")</f>
        <v/>
      </c>
      <c r="C1236" s="14" t="str">
        <f>IF(NOT(A1236=""),VLOOKUP(A1236,tabel_7!A1236:C2249,2,FALSE),"")</f>
        <v/>
      </c>
      <c r="D1236" s="14" t="str">
        <f>IF(NOT(A1236=""),VLOOKUP(A1236,tabel_7!A1236:C2249,3,FALSE),"")</f>
        <v/>
      </c>
      <c r="E1236" s="25" t="str">
        <f>IF(NOT(A1236=""),VLOOKUP(_xlfn.CONCAT(C1236,", ",D1236),pg!$C$2:$D$38,2,FALSE),"")</f>
        <v/>
      </c>
      <c r="F1236" s="24" t="str">
        <f t="shared" si="39"/>
        <v/>
      </c>
      <c r="H1236" t="str">
        <f>IF(COUNTIF(tabel_7!A$2:A$1015,BR_standardformat!G1239)&gt;0,BR_standardformat!G1239,"")</f>
        <v/>
      </c>
      <c r="I1236" t="str">
        <f t="shared" si="40"/>
        <v xml:space="preserve">, </v>
      </c>
    </row>
    <row r="1237" spans="1:9" x14ac:dyDescent="0.25">
      <c r="A1237" s="14" t="str">
        <f>IF(COUNTIF(tabel_7!A$2:A$1015,BR_standardformat!G1240)&gt;0,BR_standardformat!G1240,"")</f>
        <v/>
      </c>
      <c r="B1237" s="23" t="str">
        <f>IF(NOT(A1237=""),BR_standardformat!R1240,"")</f>
        <v/>
      </c>
      <c r="C1237" s="14" t="str">
        <f>IF(NOT(A1237=""),VLOOKUP(A1237,tabel_7!A1237:C2250,2,FALSE),"")</f>
        <v/>
      </c>
      <c r="D1237" s="14" t="str">
        <f>IF(NOT(A1237=""),VLOOKUP(A1237,tabel_7!A1237:C2250,3,FALSE),"")</f>
        <v/>
      </c>
      <c r="E1237" s="25" t="str">
        <f>IF(NOT(A1237=""),VLOOKUP(_xlfn.CONCAT(C1237,", ",D1237),pg!$C$2:$D$38,2,FALSE),"")</f>
        <v/>
      </c>
      <c r="F1237" s="24" t="str">
        <f t="shared" si="39"/>
        <v/>
      </c>
      <c r="H1237" t="str">
        <f>IF(COUNTIF(tabel_7!A$2:A$1015,BR_standardformat!G1240)&gt;0,BR_standardformat!G1240,"")</f>
        <v/>
      </c>
      <c r="I1237" t="str">
        <f t="shared" si="40"/>
        <v xml:space="preserve">, </v>
      </c>
    </row>
    <row r="1238" spans="1:9" x14ac:dyDescent="0.25">
      <c r="A1238" s="14" t="str">
        <f>IF(COUNTIF(tabel_7!A$2:A$1015,BR_standardformat!G1241)&gt;0,BR_standardformat!G1241,"")</f>
        <v/>
      </c>
      <c r="B1238" s="23" t="str">
        <f>IF(NOT(A1238=""),BR_standardformat!R1241,"")</f>
        <v/>
      </c>
      <c r="C1238" s="14" t="str">
        <f>IF(NOT(A1238=""),VLOOKUP(A1238,tabel_7!A1238:C2251,2,FALSE),"")</f>
        <v/>
      </c>
      <c r="D1238" s="14" t="str">
        <f>IF(NOT(A1238=""),VLOOKUP(A1238,tabel_7!A1238:C2251,3,FALSE),"")</f>
        <v/>
      </c>
      <c r="E1238" s="25" t="str">
        <f>IF(NOT(A1238=""),VLOOKUP(_xlfn.CONCAT(C1238,", ",D1238),pg!$C$2:$D$38,2,FALSE),"")</f>
        <v/>
      </c>
      <c r="F1238" s="24" t="str">
        <f t="shared" si="39"/>
        <v/>
      </c>
      <c r="H1238" t="str">
        <f>IF(COUNTIF(tabel_7!A$2:A$1015,BR_standardformat!G1241)&gt;0,BR_standardformat!G1241,"")</f>
        <v/>
      </c>
      <c r="I1238" t="str">
        <f t="shared" si="40"/>
        <v xml:space="preserve">, </v>
      </c>
    </row>
    <row r="1239" spans="1:9" x14ac:dyDescent="0.25">
      <c r="A1239" s="14" t="str">
        <f>IF(COUNTIF(tabel_7!A$2:A$1015,BR_standardformat!G1242)&gt;0,BR_standardformat!G1242,"")</f>
        <v/>
      </c>
      <c r="B1239" s="23" t="str">
        <f>IF(NOT(A1239=""),BR_standardformat!R1242,"")</f>
        <v/>
      </c>
      <c r="C1239" s="14" t="str">
        <f>IF(NOT(A1239=""),VLOOKUP(A1239,tabel_7!A1239:C2252,2,FALSE),"")</f>
        <v/>
      </c>
      <c r="D1239" s="14" t="str">
        <f>IF(NOT(A1239=""),VLOOKUP(A1239,tabel_7!A1239:C2252,3,FALSE),"")</f>
        <v/>
      </c>
      <c r="E1239" s="25" t="str">
        <f>IF(NOT(A1239=""),VLOOKUP(_xlfn.CONCAT(C1239,", ",D1239),pg!$C$2:$D$38,2,FALSE),"")</f>
        <v/>
      </c>
      <c r="F1239" s="24" t="str">
        <f t="shared" si="39"/>
        <v/>
      </c>
      <c r="H1239" t="str">
        <f>IF(COUNTIF(tabel_7!A$2:A$1015,BR_standardformat!G1242)&gt;0,BR_standardformat!G1242,"")</f>
        <v/>
      </c>
      <c r="I1239" t="str">
        <f t="shared" si="40"/>
        <v xml:space="preserve">, </v>
      </c>
    </row>
    <row r="1240" spans="1:9" x14ac:dyDescent="0.25">
      <c r="A1240" s="14" t="str">
        <f>IF(COUNTIF(tabel_7!A$2:A$1015,BR_standardformat!G1243)&gt;0,BR_standardformat!G1243,"")</f>
        <v/>
      </c>
      <c r="B1240" s="23" t="str">
        <f>IF(NOT(A1240=""),BR_standardformat!R1243,"")</f>
        <v/>
      </c>
      <c r="C1240" s="14" t="str">
        <f>IF(NOT(A1240=""),VLOOKUP(A1240,tabel_7!A1240:C2253,2,FALSE),"")</f>
        <v/>
      </c>
      <c r="D1240" s="14" t="str">
        <f>IF(NOT(A1240=""),VLOOKUP(A1240,tabel_7!A1240:C2253,3,FALSE),"")</f>
        <v/>
      </c>
      <c r="E1240" s="25" t="str">
        <f>IF(NOT(A1240=""),VLOOKUP(_xlfn.CONCAT(C1240,", ",D1240),pg!$C$2:$D$38,2,FALSE),"")</f>
        <v/>
      </c>
      <c r="F1240" s="24" t="str">
        <f t="shared" si="39"/>
        <v/>
      </c>
      <c r="H1240" t="str">
        <f>IF(COUNTIF(tabel_7!A$2:A$1015,BR_standardformat!G1243)&gt;0,BR_standardformat!G1243,"")</f>
        <v/>
      </c>
      <c r="I1240" t="str">
        <f t="shared" si="40"/>
        <v xml:space="preserve">, </v>
      </c>
    </row>
    <row r="1241" spans="1:9" x14ac:dyDescent="0.25">
      <c r="A1241" s="14" t="str">
        <f>IF(COUNTIF(tabel_7!A$2:A$1015,BR_standardformat!G1244)&gt;0,BR_standardformat!G1244,"")</f>
        <v/>
      </c>
      <c r="B1241" s="23" t="str">
        <f>IF(NOT(A1241=""),BR_standardformat!R1244,"")</f>
        <v/>
      </c>
      <c r="C1241" s="14" t="str">
        <f>IF(NOT(A1241=""),VLOOKUP(A1241,tabel_7!A1241:C2254,2,FALSE),"")</f>
        <v/>
      </c>
      <c r="D1241" s="14" t="str">
        <f>IF(NOT(A1241=""),VLOOKUP(A1241,tabel_7!A1241:C2254,3,FALSE),"")</f>
        <v/>
      </c>
      <c r="E1241" s="25" t="str">
        <f>IF(NOT(A1241=""),VLOOKUP(_xlfn.CONCAT(C1241,", ",D1241),pg!$C$2:$D$38,2,FALSE),"")</f>
        <v/>
      </c>
      <c r="F1241" s="24" t="str">
        <f t="shared" si="39"/>
        <v/>
      </c>
      <c r="H1241" t="str">
        <f>IF(COUNTIF(tabel_7!A$2:A$1015,BR_standardformat!G1244)&gt;0,BR_standardformat!G1244,"")</f>
        <v/>
      </c>
      <c r="I1241" t="str">
        <f t="shared" si="40"/>
        <v xml:space="preserve">, </v>
      </c>
    </row>
    <row r="1242" spans="1:9" x14ac:dyDescent="0.25">
      <c r="A1242" s="14" t="str">
        <f>IF(COUNTIF(tabel_7!A$2:A$1015,BR_standardformat!G1245)&gt;0,BR_standardformat!G1245,"")</f>
        <v/>
      </c>
      <c r="B1242" s="23" t="str">
        <f>IF(NOT(A1242=""),BR_standardformat!R1245,"")</f>
        <v/>
      </c>
      <c r="C1242" s="14" t="str">
        <f>IF(NOT(A1242=""),VLOOKUP(A1242,tabel_7!A1242:C2255,2,FALSE),"")</f>
        <v/>
      </c>
      <c r="D1242" s="14" t="str">
        <f>IF(NOT(A1242=""),VLOOKUP(A1242,tabel_7!A1242:C2255,3,FALSE),"")</f>
        <v/>
      </c>
      <c r="E1242" s="25" t="str">
        <f>IF(NOT(A1242=""),VLOOKUP(_xlfn.CONCAT(C1242,", ",D1242),pg!$C$2:$D$38,2,FALSE),"")</f>
        <v/>
      </c>
      <c r="F1242" s="24" t="str">
        <f t="shared" si="39"/>
        <v/>
      </c>
      <c r="H1242" t="str">
        <f>IF(COUNTIF(tabel_7!A$2:A$1015,BR_standardformat!G1245)&gt;0,BR_standardformat!G1245,"")</f>
        <v/>
      </c>
      <c r="I1242" t="str">
        <f t="shared" si="40"/>
        <v xml:space="preserve">, </v>
      </c>
    </row>
    <row r="1243" spans="1:9" x14ac:dyDescent="0.25">
      <c r="A1243" s="14" t="str">
        <f>IF(COUNTIF(tabel_7!A$2:A$1015,BR_standardformat!G1246)&gt;0,BR_standardformat!G1246,"")</f>
        <v/>
      </c>
      <c r="B1243" s="23" t="str">
        <f>IF(NOT(A1243=""),BR_standardformat!R1246,"")</f>
        <v/>
      </c>
      <c r="C1243" s="14" t="str">
        <f>IF(NOT(A1243=""),VLOOKUP(A1243,tabel_7!A1243:C2256,2,FALSE),"")</f>
        <v/>
      </c>
      <c r="D1243" s="14" t="str">
        <f>IF(NOT(A1243=""),VLOOKUP(A1243,tabel_7!A1243:C2256,3,FALSE),"")</f>
        <v/>
      </c>
      <c r="E1243" s="25" t="str">
        <f>IF(NOT(A1243=""),VLOOKUP(_xlfn.CONCAT(C1243,", ",D1243),pg!$C$2:$D$38,2,FALSE),"")</f>
        <v/>
      </c>
      <c r="F1243" s="24" t="str">
        <f t="shared" si="39"/>
        <v/>
      </c>
      <c r="H1243" t="str">
        <f>IF(COUNTIF(tabel_7!A$2:A$1015,BR_standardformat!G1246)&gt;0,BR_standardformat!G1246,"")</f>
        <v/>
      </c>
      <c r="I1243" t="str">
        <f t="shared" si="40"/>
        <v xml:space="preserve">, </v>
      </c>
    </row>
    <row r="1244" spans="1:9" x14ac:dyDescent="0.25">
      <c r="A1244" s="14" t="str">
        <f>IF(COUNTIF(tabel_7!A$2:A$1015,BR_standardformat!G1247)&gt;0,BR_standardformat!G1247,"")</f>
        <v/>
      </c>
      <c r="B1244" s="23" t="str">
        <f>IF(NOT(A1244=""),BR_standardformat!R1247,"")</f>
        <v/>
      </c>
      <c r="C1244" s="14" t="str">
        <f>IF(NOT(A1244=""),VLOOKUP(A1244,tabel_7!A1244:C2257,2,FALSE),"")</f>
        <v/>
      </c>
      <c r="D1244" s="14" t="str">
        <f>IF(NOT(A1244=""),VLOOKUP(A1244,tabel_7!A1244:C2257,3,FALSE),"")</f>
        <v/>
      </c>
      <c r="E1244" s="25" t="str">
        <f>IF(NOT(A1244=""),VLOOKUP(_xlfn.CONCAT(C1244,", ",D1244),pg!$C$2:$D$38,2,FALSE),"")</f>
        <v/>
      </c>
      <c r="F1244" s="24" t="str">
        <f t="shared" si="39"/>
        <v/>
      </c>
      <c r="H1244" t="str">
        <f>IF(COUNTIF(tabel_7!A$2:A$1015,BR_standardformat!G1247)&gt;0,BR_standardformat!G1247,"")</f>
        <v/>
      </c>
      <c r="I1244" t="str">
        <f t="shared" si="40"/>
        <v xml:space="preserve">, </v>
      </c>
    </row>
    <row r="1245" spans="1:9" x14ac:dyDescent="0.25">
      <c r="A1245" s="14" t="str">
        <f>IF(COUNTIF(tabel_7!A$2:A$1015,BR_standardformat!G1248)&gt;0,BR_standardformat!G1248,"")</f>
        <v/>
      </c>
      <c r="B1245" s="23" t="str">
        <f>IF(NOT(A1245=""),BR_standardformat!R1248,"")</f>
        <v/>
      </c>
      <c r="C1245" s="14" t="str">
        <f>IF(NOT(A1245=""),VLOOKUP(A1245,tabel_7!A1245:C2258,2,FALSE),"")</f>
        <v/>
      </c>
      <c r="D1245" s="14" t="str">
        <f>IF(NOT(A1245=""),VLOOKUP(A1245,tabel_7!A1245:C2258,3,FALSE),"")</f>
        <v/>
      </c>
      <c r="E1245" s="25" t="str">
        <f>IF(NOT(A1245=""),VLOOKUP(_xlfn.CONCAT(C1245,", ",D1245),pg!$C$2:$D$38,2,FALSE),"")</f>
        <v/>
      </c>
      <c r="F1245" s="24" t="str">
        <f t="shared" si="39"/>
        <v/>
      </c>
      <c r="H1245" t="str">
        <f>IF(COUNTIF(tabel_7!A$2:A$1015,BR_standardformat!G1248)&gt;0,BR_standardformat!G1248,"")</f>
        <v/>
      </c>
      <c r="I1245" t="str">
        <f t="shared" si="40"/>
        <v xml:space="preserve">, </v>
      </c>
    </row>
    <row r="1246" spans="1:9" x14ac:dyDescent="0.25">
      <c r="A1246" s="14" t="str">
        <f>IF(COUNTIF(tabel_7!A$2:A$1015,BR_standardformat!G1249)&gt;0,BR_standardformat!G1249,"")</f>
        <v/>
      </c>
      <c r="B1246" s="23" t="str">
        <f>IF(NOT(A1246=""),BR_standardformat!R1249,"")</f>
        <v/>
      </c>
      <c r="C1246" s="14" t="str">
        <f>IF(NOT(A1246=""),VLOOKUP(A1246,tabel_7!A1246:C2259,2,FALSE),"")</f>
        <v/>
      </c>
      <c r="D1246" s="14" t="str">
        <f>IF(NOT(A1246=""),VLOOKUP(A1246,tabel_7!A1246:C2259,3,FALSE),"")</f>
        <v/>
      </c>
      <c r="E1246" s="25" t="str">
        <f>IF(NOT(A1246=""),VLOOKUP(_xlfn.CONCAT(C1246,", ",D1246),pg!$C$2:$D$38,2,FALSE),"")</f>
        <v/>
      </c>
      <c r="F1246" s="24" t="str">
        <f t="shared" si="39"/>
        <v/>
      </c>
      <c r="H1246" t="str">
        <f>IF(COUNTIF(tabel_7!A$2:A$1015,BR_standardformat!G1249)&gt;0,BR_standardformat!G1249,"")</f>
        <v/>
      </c>
      <c r="I1246" t="str">
        <f t="shared" si="40"/>
        <v xml:space="preserve">, </v>
      </c>
    </row>
    <row r="1247" spans="1:9" x14ac:dyDescent="0.25">
      <c r="A1247" s="14" t="str">
        <f>IF(COUNTIF(tabel_7!A$2:A$1015,BR_standardformat!G1250)&gt;0,BR_standardformat!G1250,"")</f>
        <v/>
      </c>
      <c r="B1247" s="23" t="str">
        <f>IF(NOT(A1247=""),BR_standardformat!R1250,"")</f>
        <v/>
      </c>
      <c r="C1247" s="14" t="str">
        <f>IF(NOT(A1247=""),VLOOKUP(A1247,tabel_7!A1247:C2260,2,FALSE),"")</f>
        <v/>
      </c>
      <c r="D1247" s="14" t="str">
        <f>IF(NOT(A1247=""),VLOOKUP(A1247,tabel_7!A1247:C2260,3,FALSE),"")</f>
        <v/>
      </c>
      <c r="E1247" s="25" t="str">
        <f>IF(NOT(A1247=""),VLOOKUP(_xlfn.CONCAT(C1247,", ",D1247),pg!$C$2:$D$38,2,FALSE),"")</f>
        <v/>
      </c>
      <c r="F1247" s="24" t="str">
        <f t="shared" si="39"/>
        <v/>
      </c>
      <c r="H1247" t="str">
        <f>IF(COUNTIF(tabel_7!A$2:A$1015,BR_standardformat!G1250)&gt;0,BR_standardformat!G1250,"")</f>
        <v/>
      </c>
      <c r="I1247" t="str">
        <f t="shared" si="40"/>
        <v xml:space="preserve">, </v>
      </c>
    </row>
    <row r="1248" spans="1:9" x14ac:dyDescent="0.25">
      <c r="A1248" s="14" t="str">
        <f>IF(COUNTIF(tabel_7!A$2:A$1015,BR_standardformat!G1251)&gt;0,BR_standardformat!G1251,"")</f>
        <v/>
      </c>
      <c r="B1248" s="23" t="str">
        <f>IF(NOT(A1248=""),BR_standardformat!R1251,"")</f>
        <v/>
      </c>
      <c r="C1248" s="14" t="str">
        <f>IF(NOT(A1248=""),VLOOKUP(A1248,tabel_7!A1248:C2261,2,FALSE),"")</f>
        <v/>
      </c>
      <c r="D1248" s="14" t="str">
        <f>IF(NOT(A1248=""),VLOOKUP(A1248,tabel_7!A1248:C2261,3,FALSE),"")</f>
        <v/>
      </c>
      <c r="E1248" s="25" t="str">
        <f>IF(NOT(A1248=""),VLOOKUP(_xlfn.CONCAT(C1248,", ",D1248),pg!$C$2:$D$38,2,FALSE),"")</f>
        <v/>
      </c>
      <c r="F1248" s="24" t="str">
        <f t="shared" si="39"/>
        <v/>
      </c>
      <c r="H1248" t="str">
        <f>IF(COUNTIF(tabel_7!A$2:A$1015,BR_standardformat!G1251)&gt;0,BR_standardformat!G1251,"")</f>
        <v/>
      </c>
      <c r="I1248" t="str">
        <f t="shared" si="40"/>
        <v xml:space="preserve">, </v>
      </c>
    </row>
    <row r="1249" spans="1:9" x14ac:dyDescent="0.25">
      <c r="A1249" s="14" t="str">
        <f>IF(COUNTIF(tabel_7!A$2:A$1015,BR_standardformat!G1252)&gt;0,BR_standardformat!G1252,"")</f>
        <v/>
      </c>
      <c r="B1249" s="23" t="str">
        <f>IF(NOT(A1249=""),BR_standardformat!R1252,"")</f>
        <v/>
      </c>
      <c r="C1249" s="14" t="str">
        <f>IF(NOT(A1249=""),VLOOKUP(A1249,tabel_7!A1249:C2262,2,FALSE),"")</f>
        <v/>
      </c>
      <c r="D1249" s="14" t="str">
        <f>IF(NOT(A1249=""),VLOOKUP(A1249,tabel_7!A1249:C2262,3,FALSE),"")</f>
        <v/>
      </c>
      <c r="E1249" s="25" t="str">
        <f>IF(NOT(A1249=""),VLOOKUP(_xlfn.CONCAT(C1249,", ",D1249),pg!$C$2:$D$38,2,FALSE),"")</f>
        <v/>
      </c>
      <c r="F1249" s="24" t="str">
        <f t="shared" si="39"/>
        <v/>
      </c>
      <c r="H1249" t="str">
        <f>IF(COUNTIF(tabel_7!A$2:A$1015,BR_standardformat!G1252)&gt;0,BR_standardformat!G1252,"")</f>
        <v/>
      </c>
      <c r="I1249" t="str">
        <f t="shared" si="40"/>
        <v xml:space="preserve">, </v>
      </c>
    </row>
    <row r="1250" spans="1:9" x14ac:dyDescent="0.25">
      <c r="A1250" s="14" t="str">
        <f>IF(COUNTIF(tabel_7!A$2:A$1015,BR_standardformat!G1253)&gt;0,BR_standardformat!G1253,"")</f>
        <v/>
      </c>
      <c r="B1250" s="23" t="str">
        <f>IF(NOT(A1250=""),BR_standardformat!R1253,"")</f>
        <v/>
      </c>
      <c r="C1250" s="14" t="str">
        <f>IF(NOT(A1250=""),VLOOKUP(A1250,tabel_7!A1250:C2263,2,FALSE),"")</f>
        <v/>
      </c>
      <c r="D1250" s="14" t="str">
        <f>IF(NOT(A1250=""),VLOOKUP(A1250,tabel_7!A1250:C2263,3,FALSE),"")</f>
        <v/>
      </c>
      <c r="E1250" s="25" t="str">
        <f>IF(NOT(A1250=""),VLOOKUP(_xlfn.CONCAT(C1250,", ",D1250),pg!$C$2:$D$38,2,FALSE),"")</f>
        <v/>
      </c>
      <c r="F1250" s="24" t="str">
        <f t="shared" si="39"/>
        <v/>
      </c>
      <c r="H1250" t="str">
        <f>IF(COUNTIF(tabel_7!A$2:A$1015,BR_standardformat!G1253)&gt;0,BR_standardformat!G1253,"")</f>
        <v/>
      </c>
      <c r="I1250" t="str">
        <f t="shared" si="40"/>
        <v xml:space="preserve">, </v>
      </c>
    </row>
    <row r="1251" spans="1:9" x14ac:dyDescent="0.25">
      <c r="A1251" s="14" t="str">
        <f>IF(COUNTIF(tabel_7!A$2:A$1015,BR_standardformat!G1254)&gt;0,BR_standardformat!G1254,"")</f>
        <v/>
      </c>
      <c r="B1251" s="23" t="str">
        <f>IF(NOT(A1251=""),BR_standardformat!R1254,"")</f>
        <v/>
      </c>
      <c r="C1251" s="14" t="str">
        <f>IF(NOT(A1251=""),VLOOKUP(A1251,tabel_7!A1251:C2264,2,FALSE),"")</f>
        <v/>
      </c>
      <c r="D1251" s="14" t="str">
        <f>IF(NOT(A1251=""),VLOOKUP(A1251,tabel_7!A1251:C2264,3,FALSE),"")</f>
        <v/>
      </c>
      <c r="E1251" s="25" t="str">
        <f>IF(NOT(A1251=""),VLOOKUP(_xlfn.CONCAT(C1251,", ",D1251),pg!$C$2:$D$38,2,FALSE),"")</f>
        <v/>
      </c>
      <c r="F1251" s="24" t="str">
        <f t="shared" si="39"/>
        <v/>
      </c>
      <c r="H1251" t="str">
        <f>IF(COUNTIF(tabel_7!A$2:A$1015,BR_standardformat!G1254)&gt;0,BR_standardformat!G1254,"")</f>
        <v/>
      </c>
      <c r="I1251" t="str">
        <f t="shared" si="40"/>
        <v xml:space="preserve">, </v>
      </c>
    </row>
    <row r="1252" spans="1:9" x14ac:dyDescent="0.25">
      <c r="A1252" s="14" t="str">
        <f>IF(COUNTIF(tabel_7!A$2:A$1015,BR_standardformat!G1255)&gt;0,BR_standardformat!G1255,"")</f>
        <v/>
      </c>
      <c r="B1252" s="23" t="str">
        <f>IF(NOT(A1252=""),BR_standardformat!R1255,"")</f>
        <v/>
      </c>
      <c r="C1252" s="14" t="str">
        <f>IF(NOT(A1252=""),VLOOKUP(A1252,tabel_7!A1252:C2265,2,FALSE),"")</f>
        <v/>
      </c>
      <c r="D1252" s="14" t="str">
        <f>IF(NOT(A1252=""),VLOOKUP(A1252,tabel_7!A1252:C2265,3,FALSE),"")</f>
        <v/>
      </c>
      <c r="E1252" s="25" t="str">
        <f>IF(NOT(A1252=""),VLOOKUP(_xlfn.CONCAT(C1252,", ",D1252),pg!$C$2:$D$38,2,FALSE),"")</f>
        <v/>
      </c>
      <c r="F1252" s="24" t="str">
        <f t="shared" si="39"/>
        <v/>
      </c>
      <c r="H1252" t="str">
        <f>IF(COUNTIF(tabel_7!A$2:A$1015,BR_standardformat!G1255)&gt;0,BR_standardformat!G1255,"")</f>
        <v/>
      </c>
      <c r="I1252" t="str">
        <f t="shared" si="40"/>
        <v xml:space="preserve">, </v>
      </c>
    </row>
    <row r="1253" spans="1:9" x14ac:dyDescent="0.25">
      <c r="A1253" s="14" t="str">
        <f>IF(COUNTIF(tabel_7!A$2:A$1015,BR_standardformat!G1256)&gt;0,BR_standardformat!G1256,"")</f>
        <v/>
      </c>
      <c r="B1253" s="23" t="str">
        <f>IF(NOT(A1253=""),BR_standardformat!R1256,"")</f>
        <v/>
      </c>
      <c r="C1253" s="14" t="str">
        <f>IF(NOT(A1253=""),VLOOKUP(A1253,tabel_7!A1253:C2266,2,FALSE),"")</f>
        <v/>
      </c>
      <c r="D1253" s="14" t="str">
        <f>IF(NOT(A1253=""),VLOOKUP(A1253,tabel_7!A1253:C2266,3,FALSE),"")</f>
        <v/>
      </c>
      <c r="E1253" s="25" t="str">
        <f>IF(NOT(A1253=""),VLOOKUP(_xlfn.CONCAT(C1253,", ",D1253),pg!$C$2:$D$38,2,FALSE),"")</f>
        <v/>
      </c>
      <c r="F1253" s="24" t="str">
        <f t="shared" si="39"/>
        <v/>
      </c>
      <c r="H1253" t="str">
        <f>IF(COUNTIF(tabel_7!A$2:A$1015,BR_standardformat!G1256)&gt;0,BR_standardformat!G1256,"")</f>
        <v/>
      </c>
      <c r="I1253" t="str">
        <f t="shared" si="40"/>
        <v xml:space="preserve">, </v>
      </c>
    </row>
    <row r="1254" spans="1:9" x14ac:dyDescent="0.25">
      <c r="A1254" s="14" t="str">
        <f>IF(COUNTIF(tabel_7!A$2:A$1015,BR_standardformat!G1257)&gt;0,BR_standardformat!G1257,"")</f>
        <v/>
      </c>
      <c r="B1254" s="23" t="str">
        <f>IF(NOT(A1254=""),BR_standardformat!R1257,"")</f>
        <v/>
      </c>
      <c r="C1254" s="14" t="str">
        <f>IF(NOT(A1254=""),VLOOKUP(A1254,tabel_7!A1254:C2267,2,FALSE),"")</f>
        <v/>
      </c>
      <c r="D1254" s="14" t="str">
        <f>IF(NOT(A1254=""),VLOOKUP(A1254,tabel_7!A1254:C2267,3,FALSE),"")</f>
        <v/>
      </c>
      <c r="E1254" s="25" t="str">
        <f>IF(NOT(A1254=""),VLOOKUP(_xlfn.CONCAT(C1254,", ",D1254),pg!$C$2:$D$38,2,FALSE),"")</f>
        <v/>
      </c>
      <c r="F1254" s="24" t="str">
        <f t="shared" si="39"/>
        <v/>
      </c>
      <c r="H1254" t="str">
        <f>IF(COUNTIF(tabel_7!A$2:A$1015,BR_standardformat!G1257)&gt;0,BR_standardformat!G1257,"")</f>
        <v/>
      </c>
      <c r="I1254" t="str">
        <f t="shared" si="40"/>
        <v xml:space="preserve">, </v>
      </c>
    </row>
    <row r="1255" spans="1:9" x14ac:dyDescent="0.25">
      <c r="A1255" s="14" t="str">
        <f>IF(COUNTIF(tabel_7!A$2:A$1015,BR_standardformat!G1258)&gt;0,BR_standardformat!G1258,"")</f>
        <v/>
      </c>
      <c r="B1255" s="23" t="str">
        <f>IF(NOT(A1255=""),BR_standardformat!R1258,"")</f>
        <v/>
      </c>
      <c r="C1255" s="14" t="str">
        <f>IF(NOT(A1255=""),VLOOKUP(A1255,tabel_7!A1255:C2268,2,FALSE),"")</f>
        <v/>
      </c>
      <c r="D1255" s="14" t="str">
        <f>IF(NOT(A1255=""),VLOOKUP(A1255,tabel_7!A1255:C2268,3,FALSE),"")</f>
        <v/>
      </c>
      <c r="E1255" s="25" t="str">
        <f>IF(NOT(A1255=""),VLOOKUP(_xlfn.CONCAT(C1255,", ",D1255),pg!$C$2:$D$38,2,FALSE),"")</f>
        <v/>
      </c>
      <c r="F1255" s="24" t="str">
        <f t="shared" si="39"/>
        <v/>
      </c>
      <c r="H1255" t="str">
        <f>IF(COUNTIF(tabel_7!A$2:A$1015,BR_standardformat!G1258)&gt;0,BR_standardformat!G1258,"")</f>
        <v/>
      </c>
      <c r="I1255" t="str">
        <f t="shared" si="40"/>
        <v xml:space="preserve">, </v>
      </c>
    </row>
    <row r="1256" spans="1:9" x14ac:dyDescent="0.25">
      <c r="A1256" s="14" t="str">
        <f>IF(COUNTIF(tabel_7!A$2:A$1015,BR_standardformat!G1259)&gt;0,BR_standardformat!G1259,"")</f>
        <v/>
      </c>
      <c r="B1256" s="23" t="str">
        <f>IF(NOT(A1256=""),BR_standardformat!R1259,"")</f>
        <v/>
      </c>
      <c r="C1256" s="14" t="str">
        <f>IF(NOT(A1256=""),VLOOKUP(A1256,tabel_7!A1256:C2269,2,FALSE),"")</f>
        <v/>
      </c>
      <c r="D1256" s="14" t="str">
        <f>IF(NOT(A1256=""),VLOOKUP(A1256,tabel_7!A1256:C2269,3,FALSE),"")</f>
        <v/>
      </c>
      <c r="E1256" s="25" t="str">
        <f>IF(NOT(A1256=""),VLOOKUP(_xlfn.CONCAT(C1256,", ",D1256),pg!$C$2:$D$38,2,FALSE),"")</f>
        <v/>
      </c>
      <c r="F1256" s="24" t="str">
        <f t="shared" si="39"/>
        <v/>
      </c>
      <c r="H1256" t="str">
        <f>IF(COUNTIF(tabel_7!A$2:A$1015,BR_standardformat!G1259)&gt;0,BR_standardformat!G1259,"")</f>
        <v/>
      </c>
      <c r="I1256" t="str">
        <f t="shared" si="40"/>
        <v xml:space="preserve">, </v>
      </c>
    </row>
    <row r="1257" spans="1:9" x14ac:dyDescent="0.25">
      <c r="A1257" s="14" t="str">
        <f>IF(COUNTIF(tabel_7!A$2:A$1015,BR_standardformat!G1260)&gt;0,BR_standardformat!G1260,"")</f>
        <v/>
      </c>
      <c r="B1257" s="23" t="str">
        <f>IF(NOT(A1257=""),BR_standardformat!R1260,"")</f>
        <v/>
      </c>
      <c r="C1257" s="14" t="str">
        <f>IF(NOT(A1257=""),VLOOKUP(A1257,tabel_7!A1257:C2270,2,FALSE),"")</f>
        <v/>
      </c>
      <c r="D1257" s="14" t="str">
        <f>IF(NOT(A1257=""),VLOOKUP(A1257,tabel_7!A1257:C2270,3,FALSE),"")</f>
        <v/>
      </c>
      <c r="E1257" s="25" t="str">
        <f>IF(NOT(A1257=""),VLOOKUP(_xlfn.CONCAT(C1257,", ",D1257),pg!$C$2:$D$38,2,FALSE),"")</f>
        <v/>
      </c>
      <c r="F1257" s="24" t="str">
        <f t="shared" si="39"/>
        <v/>
      </c>
      <c r="H1257" t="str">
        <f>IF(COUNTIF(tabel_7!A$2:A$1015,BR_standardformat!G1260)&gt;0,BR_standardformat!G1260,"")</f>
        <v/>
      </c>
      <c r="I1257" t="str">
        <f t="shared" si="40"/>
        <v xml:space="preserve">, </v>
      </c>
    </row>
    <row r="1258" spans="1:9" x14ac:dyDescent="0.25">
      <c r="A1258" s="14" t="str">
        <f>IF(COUNTIF(tabel_7!A$2:A$1015,BR_standardformat!G1261)&gt;0,BR_standardformat!G1261,"")</f>
        <v/>
      </c>
      <c r="B1258" s="23" t="str">
        <f>IF(NOT(A1258=""),BR_standardformat!R1261,"")</f>
        <v/>
      </c>
      <c r="C1258" s="14" t="str">
        <f>IF(NOT(A1258=""),VLOOKUP(A1258,tabel_7!A1258:C2271,2,FALSE),"")</f>
        <v/>
      </c>
      <c r="D1258" s="14" t="str">
        <f>IF(NOT(A1258=""),VLOOKUP(A1258,tabel_7!A1258:C2271,3,FALSE),"")</f>
        <v/>
      </c>
      <c r="E1258" s="25" t="str">
        <f>IF(NOT(A1258=""),VLOOKUP(_xlfn.CONCAT(C1258,", ",D1258),pg!$C$2:$D$38,2,FALSE),"")</f>
        <v/>
      </c>
      <c r="F1258" s="24" t="str">
        <f t="shared" si="39"/>
        <v/>
      </c>
      <c r="H1258" t="str">
        <f>IF(COUNTIF(tabel_7!A$2:A$1015,BR_standardformat!G1261)&gt;0,BR_standardformat!G1261,"")</f>
        <v/>
      </c>
      <c r="I1258" t="str">
        <f t="shared" si="40"/>
        <v xml:space="preserve">, </v>
      </c>
    </row>
    <row r="1259" spans="1:9" x14ac:dyDescent="0.25">
      <c r="A1259" s="14" t="str">
        <f>IF(COUNTIF(tabel_7!A$2:A$1015,BR_standardformat!G1262)&gt;0,BR_standardformat!G1262,"")</f>
        <v/>
      </c>
      <c r="B1259" s="23" t="str">
        <f>IF(NOT(A1259=""),BR_standardformat!R1262,"")</f>
        <v/>
      </c>
      <c r="C1259" s="14" t="str">
        <f>IF(NOT(A1259=""),VLOOKUP(A1259,tabel_7!A1259:C2272,2,FALSE),"")</f>
        <v/>
      </c>
      <c r="D1259" s="14" t="str">
        <f>IF(NOT(A1259=""),VLOOKUP(A1259,tabel_7!A1259:C2272,3,FALSE),"")</f>
        <v/>
      </c>
      <c r="E1259" s="25" t="str">
        <f>IF(NOT(A1259=""),VLOOKUP(_xlfn.CONCAT(C1259,", ",D1259),pg!$C$2:$D$38,2,FALSE),"")</f>
        <v/>
      </c>
      <c r="F1259" s="24" t="str">
        <f t="shared" si="39"/>
        <v/>
      </c>
      <c r="H1259" t="str">
        <f>IF(COUNTIF(tabel_7!A$2:A$1015,BR_standardformat!G1262)&gt;0,BR_standardformat!G1262,"")</f>
        <v/>
      </c>
      <c r="I1259" t="str">
        <f t="shared" si="40"/>
        <v xml:space="preserve">, </v>
      </c>
    </row>
    <row r="1260" spans="1:9" x14ac:dyDescent="0.25">
      <c r="A1260" s="14" t="str">
        <f>IF(COUNTIF(tabel_7!A$2:A$1015,BR_standardformat!G1263)&gt;0,BR_standardformat!G1263,"")</f>
        <v/>
      </c>
      <c r="B1260" s="23" t="str">
        <f>IF(NOT(A1260=""),BR_standardformat!R1263,"")</f>
        <v/>
      </c>
      <c r="C1260" s="14" t="str">
        <f>IF(NOT(A1260=""),VLOOKUP(A1260,tabel_7!A1260:C2273,2,FALSE),"")</f>
        <v/>
      </c>
      <c r="D1260" s="14" t="str">
        <f>IF(NOT(A1260=""),VLOOKUP(A1260,tabel_7!A1260:C2273,3,FALSE),"")</f>
        <v/>
      </c>
      <c r="E1260" s="25" t="str">
        <f>IF(NOT(A1260=""),VLOOKUP(_xlfn.CONCAT(C1260,", ",D1260),pg!$C$2:$D$38,2,FALSE),"")</f>
        <v/>
      </c>
      <c r="F1260" s="24" t="str">
        <f t="shared" si="39"/>
        <v/>
      </c>
      <c r="H1260" t="str">
        <f>IF(COUNTIF(tabel_7!A$2:A$1015,BR_standardformat!G1263)&gt;0,BR_standardformat!G1263,"")</f>
        <v/>
      </c>
      <c r="I1260" t="str">
        <f t="shared" si="40"/>
        <v xml:space="preserve">, </v>
      </c>
    </row>
    <row r="1261" spans="1:9" x14ac:dyDescent="0.25">
      <c r="A1261" s="14" t="str">
        <f>IF(COUNTIF(tabel_7!A$2:A$1015,BR_standardformat!G1264)&gt;0,BR_standardformat!G1264,"")</f>
        <v/>
      </c>
      <c r="B1261" s="23" t="str">
        <f>IF(NOT(A1261=""),BR_standardformat!R1264,"")</f>
        <v/>
      </c>
      <c r="C1261" s="14" t="str">
        <f>IF(NOT(A1261=""),VLOOKUP(A1261,tabel_7!A1261:C2274,2,FALSE),"")</f>
        <v/>
      </c>
      <c r="D1261" s="14" t="str">
        <f>IF(NOT(A1261=""),VLOOKUP(A1261,tabel_7!A1261:C2274,3,FALSE),"")</f>
        <v/>
      </c>
      <c r="E1261" s="25" t="str">
        <f>IF(NOT(A1261=""),VLOOKUP(_xlfn.CONCAT(C1261,", ",D1261),pg!$C$2:$D$38,2,FALSE),"")</f>
        <v/>
      </c>
      <c r="F1261" s="24" t="str">
        <f t="shared" si="39"/>
        <v/>
      </c>
      <c r="H1261" t="str">
        <f>IF(COUNTIF(tabel_7!A$2:A$1015,BR_standardformat!G1264)&gt;0,BR_standardformat!G1264,"")</f>
        <v/>
      </c>
      <c r="I1261" t="str">
        <f t="shared" si="40"/>
        <v xml:space="preserve">, </v>
      </c>
    </row>
    <row r="1262" spans="1:9" x14ac:dyDescent="0.25">
      <c r="A1262" s="14" t="str">
        <f>IF(COUNTIF(tabel_7!A$2:A$1015,BR_standardformat!G1265)&gt;0,BR_standardformat!G1265,"")</f>
        <v/>
      </c>
      <c r="B1262" s="23" t="str">
        <f>IF(NOT(A1262=""),BR_standardformat!R1265,"")</f>
        <v/>
      </c>
      <c r="C1262" s="14" t="str">
        <f>IF(NOT(A1262=""),VLOOKUP(A1262,tabel_7!A1262:C2275,2,FALSE),"")</f>
        <v/>
      </c>
      <c r="D1262" s="14" t="str">
        <f>IF(NOT(A1262=""),VLOOKUP(A1262,tabel_7!A1262:C2275,3,FALSE),"")</f>
        <v/>
      </c>
      <c r="E1262" s="25" t="str">
        <f>IF(NOT(A1262=""),VLOOKUP(_xlfn.CONCAT(C1262,", ",D1262),pg!$C$2:$D$38,2,FALSE),"")</f>
        <v/>
      </c>
      <c r="F1262" s="24" t="str">
        <f t="shared" si="39"/>
        <v/>
      </c>
      <c r="H1262" t="str">
        <f>IF(COUNTIF(tabel_7!A$2:A$1015,BR_standardformat!G1265)&gt;0,BR_standardformat!G1265,"")</f>
        <v/>
      </c>
      <c r="I1262" t="str">
        <f t="shared" si="40"/>
        <v xml:space="preserve">, </v>
      </c>
    </row>
    <row r="1263" spans="1:9" x14ac:dyDescent="0.25">
      <c r="A1263" s="14" t="str">
        <f>IF(COUNTIF(tabel_7!A$2:A$1015,BR_standardformat!G1266)&gt;0,BR_standardformat!G1266,"")</f>
        <v/>
      </c>
      <c r="B1263" s="23" t="str">
        <f>IF(NOT(A1263=""),BR_standardformat!R1266,"")</f>
        <v/>
      </c>
      <c r="C1263" s="14" t="str">
        <f>IF(NOT(A1263=""),VLOOKUP(A1263,tabel_7!A1263:C2276,2,FALSE),"")</f>
        <v/>
      </c>
      <c r="D1263" s="14" t="str">
        <f>IF(NOT(A1263=""),VLOOKUP(A1263,tabel_7!A1263:C2276,3,FALSE),"")</f>
        <v/>
      </c>
      <c r="E1263" s="25" t="str">
        <f>IF(NOT(A1263=""),VLOOKUP(_xlfn.CONCAT(C1263,", ",D1263),pg!$C$2:$D$38,2,FALSE),"")</f>
        <v/>
      </c>
      <c r="F1263" s="24" t="str">
        <f t="shared" si="39"/>
        <v/>
      </c>
      <c r="H1263" t="str">
        <f>IF(COUNTIF(tabel_7!A$2:A$1015,BR_standardformat!G1266)&gt;0,BR_standardformat!G1266,"")</f>
        <v/>
      </c>
      <c r="I1263" t="str">
        <f t="shared" si="40"/>
        <v xml:space="preserve">, </v>
      </c>
    </row>
    <row r="1264" spans="1:9" x14ac:dyDescent="0.25">
      <c r="A1264" s="14" t="str">
        <f>IF(COUNTIF(tabel_7!A$2:A$1015,BR_standardformat!G1267)&gt;0,BR_standardformat!G1267,"")</f>
        <v/>
      </c>
      <c r="B1264" s="23" t="str">
        <f>IF(NOT(A1264=""),BR_standardformat!R1267,"")</f>
        <v/>
      </c>
      <c r="C1264" s="14" t="str">
        <f>IF(NOT(A1264=""),VLOOKUP(A1264,tabel_7!A1264:C2277,2,FALSE),"")</f>
        <v/>
      </c>
      <c r="D1264" s="14" t="str">
        <f>IF(NOT(A1264=""),VLOOKUP(A1264,tabel_7!A1264:C2277,3,FALSE),"")</f>
        <v/>
      </c>
      <c r="E1264" s="25" t="str">
        <f>IF(NOT(A1264=""),VLOOKUP(_xlfn.CONCAT(C1264,", ",D1264),pg!$C$2:$D$38,2,FALSE),"")</f>
        <v/>
      </c>
      <c r="F1264" s="24" t="str">
        <f t="shared" si="39"/>
        <v/>
      </c>
      <c r="H1264" t="str">
        <f>IF(COUNTIF(tabel_7!A$2:A$1015,BR_standardformat!G1267)&gt;0,BR_standardformat!G1267,"")</f>
        <v/>
      </c>
      <c r="I1264" t="str">
        <f t="shared" si="40"/>
        <v xml:space="preserve">, </v>
      </c>
    </row>
    <row r="1265" spans="1:9" x14ac:dyDescent="0.25">
      <c r="A1265" s="14" t="str">
        <f>IF(COUNTIF(tabel_7!A$2:A$1015,BR_standardformat!G1268)&gt;0,BR_standardformat!G1268,"")</f>
        <v/>
      </c>
      <c r="B1265" s="23" t="str">
        <f>IF(NOT(A1265=""),BR_standardformat!R1268,"")</f>
        <v/>
      </c>
      <c r="C1265" s="14" t="str">
        <f>IF(NOT(A1265=""),VLOOKUP(A1265,tabel_7!A1265:C2278,2,FALSE),"")</f>
        <v/>
      </c>
      <c r="D1265" s="14" t="str">
        <f>IF(NOT(A1265=""),VLOOKUP(A1265,tabel_7!A1265:C2278,3,FALSE),"")</f>
        <v/>
      </c>
      <c r="E1265" s="25" t="str">
        <f>IF(NOT(A1265=""),VLOOKUP(_xlfn.CONCAT(C1265,", ",D1265),pg!$C$2:$D$38,2,FALSE),"")</f>
        <v/>
      </c>
      <c r="F1265" s="24" t="str">
        <f t="shared" si="39"/>
        <v/>
      </c>
      <c r="H1265" t="str">
        <f>IF(COUNTIF(tabel_7!A$2:A$1015,BR_standardformat!G1268)&gt;0,BR_standardformat!G1268,"")</f>
        <v/>
      </c>
      <c r="I1265" t="str">
        <f t="shared" si="40"/>
        <v xml:space="preserve">, </v>
      </c>
    </row>
    <row r="1266" spans="1:9" x14ac:dyDescent="0.25">
      <c r="A1266" s="14" t="str">
        <f>IF(COUNTIF(tabel_7!A$2:A$1015,BR_standardformat!G1269)&gt;0,BR_standardformat!G1269,"")</f>
        <v/>
      </c>
      <c r="B1266" s="23" t="str">
        <f>IF(NOT(A1266=""),BR_standardformat!R1269,"")</f>
        <v/>
      </c>
      <c r="C1266" s="14" t="str">
        <f>IF(NOT(A1266=""),VLOOKUP(A1266,tabel_7!A1266:C2279,2,FALSE),"")</f>
        <v/>
      </c>
      <c r="D1266" s="14" t="str">
        <f>IF(NOT(A1266=""),VLOOKUP(A1266,tabel_7!A1266:C2279,3,FALSE),"")</f>
        <v/>
      </c>
      <c r="E1266" s="25" t="str">
        <f>IF(NOT(A1266=""),VLOOKUP(_xlfn.CONCAT(C1266,", ",D1266),pg!$C$2:$D$38,2,FALSE),"")</f>
        <v/>
      </c>
      <c r="F1266" s="24" t="str">
        <f t="shared" si="39"/>
        <v/>
      </c>
      <c r="H1266" t="str">
        <f>IF(COUNTIF(tabel_7!A$2:A$1015,BR_standardformat!G1269)&gt;0,BR_standardformat!G1269,"")</f>
        <v/>
      </c>
      <c r="I1266" t="str">
        <f t="shared" si="40"/>
        <v xml:space="preserve">, </v>
      </c>
    </row>
    <row r="1267" spans="1:9" x14ac:dyDescent="0.25">
      <c r="A1267" s="14" t="str">
        <f>IF(COUNTIF(tabel_7!A$2:A$1015,BR_standardformat!G1270)&gt;0,BR_standardformat!G1270,"")</f>
        <v/>
      </c>
      <c r="B1267" s="23" t="str">
        <f>IF(NOT(A1267=""),BR_standardformat!R1270,"")</f>
        <v/>
      </c>
      <c r="C1267" s="14" t="str">
        <f>IF(NOT(A1267=""),VLOOKUP(A1267,tabel_7!A1267:C2280,2,FALSE),"")</f>
        <v/>
      </c>
      <c r="D1267" s="14" t="str">
        <f>IF(NOT(A1267=""),VLOOKUP(A1267,tabel_7!A1267:C2280,3,FALSE),"")</f>
        <v/>
      </c>
      <c r="E1267" s="25" t="str">
        <f>IF(NOT(A1267=""),VLOOKUP(_xlfn.CONCAT(C1267,", ",D1267),pg!$C$2:$D$38,2,FALSE),"")</f>
        <v/>
      </c>
      <c r="F1267" s="24" t="str">
        <f t="shared" si="39"/>
        <v/>
      </c>
      <c r="H1267" t="str">
        <f>IF(COUNTIF(tabel_7!A$2:A$1015,BR_standardformat!G1270)&gt;0,BR_standardformat!G1270,"")</f>
        <v/>
      </c>
      <c r="I1267" t="str">
        <f t="shared" si="40"/>
        <v xml:space="preserve">, </v>
      </c>
    </row>
    <row r="1268" spans="1:9" x14ac:dyDescent="0.25">
      <c r="A1268" s="14" t="str">
        <f>IF(COUNTIF(tabel_7!A$2:A$1015,BR_standardformat!G1271)&gt;0,BR_standardformat!G1271,"")</f>
        <v/>
      </c>
      <c r="B1268" s="23" t="str">
        <f>IF(NOT(A1268=""),BR_standardformat!R1271,"")</f>
        <v/>
      </c>
      <c r="C1268" s="14" t="str">
        <f>IF(NOT(A1268=""),VLOOKUP(A1268,tabel_7!A1268:C2281,2,FALSE),"")</f>
        <v/>
      </c>
      <c r="D1268" s="14" t="str">
        <f>IF(NOT(A1268=""),VLOOKUP(A1268,tabel_7!A1268:C2281,3,FALSE),"")</f>
        <v/>
      </c>
      <c r="E1268" s="25" t="str">
        <f>IF(NOT(A1268=""),VLOOKUP(_xlfn.CONCAT(C1268,", ",D1268),pg!$C$2:$D$38,2,FALSE),"")</f>
        <v/>
      </c>
      <c r="F1268" s="24" t="str">
        <f t="shared" si="39"/>
        <v/>
      </c>
      <c r="H1268" t="str">
        <f>IF(COUNTIF(tabel_7!A$2:A$1015,BR_standardformat!G1271)&gt;0,BR_standardformat!G1271,"")</f>
        <v/>
      </c>
      <c r="I1268" t="str">
        <f t="shared" si="40"/>
        <v xml:space="preserve">, </v>
      </c>
    </row>
    <row r="1269" spans="1:9" x14ac:dyDescent="0.25">
      <c r="A1269" s="14" t="str">
        <f>IF(COUNTIF(tabel_7!A$2:A$1015,BR_standardformat!G1272)&gt;0,BR_standardformat!G1272,"")</f>
        <v/>
      </c>
      <c r="B1269" s="23" t="str">
        <f>IF(NOT(A1269=""),BR_standardformat!R1272,"")</f>
        <v/>
      </c>
      <c r="C1269" s="14" t="str">
        <f>IF(NOT(A1269=""),VLOOKUP(A1269,tabel_7!A1269:C2282,2,FALSE),"")</f>
        <v/>
      </c>
      <c r="D1269" s="14" t="str">
        <f>IF(NOT(A1269=""),VLOOKUP(A1269,tabel_7!A1269:C2282,3,FALSE),"")</f>
        <v/>
      </c>
      <c r="E1269" s="25" t="str">
        <f>IF(NOT(A1269=""),VLOOKUP(_xlfn.CONCAT(C1269,", ",D1269),pg!$C$2:$D$38,2,FALSE),"")</f>
        <v/>
      </c>
      <c r="F1269" s="24" t="str">
        <f t="shared" si="39"/>
        <v/>
      </c>
      <c r="H1269" t="str">
        <f>IF(COUNTIF(tabel_7!A$2:A$1015,BR_standardformat!G1272)&gt;0,BR_standardformat!G1272,"")</f>
        <v/>
      </c>
      <c r="I1269" t="str">
        <f t="shared" si="40"/>
        <v xml:space="preserve">, </v>
      </c>
    </row>
    <row r="1270" spans="1:9" x14ac:dyDescent="0.25">
      <c r="A1270" s="14" t="str">
        <f>IF(COUNTIF(tabel_7!A$2:A$1015,BR_standardformat!G1273)&gt;0,BR_standardformat!G1273,"")</f>
        <v/>
      </c>
      <c r="B1270" s="23" t="str">
        <f>IF(NOT(A1270=""),BR_standardformat!R1273,"")</f>
        <v/>
      </c>
      <c r="C1270" s="14" t="str">
        <f>IF(NOT(A1270=""),VLOOKUP(A1270,tabel_7!A1270:C2283,2,FALSE),"")</f>
        <v/>
      </c>
      <c r="D1270" s="14" t="str">
        <f>IF(NOT(A1270=""),VLOOKUP(A1270,tabel_7!A1270:C2283,3,FALSE),"")</f>
        <v/>
      </c>
      <c r="E1270" s="25" t="str">
        <f>IF(NOT(A1270=""),VLOOKUP(_xlfn.CONCAT(C1270,", ",D1270),pg!$C$2:$D$38,2,FALSE),"")</f>
        <v/>
      </c>
      <c r="F1270" s="24" t="str">
        <f t="shared" si="39"/>
        <v/>
      </c>
      <c r="H1270" t="str">
        <f>IF(COUNTIF(tabel_7!A$2:A$1015,BR_standardformat!G1273)&gt;0,BR_standardformat!G1273,"")</f>
        <v/>
      </c>
      <c r="I1270" t="str">
        <f t="shared" si="40"/>
        <v xml:space="preserve">, </v>
      </c>
    </row>
    <row r="1271" spans="1:9" x14ac:dyDescent="0.25">
      <c r="A1271" s="14" t="str">
        <f>IF(COUNTIF(tabel_7!A$2:A$1015,BR_standardformat!G1274)&gt;0,BR_standardformat!G1274,"")</f>
        <v/>
      </c>
      <c r="B1271" s="23" t="str">
        <f>IF(NOT(A1271=""),BR_standardformat!R1274,"")</f>
        <v/>
      </c>
      <c r="C1271" s="14" t="str">
        <f>IF(NOT(A1271=""),VLOOKUP(A1271,tabel_7!A1271:C2284,2,FALSE),"")</f>
        <v/>
      </c>
      <c r="D1271" s="14" t="str">
        <f>IF(NOT(A1271=""),VLOOKUP(A1271,tabel_7!A1271:C2284,3,FALSE),"")</f>
        <v/>
      </c>
      <c r="E1271" s="25" t="str">
        <f>IF(NOT(A1271=""),VLOOKUP(_xlfn.CONCAT(C1271,", ",D1271),pg!$C$2:$D$38,2,FALSE),"")</f>
        <v/>
      </c>
      <c r="F1271" s="24" t="str">
        <f t="shared" si="39"/>
        <v/>
      </c>
      <c r="H1271" t="str">
        <f>IF(COUNTIF(tabel_7!A$2:A$1015,BR_standardformat!G1274)&gt;0,BR_standardformat!G1274,"")</f>
        <v/>
      </c>
      <c r="I1271" t="str">
        <f t="shared" si="40"/>
        <v xml:space="preserve">, </v>
      </c>
    </row>
    <row r="1272" spans="1:9" x14ac:dyDescent="0.25">
      <c r="A1272" s="14" t="str">
        <f>IF(COUNTIF(tabel_7!A$2:A$1015,BR_standardformat!G1275)&gt;0,BR_standardformat!G1275,"")</f>
        <v/>
      </c>
      <c r="B1272" s="23" t="str">
        <f>IF(NOT(A1272=""),BR_standardformat!R1275,"")</f>
        <v/>
      </c>
      <c r="C1272" s="14" t="str">
        <f>IF(NOT(A1272=""),VLOOKUP(A1272,tabel_7!A1272:C2285,2,FALSE),"")</f>
        <v/>
      </c>
      <c r="D1272" s="14" t="str">
        <f>IF(NOT(A1272=""),VLOOKUP(A1272,tabel_7!A1272:C2285,3,FALSE),"")</f>
        <v/>
      </c>
      <c r="E1272" s="25" t="str">
        <f>IF(NOT(A1272=""),VLOOKUP(_xlfn.CONCAT(C1272,", ",D1272),pg!$C$2:$D$38,2,FALSE),"")</f>
        <v/>
      </c>
      <c r="F1272" s="24" t="str">
        <f t="shared" si="39"/>
        <v/>
      </c>
      <c r="H1272" t="str">
        <f>IF(COUNTIF(tabel_7!A$2:A$1015,BR_standardformat!G1275)&gt;0,BR_standardformat!G1275,"")</f>
        <v/>
      </c>
      <c r="I1272" t="str">
        <f t="shared" si="40"/>
        <v xml:space="preserve">, </v>
      </c>
    </row>
    <row r="1273" spans="1:9" x14ac:dyDescent="0.25">
      <c r="A1273" s="14" t="str">
        <f>IF(COUNTIF(tabel_7!A$2:A$1015,BR_standardformat!G1276)&gt;0,BR_standardformat!G1276,"")</f>
        <v/>
      </c>
      <c r="B1273" s="23" t="str">
        <f>IF(NOT(A1273=""),BR_standardformat!R1276,"")</f>
        <v/>
      </c>
      <c r="C1273" s="14" t="str">
        <f>IF(NOT(A1273=""),VLOOKUP(A1273,tabel_7!A1273:C2286,2,FALSE),"")</f>
        <v/>
      </c>
      <c r="D1273" s="14" t="str">
        <f>IF(NOT(A1273=""),VLOOKUP(A1273,tabel_7!A1273:C2286,3,FALSE),"")</f>
        <v/>
      </c>
      <c r="E1273" s="25" t="str">
        <f>IF(NOT(A1273=""),VLOOKUP(_xlfn.CONCAT(C1273,", ",D1273),pg!$C$2:$D$38,2,FALSE),"")</f>
        <v/>
      </c>
      <c r="F1273" s="24" t="str">
        <f t="shared" si="39"/>
        <v/>
      </c>
      <c r="H1273" t="str">
        <f>IF(COUNTIF(tabel_7!A$2:A$1015,BR_standardformat!G1276)&gt;0,BR_standardformat!G1276,"")</f>
        <v/>
      </c>
      <c r="I1273" t="str">
        <f t="shared" si="40"/>
        <v xml:space="preserve">, </v>
      </c>
    </row>
    <row r="1274" spans="1:9" x14ac:dyDescent="0.25">
      <c r="A1274" s="14" t="str">
        <f>IF(COUNTIF(tabel_7!A$2:A$1015,BR_standardformat!G1277)&gt;0,BR_standardformat!G1277,"")</f>
        <v/>
      </c>
      <c r="B1274" s="23" t="str">
        <f>IF(NOT(A1274=""),BR_standardformat!R1277,"")</f>
        <v/>
      </c>
      <c r="C1274" s="14" t="str">
        <f>IF(NOT(A1274=""),VLOOKUP(A1274,tabel_7!A1274:C2287,2,FALSE),"")</f>
        <v/>
      </c>
      <c r="D1274" s="14" t="str">
        <f>IF(NOT(A1274=""),VLOOKUP(A1274,tabel_7!A1274:C2287,3,FALSE),"")</f>
        <v/>
      </c>
      <c r="E1274" s="25" t="str">
        <f>IF(NOT(A1274=""),VLOOKUP(_xlfn.CONCAT(C1274,", ",D1274),pg!$C$2:$D$38,2,FALSE),"")</f>
        <v/>
      </c>
      <c r="F1274" s="24" t="str">
        <f t="shared" si="39"/>
        <v/>
      </c>
      <c r="H1274" t="str">
        <f>IF(COUNTIF(tabel_7!A$2:A$1015,BR_standardformat!G1277)&gt;0,BR_standardformat!G1277,"")</f>
        <v/>
      </c>
      <c r="I1274" t="str">
        <f t="shared" si="40"/>
        <v xml:space="preserve">, </v>
      </c>
    </row>
    <row r="1275" spans="1:9" x14ac:dyDescent="0.25">
      <c r="A1275" s="14" t="str">
        <f>IF(COUNTIF(tabel_7!A$2:A$1015,BR_standardformat!G1278)&gt;0,BR_standardformat!G1278,"")</f>
        <v/>
      </c>
      <c r="B1275" s="23" t="str">
        <f>IF(NOT(A1275=""),BR_standardformat!R1278,"")</f>
        <v/>
      </c>
      <c r="C1275" s="14" t="str">
        <f>IF(NOT(A1275=""),VLOOKUP(A1275,tabel_7!A1275:C2288,2,FALSE),"")</f>
        <v/>
      </c>
      <c r="D1275" s="14" t="str">
        <f>IF(NOT(A1275=""),VLOOKUP(A1275,tabel_7!A1275:C2288,3,FALSE),"")</f>
        <v/>
      </c>
      <c r="E1275" s="25" t="str">
        <f>IF(NOT(A1275=""),VLOOKUP(_xlfn.CONCAT(C1275,", ",D1275),pg!$C$2:$D$38,2,FALSE),"")</f>
        <v/>
      </c>
      <c r="F1275" s="24" t="str">
        <f t="shared" si="39"/>
        <v/>
      </c>
      <c r="H1275" t="str">
        <f>IF(COUNTIF(tabel_7!A$2:A$1015,BR_standardformat!G1278)&gt;0,BR_standardformat!G1278,"")</f>
        <v/>
      </c>
      <c r="I1275" t="str">
        <f t="shared" si="40"/>
        <v xml:space="preserve">, </v>
      </c>
    </row>
    <row r="1276" spans="1:9" x14ac:dyDescent="0.25">
      <c r="A1276" s="14" t="str">
        <f>IF(COUNTIF(tabel_7!A$2:A$1015,BR_standardformat!G1279)&gt;0,BR_standardformat!G1279,"")</f>
        <v/>
      </c>
      <c r="B1276" s="23" t="str">
        <f>IF(NOT(A1276=""),BR_standardformat!R1279,"")</f>
        <v/>
      </c>
      <c r="C1276" s="14" t="str">
        <f>IF(NOT(A1276=""),VLOOKUP(A1276,tabel_7!A1276:C2289,2,FALSE),"")</f>
        <v/>
      </c>
      <c r="D1276" s="14" t="str">
        <f>IF(NOT(A1276=""),VLOOKUP(A1276,tabel_7!A1276:C2289,3,FALSE),"")</f>
        <v/>
      </c>
      <c r="E1276" s="25" t="str">
        <f>IF(NOT(A1276=""),VLOOKUP(_xlfn.CONCAT(C1276,", ",D1276),pg!$C$2:$D$38,2,FALSE),"")</f>
        <v/>
      </c>
      <c r="F1276" s="24" t="str">
        <f t="shared" si="39"/>
        <v/>
      </c>
      <c r="H1276" t="str">
        <f>IF(COUNTIF(tabel_7!A$2:A$1015,BR_standardformat!G1279)&gt;0,BR_standardformat!G1279,"")</f>
        <v/>
      </c>
      <c r="I1276" t="str">
        <f t="shared" si="40"/>
        <v xml:space="preserve">, </v>
      </c>
    </row>
    <row r="1277" spans="1:9" x14ac:dyDescent="0.25">
      <c r="A1277" s="14" t="str">
        <f>IF(COUNTIF(tabel_7!A$2:A$1015,BR_standardformat!G1280)&gt;0,BR_standardformat!G1280,"")</f>
        <v/>
      </c>
      <c r="B1277" s="23" t="str">
        <f>IF(NOT(A1277=""),BR_standardformat!R1280,"")</f>
        <v/>
      </c>
      <c r="C1277" s="14" t="str">
        <f>IF(NOT(A1277=""),VLOOKUP(A1277,tabel_7!A1277:C2290,2,FALSE),"")</f>
        <v/>
      </c>
      <c r="D1277" s="14" t="str">
        <f>IF(NOT(A1277=""),VLOOKUP(A1277,tabel_7!A1277:C2290,3,FALSE),"")</f>
        <v/>
      </c>
      <c r="E1277" s="25" t="str">
        <f>IF(NOT(A1277=""),VLOOKUP(_xlfn.CONCAT(C1277,", ",D1277),pg!$C$2:$D$38,2,FALSE),"")</f>
        <v/>
      </c>
      <c r="F1277" s="24" t="str">
        <f t="shared" si="39"/>
        <v/>
      </c>
      <c r="H1277" t="str">
        <f>IF(COUNTIF(tabel_7!A$2:A$1015,BR_standardformat!G1280)&gt;0,BR_standardformat!G1280,"")</f>
        <v/>
      </c>
      <c r="I1277" t="str">
        <f t="shared" si="40"/>
        <v xml:space="preserve">, </v>
      </c>
    </row>
    <row r="1278" spans="1:9" x14ac:dyDescent="0.25">
      <c r="A1278" s="14" t="str">
        <f>IF(COUNTIF(tabel_7!A$2:A$1015,BR_standardformat!G1281)&gt;0,BR_standardformat!G1281,"")</f>
        <v/>
      </c>
      <c r="B1278" s="23" t="str">
        <f>IF(NOT(A1278=""),BR_standardformat!R1281,"")</f>
        <v/>
      </c>
      <c r="C1278" s="14" t="str">
        <f>IF(NOT(A1278=""),VLOOKUP(A1278,tabel_7!A1278:C2291,2,FALSE),"")</f>
        <v/>
      </c>
      <c r="D1278" s="14" t="str">
        <f>IF(NOT(A1278=""),VLOOKUP(A1278,tabel_7!A1278:C2291,3,FALSE),"")</f>
        <v/>
      </c>
      <c r="E1278" s="25" t="str">
        <f>IF(NOT(A1278=""),VLOOKUP(_xlfn.CONCAT(C1278,", ",D1278),pg!$C$2:$D$38,2,FALSE),"")</f>
        <v/>
      </c>
      <c r="F1278" s="24" t="str">
        <f t="shared" si="39"/>
        <v/>
      </c>
      <c r="H1278" t="str">
        <f>IF(COUNTIF(tabel_7!A$2:A$1015,BR_standardformat!G1281)&gt;0,BR_standardformat!G1281,"")</f>
        <v/>
      </c>
      <c r="I1278" t="str">
        <f t="shared" si="40"/>
        <v xml:space="preserve">, </v>
      </c>
    </row>
    <row r="1279" spans="1:9" x14ac:dyDescent="0.25">
      <c r="A1279" s="14" t="str">
        <f>IF(COUNTIF(tabel_7!A$2:A$1015,BR_standardformat!G1282)&gt;0,BR_standardformat!G1282,"")</f>
        <v/>
      </c>
      <c r="B1279" s="23" t="str">
        <f>IF(NOT(A1279=""),BR_standardformat!R1282,"")</f>
        <v/>
      </c>
      <c r="C1279" s="14" t="str">
        <f>IF(NOT(A1279=""),VLOOKUP(A1279,tabel_7!A1279:C2292,2,FALSE),"")</f>
        <v/>
      </c>
      <c r="D1279" s="14" t="str">
        <f>IF(NOT(A1279=""),VLOOKUP(A1279,tabel_7!A1279:C2292,3,FALSE),"")</f>
        <v/>
      </c>
      <c r="E1279" s="25" t="str">
        <f>IF(NOT(A1279=""),VLOOKUP(_xlfn.CONCAT(C1279,", ",D1279),pg!$C$2:$D$38,2,FALSE),"")</f>
        <v/>
      </c>
      <c r="F1279" s="24" t="str">
        <f t="shared" si="39"/>
        <v/>
      </c>
      <c r="H1279" t="str">
        <f>IF(COUNTIF(tabel_7!A$2:A$1015,BR_standardformat!G1282)&gt;0,BR_standardformat!G1282,"")</f>
        <v/>
      </c>
      <c r="I1279" t="str">
        <f t="shared" si="40"/>
        <v xml:space="preserve">, </v>
      </c>
    </row>
    <row r="1280" spans="1:9" x14ac:dyDescent="0.25">
      <c r="A1280" s="14" t="str">
        <f>IF(COUNTIF(tabel_7!A$2:A$1015,BR_standardformat!G1283)&gt;0,BR_standardformat!G1283,"")</f>
        <v/>
      </c>
      <c r="B1280" s="23" t="str">
        <f>IF(NOT(A1280=""),BR_standardformat!R1283,"")</f>
        <v/>
      </c>
      <c r="C1280" s="14" t="str">
        <f>IF(NOT(A1280=""),VLOOKUP(A1280,tabel_7!A1280:C2293,2,FALSE),"")</f>
        <v/>
      </c>
      <c r="D1280" s="14" t="str">
        <f>IF(NOT(A1280=""),VLOOKUP(A1280,tabel_7!A1280:C2293,3,FALSE),"")</f>
        <v/>
      </c>
      <c r="E1280" s="25" t="str">
        <f>IF(NOT(A1280=""),VLOOKUP(_xlfn.CONCAT(C1280,", ",D1280),pg!$C$2:$D$38,2,FALSE),"")</f>
        <v/>
      </c>
      <c r="F1280" s="24" t="str">
        <f t="shared" si="39"/>
        <v/>
      </c>
      <c r="H1280" t="str">
        <f>IF(COUNTIF(tabel_7!A$2:A$1015,BR_standardformat!G1283)&gt;0,BR_standardformat!G1283,"")</f>
        <v/>
      </c>
      <c r="I1280" t="str">
        <f t="shared" si="40"/>
        <v xml:space="preserve">, </v>
      </c>
    </row>
    <row r="1281" spans="1:9" x14ac:dyDescent="0.25">
      <c r="A1281" s="14" t="str">
        <f>IF(COUNTIF(tabel_7!A$2:A$1015,BR_standardformat!G1284)&gt;0,BR_standardformat!G1284,"")</f>
        <v/>
      </c>
      <c r="B1281" s="23" t="str">
        <f>IF(NOT(A1281=""),BR_standardformat!R1284,"")</f>
        <v/>
      </c>
      <c r="C1281" s="14" t="str">
        <f>IF(NOT(A1281=""),VLOOKUP(A1281,tabel_7!A1281:C2294,2,FALSE),"")</f>
        <v/>
      </c>
      <c r="D1281" s="14" t="str">
        <f>IF(NOT(A1281=""),VLOOKUP(A1281,tabel_7!A1281:C2294,3,FALSE),"")</f>
        <v/>
      </c>
      <c r="E1281" s="25" t="str">
        <f>IF(NOT(A1281=""),VLOOKUP(_xlfn.CONCAT(C1281,", ",D1281),pg!$C$2:$D$38,2,FALSE),"")</f>
        <v/>
      </c>
      <c r="F1281" s="24" t="str">
        <f t="shared" si="39"/>
        <v/>
      </c>
      <c r="H1281" t="str">
        <f>IF(COUNTIF(tabel_7!A$2:A$1015,BR_standardformat!G1284)&gt;0,BR_standardformat!G1284,"")</f>
        <v/>
      </c>
      <c r="I1281" t="str">
        <f t="shared" si="40"/>
        <v xml:space="preserve">, </v>
      </c>
    </row>
    <row r="1282" spans="1:9" x14ac:dyDescent="0.25">
      <c r="A1282" s="14" t="str">
        <f>IF(COUNTIF(tabel_7!A$2:A$1015,BR_standardformat!G1285)&gt;0,BR_standardformat!G1285,"")</f>
        <v/>
      </c>
      <c r="B1282" s="23" t="str">
        <f>IF(NOT(A1282=""),BR_standardformat!R1285,"")</f>
        <v/>
      </c>
      <c r="C1282" s="14" t="str">
        <f>IF(NOT(A1282=""),VLOOKUP(A1282,tabel_7!A1282:C2295,2,FALSE),"")</f>
        <v/>
      </c>
      <c r="D1282" s="14" t="str">
        <f>IF(NOT(A1282=""),VLOOKUP(A1282,tabel_7!A1282:C2295,3,FALSE),"")</f>
        <v/>
      </c>
      <c r="E1282" s="25" t="str">
        <f>IF(NOT(A1282=""),VLOOKUP(_xlfn.CONCAT(C1282,", ",D1282),pg!$C$2:$D$38,2,FALSE),"")</f>
        <v/>
      </c>
      <c r="F1282" s="24" t="str">
        <f t="shared" si="39"/>
        <v/>
      </c>
      <c r="H1282" t="str">
        <f>IF(COUNTIF(tabel_7!A$2:A$1015,BR_standardformat!G1285)&gt;0,BR_standardformat!G1285,"")</f>
        <v/>
      </c>
      <c r="I1282" t="str">
        <f t="shared" si="40"/>
        <v xml:space="preserve">, </v>
      </c>
    </row>
    <row r="1283" spans="1:9" x14ac:dyDescent="0.25">
      <c r="A1283" s="14" t="str">
        <f>IF(COUNTIF(tabel_7!A$2:A$1015,BR_standardformat!G1286)&gt;0,BR_standardformat!G1286,"")</f>
        <v/>
      </c>
      <c r="B1283" s="23" t="str">
        <f>IF(NOT(A1283=""),BR_standardformat!R1286,"")</f>
        <v/>
      </c>
      <c r="C1283" s="14" t="str">
        <f>IF(NOT(A1283=""),VLOOKUP(A1283,tabel_7!A1283:C2296,2,FALSE),"")</f>
        <v/>
      </c>
      <c r="D1283" s="14" t="str">
        <f>IF(NOT(A1283=""),VLOOKUP(A1283,tabel_7!A1283:C2296,3,FALSE),"")</f>
        <v/>
      </c>
      <c r="E1283" s="25" t="str">
        <f>IF(NOT(A1283=""),VLOOKUP(_xlfn.CONCAT(C1283,", ",D1283),pg!$C$2:$D$38,2,FALSE),"")</f>
        <v/>
      </c>
      <c r="F1283" s="24" t="str">
        <f t="shared" ref="F1283:F1346" si="41">IF(NOT(B1283=""),B1283*E1283,"")</f>
        <v/>
      </c>
      <c r="H1283" t="str">
        <f>IF(COUNTIF(tabel_7!A$2:A$1015,BR_standardformat!G1286)&gt;0,BR_standardformat!G1286,"")</f>
        <v/>
      </c>
      <c r="I1283" t="str">
        <f t="shared" ref="I1283:I1346" si="42">_xlfn.CONCAT(C1283,", ",D1283)</f>
        <v xml:space="preserve">, </v>
      </c>
    </row>
    <row r="1284" spans="1:9" x14ac:dyDescent="0.25">
      <c r="A1284" s="14" t="str">
        <f>IF(COUNTIF(tabel_7!A$2:A$1015,BR_standardformat!G1287)&gt;0,BR_standardformat!G1287,"")</f>
        <v/>
      </c>
      <c r="B1284" s="23" t="str">
        <f>IF(NOT(A1284=""),BR_standardformat!R1287,"")</f>
        <v/>
      </c>
      <c r="C1284" s="14" t="str">
        <f>IF(NOT(A1284=""),VLOOKUP(A1284,tabel_7!A1284:C2297,2,FALSE),"")</f>
        <v/>
      </c>
      <c r="D1284" s="14" t="str">
        <f>IF(NOT(A1284=""),VLOOKUP(A1284,tabel_7!A1284:C2297,3,FALSE),"")</f>
        <v/>
      </c>
      <c r="E1284" s="25" t="str">
        <f>IF(NOT(A1284=""),VLOOKUP(_xlfn.CONCAT(C1284,", ",D1284),pg!$C$2:$D$38,2,FALSE),"")</f>
        <v/>
      </c>
      <c r="F1284" s="24" t="str">
        <f t="shared" si="41"/>
        <v/>
      </c>
      <c r="H1284" t="str">
        <f>IF(COUNTIF(tabel_7!A$2:A$1015,BR_standardformat!G1287)&gt;0,BR_standardformat!G1287,"")</f>
        <v/>
      </c>
      <c r="I1284" t="str">
        <f t="shared" si="42"/>
        <v xml:space="preserve">, </v>
      </c>
    </row>
    <row r="1285" spans="1:9" x14ac:dyDescent="0.25">
      <c r="A1285" s="14" t="str">
        <f>IF(COUNTIF(tabel_7!A$2:A$1015,BR_standardformat!G1288)&gt;0,BR_standardformat!G1288,"")</f>
        <v/>
      </c>
      <c r="B1285" s="23" t="str">
        <f>IF(NOT(A1285=""),BR_standardformat!R1288,"")</f>
        <v/>
      </c>
      <c r="C1285" s="14" t="str">
        <f>IF(NOT(A1285=""),VLOOKUP(A1285,tabel_7!A1285:C2298,2,FALSE),"")</f>
        <v/>
      </c>
      <c r="D1285" s="14" t="str">
        <f>IF(NOT(A1285=""),VLOOKUP(A1285,tabel_7!A1285:C2298,3,FALSE),"")</f>
        <v/>
      </c>
      <c r="E1285" s="25" t="str">
        <f>IF(NOT(A1285=""),VLOOKUP(_xlfn.CONCAT(C1285,", ",D1285),pg!$C$2:$D$38,2,FALSE),"")</f>
        <v/>
      </c>
      <c r="F1285" s="24" t="str">
        <f t="shared" si="41"/>
        <v/>
      </c>
      <c r="H1285" t="str">
        <f>IF(COUNTIF(tabel_7!A$2:A$1015,BR_standardformat!G1288)&gt;0,BR_standardformat!G1288,"")</f>
        <v/>
      </c>
      <c r="I1285" t="str">
        <f t="shared" si="42"/>
        <v xml:space="preserve">, </v>
      </c>
    </row>
    <row r="1286" spans="1:9" x14ac:dyDescent="0.25">
      <c r="A1286" s="14" t="str">
        <f>IF(COUNTIF(tabel_7!A$2:A$1015,BR_standardformat!G1289)&gt;0,BR_standardformat!G1289,"")</f>
        <v/>
      </c>
      <c r="B1286" s="23" t="str">
        <f>IF(NOT(A1286=""),BR_standardformat!R1289,"")</f>
        <v/>
      </c>
      <c r="C1286" s="14" t="str">
        <f>IF(NOT(A1286=""),VLOOKUP(A1286,tabel_7!A1286:C2299,2,FALSE),"")</f>
        <v/>
      </c>
      <c r="D1286" s="14" t="str">
        <f>IF(NOT(A1286=""),VLOOKUP(A1286,tabel_7!A1286:C2299,3,FALSE),"")</f>
        <v/>
      </c>
      <c r="E1286" s="25" t="str">
        <f>IF(NOT(A1286=""),VLOOKUP(_xlfn.CONCAT(C1286,", ",D1286),pg!$C$2:$D$38,2,FALSE),"")</f>
        <v/>
      </c>
      <c r="F1286" s="24" t="str">
        <f t="shared" si="41"/>
        <v/>
      </c>
      <c r="H1286" t="str">
        <f>IF(COUNTIF(tabel_7!A$2:A$1015,BR_standardformat!G1289)&gt;0,BR_standardformat!G1289,"")</f>
        <v/>
      </c>
      <c r="I1286" t="str">
        <f t="shared" si="42"/>
        <v xml:space="preserve">, </v>
      </c>
    </row>
    <row r="1287" spans="1:9" x14ac:dyDescent="0.25">
      <c r="A1287" s="14" t="str">
        <f>IF(COUNTIF(tabel_7!A$2:A$1015,BR_standardformat!G1290)&gt;0,BR_standardformat!G1290,"")</f>
        <v/>
      </c>
      <c r="B1287" s="23" t="str">
        <f>IF(NOT(A1287=""),BR_standardformat!R1290,"")</f>
        <v/>
      </c>
      <c r="C1287" s="14" t="str">
        <f>IF(NOT(A1287=""),VLOOKUP(A1287,tabel_7!A1287:C2300,2,FALSE),"")</f>
        <v/>
      </c>
      <c r="D1287" s="14" t="str">
        <f>IF(NOT(A1287=""),VLOOKUP(A1287,tabel_7!A1287:C2300,3,FALSE),"")</f>
        <v/>
      </c>
      <c r="E1287" s="25" t="str">
        <f>IF(NOT(A1287=""),VLOOKUP(_xlfn.CONCAT(C1287,", ",D1287),pg!$C$2:$D$38,2,FALSE),"")</f>
        <v/>
      </c>
      <c r="F1287" s="24" t="str">
        <f t="shared" si="41"/>
        <v/>
      </c>
      <c r="H1287" t="str">
        <f>IF(COUNTIF(tabel_7!A$2:A$1015,BR_standardformat!G1290)&gt;0,BR_standardformat!G1290,"")</f>
        <v/>
      </c>
      <c r="I1287" t="str">
        <f t="shared" si="42"/>
        <v xml:space="preserve">, </v>
      </c>
    </row>
    <row r="1288" spans="1:9" x14ac:dyDescent="0.25">
      <c r="A1288" s="14" t="str">
        <f>IF(COUNTIF(tabel_7!A$2:A$1015,BR_standardformat!G1291)&gt;0,BR_standardformat!G1291,"")</f>
        <v/>
      </c>
      <c r="B1288" s="23" t="str">
        <f>IF(NOT(A1288=""),BR_standardformat!R1291,"")</f>
        <v/>
      </c>
      <c r="C1288" s="14" t="str">
        <f>IF(NOT(A1288=""),VLOOKUP(A1288,tabel_7!A1288:C2301,2,FALSE),"")</f>
        <v/>
      </c>
      <c r="D1288" s="14" t="str">
        <f>IF(NOT(A1288=""),VLOOKUP(A1288,tabel_7!A1288:C2301,3,FALSE),"")</f>
        <v/>
      </c>
      <c r="E1288" s="25" t="str">
        <f>IF(NOT(A1288=""),VLOOKUP(_xlfn.CONCAT(C1288,", ",D1288),pg!$C$2:$D$38,2,FALSE),"")</f>
        <v/>
      </c>
      <c r="F1288" s="24" t="str">
        <f t="shared" si="41"/>
        <v/>
      </c>
      <c r="H1288" t="str">
        <f>IF(COUNTIF(tabel_7!A$2:A$1015,BR_standardformat!G1291)&gt;0,BR_standardformat!G1291,"")</f>
        <v/>
      </c>
      <c r="I1288" t="str">
        <f t="shared" si="42"/>
        <v xml:space="preserve">, </v>
      </c>
    </row>
    <row r="1289" spans="1:9" x14ac:dyDescent="0.25">
      <c r="A1289" s="14" t="str">
        <f>IF(COUNTIF(tabel_7!A$2:A$1015,BR_standardformat!G1292)&gt;0,BR_standardformat!G1292,"")</f>
        <v/>
      </c>
      <c r="B1289" s="23" t="str">
        <f>IF(NOT(A1289=""),BR_standardformat!R1292,"")</f>
        <v/>
      </c>
      <c r="C1289" s="14" t="str">
        <f>IF(NOT(A1289=""),VLOOKUP(A1289,tabel_7!A1289:C2302,2,FALSE),"")</f>
        <v/>
      </c>
      <c r="D1289" s="14" t="str">
        <f>IF(NOT(A1289=""),VLOOKUP(A1289,tabel_7!A1289:C2302,3,FALSE),"")</f>
        <v/>
      </c>
      <c r="E1289" s="25" t="str">
        <f>IF(NOT(A1289=""),VLOOKUP(_xlfn.CONCAT(C1289,", ",D1289),pg!$C$2:$D$38,2,FALSE),"")</f>
        <v/>
      </c>
      <c r="F1289" s="24" t="str">
        <f t="shared" si="41"/>
        <v/>
      </c>
      <c r="H1289" t="str">
        <f>IF(COUNTIF(tabel_7!A$2:A$1015,BR_standardformat!G1292)&gt;0,BR_standardformat!G1292,"")</f>
        <v/>
      </c>
      <c r="I1289" t="str">
        <f t="shared" si="42"/>
        <v xml:space="preserve">, </v>
      </c>
    </row>
    <row r="1290" spans="1:9" x14ac:dyDescent="0.25">
      <c r="A1290" s="14" t="str">
        <f>IF(COUNTIF(tabel_7!A$2:A$1015,BR_standardformat!G1293)&gt;0,BR_standardformat!G1293,"")</f>
        <v/>
      </c>
      <c r="B1290" s="23" t="str">
        <f>IF(NOT(A1290=""),BR_standardformat!R1293,"")</f>
        <v/>
      </c>
      <c r="C1290" s="14" t="str">
        <f>IF(NOT(A1290=""),VLOOKUP(A1290,tabel_7!A1290:C2303,2,FALSE),"")</f>
        <v/>
      </c>
      <c r="D1290" s="14" t="str">
        <f>IF(NOT(A1290=""),VLOOKUP(A1290,tabel_7!A1290:C2303,3,FALSE),"")</f>
        <v/>
      </c>
      <c r="E1290" s="25" t="str">
        <f>IF(NOT(A1290=""),VLOOKUP(_xlfn.CONCAT(C1290,", ",D1290),pg!$C$2:$D$38,2,FALSE),"")</f>
        <v/>
      </c>
      <c r="F1290" s="24" t="str">
        <f t="shared" si="41"/>
        <v/>
      </c>
      <c r="H1290" t="str">
        <f>IF(COUNTIF(tabel_7!A$2:A$1015,BR_standardformat!G1293)&gt;0,BR_standardformat!G1293,"")</f>
        <v/>
      </c>
      <c r="I1290" t="str">
        <f t="shared" si="42"/>
        <v xml:space="preserve">, </v>
      </c>
    </row>
    <row r="1291" spans="1:9" x14ac:dyDescent="0.25">
      <c r="A1291" s="14" t="str">
        <f>IF(COUNTIF(tabel_7!A$2:A$1015,BR_standardformat!G1294)&gt;0,BR_standardformat!G1294,"")</f>
        <v/>
      </c>
      <c r="B1291" s="23" t="str">
        <f>IF(NOT(A1291=""),BR_standardformat!R1294,"")</f>
        <v/>
      </c>
      <c r="C1291" s="14" t="str">
        <f>IF(NOT(A1291=""),VLOOKUP(A1291,tabel_7!A1291:C2304,2,FALSE),"")</f>
        <v/>
      </c>
      <c r="D1291" s="14" t="str">
        <f>IF(NOT(A1291=""),VLOOKUP(A1291,tabel_7!A1291:C2304,3,FALSE),"")</f>
        <v/>
      </c>
      <c r="E1291" s="25" t="str">
        <f>IF(NOT(A1291=""),VLOOKUP(_xlfn.CONCAT(C1291,", ",D1291),pg!$C$2:$D$38,2,FALSE),"")</f>
        <v/>
      </c>
      <c r="F1291" s="24" t="str">
        <f t="shared" si="41"/>
        <v/>
      </c>
      <c r="H1291" t="str">
        <f>IF(COUNTIF(tabel_7!A$2:A$1015,BR_standardformat!G1294)&gt;0,BR_standardformat!G1294,"")</f>
        <v/>
      </c>
      <c r="I1291" t="str">
        <f t="shared" si="42"/>
        <v xml:space="preserve">, </v>
      </c>
    </row>
    <row r="1292" spans="1:9" x14ac:dyDescent="0.25">
      <c r="A1292" s="14" t="str">
        <f>IF(COUNTIF(tabel_7!A$2:A$1015,BR_standardformat!G1295)&gt;0,BR_standardformat!G1295,"")</f>
        <v/>
      </c>
      <c r="B1292" s="23" t="str">
        <f>IF(NOT(A1292=""),BR_standardformat!R1295,"")</f>
        <v/>
      </c>
      <c r="C1292" s="14" t="str">
        <f>IF(NOT(A1292=""),VLOOKUP(A1292,tabel_7!A1292:C2305,2,FALSE),"")</f>
        <v/>
      </c>
      <c r="D1292" s="14" t="str">
        <f>IF(NOT(A1292=""),VLOOKUP(A1292,tabel_7!A1292:C2305,3,FALSE),"")</f>
        <v/>
      </c>
      <c r="E1292" s="25" t="str">
        <f>IF(NOT(A1292=""),VLOOKUP(_xlfn.CONCAT(C1292,", ",D1292),pg!$C$2:$D$38,2,FALSE),"")</f>
        <v/>
      </c>
      <c r="F1292" s="24" t="str">
        <f t="shared" si="41"/>
        <v/>
      </c>
      <c r="H1292" t="str">
        <f>IF(COUNTIF(tabel_7!A$2:A$1015,BR_standardformat!G1295)&gt;0,BR_standardformat!G1295,"")</f>
        <v/>
      </c>
      <c r="I1292" t="str">
        <f t="shared" si="42"/>
        <v xml:space="preserve">, </v>
      </c>
    </row>
    <row r="1293" spans="1:9" x14ac:dyDescent="0.25">
      <c r="A1293" s="14" t="str">
        <f>IF(COUNTIF(tabel_7!A$2:A$1015,BR_standardformat!G1296)&gt;0,BR_standardformat!G1296,"")</f>
        <v/>
      </c>
      <c r="B1293" s="23" t="str">
        <f>IF(NOT(A1293=""),BR_standardformat!R1296,"")</f>
        <v/>
      </c>
      <c r="C1293" s="14" t="str">
        <f>IF(NOT(A1293=""),VLOOKUP(A1293,tabel_7!A1293:C2306,2,FALSE),"")</f>
        <v/>
      </c>
      <c r="D1293" s="14" t="str">
        <f>IF(NOT(A1293=""),VLOOKUP(A1293,tabel_7!A1293:C2306,3,FALSE),"")</f>
        <v/>
      </c>
      <c r="E1293" s="25" t="str">
        <f>IF(NOT(A1293=""),VLOOKUP(_xlfn.CONCAT(C1293,", ",D1293),pg!$C$2:$D$38,2,FALSE),"")</f>
        <v/>
      </c>
      <c r="F1293" s="24" t="str">
        <f t="shared" si="41"/>
        <v/>
      </c>
      <c r="H1293" t="str">
        <f>IF(COUNTIF(tabel_7!A$2:A$1015,BR_standardformat!G1296)&gt;0,BR_standardformat!G1296,"")</f>
        <v/>
      </c>
      <c r="I1293" t="str">
        <f t="shared" si="42"/>
        <v xml:space="preserve">, </v>
      </c>
    </row>
    <row r="1294" spans="1:9" x14ac:dyDescent="0.25">
      <c r="A1294" s="14" t="str">
        <f>IF(COUNTIF(tabel_7!A$2:A$1015,BR_standardformat!G1297)&gt;0,BR_standardformat!G1297,"")</f>
        <v/>
      </c>
      <c r="B1294" s="23" t="str">
        <f>IF(NOT(A1294=""),BR_standardformat!R1297,"")</f>
        <v/>
      </c>
      <c r="C1294" s="14" t="str">
        <f>IF(NOT(A1294=""),VLOOKUP(A1294,tabel_7!A1294:C2307,2,FALSE),"")</f>
        <v/>
      </c>
      <c r="D1294" s="14" t="str">
        <f>IF(NOT(A1294=""),VLOOKUP(A1294,tabel_7!A1294:C2307,3,FALSE),"")</f>
        <v/>
      </c>
      <c r="E1294" s="25" t="str">
        <f>IF(NOT(A1294=""),VLOOKUP(_xlfn.CONCAT(C1294,", ",D1294),pg!$C$2:$D$38,2,FALSE),"")</f>
        <v/>
      </c>
      <c r="F1294" s="24" t="str">
        <f t="shared" si="41"/>
        <v/>
      </c>
      <c r="H1294" t="str">
        <f>IF(COUNTIF(tabel_7!A$2:A$1015,BR_standardformat!G1297)&gt;0,BR_standardformat!G1297,"")</f>
        <v/>
      </c>
      <c r="I1294" t="str">
        <f t="shared" si="42"/>
        <v xml:space="preserve">, </v>
      </c>
    </row>
    <row r="1295" spans="1:9" x14ac:dyDescent="0.25">
      <c r="A1295" s="14" t="str">
        <f>IF(COUNTIF(tabel_7!A$2:A$1015,BR_standardformat!G1298)&gt;0,BR_standardformat!G1298,"")</f>
        <v/>
      </c>
      <c r="B1295" s="23" t="str">
        <f>IF(NOT(A1295=""),BR_standardformat!R1298,"")</f>
        <v/>
      </c>
      <c r="C1295" s="14" t="str">
        <f>IF(NOT(A1295=""),VLOOKUP(A1295,tabel_7!A1295:C2308,2,FALSE),"")</f>
        <v/>
      </c>
      <c r="D1295" s="14" t="str">
        <f>IF(NOT(A1295=""),VLOOKUP(A1295,tabel_7!A1295:C2308,3,FALSE),"")</f>
        <v/>
      </c>
      <c r="E1295" s="25" t="str">
        <f>IF(NOT(A1295=""),VLOOKUP(_xlfn.CONCAT(C1295,", ",D1295),pg!$C$2:$D$38,2,FALSE),"")</f>
        <v/>
      </c>
      <c r="F1295" s="24" t="str">
        <f t="shared" si="41"/>
        <v/>
      </c>
      <c r="H1295" t="str">
        <f>IF(COUNTIF(tabel_7!A$2:A$1015,BR_standardformat!G1298)&gt;0,BR_standardformat!G1298,"")</f>
        <v/>
      </c>
      <c r="I1295" t="str">
        <f t="shared" si="42"/>
        <v xml:space="preserve">, </v>
      </c>
    </row>
    <row r="1296" spans="1:9" x14ac:dyDescent="0.25">
      <c r="A1296" s="14" t="str">
        <f>IF(COUNTIF(tabel_7!A$2:A$1015,BR_standardformat!G1299)&gt;0,BR_standardformat!G1299,"")</f>
        <v/>
      </c>
      <c r="B1296" s="23" t="str">
        <f>IF(NOT(A1296=""),BR_standardformat!R1299,"")</f>
        <v/>
      </c>
      <c r="C1296" s="14" t="str">
        <f>IF(NOT(A1296=""),VLOOKUP(A1296,tabel_7!A1296:C2309,2,FALSE),"")</f>
        <v/>
      </c>
      <c r="D1296" s="14" t="str">
        <f>IF(NOT(A1296=""),VLOOKUP(A1296,tabel_7!A1296:C2309,3,FALSE),"")</f>
        <v/>
      </c>
      <c r="E1296" s="25" t="str">
        <f>IF(NOT(A1296=""),VLOOKUP(_xlfn.CONCAT(C1296,", ",D1296),pg!$C$2:$D$38,2,FALSE),"")</f>
        <v/>
      </c>
      <c r="F1296" s="24" t="str">
        <f t="shared" si="41"/>
        <v/>
      </c>
      <c r="H1296" t="str">
        <f>IF(COUNTIF(tabel_7!A$2:A$1015,BR_standardformat!G1299)&gt;0,BR_standardformat!G1299,"")</f>
        <v/>
      </c>
      <c r="I1296" t="str">
        <f t="shared" si="42"/>
        <v xml:space="preserve">, </v>
      </c>
    </row>
    <row r="1297" spans="1:9" x14ac:dyDescent="0.25">
      <c r="A1297" s="14" t="str">
        <f>IF(COUNTIF(tabel_7!A$2:A$1015,BR_standardformat!G1300)&gt;0,BR_standardformat!G1300,"")</f>
        <v/>
      </c>
      <c r="B1297" s="23" t="str">
        <f>IF(NOT(A1297=""),BR_standardformat!R1300,"")</f>
        <v/>
      </c>
      <c r="C1297" s="14" t="str">
        <f>IF(NOT(A1297=""),VLOOKUP(A1297,tabel_7!A1297:C2310,2,FALSE),"")</f>
        <v/>
      </c>
      <c r="D1297" s="14" t="str">
        <f>IF(NOT(A1297=""),VLOOKUP(A1297,tabel_7!A1297:C2310,3,FALSE),"")</f>
        <v/>
      </c>
      <c r="E1297" s="25" t="str">
        <f>IF(NOT(A1297=""),VLOOKUP(_xlfn.CONCAT(C1297,", ",D1297),pg!$C$2:$D$38,2,FALSE),"")</f>
        <v/>
      </c>
      <c r="F1297" s="24" t="str">
        <f t="shared" si="41"/>
        <v/>
      </c>
      <c r="H1297" t="str">
        <f>IF(COUNTIF(tabel_7!A$2:A$1015,BR_standardformat!G1300)&gt;0,BR_standardformat!G1300,"")</f>
        <v/>
      </c>
      <c r="I1297" t="str">
        <f t="shared" si="42"/>
        <v xml:space="preserve">, </v>
      </c>
    </row>
    <row r="1298" spans="1:9" x14ac:dyDescent="0.25">
      <c r="A1298" s="14" t="str">
        <f>IF(COUNTIF(tabel_7!A$2:A$1015,BR_standardformat!G1301)&gt;0,BR_standardformat!G1301,"")</f>
        <v/>
      </c>
      <c r="B1298" s="23" t="str">
        <f>IF(NOT(A1298=""),BR_standardformat!R1301,"")</f>
        <v/>
      </c>
      <c r="C1298" s="14" t="str">
        <f>IF(NOT(A1298=""),VLOOKUP(A1298,tabel_7!A1298:C2311,2,FALSE),"")</f>
        <v/>
      </c>
      <c r="D1298" s="14" t="str">
        <f>IF(NOT(A1298=""),VLOOKUP(A1298,tabel_7!A1298:C2311,3,FALSE),"")</f>
        <v/>
      </c>
      <c r="E1298" s="25" t="str">
        <f>IF(NOT(A1298=""),VLOOKUP(_xlfn.CONCAT(C1298,", ",D1298),pg!$C$2:$D$38,2,FALSE),"")</f>
        <v/>
      </c>
      <c r="F1298" s="24" t="str">
        <f t="shared" si="41"/>
        <v/>
      </c>
      <c r="H1298" t="str">
        <f>IF(COUNTIF(tabel_7!A$2:A$1015,BR_standardformat!G1301)&gt;0,BR_standardformat!G1301,"")</f>
        <v/>
      </c>
      <c r="I1298" t="str">
        <f t="shared" si="42"/>
        <v xml:space="preserve">, </v>
      </c>
    </row>
    <row r="1299" spans="1:9" x14ac:dyDescent="0.25">
      <c r="A1299" s="14" t="str">
        <f>IF(COUNTIF(tabel_7!A$2:A$1015,BR_standardformat!G1302)&gt;0,BR_standardformat!G1302,"")</f>
        <v/>
      </c>
      <c r="B1299" s="23" t="str">
        <f>IF(NOT(A1299=""),BR_standardformat!R1302,"")</f>
        <v/>
      </c>
      <c r="C1299" s="14" t="str">
        <f>IF(NOT(A1299=""),VLOOKUP(A1299,tabel_7!A1299:C2312,2,FALSE),"")</f>
        <v/>
      </c>
      <c r="D1299" s="14" t="str">
        <f>IF(NOT(A1299=""),VLOOKUP(A1299,tabel_7!A1299:C2312,3,FALSE),"")</f>
        <v/>
      </c>
      <c r="E1299" s="25" t="str">
        <f>IF(NOT(A1299=""),VLOOKUP(_xlfn.CONCAT(C1299,", ",D1299),pg!$C$2:$D$38,2,FALSE),"")</f>
        <v/>
      </c>
      <c r="F1299" s="24" t="str">
        <f t="shared" si="41"/>
        <v/>
      </c>
      <c r="H1299" t="str">
        <f>IF(COUNTIF(tabel_7!A$2:A$1015,BR_standardformat!G1302)&gt;0,BR_standardformat!G1302,"")</f>
        <v/>
      </c>
      <c r="I1299" t="str">
        <f t="shared" si="42"/>
        <v xml:space="preserve">, </v>
      </c>
    </row>
    <row r="1300" spans="1:9" x14ac:dyDescent="0.25">
      <c r="A1300" s="14" t="str">
        <f>IF(COUNTIF(tabel_7!A$2:A$1015,BR_standardformat!G1303)&gt;0,BR_standardformat!G1303,"")</f>
        <v/>
      </c>
      <c r="B1300" s="23" t="str">
        <f>IF(NOT(A1300=""),BR_standardformat!R1303,"")</f>
        <v/>
      </c>
      <c r="C1300" s="14" t="str">
        <f>IF(NOT(A1300=""),VLOOKUP(A1300,tabel_7!A1300:C2313,2,FALSE),"")</f>
        <v/>
      </c>
      <c r="D1300" s="14" t="str">
        <f>IF(NOT(A1300=""),VLOOKUP(A1300,tabel_7!A1300:C2313,3,FALSE),"")</f>
        <v/>
      </c>
      <c r="E1300" s="25" t="str">
        <f>IF(NOT(A1300=""),VLOOKUP(_xlfn.CONCAT(C1300,", ",D1300),pg!$C$2:$D$38,2,FALSE),"")</f>
        <v/>
      </c>
      <c r="F1300" s="24" t="str">
        <f t="shared" si="41"/>
        <v/>
      </c>
      <c r="H1300" t="str">
        <f>IF(COUNTIF(tabel_7!A$2:A$1015,BR_standardformat!G1303)&gt;0,BR_standardformat!G1303,"")</f>
        <v/>
      </c>
      <c r="I1300" t="str">
        <f t="shared" si="42"/>
        <v xml:space="preserve">, </v>
      </c>
    </row>
    <row r="1301" spans="1:9" x14ac:dyDescent="0.25">
      <c r="A1301" s="14" t="str">
        <f>IF(COUNTIF(tabel_7!A$2:A$1015,BR_standardformat!G1304)&gt;0,BR_standardformat!G1304,"")</f>
        <v/>
      </c>
      <c r="B1301" s="23" t="str">
        <f>IF(NOT(A1301=""),BR_standardformat!R1304,"")</f>
        <v/>
      </c>
      <c r="C1301" s="14" t="str">
        <f>IF(NOT(A1301=""),VLOOKUP(A1301,tabel_7!A1301:C2314,2,FALSE),"")</f>
        <v/>
      </c>
      <c r="D1301" s="14" t="str">
        <f>IF(NOT(A1301=""),VLOOKUP(A1301,tabel_7!A1301:C2314,3,FALSE),"")</f>
        <v/>
      </c>
      <c r="E1301" s="25" t="str">
        <f>IF(NOT(A1301=""),VLOOKUP(_xlfn.CONCAT(C1301,", ",D1301),pg!$C$2:$D$38,2,FALSE),"")</f>
        <v/>
      </c>
      <c r="F1301" s="24" t="str">
        <f t="shared" si="41"/>
        <v/>
      </c>
      <c r="H1301" t="str">
        <f>IF(COUNTIF(tabel_7!A$2:A$1015,BR_standardformat!G1304)&gt;0,BR_standardformat!G1304,"")</f>
        <v/>
      </c>
      <c r="I1301" t="str">
        <f t="shared" si="42"/>
        <v xml:space="preserve">, </v>
      </c>
    </row>
    <row r="1302" spans="1:9" x14ac:dyDescent="0.25">
      <c r="A1302" s="14" t="str">
        <f>IF(COUNTIF(tabel_7!A$2:A$1015,BR_standardformat!G1305)&gt;0,BR_standardformat!G1305,"")</f>
        <v/>
      </c>
      <c r="B1302" s="23" t="str">
        <f>IF(NOT(A1302=""),BR_standardformat!R1305,"")</f>
        <v/>
      </c>
      <c r="C1302" s="14" t="str">
        <f>IF(NOT(A1302=""),VLOOKUP(A1302,tabel_7!A1302:C2315,2,FALSE),"")</f>
        <v/>
      </c>
      <c r="D1302" s="14" t="str">
        <f>IF(NOT(A1302=""),VLOOKUP(A1302,tabel_7!A1302:C2315,3,FALSE),"")</f>
        <v/>
      </c>
      <c r="E1302" s="25" t="str">
        <f>IF(NOT(A1302=""),VLOOKUP(_xlfn.CONCAT(C1302,", ",D1302),pg!$C$2:$D$38,2,FALSE),"")</f>
        <v/>
      </c>
      <c r="F1302" s="24" t="str">
        <f t="shared" si="41"/>
        <v/>
      </c>
      <c r="H1302" t="str">
        <f>IF(COUNTIF(tabel_7!A$2:A$1015,BR_standardformat!G1305)&gt;0,BR_standardformat!G1305,"")</f>
        <v/>
      </c>
      <c r="I1302" t="str">
        <f t="shared" si="42"/>
        <v xml:space="preserve">, </v>
      </c>
    </row>
    <row r="1303" spans="1:9" x14ac:dyDescent="0.25">
      <c r="A1303" s="14" t="str">
        <f>IF(COUNTIF(tabel_7!A$2:A$1015,BR_standardformat!G1306)&gt;0,BR_standardformat!G1306,"")</f>
        <v/>
      </c>
      <c r="B1303" s="23" t="str">
        <f>IF(NOT(A1303=""),BR_standardformat!R1306,"")</f>
        <v/>
      </c>
      <c r="C1303" s="14" t="str">
        <f>IF(NOT(A1303=""),VLOOKUP(A1303,tabel_7!A1303:C2316,2,FALSE),"")</f>
        <v/>
      </c>
      <c r="D1303" s="14" t="str">
        <f>IF(NOT(A1303=""),VLOOKUP(A1303,tabel_7!A1303:C2316,3,FALSE),"")</f>
        <v/>
      </c>
      <c r="E1303" s="25" t="str">
        <f>IF(NOT(A1303=""),VLOOKUP(_xlfn.CONCAT(C1303,", ",D1303),pg!$C$2:$D$38,2,FALSE),"")</f>
        <v/>
      </c>
      <c r="F1303" s="24" t="str">
        <f t="shared" si="41"/>
        <v/>
      </c>
      <c r="H1303" t="str">
        <f>IF(COUNTIF(tabel_7!A$2:A$1015,BR_standardformat!G1306)&gt;0,BR_standardformat!G1306,"")</f>
        <v/>
      </c>
      <c r="I1303" t="str">
        <f t="shared" si="42"/>
        <v xml:space="preserve">, </v>
      </c>
    </row>
    <row r="1304" spans="1:9" x14ac:dyDescent="0.25">
      <c r="A1304" s="14" t="str">
        <f>IF(COUNTIF(tabel_7!A$2:A$1015,BR_standardformat!G1307)&gt;0,BR_standardformat!G1307,"")</f>
        <v/>
      </c>
      <c r="B1304" s="23" t="str">
        <f>IF(NOT(A1304=""),BR_standardformat!R1307,"")</f>
        <v/>
      </c>
      <c r="C1304" s="14" t="str">
        <f>IF(NOT(A1304=""),VLOOKUP(A1304,tabel_7!A1304:C2317,2,FALSE),"")</f>
        <v/>
      </c>
      <c r="D1304" s="14" t="str">
        <f>IF(NOT(A1304=""),VLOOKUP(A1304,tabel_7!A1304:C2317,3,FALSE),"")</f>
        <v/>
      </c>
      <c r="E1304" s="25" t="str">
        <f>IF(NOT(A1304=""),VLOOKUP(_xlfn.CONCAT(C1304,", ",D1304),pg!$C$2:$D$38,2,FALSE),"")</f>
        <v/>
      </c>
      <c r="F1304" s="24" t="str">
        <f t="shared" si="41"/>
        <v/>
      </c>
      <c r="H1304" t="str">
        <f>IF(COUNTIF(tabel_7!A$2:A$1015,BR_standardformat!G1307)&gt;0,BR_standardformat!G1307,"")</f>
        <v/>
      </c>
      <c r="I1304" t="str">
        <f t="shared" si="42"/>
        <v xml:space="preserve">, </v>
      </c>
    </row>
    <row r="1305" spans="1:9" x14ac:dyDescent="0.25">
      <c r="A1305" s="14" t="str">
        <f>IF(COUNTIF(tabel_7!A$2:A$1015,BR_standardformat!G1308)&gt;0,BR_standardformat!G1308,"")</f>
        <v/>
      </c>
      <c r="B1305" s="23" t="str">
        <f>IF(NOT(A1305=""),BR_standardformat!R1308,"")</f>
        <v/>
      </c>
      <c r="C1305" s="14" t="str">
        <f>IF(NOT(A1305=""),VLOOKUP(A1305,tabel_7!A1305:C2318,2,FALSE),"")</f>
        <v/>
      </c>
      <c r="D1305" s="14" t="str">
        <f>IF(NOT(A1305=""),VLOOKUP(A1305,tabel_7!A1305:C2318,3,FALSE),"")</f>
        <v/>
      </c>
      <c r="E1305" s="25" t="str">
        <f>IF(NOT(A1305=""),VLOOKUP(_xlfn.CONCAT(C1305,", ",D1305),pg!$C$2:$D$38,2,FALSE),"")</f>
        <v/>
      </c>
      <c r="F1305" s="24" t="str">
        <f t="shared" si="41"/>
        <v/>
      </c>
      <c r="H1305" t="str">
        <f>IF(COUNTIF(tabel_7!A$2:A$1015,BR_standardformat!G1308)&gt;0,BR_standardformat!G1308,"")</f>
        <v/>
      </c>
      <c r="I1305" t="str">
        <f t="shared" si="42"/>
        <v xml:space="preserve">, </v>
      </c>
    </row>
    <row r="1306" spans="1:9" x14ac:dyDescent="0.25">
      <c r="A1306" s="14" t="str">
        <f>IF(COUNTIF(tabel_7!A$2:A$1015,BR_standardformat!G1309)&gt;0,BR_standardformat!G1309,"")</f>
        <v/>
      </c>
      <c r="B1306" s="23" t="str">
        <f>IF(NOT(A1306=""),BR_standardformat!R1309,"")</f>
        <v/>
      </c>
      <c r="C1306" s="14" t="str">
        <f>IF(NOT(A1306=""),VLOOKUP(A1306,tabel_7!A1306:C2319,2,FALSE),"")</f>
        <v/>
      </c>
      <c r="D1306" s="14" t="str">
        <f>IF(NOT(A1306=""),VLOOKUP(A1306,tabel_7!A1306:C2319,3,FALSE),"")</f>
        <v/>
      </c>
      <c r="E1306" s="25" t="str">
        <f>IF(NOT(A1306=""),VLOOKUP(_xlfn.CONCAT(C1306,", ",D1306),pg!$C$2:$D$38,2,FALSE),"")</f>
        <v/>
      </c>
      <c r="F1306" s="24" t="str">
        <f t="shared" si="41"/>
        <v/>
      </c>
      <c r="H1306" t="str">
        <f>IF(COUNTIF(tabel_7!A$2:A$1015,BR_standardformat!G1309)&gt;0,BR_standardformat!G1309,"")</f>
        <v/>
      </c>
      <c r="I1306" t="str">
        <f t="shared" si="42"/>
        <v xml:space="preserve">, </v>
      </c>
    </row>
    <row r="1307" spans="1:9" x14ac:dyDescent="0.25">
      <c r="A1307" s="14" t="str">
        <f>IF(COUNTIF(tabel_7!A$2:A$1015,BR_standardformat!G1310)&gt;0,BR_standardformat!G1310,"")</f>
        <v/>
      </c>
      <c r="B1307" s="23" t="str">
        <f>IF(NOT(A1307=""),BR_standardformat!R1310,"")</f>
        <v/>
      </c>
      <c r="C1307" s="14" t="str">
        <f>IF(NOT(A1307=""),VLOOKUP(A1307,tabel_7!A1307:C2320,2,FALSE),"")</f>
        <v/>
      </c>
      <c r="D1307" s="14" t="str">
        <f>IF(NOT(A1307=""),VLOOKUP(A1307,tabel_7!A1307:C2320,3,FALSE),"")</f>
        <v/>
      </c>
      <c r="E1307" s="25" t="str">
        <f>IF(NOT(A1307=""),VLOOKUP(_xlfn.CONCAT(C1307,", ",D1307),pg!$C$2:$D$38,2,FALSE),"")</f>
        <v/>
      </c>
      <c r="F1307" s="24" t="str">
        <f t="shared" si="41"/>
        <v/>
      </c>
      <c r="H1307" t="str">
        <f>IF(COUNTIF(tabel_7!A$2:A$1015,BR_standardformat!G1310)&gt;0,BR_standardformat!G1310,"")</f>
        <v/>
      </c>
      <c r="I1307" t="str">
        <f t="shared" si="42"/>
        <v xml:space="preserve">, </v>
      </c>
    </row>
    <row r="1308" spans="1:9" x14ac:dyDescent="0.25">
      <c r="A1308" s="14" t="str">
        <f>IF(COUNTIF(tabel_7!A$2:A$1015,BR_standardformat!G1311)&gt;0,BR_standardformat!G1311,"")</f>
        <v/>
      </c>
      <c r="B1308" s="23" t="str">
        <f>IF(NOT(A1308=""),BR_standardformat!R1311,"")</f>
        <v/>
      </c>
      <c r="C1308" s="14" t="str">
        <f>IF(NOT(A1308=""),VLOOKUP(A1308,tabel_7!A1308:C2321,2,FALSE),"")</f>
        <v/>
      </c>
      <c r="D1308" s="14" t="str">
        <f>IF(NOT(A1308=""),VLOOKUP(A1308,tabel_7!A1308:C2321,3,FALSE),"")</f>
        <v/>
      </c>
      <c r="E1308" s="25" t="str">
        <f>IF(NOT(A1308=""),VLOOKUP(_xlfn.CONCAT(C1308,", ",D1308),pg!$C$2:$D$38,2,FALSE),"")</f>
        <v/>
      </c>
      <c r="F1308" s="24" t="str">
        <f t="shared" si="41"/>
        <v/>
      </c>
      <c r="H1308" t="str">
        <f>IF(COUNTIF(tabel_7!A$2:A$1015,BR_standardformat!G1311)&gt;0,BR_standardformat!G1311,"")</f>
        <v/>
      </c>
      <c r="I1308" t="str">
        <f t="shared" si="42"/>
        <v xml:space="preserve">, </v>
      </c>
    </row>
    <row r="1309" spans="1:9" x14ac:dyDescent="0.25">
      <c r="A1309" s="14" t="str">
        <f>IF(COUNTIF(tabel_7!A$2:A$1015,BR_standardformat!G1312)&gt;0,BR_standardformat!G1312,"")</f>
        <v/>
      </c>
      <c r="B1309" s="23" t="str">
        <f>IF(NOT(A1309=""),BR_standardformat!R1312,"")</f>
        <v/>
      </c>
      <c r="C1309" s="14" t="str">
        <f>IF(NOT(A1309=""),VLOOKUP(A1309,tabel_7!A1309:C2322,2,FALSE),"")</f>
        <v/>
      </c>
      <c r="D1309" s="14" t="str">
        <f>IF(NOT(A1309=""),VLOOKUP(A1309,tabel_7!A1309:C2322,3,FALSE),"")</f>
        <v/>
      </c>
      <c r="E1309" s="25" t="str">
        <f>IF(NOT(A1309=""),VLOOKUP(_xlfn.CONCAT(C1309,", ",D1309),pg!$C$2:$D$38,2,FALSE),"")</f>
        <v/>
      </c>
      <c r="F1309" s="24" t="str">
        <f t="shared" si="41"/>
        <v/>
      </c>
      <c r="H1309" t="str">
        <f>IF(COUNTIF(tabel_7!A$2:A$1015,BR_standardformat!G1312)&gt;0,BR_standardformat!G1312,"")</f>
        <v/>
      </c>
      <c r="I1309" t="str">
        <f t="shared" si="42"/>
        <v xml:space="preserve">, </v>
      </c>
    </row>
    <row r="1310" spans="1:9" x14ac:dyDescent="0.25">
      <c r="A1310" s="14" t="str">
        <f>IF(COUNTIF(tabel_7!A$2:A$1015,BR_standardformat!G1313)&gt;0,BR_standardformat!G1313,"")</f>
        <v/>
      </c>
      <c r="B1310" s="23" t="str">
        <f>IF(NOT(A1310=""),BR_standardformat!R1313,"")</f>
        <v/>
      </c>
      <c r="C1310" s="14" t="str">
        <f>IF(NOT(A1310=""),VLOOKUP(A1310,tabel_7!A1310:C2323,2,FALSE),"")</f>
        <v/>
      </c>
      <c r="D1310" s="14" t="str">
        <f>IF(NOT(A1310=""),VLOOKUP(A1310,tabel_7!A1310:C2323,3,FALSE),"")</f>
        <v/>
      </c>
      <c r="E1310" s="25" t="str">
        <f>IF(NOT(A1310=""),VLOOKUP(_xlfn.CONCAT(C1310,", ",D1310),pg!$C$2:$D$38,2,FALSE),"")</f>
        <v/>
      </c>
      <c r="F1310" s="24" t="str">
        <f t="shared" si="41"/>
        <v/>
      </c>
      <c r="H1310" t="str">
        <f>IF(COUNTIF(tabel_7!A$2:A$1015,BR_standardformat!G1313)&gt;0,BR_standardformat!G1313,"")</f>
        <v/>
      </c>
      <c r="I1310" t="str">
        <f t="shared" si="42"/>
        <v xml:space="preserve">, </v>
      </c>
    </row>
    <row r="1311" spans="1:9" x14ac:dyDescent="0.25">
      <c r="A1311" s="14" t="str">
        <f>IF(COUNTIF(tabel_7!A$2:A$1015,BR_standardformat!G1314)&gt;0,BR_standardformat!G1314,"")</f>
        <v/>
      </c>
      <c r="B1311" s="23" t="str">
        <f>IF(NOT(A1311=""),BR_standardformat!R1314,"")</f>
        <v/>
      </c>
      <c r="C1311" s="14" t="str">
        <f>IF(NOT(A1311=""),VLOOKUP(A1311,tabel_7!A1311:C2324,2,FALSE),"")</f>
        <v/>
      </c>
      <c r="D1311" s="14" t="str">
        <f>IF(NOT(A1311=""),VLOOKUP(A1311,tabel_7!A1311:C2324,3,FALSE),"")</f>
        <v/>
      </c>
      <c r="E1311" s="25" t="str">
        <f>IF(NOT(A1311=""),VLOOKUP(_xlfn.CONCAT(C1311,", ",D1311),pg!$C$2:$D$38,2,FALSE),"")</f>
        <v/>
      </c>
      <c r="F1311" s="24" t="str">
        <f t="shared" si="41"/>
        <v/>
      </c>
      <c r="H1311" t="str">
        <f>IF(COUNTIF(tabel_7!A$2:A$1015,BR_standardformat!G1314)&gt;0,BR_standardformat!G1314,"")</f>
        <v/>
      </c>
      <c r="I1311" t="str">
        <f t="shared" si="42"/>
        <v xml:space="preserve">, </v>
      </c>
    </row>
    <row r="1312" spans="1:9" x14ac:dyDescent="0.25">
      <c r="A1312" s="14" t="str">
        <f>IF(COUNTIF(tabel_7!A$2:A$1015,BR_standardformat!G1315)&gt;0,BR_standardformat!G1315,"")</f>
        <v/>
      </c>
      <c r="B1312" s="23" t="str">
        <f>IF(NOT(A1312=""),BR_standardformat!R1315,"")</f>
        <v/>
      </c>
      <c r="C1312" s="14" t="str">
        <f>IF(NOT(A1312=""),VLOOKUP(A1312,tabel_7!A1312:C2325,2,FALSE),"")</f>
        <v/>
      </c>
      <c r="D1312" s="14" t="str">
        <f>IF(NOT(A1312=""),VLOOKUP(A1312,tabel_7!A1312:C2325,3,FALSE),"")</f>
        <v/>
      </c>
      <c r="E1312" s="25" t="str">
        <f>IF(NOT(A1312=""),VLOOKUP(_xlfn.CONCAT(C1312,", ",D1312),pg!$C$2:$D$38,2,FALSE),"")</f>
        <v/>
      </c>
      <c r="F1312" s="24" t="str">
        <f t="shared" si="41"/>
        <v/>
      </c>
      <c r="H1312" t="str">
        <f>IF(COUNTIF(tabel_7!A$2:A$1015,BR_standardformat!G1315)&gt;0,BR_standardformat!G1315,"")</f>
        <v/>
      </c>
      <c r="I1312" t="str">
        <f t="shared" si="42"/>
        <v xml:space="preserve">, </v>
      </c>
    </row>
    <row r="1313" spans="1:9" x14ac:dyDescent="0.25">
      <c r="A1313" s="14" t="str">
        <f>IF(COUNTIF(tabel_7!A$2:A$1015,BR_standardformat!G1316)&gt;0,BR_standardformat!G1316,"")</f>
        <v/>
      </c>
      <c r="B1313" s="23" t="str">
        <f>IF(NOT(A1313=""),BR_standardformat!R1316,"")</f>
        <v/>
      </c>
      <c r="C1313" s="14" t="str">
        <f>IF(NOT(A1313=""),VLOOKUP(A1313,tabel_7!A1313:C2326,2,FALSE),"")</f>
        <v/>
      </c>
      <c r="D1313" s="14" t="str">
        <f>IF(NOT(A1313=""),VLOOKUP(A1313,tabel_7!A1313:C2326,3,FALSE),"")</f>
        <v/>
      </c>
      <c r="E1313" s="25" t="str">
        <f>IF(NOT(A1313=""),VLOOKUP(_xlfn.CONCAT(C1313,", ",D1313),pg!$C$2:$D$38,2,FALSE),"")</f>
        <v/>
      </c>
      <c r="F1313" s="24" t="str">
        <f t="shared" si="41"/>
        <v/>
      </c>
      <c r="H1313" t="str">
        <f>IF(COUNTIF(tabel_7!A$2:A$1015,BR_standardformat!G1316)&gt;0,BR_standardformat!G1316,"")</f>
        <v/>
      </c>
      <c r="I1313" t="str">
        <f t="shared" si="42"/>
        <v xml:space="preserve">, </v>
      </c>
    </row>
    <row r="1314" spans="1:9" x14ac:dyDescent="0.25">
      <c r="A1314" s="14" t="str">
        <f>IF(COUNTIF(tabel_7!A$2:A$1015,BR_standardformat!G1317)&gt;0,BR_standardformat!G1317,"")</f>
        <v/>
      </c>
      <c r="B1314" s="23" t="str">
        <f>IF(NOT(A1314=""),BR_standardformat!R1317,"")</f>
        <v/>
      </c>
      <c r="C1314" s="14" t="str">
        <f>IF(NOT(A1314=""),VLOOKUP(A1314,tabel_7!A1314:C2327,2,FALSE),"")</f>
        <v/>
      </c>
      <c r="D1314" s="14" t="str">
        <f>IF(NOT(A1314=""),VLOOKUP(A1314,tabel_7!A1314:C2327,3,FALSE),"")</f>
        <v/>
      </c>
      <c r="E1314" s="25" t="str">
        <f>IF(NOT(A1314=""),VLOOKUP(_xlfn.CONCAT(C1314,", ",D1314),pg!$C$2:$D$38,2,FALSE),"")</f>
        <v/>
      </c>
      <c r="F1314" s="24" t="str">
        <f t="shared" si="41"/>
        <v/>
      </c>
      <c r="H1314" t="str">
        <f>IF(COUNTIF(tabel_7!A$2:A$1015,BR_standardformat!G1317)&gt;0,BR_standardformat!G1317,"")</f>
        <v/>
      </c>
      <c r="I1314" t="str">
        <f t="shared" si="42"/>
        <v xml:space="preserve">, </v>
      </c>
    </row>
    <row r="1315" spans="1:9" x14ac:dyDescent="0.25">
      <c r="A1315" s="14" t="str">
        <f>IF(COUNTIF(tabel_7!A$2:A$1015,BR_standardformat!G1318)&gt;0,BR_standardformat!G1318,"")</f>
        <v/>
      </c>
      <c r="B1315" s="23" t="str">
        <f>IF(NOT(A1315=""),BR_standardformat!R1318,"")</f>
        <v/>
      </c>
      <c r="C1315" s="14" t="str">
        <f>IF(NOT(A1315=""),VLOOKUP(A1315,tabel_7!A1315:C2328,2,FALSE),"")</f>
        <v/>
      </c>
      <c r="D1315" s="14" t="str">
        <f>IF(NOT(A1315=""),VLOOKUP(A1315,tabel_7!A1315:C2328,3,FALSE),"")</f>
        <v/>
      </c>
      <c r="E1315" s="25" t="str">
        <f>IF(NOT(A1315=""),VLOOKUP(_xlfn.CONCAT(C1315,", ",D1315),pg!$C$2:$D$38,2,FALSE),"")</f>
        <v/>
      </c>
      <c r="F1315" s="24" t="str">
        <f t="shared" si="41"/>
        <v/>
      </c>
      <c r="H1315" t="str">
        <f>IF(COUNTIF(tabel_7!A$2:A$1015,BR_standardformat!G1318)&gt;0,BR_standardformat!G1318,"")</f>
        <v/>
      </c>
      <c r="I1315" t="str">
        <f t="shared" si="42"/>
        <v xml:space="preserve">, </v>
      </c>
    </row>
    <row r="1316" spans="1:9" x14ac:dyDescent="0.25">
      <c r="A1316" s="14" t="str">
        <f>IF(COUNTIF(tabel_7!A$2:A$1015,BR_standardformat!G1319)&gt;0,BR_standardformat!G1319,"")</f>
        <v/>
      </c>
      <c r="B1316" s="23" t="str">
        <f>IF(NOT(A1316=""),BR_standardformat!R1319,"")</f>
        <v/>
      </c>
      <c r="C1316" s="14" t="str">
        <f>IF(NOT(A1316=""),VLOOKUP(A1316,tabel_7!A1316:C2329,2,FALSE),"")</f>
        <v/>
      </c>
      <c r="D1316" s="14" t="str">
        <f>IF(NOT(A1316=""),VLOOKUP(A1316,tabel_7!A1316:C2329,3,FALSE),"")</f>
        <v/>
      </c>
      <c r="E1316" s="25" t="str">
        <f>IF(NOT(A1316=""),VLOOKUP(_xlfn.CONCAT(C1316,", ",D1316),pg!$C$2:$D$38,2,FALSE),"")</f>
        <v/>
      </c>
      <c r="F1316" s="24" t="str">
        <f t="shared" si="41"/>
        <v/>
      </c>
      <c r="H1316" t="str">
        <f>IF(COUNTIF(tabel_7!A$2:A$1015,BR_standardformat!G1319)&gt;0,BR_standardformat!G1319,"")</f>
        <v/>
      </c>
      <c r="I1316" t="str">
        <f t="shared" si="42"/>
        <v xml:space="preserve">, </v>
      </c>
    </row>
    <row r="1317" spans="1:9" x14ac:dyDescent="0.25">
      <c r="A1317" s="14" t="str">
        <f>IF(COUNTIF(tabel_7!A$2:A$1015,BR_standardformat!G1320)&gt;0,BR_standardformat!G1320,"")</f>
        <v/>
      </c>
      <c r="B1317" s="23" t="str">
        <f>IF(NOT(A1317=""),BR_standardformat!R1320,"")</f>
        <v/>
      </c>
      <c r="C1317" s="14" t="str">
        <f>IF(NOT(A1317=""),VLOOKUP(A1317,tabel_7!A1317:C2330,2,FALSE),"")</f>
        <v/>
      </c>
      <c r="D1317" s="14" t="str">
        <f>IF(NOT(A1317=""),VLOOKUP(A1317,tabel_7!A1317:C2330,3,FALSE),"")</f>
        <v/>
      </c>
      <c r="E1317" s="25" t="str">
        <f>IF(NOT(A1317=""),VLOOKUP(_xlfn.CONCAT(C1317,", ",D1317),pg!$C$2:$D$38,2,FALSE),"")</f>
        <v/>
      </c>
      <c r="F1317" s="24" t="str">
        <f t="shared" si="41"/>
        <v/>
      </c>
      <c r="H1317" t="str">
        <f>IF(COUNTIF(tabel_7!A$2:A$1015,BR_standardformat!G1320)&gt;0,BR_standardformat!G1320,"")</f>
        <v/>
      </c>
      <c r="I1317" t="str">
        <f t="shared" si="42"/>
        <v xml:space="preserve">, </v>
      </c>
    </row>
    <row r="1318" spans="1:9" x14ac:dyDescent="0.25">
      <c r="A1318" s="14" t="str">
        <f>IF(COUNTIF(tabel_7!A$2:A$1015,BR_standardformat!G1321)&gt;0,BR_standardformat!G1321,"")</f>
        <v/>
      </c>
      <c r="B1318" s="23" t="str">
        <f>IF(NOT(A1318=""),BR_standardformat!R1321,"")</f>
        <v/>
      </c>
      <c r="C1318" s="14" t="str">
        <f>IF(NOT(A1318=""),VLOOKUP(A1318,tabel_7!A1318:C2331,2,FALSE),"")</f>
        <v/>
      </c>
      <c r="D1318" s="14" t="str">
        <f>IF(NOT(A1318=""),VLOOKUP(A1318,tabel_7!A1318:C2331,3,FALSE),"")</f>
        <v/>
      </c>
      <c r="E1318" s="25" t="str">
        <f>IF(NOT(A1318=""),VLOOKUP(_xlfn.CONCAT(C1318,", ",D1318),pg!$C$2:$D$38,2,FALSE),"")</f>
        <v/>
      </c>
      <c r="F1318" s="24" t="str">
        <f t="shared" si="41"/>
        <v/>
      </c>
      <c r="H1318" t="str">
        <f>IF(COUNTIF(tabel_7!A$2:A$1015,BR_standardformat!G1321)&gt;0,BR_standardformat!G1321,"")</f>
        <v/>
      </c>
      <c r="I1318" t="str">
        <f t="shared" si="42"/>
        <v xml:space="preserve">, </v>
      </c>
    </row>
    <row r="1319" spans="1:9" x14ac:dyDescent="0.25">
      <c r="A1319" s="14" t="str">
        <f>IF(COUNTIF(tabel_7!A$2:A$1015,BR_standardformat!G1322)&gt;0,BR_standardformat!G1322,"")</f>
        <v/>
      </c>
      <c r="B1319" s="23" t="str">
        <f>IF(NOT(A1319=""),BR_standardformat!R1322,"")</f>
        <v/>
      </c>
      <c r="C1319" s="14" t="str">
        <f>IF(NOT(A1319=""),VLOOKUP(A1319,tabel_7!A1319:C2332,2,FALSE),"")</f>
        <v/>
      </c>
      <c r="D1319" s="14" t="str">
        <f>IF(NOT(A1319=""),VLOOKUP(A1319,tabel_7!A1319:C2332,3,FALSE),"")</f>
        <v/>
      </c>
      <c r="E1319" s="25" t="str">
        <f>IF(NOT(A1319=""),VLOOKUP(_xlfn.CONCAT(C1319,", ",D1319),pg!$C$2:$D$38,2,FALSE),"")</f>
        <v/>
      </c>
      <c r="F1319" s="24" t="str">
        <f t="shared" si="41"/>
        <v/>
      </c>
      <c r="H1319" t="str">
        <f>IF(COUNTIF(tabel_7!A$2:A$1015,BR_standardformat!G1322)&gt;0,BR_standardformat!G1322,"")</f>
        <v/>
      </c>
      <c r="I1319" t="str">
        <f t="shared" si="42"/>
        <v xml:space="preserve">, </v>
      </c>
    </row>
    <row r="1320" spans="1:9" x14ac:dyDescent="0.25">
      <c r="A1320" s="14" t="str">
        <f>IF(COUNTIF(tabel_7!A$2:A$1015,BR_standardformat!G1323)&gt;0,BR_standardformat!G1323,"")</f>
        <v/>
      </c>
      <c r="B1320" s="23" t="str">
        <f>IF(NOT(A1320=""),BR_standardformat!R1323,"")</f>
        <v/>
      </c>
      <c r="C1320" s="14" t="str">
        <f>IF(NOT(A1320=""),VLOOKUP(A1320,tabel_7!A1320:C2333,2,FALSE),"")</f>
        <v/>
      </c>
      <c r="D1320" s="14" t="str">
        <f>IF(NOT(A1320=""),VLOOKUP(A1320,tabel_7!A1320:C2333,3,FALSE),"")</f>
        <v/>
      </c>
      <c r="E1320" s="25" t="str">
        <f>IF(NOT(A1320=""),VLOOKUP(_xlfn.CONCAT(C1320,", ",D1320),pg!$C$2:$D$38,2,FALSE),"")</f>
        <v/>
      </c>
      <c r="F1320" s="24" t="str">
        <f t="shared" si="41"/>
        <v/>
      </c>
      <c r="H1320" t="str">
        <f>IF(COUNTIF(tabel_7!A$2:A$1015,BR_standardformat!G1323)&gt;0,BR_standardformat!G1323,"")</f>
        <v/>
      </c>
      <c r="I1320" t="str">
        <f t="shared" si="42"/>
        <v xml:space="preserve">, </v>
      </c>
    </row>
    <row r="1321" spans="1:9" x14ac:dyDescent="0.25">
      <c r="A1321" s="14" t="str">
        <f>IF(COUNTIF(tabel_7!A$2:A$1015,BR_standardformat!G1324)&gt;0,BR_standardformat!G1324,"")</f>
        <v/>
      </c>
      <c r="B1321" s="23" t="str">
        <f>IF(NOT(A1321=""),BR_standardformat!R1324,"")</f>
        <v/>
      </c>
      <c r="C1321" s="14" t="str">
        <f>IF(NOT(A1321=""),VLOOKUP(A1321,tabel_7!A1321:C2334,2,FALSE),"")</f>
        <v/>
      </c>
      <c r="D1321" s="14" t="str">
        <f>IF(NOT(A1321=""),VLOOKUP(A1321,tabel_7!A1321:C2334,3,FALSE),"")</f>
        <v/>
      </c>
      <c r="E1321" s="25" t="str">
        <f>IF(NOT(A1321=""),VLOOKUP(_xlfn.CONCAT(C1321,", ",D1321),pg!$C$2:$D$38,2,FALSE),"")</f>
        <v/>
      </c>
      <c r="F1321" s="24" t="str">
        <f t="shared" si="41"/>
        <v/>
      </c>
      <c r="H1321" t="str">
        <f>IF(COUNTIF(tabel_7!A$2:A$1015,BR_standardformat!G1324)&gt;0,BR_standardformat!G1324,"")</f>
        <v/>
      </c>
      <c r="I1321" t="str">
        <f t="shared" si="42"/>
        <v xml:space="preserve">, </v>
      </c>
    </row>
    <row r="1322" spans="1:9" x14ac:dyDescent="0.25">
      <c r="A1322" s="14" t="str">
        <f>IF(COUNTIF(tabel_7!A$2:A$1015,BR_standardformat!G1325)&gt;0,BR_standardformat!G1325,"")</f>
        <v/>
      </c>
      <c r="B1322" s="23" t="str">
        <f>IF(NOT(A1322=""),BR_standardformat!R1325,"")</f>
        <v/>
      </c>
      <c r="C1322" s="14" t="str">
        <f>IF(NOT(A1322=""),VLOOKUP(A1322,tabel_7!A1322:C2335,2,FALSE),"")</f>
        <v/>
      </c>
      <c r="D1322" s="14" t="str">
        <f>IF(NOT(A1322=""),VLOOKUP(A1322,tabel_7!A1322:C2335,3,FALSE),"")</f>
        <v/>
      </c>
      <c r="E1322" s="25" t="str">
        <f>IF(NOT(A1322=""),VLOOKUP(_xlfn.CONCAT(C1322,", ",D1322),pg!$C$2:$D$38,2,FALSE),"")</f>
        <v/>
      </c>
      <c r="F1322" s="24" t="str">
        <f t="shared" si="41"/>
        <v/>
      </c>
      <c r="H1322" t="str">
        <f>IF(COUNTIF(tabel_7!A$2:A$1015,BR_standardformat!G1325)&gt;0,BR_standardformat!G1325,"")</f>
        <v/>
      </c>
      <c r="I1322" t="str">
        <f t="shared" si="42"/>
        <v xml:space="preserve">, </v>
      </c>
    </row>
    <row r="1323" spans="1:9" x14ac:dyDescent="0.25">
      <c r="A1323" s="14" t="str">
        <f>IF(COUNTIF(tabel_7!A$2:A$1015,BR_standardformat!G1326)&gt;0,BR_standardformat!G1326,"")</f>
        <v/>
      </c>
      <c r="B1323" s="23" t="str">
        <f>IF(NOT(A1323=""),BR_standardformat!R1326,"")</f>
        <v/>
      </c>
      <c r="C1323" s="14" t="str">
        <f>IF(NOT(A1323=""),VLOOKUP(A1323,tabel_7!A1323:C2336,2,FALSE),"")</f>
        <v/>
      </c>
      <c r="D1323" s="14" t="str">
        <f>IF(NOT(A1323=""),VLOOKUP(A1323,tabel_7!A1323:C2336,3,FALSE),"")</f>
        <v/>
      </c>
      <c r="E1323" s="25" t="str">
        <f>IF(NOT(A1323=""),VLOOKUP(_xlfn.CONCAT(C1323,", ",D1323),pg!$C$2:$D$38,2,FALSE),"")</f>
        <v/>
      </c>
      <c r="F1323" s="24" t="str">
        <f t="shared" si="41"/>
        <v/>
      </c>
      <c r="H1323" t="str">
        <f>IF(COUNTIF(tabel_7!A$2:A$1015,BR_standardformat!G1326)&gt;0,BR_standardformat!G1326,"")</f>
        <v/>
      </c>
      <c r="I1323" t="str">
        <f t="shared" si="42"/>
        <v xml:space="preserve">, </v>
      </c>
    </row>
    <row r="1324" spans="1:9" x14ac:dyDescent="0.25">
      <c r="A1324" s="14" t="str">
        <f>IF(COUNTIF(tabel_7!A$2:A$1015,BR_standardformat!G1327)&gt;0,BR_standardformat!G1327,"")</f>
        <v/>
      </c>
      <c r="B1324" s="23" t="str">
        <f>IF(NOT(A1324=""),BR_standardformat!R1327,"")</f>
        <v/>
      </c>
      <c r="C1324" s="14" t="str">
        <f>IF(NOT(A1324=""),VLOOKUP(A1324,tabel_7!A1324:C2337,2,FALSE),"")</f>
        <v/>
      </c>
      <c r="D1324" s="14" t="str">
        <f>IF(NOT(A1324=""),VLOOKUP(A1324,tabel_7!A1324:C2337,3,FALSE),"")</f>
        <v/>
      </c>
      <c r="E1324" s="25" t="str">
        <f>IF(NOT(A1324=""),VLOOKUP(_xlfn.CONCAT(C1324,", ",D1324),pg!$C$2:$D$38,2,FALSE),"")</f>
        <v/>
      </c>
      <c r="F1324" s="24" t="str">
        <f t="shared" si="41"/>
        <v/>
      </c>
      <c r="H1324" t="str">
        <f>IF(COUNTIF(tabel_7!A$2:A$1015,BR_standardformat!G1327)&gt;0,BR_standardformat!G1327,"")</f>
        <v/>
      </c>
      <c r="I1324" t="str">
        <f t="shared" si="42"/>
        <v xml:space="preserve">, </v>
      </c>
    </row>
    <row r="1325" spans="1:9" x14ac:dyDescent="0.25">
      <c r="A1325" s="14" t="str">
        <f>IF(COUNTIF(tabel_7!A$2:A$1015,BR_standardformat!G1328)&gt;0,BR_standardformat!G1328,"")</f>
        <v/>
      </c>
      <c r="B1325" s="23" t="str">
        <f>IF(NOT(A1325=""),BR_standardformat!R1328,"")</f>
        <v/>
      </c>
      <c r="C1325" s="14" t="str">
        <f>IF(NOT(A1325=""),VLOOKUP(A1325,tabel_7!A1325:C2338,2,FALSE),"")</f>
        <v/>
      </c>
      <c r="D1325" s="14" t="str">
        <f>IF(NOT(A1325=""),VLOOKUP(A1325,tabel_7!A1325:C2338,3,FALSE),"")</f>
        <v/>
      </c>
      <c r="E1325" s="25" t="str">
        <f>IF(NOT(A1325=""),VLOOKUP(_xlfn.CONCAT(C1325,", ",D1325),pg!$C$2:$D$38,2,FALSE),"")</f>
        <v/>
      </c>
      <c r="F1325" s="24" t="str">
        <f t="shared" si="41"/>
        <v/>
      </c>
      <c r="H1325" t="str">
        <f>IF(COUNTIF(tabel_7!A$2:A$1015,BR_standardformat!G1328)&gt;0,BR_standardformat!G1328,"")</f>
        <v/>
      </c>
      <c r="I1325" t="str">
        <f t="shared" si="42"/>
        <v xml:space="preserve">, </v>
      </c>
    </row>
    <row r="1326" spans="1:9" x14ac:dyDescent="0.25">
      <c r="A1326" s="14" t="str">
        <f>IF(COUNTIF(tabel_7!A$2:A$1015,BR_standardformat!G1329)&gt;0,BR_standardformat!G1329,"")</f>
        <v/>
      </c>
      <c r="B1326" s="23" t="str">
        <f>IF(NOT(A1326=""),BR_standardformat!R1329,"")</f>
        <v/>
      </c>
      <c r="C1326" s="14" t="str">
        <f>IF(NOT(A1326=""),VLOOKUP(A1326,tabel_7!A1326:C2339,2,FALSE),"")</f>
        <v/>
      </c>
      <c r="D1326" s="14" t="str">
        <f>IF(NOT(A1326=""),VLOOKUP(A1326,tabel_7!A1326:C2339,3,FALSE),"")</f>
        <v/>
      </c>
      <c r="E1326" s="25" t="str">
        <f>IF(NOT(A1326=""),VLOOKUP(_xlfn.CONCAT(C1326,", ",D1326),pg!$C$2:$D$38,2,FALSE),"")</f>
        <v/>
      </c>
      <c r="F1326" s="24" t="str">
        <f t="shared" si="41"/>
        <v/>
      </c>
      <c r="H1326" t="str">
        <f>IF(COUNTIF(tabel_7!A$2:A$1015,BR_standardformat!G1329)&gt;0,BR_standardformat!G1329,"")</f>
        <v/>
      </c>
      <c r="I1326" t="str">
        <f t="shared" si="42"/>
        <v xml:space="preserve">, </v>
      </c>
    </row>
    <row r="1327" spans="1:9" x14ac:dyDescent="0.25">
      <c r="A1327" s="14" t="str">
        <f>IF(COUNTIF(tabel_7!A$2:A$1015,BR_standardformat!G1330)&gt;0,BR_standardformat!G1330,"")</f>
        <v/>
      </c>
      <c r="B1327" s="23" t="str">
        <f>IF(NOT(A1327=""),BR_standardformat!R1330,"")</f>
        <v/>
      </c>
      <c r="C1327" s="14" t="str">
        <f>IF(NOT(A1327=""),VLOOKUP(A1327,tabel_7!A1327:C2340,2,FALSE),"")</f>
        <v/>
      </c>
      <c r="D1327" s="14" t="str">
        <f>IF(NOT(A1327=""),VLOOKUP(A1327,tabel_7!A1327:C2340,3,FALSE),"")</f>
        <v/>
      </c>
      <c r="E1327" s="25" t="str">
        <f>IF(NOT(A1327=""),VLOOKUP(_xlfn.CONCAT(C1327,", ",D1327),pg!$C$2:$D$38,2,FALSE),"")</f>
        <v/>
      </c>
      <c r="F1327" s="24" t="str">
        <f t="shared" si="41"/>
        <v/>
      </c>
      <c r="H1327" t="str">
        <f>IF(COUNTIF(tabel_7!A$2:A$1015,BR_standardformat!G1330)&gt;0,BR_standardformat!G1330,"")</f>
        <v/>
      </c>
      <c r="I1327" t="str">
        <f t="shared" si="42"/>
        <v xml:space="preserve">, </v>
      </c>
    </row>
    <row r="1328" spans="1:9" x14ac:dyDescent="0.25">
      <c r="A1328" s="14" t="str">
        <f>IF(COUNTIF(tabel_7!A$2:A$1015,BR_standardformat!G1331)&gt;0,BR_standardformat!G1331,"")</f>
        <v/>
      </c>
      <c r="B1328" s="23" t="str">
        <f>IF(NOT(A1328=""),BR_standardformat!R1331,"")</f>
        <v/>
      </c>
      <c r="C1328" s="14" t="str">
        <f>IF(NOT(A1328=""),VLOOKUP(A1328,tabel_7!A1328:C2341,2,FALSE),"")</f>
        <v/>
      </c>
      <c r="D1328" s="14" t="str">
        <f>IF(NOT(A1328=""),VLOOKUP(A1328,tabel_7!A1328:C2341,3,FALSE),"")</f>
        <v/>
      </c>
      <c r="E1328" s="25" t="str">
        <f>IF(NOT(A1328=""),VLOOKUP(_xlfn.CONCAT(C1328,", ",D1328),pg!$C$2:$D$38,2,FALSE),"")</f>
        <v/>
      </c>
      <c r="F1328" s="24" t="str">
        <f t="shared" si="41"/>
        <v/>
      </c>
      <c r="H1328" t="str">
        <f>IF(COUNTIF(tabel_7!A$2:A$1015,BR_standardformat!G1331)&gt;0,BR_standardformat!G1331,"")</f>
        <v/>
      </c>
      <c r="I1328" t="str">
        <f t="shared" si="42"/>
        <v xml:space="preserve">, </v>
      </c>
    </row>
    <row r="1329" spans="1:9" x14ac:dyDescent="0.25">
      <c r="A1329" s="14" t="str">
        <f>IF(COUNTIF(tabel_7!A$2:A$1015,BR_standardformat!G1332)&gt;0,BR_standardformat!G1332,"")</f>
        <v/>
      </c>
      <c r="B1329" s="23" t="str">
        <f>IF(NOT(A1329=""),BR_standardformat!R1332,"")</f>
        <v/>
      </c>
      <c r="C1329" s="14" t="str">
        <f>IF(NOT(A1329=""),VLOOKUP(A1329,tabel_7!A1329:C2342,2,FALSE),"")</f>
        <v/>
      </c>
      <c r="D1329" s="14" t="str">
        <f>IF(NOT(A1329=""),VLOOKUP(A1329,tabel_7!A1329:C2342,3,FALSE),"")</f>
        <v/>
      </c>
      <c r="E1329" s="25" t="str">
        <f>IF(NOT(A1329=""),VLOOKUP(_xlfn.CONCAT(C1329,", ",D1329),pg!$C$2:$D$38,2,FALSE),"")</f>
        <v/>
      </c>
      <c r="F1329" s="24" t="str">
        <f t="shared" si="41"/>
        <v/>
      </c>
      <c r="H1329" t="str">
        <f>IF(COUNTIF(tabel_7!A$2:A$1015,BR_standardformat!G1332)&gt;0,BR_standardformat!G1332,"")</f>
        <v/>
      </c>
      <c r="I1329" t="str">
        <f t="shared" si="42"/>
        <v xml:space="preserve">, </v>
      </c>
    </row>
    <row r="1330" spans="1:9" x14ac:dyDescent="0.25">
      <c r="A1330" s="14" t="str">
        <f>IF(COUNTIF(tabel_7!A$2:A$1015,BR_standardformat!G1333)&gt;0,BR_standardformat!G1333,"")</f>
        <v/>
      </c>
      <c r="B1330" s="23" t="str">
        <f>IF(NOT(A1330=""),BR_standardformat!R1333,"")</f>
        <v/>
      </c>
      <c r="C1330" s="14" t="str">
        <f>IF(NOT(A1330=""),VLOOKUP(A1330,tabel_7!A1330:C2343,2,FALSE),"")</f>
        <v/>
      </c>
      <c r="D1330" s="14" t="str">
        <f>IF(NOT(A1330=""),VLOOKUP(A1330,tabel_7!A1330:C2343,3,FALSE),"")</f>
        <v/>
      </c>
      <c r="E1330" s="25" t="str">
        <f>IF(NOT(A1330=""),VLOOKUP(_xlfn.CONCAT(C1330,", ",D1330),pg!$C$2:$D$38,2,FALSE),"")</f>
        <v/>
      </c>
      <c r="F1330" s="24" t="str">
        <f t="shared" si="41"/>
        <v/>
      </c>
      <c r="H1330" t="str">
        <f>IF(COUNTIF(tabel_7!A$2:A$1015,BR_standardformat!G1333)&gt;0,BR_standardformat!G1333,"")</f>
        <v/>
      </c>
      <c r="I1330" t="str">
        <f t="shared" si="42"/>
        <v xml:space="preserve">, </v>
      </c>
    </row>
    <row r="1331" spans="1:9" x14ac:dyDescent="0.25">
      <c r="A1331" s="14" t="str">
        <f>IF(COUNTIF(tabel_7!A$2:A$1015,BR_standardformat!G1334)&gt;0,BR_standardformat!G1334,"")</f>
        <v/>
      </c>
      <c r="B1331" s="23" t="str">
        <f>IF(NOT(A1331=""),BR_standardformat!R1334,"")</f>
        <v/>
      </c>
      <c r="C1331" s="14" t="str">
        <f>IF(NOT(A1331=""),VLOOKUP(A1331,tabel_7!A1331:C2344,2,FALSE),"")</f>
        <v/>
      </c>
      <c r="D1331" s="14" t="str">
        <f>IF(NOT(A1331=""),VLOOKUP(A1331,tabel_7!A1331:C2344,3,FALSE),"")</f>
        <v/>
      </c>
      <c r="E1331" s="25" t="str">
        <f>IF(NOT(A1331=""),VLOOKUP(_xlfn.CONCAT(C1331,", ",D1331),pg!$C$2:$D$38,2,FALSE),"")</f>
        <v/>
      </c>
      <c r="F1331" s="24" t="str">
        <f t="shared" si="41"/>
        <v/>
      </c>
      <c r="H1331" t="str">
        <f>IF(COUNTIF(tabel_7!A$2:A$1015,BR_standardformat!G1334)&gt;0,BR_standardformat!G1334,"")</f>
        <v/>
      </c>
      <c r="I1331" t="str">
        <f t="shared" si="42"/>
        <v xml:space="preserve">, </v>
      </c>
    </row>
    <row r="1332" spans="1:9" x14ac:dyDescent="0.25">
      <c r="A1332" s="14" t="str">
        <f>IF(COUNTIF(tabel_7!A$2:A$1015,BR_standardformat!G1335)&gt;0,BR_standardformat!G1335,"")</f>
        <v/>
      </c>
      <c r="B1332" s="23" t="str">
        <f>IF(NOT(A1332=""),BR_standardformat!R1335,"")</f>
        <v/>
      </c>
      <c r="C1332" s="14" t="str">
        <f>IF(NOT(A1332=""),VLOOKUP(A1332,tabel_7!A1332:C2345,2,FALSE),"")</f>
        <v/>
      </c>
      <c r="D1332" s="14" t="str">
        <f>IF(NOT(A1332=""),VLOOKUP(A1332,tabel_7!A1332:C2345,3,FALSE),"")</f>
        <v/>
      </c>
      <c r="E1332" s="25" t="str">
        <f>IF(NOT(A1332=""),VLOOKUP(_xlfn.CONCAT(C1332,", ",D1332),pg!$C$2:$D$38,2,FALSE),"")</f>
        <v/>
      </c>
      <c r="F1332" s="24" t="str">
        <f t="shared" si="41"/>
        <v/>
      </c>
      <c r="H1332" t="str">
        <f>IF(COUNTIF(tabel_7!A$2:A$1015,BR_standardformat!G1335)&gt;0,BR_standardformat!G1335,"")</f>
        <v/>
      </c>
      <c r="I1332" t="str">
        <f t="shared" si="42"/>
        <v xml:space="preserve">, </v>
      </c>
    </row>
    <row r="1333" spans="1:9" x14ac:dyDescent="0.25">
      <c r="A1333" s="14" t="str">
        <f>IF(COUNTIF(tabel_7!A$2:A$1015,BR_standardformat!G1336)&gt;0,BR_standardformat!G1336,"")</f>
        <v/>
      </c>
      <c r="B1333" s="23" t="str">
        <f>IF(NOT(A1333=""),BR_standardformat!R1336,"")</f>
        <v/>
      </c>
      <c r="C1333" s="14" t="str">
        <f>IF(NOT(A1333=""),VLOOKUP(A1333,tabel_7!A1333:C2346,2,FALSE),"")</f>
        <v/>
      </c>
      <c r="D1333" s="14" t="str">
        <f>IF(NOT(A1333=""),VLOOKUP(A1333,tabel_7!A1333:C2346,3,FALSE),"")</f>
        <v/>
      </c>
      <c r="E1333" s="25" t="str">
        <f>IF(NOT(A1333=""),VLOOKUP(_xlfn.CONCAT(C1333,", ",D1333),pg!$C$2:$D$38,2,FALSE),"")</f>
        <v/>
      </c>
      <c r="F1333" s="24" t="str">
        <f t="shared" si="41"/>
        <v/>
      </c>
      <c r="H1333" t="str">
        <f>IF(COUNTIF(tabel_7!A$2:A$1015,BR_standardformat!G1336)&gt;0,BR_standardformat!G1336,"")</f>
        <v/>
      </c>
      <c r="I1333" t="str">
        <f t="shared" si="42"/>
        <v xml:space="preserve">, </v>
      </c>
    </row>
    <row r="1334" spans="1:9" x14ac:dyDescent="0.25">
      <c r="A1334" s="14" t="str">
        <f>IF(COUNTIF(tabel_7!A$2:A$1015,BR_standardformat!G1337)&gt;0,BR_standardformat!G1337,"")</f>
        <v/>
      </c>
      <c r="B1334" s="23" t="str">
        <f>IF(NOT(A1334=""),BR_standardformat!R1337,"")</f>
        <v/>
      </c>
      <c r="C1334" s="14" t="str">
        <f>IF(NOT(A1334=""),VLOOKUP(A1334,tabel_7!A1334:C2347,2,FALSE),"")</f>
        <v/>
      </c>
      <c r="D1334" s="14" t="str">
        <f>IF(NOT(A1334=""),VLOOKUP(A1334,tabel_7!A1334:C2347,3,FALSE),"")</f>
        <v/>
      </c>
      <c r="E1334" s="25" t="str">
        <f>IF(NOT(A1334=""),VLOOKUP(_xlfn.CONCAT(C1334,", ",D1334),pg!$C$2:$D$38,2,FALSE),"")</f>
        <v/>
      </c>
      <c r="F1334" s="24" t="str">
        <f t="shared" si="41"/>
        <v/>
      </c>
      <c r="H1334" t="str">
        <f>IF(COUNTIF(tabel_7!A$2:A$1015,BR_standardformat!G1337)&gt;0,BR_standardformat!G1337,"")</f>
        <v/>
      </c>
      <c r="I1334" t="str">
        <f t="shared" si="42"/>
        <v xml:space="preserve">, </v>
      </c>
    </row>
    <row r="1335" spans="1:9" x14ac:dyDescent="0.25">
      <c r="A1335" s="14" t="str">
        <f>IF(COUNTIF(tabel_7!A$2:A$1015,BR_standardformat!G1338)&gt;0,BR_standardformat!G1338,"")</f>
        <v/>
      </c>
      <c r="B1335" s="23" t="str">
        <f>IF(NOT(A1335=""),BR_standardformat!R1338,"")</f>
        <v/>
      </c>
      <c r="C1335" s="14" t="str">
        <f>IF(NOT(A1335=""),VLOOKUP(A1335,tabel_7!A1335:C2348,2,FALSE),"")</f>
        <v/>
      </c>
      <c r="D1335" s="14" t="str">
        <f>IF(NOT(A1335=""),VLOOKUP(A1335,tabel_7!A1335:C2348,3,FALSE),"")</f>
        <v/>
      </c>
      <c r="E1335" s="25" t="str">
        <f>IF(NOT(A1335=""),VLOOKUP(_xlfn.CONCAT(C1335,", ",D1335),pg!$C$2:$D$38,2,FALSE),"")</f>
        <v/>
      </c>
      <c r="F1335" s="24" t="str">
        <f t="shared" si="41"/>
        <v/>
      </c>
      <c r="H1335" t="str">
        <f>IF(COUNTIF(tabel_7!A$2:A$1015,BR_standardformat!G1338)&gt;0,BR_standardformat!G1338,"")</f>
        <v/>
      </c>
      <c r="I1335" t="str">
        <f t="shared" si="42"/>
        <v xml:space="preserve">, </v>
      </c>
    </row>
    <row r="1336" spans="1:9" x14ac:dyDescent="0.25">
      <c r="A1336" s="14" t="str">
        <f>IF(COUNTIF(tabel_7!A$2:A$1015,BR_standardformat!G1339)&gt;0,BR_standardformat!G1339,"")</f>
        <v/>
      </c>
      <c r="B1336" s="23" t="str">
        <f>IF(NOT(A1336=""),BR_standardformat!R1339,"")</f>
        <v/>
      </c>
      <c r="C1336" s="14" t="str">
        <f>IF(NOT(A1336=""),VLOOKUP(A1336,tabel_7!A1336:C2349,2,FALSE),"")</f>
        <v/>
      </c>
      <c r="D1336" s="14" t="str">
        <f>IF(NOT(A1336=""),VLOOKUP(A1336,tabel_7!A1336:C2349,3,FALSE),"")</f>
        <v/>
      </c>
      <c r="E1336" s="25" t="str">
        <f>IF(NOT(A1336=""),VLOOKUP(_xlfn.CONCAT(C1336,", ",D1336),pg!$C$2:$D$38,2,FALSE),"")</f>
        <v/>
      </c>
      <c r="F1336" s="24" t="str">
        <f t="shared" si="41"/>
        <v/>
      </c>
      <c r="H1336" t="str">
        <f>IF(COUNTIF(tabel_7!A$2:A$1015,BR_standardformat!G1339)&gt;0,BR_standardformat!G1339,"")</f>
        <v/>
      </c>
      <c r="I1336" t="str">
        <f t="shared" si="42"/>
        <v xml:space="preserve">, </v>
      </c>
    </row>
    <row r="1337" spans="1:9" x14ac:dyDescent="0.25">
      <c r="A1337" s="14" t="str">
        <f>IF(COUNTIF(tabel_7!A$2:A$1015,BR_standardformat!G1340)&gt;0,BR_standardformat!G1340,"")</f>
        <v/>
      </c>
      <c r="B1337" s="23" t="str">
        <f>IF(NOT(A1337=""),BR_standardformat!R1340,"")</f>
        <v/>
      </c>
      <c r="C1337" s="14" t="str">
        <f>IF(NOT(A1337=""),VLOOKUP(A1337,tabel_7!A1337:C2350,2,FALSE),"")</f>
        <v/>
      </c>
      <c r="D1337" s="14" t="str">
        <f>IF(NOT(A1337=""),VLOOKUP(A1337,tabel_7!A1337:C2350,3,FALSE),"")</f>
        <v/>
      </c>
      <c r="E1337" s="25" t="str">
        <f>IF(NOT(A1337=""),VLOOKUP(_xlfn.CONCAT(C1337,", ",D1337),pg!$C$2:$D$38,2,FALSE),"")</f>
        <v/>
      </c>
      <c r="F1337" s="24" t="str">
        <f t="shared" si="41"/>
        <v/>
      </c>
      <c r="H1337" t="str">
        <f>IF(COUNTIF(tabel_7!A$2:A$1015,BR_standardformat!G1340)&gt;0,BR_standardformat!G1340,"")</f>
        <v/>
      </c>
      <c r="I1337" t="str">
        <f t="shared" si="42"/>
        <v xml:space="preserve">, </v>
      </c>
    </row>
    <row r="1338" spans="1:9" x14ac:dyDescent="0.25">
      <c r="A1338" s="14" t="str">
        <f>IF(COUNTIF(tabel_7!A$2:A$1015,BR_standardformat!G1341)&gt;0,BR_standardformat!G1341,"")</f>
        <v/>
      </c>
      <c r="B1338" s="23" t="str">
        <f>IF(NOT(A1338=""),BR_standardformat!R1341,"")</f>
        <v/>
      </c>
      <c r="C1338" s="14" t="str">
        <f>IF(NOT(A1338=""),VLOOKUP(A1338,tabel_7!A1338:C2351,2,FALSE),"")</f>
        <v/>
      </c>
      <c r="D1338" s="14" t="str">
        <f>IF(NOT(A1338=""),VLOOKUP(A1338,tabel_7!A1338:C2351,3,FALSE),"")</f>
        <v/>
      </c>
      <c r="E1338" s="25" t="str">
        <f>IF(NOT(A1338=""),VLOOKUP(_xlfn.CONCAT(C1338,", ",D1338),pg!$C$2:$D$38,2,FALSE),"")</f>
        <v/>
      </c>
      <c r="F1338" s="24" t="str">
        <f t="shared" si="41"/>
        <v/>
      </c>
      <c r="H1338" t="str">
        <f>IF(COUNTIF(tabel_7!A$2:A$1015,BR_standardformat!G1341)&gt;0,BR_standardformat!G1341,"")</f>
        <v/>
      </c>
      <c r="I1338" t="str">
        <f t="shared" si="42"/>
        <v xml:space="preserve">, </v>
      </c>
    </row>
    <row r="1339" spans="1:9" x14ac:dyDescent="0.25">
      <c r="A1339" s="14" t="str">
        <f>IF(COUNTIF(tabel_7!A$2:A$1015,BR_standardformat!G1342)&gt;0,BR_standardformat!G1342,"")</f>
        <v/>
      </c>
      <c r="B1339" s="23" t="str">
        <f>IF(NOT(A1339=""),BR_standardformat!R1342,"")</f>
        <v/>
      </c>
      <c r="C1339" s="14" t="str">
        <f>IF(NOT(A1339=""),VLOOKUP(A1339,tabel_7!A1339:C2352,2,FALSE),"")</f>
        <v/>
      </c>
      <c r="D1339" s="14" t="str">
        <f>IF(NOT(A1339=""),VLOOKUP(A1339,tabel_7!A1339:C2352,3,FALSE),"")</f>
        <v/>
      </c>
      <c r="E1339" s="25" t="str">
        <f>IF(NOT(A1339=""),VLOOKUP(_xlfn.CONCAT(C1339,", ",D1339),pg!$C$2:$D$38,2,FALSE),"")</f>
        <v/>
      </c>
      <c r="F1339" s="24" t="str">
        <f t="shared" si="41"/>
        <v/>
      </c>
      <c r="H1339" t="str">
        <f>IF(COUNTIF(tabel_7!A$2:A$1015,BR_standardformat!G1342)&gt;0,BR_standardformat!G1342,"")</f>
        <v/>
      </c>
      <c r="I1339" t="str">
        <f t="shared" si="42"/>
        <v xml:space="preserve">, </v>
      </c>
    </row>
    <row r="1340" spans="1:9" x14ac:dyDescent="0.25">
      <c r="A1340" s="14" t="str">
        <f>IF(COUNTIF(tabel_7!A$2:A$1015,BR_standardformat!G1343)&gt;0,BR_standardformat!G1343,"")</f>
        <v/>
      </c>
      <c r="B1340" s="23" t="str">
        <f>IF(NOT(A1340=""),BR_standardformat!R1343,"")</f>
        <v/>
      </c>
      <c r="C1340" s="14" t="str">
        <f>IF(NOT(A1340=""),VLOOKUP(A1340,tabel_7!A1340:C2353,2,FALSE),"")</f>
        <v/>
      </c>
      <c r="D1340" s="14" t="str">
        <f>IF(NOT(A1340=""),VLOOKUP(A1340,tabel_7!A1340:C2353,3,FALSE),"")</f>
        <v/>
      </c>
      <c r="E1340" s="25" t="str">
        <f>IF(NOT(A1340=""),VLOOKUP(_xlfn.CONCAT(C1340,", ",D1340),pg!$C$2:$D$38,2,FALSE),"")</f>
        <v/>
      </c>
      <c r="F1340" s="24" t="str">
        <f t="shared" si="41"/>
        <v/>
      </c>
      <c r="H1340" t="str">
        <f>IF(COUNTIF(tabel_7!A$2:A$1015,BR_standardformat!G1343)&gt;0,BR_standardformat!G1343,"")</f>
        <v/>
      </c>
      <c r="I1340" t="str">
        <f t="shared" si="42"/>
        <v xml:space="preserve">, </v>
      </c>
    </row>
    <row r="1341" spans="1:9" x14ac:dyDescent="0.25">
      <c r="A1341" s="14" t="str">
        <f>IF(COUNTIF(tabel_7!A$2:A$1015,BR_standardformat!G1344)&gt;0,BR_standardformat!G1344,"")</f>
        <v/>
      </c>
      <c r="B1341" s="23" t="str">
        <f>IF(NOT(A1341=""),BR_standardformat!R1344,"")</f>
        <v/>
      </c>
      <c r="C1341" s="14" t="str">
        <f>IF(NOT(A1341=""),VLOOKUP(A1341,tabel_7!A1341:C2354,2,FALSE),"")</f>
        <v/>
      </c>
      <c r="D1341" s="14" t="str">
        <f>IF(NOT(A1341=""),VLOOKUP(A1341,tabel_7!A1341:C2354,3,FALSE),"")</f>
        <v/>
      </c>
      <c r="E1341" s="25" t="str">
        <f>IF(NOT(A1341=""),VLOOKUP(_xlfn.CONCAT(C1341,", ",D1341),pg!$C$2:$D$38,2,FALSE),"")</f>
        <v/>
      </c>
      <c r="F1341" s="24" t="str">
        <f t="shared" si="41"/>
        <v/>
      </c>
      <c r="H1341" t="str">
        <f>IF(COUNTIF(tabel_7!A$2:A$1015,BR_standardformat!G1344)&gt;0,BR_standardformat!G1344,"")</f>
        <v/>
      </c>
      <c r="I1341" t="str">
        <f t="shared" si="42"/>
        <v xml:space="preserve">, </v>
      </c>
    </row>
    <row r="1342" spans="1:9" x14ac:dyDescent="0.25">
      <c r="A1342" s="14" t="str">
        <f>IF(COUNTIF(tabel_7!A$2:A$1015,BR_standardformat!G1345)&gt;0,BR_standardformat!G1345,"")</f>
        <v/>
      </c>
      <c r="B1342" s="23" t="str">
        <f>IF(NOT(A1342=""),BR_standardformat!R1345,"")</f>
        <v/>
      </c>
      <c r="C1342" s="14" t="str">
        <f>IF(NOT(A1342=""),VLOOKUP(A1342,tabel_7!A1342:C2355,2,FALSE),"")</f>
        <v/>
      </c>
      <c r="D1342" s="14" t="str">
        <f>IF(NOT(A1342=""),VLOOKUP(A1342,tabel_7!A1342:C2355,3,FALSE),"")</f>
        <v/>
      </c>
      <c r="E1342" s="25" t="str">
        <f>IF(NOT(A1342=""),VLOOKUP(_xlfn.CONCAT(C1342,", ",D1342),pg!$C$2:$D$38,2,FALSE),"")</f>
        <v/>
      </c>
      <c r="F1342" s="24" t="str">
        <f t="shared" si="41"/>
        <v/>
      </c>
      <c r="H1342" t="str">
        <f>IF(COUNTIF(tabel_7!A$2:A$1015,BR_standardformat!G1345)&gt;0,BR_standardformat!G1345,"")</f>
        <v/>
      </c>
      <c r="I1342" t="str">
        <f t="shared" si="42"/>
        <v xml:space="preserve">, </v>
      </c>
    </row>
    <row r="1343" spans="1:9" x14ac:dyDescent="0.25">
      <c r="A1343" s="14" t="str">
        <f>IF(COUNTIF(tabel_7!A$2:A$1015,BR_standardformat!G1346)&gt;0,BR_standardformat!G1346,"")</f>
        <v/>
      </c>
      <c r="B1343" s="23" t="str">
        <f>IF(NOT(A1343=""),BR_standardformat!R1346,"")</f>
        <v/>
      </c>
      <c r="C1343" s="14" t="str">
        <f>IF(NOT(A1343=""),VLOOKUP(A1343,tabel_7!A1343:C2356,2,FALSE),"")</f>
        <v/>
      </c>
      <c r="D1343" s="14" t="str">
        <f>IF(NOT(A1343=""),VLOOKUP(A1343,tabel_7!A1343:C2356,3,FALSE),"")</f>
        <v/>
      </c>
      <c r="E1343" s="25" t="str">
        <f>IF(NOT(A1343=""),VLOOKUP(_xlfn.CONCAT(C1343,", ",D1343),pg!$C$2:$D$38,2,FALSE),"")</f>
        <v/>
      </c>
      <c r="F1343" s="24" t="str">
        <f t="shared" si="41"/>
        <v/>
      </c>
      <c r="H1343" t="str">
        <f>IF(COUNTIF(tabel_7!A$2:A$1015,BR_standardformat!G1346)&gt;0,BR_standardformat!G1346,"")</f>
        <v/>
      </c>
      <c r="I1343" t="str">
        <f t="shared" si="42"/>
        <v xml:space="preserve">, </v>
      </c>
    </row>
    <row r="1344" spans="1:9" x14ac:dyDescent="0.25">
      <c r="A1344" s="14" t="str">
        <f>IF(COUNTIF(tabel_7!A$2:A$1015,BR_standardformat!G1347)&gt;0,BR_standardformat!G1347,"")</f>
        <v/>
      </c>
      <c r="B1344" s="23" t="str">
        <f>IF(NOT(A1344=""),BR_standardformat!R1347,"")</f>
        <v/>
      </c>
      <c r="C1344" s="14" t="str">
        <f>IF(NOT(A1344=""),VLOOKUP(A1344,tabel_7!A1344:C2357,2,FALSE),"")</f>
        <v/>
      </c>
      <c r="D1344" s="14" t="str">
        <f>IF(NOT(A1344=""),VLOOKUP(A1344,tabel_7!A1344:C2357,3,FALSE),"")</f>
        <v/>
      </c>
      <c r="E1344" s="25" t="str">
        <f>IF(NOT(A1344=""),VLOOKUP(_xlfn.CONCAT(C1344,", ",D1344),pg!$C$2:$D$38,2,FALSE),"")</f>
        <v/>
      </c>
      <c r="F1344" s="24" t="str">
        <f t="shared" si="41"/>
        <v/>
      </c>
      <c r="H1344" t="str">
        <f>IF(COUNTIF(tabel_7!A$2:A$1015,BR_standardformat!G1347)&gt;0,BR_standardformat!G1347,"")</f>
        <v/>
      </c>
      <c r="I1344" t="str">
        <f t="shared" si="42"/>
        <v xml:space="preserve">, </v>
      </c>
    </row>
    <row r="1345" spans="1:9" x14ac:dyDescent="0.25">
      <c r="A1345" s="14" t="str">
        <f>IF(COUNTIF(tabel_7!A$2:A$1015,BR_standardformat!G1348)&gt;0,BR_standardformat!G1348,"")</f>
        <v/>
      </c>
      <c r="B1345" s="23" t="str">
        <f>IF(NOT(A1345=""),BR_standardformat!R1348,"")</f>
        <v/>
      </c>
      <c r="C1345" s="14" t="str">
        <f>IF(NOT(A1345=""),VLOOKUP(A1345,tabel_7!A1345:C2358,2,FALSE),"")</f>
        <v/>
      </c>
      <c r="D1345" s="14" t="str">
        <f>IF(NOT(A1345=""),VLOOKUP(A1345,tabel_7!A1345:C2358,3,FALSE),"")</f>
        <v/>
      </c>
      <c r="E1345" s="25" t="str">
        <f>IF(NOT(A1345=""),VLOOKUP(_xlfn.CONCAT(C1345,", ",D1345),pg!$C$2:$D$38,2,FALSE),"")</f>
        <v/>
      </c>
      <c r="F1345" s="24" t="str">
        <f t="shared" si="41"/>
        <v/>
      </c>
      <c r="H1345" t="str">
        <f>IF(COUNTIF(tabel_7!A$2:A$1015,BR_standardformat!G1348)&gt;0,BR_standardformat!G1348,"")</f>
        <v/>
      </c>
      <c r="I1345" t="str">
        <f t="shared" si="42"/>
        <v xml:space="preserve">, </v>
      </c>
    </row>
    <row r="1346" spans="1:9" x14ac:dyDescent="0.25">
      <c r="A1346" s="14" t="str">
        <f>IF(COUNTIF(tabel_7!A$2:A$1015,BR_standardformat!G1349)&gt;0,BR_standardformat!G1349,"")</f>
        <v/>
      </c>
      <c r="B1346" s="23" t="str">
        <f>IF(NOT(A1346=""),BR_standardformat!R1349,"")</f>
        <v/>
      </c>
      <c r="C1346" s="14" t="str">
        <f>IF(NOT(A1346=""),VLOOKUP(A1346,tabel_7!A1346:C2359,2,FALSE),"")</f>
        <v/>
      </c>
      <c r="D1346" s="14" t="str">
        <f>IF(NOT(A1346=""),VLOOKUP(A1346,tabel_7!A1346:C2359,3,FALSE),"")</f>
        <v/>
      </c>
      <c r="E1346" s="25" t="str">
        <f>IF(NOT(A1346=""),VLOOKUP(_xlfn.CONCAT(C1346,", ",D1346),pg!$C$2:$D$38,2,FALSE),"")</f>
        <v/>
      </c>
      <c r="F1346" s="24" t="str">
        <f t="shared" si="41"/>
        <v/>
      </c>
      <c r="H1346" t="str">
        <f>IF(COUNTIF(tabel_7!A$2:A$1015,BR_standardformat!G1349)&gt;0,BR_standardformat!G1349,"")</f>
        <v/>
      </c>
      <c r="I1346" t="str">
        <f t="shared" si="42"/>
        <v xml:space="preserve">, </v>
      </c>
    </row>
    <row r="1347" spans="1:9" x14ac:dyDescent="0.25">
      <c r="A1347" s="14" t="str">
        <f>IF(COUNTIF(tabel_7!A$2:A$1015,BR_standardformat!G1350)&gt;0,BR_standardformat!G1350,"")</f>
        <v/>
      </c>
      <c r="B1347" s="23" t="str">
        <f>IF(NOT(A1347=""),BR_standardformat!R1350,"")</f>
        <v/>
      </c>
      <c r="C1347" s="14" t="str">
        <f>IF(NOT(A1347=""),VLOOKUP(A1347,tabel_7!A1347:C2360,2,FALSE),"")</f>
        <v/>
      </c>
      <c r="D1347" s="14" t="str">
        <f>IF(NOT(A1347=""),VLOOKUP(A1347,tabel_7!A1347:C2360,3,FALSE),"")</f>
        <v/>
      </c>
      <c r="E1347" s="25" t="str">
        <f>IF(NOT(A1347=""),VLOOKUP(_xlfn.CONCAT(C1347,", ",D1347),pg!$C$2:$D$38,2,FALSE),"")</f>
        <v/>
      </c>
      <c r="F1347" s="24" t="str">
        <f t="shared" ref="F1347:F1410" si="43">IF(NOT(B1347=""),B1347*E1347,"")</f>
        <v/>
      </c>
      <c r="H1347" t="str">
        <f>IF(COUNTIF(tabel_7!A$2:A$1015,BR_standardformat!G1350)&gt;0,BR_standardformat!G1350,"")</f>
        <v/>
      </c>
      <c r="I1347" t="str">
        <f t="shared" ref="I1347:I1410" si="44">_xlfn.CONCAT(C1347,", ",D1347)</f>
        <v xml:space="preserve">, </v>
      </c>
    </row>
    <row r="1348" spans="1:9" x14ac:dyDescent="0.25">
      <c r="A1348" s="14" t="str">
        <f>IF(COUNTIF(tabel_7!A$2:A$1015,BR_standardformat!G1351)&gt;0,BR_standardformat!G1351,"")</f>
        <v/>
      </c>
      <c r="B1348" s="23" t="str">
        <f>IF(NOT(A1348=""),BR_standardformat!R1351,"")</f>
        <v/>
      </c>
      <c r="C1348" s="14" t="str">
        <f>IF(NOT(A1348=""),VLOOKUP(A1348,tabel_7!A1348:C2361,2,FALSE),"")</f>
        <v/>
      </c>
      <c r="D1348" s="14" t="str">
        <f>IF(NOT(A1348=""),VLOOKUP(A1348,tabel_7!A1348:C2361,3,FALSE),"")</f>
        <v/>
      </c>
      <c r="E1348" s="25" t="str">
        <f>IF(NOT(A1348=""),VLOOKUP(_xlfn.CONCAT(C1348,", ",D1348),pg!$C$2:$D$38,2,FALSE),"")</f>
        <v/>
      </c>
      <c r="F1348" s="24" t="str">
        <f t="shared" si="43"/>
        <v/>
      </c>
      <c r="H1348" t="str">
        <f>IF(COUNTIF(tabel_7!A$2:A$1015,BR_standardformat!G1351)&gt;0,BR_standardformat!G1351,"")</f>
        <v/>
      </c>
      <c r="I1348" t="str">
        <f t="shared" si="44"/>
        <v xml:space="preserve">, </v>
      </c>
    </row>
    <row r="1349" spans="1:9" x14ac:dyDescent="0.25">
      <c r="A1349" s="14" t="str">
        <f>IF(COUNTIF(tabel_7!A$2:A$1015,BR_standardformat!G1352)&gt;0,BR_standardformat!G1352,"")</f>
        <v/>
      </c>
      <c r="B1349" s="23" t="str">
        <f>IF(NOT(A1349=""),BR_standardformat!R1352,"")</f>
        <v/>
      </c>
      <c r="C1349" s="14" t="str">
        <f>IF(NOT(A1349=""),VLOOKUP(A1349,tabel_7!A1349:C2362,2,FALSE),"")</f>
        <v/>
      </c>
      <c r="D1349" s="14" t="str">
        <f>IF(NOT(A1349=""),VLOOKUP(A1349,tabel_7!A1349:C2362,3,FALSE),"")</f>
        <v/>
      </c>
      <c r="E1349" s="25" t="str">
        <f>IF(NOT(A1349=""),VLOOKUP(_xlfn.CONCAT(C1349,", ",D1349),pg!$C$2:$D$38,2,FALSE),"")</f>
        <v/>
      </c>
      <c r="F1349" s="24" t="str">
        <f t="shared" si="43"/>
        <v/>
      </c>
      <c r="H1349" t="str">
        <f>IF(COUNTIF(tabel_7!A$2:A$1015,BR_standardformat!G1352)&gt;0,BR_standardformat!G1352,"")</f>
        <v/>
      </c>
      <c r="I1349" t="str">
        <f t="shared" si="44"/>
        <v xml:space="preserve">, </v>
      </c>
    </row>
    <row r="1350" spans="1:9" x14ac:dyDescent="0.25">
      <c r="A1350" s="14" t="str">
        <f>IF(COUNTIF(tabel_7!A$2:A$1015,BR_standardformat!G1353)&gt;0,BR_standardformat!G1353,"")</f>
        <v/>
      </c>
      <c r="B1350" s="23" t="str">
        <f>IF(NOT(A1350=""),BR_standardformat!R1353,"")</f>
        <v/>
      </c>
      <c r="C1350" s="14" t="str">
        <f>IF(NOT(A1350=""),VLOOKUP(A1350,tabel_7!A1350:C2363,2,FALSE),"")</f>
        <v/>
      </c>
      <c r="D1350" s="14" t="str">
        <f>IF(NOT(A1350=""),VLOOKUP(A1350,tabel_7!A1350:C2363,3,FALSE),"")</f>
        <v/>
      </c>
      <c r="E1350" s="25" t="str">
        <f>IF(NOT(A1350=""),VLOOKUP(_xlfn.CONCAT(C1350,", ",D1350),pg!$C$2:$D$38,2,FALSE),"")</f>
        <v/>
      </c>
      <c r="F1350" s="24" t="str">
        <f t="shared" si="43"/>
        <v/>
      </c>
      <c r="H1350" t="str">
        <f>IF(COUNTIF(tabel_7!A$2:A$1015,BR_standardformat!G1353)&gt;0,BR_standardformat!G1353,"")</f>
        <v/>
      </c>
      <c r="I1350" t="str">
        <f t="shared" si="44"/>
        <v xml:space="preserve">, </v>
      </c>
    </row>
    <row r="1351" spans="1:9" x14ac:dyDescent="0.25">
      <c r="A1351" s="14" t="str">
        <f>IF(COUNTIF(tabel_7!A$2:A$1015,BR_standardformat!G1354)&gt;0,BR_standardformat!G1354,"")</f>
        <v/>
      </c>
      <c r="B1351" s="23" t="str">
        <f>IF(NOT(A1351=""),BR_standardformat!R1354,"")</f>
        <v/>
      </c>
      <c r="C1351" s="14" t="str">
        <f>IF(NOT(A1351=""),VLOOKUP(A1351,tabel_7!A1351:C2364,2,FALSE),"")</f>
        <v/>
      </c>
      <c r="D1351" s="14" t="str">
        <f>IF(NOT(A1351=""),VLOOKUP(A1351,tabel_7!A1351:C2364,3,FALSE),"")</f>
        <v/>
      </c>
      <c r="E1351" s="25" t="str">
        <f>IF(NOT(A1351=""),VLOOKUP(_xlfn.CONCAT(C1351,", ",D1351),pg!$C$2:$D$38,2,FALSE),"")</f>
        <v/>
      </c>
      <c r="F1351" s="24" t="str">
        <f t="shared" si="43"/>
        <v/>
      </c>
      <c r="H1351" t="str">
        <f>IF(COUNTIF(tabel_7!A$2:A$1015,BR_standardformat!G1354)&gt;0,BR_standardformat!G1354,"")</f>
        <v/>
      </c>
      <c r="I1351" t="str">
        <f t="shared" si="44"/>
        <v xml:space="preserve">, </v>
      </c>
    </row>
    <row r="1352" spans="1:9" x14ac:dyDescent="0.25">
      <c r="A1352" s="14" t="str">
        <f>IF(COUNTIF(tabel_7!A$2:A$1015,BR_standardformat!G1355)&gt;0,BR_standardformat!G1355,"")</f>
        <v/>
      </c>
      <c r="B1352" s="23" t="str">
        <f>IF(NOT(A1352=""),BR_standardformat!R1355,"")</f>
        <v/>
      </c>
      <c r="C1352" s="14" t="str">
        <f>IF(NOT(A1352=""),VLOOKUP(A1352,tabel_7!A1352:C2365,2,FALSE),"")</f>
        <v/>
      </c>
      <c r="D1352" s="14" t="str">
        <f>IF(NOT(A1352=""),VLOOKUP(A1352,tabel_7!A1352:C2365,3,FALSE),"")</f>
        <v/>
      </c>
      <c r="E1352" s="25" t="str">
        <f>IF(NOT(A1352=""),VLOOKUP(_xlfn.CONCAT(C1352,", ",D1352),pg!$C$2:$D$38,2,FALSE),"")</f>
        <v/>
      </c>
      <c r="F1352" s="24" t="str">
        <f t="shared" si="43"/>
        <v/>
      </c>
      <c r="H1352" t="str">
        <f>IF(COUNTIF(tabel_7!A$2:A$1015,BR_standardformat!G1355)&gt;0,BR_standardformat!G1355,"")</f>
        <v/>
      </c>
      <c r="I1352" t="str">
        <f t="shared" si="44"/>
        <v xml:space="preserve">, </v>
      </c>
    </row>
    <row r="1353" spans="1:9" x14ac:dyDescent="0.25">
      <c r="A1353" s="14" t="str">
        <f>IF(COUNTIF(tabel_7!A$2:A$1015,BR_standardformat!G1356)&gt;0,BR_standardformat!G1356,"")</f>
        <v/>
      </c>
      <c r="B1353" s="23" t="str">
        <f>IF(NOT(A1353=""),BR_standardformat!R1356,"")</f>
        <v/>
      </c>
      <c r="C1353" s="14" t="str">
        <f>IF(NOT(A1353=""),VLOOKUP(A1353,tabel_7!A1353:C2366,2,FALSE),"")</f>
        <v/>
      </c>
      <c r="D1353" s="14" t="str">
        <f>IF(NOT(A1353=""),VLOOKUP(A1353,tabel_7!A1353:C2366,3,FALSE),"")</f>
        <v/>
      </c>
      <c r="E1353" s="25" t="str">
        <f>IF(NOT(A1353=""),VLOOKUP(_xlfn.CONCAT(C1353,", ",D1353),pg!$C$2:$D$38,2,FALSE),"")</f>
        <v/>
      </c>
      <c r="F1353" s="24" t="str">
        <f t="shared" si="43"/>
        <v/>
      </c>
      <c r="H1353" t="str">
        <f>IF(COUNTIF(tabel_7!A$2:A$1015,BR_standardformat!G1356)&gt;0,BR_standardformat!G1356,"")</f>
        <v/>
      </c>
      <c r="I1353" t="str">
        <f t="shared" si="44"/>
        <v xml:space="preserve">, </v>
      </c>
    </row>
    <row r="1354" spans="1:9" x14ac:dyDescent="0.25">
      <c r="A1354" s="14" t="str">
        <f>IF(COUNTIF(tabel_7!A$2:A$1015,BR_standardformat!G1357)&gt;0,BR_standardformat!G1357,"")</f>
        <v/>
      </c>
      <c r="B1354" s="23" t="str">
        <f>IF(NOT(A1354=""),BR_standardformat!R1357,"")</f>
        <v/>
      </c>
      <c r="C1354" s="14" t="str">
        <f>IF(NOT(A1354=""),VLOOKUP(A1354,tabel_7!A1354:C2367,2,FALSE),"")</f>
        <v/>
      </c>
      <c r="D1354" s="14" t="str">
        <f>IF(NOT(A1354=""),VLOOKUP(A1354,tabel_7!A1354:C2367,3,FALSE),"")</f>
        <v/>
      </c>
      <c r="E1354" s="25" t="str">
        <f>IF(NOT(A1354=""),VLOOKUP(_xlfn.CONCAT(C1354,", ",D1354),pg!$C$2:$D$38,2,FALSE),"")</f>
        <v/>
      </c>
      <c r="F1354" s="24" t="str">
        <f t="shared" si="43"/>
        <v/>
      </c>
      <c r="H1354" t="str">
        <f>IF(COUNTIF(tabel_7!A$2:A$1015,BR_standardformat!G1357)&gt;0,BR_standardformat!G1357,"")</f>
        <v/>
      </c>
      <c r="I1354" t="str">
        <f t="shared" si="44"/>
        <v xml:space="preserve">, </v>
      </c>
    </row>
    <row r="1355" spans="1:9" x14ac:dyDescent="0.25">
      <c r="A1355" s="14" t="str">
        <f>IF(COUNTIF(tabel_7!A$2:A$1015,BR_standardformat!G1358)&gt;0,BR_standardformat!G1358,"")</f>
        <v/>
      </c>
      <c r="B1355" s="23" t="str">
        <f>IF(NOT(A1355=""),BR_standardformat!R1358,"")</f>
        <v/>
      </c>
      <c r="C1355" s="14" t="str">
        <f>IF(NOT(A1355=""),VLOOKUP(A1355,tabel_7!A1355:C2368,2,FALSE),"")</f>
        <v/>
      </c>
      <c r="D1355" s="14" t="str">
        <f>IF(NOT(A1355=""),VLOOKUP(A1355,tabel_7!A1355:C2368,3,FALSE),"")</f>
        <v/>
      </c>
      <c r="E1355" s="25" t="str">
        <f>IF(NOT(A1355=""),VLOOKUP(_xlfn.CONCAT(C1355,", ",D1355),pg!$C$2:$D$38,2,FALSE),"")</f>
        <v/>
      </c>
      <c r="F1355" s="24" t="str">
        <f t="shared" si="43"/>
        <v/>
      </c>
      <c r="H1355" t="str">
        <f>IF(COUNTIF(tabel_7!A$2:A$1015,BR_standardformat!G1358)&gt;0,BR_standardformat!G1358,"")</f>
        <v/>
      </c>
      <c r="I1355" t="str">
        <f t="shared" si="44"/>
        <v xml:space="preserve">, </v>
      </c>
    </row>
    <row r="1356" spans="1:9" x14ac:dyDescent="0.25">
      <c r="A1356" s="14" t="str">
        <f>IF(COUNTIF(tabel_7!A$2:A$1015,BR_standardformat!G1359)&gt;0,BR_standardformat!G1359,"")</f>
        <v/>
      </c>
      <c r="B1356" s="23" t="str">
        <f>IF(NOT(A1356=""),BR_standardformat!R1359,"")</f>
        <v/>
      </c>
      <c r="C1356" s="14" t="str">
        <f>IF(NOT(A1356=""),VLOOKUP(A1356,tabel_7!A1356:C2369,2,FALSE),"")</f>
        <v/>
      </c>
      <c r="D1356" s="14" t="str">
        <f>IF(NOT(A1356=""),VLOOKUP(A1356,tabel_7!A1356:C2369,3,FALSE),"")</f>
        <v/>
      </c>
      <c r="E1356" s="25" t="str">
        <f>IF(NOT(A1356=""),VLOOKUP(_xlfn.CONCAT(C1356,", ",D1356),pg!$C$2:$D$38,2,FALSE),"")</f>
        <v/>
      </c>
      <c r="F1356" s="24" t="str">
        <f t="shared" si="43"/>
        <v/>
      </c>
      <c r="H1356" t="str">
        <f>IF(COUNTIF(tabel_7!A$2:A$1015,BR_standardformat!G1359)&gt;0,BR_standardformat!G1359,"")</f>
        <v/>
      </c>
      <c r="I1356" t="str">
        <f t="shared" si="44"/>
        <v xml:space="preserve">, </v>
      </c>
    </row>
    <row r="1357" spans="1:9" x14ac:dyDescent="0.25">
      <c r="A1357" s="14" t="str">
        <f>IF(COUNTIF(tabel_7!A$2:A$1015,BR_standardformat!G1360)&gt;0,BR_standardformat!G1360,"")</f>
        <v/>
      </c>
      <c r="B1357" s="23" t="str">
        <f>IF(NOT(A1357=""),BR_standardformat!R1360,"")</f>
        <v/>
      </c>
      <c r="C1357" s="14" t="str">
        <f>IF(NOT(A1357=""),VLOOKUP(A1357,tabel_7!A1357:C2370,2,FALSE),"")</f>
        <v/>
      </c>
      <c r="D1357" s="14" t="str">
        <f>IF(NOT(A1357=""),VLOOKUP(A1357,tabel_7!A1357:C2370,3,FALSE),"")</f>
        <v/>
      </c>
      <c r="E1357" s="25" t="str">
        <f>IF(NOT(A1357=""),VLOOKUP(_xlfn.CONCAT(C1357,", ",D1357),pg!$C$2:$D$38,2,FALSE),"")</f>
        <v/>
      </c>
      <c r="F1357" s="24" t="str">
        <f t="shared" si="43"/>
        <v/>
      </c>
      <c r="H1357" t="str">
        <f>IF(COUNTIF(tabel_7!A$2:A$1015,BR_standardformat!G1360)&gt;0,BR_standardformat!G1360,"")</f>
        <v/>
      </c>
      <c r="I1357" t="str">
        <f t="shared" si="44"/>
        <v xml:space="preserve">, </v>
      </c>
    </row>
    <row r="1358" spans="1:9" x14ac:dyDescent="0.25">
      <c r="A1358" s="14" t="str">
        <f>IF(COUNTIF(tabel_7!A$2:A$1015,BR_standardformat!G1361)&gt;0,BR_standardformat!G1361,"")</f>
        <v/>
      </c>
      <c r="B1358" s="23" t="str">
        <f>IF(NOT(A1358=""),BR_standardformat!R1361,"")</f>
        <v/>
      </c>
      <c r="C1358" s="14" t="str">
        <f>IF(NOT(A1358=""),VLOOKUP(A1358,tabel_7!A1358:C2371,2,FALSE),"")</f>
        <v/>
      </c>
      <c r="D1358" s="14" t="str">
        <f>IF(NOT(A1358=""),VLOOKUP(A1358,tabel_7!A1358:C2371,3,FALSE),"")</f>
        <v/>
      </c>
      <c r="E1358" s="25" t="str">
        <f>IF(NOT(A1358=""),VLOOKUP(_xlfn.CONCAT(C1358,", ",D1358),pg!$C$2:$D$38,2,FALSE),"")</f>
        <v/>
      </c>
      <c r="F1358" s="24" t="str">
        <f t="shared" si="43"/>
        <v/>
      </c>
      <c r="H1358" t="str">
        <f>IF(COUNTIF(tabel_7!A$2:A$1015,BR_standardformat!G1361)&gt;0,BR_standardformat!G1361,"")</f>
        <v/>
      </c>
      <c r="I1358" t="str">
        <f t="shared" si="44"/>
        <v xml:space="preserve">, </v>
      </c>
    </row>
    <row r="1359" spans="1:9" x14ac:dyDescent="0.25">
      <c r="A1359" s="14" t="str">
        <f>IF(COUNTIF(tabel_7!A$2:A$1015,BR_standardformat!G1362)&gt;0,BR_standardformat!G1362,"")</f>
        <v/>
      </c>
      <c r="B1359" s="23" t="str">
        <f>IF(NOT(A1359=""),BR_standardformat!R1362,"")</f>
        <v/>
      </c>
      <c r="C1359" s="14" t="str">
        <f>IF(NOT(A1359=""),VLOOKUP(A1359,tabel_7!A1359:C2372,2,FALSE),"")</f>
        <v/>
      </c>
      <c r="D1359" s="14" t="str">
        <f>IF(NOT(A1359=""),VLOOKUP(A1359,tabel_7!A1359:C2372,3,FALSE),"")</f>
        <v/>
      </c>
      <c r="E1359" s="25" t="str">
        <f>IF(NOT(A1359=""),VLOOKUP(_xlfn.CONCAT(C1359,", ",D1359),pg!$C$2:$D$38,2,FALSE),"")</f>
        <v/>
      </c>
      <c r="F1359" s="24" t="str">
        <f t="shared" si="43"/>
        <v/>
      </c>
      <c r="H1359" t="str">
        <f>IF(COUNTIF(tabel_7!A$2:A$1015,BR_standardformat!G1362)&gt;0,BR_standardformat!G1362,"")</f>
        <v/>
      </c>
      <c r="I1359" t="str">
        <f t="shared" si="44"/>
        <v xml:space="preserve">, </v>
      </c>
    </row>
    <row r="1360" spans="1:9" x14ac:dyDescent="0.25">
      <c r="A1360" s="14" t="str">
        <f>IF(COUNTIF(tabel_7!A$2:A$1015,BR_standardformat!G1363)&gt;0,BR_standardformat!G1363,"")</f>
        <v/>
      </c>
      <c r="B1360" s="23" t="str">
        <f>IF(NOT(A1360=""),BR_standardformat!R1363,"")</f>
        <v/>
      </c>
      <c r="C1360" s="14" t="str">
        <f>IF(NOT(A1360=""),VLOOKUP(A1360,tabel_7!A1360:C2373,2,FALSE),"")</f>
        <v/>
      </c>
      <c r="D1360" s="14" t="str">
        <f>IF(NOT(A1360=""),VLOOKUP(A1360,tabel_7!A1360:C2373,3,FALSE),"")</f>
        <v/>
      </c>
      <c r="E1360" s="25" t="str">
        <f>IF(NOT(A1360=""),VLOOKUP(_xlfn.CONCAT(C1360,", ",D1360),pg!$C$2:$D$38,2,FALSE),"")</f>
        <v/>
      </c>
      <c r="F1360" s="24" t="str">
        <f t="shared" si="43"/>
        <v/>
      </c>
      <c r="H1360" t="str">
        <f>IF(COUNTIF(tabel_7!A$2:A$1015,BR_standardformat!G1363)&gt;0,BR_standardformat!G1363,"")</f>
        <v/>
      </c>
      <c r="I1360" t="str">
        <f t="shared" si="44"/>
        <v xml:space="preserve">, </v>
      </c>
    </row>
    <row r="1361" spans="1:9" x14ac:dyDescent="0.25">
      <c r="A1361" s="14" t="str">
        <f>IF(COUNTIF(tabel_7!A$2:A$1015,BR_standardformat!G1364)&gt;0,BR_standardformat!G1364,"")</f>
        <v/>
      </c>
      <c r="B1361" s="23" t="str">
        <f>IF(NOT(A1361=""),BR_standardformat!R1364,"")</f>
        <v/>
      </c>
      <c r="C1361" s="14" t="str">
        <f>IF(NOT(A1361=""),VLOOKUP(A1361,tabel_7!A1361:C2374,2,FALSE),"")</f>
        <v/>
      </c>
      <c r="D1361" s="14" t="str">
        <f>IF(NOT(A1361=""),VLOOKUP(A1361,tabel_7!A1361:C2374,3,FALSE),"")</f>
        <v/>
      </c>
      <c r="E1361" s="25" t="str">
        <f>IF(NOT(A1361=""),VLOOKUP(_xlfn.CONCAT(C1361,", ",D1361),pg!$C$2:$D$38,2,FALSE),"")</f>
        <v/>
      </c>
      <c r="F1361" s="24" t="str">
        <f t="shared" si="43"/>
        <v/>
      </c>
      <c r="H1361" t="str">
        <f>IF(COUNTIF(tabel_7!A$2:A$1015,BR_standardformat!G1364)&gt;0,BR_standardformat!G1364,"")</f>
        <v/>
      </c>
      <c r="I1361" t="str">
        <f t="shared" si="44"/>
        <v xml:space="preserve">, </v>
      </c>
    </row>
    <row r="1362" spans="1:9" x14ac:dyDescent="0.25">
      <c r="A1362" s="14" t="str">
        <f>IF(COUNTIF(tabel_7!A$2:A$1015,BR_standardformat!G1365)&gt;0,BR_standardformat!G1365,"")</f>
        <v/>
      </c>
      <c r="B1362" s="23" t="str">
        <f>IF(NOT(A1362=""),BR_standardformat!R1365,"")</f>
        <v/>
      </c>
      <c r="C1362" s="14" t="str">
        <f>IF(NOT(A1362=""),VLOOKUP(A1362,tabel_7!A1362:C2375,2,FALSE),"")</f>
        <v/>
      </c>
      <c r="D1362" s="14" t="str">
        <f>IF(NOT(A1362=""),VLOOKUP(A1362,tabel_7!A1362:C2375,3,FALSE),"")</f>
        <v/>
      </c>
      <c r="E1362" s="25" t="str">
        <f>IF(NOT(A1362=""),VLOOKUP(_xlfn.CONCAT(C1362,", ",D1362),pg!$C$2:$D$38,2,FALSE),"")</f>
        <v/>
      </c>
      <c r="F1362" s="24" t="str">
        <f t="shared" si="43"/>
        <v/>
      </c>
      <c r="H1362" t="str">
        <f>IF(COUNTIF(tabel_7!A$2:A$1015,BR_standardformat!G1365)&gt;0,BR_standardformat!G1365,"")</f>
        <v/>
      </c>
      <c r="I1362" t="str">
        <f t="shared" si="44"/>
        <v xml:space="preserve">, </v>
      </c>
    </row>
    <row r="1363" spans="1:9" x14ac:dyDescent="0.25">
      <c r="A1363" s="14" t="str">
        <f>IF(COUNTIF(tabel_7!A$2:A$1015,BR_standardformat!G1366)&gt;0,BR_standardformat!G1366,"")</f>
        <v/>
      </c>
      <c r="B1363" s="23" t="str">
        <f>IF(NOT(A1363=""),BR_standardformat!R1366,"")</f>
        <v/>
      </c>
      <c r="C1363" s="14" t="str">
        <f>IF(NOT(A1363=""),VLOOKUP(A1363,tabel_7!A1363:C2376,2,FALSE),"")</f>
        <v/>
      </c>
      <c r="D1363" s="14" t="str">
        <f>IF(NOT(A1363=""),VLOOKUP(A1363,tabel_7!A1363:C2376,3,FALSE),"")</f>
        <v/>
      </c>
      <c r="E1363" s="25" t="str">
        <f>IF(NOT(A1363=""),VLOOKUP(_xlfn.CONCAT(C1363,", ",D1363),pg!$C$2:$D$38,2,FALSE),"")</f>
        <v/>
      </c>
      <c r="F1363" s="24" t="str">
        <f t="shared" si="43"/>
        <v/>
      </c>
      <c r="H1363" t="str">
        <f>IF(COUNTIF(tabel_7!A$2:A$1015,BR_standardformat!G1366)&gt;0,BR_standardformat!G1366,"")</f>
        <v/>
      </c>
      <c r="I1363" t="str">
        <f t="shared" si="44"/>
        <v xml:space="preserve">, </v>
      </c>
    </row>
    <row r="1364" spans="1:9" x14ac:dyDescent="0.25">
      <c r="A1364" s="14" t="str">
        <f>IF(COUNTIF(tabel_7!A$2:A$1015,BR_standardformat!G1367)&gt;0,BR_standardformat!G1367,"")</f>
        <v/>
      </c>
      <c r="B1364" s="23" t="str">
        <f>IF(NOT(A1364=""),BR_standardformat!R1367,"")</f>
        <v/>
      </c>
      <c r="C1364" s="14" t="str">
        <f>IF(NOT(A1364=""),VLOOKUP(A1364,tabel_7!A1364:C2377,2,FALSE),"")</f>
        <v/>
      </c>
      <c r="D1364" s="14" t="str">
        <f>IF(NOT(A1364=""),VLOOKUP(A1364,tabel_7!A1364:C2377,3,FALSE),"")</f>
        <v/>
      </c>
      <c r="E1364" s="25" t="str">
        <f>IF(NOT(A1364=""),VLOOKUP(_xlfn.CONCAT(C1364,", ",D1364),pg!$C$2:$D$38,2,FALSE),"")</f>
        <v/>
      </c>
      <c r="F1364" s="24" t="str">
        <f t="shared" si="43"/>
        <v/>
      </c>
      <c r="H1364" t="str">
        <f>IF(COUNTIF(tabel_7!A$2:A$1015,BR_standardformat!G1367)&gt;0,BR_standardformat!G1367,"")</f>
        <v/>
      </c>
      <c r="I1364" t="str">
        <f t="shared" si="44"/>
        <v xml:space="preserve">, </v>
      </c>
    </row>
    <row r="1365" spans="1:9" x14ac:dyDescent="0.25">
      <c r="A1365" s="14" t="str">
        <f>IF(COUNTIF(tabel_7!A$2:A$1015,BR_standardformat!G1368)&gt;0,BR_standardformat!G1368,"")</f>
        <v/>
      </c>
      <c r="B1365" s="23" t="str">
        <f>IF(NOT(A1365=""),BR_standardformat!R1368,"")</f>
        <v/>
      </c>
      <c r="C1365" s="14" t="str">
        <f>IF(NOT(A1365=""),VLOOKUP(A1365,tabel_7!A1365:C2378,2,FALSE),"")</f>
        <v/>
      </c>
      <c r="D1365" s="14" t="str">
        <f>IF(NOT(A1365=""),VLOOKUP(A1365,tabel_7!A1365:C2378,3,FALSE),"")</f>
        <v/>
      </c>
      <c r="E1365" s="25" t="str">
        <f>IF(NOT(A1365=""),VLOOKUP(_xlfn.CONCAT(C1365,", ",D1365),pg!$C$2:$D$38,2,FALSE),"")</f>
        <v/>
      </c>
      <c r="F1365" s="24" t="str">
        <f t="shared" si="43"/>
        <v/>
      </c>
      <c r="H1365" t="str">
        <f>IF(COUNTIF(tabel_7!A$2:A$1015,BR_standardformat!G1368)&gt;0,BR_standardformat!G1368,"")</f>
        <v/>
      </c>
      <c r="I1365" t="str">
        <f t="shared" si="44"/>
        <v xml:space="preserve">, </v>
      </c>
    </row>
    <row r="1366" spans="1:9" x14ac:dyDescent="0.25">
      <c r="A1366" s="14" t="str">
        <f>IF(COUNTIF(tabel_7!A$2:A$1015,BR_standardformat!G1369)&gt;0,BR_standardformat!G1369,"")</f>
        <v/>
      </c>
      <c r="B1366" s="23" t="str">
        <f>IF(NOT(A1366=""),BR_standardformat!R1369,"")</f>
        <v/>
      </c>
      <c r="C1366" s="14" t="str">
        <f>IF(NOT(A1366=""),VLOOKUP(A1366,tabel_7!A1366:C2379,2,FALSE),"")</f>
        <v/>
      </c>
      <c r="D1366" s="14" t="str">
        <f>IF(NOT(A1366=""),VLOOKUP(A1366,tabel_7!A1366:C2379,3,FALSE),"")</f>
        <v/>
      </c>
      <c r="E1366" s="25" t="str">
        <f>IF(NOT(A1366=""),VLOOKUP(_xlfn.CONCAT(C1366,", ",D1366),pg!$C$2:$D$38,2,FALSE),"")</f>
        <v/>
      </c>
      <c r="F1366" s="24" t="str">
        <f t="shared" si="43"/>
        <v/>
      </c>
      <c r="H1366" t="str">
        <f>IF(COUNTIF(tabel_7!A$2:A$1015,BR_standardformat!G1369)&gt;0,BR_standardformat!G1369,"")</f>
        <v/>
      </c>
      <c r="I1366" t="str">
        <f t="shared" si="44"/>
        <v xml:space="preserve">, </v>
      </c>
    </row>
    <row r="1367" spans="1:9" x14ac:dyDescent="0.25">
      <c r="A1367" s="14" t="str">
        <f>IF(COUNTIF(tabel_7!A$2:A$1015,BR_standardformat!G1370)&gt;0,BR_standardformat!G1370,"")</f>
        <v/>
      </c>
      <c r="B1367" s="23" t="str">
        <f>IF(NOT(A1367=""),BR_standardformat!R1370,"")</f>
        <v/>
      </c>
      <c r="C1367" s="14" t="str">
        <f>IF(NOT(A1367=""),VLOOKUP(A1367,tabel_7!A1367:C2380,2,FALSE),"")</f>
        <v/>
      </c>
      <c r="D1367" s="14" t="str">
        <f>IF(NOT(A1367=""),VLOOKUP(A1367,tabel_7!A1367:C2380,3,FALSE),"")</f>
        <v/>
      </c>
      <c r="E1367" s="25" t="str">
        <f>IF(NOT(A1367=""),VLOOKUP(_xlfn.CONCAT(C1367,", ",D1367),pg!$C$2:$D$38,2,FALSE),"")</f>
        <v/>
      </c>
      <c r="F1367" s="24" t="str">
        <f t="shared" si="43"/>
        <v/>
      </c>
      <c r="H1367" t="str">
        <f>IF(COUNTIF(tabel_7!A$2:A$1015,BR_standardformat!G1370)&gt;0,BR_standardformat!G1370,"")</f>
        <v/>
      </c>
      <c r="I1367" t="str">
        <f t="shared" si="44"/>
        <v xml:space="preserve">, </v>
      </c>
    </row>
    <row r="1368" spans="1:9" x14ac:dyDescent="0.25">
      <c r="A1368" s="14" t="str">
        <f>IF(COUNTIF(tabel_7!A$2:A$1015,BR_standardformat!G1371)&gt;0,BR_standardformat!G1371,"")</f>
        <v/>
      </c>
      <c r="B1368" s="23" t="str">
        <f>IF(NOT(A1368=""),BR_standardformat!R1371,"")</f>
        <v/>
      </c>
      <c r="C1368" s="14" t="str">
        <f>IF(NOT(A1368=""),VLOOKUP(A1368,tabel_7!A1368:C2381,2,FALSE),"")</f>
        <v/>
      </c>
      <c r="D1368" s="14" t="str">
        <f>IF(NOT(A1368=""),VLOOKUP(A1368,tabel_7!A1368:C2381,3,FALSE),"")</f>
        <v/>
      </c>
      <c r="E1368" s="25" t="str">
        <f>IF(NOT(A1368=""),VLOOKUP(_xlfn.CONCAT(C1368,", ",D1368),pg!$C$2:$D$38,2,FALSE),"")</f>
        <v/>
      </c>
      <c r="F1368" s="24" t="str">
        <f t="shared" si="43"/>
        <v/>
      </c>
      <c r="H1368" t="str">
        <f>IF(COUNTIF(tabel_7!A$2:A$1015,BR_standardformat!G1371)&gt;0,BR_standardformat!G1371,"")</f>
        <v/>
      </c>
      <c r="I1368" t="str">
        <f t="shared" si="44"/>
        <v xml:space="preserve">, </v>
      </c>
    </row>
    <row r="1369" spans="1:9" x14ac:dyDescent="0.25">
      <c r="A1369" s="14" t="str">
        <f>IF(COUNTIF(tabel_7!A$2:A$1015,BR_standardformat!G1372)&gt;0,BR_standardformat!G1372,"")</f>
        <v/>
      </c>
      <c r="B1369" s="23" t="str">
        <f>IF(NOT(A1369=""),BR_standardformat!R1372,"")</f>
        <v/>
      </c>
      <c r="C1369" s="14" t="str">
        <f>IF(NOT(A1369=""),VLOOKUP(A1369,tabel_7!A1369:C2382,2,FALSE),"")</f>
        <v/>
      </c>
      <c r="D1369" s="14" t="str">
        <f>IF(NOT(A1369=""),VLOOKUP(A1369,tabel_7!A1369:C2382,3,FALSE),"")</f>
        <v/>
      </c>
      <c r="E1369" s="25" t="str">
        <f>IF(NOT(A1369=""),VLOOKUP(_xlfn.CONCAT(C1369,", ",D1369),pg!$C$2:$D$38,2,FALSE),"")</f>
        <v/>
      </c>
      <c r="F1369" s="24" t="str">
        <f t="shared" si="43"/>
        <v/>
      </c>
      <c r="H1369" t="str">
        <f>IF(COUNTIF(tabel_7!A$2:A$1015,BR_standardformat!G1372)&gt;0,BR_standardformat!G1372,"")</f>
        <v/>
      </c>
      <c r="I1369" t="str">
        <f t="shared" si="44"/>
        <v xml:space="preserve">, </v>
      </c>
    </row>
    <row r="1370" spans="1:9" x14ac:dyDescent="0.25">
      <c r="A1370" s="14" t="str">
        <f>IF(COUNTIF(tabel_7!A$2:A$1015,BR_standardformat!G1373)&gt;0,BR_standardformat!G1373,"")</f>
        <v/>
      </c>
      <c r="B1370" s="23" t="str">
        <f>IF(NOT(A1370=""),BR_standardformat!R1373,"")</f>
        <v/>
      </c>
      <c r="C1370" s="14" t="str">
        <f>IF(NOT(A1370=""),VLOOKUP(A1370,tabel_7!A1370:C2383,2,FALSE),"")</f>
        <v/>
      </c>
      <c r="D1370" s="14" t="str">
        <f>IF(NOT(A1370=""),VLOOKUP(A1370,tabel_7!A1370:C2383,3,FALSE),"")</f>
        <v/>
      </c>
      <c r="E1370" s="25" t="str">
        <f>IF(NOT(A1370=""),VLOOKUP(_xlfn.CONCAT(C1370,", ",D1370),pg!$C$2:$D$38,2,FALSE),"")</f>
        <v/>
      </c>
      <c r="F1370" s="24" t="str">
        <f t="shared" si="43"/>
        <v/>
      </c>
      <c r="H1370" t="str">
        <f>IF(COUNTIF(tabel_7!A$2:A$1015,BR_standardformat!G1373)&gt;0,BR_standardformat!G1373,"")</f>
        <v/>
      </c>
      <c r="I1370" t="str">
        <f t="shared" si="44"/>
        <v xml:space="preserve">, </v>
      </c>
    </row>
    <row r="1371" spans="1:9" x14ac:dyDescent="0.25">
      <c r="A1371" s="14" t="str">
        <f>IF(COUNTIF(tabel_7!A$2:A$1015,BR_standardformat!G1374)&gt;0,BR_standardformat!G1374,"")</f>
        <v/>
      </c>
      <c r="B1371" s="23" t="str">
        <f>IF(NOT(A1371=""),BR_standardformat!R1374,"")</f>
        <v/>
      </c>
      <c r="C1371" s="14" t="str">
        <f>IF(NOT(A1371=""),VLOOKUP(A1371,tabel_7!A1371:C2384,2,FALSE),"")</f>
        <v/>
      </c>
      <c r="D1371" s="14" t="str">
        <f>IF(NOT(A1371=""),VLOOKUP(A1371,tabel_7!A1371:C2384,3,FALSE),"")</f>
        <v/>
      </c>
      <c r="E1371" s="25" t="str">
        <f>IF(NOT(A1371=""),VLOOKUP(_xlfn.CONCAT(C1371,", ",D1371),pg!$C$2:$D$38,2,FALSE),"")</f>
        <v/>
      </c>
      <c r="F1371" s="24" t="str">
        <f t="shared" si="43"/>
        <v/>
      </c>
      <c r="H1371" t="str">
        <f>IF(COUNTIF(tabel_7!A$2:A$1015,BR_standardformat!G1374)&gt;0,BR_standardformat!G1374,"")</f>
        <v/>
      </c>
      <c r="I1371" t="str">
        <f t="shared" si="44"/>
        <v xml:space="preserve">, </v>
      </c>
    </row>
    <row r="1372" spans="1:9" x14ac:dyDescent="0.25">
      <c r="A1372" s="14" t="str">
        <f>IF(COUNTIF(tabel_7!A$2:A$1015,BR_standardformat!G1375)&gt;0,BR_standardformat!G1375,"")</f>
        <v/>
      </c>
      <c r="B1372" s="23" t="str">
        <f>IF(NOT(A1372=""),BR_standardformat!R1375,"")</f>
        <v/>
      </c>
      <c r="C1372" s="14" t="str">
        <f>IF(NOT(A1372=""),VLOOKUP(A1372,tabel_7!A1372:C2385,2,FALSE),"")</f>
        <v/>
      </c>
      <c r="D1372" s="14" t="str">
        <f>IF(NOT(A1372=""),VLOOKUP(A1372,tabel_7!A1372:C2385,3,FALSE),"")</f>
        <v/>
      </c>
      <c r="E1372" s="25" t="str">
        <f>IF(NOT(A1372=""),VLOOKUP(_xlfn.CONCAT(C1372,", ",D1372),pg!$C$2:$D$38,2,FALSE),"")</f>
        <v/>
      </c>
      <c r="F1372" s="24" t="str">
        <f t="shared" si="43"/>
        <v/>
      </c>
      <c r="H1372" t="str">
        <f>IF(COUNTIF(tabel_7!A$2:A$1015,BR_standardformat!G1375)&gt;0,BR_standardformat!G1375,"")</f>
        <v/>
      </c>
      <c r="I1372" t="str">
        <f t="shared" si="44"/>
        <v xml:space="preserve">, </v>
      </c>
    </row>
    <row r="1373" spans="1:9" x14ac:dyDescent="0.25">
      <c r="A1373" s="14" t="str">
        <f>IF(COUNTIF(tabel_7!A$2:A$1015,BR_standardformat!G1376)&gt;0,BR_standardformat!G1376,"")</f>
        <v/>
      </c>
      <c r="B1373" s="23" t="str">
        <f>IF(NOT(A1373=""),BR_standardformat!R1376,"")</f>
        <v/>
      </c>
      <c r="C1373" s="14" t="str">
        <f>IF(NOT(A1373=""),VLOOKUP(A1373,tabel_7!A1373:C2386,2,FALSE),"")</f>
        <v/>
      </c>
      <c r="D1373" s="14" t="str">
        <f>IF(NOT(A1373=""),VLOOKUP(A1373,tabel_7!A1373:C2386,3,FALSE),"")</f>
        <v/>
      </c>
      <c r="E1373" s="25" t="str">
        <f>IF(NOT(A1373=""),VLOOKUP(_xlfn.CONCAT(C1373,", ",D1373),pg!$C$2:$D$38,2,FALSE),"")</f>
        <v/>
      </c>
      <c r="F1373" s="24" t="str">
        <f t="shared" si="43"/>
        <v/>
      </c>
      <c r="H1373" t="str">
        <f>IF(COUNTIF(tabel_7!A$2:A$1015,BR_standardformat!G1376)&gt;0,BR_standardformat!G1376,"")</f>
        <v/>
      </c>
      <c r="I1373" t="str">
        <f t="shared" si="44"/>
        <v xml:space="preserve">, </v>
      </c>
    </row>
    <row r="1374" spans="1:9" x14ac:dyDescent="0.25">
      <c r="A1374" s="14" t="str">
        <f>IF(COUNTIF(tabel_7!A$2:A$1015,BR_standardformat!G1377)&gt;0,BR_standardformat!G1377,"")</f>
        <v/>
      </c>
      <c r="B1374" s="23" t="str">
        <f>IF(NOT(A1374=""),BR_standardformat!R1377,"")</f>
        <v/>
      </c>
      <c r="C1374" s="14" t="str">
        <f>IF(NOT(A1374=""),VLOOKUP(A1374,tabel_7!A1374:C2387,2,FALSE),"")</f>
        <v/>
      </c>
      <c r="D1374" s="14" t="str">
        <f>IF(NOT(A1374=""),VLOOKUP(A1374,tabel_7!A1374:C2387,3,FALSE),"")</f>
        <v/>
      </c>
      <c r="E1374" s="25" t="str">
        <f>IF(NOT(A1374=""),VLOOKUP(_xlfn.CONCAT(C1374,", ",D1374),pg!$C$2:$D$38,2,FALSE),"")</f>
        <v/>
      </c>
      <c r="F1374" s="24" t="str">
        <f t="shared" si="43"/>
        <v/>
      </c>
      <c r="H1374" t="str">
        <f>IF(COUNTIF(tabel_7!A$2:A$1015,BR_standardformat!G1377)&gt;0,BR_standardformat!G1377,"")</f>
        <v/>
      </c>
      <c r="I1374" t="str">
        <f t="shared" si="44"/>
        <v xml:space="preserve">, </v>
      </c>
    </row>
    <row r="1375" spans="1:9" x14ac:dyDescent="0.25">
      <c r="A1375" s="14" t="str">
        <f>IF(COUNTIF(tabel_7!A$2:A$1015,BR_standardformat!G1378)&gt;0,BR_standardformat!G1378,"")</f>
        <v/>
      </c>
      <c r="B1375" s="23" t="str">
        <f>IF(NOT(A1375=""),BR_standardformat!R1378,"")</f>
        <v/>
      </c>
      <c r="C1375" s="14" t="str">
        <f>IF(NOT(A1375=""),VLOOKUP(A1375,tabel_7!A1375:C2388,2,FALSE),"")</f>
        <v/>
      </c>
      <c r="D1375" s="14" t="str">
        <f>IF(NOT(A1375=""),VLOOKUP(A1375,tabel_7!A1375:C2388,3,FALSE),"")</f>
        <v/>
      </c>
      <c r="E1375" s="25" t="str">
        <f>IF(NOT(A1375=""),VLOOKUP(_xlfn.CONCAT(C1375,", ",D1375),pg!$C$2:$D$38,2,FALSE),"")</f>
        <v/>
      </c>
      <c r="F1375" s="24" t="str">
        <f t="shared" si="43"/>
        <v/>
      </c>
      <c r="H1375" t="str">
        <f>IF(COUNTIF(tabel_7!A$2:A$1015,BR_standardformat!G1378)&gt;0,BR_standardformat!G1378,"")</f>
        <v/>
      </c>
      <c r="I1375" t="str">
        <f t="shared" si="44"/>
        <v xml:space="preserve">, </v>
      </c>
    </row>
    <row r="1376" spans="1:9" x14ac:dyDescent="0.25">
      <c r="A1376" s="14" t="str">
        <f>IF(COUNTIF(tabel_7!A$2:A$1015,BR_standardformat!G1379)&gt;0,BR_standardformat!G1379,"")</f>
        <v/>
      </c>
      <c r="B1376" s="23" t="str">
        <f>IF(NOT(A1376=""),BR_standardformat!R1379,"")</f>
        <v/>
      </c>
      <c r="C1376" s="14" t="str">
        <f>IF(NOT(A1376=""),VLOOKUP(A1376,tabel_7!A1376:C2389,2,FALSE),"")</f>
        <v/>
      </c>
      <c r="D1376" s="14" t="str">
        <f>IF(NOT(A1376=""),VLOOKUP(A1376,tabel_7!A1376:C2389,3,FALSE),"")</f>
        <v/>
      </c>
      <c r="E1376" s="25" t="str">
        <f>IF(NOT(A1376=""),VLOOKUP(_xlfn.CONCAT(C1376,", ",D1376),pg!$C$2:$D$38,2,FALSE),"")</f>
        <v/>
      </c>
      <c r="F1376" s="24" t="str">
        <f t="shared" si="43"/>
        <v/>
      </c>
      <c r="H1376" t="str">
        <f>IF(COUNTIF(tabel_7!A$2:A$1015,BR_standardformat!G1379)&gt;0,BR_standardformat!G1379,"")</f>
        <v/>
      </c>
      <c r="I1376" t="str">
        <f t="shared" si="44"/>
        <v xml:space="preserve">, </v>
      </c>
    </row>
    <row r="1377" spans="1:9" x14ac:dyDescent="0.25">
      <c r="A1377" s="14" t="str">
        <f>IF(COUNTIF(tabel_7!A$2:A$1015,BR_standardformat!G1380)&gt;0,BR_standardformat!G1380,"")</f>
        <v/>
      </c>
      <c r="B1377" s="23" t="str">
        <f>IF(NOT(A1377=""),BR_standardformat!R1380,"")</f>
        <v/>
      </c>
      <c r="C1377" s="14" t="str">
        <f>IF(NOT(A1377=""),VLOOKUP(A1377,tabel_7!A1377:C2390,2,FALSE),"")</f>
        <v/>
      </c>
      <c r="D1377" s="14" t="str">
        <f>IF(NOT(A1377=""),VLOOKUP(A1377,tabel_7!A1377:C2390,3,FALSE),"")</f>
        <v/>
      </c>
      <c r="E1377" s="25" t="str">
        <f>IF(NOT(A1377=""),VLOOKUP(_xlfn.CONCAT(C1377,", ",D1377),pg!$C$2:$D$38,2,FALSE),"")</f>
        <v/>
      </c>
      <c r="F1377" s="24" t="str">
        <f t="shared" si="43"/>
        <v/>
      </c>
      <c r="H1377" t="str">
        <f>IF(COUNTIF(tabel_7!A$2:A$1015,BR_standardformat!G1380)&gt;0,BR_standardformat!G1380,"")</f>
        <v/>
      </c>
      <c r="I1377" t="str">
        <f t="shared" si="44"/>
        <v xml:space="preserve">, </v>
      </c>
    </row>
    <row r="1378" spans="1:9" x14ac:dyDescent="0.25">
      <c r="A1378" s="14" t="str">
        <f>IF(COUNTIF(tabel_7!A$2:A$1015,BR_standardformat!G1381)&gt;0,BR_standardformat!G1381,"")</f>
        <v/>
      </c>
      <c r="B1378" s="23" t="str">
        <f>IF(NOT(A1378=""),BR_standardformat!R1381,"")</f>
        <v/>
      </c>
      <c r="C1378" s="14" t="str">
        <f>IF(NOT(A1378=""),VLOOKUP(A1378,tabel_7!A1378:C2391,2,FALSE),"")</f>
        <v/>
      </c>
      <c r="D1378" s="14" t="str">
        <f>IF(NOT(A1378=""),VLOOKUP(A1378,tabel_7!A1378:C2391,3,FALSE),"")</f>
        <v/>
      </c>
      <c r="E1378" s="25" t="str">
        <f>IF(NOT(A1378=""),VLOOKUP(_xlfn.CONCAT(C1378,", ",D1378),pg!$C$2:$D$38,2,FALSE),"")</f>
        <v/>
      </c>
      <c r="F1378" s="24" t="str">
        <f t="shared" si="43"/>
        <v/>
      </c>
      <c r="H1378" t="str">
        <f>IF(COUNTIF(tabel_7!A$2:A$1015,BR_standardformat!G1381)&gt;0,BR_standardformat!G1381,"")</f>
        <v/>
      </c>
      <c r="I1378" t="str">
        <f t="shared" si="44"/>
        <v xml:space="preserve">, </v>
      </c>
    </row>
    <row r="1379" spans="1:9" x14ac:dyDescent="0.25">
      <c r="A1379" s="14" t="str">
        <f>IF(COUNTIF(tabel_7!A$2:A$1015,BR_standardformat!G1382)&gt;0,BR_standardformat!G1382,"")</f>
        <v/>
      </c>
      <c r="B1379" s="23" t="str">
        <f>IF(NOT(A1379=""),BR_standardformat!R1382,"")</f>
        <v/>
      </c>
      <c r="C1379" s="14" t="str">
        <f>IF(NOT(A1379=""),VLOOKUP(A1379,tabel_7!A1379:C2392,2,FALSE),"")</f>
        <v/>
      </c>
      <c r="D1379" s="14" t="str">
        <f>IF(NOT(A1379=""),VLOOKUP(A1379,tabel_7!A1379:C2392,3,FALSE),"")</f>
        <v/>
      </c>
      <c r="E1379" s="25" t="str">
        <f>IF(NOT(A1379=""),VLOOKUP(_xlfn.CONCAT(C1379,", ",D1379),pg!$C$2:$D$38,2,FALSE),"")</f>
        <v/>
      </c>
      <c r="F1379" s="24" t="str">
        <f t="shared" si="43"/>
        <v/>
      </c>
      <c r="H1379" t="str">
        <f>IF(COUNTIF(tabel_7!A$2:A$1015,BR_standardformat!G1382)&gt;0,BR_standardformat!G1382,"")</f>
        <v/>
      </c>
      <c r="I1379" t="str">
        <f t="shared" si="44"/>
        <v xml:space="preserve">, </v>
      </c>
    </row>
    <row r="1380" spans="1:9" x14ac:dyDescent="0.25">
      <c r="A1380" s="14" t="str">
        <f>IF(COUNTIF(tabel_7!A$2:A$1015,BR_standardformat!G1383)&gt;0,BR_standardformat!G1383,"")</f>
        <v/>
      </c>
      <c r="B1380" s="23" t="str">
        <f>IF(NOT(A1380=""),BR_standardformat!R1383,"")</f>
        <v/>
      </c>
      <c r="C1380" s="14" t="str">
        <f>IF(NOT(A1380=""),VLOOKUP(A1380,tabel_7!A1380:C2393,2,FALSE),"")</f>
        <v/>
      </c>
      <c r="D1380" s="14" t="str">
        <f>IF(NOT(A1380=""),VLOOKUP(A1380,tabel_7!A1380:C2393,3,FALSE),"")</f>
        <v/>
      </c>
      <c r="E1380" s="25" t="str">
        <f>IF(NOT(A1380=""),VLOOKUP(_xlfn.CONCAT(C1380,", ",D1380),pg!$C$2:$D$38,2,FALSE),"")</f>
        <v/>
      </c>
      <c r="F1380" s="24" t="str">
        <f t="shared" si="43"/>
        <v/>
      </c>
      <c r="H1380" t="str">
        <f>IF(COUNTIF(tabel_7!A$2:A$1015,BR_standardformat!G1383)&gt;0,BR_standardformat!G1383,"")</f>
        <v/>
      </c>
      <c r="I1380" t="str">
        <f t="shared" si="44"/>
        <v xml:space="preserve">, </v>
      </c>
    </row>
    <row r="1381" spans="1:9" x14ac:dyDescent="0.25">
      <c r="A1381" s="14" t="str">
        <f>IF(COUNTIF(tabel_7!A$2:A$1015,BR_standardformat!G1384)&gt;0,BR_standardformat!G1384,"")</f>
        <v/>
      </c>
      <c r="B1381" s="23" t="str">
        <f>IF(NOT(A1381=""),BR_standardformat!R1384,"")</f>
        <v/>
      </c>
      <c r="C1381" s="14" t="str">
        <f>IF(NOT(A1381=""),VLOOKUP(A1381,tabel_7!A1381:C2394,2,FALSE),"")</f>
        <v/>
      </c>
      <c r="D1381" s="14" t="str">
        <f>IF(NOT(A1381=""),VLOOKUP(A1381,tabel_7!A1381:C2394,3,FALSE),"")</f>
        <v/>
      </c>
      <c r="E1381" s="25" t="str">
        <f>IF(NOT(A1381=""),VLOOKUP(_xlfn.CONCAT(C1381,", ",D1381),pg!$C$2:$D$38,2,FALSE),"")</f>
        <v/>
      </c>
      <c r="F1381" s="24" t="str">
        <f t="shared" si="43"/>
        <v/>
      </c>
      <c r="H1381" t="str">
        <f>IF(COUNTIF(tabel_7!A$2:A$1015,BR_standardformat!G1384)&gt;0,BR_standardformat!G1384,"")</f>
        <v/>
      </c>
      <c r="I1381" t="str">
        <f t="shared" si="44"/>
        <v xml:space="preserve">, </v>
      </c>
    </row>
    <row r="1382" spans="1:9" x14ac:dyDescent="0.25">
      <c r="A1382" s="14" t="str">
        <f>IF(COUNTIF(tabel_7!A$2:A$1015,BR_standardformat!G1385)&gt;0,BR_standardformat!G1385,"")</f>
        <v/>
      </c>
      <c r="B1382" s="23" t="str">
        <f>IF(NOT(A1382=""),BR_standardformat!R1385,"")</f>
        <v/>
      </c>
      <c r="C1382" s="14" t="str">
        <f>IF(NOT(A1382=""),VLOOKUP(A1382,tabel_7!A1382:C2395,2,FALSE),"")</f>
        <v/>
      </c>
      <c r="D1382" s="14" t="str">
        <f>IF(NOT(A1382=""),VLOOKUP(A1382,tabel_7!A1382:C2395,3,FALSE),"")</f>
        <v/>
      </c>
      <c r="E1382" s="25" t="str">
        <f>IF(NOT(A1382=""),VLOOKUP(_xlfn.CONCAT(C1382,", ",D1382),pg!$C$2:$D$38,2,FALSE),"")</f>
        <v/>
      </c>
      <c r="F1382" s="24" t="str">
        <f t="shared" si="43"/>
        <v/>
      </c>
      <c r="H1382" t="str">
        <f>IF(COUNTIF(tabel_7!A$2:A$1015,BR_standardformat!G1385)&gt;0,BR_standardformat!G1385,"")</f>
        <v/>
      </c>
      <c r="I1382" t="str">
        <f t="shared" si="44"/>
        <v xml:space="preserve">, </v>
      </c>
    </row>
    <row r="1383" spans="1:9" x14ac:dyDescent="0.25">
      <c r="A1383" s="14" t="str">
        <f>IF(COUNTIF(tabel_7!A$2:A$1015,BR_standardformat!G1386)&gt;0,BR_standardformat!G1386,"")</f>
        <v/>
      </c>
      <c r="B1383" s="23" t="str">
        <f>IF(NOT(A1383=""),BR_standardformat!R1386,"")</f>
        <v/>
      </c>
      <c r="C1383" s="14" t="str">
        <f>IF(NOT(A1383=""),VLOOKUP(A1383,tabel_7!A1383:C2396,2,FALSE),"")</f>
        <v/>
      </c>
      <c r="D1383" s="14" t="str">
        <f>IF(NOT(A1383=""),VLOOKUP(A1383,tabel_7!A1383:C2396,3,FALSE),"")</f>
        <v/>
      </c>
      <c r="E1383" s="25" t="str">
        <f>IF(NOT(A1383=""),VLOOKUP(_xlfn.CONCAT(C1383,", ",D1383),pg!$C$2:$D$38,2,FALSE),"")</f>
        <v/>
      </c>
      <c r="F1383" s="24" t="str">
        <f t="shared" si="43"/>
        <v/>
      </c>
      <c r="H1383" t="str">
        <f>IF(COUNTIF(tabel_7!A$2:A$1015,BR_standardformat!G1386)&gt;0,BR_standardformat!G1386,"")</f>
        <v/>
      </c>
      <c r="I1383" t="str">
        <f t="shared" si="44"/>
        <v xml:space="preserve">, </v>
      </c>
    </row>
    <row r="1384" spans="1:9" x14ac:dyDescent="0.25">
      <c r="A1384" s="14" t="str">
        <f>IF(COUNTIF(tabel_7!A$2:A$1015,BR_standardformat!G1387)&gt;0,BR_standardformat!G1387,"")</f>
        <v/>
      </c>
      <c r="B1384" s="23" t="str">
        <f>IF(NOT(A1384=""),BR_standardformat!R1387,"")</f>
        <v/>
      </c>
      <c r="C1384" s="14" t="str">
        <f>IF(NOT(A1384=""),VLOOKUP(A1384,tabel_7!A1384:C2397,2,FALSE),"")</f>
        <v/>
      </c>
      <c r="D1384" s="14" t="str">
        <f>IF(NOT(A1384=""),VLOOKUP(A1384,tabel_7!A1384:C2397,3,FALSE),"")</f>
        <v/>
      </c>
      <c r="E1384" s="25" t="str">
        <f>IF(NOT(A1384=""),VLOOKUP(_xlfn.CONCAT(C1384,", ",D1384),pg!$C$2:$D$38,2,FALSE),"")</f>
        <v/>
      </c>
      <c r="F1384" s="24" t="str">
        <f t="shared" si="43"/>
        <v/>
      </c>
      <c r="H1384" t="str">
        <f>IF(COUNTIF(tabel_7!A$2:A$1015,BR_standardformat!G1387)&gt;0,BR_standardformat!G1387,"")</f>
        <v/>
      </c>
      <c r="I1384" t="str">
        <f t="shared" si="44"/>
        <v xml:space="preserve">, </v>
      </c>
    </row>
    <row r="1385" spans="1:9" x14ac:dyDescent="0.25">
      <c r="A1385" s="14" t="str">
        <f>IF(COUNTIF(tabel_7!A$2:A$1015,BR_standardformat!G1388)&gt;0,BR_standardformat!G1388,"")</f>
        <v/>
      </c>
      <c r="B1385" s="23" t="str">
        <f>IF(NOT(A1385=""),BR_standardformat!R1388,"")</f>
        <v/>
      </c>
      <c r="C1385" s="14" t="str">
        <f>IF(NOT(A1385=""),VLOOKUP(A1385,tabel_7!A1385:C2398,2,FALSE),"")</f>
        <v/>
      </c>
      <c r="D1385" s="14" t="str">
        <f>IF(NOT(A1385=""),VLOOKUP(A1385,tabel_7!A1385:C2398,3,FALSE),"")</f>
        <v/>
      </c>
      <c r="E1385" s="25" t="str">
        <f>IF(NOT(A1385=""),VLOOKUP(_xlfn.CONCAT(C1385,", ",D1385),pg!$C$2:$D$38,2,FALSE),"")</f>
        <v/>
      </c>
      <c r="F1385" s="24" t="str">
        <f t="shared" si="43"/>
        <v/>
      </c>
      <c r="H1385" t="str">
        <f>IF(COUNTIF(tabel_7!A$2:A$1015,BR_standardformat!G1388)&gt;0,BR_standardformat!G1388,"")</f>
        <v/>
      </c>
      <c r="I1385" t="str">
        <f t="shared" si="44"/>
        <v xml:space="preserve">, </v>
      </c>
    </row>
    <row r="1386" spans="1:9" x14ac:dyDescent="0.25">
      <c r="A1386" s="14" t="str">
        <f>IF(COUNTIF(tabel_7!A$2:A$1015,BR_standardformat!G1389)&gt;0,BR_standardformat!G1389,"")</f>
        <v/>
      </c>
      <c r="B1386" s="23" t="str">
        <f>IF(NOT(A1386=""),BR_standardformat!R1389,"")</f>
        <v/>
      </c>
      <c r="C1386" s="14" t="str">
        <f>IF(NOT(A1386=""),VLOOKUP(A1386,tabel_7!A1386:C2399,2,FALSE),"")</f>
        <v/>
      </c>
      <c r="D1386" s="14" t="str">
        <f>IF(NOT(A1386=""),VLOOKUP(A1386,tabel_7!A1386:C2399,3,FALSE),"")</f>
        <v/>
      </c>
      <c r="E1386" s="25" t="str">
        <f>IF(NOT(A1386=""),VLOOKUP(_xlfn.CONCAT(C1386,", ",D1386),pg!$C$2:$D$38,2,FALSE),"")</f>
        <v/>
      </c>
      <c r="F1386" s="24" t="str">
        <f t="shared" si="43"/>
        <v/>
      </c>
      <c r="H1386" t="str">
        <f>IF(COUNTIF(tabel_7!A$2:A$1015,BR_standardformat!G1389)&gt;0,BR_standardformat!G1389,"")</f>
        <v/>
      </c>
      <c r="I1386" t="str">
        <f t="shared" si="44"/>
        <v xml:space="preserve">, </v>
      </c>
    </row>
    <row r="1387" spans="1:9" x14ac:dyDescent="0.25">
      <c r="A1387" s="14" t="str">
        <f>IF(COUNTIF(tabel_7!A$2:A$1015,BR_standardformat!G1390)&gt;0,BR_standardformat!G1390,"")</f>
        <v/>
      </c>
      <c r="B1387" s="23" t="str">
        <f>IF(NOT(A1387=""),BR_standardformat!R1390,"")</f>
        <v/>
      </c>
      <c r="C1387" s="14" t="str">
        <f>IF(NOT(A1387=""),VLOOKUP(A1387,tabel_7!A1387:C2400,2,FALSE),"")</f>
        <v/>
      </c>
      <c r="D1387" s="14" t="str">
        <f>IF(NOT(A1387=""),VLOOKUP(A1387,tabel_7!A1387:C2400,3,FALSE),"")</f>
        <v/>
      </c>
      <c r="E1387" s="25" t="str">
        <f>IF(NOT(A1387=""),VLOOKUP(_xlfn.CONCAT(C1387,", ",D1387),pg!$C$2:$D$38,2,FALSE),"")</f>
        <v/>
      </c>
      <c r="F1387" s="24" t="str">
        <f t="shared" si="43"/>
        <v/>
      </c>
      <c r="H1387" t="str">
        <f>IF(COUNTIF(tabel_7!A$2:A$1015,BR_standardformat!G1390)&gt;0,BR_standardformat!G1390,"")</f>
        <v/>
      </c>
      <c r="I1387" t="str">
        <f t="shared" si="44"/>
        <v xml:space="preserve">, </v>
      </c>
    </row>
    <row r="1388" spans="1:9" x14ac:dyDescent="0.25">
      <c r="A1388" s="14" t="str">
        <f>IF(COUNTIF(tabel_7!A$2:A$1015,BR_standardformat!G1391)&gt;0,BR_standardformat!G1391,"")</f>
        <v/>
      </c>
      <c r="B1388" s="23" t="str">
        <f>IF(NOT(A1388=""),BR_standardformat!R1391,"")</f>
        <v/>
      </c>
      <c r="C1388" s="14" t="str">
        <f>IF(NOT(A1388=""),VLOOKUP(A1388,tabel_7!A1388:C2401,2,FALSE),"")</f>
        <v/>
      </c>
      <c r="D1388" s="14" t="str">
        <f>IF(NOT(A1388=""),VLOOKUP(A1388,tabel_7!A1388:C2401,3,FALSE),"")</f>
        <v/>
      </c>
      <c r="E1388" s="25" t="str">
        <f>IF(NOT(A1388=""),VLOOKUP(_xlfn.CONCAT(C1388,", ",D1388),pg!$C$2:$D$38,2,FALSE),"")</f>
        <v/>
      </c>
      <c r="F1388" s="24" t="str">
        <f t="shared" si="43"/>
        <v/>
      </c>
      <c r="H1388" t="str">
        <f>IF(COUNTIF(tabel_7!A$2:A$1015,BR_standardformat!G1391)&gt;0,BR_standardformat!G1391,"")</f>
        <v/>
      </c>
      <c r="I1388" t="str">
        <f t="shared" si="44"/>
        <v xml:space="preserve">, </v>
      </c>
    </row>
    <row r="1389" spans="1:9" x14ac:dyDescent="0.25">
      <c r="A1389" s="14" t="str">
        <f>IF(COUNTIF(tabel_7!A$2:A$1015,BR_standardformat!G1392)&gt;0,BR_standardformat!G1392,"")</f>
        <v/>
      </c>
      <c r="B1389" s="23" t="str">
        <f>IF(NOT(A1389=""),BR_standardformat!R1392,"")</f>
        <v/>
      </c>
      <c r="C1389" s="14" t="str">
        <f>IF(NOT(A1389=""),VLOOKUP(A1389,tabel_7!A1389:C2402,2,FALSE),"")</f>
        <v/>
      </c>
      <c r="D1389" s="14" t="str">
        <f>IF(NOT(A1389=""),VLOOKUP(A1389,tabel_7!A1389:C2402,3,FALSE),"")</f>
        <v/>
      </c>
      <c r="E1389" s="25" t="str">
        <f>IF(NOT(A1389=""),VLOOKUP(_xlfn.CONCAT(C1389,", ",D1389),pg!$C$2:$D$38,2,FALSE),"")</f>
        <v/>
      </c>
      <c r="F1389" s="24" t="str">
        <f t="shared" si="43"/>
        <v/>
      </c>
      <c r="H1389" t="str">
        <f>IF(COUNTIF(tabel_7!A$2:A$1015,BR_standardformat!G1392)&gt;0,BR_standardformat!G1392,"")</f>
        <v/>
      </c>
      <c r="I1389" t="str">
        <f t="shared" si="44"/>
        <v xml:space="preserve">, </v>
      </c>
    </row>
    <row r="1390" spans="1:9" x14ac:dyDescent="0.25">
      <c r="A1390" s="14" t="str">
        <f>IF(COUNTIF(tabel_7!A$2:A$1015,BR_standardformat!G1393)&gt;0,BR_standardformat!G1393,"")</f>
        <v/>
      </c>
      <c r="B1390" s="23" t="str">
        <f>IF(NOT(A1390=""),BR_standardformat!R1393,"")</f>
        <v/>
      </c>
      <c r="C1390" s="14" t="str">
        <f>IF(NOT(A1390=""),VLOOKUP(A1390,tabel_7!A1390:C2403,2,FALSE),"")</f>
        <v/>
      </c>
      <c r="D1390" s="14" t="str">
        <f>IF(NOT(A1390=""),VLOOKUP(A1390,tabel_7!A1390:C2403,3,FALSE),"")</f>
        <v/>
      </c>
      <c r="E1390" s="25" t="str">
        <f>IF(NOT(A1390=""),VLOOKUP(_xlfn.CONCAT(C1390,", ",D1390),pg!$C$2:$D$38,2,FALSE),"")</f>
        <v/>
      </c>
      <c r="F1390" s="24" t="str">
        <f t="shared" si="43"/>
        <v/>
      </c>
      <c r="H1390" t="str">
        <f>IF(COUNTIF(tabel_7!A$2:A$1015,BR_standardformat!G1393)&gt;0,BR_standardformat!G1393,"")</f>
        <v/>
      </c>
      <c r="I1390" t="str">
        <f t="shared" si="44"/>
        <v xml:space="preserve">, </v>
      </c>
    </row>
    <row r="1391" spans="1:9" x14ac:dyDescent="0.25">
      <c r="A1391" s="14" t="str">
        <f>IF(COUNTIF(tabel_7!A$2:A$1015,BR_standardformat!G1394)&gt;0,BR_standardformat!G1394,"")</f>
        <v/>
      </c>
      <c r="B1391" s="23" t="str">
        <f>IF(NOT(A1391=""),BR_standardformat!R1394,"")</f>
        <v/>
      </c>
      <c r="C1391" s="14" t="str">
        <f>IF(NOT(A1391=""),VLOOKUP(A1391,tabel_7!A1391:C2404,2,FALSE),"")</f>
        <v/>
      </c>
      <c r="D1391" s="14" t="str">
        <f>IF(NOT(A1391=""),VLOOKUP(A1391,tabel_7!A1391:C2404,3,FALSE),"")</f>
        <v/>
      </c>
      <c r="E1391" s="25" t="str">
        <f>IF(NOT(A1391=""),VLOOKUP(_xlfn.CONCAT(C1391,", ",D1391),pg!$C$2:$D$38,2,FALSE),"")</f>
        <v/>
      </c>
      <c r="F1391" s="24" t="str">
        <f t="shared" si="43"/>
        <v/>
      </c>
      <c r="H1391" t="str">
        <f>IF(COUNTIF(tabel_7!A$2:A$1015,BR_standardformat!G1394)&gt;0,BR_standardformat!G1394,"")</f>
        <v/>
      </c>
      <c r="I1391" t="str">
        <f t="shared" si="44"/>
        <v xml:space="preserve">, </v>
      </c>
    </row>
    <row r="1392" spans="1:9" x14ac:dyDescent="0.25">
      <c r="A1392" s="14" t="str">
        <f>IF(COUNTIF(tabel_7!A$2:A$1015,BR_standardformat!G1395)&gt;0,BR_standardformat!G1395,"")</f>
        <v/>
      </c>
      <c r="B1392" s="23" t="str">
        <f>IF(NOT(A1392=""),BR_standardformat!R1395,"")</f>
        <v/>
      </c>
      <c r="C1392" s="14" t="str">
        <f>IF(NOT(A1392=""),VLOOKUP(A1392,tabel_7!A1392:C2405,2,FALSE),"")</f>
        <v/>
      </c>
      <c r="D1392" s="14" t="str">
        <f>IF(NOT(A1392=""),VLOOKUP(A1392,tabel_7!A1392:C2405,3,FALSE),"")</f>
        <v/>
      </c>
      <c r="E1392" s="25" t="str">
        <f>IF(NOT(A1392=""),VLOOKUP(_xlfn.CONCAT(C1392,", ",D1392),pg!$C$2:$D$38,2,FALSE),"")</f>
        <v/>
      </c>
      <c r="F1392" s="24" t="str">
        <f t="shared" si="43"/>
        <v/>
      </c>
      <c r="H1392" t="str">
        <f>IF(COUNTIF(tabel_7!A$2:A$1015,BR_standardformat!G1395)&gt;0,BR_standardformat!G1395,"")</f>
        <v/>
      </c>
      <c r="I1392" t="str">
        <f t="shared" si="44"/>
        <v xml:space="preserve">, </v>
      </c>
    </row>
    <row r="1393" spans="1:9" x14ac:dyDescent="0.25">
      <c r="A1393" s="14" t="str">
        <f>IF(COUNTIF(tabel_7!A$2:A$1015,BR_standardformat!G1396)&gt;0,BR_standardformat!G1396,"")</f>
        <v/>
      </c>
      <c r="B1393" s="23" t="str">
        <f>IF(NOT(A1393=""),BR_standardformat!R1396,"")</f>
        <v/>
      </c>
      <c r="C1393" s="14" t="str">
        <f>IF(NOT(A1393=""),VLOOKUP(A1393,tabel_7!A1393:C2406,2,FALSE),"")</f>
        <v/>
      </c>
      <c r="D1393" s="14" t="str">
        <f>IF(NOT(A1393=""),VLOOKUP(A1393,tabel_7!A1393:C2406,3,FALSE),"")</f>
        <v/>
      </c>
      <c r="E1393" s="25" t="str">
        <f>IF(NOT(A1393=""),VLOOKUP(_xlfn.CONCAT(C1393,", ",D1393),pg!$C$2:$D$38,2,FALSE),"")</f>
        <v/>
      </c>
      <c r="F1393" s="24" t="str">
        <f t="shared" si="43"/>
        <v/>
      </c>
      <c r="H1393" t="str">
        <f>IF(COUNTIF(tabel_7!A$2:A$1015,BR_standardformat!G1396)&gt;0,BR_standardformat!G1396,"")</f>
        <v/>
      </c>
      <c r="I1393" t="str">
        <f t="shared" si="44"/>
        <v xml:space="preserve">, </v>
      </c>
    </row>
    <row r="1394" spans="1:9" x14ac:dyDescent="0.25">
      <c r="A1394" s="14" t="str">
        <f>IF(COUNTIF(tabel_7!A$2:A$1015,BR_standardformat!G1397)&gt;0,BR_standardformat!G1397,"")</f>
        <v/>
      </c>
      <c r="B1394" s="23" t="str">
        <f>IF(NOT(A1394=""),BR_standardformat!R1397,"")</f>
        <v/>
      </c>
      <c r="C1394" s="14" t="str">
        <f>IF(NOT(A1394=""),VLOOKUP(A1394,tabel_7!A1394:C2407,2,FALSE),"")</f>
        <v/>
      </c>
      <c r="D1394" s="14" t="str">
        <f>IF(NOT(A1394=""),VLOOKUP(A1394,tabel_7!A1394:C2407,3,FALSE),"")</f>
        <v/>
      </c>
      <c r="E1394" s="25" t="str">
        <f>IF(NOT(A1394=""),VLOOKUP(_xlfn.CONCAT(C1394,", ",D1394),pg!$C$2:$D$38,2,FALSE),"")</f>
        <v/>
      </c>
      <c r="F1394" s="24" t="str">
        <f t="shared" si="43"/>
        <v/>
      </c>
      <c r="H1394" t="str">
        <f>IF(COUNTIF(tabel_7!A$2:A$1015,BR_standardformat!G1397)&gt;0,BR_standardformat!G1397,"")</f>
        <v/>
      </c>
      <c r="I1394" t="str">
        <f t="shared" si="44"/>
        <v xml:space="preserve">, </v>
      </c>
    </row>
    <row r="1395" spans="1:9" x14ac:dyDescent="0.25">
      <c r="A1395" s="14" t="str">
        <f>IF(COUNTIF(tabel_7!A$2:A$1015,BR_standardformat!G1398)&gt;0,BR_standardformat!G1398,"")</f>
        <v/>
      </c>
      <c r="B1395" s="23" t="str">
        <f>IF(NOT(A1395=""),BR_standardformat!R1398,"")</f>
        <v/>
      </c>
      <c r="C1395" s="14" t="str">
        <f>IF(NOT(A1395=""),VLOOKUP(A1395,tabel_7!A1395:C2408,2,FALSE),"")</f>
        <v/>
      </c>
      <c r="D1395" s="14" t="str">
        <f>IF(NOT(A1395=""),VLOOKUP(A1395,tabel_7!A1395:C2408,3,FALSE),"")</f>
        <v/>
      </c>
      <c r="E1395" s="25" t="str">
        <f>IF(NOT(A1395=""),VLOOKUP(_xlfn.CONCAT(C1395,", ",D1395),pg!$C$2:$D$38,2,FALSE),"")</f>
        <v/>
      </c>
      <c r="F1395" s="24" t="str">
        <f t="shared" si="43"/>
        <v/>
      </c>
      <c r="H1395" t="str">
        <f>IF(COUNTIF(tabel_7!A$2:A$1015,BR_standardformat!G1398)&gt;0,BR_standardformat!G1398,"")</f>
        <v/>
      </c>
      <c r="I1395" t="str">
        <f t="shared" si="44"/>
        <v xml:space="preserve">, </v>
      </c>
    </row>
    <row r="1396" spans="1:9" x14ac:dyDescent="0.25">
      <c r="A1396" s="14" t="str">
        <f>IF(COUNTIF(tabel_7!A$2:A$1015,BR_standardformat!G1399)&gt;0,BR_standardformat!G1399,"")</f>
        <v/>
      </c>
      <c r="B1396" s="23" t="str">
        <f>IF(NOT(A1396=""),BR_standardformat!R1399,"")</f>
        <v/>
      </c>
      <c r="C1396" s="14" t="str">
        <f>IF(NOT(A1396=""),VLOOKUP(A1396,tabel_7!A1396:C2409,2,FALSE),"")</f>
        <v/>
      </c>
      <c r="D1396" s="14" t="str">
        <f>IF(NOT(A1396=""),VLOOKUP(A1396,tabel_7!A1396:C2409,3,FALSE),"")</f>
        <v/>
      </c>
      <c r="E1396" s="25" t="str">
        <f>IF(NOT(A1396=""),VLOOKUP(_xlfn.CONCAT(C1396,", ",D1396),pg!$C$2:$D$38,2,FALSE),"")</f>
        <v/>
      </c>
      <c r="F1396" s="24" t="str">
        <f t="shared" si="43"/>
        <v/>
      </c>
      <c r="H1396" t="str">
        <f>IF(COUNTIF(tabel_7!A$2:A$1015,BR_standardformat!G1399)&gt;0,BR_standardformat!G1399,"")</f>
        <v/>
      </c>
      <c r="I1396" t="str">
        <f t="shared" si="44"/>
        <v xml:space="preserve">, </v>
      </c>
    </row>
    <row r="1397" spans="1:9" x14ac:dyDescent="0.25">
      <c r="A1397" s="14" t="str">
        <f>IF(COUNTIF(tabel_7!A$2:A$1015,BR_standardformat!G1400)&gt;0,BR_standardformat!G1400,"")</f>
        <v/>
      </c>
      <c r="B1397" s="23" t="str">
        <f>IF(NOT(A1397=""),BR_standardformat!R1400,"")</f>
        <v/>
      </c>
      <c r="C1397" s="14" t="str">
        <f>IF(NOT(A1397=""),VLOOKUP(A1397,tabel_7!A1397:C2410,2,FALSE),"")</f>
        <v/>
      </c>
      <c r="D1397" s="14" t="str">
        <f>IF(NOT(A1397=""),VLOOKUP(A1397,tabel_7!A1397:C2410,3,FALSE),"")</f>
        <v/>
      </c>
      <c r="E1397" s="25" t="str">
        <f>IF(NOT(A1397=""),VLOOKUP(_xlfn.CONCAT(C1397,", ",D1397),pg!$C$2:$D$38,2,FALSE),"")</f>
        <v/>
      </c>
      <c r="F1397" s="24" t="str">
        <f t="shared" si="43"/>
        <v/>
      </c>
      <c r="H1397" t="str">
        <f>IF(COUNTIF(tabel_7!A$2:A$1015,BR_standardformat!G1400)&gt;0,BR_standardformat!G1400,"")</f>
        <v/>
      </c>
      <c r="I1397" t="str">
        <f t="shared" si="44"/>
        <v xml:space="preserve">, </v>
      </c>
    </row>
    <row r="1398" spans="1:9" x14ac:dyDescent="0.25">
      <c r="A1398" s="14" t="str">
        <f>IF(COUNTIF(tabel_7!A$2:A$1015,BR_standardformat!G1401)&gt;0,BR_standardformat!G1401,"")</f>
        <v/>
      </c>
      <c r="B1398" s="23" t="str">
        <f>IF(NOT(A1398=""),BR_standardformat!R1401,"")</f>
        <v/>
      </c>
      <c r="C1398" s="14" t="str">
        <f>IF(NOT(A1398=""),VLOOKUP(A1398,tabel_7!A1398:C2411,2,FALSE),"")</f>
        <v/>
      </c>
      <c r="D1398" s="14" t="str">
        <f>IF(NOT(A1398=""),VLOOKUP(A1398,tabel_7!A1398:C2411,3,FALSE),"")</f>
        <v/>
      </c>
      <c r="E1398" s="25" t="str">
        <f>IF(NOT(A1398=""),VLOOKUP(_xlfn.CONCAT(C1398,", ",D1398),pg!$C$2:$D$38,2,FALSE),"")</f>
        <v/>
      </c>
      <c r="F1398" s="24" t="str">
        <f t="shared" si="43"/>
        <v/>
      </c>
      <c r="H1398" t="str">
        <f>IF(COUNTIF(tabel_7!A$2:A$1015,BR_standardformat!G1401)&gt;0,BR_standardformat!G1401,"")</f>
        <v/>
      </c>
      <c r="I1398" t="str">
        <f t="shared" si="44"/>
        <v xml:space="preserve">, </v>
      </c>
    </row>
    <row r="1399" spans="1:9" x14ac:dyDescent="0.25">
      <c r="A1399" s="14" t="str">
        <f>IF(COUNTIF(tabel_7!A$2:A$1015,BR_standardformat!G1402)&gt;0,BR_standardformat!G1402,"")</f>
        <v/>
      </c>
      <c r="B1399" s="23" t="str">
        <f>IF(NOT(A1399=""),BR_standardformat!R1402,"")</f>
        <v/>
      </c>
      <c r="C1399" s="14" t="str">
        <f>IF(NOT(A1399=""),VLOOKUP(A1399,tabel_7!A1399:C2412,2,FALSE),"")</f>
        <v/>
      </c>
      <c r="D1399" s="14" t="str">
        <f>IF(NOT(A1399=""),VLOOKUP(A1399,tabel_7!A1399:C2412,3,FALSE),"")</f>
        <v/>
      </c>
      <c r="E1399" s="25" t="str">
        <f>IF(NOT(A1399=""),VLOOKUP(_xlfn.CONCAT(C1399,", ",D1399),pg!$C$2:$D$38,2,FALSE),"")</f>
        <v/>
      </c>
      <c r="F1399" s="24" t="str">
        <f t="shared" si="43"/>
        <v/>
      </c>
      <c r="H1399" t="str">
        <f>IF(COUNTIF(tabel_7!A$2:A$1015,BR_standardformat!G1402)&gt;0,BR_standardformat!G1402,"")</f>
        <v/>
      </c>
      <c r="I1399" t="str">
        <f t="shared" si="44"/>
        <v xml:space="preserve">, </v>
      </c>
    </row>
    <row r="1400" spans="1:9" x14ac:dyDescent="0.25">
      <c r="A1400" s="14" t="str">
        <f>IF(COUNTIF(tabel_7!A$2:A$1015,BR_standardformat!G1403)&gt;0,BR_standardformat!G1403,"")</f>
        <v/>
      </c>
      <c r="B1400" s="23" t="str">
        <f>IF(NOT(A1400=""),BR_standardformat!R1403,"")</f>
        <v/>
      </c>
      <c r="C1400" s="14" t="str">
        <f>IF(NOT(A1400=""),VLOOKUP(A1400,tabel_7!A1400:C2413,2,FALSE),"")</f>
        <v/>
      </c>
      <c r="D1400" s="14" t="str">
        <f>IF(NOT(A1400=""),VLOOKUP(A1400,tabel_7!A1400:C2413,3,FALSE),"")</f>
        <v/>
      </c>
      <c r="E1400" s="25" t="str">
        <f>IF(NOT(A1400=""),VLOOKUP(_xlfn.CONCAT(C1400,", ",D1400),pg!$C$2:$D$38,2,FALSE),"")</f>
        <v/>
      </c>
      <c r="F1400" s="24" t="str">
        <f t="shared" si="43"/>
        <v/>
      </c>
      <c r="H1400" t="str">
        <f>IF(COUNTIF(tabel_7!A$2:A$1015,BR_standardformat!G1403)&gt;0,BR_standardformat!G1403,"")</f>
        <v/>
      </c>
      <c r="I1400" t="str">
        <f t="shared" si="44"/>
        <v xml:space="preserve">, </v>
      </c>
    </row>
    <row r="1401" spans="1:9" x14ac:dyDescent="0.25">
      <c r="A1401" s="14" t="str">
        <f>IF(COUNTIF(tabel_7!A$2:A$1015,BR_standardformat!G1404)&gt;0,BR_standardformat!G1404,"")</f>
        <v/>
      </c>
      <c r="B1401" s="23" t="str">
        <f>IF(NOT(A1401=""),BR_standardformat!R1404,"")</f>
        <v/>
      </c>
      <c r="C1401" s="14" t="str">
        <f>IF(NOT(A1401=""),VLOOKUP(A1401,tabel_7!A1401:C2414,2,FALSE),"")</f>
        <v/>
      </c>
      <c r="D1401" s="14" t="str">
        <f>IF(NOT(A1401=""),VLOOKUP(A1401,tabel_7!A1401:C2414,3,FALSE),"")</f>
        <v/>
      </c>
      <c r="E1401" s="25" t="str">
        <f>IF(NOT(A1401=""),VLOOKUP(_xlfn.CONCAT(C1401,", ",D1401),pg!$C$2:$D$38,2,FALSE),"")</f>
        <v/>
      </c>
      <c r="F1401" s="24" t="str">
        <f t="shared" si="43"/>
        <v/>
      </c>
      <c r="H1401" t="str">
        <f>IF(COUNTIF(tabel_7!A$2:A$1015,BR_standardformat!G1404)&gt;0,BR_standardformat!G1404,"")</f>
        <v/>
      </c>
      <c r="I1401" t="str">
        <f t="shared" si="44"/>
        <v xml:space="preserve">, </v>
      </c>
    </row>
    <row r="1402" spans="1:9" x14ac:dyDescent="0.25">
      <c r="A1402" s="14" t="str">
        <f>IF(COUNTIF(tabel_7!A$2:A$1015,BR_standardformat!G1405)&gt;0,BR_standardformat!G1405,"")</f>
        <v/>
      </c>
      <c r="B1402" s="23" t="str">
        <f>IF(NOT(A1402=""),BR_standardformat!R1405,"")</f>
        <v/>
      </c>
      <c r="C1402" s="14" t="str">
        <f>IF(NOT(A1402=""),VLOOKUP(A1402,tabel_7!A1402:C2415,2,FALSE),"")</f>
        <v/>
      </c>
      <c r="D1402" s="14" t="str">
        <f>IF(NOT(A1402=""),VLOOKUP(A1402,tabel_7!A1402:C2415,3,FALSE),"")</f>
        <v/>
      </c>
      <c r="E1402" s="25" t="str">
        <f>IF(NOT(A1402=""),VLOOKUP(_xlfn.CONCAT(C1402,", ",D1402),pg!$C$2:$D$38,2,FALSE),"")</f>
        <v/>
      </c>
      <c r="F1402" s="24" t="str">
        <f t="shared" si="43"/>
        <v/>
      </c>
      <c r="H1402" t="str">
        <f>IF(COUNTIF(tabel_7!A$2:A$1015,BR_standardformat!G1405)&gt;0,BR_standardformat!G1405,"")</f>
        <v/>
      </c>
      <c r="I1402" t="str">
        <f t="shared" si="44"/>
        <v xml:space="preserve">, </v>
      </c>
    </row>
    <row r="1403" spans="1:9" x14ac:dyDescent="0.25">
      <c r="A1403" s="14" t="str">
        <f>IF(COUNTIF(tabel_7!A$2:A$1015,BR_standardformat!G1406)&gt;0,BR_standardformat!G1406,"")</f>
        <v/>
      </c>
      <c r="B1403" s="23" t="str">
        <f>IF(NOT(A1403=""),BR_standardformat!R1406,"")</f>
        <v/>
      </c>
      <c r="C1403" s="14" t="str">
        <f>IF(NOT(A1403=""),VLOOKUP(A1403,tabel_7!A1403:C2416,2,FALSE),"")</f>
        <v/>
      </c>
      <c r="D1403" s="14" t="str">
        <f>IF(NOT(A1403=""),VLOOKUP(A1403,tabel_7!A1403:C2416,3,FALSE),"")</f>
        <v/>
      </c>
      <c r="E1403" s="25" t="str">
        <f>IF(NOT(A1403=""),VLOOKUP(_xlfn.CONCAT(C1403,", ",D1403),pg!$C$2:$D$38,2,FALSE),"")</f>
        <v/>
      </c>
      <c r="F1403" s="24" t="str">
        <f t="shared" si="43"/>
        <v/>
      </c>
      <c r="H1403" t="str">
        <f>IF(COUNTIF(tabel_7!A$2:A$1015,BR_standardformat!G1406)&gt;0,BR_standardformat!G1406,"")</f>
        <v/>
      </c>
      <c r="I1403" t="str">
        <f t="shared" si="44"/>
        <v xml:space="preserve">, </v>
      </c>
    </row>
    <row r="1404" spans="1:9" x14ac:dyDescent="0.25">
      <c r="A1404" s="14" t="str">
        <f>IF(COUNTIF(tabel_7!A$2:A$1015,BR_standardformat!G1407)&gt;0,BR_standardformat!G1407,"")</f>
        <v/>
      </c>
      <c r="B1404" s="23" t="str">
        <f>IF(NOT(A1404=""),BR_standardformat!R1407,"")</f>
        <v/>
      </c>
      <c r="C1404" s="14" t="str">
        <f>IF(NOT(A1404=""),VLOOKUP(A1404,tabel_7!A1404:C2417,2,FALSE),"")</f>
        <v/>
      </c>
      <c r="D1404" s="14" t="str">
        <f>IF(NOT(A1404=""),VLOOKUP(A1404,tabel_7!A1404:C2417,3,FALSE),"")</f>
        <v/>
      </c>
      <c r="E1404" s="25" t="str">
        <f>IF(NOT(A1404=""),VLOOKUP(_xlfn.CONCAT(C1404,", ",D1404),pg!$C$2:$D$38,2,FALSE),"")</f>
        <v/>
      </c>
      <c r="F1404" s="24" t="str">
        <f t="shared" si="43"/>
        <v/>
      </c>
      <c r="H1404" t="str">
        <f>IF(COUNTIF(tabel_7!A$2:A$1015,BR_standardformat!G1407)&gt;0,BR_standardformat!G1407,"")</f>
        <v/>
      </c>
      <c r="I1404" t="str">
        <f t="shared" si="44"/>
        <v xml:space="preserve">, </v>
      </c>
    </row>
    <row r="1405" spans="1:9" x14ac:dyDescent="0.25">
      <c r="A1405" s="14" t="str">
        <f>IF(COUNTIF(tabel_7!A$2:A$1015,BR_standardformat!G1408)&gt;0,BR_standardformat!G1408,"")</f>
        <v/>
      </c>
      <c r="B1405" s="23" t="str">
        <f>IF(NOT(A1405=""),BR_standardformat!R1408,"")</f>
        <v/>
      </c>
      <c r="C1405" s="14" t="str">
        <f>IF(NOT(A1405=""),VLOOKUP(A1405,tabel_7!A1405:C2418,2,FALSE),"")</f>
        <v/>
      </c>
      <c r="D1405" s="14" t="str">
        <f>IF(NOT(A1405=""),VLOOKUP(A1405,tabel_7!A1405:C2418,3,FALSE),"")</f>
        <v/>
      </c>
      <c r="E1405" s="25" t="str">
        <f>IF(NOT(A1405=""),VLOOKUP(_xlfn.CONCAT(C1405,", ",D1405),pg!$C$2:$D$38,2,FALSE),"")</f>
        <v/>
      </c>
      <c r="F1405" s="24" t="str">
        <f t="shared" si="43"/>
        <v/>
      </c>
      <c r="H1405" t="str">
        <f>IF(COUNTIF(tabel_7!A$2:A$1015,BR_standardformat!G1408)&gt;0,BR_standardformat!G1408,"")</f>
        <v/>
      </c>
      <c r="I1405" t="str">
        <f t="shared" si="44"/>
        <v xml:space="preserve">, </v>
      </c>
    </row>
    <row r="1406" spans="1:9" x14ac:dyDescent="0.25">
      <c r="A1406" s="14" t="str">
        <f>IF(COUNTIF(tabel_7!A$2:A$1015,BR_standardformat!G1409)&gt;0,BR_standardformat!G1409,"")</f>
        <v/>
      </c>
      <c r="B1406" s="23" t="str">
        <f>IF(NOT(A1406=""),BR_standardformat!R1409,"")</f>
        <v/>
      </c>
      <c r="C1406" s="14" t="str">
        <f>IF(NOT(A1406=""),VLOOKUP(A1406,tabel_7!A1406:C2419,2,FALSE),"")</f>
        <v/>
      </c>
      <c r="D1406" s="14" t="str">
        <f>IF(NOT(A1406=""),VLOOKUP(A1406,tabel_7!A1406:C2419,3,FALSE),"")</f>
        <v/>
      </c>
      <c r="E1406" s="25" t="str">
        <f>IF(NOT(A1406=""),VLOOKUP(_xlfn.CONCAT(C1406,", ",D1406),pg!$C$2:$D$38,2,FALSE),"")</f>
        <v/>
      </c>
      <c r="F1406" s="24" t="str">
        <f t="shared" si="43"/>
        <v/>
      </c>
      <c r="H1406" t="str">
        <f>IF(COUNTIF(tabel_7!A$2:A$1015,BR_standardformat!G1409)&gt;0,BR_standardformat!G1409,"")</f>
        <v/>
      </c>
      <c r="I1406" t="str">
        <f t="shared" si="44"/>
        <v xml:space="preserve">, </v>
      </c>
    </row>
    <row r="1407" spans="1:9" x14ac:dyDescent="0.25">
      <c r="A1407" s="14" t="str">
        <f>IF(COUNTIF(tabel_7!A$2:A$1015,BR_standardformat!G1410)&gt;0,BR_standardformat!G1410,"")</f>
        <v/>
      </c>
      <c r="B1407" s="23" t="str">
        <f>IF(NOT(A1407=""),BR_standardformat!R1410,"")</f>
        <v/>
      </c>
      <c r="C1407" s="14" t="str">
        <f>IF(NOT(A1407=""),VLOOKUP(A1407,tabel_7!A1407:C2420,2,FALSE),"")</f>
        <v/>
      </c>
      <c r="D1407" s="14" t="str">
        <f>IF(NOT(A1407=""),VLOOKUP(A1407,tabel_7!A1407:C2420,3,FALSE),"")</f>
        <v/>
      </c>
      <c r="E1407" s="25" t="str">
        <f>IF(NOT(A1407=""),VLOOKUP(_xlfn.CONCAT(C1407,", ",D1407),pg!$C$2:$D$38,2,FALSE),"")</f>
        <v/>
      </c>
      <c r="F1407" s="24" t="str">
        <f t="shared" si="43"/>
        <v/>
      </c>
      <c r="H1407" t="str">
        <f>IF(COUNTIF(tabel_7!A$2:A$1015,BR_standardformat!G1410)&gt;0,BR_standardformat!G1410,"")</f>
        <v/>
      </c>
      <c r="I1407" t="str">
        <f t="shared" si="44"/>
        <v xml:space="preserve">, </v>
      </c>
    </row>
    <row r="1408" spans="1:9" x14ac:dyDescent="0.25">
      <c r="A1408" s="14" t="str">
        <f>IF(COUNTIF(tabel_7!A$2:A$1015,BR_standardformat!G1411)&gt;0,BR_standardformat!G1411,"")</f>
        <v/>
      </c>
      <c r="B1408" s="23" t="str">
        <f>IF(NOT(A1408=""),BR_standardformat!R1411,"")</f>
        <v/>
      </c>
      <c r="C1408" s="14" t="str">
        <f>IF(NOT(A1408=""),VLOOKUP(A1408,tabel_7!A1408:C2421,2,FALSE),"")</f>
        <v/>
      </c>
      <c r="D1408" s="14" t="str">
        <f>IF(NOT(A1408=""),VLOOKUP(A1408,tabel_7!A1408:C2421,3,FALSE),"")</f>
        <v/>
      </c>
      <c r="E1408" s="25" t="str">
        <f>IF(NOT(A1408=""),VLOOKUP(_xlfn.CONCAT(C1408,", ",D1408),pg!$C$2:$D$38,2,FALSE),"")</f>
        <v/>
      </c>
      <c r="F1408" s="24" t="str">
        <f t="shared" si="43"/>
        <v/>
      </c>
      <c r="H1408" t="str">
        <f>IF(COUNTIF(tabel_7!A$2:A$1015,BR_standardformat!G1411)&gt;0,BR_standardformat!G1411,"")</f>
        <v/>
      </c>
      <c r="I1408" t="str">
        <f t="shared" si="44"/>
        <v xml:space="preserve">, </v>
      </c>
    </row>
    <row r="1409" spans="1:9" x14ac:dyDescent="0.25">
      <c r="A1409" s="14" t="str">
        <f>IF(COUNTIF(tabel_7!A$2:A$1015,BR_standardformat!G1412)&gt;0,BR_standardformat!G1412,"")</f>
        <v/>
      </c>
      <c r="B1409" s="23" t="str">
        <f>IF(NOT(A1409=""),BR_standardformat!R1412,"")</f>
        <v/>
      </c>
      <c r="C1409" s="14" t="str">
        <f>IF(NOT(A1409=""),VLOOKUP(A1409,tabel_7!A1409:C2422,2,FALSE),"")</f>
        <v/>
      </c>
      <c r="D1409" s="14" t="str">
        <f>IF(NOT(A1409=""),VLOOKUP(A1409,tabel_7!A1409:C2422,3,FALSE),"")</f>
        <v/>
      </c>
      <c r="E1409" s="25" t="str">
        <f>IF(NOT(A1409=""),VLOOKUP(_xlfn.CONCAT(C1409,", ",D1409),pg!$C$2:$D$38,2,FALSE),"")</f>
        <v/>
      </c>
      <c r="F1409" s="24" t="str">
        <f t="shared" si="43"/>
        <v/>
      </c>
      <c r="H1409" t="str">
        <f>IF(COUNTIF(tabel_7!A$2:A$1015,BR_standardformat!G1412)&gt;0,BR_standardformat!G1412,"")</f>
        <v/>
      </c>
      <c r="I1409" t="str">
        <f t="shared" si="44"/>
        <v xml:space="preserve">, </v>
      </c>
    </row>
    <row r="1410" spans="1:9" x14ac:dyDescent="0.25">
      <c r="A1410" s="14" t="str">
        <f>IF(COUNTIF(tabel_7!A$2:A$1015,BR_standardformat!G1413)&gt;0,BR_standardformat!G1413,"")</f>
        <v/>
      </c>
      <c r="B1410" s="23" t="str">
        <f>IF(NOT(A1410=""),BR_standardformat!R1413,"")</f>
        <v/>
      </c>
      <c r="C1410" s="14" t="str">
        <f>IF(NOT(A1410=""),VLOOKUP(A1410,tabel_7!A1410:C2423,2,FALSE),"")</f>
        <v/>
      </c>
      <c r="D1410" s="14" t="str">
        <f>IF(NOT(A1410=""),VLOOKUP(A1410,tabel_7!A1410:C2423,3,FALSE),"")</f>
        <v/>
      </c>
      <c r="E1410" s="25" t="str">
        <f>IF(NOT(A1410=""),VLOOKUP(_xlfn.CONCAT(C1410,", ",D1410),pg!$C$2:$D$38,2,FALSE),"")</f>
        <v/>
      </c>
      <c r="F1410" s="24" t="str">
        <f t="shared" si="43"/>
        <v/>
      </c>
      <c r="H1410" t="str">
        <f>IF(COUNTIF(tabel_7!A$2:A$1015,BR_standardformat!G1413)&gt;0,BR_standardformat!G1413,"")</f>
        <v/>
      </c>
      <c r="I1410" t="str">
        <f t="shared" si="44"/>
        <v xml:space="preserve">, </v>
      </c>
    </row>
    <row r="1411" spans="1:9" x14ac:dyDescent="0.25">
      <c r="A1411" s="14" t="str">
        <f>IF(COUNTIF(tabel_7!A$2:A$1015,BR_standardformat!G1414)&gt;0,BR_standardformat!G1414,"")</f>
        <v/>
      </c>
      <c r="B1411" s="23" t="str">
        <f>IF(NOT(A1411=""),BR_standardformat!R1414,"")</f>
        <v/>
      </c>
      <c r="C1411" s="14" t="str">
        <f>IF(NOT(A1411=""),VLOOKUP(A1411,tabel_7!A1411:C2424,2,FALSE),"")</f>
        <v/>
      </c>
      <c r="D1411" s="14" t="str">
        <f>IF(NOT(A1411=""),VLOOKUP(A1411,tabel_7!A1411:C2424,3,FALSE),"")</f>
        <v/>
      </c>
      <c r="E1411" s="25" t="str">
        <f>IF(NOT(A1411=""),VLOOKUP(_xlfn.CONCAT(C1411,", ",D1411),pg!$C$2:$D$38,2,FALSE),"")</f>
        <v/>
      </c>
      <c r="F1411" s="24" t="str">
        <f t="shared" ref="F1411:F1474" si="45">IF(NOT(B1411=""),B1411*E1411,"")</f>
        <v/>
      </c>
      <c r="H1411" t="str">
        <f>IF(COUNTIF(tabel_7!A$2:A$1015,BR_standardformat!G1414)&gt;0,BR_standardformat!G1414,"")</f>
        <v/>
      </c>
      <c r="I1411" t="str">
        <f t="shared" ref="I1411:I1474" si="46">_xlfn.CONCAT(C1411,", ",D1411)</f>
        <v xml:space="preserve">, </v>
      </c>
    </row>
    <row r="1412" spans="1:9" x14ac:dyDescent="0.25">
      <c r="A1412" s="14" t="str">
        <f>IF(COUNTIF(tabel_7!A$2:A$1015,BR_standardformat!G1415)&gt;0,BR_standardformat!G1415,"")</f>
        <v/>
      </c>
      <c r="B1412" s="23" t="str">
        <f>IF(NOT(A1412=""),BR_standardformat!R1415,"")</f>
        <v/>
      </c>
      <c r="C1412" s="14" t="str">
        <f>IF(NOT(A1412=""),VLOOKUP(A1412,tabel_7!A1412:C2425,2,FALSE),"")</f>
        <v/>
      </c>
      <c r="D1412" s="14" t="str">
        <f>IF(NOT(A1412=""),VLOOKUP(A1412,tabel_7!A1412:C2425,3,FALSE),"")</f>
        <v/>
      </c>
      <c r="E1412" s="25" t="str">
        <f>IF(NOT(A1412=""),VLOOKUP(_xlfn.CONCAT(C1412,", ",D1412),pg!$C$2:$D$38,2,FALSE),"")</f>
        <v/>
      </c>
      <c r="F1412" s="24" t="str">
        <f t="shared" si="45"/>
        <v/>
      </c>
      <c r="H1412" t="str">
        <f>IF(COUNTIF(tabel_7!A$2:A$1015,BR_standardformat!G1415)&gt;0,BR_standardformat!G1415,"")</f>
        <v/>
      </c>
      <c r="I1412" t="str">
        <f t="shared" si="46"/>
        <v xml:space="preserve">, </v>
      </c>
    </row>
    <row r="1413" spans="1:9" x14ac:dyDescent="0.25">
      <c r="A1413" s="14" t="str">
        <f>IF(COUNTIF(tabel_7!A$2:A$1015,BR_standardformat!G1416)&gt;0,BR_standardformat!G1416,"")</f>
        <v/>
      </c>
      <c r="B1413" s="23" t="str">
        <f>IF(NOT(A1413=""),BR_standardformat!R1416,"")</f>
        <v/>
      </c>
      <c r="C1413" s="14" t="str">
        <f>IF(NOT(A1413=""),VLOOKUP(A1413,tabel_7!A1413:C2426,2,FALSE),"")</f>
        <v/>
      </c>
      <c r="D1413" s="14" t="str">
        <f>IF(NOT(A1413=""),VLOOKUP(A1413,tabel_7!A1413:C2426,3,FALSE),"")</f>
        <v/>
      </c>
      <c r="E1413" s="25" t="str">
        <f>IF(NOT(A1413=""),VLOOKUP(_xlfn.CONCAT(C1413,", ",D1413),pg!$C$2:$D$38,2,FALSE),"")</f>
        <v/>
      </c>
      <c r="F1413" s="24" t="str">
        <f t="shared" si="45"/>
        <v/>
      </c>
      <c r="H1413" t="str">
        <f>IF(COUNTIF(tabel_7!A$2:A$1015,BR_standardformat!G1416)&gt;0,BR_standardformat!G1416,"")</f>
        <v/>
      </c>
      <c r="I1413" t="str">
        <f t="shared" si="46"/>
        <v xml:space="preserve">, </v>
      </c>
    </row>
    <row r="1414" spans="1:9" x14ac:dyDescent="0.25">
      <c r="A1414" s="14" t="str">
        <f>IF(COUNTIF(tabel_7!A$2:A$1015,BR_standardformat!G1417)&gt;0,BR_standardformat!G1417,"")</f>
        <v/>
      </c>
      <c r="B1414" s="23" t="str">
        <f>IF(NOT(A1414=""),BR_standardformat!R1417,"")</f>
        <v/>
      </c>
      <c r="C1414" s="14" t="str">
        <f>IF(NOT(A1414=""),VLOOKUP(A1414,tabel_7!A1414:C2427,2,FALSE),"")</f>
        <v/>
      </c>
      <c r="D1414" s="14" t="str">
        <f>IF(NOT(A1414=""),VLOOKUP(A1414,tabel_7!A1414:C2427,3,FALSE),"")</f>
        <v/>
      </c>
      <c r="E1414" s="25" t="str">
        <f>IF(NOT(A1414=""),VLOOKUP(_xlfn.CONCAT(C1414,", ",D1414),pg!$C$2:$D$38,2,FALSE),"")</f>
        <v/>
      </c>
      <c r="F1414" s="24" t="str">
        <f t="shared" si="45"/>
        <v/>
      </c>
      <c r="H1414" t="str">
        <f>IF(COUNTIF(tabel_7!A$2:A$1015,BR_standardformat!G1417)&gt;0,BR_standardformat!G1417,"")</f>
        <v/>
      </c>
      <c r="I1414" t="str">
        <f t="shared" si="46"/>
        <v xml:space="preserve">, </v>
      </c>
    </row>
    <row r="1415" spans="1:9" x14ac:dyDescent="0.25">
      <c r="A1415" s="14" t="str">
        <f>IF(COUNTIF(tabel_7!A$2:A$1015,BR_standardformat!G1418)&gt;0,BR_standardformat!G1418,"")</f>
        <v/>
      </c>
      <c r="B1415" s="23" t="str">
        <f>IF(NOT(A1415=""),BR_standardformat!R1418,"")</f>
        <v/>
      </c>
      <c r="C1415" s="14" t="str">
        <f>IF(NOT(A1415=""),VLOOKUP(A1415,tabel_7!A1415:C2428,2,FALSE),"")</f>
        <v/>
      </c>
      <c r="D1415" s="14" t="str">
        <f>IF(NOT(A1415=""),VLOOKUP(A1415,tabel_7!A1415:C2428,3,FALSE),"")</f>
        <v/>
      </c>
      <c r="E1415" s="25" t="str">
        <f>IF(NOT(A1415=""),VLOOKUP(_xlfn.CONCAT(C1415,", ",D1415),pg!$C$2:$D$38,2,FALSE),"")</f>
        <v/>
      </c>
      <c r="F1415" s="24" t="str">
        <f t="shared" si="45"/>
        <v/>
      </c>
      <c r="H1415" t="str">
        <f>IF(COUNTIF(tabel_7!A$2:A$1015,BR_standardformat!G1418)&gt;0,BR_standardformat!G1418,"")</f>
        <v/>
      </c>
      <c r="I1415" t="str">
        <f t="shared" si="46"/>
        <v xml:space="preserve">, </v>
      </c>
    </row>
    <row r="1416" spans="1:9" x14ac:dyDescent="0.25">
      <c r="A1416" s="14" t="str">
        <f>IF(COUNTIF(tabel_7!A$2:A$1015,BR_standardformat!G1419)&gt;0,BR_standardformat!G1419,"")</f>
        <v/>
      </c>
      <c r="B1416" s="23" t="str">
        <f>IF(NOT(A1416=""),BR_standardformat!R1419,"")</f>
        <v/>
      </c>
      <c r="C1416" s="14" t="str">
        <f>IF(NOT(A1416=""),VLOOKUP(A1416,tabel_7!A1416:C2429,2,FALSE),"")</f>
        <v/>
      </c>
      <c r="D1416" s="14" t="str">
        <f>IF(NOT(A1416=""),VLOOKUP(A1416,tabel_7!A1416:C2429,3,FALSE),"")</f>
        <v/>
      </c>
      <c r="E1416" s="25" t="str">
        <f>IF(NOT(A1416=""),VLOOKUP(_xlfn.CONCAT(C1416,", ",D1416),pg!$C$2:$D$38,2,FALSE),"")</f>
        <v/>
      </c>
      <c r="F1416" s="24" t="str">
        <f t="shared" si="45"/>
        <v/>
      </c>
      <c r="H1416" t="str">
        <f>IF(COUNTIF(tabel_7!A$2:A$1015,BR_standardformat!G1419)&gt;0,BR_standardformat!G1419,"")</f>
        <v/>
      </c>
      <c r="I1416" t="str">
        <f t="shared" si="46"/>
        <v xml:space="preserve">, </v>
      </c>
    </row>
    <row r="1417" spans="1:9" x14ac:dyDescent="0.25">
      <c r="A1417" s="14" t="str">
        <f>IF(COUNTIF(tabel_7!A$2:A$1015,BR_standardformat!G1420)&gt;0,BR_standardformat!G1420,"")</f>
        <v/>
      </c>
      <c r="B1417" s="23" t="str">
        <f>IF(NOT(A1417=""),BR_standardformat!R1420,"")</f>
        <v/>
      </c>
      <c r="C1417" s="14" t="str">
        <f>IF(NOT(A1417=""),VLOOKUP(A1417,tabel_7!A1417:C2430,2,FALSE),"")</f>
        <v/>
      </c>
      <c r="D1417" s="14" t="str">
        <f>IF(NOT(A1417=""),VLOOKUP(A1417,tabel_7!A1417:C2430,3,FALSE),"")</f>
        <v/>
      </c>
      <c r="E1417" s="25" t="str">
        <f>IF(NOT(A1417=""),VLOOKUP(_xlfn.CONCAT(C1417,", ",D1417),pg!$C$2:$D$38,2,FALSE),"")</f>
        <v/>
      </c>
      <c r="F1417" s="24" t="str">
        <f t="shared" si="45"/>
        <v/>
      </c>
      <c r="H1417" t="str">
        <f>IF(COUNTIF(tabel_7!A$2:A$1015,BR_standardformat!G1420)&gt;0,BR_standardformat!G1420,"")</f>
        <v/>
      </c>
      <c r="I1417" t="str">
        <f t="shared" si="46"/>
        <v xml:space="preserve">, </v>
      </c>
    </row>
    <row r="1418" spans="1:9" x14ac:dyDescent="0.25">
      <c r="A1418" s="14" t="str">
        <f>IF(COUNTIF(tabel_7!A$2:A$1015,BR_standardformat!G1421)&gt;0,BR_standardformat!G1421,"")</f>
        <v/>
      </c>
      <c r="B1418" s="23" t="str">
        <f>IF(NOT(A1418=""),BR_standardformat!R1421,"")</f>
        <v/>
      </c>
      <c r="C1418" s="14" t="str">
        <f>IF(NOT(A1418=""),VLOOKUP(A1418,tabel_7!A1418:C2431,2,FALSE),"")</f>
        <v/>
      </c>
      <c r="D1418" s="14" t="str">
        <f>IF(NOT(A1418=""),VLOOKUP(A1418,tabel_7!A1418:C2431,3,FALSE),"")</f>
        <v/>
      </c>
      <c r="E1418" s="25" t="str">
        <f>IF(NOT(A1418=""),VLOOKUP(_xlfn.CONCAT(C1418,", ",D1418),pg!$C$2:$D$38,2,FALSE),"")</f>
        <v/>
      </c>
      <c r="F1418" s="24" t="str">
        <f t="shared" si="45"/>
        <v/>
      </c>
      <c r="H1418" t="str">
        <f>IF(COUNTIF(tabel_7!A$2:A$1015,BR_standardformat!G1421)&gt;0,BR_standardformat!G1421,"")</f>
        <v/>
      </c>
      <c r="I1418" t="str">
        <f t="shared" si="46"/>
        <v xml:space="preserve">, </v>
      </c>
    </row>
    <row r="1419" spans="1:9" x14ac:dyDescent="0.25">
      <c r="A1419" s="14" t="str">
        <f>IF(COUNTIF(tabel_7!A$2:A$1015,BR_standardformat!G1422)&gt;0,BR_standardformat!G1422,"")</f>
        <v/>
      </c>
      <c r="B1419" s="23" t="str">
        <f>IF(NOT(A1419=""),BR_standardformat!R1422,"")</f>
        <v/>
      </c>
      <c r="C1419" s="14" t="str">
        <f>IF(NOT(A1419=""),VLOOKUP(A1419,tabel_7!A1419:C2432,2,FALSE),"")</f>
        <v/>
      </c>
      <c r="D1419" s="14" t="str">
        <f>IF(NOT(A1419=""),VLOOKUP(A1419,tabel_7!A1419:C2432,3,FALSE),"")</f>
        <v/>
      </c>
      <c r="E1419" s="25" t="str">
        <f>IF(NOT(A1419=""),VLOOKUP(_xlfn.CONCAT(C1419,", ",D1419),pg!$C$2:$D$38,2,FALSE),"")</f>
        <v/>
      </c>
      <c r="F1419" s="24" t="str">
        <f t="shared" si="45"/>
        <v/>
      </c>
      <c r="H1419" t="str">
        <f>IF(COUNTIF(tabel_7!A$2:A$1015,BR_standardformat!G1422)&gt;0,BR_standardformat!G1422,"")</f>
        <v/>
      </c>
      <c r="I1419" t="str">
        <f t="shared" si="46"/>
        <v xml:space="preserve">, </v>
      </c>
    </row>
    <row r="1420" spans="1:9" x14ac:dyDescent="0.25">
      <c r="A1420" s="14" t="str">
        <f>IF(COUNTIF(tabel_7!A$2:A$1015,BR_standardformat!G1423)&gt;0,BR_standardformat!G1423,"")</f>
        <v/>
      </c>
      <c r="B1420" s="23" t="str">
        <f>IF(NOT(A1420=""),BR_standardformat!R1423,"")</f>
        <v/>
      </c>
      <c r="C1420" s="14" t="str">
        <f>IF(NOT(A1420=""),VLOOKUP(A1420,tabel_7!A1420:C2433,2,FALSE),"")</f>
        <v/>
      </c>
      <c r="D1420" s="14" t="str">
        <f>IF(NOT(A1420=""),VLOOKUP(A1420,tabel_7!A1420:C2433,3,FALSE),"")</f>
        <v/>
      </c>
      <c r="E1420" s="25" t="str">
        <f>IF(NOT(A1420=""),VLOOKUP(_xlfn.CONCAT(C1420,", ",D1420),pg!$C$2:$D$38,2,FALSE),"")</f>
        <v/>
      </c>
      <c r="F1420" s="24" t="str">
        <f t="shared" si="45"/>
        <v/>
      </c>
      <c r="H1420" t="str">
        <f>IF(COUNTIF(tabel_7!A$2:A$1015,BR_standardformat!G1423)&gt;0,BR_standardformat!G1423,"")</f>
        <v/>
      </c>
      <c r="I1420" t="str">
        <f t="shared" si="46"/>
        <v xml:space="preserve">, </v>
      </c>
    </row>
    <row r="1421" spans="1:9" x14ac:dyDescent="0.25">
      <c r="A1421" s="14" t="str">
        <f>IF(COUNTIF(tabel_7!A$2:A$1015,BR_standardformat!G1424)&gt;0,BR_standardformat!G1424,"")</f>
        <v/>
      </c>
      <c r="B1421" s="23" t="str">
        <f>IF(NOT(A1421=""),BR_standardformat!R1424,"")</f>
        <v/>
      </c>
      <c r="C1421" s="14" t="str">
        <f>IF(NOT(A1421=""),VLOOKUP(A1421,tabel_7!A1421:C2434,2,FALSE),"")</f>
        <v/>
      </c>
      <c r="D1421" s="14" t="str">
        <f>IF(NOT(A1421=""),VLOOKUP(A1421,tabel_7!A1421:C2434,3,FALSE),"")</f>
        <v/>
      </c>
      <c r="E1421" s="25" t="str">
        <f>IF(NOT(A1421=""),VLOOKUP(_xlfn.CONCAT(C1421,", ",D1421),pg!$C$2:$D$38,2,FALSE),"")</f>
        <v/>
      </c>
      <c r="F1421" s="24" t="str">
        <f t="shared" si="45"/>
        <v/>
      </c>
      <c r="H1421" t="str">
        <f>IF(COUNTIF(tabel_7!A$2:A$1015,BR_standardformat!G1424)&gt;0,BR_standardformat!G1424,"")</f>
        <v/>
      </c>
      <c r="I1421" t="str">
        <f t="shared" si="46"/>
        <v xml:space="preserve">, </v>
      </c>
    </row>
    <row r="1422" spans="1:9" x14ac:dyDescent="0.25">
      <c r="A1422" s="14" t="str">
        <f>IF(COUNTIF(tabel_7!A$2:A$1015,BR_standardformat!G1425)&gt;0,BR_standardformat!G1425,"")</f>
        <v/>
      </c>
      <c r="B1422" s="23" t="str">
        <f>IF(NOT(A1422=""),BR_standardformat!R1425,"")</f>
        <v/>
      </c>
      <c r="C1422" s="14" t="str">
        <f>IF(NOT(A1422=""),VLOOKUP(A1422,tabel_7!A1422:C2435,2,FALSE),"")</f>
        <v/>
      </c>
      <c r="D1422" s="14" t="str">
        <f>IF(NOT(A1422=""),VLOOKUP(A1422,tabel_7!A1422:C2435,3,FALSE),"")</f>
        <v/>
      </c>
      <c r="E1422" s="25" t="str">
        <f>IF(NOT(A1422=""),VLOOKUP(_xlfn.CONCAT(C1422,", ",D1422),pg!$C$2:$D$38,2,FALSE),"")</f>
        <v/>
      </c>
      <c r="F1422" s="24" t="str">
        <f t="shared" si="45"/>
        <v/>
      </c>
      <c r="H1422" t="str">
        <f>IF(COUNTIF(tabel_7!A$2:A$1015,BR_standardformat!G1425)&gt;0,BR_standardformat!G1425,"")</f>
        <v/>
      </c>
      <c r="I1422" t="str">
        <f t="shared" si="46"/>
        <v xml:space="preserve">, </v>
      </c>
    </row>
    <row r="1423" spans="1:9" x14ac:dyDescent="0.25">
      <c r="A1423" s="14" t="str">
        <f>IF(COUNTIF(tabel_7!A$2:A$1015,BR_standardformat!G1426)&gt;0,BR_standardformat!G1426,"")</f>
        <v/>
      </c>
      <c r="B1423" s="23" t="str">
        <f>IF(NOT(A1423=""),BR_standardformat!R1426,"")</f>
        <v/>
      </c>
      <c r="C1423" s="14" t="str">
        <f>IF(NOT(A1423=""),VLOOKUP(A1423,tabel_7!A1423:C2436,2,FALSE),"")</f>
        <v/>
      </c>
      <c r="D1423" s="14" t="str">
        <f>IF(NOT(A1423=""),VLOOKUP(A1423,tabel_7!A1423:C2436,3,FALSE),"")</f>
        <v/>
      </c>
      <c r="E1423" s="25" t="str">
        <f>IF(NOT(A1423=""),VLOOKUP(_xlfn.CONCAT(C1423,", ",D1423),pg!$C$2:$D$38,2,FALSE),"")</f>
        <v/>
      </c>
      <c r="F1423" s="24" t="str">
        <f t="shared" si="45"/>
        <v/>
      </c>
      <c r="H1423" t="str">
        <f>IF(COUNTIF(tabel_7!A$2:A$1015,BR_standardformat!G1426)&gt;0,BR_standardformat!G1426,"")</f>
        <v/>
      </c>
      <c r="I1423" t="str">
        <f t="shared" si="46"/>
        <v xml:space="preserve">, </v>
      </c>
    </row>
    <row r="1424" spans="1:9" x14ac:dyDescent="0.25">
      <c r="A1424" s="14" t="str">
        <f>IF(COUNTIF(tabel_7!A$2:A$1015,BR_standardformat!G1427)&gt;0,BR_standardformat!G1427,"")</f>
        <v/>
      </c>
      <c r="B1424" s="23" t="str">
        <f>IF(NOT(A1424=""),BR_standardformat!R1427,"")</f>
        <v/>
      </c>
      <c r="C1424" s="14" t="str">
        <f>IF(NOT(A1424=""),VLOOKUP(A1424,tabel_7!A1424:C2437,2,FALSE),"")</f>
        <v/>
      </c>
      <c r="D1424" s="14" t="str">
        <f>IF(NOT(A1424=""),VLOOKUP(A1424,tabel_7!A1424:C2437,3,FALSE),"")</f>
        <v/>
      </c>
      <c r="E1424" s="25" t="str">
        <f>IF(NOT(A1424=""),VLOOKUP(_xlfn.CONCAT(C1424,", ",D1424),pg!$C$2:$D$38,2,FALSE),"")</f>
        <v/>
      </c>
      <c r="F1424" s="24" t="str">
        <f t="shared" si="45"/>
        <v/>
      </c>
      <c r="H1424" t="str">
        <f>IF(COUNTIF(tabel_7!A$2:A$1015,BR_standardformat!G1427)&gt;0,BR_standardformat!G1427,"")</f>
        <v/>
      </c>
      <c r="I1424" t="str">
        <f t="shared" si="46"/>
        <v xml:space="preserve">, </v>
      </c>
    </row>
    <row r="1425" spans="1:9" x14ac:dyDescent="0.25">
      <c r="A1425" s="14" t="str">
        <f>IF(COUNTIF(tabel_7!A$2:A$1015,BR_standardformat!G1428)&gt;0,BR_standardformat!G1428,"")</f>
        <v/>
      </c>
      <c r="B1425" s="23" t="str">
        <f>IF(NOT(A1425=""),BR_standardformat!R1428,"")</f>
        <v/>
      </c>
      <c r="C1425" s="14" t="str">
        <f>IF(NOT(A1425=""),VLOOKUP(A1425,tabel_7!A1425:C2438,2,FALSE),"")</f>
        <v/>
      </c>
      <c r="D1425" s="14" t="str">
        <f>IF(NOT(A1425=""),VLOOKUP(A1425,tabel_7!A1425:C2438,3,FALSE),"")</f>
        <v/>
      </c>
      <c r="E1425" s="25" t="str">
        <f>IF(NOT(A1425=""),VLOOKUP(_xlfn.CONCAT(C1425,", ",D1425),pg!$C$2:$D$38,2,FALSE),"")</f>
        <v/>
      </c>
      <c r="F1425" s="24" t="str">
        <f t="shared" si="45"/>
        <v/>
      </c>
      <c r="H1425" t="str">
        <f>IF(COUNTIF(tabel_7!A$2:A$1015,BR_standardformat!G1428)&gt;0,BR_standardformat!G1428,"")</f>
        <v/>
      </c>
      <c r="I1425" t="str">
        <f t="shared" si="46"/>
        <v xml:space="preserve">, </v>
      </c>
    </row>
    <row r="1426" spans="1:9" x14ac:dyDescent="0.25">
      <c r="A1426" s="14" t="str">
        <f>IF(COUNTIF(tabel_7!A$2:A$1015,BR_standardformat!G1429)&gt;0,BR_standardformat!G1429,"")</f>
        <v/>
      </c>
      <c r="B1426" s="23" t="str">
        <f>IF(NOT(A1426=""),BR_standardformat!R1429,"")</f>
        <v/>
      </c>
      <c r="C1426" s="14" t="str">
        <f>IF(NOT(A1426=""),VLOOKUP(A1426,tabel_7!A1426:C2439,2,FALSE),"")</f>
        <v/>
      </c>
      <c r="D1426" s="14" t="str">
        <f>IF(NOT(A1426=""),VLOOKUP(A1426,tabel_7!A1426:C2439,3,FALSE),"")</f>
        <v/>
      </c>
      <c r="E1426" s="25" t="str">
        <f>IF(NOT(A1426=""),VLOOKUP(_xlfn.CONCAT(C1426,", ",D1426),pg!$C$2:$D$38,2,FALSE),"")</f>
        <v/>
      </c>
      <c r="F1426" s="24" t="str">
        <f t="shared" si="45"/>
        <v/>
      </c>
      <c r="H1426" t="str">
        <f>IF(COUNTIF(tabel_7!A$2:A$1015,BR_standardformat!G1429)&gt;0,BR_standardformat!G1429,"")</f>
        <v/>
      </c>
      <c r="I1426" t="str">
        <f t="shared" si="46"/>
        <v xml:space="preserve">, </v>
      </c>
    </row>
    <row r="1427" spans="1:9" x14ac:dyDescent="0.25">
      <c r="A1427" s="14" t="str">
        <f>IF(COUNTIF(tabel_7!A$2:A$1015,BR_standardformat!G1430)&gt;0,BR_standardformat!G1430,"")</f>
        <v/>
      </c>
      <c r="B1427" s="23" t="str">
        <f>IF(NOT(A1427=""),BR_standardformat!R1430,"")</f>
        <v/>
      </c>
      <c r="C1427" s="14" t="str">
        <f>IF(NOT(A1427=""),VLOOKUP(A1427,tabel_7!A1427:C2440,2,FALSE),"")</f>
        <v/>
      </c>
      <c r="D1427" s="14" t="str">
        <f>IF(NOT(A1427=""),VLOOKUP(A1427,tabel_7!A1427:C2440,3,FALSE),"")</f>
        <v/>
      </c>
      <c r="E1427" s="25" t="str">
        <f>IF(NOT(A1427=""),VLOOKUP(_xlfn.CONCAT(C1427,", ",D1427),pg!$C$2:$D$38,2,FALSE),"")</f>
        <v/>
      </c>
      <c r="F1427" s="24" t="str">
        <f t="shared" si="45"/>
        <v/>
      </c>
      <c r="H1427" t="str">
        <f>IF(COUNTIF(tabel_7!A$2:A$1015,BR_standardformat!G1430)&gt;0,BR_standardformat!G1430,"")</f>
        <v/>
      </c>
      <c r="I1427" t="str">
        <f t="shared" si="46"/>
        <v xml:space="preserve">, </v>
      </c>
    </row>
    <row r="1428" spans="1:9" x14ac:dyDescent="0.25">
      <c r="A1428" s="14" t="str">
        <f>IF(COUNTIF(tabel_7!A$2:A$1015,BR_standardformat!G1431)&gt;0,BR_standardformat!G1431,"")</f>
        <v/>
      </c>
      <c r="B1428" s="23" t="str">
        <f>IF(NOT(A1428=""),BR_standardformat!R1431,"")</f>
        <v/>
      </c>
      <c r="C1428" s="14" t="str">
        <f>IF(NOT(A1428=""),VLOOKUP(A1428,tabel_7!A1428:C2441,2,FALSE),"")</f>
        <v/>
      </c>
      <c r="D1428" s="14" t="str">
        <f>IF(NOT(A1428=""),VLOOKUP(A1428,tabel_7!A1428:C2441,3,FALSE),"")</f>
        <v/>
      </c>
      <c r="E1428" s="25" t="str">
        <f>IF(NOT(A1428=""),VLOOKUP(_xlfn.CONCAT(C1428,", ",D1428),pg!$C$2:$D$38,2,FALSE),"")</f>
        <v/>
      </c>
      <c r="F1428" s="24" t="str">
        <f t="shared" si="45"/>
        <v/>
      </c>
      <c r="H1428" t="str">
        <f>IF(COUNTIF(tabel_7!A$2:A$1015,BR_standardformat!G1431)&gt;0,BR_standardformat!G1431,"")</f>
        <v/>
      </c>
      <c r="I1428" t="str">
        <f t="shared" si="46"/>
        <v xml:space="preserve">, </v>
      </c>
    </row>
    <row r="1429" spans="1:9" x14ac:dyDescent="0.25">
      <c r="A1429" s="14" t="str">
        <f>IF(COUNTIF(tabel_7!A$2:A$1015,BR_standardformat!G1432)&gt;0,BR_standardformat!G1432,"")</f>
        <v/>
      </c>
      <c r="B1429" s="23" t="str">
        <f>IF(NOT(A1429=""),BR_standardformat!R1432,"")</f>
        <v/>
      </c>
      <c r="C1429" s="14" t="str">
        <f>IF(NOT(A1429=""),VLOOKUP(A1429,tabel_7!A1429:C2442,2,FALSE),"")</f>
        <v/>
      </c>
      <c r="D1429" s="14" t="str">
        <f>IF(NOT(A1429=""),VLOOKUP(A1429,tabel_7!A1429:C2442,3,FALSE),"")</f>
        <v/>
      </c>
      <c r="E1429" s="25" t="str">
        <f>IF(NOT(A1429=""),VLOOKUP(_xlfn.CONCAT(C1429,", ",D1429),pg!$C$2:$D$38,2,FALSE),"")</f>
        <v/>
      </c>
      <c r="F1429" s="24" t="str">
        <f t="shared" si="45"/>
        <v/>
      </c>
      <c r="H1429" t="str">
        <f>IF(COUNTIF(tabel_7!A$2:A$1015,BR_standardformat!G1432)&gt;0,BR_standardformat!G1432,"")</f>
        <v/>
      </c>
      <c r="I1429" t="str">
        <f t="shared" si="46"/>
        <v xml:space="preserve">, </v>
      </c>
    </row>
    <row r="1430" spans="1:9" x14ac:dyDescent="0.25">
      <c r="A1430" s="14" t="str">
        <f>IF(COUNTIF(tabel_7!A$2:A$1015,BR_standardformat!G1433)&gt;0,BR_standardformat!G1433,"")</f>
        <v/>
      </c>
      <c r="B1430" s="23" t="str">
        <f>IF(NOT(A1430=""),BR_standardformat!R1433,"")</f>
        <v/>
      </c>
      <c r="C1430" s="14" t="str">
        <f>IF(NOT(A1430=""),VLOOKUP(A1430,tabel_7!A1430:C2443,2,FALSE),"")</f>
        <v/>
      </c>
      <c r="D1430" s="14" t="str">
        <f>IF(NOT(A1430=""),VLOOKUP(A1430,tabel_7!A1430:C2443,3,FALSE),"")</f>
        <v/>
      </c>
      <c r="E1430" s="25" t="str">
        <f>IF(NOT(A1430=""),VLOOKUP(_xlfn.CONCAT(C1430,", ",D1430),pg!$C$2:$D$38,2,FALSE),"")</f>
        <v/>
      </c>
      <c r="F1430" s="24" t="str">
        <f t="shared" si="45"/>
        <v/>
      </c>
      <c r="H1430" t="str">
        <f>IF(COUNTIF(tabel_7!A$2:A$1015,BR_standardformat!G1433)&gt;0,BR_standardformat!G1433,"")</f>
        <v/>
      </c>
      <c r="I1430" t="str">
        <f t="shared" si="46"/>
        <v xml:space="preserve">, </v>
      </c>
    </row>
    <row r="1431" spans="1:9" x14ac:dyDescent="0.25">
      <c r="A1431" s="14" t="str">
        <f>IF(COUNTIF(tabel_7!A$2:A$1015,BR_standardformat!G1434)&gt;0,BR_standardformat!G1434,"")</f>
        <v/>
      </c>
      <c r="B1431" s="23" t="str">
        <f>IF(NOT(A1431=""),BR_standardformat!R1434,"")</f>
        <v/>
      </c>
      <c r="C1431" s="14" t="str">
        <f>IF(NOT(A1431=""),VLOOKUP(A1431,tabel_7!A1431:C2444,2,FALSE),"")</f>
        <v/>
      </c>
      <c r="D1431" s="14" t="str">
        <f>IF(NOT(A1431=""),VLOOKUP(A1431,tabel_7!A1431:C2444,3,FALSE),"")</f>
        <v/>
      </c>
      <c r="E1431" s="25" t="str">
        <f>IF(NOT(A1431=""),VLOOKUP(_xlfn.CONCAT(C1431,", ",D1431),pg!$C$2:$D$38,2,FALSE),"")</f>
        <v/>
      </c>
      <c r="F1431" s="24" t="str">
        <f t="shared" si="45"/>
        <v/>
      </c>
      <c r="H1431" t="str">
        <f>IF(COUNTIF(tabel_7!A$2:A$1015,BR_standardformat!G1434)&gt;0,BR_standardformat!G1434,"")</f>
        <v/>
      </c>
      <c r="I1431" t="str">
        <f t="shared" si="46"/>
        <v xml:space="preserve">, </v>
      </c>
    </row>
    <row r="1432" spans="1:9" x14ac:dyDescent="0.25">
      <c r="A1432" s="14" t="str">
        <f>IF(COUNTIF(tabel_7!A$2:A$1015,BR_standardformat!G1435)&gt;0,BR_standardformat!G1435,"")</f>
        <v/>
      </c>
      <c r="B1432" s="23" t="str">
        <f>IF(NOT(A1432=""),BR_standardformat!R1435,"")</f>
        <v/>
      </c>
      <c r="C1432" s="14" t="str">
        <f>IF(NOT(A1432=""),VLOOKUP(A1432,tabel_7!A1432:C2445,2,FALSE),"")</f>
        <v/>
      </c>
      <c r="D1432" s="14" t="str">
        <f>IF(NOT(A1432=""),VLOOKUP(A1432,tabel_7!A1432:C2445,3,FALSE),"")</f>
        <v/>
      </c>
      <c r="E1432" s="25" t="str">
        <f>IF(NOT(A1432=""),VLOOKUP(_xlfn.CONCAT(C1432,", ",D1432),pg!$C$2:$D$38,2,FALSE),"")</f>
        <v/>
      </c>
      <c r="F1432" s="24" t="str">
        <f t="shared" si="45"/>
        <v/>
      </c>
      <c r="H1432" t="str">
        <f>IF(COUNTIF(tabel_7!A$2:A$1015,BR_standardformat!G1435)&gt;0,BR_standardformat!G1435,"")</f>
        <v/>
      </c>
      <c r="I1432" t="str">
        <f t="shared" si="46"/>
        <v xml:space="preserve">, </v>
      </c>
    </row>
    <row r="1433" spans="1:9" x14ac:dyDescent="0.25">
      <c r="A1433" s="14" t="str">
        <f>IF(COUNTIF(tabel_7!A$2:A$1015,BR_standardformat!G1436)&gt;0,BR_standardformat!G1436,"")</f>
        <v/>
      </c>
      <c r="B1433" s="23" t="str">
        <f>IF(NOT(A1433=""),BR_standardformat!R1436,"")</f>
        <v/>
      </c>
      <c r="C1433" s="14" t="str">
        <f>IF(NOT(A1433=""),VLOOKUP(A1433,tabel_7!A1433:C2446,2,FALSE),"")</f>
        <v/>
      </c>
      <c r="D1433" s="14" t="str">
        <f>IF(NOT(A1433=""),VLOOKUP(A1433,tabel_7!A1433:C2446,3,FALSE),"")</f>
        <v/>
      </c>
      <c r="E1433" s="25" t="str">
        <f>IF(NOT(A1433=""),VLOOKUP(_xlfn.CONCAT(C1433,", ",D1433),pg!$C$2:$D$38,2,FALSE),"")</f>
        <v/>
      </c>
      <c r="F1433" s="24" t="str">
        <f t="shared" si="45"/>
        <v/>
      </c>
      <c r="H1433" t="str">
        <f>IF(COUNTIF(tabel_7!A$2:A$1015,BR_standardformat!G1436)&gt;0,BR_standardformat!G1436,"")</f>
        <v/>
      </c>
      <c r="I1433" t="str">
        <f t="shared" si="46"/>
        <v xml:space="preserve">, </v>
      </c>
    </row>
    <row r="1434" spans="1:9" x14ac:dyDescent="0.25">
      <c r="A1434" s="14" t="str">
        <f>IF(COUNTIF(tabel_7!A$2:A$1015,BR_standardformat!G1437)&gt;0,BR_standardformat!G1437,"")</f>
        <v/>
      </c>
      <c r="B1434" s="23" t="str">
        <f>IF(NOT(A1434=""),BR_standardformat!R1437,"")</f>
        <v/>
      </c>
      <c r="C1434" s="14" t="str">
        <f>IF(NOT(A1434=""),VLOOKUP(A1434,tabel_7!A1434:C2447,2,FALSE),"")</f>
        <v/>
      </c>
      <c r="D1434" s="14" t="str">
        <f>IF(NOT(A1434=""),VLOOKUP(A1434,tabel_7!A1434:C2447,3,FALSE),"")</f>
        <v/>
      </c>
      <c r="E1434" s="25" t="str">
        <f>IF(NOT(A1434=""),VLOOKUP(_xlfn.CONCAT(C1434,", ",D1434),pg!$C$2:$D$38,2,FALSE),"")</f>
        <v/>
      </c>
      <c r="F1434" s="24" t="str">
        <f t="shared" si="45"/>
        <v/>
      </c>
      <c r="H1434" t="str">
        <f>IF(COUNTIF(tabel_7!A$2:A$1015,BR_standardformat!G1437)&gt;0,BR_standardformat!G1437,"")</f>
        <v/>
      </c>
      <c r="I1434" t="str">
        <f t="shared" si="46"/>
        <v xml:space="preserve">, </v>
      </c>
    </row>
    <row r="1435" spans="1:9" x14ac:dyDescent="0.25">
      <c r="A1435" s="14" t="str">
        <f>IF(COUNTIF(tabel_7!A$2:A$1015,BR_standardformat!G1438)&gt;0,BR_standardformat!G1438,"")</f>
        <v/>
      </c>
      <c r="B1435" s="23" t="str">
        <f>IF(NOT(A1435=""),BR_standardformat!R1438,"")</f>
        <v/>
      </c>
      <c r="C1435" s="14" t="str">
        <f>IF(NOT(A1435=""),VLOOKUP(A1435,tabel_7!A1435:C2448,2,FALSE),"")</f>
        <v/>
      </c>
      <c r="D1435" s="14" t="str">
        <f>IF(NOT(A1435=""),VLOOKUP(A1435,tabel_7!A1435:C2448,3,FALSE),"")</f>
        <v/>
      </c>
      <c r="E1435" s="25" t="str">
        <f>IF(NOT(A1435=""),VLOOKUP(_xlfn.CONCAT(C1435,", ",D1435),pg!$C$2:$D$38,2,FALSE),"")</f>
        <v/>
      </c>
      <c r="F1435" s="24" t="str">
        <f t="shared" si="45"/>
        <v/>
      </c>
      <c r="H1435" t="str">
        <f>IF(COUNTIF(tabel_7!A$2:A$1015,BR_standardformat!G1438)&gt;0,BR_standardformat!G1438,"")</f>
        <v/>
      </c>
      <c r="I1435" t="str">
        <f t="shared" si="46"/>
        <v xml:space="preserve">, </v>
      </c>
    </row>
    <row r="1436" spans="1:9" x14ac:dyDescent="0.25">
      <c r="A1436" s="14" t="str">
        <f>IF(COUNTIF(tabel_7!A$2:A$1015,BR_standardformat!G1439)&gt;0,BR_standardformat!G1439,"")</f>
        <v/>
      </c>
      <c r="B1436" s="23" t="str">
        <f>IF(NOT(A1436=""),BR_standardformat!R1439,"")</f>
        <v/>
      </c>
      <c r="C1436" s="14" t="str">
        <f>IF(NOT(A1436=""),VLOOKUP(A1436,tabel_7!A1436:C2449,2,FALSE),"")</f>
        <v/>
      </c>
      <c r="D1436" s="14" t="str">
        <f>IF(NOT(A1436=""),VLOOKUP(A1436,tabel_7!A1436:C2449,3,FALSE),"")</f>
        <v/>
      </c>
      <c r="E1436" s="25" t="str">
        <f>IF(NOT(A1436=""),VLOOKUP(_xlfn.CONCAT(C1436,", ",D1436),pg!$C$2:$D$38,2,FALSE),"")</f>
        <v/>
      </c>
      <c r="F1436" s="24" t="str">
        <f t="shared" si="45"/>
        <v/>
      </c>
      <c r="H1436" t="str">
        <f>IF(COUNTIF(tabel_7!A$2:A$1015,BR_standardformat!G1439)&gt;0,BR_standardformat!G1439,"")</f>
        <v/>
      </c>
      <c r="I1436" t="str">
        <f t="shared" si="46"/>
        <v xml:space="preserve">, </v>
      </c>
    </row>
    <row r="1437" spans="1:9" x14ac:dyDescent="0.25">
      <c r="A1437" s="14" t="str">
        <f>IF(COUNTIF(tabel_7!A$2:A$1015,BR_standardformat!G1440)&gt;0,BR_standardformat!G1440,"")</f>
        <v/>
      </c>
      <c r="B1437" s="23" t="str">
        <f>IF(NOT(A1437=""),BR_standardformat!R1440,"")</f>
        <v/>
      </c>
      <c r="C1437" s="14" t="str">
        <f>IF(NOT(A1437=""),VLOOKUP(A1437,tabel_7!A1437:C2450,2,FALSE),"")</f>
        <v/>
      </c>
      <c r="D1437" s="14" t="str">
        <f>IF(NOT(A1437=""),VLOOKUP(A1437,tabel_7!A1437:C2450,3,FALSE),"")</f>
        <v/>
      </c>
      <c r="E1437" s="25" t="str">
        <f>IF(NOT(A1437=""),VLOOKUP(_xlfn.CONCAT(C1437,", ",D1437),pg!$C$2:$D$38,2,FALSE),"")</f>
        <v/>
      </c>
      <c r="F1437" s="24" t="str">
        <f t="shared" si="45"/>
        <v/>
      </c>
      <c r="H1437" t="str">
        <f>IF(COUNTIF(tabel_7!A$2:A$1015,BR_standardformat!G1440)&gt;0,BR_standardformat!G1440,"")</f>
        <v/>
      </c>
      <c r="I1437" t="str">
        <f t="shared" si="46"/>
        <v xml:space="preserve">, </v>
      </c>
    </row>
    <row r="1438" spans="1:9" x14ac:dyDescent="0.25">
      <c r="A1438" s="14" t="str">
        <f>IF(COUNTIF(tabel_7!A$2:A$1015,BR_standardformat!G1441)&gt;0,BR_standardformat!G1441,"")</f>
        <v/>
      </c>
      <c r="B1438" s="23" t="str">
        <f>IF(NOT(A1438=""),BR_standardformat!R1441,"")</f>
        <v/>
      </c>
      <c r="C1438" s="14" t="str">
        <f>IF(NOT(A1438=""),VLOOKUP(A1438,tabel_7!A1438:C2451,2,FALSE),"")</f>
        <v/>
      </c>
      <c r="D1438" s="14" t="str">
        <f>IF(NOT(A1438=""),VLOOKUP(A1438,tabel_7!A1438:C2451,3,FALSE),"")</f>
        <v/>
      </c>
      <c r="E1438" s="25" t="str">
        <f>IF(NOT(A1438=""),VLOOKUP(_xlfn.CONCAT(C1438,", ",D1438),pg!$C$2:$D$38,2,FALSE),"")</f>
        <v/>
      </c>
      <c r="F1438" s="24" t="str">
        <f t="shared" si="45"/>
        <v/>
      </c>
      <c r="H1438" t="str">
        <f>IF(COUNTIF(tabel_7!A$2:A$1015,BR_standardformat!G1441)&gt;0,BR_standardformat!G1441,"")</f>
        <v/>
      </c>
      <c r="I1438" t="str">
        <f t="shared" si="46"/>
        <v xml:space="preserve">, </v>
      </c>
    </row>
    <row r="1439" spans="1:9" x14ac:dyDescent="0.25">
      <c r="A1439" s="14" t="str">
        <f>IF(COUNTIF(tabel_7!A$2:A$1015,BR_standardformat!G1442)&gt;0,BR_standardformat!G1442,"")</f>
        <v/>
      </c>
      <c r="B1439" s="23" t="str">
        <f>IF(NOT(A1439=""),BR_standardformat!R1442,"")</f>
        <v/>
      </c>
      <c r="C1439" s="14" t="str">
        <f>IF(NOT(A1439=""),VLOOKUP(A1439,tabel_7!A1439:C2452,2,FALSE),"")</f>
        <v/>
      </c>
      <c r="D1439" s="14" t="str">
        <f>IF(NOT(A1439=""),VLOOKUP(A1439,tabel_7!A1439:C2452,3,FALSE),"")</f>
        <v/>
      </c>
      <c r="E1439" s="25" t="str">
        <f>IF(NOT(A1439=""),VLOOKUP(_xlfn.CONCAT(C1439,", ",D1439),pg!$C$2:$D$38,2,FALSE),"")</f>
        <v/>
      </c>
      <c r="F1439" s="24" t="str">
        <f t="shared" si="45"/>
        <v/>
      </c>
      <c r="H1439" t="str">
        <f>IF(COUNTIF(tabel_7!A$2:A$1015,BR_standardformat!G1442)&gt;0,BR_standardformat!G1442,"")</f>
        <v/>
      </c>
      <c r="I1439" t="str">
        <f t="shared" si="46"/>
        <v xml:space="preserve">, </v>
      </c>
    </row>
    <row r="1440" spans="1:9" x14ac:dyDescent="0.25">
      <c r="A1440" s="14" t="str">
        <f>IF(COUNTIF(tabel_7!A$2:A$1015,BR_standardformat!G1443)&gt;0,BR_standardformat!G1443,"")</f>
        <v/>
      </c>
      <c r="B1440" s="23" t="str">
        <f>IF(NOT(A1440=""),BR_standardformat!R1443,"")</f>
        <v/>
      </c>
      <c r="C1440" s="14" t="str">
        <f>IF(NOT(A1440=""),VLOOKUP(A1440,tabel_7!A1440:C2453,2,FALSE),"")</f>
        <v/>
      </c>
      <c r="D1440" s="14" t="str">
        <f>IF(NOT(A1440=""),VLOOKUP(A1440,tabel_7!A1440:C2453,3,FALSE),"")</f>
        <v/>
      </c>
      <c r="E1440" s="25" t="str">
        <f>IF(NOT(A1440=""),VLOOKUP(_xlfn.CONCAT(C1440,", ",D1440),pg!$C$2:$D$38,2,FALSE),"")</f>
        <v/>
      </c>
      <c r="F1440" s="24" t="str">
        <f t="shared" si="45"/>
        <v/>
      </c>
      <c r="H1440" t="str">
        <f>IF(COUNTIF(tabel_7!A$2:A$1015,BR_standardformat!G1443)&gt;0,BR_standardformat!G1443,"")</f>
        <v/>
      </c>
      <c r="I1440" t="str">
        <f t="shared" si="46"/>
        <v xml:space="preserve">, </v>
      </c>
    </row>
    <row r="1441" spans="1:9" x14ac:dyDescent="0.25">
      <c r="A1441" s="14" t="str">
        <f>IF(COUNTIF(tabel_7!A$2:A$1015,BR_standardformat!G1444)&gt;0,BR_standardformat!G1444,"")</f>
        <v/>
      </c>
      <c r="B1441" s="23" t="str">
        <f>IF(NOT(A1441=""),BR_standardformat!R1444,"")</f>
        <v/>
      </c>
      <c r="C1441" s="14" t="str">
        <f>IF(NOT(A1441=""),VLOOKUP(A1441,tabel_7!A1441:C2454,2,FALSE),"")</f>
        <v/>
      </c>
      <c r="D1441" s="14" t="str">
        <f>IF(NOT(A1441=""),VLOOKUP(A1441,tabel_7!A1441:C2454,3,FALSE),"")</f>
        <v/>
      </c>
      <c r="E1441" s="25" t="str">
        <f>IF(NOT(A1441=""),VLOOKUP(_xlfn.CONCAT(C1441,", ",D1441),pg!$C$2:$D$38,2,FALSE),"")</f>
        <v/>
      </c>
      <c r="F1441" s="24" t="str">
        <f t="shared" si="45"/>
        <v/>
      </c>
      <c r="H1441" t="str">
        <f>IF(COUNTIF(tabel_7!A$2:A$1015,BR_standardformat!G1444)&gt;0,BR_standardformat!G1444,"")</f>
        <v/>
      </c>
      <c r="I1441" t="str">
        <f t="shared" si="46"/>
        <v xml:space="preserve">, </v>
      </c>
    </row>
    <row r="1442" spans="1:9" x14ac:dyDescent="0.25">
      <c r="A1442" s="14" t="str">
        <f>IF(COUNTIF(tabel_7!A$2:A$1015,BR_standardformat!G1445)&gt;0,BR_standardformat!G1445,"")</f>
        <v/>
      </c>
      <c r="B1442" s="23" t="str">
        <f>IF(NOT(A1442=""),BR_standardformat!R1445,"")</f>
        <v/>
      </c>
      <c r="C1442" s="14" t="str">
        <f>IF(NOT(A1442=""),VLOOKUP(A1442,tabel_7!A1442:C2455,2,FALSE),"")</f>
        <v/>
      </c>
      <c r="D1442" s="14" t="str">
        <f>IF(NOT(A1442=""),VLOOKUP(A1442,tabel_7!A1442:C2455,3,FALSE),"")</f>
        <v/>
      </c>
      <c r="E1442" s="25" t="str">
        <f>IF(NOT(A1442=""),VLOOKUP(_xlfn.CONCAT(C1442,", ",D1442),pg!$C$2:$D$38,2,FALSE),"")</f>
        <v/>
      </c>
      <c r="F1442" s="24" t="str">
        <f t="shared" si="45"/>
        <v/>
      </c>
      <c r="H1442" t="str">
        <f>IF(COUNTIF(tabel_7!A$2:A$1015,BR_standardformat!G1445)&gt;0,BR_standardformat!G1445,"")</f>
        <v/>
      </c>
      <c r="I1442" t="str">
        <f t="shared" si="46"/>
        <v xml:space="preserve">, </v>
      </c>
    </row>
    <row r="1443" spans="1:9" x14ac:dyDescent="0.25">
      <c r="A1443" s="14" t="str">
        <f>IF(COUNTIF(tabel_7!A$2:A$1015,BR_standardformat!G1446)&gt;0,BR_standardformat!G1446,"")</f>
        <v/>
      </c>
      <c r="B1443" s="23" t="str">
        <f>IF(NOT(A1443=""),BR_standardformat!R1446,"")</f>
        <v/>
      </c>
      <c r="C1443" s="14" t="str">
        <f>IF(NOT(A1443=""),VLOOKUP(A1443,tabel_7!A1443:C2456,2,FALSE),"")</f>
        <v/>
      </c>
      <c r="D1443" s="14" t="str">
        <f>IF(NOT(A1443=""),VLOOKUP(A1443,tabel_7!A1443:C2456,3,FALSE),"")</f>
        <v/>
      </c>
      <c r="E1443" s="25" t="str">
        <f>IF(NOT(A1443=""),VLOOKUP(_xlfn.CONCAT(C1443,", ",D1443),pg!$C$2:$D$38,2,FALSE),"")</f>
        <v/>
      </c>
      <c r="F1443" s="24" t="str">
        <f t="shared" si="45"/>
        <v/>
      </c>
      <c r="H1443" t="str">
        <f>IF(COUNTIF(tabel_7!A$2:A$1015,BR_standardformat!G1446)&gt;0,BR_standardformat!G1446,"")</f>
        <v/>
      </c>
      <c r="I1443" t="str">
        <f t="shared" si="46"/>
        <v xml:space="preserve">, </v>
      </c>
    </row>
    <row r="1444" spans="1:9" x14ac:dyDescent="0.25">
      <c r="A1444" s="14" t="str">
        <f>IF(COUNTIF(tabel_7!A$2:A$1015,BR_standardformat!G1447)&gt;0,BR_standardformat!G1447,"")</f>
        <v/>
      </c>
      <c r="B1444" s="23" t="str">
        <f>IF(NOT(A1444=""),BR_standardformat!R1447,"")</f>
        <v/>
      </c>
      <c r="C1444" s="14" t="str">
        <f>IF(NOT(A1444=""),VLOOKUP(A1444,tabel_7!A1444:C2457,2,FALSE),"")</f>
        <v/>
      </c>
      <c r="D1444" s="14" t="str">
        <f>IF(NOT(A1444=""),VLOOKUP(A1444,tabel_7!A1444:C2457,3,FALSE),"")</f>
        <v/>
      </c>
      <c r="E1444" s="25" t="str">
        <f>IF(NOT(A1444=""),VLOOKUP(_xlfn.CONCAT(C1444,", ",D1444),pg!$C$2:$D$38,2,FALSE),"")</f>
        <v/>
      </c>
      <c r="F1444" s="24" t="str">
        <f t="shared" si="45"/>
        <v/>
      </c>
      <c r="H1444" t="str">
        <f>IF(COUNTIF(tabel_7!A$2:A$1015,BR_standardformat!G1447)&gt;0,BR_standardformat!G1447,"")</f>
        <v/>
      </c>
      <c r="I1444" t="str">
        <f t="shared" si="46"/>
        <v xml:space="preserve">, </v>
      </c>
    </row>
    <row r="1445" spans="1:9" x14ac:dyDescent="0.25">
      <c r="A1445" s="14" t="str">
        <f>IF(COUNTIF(tabel_7!A$2:A$1015,BR_standardformat!G1448)&gt;0,BR_standardformat!G1448,"")</f>
        <v/>
      </c>
      <c r="B1445" s="23" t="str">
        <f>IF(NOT(A1445=""),BR_standardformat!R1448,"")</f>
        <v/>
      </c>
      <c r="C1445" s="14" t="str">
        <f>IF(NOT(A1445=""),VLOOKUP(A1445,tabel_7!A1445:C2458,2,FALSE),"")</f>
        <v/>
      </c>
      <c r="D1445" s="14" t="str">
        <f>IF(NOT(A1445=""),VLOOKUP(A1445,tabel_7!A1445:C2458,3,FALSE),"")</f>
        <v/>
      </c>
      <c r="E1445" s="25" t="str">
        <f>IF(NOT(A1445=""),VLOOKUP(_xlfn.CONCAT(C1445,", ",D1445),pg!$C$2:$D$38,2,FALSE),"")</f>
        <v/>
      </c>
      <c r="F1445" s="24" t="str">
        <f t="shared" si="45"/>
        <v/>
      </c>
      <c r="H1445" t="str">
        <f>IF(COUNTIF(tabel_7!A$2:A$1015,BR_standardformat!G1448)&gt;0,BR_standardformat!G1448,"")</f>
        <v/>
      </c>
      <c r="I1445" t="str">
        <f t="shared" si="46"/>
        <v xml:space="preserve">, </v>
      </c>
    </row>
    <row r="1446" spans="1:9" x14ac:dyDescent="0.25">
      <c r="A1446" s="14" t="str">
        <f>IF(COUNTIF(tabel_7!A$2:A$1015,BR_standardformat!G1449)&gt;0,BR_standardformat!G1449,"")</f>
        <v/>
      </c>
      <c r="B1446" s="23" t="str">
        <f>IF(NOT(A1446=""),BR_standardformat!R1449,"")</f>
        <v/>
      </c>
      <c r="C1446" s="14" t="str">
        <f>IF(NOT(A1446=""),VLOOKUP(A1446,tabel_7!A1446:C2459,2,FALSE),"")</f>
        <v/>
      </c>
      <c r="D1446" s="14" t="str">
        <f>IF(NOT(A1446=""),VLOOKUP(A1446,tabel_7!A1446:C2459,3,FALSE),"")</f>
        <v/>
      </c>
      <c r="E1446" s="25" t="str">
        <f>IF(NOT(A1446=""),VLOOKUP(_xlfn.CONCAT(C1446,", ",D1446),pg!$C$2:$D$38,2,FALSE),"")</f>
        <v/>
      </c>
      <c r="F1446" s="24" t="str">
        <f t="shared" si="45"/>
        <v/>
      </c>
      <c r="H1446" t="str">
        <f>IF(COUNTIF(tabel_7!A$2:A$1015,BR_standardformat!G1449)&gt;0,BR_standardformat!G1449,"")</f>
        <v/>
      </c>
      <c r="I1446" t="str">
        <f t="shared" si="46"/>
        <v xml:space="preserve">, </v>
      </c>
    </row>
    <row r="1447" spans="1:9" x14ac:dyDescent="0.25">
      <c r="A1447" s="14" t="str">
        <f>IF(COUNTIF(tabel_7!A$2:A$1015,BR_standardformat!G1450)&gt;0,BR_standardformat!G1450,"")</f>
        <v/>
      </c>
      <c r="B1447" s="23" t="str">
        <f>IF(NOT(A1447=""),BR_standardformat!R1450,"")</f>
        <v/>
      </c>
      <c r="C1447" s="14" t="str">
        <f>IF(NOT(A1447=""),VLOOKUP(A1447,tabel_7!A1447:C2460,2,FALSE),"")</f>
        <v/>
      </c>
      <c r="D1447" s="14" t="str">
        <f>IF(NOT(A1447=""),VLOOKUP(A1447,tabel_7!A1447:C2460,3,FALSE),"")</f>
        <v/>
      </c>
      <c r="E1447" s="25" t="str">
        <f>IF(NOT(A1447=""),VLOOKUP(_xlfn.CONCAT(C1447,", ",D1447),pg!$C$2:$D$38,2,FALSE),"")</f>
        <v/>
      </c>
      <c r="F1447" s="24" t="str">
        <f t="shared" si="45"/>
        <v/>
      </c>
      <c r="H1447" t="str">
        <f>IF(COUNTIF(tabel_7!A$2:A$1015,BR_standardformat!G1450)&gt;0,BR_standardformat!G1450,"")</f>
        <v/>
      </c>
      <c r="I1447" t="str">
        <f t="shared" si="46"/>
        <v xml:space="preserve">, </v>
      </c>
    </row>
    <row r="1448" spans="1:9" x14ac:dyDescent="0.25">
      <c r="A1448" s="14" t="str">
        <f>IF(COUNTIF(tabel_7!A$2:A$1015,BR_standardformat!G1451)&gt;0,BR_standardformat!G1451,"")</f>
        <v/>
      </c>
      <c r="B1448" s="23" t="str">
        <f>IF(NOT(A1448=""),BR_standardformat!R1451,"")</f>
        <v/>
      </c>
      <c r="C1448" s="14" t="str">
        <f>IF(NOT(A1448=""),VLOOKUP(A1448,tabel_7!A1448:C2461,2,FALSE),"")</f>
        <v/>
      </c>
      <c r="D1448" s="14" t="str">
        <f>IF(NOT(A1448=""),VLOOKUP(A1448,tabel_7!A1448:C2461,3,FALSE),"")</f>
        <v/>
      </c>
      <c r="E1448" s="25" t="str">
        <f>IF(NOT(A1448=""),VLOOKUP(_xlfn.CONCAT(C1448,", ",D1448),pg!$C$2:$D$38,2,FALSE),"")</f>
        <v/>
      </c>
      <c r="F1448" s="24" t="str">
        <f t="shared" si="45"/>
        <v/>
      </c>
      <c r="H1448" t="str">
        <f>IF(COUNTIF(tabel_7!A$2:A$1015,BR_standardformat!G1451)&gt;0,BR_standardformat!G1451,"")</f>
        <v/>
      </c>
      <c r="I1448" t="str">
        <f t="shared" si="46"/>
        <v xml:space="preserve">, </v>
      </c>
    </row>
    <row r="1449" spans="1:9" x14ac:dyDescent="0.25">
      <c r="A1449" s="14" t="str">
        <f>IF(COUNTIF(tabel_7!A$2:A$1015,BR_standardformat!G1452)&gt;0,BR_standardformat!G1452,"")</f>
        <v/>
      </c>
      <c r="B1449" s="23" t="str">
        <f>IF(NOT(A1449=""),BR_standardformat!R1452,"")</f>
        <v/>
      </c>
      <c r="C1449" s="14" t="str">
        <f>IF(NOT(A1449=""),VLOOKUP(A1449,tabel_7!A1449:C2462,2,FALSE),"")</f>
        <v/>
      </c>
      <c r="D1449" s="14" t="str">
        <f>IF(NOT(A1449=""),VLOOKUP(A1449,tabel_7!A1449:C2462,3,FALSE),"")</f>
        <v/>
      </c>
      <c r="E1449" s="25" t="str">
        <f>IF(NOT(A1449=""),VLOOKUP(_xlfn.CONCAT(C1449,", ",D1449),pg!$C$2:$D$38,2,FALSE),"")</f>
        <v/>
      </c>
      <c r="F1449" s="24" t="str">
        <f t="shared" si="45"/>
        <v/>
      </c>
      <c r="H1449" t="str">
        <f>IF(COUNTIF(tabel_7!A$2:A$1015,BR_standardformat!G1452)&gt;0,BR_standardformat!G1452,"")</f>
        <v/>
      </c>
      <c r="I1449" t="str">
        <f t="shared" si="46"/>
        <v xml:space="preserve">, </v>
      </c>
    </row>
    <row r="1450" spans="1:9" x14ac:dyDescent="0.25">
      <c r="A1450" s="14" t="str">
        <f>IF(COUNTIF(tabel_7!A$2:A$1015,BR_standardformat!G1453)&gt;0,BR_standardformat!G1453,"")</f>
        <v/>
      </c>
      <c r="B1450" s="23" t="str">
        <f>IF(NOT(A1450=""),BR_standardformat!R1453,"")</f>
        <v/>
      </c>
      <c r="C1450" s="14" t="str">
        <f>IF(NOT(A1450=""),VLOOKUP(A1450,tabel_7!A1450:C2463,2,FALSE),"")</f>
        <v/>
      </c>
      <c r="D1450" s="14" t="str">
        <f>IF(NOT(A1450=""),VLOOKUP(A1450,tabel_7!A1450:C2463,3,FALSE),"")</f>
        <v/>
      </c>
      <c r="E1450" s="25" t="str">
        <f>IF(NOT(A1450=""),VLOOKUP(_xlfn.CONCAT(C1450,", ",D1450),pg!$C$2:$D$38,2,FALSE),"")</f>
        <v/>
      </c>
      <c r="F1450" s="24" t="str">
        <f t="shared" si="45"/>
        <v/>
      </c>
      <c r="H1450" t="str">
        <f>IF(COUNTIF(tabel_7!A$2:A$1015,BR_standardformat!G1453)&gt;0,BR_standardformat!G1453,"")</f>
        <v/>
      </c>
      <c r="I1450" t="str">
        <f t="shared" si="46"/>
        <v xml:space="preserve">, </v>
      </c>
    </row>
    <row r="1451" spans="1:9" x14ac:dyDescent="0.25">
      <c r="A1451" s="14" t="str">
        <f>IF(COUNTIF(tabel_7!A$2:A$1015,BR_standardformat!G1454)&gt;0,BR_standardformat!G1454,"")</f>
        <v/>
      </c>
      <c r="B1451" s="23" t="str">
        <f>IF(NOT(A1451=""),BR_standardformat!R1454,"")</f>
        <v/>
      </c>
      <c r="C1451" s="14" t="str">
        <f>IF(NOT(A1451=""),VLOOKUP(A1451,tabel_7!A1451:C2464,2,FALSE),"")</f>
        <v/>
      </c>
      <c r="D1451" s="14" t="str">
        <f>IF(NOT(A1451=""),VLOOKUP(A1451,tabel_7!A1451:C2464,3,FALSE),"")</f>
        <v/>
      </c>
      <c r="E1451" s="25" t="str">
        <f>IF(NOT(A1451=""),VLOOKUP(_xlfn.CONCAT(C1451,", ",D1451),pg!$C$2:$D$38,2,FALSE),"")</f>
        <v/>
      </c>
      <c r="F1451" s="24" t="str">
        <f t="shared" si="45"/>
        <v/>
      </c>
      <c r="H1451" t="str">
        <f>IF(COUNTIF(tabel_7!A$2:A$1015,BR_standardformat!G1454)&gt;0,BR_standardformat!G1454,"")</f>
        <v/>
      </c>
      <c r="I1451" t="str">
        <f t="shared" si="46"/>
        <v xml:space="preserve">, </v>
      </c>
    </row>
    <row r="1452" spans="1:9" x14ac:dyDescent="0.25">
      <c r="A1452" s="14" t="str">
        <f>IF(COUNTIF(tabel_7!A$2:A$1015,BR_standardformat!G1455)&gt;0,BR_standardformat!G1455,"")</f>
        <v/>
      </c>
      <c r="B1452" s="23" t="str">
        <f>IF(NOT(A1452=""),BR_standardformat!R1455,"")</f>
        <v/>
      </c>
      <c r="C1452" s="14" t="str">
        <f>IF(NOT(A1452=""),VLOOKUP(A1452,tabel_7!A1452:C2465,2,FALSE),"")</f>
        <v/>
      </c>
      <c r="D1452" s="14" t="str">
        <f>IF(NOT(A1452=""),VLOOKUP(A1452,tabel_7!A1452:C2465,3,FALSE),"")</f>
        <v/>
      </c>
      <c r="E1452" s="25" t="str">
        <f>IF(NOT(A1452=""),VLOOKUP(_xlfn.CONCAT(C1452,", ",D1452),pg!$C$2:$D$38,2,FALSE),"")</f>
        <v/>
      </c>
      <c r="F1452" s="24" t="str">
        <f t="shared" si="45"/>
        <v/>
      </c>
      <c r="H1452" t="str">
        <f>IF(COUNTIF(tabel_7!A$2:A$1015,BR_standardformat!G1455)&gt;0,BR_standardformat!G1455,"")</f>
        <v/>
      </c>
      <c r="I1452" t="str">
        <f t="shared" si="46"/>
        <v xml:space="preserve">, </v>
      </c>
    </row>
    <row r="1453" spans="1:9" x14ac:dyDescent="0.25">
      <c r="A1453" s="14" t="str">
        <f>IF(COUNTIF(tabel_7!A$2:A$1015,BR_standardformat!G1456)&gt;0,BR_standardformat!G1456,"")</f>
        <v/>
      </c>
      <c r="B1453" s="23" t="str">
        <f>IF(NOT(A1453=""),BR_standardformat!R1456,"")</f>
        <v/>
      </c>
      <c r="C1453" s="14" t="str">
        <f>IF(NOT(A1453=""),VLOOKUP(A1453,tabel_7!A1453:C2466,2,FALSE),"")</f>
        <v/>
      </c>
      <c r="D1453" s="14" t="str">
        <f>IF(NOT(A1453=""),VLOOKUP(A1453,tabel_7!A1453:C2466,3,FALSE),"")</f>
        <v/>
      </c>
      <c r="E1453" s="25" t="str">
        <f>IF(NOT(A1453=""),VLOOKUP(_xlfn.CONCAT(C1453,", ",D1453),pg!$C$2:$D$38,2,FALSE),"")</f>
        <v/>
      </c>
      <c r="F1453" s="24" t="str">
        <f t="shared" si="45"/>
        <v/>
      </c>
      <c r="H1453" t="str">
        <f>IF(COUNTIF(tabel_7!A$2:A$1015,BR_standardformat!G1456)&gt;0,BR_standardformat!G1456,"")</f>
        <v/>
      </c>
      <c r="I1453" t="str">
        <f t="shared" si="46"/>
        <v xml:space="preserve">, </v>
      </c>
    </row>
    <row r="1454" spans="1:9" x14ac:dyDescent="0.25">
      <c r="A1454" s="14" t="str">
        <f>IF(COUNTIF(tabel_7!A$2:A$1015,BR_standardformat!G1457)&gt;0,BR_standardformat!G1457,"")</f>
        <v/>
      </c>
      <c r="B1454" s="23" t="str">
        <f>IF(NOT(A1454=""),BR_standardformat!R1457,"")</f>
        <v/>
      </c>
      <c r="C1454" s="14" t="str">
        <f>IF(NOT(A1454=""),VLOOKUP(A1454,tabel_7!A1454:C2467,2,FALSE),"")</f>
        <v/>
      </c>
      <c r="D1454" s="14" t="str">
        <f>IF(NOT(A1454=""),VLOOKUP(A1454,tabel_7!A1454:C2467,3,FALSE),"")</f>
        <v/>
      </c>
      <c r="E1454" s="25" t="str">
        <f>IF(NOT(A1454=""),VLOOKUP(_xlfn.CONCAT(C1454,", ",D1454),pg!$C$2:$D$38,2,FALSE),"")</f>
        <v/>
      </c>
      <c r="F1454" s="24" t="str">
        <f t="shared" si="45"/>
        <v/>
      </c>
      <c r="H1454" t="str">
        <f>IF(COUNTIF(tabel_7!A$2:A$1015,BR_standardformat!G1457)&gt;0,BR_standardformat!G1457,"")</f>
        <v/>
      </c>
      <c r="I1454" t="str">
        <f t="shared" si="46"/>
        <v xml:space="preserve">, </v>
      </c>
    </row>
    <row r="1455" spans="1:9" x14ac:dyDescent="0.25">
      <c r="A1455" s="14" t="str">
        <f>IF(COUNTIF(tabel_7!A$2:A$1015,BR_standardformat!G1458)&gt;0,BR_standardformat!G1458,"")</f>
        <v/>
      </c>
      <c r="B1455" s="23" t="str">
        <f>IF(NOT(A1455=""),BR_standardformat!R1458,"")</f>
        <v/>
      </c>
      <c r="C1455" s="14" t="str">
        <f>IF(NOT(A1455=""),VLOOKUP(A1455,tabel_7!A1455:C2468,2,FALSE),"")</f>
        <v/>
      </c>
      <c r="D1455" s="14" t="str">
        <f>IF(NOT(A1455=""),VLOOKUP(A1455,tabel_7!A1455:C2468,3,FALSE),"")</f>
        <v/>
      </c>
      <c r="E1455" s="25" t="str">
        <f>IF(NOT(A1455=""),VLOOKUP(_xlfn.CONCAT(C1455,", ",D1455),pg!$C$2:$D$38,2,FALSE),"")</f>
        <v/>
      </c>
      <c r="F1455" s="24" t="str">
        <f t="shared" si="45"/>
        <v/>
      </c>
      <c r="H1455" t="str">
        <f>IF(COUNTIF(tabel_7!A$2:A$1015,BR_standardformat!G1458)&gt;0,BR_standardformat!G1458,"")</f>
        <v/>
      </c>
      <c r="I1455" t="str">
        <f t="shared" si="46"/>
        <v xml:space="preserve">, </v>
      </c>
    </row>
    <row r="1456" spans="1:9" x14ac:dyDescent="0.25">
      <c r="A1456" s="14" t="str">
        <f>IF(COUNTIF(tabel_7!A$2:A$1015,BR_standardformat!G1459)&gt;0,BR_standardformat!G1459,"")</f>
        <v/>
      </c>
      <c r="B1456" s="23" t="str">
        <f>IF(NOT(A1456=""),BR_standardformat!R1459,"")</f>
        <v/>
      </c>
      <c r="C1456" s="14" t="str">
        <f>IF(NOT(A1456=""),VLOOKUP(A1456,tabel_7!A1456:C2469,2,FALSE),"")</f>
        <v/>
      </c>
      <c r="D1456" s="14" t="str">
        <f>IF(NOT(A1456=""),VLOOKUP(A1456,tabel_7!A1456:C2469,3,FALSE),"")</f>
        <v/>
      </c>
      <c r="E1456" s="25" t="str">
        <f>IF(NOT(A1456=""),VLOOKUP(_xlfn.CONCAT(C1456,", ",D1456),pg!$C$2:$D$38,2,FALSE),"")</f>
        <v/>
      </c>
      <c r="F1456" s="24" t="str">
        <f t="shared" si="45"/>
        <v/>
      </c>
      <c r="H1456" t="str">
        <f>IF(COUNTIF(tabel_7!A$2:A$1015,BR_standardformat!G1459)&gt;0,BR_standardformat!G1459,"")</f>
        <v/>
      </c>
      <c r="I1456" t="str">
        <f t="shared" si="46"/>
        <v xml:space="preserve">, </v>
      </c>
    </row>
    <row r="1457" spans="1:9" x14ac:dyDescent="0.25">
      <c r="A1457" s="14" t="str">
        <f>IF(COUNTIF(tabel_7!A$2:A$1015,BR_standardformat!G1460)&gt;0,BR_standardformat!G1460,"")</f>
        <v/>
      </c>
      <c r="B1457" s="23" t="str">
        <f>IF(NOT(A1457=""),BR_standardformat!R1460,"")</f>
        <v/>
      </c>
      <c r="C1457" s="14" t="str">
        <f>IF(NOT(A1457=""),VLOOKUP(A1457,tabel_7!A1457:C2470,2,FALSE),"")</f>
        <v/>
      </c>
      <c r="D1457" s="14" t="str">
        <f>IF(NOT(A1457=""),VLOOKUP(A1457,tabel_7!A1457:C2470,3,FALSE),"")</f>
        <v/>
      </c>
      <c r="E1457" s="25" t="str">
        <f>IF(NOT(A1457=""),VLOOKUP(_xlfn.CONCAT(C1457,", ",D1457),pg!$C$2:$D$38,2,FALSE),"")</f>
        <v/>
      </c>
      <c r="F1457" s="24" t="str">
        <f t="shared" si="45"/>
        <v/>
      </c>
      <c r="H1457" t="str">
        <f>IF(COUNTIF(tabel_7!A$2:A$1015,BR_standardformat!G1460)&gt;0,BR_standardformat!G1460,"")</f>
        <v/>
      </c>
      <c r="I1457" t="str">
        <f t="shared" si="46"/>
        <v xml:space="preserve">, </v>
      </c>
    </row>
    <row r="1458" spans="1:9" x14ac:dyDescent="0.25">
      <c r="A1458" s="14" t="str">
        <f>IF(COUNTIF(tabel_7!A$2:A$1015,BR_standardformat!G1461)&gt;0,BR_standardformat!G1461,"")</f>
        <v/>
      </c>
      <c r="B1458" s="23" t="str">
        <f>IF(NOT(A1458=""),BR_standardformat!R1461,"")</f>
        <v/>
      </c>
      <c r="C1458" s="14" t="str">
        <f>IF(NOT(A1458=""),VLOOKUP(A1458,tabel_7!A1458:C2471,2,FALSE),"")</f>
        <v/>
      </c>
      <c r="D1458" s="14" t="str">
        <f>IF(NOT(A1458=""),VLOOKUP(A1458,tabel_7!A1458:C2471,3,FALSE),"")</f>
        <v/>
      </c>
      <c r="E1458" s="25" t="str">
        <f>IF(NOT(A1458=""),VLOOKUP(_xlfn.CONCAT(C1458,", ",D1458),pg!$C$2:$D$38,2,FALSE),"")</f>
        <v/>
      </c>
      <c r="F1458" s="24" t="str">
        <f t="shared" si="45"/>
        <v/>
      </c>
      <c r="H1458" t="str">
        <f>IF(COUNTIF(tabel_7!A$2:A$1015,BR_standardformat!G1461)&gt;0,BR_standardformat!G1461,"")</f>
        <v/>
      </c>
      <c r="I1458" t="str">
        <f t="shared" si="46"/>
        <v xml:space="preserve">, </v>
      </c>
    </row>
    <row r="1459" spans="1:9" x14ac:dyDescent="0.25">
      <c r="A1459" s="14" t="str">
        <f>IF(COUNTIF(tabel_7!A$2:A$1015,BR_standardformat!G1462)&gt;0,BR_standardformat!G1462,"")</f>
        <v/>
      </c>
      <c r="B1459" s="23" t="str">
        <f>IF(NOT(A1459=""),BR_standardformat!R1462,"")</f>
        <v/>
      </c>
      <c r="C1459" s="14" t="str">
        <f>IF(NOT(A1459=""),VLOOKUP(A1459,tabel_7!A1459:C2472,2,FALSE),"")</f>
        <v/>
      </c>
      <c r="D1459" s="14" t="str">
        <f>IF(NOT(A1459=""),VLOOKUP(A1459,tabel_7!A1459:C2472,3,FALSE),"")</f>
        <v/>
      </c>
      <c r="E1459" s="25" t="str">
        <f>IF(NOT(A1459=""),VLOOKUP(_xlfn.CONCAT(C1459,", ",D1459),pg!$C$2:$D$38,2,FALSE),"")</f>
        <v/>
      </c>
      <c r="F1459" s="24" t="str">
        <f t="shared" si="45"/>
        <v/>
      </c>
      <c r="H1459" t="str">
        <f>IF(COUNTIF(tabel_7!A$2:A$1015,BR_standardformat!G1462)&gt;0,BR_standardformat!G1462,"")</f>
        <v/>
      </c>
      <c r="I1459" t="str">
        <f t="shared" si="46"/>
        <v xml:space="preserve">, </v>
      </c>
    </row>
    <row r="1460" spans="1:9" x14ac:dyDescent="0.25">
      <c r="A1460" s="14" t="str">
        <f>IF(COUNTIF(tabel_7!A$2:A$1015,BR_standardformat!G1463)&gt;0,BR_standardformat!G1463,"")</f>
        <v/>
      </c>
      <c r="B1460" s="23" t="str">
        <f>IF(NOT(A1460=""),BR_standardformat!R1463,"")</f>
        <v/>
      </c>
      <c r="C1460" s="14" t="str">
        <f>IF(NOT(A1460=""),VLOOKUP(A1460,tabel_7!A1460:C2473,2,FALSE),"")</f>
        <v/>
      </c>
      <c r="D1460" s="14" t="str">
        <f>IF(NOT(A1460=""),VLOOKUP(A1460,tabel_7!A1460:C2473,3,FALSE),"")</f>
        <v/>
      </c>
      <c r="E1460" s="25" t="str">
        <f>IF(NOT(A1460=""),VLOOKUP(_xlfn.CONCAT(C1460,", ",D1460),pg!$C$2:$D$38,2,FALSE),"")</f>
        <v/>
      </c>
      <c r="F1460" s="24" t="str">
        <f t="shared" si="45"/>
        <v/>
      </c>
      <c r="H1460" t="str">
        <f>IF(COUNTIF(tabel_7!A$2:A$1015,BR_standardformat!G1463)&gt;0,BR_standardformat!G1463,"")</f>
        <v/>
      </c>
      <c r="I1460" t="str">
        <f t="shared" si="46"/>
        <v xml:space="preserve">, </v>
      </c>
    </row>
    <row r="1461" spans="1:9" x14ac:dyDescent="0.25">
      <c r="A1461" s="14" t="str">
        <f>IF(COUNTIF(tabel_7!A$2:A$1015,BR_standardformat!G1464)&gt;0,BR_standardformat!G1464,"")</f>
        <v/>
      </c>
      <c r="B1461" s="23" t="str">
        <f>IF(NOT(A1461=""),BR_standardformat!R1464,"")</f>
        <v/>
      </c>
      <c r="C1461" s="14" t="str">
        <f>IF(NOT(A1461=""),VLOOKUP(A1461,tabel_7!A1461:C2474,2,FALSE),"")</f>
        <v/>
      </c>
      <c r="D1461" s="14" t="str">
        <f>IF(NOT(A1461=""),VLOOKUP(A1461,tabel_7!A1461:C2474,3,FALSE),"")</f>
        <v/>
      </c>
      <c r="E1461" s="25" t="str">
        <f>IF(NOT(A1461=""),VLOOKUP(_xlfn.CONCAT(C1461,", ",D1461),pg!$C$2:$D$38,2,FALSE),"")</f>
        <v/>
      </c>
      <c r="F1461" s="24" t="str">
        <f t="shared" si="45"/>
        <v/>
      </c>
      <c r="H1461" t="str">
        <f>IF(COUNTIF(tabel_7!A$2:A$1015,BR_standardformat!G1464)&gt;0,BR_standardformat!G1464,"")</f>
        <v/>
      </c>
      <c r="I1461" t="str">
        <f t="shared" si="46"/>
        <v xml:space="preserve">, </v>
      </c>
    </row>
    <row r="1462" spans="1:9" x14ac:dyDescent="0.25">
      <c r="A1462" s="14" t="str">
        <f>IF(COUNTIF(tabel_7!A$2:A$1015,BR_standardformat!G1465)&gt;0,BR_standardformat!G1465,"")</f>
        <v/>
      </c>
      <c r="B1462" s="23" t="str">
        <f>IF(NOT(A1462=""),BR_standardformat!R1465,"")</f>
        <v/>
      </c>
      <c r="C1462" s="14" t="str">
        <f>IF(NOT(A1462=""),VLOOKUP(A1462,tabel_7!A1462:C2475,2,FALSE),"")</f>
        <v/>
      </c>
      <c r="D1462" s="14" t="str">
        <f>IF(NOT(A1462=""),VLOOKUP(A1462,tabel_7!A1462:C2475,3,FALSE),"")</f>
        <v/>
      </c>
      <c r="E1462" s="25" t="str">
        <f>IF(NOT(A1462=""),VLOOKUP(_xlfn.CONCAT(C1462,", ",D1462),pg!$C$2:$D$38,2,FALSE),"")</f>
        <v/>
      </c>
      <c r="F1462" s="24" t="str">
        <f t="shared" si="45"/>
        <v/>
      </c>
      <c r="H1462" t="str">
        <f>IF(COUNTIF(tabel_7!A$2:A$1015,BR_standardformat!G1465)&gt;0,BR_standardformat!G1465,"")</f>
        <v/>
      </c>
      <c r="I1462" t="str">
        <f t="shared" si="46"/>
        <v xml:space="preserve">, </v>
      </c>
    </row>
    <row r="1463" spans="1:9" x14ac:dyDescent="0.25">
      <c r="A1463" s="14" t="str">
        <f>IF(COUNTIF(tabel_7!A$2:A$1015,BR_standardformat!G1466)&gt;0,BR_standardformat!G1466,"")</f>
        <v/>
      </c>
      <c r="B1463" s="23" t="str">
        <f>IF(NOT(A1463=""),BR_standardformat!R1466,"")</f>
        <v/>
      </c>
      <c r="C1463" s="14" t="str">
        <f>IF(NOT(A1463=""),VLOOKUP(A1463,tabel_7!A1463:C2476,2,FALSE),"")</f>
        <v/>
      </c>
      <c r="D1463" s="14" t="str">
        <f>IF(NOT(A1463=""),VLOOKUP(A1463,tabel_7!A1463:C2476,3,FALSE),"")</f>
        <v/>
      </c>
      <c r="E1463" s="25" t="str">
        <f>IF(NOT(A1463=""),VLOOKUP(_xlfn.CONCAT(C1463,", ",D1463),pg!$C$2:$D$38,2,FALSE),"")</f>
        <v/>
      </c>
      <c r="F1463" s="24" t="str">
        <f t="shared" si="45"/>
        <v/>
      </c>
      <c r="H1463" t="str">
        <f>IF(COUNTIF(tabel_7!A$2:A$1015,BR_standardformat!G1466)&gt;0,BR_standardformat!G1466,"")</f>
        <v/>
      </c>
      <c r="I1463" t="str">
        <f t="shared" si="46"/>
        <v xml:space="preserve">, </v>
      </c>
    </row>
    <row r="1464" spans="1:9" x14ac:dyDescent="0.25">
      <c r="A1464" s="14" t="str">
        <f>IF(COUNTIF(tabel_7!A$2:A$1015,BR_standardformat!G1467)&gt;0,BR_standardformat!G1467,"")</f>
        <v/>
      </c>
      <c r="B1464" s="23" t="str">
        <f>IF(NOT(A1464=""),BR_standardformat!R1467,"")</f>
        <v/>
      </c>
      <c r="C1464" s="14" t="str">
        <f>IF(NOT(A1464=""),VLOOKUP(A1464,tabel_7!A1464:C2477,2,FALSE),"")</f>
        <v/>
      </c>
      <c r="D1464" s="14" t="str">
        <f>IF(NOT(A1464=""),VLOOKUP(A1464,tabel_7!A1464:C2477,3,FALSE),"")</f>
        <v/>
      </c>
      <c r="E1464" s="25" t="str">
        <f>IF(NOT(A1464=""),VLOOKUP(_xlfn.CONCAT(C1464,", ",D1464),pg!$C$2:$D$38,2,FALSE),"")</f>
        <v/>
      </c>
      <c r="F1464" s="24" t="str">
        <f t="shared" si="45"/>
        <v/>
      </c>
      <c r="H1464" t="str">
        <f>IF(COUNTIF(tabel_7!A$2:A$1015,BR_standardformat!G1467)&gt;0,BR_standardformat!G1467,"")</f>
        <v/>
      </c>
      <c r="I1464" t="str">
        <f t="shared" si="46"/>
        <v xml:space="preserve">, </v>
      </c>
    </row>
    <row r="1465" spans="1:9" x14ac:dyDescent="0.25">
      <c r="A1465" s="14" t="str">
        <f>IF(COUNTIF(tabel_7!A$2:A$1015,BR_standardformat!G1468)&gt;0,BR_standardformat!G1468,"")</f>
        <v/>
      </c>
      <c r="B1465" s="23" t="str">
        <f>IF(NOT(A1465=""),BR_standardformat!R1468,"")</f>
        <v/>
      </c>
      <c r="C1465" s="14" t="str">
        <f>IF(NOT(A1465=""),VLOOKUP(A1465,tabel_7!A1465:C2478,2,FALSE),"")</f>
        <v/>
      </c>
      <c r="D1465" s="14" t="str">
        <f>IF(NOT(A1465=""),VLOOKUP(A1465,tabel_7!A1465:C2478,3,FALSE),"")</f>
        <v/>
      </c>
      <c r="E1465" s="25" t="str">
        <f>IF(NOT(A1465=""),VLOOKUP(_xlfn.CONCAT(C1465,", ",D1465),pg!$C$2:$D$38,2,FALSE),"")</f>
        <v/>
      </c>
      <c r="F1465" s="24" t="str">
        <f t="shared" si="45"/>
        <v/>
      </c>
      <c r="H1465" t="str">
        <f>IF(COUNTIF(tabel_7!A$2:A$1015,BR_standardformat!G1468)&gt;0,BR_standardformat!G1468,"")</f>
        <v/>
      </c>
      <c r="I1465" t="str">
        <f t="shared" si="46"/>
        <v xml:space="preserve">, </v>
      </c>
    </row>
    <row r="1466" spans="1:9" x14ac:dyDescent="0.25">
      <c r="A1466" s="14" t="str">
        <f>IF(COUNTIF(tabel_7!A$2:A$1015,BR_standardformat!G1469)&gt;0,BR_standardformat!G1469,"")</f>
        <v/>
      </c>
      <c r="B1466" s="23" t="str">
        <f>IF(NOT(A1466=""),BR_standardformat!R1469,"")</f>
        <v/>
      </c>
      <c r="C1466" s="14" t="str">
        <f>IF(NOT(A1466=""),VLOOKUP(A1466,tabel_7!A1466:C2479,2,FALSE),"")</f>
        <v/>
      </c>
      <c r="D1466" s="14" t="str">
        <f>IF(NOT(A1466=""),VLOOKUP(A1466,tabel_7!A1466:C2479,3,FALSE),"")</f>
        <v/>
      </c>
      <c r="E1466" s="25" t="str">
        <f>IF(NOT(A1466=""),VLOOKUP(_xlfn.CONCAT(C1466,", ",D1466),pg!$C$2:$D$38,2,FALSE),"")</f>
        <v/>
      </c>
      <c r="F1466" s="24" t="str">
        <f t="shared" si="45"/>
        <v/>
      </c>
      <c r="H1466" t="str">
        <f>IF(COUNTIF(tabel_7!A$2:A$1015,BR_standardformat!G1469)&gt;0,BR_standardformat!G1469,"")</f>
        <v/>
      </c>
      <c r="I1466" t="str">
        <f t="shared" si="46"/>
        <v xml:space="preserve">, </v>
      </c>
    </row>
    <row r="1467" spans="1:9" x14ac:dyDescent="0.25">
      <c r="A1467" s="14" t="str">
        <f>IF(COUNTIF(tabel_7!A$2:A$1015,BR_standardformat!G1470)&gt;0,BR_standardformat!G1470,"")</f>
        <v/>
      </c>
      <c r="B1467" s="23" t="str">
        <f>IF(NOT(A1467=""),BR_standardformat!R1470,"")</f>
        <v/>
      </c>
      <c r="C1467" s="14" t="str">
        <f>IF(NOT(A1467=""),VLOOKUP(A1467,tabel_7!A1467:C2480,2,FALSE),"")</f>
        <v/>
      </c>
      <c r="D1467" s="14" t="str">
        <f>IF(NOT(A1467=""),VLOOKUP(A1467,tabel_7!A1467:C2480,3,FALSE),"")</f>
        <v/>
      </c>
      <c r="E1467" s="25" t="str">
        <f>IF(NOT(A1467=""),VLOOKUP(_xlfn.CONCAT(C1467,", ",D1467),pg!$C$2:$D$38,2,FALSE),"")</f>
        <v/>
      </c>
      <c r="F1467" s="24" t="str">
        <f t="shared" si="45"/>
        <v/>
      </c>
      <c r="H1467" t="str">
        <f>IF(COUNTIF(tabel_7!A$2:A$1015,BR_standardformat!G1470)&gt;0,BR_standardformat!G1470,"")</f>
        <v/>
      </c>
      <c r="I1467" t="str">
        <f t="shared" si="46"/>
        <v xml:space="preserve">, </v>
      </c>
    </row>
    <row r="1468" spans="1:9" x14ac:dyDescent="0.25">
      <c r="A1468" s="14" t="str">
        <f>IF(COUNTIF(tabel_7!A$2:A$1015,BR_standardformat!G1471)&gt;0,BR_standardformat!G1471,"")</f>
        <v/>
      </c>
      <c r="B1468" s="23" t="str">
        <f>IF(NOT(A1468=""),BR_standardformat!R1471,"")</f>
        <v/>
      </c>
      <c r="C1468" s="14" t="str">
        <f>IF(NOT(A1468=""),VLOOKUP(A1468,tabel_7!A1468:C2481,2,FALSE),"")</f>
        <v/>
      </c>
      <c r="D1468" s="14" t="str">
        <f>IF(NOT(A1468=""),VLOOKUP(A1468,tabel_7!A1468:C2481,3,FALSE),"")</f>
        <v/>
      </c>
      <c r="E1468" s="25" t="str">
        <f>IF(NOT(A1468=""),VLOOKUP(_xlfn.CONCAT(C1468,", ",D1468),pg!$C$2:$D$38,2,FALSE),"")</f>
        <v/>
      </c>
      <c r="F1468" s="24" t="str">
        <f t="shared" si="45"/>
        <v/>
      </c>
      <c r="H1468" t="str">
        <f>IF(COUNTIF(tabel_7!A$2:A$1015,BR_standardformat!G1471)&gt;0,BR_standardformat!G1471,"")</f>
        <v/>
      </c>
      <c r="I1468" t="str">
        <f t="shared" si="46"/>
        <v xml:space="preserve">, </v>
      </c>
    </row>
    <row r="1469" spans="1:9" x14ac:dyDescent="0.25">
      <c r="A1469" s="14" t="str">
        <f>IF(COUNTIF(tabel_7!A$2:A$1015,BR_standardformat!G1472)&gt;0,BR_standardformat!G1472,"")</f>
        <v/>
      </c>
      <c r="B1469" s="23" t="str">
        <f>IF(NOT(A1469=""),BR_standardformat!R1472,"")</f>
        <v/>
      </c>
      <c r="C1469" s="14" t="str">
        <f>IF(NOT(A1469=""),VLOOKUP(A1469,tabel_7!A1469:C2482,2,FALSE),"")</f>
        <v/>
      </c>
      <c r="D1469" s="14" t="str">
        <f>IF(NOT(A1469=""),VLOOKUP(A1469,tabel_7!A1469:C2482,3,FALSE),"")</f>
        <v/>
      </c>
      <c r="E1469" s="25" t="str">
        <f>IF(NOT(A1469=""),VLOOKUP(_xlfn.CONCAT(C1469,", ",D1469),pg!$C$2:$D$38,2,FALSE),"")</f>
        <v/>
      </c>
      <c r="F1469" s="24" t="str">
        <f t="shared" si="45"/>
        <v/>
      </c>
      <c r="H1469" t="str">
        <f>IF(COUNTIF(tabel_7!A$2:A$1015,BR_standardformat!G1472)&gt;0,BR_standardformat!G1472,"")</f>
        <v/>
      </c>
      <c r="I1469" t="str">
        <f t="shared" si="46"/>
        <v xml:space="preserve">, </v>
      </c>
    </row>
    <row r="1470" spans="1:9" x14ac:dyDescent="0.25">
      <c r="A1470" s="14" t="str">
        <f>IF(COUNTIF(tabel_7!A$2:A$1015,BR_standardformat!G1473)&gt;0,BR_standardformat!G1473,"")</f>
        <v/>
      </c>
      <c r="B1470" s="23" t="str">
        <f>IF(NOT(A1470=""),BR_standardformat!R1473,"")</f>
        <v/>
      </c>
      <c r="C1470" s="14" t="str">
        <f>IF(NOT(A1470=""),VLOOKUP(A1470,tabel_7!A1470:C2483,2,FALSE),"")</f>
        <v/>
      </c>
      <c r="D1470" s="14" t="str">
        <f>IF(NOT(A1470=""),VLOOKUP(A1470,tabel_7!A1470:C2483,3,FALSE),"")</f>
        <v/>
      </c>
      <c r="E1470" s="25" t="str">
        <f>IF(NOT(A1470=""),VLOOKUP(_xlfn.CONCAT(C1470,", ",D1470),pg!$C$2:$D$38,2,FALSE),"")</f>
        <v/>
      </c>
      <c r="F1470" s="24" t="str">
        <f t="shared" si="45"/>
        <v/>
      </c>
      <c r="H1470" t="str">
        <f>IF(COUNTIF(tabel_7!A$2:A$1015,BR_standardformat!G1473)&gt;0,BR_standardformat!G1473,"")</f>
        <v/>
      </c>
      <c r="I1470" t="str">
        <f t="shared" si="46"/>
        <v xml:space="preserve">, </v>
      </c>
    </row>
    <row r="1471" spans="1:9" x14ac:dyDescent="0.25">
      <c r="A1471" s="14" t="str">
        <f>IF(COUNTIF(tabel_7!A$2:A$1015,BR_standardformat!G1474)&gt;0,BR_standardformat!G1474,"")</f>
        <v/>
      </c>
      <c r="B1471" s="23" t="str">
        <f>IF(NOT(A1471=""),BR_standardformat!R1474,"")</f>
        <v/>
      </c>
      <c r="C1471" s="14" t="str">
        <f>IF(NOT(A1471=""),VLOOKUP(A1471,tabel_7!A1471:C2484,2,FALSE),"")</f>
        <v/>
      </c>
      <c r="D1471" s="14" t="str">
        <f>IF(NOT(A1471=""),VLOOKUP(A1471,tabel_7!A1471:C2484,3,FALSE),"")</f>
        <v/>
      </c>
      <c r="E1471" s="25" t="str">
        <f>IF(NOT(A1471=""),VLOOKUP(_xlfn.CONCAT(C1471,", ",D1471),pg!$C$2:$D$38,2,FALSE),"")</f>
        <v/>
      </c>
      <c r="F1471" s="24" t="str">
        <f t="shared" si="45"/>
        <v/>
      </c>
      <c r="H1471" t="str">
        <f>IF(COUNTIF(tabel_7!A$2:A$1015,BR_standardformat!G1474)&gt;0,BR_standardformat!G1474,"")</f>
        <v/>
      </c>
      <c r="I1471" t="str">
        <f t="shared" si="46"/>
        <v xml:space="preserve">, </v>
      </c>
    </row>
    <row r="1472" spans="1:9" x14ac:dyDescent="0.25">
      <c r="A1472" s="14" t="str">
        <f>IF(COUNTIF(tabel_7!A$2:A$1015,BR_standardformat!G1475)&gt;0,BR_standardformat!G1475,"")</f>
        <v/>
      </c>
      <c r="B1472" s="23" t="str">
        <f>IF(NOT(A1472=""),BR_standardformat!R1475,"")</f>
        <v/>
      </c>
      <c r="C1472" s="14" t="str">
        <f>IF(NOT(A1472=""),VLOOKUP(A1472,tabel_7!A1472:C2485,2,FALSE),"")</f>
        <v/>
      </c>
      <c r="D1472" s="14" t="str">
        <f>IF(NOT(A1472=""),VLOOKUP(A1472,tabel_7!A1472:C2485,3,FALSE),"")</f>
        <v/>
      </c>
      <c r="E1472" s="25" t="str">
        <f>IF(NOT(A1472=""),VLOOKUP(_xlfn.CONCAT(C1472,", ",D1472),pg!$C$2:$D$38,2,FALSE),"")</f>
        <v/>
      </c>
      <c r="F1472" s="24" t="str">
        <f t="shared" si="45"/>
        <v/>
      </c>
      <c r="H1472" t="str">
        <f>IF(COUNTIF(tabel_7!A$2:A$1015,BR_standardformat!G1475)&gt;0,BR_standardformat!G1475,"")</f>
        <v/>
      </c>
      <c r="I1472" t="str">
        <f t="shared" si="46"/>
        <v xml:space="preserve">, </v>
      </c>
    </row>
    <row r="1473" spans="1:9" x14ac:dyDescent="0.25">
      <c r="A1473" s="14" t="str">
        <f>IF(COUNTIF(tabel_7!A$2:A$1015,BR_standardformat!G1476)&gt;0,BR_standardformat!G1476,"")</f>
        <v/>
      </c>
      <c r="B1473" s="23" t="str">
        <f>IF(NOT(A1473=""),BR_standardformat!R1476,"")</f>
        <v/>
      </c>
      <c r="C1473" s="14" t="str">
        <f>IF(NOT(A1473=""),VLOOKUP(A1473,tabel_7!A1473:C2486,2,FALSE),"")</f>
        <v/>
      </c>
      <c r="D1473" s="14" t="str">
        <f>IF(NOT(A1473=""),VLOOKUP(A1473,tabel_7!A1473:C2486,3,FALSE),"")</f>
        <v/>
      </c>
      <c r="E1473" s="25" t="str">
        <f>IF(NOT(A1473=""),VLOOKUP(_xlfn.CONCAT(C1473,", ",D1473),pg!$C$2:$D$38,2,FALSE),"")</f>
        <v/>
      </c>
      <c r="F1473" s="24" t="str">
        <f t="shared" si="45"/>
        <v/>
      </c>
      <c r="H1473" t="str">
        <f>IF(COUNTIF(tabel_7!A$2:A$1015,BR_standardformat!G1476)&gt;0,BR_standardformat!G1476,"")</f>
        <v/>
      </c>
      <c r="I1473" t="str">
        <f t="shared" si="46"/>
        <v xml:space="preserve">, </v>
      </c>
    </row>
    <row r="1474" spans="1:9" x14ac:dyDescent="0.25">
      <c r="A1474" s="14" t="str">
        <f>IF(COUNTIF(tabel_7!A$2:A$1015,BR_standardformat!G1477)&gt;0,BR_standardformat!G1477,"")</f>
        <v/>
      </c>
      <c r="B1474" s="23" t="str">
        <f>IF(NOT(A1474=""),BR_standardformat!R1477,"")</f>
        <v/>
      </c>
      <c r="C1474" s="14" t="str">
        <f>IF(NOT(A1474=""),VLOOKUP(A1474,tabel_7!A1474:C2487,2,FALSE),"")</f>
        <v/>
      </c>
      <c r="D1474" s="14" t="str">
        <f>IF(NOT(A1474=""),VLOOKUP(A1474,tabel_7!A1474:C2487,3,FALSE),"")</f>
        <v/>
      </c>
      <c r="E1474" s="25" t="str">
        <f>IF(NOT(A1474=""),VLOOKUP(_xlfn.CONCAT(C1474,", ",D1474),pg!$C$2:$D$38,2,FALSE),"")</f>
        <v/>
      </c>
      <c r="F1474" s="24" t="str">
        <f t="shared" si="45"/>
        <v/>
      </c>
      <c r="H1474" t="str">
        <f>IF(COUNTIF(tabel_7!A$2:A$1015,BR_standardformat!G1477)&gt;0,BR_standardformat!G1477,"")</f>
        <v/>
      </c>
      <c r="I1474" t="str">
        <f t="shared" si="46"/>
        <v xml:space="preserve">, </v>
      </c>
    </row>
    <row r="1475" spans="1:9" x14ac:dyDescent="0.25">
      <c r="A1475" s="14" t="str">
        <f>IF(COUNTIF(tabel_7!A$2:A$1015,BR_standardformat!G1478)&gt;0,BR_standardformat!G1478,"")</f>
        <v/>
      </c>
      <c r="B1475" s="23" t="str">
        <f>IF(NOT(A1475=""),BR_standardformat!R1478,"")</f>
        <v/>
      </c>
      <c r="C1475" s="14" t="str">
        <f>IF(NOT(A1475=""),VLOOKUP(A1475,tabel_7!A1475:C2488,2,FALSE),"")</f>
        <v/>
      </c>
      <c r="D1475" s="14" t="str">
        <f>IF(NOT(A1475=""),VLOOKUP(A1475,tabel_7!A1475:C2488,3,FALSE),"")</f>
        <v/>
      </c>
      <c r="E1475" s="25" t="str">
        <f>IF(NOT(A1475=""),VLOOKUP(_xlfn.CONCAT(C1475,", ",D1475),pg!$C$2:$D$38,2,FALSE),"")</f>
        <v/>
      </c>
      <c r="F1475" s="24" t="str">
        <f t="shared" ref="F1475:F1538" si="47">IF(NOT(B1475=""),B1475*E1475,"")</f>
        <v/>
      </c>
      <c r="H1475" t="str">
        <f>IF(COUNTIF(tabel_7!A$2:A$1015,BR_standardformat!G1478)&gt;0,BR_standardformat!G1478,"")</f>
        <v/>
      </c>
      <c r="I1475" t="str">
        <f t="shared" ref="I1475:I1538" si="48">_xlfn.CONCAT(C1475,", ",D1475)</f>
        <v xml:space="preserve">, </v>
      </c>
    </row>
    <row r="1476" spans="1:9" x14ac:dyDescent="0.25">
      <c r="A1476" s="14" t="str">
        <f>IF(COUNTIF(tabel_7!A$2:A$1015,BR_standardformat!G1479)&gt;0,BR_standardformat!G1479,"")</f>
        <v/>
      </c>
      <c r="B1476" s="23" t="str">
        <f>IF(NOT(A1476=""),BR_standardformat!R1479,"")</f>
        <v/>
      </c>
      <c r="C1476" s="14" t="str">
        <f>IF(NOT(A1476=""),VLOOKUP(A1476,tabel_7!A1476:C2489,2,FALSE),"")</f>
        <v/>
      </c>
      <c r="D1476" s="14" t="str">
        <f>IF(NOT(A1476=""),VLOOKUP(A1476,tabel_7!A1476:C2489,3,FALSE),"")</f>
        <v/>
      </c>
      <c r="E1476" s="25" t="str">
        <f>IF(NOT(A1476=""),VLOOKUP(_xlfn.CONCAT(C1476,", ",D1476),pg!$C$2:$D$38,2,FALSE),"")</f>
        <v/>
      </c>
      <c r="F1476" s="24" t="str">
        <f t="shared" si="47"/>
        <v/>
      </c>
      <c r="H1476" t="str">
        <f>IF(COUNTIF(tabel_7!A$2:A$1015,BR_standardformat!G1479)&gt;0,BR_standardformat!G1479,"")</f>
        <v/>
      </c>
      <c r="I1476" t="str">
        <f t="shared" si="48"/>
        <v xml:space="preserve">, </v>
      </c>
    </row>
    <row r="1477" spans="1:9" x14ac:dyDescent="0.25">
      <c r="A1477" s="14" t="str">
        <f>IF(COUNTIF(tabel_7!A$2:A$1015,BR_standardformat!G1480)&gt;0,BR_standardformat!G1480,"")</f>
        <v/>
      </c>
      <c r="B1477" s="23" t="str">
        <f>IF(NOT(A1477=""),BR_standardformat!R1480,"")</f>
        <v/>
      </c>
      <c r="C1477" s="14" t="str">
        <f>IF(NOT(A1477=""),VLOOKUP(A1477,tabel_7!A1477:C2490,2,FALSE),"")</f>
        <v/>
      </c>
      <c r="D1477" s="14" t="str">
        <f>IF(NOT(A1477=""),VLOOKUP(A1477,tabel_7!A1477:C2490,3,FALSE),"")</f>
        <v/>
      </c>
      <c r="E1477" s="25" t="str">
        <f>IF(NOT(A1477=""),VLOOKUP(_xlfn.CONCAT(C1477,", ",D1477),pg!$C$2:$D$38,2,FALSE),"")</f>
        <v/>
      </c>
      <c r="F1477" s="24" t="str">
        <f t="shared" si="47"/>
        <v/>
      </c>
      <c r="H1477" t="str">
        <f>IF(COUNTIF(tabel_7!A$2:A$1015,BR_standardformat!G1480)&gt;0,BR_standardformat!G1480,"")</f>
        <v/>
      </c>
      <c r="I1477" t="str">
        <f t="shared" si="48"/>
        <v xml:space="preserve">, </v>
      </c>
    </row>
    <row r="1478" spans="1:9" x14ac:dyDescent="0.25">
      <c r="A1478" s="14" t="str">
        <f>IF(COUNTIF(tabel_7!A$2:A$1015,BR_standardformat!G1481)&gt;0,BR_standardformat!G1481,"")</f>
        <v/>
      </c>
      <c r="B1478" s="23" t="str">
        <f>IF(NOT(A1478=""),BR_standardformat!R1481,"")</f>
        <v/>
      </c>
      <c r="C1478" s="14" t="str">
        <f>IF(NOT(A1478=""),VLOOKUP(A1478,tabel_7!A1478:C2491,2,FALSE),"")</f>
        <v/>
      </c>
      <c r="D1478" s="14" t="str">
        <f>IF(NOT(A1478=""),VLOOKUP(A1478,tabel_7!A1478:C2491,3,FALSE),"")</f>
        <v/>
      </c>
      <c r="E1478" s="25" t="str">
        <f>IF(NOT(A1478=""),VLOOKUP(_xlfn.CONCAT(C1478,", ",D1478),pg!$C$2:$D$38,2,FALSE),"")</f>
        <v/>
      </c>
      <c r="F1478" s="24" t="str">
        <f t="shared" si="47"/>
        <v/>
      </c>
      <c r="H1478" t="str">
        <f>IF(COUNTIF(tabel_7!A$2:A$1015,BR_standardformat!G1481)&gt;0,BR_standardformat!G1481,"")</f>
        <v/>
      </c>
      <c r="I1478" t="str">
        <f t="shared" si="48"/>
        <v xml:space="preserve">, </v>
      </c>
    </row>
    <row r="1479" spans="1:9" x14ac:dyDescent="0.25">
      <c r="A1479" s="14" t="str">
        <f>IF(COUNTIF(tabel_7!A$2:A$1015,BR_standardformat!G1482)&gt;0,BR_standardformat!G1482,"")</f>
        <v/>
      </c>
      <c r="B1479" s="23" t="str">
        <f>IF(NOT(A1479=""),BR_standardformat!R1482,"")</f>
        <v/>
      </c>
      <c r="C1479" s="14" t="str">
        <f>IF(NOT(A1479=""),VLOOKUP(A1479,tabel_7!A1479:C2492,2,FALSE),"")</f>
        <v/>
      </c>
      <c r="D1479" s="14" t="str">
        <f>IF(NOT(A1479=""),VLOOKUP(A1479,tabel_7!A1479:C2492,3,FALSE),"")</f>
        <v/>
      </c>
      <c r="E1479" s="25" t="str">
        <f>IF(NOT(A1479=""),VLOOKUP(_xlfn.CONCAT(C1479,", ",D1479),pg!$C$2:$D$38,2,FALSE),"")</f>
        <v/>
      </c>
      <c r="F1479" s="24" t="str">
        <f t="shared" si="47"/>
        <v/>
      </c>
      <c r="H1479" t="str">
        <f>IF(COUNTIF(tabel_7!A$2:A$1015,BR_standardformat!G1482)&gt;0,BR_standardformat!G1482,"")</f>
        <v/>
      </c>
      <c r="I1479" t="str">
        <f t="shared" si="48"/>
        <v xml:space="preserve">, </v>
      </c>
    </row>
    <row r="1480" spans="1:9" x14ac:dyDescent="0.25">
      <c r="A1480" s="14" t="str">
        <f>IF(COUNTIF(tabel_7!A$2:A$1015,BR_standardformat!G1483)&gt;0,BR_standardformat!G1483,"")</f>
        <v/>
      </c>
      <c r="B1480" s="23" t="str">
        <f>IF(NOT(A1480=""),BR_standardformat!R1483,"")</f>
        <v/>
      </c>
      <c r="C1480" s="14" t="str">
        <f>IF(NOT(A1480=""),VLOOKUP(A1480,tabel_7!A1480:C2493,2,FALSE),"")</f>
        <v/>
      </c>
      <c r="D1480" s="14" t="str">
        <f>IF(NOT(A1480=""),VLOOKUP(A1480,tabel_7!A1480:C2493,3,FALSE),"")</f>
        <v/>
      </c>
      <c r="E1480" s="25" t="str">
        <f>IF(NOT(A1480=""),VLOOKUP(_xlfn.CONCAT(C1480,", ",D1480),pg!$C$2:$D$38,2,FALSE),"")</f>
        <v/>
      </c>
      <c r="F1480" s="24" t="str">
        <f t="shared" si="47"/>
        <v/>
      </c>
      <c r="H1480" t="str">
        <f>IF(COUNTIF(tabel_7!A$2:A$1015,BR_standardformat!G1483)&gt;0,BR_standardformat!G1483,"")</f>
        <v/>
      </c>
      <c r="I1480" t="str">
        <f t="shared" si="48"/>
        <v xml:space="preserve">, </v>
      </c>
    </row>
    <row r="1481" spans="1:9" x14ac:dyDescent="0.25">
      <c r="A1481" s="14" t="str">
        <f>IF(COUNTIF(tabel_7!A$2:A$1015,BR_standardformat!G1484)&gt;0,BR_standardformat!G1484,"")</f>
        <v/>
      </c>
      <c r="B1481" s="23" t="str">
        <f>IF(NOT(A1481=""),BR_standardformat!R1484,"")</f>
        <v/>
      </c>
      <c r="C1481" s="14" t="str">
        <f>IF(NOT(A1481=""),VLOOKUP(A1481,tabel_7!A1481:C2494,2,FALSE),"")</f>
        <v/>
      </c>
      <c r="D1481" s="14" t="str">
        <f>IF(NOT(A1481=""),VLOOKUP(A1481,tabel_7!A1481:C2494,3,FALSE),"")</f>
        <v/>
      </c>
      <c r="E1481" s="25" t="str">
        <f>IF(NOT(A1481=""),VLOOKUP(_xlfn.CONCAT(C1481,", ",D1481),pg!$C$2:$D$38,2,FALSE),"")</f>
        <v/>
      </c>
      <c r="F1481" s="24" t="str">
        <f t="shared" si="47"/>
        <v/>
      </c>
      <c r="H1481" t="str">
        <f>IF(COUNTIF(tabel_7!A$2:A$1015,BR_standardformat!G1484)&gt;0,BR_standardformat!G1484,"")</f>
        <v/>
      </c>
      <c r="I1481" t="str">
        <f t="shared" si="48"/>
        <v xml:space="preserve">, </v>
      </c>
    </row>
    <row r="1482" spans="1:9" x14ac:dyDescent="0.25">
      <c r="A1482" s="14" t="str">
        <f>IF(COUNTIF(tabel_7!A$2:A$1015,BR_standardformat!G1485)&gt;0,BR_standardformat!G1485,"")</f>
        <v/>
      </c>
      <c r="B1482" s="23" t="str">
        <f>IF(NOT(A1482=""),BR_standardformat!R1485,"")</f>
        <v/>
      </c>
      <c r="C1482" s="14" t="str">
        <f>IF(NOT(A1482=""),VLOOKUP(A1482,tabel_7!A1482:C2495,2,FALSE),"")</f>
        <v/>
      </c>
      <c r="D1482" s="14" t="str">
        <f>IF(NOT(A1482=""),VLOOKUP(A1482,tabel_7!A1482:C2495,3,FALSE),"")</f>
        <v/>
      </c>
      <c r="E1482" s="25" t="str">
        <f>IF(NOT(A1482=""),VLOOKUP(_xlfn.CONCAT(C1482,", ",D1482),pg!$C$2:$D$38,2,FALSE),"")</f>
        <v/>
      </c>
      <c r="F1482" s="24" t="str">
        <f t="shared" si="47"/>
        <v/>
      </c>
      <c r="H1482" t="str">
        <f>IF(COUNTIF(tabel_7!A$2:A$1015,BR_standardformat!G1485)&gt;0,BR_standardformat!G1485,"")</f>
        <v/>
      </c>
      <c r="I1482" t="str">
        <f t="shared" si="48"/>
        <v xml:space="preserve">, </v>
      </c>
    </row>
    <row r="1483" spans="1:9" x14ac:dyDescent="0.25">
      <c r="A1483" s="14" t="str">
        <f>IF(COUNTIF(tabel_7!A$2:A$1015,BR_standardformat!G1486)&gt;0,BR_standardformat!G1486,"")</f>
        <v/>
      </c>
      <c r="B1483" s="23" t="str">
        <f>IF(NOT(A1483=""),BR_standardformat!R1486,"")</f>
        <v/>
      </c>
      <c r="C1483" s="14" t="str">
        <f>IF(NOT(A1483=""),VLOOKUP(A1483,tabel_7!A1483:C2496,2,FALSE),"")</f>
        <v/>
      </c>
      <c r="D1483" s="14" t="str">
        <f>IF(NOT(A1483=""),VLOOKUP(A1483,tabel_7!A1483:C2496,3,FALSE),"")</f>
        <v/>
      </c>
      <c r="E1483" s="25" t="str">
        <f>IF(NOT(A1483=""),VLOOKUP(_xlfn.CONCAT(C1483,", ",D1483),pg!$C$2:$D$38,2,FALSE),"")</f>
        <v/>
      </c>
      <c r="F1483" s="24" t="str">
        <f t="shared" si="47"/>
        <v/>
      </c>
      <c r="H1483" t="str">
        <f>IF(COUNTIF(tabel_7!A$2:A$1015,BR_standardformat!G1486)&gt;0,BR_standardformat!G1486,"")</f>
        <v/>
      </c>
      <c r="I1483" t="str">
        <f t="shared" si="48"/>
        <v xml:space="preserve">, </v>
      </c>
    </row>
    <row r="1484" spans="1:9" x14ac:dyDescent="0.25">
      <c r="A1484" s="14" t="str">
        <f>IF(COUNTIF(tabel_7!A$2:A$1015,BR_standardformat!G1487)&gt;0,BR_standardformat!G1487,"")</f>
        <v/>
      </c>
      <c r="B1484" s="23" t="str">
        <f>IF(NOT(A1484=""),BR_standardformat!R1487,"")</f>
        <v/>
      </c>
      <c r="C1484" s="14" t="str">
        <f>IF(NOT(A1484=""),VLOOKUP(A1484,tabel_7!A1484:C2497,2,FALSE),"")</f>
        <v/>
      </c>
      <c r="D1484" s="14" t="str">
        <f>IF(NOT(A1484=""),VLOOKUP(A1484,tabel_7!A1484:C2497,3,FALSE),"")</f>
        <v/>
      </c>
      <c r="E1484" s="25" t="str">
        <f>IF(NOT(A1484=""),VLOOKUP(_xlfn.CONCAT(C1484,", ",D1484),pg!$C$2:$D$38,2,FALSE),"")</f>
        <v/>
      </c>
      <c r="F1484" s="24" t="str">
        <f t="shared" si="47"/>
        <v/>
      </c>
      <c r="H1484" t="str">
        <f>IF(COUNTIF(tabel_7!A$2:A$1015,BR_standardformat!G1487)&gt;0,BR_standardformat!G1487,"")</f>
        <v/>
      </c>
      <c r="I1484" t="str">
        <f t="shared" si="48"/>
        <v xml:space="preserve">, </v>
      </c>
    </row>
    <row r="1485" spans="1:9" x14ac:dyDescent="0.25">
      <c r="A1485" s="14" t="str">
        <f>IF(COUNTIF(tabel_7!A$2:A$1015,BR_standardformat!G1488)&gt;0,BR_standardformat!G1488,"")</f>
        <v/>
      </c>
      <c r="B1485" s="23" t="str">
        <f>IF(NOT(A1485=""),BR_standardformat!R1488,"")</f>
        <v/>
      </c>
      <c r="C1485" s="14" t="str">
        <f>IF(NOT(A1485=""),VLOOKUP(A1485,tabel_7!A1485:C2498,2,FALSE),"")</f>
        <v/>
      </c>
      <c r="D1485" s="14" t="str">
        <f>IF(NOT(A1485=""),VLOOKUP(A1485,tabel_7!A1485:C2498,3,FALSE),"")</f>
        <v/>
      </c>
      <c r="E1485" s="25" t="str">
        <f>IF(NOT(A1485=""),VLOOKUP(_xlfn.CONCAT(C1485,", ",D1485),pg!$C$2:$D$38,2,FALSE),"")</f>
        <v/>
      </c>
      <c r="F1485" s="24" t="str">
        <f t="shared" si="47"/>
        <v/>
      </c>
      <c r="H1485" t="str">
        <f>IF(COUNTIF(tabel_7!A$2:A$1015,BR_standardformat!G1488)&gt;0,BR_standardformat!G1488,"")</f>
        <v/>
      </c>
      <c r="I1485" t="str">
        <f t="shared" si="48"/>
        <v xml:space="preserve">, </v>
      </c>
    </row>
    <row r="1486" spans="1:9" x14ac:dyDescent="0.25">
      <c r="A1486" s="14" t="str">
        <f>IF(COUNTIF(tabel_7!A$2:A$1015,BR_standardformat!G1489)&gt;0,BR_standardformat!G1489,"")</f>
        <v/>
      </c>
      <c r="B1486" s="23" t="str">
        <f>IF(NOT(A1486=""),BR_standardformat!R1489,"")</f>
        <v/>
      </c>
      <c r="C1486" s="14" t="str">
        <f>IF(NOT(A1486=""),VLOOKUP(A1486,tabel_7!A1486:C2499,2,FALSE),"")</f>
        <v/>
      </c>
      <c r="D1486" s="14" t="str">
        <f>IF(NOT(A1486=""),VLOOKUP(A1486,tabel_7!A1486:C2499,3,FALSE),"")</f>
        <v/>
      </c>
      <c r="E1486" s="25" t="str">
        <f>IF(NOT(A1486=""),VLOOKUP(_xlfn.CONCAT(C1486,", ",D1486),pg!$C$2:$D$38,2,FALSE),"")</f>
        <v/>
      </c>
      <c r="F1486" s="24" t="str">
        <f t="shared" si="47"/>
        <v/>
      </c>
      <c r="H1486" t="str">
        <f>IF(COUNTIF(tabel_7!A$2:A$1015,BR_standardformat!G1489)&gt;0,BR_standardformat!G1489,"")</f>
        <v/>
      </c>
      <c r="I1486" t="str">
        <f t="shared" si="48"/>
        <v xml:space="preserve">, </v>
      </c>
    </row>
    <row r="1487" spans="1:9" x14ac:dyDescent="0.25">
      <c r="A1487" s="14" t="str">
        <f>IF(COUNTIF(tabel_7!A$2:A$1015,BR_standardformat!G1490)&gt;0,BR_standardformat!G1490,"")</f>
        <v/>
      </c>
      <c r="B1487" s="23" t="str">
        <f>IF(NOT(A1487=""),BR_standardformat!R1490,"")</f>
        <v/>
      </c>
      <c r="C1487" s="14" t="str">
        <f>IF(NOT(A1487=""),VLOOKUP(A1487,tabel_7!A1487:C2500,2,FALSE),"")</f>
        <v/>
      </c>
      <c r="D1487" s="14" t="str">
        <f>IF(NOT(A1487=""),VLOOKUP(A1487,tabel_7!A1487:C2500,3,FALSE),"")</f>
        <v/>
      </c>
      <c r="E1487" s="25" t="str">
        <f>IF(NOT(A1487=""),VLOOKUP(_xlfn.CONCAT(C1487,", ",D1487),pg!$C$2:$D$38,2,FALSE),"")</f>
        <v/>
      </c>
      <c r="F1487" s="24" t="str">
        <f t="shared" si="47"/>
        <v/>
      </c>
      <c r="H1487" t="str">
        <f>IF(COUNTIF(tabel_7!A$2:A$1015,BR_standardformat!G1490)&gt;0,BR_standardformat!G1490,"")</f>
        <v/>
      </c>
      <c r="I1487" t="str">
        <f t="shared" si="48"/>
        <v xml:space="preserve">, </v>
      </c>
    </row>
    <row r="1488" spans="1:9" x14ac:dyDescent="0.25">
      <c r="A1488" s="14" t="str">
        <f>IF(COUNTIF(tabel_7!A$2:A$1015,BR_standardformat!G1491)&gt;0,BR_standardformat!G1491,"")</f>
        <v/>
      </c>
      <c r="B1488" s="23" t="str">
        <f>IF(NOT(A1488=""),BR_standardformat!R1491,"")</f>
        <v/>
      </c>
      <c r="C1488" s="14" t="str">
        <f>IF(NOT(A1488=""),VLOOKUP(A1488,tabel_7!A1488:C2501,2,FALSE),"")</f>
        <v/>
      </c>
      <c r="D1488" s="14" t="str">
        <f>IF(NOT(A1488=""),VLOOKUP(A1488,tabel_7!A1488:C2501,3,FALSE),"")</f>
        <v/>
      </c>
      <c r="E1488" s="25" t="str">
        <f>IF(NOT(A1488=""),VLOOKUP(_xlfn.CONCAT(C1488,", ",D1488),pg!$C$2:$D$38,2,FALSE),"")</f>
        <v/>
      </c>
      <c r="F1488" s="24" t="str">
        <f t="shared" si="47"/>
        <v/>
      </c>
      <c r="H1488" t="str">
        <f>IF(COUNTIF(tabel_7!A$2:A$1015,BR_standardformat!G1491)&gt;0,BR_standardformat!G1491,"")</f>
        <v/>
      </c>
      <c r="I1488" t="str">
        <f t="shared" si="48"/>
        <v xml:space="preserve">, </v>
      </c>
    </row>
    <row r="1489" spans="1:9" x14ac:dyDescent="0.25">
      <c r="A1489" s="14" t="str">
        <f>IF(COUNTIF(tabel_7!A$2:A$1015,BR_standardformat!G1492)&gt;0,BR_standardformat!G1492,"")</f>
        <v/>
      </c>
      <c r="B1489" s="23" t="str">
        <f>IF(NOT(A1489=""),BR_standardformat!R1492,"")</f>
        <v/>
      </c>
      <c r="C1489" s="14" t="str">
        <f>IF(NOT(A1489=""),VLOOKUP(A1489,tabel_7!A1489:C2502,2,FALSE),"")</f>
        <v/>
      </c>
      <c r="D1489" s="14" t="str">
        <f>IF(NOT(A1489=""),VLOOKUP(A1489,tabel_7!A1489:C2502,3,FALSE),"")</f>
        <v/>
      </c>
      <c r="E1489" s="25" t="str">
        <f>IF(NOT(A1489=""),VLOOKUP(_xlfn.CONCAT(C1489,", ",D1489),pg!$C$2:$D$38,2,FALSE),"")</f>
        <v/>
      </c>
      <c r="F1489" s="24" t="str">
        <f t="shared" si="47"/>
        <v/>
      </c>
      <c r="H1489" t="str">
        <f>IF(COUNTIF(tabel_7!A$2:A$1015,BR_standardformat!G1492)&gt;0,BR_standardformat!G1492,"")</f>
        <v/>
      </c>
      <c r="I1489" t="str">
        <f t="shared" si="48"/>
        <v xml:space="preserve">, </v>
      </c>
    </row>
    <row r="1490" spans="1:9" x14ac:dyDescent="0.25">
      <c r="A1490" s="14" t="str">
        <f>IF(COUNTIF(tabel_7!A$2:A$1015,BR_standardformat!G1493)&gt;0,BR_standardformat!G1493,"")</f>
        <v/>
      </c>
      <c r="B1490" s="23" t="str">
        <f>IF(NOT(A1490=""),BR_standardformat!R1493,"")</f>
        <v/>
      </c>
      <c r="C1490" s="14" t="str">
        <f>IF(NOT(A1490=""),VLOOKUP(A1490,tabel_7!A1490:C2503,2,FALSE),"")</f>
        <v/>
      </c>
      <c r="D1490" s="14" t="str">
        <f>IF(NOT(A1490=""),VLOOKUP(A1490,tabel_7!A1490:C2503,3,FALSE),"")</f>
        <v/>
      </c>
      <c r="E1490" s="25" t="str">
        <f>IF(NOT(A1490=""),VLOOKUP(_xlfn.CONCAT(C1490,", ",D1490),pg!$C$2:$D$38,2,FALSE),"")</f>
        <v/>
      </c>
      <c r="F1490" s="24" t="str">
        <f t="shared" si="47"/>
        <v/>
      </c>
      <c r="H1490" t="str">
        <f>IF(COUNTIF(tabel_7!A$2:A$1015,BR_standardformat!G1493)&gt;0,BR_standardformat!G1493,"")</f>
        <v/>
      </c>
      <c r="I1490" t="str">
        <f t="shared" si="48"/>
        <v xml:space="preserve">, </v>
      </c>
    </row>
    <row r="1491" spans="1:9" x14ac:dyDescent="0.25">
      <c r="A1491" s="14" t="str">
        <f>IF(COUNTIF(tabel_7!A$2:A$1015,BR_standardformat!G1494)&gt;0,BR_standardformat!G1494,"")</f>
        <v/>
      </c>
      <c r="B1491" s="23" t="str">
        <f>IF(NOT(A1491=""),BR_standardformat!R1494,"")</f>
        <v/>
      </c>
      <c r="C1491" s="14" t="str">
        <f>IF(NOT(A1491=""),VLOOKUP(A1491,tabel_7!A1491:C2504,2,FALSE),"")</f>
        <v/>
      </c>
      <c r="D1491" s="14" t="str">
        <f>IF(NOT(A1491=""),VLOOKUP(A1491,tabel_7!A1491:C2504,3,FALSE),"")</f>
        <v/>
      </c>
      <c r="E1491" s="25" t="str">
        <f>IF(NOT(A1491=""),VLOOKUP(_xlfn.CONCAT(C1491,", ",D1491),pg!$C$2:$D$38,2,FALSE),"")</f>
        <v/>
      </c>
      <c r="F1491" s="24" t="str">
        <f t="shared" si="47"/>
        <v/>
      </c>
      <c r="H1491" t="str">
        <f>IF(COUNTIF(tabel_7!A$2:A$1015,BR_standardformat!G1494)&gt;0,BR_standardformat!G1494,"")</f>
        <v/>
      </c>
      <c r="I1491" t="str">
        <f t="shared" si="48"/>
        <v xml:space="preserve">, </v>
      </c>
    </row>
    <row r="1492" spans="1:9" x14ac:dyDescent="0.25">
      <c r="A1492" s="14" t="str">
        <f>IF(COUNTIF(tabel_7!A$2:A$1015,BR_standardformat!G1495)&gt;0,BR_standardformat!G1495,"")</f>
        <v/>
      </c>
      <c r="B1492" s="23" t="str">
        <f>IF(NOT(A1492=""),BR_standardformat!R1495,"")</f>
        <v/>
      </c>
      <c r="C1492" s="14" t="str">
        <f>IF(NOT(A1492=""),VLOOKUP(A1492,tabel_7!A1492:C2505,2,FALSE),"")</f>
        <v/>
      </c>
      <c r="D1492" s="14" t="str">
        <f>IF(NOT(A1492=""),VLOOKUP(A1492,tabel_7!A1492:C2505,3,FALSE),"")</f>
        <v/>
      </c>
      <c r="E1492" s="25" t="str">
        <f>IF(NOT(A1492=""),VLOOKUP(_xlfn.CONCAT(C1492,", ",D1492),pg!$C$2:$D$38,2,FALSE),"")</f>
        <v/>
      </c>
      <c r="F1492" s="24" t="str">
        <f t="shared" si="47"/>
        <v/>
      </c>
      <c r="H1492" t="str">
        <f>IF(COUNTIF(tabel_7!A$2:A$1015,BR_standardformat!G1495)&gt;0,BR_standardformat!G1495,"")</f>
        <v/>
      </c>
      <c r="I1492" t="str">
        <f t="shared" si="48"/>
        <v xml:space="preserve">, </v>
      </c>
    </row>
    <row r="1493" spans="1:9" x14ac:dyDescent="0.25">
      <c r="A1493" s="14" t="str">
        <f>IF(COUNTIF(tabel_7!A$2:A$1015,BR_standardformat!G1496)&gt;0,BR_standardformat!G1496,"")</f>
        <v/>
      </c>
      <c r="B1493" s="23" t="str">
        <f>IF(NOT(A1493=""),BR_standardformat!R1496,"")</f>
        <v/>
      </c>
      <c r="C1493" s="14" t="str">
        <f>IF(NOT(A1493=""),VLOOKUP(A1493,tabel_7!A1493:C2506,2,FALSE),"")</f>
        <v/>
      </c>
      <c r="D1493" s="14" t="str">
        <f>IF(NOT(A1493=""),VLOOKUP(A1493,tabel_7!A1493:C2506,3,FALSE),"")</f>
        <v/>
      </c>
      <c r="E1493" s="25" t="str">
        <f>IF(NOT(A1493=""),VLOOKUP(_xlfn.CONCAT(C1493,", ",D1493),pg!$C$2:$D$38,2,FALSE),"")</f>
        <v/>
      </c>
      <c r="F1493" s="24" t="str">
        <f t="shared" si="47"/>
        <v/>
      </c>
      <c r="H1493" t="str">
        <f>IF(COUNTIF(tabel_7!A$2:A$1015,BR_standardformat!G1496)&gt;0,BR_standardformat!G1496,"")</f>
        <v/>
      </c>
      <c r="I1493" t="str">
        <f t="shared" si="48"/>
        <v xml:space="preserve">, </v>
      </c>
    </row>
    <row r="1494" spans="1:9" x14ac:dyDescent="0.25">
      <c r="A1494" s="14" t="str">
        <f>IF(COUNTIF(tabel_7!A$2:A$1015,BR_standardformat!G1497)&gt;0,BR_standardformat!G1497,"")</f>
        <v/>
      </c>
      <c r="B1494" s="23" t="str">
        <f>IF(NOT(A1494=""),BR_standardformat!R1497,"")</f>
        <v/>
      </c>
      <c r="C1494" s="14" t="str">
        <f>IF(NOT(A1494=""),VLOOKUP(A1494,tabel_7!A1494:C2507,2,FALSE),"")</f>
        <v/>
      </c>
      <c r="D1494" s="14" t="str">
        <f>IF(NOT(A1494=""),VLOOKUP(A1494,tabel_7!A1494:C2507,3,FALSE),"")</f>
        <v/>
      </c>
      <c r="E1494" s="25" t="str">
        <f>IF(NOT(A1494=""),VLOOKUP(_xlfn.CONCAT(C1494,", ",D1494),pg!$C$2:$D$38,2,FALSE),"")</f>
        <v/>
      </c>
      <c r="F1494" s="24" t="str">
        <f t="shared" si="47"/>
        <v/>
      </c>
      <c r="H1494" t="str">
        <f>IF(COUNTIF(tabel_7!A$2:A$1015,BR_standardformat!G1497)&gt;0,BR_standardformat!G1497,"")</f>
        <v/>
      </c>
      <c r="I1494" t="str">
        <f t="shared" si="48"/>
        <v xml:space="preserve">, </v>
      </c>
    </row>
    <row r="1495" spans="1:9" x14ac:dyDescent="0.25">
      <c r="A1495" s="14" t="str">
        <f>IF(COUNTIF(tabel_7!A$2:A$1015,BR_standardformat!G1498)&gt;0,BR_standardformat!G1498,"")</f>
        <v/>
      </c>
      <c r="B1495" s="23" t="str">
        <f>IF(NOT(A1495=""),BR_standardformat!R1498,"")</f>
        <v/>
      </c>
      <c r="C1495" s="14" t="str">
        <f>IF(NOT(A1495=""),VLOOKUP(A1495,tabel_7!A1495:C2508,2,FALSE),"")</f>
        <v/>
      </c>
      <c r="D1495" s="14" t="str">
        <f>IF(NOT(A1495=""),VLOOKUP(A1495,tabel_7!A1495:C2508,3,FALSE),"")</f>
        <v/>
      </c>
      <c r="E1495" s="25" t="str">
        <f>IF(NOT(A1495=""),VLOOKUP(_xlfn.CONCAT(C1495,", ",D1495),pg!$C$2:$D$38,2,FALSE),"")</f>
        <v/>
      </c>
      <c r="F1495" s="24" t="str">
        <f t="shared" si="47"/>
        <v/>
      </c>
      <c r="H1495" t="str">
        <f>IF(COUNTIF(tabel_7!A$2:A$1015,BR_standardformat!G1498)&gt;0,BR_standardformat!G1498,"")</f>
        <v/>
      </c>
      <c r="I1495" t="str">
        <f t="shared" si="48"/>
        <v xml:space="preserve">, </v>
      </c>
    </row>
    <row r="1496" spans="1:9" x14ac:dyDescent="0.25">
      <c r="A1496" s="14" t="str">
        <f>IF(COUNTIF(tabel_7!A$2:A$1015,BR_standardformat!G1499)&gt;0,BR_standardformat!G1499,"")</f>
        <v/>
      </c>
      <c r="B1496" s="23" t="str">
        <f>IF(NOT(A1496=""),BR_standardformat!R1499,"")</f>
        <v/>
      </c>
      <c r="C1496" s="14" t="str">
        <f>IF(NOT(A1496=""),VLOOKUP(A1496,tabel_7!A1496:C2509,2,FALSE),"")</f>
        <v/>
      </c>
      <c r="D1496" s="14" t="str">
        <f>IF(NOT(A1496=""),VLOOKUP(A1496,tabel_7!A1496:C2509,3,FALSE),"")</f>
        <v/>
      </c>
      <c r="E1496" s="25" t="str">
        <f>IF(NOT(A1496=""),VLOOKUP(_xlfn.CONCAT(C1496,", ",D1496),pg!$C$2:$D$38,2,FALSE),"")</f>
        <v/>
      </c>
      <c r="F1496" s="24" t="str">
        <f t="shared" si="47"/>
        <v/>
      </c>
      <c r="H1496" t="str">
        <f>IF(COUNTIF(tabel_7!A$2:A$1015,BR_standardformat!G1499)&gt;0,BR_standardformat!G1499,"")</f>
        <v/>
      </c>
      <c r="I1496" t="str">
        <f t="shared" si="48"/>
        <v xml:space="preserve">, </v>
      </c>
    </row>
    <row r="1497" spans="1:9" x14ac:dyDescent="0.25">
      <c r="A1497" s="14" t="str">
        <f>IF(COUNTIF(tabel_7!A$2:A$1015,BR_standardformat!G1500)&gt;0,BR_standardformat!G1500,"")</f>
        <v/>
      </c>
      <c r="B1497" s="23" t="str">
        <f>IF(NOT(A1497=""),BR_standardformat!R1500,"")</f>
        <v/>
      </c>
      <c r="C1497" s="14" t="str">
        <f>IF(NOT(A1497=""),VLOOKUP(A1497,tabel_7!A1497:C2510,2,FALSE),"")</f>
        <v/>
      </c>
      <c r="D1497" s="14" t="str">
        <f>IF(NOT(A1497=""),VLOOKUP(A1497,tabel_7!A1497:C2510,3,FALSE),"")</f>
        <v/>
      </c>
      <c r="E1497" s="25" t="str">
        <f>IF(NOT(A1497=""),VLOOKUP(_xlfn.CONCAT(C1497,", ",D1497),pg!$C$2:$D$38,2,FALSE),"")</f>
        <v/>
      </c>
      <c r="F1497" s="24" t="str">
        <f t="shared" si="47"/>
        <v/>
      </c>
      <c r="H1497" t="str">
        <f>IF(COUNTIF(tabel_7!A$2:A$1015,BR_standardformat!G1500)&gt;0,BR_standardformat!G1500,"")</f>
        <v/>
      </c>
      <c r="I1497" t="str">
        <f t="shared" si="48"/>
        <v xml:space="preserve">, </v>
      </c>
    </row>
    <row r="1498" spans="1:9" x14ac:dyDescent="0.25">
      <c r="A1498" s="14" t="str">
        <f>IF(COUNTIF(tabel_7!A$2:A$1015,BR_standardformat!G1501)&gt;0,BR_standardformat!G1501,"")</f>
        <v/>
      </c>
      <c r="B1498" s="23" t="str">
        <f>IF(NOT(A1498=""),BR_standardformat!R1501,"")</f>
        <v/>
      </c>
      <c r="C1498" s="14" t="str">
        <f>IF(NOT(A1498=""),VLOOKUP(A1498,tabel_7!A1498:C2511,2,FALSE),"")</f>
        <v/>
      </c>
      <c r="D1498" s="14" t="str">
        <f>IF(NOT(A1498=""),VLOOKUP(A1498,tabel_7!A1498:C2511,3,FALSE),"")</f>
        <v/>
      </c>
      <c r="E1498" s="25" t="str">
        <f>IF(NOT(A1498=""),VLOOKUP(_xlfn.CONCAT(C1498,", ",D1498),pg!$C$2:$D$38,2,FALSE),"")</f>
        <v/>
      </c>
      <c r="F1498" s="24" t="str">
        <f t="shared" si="47"/>
        <v/>
      </c>
      <c r="H1498" t="str">
        <f>IF(COUNTIF(tabel_7!A$2:A$1015,BR_standardformat!G1501)&gt;0,BR_standardformat!G1501,"")</f>
        <v/>
      </c>
      <c r="I1498" t="str">
        <f t="shared" si="48"/>
        <v xml:space="preserve">, </v>
      </c>
    </row>
    <row r="1499" spans="1:9" x14ac:dyDescent="0.25">
      <c r="A1499" s="14" t="str">
        <f>IF(COUNTIF(tabel_7!A$2:A$1015,BR_standardformat!G1502)&gt;0,BR_standardformat!G1502,"")</f>
        <v/>
      </c>
      <c r="B1499" s="23" t="str">
        <f>IF(NOT(A1499=""),BR_standardformat!R1502,"")</f>
        <v/>
      </c>
      <c r="C1499" s="14" t="str">
        <f>IF(NOT(A1499=""),VLOOKUP(A1499,tabel_7!A1499:C2512,2,FALSE),"")</f>
        <v/>
      </c>
      <c r="D1499" s="14" t="str">
        <f>IF(NOT(A1499=""),VLOOKUP(A1499,tabel_7!A1499:C2512,3,FALSE),"")</f>
        <v/>
      </c>
      <c r="E1499" s="25" t="str">
        <f>IF(NOT(A1499=""),VLOOKUP(_xlfn.CONCAT(C1499,", ",D1499),pg!$C$2:$D$38,2,FALSE),"")</f>
        <v/>
      </c>
      <c r="F1499" s="24" t="str">
        <f t="shared" si="47"/>
        <v/>
      </c>
      <c r="H1499" t="str">
        <f>IF(COUNTIF(tabel_7!A$2:A$1015,BR_standardformat!G1502)&gt;0,BR_standardformat!G1502,"")</f>
        <v/>
      </c>
      <c r="I1499" t="str">
        <f t="shared" si="48"/>
        <v xml:space="preserve">, </v>
      </c>
    </row>
    <row r="1500" spans="1:9" x14ac:dyDescent="0.25">
      <c r="A1500" s="14" t="str">
        <f>IF(COUNTIF(tabel_7!A$2:A$1015,BR_standardformat!G1503)&gt;0,BR_standardformat!G1503,"")</f>
        <v/>
      </c>
      <c r="B1500" s="23" t="str">
        <f>IF(NOT(A1500=""),BR_standardformat!R1503,"")</f>
        <v/>
      </c>
      <c r="C1500" s="14" t="str">
        <f>IF(NOT(A1500=""),VLOOKUP(A1500,tabel_7!A1500:C2513,2,FALSE),"")</f>
        <v/>
      </c>
      <c r="D1500" s="14" t="str">
        <f>IF(NOT(A1500=""),VLOOKUP(A1500,tabel_7!A1500:C2513,3,FALSE),"")</f>
        <v/>
      </c>
      <c r="E1500" s="25" t="str">
        <f>IF(NOT(A1500=""),VLOOKUP(_xlfn.CONCAT(C1500,", ",D1500),pg!$C$2:$D$38,2,FALSE),"")</f>
        <v/>
      </c>
      <c r="F1500" s="24" t="str">
        <f t="shared" si="47"/>
        <v/>
      </c>
      <c r="H1500" t="str">
        <f>IF(COUNTIF(tabel_7!A$2:A$1015,BR_standardformat!G1503)&gt;0,BR_standardformat!G1503,"")</f>
        <v/>
      </c>
      <c r="I1500" t="str">
        <f t="shared" si="48"/>
        <v xml:space="preserve">, </v>
      </c>
    </row>
    <row r="1501" spans="1:9" x14ac:dyDescent="0.25">
      <c r="A1501" s="14" t="str">
        <f>IF(COUNTIF(tabel_7!A$2:A$1015,BR_standardformat!G1504)&gt;0,BR_standardformat!G1504,"")</f>
        <v/>
      </c>
      <c r="B1501" s="23" t="str">
        <f>IF(NOT(A1501=""),BR_standardformat!R1504,"")</f>
        <v/>
      </c>
      <c r="C1501" s="14" t="str">
        <f>IF(NOT(A1501=""),VLOOKUP(A1501,tabel_7!A1501:C2514,2,FALSE),"")</f>
        <v/>
      </c>
      <c r="D1501" s="14" t="str">
        <f>IF(NOT(A1501=""),VLOOKUP(A1501,tabel_7!A1501:C2514,3,FALSE),"")</f>
        <v/>
      </c>
      <c r="E1501" s="25" t="str">
        <f>IF(NOT(A1501=""),VLOOKUP(_xlfn.CONCAT(C1501,", ",D1501),pg!$C$2:$D$38,2,FALSE),"")</f>
        <v/>
      </c>
      <c r="F1501" s="24" t="str">
        <f t="shared" si="47"/>
        <v/>
      </c>
      <c r="H1501" t="str">
        <f>IF(COUNTIF(tabel_7!A$2:A$1015,BR_standardformat!G1504)&gt;0,BR_standardformat!G1504,"")</f>
        <v/>
      </c>
      <c r="I1501" t="str">
        <f t="shared" si="48"/>
        <v xml:space="preserve">, </v>
      </c>
    </row>
    <row r="1502" spans="1:9" x14ac:dyDescent="0.25">
      <c r="A1502" s="14" t="str">
        <f>IF(COUNTIF(tabel_7!A$2:A$1015,BR_standardformat!G1505)&gt;0,BR_standardformat!G1505,"")</f>
        <v/>
      </c>
      <c r="B1502" s="23" t="str">
        <f>IF(NOT(A1502=""),BR_standardformat!R1505,"")</f>
        <v/>
      </c>
      <c r="C1502" s="14" t="str">
        <f>IF(NOT(A1502=""),VLOOKUP(A1502,tabel_7!A1502:C2515,2,FALSE),"")</f>
        <v/>
      </c>
      <c r="D1502" s="14" t="str">
        <f>IF(NOT(A1502=""),VLOOKUP(A1502,tabel_7!A1502:C2515,3,FALSE),"")</f>
        <v/>
      </c>
      <c r="E1502" s="25" t="str">
        <f>IF(NOT(A1502=""),VLOOKUP(_xlfn.CONCAT(C1502,", ",D1502),pg!$C$2:$D$38,2,FALSE),"")</f>
        <v/>
      </c>
      <c r="F1502" s="24" t="str">
        <f t="shared" si="47"/>
        <v/>
      </c>
      <c r="H1502" t="str">
        <f>IF(COUNTIF(tabel_7!A$2:A$1015,BR_standardformat!G1505)&gt;0,BR_standardformat!G1505,"")</f>
        <v/>
      </c>
      <c r="I1502" t="str">
        <f t="shared" si="48"/>
        <v xml:space="preserve">, </v>
      </c>
    </row>
    <row r="1503" spans="1:9" x14ac:dyDescent="0.25">
      <c r="A1503" s="14" t="str">
        <f>IF(COUNTIF(tabel_7!A$2:A$1015,BR_standardformat!G1506)&gt;0,BR_standardformat!G1506,"")</f>
        <v/>
      </c>
      <c r="B1503" s="23" t="str">
        <f>IF(NOT(A1503=""),BR_standardformat!R1506,"")</f>
        <v/>
      </c>
      <c r="C1503" s="14" t="str">
        <f>IF(NOT(A1503=""),VLOOKUP(A1503,tabel_7!A1503:C2516,2,FALSE),"")</f>
        <v/>
      </c>
      <c r="D1503" s="14" t="str">
        <f>IF(NOT(A1503=""),VLOOKUP(A1503,tabel_7!A1503:C2516,3,FALSE),"")</f>
        <v/>
      </c>
      <c r="E1503" s="25" t="str">
        <f>IF(NOT(A1503=""),VLOOKUP(_xlfn.CONCAT(C1503,", ",D1503),pg!$C$2:$D$38,2,FALSE),"")</f>
        <v/>
      </c>
      <c r="F1503" s="24" t="str">
        <f t="shared" si="47"/>
        <v/>
      </c>
      <c r="H1503" t="str">
        <f>IF(COUNTIF(tabel_7!A$2:A$1015,BR_standardformat!G1506)&gt;0,BR_standardformat!G1506,"")</f>
        <v/>
      </c>
      <c r="I1503" t="str">
        <f t="shared" si="48"/>
        <v xml:space="preserve">, </v>
      </c>
    </row>
    <row r="1504" spans="1:9" x14ac:dyDescent="0.25">
      <c r="A1504" s="14" t="str">
        <f>IF(COUNTIF(tabel_7!A$2:A$1015,BR_standardformat!G1507)&gt;0,BR_standardformat!G1507,"")</f>
        <v/>
      </c>
      <c r="B1504" s="23" t="str">
        <f>IF(NOT(A1504=""),BR_standardformat!R1507,"")</f>
        <v/>
      </c>
      <c r="C1504" s="14" t="str">
        <f>IF(NOT(A1504=""),VLOOKUP(A1504,tabel_7!A1504:C2517,2,FALSE),"")</f>
        <v/>
      </c>
      <c r="D1504" s="14" t="str">
        <f>IF(NOT(A1504=""),VLOOKUP(A1504,tabel_7!A1504:C2517,3,FALSE),"")</f>
        <v/>
      </c>
      <c r="E1504" s="25" t="str">
        <f>IF(NOT(A1504=""),VLOOKUP(_xlfn.CONCAT(C1504,", ",D1504),pg!$C$2:$D$38,2,FALSE),"")</f>
        <v/>
      </c>
      <c r="F1504" s="24" t="str">
        <f t="shared" si="47"/>
        <v/>
      </c>
      <c r="H1504" t="str">
        <f>IF(COUNTIF(tabel_7!A$2:A$1015,BR_standardformat!G1507)&gt;0,BR_standardformat!G1507,"")</f>
        <v/>
      </c>
      <c r="I1504" t="str">
        <f t="shared" si="48"/>
        <v xml:space="preserve">, </v>
      </c>
    </row>
    <row r="1505" spans="1:9" x14ac:dyDescent="0.25">
      <c r="A1505" s="14" t="str">
        <f>IF(COUNTIF(tabel_7!A$2:A$1015,BR_standardformat!G1508)&gt;0,BR_standardformat!G1508,"")</f>
        <v/>
      </c>
      <c r="B1505" s="23" t="str">
        <f>IF(NOT(A1505=""),BR_standardformat!R1508,"")</f>
        <v/>
      </c>
      <c r="C1505" s="14" t="str">
        <f>IF(NOT(A1505=""),VLOOKUP(A1505,tabel_7!A1505:C2518,2,FALSE),"")</f>
        <v/>
      </c>
      <c r="D1505" s="14" t="str">
        <f>IF(NOT(A1505=""),VLOOKUP(A1505,tabel_7!A1505:C2518,3,FALSE),"")</f>
        <v/>
      </c>
      <c r="E1505" s="25" t="str">
        <f>IF(NOT(A1505=""),VLOOKUP(_xlfn.CONCAT(C1505,", ",D1505),pg!$C$2:$D$38,2,FALSE),"")</f>
        <v/>
      </c>
      <c r="F1505" s="24" t="str">
        <f t="shared" si="47"/>
        <v/>
      </c>
      <c r="H1505" t="str">
        <f>IF(COUNTIF(tabel_7!A$2:A$1015,BR_standardformat!G1508)&gt;0,BR_standardformat!G1508,"")</f>
        <v/>
      </c>
      <c r="I1505" t="str">
        <f t="shared" si="48"/>
        <v xml:space="preserve">, </v>
      </c>
    </row>
    <row r="1506" spans="1:9" x14ac:dyDescent="0.25">
      <c r="A1506" s="14" t="str">
        <f>IF(COUNTIF(tabel_7!A$2:A$1015,BR_standardformat!G1509)&gt;0,BR_standardformat!G1509,"")</f>
        <v/>
      </c>
      <c r="B1506" s="23" t="str">
        <f>IF(NOT(A1506=""),BR_standardformat!R1509,"")</f>
        <v/>
      </c>
      <c r="C1506" s="14" t="str">
        <f>IF(NOT(A1506=""),VLOOKUP(A1506,tabel_7!A1506:C2519,2,FALSE),"")</f>
        <v/>
      </c>
      <c r="D1506" s="14" t="str">
        <f>IF(NOT(A1506=""),VLOOKUP(A1506,tabel_7!A1506:C2519,3,FALSE),"")</f>
        <v/>
      </c>
      <c r="E1506" s="25" t="str">
        <f>IF(NOT(A1506=""),VLOOKUP(_xlfn.CONCAT(C1506,", ",D1506),pg!$C$2:$D$38,2,FALSE),"")</f>
        <v/>
      </c>
      <c r="F1506" s="24" t="str">
        <f t="shared" si="47"/>
        <v/>
      </c>
      <c r="H1506" t="str">
        <f>IF(COUNTIF(tabel_7!A$2:A$1015,BR_standardformat!G1509)&gt;0,BR_standardformat!G1509,"")</f>
        <v/>
      </c>
      <c r="I1506" t="str">
        <f t="shared" si="48"/>
        <v xml:space="preserve">, </v>
      </c>
    </row>
    <row r="1507" spans="1:9" x14ac:dyDescent="0.25">
      <c r="A1507" s="14" t="str">
        <f>IF(COUNTIF(tabel_7!A$2:A$1015,BR_standardformat!G1510)&gt;0,BR_standardformat!G1510,"")</f>
        <v/>
      </c>
      <c r="B1507" s="23" t="str">
        <f>IF(NOT(A1507=""),BR_standardformat!R1510,"")</f>
        <v/>
      </c>
      <c r="C1507" s="14" t="str">
        <f>IF(NOT(A1507=""),VLOOKUP(A1507,tabel_7!A1507:C2520,2,FALSE),"")</f>
        <v/>
      </c>
      <c r="D1507" s="14" t="str">
        <f>IF(NOT(A1507=""),VLOOKUP(A1507,tabel_7!A1507:C2520,3,FALSE),"")</f>
        <v/>
      </c>
      <c r="E1507" s="25" t="str">
        <f>IF(NOT(A1507=""),VLOOKUP(_xlfn.CONCAT(C1507,", ",D1507),pg!$C$2:$D$38,2,FALSE),"")</f>
        <v/>
      </c>
      <c r="F1507" s="24" t="str">
        <f t="shared" si="47"/>
        <v/>
      </c>
      <c r="H1507" t="str">
        <f>IF(COUNTIF(tabel_7!A$2:A$1015,BR_standardformat!G1510)&gt;0,BR_standardformat!G1510,"")</f>
        <v/>
      </c>
      <c r="I1507" t="str">
        <f t="shared" si="48"/>
        <v xml:space="preserve">, </v>
      </c>
    </row>
    <row r="1508" spans="1:9" x14ac:dyDescent="0.25">
      <c r="A1508" s="14" t="str">
        <f>IF(COUNTIF(tabel_7!A$2:A$1015,BR_standardformat!G1511)&gt;0,BR_standardformat!G1511,"")</f>
        <v/>
      </c>
      <c r="B1508" s="23" t="str">
        <f>IF(NOT(A1508=""),BR_standardformat!R1511,"")</f>
        <v/>
      </c>
      <c r="C1508" s="14" t="str">
        <f>IF(NOT(A1508=""),VLOOKUP(A1508,tabel_7!A1508:C2521,2,FALSE),"")</f>
        <v/>
      </c>
      <c r="D1508" s="14" t="str">
        <f>IF(NOT(A1508=""),VLOOKUP(A1508,tabel_7!A1508:C2521,3,FALSE),"")</f>
        <v/>
      </c>
      <c r="E1508" s="25" t="str">
        <f>IF(NOT(A1508=""),VLOOKUP(_xlfn.CONCAT(C1508,", ",D1508),pg!$C$2:$D$38,2,FALSE),"")</f>
        <v/>
      </c>
      <c r="F1508" s="24" t="str">
        <f t="shared" si="47"/>
        <v/>
      </c>
      <c r="H1508" t="str">
        <f>IF(COUNTIF(tabel_7!A$2:A$1015,BR_standardformat!G1511)&gt;0,BR_standardformat!G1511,"")</f>
        <v/>
      </c>
      <c r="I1508" t="str">
        <f t="shared" si="48"/>
        <v xml:space="preserve">, </v>
      </c>
    </row>
    <row r="1509" spans="1:9" x14ac:dyDescent="0.25">
      <c r="A1509" s="14" t="str">
        <f>IF(COUNTIF(tabel_7!A$2:A$1015,BR_standardformat!G1512)&gt;0,BR_standardformat!G1512,"")</f>
        <v/>
      </c>
      <c r="B1509" s="23" t="str">
        <f>IF(NOT(A1509=""),BR_standardformat!R1512,"")</f>
        <v/>
      </c>
      <c r="C1509" s="14" t="str">
        <f>IF(NOT(A1509=""),VLOOKUP(A1509,tabel_7!A1509:C2522,2,FALSE),"")</f>
        <v/>
      </c>
      <c r="D1509" s="14" t="str">
        <f>IF(NOT(A1509=""),VLOOKUP(A1509,tabel_7!A1509:C2522,3,FALSE),"")</f>
        <v/>
      </c>
      <c r="E1509" s="25" t="str">
        <f>IF(NOT(A1509=""),VLOOKUP(_xlfn.CONCAT(C1509,", ",D1509),pg!$C$2:$D$38,2,FALSE),"")</f>
        <v/>
      </c>
      <c r="F1509" s="24" t="str">
        <f t="shared" si="47"/>
        <v/>
      </c>
      <c r="H1509" t="str">
        <f>IF(COUNTIF(tabel_7!A$2:A$1015,BR_standardformat!G1512)&gt;0,BR_standardformat!G1512,"")</f>
        <v/>
      </c>
      <c r="I1509" t="str">
        <f t="shared" si="48"/>
        <v xml:space="preserve">, </v>
      </c>
    </row>
    <row r="1510" spans="1:9" x14ac:dyDescent="0.25">
      <c r="A1510" s="14" t="str">
        <f>IF(COUNTIF(tabel_7!A$2:A$1015,BR_standardformat!G1513)&gt;0,BR_standardformat!G1513,"")</f>
        <v/>
      </c>
      <c r="B1510" s="23" t="str">
        <f>IF(NOT(A1510=""),BR_standardformat!R1513,"")</f>
        <v/>
      </c>
      <c r="C1510" s="14" t="str">
        <f>IF(NOT(A1510=""),VLOOKUP(A1510,tabel_7!A1510:C2523,2,FALSE),"")</f>
        <v/>
      </c>
      <c r="D1510" s="14" t="str">
        <f>IF(NOT(A1510=""),VLOOKUP(A1510,tabel_7!A1510:C2523,3,FALSE),"")</f>
        <v/>
      </c>
      <c r="E1510" s="25" t="str">
        <f>IF(NOT(A1510=""),VLOOKUP(_xlfn.CONCAT(C1510,", ",D1510),pg!$C$2:$D$38,2,FALSE),"")</f>
        <v/>
      </c>
      <c r="F1510" s="24" t="str">
        <f t="shared" si="47"/>
        <v/>
      </c>
      <c r="H1510" t="str">
        <f>IF(COUNTIF(tabel_7!A$2:A$1015,BR_standardformat!G1513)&gt;0,BR_standardformat!G1513,"")</f>
        <v/>
      </c>
      <c r="I1510" t="str">
        <f t="shared" si="48"/>
        <v xml:space="preserve">, </v>
      </c>
    </row>
    <row r="1511" spans="1:9" x14ac:dyDescent="0.25">
      <c r="A1511" s="14" t="str">
        <f>IF(COUNTIF(tabel_7!A$2:A$1015,BR_standardformat!G1514)&gt;0,BR_standardformat!G1514,"")</f>
        <v/>
      </c>
      <c r="B1511" s="23" t="str">
        <f>IF(NOT(A1511=""),BR_standardformat!R1514,"")</f>
        <v/>
      </c>
      <c r="C1511" s="14" t="str">
        <f>IF(NOT(A1511=""),VLOOKUP(A1511,tabel_7!A1511:C2524,2,FALSE),"")</f>
        <v/>
      </c>
      <c r="D1511" s="14" t="str">
        <f>IF(NOT(A1511=""),VLOOKUP(A1511,tabel_7!A1511:C2524,3,FALSE),"")</f>
        <v/>
      </c>
      <c r="E1511" s="25" t="str">
        <f>IF(NOT(A1511=""),VLOOKUP(_xlfn.CONCAT(C1511,", ",D1511),pg!$C$2:$D$38,2,FALSE),"")</f>
        <v/>
      </c>
      <c r="F1511" s="24" t="str">
        <f t="shared" si="47"/>
        <v/>
      </c>
      <c r="H1511" t="str">
        <f>IF(COUNTIF(tabel_7!A$2:A$1015,BR_standardformat!G1514)&gt;0,BR_standardformat!G1514,"")</f>
        <v/>
      </c>
      <c r="I1511" t="str">
        <f t="shared" si="48"/>
        <v xml:space="preserve">, </v>
      </c>
    </row>
    <row r="1512" spans="1:9" x14ac:dyDescent="0.25">
      <c r="A1512" s="14" t="str">
        <f>IF(COUNTIF(tabel_7!A$2:A$1015,BR_standardformat!G1515)&gt;0,BR_standardformat!G1515,"")</f>
        <v/>
      </c>
      <c r="B1512" s="23" t="str">
        <f>IF(NOT(A1512=""),BR_standardformat!R1515,"")</f>
        <v/>
      </c>
      <c r="C1512" s="14" t="str">
        <f>IF(NOT(A1512=""),VLOOKUP(A1512,tabel_7!A1512:C2525,2,FALSE),"")</f>
        <v/>
      </c>
      <c r="D1512" s="14" t="str">
        <f>IF(NOT(A1512=""),VLOOKUP(A1512,tabel_7!A1512:C2525,3,FALSE),"")</f>
        <v/>
      </c>
      <c r="E1512" s="25" t="str">
        <f>IF(NOT(A1512=""),VLOOKUP(_xlfn.CONCAT(C1512,", ",D1512),pg!$C$2:$D$38,2,FALSE),"")</f>
        <v/>
      </c>
      <c r="F1512" s="24" t="str">
        <f t="shared" si="47"/>
        <v/>
      </c>
      <c r="H1512" t="str">
        <f>IF(COUNTIF(tabel_7!A$2:A$1015,BR_standardformat!G1515)&gt;0,BR_standardformat!G1515,"")</f>
        <v/>
      </c>
      <c r="I1512" t="str">
        <f t="shared" si="48"/>
        <v xml:space="preserve">, </v>
      </c>
    </row>
    <row r="1513" spans="1:9" x14ac:dyDescent="0.25">
      <c r="A1513" s="14" t="str">
        <f>IF(COUNTIF(tabel_7!A$2:A$1015,BR_standardformat!G1516)&gt;0,BR_standardformat!G1516,"")</f>
        <v/>
      </c>
      <c r="B1513" s="23" t="str">
        <f>IF(NOT(A1513=""),BR_standardformat!R1516,"")</f>
        <v/>
      </c>
      <c r="C1513" s="14" t="str">
        <f>IF(NOT(A1513=""),VLOOKUP(A1513,tabel_7!A1513:C2526,2,FALSE),"")</f>
        <v/>
      </c>
      <c r="D1513" s="14" t="str">
        <f>IF(NOT(A1513=""),VLOOKUP(A1513,tabel_7!A1513:C2526,3,FALSE),"")</f>
        <v/>
      </c>
      <c r="E1513" s="25" t="str">
        <f>IF(NOT(A1513=""),VLOOKUP(_xlfn.CONCAT(C1513,", ",D1513),pg!$C$2:$D$38,2,FALSE),"")</f>
        <v/>
      </c>
      <c r="F1513" s="24" t="str">
        <f t="shared" si="47"/>
        <v/>
      </c>
      <c r="H1513" t="str">
        <f>IF(COUNTIF(tabel_7!A$2:A$1015,BR_standardformat!G1516)&gt;0,BR_standardformat!G1516,"")</f>
        <v/>
      </c>
      <c r="I1513" t="str">
        <f t="shared" si="48"/>
        <v xml:space="preserve">, </v>
      </c>
    </row>
    <row r="1514" spans="1:9" x14ac:dyDescent="0.25">
      <c r="A1514" s="14" t="str">
        <f>IF(COUNTIF(tabel_7!A$2:A$1015,BR_standardformat!G1517)&gt;0,BR_standardformat!G1517,"")</f>
        <v/>
      </c>
      <c r="B1514" s="23" t="str">
        <f>IF(NOT(A1514=""),BR_standardformat!R1517,"")</f>
        <v/>
      </c>
      <c r="C1514" s="14" t="str">
        <f>IF(NOT(A1514=""),VLOOKUP(A1514,tabel_7!A1514:C2527,2,FALSE),"")</f>
        <v/>
      </c>
      <c r="D1514" s="14" t="str">
        <f>IF(NOT(A1514=""),VLOOKUP(A1514,tabel_7!A1514:C2527,3,FALSE),"")</f>
        <v/>
      </c>
      <c r="E1514" s="25" t="str">
        <f>IF(NOT(A1514=""),VLOOKUP(_xlfn.CONCAT(C1514,", ",D1514),pg!$C$2:$D$38,2,FALSE),"")</f>
        <v/>
      </c>
      <c r="F1514" s="24" t="str">
        <f t="shared" si="47"/>
        <v/>
      </c>
      <c r="H1514" t="str">
        <f>IF(COUNTIF(tabel_7!A$2:A$1015,BR_standardformat!G1517)&gt;0,BR_standardformat!G1517,"")</f>
        <v/>
      </c>
      <c r="I1514" t="str">
        <f t="shared" si="48"/>
        <v xml:space="preserve">, </v>
      </c>
    </row>
    <row r="1515" spans="1:9" x14ac:dyDescent="0.25">
      <c r="A1515" s="14" t="str">
        <f>IF(COUNTIF(tabel_7!A$2:A$1015,BR_standardformat!G1518)&gt;0,BR_standardformat!G1518,"")</f>
        <v/>
      </c>
      <c r="B1515" s="23" t="str">
        <f>IF(NOT(A1515=""),BR_standardformat!R1518,"")</f>
        <v/>
      </c>
      <c r="C1515" s="14" t="str">
        <f>IF(NOT(A1515=""),VLOOKUP(A1515,tabel_7!A1515:C2528,2,FALSE),"")</f>
        <v/>
      </c>
      <c r="D1515" s="14" t="str">
        <f>IF(NOT(A1515=""),VLOOKUP(A1515,tabel_7!A1515:C2528,3,FALSE),"")</f>
        <v/>
      </c>
      <c r="E1515" s="25" t="str">
        <f>IF(NOT(A1515=""),VLOOKUP(_xlfn.CONCAT(C1515,", ",D1515),pg!$C$2:$D$38,2,FALSE),"")</f>
        <v/>
      </c>
      <c r="F1515" s="24" t="str">
        <f t="shared" si="47"/>
        <v/>
      </c>
      <c r="H1515" t="str">
        <f>IF(COUNTIF(tabel_7!A$2:A$1015,BR_standardformat!G1518)&gt;0,BR_standardformat!G1518,"")</f>
        <v/>
      </c>
      <c r="I1515" t="str">
        <f t="shared" si="48"/>
        <v xml:space="preserve">, </v>
      </c>
    </row>
    <row r="1516" spans="1:9" x14ac:dyDescent="0.25">
      <c r="A1516" s="14" t="str">
        <f>IF(COUNTIF(tabel_7!A$2:A$1015,BR_standardformat!G1519)&gt;0,BR_standardformat!G1519,"")</f>
        <v/>
      </c>
      <c r="B1516" s="23" t="str">
        <f>IF(NOT(A1516=""),BR_standardformat!R1519,"")</f>
        <v/>
      </c>
      <c r="C1516" s="14" t="str">
        <f>IF(NOT(A1516=""),VLOOKUP(A1516,tabel_7!A1516:C2529,2,FALSE),"")</f>
        <v/>
      </c>
      <c r="D1516" s="14" t="str">
        <f>IF(NOT(A1516=""),VLOOKUP(A1516,tabel_7!A1516:C2529,3,FALSE),"")</f>
        <v/>
      </c>
      <c r="E1516" s="25" t="str">
        <f>IF(NOT(A1516=""),VLOOKUP(_xlfn.CONCAT(C1516,", ",D1516),pg!$C$2:$D$38,2,FALSE),"")</f>
        <v/>
      </c>
      <c r="F1516" s="24" t="str">
        <f t="shared" si="47"/>
        <v/>
      </c>
      <c r="H1516" t="str">
        <f>IF(COUNTIF(tabel_7!A$2:A$1015,BR_standardformat!G1519)&gt;0,BR_standardformat!G1519,"")</f>
        <v/>
      </c>
      <c r="I1516" t="str">
        <f t="shared" si="48"/>
        <v xml:space="preserve">, </v>
      </c>
    </row>
    <row r="1517" spans="1:9" x14ac:dyDescent="0.25">
      <c r="A1517" s="14" t="str">
        <f>IF(COUNTIF(tabel_7!A$2:A$1015,BR_standardformat!G1520)&gt;0,BR_standardformat!G1520,"")</f>
        <v/>
      </c>
      <c r="B1517" s="23" t="str">
        <f>IF(NOT(A1517=""),BR_standardformat!R1520,"")</f>
        <v/>
      </c>
      <c r="C1517" s="14" t="str">
        <f>IF(NOT(A1517=""),VLOOKUP(A1517,tabel_7!A1517:C2530,2,FALSE),"")</f>
        <v/>
      </c>
      <c r="D1517" s="14" t="str">
        <f>IF(NOT(A1517=""),VLOOKUP(A1517,tabel_7!A1517:C2530,3,FALSE),"")</f>
        <v/>
      </c>
      <c r="E1517" s="25" t="str">
        <f>IF(NOT(A1517=""),VLOOKUP(_xlfn.CONCAT(C1517,", ",D1517),pg!$C$2:$D$38,2,FALSE),"")</f>
        <v/>
      </c>
      <c r="F1517" s="24" t="str">
        <f t="shared" si="47"/>
        <v/>
      </c>
      <c r="H1517" t="str">
        <f>IF(COUNTIF(tabel_7!A$2:A$1015,BR_standardformat!G1520)&gt;0,BR_standardformat!G1520,"")</f>
        <v/>
      </c>
      <c r="I1517" t="str">
        <f t="shared" si="48"/>
        <v xml:space="preserve">, </v>
      </c>
    </row>
    <row r="1518" spans="1:9" x14ac:dyDescent="0.25">
      <c r="A1518" s="14" t="str">
        <f>IF(COUNTIF(tabel_7!A$2:A$1015,BR_standardformat!G1521)&gt;0,BR_standardformat!G1521,"")</f>
        <v/>
      </c>
      <c r="B1518" s="23" t="str">
        <f>IF(NOT(A1518=""),BR_standardformat!R1521,"")</f>
        <v/>
      </c>
      <c r="C1518" s="14" t="str">
        <f>IF(NOT(A1518=""),VLOOKUP(A1518,tabel_7!A1518:C2531,2,FALSE),"")</f>
        <v/>
      </c>
      <c r="D1518" s="14" t="str">
        <f>IF(NOT(A1518=""),VLOOKUP(A1518,tabel_7!A1518:C2531,3,FALSE),"")</f>
        <v/>
      </c>
      <c r="E1518" s="25" t="str">
        <f>IF(NOT(A1518=""),VLOOKUP(_xlfn.CONCAT(C1518,", ",D1518),pg!$C$2:$D$38,2,FALSE),"")</f>
        <v/>
      </c>
      <c r="F1518" s="24" t="str">
        <f t="shared" si="47"/>
        <v/>
      </c>
      <c r="H1518" t="str">
        <f>IF(COUNTIF(tabel_7!A$2:A$1015,BR_standardformat!G1521)&gt;0,BR_standardformat!G1521,"")</f>
        <v/>
      </c>
      <c r="I1518" t="str">
        <f t="shared" si="48"/>
        <v xml:space="preserve">, </v>
      </c>
    </row>
    <row r="1519" spans="1:9" x14ac:dyDescent="0.25">
      <c r="A1519" s="14" t="str">
        <f>IF(COUNTIF(tabel_7!A$2:A$1015,BR_standardformat!G1522)&gt;0,BR_standardformat!G1522,"")</f>
        <v/>
      </c>
      <c r="B1519" s="23" t="str">
        <f>IF(NOT(A1519=""),BR_standardformat!R1522,"")</f>
        <v/>
      </c>
      <c r="C1519" s="14" t="str">
        <f>IF(NOT(A1519=""),VLOOKUP(A1519,tabel_7!A1519:C2532,2,FALSE),"")</f>
        <v/>
      </c>
      <c r="D1519" s="14" t="str">
        <f>IF(NOT(A1519=""),VLOOKUP(A1519,tabel_7!A1519:C2532,3,FALSE),"")</f>
        <v/>
      </c>
      <c r="E1519" s="25" t="str">
        <f>IF(NOT(A1519=""),VLOOKUP(_xlfn.CONCAT(C1519,", ",D1519),pg!$C$2:$D$38,2,FALSE),"")</f>
        <v/>
      </c>
      <c r="F1519" s="24" t="str">
        <f t="shared" si="47"/>
        <v/>
      </c>
      <c r="H1519" t="str">
        <f>IF(COUNTIF(tabel_7!A$2:A$1015,BR_standardformat!G1522)&gt;0,BR_standardformat!G1522,"")</f>
        <v/>
      </c>
      <c r="I1519" t="str">
        <f t="shared" si="48"/>
        <v xml:space="preserve">, </v>
      </c>
    </row>
    <row r="1520" spans="1:9" x14ac:dyDescent="0.25">
      <c r="A1520" s="14" t="str">
        <f>IF(COUNTIF(tabel_7!A$2:A$1015,BR_standardformat!G1523)&gt;0,BR_standardformat!G1523,"")</f>
        <v/>
      </c>
      <c r="B1520" s="23" t="str">
        <f>IF(NOT(A1520=""),BR_standardformat!R1523,"")</f>
        <v/>
      </c>
      <c r="C1520" s="14" t="str">
        <f>IF(NOT(A1520=""),VLOOKUP(A1520,tabel_7!A1520:C2533,2,FALSE),"")</f>
        <v/>
      </c>
      <c r="D1520" s="14" t="str">
        <f>IF(NOT(A1520=""),VLOOKUP(A1520,tabel_7!A1520:C2533,3,FALSE),"")</f>
        <v/>
      </c>
      <c r="E1520" s="25" t="str">
        <f>IF(NOT(A1520=""),VLOOKUP(_xlfn.CONCAT(C1520,", ",D1520),pg!$C$2:$D$38,2,FALSE),"")</f>
        <v/>
      </c>
      <c r="F1520" s="24" t="str">
        <f t="shared" si="47"/>
        <v/>
      </c>
      <c r="H1520" t="str">
        <f>IF(COUNTIF(tabel_7!A$2:A$1015,BR_standardformat!G1523)&gt;0,BR_standardformat!G1523,"")</f>
        <v/>
      </c>
      <c r="I1520" t="str">
        <f t="shared" si="48"/>
        <v xml:space="preserve">, </v>
      </c>
    </row>
    <row r="1521" spans="1:9" x14ac:dyDescent="0.25">
      <c r="A1521" s="14" t="str">
        <f>IF(COUNTIF(tabel_7!A$2:A$1015,BR_standardformat!G1524)&gt;0,BR_standardformat!G1524,"")</f>
        <v/>
      </c>
      <c r="B1521" s="23" t="str">
        <f>IF(NOT(A1521=""),BR_standardformat!R1524,"")</f>
        <v/>
      </c>
      <c r="C1521" s="14" t="str">
        <f>IF(NOT(A1521=""),VLOOKUP(A1521,tabel_7!A1521:C2534,2,FALSE),"")</f>
        <v/>
      </c>
      <c r="D1521" s="14" t="str">
        <f>IF(NOT(A1521=""),VLOOKUP(A1521,tabel_7!A1521:C2534,3,FALSE),"")</f>
        <v/>
      </c>
      <c r="E1521" s="25" t="str">
        <f>IF(NOT(A1521=""),VLOOKUP(_xlfn.CONCAT(C1521,", ",D1521),pg!$C$2:$D$38,2,FALSE),"")</f>
        <v/>
      </c>
      <c r="F1521" s="24" t="str">
        <f t="shared" si="47"/>
        <v/>
      </c>
      <c r="H1521" t="str">
        <f>IF(COUNTIF(tabel_7!A$2:A$1015,BR_standardformat!G1524)&gt;0,BR_standardformat!G1524,"")</f>
        <v/>
      </c>
      <c r="I1521" t="str">
        <f t="shared" si="48"/>
        <v xml:space="preserve">, </v>
      </c>
    </row>
    <row r="1522" spans="1:9" x14ac:dyDescent="0.25">
      <c r="A1522" s="14" t="str">
        <f>IF(COUNTIF(tabel_7!A$2:A$1015,BR_standardformat!G1525)&gt;0,BR_standardformat!G1525,"")</f>
        <v/>
      </c>
      <c r="B1522" s="23" t="str">
        <f>IF(NOT(A1522=""),BR_standardformat!R1525,"")</f>
        <v/>
      </c>
      <c r="C1522" s="14" t="str">
        <f>IF(NOT(A1522=""),VLOOKUP(A1522,tabel_7!A1522:C2535,2,FALSE),"")</f>
        <v/>
      </c>
      <c r="D1522" s="14" t="str">
        <f>IF(NOT(A1522=""),VLOOKUP(A1522,tabel_7!A1522:C2535,3,FALSE),"")</f>
        <v/>
      </c>
      <c r="E1522" s="25" t="str">
        <f>IF(NOT(A1522=""),VLOOKUP(_xlfn.CONCAT(C1522,", ",D1522),pg!$C$2:$D$38,2,FALSE),"")</f>
        <v/>
      </c>
      <c r="F1522" s="24" t="str">
        <f t="shared" si="47"/>
        <v/>
      </c>
      <c r="H1522" t="str">
        <f>IF(COUNTIF(tabel_7!A$2:A$1015,BR_standardformat!G1525)&gt;0,BR_standardformat!G1525,"")</f>
        <v/>
      </c>
      <c r="I1522" t="str">
        <f t="shared" si="48"/>
        <v xml:space="preserve">, </v>
      </c>
    </row>
    <row r="1523" spans="1:9" x14ac:dyDescent="0.25">
      <c r="A1523" s="14" t="str">
        <f>IF(COUNTIF(tabel_7!A$2:A$1015,BR_standardformat!G1526)&gt;0,BR_standardformat!G1526,"")</f>
        <v/>
      </c>
      <c r="B1523" s="23" t="str">
        <f>IF(NOT(A1523=""),BR_standardformat!R1526,"")</f>
        <v/>
      </c>
      <c r="C1523" s="14" t="str">
        <f>IF(NOT(A1523=""),VLOOKUP(A1523,tabel_7!A1523:C2536,2,FALSE),"")</f>
        <v/>
      </c>
      <c r="D1523" s="14" t="str">
        <f>IF(NOT(A1523=""),VLOOKUP(A1523,tabel_7!A1523:C2536,3,FALSE),"")</f>
        <v/>
      </c>
      <c r="E1523" s="25" t="str">
        <f>IF(NOT(A1523=""),VLOOKUP(_xlfn.CONCAT(C1523,", ",D1523),pg!$C$2:$D$38,2,FALSE),"")</f>
        <v/>
      </c>
      <c r="F1523" s="24" t="str">
        <f t="shared" si="47"/>
        <v/>
      </c>
      <c r="H1523" t="str">
        <f>IF(COUNTIF(tabel_7!A$2:A$1015,BR_standardformat!G1526)&gt;0,BR_standardformat!G1526,"")</f>
        <v/>
      </c>
      <c r="I1523" t="str">
        <f t="shared" si="48"/>
        <v xml:space="preserve">, </v>
      </c>
    </row>
    <row r="1524" spans="1:9" x14ac:dyDescent="0.25">
      <c r="A1524" s="14" t="str">
        <f>IF(COUNTIF(tabel_7!A$2:A$1015,BR_standardformat!G1527)&gt;0,BR_standardformat!G1527,"")</f>
        <v/>
      </c>
      <c r="B1524" s="23" t="str">
        <f>IF(NOT(A1524=""),BR_standardformat!R1527,"")</f>
        <v/>
      </c>
      <c r="C1524" s="14" t="str">
        <f>IF(NOT(A1524=""),VLOOKUP(A1524,tabel_7!A1524:C2537,2,FALSE),"")</f>
        <v/>
      </c>
      <c r="D1524" s="14" t="str">
        <f>IF(NOT(A1524=""),VLOOKUP(A1524,tabel_7!A1524:C2537,3,FALSE),"")</f>
        <v/>
      </c>
      <c r="E1524" s="25" t="str">
        <f>IF(NOT(A1524=""),VLOOKUP(_xlfn.CONCAT(C1524,", ",D1524),pg!$C$2:$D$38,2,FALSE),"")</f>
        <v/>
      </c>
      <c r="F1524" s="24" t="str">
        <f t="shared" si="47"/>
        <v/>
      </c>
      <c r="H1524" t="str">
        <f>IF(COUNTIF(tabel_7!A$2:A$1015,BR_standardformat!G1527)&gt;0,BR_standardformat!G1527,"")</f>
        <v/>
      </c>
      <c r="I1524" t="str">
        <f t="shared" si="48"/>
        <v xml:space="preserve">, </v>
      </c>
    </row>
    <row r="1525" spans="1:9" x14ac:dyDescent="0.25">
      <c r="A1525" s="14" t="str">
        <f>IF(COUNTIF(tabel_7!A$2:A$1015,BR_standardformat!G1528)&gt;0,BR_standardformat!G1528,"")</f>
        <v/>
      </c>
      <c r="B1525" s="23" t="str">
        <f>IF(NOT(A1525=""),BR_standardformat!R1528,"")</f>
        <v/>
      </c>
      <c r="C1525" s="14" t="str">
        <f>IF(NOT(A1525=""),VLOOKUP(A1525,tabel_7!A1525:C2538,2,FALSE),"")</f>
        <v/>
      </c>
      <c r="D1525" s="14" t="str">
        <f>IF(NOT(A1525=""),VLOOKUP(A1525,tabel_7!A1525:C2538,3,FALSE),"")</f>
        <v/>
      </c>
      <c r="E1525" s="25" t="str">
        <f>IF(NOT(A1525=""),VLOOKUP(_xlfn.CONCAT(C1525,", ",D1525),pg!$C$2:$D$38,2,FALSE),"")</f>
        <v/>
      </c>
      <c r="F1525" s="24" t="str">
        <f t="shared" si="47"/>
        <v/>
      </c>
      <c r="H1525" t="str">
        <f>IF(COUNTIF(tabel_7!A$2:A$1015,BR_standardformat!G1528)&gt;0,BR_standardformat!G1528,"")</f>
        <v/>
      </c>
      <c r="I1525" t="str">
        <f t="shared" si="48"/>
        <v xml:space="preserve">, </v>
      </c>
    </row>
    <row r="1526" spans="1:9" x14ac:dyDescent="0.25">
      <c r="A1526" s="14" t="str">
        <f>IF(COUNTIF(tabel_7!A$2:A$1015,BR_standardformat!G1529)&gt;0,BR_standardformat!G1529,"")</f>
        <v/>
      </c>
      <c r="B1526" s="23" t="str">
        <f>IF(NOT(A1526=""),BR_standardformat!R1529,"")</f>
        <v/>
      </c>
      <c r="C1526" s="14" t="str">
        <f>IF(NOT(A1526=""),VLOOKUP(A1526,tabel_7!A1526:C2539,2,FALSE),"")</f>
        <v/>
      </c>
      <c r="D1526" s="14" t="str">
        <f>IF(NOT(A1526=""),VLOOKUP(A1526,tabel_7!A1526:C2539,3,FALSE),"")</f>
        <v/>
      </c>
      <c r="E1526" s="25" t="str">
        <f>IF(NOT(A1526=""),VLOOKUP(_xlfn.CONCAT(C1526,", ",D1526),pg!$C$2:$D$38,2,FALSE),"")</f>
        <v/>
      </c>
      <c r="F1526" s="24" t="str">
        <f t="shared" si="47"/>
        <v/>
      </c>
      <c r="H1526" t="str">
        <f>IF(COUNTIF(tabel_7!A$2:A$1015,BR_standardformat!G1529)&gt;0,BR_standardformat!G1529,"")</f>
        <v/>
      </c>
      <c r="I1526" t="str">
        <f t="shared" si="48"/>
        <v xml:space="preserve">, </v>
      </c>
    </row>
    <row r="1527" spans="1:9" x14ac:dyDescent="0.25">
      <c r="A1527" s="14" t="str">
        <f>IF(COUNTIF(tabel_7!A$2:A$1015,BR_standardformat!G1530)&gt;0,BR_standardformat!G1530,"")</f>
        <v/>
      </c>
      <c r="B1527" s="23" t="str">
        <f>IF(NOT(A1527=""),BR_standardformat!R1530,"")</f>
        <v/>
      </c>
      <c r="C1527" s="14" t="str">
        <f>IF(NOT(A1527=""),VLOOKUP(A1527,tabel_7!A1527:C2540,2,FALSE),"")</f>
        <v/>
      </c>
      <c r="D1527" s="14" t="str">
        <f>IF(NOT(A1527=""),VLOOKUP(A1527,tabel_7!A1527:C2540,3,FALSE),"")</f>
        <v/>
      </c>
      <c r="E1527" s="25" t="str">
        <f>IF(NOT(A1527=""),VLOOKUP(_xlfn.CONCAT(C1527,", ",D1527),pg!$C$2:$D$38,2,FALSE),"")</f>
        <v/>
      </c>
      <c r="F1527" s="24" t="str">
        <f t="shared" si="47"/>
        <v/>
      </c>
      <c r="H1527" t="str">
        <f>IF(COUNTIF(tabel_7!A$2:A$1015,BR_standardformat!G1530)&gt;0,BR_standardformat!G1530,"")</f>
        <v/>
      </c>
      <c r="I1527" t="str">
        <f t="shared" si="48"/>
        <v xml:space="preserve">, </v>
      </c>
    </row>
    <row r="1528" spans="1:9" x14ac:dyDescent="0.25">
      <c r="A1528" s="14" t="str">
        <f>IF(COUNTIF(tabel_7!A$2:A$1015,BR_standardformat!G1531)&gt;0,BR_standardformat!G1531,"")</f>
        <v/>
      </c>
      <c r="B1528" s="23" t="str">
        <f>IF(NOT(A1528=""),BR_standardformat!R1531,"")</f>
        <v/>
      </c>
      <c r="C1528" s="14" t="str">
        <f>IF(NOT(A1528=""),VLOOKUP(A1528,tabel_7!A1528:C2541,2,FALSE),"")</f>
        <v/>
      </c>
      <c r="D1528" s="14" t="str">
        <f>IF(NOT(A1528=""),VLOOKUP(A1528,tabel_7!A1528:C2541,3,FALSE),"")</f>
        <v/>
      </c>
      <c r="E1528" s="25" t="str">
        <f>IF(NOT(A1528=""),VLOOKUP(_xlfn.CONCAT(C1528,", ",D1528),pg!$C$2:$D$38,2,FALSE),"")</f>
        <v/>
      </c>
      <c r="F1528" s="24" t="str">
        <f t="shared" si="47"/>
        <v/>
      </c>
      <c r="H1528" t="str">
        <f>IF(COUNTIF(tabel_7!A$2:A$1015,BR_standardformat!G1531)&gt;0,BR_standardformat!G1531,"")</f>
        <v/>
      </c>
      <c r="I1528" t="str">
        <f t="shared" si="48"/>
        <v xml:space="preserve">, </v>
      </c>
    </row>
    <row r="1529" spans="1:9" x14ac:dyDescent="0.25">
      <c r="A1529" s="14" t="str">
        <f>IF(COUNTIF(tabel_7!A$2:A$1015,BR_standardformat!G1532)&gt;0,BR_standardformat!G1532,"")</f>
        <v/>
      </c>
      <c r="B1529" s="23" t="str">
        <f>IF(NOT(A1529=""),BR_standardformat!R1532,"")</f>
        <v/>
      </c>
      <c r="C1529" s="14" t="str">
        <f>IF(NOT(A1529=""),VLOOKUP(A1529,tabel_7!A1529:C2542,2,FALSE),"")</f>
        <v/>
      </c>
      <c r="D1529" s="14" t="str">
        <f>IF(NOT(A1529=""),VLOOKUP(A1529,tabel_7!A1529:C2542,3,FALSE),"")</f>
        <v/>
      </c>
      <c r="E1529" s="25" t="str">
        <f>IF(NOT(A1529=""),VLOOKUP(_xlfn.CONCAT(C1529,", ",D1529),pg!$C$2:$D$38,2,FALSE),"")</f>
        <v/>
      </c>
      <c r="F1529" s="24" t="str">
        <f t="shared" si="47"/>
        <v/>
      </c>
      <c r="H1529" t="str">
        <f>IF(COUNTIF(tabel_7!A$2:A$1015,BR_standardformat!G1532)&gt;0,BR_standardformat!G1532,"")</f>
        <v/>
      </c>
      <c r="I1529" t="str">
        <f t="shared" si="48"/>
        <v xml:space="preserve">, </v>
      </c>
    </row>
    <row r="1530" spans="1:9" x14ac:dyDescent="0.25">
      <c r="A1530" s="14" t="str">
        <f>IF(COUNTIF(tabel_7!A$2:A$1015,BR_standardformat!G1533)&gt;0,BR_standardformat!G1533,"")</f>
        <v/>
      </c>
      <c r="B1530" s="23" t="str">
        <f>IF(NOT(A1530=""),BR_standardformat!R1533,"")</f>
        <v/>
      </c>
      <c r="C1530" s="14" t="str">
        <f>IF(NOT(A1530=""),VLOOKUP(A1530,tabel_7!A1530:C2543,2,FALSE),"")</f>
        <v/>
      </c>
      <c r="D1530" s="14" t="str">
        <f>IF(NOT(A1530=""),VLOOKUP(A1530,tabel_7!A1530:C2543,3,FALSE),"")</f>
        <v/>
      </c>
      <c r="E1530" s="25" t="str">
        <f>IF(NOT(A1530=""),VLOOKUP(_xlfn.CONCAT(C1530,", ",D1530),pg!$C$2:$D$38,2,FALSE),"")</f>
        <v/>
      </c>
      <c r="F1530" s="24" t="str">
        <f t="shared" si="47"/>
        <v/>
      </c>
      <c r="H1530" t="str">
        <f>IF(COUNTIF(tabel_7!A$2:A$1015,BR_standardformat!G1533)&gt;0,BR_standardformat!G1533,"")</f>
        <v/>
      </c>
      <c r="I1530" t="str">
        <f t="shared" si="48"/>
        <v xml:space="preserve">, </v>
      </c>
    </row>
    <row r="1531" spans="1:9" x14ac:dyDescent="0.25">
      <c r="A1531" s="14" t="str">
        <f>IF(COUNTIF(tabel_7!A$2:A$1015,BR_standardformat!G1534)&gt;0,BR_standardformat!G1534,"")</f>
        <v/>
      </c>
      <c r="B1531" s="23" t="str">
        <f>IF(NOT(A1531=""),BR_standardformat!R1534,"")</f>
        <v/>
      </c>
      <c r="C1531" s="14" t="str">
        <f>IF(NOT(A1531=""),VLOOKUP(A1531,tabel_7!A1531:C2544,2,FALSE),"")</f>
        <v/>
      </c>
      <c r="D1531" s="14" t="str">
        <f>IF(NOT(A1531=""),VLOOKUP(A1531,tabel_7!A1531:C2544,3,FALSE),"")</f>
        <v/>
      </c>
      <c r="E1531" s="25" t="str">
        <f>IF(NOT(A1531=""),VLOOKUP(_xlfn.CONCAT(C1531,", ",D1531),pg!$C$2:$D$38,2,FALSE),"")</f>
        <v/>
      </c>
      <c r="F1531" s="24" t="str">
        <f t="shared" si="47"/>
        <v/>
      </c>
      <c r="H1531" t="str">
        <f>IF(COUNTIF(tabel_7!A$2:A$1015,BR_standardformat!G1534)&gt;0,BR_standardformat!G1534,"")</f>
        <v/>
      </c>
      <c r="I1531" t="str">
        <f t="shared" si="48"/>
        <v xml:space="preserve">, </v>
      </c>
    </row>
    <row r="1532" spans="1:9" x14ac:dyDescent="0.25">
      <c r="A1532" s="14" t="str">
        <f>IF(COUNTIF(tabel_7!A$2:A$1015,BR_standardformat!G1535)&gt;0,BR_standardformat!G1535,"")</f>
        <v/>
      </c>
      <c r="B1532" s="23" t="str">
        <f>IF(NOT(A1532=""),BR_standardformat!R1535,"")</f>
        <v/>
      </c>
      <c r="C1532" s="14" t="str">
        <f>IF(NOT(A1532=""),VLOOKUP(A1532,tabel_7!A1532:C2545,2,FALSE),"")</f>
        <v/>
      </c>
      <c r="D1532" s="14" t="str">
        <f>IF(NOT(A1532=""),VLOOKUP(A1532,tabel_7!A1532:C2545,3,FALSE),"")</f>
        <v/>
      </c>
      <c r="E1532" s="25" t="str">
        <f>IF(NOT(A1532=""),VLOOKUP(_xlfn.CONCAT(C1532,", ",D1532),pg!$C$2:$D$38,2,FALSE),"")</f>
        <v/>
      </c>
      <c r="F1532" s="24" t="str">
        <f t="shared" si="47"/>
        <v/>
      </c>
      <c r="H1532" t="str">
        <f>IF(COUNTIF(tabel_7!A$2:A$1015,BR_standardformat!G1535)&gt;0,BR_standardformat!G1535,"")</f>
        <v/>
      </c>
      <c r="I1532" t="str">
        <f t="shared" si="48"/>
        <v xml:space="preserve">, </v>
      </c>
    </row>
    <row r="1533" spans="1:9" x14ac:dyDescent="0.25">
      <c r="A1533" s="14" t="str">
        <f>IF(COUNTIF(tabel_7!A$2:A$1015,BR_standardformat!G1536)&gt;0,BR_standardformat!G1536,"")</f>
        <v/>
      </c>
      <c r="B1533" s="23" t="str">
        <f>IF(NOT(A1533=""),BR_standardformat!R1536,"")</f>
        <v/>
      </c>
      <c r="C1533" s="14" t="str">
        <f>IF(NOT(A1533=""),VLOOKUP(A1533,tabel_7!A1533:C2546,2,FALSE),"")</f>
        <v/>
      </c>
      <c r="D1533" s="14" t="str">
        <f>IF(NOT(A1533=""),VLOOKUP(A1533,tabel_7!A1533:C2546,3,FALSE),"")</f>
        <v/>
      </c>
      <c r="E1533" s="25" t="str">
        <f>IF(NOT(A1533=""),VLOOKUP(_xlfn.CONCAT(C1533,", ",D1533),pg!$C$2:$D$38,2,FALSE),"")</f>
        <v/>
      </c>
      <c r="F1533" s="24" t="str">
        <f t="shared" si="47"/>
        <v/>
      </c>
      <c r="H1533" t="str">
        <f>IF(COUNTIF(tabel_7!A$2:A$1015,BR_standardformat!G1536)&gt;0,BR_standardformat!G1536,"")</f>
        <v/>
      </c>
      <c r="I1533" t="str">
        <f t="shared" si="48"/>
        <v xml:space="preserve">, </v>
      </c>
    </row>
    <row r="1534" spans="1:9" x14ac:dyDescent="0.25">
      <c r="A1534" s="14" t="str">
        <f>IF(COUNTIF(tabel_7!A$2:A$1015,BR_standardformat!G1537)&gt;0,BR_standardformat!G1537,"")</f>
        <v/>
      </c>
      <c r="B1534" s="23" t="str">
        <f>IF(NOT(A1534=""),BR_standardformat!R1537,"")</f>
        <v/>
      </c>
      <c r="C1534" s="14" t="str">
        <f>IF(NOT(A1534=""),VLOOKUP(A1534,tabel_7!A1534:C2547,2,FALSE),"")</f>
        <v/>
      </c>
      <c r="D1534" s="14" t="str">
        <f>IF(NOT(A1534=""),VLOOKUP(A1534,tabel_7!A1534:C2547,3,FALSE),"")</f>
        <v/>
      </c>
      <c r="E1534" s="25" t="str">
        <f>IF(NOT(A1534=""),VLOOKUP(_xlfn.CONCAT(C1534,", ",D1534),pg!$C$2:$D$38,2,FALSE),"")</f>
        <v/>
      </c>
      <c r="F1534" s="24" t="str">
        <f t="shared" si="47"/>
        <v/>
      </c>
      <c r="H1534" t="str">
        <f>IF(COUNTIF(tabel_7!A$2:A$1015,BR_standardformat!G1537)&gt;0,BR_standardformat!G1537,"")</f>
        <v/>
      </c>
      <c r="I1534" t="str">
        <f t="shared" si="48"/>
        <v xml:space="preserve">, </v>
      </c>
    </row>
    <row r="1535" spans="1:9" x14ac:dyDescent="0.25">
      <c r="A1535" s="14" t="str">
        <f>IF(COUNTIF(tabel_7!A$2:A$1015,BR_standardformat!G1538)&gt;0,BR_standardformat!G1538,"")</f>
        <v/>
      </c>
      <c r="B1535" s="23" t="str">
        <f>IF(NOT(A1535=""),BR_standardformat!R1538,"")</f>
        <v/>
      </c>
      <c r="C1535" s="14" t="str">
        <f>IF(NOT(A1535=""),VLOOKUP(A1535,tabel_7!A1535:C2548,2,FALSE),"")</f>
        <v/>
      </c>
      <c r="D1535" s="14" t="str">
        <f>IF(NOT(A1535=""),VLOOKUP(A1535,tabel_7!A1535:C2548,3,FALSE),"")</f>
        <v/>
      </c>
      <c r="E1535" s="25" t="str">
        <f>IF(NOT(A1535=""),VLOOKUP(_xlfn.CONCAT(C1535,", ",D1535),pg!$C$2:$D$38,2,FALSE),"")</f>
        <v/>
      </c>
      <c r="F1535" s="24" t="str">
        <f t="shared" si="47"/>
        <v/>
      </c>
      <c r="H1535" t="str">
        <f>IF(COUNTIF(tabel_7!A$2:A$1015,BR_standardformat!G1538)&gt;0,BR_standardformat!G1538,"")</f>
        <v/>
      </c>
      <c r="I1535" t="str">
        <f t="shared" si="48"/>
        <v xml:space="preserve">, </v>
      </c>
    </row>
    <row r="1536" spans="1:9" x14ac:dyDescent="0.25">
      <c r="A1536" s="14" t="str">
        <f>IF(COUNTIF(tabel_7!A$2:A$1015,BR_standardformat!G1539)&gt;0,BR_standardformat!G1539,"")</f>
        <v/>
      </c>
      <c r="B1536" s="23" t="str">
        <f>IF(NOT(A1536=""),BR_standardformat!R1539,"")</f>
        <v/>
      </c>
      <c r="C1536" s="14" t="str">
        <f>IF(NOT(A1536=""),VLOOKUP(A1536,tabel_7!A1536:C2549,2,FALSE),"")</f>
        <v/>
      </c>
      <c r="D1536" s="14" t="str">
        <f>IF(NOT(A1536=""),VLOOKUP(A1536,tabel_7!A1536:C2549,3,FALSE),"")</f>
        <v/>
      </c>
      <c r="E1536" s="25" t="str">
        <f>IF(NOT(A1536=""),VLOOKUP(_xlfn.CONCAT(C1536,", ",D1536),pg!$C$2:$D$38,2,FALSE),"")</f>
        <v/>
      </c>
      <c r="F1536" s="24" t="str">
        <f t="shared" si="47"/>
        <v/>
      </c>
      <c r="H1536" t="str">
        <f>IF(COUNTIF(tabel_7!A$2:A$1015,BR_standardformat!G1539)&gt;0,BR_standardformat!G1539,"")</f>
        <v/>
      </c>
      <c r="I1536" t="str">
        <f t="shared" si="48"/>
        <v xml:space="preserve">, </v>
      </c>
    </row>
    <row r="1537" spans="1:9" x14ac:dyDescent="0.25">
      <c r="A1537" s="14" t="str">
        <f>IF(COUNTIF(tabel_7!A$2:A$1015,BR_standardformat!G1540)&gt;0,BR_standardformat!G1540,"")</f>
        <v/>
      </c>
      <c r="B1537" s="23" t="str">
        <f>IF(NOT(A1537=""),BR_standardformat!R1540,"")</f>
        <v/>
      </c>
      <c r="C1537" s="14" t="str">
        <f>IF(NOT(A1537=""),VLOOKUP(A1537,tabel_7!A1537:C2550,2,FALSE),"")</f>
        <v/>
      </c>
      <c r="D1537" s="14" t="str">
        <f>IF(NOT(A1537=""),VLOOKUP(A1537,tabel_7!A1537:C2550,3,FALSE),"")</f>
        <v/>
      </c>
      <c r="E1537" s="25" t="str">
        <f>IF(NOT(A1537=""),VLOOKUP(_xlfn.CONCAT(C1537,", ",D1537),pg!$C$2:$D$38,2,FALSE),"")</f>
        <v/>
      </c>
      <c r="F1537" s="24" t="str">
        <f t="shared" si="47"/>
        <v/>
      </c>
      <c r="H1537" t="str">
        <f>IF(COUNTIF(tabel_7!A$2:A$1015,BR_standardformat!G1540)&gt;0,BR_standardformat!G1540,"")</f>
        <v/>
      </c>
      <c r="I1537" t="str">
        <f t="shared" si="48"/>
        <v xml:space="preserve">, </v>
      </c>
    </row>
    <row r="1538" spans="1:9" x14ac:dyDescent="0.25">
      <c r="A1538" s="14" t="str">
        <f>IF(COUNTIF(tabel_7!A$2:A$1015,BR_standardformat!G1541)&gt;0,BR_standardformat!G1541,"")</f>
        <v/>
      </c>
      <c r="B1538" s="23" t="str">
        <f>IF(NOT(A1538=""),BR_standardformat!R1541,"")</f>
        <v/>
      </c>
      <c r="C1538" s="14" t="str">
        <f>IF(NOT(A1538=""),VLOOKUP(A1538,tabel_7!A1538:C2551,2,FALSE),"")</f>
        <v/>
      </c>
      <c r="D1538" s="14" t="str">
        <f>IF(NOT(A1538=""),VLOOKUP(A1538,tabel_7!A1538:C2551,3,FALSE),"")</f>
        <v/>
      </c>
      <c r="E1538" s="25" t="str">
        <f>IF(NOT(A1538=""),VLOOKUP(_xlfn.CONCAT(C1538,", ",D1538),pg!$C$2:$D$38,2,FALSE),"")</f>
        <v/>
      </c>
      <c r="F1538" s="24" t="str">
        <f t="shared" si="47"/>
        <v/>
      </c>
      <c r="H1538" t="str">
        <f>IF(COUNTIF(tabel_7!A$2:A$1015,BR_standardformat!G1541)&gt;0,BR_standardformat!G1541,"")</f>
        <v/>
      </c>
      <c r="I1538" t="str">
        <f t="shared" si="48"/>
        <v xml:space="preserve">, </v>
      </c>
    </row>
    <row r="1539" spans="1:9" x14ac:dyDescent="0.25">
      <c r="A1539" s="14" t="str">
        <f>IF(COUNTIF(tabel_7!A$2:A$1015,BR_standardformat!G1542)&gt;0,BR_standardformat!G1542,"")</f>
        <v/>
      </c>
      <c r="B1539" s="23" t="str">
        <f>IF(NOT(A1539=""),BR_standardformat!R1542,"")</f>
        <v/>
      </c>
      <c r="C1539" s="14" t="str">
        <f>IF(NOT(A1539=""),VLOOKUP(A1539,tabel_7!A1539:C2552,2,FALSE),"")</f>
        <v/>
      </c>
      <c r="D1539" s="14" t="str">
        <f>IF(NOT(A1539=""),VLOOKUP(A1539,tabel_7!A1539:C2552,3,FALSE),"")</f>
        <v/>
      </c>
      <c r="E1539" s="25" t="str">
        <f>IF(NOT(A1539=""),VLOOKUP(_xlfn.CONCAT(C1539,", ",D1539),pg!$C$2:$D$38,2,FALSE),"")</f>
        <v/>
      </c>
      <c r="F1539" s="24" t="str">
        <f t="shared" ref="F1539:F1602" si="49">IF(NOT(B1539=""),B1539*E1539,"")</f>
        <v/>
      </c>
      <c r="H1539" t="str">
        <f>IF(COUNTIF(tabel_7!A$2:A$1015,BR_standardformat!G1542)&gt;0,BR_standardformat!G1542,"")</f>
        <v/>
      </c>
      <c r="I1539" t="str">
        <f t="shared" ref="I1539:I1602" si="50">_xlfn.CONCAT(C1539,", ",D1539)</f>
        <v xml:space="preserve">, </v>
      </c>
    </row>
    <row r="1540" spans="1:9" x14ac:dyDescent="0.25">
      <c r="A1540" s="14" t="str">
        <f>IF(COUNTIF(tabel_7!A$2:A$1015,BR_standardformat!G1543)&gt;0,BR_standardformat!G1543,"")</f>
        <v/>
      </c>
      <c r="B1540" s="23" t="str">
        <f>IF(NOT(A1540=""),BR_standardformat!R1543,"")</f>
        <v/>
      </c>
      <c r="C1540" s="14" t="str">
        <f>IF(NOT(A1540=""),VLOOKUP(A1540,tabel_7!A1540:C2553,2,FALSE),"")</f>
        <v/>
      </c>
      <c r="D1540" s="14" t="str">
        <f>IF(NOT(A1540=""),VLOOKUP(A1540,tabel_7!A1540:C2553,3,FALSE),"")</f>
        <v/>
      </c>
      <c r="E1540" s="25" t="str">
        <f>IF(NOT(A1540=""),VLOOKUP(_xlfn.CONCAT(C1540,", ",D1540),pg!$C$2:$D$38,2,FALSE),"")</f>
        <v/>
      </c>
      <c r="F1540" s="24" t="str">
        <f t="shared" si="49"/>
        <v/>
      </c>
      <c r="H1540" t="str">
        <f>IF(COUNTIF(tabel_7!A$2:A$1015,BR_standardformat!G1543)&gt;0,BR_standardformat!G1543,"")</f>
        <v/>
      </c>
      <c r="I1540" t="str">
        <f t="shared" si="50"/>
        <v xml:space="preserve">, </v>
      </c>
    </row>
    <row r="1541" spans="1:9" x14ac:dyDescent="0.25">
      <c r="A1541" s="14" t="str">
        <f>IF(COUNTIF(tabel_7!A$2:A$1015,BR_standardformat!G1544)&gt;0,BR_standardformat!G1544,"")</f>
        <v/>
      </c>
      <c r="B1541" s="23" t="str">
        <f>IF(NOT(A1541=""),BR_standardformat!R1544,"")</f>
        <v/>
      </c>
      <c r="C1541" s="14" t="str">
        <f>IF(NOT(A1541=""),VLOOKUP(A1541,tabel_7!A1541:C2554,2,FALSE),"")</f>
        <v/>
      </c>
      <c r="D1541" s="14" t="str">
        <f>IF(NOT(A1541=""),VLOOKUP(A1541,tabel_7!A1541:C2554,3,FALSE),"")</f>
        <v/>
      </c>
      <c r="E1541" s="25" t="str">
        <f>IF(NOT(A1541=""),VLOOKUP(_xlfn.CONCAT(C1541,", ",D1541),pg!$C$2:$D$38,2,FALSE),"")</f>
        <v/>
      </c>
      <c r="F1541" s="24" t="str">
        <f t="shared" si="49"/>
        <v/>
      </c>
      <c r="H1541" t="str">
        <f>IF(COUNTIF(tabel_7!A$2:A$1015,BR_standardformat!G1544)&gt;0,BR_standardformat!G1544,"")</f>
        <v/>
      </c>
      <c r="I1541" t="str">
        <f t="shared" si="50"/>
        <v xml:space="preserve">, </v>
      </c>
    </row>
    <row r="1542" spans="1:9" x14ac:dyDescent="0.25">
      <c r="A1542" s="14" t="str">
        <f>IF(COUNTIF(tabel_7!A$2:A$1015,BR_standardformat!G1545)&gt;0,BR_standardformat!G1545,"")</f>
        <v/>
      </c>
      <c r="B1542" s="23" t="str">
        <f>IF(NOT(A1542=""),BR_standardformat!R1545,"")</f>
        <v/>
      </c>
      <c r="C1542" s="14" t="str">
        <f>IF(NOT(A1542=""),VLOOKUP(A1542,tabel_7!A1542:C2555,2,FALSE),"")</f>
        <v/>
      </c>
      <c r="D1542" s="14" t="str">
        <f>IF(NOT(A1542=""),VLOOKUP(A1542,tabel_7!A1542:C2555,3,FALSE),"")</f>
        <v/>
      </c>
      <c r="E1542" s="25" t="str">
        <f>IF(NOT(A1542=""),VLOOKUP(_xlfn.CONCAT(C1542,", ",D1542),pg!$C$2:$D$38,2,FALSE),"")</f>
        <v/>
      </c>
      <c r="F1542" s="24" t="str">
        <f t="shared" si="49"/>
        <v/>
      </c>
      <c r="H1542" t="str">
        <f>IF(COUNTIF(tabel_7!A$2:A$1015,BR_standardformat!G1545)&gt;0,BR_standardformat!G1545,"")</f>
        <v/>
      </c>
      <c r="I1542" t="str">
        <f t="shared" si="50"/>
        <v xml:space="preserve">, </v>
      </c>
    </row>
    <row r="1543" spans="1:9" x14ac:dyDescent="0.25">
      <c r="A1543" s="14" t="str">
        <f>IF(COUNTIF(tabel_7!A$2:A$1015,BR_standardformat!G1546)&gt;0,BR_standardformat!G1546,"")</f>
        <v/>
      </c>
      <c r="B1543" s="23" t="str">
        <f>IF(NOT(A1543=""),BR_standardformat!R1546,"")</f>
        <v/>
      </c>
      <c r="C1543" s="14" t="str">
        <f>IF(NOT(A1543=""),VLOOKUP(A1543,tabel_7!A1543:C2556,2,FALSE),"")</f>
        <v/>
      </c>
      <c r="D1543" s="14" t="str">
        <f>IF(NOT(A1543=""),VLOOKUP(A1543,tabel_7!A1543:C2556,3,FALSE),"")</f>
        <v/>
      </c>
      <c r="E1543" s="25" t="str">
        <f>IF(NOT(A1543=""),VLOOKUP(_xlfn.CONCAT(C1543,", ",D1543),pg!$C$2:$D$38,2,FALSE),"")</f>
        <v/>
      </c>
      <c r="F1543" s="24" t="str">
        <f t="shared" si="49"/>
        <v/>
      </c>
      <c r="H1543" t="str">
        <f>IF(COUNTIF(tabel_7!A$2:A$1015,BR_standardformat!G1546)&gt;0,BR_standardformat!G1546,"")</f>
        <v/>
      </c>
      <c r="I1543" t="str">
        <f t="shared" si="50"/>
        <v xml:space="preserve">, </v>
      </c>
    </row>
    <row r="1544" spans="1:9" x14ac:dyDescent="0.25">
      <c r="A1544" s="14" t="str">
        <f>IF(COUNTIF(tabel_7!A$2:A$1015,BR_standardformat!G1547)&gt;0,BR_standardformat!G1547,"")</f>
        <v/>
      </c>
      <c r="B1544" s="23" t="str">
        <f>IF(NOT(A1544=""),BR_standardformat!R1547,"")</f>
        <v/>
      </c>
      <c r="C1544" s="14" t="str">
        <f>IF(NOT(A1544=""),VLOOKUP(A1544,tabel_7!A1544:C2557,2,FALSE),"")</f>
        <v/>
      </c>
      <c r="D1544" s="14" t="str">
        <f>IF(NOT(A1544=""),VLOOKUP(A1544,tabel_7!A1544:C2557,3,FALSE),"")</f>
        <v/>
      </c>
      <c r="E1544" s="25" t="str">
        <f>IF(NOT(A1544=""),VLOOKUP(_xlfn.CONCAT(C1544,", ",D1544),pg!$C$2:$D$38,2,FALSE),"")</f>
        <v/>
      </c>
      <c r="F1544" s="24" t="str">
        <f t="shared" si="49"/>
        <v/>
      </c>
      <c r="H1544" t="str">
        <f>IF(COUNTIF(tabel_7!A$2:A$1015,BR_standardformat!G1547)&gt;0,BR_standardformat!G1547,"")</f>
        <v/>
      </c>
      <c r="I1544" t="str">
        <f t="shared" si="50"/>
        <v xml:space="preserve">, </v>
      </c>
    </row>
    <row r="1545" spans="1:9" x14ac:dyDescent="0.25">
      <c r="A1545" s="14" t="str">
        <f>IF(COUNTIF(tabel_7!A$2:A$1015,BR_standardformat!G1548)&gt;0,BR_standardformat!G1548,"")</f>
        <v/>
      </c>
      <c r="B1545" s="23" t="str">
        <f>IF(NOT(A1545=""),BR_standardformat!R1548,"")</f>
        <v/>
      </c>
      <c r="C1545" s="14" t="str">
        <f>IF(NOT(A1545=""),VLOOKUP(A1545,tabel_7!A1545:C2558,2,FALSE),"")</f>
        <v/>
      </c>
      <c r="D1545" s="14" t="str">
        <f>IF(NOT(A1545=""),VLOOKUP(A1545,tabel_7!A1545:C2558,3,FALSE),"")</f>
        <v/>
      </c>
      <c r="E1545" s="25" t="str">
        <f>IF(NOT(A1545=""),VLOOKUP(_xlfn.CONCAT(C1545,", ",D1545),pg!$C$2:$D$38,2,FALSE),"")</f>
        <v/>
      </c>
      <c r="F1545" s="24" t="str">
        <f t="shared" si="49"/>
        <v/>
      </c>
      <c r="H1545" t="str">
        <f>IF(COUNTIF(tabel_7!A$2:A$1015,BR_standardformat!G1548)&gt;0,BR_standardformat!G1548,"")</f>
        <v/>
      </c>
      <c r="I1545" t="str">
        <f t="shared" si="50"/>
        <v xml:space="preserve">, </v>
      </c>
    </row>
    <row r="1546" spans="1:9" x14ac:dyDescent="0.25">
      <c r="A1546" s="14" t="str">
        <f>IF(COUNTIF(tabel_7!A$2:A$1015,BR_standardformat!G1549)&gt;0,BR_standardformat!G1549,"")</f>
        <v/>
      </c>
      <c r="B1546" s="23" t="str">
        <f>IF(NOT(A1546=""),BR_standardformat!R1549,"")</f>
        <v/>
      </c>
      <c r="C1546" s="14" t="str">
        <f>IF(NOT(A1546=""),VLOOKUP(A1546,tabel_7!A1546:C2559,2,FALSE),"")</f>
        <v/>
      </c>
      <c r="D1546" s="14" t="str">
        <f>IF(NOT(A1546=""),VLOOKUP(A1546,tabel_7!A1546:C2559,3,FALSE),"")</f>
        <v/>
      </c>
      <c r="E1546" s="25" t="str">
        <f>IF(NOT(A1546=""),VLOOKUP(_xlfn.CONCAT(C1546,", ",D1546),pg!$C$2:$D$38,2,FALSE),"")</f>
        <v/>
      </c>
      <c r="F1546" s="24" t="str">
        <f t="shared" si="49"/>
        <v/>
      </c>
      <c r="H1546" t="str">
        <f>IF(COUNTIF(tabel_7!A$2:A$1015,BR_standardformat!G1549)&gt;0,BR_standardformat!G1549,"")</f>
        <v/>
      </c>
      <c r="I1546" t="str">
        <f t="shared" si="50"/>
        <v xml:space="preserve">, </v>
      </c>
    </row>
    <row r="1547" spans="1:9" x14ac:dyDescent="0.25">
      <c r="A1547" s="14" t="str">
        <f>IF(COUNTIF(tabel_7!A$2:A$1015,BR_standardformat!G1550)&gt;0,BR_standardformat!G1550,"")</f>
        <v/>
      </c>
      <c r="B1547" s="23" t="str">
        <f>IF(NOT(A1547=""),BR_standardformat!R1550,"")</f>
        <v/>
      </c>
      <c r="C1547" s="14" t="str">
        <f>IF(NOT(A1547=""),VLOOKUP(A1547,tabel_7!A1547:C2560,2,FALSE),"")</f>
        <v/>
      </c>
      <c r="D1547" s="14" t="str">
        <f>IF(NOT(A1547=""),VLOOKUP(A1547,tabel_7!A1547:C2560,3,FALSE),"")</f>
        <v/>
      </c>
      <c r="E1547" s="25" t="str">
        <f>IF(NOT(A1547=""),VLOOKUP(_xlfn.CONCAT(C1547,", ",D1547),pg!$C$2:$D$38,2,FALSE),"")</f>
        <v/>
      </c>
      <c r="F1547" s="24" t="str">
        <f t="shared" si="49"/>
        <v/>
      </c>
      <c r="H1547" t="str">
        <f>IF(COUNTIF(tabel_7!A$2:A$1015,BR_standardformat!G1550)&gt;0,BR_standardformat!G1550,"")</f>
        <v/>
      </c>
      <c r="I1547" t="str">
        <f t="shared" si="50"/>
        <v xml:space="preserve">, </v>
      </c>
    </row>
    <row r="1548" spans="1:9" x14ac:dyDescent="0.25">
      <c r="A1548" s="14" t="str">
        <f>IF(COUNTIF(tabel_7!A$2:A$1015,BR_standardformat!G1551)&gt;0,BR_standardformat!G1551,"")</f>
        <v/>
      </c>
      <c r="B1548" s="23" t="str">
        <f>IF(NOT(A1548=""),BR_standardformat!R1551,"")</f>
        <v/>
      </c>
      <c r="C1548" s="14" t="str">
        <f>IF(NOT(A1548=""),VLOOKUP(A1548,tabel_7!A1548:C2561,2,FALSE),"")</f>
        <v/>
      </c>
      <c r="D1548" s="14" t="str">
        <f>IF(NOT(A1548=""),VLOOKUP(A1548,tabel_7!A1548:C2561,3,FALSE),"")</f>
        <v/>
      </c>
      <c r="E1548" s="25" t="str">
        <f>IF(NOT(A1548=""),VLOOKUP(_xlfn.CONCAT(C1548,", ",D1548),pg!$C$2:$D$38,2,FALSE),"")</f>
        <v/>
      </c>
      <c r="F1548" s="24" t="str">
        <f t="shared" si="49"/>
        <v/>
      </c>
      <c r="H1548" t="str">
        <f>IF(COUNTIF(tabel_7!A$2:A$1015,BR_standardformat!G1551)&gt;0,BR_standardformat!G1551,"")</f>
        <v/>
      </c>
      <c r="I1548" t="str">
        <f t="shared" si="50"/>
        <v xml:space="preserve">, </v>
      </c>
    </row>
    <row r="1549" spans="1:9" x14ac:dyDescent="0.25">
      <c r="A1549" s="14" t="str">
        <f>IF(COUNTIF(tabel_7!A$2:A$1015,BR_standardformat!G1552)&gt;0,BR_standardformat!G1552,"")</f>
        <v/>
      </c>
      <c r="B1549" s="23" t="str">
        <f>IF(NOT(A1549=""),BR_standardformat!R1552,"")</f>
        <v/>
      </c>
      <c r="C1549" s="14" t="str">
        <f>IF(NOT(A1549=""),VLOOKUP(A1549,tabel_7!A1549:C2562,2,FALSE),"")</f>
        <v/>
      </c>
      <c r="D1549" s="14" t="str">
        <f>IF(NOT(A1549=""),VLOOKUP(A1549,tabel_7!A1549:C2562,3,FALSE),"")</f>
        <v/>
      </c>
      <c r="E1549" s="25" t="str">
        <f>IF(NOT(A1549=""),VLOOKUP(_xlfn.CONCAT(C1549,", ",D1549),pg!$C$2:$D$38,2,FALSE),"")</f>
        <v/>
      </c>
      <c r="F1549" s="24" t="str">
        <f t="shared" si="49"/>
        <v/>
      </c>
      <c r="H1549" t="str">
        <f>IF(COUNTIF(tabel_7!A$2:A$1015,BR_standardformat!G1552)&gt;0,BR_standardformat!G1552,"")</f>
        <v/>
      </c>
      <c r="I1549" t="str">
        <f t="shared" si="50"/>
        <v xml:space="preserve">, </v>
      </c>
    </row>
    <row r="1550" spans="1:9" x14ac:dyDescent="0.25">
      <c r="A1550" s="14" t="str">
        <f>IF(COUNTIF(tabel_7!A$2:A$1015,BR_standardformat!G1553)&gt;0,BR_standardformat!G1553,"")</f>
        <v/>
      </c>
      <c r="B1550" s="23" t="str">
        <f>IF(NOT(A1550=""),BR_standardformat!R1553,"")</f>
        <v/>
      </c>
      <c r="C1550" s="14" t="str">
        <f>IF(NOT(A1550=""),VLOOKUP(A1550,tabel_7!A1550:C2563,2,FALSE),"")</f>
        <v/>
      </c>
      <c r="D1550" s="14" t="str">
        <f>IF(NOT(A1550=""),VLOOKUP(A1550,tabel_7!A1550:C2563,3,FALSE),"")</f>
        <v/>
      </c>
      <c r="E1550" s="25" t="str">
        <f>IF(NOT(A1550=""),VLOOKUP(_xlfn.CONCAT(C1550,", ",D1550),pg!$C$2:$D$38,2,FALSE),"")</f>
        <v/>
      </c>
      <c r="F1550" s="24" t="str">
        <f t="shared" si="49"/>
        <v/>
      </c>
      <c r="H1550" t="str">
        <f>IF(COUNTIF(tabel_7!A$2:A$1015,BR_standardformat!G1553)&gt;0,BR_standardformat!G1553,"")</f>
        <v/>
      </c>
      <c r="I1550" t="str">
        <f t="shared" si="50"/>
        <v xml:space="preserve">, </v>
      </c>
    </row>
    <row r="1551" spans="1:9" x14ac:dyDescent="0.25">
      <c r="A1551" s="14" t="str">
        <f>IF(COUNTIF(tabel_7!A$2:A$1015,BR_standardformat!G1554)&gt;0,BR_standardformat!G1554,"")</f>
        <v/>
      </c>
      <c r="B1551" s="23" t="str">
        <f>IF(NOT(A1551=""),BR_standardformat!R1554,"")</f>
        <v/>
      </c>
      <c r="C1551" s="14" t="str">
        <f>IF(NOT(A1551=""),VLOOKUP(A1551,tabel_7!A1551:C2564,2,FALSE),"")</f>
        <v/>
      </c>
      <c r="D1551" s="14" t="str">
        <f>IF(NOT(A1551=""),VLOOKUP(A1551,tabel_7!A1551:C2564,3,FALSE),"")</f>
        <v/>
      </c>
      <c r="E1551" s="25" t="str">
        <f>IF(NOT(A1551=""),VLOOKUP(_xlfn.CONCAT(C1551,", ",D1551),pg!$C$2:$D$38,2,FALSE),"")</f>
        <v/>
      </c>
      <c r="F1551" s="24" t="str">
        <f t="shared" si="49"/>
        <v/>
      </c>
      <c r="H1551" t="str">
        <f>IF(COUNTIF(tabel_7!A$2:A$1015,BR_standardformat!G1554)&gt;0,BR_standardformat!G1554,"")</f>
        <v/>
      </c>
      <c r="I1551" t="str">
        <f t="shared" si="50"/>
        <v xml:space="preserve">, </v>
      </c>
    </row>
    <row r="1552" spans="1:9" x14ac:dyDescent="0.25">
      <c r="A1552" s="14" t="str">
        <f>IF(COUNTIF(tabel_7!A$2:A$1015,BR_standardformat!G1555)&gt;0,BR_standardformat!G1555,"")</f>
        <v/>
      </c>
      <c r="B1552" s="23" t="str">
        <f>IF(NOT(A1552=""),BR_standardformat!R1555,"")</f>
        <v/>
      </c>
      <c r="C1552" s="14" t="str">
        <f>IF(NOT(A1552=""),VLOOKUP(A1552,tabel_7!A1552:C2565,2,FALSE),"")</f>
        <v/>
      </c>
      <c r="D1552" s="14" t="str">
        <f>IF(NOT(A1552=""),VLOOKUP(A1552,tabel_7!A1552:C2565,3,FALSE),"")</f>
        <v/>
      </c>
      <c r="E1552" s="25" t="str">
        <f>IF(NOT(A1552=""),VLOOKUP(_xlfn.CONCAT(C1552,", ",D1552),pg!$C$2:$D$38,2,FALSE),"")</f>
        <v/>
      </c>
      <c r="F1552" s="24" t="str">
        <f t="shared" si="49"/>
        <v/>
      </c>
      <c r="H1552" t="str">
        <f>IF(COUNTIF(tabel_7!A$2:A$1015,BR_standardformat!G1555)&gt;0,BR_standardformat!G1555,"")</f>
        <v/>
      </c>
      <c r="I1552" t="str">
        <f t="shared" si="50"/>
        <v xml:space="preserve">, </v>
      </c>
    </row>
    <row r="1553" spans="1:9" x14ac:dyDescent="0.25">
      <c r="A1553" s="14" t="str">
        <f>IF(COUNTIF(tabel_7!A$2:A$1015,BR_standardformat!G1556)&gt;0,BR_standardformat!G1556,"")</f>
        <v/>
      </c>
      <c r="B1553" s="23" t="str">
        <f>IF(NOT(A1553=""),BR_standardformat!R1556,"")</f>
        <v/>
      </c>
      <c r="C1553" s="14" t="str">
        <f>IF(NOT(A1553=""),VLOOKUP(A1553,tabel_7!A1553:C2566,2,FALSE),"")</f>
        <v/>
      </c>
      <c r="D1553" s="14" t="str">
        <f>IF(NOT(A1553=""),VLOOKUP(A1553,tabel_7!A1553:C2566,3,FALSE),"")</f>
        <v/>
      </c>
      <c r="E1553" s="25" t="str">
        <f>IF(NOT(A1553=""),VLOOKUP(_xlfn.CONCAT(C1553,", ",D1553),pg!$C$2:$D$38,2,FALSE),"")</f>
        <v/>
      </c>
      <c r="F1553" s="24" t="str">
        <f t="shared" si="49"/>
        <v/>
      </c>
      <c r="H1553" t="str">
        <f>IF(COUNTIF(tabel_7!A$2:A$1015,BR_standardformat!G1556)&gt;0,BR_standardformat!G1556,"")</f>
        <v/>
      </c>
      <c r="I1553" t="str">
        <f t="shared" si="50"/>
        <v xml:space="preserve">, </v>
      </c>
    </row>
    <row r="1554" spans="1:9" x14ac:dyDescent="0.25">
      <c r="A1554" s="14" t="str">
        <f>IF(COUNTIF(tabel_7!A$2:A$1015,BR_standardformat!G1557)&gt;0,BR_standardformat!G1557,"")</f>
        <v/>
      </c>
      <c r="B1554" s="23" t="str">
        <f>IF(NOT(A1554=""),BR_standardformat!R1557,"")</f>
        <v/>
      </c>
      <c r="C1554" s="14" t="str">
        <f>IF(NOT(A1554=""),VLOOKUP(A1554,tabel_7!A1554:C2567,2,FALSE),"")</f>
        <v/>
      </c>
      <c r="D1554" s="14" t="str">
        <f>IF(NOT(A1554=""),VLOOKUP(A1554,tabel_7!A1554:C2567,3,FALSE),"")</f>
        <v/>
      </c>
      <c r="E1554" s="25" t="str">
        <f>IF(NOT(A1554=""),VLOOKUP(_xlfn.CONCAT(C1554,", ",D1554),pg!$C$2:$D$38,2,FALSE),"")</f>
        <v/>
      </c>
      <c r="F1554" s="24" t="str">
        <f t="shared" si="49"/>
        <v/>
      </c>
      <c r="H1554" t="str">
        <f>IF(COUNTIF(tabel_7!A$2:A$1015,BR_standardformat!G1557)&gt;0,BR_standardformat!G1557,"")</f>
        <v/>
      </c>
      <c r="I1554" t="str">
        <f t="shared" si="50"/>
        <v xml:space="preserve">, </v>
      </c>
    </row>
    <row r="1555" spans="1:9" x14ac:dyDescent="0.25">
      <c r="A1555" s="14" t="str">
        <f>IF(COUNTIF(tabel_7!A$2:A$1015,BR_standardformat!G1558)&gt;0,BR_standardformat!G1558,"")</f>
        <v/>
      </c>
      <c r="B1555" s="23" t="str">
        <f>IF(NOT(A1555=""),BR_standardformat!R1558,"")</f>
        <v/>
      </c>
      <c r="C1555" s="14" t="str">
        <f>IF(NOT(A1555=""),VLOOKUP(A1555,tabel_7!A1555:C2568,2,FALSE),"")</f>
        <v/>
      </c>
      <c r="D1555" s="14" t="str">
        <f>IF(NOT(A1555=""),VLOOKUP(A1555,tabel_7!A1555:C2568,3,FALSE),"")</f>
        <v/>
      </c>
      <c r="E1555" s="25" t="str">
        <f>IF(NOT(A1555=""),VLOOKUP(_xlfn.CONCAT(C1555,", ",D1555),pg!$C$2:$D$38,2,FALSE),"")</f>
        <v/>
      </c>
      <c r="F1555" s="24" t="str">
        <f t="shared" si="49"/>
        <v/>
      </c>
      <c r="H1555" t="str">
        <f>IF(COUNTIF(tabel_7!A$2:A$1015,BR_standardformat!G1558)&gt;0,BR_standardformat!G1558,"")</f>
        <v/>
      </c>
      <c r="I1555" t="str">
        <f t="shared" si="50"/>
        <v xml:space="preserve">, </v>
      </c>
    </row>
    <row r="1556" spans="1:9" x14ac:dyDescent="0.25">
      <c r="A1556" s="14" t="str">
        <f>IF(COUNTIF(tabel_7!A$2:A$1015,BR_standardformat!G1559)&gt;0,BR_standardformat!G1559,"")</f>
        <v/>
      </c>
      <c r="B1556" s="23" t="str">
        <f>IF(NOT(A1556=""),BR_standardformat!R1559,"")</f>
        <v/>
      </c>
      <c r="C1556" s="14" t="str">
        <f>IF(NOT(A1556=""),VLOOKUP(A1556,tabel_7!A1556:C2569,2,FALSE),"")</f>
        <v/>
      </c>
      <c r="D1556" s="14" t="str">
        <f>IF(NOT(A1556=""),VLOOKUP(A1556,tabel_7!A1556:C2569,3,FALSE),"")</f>
        <v/>
      </c>
      <c r="E1556" s="25" t="str">
        <f>IF(NOT(A1556=""),VLOOKUP(_xlfn.CONCAT(C1556,", ",D1556),pg!$C$2:$D$38,2,FALSE),"")</f>
        <v/>
      </c>
      <c r="F1556" s="24" t="str">
        <f t="shared" si="49"/>
        <v/>
      </c>
      <c r="H1556" t="str">
        <f>IF(COUNTIF(tabel_7!A$2:A$1015,BR_standardformat!G1559)&gt;0,BR_standardformat!G1559,"")</f>
        <v/>
      </c>
      <c r="I1556" t="str">
        <f t="shared" si="50"/>
        <v xml:space="preserve">, </v>
      </c>
    </row>
    <row r="1557" spans="1:9" x14ac:dyDescent="0.25">
      <c r="A1557" s="14" t="str">
        <f>IF(COUNTIF(tabel_7!A$2:A$1015,BR_standardformat!G1560)&gt;0,BR_standardformat!G1560,"")</f>
        <v/>
      </c>
      <c r="B1557" s="23" t="str">
        <f>IF(NOT(A1557=""),BR_standardformat!R1560,"")</f>
        <v/>
      </c>
      <c r="C1557" s="14" t="str">
        <f>IF(NOT(A1557=""),VLOOKUP(A1557,tabel_7!A1557:C2570,2,FALSE),"")</f>
        <v/>
      </c>
      <c r="D1557" s="14" t="str">
        <f>IF(NOT(A1557=""),VLOOKUP(A1557,tabel_7!A1557:C2570,3,FALSE),"")</f>
        <v/>
      </c>
      <c r="E1557" s="25" t="str">
        <f>IF(NOT(A1557=""),VLOOKUP(_xlfn.CONCAT(C1557,", ",D1557),pg!$C$2:$D$38,2,FALSE),"")</f>
        <v/>
      </c>
      <c r="F1557" s="24" t="str">
        <f t="shared" si="49"/>
        <v/>
      </c>
      <c r="H1557" t="str">
        <f>IF(COUNTIF(tabel_7!A$2:A$1015,BR_standardformat!G1560)&gt;0,BR_standardformat!G1560,"")</f>
        <v/>
      </c>
      <c r="I1557" t="str">
        <f t="shared" si="50"/>
        <v xml:space="preserve">, </v>
      </c>
    </row>
    <row r="1558" spans="1:9" x14ac:dyDescent="0.25">
      <c r="A1558" s="14" t="str">
        <f>IF(COUNTIF(tabel_7!A$2:A$1015,BR_standardformat!G1561)&gt;0,BR_standardformat!G1561,"")</f>
        <v/>
      </c>
      <c r="B1558" s="23" t="str">
        <f>IF(NOT(A1558=""),BR_standardformat!R1561,"")</f>
        <v/>
      </c>
      <c r="C1558" s="14" t="str">
        <f>IF(NOT(A1558=""),VLOOKUP(A1558,tabel_7!A1558:C2571,2,FALSE),"")</f>
        <v/>
      </c>
      <c r="D1558" s="14" t="str">
        <f>IF(NOT(A1558=""),VLOOKUP(A1558,tabel_7!A1558:C2571,3,FALSE),"")</f>
        <v/>
      </c>
      <c r="E1558" s="25" t="str">
        <f>IF(NOT(A1558=""),VLOOKUP(_xlfn.CONCAT(C1558,", ",D1558),pg!$C$2:$D$38,2,FALSE),"")</f>
        <v/>
      </c>
      <c r="F1558" s="24" t="str">
        <f t="shared" si="49"/>
        <v/>
      </c>
      <c r="H1558" t="str">
        <f>IF(COUNTIF(tabel_7!A$2:A$1015,BR_standardformat!G1561)&gt;0,BR_standardformat!G1561,"")</f>
        <v/>
      </c>
      <c r="I1558" t="str">
        <f t="shared" si="50"/>
        <v xml:space="preserve">, </v>
      </c>
    </row>
    <row r="1559" spans="1:9" x14ac:dyDescent="0.25">
      <c r="A1559" s="14" t="str">
        <f>IF(COUNTIF(tabel_7!A$2:A$1015,BR_standardformat!G1562)&gt;0,BR_standardformat!G1562,"")</f>
        <v/>
      </c>
      <c r="B1559" s="23" t="str">
        <f>IF(NOT(A1559=""),BR_standardformat!R1562,"")</f>
        <v/>
      </c>
      <c r="C1559" s="14" t="str">
        <f>IF(NOT(A1559=""),VLOOKUP(A1559,tabel_7!A1559:C2572,2,FALSE),"")</f>
        <v/>
      </c>
      <c r="D1559" s="14" t="str">
        <f>IF(NOT(A1559=""),VLOOKUP(A1559,tabel_7!A1559:C2572,3,FALSE),"")</f>
        <v/>
      </c>
      <c r="E1559" s="25" t="str">
        <f>IF(NOT(A1559=""),VLOOKUP(_xlfn.CONCAT(C1559,", ",D1559),pg!$C$2:$D$38,2,FALSE),"")</f>
        <v/>
      </c>
      <c r="F1559" s="24" t="str">
        <f t="shared" si="49"/>
        <v/>
      </c>
      <c r="H1559" t="str">
        <f>IF(COUNTIF(tabel_7!A$2:A$1015,BR_standardformat!G1562)&gt;0,BR_standardformat!G1562,"")</f>
        <v/>
      </c>
      <c r="I1559" t="str">
        <f t="shared" si="50"/>
        <v xml:space="preserve">, </v>
      </c>
    </row>
    <row r="1560" spans="1:9" x14ac:dyDescent="0.25">
      <c r="A1560" s="14" t="str">
        <f>IF(COUNTIF(tabel_7!A$2:A$1015,BR_standardformat!G1563)&gt;0,BR_standardformat!G1563,"")</f>
        <v/>
      </c>
      <c r="B1560" s="23" t="str">
        <f>IF(NOT(A1560=""),BR_standardformat!R1563,"")</f>
        <v/>
      </c>
      <c r="C1560" s="14" t="str">
        <f>IF(NOT(A1560=""),VLOOKUP(A1560,tabel_7!A1560:C2573,2,FALSE),"")</f>
        <v/>
      </c>
      <c r="D1560" s="14" t="str">
        <f>IF(NOT(A1560=""),VLOOKUP(A1560,tabel_7!A1560:C2573,3,FALSE),"")</f>
        <v/>
      </c>
      <c r="E1560" s="25" t="str">
        <f>IF(NOT(A1560=""),VLOOKUP(_xlfn.CONCAT(C1560,", ",D1560),pg!$C$2:$D$38,2,FALSE),"")</f>
        <v/>
      </c>
      <c r="F1560" s="24" t="str">
        <f t="shared" si="49"/>
        <v/>
      </c>
      <c r="H1560" t="str">
        <f>IF(COUNTIF(tabel_7!A$2:A$1015,BR_standardformat!G1563)&gt;0,BR_standardformat!G1563,"")</f>
        <v/>
      </c>
      <c r="I1560" t="str">
        <f t="shared" si="50"/>
        <v xml:space="preserve">, </v>
      </c>
    </row>
    <row r="1561" spans="1:9" x14ac:dyDescent="0.25">
      <c r="A1561" s="14" t="str">
        <f>IF(COUNTIF(tabel_7!A$2:A$1015,BR_standardformat!G1564)&gt;0,BR_standardformat!G1564,"")</f>
        <v/>
      </c>
      <c r="B1561" s="23" t="str">
        <f>IF(NOT(A1561=""),BR_standardformat!R1564,"")</f>
        <v/>
      </c>
      <c r="C1561" s="14" t="str">
        <f>IF(NOT(A1561=""),VLOOKUP(A1561,tabel_7!A1561:C2574,2,FALSE),"")</f>
        <v/>
      </c>
      <c r="D1561" s="14" t="str">
        <f>IF(NOT(A1561=""),VLOOKUP(A1561,tabel_7!A1561:C2574,3,FALSE),"")</f>
        <v/>
      </c>
      <c r="E1561" s="25" t="str">
        <f>IF(NOT(A1561=""),VLOOKUP(_xlfn.CONCAT(C1561,", ",D1561),pg!$C$2:$D$38,2,FALSE),"")</f>
        <v/>
      </c>
      <c r="F1561" s="24" t="str">
        <f t="shared" si="49"/>
        <v/>
      </c>
      <c r="H1561" t="str">
        <f>IF(COUNTIF(tabel_7!A$2:A$1015,BR_standardformat!G1564)&gt;0,BR_standardformat!G1564,"")</f>
        <v/>
      </c>
      <c r="I1561" t="str">
        <f t="shared" si="50"/>
        <v xml:space="preserve">, </v>
      </c>
    </row>
    <row r="1562" spans="1:9" x14ac:dyDescent="0.25">
      <c r="A1562" s="14" t="str">
        <f>IF(COUNTIF(tabel_7!A$2:A$1015,BR_standardformat!G1565)&gt;0,BR_standardformat!G1565,"")</f>
        <v/>
      </c>
      <c r="B1562" s="23" t="str">
        <f>IF(NOT(A1562=""),BR_standardformat!R1565,"")</f>
        <v/>
      </c>
      <c r="C1562" s="14" t="str">
        <f>IF(NOT(A1562=""),VLOOKUP(A1562,tabel_7!A1562:C2575,2,FALSE),"")</f>
        <v/>
      </c>
      <c r="D1562" s="14" t="str">
        <f>IF(NOT(A1562=""),VLOOKUP(A1562,tabel_7!A1562:C2575,3,FALSE),"")</f>
        <v/>
      </c>
      <c r="E1562" s="25" t="str">
        <f>IF(NOT(A1562=""),VLOOKUP(_xlfn.CONCAT(C1562,", ",D1562),pg!$C$2:$D$38,2,FALSE),"")</f>
        <v/>
      </c>
      <c r="F1562" s="24" t="str">
        <f t="shared" si="49"/>
        <v/>
      </c>
      <c r="H1562" t="str">
        <f>IF(COUNTIF(tabel_7!A$2:A$1015,BR_standardformat!G1565)&gt;0,BR_standardformat!G1565,"")</f>
        <v/>
      </c>
      <c r="I1562" t="str">
        <f t="shared" si="50"/>
        <v xml:space="preserve">, </v>
      </c>
    </row>
    <row r="1563" spans="1:9" x14ac:dyDescent="0.25">
      <c r="A1563" s="14" t="str">
        <f>IF(COUNTIF(tabel_7!A$2:A$1015,BR_standardformat!G1566)&gt;0,BR_standardformat!G1566,"")</f>
        <v/>
      </c>
      <c r="B1563" s="23" t="str">
        <f>IF(NOT(A1563=""),BR_standardformat!R1566,"")</f>
        <v/>
      </c>
      <c r="C1563" s="14" t="str">
        <f>IF(NOT(A1563=""),VLOOKUP(A1563,tabel_7!A1563:C2576,2,FALSE),"")</f>
        <v/>
      </c>
      <c r="D1563" s="14" t="str">
        <f>IF(NOT(A1563=""),VLOOKUP(A1563,tabel_7!A1563:C2576,3,FALSE),"")</f>
        <v/>
      </c>
      <c r="E1563" s="25" t="str">
        <f>IF(NOT(A1563=""),VLOOKUP(_xlfn.CONCAT(C1563,", ",D1563),pg!$C$2:$D$38,2,FALSE),"")</f>
        <v/>
      </c>
      <c r="F1563" s="24" t="str">
        <f t="shared" si="49"/>
        <v/>
      </c>
      <c r="H1563" t="str">
        <f>IF(COUNTIF(tabel_7!A$2:A$1015,BR_standardformat!G1566)&gt;0,BR_standardformat!G1566,"")</f>
        <v/>
      </c>
      <c r="I1563" t="str">
        <f t="shared" si="50"/>
        <v xml:space="preserve">, </v>
      </c>
    </row>
    <row r="1564" spans="1:9" x14ac:dyDescent="0.25">
      <c r="A1564" s="14" t="str">
        <f>IF(COUNTIF(tabel_7!A$2:A$1015,BR_standardformat!G1567)&gt;0,BR_standardformat!G1567,"")</f>
        <v/>
      </c>
      <c r="B1564" s="23" t="str">
        <f>IF(NOT(A1564=""),BR_standardformat!R1567,"")</f>
        <v/>
      </c>
      <c r="C1564" s="14" t="str">
        <f>IF(NOT(A1564=""),VLOOKUP(A1564,tabel_7!A1564:C2577,2,FALSE),"")</f>
        <v/>
      </c>
      <c r="D1564" s="14" t="str">
        <f>IF(NOT(A1564=""),VLOOKUP(A1564,tabel_7!A1564:C2577,3,FALSE),"")</f>
        <v/>
      </c>
      <c r="E1564" s="25" t="str">
        <f>IF(NOT(A1564=""),VLOOKUP(_xlfn.CONCAT(C1564,", ",D1564),pg!$C$2:$D$38,2,FALSE),"")</f>
        <v/>
      </c>
      <c r="F1564" s="24" t="str">
        <f t="shared" si="49"/>
        <v/>
      </c>
      <c r="H1564" t="str">
        <f>IF(COUNTIF(tabel_7!A$2:A$1015,BR_standardformat!G1567)&gt;0,BR_standardformat!G1567,"")</f>
        <v/>
      </c>
      <c r="I1564" t="str">
        <f t="shared" si="50"/>
        <v xml:space="preserve">, </v>
      </c>
    </row>
    <row r="1565" spans="1:9" x14ac:dyDescent="0.25">
      <c r="A1565" s="14" t="str">
        <f>IF(COUNTIF(tabel_7!A$2:A$1015,BR_standardformat!G1568)&gt;0,BR_standardformat!G1568,"")</f>
        <v/>
      </c>
      <c r="B1565" s="23" t="str">
        <f>IF(NOT(A1565=""),BR_standardformat!R1568,"")</f>
        <v/>
      </c>
      <c r="C1565" s="14" t="str">
        <f>IF(NOT(A1565=""),VLOOKUP(A1565,tabel_7!A1565:C2578,2,FALSE),"")</f>
        <v/>
      </c>
      <c r="D1565" s="14" t="str">
        <f>IF(NOT(A1565=""),VLOOKUP(A1565,tabel_7!A1565:C2578,3,FALSE),"")</f>
        <v/>
      </c>
      <c r="E1565" s="25" t="str">
        <f>IF(NOT(A1565=""),VLOOKUP(_xlfn.CONCAT(C1565,", ",D1565),pg!$C$2:$D$38,2,FALSE),"")</f>
        <v/>
      </c>
      <c r="F1565" s="24" t="str">
        <f t="shared" si="49"/>
        <v/>
      </c>
      <c r="H1565" t="str">
        <f>IF(COUNTIF(tabel_7!A$2:A$1015,BR_standardformat!G1568)&gt;0,BR_standardformat!G1568,"")</f>
        <v/>
      </c>
      <c r="I1565" t="str">
        <f t="shared" si="50"/>
        <v xml:space="preserve">, </v>
      </c>
    </row>
    <row r="1566" spans="1:9" x14ac:dyDescent="0.25">
      <c r="A1566" s="14" t="str">
        <f>IF(COUNTIF(tabel_7!A$2:A$1015,BR_standardformat!G1569)&gt;0,BR_standardformat!G1569,"")</f>
        <v/>
      </c>
      <c r="B1566" s="23" t="str">
        <f>IF(NOT(A1566=""),BR_standardformat!R1569,"")</f>
        <v/>
      </c>
      <c r="C1566" s="14" t="str">
        <f>IF(NOT(A1566=""),VLOOKUP(A1566,tabel_7!A1566:C2579,2,FALSE),"")</f>
        <v/>
      </c>
      <c r="D1566" s="14" t="str">
        <f>IF(NOT(A1566=""),VLOOKUP(A1566,tabel_7!A1566:C2579,3,FALSE),"")</f>
        <v/>
      </c>
      <c r="E1566" s="25" t="str">
        <f>IF(NOT(A1566=""),VLOOKUP(_xlfn.CONCAT(C1566,", ",D1566),pg!$C$2:$D$38,2,FALSE),"")</f>
        <v/>
      </c>
      <c r="F1566" s="24" t="str">
        <f t="shared" si="49"/>
        <v/>
      </c>
      <c r="H1566" t="str">
        <f>IF(COUNTIF(tabel_7!A$2:A$1015,BR_standardformat!G1569)&gt;0,BR_standardformat!G1569,"")</f>
        <v/>
      </c>
      <c r="I1566" t="str">
        <f t="shared" si="50"/>
        <v xml:space="preserve">, </v>
      </c>
    </row>
    <row r="1567" spans="1:9" x14ac:dyDescent="0.25">
      <c r="A1567" s="14" t="str">
        <f>IF(COUNTIF(tabel_7!A$2:A$1015,BR_standardformat!G1570)&gt;0,BR_standardformat!G1570,"")</f>
        <v/>
      </c>
      <c r="B1567" s="23" t="str">
        <f>IF(NOT(A1567=""),BR_standardformat!R1570,"")</f>
        <v/>
      </c>
      <c r="C1567" s="14" t="str">
        <f>IF(NOT(A1567=""),VLOOKUP(A1567,tabel_7!A1567:C2580,2,FALSE),"")</f>
        <v/>
      </c>
      <c r="D1567" s="14" t="str">
        <f>IF(NOT(A1567=""),VLOOKUP(A1567,tabel_7!A1567:C2580,3,FALSE),"")</f>
        <v/>
      </c>
      <c r="E1567" s="25" t="str">
        <f>IF(NOT(A1567=""),VLOOKUP(_xlfn.CONCAT(C1567,", ",D1567),pg!$C$2:$D$38,2,FALSE),"")</f>
        <v/>
      </c>
      <c r="F1567" s="24" t="str">
        <f t="shared" si="49"/>
        <v/>
      </c>
      <c r="H1567" t="str">
        <f>IF(COUNTIF(tabel_7!A$2:A$1015,BR_standardformat!G1570)&gt;0,BR_standardformat!G1570,"")</f>
        <v/>
      </c>
      <c r="I1567" t="str">
        <f t="shared" si="50"/>
        <v xml:space="preserve">, </v>
      </c>
    </row>
    <row r="1568" spans="1:9" x14ac:dyDescent="0.25">
      <c r="A1568" s="14" t="str">
        <f>IF(COUNTIF(tabel_7!A$2:A$1015,BR_standardformat!G1571)&gt;0,BR_standardformat!G1571,"")</f>
        <v/>
      </c>
      <c r="B1568" s="23" t="str">
        <f>IF(NOT(A1568=""),BR_standardformat!R1571,"")</f>
        <v/>
      </c>
      <c r="C1568" s="14" t="str">
        <f>IF(NOT(A1568=""),VLOOKUP(A1568,tabel_7!A1568:C2581,2,FALSE),"")</f>
        <v/>
      </c>
      <c r="D1568" s="14" t="str">
        <f>IF(NOT(A1568=""),VLOOKUP(A1568,tabel_7!A1568:C2581,3,FALSE),"")</f>
        <v/>
      </c>
      <c r="E1568" s="25" t="str">
        <f>IF(NOT(A1568=""),VLOOKUP(_xlfn.CONCAT(C1568,", ",D1568),pg!$C$2:$D$38,2,FALSE),"")</f>
        <v/>
      </c>
      <c r="F1568" s="24" t="str">
        <f t="shared" si="49"/>
        <v/>
      </c>
      <c r="H1568" t="str">
        <f>IF(COUNTIF(tabel_7!A$2:A$1015,BR_standardformat!G1571)&gt;0,BR_standardformat!G1571,"")</f>
        <v/>
      </c>
      <c r="I1568" t="str">
        <f t="shared" si="50"/>
        <v xml:space="preserve">, </v>
      </c>
    </row>
    <row r="1569" spans="1:9" x14ac:dyDescent="0.25">
      <c r="A1569" s="14" t="str">
        <f>IF(COUNTIF(tabel_7!A$2:A$1015,BR_standardformat!G1572)&gt;0,BR_standardformat!G1572,"")</f>
        <v/>
      </c>
      <c r="B1569" s="23" t="str">
        <f>IF(NOT(A1569=""),BR_standardformat!R1572,"")</f>
        <v/>
      </c>
      <c r="C1569" s="14" t="str">
        <f>IF(NOT(A1569=""),VLOOKUP(A1569,tabel_7!A1569:C2582,2,FALSE),"")</f>
        <v/>
      </c>
      <c r="D1569" s="14" t="str">
        <f>IF(NOT(A1569=""),VLOOKUP(A1569,tabel_7!A1569:C2582,3,FALSE),"")</f>
        <v/>
      </c>
      <c r="E1569" s="25" t="str">
        <f>IF(NOT(A1569=""),VLOOKUP(_xlfn.CONCAT(C1569,", ",D1569),pg!$C$2:$D$38,2,FALSE),"")</f>
        <v/>
      </c>
      <c r="F1569" s="24" t="str">
        <f t="shared" si="49"/>
        <v/>
      </c>
      <c r="H1569" t="str">
        <f>IF(COUNTIF(tabel_7!A$2:A$1015,BR_standardformat!G1572)&gt;0,BR_standardformat!G1572,"")</f>
        <v/>
      </c>
      <c r="I1569" t="str">
        <f t="shared" si="50"/>
        <v xml:space="preserve">, </v>
      </c>
    </row>
    <row r="1570" spans="1:9" x14ac:dyDescent="0.25">
      <c r="A1570" s="14" t="str">
        <f>IF(COUNTIF(tabel_7!A$2:A$1015,BR_standardformat!G1573)&gt;0,BR_standardformat!G1573,"")</f>
        <v/>
      </c>
      <c r="B1570" s="23" t="str">
        <f>IF(NOT(A1570=""),BR_standardformat!R1573,"")</f>
        <v/>
      </c>
      <c r="C1570" s="14" t="str">
        <f>IF(NOT(A1570=""),VLOOKUP(A1570,tabel_7!A1570:C2583,2,FALSE),"")</f>
        <v/>
      </c>
      <c r="D1570" s="14" t="str">
        <f>IF(NOT(A1570=""),VLOOKUP(A1570,tabel_7!A1570:C2583,3,FALSE),"")</f>
        <v/>
      </c>
      <c r="E1570" s="25" t="str">
        <f>IF(NOT(A1570=""),VLOOKUP(_xlfn.CONCAT(C1570,", ",D1570),pg!$C$2:$D$38,2,FALSE),"")</f>
        <v/>
      </c>
      <c r="F1570" s="24" t="str">
        <f t="shared" si="49"/>
        <v/>
      </c>
      <c r="H1570" t="str">
        <f>IF(COUNTIF(tabel_7!A$2:A$1015,BR_standardformat!G1573)&gt;0,BR_standardformat!G1573,"")</f>
        <v/>
      </c>
      <c r="I1570" t="str">
        <f t="shared" si="50"/>
        <v xml:space="preserve">, </v>
      </c>
    </row>
    <row r="1571" spans="1:9" x14ac:dyDescent="0.25">
      <c r="A1571" s="14" t="str">
        <f>IF(COUNTIF(tabel_7!A$2:A$1015,BR_standardformat!G1574)&gt;0,BR_standardformat!G1574,"")</f>
        <v/>
      </c>
      <c r="B1571" s="23" t="str">
        <f>IF(NOT(A1571=""),BR_standardformat!R1574,"")</f>
        <v/>
      </c>
      <c r="C1571" s="14" t="str">
        <f>IF(NOT(A1571=""),VLOOKUP(A1571,tabel_7!A1571:C2584,2,FALSE),"")</f>
        <v/>
      </c>
      <c r="D1571" s="14" t="str">
        <f>IF(NOT(A1571=""),VLOOKUP(A1571,tabel_7!A1571:C2584,3,FALSE),"")</f>
        <v/>
      </c>
      <c r="E1571" s="25" t="str">
        <f>IF(NOT(A1571=""),VLOOKUP(_xlfn.CONCAT(C1571,", ",D1571),pg!$C$2:$D$38,2,FALSE),"")</f>
        <v/>
      </c>
      <c r="F1571" s="24" t="str">
        <f t="shared" si="49"/>
        <v/>
      </c>
      <c r="H1571" t="str">
        <f>IF(COUNTIF(tabel_7!A$2:A$1015,BR_standardformat!G1574)&gt;0,BR_standardformat!G1574,"")</f>
        <v/>
      </c>
      <c r="I1571" t="str">
        <f t="shared" si="50"/>
        <v xml:space="preserve">, </v>
      </c>
    </row>
    <row r="1572" spans="1:9" x14ac:dyDescent="0.25">
      <c r="A1572" s="14" t="str">
        <f>IF(COUNTIF(tabel_7!A$2:A$1015,BR_standardformat!G1575)&gt;0,BR_standardformat!G1575,"")</f>
        <v/>
      </c>
      <c r="B1572" s="23" t="str">
        <f>IF(NOT(A1572=""),BR_standardformat!R1575,"")</f>
        <v/>
      </c>
      <c r="C1572" s="14" t="str">
        <f>IF(NOT(A1572=""),VLOOKUP(A1572,tabel_7!A1572:C2585,2,FALSE),"")</f>
        <v/>
      </c>
      <c r="D1572" s="14" t="str">
        <f>IF(NOT(A1572=""),VLOOKUP(A1572,tabel_7!A1572:C2585,3,FALSE),"")</f>
        <v/>
      </c>
      <c r="E1572" s="25" t="str">
        <f>IF(NOT(A1572=""),VLOOKUP(_xlfn.CONCAT(C1572,", ",D1572),pg!$C$2:$D$38,2,FALSE),"")</f>
        <v/>
      </c>
      <c r="F1572" s="24" t="str">
        <f t="shared" si="49"/>
        <v/>
      </c>
      <c r="H1572" t="str">
        <f>IF(COUNTIF(tabel_7!A$2:A$1015,BR_standardformat!G1575)&gt;0,BR_standardformat!G1575,"")</f>
        <v/>
      </c>
      <c r="I1572" t="str">
        <f t="shared" si="50"/>
        <v xml:space="preserve">, </v>
      </c>
    </row>
    <row r="1573" spans="1:9" x14ac:dyDescent="0.25">
      <c r="A1573" s="14" t="str">
        <f>IF(COUNTIF(tabel_7!A$2:A$1015,BR_standardformat!G1576)&gt;0,BR_standardformat!G1576,"")</f>
        <v/>
      </c>
      <c r="B1573" s="23" t="str">
        <f>IF(NOT(A1573=""),BR_standardformat!R1576,"")</f>
        <v/>
      </c>
      <c r="C1573" s="14" t="str">
        <f>IF(NOT(A1573=""),VLOOKUP(A1573,tabel_7!A1573:C2586,2,FALSE),"")</f>
        <v/>
      </c>
      <c r="D1573" s="14" t="str">
        <f>IF(NOT(A1573=""),VLOOKUP(A1573,tabel_7!A1573:C2586,3,FALSE),"")</f>
        <v/>
      </c>
      <c r="E1573" s="25" t="str">
        <f>IF(NOT(A1573=""),VLOOKUP(_xlfn.CONCAT(C1573,", ",D1573),pg!$C$2:$D$38,2,FALSE),"")</f>
        <v/>
      </c>
      <c r="F1573" s="24" t="str">
        <f t="shared" si="49"/>
        <v/>
      </c>
      <c r="H1573" t="str">
        <f>IF(COUNTIF(tabel_7!A$2:A$1015,BR_standardformat!G1576)&gt;0,BR_standardformat!G1576,"")</f>
        <v/>
      </c>
      <c r="I1573" t="str">
        <f t="shared" si="50"/>
        <v xml:space="preserve">, </v>
      </c>
    </row>
    <row r="1574" spans="1:9" x14ac:dyDescent="0.25">
      <c r="A1574" s="14" t="str">
        <f>IF(COUNTIF(tabel_7!A$2:A$1015,BR_standardformat!G1577)&gt;0,BR_standardformat!G1577,"")</f>
        <v/>
      </c>
      <c r="B1574" s="23" t="str">
        <f>IF(NOT(A1574=""),BR_standardformat!R1577,"")</f>
        <v/>
      </c>
      <c r="C1574" s="14" t="str">
        <f>IF(NOT(A1574=""),VLOOKUP(A1574,tabel_7!A1574:C2587,2,FALSE),"")</f>
        <v/>
      </c>
      <c r="D1574" s="14" t="str">
        <f>IF(NOT(A1574=""),VLOOKUP(A1574,tabel_7!A1574:C2587,3,FALSE),"")</f>
        <v/>
      </c>
      <c r="E1574" s="25" t="str">
        <f>IF(NOT(A1574=""),VLOOKUP(_xlfn.CONCAT(C1574,", ",D1574),pg!$C$2:$D$38,2,FALSE),"")</f>
        <v/>
      </c>
      <c r="F1574" s="24" t="str">
        <f t="shared" si="49"/>
        <v/>
      </c>
      <c r="H1574" t="str">
        <f>IF(COUNTIF(tabel_7!A$2:A$1015,BR_standardformat!G1577)&gt;0,BR_standardformat!G1577,"")</f>
        <v/>
      </c>
      <c r="I1574" t="str">
        <f t="shared" si="50"/>
        <v xml:space="preserve">, </v>
      </c>
    </row>
    <row r="1575" spans="1:9" x14ac:dyDescent="0.25">
      <c r="A1575" s="14" t="str">
        <f>IF(COUNTIF(tabel_7!A$2:A$1015,BR_standardformat!G1578)&gt;0,BR_standardformat!G1578,"")</f>
        <v/>
      </c>
      <c r="B1575" s="23" t="str">
        <f>IF(NOT(A1575=""),BR_standardformat!R1578,"")</f>
        <v/>
      </c>
      <c r="C1575" s="14" t="str">
        <f>IF(NOT(A1575=""),VLOOKUP(A1575,tabel_7!A1575:C2588,2,FALSE),"")</f>
        <v/>
      </c>
      <c r="D1575" s="14" t="str">
        <f>IF(NOT(A1575=""),VLOOKUP(A1575,tabel_7!A1575:C2588,3,FALSE),"")</f>
        <v/>
      </c>
      <c r="E1575" s="25" t="str">
        <f>IF(NOT(A1575=""),VLOOKUP(_xlfn.CONCAT(C1575,", ",D1575),pg!$C$2:$D$38,2,FALSE),"")</f>
        <v/>
      </c>
      <c r="F1575" s="24" t="str">
        <f t="shared" si="49"/>
        <v/>
      </c>
      <c r="H1575" t="str">
        <f>IF(COUNTIF(tabel_7!A$2:A$1015,BR_standardformat!G1578)&gt;0,BR_standardformat!G1578,"")</f>
        <v/>
      </c>
      <c r="I1575" t="str">
        <f t="shared" si="50"/>
        <v xml:space="preserve">, </v>
      </c>
    </row>
    <row r="1576" spans="1:9" x14ac:dyDescent="0.25">
      <c r="A1576" s="14" t="str">
        <f>IF(COUNTIF(tabel_7!A$2:A$1015,BR_standardformat!G1579)&gt;0,BR_standardformat!G1579,"")</f>
        <v/>
      </c>
      <c r="B1576" s="23" t="str">
        <f>IF(NOT(A1576=""),BR_standardformat!R1579,"")</f>
        <v/>
      </c>
      <c r="C1576" s="14" t="str">
        <f>IF(NOT(A1576=""),VLOOKUP(A1576,tabel_7!A1576:C2589,2,FALSE),"")</f>
        <v/>
      </c>
      <c r="D1576" s="14" t="str">
        <f>IF(NOT(A1576=""),VLOOKUP(A1576,tabel_7!A1576:C2589,3,FALSE),"")</f>
        <v/>
      </c>
      <c r="E1576" s="25" t="str">
        <f>IF(NOT(A1576=""),VLOOKUP(_xlfn.CONCAT(C1576,", ",D1576),pg!$C$2:$D$38,2,FALSE),"")</f>
        <v/>
      </c>
      <c r="F1576" s="24" t="str">
        <f t="shared" si="49"/>
        <v/>
      </c>
      <c r="H1576" t="str">
        <f>IF(COUNTIF(tabel_7!A$2:A$1015,BR_standardformat!G1579)&gt;0,BR_standardformat!G1579,"")</f>
        <v/>
      </c>
      <c r="I1576" t="str">
        <f t="shared" si="50"/>
        <v xml:space="preserve">, </v>
      </c>
    </row>
    <row r="1577" spans="1:9" x14ac:dyDescent="0.25">
      <c r="A1577" s="14" t="str">
        <f>IF(COUNTIF(tabel_7!A$2:A$1015,BR_standardformat!G1580)&gt;0,BR_standardformat!G1580,"")</f>
        <v/>
      </c>
      <c r="B1577" s="23" t="str">
        <f>IF(NOT(A1577=""),BR_standardformat!R1580,"")</f>
        <v/>
      </c>
      <c r="C1577" s="14" t="str">
        <f>IF(NOT(A1577=""),VLOOKUP(A1577,tabel_7!A1577:C2590,2,FALSE),"")</f>
        <v/>
      </c>
      <c r="D1577" s="14" t="str">
        <f>IF(NOT(A1577=""),VLOOKUP(A1577,tabel_7!A1577:C2590,3,FALSE),"")</f>
        <v/>
      </c>
      <c r="E1577" s="25" t="str">
        <f>IF(NOT(A1577=""),VLOOKUP(_xlfn.CONCAT(C1577,", ",D1577),pg!$C$2:$D$38,2,FALSE),"")</f>
        <v/>
      </c>
      <c r="F1577" s="24" t="str">
        <f t="shared" si="49"/>
        <v/>
      </c>
      <c r="H1577" t="str">
        <f>IF(COUNTIF(tabel_7!A$2:A$1015,BR_standardformat!G1580)&gt;0,BR_standardformat!G1580,"")</f>
        <v/>
      </c>
      <c r="I1577" t="str">
        <f t="shared" si="50"/>
        <v xml:space="preserve">, </v>
      </c>
    </row>
    <row r="1578" spans="1:9" x14ac:dyDescent="0.25">
      <c r="A1578" s="14" t="str">
        <f>IF(COUNTIF(tabel_7!A$2:A$1015,BR_standardformat!G1581)&gt;0,BR_standardformat!G1581,"")</f>
        <v/>
      </c>
      <c r="B1578" s="23" t="str">
        <f>IF(NOT(A1578=""),BR_standardformat!R1581,"")</f>
        <v/>
      </c>
      <c r="C1578" s="14" t="str">
        <f>IF(NOT(A1578=""),VLOOKUP(A1578,tabel_7!A1578:C2591,2,FALSE),"")</f>
        <v/>
      </c>
      <c r="D1578" s="14" t="str">
        <f>IF(NOT(A1578=""),VLOOKUP(A1578,tabel_7!A1578:C2591,3,FALSE),"")</f>
        <v/>
      </c>
      <c r="E1578" s="25" t="str">
        <f>IF(NOT(A1578=""),VLOOKUP(_xlfn.CONCAT(C1578,", ",D1578),pg!$C$2:$D$38,2,FALSE),"")</f>
        <v/>
      </c>
      <c r="F1578" s="24" t="str">
        <f t="shared" si="49"/>
        <v/>
      </c>
      <c r="H1578" t="str">
        <f>IF(COUNTIF(tabel_7!A$2:A$1015,BR_standardformat!G1581)&gt;0,BR_standardformat!G1581,"")</f>
        <v/>
      </c>
      <c r="I1578" t="str">
        <f t="shared" si="50"/>
        <v xml:space="preserve">, </v>
      </c>
    </row>
    <row r="1579" spans="1:9" x14ac:dyDescent="0.25">
      <c r="A1579" s="14" t="str">
        <f>IF(COUNTIF(tabel_7!A$2:A$1015,BR_standardformat!G1582)&gt;0,BR_standardformat!G1582,"")</f>
        <v/>
      </c>
      <c r="B1579" s="23" t="str">
        <f>IF(NOT(A1579=""),BR_standardformat!R1582,"")</f>
        <v/>
      </c>
      <c r="C1579" s="14" t="str">
        <f>IF(NOT(A1579=""),VLOOKUP(A1579,tabel_7!A1579:C2592,2,FALSE),"")</f>
        <v/>
      </c>
      <c r="D1579" s="14" t="str">
        <f>IF(NOT(A1579=""),VLOOKUP(A1579,tabel_7!A1579:C2592,3,FALSE),"")</f>
        <v/>
      </c>
      <c r="E1579" s="25" t="str">
        <f>IF(NOT(A1579=""),VLOOKUP(_xlfn.CONCAT(C1579,", ",D1579),pg!$C$2:$D$38,2,FALSE),"")</f>
        <v/>
      </c>
      <c r="F1579" s="24" t="str">
        <f t="shared" si="49"/>
        <v/>
      </c>
      <c r="H1579" t="str">
        <f>IF(COUNTIF(tabel_7!A$2:A$1015,BR_standardformat!G1582)&gt;0,BR_standardformat!G1582,"")</f>
        <v/>
      </c>
      <c r="I1579" t="str">
        <f t="shared" si="50"/>
        <v xml:space="preserve">, </v>
      </c>
    </row>
    <row r="1580" spans="1:9" x14ac:dyDescent="0.25">
      <c r="A1580" s="14" t="str">
        <f>IF(COUNTIF(tabel_7!A$2:A$1015,BR_standardformat!G1583)&gt;0,BR_standardformat!G1583,"")</f>
        <v/>
      </c>
      <c r="B1580" s="23" t="str">
        <f>IF(NOT(A1580=""),BR_standardformat!R1583,"")</f>
        <v/>
      </c>
      <c r="C1580" s="14" t="str">
        <f>IF(NOT(A1580=""),VLOOKUP(A1580,tabel_7!A1580:C2593,2,FALSE),"")</f>
        <v/>
      </c>
      <c r="D1580" s="14" t="str">
        <f>IF(NOT(A1580=""),VLOOKUP(A1580,tabel_7!A1580:C2593,3,FALSE),"")</f>
        <v/>
      </c>
      <c r="E1580" s="25" t="str">
        <f>IF(NOT(A1580=""),VLOOKUP(_xlfn.CONCAT(C1580,", ",D1580),pg!$C$2:$D$38,2,FALSE),"")</f>
        <v/>
      </c>
      <c r="F1580" s="24" t="str">
        <f t="shared" si="49"/>
        <v/>
      </c>
      <c r="H1580" t="str">
        <f>IF(COUNTIF(tabel_7!A$2:A$1015,BR_standardformat!G1583)&gt;0,BR_standardformat!G1583,"")</f>
        <v/>
      </c>
      <c r="I1580" t="str">
        <f t="shared" si="50"/>
        <v xml:space="preserve">, </v>
      </c>
    </row>
    <row r="1581" spans="1:9" x14ac:dyDescent="0.25">
      <c r="A1581" s="14" t="str">
        <f>IF(COUNTIF(tabel_7!A$2:A$1015,BR_standardformat!G1584)&gt;0,BR_standardformat!G1584,"")</f>
        <v/>
      </c>
      <c r="B1581" s="23" t="str">
        <f>IF(NOT(A1581=""),BR_standardformat!R1584,"")</f>
        <v/>
      </c>
      <c r="C1581" s="14" t="str">
        <f>IF(NOT(A1581=""),VLOOKUP(A1581,tabel_7!A1581:C2594,2,FALSE),"")</f>
        <v/>
      </c>
      <c r="D1581" s="14" t="str">
        <f>IF(NOT(A1581=""),VLOOKUP(A1581,tabel_7!A1581:C2594,3,FALSE),"")</f>
        <v/>
      </c>
      <c r="E1581" s="25" t="str">
        <f>IF(NOT(A1581=""),VLOOKUP(_xlfn.CONCAT(C1581,", ",D1581),pg!$C$2:$D$38,2,FALSE),"")</f>
        <v/>
      </c>
      <c r="F1581" s="24" t="str">
        <f t="shared" si="49"/>
        <v/>
      </c>
      <c r="H1581" t="str">
        <f>IF(COUNTIF(tabel_7!A$2:A$1015,BR_standardformat!G1584)&gt;0,BR_standardformat!G1584,"")</f>
        <v/>
      </c>
      <c r="I1581" t="str">
        <f t="shared" si="50"/>
        <v xml:space="preserve">, </v>
      </c>
    </row>
    <row r="1582" spans="1:9" x14ac:dyDescent="0.25">
      <c r="A1582" s="14" t="str">
        <f>IF(COUNTIF(tabel_7!A$2:A$1015,BR_standardformat!G1585)&gt;0,BR_standardformat!G1585,"")</f>
        <v/>
      </c>
      <c r="B1582" s="23" t="str">
        <f>IF(NOT(A1582=""),BR_standardformat!R1585,"")</f>
        <v/>
      </c>
      <c r="C1582" s="14" t="str">
        <f>IF(NOT(A1582=""),VLOOKUP(A1582,tabel_7!A1582:C2595,2,FALSE),"")</f>
        <v/>
      </c>
      <c r="D1582" s="14" t="str">
        <f>IF(NOT(A1582=""),VLOOKUP(A1582,tabel_7!A1582:C2595,3,FALSE),"")</f>
        <v/>
      </c>
      <c r="E1582" s="25" t="str">
        <f>IF(NOT(A1582=""),VLOOKUP(_xlfn.CONCAT(C1582,", ",D1582),pg!$C$2:$D$38,2,FALSE),"")</f>
        <v/>
      </c>
      <c r="F1582" s="24" t="str">
        <f t="shared" si="49"/>
        <v/>
      </c>
      <c r="H1582" t="str">
        <f>IF(COUNTIF(tabel_7!A$2:A$1015,BR_standardformat!G1585)&gt;0,BR_standardformat!G1585,"")</f>
        <v/>
      </c>
      <c r="I1582" t="str">
        <f t="shared" si="50"/>
        <v xml:space="preserve">, </v>
      </c>
    </row>
    <row r="1583" spans="1:9" x14ac:dyDescent="0.25">
      <c r="A1583" s="14" t="str">
        <f>IF(COUNTIF(tabel_7!A$2:A$1015,BR_standardformat!G1586)&gt;0,BR_standardformat!G1586,"")</f>
        <v/>
      </c>
      <c r="B1583" s="23" t="str">
        <f>IF(NOT(A1583=""),BR_standardformat!R1586,"")</f>
        <v/>
      </c>
      <c r="C1583" s="14" t="str">
        <f>IF(NOT(A1583=""),VLOOKUP(A1583,tabel_7!A1583:C2596,2,FALSE),"")</f>
        <v/>
      </c>
      <c r="D1583" s="14" t="str">
        <f>IF(NOT(A1583=""),VLOOKUP(A1583,tabel_7!A1583:C2596,3,FALSE),"")</f>
        <v/>
      </c>
      <c r="E1583" s="25" t="str">
        <f>IF(NOT(A1583=""),VLOOKUP(_xlfn.CONCAT(C1583,", ",D1583),pg!$C$2:$D$38,2,FALSE),"")</f>
        <v/>
      </c>
      <c r="F1583" s="24" t="str">
        <f t="shared" si="49"/>
        <v/>
      </c>
      <c r="H1583" t="str">
        <f>IF(COUNTIF(tabel_7!A$2:A$1015,BR_standardformat!G1586)&gt;0,BR_standardformat!G1586,"")</f>
        <v/>
      </c>
      <c r="I1583" t="str">
        <f t="shared" si="50"/>
        <v xml:space="preserve">, </v>
      </c>
    </row>
    <row r="1584" spans="1:9" x14ac:dyDescent="0.25">
      <c r="A1584" s="14" t="str">
        <f>IF(COUNTIF(tabel_7!A$2:A$1015,BR_standardformat!G1587)&gt;0,BR_standardformat!G1587,"")</f>
        <v/>
      </c>
      <c r="B1584" s="23" t="str">
        <f>IF(NOT(A1584=""),BR_standardformat!R1587,"")</f>
        <v/>
      </c>
      <c r="C1584" s="14" t="str">
        <f>IF(NOT(A1584=""),VLOOKUP(A1584,tabel_7!A1584:C2597,2,FALSE),"")</f>
        <v/>
      </c>
      <c r="D1584" s="14" t="str">
        <f>IF(NOT(A1584=""),VLOOKUP(A1584,tabel_7!A1584:C2597,3,FALSE),"")</f>
        <v/>
      </c>
      <c r="E1584" s="25" t="str">
        <f>IF(NOT(A1584=""),VLOOKUP(_xlfn.CONCAT(C1584,", ",D1584),pg!$C$2:$D$38,2,FALSE),"")</f>
        <v/>
      </c>
      <c r="F1584" s="24" t="str">
        <f t="shared" si="49"/>
        <v/>
      </c>
      <c r="H1584" t="str">
        <f>IF(COUNTIF(tabel_7!A$2:A$1015,BR_standardformat!G1587)&gt;0,BR_standardformat!G1587,"")</f>
        <v/>
      </c>
      <c r="I1584" t="str">
        <f t="shared" si="50"/>
        <v xml:space="preserve">, </v>
      </c>
    </row>
    <row r="1585" spans="1:9" x14ac:dyDescent="0.25">
      <c r="A1585" s="14" t="str">
        <f>IF(COUNTIF(tabel_7!A$2:A$1015,BR_standardformat!G1588)&gt;0,BR_standardformat!G1588,"")</f>
        <v/>
      </c>
      <c r="B1585" s="23" t="str">
        <f>IF(NOT(A1585=""),BR_standardformat!R1588,"")</f>
        <v/>
      </c>
      <c r="C1585" s="14" t="str">
        <f>IF(NOT(A1585=""),VLOOKUP(A1585,tabel_7!A1585:C2598,2,FALSE),"")</f>
        <v/>
      </c>
      <c r="D1585" s="14" t="str">
        <f>IF(NOT(A1585=""),VLOOKUP(A1585,tabel_7!A1585:C2598,3,FALSE),"")</f>
        <v/>
      </c>
      <c r="E1585" s="25" t="str">
        <f>IF(NOT(A1585=""),VLOOKUP(_xlfn.CONCAT(C1585,", ",D1585),pg!$C$2:$D$38,2,FALSE),"")</f>
        <v/>
      </c>
      <c r="F1585" s="24" t="str">
        <f t="shared" si="49"/>
        <v/>
      </c>
      <c r="H1585" t="str">
        <f>IF(COUNTIF(tabel_7!A$2:A$1015,BR_standardformat!G1588)&gt;0,BR_standardformat!G1588,"")</f>
        <v/>
      </c>
      <c r="I1585" t="str">
        <f t="shared" si="50"/>
        <v xml:space="preserve">, </v>
      </c>
    </row>
    <row r="1586" spans="1:9" x14ac:dyDescent="0.25">
      <c r="A1586" s="14" t="str">
        <f>IF(COUNTIF(tabel_7!A$2:A$1015,BR_standardformat!G1589)&gt;0,BR_standardformat!G1589,"")</f>
        <v/>
      </c>
      <c r="B1586" s="23" t="str">
        <f>IF(NOT(A1586=""),BR_standardformat!R1589,"")</f>
        <v/>
      </c>
      <c r="C1586" s="14" t="str">
        <f>IF(NOT(A1586=""),VLOOKUP(A1586,tabel_7!A1586:C2599,2,FALSE),"")</f>
        <v/>
      </c>
      <c r="D1586" s="14" t="str">
        <f>IF(NOT(A1586=""),VLOOKUP(A1586,tabel_7!A1586:C2599,3,FALSE),"")</f>
        <v/>
      </c>
      <c r="E1586" s="25" t="str">
        <f>IF(NOT(A1586=""),VLOOKUP(_xlfn.CONCAT(C1586,", ",D1586),pg!$C$2:$D$38,2,FALSE),"")</f>
        <v/>
      </c>
      <c r="F1586" s="24" t="str">
        <f t="shared" si="49"/>
        <v/>
      </c>
      <c r="H1586" t="str">
        <f>IF(COUNTIF(tabel_7!A$2:A$1015,BR_standardformat!G1589)&gt;0,BR_standardformat!G1589,"")</f>
        <v/>
      </c>
      <c r="I1586" t="str">
        <f t="shared" si="50"/>
        <v xml:space="preserve">, </v>
      </c>
    </row>
    <row r="1587" spans="1:9" x14ac:dyDescent="0.25">
      <c r="A1587" s="14" t="str">
        <f>IF(COUNTIF(tabel_7!A$2:A$1015,BR_standardformat!G1590)&gt;0,BR_standardformat!G1590,"")</f>
        <v/>
      </c>
      <c r="B1587" s="23" t="str">
        <f>IF(NOT(A1587=""),BR_standardformat!R1590,"")</f>
        <v/>
      </c>
      <c r="C1587" s="14" t="str">
        <f>IF(NOT(A1587=""),VLOOKUP(A1587,tabel_7!A1587:C2600,2,FALSE),"")</f>
        <v/>
      </c>
      <c r="D1587" s="14" t="str">
        <f>IF(NOT(A1587=""),VLOOKUP(A1587,tabel_7!A1587:C2600,3,FALSE),"")</f>
        <v/>
      </c>
      <c r="E1587" s="25" t="str">
        <f>IF(NOT(A1587=""),VLOOKUP(_xlfn.CONCAT(C1587,", ",D1587),pg!$C$2:$D$38,2,FALSE),"")</f>
        <v/>
      </c>
      <c r="F1587" s="24" t="str">
        <f t="shared" si="49"/>
        <v/>
      </c>
      <c r="H1587" t="str">
        <f>IF(COUNTIF(tabel_7!A$2:A$1015,BR_standardformat!G1590)&gt;0,BR_standardformat!G1590,"")</f>
        <v/>
      </c>
      <c r="I1587" t="str">
        <f t="shared" si="50"/>
        <v xml:space="preserve">, </v>
      </c>
    </row>
    <row r="1588" spans="1:9" x14ac:dyDescent="0.25">
      <c r="A1588" s="14" t="str">
        <f>IF(COUNTIF(tabel_7!A$2:A$1015,BR_standardformat!G1591)&gt;0,BR_standardformat!G1591,"")</f>
        <v/>
      </c>
      <c r="B1588" s="23" t="str">
        <f>IF(NOT(A1588=""),BR_standardformat!R1591,"")</f>
        <v/>
      </c>
      <c r="C1588" s="14" t="str">
        <f>IF(NOT(A1588=""),VLOOKUP(A1588,tabel_7!A1588:C2601,2,FALSE),"")</f>
        <v/>
      </c>
      <c r="D1588" s="14" t="str">
        <f>IF(NOT(A1588=""),VLOOKUP(A1588,tabel_7!A1588:C2601,3,FALSE),"")</f>
        <v/>
      </c>
      <c r="E1588" s="25" t="str">
        <f>IF(NOT(A1588=""),VLOOKUP(_xlfn.CONCAT(C1588,", ",D1588),pg!$C$2:$D$38,2,FALSE),"")</f>
        <v/>
      </c>
      <c r="F1588" s="24" t="str">
        <f t="shared" si="49"/>
        <v/>
      </c>
      <c r="H1588" t="str">
        <f>IF(COUNTIF(tabel_7!A$2:A$1015,BR_standardformat!G1591)&gt;0,BR_standardformat!G1591,"")</f>
        <v/>
      </c>
      <c r="I1588" t="str">
        <f t="shared" si="50"/>
        <v xml:space="preserve">, </v>
      </c>
    </row>
    <row r="1589" spans="1:9" x14ac:dyDescent="0.25">
      <c r="A1589" s="14" t="str">
        <f>IF(COUNTIF(tabel_7!A$2:A$1015,BR_standardformat!G1592)&gt;0,BR_standardformat!G1592,"")</f>
        <v/>
      </c>
      <c r="B1589" s="23" t="str">
        <f>IF(NOT(A1589=""),BR_standardformat!R1592,"")</f>
        <v/>
      </c>
      <c r="C1589" s="14" t="str">
        <f>IF(NOT(A1589=""),VLOOKUP(A1589,tabel_7!A1589:C2602,2,FALSE),"")</f>
        <v/>
      </c>
      <c r="D1589" s="14" t="str">
        <f>IF(NOT(A1589=""),VLOOKUP(A1589,tabel_7!A1589:C2602,3,FALSE),"")</f>
        <v/>
      </c>
      <c r="E1589" s="25" t="str">
        <f>IF(NOT(A1589=""),VLOOKUP(_xlfn.CONCAT(C1589,", ",D1589),pg!$C$2:$D$38,2,FALSE),"")</f>
        <v/>
      </c>
      <c r="F1589" s="24" t="str">
        <f t="shared" si="49"/>
        <v/>
      </c>
      <c r="H1589" t="str">
        <f>IF(COUNTIF(tabel_7!A$2:A$1015,BR_standardformat!G1592)&gt;0,BR_standardformat!G1592,"")</f>
        <v/>
      </c>
      <c r="I1589" t="str">
        <f t="shared" si="50"/>
        <v xml:space="preserve">, </v>
      </c>
    </row>
    <row r="1590" spans="1:9" x14ac:dyDescent="0.25">
      <c r="A1590" s="14" t="str">
        <f>IF(COUNTIF(tabel_7!A$2:A$1015,BR_standardformat!G1593)&gt;0,BR_standardformat!G1593,"")</f>
        <v/>
      </c>
      <c r="B1590" s="23" t="str">
        <f>IF(NOT(A1590=""),BR_standardformat!R1593,"")</f>
        <v/>
      </c>
      <c r="C1590" s="14" t="str">
        <f>IF(NOT(A1590=""),VLOOKUP(A1590,tabel_7!A1590:C2603,2,FALSE),"")</f>
        <v/>
      </c>
      <c r="D1590" s="14" t="str">
        <f>IF(NOT(A1590=""),VLOOKUP(A1590,tabel_7!A1590:C2603,3,FALSE),"")</f>
        <v/>
      </c>
      <c r="E1590" s="25" t="str">
        <f>IF(NOT(A1590=""),VLOOKUP(_xlfn.CONCAT(C1590,", ",D1590),pg!$C$2:$D$38,2,FALSE),"")</f>
        <v/>
      </c>
      <c r="F1590" s="24" t="str">
        <f t="shared" si="49"/>
        <v/>
      </c>
      <c r="H1590" t="str">
        <f>IF(COUNTIF(tabel_7!A$2:A$1015,BR_standardformat!G1593)&gt;0,BR_standardformat!G1593,"")</f>
        <v/>
      </c>
      <c r="I1590" t="str">
        <f t="shared" si="50"/>
        <v xml:space="preserve">, </v>
      </c>
    </row>
    <row r="1591" spans="1:9" x14ac:dyDescent="0.25">
      <c r="A1591" s="14" t="str">
        <f>IF(COUNTIF(tabel_7!A$2:A$1015,BR_standardformat!G1594)&gt;0,BR_standardformat!G1594,"")</f>
        <v/>
      </c>
      <c r="B1591" s="23" t="str">
        <f>IF(NOT(A1591=""),BR_standardformat!R1594,"")</f>
        <v/>
      </c>
      <c r="C1591" s="14" t="str">
        <f>IF(NOT(A1591=""),VLOOKUP(A1591,tabel_7!A1591:C2604,2,FALSE),"")</f>
        <v/>
      </c>
      <c r="D1591" s="14" t="str">
        <f>IF(NOT(A1591=""),VLOOKUP(A1591,tabel_7!A1591:C2604,3,FALSE),"")</f>
        <v/>
      </c>
      <c r="E1591" s="25" t="str">
        <f>IF(NOT(A1591=""),VLOOKUP(_xlfn.CONCAT(C1591,", ",D1591),pg!$C$2:$D$38,2,FALSE),"")</f>
        <v/>
      </c>
      <c r="F1591" s="24" t="str">
        <f t="shared" si="49"/>
        <v/>
      </c>
      <c r="H1591" t="str">
        <f>IF(COUNTIF(tabel_7!A$2:A$1015,BR_standardformat!G1594)&gt;0,BR_standardformat!G1594,"")</f>
        <v/>
      </c>
      <c r="I1591" t="str">
        <f t="shared" si="50"/>
        <v xml:space="preserve">, </v>
      </c>
    </row>
    <row r="1592" spans="1:9" x14ac:dyDescent="0.25">
      <c r="A1592" s="14" t="str">
        <f>IF(COUNTIF(tabel_7!A$2:A$1015,BR_standardformat!G1595)&gt;0,BR_standardformat!G1595,"")</f>
        <v/>
      </c>
      <c r="B1592" s="23" t="str">
        <f>IF(NOT(A1592=""),BR_standardformat!R1595,"")</f>
        <v/>
      </c>
      <c r="C1592" s="14" t="str">
        <f>IF(NOT(A1592=""),VLOOKUP(A1592,tabel_7!A1592:C2605,2,FALSE),"")</f>
        <v/>
      </c>
      <c r="D1592" s="14" t="str">
        <f>IF(NOT(A1592=""),VLOOKUP(A1592,tabel_7!A1592:C2605,3,FALSE),"")</f>
        <v/>
      </c>
      <c r="E1592" s="25" t="str">
        <f>IF(NOT(A1592=""),VLOOKUP(_xlfn.CONCAT(C1592,", ",D1592),pg!$C$2:$D$38,2,FALSE),"")</f>
        <v/>
      </c>
      <c r="F1592" s="24" t="str">
        <f t="shared" si="49"/>
        <v/>
      </c>
      <c r="H1592" t="str">
        <f>IF(COUNTIF(tabel_7!A$2:A$1015,BR_standardformat!G1595)&gt;0,BR_standardformat!G1595,"")</f>
        <v/>
      </c>
      <c r="I1592" t="str">
        <f t="shared" si="50"/>
        <v xml:space="preserve">, </v>
      </c>
    </row>
    <row r="1593" spans="1:9" x14ac:dyDescent="0.25">
      <c r="A1593" s="14" t="str">
        <f>IF(COUNTIF(tabel_7!A$2:A$1015,BR_standardformat!G1596)&gt;0,BR_standardformat!G1596,"")</f>
        <v/>
      </c>
      <c r="B1593" s="23" t="str">
        <f>IF(NOT(A1593=""),BR_standardformat!R1596,"")</f>
        <v/>
      </c>
      <c r="C1593" s="14" t="str">
        <f>IF(NOT(A1593=""),VLOOKUP(A1593,tabel_7!A1593:C2606,2,FALSE),"")</f>
        <v/>
      </c>
      <c r="D1593" s="14" t="str">
        <f>IF(NOT(A1593=""),VLOOKUP(A1593,tabel_7!A1593:C2606,3,FALSE),"")</f>
        <v/>
      </c>
      <c r="E1593" s="25" t="str">
        <f>IF(NOT(A1593=""),VLOOKUP(_xlfn.CONCAT(C1593,", ",D1593),pg!$C$2:$D$38,2,FALSE),"")</f>
        <v/>
      </c>
      <c r="F1593" s="24" t="str">
        <f t="shared" si="49"/>
        <v/>
      </c>
      <c r="H1593" t="str">
        <f>IF(COUNTIF(tabel_7!A$2:A$1015,BR_standardformat!G1596)&gt;0,BR_standardformat!G1596,"")</f>
        <v/>
      </c>
      <c r="I1593" t="str">
        <f t="shared" si="50"/>
        <v xml:space="preserve">, </v>
      </c>
    </row>
    <row r="1594" spans="1:9" x14ac:dyDescent="0.25">
      <c r="A1594" s="14" t="str">
        <f>IF(COUNTIF(tabel_7!A$2:A$1015,BR_standardformat!G1597)&gt;0,BR_standardformat!G1597,"")</f>
        <v/>
      </c>
      <c r="B1594" s="23" t="str">
        <f>IF(NOT(A1594=""),BR_standardformat!R1597,"")</f>
        <v/>
      </c>
      <c r="C1594" s="14" t="str">
        <f>IF(NOT(A1594=""),VLOOKUP(A1594,tabel_7!A1594:C2607,2,FALSE),"")</f>
        <v/>
      </c>
      <c r="D1594" s="14" t="str">
        <f>IF(NOT(A1594=""),VLOOKUP(A1594,tabel_7!A1594:C2607,3,FALSE),"")</f>
        <v/>
      </c>
      <c r="E1594" s="25" t="str">
        <f>IF(NOT(A1594=""),VLOOKUP(_xlfn.CONCAT(C1594,", ",D1594),pg!$C$2:$D$38,2,FALSE),"")</f>
        <v/>
      </c>
      <c r="F1594" s="24" t="str">
        <f t="shared" si="49"/>
        <v/>
      </c>
      <c r="H1594" t="str">
        <f>IF(COUNTIF(tabel_7!A$2:A$1015,BR_standardformat!G1597)&gt;0,BR_standardformat!G1597,"")</f>
        <v/>
      </c>
      <c r="I1594" t="str">
        <f t="shared" si="50"/>
        <v xml:space="preserve">, </v>
      </c>
    </row>
    <row r="1595" spans="1:9" x14ac:dyDescent="0.25">
      <c r="A1595" s="14" t="str">
        <f>IF(COUNTIF(tabel_7!A$2:A$1015,BR_standardformat!G1598)&gt;0,BR_standardformat!G1598,"")</f>
        <v/>
      </c>
      <c r="B1595" s="23" t="str">
        <f>IF(NOT(A1595=""),BR_standardformat!R1598,"")</f>
        <v/>
      </c>
      <c r="C1595" s="14" t="str">
        <f>IF(NOT(A1595=""),VLOOKUP(A1595,tabel_7!A1595:C2608,2,FALSE),"")</f>
        <v/>
      </c>
      <c r="D1595" s="14" t="str">
        <f>IF(NOT(A1595=""),VLOOKUP(A1595,tabel_7!A1595:C2608,3,FALSE),"")</f>
        <v/>
      </c>
      <c r="E1595" s="25" t="str">
        <f>IF(NOT(A1595=""),VLOOKUP(_xlfn.CONCAT(C1595,", ",D1595),pg!$C$2:$D$38,2,FALSE),"")</f>
        <v/>
      </c>
      <c r="F1595" s="24" t="str">
        <f t="shared" si="49"/>
        <v/>
      </c>
      <c r="H1595" t="str">
        <f>IF(COUNTIF(tabel_7!A$2:A$1015,BR_standardformat!G1598)&gt;0,BR_standardformat!G1598,"")</f>
        <v/>
      </c>
      <c r="I1595" t="str">
        <f t="shared" si="50"/>
        <v xml:space="preserve">, </v>
      </c>
    </row>
    <row r="1596" spans="1:9" x14ac:dyDescent="0.25">
      <c r="A1596" s="14" t="str">
        <f>IF(COUNTIF(tabel_7!A$2:A$1015,BR_standardformat!G1599)&gt;0,BR_standardformat!G1599,"")</f>
        <v/>
      </c>
      <c r="B1596" s="23" t="str">
        <f>IF(NOT(A1596=""),BR_standardformat!R1599,"")</f>
        <v/>
      </c>
      <c r="C1596" s="14" t="str">
        <f>IF(NOT(A1596=""),VLOOKUP(A1596,tabel_7!A1596:C2609,2,FALSE),"")</f>
        <v/>
      </c>
      <c r="D1596" s="14" t="str">
        <f>IF(NOT(A1596=""),VLOOKUP(A1596,tabel_7!A1596:C2609,3,FALSE),"")</f>
        <v/>
      </c>
      <c r="E1596" s="25" t="str">
        <f>IF(NOT(A1596=""),VLOOKUP(_xlfn.CONCAT(C1596,", ",D1596),pg!$C$2:$D$38,2,FALSE),"")</f>
        <v/>
      </c>
      <c r="F1596" s="24" t="str">
        <f t="shared" si="49"/>
        <v/>
      </c>
      <c r="H1596" t="str">
        <f>IF(COUNTIF(tabel_7!A$2:A$1015,BR_standardformat!G1599)&gt;0,BR_standardformat!G1599,"")</f>
        <v/>
      </c>
      <c r="I1596" t="str">
        <f t="shared" si="50"/>
        <v xml:space="preserve">, </v>
      </c>
    </row>
    <row r="1597" spans="1:9" x14ac:dyDescent="0.25">
      <c r="A1597" s="14" t="str">
        <f>IF(COUNTIF(tabel_7!A$2:A$1015,BR_standardformat!G1600)&gt;0,BR_standardformat!G1600,"")</f>
        <v/>
      </c>
      <c r="B1597" s="23" t="str">
        <f>IF(NOT(A1597=""),BR_standardformat!R1600,"")</f>
        <v/>
      </c>
      <c r="C1597" s="14" t="str">
        <f>IF(NOT(A1597=""),VLOOKUP(A1597,tabel_7!A1597:C2610,2,FALSE),"")</f>
        <v/>
      </c>
      <c r="D1597" s="14" t="str">
        <f>IF(NOT(A1597=""),VLOOKUP(A1597,tabel_7!A1597:C2610,3,FALSE),"")</f>
        <v/>
      </c>
      <c r="E1597" s="25" t="str">
        <f>IF(NOT(A1597=""),VLOOKUP(_xlfn.CONCAT(C1597,", ",D1597),pg!$C$2:$D$38,2,FALSE),"")</f>
        <v/>
      </c>
      <c r="F1597" s="24" t="str">
        <f t="shared" si="49"/>
        <v/>
      </c>
      <c r="H1597" t="str">
        <f>IF(COUNTIF(tabel_7!A$2:A$1015,BR_standardformat!G1600)&gt;0,BR_standardformat!G1600,"")</f>
        <v/>
      </c>
      <c r="I1597" t="str">
        <f t="shared" si="50"/>
        <v xml:space="preserve">, </v>
      </c>
    </row>
    <row r="1598" spans="1:9" x14ac:dyDescent="0.25">
      <c r="A1598" s="14" t="str">
        <f>IF(COUNTIF(tabel_7!A$2:A$1015,BR_standardformat!G1601)&gt;0,BR_standardformat!G1601,"")</f>
        <v/>
      </c>
      <c r="B1598" s="23" t="str">
        <f>IF(NOT(A1598=""),BR_standardformat!R1601,"")</f>
        <v/>
      </c>
      <c r="C1598" s="14" t="str">
        <f>IF(NOT(A1598=""),VLOOKUP(A1598,tabel_7!A1598:C2611,2,FALSE),"")</f>
        <v/>
      </c>
      <c r="D1598" s="14" t="str">
        <f>IF(NOT(A1598=""),VLOOKUP(A1598,tabel_7!A1598:C2611,3,FALSE),"")</f>
        <v/>
      </c>
      <c r="E1598" s="25" t="str">
        <f>IF(NOT(A1598=""),VLOOKUP(_xlfn.CONCAT(C1598,", ",D1598),pg!$C$2:$D$38,2,FALSE),"")</f>
        <v/>
      </c>
      <c r="F1598" s="24" t="str">
        <f t="shared" si="49"/>
        <v/>
      </c>
      <c r="H1598" t="str">
        <f>IF(COUNTIF(tabel_7!A$2:A$1015,BR_standardformat!G1601)&gt;0,BR_standardformat!G1601,"")</f>
        <v/>
      </c>
      <c r="I1598" t="str">
        <f t="shared" si="50"/>
        <v xml:space="preserve">, </v>
      </c>
    </row>
    <row r="1599" spans="1:9" x14ac:dyDescent="0.25">
      <c r="A1599" s="14" t="str">
        <f>IF(COUNTIF(tabel_7!A$2:A$1015,BR_standardformat!G1602)&gt;0,BR_standardformat!G1602,"")</f>
        <v/>
      </c>
      <c r="B1599" s="23" t="str">
        <f>IF(NOT(A1599=""),BR_standardformat!R1602,"")</f>
        <v/>
      </c>
      <c r="C1599" s="14" t="str">
        <f>IF(NOT(A1599=""),VLOOKUP(A1599,tabel_7!A1599:C2612,2,FALSE),"")</f>
        <v/>
      </c>
      <c r="D1599" s="14" t="str">
        <f>IF(NOT(A1599=""),VLOOKUP(A1599,tabel_7!A1599:C2612,3,FALSE),"")</f>
        <v/>
      </c>
      <c r="E1599" s="25" t="str">
        <f>IF(NOT(A1599=""),VLOOKUP(_xlfn.CONCAT(C1599,", ",D1599),pg!$C$2:$D$38,2,FALSE),"")</f>
        <v/>
      </c>
      <c r="F1599" s="24" t="str">
        <f t="shared" si="49"/>
        <v/>
      </c>
      <c r="H1599" t="str">
        <f>IF(COUNTIF(tabel_7!A$2:A$1015,BR_standardformat!G1602)&gt;0,BR_standardformat!G1602,"")</f>
        <v/>
      </c>
      <c r="I1599" t="str">
        <f t="shared" si="50"/>
        <v xml:space="preserve">, </v>
      </c>
    </row>
    <row r="1600" spans="1:9" x14ac:dyDescent="0.25">
      <c r="A1600" s="14" t="str">
        <f>IF(COUNTIF(tabel_7!A$2:A$1015,BR_standardformat!G1603)&gt;0,BR_standardformat!G1603,"")</f>
        <v/>
      </c>
      <c r="B1600" s="23" t="str">
        <f>IF(NOT(A1600=""),BR_standardformat!R1603,"")</f>
        <v/>
      </c>
      <c r="C1600" s="14" t="str">
        <f>IF(NOT(A1600=""),VLOOKUP(A1600,tabel_7!A1600:C2613,2,FALSE),"")</f>
        <v/>
      </c>
      <c r="D1600" s="14" t="str">
        <f>IF(NOT(A1600=""),VLOOKUP(A1600,tabel_7!A1600:C2613,3,FALSE),"")</f>
        <v/>
      </c>
      <c r="E1600" s="25" t="str">
        <f>IF(NOT(A1600=""),VLOOKUP(_xlfn.CONCAT(C1600,", ",D1600),pg!$C$2:$D$38,2,FALSE),"")</f>
        <v/>
      </c>
      <c r="F1600" s="24" t="str">
        <f t="shared" si="49"/>
        <v/>
      </c>
      <c r="H1600" t="str">
        <f>IF(COUNTIF(tabel_7!A$2:A$1015,BR_standardformat!G1603)&gt;0,BR_standardformat!G1603,"")</f>
        <v/>
      </c>
      <c r="I1600" t="str">
        <f t="shared" si="50"/>
        <v xml:space="preserve">, </v>
      </c>
    </row>
    <row r="1601" spans="1:9" x14ac:dyDescent="0.25">
      <c r="A1601" s="14" t="str">
        <f>IF(COUNTIF(tabel_7!A$2:A$1015,BR_standardformat!G1604)&gt;0,BR_standardformat!G1604,"")</f>
        <v/>
      </c>
      <c r="B1601" s="23" t="str">
        <f>IF(NOT(A1601=""),BR_standardformat!R1604,"")</f>
        <v/>
      </c>
      <c r="C1601" s="14" t="str">
        <f>IF(NOT(A1601=""),VLOOKUP(A1601,tabel_7!A1601:C2614,2,FALSE),"")</f>
        <v/>
      </c>
      <c r="D1601" s="14" t="str">
        <f>IF(NOT(A1601=""),VLOOKUP(A1601,tabel_7!A1601:C2614,3,FALSE),"")</f>
        <v/>
      </c>
      <c r="E1601" s="25" t="str">
        <f>IF(NOT(A1601=""),VLOOKUP(_xlfn.CONCAT(C1601,", ",D1601),pg!$C$2:$D$38,2,FALSE),"")</f>
        <v/>
      </c>
      <c r="F1601" s="24" t="str">
        <f t="shared" si="49"/>
        <v/>
      </c>
      <c r="H1601" t="str">
        <f>IF(COUNTIF(tabel_7!A$2:A$1015,BR_standardformat!G1604)&gt;0,BR_standardformat!G1604,"")</f>
        <v/>
      </c>
      <c r="I1601" t="str">
        <f t="shared" si="50"/>
        <v xml:space="preserve">, </v>
      </c>
    </row>
    <row r="1602" spans="1:9" x14ac:dyDescent="0.25">
      <c r="A1602" s="14" t="str">
        <f>IF(COUNTIF(tabel_7!A$2:A$1015,BR_standardformat!G1605)&gt;0,BR_standardformat!G1605,"")</f>
        <v/>
      </c>
      <c r="B1602" s="23" t="str">
        <f>IF(NOT(A1602=""),BR_standardformat!R1605,"")</f>
        <v/>
      </c>
      <c r="C1602" s="14" t="str">
        <f>IF(NOT(A1602=""),VLOOKUP(A1602,tabel_7!A1602:C2615,2,FALSE),"")</f>
        <v/>
      </c>
      <c r="D1602" s="14" t="str">
        <f>IF(NOT(A1602=""),VLOOKUP(A1602,tabel_7!A1602:C2615,3,FALSE),"")</f>
        <v/>
      </c>
      <c r="E1602" s="25" t="str">
        <f>IF(NOT(A1602=""),VLOOKUP(_xlfn.CONCAT(C1602,", ",D1602),pg!$C$2:$D$38,2,FALSE),"")</f>
        <v/>
      </c>
      <c r="F1602" s="24" t="str">
        <f t="shared" si="49"/>
        <v/>
      </c>
      <c r="H1602" t="str">
        <f>IF(COUNTIF(tabel_7!A$2:A$1015,BR_standardformat!G1605)&gt;0,BR_standardformat!G1605,"")</f>
        <v/>
      </c>
      <c r="I1602" t="str">
        <f t="shared" si="50"/>
        <v xml:space="preserve">, </v>
      </c>
    </row>
    <row r="1603" spans="1:9" x14ac:dyDescent="0.25">
      <c r="A1603" s="14" t="str">
        <f>IF(COUNTIF(tabel_7!A$2:A$1015,BR_standardformat!G1606)&gt;0,BR_standardformat!G1606,"")</f>
        <v/>
      </c>
      <c r="B1603" s="23" t="str">
        <f>IF(NOT(A1603=""),BR_standardformat!R1606,"")</f>
        <v/>
      </c>
      <c r="C1603" s="14" t="str">
        <f>IF(NOT(A1603=""),VLOOKUP(A1603,tabel_7!A1603:C2616,2,FALSE),"")</f>
        <v/>
      </c>
      <c r="D1603" s="14" t="str">
        <f>IF(NOT(A1603=""),VLOOKUP(A1603,tabel_7!A1603:C2616,3,FALSE),"")</f>
        <v/>
      </c>
      <c r="E1603" s="25" t="str">
        <f>IF(NOT(A1603=""),VLOOKUP(_xlfn.CONCAT(C1603,", ",D1603),pg!$C$2:$D$38,2,FALSE),"")</f>
        <v/>
      </c>
      <c r="F1603" s="24" t="str">
        <f t="shared" ref="F1603:F1666" si="51">IF(NOT(B1603=""),B1603*E1603,"")</f>
        <v/>
      </c>
      <c r="H1603" t="str">
        <f>IF(COUNTIF(tabel_7!A$2:A$1015,BR_standardformat!G1606)&gt;0,BR_standardformat!G1606,"")</f>
        <v/>
      </c>
      <c r="I1603" t="str">
        <f t="shared" ref="I1603:I1666" si="52">_xlfn.CONCAT(C1603,", ",D1603)</f>
        <v xml:space="preserve">, </v>
      </c>
    </row>
    <row r="1604" spans="1:9" x14ac:dyDescent="0.25">
      <c r="A1604" s="14" t="str">
        <f>IF(COUNTIF(tabel_7!A$2:A$1015,BR_standardformat!G1607)&gt;0,BR_standardformat!G1607,"")</f>
        <v/>
      </c>
      <c r="B1604" s="23" t="str">
        <f>IF(NOT(A1604=""),BR_standardformat!R1607,"")</f>
        <v/>
      </c>
      <c r="C1604" s="14" t="str">
        <f>IF(NOT(A1604=""),VLOOKUP(A1604,tabel_7!A1604:C2617,2,FALSE),"")</f>
        <v/>
      </c>
      <c r="D1604" s="14" t="str">
        <f>IF(NOT(A1604=""),VLOOKUP(A1604,tabel_7!A1604:C2617,3,FALSE),"")</f>
        <v/>
      </c>
      <c r="E1604" s="25" t="str">
        <f>IF(NOT(A1604=""),VLOOKUP(_xlfn.CONCAT(C1604,", ",D1604),pg!$C$2:$D$38,2,FALSE),"")</f>
        <v/>
      </c>
      <c r="F1604" s="24" t="str">
        <f t="shared" si="51"/>
        <v/>
      </c>
      <c r="H1604" t="str">
        <f>IF(COUNTIF(tabel_7!A$2:A$1015,BR_standardformat!G1607)&gt;0,BR_standardformat!G1607,"")</f>
        <v/>
      </c>
      <c r="I1604" t="str">
        <f t="shared" si="52"/>
        <v xml:space="preserve">, </v>
      </c>
    </row>
    <row r="1605" spans="1:9" x14ac:dyDescent="0.25">
      <c r="A1605" s="14" t="str">
        <f>IF(COUNTIF(tabel_7!A$2:A$1015,BR_standardformat!G1608)&gt;0,BR_standardformat!G1608,"")</f>
        <v/>
      </c>
      <c r="B1605" s="23" t="str">
        <f>IF(NOT(A1605=""),BR_standardformat!R1608,"")</f>
        <v/>
      </c>
      <c r="C1605" s="14" t="str">
        <f>IF(NOT(A1605=""),VLOOKUP(A1605,tabel_7!A1605:C2618,2,FALSE),"")</f>
        <v/>
      </c>
      <c r="D1605" s="14" t="str">
        <f>IF(NOT(A1605=""),VLOOKUP(A1605,tabel_7!A1605:C2618,3,FALSE),"")</f>
        <v/>
      </c>
      <c r="E1605" s="25" t="str">
        <f>IF(NOT(A1605=""),VLOOKUP(_xlfn.CONCAT(C1605,", ",D1605),pg!$C$2:$D$38,2,FALSE),"")</f>
        <v/>
      </c>
      <c r="F1605" s="24" t="str">
        <f t="shared" si="51"/>
        <v/>
      </c>
      <c r="H1605" t="str">
        <f>IF(COUNTIF(tabel_7!A$2:A$1015,BR_standardformat!G1608)&gt;0,BR_standardformat!G1608,"")</f>
        <v/>
      </c>
      <c r="I1605" t="str">
        <f t="shared" si="52"/>
        <v xml:space="preserve">, </v>
      </c>
    </row>
    <row r="1606" spans="1:9" x14ac:dyDescent="0.25">
      <c r="A1606" s="14" t="str">
        <f>IF(COUNTIF(tabel_7!A$2:A$1015,BR_standardformat!G1609)&gt;0,BR_standardformat!G1609,"")</f>
        <v/>
      </c>
      <c r="B1606" s="23" t="str">
        <f>IF(NOT(A1606=""),BR_standardformat!R1609,"")</f>
        <v/>
      </c>
      <c r="C1606" s="14" t="str">
        <f>IF(NOT(A1606=""),VLOOKUP(A1606,tabel_7!A1606:C2619,2,FALSE),"")</f>
        <v/>
      </c>
      <c r="D1606" s="14" t="str">
        <f>IF(NOT(A1606=""),VLOOKUP(A1606,tabel_7!A1606:C2619,3,FALSE),"")</f>
        <v/>
      </c>
      <c r="E1606" s="25" t="str">
        <f>IF(NOT(A1606=""),VLOOKUP(_xlfn.CONCAT(C1606,", ",D1606),pg!$C$2:$D$38,2,FALSE),"")</f>
        <v/>
      </c>
      <c r="F1606" s="24" t="str">
        <f t="shared" si="51"/>
        <v/>
      </c>
      <c r="H1606" t="str">
        <f>IF(COUNTIF(tabel_7!A$2:A$1015,BR_standardformat!G1609)&gt;0,BR_standardformat!G1609,"")</f>
        <v/>
      </c>
      <c r="I1606" t="str">
        <f t="shared" si="52"/>
        <v xml:space="preserve">, </v>
      </c>
    </row>
    <row r="1607" spans="1:9" x14ac:dyDescent="0.25">
      <c r="A1607" s="14" t="str">
        <f>IF(COUNTIF(tabel_7!A$2:A$1015,BR_standardformat!G1610)&gt;0,BR_standardformat!G1610,"")</f>
        <v/>
      </c>
      <c r="B1607" s="23" t="str">
        <f>IF(NOT(A1607=""),BR_standardformat!R1610,"")</f>
        <v/>
      </c>
      <c r="C1607" s="14" t="str">
        <f>IF(NOT(A1607=""),VLOOKUP(A1607,tabel_7!A1607:C2620,2,FALSE),"")</f>
        <v/>
      </c>
      <c r="D1607" s="14" t="str">
        <f>IF(NOT(A1607=""),VLOOKUP(A1607,tabel_7!A1607:C2620,3,FALSE),"")</f>
        <v/>
      </c>
      <c r="E1607" s="25" t="str">
        <f>IF(NOT(A1607=""),VLOOKUP(_xlfn.CONCAT(C1607,", ",D1607),pg!$C$2:$D$38,2,FALSE),"")</f>
        <v/>
      </c>
      <c r="F1607" s="24" t="str">
        <f t="shared" si="51"/>
        <v/>
      </c>
      <c r="H1607" t="str">
        <f>IF(COUNTIF(tabel_7!A$2:A$1015,BR_standardformat!G1610)&gt;0,BR_standardformat!G1610,"")</f>
        <v/>
      </c>
      <c r="I1607" t="str">
        <f t="shared" si="52"/>
        <v xml:space="preserve">, </v>
      </c>
    </row>
    <row r="1608" spans="1:9" x14ac:dyDescent="0.25">
      <c r="A1608" s="14" t="str">
        <f>IF(COUNTIF(tabel_7!A$2:A$1015,BR_standardformat!G1611)&gt;0,BR_standardformat!G1611,"")</f>
        <v/>
      </c>
      <c r="B1608" s="23" t="str">
        <f>IF(NOT(A1608=""),BR_standardformat!R1611,"")</f>
        <v/>
      </c>
      <c r="C1608" s="14" t="str">
        <f>IF(NOT(A1608=""),VLOOKUP(A1608,tabel_7!A1608:C2621,2,FALSE),"")</f>
        <v/>
      </c>
      <c r="D1608" s="14" t="str">
        <f>IF(NOT(A1608=""),VLOOKUP(A1608,tabel_7!A1608:C2621,3,FALSE),"")</f>
        <v/>
      </c>
      <c r="E1608" s="25" t="str">
        <f>IF(NOT(A1608=""),VLOOKUP(_xlfn.CONCAT(C1608,", ",D1608),pg!$C$2:$D$38,2,FALSE),"")</f>
        <v/>
      </c>
      <c r="F1608" s="24" t="str">
        <f t="shared" si="51"/>
        <v/>
      </c>
      <c r="H1608" t="str">
        <f>IF(COUNTIF(tabel_7!A$2:A$1015,BR_standardformat!G1611)&gt;0,BR_standardformat!G1611,"")</f>
        <v/>
      </c>
      <c r="I1608" t="str">
        <f t="shared" si="52"/>
        <v xml:space="preserve">, </v>
      </c>
    </row>
    <row r="1609" spans="1:9" x14ac:dyDescent="0.25">
      <c r="A1609" s="14" t="str">
        <f>IF(COUNTIF(tabel_7!A$2:A$1015,BR_standardformat!G1612)&gt;0,BR_standardformat!G1612,"")</f>
        <v/>
      </c>
      <c r="B1609" s="23" t="str">
        <f>IF(NOT(A1609=""),BR_standardformat!R1612,"")</f>
        <v/>
      </c>
      <c r="C1609" s="14" t="str">
        <f>IF(NOT(A1609=""),VLOOKUP(A1609,tabel_7!A1609:C2622,2,FALSE),"")</f>
        <v/>
      </c>
      <c r="D1609" s="14" t="str">
        <f>IF(NOT(A1609=""),VLOOKUP(A1609,tabel_7!A1609:C2622,3,FALSE),"")</f>
        <v/>
      </c>
      <c r="E1609" s="25" t="str">
        <f>IF(NOT(A1609=""),VLOOKUP(_xlfn.CONCAT(C1609,", ",D1609),pg!$C$2:$D$38,2,FALSE),"")</f>
        <v/>
      </c>
      <c r="F1609" s="24" t="str">
        <f t="shared" si="51"/>
        <v/>
      </c>
      <c r="H1609" t="str">
        <f>IF(COUNTIF(tabel_7!A$2:A$1015,BR_standardformat!G1612)&gt;0,BR_standardformat!G1612,"")</f>
        <v/>
      </c>
      <c r="I1609" t="str">
        <f t="shared" si="52"/>
        <v xml:space="preserve">, </v>
      </c>
    </row>
    <row r="1610" spans="1:9" x14ac:dyDescent="0.25">
      <c r="A1610" s="14" t="str">
        <f>IF(COUNTIF(tabel_7!A$2:A$1015,BR_standardformat!G1613)&gt;0,BR_standardformat!G1613,"")</f>
        <v/>
      </c>
      <c r="B1610" s="23" t="str">
        <f>IF(NOT(A1610=""),BR_standardformat!R1613,"")</f>
        <v/>
      </c>
      <c r="C1610" s="14" t="str">
        <f>IF(NOT(A1610=""),VLOOKUP(A1610,tabel_7!A1610:C2623,2,FALSE),"")</f>
        <v/>
      </c>
      <c r="D1610" s="14" t="str">
        <f>IF(NOT(A1610=""),VLOOKUP(A1610,tabel_7!A1610:C2623,3,FALSE),"")</f>
        <v/>
      </c>
      <c r="E1610" s="25" t="str">
        <f>IF(NOT(A1610=""),VLOOKUP(_xlfn.CONCAT(C1610,", ",D1610),pg!$C$2:$D$38,2,FALSE),"")</f>
        <v/>
      </c>
      <c r="F1610" s="24" t="str">
        <f t="shared" si="51"/>
        <v/>
      </c>
      <c r="H1610" t="str">
        <f>IF(COUNTIF(tabel_7!A$2:A$1015,BR_standardformat!G1613)&gt;0,BR_standardformat!G1613,"")</f>
        <v/>
      </c>
      <c r="I1610" t="str">
        <f t="shared" si="52"/>
        <v xml:space="preserve">, </v>
      </c>
    </row>
    <row r="1611" spans="1:9" x14ac:dyDescent="0.25">
      <c r="A1611" s="14" t="str">
        <f>IF(COUNTIF(tabel_7!A$2:A$1015,BR_standardformat!G1614)&gt;0,BR_standardformat!G1614,"")</f>
        <v/>
      </c>
      <c r="B1611" s="23" t="str">
        <f>IF(NOT(A1611=""),BR_standardformat!R1614,"")</f>
        <v/>
      </c>
      <c r="C1611" s="14" t="str">
        <f>IF(NOT(A1611=""),VLOOKUP(A1611,tabel_7!A1611:C2624,2,FALSE),"")</f>
        <v/>
      </c>
      <c r="D1611" s="14" t="str">
        <f>IF(NOT(A1611=""),VLOOKUP(A1611,tabel_7!A1611:C2624,3,FALSE),"")</f>
        <v/>
      </c>
      <c r="E1611" s="25" t="str">
        <f>IF(NOT(A1611=""),VLOOKUP(_xlfn.CONCAT(C1611,", ",D1611),pg!$C$2:$D$38,2,FALSE),"")</f>
        <v/>
      </c>
      <c r="F1611" s="24" t="str">
        <f t="shared" si="51"/>
        <v/>
      </c>
      <c r="H1611" t="str">
        <f>IF(COUNTIF(tabel_7!A$2:A$1015,BR_standardformat!G1614)&gt;0,BR_standardformat!G1614,"")</f>
        <v/>
      </c>
      <c r="I1611" t="str">
        <f t="shared" si="52"/>
        <v xml:space="preserve">, </v>
      </c>
    </row>
    <row r="1612" spans="1:9" x14ac:dyDescent="0.25">
      <c r="A1612" s="14" t="str">
        <f>IF(COUNTIF(tabel_7!A$2:A$1015,BR_standardformat!G1615)&gt;0,BR_standardformat!G1615,"")</f>
        <v/>
      </c>
      <c r="B1612" s="23" t="str">
        <f>IF(NOT(A1612=""),BR_standardformat!R1615,"")</f>
        <v/>
      </c>
      <c r="C1612" s="14" t="str">
        <f>IF(NOT(A1612=""),VLOOKUP(A1612,tabel_7!A1612:C2625,2,FALSE),"")</f>
        <v/>
      </c>
      <c r="D1612" s="14" t="str">
        <f>IF(NOT(A1612=""),VLOOKUP(A1612,tabel_7!A1612:C2625,3,FALSE),"")</f>
        <v/>
      </c>
      <c r="E1612" s="25" t="str">
        <f>IF(NOT(A1612=""),VLOOKUP(_xlfn.CONCAT(C1612,", ",D1612),pg!$C$2:$D$38,2,FALSE),"")</f>
        <v/>
      </c>
      <c r="F1612" s="24" t="str">
        <f t="shared" si="51"/>
        <v/>
      </c>
      <c r="H1612" t="str">
        <f>IF(COUNTIF(tabel_7!A$2:A$1015,BR_standardformat!G1615)&gt;0,BR_standardformat!G1615,"")</f>
        <v/>
      </c>
      <c r="I1612" t="str">
        <f t="shared" si="52"/>
        <v xml:space="preserve">, </v>
      </c>
    </row>
    <row r="1613" spans="1:9" x14ac:dyDescent="0.25">
      <c r="A1613" s="14" t="str">
        <f>IF(COUNTIF(tabel_7!A$2:A$1015,BR_standardformat!G1616)&gt;0,BR_standardformat!G1616,"")</f>
        <v/>
      </c>
      <c r="B1613" s="23" t="str">
        <f>IF(NOT(A1613=""),BR_standardformat!R1616,"")</f>
        <v/>
      </c>
      <c r="C1613" s="14" t="str">
        <f>IF(NOT(A1613=""),VLOOKUP(A1613,tabel_7!A1613:C2626,2,FALSE),"")</f>
        <v/>
      </c>
      <c r="D1613" s="14" t="str">
        <f>IF(NOT(A1613=""),VLOOKUP(A1613,tabel_7!A1613:C2626,3,FALSE),"")</f>
        <v/>
      </c>
      <c r="E1613" s="25" t="str">
        <f>IF(NOT(A1613=""),VLOOKUP(_xlfn.CONCAT(C1613,", ",D1613),pg!$C$2:$D$38,2,FALSE),"")</f>
        <v/>
      </c>
      <c r="F1613" s="24" t="str">
        <f t="shared" si="51"/>
        <v/>
      </c>
      <c r="H1613" t="str">
        <f>IF(COUNTIF(tabel_7!A$2:A$1015,BR_standardformat!G1616)&gt;0,BR_standardformat!G1616,"")</f>
        <v/>
      </c>
      <c r="I1613" t="str">
        <f t="shared" si="52"/>
        <v xml:space="preserve">, </v>
      </c>
    </row>
    <row r="1614" spans="1:9" x14ac:dyDescent="0.25">
      <c r="A1614" s="14" t="str">
        <f>IF(COUNTIF(tabel_7!A$2:A$1015,BR_standardformat!G1617)&gt;0,BR_standardformat!G1617,"")</f>
        <v/>
      </c>
      <c r="B1614" s="23" t="str">
        <f>IF(NOT(A1614=""),BR_standardformat!R1617,"")</f>
        <v/>
      </c>
      <c r="C1614" s="14" t="str">
        <f>IF(NOT(A1614=""),VLOOKUP(A1614,tabel_7!A1614:C2627,2,FALSE),"")</f>
        <v/>
      </c>
      <c r="D1614" s="14" t="str">
        <f>IF(NOT(A1614=""),VLOOKUP(A1614,tabel_7!A1614:C2627,3,FALSE),"")</f>
        <v/>
      </c>
      <c r="E1614" s="25" t="str">
        <f>IF(NOT(A1614=""),VLOOKUP(_xlfn.CONCAT(C1614,", ",D1614),pg!$C$2:$D$38,2,FALSE),"")</f>
        <v/>
      </c>
      <c r="F1614" s="24" t="str">
        <f t="shared" si="51"/>
        <v/>
      </c>
      <c r="H1614" t="str">
        <f>IF(COUNTIF(tabel_7!A$2:A$1015,BR_standardformat!G1617)&gt;0,BR_standardformat!G1617,"")</f>
        <v/>
      </c>
      <c r="I1614" t="str">
        <f t="shared" si="52"/>
        <v xml:space="preserve">, </v>
      </c>
    </row>
    <row r="1615" spans="1:9" x14ac:dyDescent="0.25">
      <c r="A1615" s="14" t="str">
        <f>IF(COUNTIF(tabel_7!A$2:A$1015,BR_standardformat!G1618)&gt;0,BR_standardformat!G1618,"")</f>
        <v/>
      </c>
      <c r="B1615" s="23" t="str">
        <f>IF(NOT(A1615=""),BR_standardformat!R1618,"")</f>
        <v/>
      </c>
      <c r="C1615" s="14" t="str">
        <f>IF(NOT(A1615=""),VLOOKUP(A1615,tabel_7!A1615:C2628,2,FALSE),"")</f>
        <v/>
      </c>
      <c r="D1615" s="14" t="str">
        <f>IF(NOT(A1615=""),VLOOKUP(A1615,tabel_7!A1615:C2628,3,FALSE),"")</f>
        <v/>
      </c>
      <c r="E1615" s="25" t="str">
        <f>IF(NOT(A1615=""),VLOOKUP(_xlfn.CONCAT(C1615,", ",D1615),pg!$C$2:$D$38,2,FALSE),"")</f>
        <v/>
      </c>
      <c r="F1615" s="24" t="str">
        <f t="shared" si="51"/>
        <v/>
      </c>
      <c r="H1615" t="str">
        <f>IF(COUNTIF(tabel_7!A$2:A$1015,BR_standardformat!G1618)&gt;0,BR_standardformat!G1618,"")</f>
        <v/>
      </c>
      <c r="I1615" t="str">
        <f t="shared" si="52"/>
        <v xml:space="preserve">, </v>
      </c>
    </row>
    <row r="1616" spans="1:9" x14ac:dyDescent="0.25">
      <c r="A1616" s="14" t="str">
        <f>IF(COUNTIF(tabel_7!A$2:A$1015,BR_standardformat!G1619)&gt;0,BR_standardformat!G1619,"")</f>
        <v/>
      </c>
      <c r="B1616" s="23" t="str">
        <f>IF(NOT(A1616=""),BR_standardformat!R1619,"")</f>
        <v/>
      </c>
      <c r="C1616" s="14" t="str">
        <f>IF(NOT(A1616=""),VLOOKUP(A1616,tabel_7!A1616:C2629,2,FALSE),"")</f>
        <v/>
      </c>
      <c r="D1616" s="14" t="str">
        <f>IF(NOT(A1616=""),VLOOKUP(A1616,tabel_7!A1616:C2629,3,FALSE),"")</f>
        <v/>
      </c>
      <c r="E1616" s="25" t="str">
        <f>IF(NOT(A1616=""),VLOOKUP(_xlfn.CONCAT(C1616,", ",D1616),pg!$C$2:$D$38,2,FALSE),"")</f>
        <v/>
      </c>
      <c r="F1616" s="24" t="str">
        <f t="shared" si="51"/>
        <v/>
      </c>
      <c r="H1616" t="str">
        <f>IF(COUNTIF(tabel_7!A$2:A$1015,BR_standardformat!G1619)&gt;0,BR_standardformat!G1619,"")</f>
        <v/>
      </c>
      <c r="I1616" t="str">
        <f t="shared" si="52"/>
        <v xml:space="preserve">, </v>
      </c>
    </row>
    <row r="1617" spans="1:9" x14ac:dyDescent="0.25">
      <c r="A1617" s="14" t="str">
        <f>IF(COUNTIF(tabel_7!A$2:A$1015,BR_standardformat!G1620)&gt;0,BR_standardformat!G1620,"")</f>
        <v/>
      </c>
      <c r="B1617" s="23" t="str">
        <f>IF(NOT(A1617=""),BR_standardformat!R1620,"")</f>
        <v/>
      </c>
      <c r="C1617" s="14" t="str">
        <f>IF(NOT(A1617=""),VLOOKUP(A1617,tabel_7!A1617:C2630,2,FALSE),"")</f>
        <v/>
      </c>
      <c r="D1617" s="14" t="str">
        <f>IF(NOT(A1617=""),VLOOKUP(A1617,tabel_7!A1617:C2630,3,FALSE),"")</f>
        <v/>
      </c>
      <c r="E1617" s="25" t="str">
        <f>IF(NOT(A1617=""),VLOOKUP(_xlfn.CONCAT(C1617,", ",D1617),pg!$C$2:$D$38,2,FALSE),"")</f>
        <v/>
      </c>
      <c r="F1617" s="24" t="str">
        <f t="shared" si="51"/>
        <v/>
      </c>
      <c r="H1617" t="str">
        <f>IF(COUNTIF(tabel_7!A$2:A$1015,BR_standardformat!G1620)&gt;0,BR_standardformat!G1620,"")</f>
        <v/>
      </c>
      <c r="I1617" t="str">
        <f t="shared" si="52"/>
        <v xml:space="preserve">, </v>
      </c>
    </row>
    <row r="1618" spans="1:9" x14ac:dyDescent="0.25">
      <c r="A1618" s="14" t="str">
        <f>IF(COUNTIF(tabel_7!A$2:A$1015,BR_standardformat!G1621)&gt;0,BR_standardformat!G1621,"")</f>
        <v/>
      </c>
      <c r="B1618" s="23" t="str">
        <f>IF(NOT(A1618=""),BR_standardformat!R1621,"")</f>
        <v/>
      </c>
      <c r="C1618" s="14" t="str">
        <f>IF(NOT(A1618=""),VLOOKUP(A1618,tabel_7!A1618:C2631,2,FALSE),"")</f>
        <v/>
      </c>
      <c r="D1618" s="14" t="str">
        <f>IF(NOT(A1618=""),VLOOKUP(A1618,tabel_7!A1618:C2631,3,FALSE),"")</f>
        <v/>
      </c>
      <c r="E1618" s="25" t="str">
        <f>IF(NOT(A1618=""),VLOOKUP(_xlfn.CONCAT(C1618,", ",D1618),pg!$C$2:$D$38,2,FALSE),"")</f>
        <v/>
      </c>
      <c r="F1618" s="24" t="str">
        <f t="shared" si="51"/>
        <v/>
      </c>
      <c r="H1618" t="str">
        <f>IF(COUNTIF(tabel_7!A$2:A$1015,BR_standardformat!G1621)&gt;0,BR_standardformat!G1621,"")</f>
        <v/>
      </c>
      <c r="I1618" t="str">
        <f t="shared" si="52"/>
        <v xml:space="preserve">, </v>
      </c>
    </row>
    <row r="1619" spans="1:9" x14ac:dyDescent="0.25">
      <c r="A1619" s="14" t="str">
        <f>IF(COUNTIF(tabel_7!A$2:A$1015,BR_standardformat!G1622)&gt;0,BR_standardformat!G1622,"")</f>
        <v/>
      </c>
      <c r="B1619" s="23" t="str">
        <f>IF(NOT(A1619=""),BR_standardformat!R1622,"")</f>
        <v/>
      </c>
      <c r="C1619" s="14" t="str">
        <f>IF(NOT(A1619=""),VLOOKUP(A1619,tabel_7!A1619:C2632,2,FALSE),"")</f>
        <v/>
      </c>
      <c r="D1619" s="14" t="str">
        <f>IF(NOT(A1619=""),VLOOKUP(A1619,tabel_7!A1619:C2632,3,FALSE),"")</f>
        <v/>
      </c>
      <c r="E1619" s="25" t="str">
        <f>IF(NOT(A1619=""),VLOOKUP(_xlfn.CONCAT(C1619,", ",D1619),pg!$C$2:$D$38,2,FALSE),"")</f>
        <v/>
      </c>
      <c r="F1619" s="24" t="str">
        <f t="shared" si="51"/>
        <v/>
      </c>
      <c r="H1619" t="str">
        <f>IF(COUNTIF(tabel_7!A$2:A$1015,BR_standardformat!G1622)&gt;0,BR_standardformat!G1622,"")</f>
        <v/>
      </c>
      <c r="I1619" t="str">
        <f t="shared" si="52"/>
        <v xml:space="preserve">, </v>
      </c>
    </row>
    <row r="1620" spans="1:9" x14ac:dyDescent="0.25">
      <c r="A1620" s="14" t="str">
        <f>IF(COUNTIF(tabel_7!A$2:A$1015,BR_standardformat!G1623)&gt;0,BR_standardformat!G1623,"")</f>
        <v/>
      </c>
      <c r="B1620" s="23" t="str">
        <f>IF(NOT(A1620=""),BR_standardformat!R1623,"")</f>
        <v/>
      </c>
      <c r="C1620" s="14" t="str">
        <f>IF(NOT(A1620=""),VLOOKUP(A1620,tabel_7!A1620:C2633,2,FALSE),"")</f>
        <v/>
      </c>
      <c r="D1620" s="14" t="str">
        <f>IF(NOT(A1620=""),VLOOKUP(A1620,tabel_7!A1620:C2633,3,FALSE),"")</f>
        <v/>
      </c>
      <c r="E1620" s="25" t="str">
        <f>IF(NOT(A1620=""),VLOOKUP(_xlfn.CONCAT(C1620,", ",D1620),pg!$C$2:$D$38,2,FALSE),"")</f>
        <v/>
      </c>
      <c r="F1620" s="24" t="str">
        <f t="shared" si="51"/>
        <v/>
      </c>
      <c r="H1620" t="str">
        <f>IF(COUNTIF(tabel_7!A$2:A$1015,BR_standardformat!G1623)&gt;0,BR_standardformat!G1623,"")</f>
        <v/>
      </c>
      <c r="I1620" t="str">
        <f t="shared" si="52"/>
        <v xml:space="preserve">, </v>
      </c>
    </row>
    <row r="1621" spans="1:9" x14ac:dyDescent="0.25">
      <c r="A1621" s="14" t="str">
        <f>IF(COUNTIF(tabel_7!A$2:A$1015,BR_standardformat!G1624)&gt;0,BR_standardformat!G1624,"")</f>
        <v/>
      </c>
      <c r="B1621" s="23" t="str">
        <f>IF(NOT(A1621=""),BR_standardformat!R1624,"")</f>
        <v/>
      </c>
      <c r="C1621" s="14" t="str">
        <f>IF(NOT(A1621=""),VLOOKUP(A1621,tabel_7!A1621:C2634,2,FALSE),"")</f>
        <v/>
      </c>
      <c r="D1621" s="14" t="str">
        <f>IF(NOT(A1621=""),VLOOKUP(A1621,tabel_7!A1621:C2634,3,FALSE),"")</f>
        <v/>
      </c>
      <c r="E1621" s="25" t="str">
        <f>IF(NOT(A1621=""),VLOOKUP(_xlfn.CONCAT(C1621,", ",D1621),pg!$C$2:$D$38,2,FALSE),"")</f>
        <v/>
      </c>
      <c r="F1621" s="24" t="str">
        <f t="shared" si="51"/>
        <v/>
      </c>
      <c r="H1621" t="str">
        <f>IF(COUNTIF(tabel_7!A$2:A$1015,BR_standardformat!G1624)&gt;0,BR_standardformat!G1624,"")</f>
        <v/>
      </c>
      <c r="I1621" t="str">
        <f t="shared" si="52"/>
        <v xml:space="preserve">, </v>
      </c>
    </row>
    <row r="1622" spans="1:9" x14ac:dyDescent="0.25">
      <c r="A1622" s="14" t="str">
        <f>IF(COUNTIF(tabel_7!A$2:A$1015,BR_standardformat!G1625)&gt;0,BR_standardformat!G1625,"")</f>
        <v/>
      </c>
      <c r="B1622" s="23" t="str">
        <f>IF(NOT(A1622=""),BR_standardformat!R1625,"")</f>
        <v/>
      </c>
      <c r="C1622" s="14" t="str">
        <f>IF(NOT(A1622=""),VLOOKUP(A1622,tabel_7!A1622:C2635,2,FALSE),"")</f>
        <v/>
      </c>
      <c r="D1622" s="14" t="str">
        <f>IF(NOT(A1622=""),VLOOKUP(A1622,tabel_7!A1622:C2635,3,FALSE),"")</f>
        <v/>
      </c>
      <c r="E1622" s="25" t="str">
        <f>IF(NOT(A1622=""),VLOOKUP(_xlfn.CONCAT(C1622,", ",D1622),pg!$C$2:$D$38,2,FALSE),"")</f>
        <v/>
      </c>
      <c r="F1622" s="24" t="str">
        <f t="shared" si="51"/>
        <v/>
      </c>
      <c r="H1622" t="str">
        <f>IF(COUNTIF(tabel_7!A$2:A$1015,BR_standardformat!G1625)&gt;0,BR_standardformat!G1625,"")</f>
        <v/>
      </c>
      <c r="I1622" t="str">
        <f t="shared" si="52"/>
        <v xml:space="preserve">, </v>
      </c>
    </row>
    <row r="1623" spans="1:9" x14ac:dyDescent="0.25">
      <c r="A1623" s="14" t="str">
        <f>IF(COUNTIF(tabel_7!A$2:A$1015,BR_standardformat!G1626)&gt;0,BR_standardformat!G1626,"")</f>
        <v/>
      </c>
      <c r="B1623" s="23" t="str">
        <f>IF(NOT(A1623=""),BR_standardformat!R1626,"")</f>
        <v/>
      </c>
      <c r="C1623" s="14" t="str">
        <f>IF(NOT(A1623=""),VLOOKUP(A1623,tabel_7!A1623:C2636,2,FALSE),"")</f>
        <v/>
      </c>
      <c r="D1623" s="14" t="str">
        <f>IF(NOT(A1623=""),VLOOKUP(A1623,tabel_7!A1623:C2636,3,FALSE),"")</f>
        <v/>
      </c>
      <c r="E1623" s="25" t="str">
        <f>IF(NOT(A1623=""),VLOOKUP(_xlfn.CONCAT(C1623,", ",D1623),pg!$C$2:$D$38,2,FALSE),"")</f>
        <v/>
      </c>
      <c r="F1623" s="24" t="str">
        <f t="shared" si="51"/>
        <v/>
      </c>
      <c r="H1623" t="str">
        <f>IF(COUNTIF(tabel_7!A$2:A$1015,BR_standardformat!G1626)&gt;0,BR_standardformat!G1626,"")</f>
        <v/>
      </c>
      <c r="I1623" t="str">
        <f t="shared" si="52"/>
        <v xml:space="preserve">, </v>
      </c>
    </row>
    <row r="1624" spans="1:9" x14ac:dyDescent="0.25">
      <c r="A1624" s="14" t="str">
        <f>IF(COUNTIF(tabel_7!A$2:A$1015,BR_standardformat!G1627)&gt;0,BR_standardformat!G1627,"")</f>
        <v/>
      </c>
      <c r="B1624" s="23" t="str">
        <f>IF(NOT(A1624=""),BR_standardformat!R1627,"")</f>
        <v/>
      </c>
      <c r="C1624" s="14" t="str">
        <f>IF(NOT(A1624=""),VLOOKUP(A1624,tabel_7!A1624:C2637,2,FALSE),"")</f>
        <v/>
      </c>
      <c r="D1624" s="14" t="str">
        <f>IF(NOT(A1624=""),VLOOKUP(A1624,tabel_7!A1624:C2637,3,FALSE),"")</f>
        <v/>
      </c>
      <c r="E1624" s="25" t="str">
        <f>IF(NOT(A1624=""),VLOOKUP(_xlfn.CONCAT(C1624,", ",D1624),pg!$C$2:$D$38,2,FALSE),"")</f>
        <v/>
      </c>
      <c r="F1624" s="24" t="str">
        <f t="shared" si="51"/>
        <v/>
      </c>
      <c r="H1624" t="str">
        <f>IF(COUNTIF(tabel_7!A$2:A$1015,BR_standardformat!G1627)&gt;0,BR_standardformat!G1627,"")</f>
        <v/>
      </c>
      <c r="I1624" t="str">
        <f t="shared" si="52"/>
        <v xml:space="preserve">, </v>
      </c>
    </row>
    <row r="1625" spans="1:9" x14ac:dyDescent="0.25">
      <c r="A1625" s="14" t="str">
        <f>IF(COUNTIF(tabel_7!A$2:A$1015,BR_standardformat!G1628)&gt;0,BR_standardformat!G1628,"")</f>
        <v/>
      </c>
      <c r="B1625" s="23" t="str">
        <f>IF(NOT(A1625=""),BR_standardformat!R1628,"")</f>
        <v/>
      </c>
      <c r="C1625" s="14" t="str">
        <f>IF(NOT(A1625=""),VLOOKUP(A1625,tabel_7!A1625:C2638,2,FALSE),"")</f>
        <v/>
      </c>
      <c r="D1625" s="14" t="str">
        <f>IF(NOT(A1625=""),VLOOKUP(A1625,tabel_7!A1625:C2638,3,FALSE),"")</f>
        <v/>
      </c>
      <c r="E1625" s="25" t="str">
        <f>IF(NOT(A1625=""),VLOOKUP(_xlfn.CONCAT(C1625,", ",D1625),pg!$C$2:$D$38,2,FALSE),"")</f>
        <v/>
      </c>
      <c r="F1625" s="24" t="str">
        <f t="shared" si="51"/>
        <v/>
      </c>
      <c r="H1625" t="str">
        <f>IF(COUNTIF(tabel_7!A$2:A$1015,BR_standardformat!G1628)&gt;0,BR_standardformat!G1628,"")</f>
        <v/>
      </c>
      <c r="I1625" t="str">
        <f t="shared" si="52"/>
        <v xml:space="preserve">, </v>
      </c>
    </row>
    <row r="1626" spans="1:9" x14ac:dyDescent="0.25">
      <c r="A1626" s="14" t="str">
        <f>IF(COUNTIF(tabel_7!A$2:A$1015,BR_standardformat!G1629)&gt;0,BR_standardformat!G1629,"")</f>
        <v/>
      </c>
      <c r="B1626" s="23" t="str">
        <f>IF(NOT(A1626=""),BR_standardformat!R1629,"")</f>
        <v/>
      </c>
      <c r="C1626" s="14" t="str">
        <f>IF(NOT(A1626=""),VLOOKUP(A1626,tabel_7!A1626:C2639,2,FALSE),"")</f>
        <v/>
      </c>
      <c r="D1626" s="14" t="str">
        <f>IF(NOT(A1626=""),VLOOKUP(A1626,tabel_7!A1626:C2639,3,FALSE),"")</f>
        <v/>
      </c>
      <c r="E1626" s="25" t="str">
        <f>IF(NOT(A1626=""),VLOOKUP(_xlfn.CONCAT(C1626,", ",D1626),pg!$C$2:$D$38,2,FALSE),"")</f>
        <v/>
      </c>
      <c r="F1626" s="24" t="str">
        <f t="shared" si="51"/>
        <v/>
      </c>
      <c r="H1626" t="str">
        <f>IF(COUNTIF(tabel_7!A$2:A$1015,BR_standardformat!G1629)&gt;0,BR_standardformat!G1629,"")</f>
        <v/>
      </c>
      <c r="I1626" t="str">
        <f t="shared" si="52"/>
        <v xml:space="preserve">, </v>
      </c>
    </row>
    <row r="1627" spans="1:9" x14ac:dyDescent="0.25">
      <c r="A1627" s="14" t="str">
        <f>IF(COUNTIF(tabel_7!A$2:A$1015,BR_standardformat!G1630)&gt;0,BR_standardformat!G1630,"")</f>
        <v/>
      </c>
      <c r="B1627" s="23" t="str">
        <f>IF(NOT(A1627=""),BR_standardformat!R1630,"")</f>
        <v/>
      </c>
      <c r="C1627" s="14" t="str">
        <f>IF(NOT(A1627=""),VLOOKUP(A1627,tabel_7!A1627:C2640,2,FALSE),"")</f>
        <v/>
      </c>
      <c r="D1627" s="14" t="str">
        <f>IF(NOT(A1627=""),VLOOKUP(A1627,tabel_7!A1627:C2640,3,FALSE),"")</f>
        <v/>
      </c>
      <c r="E1627" s="25" t="str">
        <f>IF(NOT(A1627=""),VLOOKUP(_xlfn.CONCAT(C1627,", ",D1627),pg!$C$2:$D$38,2,FALSE),"")</f>
        <v/>
      </c>
      <c r="F1627" s="24" t="str">
        <f t="shared" si="51"/>
        <v/>
      </c>
      <c r="H1627" t="str">
        <f>IF(COUNTIF(tabel_7!A$2:A$1015,BR_standardformat!G1630)&gt;0,BR_standardformat!G1630,"")</f>
        <v/>
      </c>
      <c r="I1627" t="str">
        <f t="shared" si="52"/>
        <v xml:space="preserve">, </v>
      </c>
    </row>
    <row r="1628" spans="1:9" x14ac:dyDescent="0.25">
      <c r="A1628" s="14" t="str">
        <f>IF(COUNTIF(tabel_7!A$2:A$1015,BR_standardformat!G1631)&gt;0,BR_standardformat!G1631,"")</f>
        <v/>
      </c>
      <c r="B1628" s="23" t="str">
        <f>IF(NOT(A1628=""),BR_standardformat!R1631,"")</f>
        <v/>
      </c>
      <c r="C1628" s="14" t="str">
        <f>IF(NOT(A1628=""),VLOOKUP(A1628,tabel_7!A1628:C2641,2,FALSE),"")</f>
        <v/>
      </c>
      <c r="D1628" s="14" t="str">
        <f>IF(NOT(A1628=""),VLOOKUP(A1628,tabel_7!A1628:C2641,3,FALSE),"")</f>
        <v/>
      </c>
      <c r="E1628" s="25" t="str">
        <f>IF(NOT(A1628=""),VLOOKUP(_xlfn.CONCAT(C1628,", ",D1628),pg!$C$2:$D$38,2,FALSE),"")</f>
        <v/>
      </c>
      <c r="F1628" s="24" t="str">
        <f t="shared" si="51"/>
        <v/>
      </c>
      <c r="H1628" t="str">
        <f>IF(COUNTIF(tabel_7!A$2:A$1015,BR_standardformat!G1631)&gt;0,BR_standardformat!G1631,"")</f>
        <v/>
      </c>
      <c r="I1628" t="str">
        <f t="shared" si="52"/>
        <v xml:space="preserve">, </v>
      </c>
    </row>
    <row r="1629" spans="1:9" x14ac:dyDescent="0.25">
      <c r="A1629" s="14" t="str">
        <f>IF(COUNTIF(tabel_7!A$2:A$1015,BR_standardformat!G1632)&gt;0,BR_standardformat!G1632,"")</f>
        <v/>
      </c>
      <c r="B1629" s="23" t="str">
        <f>IF(NOT(A1629=""),BR_standardformat!R1632,"")</f>
        <v/>
      </c>
      <c r="C1629" s="14" t="str">
        <f>IF(NOT(A1629=""),VLOOKUP(A1629,tabel_7!A1629:C2642,2,FALSE),"")</f>
        <v/>
      </c>
      <c r="D1629" s="14" t="str">
        <f>IF(NOT(A1629=""),VLOOKUP(A1629,tabel_7!A1629:C2642,3,FALSE),"")</f>
        <v/>
      </c>
      <c r="E1629" s="25" t="str">
        <f>IF(NOT(A1629=""),VLOOKUP(_xlfn.CONCAT(C1629,", ",D1629),pg!$C$2:$D$38,2,FALSE),"")</f>
        <v/>
      </c>
      <c r="F1629" s="24" t="str">
        <f t="shared" si="51"/>
        <v/>
      </c>
      <c r="H1629" t="str">
        <f>IF(COUNTIF(tabel_7!A$2:A$1015,BR_standardformat!G1632)&gt;0,BR_standardformat!G1632,"")</f>
        <v/>
      </c>
      <c r="I1629" t="str">
        <f t="shared" si="52"/>
        <v xml:space="preserve">, </v>
      </c>
    </row>
    <row r="1630" spans="1:9" x14ac:dyDescent="0.25">
      <c r="A1630" s="14" t="str">
        <f>IF(COUNTIF(tabel_7!A$2:A$1015,BR_standardformat!G1633)&gt;0,BR_standardformat!G1633,"")</f>
        <v/>
      </c>
      <c r="B1630" s="23" t="str">
        <f>IF(NOT(A1630=""),BR_standardformat!R1633,"")</f>
        <v/>
      </c>
      <c r="C1630" s="14" t="str">
        <f>IF(NOT(A1630=""),VLOOKUP(A1630,tabel_7!A1630:C2643,2,FALSE),"")</f>
        <v/>
      </c>
      <c r="D1630" s="14" t="str">
        <f>IF(NOT(A1630=""),VLOOKUP(A1630,tabel_7!A1630:C2643,3,FALSE),"")</f>
        <v/>
      </c>
      <c r="E1630" s="25" t="str">
        <f>IF(NOT(A1630=""),VLOOKUP(_xlfn.CONCAT(C1630,", ",D1630),pg!$C$2:$D$38,2,FALSE),"")</f>
        <v/>
      </c>
      <c r="F1630" s="24" t="str">
        <f t="shared" si="51"/>
        <v/>
      </c>
      <c r="H1630" t="str">
        <f>IF(COUNTIF(tabel_7!A$2:A$1015,BR_standardformat!G1633)&gt;0,BR_standardformat!G1633,"")</f>
        <v/>
      </c>
      <c r="I1630" t="str">
        <f t="shared" si="52"/>
        <v xml:space="preserve">, </v>
      </c>
    </row>
    <row r="1631" spans="1:9" x14ac:dyDescent="0.25">
      <c r="A1631" s="14" t="str">
        <f>IF(COUNTIF(tabel_7!A$2:A$1015,BR_standardformat!G1634)&gt;0,BR_standardformat!G1634,"")</f>
        <v/>
      </c>
      <c r="B1631" s="23" t="str">
        <f>IF(NOT(A1631=""),BR_standardformat!R1634,"")</f>
        <v/>
      </c>
      <c r="C1631" s="14" t="str">
        <f>IF(NOT(A1631=""),VLOOKUP(A1631,tabel_7!A1631:C2644,2,FALSE),"")</f>
        <v/>
      </c>
      <c r="D1631" s="14" t="str">
        <f>IF(NOT(A1631=""),VLOOKUP(A1631,tabel_7!A1631:C2644,3,FALSE),"")</f>
        <v/>
      </c>
      <c r="E1631" s="25" t="str">
        <f>IF(NOT(A1631=""),VLOOKUP(_xlfn.CONCAT(C1631,", ",D1631),pg!$C$2:$D$38,2,FALSE),"")</f>
        <v/>
      </c>
      <c r="F1631" s="24" t="str">
        <f t="shared" si="51"/>
        <v/>
      </c>
      <c r="H1631" t="str">
        <f>IF(COUNTIF(tabel_7!A$2:A$1015,BR_standardformat!G1634)&gt;0,BR_standardformat!G1634,"")</f>
        <v/>
      </c>
      <c r="I1631" t="str">
        <f t="shared" si="52"/>
        <v xml:space="preserve">, </v>
      </c>
    </row>
    <row r="1632" spans="1:9" x14ac:dyDescent="0.25">
      <c r="A1632" s="14" t="str">
        <f>IF(COUNTIF(tabel_7!A$2:A$1015,BR_standardformat!G1635)&gt;0,BR_standardformat!G1635,"")</f>
        <v/>
      </c>
      <c r="B1632" s="23" t="str">
        <f>IF(NOT(A1632=""),BR_standardformat!R1635,"")</f>
        <v/>
      </c>
      <c r="C1632" s="14" t="str">
        <f>IF(NOT(A1632=""),VLOOKUP(A1632,tabel_7!A1632:C2645,2,FALSE),"")</f>
        <v/>
      </c>
      <c r="D1632" s="14" t="str">
        <f>IF(NOT(A1632=""),VLOOKUP(A1632,tabel_7!A1632:C2645,3,FALSE),"")</f>
        <v/>
      </c>
      <c r="E1632" s="25" t="str">
        <f>IF(NOT(A1632=""),VLOOKUP(_xlfn.CONCAT(C1632,", ",D1632),pg!$C$2:$D$38,2,FALSE),"")</f>
        <v/>
      </c>
      <c r="F1632" s="24" t="str">
        <f t="shared" si="51"/>
        <v/>
      </c>
      <c r="H1632" t="str">
        <f>IF(COUNTIF(tabel_7!A$2:A$1015,BR_standardformat!G1635)&gt;0,BR_standardformat!G1635,"")</f>
        <v/>
      </c>
      <c r="I1632" t="str">
        <f t="shared" si="52"/>
        <v xml:space="preserve">, </v>
      </c>
    </row>
    <row r="1633" spans="1:9" x14ac:dyDescent="0.25">
      <c r="A1633" s="14" t="str">
        <f>IF(COUNTIF(tabel_7!A$2:A$1015,BR_standardformat!G1636)&gt;0,BR_standardformat!G1636,"")</f>
        <v/>
      </c>
      <c r="B1633" s="23" t="str">
        <f>IF(NOT(A1633=""),BR_standardformat!R1636,"")</f>
        <v/>
      </c>
      <c r="C1633" s="14" t="str">
        <f>IF(NOT(A1633=""),VLOOKUP(A1633,tabel_7!A1633:C2646,2,FALSE),"")</f>
        <v/>
      </c>
      <c r="D1633" s="14" t="str">
        <f>IF(NOT(A1633=""),VLOOKUP(A1633,tabel_7!A1633:C2646,3,FALSE),"")</f>
        <v/>
      </c>
      <c r="E1633" s="25" t="str">
        <f>IF(NOT(A1633=""),VLOOKUP(_xlfn.CONCAT(C1633,", ",D1633),pg!$C$2:$D$38,2,FALSE),"")</f>
        <v/>
      </c>
      <c r="F1633" s="24" t="str">
        <f t="shared" si="51"/>
        <v/>
      </c>
      <c r="H1633" t="str">
        <f>IF(COUNTIF(tabel_7!A$2:A$1015,BR_standardformat!G1636)&gt;0,BR_standardformat!G1636,"")</f>
        <v/>
      </c>
      <c r="I1633" t="str">
        <f t="shared" si="52"/>
        <v xml:space="preserve">, </v>
      </c>
    </row>
    <row r="1634" spans="1:9" x14ac:dyDescent="0.25">
      <c r="A1634" s="14" t="str">
        <f>IF(COUNTIF(tabel_7!A$2:A$1015,BR_standardformat!G1637)&gt;0,BR_standardformat!G1637,"")</f>
        <v/>
      </c>
      <c r="B1634" s="23" t="str">
        <f>IF(NOT(A1634=""),BR_standardformat!R1637,"")</f>
        <v/>
      </c>
      <c r="C1634" s="14" t="str">
        <f>IF(NOT(A1634=""),VLOOKUP(A1634,tabel_7!A1634:C2647,2,FALSE),"")</f>
        <v/>
      </c>
      <c r="D1634" s="14" t="str">
        <f>IF(NOT(A1634=""),VLOOKUP(A1634,tabel_7!A1634:C2647,3,FALSE),"")</f>
        <v/>
      </c>
      <c r="E1634" s="25" t="str">
        <f>IF(NOT(A1634=""),VLOOKUP(_xlfn.CONCAT(C1634,", ",D1634),pg!$C$2:$D$38,2,FALSE),"")</f>
        <v/>
      </c>
      <c r="F1634" s="24" t="str">
        <f t="shared" si="51"/>
        <v/>
      </c>
      <c r="H1634" t="str">
        <f>IF(COUNTIF(tabel_7!A$2:A$1015,BR_standardformat!G1637)&gt;0,BR_standardformat!G1637,"")</f>
        <v/>
      </c>
      <c r="I1634" t="str">
        <f t="shared" si="52"/>
        <v xml:space="preserve">, </v>
      </c>
    </row>
    <row r="1635" spans="1:9" x14ac:dyDescent="0.25">
      <c r="A1635" s="14" t="str">
        <f>IF(COUNTIF(tabel_7!A$2:A$1015,BR_standardformat!G1638)&gt;0,BR_standardformat!G1638,"")</f>
        <v/>
      </c>
      <c r="B1635" s="23" t="str">
        <f>IF(NOT(A1635=""),BR_standardformat!R1638,"")</f>
        <v/>
      </c>
      <c r="C1635" s="14" t="str">
        <f>IF(NOT(A1635=""),VLOOKUP(A1635,tabel_7!A1635:C2648,2,FALSE),"")</f>
        <v/>
      </c>
      <c r="D1635" s="14" t="str">
        <f>IF(NOT(A1635=""),VLOOKUP(A1635,tabel_7!A1635:C2648,3,FALSE),"")</f>
        <v/>
      </c>
      <c r="E1635" s="25" t="str">
        <f>IF(NOT(A1635=""),VLOOKUP(_xlfn.CONCAT(C1635,", ",D1635),pg!$C$2:$D$38,2,FALSE),"")</f>
        <v/>
      </c>
      <c r="F1635" s="24" t="str">
        <f t="shared" si="51"/>
        <v/>
      </c>
      <c r="H1635" t="str">
        <f>IF(COUNTIF(tabel_7!A$2:A$1015,BR_standardformat!G1638)&gt;0,BR_standardformat!G1638,"")</f>
        <v/>
      </c>
      <c r="I1635" t="str">
        <f t="shared" si="52"/>
        <v xml:space="preserve">, </v>
      </c>
    </row>
    <row r="1636" spans="1:9" x14ac:dyDescent="0.25">
      <c r="A1636" s="14" t="str">
        <f>IF(COUNTIF(tabel_7!A$2:A$1015,BR_standardformat!G1639)&gt;0,BR_standardformat!G1639,"")</f>
        <v/>
      </c>
      <c r="B1636" s="23" t="str">
        <f>IF(NOT(A1636=""),BR_standardformat!R1639,"")</f>
        <v/>
      </c>
      <c r="C1636" s="14" t="str">
        <f>IF(NOT(A1636=""),VLOOKUP(A1636,tabel_7!A1636:C2649,2,FALSE),"")</f>
        <v/>
      </c>
      <c r="D1636" s="14" t="str">
        <f>IF(NOT(A1636=""),VLOOKUP(A1636,tabel_7!A1636:C2649,3,FALSE),"")</f>
        <v/>
      </c>
      <c r="E1636" s="25" t="str">
        <f>IF(NOT(A1636=""),VLOOKUP(_xlfn.CONCAT(C1636,", ",D1636),pg!$C$2:$D$38,2,FALSE),"")</f>
        <v/>
      </c>
      <c r="F1636" s="24" t="str">
        <f t="shared" si="51"/>
        <v/>
      </c>
      <c r="H1636" t="str">
        <f>IF(COUNTIF(tabel_7!A$2:A$1015,BR_standardformat!G1639)&gt;0,BR_standardformat!G1639,"")</f>
        <v/>
      </c>
      <c r="I1636" t="str">
        <f t="shared" si="52"/>
        <v xml:space="preserve">, </v>
      </c>
    </row>
    <row r="1637" spans="1:9" x14ac:dyDescent="0.25">
      <c r="A1637" s="14" t="str">
        <f>IF(COUNTIF(tabel_7!A$2:A$1015,BR_standardformat!G1640)&gt;0,BR_standardformat!G1640,"")</f>
        <v/>
      </c>
      <c r="B1637" s="23" t="str">
        <f>IF(NOT(A1637=""),BR_standardformat!R1640,"")</f>
        <v/>
      </c>
      <c r="C1637" s="14" t="str">
        <f>IF(NOT(A1637=""),VLOOKUP(A1637,tabel_7!A1637:C2650,2,FALSE),"")</f>
        <v/>
      </c>
      <c r="D1637" s="14" t="str">
        <f>IF(NOT(A1637=""),VLOOKUP(A1637,tabel_7!A1637:C2650,3,FALSE),"")</f>
        <v/>
      </c>
      <c r="E1637" s="25" t="str">
        <f>IF(NOT(A1637=""),VLOOKUP(_xlfn.CONCAT(C1637,", ",D1637),pg!$C$2:$D$38,2,FALSE),"")</f>
        <v/>
      </c>
      <c r="F1637" s="24" t="str">
        <f t="shared" si="51"/>
        <v/>
      </c>
      <c r="H1637" t="str">
        <f>IF(COUNTIF(tabel_7!A$2:A$1015,BR_standardformat!G1640)&gt;0,BR_standardformat!G1640,"")</f>
        <v/>
      </c>
      <c r="I1637" t="str">
        <f t="shared" si="52"/>
        <v xml:space="preserve">, </v>
      </c>
    </row>
    <row r="1638" spans="1:9" x14ac:dyDescent="0.25">
      <c r="A1638" s="14" t="str">
        <f>IF(COUNTIF(tabel_7!A$2:A$1015,BR_standardformat!G1641)&gt;0,BR_standardformat!G1641,"")</f>
        <v/>
      </c>
      <c r="B1638" s="23" t="str">
        <f>IF(NOT(A1638=""),BR_standardformat!R1641,"")</f>
        <v/>
      </c>
      <c r="C1638" s="14" t="str">
        <f>IF(NOT(A1638=""),VLOOKUP(A1638,tabel_7!A1638:C2651,2,FALSE),"")</f>
        <v/>
      </c>
      <c r="D1638" s="14" t="str">
        <f>IF(NOT(A1638=""),VLOOKUP(A1638,tabel_7!A1638:C2651,3,FALSE),"")</f>
        <v/>
      </c>
      <c r="E1638" s="25" t="str">
        <f>IF(NOT(A1638=""),VLOOKUP(_xlfn.CONCAT(C1638,", ",D1638),pg!$C$2:$D$38,2,FALSE),"")</f>
        <v/>
      </c>
      <c r="F1638" s="24" t="str">
        <f t="shared" si="51"/>
        <v/>
      </c>
      <c r="H1638" t="str">
        <f>IF(COUNTIF(tabel_7!A$2:A$1015,BR_standardformat!G1641)&gt;0,BR_standardformat!G1641,"")</f>
        <v/>
      </c>
      <c r="I1638" t="str">
        <f t="shared" si="52"/>
        <v xml:space="preserve">, </v>
      </c>
    </row>
    <row r="1639" spans="1:9" x14ac:dyDescent="0.25">
      <c r="A1639" s="14" t="str">
        <f>IF(COUNTIF(tabel_7!A$2:A$1015,BR_standardformat!G1642)&gt;0,BR_standardformat!G1642,"")</f>
        <v/>
      </c>
      <c r="B1639" s="23" t="str">
        <f>IF(NOT(A1639=""),BR_standardformat!R1642,"")</f>
        <v/>
      </c>
      <c r="C1639" s="14" t="str">
        <f>IF(NOT(A1639=""),VLOOKUP(A1639,tabel_7!A1639:C2652,2,FALSE),"")</f>
        <v/>
      </c>
      <c r="D1639" s="14" t="str">
        <f>IF(NOT(A1639=""),VLOOKUP(A1639,tabel_7!A1639:C2652,3,FALSE),"")</f>
        <v/>
      </c>
      <c r="E1639" s="25" t="str">
        <f>IF(NOT(A1639=""),VLOOKUP(_xlfn.CONCAT(C1639,", ",D1639),pg!$C$2:$D$38,2,FALSE),"")</f>
        <v/>
      </c>
      <c r="F1639" s="24" t="str">
        <f t="shared" si="51"/>
        <v/>
      </c>
      <c r="H1639" t="str">
        <f>IF(COUNTIF(tabel_7!A$2:A$1015,BR_standardformat!G1642)&gt;0,BR_standardformat!G1642,"")</f>
        <v/>
      </c>
      <c r="I1639" t="str">
        <f t="shared" si="52"/>
        <v xml:space="preserve">, </v>
      </c>
    </row>
    <row r="1640" spans="1:9" x14ac:dyDescent="0.25">
      <c r="A1640" s="14" t="str">
        <f>IF(COUNTIF(tabel_7!A$2:A$1015,BR_standardformat!G1643)&gt;0,BR_standardformat!G1643,"")</f>
        <v/>
      </c>
      <c r="B1640" s="23" t="str">
        <f>IF(NOT(A1640=""),BR_standardformat!R1643,"")</f>
        <v/>
      </c>
      <c r="C1640" s="14" t="str">
        <f>IF(NOT(A1640=""),VLOOKUP(A1640,tabel_7!A1640:C2653,2,FALSE),"")</f>
        <v/>
      </c>
      <c r="D1640" s="14" t="str">
        <f>IF(NOT(A1640=""),VLOOKUP(A1640,tabel_7!A1640:C2653,3,FALSE),"")</f>
        <v/>
      </c>
      <c r="E1640" s="25" t="str">
        <f>IF(NOT(A1640=""),VLOOKUP(_xlfn.CONCAT(C1640,", ",D1640),pg!$C$2:$D$38,2,FALSE),"")</f>
        <v/>
      </c>
      <c r="F1640" s="24" t="str">
        <f t="shared" si="51"/>
        <v/>
      </c>
      <c r="H1640" t="str">
        <f>IF(COUNTIF(tabel_7!A$2:A$1015,BR_standardformat!G1643)&gt;0,BR_standardformat!G1643,"")</f>
        <v/>
      </c>
      <c r="I1640" t="str">
        <f t="shared" si="52"/>
        <v xml:space="preserve">, </v>
      </c>
    </row>
    <row r="1641" spans="1:9" x14ac:dyDescent="0.25">
      <c r="A1641" s="14" t="str">
        <f>IF(COUNTIF(tabel_7!A$2:A$1015,BR_standardformat!G1644)&gt;0,BR_standardformat!G1644,"")</f>
        <v/>
      </c>
      <c r="B1641" s="23" t="str">
        <f>IF(NOT(A1641=""),BR_standardformat!R1644,"")</f>
        <v/>
      </c>
      <c r="C1641" s="14" t="str">
        <f>IF(NOT(A1641=""),VLOOKUP(A1641,tabel_7!A1641:C2654,2,FALSE),"")</f>
        <v/>
      </c>
      <c r="D1641" s="14" t="str">
        <f>IF(NOT(A1641=""),VLOOKUP(A1641,tabel_7!A1641:C2654,3,FALSE),"")</f>
        <v/>
      </c>
      <c r="E1641" s="25" t="str">
        <f>IF(NOT(A1641=""),VLOOKUP(_xlfn.CONCAT(C1641,", ",D1641),pg!$C$2:$D$38,2,FALSE),"")</f>
        <v/>
      </c>
      <c r="F1641" s="24" t="str">
        <f t="shared" si="51"/>
        <v/>
      </c>
      <c r="H1641" t="str">
        <f>IF(COUNTIF(tabel_7!A$2:A$1015,BR_standardformat!G1644)&gt;0,BR_standardformat!G1644,"")</f>
        <v/>
      </c>
      <c r="I1641" t="str">
        <f t="shared" si="52"/>
        <v xml:space="preserve">, </v>
      </c>
    </row>
    <row r="1642" spans="1:9" x14ac:dyDescent="0.25">
      <c r="A1642" s="14" t="str">
        <f>IF(COUNTIF(tabel_7!A$2:A$1015,BR_standardformat!G1645)&gt;0,BR_standardformat!G1645,"")</f>
        <v/>
      </c>
      <c r="B1642" s="23" t="str">
        <f>IF(NOT(A1642=""),BR_standardformat!R1645,"")</f>
        <v/>
      </c>
      <c r="C1642" s="14" t="str">
        <f>IF(NOT(A1642=""),VLOOKUP(A1642,tabel_7!A1642:C2655,2,FALSE),"")</f>
        <v/>
      </c>
      <c r="D1642" s="14" t="str">
        <f>IF(NOT(A1642=""),VLOOKUP(A1642,tabel_7!A1642:C2655,3,FALSE),"")</f>
        <v/>
      </c>
      <c r="E1642" s="25" t="str">
        <f>IF(NOT(A1642=""),VLOOKUP(_xlfn.CONCAT(C1642,", ",D1642),pg!$C$2:$D$38,2,FALSE),"")</f>
        <v/>
      </c>
      <c r="F1642" s="24" t="str">
        <f t="shared" si="51"/>
        <v/>
      </c>
      <c r="H1642" t="str">
        <f>IF(COUNTIF(tabel_7!A$2:A$1015,BR_standardformat!G1645)&gt;0,BR_standardformat!G1645,"")</f>
        <v/>
      </c>
      <c r="I1642" t="str">
        <f t="shared" si="52"/>
        <v xml:space="preserve">, </v>
      </c>
    </row>
    <row r="1643" spans="1:9" x14ac:dyDescent="0.25">
      <c r="A1643" s="14" t="str">
        <f>IF(COUNTIF(tabel_7!A$2:A$1015,BR_standardformat!G1646)&gt;0,BR_standardformat!G1646,"")</f>
        <v/>
      </c>
      <c r="B1643" s="23" t="str">
        <f>IF(NOT(A1643=""),BR_standardformat!R1646,"")</f>
        <v/>
      </c>
      <c r="C1643" s="14" t="str">
        <f>IF(NOT(A1643=""),VLOOKUP(A1643,tabel_7!A1643:C2656,2,FALSE),"")</f>
        <v/>
      </c>
      <c r="D1643" s="14" t="str">
        <f>IF(NOT(A1643=""),VLOOKUP(A1643,tabel_7!A1643:C2656,3,FALSE),"")</f>
        <v/>
      </c>
      <c r="E1643" s="25" t="str">
        <f>IF(NOT(A1643=""),VLOOKUP(_xlfn.CONCAT(C1643,", ",D1643),pg!$C$2:$D$38,2,FALSE),"")</f>
        <v/>
      </c>
      <c r="F1643" s="24" t="str">
        <f t="shared" si="51"/>
        <v/>
      </c>
      <c r="H1643" t="str">
        <f>IF(COUNTIF(tabel_7!A$2:A$1015,BR_standardformat!G1646)&gt;0,BR_standardformat!G1646,"")</f>
        <v/>
      </c>
      <c r="I1643" t="str">
        <f t="shared" si="52"/>
        <v xml:space="preserve">, </v>
      </c>
    </row>
    <row r="1644" spans="1:9" x14ac:dyDescent="0.25">
      <c r="A1644" s="14" t="str">
        <f>IF(COUNTIF(tabel_7!A$2:A$1015,BR_standardformat!G1647)&gt;0,BR_standardformat!G1647,"")</f>
        <v/>
      </c>
      <c r="B1644" s="23" t="str">
        <f>IF(NOT(A1644=""),BR_standardformat!R1647,"")</f>
        <v/>
      </c>
      <c r="C1644" s="14" t="str">
        <f>IF(NOT(A1644=""),VLOOKUP(A1644,tabel_7!A1644:C2657,2,FALSE),"")</f>
        <v/>
      </c>
      <c r="D1644" s="14" t="str">
        <f>IF(NOT(A1644=""),VLOOKUP(A1644,tabel_7!A1644:C2657,3,FALSE),"")</f>
        <v/>
      </c>
      <c r="E1644" s="25" t="str">
        <f>IF(NOT(A1644=""),VLOOKUP(_xlfn.CONCAT(C1644,", ",D1644),pg!$C$2:$D$38,2,FALSE),"")</f>
        <v/>
      </c>
      <c r="F1644" s="24" t="str">
        <f t="shared" si="51"/>
        <v/>
      </c>
      <c r="H1644" t="str">
        <f>IF(COUNTIF(tabel_7!A$2:A$1015,BR_standardformat!G1647)&gt;0,BR_standardformat!G1647,"")</f>
        <v/>
      </c>
      <c r="I1644" t="str">
        <f t="shared" si="52"/>
        <v xml:space="preserve">, </v>
      </c>
    </row>
    <row r="1645" spans="1:9" x14ac:dyDescent="0.25">
      <c r="A1645" s="14" t="str">
        <f>IF(COUNTIF(tabel_7!A$2:A$1015,BR_standardformat!G1648)&gt;0,BR_standardformat!G1648,"")</f>
        <v/>
      </c>
      <c r="B1645" s="23" t="str">
        <f>IF(NOT(A1645=""),BR_standardformat!R1648,"")</f>
        <v/>
      </c>
      <c r="C1645" s="14" t="str">
        <f>IF(NOT(A1645=""),VLOOKUP(A1645,tabel_7!A1645:C2658,2,FALSE),"")</f>
        <v/>
      </c>
      <c r="D1645" s="14" t="str">
        <f>IF(NOT(A1645=""),VLOOKUP(A1645,tabel_7!A1645:C2658,3,FALSE),"")</f>
        <v/>
      </c>
      <c r="E1645" s="25" t="str">
        <f>IF(NOT(A1645=""),VLOOKUP(_xlfn.CONCAT(C1645,", ",D1645),pg!$C$2:$D$38,2,FALSE),"")</f>
        <v/>
      </c>
      <c r="F1645" s="24" t="str">
        <f t="shared" si="51"/>
        <v/>
      </c>
      <c r="H1645" t="str">
        <f>IF(COUNTIF(tabel_7!A$2:A$1015,BR_standardformat!G1648)&gt;0,BR_standardformat!G1648,"")</f>
        <v/>
      </c>
      <c r="I1645" t="str">
        <f t="shared" si="52"/>
        <v xml:space="preserve">, </v>
      </c>
    </row>
    <row r="1646" spans="1:9" x14ac:dyDescent="0.25">
      <c r="A1646" s="14" t="str">
        <f>IF(COUNTIF(tabel_7!A$2:A$1015,BR_standardformat!G1649)&gt;0,BR_standardformat!G1649,"")</f>
        <v/>
      </c>
      <c r="B1646" s="23" t="str">
        <f>IF(NOT(A1646=""),BR_standardformat!R1649,"")</f>
        <v/>
      </c>
      <c r="C1646" s="14" t="str">
        <f>IF(NOT(A1646=""),VLOOKUP(A1646,tabel_7!A1646:C2659,2,FALSE),"")</f>
        <v/>
      </c>
      <c r="D1646" s="14" t="str">
        <f>IF(NOT(A1646=""),VLOOKUP(A1646,tabel_7!A1646:C2659,3,FALSE),"")</f>
        <v/>
      </c>
      <c r="E1646" s="25" t="str">
        <f>IF(NOT(A1646=""),VLOOKUP(_xlfn.CONCAT(C1646,", ",D1646),pg!$C$2:$D$38,2,FALSE),"")</f>
        <v/>
      </c>
      <c r="F1646" s="24" t="str">
        <f t="shared" si="51"/>
        <v/>
      </c>
      <c r="H1646" t="str">
        <f>IF(COUNTIF(tabel_7!A$2:A$1015,BR_standardformat!G1649)&gt;0,BR_standardformat!G1649,"")</f>
        <v/>
      </c>
      <c r="I1646" t="str">
        <f t="shared" si="52"/>
        <v xml:space="preserve">, </v>
      </c>
    </row>
    <row r="1647" spans="1:9" x14ac:dyDescent="0.25">
      <c r="A1647" s="14" t="str">
        <f>IF(COUNTIF(tabel_7!A$2:A$1015,BR_standardformat!G1650)&gt;0,BR_standardformat!G1650,"")</f>
        <v/>
      </c>
      <c r="B1647" s="23" t="str">
        <f>IF(NOT(A1647=""),BR_standardformat!R1650,"")</f>
        <v/>
      </c>
      <c r="C1647" s="14" t="str">
        <f>IF(NOT(A1647=""),VLOOKUP(A1647,tabel_7!A1647:C2660,2,FALSE),"")</f>
        <v/>
      </c>
      <c r="D1647" s="14" t="str">
        <f>IF(NOT(A1647=""),VLOOKUP(A1647,tabel_7!A1647:C2660,3,FALSE),"")</f>
        <v/>
      </c>
      <c r="E1647" s="25" t="str">
        <f>IF(NOT(A1647=""),VLOOKUP(_xlfn.CONCAT(C1647,", ",D1647),pg!$C$2:$D$38,2,FALSE),"")</f>
        <v/>
      </c>
      <c r="F1647" s="24" t="str">
        <f t="shared" si="51"/>
        <v/>
      </c>
      <c r="H1647" t="str">
        <f>IF(COUNTIF(tabel_7!A$2:A$1015,BR_standardformat!G1650)&gt;0,BR_standardformat!G1650,"")</f>
        <v/>
      </c>
      <c r="I1647" t="str">
        <f t="shared" si="52"/>
        <v xml:space="preserve">, </v>
      </c>
    </row>
    <row r="1648" spans="1:9" x14ac:dyDescent="0.25">
      <c r="A1648" s="14" t="str">
        <f>IF(COUNTIF(tabel_7!A$2:A$1015,BR_standardformat!G1651)&gt;0,BR_standardformat!G1651,"")</f>
        <v/>
      </c>
      <c r="B1648" s="23" t="str">
        <f>IF(NOT(A1648=""),BR_standardformat!R1651,"")</f>
        <v/>
      </c>
      <c r="C1648" s="14" t="str">
        <f>IF(NOT(A1648=""),VLOOKUP(A1648,tabel_7!A1648:C2661,2,FALSE),"")</f>
        <v/>
      </c>
      <c r="D1648" s="14" t="str">
        <f>IF(NOT(A1648=""),VLOOKUP(A1648,tabel_7!A1648:C2661,3,FALSE),"")</f>
        <v/>
      </c>
      <c r="E1648" s="25" t="str">
        <f>IF(NOT(A1648=""),VLOOKUP(_xlfn.CONCAT(C1648,", ",D1648),pg!$C$2:$D$38,2,FALSE),"")</f>
        <v/>
      </c>
      <c r="F1648" s="24" t="str">
        <f t="shared" si="51"/>
        <v/>
      </c>
      <c r="H1648" t="str">
        <f>IF(COUNTIF(tabel_7!A$2:A$1015,BR_standardformat!G1651)&gt;0,BR_standardformat!G1651,"")</f>
        <v/>
      </c>
      <c r="I1648" t="str">
        <f t="shared" si="52"/>
        <v xml:space="preserve">, </v>
      </c>
    </row>
    <row r="1649" spans="1:9" x14ac:dyDescent="0.25">
      <c r="A1649" s="14" t="str">
        <f>IF(COUNTIF(tabel_7!A$2:A$1015,BR_standardformat!G1652)&gt;0,BR_standardformat!G1652,"")</f>
        <v/>
      </c>
      <c r="B1649" s="23" t="str">
        <f>IF(NOT(A1649=""),BR_standardformat!R1652,"")</f>
        <v/>
      </c>
      <c r="C1649" s="14" t="str">
        <f>IF(NOT(A1649=""),VLOOKUP(A1649,tabel_7!A1649:C2662,2,FALSE),"")</f>
        <v/>
      </c>
      <c r="D1649" s="14" t="str">
        <f>IF(NOT(A1649=""),VLOOKUP(A1649,tabel_7!A1649:C2662,3,FALSE),"")</f>
        <v/>
      </c>
      <c r="E1649" s="25" t="str">
        <f>IF(NOT(A1649=""),VLOOKUP(_xlfn.CONCAT(C1649,", ",D1649),pg!$C$2:$D$38,2,FALSE),"")</f>
        <v/>
      </c>
      <c r="F1649" s="24" t="str">
        <f t="shared" si="51"/>
        <v/>
      </c>
      <c r="H1649" t="str">
        <f>IF(COUNTIF(tabel_7!A$2:A$1015,BR_standardformat!G1652)&gt;0,BR_standardformat!G1652,"")</f>
        <v/>
      </c>
      <c r="I1649" t="str">
        <f t="shared" si="52"/>
        <v xml:space="preserve">, </v>
      </c>
    </row>
    <row r="1650" spans="1:9" x14ac:dyDescent="0.25">
      <c r="A1650" s="14" t="str">
        <f>IF(COUNTIF(tabel_7!A$2:A$1015,BR_standardformat!G1653)&gt;0,BR_standardformat!G1653,"")</f>
        <v/>
      </c>
      <c r="B1650" s="23" t="str">
        <f>IF(NOT(A1650=""),BR_standardformat!R1653,"")</f>
        <v/>
      </c>
      <c r="C1650" s="14" t="str">
        <f>IF(NOT(A1650=""),VLOOKUP(A1650,tabel_7!A1650:C2663,2,FALSE),"")</f>
        <v/>
      </c>
      <c r="D1650" s="14" t="str">
        <f>IF(NOT(A1650=""),VLOOKUP(A1650,tabel_7!A1650:C2663,3,FALSE),"")</f>
        <v/>
      </c>
      <c r="E1650" s="25" t="str">
        <f>IF(NOT(A1650=""),VLOOKUP(_xlfn.CONCAT(C1650,", ",D1650),pg!$C$2:$D$38,2,FALSE),"")</f>
        <v/>
      </c>
      <c r="F1650" s="24" t="str">
        <f t="shared" si="51"/>
        <v/>
      </c>
      <c r="H1650" t="str">
        <f>IF(COUNTIF(tabel_7!A$2:A$1015,BR_standardformat!G1653)&gt;0,BR_standardformat!G1653,"")</f>
        <v/>
      </c>
      <c r="I1650" t="str">
        <f t="shared" si="52"/>
        <v xml:space="preserve">, </v>
      </c>
    </row>
    <row r="1651" spans="1:9" x14ac:dyDescent="0.25">
      <c r="A1651" s="14" t="str">
        <f>IF(COUNTIF(tabel_7!A$2:A$1015,BR_standardformat!G1654)&gt;0,BR_standardformat!G1654,"")</f>
        <v/>
      </c>
      <c r="B1651" s="23" t="str">
        <f>IF(NOT(A1651=""),BR_standardformat!R1654,"")</f>
        <v/>
      </c>
      <c r="C1651" s="14" t="str">
        <f>IF(NOT(A1651=""),VLOOKUP(A1651,tabel_7!A1651:C2664,2,FALSE),"")</f>
        <v/>
      </c>
      <c r="D1651" s="14" t="str">
        <f>IF(NOT(A1651=""),VLOOKUP(A1651,tabel_7!A1651:C2664,3,FALSE),"")</f>
        <v/>
      </c>
      <c r="E1651" s="25" t="str">
        <f>IF(NOT(A1651=""),VLOOKUP(_xlfn.CONCAT(C1651,", ",D1651),pg!$C$2:$D$38,2,FALSE),"")</f>
        <v/>
      </c>
      <c r="F1651" s="24" t="str">
        <f t="shared" si="51"/>
        <v/>
      </c>
      <c r="H1651" t="str">
        <f>IF(COUNTIF(tabel_7!A$2:A$1015,BR_standardformat!G1654)&gt;0,BR_standardformat!G1654,"")</f>
        <v/>
      </c>
      <c r="I1651" t="str">
        <f t="shared" si="52"/>
        <v xml:space="preserve">, </v>
      </c>
    </row>
    <row r="1652" spans="1:9" x14ac:dyDescent="0.25">
      <c r="A1652" s="14" t="str">
        <f>IF(COUNTIF(tabel_7!A$2:A$1015,BR_standardformat!G1655)&gt;0,BR_standardformat!G1655,"")</f>
        <v/>
      </c>
      <c r="B1652" s="23" t="str">
        <f>IF(NOT(A1652=""),BR_standardformat!R1655,"")</f>
        <v/>
      </c>
      <c r="C1652" s="14" t="str">
        <f>IF(NOT(A1652=""),VLOOKUP(A1652,tabel_7!A1652:C2665,2,FALSE),"")</f>
        <v/>
      </c>
      <c r="D1652" s="14" t="str">
        <f>IF(NOT(A1652=""),VLOOKUP(A1652,tabel_7!A1652:C2665,3,FALSE),"")</f>
        <v/>
      </c>
      <c r="E1652" s="25" t="str">
        <f>IF(NOT(A1652=""),VLOOKUP(_xlfn.CONCAT(C1652,", ",D1652),pg!$C$2:$D$38,2,FALSE),"")</f>
        <v/>
      </c>
      <c r="F1652" s="24" t="str">
        <f t="shared" si="51"/>
        <v/>
      </c>
      <c r="H1652" t="str">
        <f>IF(COUNTIF(tabel_7!A$2:A$1015,BR_standardformat!G1655)&gt;0,BR_standardformat!G1655,"")</f>
        <v/>
      </c>
      <c r="I1652" t="str">
        <f t="shared" si="52"/>
        <v xml:space="preserve">, </v>
      </c>
    </row>
    <row r="1653" spans="1:9" x14ac:dyDescent="0.25">
      <c r="A1653" s="14" t="str">
        <f>IF(COUNTIF(tabel_7!A$2:A$1015,BR_standardformat!G1656)&gt;0,BR_standardformat!G1656,"")</f>
        <v/>
      </c>
      <c r="B1653" s="23" t="str">
        <f>IF(NOT(A1653=""),BR_standardformat!R1656,"")</f>
        <v/>
      </c>
      <c r="C1653" s="14" t="str">
        <f>IF(NOT(A1653=""),VLOOKUP(A1653,tabel_7!A1653:C2666,2,FALSE),"")</f>
        <v/>
      </c>
      <c r="D1653" s="14" t="str">
        <f>IF(NOT(A1653=""),VLOOKUP(A1653,tabel_7!A1653:C2666,3,FALSE),"")</f>
        <v/>
      </c>
      <c r="E1653" s="25" t="str">
        <f>IF(NOT(A1653=""),VLOOKUP(_xlfn.CONCAT(C1653,", ",D1653),pg!$C$2:$D$38,2,FALSE),"")</f>
        <v/>
      </c>
      <c r="F1653" s="24" t="str">
        <f t="shared" si="51"/>
        <v/>
      </c>
      <c r="H1653" t="str">
        <f>IF(COUNTIF(tabel_7!A$2:A$1015,BR_standardformat!G1656)&gt;0,BR_standardformat!G1656,"")</f>
        <v/>
      </c>
      <c r="I1653" t="str">
        <f t="shared" si="52"/>
        <v xml:space="preserve">, </v>
      </c>
    </row>
    <row r="1654" spans="1:9" x14ac:dyDescent="0.25">
      <c r="A1654" s="14" t="str">
        <f>IF(COUNTIF(tabel_7!A$2:A$1015,BR_standardformat!G1657)&gt;0,BR_standardformat!G1657,"")</f>
        <v/>
      </c>
      <c r="B1654" s="23" t="str">
        <f>IF(NOT(A1654=""),BR_standardformat!R1657,"")</f>
        <v/>
      </c>
      <c r="C1654" s="14" t="str">
        <f>IF(NOT(A1654=""),VLOOKUP(A1654,tabel_7!A1654:C2667,2,FALSE),"")</f>
        <v/>
      </c>
      <c r="D1654" s="14" t="str">
        <f>IF(NOT(A1654=""),VLOOKUP(A1654,tabel_7!A1654:C2667,3,FALSE),"")</f>
        <v/>
      </c>
      <c r="E1654" s="25" t="str">
        <f>IF(NOT(A1654=""),VLOOKUP(_xlfn.CONCAT(C1654,", ",D1654),pg!$C$2:$D$38,2,FALSE),"")</f>
        <v/>
      </c>
      <c r="F1654" s="24" t="str">
        <f t="shared" si="51"/>
        <v/>
      </c>
      <c r="H1654" t="str">
        <f>IF(COUNTIF(tabel_7!A$2:A$1015,BR_standardformat!G1657)&gt;0,BR_standardformat!G1657,"")</f>
        <v/>
      </c>
      <c r="I1654" t="str">
        <f t="shared" si="52"/>
        <v xml:space="preserve">, </v>
      </c>
    </row>
    <row r="1655" spans="1:9" x14ac:dyDescent="0.25">
      <c r="A1655" s="14" t="str">
        <f>IF(COUNTIF(tabel_7!A$2:A$1015,BR_standardformat!G1658)&gt;0,BR_standardformat!G1658,"")</f>
        <v/>
      </c>
      <c r="B1655" s="23" t="str">
        <f>IF(NOT(A1655=""),BR_standardformat!R1658,"")</f>
        <v/>
      </c>
      <c r="C1655" s="14" t="str">
        <f>IF(NOT(A1655=""),VLOOKUP(A1655,tabel_7!A1655:C2668,2,FALSE),"")</f>
        <v/>
      </c>
      <c r="D1655" s="14" t="str">
        <f>IF(NOT(A1655=""),VLOOKUP(A1655,tabel_7!A1655:C2668,3,FALSE),"")</f>
        <v/>
      </c>
      <c r="E1655" s="25" t="str">
        <f>IF(NOT(A1655=""),VLOOKUP(_xlfn.CONCAT(C1655,", ",D1655),pg!$C$2:$D$38,2,FALSE),"")</f>
        <v/>
      </c>
      <c r="F1655" s="24" t="str">
        <f t="shared" si="51"/>
        <v/>
      </c>
      <c r="H1655" t="str">
        <f>IF(COUNTIF(tabel_7!A$2:A$1015,BR_standardformat!G1658)&gt;0,BR_standardformat!G1658,"")</f>
        <v/>
      </c>
      <c r="I1655" t="str">
        <f t="shared" si="52"/>
        <v xml:space="preserve">, </v>
      </c>
    </row>
    <row r="1656" spans="1:9" x14ac:dyDescent="0.25">
      <c r="A1656" s="14" t="str">
        <f>IF(COUNTIF(tabel_7!A$2:A$1015,BR_standardformat!G1659)&gt;0,BR_standardformat!G1659,"")</f>
        <v/>
      </c>
      <c r="B1656" s="23" t="str">
        <f>IF(NOT(A1656=""),BR_standardformat!R1659,"")</f>
        <v/>
      </c>
      <c r="C1656" s="14" t="str">
        <f>IF(NOT(A1656=""),VLOOKUP(A1656,tabel_7!A1656:C2669,2,FALSE),"")</f>
        <v/>
      </c>
      <c r="D1656" s="14" t="str">
        <f>IF(NOT(A1656=""),VLOOKUP(A1656,tabel_7!A1656:C2669,3,FALSE),"")</f>
        <v/>
      </c>
      <c r="E1656" s="25" t="str">
        <f>IF(NOT(A1656=""),VLOOKUP(_xlfn.CONCAT(C1656,", ",D1656),pg!$C$2:$D$38,2,FALSE),"")</f>
        <v/>
      </c>
      <c r="F1656" s="24" t="str">
        <f t="shared" si="51"/>
        <v/>
      </c>
      <c r="H1656" t="str">
        <f>IF(COUNTIF(tabel_7!A$2:A$1015,BR_standardformat!G1659)&gt;0,BR_standardformat!G1659,"")</f>
        <v/>
      </c>
      <c r="I1656" t="str">
        <f t="shared" si="52"/>
        <v xml:space="preserve">, </v>
      </c>
    </row>
    <row r="1657" spans="1:9" x14ac:dyDescent="0.25">
      <c r="A1657" s="14" t="str">
        <f>IF(COUNTIF(tabel_7!A$2:A$1015,BR_standardformat!G1660)&gt;0,BR_standardformat!G1660,"")</f>
        <v/>
      </c>
      <c r="B1657" s="23" t="str">
        <f>IF(NOT(A1657=""),BR_standardformat!R1660,"")</f>
        <v/>
      </c>
      <c r="C1657" s="14" t="str">
        <f>IF(NOT(A1657=""),VLOOKUP(A1657,tabel_7!A1657:C2670,2,FALSE),"")</f>
        <v/>
      </c>
      <c r="D1657" s="14" t="str">
        <f>IF(NOT(A1657=""),VLOOKUP(A1657,tabel_7!A1657:C2670,3,FALSE),"")</f>
        <v/>
      </c>
      <c r="E1657" s="25" t="str">
        <f>IF(NOT(A1657=""),VLOOKUP(_xlfn.CONCAT(C1657,", ",D1657),pg!$C$2:$D$38,2,FALSE),"")</f>
        <v/>
      </c>
      <c r="F1657" s="24" t="str">
        <f t="shared" si="51"/>
        <v/>
      </c>
      <c r="H1657" t="str">
        <f>IF(COUNTIF(tabel_7!A$2:A$1015,BR_standardformat!G1660)&gt;0,BR_standardformat!G1660,"")</f>
        <v/>
      </c>
      <c r="I1657" t="str">
        <f t="shared" si="52"/>
        <v xml:space="preserve">, </v>
      </c>
    </row>
    <row r="1658" spans="1:9" x14ac:dyDescent="0.25">
      <c r="A1658" s="14" t="str">
        <f>IF(COUNTIF(tabel_7!A$2:A$1015,BR_standardformat!G1661)&gt;0,BR_standardformat!G1661,"")</f>
        <v/>
      </c>
      <c r="B1658" s="23" t="str">
        <f>IF(NOT(A1658=""),BR_standardformat!R1661,"")</f>
        <v/>
      </c>
      <c r="C1658" s="14" t="str">
        <f>IF(NOT(A1658=""),VLOOKUP(A1658,tabel_7!A1658:C2671,2,FALSE),"")</f>
        <v/>
      </c>
      <c r="D1658" s="14" t="str">
        <f>IF(NOT(A1658=""),VLOOKUP(A1658,tabel_7!A1658:C2671,3,FALSE),"")</f>
        <v/>
      </c>
      <c r="E1658" s="25" t="str">
        <f>IF(NOT(A1658=""),VLOOKUP(_xlfn.CONCAT(C1658,", ",D1658),pg!$C$2:$D$38,2,FALSE),"")</f>
        <v/>
      </c>
      <c r="F1658" s="24" t="str">
        <f t="shared" si="51"/>
        <v/>
      </c>
      <c r="H1658" t="str">
        <f>IF(COUNTIF(tabel_7!A$2:A$1015,BR_standardformat!G1661)&gt;0,BR_standardformat!G1661,"")</f>
        <v/>
      </c>
      <c r="I1658" t="str">
        <f t="shared" si="52"/>
        <v xml:space="preserve">, </v>
      </c>
    </row>
    <row r="1659" spans="1:9" x14ac:dyDescent="0.25">
      <c r="A1659" s="14" t="str">
        <f>IF(COUNTIF(tabel_7!A$2:A$1015,BR_standardformat!G1662)&gt;0,BR_standardformat!G1662,"")</f>
        <v/>
      </c>
      <c r="B1659" s="23" t="str">
        <f>IF(NOT(A1659=""),BR_standardformat!R1662,"")</f>
        <v/>
      </c>
      <c r="C1659" s="14" t="str">
        <f>IF(NOT(A1659=""),VLOOKUP(A1659,tabel_7!A1659:C2672,2,FALSE),"")</f>
        <v/>
      </c>
      <c r="D1659" s="14" t="str">
        <f>IF(NOT(A1659=""),VLOOKUP(A1659,tabel_7!A1659:C2672,3,FALSE),"")</f>
        <v/>
      </c>
      <c r="E1659" s="25" t="str">
        <f>IF(NOT(A1659=""),VLOOKUP(_xlfn.CONCAT(C1659,", ",D1659),pg!$C$2:$D$38,2,FALSE),"")</f>
        <v/>
      </c>
      <c r="F1659" s="24" t="str">
        <f t="shared" si="51"/>
        <v/>
      </c>
      <c r="H1659" t="str">
        <f>IF(COUNTIF(tabel_7!A$2:A$1015,BR_standardformat!G1662)&gt;0,BR_standardformat!G1662,"")</f>
        <v/>
      </c>
      <c r="I1659" t="str">
        <f t="shared" si="52"/>
        <v xml:space="preserve">, </v>
      </c>
    </row>
    <row r="1660" spans="1:9" x14ac:dyDescent="0.25">
      <c r="A1660" s="14" t="str">
        <f>IF(COUNTIF(tabel_7!A$2:A$1015,BR_standardformat!G1663)&gt;0,BR_standardformat!G1663,"")</f>
        <v/>
      </c>
      <c r="B1660" s="23" t="str">
        <f>IF(NOT(A1660=""),BR_standardformat!R1663,"")</f>
        <v/>
      </c>
      <c r="C1660" s="14" t="str">
        <f>IF(NOT(A1660=""),VLOOKUP(A1660,tabel_7!A1660:C2673,2,FALSE),"")</f>
        <v/>
      </c>
      <c r="D1660" s="14" t="str">
        <f>IF(NOT(A1660=""),VLOOKUP(A1660,tabel_7!A1660:C2673,3,FALSE),"")</f>
        <v/>
      </c>
      <c r="E1660" s="25" t="str">
        <f>IF(NOT(A1660=""),VLOOKUP(_xlfn.CONCAT(C1660,", ",D1660),pg!$C$2:$D$38,2,FALSE),"")</f>
        <v/>
      </c>
      <c r="F1660" s="24" t="str">
        <f t="shared" si="51"/>
        <v/>
      </c>
      <c r="H1660" t="str">
        <f>IF(COUNTIF(tabel_7!A$2:A$1015,BR_standardformat!G1663)&gt;0,BR_standardformat!G1663,"")</f>
        <v/>
      </c>
      <c r="I1660" t="str">
        <f t="shared" si="52"/>
        <v xml:space="preserve">, </v>
      </c>
    </row>
    <row r="1661" spans="1:9" x14ac:dyDescent="0.25">
      <c r="A1661" s="14" t="str">
        <f>IF(COUNTIF(tabel_7!A$2:A$1015,BR_standardformat!G1664)&gt;0,BR_standardformat!G1664,"")</f>
        <v/>
      </c>
      <c r="B1661" s="23" t="str">
        <f>IF(NOT(A1661=""),BR_standardformat!R1664,"")</f>
        <v/>
      </c>
      <c r="C1661" s="14" t="str">
        <f>IF(NOT(A1661=""),VLOOKUP(A1661,tabel_7!A1661:C2674,2,FALSE),"")</f>
        <v/>
      </c>
      <c r="D1661" s="14" t="str">
        <f>IF(NOT(A1661=""),VLOOKUP(A1661,tabel_7!A1661:C2674,3,FALSE),"")</f>
        <v/>
      </c>
      <c r="E1661" s="25" t="str">
        <f>IF(NOT(A1661=""),VLOOKUP(_xlfn.CONCAT(C1661,", ",D1661),pg!$C$2:$D$38,2,FALSE),"")</f>
        <v/>
      </c>
      <c r="F1661" s="24" t="str">
        <f t="shared" si="51"/>
        <v/>
      </c>
      <c r="H1661" t="str">
        <f>IF(COUNTIF(tabel_7!A$2:A$1015,BR_standardformat!G1664)&gt;0,BR_standardformat!G1664,"")</f>
        <v/>
      </c>
      <c r="I1661" t="str">
        <f t="shared" si="52"/>
        <v xml:space="preserve">, </v>
      </c>
    </row>
    <row r="1662" spans="1:9" x14ac:dyDescent="0.25">
      <c r="A1662" s="14" t="str">
        <f>IF(COUNTIF(tabel_7!A$2:A$1015,BR_standardformat!G1665)&gt;0,BR_standardformat!G1665,"")</f>
        <v/>
      </c>
      <c r="B1662" s="23" t="str">
        <f>IF(NOT(A1662=""),BR_standardformat!R1665,"")</f>
        <v/>
      </c>
      <c r="C1662" s="14" t="str">
        <f>IF(NOT(A1662=""),VLOOKUP(A1662,tabel_7!A1662:C2675,2,FALSE),"")</f>
        <v/>
      </c>
      <c r="D1662" s="14" t="str">
        <f>IF(NOT(A1662=""),VLOOKUP(A1662,tabel_7!A1662:C2675,3,FALSE),"")</f>
        <v/>
      </c>
      <c r="E1662" s="25" t="str">
        <f>IF(NOT(A1662=""),VLOOKUP(_xlfn.CONCAT(C1662,", ",D1662),pg!$C$2:$D$38,2,FALSE),"")</f>
        <v/>
      </c>
      <c r="F1662" s="24" t="str">
        <f t="shared" si="51"/>
        <v/>
      </c>
      <c r="H1662" t="str">
        <f>IF(COUNTIF(tabel_7!A$2:A$1015,BR_standardformat!G1665)&gt;0,BR_standardformat!G1665,"")</f>
        <v/>
      </c>
      <c r="I1662" t="str">
        <f t="shared" si="52"/>
        <v xml:space="preserve">, </v>
      </c>
    </row>
    <row r="1663" spans="1:9" x14ac:dyDescent="0.25">
      <c r="A1663" s="14" t="str">
        <f>IF(COUNTIF(tabel_7!A$2:A$1015,BR_standardformat!G1666)&gt;0,BR_standardformat!G1666,"")</f>
        <v/>
      </c>
      <c r="B1663" s="23" t="str">
        <f>IF(NOT(A1663=""),BR_standardformat!R1666,"")</f>
        <v/>
      </c>
      <c r="C1663" s="14" t="str">
        <f>IF(NOT(A1663=""),VLOOKUP(A1663,tabel_7!A1663:C2676,2,FALSE),"")</f>
        <v/>
      </c>
      <c r="D1663" s="14" t="str">
        <f>IF(NOT(A1663=""),VLOOKUP(A1663,tabel_7!A1663:C2676,3,FALSE),"")</f>
        <v/>
      </c>
      <c r="E1663" s="25" t="str">
        <f>IF(NOT(A1663=""),VLOOKUP(_xlfn.CONCAT(C1663,", ",D1663),pg!$C$2:$D$38,2,FALSE),"")</f>
        <v/>
      </c>
      <c r="F1663" s="24" t="str">
        <f t="shared" si="51"/>
        <v/>
      </c>
      <c r="H1663" t="str">
        <f>IF(COUNTIF(tabel_7!A$2:A$1015,BR_standardformat!G1666)&gt;0,BR_standardformat!G1666,"")</f>
        <v/>
      </c>
      <c r="I1663" t="str">
        <f t="shared" si="52"/>
        <v xml:space="preserve">, </v>
      </c>
    </row>
    <row r="1664" spans="1:9" x14ac:dyDescent="0.25">
      <c r="A1664" s="14" t="str">
        <f>IF(COUNTIF(tabel_7!A$2:A$1015,BR_standardformat!G1667)&gt;0,BR_standardformat!G1667,"")</f>
        <v/>
      </c>
      <c r="B1664" s="23" t="str">
        <f>IF(NOT(A1664=""),BR_standardformat!R1667,"")</f>
        <v/>
      </c>
      <c r="C1664" s="14" t="str">
        <f>IF(NOT(A1664=""),VLOOKUP(A1664,tabel_7!A1664:C2677,2,FALSE),"")</f>
        <v/>
      </c>
      <c r="D1664" s="14" t="str">
        <f>IF(NOT(A1664=""),VLOOKUP(A1664,tabel_7!A1664:C2677,3,FALSE),"")</f>
        <v/>
      </c>
      <c r="E1664" s="25" t="str">
        <f>IF(NOT(A1664=""),VLOOKUP(_xlfn.CONCAT(C1664,", ",D1664),pg!$C$2:$D$38,2,FALSE),"")</f>
        <v/>
      </c>
      <c r="F1664" s="24" t="str">
        <f t="shared" si="51"/>
        <v/>
      </c>
      <c r="H1664" t="str">
        <f>IF(COUNTIF(tabel_7!A$2:A$1015,BR_standardformat!G1667)&gt;0,BR_standardformat!G1667,"")</f>
        <v/>
      </c>
      <c r="I1664" t="str">
        <f t="shared" si="52"/>
        <v xml:space="preserve">, </v>
      </c>
    </row>
    <row r="1665" spans="1:9" x14ac:dyDescent="0.25">
      <c r="A1665" s="14" t="str">
        <f>IF(COUNTIF(tabel_7!A$2:A$1015,BR_standardformat!G1668)&gt;0,BR_standardformat!G1668,"")</f>
        <v/>
      </c>
      <c r="B1665" s="23" t="str">
        <f>IF(NOT(A1665=""),BR_standardformat!R1668,"")</f>
        <v/>
      </c>
      <c r="C1665" s="14" t="str">
        <f>IF(NOT(A1665=""),VLOOKUP(A1665,tabel_7!A1665:C2678,2,FALSE),"")</f>
        <v/>
      </c>
      <c r="D1665" s="14" t="str">
        <f>IF(NOT(A1665=""),VLOOKUP(A1665,tabel_7!A1665:C2678,3,FALSE),"")</f>
        <v/>
      </c>
      <c r="E1665" s="25" t="str">
        <f>IF(NOT(A1665=""),VLOOKUP(_xlfn.CONCAT(C1665,", ",D1665),pg!$C$2:$D$38,2,FALSE),"")</f>
        <v/>
      </c>
      <c r="F1665" s="24" t="str">
        <f t="shared" si="51"/>
        <v/>
      </c>
      <c r="H1665" t="str">
        <f>IF(COUNTIF(tabel_7!A$2:A$1015,BR_standardformat!G1668)&gt;0,BR_standardformat!G1668,"")</f>
        <v/>
      </c>
      <c r="I1665" t="str">
        <f t="shared" si="52"/>
        <v xml:space="preserve">, </v>
      </c>
    </row>
    <row r="1666" spans="1:9" x14ac:dyDescent="0.25">
      <c r="A1666" s="14" t="str">
        <f>IF(COUNTIF(tabel_7!A$2:A$1015,BR_standardformat!G1669)&gt;0,BR_standardformat!G1669,"")</f>
        <v/>
      </c>
      <c r="B1666" s="23" t="str">
        <f>IF(NOT(A1666=""),BR_standardformat!R1669,"")</f>
        <v/>
      </c>
      <c r="C1666" s="14" t="str">
        <f>IF(NOT(A1666=""),VLOOKUP(A1666,tabel_7!A1666:C2679,2,FALSE),"")</f>
        <v/>
      </c>
      <c r="D1666" s="14" t="str">
        <f>IF(NOT(A1666=""),VLOOKUP(A1666,tabel_7!A1666:C2679,3,FALSE),"")</f>
        <v/>
      </c>
      <c r="E1666" s="25" t="str">
        <f>IF(NOT(A1666=""),VLOOKUP(_xlfn.CONCAT(C1666,", ",D1666),pg!$C$2:$D$38,2,FALSE),"")</f>
        <v/>
      </c>
      <c r="F1666" s="24" t="str">
        <f t="shared" si="51"/>
        <v/>
      </c>
      <c r="H1666" t="str">
        <f>IF(COUNTIF(tabel_7!A$2:A$1015,BR_standardformat!G1669)&gt;0,BR_standardformat!G1669,"")</f>
        <v/>
      </c>
      <c r="I1666" t="str">
        <f t="shared" si="52"/>
        <v xml:space="preserve">, </v>
      </c>
    </row>
    <row r="1667" spans="1:9" x14ac:dyDescent="0.25">
      <c r="A1667" s="14" t="str">
        <f>IF(COUNTIF(tabel_7!A$2:A$1015,BR_standardformat!G1670)&gt;0,BR_standardformat!G1670,"")</f>
        <v/>
      </c>
      <c r="B1667" s="23" t="str">
        <f>IF(NOT(A1667=""),BR_standardformat!R1670,"")</f>
        <v/>
      </c>
      <c r="C1667" s="14" t="str">
        <f>IF(NOT(A1667=""),VLOOKUP(A1667,tabel_7!A1667:C2680,2,FALSE),"")</f>
        <v/>
      </c>
      <c r="D1667" s="14" t="str">
        <f>IF(NOT(A1667=""),VLOOKUP(A1667,tabel_7!A1667:C2680,3,FALSE),"")</f>
        <v/>
      </c>
      <c r="E1667" s="25" t="str">
        <f>IF(NOT(A1667=""),VLOOKUP(_xlfn.CONCAT(C1667,", ",D1667),pg!$C$2:$D$38,2,FALSE),"")</f>
        <v/>
      </c>
      <c r="F1667" s="24" t="str">
        <f t="shared" ref="F1667:F1730" si="53">IF(NOT(B1667=""),B1667*E1667,"")</f>
        <v/>
      </c>
      <c r="H1667" t="str">
        <f>IF(COUNTIF(tabel_7!A$2:A$1015,BR_standardformat!G1670)&gt;0,BR_standardformat!G1670,"")</f>
        <v/>
      </c>
      <c r="I1667" t="str">
        <f t="shared" ref="I1667:I1730" si="54">_xlfn.CONCAT(C1667,", ",D1667)</f>
        <v xml:space="preserve">, </v>
      </c>
    </row>
    <row r="1668" spans="1:9" x14ac:dyDescent="0.25">
      <c r="A1668" s="14" t="str">
        <f>IF(COUNTIF(tabel_7!A$2:A$1015,BR_standardformat!G1671)&gt;0,BR_standardformat!G1671,"")</f>
        <v/>
      </c>
      <c r="B1668" s="23" t="str">
        <f>IF(NOT(A1668=""),BR_standardformat!R1671,"")</f>
        <v/>
      </c>
      <c r="C1668" s="14" t="str">
        <f>IF(NOT(A1668=""),VLOOKUP(A1668,tabel_7!A1668:C2681,2,FALSE),"")</f>
        <v/>
      </c>
      <c r="D1668" s="14" t="str">
        <f>IF(NOT(A1668=""),VLOOKUP(A1668,tabel_7!A1668:C2681,3,FALSE),"")</f>
        <v/>
      </c>
      <c r="E1668" s="25" t="str">
        <f>IF(NOT(A1668=""),VLOOKUP(_xlfn.CONCAT(C1668,", ",D1668),pg!$C$2:$D$38,2,FALSE),"")</f>
        <v/>
      </c>
      <c r="F1668" s="24" t="str">
        <f t="shared" si="53"/>
        <v/>
      </c>
      <c r="H1668" t="str">
        <f>IF(COUNTIF(tabel_7!A$2:A$1015,BR_standardformat!G1671)&gt;0,BR_standardformat!G1671,"")</f>
        <v/>
      </c>
      <c r="I1668" t="str">
        <f t="shared" si="54"/>
        <v xml:space="preserve">, </v>
      </c>
    </row>
    <row r="1669" spans="1:9" x14ac:dyDescent="0.25">
      <c r="A1669" s="14" t="str">
        <f>IF(COUNTIF(tabel_7!A$2:A$1015,BR_standardformat!G1672)&gt;0,BR_standardformat!G1672,"")</f>
        <v/>
      </c>
      <c r="B1669" s="23" t="str">
        <f>IF(NOT(A1669=""),BR_standardformat!R1672,"")</f>
        <v/>
      </c>
      <c r="C1669" s="14" t="str">
        <f>IF(NOT(A1669=""),VLOOKUP(A1669,tabel_7!A1669:C2682,2,FALSE),"")</f>
        <v/>
      </c>
      <c r="D1669" s="14" t="str">
        <f>IF(NOT(A1669=""),VLOOKUP(A1669,tabel_7!A1669:C2682,3,FALSE),"")</f>
        <v/>
      </c>
      <c r="E1669" s="25" t="str">
        <f>IF(NOT(A1669=""),VLOOKUP(_xlfn.CONCAT(C1669,", ",D1669),pg!$C$2:$D$38,2,FALSE),"")</f>
        <v/>
      </c>
      <c r="F1669" s="24" t="str">
        <f t="shared" si="53"/>
        <v/>
      </c>
      <c r="H1669" t="str">
        <f>IF(COUNTIF(tabel_7!A$2:A$1015,BR_standardformat!G1672)&gt;0,BR_standardformat!G1672,"")</f>
        <v/>
      </c>
      <c r="I1669" t="str">
        <f t="shared" si="54"/>
        <v xml:space="preserve">, </v>
      </c>
    </row>
    <row r="1670" spans="1:9" x14ac:dyDescent="0.25">
      <c r="A1670" s="14" t="str">
        <f>IF(COUNTIF(tabel_7!A$2:A$1015,BR_standardformat!G1673)&gt;0,BR_standardformat!G1673,"")</f>
        <v/>
      </c>
      <c r="B1670" s="23" t="str">
        <f>IF(NOT(A1670=""),BR_standardformat!R1673,"")</f>
        <v/>
      </c>
      <c r="C1670" s="14" t="str">
        <f>IF(NOT(A1670=""),VLOOKUP(A1670,tabel_7!A1670:C2683,2,FALSE),"")</f>
        <v/>
      </c>
      <c r="D1670" s="14" t="str">
        <f>IF(NOT(A1670=""),VLOOKUP(A1670,tabel_7!A1670:C2683,3,FALSE),"")</f>
        <v/>
      </c>
      <c r="E1670" s="25" t="str">
        <f>IF(NOT(A1670=""),VLOOKUP(_xlfn.CONCAT(C1670,", ",D1670),pg!$C$2:$D$38,2,FALSE),"")</f>
        <v/>
      </c>
      <c r="F1670" s="24" t="str">
        <f t="shared" si="53"/>
        <v/>
      </c>
      <c r="H1670" t="str">
        <f>IF(COUNTIF(tabel_7!A$2:A$1015,BR_standardformat!G1673)&gt;0,BR_standardformat!G1673,"")</f>
        <v/>
      </c>
      <c r="I1670" t="str">
        <f t="shared" si="54"/>
        <v xml:space="preserve">, </v>
      </c>
    </row>
    <row r="1671" spans="1:9" x14ac:dyDescent="0.25">
      <c r="A1671" s="14" t="str">
        <f>IF(COUNTIF(tabel_7!A$2:A$1015,BR_standardformat!G1674)&gt;0,BR_standardformat!G1674,"")</f>
        <v/>
      </c>
      <c r="B1671" s="23" t="str">
        <f>IF(NOT(A1671=""),BR_standardformat!R1674,"")</f>
        <v/>
      </c>
      <c r="C1671" s="14" t="str">
        <f>IF(NOT(A1671=""),VLOOKUP(A1671,tabel_7!A1671:C2684,2,FALSE),"")</f>
        <v/>
      </c>
      <c r="D1671" s="14" t="str">
        <f>IF(NOT(A1671=""),VLOOKUP(A1671,tabel_7!A1671:C2684,3,FALSE),"")</f>
        <v/>
      </c>
      <c r="E1671" s="25" t="str">
        <f>IF(NOT(A1671=""),VLOOKUP(_xlfn.CONCAT(C1671,", ",D1671),pg!$C$2:$D$38,2,FALSE),"")</f>
        <v/>
      </c>
      <c r="F1671" s="24" t="str">
        <f t="shared" si="53"/>
        <v/>
      </c>
      <c r="H1671" t="str">
        <f>IF(COUNTIF(tabel_7!A$2:A$1015,BR_standardformat!G1674)&gt;0,BR_standardformat!G1674,"")</f>
        <v/>
      </c>
      <c r="I1671" t="str">
        <f t="shared" si="54"/>
        <v xml:space="preserve">, </v>
      </c>
    </row>
    <row r="1672" spans="1:9" x14ac:dyDescent="0.25">
      <c r="A1672" s="14" t="str">
        <f>IF(COUNTIF(tabel_7!A$2:A$1015,BR_standardformat!G1675)&gt;0,BR_standardformat!G1675,"")</f>
        <v/>
      </c>
      <c r="B1672" s="23" t="str">
        <f>IF(NOT(A1672=""),BR_standardformat!R1675,"")</f>
        <v/>
      </c>
      <c r="C1672" s="14" t="str">
        <f>IF(NOT(A1672=""),VLOOKUP(A1672,tabel_7!A1672:C2685,2,FALSE),"")</f>
        <v/>
      </c>
      <c r="D1672" s="14" t="str">
        <f>IF(NOT(A1672=""),VLOOKUP(A1672,tabel_7!A1672:C2685,3,FALSE),"")</f>
        <v/>
      </c>
      <c r="E1672" s="25" t="str">
        <f>IF(NOT(A1672=""),VLOOKUP(_xlfn.CONCAT(C1672,", ",D1672),pg!$C$2:$D$38,2,FALSE),"")</f>
        <v/>
      </c>
      <c r="F1672" s="24" t="str">
        <f t="shared" si="53"/>
        <v/>
      </c>
      <c r="H1672" t="str">
        <f>IF(COUNTIF(tabel_7!A$2:A$1015,BR_standardformat!G1675)&gt;0,BR_standardformat!G1675,"")</f>
        <v/>
      </c>
      <c r="I1672" t="str">
        <f t="shared" si="54"/>
        <v xml:space="preserve">, </v>
      </c>
    </row>
    <row r="1673" spans="1:9" x14ac:dyDescent="0.25">
      <c r="A1673" s="14" t="str">
        <f>IF(COUNTIF(tabel_7!A$2:A$1015,BR_standardformat!G1676)&gt;0,BR_standardformat!G1676,"")</f>
        <v/>
      </c>
      <c r="B1673" s="23" t="str">
        <f>IF(NOT(A1673=""),BR_standardformat!R1676,"")</f>
        <v/>
      </c>
      <c r="C1673" s="14" t="str">
        <f>IF(NOT(A1673=""),VLOOKUP(A1673,tabel_7!A1673:C2686,2,FALSE),"")</f>
        <v/>
      </c>
      <c r="D1673" s="14" t="str">
        <f>IF(NOT(A1673=""),VLOOKUP(A1673,tabel_7!A1673:C2686,3,FALSE),"")</f>
        <v/>
      </c>
      <c r="E1673" s="25" t="str">
        <f>IF(NOT(A1673=""),VLOOKUP(_xlfn.CONCAT(C1673,", ",D1673),pg!$C$2:$D$38,2,FALSE),"")</f>
        <v/>
      </c>
      <c r="F1673" s="24" t="str">
        <f t="shared" si="53"/>
        <v/>
      </c>
      <c r="H1673" t="str">
        <f>IF(COUNTIF(tabel_7!A$2:A$1015,BR_standardformat!G1676)&gt;0,BR_standardformat!G1676,"")</f>
        <v/>
      </c>
      <c r="I1673" t="str">
        <f t="shared" si="54"/>
        <v xml:space="preserve">, </v>
      </c>
    </row>
    <row r="1674" spans="1:9" x14ac:dyDescent="0.25">
      <c r="A1674" s="14" t="str">
        <f>IF(COUNTIF(tabel_7!A$2:A$1015,BR_standardformat!G1677)&gt;0,BR_standardformat!G1677,"")</f>
        <v/>
      </c>
      <c r="B1674" s="23" t="str">
        <f>IF(NOT(A1674=""),BR_standardformat!R1677,"")</f>
        <v/>
      </c>
      <c r="C1674" s="14" t="str">
        <f>IF(NOT(A1674=""),VLOOKUP(A1674,tabel_7!A1674:C2687,2,FALSE),"")</f>
        <v/>
      </c>
      <c r="D1674" s="14" t="str">
        <f>IF(NOT(A1674=""),VLOOKUP(A1674,tabel_7!A1674:C2687,3,FALSE),"")</f>
        <v/>
      </c>
      <c r="E1674" s="25" t="str">
        <f>IF(NOT(A1674=""),VLOOKUP(_xlfn.CONCAT(C1674,", ",D1674),pg!$C$2:$D$38,2,FALSE),"")</f>
        <v/>
      </c>
      <c r="F1674" s="24" t="str">
        <f t="shared" si="53"/>
        <v/>
      </c>
      <c r="H1674" t="str">
        <f>IF(COUNTIF(tabel_7!A$2:A$1015,BR_standardformat!G1677)&gt;0,BR_standardformat!G1677,"")</f>
        <v/>
      </c>
      <c r="I1674" t="str">
        <f t="shared" si="54"/>
        <v xml:space="preserve">, </v>
      </c>
    </row>
    <row r="1675" spans="1:9" x14ac:dyDescent="0.25">
      <c r="A1675" s="14" t="str">
        <f>IF(COUNTIF(tabel_7!A$2:A$1015,BR_standardformat!G1678)&gt;0,BR_standardformat!G1678,"")</f>
        <v/>
      </c>
      <c r="B1675" s="23" t="str">
        <f>IF(NOT(A1675=""),BR_standardformat!R1678,"")</f>
        <v/>
      </c>
      <c r="C1675" s="14" t="str">
        <f>IF(NOT(A1675=""),VLOOKUP(A1675,tabel_7!A1675:C2688,2,FALSE),"")</f>
        <v/>
      </c>
      <c r="D1675" s="14" t="str">
        <f>IF(NOT(A1675=""),VLOOKUP(A1675,tabel_7!A1675:C2688,3,FALSE),"")</f>
        <v/>
      </c>
      <c r="E1675" s="25" t="str">
        <f>IF(NOT(A1675=""),VLOOKUP(_xlfn.CONCAT(C1675,", ",D1675),pg!$C$2:$D$38,2,FALSE),"")</f>
        <v/>
      </c>
      <c r="F1675" s="24" t="str">
        <f t="shared" si="53"/>
        <v/>
      </c>
      <c r="H1675" t="str">
        <f>IF(COUNTIF(tabel_7!A$2:A$1015,BR_standardformat!G1678)&gt;0,BR_standardformat!G1678,"")</f>
        <v/>
      </c>
      <c r="I1675" t="str">
        <f t="shared" si="54"/>
        <v xml:space="preserve">, </v>
      </c>
    </row>
    <row r="1676" spans="1:9" x14ac:dyDescent="0.25">
      <c r="A1676" s="14" t="str">
        <f>IF(COUNTIF(tabel_7!A$2:A$1015,BR_standardformat!G1679)&gt;0,BR_standardformat!G1679,"")</f>
        <v/>
      </c>
      <c r="B1676" s="23" t="str">
        <f>IF(NOT(A1676=""),BR_standardformat!R1679,"")</f>
        <v/>
      </c>
      <c r="C1676" s="14" t="str">
        <f>IF(NOT(A1676=""),VLOOKUP(A1676,tabel_7!A1676:C2689,2,FALSE),"")</f>
        <v/>
      </c>
      <c r="D1676" s="14" t="str">
        <f>IF(NOT(A1676=""),VLOOKUP(A1676,tabel_7!A1676:C2689,3,FALSE),"")</f>
        <v/>
      </c>
      <c r="E1676" s="25" t="str">
        <f>IF(NOT(A1676=""),VLOOKUP(_xlfn.CONCAT(C1676,", ",D1676),pg!$C$2:$D$38,2,FALSE),"")</f>
        <v/>
      </c>
      <c r="F1676" s="24" t="str">
        <f t="shared" si="53"/>
        <v/>
      </c>
      <c r="H1676" t="str">
        <f>IF(COUNTIF(tabel_7!A$2:A$1015,BR_standardformat!G1679)&gt;0,BR_standardformat!G1679,"")</f>
        <v/>
      </c>
      <c r="I1676" t="str">
        <f t="shared" si="54"/>
        <v xml:space="preserve">, </v>
      </c>
    </row>
    <row r="1677" spans="1:9" x14ac:dyDescent="0.25">
      <c r="A1677" s="14" t="str">
        <f>IF(COUNTIF(tabel_7!A$2:A$1015,BR_standardformat!G1680)&gt;0,BR_standardformat!G1680,"")</f>
        <v/>
      </c>
      <c r="B1677" s="23" t="str">
        <f>IF(NOT(A1677=""),BR_standardformat!R1680,"")</f>
        <v/>
      </c>
      <c r="C1677" s="14" t="str">
        <f>IF(NOT(A1677=""),VLOOKUP(A1677,tabel_7!A1677:C2690,2,FALSE),"")</f>
        <v/>
      </c>
      <c r="D1677" s="14" t="str">
        <f>IF(NOT(A1677=""),VLOOKUP(A1677,tabel_7!A1677:C2690,3,FALSE),"")</f>
        <v/>
      </c>
      <c r="E1677" s="25" t="str">
        <f>IF(NOT(A1677=""),VLOOKUP(_xlfn.CONCAT(C1677,", ",D1677),pg!$C$2:$D$38,2,FALSE),"")</f>
        <v/>
      </c>
      <c r="F1677" s="24" t="str">
        <f t="shared" si="53"/>
        <v/>
      </c>
      <c r="H1677" t="str">
        <f>IF(COUNTIF(tabel_7!A$2:A$1015,BR_standardformat!G1680)&gt;0,BR_standardformat!G1680,"")</f>
        <v/>
      </c>
      <c r="I1677" t="str">
        <f t="shared" si="54"/>
        <v xml:space="preserve">, </v>
      </c>
    </row>
    <row r="1678" spans="1:9" x14ac:dyDescent="0.25">
      <c r="A1678" s="14" t="str">
        <f>IF(COUNTIF(tabel_7!A$2:A$1015,BR_standardformat!G1681)&gt;0,BR_standardformat!G1681,"")</f>
        <v/>
      </c>
      <c r="B1678" s="23" t="str">
        <f>IF(NOT(A1678=""),BR_standardformat!R1681,"")</f>
        <v/>
      </c>
      <c r="C1678" s="14" t="str">
        <f>IF(NOT(A1678=""),VLOOKUP(A1678,tabel_7!A1678:C2691,2,FALSE),"")</f>
        <v/>
      </c>
      <c r="D1678" s="14" t="str">
        <f>IF(NOT(A1678=""),VLOOKUP(A1678,tabel_7!A1678:C2691,3,FALSE),"")</f>
        <v/>
      </c>
      <c r="E1678" s="25" t="str">
        <f>IF(NOT(A1678=""),VLOOKUP(_xlfn.CONCAT(C1678,", ",D1678),pg!$C$2:$D$38,2,FALSE),"")</f>
        <v/>
      </c>
      <c r="F1678" s="24" t="str">
        <f t="shared" si="53"/>
        <v/>
      </c>
      <c r="H1678" t="str">
        <f>IF(COUNTIF(tabel_7!A$2:A$1015,BR_standardformat!G1681)&gt;0,BR_standardformat!G1681,"")</f>
        <v/>
      </c>
      <c r="I1678" t="str">
        <f t="shared" si="54"/>
        <v xml:space="preserve">, </v>
      </c>
    </row>
    <row r="1679" spans="1:9" x14ac:dyDescent="0.25">
      <c r="A1679" s="14" t="str">
        <f>IF(COUNTIF(tabel_7!A$2:A$1015,BR_standardformat!G1682)&gt;0,BR_standardformat!G1682,"")</f>
        <v/>
      </c>
      <c r="B1679" s="23" t="str">
        <f>IF(NOT(A1679=""),BR_standardformat!R1682,"")</f>
        <v/>
      </c>
      <c r="C1679" s="14" t="str">
        <f>IF(NOT(A1679=""),VLOOKUP(A1679,tabel_7!A1679:C2692,2,FALSE),"")</f>
        <v/>
      </c>
      <c r="D1679" s="14" t="str">
        <f>IF(NOT(A1679=""),VLOOKUP(A1679,tabel_7!A1679:C2692,3,FALSE),"")</f>
        <v/>
      </c>
      <c r="E1679" s="25" t="str">
        <f>IF(NOT(A1679=""),VLOOKUP(_xlfn.CONCAT(C1679,", ",D1679),pg!$C$2:$D$38,2,FALSE),"")</f>
        <v/>
      </c>
      <c r="F1679" s="24" t="str">
        <f t="shared" si="53"/>
        <v/>
      </c>
      <c r="H1679" t="str">
        <f>IF(COUNTIF(tabel_7!A$2:A$1015,BR_standardformat!G1682)&gt;0,BR_standardformat!G1682,"")</f>
        <v/>
      </c>
      <c r="I1679" t="str">
        <f t="shared" si="54"/>
        <v xml:space="preserve">, </v>
      </c>
    </row>
    <row r="1680" spans="1:9" x14ac:dyDescent="0.25">
      <c r="A1680" s="14" t="str">
        <f>IF(COUNTIF(tabel_7!A$2:A$1015,BR_standardformat!G1683)&gt;0,BR_standardformat!G1683,"")</f>
        <v/>
      </c>
      <c r="B1680" s="23" t="str">
        <f>IF(NOT(A1680=""),BR_standardformat!R1683,"")</f>
        <v/>
      </c>
      <c r="C1680" s="14" t="str">
        <f>IF(NOT(A1680=""),VLOOKUP(A1680,tabel_7!A1680:C2693,2,FALSE),"")</f>
        <v/>
      </c>
      <c r="D1680" s="14" t="str">
        <f>IF(NOT(A1680=""),VLOOKUP(A1680,tabel_7!A1680:C2693,3,FALSE),"")</f>
        <v/>
      </c>
      <c r="E1680" s="25" t="str">
        <f>IF(NOT(A1680=""),VLOOKUP(_xlfn.CONCAT(C1680,", ",D1680),pg!$C$2:$D$38,2,FALSE),"")</f>
        <v/>
      </c>
      <c r="F1680" s="24" t="str">
        <f t="shared" si="53"/>
        <v/>
      </c>
      <c r="H1680" t="str">
        <f>IF(COUNTIF(tabel_7!A$2:A$1015,BR_standardformat!G1683)&gt;0,BR_standardformat!G1683,"")</f>
        <v/>
      </c>
      <c r="I1680" t="str">
        <f t="shared" si="54"/>
        <v xml:space="preserve">, </v>
      </c>
    </row>
    <row r="1681" spans="1:9" x14ac:dyDescent="0.25">
      <c r="A1681" s="14" t="str">
        <f>IF(COUNTIF(tabel_7!A$2:A$1015,BR_standardformat!G1684)&gt;0,BR_standardformat!G1684,"")</f>
        <v/>
      </c>
      <c r="B1681" s="23" t="str">
        <f>IF(NOT(A1681=""),BR_standardformat!R1684,"")</f>
        <v/>
      </c>
      <c r="C1681" s="14" t="str">
        <f>IF(NOT(A1681=""),VLOOKUP(A1681,tabel_7!A1681:C2694,2,FALSE),"")</f>
        <v/>
      </c>
      <c r="D1681" s="14" t="str">
        <f>IF(NOT(A1681=""),VLOOKUP(A1681,tabel_7!A1681:C2694,3,FALSE),"")</f>
        <v/>
      </c>
      <c r="E1681" s="25" t="str">
        <f>IF(NOT(A1681=""),VLOOKUP(_xlfn.CONCAT(C1681,", ",D1681),pg!$C$2:$D$38,2,FALSE),"")</f>
        <v/>
      </c>
      <c r="F1681" s="24" t="str">
        <f t="shared" si="53"/>
        <v/>
      </c>
      <c r="H1681" t="str">
        <f>IF(COUNTIF(tabel_7!A$2:A$1015,BR_standardformat!G1684)&gt;0,BR_standardformat!G1684,"")</f>
        <v/>
      </c>
      <c r="I1681" t="str">
        <f t="shared" si="54"/>
        <v xml:space="preserve">, </v>
      </c>
    </row>
    <row r="1682" spans="1:9" x14ac:dyDescent="0.25">
      <c r="A1682" s="14" t="str">
        <f>IF(COUNTIF(tabel_7!A$2:A$1015,BR_standardformat!G1685)&gt;0,BR_standardformat!G1685,"")</f>
        <v/>
      </c>
      <c r="B1682" s="23" t="str">
        <f>IF(NOT(A1682=""),BR_standardformat!R1685,"")</f>
        <v/>
      </c>
      <c r="C1682" s="14" t="str">
        <f>IF(NOT(A1682=""),VLOOKUP(A1682,tabel_7!A1682:C2695,2,FALSE),"")</f>
        <v/>
      </c>
      <c r="D1682" s="14" t="str">
        <f>IF(NOT(A1682=""),VLOOKUP(A1682,tabel_7!A1682:C2695,3,FALSE),"")</f>
        <v/>
      </c>
      <c r="E1682" s="25" t="str">
        <f>IF(NOT(A1682=""),VLOOKUP(_xlfn.CONCAT(C1682,", ",D1682),pg!$C$2:$D$38,2,FALSE),"")</f>
        <v/>
      </c>
      <c r="F1682" s="24" t="str">
        <f t="shared" si="53"/>
        <v/>
      </c>
      <c r="H1682" t="str">
        <f>IF(COUNTIF(tabel_7!A$2:A$1015,BR_standardformat!G1685)&gt;0,BR_standardformat!G1685,"")</f>
        <v/>
      </c>
      <c r="I1682" t="str">
        <f t="shared" si="54"/>
        <v xml:space="preserve">, </v>
      </c>
    </row>
    <row r="1683" spans="1:9" x14ac:dyDescent="0.25">
      <c r="A1683" s="14" t="str">
        <f>IF(COUNTIF(tabel_7!A$2:A$1015,BR_standardformat!G1686)&gt;0,BR_standardformat!G1686,"")</f>
        <v/>
      </c>
      <c r="B1683" s="23" t="str">
        <f>IF(NOT(A1683=""),BR_standardformat!R1686,"")</f>
        <v/>
      </c>
      <c r="C1683" s="14" t="str">
        <f>IF(NOT(A1683=""),VLOOKUP(A1683,tabel_7!A1683:C2696,2,FALSE),"")</f>
        <v/>
      </c>
      <c r="D1683" s="14" t="str">
        <f>IF(NOT(A1683=""),VLOOKUP(A1683,tabel_7!A1683:C2696,3,FALSE),"")</f>
        <v/>
      </c>
      <c r="E1683" s="25" t="str">
        <f>IF(NOT(A1683=""),VLOOKUP(_xlfn.CONCAT(C1683,", ",D1683),pg!$C$2:$D$38,2,FALSE),"")</f>
        <v/>
      </c>
      <c r="F1683" s="24" t="str">
        <f t="shared" si="53"/>
        <v/>
      </c>
      <c r="H1683" t="str">
        <f>IF(COUNTIF(tabel_7!A$2:A$1015,BR_standardformat!G1686)&gt;0,BR_standardformat!G1686,"")</f>
        <v/>
      </c>
      <c r="I1683" t="str">
        <f t="shared" si="54"/>
        <v xml:space="preserve">, </v>
      </c>
    </row>
    <row r="1684" spans="1:9" x14ac:dyDescent="0.25">
      <c r="A1684" s="14" t="str">
        <f>IF(COUNTIF(tabel_7!A$2:A$1015,BR_standardformat!G1687)&gt;0,BR_standardformat!G1687,"")</f>
        <v/>
      </c>
      <c r="B1684" s="23" t="str">
        <f>IF(NOT(A1684=""),BR_standardformat!R1687,"")</f>
        <v/>
      </c>
      <c r="C1684" s="14" t="str">
        <f>IF(NOT(A1684=""),VLOOKUP(A1684,tabel_7!A1684:C2697,2,FALSE),"")</f>
        <v/>
      </c>
      <c r="D1684" s="14" t="str">
        <f>IF(NOT(A1684=""),VLOOKUP(A1684,tabel_7!A1684:C2697,3,FALSE),"")</f>
        <v/>
      </c>
      <c r="E1684" s="25" t="str">
        <f>IF(NOT(A1684=""),VLOOKUP(_xlfn.CONCAT(C1684,", ",D1684),pg!$C$2:$D$38,2,FALSE),"")</f>
        <v/>
      </c>
      <c r="F1684" s="24" t="str">
        <f t="shared" si="53"/>
        <v/>
      </c>
      <c r="H1684" t="str">
        <f>IF(COUNTIF(tabel_7!A$2:A$1015,BR_standardformat!G1687)&gt;0,BR_standardformat!G1687,"")</f>
        <v/>
      </c>
      <c r="I1684" t="str">
        <f t="shared" si="54"/>
        <v xml:space="preserve">, </v>
      </c>
    </row>
    <row r="1685" spans="1:9" x14ac:dyDescent="0.25">
      <c r="A1685" s="14" t="str">
        <f>IF(COUNTIF(tabel_7!A$2:A$1015,BR_standardformat!G1688)&gt;0,BR_standardformat!G1688,"")</f>
        <v/>
      </c>
      <c r="B1685" s="23" t="str">
        <f>IF(NOT(A1685=""),BR_standardformat!R1688,"")</f>
        <v/>
      </c>
      <c r="C1685" s="14" t="str">
        <f>IF(NOT(A1685=""),VLOOKUP(A1685,tabel_7!A1685:C2698,2,FALSE),"")</f>
        <v/>
      </c>
      <c r="D1685" s="14" t="str">
        <f>IF(NOT(A1685=""),VLOOKUP(A1685,tabel_7!A1685:C2698,3,FALSE),"")</f>
        <v/>
      </c>
      <c r="E1685" s="25" t="str">
        <f>IF(NOT(A1685=""),VLOOKUP(_xlfn.CONCAT(C1685,", ",D1685),pg!$C$2:$D$38,2,FALSE),"")</f>
        <v/>
      </c>
      <c r="F1685" s="24" t="str">
        <f t="shared" si="53"/>
        <v/>
      </c>
      <c r="H1685" t="str">
        <f>IF(COUNTIF(tabel_7!A$2:A$1015,BR_standardformat!G1688)&gt;0,BR_standardformat!G1688,"")</f>
        <v/>
      </c>
      <c r="I1685" t="str">
        <f t="shared" si="54"/>
        <v xml:space="preserve">, </v>
      </c>
    </row>
    <row r="1686" spans="1:9" x14ac:dyDescent="0.25">
      <c r="A1686" s="14" t="str">
        <f>IF(COUNTIF(tabel_7!A$2:A$1015,BR_standardformat!G1689)&gt;0,BR_standardformat!G1689,"")</f>
        <v/>
      </c>
      <c r="B1686" s="23" t="str">
        <f>IF(NOT(A1686=""),BR_standardformat!R1689,"")</f>
        <v/>
      </c>
      <c r="C1686" s="14" t="str">
        <f>IF(NOT(A1686=""),VLOOKUP(A1686,tabel_7!A1686:C2699,2,FALSE),"")</f>
        <v/>
      </c>
      <c r="D1686" s="14" t="str">
        <f>IF(NOT(A1686=""),VLOOKUP(A1686,tabel_7!A1686:C2699,3,FALSE),"")</f>
        <v/>
      </c>
      <c r="E1686" s="25" t="str">
        <f>IF(NOT(A1686=""),VLOOKUP(_xlfn.CONCAT(C1686,", ",D1686),pg!$C$2:$D$38,2,FALSE),"")</f>
        <v/>
      </c>
      <c r="F1686" s="24" t="str">
        <f t="shared" si="53"/>
        <v/>
      </c>
      <c r="H1686" t="str">
        <f>IF(COUNTIF(tabel_7!A$2:A$1015,BR_standardformat!G1689)&gt;0,BR_standardformat!G1689,"")</f>
        <v/>
      </c>
      <c r="I1686" t="str">
        <f t="shared" si="54"/>
        <v xml:space="preserve">, </v>
      </c>
    </row>
    <row r="1687" spans="1:9" x14ac:dyDescent="0.25">
      <c r="A1687" s="14" t="str">
        <f>IF(COUNTIF(tabel_7!A$2:A$1015,BR_standardformat!G1690)&gt;0,BR_standardformat!G1690,"")</f>
        <v/>
      </c>
      <c r="B1687" s="23" t="str">
        <f>IF(NOT(A1687=""),BR_standardformat!R1690,"")</f>
        <v/>
      </c>
      <c r="C1687" s="14" t="str">
        <f>IF(NOT(A1687=""),VLOOKUP(A1687,tabel_7!A1687:C2700,2,FALSE),"")</f>
        <v/>
      </c>
      <c r="D1687" s="14" t="str">
        <f>IF(NOT(A1687=""),VLOOKUP(A1687,tabel_7!A1687:C2700,3,FALSE),"")</f>
        <v/>
      </c>
      <c r="E1687" s="25" t="str">
        <f>IF(NOT(A1687=""),VLOOKUP(_xlfn.CONCAT(C1687,", ",D1687),pg!$C$2:$D$38,2,FALSE),"")</f>
        <v/>
      </c>
      <c r="F1687" s="24" t="str">
        <f t="shared" si="53"/>
        <v/>
      </c>
      <c r="H1687" t="str">
        <f>IF(COUNTIF(tabel_7!A$2:A$1015,BR_standardformat!G1690)&gt;0,BR_standardformat!G1690,"")</f>
        <v/>
      </c>
      <c r="I1687" t="str">
        <f t="shared" si="54"/>
        <v xml:space="preserve">, </v>
      </c>
    </row>
    <row r="1688" spans="1:9" x14ac:dyDescent="0.25">
      <c r="A1688" s="14" t="str">
        <f>IF(COUNTIF(tabel_7!A$2:A$1015,BR_standardformat!G1691)&gt;0,BR_standardformat!G1691,"")</f>
        <v/>
      </c>
      <c r="B1688" s="23" t="str">
        <f>IF(NOT(A1688=""),BR_standardformat!R1691,"")</f>
        <v/>
      </c>
      <c r="C1688" s="14" t="str">
        <f>IF(NOT(A1688=""),VLOOKUP(A1688,tabel_7!A1688:C2701,2,FALSE),"")</f>
        <v/>
      </c>
      <c r="D1688" s="14" t="str">
        <f>IF(NOT(A1688=""),VLOOKUP(A1688,tabel_7!A1688:C2701,3,FALSE),"")</f>
        <v/>
      </c>
      <c r="E1688" s="25" t="str">
        <f>IF(NOT(A1688=""),VLOOKUP(_xlfn.CONCAT(C1688,", ",D1688),pg!$C$2:$D$38,2,FALSE),"")</f>
        <v/>
      </c>
      <c r="F1688" s="24" t="str">
        <f t="shared" si="53"/>
        <v/>
      </c>
      <c r="H1688" t="str">
        <f>IF(COUNTIF(tabel_7!A$2:A$1015,BR_standardformat!G1691)&gt;0,BR_standardformat!G1691,"")</f>
        <v/>
      </c>
      <c r="I1688" t="str">
        <f t="shared" si="54"/>
        <v xml:space="preserve">, </v>
      </c>
    </row>
    <row r="1689" spans="1:9" x14ac:dyDescent="0.25">
      <c r="A1689" s="14" t="str">
        <f>IF(COUNTIF(tabel_7!A$2:A$1015,BR_standardformat!G1692)&gt;0,BR_standardformat!G1692,"")</f>
        <v/>
      </c>
      <c r="B1689" s="23" t="str">
        <f>IF(NOT(A1689=""),BR_standardformat!R1692,"")</f>
        <v/>
      </c>
      <c r="C1689" s="14" t="str">
        <f>IF(NOT(A1689=""),VLOOKUP(A1689,tabel_7!A1689:C2702,2,FALSE),"")</f>
        <v/>
      </c>
      <c r="D1689" s="14" t="str">
        <f>IF(NOT(A1689=""),VLOOKUP(A1689,tabel_7!A1689:C2702,3,FALSE),"")</f>
        <v/>
      </c>
      <c r="E1689" s="25" t="str">
        <f>IF(NOT(A1689=""),VLOOKUP(_xlfn.CONCAT(C1689,", ",D1689),pg!$C$2:$D$38,2,FALSE),"")</f>
        <v/>
      </c>
      <c r="F1689" s="24" t="str">
        <f t="shared" si="53"/>
        <v/>
      </c>
      <c r="H1689" t="str">
        <f>IF(COUNTIF(tabel_7!A$2:A$1015,BR_standardformat!G1692)&gt;0,BR_standardformat!G1692,"")</f>
        <v/>
      </c>
      <c r="I1689" t="str">
        <f t="shared" si="54"/>
        <v xml:space="preserve">, </v>
      </c>
    </row>
    <row r="1690" spans="1:9" x14ac:dyDescent="0.25">
      <c r="A1690" s="14" t="str">
        <f>IF(COUNTIF(tabel_7!A$2:A$1015,BR_standardformat!G1693)&gt;0,BR_standardformat!G1693,"")</f>
        <v/>
      </c>
      <c r="B1690" s="23" t="str">
        <f>IF(NOT(A1690=""),BR_standardformat!R1693,"")</f>
        <v/>
      </c>
      <c r="C1690" s="14" t="str">
        <f>IF(NOT(A1690=""),VLOOKUP(A1690,tabel_7!A1690:C2703,2,FALSE),"")</f>
        <v/>
      </c>
      <c r="D1690" s="14" t="str">
        <f>IF(NOT(A1690=""),VLOOKUP(A1690,tabel_7!A1690:C2703,3,FALSE),"")</f>
        <v/>
      </c>
      <c r="E1690" s="25" t="str">
        <f>IF(NOT(A1690=""),VLOOKUP(_xlfn.CONCAT(C1690,", ",D1690),pg!$C$2:$D$38,2,FALSE),"")</f>
        <v/>
      </c>
      <c r="F1690" s="24" t="str">
        <f t="shared" si="53"/>
        <v/>
      </c>
      <c r="H1690" t="str">
        <f>IF(COUNTIF(tabel_7!A$2:A$1015,BR_standardformat!G1693)&gt;0,BR_standardformat!G1693,"")</f>
        <v/>
      </c>
      <c r="I1690" t="str">
        <f t="shared" si="54"/>
        <v xml:space="preserve">, </v>
      </c>
    </row>
    <row r="1691" spans="1:9" x14ac:dyDescent="0.25">
      <c r="A1691" s="14" t="str">
        <f>IF(COUNTIF(tabel_7!A$2:A$1015,BR_standardformat!G1694)&gt;0,BR_standardformat!G1694,"")</f>
        <v/>
      </c>
      <c r="B1691" s="23" t="str">
        <f>IF(NOT(A1691=""),BR_standardformat!R1694,"")</f>
        <v/>
      </c>
      <c r="C1691" s="14" t="str">
        <f>IF(NOT(A1691=""),VLOOKUP(A1691,tabel_7!A1691:C2704,2,FALSE),"")</f>
        <v/>
      </c>
      <c r="D1691" s="14" t="str">
        <f>IF(NOT(A1691=""),VLOOKUP(A1691,tabel_7!A1691:C2704,3,FALSE),"")</f>
        <v/>
      </c>
      <c r="E1691" s="25" t="str">
        <f>IF(NOT(A1691=""),VLOOKUP(_xlfn.CONCAT(C1691,", ",D1691),pg!$C$2:$D$38,2,FALSE),"")</f>
        <v/>
      </c>
      <c r="F1691" s="24" t="str">
        <f t="shared" si="53"/>
        <v/>
      </c>
      <c r="H1691" t="str">
        <f>IF(COUNTIF(tabel_7!A$2:A$1015,BR_standardformat!G1694)&gt;0,BR_standardformat!G1694,"")</f>
        <v/>
      </c>
      <c r="I1691" t="str">
        <f t="shared" si="54"/>
        <v xml:space="preserve">, </v>
      </c>
    </row>
    <row r="1692" spans="1:9" x14ac:dyDescent="0.25">
      <c r="A1692" s="14" t="str">
        <f>IF(COUNTIF(tabel_7!A$2:A$1015,BR_standardformat!G1695)&gt;0,BR_standardformat!G1695,"")</f>
        <v/>
      </c>
      <c r="B1692" s="23" t="str">
        <f>IF(NOT(A1692=""),BR_standardformat!R1695,"")</f>
        <v/>
      </c>
      <c r="C1692" s="14" t="str">
        <f>IF(NOT(A1692=""),VLOOKUP(A1692,tabel_7!A1692:C2705,2,FALSE),"")</f>
        <v/>
      </c>
      <c r="D1692" s="14" t="str">
        <f>IF(NOT(A1692=""),VLOOKUP(A1692,tabel_7!A1692:C2705,3,FALSE),"")</f>
        <v/>
      </c>
      <c r="E1692" s="25" t="str">
        <f>IF(NOT(A1692=""),VLOOKUP(_xlfn.CONCAT(C1692,", ",D1692),pg!$C$2:$D$38,2,FALSE),"")</f>
        <v/>
      </c>
      <c r="F1692" s="24" t="str">
        <f t="shared" si="53"/>
        <v/>
      </c>
      <c r="H1692" t="str">
        <f>IF(COUNTIF(tabel_7!A$2:A$1015,BR_standardformat!G1695)&gt;0,BR_standardformat!G1695,"")</f>
        <v/>
      </c>
      <c r="I1692" t="str">
        <f t="shared" si="54"/>
        <v xml:space="preserve">, </v>
      </c>
    </row>
    <row r="1693" spans="1:9" x14ac:dyDescent="0.25">
      <c r="A1693" s="14" t="str">
        <f>IF(COUNTIF(tabel_7!A$2:A$1015,BR_standardformat!G1696)&gt;0,BR_standardformat!G1696,"")</f>
        <v/>
      </c>
      <c r="B1693" s="23" t="str">
        <f>IF(NOT(A1693=""),BR_standardformat!R1696,"")</f>
        <v/>
      </c>
      <c r="C1693" s="14" t="str">
        <f>IF(NOT(A1693=""),VLOOKUP(A1693,tabel_7!A1693:C2706,2,FALSE),"")</f>
        <v/>
      </c>
      <c r="D1693" s="14" t="str">
        <f>IF(NOT(A1693=""),VLOOKUP(A1693,tabel_7!A1693:C2706,3,FALSE),"")</f>
        <v/>
      </c>
      <c r="E1693" s="25" t="str">
        <f>IF(NOT(A1693=""),VLOOKUP(_xlfn.CONCAT(C1693,", ",D1693),pg!$C$2:$D$38,2,FALSE),"")</f>
        <v/>
      </c>
      <c r="F1693" s="24" t="str">
        <f t="shared" si="53"/>
        <v/>
      </c>
      <c r="H1693" t="str">
        <f>IF(COUNTIF(tabel_7!A$2:A$1015,BR_standardformat!G1696)&gt;0,BR_standardformat!G1696,"")</f>
        <v/>
      </c>
      <c r="I1693" t="str">
        <f t="shared" si="54"/>
        <v xml:space="preserve">, </v>
      </c>
    </row>
    <row r="1694" spans="1:9" x14ac:dyDescent="0.25">
      <c r="A1694" s="14" t="str">
        <f>IF(COUNTIF(tabel_7!A$2:A$1015,BR_standardformat!G1697)&gt;0,BR_standardformat!G1697,"")</f>
        <v/>
      </c>
      <c r="B1694" s="23" t="str">
        <f>IF(NOT(A1694=""),BR_standardformat!R1697,"")</f>
        <v/>
      </c>
      <c r="C1694" s="14" t="str">
        <f>IF(NOT(A1694=""),VLOOKUP(A1694,tabel_7!A1694:C2707,2,FALSE),"")</f>
        <v/>
      </c>
      <c r="D1694" s="14" t="str">
        <f>IF(NOT(A1694=""),VLOOKUP(A1694,tabel_7!A1694:C2707,3,FALSE),"")</f>
        <v/>
      </c>
      <c r="E1694" s="25" t="str">
        <f>IF(NOT(A1694=""),VLOOKUP(_xlfn.CONCAT(C1694,", ",D1694),pg!$C$2:$D$38,2,FALSE),"")</f>
        <v/>
      </c>
      <c r="F1694" s="24" t="str">
        <f t="shared" si="53"/>
        <v/>
      </c>
      <c r="H1694" t="str">
        <f>IF(COUNTIF(tabel_7!A$2:A$1015,BR_standardformat!G1697)&gt;0,BR_standardformat!G1697,"")</f>
        <v/>
      </c>
      <c r="I1694" t="str">
        <f t="shared" si="54"/>
        <v xml:space="preserve">, </v>
      </c>
    </row>
    <row r="1695" spans="1:9" x14ac:dyDescent="0.25">
      <c r="A1695" s="14" t="str">
        <f>IF(COUNTIF(tabel_7!A$2:A$1015,BR_standardformat!G1698)&gt;0,BR_standardformat!G1698,"")</f>
        <v/>
      </c>
      <c r="B1695" s="23" t="str">
        <f>IF(NOT(A1695=""),BR_standardformat!R1698,"")</f>
        <v/>
      </c>
      <c r="C1695" s="14" t="str">
        <f>IF(NOT(A1695=""),VLOOKUP(A1695,tabel_7!A1695:C2708,2,FALSE),"")</f>
        <v/>
      </c>
      <c r="D1695" s="14" t="str">
        <f>IF(NOT(A1695=""),VLOOKUP(A1695,tabel_7!A1695:C2708,3,FALSE),"")</f>
        <v/>
      </c>
      <c r="E1695" s="25" t="str">
        <f>IF(NOT(A1695=""),VLOOKUP(_xlfn.CONCAT(C1695,", ",D1695),pg!$C$2:$D$38,2,FALSE),"")</f>
        <v/>
      </c>
      <c r="F1695" s="24" t="str">
        <f t="shared" si="53"/>
        <v/>
      </c>
      <c r="H1695" t="str">
        <f>IF(COUNTIF(tabel_7!A$2:A$1015,BR_standardformat!G1698)&gt;0,BR_standardformat!G1698,"")</f>
        <v/>
      </c>
      <c r="I1695" t="str">
        <f t="shared" si="54"/>
        <v xml:space="preserve">, </v>
      </c>
    </row>
    <row r="1696" spans="1:9" x14ac:dyDescent="0.25">
      <c r="A1696" s="14" t="str">
        <f>IF(COUNTIF(tabel_7!A$2:A$1015,BR_standardformat!G1699)&gt;0,BR_standardformat!G1699,"")</f>
        <v/>
      </c>
      <c r="B1696" s="23" t="str">
        <f>IF(NOT(A1696=""),BR_standardformat!R1699,"")</f>
        <v/>
      </c>
      <c r="C1696" s="14" t="str">
        <f>IF(NOT(A1696=""),VLOOKUP(A1696,tabel_7!A1696:C2709,2,FALSE),"")</f>
        <v/>
      </c>
      <c r="D1696" s="14" t="str">
        <f>IF(NOT(A1696=""),VLOOKUP(A1696,tabel_7!A1696:C2709,3,FALSE),"")</f>
        <v/>
      </c>
      <c r="E1696" s="25" t="str">
        <f>IF(NOT(A1696=""),VLOOKUP(_xlfn.CONCAT(C1696,", ",D1696),pg!$C$2:$D$38,2,FALSE),"")</f>
        <v/>
      </c>
      <c r="F1696" s="24" t="str">
        <f t="shared" si="53"/>
        <v/>
      </c>
      <c r="H1696" t="str">
        <f>IF(COUNTIF(tabel_7!A$2:A$1015,BR_standardformat!G1699)&gt;0,BR_standardformat!G1699,"")</f>
        <v/>
      </c>
      <c r="I1696" t="str">
        <f t="shared" si="54"/>
        <v xml:space="preserve">, </v>
      </c>
    </row>
    <row r="1697" spans="1:9" x14ac:dyDescent="0.25">
      <c r="A1697" s="14" t="str">
        <f>IF(COUNTIF(tabel_7!A$2:A$1015,BR_standardformat!G1700)&gt;0,BR_standardformat!G1700,"")</f>
        <v/>
      </c>
      <c r="B1697" s="23" t="str">
        <f>IF(NOT(A1697=""),BR_standardformat!R1700,"")</f>
        <v/>
      </c>
      <c r="C1697" s="14" t="str">
        <f>IF(NOT(A1697=""),VLOOKUP(A1697,tabel_7!A1697:C2710,2,FALSE),"")</f>
        <v/>
      </c>
      <c r="D1697" s="14" t="str">
        <f>IF(NOT(A1697=""),VLOOKUP(A1697,tabel_7!A1697:C2710,3,FALSE),"")</f>
        <v/>
      </c>
      <c r="E1697" s="25" t="str">
        <f>IF(NOT(A1697=""),VLOOKUP(_xlfn.CONCAT(C1697,", ",D1697),pg!$C$2:$D$38,2,FALSE),"")</f>
        <v/>
      </c>
      <c r="F1697" s="24" t="str">
        <f t="shared" si="53"/>
        <v/>
      </c>
      <c r="H1697" t="str">
        <f>IF(COUNTIF(tabel_7!A$2:A$1015,BR_standardformat!G1700)&gt;0,BR_standardformat!G1700,"")</f>
        <v/>
      </c>
      <c r="I1697" t="str">
        <f t="shared" si="54"/>
        <v xml:space="preserve">, </v>
      </c>
    </row>
    <row r="1698" spans="1:9" x14ac:dyDescent="0.25">
      <c r="A1698" s="14" t="str">
        <f>IF(COUNTIF(tabel_7!A$2:A$1015,BR_standardformat!G1701)&gt;0,BR_standardformat!G1701,"")</f>
        <v/>
      </c>
      <c r="B1698" s="23" t="str">
        <f>IF(NOT(A1698=""),BR_standardformat!R1701,"")</f>
        <v/>
      </c>
      <c r="C1698" s="14" t="str">
        <f>IF(NOT(A1698=""),VLOOKUP(A1698,tabel_7!A1698:C2711,2,FALSE),"")</f>
        <v/>
      </c>
      <c r="D1698" s="14" t="str">
        <f>IF(NOT(A1698=""),VLOOKUP(A1698,tabel_7!A1698:C2711,3,FALSE),"")</f>
        <v/>
      </c>
      <c r="E1698" s="25" t="str">
        <f>IF(NOT(A1698=""),VLOOKUP(_xlfn.CONCAT(C1698,", ",D1698),pg!$C$2:$D$38,2,FALSE),"")</f>
        <v/>
      </c>
      <c r="F1698" s="24" t="str">
        <f t="shared" si="53"/>
        <v/>
      </c>
      <c r="H1698" t="str">
        <f>IF(COUNTIF(tabel_7!A$2:A$1015,BR_standardformat!G1701)&gt;0,BR_standardformat!G1701,"")</f>
        <v/>
      </c>
      <c r="I1698" t="str">
        <f t="shared" si="54"/>
        <v xml:space="preserve">, </v>
      </c>
    </row>
    <row r="1699" spans="1:9" x14ac:dyDescent="0.25">
      <c r="A1699" s="14" t="str">
        <f>IF(COUNTIF(tabel_7!A$2:A$1015,BR_standardformat!G1702)&gt;0,BR_standardformat!G1702,"")</f>
        <v/>
      </c>
      <c r="B1699" s="23" t="str">
        <f>IF(NOT(A1699=""),BR_standardformat!R1702,"")</f>
        <v/>
      </c>
      <c r="C1699" s="14" t="str">
        <f>IF(NOT(A1699=""),VLOOKUP(A1699,tabel_7!A1699:C2712,2,FALSE),"")</f>
        <v/>
      </c>
      <c r="D1699" s="14" t="str">
        <f>IF(NOT(A1699=""),VLOOKUP(A1699,tabel_7!A1699:C2712,3,FALSE),"")</f>
        <v/>
      </c>
      <c r="E1699" s="25" t="str">
        <f>IF(NOT(A1699=""),VLOOKUP(_xlfn.CONCAT(C1699,", ",D1699),pg!$C$2:$D$38,2,FALSE),"")</f>
        <v/>
      </c>
      <c r="F1699" s="24" t="str">
        <f t="shared" si="53"/>
        <v/>
      </c>
      <c r="H1699" t="str">
        <f>IF(COUNTIF(tabel_7!A$2:A$1015,BR_standardformat!G1702)&gt;0,BR_standardformat!G1702,"")</f>
        <v/>
      </c>
      <c r="I1699" t="str">
        <f t="shared" si="54"/>
        <v xml:space="preserve">, </v>
      </c>
    </row>
    <row r="1700" spans="1:9" x14ac:dyDescent="0.25">
      <c r="A1700" s="14" t="str">
        <f>IF(COUNTIF(tabel_7!A$2:A$1015,BR_standardformat!G1703)&gt;0,BR_standardformat!G1703,"")</f>
        <v/>
      </c>
      <c r="B1700" s="23" t="str">
        <f>IF(NOT(A1700=""),BR_standardformat!R1703,"")</f>
        <v/>
      </c>
      <c r="C1700" s="14" t="str">
        <f>IF(NOT(A1700=""),VLOOKUP(A1700,tabel_7!A1700:C2713,2,FALSE),"")</f>
        <v/>
      </c>
      <c r="D1700" s="14" t="str">
        <f>IF(NOT(A1700=""),VLOOKUP(A1700,tabel_7!A1700:C2713,3,FALSE),"")</f>
        <v/>
      </c>
      <c r="E1700" s="25" t="str">
        <f>IF(NOT(A1700=""),VLOOKUP(_xlfn.CONCAT(C1700,", ",D1700),pg!$C$2:$D$38,2,FALSE),"")</f>
        <v/>
      </c>
      <c r="F1700" s="24" t="str">
        <f t="shared" si="53"/>
        <v/>
      </c>
      <c r="H1700" t="str">
        <f>IF(COUNTIF(tabel_7!A$2:A$1015,BR_standardformat!G1703)&gt;0,BR_standardformat!G1703,"")</f>
        <v/>
      </c>
      <c r="I1700" t="str">
        <f t="shared" si="54"/>
        <v xml:space="preserve">, </v>
      </c>
    </row>
    <row r="1701" spans="1:9" x14ac:dyDescent="0.25">
      <c r="A1701" s="14" t="str">
        <f>IF(COUNTIF(tabel_7!A$2:A$1015,BR_standardformat!G1704)&gt;0,BR_standardformat!G1704,"")</f>
        <v/>
      </c>
      <c r="B1701" s="23" t="str">
        <f>IF(NOT(A1701=""),BR_standardformat!R1704,"")</f>
        <v/>
      </c>
      <c r="C1701" s="14" t="str">
        <f>IF(NOT(A1701=""),VLOOKUP(A1701,tabel_7!A1701:C2714,2,FALSE),"")</f>
        <v/>
      </c>
      <c r="D1701" s="14" t="str">
        <f>IF(NOT(A1701=""),VLOOKUP(A1701,tabel_7!A1701:C2714,3,FALSE),"")</f>
        <v/>
      </c>
      <c r="E1701" s="25" t="str">
        <f>IF(NOT(A1701=""),VLOOKUP(_xlfn.CONCAT(C1701,", ",D1701),pg!$C$2:$D$38,2,FALSE),"")</f>
        <v/>
      </c>
      <c r="F1701" s="24" t="str">
        <f t="shared" si="53"/>
        <v/>
      </c>
      <c r="H1701" t="str">
        <f>IF(COUNTIF(tabel_7!A$2:A$1015,BR_standardformat!G1704)&gt;0,BR_standardformat!G1704,"")</f>
        <v/>
      </c>
      <c r="I1701" t="str">
        <f t="shared" si="54"/>
        <v xml:space="preserve">, </v>
      </c>
    </row>
    <row r="1702" spans="1:9" x14ac:dyDescent="0.25">
      <c r="A1702" s="14" t="str">
        <f>IF(COUNTIF(tabel_7!A$2:A$1015,BR_standardformat!G1705)&gt;0,BR_standardformat!G1705,"")</f>
        <v/>
      </c>
      <c r="B1702" s="23" t="str">
        <f>IF(NOT(A1702=""),BR_standardformat!R1705,"")</f>
        <v/>
      </c>
      <c r="C1702" s="14" t="str">
        <f>IF(NOT(A1702=""),VLOOKUP(A1702,tabel_7!A1702:C2715,2,FALSE),"")</f>
        <v/>
      </c>
      <c r="D1702" s="14" t="str">
        <f>IF(NOT(A1702=""),VLOOKUP(A1702,tabel_7!A1702:C2715,3,FALSE),"")</f>
        <v/>
      </c>
      <c r="E1702" s="25" t="str">
        <f>IF(NOT(A1702=""),VLOOKUP(_xlfn.CONCAT(C1702,", ",D1702),pg!$C$2:$D$38,2,FALSE),"")</f>
        <v/>
      </c>
      <c r="F1702" s="24" t="str">
        <f t="shared" si="53"/>
        <v/>
      </c>
      <c r="H1702" t="str">
        <f>IF(COUNTIF(tabel_7!A$2:A$1015,BR_standardformat!G1705)&gt;0,BR_standardformat!G1705,"")</f>
        <v/>
      </c>
      <c r="I1702" t="str">
        <f t="shared" si="54"/>
        <v xml:space="preserve">, </v>
      </c>
    </row>
    <row r="1703" spans="1:9" x14ac:dyDescent="0.25">
      <c r="A1703" s="14" t="str">
        <f>IF(COUNTIF(tabel_7!A$2:A$1015,BR_standardformat!G1706)&gt;0,BR_standardformat!G1706,"")</f>
        <v/>
      </c>
      <c r="B1703" s="23" t="str">
        <f>IF(NOT(A1703=""),BR_standardformat!R1706,"")</f>
        <v/>
      </c>
      <c r="C1703" s="14" t="str">
        <f>IF(NOT(A1703=""),VLOOKUP(A1703,tabel_7!A1703:C2716,2,FALSE),"")</f>
        <v/>
      </c>
      <c r="D1703" s="14" t="str">
        <f>IF(NOT(A1703=""),VLOOKUP(A1703,tabel_7!A1703:C2716,3,FALSE),"")</f>
        <v/>
      </c>
      <c r="E1703" s="25" t="str">
        <f>IF(NOT(A1703=""),VLOOKUP(_xlfn.CONCAT(C1703,", ",D1703),pg!$C$2:$D$38,2,FALSE),"")</f>
        <v/>
      </c>
      <c r="F1703" s="24" t="str">
        <f t="shared" si="53"/>
        <v/>
      </c>
      <c r="H1703" t="str">
        <f>IF(COUNTIF(tabel_7!A$2:A$1015,BR_standardformat!G1706)&gt;0,BR_standardformat!G1706,"")</f>
        <v/>
      </c>
      <c r="I1703" t="str">
        <f t="shared" si="54"/>
        <v xml:space="preserve">, </v>
      </c>
    </row>
    <row r="1704" spans="1:9" x14ac:dyDescent="0.25">
      <c r="A1704" s="14" t="str">
        <f>IF(COUNTIF(tabel_7!A$2:A$1015,BR_standardformat!G1707)&gt;0,BR_standardformat!G1707,"")</f>
        <v/>
      </c>
      <c r="B1704" s="23" t="str">
        <f>IF(NOT(A1704=""),BR_standardformat!R1707,"")</f>
        <v/>
      </c>
      <c r="C1704" s="14" t="str">
        <f>IF(NOT(A1704=""),VLOOKUP(A1704,tabel_7!A1704:C2717,2,FALSE),"")</f>
        <v/>
      </c>
      <c r="D1704" s="14" t="str">
        <f>IF(NOT(A1704=""),VLOOKUP(A1704,tabel_7!A1704:C2717,3,FALSE),"")</f>
        <v/>
      </c>
      <c r="E1704" s="25" t="str">
        <f>IF(NOT(A1704=""),VLOOKUP(_xlfn.CONCAT(C1704,", ",D1704),pg!$C$2:$D$38,2,FALSE),"")</f>
        <v/>
      </c>
      <c r="F1704" s="24" t="str">
        <f t="shared" si="53"/>
        <v/>
      </c>
      <c r="H1704" t="str">
        <f>IF(COUNTIF(tabel_7!A$2:A$1015,BR_standardformat!G1707)&gt;0,BR_standardformat!G1707,"")</f>
        <v/>
      </c>
      <c r="I1704" t="str">
        <f t="shared" si="54"/>
        <v xml:space="preserve">, </v>
      </c>
    </row>
    <row r="1705" spans="1:9" x14ac:dyDescent="0.25">
      <c r="A1705" s="14" t="str">
        <f>IF(COUNTIF(tabel_7!A$2:A$1015,BR_standardformat!G1708)&gt;0,BR_standardformat!G1708,"")</f>
        <v/>
      </c>
      <c r="B1705" s="23" t="str">
        <f>IF(NOT(A1705=""),BR_standardformat!R1708,"")</f>
        <v/>
      </c>
      <c r="C1705" s="14" t="str">
        <f>IF(NOT(A1705=""),VLOOKUP(A1705,tabel_7!A1705:C2718,2,FALSE),"")</f>
        <v/>
      </c>
      <c r="D1705" s="14" t="str">
        <f>IF(NOT(A1705=""),VLOOKUP(A1705,tabel_7!A1705:C2718,3,FALSE),"")</f>
        <v/>
      </c>
      <c r="E1705" s="25" t="str">
        <f>IF(NOT(A1705=""),VLOOKUP(_xlfn.CONCAT(C1705,", ",D1705),pg!$C$2:$D$38,2,FALSE),"")</f>
        <v/>
      </c>
      <c r="F1705" s="24" t="str">
        <f t="shared" si="53"/>
        <v/>
      </c>
      <c r="H1705" t="str">
        <f>IF(COUNTIF(tabel_7!A$2:A$1015,BR_standardformat!G1708)&gt;0,BR_standardformat!G1708,"")</f>
        <v/>
      </c>
      <c r="I1705" t="str">
        <f t="shared" si="54"/>
        <v xml:space="preserve">, </v>
      </c>
    </row>
    <row r="1706" spans="1:9" x14ac:dyDescent="0.25">
      <c r="A1706" s="14" t="str">
        <f>IF(COUNTIF(tabel_7!A$2:A$1015,BR_standardformat!G1709)&gt;0,BR_standardformat!G1709,"")</f>
        <v/>
      </c>
      <c r="B1706" s="23" t="str">
        <f>IF(NOT(A1706=""),BR_standardformat!R1709,"")</f>
        <v/>
      </c>
      <c r="C1706" s="14" t="str">
        <f>IF(NOT(A1706=""),VLOOKUP(A1706,tabel_7!A1706:C2719,2,FALSE),"")</f>
        <v/>
      </c>
      <c r="D1706" s="14" t="str">
        <f>IF(NOT(A1706=""),VLOOKUP(A1706,tabel_7!A1706:C2719,3,FALSE),"")</f>
        <v/>
      </c>
      <c r="E1706" s="25" t="str">
        <f>IF(NOT(A1706=""),VLOOKUP(_xlfn.CONCAT(C1706,", ",D1706),pg!$C$2:$D$38,2,FALSE),"")</f>
        <v/>
      </c>
      <c r="F1706" s="24" t="str">
        <f t="shared" si="53"/>
        <v/>
      </c>
      <c r="H1706" t="str">
        <f>IF(COUNTIF(tabel_7!A$2:A$1015,BR_standardformat!G1709)&gt;0,BR_standardformat!G1709,"")</f>
        <v/>
      </c>
      <c r="I1706" t="str">
        <f t="shared" si="54"/>
        <v xml:space="preserve">, </v>
      </c>
    </row>
    <row r="1707" spans="1:9" x14ac:dyDescent="0.25">
      <c r="A1707" s="14" t="str">
        <f>IF(COUNTIF(tabel_7!A$2:A$1015,BR_standardformat!G1710)&gt;0,BR_standardformat!G1710,"")</f>
        <v/>
      </c>
      <c r="B1707" s="23" t="str">
        <f>IF(NOT(A1707=""),BR_standardformat!R1710,"")</f>
        <v/>
      </c>
      <c r="C1707" s="14" t="str">
        <f>IF(NOT(A1707=""),VLOOKUP(A1707,tabel_7!A1707:C2720,2,FALSE),"")</f>
        <v/>
      </c>
      <c r="D1707" s="14" t="str">
        <f>IF(NOT(A1707=""),VLOOKUP(A1707,tabel_7!A1707:C2720,3,FALSE),"")</f>
        <v/>
      </c>
      <c r="E1707" s="25" t="str">
        <f>IF(NOT(A1707=""),VLOOKUP(_xlfn.CONCAT(C1707,", ",D1707),pg!$C$2:$D$38,2,FALSE),"")</f>
        <v/>
      </c>
      <c r="F1707" s="24" t="str">
        <f t="shared" si="53"/>
        <v/>
      </c>
      <c r="H1707" t="str">
        <f>IF(COUNTIF(tabel_7!A$2:A$1015,BR_standardformat!G1710)&gt;0,BR_standardformat!G1710,"")</f>
        <v/>
      </c>
      <c r="I1707" t="str">
        <f t="shared" si="54"/>
        <v xml:space="preserve">, </v>
      </c>
    </row>
    <row r="1708" spans="1:9" x14ac:dyDescent="0.25">
      <c r="A1708" s="14" t="str">
        <f>IF(COUNTIF(tabel_7!A$2:A$1015,BR_standardformat!G1711)&gt;0,BR_standardformat!G1711,"")</f>
        <v/>
      </c>
      <c r="B1708" s="23" t="str">
        <f>IF(NOT(A1708=""),BR_standardformat!R1711,"")</f>
        <v/>
      </c>
      <c r="C1708" s="14" t="str">
        <f>IF(NOT(A1708=""),VLOOKUP(A1708,tabel_7!A1708:C2721,2,FALSE),"")</f>
        <v/>
      </c>
      <c r="D1708" s="14" t="str">
        <f>IF(NOT(A1708=""),VLOOKUP(A1708,tabel_7!A1708:C2721,3,FALSE),"")</f>
        <v/>
      </c>
      <c r="E1708" s="25" t="str">
        <f>IF(NOT(A1708=""),VLOOKUP(_xlfn.CONCAT(C1708,", ",D1708),pg!$C$2:$D$38,2,FALSE),"")</f>
        <v/>
      </c>
      <c r="F1708" s="24" t="str">
        <f t="shared" si="53"/>
        <v/>
      </c>
      <c r="H1708" t="str">
        <f>IF(COUNTIF(tabel_7!A$2:A$1015,BR_standardformat!G1711)&gt;0,BR_standardformat!G1711,"")</f>
        <v/>
      </c>
      <c r="I1708" t="str">
        <f t="shared" si="54"/>
        <v xml:space="preserve">, </v>
      </c>
    </row>
    <row r="1709" spans="1:9" x14ac:dyDescent="0.25">
      <c r="A1709" s="14" t="str">
        <f>IF(COUNTIF(tabel_7!A$2:A$1015,BR_standardformat!G1712)&gt;0,BR_standardformat!G1712,"")</f>
        <v/>
      </c>
      <c r="B1709" s="23" t="str">
        <f>IF(NOT(A1709=""),BR_standardformat!R1712,"")</f>
        <v/>
      </c>
      <c r="C1709" s="14" t="str">
        <f>IF(NOT(A1709=""),VLOOKUP(A1709,tabel_7!A1709:C2722,2,FALSE),"")</f>
        <v/>
      </c>
      <c r="D1709" s="14" t="str">
        <f>IF(NOT(A1709=""),VLOOKUP(A1709,tabel_7!A1709:C2722,3,FALSE),"")</f>
        <v/>
      </c>
      <c r="E1709" s="25" t="str">
        <f>IF(NOT(A1709=""),VLOOKUP(_xlfn.CONCAT(C1709,", ",D1709),pg!$C$2:$D$38,2,FALSE),"")</f>
        <v/>
      </c>
      <c r="F1709" s="24" t="str">
        <f t="shared" si="53"/>
        <v/>
      </c>
      <c r="H1709" t="str">
        <f>IF(COUNTIF(tabel_7!A$2:A$1015,BR_standardformat!G1712)&gt;0,BR_standardformat!G1712,"")</f>
        <v/>
      </c>
      <c r="I1709" t="str">
        <f t="shared" si="54"/>
        <v xml:space="preserve">, </v>
      </c>
    </row>
    <row r="1710" spans="1:9" x14ac:dyDescent="0.25">
      <c r="A1710" s="14" t="str">
        <f>IF(COUNTIF(tabel_7!A$2:A$1015,BR_standardformat!G1713)&gt;0,BR_standardformat!G1713,"")</f>
        <v/>
      </c>
      <c r="B1710" s="23" t="str">
        <f>IF(NOT(A1710=""),BR_standardformat!R1713,"")</f>
        <v/>
      </c>
      <c r="C1710" s="14" t="str">
        <f>IF(NOT(A1710=""),VLOOKUP(A1710,tabel_7!A1710:C2723,2,FALSE),"")</f>
        <v/>
      </c>
      <c r="D1710" s="14" t="str">
        <f>IF(NOT(A1710=""),VLOOKUP(A1710,tabel_7!A1710:C2723,3,FALSE),"")</f>
        <v/>
      </c>
      <c r="E1710" s="25" t="str">
        <f>IF(NOT(A1710=""),VLOOKUP(_xlfn.CONCAT(C1710,", ",D1710),pg!$C$2:$D$38,2,FALSE),"")</f>
        <v/>
      </c>
      <c r="F1710" s="24" t="str">
        <f t="shared" si="53"/>
        <v/>
      </c>
      <c r="H1710" t="str">
        <f>IF(COUNTIF(tabel_7!A$2:A$1015,BR_standardformat!G1713)&gt;0,BR_standardformat!G1713,"")</f>
        <v/>
      </c>
      <c r="I1710" t="str">
        <f t="shared" si="54"/>
        <v xml:space="preserve">, </v>
      </c>
    </row>
    <row r="1711" spans="1:9" x14ac:dyDescent="0.25">
      <c r="A1711" s="14" t="str">
        <f>IF(COUNTIF(tabel_7!A$2:A$1015,BR_standardformat!G1714)&gt;0,BR_standardformat!G1714,"")</f>
        <v/>
      </c>
      <c r="B1711" s="23" t="str">
        <f>IF(NOT(A1711=""),BR_standardformat!R1714,"")</f>
        <v/>
      </c>
      <c r="C1711" s="14" t="str">
        <f>IF(NOT(A1711=""),VLOOKUP(A1711,tabel_7!A1711:C2724,2,FALSE),"")</f>
        <v/>
      </c>
      <c r="D1711" s="14" t="str">
        <f>IF(NOT(A1711=""),VLOOKUP(A1711,tabel_7!A1711:C2724,3,FALSE),"")</f>
        <v/>
      </c>
      <c r="E1711" s="25" t="str">
        <f>IF(NOT(A1711=""),VLOOKUP(_xlfn.CONCAT(C1711,", ",D1711),pg!$C$2:$D$38,2,FALSE),"")</f>
        <v/>
      </c>
      <c r="F1711" s="24" t="str">
        <f t="shared" si="53"/>
        <v/>
      </c>
      <c r="H1711" t="str">
        <f>IF(COUNTIF(tabel_7!A$2:A$1015,BR_standardformat!G1714)&gt;0,BR_standardformat!G1714,"")</f>
        <v/>
      </c>
      <c r="I1711" t="str">
        <f t="shared" si="54"/>
        <v xml:space="preserve">, </v>
      </c>
    </row>
    <row r="1712" spans="1:9" x14ac:dyDescent="0.25">
      <c r="A1712" s="14" t="str">
        <f>IF(COUNTIF(tabel_7!A$2:A$1015,BR_standardformat!G1715)&gt;0,BR_standardformat!G1715,"")</f>
        <v/>
      </c>
      <c r="B1712" s="23" t="str">
        <f>IF(NOT(A1712=""),BR_standardformat!R1715,"")</f>
        <v/>
      </c>
      <c r="C1712" s="14" t="str">
        <f>IF(NOT(A1712=""),VLOOKUP(A1712,tabel_7!A1712:C2725,2,FALSE),"")</f>
        <v/>
      </c>
      <c r="D1712" s="14" t="str">
        <f>IF(NOT(A1712=""),VLOOKUP(A1712,tabel_7!A1712:C2725,3,FALSE),"")</f>
        <v/>
      </c>
      <c r="E1712" s="25" t="str">
        <f>IF(NOT(A1712=""),VLOOKUP(_xlfn.CONCAT(C1712,", ",D1712),pg!$C$2:$D$38,2,FALSE),"")</f>
        <v/>
      </c>
      <c r="F1712" s="24" t="str">
        <f t="shared" si="53"/>
        <v/>
      </c>
      <c r="H1712" t="str">
        <f>IF(COUNTIF(tabel_7!A$2:A$1015,BR_standardformat!G1715)&gt;0,BR_standardformat!G1715,"")</f>
        <v/>
      </c>
      <c r="I1712" t="str">
        <f t="shared" si="54"/>
        <v xml:space="preserve">, </v>
      </c>
    </row>
    <row r="1713" spans="1:9" x14ac:dyDescent="0.25">
      <c r="A1713" s="14" t="str">
        <f>IF(COUNTIF(tabel_7!A$2:A$1015,BR_standardformat!G1716)&gt;0,BR_standardformat!G1716,"")</f>
        <v/>
      </c>
      <c r="B1713" s="23" t="str">
        <f>IF(NOT(A1713=""),BR_standardformat!R1716,"")</f>
        <v/>
      </c>
      <c r="C1713" s="14" t="str">
        <f>IF(NOT(A1713=""),VLOOKUP(A1713,tabel_7!A1713:C2726,2,FALSE),"")</f>
        <v/>
      </c>
      <c r="D1713" s="14" t="str">
        <f>IF(NOT(A1713=""),VLOOKUP(A1713,tabel_7!A1713:C2726,3,FALSE),"")</f>
        <v/>
      </c>
      <c r="E1713" s="25" t="str">
        <f>IF(NOT(A1713=""),VLOOKUP(_xlfn.CONCAT(C1713,", ",D1713),pg!$C$2:$D$38,2,FALSE),"")</f>
        <v/>
      </c>
      <c r="F1713" s="24" t="str">
        <f t="shared" si="53"/>
        <v/>
      </c>
      <c r="H1713" t="str">
        <f>IF(COUNTIF(tabel_7!A$2:A$1015,BR_standardformat!G1716)&gt;0,BR_standardformat!G1716,"")</f>
        <v/>
      </c>
      <c r="I1713" t="str">
        <f t="shared" si="54"/>
        <v xml:space="preserve">, </v>
      </c>
    </row>
    <row r="1714" spans="1:9" x14ac:dyDescent="0.25">
      <c r="A1714" s="14" t="str">
        <f>IF(COUNTIF(tabel_7!A$2:A$1015,BR_standardformat!G1717)&gt;0,BR_standardformat!G1717,"")</f>
        <v/>
      </c>
      <c r="B1714" s="23" t="str">
        <f>IF(NOT(A1714=""),BR_standardformat!R1717,"")</f>
        <v/>
      </c>
      <c r="C1714" s="14" t="str">
        <f>IF(NOT(A1714=""),VLOOKUP(A1714,tabel_7!A1714:C2727,2,FALSE),"")</f>
        <v/>
      </c>
      <c r="D1714" s="14" t="str">
        <f>IF(NOT(A1714=""),VLOOKUP(A1714,tabel_7!A1714:C2727,3,FALSE),"")</f>
        <v/>
      </c>
      <c r="E1714" s="25" t="str">
        <f>IF(NOT(A1714=""),VLOOKUP(_xlfn.CONCAT(C1714,", ",D1714),pg!$C$2:$D$38,2,FALSE),"")</f>
        <v/>
      </c>
      <c r="F1714" s="24" t="str">
        <f t="shared" si="53"/>
        <v/>
      </c>
      <c r="H1714" t="str">
        <f>IF(COUNTIF(tabel_7!A$2:A$1015,BR_standardformat!G1717)&gt;0,BR_standardformat!G1717,"")</f>
        <v/>
      </c>
      <c r="I1714" t="str">
        <f t="shared" si="54"/>
        <v xml:space="preserve">, </v>
      </c>
    </row>
    <row r="1715" spans="1:9" x14ac:dyDescent="0.25">
      <c r="A1715" s="14" t="str">
        <f>IF(COUNTIF(tabel_7!A$2:A$1015,BR_standardformat!G1718)&gt;0,BR_standardformat!G1718,"")</f>
        <v/>
      </c>
      <c r="B1715" s="23" t="str">
        <f>IF(NOT(A1715=""),BR_standardformat!R1718,"")</f>
        <v/>
      </c>
      <c r="C1715" s="14" t="str">
        <f>IF(NOT(A1715=""),VLOOKUP(A1715,tabel_7!A1715:C2728,2,FALSE),"")</f>
        <v/>
      </c>
      <c r="D1715" s="14" t="str">
        <f>IF(NOT(A1715=""),VLOOKUP(A1715,tabel_7!A1715:C2728,3,FALSE),"")</f>
        <v/>
      </c>
      <c r="E1715" s="25" t="str">
        <f>IF(NOT(A1715=""),VLOOKUP(_xlfn.CONCAT(C1715,", ",D1715),pg!$C$2:$D$38,2,FALSE),"")</f>
        <v/>
      </c>
      <c r="F1715" s="24" t="str">
        <f t="shared" si="53"/>
        <v/>
      </c>
      <c r="H1715" t="str">
        <f>IF(COUNTIF(tabel_7!A$2:A$1015,BR_standardformat!G1718)&gt;0,BR_standardformat!G1718,"")</f>
        <v/>
      </c>
      <c r="I1715" t="str">
        <f t="shared" si="54"/>
        <v xml:space="preserve">, </v>
      </c>
    </row>
    <row r="1716" spans="1:9" x14ac:dyDescent="0.25">
      <c r="A1716" s="14" t="str">
        <f>IF(COUNTIF(tabel_7!A$2:A$1015,BR_standardformat!G1719)&gt;0,BR_standardformat!G1719,"")</f>
        <v/>
      </c>
      <c r="B1716" s="23" t="str">
        <f>IF(NOT(A1716=""),BR_standardformat!R1719,"")</f>
        <v/>
      </c>
      <c r="C1716" s="14" t="str">
        <f>IF(NOT(A1716=""),VLOOKUP(A1716,tabel_7!A1716:C2729,2,FALSE),"")</f>
        <v/>
      </c>
      <c r="D1716" s="14" t="str">
        <f>IF(NOT(A1716=""),VLOOKUP(A1716,tabel_7!A1716:C2729,3,FALSE),"")</f>
        <v/>
      </c>
      <c r="E1716" s="25" t="str">
        <f>IF(NOT(A1716=""),VLOOKUP(_xlfn.CONCAT(C1716,", ",D1716),pg!$C$2:$D$38,2,FALSE),"")</f>
        <v/>
      </c>
      <c r="F1716" s="24" t="str">
        <f t="shared" si="53"/>
        <v/>
      </c>
      <c r="H1716" t="str">
        <f>IF(COUNTIF(tabel_7!A$2:A$1015,BR_standardformat!G1719)&gt;0,BR_standardformat!G1719,"")</f>
        <v/>
      </c>
      <c r="I1716" t="str">
        <f t="shared" si="54"/>
        <v xml:space="preserve">, </v>
      </c>
    </row>
    <row r="1717" spans="1:9" x14ac:dyDescent="0.25">
      <c r="A1717" s="14" t="str">
        <f>IF(COUNTIF(tabel_7!A$2:A$1015,BR_standardformat!G1720)&gt;0,BR_standardformat!G1720,"")</f>
        <v/>
      </c>
      <c r="B1717" s="23" t="str">
        <f>IF(NOT(A1717=""),BR_standardformat!R1720,"")</f>
        <v/>
      </c>
      <c r="C1717" s="14" t="str">
        <f>IF(NOT(A1717=""),VLOOKUP(A1717,tabel_7!A1717:C2730,2,FALSE),"")</f>
        <v/>
      </c>
      <c r="D1717" s="14" t="str">
        <f>IF(NOT(A1717=""),VLOOKUP(A1717,tabel_7!A1717:C2730,3,FALSE),"")</f>
        <v/>
      </c>
      <c r="E1717" s="25" t="str">
        <f>IF(NOT(A1717=""),VLOOKUP(_xlfn.CONCAT(C1717,", ",D1717),pg!$C$2:$D$38,2,FALSE),"")</f>
        <v/>
      </c>
      <c r="F1717" s="24" t="str">
        <f t="shared" si="53"/>
        <v/>
      </c>
      <c r="H1717" t="str">
        <f>IF(COUNTIF(tabel_7!A$2:A$1015,BR_standardformat!G1720)&gt;0,BR_standardformat!G1720,"")</f>
        <v/>
      </c>
      <c r="I1717" t="str">
        <f t="shared" si="54"/>
        <v xml:space="preserve">, </v>
      </c>
    </row>
    <row r="1718" spans="1:9" x14ac:dyDescent="0.25">
      <c r="A1718" s="14" t="str">
        <f>IF(COUNTIF(tabel_7!A$2:A$1015,BR_standardformat!G1721)&gt;0,BR_standardformat!G1721,"")</f>
        <v/>
      </c>
      <c r="B1718" s="23" t="str">
        <f>IF(NOT(A1718=""),BR_standardformat!R1721,"")</f>
        <v/>
      </c>
      <c r="C1718" s="14" t="str">
        <f>IF(NOT(A1718=""),VLOOKUP(A1718,tabel_7!A1718:C2731,2,FALSE),"")</f>
        <v/>
      </c>
      <c r="D1718" s="14" t="str">
        <f>IF(NOT(A1718=""),VLOOKUP(A1718,tabel_7!A1718:C2731,3,FALSE),"")</f>
        <v/>
      </c>
      <c r="E1718" s="25" t="str">
        <f>IF(NOT(A1718=""),VLOOKUP(_xlfn.CONCAT(C1718,", ",D1718),pg!$C$2:$D$38,2,FALSE),"")</f>
        <v/>
      </c>
      <c r="F1718" s="24" t="str">
        <f t="shared" si="53"/>
        <v/>
      </c>
      <c r="H1718" t="str">
        <f>IF(COUNTIF(tabel_7!A$2:A$1015,BR_standardformat!G1721)&gt;0,BR_standardformat!G1721,"")</f>
        <v/>
      </c>
      <c r="I1718" t="str">
        <f t="shared" si="54"/>
        <v xml:space="preserve">, </v>
      </c>
    </row>
    <row r="1719" spans="1:9" x14ac:dyDescent="0.25">
      <c r="A1719" s="14" t="str">
        <f>IF(COUNTIF(tabel_7!A$2:A$1015,BR_standardformat!G1722)&gt;0,BR_standardformat!G1722,"")</f>
        <v/>
      </c>
      <c r="B1719" s="23" t="str">
        <f>IF(NOT(A1719=""),BR_standardformat!R1722,"")</f>
        <v/>
      </c>
      <c r="C1719" s="14" t="str">
        <f>IF(NOT(A1719=""),VLOOKUP(A1719,tabel_7!A1719:C2732,2,FALSE),"")</f>
        <v/>
      </c>
      <c r="D1719" s="14" t="str">
        <f>IF(NOT(A1719=""),VLOOKUP(A1719,tabel_7!A1719:C2732,3,FALSE),"")</f>
        <v/>
      </c>
      <c r="E1719" s="25" t="str">
        <f>IF(NOT(A1719=""),VLOOKUP(_xlfn.CONCAT(C1719,", ",D1719),pg!$C$2:$D$38,2,FALSE),"")</f>
        <v/>
      </c>
      <c r="F1719" s="24" t="str">
        <f t="shared" si="53"/>
        <v/>
      </c>
      <c r="H1719" t="str">
        <f>IF(COUNTIF(tabel_7!A$2:A$1015,BR_standardformat!G1722)&gt;0,BR_standardformat!G1722,"")</f>
        <v/>
      </c>
      <c r="I1719" t="str">
        <f t="shared" si="54"/>
        <v xml:space="preserve">, </v>
      </c>
    </row>
    <row r="1720" spans="1:9" x14ac:dyDescent="0.25">
      <c r="A1720" s="14" t="str">
        <f>IF(COUNTIF(tabel_7!A$2:A$1015,BR_standardformat!G1723)&gt;0,BR_standardformat!G1723,"")</f>
        <v/>
      </c>
      <c r="B1720" s="23" t="str">
        <f>IF(NOT(A1720=""),BR_standardformat!R1723,"")</f>
        <v/>
      </c>
      <c r="C1720" s="14" t="str">
        <f>IF(NOT(A1720=""),VLOOKUP(A1720,tabel_7!A1720:C2733,2,FALSE),"")</f>
        <v/>
      </c>
      <c r="D1720" s="14" t="str">
        <f>IF(NOT(A1720=""),VLOOKUP(A1720,tabel_7!A1720:C2733,3,FALSE),"")</f>
        <v/>
      </c>
      <c r="E1720" s="25" t="str">
        <f>IF(NOT(A1720=""),VLOOKUP(_xlfn.CONCAT(C1720,", ",D1720),pg!$C$2:$D$38,2,FALSE),"")</f>
        <v/>
      </c>
      <c r="F1720" s="24" t="str">
        <f t="shared" si="53"/>
        <v/>
      </c>
      <c r="H1720" t="str">
        <f>IF(COUNTIF(tabel_7!A$2:A$1015,BR_standardformat!G1723)&gt;0,BR_standardformat!G1723,"")</f>
        <v/>
      </c>
      <c r="I1720" t="str">
        <f t="shared" si="54"/>
        <v xml:space="preserve">, </v>
      </c>
    </row>
    <row r="1721" spans="1:9" x14ac:dyDescent="0.25">
      <c r="A1721" s="14" t="str">
        <f>IF(COUNTIF(tabel_7!A$2:A$1015,BR_standardformat!G1724)&gt;0,BR_standardformat!G1724,"")</f>
        <v/>
      </c>
      <c r="B1721" s="23" t="str">
        <f>IF(NOT(A1721=""),BR_standardformat!R1724,"")</f>
        <v/>
      </c>
      <c r="C1721" s="14" t="str">
        <f>IF(NOT(A1721=""),VLOOKUP(A1721,tabel_7!A1721:C2734,2,FALSE),"")</f>
        <v/>
      </c>
      <c r="D1721" s="14" t="str">
        <f>IF(NOT(A1721=""),VLOOKUP(A1721,tabel_7!A1721:C2734,3,FALSE),"")</f>
        <v/>
      </c>
      <c r="E1721" s="25" t="str">
        <f>IF(NOT(A1721=""),VLOOKUP(_xlfn.CONCAT(C1721,", ",D1721),pg!$C$2:$D$38,2,FALSE),"")</f>
        <v/>
      </c>
      <c r="F1721" s="24" t="str">
        <f t="shared" si="53"/>
        <v/>
      </c>
      <c r="H1721" t="str">
        <f>IF(COUNTIF(tabel_7!A$2:A$1015,BR_standardformat!G1724)&gt;0,BR_standardformat!G1724,"")</f>
        <v/>
      </c>
      <c r="I1721" t="str">
        <f t="shared" si="54"/>
        <v xml:space="preserve">, </v>
      </c>
    </row>
    <row r="1722" spans="1:9" x14ac:dyDescent="0.25">
      <c r="A1722" s="14" t="str">
        <f>IF(COUNTIF(tabel_7!A$2:A$1015,BR_standardformat!G1725)&gt;0,BR_standardformat!G1725,"")</f>
        <v/>
      </c>
      <c r="B1722" s="23" t="str">
        <f>IF(NOT(A1722=""),BR_standardformat!R1725,"")</f>
        <v/>
      </c>
      <c r="C1722" s="14" t="str">
        <f>IF(NOT(A1722=""),VLOOKUP(A1722,tabel_7!A1722:C2735,2,FALSE),"")</f>
        <v/>
      </c>
      <c r="D1722" s="14" t="str">
        <f>IF(NOT(A1722=""),VLOOKUP(A1722,tabel_7!A1722:C2735,3,FALSE),"")</f>
        <v/>
      </c>
      <c r="E1722" s="25" t="str">
        <f>IF(NOT(A1722=""),VLOOKUP(_xlfn.CONCAT(C1722,", ",D1722),pg!$C$2:$D$38,2,FALSE),"")</f>
        <v/>
      </c>
      <c r="F1722" s="24" t="str">
        <f t="shared" si="53"/>
        <v/>
      </c>
      <c r="H1722" t="str">
        <f>IF(COUNTIF(tabel_7!A$2:A$1015,BR_standardformat!G1725)&gt;0,BR_standardformat!G1725,"")</f>
        <v/>
      </c>
      <c r="I1722" t="str">
        <f t="shared" si="54"/>
        <v xml:space="preserve">, </v>
      </c>
    </row>
    <row r="1723" spans="1:9" x14ac:dyDescent="0.25">
      <c r="A1723" s="14" t="str">
        <f>IF(COUNTIF(tabel_7!A$2:A$1015,BR_standardformat!G1726)&gt;0,BR_standardformat!G1726,"")</f>
        <v/>
      </c>
      <c r="B1723" s="23" t="str">
        <f>IF(NOT(A1723=""),BR_standardformat!R1726,"")</f>
        <v/>
      </c>
      <c r="C1723" s="14" t="str">
        <f>IF(NOT(A1723=""),VLOOKUP(A1723,tabel_7!A1723:C2736,2,FALSE),"")</f>
        <v/>
      </c>
      <c r="D1723" s="14" t="str">
        <f>IF(NOT(A1723=""),VLOOKUP(A1723,tabel_7!A1723:C2736,3,FALSE),"")</f>
        <v/>
      </c>
      <c r="E1723" s="25" t="str">
        <f>IF(NOT(A1723=""),VLOOKUP(_xlfn.CONCAT(C1723,", ",D1723),pg!$C$2:$D$38,2,FALSE),"")</f>
        <v/>
      </c>
      <c r="F1723" s="24" t="str">
        <f t="shared" si="53"/>
        <v/>
      </c>
      <c r="H1723" t="str">
        <f>IF(COUNTIF(tabel_7!A$2:A$1015,BR_standardformat!G1726)&gt;0,BR_standardformat!G1726,"")</f>
        <v/>
      </c>
      <c r="I1723" t="str">
        <f t="shared" si="54"/>
        <v xml:space="preserve">, </v>
      </c>
    </row>
    <row r="1724" spans="1:9" x14ac:dyDescent="0.25">
      <c r="A1724" s="14" t="str">
        <f>IF(COUNTIF(tabel_7!A$2:A$1015,BR_standardformat!G1727)&gt;0,BR_standardformat!G1727,"")</f>
        <v/>
      </c>
      <c r="B1724" s="23" t="str">
        <f>IF(NOT(A1724=""),BR_standardformat!R1727,"")</f>
        <v/>
      </c>
      <c r="C1724" s="14" t="str">
        <f>IF(NOT(A1724=""),VLOOKUP(A1724,tabel_7!A1724:C2737,2,FALSE),"")</f>
        <v/>
      </c>
      <c r="D1724" s="14" t="str">
        <f>IF(NOT(A1724=""),VLOOKUP(A1724,tabel_7!A1724:C2737,3,FALSE),"")</f>
        <v/>
      </c>
      <c r="E1724" s="25" t="str">
        <f>IF(NOT(A1724=""),VLOOKUP(_xlfn.CONCAT(C1724,", ",D1724),pg!$C$2:$D$38,2,FALSE),"")</f>
        <v/>
      </c>
      <c r="F1724" s="24" t="str">
        <f t="shared" si="53"/>
        <v/>
      </c>
      <c r="H1724" t="str">
        <f>IF(COUNTIF(tabel_7!A$2:A$1015,BR_standardformat!G1727)&gt;0,BR_standardformat!G1727,"")</f>
        <v/>
      </c>
      <c r="I1724" t="str">
        <f t="shared" si="54"/>
        <v xml:space="preserve">, </v>
      </c>
    </row>
    <row r="1725" spans="1:9" x14ac:dyDescent="0.25">
      <c r="A1725" s="14" t="str">
        <f>IF(COUNTIF(tabel_7!A$2:A$1015,BR_standardformat!G1728)&gt;0,BR_standardformat!G1728,"")</f>
        <v/>
      </c>
      <c r="B1725" s="23" t="str">
        <f>IF(NOT(A1725=""),BR_standardformat!R1728,"")</f>
        <v/>
      </c>
      <c r="C1725" s="14" t="str">
        <f>IF(NOT(A1725=""),VLOOKUP(A1725,tabel_7!A1725:C2738,2,FALSE),"")</f>
        <v/>
      </c>
      <c r="D1725" s="14" t="str">
        <f>IF(NOT(A1725=""),VLOOKUP(A1725,tabel_7!A1725:C2738,3,FALSE),"")</f>
        <v/>
      </c>
      <c r="E1725" s="25" t="str">
        <f>IF(NOT(A1725=""),VLOOKUP(_xlfn.CONCAT(C1725,", ",D1725),pg!$C$2:$D$38,2,FALSE),"")</f>
        <v/>
      </c>
      <c r="F1725" s="24" t="str">
        <f t="shared" si="53"/>
        <v/>
      </c>
      <c r="H1725" t="str">
        <f>IF(COUNTIF(tabel_7!A$2:A$1015,BR_standardformat!G1728)&gt;0,BR_standardformat!G1728,"")</f>
        <v/>
      </c>
      <c r="I1725" t="str">
        <f t="shared" si="54"/>
        <v xml:space="preserve">, </v>
      </c>
    </row>
    <row r="1726" spans="1:9" x14ac:dyDescent="0.25">
      <c r="A1726" s="14" t="str">
        <f>IF(COUNTIF(tabel_7!A$2:A$1015,BR_standardformat!G1729)&gt;0,BR_standardformat!G1729,"")</f>
        <v/>
      </c>
      <c r="B1726" s="23" t="str">
        <f>IF(NOT(A1726=""),BR_standardformat!R1729,"")</f>
        <v/>
      </c>
      <c r="C1726" s="14" t="str">
        <f>IF(NOT(A1726=""),VLOOKUP(A1726,tabel_7!A1726:C2739,2,FALSE),"")</f>
        <v/>
      </c>
      <c r="D1726" s="14" t="str">
        <f>IF(NOT(A1726=""),VLOOKUP(A1726,tabel_7!A1726:C2739,3,FALSE),"")</f>
        <v/>
      </c>
      <c r="E1726" s="25" t="str">
        <f>IF(NOT(A1726=""),VLOOKUP(_xlfn.CONCAT(C1726,", ",D1726),pg!$C$2:$D$38,2,FALSE),"")</f>
        <v/>
      </c>
      <c r="F1726" s="24" t="str">
        <f t="shared" si="53"/>
        <v/>
      </c>
      <c r="H1726" t="str">
        <f>IF(COUNTIF(tabel_7!A$2:A$1015,BR_standardformat!G1729)&gt;0,BR_standardformat!G1729,"")</f>
        <v/>
      </c>
      <c r="I1726" t="str">
        <f t="shared" si="54"/>
        <v xml:space="preserve">, </v>
      </c>
    </row>
    <row r="1727" spans="1:9" x14ac:dyDescent="0.25">
      <c r="A1727" s="14" t="str">
        <f>IF(COUNTIF(tabel_7!A$2:A$1015,BR_standardformat!G1730)&gt;0,BR_standardformat!G1730,"")</f>
        <v/>
      </c>
      <c r="B1727" s="23" t="str">
        <f>IF(NOT(A1727=""),BR_standardformat!R1730,"")</f>
        <v/>
      </c>
      <c r="C1727" s="14" t="str">
        <f>IF(NOT(A1727=""),VLOOKUP(A1727,tabel_7!A1727:C2740,2,FALSE),"")</f>
        <v/>
      </c>
      <c r="D1727" s="14" t="str">
        <f>IF(NOT(A1727=""),VLOOKUP(A1727,tabel_7!A1727:C2740,3,FALSE),"")</f>
        <v/>
      </c>
      <c r="E1727" s="25" t="str">
        <f>IF(NOT(A1727=""),VLOOKUP(_xlfn.CONCAT(C1727,", ",D1727),pg!$C$2:$D$38,2,FALSE),"")</f>
        <v/>
      </c>
      <c r="F1727" s="24" t="str">
        <f t="shared" si="53"/>
        <v/>
      </c>
      <c r="H1727" t="str">
        <f>IF(COUNTIF(tabel_7!A$2:A$1015,BR_standardformat!G1730)&gt;0,BR_standardformat!G1730,"")</f>
        <v/>
      </c>
      <c r="I1727" t="str">
        <f t="shared" si="54"/>
        <v xml:space="preserve">, </v>
      </c>
    </row>
    <row r="1728" spans="1:9" x14ac:dyDescent="0.25">
      <c r="A1728" s="14" t="str">
        <f>IF(COUNTIF(tabel_7!A$2:A$1015,BR_standardformat!G1731)&gt;0,BR_standardformat!G1731,"")</f>
        <v/>
      </c>
      <c r="B1728" s="23" t="str">
        <f>IF(NOT(A1728=""),BR_standardformat!R1731,"")</f>
        <v/>
      </c>
      <c r="C1728" s="14" t="str">
        <f>IF(NOT(A1728=""),VLOOKUP(A1728,tabel_7!A1728:C2741,2,FALSE),"")</f>
        <v/>
      </c>
      <c r="D1728" s="14" t="str">
        <f>IF(NOT(A1728=""),VLOOKUP(A1728,tabel_7!A1728:C2741,3,FALSE),"")</f>
        <v/>
      </c>
      <c r="E1728" s="25" t="str">
        <f>IF(NOT(A1728=""),VLOOKUP(_xlfn.CONCAT(C1728,", ",D1728),pg!$C$2:$D$38,2,FALSE),"")</f>
        <v/>
      </c>
      <c r="F1728" s="24" t="str">
        <f t="shared" si="53"/>
        <v/>
      </c>
      <c r="H1728" t="str">
        <f>IF(COUNTIF(tabel_7!A$2:A$1015,BR_standardformat!G1731)&gt;0,BR_standardformat!G1731,"")</f>
        <v/>
      </c>
      <c r="I1728" t="str">
        <f t="shared" si="54"/>
        <v xml:space="preserve">, </v>
      </c>
    </row>
    <row r="1729" spans="1:9" x14ac:dyDescent="0.25">
      <c r="A1729" s="14" t="str">
        <f>IF(COUNTIF(tabel_7!A$2:A$1015,BR_standardformat!G1732)&gt;0,BR_standardformat!G1732,"")</f>
        <v/>
      </c>
      <c r="B1729" s="23" t="str">
        <f>IF(NOT(A1729=""),BR_standardformat!R1732,"")</f>
        <v/>
      </c>
      <c r="C1729" s="14" t="str">
        <f>IF(NOT(A1729=""),VLOOKUP(A1729,tabel_7!A1729:C2742,2,FALSE),"")</f>
        <v/>
      </c>
      <c r="D1729" s="14" t="str">
        <f>IF(NOT(A1729=""),VLOOKUP(A1729,tabel_7!A1729:C2742,3,FALSE),"")</f>
        <v/>
      </c>
      <c r="E1729" s="25" t="str">
        <f>IF(NOT(A1729=""),VLOOKUP(_xlfn.CONCAT(C1729,", ",D1729),pg!$C$2:$D$38,2,FALSE),"")</f>
        <v/>
      </c>
      <c r="F1729" s="24" t="str">
        <f t="shared" si="53"/>
        <v/>
      </c>
      <c r="H1729" t="str">
        <f>IF(COUNTIF(tabel_7!A$2:A$1015,BR_standardformat!G1732)&gt;0,BR_standardformat!G1732,"")</f>
        <v/>
      </c>
      <c r="I1729" t="str">
        <f t="shared" si="54"/>
        <v xml:space="preserve">, </v>
      </c>
    </row>
    <row r="1730" spans="1:9" x14ac:dyDescent="0.25">
      <c r="A1730" s="14" t="str">
        <f>IF(COUNTIF(tabel_7!A$2:A$1015,BR_standardformat!G1733)&gt;0,BR_standardformat!G1733,"")</f>
        <v/>
      </c>
      <c r="B1730" s="23" t="str">
        <f>IF(NOT(A1730=""),BR_standardformat!R1733,"")</f>
        <v/>
      </c>
      <c r="C1730" s="14" t="str">
        <f>IF(NOT(A1730=""),VLOOKUP(A1730,tabel_7!A1730:C2743,2,FALSE),"")</f>
        <v/>
      </c>
      <c r="D1730" s="14" t="str">
        <f>IF(NOT(A1730=""),VLOOKUP(A1730,tabel_7!A1730:C2743,3,FALSE),"")</f>
        <v/>
      </c>
      <c r="E1730" s="25" t="str">
        <f>IF(NOT(A1730=""),VLOOKUP(_xlfn.CONCAT(C1730,", ",D1730),pg!$C$2:$D$38,2,FALSE),"")</f>
        <v/>
      </c>
      <c r="F1730" s="24" t="str">
        <f t="shared" si="53"/>
        <v/>
      </c>
      <c r="H1730" t="str">
        <f>IF(COUNTIF(tabel_7!A$2:A$1015,BR_standardformat!G1733)&gt;0,BR_standardformat!G1733,"")</f>
        <v/>
      </c>
      <c r="I1730" t="str">
        <f t="shared" si="54"/>
        <v xml:space="preserve">, </v>
      </c>
    </row>
    <row r="1731" spans="1:9" x14ac:dyDescent="0.25">
      <c r="A1731" s="14" t="str">
        <f>IF(COUNTIF(tabel_7!A$2:A$1015,BR_standardformat!G1734)&gt;0,BR_standardformat!G1734,"")</f>
        <v/>
      </c>
      <c r="B1731" s="23" t="str">
        <f>IF(NOT(A1731=""),BR_standardformat!R1734,"")</f>
        <v/>
      </c>
      <c r="C1731" s="14" t="str">
        <f>IF(NOT(A1731=""),VLOOKUP(A1731,tabel_7!A1731:C2744,2,FALSE),"")</f>
        <v/>
      </c>
      <c r="D1731" s="14" t="str">
        <f>IF(NOT(A1731=""),VLOOKUP(A1731,tabel_7!A1731:C2744,3,FALSE),"")</f>
        <v/>
      </c>
      <c r="E1731" s="25" t="str">
        <f>IF(NOT(A1731=""),VLOOKUP(_xlfn.CONCAT(C1731,", ",D1731),pg!$C$2:$D$38,2,FALSE),"")</f>
        <v/>
      </c>
      <c r="F1731" s="24" t="str">
        <f t="shared" ref="F1731:F1794" si="55">IF(NOT(B1731=""),B1731*E1731,"")</f>
        <v/>
      </c>
      <c r="H1731" t="str">
        <f>IF(COUNTIF(tabel_7!A$2:A$1015,BR_standardformat!G1734)&gt;0,BR_standardformat!G1734,"")</f>
        <v/>
      </c>
      <c r="I1731" t="str">
        <f t="shared" ref="I1731:I1794" si="56">_xlfn.CONCAT(C1731,", ",D1731)</f>
        <v xml:space="preserve">, </v>
      </c>
    </row>
    <row r="1732" spans="1:9" x14ac:dyDescent="0.25">
      <c r="A1732" s="14" t="str">
        <f>IF(COUNTIF(tabel_7!A$2:A$1015,BR_standardformat!G1735)&gt;0,BR_standardformat!G1735,"")</f>
        <v/>
      </c>
      <c r="B1732" s="23" t="str">
        <f>IF(NOT(A1732=""),BR_standardformat!R1735,"")</f>
        <v/>
      </c>
      <c r="C1732" s="14" t="str">
        <f>IF(NOT(A1732=""),VLOOKUP(A1732,tabel_7!A1732:C2745,2,FALSE),"")</f>
        <v/>
      </c>
      <c r="D1732" s="14" t="str">
        <f>IF(NOT(A1732=""),VLOOKUP(A1732,tabel_7!A1732:C2745,3,FALSE),"")</f>
        <v/>
      </c>
      <c r="E1732" s="25" t="str">
        <f>IF(NOT(A1732=""),VLOOKUP(_xlfn.CONCAT(C1732,", ",D1732),pg!$C$2:$D$38,2,FALSE),"")</f>
        <v/>
      </c>
      <c r="F1732" s="24" t="str">
        <f t="shared" si="55"/>
        <v/>
      </c>
      <c r="H1732" t="str">
        <f>IF(COUNTIF(tabel_7!A$2:A$1015,BR_standardformat!G1735)&gt;0,BR_standardformat!G1735,"")</f>
        <v/>
      </c>
      <c r="I1732" t="str">
        <f t="shared" si="56"/>
        <v xml:space="preserve">, </v>
      </c>
    </row>
    <row r="1733" spans="1:9" x14ac:dyDescent="0.25">
      <c r="A1733" s="14" t="str">
        <f>IF(COUNTIF(tabel_7!A$2:A$1015,BR_standardformat!G1736)&gt;0,BR_standardformat!G1736,"")</f>
        <v/>
      </c>
      <c r="B1733" s="23" t="str">
        <f>IF(NOT(A1733=""),BR_standardformat!R1736,"")</f>
        <v/>
      </c>
      <c r="C1733" s="14" t="str">
        <f>IF(NOT(A1733=""),VLOOKUP(A1733,tabel_7!A1733:C2746,2,FALSE),"")</f>
        <v/>
      </c>
      <c r="D1733" s="14" t="str">
        <f>IF(NOT(A1733=""),VLOOKUP(A1733,tabel_7!A1733:C2746,3,FALSE),"")</f>
        <v/>
      </c>
      <c r="E1733" s="25" t="str">
        <f>IF(NOT(A1733=""),VLOOKUP(_xlfn.CONCAT(C1733,", ",D1733),pg!$C$2:$D$38,2,FALSE),"")</f>
        <v/>
      </c>
      <c r="F1733" s="24" t="str">
        <f t="shared" si="55"/>
        <v/>
      </c>
      <c r="H1733" t="str">
        <f>IF(COUNTIF(tabel_7!A$2:A$1015,BR_standardformat!G1736)&gt;0,BR_standardformat!G1736,"")</f>
        <v/>
      </c>
      <c r="I1733" t="str">
        <f t="shared" si="56"/>
        <v xml:space="preserve">, </v>
      </c>
    </row>
    <row r="1734" spans="1:9" x14ac:dyDescent="0.25">
      <c r="A1734" s="14" t="str">
        <f>IF(COUNTIF(tabel_7!A$2:A$1015,BR_standardformat!G1737)&gt;0,BR_standardformat!G1737,"")</f>
        <v/>
      </c>
      <c r="B1734" s="23" t="str">
        <f>IF(NOT(A1734=""),BR_standardformat!R1737,"")</f>
        <v/>
      </c>
      <c r="C1734" s="14" t="str">
        <f>IF(NOT(A1734=""),VLOOKUP(A1734,tabel_7!A1734:C2747,2,FALSE),"")</f>
        <v/>
      </c>
      <c r="D1734" s="14" t="str">
        <f>IF(NOT(A1734=""),VLOOKUP(A1734,tabel_7!A1734:C2747,3,FALSE),"")</f>
        <v/>
      </c>
      <c r="E1734" s="25" t="str">
        <f>IF(NOT(A1734=""),VLOOKUP(_xlfn.CONCAT(C1734,", ",D1734),pg!$C$2:$D$38,2,FALSE),"")</f>
        <v/>
      </c>
      <c r="F1734" s="24" t="str">
        <f t="shared" si="55"/>
        <v/>
      </c>
      <c r="H1734" t="str">
        <f>IF(COUNTIF(tabel_7!A$2:A$1015,BR_standardformat!G1737)&gt;0,BR_standardformat!G1737,"")</f>
        <v/>
      </c>
      <c r="I1734" t="str">
        <f t="shared" si="56"/>
        <v xml:space="preserve">, </v>
      </c>
    </row>
    <row r="1735" spans="1:9" x14ac:dyDescent="0.25">
      <c r="A1735" s="14" t="str">
        <f>IF(COUNTIF(tabel_7!A$2:A$1015,BR_standardformat!G1738)&gt;0,BR_standardformat!G1738,"")</f>
        <v/>
      </c>
      <c r="B1735" s="23" t="str">
        <f>IF(NOT(A1735=""),BR_standardformat!R1738,"")</f>
        <v/>
      </c>
      <c r="C1735" s="14" t="str">
        <f>IF(NOT(A1735=""),VLOOKUP(A1735,tabel_7!A1735:C2748,2,FALSE),"")</f>
        <v/>
      </c>
      <c r="D1735" s="14" t="str">
        <f>IF(NOT(A1735=""),VLOOKUP(A1735,tabel_7!A1735:C2748,3,FALSE),"")</f>
        <v/>
      </c>
      <c r="E1735" s="25" t="str">
        <f>IF(NOT(A1735=""),VLOOKUP(_xlfn.CONCAT(C1735,", ",D1735),pg!$C$2:$D$38,2,FALSE),"")</f>
        <v/>
      </c>
      <c r="F1735" s="24" t="str">
        <f t="shared" si="55"/>
        <v/>
      </c>
      <c r="H1735" t="str">
        <f>IF(COUNTIF(tabel_7!A$2:A$1015,BR_standardformat!G1738)&gt;0,BR_standardformat!G1738,"")</f>
        <v/>
      </c>
      <c r="I1735" t="str">
        <f t="shared" si="56"/>
        <v xml:space="preserve">, </v>
      </c>
    </row>
    <row r="1736" spans="1:9" x14ac:dyDescent="0.25">
      <c r="A1736" s="14" t="str">
        <f>IF(COUNTIF(tabel_7!A$2:A$1015,BR_standardformat!G1739)&gt;0,BR_standardformat!G1739,"")</f>
        <v/>
      </c>
      <c r="B1736" s="23" t="str">
        <f>IF(NOT(A1736=""),BR_standardformat!R1739,"")</f>
        <v/>
      </c>
      <c r="C1736" s="14" t="str">
        <f>IF(NOT(A1736=""),VLOOKUP(A1736,tabel_7!A1736:C2749,2,FALSE),"")</f>
        <v/>
      </c>
      <c r="D1736" s="14" t="str">
        <f>IF(NOT(A1736=""),VLOOKUP(A1736,tabel_7!A1736:C2749,3,FALSE),"")</f>
        <v/>
      </c>
      <c r="E1736" s="25" t="str">
        <f>IF(NOT(A1736=""),VLOOKUP(_xlfn.CONCAT(C1736,", ",D1736),pg!$C$2:$D$38,2,FALSE),"")</f>
        <v/>
      </c>
      <c r="F1736" s="24" t="str">
        <f t="shared" si="55"/>
        <v/>
      </c>
      <c r="H1736" t="str">
        <f>IF(COUNTIF(tabel_7!A$2:A$1015,BR_standardformat!G1739)&gt;0,BR_standardformat!G1739,"")</f>
        <v/>
      </c>
      <c r="I1736" t="str">
        <f t="shared" si="56"/>
        <v xml:space="preserve">, </v>
      </c>
    </row>
    <row r="1737" spans="1:9" x14ac:dyDescent="0.25">
      <c r="A1737" s="14" t="str">
        <f>IF(COUNTIF(tabel_7!A$2:A$1015,BR_standardformat!G1740)&gt;0,BR_standardformat!G1740,"")</f>
        <v/>
      </c>
      <c r="B1737" s="23" t="str">
        <f>IF(NOT(A1737=""),BR_standardformat!R1740,"")</f>
        <v/>
      </c>
      <c r="C1737" s="14" t="str">
        <f>IF(NOT(A1737=""),VLOOKUP(A1737,tabel_7!A1737:C2750,2,FALSE),"")</f>
        <v/>
      </c>
      <c r="D1737" s="14" t="str">
        <f>IF(NOT(A1737=""),VLOOKUP(A1737,tabel_7!A1737:C2750,3,FALSE),"")</f>
        <v/>
      </c>
      <c r="E1737" s="25" t="str">
        <f>IF(NOT(A1737=""),VLOOKUP(_xlfn.CONCAT(C1737,", ",D1737),pg!$C$2:$D$38,2,FALSE),"")</f>
        <v/>
      </c>
      <c r="F1737" s="24" t="str">
        <f t="shared" si="55"/>
        <v/>
      </c>
      <c r="H1737" t="str">
        <f>IF(COUNTIF(tabel_7!A$2:A$1015,BR_standardformat!G1740)&gt;0,BR_standardformat!G1740,"")</f>
        <v/>
      </c>
      <c r="I1737" t="str">
        <f t="shared" si="56"/>
        <v xml:space="preserve">, </v>
      </c>
    </row>
    <row r="1738" spans="1:9" x14ac:dyDescent="0.25">
      <c r="A1738" s="14" t="str">
        <f>IF(COUNTIF(tabel_7!A$2:A$1015,BR_standardformat!G1741)&gt;0,BR_standardformat!G1741,"")</f>
        <v/>
      </c>
      <c r="B1738" s="23" t="str">
        <f>IF(NOT(A1738=""),BR_standardformat!R1741,"")</f>
        <v/>
      </c>
      <c r="C1738" s="14" t="str">
        <f>IF(NOT(A1738=""),VLOOKUP(A1738,tabel_7!A1738:C2751,2,FALSE),"")</f>
        <v/>
      </c>
      <c r="D1738" s="14" t="str">
        <f>IF(NOT(A1738=""),VLOOKUP(A1738,tabel_7!A1738:C2751,3,FALSE),"")</f>
        <v/>
      </c>
      <c r="E1738" s="25" t="str">
        <f>IF(NOT(A1738=""),VLOOKUP(_xlfn.CONCAT(C1738,", ",D1738),pg!$C$2:$D$38,2,FALSE),"")</f>
        <v/>
      </c>
      <c r="F1738" s="24" t="str">
        <f t="shared" si="55"/>
        <v/>
      </c>
      <c r="H1738" t="str">
        <f>IF(COUNTIF(tabel_7!A$2:A$1015,BR_standardformat!G1741)&gt;0,BR_standardformat!G1741,"")</f>
        <v/>
      </c>
      <c r="I1738" t="str">
        <f t="shared" si="56"/>
        <v xml:space="preserve">, </v>
      </c>
    </row>
    <row r="1739" spans="1:9" x14ac:dyDescent="0.25">
      <c r="A1739" s="14" t="str">
        <f>IF(COUNTIF(tabel_7!A$2:A$1015,BR_standardformat!G1742)&gt;0,BR_standardformat!G1742,"")</f>
        <v/>
      </c>
      <c r="B1739" s="23" t="str">
        <f>IF(NOT(A1739=""),BR_standardformat!R1742,"")</f>
        <v/>
      </c>
      <c r="C1739" s="14" t="str">
        <f>IF(NOT(A1739=""),VLOOKUP(A1739,tabel_7!A1739:C2752,2,FALSE),"")</f>
        <v/>
      </c>
      <c r="D1739" s="14" t="str">
        <f>IF(NOT(A1739=""),VLOOKUP(A1739,tabel_7!A1739:C2752,3,FALSE),"")</f>
        <v/>
      </c>
      <c r="E1739" s="25" t="str">
        <f>IF(NOT(A1739=""),VLOOKUP(_xlfn.CONCAT(C1739,", ",D1739),pg!$C$2:$D$38,2,FALSE),"")</f>
        <v/>
      </c>
      <c r="F1739" s="24" t="str">
        <f t="shared" si="55"/>
        <v/>
      </c>
      <c r="H1739" t="str">
        <f>IF(COUNTIF(tabel_7!A$2:A$1015,BR_standardformat!G1742)&gt;0,BR_standardformat!G1742,"")</f>
        <v/>
      </c>
      <c r="I1739" t="str">
        <f t="shared" si="56"/>
        <v xml:space="preserve">, </v>
      </c>
    </row>
    <row r="1740" spans="1:9" x14ac:dyDescent="0.25">
      <c r="A1740" s="14" t="str">
        <f>IF(COUNTIF(tabel_7!A$2:A$1015,BR_standardformat!G1743)&gt;0,BR_standardformat!G1743,"")</f>
        <v/>
      </c>
      <c r="B1740" s="23" t="str">
        <f>IF(NOT(A1740=""),BR_standardformat!R1743,"")</f>
        <v/>
      </c>
      <c r="C1740" s="14" t="str">
        <f>IF(NOT(A1740=""),VLOOKUP(A1740,tabel_7!A1740:C2753,2,FALSE),"")</f>
        <v/>
      </c>
      <c r="D1740" s="14" t="str">
        <f>IF(NOT(A1740=""),VLOOKUP(A1740,tabel_7!A1740:C2753,3,FALSE),"")</f>
        <v/>
      </c>
      <c r="E1740" s="25" t="str">
        <f>IF(NOT(A1740=""),VLOOKUP(_xlfn.CONCAT(C1740,", ",D1740),pg!$C$2:$D$38,2,FALSE),"")</f>
        <v/>
      </c>
      <c r="F1740" s="24" t="str">
        <f t="shared" si="55"/>
        <v/>
      </c>
      <c r="H1740" t="str">
        <f>IF(COUNTIF(tabel_7!A$2:A$1015,BR_standardformat!G1743)&gt;0,BR_standardformat!G1743,"")</f>
        <v/>
      </c>
      <c r="I1740" t="str">
        <f t="shared" si="56"/>
        <v xml:space="preserve">, </v>
      </c>
    </row>
    <row r="1741" spans="1:9" x14ac:dyDescent="0.25">
      <c r="A1741" s="14" t="str">
        <f>IF(COUNTIF(tabel_7!A$2:A$1015,BR_standardformat!G1744)&gt;0,BR_standardformat!G1744,"")</f>
        <v/>
      </c>
      <c r="B1741" s="23" t="str">
        <f>IF(NOT(A1741=""),BR_standardformat!R1744,"")</f>
        <v/>
      </c>
      <c r="C1741" s="14" t="str">
        <f>IF(NOT(A1741=""),VLOOKUP(A1741,tabel_7!A1741:C2754,2,FALSE),"")</f>
        <v/>
      </c>
      <c r="D1741" s="14" t="str">
        <f>IF(NOT(A1741=""),VLOOKUP(A1741,tabel_7!A1741:C2754,3,FALSE),"")</f>
        <v/>
      </c>
      <c r="E1741" s="25" t="str">
        <f>IF(NOT(A1741=""),VLOOKUP(_xlfn.CONCAT(C1741,", ",D1741),pg!$C$2:$D$38,2,FALSE),"")</f>
        <v/>
      </c>
      <c r="F1741" s="24" t="str">
        <f t="shared" si="55"/>
        <v/>
      </c>
      <c r="H1741" t="str">
        <f>IF(COUNTIF(tabel_7!A$2:A$1015,BR_standardformat!G1744)&gt;0,BR_standardformat!G1744,"")</f>
        <v/>
      </c>
      <c r="I1741" t="str">
        <f t="shared" si="56"/>
        <v xml:space="preserve">, </v>
      </c>
    </row>
    <row r="1742" spans="1:9" x14ac:dyDescent="0.25">
      <c r="A1742" s="14" t="str">
        <f>IF(COUNTIF(tabel_7!A$2:A$1015,BR_standardformat!G1745)&gt;0,BR_standardformat!G1745,"")</f>
        <v/>
      </c>
      <c r="B1742" s="23" t="str">
        <f>IF(NOT(A1742=""),BR_standardformat!R1745,"")</f>
        <v/>
      </c>
      <c r="C1742" s="14" t="str">
        <f>IF(NOT(A1742=""),VLOOKUP(A1742,tabel_7!A1742:C2755,2,FALSE),"")</f>
        <v/>
      </c>
      <c r="D1742" s="14" t="str">
        <f>IF(NOT(A1742=""),VLOOKUP(A1742,tabel_7!A1742:C2755,3,FALSE),"")</f>
        <v/>
      </c>
      <c r="E1742" s="25" t="str">
        <f>IF(NOT(A1742=""),VLOOKUP(_xlfn.CONCAT(C1742,", ",D1742),pg!$C$2:$D$38,2,FALSE),"")</f>
        <v/>
      </c>
      <c r="F1742" s="24" t="str">
        <f t="shared" si="55"/>
        <v/>
      </c>
      <c r="H1742" t="str">
        <f>IF(COUNTIF(tabel_7!A$2:A$1015,BR_standardformat!G1745)&gt;0,BR_standardformat!G1745,"")</f>
        <v/>
      </c>
      <c r="I1742" t="str">
        <f t="shared" si="56"/>
        <v xml:space="preserve">, </v>
      </c>
    </row>
    <row r="1743" spans="1:9" x14ac:dyDescent="0.25">
      <c r="A1743" s="14" t="str">
        <f>IF(COUNTIF(tabel_7!A$2:A$1015,BR_standardformat!G1746)&gt;0,BR_standardformat!G1746,"")</f>
        <v/>
      </c>
      <c r="B1743" s="23" t="str">
        <f>IF(NOT(A1743=""),BR_standardformat!R1746,"")</f>
        <v/>
      </c>
      <c r="C1743" s="14" t="str">
        <f>IF(NOT(A1743=""),VLOOKUP(A1743,tabel_7!A1743:C2756,2,FALSE),"")</f>
        <v/>
      </c>
      <c r="D1743" s="14" t="str">
        <f>IF(NOT(A1743=""),VLOOKUP(A1743,tabel_7!A1743:C2756,3,FALSE),"")</f>
        <v/>
      </c>
      <c r="E1743" s="25" t="str">
        <f>IF(NOT(A1743=""),VLOOKUP(_xlfn.CONCAT(C1743,", ",D1743),pg!$C$2:$D$38,2,FALSE),"")</f>
        <v/>
      </c>
      <c r="F1743" s="24" t="str">
        <f t="shared" si="55"/>
        <v/>
      </c>
      <c r="H1743" t="str">
        <f>IF(COUNTIF(tabel_7!A$2:A$1015,BR_standardformat!G1746)&gt;0,BR_standardformat!G1746,"")</f>
        <v/>
      </c>
      <c r="I1743" t="str">
        <f t="shared" si="56"/>
        <v xml:space="preserve">, </v>
      </c>
    </row>
    <row r="1744" spans="1:9" x14ac:dyDescent="0.25">
      <c r="A1744" s="14" t="str">
        <f>IF(COUNTIF(tabel_7!A$2:A$1015,BR_standardformat!G1747)&gt;0,BR_standardformat!G1747,"")</f>
        <v/>
      </c>
      <c r="B1744" s="23" t="str">
        <f>IF(NOT(A1744=""),BR_standardformat!R1747,"")</f>
        <v/>
      </c>
      <c r="C1744" s="14" t="str">
        <f>IF(NOT(A1744=""),VLOOKUP(A1744,tabel_7!A1744:C2757,2,FALSE),"")</f>
        <v/>
      </c>
      <c r="D1744" s="14" t="str">
        <f>IF(NOT(A1744=""),VLOOKUP(A1744,tabel_7!A1744:C2757,3,FALSE),"")</f>
        <v/>
      </c>
      <c r="E1744" s="25" t="str">
        <f>IF(NOT(A1744=""),VLOOKUP(_xlfn.CONCAT(C1744,", ",D1744),pg!$C$2:$D$38,2,FALSE),"")</f>
        <v/>
      </c>
      <c r="F1744" s="24" t="str">
        <f t="shared" si="55"/>
        <v/>
      </c>
      <c r="H1744" t="str">
        <f>IF(COUNTIF(tabel_7!A$2:A$1015,BR_standardformat!G1747)&gt;0,BR_standardformat!G1747,"")</f>
        <v/>
      </c>
      <c r="I1744" t="str">
        <f t="shared" si="56"/>
        <v xml:space="preserve">, </v>
      </c>
    </row>
    <row r="1745" spans="1:9" x14ac:dyDescent="0.25">
      <c r="A1745" s="14" t="str">
        <f>IF(COUNTIF(tabel_7!A$2:A$1015,BR_standardformat!G1748)&gt;0,BR_standardformat!G1748,"")</f>
        <v/>
      </c>
      <c r="B1745" s="23" t="str">
        <f>IF(NOT(A1745=""),BR_standardformat!R1748,"")</f>
        <v/>
      </c>
      <c r="C1745" s="14" t="str">
        <f>IF(NOT(A1745=""),VLOOKUP(A1745,tabel_7!A1745:C2758,2,FALSE),"")</f>
        <v/>
      </c>
      <c r="D1745" s="14" t="str">
        <f>IF(NOT(A1745=""),VLOOKUP(A1745,tabel_7!A1745:C2758,3,FALSE),"")</f>
        <v/>
      </c>
      <c r="E1745" s="25" t="str">
        <f>IF(NOT(A1745=""),VLOOKUP(_xlfn.CONCAT(C1745,", ",D1745),pg!$C$2:$D$38,2,FALSE),"")</f>
        <v/>
      </c>
      <c r="F1745" s="24" t="str">
        <f t="shared" si="55"/>
        <v/>
      </c>
      <c r="H1745" t="str">
        <f>IF(COUNTIF(tabel_7!A$2:A$1015,BR_standardformat!G1748)&gt;0,BR_standardformat!G1748,"")</f>
        <v/>
      </c>
      <c r="I1745" t="str">
        <f t="shared" si="56"/>
        <v xml:space="preserve">, </v>
      </c>
    </row>
    <row r="1746" spans="1:9" x14ac:dyDescent="0.25">
      <c r="A1746" s="14" t="str">
        <f>IF(COUNTIF(tabel_7!A$2:A$1015,BR_standardformat!G1749)&gt;0,BR_standardformat!G1749,"")</f>
        <v/>
      </c>
      <c r="B1746" s="23" t="str">
        <f>IF(NOT(A1746=""),BR_standardformat!R1749,"")</f>
        <v/>
      </c>
      <c r="C1746" s="14" t="str">
        <f>IF(NOT(A1746=""),VLOOKUP(A1746,tabel_7!A1746:C2759,2,FALSE),"")</f>
        <v/>
      </c>
      <c r="D1746" s="14" t="str">
        <f>IF(NOT(A1746=""),VLOOKUP(A1746,tabel_7!A1746:C2759,3,FALSE),"")</f>
        <v/>
      </c>
      <c r="E1746" s="25" t="str">
        <f>IF(NOT(A1746=""),VLOOKUP(_xlfn.CONCAT(C1746,", ",D1746),pg!$C$2:$D$38,2,FALSE),"")</f>
        <v/>
      </c>
      <c r="F1746" s="24" t="str">
        <f t="shared" si="55"/>
        <v/>
      </c>
      <c r="H1746" t="str">
        <f>IF(COUNTIF(tabel_7!A$2:A$1015,BR_standardformat!G1749)&gt;0,BR_standardformat!G1749,"")</f>
        <v/>
      </c>
      <c r="I1746" t="str">
        <f t="shared" si="56"/>
        <v xml:space="preserve">, </v>
      </c>
    </row>
    <row r="1747" spans="1:9" x14ac:dyDescent="0.25">
      <c r="A1747" s="14" t="str">
        <f>IF(COUNTIF(tabel_7!A$2:A$1015,BR_standardformat!G1750)&gt;0,BR_standardformat!G1750,"")</f>
        <v/>
      </c>
      <c r="B1747" s="23" t="str">
        <f>IF(NOT(A1747=""),BR_standardformat!R1750,"")</f>
        <v/>
      </c>
      <c r="C1747" s="14" t="str">
        <f>IF(NOT(A1747=""),VLOOKUP(A1747,tabel_7!A1747:C2760,2,FALSE),"")</f>
        <v/>
      </c>
      <c r="D1747" s="14" t="str">
        <f>IF(NOT(A1747=""),VLOOKUP(A1747,tabel_7!A1747:C2760,3,FALSE),"")</f>
        <v/>
      </c>
      <c r="E1747" s="25" t="str">
        <f>IF(NOT(A1747=""),VLOOKUP(_xlfn.CONCAT(C1747,", ",D1747),pg!$C$2:$D$38,2,FALSE),"")</f>
        <v/>
      </c>
      <c r="F1747" s="24" t="str">
        <f t="shared" si="55"/>
        <v/>
      </c>
      <c r="H1747" t="str">
        <f>IF(COUNTIF(tabel_7!A$2:A$1015,BR_standardformat!G1750)&gt;0,BR_standardformat!G1750,"")</f>
        <v/>
      </c>
      <c r="I1747" t="str">
        <f t="shared" si="56"/>
        <v xml:space="preserve">, </v>
      </c>
    </row>
    <row r="1748" spans="1:9" x14ac:dyDescent="0.25">
      <c r="A1748" s="14" t="str">
        <f>IF(COUNTIF(tabel_7!A$2:A$1015,BR_standardformat!G1751)&gt;0,BR_standardformat!G1751,"")</f>
        <v/>
      </c>
      <c r="B1748" s="23" t="str">
        <f>IF(NOT(A1748=""),BR_standardformat!R1751,"")</f>
        <v/>
      </c>
      <c r="C1748" s="14" t="str">
        <f>IF(NOT(A1748=""),VLOOKUP(A1748,tabel_7!A1748:C2761,2,FALSE),"")</f>
        <v/>
      </c>
      <c r="D1748" s="14" t="str">
        <f>IF(NOT(A1748=""),VLOOKUP(A1748,tabel_7!A1748:C2761,3,FALSE),"")</f>
        <v/>
      </c>
      <c r="E1748" s="25" t="str">
        <f>IF(NOT(A1748=""),VLOOKUP(_xlfn.CONCAT(C1748,", ",D1748),pg!$C$2:$D$38,2,FALSE),"")</f>
        <v/>
      </c>
      <c r="F1748" s="24" t="str">
        <f t="shared" si="55"/>
        <v/>
      </c>
      <c r="H1748" t="str">
        <f>IF(COUNTIF(tabel_7!A$2:A$1015,BR_standardformat!G1751)&gt;0,BR_standardformat!G1751,"")</f>
        <v/>
      </c>
      <c r="I1748" t="str">
        <f t="shared" si="56"/>
        <v xml:space="preserve">, </v>
      </c>
    </row>
    <row r="1749" spans="1:9" x14ac:dyDescent="0.25">
      <c r="A1749" s="14" t="str">
        <f>IF(COUNTIF(tabel_7!A$2:A$1015,BR_standardformat!G1752)&gt;0,BR_standardformat!G1752,"")</f>
        <v/>
      </c>
      <c r="B1749" s="23" t="str">
        <f>IF(NOT(A1749=""),BR_standardformat!R1752,"")</f>
        <v/>
      </c>
      <c r="C1749" s="14" t="str">
        <f>IF(NOT(A1749=""),VLOOKUP(A1749,tabel_7!A1749:C2762,2,FALSE),"")</f>
        <v/>
      </c>
      <c r="D1749" s="14" t="str">
        <f>IF(NOT(A1749=""),VLOOKUP(A1749,tabel_7!A1749:C2762,3,FALSE),"")</f>
        <v/>
      </c>
      <c r="E1749" s="25" t="str">
        <f>IF(NOT(A1749=""),VLOOKUP(_xlfn.CONCAT(C1749,", ",D1749),pg!$C$2:$D$38,2,FALSE),"")</f>
        <v/>
      </c>
      <c r="F1749" s="24" t="str">
        <f t="shared" si="55"/>
        <v/>
      </c>
      <c r="H1749" t="str">
        <f>IF(COUNTIF(tabel_7!A$2:A$1015,BR_standardformat!G1752)&gt;0,BR_standardformat!G1752,"")</f>
        <v/>
      </c>
      <c r="I1749" t="str">
        <f t="shared" si="56"/>
        <v xml:space="preserve">, </v>
      </c>
    </row>
    <row r="1750" spans="1:9" x14ac:dyDescent="0.25">
      <c r="A1750" s="14" t="str">
        <f>IF(COUNTIF(tabel_7!A$2:A$1015,BR_standardformat!G1753)&gt;0,BR_standardformat!G1753,"")</f>
        <v/>
      </c>
      <c r="B1750" s="23" t="str">
        <f>IF(NOT(A1750=""),BR_standardformat!R1753,"")</f>
        <v/>
      </c>
      <c r="C1750" s="14" t="str">
        <f>IF(NOT(A1750=""),VLOOKUP(A1750,tabel_7!A1750:C2763,2,FALSE),"")</f>
        <v/>
      </c>
      <c r="D1750" s="14" t="str">
        <f>IF(NOT(A1750=""),VLOOKUP(A1750,tabel_7!A1750:C2763,3,FALSE),"")</f>
        <v/>
      </c>
      <c r="E1750" s="25" t="str">
        <f>IF(NOT(A1750=""),VLOOKUP(_xlfn.CONCAT(C1750,", ",D1750),pg!$C$2:$D$38,2,FALSE),"")</f>
        <v/>
      </c>
      <c r="F1750" s="24" t="str">
        <f t="shared" si="55"/>
        <v/>
      </c>
      <c r="H1750" t="str">
        <f>IF(COUNTIF(tabel_7!A$2:A$1015,BR_standardformat!G1753)&gt;0,BR_standardformat!G1753,"")</f>
        <v/>
      </c>
      <c r="I1750" t="str">
        <f t="shared" si="56"/>
        <v xml:space="preserve">, </v>
      </c>
    </row>
    <row r="1751" spans="1:9" x14ac:dyDescent="0.25">
      <c r="A1751" s="14" t="str">
        <f>IF(COUNTIF(tabel_7!A$2:A$1015,BR_standardformat!G1754)&gt;0,BR_standardformat!G1754,"")</f>
        <v/>
      </c>
      <c r="B1751" s="23" t="str">
        <f>IF(NOT(A1751=""),BR_standardformat!R1754,"")</f>
        <v/>
      </c>
      <c r="C1751" s="14" t="str">
        <f>IF(NOT(A1751=""),VLOOKUP(A1751,tabel_7!A1751:C2764,2,FALSE),"")</f>
        <v/>
      </c>
      <c r="D1751" s="14" t="str">
        <f>IF(NOT(A1751=""),VLOOKUP(A1751,tabel_7!A1751:C2764,3,FALSE),"")</f>
        <v/>
      </c>
      <c r="E1751" s="25" t="str">
        <f>IF(NOT(A1751=""),VLOOKUP(_xlfn.CONCAT(C1751,", ",D1751),pg!$C$2:$D$38,2,FALSE),"")</f>
        <v/>
      </c>
      <c r="F1751" s="24" t="str">
        <f t="shared" si="55"/>
        <v/>
      </c>
      <c r="H1751" t="str">
        <f>IF(COUNTIF(tabel_7!A$2:A$1015,BR_standardformat!G1754)&gt;0,BR_standardformat!G1754,"")</f>
        <v/>
      </c>
      <c r="I1751" t="str">
        <f t="shared" si="56"/>
        <v xml:space="preserve">, </v>
      </c>
    </row>
    <row r="1752" spans="1:9" x14ac:dyDescent="0.25">
      <c r="A1752" s="14" t="str">
        <f>IF(COUNTIF(tabel_7!A$2:A$1015,BR_standardformat!G1755)&gt;0,BR_standardformat!G1755,"")</f>
        <v/>
      </c>
      <c r="B1752" s="23" t="str">
        <f>IF(NOT(A1752=""),BR_standardformat!R1755,"")</f>
        <v/>
      </c>
      <c r="C1752" s="14" t="str">
        <f>IF(NOT(A1752=""),VLOOKUP(A1752,tabel_7!A1752:C2765,2,FALSE),"")</f>
        <v/>
      </c>
      <c r="D1752" s="14" t="str">
        <f>IF(NOT(A1752=""),VLOOKUP(A1752,tabel_7!A1752:C2765,3,FALSE),"")</f>
        <v/>
      </c>
      <c r="E1752" s="25" t="str">
        <f>IF(NOT(A1752=""),VLOOKUP(_xlfn.CONCAT(C1752,", ",D1752),pg!$C$2:$D$38,2,FALSE),"")</f>
        <v/>
      </c>
      <c r="F1752" s="24" t="str">
        <f t="shared" si="55"/>
        <v/>
      </c>
      <c r="H1752" t="str">
        <f>IF(COUNTIF(tabel_7!A$2:A$1015,BR_standardformat!G1755)&gt;0,BR_standardformat!G1755,"")</f>
        <v/>
      </c>
      <c r="I1752" t="str">
        <f t="shared" si="56"/>
        <v xml:space="preserve">, </v>
      </c>
    </row>
    <row r="1753" spans="1:9" x14ac:dyDescent="0.25">
      <c r="A1753" s="14" t="str">
        <f>IF(COUNTIF(tabel_7!A$2:A$1015,BR_standardformat!G1756)&gt;0,BR_standardformat!G1756,"")</f>
        <v/>
      </c>
      <c r="B1753" s="23" t="str">
        <f>IF(NOT(A1753=""),BR_standardformat!R1756,"")</f>
        <v/>
      </c>
      <c r="C1753" s="14" t="str">
        <f>IF(NOT(A1753=""),VLOOKUP(A1753,tabel_7!A1753:C2766,2,FALSE),"")</f>
        <v/>
      </c>
      <c r="D1753" s="14" t="str">
        <f>IF(NOT(A1753=""),VLOOKUP(A1753,tabel_7!A1753:C2766,3,FALSE),"")</f>
        <v/>
      </c>
      <c r="E1753" s="25" t="str">
        <f>IF(NOT(A1753=""),VLOOKUP(_xlfn.CONCAT(C1753,", ",D1753),pg!$C$2:$D$38,2,FALSE),"")</f>
        <v/>
      </c>
      <c r="F1753" s="24" t="str">
        <f t="shared" si="55"/>
        <v/>
      </c>
      <c r="H1753" t="str">
        <f>IF(COUNTIF(tabel_7!A$2:A$1015,BR_standardformat!G1756)&gt;0,BR_standardformat!G1756,"")</f>
        <v/>
      </c>
      <c r="I1753" t="str">
        <f t="shared" si="56"/>
        <v xml:space="preserve">, </v>
      </c>
    </row>
    <row r="1754" spans="1:9" x14ac:dyDescent="0.25">
      <c r="A1754" s="14" t="str">
        <f>IF(COUNTIF(tabel_7!A$2:A$1015,BR_standardformat!G1757)&gt;0,BR_standardformat!G1757,"")</f>
        <v/>
      </c>
      <c r="B1754" s="23" t="str">
        <f>IF(NOT(A1754=""),BR_standardformat!R1757,"")</f>
        <v/>
      </c>
      <c r="C1754" s="14" t="str">
        <f>IF(NOT(A1754=""),VLOOKUP(A1754,tabel_7!A1754:C2767,2,FALSE),"")</f>
        <v/>
      </c>
      <c r="D1754" s="14" t="str">
        <f>IF(NOT(A1754=""),VLOOKUP(A1754,tabel_7!A1754:C2767,3,FALSE),"")</f>
        <v/>
      </c>
      <c r="E1754" s="25" t="str">
        <f>IF(NOT(A1754=""),VLOOKUP(_xlfn.CONCAT(C1754,", ",D1754),pg!$C$2:$D$38,2,FALSE),"")</f>
        <v/>
      </c>
      <c r="F1754" s="24" t="str">
        <f t="shared" si="55"/>
        <v/>
      </c>
      <c r="H1754" t="str">
        <f>IF(COUNTIF(tabel_7!A$2:A$1015,BR_standardformat!G1757)&gt;0,BR_standardformat!G1757,"")</f>
        <v/>
      </c>
      <c r="I1754" t="str">
        <f t="shared" si="56"/>
        <v xml:space="preserve">, </v>
      </c>
    </row>
    <row r="1755" spans="1:9" x14ac:dyDescent="0.25">
      <c r="A1755" s="14" t="str">
        <f>IF(COUNTIF(tabel_7!A$2:A$1015,BR_standardformat!G1758)&gt;0,BR_standardformat!G1758,"")</f>
        <v/>
      </c>
      <c r="B1755" s="23" t="str">
        <f>IF(NOT(A1755=""),BR_standardformat!R1758,"")</f>
        <v/>
      </c>
      <c r="C1755" s="14" t="str">
        <f>IF(NOT(A1755=""),VLOOKUP(A1755,tabel_7!A1755:C2768,2,FALSE),"")</f>
        <v/>
      </c>
      <c r="D1755" s="14" t="str">
        <f>IF(NOT(A1755=""),VLOOKUP(A1755,tabel_7!A1755:C2768,3,FALSE),"")</f>
        <v/>
      </c>
      <c r="E1755" s="25" t="str">
        <f>IF(NOT(A1755=""),VLOOKUP(_xlfn.CONCAT(C1755,", ",D1755),pg!$C$2:$D$38,2,FALSE),"")</f>
        <v/>
      </c>
      <c r="F1755" s="24" t="str">
        <f t="shared" si="55"/>
        <v/>
      </c>
      <c r="H1755" t="str">
        <f>IF(COUNTIF(tabel_7!A$2:A$1015,BR_standardformat!G1758)&gt;0,BR_standardformat!G1758,"")</f>
        <v/>
      </c>
      <c r="I1755" t="str">
        <f t="shared" si="56"/>
        <v xml:space="preserve">, </v>
      </c>
    </row>
    <row r="1756" spans="1:9" x14ac:dyDescent="0.25">
      <c r="A1756" s="14" t="str">
        <f>IF(COUNTIF(tabel_7!A$2:A$1015,BR_standardformat!G1759)&gt;0,BR_standardformat!G1759,"")</f>
        <v/>
      </c>
      <c r="B1756" s="23" t="str">
        <f>IF(NOT(A1756=""),BR_standardformat!R1759,"")</f>
        <v/>
      </c>
      <c r="C1756" s="14" t="str">
        <f>IF(NOT(A1756=""),VLOOKUP(A1756,tabel_7!A1756:C2769,2,FALSE),"")</f>
        <v/>
      </c>
      <c r="D1756" s="14" t="str">
        <f>IF(NOT(A1756=""),VLOOKUP(A1756,tabel_7!A1756:C2769,3,FALSE),"")</f>
        <v/>
      </c>
      <c r="E1756" s="25" t="str">
        <f>IF(NOT(A1756=""),VLOOKUP(_xlfn.CONCAT(C1756,", ",D1756),pg!$C$2:$D$38,2,FALSE),"")</f>
        <v/>
      </c>
      <c r="F1756" s="24" t="str">
        <f t="shared" si="55"/>
        <v/>
      </c>
      <c r="H1756" t="str">
        <f>IF(COUNTIF(tabel_7!A$2:A$1015,BR_standardformat!G1759)&gt;0,BR_standardformat!G1759,"")</f>
        <v/>
      </c>
      <c r="I1756" t="str">
        <f t="shared" si="56"/>
        <v xml:space="preserve">, </v>
      </c>
    </row>
    <row r="1757" spans="1:9" x14ac:dyDescent="0.25">
      <c r="A1757" s="14" t="str">
        <f>IF(COUNTIF(tabel_7!A$2:A$1015,BR_standardformat!G1760)&gt;0,BR_standardformat!G1760,"")</f>
        <v/>
      </c>
      <c r="B1757" s="23" t="str">
        <f>IF(NOT(A1757=""),BR_standardformat!R1760,"")</f>
        <v/>
      </c>
      <c r="C1757" s="14" t="str">
        <f>IF(NOT(A1757=""),VLOOKUP(A1757,tabel_7!A1757:C2770,2,FALSE),"")</f>
        <v/>
      </c>
      <c r="D1757" s="14" t="str">
        <f>IF(NOT(A1757=""),VLOOKUP(A1757,tabel_7!A1757:C2770,3,FALSE),"")</f>
        <v/>
      </c>
      <c r="E1757" s="25" t="str">
        <f>IF(NOT(A1757=""),VLOOKUP(_xlfn.CONCAT(C1757,", ",D1757),pg!$C$2:$D$38,2,FALSE),"")</f>
        <v/>
      </c>
      <c r="F1757" s="24" t="str">
        <f t="shared" si="55"/>
        <v/>
      </c>
      <c r="H1757" t="str">
        <f>IF(COUNTIF(tabel_7!A$2:A$1015,BR_standardformat!G1760)&gt;0,BR_standardformat!G1760,"")</f>
        <v/>
      </c>
      <c r="I1757" t="str">
        <f t="shared" si="56"/>
        <v xml:space="preserve">, </v>
      </c>
    </row>
    <row r="1758" spans="1:9" x14ac:dyDescent="0.25">
      <c r="A1758" s="14" t="str">
        <f>IF(COUNTIF(tabel_7!A$2:A$1015,BR_standardformat!G1761)&gt;0,BR_standardformat!G1761,"")</f>
        <v/>
      </c>
      <c r="B1758" s="23" t="str">
        <f>IF(NOT(A1758=""),BR_standardformat!R1761,"")</f>
        <v/>
      </c>
      <c r="C1758" s="14" t="str">
        <f>IF(NOT(A1758=""),VLOOKUP(A1758,tabel_7!A1758:C2771,2,FALSE),"")</f>
        <v/>
      </c>
      <c r="D1758" s="14" t="str">
        <f>IF(NOT(A1758=""),VLOOKUP(A1758,tabel_7!A1758:C2771,3,FALSE),"")</f>
        <v/>
      </c>
      <c r="E1758" s="25" t="str">
        <f>IF(NOT(A1758=""),VLOOKUP(_xlfn.CONCAT(C1758,", ",D1758),pg!$C$2:$D$38,2,FALSE),"")</f>
        <v/>
      </c>
      <c r="F1758" s="24" t="str">
        <f t="shared" si="55"/>
        <v/>
      </c>
      <c r="H1758" t="str">
        <f>IF(COUNTIF(tabel_7!A$2:A$1015,BR_standardformat!G1761)&gt;0,BR_standardformat!G1761,"")</f>
        <v/>
      </c>
      <c r="I1758" t="str">
        <f t="shared" si="56"/>
        <v xml:space="preserve">, </v>
      </c>
    </row>
    <row r="1759" spans="1:9" x14ac:dyDescent="0.25">
      <c r="A1759" s="14" t="str">
        <f>IF(COUNTIF(tabel_7!A$2:A$1015,BR_standardformat!G1762)&gt;0,BR_standardformat!G1762,"")</f>
        <v/>
      </c>
      <c r="B1759" s="23" t="str">
        <f>IF(NOT(A1759=""),BR_standardformat!R1762,"")</f>
        <v/>
      </c>
      <c r="C1759" s="14" t="str">
        <f>IF(NOT(A1759=""),VLOOKUP(A1759,tabel_7!A1759:C2772,2,FALSE),"")</f>
        <v/>
      </c>
      <c r="D1759" s="14" t="str">
        <f>IF(NOT(A1759=""),VLOOKUP(A1759,tabel_7!A1759:C2772,3,FALSE),"")</f>
        <v/>
      </c>
      <c r="E1759" s="25" t="str">
        <f>IF(NOT(A1759=""),VLOOKUP(_xlfn.CONCAT(C1759,", ",D1759),pg!$C$2:$D$38,2,FALSE),"")</f>
        <v/>
      </c>
      <c r="F1759" s="24" t="str">
        <f t="shared" si="55"/>
        <v/>
      </c>
      <c r="H1759" t="str">
        <f>IF(COUNTIF(tabel_7!A$2:A$1015,BR_standardformat!G1762)&gt;0,BR_standardformat!G1762,"")</f>
        <v/>
      </c>
      <c r="I1759" t="str">
        <f t="shared" si="56"/>
        <v xml:space="preserve">, </v>
      </c>
    </row>
    <row r="1760" spans="1:9" x14ac:dyDescent="0.25">
      <c r="A1760" s="14" t="str">
        <f>IF(COUNTIF(tabel_7!A$2:A$1015,BR_standardformat!G1763)&gt;0,BR_standardformat!G1763,"")</f>
        <v/>
      </c>
      <c r="B1760" s="23" t="str">
        <f>IF(NOT(A1760=""),BR_standardformat!R1763,"")</f>
        <v/>
      </c>
      <c r="C1760" s="14" t="str">
        <f>IF(NOT(A1760=""),VLOOKUP(A1760,tabel_7!A1760:C2773,2,FALSE),"")</f>
        <v/>
      </c>
      <c r="D1760" s="14" t="str">
        <f>IF(NOT(A1760=""),VLOOKUP(A1760,tabel_7!A1760:C2773,3,FALSE),"")</f>
        <v/>
      </c>
      <c r="E1760" s="25" t="str">
        <f>IF(NOT(A1760=""),VLOOKUP(_xlfn.CONCAT(C1760,", ",D1760),pg!$C$2:$D$38,2,FALSE),"")</f>
        <v/>
      </c>
      <c r="F1760" s="24" t="str">
        <f t="shared" si="55"/>
        <v/>
      </c>
      <c r="H1760" t="str">
        <f>IF(COUNTIF(tabel_7!A$2:A$1015,BR_standardformat!G1763)&gt;0,BR_standardformat!G1763,"")</f>
        <v/>
      </c>
      <c r="I1760" t="str">
        <f t="shared" si="56"/>
        <v xml:space="preserve">, </v>
      </c>
    </row>
    <row r="1761" spans="1:9" x14ac:dyDescent="0.25">
      <c r="A1761" s="14" t="str">
        <f>IF(COUNTIF(tabel_7!A$2:A$1015,BR_standardformat!G1764)&gt;0,BR_standardformat!G1764,"")</f>
        <v/>
      </c>
      <c r="B1761" s="23" t="str">
        <f>IF(NOT(A1761=""),BR_standardformat!R1764,"")</f>
        <v/>
      </c>
      <c r="C1761" s="14" t="str">
        <f>IF(NOT(A1761=""),VLOOKUP(A1761,tabel_7!A1761:C2774,2,FALSE),"")</f>
        <v/>
      </c>
      <c r="D1761" s="14" t="str">
        <f>IF(NOT(A1761=""),VLOOKUP(A1761,tabel_7!A1761:C2774,3,FALSE),"")</f>
        <v/>
      </c>
      <c r="E1761" s="25" t="str">
        <f>IF(NOT(A1761=""),VLOOKUP(_xlfn.CONCAT(C1761,", ",D1761),pg!$C$2:$D$38,2,FALSE),"")</f>
        <v/>
      </c>
      <c r="F1761" s="24" t="str">
        <f t="shared" si="55"/>
        <v/>
      </c>
      <c r="H1761" t="str">
        <f>IF(COUNTIF(tabel_7!A$2:A$1015,BR_standardformat!G1764)&gt;0,BR_standardformat!G1764,"")</f>
        <v/>
      </c>
      <c r="I1761" t="str">
        <f t="shared" si="56"/>
        <v xml:space="preserve">, </v>
      </c>
    </row>
    <row r="1762" spans="1:9" x14ac:dyDescent="0.25">
      <c r="A1762" s="14" t="str">
        <f>IF(COUNTIF(tabel_7!A$2:A$1015,BR_standardformat!G1765)&gt;0,BR_standardformat!G1765,"")</f>
        <v/>
      </c>
      <c r="B1762" s="23" t="str">
        <f>IF(NOT(A1762=""),BR_standardformat!R1765,"")</f>
        <v/>
      </c>
      <c r="C1762" s="14" t="str">
        <f>IF(NOT(A1762=""),VLOOKUP(A1762,tabel_7!A1762:C2775,2,FALSE),"")</f>
        <v/>
      </c>
      <c r="D1762" s="14" t="str">
        <f>IF(NOT(A1762=""),VLOOKUP(A1762,tabel_7!A1762:C2775,3,FALSE),"")</f>
        <v/>
      </c>
      <c r="E1762" s="25" t="str">
        <f>IF(NOT(A1762=""),VLOOKUP(_xlfn.CONCAT(C1762,", ",D1762),pg!$C$2:$D$38,2,FALSE),"")</f>
        <v/>
      </c>
      <c r="F1762" s="24" t="str">
        <f t="shared" si="55"/>
        <v/>
      </c>
      <c r="H1762" t="str">
        <f>IF(COUNTIF(tabel_7!A$2:A$1015,BR_standardformat!G1765)&gt;0,BR_standardformat!G1765,"")</f>
        <v/>
      </c>
      <c r="I1762" t="str">
        <f t="shared" si="56"/>
        <v xml:space="preserve">, </v>
      </c>
    </row>
    <row r="1763" spans="1:9" x14ac:dyDescent="0.25">
      <c r="A1763" s="14" t="str">
        <f>IF(COUNTIF(tabel_7!A$2:A$1015,BR_standardformat!G1766)&gt;0,BR_standardformat!G1766,"")</f>
        <v/>
      </c>
      <c r="B1763" s="23" t="str">
        <f>IF(NOT(A1763=""),BR_standardformat!R1766,"")</f>
        <v/>
      </c>
      <c r="C1763" s="14" t="str">
        <f>IF(NOT(A1763=""),VLOOKUP(A1763,tabel_7!A1763:C2776,2,FALSE),"")</f>
        <v/>
      </c>
      <c r="D1763" s="14" t="str">
        <f>IF(NOT(A1763=""),VLOOKUP(A1763,tabel_7!A1763:C2776,3,FALSE),"")</f>
        <v/>
      </c>
      <c r="E1763" s="25" t="str">
        <f>IF(NOT(A1763=""),VLOOKUP(_xlfn.CONCAT(C1763,", ",D1763),pg!$C$2:$D$38,2,FALSE),"")</f>
        <v/>
      </c>
      <c r="F1763" s="24" t="str">
        <f t="shared" si="55"/>
        <v/>
      </c>
      <c r="H1763" t="str">
        <f>IF(COUNTIF(tabel_7!A$2:A$1015,BR_standardformat!G1766)&gt;0,BR_standardformat!G1766,"")</f>
        <v/>
      </c>
      <c r="I1763" t="str">
        <f t="shared" si="56"/>
        <v xml:space="preserve">, </v>
      </c>
    </row>
    <row r="1764" spans="1:9" x14ac:dyDescent="0.25">
      <c r="A1764" s="14" t="str">
        <f>IF(COUNTIF(tabel_7!A$2:A$1015,BR_standardformat!G1767)&gt;0,BR_standardformat!G1767,"")</f>
        <v/>
      </c>
      <c r="B1764" s="23" t="str">
        <f>IF(NOT(A1764=""),BR_standardformat!R1767,"")</f>
        <v/>
      </c>
      <c r="C1764" s="14" t="str">
        <f>IF(NOT(A1764=""),VLOOKUP(A1764,tabel_7!A1764:C2777,2,FALSE),"")</f>
        <v/>
      </c>
      <c r="D1764" s="14" t="str">
        <f>IF(NOT(A1764=""),VLOOKUP(A1764,tabel_7!A1764:C2777,3,FALSE),"")</f>
        <v/>
      </c>
      <c r="E1764" s="25" t="str">
        <f>IF(NOT(A1764=""),VLOOKUP(_xlfn.CONCAT(C1764,", ",D1764),pg!$C$2:$D$38,2,FALSE),"")</f>
        <v/>
      </c>
      <c r="F1764" s="24" t="str">
        <f t="shared" si="55"/>
        <v/>
      </c>
      <c r="H1764" t="str">
        <f>IF(COUNTIF(tabel_7!A$2:A$1015,BR_standardformat!G1767)&gt;0,BR_standardformat!G1767,"")</f>
        <v/>
      </c>
      <c r="I1764" t="str">
        <f t="shared" si="56"/>
        <v xml:space="preserve">, </v>
      </c>
    </row>
    <row r="1765" spans="1:9" x14ac:dyDescent="0.25">
      <c r="A1765" s="14" t="str">
        <f>IF(COUNTIF(tabel_7!A$2:A$1015,BR_standardformat!G1768)&gt;0,BR_standardformat!G1768,"")</f>
        <v/>
      </c>
      <c r="B1765" s="23" t="str">
        <f>IF(NOT(A1765=""),BR_standardformat!R1768,"")</f>
        <v/>
      </c>
      <c r="C1765" s="14" t="str">
        <f>IF(NOT(A1765=""),VLOOKUP(A1765,tabel_7!A1765:C2778,2,FALSE),"")</f>
        <v/>
      </c>
      <c r="D1765" s="14" t="str">
        <f>IF(NOT(A1765=""),VLOOKUP(A1765,tabel_7!A1765:C2778,3,FALSE),"")</f>
        <v/>
      </c>
      <c r="E1765" s="25" t="str">
        <f>IF(NOT(A1765=""),VLOOKUP(_xlfn.CONCAT(C1765,", ",D1765),pg!$C$2:$D$38,2,FALSE),"")</f>
        <v/>
      </c>
      <c r="F1765" s="24" t="str">
        <f t="shared" si="55"/>
        <v/>
      </c>
      <c r="H1765" t="str">
        <f>IF(COUNTIF(tabel_7!A$2:A$1015,BR_standardformat!G1768)&gt;0,BR_standardformat!G1768,"")</f>
        <v/>
      </c>
      <c r="I1765" t="str">
        <f t="shared" si="56"/>
        <v xml:space="preserve">, </v>
      </c>
    </row>
    <row r="1766" spans="1:9" x14ac:dyDescent="0.25">
      <c r="A1766" s="14" t="str">
        <f>IF(COUNTIF(tabel_7!A$2:A$1015,BR_standardformat!G1769)&gt;0,BR_standardformat!G1769,"")</f>
        <v/>
      </c>
      <c r="B1766" s="23" t="str">
        <f>IF(NOT(A1766=""),BR_standardformat!R1769,"")</f>
        <v/>
      </c>
      <c r="C1766" s="14" t="str">
        <f>IF(NOT(A1766=""),VLOOKUP(A1766,tabel_7!A1766:C2779,2,FALSE),"")</f>
        <v/>
      </c>
      <c r="D1766" s="14" t="str">
        <f>IF(NOT(A1766=""),VLOOKUP(A1766,tabel_7!A1766:C2779,3,FALSE),"")</f>
        <v/>
      </c>
      <c r="E1766" s="25" t="str">
        <f>IF(NOT(A1766=""),VLOOKUP(_xlfn.CONCAT(C1766,", ",D1766),pg!$C$2:$D$38,2,FALSE),"")</f>
        <v/>
      </c>
      <c r="F1766" s="24" t="str">
        <f t="shared" si="55"/>
        <v/>
      </c>
      <c r="H1766" t="str">
        <f>IF(COUNTIF(tabel_7!A$2:A$1015,BR_standardformat!G1769)&gt;0,BR_standardformat!G1769,"")</f>
        <v/>
      </c>
      <c r="I1766" t="str">
        <f t="shared" si="56"/>
        <v xml:space="preserve">, </v>
      </c>
    </row>
    <row r="1767" spans="1:9" x14ac:dyDescent="0.25">
      <c r="A1767" s="14" t="str">
        <f>IF(COUNTIF(tabel_7!A$2:A$1015,BR_standardformat!G1770)&gt;0,BR_standardformat!G1770,"")</f>
        <v/>
      </c>
      <c r="B1767" s="23" t="str">
        <f>IF(NOT(A1767=""),BR_standardformat!R1770,"")</f>
        <v/>
      </c>
      <c r="C1767" s="14" t="str">
        <f>IF(NOT(A1767=""),VLOOKUP(A1767,tabel_7!A1767:C2780,2,FALSE),"")</f>
        <v/>
      </c>
      <c r="D1767" s="14" t="str">
        <f>IF(NOT(A1767=""),VLOOKUP(A1767,tabel_7!A1767:C2780,3,FALSE),"")</f>
        <v/>
      </c>
      <c r="E1767" s="25" t="str">
        <f>IF(NOT(A1767=""),VLOOKUP(_xlfn.CONCAT(C1767,", ",D1767),pg!$C$2:$D$38,2,FALSE),"")</f>
        <v/>
      </c>
      <c r="F1767" s="24" t="str">
        <f t="shared" si="55"/>
        <v/>
      </c>
      <c r="H1767" t="str">
        <f>IF(COUNTIF(tabel_7!A$2:A$1015,BR_standardformat!G1770)&gt;0,BR_standardformat!G1770,"")</f>
        <v/>
      </c>
      <c r="I1767" t="str">
        <f t="shared" si="56"/>
        <v xml:space="preserve">, </v>
      </c>
    </row>
    <row r="1768" spans="1:9" x14ac:dyDescent="0.25">
      <c r="A1768" s="14" t="str">
        <f>IF(COUNTIF(tabel_7!A$2:A$1015,BR_standardformat!G1771)&gt;0,BR_standardformat!G1771,"")</f>
        <v/>
      </c>
      <c r="B1768" s="23" t="str">
        <f>IF(NOT(A1768=""),BR_standardformat!R1771,"")</f>
        <v/>
      </c>
      <c r="C1768" s="14" t="str">
        <f>IF(NOT(A1768=""),VLOOKUP(A1768,tabel_7!A1768:C2781,2,FALSE),"")</f>
        <v/>
      </c>
      <c r="D1768" s="14" t="str">
        <f>IF(NOT(A1768=""),VLOOKUP(A1768,tabel_7!A1768:C2781,3,FALSE),"")</f>
        <v/>
      </c>
      <c r="E1768" s="25" t="str">
        <f>IF(NOT(A1768=""),VLOOKUP(_xlfn.CONCAT(C1768,", ",D1768),pg!$C$2:$D$38,2,FALSE),"")</f>
        <v/>
      </c>
      <c r="F1768" s="24" t="str">
        <f t="shared" si="55"/>
        <v/>
      </c>
      <c r="H1768" t="str">
        <f>IF(COUNTIF(tabel_7!A$2:A$1015,BR_standardformat!G1771)&gt;0,BR_standardformat!G1771,"")</f>
        <v/>
      </c>
      <c r="I1768" t="str">
        <f t="shared" si="56"/>
        <v xml:space="preserve">, </v>
      </c>
    </row>
    <row r="1769" spans="1:9" x14ac:dyDescent="0.25">
      <c r="A1769" s="14" t="str">
        <f>IF(COUNTIF(tabel_7!A$2:A$1015,BR_standardformat!G1772)&gt;0,BR_standardformat!G1772,"")</f>
        <v/>
      </c>
      <c r="B1769" s="23" t="str">
        <f>IF(NOT(A1769=""),BR_standardformat!R1772,"")</f>
        <v/>
      </c>
      <c r="C1769" s="14" t="str">
        <f>IF(NOT(A1769=""),VLOOKUP(A1769,tabel_7!A1769:C2782,2,FALSE),"")</f>
        <v/>
      </c>
      <c r="D1769" s="14" t="str">
        <f>IF(NOT(A1769=""),VLOOKUP(A1769,tabel_7!A1769:C2782,3,FALSE),"")</f>
        <v/>
      </c>
      <c r="E1769" s="25" t="str">
        <f>IF(NOT(A1769=""),VLOOKUP(_xlfn.CONCAT(C1769,", ",D1769),pg!$C$2:$D$38,2,FALSE),"")</f>
        <v/>
      </c>
      <c r="F1769" s="24" t="str">
        <f t="shared" si="55"/>
        <v/>
      </c>
      <c r="H1769" t="str">
        <f>IF(COUNTIF(tabel_7!A$2:A$1015,BR_standardformat!G1772)&gt;0,BR_standardformat!G1772,"")</f>
        <v/>
      </c>
      <c r="I1769" t="str">
        <f t="shared" si="56"/>
        <v xml:space="preserve">, </v>
      </c>
    </row>
    <row r="1770" spans="1:9" x14ac:dyDescent="0.25">
      <c r="A1770" s="14" t="str">
        <f>IF(COUNTIF(tabel_7!A$2:A$1015,BR_standardformat!G1773)&gt;0,BR_standardformat!G1773,"")</f>
        <v/>
      </c>
      <c r="B1770" s="23" t="str">
        <f>IF(NOT(A1770=""),BR_standardformat!R1773,"")</f>
        <v/>
      </c>
      <c r="C1770" s="14" t="str">
        <f>IF(NOT(A1770=""),VLOOKUP(A1770,tabel_7!A1770:C2783,2,FALSE),"")</f>
        <v/>
      </c>
      <c r="D1770" s="14" t="str">
        <f>IF(NOT(A1770=""),VLOOKUP(A1770,tabel_7!A1770:C2783,3,FALSE),"")</f>
        <v/>
      </c>
      <c r="E1770" s="25" t="str">
        <f>IF(NOT(A1770=""),VLOOKUP(_xlfn.CONCAT(C1770,", ",D1770),pg!$C$2:$D$38,2,FALSE),"")</f>
        <v/>
      </c>
      <c r="F1770" s="24" t="str">
        <f t="shared" si="55"/>
        <v/>
      </c>
      <c r="H1770" t="str">
        <f>IF(COUNTIF(tabel_7!A$2:A$1015,BR_standardformat!G1773)&gt;0,BR_standardformat!G1773,"")</f>
        <v/>
      </c>
      <c r="I1770" t="str">
        <f t="shared" si="56"/>
        <v xml:space="preserve">, </v>
      </c>
    </row>
    <row r="1771" spans="1:9" x14ac:dyDescent="0.25">
      <c r="A1771" s="14" t="str">
        <f>IF(COUNTIF(tabel_7!A$2:A$1015,BR_standardformat!G1774)&gt;0,BR_standardformat!G1774,"")</f>
        <v/>
      </c>
      <c r="B1771" s="23" t="str">
        <f>IF(NOT(A1771=""),BR_standardformat!R1774,"")</f>
        <v/>
      </c>
      <c r="C1771" s="14" t="str">
        <f>IF(NOT(A1771=""),VLOOKUP(A1771,tabel_7!A1771:C2784,2,FALSE),"")</f>
        <v/>
      </c>
      <c r="D1771" s="14" t="str">
        <f>IF(NOT(A1771=""),VLOOKUP(A1771,tabel_7!A1771:C2784,3,FALSE),"")</f>
        <v/>
      </c>
      <c r="E1771" s="25" t="str">
        <f>IF(NOT(A1771=""),VLOOKUP(_xlfn.CONCAT(C1771,", ",D1771),pg!$C$2:$D$38,2,FALSE),"")</f>
        <v/>
      </c>
      <c r="F1771" s="24" t="str">
        <f t="shared" si="55"/>
        <v/>
      </c>
      <c r="H1771" t="str">
        <f>IF(COUNTIF(tabel_7!A$2:A$1015,BR_standardformat!G1774)&gt;0,BR_standardformat!G1774,"")</f>
        <v/>
      </c>
      <c r="I1771" t="str">
        <f t="shared" si="56"/>
        <v xml:space="preserve">, </v>
      </c>
    </row>
    <row r="1772" spans="1:9" x14ac:dyDescent="0.25">
      <c r="A1772" s="14" t="str">
        <f>IF(COUNTIF(tabel_7!A$2:A$1015,BR_standardformat!G1775)&gt;0,BR_standardformat!G1775,"")</f>
        <v/>
      </c>
      <c r="B1772" s="23" t="str">
        <f>IF(NOT(A1772=""),BR_standardformat!R1775,"")</f>
        <v/>
      </c>
      <c r="C1772" s="14" t="str">
        <f>IF(NOT(A1772=""),VLOOKUP(A1772,tabel_7!A1772:C2785,2,FALSE),"")</f>
        <v/>
      </c>
      <c r="D1772" s="14" t="str">
        <f>IF(NOT(A1772=""),VLOOKUP(A1772,tabel_7!A1772:C2785,3,FALSE),"")</f>
        <v/>
      </c>
      <c r="E1772" s="25" t="str">
        <f>IF(NOT(A1772=""),VLOOKUP(_xlfn.CONCAT(C1772,", ",D1772),pg!$C$2:$D$38,2,FALSE),"")</f>
        <v/>
      </c>
      <c r="F1772" s="24" t="str">
        <f t="shared" si="55"/>
        <v/>
      </c>
      <c r="H1772" t="str">
        <f>IF(COUNTIF(tabel_7!A$2:A$1015,BR_standardformat!G1775)&gt;0,BR_standardformat!G1775,"")</f>
        <v/>
      </c>
      <c r="I1772" t="str">
        <f t="shared" si="56"/>
        <v xml:space="preserve">, </v>
      </c>
    </row>
    <row r="1773" spans="1:9" x14ac:dyDescent="0.25">
      <c r="A1773" s="14" t="str">
        <f>IF(COUNTIF(tabel_7!A$2:A$1015,BR_standardformat!G1776)&gt;0,BR_standardformat!G1776,"")</f>
        <v/>
      </c>
      <c r="B1773" s="23" t="str">
        <f>IF(NOT(A1773=""),BR_standardformat!R1776,"")</f>
        <v/>
      </c>
      <c r="C1773" s="14" t="str">
        <f>IF(NOT(A1773=""),VLOOKUP(A1773,tabel_7!A1773:C2786,2,FALSE),"")</f>
        <v/>
      </c>
      <c r="D1773" s="14" t="str">
        <f>IF(NOT(A1773=""),VLOOKUP(A1773,tabel_7!A1773:C2786,3,FALSE),"")</f>
        <v/>
      </c>
      <c r="E1773" s="25" t="str">
        <f>IF(NOT(A1773=""),VLOOKUP(_xlfn.CONCAT(C1773,", ",D1773),pg!$C$2:$D$38,2,FALSE),"")</f>
        <v/>
      </c>
      <c r="F1773" s="24" t="str">
        <f t="shared" si="55"/>
        <v/>
      </c>
      <c r="H1773" t="str">
        <f>IF(COUNTIF(tabel_7!A$2:A$1015,BR_standardformat!G1776)&gt;0,BR_standardformat!G1776,"")</f>
        <v/>
      </c>
      <c r="I1773" t="str">
        <f t="shared" si="56"/>
        <v xml:space="preserve">, </v>
      </c>
    </row>
    <row r="1774" spans="1:9" x14ac:dyDescent="0.25">
      <c r="A1774" s="14" t="str">
        <f>IF(COUNTIF(tabel_7!A$2:A$1015,BR_standardformat!G1777)&gt;0,BR_standardformat!G1777,"")</f>
        <v/>
      </c>
      <c r="B1774" s="23" t="str">
        <f>IF(NOT(A1774=""),BR_standardformat!R1777,"")</f>
        <v/>
      </c>
      <c r="C1774" s="14" t="str">
        <f>IF(NOT(A1774=""),VLOOKUP(A1774,tabel_7!A1774:C2787,2,FALSE),"")</f>
        <v/>
      </c>
      <c r="D1774" s="14" t="str">
        <f>IF(NOT(A1774=""),VLOOKUP(A1774,tabel_7!A1774:C2787,3,FALSE),"")</f>
        <v/>
      </c>
      <c r="E1774" s="25" t="str">
        <f>IF(NOT(A1774=""),VLOOKUP(_xlfn.CONCAT(C1774,", ",D1774),pg!$C$2:$D$38,2,FALSE),"")</f>
        <v/>
      </c>
      <c r="F1774" s="24" t="str">
        <f t="shared" si="55"/>
        <v/>
      </c>
      <c r="H1774" t="str">
        <f>IF(COUNTIF(tabel_7!A$2:A$1015,BR_standardformat!G1777)&gt;0,BR_standardformat!G1777,"")</f>
        <v/>
      </c>
      <c r="I1774" t="str">
        <f t="shared" si="56"/>
        <v xml:space="preserve">, </v>
      </c>
    </row>
    <row r="1775" spans="1:9" x14ac:dyDescent="0.25">
      <c r="A1775" s="14" t="str">
        <f>IF(COUNTIF(tabel_7!A$2:A$1015,BR_standardformat!G1778)&gt;0,BR_standardformat!G1778,"")</f>
        <v/>
      </c>
      <c r="B1775" s="23" t="str">
        <f>IF(NOT(A1775=""),BR_standardformat!R1778,"")</f>
        <v/>
      </c>
      <c r="C1775" s="14" t="str">
        <f>IF(NOT(A1775=""),VLOOKUP(A1775,tabel_7!A1775:C2788,2,FALSE),"")</f>
        <v/>
      </c>
      <c r="D1775" s="14" t="str">
        <f>IF(NOT(A1775=""),VLOOKUP(A1775,tabel_7!A1775:C2788,3,FALSE),"")</f>
        <v/>
      </c>
      <c r="E1775" s="25" t="str">
        <f>IF(NOT(A1775=""),VLOOKUP(_xlfn.CONCAT(C1775,", ",D1775),pg!$C$2:$D$38,2,FALSE),"")</f>
        <v/>
      </c>
      <c r="F1775" s="24" t="str">
        <f t="shared" si="55"/>
        <v/>
      </c>
      <c r="H1775" t="str">
        <f>IF(COUNTIF(tabel_7!A$2:A$1015,BR_standardformat!G1778)&gt;0,BR_standardformat!G1778,"")</f>
        <v/>
      </c>
      <c r="I1775" t="str">
        <f t="shared" si="56"/>
        <v xml:space="preserve">, </v>
      </c>
    </row>
    <row r="1776" spans="1:9" x14ac:dyDescent="0.25">
      <c r="A1776" s="14" t="str">
        <f>IF(COUNTIF(tabel_7!A$2:A$1015,BR_standardformat!G1779)&gt;0,BR_standardformat!G1779,"")</f>
        <v/>
      </c>
      <c r="B1776" s="23" t="str">
        <f>IF(NOT(A1776=""),BR_standardformat!R1779,"")</f>
        <v/>
      </c>
      <c r="C1776" s="14" t="str">
        <f>IF(NOT(A1776=""),VLOOKUP(A1776,tabel_7!A1776:C2789,2,FALSE),"")</f>
        <v/>
      </c>
      <c r="D1776" s="14" t="str">
        <f>IF(NOT(A1776=""),VLOOKUP(A1776,tabel_7!A1776:C2789,3,FALSE),"")</f>
        <v/>
      </c>
      <c r="E1776" s="25" t="str">
        <f>IF(NOT(A1776=""),VLOOKUP(_xlfn.CONCAT(C1776,", ",D1776),pg!$C$2:$D$38,2,FALSE),"")</f>
        <v/>
      </c>
      <c r="F1776" s="24" t="str">
        <f t="shared" si="55"/>
        <v/>
      </c>
      <c r="H1776" t="str">
        <f>IF(COUNTIF(tabel_7!A$2:A$1015,BR_standardformat!G1779)&gt;0,BR_standardformat!G1779,"")</f>
        <v/>
      </c>
      <c r="I1776" t="str">
        <f t="shared" si="56"/>
        <v xml:space="preserve">, </v>
      </c>
    </row>
    <row r="1777" spans="1:9" x14ac:dyDescent="0.25">
      <c r="A1777" s="14" t="str">
        <f>IF(COUNTIF(tabel_7!A$2:A$1015,BR_standardformat!G1780)&gt;0,BR_standardformat!G1780,"")</f>
        <v/>
      </c>
      <c r="B1777" s="23" t="str">
        <f>IF(NOT(A1777=""),BR_standardformat!R1780,"")</f>
        <v/>
      </c>
      <c r="C1777" s="14" t="str">
        <f>IF(NOT(A1777=""),VLOOKUP(A1777,tabel_7!A1777:C2790,2,FALSE),"")</f>
        <v/>
      </c>
      <c r="D1777" s="14" t="str">
        <f>IF(NOT(A1777=""),VLOOKUP(A1777,tabel_7!A1777:C2790,3,FALSE),"")</f>
        <v/>
      </c>
      <c r="E1777" s="25" t="str">
        <f>IF(NOT(A1777=""),VLOOKUP(_xlfn.CONCAT(C1777,", ",D1777),pg!$C$2:$D$38,2,FALSE),"")</f>
        <v/>
      </c>
      <c r="F1777" s="24" t="str">
        <f t="shared" si="55"/>
        <v/>
      </c>
      <c r="H1777" t="str">
        <f>IF(COUNTIF(tabel_7!A$2:A$1015,BR_standardformat!G1780)&gt;0,BR_standardformat!G1780,"")</f>
        <v/>
      </c>
      <c r="I1777" t="str">
        <f t="shared" si="56"/>
        <v xml:space="preserve">, </v>
      </c>
    </row>
    <row r="1778" spans="1:9" x14ac:dyDescent="0.25">
      <c r="A1778" s="14" t="str">
        <f>IF(COUNTIF(tabel_7!A$2:A$1015,BR_standardformat!G1781)&gt;0,BR_standardformat!G1781,"")</f>
        <v/>
      </c>
      <c r="B1778" s="23" t="str">
        <f>IF(NOT(A1778=""),BR_standardformat!R1781,"")</f>
        <v/>
      </c>
      <c r="C1778" s="14" t="str">
        <f>IF(NOT(A1778=""),VLOOKUP(A1778,tabel_7!A1778:C2791,2,FALSE),"")</f>
        <v/>
      </c>
      <c r="D1778" s="14" t="str">
        <f>IF(NOT(A1778=""),VLOOKUP(A1778,tabel_7!A1778:C2791,3,FALSE),"")</f>
        <v/>
      </c>
      <c r="E1778" s="25" t="str">
        <f>IF(NOT(A1778=""),VLOOKUP(_xlfn.CONCAT(C1778,", ",D1778),pg!$C$2:$D$38,2,FALSE),"")</f>
        <v/>
      </c>
      <c r="F1778" s="24" t="str">
        <f t="shared" si="55"/>
        <v/>
      </c>
      <c r="H1778" t="str">
        <f>IF(COUNTIF(tabel_7!A$2:A$1015,BR_standardformat!G1781)&gt;0,BR_standardformat!G1781,"")</f>
        <v/>
      </c>
      <c r="I1778" t="str">
        <f t="shared" si="56"/>
        <v xml:space="preserve">, </v>
      </c>
    </row>
    <row r="1779" spans="1:9" x14ac:dyDescent="0.25">
      <c r="A1779" s="14" t="str">
        <f>IF(COUNTIF(tabel_7!A$2:A$1015,BR_standardformat!G1782)&gt;0,BR_standardformat!G1782,"")</f>
        <v/>
      </c>
      <c r="B1779" s="23" t="str">
        <f>IF(NOT(A1779=""),BR_standardformat!R1782,"")</f>
        <v/>
      </c>
      <c r="C1779" s="14" t="str">
        <f>IF(NOT(A1779=""),VLOOKUP(A1779,tabel_7!A1779:C2792,2,FALSE),"")</f>
        <v/>
      </c>
      <c r="D1779" s="14" t="str">
        <f>IF(NOT(A1779=""),VLOOKUP(A1779,tabel_7!A1779:C2792,3,FALSE),"")</f>
        <v/>
      </c>
      <c r="E1779" s="25" t="str">
        <f>IF(NOT(A1779=""),VLOOKUP(_xlfn.CONCAT(C1779,", ",D1779),pg!$C$2:$D$38,2,FALSE),"")</f>
        <v/>
      </c>
      <c r="F1779" s="24" t="str">
        <f t="shared" si="55"/>
        <v/>
      </c>
      <c r="H1779" t="str">
        <f>IF(COUNTIF(tabel_7!A$2:A$1015,BR_standardformat!G1782)&gt;0,BR_standardformat!G1782,"")</f>
        <v/>
      </c>
      <c r="I1779" t="str">
        <f t="shared" si="56"/>
        <v xml:space="preserve">, </v>
      </c>
    </row>
    <row r="1780" spans="1:9" x14ac:dyDescent="0.25">
      <c r="A1780" s="14" t="str">
        <f>IF(COUNTIF(tabel_7!A$2:A$1015,BR_standardformat!G1783)&gt;0,BR_standardformat!G1783,"")</f>
        <v/>
      </c>
      <c r="B1780" s="23" t="str">
        <f>IF(NOT(A1780=""),BR_standardformat!R1783,"")</f>
        <v/>
      </c>
      <c r="C1780" s="14" t="str">
        <f>IF(NOT(A1780=""),VLOOKUP(A1780,tabel_7!A1780:C2793,2,FALSE),"")</f>
        <v/>
      </c>
      <c r="D1780" s="14" t="str">
        <f>IF(NOT(A1780=""),VLOOKUP(A1780,tabel_7!A1780:C2793,3,FALSE),"")</f>
        <v/>
      </c>
      <c r="E1780" s="25" t="str">
        <f>IF(NOT(A1780=""),VLOOKUP(_xlfn.CONCAT(C1780,", ",D1780),pg!$C$2:$D$38,2,FALSE),"")</f>
        <v/>
      </c>
      <c r="F1780" s="24" t="str">
        <f t="shared" si="55"/>
        <v/>
      </c>
      <c r="H1780" t="str">
        <f>IF(COUNTIF(tabel_7!A$2:A$1015,BR_standardformat!G1783)&gt;0,BR_standardformat!G1783,"")</f>
        <v/>
      </c>
      <c r="I1780" t="str">
        <f t="shared" si="56"/>
        <v xml:space="preserve">, </v>
      </c>
    </row>
    <row r="1781" spans="1:9" x14ac:dyDescent="0.25">
      <c r="A1781" s="14" t="str">
        <f>IF(COUNTIF(tabel_7!A$2:A$1015,BR_standardformat!G1784)&gt;0,BR_standardformat!G1784,"")</f>
        <v/>
      </c>
      <c r="B1781" s="23" t="str">
        <f>IF(NOT(A1781=""),BR_standardformat!R1784,"")</f>
        <v/>
      </c>
      <c r="C1781" s="14" t="str">
        <f>IF(NOT(A1781=""),VLOOKUP(A1781,tabel_7!A1781:C2794,2,FALSE),"")</f>
        <v/>
      </c>
      <c r="D1781" s="14" t="str">
        <f>IF(NOT(A1781=""),VLOOKUP(A1781,tabel_7!A1781:C2794,3,FALSE),"")</f>
        <v/>
      </c>
      <c r="E1781" s="25" t="str">
        <f>IF(NOT(A1781=""),VLOOKUP(_xlfn.CONCAT(C1781,", ",D1781),pg!$C$2:$D$38,2,FALSE),"")</f>
        <v/>
      </c>
      <c r="F1781" s="24" t="str">
        <f t="shared" si="55"/>
        <v/>
      </c>
      <c r="H1781" t="str">
        <f>IF(COUNTIF(tabel_7!A$2:A$1015,BR_standardformat!G1784)&gt;0,BR_standardformat!G1784,"")</f>
        <v/>
      </c>
      <c r="I1781" t="str">
        <f t="shared" si="56"/>
        <v xml:space="preserve">, </v>
      </c>
    </row>
    <row r="1782" spans="1:9" x14ac:dyDescent="0.25">
      <c r="A1782" s="14" t="str">
        <f>IF(COUNTIF(tabel_7!A$2:A$1015,BR_standardformat!G1785)&gt;0,BR_standardformat!G1785,"")</f>
        <v/>
      </c>
      <c r="B1782" s="23" t="str">
        <f>IF(NOT(A1782=""),BR_standardformat!R1785,"")</f>
        <v/>
      </c>
      <c r="C1782" s="14" t="str">
        <f>IF(NOT(A1782=""),VLOOKUP(A1782,tabel_7!A1782:C2795,2,FALSE),"")</f>
        <v/>
      </c>
      <c r="D1782" s="14" t="str">
        <f>IF(NOT(A1782=""),VLOOKUP(A1782,tabel_7!A1782:C2795,3,FALSE),"")</f>
        <v/>
      </c>
      <c r="E1782" s="25" t="str">
        <f>IF(NOT(A1782=""),VLOOKUP(_xlfn.CONCAT(C1782,", ",D1782),pg!$C$2:$D$38,2,FALSE),"")</f>
        <v/>
      </c>
      <c r="F1782" s="24" t="str">
        <f t="shared" si="55"/>
        <v/>
      </c>
      <c r="H1782" t="str">
        <f>IF(COUNTIF(tabel_7!A$2:A$1015,BR_standardformat!G1785)&gt;0,BR_standardformat!G1785,"")</f>
        <v/>
      </c>
      <c r="I1782" t="str">
        <f t="shared" si="56"/>
        <v xml:space="preserve">, </v>
      </c>
    </row>
    <row r="1783" spans="1:9" x14ac:dyDescent="0.25">
      <c r="A1783" s="14" t="str">
        <f>IF(COUNTIF(tabel_7!A$2:A$1015,BR_standardformat!G1786)&gt;0,BR_standardformat!G1786,"")</f>
        <v/>
      </c>
      <c r="B1783" s="23" t="str">
        <f>IF(NOT(A1783=""),BR_standardformat!R1786,"")</f>
        <v/>
      </c>
      <c r="C1783" s="14" t="str">
        <f>IF(NOT(A1783=""),VLOOKUP(A1783,tabel_7!A1783:C2796,2,FALSE),"")</f>
        <v/>
      </c>
      <c r="D1783" s="14" t="str">
        <f>IF(NOT(A1783=""),VLOOKUP(A1783,tabel_7!A1783:C2796,3,FALSE),"")</f>
        <v/>
      </c>
      <c r="E1783" s="25" t="str">
        <f>IF(NOT(A1783=""),VLOOKUP(_xlfn.CONCAT(C1783,", ",D1783),pg!$C$2:$D$38,2,FALSE),"")</f>
        <v/>
      </c>
      <c r="F1783" s="24" t="str">
        <f t="shared" si="55"/>
        <v/>
      </c>
      <c r="H1783" t="str">
        <f>IF(COUNTIF(tabel_7!A$2:A$1015,BR_standardformat!G1786)&gt;0,BR_standardformat!G1786,"")</f>
        <v/>
      </c>
      <c r="I1783" t="str">
        <f t="shared" si="56"/>
        <v xml:space="preserve">, </v>
      </c>
    </row>
    <row r="1784" spans="1:9" x14ac:dyDescent="0.25">
      <c r="A1784" s="14" t="str">
        <f>IF(COUNTIF(tabel_7!A$2:A$1015,BR_standardformat!G1787)&gt;0,BR_standardformat!G1787,"")</f>
        <v/>
      </c>
      <c r="B1784" s="23" t="str">
        <f>IF(NOT(A1784=""),BR_standardformat!R1787,"")</f>
        <v/>
      </c>
      <c r="C1784" s="14" t="str">
        <f>IF(NOT(A1784=""),VLOOKUP(A1784,tabel_7!A1784:C2797,2,FALSE),"")</f>
        <v/>
      </c>
      <c r="D1784" s="14" t="str">
        <f>IF(NOT(A1784=""),VLOOKUP(A1784,tabel_7!A1784:C2797,3,FALSE),"")</f>
        <v/>
      </c>
      <c r="E1784" s="25" t="str">
        <f>IF(NOT(A1784=""),VLOOKUP(_xlfn.CONCAT(C1784,", ",D1784),pg!$C$2:$D$38,2,FALSE),"")</f>
        <v/>
      </c>
      <c r="F1784" s="24" t="str">
        <f t="shared" si="55"/>
        <v/>
      </c>
      <c r="H1784" t="str">
        <f>IF(COUNTIF(tabel_7!A$2:A$1015,BR_standardformat!G1787)&gt;0,BR_standardformat!G1787,"")</f>
        <v/>
      </c>
      <c r="I1784" t="str">
        <f t="shared" si="56"/>
        <v xml:space="preserve">, </v>
      </c>
    </row>
    <row r="1785" spans="1:9" x14ac:dyDescent="0.25">
      <c r="A1785" s="14" t="str">
        <f>IF(COUNTIF(tabel_7!A$2:A$1015,BR_standardformat!G1788)&gt;0,BR_standardformat!G1788,"")</f>
        <v/>
      </c>
      <c r="B1785" s="23" t="str">
        <f>IF(NOT(A1785=""),BR_standardformat!R1788,"")</f>
        <v/>
      </c>
      <c r="C1785" s="14" t="str">
        <f>IF(NOT(A1785=""),VLOOKUP(A1785,tabel_7!A1785:C2798,2,FALSE),"")</f>
        <v/>
      </c>
      <c r="D1785" s="14" t="str">
        <f>IF(NOT(A1785=""),VLOOKUP(A1785,tabel_7!A1785:C2798,3,FALSE),"")</f>
        <v/>
      </c>
      <c r="E1785" s="25" t="str">
        <f>IF(NOT(A1785=""),VLOOKUP(_xlfn.CONCAT(C1785,", ",D1785),pg!$C$2:$D$38,2,FALSE),"")</f>
        <v/>
      </c>
      <c r="F1785" s="24" t="str">
        <f t="shared" si="55"/>
        <v/>
      </c>
      <c r="H1785" t="str">
        <f>IF(COUNTIF(tabel_7!A$2:A$1015,BR_standardformat!G1788)&gt;0,BR_standardformat!G1788,"")</f>
        <v/>
      </c>
      <c r="I1785" t="str">
        <f t="shared" si="56"/>
        <v xml:space="preserve">, </v>
      </c>
    </row>
    <row r="1786" spans="1:9" x14ac:dyDescent="0.25">
      <c r="A1786" s="14" t="str">
        <f>IF(COUNTIF(tabel_7!A$2:A$1015,BR_standardformat!G1789)&gt;0,BR_standardformat!G1789,"")</f>
        <v/>
      </c>
      <c r="B1786" s="23" t="str">
        <f>IF(NOT(A1786=""),BR_standardformat!R1789,"")</f>
        <v/>
      </c>
      <c r="C1786" s="14" t="str">
        <f>IF(NOT(A1786=""),VLOOKUP(A1786,tabel_7!A1786:C2799,2,FALSE),"")</f>
        <v/>
      </c>
      <c r="D1786" s="14" t="str">
        <f>IF(NOT(A1786=""),VLOOKUP(A1786,tabel_7!A1786:C2799,3,FALSE),"")</f>
        <v/>
      </c>
      <c r="E1786" s="25" t="str">
        <f>IF(NOT(A1786=""),VLOOKUP(_xlfn.CONCAT(C1786,", ",D1786),pg!$C$2:$D$38,2,FALSE),"")</f>
        <v/>
      </c>
      <c r="F1786" s="24" t="str">
        <f t="shared" si="55"/>
        <v/>
      </c>
      <c r="H1786" t="str">
        <f>IF(COUNTIF(tabel_7!A$2:A$1015,BR_standardformat!G1789)&gt;0,BR_standardformat!G1789,"")</f>
        <v/>
      </c>
      <c r="I1786" t="str">
        <f t="shared" si="56"/>
        <v xml:space="preserve">, </v>
      </c>
    </row>
    <row r="1787" spans="1:9" x14ac:dyDescent="0.25">
      <c r="A1787" s="14" t="str">
        <f>IF(COUNTIF(tabel_7!A$2:A$1015,BR_standardformat!G1790)&gt;0,BR_standardformat!G1790,"")</f>
        <v/>
      </c>
      <c r="B1787" s="23" t="str">
        <f>IF(NOT(A1787=""),BR_standardformat!R1790,"")</f>
        <v/>
      </c>
      <c r="C1787" s="14" t="str">
        <f>IF(NOT(A1787=""),VLOOKUP(A1787,tabel_7!A1787:C2800,2,FALSE),"")</f>
        <v/>
      </c>
      <c r="D1787" s="14" t="str">
        <f>IF(NOT(A1787=""),VLOOKUP(A1787,tabel_7!A1787:C2800,3,FALSE),"")</f>
        <v/>
      </c>
      <c r="E1787" s="25" t="str">
        <f>IF(NOT(A1787=""),VLOOKUP(_xlfn.CONCAT(C1787,", ",D1787),pg!$C$2:$D$38,2,FALSE),"")</f>
        <v/>
      </c>
      <c r="F1787" s="24" t="str">
        <f t="shared" si="55"/>
        <v/>
      </c>
      <c r="H1787" t="str">
        <f>IF(COUNTIF(tabel_7!A$2:A$1015,BR_standardformat!G1790)&gt;0,BR_standardformat!G1790,"")</f>
        <v/>
      </c>
      <c r="I1787" t="str">
        <f t="shared" si="56"/>
        <v xml:space="preserve">, </v>
      </c>
    </row>
    <row r="1788" spans="1:9" x14ac:dyDescent="0.25">
      <c r="A1788" s="14" t="str">
        <f>IF(COUNTIF(tabel_7!A$2:A$1015,BR_standardformat!G1791)&gt;0,BR_standardformat!G1791,"")</f>
        <v/>
      </c>
      <c r="B1788" s="23" t="str">
        <f>IF(NOT(A1788=""),BR_standardformat!R1791,"")</f>
        <v/>
      </c>
      <c r="C1788" s="14" t="str">
        <f>IF(NOT(A1788=""),VLOOKUP(A1788,tabel_7!A1788:C2801,2,FALSE),"")</f>
        <v/>
      </c>
      <c r="D1788" s="14" t="str">
        <f>IF(NOT(A1788=""),VLOOKUP(A1788,tabel_7!A1788:C2801,3,FALSE),"")</f>
        <v/>
      </c>
      <c r="E1788" s="25" t="str">
        <f>IF(NOT(A1788=""),VLOOKUP(_xlfn.CONCAT(C1788,", ",D1788),pg!$C$2:$D$38,2,FALSE),"")</f>
        <v/>
      </c>
      <c r="F1788" s="24" t="str">
        <f t="shared" si="55"/>
        <v/>
      </c>
      <c r="H1788" t="str">
        <f>IF(COUNTIF(tabel_7!A$2:A$1015,BR_standardformat!G1791)&gt;0,BR_standardformat!G1791,"")</f>
        <v/>
      </c>
      <c r="I1788" t="str">
        <f t="shared" si="56"/>
        <v xml:space="preserve">, </v>
      </c>
    </row>
    <row r="1789" spans="1:9" x14ac:dyDescent="0.25">
      <c r="A1789" s="14" t="str">
        <f>IF(COUNTIF(tabel_7!A$2:A$1015,BR_standardformat!G1792)&gt;0,BR_standardformat!G1792,"")</f>
        <v/>
      </c>
      <c r="B1789" s="23" t="str">
        <f>IF(NOT(A1789=""),BR_standardformat!R1792,"")</f>
        <v/>
      </c>
      <c r="C1789" s="14" t="str">
        <f>IF(NOT(A1789=""),VLOOKUP(A1789,tabel_7!A1789:C2802,2,FALSE),"")</f>
        <v/>
      </c>
      <c r="D1789" s="14" t="str">
        <f>IF(NOT(A1789=""),VLOOKUP(A1789,tabel_7!A1789:C2802,3,FALSE),"")</f>
        <v/>
      </c>
      <c r="E1789" s="25" t="str">
        <f>IF(NOT(A1789=""),VLOOKUP(_xlfn.CONCAT(C1789,", ",D1789),pg!$C$2:$D$38,2,FALSE),"")</f>
        <v/>
      </c>
      <c r="F1789" s="24" t="str">
        <f t="shared" si="55"/>
        <v/>
      </c>
      <c r="H1789" t="str">
        <f>IF(COUNTIF(tabel_7!A$2:A$1015,BR_standardformat!G1792)&gt;0,BR_standardformat!G1792,"")</f>
        <v/>
      </c>
      <c r="I1789" t="str">
        <f t="shared" si="56"/>
        <v xml:space="preserve">, </v>
      </c>
    </row>
    <row r="1790" spans="1:9" x14ac:dyDescent="0.25">
      <c r="A1790" s="14" t="str">
        <f>IF(COUNTIF(tabel_7!A$2:A$1015,BR_standardformat!G1793)&gt;0,BR_standardformat!G1793,"")</f>
        <v/>
      </c>
      <c r="B1790" s="23" t="str">
        <f>IF(NOT(A1790=""),BR_standardformat!R1793,"")</f>
        <v/>
      </c>
      <c r="C1790" s="14" t="str">
        <f>IF(NOT(A1790=""),VLOOKUP(A1790,tabel_7!A1790:C2803,2,FALSE),"")</f>
        <v/>
      </c>
      <c r="D1790" s="14" t="str">
        <f>IF(NOT(A1790=""),VLOOKUP(A1790,tabel_7!A1790:C2803,3,FALSE),"")</f>
        <v/>
      </c>
      <c r="E1790" s="25" t="str">
        <f>IF(NOT(A1790=""),VLOOKUP(_xlfn.CONCAT(C1790,", ",D1790),pg!$C$2:$D$38,2,FALSE),"")</f>
        <v/>
      </c>
      <c r="F1790" s="24" t="str">
        <f t="shared" si="55"/>
        <v/>
      </c>
      <c r="H1790" t="str">
        <f>IF(COUNTIF(tabel_7!A$2:A$1015,BR_standardformat!G1793)&gt;0,BR_standardformat!G1793,"")</f>
        <v/>
      </c>
      <c r="I1790" t="str">
        <f t="shared" si="56"/>
        <v xml:space="preserve">, </v>
      </c>
    </row>
    <row r="1791" spans="1:9" x14ac:dyDescent="0.25">
      <c r="A1791" s="14" t="str">
        <f>IF(COUNTIF(tabel_7!A$2:A$1015,BR_standardformat!G1794)&gt;0,BR_standardformat!G1794,"")</f>
        <v/>
      </c>
      <c r="B1791" s="23" t="str">
        <f>IF(NOT(A1791=""),BR_standardformat!R1794,"")</f>
        <v/>
      </c>
      <c r="C1791" s="14" t="str">
        <f>IF(NOT(A1791=""),VLOOKUP(A1791,tabel_7!A1791:C2804,2,FALSE),"")</f>
        <v/>
      </c>
      <c r="D1791" s="14" t="str">
        <f>IF(NOT(A1791=""),VLOOKUP(A1791,tabel_7!A1791:C2804,3,FALSE),"")</f>
        <v/>
      </c>
      <c r="E1791" s="25" t="str">
        <f>IF(NOT(A1791=""),VLOOKUP(_xlfn.CONCAT(C1791,", ",D1791),pg!$C$2:$D$38,2,FALSE),"")</f>
        <v/>
      </c>
      <c r="F1791" s="24" t="str">
        <f t="shared" si="55"/>
        <v/>
      </c>
      <c r="H1791" t="str">
        <f>IF(COUNTIF(tabel_7!A$2:A$1015,BR_standardformat!G1794)&gt;0,BR_standardformat!G1794,"")</f>
        <v/>
      </c>
      <c r="I1791" t="str">
        <f t="shared" si="56"/>
        <v xml:space="preserve">, </v>
      </c>
    </row>
    <row r="1792" spans="1:9" x14ac:dyDescent="0.25">
      <c r="A1792" s="14" t="str">
        <f>IF(COUNTIF(tabel_7!A$2:A$1015,BR_standardformat!G1795)&gt;0,BR_standardformat!G1795,"")</f>
        <v/>
      </c>
      <c r="B1792" s="23" t="str">
        <f>IF(NOT(A1792=""),BR_standardformat!R1795,"")</f>
        <v/>
      </c>
      <c r="C1792" s="14" t="str">
        <f>IF(NOT(A1792=""),VLOOKUP(A1792,tabel_7!A1792:C2805,2,FALSE),"")</f>
        <v/>
      </c>
      <c r="D1792" s="14" t="str">
        <f>IF(NOT(A1792=""),VLOOKUP(A1792,tabel_7!A1792:C2805,3,FALSE),"")</f>
        <v/>
      </c>
      <c r="E1792" s="25" t="str">
        <f>IF(NOT(A1792=""),VLOOKUP(_xlfn.CONCAT(C1792,", ",D1792),pg!$C$2:$D$38,2,FALSE),"")</f>
        <v/>
      </c>
      <c r="F1792" s="24" t="str">
        <f t="shared" si="55"/>
        <v/>
      </c>
      <c r="H1792" t="str">
        <f>IF(COUNTIF(tabel_7!A$2:A$1015,BR_standardformat!G1795)&gt;0,BR_standardformat!G1795,"")</f>
        <v/>
      </c>
      <c r="I1792" t="str">
        <f t="shared" si="56"/>
        <v xml:space="preserve">, </v>
      </c>
    </row>
    <row r="1793" spans="1:9" x14ac:dyDescent="0.25">
      <c r="A1793" s="14" t="str">
        <f>IF(COUNTIF(tabel_7!A$2:A$1015,BR_standardformat!G1796)&gt;0,BR_standardformat!G1796,"")</f>
        <v/>
      </c>
      <c r="B1793" s="23" t="str">
        <f>IF(NOT(A1793=""),BR_standardformat!R1796,"")</f>
        <v/>
      </c>
      <c r="C1793" s="14" t="str">
        <f>IF(NOT(A1793=""),VLOOKUP(A1793,tabel_7!A1793:C2806,2,FALSE),"")</f>
        <v/>
      </c>
      <c r="D1793" s="14" t="str">
        <f>IF(NOT(A1793=""),VLOOKUP(A1793,tabel_7!A1793:C2806,3,FALSE),"")</f>
        <v/>
      </c>
      <c r="E1793" s="25" t="str">
        <f>IF(NOT(A1793=""),VLOOKUP(_xlfn.CONCAT(C1793,", ",D1793),pg!$C$2:$D$38,2,FALSE),"")</f>
        <v/>
      </c>
      <c r="F1793" s="24" t="str">
        <f t="shared" si="55"/>
        <v/>
      </c>
      <c r="H1793" t="str">
        <f>IF(COUNTIF(tabel_7!A$2:A$1015,BR_standardformat!G1796)&gt;0,BR_standardformat!G1796,"")</f>
        <v/>
      </c>
      <c r="I1793" t="str">
        <f t="shared" si="56"/>
        <v xml:space="preserve">, </v>
      </c>
    </row>
    <row r="1794" spans="1:9" x14ac:dyDescent="0.25">
      <c r="A1794" s="14" t="str">
        <f>IF(COUNTIF(tabel_7!A$2:A$1015,BR_standardformat!G1797)&gt;0,BR_standardformat!G1797,"")</f>
        <v/>
      </c>
      <c r="B1794" s="23" t="str">
        <f>IF(NOT(A1794=""),BR_standardformat!R1797,"")</f>
        <v/>
      </c>
      <c r="C1794" s="14" t="str">
        <f>IF(NOT(A1794=""),VLOOKUP(A1794,tabel_7!A1794:C2807,2,FALSE),"")</f>
        <v/>
      </c>
      <c r="D1794" s="14" t="str">
        <f>IF(NOT(A1794=""),VLOOKUP(A1794,tabel_7!A1794:C2807,3,FALSE),"")</f>
        <v/>
      </c>
      <c r="E1794" s="25" t="str">
        <f>IF(NOT(A1794=""),VLOOKUP(_xlfn.CONCAT(C1794,", ",D1794),pg!$C$2:$D$38,2,FALSE),"")</f>
        <v/>
      </c>
      <c r="F1794" s="24" t="str">
        <f t="shared" si="55"/>
        <v/>
      </c>
      <c r="H1794" t="str">
        <f>IF(COUNTIF(tabel_7!A$2:A$1015,BR_standardformat!G1797)&gt;0,BR_standardformat!G1797,"")</f>
        <v/>
      </c>
      <c r="I1794" t="str">
        <f t="shared" si="56"/>
        <v xml:space="preserve">, </v>
      </c>
    </row>
    <row r="1795" spans="1:9" x14ac:dyDescent="0.25">
      <c r="A1795" s="14" t="str">
        <f>IF(COUNTIF(tabel_7!A$2:A$1015,BR_standardformat!G1798)&gt;0,BR_standardformat!G1798,"")</f>
        <v/>
      </c>
      <c r="B1795" s="23" t="str">
        <f>IF(NOT(A1795=""),BR_standardformat!R1798,"")</f>
        <v/>
      </c>
      <c r="C1795" s="14" t="str">
        <f>IF(NOT(A1795=""),VLOOKUP(A1795,tabel_7!A1795:C2808,2,FALSE),"")</f>
        <v/>
      </c>
      <c r="D1795" s="14" t="str">
        <f>IF(NOT(A1795=""),VLOOKUP(A1795,tabel_7!A1795:C2808,3,FALSE),"")</f>
        <v/>
      </c>
      <c r="E1795" s="25" t="str">
        <f>IF(NOT(A1795=""),VLOOKUP(_xlfn.CONCAT(C1795,", ",D1795),pg!$C$2:$D$38,2,FALSE),"")</f>
        <v/>
      </c>
      <c r="F1795" s="24" t="str">
        <f t="shared" ref="F1795:F1858" si="57">IF(NOT(B1795=""),B1795*E1795,"")</f>
        <v/>
      </c>
      <c r="H1795" t="str">
        <f>IF(COUNTIF(tabel_7!A$2:A$1015,BR_standardformat!G1798)&gt;0,BR_standardformat!G1798,"")</f>
        <v/>
      </c>
      <c r="I1795" t="str">
        <f t="shared" ref="I1795:I1858" si="58">_xlfn.CONCAT(C1795,", ",D1795)</f>
        <v xml:space="preserve">, </v>
      </c>
    </row>
    <row r="1796" spans="1:9" x14ac:dyDescent="0.25">
      <c r="A1796" s="14" t="str">
        <f>IF(COUNTIF(tabel_7!A$2:A$1015,BR_standardformat!G1799)&gt;0,BR_standardformat!G1799,"")</f>
        <v/>
      </c>
      <c r="B1796" s="23" t="str">
        <f>IF(NOT(A1796=""),BR_standardformat!R1799,"")</f>
        <v/>
      </c>
      <c r="C1796" s="14" t="str">
        <f>IF(NOT(A1796=""),VLOOKUP(A1796,tabel_7!A1796:C2809,2,FALSE),"")</f>
        <v/>
      </c>
      <c r="D1796" s="14" t="str">
        <f>IF(NOT(A1796=""),VLOOKUP(A1796,tabel_7!A1796:C2809,3,FALSE),"")</f>
        <v/>
      </c>
      <c r="E1796" s="25" t="str">
        <f>IF(NOT(A1796=""),VLOOKUP(_xlfn.CONCAT(C1796,", ",D1796),pg!$C$2:$D$38,2,FALSE),"")</f>
        <v/>
      </c>
      <c r="F1796" s="24" t="str">
        <f t="shared" si="57"/>
        <v/>
      </c>
      <c r="H1796" t="str">
        <f>IF(COUNTIF(tabel_7!A$2:A$1015,BR_standardformat!G1799)&gt;0,BR_standardformat!G1799,"")</f>
        <v/>
      </c>
      <c r="I1796" t="str">
        <f t="shared" si="58"/>
        <v xml:space="preserve">, </v>
      </c>
    </row>
    <row r="1797" spans="1:9" x14ac:dyDescent="0.25">
      <c r="A1797" s="14" t="str">
        <f>IF(COUNTIF(tabel_7!A$2:A$1015,BR_standardformat!G1800)&gt;0,BR_standardformat!G1800,"")</f>
        <v/>
      </c>
      <c r="B1797" s="23" t="str">
        <f>IF(NOT(A1797=""),BR_standardformat!R1800,"")</f>
        <v/>
      </c>
      <c r="C1797" s="14" t="str">
        <f>IF(NOT(A1797=""),VLOOKUP(A1797,tabel_7!A1797:C2810,2,FALSE),"")</f>
        <v/>
      </c>
      <c r="D1797" s="14" t="str">
        <f>IF(NOT(A1797=""),VLOOKUP(A1797,tabel_7!A1797:C2810,3,FALSE),"")</f>
        <v/>
      </c>
      <c r="E1797" s="25" t="str">
        <f>IF(NOT(A1797=""),VLOOKUP(_xlfn.CONCAT(C1797,", ",D1797),pg!$C$2:$D$38,2,FALSE),"")</f>
        <v/>
      </c>
      <c r="F1797" s="24" t="str">
        <f t="shared" si="57"/>
        <v/>
      </c>
      <c r="H1797" t="str">
        <f>IF(COUNTIF(tabel_7!A$2:A$1015,BR_standardformat!G1800)&gt;0,BR_standardformat!G1800,"")</f>
        <v/>
      </c>
      <c r="I1797" t="str">
        <f t="shared" si="58"/>
        <v xml:space="preserve">, </v>
      </c>
    </row>
    <row r="1798" spans="1:9" x14ac:dyDescent="0.25">
      <c r="A1798" s="14" t="str">
        <f>IF(COUNTIF(tabel_7!A$2:A$1015,BR_standardformat!G1801)&gt;0,BR_standardformat!G1801,"")</f>
        <v/>
      </c>
      <c r="B1798" s="23" t="str">
        <f>IF(NOT(A1798=""),BR_standardformat!R1801,"")</f>
        <v/>
      </c>
      <c r="C1798" s="14" t="str">
        <f>IF(NOT(A1798=""),VLOOKUP(A1798,tabel_7!A1798:C2811,2,FALSE),"")</f>
        <v/>
      </c>
      <c r="D1798" s="14" t="str">
        <f>IF(NOT(A1798=""),VLOOKUP(A1798,tabel_7!A1798:C2811,3,FALSE),"")</f>
        <v/>
      </c>
      <c r="E1798" s="25" t="str">
        <f>IF(NOT(A1798=""),VLOOKUP(_xlfn.CONCAT(C1798,", ",D1798),pg!$C$2:$D$38,2,FALSE),"")</f>
        <v/>
      </c>
      <c r="F1798" s="24" t="str">
        <f t="shared" si="57"/>
        <v/>
      </c>
      <c r="H1798" t="str">
        <f>IF(COUNTIF(tabel_7!A$2:A$1015,BR_standardformat!G1801)&gt;0,BR_standardformat!G1801,"")</f>
        <v/>
      </c>
      <c r="I1798" t="str">
        <f t="shared" si="58"/>
        <v xml:space="preserve">, </v>
      </c>
    </row>
    <row r="1799" spans="1:9" x14ac:dyDescent="0.25">
      <c r="A1799" s="14" t="str">
        <f>IF(COUNTIF(tabel_7!A$2:A$1015,BR_standardformat!G1802)&gt;0,BR_standardformat!G1802,"")</f>
        <v/>
      </c>
      <c r="B1799" s="23" t="str">
        <f>IF(NOT(A1799=""),BR_standardformat!R1802,"")</f>
        <v/>
      </c>
      <c r="C1799" s="14" t="str">
        <f>IF(NOT(A1799=""),VLOOKUP(A1799,tabel_7!A1799:C2812,2,FALSE),"")</f>
        <v/>
      </c>
      <c r="D1799" s="14" t="str">
        <f>IF(NOT(A1799=""),VLOOKUP(A1799,tabel_7!A1799:C2812,3,FALSE),"")</f>
        <v/>
      </c>
      <c r="E1799" s="25" t="str">
        <f>IF(NOT(A1799=""),VLOOKUP(_xlfn.CONCAT(C1799,", ",D1799),pg!$C$2:$D$38,2,FALSE),"")</f>
        <v/>
      </c>
      <c r="F1799" s="24" t="str">
        <f t="shared" si="57"/>
        <v/>
      </c>
      <c r="H1799" t="str">
        <f>IF(COUNTIF(tabel_7!A$2:A$1015,BR_standardformat!G1802)&gt;0,BR_standardformat!G1802,"")</f>
        <v/>
      </c>
      <c r="I1799" t="str">
        <f t="shared" si="58"/>
        <v xml:space="preserve">, </v>
      </c>
    </row>
    <row r="1800" spans="1:9" x14ac:dyDescent="0.25">
      <c r="A1800" s="14" t="str">
        <f>IF(COUNTIF(tabel_7!A$2:A$1015,BR_standardformat!G1803)&gt;0,BR_standardformat!G1803,"")</f>
        <v/>
      </c>
      <c r="B1800" s="23" t="str">
        <f>IF(NOT(A1800=""),BR_standardformat!R1803,"")</f>
        <v/>
      </c>
      <c r="C1800" s="14" t="str">
        <f>IF(NOT(A1800=""),VLOOKUP(A1800,tabel_7!A1800:C2813,2,FALSE),"")</f>
        <v/>
      </c>
      <c r="D1800" s="14" t="str">
        <f>IF(NOT(A1800=""),VLOOKUP(A1800,tabel_7!A1800:C2813,3,FALSE),"")</f>
        <v/>
      </c>
      <c r="E1800" s="25" t="str">
        <f>IF(NOT(A1800=""),VLOOKUP(_xlfn.CONCAT(C1800,", ",D1800),pg!$C$2:$D$38,2,FALSE),"")</f>
        <v/>
      </c>
      <c r="F1800" s="24" t="str">
        <f t="shared" si="57"/>
        <v/>
      </c>
      <c r="H1800" t="str">
        <f>IF(COUNTIF(tabel_7!A$2:A$1015,BR_standardformat!G1803)&gt;0,BR_standardformat!G1803,"")</f>
        <v/>
      </c>
      <c r="I1800" t="str">
        <f t="shared" si="58"/>
        <v xml:space="preserve">, </v>
      </c>
    </row>
    <row r="1801" spans="1:9" x14ac:dyDescent="0.25">
      <c r="A1801" s="14" t="str">
        <f>IF(COUNTIF(tabel_7!A$2:A$1015,BR_standardformat!G1804)&gt;0,BR_standardformat!G1804,"")</f>
        <v/>
      </c>
      <c r="B1801" s="23" t="str">
        <f>IF(NOT(A1801=""),BR_standardformat!R1804,"")</f>
        <v/>
      </c>
      <c r="C1801" s="14" t="str">
        <f>IF(NOT(A1801=""),VLOOKUP(A1801,tabel_7!A1801:C2814,2,FALSE),"")</f>
        <v/>
      </c>
      <c r="D1801" s="14" t="str">
        <f>IF(NOT(A1801=""),VLOOKUP(A1801,tabel_7!A1801:C2814,3,FALSE),"")</f>
        <v/>
      </c>
      <c r="E1801" s="25" t="str">
        <f>IF(NOT(A1801=""),VLOOKUP(_xlfn.CONCAT(C1801,", ",D1801),pg!$C$2:$D$38,2,FALSE),"")</f>
        <v/>
      </c>
      <c r="F1801" s="24" t="str">
        <f t="shared" si="57"/>
        <v/>
      </c>
      <c r="H1801" t="str">
        <f>IF(COUNTIF(tabel_7!A$2:A$1015,BR_standardformat!G1804)&gt;0,BR_standardformat!G1804,"")</f>
        <v/>
      </c>
      <c r="I1801" t="str">
        <f t="shared" si="58"/>
        <v xml:space="preserve">, </v>
      </c>
    </row>
    <row r="1802" spans="1:9" x14ac:dyDescent="0.25">
      <c r="A1802" s="14" t="str">
        <f>IF(COUNTIF(tabel_7!A$2:A$1015,BR_standardformat!G1805)&gt;0,BR_standardformat!G1805,"")</f>
        <v/>
      </c>
      <c r="B1802" s="23" t="str">
        <f>IF(NOT(A1802=""),BR_standardformat!R1805,"")</f>
        <v/>
      </c>
      <c r="C1802" s="14" t="str">
        <f>IF(NOT(A1802=""),VLOOKUP(A1802,tabel_7!A1802:C2815,2,FALSE),"")</f>
        <v/>
      </c>
      <c r="D1802" s="14" t="str">
        <f>IF(NOT(A1802=""),VLOOKUP(A1802,tabel_7!A1802:C2815,3,FALSE),"")</f>
        <v/>
      </c>
      <c r="E1802" s="25" t="str">
        <f>IF(NOT(A1802=""),VLOOKUP(_xlfn.CONCAT(C1802,", ",D1802),pg!$C$2:$D$38,2,FALSE),"")</f>
        <v/>
      </c>
      <c r="F1802" s="24" t="str">
        <f t="shared" si="57"/>
        <v/>
      </c>
      <c r="H1802" t="str">
        <f>IF(COUNTIF(tabel_7!A$2:A$1015,BR_standardformat!G1805)&gt;0,BR_standardformat!G1805,"")</f>
        <v/>
      </c>
      <c r="I1802" t="str">
        <f t="shared" si="58"/>
        <v xml:space="preserve">, </v>
      </c>
    </row>
    <row r="1803" spans="1:9" x14ac:dyDescent="0.25">
      <c r="A1803" s="14" t="str">
        <f>IF(COUNTIF(tabel_7!A$2:A$1015,BR_standardformat!G1806)&gt;0,BR_standardformat!G1806,"")</f>
        <v/>
      </c>
      <c r="B1803" s="23" t="str">
        <f>IF(NOT(A1803=""),BR_standardformat!R1806,"")</f>
        <v/>
      </c>
      <c r="C1803" s="14" t="str">
        <f>IF(NOT(A1803=""),VLOOKUP(A1803,tabel_7!A1803:C2816,2,FALSE),"")</f>
        <v/>
      </c>
      <c r="D1803" s="14" t="str">
        <f>IF(NOT(A1803=""),VLOOKUP(A1803,tabel_7!A1803:C2816,3,FALSE),"")</f>
        <v/>
      </c>
      <c r="E1803" s="25" t="str">
        <f>IF(NOT(A1803=""),VLOOKUP(_xlfn.CONCAT(C1803,", ",D1803),pg!$C$2:$D$38,2,FALSE),"")</f>
        <v/>
      </c>
      <c r="F1803" s="24" t="str">
        <f t="shared" si="57"/>
        <v/>
      </c>
      <c r="H1803" t="str">
        <f>IF(COUNTIF(tabel_7!A$2:A$1015,BR_standardformat!G1806)&gt;0,BR_standardformat!G1806,"")</f>
        <v/>
      </c>
      <c r="I1803" t="str">
        <f t="shared" si="58"/>
        <v xml:space="preserve">, </v>
      </c>
    </row>
    <row r="1804" spans="1:9" x14ac:dyDescent="0.25">
      <c r="A1804" s="14" t="str">
        <f>IF(COUNTIF(tabel_7!A$2:A$1015,BR_standardformat!G1807)&gt;0,BR_standardformat!G1807,"")</f>
        <v/>
      </c>
      <c r="B1804" s="23" t="str">
        <f>IF(NOT(A1804=""),BR_standardformat!R1807,"")</f>
        <v/>
      </c>
      <c r="C1804" s="14" t="str">
        <f>IF(NOT(A1804=""),VLOOKUP(A1804,tabel_7!A1804:C2817,2,FALSE),"")</f>
        <v/>
      </c>
      <c r="D1804" s="14" t="str">
        <f>IF(NOT(A1804=""),VLOOKUP(A1804,tabel_7!A1804:C2817,3,FALSE),"")</f>
        <v/>
      </c>
      <c r="E1804" s="25" t="str">
        <f>IF(NOT(A1804=""),VLOOKUP(_xlfn.CONCAT(C1804,", ",D1804),pg!$C$2:$D$38,2,FALSE),"")</f>
        <v/>
      </c>
      <c r="F1804" s="24" t="str">
        <f t="shared" si="57"/>
        <v/>
      </c>
      <c r="H1804" t="str">
        <f>IF(COUNTIF(tabel_7!A$2:A$1015,BR_standardformat!G1807)&gt;0,BR_standardformat!G1807,"")</f>
        <v/>
      </c>
      <c r="I1804" t="str">
        <f t="shared" si="58"/>
        <v xml:space="preserve">, </v>
      </c>
    </row>
    <row r="1805" spans="1:9" x14ac:dyDescent="0.25">
      <c r="A1805" s="14" t="str">
        <f>IF(COUNTIF(tabel_7!A$2:A$1015,BR_standardformat!G1808)&gt;0,BR_standardformat!G1808,"")</f>
        <v/>
      </c>
      <c r="B1805" s="23" t="str">
        <f>IF(NOT(A1805=""),BR_standardformat!R1808,"")</f>
        <v/>
      </c>
      <c r="C1805" s="14" t="str">
        <f>IF(NOT(A1805=""),VLOOKUP(A1805,tabel_7!A1805:C2818,2,FALSE),"")</f>
        <v/>
      </c>
      <c r="D1805" s="14" t="str">
        <f>IF(NOT(A1805=""),VLOOKUP(A1805,tabel_7!A1805:C2818,3,FALSE),"")</f>
        <v/>
      </c>
      <c r="E1805" s="25" t="str">
        <f>IF(NOT(A1805=""),VLOOKUP(_xlfn.CONCAT(C1805,", ",D1805),pg!$C$2:$D$38,2,FALSE),"")</f>
        <v/>
      </c>
      <c r="F1805" s="24" t="str">
        <f t="shared" si="57"/>
        <v/>
      </c>
      <c r="H1805" t="str">
        <f>IF(COUNTIF(tabel_7!A$2:A$1015,BR_standardformat!G1808)&gt;0,BR_standardformat!G1808,"")</f>
        <v/>
      </c>
      <c r="I1805" t="str">
        <f t="shared" si="58"/>
        <v xml:space="preserve">, </v>
      </c>
    </row>
    <row r="1806" spans="1:9" x14ac:dyDescent="0.25">
      <c r="A1806" s="14" t="str">
        <f>IF(COUNTIF(tabel_7!A$2:A$1015,BR_standardformat!G1809)&gt;0,BR_standardformat!G1809,"")</f>
        <v/>
      </c>
      <c r="B1806" s="23" t="str">
        <f>IF(NOT(A1806=""),BR_standardformat!R1809,"")</f>
        <v/>
      </c>
      <c r="C1806" s="14" t="str">
        <f>IF(NOT(A1806=""),VLOOKUP(A1806,tabel_7!A1806:C2819,2,FALSE),"")</f>
        <v/>
      </c>
      <c r="D1806" s="14" t="str">
        <f>IF(NOT(A1806=""),VLOOKUP(A1806,tabel_7!A1806:C2819,3,FALSE),"")</f>
        <v/>
      </c>
      <c r="E1806" s="25" t="str">
        <f>IF(NOT(A1806=""),VLOOKUP(_xlfn.CONCAT(C1806,", ",D1806),pg!$C$2:$D$38,2,FALSE),"")</f>
        <v/>
      </c>
      <c r="F1806" s="24" t="str">
        <f t="shared" si="57"/>
        <v/>
      </c>
      <c r="H1806" t="str">
        <f>IF(COUNTIF(tabel_7!A$2:A$1015,BR_standardformat!G1809)&gt;0,BR_standardformat!G1809,"")</f>
        <v/>
      </c>
      <c r="I1806" t="str">
        <f t="shared" si="58"/>
        <v xml:space="preserve">, </v>
      </c>
    </row>
    <row r="1807" spans="1:9" x14ac:dyDescent="0.25">
      <c r="A1807" s="14" t="str">
        <f>IF(COUNTIF(tabel_7!A$2:A$1015,BR_standardformat!G1810)&gt;0,BR_standardformat!G1810,"")</f>
        <v/>
      </c>
      <c r="B1807" s="23" t="str">
        <f>IF(NOT(A1807=""),BR_standardformat!R1810,"")</f>
        <v/>
      </c>
      <c r="C1807" s="14" t="str">
        <f>IF(NOT(A1807=""),VLOOKUP(A1807,tabel_7!A1807:C2820,2,FALSE),"")</f>
        <v/>
      </c>
      <c r="D1807" s="14" t="str">
        <f>IF(NOT(A1807=""),VLOOKUP(A1807,tabel_7!A1807:C2820,3,FALSE),"")</f>
        <v/>
      </c>
      <c r="E1807" s="25" t="str">
        <f>IF(NOT(A1807=""),VLOOKUP(_xlfn.CONCAT(C1807,", ",D1807),pg!$C$2:$D$38,2,FALSE),"")</f>
        <v/>
      </c>
      <c r="F1807" s="24" t="str">
        <f t="shared" si="57"/>
        <v/>
      </c>
      <c r="H1807" t="str">
        <f>IF(COUNTIF(tabel_7!A$2:A$1015,BR_standardformat!G1810)&gt;0,BR_standardformat!G1810,"")</f>
        <v/>
      </c>
      <c r="I1807" t="str">
        <f t="shared" si="58"/>
        <v xml:space="preserve">, </v>
      </c>
    </row>
    <row r="1808" spans="1:9" x14ac:dyDescent="0.25">
      <c r="A1808" s="14" t="str">
        <f>IF(COUNTIF(tabel_7!A$2:A$1015,BR_standardformat!G1811)&gt;0,BR_standardformat!G1811,"")</f>
        <v/>
      </c>
      <c r="B1808" s="23" t="str">
        <f>IF(NOT(A1808=""),BR_standardformat!R1811,"")</f>
        <v/>
      </c>
      <c r="C1808" s="14" t="str">
        <f>IF(NOT(A1808=""),VLOOKUP(A1808,tabel_7!A1808:C2821,2,FALSE),"")</f>
        <v/>
      </c>
      <c r="D1808" s="14" t="str">
        <f>IF(NOT(A1808=""),VLOOKUP(A1808,tabel_7!A1808:C2821,3,FALSE),"")</f>
        <v/>
      </c>
      <c r="E1808" s="25" t="str">
        <f>IF(NOT(A1808=""),VLOOKUP(_xlfn.CONCAT(C1808,", ",D1808),pg!$C$2:$D$38,2,FALSE),"")</f>
        <v/>
      </c>
      <c r="F1808" s="24" t="str">
        <f t="shared" si="57"/>
        <v/>
      </c>
      <c r="H1808" t="str">
        <f>IF(COUNTIF(tabel_7!A$2:A$1015,BR_standardformat!G1811)&gt;0,BR_standardformat!G1811,"")</f>
        <v/>
      </c>
      <c r="I1808" t="str">
        <f t="shared" si="58"/>
        <v xml:space="preserve">, </v>
      </c>
    </row>
    <row r="1809" spans="1:9" x14ac:dyDescent="0.25">
      <c r="A1809" s="14" t="str">
        <f>IF(COUNTIF(tabel_7!A$2:A$1015,BR_standardformat!G1812)&gt;0,BR_standardformat!G1812,"")</f>
        <v/>
      </c>
      <c r="B1809" s="23" t="str">
        <f>IF(NOT(A1809=""),BR_standardformat!R1812,"")</f>
        <v/>
      </c>
      <c r="C1809" s="14" t="str">
        <f>IF(NOT(A1809=""),VLOOKUP(A1809,tabel_7!A1809:C2822,2,FALSE),"")</f>
        <v/>
      </c>
      <c r="D1809" s="14" t="str">
        <f>IF(NOT(A1809=""),VLOOKUP(A1809,tabel_7!A1809:C2822,3,FALSE),"")</f>
        <v/>
      </c>
      <c r="E1809" s="25" t="str">
        <f>IF(NOT(A1809=""),VLOOKUP(_xlfn.CONCAT(C1809,", ",D1809),pg!$C$2:$D$38,2,FALSE),"")</f>
        <v/>
      </c>
      <c r="F1809" s="24" t="str">
        <f t="shared" si="57"/>
        <v/>
      </c>
      <c r="H1809" t="str">
        <f>IF(COUNTIF(tabel_7!A$2:A$1015,BR_standardformat!G1812)&gt;0,BR_standardformat!G1812,"")</f>
        <v/>
      </c>
      <c r="I1809" t="str">
        <f t="shared" si="58"/>
        <v xml:space="preserve">, </v>
      </c>
    </row>
    <row r="1810" spans="1:9" x14ac:dyDescent="0.25">
      <c r="A1810" s="14" t="str">
        <f>IF(COUNTIF(tabel_7!A$2:A$1015,BR_standardformat!G1813)&gt;0,BR_standardformat!G1813,"")</f>
        <v/>
      </c>
      <c r="B1810" s="23" t="str">
        <f>IF(NOT(A1810=""),BR_standardformat!R1813,"")</f>
        <v/>
      </c>
      <c r="C1810" s="14" t="str">
        <f>IF(NOT(A1810=""),VLOOKUP(A1810,tabel_7!A1810:C2823,2,FALSE),"")</f>
        <v/>
      </c>
      <c r="D1810" s="14" t="str">
        <f>IF(NOT(A1810=""),VLOOKUP(A1810,tabel_7!A1810:C2823,3,FALSE),"")</f>
        <v/>
      </c>
      <c r="E1810" s="25" t="str">
        <f>IF(NOT(A1810=""),VLOOKUP(_xlfn.CONCAT(C1810,", ",D1810),pg!$C$2:$D$38,2,FALSE),"")</f>
        <v/>
      </c>
      <c r="F1810" s="24" t="str">
        <f t="shared" si="57"/>
        <v/>
      </c>
      <c r="H1810" t="str">
        <f>IF(COUNTIF(tabel_7!A$2:A$1015,BR_standardformat!G1813)&gt;0,BR_standardformat!G1813,"")</f>
        <v/>
      </c>
      <c r="I1810" t="str">
        <f t="shared" si="58"/>
        <v xml:space="preserve">, </v>
      </c>
    </row>
    <row r="1811" spans="1:9" x14ac:dyDescent="0.25">
      <c r="A1811" s="14" t="str">
        <f>IF(COUNTIF(tabel_7!A$2:A$1015,BR_standardformat!G1814)&gt;0,BR_standardformat!G1814,"")</f>
        <v/>
      </c>
      <c r="B1811" s="23" t="str">
        <f>IF(NOT(A1811=""),BR_standardformat!R1814,"")</f>
        <v/>
      </c>
      <c r="C1811" s="14" t="str">
        <f>IF(NOT(A1811=""),VLOOKUP(A1811,tabel_7!A1811:C2824,2,FALSE),"")</f>
        <v/>
      </c>
      <c r="D1811" s="14" t="str">
        <f>IF(NOT(A1811=""),VLOOKUP(A1811,tabel_7!A1811:C2824,3,FALSE),"")</f>
        <v/>
      </c>
      <c r="E1811" s="25" t="str">
        <f>IF(NOT(A1811=""),VLOOKUP(_xlfn.CONCAT(C1811,", ",D1811),pg!$C$2:$D$38,2,FALSE),"")</f>
        <v/>
      </c>
      <c r="F1811" s="24" t="str">
        <f t="shared" si="57"/>
        <v/>
      </c>
      <c r="H1811" t="str">
        <f>IF(COUNTIF(tabel_7!A$2:A$1015,BR_standardformat!G1814)&gt;0,BR_standardformat!G1814,"")</f>
        <v/>
      </c>
      <c r="I1811" t="str">
        <f t="shared" si="58"/>
        <v xml:space="preserve">, </v>
      </c>
    </row>
    <row r="1812" spans="1:9" x14ac:dyDescent="0.25">
      <c r="A1812" s="14" t="str">
        <f>IF(COUNTIF(tabel_7!A$2:A$1015,BR_standardformat!G1815)&gt;0,BR_standardformat!G1815,"")</f>
        <v/>
      </c>
      <c r="B1812" s="23" t="str">
        <f>IF(NOT(A1812=""),BR_standardformat!R1815,"")</f>
        <v/>
      </c>
      <c r="C1812" s="14" t="str">
        <f>IF(NOT(A1812=""),VLOOKUP(A1812,tabel_7!A1812:C2825,2,FALSE),"")</f>
        <v/>
      </c>
      <c r="D1812" s="14" t="str">
        <f>IF(NOT(A1812=""),VLOOKUP(A1812,tabel_7!A1812:C2825,3,FALSE),"")</f>
        <v/>
      </c>
      <c r="E1812" s="25" t="str">
        <f>IF(NOT(A1812=""),VLOOKUP(_xlfn.CONCAT(C1812,", ",D1812),pg!$C$2:$D$38,2,FALSE),"")</f>
        <v/>
      </c>
      <c r="F1812" s="24" t="str">
        <f t="shared" si="57"/>
        <v/>
      </c>
      <c r="H1812" t="str">
        <f>IF(COUNTIF(tabel_7!A$2:A$1015,BR_standardformat!G1815)&gt;0,BR_standardformat!G1815,"")</f>
        <v/>
      </c>
      <c r="I1812" t="str">
        <f t="shared" si="58"/>
        <v xml:space="preserve">, </v>
      </c>
    </row>
    <row r="1813" spans="1:9" x14ac:dyDescent="0.25">
      <c r="A1813" s="14" t="str">
        <f>IF(COUNTIF(tabel_7!A$2:A$1015,BR_standardformat!G1816)&gt;0,BR_standardformat!G1816,"")</f>
        <v/>
      </c>
      <c r="B1813" s="23" t="str">
        <f>IF(NOT(A1813=""),BR_standardformat!R1816,"")</f>
        <v/>
      </c>
      <c r="C1813" s="14" t="str">
        <f>IF(NOT(A1813=""),VLOOKUP(A1813,tabel_7!A1813:C2826,2,FALSE),"")</f>
        <v/>
      </c>
      <c r="D1813" s="14" t="str">
        <f>IF(NOT(A1813=""),VLOOKUP(A1813,tabel_7!A1813:C2826,3,FALSE),"")</f>
        <v/>
      </c>
      <c r="E1813" s="25" t="str">
        <f>IF(NOT(A1813=""),VLOOKUP(_xlfn.CONCAT(C1813,", ",D1813),pg!$C$2:$D$38,2,FALSE),"")</f>
        <v/>
      </c>
      <c r="F1813" s="24" t="str">
        <f t="shared" si="57"/>
        <v/>
      </c>
      <c r="H1813" t="str">
        <f>IF(COUNTIF(tabel_7!A$2:A$1015,BR_standardformat!G1816)&gt;0,BR_standardformat!G1816,"")</f>
        <v/>
      </c>
      <c r="I1813" t="str">
        <f t="shared" si="58"/>
        <v xml:space="preserve">, </v>
      </c>
    </row>
    <row r="1814" spans="1:9" x14ac:dyDescent="0.25">
      <c r="A1814" s="14" t="str">
        <f>IF(COUNTIF(tabel_7!A$2:A$1015,BR_standardformat!G1817)&gt;0,BR_standardformat!G1817,"")</f>
        <v/>
      </c>
      <c r="B1814" s="23" t="str">
        <f>IF(NOT(A1814=""),BR_standardformat!R1817,"")</f>
        <v/>
      </c>
      <c r="C1814" s="14" t="str">
        <f>IF(NOT(A1814=""),VLOOKUP(A1814,tabel_7!A1814:C2827,2,FALSE),"")</f>
        <v/>
      </c>
      <c r="D1814" s="14" t="str">
        <f>IF(NOT(A1814=""),VLOOKUP(A1814,tabel_7!A1814:C2827,3,FALSE),"")</f>
        <v/>
      </c>
      <c r="E1814" s="25" t="str">
        <f>IF(NOT(A1814=""),VLOOKUP(_xlfn.CONCAT(C1814,", ",D1814),pg!$C$2:$D$38,2,FALSE),"")</f>
        <v/>
      </c>
      <c r="F1814" s="24" t="str">
        <f t="shared" si="57"/>
        <v/>
      </c>
      <c r="H1814" t="str">
        <f>IF(COUNTIF(tabel_7!A$2:A$1015,BR_standardformat!G1817)&gt;0,BR_standardformat!G1817,"")</f>
        <v/>
      </c>
      <c r="I1814" t="str">
        <f t="shared" si="58"/>
        <v xml:space="preserve">, </v>
      </c>
    </row>
    <row r="1815" spans="1:9" x14ac:dyDescent="0.25">
      <c r="A1815" s="14" t="str">
        <f>IF(COUNTIF(tabel_7!A$2:A$1015,BR_standardformat!G1818)&gt;0,BR_standardformat!G1818,"")</f>
        <v/>
      </c>
      <c r="B1815" s="23" t="str">
        <f>IF(NOT(A1815=""),BR_standardformat!R1818,"")</f>
        <v/>
      </c>
      <c r="C1815" s="14" t="str">
        <f>IF(NOT(A1815=""),VLOOKUP(A1815,tabel_7!A1815:C2828,2,FALSE),"")</f>
        <v/>
      </c>
      <c r="D1815" s="14" t="str">
        <f>IF(NOT(A1815=""),VLOOKUP(A1815,tabel_7!A1815:C2828,3,FALSE),"")</f>
        <v/>
      </c>
      <c r="E1815" s="25" t="str">
        <f>IF(NOT(A1815=""),VLOOKUP(_xlfn.CONCAT(C1815,", ",D1815),pg!$C$2:$D$38,2,FALSE),"")</f>
        <v/>
      </c>
      <c r="F1815" s="24" t="str">
        <f t="shared" si="57"/>
        <v/>
      </c>
      <c r="H1815" t="str">
        <f>IF(COUNTIF(tabel_7!A$2:A$1015,BR_standardformat!G1818)&gt;0,BR_standardformat!G1818,"")</f>
        <v/>
      </c>
      <c r="I1815" t="str">
        <f t="shared" si="58"/>
        <v xml:space="preserve">, </v>
      </c>
    </row>
    <row r="1816" spans="1:9" x14ac:dyDescent="0.25">
      <c r="A1816" s="14" t="str">
        <f>IF(COUNTIF(tabel_7!A$2:A$1015,BR_standardformat!G1819)&gt;0,BR_standardformat!G1819,"")</f>
        <v/>
      </c>
      <c r="B1816" s="23" t="str">
        <f>IF(NOT(A1816=""),BR_standardformat!R1819,"")</f>
        <v/>
      </c>
      <c r="C1816" s="14" t="str">
        <f>IF(NOT(A1816=""),VLOOKUP(A1816,tabel_7!A1816:C2829,2,FALSE),"")</f>
        <v/>
      </c>
      <c r="D1816" s="14" t="str">
        <f>IF(NOT(A1816=""),VLOOKUP(A1816,tabel_7!A1816:C2829,3,FALSE),"")</f>
        <v/>
      </c>
      <c r="E1816" s="25" t="str">
        <f>IF(NOT(A1816=""),VLOOKUP(_xlfn.CONCAT(C1816,", ",D1816),pg!$C$2:$D$38,2,FALSE),"")</f>
        <v/>
      </c>
      <c r="F1816" s="24" t="str">
        <f t="shared" si="57"/>
        <v/>
      </c>
      <c r="H1816" t="str">
        <f>IF(COUNTIF(tabel_7!A$2:A$1015,BR_standardformat!G1819)&gt;0,BR_standardformat!G1819,"")</f>
        <v/>
      </c>
      <c r="I1816" t="str">
        <f t="shared" si="58"/>
        <v xml:space="preserve">, </v>
      </c>
    </row>
    <row r="1817" spans="1:9" x14ac:dyDescent="0.25">
      <c r="A1817" s="14" t="str">
        <f>IF(COUNTIF(tabel_7!A$2:A$1015,BR_standardformat!G1820)&gt;0,BR_standardformat!G1820,"")</f>
        <v/>
      </c>
      <c r="B1817" s="23" t="str">
        <f>IF(NOT(A1817=""),BR_standardformat!R1820,"")</f>
        <v/>
      </c>
      <c r="C1817" s="14" t="str">
        <f>IF(NOT(A1817=""),VLOOKUP(A1817,tabel_7!A1817:C2830,2,FALSE),"")</f>
        <v/>
      </c>
      <c r="D1817" s="14" t="str">
        <f>IF(NOT(A1817=""),VLOOKUP(A1817,tabel_7!A1817:C2830,3,FALSE),"")</f>
        <v/>
      </c>
      <c r="E1817" s="25" t="str">
        <f>IF(NOT(A1817=""),VLOOKUP(_xlfn.CONCAT(C1817,", ",D1817),pg!$C$2:$D$38,2,FALSE),"")</f>
        <v/>
      </c>
      <c r="F1817" s="24" t="str">
        <f t="shared" si="57"/>
        <v/>
      </c>
      <c r="H1817" t="str">
        <f>IF(COUNTIF(tabel_7!A$2:A$1015,BR_standardformat!G1820)&gt;0,BR_standardformat!G1820,"")</f>
        <v/>
      </c>
      <c r="I1817" t="str">
        <f t="shared" si="58"/>
        <v xml:space="preserve">, </v>
      </c>
    </row>
    <row r="1818" spans="1:9" x14ac:dyDescent="0.25">
      <c r="A1818" s="14" t="str">
        <f>IF(COUNTIF(tabel_7!A$2:A$1015,BR_standardformat!G1821)&gt;0,BR_standardformat!G1821,"")</f>
        <v/>
      </c>
      <c r="B1818" s="23" t="str">
        <f>IF(NOT(A1818=""),BR_standardformat!R1821,"")</f>
        <v/>
      </c>
      <c r="C1818" s="14" t="str">
        <f>IF(NOT(A1818=""),VLOOKUP(A1818,tabel_7!A1818:C2831,2,FALSE),"")</f>
        <v/>
      </c>
      <c r="D1818" s="14" t="str">
        <f>IF(NOT(A1818=""),VLOOKUP(A1818,tabel_7!A1818:C2831,3,FALSE),"")</f>
        <v/>
      </c>
      <c r="E1818" s="25" t="str">
        <f>IF(NOT(A1818=""),VLOOKUP(_xlfn.CONCAT(C1818,", ",D1818),pg!$C$2:$D$38,2,FALSE),"")</f>
        <v/>
      </c>
      <c r="F1818" s="24" t="str">
        <f t="shared" si="57"/>
        <v/>
      </c>
      <c r="H1818" t="str">
        <f>IF(COUNTIF(tabel_7!A$2:A$1015,BR_standardformat!G1821)&gt;0,BR_standardformat!G1821,"")</f>
        <v/>
      </c>
      <c r="I1818" t="str">
        <f t="shared" si="58"/>
        <v xml:space="preserve">, </v>
      </c>
    </row>
    <row r="1819" spans="1:9" x14ac:dyDescent="0.25">
      <c r="A1819" s="14" t="str">
        <f>IF(COUNTIF(tabel_7!A$2:A$1015,BR_standardformat!G1822)&gt;0,BR_standardformat!G1822,"")</f>
        <v/>
      </c>
      <c r="B1819" s="23" t="str">
        <f>IF(NOT(A1819=""),BR_standardformat!R1822,"")</f>
        <v/>
      </c>
      <c r="C1819" s="14" t="str">
        <f>IF(NOT(A1819=""),VLOOKUP(A1819,tabel_7!A1819:C2832,2,FALSE),"")</f>
        <v/>
      </c>
      <c r="D1819" s="14" t="str">
        <f>IF(NOT(A1819=""),VLOOKUP(A1819,tabel_7!A1819:C2832,3,FALSE),"")</f>
        <v/>
      </c>
      <c r="E1819" s="25" t="str">
        <f>IF(NOT(A1819=""),VLOOKUP(_xlfn.CONCAT(C1819,", ",D1819),pg!$C$2:$D$38,2,FALSE),"")</f>
        <v/>
      </c>
      <c r="F1819" s="24" t="str">
        <f t="shared" si="57"/>
        <v/>
      </c>
      <c r="H1819" t="str">
        <f>IF(COUNTIF(tabel_7!A$2:A$1015,BR_standardformat!G1822)&gt;0,BR_standardformat!G1822,"")</f>
        <v/>
      </c>
      <c r="I1819" t="str">
        <f t="shared" si="58"/>
        <v xml:space="preserve">, </v>
      </c>
    </row>
    <row r="1820" spans="1:9" x14ac:dyDescent="0.25">
      <c r="A1820" s="14" t="str">
        <f>IF(COUNTIF(tabel_7!A$2:A$1015,BR_standardformat!G1823)&gt;0,BR_standardformat!G1823,"")</f>
        <v/>
      </c>
      <c r="B1820" s="23" t="str">
        <f>IF(NOT(A1820=""),BR_standardformat!R1823,"")</f>
        <v/>
      </c>
      <c r="C1820" s="14" t="str">
        <f>IF(NOT(A1820=""),VLOOKUP(A1820,tabel_7!A1820:C2833,2,FALSE),"")</f>
        <v/>
      </c>
      <c r="D1820" s="14" t="str">
        <f>IF(NOT(A1820=""),VLOOKUP(A1820,tabel_7!A1820:C2833,3,FALSE),"")</f>
        <v/>
      </c>
      <c r="E1820" s="25" t="str">
        <f>IF(NOT(A1820=""),VLOOKUP(_xlfn.CONCAT(C1820,", ",D1820),pg!$C$2:$D$38,2,FALSE),"")</f>
        <v/>
      </c>
      <c r="F1820" s="24" t="str">
        <f t="shared" si="57"/>
        <v/>
      </c>
      <c r="H1820" t="str">
        <f>IF(COUNTIF(tabel_7!A$2:A$1015,BR_standardformat!G1823)&gt;0,BR_standardformat!G1823,"")</f>
        <v/>
      </c>
      <c r="I1820" t="str">
        <f t="shared" si="58"/>
        <v xml:space="preserve">, </v>
      </c>
    </row>
    <row r="1821" spans="1:9" x14ac:dyDescent="0.25">
      <c r="A1821" s="14" t="str">
        <f>IF(COUNTIF(tabel_7!A$2:A$1015,BR_standardformat!G1824)&gt;0,BR_standardformat!G1824,"")</f>
        <v/>
      </c>
      <c r="B1821" s="23" t="str">
        <f>IF(NOT(A1821=""),BR_standardformat!R1824,"")</f>
        <v/>
      </c>
      <c r="C1821" s="14" t="str">
        <f>IF(NOT(A1821=""),VLOOKUP(A1821,tabel_7!A1821:C2834,2,FALSE),"")</f>
        <v/>
      </c>
      <c r="D1821" s="14" t="str">
        <f>IF(NOT(A1821=""),VLOOKUP(A1821,tabel_7!A1821:C2834,3,FALSE),"")</f>
        <v/>
      </c>
      <c r="E1821" s="25" t="str">
        <f>IF(NOT(A1821=""),VLOOKUP(_xlfn.CONCAT(C1821,", ",D1821),pg!$C$2:$D$38,2,FALSE),"")</f>
        <v/>
      </c>
      <c r="F1821" s="24" t="str">
        <f t="shared" si="57"/>
        <v/>
      </c>
      <c r="H1821" t="str">
        <f>IF(COUNTIF(tabel_7!A$2:A$1015,BR_standardformat!G1824)&gt;0,BR_standardformat!G1824,"")</f>
        <v/>
      </c>
      <c r="I1821" t="str">
        <f t="shared" si="58"/>
        <v xml:space="preserve">, </v>
      </c>
    </row>
    <row r="1822" spans="1:9" x14ac:dyDescent="0.25">
      <c r="A1822" s="14" t="str">
        <f>IF(COUNTIF(tabel_7!A$2:A$1015,BR_standardformat!G1825)&gt;0,BR_standardformat!G1825,"")</f>
        <v/>
      </c>
      <c r="B1822" s="23" t="str">
        <f>IF(NOT(A1822=""),BR_standardformat!R1825,"")</f>
        <v/>
      </c>
      <c r="C1822" s="14" t="str">
        <f>IF(NOT(A1822=""),VLOOKUP(A1822,tabel_7!A1822:C2835,2,FALSE),"")</f>
        <v/>
      </c>
      <c r="D1822" s="14" t="str">
        <f>IF(NOT(A1822=""),VLOOKUP(A1822,tabel_7!A1822:C2835,3,FALSE),"")</f>
        <v/>
      </c>
      <c r="E1822" s="25" t="str">
        <f>IF(NOT(A1822=""),VLOOKUP(_xlfn.CONCAT(C1822,", ",D1822),pg!$C$2:$D$38,2,FALSE),"")</f>
        <v/>
      </c>
      <c r="F1822" s="24" t="str">
        <f t="shared" si="57"/>
        <v/>
      </c>
      <c r="H1822" t="str">
        <f>IF(COUNTIF(tabel_7!A$2:A$1015,BR_standardformat!G1825)&gt;0,BR_standardformat!G1825,"")</f>
        <v/>
      </c>
      <c r="I1822" t="str">
        <f t="shared" si="58"/>
        <v xml:space="preserve">, </v>
      </c>
    </row>
    <row r="1823" spans="1:9" x14ac:dyDescent="0.25">
      <c r="A1823" s="14" t="str">
        <f>IF(COUNTIF(tabel_7!A$2:A$1015,BR_standardformat!G1826)&gt;0,BR_standardformat!G1826,"")</f>
        <v/>
      </c>
      <c r="B1823" s="23" t="str">
        <f>IF(NOT(A1823=""),BR_standardformat!R1826,"")</f>
        <v/>
      </c>
      <c r="C1823" s="14" t="str">
        <f>IF(NOT(A1823=""),VLOOKUP(A1823,tabel_7!A1823:C2836,2,FALSE),"")</f>
        <v/>
      </c>
      <c r="D1823" s="14" t="str">
        <f>IF(NOT(A1823=""),VLOOKUP(A1823,tabel_7!A1823:C2836,3,FALSE),"")</f>
        <v/>
      </c>
      <c r="E1823" s="25" t="str">
        <f>IF(NOT(A1823=""),VLOOKUP(_xlfn.CONCAT(C1823,", ",D1823),pg!$C$2:$D$38,2,FALSE),"")</f>
        <v/>
      </c>
      <c r="F1823" s="24" t="str">
        <f t="shared" si="57"/>
        <v/>
      </c>
      <c r="H1823" t="str">
        <f>IF(COUNTIF(tabel_7!A$2:A$1015,BR_standardformat!G1826)&gt;0,BR_standardformat!G1826,"")</f>
        <v/>
      </c>
      <c r="I1823" t="str">
        <f t="shared" si="58"/>
        <v xml:space="preserve">, </v>
      </c>
    </row>
    <row r="1824" spans="1:9" x14ac:dyDescent="0.25">
      <c r="A1824" s="14" t="str">
        <f>IF(COUNTIF(tabel_7!A$2:A$1015,BR_standardformat!G1827)&gt;0,BR_standardformat!G1827,"")</f>
        <v/>
      </c>
      <c r="B1824" s="23" t="str">
        <f>IF(NOT(A1824=""),BR_standardformat!R1827,"")</f>
        <v/>
      </c>
      <c r="C1824" s="14" t="str">
        <f>IF(NOT(A1824=""),VLOOKUP(A1824,tabel_7!A1824:C2837,2,FALSE),"")</f>
        <v/>
      </c>
      <c r="D1824" s="14" t="str">
        <f>IF(NOT(A1824=""),VLOOKUP(A1824,tabel_7!A1824:C2837,3,FALSE),"")</f>
        <v/>
      </c>
      <c r="E1824" s="25" t="str">
        <f>IF(NOT(A1824=""),VLOOKUP(_xlfn.CONCAT(C1824,", ",D1824),pg!$C$2:$D$38,2,FALSE),"")</f>
        <v/>
      </c>
      <c r="F1824" s="24" t="str">
        <f t="shared" si="57"/>
        <v/>
      </c>
      <c r="H1824" t="str">
        <f>IF(COUNTIF(tabel_7!A$2:A$1015,BR_standardformat!G1827)&gt;0,BR_standardformat!G1827,"")</f>
        <v/>
      </c>
      <c r="I1824" t="str">
        <f t="shared" si="58"/>
        <v xml:space="preserve">, </v>
      </c>
    </row>
    <row r="1825" spans="1:9" x14ac:dyDescent="0.25">
      <c r="A1825" s="14" t="str">
        <f>IF(COUNTIF(tabel_7!A$2:A$1015,BR_standardformat!G1828)&gt;0,BR_standardformat!G1828,"")</f>
        <v/>
      </c>
      <c r="B1825" s="23" t="str">
        <f>IF(NOT(A1825=""),BR_standardformat!R1828,"")</f>
        <v/>
      </c>
      <c r="C1825" s="14" t="str">
        <f>IF(NOT(A1825=""),VLOOKUP(A1825,tabel_7!A1825:C2838,2,FALSE),"")</f>
        <v/>
      </c>
      <c r="D1825" s="14" t="str">
        <f>IF(NOT(A1825=""),VLOOKUP(A1825,tabel_7!A1825:C2838,3,FALSE),"")</f>
        <v/>
      </c>
      <c r="E1825" s="25" t="str">
        <f>IF(NOT(A1825=""),VLOOKUP(_xlfn.CONCAT(C1825,", ",D1825),pg!$C$2:$D$38,2,FALSE),"")</f>
        <v/>
      </c>
      <c r="F1825" s="24" t="str">
        <f t="shared" si="57"/>
        <v/>
      </c>
      <c r="H1825" t="str">
        <f>IF(COUNTIF(tabel_7!A$2:A$1015,BR_standardformat!G1828)&gt;0,BR_standardformat!G1828,"")</f>
        <v/>
      </c>
      <c r="I1825" t="str">
        <f t="shared" si="58"/>
        <v xml:space="preserve">, </v>
      </c>
    </row>
    <row r="1826" spans="1:9" x14ac:dyDescent="0.25">
      <c r="A1826" s="14" t="str">
        <f>IF(COUNTIF(tabel_7!A$2:A$1015,BR_standardformat!G1829)&gt;0,BR_standardformat!G1829,"")</f>
        <v/>
      </c>
      <c r="B1826" s="23" t="str">
        <f>IF(NOT(A1826=""),BR_standardformat!R1829,"")</f>
        <v/>
      </c>
      <c r="C1826" s="14" t="str">
        <f>IF(NOT(A1826=""),VLOOKUP(A1826,tabel_7!A1826:C2839,2,FALSE),"")</f>
        <v/>
      </c>
      <c r="D1826" s="14" t="str">
        <f>IF(NOT(A1826=""),VLOOKUP(A1826,tabel_7!A1826:C2839,3,FALSE),"")</f>
        <v/>
      </c>
      <c r="E1826" s="25" t="str">
        <f>IF(NOT(A1826=""),VLOOKUP(_xlfn.CONCAT(C1826,", ",D1826),pg!$C$2:$D$38,2,FALSE),"")</f>
        <v/>
      </c>
      <c r="F1826" s="24" t="str">
        <f t="shared" si="57"/>
        <v/>
      </c>
      <c r="H1826" t="str">
        <f>IF(COUNTIF(tabel_7!A$2:A$1015,BR_standardformat!G1829)&gt;0,BR_standardformat!G1829,"")</f>
        <v/>
      </c>
      <c r="I1826" t="str">
        <f t="shared" si="58"/>
        <v xml:space="preserve">, </v>
      </c>
    </row>
    <row r="1827" spans="1:9" x14ac:dyDescent="0.25">
      <c r="A1827" s="14" t="str">
        <f>IF(COUNTIF(tabel_7!A$2:A$1015,BR_standardformat!G1830)&gt;0,BR_standardformat!G1830,"")</f>
        <v/>
      </c>
      <c r="B1827" s="23" t="str">
        <f>IF(NOT(A1827=""),BR_standardformat!R1830,"")</f>
        <v/>
      </c>
      <c r="C1827" s="14" t="str">
        <f>IF(NOT(A1827=""),VLOOKUP(A1827,tabel_7!A1827:C2840,2,FALSE),"")</f>
        <v/>
      </c>
      <c r="D1827" s="14" t="str">
        <f>IF(NOT(A1827=""),VLOOKUP(A1827,tabel_7!A1827:C2840,3,FALSE),"")</f>
        <v/>
      </c>
      <c r="E1827" s="25" t="str">
        <f>IF(NOT(A1827=""),VLOOKUP(_xlfn.CONCAT(C1827,", ",D1827),pg!$C$2:$D$38,2,FALSE),"")</f>
        <v/>
      </c>
      <c r="F1827" s="24" t="str">
        <f t="shared" si="57"/>
        <v/>
      </c>
      <c r="H1827" t="str">
        <f>IF(COUNTIF(tabel_7!A$2:A$1015,BR_standardformat!G1830)&gt;0,BR_standardformat!G1830,"")</f>
        <v/>
      </c>
      <c r="I1827" t="str">
        <f t="shared" si="58"/>
        <v xml:space="preserve">, </v>
      </c>
    </row>
    <row r="1828" spans="1:9" x14ac:dyDescent="0.25">
      <c r="A1828" s="14" t="str">
        <f>IF(COUNTIF(tabel_7!A$2:A$1015,BR_standardformat!G1831)&gt;0,BR_standardformat!G1831,"")</f>
        <v/>
      </c>
      <c r="B1828" s="23" t="str">
        <f>IF(NOT(A1828=""),BR_standardformat!R1831,"")</f>
        <v/>
      </c>
      <c r="C1828" s="14" t="str">
        <f>IF(NOT(A1828=""),VLOOKUP(A1828,tabel_7!A1828:C2841,2,FALSE),"")</f>
        <v/>
      </c>
      <c r="D1828" s="14" t="str">
        <f>IF(NOT(A1828=""),VLOOKUP(A1828,tabel_7!A1828:C2841,3,FALSE),"")</f>
        <v/>
      </c>
      <c r="E1828" s="25" t="str">
        <f>IF(NOT(A1828=""),VLOOKUP(_xlfn.CONCAT(C1828,", ",D1828),pg!$C$2:$D$38,2,FALSE),"")</f>
        <v/>
      </c>
      <c r="F1828" s="24" t="str">
        <f t="shared" si="57"/>
        <v/>
      </c>
      <c r="H1828" t="str">
        <f>IF(COUNTIF(tabel_7!A$2:A$1015,BR_standardformat!G1831)&gt;0,BR_standardformat!G1831,"")</f>
        <v/>
      </c>
      <c r="I1828" t="str">
        <f t="shared" si="58"/>
        <v xml:space="preserve">, </v>
      </c>
    </row>
    <row r="1829" spans="1:9" x14ac:dyDescent="0.25">
      <c r="A1829" s="14" t="str">
        <f>IF(COUNTIF(tabel_7!A$2:A$1015,BR_standardformat!G1832)&gt;0,BR_standardformat!G1832,"")</f>
        <v/>
      </c>
      <c r="B1829" s="23" t="str">
        <f>IF(NOT(A1829=""),BR_standardformat!R1832,"")</f>
        <v/>
      </c>
      <c r="C1829" s="14" t="str">
        <f>IF(NOT(A1829=""),VLOOKUP(A1829,tabel_7!A1829:C2842,2,FALSE),"")</f>
        <v/>
      </c>
      <c r="D1829" s="14" t="str">
        <f>IF(NOT(A1829=""),VLOOKUP(A1829,tabel_7!A1829:C2842,3,FALSE),"")</f>
        <v/>
      </c>
      <c r="E1829" s="25" t="str">
        <f>IF(NOT(A1829=""),VLOOKUP(_xlfn.CONCAT(C1829,", ",D1829),pg!$C$2:$D$38,2,FALSE),"")</f>
        <v/>
      </c>
      <c r="F1829" s="24" t="str">
        <f t="shared" si="57"/>
        <v/>
      </c>
      <c r="H1829" t="str">
        <f>IF(COUNTIF(tabel_7!A$2:A$1015,BR_standardformat!G1832)&gt;0,BR_standardformat!G1832,"")</f>
        <v/>
      </c>
      <c r="I1829" t="str">
        <f t="shared" si="58"/>
        <v xml:space="preserve">, </v>
      </c>
    </row>
    <row r="1830" spans="1:9" x14ac:dyDescent="0.25">
      <c r="A1830" s="14" t="str">
        <f>IF(COUNTIF(tabel_7!A$2:A$1015,BR_standardformat!G1833)&gt;0,BR_standardformat!G1833,"")</f>
        <v/>
      </c>
      <c r="B1830" s="23" t="str">
        <f>IF(NOT(A1830=""),BR_standardformat!R1833,"")</f>
        <v/>
      </c>
      <c r="C1830" s="14" t="str">
        <f>IF(NOT(A1830=""),VLOOKUP(A1830,tabel_7!A1830:C2843,2,FALSE),"")</f>
        <v/>
      </c>
      <c r="D1830" s="14" t="str">
        <f>IF(NOT(A1830=""),VLOOKUP(A1830,tabel_7!A1830:C2843,3,FALSE),"")</f>
        <v/>
      </c>
      <c r="E1830" s="25" t="str">
        <f>IF(NOT(A1830=""),VLOOKUP(_xlfn.CONCAT(C1830,", ",D1830),pg!$C$2:$D$38,2,FALSE),"")</f>
        <v/>
      </c>
      <c r="F1830" s="24" t="str">
        <f t="shared" si="57"/>
        <v/>
      </c>
      <c r="H1830" t="str">
        <f>IF(COUNTIF(tabel_7!A$2:A$1015,BR_standardformat!G1833)&gt;0,BR_standardformat!G1833,"")</f>
        <v/>
      </c>
      <c r="I1830" t="str">
        <f t="shared" si="58"/>
        <v xml:space="preserve">, </v>
      </c>
    </row>
    <row r="1831" spans="1:9" x14ac:dyDescent="0.25">
      <c r="A1831" s="14" t="str">
        <f>IF(COUNTIF(tabel_7!A$2:A$1015,BR_standardformat!G1834)&gt;0,BR_standardformat!G1834,"")</f>
        <v/>
      </c>
      <c r="B1831" s="23" t="str">
        <f>IF(NOT(A1831=""),BR_standardformat!R1834,"")</f>
        <v/>
      </c>
      <c r="C1831" s="14" t="str">
        <f>IF(NOT(A1831=""),VLOOKUP(A1831,tabel_7!A1831:C2844,2,FALSE),"")</f>
        <v/>
      </c>
      <c r="D1831" s="14" t="str">
        <f>IF(NOT(A1831=""),VLOOKUP(A1831,tabel_7!A1831:C2844,3,FALSE),"")</f>
        <v/>
      </c>
      <c r="E1831" s="25" t="str">
        <f>IF(NOT(A1831=""),VLOOKUP(_xlfn.CONCAT(C1831,", ",D1831),pg!$C$2:$D$38,2,FALSE),"")</f>
        <v/>
      </c>
      <c r="F1831" s="24" t="str">
        <f t="shared" si="57"/>
        <v/>
      </c>
      <c r="H1831" t="str">
        <f>IF(COUNTIF(tabel_7!A$2:A$1015,BR_standardformat!G1834)&gt;0,BR_standardformat!G1834,"")</f>
        <v/>
      </c>
      <c r="I1831" t="str">
        <f t="shared" si="58"/>
        <v xml:space="preserve">, </v>
      </c>
    </row>
    <row r="1832" spans="1:9" x14ac:dyDescent="0.25">
      <c r="A1832" s="14" t="str">
        <f>IF(COUNTIF(tabel_7!A$2:A$1015,BR_standardformat!G1835)&gt;0,BR_standardformat!G1835,"")</f>
        <v/>
      </c>
      <c r="B1832" s="23" t="str">
        <f>IF(NOT(A1832=""),BR_standardformat!R1835,"")</f>
        <v/>
      </c>
      <c r="C1832" s="14" t="str">
        <f>IF(NOT(A1832=""),VLOOKUP(A1832,tabel_7!A1832:C2845,2,FALSE),"")</f>
        <v/>
      </c>
      <c r="D1832" s="14" t="str">
        <f>IF(NOT(A1832=""),VLOOKUP(A1832,tabel_7!A1832:C2845,3,FALSE),"")</f>
        <v/>
      </c>
      <c r="E1832" s="25" t="str">
        <f>IF(NOT(A1832=""),VLOOKUP(_xlfn.CONCAT(C1832,", ",D1832),pg!$C$2:$D$38,2,FALSE),"")</f>
        <v/>
      </c>
      <c r="F1832" s="24" t="str">
        <f t="shared" si="57"/>
        <v/>
      </c>
      <c r="H1832" t="str">
        <f>IF(COUNTIF(tabel_7!A$2:A$1015,BR_standardformat!G1835)&gt;0,BR_standardformat!G1835,"")</f>
        <v/>
      </c>
      <c r="I1832" t="str">
        <f t="shared" si="58"/>
        <v xml:space="preserve">, </v>
      </c>
    </row>
    <row r="1833" spans="1:9" x14ac:dyDescent="0.25">
      <c r="A1833" s="14" t="str">
        <f>IF(COUNTIF(tabel_7!A$2:A$1015,BR_standardformat!G1836)&gt;0,BR_standardformat!G1836,"")</f>
        <v/>
      </c>
      <c r="B1833" s="23" t="str">
        <f>IF(NOT(A1833=""),BR_standardformat!R1836,"")</f>
        <v/>
      </c>
      <c r="C1833" s="14" t="str">
        <f>IF(NOT(A1833=""),VLOOKUP(A1833,tabel_7!A1833:C2846,2,FALSE),"")</f>
        <v/>
      </c>
      <c r="D1833" s="14" t="str">
        <f>IF(NOT(A1833=""),VLOOKUP(A1833,tabel_7!A1833:C2846,3,FALSE),"")</f>
        <v/>
      </c>
      <c r="E1833" s="25" t="str">
        <f>IF(NOT(A1833=""),VLOOKUP(_xlfn.CONCAT(C1833,", ",D1833),pg!$C$2:$D$38,2,FALSE),"")</f>
        <v/>
      </c>
      <c r="F1833" s="24" t="str">
        <f t="shared" si="57"/>
        <v/>
      </c>
      <c r="H1833" t="str">
        <f>IF(COUNTIF(tabel_7!A$2:A$1015,BR_standardformat!G1836)&gt;0,BR_standardformat!G1836,"")</f>
        <v/>
      </c>
      <c r="I1833" t="str">
        <f t="shared" si="58"/>
        <v xml:space="preserve">, </v>
      </c>
    </row>
    <row r="1834" spans="1:9" x14ac:dyDescent="0.25">
      <c r="A1834" s="14" t="str">
        <f>IF(COUNTIF(tabel_7!A$2:A$1015,BR_standardformat!G1837)&gt;0,BR_standardformat!G1837,"")</f>
        <v/>
      </c>
      <c r="B1834" s="23" t="str">
        <f>IF(NOT(A1834=""),BR_standardformat!R1837,"")</f>
        <v/>
      </c>
      <c r="C1834" s="14" t="str">
        <f>IF(NOT(A1834=""),VLOOKUP(A1834,tabel_7!A1834:C2847,2,FALSE),"")</f>
        <v/>
      </c>
      <c r="D1834" s="14" t="str">
        <f>IF(NOT(A1834=""),VLOOKUP(A1834,tabel_7!A1834:C2847,3,FALSE),"")</f>
        <v/>
      </c>
      <c r="E1834" s="25" t="str">
        <f>IF(NOT(A1834=""),VLOOKUP(_xlfn.CONCAT(C1834,", ",D1834),pg!$C$2:$D$38,2,FALSE),"")</f>
        <v/>
      </c>
      <c r="F1834" s="24" t="str">
        <f t="shared" si="57"/>
        <v/>
      </c>
      <c r="H1834" t="str">
        <f>IF(COUNTIF(tabel_7!A$2:A$1015,BR_standardformat!G1837)&gt;0,BR_standardformat!G1837,"")</f>
        <v/>
      </c>
      <c r="I1834" t="str">
        <f t="shared" si="58"/>
        <v xml:space="preserve">, </v>
      </c>
    </row>
    <row r="1835" spans="1:9" x14ac:dyDescent="0.25">
      <c r="A1835" s="14" t="str">
        <f>IF(COUNTIF(tabel_7!A$2:A$1015,BR_standardformat!G1838)&gt;0,BR_standardformat!G1838,"")</f>
        <v/>
      </c>
      <c r="B1835" s="23" t="str">
        <f>IF(NOT(A1835=""),BR_standardformat!R1838,"")</f>
        <v/>
      </c>
      <c r="C1835" s="14" t="str">
        <f>IF(NOT(A1835=""),VLOOKUP(A1835,tabel_7!A1835:C2848,2,FALSE),"")</f>
        <v/>
      </c>
      <c r="D1835" s="14" t="str">
        <f>IF(NOT(A1835=""),VLOOKUP(A1835,tabel_7!A1835:C2848,3,FALSE),"")</f>
        <v/>
      </c>
      <c r="E1835" s="25" t="str">
        <f>IF(NOT(A1835=""),VLOOKUP(_xlfn.CONCAT(C1835,", ",D1835),pg!$C$2:$D$38,2,FALSE),"")</f>
        <v/>
      </c>
      <c r="F1835" s="24" t="str">
        <f t="shared" si="57"/>
        <v/>
      </c>
      <c r="H1835" t="str">
        <f>IF(COUNTIF(tabel_7!A$2:A$1015,BR_standardformat!G1838)&gt;0,BR_standardformat!G1838,"")</f>
        <v/>
      </c>
      <c r="I1835" t="str">
        <f t="shared" si="58"/>
        <v xml:space="preserve">, </v>
      </c>
    </row>
    <row r="1836" spans="1:9" x14ac:dyDescent="0.25">
      <c r="A1836" s="14" t="str">
        <f>IF(COUNTIF(tabel_7!A$2:A$1015,BR_standardformat!G1839)&gt;0,BR_standardformat!G1839,"")</f>
        <v/>
      </c>
      <c r="B1836" s="23" t="str">
        <f>IF(NOT(A1836=""),BR_standardformat!R1839,"")</f>
        <v/>
      </c>
      <c r="C1836" s="14" t="str">
        <f>IF(NOT(A1836=""),VLOOKUP(A1836,tabel_7!A1836:C2849,2,FALSE),"")</f>
        <v/>
      </c>
      <c r="D1836" s="14" t="str">
        <f>IF(NOT(A1836=""),VLOOKUP(A1836,tabel_7!A1836:C2849,3,FALSE),"")</f>
        <v/>
      </c>
      <c r="E1836" s="25" t="str">
        <f>IF(NOT(A1836=""),VLOOKUP(_xlfn.CONCAT(C1836,", ",D1836),pg!$C$2:$D$38,2,FALSE),"")</f>
        <v/>
      </c>
      <c r="F1836" s="24" t="str">
        <f t="shared" si="57"/>
        <v/>
      </c>
      <c r="H1836" t="str">
        <f>IF(COUNTIF(tabel_7!A$2:A$1015,BR_standardformat!G1839)&gt;0,BR_standardformat!G1839,"")</f>
        <v/>
      </c>
      <c r="I1836" t="str">
        <f t="shared" si="58"/>
        <v xml:space="preserve">, </v>
      </c>
    </row>
    <row r="1837" spans="1:9" x14ac:dyDescent="0.25">
      <c r="A1837" s="14" t="str">
        <f>IF(COUNTIF(tabel_7!A$2:A$1015,BR_standardformat!G1840)&gt;0,BR_standardformat!G1840,"")</f>
        <v/>
      </c>
      <c r="B1837" s="23" t="str">
        <f>IF(NOT(A1837=""),BR_standardformat!R1840,"")</f>
        <v/>
      </c>
      <c r="C1837" s="14" t="str">
        <f>IF(NOT(A1837=""),VLOOKUP(A1837,tabel_7!A1837:C2850,2,FALSE),"")</f>
        <v/>
      </c>
      <c r="D1837" s="14" t="str">
        <f>IF(NOT(A1837=""),VLOOKUP(A1837,tabel_7!A1837:C2850,3,FALSE),"")</f>
        <v/>
      </c>
      <c r="E1837" s="25" t="str">
        <f>IF(NOT(A1837=""),VLOOKUP(_xlfn.CONCAT(C1837,", ",D1837),pg!$C$2:$D$38,2,FALSE),"")</f>
        <v/>
      </c>
      <c r="F1837" s="24" t="str">
        <f t="shared" si="57"/>
        <v/>
      </c>
      <c r="H1837" t="str">
        <f>IF(COUNTIF(tabel_7!A$2:A$1015,BR_standardformat!G1840)&gt;0,BR_standardformat!G1840,"")</f>
        <v/>
      </c>
      <c r="I1837" t="str">
        <f t="shared" si="58"/>
        <v xml:space="preserve">, </v>
      </c>
    </row>
    <row r="1838" spans="1:9" x14ac:dyDescent="0.25">
      <c r="A1838" s="14" t="str">
        <f>IF(COUNTIF(tabel_7!A$2:A$1015,BR_standardformat!G1841)&gt;0,BR_standardformat!G1841,"")</f>
        <v/>
      </c>
      <c r="B1838" s="23" t="str">
        <f>IF(NOT(A1838=""),BR_standardformat!R1841,"")</f>
        <v/>
      </c>
      <c r="C1838" s="14" t="str">
        <f>IF(NOT(A1838=""),VLOOKUP(A1838,tabel_7!A1838:C2851,2,FALSE),"")</f>
        <v/>
      </c>
      <c r="D1838" s="14" t="str">
        <f>IF(NOT(A1838=""),VLOOKUP(A1838,tabel_7!A1838:C2851,3,FALSE),"")</f>
        <v/>
      </c>
      <c r="E1838" s="25" t="str">
        <f>IF(NOT(A1838=""),VLOOKUP(_xlfn.CONCAT(C1838,", ",D1838),pg!$C$2:$D$38,2,FALSE),"")</f>
        <v/>
      </c>
      <c r="F1838" s="24" t="str">
        <f t="shared" si="57"/>
        <v/>
      </c>
      <c r="H1838" t="str">
        <f>IF(COUNTIF(tabel_7!A$2:A$1015,BR_standardformat!G1841)&gt;0,BR_standardformat!G1841,"")</f>
        <v/>
      </c>
      <c r="I1838" t="str">
        <f t="shared" si="58"/>
        <v xml:space="preserve">, </v>
      </c>
    </row>
    <row r="1839" spans="1:9" x14ac:dyDescent="0.25">
      <c r="A1839" s="14" t="str">
        <f>IF(COUNTIF(tabel_7!A$2:A$1015,BR_standardformat!G1842)&gt;0,BR_standardformat!G1842,"")</f>
        <v/>
      </c>
      <c r="B1839" s="23" t="str">
        <f>IF(NOT(A1839=""),BR_standardformat!R1842,"")</f>
        <v/>
      </c>
      <c r="C1839" s="14" t="str">
        <f>IF(NOT(A1839=""),VLOOKUP(A1839,tabel_7!A1839:C2852,2,FALSE),"")</f>
        <v/>
      </c>
      <c r="D1839" s="14" t="str">
        <f>IF(NOT(A1839=""),VLOOKUP(A1839,tabel_7!A1839:C2852,3,FALSE),"")</f>
        <v/>
      </c>
      <c r="E1839" s="25" t="str">
        <f>IF(NOT(A1839=""),VLOOKUP(_xlfn.CONCAT(C1839,", ",D1839),pg!$C$2:$D$38,2,FALSE),"")</f>
        <v/>
      </c>
      <c r="F1839" s="24" t="str">
        <f t="shared" si="57"/>
        <v/>
      </c>
      <c r="H1839" t="str">
        <f>IF(COUNTIF(tabel_7!A$2:A$1015,BR_standardformat!G1842)&gt;0,BR_standardformat!G1842,"")</f>
        <v/>
      </c>
      <c r="I1839" t="str">
        <f t="shared" si="58"/>
        <v xml:space="preserve">, </v>
      </c>
    </row>
    <row r="1840" spans="1:9" x14ac:dyDescent="0.25">
      <c r="A1840" s="14" t="str">
        <f>IF(COUNTIF(tabel_7!A$2:A$1015,BR_standardformat!G1843)&gt;0,BR_standardformat!G1843,"")</f>
        <v/>
      </c>
      <c r="B1840" s="23" t="str">
        <f>IF(NOT(A1840=""),BR_standardformat!R1843,"")</f>
        <v/>
      </c>
      <c r="C1840" s="14" t="str">
        <f>IF(NOT(A1840=""),VLOOKUP(A1840,tabel_7!A1840:C2853,2,FALSE),"")</f>
        <v/>
      </c>
      <c r="D1840" s="14" t="str">
        <f>IF(NOT(A1840=""),VLOOKUP(A1840,tabel_7!A1840:C2853,3,FALSE),"")</f>
        <v/>
      </c>
      <c r="E1840" s="25" t="str">
        <f>IF(NOT(A1840=""),VLOOKUP(_xlfn.CONCAT(C1840,", ",D1840),pg!$C$2:$D$38,2,FALSE),"")</f>
        <v/>
      </c>
      <c r="F1840" s="24" t="str">
        <f t="shared" si="57"/>
        <v/>
      </c>
      <c r="H1840" t="str">
        <f>IF(COUNTIF(tabel_7!A$2:A$1015,BR_standardformat!G1843)&gt;0,BR_standardformat!G1843,"")</f>
        <v/>
      </c>
      <c r="I1840" t="str">
        <f t="shared" si="58"/>
        <v xml:space="preserve">, </v>
      </c>
    </row>
    <row r="1841" spans="1:9" x14ac:dyDescent="0.25">
      <c r="A1841" s="14" t="str">
        <f>IF(COUNTIF(tabel_7!A$2:A$1015,BR_standardformat!G1844)&gt;0,BR_standardformat!G1844,"")</f>
        <v/>
      </c>
      <c r="B1841" s="23" t="str">
        <f>IF(NOT(A1841=""),BR_standardformat!R1844,"")</f>
        <v/>
      </c>
      <c r="C1841" s="14" t="str">
        <f>IF(NOT(A1841=""),VLOOKUP(A1841,tabel_7!A1841:C2854,2,FALSE),"")</f>
        <v/>
      </c>
      <c r="D1841" s="14" t="str">
        <f>IF(NOT(A1841=""),VLOOKUP(A1841,tabel_7!A1841:C2854,3,FALSE),"")</f>
        <v/>
      </c>
      <c r="E1841" s="25" t="str">
        <f>IF(NOT(A1841=""),VLOOKUP(_xlfn.CONCAT(C1841,", ",D1841),pg!$C$2:$D$38,2,FALSE),"")</f>
        <v/>
      </c>
      <c r="F1841" s="24" t="str">
        <f t="shared" si="57"/>
        <v/>
      </c>
      <c r="H1841" t="str">
        <f>IF(COUNTIF(tabel_7!A$2:A$1015,BR_standardformat!G1844)&gt;0,BR_standardformat!G1844,"")</f>
        <v/>
      </c>
      <c r="I1841" t="str">
        <f t="shared" si="58"/>
        <v xml:space="preserve">, </v>
      </c>
    </row>
    <row r="1842" spans="1:9" x14ac:dyDescent="0.25">
      <c r="A1842" s="14" t="str">
        <f>IF(COUNTIF(tabel_7!A$2:A$1015,BR_standardformat!G1845)&gt;0,BR_standardformat!G1845,"")</f>
        <v/>
      </c>
      <c r="B1842" s="23" t="str">
        <f>IF(NOT(A1842=""),BR_standardformat!R1845,"")</f>
        <v/>
      </c>
      <c r="C1842" s="14" t="str">
        <f>IF(NOT(A1842=""),VLOOKUP(A1842,tabel_7!A1842:C2855,2,FALSE),"")</f>
        <v/>
      </c>
      <c r="D1842" s="14" t="str">
        <f>IF(NOT(A1842=""),VLOOKUP(A1842,tabel_7!A1842:C2855,3,FALSE),"")</f>
        <v/>
      </c>
      <c r="E1842" s="25" t="str">
        <f>IF(NOT(A1842=""),VLOOKUP(_xlfn.CONCAT(C1842,", ",D1842),pg!$C$2:$D$38,2,FALSE),"")</f>
        <v/>
      </c>
      <c r="F1842" s="24" t="str">
        <f t="shared" si="57"/>
        <v/>
      </c>
      <c r="H1842" t="str">
        <f>IF(COUNTIF(tabel_7!A$2:A$1015,BR_standardformat!G1845)&gt;0,BR_standardformat!G1845,"")</f>
        <v/>
      </c>
      <c r="I1842" t="str">
        <f t="shared" si="58"/>
        <v xml:space="preserve">, </v>
      </c>
    </row>
    <row r="1843" spans="1:9" x14ac:dyDescent="0.25">
      <c r="A1843" s="14" t="str">
        <f>IF(COUNTIF(tabel_7!A$2:A$1015,BR_standardformat!G1846)&gt;0,BR_standardformat!G1846,"")</f>
        <v/>
      </c>
      <c r="B1843" s="23" t="str">
        <f>IF(NOT(A1843=""),BR_standardformat!R1846,"")</f>
        <v/>
      </c>
      <c r="C1843" s="14" t="str">
        <f>IF(NOT(A1843=""),VLOOKUP(A1843,tabel_7!A1843:C2856,2,FALSE),"")</f>
        <v/>
      </c>
      <c r="D1843" s="14" t="str">
        <f>IF(NOT(A1843=""),VLOOKUP(A1843,tabel_7!A1843:C2856,3,FALSE),"")</f>
        <v/>
      </c>
      <c r="E1843" s="25" t="str">
        <f>IF(NOT(A1843=""),VLOOKUP(_xlfn.CONCAT(C1843,", ",D1843),pg!$C$2:$D$38,2,FALSE),"")</f>
        <v/>
      </c>
      <c r="F1843" s="24" t="str">
        <f t="shared" si="57"/>
        <v/>
      </c>
      <c r="H1843" t="str">
        <f>IF(COUNTIF(tabel_7!A$2:A$1015,BR_standardformat!G1846)&gt;0,BR_standardformat!G1846,"")</f>
        <v/>
      </c>
      <c r="I1843" t="str">
        <f t="shared" si="58"/>
        <v xml:space="preserve">, </v>
      </c>
    </row>
    <row r="1844" spans="1:9" x14ac:dyDescent="0.25">
      <c r="A1844" s="14" t="str">
        <f>IF(COUNTIF(tabel_7!A$2:A$1015,BR_standardformat!G1847)&gt;0,BR_standardformat!G1847,"")</f>
        <v/>
      </c>
      <c r="B1844" s="23" t="str">
        <f>IF(NOT(A1844=""),BR_standardformat!R1847,"")</f>
        <v/>
      </c>
      <c r="C1844" s="14" t="str">
        <f>IF(NOT(A1844=""),VLOOKUP(A1844,tabel_7!A1844:C2857,2,FALSE),"")</f>
        <v/>
      </c>
      <c r="D1844" s="14" t="str">
        <f>IF(NOT(A1844=""),VLOOKUP(A1844,tabel_7!A1844:C2857,3,FALSE),"")</f>
        <v/>
      </c>
      <c r="E1844" s="25" t="str">
        <f>IF(NOT(A1844=""),VLOOKUP(_xlfn.CONCAT(C1844,", ",D1844),pg!$C$2:$D$38,2,FALSE),"")</f>
        <v/>
      </c>
      <c r="F1844" s="24" t="str">
        <f t="shared" si="57"/>
        <v/>
      </c>
      <c r="H1844" t="str">
        <f>IF(COUNTIF(tabel_7!A$2:A$1015,BR_standardformat!G1847)&gt;0,BR_standardformat!G1847,"")</f>
        <v/>
      </c>
      <c r="I1844" t="str">
        <f t="shared" si="58"/>
        <v xml:space="preserve">, </v>
      </c>
    </row>
    <row r="1845" spans="1:9" x14ac:dyDescent="0.25">
      <c r="A1845" s="14" t="str">
        <f>IF(COUNTIF(tabel_7!A$2:A$1015,BR_standardformat!G1848)&gt;0,BR_standardformat!G1848,"")</f>
        <v/>
      </c>
      <c r="B1845" s="23" t="str">
        <f>IF(NOT(A1845=""),BR_standardformat!R1848,"")</f>
        <v/>
      </c>
      <c r="C1845" s="14" t="str">
        <f>IF(NOT(A1845=""),VLOOKUP(A1845,tabel_7!A1845:C2858,2,FALSE),"")</f>
        <v/>
      </c>
      <c r="D1845" s="14" t="str">
        <f>IF(NOT(A1845=""),VLOOKUP(A1845,tabel_7!A1845:C2858,3,FALSE),"")</f>
        <v/>
      </c>
      <c r="E1845" s="25" t="str">
        <f>IF(NOT(A1845=""),VLOOKUP(_xlfn.CONCAT(C1845,", ",D1845),pg!$C$2:$D$38,2,FALSE),"")</f>
        <v/>
      </c>
      <c r="F1845" s="24" t="str">
        <f t="shared" si="57"/>
        <v/>
      </c>
      <c r="H1845" t="str">
        <f>IF(COUNTIF(tabel_7!A$2:A$1015,BR_standardformat!G1848)&gt;0,BR_standardformat!G1848,"")</f>
        <v/>
      </c>
      <c r="I1845" t="str">
        <f t="shared" si="58"/>
        <v xml:space="preserve">, </v>
      </c>
    </row>
    <row r="1846" spans="1:9" x14ac:dyDescent="0.25">
      <c r="A1846" s="14" t="str">
        <f>IF(COUNTIF(tabel_7!A$2:A$1015,BR_standardformat!G1849)&gt;0,BR_standardformat!G1849,"")</f>
        <v/>
      </c>
      <c r="B1846" s="23" t="str">
        <f>IF(NOT(A1846=""),BR_standardformat!R1849,"")</f>
        <v/>
      </c>
      <c r="C1846" s="14" t="str">
        <f>IF(NOT(A1846=""),VLOOKUP(A1846,tabel_7!A1846:C2859,2,FALSE),"")</f>
        <v/>
      </c>
      <c r="D1846" s="14" t="str">
        <f>IF(NOT(A1846=""),VLOOKUP(A1846,tabel_7!A1846:C2859,3,FALSE),"")</f>
        <v/>
      </c>
      <c r="E1846" s="25" t="str">
        <f>IF(NOT(A1846=""),VLOOKUP(_xlfn.CONCAT(C1846,", ",D1846),pg!$C$2:$D$38,2,FALSE),"")</f>
        <v/>
      </c>
      <c r="F1846" s="24" t="str">
        <f t="shared" si="57"/>
        <v/>
      </c>
      <c r="H1846" t="str">
        <f>IF(COUNTIF(tabel_7!A$2:A$1015,BR_standardformat!G1849)&gt;0,BR_standardformat!G1849,"")</f>
        <v/>
      </c>
      <c r="I1846" t="str">
        <f t="shared" si="58"/>
        <v xml:space="preserve">, </v>
      </c>
    </row>
    <row r="1847" spans="1:9" x14ac:dyDescent="0.25">
      <c r="A1847" s="14" t="str">
        <f>IF(COUNTIF(tabel_7!A$2:A$1015,BR_standardformat!G1850)&gt;0,BR_standardformat!G1850,"")</f>
        <v/>
      </c>
      <c r="B1847" s="23" t="str">
        <f>IF(NOT(A1847=""),BR_standardformat!R1850,"")</f>
        <v/>
      </c>
      <c r="C1847" s="14" t="str">
        <f>IF(NOT(A1847=""),VLOOKUP(A1847,tabel_7!A1847:C2860,2,FALSE),"")</f>
        <v/>
      </c>
      <c r="D1847" s="14" t="str">
        <f>IF(NOT(A1847=""),VLOOKUP(A1847,tabel_7!A1847:C2860,3,FALSE),"")</f>
        <v/>
      </c>
      <c r="E1847" s="25" t="str">
        <f>IF(NOT(A1847=""),VLOOKUP(_xlfn.CONCAT(C1847,", ",D1847),pg!$C$2:$D$38,2,FALSE),"")</f>
        <v/>
      </c>
      <c r="F1847" s="24" t="str">
        <f t="shared" si="57"/>
        <v/>
      </c>
      <c r="H1847" t="str">
        <f>IF(COUNTIF(tabel_7!A$2:A$1015,BR_standardformat!G1850)&gt;0,BR_standardformat!G1850,"")</f>
        <v/>
      </c>
      <c r="I1847" t="str">
        <f t="shared" si="58"/>
        <v xml:space="preserve">, </v>
      </c>
    </row>
    <row r="1848" spans="1:9" x14ac:dyDescent="0.25">
      <c r="A1848" s="14" t="str">
        <f>IF(COUNTIF(tabel_7!A$2:A$1015,BR_standardformat!G1851)&gt;0,BR_standardformat!G1851,"")</f>
        <v/>
      </c>
      <c r="B1848" s="23" t="str">
        <f>IF(NOT(A1848=""),BR_standardformat!R1851,"")</f>
        <v/>
      </c>
      <c r="C1848" s="14" t="str">
        <f>IF(NOT(A1848=""),VLOOKUP(A1848,tabel_7!A1848:C2861,2,FALSE),"")</f>
        <v/>
      </c>
      <c r="D1848" s="14" t="str">
        <f>IF(NOT(A1848=""),VLOOKUP(A1848,tabel_7!A1848:C2861,3,FALSE),"")</f>
        <v/>
      </c>
      <c r="E1848" s="25" t="str">
        <f>IF(NOT(A1848=""),VLOOKUP(_xlfn.CONCAT(C1848,", ",D1848),pg!$C$2:$D$38,2,FALSE),"")</f>
        <v/>
      </c>
      <c r="F1848" s="24" t="str">
        <f t="shared" si="57"/>
        <v/>
      </c>
      <c r="H1848" t="str">
        <f>IF(COUNTIF(tabel_7!A$2:A$1015,BR_standardformat!G1851)&gt;0,BR_standardformat!G1851,"")</f>
        <v/>
      </c>
      <c r="I1848" t="str">
        <f t="shared" si="58"/>
        <v xml:space="preserve">, </v>
      </c>
    </row>
    <row r="1849" spans="1:9" x14ac:dyDescent="0.25">
      <c r="A1849" s="14" t="str">
        <f>IF(COUNTIF(tabel_7!A$2:A$1015,BR_standardformat!G1852)&gt;0,BR_standardformat!G1852,"")</f>
        <v/>
      </c>
      <c r="B1849" s="23" t="str">
        <f>IF(NOT(A1849=""),BR_standardformat!R1852,"")</f>
        <v/>
      </c>
      <c r="C1849" s="14" t="str">
        <f>IF(NOT(A1849=""),VLOOKUP(A1849,tabel_7!A1849:C2862,2,FALSE),"")</f>
        <v/>
      </c>
      <c r="D1849" s="14" t="str">
        <f>IF(NOT(A1849=""),VLOOKUP(A1849,tabel_7!A1849:C2862,3,FALSE),"")</f>
        <v/>
      </c>
      <c r="E1849" s="25" t="str">
        <f>IF(NOT(A1849=""),VLOOKUP(_xlfn.CONCAT(C1849,", ",D1849),pg!$C$2:$D$38,2,FALSE),"")</f>
        <v/>
      </c>
      <c r="F1849" s="24" t="str">
        <f t="shared" si="57"/>
        <v/>
      </c>
      <c r="H1849" t="str">
        <f>IF(COUNTIF(tabel_7!A$2:A$1015,BR_standardformat!G1852)&gt;0,BR_standardformat!G1852,"")</f>
        <v/>
      </c>
      <c r="I1849" t="str">
        <f t="shared" si="58"/>
        <v xml:space="preserve">, </v>
      </c>
    </row>
    <row r="1850" spans="1:9" x14ac:dyDescent="0.25">
      <c r="A1850" s="14" t="str">
        <f>IF(COUNTIF(tabel_7!A$2:A$1015,BR_standardformat!G1853)&gt;0,BR_standardformat!G1853,"")</f>
        <v/>
      </c>
      <c r="B1850" s="23" t="str">
        <f>IF(NOT(A1850=""),BR_standardformat!R1853,"")</f>
        <v/>
      </c>
      <c r="C1850" s="14" t="str">
        <f>IF(NOT(A1850=""),VLOOKUP(A1850,tabel_7!A1850:C2863,2,FALSE),"")</f>
        <v/>
      </c>
      <c r="D1850" s="14" t="str">
        <f>IF(NOT(A1850=""),VLOOKUP(A1850,tabel_7!A1850:C2863,3,FALSE),"")</f>
        <v/>
      </c>
      <c r="E1850" s="25" t="str">
        <f>IF(NOT(A1850=""),VLOOKUP(_xlfn.CONCAT(C1850,", ",D1850),pg!$C$2:$D$38,2,FALSE),"")</f>
        <v/>
      </c>
      <c r="F1850" s="24" t="str">
        <f t="shared" si="57"/>
        <v/>
      </c>
      <c r="H1850" t="str">
        <f>IF(COUNTIF(tabel_7!A$2:A$1015,BR_standardformat!G1853)&gt;0,BR_standardformat!G1853,"")</f>
        <v/>
      </c>
      <c r="I1850" t="str">
        <f t="shared" si="58"/>
        <v xml:space="preserve">, </v>
      </c>
    </row>
    <row r="1851" spans="1:9" x14ac:dyDescent="0.25">
      <c r="A1851" s="14" t="str">
        <f>IF(COUNTIF(tabel_7!A$2:A$1015,BR_standardformat!G1854)&gt;0,BR_standardformat!G1854,"")</f>
        <v/>
      </c>
      <c r="B1851" s="23" t="str">
        <f>IF(NOT(A1851=""),BR_standardformat!R1854,"")</f>
        <v/>
      </c>
      <c r="C1851" s="14" t="str">
        <f>IF(NOT(A1851=""),VLOOKUP(A1851,tabel_7!A1851:C2864,2,FALSE),"")</f>
        <v/>
      </c>
      <c r="D1851" s="14" t="str">
        <f>IF(NOT(A1851=""),VLOOKUP(A1851,tabel_7!A1851:C2864,3,FALSE),"")</f>
        <v/>
      </c>
      <c r="E1851" s="25" t="str">
        <f>IF(NOT(A1851=""),VLOOKUP(_xlfn.CONCAT(C1851,", ",D1851),pg!$C$2:$D$38,2,FALSE),"")</f>
        <v/>
      </c>
      <c r="F1851" s="24" t="str">
        <f t="shared" si="57"/>
        <v/>
      </c>
      <c r="H1851" t="str">
        <f>IF(COUNTIF(tabel_7!A$2:A$1015,BR_standardformat!G1854)&gt;0,BR_standardformat!G1854,"")</f>
        <v/>
      </c>
      <c r="I1851" t="str">
        <f t="shared" si="58"/>
        <v xml:space="preserve">, </v>
      </c>
    </row>
    <row r="1852" spans="1:9" x14ac:dyDescent="0.25">
      <c r="A1852" s="14" t="str">
        <f>IF(COUNTIF(tabel_7!A$2:A$1015,BR_standardformat!G1855)&gt;0,BR_standardformat!G1855,"")</f>
        <v/>
      </c>
      <c r="B1852" s="23" t="str">
        <f>IF(NOT(A1852=""),BR_standardformat!R1855,"")</f>
        <v/>
      </c>
      <c r="C1852" s="14" t="str">
        <f>IF(NOT(A1852=""),VLOOKUP(A1852,tabel_7!A1852:C2865,2,FALSE),"")</f>
        <v/>
      </c>
      <c r="D1852" s="14" t="str">
        <f>IF(NOT(A1852=""),VLOOKUP(A1852,tabel_7!A1852:C2865,3,FALSE),"")</f>
        <v/>
      </c>
      <c r="E1852" s="25" t="str">
        <f>IF(NOT(A1852=""),VLOOKUP(_xlfn.CONCAT(C1852,", ",D1852),pg!$C$2:$D$38,2,FALSE),"")</f>
        <v/>
      </c>
      <c r="F1852" s="24" t="str">
        <f t="shared" si="57"/>
        <v/>
      </c>
      <c r="H1852" t="str">
        <f>IF(COUNTIF(tabel_7!A$2:A$1015,BR_standardformat!G1855)&gt;0,BR_standardformat!G1855,"")</f>
        <v/>
      </c>
      <c r="I1852" t="str">
        <f t="shared" si="58"/>
        <v xml:space="preserve">, </v>
      </c>
    </row>
    <row r="1853" spans="1:9" x14ac:dyDescent="0.25">
      <c r="A1853" s="14" t="str">
        <f>IF(COUNTIF(tabel_7!A$2:A$1015,BR_standardformat!G1856)&gt;0,BR_standardformat!G1856,"")</f>
        <v/>
      </c>
      <c r="B1853" s="23" t="str">
        <f>IF(NOT(A1853=""),BR_standardformat!R1856,"")</f>
        <v/>
      </c>
      <c r="C1853" s="14" t="str">
        <f>IF(NOT(A1853=""),VLOOKUP(A1853,tabel_7!A1853:C2866,2,FALSE),"")</f>
        <v/>
      </c>
      <c r="D1853" s="14" t="str">
        <f>IF(NOT(A1853=""),VLOOKUP(A1853,tabel_7!A1853:C2866,3,FALSE),"")</f>
        <v/>
      </c>
      <c r="E1853" s="25" t="str">
        <f>IF(NOT(A1853=""),VLOOKUP(_xlfn.CONCAT(C1853,", ",D1853),pg!$C$2:$D$38,2,FALSE),"")</f>
        <v/>
      </c>
      <c r="F1853" s="24" t="str">
        <f t="shared" si="57"/>
        <v/>
      </c>
      <c r="H1853" t="str">
        <f>IF(COUNTIF(tabel_7!A$2:A$1015,BR_standardformat!G1856)&gt;0,BR_standardformat!G1856,"")</f>
        <v/>
      </c>
      <c r="I1853" t="str">
        <f t="shared" si="58"/>
        <v xml:space="preserve">, </v>
      </c>
    </row>
    <row r="1854" spans="1:9" x14ac:dyDescent="0.25">
      <c r="A1854" s="14" t="str">
        <f>IF(COUNTIF(tabel_7!A$2:A$1015,BR_standardformat!G1857)&gt;0,BR_standardformat!G1857,"")</f>
        <v/>
      </c>
      <c r="B1854" s="23" t="str">
        <f>IF(NOT(A1854=""),BR_standardformat!R1857,"")</f>
        <v/>
      </c>
      <c r="C1854" s="14" t="str">
        <f>IF(NOT(A1854=""),VLOOKUP(A1854,tabel_7!A1854:C2867,2,FALSE),"")</f>
        <v/>
      </c>
      <c r="D1854" s="14" t="str">
        <f>IF(NOT(A1854=""),VLOOKUP(A1854,tabel_7!A1854:C2867,3,FALSE),"")</f>
        <v/>
      </c>
      <c r="E1854" s="25" t="str">
        <f>IF(NOT(A1854=""),VLOOKUP(_xlfn.CONCAT(C1854,", ",D1854),pg!$C$2:$D$38,2,FALSE),"")</f>
        <v/>
      </c>
      <c r="F1854" s="24" t="str">
        <f t="shared" si="57"/>
        <v/>
      </c>
      <c r="H1854" t="str">
        <f>IF(COUNTIF(tabel_7!A$2:A$1015,BR_standardformat!G1857)&gt;0,BR_standardformat!G1857,"")</f>
        <v/>
      </c>
      <c r="I1854" t="str">
        <f t="shared" si="58"/>
        <v xml:space="preserve">, </v>
      </c>
    </row>
    <row r="1855" spans="1:9" x14ac:dyDescent="0.25">
      <c r="A1855" s="14" t="str">
        <f>IF(COUNTIF(tabel_7!A$2:A$1015,BR_standardformat!G1858)&gt;0,BR_standardformat!G1858,"")</f>
        <v/>
      </c>
      <c r="B1855" s="23" t="str">
        <f>IF(NOT(A1855=""),BR_standardformat!R1858,"")</f>
        <v/>
      </c>
      <c r="C1855" s="14" t="str">
        <f>IF(NOT(A1855=""),VLOOKUP(A1855,tabel_7!A1855:C2868,2,FALSE),"")</f>
        <v/>
      </c>
      <c r="D1855" s="14" t="str">
        <f>IF(NOT(A1855=""),VLOOKUP(A1855,tabel_7!A1855:C2868,3,FALSE),"")</f>
        <v/>
      </c>
      <c r="E1855" s="25" t="str">
        <f>IF(NOT(A1855=""),VLOOKUP(_xlfn.CONCAT(C1855,", ",D1855),pg!$C$2:$D$38,2,FALSE),"")</f>
        <v/>
      </c>
      <c r="F1855" s="24" t="str">
        <f t="shared" si="57"/>
        <v/>
      </c>
      <c r="H1855" t="str">
        <f>IF(COUNTIF(tabel_7!A$2:A$1015,BR_standardformat!G1858)&gt;0,BR_standardformat!G1858,"")</f>
        <v/>
      </c>
      <c r="I1855" t="str">
        <f t="shared" si="58"/>
        <v xml:space="preserve">, </v>
      </c>
    </row>
    <row r="1856" spans="1:9" x14ac:dyDescent="0.25">
      <c r="A1856" s="14" t="str">
        <f>IF(COUNTIF(tabel_7!A$2:A$1015,BR_standardformat!G1859)&gt;0,BR_standardformat!G1859,"")</f>
        <v/>
      </c>
      <c r="B1856" s="23" t="str">
        <f>IF(NOT(A1856=""),BR_standardformat!R1859,"")</f>
        <v/>
      </c>
      <c r="C1856" s="14" t="str">
        <f>IF(NOT(A1856=""),VLOOKUP(A1856,tabel_7!A1856:C2869,2,FALSE),"")</f>
        <v/>
      </c>
      <c r="D1856" s="14" t="str">
        <f>IF(NOT(A1856=""),VLOOKUP(A1856,tabel_7!A1856:C2869,3,FALSE),"")</f>
        <v/>
      </c>
      <c r="E1856" s="25" t="str">
        <f>IF(NOT(A1856=""),VLOOKUP(_xlfn.CONCAT(C1856,", ",D1856),pg!$C$2:$D$38,2,FALSE),"")</f>
        <v/>
      </c>
      <c r="F1856" s="24" t="str">
        <f t="shared" si="57"/>
        <v/>
      </c>
      <c r="H1856" t="str">
        <f>IF(COUNTIF(tabel_7!A$2:A$1015,BR_standardformat!G1859)&gt;0,BR_standardformat!G1859,"")</f>
        <v/>
      </c>
      <c r="I1856" t="str">
        <f t="shared" si="58"/>
        <v xml:space="preserve">, </v>
      </c>
    </row>
    <row r="1857" spans="1:9" x14ac:dyDescent="0.25">
      <c r="A1857" s="14" t="str">
        <f>IF(COUNTIF(tabel_7!A$2:A$1015,BR_standardformat!G1860)&gt;0,BR_standardformat!G1860,"")</f>
        <v/>
      </c>
      <c r="B1857" s="23" t="str">
        <f>IF(NOT(A1857=""),BR_standardformat!R1860,"")</f>
        <v/>
      </c>
      <c r="C1857" s="14" t="str">
        <f>IF(NOT(A1857=""),VLOOKUP(A1857,tabel_7!A1857:C2870,2,FALSE),"")</f>
        <v/>
      </c>
      <c r="D1857" s="14" t="str">
        <f>IF(NOT(A1857=""),VLOOKUP(A1857,tabel_7!A1857:C2870,3,FALSE),"")</f>
        <v/>
      </c>
      <c r="E1857" s="25" t="str">
        <f>IF(NOT(A1857=""),VLOOKUP(_xlfn.CONCAT(C1857,", ",D1857),pg!$C$2:$D$38,2,FALSE),"")</f>
        <v/>
      </c>
      <c r="F1857" s="24" t="str">
        <f t="shared" si="57"/>
        <v/>
      </c>
      <c r="H1857" t="str">
        <f>IF(COUNTIF(tabel_7!A$2:A$1015,BR_standardformat!G1860)&gt;0,BR_standardformat!G1860,"")</f>
        <v/>
      </c>
      <c r="I1857" t="str">
        <f t="shared" si="58"/>
        <v xml:space="preserve">, </v>
      </c>
    </row>
    <row r="1858" spans="1:9" x14ac:dyDescent="0.25">
      <c r="A1858" s="14" t="str">
        <f>IF(COUNTIF(tabel_7!A$2:A$1015,BR_standardformat!G1861)&gt;0,BR_standardformat!G1861,"")</f>
        <v/>
      </c>
      <c r="B1858" s="23" t="str">
        <f>IF(NOT(A1858=""),BR_standardformat!R1861,"")</f>
        <v/>
      </c>
      <c r="C1858" s="14" t="str">
        <f>IF(NOT(A1858=""),VLOOKUP(A1858,tabel_7!A1858:C2871,2,FALSE),"")</f>
        <v/>
      </c>
      <c r="D1858" s="14" t="str">
        <f>IF(NOT(A1858=""),VLOOKUP(A1858,tabel_7!A1858:C2871,3,FALSE),"")</f>
        <v/>
      </c>
      <c r="E1858" s="25" t="str">
        <f>IF(NOT(A1858=""),VLOOKUP(_xlfn.CONCAT(C1858,", ",D1858),pg!$C$2:$D$38,2,FALSE),"")</f>
        <v/>
      </c>
      <c r="F1858" s="24" t="str">
        <f t="shared" si="57"/>
        <v/>
      </c>
      <c r="H1858" t="str">
        <f>IF(COUNTIF(tabel_7!A$2:A$1015,BR_standardformat!G1861)&gt;0,BR_standardformat!G1861,"")</f>
        <v/>
      </c>
      <c r="I1858" t="str">
        <f t="shared" si="58"/>
        <v xml:space="preserve">, </v>
      </c>
    </row>
    <row r="1859" spans="1:9" x14ac:dyDescent="0.25">
      <c r="A1859" s="14" t="str">
        <f>IF(COUNTIF(tabel_7!A$2:A$1015,BR_standardformat!G1862)&gt;0,BR_standardformat!G1862,"")</f>
        <v/>
      </c>
      <c r="B1859" s="23" t="str">
        <f>IF(NOT(A1859=""),BR_standardformat!R1862,"")</f>
        <v/>
      </c>
      <c r="C1859" s="14" t="str">
        <f>IF(NOT(A1859=""),VLOOKUP(A1859,tabel_7!A1859:C2872,2,FALSE),"")</f>
        <v/>
      </c>
      <c r="D1859" s="14" t="str">
        <f>IF(NOT(A1859=""),VLOOKUP(A1859,tabel_7!A1859:C2872,3,FALSE),"")</f>
        <v/>
      </c>
      <c r="E1859" s="25" t="str">
        <f>IF(NOT(A1859=""),VLOOKUP(_xlfn.CONCAT(C1859,", ",D1859),pg!$C$2:$D$38,2,FALSE),"")</f>
        <v/>
      </c>
      <c r="F1859" s="24" t="str">
        <f t="shared" ref="F1859:F1922" si="59">IF(NOT(B1859=""),B1859*E1859,"")</f>
        <v/>
      </c>
      <c r="H1859" t="str">
        <f>IF(COUNTIF(tabel_7!A$2:A$1015,BR_standardformat!G1862)&gt;0,BR_standardformat!G1862,"")</f>
        <v/>
      </c>
      <c r="I1859" t="str">
        <f t="shared" ref="I1859:I1922" si="60">_xlfn.CONCAT(C1859,", ",D1859)</f>
        <v xml:space="preserve">, </v>
      </c>
    </row>
    <row r="1860" spans="1:9" x14ac:dyDescent="0.25">
      <c r="A1860" s="14" t="str">
        <f>IF(COUNTIF(tabel_7!A$2:A$1015,BR_standardformat!G1863)&gt;0,BR_standardformat!G1863,"")</f>
        <v/>
      </c>
      <c r="B1860" s="23" t="str">
        <f>IF(NOT(A1860=""),BR_standardformat!R1863,"")</f>
        <v/>
      </c>
      <c r="C1860" s="14" t="str">
        <f>IF(NOT(A1860=""),VLOOKUP(A1860,tabel_7!A1860:C2873,2,FALSE),"")</f>
        <v/>
      </c>
      <c r="D1860" s="14" t="str">
        <f>IF(NOT(A1860=""),VLOOKUP(A1860,tabel_7!A1860:C2873,3,FALSE),"")</f>
        <v/>
      </c>
      <c r="E1860" s="25" t="str">
        <f>IF(NOT(A1860=""),VLOOKUP(_xlfn.CONCAT(C1860,", ",D1860),pg!$C$2:$D$38,2,FALSE),"")</f>
        <v/>
      </c>
      <c r="F1860" s="24" t="str">
        <f t="shared" si="59"/>
        <v/>
      </c>
      <c r="H1860" t="str">
        <f>IF(COUNTIF(tabel_7!A$2:A$1015,BR_standardformat!G1863)&gt;0,BR_standardformat!G1863,"")</f>
        <v/>
      </c>
      <c r="I1860" t="str">
        <f t="shared" si="60"/>
        <v xml:space="preserve">, </v>
      </c>
    </row>
    <row r="1861" spans="1:9" x14ac:dyDescent="0.25">
      <c r="A1861" s="14" t="str">
        <f>IF(COUNTIF(tabel_7!A$2:A$1015,BR_standardformat!G1864)&gt;0,BR_standardformat!G1864,"")</f>
        <v/>
      </c>
      <c r="B1861" s="23" t="str">
        <f>IF(NOT(A1861=""),BR_standardformat!R1864,"")</f>
        <v/>
      </c>
      <c r="C1861" s="14" t="str">
        <f>IF(NOT(A1861=""),VLOOKUP(A1861,tabel_7!A1861:C2874,2,FALSE),"")</f>
        <v/>
      </c>
      <c r="D1861" s="14" t="str">
        <f>IF(NOT(A1861=""),VLOOKUP(A1861,tabel_7!A1861:C2874,3,FALSE),"")</f>
        <v/>
      </c>
      <c r="E1861" s="25" t="str">
        <f>IF(NOT(A1861=""),VLOOKUP(_xlfn.CONCAT(C1861,", ",D1861),pg!$C$2:$D$38,2,FALSE),"")</f>
        <v/>
      </c>
      <c r="F1861" s="24" t="str">
        <f t="shared" si="59"/>
        <v/>
      </c>
      <c r="H1861" t="str">
        <f>IF(COUNTIF(tabel_7!A$2:A$1015,BR_standardformat!G1864)&gt;0,BR_standardformat!G1864,"")</f>
        <v/>
      </c>
      <c r="I1861" t="str">
        <f t="shared" si="60"/>
        <v xml:space="preserve">, </v>
      </c>
    </row>
    <row r="1862" spans="1:9" x14ac:dyDescent="0.25">
      <c r="A1862" s="14" t="str">
        <f>IF(COUNTIF(tabel_7!A$2:A$1015,BR_standardformat!G1865)&gt;0,BR_standardformat!G1865,"")</f>
        <v/>
      </c>
      <c r="B1862" s="23" t="str">
        <f>IF(NOT(A1862=""),BR_standardformat!R1865,"")</f>
        <v/>
      </c>
      <c r="C1862" s="14" t="str">
        <f>IF(NOT(A1862=""),VLOOKUP(A1862,tabel_7!A1862:C2875,2,FALSE),"")</f>
        <v/>
      </c>
      <c r="D1862" s="14" t="str">
        <f>IF(NOT(A1862=""),VLOOKUP(A1862,tabel_7!A1862:C2875,3,FALSE),"")</f>
        <v/>
      </c>
      <c r="E1862" s="25" t="str">
        <f>IF(NOT(A1862=""),VLOOKUP(_xlfn.CONCAT(C1862,", ",D1862),pg!$C$2:$D$38,2,FALSE),"")</f>
        <v/>
      </c>
      <c r="F1862" s="24" t="str">
        <f t="shared" si="59"/>
        <v/>
      </c>
      <c r="H1862" t="str">
        <f>IF(COUNTIF(tabel_7!A$2:A$1015,BR_standardformat!G1865)&gt;0,BR_standardformat!G1865,"")</f>
        <v/>
      </c>
      <c r="I1862" t="str">
        <f t="shared" si="60"/>
        <v xml:space="preserve">, </v>
      </c>
    </row>
    <row r="1863" spans="1:9" x14ac:dyDescent="0.25">
      <c r="A1863" s="14" t="str">
        <f>IF(COUNTIF(tabel_7!A$2:A$1015,BR_standardformat!G1866)&gt;0,BR_standardformat!G1866,"")</f>
        <v/>
      </c>
      <c r="B1863" s="23" t="str">
        <f>IF(NOT(A1863=""),BR_standardformat!R1866,"")</f>
        <v/>
      </c>
      <c r="C1863" s="14" t="str">
        <f>IF(NOT(A1863=""),VLOOKUP(A1863,tabel_7!A1863:C2876,2,FALSE),"")</f>
        <v/>
      </c>
      <c r="D1863" s="14" t="str">
        <f>IF(NOT(A1863=""),VLOOKUP(A1863,tabel_7!A1863:C2876,3,FALSE),"")</f>
        <v/>
      </c>
      <c r="E1863" s="25" t="str">
        <f>IF(NOT(A1863=""),VLOOKUP(_xlfn.CONCAT(C1863,", ",D1863),pg!$C$2:$D$38,2,FALSE),"")</f>
        <v/>
      </c>
      <c r="F1863" s="24" t="str">
        <f t="shared" si="59"/>
        <v/>
      </c>
      <c r="H1863" t="str">
        <f>IF(COUNTIF(tabel_7!A$2:A$1015,BR_standardformat!G1866)&gt;0,BR_standardformat!G1866,"")</f>
        <v/>
      </c>
      <c r="I1863" t="str">
        <f t="shared" si="60"/>
        <v xml:space="preserve">, </v>
      </c>
    </row>
    <row r="1864" spans="1:9" x14ac:dyDescent="0.25">
      <c r="A1864" s="14" t="str">
        <f>IF(COUNTIF(tabel_7!A$2:A$1015,BR_standardformat!G1867)&gt;0,BR_standardformat!G1867,"")</f>
        <v/>
      </c>
      <c r="B1864" s="23" t="str">
        <f>IF(NOT(A1864=""),BR_standardformat!R1867,"")</f>
        <v/>
      </c>
      <c r="C1864" s="14" t="str">
        <f>IF(NOT(A1864=""),VLOOKUP(A1864,tabel_7!A1864:C2877,2,FALSE),"")</f>
        <v/>
      </c>
      <c r="D1864" s="14" t="str">
        <f>IF(NOT(A1864=""),VLOOKUP(A1864,tabel_7!A1864:C2877,3,FALSE),"")</f>
        <v/>
      </c>
      <c r="E1864" s="25" t="str">
        <f>IF(NOT(A1864=""),VLOOKUP(_xlfn.CONCAT(C1864,", ",D1864),pg!$C$2:$D$38,2,FALSE),"")</f>
        <v/>
      </c>
      <c r="F1864" s="24" t="str">
        <f t="shared" si="59"/>
        <v/>
      </c>
      <c r="H1864" t="str">
        <f>IF(COUNTIF(tabel_7!A$2:A$1015,BR_standardformat!G1867)&gt;0,BR_standardformat!G1867,"")</f>
        <v/>
      </c>
      <c r="I1864" t="str">
        <f t="shared" si="60"/>
        <v xml:space="preserve">, </v>
      </c>
    </row>
    <row r="1865" spans="1:9" x14ac:dyDescent="0.25">
      <c r="A1865" s="14" t="str">
        <f>IF(COUNTIF(tabel_7!A$2:A$1015,BR_standardformat!G1868)&gt;0,BR_standardformat!G1868,"")</f>
        <v/>
      </c>
      <c r="B1865" s="23" t="str">
        <f>IF(NOT(A1865=""),BR_standardformat!R1868,"")</f>
        <v/>
      </c>
      <c r="C1865" s="14" t="str">
        <f>IF(NOT(A1865=""),VLOOKUP(A1865,tabel_7!A1865:C2878,2,FALSE),"")</f>
        <v/>
      </c>
      <c r="D1865" s="14" t="str">
        <f>IF(NOT(A1865=""),VLOOKUP(A1865,tabel_7!A1865:C2878,3,FALSE),"")</f>
        <v/>
      </c>
      <c r="E1865" s="25" t="str">
        <f>IF(NOT(A1865=""),VLOOKUP(_xlfn.CONCAT(C1865,", ",D1865),pg!$C$2:$D$38,2,FALSE),"")</f>
        <v/>
      </c>
      <c r="F1865" s="24" t="str">
        <f t="shared" si="59"/>
        <v/>
      </c>
      <c r="H1865" t="str">
        <f>IF(COUNTIF(tabel_7!A$2:A$1015,BR_standardformat!G1868)&gt;0,BR_standardformat!G1868,"")</f>
        <v/>
      </c>
      <c r="I1865" t="str">
        <f t="shared" si="60"/>
        <v xml:space="preserve">, </v>
      </c>
    </row>
    <row r="1866" spans="1:9" x14ac:dyDescent="0.25">
      <c r="A1866" s="14" t="str">
        <f>IF(COUNTIF(tabel_7!A$2:A$1015,BR_standardformat!G1869)&gt;0,BR_standardformat!G1869,"")</f>
        <v/>
      </c>
      <c r="B1866" s="23" t="str">
        <f>IF(NOT(A1866=""),BR_standardformat!R1869,"")</f>
        <v/>
      </c>
      <c r="C1866" s="14" t="str">
        <f>IF(NOT(A1866=""),VLOOKUP(A1866,tabel_7!A1866:C2879,2,FALSE),"")</f>
        <v/>
      </c>
      <c r="D1866" s="14" t="str">
        <f>IF(NOT(A1866=""),VLOOKUP(A1866,tabel_7!A1866:C2879,3,FALSE),"")</f>
        <v/>
      </c>
      <c r="E1866" s="25" t="str">
        <f>IF(NOT(A1866=""),VLOOKUP(_xlfn.CONCAT(C1866,", ",D1866),pg!$C$2:$D$38,2,FALSE),"")</f>
        <v/>
      </c>
      <c r="F1866" s="24" t="str">
        <f t="shared" si="59"/>
        <v/>
      </c>
      <c r="H1866" t="str">
        <f>IF(COUNTIF(tabel_7!A$2:A$1015,BR_standardformat!G1869)&gt;0,BR_standardformat!G1869,"")</f>
        <v/>
      </c>
      <c r="I1866" t="str">
        <f t="shared" si="60"/>
        <v xml:space="preserve">, </v>
      </c>
    </row>
    <row r="1867" spans="1:9" x14ac:dyDescent="0.25">
      <c r="A1867" s="14" t="str">
        <f>IF(COUNTIF(tabel_7!A$2:A$1015,BR_standardformat!G1870)&gt;0,BR_standardformat!G1870,"")</f>
        <v/>
      </c>
      <c r="B1867" s="23" t="str">
        <f>IF(NOT(A1867=""),BR_standardformat!R1870,"")</f>
        <v/>
      </c>
      <c r="C1867" s="14" t="str">
        <f>IF(NOT(A1867=""),VLOOKUP(A1867,tabel_7!A1867:C2880,2,FALSE),"")</f>
        <v/>
      </c>
      <c r="D1867" s="14" t="str">
        <f>IF(NOT(A1867=""),VLOOKUP(A1867,tabel_7!A1867:C2880,3,FALSE),"")</f>
        <v/>
      </c>
      <c r="E1867" s="25" t="str">
        <f>IF(NOT(A1867=""),VLOOKUP(_xlfn.CONCAT(C1867,", ",D1867),pg!$C$2:$D$38,2,FALSE),"")</f>
        <v/>
      </c>
      <c r="F1867" s="24" t="str">
        <f t="shared" si="59"/>
        <v/>
      </c>
      <c r="H1867" t="str">
        <f>IF(COUNTIF(tabel_7!A$2:A$1015,BR_standardformat!G1870)&gt;0,BR_standardformat!G1870,"")</f>
        <v/>
      </c>
      <c r="I1867" t="str">
        <f t="shared" si="60"/>
        <v xml:space="preserve">, </v>
      </c>
    </row>
    <row r="1868" spans="1:9" x14ac:dyDescent="0.25">
      <c r="A1868" s="14" t="str">
        <f>IF(COUNTIF(tabel_7!A$2:A$1015,BR_standardformat!G1871)&gt;0,BR_standardformat!G1871,"")</f>
        <v/>
      </c>
      <c r="B1868" s="23" t="str">
        <f>IF(NOT(A1868=""),BR_standardformat!R1871,"")</f>
        <v/>
      </c>
      <c r="C1868" s="14" t="str">
        <f>IF(NOT(A1868=""),VLOOKUP(A1868,tabel_7!A1868:C2881,2,FALSE),"")</f>
        <v/>
      </c>
      <c r="D1868" s="14" t="str">
        <f>IF(NOT(A1868=""),VLOOKUP(A1868,tabel_7!A1868:C2881,3,FALSE),"")</f>
        <v/>
      </c>
      <c r="E1868" s="25" t="str">
        <f>IF(NOT(A1868=""),VLOOKUP(_xlfn.CONCAT(C1868,", ",D1868),pg!$C$2:$D$38,2,FALSE),"")</f>
        <v/>
      </c>
      <c r="F1868" s="24" t="str">
        <f t="shared" si="59"/>
        <v/>
      </c>
      <c r="H1868" t="str">
        <f>IF(COUNTIF(tabel_7!A$2:A$1015,BR_standardformat!G1871)&gt;0,BR_standardformat!G1871,"")</f>
        <v/>
      </c>
      <c r="I1868" t="str">
        <f t="shared" si="60"/>
        <v xml:space="preserve">, </v>
      </c>
    </row>
    <row r="1869" spans="1:9" x14ac:dyDescent="0.25">
      <c r="A1869" s="14" t="str">
        <f>IF(COUNTIF(tabel_7!A$2:A$1015,BR_standardformat!G1872)&gt;0,BR_standardformat!G1872,"")</f>
        <v/>
      </c>
      <c r="B1869" s="23" t="str">
        <f>IF(NOT(A1869=""),BR_standardformat!R1872,"")</f>
        <v/>
      </c>
      <c r="C1869" s="14" t="str">
        <f>IF(NOT(A1869=""),VLOOKUP(A1869,tabel_7!A1869:C2882,2,FALSE),"")</f>
        <v/>
      </c>
      <c r="D1869" s="14" t="str">
        <f>IF(NOT(A1869=""),VLOOKUP(A1869,tabel_7!A1869:C2882,3,FALSE),"")</f>
        <v/>
      </c>
      <c r="E1869" s="25" t="str">
        <f>IF(NOT(A1869=""),VLOOKUP(_xlfn.CONCAT(C1869,", ",D1869),pg!$C$2:$D$38,2,FALSE),"")</f>
        <v/>
      </c>
      <c r="F1869" s="24" t="str">
        <f t="shared" si="59"/>
        <v/>
      </c>
      <c r="H1869" t="str">
        <f>IF(COUNTIF(tabel_7!A$2:A$1015,BR_standardformat!G1872)&gt;0,BR_standardformat!G1872,"")</f>
        <v/>
      </c>
      <c r="I1869" t="str">
        <f t="shared" si="60"/>
        <v xml:space="preserve">, </v>
      </c>
    </row>
    <row r="1870" spans="1:9" x14ac:dyDescent="0.25">
      <c r="A1870" s="14" t="str">
        <f>IF(COUNTIF(tabel_7!A$2:A$1015,BR_standardformat!G1873)&gt;0,BR_standardformat!G1873,"")</f>
        <v/>
      </c>
      <c r="B1870" s="23" t="str">
        <f>IF(NOT(A1870=""),BR_standardformat!R1873,"")</f>
        <v/>
      </c>
      <c r="C1870" s="14" t="str">
        <f>IF(NOT(A1870=""),VLOOKUP(A1870,tabel_7!A1870:C2883,2,FALSE),"")</f>
        <v/>
      </c>
      <c r="D1870" s="14" t="str">
        <f>IF(NOT(A1870=""),VLOOKUP(A1870,tabel_7!A1870:C2883,3,FALSE),"")</f>
        <v/>
      </c>
      <c r="E1870" s="25" t="str">
        <f>IF(NOT(A1870=""),VLOOKUP(_xlfn.CONCAT(C1870,", ",D1870),pg!$C$2:$D$38,2,FALSE),"")</f>
        <v/>
      </c>
      <c r="F1870" s="24" t="str">
        <f t="shared" si="59"/>
        <v/>
      </c>
      <c r="H1870" t="str">
        <f>IF(COUNTIF(tabel_7!A$2:A$1015,BR_standardformat!G1873)&gt;0,BR_standardformat!G1873,"")</f>
        <v/>
      </c>
      <c r="I1870" t="str">
        <f t="shared" si="60"/>
        <v xml:space="preserve">, </v>
      </c>
    </row>
    <row r="1871" spans="1:9" x14ac:dyDescent="0.25">
      <c r="A1871" s="14" t="str">
        <f>IF(COUNTIF(tabel_7!A$2:A$1015,BR_standardformat!G1874)&gt;0,BR_standardformat!G1874,"")</f>
        <v/>
      </c>
      <c r="B1871" s="23" t="str">
        <f>IF(NOT(A1871=""),BR_standardformat!R1874,"")</f>
        <v/>
      </c>
      <c r="C1871" s="14" t="str">
        <f>IF(NOT(A1871=""),VLOOKUP(A1871,tabel_7!A1871:C2884,2,FALSE),"")</f>
        <v/>
      </c>
      <c r="D1871" s="14" t="str">
        <f>IF(NOT(A1871=""),VLOOKUP(A1871,tabel_7!A1871:C2884,3,FALSE),"")</f>
        <v/>
      </c>
      <c r="E1871" s="25" t="str">
        <f>IF(NOT(A1871=""),VLOOKUP(_xlfn.CONCAT(C1871,", ",D1871),pg!$C$2:$D$38,2,FALSE),"")</f>
        <v/>
      </c>
      <c r="F1871" s="24" t="str">
        <f t="shared" si="59"/>
        <v/>
      </c>
      <c r="H1871" t="str">
        <f>IF(COUNTIF(tabel_7!A$2:A$1015,BR_standardformat!G1874)&gt;0,BR_standardformat!G1874,"")</f>
        <v/>
      </c>
      <c r="I1871" t="str">
        <f t="shared" si="60"/>
        <v xml:space="preserve">, </v>
      </c>
    </row>
    <row r="1872" spans="1:9" x14ac:dyDescent="0.25">
      <c r="A1872" s="14" t="str">
        <f>IF(COUNTIF(tabel_7!A$2:A$1015,BR_standardformat!G1875)&gt;0,BR_standardformat!G1875,"")</f>
        <v/>
      </c>
      <c r="B1872" s="23" t="str">
        <f>IF(NOT(A1872=""),BR_standardformat!R1875,"")</f>
        <v/>
      </c>
      <c r="C1872" s="14" t="str">
        <f>IF(NOT(A1872=""),VLOOKUP(A1872,tabel_7!A1872:C2885,2,FALSE),"")</f>
        <v/>
      </c>
      <c r="D1872" s="14" t="str">
        <f>IF(NOT(A1872=""),VLOOKUP(A1872,tabel_7!A1872:C2885,3,FALSE),"")</f>
        <v/>
      </c>
      <c r="E1872" s="25" t="str">
        <f>IF(NOT(A1872=""),VLOOKUP(_xlfn.CONCAT(C1872,", ",D1872),pg!$C$2:$D$38,2,FALSE),"")</f>
        <v/>
      </c>
      <c r="F1872" s="24" t="str">
        <f t="shared" si="59"/>
        <v/>
      </c>
      <c r="H1872" t="str">
        <f>IF(COUNTIF(tabel_7!A$2:A$1015,BR_standardformat!G1875)&gt;0,BR_standardformat!G1875,"")</f>
        <v/>
      </c>
      <c r="I1872" t="str">
        <f t="shared" si="60"/>
        <v xml:space="preserve">, </v>
      </c>
    </row>
    <row r="1873" spans="1:9" x14ac:dyDescent="0.25">
      <c r="A1873" s="14" t="str">
        <f>IF(COUNTIF(tabel_7!A$2:A$1015,BR_standardformat!G1876)&gt;0,BR_standardformat!G1876,"")</f>
        <v/>
      </c>
      <c r="B1873" s="23" t="str">
        <f>IF(NOT(A1873=""),BR_standardformat!R1876,"")</f>
        <v/>
      </c>
      <c r="C1873" s="14" t="str">
        <f>IF(NOT(A1873=""),VLOOKUP(A1873,tabel_7!A1873:C2886,2,FALSE),"")</f>
        <v/>
      </c>
      <c r="D1873" s="14" t="str">
        <f>IF(NOT(A1873=""),VLOOKUP(A1873,tabel_7!A1873:C2886,3,FALSE),"")</f>
        <v/>
      </c>
      <c r="E1873" s="25" t="str">
        <f>IF(NOT(A1873=""),VLOOKUP(_xlfn.CONCAT(C1873,", ",D1873),pg!$C$2:$D$38,2,FALSE),"")</f>
        <v/>
      </c>
      <c r="F1873" s="24" t="str">
        <f t="shared" si="59"/>
        <v/>
      </c>
      <c r="H1873" t="str">
        <f>IF(COUNTIF(tabel_7!A$2:A$1015,BR_standardformat!G1876)&gt;0,BR_standardformat!G1876,"")</f>
        <v/>
      </c>
      <c r="I1873" t="str">
        <f t="shared" si="60"/>
        <v xml:space="preserve">, </v>
      </c>
    </row>
    <row r="1874" spans="1:9" x14ac:dyDescent="0.25">
      <c r="A1874" s="14" t="str">
        <f>IF(COUNTIF(tabel_7!A$2:A$1015,BR_standardformat!G1877)&gt;0,BR_standardformat!G1877,"")</f>
        <v/>
      </c>
      <c r="B1874" s="23" t="str">
        <f>IF(NOT(A1874=""),BR_standardformat!R1877,"")</f>
        <v/>
      </c>
      <c r="C1874" s="14" t="str">
        <f>IF(NOT(A1874=""),VLOOKUP(A1874,tabel_7!A1874:C2887,2,FALSE),"")</f>
        <v/>
      </c>
      <c r="D1874" s="14" t="str">
        <f>IF(NOT(A1874=""),VLOOKUP(A1874,tabel_7!A1874:C2887,3,FALSE),"")</f>
        <v/>
      </c>
      <c r="E1874" s="25" t="str">
        <f>IF(NOT(A1874=""),VLOOKUP(_xlfn.CONCAT(C1874,", ",D1874),pg!$C$2:$D$38,2,FALSE),"")</f>
        <v/>
      </c>
      <c r="F1874" s="24" t="str">
        <f t="shared" si="59"/>
        <v/>
      </c>
      <c r="H1874" t="str">
        <f>IF(COUNTIF(tabel_7!A$2:A$1015,BR_standardformat!G1877)&gt;0,BR_standardformat!G1877,"")</f>
        <v/>
      </c>
      <c r="I1874" t="str">
        <f t="shared" si="60"/>
        <v xml:space="preserve">, </v>
      </c>
    </row>
    <row r="1875" spans="1:9" x14ac:dyDescent="0.25">
      <c r="A1875" s="14" t="str">
        <f>IF(COUNTIF(tabel_7!A$2:A$1015,BR_standardformat!G1878)&gt;0,BR_standardformat!G1878,"")</f>
        <v/>
      </c>
      <c r="B1875" s="23" t="str">
        <f>IF(NOT(A1875=""),BR_standardformat!R1878,"")</f>
        <v/>
      </c>
      <c r="C1875" s="14" t="str">
        <f>IF(NOT(A1875=""),VLOOKUP(A1875,tabel_7!A1875:C2888,2,FALSE),"")</f>
        <v/>
      </c>
      <c r="D1875" s="14" t="str">
        <f>IF(NOT(A1875=""),VLOOKUP(A1875,tabel_7!A1875:C2888,3,FALSE),"")</f>
        <v/>
      </c>
      <c r="E1875" s="25" t="str">
        <f>IF(NOT(A1875=""),VLOOKUP(_xlfn.CONCAT(C1875,", ",D1875),pg!$C$2:$D$38,2,FALSE),"")</f>
        <v/>
      </c>
      <c r="F1875" s="24" t="str">
        <f t="shared" si="59"/>
        <v/>
      </c>
      <c r="H1875" t="str">
        <f>IF(COUNTIF(tabel_7!A$2:A$1015,BR_standardformat!G1878)&gt;0,BR_standardformat!G1878,"")</f>
        <v/>
      </c>
      <c r="I1875" t="str">
        <f t="shared" si="60"/>
        <v xml:space="preserve">, </v>
      </c>
    </row>
    <row r="1876" spans="1:9" x14ac:dyDescent="0.25">
      <c r="A1876" s="14" t="str">
        <f>IF(COUNTIF(tabel_7!A$2:A$1015,BR_standardformat!G1879)&gt;0,BR_standardformat!G1879,"")</f>
        <v/>
      </c>
      <c r="B1876" s="23" t="str">
        <f>IF(NOT(A1876=""),BR_standardformat!R1879,"")</f>
        <v/>
      </c>
      <c r="C1876" s="14" t="str">
        <f>IF(NOT(A1876=""),VLOOKUP(A1876,tabel_7!A1876:C2889,2,FALSE),"")</f>
        <v/>
      </c>
      <c r="D1876" s="14" t="str">
        <f>IF(NOT(A1876=""),VLOOKUP(A1876,tabel_7!A1876:C2889,3,FALSE),"")</f>
        <v/>
      </c>
      <c r="E1876" s="25" t="str">
        <f>IF(NOT(A1876=""),VLOOKUP(_xlfn.CONCAT(C1876,", ",D1876),pg!$C$2:$D$38,2,FALSE),"")</f>
        <v/>
      </c>
      <c r="F1876" s="24" t="str">
        <f t="shared" si="59"/>
        <v/>
      </c>
      <c r="H1876" t="str">
        <f>IF(COUNTIF(tabel_7!A$2:A$1015,BR_standardformat!G1879)&gt;0,BR_standardformat!G1879,"")</f>
        <v/>
      </c>
      <c r="I1876" t="str">
        <f t="shared" si="60"/>
        <v xml:space="preserve">, </v>
      </c>
    </row>
    <row r="1877" spans="1:9" x14ac:dyDescent="0.25">
      <c r="A1877" s="14" t="str">
        <f>IF(COUNTIF(tabel_7!A$2:A$1015,BR_standardformat!G1880)&gt;0,BR_standardformat!G1880,"")</f>
        <v/>
      </c>
      <c r="B1877" s="23" t="str">
        <f>IF(NOT(A1877=""),BR_standardformat!R1880,"")</f>
        <v/>
      </c>
      <c r="C1877" s="14" t="str">
        <f>IF(NOT(A1877=""),VLOOKUP(A1877,tabel_7!A1877:C2890,2,FALSE),"")</f>
        <v/>
      </c>
      <c r="D1877" s="14" t="str">
        <f>IF(NOT(A1877=""),VLOOKUP(A1877,tabel_7!A1877:C2890,3,FALSE),"")</f>
        <v/>
      </c>
      <c r="E1877" s="25" t="str">
        <f>IF(NOT(A1877=""),VLOOKUP(_xlfn.CONCAT(C1877,", ",D1877),pg!$C$2:$D$38,2,FALSE),"")</f>
        <v/>
      </c>
      <c r="F1877" s="24" t="str">
        <f t="shared" si="59"/>
        <v/>
      </c>
      <c r="H1877" t="str">
        <f>IF(COUNTIF(tabel_7!A$2:A$1015,BR_standardformat!G1880)&gt;0,BR_standardformat!G1880,"")</f>
        <v/>
      </c>
      <c r="I1877" t="str">
        <f t="shared" si="60"/>
        <v xml:space="preserve">, </v>
      </c>
    </row>
    <row r="1878" spans="1:9" x14ac:dyDescent="0.25">
      <c r="A1878" s="14" t="str">
        <f>IF(COUNTIF(tabel_7!A$2:A$1015,BR_standardformat!G1881)&gt;0,BR_standardformat!G1881,"")</f>
        <v/>
      </c>
      <c r="B1878" s="23" t="str">
        <f>IF(NOT(A1878=""),BR_standardformat!R1881,"")</f>
        <v/>
      </c>
      <c r="C1878" s="14" t="str">
        <f>IF(NOT(A1878=""),VLOOKUP(A1878,tabel_7!A1878:C2891,2,FALSE),"")</f>
        <v/>
      </c>
      <c r="D1878" s="14" t="str">
        <f>IF(NOT(A1878=""),VLOOKUP(A1878,tabel_7!A1878:C2891,3,FALSE),"")</f>
        <v/>
      </c>
      <c r="E1878" s="25" t="str">
        <f>IF(NOT(A1878=""),VLOOKUP(_xlfn.CONCAT(C1878,", ",D1878),pg!$C$2:$D$38,2,FALSE),"")</f>
        <v/>
      </c>
      <c r="F1878" s="24" t="str">
        <f t="shared" si="59"/>
        <v/>
      </c>
      <c r="H1878" t="str">
        <f>IF(COUNTIF(tabel_7!A$2:A$1015,BR_standardformat!G1881)&gt;0,BR_standardformat!G1881,"")</f>
        <v/>
      </c>
      <c r="I1878" t="str">
        <f t="shared" si="60"/>
        <v xml:space="preserve">, </v>
      </c>
    </row>
    <row r="1879" spans="1:9" x14ac:dyDescent="0.25">
      <c r="A1879" s="14" t="str">
        <f>IF(COUNTIF(tabel_7!A$2:A$1015,BR_standardformat!G1882)&gt;0,BR_standardformat!G1882,"")</f>
        <v/>
      </c>
      <c r="B1879" s="23" t="str">
        <f>IF(NOT(A1879=""),BR_standardformat!R1882,"")</f>
        <v/>
      </c>
      <c r="C1879" s="14" t="str">
        <f>IF(NOT(A1879=""),VLOOKUP(A1879,tabel_7!A1879:C2892,2,FALSE),"")</f>
        <v/>
      </c>
      <c r="D1879" s="14" t="str">
        <f>IF(NOT(A1879=""),VLOOKUP(A1879,tabel_7!A1879:C2892,3,FALSE),"")</f>
        <v/>
      </c>
      <c r="E1879" s="25" t="str">
        <f>IF(NOT(A1879=""),VLOOKUP(_xlfn.CONCAT(C1879,", ",D1879),pg!$C$2:$D$38,2,FALSE),"")</f>
        <v/>
      </c>
      <c r="F1879" s="24" t="str">
        <f t="shared" si="59"/>
        <v/>
      </c>
      <c r="H1879" t="str">
        <f>IF(COUNTIF(tabel_7!A$2:A$1015,BR_standardformat!G1882)&gt;0,BR_standardformat!G1882,"")</f>
        <v/>
      </c>
      <c r="I1879" t="str">
        <f t="shared" si="60"/>
        <v xml:space="preserve">, </v>
      </c>
    </row>
    <row r="1880" spans="1:9" x14ac:dyDescent="0.25">
      <c r="A1880" s="14" t="str">
        <f>IF(COUNTIF(tabel_7!A$2:A$1015,BR_standardformat!G1883)&gt;0,BR_standardformat!G1883,"")</f>
        <v/>
      </c>
      <c r="B1880" s="23" t="str">
        <f>IF(NOT(A1880=""),BR_standardformat!R1883,"")</f>
        <v/>
      </c>
      <c r="C1880" s="14" t="str">
        <f>IF(NOT(A1880=""),VLOOKUP(A1880,tabel_7!A1880:C2893,2,FALSE),"")</f>
        <v/>
      </c>
      <c r="D1880" s="14" t="str">
        <f>IF(NOT(A1880=""),VLOOKUP(A1880,tabel_7!A1880:C2893,3,FALSE),"")</f>
        <v/>
      </c>
      <c r="E1880" s="25" t="str">
        <f>IF(NOT(A1880=""),VLOOKUP(_xlfn.CONCAT(C1880,", ",D1880),pg!$C$2:$D$38,2,FALSE),"")</f>
        <v/>
      </c>
      <c r="F1880" s="24" t="str">
        <f t="shared" si="59"/>
        <v/>
      </c>
      <c r="H1880" t="str">
        <f>IF(COUNTIF(tabel_7!A$2:A$1015,BR_standardformat!G1883)&gt;0,BR_standardformat!G1883,"")</f>
        <v/>
      </c>
      <c r="I1880" t="str">
        <f t="shared" si="60"/>
        <v xml:space="preserve">, </v>
      </c>
    </row>
    <row r="1881" spans="1:9" x14ac:dyDescent="0.25">
      <c r="A1881" s="14" t="str">
        <f>IF(COUNTIF(tabel_7!A$2:A$1015,BR_standardformat!G1884)&gt;0,BR_standardformat!G1884,"")</f>
        <v/>
      </c>
      <c r="B1881" s="23" t="str">
        <f>IF(NOT(A1881=""),BR_standardformat!R1884,"")</f>
        <v/>
      </c>
      <c r="C1881" s="14" t="str">
        <f>IF(NOT(A1881=""),VLOOKUP(A1881,tabel_7!A1881:C2894,2,FALSE),"")</f>
        <v/>
      </c>
      <c r="D1881" s="14" t="str">
        <f>IF(NOT(A1881=""),VLOOKUP(A1881,tabel_7!A1881:C2894,3,FALSE),"")</f>
        <v/>
      </c>
      <c r="E1881" s="25" t="str">
        <f>IF(NOT(A1881=""),VLOOKUP(_xlfn.CONCAT(C1881,", ",D1881),pg!$C$2:$D$38,2,FALSE),"")</f>
        <v/>
      </c>
      <c r="F1881" s="24" t="str">
        <f t="shared" si="59"/>
        <v/>
      </c>
      <c r="H1881" t="str">
        <f>IF(COUNTIF(tabel_7!A$2:A$1015,BR_standardformat!G1884)&gt;0,BR_standardformat!G1884,"")</f>
        <v/>
      </c>
      <c r="I1881" t="str">
        <f t="shared" si="60"/>
        <v xml:space="preserve">, </v>
      </c>
    </row>
    <row r="1882" spans="1:9" x14ac:dyDescent="0.25">
      <c r="A1882" s="14" t="str">
        <f>IF(COUNTIF(tabel_7!A$2:A$1015,BR_standardformat!G1885)&gt;0,BR_standardformat!G1885,"")</f>
        <v/>
      </c>
      <c r="B1882" s="23" t="str">
        <f>IF(NOT(A1882=""),BR_standardformat!R1885,"")</f>
        <v/>
      </c>
      <c r="C1882" s="14" t="str">
        <f>IF(NOT(A1882=""),VLOOKUP(A1882,tabel_7!A1882:C2895,2,FALSE),"")</f>
        <v/>
      </c>
      <c r="D1882" s="14" t="str">
        <f>IF(NOT(A1882=""),VLOOKUP(A1882,tabel_7!A1882:C2895,3,FALSE),"")</f>
        <v/>
      </c>
      <c r="E1882" s="25" t="str">
        <f>IF(NOT(A1882=""),VLOOKUP(_xlfn.CONCAT(C1882,", ",D1882),pg!$C$2:$D$38,2,FALSE),"")</f>
        <v/>
      </c>
      <c r="F1882" s="24" t="str">
        <f t="shared" si="59"/>
        <v/>
      </c>
      <c r="H1882" t="str">
        <f>IF(COUNTIF(tabel_7!A$2:A$1015,BR_standardformat!G1885)&gt;0,BR_standardformat!G1885,"")</f>
        <v/>
      </c>
      <c r="I1882" t="str">
        <f t="shared" si="60"/>
        <v xml:space="preserve">, </v>
      </c>
    </row>
    <row r="1883" spans="1:9" x14ac:dyDescent="0.25">
      <c r="A1883" s="14" t="str">
        <f>IF(COUNTIF(tabel_7!A$2:A$1015,BR_standardformat!G1886)&gt;0,BR_standardformat!G1886,"")</f>
        <v/>
      </c>
      <c r="B1883" s="23" t="str">
        <f>IF(NOT(A1883=""),BR_standardformat!R1886,"")</f>
        <v/>
      </c>
      <c r="C1883" s="14" t="str">
        <f>IF(NOT(A1883=""),VLOOKUP(A1883,tabel_7!A1883:C2896,2,FALSE),"")</f>
        <v/>
      </c>
      <c r="D1883" s="14" t="str">
        <f>IF(NOT(A1883=""),VLOOKUP(A1883,tabel_7!A1883:C2896,3,FALSE),"")</f>
        <v/>
      </c>
      <c r="E1883" s="25" t="str">
        <f>IF(NOT(A1883=""),VLOOKUP(_xlfn.CONCAT(C1883,", ",D1883),pg!$C$2:$D$38,2,FALSE),"")</f>
        <v/>
      </c>
      <c r="F1883" s="24" t="str">
        <f t="shared" si="59"/>
        <v/>
      </c>
      <c r="H1883" t="str">
        <f>IF(COUNTIF(tabel_7!A$2:A$1015,BR_standardformat!G1886)&gt;0,BR_standardformat!G1886,"")</f>
        <v/>
      </c>
      <c r="I1883" t="str">
        <f t="shared" si="60"/>
        <v xml:space="preserve">, </v>
      </c>
    </row>
    <row r="1884" spans="1:9" x14ac:dyDescent="0.25">
      <c r="A1884" s="14" t="str">
        <f>IF(COUNTIF(tabel_7!A$2:A$1015,BR_standardformat!G1887)&gt;0,BR_standardformat!G1887,"")</f>
        <v/>
      </c>
      <c r="B1884" s="23" t="str">
        <f>IF(NOT(A1884=""),BR_standardformat!R1887,"")</f>
        <v/>
      </c>
      <c r="C1884" s="14" t="str">
        <f>IF(NOT(A1884=""),VLOOKUP(A1884,tabel_7!A1884:C2897,2,FALSE),"")</f>
        <v/>
      </c>
      <c r="D1884" s="14" t="str">
        <f>IF(NOT(A1884=""),VLOOKUP(A1884,tabel_7!A1884:C2897,3,FALSE),"")</f>
        <v/>
      </c>
      <c r="E1884" s="25" t="str">
        <f>IF(NOT(A1884=""),VLOOKUP(_xlfn.CONCAT(C1884,", ",D1884),pg!$C$2:$D$38,2,FALSE),"")</f>
        <v/>
      </c>
      <c r="F1884" s="24" t="str">
        <f t="shared" si="59"/>
        <v/>
      </c>
      <c r="H1884" t="str">
        <f>IF(COUNTIF(tabel_7!A$2:A$1015,BR_standardformat!G1887)&gt;0,BR_standardformat!G1887,"")</f>
        <v/>
      </c>
      <c r="I1884" t="str">
        <f t="shared" si="60"/>
        <v xml:space="preserve">, </v>
      </c>
    </row>
    <row r="1885" spans="1:9" x14ac:dyDescent="0.25">
      <c r="A1885" s="14" t="str">
        <f>IF(COUNTIF(tabel_7!A$2:A$1015,BR_standardformat!G1888)&gt;0,BR_standardformat!G1888,"")</f>
        <v/>
      </c>
      <c r="B1885" s="23" t="str">
        <f>IF(NOT(A1885=""),BR_standardformat!R1888,"")</f>
        <v/>
      </c>
      <c r="C1885" s="14" t="str">
        <f>IF(NOT(A1885=""),VLOOKUP(A1885,tabel_7!A1885:C2898,2,FALSE),"")</f>
        <v/>
      </c>
      <c r="D1885" s="14" t="str">
        <f>IF(NOT(A1885=""),VLOOKUP(A1885,tabel_7!A1885:C2898,3,FALSE),"")</f>
        <v/>
      </c>
      <c r="E1885" s="25" t="str">
        <f>IF(NOT(A1885=""),VLOOKUP(_xlfn.CONCAT(C1885,", ",D1885),pg!$C$2:$D$38,2,FALSE),"")</f>
        <v/>
      </c>
      <c r="F1885" s="24" t="str">
        <f t="shared" si="59"/>
        <v/>
      </c>
      <c r="H1885" t="str">
        <f>IF(COUNTIF(tabel_7!A$2:A$1015,BR_standardformat!G1888)&gt;0,BR_standardformat!G1888,"")</f>
        <v/>
      </c>
      <c r="I1885" t="str">
        <f t="shared" si="60"/>
        <v xml:space="preserve">, </v>
      </c>
    </row>
    <row r="1886" spans="1:9" x14ac:dyDescent="0.25">
      <c r="A1886" s="14" t="str">
        <f>IF(COUNTIF(tabel_7!A$2:A$1015,BR_standardformat!G1889)&gt;0,BR_standardformat!G1889,"")</f>
        <v/>
      </c>
      <c r="B1886" s="23" t="str">
        <f>IF(NOT(A1886=""),BR_standardformat!R1889,"")</f>
        <v/>
      </c>
      <c r="C1886" s="14" t="str">
        <f>IF(NOT(A1886=""),VLOOKUP(A1886,tabel_7!A1886:C2899,2,FALSE),"")</f>
        <v/>
      </c>
      <c r="D1886" s="14" t="str">
        <f>IF(NOT(A1886=""),VLOOKUP(A1886,tabel_7!A1886:C2899,3,FALSE),"")</f>
        <v/>
      </c>
      <c r="E1886" s="25" t="str">
        <f>IF(NOT(A1886=""),VLOOKUP(_xlfn.CONCAT(C1886,", ",D1886),pg!$C$2:$D$38,2,FALSE),"")</f>
        <v/>
      </c>
      <c r="F1886" s="24" t="str">
        <f t="shared" si="59"/>
        <v/>
      </c>
      <c r="H1886" t="str">
        <f>IF(COUNTIF(tabel_7!A$2:A$1015,BR_standardformat!G1889)&gt;0,BR_standardformat!G1889,"")</f>
        <v/>
      </c>
      <c r="I1886" t="str">
        <f t="shared" si="60"/>
        <v xml:space="preserve">, </v>
      </c>
    </row>
    <row r="1887" spans="1:9" x14ac:dyDescent="0.25">
      <c r="A1887" s="14" t="str">
        <f>IF(COUNTIF(tabel_7!A$2:A$1015,BR_standardformat!G1890)&gt;0,BR_standardformat!G1890,"")</f>
        <v/>
      </c>
      <c r="B1887" s="23" t="str">
        <f>IF(NOT(A1887=""),BR_standardformat!R1890,"")</f>
        <v/>
      </c>
      <c r="C1887" s="14" t="str">
        <f>IF(NOT(A1887=""),VLOOKUP(A1887,tabel_7!A1887:C2900,2,FALSE),"")</f>
        <v/>
      </c>
      <c r="D1887" s="14" t="str">
        <f>IF(NOT(A1887=""),VLOOKUP(A1887,tabel_7!A1887:C2900,3,FALSE),"")</f>
        <v/>
      </c>
      <c r="E1887" s="25" t="str">
        <f>IF(NOT(A1887=""),VLOOKUP(_xlfn.CONCAT(C1887,", ",D1887),pg!$C$2:$D$38,2,FALSE),"")</f>
        <v/>
      </c>
      <c r="F1887" s="24" t="str">
        <f t="shared" si="59"/>
        <v/>
      </c>
      <c r="H1887" t="str">
        <f>IF(COUNTIF(tabel_7!A$2:A$1015,BR_standardformat!G1890)&gt;0,BR_standardformat!G1890,"")</f>
        <v/>
      </c>
      <c r="I1887" t="str">
        <f t="shared" si="60"/>
        <v xml:space="preserve">, </v>
      </c>
    </row>
    <row r="1888" spans="1:9" x14ac:dyDescent="0.25">
      <c r="A1888" s="14" t="str">
        <f>IF(COUNTIF(tabel_7!A$2:A$1015,BR_standardformat!G1891)&gt;0,BR_standardformat!G1891,"")</f>
        <v/>
      </c>
      <c r="B1888" s="23" t="str">
        <f>IF(NOT(A1888=""),BR_standardformat!R1891,"")</f>
        <v/>
      </c>
      <c r="C1888" s="14" t="str">
        <f>IF(NOT(A1888=""),VLOOKUP(A1888,tabel_7!A1888:C2901,2,FALSE),"")</f>
        <v/>
      </c>
      <c r="D1888" s="14" t="str">
        <f>IF(NOT(A1888=""),VLOOKUP(A1888,tabel_7!A1888:C2901,3,FALSE),"")</f>
        <v/>
      </c>
      <c r="E1888" s="25" t="str">
        <f>IF(NOT(A1888=""),VLOOKUP(_xlfn.CONCAT(C1888,", ",D1888),pg!$C$2:$D$38,2,FALSE),"")</f>
        <v/>
      </c>
      <c r="F1888" s="24" t="str">
        <f t="shared" si="59"/>
        <v/>
      </c>
      <c r="H1888" t="str">
        <f>IF(COUNTIF(tabel_7!A$2:A$1015,BR_standardformat!G1891)&gt;0,BR_standardformat!G1891,"")</f>
        <v/>
      </c>
      <c r="I1888" t="str">
        <f t="shared" si="60"/>
        <v xml:space="preserve">, </v>
      </c>
    </row>
    <row r="1889" spans="1:9" x14ac:dyDescent="0.25">
      <c r="A1889" s="14" t="str">
        <f>IF(COUNTIF(tabel_7!A$2:A$1015,BR_standardformat!G1892)&gt;0,BR_standardformat!G1892,"")</f>
        <v/>
      </c>
      <c r="B1889" s="23" t="str">
        <f>IF(NOT(A1889=""),BR_standardformat!R1892,"")</f>
        <v/>
      </c>
      <c r="C1889" s="14" t="str">
        <f>IF(NOT(A1889=""),VLOOKUP(A1889,tabel_7!A1889:C2902,2,FALSE),"")</f>
        <v/>
      </c>
      <c r="D1889" s="14" t="str">
        <f>IF(NOT(A1889=""),VLOOKUP(A1889,tabel_7!A1889:C2902,3,FALSE),"")</f>
        <v/>
      </c>
      <c r="E1889" s="25" t="str">
        <f>IF(NOT(A1889=""),VLOOKUP(_xlfn.CONCAT(C1889,", ",D1889),pg!$C$2:$D$38,2,FALSE),"")</f>
        <v/>
      </c>
      <c r="F1889" s="24" t="str">
        <f t="shared" si="59"/>
        <v/>
      </c>
      <c r="H1889" t="str">
        <f>IF(COUNTIF(tabel_7!A$2:A$1015,BR_standardformat!G1892)&gt;0,BR_standardformat!G1892,"")</f>
        <v/>
      </c>
      <c r="I1889" t="str">
        <f t="shared" si="60"/>
        <v xml:space="preserve">, </v>
      </c>
    </row>
    <row r="1890" spans="1:9" x14ac:dyDescent="0.25">
      <c r="A1890" s="14" t="str">
        <f>IF(COUNTIF(tabel_7!A$2:A$1015,BR_standardformat!G1893)&gt;0,BR_standardformat!G1893,"")</f>
        <v/>
      </c>
      <c r="B1890" s="23" t="str">
        <f>IF(NOT(A1890=""),BR_standardformat!R1893,"")</f>
        <v/>
      </c>
      <c r="C1890" s="14" t="str">
        <f>IF(NOT(A1890=""),VLOOKUP(A1890,tabel_7!A1890:C2903,2,FALSE),"")</f>
        <v/>
      </c>
      <c r="D1890" s="14" t="str">
        <f>IF(NOT(A1890=""),VLOOKUP(A1890,tabel_7!A1890:C2903,3,FALSE),"")</f>
        <v/>
      </c>
      <c r="E1890" s="25" t="str">
        <f>IF(NOT(A1890=""),VLOOKUP(_xlfn.CONCAT(C1890,", ",D1890),pg!$C$2:$D$38,2,FALSE),"")</f>
        <v/>
      </c>
      <c r="F1890" s="24" t="str">
        <f t="shared" si="59"/>
        <v/>
      </c>
      <c r="H1890" t="str">
        <f>IF(COUNTIF(tabel_7!A$2:A$1015,BR_standardformat!G1893)&gt;0,BR_standardformat!G1893,"")</f>
        <v/>
      </c>
      <c r="I1890" t="str">
        <f t="shared" si="60"/>
        <v xml:space="preserve">, </v>
      </c>
    </row>
    <row r="1891" spans="1:9" x14ac:dyDescent="0.25">
      <c r="A1891" s="14" t="str">
        <f>IF(COUNTIF(tabel_7!A$2:A$1015,BR_standardformat!G1894)&gt;0,BR_standardformat!G1894,"")</f>
        <v/>
      </c>
      <c r="B1891" s="23" t="str">
        <f>IF(NOT(A1891=""),BR_standardformat!R1894,"")</f>
        <v/>
      </c>
      <c r="C1891" s="14" t="str">
        <f>IF(NOT(A1891=""),VLOOKUP(A1891,tabel_7!A1891:C2904,2,FALSE),"")</f>
        <v/>
      </c>
      <c r="D1891" s="14" t="str">
        <f>IF(NOT(A1891=""),VLOOKUP(A1891,tabel_7!A1891:C2904,3,FALSE),"")</f>
        <v/>
      </c>
      <c r="E1891" s="25" t="str">
        <f>IF(NOT(A1891=""),VLOOKUP(_xlfn.CONCAT(C1891,", ",D1891),pg!$C$2:$D$38,2,FALSE),"")</f>
        <v/>
      </c>
      <c r="F1891" s="24" t="str">
        <f t="shared" si="59"/>
        <v/>
      </c>
      <c r="H1891" t="str">
        <f>IF(COUNTIF(tabel_7!A$2:A$1015,BR_standardformat!G1894)&gt;0,BR_standardformat!G1894,"")</f>
        <v/>
      </c>
      <c r="I1891" t="str">
        <f t="shared" si="60"/>
        <v xml:space="preserve">, </v>
      </c>
    </row>
    <row r="1892" spans="1:9" x14ac:dyDescent="0.25">
      <c r="A1892" s="14" t="str">
        <f>IF(COUNTIF(tabel_7!A$2:A$1015,BR_standardformat!G1895)&gt;0,BR_standardformat!G1895,"")</f>
        <v/>
      </c>
      <c r="B1892" s="23" t="str">
        <f>IF(NOT(A1892=""),BR_standardformat!R1895,"")</f>
        <v/>
      </c>
      <c r="C1892" s="14" t="str">
        <f>IF(NOT(A1892=""),VLOOKUP(A1892,tabel_7!A1892:C2905,2,FALSE),"")</f>
        <v/>
      </c>
      <c r="D1892" s="14" t="str">
        <f>IF(NOT(A1892=""),VLOOKUP(A1892,tabel_7!A1892:C2905,3,FALSE),"")</f>
        <v/>
      </c>
      <c r="E1892" s="25" t="str">
        <f>IF(NOT(A1892=""),VLOOKUP(_xlfn.CONCAT(C1892,", ",D1892),pg!$C$2:$D$38,2,FALSE),"")</f>
        <v/>
      </c>
      <c r="F1892" s="24" t="str">
        <f t="shared" si="59"/>
        <v/>
      </c>
      <c r="H1892" t="str">
        <f>IF(COUNTIF(tabel_7!A$2:A$1015,BR_standardformat!G1895)&gt;0,BR_standardformat!G1895,"")</f>
        <v/>
      </c>
      <c r="I1892" t="str">
        <f t="shared" si="60"/>
        <v xml:space="preserve">, </v>
      </c>
    </row>
    <row r="1893" spans="1:9" x14ac:dyDescent="0.25">
      <c r="A1893" s="14" t="str">
        <f>IF(COUNTIF(tabel_7!A$2:A$1015,BR_standardformat!G1896)&gt;0,BR_standardformat!G1896,"")</f>
        <v/>
      </c>
      <c r="B1893" s="23" t="str">
        <f>IF(NOT(A1893=""),BR_standardformat!R1896,"")</f>
        <v/>
      </c>
      <c r="C1893" s="14" t="str">
        <f>IF(NOT(A1893=""),VLOOKUP(A1893,tabel_7!A1893:C2906,2,FALSE),"")</f>
        <v/>
      </c>
      <c r="D1893" s="14" t="str">
        <f>IF(NOT(A1893=""),VLOOKUP(A1893,tabel_7!A1893:C2906,3,FALSE),"")</f>
        <v/>
      </c>
      <c r="E1893" s="25" t="str">
        <f>IF(NOT(A1893=""),VLOOKUP(_xlfn.CONCAT(C1893,", ",D1893),pg!$C$2:$D$38,2,FALSE),"")</f>
        <v/>
      </c>
      <c r="F1893" s="24" t="str">
        <f t="shared" si="59"/>
        <v/>
      </c>
      <c r="H1893" t="str">
        <f>IF(COUNTIF(tabel_7!A$2:A$1015,BR_standardformat!G1896)&gt;0,BR_standardformat!G1896,"")</f>
        <v/>
      </c>
      <c r="I1893" t="str">
        <f t="shared" si="60"/>
        <v xml:space="preserve">, </v>
      </c>
    </row>
    <row r="1894" spans="1:9" x14ac:dyDescent="0.25">
      <c r="A1894" s="14" t="str">
        <f>IF(COUNTIF(tabel_7!A$2:A$1015,BR_standardformat!G1897)&gt;0,BR_standardformat!G1897,"")</f>
        <v/>
      </c>
      <c r="B1894" s="23" t="str">
        <f>IF(NOT(A1894=""),BR_standardformat!R1897,"")</f>
        <v/>
      </c>
      <c r="C1894" s="14" t="str">
        <f>IF(NOT(A1894=""),VLOOKUP(A1894,tabel_7!A1894:C2907,2,FALSE),"")</f>
        <v/>
      </c>
      <c r="D1894" s="14" t="str">
        <f>IF(NOT(A1894=""),VLOOKUP(A1894,tabel_7!A1894:C2907,3,FALSE),"")</f>
        <v/>
      </c>
      <c r="E1894" s="25" t="str">
        <f>IF(NOT(A1894=""),VLOOKUP(_xlfn.CONCAT(C1894,", ",D1894),pg!$C$2:$D$38,2,FALSE),"")</f>
        <v/>
      </c>
      <c r="F1894" s="24" t="str">
        <f t="shared" si="59"/>
        <v/>
      </c>
      <c r="H1894" t="str">
        <f>IF(COUNTIF(tabel_7!A$2:A$1015,BR_standardformat!G1897)&gt;0,BR_standardformat!G1897,"")</f>
        <v/>
      </c>
      <c r="I1894" t="str">
        <f t="shared" si="60"/>
        <v xml:space="preserve">, </v>
      </c>
    </row>
    <row r="1895" spans="1:9" x14ac:dyDescent="0.25">
      <c r="A1895" s="14" t="str">
        <f>IF(COUNTIF(tabel_7!A$2:A$1015,BR_standardformat!G1898)&gt;0,BR_standardformat!G1898,"")</f>
        <v/>
      </c>
      <c r="B1895" s="23" t="str">
        <f>IF(NOT(A1895=""),BR_standardformat!R1898,"")</f>
        <v/>
      </c>
      <c r="C1895" s="14" t="str">
        <f>IF(NOT(A1895=""),VLOOKUP(A1895,tabel_7!A1895:C2908,2,FALSE),"")</f>
        <v/>
      </c>
      <c r="D1895" s="14" t="str">
        <f>IF(NOT(A1895=""),VLOOKUP(A1895,tabel_7!A1895:C2908,3,FALSE),"")</f>
        <v/>
      </c>
      <c r="E1895" s="25" t="str">
        <f>IF(NOT(A1895=""),VLOOKUP(_xlfn.CONCAT(C1895,", ",D1895),pg!$C$2:$D$38,2,FALSE),"")</f>
        <v/>
      </c>
      <c r="F1895" s="24" t="str">
        <f t="shared" si="59"/>
        <v/>
      </c>
      <c r="H1895" t="str">
        <f>IF(COUNTIF(tabel_7!A$2:A$1015,BR_standardformat!G1898)&gt;0,BR_standardformat!G1898,"")</f>
        <v/>
      </c>
      <c r="I1895" t="str">
        <f t="shared" si="60"/>
        <v xml:space="preserve">, </v>
      </c>
    </row>
    <row r="1896" spans="1:9" x14ac:dyDescent="0.25">
      <c r="A1896" s="14" t="str">
        <f>IF(COUNTIF(tabel_7!A$2:A$1015,BR_standardformat!G1899)&gt;0,BR_standardformat!G1899,"")</f>
        <v/>
      </c>
      <c r="B1896" s="23" t="str">
        <f>IF(NOT(A1896=""),BR_standardformat!R1899,"")</f>
        <v/>
      </c>
      <c r="C1896" s="14" t="str">
        <f>IF(NOT(A1896=""),VLOOKUP(A1896,tabel_7!A1896:C2909,2,FALSE),"")</f>
        <v/>
      </c>
      <c r="D1896" s="14" t="str">
        <f>IF(NOT(A1896=""),VLOOKUP(A1896,tabel_7!A1896:C2909,3,FALSE),"")</f>
        <v/>
      </c>
      <c r="E1896" s="25" t="str">
        <f>IF(NOT(A1896=""),VLOOKUP(_xlfn.CONCAT(C1896,", ",D1896),pg!$C$2:$D$38,2,FALSE),"")</f>
        <v/>
      </c>
      <c r="F1896" s="24" t="str">
        <f t="shared" si="59"/>
        <v/>
      </c>
      <c r="H1896" t="str">
        <f>IF(COUNTIF(tabel_7!A$2:A$1015,BR_standardformat!G1899)&gt;0,BR_standardformat!G1899,"")</f>
        <v/>
      </c>
      <c r="I1896" t="str">
        <f t="shared" si="60"/>
        <v xml:space="preserve">, </v>
      </c>
    </row>
    <row r="1897" spans="1:9" x14ac:dyDescent="0.25">
      <c r="A1897" s="14" t="str">
        <f>IF(COUNTIF(tabel_7!A$2:A$1015,BR_standardformat!G1900)&gt;0,BR_standardformat!G1900,"")</f>
        <v/>
      </c>
      <c r="B1897" s="23" t="str">
        <f>IF(NOT(A1897=""),BR_standardformat!R1900,"")</f>
        <v/>
      </c>
      <c r="C1897" s="14" t="str">
        <f>IF(NOT(A1897=""),VLOOKUP(A1897,tabel_7!A1897:C2910,2,FALSE),"")</f>
        <v/>
      </c>
      <c r="D1897" s="14" t="str">
        <f>IF(NOT(A1897=""),VLOOKUP(A1897,tabel_7!A1897:C2910,3,FALSE),"")</f>
        <v/>
      </c>
      <c r="E1897" s="25" t="str">
        <f>IF(NOT(A1897=""),VLOOKUP(_xlfn.CONCAT(C1897,", ",D1897),pg!$C$2:$D$38,2,FALSE),"")</f>
        <v/>
      </c>
      <c r="F1897" s="24" t="str">
        <f t="shared" si="59"/>
        <v/>
      </c>
      <c r="H1897" t="str">
        <f>IF(COUNTIF(tabel_7!A$2:A$1015,BR_standardformat!G1900)&gt;0,BR_standardformat!G1900,"")</f>
        <v/>
      </c>
      <c r="I1897" t="str">
        <f t="shared" si="60"/>
        <v xml:space="preserve">, </v>
      </c>
    </row>
    <row r="1898" spans="1:9" x14ac:dyDescent="0.25">
      <c r="A1898" s="14" t="str">
        <f>IF(COUNTIF(tabel_7!A$2:A$1015,BR_standardformat!G1901)&gt;0,BR_standardformat!G1901,"")</f>
        <v/>
      </c>
      <c r="B1898" s="23" t="str">
        <f>IF(NOT(A1898=""),BR_standardformat!R1901,"")</f>
        <v/>
      </c>
      <c r="C1898" s="14" t="str">
        <f>IF(NOT(A1898=""),VLOOKUP(A1898,tabel_7!A1898:C2911,2,FALSE),"")</f>
        <v/>
      </c>
      <c r="D1898" s="14" t="str">
        <f>IF(NOT(A1898=""),VLOOKUP(A1898,tabel_7!A1898:C2911,3,FALSE),"")</f>
        <v/>
      </c>
      <c r="E1898" s="25" t="str">
        <f>IF(NOT(A1898=""),VLOOKUP(_xlfn.CONCAT(C1898,", ",D1898),pg!$C$2:$D$38,2,FALSE),"")</f>
        <v/>
      </c>
      <c r="F1898" s="24" t="str">
        <f t="shared" si="59"/>
        <v/>
      </c>
      <c r="H1898" t="str">
        <f>IF(COUNTIF(tabel_7!A$2:A$1015,BR_standardformat!G1901)&gt;0,BR_standardformat!G1901,"")</f>
        <v/>
      </c>
      <c r="I1898" t="str">
        <f t="shared" si="60"/>
        <v xml:space="preserve">, </v>
      </c>
    </row>
    <row r="1899" spans="1:9" x14ac:dyDescent="0.25">
      <c r="A1899" s="14" t="str">
        <f>IF(COUNTIF(tabel_7!A$2:A$1015,BR_standardformat!G1902)&gt;0,BR_standardformat!G1902,"")</f>
        <v/>
      </c>
      <c r="B1899" s="23" t="str">
        <f>IF(NOT(A1899=""),BR_standardformat!R1902,"")</f>
        <v/>
      </c>
      <c r="C1899" s="14" t="str">
        <f>IF(NOT(A1899=""),VLOOKUP(A1899,tabel_7!A1899:C2912,2,FALSE),"")</f>
        <v/>
      </c>
      <c r="D1899" s="14" t="str">
        <f>IF(NOT(A1899=""),VLOOKUP(A1899,tabel_7!A1899:C2912,3,FALSE),"")</f>
        <v/>
      </c>
      <c r="E1899" s="25" t="str">
        <f>IF(NOT(A1899=""),VLOOKUP(_xlfn.CONCAT(C1899,", ",D1899),pg!$C$2:$D$38,2,FALSE),"")</f>
        <v/>
      </c>
      <c r="F1899" s="24" t="str">
        <f t="shared" si="59"/>
        <v/>
      </c>
      <c r="H1899" t="str">
        <f>IF(COUNTIF(tabel_7!A$2:A$1015,BR_standardformat!G1902)&gt;0,BR_standardformat!G1902,"")</f>
        <v/>
      </c>
      <c r="I1899" t="str">
        <f t="shared" si="60"/>
        <v xml:space="preserve">, </v>
      </c>
    </row>
    <row r="1900" spans="1:9" x14ac:dyDescent="0.25">
      <c r="A1900" s="14" t="str">
        <f>IF(COUNTIF(tabel_7!A$2:A$1015,BR_standardformat!G1903)&gt;0,BR_standardformat!G1903,"")</f>
        <v/>
      </c>
      <c r="B1900" s="23" t="str">
        <f>IF(NOT(A1900=""),BR_standardformat!R1903,"")</f>
        <v/>
      </c>
      <c r="C1900" s="14" t="str">
        <f>IF(NOT(A1900=""),VLOOKUP(A1900,tabel_7!A1900:C2913,2,FALSE),"")</f>
        <v/>
      </c>
      <c r="D1900" s="14" t="str">
        <f>IF(NOT(A1900=""),VLOOKUP(A1900,tabel_7!A1900:C2913,3,FALSE),"")</f>
        <v/>
      </c>
      <c r="E1900" s="25" t="str">
        <f>IF(NOT(A1900=""),VLOOKUP(_xlfn.CONCAT(C1900,", ",D1900),pg!$C$2:$D$38,2,FALSE),"")</f>
        <v/>
      </c>
      <c r="F1900" s="24" t="str">
        <f t="shared" si="59"/>
        <v/>
      </c>
      <c r="H1900" t="str">
        <f>IF(COUNTIF(tabel_7!A$2:A$1015,BR_standardformat!G1903)&gt;0,BR_standardformat!G1903,"")</f>
        <v/>
      </c>
      <c r="I1900" t="str">
        <f t="shared" si="60"/>
        <v xml:space="preserve">, </v>
      </c>
    </row>
    <row r="1901" spans="1:9" x14ac:dyDescent="0.25">
      <c r="A1901" s="14" t="str">
        <f>IF(COUNTIF(tabel_7!A$2:A$1015,BR_standardformat!G1904)&gt;0,BR_standardformat!G1904,"")</f>
        <v/>
      </c>
      <c r="B1901" s="23" t="str">
        <f>IF(NOT(A1901=""),BR_standardformat!R1904,"")</f>
        <v/>
      </c>
      <c r="C1901" s="14" t="str">
        <f>IF(NOT(A1901=""),VLOOKUP(A1901,tabel_7!A1901:C2914,2,FALSE),"")</f>
        <v/>
      </c>
      <c r="D1901" s="14" t="str">
        <f>IF(NOT(A1901=""),VLOOKUP(A1901,tabel_7!A1901:C2914,3,FALSE),"")</f>
        <v/>
      </c>
      <c r="E1901" s="25" t="str">
        <f>IF(NOT(A1901=""),VLOOKUP(_xlfn.CONCAT(C1901,", ",D1901),pg!$C$2:$D$38,2,FALSE),"")</f>
        <v/>
      </c>
      <c r="F1901" s="24" t="str">
        <f t="shared" si="59"/>
        <v/>
      </c>
      <c r="H1901" t="str">
        <f>IF(COUNTIF(tabel_7!A$2:A$1015,BR_standardformat!G1904)&gt;0,BR_standardformat!G1904,"")</f>
        <v/>
      </c>
      <c r="I1901" t="str">
        <f t="shared" si="60"/>
        <v xml:space="preserve">, </v>
      </c>
    </row>
    <row r="1902" spans="1:9" x14ac:dyDescent="0.25">
      <c r="A1902" s="14" t="str">
        <f>IF(COUNTIF(tabel_7!A$2:A$1015,BR_standardformat!G1905)&gt;0,BR_standardformat!G1905,"")</f>
        <v/>
      </c>
      <c r="B1902" s="23" t="str">
        <f>IF(NOT(A1902=""),BR_standardformat!R1905,"")</f>
        <v/>
      </c>
      <c r="C1902" s="14" t="str">
        <f>IF(NOT(A1902=""),VLOOKUP(A1902,tabel_7!A1902:C2915,2,FALSE),"")</f>
        <v/>
      </c>
      <c r="D1902" s="14" t="str">
        <f>IF(NOT(A1902=""),VLOOKUP(A1902,tabel_7!A1902:C2915,3,FALSE),"")</f>
        <v/>
      </c>
      <c r="E1902" s="25" t="str">
        <f>IF(NOT(A1902=""),VLOOKUP(_xlfn.CONCAT(C1902,", ",D1902),pg!$C$2:$D$38,2,FALSE),"")</f>
        <v/>
      </c>
      <c r="F1902" s="24" t="str">
        <f t="shared" si="59"/>
        <v/>
      </c>
      <c r="H1902" t="str">
        <f>IF(COUNTIF(tabel_7!A$2:A$1015,BR_standardformat!G1905)&gt;0,BR_standardformat!G1905,"")</f>
        <v/>
      </c>
      <c r="I1902" t="str">
        <f t="shared" si="60"/>
        <v xml:space="preserve">, </v>
      </c>
    </row>
    <row r="1903" spans="1:9" x14ac:dyDescent="0.25">
      <c r="A1903" s="14" t="str">
        <f>IF(COUNTIF(tabel_7!A$2:A$1015,BR_standardformat!G1906)&gt;0,BR_standardformat!G1906,"")</f>
        <v/>
      </c>
      <c r="B1903" s="23" t="str">
        <f>IF(NOT(A1903=""),BR_standardformat!R1906,"")</f>
        <v/>
      </c>
      <c r="C1903" s="14" t="str">
        <f>IF(NOT(A1903=""),VLOOKUP(A1903,tabel_7!A1903:C2916,2,FALSE),"")</f>
        <v/>
      </c>
      <c r="D1903" s="14" t="str">
        <f>IF(NOT(A1903=""),VLOOKUP(A1903,tabel_7!A1903:C2916,3,FALSE),"")</f>
        <v/>
      </c>
      <c r="E1903" s="25" t="str">
        <f>IF(NOT(A1903=""),VLOOKUP(_xlfn.CONCAT(C1903,", ",D1903),pg!$C$2:$D$38,2,FALSE),"")</f>
        <v/>
      </c>
      <c r="F1903" s="24" t="str">
        <f t="shared" si="59"/>
        <v/>
      </c>
      <c r="H1903" t="str">
        <f>IF(COUNTIF(tabel_7!A$2:A$1015,BR_standardformat!G1906)&gt;0,BR_standardformat!G1906,"")</f>
        <v/>
      </c>
      <c r="I1903" t="str">
        <f t="shared" si="60"/>
        <v xml:space="preserve">, </v>
      </c>
    </row>
    <row r="1904" spans="1:9" x14ac:dyDescent="0.25">
      <c r="A1904" s="14" t="str">
        <f>IF(COUNTIF(tabel_7!A$2:A$1015,BR_standardformat!G1907)&gt;0,BR_standardformat!G1907,"")</f>
        <v/>
      </c>
      <c r="B1904" s="23" t="str">
        <f>IF(NOT(A1904=""),BR_standardformat!R1907,"")</f>
        <v/>
      </c>
      <c r="C1904" s="14" t="str">
        <f>IF(NOT(A1904=""),VLOOKUP(A1904,tabel_7!A1904:C2917,2,FALSE),"")</f>
        <v/>
      </c>
      <c r="D1904" s="14" t="str">
        <f>IF(NOT(A1904=""),VLOOKUP(A1904,tabel_7!A1904:C2917,3,FALSE),"")</f>
        <v/>
      </c>
      <c r="E1904" s="25" t="str">
        <f>IF(NOT(A1904=""),VLOOKUP(_xlfn.CONCAT(C1904,", ",D1904),pg!$C$2:$D$38,2,FALSE),"")</f>
        <v/>
      </c>
      <c r="F1904" s="24" t="str">
        <f t="shared" si="59"/>
        <v/>
      </c>
      <c r="H1904" t="str">
        <f>IF(COUNTIF(tabel_7!A$2:A$1015,BR_standardformat!G1907)&gt;0,BR_standardformat!G1907,"")</f>
        <v/>
      </c>
      <c r="I1904" t="str">
        <f t="shared" si="60"/>
        <v xml:space="preserve">, </v>
      </c>
    </row>
    <row r="1905" spans="1:9" x14ac:dyDescent="0.25">
      <c r="A1905" s="14" t="str">
        <f>IF(COUNTIF(tabel_7!A$2:A$1015,BR_standardformat!G1908)&gt;0,BR_standardformat!G1908,"")</f>
        <v/>
      </c>
      <c r="B1905" s="23" t="str">
        <f>IF(NOT(A1905=""),BR_standardformat!R1908,"")</f>
        <v/>
      </c>
      <c r="C1905" s="14" t="str">
        <f>IF(NOT(A1905=""),VLOOKUP(A1905,tabel_7!A1905:C2918,2,FALSE),"")</f>
        <v/>
      </c>
      <c r="D1905" s="14" t="str">
        <f>IF(NOT(A1905=""),VLOOKUP(A1905,tabel_7!A1905:C2918,3,FALSE),"")</f>
        <v/>
      </c>
      <c r="E1905" s="25" t="str">
        <f>IF(NOT(A1905=""),VLOOKUP(_xlfn.CONCAT(C1905,", ",D1905),pg!$C$2:$D$38,2,FALSE),"")</f>
        <v/>
      </c>
      <c r="F1905" s="24" t="str">
        <f t="shared" si="59"/>
        <v/>
      </c>
      <c r="H1905" t="str">
        <f>IF(COUNTIF(tabel_7!A$2:A$1015,BR_standardformat!G1908)&gt;0,BR_standardformat!G1908,"")</f>
        <v/>
      </c>
      <c r="I1905" t="str">
        <f t="shared" si="60"/>
        <v xml:space="preserve">, </v>
      </c>
    </row>
    <row r="1906" spans="1:9" x14ac:dyDescent="0.25">
      <c r="A1906" s="14" t="str">
        <f>IF(COUNTIF(tabel_7!A$2:A$1015,BR_standardformat!G1909)&gt;0,BR_standardformat!G1909,"")</f>
        <v/>
      </c>
      <c r="B1906" s="23" t="str">
        <f>IF(NOT(A1906=""),BR_standardformat!R1909,"")</f>
        <v/>
      </c>
      <c r="C1906" s="14" t="str">
        <f>IF(NOT(A1906=""),VLOOKUP(A1906,tabel_7!A1906:C2919,2,FALSE),"")</f>
        <v/>
      </c>
      <c r="D1906" s="14" t="str">
        <f>IF(NOT(A1906=""),VLOOKUP(A1906,tabel_7!A1906:C2919,3,FALSE),"")</f>
        <v/>
      </c>
      <c r="E1906" s="25" t="str">
        <f>IF(NOT(A1906=""),VLOOKUP(_xlfn.CONCAT(C1906,", ",D1906),pg!$C$2:$D$38,2,FALSE),"")</f>
        <v/>
      </c>
      <c r="F1906" s="24" t="str">
        <f t="shared" si="59"/>
        <v/>
      </c>
      <c r="H1906" t="str">
        <f>IF(COUNTIF(tabel_7!A$2:A$1015,BR_standardformat!G1909)&gt;0,BR_standardformat!G1909,"")</f>
        <v/>
      </c>
      <c r="I1906" t="str">
        <f t="shared" si="60"/>
        <v xml:space="preserve">, </v>
      </c>
    </row>
    <row r="1907" spans="1:9" x14ac:dyDescent="0.25">
      <c r="A1907" s="14" t="str">
        <f>IF(COUNTIF(tabel_7!A$2:A$1015,BR_standardformat!G1910)&gt;0,BR_standardformat!G1910,"")</f>
        <v/>
      </c>
      <c r="B1907" s="23" t="str">
        <f>IF(NOT(A1907=""),BR_standardformat!R1910,"")</f>
        <v/>
      </c>
      <c r="C1907" s="14" t="str">
        <f>IF(NOT(A1907=""),VLOOKUP(A1907,tabel_7!A1907:C2920,2,FALSE),"")</f>
        <v/>
      </c>
      <c r="D1907" s="14" t="str">
        <f>IF(NOT(A1907=""),VLOOKUP(A1907,tabel_7!A1907:C2920,3,FALSE),"")</f>
        <v/>
      </c>
      <c r="E1907" s="25" t="str">
        <f>IF(NOT(A1907=""),VLOOKUP(_xlfn.CONCAT(C1907,", ",D1907),pg!$C$2:$D$38,2,FALSE),"")</f>
        <v/>
      </c>
      <c r="F1907" s="24" t="str">
        <f t="shared" si="59"/>
        <v/>
      </c>
      <c r="H1907" t="str">
        <f>IF(COUNTIF(tabel_7!A$2:A$1015,BR_standardformat!G1910)&gt;0,BR_standardformat!G1910,"")</f>
        <v/>
      </c>
      <c r="I1907" t="str">
        <f t="shared" si="60"/>
        <v xml:space="preserve">, </v>
      </c>
    </row>
    <row r="1908" spans="1:9" x14ac:dyDescent="0.25">
      <c r="A1908" s="14" t="str">
        <f>IF(COUNTIF(tabel_7!A$2:A$1015,BR_standardformat!G1911)&gt;0,BR_standardformat!G1911,"")</f>
        <v/>
      </c>
      <c r="B1908" s="23" t="str">
        <f>IF(NOT(A1908=""),BR_standardformat!R1911,"")</f>
        <v/>
      </c>
      <c r="C1908" s="14" t="str">
        <f>IF(NOT(A1908=""),VLOOKUP(A1908,tabel_7!A1908:C2921,2,FALSE),"")</f>
        <v/>
      </c>
      <c r="D1908" s="14" t="str">
        <f>IF(NOT(A1908=""),VLOOKUP(A1908,tabel_7!A1908:C2921,3,FALSE),"")</f>
        <v/>
      </c>
      <c r="E1908" s="25" t="str">
        <f>IF(NOT(A1908=""),VLOOKUP(_xlfn.CONCAT(C1908,", ",D1908),pg!$C$2:$D$38,2,FALSE),"")</f>
        <v/>
      </c>
      <c r="F1908" s="24" t="str">
        <f t="shared" si="59"/>
        <v/>
      </c>
      <c r="H1908" t="str">
        <f>IF(COUNTIF(tabel_7!A$2:A$1015,BR_standardformat!G1911)&gt;0,BR_standardformat!G1911,"")</f>
        <v/>
      </c>
      <c r="I1908" t="str">
        <f t="shared" si="60"/>
        <v xml:space="preserve">, </v>
      </c>
    </row>
    <row r="1909" spans="1:9" x14ac:dyDescent="0.25">
      <c r="A1909" s="14" t="str">
        <f>IF(COUNTIF(tabel_7!A$2:A$1015,BR_standardformat!G1912)&gt;0,BR_standardformat!G1912,"")</f>
        <v/>
      </c>
      <c r="B1909" s="23" t="str">
        <f>IF(NOT(A1909=""),BR_standardformat!R1912,"")</f>
        <v/>
      </c>
      <c r="C1909" s="14" t="str">
        <f>IF(NOT(A1909=""),VLOOKUP(A1909,tabel_7!A1909:C2922,2,FALSE),"")</f>
        <v/>
      </c>
      <c r="D1909" s="14" t="str">
        <f>IF(NOT(A1909=""),VLOOKUP(A1909,tabel_7!A1909:C2922,3,FALSE),"")</f>
        <v/>
      </c>
      <c r="E1909" s="25" t="str">
        <f>IF(NOT(A1909=""),VLOOKUP(_xlfn.CONCAT(C1909,", ",D1909),pg!$C$2:$D$38,2,FALSE),"")</f>
        <v/>
      </c>
      <c r="F1909" s="24" t="str">
        <f t="shared" si="59"/>
        <v/>
      </c>
      <c r="H1909" t="str">
        <f>IF(COUNTIF(tabel_7!A$2:A$1015,BR_standardformat!G1912)&gt;0,BR_standardformat!G1912,"")</f>
        <v/>
      </c>
      <c r="I1909" t="str">
        <f t="shared" si="60"/>
        <v xml:space="preserve">, </v>
      </c>
    </row>
    <row r="1910" spans="1:9" x14ac:dyDescent="0.25">
      <c r="A1910" s="14" t="str">
        <f>IF(COUNTIF(tabel_7!A$2:A$1015,BR_standardformat!G1913)&gt;0,BR_standardformat!G1913,"")</f>
        <v/>
      </c>
      <c r="B1910" s="23" t="str">
        <f>IF(NOT(A1910=""),BR_standardformat!R1913,"")</f>
        <v/>
      </c>
      <c r="C1910" s="14" t="str">
        <f>IF(NOT(A1910=""),VLOOKUP(A1910,tabel_7!A1910:C2923,2,FALSE),"")</f>
        <v/>
      </c>
      <c r="D1910" s="14" t="str">
        <f>IF(NOT(A1910=""),VLOOKUP(A1910,tabel_7!A1910:C2923,3,FALSE),"")</f>
        <v/>
      </c>
      <c r="E1910" s="25" t="str">
        <f>IF(NOT(A1910=""),VLOOKUP(_xlfn.CONCAT(C1910,", ",D1910),pg!$C$2:$D$38,2,FALSE),"")</f>
        <v/>
      </c>
      <c r="F1910" s="24" t="str">
        <f t="shared" si="59"/>
        <v/>
      </c>
      <c r="H1910" t="str">
        <f>IF(COUNTIF(tabel_7!A$2:A$1015,BR_standardformat!G1913)&gt;0,BR_standardformat!G1913,"")</f>
        <v/>
      </c>
      <c r="I1910" t="str">
        <f t="shared" si="60"/>
        <v xml:space="preserve">, </v>
      </c>
    </row>
    <row r="1911" spans="1:9" x14ac:dyDescent="0.25">
      <c r="A1911" s="14" t="str">
        <f>IF(COUNTIF(tabel_7!A$2:A$1015,BR_standardformat!G1914)&gt;0,BR_standardformat!G1914,"")</f>
        <v/>
      </c>
      <c r="B1911" s="23" t="str">
        <f>IF(NOT(A1911=""),BR_standardformat!R1914,"")</f>
        <v/>
      </c>
      <c r="C1911" s="14" t="str">
        <f>IF(NOT(A1911=""),VLOOKUP(A1911,tabel_7!A1911:C2924,2,FALSE),"")</f>
        <v/>
      </c>
      <c r="D1911" s="14" t="str">
        <f>IF(NOT(A1911=""),VLOOKUP(A1911,tabel_7!A1911:C2924,3,FALSE),"")</f>
        <v/>
      </c>
      <c r="E1911" s="25" t="str">
        <f>IF(NOT(A1911=""),VLOOKUP(_xlfn.CONCAT(C1911,", ",D1911),pg!$C$2:$D$38,2,FALSE),"")</f>
        <v/>
      </c>
      <c r="F1911" s="24" t="str">
        <f t="shared" si="59"/>
        <v/>
      </c>
      <c r="H1911" t="str">
        <f>IF(COUNTIF(tabel_7!A$2:A$1015,BR_standardformat!G1914)&gt;0,BR_standardformat!G1914,"")</f>
        <v/>
      </c>
      <c r="I1911" t="str">
        <f t="shared" si="60"/>
        <v xml:space="preserve">, </v>
      </c>
    </row>
    <row r="1912" spans="1:9" x14ac:dyDescent="0.25">
      <c r="A1912" s="14" t="str">
        <f>IF(COUNTIF(tabel_7!A$2:A$1015,BR_standardformat!G1915)&gt;0,BR_standardformat!G1915,"")</f>
        <v/>
      </c>
      <c r="B1912" s="23" t="str">
        <f>IF(NOT(A1912=""),BR_standardformat!R1915,"")</f>
        <v/>
      </c>
      <c r="C1912" s="14" t="str">
        <f>IF(NOT(A1912=""),VLOOKUP(A1912,tabel_7!A1912:C2925,2,FALSE),"")</f>
        <v/>
      </c>
      <c r="D1912" s="14" t="str">
        <f>IF(NOT(A1912=""),VLOOKUP(A1912,tabel_7!A1912:C2925,3,FALSE),"")</f>
        <v/>
      </c>
      <c r="E1912" s="25" t="str">
        <f>IF(NOT(A1912=""),VLOOKUP(_xlfn.CONCAT(C1912,", ",D1912),pg!$C$2:$D$38,2,FALSE),"")</f>
        <v/>
      </c>
      <c r="F1912" s="24" t="str">
        <f t="shared" si="59"/>
        <v/>
      </c>
      <c r="H1912" t="str">
        <f>IF(COUNTIF(tabel_7!A$2:A$1015,BR_standardformat!G1915)&gt;0,BR_standardformat!G1915,"")</f>
        <v/>
      </c>
      <c r="I1912" t="str">
        <f t="shared" si="60"/>
        <v xml:space="preserve">, </v>
      </c>
    </row>
    <row r="1913" spans="1:9" x14ac:dyDescent="0.25">
      <c r="A1913" s="14" t="str">
        <f>IF(COUNTIF(tabel_7!A$2:A$1015,BR_standardformat!G1916)&gt;0,BR_standardformat!G1916,"")</f>
        <v/>
      </c>
      <c r="B1913" s="23" t="str">
        <f>IF(NOT(A1913=""),BR_standardformat!R1916,"")</f>
        <v/>
      </c>
      <c r="C1913" s="14" t="str">
        <f>IF(NOT(A1913=""),VLOOKUP(A1913,tabel_7!A1913:C2926,2,FALSE),"")</f>
        <v/>
      </c>
      <c r="D1913" s="14" t="str">
        <f>IF(NOT(A1913=""),VLOOKUP(A1913,tabel_7!A1913:C2926,3,FALSE),"")</f>
        <v/>
      </c>
      <c r="E1913" s="25" t="str">
        <f>IF(NOT(A1913=""),VLOOKUP(_xlfn.CONCAT(C1913,", ",D1913),pg!$C$2:$D$38,2,FALSE),"")</f>
        <v/>
      </c>
      <c r="F1913" s="24" t="str">
        <f t="shared" si="59"/>
        <v/>
      </c>
      <c r="H1913" t="str">
        <f>IF(COUNTIF(tabel_7!A$2:A$1015,BR_standardformat!G1916)&gt;0,BR_standardformat!G1916,"")</f>
        <v/>
      </c>
      <c r="I1913" t="str">
        <f t="shared" si="60"/>
        <v xml:space="preserve">, </v>
      </c>
    </row>
    <row r="1914" spans="1:9" x14ac:dyDescent="0.25">
      <c r="A1914" s="14" t="str">
        <f>IF(COUNTIF(tabel_7!A$2:A$1015,BR_standardformat!G1917)&gt;0,BR_standardformat!G1917,"")</f>
        <v/>
      </c>
      <c r="B1914" s="23" t="str">
        <f>IF(NOT(A1914=""),BR_standardformat!R1917,"")</f>
        <v/>
      </c>
      <c r="C1914" s="14" t="str">
        <f>IF(NOT(A1914=""),VLOOKUP(A1914,tabel_7!A1914:C2927,2,FALSE),"")</f>
        <v/>
      </c>
      <c r="D1914" s="14" t="str">
        <f>IF(NOT(A1914=""),VLOOKUP(A1914,tabel_7!A1914:C2927,3,FALSE),"")</f>
        <v/>
      </c>
      <c r="E1914" s="25" t="str">
        <f>IF(NOT(A1914=""),VLOOKUP(_xlfn.CONCAT(C1914,", ",D1914),pg!$C$2:$D$38,2,FALSE),"")</f>
        <v/>
      </c>
      <c r="F1914" s="24" t="str">
        <f t="shared" si="59"/>
        <v/>
      </c>
      <c r="H1914" t="str">
        <f>IF(COUNTIF(tabel_7!A$2:A$1015,BR_standardformat!G1917)&gt;0,BR_standardformat!G1917,"")</f>
        <v/>
      </c>
      <c r="I1914" t="str">
        <f t="shared" si="60"/>
        <v xml:space="preserve">, </v>
      </c>
    </row>
    <row r="1915" spans="1:9" x14ac:dyDescent="0.25">
      <c r="A1915" s="14" t="str">
        <f>IF(COUNTIF(tabel_7!A$2:A$1015,BR_standardformat!G1918)&gt;0,BR_standardformat!G1918,"")</f>
        <v/>
      </c>
      <c r="B1915" s="23" t="str">
        <f>IF(NOT(A1915=""),BR_standardformat!R1918,"")</f>
        <v/>
      </c>
      <c r="C1915" s="14" t="str">
        <f>IF(NOT(A1915=""),VLOOKUP(A1915,tabel_7!A1915:C2928,2,FALSE),"")</f>
        <v/>
      </c>
      <c r="D1915" s="14" t="str">
        <f>IF(NOT(A1915=""),VLOOKUP(A1915,tabel_7!A1915:C2928,3,FALSE),"")</f>
        <v/>
      </c>
      <c r="E1915" s="25" t="str">
        <f>IF(NOT(A1915=""),VLOOKUP(_xlfn.CONCAT(C1915,", ",D1915),pg!$C$2:$D$38,2,FALSE),"")</f>
        <v/>
      </c>
      <c r="F1915" s="24" t="str">
        <f t="shared" si="59"/>
        <v/>
      </c>
      <c r="H1915" t="str">
        <f>IF(COUNTIF(tabel_7!A$2:A$1015,BR_standardformat!G1918)&gt;0,BR_standardformat!G1918,"")</f>
        <v/>
      </c>
      <c r="I1915" t="str">
        <f t="shared" si="60"/>
        <v xml:space="preserve">, </v>
      </c>
    </row>
    <row r="1916" spans="1:9" x14ac:dyDescent="0.25">
      <c r="A1916" s="14" t="str">
        <f>IF(COUNTIF(tabel_7!A$2:A$1015,BR_standardformat!G1919)&gt;0,BR_standardformat!G1919,"")</f>
        <v/>
      </c>
      <c r="B1916" s="23" t="str">
        <f>IF(NOT(A1916=""),BR_standardformat!R1919,"")</f>
        <v/>
      </c>
      <c r="C1916" s="14" t="str">
        <f>IF(NOT(A1916=""),VLOOKUP(A1916,tabel_7!A1916:C2929,2,FALSE),"")</f>
        <v/>
      </c>
      <c r="D1916" s="14" t="str">
        <f>IF(NOT(A1916=""),VLOOKUP(A1916,tabel_7!A1916:C2929,3,FALSE),"")</f>
        <v/>
      </c>
      <c r="E1916" s="25" t="str">
        <f>IF(NOT(A1916=""),VLOOKUP(_xlfn.CONCAT(C1916,", ",D1916),pg!$C$2:$D$38,2,FALSE),"")</f>
        <v/>
      </c>
      <c r="F1916" s="24" t="str">
        <f t="shared" si="59"/>
        <v/>
      </c>
      <c r="H1916" t="str">
        <f>IF(COUNTIF(tabel_7!A$2:A$1015,BR_standardformat!G1919)&gt;0,BR_standardformat!G1919,"")</f>
        <v/>
      </c>
      <c r="I1916" t="str">
        <f t="shared" si="60"/>
        <v xml:space="preserve">, </v>
      </c>
    </row>
    <row r="1917" spans="1:9" x14ac:dyDescent="0.25">
      <c r="A1917" s="14" t="str">
        <f>IF(COUNTIF(tabel_7!A$2:A$1015,BR_standardformat!G1920)&gt;0,BR_standardformat!G1920,"")</f>
        <v/>
      </c>
      <c r="B1917" s="23" t="str">
        <f>IF(NOT(A1917=""),BR_standardformat!R1920,"")</f>
        <v/>
      </c>
      <c r="C1917" s="14" t="str">
        <f>IF(NOT(A1917=""),VLOOKUP(A1917,tabel_7!A1917:C2930,2,FALSE),"")</f>
        <v/>
      </c>
      <c r="D1917" s="14" t="str">
        <f>IF(NOT(A1917=""),VLOOKUP(A1917,tabel_7!A1917:C2930,3,FALSE),"")</f>
        <v/>
      </c>
      <c r="E1917" s="25" t="str">
        <f>IF(NOT(A1917=""),VLOOKUP(_xlfn.CONCAT(C1917,", ",D1917),pg!$C$2:$D$38,2,FALSE),"")</f>
        <v/>
      </c>
      <c r="F1917" s="24" t="str">
        <f t="shared" si="59"/>
        <v/>
      </c>
      <c r="H1917" t="str">
        <f>IF(COUNTIF(tabel_7!A$2:A$1015,BR_standardformat!G1920)&gt;0,BR_standardformat!G1920,"")</f>
        <v/>
      </c>
      <c r="I1917" t="str">
        <f t="shared" si="60"/>
        <v xml:space="preserve">, </v>
      </c>
    </row>
    <row r="1918" spans="1:9" x14ac:dyDescent="0.25">
      <c r="A1918" s="14" t="str">
        <f>IF(COUNTIF(tabel_7!A$2:A$1015,BR_standardformat!G1921)&gt;0,BR_standardformat!G1921,"")</f>
        <v/>
      </c>
      <c r="B1918" s="23" t="str">
        <f>IF(NOT(A1918=""),BR_standardformat!R1921,"")</f>
        <v/>
      </c>
      <c r="C1918" s="14" t="str">
        <f>IF(NOT(A1918=""),VLOOKUP(A1918,tabel_7!A1918:C2931,2,FALSE),"")</f>
        <v/>
      </c>
      <c r="D1918" s="14" t="str">
        <f>IF(NOT(A1918=""),VLOOKUP(A1918,tabel_7!A1918:C2931,3,FALSE),"")</f>
        <v/>
      </c>
      <c r="E1918" s="25" t="str">
        <f>IF(NOT(A1918=""),VLOOKUP(_xlfn.CONCAT(C1918,", ",D1918),pg!$C$2:$D$38,2,FALSE),"")</f>
        <v/>
      </c>
      <c r="F1918" s="24" t="str">
        <f t="shared" si="59"/>
        <v/>
      </c>
      <c r="H1918" t="str">
        <f>IF(COUNTIF(tabel_7!A$2:A$1015,BR_standardformat!G1921)&gt;0,BR_standardformat!G1921,"")</f>
        <v/>
      </c>
      <c r="I1918" t="str">
        <f t="shared" si="60"/>
        <v xml:space="preserve">, </v>
      </c>
    </row>
    <row r="1919" spans="1:9" x14ac:dyDescent="0.25">
      <c r="A1919" s="14" t="str">
        <f>IF(COUNTIF(tabel_7!A$2:A$1015,BR_standardformat!G1922)&gt;0,BR_standardformat!G1922,"")</f>
        <v/>
      </c>
      <c r="B1919" s="23" t="str">
        <f>IF(NOT(A1919=""),BR_standardformat!R1922,"")</f>
        <v/>
      </c>
      <c r="C1919" s="14" t="str">
        <f>IF(NOT(A1919=""),VLOOKUP(A1919,tabel_7!A1919:C2932,2,FALSE),"")</f>
        <v/>
      </c>
      <c r="D1919" s="14" t="str">
        <f>IF(NOT(A1919=""),VLOOKUP(A1919,tabel_7!A1919:C2932,3,FALSE),"")</f>
        <v/>
      </c>
      <c r="E1919" s="25" t="str">
        <f>IF(NOT(A1919=""),VLOOKUP(_xlfn.CONCAT(C1919,", ",D1919),pg!$C$2:$D$38,2,FALSE),"")</f>
        <v/>
      </c>
      <c r="F1919" s="24" t="str">
        <f t="shared" si="59"/>
        <v/>
      </c>
      <c r="H1919" t="str">
        <f>IF(COUNTIF(tabel_7!A$2:A$1015,BR_standardformat!G1922)&gt;0,BR_standardformat!G1922,"")</f>
        <v/>
      </c>
      <c r="I1919" t="str">
        <f t="shared" si="60"/>
        <v xml:space="preserve">, </v>
      </c>
    </row>
    <row r="1920" spans="1:9" x14ac:dyDescent="0.25">
      <c r="A1920" s="14" t="str">
        <f>IF(COUNTIF(tabel_7!A$2:A$1015,BR_standardformat!G1923)&gt;0,BR_standardformat!G1923,"")</f>
        <v/>
      </c>
      <c r="B1920" s="23" t="str">
        <f>IF(NOT(A1920=""),BR_standardformat!R1923,"")</f>
        <v/>
      </c>
      <c r="C1920" s="14" t="str">
        <f>IF(NOT(A1920=""),VLOOKUP(A1920,tabel_7!A1920:C2933,2,FALSE),"")</f>
        <v/>
      </c>
      <c r="D1920" s="14" t="str">
        <f>IF(NOT(A1920=""),VLOOKUP(A1920,tabel_7!A1920:C2933,3,FALSE),"")</f>
        <v/>
      </c>
      <c r="E1920" s="25" t="str">
        <f>IF(NOT(A1920=""),VLOOKUP(_xlfn.CONCAT(C1920,", ",D1920),pg!$C$2:$D$38,2,FALSE),"")</f>
        <v/>
      </c>
      <c r="F1920" s="24" t="str">
        <f t="shared" si="59"/>
        <v/>
      </c>
      <c r="H1920" t="str">
        <f>IF(COUNTIF(tabel_7!A$2:A$1015,BR_standardformat!G1923)&gt;0,BR_standardformat!G1923,"")</f>
        <v/>
      </c>
      <c r="I1920" t="str">
        <f t="shared" si="60"/>
        <v xml:space="preserve">, </v>
      </c>
    </row>
    <row r="1921" spans="1:9" x14ac:dyDescent="0.25">
      <c r="A1921" s="14" t="str">
        <f>IF(COUNTIF(tabel_7!A$2:A$1015,BR_standardformat!G1924)&gt;0,BR_standardformat!G1924,"")</f>
        <v/>
      </c>
      <c r="B1921" s="23" t="str">
        <f>IF(NOT(A1921=""),BR_standardformat!R1924,"")</f>
        <v/>
      </c>
      <c r="C1921" s="14" t="str">
        <f>IF(NOT(A1921=""),VLOOKUP(A1921,tabel_7!A1921:C2934,2,FALSE),"")</f>
        <v/>
      </c>
      <c r="D1921" s="14" t="str">
        <f>IF(NOT(A1921=""),VLOOKUP(A1921,tabel_7!A1921:C2934,3,FALSE),"")</f>
        <v/>
      </c>
      <c r="E1921" s="25" t="str">
        <f>IF(NOT(A1921=""),VLOOKUP(_xlfn.CONCAT(C1921,", ",D1921),pg!$C$2:$D$38,2,FALSE),"")</f>
        <v/>
      </c>
      <c r="F1921" s="24" t="str">
        <f t="shared" si="59"/>
        <v/>
      </c>
      <c r="H1921" t="str">
        <f>IF(COUNTIF(tabel_7!A$2:A$1015,BR_standardformat!G1924)&gt;0,BR_standardformat!G1924,"")</f>
        <v/>
      </c>
      <c r="I1921" t="str">
        <f t="shared" si="60"/>
        <v xml:space="preserve">, </v>
      </c>
    </row>
    <row r="1922" spans="1:9" x14ac:dyDescent="0.25">
      <c r="A1922" s="14" t="str">
        <f>IF(COUNTIF(tabel_7!A$2:A$1015,BR_standardformat!G1925)&gt;0,BR_standardformat!G1925,"")</f>
        <v/>
      </c>
      <c r="B1922" s="23" t="str">
        <f>IF(NOT(A1922=""),BR_standardformat!R1925,"")</f>
        <v/>
      </c>
      <c r="C1922" s="14" t="str">
        <f>IF(NOT(A1922=""),VLOOKUP(A1922,tabel_7!A1922:C2935,2,FALSE),"")</f>
        <v/>
      </c>
      <c r="D1922" s="14" t="str">
        <f>IF(NOT(A1922=""),VLOOKUP(A1922,tabel_7!A1922:C2935,3,FALSE),"")</f>
        <v/>
      </c>
      <c r="E1922" s="25" t="str">
        <f>IF(NOT(A1922=""),VLOOKUP(_xlfn.CONCAT(C1922,", ",D1922),pg!$C$2:$D$38,2,FALSE),"")</f>
        <v/>
      </c>
      <c r="F1922" s="24" t="str">
        <f t="shared" si="59"/>
        <v/>
      </c>
      <c r="H1922" t="str">
        <f>IF(COUNTIF(tabel_7!A$2:A$1015,BR_standardformat!G1925)&gt;0,BR_standardformat!G1925,"")</f>
        <v/>
      </c>
      <c r="I1922" t="str">
        <f t="shared" si="60"/>
        <v xml:space="preserve">, </v>
      </c>
    </row>
    <row r="1923" spans="1:9" x14ac:dyDescent="0.25">
      <c r="A1923" s="14" t="str">
        <f>IF(COUNTIF(tabel_7!A$2:A$1015,BR_standardformat!G1926)&gt;0,BR_standardformat!G1926,"")</f>
        <v/>
      </c>
      <c r="B1923" s="23" t="str">
        <f>IF(NOT(A1923=""),BR_standardformat!R1926,"")</f>
        <v/>
      </c>
      <c r="C1923" s="14" t="str">
        <f>IF(NOT(A1923=""),VLOOKUP(A1923,tabel_7!A1923:C2936,2,FALSE),"")</f>
        <v/>
      </c>
      <c r="D1923" s="14" t="str">
        <f>IF(NOT(A1923=""),VLOOKUP(A1923,tabel_7!A1923:C2936,3,FALSE),"")</f>
        <v/>
      </c>
      <c r="E1923" s="25" t="str">
        <f>IF(NOT(A1923=""),VLOOKUP(_xlfn.CONCAT(C1923,", ",D1923),pg!$C$2:$D$38,2,FALSE),"")</f>
        <v/>
      </c>
      <c r="F1923" s="24" t="str">
        <f t="shared" ref="F1923:F1986" si="61">IF(NOT(B1923=""),B1923*E1923,"")</f>
        <v/>
      </c>
      <c r="H1923" t="str">
        <f>IF(COUNTIF(tabel_7!A$2:A$1015,BR_standardformat!G1926)&gt;0,BR_standardformat!G1926,"")</f>
        <v/>
      </c>
      <c r="I1923" t="str">
        <f t="shared" ref="I1923:I1986" si="62">_xlfn.CONCAT(C1923,", ",D1923)</f>
        <v xml:space="preserve">, </v>
      </c>
    </row>
    <row r="1924" spans="1:9" x14ac:dyDescent="0.25">
      <c r="A1924" s="14" t="str">
        <f>IF(COUNTIF(tabel_7!A$2:A$1015,BR_standardformat!G1927)&gt;0,BR_standardformat!G1927,"")</f>
        <v/>
      </c>
      <c r="B1924" s="23" t="str">
        <f>IF(NOT(A1924=""),BR_standardformat!R1927,"")</f>
        <v/>
      </c>
      <c r="C1924" s="14" t="str">
        <f>IF(NOT(A1924=""),VLOOKUP(A1924,tabel_7!A1924:C2937,2,FALSE),"")</f>
        <v/>
      </c>
      <c r="D1924" s="14" t="str">
        <f>IF(NOT(A1924=""),VLOOKUP(A1924,tabel_7!A1924:C2937,3,FALSE),"")</f>
        <v/>
      </c>
      <c r="E1924" s="25" t="str">
        <f>IF(NOT(A1924=""),VLOOKUP(_xlfn.CONCAT(C1924,", ",D1924),pg!$C$2:$D$38,2,FALSE),"")</f>
        <v/>
      </c>
      <c r="F1924" s="24" t="str">
        <f t="shared" si="61"/>
        <v/>
      </c>
      <c r="H1924" t="str">
        <f>IF(COUNTIF(tabel_7!A$2:A$1015,BR_standardformat!G1927)&gt;0,BR_standardformat!G1927,"")</f>
        <v/>
      </c>
      <c r="I1924" t="str">
        <f t="shared" si="62"/>
        <v xml:space="preserve">, </v>
      </c>
    </row>
    <row r="1925" spans="1:9" x14ac:dyDescent="0.25">
      <c r="A1925" s="14" t="str">
        <f>IF(COUNTIF(tabel_7!A$2:A$1015,BR_standardformat!G1928)&gt;0,BR_standardformat!G1928,"")</f>
        <v/>
      </c>
      <c r="B1925" s="23" t="str">
        <f>IF(NOT(A1925=""),BR_standardformat!R1928,"")</f>
        <v/>
      </c>
      <c r="C1925" s="14" t="str">
        <f>IF(NOT(A1925=""),VLOOKUP(A1925,tabel_7!A1925:C2938,2,FALSE),"")</f>
        <v/>
      </c>
      <c r="D1925" s="14" t="str">
        <f>IF(NOT(A1925=""),VLOOKUP(A1925,tabel_7!A1925:C2938,3,FALSE),"")</f>
        <v/>
      </c>
      <c r="E1925" s="25" t="str">
        <f>IF(NOT(A1925=""),VLOOKUP(_xlfn.CONCAT(C1925,", ",D1925),pg!$C$2:$D$38,2,FALSE),"")</f>
        <v/>
      </c>
      <c r="F1925" s="24" t="str">
        <f t="shared" si="61"/>
        <v/>
      </c>
      <c r="H1925" t="str">
        <f>IF(COUNTIF(tabel_7!A$2:A$1015,BR_standardformat!G1928)&gt;0,BR_standardformat!G1928,"")</f>
        <v/>
      </c>
      <c r="I1925" t="str">
        <f t="shared" si="62"/>
        <v xml:space="preserve">, </v>
      </c>
    </row>
    <row r="1926" spans="1:9" x14ac:dyDescent="0.25">
      <c r="A1926" s="14" t="str">
        <f>IF(COUNTIF(tabel_7!A$2:A$1015,BR_standardformat!G1929)&gt;0,BR_standardformat!G1929,"")</f>
        <v/>
      </c>
      <c r="B1926" s="23" t="str">
        <f>IF(NOT(A1926=""),BR_standardformat!R1929,"")</f>
        <v/>
      </c>
      <c r="C1926" s="14" t="str">
        <f>IF(NOT(A1926=""),VLOOKUP(A1926,tabel_7!A1926:C2939,2,FALSE),"")</f>
        <v/>
      </c>
      <c r="D1926" s="14" t="str">
        <f>IF(NOT(A1926=""),VLOOKUP(A1926,tabel_7!A1926:C2939,3,FALSE),"")</f>
        <v/>
      </c>
      <c r="E1926" s="25" t="str">
        <f>IF(NOT(A1926=""),VLOOKUP(_xlfn.CONCAT(C1926,", ",D1926),pg!$C$2:$D$38,2,FALSE),"")</f>
        <v/>
      </c>
      <c r="F1926" s="24" t="str">
        <f t="shared" si="61"/>
        <v/>
      </c>
      <c r="H1926" t="str">
        <f>IF(COUNTIF(tabel_7!A$2:A$1015,BR_standardformat!G1929)&gt;0,BR_standardformat!G1929,"")</f>
        <v/>
      </c>
      <c r="I1926" t="str">
        <f t="shared" si="62"/>
        <v xml:space="preserve">, </v>
      </c>
    </row>
    <row r="1927" spans="1:9" x14ac:dyDescent="0.25">
      <c r="A1927" s="14" t="str">
        <f>IF(COUNTIF(tabel_7!A$2:A$1015,BR_standardformat!G1930)&gt;0,BR_standardformat!G1930,"")</f>
        <v/>
      </c>
      <c r="B1927" s="23" t="str">
        <f>IF(NOT(A1927=""),BR_standardformat!R1930,"")</f>
        <v/>
      </c>
      <c r="C1927" s="14" t="str">
        <f>IF(NOT(A1927=""),VLOOKUP(A1927,tabel_7!A1927:C2940,2,FALSE),"")</f>
        <v/>
      </c>
      <c r="D1927" s="14" t="str">
        <f>IF(NOT(A1927=""),VLOOKUP(A1927,tabel_7!A1927:C2940,3,FALSE),"")</f>
        <v/>
      </c>
      <c r="E1927" s="25" t="str">
        <f>IF(NOT(A1927=""),VLOOKUP(_xlfn.CONCAT(C1927,", ",D1927),pg!$C$2:$D$38,2,FALSE),"")</f>
        <v/>
      </c>
      <c r="F1927" s="24" t="str">
        <f t="shared" si="61"/>
        <v/>
      </c>
      <c r="H1927" t="str">
        <f>IF(COUNTIF(tabel_7!A$2:A$1015,BR_standardformat!G1930)&gt;0,BR_standardformat!G1930,"")</f>
        <v/>
      </c>
      <c r="I1927" t="str">
        <f t="shared" si="62"/>
        <v xml:space="preserve">, </v>
      </c>
    </row>
    <row r="1928" spans="1:9" x14ac:dyDescent="0.25">
      <c r="A1928" s="14" t="str">
        <f>IF(COUNTIF(tabel_7!A$2:A$1015,BR_standardformat!G1931)&gt;0,BR_standardformat!G1931,"")</f>
        <v/>
      </c>
      <c r="B1928" s="23" t="str">
        <f>IF(NOT(A1928=""),BR_standardformat!R1931,"")</f>
        <v/>
      </c>
      <c r="C1928" s="14" t="str">
        <f>IF(NOT(A1928=""),VLOOKUP(A1928,tabel_7!A1928:C2941,2,FALSE),"")</f>
        <v/>
      </c>
      <c r="D1928" s="14" t="str">
        <f>IF(NOT(A1928=""),VLOOKUP(A1928,tabel_7!A1928:C2941,3,FALSE),"")</f>
        <v/>
      </c>
      <c r="E1928" s="25" t="str">
        <f>IF(NOT(A1928=""),VLOOKUP(_xlfn.CONCAT(C1928,", ",D1928),pg!$C$2:$D$38,2,FALSE),"")</f>
        <v/>
      </c>
      <c r="F1928" s="24" t="str">
        <f t="shared" si="61"/>
        <v/>
      </c>
      <c r="H1928" t="str">
        <f>IF(COUNTIF(tabel_7!A$2:A$1015,BR_standardformat!G1931)&gt;0,BR_standardformat!G1931,"")</f>
        <v/>
      </c>
      <c r="I1928" t="str">
        <f t="shared" si="62"/>
        <v xml:space="preserve">, </v>
      </c>
    </row>
    <row r="1929" spans="1:9" x14ac:dyDescent="0.25">
      <c r="A1929" s="14" t="str">
        <f>IF(COUNTIF(tabel_7!A$2:A$1015,BR_standardformat!G1932)&gt;0,BR_standardformat!G1932,"")</f>
        <v/>
      </c>
      <c r="B1929" s="23" t="str">
        <f>IF(NOT(A1929=""),BR_standardformat!R1932,"")</f>
        <v/>
      </c>
      <c r="C1929" s="14" t="str">
        <f>IF(NOT(A1929=""),VLOOKUP(A1929,tabel_7!A1929:C2942,2,FALSE),"")</f>
        <v/>
      </c>
      <c r="D1929" s="14" t="str">
        <f>IF(NOT(A1929=""),VLOOKUP(A1929,tabel_7!A1929:C2942,3,FALSE),"")</f>
        <v/>
      </c>
      <c r="E1929" s="25" t="str">
        <f>IF(NOT(A1929=""),VLOOKUP(_xlfn.CONCAT(C1929,", ",D1929),pg!$C$2:$D$38,2,FALSE),"")</f>
        <v/>
      </c>
      <c r="F1929" s="24" t="str">
        <f t="shared" si="61"/>
        <v/>
      </c>
      <c r="H1929" t="str">
        <f>IF(COUNTIF(tabel_7!A$2:A$1015,BR_standardformat!G1932)&gt;0,BR_standardformat!G1932,"")</f>
        <v/>
      </c>
      <c r="I1929" t="str">
        <f t="shared" si="62"/>
        <v xml:space="preserve">, </v>
      </c>
    </row>
    <row r="1930" spans="1:9" x14ac:dyDescent="0.25">
      <c r="A1930" s="14" t="str">
        <f>IF(COUNTIF(tabel_7!A$2:A$1015,BR_standardformat!G1933)&gt;0,BR_standardformat!G1933,"")</f>
        <v/>
      </c>
      <c r="B1930" s="23" t="str">
        <f>IF(NOT(A1930=""),BR_standardformat!R1933,"")</f>
        <v/>
      </c>
      <c r="C1930" s="14" t="str">
        <f>IF(NOT(A1930=""),VLOOKUP(A1930,tabel_7!A1930:C2943,2,FALSE),"")</f>
        <v/>
      </c>
      <c r="D1930" s="14" t="str">
        <f>IF(NOT(A1930=""),VLOOKUP(A1930,tabel_7!A1930:C2943,3,FALSE),"")</f>
        <v/>
      </c>
      <c r="E1930" s="25" t="str">
        <f>IF(NOT(A1930=""),VLOOKUP(_xlfn.CONCAT(C1930,", ",D1930),pg!$C$2:$D$38,2,FALSE),"")</f>
        <v/>
      </c>
      <c r="F1930" s="24" t="str">
        <f t="shared" si="61"/>
        <v/>
      </c>
      <c r="H1930" t="str">
        <f>IF(COUNTIF(tabel_7!A$2:A$1015,BR_standardformat!G1933)&gt;0,BR_standardformat!G1933,"")</f>
        <v/>
      </c>
      <c r="I1930" t="str">
        <f t="shared" si="62"/>
        <v xml:space="preserve">, </v>
      </c>
    </row>
    <row r="1931" spans="1:9" x14ac:dyDescent="0.25">
      <c r="A1931" s="14" t="str">
        <f>IF(COUNTIF(tabel_7!A$2:A$1015,BR_standardformat!G1934)&gt;0,BR_standardformat!G1934,"")</f>
        <v/>
      </c>
      <c r="B1931" s="23" t="str">
        <f>IF(NOT(A1931=""),BR_standardformat!R1934,"")</f>
        <v/>
      </c>
      <c r="C1931" s="14" t="str">
        <f>IF(NOT(A1931=""),VLOOKUP(A1931,tabel_7!A1931:C2944,2,FALSE),"")</f>
        <v/>
      </c>
      <c r="D1931" s="14" t="str">
        <f>IF(NOT(A1931=""),VLOOKUP(A1931,tabel_7!A1931:C2944,3,FALSE),"")</f>
        <v/>
      </c>
      <c r="E1931" s="25" t="str">
        <f>IF(NOT(A1931=""),VLOOKUP(_xlfn.CONCAT(C1931,", ",D1931),pg!$C$2:$D$38,2,FALSE),"")</f>
        <v/>
      </c>
      <c r="F1931" s="24" t="str">
        <f t="shared" si="61"/>
        <v/>
      </c>
      <c r="H1931" t="str">
        <f>IF(COUNTIF(tabel_7!A$2:A$1015,BR_standardformat!G1934)&gt;0,BR_standardformat!G1934,"")</f>
        <v/>
      </c>
      <c r="I1931" t="str">
        <f t="shared" si="62"/>
        <v xml:space="preserve">, </v>
      </c>
    </row>
    <row r="1932" spans="1:9" x14ac:dyDescent="0.25">
      <c r="A1932" s="14" t="str">
        <f>IF(COUNTIF(tabel_7!A$2:A$1015,BR_standardformat!G1935)&gt;0,BR_standardformat!G1935,"")</f>
        <v/>
      </c>
      <c r="B1932" s="23" t="str">
        <f>IF(NOT(A1932=""),BR_standardformat!R1935,"")</f>
        <v/>
      </c>
      <c r="C1932" s="14" t="str">
        <f>IF(NOT(A1932=""),VLOOKUP(A1932,tabel_7!A1932:C2945,2,FALSE),"")</f>
        <v/>
      </c>
      <c r="D1932" s="14" t="str">
        <f>IF(NOT(A1932=""),VLOOKUP(A1932,tabel_7!A1932:C2945,3,FALSE),"")</f>
        <v/>
      </c>
      <c r="E1932" s="25" t="str">
        <f>IF(NOT(A1932=""),VLOOKUP(_xlfn.CONCAT(C1932,", ",D1932),pg!$C$2:$D$38,2,FALSE),"")</f>
        <v/>
      </c>
      <c r="F1932" s="24" t="str">
        <f t="shared" si="61"/>
        <v/>
      </c>
      <c r="H1932" t="str">
        <f>IF(COUNTIF(tabel_7!A$2:A$1015,BR_standardformat!G1935)&gt;0,BR_standardformat!G1935,"")</f>
        <v/>
      </c>
      <c r="I1932" t="str">
        <f t="shared" si="62"/>
        <v xml:space="preserve">, </v>
      </c>
    </row>
    <row r="1933" spans="1:9" x14ac:dyDescent="0.25">
      <c r="A1933" s="14" t="str">
        <f>IF(COUNTIF(tabel_7!A$2:A$1015,BR_standardformat!G1936)&gt;0,BR_standardformat!G1936,"")</f>
        <v/>
      </c>
      <c r="B1933" s="23" t="str">
        <f>IF(NOT(A1933=""),BR_standardformat!R1936,"")</f>
        <v/>
      </c>
      <c r="C1933" s="14" t="str">
        <f>IF(NOT(A1933=""),VLOOKUP(A1933,tabel_7!A1933:C2946,2,FALSE),"")</f>
        <v/>
      </c>
      <c r="D1933" s="14" t="str">
        <f>IF(NOT(A1933=""),VLOOKUP(A1933,tabel_7!A1933:C2946,3,FALSE),"")</f>
        <v/>
      </c>
      <c r="E1933" s="25" t="str">
        <f>IF(NOT(A1933=""),VLOOKUP(_xlfn.CONCAT(C1933,", ",D1933),pg!$C$2:$D$38,2,FALSE),"")</f>
        <v/>
      </c>
      <c r="F1933" s="24" t="str">
        <f t="shared" si="61"/>
        <v/>
      </c>
      <c r="H1933" t="str">
        <f>IF(COUNTIF(tabel_7!A$2:A$1015,BR_standardformat!G1936)&gt;0,BR_standardformat!G1936,"")</f>
        <v/>
      </c>
      <c r="I1933" t="str">
        <f t="shared" si="62"/>
        <v xml:space="preserve">, </v>
      </c>
    </row>
    <row r="1934" spans="1:9" x14ac:dyDescent="0.25">
      <c r="A1934" s="14" t="str">
        <f>IF(COUNTIF(tabel_7!A$2:A$1015,BR_standardformat!G1937)&gt;0,BR_standardformat!G1937,"")</f>
        <v/>
      </c>
      <c r="B1934" s="23" t="str">
        <f>IF(NOT(A1934=""),BR_standardformat!R1937,"")</f>
        <v/>
      </c>
      <c r="C1934" s="14" t="str">
        <f>IF(NOT(A1934=""),VLOOKUP(A1934,tabel_7!A1934:C2947,2,FALSE),"")</f>
        <v/>
      </c>
      <c r="D1934" s="14" t="str">
        <f>IF(NOT(A1934=""),VLOOKUP(A1934,tabel_7!A1934:C2947,3,FALSE),"")</f>
        <v/>
      </c>
      <c r="E1934" s="25" t="str">
        <f>IF(NOT(A1934=""),VLOOKUP(_xlfn.CONCAT(C1934,", ",D1934),pg!$C$2:$D$38,2,FALSE),"")</f>
        <v/>
      </c>
      <c r="F1934" s="24" t="str">
        <f t="shared" si="61"/>
        <v/>
      </c>
      <c r="H1934" t="str">
        <f>IF(COUNTIF(tabel_7!A$2:A$1015,BR_standardformat!G1937)&gt;0,BR_standardformat!G1937,"")</f>
        <v/>
      </c>
      <c r="I1934" t="str">
        <f t="shared" si="62"/>
        <v xml:space="preserve">, </v>
      </c>
    </row>
    <row r="1935" spans="1:9" x14ac:dyDescent="0.25">
      <c r="A1935" s="14" t="str">
        <f>IF(COUNTIF(tabel_7!A$2:A$1015,BR_standardformat!G1938)&gt;0,BR_standardformat!G1938,"")</f>
        <v/>
      </c>
      <c r="B1935" s="23" t="str">
        <f>IF(NOT(A1935=""),BR_standardformat!R1938,"")</f>
        <v/>
      </c>
      <c r="C1935" s="14" t="str">
        <f>IF(NOT(A1935=""),VLOOKUP(A1935,tabel_7!A1935:C2948,2,FALSE),"")</f>
        <v/>
      </c>
      <c r="D1935" s="14" t="str">
        <f>IF(NOT(A1935=""),VLOOKUP(A1935,tabel_7!A1935:C2948,3,FALSE),"")</f>
        <v/>
      </c>
      <c r="E1935" s="25" t="str">
        <f>IF(NOT(A1935=""),VLOOKUP(_xlfn.CONCAT(C1935,", ",D1935),pg!$C$2:$D$38,2,FALSE),"")</f>
        <v/>
      </c>
      <c r="F1935" s="24" t="str">
        <f t="shared" si="61"/>
        <v/>
      </c>
      <c r="H1935" t="str">
        <f>IF(COUNTIF(tabel_7!A$2:A$1015,BR_standardformat!G1938)&gt;0,BR_standardformat!G1938,"")</f>
        <v/>
      </c>
      <c r="I1935" t="str">
        <f t="shared" si="62"/>
        <v xml:space="preserve">, </v>
      </c>
    </row>
    <row r="1936" spans="1:9" x14ac:dyDescent="0.25">
      <c r="A1936" s="14" t="str">
        <f>IF(COUNTIF(tabel_7!A$2:A$1015,BR_standardformat!G1939)&gt;0,BR_standardformat!G1939,"")</f>
        <v/>
      </c>
      <c r="B1936" s="23" t="str">
        <f>IF(NOT(A1936=""),BR_standardformat!R1939,"")</f>
        <v/>
      </c>
      <c r="C1936" s="14" t="str">
        <f>IF(NOT(A1936=""),VLOOKUP(A1936,tabel_7!A1936:C2949,2,FALSE),"")</f>
        <v/>
      </c>
      <c r="D1936" s="14" t="str">
        <f>IF(NOT(A1936=""),VLOOKUP(A1936,tabel_7!A1936:C2949,3,FALSE),"")</f>
        <v/>
      </c>
      <c r="E1936" s="25" t="str">
        <f>IF(NOT(A1936=""),VLOOKUP(_xlfn.CONCAT(C1936,", ",D1936),pg!$C$2:$D$38,2,FALSE),"")</f>
        <v/>
      </c>
      <c r="F1936" s="24" t="str">
        <f t="shared" si="61"/>
        <v/>
      </c>
      <c r="H1936" t="str">
        <f>IF(COUNTIF(tabel_7!A$2:A$1015,BR_standardformat!G1939)&gt;0,BR_standardformat!G1939,"")</f>
        <v/>
      </c>
      <c r="I1936" t="str">
        <f t="shared" si="62"/>
        <v xml:space="preserve">, </v>
      </c>
    </row>
    <row r="1937" spans="1:9" x14ac:dyDescent="0.25">
      <c r="A1937" s="14" t="str">
        <f>IF(COUNTIF(tabel_7!A$2:A$1015,BR_standardformat!G1940)&gt;0,BR_standardformat!G1940,"")</f>
        <v/>
      </c>
      <c r="B1937" s="23" t="str">
        <f>IF(NOT(A1937=""),BR_standardformat!R1940,"")</f>
        <v/>
      </c>
      <c r="C1937" s="14" t="str">
        <f>IF(NOT(A1937=""),VLOOKUP(A1937,tabel_7!A1937:C2950,2,FALSE),"")</f>
        <v/>
      </c>
      <c r="D1937" s="14" t="str">
        <f>IF(NOT(A1937=""),VLOOKUP(A1937,tabel_7!A1937:C2950,3,FALSE),"")</f>
        <v/>
      </c>
      <c r="E1937" s="25" t="str">
        <f>IF(NOT(A1937=""),VLOOKUP(_xlfn.CONCAT(C1937,", ",D1937),pg!$C$2:$D$38,2,FALSE),"")</f>
        <v/>
      </c>
      <c r="F1937" s="24" t="str">
        <f t="shared" si="61"/>
        <v/>
      </c>
      <c r="H1937" t="str">
        <f>IF(COUNTIF(tabel_7!A$2:A$1015,BR_standardformat!G1940)&gt;0,BR_standardformat!G1940,"")</f>
        <v/>
      </c>
      <c r="I1937" t="str">
        <f t="shared" si="62"/>
        <v xml:space="preserve">, </v>
      </c>
    </row>
    <row r="1938" spans="1:9" x14ac:dyDescent="0.25">
      <c r="A1938" s="14" t="str">
        <f>IF(COUNTIF(tabel_7!A$2:A$1015,BR_standardformat!G1941)&gt;0,BR_standardformat!G1941,"")</f>
        <v/>
      </c>
      <c r="B1938" s="23" t="str">
        <f>IF(NOT(A1938=""),BR_standardformat!R1941,"")</f>
        <v/>
      </c>
      <c r="C1938" s="14" t="str">
        <f>IF(NOT(A1938=""),VLOOKUP(A1938,tabel_7!A1938:C2951,2,FALSE),"")</f>
        <v/>
      </c>
      <c r="D1938" s="14" t="str">
        <f>IF(NOT(A1938=""),VLOOKUP(A1938,tabel_7!A1938:C2951,3,FALSE),"")</f>
        <v/>
      </c>
      <c r="E1938" s="25" t="str">
        <f>IF(NOT(A1938=""),VLOOKUP(_xlfn.CONCAT(C1938,", ",D1938),pg!$C$2:$D$38,2,FALSE),"")</f>
        <v/>
      </c>
      <c r="F1938" s="24" t="str">
        <f t="shared" si="61"/>
        <v/>
      </c>
      <c r="H1938" t="str">
        <f>IF(COUNTIF(tabel_7!A$2:A$1015,BR_standardformat!G1941)&gt;0,BR_standardformat!G1941,"")</f>
        <v/>
      </c>
      <c r="I1938" t="str">
        <f t="shared" si="62"/>
        <v xml:space="preserve">, </v>
      </c>
    </row>
    <row r="1939" spans="1:9" x14ac:dyDescent="0.25">
      <c r="A1939" s="14" t="str">
        <f>IF(COUNTIF(tabel_7!A$2:A$1015,BR_standardformat!G1942)&gt;0,BR_standardformat!G1942,"")</f>
        <v/>
      </c>
      <c r="B1939" s="23" t="str">
        <f>IF(NOT(A1939=""),BR_standardformat!R1942,"")</f>
        <v/>
      </c>
      <c r="C1939" s="14" t="str">
        <f>IF(NOT(A1939=""),VLOOKUP(A1939,tabel_7!A1939:C2952,2,FALSE),"")</f>
        <v/>
      </c>
      <c r="D1939" s="14" t="str">
        <f>IF(NOT(A1939=""),VLOOKUP(A1939,tabel_7!A1939:C2952,3,FALSE),"")</f>
        <v/>
      </c>
      <c r="E1939" s="25" t="str">
        <f>IF(NOT(A1939=""),VLOOKUP(_xlfn.CONCAT(C1939,", ",D1939),pg!$C$2:$D$38,2,FALSE),"")</f>
        <v/>
      </c>
      <c r="F1939" s="24" t="str">
        <f t="shared" si="61"/>
        <v/>
      </c>
      <c r="H1939" t="str">
        <f>IF(COUNTIF(tabel_7!A$2:A$1015,BR_standardformat!G1942)&gt;0,BR_standardformat!G1942,"")</f>
        <v/>
      </c>
      <c r="I1939" t="str">
        <f t="shared" si="62"/>
        <v xml:space="preserve">, </v>
      </c>
    </row>
    <row r="1940" spans="1:9" x14ac:dyDescent="0.25">
      <c r="A1940" s="14" t="str">
        <f>IF(COUNTIF(tabel_7!A$2:A$1015,BR_standardformat!G1943)&gt;0,BR_standardformat!G1943,"")</f>
        <v/>
      </c>
      <c r="B1940" s="23" t="str">
        <f>IF(NOT(A1940=""),BR_standardformat!R1943,"")</f>
        <v/>
      </c>
      <c r="C1940" s="14" t="str">
        <f>IF(NOT(A1940=""),VLOOKUP(A1940,tabel_7!A1940:C2953,2,FALSE),"")</f>
        <v/>
      </c>
      <c r="D1940" s="14" t="str">
        <f>IF(NOT(A1940=""),VLOOKUP(A1940,tabel_7!A1940:C2953,3,FALSE),"")</f>
        <v/>
      </c>
      <c r="E1940" s="25" t="str">
        <f>IF(NOT(A1940=""),VLOOKUP(_xlfn.CONCAT(C1940,", ",D1940),pg!$C$2:$D$38,2,FALSE),"")</f>
        <v/>
      </c>
      <c r="F1940" s="24" t="str">
        <f t="shared" si="61"/>
        <v/>
      </c>
      <c r="H1940" t="str">
        <f>IF(COUNTIF(tabel_7!A$2:A$1015,BR_standardformat!G1943)&gt;0,BR_standardformat!G1943,"")</f>
        <v/>
      </c>
      <c r="I1940" t="str">
        <f t="shared" si="62"/>
        <v xml:space="preserve">, </v>
      </c>
    </row>
    <row r="1941" spans="1:9" x14ac:dyDescent="0.25">
      <c r="A1941" s="14" t="str">
        <f>IF(COUNTIF(tabel_7!A$2:A$1015,BR_standardformat!G1944)&gt;0,BR_standardformat!G1944,"")</f>
        <v/>
      </c>
      <c r="B1941" s="23" t="str">
        <f>IF(NOT(A1941=""),BR_standardformat!R1944,"")</f>
        <v/>
      </c>
      <c r="C1941" s="14" t="str">
        <f>IF(NOT(A1941=""),VLOOKUP(A1941,tabel_7!A1941:C2954,2,FALSE),"")</f>
        <v/>
      </c>
      <c r="D1941" s="14" t="str">
        <f>IF(NOT(A1941=""),VLOOKUP(A1941,tabel_7!A1941:C2954,3,FALSE),"")</f>
        <v/>
      </c>
      <c r="E1941" s="25" t="str">
        <f>IF(NOT(A1941=""),VLOOKUP(_xlfn.CONCAT(C1941,", ",D1941),pg!$C$2:$D$38,2,FALSE),"")</f>
        <v/>
      </c>
      <c r="F1941" s="24" t="str">
        <f t="shared" si="61"/>
        <v/>
      </c>
      <c r="H1941" t="str">
        <f>IF(COUNTIF(tabel_7!A$2:A$1015,BR_standardformat!G1944)&gt;0,BR_standardformat!G1944,"")</f>
        <v/>
      </c>
      <c r="I1941" t="str">
        <f t="shared" si="62"/>
        <v xml:space="preserve">, </v>
      </c>
    </row>
    <row r="1942" spans="1:9" x14ac:dyDescent="0.25">
      <c r="A1942" s="14" t="str">
        <f>IF(COUNTIF(tabel_7!A$2:A$1015,BR_standardformat!G1945)&gt;0,BR_standardformat!G1945,"")</f>
        <v/>
      </c>
      <c r="B1942" s="23" t="str">
        <f>IF(NOT(A1942=""),BR_standardformat!R1945,"")</f>
        <v/>
      </c>
      <c r="C1942" s="14" t="str">
        <f>IF(NOT(A1942=""),VLOOKUP(A1942,tabel_7!A1942:C2955,2,FALSE),"")</f>
        <v/>
      </c>
      <c r="D1942" s="14" t="str">
        <f>IF(NOT(A1942=""),VLOOKUP(A1942,tabel_7!A1942:C2955,3,FALSE),"")</f>
        <v/>
      </c>
      <c r="E1942" s="25" t="str">
        <f>IF(NOT(A1942=""),VLOOKUP(_xlfn.CONCAT(C1942,", ",D1942),pg!$C$2:$D$38,2,FALSE),"")</f>
        <v/>
      </c>
      <c r="F1942" s="24" t="str">
        <f t="shared" si="61"/>
        <v/>
      </c>
      <c r="H1942" t="str">
        <f>IF(COUNTIF(tabel_7!A$2:A$1015,BR_standardformat!G1945)&gt;0,BR_standardformat!G1945,"")</f>
        <v/>
      </c>
      <c r="I1942" t="str">
        <f t="shared" si="62"/>
        <v xml:space="preserve">, </v>
      </c>
    </row>
    <row r="1943" spans="1:9" x14ac:dyDescent="0.25">
      <c r="A1943" s="14" t="str">
        <f>IF(COUNTIF(tabel_7!A$2:A$1015,BR_standardformat!G1946)&gt;0,BR_standardformat!G1946,"")</f>
        <v/>
      </c>
      <c r="B1943" s="23" t="str">
        <f>IF(NOT(A1943=""),BR_standardformat!R1946,"")</f>
        <v/>
      </c>
      <c r="C1943" s="14" t="str">
        <f>IF(NOT(A1943=""),VLOOKUP(A1943,tabel_7!A1943:C2956,2,FALSE),"")</f>
        <v/>
      </c>
      <c r="D1943" s="14" t="str">
        <f>IF(NOT(A1943=""),VLOOKUP(A1943,tabel_7!A1943:C2956,3,FALSE),"")</f>
        <v/>
      </c>
      <c r="E1943" s="25" t="str">
        <f>IF(NOT(A1943=""),VLOOKUP(_xlfn.CONCAT(C1943,", ",D1943),pg!$C$2:$D$38,2,FALSE),"")</f>
        <v/>
      </c>
      <c r="F1943" s="24" t="str">
        <f t="shared" si="61"/>
        <v/>
      </c>
      <c r="H1943" t="str">
        <f>IF(COUNTIF(tabel_7!A$2:A$1015,BR_standardformat!G1946)&gt;0,BR_standardformat!G1946,"")</f>
        <v/>
      </c>
      <c r="I1943" t="str">
        <f t="shared" si="62"/>
        <v xml:space="preserve">, </v>
      </c>
    </row>
    <row r="1944" spans="1:9" x14ac:dyDescent="0.25">
      <c r="A1944" s="14" t="str">
        <f>IF(COUNTIF(tabel_7!A$2:A$1015,BR_standardformat!G1947)&gt;0,BR_standardformat!G1947,"")</f>
        <v/>
      </c>
      <c r="B1944" s="23" t="str">
        <f>IF(NOT(A1944=""),BR_standardformat!R1947,"")</f>
        <v/>
      </c>
      <c r="C1944" s="14" t="str">
        <f>IF(NOT(A1944=""),VLOOKUP(A1944,tabel_7!A1944:C2957,2,FALSE),"")</f>
        <v/>
      </c>
      <c r="D1944" s="14" t="str">
        <f>IF(NOT(A1944=""),VLOOKUP(A1944,tabel_7!A1944:C2957,3,FALSE),"")</f>
        <v/>
      </c>
      <c r="E1944" s="25" t="str">
        <f>IF(NOT(A1944=""),VLOOKUP(_xlfn.CONCAT(C1944,", ",D1944),pg!$C$2:$D$38,2,FALSE),"")</f>
        <v/>
      </c>
      <c r="F1944" s="24" t="str">
        <f t="shared" si="61"/>
        <v/>
      </c>
      <c r="H1944" t="str">
        <f>IF(COUNTIF(tabel_7!A$2:A$1015,BR_standardformat!G1947)&gt;0,BR_standardformat!G1947,"")</f>
        <v/>
      </c>
      <c r="I1944" t="str">
        <f t="shared" si="62"/>
        <v xml:space="preserve">, </v>
      </c>
    </row>
    <row r="1945" spans="1:9" x14ac:dyDescent="0.25">
      <c r="A1945" s="14" t="str">
        <f>IF(COUNTIF(tabel_7!A$2:A$1015,BR_standardformat!G1948)&gt;0,BR_standardformat!G1948,"")</f>
        <v/>
      </c>
      <c r="B1945" s="23" t="str">
        <f>IF(NOT(A1945=""),BR_standardformat!R1948,"")</f>
        <v/>
      </c>
      <c r="C1945" s="14" t="str">
        <f>IF(NOT(A1945=""),VLOOKUP(A1945,tabel_7!A1945:C2958,2,FALSE),"")</f>
        <v/>
      </c>
      <c r="D1945" s="14" t="str">
        <f>IF(NOT(A1945=""),VLOOKUP(A1945,tabel_7!A1945:C2958,3,FALSE),"")</f>
        <v/>
      </c>
      <c r="E1945" s="25" t="str">
        <f>IF(NOT(A1945=""),VLOOKUP(_xlfn.CONCAT(C1945,", ",D1945),pg!$C$2:$D$38,2,FALSE),"")</f>
        <v/>
      </c>
      <c r="F1945" s="24" t="str">
        <f t="shared" si="61"/>
        <v/>
      </c>
      <c r="H1945" t="str">
        <f>IF(COUNTIF(tabel_7!A$2:A$1015,BR_standardformat!G1948)&gt;0,BR_standardformat!G1948,"")</f>
        <v/>
      </c>
      <c r="I1945" t="str">
        <f t="shared" si="62"/>
        <v xml:space="preserve">, </v>
      </c>
    </row>
    <row r="1946" spans="1:9" x14ac:dyDescent="0.25">
      <c r="A1946" s="14" t="str">
        <f>IF(COUNTIF(tabel_7!A$2:A$1015,BR_standardformat!G1949)&gt;0,BR_standardformat!G1949,"")</f>
        <v/>
      </c>
      <c r="B1946" s="23" t="str">
        <f>IF(NOT(A1946=""),BR_standardformat!R1949,"")</f>
        <v/>
      </c>
      <c r="C1946" s="14" t="str">
        <f>IF(NOT(A1946=""),VLOOKUP(A1946,tabel_7!A1946:C2959,2,FALSE),"")</f>
        <v/>
      </c>
      <c r="D1946" s="14" t="str">
        <f>IF(NOT(A1946=""),VLOOKUP(A1946,tabel_7!A1946:C2959,3,FALSE),"")</f>
        <v/>
      </c>
      <c r="E1946" s="25" t="str">
        <f>IF(NOT(A1946=""),VLOOKUP(_xlfn.CONCAT(C1946,", ",D1946),pg!$C$2:$D$38,2,FALSE),"")</f>
        <v/>
      </c>
      <c r="F1946" s="24" t="str">
        <f t="shared" si="61"/>
        <v/>
      </c>
      <c r="H1946" t="str">
        <f>IF(COUNTIF(tabel_7!A$2:A$1015,BR_standardformat!G1949)&gt;0,BR_standardformat!G1949,"")</f>
        <v/>
      </c>
      <c r="I1946" t="str">
        <f t="shared" si="62"/>
        <v xml:space="preserve">, </v>
      </c>
    </row>
    <row r="1947" spans="1:9" x14ac:dyDescent="0.25">
      <c r="A1947" s="14" t="str">
        <f>IF(COUNTIF(tabel_7!A$2:A$1015,BR_standardformat!G1950)&gt;0,BR_standardformat!G1950,"")</f>
        <v/>
      </c>
      <c r="B1947" s="23" t="str">
        <f>IF(NOT(A1947=""),BR_standardformat!R1950,"")</f>
        <v/>
      </c>
      <c r="C1947" s="14" t="str">
        <f>IF(NOT(A1947=""),VLOOKUP(A1947,tabel_7!A1947:C2960,2,FALSE),"")</f>
        <v/>
      </c>
      <c r="D1947" s="14" t="str">
        <f>IF(NOT(A1947=""),VLOOKUP(A1947,tabel_7!A1947:C2960,3,FALSE),"")</f>
        <v/>
      </c>
      <c r="E1947" s="25" t="str">
        <f>IF(NOT(A1947=""),VLOOKUP(_xlfn.CONCAT(C1947,", ",D1947),pg!$C$2:$D$38,2,FALSE),"")</f>
        <v/>
      </c>
      <c r="F1947" s="24" t="str">
        <f t="shared" si="61"/>
        <v/>
      </c>
      <c r="H1947" t="str">
        <f>IF(COUNTIF(tabel_7!A$2:A$1015,BR_standardformat!G1950)&gt;0,BR_standardformat!G1950,"")</f>
        <v/>
      </c>
      <c r="I1947" t="str">
        <f t="shared" si="62"/>
        <v xml:space="preserve">, </v>
      </c>
    </row>
    <row r="1948" spans="1:9" x14ac:dyDescent="0.25">
      <c r="A1948" s="14" t="str">
        <f>IF(COUNTIF(tabel_7!A$2:A$1015,BR_standardformat!G1951)&gt;0,BR_standardformat!G1951,"")</f>
        <v/>
      </c>
      <c r="B1948" s="23" t="str">
        <f>IF(NOT(A1948=""),BR_standardformat!R1951,"")</f>
        <v/>
      </c>
      <c r="C1948" s="14" t="str">
        <f>IF(NOT(A1948=""),VLOOKUP(A1948,tabel_7!A1948:C2961,2,FALSE),"")</f>
        <v/>
      </c>
      <c r="D1948" s="14" t="str">
        <f>IF(NOT(A1948=""),VLOOKUP(A1948,tabel_7!A1948:C2961,3,FALSE),"")</f>
        <v/>
      </c>
      <c r="E1948" s="25" t="str">
        <f>IF(NOT(A1948=""),VLOOKUP(_xlfn.CONCAT(C1948,", ",D1948),pg!$C$2:$D$38,2,FALSE),"")</f>
        <v/>
      </c>
      <c r="F1948" s="24" t="str">
        <f t="shared" si="61"/>
        <v/>
      </c>
      <c r="H1948" t="str">
        <f>IF(COUNTIF(tabel_7!A$2:A$1015,BR_standardformat!G1951)&gt;0,BR_standardformat!G1951,"")</f>
        <v/>
      </c>
      <c r="I1948" t="str">
        <f t="shared" si="62"/>
        <v xml:space="preserve">, </v>
      </c>
    </row>
    <row r="1949" spans="1:9" x14ac:dyDescent="0.25">
      <c r="A1949" s="14" t="str">
        <f>IF(COUNTIF(tabel_7!A$2:A$1015,BR_standardformat!G1952)&gt;0,BR_standardformat!G1952,"")</f>
        <v/>
      </c>
      <c r="B1949" s="23" t="str">
        <f>IF(NOT(A1949=""),BR_standardformat!R1952,"")</f>
        <v/>
      </c>
      <c r="C1949" s="14" t="str">
        <f>IF(NOT(A1949=""),VLOOKUP(A1949,tabel_7!A1949:C2962,2,FALSE),"")</f>
        <v/>
      </c>
      <c r="D1949" s="14" t="str">
        <f>IF(NOT(A1949=""),VLOOKUP(A1949,tabel_7!A1949:C2962,3,FALSE),"")</f>
        <v/>
      </c>
      <c r="E1949" s="25" t="str">
        <f>IF(NOT(A1949=""),VLOOKUP(_xlfn.CONCAT(C1949,", ",D1949),pg!$C$2:$D$38,2,FALSE),"")</f>
        <v/>
      </c>
      <c r="F1949" s="24" t="str">
        <f t="shared" si="61"/>
        <v/>
      </c>
      <c r="H1949" t="str">
        <f>IF(COUNTIF(tabel_7!A$2:A$1015,BR_standardformat!G1952)&gt;0,BR_standardformat!G1952,"")</f>
        <v/>
      </c>
      <c r="I1949" t="str">
        <f t="shared" si="62"/>
        <v xml:space="preserve">, </v>
      </c>
    </row>
    <row r="1950" spans="1:9" x14ac:dyDescent="0.25">
      <c r="A1950" s="14" t="str">
        <f>IF(COUNTIF(tabel_7!A$2:A$1015,BR_standardformat!G1953)&gt;0,BR_standardformat!G1953,"")</f>
        <v/>
      </c>
      <c r="B1950" s="23" t="str">
        <f>IF(NOT(A1950=""),BR_standardformat!R1953,"")</f>
        <v/>
      </c>
      <c r="C1950" s="14" t="str">
        <f>IF(NOT(A1950=""),VLOOKUP(A1950,tabel_7!A1950:C2963,2,FALSE),"")</f>
        <v/>
      </c>
      <c r="D1950" s="14" t="str">
        <f>IF(NOT(A1950=""),VLOOKUP(A1950,tabel_7!A1950:C2963,3,FALSE),"")</f>
        <v/>
      </c>
      <c r="E1950" s="25" t="str">
        <f>IF(NOT(A1950=""),VLOOKUP(_xlfn.CONCAT(C1950,", ",D1950),pg!$C$2:$D$38,2,FALSE),"")</f>
        <v/>
      </c>
      <c r="F1950" s="24" t="str">
        <f t="shared" si="61"/>
        <v/>
      </c>
      <c r="H1950" t="str">
        <f>IF(COUNTIF(tabel_7!A$2:A$1015,BR_standardformat!G1953)&gt;0,BR_standardformat!G1953,"")</f>
        <v/>
      </c>
      <c r="I1950" t="str">
        <f t="shared" si="62"/>
        <v xml:space="preserve">, </v>
      </c>
    </row>
    <row r="1951" spans="1:9" x14ac:dyDescent="0.25">
      <c r="A1951" s="14" t="str">
        <f>IF(COUNTIF(tabel_7!A$2:A$1015,BR_standardformat!G1954)&gt;0,BR_standardformat!G1954,"")</f>
        <v/>
      </c>
      <c r="B1951" s="23" t="str">
        <f>IF(NOT(A1951=""),BR_standardformat!R1954,"")</f>
        <v/>
      </c>
      <c r="C1951" s="14" t="str">
        <f>IF(NOT(A1951=""),VLOOKUP(A1951,tabel_7!A1951:C2964,2,FALSE),"")</f>
        <v/>
      </c>
      <c r="D1951" s="14" t="str">
        <f>IF(NOT(A1951=""),VLOOKUP(A1951,tabel_7!A1951:C2964,3,FALSE),"")</f>
        <v/>
      </c>
      <c r="E1951" s="25" t="str">
        <f>IF(NOT(A1951=""),VLOOKUP(_xlfn.CONCAT(C1951,", ",D1951),pg!$C$2:$D$38,2,FALSE),"")</f>
        <v/>
      </c>
      <c r="F1951" s="24" t="str">
        <f t="shared" si="61"/>
        <v/>
      </c>
      <c r="H1951" t="str">
        <f>IF(COUNTIF(tabel_7!A$2:A$1015,BR_standardformat!G1954)&gt;0,BR_standardformat!G1954,"")</f>
        <v/>
      </c>
      <c r="I1951" t="str">
        <f t="shared" si="62"/>
        <v xml:space="preserve">, </v>
      </c>
    </row>
    <row r="1952" spans="1:9" x14ac:dyDescent="0.25">
      <c r="A1952" s="14" t="str">
        <f>IF(COUNTIF(tabel_7!A$2:A$1015,BR_standardformat!G1955)&gt;0,BR_standardformat!G1955,"")</f>
        <v/>
      </c>
      <c r="B1952" s="23" t="str">
        <f>IF(NOT(A1952=""),BR_standardformat!R1955,"")</f>
        <v/>
      </c>
      <c r="C1952" s="14" t="str">
        <f>IF(NOT(A1952=""),VLOOKUP(A1952,tabel_7!A1952:C2965,2,FALSE),"")</f>
        <v/>
      </c>
      <c r="D1952" s="14" t="str">
        <f>IF(NOT(A1952=""),VLOOKUP(A1952,tabel_7!A1952:C2965,3,FALSE),"")</f>
        <v/>
      </c>
      <c r="E1952" s="25" t="str">
        <f>IF(NOT(A1952=""),VLOOKUP(_xlfn.CONCAT(C1952,", ",D1952),pg!$C$2:$D$38,2,FALSE),"")</f>
        <v/>
      </c>
      <c r="F1952" s="24" t="str">
        <f t="shared" si="61"/>
        <v/>
      </c>
      <c r="H1952" t="str">
        <f>IF(COUNTIF(tabel_7!A$2:A$1015,BR_standardformat!G1955)&gt;0,BR_standardformat!G1955,"")</f>
        <v/>
      </c>
      <c r="I1952" t="str">
        <f t="shared" si="62"/>
        <v xml:space="preserve">, </v>
      </c>
    </row>
    <row r="1953" spans="1:9" x14ac:dyDescent="0.25">
      <c r="A1953" s="14" t="str">
        <f>IF(COUNTIF(tabel_7!A$2:A$1015,BR_standardformat!G1956)&gt;0,BR_standardformat!G1956,"")</f>
        <v/>
      </c>
      <c r="B1953" s="23" t="str">
        <f>IF(NOT(A1953=""),BR_standardformat!R1956,"")</f>
        <v/>
      </c>
      <c r="C1953" s="14" t="str">
        <f>IF(NOT(A1953=""),VLOOKUP(A1953,tabel_7!A1953:C2966,2,FALSE),"")</f>
        <v/>
      </c>
      <c r="D1953" s="14" t="str">
        <f>IF(NOT(A1953=""),VLOOKUP(A1953,tabel_7!A1953:C2966,3,FALSE),"")</f>
        <v/>
      </c>
      <c r="E1953" s="25" t="str">
        <f>IF(NOT(A1953=""),VLOOKUP(_xlfn.CONCAT(C1953,", ",D1953),pg!$C$2:$D$38,2,FALSE),"")</f>
        <v/>
      </c>
      <c r="F1953" s="24" t="str">
        <f t="shared" si="61"/>
        <v/>
      </c>
      <c r="H1953" t="str">
        <f>IF(COUNTIF(tabel_7!A$2:A$1015,BR_standardformat!G1956)&gt;0,BR_standardformat!G1956,"")</f>
        <v/>
      </c>
      <c r="I1953" t="str">
        <f t="shared" si="62"/>
        <v xml:space="preserve">, </v>
      </c>
    </row>
    <row r="1954" spans="1:9" x14ac:dyDescent="0.25">
      <c r="A1954" s="14" t="str">
        <f>IF(COUNTIF(tabel_7!A$2:A$1015,BR_standardformat!G1957)&gt;0,BR_standardformat!G1957,"")</f>
        <v/>
      </c>
      <c r="B1954" s="23" t="str">
        <f>IF(NOT(A1954=""),BR_standardformat!R1957,"")</f>
        <v/>
      </c>
      <c r="C1954" s="14" t="str">
        <f>IF(NOT(A1954=""),VLOOKUP(A1954,tabel_7!A1954:C2967,2,FALSE),"")</f>
        <v/>
      </c>
      <c r="D1954" s="14" t="str">
        <f>IF(NOT(A1954=""),VLOOKUP(A1954,tabel_7!A1954:C2967,3,FALSE),"")</f>
        <v/>
      </c>
      <c r="E1954" s="25" t="str">
        <f>IF(NOT(A1954=""),VLOOKUP(_xlfn.CONCAT(C1954,", ",D1954),pg!$C$2:$D$38,2,FALSE),"")</f>
        <v/>
      </c>
      <c r="F1954" s="24" t="str">
        <f t="shared" si="61"/>
        <v/>
      </c>
      <c r="H1954" t="str">
        <f>IF(COUNTIF(tabel_7!A$2:A$1015,BR_standardformat!G1957)&gt;0,BR_standardformat!G1957,"")</f>
        <v/>
      </c>
      <c r="I1954" t="str">
        <f t="shared" si="62"/>
        <v xml:space="preserve">, </v>
      </c>
    </row>
    <row r="1955" spans="1:9" x14ac:dyDescent="0.25">
      <c r="A1955" s="14" t="str">
        <f>IF(COUNTIF(tabel_7!A$2:A$1015,BR_standardformat!G1958)&gt;0,BR_standardformat!G1958,"")</f>
        <v/>
      </c>
      <c r="B1955" s="23" t="str">
        <f>IF(NOT(A1955=""),BR_standardformat!R1958,"")</f>
        <v/>
      </c>
      <c r="C1955" s="14" t="str">
        <f>IF(NOT(A1955=""),VLOOKUP(A1955,tabel_7!A1955:C2968,2,FALSE),"")</f>
        <v/>
      </c>
      <c r="D1955" s="14" t="str">
        <f>IF(NOT(A1955=""),VLOOKUP(A1955,tabel_7!A1955:C2968,3,FALSE),"")</f>
        <v/>
      </c>
      <c r="E1955" s="25" t="str">
        <f>IF(NOT(A1955=""),VLOOKUP(_xlfn.CONCAT(C1955,", ",D1955),pg!$C$2:$D$38,2,FALSE),"")</f>
        <v/>
      </c>
      <c r="F1955" s="24" t="str">
        <f t="shared" si="61"/>
        <v/>
      </c>
      <c r="H1955" t="str">
        <f>IF(COUNTIF(tabel_7!A$2:A$1015,BR_standardformat!G1958)&gt;0,BR_standardformat!G1958,"")</f>
        <v/>
      </c>
      <c r="I1955" t="str">
        <f t="shared" si="62"/>
        <v xml:space="preserve">, </v>
      </c>
    </row>
    <row r="1956" spans="1:9" x14ac:dyDescent="0.25">
      <c r="A1956" s="14" t="str">
        <f>IF(COUNTIF(tabel_7!A$2:A$1015,BR_standardformat!G1959)&gt;0,BR_standardformat!G1959,"")</f>
        <v/>
      </c>
      <c r="B1956" s="23" t="str">
        <f>IF(NOT(A1956=""),BR_standardformat!R1959,"")</f>
        <v/>
      </c>
      <c r="C1956" s="14" t="str">
        <f>IF(NOT(A1956=""),VLOOKUP(A1956,tabel_7!A1956:C2969,2,FALSE),"")</f>
        <v/>
      </c>
      <c r="D1956" s="14" t="str">
        <f>IF(NOT(A1956=""),VLOOKUP(A1956,tabel_7!A1956:C2969,3,FALSE),"")</f>
        <v/>
      </c>
      <c r="E1956" s="25" t="str">
        <f>IF(NOT(A1956=""),VLOOKUP(_xlfn.CONCAT(C1956,", ",D1956),pg!$C$2:$D$38,2,FALSE),"")</f>
        <v/>
      </c>
      <c r="F1956" s="24" t="str">
        <f t="shared" si="61"/>
        <v/>
      </c>
      <c r="H1956" t="str">
        <f>IF(COUNTIF(tabel_7!A$2:A$1015,BR_standardformat!G1959)&gt;0,BR_standardformat!G1959,"")</f>
        <v/>
      </c>
      <c r="I1956" t="str">
        <f t="shared" si="62"/>
        <v xml:space="preserve">, </v>
      </c>
    </row>
    <row r="1957" spans="1:9" x14ac:dyDescent="0.25">
      <c r="A1957" s="14" t="str">
        <f>IF(COUNTIF(tabel_7!A$2:A$1015,BR_standardformat!G1960)&gt;0,BR_standardformat!G1960,"")</f>
        <v/>
      </c>
      <c r="B1957" s="23" t="str">
        <f>IF(NOT(A1957=""),BR_standardformat!R1960,"")</f>
        <v/>
      </c>
      <c r="C1957" s="14" t="str">
        <f>IF(NOT(A1957=""),VLOOKUP(A1957,tabel_7!A1957:C2970,2,FALSE),"")</f>
        <v/>
      </c>
      <c r="D1957" s="14" t="str">
        <f>IF(NOT(A1957=""),VLOOKUP(A1957,tabel_7!A1957:C2970,3,FALSE),"")</f>
        <v/>
      </c>
      <c r="E1957" s="25" t="str">
        <f>IF(NOT(A1957=""),VLOOKUP(_xlfn.CONCAT(C1957,", ",D1957),pg!$C$2:$D$38,2,FALSE),"")</f>
        <v/>
      </c>
      <c r="F1957" s="24" t="str">
        <f t="shared" si="61"/>
        <v/>
      </c>
      <c r="H1957" t="str">
        <f>IF(COUNTIF(tabel_7!A$2:A$1015,BR_standardformat!G1960)&gt;0,BR_standardformat!G1960,"")</f>
        <v/>
      </c>
      <c r="I1957" t="str">
        <f t="shared" si="62"/>
        <v xml:space="preserve">, </v>
      </c>
    </row>
    <row r="1958" spans="1:9" x14ac:dyDescent="0.25">
      <c r="A1958" s="14" t="str">
        <f>IF(COUNTIF(tabel_7!A$2:A$1015,BR_standardformat!G1961)&gt;0,BR_standardformat!G1961,"")</f>
        <v/>
      </c>
      <c r="B1958" s="23" t="str">
        <f>IF(NOT(A1958=""),BR_standardformat!R1961,"")</f>
        <v/>
      </c>
      <c r="C1958" s="14" t="str">
        <f>IF(NOT(A1958=""),VLOOKUP(A1958,tabel_7!A1958:C2971,2,FALSE),"")</f>
        <v/>
      </c>
      <c r="D1958" s="14" t="str">
        <f>IF(NOT(A1958=""),VLOOKUP(A1958,tabel_7!A1958:C2971,3,FALSE),"")</f>
        <v/>
      </c>
      <c r="E1958" s="25" t="str">
        <f>IF(NOT(A1958=""),VLOOKUP(_xlfn.CONCAT(C1958,", ",D1958),pg!$C$2:$D$38,2,FALSE),"")</f>
        <v/>
      </c>
      <c r="F1958" s="24" t="str">
        <f t="shared" si="61"/>
        <v/>
      </c>
      <c r="H1958" t="str">
        <f>IF(COUNTIF(tabel_7!A$2:A$1015,BR_standardformat!G1961)&gt;0,BR_standardformat!G1961,"")</f>
        <v/>
      </c>
      <c r="I1958" t="str">
        <f t="shared" si="62"/>
        <v xml:space="preserve">, </v>
      </c>
    </row>
    <row r="1959" spans="1:9" x14ac:dyDescent="0.25">
      <c r="A1959" s="14" t="str">
        <f>IF(COUNTIF(tabel_7!A$2:A$1015,BR_standardformat!G1962)&gt;0,BR_standardformat!G1962,"")</f>
        <v/>
      </c>
      <c r="B1959" s="23" t="str">
        <f>IF(NOT(A1959=""),BR_standardformat!R1962,"")</f>
        <v/>
      </c>
      <c r="C1959" s="14" t="str">
        <f>IF(NOT(A1959=""),VLOOKUP(A1959,tabel_7!A1959:C2972,2,FALSE),"")</f>
        <v/>
      </c>
      <c r="D1959" s="14" t="str">
        <f>IF(NOT(A1959=""),VLOOKUP(A1959,tabel_7!A1959:C2972,3,FALSE),"")</f>
        <v/>
      </c>
      <c r="E1959" s="25" t="str">
        <f>IF(NOT(A1959=""),VLOOKUP(_xlfn.CONCAT(C1959,", ",D1959),pg!$C$2:$D$38,2,FALSE),"")</f>
        <v/>
      </c>
      <c r="F1959" s="24" t="str">
        <f t="shared" si="61"/>
        <v/>
      </c>
      <c r="H1959" t="str">
        <f>IF(COUNTIF(tabel_7!A$2:A$1015,BR_standardformat!G1962)&gt;0,BR_standardformat!G1962,"")</f>
        <v/>
      </c>
      <c r="I1959" t="str">
        <f t="shared" si="62"/>
        <v xml:space="preserve">, </v>
      </c>
    </row>
    <row r="1960" spans="1:9" x14ac:dyDescent="0.25">
      <c r="A1960" s="14" t="str">
        <f>IF(COUNTIF(tabel_7!A$2:A$1015,BR_standardformat!G1963)&gt;0,BR_standardformat!G1963,"")</f>
        <v/>
      </c>
      <c r="B1960" s="23" t="str">
        <f>IF(NOT(A1960=""),BR_standardformat!R1963,"")</f>
        <v/>
      </c>
      <c r="C1960" s="14" t="str">
        <f>IF(NOT(A1960=""),VLOOKUP(A1960,tabel_7!A1960:C2973,2,FALSE),"")</f>
        <v/>
      </c>
      <c r="D1960" s="14" t="str">
        <f>IF(NOT(A1960=""),VLOOKUP(A1960,tabel_7!A1960:C2973,3,FALSE),"")</f>
        <v/>
      </c>
      <c r="E1960" s="25" t="str">
        <f>IF(NOT(A1960=""),VLOOKUP(_xlfn.CONCAT(C1960,", ",D1960),pg!$C$2:$D$38,2,FALSE),"")</f>
        <v/>
      </c>
      <c r="F1960" s="24" t="str">
        <f t="shared" si="61"/>
        <v/>
      </c>
      <c r="H1960" t="str">
        <f>IF(COUNTIF(tabel_7!A$2:A$1015,BR_standardformat!G1963)&gt;0,BR_standardformat!G1963,"")</f>
        <v/>
      </c>
      <c r="I1960" t="str">
        <f t="shared" si="62"/>
        <v xml:space="preserve">, </v>
      </c>
    </row>
    <row r="1961" spans="1:9" x14ac:dyDescent="0.25">
      <c r="A1961" s="14" t="str">
        <f>IF(COUNTIF(tabel_7!A$2:A$1015,BR_standardformat!G1964)&gt;0,BR_standardformat!G1964,"")</f>
        <v/>
      </c>
      <c r="B1961" s="23" t="str">
        <f>IF(NOT(A1961=""),BR_standardformat!R1964,"")</f>
        <v/>
      </c>
      <c r="C1961" s="14" t="str">
        <f>IF(NOT(A1961=""),VLOOKUP(A1961,tabel_7!A1961:C2974,2,FALSE),"")</f>
        <v/>
      </c>
      <c r="D1961" s="14" t="str">
        <f>IF(NOT(A1961=""),VLOOKUP(A1961,tabel_7!A1961:C2974,3,FALSE),"")</f>
        <v/>
      </c>
      <c r="E1961" s="25" t="str">
        <f>IF(NOT(A1961=""),VLOOKUP(_xlfn.CONCAT(C1961,", ",D1961),pg!$C$2:$D$38,2,FALSE),"")</f>
        <v/>
      </c>
      <c r="F1961" s="24" t="str">
        <f t="shared" si="61"/>
        <v/>
      </c>
      <c r="H1961" t="str">
        <f>IF(COUNTIF(tabel_7!A$2:A$1015,BR_standardformat!G1964)&gt;0,BR_standardformat!G1964,"")</f>
        <v/>
      </c>
      <c r="I1961" t="str">
        <f t="shared" si="62"/>
        <v xml:space="preserve">, </v>
      </c>
    </row>
    <row r="1962" spans="1:9" x14ac:dyDescent="0.25">
      <c r="A1962" s="14" t="str">
        <f>IF(COUNTIF(tabel_7!A$2:A$1015,BR_standardformat!G1965)&gt;0,BR_standardformat!G1965,"")</f>
        <v/>
      </c>
      <c r="B1962" s="23" t="str">
        <f>IF(NOT(A1962=""),BR_standardformat!R1965,"")</f>
        <v/>
      </c>
      <c r="C1962" s="14" t="str">
        <f>IF(NOT(A1962=""),VLOOKUP(A1962,tabel_7!A1962:C2975,2,FALSE),"")</f>
        <v/>
      </c>
      <c r="D1962" s="14" t="str">
        <f>IF(NOT(A1962=""),VLOOKUP(A1962,tabel_7!A1962:C2975,3,FALSE),"")</f>
        <v/>
      </c>
      <c r="E1962" s="25" t="str">
        <f>IF(NOT(A1962=""),VLOOKUP(_xlfn.CONCAT(C1962,", ",D1962),pg!$C$2:$D$38,2,FALSE),"")</f>
        <v/>
      </c>
      <c r="F1962" s="24" t="str">
        <f t="shared" si="61"/>
        <v/>
      </c>
      <c r="H1962" t="str">
        <f>IF(COUNTIF(tabel_7!A$2:A$1015,BR_standardformat!G1965)&gt;0,BR_standardformat!G1965,"")</f>
        <v/>
      </c>
      <c r="I1962" t="str">
        <f t="shared" si="62"/>
        <v xml:space="preserve">, </v>
      </c>
    </row>
    <row r="1963" spans="1:9" x14ac:dyDescent="0.25">
      <c r="A1963" s="14" t="str">
        <f>IF(COUNTIF(tabel_7!A$2:A$1015,BR_standardformat!G1966)&gt;0,BR_standardformat!G1966,"")</f>
        <v/>
      </c>
      <c r="B1963" s="23" t="str">
        <f>IF(NOT(A1963=""),BR_standardformat!R1966,"")</f>
        <v/>
      </c>
      <c r="C1963" s="14" t="str">
        <f>IF(NOT(A1963=""),VLOOKUP(A1963,tabel_7!A1963:C2976,2,FALSE),"")</f>
        <v/>
      </c>
      <c r="D1963" s="14" t="str">
        <f>IF(NOT(A1963=""),VLOOKUP(A1963,tabel_7!A1963:C2976,3,FALSE),"")</f>
        <v/>
      </c>
      <c r="E1963" s="25" t="str">
        <f>IF(NOT(A1963=""),VLOOKUP(_xlfn.CONCAT(C1963,", ",D1963),pg!$C$2:$D$38,2,FALSE),"")</f>
        <v/>
      </c>
      <c r="F1963" s="24" t="str">
        <f t="shared" si="61"/>
        <v/>
      </c>
      <c r="H1963" t="str">
        <f>IF(COUNTIF(tabel_7!A$2:A$1015,BR_standardformat!G1966)&gt;0,BR_standardformat!G1966,"")</f>
        <v/>
      </c>
      <c r="I1963" t="str">
        <f t="shared" si="62"/>
        <v xml:space="preserve">, </v>
      </c>
    </row>
    <row r="1964" spans="1:9" x14ac:dyDescent="0.25">
      <c r="A1964" s="14" t="str">
        <f>IF(COUNTIF(tabel_7!A$2:A$1015,BR_standardformat!G1967)&gt;0,BR_standardformat!G1967,"")</f>
        <v/>
      </c>
      <c r="B1964" s="23" t="str">
        <f>IF(NOT(A1964=""),BR_standardformat!R1967,"")</f>
        <v/>
      </c>
      <c r="C1964" s="14" t="str">
        <f>IF(NOT(A1964=""),VLOOKUP(A1964,tabel_7!A1964:C2977,2,FALSE),"")</f>
        <v/>
      </c>
      <c r="D1964" s="14" t="str">
        <f>IF(NOT(A1964=""),VLOOKUP(A1964,tabel_7!A1964:C2977,3,FALSE),"")</f>
        <v/>
      </c>
      <c r="E1964" s="25" t="str">
        <f>IF(NOT(A1964=""),VLOOKUP(_xlfn.CONCAT(C1964,", ",D1964),pg!$C$2:$D$38,2,FALSE),"")</f>
        <v/>
      </c>
      <c r="F1964" s="24" t="str">
        <f t="shared" si="61"/>
        <v/>
      </c>
      <c r="H1964" t="str">
        <f>IF(COUNTIF(tabel_7!A$2:A$1015,BR_standardformat!G1967)&gt;0,BR_standardformat!G1967,"")</f>
        <v/>
      </c>
      <c r="I1964" t="str">
        <f t="shared" si="62"/>
        <v xml:space="preserve">, </v>
      </c>
    </row>
    <row r="1965" spans="1:9" x14ac:dyDescent="0.25">
      <c r="A1965" s="14" t="str">
        <f>IF(COUNTIF(tabel_7!A$2:A$1015,BR_standardformat!G1968)&gt;0,BR_standardformat!G1968,"")</f>
        <v/>
      </c>
      <c r="B1965" s="23" t="str">
        <f>IF(NOT(A1965=""),BR_standardformat!R1968,"")</f>
        <v/>
      </c>
      <c r="C1965" s="14" t="str">
        <f>IF(NOT(A1965=""),VLOOKUP(A1965,tabel_7!A1965:C2978,2,FALSE),"")</f>
        <v/>
      </c>
      <c r="D1965" s="14" t="str">
        <f>IF(NOT(A1965=""),VLOOKUP(A1965,tabel_7!A1965:C2978,3,FALSE),"")</f>
        <v/>
      </c>
      <c r="E1965" s="25" t="str">
        <f>IF(NOT(A1965=""),VLOOKUP(_xlfn.CONCAT(C1965,", ",D1965),pg!$C$2:$D$38,2,FALSE),"")</f>
        <v/>
      </c>
      <c r="F1965" s="24" t="str">
        <f t="shared" si="61"/>
        <v/>
      </c>
      <c r="H1965" t="str">
        <f>IF(COUNTIF(tabel_7!A$2:A$1015,BR_standardformat!G1968)&gt;0,BR_standardformat!G1968,"")</f>
        <v/>
      </c>
      <c r="I1965" t="str">
        <f t="shared" si="62"/>
        <v xml:space="preserve">, </v>
      </c>
    </row>
    <row r="1966" spans="1:9" x14ac:dyDescent="0.25">
      <c r="A1966" s="14" t="str">
        <f>IF(COUNTIF(tabel_7!A$2:A$1015,BR_standardformat!G1969)&gt;0,BR_standardformat!G1969,"")</f>
        <v/>
      </c>
      <c r="B1966" s="23" t="str">
        <f>IF(NOT(A1966=""),BR_standardformat!R1969,"")</f>
        <v/>
      </c>
      <c r="C1966" s="14" t="str">
        <f>IF(NOT(A1966=""),VLOOKUP(A1966,tabel_7!A1966:C2979,2,FALSE),"")</f>
        <v/>
      </c>
      <c r="D1966" s="14" t="str">
        <f>IF(NOT(A1966=""),VLOOKUP(A1966,tabel_7!A1966:C2979,3,FALSE),"")</f>
        <v/>
      </c>
      <c r="E1966" s="25" t="str">
        <f>IF(NOT(A1966=""),VLOOKUP(_xlfn.CONCAT(C1966,", ",D1966),pg!$C$2:$D$38,2,FALSE),"")</f>
        <v/>
      </c>
      <c r="F1966" s="24" t="str">
        <f t="shared" si="61"/>
        <v/>
      </c>
      <c r="H1966" t="str">
        <f>IF(COUNTIF(tabel_7!A$2:A$1015,BR_standardformat!G1969)&gt;0,BR_standardformat!G1969,"")</f>
        <v/>
      </c>
      <c r="I1966" t="str">
        <f t="shared" si="62"/>
        <v xml:space="preserve">, </v>
      </c>
    </row>
    <row r="1967" spans="1:9" x14ac:dyDescent="0.25">
      <c r="A1967" s="14" t="str">
        <f>IF(COUNTIF(tabel_7!A$2:A$1015,BR_standardformat!G1970)&gt;0,BR_standardformat!G1970,"")</f>
        <v/>
      </c>
      <c r="B1967" s="23" t="str">
        <f>IF(NOT(A1967=""),BR_standardformat!R1970,"")</f>
        <v/>
      </c>
      <c r="C1967" s="14" t="str">
        <f>IF(NOT(A1967=""),VLOOKUP(A1967,tabel_7!A1967:C2980,2,FALSE),"")</f>
        <v/>
      </c>
      <c r="D1967" s="14" t="str">
        <f>IF(NOT(A1967=""),VLOOKUP(A1967,tabel_7!A1967:C2980,3,FALSE),"")</f>
        <v/>
      </c>
      <c r="E1967" s="25" t="str">
        <f>IF(NOT(A1967=""),VLOOKUP(_xlfn.CONCAT(C1967,", ",D1967),pg!$C$2:$D$38,2,FALSE),"")</f>
        <v/>
      </c>
      <c r="F1967" s="24" t="str">
        <f t="shared" si="61"/>
        <v/>
      </c>
      <c r="H1967" t="str">
        <f>IF(COUNTIF(tabel_7!A$2:A$1015,BR_standardformat!G1970)&gt;0,BR_standardformat!G1970,"")</f>
        <v/>
      </c>
      <c r="I1967" t="str">
        <f t="shared" si="62"/>
        <v xml:space="preserve">, </v>
      </c>
    </row>
    <row r="1968" spans="1:9" x14ac:dyDescent="0.25">
      <c r="A1968" s="14" t="str">
        <f>IF(COUNTIF(tabel_7!A$2:A$1015,BR_standardformat!G1971)&gt;0,BR_standardformat!G1971,"")</f>
        <v/>
      </c>
      <c r="B1968" s="23" t="str">
        <f>IF(NOT(A1968=""),BR_standardformat!R1971,"")</f>
        <v/>
      </c>
      <c r="C1968" s="14" t="str">
        <f>IF(NOT(A1968=""),VLOOKUP(A1968,tabel_7!A1968:C2981,2,FALSE),"")</f>
        <v/>
      </c>
      <c r="D1968" s="14" t="str">
        <f>IF(NOT(A1968=""),VLOOKUP(A1968,tabel_7!A1968:C2981,3,FALSE),"")</f>
        <v/>
      </c>
      <c r="E1968" s="25" t="str">
        <f>IF(NOT(A1968=""),VLOOKUP(_xlfn.CONCAT(C1968,", ",D1968),pg!$C$2:$D$38,2,FALSE),"")</f>
        <v/>
      </c>
      <c r="F1968" s="24" t="str">
        <f t="shared" si="61"/>
        <v/>
      </c>
      <c r="H1968" t="str">
        <f>IF(COUNTIF(tabel_7!A$2:A$1015,BR_standardformat!G1971)&gt;0,BR_standardformat!G1971,"")</f>
        <v/>
      </c>
      <c r="I1968" t="str">
        <f t="shared" si="62"/>
        <v xml:space="preserve">, </v>
      </c>
    </row>
    <row r="1969" spans="1:9" x14ac:dyDescent="0.25">
      <c r="A1969" s="14" t="str">
        <f>IF(COUNTIF(tabel_7!A$2:A$1015,BR_standardformat!G1972)&gt;0,BR_standardformat!G1972,"")</f>
        <v/>
      </c>
      <c r="B1969" s="23" t="str">
        <f>IF(NOT(A1969=""),BR_standardformat!R1972,"")</f>
        <v/>
      </c>
      <c r="C1969" s="14" t="str">
        <f>IF(NOT(A1969=""),VLOOKUP(A1969,tabel_7!A1969:C2982,2,FALSE),"")</f>
        <v/>
      </c>
      <c r="D1969" s="14" t="str">
        <f>IF(NOT(A1969=""),VLOOKUP(A1969,tabel_7!A1969:C2982,3,FALSE),"")</f>
        <v/>
      </c>
      <c r="E1969" s="25" t="str">
        <f>IF(NOT(A1969=""),VLOOKUP(_xlfn.CONCAT(C1969,", ",D1969),pg!$C$2:$D$38,2,FALSE),"")</f>
        <v/>
      </c>
      <c r="F1969" s="24" t="str">
        <f t="shared" si="61"/>
        <v/>
      </c>
      <c r="H1969" t="str">
        <f>IF(COUNTIF(tabel_7!A$2:A$1015,BR_standardformat!G1972)&gt;0,BR_standardformat!G1972,"")</f>
        <v/>
      </c>
      <c r="I1969" t="str">
        <f t="shared" si="62"/>
        <v xml:space="preserve">, </v>
      </c>
    </row>
    <row r="1970" spans="1:9" x14ac:dyDescent="0.25">
      <c r="A1970" s="14" t="str">
        <f>IF(COUNTIF(tabel_7!A$2:A$1015,BR_standardformat!G1973)&gt;0,BR_standardformat!G1973,"")</f>
        <v/>
      </c>
      <c r="B1970" s="23" t="str">
        <f>IF(NOT(A1970=""),BR_standardformat!R1973,"")</f>
        <v/>
      </c>
      <c r="C1970" s="14" t="str">
        <f>IF(NOT(A1970=""),VLOOKUP(A1970,tabel_7!A1970:C2983,2,FALSE),"")</f>
        <v/>
      </c>
      <c r="D1970" s="14" t="str">
        <f>IF(NOT(A1970=""),VLOOKUP(A1970,tabel_7!A1970:C2983,3,FALSE),"")</f>
        <v/>
      </c>
      <c r="E1970" s="25" t="str">
        <f>IF(NOT(A1970=""),VLOOKUP(_xlfn.CONCAT(C1970,", ",D1970),pg!$C$2:$D$38,2,FALSE),"")</f>
        <v/>
      </c>
      <c r="F1970" s="24" t="str">
        <f t="shared" si="61"/>
        <v/>
      </c>
      <c r="H1970" t="str">
        <f>IF(COUNTIF(tabel_7!A$2:A$1015,BR_standardformat!G1973)&gt;0,BR_standardformat!G1973,"")</f>
        <v/>
      </c>
      <c r="I1970" t="str">
        <f t="shared" si="62"/>
        <v xml:space="preserve">, </v>
      </c>
    </row>
    <row r="1971" spans="1:9" x14ac:dyDescent="0.25">
      <c r="A1971" s="14" t="str">
        <f>IF(COUNTIF(tabel_7!A$2:A$1015,BR_standardformat!G1974)&gt;0,BR_standardformat!G1974,"")</f>
        <v/>
      </c>
      <c r="B1971" s="23" t="str">
        <f>IF(NOT(A1971=""),BR_standardformat!R1974,"")</f>
        <v/>
      </c>
      <c r="C1971" s="14" t="str">
        <f>IF(NOT(A1971=""),VLOOKUP(A1971,tabel_7!A1971:C2984,2,FALSE),"")</f>
        <v/>
      </c>
      <c r="D1971" s="14" t="str">
        <f>IF(NOT(A1971=""),VLOOKUP(A1971,tabel_7!A1971:C2984,3,FALSE),"")</f>
        <v/>
      </c>
      <c r="E1971" s="25" t="str">
        <f>IF(NOT(A1971=""),VLOOKUP(_xlfn.CONCAT(C1971,", ",D1971),pg!$C$2:$D$38,2,FALSE),"")</f>
        <v/>
      </c>
      <c r="F1971" s="24" t="str">
        <f t="shared" si="61"/>
        <v/>
      </c>
      <c r="H1971" t="str">
        <f>IF(COUNTIF(tabel_7!A$2:A$1015,BR_standardformat!G1974)&gt;0,BR_standardformat!G1974,"")</f>
        <v/>
      </c>
      <c r="I1971" t="str">
        <f t="shared" si="62"/>
        <v xml:space="preserve">, </v>
      </c>
    </row>
    <row r="1972" spans="1:9" x14ac:dyDescent="0.25">
      <c r="A1972" s="14" t="str">
        <f>IF(COUNTIF(tabel_7!A$2:A$1015,BR_standardformat!G1975)&gt;0,BR_standardformat!G1975,"")</f>
        <v/>
      </c>
      <c r="B1972" s="23" t="str">
        <f>IF(NOT(A1972=""),BR_standardformat!R1975,"")</f>
        <v/>
      </c>
      <c r="C1972" s="14" t="str">
        <f>IF(NOT(A1972=""),VLOOKUP(A1972,tabel_7!A1972:C2985,2,FALSE),"")</f>
        <v/>
      </c>
      <c r="D1972" s="14" t="str">
        <f>IF(NOT(A1972=""),VLOOKUP(A1972,tabel_7!A1972:C2985,3,FALSE),"")</f>
        <v/>
      </c>
      <c r="E1972" s="25" t="str">
        <f>IF(NOT(A1972=""),VLOOKUP(_xlfn.CONCAT(C1972,", ",D1972),pg!$C$2:$D$38,2,FALSE),"")</f>
        <v/>
      </c>
      <c r="F1972" s="24" t="str">
        <f t="shared" si="61"/>
        <v/>
      </c>
      <c r="H1972" t="str">
        <f>IF(COUNTIF(tabel_7!A$2:A$1015,BR_standardformat!G1975)&gt;0,BR_standardformat!G1975,"")</f>
        <v/>
      </c>
      <c r="I1972" t="str">
        <f t="shared" si="62"/>
        <v xml:space="preserve">, </v>
      </c>
    </row>
    <row r="1973" spans="1:9" x14ac:dyDescent="0.25">
      <c r="A1973" s="14" t="str">
        <f>IF(COUNTIF(tabel_7!A$2:A$1015,BR_standardformat!G1976)&gt;0,BR_standardformat!G1976,"")</f>
        <v/>
      </c>
      <c r="B1973" s="23" t="str">
        <f>IF(NOT(A1973=""),BR_standardformat!R1976,"")</f>
        <v/>
      </c>
      <c r="C1973" s="14" t="str">
        <f>IF(NOT(A1973=""),VLOOKUP(A1973,tabel_7!A1973:C2986,2,FALSE),"")</f>
        <v/>
      </c>
      <c r="D1973" s="14" t="str">
        <f>IF(NOT(A1973=""),VLOOKUP(A1973,tabel_7!A1973:C2986,3,FALSE),"")</f>
        <v/>
      </c>
      <c r="E1973" s="25" t="str">
        <f>IF(NOT(A1973=""),VLOOKUP(_xlfn.CONCAT(C1973,", ",D1973),pg!$C$2:$D$38,2,FALSE),"")</f>
        <v/>
      </c>
      <c r="F1973" s="24" t="str">
        <f t="shared" si="61"/>
        <v/>
      </c>
      <c r="H1973" t="str">
        <f>IF(COUNTIF(tabel_7!A$2:A$1015,BR_standardformat!G1976)&gt;0,BR_standardformat!G1976,"")</f>
        <v/>
      </c>
      <c r="I1973" t="str">
        <f t="shared" si="62"/>
        <v xml:space="preserve">, </v>
      </c>
    </row>
    <row r="1974" spans="1:9" x14ac:dyDescent="0.25">
      <c r="A1974" s="14" t="str">
        <f>IF(COUNTIF(tabel_7!A$2:A$1015,BR_standardformat!G1977)&gt;0,BR_standardformat!G1977,"")</f>
        <v/>
      </c>
      <c r="B1974" s="23" t="str">
        <f>IF(NOT(A1974=""),BR_standardformat!R1977,"")</f>
        <v/>
      </c>
      <c r="C1974" s="14" t="str">
        <f>IF(NOT(A1974=""),VLOOKUP(A1974,tabel_7!A1974:C2987,2,FALSE),"")</f>
        <v/>
      </c>
      <c r="D1974" s="14" t="str">
        <f>IF(NOT(A1974=""),VLOOKUP(A1974,tabel_7!A1974:C2987,3,FALSE),"")</f>
        <v/>
      </c>
      <c r="E1974" s="25" t="str">
        <f>IF(NOT(A1974=""),VLOOKUP(_xlfn.CONCAT(C1974,", ",D1974),pg!$C$2:$D$38,2,FALSE),"")</f>
        <v/>
      </c>
      <c r="F1974" s="24" t="str">
        <f t="shared" si="61"/>
        <v/>
      </c>
      <c r="H1974" t="str">
        <f>IF(COUNTIF(tabel_7!A$2:A$1015,BR_standardformat!G1977)&gt;0,BR_standardformat!G1977,"")</f>
        <v/>
      </c>
      <c r="I1974" t="str">
        <f t="shared" si="62"/>
        <v xml:space="preserve">, </v>
      </c>
    </row>
    <row r="1975" spans="1:9" x14ac:dyDescent="0.25">
      <c r="A1975" s="14" t="str">
        <f>IF(COUNTIF(tabel_7!A$2:A$1015,BR_standardformat!G1978)&gt;0,BR_standardformat!G1978,"")</f>
        <v/>
      </c>
      <c r="B1975" s="23" t="str">
        <f>IF(NOT(A1975=""),BR_standardformat!R1978,"")</f>
        <v/>
      </c>
      <c r="C1975" s="14" t="str">
        <f>IF(NOT(A1975=""),VLOOKUP(A1975,tabel_7!A1975:C2988,2,FALSE),"")</f>
        <v/>
      </c>
      <c r="D1975" s="14" t="str">
        <f>IF(NOT(A1975=""),VLOOKUP(A1975,tabel_7!A1975:C2988,3,FALSE),"")</f>
        <v/>
      </c>
      <c r="E1975" s="25" t="str">
        <f>IF(NOT(A1975=""),VLOOKUP(_xlfn.CONCAT(C1975,", ",D1975),pg!$C$2:$D$38,2,FALSE),"")</f>
        <v/>
      </c>
      <c r="F1975" s="24" t="str">
        <f t="shared" si="61"/>
        <v/>
      </c>
      <c r="H1975" t="str">
        <f>IF(COUNTIF(tabel_7!A$2:A$1015,BR_standardformat!G1978)&gt;0,BR_standardformat!G1978,"")</f>
        <v/>
      </c>
      <c r="I1975" t="str">
        <f t="shared" si="62"/>
        <v xml:space="preserve">, </v>
      </c>
    </row>
    <row r="1976" spans="1:9" x14ac:dyDescent="0.25">
      <c r="A1976" s="14" t="str">
        <f>IF(COUNTIF(tabel_7!A$2:A$1015,BR_standardformat!G1979)&gt;0,BR_standardformat!G1979,"")</f>
        <v/>
      </c>
      <c r="B1976" s="23" t="str">
        <f>IF(NOT(A1976=""),BR_standardformat!R1979,"")</f>
        <v/>
      </c>
      <c r="C1976" s="14" t="str">
        <f>IF(NOT(A1976=""),VLOOKUP(A1976,tabel_7!A1976:C2989,2,FALSE),"")</f>
        <v/>
      </c>
      <c r="D1976" s="14" t="str">
        <f>IF(NOT(A1976=""),VLOOKUP(A1976,tabel_7!A1976:C2989,3,FALSE),"")</f>
        <v/>
      </c>
      <c r="E1976" s="25" t="str">
        <f>IF(NOT(A1976=""),VLOOKUP(_xlfn.CONCAT(C1976,", ",D1976),pg!$C$2:$D$38,2,FALSE),"")</f>
        <v/>
      </c>
      <c r="F1976" s="24" t="str">
        <f t="shared" si="61"/>
        <v/>
      </c>
      <c r="H1976" t="str">
        <f>IF(COUNTIF(tabel_7!A$2:A$1015,BR_standardformat!G1979)&gt;0,BR_standardformat!G1979,"")</f>
        <v/>
      </c>
      <c r="I1976" t="str">
        <f t="shared" si="62"/>
        <v xml:space="preserve">, </v>
      </c>
    </row>
    <row r="1977" spans="1:9" x14ac:dyDescent="0.25">
      <c r="A1977" s="14" t="str">
        <f>IF(COUNTIF(tabel_7!A$2:A$1015,BR_standardformat!G1980)&gt;0,BR_standardformat!G1980,"")</f>
        <v/>
      </c>
      <c r="B1977" s="23" t="str">
        <f>IF(NOT(A1977=""),BR_standardformat!R1980,"")</f>
        <v/>
      </c>
      <c r="C1977" s="14" t="str">
        <f>IF(NOT(A1977=""),VLOOKUP(A1977,tabel_7!A1977:C2990,2,FALSE),"")</f>
        <v/>
      </c>
      <c r="D1977" s="14" t="str">
        <f>IF(NOT(A1977=""),VLOOKUP(A1977,tabel_7!A1977:C2990,3,FALSE),"")</f>
        <v/>
      </c>
      <c r="E1977" s="25" t="str">
        <f>IF(NOT(A1977=""),VLOOKUP(_xlfn.CONCAT(C1977,", ",D1977),pg!$C$2:$D$38,2,FALSE),"")</f>
        <v/>
      </c>
      <c r="F1977" s="24" t="str">
        <f t="shared" si="61"/>
        <v/>
      </c>
      <c r="H1977" t="str">
        <f>IF(COUNTIF(tabel_7!A$2:A$1015,BR_standardformat!G1980)&gt;0,BR_standardformat!G1980,"")</f>
        <v/>
      </c>
      <c r="I1977" t="str">
        <f t="shared" si="62"/>
        <v xml:space="preserve">, </v>
      </c>
    </row>
    <row r="1978" spans="1:9" x14ac:dyDescent="0.25">
      <c r="A1978" s="14" t="str">
        <f>IF(COUNTIF(tabel_7!A$2:A$1015,BR_standardformat!G1981)&gt;0,BR_standardformat!G1981,"")</f>
        <v/>
      </c>
      <c r="B1978" s="23" t="str">
        <f>IF(NOT(A1978=""),BR_standardformat!R1981,"")</f>
        <v/>
      </c>
      <c r="C1978" s="14" t="str">
        <f>IF(NOT(A1978=""),VLOOKUP(A1978,tabel_7!A1978:C2991,2,FALSE),"")</f>
        <v/>
      </c>
      <c r="D1978" s="14" t="str">
        <f>IF(NOT(A1978=""),VLOOKUP(A1978,tabel_7!A1978:C2991,3,FALSE),"")</f>
        <v/>
      </c>
      <c r="E1978" s="25" t="str">
        <f>IF(NOT(A1978=""),VLOOKUP(_xlfn.CONCAT(C1978,", ",D1978),pg!$C$2:$D$38,2,FALSE),"")</f>
        <v/>
      </c>
      <c r="F1978" s="24" t="str">
        <f t="shared" si="61"/>
        <v/>
      </c>
      <c r="H1978" t="str">
        <f>IF(COUNTIF(tabel_7!A$2:A$1015,BR_standardformat!G1981)&gt;0,BR_standardformat!G1981,"")</f>
        <v/>
      </c>
      <c r="I1978" t="str">
        <f t="shared" si="62"/>
        <v xml:space="preserve">, </v>
      </c>
    </row>
    <row r="1979" spans="1:9" x14ac:dyDescent="0.25">
      <c r="A1979" s="14" t="str">
        <f>IF(COUNTIF(tabel_7!A$2:A$1015,BR_standardformat!G1982)&gt;0,BR_standardformat!G1982,"")</f>
        <v/>
      </c>
      <c r="B1979" s="23" t="str">
        <f>IF(NOT(A1979=""),BR_standardformat!R1982,"")</f>
        <v/>
      </c>
      <c r="C1979" s="14" t="str">
        <f>IF(NOT(A1979=""),VLOOKUP(A1979,tabel_7!A1979:C2992,2,FALSE),"")</f>
        <v/>
      </c>
      <c r="D1979" s="14" t="str">
        <f>IF(NOT(A1979=""),VLOOKUP(A1979,tabel_7!A1979:C2992,3,FALSE),"")</f>
        <v/>
      </c>
      <c r="E1979" s="25" t="str">
        <f>IF(NOT(A1979=""),VLOOKUP(_xlfn.CONCAT(C1979,", ",D1979),pg!$C$2:$D$38,2,FALSE),"")</f>
        <v/>
      </c>
      <c r="F1979" s="24" t="str">
        <f t="shared" si="61"/>
        <v/>
      </c>
      <c r="H1979" t="str">
        <f>IF(COUNTIF(tabel_7!A$2:A$1015,BR_standardformat!G1982)&gt;0,BR_standardformat!G1982,"")</f>
        <v/>
      </c>
      <c r="I1979" t="str">
        <f t="shared" si="62"/>
        <v xml:space="preserve">, </v>
      </c>
    </row>
    <row r="1980" spans="1:9" x14ac:dyDescent="0.25">
      <c r="A1980" s="14" t="str">
        <f>IF(COUNTIF(tabel_7!A$2:A$1015,BR_standardformat!G1983)&gt;0,BR_standardformat!G1983,"")</f>
        <v/>
      </c>
      <c r="B1980" s="23" t="str">
        <f>IF(NOT(A1980=""),BR_standardformat!R1983,"")</f>
        <v/>
      </c>
      <c r="C1980" s="14" t="str">
        <f>IF(NOT(A1980=""),VLOOKUP(A1980,tabel_7!A1980:C2993,2,FALSE),"")</f>
        <v/>
      </c>
      <c r="D1980" s="14" t="str">
        <f>IF(NOT(A1980=""),VLOOKUP(A1980,tabel_7!A1980:C2993,3,FALSE),"")</f>
        <v/>
      </c>
      <c r="E1980" s="25" t="str">
        <f>IF(NOT(A1980=""),VLOOKUP(_xlfn.CONCAT(C1980,", ",D1980),pg!$C$2:$D$38,2,FALSE),"")</f>
        <v/>
      </c>
      <c r="F1980" s="24" t="str">
        <f t="shared" si="61"/>
        <v/>
      </c>
      <c r="H1980" t="str">
        <f>IF(COUNTIF(tabel_7!A$2:A$1015,BR_standardformat!G1983)&gt;0,BR_standardformat!G1983,"")</f>
        <v/>
      </c>
      <c r="I1980" t="str">
        <f t="shared" si="62"/>
        <v xml:space="preserve">, </v>
      </c>
    </row>
    <row r="1981" spans="1:9" x14ac:dyDescent="0.25">
      <c r="A1981" s="14" t="str">
        <f>IF(COUNTIF(tabel_7!A$2:A$1015,BR_standardformat!G1984)&gt;0,BR_standardformat!G1984,"")</f>
        <v/>
      </c>
      <c r="B1981" s="23" t="str">
        <f>IF(NOT(A1981=""),BR_standardformat!R1984,"")</f>
        <v/>
      </c>
      <c r="C1981" s="14" t="str">
        <f>IF(NOT(A1981=""),VLOOKUP(A1981,tabel_7!A1981:C2994,2,FALSE),"")</f>
        <v/>
      </c>
      <c r="D1981" s="14" t="str">
        <f>IF(NOT(A1981=""),VLOOKUP(A1981,tabel_7!A1981:C2994,3,FALSE),"")</f>
        <v/>
      </c>
      <c r="E1981" s="25" t="str">
        <f>IF(NOT(A1981=""),VLOOKUP(_xlfn.CONCAT(C1981,", ",D1981),pg!$C$2:$D$38,2,FALSE),"")</f>
        <v/>
      </c>
      <c r="F1981" s="24" t="str">
        <f t="shared" si="61"/>
        <v/>
      </c>
      <c r="H1981" t="str">
        <f>IF(COUNTIF(tabel_7!A$2:A$1015,BR_standardformat!G1984)&gt;0,BR_standardformat!G1984,"")</f>
        <v/>
      </c>
      <c r="I1981" t="str">
        <f t="shared" si="62"/>
        <v xml:space="preserve">, </v>
      </c>
    </row>
    <row r="1982" spans="1:9" x14ac:dyDescent="0.25">
      <c r="A1982" s="14" t="str">
        <f>IF(COUNTIF(tabel_7!A$2:A$1015,BR_standardformat!G1985)&gt;0,BR_standardformat!G1985,"")</f>
        <v/>
      </c>
      <c r="B1982" s="23" t="str">
        <f>IF(NOT(A1982=""),BR_standardformat!R1985,"")</f>
        <v/>
      </c>
      <c r="C1982" s="14" t="str">
        <f>IF(NOT(A1982=""),VLOOKUP(A1982,tabel_7!A1982:C2995,2,FALSE),"")</f>
        <v/>
      </c>
      <c r="D1982" s="14" t="str">
        <f>IF(NOT(A1982=""),VLOOKUP(A1982,tabel_7!A1982:C2995,3,FALSE),"")</f>
        <v/>
      </c>
      <c r="E1982" s="25" t="str">
        <f>IF(NOT(A1982=""),VLOOKUP(_xlfn.CONCAT(C1982,", ",D1982),pg!$C$2:$D$38,2,FALSE),"")</f>
        <v/>
      </c>
      <c r="F1982" s="24" t="str">
        <f t="shared" si="61"/>
        <v/>
      </c>
      <c r="H1982" t="str">
        <f>IF(COUNTIF(tabel_7!A$2:A$1015,BR_standardformat!G1985)&gt;0,BR_standardformat!G1985,"")</f>
        <v/>
      </c>
      <c r="I1982" t="str">
        <f t="shared" si="62"/>
        <v xml:space="preserve">, </v>
      </c>
    </row>
    <row r="1983" spans="1:9" x14ac:dyDescent="0.25">
      <c r="A1983" s="14" t="str">
        <f>IF(COUNTIF(tabel_7!A$2:A$1015,BR_standardformat!G1986)&gt;0,BR_standardformat!G1986,"")</f>
        <v/>
      </c>
      <c r="B1983" s="23" t="str">
        <f>IF(NOT(A1983=""),BR_standardformat!R1986,"")</f>
        <v/>
      </c>
      <c r="C1983" s="14" t="str">
        <f>IF(NOT(A1983=""),VLOOKUP(A1983,tabel_7!A1983:C2996,2,FALSE),"")</f>
        <v/>
      </c>
      <c r="D1983" s="14" t="str">
        <f>IF(NOT(A1983=""),VLOOKUP(A1983,tabel_7!A1983:C2996,3,FALSE),"")</f>
        <v/>
      </c>
      <c r="E1983" s="25" t="str">
        <f>IF(NOT(A1983=""),VLOOKUP(_xlfn.CONCAT(C1983,", ",D1983),pg!$C$2:$D$38,2,FALSE),"")</f>
        <v/>
      </c>
      <c r="F1983" s="24" t="str">
        <f t="shared" si="61"/>
        <v/>
      </c>
      <c r="H1983" t="str">
        <f>IF(COUNTIF(tabel_7!A$2:A$1015,BR_standardformat!G1986)&gt;0,BR_standardformat!G1986,"")</f>
        <v/>
      </c>
      <c r="I1983" t="str">
        <f t="shared" si="62"/>
        <v xml:space="preserve">, </v>
      </c>
    </row>
    <row r="1984" spans="1:9" x14ac:dyDescent="0.25">
      <c r="A1984" s="14" t="str">
        <f>IF(COUNTIF(tabel_7!A$2:A$1015,BR_standardformat!G1987)&gt;0,BR_standardformat!G1987,"")</f>
        <v/>
      </c>
      <c r="B1984" s="23" t="str">
        <f>IF(NOT(A1984=""),BR_standardformat!R1987,"")</f>
        <v/>
      </c>
      <c r="C1984" s="14" t="str">
        <f>IF(NOT(A1984=""),VLOOKUP(A1984,tabel_7!A1984:C2997,2,FALSE),"")</f>
        <v/>
      </c>
      <c r="D1984" s="14" t="str">
        <f>IF(NOT(A1984=""),VLOOKUP(A1984,tabel_7!A1984:C2997,3,FALSE),"")</f>
        <v/>
      </c>
      <c r="E1984" s="25" t="str">
        <f>IF(NOT(A1984=""),VLOOKUP(_xlfn.CONCAT(C1984,", ",D1984),pg!$C$2:$D$38,2,FALSE),"")</f>
        <v/>
      </c>
      <c r="F1984" s="24" t="str">
        <f t="shared" si="61"/>
        <v/>
      </c>
      <c r="H1984" t="str">
        <f>IF(COUNTIF(tabel_7!A$2:A$1015,BR_standardformat!G1987)&gt;0,BR_standardformat!G1987,"")</f>
        <v/>
      </c>
      <c r="I1984" t="str">
        <f t="shared" si="62"/>
        <v xml:space="preserve">, </v>
      </c>
    </row>
    <row r="1985" spans="1:9" x14ac:dyDescent="0.25">
      <c r="A1985" s="14" t="str">
        <f>IF(COUNTIF(tabel_7!A$2:A$1015,BR_standardformat!G1988)&gt;0,BR_standardformat!G1988,"")</f>
        <v/>
      </c>
      <c r="B1985" s="23" t="str">
        <f>IF(NOT(A1985=""),BR_standardformat!R1988,"")</f>
        <v/>
      </c>
      <c r="C1985" s="14" t="str">
        <f>IF(NOT(A1985=""),VLOOKUP(A1985,tabel_7!A1985:C2998,2,FALSE),"")</f>
        <v/>
      </c>
      <c r="D1985" s="14" t="str">
        <f>IF(NOT(A1985=""),VLOOKUP(A1985,tabel_7!A1985:C2998,3,FALSE),"")</f>
        <v/>
      </c>
      <c r="E1985" s="25" t="str">
        <f>IF(NOT(A1985=""),VLOOKUP(_xlfn.CONCAT(C1985,", ",D1985),pg!$C$2:$D$38,2,FALSE),"")</f>
        <v/>
      </c>
      <c r="F1985" s="24" t="str">
        <f t="shared" si="61"/>
        <v/>
      </c>
      <c r="H1985" t="str">
        <f>IF(COUNTIF(tabel_7!A$2:A$1015,BR_standardformat!G1988)&gt;0,BR_standardformat!G1988,"")</f>
        <v/>
      </c>
      <c r="I1985" t="str">
        <f t="shared" si="62"/>
        <v xml:space="preserve">, </v>
      </c>
    </row>
    <row r="1986" spans="1:9" x14ac:dyDescent="0.25">
      <c r="A1986" s="14" t="str">
        <f>IF(COUNTIF(tabel_7!A$2:A$1015,BR_standardformat!G1989)&gt;0,BR_standardformat!G1989,"")</f>
        <v/>
      </c>
      <c r="B1986" s="23" t="str">
        <f>IF(NOT(A1986=""),BR_standardformat!R1989,"")</f>
        <v/>
      </c>
      <c r="C1986" s="14" t="str">
        <f>IF(NOT(A1986=""),VLOOKUP(A1986,tabel_7!A1986:C2999,2,FALSE),"")</f>
        <v/>
      </c>
      <c r="D1986" s="14" t="str">
        <f>IF(NOT(A1986=""),VLOOKUP(A1986,tabel_7!A1986:C2999,3,FALSE),"")</f>
        <v/>
      </c>
      <c r="E1986" s="25" t="str">
        <f>IF(NOT(A1986=""),VLOOKUP(_xlfn.CONCAT(C1986,", ",D1986),pg!$C$2:$D$38,2,FALSE),"")</f>
        <v/>
      </c>
      <c r="F1986" s="24" t="str">
        <f t="shared" si="61"/>
        <v/>
      </c>
      <c r="H1986" t="str">
        <f>IF(COUNTIF(tabel_7!A$2:A$1015,BR_standardformat!G1989)&gt;0,BR_standardformat!G1989,"")</f>
        <v/>
      </c>
      <c r="I1986" t="str">
        <f t="shared" si="62"/>
        <v xml:space="preserve">, </v>
      </c>
    </row>
    <row r="1987" spans="1:9" x14ac:dyDescent="0.25">
      <c r="A1987" s="14" t="str">
        <f>IF(COUNTIF(tabel_7!A$2:A$1015,BR_standardformat!G1990)&gt;0,BR_standardformat!G1990,"")</f>
        <v/>
      </c>
      <c r="B1987" s="23" t="str">
        <f>IF(NOT(A1987=""),BR_standardformat!R1990,"")</f>
        <v/>
      </c>
      <c r="C1987" s="14" t="str">
        <f>IF(NOT(A1987=""),VLOOKUP(A1987,tabel_7!A1987:C3000,2,FALSE),"")</f>
        <v/>
      </c>
      <c r="D1987" s="14" t="str">
        <f>IF(NOT(A1987=""),VLOOKUP(A1987,tabel_7!A1987:C3000,3,FALSE),"")</f>
        <v/>
      </c>
      <c r="E1987" s="25" t="str">
        <f>IF(NOT(A1987=""),VLOOKUP(_xlfn.CONCAT(C1987,", ",D1987),pg!$C$2:$D$38,2,FALSE),"")</f>
        <v/>
      </c>
      <c r="F1987" s="24" t="str">
        <f t="shared" ref="F1987:F2050" si="63">IF(NOT(B1987=""),B1987*E1987,"")</f>
        <v/>
      </c>
      <c r="H1987" t="str">
        <f>IF(COUNTIF(tabel_7!A$2:A$1015,BR_standardformat!G1990)&gt;0,BR_standardformat!G1990,"")</f>
        <v/>
      </c>
      <c r="I1987" t="str">
        <f t="shared" ref="I1987:I2050" si="64">_xlfn.CONCAT(C1987,", ",D1987)</f>
        <v xml:space="preserve">, </v>
      </c>
    </row>
    <row r="1988" spans="1:9" x14ac:dyDescent="0.25">
      <c r="A1988" s="14" t="str">
        <f>IF(COUNTIF(tabel_7!A$2:A$1015,BR_standardformat!G1991)&gt;0,BR_standardformat!G1991,"")</f>
        <v/>
      </c>
      <c r="B1988" s="23" t="str">
        <f>IF(NOT(A1988=""),BR_standardformat!R1991,"")</f>
        <v/>
      </c>
      <c r="C1988" s="14" t="str">
        <f>IF(NOT(A1988=""),VLOOKUP(A1988,tabel_7!A1988:C3001,2,FALSE),"")</f>
        <v/>
      </c>
      <c r="D1988" s="14" t="str">
        <f>IF(NOT(A1988=""),VLOOKUP(A1988,tabel_7!A1988:C3001,3,FALSE),"")</f>
        <v/>
      </c>
      <c r="E1988" s="25" t="str">
        <f>IF(NOT(A1988=""),VLOOKUP(_xlfn.CONCAT(C1988,", ",D1988),pg!$C$2:$D$38,2,FALSE),"")</f>
        <v/>
      </c>
      <c r="F1988" s="24" t="str">
        <f t="shared" si="63"/>
        <v/>
      </c>
      <c r="H1988" t="str">
        <f>IF(COUNTIF(tabel_7!A$2:A$1015,BR_standardformat!G1991)&gt;0,BR_standardformat!G1991,"")</f>
        <v/>
      </c>
      <c r="I1988" t="str">
        <f t="shared" si="64"/>
        <v xml:space="preserve">, </v>
      </c>
    </row>
    <row r="1989" spans="1:9" x14ac:dyDescent="0.25">
      <c r="A1989" s="14" t="str">
        <f>IF(COUNTIF(tabel_7!A$2:A$1015,BR_standardformat!G1992)&gt;0,BR_standardformat!G1992,"")</f>
        <v/>
      </c>
      <c r="B1989" s="23" t="str">
        <f>IF(NOT(A1989=""),BR_standardformat!R1992,"")</f>
        <v/>
      </c>
      <c r="C1989" s="14" t="str">
        <f>IF(NOT(A1989=""),VLOOKUP(A1989,tabel_7!A1989:C3002,2,FALSE),"")</f>
        <v/>
      </c>
      <c r="D1989" s="14" t="str">
        <f>IF(NOT(A1989=""),VLOOKUP(A1989,tabel_7!A1989:C3002,3,FALSE),"")</f>
        <v/>
      </c>
      <c r="E1989" s="25" t="str">
        <f>IF(NOT(A1989=""),VLOOKUP(_xlfn.CONCAT(C1989,", ",D1989),pg!$C$2:$D$38,2,FALSE),"")</f>
        <v/>
      </c>
      <c r="F1989" s="24" t="str">
        <f t="shared" si="63"/>
        <v/>
      </c>
      <c r="H1989" t="str">
        <f>IF(COUNTIF(tabel_7!A$2:A$1015,BR_standardformat!G1992)&gt;0,BR_standardformat!G1992,"")</f>
        <v/>
      </c>
      <c r="I1989" t="str">
        <f t="shared" si="64"/>
        <v xml:space="preserve">, </v>
      </c>
    </row>
    <row r="1990" spans="1:9" x14ac:dyDescent="0.25">
      <c r="A1990" s="14" t="str">
        <f>IF(COUNTIF(tabel_7!A$2:A$1015,BR_standardformat!G1993)&gt;0,BR_standardformat!G1993,"")</f>
        <v/>
      </c>
      <c r="B1990" s="23" t="str">
        <f>IF(NOT(A1990=""),BR_standardformat!R1993,"")</f>
        <v/>
      </c>
      <c r="C1990" s="14" t="str">
        <f>IF(NOT(A1990=""),VLOOKUP(A1990,tabel_7!A1990:C3003,2,FALSE),"")</f>
        <v/>
      </c>
      <c r="D1990" s="14" t="str">
        <f>IF(NOT(A1990=""),VLOOKUP(A1990,tabel_7!A1990:C3003,3,FALSE),"")</f>
        <v/>
      </c>
      <c r="E1990" s="25" t="str">
        <f>IF(NOT(A1990=""),VLOOKUP(_xlfn.CONCAT(C1990,", ",D1990),pg!$C$2:$D$38,2,FALSE),"")</f>
        <v/>
      </c>
      <c r="F1990" s="24" t="str">
        <f t="shared" si="63"/>
        <v/>
      </c>
      <c r="H1990" t="str">
        <f>IF(COUNTIF(tabel_7!A$2:A$1015,BR_standardformat!G1993)&gt;0,BR_standardformat!G1993,"")</f>
        <v/>
      </c>
      <c r="I1990" t="str">
        <f t="shared" si="64"/>
        <v xml:space="preserve">, </v>
      </c>
    </row>
    <row r="1991" spans="1:9" x14ac:dyDescent="0.25">
      <c r="A1991" s="14" t="str">
        <f>IF(COUNTIF(tabel_7!A$2:A$1015,BR_standardformat!G1994)&gt;0,BR_standardformat!G1994,"")</f>
        <v/>
      </c>
      <c r="B1991" s="23" t="str">
        <f>IF(NOT(A1991=""),BR_standardformat!R1994,"")</f>
        <v/>
      </c>
      <c r="C1991" s="14" t="str">
        <f>IF(NOT(A1991=""),VLOOKUP(A1991,tabel_7!A1991:C3004,2,FALSE),"")</f>
        <v/>
      </c>
      <c r="D1991" s="14" t="str">
        <f>IF(NOT(A1991=""),VLOOKUP(A1991,tabel_7!A1991:C3004,3,FALSE),"")</f>
        <v/>
      </c>
      <c r="E1991" s="25" t="str">
        <f>IF(NOT(A1991=""),VLOOKUP(_xlfn.CONCAT(C1991,", ",D1991),pg!$C$2:$D$38,2,FALSE),"")</f>
        <v/>
      </c>
      <c r="F1991" s="24" t="str">
        <f t="shared" si="63"/>
        <v/>
      </c>
      <c r="H1991" t="str">
        <f>IF(COUNTIF(tabel_7!A$2:A$1015,BR_standardformat!G1994)&gt;0,BR_standardformat!G1994,"")</f>
        <v/>
      </c>
      <c r="I1991" t="str">
        <f t="shared" si="64"/>
        <v xml:space="preserve">, </v>
      </c>
    </row>
    <row r="1992" spans="1:9" x14ac:dyDescent="0.25">
      <c r="A1992" s="14" t="str">
        <f>IF(COUNTIF(tabel_7!A$2:A$1015,BR_standardformat!G1995)&gt;0,BR_standardformat!G1995,"")</f>
        <v/>
      </c>
      <c r="B1992" s="23" t="str">
        <f>IF(NOT(A1992=""),BR_standardformat!R1995,"")</f>
        <v/>
      </c>
      <c r="C1992" s="14" t="str">
        <f>IF(NOT(A1992=""),VLOOKUP(A1992,tabel_7!A1992:C3005,2,FALSE),"")</f>
        <v/>
      </c>
      <c r="D1992" s="14" t="str">
        <f>IF(NOT(A1992=""),VLOOKUP(A1992,tabel_7!A1992:C3005,3,FALSE),"")</f>
        <v/>
      </c>
      <c r="E1992" s="25" t="str">
        <f>IF(NOT(A1992=""),VLOOKUP(_xlfn.CONCAT(C1992,", ",D1992),pg!$C$2:$D$38,2,FALSE),"")</f>
        <v/>
      </c>
      <c r="F1992" s="24" t="str">
        <f t="shared" si="63"/>
        <v/>
      </c>
      <c r="H1992" t="str">
        <f>IF(COUNTIF(tabel_7!A$2:A$1015,BR_standardformat!G1995)&gt;0,BR_standardformat!G1995,"")</f>
        <v/>
      </c>
      <c r="I1992" t="str">
        <f t="shared" si="64"/>
        <v xml:space="preserve">, </v>
      </c>
    </row>
    <row r="1993" spans="1:9" x14ac:dyDescent="0.25">
      <c r="A1993" s="14" t="str">
        <f>IF(COUNTIF(tabel_7!A$2:A$1015,BR_standardformat!G1996)&gt;0,BR_standardformat!G1996,"")</f>
        <v/>
      </c>
      <c r="B1993" s="23" t="str">
        <f>IF(NOT(A1993=""),BR_standardformat!R1996,"")</f>
        <v/>
      </c>
      <c r="C1993" s="14" t="str">
        <f>IF(NOT(A1993=""),VLOOKUP(A1993,tabel_7!A1993:C3006,2,FALSE),"")</f>
        <v/>
      </c>
      <c r="D1993" s="14" t="str">
        <f>IF(NOT(A1993=""),VLOOKUP(A1993,tabel_7!A1993:C3006,3,FALSE),"")</f>
        <v/>
      </c>
      <c r="E1993" s="25" t="str">
        <f>IF(NOT(A1993=""),VLOOKUP(_xlfn.CONCAT(C1993,", ",D1993),pg!$C$2:$D$38,2,FALSE),"")</f>
        <v/>
      </c>
      <c r="F1993" s="24" t="str">
        <f t="shared" si="63"/>
        <v/>
      </c>
      <c r="H1993" t="str">
        <f>IF(COUNTIF(tabel_7!A$2:A$1015,BR_standardformat!G1996)&gt;0,BR_standardformat!G1996,"")</f>
        <v/>
      </c>
      <c r="I1993" t="str">
        <f t="shared" si="64"/>
        <v xml:space="preserve">, </v>
      </c>
    </row>
    <row r="1994" spans="1:9" x14ac:dyDescent="0.25">
      <c r="A1994" s="14" t="str">
        <f>IF(COUNTIF(tabel_7!A$2:A$1015,BR_standardformat!G1997)&gt;0,BR_standardformat!G1997,"")</f>
        <v/>
      </c>
      <c r="B1994" s="23" t="str">
        <f>IF(NOT(A1994=""),BR_standardformat!R1997,"")</f>
        <v/>
      </c>
      <c r="C1994" s="14" t="str">
        <f>IF(NOT(A1994=""),VLOOKUP(A1994,tabel_7!A1994:C3007,2,FALSE),"")</f>
        <v/>
      </c>
      <c r="D1994" s="14" t="str">
        <f>IF(NOT(A1994=""),VLOOKUP(A1994,tabel_7!A1994:C3007,3,FALSE),"")</f>
        <v/>
      </c>
      <c r="E1994" s="25" t="str">
        <f>IF(NOT(A1994=""),VLOOKUP(_xlfn.CONCAT(C1994,", ",D1994),pg!$C$2:$D$38,2,FALSE),"")</f>
        <v/>
      </c>
      <c r="F1994" s="24" t="str">
        <f t="shared" si="63"/>
        <v/>
      </c>
      <c r="H1994" t="str">
        <f>IF(COUNTIF(tabel_7!A$2:A$1015,BR_standardformat!G1997)&gt;0,BR_standardformat!G1997,"")</f>
        <v/>
      </c>
      <c r="I1994" t="str">
        <f t="shared" si="64"/>
        <v xml:space="preserve">, </v>
      </c>
    </row>
    <row r="1995" spans="1:9" x14ac:dyDescent="0.25">
      <c r="A1995" s="14" t="str">
        <f>IF(COUNTIF(tabel_7!A$2:A$1015,BR_standardformat!G1998)&gt;0,BR_standardformat!G1998,"")</f>
        <v/>
      </c>
      <c r="B1995" s="23" t="str">
        <f>IF(NOT(A1995=""),BR_standardformat!R1998,"")</f>
        <v/>
      </c>
      <c r="C1995" s="14" t="str">
        <f>IF(NOT(A1995=""),VLOOKUP(A1995,tabel_7!A1995:C3008,2,FALSE),"")</f>
        <v/>
      </c>
      <c r="D1995" s="14" t="str">
        <f>IF(NOT(A1995=""),VLOOKUP(A1995,tabel_7!A1995:C3008,3,FALSE),"")</f>
        <v/>
      </c>
      <c r="E1995" s="25" t="str">
        <f>IF(NOT(A1995=""),VLOOKUP(_xlfn.CONCAT(C1995,", ",D1995),pg!$C$2:$D$38,2,FALSE),"")</f>
        <v/>
      </c>
      <c r="F1995" s="24" t="str">
        <f t="shared" si="63"/>
        <v/>
      </c>
      <c r="H1995" t="str">
        <f>IF(COUNTIF(tabel_7!A$2:A$1015,BR_standardformat!G1998)&gt;0,BR_standardformat!G1998,"")</f>
        <v/>
      </c>
      <c r="I1995" t="str">
        <f t="shared" si="64"/>
        <v xml:space="preserve">, </v>
      </c>
    </row>
    <row r="1996" spans="1:9" x14ac:dyDescent="0.25">
      <c r="A1996" s="14" t="str">
        <f>IF(COUNTIF(tabel_7!A$2:A$1015,BR_standardformat!G1999)&gt;0,BR_standardformat!G1999,"")</f>
        <v/>
      </c>
      <c r="B1996" s="23" t="str">
        <f>IF(NOT(A1996=""),BR_standardformat!R1999,"")</f>
        <v/>
      </c>
      <c r="C1996" s="14" t="str">
        <f>IF(NOT(A1996=""),VLOOKUP(A1996,tabel_7!A1996:C3009,2,FALSE),"")</f>
        <v/>
      </c>
      <c r="D1996" s="14" t="str">
        <f>IF(NOT(A1996=""),VLOOKUP(A1996,tabel_7!A1996:C3009,3,FALSE),"")</f>
        <v/>
      </c>
      <c r="E1996" s="25" t="str">
        <f>IF(NOT(A1996=""),VLOOKUP(_xlfn.CONCAT(C1996,", ",D1996),pg!$C$2:$D$38,2,FALSE),"")</f>
        <v/>
      </c>
      <c r="F1996" s="24" t="str">
        <f t="shared" si="63"/>
        <v/>
      </c>
      <c r="H1996" t="str">
        <f>IF(COUNTIF(tabel_7!A$2:A$1015,BR_standardformat!G1999)&gt;0,BR_standardformat!G1999,"")</f>
        <v/>
      </c>
      <c r="I1996" t="str">
        <f t="shared" si="64"/>
        <v xml:space="preserve">, </v>
      </c>
    </row>
    <row r="1997" spans="1:9" x14ac:dyDescent="0.25">
      <c r="A1997" s="14" t="str">
        <f>IF(COUNTIF(tabel_7!A$2:A$1015,BR_standardformat!G2000)&gt;0,BR_standardformat!G2000,"")</f>
        <v/>
      </c>
      <c r="B1997" s="23" t="str">
        <f>IF(NOT(A1997=""),BR_standardformat!R2000,"")</f>
        <v/>
      </c>
      <c r="C1997" s="14" t="str">
        <f>IF(NOT(A1997=""),VLOOKUP(A1997,tabel_7!A1997:C3010,2,FALSE),"")</f>
        <v/>
      </c>
      <c r="D1997" s="14" t="str">
        <f>IF(NOT(A1997=""),VLOOKUP(A1997,tabel_7!A1997:C3010,3,FALSE),"")</f>
        <v/>
      </c>
      <c r="E1997" s="25" t="str">
        <f>IF(NOT(A1997=""),VLOOKUP(_xlfn.CONCAT(C1997,", ",D1997),pg!$C$2:$D$38,2,FALSE),"")</f>
        <v/>
      </c>
      <c r="F1997" s="24" t="str">
        <f t="shared" si="63"/>
        <v/>
      </c>
      <c r="H1997" t="str">
        <f>IF(COUNTIF(tabel_7!A$2:A$1015,BR_standardformat!G2000)&gt;0,BR_standardformat!G2000,"")</f>
        <v/>
      </c>
      <c r="I1997" t="str">
        <f t="shared" si="64"/>
        <v xml:space="preserve">, </v>
      </c>
    </row>
    <row r="1998" spans="1:9" x14ac:dyDescent="0.25">
      <c r="A1998" s="14" t="str">
        <f>IF(COUNTIF(tabel_7!A$2:A$1015,BR_standardformat!G2001)&gt;0,BR_standardformat!G2001,"")</f>
        <v/>
      </c>
      <c r="B1998" s="23" t="str">
        <f>IF(NOT(A1998=""),BR_standardformat!R2001,"")</f>
        <v/>
      </c>
      <c r="C1998" s="14" t="str">
        <f>IF(NOT(A1998=""),VLOOKUP(A1998,tabel_7!A1998:C3011,2,FALSE),"")</f>
        <v/>
      </c>
      <c r="D1998" s="14" t="str">
        <f>IF(NOT(A1998=""),VLOOKUP(A1998,tabel_7!A1998:C3011,3,FALSE),"")</f>
        <v/>
      </c>
      <c r="E1998" s="25" t="str">
        <f>IF(NOT(A1998=""),VLOOKUP(_xlfn.CONCAT(C1998,", ",D1998),pg!$C$2:$D$38,2,FALSE),"")</f>
        <v/>
      </c>
      <c r="F1998" s="24" t="str">
        <f t="shared" si="63"/>
        <v/>
      </c>
      <c r="H1998" t="str">
        <f>IF(COUNTIF(tabel_7!A$2:A$1015,BR_standardformat!G2001)&gt;0,BR_standardformat!G2001,"")</f>
        <v/>
      </c>
      <c r="I1998" t="str">
        <f t="shared" si="64"/>
        <v xml:space="preserve">, </v>
      </c>
    </row>
    <row r="1999" spans="1:9" x14ac:dyDescent="0.25">
      <c r="A1999" s="14" t="str">
        <f>IF(COUNTIF(tabel_7!A$2:A$1015,BR_standardformat!G2002)&gt;0,BR_standardformat!G2002,"")</f>
        <v/>
      </c>
      <c r="B1999" s="23" t="str">
        <f>IF(NOT(A1999=""),BR_standardformat!R2002,"")</f>
        <v/>
      </c>
      <c r="C1999" s="14" t="str">
        <f>IF(NOT(A1999=""),VLOOKUP(A1999,tabel_7!A1999:C3012,2,FALSE),"")</f>
        <v/>
      </c>
      <c r="D1999" s="14" t="str">
        <f>IF(NOT(A1999=""),VLOOKUP(A1999,tabel_7!A1999:C3012,3,FALSE),"")</f>
        <v/>
      </c>
      <c r="E1999" s="25" t="str">
        <f>IF(NOT(A1999=""),VLOOKUP(_xlfn.CONCAT(C1999,", ",D1999),pg!$C$2:$D$38,2,FALSE),"")</f>
        <v/>
      </c>
      <c r="F1999" s="24" t="str">
        <f t="shared" si="63"/>
        <v/>
      </c>
      <c r="H1999" t="str">
        <f>IF(COUNTIF(tabel_7!A$2:A$1015,BR_standardformat!G2002)&gt;0,BR_standardformat!G2002,"")</f>
        <v/>
      </c>
      <c r="I1999" t="str">
        <f t="shared" si="64"/>
        <v xml:space="preserve">, </v>
      </c>
    </row>
    <row r="2000" spans="1:9" x14ac:dyDescent="0.25">
      <c r="A2000" s="14" t="str">
        <f>IF(COUNTIF(tabel_7!A$2:A$1015,BR_standardformat!G2003)&gt;0,BR_standardformat!G2003,"")</f>
        <v/>
      </c>
      <c r="B2000" s="23" t="str">
        <f>IF(NOT(A2000=""),BR_standardformat!R2003,"")</f>
        <v/>
      </c>
      <c r="C2000" s="14" t="str">
        <f>IF(NOT(A2000=""),VLOOKUP(A2000,tabel_7!A2000:C3013,2,FALSE),"")</f>
        <v/>
      </c>
      <c r="D2000" s="14" t="str">
        <f>IF(NOT(A2000=""),VLOOKUP(A2000,tabel_7!A2000:C3013,3,FALSE),"")</f>
        <v/>
      </c>
      <c r="E2000" s="25" t="str">
        <f>IF(NOT(A2000=""),VLOOKUP(_xlfn.CONCAT(C2000,", ",D2000),pg!$C$2:$D$38,2,FALSE),"")</f>
        <v/>
      </c>
      <c r="F2000" s="24" t="str">
        <f t="shared" si="63"/>
        <v/>
      </c>
      <c r="H2000" t="str">
        <f>IF(COUNTIF(tabel_7!A$2:A$1015,BR_standardformat!G2003)&gt;0,BR_standardformat!G2003,"")</f>
        <v/>
      </c>
      <c r="I2000" t="str">
        <f t="shared" si="64"/>
        <v xml:space="preserve">, </v>
      </c>
    </row>
    <row r="2001" spans="1:9" x14ac:dyDescent="0.25">
      <c r="A2001" s="14" t="str">
        <f>IF(COUNTIF(tabel_7!A$2:A$1015,BR_standardformat!G2004)&gt;0,BR_standardformat!G2004,"")</f>
        <v/>
      </c>
      <c r="B2001" s="23" t="str">
        <f>IF(NOT(A2001=""),BR_standardformat!R2004,"")</f>
        <v/>
      </c>
      <c r="C2001" s="14" t="str">
        <f>IF(NOT(A2001=""),VLOOKUP(A2001,tabel_7!A2001:C3014,2,FALSE),"")</f>
        <v/>
      </c>
      <c r="D2001" s="14" t="str">
        <f>IF(NOT(A2001=""),VLOOKUP(A2001,tabel_7!A2001:C3014,3,FALSE),"")</f>
        <v/>
      </c>
      <c r="E2001" s="25" t="str">
        <f>IF(NOT(A2001=""),VLOOKUP(_xlfn.CONCAT(C2001,", ",D2001),pg!$C$2:$D$38,2,FALSE),"")</f>
        <v/>
      </c>
      <c r="F2001" s="24" t="str">
        <f t="shared" si="63"/>
        <v/>
      </c>
      <c r="H2001" t="str">
        <f>IF(COUNTIF(tabel_7!A$2:A$1015,BR_standardformat!G2004)&gt;0,BR_standardformat!G2004,"")</f>
        <v/>
      </c>
      <c r="I2001" t="str">
        <f t="shared" si="64"/>
        <v xml:space="preserve">, </v>
      </c>
    </row>
    <row r="2002" spans="1:9" x14ac:dyDescent="0.25">
      <c r="A2002" s="14" t="str">
        <f>IF(COUNTIF(tabel_7!A$2:A$1015,BR_standardformat!G2005)&gt;0,BR_standardformat!G2005,"")</f>
        <v/>
      </c>
      <c r="B2002" s="23" t="str">
        <f>IF(NOT(A2002=""),BR_standardformat!R2005,"")</f>
        <v/>
      </c>
      <c r="C2002" s="14" t="str">
        <f>IF(NOT(A2002=""),VLOOKUP(A2002,tabel_7!A2002:C3015,2,FALSE),"")</f>
        <v/>
      </c>
      <c r="D2002" s="14" t="str">
        <f>IF(NOT(A2002=""),VLOOKUP(A2002,tabel_7!A2002:C3015,3,FALSE),"")</f>
        <v/>
      </c>
      <c r="E2002" s="25" t="str">
        <f>IF(NOT(A2002=""),VLOOKUP(_xlfn.CONCAT(C2002,", ",D2002),pg!$C$2:$D$38,2,FALSE),"")</f>
        <v/>
      </c>
      <c r="F2002" s="24" t="str">
        <f t="shared" si="63"/>
        <v/>
      </c>
      <c r="H2002" t="str">
        <f>IF(COUNTIF(tabel_7!A$2:A$1015,BR_standardformat!G2005)&gt;0,BR_standardformat!G2005,"")</f>
        <v/>
      </c>
      <c r="I2002" t="str">
        <f t="shared" si="64"/>
        <v xml:space="preserve">, </v>
      </c>
    </row>
    <row r="2003" spans="1:9" x14ac:dyDescent="0.25">
      <c r="A2003" s="14" t="str">
        <f>IF(COUNTIF(tabel_7!A$2:A$1015,BR_standardformat!G2006)&gt;0,BR_standardformat!G2006,"")</f>
        <v/>
      </c>
      <c r="B2003" s="23" t="str">
        <f>IF(NOT(A2003=""),BR_standardformat!R2006,"")</f>
        <v/>
      </c>
      <c r="C2003" s="14" t="str">
        <f>IF(NOT(A2003=""),VLOOKUP(A2003,tabel_7!A2003:C3016,2,FALSE),"")</f>
        <v/>
      </c>
      <c r="D2003" s="14" t="str">
        <f>IF(NOT(A2003=""),VLOOKUP(A2003,tabel_7!A2003:C3016,3,FALSE),"")</f>
        <v/>
      </c>
      <c r="E2003" s="25" t="str">
        <f>IF(NOT(A2003=""),VLOOKUP(_xlfn.CONCAT(C2003,", ",D2003),pg!$C$2:$D$38,2,FALSE),"")</f>
        <v/>
      </c>
      <c r="F2003" s="24" t="str">
        <f t="shared" si="63"/>
        <v/>
      </c>
      <c r="H2003" t="str">
        <f>IF(COUNTIF(tabel_7!A$2:A$1015,BR_standardformat!G2006)&gt;0,BR_standardformat!G2006,"")</f>
        <v/>
      </c>
      <c r="I2003" t="str">
        <f t="shared" si="64"/>
        <v xml:space="preserve">, </v>
      </c>
    </row>
    <row r="2004" spans="1:9" x14ac:dyDescent="0.25">
      <c r="A2004" s="14" t="str">
        <f>IF(COUNTIF(tabel_7!A$2:A$1015,BR_standardformat!G2007)&gt;0,BR_standardformat!G2007,"")</f>
        <v/>
      </c>
      <c r="B2004" s="23" t="str">
        <f>IF(NOT(A2004=""),BR_standardformat!R2007,"")</f>
        <v/>
      </c>
      <c r="C2004" s="14" t="str">
        <f>IF(NOT(A2004=""),VLOOKUP(A2004,tabel_7!A2004:C3017,2,FALSE),"")</f>
        <v/>
      </c>
      <c r="D2004" s="14" t="str">
        <f>IF(NOT(A2004=""),VLOOKUP(A2004,tabel_7!A2004:C3017,3,FALSE),"")</f>
        <v/>
      </c>
      <c r="E2004" s="25" t="str">
        <f>IF(NOT(A2004=""),VLOOKUP(_xlfn.CONCAT(C2004,", ",D2004),pg!$C$2:$D$38,2,FALSE),"")</f>
        <v/>
      </c>
      <c r="F2004" s="24" t="str">
        <f t="shared" si="63"/>
        <v/>
      </c>
      <c r="H2004" t="str">
        <f>IF(COUNTIF(tabel_7!A$2:A$1015,BR_standardformat!G2007)&gt;0,BR_standardformat!G2007,"")</f>
        <v/>
      </c>
      <c r="I2004" t="str">
        <f t="shared" si="64"/>
        <v xml:space="preserve">, </v>
      </c>
    </row>
    <row r="2005" spans="1:9" x14ac:dyDescent="0.25">
      <c r="A2005" s="14" t="str">
        <f>IF(COUNTIF(tabel_7!A$2:A$1015,BR_standardformat!G2008)&gt;0,BR_standardformat!G2008,"")</f>
        <v/>
      </c>
      <c r="B2005" s="23" t="str">
        <f>IF(NOT(A2005=""),BR_standardformat!R2008,"")</f>
        <v/>
      </c>
      <c r="C2005" s="14" t="str">
        <f>IF(NOT(A2005=""),VLOOKUP(A2005,tabel_7!A2005:C3018,2,FALSE),"")</f>
        <v/>
      </c>
      <c r="D2005" s="14" t="str">
        <f>IF(NOT(A2005=""),VLOOKUP(A2005,tabel_7!A2005:C3018,3,FALSE),"")</f>
        <v/>
      </c>
      <c r="E2005" s="25" t="str">
        <f>IF(NOT(A2005=""),VLOOKUP(_xlfn.CONCAT(C2005,", ",D2005),pg!$C$2:$D$38,2,FALSE),"")</f>
        <v/>
      </c>
      <c r="F2005" s="24" t="str">
        <f t="shared" si="63"/>
        <v/>
      </c>
      <c r="H2005" t="str">
        <f>IF(COUNTIF(tabel_7!A$2:A$1015,BR_standardformat!G2008)&gt;0,BR_standardformat!G2008,"")</f>
        <v/>
      </c>
      <c r="I2005" t="str">
        <f t="shared" si="64"/>
        <v xml:space="preserve">, </v>
      </c>
    </row>
    <row r="2006" spans="1:9" x14ac:dyDescent="0.25">
      <c r="A2006" s="14" t="str">
        <f>IF(COUNTIF(tabel_7!A$2:A$1015,BR_standardformat!G2009)&gt;0,BR_standardformat!G2009,"")</f>
        <v/>
      </c>
      <c r="B2006" s="23" t="str">
        <f>IF(NOT(A2006=""),BR_standardformat!R2009,"")</f>
        <v/>
      </c>
      <c r="C2006" s="14" t="str">
        <f>IF(NOT(A2006=""),VLOOKUP(A2006,tabel_7!A2006:C3019,2,FALSE),"")</f>
        <v/>
      </c>
      <c r="D2006" s="14" t="str">
        <f>IF(NOT(A2006=""),VLOOKUP(A2006,tabel_7!A2006:C3019,3,FALSE),"")</f>
        <v/>
      </c>
      <c r="E2006" s="25" t="str">
        <f>IF(NOT(A2006=""),VLOOKUP(_xlfn.CONCAT(C2006,", ",D2006),pg!$C$2:$D$38,2,FALSE),"")</f>
        <v/>
      </c>
      <c r="F2006" s="24" t="str">
        <f t="shared" si="63"/>
        <v/>
      </c>
      <c r="H2006" t="str">
        <f>IF(COUNTIF(tabel_7!A$2:A$1015,BR_standardformat!G2009)&gt;0,BR_standardformat!G2009,"")</f>
        <v/>
      </c>
      <c r="I2006" t="str">
        <f t="shared" si="64"/>
        <v xml:space="preserve">, </v>
      </c>
    </row>
    <row r="2007" spans="1:9" x14ac:dyDescent="0.25">
      <c r="A2007" s="14" t="str">
        <f>IF(COUNTIF(tabel_7!A$2:A$1015,BR_standardformat!G2010)&gt;0,BR_standardformat!G2010,"")</f>
        <v/>
      </c>
      <c r="B2007" s="23" t="str">
        <f>IF(NOT(A2007=""),BR_standardformat!R2010,"")</f>
        <v/>
      </c>
      <c r="C2007" s="14" t="str">
        <f>IF(NOT(A2007=""),VLOOKUP(A2007,tabel_7!A2007:C3020,2,FALSE),"")</f>
        <v/>
      </c>
      <c r="D2007" s="14" t="str">
        <f>IF(NOT(A2007=""),VLOOKUP(A2007,tabel_7!A2007:C3020,3,FALSE),"")</f>
        <v/>
      </c>
      <c r="E2007" s="25" t="str">
        <f>IF(NOT(A2007=""),VLOOKUP(_xlfn.CONCAT(C2007,", ",D2007),pg!$C$2:$D$38,2,FALSE),"")</f>
        <v/>
      </c>
      <c r="F2007" s="24" t="str">
        <f t="shared" si="63"/>
        <v/>
      </c>
      <c r="H2007" t="str">
        <f>IF(COUNTIF(tabel_7!A$2:A$1015,BR_standardformat!G2010)&gt;0,BR_standardformat!G2010,"")</f>
        <v/>
      </c>
      <c r="I2007" t="str">
        <f t="shared" si="64"/>
        <v xml:space="preserve">, </v>
      </c>
    </row>
    <row r="2008" spans="1:9" x14ac:dyDescent="0.25">
      <c r="A2008" s="14" t="str">
        <f>IF(COUNTIF(tabel_7!A$2:A$1015,BR_standardformat!G2011)&gt;0,BR_standardformat!G2011,"")</f>
        <v/>
      </c>
      <c r="B2008" s="23" t="str">
        <f>IF(NOT(A2008=""),BR_standardformat!R2011,"")</f>
        <v/>
      </c>
      <c r="C2008" s="14" t="str">
        <f>IF(NOT(A2008=""),VLOOKUP(A2008,tabel_7!A2008:C3021,2,FALSE),"")</f>
        <v/>
      </c>
      <c r="D2008" s="14" t="str">
        <f>IF(NOT(A2008=""),VLOOKUP(A2008,tabel_7!A2008:C3021,3,FALSE),"")</f>
        <v/>
      </c>
      <c r="E2008" s="25" t="str">
        <f>IF(NOT(A2008=""),VLOOKUP(_xlfn.CONCAT(C2008,", ",D2008),pg!$C$2:$D$38,2,FALSE),"")</f>
        <v/>
      </c>
      <c r="F2008" s="24" t="str">
        <f t="shared" si="63"/>
        <v/>
      </c>
      <c r="H2008" t="str">
        <f>IF(COUNTIF(tabel_7!A$2:A$1015,BR_standardformat!G2011)&gt;0,BR_standardformat!G2011,"")</f>
        <v/>
      </c>
      <c r="I2008" t="str">
        <f t="shared" si="64"/>
        <v xml:space="preserve">, </v>
      </c>
    </row>
    <row r="2009" spans="1:9" x14ac:dyDescent="0.25">
      <c r="A2009" s="14" t="str">
        <f>IF(COUNTIF(tabel_7!A$2:A$1015,BR_standardformat!G2012)&gt;0,BR_standardformat!G2012,"")</f>
        <v/>
      </c>
      <c r="B2009" s="23" t="str">
        <f>IF(NOT(A2009=""),BR_standardformat!R2012,"")</f>
        <v/>
      </c>
      <c r="C2009" s="14" t="str">
        <f>IF(NOT(A2009=""),VLOOKUP(A2009,tabel_7!A2009:C3022,2,FALSE),"")</f>
        <v/>
      </c>
      <c r="D2009" s="14" t="str">
        <f>IF(NOT(A2009=""),VLOOKUP(A2009,tabel_7!A2009:C3022,3,FALSE),"")</f>
        <v/>
      </c>
      <c r="E2009" s="25" t="str">
        <f>IF(NOT(A2009=""),VLOOKUP(_xlfn.CONCAT(C2009,", ",D2009),pg!$C$2:$D$38,2,FALSE),"")</f>
        <v/>
      </c>
      <c r="F2009" s="24" t="str">
        <f t="shared" si="63"/>
        <v/>
      </c>
      <c r="H2009" t="str">
        <f>IF(COUNTIF(tabel_7!A$2:A$1015,BR_standardformat!G2012)&gt;0,BR_standardformat!G2012,"")</f>
        <v/>
      </c>
      <c r="I2009" t="str">
        <f t="shared" si="64"/>
        <v xml:space="preserve">, </v>
      </c>
    </row>
    <row r="2010" spans="1:9" x14ac:dyDescent="0.25">
      <c r="A2010" s="14" t="str">
        <f>IF(COUNTIF(tabel_7!A$2:A$1015,BR_standardformat!G2013)&gt;0,BR_standardformat!G2013,"")</f>
        <v/>
      </c>
      <c r="B2010" s="23" t="str">
        <f>IF(NOT(A2010=""),BR_standardformat!R2013,"")</f>
        <v/>
      </c>
      <c r="C2010" s="14" t="str">
        <f>IF(NOT(A2010=""),VLOOKUP(A2010,tabel_7!A2010:C3023,2,FALSE),"")</f>
        <v/>
      </c>
      <c r="D2010" s="14" t="str">
        <f>IF(NOT(A2010=""),VLOOKUP(A2010,tabel_7!A2010:C3023,3,FALSE),"")</f>
        <v/>
      </c>
      <c r="E2010" s="25" t="str">
        <f>IF(NOT(A2010=""),VLOOKUP(_xlfn.CONCAT(C2010,", ",D2010),pg!$C$2:$D$38,2,FALSE),"")</f>
        <v/>
      </c>
      <c r="F2010" s="24" t="str">
        <f t="shared" si="63"/>
        <v/>
      </c>
      <c r="H2010" t="str">
        <f>IF(COUNTIF(tabel_7!A$2:A$1015,BR_standardformat!G2013)&gt;0,BR_standardformat!G2013,"")</f>
        <v/>
      </c>
      <c r="I2010" t="str">
        <f t="shared" si="64"/>
        <v xml:space="preserve">, </v>
      </c>
    </row>
    <row r="2011" spans="1:9" x14ac:dyDescent="0.25">
      <c r="A2011" s="14" t="str">
        <f>IF(COUNTIF(tabel_7!A$2:A$1015,BR_standardformat!G2014)&gt;0,BR_standardformat!G2014,"")</f>
        <v/>
      </c>
      <c r="B2011" s="23" t="str">
        <f>IF(NOT(A2011=""),BR_standardformat!R2014,"")</f>
        <v/>
      </c>
      <c r="C2011" s="14" t="str">
        <f>IF(NOT(A2011=""),VLOOKUP(A2011,tabel_7!A2011:C3024,2,FALSE),"")</f>
        <v/>
      </c>
      <c r="D2011" s="14" t="str">
        <f>IF(NOT(A2011=""),VLOOKUP(A2011,tabel_7!A2011:C3024,3,FALSE),"")</f>
        <v/>
      </c>
      <c r="E2011" s="25" t="str">
        <f>IF(NOT(A2011=""),VLOOKUP(_xlfn.CONCAT(C2011,", ",D2011),pg!$C$2:$D$38,2,FALSE),"")</f>
        <v/>
      </c>
      <c r="F2011" s="24" t="str">
        <f t="shared" si="63"/>
        <v/>
      </c>
      <c r="H2011" t="str">
        <f>IF(COUNTIF(tabel_7!A$2:A$1015,BR_standardformat!G2014)&gt;0,BR_standardformat!G2014,"")</f>
        <v/>
      </c>
      <c r="I2011" t="str">
        <f t="shared" si="64"/>
        <v xml:space="preserve">, </v>
      </c>
    </row>
    <row r="2012" spans="1:9" x14ac:dyDescent="0.25">
      <c r="A2012" s="14" t="str">
        <f>IF(COUNTIF(tabel_7!A$2:A$1015,BR_standardformat!G2015)&gt;0,BR_standardformat!G2015,"")</f>
        <v/>
      </c>
      <c r="B2012" s="23" t="str">
        <f>IF(NOT(A2012=""),BR_standardformat!R2015,"")</f>
        <v/>
      </c>
      <c r="C2012" s="14" t="str">
        <f>IF(NOT(A2012=""),VLOOKUP(A2012,tabel_7!A2012:C3025,2,FALSE),"")</f>
        <v/>
      </c>
      <c r="D2012" s="14" t="str">
        <f>IF(NOT(A2012=""),VLOOKUP(A2012,tabel_7!A2012:C3025,3,FALSE),"")</f>
        <v/>
      </c>
      <c r="E2012" s="25" t="str">
        <f>IF(NOT(A2012=""),VLOOKUP(_xlfn.CONCAT(C2012,", ",D2012),pg!$C$2:$D$38,2,FALSE),"")</f>
        <v/>
      </c>
      <c r="F2012" s="24" t="str">
        <f t="shared" si="63"/>
        <v/>
      </c>
      <c r="H2012" t="str">
        <f>IF(COUNTIF(tabel_7!A$2:A$1015,BR_standardformat!G2015)&gt;0,BR_standardformat!G2015,"")</f>
        <v/>
      </c>
      <c r="I2012" t="str">
        <f t="shared" si="64"/>
        <v xml:space="preserve">, </v>
      </c>
    </row>
    <row r="2013" spans="1:9" x14ac:dyDescent="0.25">
      <c r="A2013" s="14" t="str">
        <f>IF(COUNTIF(tabel_7!A$2:A$1015,BR_standardformat!G2016)&gt;0,BR_standardformat!G2016,"")</f>
        <v/>
      </c>
      <c r="B2013" s="23" t="str">
        <f>IF(NOT(A2013=""),BR_standardformat!R2016,"")</f>
        <v/>
      </c>
      <c r="C2013" s="14" t="str">
        <f>IF(NOT(A2013=""),VLOOKUP(A2013,tabel_7!A2013:C3026,2,FALSE),"")</f>
        <v/>
      </c>
      <c r="D2013" s="14" t="str">
        <f>IF(NOT(A2013=""),VLOOKUP(A2013,tabel_7!A2013:C3026,3,FALSE),"")</f>
        <v/>
      </c>
      <c r="E2013" s="25" t="str">
        <f>IF(NOT(A2013=""),VLOOKUP(_xlfn.CONCAT(C2013,", ",D2013),pg!$C$2:$D$38,2,FALSE),"")</f>
        <v/>
      </c>
      <c r="F2013" s="24" t="str">
        <f t="shared" si="63"/>
        <v/>
      </c>
      <c r="H2013" t="str">
        <f>IF(COUNTIF(tabel_7!A$2:A$1015,BR_standardformat!G2016)&gt;0,BR_standardformat!G2016,"")</f>
        <v/>
      </c>
      <c r="I2013" t="str">
        <f t="shared" si="64"/>
        <v xml:space="preserve">, </v>
      </c>
    </row>
    <row r="2014" spans="1:9" x14ac:dyDescent="0.25">
      <c r="A2014" s="14" t="str">
        <f>IF(COUNTIF(tabel_7!A$2:A$1015,BR_standardformat!G2017)&gt;0,BR_standardformat!G2017,"")</f>
        <v/>
      </c>
      <c r="B2014" s="23" t="str">
        <f>IF(NOT(A2014=""),BR_standardformat!R2017,"")</f>
        <v/>
      </c>
      <c r="C2014" s="14" t="str">
        <f>IF(NOT(A2014=""),VLOOKUP(A2014,tabel_7!A2014:C3027,2,FALSE),"")</f>
        <v/>
      </c>
      <c r="D2014" s="14" t="str">
        <f>IF(NOT(A2014=""),VLOOKUP(A2014,tabel_7!A2014:C3027,3,FALSE),"")</f>
        <v/>
      </c>
      <c r="E2014" s="25" t="str">
        <f>IF(NOT(A2014=""),VLOOKUP(_xlfn.CONCAT(C2014,", ",D2014),pg!$C$2:$D$38,2,FALSE),"")</f>
        <v/>
      </c>
      <c r="F2014" s="24" t="str">
        <f t="shared" si="63"/>
        <v/>
      </c>
      <c r="H2014" t="str">
        <f>IF(COUNTIF(tabel_7!A$2:A$1015,BR_standardformat!G2017)&gt;0,BR_standardformat!G2017,"")</f>
        <v/>
      </c>
      <c r="I2014" t="str">
        <f t="shared" si="64"/>
        <v xml:space="preserve">, </v>
      </c>
    </row>
    <row r="2015" spans="1:9" x14ac:dyDescent="0.25">
      <c r="A2015" s="14" t="str">
        <f>IF(COUNTIF(tabel_7!A$2:A$1015,BR_standardformat!G2018)&gt;0,BR_standardformat!G2018,"")</f>
        <v/>
      </c>
      <c r="B2015" s="23" t="str">
        <f>IF(NOT(A2015=""),BR_standardformat!R2018,"")</f>
        <v/>
      </c>
      <c r="C2015" s="14" t="str">
        <f>IF(NOT(A2015=""),VLOOKUP(A2015,tabel_7!A2015:C3028,2,FALSE),"")</f>
        <v/>
      </c>
      <c r="D2015" s="14" t="str">
        <f>IF(NOT(A2015=""),VLOOKUP(A2015,tabel_7!A2015:C3028,3,FALSE),"")</f>
        <v/>
      </c>
      <c r="E2015" s="25" t="str">
        <f>IF(NOT(A2015=""),VLOOKUP(_xlfn.CONCAT(C2015,", ",D2015),pg!$C$2:$D$38,2,FALSE),"")</f>
        <v/>
      </c>
      <c r="F2015" s="24" t="str">
        <f t="shared" si="63"/>
        <v/>
      </c>
      <c r="H2015" t="str">
        <f>IF(COUNTIF(tabel_7!A$2:A$1015,BR_standardformat!G2018)&gt;0,BR_standardformat!G2018,"")</f>
        <v/>
      </c>
      <c r="I2015" t="str">
        <f t="shared" si="64"/>
        <v xml:space="preserve">, </v>
      </c>
    </row>
    <row r="2016" spans="1:9" x14ac:dyDescent="0.25">
      <c r="A2016" s="14" t="str">
        <f>IF(COUNTIF(tabel_7!A$2:A$1015,BR_standardformat!G2019)&gt;0,BR_standardformat!G2019,"")</f>
        <v/>
      </c>
      <c r="B2016" s="23" t="str">
        <f>IF(NOT(A2016=""),BR_standardformat!R2019,"")</f>
        <v/>
      </c>
      <c r="C2016" s="14" t="str">
        <f>IF(NOT(A2016=""),VLOOKUP(A2016,tabel_7!A2016:C3029,2,FALSE),"")</f>
        <v/>
      </c>
      <c r="D2016" s="14" t="str">
        <f>IF(NOT(A2016=""),VLOOKUP(A2016,tabel_7!A2016:C3029,3,FALSE),"")</f>
        <v/>
      </c>
      <c r="E2016" s="25" t="str">
        <f>IF(NOT(A2016=""),VLOOKUP(_xlfn.CONCAT(C2016,", ",D2016),pg!$C$2:$D$38,2,FALSE),"")</f>
        <v/>
      </c>
      <c r="F2016" s="24" t="str">
        <f t="shared" si="63"/>
        <v/>
      </c>
      <c r="H2016" t="str">
        <f>IF(COUNTIF(tabel_7!A$2:A$1015,BR_standardformat!G2019)&gt;0,BR_standardformat!G2019,"")</f>
        <v/>
      </c>
      <c r="I2016" t="str">
        <f t="shared" si="64"/>
        <v xml:space="preserve">, </v>
      </c>
    </row>
    <row r="2017" spans="1:9" x14ac:dyDescent="0.25">
      <c r="A2017" s="14" t="str">
        <f>IF(COUNTIF(tabel_7!A$2:A$1015,BR_standardformat!G2020)&gt;0,BR_standardformat!G2020,"")</f>
        <v/>
      </c>
      <c r="B2017" s="23" t="str">
        <f>IF(NOT(A2017=""),BR_standardformat!R2020,"")</f>
        <v/>
      </c>
      <c r="C2017" s="14" t="str">
        <f>IF(NOT(A2017=""),VLOOKUP(A2017,tabel_7!A2017:C3030,2,FALSE),"")</f>
        <v/>
      </c>
      <c r="D2017" s="14" t="str">
        <f>IF(NOT(A2017=""),VLOOKUP(A2017,tabel_7!A2017:C3030,3,FALSE),"")</f>
        <v/>
      </c>
      <c r="E2017" s="25" t="str">
        <f>IF(NOT(A2017=""),VLOOKUP(_xlfn.CONCAT(C2017,", ",D2017),pg!$C$2:$D$38,2,FALSE),"")</f>
        <v/>
      </c>
      <c r="F2017" s="24" t="str">
        <f t="shared" si="63"/>
        <v/>
      </c>
      <c r="H2017" t="str">
        <f>IF(COUNTIF(tabel_7!A$2:A$1015,BR_standardformat!G2020)&gt;0,BR_standardformat!G2020,"")</f>
        <v/>
      </c>
      <c r="I2017" t="str">
        <f t="shared" si="64"/>
        <v xml:space="preserve">, </v>
      </c>
    </row>
    <row r="2018" spans="1:9" x14ac:dyDescent="0.25">
      <c r="A2018" s="14" t="str">
        <f>IF(COUNTIF(tabel_7!A$2:A$1015,BR_standardformat!G2021)&gt;0,BR_standardformat!G2021,"")</f>
        <v/>
      </c>
      <c r="B2018" s="23" t="str">
        <f>IF(NOT(A2018=""),BR_standardformat!R2021,"")</f>
        <v/>
      </c>
      <c r="C2018" s="14" t="str">
        <f>IF(NOT(A2018=""),VLOOKUP(A2018,tabel_7!A2018:C3031,2,FALSE),"")</f>
        <v/>
      </c>
      <c r="D2018" s="14" t="str">
        <f>IF(NOT(A2018=""),VLOOKUP(A2018,tabel_7!A2018:C3031,3,FALSE),"")</f>
        <v/>
      </c>
      <c r="E2018" s="25" t="str">
        <f>IF(NOT(A2018=""),VLOOKUP(_xlfn.CONCAT(C2018,", ",D2018),pg!$C$2:$D$38,2,FALSE),"")</f>
        <v/>
      </c>
      <c r="F2018" s="24" t="str">
        <f t="shared" si="63"/>
        <v/>
      </c>
      <c r="H2018" t="str">
        <f>IF(COUNTIF(tabel_7!A$2:A$1015,BR_standardformat!G2021)&gt;0,BR_standardformat!G2021,"")</f>
        <v/>
      </c>
      <c r="I2018" t="str">
        <f t="shared" si="64"/>
        <v xml:space="preserve">, </v>
      </c>
    </row>
    <row r="2019" spans="1:9" x14ac:dyDescent="0.25">
      <c r="A2019" s="14" t="str">
        <f>IF(COUNTIF(tabel_7!A$2:A$1015,BR_standardformat!G2022)&gt;0,BR_standardformat!G2022,"")</f>
        <v/>
      </c>
      <c r="B2019" s="23" t="str">
        <f>IF(NOT(A2019=""),BR_standardformat!R2022,"")</f>
        <v/>
      </c>
      <c r="C2019" s="14" t="str">
        <f>IF(NOT(A2019=""),VLOOKUP(A2019,tabel_7!A2019:C3032,2,FALSE),"")</f>
        <v/>
      </c>
      <c r="D2019" s="14" t="str">
        <f>IF(NOT(A2019=""),VLOOKUP(A2019,tabel_7!A2019:C3032,3,FALSE),"")</f>
        <v/>
      </c>
      <c r="E2019" s="25" t="str">
        <f>IF(NOT(A2019=""),VLOOKUP(_xlfn.CONCAT(C2019,", ",D2019),pg!$C$2:$D$38,2,FALSE),"")</f>
        <v/>
      </c>
      <c r="F2019" s="24" t="str">
        <f t="shared" si="63"/>
        <v/>
      </c>
      <c r="H2019" t="str">
        <f>IF(COUNTIF(tabel_7!A$2:A$1015,BR_standardformat!G2022)&gt;0,BR_standardformat!G2022,"")</f>
        <v/>
      </c>
      <c r="I2019" t="str">
        <f t="shared" si="64"/>
        <v xml:space="preserve">, </v>
      </c>
    </row>
    <row r="2020" spans="1:9" x14ac:dyDescent="0.25">
      <c r="A2020" s="14" t="str">
        <f>IF(COUNTIF(tabel_7!A$2:A$1015,BR_standardformat!G2023)&gt;0,BR_standardformat!G2023,"")</f>
        <v/>
      </c>
      <c r="B2020" s="23" t="str">
        <f>IF(NOT(A2020=""),BR_standardformat!R2023,"")</f>
        <v/>
      </c>
      <c r="C2020" s="14" t="str">
        <f>IF(NOT(A2020=""),VLOOKUP(A2020,tabel_7!A2020:C3033,2,FALSE),"")</f>
        <v/>
      </c>
      <c r="D2020" s="14" t="str">
        <f>IF(NOT(A2020=""),VLOOKUP(A2020,tabel_7!A2020:C3033,3,FALSE),"")</f>
        <v/>
      </c>
      <c r="E2020" s="25" t="str">
        <f>IF(NOT(A2020=""),VLOOKUP(_xlfn.CONCAT(C2020,", ",D2020),pg!$C$2:$D$38,2,FALSE),"")</f>
        <v/>
      </c>
      <c r="F2020" s="24" t="str">
        <f t="shared" si="63"/>
        <v/>
      </c>
      <c r="H2020" t="str">
        <f>IF(COUNTIF(tabel_7!A$2:A$1015,BR_standardformat!G2023)&gt;0,BR_standardformat!G2023,"")</f>
        <v/>
      </c>
      <c r="I2020" t="str">
        <f t="shared" si="64"/>
        <v xml:space="preserve">, </v>
      </c>
    </row>
    <row r="2021" spans="1:9" x14ac:dyDescent="0.25">
      <c r="A2021" s="14" t="str">
        <f>IF(COUNTIF(tabel_7!A$2:A$1015,BR_standardformat!G2024)&gt;0,BR_standardformat!G2024,"")</f>
        <v/>
      </c>
      <c r="B2021" s="23" t="str">
        <f>IF(NOT(A2021=""),BR_standardformat!R2024,"")</f>
        <v/>
      </c>
      <c r="C2021" s="14" t="str">
        <f>IF(NOT(A2021=""),VLOOKUP(A2021,tabel_7!A2021:C3034,2,FALSE),"")</f>
        <v/>
      </c>
      <c r="D2021" s="14" t="str">
        <f>IF(NOT(A2021=""),VLOOKUP(A2021,tabel_7!A2021:C3034,3,FALSE),"")</f>
        <v/>
      </c>
      <c r="E2021" s="25" t="str">
        <f>IF(NOT(A2021=""),VLOOKUP(_xlfn.CONCAT(C2021,", ",D2021),pg!$C$2:$D$38,2,FALSE),"")</f>
        <v/>
      </c>
      <c r="F2021" s="24" t="str">
        <f t="shared" si="63"/>
        <v/>
      </c>
      <c r="H2021" t="str">
        <f>IF(COUNTIF(tabel_7!A$2:A$1015,BR_standardformat!G2024)&gt;0,BR_standardformat!G2024,"")</f>
        <v/>
      </c>
      <c r="I2021" t="str">
        <f t="shared" si="64"/>
        <v xml:space="preserve">, </v>
      </c>
    </row>
    <row r="2022" spans="1:9" x14ac:dyDescent="0.25">
      <c r="A2022" s="14" t="str">
        <f>IF(COUNTIF(tabel_7!A$2:A$1015,BR_standardformat!G2025)&gt;0,BR_standardformat!G2025,"")</f>
        <v/>
      </c>
      <c r="B2022" s="23" t="str">
        <f>IF(NOT(A2022=""),BR_standardformat!R2025,"")</f>
        <v/>
      </c>
      <c r="C2022" s="14" t="str">
        <f>IF(NOT(A2022=""),VLOOKUP(A2022,tabel_7!A2022:C3035,2,FALSE),"")</f>
        <v/>
      </c>
      <c r="D2022" s="14" t="str">
        <f>IF(NOT(A2022=""),VLOOKUP(A2022,tabel_7!A2022:C3035,3,FALSE),"")</f>
        <v/>
      </c>
      <c r="E2022" s="25" t="str">
        <f>IF(NOT(A2022=""),VLOOKUP(_xlfn.CONCAT(C2022,", ",D2022),pg!$C$2:$D$38,2,FALSE),"")</f>
        <v/>
      </c>
      <c r="F2022" s="24" t="str">
        <f t="shared" si="63"/>
        <v/>
      </c>
      <c r="H2022" t="str">
        <f>IF(COUNTIF(tabel_7!A$2:A$1015,BR_standardformat!G2025)&gt;0,BR_standardformat!G2025,"")</f>
        <v/>
      </c>
      <c r="I2022" t="str">
        <f t="shared" si="64"/>
        <v xml:space="preserve">, </v>
      </c>
    </row>
    <row r="2023" spans="1:9" x14ac:dyDescent="0.25">
      <c r="A2023" s="14" t="str">
        <f>IF(COUNTIF(tabel_7!A$2:A$1015,BR_standardformat!G2026)&gt;0,BR_standardformat!G2026,"")</f>
        <v/>
      </c>
      <c r="B2023" s="23" t="str">
        <f>IF(NOT(A2023=""),BR_standardformat!R2026,"")</f>
        <v/>
      </c>
      <c r="C2023" s="14" t="str">
        <f>IF(NOT(A2023=""),VLOOKUP(A2023,tabel_7!A2023:C3036,2,FALSE),"")</f>
        <v/>
      </c>
      <c r="D2023" s="14" t="str">
        <f>IF(NOT(A2023=""),VLOOKUP(A2023,tabel_7!A2023:C3036,3,FALSE),"")</f>
        <v/>
      </c>
      <c r="E2023" s="25" t="str">
        <f>IF(NOT(A2023=""),VLOOKUP(_xlfn.CONCAT(C2023,", ",D2023),pg!$C$2:$D$38,2,FALSE),"")</f>
        <v/>
      </c>
      <c r="F2023" s="24" t="str">
        <f t="shared" si="63"/>
        <v/>
      </c>
      <c r="H2023" t="str">
        <f>IF(COUNTIF(tabel_7!A$2:A$1015,BR_standardformat!G2026)&gt;0,BR_standardformat!G2026,"")</f>
        <v/>
      </c>
      <c r="I2023" t="str">
        <f t="shared" si="64"/>
        <v xml:space="preserve">, </v>
      </c>
    </row>
    <row r="2024" spans="1:9" x14ac:dyDescent="0.25">
      <c r="A2024" s="14" t="str">
        <f>IF(COUNTIF(tabel_7!A$2:A$1015,BR_standardformat!G2027)&gt;0,BR_standardformat!G2027,"")</f>
        <v/>
      </c>
      <c r="B2024" s="23" t="str">
        <f>IF(NOT(A2024=""),BR_standardformat!R2027,"")</f>
        <v/>
      </c>
      <c r="C2024" s="14" t="str">
        <f>IF(NOT(A2024=""),VLOOKUP(A2024,tabel_7!A2024:C3037,2,FALSE),"")</f>
        <v/>
      </c>
      <c r="D2024" s="14" t="str">
        <f>IF(NOT(A2024=""),VLOOKUP(A2024,tabel_7!A2024:C3037,3,FALSE),"")</f>
        <v/>
      </c>
      <c r="E2024" s="25" t="str">
        <f>IF(NOT(A2024=""),VLOOKUP(_xlfn.CONCAT(C2024,", ",D2024),pg!$C$2:$D$38,2,FALSE),"")</f>
        <v/>
      </c>
      <c r="F2024" s="24" t="str">
        <f t="shared" si="63"/>
        <v/>
      </c>
      <c r="H2024" t="str">
        <f>IF(COUNTIF(tabel_7!A$2:A$1015,BR_standardformat!G2027)&gt;0,BR_standardformat!G2027,"")</f>
        <v/>
      </c>
      <c r="I2024" t="str">
        <f t="shared" si="64"/>
        <v xml:space="preserve">, </v>
      </c>
    </row>
    <row r="2025" spans="1:9" x14ac:dyDescent="0.25">
      <c r="A2025" s="14" t="str">
        <f>IF(COUNTIF(tabel_7!A$2:A$1015,BR_standardformat!G2028)&gt;0,BR_standardformat!G2028,"")</f>
        <v/>
      </c>
      <c r="B2025" s="23" t="str">
        <f>IF(NOT(A2025=""),BR_standardformat!R2028,"")</f>
        <v/>
      </c>
      <c r="C2025" s="14" t="str">
        <f>IF(NOT(A2025=""),VLOOKUP(A2025,tabel_7!A2025:C3038,2,FALSE),"")</f>
        <v/>
      </c>
      <c r="D2025" s="14" t="str">
        <f>IF(NOT(A2025=""),VLOOKUP(A2025,tabel_7!A2025:C3038,3,FALSE),"")</f>
        <v/>
      </c>
      <c r="E2025" s="25" t="str">
        <f>IF(NOT(A2025=""),VLOOKUP(_xlfn.CONCAT(C2025,", ",D2025),pg!$C$2:$D$38,2,FALSE),"")</f>
        <v/>
      </c>
      <c r="F2025" s="24" t="str">
        <f t="shared" si="63"/>
        <v/>
      </c>
      <c r="H2025" t="str">
        <f>IF(COUNTIF(tabel_7!A$2:A$1015,BR_standardformat!G2028)&gt;0,BR_standardformat!G2028,"")</f>
        <v/>
      </c>
      <c r="I2025" t="str">
        <f t="shared" si="64"/>
        <v xml:space="preserve">, </v>
      </c>
    </row>
    <row r="2026" spans="1:9" x14ac:dyDescent="0.25">
      <c r="A2026" s="14" t="str">
        <f>IF(COUNTIF(tabel_7!A$2:A$1015,BR_standardformat!G2029)&gt;0,BR_standardformat!G2029,"")</f>
        <v/>
      </c>
      <c r="B2026" s="23" t="str">
        <f>IF(NOT(A2026=""),BR_standardformat!R2029,"")</f>
        <v/>
      </c>
      <c r="C2026" s="14" t="str">
        <f>IF(NOT(A2026=""),VLOOKUP(A2026,tabel_7!A2026:C3039,2,FALSE),"")</f>
        <v/>
      </c>
      <c r="D2026" s="14" t="str">
        <f>IF(NOT(A2026=""),VLOOKUP(A2026,tabel_7!A2026:C3039,3,FALSE),"")</f>
        <v/>
      </c>
      <c r="E2026" s="25" t="str">
        <f>IF(NOT(A2026=""),VLOOKUP(_xlfn.CONCAT(C2026,", ",D2026),pg!$C$2:$D$38,2,FALSE),"")</f>
        <v/>
      </c>
      <c r="F2026" s="24" t="str">
        <f t="shared" si="63"/>
        <v/>
      </c>
      <c r="H2026" t="str">
        <f>IF(COUNTIF(tabel_7!A$2:A$1015,BR_standardformat!G2029)&gt;0,BR_standardformat!G2029,"")</f>
        <v/>
      </c>
      <c r="I2026" t="str">
        <f t="shared" si="64"/>
        <v xml:space="preserve">, </v>
      </c>
    </row>
    <row r="2027" spans="1:9" x14ac:dyDescent="0.25">
      <c r="A2027" s="14" t="str">
        <f>IF(COUNTIF(tabel_7!A$2:A$1015,BR_standardformat!G2030)&gt;0,BR_standardformat!G2030,"")</f>
        <v/>
      </c>
      <c r="B2027" s="23" t="str">
        <f>IF(NOT(A2027=""),BR_standardformat!R2030,"")</f>
        <v/>
      </c>
      <c r="C2027" s="14" t="str">
        <f>IF(NOT(A2027=""),VLOOKUP(A2027,tabel_7!A2027:C3040,2,FALSE),"")</f>
        <v/>
      </c>
      <c r="D2027" s="14" t="str">
        <f>IF(NOT(A2027=""),VLOOKUP(A2027,tabel_7!A2027:C3040,3,FALSE),"")</f>
        <v/>
      </c>
      <c r="E2027" s="25" t="str">
        <f>IF(NOT(A2027=""),VLOOKUP(_xlfn.CONCAT(C2027,", ",D2027),pg!$C$2:$D$38,2,FALSE),"")</f>
        <v/>
      </c>
      <c r="F2027" s="24" t="str">
        <f t="shared" si="63"/>
        <v/>
      </c>
      <c r="H2027" t="str">
        <f>IF(COUNTIF(tabel_7!A$2:A$1015,BR_standardformat!G2030)&gt;0,BR_standardformat!G2030,"")</f>
        <v/>
      </c>
      <c r="I2027" t="str">
        <f t="shared" si="64"/>
        <v xml:space="preserve">, </v>
      </c>
    </row>
    <row r="2028" spans="1:9" x14ac:dyDescent="0.25">
      <c r="A2028" s="14" t="str">
        <f>IF(COUNTIF(tabel_7!A$2:A$1015,BR_standardformat!G2031)&gt;0,BR_standardformat!G2031,"")</f>
        <v/>
      </c>
      <c r="B2028" s="23" t="str">
        <f>IF(NOT(A2028=""),BR_standardformat!R2031,"")</f>
        <v/>
      </c>
      <c r="C2028" s="14" t="str">
        <f>IF(NOT(A2028=""),VLOOKUP(A2028,tabel_7!A2028:C3041,2,FALSE),"")</f>
        <v/>
      </c>
      <c r="D2028" s="14" t="str">
        <f>IF(NOT(A2028=""),VLOOKUP(A2028,tabel_7!A2028:C3041,3,FALSE),"")</f>
        <v/>
      </c>
      <c r="E2028" s="25" t="str">
        <f>IF(NOT(A2028=""),VLOOKUP(_xlfn.CONCAT(C2028,", ",D2028),pg!$C$2:$D$38,2,FALSE),"")</f>
        <v/>
      </c>
      <c r="F2028" s="24" t="str">
        <f t="shared" si="63"/>
        <v/>
      </c>
      <c r="H2028" t="str">
        <f>IF(COUNTIF(tabel_7!A$2:A$1015,BR_standardformat!G2031)&gt;0,BR_standardformat!G2031,"")</f>
        <v/>
      </c>
      <c r="I2028" t="str">
        <f t="shared" si="64"/>
        <v xml:space="preserve">, </v>
      </c>
    </row>
    <row r="2029" spans="1:9" x14ac:dyDescent="0.25">
      <c r="A2029" s="14" t="str">
        <f>IF(COUNTIF(tabel_7!A$2:A$1015,BR_standardformat!G2032)&gt;0,BR_standardformat!G2032,"")</f>
        <v/>
      </c>
      <c r="B2029" s="23" t="str">
        <f>IF(NOT(A2029=""),BR_standardformat!R2032,"")</f>
        <v/>
      </c>
      <c r="C2029" s="14" t="str">
        <f>IF(NOT(A2029=""),VLOOKUP(A2029,tabel_7!A2029:C3042,2,FALSE),"")</f>
        <v/>
      </c>
      <c r="D2029" s="14" t="str">
        <f>IF(NOT(A2029=""),VLOOKUP(A2029,tabel_7!A2029:C3042,3,FALSE),"")</f>
        <v/>
      </c>
      <c r="E2029" s="25" t="str">
        <f>IF(NOT(A2029=""),VLOOKUP(_xlfn.CONCAT(C2029,", ",D2029),pg!$C$2:$D$38,2,FALSE),"")</f>
        <v/>
      </c>
      <c r="F2029" s="24" t="str">
        <f t="shared" si="63"/>
        <v/>
      </c>
      <c r="H2029" t="str">
        <f>IF(COUNTIF(tabel_7!A$2:A$1015,BR_standardformat!G2032)&gt;0,BR_standardformat!G2032,"")</f>
        <v/>
      </c>
      <c r="I2029" t="str">
        <f t="shared" si="64"/>
        <v xml:space="preserve">, </v>
      </c>
    </row>
    <row r="2030" spans="1:9" x14ac:dyDescent="0.25">
      <c r="A2030" s="14" t="str">
        <f>IF(COUNTIF(tabel_7!A$2:A$1015,BR_standardformat!G2033)&gt;0,BR_standardformat!G2033,"")</f>
        <v/>
      </c>
      <c r="B2030" s="23" t="str">
        <f>IF(NOT(A2030=""),BR_standardformat!R2033,"")</f>
        <v/>
      </c>
      <c r="C2030" s="14" t="str">
        <f>IF(NOT(A2030=""),VLOOKUP(A2030,tabel_7!A2030:C3043,2,FALSE),"")</f>
        <v/>
      </c>
      <c r="D2030" s="14" t="str">
        <f>IF(NOT(A2030=""),VLOOKUP(A2030,tabel_7!A2030:C3043,3,FALSE),"")</f>
        <v/>
      </c>
      <c r="E2030" s="25" t="str">
        <f>IF(NOT(A2030=""),VLOOKUP(_xlfn.CONCAT(C2030,", ",D2030),pg!$C$2:$D$38,2,FALSE),"")</f>
        <v/>
      </c>
      <c r="F2030" s="24" t="str">
        <f t="shared" si="63"/>
        <v/>
      </c>
      <c r="H2030" t="str">
        <f>IF(COUNTIF(tabel_7!A$2:A$1015,BR_standardformat!G2033)&gt;0,BR_standardformat!G2033,"")</f>
        <v/>
      </c>
      <c r="I2030" t="str">
        <f t="shared" si="64"/>
        <v xml:space="preserve">, </v>
      </c>
    </row>
    <row r="2031" spans="1:9" x14ac:dyDescent="0.25">
      <c r="A2031" s="14" t="str">
        <f>IF(COUNTIF(tabel_7!A$2:A$1015,BR_standardformat!G2034)&gt;0,BR_standardformat!G2034,"")</f>
        <v/>
      </c>
      <c r="B2031" s="23" t="str">
        <f>IF(NOT(A2031=""),BR_standardformat!R2034,"")</f>
        <v/>
      </c>
      <c r="C2031" s="14" t="str">
        <f>IF(NOT(A2031=""),VLOOKUP(A2031,tabel_7!A2031:C3044,2,FALSE),"")</f>
        <v/>
      </c>
      <c r="D2031" s="14" t="str">
        <f>IF(NOT(A2031=""),VLOOKUP(A2031,tabel_7!A2031:C3044,3,FALSE),"")</f>
        <v/>
      </c>
      <c r="E2031" s="25" t="str">
        <f>IF(NOT(A2031=""),VLOOKUP(_xlfn.CONCAT(C2031,", ",D2031),pg!$C$2:$D$38,2,FALSE),"")</f>
        <v/>
      </c>
      <c r="F2031" s="24" t="str">
        <f t="shared" si="63"/>
        <v/>
      </c>
      <c r="H2031" t="str">
        <f>IF(COUNTIF(tabel_7!A$2:A$1015,BR_standardformat!G2034)&gt;0,BR_standardformat!G2034,"")</f>
        <v/>
      </c>
      <c r="I2031" t="str">
        <f t="shared" si="64"/>
        <v xml:space="preserve">, </v>
      </c>
    </row>
    <row r="2032" spans="1:9" x14ac:dyDescent="0.25">
      <c r="A2032" s="14" t="str">
        <f>IF(COUNTIF(tabel_7!A$2:A$1015,BR_standardformat!G2035)&gt;0,BR_standardformat!G2035,"")</f>
        <v/>
      </c>
      <c r="B2032" s="23" t="str">
        <f>IF(NOT(A2032=""),BR_standardformat!R2035,"")</f>
        <v/>
      </c>
      <c r="C2032" s="14" t="str">
        <f>IF(NOT(A2032=""),VLOOKUP(A2032,tabel_7!A2032:C3045,2,FALSE),"")</f>
        <v/>
      </c>
      <c r="D2032" s="14" t="str">
        <f>IF(NOT(A2032=""),VLOOKUP(A2032,tabel_7!A2032:C3045,3,FALSE),"")</f>
        <v/>
      </c>
      <c r="E2032" s="25" t="str">
        <f>IF(NOT(A2032=""),VLOOKUP(_xlfn.CONCAT(C2032,", ",D2032),pg!$C$2:$D$38,2,FALSE),"")</f>
        <v/>
      </c>
      <c r="F2032" s="24" t="str">
        <f t="shared" si="63"/>
        <v/>
      </c>
      <c r="H2032" t="str">
        <f>IF(COUNTIF(tabel_7!A$2:A$1015,BR_standardformat!G2035)&gt;0,BR_standardformat!G2035,"")</f>
        <v/>
      </c>
      <c r="I2032" t="str">
        <f t="shared" si="64"/>
        <v xml:space="preserve">, </v>
      </c>
    </row>
    <row r="2033" spans="1:9" x14ac:dyDescent="0.25">
      <c r="A2033" s="14" t="str">
        <f>IF(COUNTIF(tabel_7!A$2:A$1015,BR_standardformat!G2036)&gt;0,BR_standardformat!G2036,"")</f>
        <v/>
      </c>
      <c r="B2033" s="23" t="str">
        <f>IF(NOT(A2033=""),BR_standardformat!R2036,"")</f>
        <v/>
      </c>
      <c r="C2033" s="14" t="str">
        <f>IF(NOT(A2033=""),VLOOKUP(A2033,tabel_7!A2033:C3046,2,FALSE),"")</f>
        <v/>
      </c>
      <c r="D2033" s="14" t="str">
        <f>IF(NOT(A2033=""),VLOOKUP(A2033,tabel_7!A2033:C3046,3,FALSE),"")</f>
        <v/>
      </c>
      <c r="E2033" s="25" t="str">
        <f>IF(NOT(A2033=""),VLOOKUP(_xlfn.CONCAT(C2033,", ",D2033),pg!$C$2:$D$38,2,FALSE),"")</f>
        <v/>
      </c>
      <c r="F2033" s="24" t="str">
        <f t="shared" si="63"/>
        <v/>
      </c>
      <c r="H2033" t="str">
        <f>IF(COUNTIF(tabel_7!A$2:A$1015,BR_standardformat!G2036)&gt;0,BR_standardformat!G2036,"")</f>
        <v/>
      </c>
      <c r="I2033" t="str">
        <f t="shared" si="64"/>
        <v xml:space="preserve">, </v>
      </c>
    </row>
    <row r="2034" spans="1:9" x14ac:dyDescent="0.25">
      <c r="A2034" s="14" t="str">
        <f>IF(COUNTIF(tabel_7!A$2:A$1015,BR_standardformat!G2037)&gt;0,BR_standardformat!G2037,"")</f>
        <v/>
      </c>
      <c r="B2034" s="23" t="str">
        <f>IF(NOT(A2034=""),BR_standardformat!R2037,"")</f>
        <v/>
      </c>
      <c r="C2034" s="14" t="str">
        <f>IF(NOT(A2034=""),VLOOKUP(A2034,tabel_7!A2034:C3047,2,FALSE),"")</f>
        <v/>
      </c>
      <c r="D2034" s="14" t="str">
        <f>IF(NOT(A2034=""),VLOOKUP(A2034,tabel_7!A2034:C3047,3,FALSE),"")</f>
        <v/>
      </c>
      <c r="E2034" s="25" t="str">
        <f>IF(NOT(A2034=""),VLOOKUP(_xlfn.CONCAT(C2034,", ",D2034),pg!$C$2:$D$38,2,FALSE),"")</f>
        <v/>
      </c>
      <c r="F2034" s="24" t="str">
        <f t="shared" si="63"/>
        <v/>
      </c>
      <c r="H2034" t="str">
        <f>IF(COUNTIF(tabel_7!A$2:A$1015,BR_standardformat!G2037)&gt;0,BR_standardformat!G2037,"")</f>
        <v/>
      </c>
      <c r="I2034" t="str">
        <f t="shared" si="64"/>
        <v xml:space="preserve">, </v>
      </c>
    </row>
    <row r="2035" spans="1:9" x14ac:dyDescent="0.25">
      <c r="A2035" s="14" t="str">
        <f>IF(COUNTIF(tabel_7!A$2:A$1015,BR_standardformat!G2038)&gt;0,BR_standardformat!G2038,"")</f>
        <v/>
      </c>
      <c r="B2035" s="23" t="str">
        <f>IF(NOT(A2035=""),BR_standardformat!R2038,"")</f>
        <v/>
      </c>
      <c r="C2035" s="14" t="str">
        <f>IF(NOT(A2035=""),VLOOKUP(A2035,tabel_7!A2035:C3048,2,FALSE),"")</f>
        <v/>
      </c>
      <c r="D2035" s="14" t="str">
        <f>IF(NOT(A2035=""),VLOOKUP(A2035,tabel_7!A2035:C3048,3,FALSE),"")</f>
        <v/>
      </c>
      <c r="E2035" s="25" t="str">
        <f>IF(NOT(A2035=""),VLOOKUP(_xlfn.CONCAT(C2035,", ",D2035),pg!$C$2:$D$38,2,FALSE),"")</f>
        <v/>
      </c>
      <c r="F2035" s="24" t="str">
        <f t="shared" si="63"/>
        <v/>
      </c>
      <c r="H2035" t="str">
        <f>IF(COUNTIF(tabel_7!A$2:A$1015,BR_standardformat!G2038)&gt;0,BR_standardformat!G2038,"")</f>
        <v/>
      </c>
      <c r="I2035" t="str">
        <f t="shared" si="64"/>
        <v xml:space="preserve">, </v>
      </c>
    </row>
    <row r="2036" spans="1:9" x14ac:dyDescent="0.25">
      <c r="A2036" s="14" t="str">
        <f>IF(COUNTIF(tabel_7!A$2:A$1015,BR_standardformat!G2039)&gt;0,BR_standardformat!G2039,"")</f>
        <v/>
      </c>
      <c r="B2036" s="23" t="str">
        <f>IF(NOT(A2036=""),BR_standardformat!R2039,"")</f>
        <v/>
      </c>
      <c r="C2036" s="14" t="str">
        <f>IF(NOT(A2036=""),VLOOKUP(A2036,tabel_7!A2036:C3049,2,FALSE),"")</f>
        <v/>
      </c>
      <c r="D2036" s="14" t="str">
        <f>IF(NOT(A2036=""),VLOOKUP(A2036,tabel_7!A2036:C3049,3,FALSE),"")</f>
        <v/>
      </c>
      <c r="E2036" s="25" t="str">
        <f>IF(NOT(A2036=""),VLOOKUP(_xlfn.CONCAT(C2036,", ",D2036),pg!$C$2:$D$38,2,FALSE),"")</f>
        <v/>
      </c>
      <c r="F2036" s="24" t="str">
        <f t="shared" si="63"/>
        <v/>
      </c>
      <c r="H2036" t="str">
        <f>IF(COUNTIF(tabel_7!A$2:A$1015,BR_standardformat!G2039)&gt;0,BR_standardformat!G2039,"")</f>
        <v/>
      </c>
      <c r="I2036" t="str">
        <f t="shared" si="64"/>
        <v xml:space="preserve">, </v>
      </c>
    </row>
    <row r="2037" spans="1:9" x14ac:dyDescent="0.25">
      <c r="A2037" s="14" t="str">
        <f>IF(COUNTIF(tabel_7!A$2:A$1015,BR_standardformat!G2040)&gt;0,BR_standardformat!G2040,"")</f>
        <v/>
      </c>
      <c r="B2037" s="23" t="str">
        <f>IF(NOT(A2037=""),BR_standardformat!R2040,"")</f>
        <v/>
      </c>
      <c r="C2037" s="14" t="str">
        <f>IF(NOT(A2037=""),VLOOKUP(A2037,tabel_7!A2037:C3050,2,FALSE),"")</f>
        <v/>
      </c>
      <c r="D2037" s="14" t="str">
        <f>IF(NOT(A2037=""),VLOOKUP(A2037,tabel_7!A2037:C3050,3,FALSE),"")</f>
        <v/>
      </c>
      <c r="E2037" s="25" t="str">
        <f>IF(NOT(A2037=""),VLOOKUP(_xlfn.CONCAT(C2037,", ",D2037),pg!$C$2:$D$38,2,FALSE),"")</f>
        <v/>
      </c>
      <c r="F2037" s="24" t="str">
        <f t="shared" si="63"/>
        <v/>
      </c>
      <c r="H2037" t="str">
        <f>IF(COUNTIF(tabel_7!A$2:A$1015,BR_standardformat!G2040)&gt;0,BR_standardformat!G2040,"")</f>
        <v/>
      </c>
      <c r="I2037" t="str">
        <f t="shared" si="64"/>
        <v xml:space="preserve">, </v>
      </c>
    </row>
    <row r="2038" spans="1:9" x14ac:dyDescent="0.25">
      <c r="A2038" s="14" t="str">
        <f>IF(COUNTIF(tabel_7!A$2:A$1015,BR_standardformat!G2041)&gt;0,BR_standardformat!G2041,"")</f>
        <v/>
      </c>
      <c r="B2038" s="23" t="str">
        <f>IF(NOT(A2038=""),BR_standardformat!R2041,"")</f>
        <v/>
      </c>
      <c r="C2038" s="14" t="str">
        <f>IF(NOT(A2038=""),VLOOKUP(A2038,tabel_7!A2038:C3051,2,FALSE),"")</f>
        <v/>
      </c>
      <c r="D2038" s="14" t="str">
        <f>IF(NOT(A2038=""),VLOOKUP(A2038,tabel_7!A2038:C3051,3,FALSE),"")</f>
        <v/>
      </c>
      <c r="E2038" s="25" t="str">
        <f>IF(NOT(A2038=""),VLOOKUP(_xlfn.CONCAT(C2038,", ",D2038),pg!$C$2:$D$38,2,FALSE),"")</f>
        <v/>
      </c>
      <c r="F2038" s="24" t="str">
        <f t="shared" si="63"/>
        <v/>
      </c>
      <c r="H2038" t="str">
        <f>IF(COUNTIF(tabel_7!A$2:A$1015,BR_standardformat!G2041)&gt;0,BR_standardformat!G2041,"")</f>
        <v/>
      </c>
      <c r="I2038" t="str">
        <f t="shared" si="64"/>
        <v xml:space="preserve">, </v>
      </c>
    </row>
    <row r="2039" spans="1:9" x14ac:dyDescent="0.25">
      <c r="A2039" s="14" t="str">
        <f>IF(COUNTIF(tabel_7!A$2:A$1015,BR_standardformat!G2042)&gt;0,BR_standardformat!G2042,"")</f>
        <v/>
      </c>
      <c r="B2039" s="23" t="str">
        <f>IF(NOT(A2039=""),BR_standardformat!R2042,"")</f>
        <v/>
      </c>
      <c r="C2039" s="14" t="str">
        <f>IF(NOT(A2039=""),VLOOKUP(A2039,tabel_7!A2039:C3052,2,FALSE),"")</f>
        <v/>
      </c>
      <c r="D2039" s="14" t="str">
        <f>IF(NOT(A2039=""),VLOOKUP(A2039,tabel_7!A2039:C3052,3,FALSE),"")</f>
        <v/>
      </c>
      <c r="E2039" s="25" t="str">
        <f>IF(NOT(A2039=""),VLOOKUP(_xlfn.CONCAT(C2039,", ",D2039),pg!$C$2:$D$38,2,FALSE),"")</f>
        <v/>
      </c>
      <c r="F2039" s="24" t="str">
        <f t="shared" si="63"/>
        <v/>
      </c>
      <c r="H2039" t="str">
        <f>IF(COUNTIF(tabel_7!A$2:A$1015,BR_standardformat!G2042)&gt;0,BR_standardformat!G2042,"")</f>
        <v/>
      </c>
      <c r="I2039" t="str">
        <f t="shared" si="64"/>
        <v xml:space="preserve">, </v>
      </c>
    </row>
    <row r="2040" spans="1:9" x14ac:dyDescent="0.25">
      <c r="A2040" s="14" t="str">
        <f>IF(COUNTIF(tabel_7!A$2:A$1015,BR_standardformat!G2043)&gt;0,BR_standardformat!G2043,"")</f>
        <v/>
      </c>
      <c r="B2040" s="23" t="str">
        <f>IF(NOT(A2040=""),BR_standardformat!R2043,"")</f>
        <v/>
      </c>
      <c r="C2040" s="14" t="str">
        <f>IF(NOT(A2040=""),VLOOKUP(A2040,tabel_7!A2040:C3053,2,FALSE),"")</f>
        <v/>
      </c>
      <c r="D2040" s="14" t="str">
        <f>IF(NOT(A2040=""),VLOOKUP(A2040,tabel_7!A2040:C3053,3,FALSE),"")</f>
        <v/>
      </c>
      <c r="E2040" s="25" t="str">
        <f>IF(NOT(A2040=""),VLOOKUP(_xlfn.CONCAT(C2040,", ",D2040),pg!$C$2:$D$38,2,FALSE),"")</f>
        <v/>
      </c>
      <c r="F2040" s="24" t="str">
        <f t="shared" si="63"/>
        <v/>
      </c>
      <c r="H2040" t="str">
        <f>IF(COUNTIF(tabel_7!A$2:A$1015,BR_standardformat!G2043)&gt;0,BR_standardformat!G2043,"")</f>
        <v/>
      </c>
      <c r="I2040" t="str">
        <f t="shared" si="64"/>
        <v xml:space="preserve">, </v>
      </c>
    </row>
    <row r="2041" spans="1:9" x14ac:dyDescent="0.25">
      <c r="A2041" s="14" t="str">
        <f>IF(COUNTIF(tabel_7!A$2:A$1015,BR_standardformat!G2044)&gt;0,BR_standardformat!G2044,"")</f>
        <v/>
      </c>
      <c r="B2041" s="23" t="str">
        <f>IF(NOT(A2041=""),BR_standardformat!R2044,"")</f>
        <v/>
      </c>
      <c r="C2041" s="14" t="str">
        <f>IF(NOT(A2041=""),VLOOKUP(A2041,tabel_7!A2041:C3054,2,FALSE),"")</f>
        <v/>
      </c>
      <c r="D2041" s="14" t="str">
        <f>IF(NOT(A2041=""),VLOOKUP(A2041,tabel_7!A2041:C3054,3,FALSE),"")</f>
        <v/>
      </c>
      <c r="E2041" s="25" t="str">
        <f>IF(NOT(A2041=""),VLOOKUP(_xlfn.CONCAT(C2041,", ",D2041),pg!$C$2:$D$38,2,FALSE),"")</f>
        <v/>
      </c>
      <c r="F2041" s="24" t="str">
        <f t="shared" si="63"/>
        <v/>
      </c>
      <c r="H2041" t="str">
        <f>IF(COUNTIF(tabel_7!A$2:A$1015,BR_standardformat!G2044)&gt;0,BR_standardformat!G2044,"")</f>
        <v/>
      </c>
      <c r="I2041" t="str">
        <f t="shared" si="64"/>
        <v xml:space="preserve">, </v>
      </c>
    </row>
    <row r="2042" spans="1:9" x14ac:dyDescent="0.25">
      <c r="A2042" s="14" t="str">
        <f>IF(COUNTIF(tabel_7!A$2:A$1015,BR_standardformat!G2045)&gt;0,BR_standardformat!G2045,"")</f>
        <v/>
      </c>
      <c r="B2042" s="23" t="str">
        <f>IF(NOT(A2042=""),BR_standardformat!R2045,"")</f>
        <v/>
      </c>
      <c r="C2042" s="14" t="str">
        <f>IF(NOT(A2042=""),VLOOKUP(A2042,tabel_7!A2042:C3055,2,FALSE),"")</f>
        <v/>
      </c>
      <c r="D2042" s="14" t="str">
        <f>IF(NOT(A2042=""),VLOOKUP(A2042,tabel_7!A2042:C3055,3,FALSE),"")</f>
        <v/>
      </c>
      <c r="E2042" s="25" t="str">
        <f>IF(NOT(A2042=""),VLOOKUP(_xlfn.CONCAT(C2042,", ",D2042),pg!$C$2:$D$38,2,FALSE),"")</f>
        <v/>
      </c>
      <c r="F2042" s="24" t="str">
        <f t="shared" si="63"/>
        <v/>
      </c>
      <c r="H2042" t="str">
        <f>IF(COUNTIF(tabel_7!A$2:A$1015,BR_standardformat!G2045)&gt;0,BR_standardformat!G2045,"")</f>
        <v/>
      </c>
      <c r="I2042" t="str">
        <f t="shared" si="64"/>
        <v xml:space="preserve">, </v>
      </c>
    </row>
    <row r="2043" spans="1:9" x14ac:dyDescent="0.25">
      <c r="A2043" s="14" t="str">
        <f>IF(COUNTIF(tabel_7!A$2:A$1015,BR_standardformat!G2046)&gt;0,BR_standardformat!G2046,"")</f>
        <v/>
      </c>
      <c r="B2043" s="23" t="str">
        <f>IF(NOT(A2043=""),BR_standardformat!R2046,"")</f>
        <v/>
      </c>
      <c r="C2043" s="14" t="str">
        <f>IF(NOT(A2043=""),VLOOKUP(A2043,tabel_7!A2043:C3056,2,FALSE),"")</f>
        <v/>
      </c>
      <c r="D2043" s="14" t="str">
        <f>IF(NOT(A2043=""),VLOOKUP(A2043,tabel_7!A2043:C3056,3,FALSE),"")</f>
        <v/>
      </c>
      <c r="E2043" s="25" t="str">
        <f>IF(NOT(A2043=""),VLOOKUP(_xlfn.CONCAT(C2043,", ",D2043),pg!$C$2:$D$38,2,FALSE),"")</f>
        <v/>
      </c>
      <c r="F2043" s="24" t="str">
        <f t="shared" si="63"/>
        <v/>
      </c>
      <c r="H2043" t="str">
        <f>IF(COUNTIF(tabel_7!A$2:A$1015,BR_standardformat!G2046)&gt;0,BR_standardformat!G2046,"")</f>
        <v/>
      </c>
      <c r="I2043" t="str">
        <f t="shared" si="64"/>
        <v xml:space="preserve">, </v>
      </c>
    </row>
    <row r="2044" spans="1:9" x14ac:dyDescent="0.25">
      <c r="A2044" s="14" t="str">
        <f>IF(COUNTIF(tabel_7!A$2:A$1015,BR_standardformat!G2047)&gt;0,BR_standardformat!G2047,"")</f>
        <v/>
      </c>
      <c r="B2044" s="23" t="str">
        <f>IF(NOT(A2044=""),BR_standardformat!R2047,"")</f>
        <v/>
      </c>
      <c r="C2044" s="14" t="str">
        <f>IF(NOT(A2044=""),VLOOKUP(A2044,tabel_7!A2044:C3057,2,FALSE),"")</f>
        <v/>
      </c>
      <c r="D2044" s="14" t="str">
        <f>IF(NOT(A2044=""),VLOOKUP(A2044,tabel_7!A2044:C3057,3,FALSE),"")</f>
        <v/>
      </c>
      <c r="E2044" s="25" t="str">
        <f>IF(NOT(A2044=""),VLOOKUP(_xlfn.CONCAT(C2044,", ",D2044),pg!$C$2:$D$38,2,FALSE),"")</f>
        <v/>
      </c>
      <c r="F2044" s="24" t="str">
        <f t="shared" si="63"/>
        <v/>
      </c>
      <c r="H2044" t="str">
        <f>IF(COUNTIF(tabel_7!A$2:A$1015,BR_standardformat!G2047)&gt;0,BR_standardformat!G2047,"")</f>
        <v/>
      </c>
      <c r="I2044" t="str">
        <f t="shared" si="64"/>
        <v xml:space="preserve">, </v>
      </c>
    </row>
    <row r="2045" spans="1:9" x14ac:dyDescent="0.25">
      <c r="A2045" s="14" t="str">
        <f>IF(COUNTIF(tabel_7!A$2:A$1015,BR_standardformat!G2048)&gt;0,BR_standardformat!G2048,"")</f>
        <v/>
      </c>
      <c r="B2045" s="23" t="str">
        <f>IF(NOT(A2045=""),BR_standardformat!R2048,"")</f>
        <v/>
      </c>
      <c r="C2045" s="14" t="str">
        <f>IF(NOT(A2045=""),VLOOKUP(A2045,tabel_7!A2045:C3058,2,FALSE),"")</f>
        <v/>
      </c>
      <c r="D2045" s="14" t="str">
        <f>IF(NOT(A2045=""),VLOOKUP(A2045,tabel_7!A2045:C3058,3,FALSE),"")</f>
        <v/>
      </c>
      <c r="E2045" s="25" t="str">
        <f>IF(NOT(A2045=""),VLOOKUP(_xlfn.CONCAT(C2045,", ",D2045),pg!$C$2:$D$38,2,FALSE),"")</f>
        <v/>
      </c>
      <c r="F2045" s="24" t="str">
        <f t="shared" si="63"/>
        <v/>
      </c>
      <c r="H2045" t="str">
        <f>IF(COUNTIF(tabel_7!A$2:A$1015,BR_standardformat!G2048)&gt;0,BR_standardformat!G2048,"")</f>
        <v/>
      </c>
      <c r="I2045" t="str">
        <f t="shared" si="64"/>
        <v xml:space="preserve">, </v>
      </c>
    </row>
    <row r="2046" spans="1:9" x14ac:dyDescent="0.25">
      <c r="A2046" s="14" t="str">
        <f>IF(COUNTIF(tabel_7!A$2:A$1015,BR_standardformat!G2049)&gt;0,BR_standardformat!G2049,"")</f>
        <v/>
      </c>
      <c r="B2046" s="23" t="str">
        <f>IF(NOT(A2046=""),BR_standardformat!R2049,"")</f>
        <v/>
      </c>
      <c r="C2046" s="14" t="str">
        <f>IF(NOT(A2046=""),VLOOKUP(A2046,tabel_7!A2046:C3059,2,FALSE),"")</f>
        <v/>
      </c>
      <c r="D2046" s="14" t="str">
        <f>IF(NOT(A2046=""),VLOOKUP(A2046,tabel_7!A2046:C3059,3,FALSE),"")</f>
        <v/>
      </c>
      <c r="E2046" s="25" t="str">
        <f>IF(NOT(A2046=""),VLOOKUP(_xlfn.CONCAT(C2046,", ",D2046),pg!$C$2:$D$38,2,FALSE),"")</f>
        <v/>
      </c>
      <c r="F2046" s="24" t="str">
        <f t="shared" si="63"/>
        <v/>
      </c>
      <c r="H2046" t="str">
        <f>IF(COUNTIF(tabel_7!A$2:A$1015,BR_standardformat!G2049)&gt;0,BR_standardformat!G2049,"")</f>
        <v/>
      </c>
      <c r="I2046" t="str">
        <f t="shared" si="64"/>
        <v xml:space="preserve">, </v>
      </c>
    </row>
    <row r="2047" spans="1:9" x14ac:dyDescent="0.25">
      <c r="A2047" s="14" t="str">
        <f>IF(COUNTIF(tabel_7!A$2:A$1015,BR_standardformat!G2050)&gt;0,BR_standardformat!G2050,"")</f>
        <v/>
      </c>
      <c r="B2047" s="23" t="str">
        <f>IF(NOT(A2047=""),BR_standardformat!R2050,"")</f>
        <v/>
      </c>
      <c r="C2047" s="14" t="str">
        <f>IF(NOT(A2047=""),VLOOKUP(A2047,tabel_7!A2047:C3060,2,FALSE),"")</f>
        <v/>
      </c>
      <c r="D2047" s="14" t="str">
        <f>IF(NOT(A2047=""),VLOOKUP(A2047,tabel_7!A2047:C3060,3,FALSE),"")</f>
        <v/>
      </c>
      <c r="E2047" s="25" t="str">
        <f>IF(NOT(A2047=""),VLOOKUP(_xlfn.CONCAT(C2047,", ",D2047),pg!$C$2:$D$38,2,FALSE),"")</f>
        <v/>
      </c>
      <c r="F2047" s="24" t="str">
        <f t="shared" si="63"/>
        <v/>
      </c>
      <c r="H2047" t="str">
        <f>IF(COUNTIF(tabel_7!A$2:A$1015,BR_standardformat!G2050)&gt;0,BR_standardformat!G2050,"")</f>
        <v/>
      </c>
      <c r="I2047" t="str">
        <f t="shared" si="64"/>
        <v xml:space="preserve">, </v>
      </c>
    </row>
    <row r="2048" spans="1:9" x14ac:dyDescent="0.25">
      <c r="A2048" s="14" t="str">
        <f>IF(COUNTIF(tabel_7!A$2:A$1015,BR_standardformat!G2051)&gt;0,BR_standardformat!G2051,"")</f>
        <v/>
      </c>
      <c r="B2048" s="23" t="str">
        <f>IF(NOT(A2048=""),BR_standardformat!R2051,"")</f>
        <v/>
      </c>
      <c r="C2048" s="14" t="str">
        <f>IF(NOT(A2048=""),VLOOKUP(A2048,tabel_7!A2048:C3061,2,FALSE),"")</f>
        <v/>
      </c>
      <c r="D2048" s="14" t="str">
        <f>IF(NOT(A2048=""),VLOOKUP(A2048,tabel_7!A2048:C3061,3,FALSE),"")</f>
        <v/>
      </c>
      <c r="E2048" s="25" t="str">
        <f>IF(NOT(A2048=""),VLOOKUP(_xlfn.CONCAT(C2048,", ",D2048),pg!$C$2:$D$38,2,FALSE),"")</f>
        <v/>
      </c>
      <c r="F2048" s="24" t="str">
        <f t="shared" si="63"/>
        <v/>
      </c>
      <c r="H2048" t="str">
        <f>IF(COUNTIF(tabel_7!A$2:A$1015,BR_standardformat!G2051)&gt;0,BR_standardformat!G2051,"")</f>
        <v/>
      </c>
      <c r="I2048" t="str">
        <f t="shared" si="64"/>
        <v xml:space="preserve">, </v>
      </c>
    </row>
    <row r="2049" spans="1:9" x14ac:dyDescent="0.25">
      <c r="A2049" s="14" t="str">
        <f>IF(COUNTIF(tabel_7!A$2:A$1015,BR_standardformat!G2052)&gt;0,BR_standardformat!G2052,"")</f>
        <v/>
      </c>
      <c r="B2049" s="23" t="str">
        <f>IF(NOT(A2049=""),BR_standardformat!R2052,"")</f>
        <v/>
      </c>
      <c r="C2049" s="14" t="str">
        <f>IF(NOT(A2049=""),VLOOKUP(A2049,tabel_7!A2049:C3062,2,FALSE),"")</f>
        <v/>
      </c>
      <c r="D2049" s="14" t="str">
        <f>IF(NOT(A2049=""),VLOOKUP(A2049,tabel_7!A2049:C3062,3,FALSE),"")</f>
        <v/>
      </c>
      <c r="E2049" s="25" t="str">
        <f>IF(NOT(A2049=""),VLOOKUP(_xlfn.CONCAT(C2049,", ",D2049),pg!$C$2:$D$38,2,FALSE),"")</f>
        <v/>
      </c>
      <c r="F2049" s="24" t="str">
        <f t="shared" si="63"/>
        <v/>
      </c>
      <c r="H2049" t="str">
        <f>IF(COUNTIF(tabel_7!A$2:A$1015,BR_standardformat!G2052)&gt;0,BR_standardformat!G2052,"")</f>
        <v/>
      </c>
      <c r="I2049" t="str">
        <f t="shared" si="64"/>
        <v xml:space="preserve">, </v>
      </c>
    </row>
    <row r="2050" spans="1:9" x14ac:dyDescent="0.25">
      <c r="A2050" s="14" t="str">
        <f>IF(COUNTIF(tabel_7!A$2:A$1015,BR_standardformat!G2053)&gt;0,BR_standardformat!G2053,"")</f>
        <v/>
      </c>
      <c r="B2050" s="23" t="str">
        <f>IF(NOT(A2050=""),BR_standardformat!R2053,"")</f>
        <v/>
      </c>
      <c r="C2050" s="14" t="str">
        <f>IF(NOT(A2050=""),VLOOKUP(A2050,tabel_7!A2050:C3063,2,FALSE),"")</f>
        <v/>
      </c>
      <c r="D2050" s="14" t="str">
        <f>IF(NOT(A2050=""),VLOOKUP(A2050,tabel_7!A2050:C3063,3,FALSE),"")</f>
        <v/>
      </c>
      <c r="E2050" s="25" t="str">
        <f>IF(NOT(A2050=""),VLOOKUP(_xlfn.CONCAT(C2050,", ",D2050),pg!$C$2:$D$38,2,FALSE),"")</f>
        <v/>
      </c>
      <c r="F2050" s="24" t="str">
        <f t="shared" si="63"/>
        <v/>
      </c>
      <c r="H2050" t="str">
        <f>IF(COUNTIF(tabel_7!A$2:A$1015,BR_standardformat!G2053)&gt;0,BR_standardformat!G2053,"")</f>
        <v/>
      </c>
      <c r="I2050" t="str">
        <f t="shared" si="64"/>
        <v xml:space="preserve">, </v>
      </c>
    </row>
    <row r="2051" spans="1:9" x14ac:dyDescent="0.25">
      <c r="A2051" s="14" t="str">
        <f>IF(COUNTIF(tabel_7!A$2:A$1015,BR_standardformat!G2054)&gt;0,BR_standardformat!G2054,"")</f>
        <v/>
      </c>
      <c r="B2051" s="23" t="str">
        <f>IF(NOT(A2051=""),BR_standardformat!R2054,"")</f>
        <v/>
      </c>
      <c r="C2051" s="14" t="str">
        <f>IF(NOT(A2051=""),VLOOKUP(A2051,tabel_7!A2051:C3064,2,FALSE),"")</f>
        <v/>
      </c>
      <c r="D2051" s="14" t="str">
        <f>IF(NOT(A2051=""),VLOOKUP(A2051,tabel_7!A2051:C3064,3,FALSE),"")</f>
        <v/>
      </c>
      <c r="E2051" s="25" t="str">
        <f>IF(NOT(A2051=""),VLOOKUP(_xlfn.CONCAT(C2051,", ",D2051),pg!$C$2:$D$38,2,FALSE),"")</f>
        <v/>
      </c>
      <c r="F2051" s="24" t="str">
        <f t="shared" ref="F2051:F2114" si="65">IF(NOT(B2051=""),B2051*E2051,"")</f>
        <v/>
      </c>
      <c r="H2051" t="str">
        <f>IF(COUNTIF(tabel_7!A$2:A$1015,BR_standardformat!G2054)&gt;0,BR_standardformat!G2054,"")</f>
        <v/>
      </c>
      <c r="I2051" t="str">
        <f t="shared" ref="I2051:I2114" si="66">_xlfn.CONCAT(C2051,", ",D2051)</f>
        <v xml:space="preserve">, </v>
      </c>
    </row>
    <row r="2052" spans="1:9" x14ac:dyDescent="0.25">
      <c r="A2052" s="14" t="str">
        <f>IF(COUNTIF(tabel_7!A$2:A$1015,BR_standardformat!G2055)&gt;0,BR_standardformat!G2055,"")</f>
        <v/>
      </c>
      <c r="B2052" s="23" t="str">
        <f>IF(NOT(A2052=""),BR_standardformat!R2055,"")</f>
        <v/>
      </c>
      <c r="C2052" s="14" t="str">
        <f>IF(NOT(A2052=""),VLOOKUP(A2052,tabel_7!A2052:C3065,2,FALSE),"")</f>
        <v/>
      </c>
      <c r="D2052" s="14" t="str">
        <f>IF(NOT(A2052=""),VLOOKUP(A2052,tabel_7!A2052:C3065,3,FALSE),"")</f>
        <v/>
      </c>
      <c r="E2052" s="25" t="str">
        <f>IF(NOT(A2052=""),VLOOKUP(_xlfn.CONCAT(C2052,", ",D2052),pg!$C$2:$D$38,2,FALSE),"")</f>
        <v/>
      </c>
      <c r="F2052" s="24" t="str">
        <f t="shared" si="65"/>
        <v/>
      </c>
      <c r="H2052" t="str">
        <f>IF(COUNTIF(tabel_7!A$2:A$1015,BR_standardformat!G2055)&gt;0,BR_standardformat!G2055,"")</f>
        <v/>
      </c>
      <c r="I2052" t="str">
        <f t="shared" si="66"/>
        <v xml:space="preserve">, </v>
      </c>
    </row>
    <row r="2053" spans="1:9" x14ac:dyDescent="0.25">
      <c r="A2053" s="14" t="str">
        <f>IF(COUNTIF(tabel_7!A$2:A$1015,BR_standardformat!G2056)&gt;0,BR_standardformat!G2056,"")</f>
        <v/>
      </c>
      <c r="B2053" s="23" t="str">
        <f>IF(NOT(A2053=""),BR_standardformat!R2056,"")</f>
        <v/>
      </c>
      <c r="C2053" s="14" t="str">
        <f>IF(NOT(A2053=""),VLOOKUP(A2053,tabel_7!A2053:C3066,2,FALSE),"")</f>
        <v/>
      </c>
      <c r="D2053" s="14" t="str">
        <f>IF(NOT(A2053=""),VLOOKUP(A2053,tabel_7!A2053:C3066,3,FALSE),"")</f>
        <v/>
      </c>
      <c r="E2053" s="25" t="str">
        <f>IF(NOT(A2053=""),VLOOKUP(_xlfn.CONCAT(C2053,", ",D2053),pg!$C$2:$D$38,2,FALSE),"")</f>
        <v/>
      </c>
      <c r="F2053" s="24" t="str">
        <f t="shared" si="65"/>
        <v/>
      </c>
      <c r="H2053" t="str">
        <f>IF(COUNTIF(tabel_7!A$2:A$1015,BR_standardformat!G2056)&gt;0,BR_standardformat!G2056,"")</f>
        <v/>
      </c>
      <c r="I2053" t="str">
        <f t="shared" si="66"/>
        <v xml:space="preserve">, </v>
      </c>
    </row>
    <row r="2054" spans="1:9" x14ac:dyDescent="0.25">
      <c r="A2054" s="14" t="str">
        <f>IF(COUNTIF(tabel_7!A$2:A$1015,BR_standardformat!G2057)&gt;0,BR_standardformat!G2057,"")</f>
        <v/>
      </c>
      <c r="B2054" s="23" t="str">
        <f>IF(NOT(A2054=""),BR_standardformat!R2057,"")</f>
        <v/>
      </c>
      <c r="C2054" s="14" t="str">
        <f>IF(NOT(A2054=""),VLOOKUP(A2054,tabel_7!A2054:C3067,2,FALSE),"")</f>
        <v/>
      </c>
      <c r="D2054" s="14" t="str">
        <f>IF(NOT(A2054=""),VLOOKUP(A2054,tabel_7!A2054:C3067,3,FALSE),"")</f>
        <v/>
      </c>
      <c r="E2054" s="25" t="str">
        <f>IF(NOT(A2054=""),VLOOKUP(_xlfn.CONCAT(C2054,", ",D2054),pg!$C$2:$D$38,2,FALSE),"")</f>
        <v/>
      </c>
      <c r="F2054" s="24" t="str">
        <f t="shared" si="65"/>
        <v/>
      </c>
      <c r="H2054" t="str">
        <f>IF(COUNTIF(tabel_7!A$2:A$1015,BR_standardformat!G2057)&gt;0,BR_standardformat!G2057,"")</f>
        <v/>
      </c>
      <c r="I2054" t="str">
        <f t="shared" si="66"/>
        <v xml:space="preserve">, </v>
      </c>
    </row>
    <row r="2055" spans="1:9" x14ac:dyDescent="0.25">
      <c r="A2055" s="14" t="str">
        <f>IF(COUNTIF(tabel_7!A$2:A$1015,BR_standardformat!G2058)&gt;0,BR_standardformat!G2058,"")</f>
        <v/>
      </c>
      <c r="B2055" s="23" t="str">
        <f>IF(NOT(A2055=""),BR_standardformat!R2058,"")</f>
        <v/>
      </c>
      <c r="C2055" s="14" t="str">
        <f>IF(NOT(A2055=""),VLOOKUP(A2055,tabel_7!A2055:C3068,2,FALSE),"")</f>
        <v/>
      </c>
      <c r="D2055" s="14" t="str">
        <f>IF(NOT(A2055=""),VLOOKUP(A2055,tabel_7!A2055:C3068,3,FALSE),"")</f>
        <v/>
      </c>
      <c r="E2055" s="25" t="str">
        <f>IF(NOT(A2055=""),VLOOKUP(_xlfn.CONCAT(C2055,", ",D2055),pg!$C$2:$D$38,2,FALSE),"")</f>
        <v/>
      </c>
      <c r="F2055" s="24" t="str">
        <f t="shared" si="65"/>
        <v/>
      </c>
      <c r="H2055" t="str">
        <f>IF(COUNTIF(tabel_7!A$2:A$1015,BR_standardformat!G2058)&gt;0,BR_standardformat!G2058,"")</f>
        <v/>
      </c>
      <c r="I2055" t="str">
        <f t="shared" si="66"/>
        <v xml:space="preserve">, </v>
      </c>
    </row>
    <row r="2056" spans="1:9" x14ac:dyDescent="0.25">
      <c r="A2056" s="14" t="str">
        <f>IF(COUNTIF(tabel_7!A$2:A$1015,BR_standardformat!G2059)&gt;0,BR_standardformat!G2059,"")</f>
        <v/>
      </c>
      <c r="B2056" s="23" t="str">
        <f>IF(NOT(A2056=""),BR_standardformat!R2059,"")</f>
        <v/>
      </c>
      <c r="C2056" s="14" t="str">
        <f>IF(NOT(A2056=""),VLOOKUP(A2056,tabel_7!A2056:C3069,2,FALSE),"")</f>
        <v/>
      </c>
      <c r="D2056" s="14" t="str">
        <f>IF(NOT(A2056=""),VLOOKUP(A2056,tabel_7!A2056:C3069,3,FALSE),"")</f>
        <v/>
      </c>
      <c r="E2056" s="25" t="str">
        <f>IF(NOT(A2056=""),VLOOKUP(_xlfn.CONCAT(C2056,", ",D2056),pg!$C$2:$D$38,2,FALSE),"")</f>
        <v/>
      </c>
      <c r="F2056" s="24" t="str">
        <f t="shared" si="65"/>
        <v/>
      </c>
      <c r="H2056" t="str">
        <f>IF(COUNTIF(tabel_7!A$2:A$1015,BR_standardformat!G2059)&gt;0,BR_standardformat!G2059,"")</f>
        <v/>
      </c>
      <c r="I2056" t="str">
        <f t="shared" si="66"/>
        <v xml:space="preserve">, </v>
      </c>
    </row>
    <row r="2057" spans="1:9" x14ac:dyDescent="0.25">
      <c r="A2057" s="14" t="str">
        <f>IF(COUNTIF(tabel_7!A$2:A$1015,BR_standardformat!G2060)&gt;0,BR_standardformat!G2060,"")</f>
        <v/>
      </c>
      <c r="B2057" s="23" t="str">
        <f>IF(NOT(A2057=""),BR_standardformat!R2060,"")</f>
        <v/>
      </c>
      <c r="C2057" s="14" t="str">
        <f>IF(NOT(A2057=""),VLOOKUP(A2057,tabel_7!A2057:C3070,2,FALSE),"")</f>
        <v/>
      </c>
      <c r="D2057" s="14" t="str">
        <f>IF(NOT(A2057=""),VLOOKUP(A2057,tabel_7!A2057:C3070,3,FALSE),"")</f>
        <v/>
      </c>
      <c r="E2057" s="25" t="str">
        <f>IF(NOT(A2057=""),VLOOKUP(_xlfn.CONCAT(C2057,", ",D2057),pg!$C$2:$D$38,2,FALSE),"")</f>
        <v/>
      </c>
      <c r="F2057" s="24" t="str">
        <f t="shared" si="65"/>
        <v/>
      </c>
      <c r="H2057" t="str">
        <f>IF(COUNTIF(tabel_7!A$2:A$1015,BR_standardformat!G2060)&gt;0,BR_standardformat!G2060,"")</f>
        <v/>
      </c>
      <c r="I2057" t="str">
        <f t="shared" si="66"/>
        <v xml:space="preserve">, </v>
      </c>
    </row>
    <row r="2058" spans="1:9" x14ac:dyDescent="0.25">
      <c r="A2058" s="14" t="str">
        <f>IF(COUNTIF(tabel_7!A$2:A$1015,BR_standardformat!G2061)&gt;0,BR_standardformat!G2061,"")</f>
        <v/>
      </c>
      <c r="B2058" s="23" t="str">
        <f>IF(NOT(A2058=""),BR_standardformat!R2061,"")</f>
        <v/>
      </c>
      <c r="C2058" s="14" t="str">
        <f>IF(NOT(A2058=""),VLOOKUP(A2058,tabel_7!A2058:C3071,2,FALSE),"")</f>
        <v/>
      </c>
      <c r="D2058" s="14" t="str">
        <f>IF(NOT(A2058=""),VLOOKUP(A2058,tabel_7!A2058:C3071,3,FALSE),"")</f>
        <v/>
      </c>
      <c r="E2058" s="25" t="str">
        <f>IF(NOT(A2058=""),VLOOKUP(_xlfn.CONCAT(C2058,", ",D2058),pg!$C$2:$D$38,2,FALSE),"")</f>
        <v/>
      </c>
      <c r="F2058" s="24" t="str">
        <f t="shared" si="65"/>
        <v/>
      </c>
      <c r="H2058" t="str">
        <f>IF(COUNTIF(tabel_7!A$2:A$1015,BR_standardformat!G2061)&gt;0,BR_standardformat!G2061,"")</f>
        <v/>
      </c>
      <c r="I2058" t="str">
        <f t="shared" si="66"/>
        <v xml:space="preserve">, </v>
      </c>
    </row>
    <row r="2059" spans="1:9" x14ac:dyDescent="0.25">
      <c r="A2059" s="14" t="str">
        <f>IF(COUNTIF(tabel_7!A$2:A$1015,BR_standardformat!G2062)&gt;0,BR_standardformat!G2062,"")</f>
        <v/>
      </c>
      <c r="B2059" s="23" t="str">
        <f>IF(NOT(A2059=""),BR_standardformat!R2062,"")</f>
        <v/>
      </c>
      <c r="C2059" s="14" t="str">
        <f>IF(NOT(A2059=""),VLOOKUP(A2059,tabel_7!A2059:C3072,2,FALSE),"")</f>
        <v/>
      </c>
      <c r="D2059" s="14" t="str">
        <f>IF(NOT(A2059=""),VLOOKUP(A2059,tabel_7!A2059:C3072,3,FALSE),"")</f>
        <v/>
      </c>
      <c r="E2059" s="25" t="str">
        <f>IF(NOT(A2059=""),VLOOKUP(_xlfn.CONCAT(C2059,", ",D2059),pg!$C$2:$D$38,2,FALSE),"")</f>
        <v/>
      </c>
      <c r="F2059" s="24" t="str">
        <f t="shared" si="65"/>
        <v/>
      </c>
      <c r="H2059" t="str">
        <f>IF(COUNTIF(tabel_7!A$2:A$1015,BR_standardformat!G2062)&gt;0,BR_standardformat!G2062,"")</f>
        <v/>
      </c>
      <c r="I2059" t="str">
        <f t="shared" si="66"/>
        <v xml:space="preserve">, </v>
      </c>
    </row>
    <row r="2060" spans="1:9" x14ac:dyDescent="0.25">
      <c r="A2060" s="14" t="str">
        <f>IF(COUNTIF(tabel_7!A$2:A$1015,BR_standardformat!G2063)&gt;0,BR_standardformat!G2063,"")</f>
        <v/>
      </c>
      <c r="B2060" s="23" t="str">
        <f>IF(NOT(A2060=""),BR_standardformat!R2063,"")</f>
        <v/>
      </c>
      <c r="C2060" s="14" t="str">
        <f>IF(NOT(A2060=""),VLOOKUP(A2060,tabel_7!A2060:C3073,2,FALSE),"")</f>
        <v/>
      </c>
      <c r="D2060" s="14" t="str">
        <f>IF(NOT(A2060=""),VLOOKUP(A2060,tabel_7!A2060:C3073,3,FALSE),"")</f>
        <v/>
      </c>
      <c r="E2060" s="25" t="str">
        <f>IF(NOT(A2060=""),VLOOKUP(_xlfn.CONCAT(C2060,", ",D2060),pg!$C$2:$D$38,2,FALSE),"")</f>
        <v/>
      </c>
      <c r="F2060" s="24" t="str">
        <f t="shared" si="65"/>
        <v/>
      </c>
      <c r="H2060" t="str">
        <f>IF(COUNTIF(tabel_7!A$2:A$1015,BR_standardformat!G2063)&gt;0,BR_standardformat!G2063,"")</f>
        <v/>
      </c>
      <c r="I2060" t="str">
        <f t="shared" si="66"/>
        <v xml:space="preserve">, </v>
      </c>
    </row>
    <row r="2061" spans="1:9" x14ac:dyDescent="0.25">
      <c r="A2061" s="14" t="str">
        <f>IF(COUNTIF(tabel_7!A$2:A$1015,BR_standardformat!G2064)&gt;0,BR_standardformat!G2064,"")</f>
        <v/>
      </c>
      <c r="B2061" s="23" t="str">
        <f>IF(NOT(A2061=""),BR_standardformat!R2064,"")</f>
        <v/>
      </c>
      <c r="C2061" s="14" t="str">
        <f>IF(NOT(A2061=""),VLOOKUP(A2061,tabel_7!A2061:C3074,2,FALSE),"")</f>
        <v/>
      </c>
      <c r="D2061" s="14" t="str">
        <f>IF(NOT(A2061=""),VLOOKUP(A2061,tabel_7!A2061:C3074,3,FALSE),"")</f>
        <v/>
      </c>
      <c r="E2061" s="25" t="str">
        <f>IF(NOT(A2061=""),VLOOKUP(_xlfn.CONCAT(C2061,", ",D2061),pg!$C$2:$D$38,2,FALSE),"")</f>
        <v/>
      </c>
      <c r="F2061" s="24" t="str">
        <f t="shared" si="65"/>
        <v/>
      </c>
      <c r="H2061" t="str">
        <f>IF(COUNTIF(tabel_7!A$2:A$1015,BR_standardformat!G2064)&gt;0,BR_standardformat!G2064,"")</f>
        <v/>
      </c>
      <c r="I2061" t="str">
        <f t="shared" si="66"/>
        <v xml:space="preserve">, </v>
      </c>
    </row>
    <row r="2062" spans="1:9" x14ac:dyDescent="0.25">
      <c r="A2062" s="14" t="str">
        <f>IF(COUNTIF(tabel_7!A$2:A$1015,BR_standardformat!G2065)&gt;0,BR_standardformat!G2065,"")</f>
        <v/>
      </c>
      <c r="B2062" s="23" t="str">
        <f>IF(NOT(A2062=""),BR_standardformat!R2065,"")</f>
        <v/>
      </c>
      <c r="C2062" s="14" t="str">
        <f>IF(NOT(A2062=""),VLOOKUP(A2062,tabel_7!A2062:C3075,2,FALSE),"")</f>
        <v/>
      </c>
      <c r="D2062" s="14" t="str">
        <f>IF(NOT(A2062=""),VLOOKUP(A2062,tabel_7!A2062:C3075,3,FALSE),"")</f>
        <v/>
      </c>
      <c r="E2062" s="25" t="str">
        <f>IF(NOT(A2062=""),VLOOKUP(_xlfn.CONCAT(C2062,", ",D2062),pg!$C$2:$D$38,2,FALSE),"")</f>
        <v/>
      </c>
      <c r="F2062" s="24" t="str">
        <f t="shared" si="65"/>
        <v/>
      </c>
      <c r="H2062" t="str">
        <f>IF(COUNTIF(tabel_7!A$2:A$1015,BR_standardformat!G2065)&gt;0,BR_standardformat!G2065,"")</f>
        <v/>
      </c>
      <c r="I2062" t="str">
        <f t="shared" si="66"/>
        <v xml:space="preserve">, </v>
      </c>
    </row>
    <row r="2063" spans="1:9" x14ac:dyDescent="0.25">
      <c r="A2063" s="14" t="str">
        <f>IF(COUNTIF(tabel_7!A$2:A$1015,BR_standardformat!G2066)&gt;0,BR_standardformat!G2066,"")</f>
        <v/>
      </c>
      <c r="B2063" s="23" t="str">
        <f>IF(NOT(A2063=""),BR_standardformat!R2066,"")</f>
        <v/>
      </c>
      <c r="C2063" s="14" t="str">
        <f>IF(NOT(A2063=""),VLOOKUP(A2063,tabel_7!A2063:C3076,2,FALSE),"")</f>
        <v/>
      </c>
      <c r="D2063" s="14" t="str">
        <f>IF(NOT(A2063=""),VLOOKUP(A2063,tabel_7!A2063:C3076,3,FALSE),"")</f>
        <v/>
      </c>
      <c r="E2063" s="25" t="str">
        <f>IF(NOT(A2063=""),VLOOKUP(_xlfn.CONCAT(C2063,", ",D2063),pg!$C$2:$D$38,2,FALSE),"")</f>
        <v/>
      </c>
      <c r="F2063" s="24" t="str">
        <f t="shared" si="65"/>
        <v/>
      </c>
      <c r="H2063" t="str">
        <f>IF(COUNTIF(tabel_7!A$2:A$1015,BR_standardformat!G2066)&gt;0,BR_standardformat!G2066,"")</f>
        <v/>
      </c>
      <c r="I2063" t="str">
        <f t="shared" si="66"/>
        <v xml:space="preserve">, </v>
      </c>
    </row>
    <row r="2064" spans="1:9" x14ac:dyDescent="0.25">
      <c r="A2064" s="14" t="str">
        <f>IF(COUNTIF(tabel_7!A$2:A$1015,BR_standardformat!G2067)&gt;0,BR_standardformat!G2067,"")</f>
        <v/>
      </c>
      <c r="B2064" s="23" t="str">
        <f>IF(NOT(A2064=""),BR_standardformat!R2067,"")</f>
        <v/>
      </c>
      <c r="C2064" s="14" t="str">
        <f>IF(NOT(A2064=""),VLOOKUP(A2064,tabel_7!A2064:C3077,2,FALSE),"")</f>
        <v/>
      </c>
      <c r="D2064" s="14" t="str">
        <f>IF(NOT(A2064=""),VLOOKUP(A2064,tabel_7!A2064:C3077,3,FALSE),"")</f>
        <v/>
      </c>
      <c r="E2064" s="25" t="str">
        <f>IF(NOT(A2064=""),VLOOKUP(_xlfn.CONCAT(C2064,", ",D2064),pg!$C$2:$D$38,2,FALSE),"")</f>
        <v/>
      </c>
      <c r="F2064" s="24" t="str">
        <f t="shared" si="65"/>
        <v/>
      </c>
      <c r="H2064" t="str">
        <f>IF(COUNTIF(tabel_7!A$2:A$1015,BR_standardformat!G2067)&gt;0,BR_standardformat!G2067,"")</f>
        <v/>
      </c>
      <c r="I2064" t="str">
        <f t="shared" si="66"/>
        <v xml:space="preserve">, </v>
      </c>
    </row>
    <row r="2065" spans="1:9" x14ac:dyDescent="0.25">
      <c r="A2065" s="14" t="str">
        <f>IF(COUNTIF(tabel_7!A$2:A$1015,BR_standardformat!G2068)&gt;0,BR_standardformat!G2068,"")</f>
        <v/>
      </c>
      <c r="B2065" s="23" t="str">
        <f>IF(NOT(A2065=""),BR_standardformat!R2068,"")</f>
        <v/>
      </c>
      <c r="C2065" s="14" t="str">
        <f>IF(NOT(A2065=""),VLOOKUP(A2065,tabel_7!A2065:C3078,2,FALSE),"")</f>
        <v/>
      </c>
      <c r="D2065" s="14" t="str">
        <f>IF(NOT(A2065=""),VLOOKUP(A2065,tabel_7!A2065:C3078,3,FALSE),"")</f>
        <v/>
      </c>
      <c r="E2065" s="25" t="str">
        <f>IF(NOT(A2065=""),VLOOKUP(_xlfn.CONCAT(C2065,", ",D2065),pg!$C$2:$D$38,2,FALSE),"")</f>
        <v/>
      </c>
      <c r="F2065" s="24" t="str">
        <f t="shared" si="65"/>
        <v/>
      </c>
      <c r="H2065" t="str">
        <f>IF(COUNTIF(tabel_7!A$2:A$1015,BR_standardformat!G2068)&gt;0,BR_standardformat!G2068,"")</f>
        <v/>
      </c>
      <c r="I2065" t="str">
        <f t="shared" si="66"/>
        <v xml:space="preserve">, </v>
      </c>
    </row>
    <row r="2066" spans="1:9" x14ac:dyDescent="0.25">
      <c r="A2066" s="14" t="str">
        <f>IF(COUNTIF(tabel_7!A$2:A$1015,BR_standardformat!G2069)&gt;0,BR_standardformat!G2069,"")</f>
        <v/>
      </c>
      <c r="B2066" s="23" t="str">
        <f>IF(NOT(A2066=""),BR_standardformat!R2069,"")</f>
        <v/>
      </c>
      <c r="C2066" s="14" t="str">
        <f>IF(NOT(A2066=""),VLOOKUP(A2066,tabel_7!A2066:C3079,2,FALSE),"")</f>
        <v/>
      </c>
      <c r="D2066" s="14" t="str">
        <f>IF(NOT(A2066=""),VLOOKUP(A2066,tabel_7!A2066:C3079,3,FALSE),"")</f>
        <v/>
      </c>
      <c r="E2066" s="25" t="str">
        <f>IF(NOT(A2066=""),VLOOKUP(_xlfn.CONCAT(C2066,", ",D2066),pg!$C$2:$D$38,2,FALSE),"")</f>
        <v/>
      </c>
      <c r="F2066" s="24" t="str">
        <f t="shared" si="65"/>
        <v/>
      </c>
      <c r="H2066" t="str">
        <f>IF(COUNTIF(tabel_7!A$2:A$1015,BR_standardformat!G2069)&gt;0,BR_standardformat!G2069,"")</f>
        <v/>
      </c>
      <c r="I2066" t="str">
        <f t="shared" si="66"/>
        <v xml:space="preserve">, </v>
      </c>
    </row>
    <row r="2067" spans="1:9" x14ac:dyDescent="0.25">
      <c r="A2067" s="14" t="str">
        <f>IF(COUNTIF(tabel_7!A$2:A$1015,BR_standardformat!G2070)&gt;0,BR_standardformat!G2070,"")</f>
        <v/>
      </c>
      <c r="B2067" s="23" t="str">
        <f>IF(NOT(A2067=""),BR_standardformat!R2070,"")</f>
        <v/>
      </c>
      <c r="C2067" s="14" t="str">
        <f>IF(NOT(A2067=""),VLOOKUP(A2067,tabel_7!A2067:C3080,2,FALSE),"")</f>
        <v/>
      </c>
      <c r="D2067" s="14" t="str">
        <f>IF(NOT(A2067=""),VLOOKUP(A2067,tabel_7!A2067:C3080,3,FALSE),"")</f>
        <v/>
      </c>
      <c r="E2067" s="25" t="str">
        <f>IF(NOT(A2067=""),VLOOKUP(_xlfn.CONCAT(C2067,", ",D2067),pg!$C$2:$D$38,2,FALSE),"")</f>
        <v/>
      </c>
      <c r="F2067" s="24" t="str">
        <f t="shared" si="65"/>
        <v/>
      </c>
      <c r="H2067" t="str">
        <f>IF(COUNTIF(tabel_7!A$2:A$1015,BR_standardformat!G2070)&gt;0,BR_standardformat!G2070,"")</f>
        <v/>
      </c>
      <c r="I2067" t="str">
        <f t="shared" si="66"/>
        <v xml:space="preserve">, </v>
      </c>
    </row>
    <row r="2068" spans="1:9" x14ac:dyDescent="0.25">
      <c r="A2068" s="14" t="str">
        <f>IF(COUNTIF(tabel_7!A$2:A$1015,BR_standardformat!G2071)&gt;0,BR_standardformat!G2071,"")</f>
        <v/>
      </c>
      <c r="B2068" s="23" t="str">
        <f>IF(NOT(A2068=""),BR_standardformat!R2071,"")</f>
        <v/>
      </c>
      <c r="C2068" s="14" t="str">
        <f>IF(NOT(A2068=""),VLOOKUP(A2068,tabel_7!A2068:C3081,2,FALSE),"")</f>
        <v/>
      </c>
      <c r="D2068" s="14" t="str">
        <f>IF(NOT(A2068=""),VLOOKUP(A2068,tabel_7!A2068:C3081,3,FALSE),"")</f>
        <v/>
      </c>
      <c r="E2068" s="25" t="str">
        <f>IF(NOT(A2068=""),VLOOKUP(_xlfn.CONCAT(C2068,", ",D2068),pg!$C$2:$D$38,2,FALSE),"")</f>
        <v/>
      </c>
      <c r="F2068" s="24" t="str">
        <f t="shared" si="65"/>
        <v/>
      </c>
      <c r="H2068" t="str">
        <f>IF(COUNTIF(tabel_7!A$2:A$1015,BR_standardformat!G2071)&gt;0,BR_standardformat!G2071,"")</f>
        <v/>
      </c>
      <c r="I2068" t="str">
        <f t="shared" si="66"/>
        <v xml:space="preserve">, </v>
      </c>
    </row>
    <row r="2069" spans="1:9" x14ac:dyDescent="0.25">
      <c r="A2069" s="14" t="str">
        <f>IF(COUNTIF(tabel_7!A$2:A$1015,BR_standardformat!G2072)&gt;0,BR_standardformat!G2072,"")</f>
        <v/>
      </c>
      <c r="B2069" s="23" t="str">
        <f>IF(NOT(A2069=""),BR_standardformat!R2072,"")</f>
        <v/>
      </c>
      <c r="C2069" s="14" t="str">
        <f>IF(NOT(A2069=""),VLOOKUP(A2069,tabel_7!A2069:C3082,2,FALSE),"")</f>
        <v/>
      </c>
      <c r="D2069" s="14" t="str">
        <f>IF(NOT(A2069=""),VLOOKUP(A2069,tabel_7!A2069:C3082,3,FALSE),"")</f>
        <v/>
      </c>
      <c r="E2069" s="25" t="str">
        <f>IF(NOT(A2069=""),VLOOKUP(_xlfn.CONCAT(C2069,", ",D2069),pg!$C$2:$D$38,2,FALSE),"")</f>
        <v/>
      </c>
      <c r="F2069" s="24" t="str">
        <f t="shared" si="65"/>
        <v/>
      </c>
      <c r="H2069" t="str">
        <f>IF(COUNTIF(tabel_7!A$2:A$1015,BR_standardformat!G2072)&gt;0,BR_standardformat!G2072,"")</f>
        <v/>
      </c>
      <c r="I2069" t="str">
        <f t="shared" si="66"/>
        <v xml:space="preserve">, </v>
      </c>
    </row>
    <row r="2070" spans="1:9" x14ac:dyDescent="0.25">
      <c r="A2070" s="14" t="str">
        <f>IF(COUNTIF(tabel_7!A$2:A$1015,BR_standardformat!G2073)&gt;0,BR_standardformat!G2073,"")</f>
        <v/>
      </c>
      <c r="B2070" s="23" t="str">
        <f>IF(NOT(A2070=""),BR_standardformat!R2073,"")</f>
        <v/>
      </c>
      <c r="C2070" s="14" t="str">
        <f>IF(NOT(A2070=""),VLOOKUP(A2070,tabel_7!A2070:C3083,2,FALSE),"")</f>
        <v/>
      </c>
      <c r="D2070" s="14" t="str">
        <f>IF(NOT(A2070=""),VLOOKUP(A2070,tabel_7!A2070:C3083,3,FALSE),"")</f>
        <v/>
      </c>
      <c r="E2070" s="25" t="str">
        <f>IF(NOT(A2070=""),VLOOKUP(_xlfn.CONCAT(C2070,", ",D2070),pg!$C$2:$D$38,2,FALSE),"")</f>
        <v/>
      </c>
      <c r="F2070" s="24" t="str">
        <f t="shared" si="65"/>
        <v/>
      </c>
      <c r="H2070" t="str">
        <f>IF(COUNTIF(tabel_7!A$2:A$1015,BR_standardformat!G2073)&gt;0,BR_standardformat!G2073,"")</f>
        <v/>
      </c>
      <c r="I2070" t="str">
        <f t="shared" si="66"/>
        <v xml:space="preserve">, </v>
      </c>
    </row>
    <row r="2071" spans="1:9" x14ac:dyDescent="0.25">
      <c r="A2071" s="14" t="str">
        <f>IF(COUNTIF(tabel_7!A$2:A$1015,BR_standardformat!G2074)&gt;0,BR_standardformat!G2074,"")</f>
        <v/>
      </c>
      <c r="B2071" s="23" t="str">
        <f>IF(NOT(A2071=""),BR_standardformat!R2074,"")</f>
        <v/>
      </c>
      <c r="C2071" s="14" t="str">
        <f>IF(NOT(A2071=""),VLOOKUP(A2071,tabel_7!A2071:C3084,2,FALSE),"")</f>
        <v/>
      </c>
      <c r="D2071" s="14" t="str">
        <f>IF(NOT(A2071=""),VLOOKUP(A2071,tabel_7!A2071:C3084,3,FALSE),"")</f>
        <v/>
      </c>
      <c r="E2071" s="25" t="str">
        <f>IF(NOT(A2071=""),VLOOKUP(_xlfn.CONCAT(C2071,", ",D2071),pg!$C$2:$D$38,2,FALSE),"")</f>
        <v/>
      </c>
      <c r="F2071" s="24" t="str">
        <f t="shared" si="65"/>
        <v/>
      </c>
      <c r="H2071" t="str">
        <f>IF(COUNTIF(tabel_7!A$2:A$1015,BR_standardformat!G2074)&gt;0,BR_standardformat!G2074,"")</f>
        <v/>
      </c>
      <c r="I2071" t="str">
        <f t="shared" si="66"/>
        <v xml:space="preserve">, </v>
      </c>
    </row>
    <row r="2072" spans="1:9" x14ac:dyDescent="0.25">
      <c r="A2072" s="14" t="str">
        <f>IF(COUNTIF(tabel_7!A$2:A$1015,BR_standardformat!G2075)&gt;0,BR_standardformat!G2075,"")</f>
        <v/>
      </c>
      <c r="B2072" s="23" t="str">
        <f>IF(NOT(A2072=""),BR_standardformat!R2075,"")</f>
        <v/>
      </c>
      <c r="C2072" s="14" t="str">
        <f>IF(NOT(A2072=""),VLOOKUP(A2072,tabel_7!A2072:C3085,2,FALSE),"")</f>
        <v/>
      </c>
      <c r="D2072" s="14" t="str">
        <f>IF(NOT(A2072=""),VLOOKUP(A2072,tabel_7!A2072:C3085,3,FALSE),"")</f>
        <v/>
      </c>
      <c r="E2072" s="25" t="str">
        <f>IF(NOT(A2072=""),VLOOKUP(_xlfn.CONCAT(C2072,", ",D2072),pg!$C$2:$D$38,2,FALSE),"")</f>
        <v/>
      </c>
      <c r="F2072" s="24" t="str">
        <f t="shared" si="65"/>
        <v/>
      </c>
      <c r="H2072" t="str">
        <f>IF(COUNTIF(tabel_7!A$2:A$1015,BR_standardformat!G2075)&gt;0,BR_standardformat!G2075,"")</f>
        <v/>
      </c>
      <c r="I2072" t="str">
        <f t="shared" si="66"/>
        <v xml:space="preserve">, </v>
      </c>
    </row>
    <row r="2073" spans="1:9" x14ac:dyDescent="0.25">
      <c r="A2073" s="14" t="str">
        <f>IF(COUNTIF(tabel_7!A$2:A$1015,BR_standardformat!G2076)&gt;0,BR_standardformat!G2076,"")</f>
        <v/>
      </c>
      <c r="B2073" s="23" t="str">
        <f>IF(NOT(A2073=""),BR_standardformat!R2076,"")</f>
        <v/>
      </c>
      <c r="C2073" s="14" t="str">
        <f>IF(NOT(A2073=""),VLOOKUP(A2073,tabel_7!A2073:C3086,2,FALSE),"")</f>
        <v/>
      </c>
      <c r="D2073" s="14" t="str">
        <f>IF(NOT(A2073=""),VLOOKUP(A2073,tabel_7!A2073:C3086,3,FALSE),"")</f>
        <v/>
      </c>
      <c r="E2073" s="25" t="str">
        <f>IF(NOT(A2073=""),VLOOKUP(_xlfn.CONCAT(C2073,", ",D2073),pg!$C$2:$D$38,2,FALSE),"")</f>
        <v/>
      </c>
      <c r="F2073" s="24" t="str">
        <f t="shared" si="65"/>
        <v/>
      </c>
      <c r="H2073" t="str">
        <f>IF(COUNTIF(tabel_7!A$2:A$1015,BR_standardformat!G2076)&gt;0,BR_standardformat!G2076,"")</f>
        <v/>
      </c>
      <c r="I2073" t="str">
        <f t="shared" si="66"/>
        <v xml:space="preserve">, </v>
      </c>
    </row>
    <row r="2074" spans="1:9" x14ac:dyDescent="0.25">
      <c r="A2074" s="14" t="str">
        <f>IF(COUNTIF(tabel_7!A$2:A$1015,BR_standardformat!G2077)&gt;0,BR_standardformat!G2077,"")</f>
        <v/>
      </c>
      <c r="B2074" s="23" t="str">
        <f>IF(NOT(A2074=""),BR_standardformat!R2077,"")</f>
        <v/>
      </c>
      <c r="C2074" s="14" t="str">
        <f>IF(NOT(A2074=""),VLOOKUP(A2074,tabel_7!A2074:C3087,2,FALSE),"")</f>
        <v/>
      </c>
      <c r="D2074" s="14" t="str">
        <f>IF(NOT(A2074=""),VLOOKUP(A2074,tabel_7!A2074:C3087,3,FALSE),"")</f>
        <v/>
      </c>
      <c r="E2074" s="25" t="str">
        <f>IF(NOT(A2074=""),VLOOKUP(_xlfn.CONCAT(C2074,", ",D2074),pg!$C$2:$D$38,2,FALSE),"")</f>
        <v/>
      </c>
      <c r="F2074" s="24" t="str">
        <f t="shared" si="65"/>
        <v/>
      </c>
      <c r="H2074" t="str">
        <f>IF(COUNTIF(tabel_7!A$2:A$1015,BR_standardformat!G2077)&gt;0,BR_standardformat!G2077,"")</f>
        <v/>
      </c>
      <c r="I2074" t="str">
        <f t="shared" si="66"/>
        <v xml:space="preserve">, </v>
      </c>
    </row>
    <row r="2075" spans="1:9" x14ac:dyDescent="0.25">
      <c r="A2075" s="14" t="str">
        <f>IF(COUNTIF(tabel_7!A$2:A$1015,BR_standardformat!G2078)&gt;0,BR_standardformat!G2078,"")</f>
        <v/>
      </c>
      <c r="B2075" s="23" t="str">
        <f>IF(NOT(A2075=""),BR_standardformat!R2078,"")</f>
        <v/>
      </c>
      <c r="C2075" s="14" t="str">
        <f>IF(NOT(A2075=""),VLOOKUP(A2075,tabel_7!A2075:C3088,2,FALSE),"")</f>
        <v/>
      </c>
      <c r="D2075" s="14" t="str">
        <f>IF(NOT(A2075=""),VLOOKUP(A2075,tabel_7!A2075:C3088,3,FALSE),"")</f>
        <v/>
      </c>
      <c r="E2075" s="25" t="str">
        <f>IF(NOT(A2075=""),VLOOKUP(_xlfn.CONCAT(C2075,", ",D2075),pg!$C$2:$D$38,2,FALSE),"")</f>
        <v/>
      </c>
      <c r="F2075" s="24" t="str">
        <f t="shared" si="65"/>
        <v/>
      </c>
      <c r="H2075" t="str">
        <f>IF(COUNTIF(tabel_7!A$2:A$1015,BR_standardformat!G2078)&gt;0,BR_standardformat!G2078,"")</f>
        <v/>
      </c>
      <c r="I2075" t="str">
        <f t="shared" si="66"/>
        <v xml:space="preserve">, </v>
      </c>
    </row>
    <row r="2076" spans="1:9" x14ac:dyDescent="0.25">
      <c r="A2076" s="14" t="str">
        <f>IF(COUNTIF(tabel_7!A$2:A$1015,BR_standardformat!G2079)&gt;0,BR_standardformat!G2079,"")</f>
        <v/>
      </c>
      <c r="B2076" s="23" t="str">
        <f>IF(NOT(A2076=""),BR_standardformat!R2079,"")</f>
        <v/>
      </c>
      <c r="C2076" s="14" t="str">
        <f>IF(NOT(A2076=""),VLOOKUP(A2076,tabel_7!A2076:C3089,2,FALSE),"")</f>
        <v/>
      </c>
      <c r="D2076" s="14" t="str">
        <f>IF(NOT(A2076=""),VLOOKUP(A2076,tabel_7!A2076:C3089,3,FALSE),"")</f>
        <v/>
      </c>
      <c r="E2076" s="25" t="str">
        <f>IF(NOT(A2076=""),VLOOKUP(_xlfn.CONCAT(C2076,", ",D2076),pg!$C$2:$D$38,2,FALSE),"")</f>
        <v/>
      </c>
      <c r="F2076" s="24" t="str">
        <f t="shared" si="65"/>
        <v/>
      </c>
      <c r="H2076" t="str">
        <f>IF(COUNTIF(tabel_7!A$2:A$1015,BR_standardformat!G2079)&gt;0,BR_standardformat!G2079,"")</f>
        <v/>
      </c>
      <c r="I2076" t="str">
        <f t="shared" si="66"/>
        <v xml:space="preserve">, </v>
      </c>
    </row>
    <row r="2077" spans="1:9" x14ac:dyDescent="0.25">
      <c r="A2077" s="14" t="str">
        <f>IF(COUNTIF(tabel_7!A$2:A$1015,BR_standardformat!G2080)&gt;0,BR_standardformat!G2080,"")</f>
        <v/>
      </c>
      <c r="B2077" s="23" t="str">
        <f>IF(NOT(A2077=""),BR_standardformat!R2080,"")</f>
        <v/>
      </c>
      <c r="C2077" s="14" t="str">
        <f>IF(NOT(A2077=""),VLOOKUP(A2077,tabel_7!A2077:C3090,2,FALSE),"")</f>
        <v/>
      </c>
      <c r="D2077" s="14" t="str">
        <f>IF(NOT(A2077=""),VLOOKUP(A2077,tabel_7!A2077:C3090,3,FALSE),"")</f>
        <v/>
      </c>
      <c r="E2077" s="25" t="str">
        <f>IF(NOT(A2077=""),VLOOKUP(_xlfn.CONCAT(C2077,", ",D2077),pg!$C$2:$D$38,2,FALSE),"")</f>
        <v/>
      </c>
      <c r="F2077" s="24" t="str">
        <f t="shared" si="65"/>
        <v/>
      </c>
      <c r="H2077" t="str">
        <f>IF(COUNTIF(tabel_7!A$2:A$1015,BR_standardformat!G2080)&gt;0,BR_standardformat!G2080,"")</f>
        <v/>
      </c>
      <c r="I2077" t="str">
        <f t="shared" si="66"/>
        <v xml:space="preserve">, </v>
      </c>
    </row>
    <row r="2078" spans="1:9" x14ac:dyDescent="0.25">
      <c r="A2078" s="14" t="str">
        <f>IF(COUNTIF(tabel_7!A$2:A$1015,BR_standardformat!G2081)&gt;0,BR_standardformat!G2081,"")</f>
        <v/>
      </c>
      <c r="B2078" s="23" t="str">
        <f>IF(NOT(A2078=""),BR_standardformat!R2081,"")</f>
        <v/>
      </c>
      <c r="C2078" s="14" t="str">
        <f>IF(NOT(A2078=""),VLOOKUP(A2078,tabel_7!A2078:C3091,2,FALSE),"")</f>
        <v/>
      </c>
      <c r="D2078" s="14" t="str">
        <f>IF(NOT(A2078=""),VLOOKUP(A2078,tabel_7!A2078:C3091,3,FALSE),"")</f>
        <v/>
      </c>
      <c r="E2078" s="25" t="str">
        <f>IF(NOT(A2078=""),VLOOKUP(_xlfn.CONCAT(C2078,", ",D2078),pg!$C$2:$D$38,2,FALSE),"")</f>
        <v/>
      </c>
      <c r="F2078" s="24" t="str">
        <f t="shared" si="65"/>
        <v/>
      </c>
      <c r="H2078" t="str">
        <f>IF(COUNTIF(tabel_7!A$2:A$1015,BR_standardformat!G2081)&gt;0,BR_standardformat!G2081,"")</f>
        <v/>
      </c>
      <c r="I2078" t="str">
        <f t="shared" si="66"/>
        <v xml:space="preserve">, </v>
      </c>
    </row>
    <row r="2079" spans="1:9" x14ac:dyDescent="0.25">
      <c r="A2079" s="14" t="str">
        <f>IF(COUNTIF(tabel_7!A$2:A$1015,BR_standardformat!G2082)&gt;0,BR_standardformat!G2082,"")</f>
        <v/>
      </c>
      <c r="B2079" s="23" t="str">
        <f>IF(NOT(A2079=""),BR_standardformat!R2082,"")</f>
        <v/>
      </c>
      <c r="C2079" s="14" t="str">
        <f>IF(NOT(A2079=""),VLOOKUP(A2079,tabel_7!A2079:C3092,2,FALSE),"")</f>
        <v/>
      </c>
      <c r="D2079" s="14" t="str">
        <f>IF(NOT(A2079=""),VLOOKUP(A2079,tabel_7!A2079:C3092,3,FALSE),"")</f>
        <v/>
      </c>
      <c r="E2079" s="25" t="str">
        <f>IF(NOT(A2079=""),VLOOKUP(_xlfn.CONCAT(C2079,", ",D2079),pg!$C$2:$D$38,2,FALSE),"")</f>
        <v/>
      </c>
      <c r="F2079" s="24" t="str">
        <f t="shared" si="65"/>
        <v/>
      </c>
      <c r="H2079" t="str">
        <f>IF(COUNTIF(tabel_7!A$2:A$1015,BR_standardformat!G2082)&gt;0,BR_standardformat!G2082,"")</f>
        <v/>
      </c>
      <c r="I2079" t="str">
        <f t="shared" si="66"/>
        <v xml:space="preserve">, </v>
      </c>
    </row>
    <row r="2080" spans="1:9" x14ac:dyDescent="0.25">
      <c r="A2080" s="14" t="str">
        <f>IF(COUNTIF(tabel_7!A$2:A$1015,BR_standardformat!G2083)&gt;0,BR_standardformat!G2083,"")</f>
        <v/>
      </c>
      <c r="B2080" s="23" t="str">
        <f>IF(NOT(A2080=""),BR_standardformat!R2083,"")</f>
        <v/>
      </c>
      <c r="C2080" s="14" t="str">
        <f>IF(NOT(A2080=""),VLOOKUP(A2080,tabel_7!A2080:C3093,2,FALSE),"")</f>
        <v/>
      </c>
      <c r="D2080" s="14" t="str">
        <f>IF(NOT(A2080=""),VLOOKUP(A2080,tabel_7!A2080:C3093,3,FALSE),"")</f>
        <v/>
      </c>
      <c r="E2080" s="25" t="str">
        <f>IF(NOT(A2080=""),VLOOKUP(_xlfn.CONCAT(C2080,", ",D2080),pg!$C$2:$D$38,2,FALSE),"")</f>
        <v/>
      </c>
      <c r="F2080" s="24" t="str">
        <f t="shared" si="65"/>
        <v/>
      </c>
      <c r="H2080" t="str">
        <f>IF(COUNTIF(tabel_7!A$2:A$1015,BR_standardformat!G2083)&gt;0,BR_standardformat!G2083,"")</f>
        <v/>
      </c>
      <c r="I2080" t="str">
        <f t="shared" si="66"/>
        <v xml:space="preserve">, </v>
      </c>
    </row>
    <row r="2081" spans="1:9" x14ac:dyDescent="0.25">
      <c r="A2081" s="14" t="str">
        <f>IF(COUNTIF(tabel_7!A$2:A$1015,BR_standardformat!G2084)&gt;0,BR_standardformat!G2084,"")</f>
        <v/>
      </c>
      <c r="B2081" s="23" t="str">
        <f>IF(NOT(A2081=""),BR_standardformat!R2084,"")</f>
        <v/>
      </c>
      <c r="C2081" s="14" t="str">
        <f>IF(NOT(A2081=""),VLOOKUP(A2081,tabel_7!A2081:C3094,2,FALSE),"")</f>
        <v/>
      </c>
      <c r="D2081" s="14" t="str">
        <f>IF(NOT(A2081=""),VLOOKUP(A2081,tabel_7!A2081:C3094,3,FALSE),"")</f>
        <v/>
      </c>
      <c r="E2081" s="25" t="str">
        <f>IF(NOT(A2081=""),VLOOKUP(_xlfn.CONCAT(C2081,", ",D2081),pg!$C$2:$D$38,2,FALSE),"")</f>
        <v/>
      </c>
      <c r="F2081" s="24" t="str">
        <f t="shared" si="65"/>
        <v/>
      </c>
      <c r="H2081" t="str">
        <f>IF(COUNTIF(tabel_7!A$2:A$1015,BR_standardformat!G2084)&gt;0,BR_standardformat!G2084,"")</f>
        <v/>
      </c>
      <c r="I2081" t="str">
        <f t="shared" si="66"/>
        <v xml:space="preserve">, </v>
      </c>
    </row>
    <row r="2082" spans="1:9" x14ac:dyDescent="0.25">
      <c r="A2082" s="14" t="str">
        <f>IF(COUNTIF(tabel_7!A$2:A$1015,BR_standardformat!G2085)&gt;0,BR_standardformat!G2085,"")</f>
        <v/>
      </c>
      <c r="B2082" s="23" t="str">
        <f>IF(NOT(A2082=""),BR_standardformat!R2085,"")</f>
        <v/>
      </c>
      <c r="C2082" s="14" t="str">
        <f>IF(NOT(A2082=""),VLOOKUP(A2082,tabel_7!A2082:C3095,2,FALSE),"")</f>
        <v/>
      </c>
      <c r="D2082" s="14" t="str">
        <f>IF(NOT(A2082=""),VLOOKUP(A2082,tabel_7!A2082:C3095,3,FALSE),"")</f>
        <v/>
      </c>
      <c r="E2082" s="25" t="str">
        <f>IF(NOT(A2082=""),VLOOKUP(_xlfn.CONCAT(C2082,", ",D2082),pg!$C$2:$D$38,2,FALSE),"")</f>
        <v/>
      </c>
      <c r="F2082" s="24" t="str">
        <f t="shared" si="65"/>
        <v/>
      </c>
      <c r="H2082" t="str">
        <f>IF(COUNTIF(tabel_7!A$2:A$1015,BR_standardformat!G2085)&gt;0,BR_standardformat!G2085,"")</f>
        <v/>
      </c>
      <c r="I2082" t="str">
        <f t="shared" si="66"/>
        <v xml:space="preserve">, </v>
      </c>
    </row>
    <row r="2083" spans="1:9" x14ac:dyDescent="0.25">
      <c r="A2083" s="14" t="str">
        <f>IF(COUNTIF(tabel_7!A$2:A$1015,BR_standardformat!G2086)&gt;0,BR_standardformat!G2086,"")</f>
        <v/>
      </c>
      <c r="B2083" s="23" t="str">
        <f>IF(NOT(A2083=""),BR_standardformat!R2086,"")</f>
        <v/>
      </c>
      <c r="C2083" s="14" t="str">
        <f>IF(NOT(A2083=""),VLOOKUP(A2083,tabel_7!A2083:C3096,2,FALSE),"")</f>
        <v/>
      </c>
      <c r="D2083" s="14" t="str">
        <f>IF(NOT(A2083=""),VLOOKUP(A2083,tabel_7!A2083:C3096,3,FALSE),"")</f>
        <v/>
      </c>
      <c r="E2083" s="25" t="str">
        <f>IF(NOT(A2083=""),VLOOKUP(_xlfn.CONCAT(C2083,", ",D2083),pg!$C$2:$D$38,2,FALSE),"")</f>
        <v/>
      </c>
      <c r="F2083" s="24" t="str">
        <f t="shared" si="65"/>
        <v/>
      </c>
      <c r="H2083" t="str">
        <f>IF(COUNTIF(tabel_7!A$2:A$1015,BR_standardformat!G2086)&gt;0,BR_standardformat!G2086,"")</f>
        <v/>
      </c>
      <c r="I2083" t="str">
        <f t="shared" si="66"/>
        <v xml:space="preserve">, </v>
      </c>
    </row>
    <row r="2084" spans="1:9" x14ac:dyDescent="0.25">
      <c r="A2084" s="14" t="str">
        <f>IF(COUNTIF(tabel_7!A$2:A$1015,BR_standardformat!G2087)&gt;0,BR_standardformat!G2087,"")</f>
        <v/>
      </c>
      <c r="B2084" s="23" t="str">
        <f>IF(NOT(A2084=""),BR_standardformat!R2087,"")</f>
        <v/>
      </c>
      <c r="C2084" s="14" t="str">
        <f>IF(NOT(A2084=""),VLOOKUP(A2084,tabel_7!A2084:C3097,2,FALSE),"")</f>
        <v/>
      </c>
      <c r="D2084" s="14" t="str">
        <f>IF(NOT(A2084=""),VLOOKUP(A2084,tabel_7!A2084:C3097,3,FALSE),"")</f>
        <v/>
      </c>
      <c r="E2084" s="25" t="str">
        <f>IF(NOT(A2084=""),VLOOKUP(_xlfn.CONCAT(C2084,", ",D2084),pg!$C$2:$D$38,2,FALSE),"")</f>
        <v/>
      </c>
      <c r="F2084" s="24" t="str">
        <f t="shared" si="65"/>
        <v/>
      </c>
      <c r="H2084" t="str">
        <f>IF(COUNTIF(tabel_7!A$2:A$1015,BR_standardformat!G2087)&gt;0,BR_standardformat!G2087,"")</f>
        <v/>
      </c>
      <c r="I2084" t="str">
        <f t="shared" si="66"/>
        <v xml:space="preserve">, </v>
      </c>
    </row>
    <row r="2085" spans="1:9" x14ac:dyDescent="0.25">
      <c r="A2085" s="14" t="str">
        <f>IF(COUNTIF(tabel_7!A$2:A$1015,BR_standardformat!G2088)&gt;0,BR_standardformat!G2088,"")</f>
        <v/>
      </c>
      <c r="B2085" s="23" t="str">
        <f>IF(NOT(A2085=""),BR_standardformat!R2088,"")</f>
        <v/>
      </c>
      <c r="C2085" s="14" t="str">
        <f>IF(NOT(A2085=""),VLOOKUP(A2085,tabel_7!A2085:C3098,2,FALSE),"")</f>
        <v/>
      </c>
      <c r="D2085" s="14" t="str">
        <f>IF(NOT(A2085=""),VLOOKUP(A2085,tabel_7!A2085:C3098,3,FALSE),"")</f>
        <v/>
      </c>
      <c r="E2085" s="25" t="str">
        <f>IF(NOT(A2085=""),VLOOKUP(_xlfn.CONCAT(C2085,", ",D2085),pg!$C$2:$D$38,2,FALSE),"")</f>
        <v/>
      </c>
      <c r="F2085" s="24" t="str">
        <f t="shared" si="65"/>
        <v/>
      </c>
      <c r="H2085" t="str">
        <f>IF(COUNTIF(tabel_7!A$2:A$1015,BR_standardformat!G2088)&gt;0,BR_standardformat!G2088,"")</f>
        <v/>
      </c>
      <c r="I2085" t="str">
        <f t="shared" si="66"/>
        <v xml:space="preserve">, </v>
      </c>
    </row>
    <row r="2086" spans="1:9" x14ac:dyDescent="0.25">
      <c r="A2086" s="14" t="str">
        <f>IF(COUNTIF(tabel_7!A$2:A$1015,BR_standardformat!G2089)&gt;0,BR_standardformat!G2089,"")</f>
        <v/>
      </c>
      <c r="B2086" s="23" t="str">
        <f>IF(NOT(A2086=""),BR_standardformat!R2089,"")</f>
        <v/>
      </c>
      <c r="C2086" s="14" t="str">
        <f>IF(NOT(A2086=""),VLOOKUP(A2086,tabel_7!A2086:C3099,2,FALSE),"")</f>
        <v/>
      </c>
      <c r="D2086" s="14" t="str">
        <f>IF(NOT(A2086=""),VLOOKUP(A2086,tabel_7!A2086:C3099,3,FALSE),"")</f>
        <v/>
      </c>
      <c r="E2086" s="25" t="str">
        <f>IF(NOT(A2086=""),VLOOKUP(_xlfn.CONCAT(C2086,", ",D2086),pg!$C$2:$D$38,2,FALSE),"")</f>
        <v/>
      </c>
      <c r="F2086" s="24" t="str">
        <f t="shared" si="65"/>
        <v/>
      </c>
      <c r="H2086" t="str">
        <f>IF(COUNTIF(tabel_7!A$2:A$1015,BR_standardformat!G2089)&gt;0,BR_standardformat!G2089,"")</f>
        <v/>
      </c>
      <c r="I2086" t="str">
        <f t="shared" si="66"/>
        <v xml:space="preserve">, </v>
      </c>
    </row>
    <row r="2087" spans="1:9" x14ac:dyDescent="0.25">
      <c r="A2087" s="14" t="str">
        <f>IF(COUNTIF(tabel_7!A$2:A$1015,BR_standardformat!G2090)&gt;0,BR_standardformat!G2090,"")</f>
        <v/>
      </c>
      <c r="B2087" s="23" t="str">
        <f>IF(NOT(A2087=""),BR_standardformat!R2090,"")</f>
        <v/>
      </c>
      <c r="C2087" s="14" t="str">
        <f>IF(NOT(A2087=""),VLOOKUP(A2087,tabel_7!A2087:C3100,2,FALSE),"")</f>
        <v/>
      </c>
      <c r="D2087" s="14" t="str">
        <f>IF(NOT(A2087=""),VLOOKUP(A2087,tabel_7!A2087:C3100,3,FALSE),"")</f>
        <v/>
      </c>
      <c r="E2087" s="25" t="str">
        <f>IF(NOT(A2087=""),VLOOKUP(_xlfn.CONCAT(C2087,", ",D2087),pg!$C$2:$D$38,2,FALSE),"")</f>
        <v/>
      </c>
      <c r="F2087" s="24" t="str">
        <f t="shared" si="65"/>
        <v/>
      </c>
      <c r="H2087" t="str">
        <f>IF(COUNTIF(tabel_7!A$2:A$1015,BR_standardformat!G2090)&gt;0,BR_standardformat!G2090,"")</f>
        <v/>
      </c>
      <c r="I2087" t="str">
        <f t="shared" si="66"/>
        <v xml:space="preserve">, </v>
      </c>
    </row>
    <row r="2088" spans="1:9" x14ac:dyDescent="0.25">
      <c r="A2088" s="14" t="str">
        <f>IF(COUNTIF(tabel_7!A$2:A$1015,BR_standardformat!G2091)&gt;0,BR_standardformat!G2091,"")</f>
        <v/>
      </c>
      <c r="B2088" s="23" t="str">
        <f>IF(NOT(A2088=""),BR_standardformat!R2091,"")</f>
        <v/>
      </c>
      <c r="C2088" s="14" t="str">
        <f>IF(NOT(A2088=""),VLOOKUP(A2088,tabel_7!A2088:C3101,2,FALSE),"")</f>
        <v/>
      </c>
      <c r="D2088" s="14" t="str">
        <f>IF(NOT(A2088=""),VLOOKUP(A2088,tabel_7!A2088:C3101,3,FALSE),"")</f>
        <v/>
      </c>
      <c r="E2088" s="25" t="str">
        <f>IF(NOT(A2088=""),VLOOKUP(_xlfn.CONCAT(C2088,", ",D2088),pg!$C$2:$D$38,2,FALSE),"")</f>
        <v/>
      </c>
      <c r="F2088" s="24" t="str">
        <f t="shared" si="65"/>
        <v/>
      </c>
      <c r="H2088" t="str">
        <f>IF(COUNTIF(tabel_7!A$2:A$1015,BR_standardformat!G2091)&gt;0,BR_standardformat!G2091,"")</f>
        <v/>
      </c>
      <c r="I2088" t="str">
        <f t="shared" si="66"/>
        <v xml:space="preserve">, </v>
      </c>
    </row>
    <row r="2089" spans="1:9" x14ac:dyDescent="0.25">
      <c r="A2089" s="14" t="str">
        <f>IF(COUNTIF(tabel_7!A$2:A$1015,BR_standardformat!G2092)&gt;0,BR_standardformat!G2092,"")</f>
        <v/>
      </c>
      <c r="B2089" s="23" t="str">
        <f>IF(NOT(A2089=""),BR_standardformat!R2092,"")</f>
        <v/>
      </c>
      <c r="C2089" s="14" t="str">
        <f>IF(NOT(A2089=""),VLOOKUP(A2089,tabel_7!A2089:C3102,2,FALSE),"")</f>
        <v/>
      </c>
      <c r="D2089" s="14" t="str">
        <f>IF(NOT(A2089=""),VLOOKUP(A2089,tabel_7!A2089:C3102,3,FALSE),"")</f>
        <v/>
      </c>
      <c r="E2089" s="25" t="str">
        <f>IF(NOT(A2089=""),VLOOKUP(_xlfn.CONCAT(C2089,", ",D2089),pg!$C$2:$D$38,2,FALSE),"")</f>
        <v/>
      </c>
      <c r="F2089" s="24" t="str">
        <f t="shared" si="65"/>
        <v/>
      </c>
      <c r="H2089" t="str">
        <f>IF(COUNTIF(tabel_7!A$2:A$1015,BR_standardformat!G2092)&gt;0,BR_standardformat!G2092,"")</f>
        <v/>
      </c>
      <c r="I2089" t="str">
        <f t="shared" si="66"/>
        <v xml:space="preserve">, </v>
      </c>
    </row>
    <row r="2090" spans="1:9" x14ac:dyDescent="0.25">
      <c r="A2090" s="14" t="str">
        <f>IF(COUNTIF(tabel_7!A$2:A$1015,BR_standardformat!G2093)&gt;0,BR_standardformat!G2093,"")</f>
        <v/>
      </c>
      <c r="B2090" s="23" t="str">
        <f>IF(NOT(A2090=""),BR_standardformat!R2093,"")</f>
        <v/>
      </c>
      <c r="C2090" s="14" t="str">
        <f>IF(NOT(A2090=""),VLOOKUP(A2090,tabel_7!A2090:C3103,2,FALSE),"")</f>
        <v/>
      </c>
      <c r="D2090" s="14" t="str">
        <f>IF(NOT(A2090=""),VLOOKUP(A2090,tabel_7!A2090:C3103,3,FALSE),"")</f>
        <v/>
      </c>
      <c r="E2090" s="25" t="str">
        <f>IF(NOT(A2090=""),VLOOKUP(_xlfn.CONCAT(C2090,", ",D2090),pg!$C$2:$D$38,2,FALSE),"")</f>
        <v/>
      </c>
      <c r="F2090" s="24" t="str">
        <f t="shared" si="65"/>
        <v/>
      </c>
      <c r="H2090" t="str">
        <f>IF(COUNTIF(tabel_7!A$2:A$1015,BR_standardformat!G2093)&gt;0,BR_standardformat!G2093,"")</f>
        <v/>
      </c>
      <c r="I2090" t="str">
        <f t="shared" si="66"/>
        <v xml:space="preserve">, </v>
      </c>
    </row>
    <row r="2091" spans="1:9" x14ac:dyDescent="0.25">
      <c r="A2091" s="14" t="str">
        <f>IF(COUNTIF(tabel_7!A$2:A$1015,BR_standardformat!G2094)&gt;0,BR_standardformat!G2094,"")</f>
        <v/>
      </c>
      <c r="B2091" s="23" t="str">
        <f>IF(NOT(A2091=""),BR_standardformat!R2094,"")</f>
        <v/>
      </c>
      <c r="C2091" s="14" t="str">
        <f>IF(NOT(A2091=""),VLOOKUP(A2091,tabel_7!A2091:C3104,2,FALSE),"")</f>
        <v/>
      </c>
      <c r="D2091" s="14" t="str">
        <f>IF(NOT(A2091=""),VLOOKUP(A2091,tabel_7!A2091:C3104,3,FALSE),"")</f>
        <v/>
      </c>
      <c r="E2091" s="25" t="str">
        <f>IF(NOT(A2091=""),VLOOKUP(_xlfn.CONCAT(C2091,", ",D2091),pg!$C$2:$D$38,2,FALSE),"")</f>
        <v/>
      </c>
      <c r="F2091" s="24" t="str">
        <f t="shared" si="65"/>
        <v/>
      </c>
      <c r="H2091" t="str">
        <f>IF(COUNTIF(tabel_7!A$2:A$1015,BR_standardformat!G2094)&gt;0,BR_standardformat!G2094,"")</f>
        <v/>
      </c>
      <c r="I2091" t="str">
        <f t="shared" si="66"/>
        <v xml:space="preserve">, </v>
      </c>
    </row>
    <row r="2092" spans="1:9" x14ac:dyDescent="0.25">
      <c r="A2092" s="14" t="str">
        <f>IF(COUNTIF(tabel_7!A$2:A$1015,BR_standardformat!G2095)&gt;0,BR_standardformat!G2095,"")</f>
        <v/>
      </c>
      <c r="B2092" s="23" t="str">
        <f>IF(NOT(A2092=""),BR_standardformat!R2095,"")</f>
        <v/>
      </c>
      <c r="C2092" s="14" t="str">
        <f>IF(NOT(A2092=""),VLOOKUP(A2092,tabel_7!A2092:C3105,2,FALSE),"")</f>
        <v/>
      </c>
      <c r="D2092" s="14" t="str">
        <f>IF(NOT(A2092=""),VLOOKUP(A2092,tabel_7!A2092:C3105,3,FALSE),"")</f>
        <v/>
      </c>
      <c r="E2092" s="25" t="str">
        <f>IF(NOT(A2092=""),VLOOKUP(_xlfn.CONCAT(C2092,", ",D2092),pg!$C$2:$D$38,2,FALSE),"")</f>
        <v/>
      </c>
      <c r="F2092" s="24" t="str">
        <f t="shared" si="65"/>
        <v/>
      </c>
      <c r="H2092" t="str">
        <f>IF(COUNTIF(tabel_7!A$2:A$1015,BR_standardformat!G2095)&gt;0,BR_standardformat!G2095,"")</f>
        <v/>
      </c>
      <c r="I2092" t="str">
        <f t="shared" si="66"/>
        <v xml:space="preserve">, </v>
      </c>
    </row>
    <row r="2093" spans="1:9" x14ac:dyDescent="0.25">
      <c r="A2093" s="14" t="str">
        <f>IF(COUNTIF(tabel_7!A$2:A$1015,BR_standardformat!G2096)&gt;0,BR_standardformat!G2096,"")</f>
        <v/>
      </c>
      <c r="B2093" s="23" t="str">
        <f>IF(NOT(A2093=""),BR_standardformat!R2096,"")</f>
        <v/>
      </c>
      <c r="C2093" s="14" t="str">
        <f>IF(NOT(A2093=""),VLOOKUP(A2093,tabel_7!A2093:C3106,2,FALSE),"")</f>
        <v/>
      </c>
      <c r="D2093" s="14" t="str">
        <f>IF(NOT(A2093=""),VLOOKUP(A2093,tabel_7!A2093:C3106,3,FALSE),"")</f>
        <v/>
      </c>
      <c r="E2093" s="25" t="str">
        <f>IF(NOT(A2093=""),VLOOKUP(_xlfn.CONCAT(C2093,", ",D2093),pg!$C$2:$D$38,2,FALSE),"")</f>
        <v/>
      </c>
      <c r="F2093" s="24" t="str">
        <f t="shared" si="65"/>
        <v/>
      </c>
      <c r="H2093" t="str">
        <f>IF(COUNTIF(tabel_7!A$2:A$1015,BR_standardformat!G2096)&gt;0,BR_standardformat!G2096,"")</f>
        <v/>
      </c>
      <c r="I2093" t="str">
        <f t="shared" si="66"/>
        <v xml:space="preserve">, </v>
      </c>
    </row>
    <row r="2094" spans="1:9" x14ac:dyDescent="0.25">
      <c r="A2094" s="14" t="str">
        <f>IF(COUNTIF(tabel_7!A$2:A$1015,BR_standardformat!G2097)&gt;0,BR_standardformat!G2097,"")</f>
        <v/>
      </c>
      <c r="B2094" s="23" t="str">
        <f>IF(NOT(A2094=""),BR_standardformat!R2097,"")</f>
        <v/>
      </c>
      <c r="C2094" s="14" t="str">
        <f>IF(NOT(A2094=""),VLOOKUP(A2094,tabel_7!A2094:C3107,2,FALSE),"")</f>
        <v/>
      </c>
      <c r="D2094" s="14" t="str">
        <f>IF(NOT(A2094=""),VLOOKUP(A2094,tabel_7!A2094:C3107,3,FALSE),"")</f>
        <v/>
      </c>
      <c r="E2094" s="25" t="str">
        <f>IF(NOT(A2094=""),VLOOKUP(_xlfn.CONCAT(C2094,", ",D2094),pg!$C$2:$D$38,2,FALSE),"")</f>
        <v/>
      </c>
      <c r="F2094" s="24" t="str">
        <f t="shared" si="65"/>
        <v/>
      </c>
      <c r="H2094" t="str">
        <f>IF(COUNTIF(tabel_7!A$2:A$1015,BR_standardformat!G2097)&gt;0,BR_standardformat!G2097,"")</f>
        <v/>
      </c>
      <c r="I2094" t="str">
        <f t="shared" si="66"/>
        <v xml:space="preserve">, </v>
      </c>
    </row>
    <row r="2095" spans="1:9" x14ac:dyDescent="0.25">
      <c r="A2095" s="14" t="str">
        <f>IF(COUNTIF(tabel_7!A$2:A$1015,BR_standardformat!G2098)&gt;0,BR_standardformat!G2098,"")</f>
        <v/>
      </c>
      <c r="B2095" s="23" t="str">
        <f>IF(NOT(A2095=""),BR_standardformat!R2098,"")</f>
        <v/>
      </c>
      <c r="C2095" s="14" t="str">
        <f>IF(NOT(A2095=""),VLOOKUP(A2095,tabel_7!A2095:C3108,2,FALSE),"")</f>
        <v/>
      </c>
      <c r="D2095" s="14" t="str">
        <f>IF(NOT(A2095=""),VLOOKUP(A2095,tabel_7!A2095:C3108,3,FALSE),"")</f>
        <v/>
      </c>
      <c r="E2095" s="25" t="str">
        <f>IF(NOT(A2095=""),VLOOKUP(_xlfn.CONCAT(C2095,", ",D2095),pg!$C$2:$D$38,2,FALSE),"")</f>
        <v/>
      </c>
      <c r="F2095" s="24" t="str">
        <f t="shared" si="65"/>
        <v/>
      </c>
      <c r="H2095" t="str">
        <f>IF(COUNTIF(tabel_7!A$2:A$1015,BR_standardformat!G2098)&gt;0,BR_standardformat!G2098,"")</f>
        <v/>
      </c>
      <c r="I2095" t="str">
        <f t="shared" si="66"/>
        <v xml:space="preserve">, </v>
      </c>
    </row>
    <row r="2096" spans="1:9" x14ac:dyDescent="0.25">
      <c r="A2096" s="14" t="str">
        <f>IF(COUNTIF(tabel_7!A$2:A$1015,BR_standardformat!G2099)&gt;0,BR_standardformat!G2099,"")</f>
        <v/>
      </c>
      <c r="B2096" s="23" t="str">
        <f>IF(NOT(A2096=""),BR_standardformat!R2099,"")</f>
        <v/>
      </c>
      <c r="C2096" s="14" t="str">
        <f>IF(NOT(A2096=""),VLOOKUP(A2096,tabel_7!A2096:C3109,2,FALSE),"")</f>
        <v/>
      </c>
      <c r="D2096" s="14" t="str">
        <f>IF(NOT(A2096=""),VLOOKUP(A2096,tabel_7!A2096:C3109,3,FALSE),"")</f>
        <v/>
      </c>
      <c r="E2096" s="25" t="str">
        <f>IF(NOT(A2096=""),VLOOKUP(_xlfn.CONCAT(C2096,", ",D2096),pg!$C$2:$D$38,2,FALSE),"")</f>
        <v/>
      </c>
      <c r="F2096" s="24" t="str">
        <f t="shared" si="65"/>
        <v/>
      </c>
      <c r="H2096" t="str">
        <f>IF(COUNTIF(tabel_7!A$2:A$1015,BR_standardformat!G2099)&gt;0,BR_standardformat!G2099,"")</f>
        <v/>
      </c>
      <c r="I2096" t="str">
        <f t="shared" si="66"/>
        <v xml:space="preserve">, </v>
      </c>
    </row>
    <row r="2097" spans="1:9" x14ac:dyDescent="0.25">
      <c r="A2097" s="14" t="str">
        <f>IF(COUNTIF(tabel_7!A$2:A$1015,BR_standardformat!G2100)&gt;0,BR_standardformat!G2100,"")</f>
        <v/>
      </c>
      <c r="B2097" s="23" t="str">
        <f>IF(NOT(A2097=""),BR_standardformat!R2100,"")</f>
        <v/>
      </c>
      <c r="C2097" s="14" t="str">
        <f>IF(NOT(A2097=""),VLOOKUP(A2097,tabel_7!A2097:C3110,2,FALSE),"")</f>
        <v/>
      </c>
      <c r="D2097" s="14" t="str">
        <f>IF(NOT(A2097=""),VLOOKUP(A2097,tabel_7!A2097:C3110,3,FALSE),"")</f>
        <v/>
      </c>
      <c r="E2097" s="25" t="str">
        <f>IF(NOT(A2097=""),VLOOKUP(_xlfn.CONCAT(C2097,", ",D2097),pg!$C$2:$D$38,2,FALSE),"")</f>
        <v/>
      </c>
      <c r="F2097" s="24" t="str">
        <f t="shared" si="65"/>
        <v/>
      </c>
      <c r="H2097" t="str">
        <f>IF(COUNTIF(tabel_7!A$2:A$1015,BR_standardformat!G2100)&gt;0,BR_standardformat!G2100,"")</f>
        <v/>
      </c>
      <c r="I2097" t="str">
        <f t="shared" si="66"/>
        <v xml:space="preserve">, </v>
      </c>
    </row>
    <row r="2098" spans="1:9" x14ac:dyDescent="0.25">
      <c r="A2098" s="14" t="str">
        <f>IF(COUNTIF(tabel_7!A$2:A$1015,BR_standardformat!G2101)&gt;0,BR_standardformat!G2101,"")</f>
        <v/>
      </c>
      <c r="B2098" s="23" t="str">
        <f>IF(NOT(A2098=""),BR_standardformat!R2101,"")</f>
        <v/>
      </c>
      <c r="C2098" s="14" t="str">
        <f>IF(NOT(A2098=""),VLOOKUP(A2098,tabel_7!A2098:C3111,2,FALSE),"")</f>
        <v/>
      </c>
      <c r="D2098" s="14" t="str">
        <f>IF(NOT(A2098=""),VLOOKUP(A2098,tabel_7!A2098:C3111,3,FALSE),"")</f>
        <v/>
      </c>
      <c r="E2098" s="25" t="str">
        <f>IF(NOT(A2098=""),VLOOKUP(_xlfn.CONCAT(C2098,", ",D2098),pg!$C$2:$D$38,2,FALSE),"")</f>
        <v/>
      </c>
      <c r="F2098" s="24" t="str">
        <f t="shared" si="65"/>
        <v/>
      </c>
      <c r="H2098" t="str">
        <f>IF(COUNTIF(tabel_7!A$2:A$1015,BR_standardformat!G2101)&gt;0,BR_standardformat!G2101,"")</f>
        <v/>
      </c>
      <c r="I2098" t="str">
        <f t="shared" si="66"/>
        <v xml:space="preserve">, </v>
      </c>
    </row>
    <row r="2099" spans="1:9" x14ac:dyDescent="0.25">
      <c r="A2099" s="14" t="str">
        <f>IF(COUNTIF(tabel_7!A$2:A$1015,BR_standardformat!G2102)&gt;0,BR_standardformat!G2102,"")</f>
        <v/>
      </c>
      <c r="B2099" s="23" t="str">
        <f>IF(NOT(A2099=""),BR_standardformat!R2102,"")</f>
        <v/>
      </c>
      <c r="C2099" s="14" t="str">
        <f>IF(NOT(A2099=""),VLOOKUP(A2099,tabel_7!A2099:C3112,2,FALSE),"")</f>
        <v/>
      </c>
      <c r="D2099" s="14" t="str">
        <f>IF(NOT(A2099=""),VLOOKUP(A2099,tabel_7!A2099:C3112,3,FALSE),"")</f>
        <v/>
      </c>
      <c r="E2099" s="25" t="str">
        <f>IF(NOT(A2099=""),VLOOKUP(_xlfn.CONCAT(C2099,", ",D2099),pg!$C$2:$D$38,2,FALSE),"")</f>
        <v/>
      </c>
      <c r="F2099" s="24" t="str">
        <f t="shared" si="65"/>
        <v/>
      </c>
      <c r="H2099" t="str">
        <f>IF(COUNTIF(tabel_7!A$2:A$1015,BR_standardformat!G2102)&gt;0,BR_standardformat!G2102,"")</f>
        <v/>
      </c>
      <c r="I2099" t="str">
        <f t="shared" si="66"/>
        <v xml:space="preserve">, </v>
      </c>
    </row>
    <row r="2100" spans="1:9" x14ac:dyDescent="0.25">
      <c r="A2100" s="14" t="str">
        <f>IF(COUNTIF(tabel_7!A$2:A$1015,BR_standardformat!G2103)&gt;0,BR_standardformat!G2103,"")</f>
        <v/>
      </c>
      <c r="B2100" s="23" t="str">
        <f>IF(NOT(A2100=""),BR_standardformat!R2103,"")</f>
        <v/>
      </c>
      <c r="C2100" s="14" t="str">
        <f>IF(NOT(A2100=""),VLOOKUP(A2100,tabel_7!A2100:C3113,2,FALSE),"")</f>
        <v/>
      </c>
      <c r="D2100" s="14" t="str">
        <f>IF(NOT(A2100=""),VLOOKUP(A2100,tabel_7!A2100:C3113,3,FALSE),"")</f>
        <v/>
      </c>
      <c r="E2100" s="25" t="str">
        <f>IF(NOT(A2100=""),VLOOKUP(_xlfn.CONCAT(C2100,", ",D2100),pg!$C$2:$D$38,2,FALSE),"")</f>
        <v/>
      </c>
      <c r="F2100" s="24" t="str">
        <f t="shared" si="65"/>
        <v/>
      </c>
      <c r="H2100" t="str">
        <f>IF(COUNTIF(tabel_7!A$2:A$1015,BR_standardformat!G2103)&gt;0,BR_standardformat!G2103,"")</f>
        <v/>
      </c>
      <c r="I2100" t="str">
        <f t="shared" si="66"/>
        <v xml:space="preserve">, </v>
      </c>
    </row>
    <row r="2101" spans="1:9" x14ac:dyDescent="0.25">
      <c r="A2101" s="14" t="str">
        <f>IF(COUNTIF(tabel_7!A$2:A$1015,BR_standardformat!G2104)&gt;0,BR_standardformat!G2104,"")</f>
        <v/>
      </c>
      <c r="B2101" s="23" t="str">
        <f>IF(NOT(A2101=""),BR_standardformat!R2104,"")</f>
        <v/>
      </c>
      <c r="C2101" s="14" t="str">
        <f>IF(NOT(A2101=""),VLOOKUP(A2101,tabel_7!A2101:C3114,2,FALSE),"")</f>
        <v/>
      </c>
      <c r="D2101" s="14" t="str">
        <f>IF(NOT(A2101=""),VLOOKUP(A2101,tabel_7!A2101:C3114,3,FALSE),"")</f>
        <v/>
      </c>
      <c r="E2101" s="25" t="str">
        <f>IF(NOT(A2101=""),VLOOKUP(_xlfn.CONCAT(C2101,", ",D2101),pg!$C$2:$D$38,2,FALSE),"")</f>
        <v/>
      </c>
      <c r="F2101" s="24" t="str">
        <f t="shared" si="65"/>
        <v/>
      </c>
      <c r="H2101" t="str">
        <f>IF(COUNTIF(tabel_7!A$2:A$1015,BR_standardformat!G2104)&gt;0,BR_standardformat!G2104,"")</f>
        <v/>
      </c>
      <c r="I2101" t="str">
        <f t="shared" si="66"/>
        <v xml:space="preserve">, </v>
      </c>
    </row>
    <row r="2102" spans="1:9" x14ac:dyDescent="0.25">
      <c r="A2102" s="14" t="str">
        <f>IF(COUNTIF(tabel_7!A$2:A$1015,BR_standardformat!G2105)&gt;0,BR_standardformat!G2105,"")</f>
        <v/>
      </c>
      <c r="B2102" s="23" t="str">
        <f>IF(NOT(A2102=""),BR_standardformat!R2105,"")</f>
        <v/>
      </c>
      <c r="C2102" s="14" t="str">
        <f>IF(NOT(A2102=""),VLOOKUP(A2102,tabel_7!A2102:C3115,2,FALSE),"")</f>
        <v/>
      </c>
      <c r="D2102" s="14" t="str">
        <f>IF(NOT(A2102=""),VLOOKUP(A2102,tabel_7!A2102:C3115,3,FALSE),"")</f>
        <v/>
      </c>
      <c r="E2102" s="25" t="str">
        <f>IF(NOT(A2102=""),VLOOKUP(_xlfn.CONCAT(C2102,", ",D2102),pg!$C$2:$D$38,2,FALSE),"")</f>
        <v/>
      </c>
      <c r="F2102" s="24" t="str">
        <f t="shared" si="65"/>
        <v/>
      </c>
      <c r="H2102" t="str">
        <f>IF(COUNTIF(tabel_7!A$2:A$1015,BR_standardformat!G2105)&gt;0,BR_standardformat!G2105,"")</f>
        <v/>
      </c>
      <c r="I2102" t="str">
        <f t="shared" si="66"/>
        <v xml:space="preserve">, </v>
      </c>
    </row>
    <row r="2103" spans="1:9" x14ac:dyDescent="0.25">
      <c r="A2103" s="14" t="str">
        <f>IF(COUNTIF(tabel_7!A$2:A$1015,BR_standardformat!G2106)&gt;0,BR_standardformat!G2106,"")</f>
        <v/>
      </c>
      <c r="B2103" s="23" t="str">
        <f>IF(NOT(A2103=""),BR_standardformat!R2106,"")</f>
        <v/>
      </c>
      <c r="C2103" s="14" t="str">
        <f>IF(NOT(A2103=""),VLOOKUP(A2103,tabel_7!A2103:C3116,2,FALSE),"")</f>
        <v/>
      </c>
      <c r="D2103" s="14" t="str">
        <f>IF(NOT(A2103=""),VLOOKUP(A2103,tabel_7!A2103:C3116,3,FALSE),"")</f>
        <v/>
      </c>
      <c r="E2103" s="25" t="str">
        <f>IF(NOT(A2103=""),VLOOKUP(_xlfn.CONCAT(C2103,", ",D2103),pg!$C$2:$D$38,2,FALSE),"")</f>
        <v/>
      </c>
      <c r="F2103" s="24" t="str">
        <f t="shared" si="65"/>
        <v/>
      </c>
      <c r="H2103" t="str">
        <f>IF(COUNTIF(tabel_7!A$2:A$1015,BR_standardformat!G2106)&gt;0,BR_standardformat!G2106,"")</f>
        <v/>
      </c>
      <c r="I2103" t="str">
        <f t="shared" si="66"/>
        <v xml:space="preserve">, </v>
      </c>
    </row>
    <row r="2104" spans="1:9" x14ac:dyDescent="0.25">
      <c r="A2104" s="14" t="str">
        <f>IF(COUNTIF(tabel_7!A$2:A$1015,BR_standardformat!G2107)&gt;0,BR_standardformat!G2107,"")</f>
        <v/>
      </c>
      <c r="B2104" s="23" t="str">
        <f>IF(NOT(A2104=""),BR_standardformat!R2107,"")</f>
        <v/>
      </c>
      <c r="C2104" s="14" t="str">
        <f>IF(NOT(A2104=""),VLOOKUP(A2104,tabel_7!A2104:C3117,2,FALSE),"")</f>
        <v/>
      </c>
      <c r="D2104" s="14" t="str">
        <f>IF(NOT(A2104=""),VLOOKUP(A2104,tabel_7!A2104:C3117,3,FALSE),"")</f>
        <v/>
      </c>
      <c r="E2104" s="25" t="str">
        <f>IF(NOT(A2104=""),VLOOKUP(_xlfn.CONCAT(C2104,", ",D2104),pg!$C$2:$D$38,2,FALSE),"")</f>
        <v/>
      </c>
      <c r="F2104" s="24" t="str">
        <f t="shared" si="65"/>
        <v/>
      </c>
      <c r="H2104" t="str">
        <f>IF(COUNTIF(tabel_7!A$2:A$1015,BR_standardformat!G2107)&gt;0,BR_standardformat!G2107,"")</f>
        <v/>
      </c>
      <c r="I2104" t="str">
        <f t="shared" si="66"/>
        <v xml:space="preserve">, </v>
      </c>
    </row>
    <row r="2105" spans="1:9" x14ac:dyDescent="0.25">
      <c r="A2105" s="14" t="str">
        <f>IF(COUNTIF(tabel_7!A$2:A$1015,BR_standardformat!G2108)&gt;0,BR_standardformat!G2108,"")</f>
        <v/>
      </c>
      <c r="B2105" s="23" t="str">
        <f>IF(NOT(A2105=""),BR_standardformat!R2108,"")</f>
        <v/>
      </c>
      <c r="C2105" s="14" t="str">
        <f>IF(NOT(A2105=""),VLOOKUP(A2105,tabel_7!A2105:C3118,2,FALSE),"")</f>
        <v/>
      </c>
      <c r="D2105" s="14" t="str">
        <f>IF(NOT(A2105=""),VLOOKUP(A2105,tabel_7!A2105:C3118,3,FALSE),"")</f>
        <v/>
      </c>
      <c r="E2105" s="25" t="str">
        <f>IF(NOT(A2105=""),VLOOKUP(_xlfn.CONCAT(C2105,", ",D2105),pg!$C$2:$D$38,2,FALSE),"")</f>
        <v/>
      </c>
      <c r="F2105" s="24" t="str">
        <f t="shared" si="65"/>
        <v/>
      </c>
      <c r="H2105" t="str">
        <f>IF(COUNTIF(tabel_7!A$2:A$1015,BR_standardformat!G2108)&gt;0,BR_standardformat!G2108,"")</f>
        <v/>
      </c>
      <c r="I2105" t="str">
        <f t="shared" si="66"/>
        <v xml:space="preserve">, </v>
      </c>
    </row>
    <row r="2106" spans="1:9" x14ac:dyDescent="0.25">
      <c r="A2106" s="14" t="str">
        <f>IF(COUNTIF(tabel_7!A$2:A$1015,BR_standardformat!G2109)&gt;0,BR_standardformat!G2109,"")</f>
        <v/>
      </c>
      <c r="B2106" s="23" t="str">
        <f>IF(NOT(A2106=""),BR_standardformat!R2109,"")</f>
        <v/>
      </c>
      <c r="C2106" s="14" t="str">
        <f>IF(NOT(A2106=""),VLOOKUP(A2106,tabel_7!A2106:C3119,2,FALSE),"")</f>
        <v/>
      </c>
      <c r="D2106" s="14" t="str">
        <f>IF(NOT(A2106=""),VLOOKUP(A2106,tabel_7!A2106:C3119,3,FALSE),"")</f>
        <v/>
      </c>
      <c r="E2106" s="25" t="str">
        <f>IF(NOT(A2106=""),VLOOKUP(_xlfn.CONCAT(C2106,", ",D2106),pg!$C$2:$D$38,2,FALSE),"")</f>
        <v/>
      </c>
      <c r="F2106" s="24" t="str">
        <f t="shared" si="65"/>
        <v/>
      </c>
      <c r="H2106" t="str">
        <f>IF(COUNTIF(tabel_7!A$2:A$1015,BR_standardformat!G2109)&gt;0,BR_standardformat!G2109,"")</f>
        <v/>
      </c>
      <c r="I2106" t="str">
        <f t="shared" si="66"/>
        <v xml:space="preserve">, </v>
      </c>
    </row>
    <row r="2107" spans="1:9" x14ac:dyDescent="0.25">
      <c r="A2107" s="14" t="str">
        <f>IF(COUNTIF(tabel_7!A$2:A$1015,BR_standardformat!G2110)&gt;0,BR_standardformat!G2110,"")</f>
        <v/>
      </c>
      <c r="B2107" s="23" t="str">
        <f>IF(NOT(A2107=""),BR_standardformat!R2110,"")</f>
        <v/>
      </c>
      <c r="C2107" s="14" t="str">
        <f>IF(NOT(A2107=""),VLOOKUP(A2107,tabel_7!A2107:C3120,2,FALSE),"")</f>
        <v/>
      </c>
      <c r="D2107" s="14" t="str">
        <f>IF(NOT(A2107=""),VLOOKUP(A2107,tabel_7!A2107:C3120,3,FALSE),"")</f>
        <v/>
      </c>
      <c r="E2107" s="25" t="str">
        <f>IF(NOT(A2107=""),VLOOKUP(_xlfn.CONCAT(C2107,", ",D2107),pg!$C$2:$D$38,2,FALSE),"")</f>
        <v/>
      </c>
      <c r="F2107" s="24" t="str">
        <f t="shared" si="65"/>
        <v/>
      </c>
      <c r="H2107" t="str">
        <f>IF(COUNTIF(tabel_7!A$2:A$1015,BR_standardformat!G2110)&gt;0,BR_standardformat!G2110,"")</f>
        <v/>
      </c>
      <c r="I2107" t="str">
        <f t="shared" si="66"/>
        <v xml:space="preserve">, </v>
      </c>
    </row>
    <row r="2108" spans="1:9" x14ac:dyDescent="0.25">
      <c r="A2108" s="14" t="str">
        <f>IF(COUNTIF(tabel_7!A$2:A$1015,BR_standardformat!G2111)&gt;0,BR_standardformat!G2111,"")</f>
        <v/>
      </c>
      <c r="B2108" s="23" t="str">
        <f>IF(NOT(A2108=""),BR_standardformat!R2111,"")</f>
        <v/>
      </c>
      <c r="C2108" s="14" t="str">
        <f>IF(NOT(A2108=""),VLOOKUP(A2108,tabel_7!A2108:C3121,2,FALSE),"")</f>
        <v/>
      </c>
      <c r="D2108" s="14" t="str">
        <f>IF(NOT(A2108=""),VLOOKUP(A2108,tabel_7!A2108:C3121,3,FALSE),"")</f>
        <v/>
      </c>
      <c r="E2108" s="25" t="str">
        <f>IF(NOT(A2108=""),VLOOKUP(_xlfn.CONCAT(C2108,", ",D2108),pg!$C$2:$D$38,2,FALSE),"")</f>
        <v/>
      </c>
      <c r="F2108" s="24" t="str">
        <f t="shared" si="65"/>
        <v/>
      </c>
      <c r="H2108" t="str">
        <f>IF(COUNTIF(tabel_7!A$2:A$1015,BR_standardformat!G2111)&gt;0,BR_standardformat!G2111,"")</f>
        <v/>
      </c>
      <c r="I2108" t="str">
        <f t="shared" si="66"/>
        <v xml:space="preserve">, </v>
      </c>
    </row>
    <row r="2109" spans="1:9" x14ac:dyDescent="0.25">
      <c r="A2109" s="14" t="str">
        <f>IF(COUNTIF(tabel_7!A$2:A$1015,BR_standardformat!G2112)&gt;0,BR_standardformat!G2112,"")</f>
        <v/>
      </c>
      <c r="B2109" s="23" t="str">
        <f>IF(NOT(A2109=""),BR_standardformat!R2112,"")</f>
        <v/>
      </c>
      <c r="C2109" s="14" t="str">
        <f>IF(NOT(A2109=""),VLOOKUP(A2109,tabel_7!A2109:C3122,2,FALSE),"")</f>
        <v/>
      </c>
      <c r="D2109" s="14" t="str">
        <f>IF(NOT(A2109=""),VLOOKUP(A2109,tabel_7!A2109:C3122,3,FALSE),"")</f>
        <v/>
      </c>
      <c r="E2109" s="25" t="str">
        <f>IF(NOT(A2109=""),VLOOKUP(_xlfn.CONCAT(C2109,", ",D2109),pg!$C$2:$D$38,2,FALSE),"")</f>
        <v/>
      </c>
      <c r="F2109" s="24" t="str">
        <f t="shared" si="65"/>
        <v/>
      </c>
      <c r="H2109" t="str">
        <f>IF(COUNTIF(tabel_7!A$2:A$1015,BR_standardformat!G2112)&gt;0,BR_standardformat!G2112,"")</f>
        <v/>
      </c>
      <c r="I2109" t="str">
        <f t="shared" si="66"/>
        <v xml:space="preserve">, </v>
      </c>
    </row>
    <row r="2110" spans="1:9" x14ac:dyDescent="0.25">
      <c r="A2110" s="14" t="str">
        <f>IF(COUNTIF(tabel_7!A$2:A$1015,BR_standardformat!G2113)&gt;0,BR_standardformat!G2113,"")</f>
        <v/>
      </c>
      <c r="B2110" s="23" t="str">
        <f>IF(NOT(A2110=""),BR_standardformat!R2113,"")</f>
        <v/>
      </c>
      <c r="C2110" s="14" t="str">
        <f>IF(NOT(A2110=""),VLOOKUP(A2110,tabel_7!A2110:C3123,2,FALSE),"")</f>
        <v/>
      </c>
      <c r="D2110" s="14" t="str">
        <f>IF(NOT(A2110=""),VLOOKUP(A2110,tabel_7!A2110:C3123,3,FALSE),"")</f>
        <v/>
      </c>
      <c r="E2110" s="25" t="str">
        <f>IF(NOT(A2110=""),VLOOKUP(_xlfn.CONCAT(C2110,", ",D2110),pg!$C$2:$D$38,2,FALSE),"")</f>
        <v/>
      </c>
      <c r="F2110" s="24" t="str">
        <f t="shared" si="65"/>
        <v/>
      </c>
      <c r="H2110" t="str">
        <f>IF(COUNTIF(tabel_7!A$2:A$1015,BR_standardformat!G2113)&gt;0,BR_standardformat!G2113,"")</f>
        <v/>
      </c>
      <c r="I2110" t="str">
        <f t="shared" si="66"/>
        <v xml:space="preserve">, </v>
      </c>
    </row>
    <row r="2111" spans="1:9" x14ac:dyDescent="0.25">
      <c r="A2111" s="14" t="str">
        <f>IF(COUNTIF(tabel_7!A$2:A$1015,BR_standardformat!G2114)&gt;0,BR_standardformat!G2114,"")</f>
        <v/>
      </c>
      <c r="B2111" s="23" t="str">
        <f>IF(NOT(A2111=""),BR_standardformat!R2114,"")</f>
        <v/>
      </c>
      <c r="C2111" s="14" t="str">
        <f>IF(NOT(A2111=""),VLOOKUP(A2111,tabel_7!A2111:C3124,2,FALSE),"")</f>
        <v/>
      </c>
      <c r="D2111" s="14" t="str">
        <f>IF(NOT(A2111=""),VLOOKUP(A2111,tabel_7!A2111:C3124,3,FALSE),"")</f>
        <v/>
      </c>
      <c r="E2111" s="25" t="str">
        <f>IF(NOT(A2111=""),VLOOKUP(_xlfn.CONCAT(C2111,", ",D2111),pg!$C$2:$D$38,2,FALSE),"")</f>
        <v/>
      </c>
      <c r="F2111" s="24" t="str">
        <f t="shared" si="65"/>
        <v/>
      </c>
      <c r="H2111" t="str">
        <f>IF(COUNTIF(tabel_7!A$2:A$1015,BR_standardformat!G2114)&gt;0,BR_standardformat!G2114,"")</f>
        <v/>
      </c>
      <c r="I2111" t="str">
        <f t="shared" si="66"/>
        <v xml:space="preserve">, </v>
      </c>
    </row>
    <row r="2112" spans="1:9" x14ac:dyDescent="0.25">
      <c r="A2112" s="14" t="str">
        <f>IF(COUNTIF(tabel_7!A$2:A$1015,BR_standardformat!G2115)&gt;0,BR_standardformat!G2115,"")</f>
        <v/>
      </c>
      <c r="B2112" s="23" t="str">
        <f>IF(NOT(A2112=""),BR_standardformat!R2115,"")</f>
        <v/>
      </c>
      <c r="C2112" s="14" t="str">
        <f>IF(NOT(A2112=""),VLOOKUP(A2112,tabel_7!A2112:C3125,2,FALSE),"")</f>
        <v/>
      </c>
      <c r="D2112" s="14" t="str">
        <f>IF(NOT(A2112=""),VLOOKUP(A2112,tabel_7!A2112:C3125,3,FALSE),"")</f>
        <v/>
      </c>
      <c r="E2112" s="25" t="str">
        <f>IF(NOT(A2112=""),VLOOKUP(_xlfn.CONCAT(C2112,", ",D2112),pg!$C$2:$D$38,2,FALSE),"")</f>
        <v/>
      </c>
      <c r="F2112" s="24" t="str">
        <f t="shared" si="65"/>
        <v/>
      </c>
      <c r="H2112" t="str">
        <f>IF(COUNTIF(tabel_7!A$2:A$1015,BR_standardformat!G2115)&gt;0,BR_standardformat!G2115,"")</f>
        <v/>
      </c>
      <c r="I2112" t="str">
        <f t="shared" si="66"/>
        <v xml:space="preserve">, </v>
      </c>
    </row>
    <row r="2113" spans="1:9" x14ac:dyDescent="0.25">
      <c r="A2113" s="14" t="str">
        <f>IF(COUNTIF(tabel_7!A$2:A$1015,BR_standardformat!G2116)&gt;0,BR_standardformat!G2116,"")</f>
        <v/>
      </c>
      <c r="B2113" s="23" t="str">
        <f>IF(NOT(A2113=""),BR_standardformat!R2116,"")</f>
        <v/>
      </c>
      <c r="C2113" s="14" t="str">
        <f>IF(NOT(A2113=""),VLOOKUP(A2113,tabel_7!A2113:C3126,2,FALSE),"")</f>
        <v/>
      </c>
      <c r="D2113" s="14" t="str">
        <f>IF(NOT(A2113=""),VLOOKUP(A2113,tabel_7!A2113:C3126,3,FALSE),"")</f>
        <v/>
      </c>
      <c r="E2113" s="25" t="str">
        <f>IF(NOT(A2113=""),VLOOKUP(_xlfn.CONCAT(C2113,", ",D2113),pg!$C$2:$D$38,2,FALSE),"")</f>
        <v/>
      </c>
      <c r="F2113" s="24" t="str">
        <f t="shared" si="65"/>
        <v/>
      </c>
      <c r="H2113" t="str">
        <f>IF(COUNTIF(tabel_7!A$2:A$1015,BR_standardformat!G2116)&gt;0,BR_standardformat!G2116,"")</f>
        <v/>
      </c>
      <c r="I2113" t="str">
        <f t="shared" si="66"/>
        <v xml:space="preserve">, </v>
      </c>
    </row>
    <row r="2114" spans="1:9" x14ac:dyDescent="0.25">
      <c r="A2114" s="14" t="str">
        <f>IF(COUNTIF(tabel_7!A$2:A$1015,BR_standardformat!G2117)&gt;0,BR_standardformat!G2117,"")</f>
        <v/>
      </c>
      <c r="B2114" s="23" t="str">
        <f>IF(NOT(A2114=""),BR_standardformat!R2117,"")</f>
        <v/>
      </c>
      <c r="C2114" s="14" t="str">
        <f>IF(NOT(A2114=""),VLOOKUP(A2114,tabel_7!A2114:C3127,2,FALSE),"")</f>
        <v/>
      </c>
      <c r="D2114" s="14" t="str">
        <f>IF(NOT(A2114=""),VLOOKUP(A2114,tabel_7!A2114:C3127,3,FALSE),"")</f>
        <v/>
      </c>
      <c r="E2114" s="25" t="str">
        <f>IF(NOT(A2114=""),VLOOKUP(_xlfn.CONCAT(C2114,", ",D2114),pg!$C$2:$D$38,2,FALSE),"")</f>
        <v/>
      </c>
      <c r="F2114" s="24" t="str">
        <f t="shared" si="65"/>
        <v/>
      </c>
      <c r="H2114" t="str">
        <f>IF(COUNTIF(tabel_7!A$2:A$1015,BR_standardformat!G2117)&gt;0,BR_standardformat!G2117,"")</f>
        <v/>
      </c>
      <c r="I2114" t="str">
        <f t="shared" si="66"/>
        <v xml:space="preserve">, </v>
      </c>
    </row>
    <row r="2115" spans="1:9" x14ac:dyDescent="0.25">
      <c r="A2115" s="14" t="str">
        <f>IF(COUNTIF(tabel_7!A$2:A$1015,BR_standardformat!G2118)&gt;0,BR_standardformat!G2118,"")</f>
        <v/>
      </c>
      <c r="B2115" s="23" t="str">
        <f>IF(NOT(A2115=""),BR_standardformat!R2118,"")</f>
        <v/>
      </c>
      <c r="C2115" s="14" t="str">
        <f>IF(NOT(A2115=""),VLOOKUP(A2115,tabel_7!A2115:C3128,2,FALSE),"")</f>
        <v/>
      </c>
      <c r="D2115" s="14" t="str">
        <f>IF(NOT(A2115=""),VLOOKUP(A2115,tabel_7!A2115:C3128,3,FALSE),"")</f>
        <v/>
      </c>
      <c r="E2115" s="25" t="str">
        <f>IF(NOT(A2115=""),VLOOKUP(_xlfn.CONCAT(C2115,", ",D2115),pg!$C$2:$D$38,2,FALSE),"")</f>
        <v/>
      </c>
      <c r="F2115" s="24" t="str">
        <f t="shared" ref="F2115:F2178" si="67">IF(NOT(B2115=""),B2115*E2115,"")</f>
        <v/>
      </c>
      <c r="H2115" t="str">
        <f>IF(COUNTIF(tabel_7!A$2:A$1015,BR_standardformat!G2118)&gt;0,BR_standardformat!G2118,"")</f>
        <v/>
      </c>
      <c r="I2115" t="str">
        <f t="shared" ref="I2115:I2178" si="68">_xlfn.CONCAT(C2115,", ",D2115)</f>
        <v xml:space="preserve">, </v>
      </c>
    </row>
    <row r="2116" spans="1:9" x14ac:dyDescent="0.25">
      <c r="A2116" s="14" t="str">
        <f>IF(COUNTIF(tabel_7!A$2:A$1015,BR_standardformat!G2119)&gt;0,BR_standardformat!G2119,"")</f>
        <v/>
      </c>
      <c r="B2116" s="23" t="str">
        <f>IF(NOT(A2116=""),BR_standardformat!R2119,"")</f>
        <v/>
      </c>
      <c r="C2116" s="14" t="str">
        <f>IF(NOT(A2116=""),VLOOKUP(A2116,tabel_7!A2116:C3129,2,FALSE),"")</f>
        <v/>
      </c>
      <c r="D2116" s="14" t="str">
        <f>IF(NOT(A2116=""),VLOOKUP(A2116,tabel_7!A2116:C3129,3,FALSE),"")</f>
        <v/>
      </c>
      <c r="E2116" s="25" t="str">
        <f>IF(NOT(A2116=""),VLOOKUP(_xlfn.CONCAT(C2116,", ",D2116),pg!$C$2:$D$38,2,FALSE),"")</f>
        <v/>
      </c>
      <c r="F2116" s="24" t="str">
        <f t="shared" si="67"/>
        <v/>
      </c>
      <c r="H2116" t="str">
        <f>IF(COUNTIF(tabel_7!A$2:A$1015,BR_standardformat!G2119)&gt;0,BR_standardformat!G2119,"")</f>
        <v/>
      </c>
      <c r="I2116" t="str">
        <f t="shared" si="68"/>
        <v xml:space="preserve">, </v>
      </c>
    </row>
    <row r="2117" spans="1:9" x14ac:dyDescent="0.25">
      <c r="A2117" s="14" t="str">
        <f>IF(COUNTIF(tabel_7!A$2:A$1015,BR_standardformat!G2120)&gt;0,BR_standardformat!G2120,"")</f>
        <v/>
      </c>
      <c r="B2117" s="23" t="str">
        <f>IF(NOT(A2117=""),BR_standardformat!R2120,"")</f>
        <v/>
      </c>
      <c r="C2117" s="14" t="str">
        <f>IF(NOT(A2117=""),VLOOKUP(A2117,tabel_7!A2117:C3130,2,FALSE),"")</f>
        <v/>
      </c>
      <c r="D2117" s="14" t="str">
        <f>IF(NOT(A2117=""),VLOOKUP(A2117,tabel_7!A2117:C3130,3,FALSE),"")</f>
        <v/>
      </c>
      <c r="E2117" s="25" t="str">
        <f>IF(NOT(A2117=""),VLOOKUP(_xlfn.CONCAT(C2117,", ",D2117),pg!$C$2:$D$38,2,FALSE),"")</f>
        <v/>
      </c>
      <c r="F2117" s="24" t="str">
        <f t="shared" si="67"/>
        <v/>
      </c>
      <c r="H2117" t="str">
        <f>IF(COUNTIF(tabel_7!A$2:A$1015,BR_standardformat!G2120)&gt;0,BR_standardformat!G2120,"")</f>
        <v/>
      </c>
      <c r="I2117" t="str">
        <f t="shared" si="68"/>
        <v xml:space="preserve">, </v>
      </c>
    </row>
    <row r="2118" spans="1:9" x14ac:dyDescent="0.25">
      <c r="A2118" s="14" t="str">
        <f>IF(COUNTIF(tabel_7!A$2:A$1015,BR_standardformat!G2121)&gt;0,BR_standardformat!G2121,"")</f>
        <v/>
      </c>
      <c r="B2118" s="23" t="str">
        <f>IF(NOT(A2118=""),BR_standardformat!R2121,"")</f>
        <v/>
      </c>
      <c r="C2118" s="14" t="str">
        <f>IF(NOT(A2118=""),VLOOKUP(A2118,tabel_7!A2118:C3131,2,FALSE),"")</f>
        <v/>
      </c>
      <c r="D2118" s="14" t="str">
        <f>IF(NOT(A2118=""),VLOOKUP(A2118,tabel_7!A2118:C3131,3,FALSE),"")</f>
        <v/>
      </c>
      <c r="E2118" s="25" t="str">
        <f>IF(NOT(A2118=""),VLOOKUP(_xlfn.CONCAT(C2118,", ",D2118),pg!$C$2:$D$38,2,FALSE),"")</f>
        <v/>
      </c>
      <c r="F2118" s="24" t="str">
        <f t="shared" si="67"/>
        <v/>
      </c>
      <c r="H2118" t="str">
        <f>IF(COUNTIF(tabel_7!A$2:A$1015,BR_standardformat!G2121)&gt;0,BR_standardformat!G2121,"")</f>
        <v/>
      </c>
      <c r="I2118" t="str">
        <f t="shared" si="68"/>
        <v xml:space="preserve">, </v>
      </c>
    </row>
    <row r="2119" spans="1:9" x14ac:dyDescent="0.25">
      <c r="A2119" s="14" t="str">
        <f>IF(COUNTIF(tabel_7!A$2:A$1015,BR_standardformat!G2122)&gt;0,BR_standardformat!G2122,"")</f>
        <v/>
      </c>
      <c r="B2119" s="23" t="str">
        <f>IF(NOT(A2119=""),BR_standardformat!R2122,"")</f>
        <v/>
      </c>
      <c r="C2119" s="14" t="str">
        <f>IF(NOT(A2119=""),VLOOKUP(A2119,tabel_7!A2119:C3132,2,FALSE),"")</f>
        <v/>
      </c>
      <c r="D2119" s="14" t="str">
        <f>IF(NOT(A2119=""),VLOOKUP(A2119,tabel_7!A2119:C3132,3,FALSE),"")</f>
        <v/>
      </c>
      <c r="E2119" s="25" t="str">
        <f>IF(NOT(A2119=""),VLOOKUP(_xlfn.CONCAT(C2119,", ",D2119),pg!$C$2:$D$38,2,FALSE),"")</f>
        <v/>
      </c>
      <c r="F2119" s="24" t="str">
        <f t="shared" si="67"/>
        <v/>
      </c>
      <c r="H2119" t="str">
        <f>IF(COUNTIF(tabel_7!A$2:A$1015,BR_standardformat!G2122)&gt;0,BR_standardformat!G2122,"")</f>
        <v/>
      </c>
      <c r="I2119" t="str">
        <f t="shared" si="68"/>
        <v xml:space="preserve">, </v>
      </c>
    </row>
    <row r="2120" spans="1:9" x14ac:dyDescent="0.25">
      <c r="A2120" s="14" t="str">
        <f>IF(COUNTIF(tabel_7!A$2:A$1015,BR_standardformat!G2123)&gt;0,BR_standardformat!G2123,"")</f>
        <v/>
      </c>
      <c r="B2120" s="23" t="str">
        <f>IF(NOT(A2120=""),BR_standardformat!R2123,"")</f>
        <v/>
      </c>
      <c r="C2120" s="14" t="str">
        <f>IF(NOT(A2120=""),VLOOKUP(A2120,tabel_7!A2120:C3133,2,FALSE),"")</f>
        <v/>
      </c>
      <c r="D2120" s="14" t="str">
        <f>IF(NOT(A2120=""),VLOOKUP(A2120,tabel_7!A2120:C3133,3,FALSE),"")</f>
        <v/>
      </c>
      <c r="E2120" s="25" t="str">
        <f>IF(NOT(A2120=""),VLOOKUP(_xlfn.CONCAT(C2120,", ",D2120),pg!$C$2:$D$38,2,FALSE),"")</f>
        <v/>
      </c>
      <c r="F2120" s="24" t="str">
        <f t="shared" si="67"/>
        <v/>
      </c>
      <c r="H2120" t="str">
        <f>IF(COUNTIF(tabel_7!A$2:A$1015,BR_standardformat!G2123)&gt;0,BR_standardformat!G2123,"")</f>
        <v/>
      </c>
      <c r="I2120" t="str">
        <f t="shared" si="68"/>
        <v xml:space="preserve">, </v>
      </c>
    </row>
    <row r="2121" spans="1:9" x14ac:dyDescent="0.25">
      <c r="A2121" s="14" t="str">
        <f>IF(COUNTIF(tabel_7!A$2:A$1015,BR_standardformat!G2124)&gt;0,BR_standardformat!G2124,"")</f>
        <v/>
      </c>
      <c r="B2121" s="23" t="str">
        <f>IF(NOT(A2121=""),BR_standardformat!R2124,"")</f>
        <v/>
      </c>
      <c r="C2121" s="14" t="str">
        <f>IF(NOT(A2121=""),VLOOKUP(A2121,tabel_7!A2121:C3134,2,FALSE),"")</f>
        <v/>
      </c>
      <c r="D2121" s="14" t="str">
        <f>IF(NOT(A2121=""),VLOOKUP(A2121,tabel_7!A2121:C3134,3,FALSE),"")</f>
        <v/>
      </c>
      <c r="E2121" s="25" t="str">
        <f>IF(NOT(A2121=""),VLOOKUP(_xlfn.CONCAT(C2121,", ",D2121),pg!$C$2:$D$38,2,FALSE),"")</f>
        <v/>
      </c>
      <c r="F2121" s="24" t="str">
        <f t="shared" si="67"/>
        <v/>
      </c>
      <c r="H2121" t="str">
        <f>IF(COUNTIF(tabel_7!A$2:A$1015,BR_standardformat!G2124)&gt;0,BR_standardformat!G2124,"")</f>
        <v/>
      </c>
      <c r="I2121" t="str">
        <f t="shared" si="68"/>
        <v xml:space="preserve">, </v>
      </c>
    </row>
    <row r="2122" spans="1:9" x14ac:dyDescent="0.25">
      <c r="A2122" s="14" t="str">
        <f>IF(COUNTIF(tabel_7!A$2:A$1015,BR_standardformat!G2125)&gt;0,BR_standardformat!G2125,"")</f>
        <v/>
      </c>
      <c r="B2122" s="23" t="str">
        <f>IF(NOT(A2122=""),BR_standardformat!R2125,"")</f>
        <v/>
      </c>
      <c r="C2122" s="14" t="str">
        <f>IF(NOT(A2122=""),VLOOKUP(A2122,tabel_7!A2122:C3135,2,FALSE),"")</f>
        <v/>
      </c>
      <c r="D2122" s="14" t="str">
        <f>IF(NOT(A2122=""),VLOOKUP(A2122,tabel_7!A2122:C3135,3,FALSE),"")</f>
        <v/>
      </c>
      <c r="E2122" s="25" t="str">
        <f>IF(NOT(A2122=""),VLOOKUP(_xlfn.CONCAT(C2122,", ",D2122),pg!$C$2:$D$38,2,FALSE),"")</f>
        <v/>
      </c>
      <c r="F2122" s="24" t="str">
        <f t="shared" si="67"/>
        <v/>
      </c>
      <c r="H2122" t="str">
        <f>IF(COUNTIF(tabel_7!A$2:A$1015,BR_standardformat!G2125)&gt;0,BR_standardformat!G2125,"")</f>
        <v/>
      </c>
      <c r="I2122" t="str">
        <f t="shared" si="68"/>
        <v xml:space="preserve">, </v>
      </c>
    </row>
    <row r="2123" spans="1:9" x14ac:dyDescent="0.25">
      <c r="A2123" s="14" t="str">
        <f>IF(COUNTIF(tabel_7!A$2:A$1015,BR_standardformat!G2126)&gt;0,BR_standardformat!G2126,"")</f>
        <v/>
      </c>
      <c r="B2123" s="23" t="str">
        <f>IF(NOT(A2123=""),BR_standardformat!R2126,"")</f>
        <v/>
      </c>
      <c r="C2123" s="14" t="str">
        <f>IF(NOT(A2123=""),VLOOKUP(A2123,tabel_7!A2123:C3136,2,FALSE),"")</f>
        <v/>
      </c>
      <c r="D2123" s="14" t="str">
        <f>IF(NOT(A2123=""),VLOOKUP(A2123,tabel_7!A2123:C3136,3,FALSE),"")</f>
        <v/>
      </c>
      <c r="E2123" s="25" t="str">
        <f>IF(NOT(A2123=""),VLOOKUP(_xlfn.CONCAT(C2123,", ",D2123),pg!$C$2:$D$38,2,FALSE),"")</f>
        <v/>
      </c>
      <c r="F2123" s="24" t="str">
        <f t="shared" si="67"/>
        <v/>
      </c>
      <c r="H2123" t="str">
        <f>IF(COUNTIF(tabel_7!A$2:A$1015,BR_standardformat!G2126)&gt;0,BR_standardformat!G2126,"")</f>
        <v/>
      </c>
      <c r="I2123" t="str">
        <f t="shared" si="68"/>
        <v xml:space="preserve">, </v>
      </c>
    </row>
    <row r="2124" spans="1:9" x14ac:dyDescent="0.25">
      <c r="A2124" s="14" t="str">
        <f>IF(COUNTIF(tabel_7!A$2:A$1015,BR_standardformat!G2127)&gt;0,BR_standardformat!G2127,"")</f>
        <v/>
      </c>
      <c r="B2124" s="23" t="str">
        <f>IF(NOT(A2124=""),BR_standardformat!R2127,"")</f>
        <v/>
      </c>
      <c r="C2124" s="14" t="str">
        <f>IF(NOT(A2124=""),VLOOKUP(A2124,tabel_7!A2124:C3137,2,FALSE),"")</f>
        <v/>
      </c>
      <c r="D2124" s="14" t="str">
        <f>IF(NOT(A2124=""),VLOOKUP(A2124,tabel_7!A2124:C3137,3,FALSE),"")</f>
        <v/>
      </c>
      <c r="E2124" s="25" t="str">
        <f>IF(NOT(A2124=""),VLOOKUP(_xlfn.CONCAT(C2124,", ",D2124),pg!$C$2:$D$38,2,FALSE),"")</f>
        <v/>
      </c>
      <c r="F2124" s="24" t="str">
        <f t="shared" si="67"/>
        <v/>
      </c>
      <c r="H2124" t="str">
        <f>IF(COUNTIF(tabel_7!A$2:A$1015,BR_standardformat!G2127)&gt;0,BR_standardformat!G2127,"")</f>
        <v/>
      </c>
      <c r="I2124" t="str">
        <f t="shared" si="68"/>
        <v xml:space="preserve">, </v>
      </c>
    </row>
    <row r="2125" spans="1:9" x14ac:dyDescent="0.25">
      <c r="A2125" s="14" t="str">
        <f>IF(COUNTIF(tabel_7!A$2:A$1015,BR_standardformat!G2128)&gt;0,BR_standardformat!G2128,"")</f>
        <v/>
      </c>
      <c r="B2125" s="23" t="str">
        <f>IF(NOT(A2125=""),BR_standardformat!R2128,"")</f>
        <v/>
      </c>
      <c r="C2125" s="14" t="str">
        <f>IF(NOT(A2125=""),VLOOKUP(A2125,tabel_7!A2125:C3138,2,FALSE),"")</f>
        <v/>
      </c>
      <c r="D2125" s="14" t="str">
        <f>IF(NOT(A2125=""),VLOOKUP(A2125,tabel_7!A2125:C3138,3,FALSE),"")</f>
        <v/>
      </c>
      <c r="E2125" s="25" t="str">
        <f>IF(NOT(A2125=""),VLOOKUP(_xlfn.CONCAT(C2125,", ",D2125),pg!$C$2:$D$38,2,FALSE),"")</f>
        <v/>
      </c>
      <c r="F2125" s="24" t="str">
        <f t="shared" si="67"/>
        <v/>
      </c>
      <c r="H2125" t="str">
        <f>IF(COUNTIF(tabel_7!A$2:A$1015,BR_standardformat!G2128)&gt;0,BR_standardformat!G2128,"")</f>
        <v/>
      </c>
      <c r="I2125" t="str">
        <f t="shared" si="68"/>
        <v xml:space="preserve">, </v>
      </c>
    </row>
    <row r="2126" spans="1:9" x14ac:dyDescent="0.25">
      <c r="A2126" s="14" t="str">
        <f>IF(COUNTIF(tabel_7!A$2:A$1015,BR_standardformat!G2129)&gt;0,BR_standardformat!G2129,"")</f>
        <v/>
      </c>
      <c r="B2126" s="23" t="str">
        <f>IF(NOT(A2126=""),BR_standardformat!R2129,"")</f>
        <v/>
      </c>
      <c r="C2126" s="14" t="str">
        <f>IF(NOT(A2126=""),VLOOKUP(A2126,tabel_7!A2126:C3139,2,FALSE),"")</f>
        <v/>
      </c>
      <c r="D2126" s="14" t="str">
        <f>IF(NOT(A2126=""),VLOOKUP(A2126,tabel_7!A2126:C3139,3,FALSE),"")</f>
        <v/>
      </c>
      <c r="E2126" s="25" t="str">
        <f>IF(NOT(A2126=""),VLOOKUP(_xlfn.CONCAT(C2126,", ",D2126),pg!$C$2:$D$38,2,FALSE),"")</f>
        <v/>
      </c>
      <c r="F2126" s="24" t="str">
        <f t="shared" si="67"/>
        <v/>
      </c>
      <c r="H2126" t="str">
        <f>IF(COUNTIF(tabel_7!A$2:A$1015,BR_standardformat!G2129)&gt;0,BR_standardformat!G2129,"")</f>
        <v/>
      </c>
      <c r="I2126" t="str">
        <f t="shared" si="68"/>
        <v xml:space="preserve">, </v>
      </c>
    </row>
    <row r="2127" spans="1:9" x14ac:dyDescent="0.25">
      <c r="A2127" s="14" t="str">
        <f>IF(COUNTIF(tabel_7!A$2:A$1015,BR_standardformat!G2130)&gt;0,BR_standardformat!G2130,"")</f>
        <v/>
      </c>
      <c r="B2127" s="23" t="str">
        <f>IF(NOT(A2127=""),BR_standardformat!R2130,"")</f>
        <v/>
      </c>
      <c r="C2127" s="14" t="str">
        <f>IF(NOT(A2127=""),VLOOKUP(A2127,tabel_7!A2127:C3140,2,FALSE),"")</f>
        <v/>
      </c>
      <c r="D2127" s="14" t="str">
        <f>IF(NOT(A2127=""),VLOOKUP(A2127,tabel_7!A2127:C3140,3,FALSE),"")</f>
        <v/>
      </c>
      <c r="E2127" s="25" t="str">
        <f>IF(NOT(A2127=""),VLOOKUP(_xlfn.CONCAT(C2127,", ",D2127),pg!$C$2:$D$38,2,FALSE),"")</f>
        <v/>
      </c>
      <c r="F2127" s="24" t="str">
        <f t="shared" si="67"/>
        <v/>
      </c>
      <c r="H2127" t="str">
        <f>IF(COUNTIF(tabel_7!A$2:A$1015,BR_standardformat!G2130)&gt;0,BR_standardformat!G2130,"")</f>
        <v/>
      </c>
      <c r="I2127" t="str">
        <f t="shared" si="68"/>
        <v xml:space="preserve">, </v>
      </c>
    </row>
    <row r="2128" spans="1:9" x14ac:dyDescent="0.25">
      <c r="A2128" s="14" t="str">
        <f>IF(COUNTIF(tabel_7!A$2:A$1015,BR_standardformat!G2131)&gt;0,BR_standardformat!G2131,"")</f>
        <v/>
      </c>
      <c r="B2128" s="23" t="str">
        <f>IF(NOT(A2128=""),BR_standardformat!R2131,"")</f>
        <v/>
      </c>
      <c r="C2128" s="14" t="str">
        <f>IF(NOT(A2128=""),VLOOKUP(A2128,tabel_7!A2128:C3141,2,FALSE),"")</f>
        <v/>
      </c>
      <c r="D2128" s="14" t="str">
        <f>IF(NOT(A2128=""),VLOOKUP(A2128,tabel_7!A2128:C3141,3,FALSE),"")</f>
        <v/>
      </c>
      <c r="E2128" s="25" t="str">
        <f>IF(NOT(A2128=""),VLOOKUP(_xlfn.CONCAT(C2128,", ",D2128),pg!$C$2:$D$38,2,FALSE),"")</f>
        <v/>
      </c>
      <c r="F2128" s="24" t="str">
        <f t="shared" si="67"/>
        <v/>
      </c>
      <c r="H2128" t="str">
        <f>IF(COUNTIF(tabel_7!A$2:A$1015,BR_standardformat!G2131)&gt;0,BR_standardformat!G2131,"")</f>
        <v/>
      </c>
      <c r="I2128" t="str">
        <f t="shared" si="68"/>
        <v xml:space="preserve">, </v>
      </c>
    </row>
    <row r="2129" spans="1:9" x14ac:dyDescent="0.25">
      <c r="A2129" s="14" t="str">
        <f>IF(COUNTIF(tabel_7!A$2:A$1015,BR_standardformat!G2132)&gt;0,BR_standardformat!G2132,"")</f>
        <v/>
      </c>
      <c r="B2129" s="23" t="str">
        <f>IF(NOT(A2129=""),BR_standardformat!R2132,"")</f>
        <v/>
      </c>
      <c r="C2129" s="14" t="str">
        <f>IF(NOT(A2129=""),VLOOKUP(A2129,tabel_7!A2129:C3142,2,FALSE),"")</f>
        <v/>
      </c>
      <c r="D2129" s="14" t="str">
        <f>IF(NOT(A2129=""),VLOOKUP(A2129,tabel_7!A2129:C3142,3,FALSE),"")</f>
        <v/>
      </c>
      <c r="E2129" s="25" t="str">
        <f>IF(NOT(A2129=""),VLOOKUP(_xlfn.CONCAT(C2129,", ",D2129),pg!$C$2:$D$38,2,FALSE),"")</f>
        <v/>
      </c>
      <c r="F2129" s="24" t="str">
        <f t="shared" si="67"/>
        <v/>
      </c>
      <c r="H2129" t="str">
        <f>IF(COUNTIF(tabel_7!A$2:A$1015,BR_standardformat!G2132)&gt;0,BR_standardformat!G2132,"")</f>
        <v/>
      </c>
      <c r="I2129" t="str">
        <f t="shared" si="68"/>
        <v xml:space="preserve">, </v>
      </c>
    </row>
    <row r="2130" spans="1:9" x14ac:dyDescent="0.25">
      <c r="A2130" s="14" t="str">
        <f>IF(COUNTIF(tabel_7!A$2:A$1015,BR_standardformat!G2133)&gt;0,BR_standardformat!G2133,"")</f>
        <v/>
      </c>
      <c r="B2130" s="23" t="str">
        <f>IF(NOT(A2130=""),BR_standardformat!R2133,"")</f>
        <v/>
      </c>
      <c r="C2130" s="14" t="str">
        <f>IF(NOT(A2130=""),VLOOKUP(A2130,tabel_7!A2130:C3143,2,FALSE),"")</f>
        <v/>
      </c>
      <c r="D2130" s="14" t="str">
        <f>IF(NOT(A2130=""),VLOOKUP(A2130,tabel_7!A2130:C3143,3,FALSE),"")</f>
        <v/>
      </c>
      <c r="E2130" s="25" t="str">
        <f>IF(NOT(A2130=""),VLOOKUP(_xlfn.CONCAT(C2130,", ",D2130),pg!$C$2:$D$38,2,FALSE),"")</f>
        <v/>
      </c>
      <c r="F2130" s="24" t="str">
        <f t="shared" si="67"/>
        <v/>
      </c>
      <c r="H2130" t="str">
        <f>IF(COUNTIF(tabel_7!A$2:A$1015,BR_standardformat!G2133)&gt;0,BR_standardformat!G2133,"")</f>
        <v/>
      </c>
      <c r="I2130" t="str">
        <f t="shared" si="68"/>
        <v xml:space="preserve">, </v>
      </c>
    </row>
    <row r="2131" spans="1:9" x14ac:dyDescent="0.25">
      <c r="A2131" s="14" t="str">
        <f>IF(COUNTIF(tabel_7!A$2:A$1015,BR_standardformat!G2134)&gt;0,BR_standardformat!G2134,"")</f>
        <v/>
      </c>
      <c r="B2131" s="23" t="str">
        <f>IF(NOT(A2131=""),BR_standardformat!R2134,"")</f>
        <v/>
      </c>
      <c r="C2131" s="14" t="str">
        <f>IF(NOT(A2131=""),VLOOKUP(A2131,tabel_7!A2131:C3144,2,FALSE),"")</f>
        <v/>
      </c>
      <c r="D2131" s="14" t="str">
        <f>IF(NOT(A2131=""),VLOOKUP(A2131,tabel_7!A2131:C3144,3,FALSE),"")</f>
        <v/>
      </c>
      <c r="E2131" s="25" t="str">
        <f>IF(NOT(A2131=""),VLOOKUP(_xlfn.CONCAT(C2131,", ",D2131),pg!$C$2:$D$38,2,FALSE),"")</f>
        <v/>
      </c>
      <c r="F2131" s="24" t="str">
        <f t="shared" si="67"/>
        <v/>
      </c>
      <c r="H2131" t="str">
        <f>IF(COUNTIF(tabel_7!A$2:A$1015,BR_standardformat!G2134)&gt;0,BR_standardformat!G2134,"")</f>
        <v/>
      </c>
      <c r="I2131" t="str">
        <f t="shared" si="68"/>
        <v xml:space="preserve">, </v>
      </c>
    </row>
    <row r="2132" spans="1:9" x14ac:dyDescent="0.25">
      <c r="A2132" s="14" t="str">
        <f>IF(COUNTIF(tabel_7!A$2:A$1015,BR_standardformat!G2135)&gt;0,BR_standardformat!G2135,"")</f>
        <v/>
      </c>
      <c r="B2132" s="23" t="str">
        <f>IF(NOT(A2132=""),BR_standardformat!R2135,"")</f>
        <v/>
      </c>
      <c r="C2132" s="14" t="str">
        <f>IF(NOT(A2132=""),VLOOKUP(A2132,tabel_7!A2132:C3145,2,FALSE),"")</f>
        <v/>
      </c>
      <c r="D2132" s="14" t="str">
        <f>IF(NOT(A2132=""),VLOOKUP(A2132,tabel_7!A2132:C3145,3,FALSE),"")</f>
        <v/>
      </c>
      <c r="E2132" s="25" t="str">
        <f>IF(NOT(A2132=""),VLOOKUP(_xlfn.CONCAT(C2132,", ",D2132),pg!$C$2:$D$38,2,FALSE),"")</f>
        <v/>
      </c>
      <c r="F2132" s="24" t="str">
        <f t="shared" si="67"/>
        <v/>
      </c>
      <c r="H2132" t="str">
        <f>IF(COUNTIF(tabel_7!A$2:A$1015,BR_standardformat!G2135)&gt;0,BR_standardformat!G2135,"")</f>
        <v/>
      </c>
      <c r="I2132" t="str">
        <f t="shared" si="68"/>
        <v xml:space="preserve">, </v>
      </c>
    </row>
    <row r="2133" spans="1:9" x14ac:dyDescent="0.25">
      <c r="A2133" s="14" t="str">
        <f>IF(COUNTIF(tabel_7!A$2:A$1015,BR_standardformat!G2136)&gt;0,BR_standardformat!G2136,"")</f>
        <v/>
      </c>
      <c r="B2133" s="23" t="str">
        <f>IF(NOT(A2133=""),BR_standardformat!R2136,"")</f>
        <v/>
      </c>
      <c r="C2133" s="14" t="str">
        <f>IF(NOT(A2133=""),VLOOKUP(A2133,tabel_7!A2133:C3146,2,FALSE),"")</f>
        <v/>
      </c>
      <c r="D2133" s="14" t="str">
        <f>IF(NOT(A2133=""),VLOOKUP(A2133,tabel_7!A2133:C3146,3,FALSE),"")</f>
        <v/>
      </c>
      <c r="E2133" s="25" t="str">
        <f>IF(NOT(A2133=""),VLOOKUP(_xlfn.CONCAT(C2133,", ",D2133),pg!$C$2:$D$38,2,FALSE),"")</f>
        <v/>
      </c>
      <c r="F2133" s="24" t="str">
        <f t="shared" si="67"/>
        <v/>
      </c>
      <c r="H2133" t="str">
        <f>IF(COUNTIF(tabel_7!A$2:A$1015,BR_standardformat!G2136)&gt;0,BR_standardformat!G2136,"")</f>
        <v/>
      </c>
      <c r="I2133" t="str">
        <f t="shared" si="68"/>
        <v xml:space="preserve">, </v>
      </c>
    </row>
    <row r="2134" spans="1:9" x14ac:dyDescent="0.25">
      <c r="A2134" s="14" t="str">
        <f>IF(COUNTIF(tabel_7!A$2:A$1015,BR_standardformat!G2137)&gt;0,BR_standardformat!G2137,"")</f>
        <v/>
      </c>
      <c r="B2134" s="23" t="str">
        <f>IF(NOT(A2134=""),BR_standardformat!R2137,"")</f>
        <v/>
      </c>
      <c r="C2134" s="14" t="str">
        <f>IF(NOT(A2134=""),VLOOKUP(A2134,tabel_7!A2134:C3147,2,FALSE),"")</f>
        <v/>
      </c>
      <c r="D2134" s="14" t="str">
        <f>IF(NOT(A2134=""),VLOOKUP(A2134,tabel_7!A2134:C3147,3,FALSE),"")</f>
        <v/>
      </c>
      <c r="E2134" s="25" t="str">
        <f>IF(NOT(A2134=""),VLOOKUP(_xlfn.CONCAT(C2134,", ",D2134),pg!$C$2:$D$38,2,FALSE),"")</f>
        <v/>
      </c>
      <c r="F2134" s="24" t="str">
        <f t="shared" si="67"/>
        <v/>
      </c>
      <c r="H2134" t="str">
        <f>IF(COUNTIF(tabel_7!A$2:A$1015,BR_standardformat!G2137)&gt;0,BR_standardformat!G2137,"")</f>
        <v/>
      </c>
      <c r="I2134" t="str">
        <f t="shared" si="68"/>
        <v xml:space="preserve">, </v>
      </c>
    </row>
    <row r="2135" spans="1:9" x14ac:dyDescent="0.25">
      <c r="A2135" s="14" t="str">
        <f>IF(COUNTIF(tabel_7!A$2:A$1015,BR_standardformat!G2138)&gt;0,BR_standardformat!G2138,"")</f>
        <v/>
      </c>
      <c r="B2135" s="23" t="str">
        <f>IF(NOT(A2135=""),BR_standardformat!R2138,"")</f>
        <v/>
      </c>
      <c r="C2135" s="14" t="str">
        <f>IF(NOT(A2135=""),VLOOKUP(A2135,tabel_7!A2135:C3148,2,FALSE),"")</f>
        <v/>
      </c>
      <c r="D2135" s="14" t="str">
        <f>IF(NOT(A2135=""),VLOOKUP(A2135,tabel_7!A2135:C3148,3,FALSE),"")</f>
        <v/>
      </c>
      <c r="E2135" s="25" t="str">
        <f>IF(NOT(A2135=""),VLOOKUP(_xlfn.CONCAT(C2135,", ",D2135),pg!$C$2:$D$38,2,FALSE),"")</f>
        <v/>
      </c>
      <c r="F2135" s="24" t="str">
        <f t="shared" si="67"/>
        <v/>
      </c>
      <c r="H2135" t="str">
        <f>IF(COUNTIF(tabel_7!A$2:A$1015,BR_standardformat!G2138)&gt;0,BR_standardformat!G2138,"")</f>
        <v/>
      </c>
      <c r="I2135" t="str">
        <f t="shared" si="68"/>
        <v xml:space="preserve">, </v>
      </c>
    </row>
    <row r="2136" spans="1:9" x14ac:dyDescent="0.25">
      <c r="A2136" s="14" t="str">
        <f>IF(COUNTIF(tabel_7!A$2:A$1015,BR_standardformat!G2139)&gt;0,BR_standardformat!G2139,"")</f>
        <v/>
      </c>
      <c r="B2136" s="23" t="str">
        <f>IF(NOT(A2136=""),BR_standardformat!R2139,"")</f>
        <v/>
      </c>
      <c r="C2136" s="14" t="str">
        <f>IF(NOT(A2136=""),VLOOKUP(A2136,tabel_7!A2136:C3149,2,FALSE),"")</f>
        <v/>
      </c>
      <c r="D2136" s="14" t="str">
        <f>IF(NOT(A2136=""),VLOOKUP(A2136,tabel_7!A2136:C3149,3,FALSE),"")</f>
        <v/>
      </c>
      <c r="E2136" s="25" t="str">
        <f>IF(NOT(A2136=""),VLOOKUP(_xlfn.CONCAT(C2136,", ",D2136),pg!$C$2:$D$38,2,FALSE),"")</f>
        <v/>
      </c>
      <c r="F2136" s="24" t="str">
        <f t="shared" si="67"/>
        <v/>
      </c>
      <c r="H2136" t="str">
        <f>IF(COUNTIF(tabel_7!A$2:A$1015,BR_standardformat!G2139)&gt;0,BR_standardformat!G2139,"")</f>
        <v/>
      </c>
      <c r="I2136" t="str">
        <f t="shared" si="68"/>
        <v xml:space="preserve">, </v>
      </c>
    </row>
    <row r="2137" spans="1:9" x14ac:dyDescent="0.25">
      <c r="A2137" s="14" t="str">
        <f>IF(COUNTIF(tabel_7!A$2:A$1015,BR_standardformat!G2140)&gt;0,BR_standardformat!G2140,"")</f>
        <v/>
      </c>
      <c r="B2137" s="23" t="str">
        <f>IF(NOT(A2137=""),BR_standardformat!R2140,"")</f>
        <v/>
      </c>
      <c r="C2137" s="14" t="str">
        <f>IF(NOT(A2137=""),VLOOKUP(A2137,tabel_7!A2137:C3150,2,FALSE),"")</f>
        <v/>
      </c>
      <c r="D2137" s="14" t="str">
        <f>IF(NOT(A2137=""),VLOOKUP(A2137,tabel_7!A2137:C3150,3,FALSE),"")</f>
        <v/>
      </c>
      <c r="E2137" s="25" t="str">
        <f>IF(NOT(A2137=""),VLOOKUP(_xlfn.CONCAT(C2137,", ",D2137),pg!$C$2:$D$38,2,FALSE),"")</f>
        <v/>
      </c>
      <c r="F2137" s="24" t="str">
        <f t="shared" si="67"/>
        <v/>
      </c>
      <c r="H2137" t="str">
        <f>IF(COUNTIF(tabel_7!A$2:A$1015,BR_standardformat!G2140)&gt;0,BR_standardformat!G2140,"")</f>
        <v/>
      </c>
      <c r="I2137" t="str">
        <f t="shared" si="68"/>
        <v xml:space="preserve">, </v>
      </c>
    </row>
    <row r="2138" spans="1:9" x14ac:dyDescent="0.25">
      <c r="A2138" s="14" t="str">
        <f>IF(COUNTIF(tabel_7!A$2:A$1015,BR_standardformat!G2141)&gt;0,BR_standardformat!G2141,"")</f>
        <v/>
      </c>
      <c r="B2138" s="23" t="str">
        <f>IF(NOT(A2138=""),BR_standardformat!R2141,"")</f>
        <v/>
      </c>
      <c r="C2138" s="14" t="str">
        <f>IF(NOT(A2138=""),VLOOKUP(A2138,tabel_7!A2138:C3151,2,FALSE),"")</f>
        <v/>
      </c>
      <c r="D2138" s="14" t="str">
        <f>IF(NOT(A2138=""),VLOOKUP(A2138,tabel_7!A2138:C3151,3,FALSE),"")</f>
        <v/>
      </c>
      <c r="E2138" s="25" t="str">
        <f>IF(NOT(A2138=""),VLOOKUP(_xlfn.CONCAT(C2138,", ",D2138),pg!$C$2:$D$38,2,FALSE),"")</f>
        <v/>
      </c>
      <c r="F2138" s="24" t="str">
        <f t="shared" si="67"/>
        <v/>
      </c>
      <c r="H2138" t="str">
        <f>IF(COUNTIF(tabel_7!A$2:A$1015,BR_standardformat!G2141)&gt;0,BR_standardformat!G2141,"")</f>
        <v/>
      </c>
      <c r="I2138" t="str">
        <f t="shared" si="68"/>
        <v xml:space="preserve">, </v>
      </c>
    </row>
    <row r="2139" spans="1:9" x14ac:dyDescent="0.25">
      <c r="A2139" s="14" t="str">
        <f>IF(COUNTIF(tabel_7!A$2:A$1015,BR_standardformat!G2142)&gt;0,BR_standardformat!G2142,"")</f>
        <v/>
      </c>
      <c r="B2139" s="23" t="str">
        <f>IF(NOT(A2139=""),BR_standardformat!R2142,"")</f>
        <v/>
      </c>
      <c r="C2139" s="14" t="str">
        <f>IF(NOT(A2139=""),VLOOKUP(A2139,tabel_7!A2139:C3152,2,FALSE),"")</f>
        <v/>
      </c>
      <c r="D2139" s="14" t="str">
        <f>IF(NOT(A2139=""),VLOOKUP(A2139,tabel_7!A2139:C3152,3,FALSE),"")</f>
        <v/>
      </c>
      <c r="E2139" s="25" t="str">
        <f>IF(NOT(A2139=""),VLOOKUP(_xlfn.CONCAT(C2139,", ",D2139),pg!$C$2:$D$38,2,FALSE),"")</f>
        <v/>
      </c>
      <c r="F2139" s="24" t="str">
        <f t="shared" si="67"/>
        <v/>
      </c>
      <c r="H2139" t="str">
        <f>IF(COUNTIF(tabel_7!A$2:A$1015,BR_standardformat!G2142)&gt;0,BR_standardformat!G2142,"")</f>
        <v/>
      </c>
      <c r="I2139" t="str">
        <f t="shared" si="68"/>
        <v xml:space="preserve">, </v>
      </c>
    </row>
    <row r="2140" spans="1:9" x14ac:dyDescent="0.25">
      <c r="A2140" s="14" t="str">
        <f>IF(COUNTIF(tabel_7!A$2:A$1015,BR_standardformat!G2143)&gt;0,BR_standardformat!G2143,"")</f>
        <v/>
      </c>
      <c r="B2140" s="23" t="str">
        <f>IF(NOT(A2140=""),BR_standardformat!R2143,"")</f>
        <v/>
      </c>
      <c r="C2140" s="14" t="str">
        <f>IF(NOT(A2140=""),VLOOKUP(A2140,tabel_7!A2140:C3153,2,FALSE),"")</f>
        <v/>
      </c>
      <c r="D2140" s="14" t="str">
        <f>IF(NOT(A2140=""),VLOOKUP(A2140,tabel_7!A2140:C3153,3,FALSE),"")</f>
        <v/>
      </c>
      <c r="E2140" s="25" t="str">
        <f>IF(NOT(A2140=""),VLOOKUP(_xlfn.CONCAT(C2140,", ",D2140),pg!$C$2:$D$38,2,FALSE),"")</f>
        <v/>
      </c>
      <c r="F2140" s="24" t="str">
        <f t="shared" si="67"/>
        <v/>
      </c>
      <c r="H2140" t="str">
        <f>IF(COUNTIF(tabel_7!A$2:A$1015,BR_standardformat!G2143)&gt;0,BR_standardformat!G2143,"")</f>
        <v/>
      </c>
      <c r="I2140" t="str">
        <f t="shared" si="68"/>
        <v xml:space="preserve">, </v>
      </c>
    </row>
    <row r="2141" spans="1:9" x14ac:dyDescent="0.25">
      <c r="A2141" s="14" t="str">
        <f>IF(COUNTIF(tabel_7!A$2:A$1015,BR_standardformat!G2144)&gt;0,BR_standardformat!G2144,"")</f>
        <v/>
      </c>
      <c r="B2141" s="23" t="str">
        <f>IF(NOT(A2141=""),BR_standardformat!R2144,"")</f>
        <v/>
      </c>
      <c r="C2141" s="14" t="str">
        <f>IF(NOT(A2141=""),VLOOKUP(A2141,tabel_7!A2141:C3154,2,FALSE),"")</f>
        <v/>
      </c>
      <c r="D2141" s="14" t="str">
        <f>IF(NOT(A2141=""),VLOOKUP(A2141,tabel_7!A2141:C3154,3,FALSE),"")</f>
        <v/>
      </c>
      <c r="E2141" s="25" t="str">
        <f>IF(NOT(A2141=""),VLOOKUP(_xlfn.CONCAT(C2141,", ",D2141),pg!$C$2:$D$38,2,FALSE),"")</f>
        <v/>
      </c>
      <c r="F2141" s="24" t="str">
        <f t="shared" si="67"/>
        <v/>
      </c>
      <c r="H2141" t="str">
        <f>IF(COUNTIF(tabel_7!A$2:A$1015,BR_standardformat!G2144)&gt;0,BR_standardformat!G2144,"")</f>
        <v/>
      </c>
      <c r="I2141" t="str">
        <f t="shared" si="68"/>
        <v xml:space="preserve">, </v>
      </c>
    </row>
    <row r="2142" spans="1:9" x14ac:dyDescent="0.25">
      <c r="A2142" s="14" t="str">
        <f>IF(COUNTIF(tabel_7!A$2:A$1015,BR_standardformat!G2145)&gt;0,BR_standardformat!G2145,"")</f>
        <v/>
      </c>
      <c r="B2142" s="23" t="str">
        <f>IF(NOT(A2142=""),BR_standardformat!R2145,"")</f>
        <v/>
      </c>
      <c r="C2142" s="14" t="str">
        <f>IF(NOT(A2142=""),VLOOKUP(A2142,tabel_7!A2142:C3155,2,FALSE),"")</f>
        <v/>
      </c>
      <c r="D2142" s="14" t="str">
        <f>IF(NOT(A2142=""),VLOOKUP(A2142,tabel_7!A2142:C3155,3,FALSE),"")</f>
        <v/>
      </c>
      <c r="E2142" s="25" t="str">
        <f>IF(NOT(A2142=""),VLOOKUP(_xlfn.CONCAT(C2142,", ",D2142),pg!$C$2:$D$38,2,FALSE),"")</f>
        <v/>
      </c>
      <c r="F2142" s="24" t="str">
        <f t="shared" si="67"/>
        <v/>
      </c>
      <c r="H2142" t="str">
        <f>IF(COUNTIF(tabel_7!A$2:A$1015,BR_standardformat!G2145)&gt;0,BR_standardformat!G2145,"")</f>
        <v/>
      </c>
      <c r="I2142" t="str">
        <f t="shared" si="68"/>
        <v xml:space="preserve">, </v>
      </c>
    </row>
    <row r="2143" spans="1:9" x14ac:dyDescent="0.25">
      <c r="A2143" s="14" t="str">
        <f>IF(COUNTIF(tabel_7!A$2:A$1015,BR_standardformat!G2146)&gt;0,BR_standardformat!G2146,"")</f>
        <v/>
      </c>
      <c r="B2143" s="23" t="str">
        <f>IF(NOT(A2143=""),BR_standardformat!R2146,"")</f>
        <v/>
      </c>
      <c r="C2143" s="14" t="str">
        <f>IF(NOT(A2143=""),VLOOKUP(A2143,tabel_7!A2143:C3156,2,FALSE),"")</f>
        <v/>
      </c>
      <c r="D2143" s="14" t="str">
        <f>IF(NOT(A2143=""),VLOOKUP(A2143,tabel_7!A2143:C3156,3,FALSE),"")</f>
        <v/>
      </c>
      <c r="E2143" s="25" t="str">
        <f>IF(NOT(A2143=""),VLOOKUP(_xlfn.CONCAT(C2143,", ",D2143),pg!$C$2:$D$38,2,FALSE),"")</f>
        <v/>
      </c>
      <c r="F2143" s="24" t="str">
        <f t="shared" si="67"/>
        <v/>
      </c>
      <c r="H2143" t="str">
        <f>IF(COUNTIF(tabel_7!A$2:A$1015,BR_standardformat!G2146)&gt;0,BR_standardformat!G2146,"")</f>
        <v/>
      </c>
      <c r="I2143" t="str">
        <f t="shared" si="68"/>
        <v xml:space="preserve">, </v>
      </c>
    </row>
    <row r="2144" spans="1:9" x14ac:dyDescent="0.25">
      <c r="A2144" s="14" t="str">
        <f>IF(COUNTIF(tabel_7!A$2:A$1015,BR_standardformat!G2147)&gt;0,BR_standardformat!G2147,"")</f>
        <v/>
      </c>
      <c r="B2144" s="23" t="str">
        <f>IF(NOT(A2144=""),BR_standardformat!R2147,"")</f>
        <v/>
      </c>
      <c r="C2144" s="14" t="str">
        <f>IF(NOT(A2144=""),VLOOKUP(A2144,tabel_7!A2144:C3157,2,FALSE),"")</f>
        <v/>
      </c>
      <c r="D2144" s="14" t="str">
        <f>IF(NOT(A2144=""),VLOOKUP(A2144,tabel_7!A2144:C3157,3,FALSE),"")</f>
        <v/>
      </c>
      <c r="E2144" s="25" t="str">
        <f>IF(NOT(A2144=""),VLOOKUP(_xlfn.CONCAT(C2144,", ",D2144),pg!$C$2:$D$38,2,FALSE),"")</f>
        <v/>
      </c>
      <c r="F2144" s="24" t="str">
        <f t="shared" si="67"/>
        <v/>
      </c>
      <c r="H2144" t="str">
        <f>IF(COUNTIF(tabel_7!A$2:A$1015,BR_standardformat!G2147)&gt;0,BR_standardformat!G2147,"")</f>
        <v/>
      </c>
      <c r="I2144" t="str">
        <f t="shared" si="68"/>
        <v xml:space="preserve">, </v>
      </c>
    </row>
    <row r="2145" spans="1:9" x14ac:dyDescent="0.25">
      <c r="A2145" s="14" t="str">
        <f>IF(COUNTIF(tabel_7!A$2:A$1015,BR_standardformat!G2148)&gt;0,BR_standardformat!G2148,"")</f>
        <v/>
      </c>
      <c r="B2145" s="23" t="str">
        <f>IF(NOT(A2145=""),BR_standardformat!R2148,"")</f>
        <v/>
      </c>
      <c r="C2145" s="14" t="str">
        <f>IF(NOT(A2145=""),VLOOKUP(A2145,tabel_7!A2145:C3158,2,FALSE),"")</f>
        <v/>
      </c>
      <c r="D2145" s="14" t="str">
        <f>IF(NOT(A2145=""),VLOOKUP(A2145,tabel_7!A2145:C3158,3,FALSE),"")</f>
        <v/>
      </c>
      <c r="E2145" s="25" t="str">
        <f>IF(NOT(A2145=""),VLOOKUP(_xlfn.CONCAT(C2145,", ",D2145),pg!$C$2:$D$38,2,FALSE),"")</f>
        <v/>
      </c>
      <c r="F2145" s="24" t="str">
        <f t="shared" si="67"/>
        <v/>
      </c>
      <c r="H2145" t="str">
        <f>IF(COUNTIF(tabel_7!A$2:A$1015,BR_standardformat!G2148)&gt;0,BR_standardformat!G2148,"")</f>
        <v/>
      </c>
      <c r="I2145" t="str">
        <f t="shared" si="68"/>
        <v xml:space="preserve">, </v>
      </c>
    </row>
    <row r="2146" spans="1:9" x14ac:dyDescent="0.25">
      <c r="A2146" s="14" t="str">
        <f>IF(COUNTIF(tabel_7!A$2:A$1015,BR_standardformat!G2149)&gt;0,BR_standardformat!G2149,"")</f>
        <v/>
      </c>
      <c r="B2146" s="23" t="str">
        <f>IF(NOT(A2146=""),BR_standardformat!R2149,"")</f>
        <v/>
      </c>
      <c r="C2146" s="14" t="str">
        <f>IF(NOT(A2146=""),VLOOKUP(A2146,tabel_7!A2146:C3159,2,FALSE),"")</f>
        <v/>
      </c>
      <c r="D2146" s="14" t="str">
        <f>IF(NOT(A2146=""),VLOOKUP(A2146,tabel_7!A2146:C3159,3,FALSE),"")</f>
        <v/>
      </c>
      <c r="E2146" s="25" t="str">
        <f>IF(NOT(A2146=""),VLOOKUP(_xlfn.CONCAT(C2146,", ",D2146),pg!$C$2:$D$38,2,FALSE),"")</f>
        <v/>
      </c>
      <c r="F2146" s="24" t="str">
        <f t="shared" si="67"/>
        <v/>
      </c>
      <c r="H2146" t="str">
        <f>IF(COUNTIF(tabel_7!A$2:A$1015,BR_standardformat!G2149)&gt;0,BR_standardformat!G2149,"")</f>
        <v/>
      </c>
      <c r="I2146" t="str">
        <f t="shared" si="68"/>
        <v xml:space="preserve">, </v>
      </c>
    </row>
    <row r="2147" spans="1:9" x14ac:dyDescent="0.25">
      <c r="A2147" s="14" t="str">
        <f>IF(COUNTIF(tabel_7!A$2:A$1015,BR_standardformat!G2150)&gt;0,BR_standardformat!G2150,"")</f>
        <v/>
      </c>
      <c r="B2147" s="23" t="str">
        <f>IF(NOT(A2147=""),BR_standardformat!R2150,"")</f>
        <v/>
      </c>
      <c r="C2147" s="14" t="str">
        <f>IF(NOT(A2147=""),VLOOKUP(A2147,tabel_7!A2147:C3160,2,FALSE),"")</f>
        <v/>
      </c>
      <c r="D2147" s="14" t="str">
        <f>IF(NOT(A2147=""),VLOOKUP(A2147,tabel_7!A2147:C3160,3,FALSE),"")</f>
        <v/>
      </c>
      <c r="E2147" s="25" t="str">
        <f>IF(NOT(A2147=""),VLOOKUP(_xlfn.CONCAT(C2147,", ",D2147),pg!$C$2:$D$38,2,FALSE),"")</f>
        <v/>
      </c>
      <c r="F2147" s="24" t="str">
        <f t="shared" si="67"/>
        <v/>
      </c>
      <c r="H2147" t="str">
        <f>IF(COUNTIF(tabel_7!A$2:A$1015,BR_standardformat!G2150)&gt;0,BR_standardformat!G2150,"")</f>
        <v/>
      </c>
      <c r="I2147" t="str">
        <f t="shared" si="68"/>
        <v xml:space="preserve">, </v>
      </c>
    </row>
    <row r="2148" spans="1:9" x14ac:dyDescent="0.25">
      <c r="A2148" s="14" t="str">
        <f>IF(COUNTIF(tabel_7!A$2:A$1015,BR_standardformat!G2151)&gt;0,BR_standardformat!G2151,"")</f>
        <v/>
      </c>
      <c r="B2148" s="23" t="str">
        <f>IF(NOT(A2148=""),BR_standardformat!R2151,"")</f>
        <v/>
      </c>
      <c r="C2148" s="14" t="str">
        <f>IF(NOT(A2148=""),VLOOKUP(A2148,tabel_7!A2148:C3161,2,FALSE),"")</f>
        <v/>
      </c>
      <c r="D2148" s="14" t="str">
        <f>IF(NOT(A2148=""),VLOOKUP(A2148,tabel_7!A2148:C3161,3,FALSE),"")</f>
        <v/>
      </c>
      <c r="E2148" s="25" t="str">
        <f>IF(NOT(A2148=""),VLOOKUP(_xlfn.CONCAT(C2148,", ",D2148),pg!$C$2:$D$38,2,FALSE),"")</f>
        <v/>
      </c>
      <c r="F2148" s="24" t="str">
        <f t="shared" si="67"/>
        <v/>
      </c>
      <c r="H2148" t="str">
        <f>IF(COUNTIF(tabel_7!A$2:A$1015,BR_standardformat!G2151)&gt;0,BR_standardformat!G2151,"")</f>
        <v/>
      </c>
      <c r="I2148" t="str">
        <f t="shared" si="68"/>
        <v xml:space="preserve">, </v>
      </c>
    </row>
    <row r="2149" spans="1:9" x14ac:dyDescent="0.25">
      <c r="A2149" s="14" t="str">
        <f>IF(COUNTIF(tabel_7!A$2:A$1015,BR_standardformat!G2152)&gt;0,BR_standardformat!G2152,"")</f>
        <v/>
      </c>
      <c r="B2149" s="23" t="str">
        <f>IF(NOT(A2149=""),BR_standardformat!R2152,"")</f>
        <v/>
      </c>
      <c r="C2149" s="14" t="str">
        <f>IF(NOT(A2149=""),VLOOKUP(A2149,tabel_7!A2149:C3162,2,FALSE),"")</f>
        <v/>
      </c>
      <c r="D2149" s="14" t="str">
        <f>IF(NOT(A2149=""),VLOOKUP(A2149,tabel_7!A2149:C3162,3,FALSE),"")</f>
        <v/>
      </c>
      <c r="E2149" s="25" t="str">
        <f>IF(NOT(A2149=""),VLOOKUP(_xlfn.CONCAT(C2149,", ",D2149),pg!$C$2:$D$38,2,FALSE),"")</f>
        <v/>
      </c>
      <c r="F2149" s="24" t="str">
        <f t="shared" si="67"/>
        <v/>
      </c>
      <c r="H2149" t="str">
        <f>IF(COUNTIF(tabel_7!A$2:A$1015,BR_standardformat!G2152)&gt;0,BR_standardformat!G2152,"")</f>
        <v/>
      </c>
      <c r="I2149" t="str">
        <f t="shared" si="68"/>
        <v xml:space="preserve">, </v>
      </c>
    </row>
    <row r="2150" spans="1:9" x14ac:dyDescent="0.25">
      <c r="A2150" s="14" t="str">
        <f>IF(COUNTIF(tabel_7!A$2:A$1015,BR_standardformat!G2153)&gt;0,BR_standardformat!G2153,"")</f>
        <v/>
      </c>
      <c r="B2150" s="23" t="str">
        <f>IF(NOT(A2150=""),BR_standardformat!R2153,"")</f>
        <v/>
      </c>
      <c r="C2150" s="14" t="str">
        <f>IF(NOT(A2150=""),VLOOKUP(A2150,tabel_7!A2150:C3163,2,FALSE),"")</f>
        <v/>
      </c>
      <c r="D2150" s="14" t="str">
        <f>IF(NOT(A2150=""),VLOOKUP(A2150,tabel_7!A2150:C3163,3,FALSE),"")</f>
        <v/>
      </c>
      <c r="E2150" s="25" t="str">
        <f>IF(NOT(A2150=""),VLOOKUP(_xlfn.CONCAT(C2150,", ",D2150),pg!$C$2:$D$38,2,FALSE),"")</f>
        <v/>
      </c>
      <c r="F2150" s="24" t="str">
        <f t="shared" si="67"/>
        <v/>
      </c>
      <c r="H2150" t="str">
        <f>IF(COUNTIF(tabel_7!A$2:A$1015,BR_standardformat!G2153)&gt;0,BR_standardformat!G2153,"")</f>
        <v/>
      </c>
      <c r="I2150" t="str">
        <f t="shared" si="68"/>
        <v xml:space="preserve">, </v>
      </c>
    </row>
    <row r="2151" spans="1:9" x14ac:dyDescent="0.25">
      <c r="A2151" s="14" t="str">
        <f>IF(COUNTIF(tabel_7!A$2:A$1015,BR_standardformat!G2154)&gt;0,BR_standardformat!G2154,"")</f>
        <v/>
      </c>
      <c r="B2151" s="23" t="str">
        <f>IF(NOT(A2151=""),BR_standardformat!R2154,"")</f>
        <v/>
      </c>
      <c r="C2151" s="14" t="str">
        <f>IF(NOT(A2151=""),VLOOKUP(A2151,tabel_7!A2151:C3164,2,FALSE),"")</f>
        <v/>
      </c>
      <c r="D2151" s="14" t="str">
        <f>IF(NOT(A2151=""),VLOOKUP(A2151,tabel_7!A2151:C3164,3,FALSE),"")</f>
        <v/>
      </c>
      <c r="E2151" s="25" t="str">
        <f>IF(NOT(A2151=""),VLOOKUP(_xlfn.CONCAT(C2151,", ",D2151),pg!$C$2:$D$38,2,FALSE),"")</f>
        <v/>
      </c>
      <c r="F2151" s="24" t="str">
        <f t="shared" si="67"/>
        <v/>
      </c>
      <c r="H2151" t="str">
        <f>IF(COUNTIF(tabel_7!A$2:A$1015,BR_standardformat!G2154)&gt;0,BR_standardformat!G2154,"")</f>
        <v/>
      </c>
      <c r="I2151" t="str">
        <f t="shared" si="68"/>
        <v xml:space="preserve">, </v>
      </c>
    </row>
    <row r="2152" spans="1:9" x14ac:dyDescent="0.25">
      <c r="A2152" s="14" t="str">
        <f>IF(COUNTIF(tabel_7!A$2:A$1015,BR_standardformat!G2155)&gt;0,BR_standardformat!G2155,"")</f>
        <v/>
      </c>
      <c r="B2152" s="23" t="str">
        <f>IF(NOT(A2152=""),BR_standardformat!R2155,"")</f>
        <v/>
      </c>
      <c r="C2152" s="14" t="str">
        <f>IF(NOT(A2152=""),VLOOKUP(A2152,tabel_7!A2152:C3165,2,FALSE),"")</f>
        <v/>
      </c>
      <c r="D2152" s="14" t="str">
        <f>IF(NOT(A2152=""),VLOOKUP(A2152,tabel_7!A2152:C3165,3,FALSE),"")</f>
        <v/>
      </c>
      <c r="E2152" s="25" t="str">
        <f>IF(NOT(A2152=""),VLOOKUP(_xlfn.CONCAT(C2152,", ",D2152),pg!$C$2:$D$38,2,FALSE),"")</f>
        <v/>
      </c>
      <c r="F2152" s="24" t="str">
        <f t="shared" si="67"/>
        <v/>
      </c>
      <c r="H2152" t="str">
        <f>IF(COUNTIF(tabel_7!A$2:A$1015,BR_standardformat!G2155)&gt;0,BR_standardformat!G2155,"")</f>
        <v/>
      </c>
      <c r="I2152" t="str">
        <f t="shared" si="68"/>
        <v xml:space="preserve">, </v>
      </c>
    </row>
    <row r="2153" spans="1:9" x14ac:dyDescent="0.25">
      <c r="A2153" s="14" t="str">
        <f>IF(COUNTIF(tabel_7!A$2:A$1015,BR_standardformat!G2156)&gt;0,BR_standardformat!G2156,"")</f>
        <v/>
      </c>
      <c r="B2153" s="23" t="str">
        <f>IF(NOT(A2153=""),BR_standardformat!R2156,"")</f>
        <v/>
      </c>
      <c r="C2153" s="14" t="str">
        <f>IF(NOT(A2153=""),VLOOKUP(A2153,tabel_7!A2153:C3166,2,FALSE),"")</f>
        <v/>
      </c>
      <c r="D2153" s="14" t="str">
        <f>IF(NOT(A2153=""),VLOOKUP(A2153,tabel_7!A2153:C3166,3,FALSE),"")</f>
        <v/>
      </c>
      <c r="E2153" s="25" t="str">
        <f>IF(NOT(A2153=""),VLOOKUP(_xlfn.CONCAT(C2153,", ",D2153),pg!$C$2:$D$38,2,FALSE),"")</f>
        <v/>
      </c>
      <c r="F2153" s="24" t="str">
        <f t="shared" si="67"/>
        <v/>
      </c>
      <c r="H2153" t="str">
        <f>IF(COUNTIF(tabel_7!A$2:A$1015,BR_standardformat!G2156)&gt;0,BR_standardformat!G2156,"")</f>
        <v/>
      </c>
      <c r="I2153" t="str">
        <f t="shared" si="68"/>
        <v xml:space="preserve">, </v>
      </c>
    </row>
    <row r="2154" spans="1:9" x14ac:dyDescent="0.25">
      <c r="A2154" s="14" t="str">
        <f>IF(COUNTIF(tabel_7!A$2:A$1015,BR_standardformat!G2157)&gt;0,BR_standardformat!G2157,"")</f>
        <v/>
      </c>
      <c r="B2154" s="23" t="str">
        <f>IF(NOT(A2154=""),BR_standardformat!R2157,"")</f>
        <v/>
      </c>
      <c r="C2154" s="14" t="str">
        <f>IF(NOT(A2154=""),VLOOKUP(A2154,tabel_7!A2154:C3167,2,FALSE),"")</f>
        <v/>
      </c>
      <c r="D2154" s="14" t="str">
        <f>IF(NOT(A2154=""),VLOOKUP(A2154,tabel_7!A2154:C3167,3,FALSE),"")</f>
        <v/>
      </c>
      <c r="E2154" s="25" t="str">
        <f>IF(NOT(A2154=""),VLOOKUP(_xlfn.CONCAT(C2154,", ",D2154),pg!$C$2:$D$38,2,FALSE),"")</f>
        <v/>
      </c>
      <c r="F2154" s="24" t="str">
        <f t="shared" si="67"/>
        <v/>
      </c>
      <c r="H2154" t="str">
        <f>IF(COUNTIF(tabel_7!A$2:A$1015,BR_standardformat!G2157)&gt;0,BR_standardformat!G2157,"")</f>
        <v/>
      </c>
      <c r="I2154" t="str">
        <f t="shared" si="68"/>
        <v xml:space="preserve">, </v>
      </c>
    </row>
    <row r="2155" spans="1:9" x14ac:dyDescent="0.25">
      <c r="A2155" s="14" t="str">
        <f>IF(COUNTIF(tabel_7!A$2:A$1015,BR_standardformat!G2158)&gt;0,BR_standardformat!G2158,"")</f>
        <v/>
      </c>
      <c r="B2155" s="23" t="str">
        <f>IF(NOT(A2155=""),BR_standardformat!R2158,"")</f>
        <v/>
      </c>
      <c r="C2155" s="14" t="str">
        <f>IF(NOT(A2155=""),VLOOKUP(A2155,tabel_7!A2155:C3168,2,FALSE),"")</f>
        <v/>
      </c>
      <c r="D2155" s="14" t="str">
        <f>IF(NOT(A2155=""),VLOOKUP(A2155,tabel_7!A2155:C3168,3,FALSE),"")</f>
        <v/>
      </c>
      <c r="E2155" s="25" t="str">
        <f>IF(NOT(A2155=""),VLOOKUP(_xlfn.CONCAT(C2155,", ",D2155),pg!$C$2:$D$38,2,FALSE),"")</f>
        <v/>
      </c>
      <c r="F2155" s="24" t="str">
        <f t="shared" si="67"/>
        <v/>
      </c>
      <c r="H2155" t="str">
        <f>IF(COUNTIF(tabel_7!A$2:A$1015,BR_standardformat!G2158)&gt;0,BR_standardformat!G2158,"")</f>
        <v/>
      </c>
      <c r="I2155" t="str">
        <f t="shared" si="68"/>
        <v xml:space="preserve">, </v>
      </c>
    </row>
    <row r="2156" spans="1:9" x14ac:dyDescent="0.25">
      <c r="A2156" s="14" t="str">
        <f>IF(COUNTIF(tabel_7!A$2:A$1015,BR_standardformat!G2159)&gt;0,BR_standardformat!G2159,"")</f>
        <v/>
      </c>
      <c r="B2156" s="23" t="str">
        <f>IF(NOT(A2156=""),BR_standardformat!R2159,"")</f>
        <v/>
      </c>
      <c r="C2156" s="14" t="str">
        <f>IF(NOT(A2156=""),VLOOKUP(A2156,tabel_7!A2156:C3169,2,FALSE),"")</f>
        <v/>
      </c>
      <c r="D2156" s="14" t="str">
        <f>IF(NOT(A2156=""),VLOOKUP(A2156,tabel_7!A2156:C3169,3,FALSE),"")</f>
        <v/>
      </c>
      <c r="E2156" s="25" t="str">
        <f>IF(NOT(A2156=""),VLOOKUP(_xlfn.CONCAT(C2156,", ",D2156),pg!$C$2:$D$38,2,FALSE),"")</f>
        <v/>
      </c>
      <c r="F2156" s="24" t="str">
        <f t="shared" si="67"/>
        <v/>
      </c>
      <c r="H2156" t="str">
        <f>IF(COUNTIF(tabel_7!A$2:A$1015,BR_standardformat!G2159)&gt;0,BR_standardformat!G2159,"")</f>
        <v/>
      </c>
      <c r="I2156" t="str">
        <f t="shared" si="68"/>
        <v xml:space="preserve">, </v>
      </c>
    </row>
    <row r="2157" spans="1:9" x14ac:dyDescent="0.25">
      <c r="A2157" s="14" t="str">
        <f>IF(COUNTIF(tabel_7!A$2:A$1015,BR_standardformat!G2160)&gt;0,BR_standardformat!G2160,"")</f>
        <v/>
      </c>
      <c r="B2157" s="23" t="str">
        <f>IF(NOT(A2157=""),BR_standardformat!R2160,"")</f>
        <v/>
      </c>
      <c r="C2157" s="14" t="str">
        <f>IF(NOT(A2157=""),VLOOKUP(A2157,tabel_7!A2157:C3170,2,FALSE),"")</f>
        <v/>
      </c>
      <c r="D2157" s="14" t="str">
        <f>IF(NOT(A2157=""),VLOOKUP(A2157,tabel_7!A2157:C3170,3,FALSE),"")</f>
        <v/>
      </c>
      <c r="E2157" s="25" t="str">
        <f>IF(NOT(A2157=""),VLOOKUP(_xlfn.CONCAT(C2157,", ",D2157),pg!$C$2:$D$38,2,FALSE),"")</f>
        <v/>
      </c>
      <c r="F2157" s="24" t="str">
        <f t="shared" si="67"/>
        <v/>
      </c>
      <c r="H2157" t="str">
        <f>IF(COUNTIF(tabel_7!A$2:A$1015,BR_standardformat!G2160)&gt;0,BR_standardformat!G2160,"")</f>
        <v/>
      </c>
      <c r="I2157" t="str">
        <f t="shared" si="68"/>
        <v xml:space="preserve">, </v>
      </c>
    </row>
    <row r="2158" spans="1:9" x14ac:dyDescent="0.25">
      <c r="A2158" s="14" t="str">
        <f>IF(COUNTIF(tabel_7!A$2:A$1015,BR_standardformat!G2161)&gt;0,BR_standardformat!G2161,"")</f>
        <v/>
      </c>
      <c r="B2158" s="23" t="str">
        <f>IF(NOT(A2158=""),BR_standardformat!R2161,"")</f>
        <v/>
      </c>
      <c r="C2158" s="14" t="str">
        <f>IF(NOT(A2158=""),VLOOKUP(A2158,tabel_7!A2158:C3171,2,FALSE),"")</f>
        <v/>
      </c>
      <c r="D2158" s="14" t="str">
        <f>IF(NOT(A2158=""),VLOOKUP(A2158,tabel_7!A2158:C3171,3,FALSE),"")</f>
        <v/>
      </c>
      <c r="E2158" s="25" t="str">
        <f>IF(NOT(A2158=""),VLOOKUP(_xlfn.CONCAT(C2158,", ",D2158),pg!$C$2:$D$38,2,FALSE),"")</f>
        <v/>
      </c>
      <c r="F2158" s="24" t="str">
        <f t="shared" si="67"/>
        <v/>
      </c>
      <c r="H2158" t="str">
        <f>IF(COUNTIF(tabel_7!A$2:A$1015,BR_standardformat!G2161)&gt;0,BR_standardformat!G2161,"")</f>
        <v/>
      </c>
      <c r="I2158" t="str">
        <f t="shared" si="68"/>
        <v xml:space="preserve">, </v>
      </c>
    </row>
    <row r="2159" spans="1:9" x14ac:dyDescent="0.25">
      <c r="A2159" s="14" t="str">
        <f>IF(COUNTIF(tabel_7!A$2:A$1015,BR_standardformat!G2162)&gt;0,BR_standardformat!G2162,"")</f>
        <v/>
      </c>
      <c r="B2159" s="23" t="str">
        <f>IF(NOT(A2159=""),BR_standardformat!R2162,"")</f>
        <v/>
      </c>
      <c r="C2159" s="14" t="str">
        <f>IF(NOT(A2159=""),VLOOKUP(A2159,tabel_7!A2159:C3172,2,FALSE),"")</f>
        <v/>
      </c>
      <c r="D2159" s="14" t="str">
        <f>IF(NOT(A2159=""),VLOOKUP(A2159,tabel_7!A2159:C3172,3,FALSE),"")</f>
        <v/>
      </c>
      <c r="E2159" s="25" t="str">
        <f>IF(NOT(A2159=""),VLOOKUP(_xlfn.CONCAT(C2159,", ",D2159),pg!$C$2:$D$38,2,FALSE),"")</f>
        <v/>
      </c>
      <c r="F2159" s="24" t="str">
        <f t="shared" si="67"/>
        <v/>
      </c>
      <c r="H2159" t="str">
        <f>IF(COUNTIF(tabel_7!A$2:A$1015,BR_standardformat!G2162)&gt;0,BR_standardformat!G2162,"")</f>
        <v/>
      </c>
      <c r="I2159" t="str">
        <f t="shared" si="68"/>
        <v xml:space="preserve">, </v>
      </c>
    </row>
    <row r="2160" spans="1:9" x14ac:dyDescent="0.25">
      <c r="A2160" s="14" t="str">
        <f>IF(COUNTIF(tabel_7!A$2:A$1015,BR_standardformat!G2163)&gt;0,BR_standardformat!G2163,"")</f>
        <v/>
      </c>
      <c r="B2160" s="23" t="str">
        <f>IF(NOT(A2160=""),BR_standardformat!R2163,"")</f>
        <v/>
      </c>
      <c r="C2160" s="14" t="str">
        <f>IF(NOT(A2160=""),VLOOKUP(A2160,tabel_7!A2160:C3173,2,FALSE),"")</f>
        <v/>
      </c>
      <c r="D2160" s="14" t="str">
        <f>IF(NOT(A2160=""),VLOOKUP(A2160,tabel_7!A2160:C3173,3,FALSE),"")</f>
        <v/>
      </c>
      <c r="E2160" s="25" t="str">
        <f>IF(NOT(A2160=""),VLOOKUP(_xlfn.CONCAT(C2160,", ",D2160),pg!$C$2:$D$38,2,FALSE),"")</f>
        <v/>
      </c>
      <c r="F2160" s="24" t="str">
        <f t="shared" si="67"/>
        <v/>
      </c>
      <c r="H2160" t="str">
        <f>IF(COUNTIF(tabel_7!A$2:A$1015,BR_standardformat!G2163)&gt;0,BR_standardformat!G2163,"")</f>
        <v/>
      </c>
      <c r="I2160" t="str">
        <f t="shared" si="68"/>
        <v xml:space="preserve">, </v>
      </c>
    </row>
    <row r="2161" spans="1:9" x14ac:dyDescent="0.25">
      <c r="A2161" s="14" t="str">
        <f>IF(COUNTIF(tabel_7!A$2:A$1015,BR_standardformat!G2164)&gt;0,BR_standardformat!G2164,"")</f>
        <v/>
      </c>
      <c r="B2161" s="23" t="str">
        <f>IF(NOT(A2161=""),BR_standardformat!R2164,"")</f>
        <v/>
      </c>
      <c r="C2161" s="14" t="str">
        <f>IF(NOT(A2161=""),VLOOKUP(A2161,tabel_7!A2161:C3174,2,FALSE),"")</f>
        <v/>
      </c>
      <c r="D2161" s="14" t="str">
        <f>IF(NOT(A2161=""),VLOOKUP(A2161,tabel_7!A2161:C3174,3,FALSE),"")</f>
        <v/>
      </c>
      <c r="E2161" s="25" t="str">
        <f>IF(NOT(A2161=""),VLOOKUP(_xlfn.CONCAT(C2161,", ",D2161),pg!$C$2:$D$38,2,FALSE),"")</f>
        <v/>
      </c>
      <c r="F2161" s="24" t="str">
        <f t="shared" si="67"/>
        <v/>
      </c>
      <c r="H2161" t="str">
        <f>IF(COUNTIF(tabel_7!A$2:A$1015,BR_standardformat!G2164)&gt;0,BR_standardformat!G2164,"")</f>
        <v/>
      </c>
      <c r="I2161" t="str">
        <f t="shared" si="68"/>
        <v xml:space="preserve">, </v>
      </c>
    </row>
    <row r="2162" spans="1:9" x14ac:dyDescent="0.25">
      <c r="A2162" s="14" t="str">
        <f>IF(COUNTIF(tabel_7!A$2:A$1015,BR_standardformat!G2165)&gt;0,BR_standardformat!G2165,"")</f>
        <v/>
      </c>
      <c r="B2162" s="23" t="str">
        <f>IF(NOT(A2162=""),BR_standardformat!R2165,"")</f>
        <v/>
      </c>
      <c r="C2162" s="14" t="str">
        <f>IF(NOT(A2162=""),VLOOKUP(A2162,tabel_7!A2162:C3175,2,FALSE),"")</f>
        <v/>
      </c>
      <c r="D2162" s="14" t="str">
        <f>IF(NOT(A2162=""),VLOOKUP(A2162,tabel_7!A2162:C3175,3,FALSE),"")</f>
        <v/>
      </c>
      <c r="E2162" s="25" t="str">
        <f>IF(NOT(A2162=""),VLOOKUP(_xlfn.CONCAT(C2162,", ",D2162),pg!$C$2:$D$38,2,FALSE),"")</f>
        <v/>
      </c>
      <c r="F2162" s="24" t="str">
        <f t="shared" si="67"/>
        <v/>
      </c>
      <c r="H2162" t="str">
        <f>IF(COUNTIF(tabel_7!A$2:A$1015,BR_standardformat!G2165)&gt;0,BR_standardformat!G2165,"")</f>
        <v/>
      </c>
      <c r="I2162" t="str">
        <f t="shared" si="68"/>
        <v xml:space="preserve">, </v>
      </c>
    </row>
    <row r="2163" spans="1:9" x14ac:dyDescent="0.25">
      <c r="A2163" s="14" t="str">
        <f>IF(COUNTIF(tabel_7!A$2:A$1015,BR_standardformat!G2166)&gt;0,BR_standardformat!G2166,"")</f>
        <v/>
      </c>
      <c r="B2163" s="23" t="str">
        <f>IF(NOT(A2163=""),BR_standardformat!R2166,"")</f>
        <v/>
      </c>
      <c r="C2163" s="14" t="str">
        <f>IF(NOT(A2163=""),VLOOKUP(A2163,tabel_7!A2163:C3176,2,FALSE),"")</f>
        <v/>
      </c>
      <c r="D2163" s="14" t="str">
        <f>IF(NOT(A2163=""),VLOOKUP(A2163,tabel_7!A2163:C3176,3,FALSE),"")</f>
        <v/>
      </c>
      <c r="E2163" s="25" t="str">
        <f>IF(NOT(A2163=""),VLOOKUP(_xlfn.CONCAT(C2163,", ",D2163),pg!$C$2:$D$38,2,FALSE),"")</f>
        <v/>
      </c>
      <c r="F2163" s="24" t="str">
        <f t="shared" si="67"/>
        <v/>
      </c>
      <c r="H2163" t="str">
        <f>IF(COUNTIF(tabel_7!A$2:A$1015,BR_standardformat!G2166)&gt;0,BR_standardformat!G2166,"")</f>
        <v/>
      </c>
      <c r="I2163" t="str">
        <f t="shared" si="68"/>
        <v xml:space="preserve">, </v>
      </c>
    </row>
    <row r="2164" spans="1:9" x14ac:dyDescent="0.25">
      <c r="A2164" s="14" t="str">
        <f>IF(COUNTIF(tabel_7!A$2:A$1015,BR_standardformat!G2167)&gt;0,BR_standardformat!G2167,"")</f>
        <v/>
      </c>
      <c r="B2164" s="23" t="str">
        <f>IF(NOT(A2164=""),BR_standardformat!R2167,"")</f>
        <v/>
      </c>
      <c r="C2164" s="14" t="str">
        <f>IF(NOT(A2164=""),VLOOKUP(A2164,tabel_7!A2164:C3177,2,FALSE),"")</f>
        <v/>
      </c>
      <c r="D2164" s="14" t="str">
        <f>IF(NOT(A2164=""),VLOOKUP(A2164,tabel_7!A2164:C3177,3,FALSE),"")</f>
        <v/>
      </c>
      <c r="E2164" s="25" t="str">
        <f>IF(NOT(A2164=""),VLOOKUP(_xlfn.CONCAT(C2164,", ",D2164),pg!$C$2:$D$38,2,FALSE),"")</f>
        <v/>
      </c>
      <c r="F2164" s="24" t="str">
        <f t="shared" si="67"/>
        <v/>
      </c>
      <c r="H2164" t="str">
        <f>IF(COUNTIF(tabel_7!A$2:A$1015,BR_standardformat!G2167)&gt;0,BR_standardformat!G2167,"")</f>
        <v/>
      </c>
      <c r="I2164" t="str">
        <f t="shared" si="68"/>
        <v xml:space="preserve">, </v>
      </c>
    </row>
    <row r="2165" spans="1:9" x14ac:dyDescent="0.25">
      <c r="A2165" s="14" t="str">
        <f>IF(COUNTIF(tabel_7!A$2:A$1015,BR_standardformat!G2168)&gt;0,BR_standardformat!G2168,"")</f>
        <v/>
      </c>
      <c r="B2165" s="23" t="str">
        <f>IF(NOT(A2165=""),BR_standardformat!R2168,"")</f>
        <v/>
      </c>
      <c r="C2165" s="14" t="str">
        <f>IF(NOT(A2165=""),VLOOKUP(A2165,tabel_7!A2165:C3178,2,FALSE),"")</f>
        <v/>
      </c>
      <c r="D2165" s="14" t="str">
        <f>IF(NOT(A2165=""),VLOOKUP(A2165,tabel_7!A2165:C3178,3,FALSE),"")</f>
        <v/>
      </c>
      <c r="E2165" s="25" t="str">
        <f>IF(NOT(A2165=""),VLOOKUP(_xlfn.CONCAT(C2165,", ",D2165),pg!$C$2:$D$38,2,FALSE),"")</f>
        <v/>
      </c>
      <c r="F2165" s="24" t="str">
        <f t="shared" si="67"/>
        <v/>
      </c>
      <c r="H2165" t="str">
        <f>IF(COUNTIF(tabel_7!A$2:A$1015,BR_standardformat!G2168)&gt;0,BR_standardformat!G2168,"")</f>
        <v/>
      </c>
      <c r="I2165" t="str">
        <f t="shared" si="68"/>
        <v xml:space="preserve">, </v>
      </c>
    </row>
    <row r="2166" spans="1:9" x14ac:dyDescent="0.25">
      <c r="A2166" s="14" t="str">
        <f>IF(COUNTIF(tabel_7!A$2:A$1015,BR_standardformat!G2169)&gt;0,BR_standardformat!G2169,"")</f>
        <v/>
      </c>
      <c r="B2166" s="23" t="str">
        <f>IF(NOT(A2166=""),BR_standardformat!R2169,"")</f>
        <v/>
      </c>
      <c r="C2166" s="14" t="str">
        <f>IF(NOT(A2166=""),VLOOKUP(A2166,tabel_7!A2166:C3179,2,FALSE),"")</f>
        <v/>
      </c>
      <c r="D2166" s="14" t="str">
        <f>IF(NOT(A2166=""),VLOOKUP(A2166,tabel_7!A2166:C3179,3,FALSE),"")</f>
        <v/>
      </c>
      <c r="E2166" s="25" t="str">
        <f>IF(NOT(A2166=""),VLOOKUP(_xlfn.CONCAT(C2166,", ",D2166),pg!$C$2:$D$38,2,FALSE),"")</f>
        <v/>
      </c>
      <c r="F2166" s="24" t="str">
        <f t="shared" si="67"/>
        <v/>
      </c>
      <c r="H2166" t="str">
        <f>IF(COUNTIF(tabel_7!A$2:A$1015,BR_standardformat!G2169)&gt;0,BR_standardformat!G2169,"")</f>
        <v/>
      </c>
      <c r="I2166" t="str">
        <f t="shared" si="68"/>
        <v xml:space="preserve">, </v>
      </c>
    </row>
    <row r="2167" spans="1:9" x14ac:dyDescent="0.25">
      <c r="A2167" s="14" t="str">
        <f>IF(COUNTIF(tabel_7!A$2:A$1015,BR_standardformat!G2170)&gt;0,BR_standardformat!G2170,"")</f>
        <v/>
      </c>
      <c r="B2167" s="23" t="str">
        <f>IF(NOT(A2167=""),BR_standardformat!R2170,"")</f>
        <v/>
      </c>
      <c r="C2167" s="14" t="str">
        <f>IF(NOT(A2167=""),VLOOKUP(A2167,tabel_7!A2167:C3180,2,FALSE),"")</f>
        <v/>
      </c>
      <c r="D2167" s="14" t="str">
        <f>IF(NOT(A2167=""),VLOOKUP(A2167,tabel_7!A2167:C3180,3,FALSE),"")</f>
        <v/>
      </c>
      <c r="E2167" s="25" t="str">
        <f>IF(NOT(A2167=""),VLOOKUP(_xlfn.CONCAT(C2167,", ",D2167),pg!$C$2:$D$38,2,FALSE),"")</f>
        <v/>
      </c>
      <c r="F2167" s="24" t="str">
        <f t="shared" si="67"/>
        <v/>
      </c>
      <c r="H2167" t="str">
        <f>IF(COUNTIF(tabel_7!A$2:A$1015,BR_standardformat!G2170)&gt;0,BR_standardformat!G2170,"")</f>
        <v/>
      </c>
      <c r="I2167" t="str">
        <f t="shared" si="68"/>
        <v xml:space="preserve">, </v>
      </c>
    </row>
    <row r="2168" spans="1:9" x14ac:dyDescent="0.25">
      <c r="A2168" s="14" t="str">
        <f>IF(COUNTIF(tabel_7!A$2:A$1015,BR_standardformat!G2171)&gt;0,BR_standardformat!G2171,"")</f>
        <v/>
      </c>
      <c r="B2168" s="23" t="str">
        <f>IF(NOT(A2168=""),BR_standardformat!R2171,"")</f>
        <v/>
      </c>
      <c r="C2168" s="14" t="str">
        <f>IF(NOT(A2168=""),VLOOKUP(A2168,tabel_7!A2168:C3181,2,FALSE),"")</f>
        <v/>
      </c>
      <c r="D2168" s="14" t="str">
        <f>IF(NOT(A2168=""),VLOOKUP(A2168,tabel_7!A2168:C3181,3,FALSE),"")</f>
        <v/>
      </c>
      <c r="E2168" s="25" t="str">
        <f>IF(NOT(A2168=""),VLOOKUP(_xlfn.CONCAT(C2168,", ",D2168),pg!$C$2:$D$38,2,FALSE),"")</f>
        <v/>
      </c>
      <c r="F2168" s="24" t="str">
        <f t="shared" si="67"/>
        <v/>
      </c>
      <c r="H2168" t="str">
        <f>IF(COUNTIF(tabel_7!A$2:A$1015,BR_standardformat!G2171)&gt;0,BR_standardformat!G2171,"")</f>
        <v/>
      </c>
      <c r="I2168" t="str">
        <f t="shared" si="68"/>
        <v xml:space="preserve">, </v>
      </c>
    </row>
    <row r="2169" spans="1:9" x14ac:dyDescent="0.25">
      <c r="A2169" s="14" t="str">
        <f>IF(COUNTIF(tabel_7!A$2:A$1015,BR_standardformat!G2172)&gt;0,BR_standardformat!G2172,"")</f>
        <v/>
      </c>
      <c r="B2169" s="23" t="str">
        <f>IF(NOT(A2169=""),BR_standardformat!R2172,"")</f>
        <v/>
      </c>
      <c r="C2169" s="14" t="str">
        <f>IF(NOT(A2169=""),VLOOKUP(A2169,tabel_7!A2169:C3182,2,FALSE),"")</f>
        <v/>
      </c>
      <c r="D2169" s="14" t="str">
        <f>IF(NOT(A2169=""),VLOOKUP(A2169,tabel_7!A2169:C3182,3,FALSE),"")</f>
        <v/>
      </c>
      <c r="E2169" s="25" t="str">
        <f>IF(NOT(A2169=""),VLOOKUP(_xlfn.CONCAT(C2169,", ",D2169),pg!$C$2:$D$38,2,FALSE),"")</f>
        <v/>
      </c>
      <c r="F2169" s="24" t="str">
        <f t="shared" si="67"/>
        <v/>
      </c>
      <c r="H2169" t="str">
        <f>IF(COUNTIF(tabel_7!A$2:A$1015,BR_standardformat!G2172)&gt;0,BR_standardformat!G2172,"")</f>
        <v/>
      </c>
      <c r="I2169" t="str">
        <f t="shared" si="68"/>
        <v xml:space="preserve">, </v>
      </c>
    </row>
    <row r="2170" spans="1:9" x14ac:dyDescent="0.25">
      <c r="A2170" s="14" t="str">
        <f>IF(COUNTIF(tabel_7!A$2:A$1015,BR_standardformat!G2173)&gt;0,BR_standardformat!G2173,"")</f>
        <v/>
      </c>
      <c r="B2170" s="23" t="str">
        <f>IF(NOT(A2170=""),BR_standardformat!R2173,"")</f>
        <v/>
      </c>
      <c r="C2170" s="14" t="str">
        <f>IF(NOT(A2170=""),VLOOKUP(A2170,tabel_7!A2170:C3183,2,FALSE),"")</f>
        <v/>
      </c>
      <c r="D2170" s="14" t="str">
        <f>IF(NOT(A2170=""),VLOOKUP(A2170,tabel_7!A2170:C3183,3,FALSE),"")</f>
        <v/>
      </c>
      <c r="E2170" s="25" t="str">
        <f>IF(NOT(A2170=""),VLOOKUP(_xlfn.CONCAT(C2170,", ",D2170),pg!$C$2:$D$38,2,FALSE),"")</f>
        <v/>
      </c>
      <c r="F2170" s="24" t="str">
        <f t="shared" si="67"/>
        <v/>
      </c>
      <c r="H2170" t="str">
        <f>IF(COUNTIF(tabel_7!A$2:A$1015,BR_standardformat!G2173)&gt;0,BR_standardformat!G2173,"")</f>
        <v/>
      </c>
      <c r="I2170" t="str">
        <f t="shared" si="68"/>
        <v xml:space="preserve">, </v>
      </c>
    </row>
    <row r="2171" spans="1:9" x14ac:dyDescent="0.25">
      <c r="A2171" s="14" t="str">
        <f>IF(COUNTIF(tabel_7!A$2:A$1015,BR_standardformat!G2174)&gt;0,BR_standardformat!G2174,"")</f>
        <v/>
      </c>
      <c r="B2171" s="23" t="str">
        <f>IF(NOT(A2171=""),BR_standardformat!R2174,"")</f>
        <v/>
      </c>
      <c r="C2171" s="14" t="str">
        <f>IF(NOT(A2171=""),VLOOKUP(A2171,tabel_7!A2171:C3184,2,FALSE),"")</f>
        <v/>
      </c>
      <c r="D2171" s="14" t="str">
        <f>IF(NOT(A2171=""),VLOOKUP(A2171,tabel_7!A2171:C3184,3,FALSE),"")</f>
        <v/>
      </c>
      <c r="E2171" s="25" t="str">
        <f>IF(NOT(A2171=""),VLOOKUP(_xlfn.CONCAT(C2171,", ",D2171),pg!$C$2:$D$38,2,FALSE),"")</f>
        <v/>
      </c>
      <c r="F2171" s="24" t="str">
        <f t="shared" si="67"/>
        <v/>
      </c>
      <c r="H2171" t="str">
        <f>IF(COUNTIF(tabel_7!A$2:A$1015,BR_standardformat!G2174)&gt;0,BR_standardformat!G2174,"")</f>
        <v/>
      </c>
      <c r="I2171" t="str">
        <f t="shared" si="68"/>
        <v xml:space="preserve">, </v>
      </c>
    </row>
    <row r="2172" spans="1:9" x14ac:dyDescent="0.25">
      <c r="A2172" s="14" t="str">
        <f>IF(COUNTIF(tabel_7!A$2:A$1015,BR_standardformat!G2175)&gt;0,BR_standardformat!G2175,"")</f>
        <v/>
      </c>
      <c r="B2172" s="23" t="str">
        <f>IF(NOT(A2172=""),BR_standardformat!R2175,"")</f>
        <v/>
      </c>
      <c r="C2172" s="14" t="str">
        <f>IF(NOT(A2172=""),VLOOKUP(A2172,tabel_7!A2172:C3185,2,FALSE),"")</f>
        <v/>
      </c>
      <c r="D2172" s="14" t="str">
        <f>IF(NOT(A2172=""),VLOOKUP(A2172,tabel_7!A2172:C3185,3,FALSE),"")</f>
        <v/>
      </c>
      <c r="E2172" s="25" t="str">
        <f>IF(NOT(A2172=""),VLOOKUP(_xlfn.CONCAT(C2172,", ",D2172),pg!$C$2:$D$38,2,FALSE),"")</f>
        <v/>
      </c>
      <c r="F2172" s="24" t="str">
        <f t="shared" si="67"/>
        <v/>
      </c>
      <c r="H2172" t="str">
        <f>IF(COUNTIF(tabel_7!A$2:A$1015,BR_standardformat!G2175)&gt;0,BR_standardformat!G2175,"")</f>
        <v/>
      </c>
      <c r="I2172" t="str">
        <f t="shared" si="68"/>
        <v xml:space="preserve">, </v>
      </c>
    </row>
    <row r="2173" spans="1:9" x14ac:dyDescent="0.25">
      <c r="A2173" s="14" t="str">
        <f>IF(COUNTIF(tabel_7!A$2:A$1015,BR_standardformat!G2176)&gt;0,BR_standardformat!G2176,"")</f>
        <v/>
      </c>
      <c r="B2173" s="23" t="str">
        <f>IF(NOT(A2173=""),BR_standardformat!R2176,"")</f>
        <v/>
      </c>
      <c r="C2173" s="14" t="str">
        <f>IF(NOT(A2173=""),VLOOKUP(A2173,tabel_7!A2173:C3186,2,FALSE),"")</f>
        <v/>
      </c>
      <c r="D2173" s="14" t="str">
        <f>IF(NOT(A2173=""),VLOOKUP(A2173,tabel_7!A2173:C3186,3,FALSE),"")</f>
        <v/>
      </c>
      <c r="E2173" s="25" t="str">
        <f>IF(NOT(A2173=""),VLOOKUP(_xlfn.CONCAT(C2173,", ",D2173),pg!$C$2:$D$38,2,FALSE),"")</f>
        <v/>
      </c>
      <c r="F2173" s="24" t="str">
        <f t="shared" si="67"/>
        <v/>
      </c>
      <c r="H2173" t="str">
        <f>IF(COUNTIF(tabel_7!A$2:A$1015,BR_standardformat!G2176)&gt;0,BR_standardformat!G2176,"")</f>
        <v/>
      </c>
      <c r="I2173" t="str">
        <f t="shared" si="68"/>
        <v xml:space="preserve">, </v>
      </c>
    </row>
    <row r="2174" spans="1:9" x14ac:dyDescent="0.25">
      <c r="A2174" s="14" t="str">
        <f>IF(COUNTIF(tabel_7!A$2:A$1015,BR_standardformat!G2177)&gt;0,BR_standardformat!G2177,"")</f>
        <v/>
      </c>
      <c r="B2174" s="23" t="str">
        <f>IF(NOT(A2174=""),BR_standardformat!R2177,"")</f>
        <v/>
      </c>
      <c r="C2174" s="14" t="str">
        <f>IF(NOT(A2174=""),VLOOKUP(A2174,tabel_7!A2174:C3187,2,FALSE),"")</f>
        <v/>
      </c>
      <c r="D2174" s="14" t="str">
        <f>IF(NOT(A2174=""),VLOOKUP(A2174,tabel_7!A2174:C3187,3,FALSE),"")</f>
        <v/>
      </c>
      <c r="E2174" s="25" t="str">
        <f>IF(NOT(A2174=""),VLOOKUP(_xlfn.CONCAT(C2174,", ",D2174),pg!$C$2:$D$38,2,FALSE),"")</f>
        <v/>
      </c>
      <c r="F2174" s="24" t="str">
        <f t="shared" si="67"/>
        <v/>
      </c>
      <c r="H2174" t="str">
        <f>IF(COUNTIF(tabel_7!A$2:A$1015,BR_standardformat!G2177)&gt;0,BR_standardformat!G2177,"")</f>
        <v/>
      </c>
      <c r="I2174" t="str">
        <f t="shared" si="68"/>
        <v xml:space="preserve">, </v>
      </c>
    </row>
    <row r="2175" spans="1:9" x14ac:dyDescent="0.25">
      <c r="A2175" s="14" t="str">
        <f>IF(COUNTIF(tabel_7!A$2:A$1015,BR_standardformat!G2178)&gt;0,BR_standardformat!G2178,"")</f>
        <v/>
      </c>
      <c r="B2175" s="23" t="str">
        <f>IF(NOT(A2175=""),BR_standardformat!R2178,"")</f>
        <v/>
      </c>
      <c r="C2175" s="14" t="str">
        <f>IF(NOT(A2175=""),VLOOKUP(A2175,tabel_7!A2175:C3188,2,FALSE),"")</f>
        <v/>
      </c>
      <c r="D2175" s="14" t="str">
        <f>IF(NOT(A2175=""),VLOOKUP(A2175,tabel_7!A2175:C3188,3,FALSE),"")</f>
        <v/>
      </c>
      <c r="E2175" s="25" t="str">
        <f>IF(NOT(A2175=""),VLOOKUP(_xlfn.CONCAT(C2175,", ",D2175),pg!$C$2:$D$38,2,FALSE),"")</f>
        <v/>
      </c>
      <c r="F2175" s="24" t="str">
        <f t="shared" si="67"/>
        <v/>
      </c>
      <c r="H2175" t="str">
        <f>IF(COUNTIF(tabel_7!A$2:A$1015,BR_standardformat!G2178)&gt;0,BR_standardformat!G2178,"")</f>
        <v/>
      </c>
      <c r="I2175" t="str">
        <f t="shared" si="68"/>
        <v xml:space="preserve">, </v>
      </c>
    </row>
    <row r="2176" spans="1:9" x14ac:dyDescent="0.25">
      <c r="A2176" s="14" t="str">
        <f>IF(COUNTIF(tabel_7!A$2:A$1015,BR_standardformat!G2179)&gt;0,BR_standardformat!G2179,"")</f>
        <v/>
      </c>
      <c r="B2176" s="23" t="str">
        <f>IF(NOT(A2176=""),BR_standardformat!R2179,"")</f>
        <v/>
      </c>
      <c r="C2176" s="14" t="str">
        <f>IF(NOT(A2176=""),VLOOKUP(A2176,tabel_7!A2176:C3189,2,FALSE),"")</f>
        <v/>
      </c>
      <c r="D2176" s="14" t="str">
        <f>IF(NOT(A2176=""),VLOOKUP(A2176,tabel_7!A2176:C3189,3,FALSE),"")</f>
        <v/>
      </c>
      <c r="E2176" s="25" t="str">
        <f>IF(NOT(A2176=""),VLOOKUP(_xlfn.CONCAT(C2176,", ",D2176),pg!$C$2:$D$38,2,FALSE),"")</f>
        <v/>
      </c>
      <c r="F2176" s="24" t="str">
        <f t="shared" si="67"/>
        <v/>
      </c>
      <c r="H2176" t="str">
        <f>IF(COUNTIF(tabel_7!A$2:A$1015,BR_standardformat!G2179)&gt;0,BR_standardformat!G2179,"")</f>
        <v/>
      </c>
      <c r="I2176" t="str">
        <f t="shared" si="68"/>
        <v xml:space="preserve">, </v>
      </c>
    </row>
    <row r="2177" spans="1:9" x14ac:dyDescent="0.25">
      <c r="A2177" s="14" t="str">
        <f>IF(COUNTIF(tabel_7!A$2:A$1015,BR_standardformat!G2180)&gt;0,BR_standardformat!G2180,"")</f>
        <v/>
      </c>
      <c r="B2177" s="23" t="str">
        <f>IF(NOT(A2177=""),BR_standardformat!R2180,"")</f>
        <v/>
      </c>
      <c r="C2177" s="14" t="str">
        <f>IF(NOT(A2177=""),VLOOKUP(A2177,tabel_7!A2177:C3190,2,FALSE),"")</f>
        <v/>
      </c>
      <c r="D2177" s="14" t="str">
        <f>IF(NOT(A2177=""),VLOOKUP(A2177,tabel_7!A2177:C3190,3,FALSE),"")</f>
        <v/>
      </c>
      <c r="E2177" s="25" t="str">
        <f>IF(NOT(A2177=""),VLOOKUP(_xlfn.CONCAT(C2177,", ",D2177),pg!$C$2:$D$38,2,FALSE),"")</f>
        <v/>
      </c>
      <c r="F2177" s="24" t="str">
        <f t="shared" si="67"/>
        <v/>
      </c>
      <c r="H2177" t="str">
        <f>IF(COUNTIF(tabel_7!A$2:A$1015,BR_standardformat!G2180)&gt;0,BR_standardformat!G2180,"")</f>
        <v/>
      </c>
      <c r="I2177" t="str">
        <f t="shared" si="68"/>
        <v xml:space="preserve">, </v>
      </c>
    </row>
    <row r="2178" spans="1:9" x14ac:dyDescent="0.25">
      <c r="A2178" s="14" t="str">
        <f>IF(COUNTIF(tabel_7!A$2:A$1015,BR_standardformat!G2181)&gt;0,BR_standardformat!G2181,"")</f>
        <v/>
      </c>
      <c r="B2178" s="23" t="str">
        <f>IF(NOT(A2178=""),BR_standardformat!R2181,"")</f>
        <v/>
      </c>
      <c r="C2178" s="14" t="str">
        <f>IF(NOT(A2178=""),VLOOKUP(A2178,tabel_7!A2178:C3191,2,FALSE),"")</f>
        <v/>
      </c>
      <c r="D2178" s="14" t="str">
        <f>IF(NOT(A2178=""),VLOOKUP(A2178,tabel_7!A2178:C3191,3,FALSE),"")</f>
        <v/>
      </c>
      <c r="E2178" s="25" t="str">
        <f>IF(NOT(A2178=""),VLOOKUP(_xlfn.CONCAT(C2178,", ",D2178),pg!$C$2:$D$38,2,FALSE),"")</f>
        <v/>
      </c>
      <c r="F2178" s="24" t="str">
        <f t="shared" si="67"/>
        <v/>
      </c>
      <c r="H2178" t="str">
        <f>IF(COUNTIF(tabel_7!A$2:A$1015,BR_standardformat!G2181)&gt;0,BR_standardformat!G2181,"")</f>
        <v/>
      </c>
      <c r="I2178" t="str">
        <f t="shared" si="68"/>
        <v xml:space="preserve">, </v>
      </c>
    </row>
    <row r="2179" spans="1:9" x14ac:dyDescent="0.25">
      <c r="A2179" s="14" t="str">
        <f>IF(COUNTIF(tabel_7!A$2:A$1015,BR_standardformat!G2182)&gt;0,BR_standardformat!G2182,"")</f>
        <v/>
      </c>
      <c r="B2179" s="23" t="str">
        <f>IF(NOT(A2179=""),BR_standardformat!R2182,"")</f>
        <v/>
      </c>
      <c r="C2179" s="14" t="str">
        <f>IF(NOT(A2179=""),VLOOKUP(A2179,tabel_7!A2179:C3192,2,FALSE),"")</f>
        <v/>
      </c>
      <c r="D2179" s="14" t="str">
        <f>IF(NOT(A2179=""),VLOOKUP(A2179,tabel_7!A2179:C3192,3,FALSE),"")</f>
        <v/>
      </c>
      <c r="E2179" s="25" t="str">
        <f>IF(NOT(A2179=""),VLOOKUP(_xlfn.CONCAT(C2179,", ",D2179),pg!$C$2:$D$38,2,FALSE),"")</f>
        <v/>
      </c>
      <c r="F2179" s="24" t="str">
        <f t="shared" ref="F2179:F2242" si="69">IF(NOT(B2179=""),B2179*E2179,"")</f>
        <v/>
      </c>
      <c r="H2179" t="str">
        <f>IF(COUNTIF(tabel_7!A$2:A$1015,BR_standardformat!G2182)&gt;0,BR_standardformat!G2182,"")</f>
        <v/>
      </c>
      <c r="I2179" t="str">
        <f t="shared" ref="I2179:I2242" si="70">_xlfn.CONCAT(C2179,", ",D2179)</f>
        <v xml:space="preserve">, </v>
      </c>
    </row>
    <row r="2180" spans="1:9" x14ac:dyDescent="0.25">
      <c r="A2180" s="14" t="str">
        <f>IF(COUNTIF(tabel_7!A$2:A$1015,BR_standardformat!G2183)&gt;0,BR_standardformat!G2183,"")</f>
        <v/>
      </c>
      <c r="B2180" s="23" t="str">
        <f>IF(NOT(A2180=""),BR_standardformat!R2183,"")</f>
        <v/>
      </c>
      <c r="C2180" s="14" t="str">
        <f>IF(NOT(A2180=""),VLOOKUP(A2180,tabel_7!A2180:C3193,2,FALSE),"")</f>
        <v/>
      </c>
      <c r="D2180" s="14" t="str">
        <f>IF(NOT(A2180=""),VLOOKUP(A2180,tabel_7!A2180:C3193,3,FALSE),"")</f>
        <v/>
      </c>
      <c r="E2180" s="25" t="str">
        <f>IF(NOT(A2180=""),VLOOKUP(_xlfn.CONCAT(C2180,", ",D2180),pg!$C$2:$D$38,2,FALSE),"")</f>
        <v/>
      </c>
      <c r="F2180" s="24" t="str">
        <f t="shared" si="69"/>
        <v/>
      </c>
      <c r="H2180" t="str">
        <f>IF(COUNTIF(tabel_7!A$2:A$1015,BR_standardformat!G2183)&gt;0,BR_standardformat!G2183,"")</f>
        <v/>
      </c>
      <c r="I2180" t="str">
        <f t="shared" si="70"/>
        <v xml:space="preserve">, </v>
      </c>
    </row>
    <row r="2181" spans="1:9" x14ac:dyDescent="0.25">
      <c r="A2181" s="14" t="str">
        <f>IF(COUNTIF(tabel_7!A$2:A$1015,BR_standardformat!G2184)&gt;0,BR_standardformat!G2184,"")</f>
        <v/>
      </c>
      <c r="B2181" s="23" t="str">
        <f>IF(NOT(A2181=""),BR_standardformat!R2184,"")</f>
        <v/>
      </c>
      <c r="C2181" s="14" t="str">
        <f>IF(NOT(A2181=""),VLOOKUP(A2181,tabel_7!A2181:C3194,2,FALSE),"")</f>
        <v/>
      </c>
      <c r="D2181" s="14" t="str">
        <f>IF(NOT(A2181=""),VLOOKUP(A2181,tabel_7!A2181:C3194,3,FALSE),"")</f>
        <v/>
      </c>
      <c r="E2181" s="25" t="str">
        <f>IF(NOT(A2181=""),VLOOKUP(_xlfn.CONCAT(C2181,", ",D2181),pg!$C$2:$D$38,2,FALSE),"")</f>
        <v/>
      </c>
      <c r="F2181" s="24" t="str">
        <f t="shared" si="69"/>
        <v/>
      </c>
      <c r="H2181" t="str">
        <f>IF(COUNTIF(tabel_7!A$2:A$1015,BR_standardformat!G2184)&gt;0,BR_standardformat!G2184,"")</f>
        <v/>
      </c>
      <c r="I2181" t="str">
        <f t="shared" si="70"/>
        <v xml:space="preserve">, </v>
      </c>
    </row>
    <row r="2182" spans="1:9" x14ac:dyDescent="0.25">
      <c r="A2182" s="14" t="str">
        <f>IF(COUNTIF(tabel_7!A$2:A$1015,BR_standardformat!G2185)&gt;0,BR_standardformat!G2185,"")</f>
        <v/>
      </c>
      <c r="B2182" s="23" t="str">
        <f>IF(NOT(A2182=""),BR_standardformat!R2185,"")</f>
        <v/>
      </c>
      <c r="C2182" s="14" t="str">
        <f>IF(NOT(A2182=""),VLOOKUP(A2182,tabel_7!A2182:C3195,2,FALSE),"")</f>
        <v/>
      </c>
      <c r="D2182" s="14" t="str">
        <f>IF(NOT(A2182=""),VLOOKUP(A2182,tabel_7!A2182:C3195,3,FALSE),"")</f>
        <v/>
      </c>
      <c r="E2182" s="25" t="str">
        <f>IF(NOT(A2182=""),VLOOKUP(_xlfn.CONCAT(C2182,", ",D2182),pg!$C$2:$D$38,2,FALSE),"")</f>
        <v/>
      </c>
      <c r="F2182" s="24" t="str">
        <f t="shared" si="69"/>
        <v/>
      </c>
      <c r="H2182" t="str">
        <f>IF(COUNTIF(tabel_7!A$2:A$1015,BR_standardformat!G2185)&gt;0,BR_standardformat!G2185,"")</f>
        <v/>
      </c>
      <c r="I2182" t="str">
        <f t="shared" si="70"/>
        <v xml:space="preserve">, </v>
      </c>
    </row>
    <row r="2183" spans="1:9" x14ac:dyDescent="0.25">
      <c r="A2183" s="14" t="str">
        <f>IF(COUNTIF(tabel_7!A$2:A$1015,BR_standardformat!G2186)&gt;0,BR_standardformat!G2186,"")</f>
        <v/>
      </c>
      <c r="B2183" s="23" t="str">
        <f>IF(NOT(A2183=""),BR_standardformat!R2186,"")</f>
        <v/>
      </c>
      <c r="C2183" s="14" t="str">
        <f>IF(NOT(A2183=""),VLOOKUP(A2183,tabel_7!A2183:C3196,2,FALSE),"")</f>
        <v/>
      </c>
      <c r="D2183" s="14" t="str">
        <f>IF(NOT(A2183=""),VLOOKUP(A2183,tabel_7!A2183:C3196,3,FALSE),"")</f>
        <v/>
      </c>
      <c r="E2183" s="25" t="str">
        <f>IF(NOT(A2183=""),VLOOKUP(_xlfn.CONCAT(C2183,", ",D2183),pg!$C$2:$D$38,2,FALSE),"")</f>
        <v/>
      </c>
      <c r="F2183" s="24" t="str">
        <f t="shared" si="69"/>
        <v/>
      </c>
      <c r="H2183" t="str">
        <f>IF(COUNTIF(tabel_7!A$2:A$1015,BR_standardformat!G2186)&gt;0,BR_standardformat!G2186,"")</f>
        <v/>
      </c>
      <c r="I2183" t="str">
        <f t="shared" si="70"/>
        <v xml:space="preserve">, </v>
      </c>
    </row>
    <row r="2184" spans="1:9" x14ac:dyDescent="0.25">
      <c r="A2184" s="14" t="str">
        <f>IF(COUNTIF(tabel_7!A$2:A$1015,BR_standardformat!G2187)&gt;0,BR_standardformat!G2187,"")</f>
        <v/>
      </c>
      <c r="B2184" s="23" t="str">
        <f>IF(NOT(A2184=""),BR_standardformat!R2187,"")</f>
        <v/>
      </c>
      <c r="C2184" s="14" t="str">
        <f>IF(NOT(A2184=""),VLOOKUP(A2184,tabel_7!A2184:C3197,2,FALSE),"")</f>
        <v/>
      </c>
      <c r="D2184" s="14" t="str">
        <f>IF(NOT(A2184=""),VLOOKUP(A2184,tabel_7!A2184:C3197,3,FALSE),"")</f>
        <v/>
      </c>
      <c r="E2184" s="25" t="str">
        <f>IF(NOT(A2184=""),VLOOKUP(_xlfn.CONCAT(C2184,", ",D2184),pg!$C$2:$D$38,2,FALSE),"")</f>
        <v/>
      </c>
      <c r="F2184" s="24" t="str">
        <f t="shared" si="69"/>
        <v/>
      </c>
      <c r="H2184" t="str">
        <f>IF(COUNTIF(tabel_7!A$2:A$1015,BR_standardformat!G2187)&gt;0,BR_standardformat!G2187,"")</f>
        <v/>
      </c>
      <c r="I2184" t="str">
        <f t="shared" si="70"/>
        <v xml:space="preserve">, </v>
      </c>
    </row>
    <row r="2185" spans="1:9" x14ac:dyDescent="0.25">
      <c r="A2185" s="14" t="str">
        <f>IF(COUNTIF(tabel_7!A$2:A$1015,BR_standardformat!G2188)&gt;0,BR_standardformat!G2188,"")</f>
        <v/>
      </c>
      <c r="B2185" s="23" t="str">
        <f>IF(NOT(A2185=""),BR_standardformat!R2188,"")</f>
        <v/>
      </c>
      <c r="C2185" s="14" t="str">
        <f>IF(NOT(A2185=""),VLOOKUP(A2185,tabel_7!A2185:C3198,2,FALSE),"")</f>
        <v/>
      </c>
      <c r="D2185" s="14" t="str">
        <f>IF(NOT(A2185=""),VLOOKUP(A2185,tabel_7!A2185:C3198,3,FALSE),"")</f>
        <v/>
      </c>
      <c r="E2185" s="25" t="str">
        <f>IF(NOT(A2185=""),VLOOKUP(_xlfn.CONCAT(C2185,", ",D2185),pg!$C$2:$D$38,2,FALSE),"")</f>
        <v/>
      </c>
      <c r="F2185" s="24" t="str">
        <f t="shared" si="69"/>
        <v/>
      </c>
      <c r="H2185" t="str">
        <f>IF(COUNTIF(tabel_7!A$2:A$1015,BR_standardformat!G2188)&gt;0,BR_standardformat!G2188,"")</f>
        <v/>
      </c>
      <c r="I2185" t="str">
        <f t="shared" si="70"/>
        <v xml:space="preserve">, </v>
      </c>
    </row>
    <row r="2186" spans="1:9" x14ac:dyDescent="0.25">
      <c r="A2186" s="14" t="str">
        <f>IF(COUNTIF(tabel_7!A$2:A$1015,BR_standardformat!G2189)&gt;0,BR_standardformat!G2189,"")</f>
        <v/>
      </c>
      <c r="B2186" s="23" t="str">
        <f>IF(NOT(A2186=""),BR_standardformat!R2189,"")</f>
        <v/>
      </c>
      <c r="C2186" s="14" t="str">
        <f>IF(NOT(A2186=""),VLOOKUP(A2186,tabel_7!A2186:C3199,2,FALSE),"")</f>
        <v/>
      </c>
      <c r="D2186" s="14" t="str">
        <f>IF(NOT(A2186=""),VLOOKUP(A2186,tabel_7!A2186:C3199,3,FALSE),"")</f>
        <v/>
      </c>
      <c r="E2186" s="25" t="str">
        <f>IF(NOT(A2186=""),VLOOKUP(_xlfn.CONCAT(C2186,", ",D2186),pg!$C$2:$D$38,2,FALSE),"")</f>
        <v/>
      </c>
      <c r="F2186" s="24" t="str">
        <f t="shared" si="69"/>
        <v/>
      </c>
      <c r="H2186" t="str">
        <f>IF(COUNTIF(tabel_7!A$2:A$1015,BR_standardformat!G2189)&gt;0,BR_standardformat!G2189,"")</f>
        <v/>
      </c>
      <c r="I2186" t="str">
        <f t="shared" si="70"/>
        <v xml:space="preserve">, </v>
      </c>
    </row>
    <row r="2187" spans="1:9" x14ac:dyDescent="0.25">
      <c r="A2187" s="14" t="str">
        <f>IF(COUNTIF(tabel_7!A$2:A$1015,BR_standardformat!G2190)&gt;0,BR_standardformat!G2190,"")</f>
        <v/>
      </c>
      <c r="B2187" s="23" t="str">
        <f>IF(NOT(A2187=""),BR_standardformat!R2190,"")</f>
        <v/>
      </c>
      <c r="C2187" s="14" t="str">
        <f>IF(NOT(A2187=""),VLOOKUP(A2187,tabel_7!A2187:C3200,2,FALSE),"")</f>
        <v/>
      </c>
      <c r="D2187" s="14" t="str">
        <f>IF(NOT(A2187=""),VLOOKUP(A2187,tabel_7!A2187:C3200,3,FALSE),"")</f>
        <v/>
      </c>
      <c r="E2187" s="25" t="str">
        <f>IF(NOT(A2187=""),VLOOKUP(_xlfn.CONCAT(C2187,", ",D2187),pg!$C$2:$D$38,2,FALSE),"")</f>
        <v/>
      </c>
      <c r="F2187" s="24" t="str">
        <f t="shared" si="69"/>
        <v/>
      </c>
      <c r="H2187" t="str">
        <f>IF(COUNTIF(tabel_7!A$2:A$1015,BR_standardformat!G2190)&gt;0,BR_standardformat!G2190,"")</f>
        <v/>
      </c>
      <c r="I2187" t="str">
        <f t="shared" si="70"/>
        <v xml:space="preserve">, </v>
      </c>
    </row>
    <row r="2188" spans="1:9" x14ac:dyDescent="0.25">
      <c r="A2188" s="14" t="str">
        <f>IF(COUNTIF(tabel_7!A$2:A$1015,BR_standardformat!G2191)&gt;0,BR_standardformat!G2191,"")</f>
        <v/>
      </c>
      <c r="B2188" s="23" t="str">
        <f>IF(NOT(A2188=""),BR_standardformat!R2191,"")</f>
        <v/>
      </c>
      <c r="C2188" s="14" t="str">
        <f>IF(NOT(A2188=""),VLOOKUP(A2188,tabel_7!A2188:C3201,2,FALSE),"")</f>
        <v/>
      </c>
      <c r="D2188" s="14" t="str">
        <f>IF(NOT(A2188=""),VLOOKUP(A2188,tabel_7!A2188:C3201,3,FALSE),"")</f>
        <v/>
      </c>
      <c r="E2188" s="25" t="str">
        <f>IF(NOT(A2188=""),VLOOKUP(_xlfn.CONCAT(C2188,", ",D2188),pg!$C$2:$D$38,2,FALSE),"")</f>
        <v/>
      </c>
      <c r="F2188" s="24" t="str">
        <f t="shared" si="69"/>
        <v/>
      </c>
      <c r="H2188" t="str">
        <f>IF(COUNTIF(tabel_7!A$2:A$1015,BR_standardformat!G2191)&gt;0,BR_standardformat!G2191,"")</f>
        <v/>
      </c>
      <c r="I2188" t="str">
        <f t="shared" si="70"/>
        <v xml:space="preserve">, </v>
      </c>
    </row>
    <row r="2189" spans="1:9" x14ac:dyDescent="0.25">
      <c r="A2189" s="14" t="str">
        <f>IF(COUNTIF(tabel_7!A$2:A$1015,BR_standardformat!G2192)&gt;0,BR_standardformat!G2192,"")</f>
        <v/>
      </c>
      <c r="B2189" s="23" t="str">
        <f>IF(NOT(A2189=""),BR_standardformat!R2192,"")</f>
        <v/>
      </c>
      <c r="C2189" s="14" t="str">
        <f>IF(NOT(A2189=""),VLOOKUP(A2189,tabel_7!A2189:C3202,2,FALSE),"")</f>
        <v/>
      </c>
      <c r="D2189" s="14" t="str">
        <f>IF(NOT(A2189=""),VLOOKUP(A2189,tabel_7!A2189:C3202,3,FALSE),"")</f>
        <v/>
      </c>
      <c r="E2189" s="25" t="str">
        <f>IF(NOT(A2189=""),VLOOKUP(_xlfn.CONCAT(C2189,", ",D2189),pg!$C$2:$D$38,2,FALSE),"")</f>
        <v/>
      </c>
      <c r="F2189" s="24" t="str">
        <f t="shared" si="69"/>
        <v/>
      </c>
      <c r="H2189" t="str">
        <f>IF(COUNTIF(tabel_7!A$2:A$1015,BR_standardformat!G2192)&gt;0,BR_standardformat!G2192,"")</f>
        <v/>
      </c>
      <c r="I2189" t="str">
        <f t="shared" si="70"/>
        <v xml:space="preserve">, </v>
      </c>
    </row>
    <row r="2190" spans="1:9" x14ac:dyDescent="0.25">
      <c r="A2190" s="14" t="str">
        <f>IF(COUNTIF(tabel_7!A$2:A$1015,BR_standardformat!G2193)&gt;0,BR_standardformat!G2193,"")</f>
        <v/>
      </c>
      <c r="B2190" s="23" t="str">
        <f>IF(NOT(A2190=""),BR_standardformat!R2193,"")</f>
        <v/>
      </c>
      <c r="C2190" s="14" t="str">
        <f>IF(NOT(A2190=""),VLOOKUP(A2190,tabel_7!A2190:C3203,2,FALSE),"")</f>
        <v/>
      </c>
      <c r="D2190" s="14" t="str">
        <f>IF(NOT(A2190=""),VLOOKUP(A2190,tabel_7!A2190:C3203,3,FALSE),"")</f>
        <v/>
      </c>
      <c r="E2190" s="25" t="str">
        <f>IF(NOT(A2190=""),VLOOKUP(_xlfn.CONCAT(C2190,", ",D2190),pg!$C$2:$D$38,2,FALSE),"")</f>
        <v/>
      </c>
      <c r="F2190" s="24" t="str">
        <f t="shared" si="69"/>
        <v/>
      </c>
      <c r="H2190" t="str">
        <f>IF(COUNTIF(tabel_7!A$2:A$1015,BR_standardformat!G2193)&gt;0,BR_standardformat!G2193,"")</f>
        <v/>
      </c>
      <c r="I2190" t="str">
        <f t="shared" si="70"/>
        <v xml:space="preserve">, </v>
      </c>
    </row>
    <row r="2191" spans="1:9" x14ac:dyDescent="0.25">
      <c r="A2191" s="14" t="str">
        <f>IF(COUNTIF(tabel_7!A$2:A$1015,BR_standardformat!G2194)&gt;0,BR_standardformat!G2194,"")</f>
        <v/>
      </c>
      <c r="B2191" s="23" t="str">
        <f>IF(NOT(A2191=""),BR_standardformat!R2194,"")</f>
        <v/>
      </c>
      <c r="C2191" s="14" t="str">
        <f>IF(NOT(A2191=""),VLOOKUP(A2191,tabel_7!A2191:C3204,2,FALSE),"")</f>
        <v/>
      </c>
      <c r="D2191" s="14" t="str">
        <f>IF(NOT(A2191=""),VLOOKUP(A2191,tabel_7!A2191:C3204,3,FALSE),"")</f>
        <v/>
      </c>
      <c r="E2191" s="25" t="str">
        <f>IF(NOT(A2191=""),VLOOKUP(_xlfn.CONCAT(C2191,", ",D2191),pg!$C$2:$D$38,2,FALSE),"")</f>
        <v/>
      </c>
      <c r="F2191" s="24" t="str">
        <f t="shared" si="69"/>
        <v/>
      </c>
      <c r="H2191" t="str">
        <f>IF(COUNTIF(tabel_7!A$2:A$1015,BR_standardformat!G2194)&gt;0,BR_standardformat!G2194,"")</f>
        <v/>
      </c>
      <c r="I2191" t="str">
        <f t="shared" si="70"/>
        <v xml:space="preserve">, </v>
      </c>
    </row>
    <row r="2192" spans="1:9" x14ac:dyDescent="0.25">
      <c r="A2192" s="14" t="str">
        <f>IF(COUNTIF(tabel_7!A$2:A$1015,BR_standardformat!G2195)&gt;0,BR_standardformat!G2195,"")</f>
        <v/>
      </c>
      <c r="B2192" s="23" t="str">
        <f>IF(NOT(A2192=""),BR_standardformat!R2195,"")</f>
        <v/>
      </c>
      <c r="C2192" s="14" t="str">
        <f>IF(NOT(A2192=""),VLOOKUP(A2192,tabel_7!A2192:C3205,2,FALSE),"")</f>
        <v/>
      </c>
      <c r="D2192" s="14" t="str">
        <f>IF(NOT(A2192=""),VLOOKUP(A2192,tabel_7!A2192:C3205,3,FALSE),"")</f>
        <v/>
      </c>
      <c r="E2192" s="25" t="str">
        <f>IF(NOT(A2192=""),VLOOKUP(_xlfn.CONCAT(C2192,", ",D2192),pg!$C$2:$D$38,2,FALSE),"")</f>
        <v/>
      </c>
      <c r="F2192" s="24" t="str">
        <f t="shared" si="69"/>
        <v/>
      </c>
      <c r="H2192" t="str">
        <f>IF(COUNTIF(tabel_7!A$2:A$1015,BR_standardformat!G2195)&gt;0,BR_standardformat!G2195,"")</f>
        <v/>
      </c>
      <c r="I2192" t="str">
        <f t="shared" si="70"/>
        <v xml:space="preserve">, </v>
      </c>
    </row>
    <row r="2193" spans="1:9" x14ac:dyDescent="0.25">
      <c r="A2193" s="14" t="str">
        <f>IF(COUNTIF(tabel_7!A$2:A$1015,BR_standardformat!G2196)&gt;0,BR_standardformat!G2196,"")</f>
        <v/>
      </c>
      <c r="B2193" s="23" t="str">
        <f>IF(NOT(A2193=""),BR_standardformat!R2196,"")</f>
        <v/>
      </c>
      <c r="C2193" s="14" t="str">
        <f>IF(NOT(A2193=""),VLOOKUP(A2193,tabel_7!A2193:C3206,2,FALSE),"")</f>
        <v/>
      </c>
      <c r="D2193" s="14" t="str">
        <f>IF(NOT(A2193=""),VLOOKUP(A2193,tabel_7!A2193:C3206,3,FALSE),"")</f>
        <v/>
      </c>
      <c r="E2193" s="25" t="str">
        <f>IF(NOT(A2193=""),VLOOKUP(_xlfn.CONCAT(C2193,", ",D2193),pg!$C$2:$D$38,2,FALSE),"")</f>
        <v/>
      </c>
      <c r="F2193" s="24" t="str">
        <f t="shared" si="69"/>
        <v/>
      </c>
      <c r="H2193" t="str">
        <f>IF(COUNTIF(tabel_7!A$2:A$1015,BR_standardformat!G2196)&gt;0,BR_standardformat!G2196,"")</f>
        <v/>
      </c>
      <c r="I2193" t="str">
        <f t="shared" si="70"/>
        <v xml:space="preserve">, </v>
      </c>
    </row>
    <row r="2194" spans="1:9" x14ac:dyDescent="0.25">
      <c r="A2194" s="14" t="str">
        <f>IF(COUNTIF(tabel_7!A$2:A$1015,BR_standardformat!G2197)&gt;0,BR_standardformat!G2197,"")</f>
        <v/>
      </c>
      <c r="B2194" s="23" t="str">
        <f>IF(NOT(A2194=""),BR_standardformat!R2197,"")</f>
        <v/>
      </c>
      <c r="C2194" s="14" t="str">
        <f>IF(NOT(A2194=""),VLOOKUP(A2194,tabel_7!A2194:C3207,2,FALSE),"")</f>
        <v/>
      </c>
      <c r="D2194" s="14" t="str">
        <f>IF(NOT(A2194=""),VLOOKUP(A2194,tabel_7!A2194:C3207,3,FALSE),"")</f>
        <v/>
      </c>
      <c r="E2194" s="25" t="str">
        <f>IF(NOT(A2194=""),VLOOKUP(_xlfn.CONCAT(C2194,", ",D2194),pg!$C$2:$D$38,2,FALSE),"")</f>
        <v/>
      </c>
      <c r="F2194" s="24" t="str">
        <f t="shared" si="69"/>
        <v/>
      </c>
      <c r="H2194" t="str">
        <f>IF(COUNTIF(tabel_7!A$2:A$1015,BR_standardformat!G2197)&gt;0,BR_standardformat!G2197,"")</f>
        <v/>
      </c>
      <c r="I2194" t="str">
        <f t="shared" si="70"/>
        <v xml:space="preserve">, </v>
      </c>
    </row>
    <row r="2195" spans="1:9" x14ac:dyDescent="0.25">
      <c r="A2195" s="14" t="str">
        <f>IF(COUNTIF(tabel_7!A$2:A$1015,BR_standardformat!G2198)&gt;0,BR_standardformat!G2198,"")</f>
        <v/>
      </c>
      <c r="B2195" s="23" t="str">
        <f>IF(NOT(A2195=""),BR_standardformat!R2198,"")</f>
        <v/>
      </c>
      <c r="C2195" s="14" t="str">
        <f>IF(NOT(A2195=""),VLOOKUP(A2195,tabel_7!A2195:C3208,2,FALSE),"")</f>
        <v/>
      </c>
      <c r="D2195" s="14" t="str">
        <f>IF(NOT(A2195=""),VLOOKUP(A2195,tabel_7!A2195:C3208,3,FALSE),"")</f>
        <v/>
      </c>
      <c r="E2195" s="25" t="str">
        <f>IF(NOT(A2195=""),VLOOKUP(_xlfn.CONCAT(C2195,", ",D2195),pg!$C$2:$D$38,2,FALSE),"")</f>
        <v/>
      </c>
      <c r="F2195" s="24" t="str">
        <f t="shared" si="69"/>
        <v/>
      </c>
      <c r="H2195" t="str">
        <f>IF(COUNTIF(tabel_7!A$2:A$1015,BR_standardformat!G2198)&gt;0,BR_standardformat!G2198,"")</f>
        <v/>
      </c>
      <c r="I2195" t="str">
        <f t="shared" si="70"/>
        <v xml:space="preserve">, </v>
      </c>
    </row>
    <row r="2196" spans="1:9" x14ac:dyDescent="0.25">
      <c r="A2196" s="14" t="str">
        <f>IF(COUNTIF(tabel_7!A$2:A$1015,BR_standardformat!G2199)&gt;0,BR_standardformat!G2199,"")</f>
        <v/>
      </c>
      <c r="B2196" s="23" t="str">
        <f>IF(NOT(A2196=""),BR_standardformat!R2199,"")</f>
        <v/>
      </c>
      <c r="C2196" s="14" t="str">
        <f>IF(NOT(A2196=""),VLOOKUP(A2196,tabel_7!A2196:C3209,2,FALSE),"")</f>
        <v/>
      </c>
      <c r="D2196" s="14" t="str">
        <f>IF(NOT(A2196=""),VLOOKUP(A2196,tabel_7!A2196:C3209,3,FALSE),"")</f>
        <v/>
      </c>
      <c r="E2196" s="25" t="str">
        <f>IF(NOT(A2196=""),VLOOKUP(_xlfn.CONCAT(C2196,", ",D2196),pg!$C$2:$D$38,2,FALSE),"")</f>
        <v/>
      </c>
      <c r="F2196" s="24" t="str">
        <f t="shared" si="69"/>
        <v/>
      </c>
      <c r="H2196" t="str">
        <f>IF(COUNTIF(tabel_7!A$2:A$1015,BR_standardformat!G2199)&gt;0,BR_standardformat!G2199,"")</f>
        <v/>
      </c>
      <c r="I2196" t="str">
        <f t="shared" si="70"/>
        <v xml:space="preserve">, </v>
      </c>
    </row>
    <row r="2197" spans="1:9" x14ac:dyDescent="0.25">
      <c r="A2197" s="14" t="str">
        <f>IF(COUNTIF(tabel_7!A$2:A$1015,BR_standardformat!G2200)&gt;0,BR_standardformat!G2200,"")</f>
        <v/>
      </c>
      <c r="B2197" s="23" t="str">
        <f>IF(NOT(A2197=""),BR_standardformat!R2200,"")</f>
        <v/>
      </c>
      <c r="C2197" s="14" t="str">
        <f>IF(NOT(A2197=""),VLOOKUP(A2197,tabel_7!A2197:C3210,2,FALSE),"")</f>
        <v/>
      </c>
      <c r="D2197" s="14" t="str">
        <f>IF(NOT(A2197=""),VLOOKUP(A2197,tabel_7!A2197:C3210,3,FALSE),"")</f>
        <v/>
      </c>
      <c r="E2197" s="25" t="str">
        <f>IF(NOT(A2197=""),VLOOKUP(_xlfn.CONCAT(C2197,", ",D2197),pg!$C$2:$D$38,2,FALSE),"")</f>
        <v/>
      </c>
      <c r="F2197" s="24" t="str">
        <f t="shared" si="69"/>
        <v/>
      </c>
      <c r="H2197" t="str">
        <f>IF(COUNTIF(tabel_7!A$2:A$1015,BR_standardformat!G2200)&gt;0,BR_standardformat!G2200,"")</f>
        <v/>
      </c>
      <c r="I2197" t="str">
        <f t="shared" si="70"/>
        <v xml:space="preserve">, </v>
      </c>
    </row>
    <row r="2198" spans="1:9" x14ac:dyDescent="0.25">
      <c r="A2198" s="14" t="str">
        <f>IF(COUNTIF(tabel_7!A$2:A$1015,BR_standardformat!G2201)&gt;0,BR_standardformat!G2201,"")</f>
        <v/>
      </c>
      <c r="B2198" s="23" t="str">
        <f>IF(NOT(A2198=""),BR_standardformat!R2201,"")</f>
        <v/>
      </c>
      <c r="C2198" s="14" t="str">
        <f>IF(NOT(A2198=""),VLOOKUP(A2198,tabel_7!A2198:C3211,2,FALSE),"")</f>
        <v/>
      </c>
      <c r="D2198" s="14" t="str">
        <f>IF(NOT(A2198=""),VLOOKUP(A2198,tabel_7!A2198:C3211,3,FALSE),"")</f>
        <v/>
      </c>
      <c r="E2198" s="25" t="str">
        <f>IF(NOT(A2198=""),VLOOKUP(_xlfn.CONCAT(C2198,", ",D2198),pg!$C$2:$D$38,2,FALSE),"")</f>
        <v/>
      </c>
      <c r="F2198" s="24" t="str">
        <f t="shared" si="69"/>
        <v/>
      </c>
      <c r="H2198" t="str">
        <f>IF(COUNTIF(tabel_7!A$2:A$1015,BR_standardformat!G2201)&gt;0,BR_standardformat!G2201,"")</f>
        <v/>
      </c>
      <c r="I2198" t="str">
        <f t="shared" si="70"/>
        <v xml:space="preserve">, </v>
      </c>
    </row>
    <row r="2199" spans="1:9" x14ac:dyDescent="0.25">
      <c r="A2199" s="14" t="str">
        <f>IF(COUNTIF(tabel_7!A$2:A$1015,BR_standardformat!G2202)&gt;0,BR_standardformat!G2202,"")</f>
        <v/>
      </c>
      <c r="B2199" s="23" t="str">
        <f>IF(NOT(A2199=""),BR_standardformat!R2202,"")</f>
        <v/>
      </c>
      <c r="C2199" s="14" t="str">
        <f>IF(NOT(A2199=""),VLOOKUP(A2199,tabel_7!A2199:C3212,2,FALSE),"")</f>
        <v/>
      </c>
      <c r="D2199" s="14" t="str">
        <f>IF(NOT(A2199=""),VLOOKUP(A2199,tabel_7!A2199:C3212,3,FALSE),"")</f>
        <v/>
      </c>
      <c r="E2199" s="25" t="str">
        <f>IF(NOT(A2199=""),VLOOKUP(_xlfn.CONCAT(C2199,", ",D2199),pg!$C$2:$D$38,2,FALSE),"")</f>
        <v/>
      </c>
      <c r="F2199" s="24" t="str">
        <f t="shared" si="69"/>
        <v/>
      </c>
      <c r="H2199" t="str">
        <f>IF(COUNTIF(tabel_7!A$2:A$1015,BR_standardformat!G2202)&gt;0,BR_standardformat!G2202,"")</f>
        <v/>
      </c>
      <c r="I2199" t="str">
        <f t="shared" si="70"/>
        <v xml:space="preserve">, </v>
      </c>
    </row>
    <row r="2200" spans="1:9" x14ac:dyDescent="0.25">
      <c r="A2200" s="14" t="str">
        <f>IF(COUNTIF(tabel_7!A$2:A$1015,BR_standardformat!G2203)&gt;0,BR_standardformat!G2203,"")</f>
        <v/>
      </c>
      <c r="B2200" s="23" t="str">
        <f>IF(NOT(A2200=""),BR_standardformat!R2203,"")</f>
        <v/>
      </c>
      <c r="C2200" s="14" t="str">
        <f>IF(NOT(A2200=""),VLOOKUP(A2200,tabel_7!A2200:C3213,2,FALSE),"")</f>
        <v/>
      </c>
      <c r="D2200" s="14" t="str">
        <f>IF(NOT(A2200=""),VLOOKUP(A2200,tabel_7!A2200:C3213,3,FALSE),"")</f>
        <v/>
      </c>
      <c r="E2200" s="25" t="str">
        <f>IF(NOT(A2200=""),VLOOKUP(_xlfn.CONCAT(C2200,", ",D2200),pg!$C$2:$D$38,2,FALSE),"")</f>
        <v/>
      </c>
      <c r="F2200" s="24" t="str">
        <f t="shared" si="69"/>
        <v/>
      </c>
      <c r="H2200" t="str">
        <f>IF(COUNTIF(tabel_7!A$2:A$1015,BR_standardformat!G2203)&gt;0,BR_standardformat!G2203,"")</f>
        <v/>
      </c>
      <c r="I2200" t="str">
        <f t="shared" si="70"/>
        <v xml:space="preserve">, </v>
      </c>
    </row>
    <row r="2201" spans="1:9" x14ac:dyDescent="0.25">
      <c r="A2201" s="14" t="str">
        <f>IF(COUNTIF(tabel_7!A$2:A$1015,BR_standardformat!G2204)&gt;0,BR_standardformat!G2204,"")</f>
        <v/>
      </c>
      <c r="B2201" s="23" t="str">
        <f>IF(NOT(A2201=""),BR_standardformat!R2204,"")</f>
        <v/>
      </c>
      <c r="C2201" s="14" t="str">
        <f>IF(NOT(A2201=""),VLOOKUP(A2201,tabel_7!A2201:C3214,2,FALSE),"")</f>
        <v/>
      </c>
      <c r="D2201" s="14" t="str">
        <f>IF(NOT(A2201=""),VLOOKUP(A2201,tabel_7!A2201:C3214,3,FALSE),"")</f>
        <v/>
      </c>
      <c r="E2201" s="25" t="str">
        <f>IF(NOT(A2201=""),VLOOKUP(_xlfn.CONCAT(C2201,", ",D2201),pg!$C$2:$D$38,2,FALSE),"")</f>
        <v/>
      </c>
      <c r="F2201" s="24" t="str">
        <f t="shared" si="69"/>
        <v/>
      </c>
      <c r="H2201" t="str">
        <f>IF(COUNTIF(tabel_7!A$2:A$1015,BR_standardformat!G2204)&gt;0,BR_standardformat!G2204,"")</f>
        <v/>
      </c>
      <c r="I2201" t="str">
        <f t="shared" si="70"/>
        <v xml:space="preserve">, </v>
      </c>
    </row>
    <row r="2202" spans="1:9" x14ac:dyDescent="0.25">
      <c r="A2202" s="14" t="str">
        <f>IF(COUNTIF(tabel_7!A$2:A$1015,BR_standardformat!G2205)&gt;0,BR_standardformat!G2205,"")</f>
        <v/>
      </c>
      <c r="B2202" s="23" t="str">
        <f>IF(NOT(A2202=""),BR_standardformat!R2205,"")</f>
        <v/>
      </c>
      <c r="C2202" s="14" t="str">
        <f>IF(NOT(A2202=""),VLOOKUP(A2202,tabel_7!A2202:C3215,2,FALSE),"")</f>
        <v/>
      </c>
      <c r="D2202" s="14" t="str">
        <f>IF(NOT(A2202=""),VLOOKUP(A2202,tabel_7!A2202:C3215,3,FALSE),"")</f>
        <v/>
      </c>
      <c r="E2202" s="25" t="str">
        <f>IF(NOT(A2202=""),VLOOKUP(_xlfn.CONCAT(C2202,", ",D2202),pg!$C$2:$D$38,2,FALSE),"")</f>
        <v/>
      </c>
      <c r="F2202" s="24" t="str">
        <f t="shared" si="69"/>
        <v/>
      </c>
      <c r="H2202" t="str">
        <f>IF(COUNTIF(tabel_7!A$2:A$1015,BR_standardformat!G2205)&gt;0,BR_standardformat!G2205,"")</f>
        <v/>
      </c>
      <c r="I2202" t="str">
        <f t="shared" si="70"/>
        <v xml:space="preserve">, </v>
      </c>
    </row>
    <row r="2203" spans="1:9" x14ac:dyDescent="0.25">
      <c r="A2203" s="14" t="str">
        <f>IF(COUNTIF(tabel_7!A$2:A$1015,BR_standardformat!G2206)&gt;0,BR_standardformat!G2206,"")</f>
        <v/>
      </c>
      <c r="B2203" s="23" t="str">
        <f>IF(NOT(A2203=""),BR_standardformat!R2206,"")</f>
        <v/>
      </c>
      <c r="C2203" s="14" t="str">
        <f>IF(NOT(A2203=""),VLOOKUP(A2203,tabel_7!A2203:C3216,2,FALSE),"")</f>
        <v/>
      </c>
      <c r="D2203" s="14" t="str">
        <f>IF(NOT(A2203=""),VLOOKUP(A2203,tabel_7!A2203:C3216,3,FALSE),"")</f>
        <v/>
      </c>
      <c r="E2203" s="25" t="str">
        <f>IF(NOT(A2203=""),VLOOKUP(_xlfn.CONCAT(C2203,", ",D2203),pg!$C$2:$D$38,2,FALSE),"")</f>
        <v/>
      </c>
      <c r="F2203" s="24" t="str">
        <f t="shared" si="69"/>
        <v/>
      </c>
      <c r="H2203" t="str">
        <f>IF(COUNTIF(tabel_7!A$2:A$1015,BR_standardformat!G2206)&gt;0,BR_standardformat!G2206,"")</f>
        <v/>
      </c>
      <c r="I2203" t="str">
        <f t="shared" si="70"/>
        <v xml:space="preserve">, </v>
      </c>
    </row>
    <row r="2204" spans="1:9" x14ac:dyDescent="0.25">
      <c r="A2204" s="14" t="str">
        <f>IF(COUNTIF(tabel_7!A$2:A$1015,BR_standardformat!G2207)&gt;0,BR_standardformat!G2207,"")</f>
        <v/>
      </c>
      <c r="B2204" s="23" t="str">
        <f>IF(NOT(A2204=""),BR_standardformat!R2207,"")</f>
        <v/>
      </c>
      <c r="C2204" s="14" t="str">
        <f>IF(NOT(A2204=""),VLOOKUP(A2204,tabel_7!A2204:C3217,2,FALSE),"")</f>
        <v/>
      </c>
      <c r="D2204" s="14" t="str">
        <f>IF(NOT(A2204=""),VLOOKUP(A2204,tabel_7!A2204:C3217,3,FALSE),"")</f>
        <v/>
      </c>
      <c r="E2204" s="25" t="str">
        <f>IF(NOT(A2204=""),VLOOKUP(_xlfn.CONCAT(C2204,", ",D2204),pg!$C$2:$D$38,2,FALSE),"")</f>
        <v/>
      </c>
      <c r="F2204" s="24" t="str">
        <f t="shared" si="69"/>
        <v/>
      </c>
      <c r="H2204" t="str">
        <f>IF(COUNTIF(tabel_7!A$2:A$1015,BR_standardformat!G2207)&gt;0,BR_standardformat!G2207,"")</f>
        <v/>
      </c>
      <c r="I2204" t="str">
        <f t="shared" si="70"/>
        <v xml:space="preserve">, </v>
      </c>
    </row>
    <row r="2205" spans="1:9" x14ac:dyDescent="0.25">
      <c r="A2205" s="14" t="str">
        <f>IF(COUNTIF(tabel_7!A$2:A$1015,BR_standardformat!G2208)&gt;0,BR_standardformat!G2208,"")</f>
        <v/>
      </c>
      <c r="B2205" s="23" t="str">
        <f>IF(NOT(A2205=""),BR_standardformat!R2208,"")</f>
        <v/>
      </c>
      <c r="C2205" s="14" t="str">
        <f>IF(NOT(A2205=""),VLOOKUP(A2205,tabel_7!A2205:C3218,2,FALSE),"")</f>
        <v/>
      </c>
      <c r="D2205" s="14" t="str">
        <f>IF(NOT(A2205=""),VLOOKUP(A2205,tabel_7!A2205:C3218,3,FALSE),"")</f>
        <v/>
      </c>
      <c r="E2205" s="25" t="str">
        <f>IF(NOT(A2205=""),VLOOKUP(_xlfn.CONCAT(C2205,", ",D2205),pg!$C$2:$D$38,2,FALSE),"")</f>
        <v/>
      </c>
      <c r="F2205" s="24" t="str">
        <f t="shared" si="69"/>
        <v/>
      </c>
      <c r="H2205" t="str">
        <f>IF(COUNTIF(tabel_7!A$2:A$1015,BR_standardformat!G2208)&gt;0,BR_standardformat!G2208,"")</f>
        <v/>
      </c>
      <c r="I2205" t="str">
        <f t="shared" si="70"/>
        <v xml:space="preserve">, </v>
      </c>
    </row>
    <row r="2206" spans="1:9" x14ac:dyDescent="0.25">
      <c r="A2206" s="14" t="str">
        <f>IF(COUNTIF(tabel_7!A$2:A$1015,BR_standardformat!G2209)&gt;0,BR_standardformat!G2209,"")</f>
        <v/>
      </c>
      <c r="B2206" s="23" t="str">
        <f>IF(NOT(A2206=""),BR_standardformat!R2209,"")</f>
        <v/>
      </c>
      <c r="C2206" s="14" t="str">
        <f>IF(NOT(A2206=""),VLOOKUP(A2206,tabel_7!A2206:C3219,2,FALSE),"")</f>
        <v/>
      </c>
      <c r="D2206" s="14" t="str">
        <f>IF(NOT(A2206=""),VLOOKUP(A2206,tabel_7!A2206:C3219,3,FALSE),"")</f>
        <v/>
      </c>
      <c r="E2206" s="25" t="str">
        <f>IF(NOT(A2206=""),VLOOKUP(_xlfn.CONCAT(C2206,", ",D2206),pg!$C$2:$D$38,2,FALSE),"")</f>
        <v/>
      </c>
      <c r="F2206" s="24" t="str">
        <f t="shared" si="69"/>
        <v/>
      </c>
      <c r="H2206" t="str">
        <f>IF(COUNTIF(tabel_7!A$2:A$1015,BR_standardformat!G2209)&gt;0,BR_standardformat!G2209,"")</f>
        <v/>
      </c>
      <c r="I2206" t="str">
        <f t="shared" si="70"/>
        <v xml:space="preserve">, </v>
      </c>
    </row>
    <row r="2207" spans="1:9" x14ac:dyDescent="0.25">
      <c r="A2207" s="14" t="str">
        <f>IF(COUNTIF(tabel_7!A$2:A$1015,BR_standardformat!G2210)&gt;0,BR_standardformat!G2210,"")</f>
        <v/>
      </c>
      <c r="B2207" s="23" t="str">
        <f>IF(NOT(A2207=""),BR_standardformat!R2210,"")</f>
        <v/>
      </c>
      <c r="C2207" s="14" t="str">
        <f>IF(NOT(A2207=""),VLOOKUP(A2207,tabel_7!A2207:C3220,2,FALSE),"")</f>
        <v/>
      </c>
      <c r="D2207" s="14" t="str">
        <f>IF(NOT(A2207=""),VLOOKUP(A2207,tabel_7!A2207:C3220,3,FALSE),"")</f>
        <v/>
      </c>
      <c r="E2207" s="25" t="str">
        <f>IF(NOT(A2207=""),VLOOKUP(_xlfn.CONCAT(C2207,", ",D2207),pg!$C$2:$D$38,2,FALSE),"")</f>
        <v/>
      </c>
      <c r="F2207" s="24" t="str">
        <f t="shared" si="69"/>
        <v/>
      </c>
      <c r="H2207" t="str">
        <f>IF(COUNTIF(tabel_7!A$2:A$1015,BR_standardformat!G2210)&gt;0,BR_standardformat!G2210,"")</f>
        <v/>
      </c>
      <c r="I2207" t="str">
        <f t="shared" si="70"/>
        <v xml:space="preserve">, </v>
      </c>
    </row>
    <row r="2208" spans="1:9" x14ac:dyDescent="0.25">
      <c r="A2208" s="14" t="str">
        <f>IF(COUNTIF(tabel_7!A$2:A$1015,BR_standardformat!G2211)&gt;0,BR_standardformat!G2211,"")</f>
        <v/>
      </c>
      <c r="B2208" s="23" t="str">
        <f>IF(NOT(A2208=""),BR_standardformat!R2211,"")</f>
        <v/>
      </c>
      <c r="C2208" s="14" t="str">
        <f>IF(NOT(A2208=""),VLOOKUP(A2208,tabel_7!A2208:C3221,2,FALSE),"")</f>
        <v/>
      </c>
      <c r="D2208" s="14" t="str">
        <f>IF(NOT(A2208=""),VLOOKUP(A2208,tabel_7!A2208:C3221,3,FALSE),"")</f>
        <v/>
      </c>
      <c r="E2208" s="25" t="str">
        <f>IF(NOT(A2208=""),VLOOKUP(_xlfn.CONCAT(C2208,", ",D2208),pg!$C$2:$D$38,2,FALSE),"")</f>
        <v/>
      </c>
      <c r="F2208" s="24" t="str">
        <f t="shared" si="69"/>
        <v/>
      </c>
      <c r="H2208" t="str">
        <f>IF(COUNTIF(tabel_7!A$2:A$1015,BR_standardformat!G2211)&gt;0,BR_standardformat!G2211,"")</f>
        <v/>
      </c>
      <c r="I2208" t="str">
        <f t="shared" si="70"/>
        <v xml:space="preserve">, </v>
      </c>
    </row>
    <row r="2209" spans="1:9" x14ac:dyDescent="0.25">
      <c r="A2209" s="14" t="str">
        <f>IF(COUNTIF(tabel_7!A$2:A$1015,BR_standardformat!G2212)&gt;0,BR_standardformat!G2212,"")</f>
        <v/>
      </c>
      <c r="B2209" s="23" t="str">
        <f>IF(NOT(A2209=""),BR_standardformat!R2212,"")</f>
        <v/>
      </c>
      <c r="C2209" s="14" t="str">
        <f>IF(NOT(A2209=""),VLOOKUP(A2209,tabel_7!A2209:C3222,2,FALSE),"")</f>
        <v/>
      </c>
      <c r="D2209" s="14" t="str">
        <f>IF(NOT(A2209=""),VLOOKUP(A2209,tabel_7!A2209:C3222,3,FALSE),"")</f>
        <v/>
      </c>
      <c r="E2209" s="25" t="str">
        <f>IF(NOT(A2209=""),VLOOKUP(_xlfn.CONCAT(C2209,", ",D2209),pg!$C$2:$D$38,2,FALSE),"")</f>
        <v/>
      </c>
      <c r="F2209" s="24" t="str">
        <f t="shared" si="69"/>
        <v/>
      </c>
      <c r="H2209" t="str">
        <f>IF(COUNTIF(tabel_7!A$2:A$1015,BR_standardformat!G2212)&gt;0,BR_standardformat!G2212,"")</f>
        <v/>
      </c>
      <c r="I2209" t="str">
        <f t="shared" si="70"/>
        <v xml:space="preserve">, </v>
      </c>
    </row>
    <row r="2210" spans="1:9" x14ac:dyDescent="0.25">
      <c r="A2210" s="14" t="str">
        <f>IF(COUNTIF(tabel_7!A$2:A$1015,BR_standardformat!G2213)&gt;0,BR_standardformat!G2213,"")</f>
        <v/>
      </c>
      <c r="B2210" s="23" t="str">
        <f>IF(NOT(A2210=""),BR_standardformat!R2213,"")</f>
        <v/>
      </c>
      <c r="C2210" s="14" t="str">
        <f>IF(NOT(A2210=""),VLOOKUP(A2210,tabel_7!A2210:C3223,2,FALSE),"")</f>
        <v/>
      </c>
      <c r="D2210" s="14" t="str">
        <f>IF(NOT(A2210=""),VLOOKUP(A2210,tabel_7!A2210:C3223,3,FALSE),"")</f>
        <v/>
      </c>
      <c r="E2210" s="25" t="str">
        <f>IF(NOT(A2210=""),VLOOKUP(_xlfn.CONCAT(C2210,", ",D2210),pg!$C$2:$D$38,2,FALSE),"")</f>
        <v/>
      </c>
      <c r="F2210" s="24" t="str">
        <f t="shared" si="69"/>
        <v/>
      </c>
      <c r="H2210" t="str">
        <f>IF(COUNTIF(tabel_7!A$2:A$1015,BR_standardformat!G2213)&gt;0,BR_standardformat!G2213,"")</f>
        <v/>
      </c>
      <c r="I2210" t="str">
        <f t="shared" si="70"/>
        <v xml:space="preserve">, </v>
      </c>
    </row>
    <row r="2211" spans="1:9" x14ac:dyDescent="0.25">
      <c r="A2211" s="14" t="str">
        <f>IF(COUNTIF(tabel_7!A$2:A$1015,BR_standardformat!G2214)&gt;0,BR_standardformat!G2214,"")</f>
        <v/>
      </c>
      <c r="B2211" s="23" t="str">
        <f>IF(NOT(A2211=""),BR_standardformat!R2214,"")</f>
        <v/>
      </c>
      <c r="C2211" s="14" t="str">
        <f>IF(NOT(A2211=""),VLOOKUP(A2211,tabel_7!A2211:C3224,2,FALSE),"")</f>
        <v/>
      </c>
      <c r="D2211" s="14" t="str">
        <f>IF(NOT(A2211=""),VLOOKUP(A2211,tabel_7!A2211:C3224,3,FALSE),"")</f>
        <v/>
      </c>
      <c r="E2211" s="25" t="str">
        <f>IF(NOT(A2211=""),VLOOKUP(_xlfn.CONCAT(C2211,", ",D2211),pg!$C$2:$D$38,2,FALSE),"")</f>
        <v/>
      </c>
      <c r="F2211" s="24" t="str">
        <f t="shared" si="69"/>
        <v/>
      </c>
      <c r="H2211" t="str">
        <f>IF(COUNTIF(tabel_7!A$2:A$1015,BR_standardformat!G2214)&gt;0,BR_standardformat!G2214,"")</f>
        <v/>
      </c>
      <c r="I2211" t="str">
        <f t="shared" si="70"/>
        <v xml:space="preserve">, </v>
      </c>
    </row>
    <row r="2212" spans="1:9" x14ac:dyDescent="0.25">
      <c r="A2212" s="14" t="str">
        <f>IF(COUNTIF(tabel_7!A$2:A$1015,BR_standardformat!G2215)&gt;0,BR_standardformat!G2215,"")</f>
        <v/>
      </c>
      <c r="B2212" s="23" t="str">
        <f>IF(NOT(A2212=""),BR_standardformat!R2215,"")</f>
        <v/>
      </c>
      <c r="C2212" s="14" t="str">
        <f>IF(NOT(A2212=""),VLOOKUP(A2212,tabel_7!A2212:C3225,2,FALSE),"")</f>
        <v/>
      </c>
      <c r="D2212" s="14" t="str">
        <f>IF(NOT(A2212=""),VLOOKUP(A2212,tabel_7!A2212:C3225,3,FALSE),"")</f>
        <v/>
      </c>
      <c r="E2212" s="25" t="str">
        <f>IF(NOT(A2212=""),VLOOKUP(_xlfn.CONCAT(C2212,", ",D2212),pg!$C$2:$D$38,2,FALSE),"")</f>
        <v/>
      </c>
      <c r="F2212" s="24" t="str">
        <f t="shared" si="69"/>
        <v/>
      </c>
      <c r="H2212" t="str">
        <f>IF(COUNTIF(tabel_7!A$2:A$1015,BR_standardformat!G2215)&gt;0,BR_standardformat!G2215,"")</f>
        <v/>
      </c>
      <c r="I2212" t="str">
        <f t="shared" si="70"/>
        <v xml:space="preserve">, </v>
      </c>
    </row>
    <row r="2213" spans="1:9" x14ac:dyDescent="0.25">
      <c r="A2213" s="14" t="str">
        <f>IF(COUNTIF(tabel_7!A$2:A$1015,BR_standardformat!G2216)&gt;0,BR_standardformat!G2216,"")</f>
        <v/>
      </c>
      <c r="B2213" s="23" t="str">
        <f>IF(NOT(A2213=""),BR_standardformat!R2216,"")</f>
        <v/>
      </c>
      <c r="C2213" s="14" t="str">
        <f>IF(NOT(A2213=""),VLOOKUP(A2213,tabel_7!A2213:C3226,2,FALSE),"")</f>
        <v/>
      </c>
      <c r="D2213" s="14" t="str">
        <f>IF(NOT(A2213=""),VLOOKUP(A2213,tabel_7!A2213:C3226,3,FALSE),"")</f>
        <v/>
      </c>
      <c r="E2213" s="25" t="str">
        <f>IF(NOT(A2213=""),VLOOKUP(_xlfn.CONCAT(C2213,", ",D2213),pg!$C$2:$D$38,2,FALSE),"")</f>
        <v/>
      </c>
      <c r="F2213" s="24" t="str">
        <f t="shared" si="69"/>
        <v/>
      </c>
      <c r="H2213" t="str">
        <f>IF(COUNTIF(tabel_7!A$2:A$1015,BR_standardformat!G2216)&gt;0,BR_standardformat!G2216,"")</f>
        <v/>
      </c>
      <c r="I2213" t="str">
        <f t="shared" si="70"/>
        <v xml:space="preserve">, </v>
      </c>
    </row>
    <row r="2214" spans="1:9" x14ac:dyDescent="0.25">
      <c r="A2214" s="14" t="str">
        <f>IF(COUNTIF(tabel_7!A$2:A$1015,BR_standardformat!G2217)&gt;0,BR_standardformat!G2217,"")</f>
        <v/>
      </c>
      <c r="B2214" s="23" t="str">
        <f>IF(NOT(A2214=""),BR_standardformat!R2217,"")</f>
        <v/>
      </c>
      <c r="C2214" s="14" t="str">
        <f>IF(NOT(A2214=""),VLOOKUP(A2214,tabel_7!A2214:C3227,2,FALSE),"")</f>
        <v/>
      </c>
      <c r="D2214" s="14" t="str">
        <f>IF(NOT(A2214=""),VLOOKUP(A2214,tabel_7!A2214:C3227,3,FALSE),"")</f>
        <v/>
      </c>
      <c r="E2214" s="25" t="str">
        <f>IF(NOT(A2214=""),VLOOKUP(_xlfn.CONCAT(C2214,", ",D2214),pg!$C$2:$D$38,2,FALSE),"")</f>
        <v/>
      </c>
      <c r="F2214" s="24" t="str">
        <f t="shared" si="69"/>
        <v/>
      </c>
      <c r="H2214" t="str">
        <f>IF(COUNTIF(tabel_7!A$2:A$1015,BR_standardformat!G2217)&gt;0,BR_standardformat!G2217,"")</f>
        <v/>
      </c>
      <c r="I2214" t="str">
        <f t="shared" si="70"/>
        <v xml:space="preserve">, </v>
      </c>
    </row>
    <row r="2215" spans="1:9" x14ac:dyDescent="0.25">
      <c r="A2215" s="14" t="str">
        <f>IF(COUNTIF(tabel_7!A$2:A$1015,BR_standardformat!G2218)&gt;0,BR_standardformat!G2218,"")</f>
        <v/>
      </c>
      <c r="B2215" s="23" t="str">
        <f>IF(NOT(A2215=""),BR_standardformat!R2218,"")</f>
        <v/>
      </c>
      <c r="C2215" s="14" t="str">
        <f>IF(NOT(A2215=""),VLOOKUP(A2215,tabel_7!A2215:C3228,2,FALSE),"")</f>
        <v/>
      </c>
      <c r="D2215" s="14" t="str">
        <f>IF(NOT(A2215=""),VLOOKUP(A2215,tabel_7!A2215:C3228,3,FALSE),"")</f>
        <v/>
      </c>
      <c r="E2215" s="25" t="str">
        <f>IF(NOT(A2215=""),VLOOKUP(_xlfn.CONCAT(C2215,", ",D2215),pg!$C$2:$D$38,2,FALSE),"")</f>
        <v/>
      </c>
      <c r="F2215" s="24" t="str">
        <f t="shared" si="69"/>
        <v/>
      </c>
      <c r="H2215" t="str">
        <f>IF(COUNTIF(tabel_7!A$2:A$1015,BR_standardformat!G2218)&gt;0,BR_standardformat!G2218,"")</f>
        <v/>
      </c>
      <c r="I2215" t="str">
        <f t="shared" si="70"/>
        <v xml:space="preserve">, </v>
      </c>
    </row>
    <row r="2216" spans="1:9" x14ac:dyDescent="0.25">
      <c r="A2216" s="14" t="str">
        <f>IF(COUNTIF(tabel_7!A$2:A$1015,BR_standardformat!G2219)&gt;0,BR_standardformat!G2219,"")</f>
        <v/>
      </c>
      <c r="B2216" s="23" t="str">
        <f>IF(NOT(A2216=""),BR_standardformat!R2219,"")</f>
        <v/>
      </c>
      <c r="C2216" s="14" t="str">
        <f>IF(NOT(A2216=""),VLOOKUP(A2216,tabel_7!A2216:C3229,2,FALSE),"")</f>
        <v/>
      </c>
      <c r="D2216" s="14" t="str">
        <f>IF(NOT(A2216=""),VLOOKUP(A2216,tabel_7!A2216:C3229,3,FALSE),"")</f>
        <v/>
      </c>
      <c r="E2216" s="25" t="str">
        <f>IF(NOT(A2216=""),VLOOKUP(_xlfn.CONCAT(C2216,", ",D2216),pg!$C$2:$D$38,2,FALSE),"")</f>
        <v/>
      </c>
      <c r="F2216" s="24" t="str">
        <f t="shared" si="69"/>
        <v/>
      </c>
      <c r="H2216" t="str">
        <f>IF(COUNTIF(tabel_7!A$2:A$1015,BR_standardformat!G2219)&gt;0,BR_standardformat!G2219,"")</f>
        <v/>
      </c>
      <c r="I2216" t="str">
        <f t="shared" si="70"/>
        <v xml:space="preserve">, </v>
      </c>
    </row>
    <row r="2217" spans="1:9" x14ac:dyDescent="0.25">
      <c r="A2217" s="14" t="str">
        <f>IF(COUNTIF(tabel_7!A$2:A$1015,BR_standardformat!G2220)&gt;0,BR_standardformat!G2220,"")</f>
        <v/>
      </c>
      <c r="B2217" s="23" t="str">
        <f>IF(NOT(A2217=""),BR_standardformat!R2220,"")</f>
        <v/>
      </c>
      <c r="C2217" s="14" t="str">
        <f>IF(NOT(A2217=""),VLOOKUP(A2217,tabel_7!A2217:C3230,2,FALSE),"")</f>
        <v/>
      </c>
      <c r="D2217" s="14" t="str">
        <f>IF(NOT(A2217=""),VLOOKUP(A2217,tabel_7!A2217:C3230,3,FALSE),"")</f>
        <v/>
      </c>
      <c r="E2217" s="25" t="str">
        <f>IF(NOT(A2217=""),VLOOKUP(_xlfn.CONCAT(C2217,", ",D2217),pg!$C$2:$D$38,2,FALSE),"")</f>
        <v/>
      </c>
      <c r="F2217" s="24" t="str">
        <f t="shared" si="69"/>
        <v/>
      </c>
      <c r="H2217" t="str">
        <f>IF(COUNTIF(tabel_7!A$2:A$1015,BR_standardformat!G2220)&gt;0,BR_standardformat!G2220,"")</f>
        <v/>
      </c>
      <c r="I2217" t="str">
        <f t="shared" si="70"/>
        <v xml:space="preserve">, </v>
      </c>
    </row>
    <row r="2218" spans="1:9" x14ac:dyDescent="0.25">
      <c r="A2218" s="14" t="str">
        <f>IF(COUNTIF(tabel_7!A$2:A$1015,BR_standardformat!G2221)&gt;0,BR_standardformat!G2221,"")</f>
        <v/>
      </c>
      <c r="B2218" s="23" t="str">
        <f>IF(NOT(A2218=""),BR_standardformat!R2221,"")</f>
        <v/>
      </c>
      <c r="C2218" s="14" t="str">
        <f>IF(NOT(A2218=""),VLOOKUP(A2218,tabel_7!A2218:C3231,2,FALSE),"")</f>
        <v/>
      </c>
      <c r="D2218" s="14" t="str">
        <f>IF(NOT(A2218=""),VLOOKUP(A2218,tabel_7!A2218:C3231,3,FALSE),"")</f>
        <v/>
      </c>
      <c r="E2218" s="25" t="str">
        <f>IF(NOT(A2218=""),VLOOKUP(_xlfn.CONCAT(C2218,", ",D2218),pg!$C$2:$D$38,2,FALSE),"")</f>
        <v/>
      </c>
      <c r="F2218" s="24" t="str">
        <f t="shared" si="69"/>
        <v/>
      </c>
      <c r="H2218" t="str">
        <f>IF(COUNTIF(tabel_7!A$2:A$1015,BR_standardformat!G2221)&gt;0,BR_standardformat!G2221,"")</f>
        <v/>
      </c>
      <c r="I2218" t="str">
        <f t="shared" si="70"/>
        <v xml:space="preserve">, </v>
      </c>
    </row>
    <row r="2219" spans="1:9" x14ac:dyDescent="0.25">
      <c r="A2219" s="14" t="str">
        <f>IF(COUNTIF(tabel_7!A$2:A$1015,BR_standardformat!G2222)&gt;0,BR_standardformat!G2222,"")</f>
        <v/>
      </c>
      <c r="B2219" s="23" t="str">
        <f>IF(NOT(A2219=""),BR_standardformat!R2222,"")</f>
        <v/>
      </c>
      <c r="C2219" s="14" t="str">
        <f>IF(NOT(A2219=""),VLOOKUP(A2219,tabel_7!A2219:C3232,2,FALSE),"")</f>
        <v/>
      </c>
      <c r="D2219" s="14" t="str">
        <f>IF(NOT(A2219=""),VLOOKUP(A2219,tabel_7!A2219:C3232,3,FALSE),"")</f>
        <v/>
      </c>
      <c r="E2219" s="25" t="str">
        <f>IF(NOT(A2219=""),VLOOKUP(_xlfn.CONCAT(C2219,", ",D2219),pg!$C$2:$D$38,2,FALSE),"")</f>
        <v/>
      </c>
      <c r="F2219" s="24" t="str">
        <f t="shared" si="69"/>
        <v/>
      </c>
      <c r="H2219" t="str">
        <f>IF(COUNTIF(tabel_7!A$2:A$1015,BR_standardformat!G2222)&gt;0,BR_standardformat!G2222,"")</f>
        <v/>
      </c>
      <c r="I2219" t="str">
        <f t="shared" si="70"/>
        <v xml:space="preserve">, </v>
      </c>
    </row>
    <row r="2220" spans="1:9" x14ac:dyDescent="0.25">
      <c r="A2220" s="14" t="str">
        <f>IF(COUNTIF(tabel_7!A$2:A$1015,BR_standardformat!G2223)&gt;0,BR_standardformat!G2223,"")</f>
        <v/>
      </c>
      <c r="B2220" s="23" t="str">
        <f>IF(NOT(A2220=""),BR_standardformat!R2223,"")</f>
        <v/>
      </c>
      <c r="C2220" s="14" t="str">
        <f>IF(NOT(A2220=""),VLOOKUP(A2220,tabel_7!A2220:C3233,2,FALSE),"")</f>
        <v/>
      </c>
      <c r="D2220" s="14" t="str">
        <f>IF(NOT(A2220=""),VLOOKUP(A2220,tabel_7!A2220:C3233,3,FALSE),"")</f>
        <v/>
      </c>
      <c r="E2220" s="25" t="str">
        <f>IF(NOT(A2220=""),VLOOKUP(_xlfn.CONCAT(C2220,", ",D2220),pg!$C$2:$D$38,2,FALSE),"")</f>
        <v/>
      </c>
      <c r="F2220" s="24" t="str">
        <f t="shared" si="69"/>
        <v/>
      </c>
      <c r="H2220" t="str">
        <f>IF(COUNTIF(tabel_7!A$2:A$1015,BR_standardformat!G2223)&gt;0,BR_standardformat!G2223,"")</f>
        <v/>
      </c>
      <c r="I2220" t="str">
        <f t="shared" si="70"/>
        <v xml:space="preserve">, </v>
      </c>
    </row>
    <row r="2221" spans="1:9" x14ac:dyDescent="0.25">
      <c r="A2221" s="14" t="str">
        <f>IF(COUNTIF(tabel_7!A$2:A$1015,BR_standardformat!G2224)&gt;0,BR_standardformat!G2224,"")</f>
        <v/>
      </c>
      <c r="B2221" s="23" t="str">
        <f>IF(NOT(A2221=""),BR_standardformat!R2224,"")</f>
        <v/>
      </c>
      <c r="C2221" s="14" t="str">
        <f>IF(NOT(A2221=""),VLOOKUP(A2221,tabel_7!A2221:C3234,2,FALSE),"")</f>
        <v/>
      </c>
      <c r="D2221" s="14" t="str">
        <f>IF(NOT(A2221=""),VLOOKUP(A2221,tabel_7!A2221:C3234,3,FALSE),"")</f>
        <v/>
      </c>
      <c r="E2221" s="25" t="str">
        <f>IF(NOT(A2221=""),VLOOKUP(_xlfn.CONCAT(C2221,", ",D2221),pg!$C$2:$D$38,2,FALSE),"")</f>
        <v/>
      </c>
      <c r="F2221" s="24" t="str">
        <f t="shared" si="69"/>
        <v/>
      </c>
      <c r="H2221" t="str">
        <f>IF(COUNTIF(tabel_7!A$2:A$1015,BR_standardformat!G2224)&gt;0,BR_standardformat!G2224,"")</f>
        <v/>
      </c>
      <c r="I2221" t="str">
        <f t="shared" si="70"/>
        <v xml:space="preserve">, </v>
      </c>
    </row>
    <row r="2222" spans="1:9" x14ac:dyDescent="0.25">
      <c r="A2222" s="14" t="str">
        <f>IF(COUNTIF(tabel_7!A$2:A$1015,BR_standardformat!G2225)&gt;0,BR_standardformat!G2225,"")</f>
        <v/>
      </c>
      <c r="B2222" s="23" t="str">
        <f>IF(NOT(A2222=""),BR_standardformat!R2225,"")</f>
        <v/>
      </c>
      <c r="C2222" s="14" t="str">
        <f>IF(NOT(A2222=""),VLOOKUP(A2222,tabel_7!A2222:C3235,2,FALSE),"")</f>
        <v/>
      </c>
      <c r="D2222" s="14" t="str">
        <f>IF(NOT(A2222=""),VLOOKUP(A2222,tabel_7!A2222:C3235,3,FALSE),"")</f>
        <v/>
      </c>
      <c r="E2222" s="25" t="str">
        <f>IF(NOT(A2222=""),VLOOKUP(_xlfn.CONCAT(C2222,", ",D2222),pg!$C$2:$D$38,2,FALSE),"")</f>
        <v/>
      </c>
      <c r="F2222" s="24" t="str">
        <f t="shared" si="69"/>
        <v/>
      </c>
      <c r="H2222" t="str">
        <f>IF(COUNTIF(tabel_7!A$2:A$1015,BR_standardformat!G2225)&gt;0,BR_standardformat!G2225,"")</f>
        <v/>
      </c>
      <c r="I2222" t="str">
        <f t="shared" si="70"/>
        <v xml:space="preserve">, </v>
      </c>
    </row>
    <row r="2223" spans="1:9" x14ac:dyDescent="0.25">
      <c r="A2223" s="14" t="str">
        <f>IF(COUNTIF(tabel_7!A$2:A$1015,BR_standardformat!G2226)&gt;0,BR_standardformat!G2226,"")</f>
        <v/>
      </c>
      <c r="B2223" s="23" t="str">
        <f>IF(NOT(A2223=""),BR_standardformat!R2226,"")</f>
        <v/>
      </c>
      <c r="C2223" s="14" t="str">
        <f>IF(NOT(A2223=""),VLOOKUP(A2223,tabel_7!A2223:C3236,2,FALSE),"")</f>
        <v/>
      </c>
      <c r="D2223" s="14" t="str">
        <f>IF(NOT(A2223=""),VLOOKUP(A2223,tabel_7!A2223:C3236,3,FALSE),"")</f>
        <v/>
      </c>
      <c r="E2223" s="25" t="str">
        <f>IF(NOT(A2223=""),VLOOKUP(_xlfn.CONCAT(C2223,", ",D2223),pg!$C$2:$D$38,2,FALSE),"")</f>
        <v/>
      </c>
      <c r="F2223" s="24" t="str">
        <f t="shared" si="69"/>
        <v/>
      </c>
      <c r="H2223" t="str">
        <f>IF(COUNTIF(tabel_7!A$2:A$1015,BR_standardformat!G2226)&gt;0,BR_standardformat!G2226,"")</f>
        <v/>
      </c>
      <c r="I2223" t="str">
        <f t="shared" si="70"/>
        <v xml:space="preserve">, </v>
      </c>
    </row>
    <row r="2224" spans="1:9" x14ac:dyDescent="0.25">
      <c r="A2224" s="14" t="str">
        <f>IF(COUNTIF(tabel_7!A$2:A$1015,BR_standardformat!G2227)&gt;0,BR_standardformat!G2227,"")</f>
        <v/>
      </c>
      <c r="B2224" s="23" t="str">
        <f>IF(NOT(A2224=""),BR_standardformat!R2227,"")</f>
        <v/>
      </c>
      <c r="C2224" s="14" t="str">
        <f>IF(NOT(A2224=""),VLOOKUP(A2224,tabel_7!A2224:C3237,2,FALSE),"")</f>
        <v/>
      </c>
      <c r="D2224" s="14" t="str">
        <f>IF(NOT(A2224=""),VLOOKUP(A2224,tabel_7!A2224:C3237,3,FALSE),"")</f>
        <v/>
      </c>
      <c r="E2224" s="25" t="str">
        <f>IF(NOT(A2224=""),VLOOKUP(_xlfn.CONCAT(C2224,", ",D2224),pg!$C$2:$D$38,2,FALSE),"")</f>
        <v/>
      </c>
      <c r="F2224" s="24" t="str">
        <f t="shared" si="69"/>
        <v/>
      </c>
      <c r="H2224" t="str">
        <f>IF(COUNTIF(tabel_7!A$2:A$1015,BR_standardformat!G2227)&gt;0,BR_standardformat!G2227,"")</f>
        <v/>
      </c>
      <c r="I2224" t="str">
        <f t="shared" si="70"/>
        <v xml:space="preserve">, </v>
      </c>
    </row>
    <row r="2225" spans="1:9" x14ac:dyDescent="0.25">
      <c r="A2225" s="14" t="str">
        <f>IF(COUNTIF(tabel_7!A$2:A$1015,BR_standardformat!G2228)&gt;0,BR_standardformat!G2228,"")</f>
        <v/>
      </c>
      <c r="B2225" s="23" t="str">
        <f>IF(NOT(A2225=""),BR_standardformat!R2228,"")</f>
        <v/>
      </c>
      <c r="C2225" s="14" t="str">
        <f>IF(NOT(A2225=""),VLOOKUP(A2225,tabel_7!A2225:C3238,2,FALSE),"")</f>
        <v/>
      </c>
      <c r="D2225" s="14" t="str">
        <f>IF(NOT(A2225=""),VLOOKUP(A2225,tabel_7!A2225:C3238,3,FALSE),"")</f>
        <v/>
      </c>
      <c r="E2225" s="25" t="str">
        <f>IF(NOT(A2225=""),VLOOKUP(_xlfn.CONCAT(C2225,", ",D2225),pg!$C$2:$D$38,2,FALSE),"")</f>
        <v/>
      </c>
      <c r="F2225" s="24" t="str">
        <f t="shared" si="69"/>
        <v/>
      </c>
      <c r="H2225" t="str">
        <f>IF(COUNTIF(tabel_7!A$2:A$1015,BR_standardformat!G2228)&gt;0,BR_standardformat!G2228,"")</f>
        <v/>
      </c>
      <c r="I2225" t="str">
        <f t="shared" si="70"/>
        <v xml:space="preserve">, </v>
      </c>
    </row>
    <row r="2226" spans="1:9" x14ac:dyDescent="0.25">
      <c r="A2226" s="14" t="str">
        <f>IF(COUNTIF(tabel_7!A$2:A$1015,BR_standardformat!G2229)&gt;0,BR_standardformat!G2229,"")</f>
        <v/>
      </c>
      <c r="B2226" s="23" t="str">
        <f>IF(NOT(A2226=""),BR_standardformat!R2229,"")</f>
        <v/>
      </c>
      <c r="C2226" s="14" t="str">
        <f>IF(NOT(A2226=""),VLOOKUP(A2226,tabel_7!A2226:C3239,2,FALSE),"")</f>
        <v/>
      </c>
      <c r="D2226" s="14" t="str">
        <f>IF(NOT(A2226=""),VLOOKUP(A2226,tabel_7!A2226:C3239,3,FALSE),"")</f>
        <v/>
      </c>
      <c r="E2226" s="25" t="str">
        <f>IF(NOT(A2226=""),VLOOKUP(_xlfn.CONCAT(C2226,", ",D2226),pg!$C$2:$D$38,2,FALSE),"")</f>
        <v/>
      </c>
      <c r="F2226" s="24" t="str">
        <f t="shared" si="69"/>
        <v/>
      </c>
      <c r="H2226" t="str">
        <f>IF(COUNTIF(tabel_7!A$2:A$1015,BR_standardformat!G2229)&gt;0,BR_standardformat!G2229,"")</f>
        <v/>
      </c>
      <c r="I2226" t="str">
        <f t="shared" si="70"/>
        <v xml:space="preserve">, </v>
      </c>
    </row>
    <row r="2227" spans="1:9" x14ac:dyDescent="0.25">
      <c r="A2227" s="14" t="str">
        <f>IF(COUNTIF(tabel_7!A$2:A$1015,BR_standardformat!G2230)&gt;0,BR_standardformat!G2230,"")</f>
        <v/>
      </c>
      <c r="B2227" s="23" t="str">
        <f>IF(NOT(A2227=""),BR_standardformat!R2230,"")</f>
        <v/>
      </c>
      <c r="C2227" s="14" t="str">
        <f>IF(NOT(A2227=""),VLOOKUP(A2227,tabel_7!A2227:C3240,2,FALSE),"")</f>
        <v/>
      </c>
      <c r="D2227" s="14" t="str">
        <f>IF(NOT(A2227=""),VLOOKUP(A2227,tabel_7!A2227:C3240,3,FALSE),"")</f>
        <v/>
      </c>
      <c r="E2227" s="25" t="str">
        <f>IF(NOT(A2227=""),VLOOKUP(_xlfn.CONCAT(C2227,", ",D2227),pg!$C$2:$D$38,2,FALSE),"")</f>
        <v/>
      </c>
      <c r="F2227" s="24" t="str">
        <f t="shared" si="69"/>
        <v/>
      </c>
      <c r="H2227" t="str">
        <f>IF(COUNTIF(tabel_7!A$2:A$1015,BR_standardformat!G2230)&gt;0,BR_standardformat!G2230,"")</f>
        <v/>
      </c>
      <c r="I2227" t="str">
        <f t="shared" si="70"/>
        <v xml:space="preserve">, </v>
      </c>
    </row>
    <row r="2228" spans="1:9" x14ac:dyDescent="0.25">
      <c r="A2228" s="14" t="str">
        <f>IF(COUNTIF(tabel_7!A$2:A$1015,BR_standardformat!G2231)&gt;0,BR_standardformat!G2231,"")</f>
        <v/>
      </c>
      <c r="B2228" s="23" t="str">
        <f>IF(NOT(A2228=""),BR_standardformat!R2231,"")</f>
        <v/>
      </c>
      <c r="C2228" s="14" t="str">
        <f>IF(NOT(A2228=""),VLOOKUP(A2228,tabel_7!A2228:C3241,2,FALSE),"")</f>
        <v/>
      </c>
      <c r="D2228" s="14" t="str">
        <f>IF(NOT(A2228=""),VLOOKUP(A2228,tabel_7!A2228:C3241,3,FALSE),"")</f>
        <v/>
      </c>
      <c r="E2228" s="25" t="str">
        <f>IF(NOT(A2228=""),VLOOKUP(_xlfn.CONCAT(C2228,", ",D2228),pg!$C$2:$D$38,2,FALSE),"")</f>
        <v/>
      </c>
      <c r="F2228" s="24" t="str">
        <f t="shared" si="69"/>
        <v/>
      </c>
      <c r="H2228" t="str">
        <f>IF(COUNTIF(tabel_7!A$2:A$1015,BR_standardformat!G2231)&gt;0,BR_standardformat!G2231,"")</f>
        <v/>
      </c>
      <c r="I2228" t="str">
        <f t="shared" si="70"/>
        <v xml:space="preserve">, </v>
      </c>
    </row>
    <row r="2229" spans="1:9" x14ac:dyDescent="0.25">
      <c r="A2229" s="14" t="str">
        <f>IF(COUNTIF(tabel_7!A$2:A$1015,BR_standardformat!G2232)&gt;0,BR_standardformat!G2232,"")</f>
        <v/>
      </c>
      <c r="B2229" s="23" t="str">
        <f>IF(NOT(A2229=""),BR_standardformat!R2232,"")</f>
        <v/>
      </c>
      <c r="C2229" s="14" t="str">
        <f>IF(NOT(A2229=""),VLOOKUP(A2229,tabel_7!A2229:C3242,2,FALSE),"")</f>
        <v/>
      </c>
      <c r="D2229" s="14" t="str">
        <f>IF(NOT(A2229=""),VLOOKUP(A2229,tabel_7!A2229:C3242,3,FALSE),"")</f>
        <v/>
      </c>
      <c r="E2229" s="25" t="str">
        <f>IF(NOT(A2229=""),VLOOKUP(_xlfn.CONCAT(C2229,", ",D2229),pg!$C$2:$D$38,2,FALSE),"")</f>
        <v/>
      </c>
      <c r="F2229" s="24" t="str">
        <f t="shared" si="69"/>
        <v/>
      </c>
      <c r="H2229" t="str">
        <f>IF(COUNTIF(tabel_7!A$2:A$1015,BR_standardformat!G2232)&gt;0,BR_standardformat!G2232,"")</f>
        <v/>
      </c>
      <c r="I2229" t="str">
        <f t="shared" si="70"/>
        <v xml:space="preserve">, </v>
      </c>
    </row>
    <row r="2230" spans="1:9" x14ac:dyDescent="0.25">
      <c r="A2230" s="14" t="str">
        <f>IF(COUNTIF(tabel_7!A$2:A$1015,BR_standardformat!G2233)&gt;0,BR_standardformat!G2233,"")</f>
        <v/>
      </c>
      <c r="B2230" s="23" t="str">
        <f>IF(NOT(A2230=""),BR_standardformat!R2233,"")</f>
        <v/>
      </c>
      <c r="C2230" s="14" t="str">
        <f>IF(NOT(A2230=""),VLOOKUP(A2230,tabel_7!A2230:C3243,2,FALSE),"")</f>
        <v/>
      </c>
      <c r="D2230" s="14" t="str">
        <f>IF(NOT(A2230=""),VLOOKUP(A2230,tabel_7!A2230:C3243,3,FALSE),"")</f>
        <v/>
      </c>
      <c r="E2230" s="25" t="str">
        <f>IF(NOT(A2230=""),VLOOKUP(_xlfn.CONCAT(C2230,", ",D2230),pg!$C$2:$D$38,2,FALSE),"")</f>
        <v/>
      </c>
      <c r="F2230" s="24" t="str">
        <f t="shared" si="69"/>
        <v/>
      </c>
      <c r="H2230" t="str">
        <f>IF(COUNTIF(tabel_7!A$2:A$1015,BR_standardformat!G2233)&gt;0,BR_standardformat!G2233,"")</f>
        <v/>
      </c>
      <c r="I2230" t="str">
        <f t="shared" si="70"/>
        <v xml:space="preserve">, </v>
      </c>
    </row>
    <row r="2231" spans="1:9" x14ac:dyDescent="0.25">
      <c r="A2231" s="14" t="str">
        <f>IF(COUNTIF(tabel_7!A$2:A$1015,BR_standardformat!G2234)&gt;0,BR_standardformat!G2234,"")</f>
        <v/>
      </c>
      <c r="B2231" s="23" t="str">
        <f>IF(NOT(A2231=""),BR_standardformat!R2234,"")</f>
        <v/>
      </c>
      <c r="C2231" s="14" t="str">
        <f>IF(NOT(A2231=""),VLOOKUP(A2231,tabel_7!A2231:C3244,2,FALSE),"")</f>
        <v/>
      </c>
      <c r="D2231" s="14" t="str">
        <f>IF(NOT(A2231=""),VLOOKUP(A2231,tabel_7!A2231:C3244,3,FALSE),"")</f>
        <v/>
      </c>
      <c r="E2231" s="25" t="str">
        <f>IF(NOT(A2231=""),VLOOKUP(_xlfn.CONCAT(C2231,", ",D2231),pg!$C$2:$D$38,2,FALSE),"")</f>
        <v/>
      </c>
      <c r="F2231" s="24" t="str">
        <f t="shared" si="69"/>
        <v/>
      </c>
      <c r="H2231" t="str">
        <f>IF(COUNTIF(tabel_7!A$2:A$1015,BR_standardformat!G2234)&gt;0,BR_standardformat!G2234,"")</f>
        <v/>
      </c>
      <c r="I2231" t="str">
        <f t="shared" si="70"/>
        <v xml:space="preserve">, </v>
      </c>
    </row>
    <row r="2232" spans="1:9" x14ac:dyDescent="0.25">
      <c r="A2232" s="14" t="str">
        <f>IF(COUNTIF(tabel_7!A$2:A$1015,BR_standardformat!G2235)&gt;0,BR_standardformat!G2235,"")</f>
        <v/>
      </c>
      <c r="B2232" s="23" t="str">
        <f>IF(NOT(A2232=""),BR_standardformat!R2235,"")</f>
        <v/>
      </c>
      <c r="C2232" s="14" t="str">
        <f>IF(NOT(A2232=""),VLOOKUP(A2232,tabel_7!A2232:C3245,2,FALSE),"")</f>
        <v/>
      </c>
      <c r="D2232" s="14" t="str">
        <f>IF(NOT(A2232=""),VLOOKUP(A2232,tabel_7!A2232:C3245,3,FALSE),"")</f>
        <v/>
      </c>
      <c r="E2232" s="25" t="str">
        <f>IF(NOT(A2232=""),VLOOKUP(_xlfn.CONCAT(C2232,", ",D2232),pg!$C$2:$D$38,2,FALSE),"")</f>
        <v/>
      </c>
      <c r="F2232" s="24" t="str">
        <f t="shared" si="69"/>
        <v/>
      </c>
      <c r="H2232" t="str">
        <f>IF(COUNTIF(tabel_7!A$2:A$1015,BR_standardformat!G2235)&gt;0,BR_standardformat!G2235,"")</f>
        <v/>
      </c>
      <c r="I2232" t="str">
        <f t="shared" si="70"/>
        <v xml:space="preserve">, </v>
      </c>
    </row>
    <row r="2233" spans="1:9" x14ac:dyDescent="0.25">
      <c r="A2233" s="14" t="str">
        <f>IF(COUNTIF(tabel_7!A$2:A$1015,BR_standardformat!G2236)&gt;0,BR_standardformat!G2236,"")</f>
        <v/>
      </c>
      <c r="B2233" s="23" t="str">
        <f>IF(NOT(A2233=""),BR_standardformat!R2236,"")</f>
        <v/>
      </c>
      <c r="C2233" s="14" t="str">
        <f>IF(NOT(A2233=""),VLOOKUP(A2233,tabel_7!A2233:C3246,2,FALSE),"")</f>
        <v/>
      </c>
      <c r="D2233" s="14" t="str">
        <f>IF(NOT(A2233=""),VLOOKUP(A2233,tabel_7!A2233:C3246,3,FALSE),"")</f>
        <v/>
      </c>
      <c r="E2233" s="25" t="str">
        <f>IF(NOT(A2233=""),VLOOKUP(_xlfn.CONCAT(C2233,", ",D2233),pg!$C$2:$D$38,2,FALSE),"")</f>
        <v/>
      </c>
      <c r="F2233" s="24" t="str">
        <f t="shared" si="69"/>
        <v/>
      </c>
      <c r="H2233" t="str">
        <f>IF(COUNTIF(tabel_7!A$2:A$1015,BR_standardformat!G2236)&gt;0,BR_standardformat!G2236,"")</f>
        <v/>
      </c>
      <c r="I2233" t="str">
        <f t="shared" si="70"/>
        <v xml:space="preserve">, </v>
      </c>
    </row>
    <row r="2234" spans="1:9" x14ac:dyDescent="0.25">
      <c r="A2234" s="14" t="str">
        <f>IF(COUNTIF(tabel_7!A$2:A$1015,BR_standardformat!G2237)&gt;0,BR_standardformat!G2237,"")</f>
        <v/>
      </c>
      <c r="B2234" s="23" t="str">
        <f>IF(NOT(A2234=""),BR_standardformat!R2237,"")</f>
        <v/>
      </c>
      <c r="C2234" s="14" t="str">
        <f>IF(NOT(A2234=""),VLOOKUP(A2234,tabel_7!A2234:C3247,2,FALSE),"")</f>
        <v/>
      </c>
      <c r="D2234" s="14" t="str">
        <f>IF(NOT(A2234=""),VLOOKUP(A2234,tabel_7!A2234:C3247,3,FALSE),"")</f>
        <v/>
      </c>
      <c r="E2234" s="25" t="str">
        <f>IF(NOT(A2234=""),VLOOKUP(_xlfn.CONCAT(C2234,", ",D2234),pg!$C$2:$D$38,2,FALSE),"")</f>
        <v/>
      </c>
      <c r="F2234" s="24" t="str">
        <f t="shared" si="69"/>
        <v/>
      </c>
      <c r="H2234" t="str">
        <f>IF(COUNTIF(tabel_7!A$2:A$1015,BR_standardformat!G2237)&gt;0,BR_standardformat!G2237,"")</f>
        <v/>
      </c>
      <c r="I2234" t="str">
        <f t="shared" si="70"/>
        <v xml:space="preserve">, </v>
      </c>
    </row>
    <row r="2235" spans="1:9" x14ac:dyDescent="0.25">
      <c r="A2235" s="14" t="str">
        <f>IF(COUNTIF(tabel_7!A$2:A$1015,BR_standardformat!G2238)&gt;0,BR_standardformat!G2238,"")</f>
        <v/>
      </c>
      <c r="B2235" s="23" t="str">
        <f>IF(NOT(A2235=""),BR_standardformat!R2238,"")</f>
        <v/>
      </c>
      <c r="C2235" s="14" t="str">
        <f>IF(NOT(A2235=""),VLOOKUP(A2235,tabel_7!A2235:C3248,2,FALSE),"")</f>
        <v/>
      </c>
      <c r="D2235" s="14" t="str">
        <f>IF(NOT(A2235=""),VLOOKUP(A2235,tabel_7!A2235:C3248,3,FALSE),"")</f>
        <v/>
      </c>
      <c r="E2235" s="25" t="str">
        <f>IF(NOT(A2235=""),VLOOKUP(_xlfn.CONCAT(C2235,", ",D2235),pg!$C$2:$D$38,2,FALSE),"")</f>
        <v/>
      </c>
      <c r="F2235" s="24" t="str">
        <f t="shared" si="69"/>
        <v/>
      </c>
      <c r="H2235" t="str">
        <f>IF(COUNTIF(tabel_7!A$2:A$1015,BR_standardformat!G2238)&gt;0,BR_standardformat!G2238,"")</f>
        <v/>
      </c>
      <c r="I2235" t="str">
        <f t="shared" si="70"/>
        <v xml:space="preserve">, </v>
      </c>
    </row>
    <row r="2236" spans="1:9" x14ac:dyDescent="0.25">
      <c r="A2236" s="14" t="str">
        <f>IF(COUNTIF(tabel_7!A$2:A$1015,BR_standardformat!G2239)&gt;0,BR_standardformat!G2239,"")</f>
        <v/>
      </c>
      <c r="B2236" s="23" t="str">
        <f>IF(NOT(A2236=""),BR_standardformat!R2239,"")</f>
        <v/>
      </c>
      <c r="C2236" s="14" t="str">
        <f>IF(NOT(A2236=""),VLOOKUP(A2236,tabel_7!A2236:C3249,2,FALSE),"")</f>
        <v/>
      </c>
      <c r="D2236" s="14" t="str">
        <f>IF(NOT(A2236=""),VLOOKUP(A2236,tabel_7!A2236:C3249,3,FALSE),"")</f>
        <v/>
      </c>
      <c r="E2236" s="25" t="str">
        <f>IF(NOT(A2236=""),VLOOKUP(_xlfn.CONCAT(C2236,", ",D2236),pg!$C$2:$D$38,2,FALSE),"")</f>
        <v/>
      </c>
      <c r="F2236" s="24" t="str">
        <f t="shared" si="69"/>
        <v/>
      </c>
      <c r="H2236" t="str">
        <f>IF(COUNTIF(tabel_7!A$2:A$1015,BR_standardformat!G2239)&gt;0,BR_standardformat!G2239,"")</f>
        <v/>
      </c>
      <c r="I2236" t="str">
        <f t="shared" si="70"/>
        <v xml:space="preserve">, </v>
      </c>
    </row>
    <row r="2237" spans="1:9" x14ac:dyDescent="0.25">
      <c r="A2237" s="14" t="str">
        <f>IF(COUNTIF(tabel_7!A$2:A$1015,BR_standardformat!G2240)&gt;0,BR_standardformat!G2240,"")</f>
        <v/>
      </c>
      <c r="B2237" s="23" t="str">
        <f>IF(NOT(A2237=""),BR_standardformat!R2240,"")</f>
        <v/>
      </c>
      <c r="C2237" s="14" t="str">
        <f>IF(NOT(A2237=""),VLOOKUP(A2237,tabel_7!A2237:C3250,2,FALSE),"")</f>
        <v/>
      </c>
      <c r="D2237" s="14" t="str">
        <f>IF(NOT(A2237=""),VLOOKUP(A2237,tabel_7!A2237:C3250,3,FALSE),"")</f>
        <v/>
      </c>
      <c r="E2237" s="25" t="str">
        <f>IF(NOT(A2237=""),VLOOKUP(_xlfn.CONCAT(C2237,", ",D2237),pg!$C$2:$D$38,2,FALSE),"")</f>
        <v/>
      </c>
      <c r="F2237" s="24" t="str">
        <f t="shared" si="69"/>
        <v/>
      </c>
      <c r="H2237" t="str">
        <f>IF(COUNTIF(tabel_7!A$2:A$1015,BR_standardformat!G2240)&gt;0,BR_standardformat!G2240,"")</f>
        <v/>
      </c>
      <c r="I2237" t="str">
        <f t="shared" si="70"/>
        <v xml:space="preserve">, </v>
      </c>
    </row>
    <row r="2238" spans="1:9" x14ac:dyDescent="0.25">
      <c r="A2238" s="14" t="str">
        <f>IF(COUNTIF(tabel_7!A$2:A$1015,BR_standardformat!G2241)&gt;0,BR_standardformat!G2241,"")</f>
        <v/>
      </c>
      <c r="B2238" s="23" t="str">
        <f>IF(NOT(A2238=""),BR_standardformat!R2241,"")</f>
        <v/>
      </c>
      <c r="C2238" s="14" t="str">
        <f>IF(NOT(A2238=""),VLOOKUP(A2238,tabel_7!A2238:C3251,2,FALSE),"")</f>
        <v/>
      </c>
      <c r="D2238" s="14" t="str">
        <f>IF(NOT(A2238=""),VLOOKUP(A2238,tabel_7!A2238:C3251,3,FALSE),"")</f>
        <v/>
      </c>
      <c r="E2238" s="25" t="str">
        <f>IF(NOT(A2238=""),VLOOKUP(_xlfn.CONCAT(C2238,", ",D2238),pg!$C$2:$D$38,2,FALSE),"")</f>
        <v/>
      </c>
      <c r="F2238" s="24" t="str">
        <f t="shared" si="69"/>
        <v/>
      </c>
      <c r="H2238" t="str">
        <f>IF(COUNTIF(tabel_7!A$2:A$1015,BR_standardformat!G2241)&gt;0,BR_standardformat!G2241,"")</f>
        <v/>
      </c>
      <c r="I2238" t="str">
        <f t="shared" si="70"/>
        <v xml:space="preserve">, </v>
      </c>
    </row>
    <row r="2239" spans="1:9" x14ac:dyDescent="0.25">
      <c r="A2239" s="14" t="str">
        <f>IF(COUNTIF(tabel_7!A$2:A$1015,BR_standardformat!G2242)&gt;0,BR_standardformat!G2242,"")</f>
        <v/>
      </c>
      <c r="B2239" s="23" t="str">
        <f>IF(NOT(A2239=""),BR_standardformat!R2242,"")</f>
        <v/>
      </c>
      <c r="C2239" s="14" t="str">
        <f>IF(NOT(A2239=""),VLOOKUP(A2239,tabel_7!A2239:C3252,2,FALSE),"")</f>
        <v/>
      </c>
      <c r="D2239" s="14" t="str">
        <f>IF(NOT(A2239=""),VLOOKUP(A2239,tabel_7!A2239:C3252,3,FALSE),"")</f>
        <v/>
      </c>
      <c r="E2239" s="25" t="str">
        <f>IF(NOT(A2239=""),VLOOKUP(_xlfn.CONCAT(C2239,", ",D2239),pg!$C$2:$D$38,2,FALSE),"")</f>
        <v/>
      </c>
      <c r="F2239" s="24" t="str">
        <f t="shared" si="69"/>
        <v/>
      </c>
      <c r="H2239" t="str">
        <f>IF(COUNTIF(tabel_7!A$2:A$1015,BR_standardformat!G2242)&gt;0,BR_standardformat!G2242,"")</f>
        <v/>
      </c>
      <c r="I2239" t="str">
        <f t="shared" si="70"/>
        <v xml:space="preserve">, </v>
      </c>
    </row>
    <row r="2240" spans="1:9" x14ac:dyDescent="0.25">
      <c r="A2240" s="14" t="str">
        <f>IF(COUNTIF(tabel_7!A$2:A$1015,BR_standardformat!G2243)&gt;0,BR_standardformat!G2243,"")</f>
        <v/>
      </c>
      <c r="B2240" s="23" t="str">
        <f>IF(NOT(A2240=""),BR_standardformat!R2243,"")</f>
        <v/>
      </c>
      <c r="C2240" s="14" t="str">
        <f>IF(NOT(A2240=""),VLOOKUP(A2240,tabel_7!A2240:C3253,2,FALSE),"")</f>
        <v/>
      </c>
      <c r="D2240" s="14" t="str">
        <f>IF(NOT(A2240=""),VLOOKUP(A2240,tabel_7!A2240:C3253,3,FALSE),"")</f>
        <v/>
      </c>
      <c r="E2240" s="25" t="str">
        <f>IF(NOT(A2240=""),VLOOKUP(_xlfn.CONCAT(C2240,", ",D2240),pg!$C$2:$D$38,2,FALSE),"")</f>
        <v/>
      </c>
      <c r="F2240" s="24" t="str">
        <f t="shared" si="69"/>
        <v/>
      </c>
      <c r="H2240" t="str">
        <f>IF(COUNTIF(tabel_7!A$2:A$1015,BR_standardformat!G2243)&gt;0,BR_standardformat!G2243,"")</f>
        <v/>
      </c>
      <c r="I2240" t="str">
        <f t="shared" si="70"/>
        <v xml:space="preserve">, </v>
      </c>
    </row>
    <row r="2241" spans="1:9" x14ac:dyDescent="0.25">
      <c r="A2241" s="14" t="str">
        <f>IF(COUNTIF(tabel_7!A$2:A$1015,BR_standardformat!G2244)&gt;0,BR_standardformat!G2244,"")</f>
        <v/>
      </c>
      <c r="B2241" s="23" t="str">
        <f>IF(NOT(A2241=""),BR_standardformat!R2244,"")</f>
        <v/>
      </c>
      <c r="C2241" s="14" t="str">
        <f>IF(NOT(A2241=""),VLOOKUP(A2241,tabel_7!A2241:C3254,2,FALSE),"")</f>
        <v/>
      </c>
      <c r="D2241" s="14" t="str">
        <f>IF(NOT(A2241=""),VLOOKUP(A2241,tabel_7!A2241:C3254,3,FALSE),"")</f>
        <v/>
      </c>
      <c r="E2241" s="25" t="str">
        <f>IF(NOT(A2241=""),VLOOKUP(_xlfn.CONCAT(C2241,", ",D2241),pg!$C$2:$D$38,2,FALSE),"")</f>
        <v/>
      </c>
      <c r="F2241" s="24" t="str">
        <f t="shared" si="69"/>
        <v/>
      </c>
      <c r="H2241" t="str">
        <f>IF(COUNTIF(tabel_7!A$2:A$1015,BR_standardformat!G2244)&gt;0,BR_standardformat!G2244,"")</f>
        <v/>
      </c>
      <c r="I2241" t="str">
        <f t="shared" si="70"/>
        <v xml:space="preserve">, </v>
      </c>
    </row>
    <row r="2242" spans="1:9" x14ac:dyDescent="0.25">
      <c r="A2242" s="14" t="str">
        <f>IF(COUNTIF(tabel_7!A$2:A$1015,BR_standardformat!G2245)&gt;0,BR_standardformat!G2245,"")</f>
        <v/>
      </c>
      <c r="B2242" s="23" t="str">
        <f>IF(NOT(A2242=""),BR_standardformat!R2245,"")</f>
        <v/>
      </c>
      <c r="C2242" s="14" t="str">
        <f>IF(NOT(A2242=""),VLOOKUP(A2242,tabel_7!A2242:C3255,2,FALSE),"")</f>
        <v/>
      </c>
      <c r="D2242" s="14" t="str">
        <f>IF(NOT(A2242=""),VLOOKUP(A2242,tabel_7!A2242:C3255,3,FALSE),"")</f>
        <v/>
      </c>
      <c r="E2242" s="25" t="str">
        <f>IF(NOT(A2242=""),VLOOKUP(_xlfn.CONCAT(C2242,", ",D2242),pg!$C$2:$D$38,2,FALSE),"")</f>
        <v/>
      </c>
      <c r="F2242" s="24" t="str">
        <f t="shared" si="69"/>
        <v/>
      </c>
      <c r="H2242" t="str">
        <f>IF(COUNTIF(tabel_7!A$2:A$1015,BR_standardformat!G2245)&gt;0,BR_standardformat!G2245,"")</f>
        <v/>
      </c>
      <c r="I2242" t="str">
        <f t="shared" si="70"/>
        <v xml:space="preserve">, </v>
      </c>
    </row>
    <row r="2243" spans="1:9" x14ac:dyDescent="0.25">
      <c r="A2243" s="14" t="str">
        <f>IF(COUNTIF(tabel_7!A$2:A$1015,BR_standardformat!G2246)&gt;0,BR_standardformat!G2246,"")</f>
        <v/>
      </c>
      <c r="B2243" s="23" t="str">
        <f>IF(NOT(A2243=""),BR_standardformat!R2246,"")</f>
        <v/>
      </c>
      <c r="C2243" s="14" t="str">
        <f>IF(NOT(A2243=""),VLOOKUP(A2243,tabel_7!A2243:C3256,2,FALSE),"")</f>
        <v/>
      </c>
      <c r="D2243" s="14" t="str">
        <f>IF(NOT(A2243=""),VLOOKUP(A2243,tabel_7!A2243:C3256,3,FALSE),"")</f>
        <v/>
      </c>
      <c r="E2243" s="25" t="str">
        <f>IF(NOT(A2243=""),VLOOKUP(_xlfn.CONCAT(C2243,", ",D2243),pg!$C$2:$D$38,2,FALSE),"")</f>
        <v/>
      </c>
      <c r="F2243" s="24" t="str">
        <f t="shared" ref="F2243:F2306" si="71">IF(NOT(B2243=""),B2243*E2243,"")</f>
        <v/>
      </c>
      <c r="H2243" t="str">
        <f>IF(COUNTIF(tabel_7!A$2:A$1015,BR_standardformat!G2246)&gt;0,BR_standardformat!G2246,"")</f>
        <v/>
      </c>
      <c r="I2243" t="str">
        <f t="shared" ref="I2243:I2306" si="72">_xlfn.CONCAT(C2243,", ",D2243)</f>
        <v xml:space="preserve">, </v>
      </c>
    </row>
    <row r="2244" spans="1:9" x14ac:dyDescent="0.25">
      <c r="A2244" s="14" t="str">
        <f>IF(COUNTIF(tabel_7!A$2:A$1015,BR_standardformat!G2247)&gt;0,BR_standardformat!G2247,"")</f>
        <v/>
      </c>
      <c r="B2244" s="23" t="str">
        <f>IF(NOT(A2244=""),BR_standardformat!R2247,"")</f>
        <v/>
      </c>
      <c r="C2244" s="14" t="str">
        <f>IF(NOT(A2244=""),VLOOKUP(A2244,tabel_7!A2244:C3257,2,FALSE),"")</f>
        <v/>
      </c>
      <c r="D2244" s="14" t="str">
        <f>IF(NOT(A2244=""),VLOOKUP(A2244,tabel_7!A2244:C3257,3,FALSE),"")</f>
        <v/>
      </c>
      <c r="E2244" s="25" t="str">
        <f>IF(NOT(A2244=""),VLOOKUP(_xlfn.CONCAT(C2244,", ",D2244),pg!$C$2:$D$38,2,FALSE),"")</f>
        <v/>
      </c>
      <c r="F2244" s="24" t="str">
        <f t="shared" si="71"/>
        <v/>
      </c>
      <c r="H2244" t="str">
        <f>IF(COUNTIF(tabel_7!A$2:A$1015,BR_standardformat!G2247)&gt;0,BR_standardformat!G2247,"")</f>
        <v/>
      </c>
      <c r="I2244" t="str">
        <f t="shared" si="72"/>
        <v xml:space="preserve">, </v>
      </c>
    </row>
    <row r="2245" spans="1:9" x14ac:dyDescent="0.25">
      <c r="A2245" s="14" t="str">
        <f>IF(COUNTIF(tabel_7!A$2:A$1015,BR_standardformat!G2248)&gt;0,BR_standardformat!G2248,"")</f>
        <v/>
      </c>
      <c r="B2245" s="23" t="str">
        <f>IF(NOT(A2245=""),BR_standardformat!R2248,"")</f>
        <v/>
      </c>
      <c r="C2245" s="14" t="str">
        <f>IF(NOT(A2245=""),VLOOKUP(A2245,tabel_7!A2245:C3258,2,FALSE),"")</f>
        <v/>
      </c>
      <c r="D2245" s="14" t="str">
        <f>IF(NOT(A2245=""),VLOOKUP(A2245,tabel_7!A2245:C3258,3,FALSE),"")</f>
        <v/>
      </c>
      <c r="E2245" s="25" t="str">
        <f>IF(NOT(A2245=""),VLOOKUP(_xlfn.CONCAT(C2245,", ",D2245),pg!$C$2:$D$38,2,FALSE),"")</f>
        <v/>
      </c>
      <c r="F2245" s="24" t="str">
        <f t="shared" si="71"/>
        <v/>
      </c>
      <c r="H2245" t="str">
        <f>IF(COUNTIF(tabel_7!A$2:A$1015,BR_standardformat!G2248)&gt;0,BR_standardformat!G2248,"")</f>
        <v/>
      </c>
      <c r="I2245" t="str">
        <f t="shared" si="72"/>
        <v xml:space="preserve">, </v>
      </c>
    </row>
    <row r="2246" spans="1:9" x14ac:dyDescent="0.25">
      <c r="A2246" s="14" t="str">
        <f>IF(COUNTIF(tabel_7!A$2:A$1015,BR_standardformat!G2249)&gt;0,BR_standardformat!G2249,"")</f>
        <v/>
      </c>
      <c r="B2246" s="23" t="str">
        <f>IF(NOT(A2246=""),BR_standardformat!R2249,"")</f>
        <v/>
      </c>
      <c r="C2246" s="14" t="str">
        <f>IF(NOT(A2246=""),VLOOKUP(A2246,tabel_7!A2246:C3259,2,FALSE),"")</f>
        <v/>
      </c>
      <c r="D2246" s="14" t="str">
        <f>IF(NOT(A2246=""),VLOOKUP(A2246,tabel_7!A2246:C3259,3,FALSE),"")</f>
        <v/>
      </c>
      <c r="E2246" s="25" t="str">
        <f>IF(NOT(A2246=""),VLOOKUP(_xlfn.CONCAT(C2246,", ",D2246),pg!$C$2:$D$38,2,FALSE),"")</f>
        <v/>
      </c>
      <c r="F2246" s="24" t="str">
        <f t="shared" si="71"/>
        <v/>
      </c>
      <c r="H2246" t="str">
        <f>IF(COUNTIF(tabel_7!A$2:A$1015,BR_standardformat!G2249)&gt;0,BR_standardformat!G2249,"")</f>
        <v/>
      </c>
      <c r="I2246" t="str">
        <f t="shared" si="72"/>
        <v xml:space="preserve">, </v>
      </c>
    </row>
    <row r="2247" spans="1:9" x14ac:dyDescent="0.25">
      <c r="A2247" s="14" t="str">
        <f>IF(COUNTIF(tabel_7!A$2:A$1015,BR_standardformat!G2250)&gt;0,BR_standardformat!G2250,"")</f>
        <v/>
      </c>
      <c r="B2247" s="23" t="str">
        <f>IF(NOT(A2247=""),BR_standardformat!R2250,"")</f>
        <v/>
      </c>
      <c r="C2247" s="14" t="str">
        <f>IF(NOT(A2247=""),VLOOKUP(A2247,tabel_7!A2247:C3260,2,FALSE),"")</f>
        <v/>
      </c>
      <c r="D2247" s="14" t="str">
        <f>IF(NOT(A2247=""),VLOOKUP(A2247,tabel_7!A2247:C3260,3,FALSE),"")</f>
        <v/>
      </c>
      <c r="E2247" s="25" t="str">
        <f>IF(NOT(A2247=""),VLOOKUP(_xlfn.CONCAT(C2247,", ",D2247),pg!$C$2:$D$38,2,FALSE),"")</f>
        <v/>
      </c>
      <c r="F2247" s="24" t="str">
        <f t="shared" si="71"/>
        <v/>
      </c>
      <c r="H2247" t="str">
        <f>IF(COUNTIF(tabel_7!A$2:A$1015,BR_standardformat!G2250)&gt;0,BR_standardformat!G2250,"")</f>
        <v/>
      </c>
      <c r="I2247" t="str">
        <f t="shared" si="72"/>
        <v xml:space="preserve">, </v>
      </c>
    </row>
    <row r="2248" spans="1:9" x14ac:dyDescent="0.25">
      <c r="A2248" s="14" t="str">
        <f>IF(COUNTIF(tabel_7!A$2:A$1015,BR_standardformat!G2251)&gt;0,BR_standardformat!G2251,"")</f>
        <v/>
      </c>
      <c r="B2248" s="23" t="str">
        <f>IF(NOT(A2248=""),BR_standardformat!R2251,"")</f>
        <v/>
      </c>
      <c r="C2248" s="14" t="str">
        <f>IF(NOT(A2248=""),VLOOKUP(A2248,tabel_7!A2248:C3261,2,FALSE),"")</f>
        <v/>
      </c>
      <c r="D2248" s="14" t="str">
        <f>IF(NOT(A2248=""),VLOOKUP(A2248,tabel_7!A2248:C3261,3,FALSE),"")</f>
        <v/>
      </c>
      <c r="E2248" s="25" t="str">
        <f>IF(NOT(A2248=""),VLOOKUP(_xlfn.CONCAT(C2248,", ",D2248),pg!$C$2:$D$38,2,FALSE),"")</f>
        <v/>
      </c>
      <c r="F2248" s="24" t="str">
        <f t="shared" si="71"/>
        <v/>
      </c>
      <c r="H2248" t="str">
        <f>IF(COUNTIF(tabel_7!A$2:A$1015,BR_standardformat!G2251)&gt;0,BR_standardformat!G2251,"")</f>
        <v/>
      </c>
      <c r="I2248" t="str">
        <f t="shared" si="72"/>
        <v xml:space="preserve">, </v>
      </c>
    </row>
    <row r="2249" spans="1:9" x14ac:dyDescent="0.25">
      <c r="A2249" s="14" t="str">
        <f>IF(COUNTIF(tabel_7!A$2:A$1015,BR_standardformat!G2252)&gt;0,BR_standardformat!G2252,"")</f>
        <v/>
      </c>
      <c r="B2249" s="23" t="str">
        <f>IF(NOT(A2249=""),BR_standardformat!R2252,"")</f>
        <v/>
      </c>
      <c r="C2249" s="14" t="str">
        <f>IF(NOT(A2249=""),VLOOKUP(A2249,tabel_7!A2249:C3262,2,FALSE),"")</f>
        <v/>
      </c>
      <c r="D2249" s="14" t="str">
        <f>IF(NOT(A2249=""),VLOOKUP(A2249,tabel_7!A2249:C3262,3,FALSE),"")</f>
        <v/>
      </c>
      <c r="E2249" s="25" t="str">
        <f>IF(NOT(A2249=""),VLOOKUP(_xlfn.CONCAT(C2249,", ",D2249),pg!$C$2:$D$38,2,FALSE),"")</f>
        <v/>
      </c>
      <c r="F2249" s="24" t="str">
        <f t="shared" si="71"/>
        <v/>
      </c>
      <c r="H2249" t="str">
        <f>IF(COUNTIF(tabel_7!A$2:A$1015,BR_standardformat!G2252)&gt;0,BR_standardformat!G2252,"")</f>
        <v/>
      </c>
      <c r="I2249" t="str">
        <f t="shared" si="72"/>
        <v xml:space="preserve">, </v>
      </c>
    </row>
    <row r="2250" spans="1:9" x14ac:dyDescent="0.25">
      <c r="A2250" s="14" t="str">
        <f>IF(COUNTIF(tabel_7!A$2:A$1015,BR_standardformat!G2253)&gt;0,BR_standardformat!G2253,"")</f>
        <v/>
      </c>
      <c r="B2250" s="23" t="str">
        <f>IF(NOT(A2250=""),BR_standardformat!R2253,"")</f>
        <v/>
      </c>
      <c r="C2250" s="14" t="str">
        <f>IF(NOT(A2250=""),VLOOKUP(A2250,tabel_7!A2250:C3263,2,FALSE),"")</f>
        <v/>
      </c>
      <c r="D2250" s="14" t="str">
        <f>IF(NOT(A2250=""),VLOOKUP(A2250,tabel_7!A2250:C3263,3,FALSE),"")</f>
        <v/>
      </c>
      <c r="E2250" s="25" t="str">
        <f>IF(NOT(A2250=""),VLOOKUP(_xlfn.CONCAT(C2250,", ",D2250),pg!$C$2:$D$38,2,FALSE),"")</f>
        <v/>
      </c>
      <c r="F2250" s="24" t="str">
        <f t="shared" si="71"/>
        <v/>
      </c>
      <c r="H2250" t="str">
        <f>IF(COUNTIF(tabel_7!A$2:A$1015,BR_standardformat!G2253)&gt;0,BR_standardformat!G2253,"")</f>
        <v/>
      </c>
      <c r="I2250" t="str">
        <f t="shared" si="72"/>
        <v xml:space="preserve">, </v>
      </c>
    </row>
    <row r="2251" spans="1:9" x14ac:dyDescent="0.25">
      <c r="A2251" s="14" t="str">
        <f>IF(COUNTIF(tabel_7!A$2:A$1015,BR_standardformat!G2254)&gt;0,BR_standardformat!G2254,"")</f>
        <v/>
      </c>
      <c r="B2251" s="23" t="str">
        <f>IF(NOT(A2251=""),BR_standardformat!R2254,"")</f>
        <v/>
      </c>
      <c r="C2251" s="14" t="str">
        <f>IF(NOT(A2251=""),VLOOKUP(A2251,tabel_7!A2251:C3264,2,FALSE),"")</f>
        <v/>
      </c>
      <c r="D2251" s="14" t="str">
        <f>IF(NOT(A2251=""),VLOOKUP(A2251,tabel_7!A2251:C3264,3,FALSE),"")</f>
        <v/>
      </c>
      <c r="E2251" s="25" t="str">
        <f>IF(NOT(A2251=""),VLOOKUP(_xlfn.CONCAT(C2251,", ",D2251),pg!$C$2:$D$38,2,FALSE),"")</f>
        <v/>
      </c>
      <c r="F2251" s="24" t="str">
        <f t="shared" si="71"/>
        <v/>
      </c>
      <c r="H2251" t="str">
        <f>IF(COUNTIF(tabel_7!A$2:A$1015,BR_standardformat!G2254)&gt;0,BR_standardformat!G2254,"")</f>
        <v/>
      </c>
      <c r="I2251" t="str">
        <f t="shared" si="72"/>
        <v xml:space="preserve">, </v>
      </c>
    </row>
    <row r="2252" spans="1:9" x14ac:dyDescent="0.25">
      <c r="A2252" s="14" t="str">
        <f>IF(COUNTIF(tabel_7!A$2:A$1015,BR_standardformat!G2255)&gt;0,BR_standardformat!G2255,"")</f>
        <v/>
      </c>
      <c r="B2252" s="23" t="str">
        <f>IF(NOT(A2252=""),BR_standardformat!R2255,"")</f>
        <v/>
      </c>
      <c r="C2252" s="14" t="str">
        <f>IF(NOT(A2252=""),VLOOKUP(A2252,tabel_7!A2252:C3265,2,FALSE),"")</f>
        <v/>
      </c>
      <c r="D2252" s="14" t="str">
        <f>IF(NOT(A2252=""),VLOOKUP(A2252,tabel_7!A2252:C3265,3,FALSE),"")</f>
        <v/>
      </c>
      <c r="E2252" s="25" t="str">
        <f>IF(NOT(A2252=""),VLOOKUP(_xlfn.CONCAT(C2252,", ",D2252),pg!$C$2:$D$38,2,FALSE),"")</f>
        <v/>
      </c>
      <c r="F2252" s="24" t="str">
        <f t="shared" si="71"/>
        <v/>
      </c>
      <c r="H2252" t="str">
        <f>IF(COUNTIF(tabel_7!A$2:A$1015,BR_standardformat!G2255)&gt;0,BR_standardformat!G2255,"")</f>
        <v/>
      </c>
      <c r="I2252" t="str">
        <f t="shared" si="72"/>
        <v xml:space="preserve">, </v>
      </c>
    </row>
    <row r="2253" spans="1:9" x14ac:dyDescent="0.25">
      <c r="A2253" s="14" t="str">
        <f>IF(COUNTIF(tabel_7!A$2:A$1015,BR_standardformat!G2256)&gt;0,BR_standardformat!G2256,"")</f>
        <v/>
      </c>
      <c r="B2253" s="23" t="str">
        <f>IF(NOT(A2253=""),BR_standardformat!R2256,"")</f>
        <v/>
      </c>
      <c r="C2253" s="14" t="str">
        <f>IF(NOT(A2253=""),VLOOKUP(A2253,tabel_7!A2253:C3266,2,FALSE),"")</f>
        <v/>
      </c>
      <c r="D2253" s="14" t="str">
        <f>IF(NOT(A2253=""),VLOOKUP(A2253,tabel_7!A2253:C3266,3,FALSE),"")</f>
        <v/>
      </c>
      <c r="E2253" s="25" t="str">
        <f>IF(NOT(A2253=""),VLOOKUP(_xlfn.CONCAT(C2253,", ",D2253),pg!$C$2:$D$38,2,FALSE),"")</f>
        <v/>
      </c>
      <c r="F2253" s="24" t="str">
        <f t="shared" si="71"/>
        <v/>
      </c>
      <c r="H2253" t="str">
        <f>IF(COUNTIF(tabel_7!A$2:A$1015,BR_standardformat!G2256)&gt;0,BR_standardformat!G2256,"")</f>
        <v/>
      </c>
      <c r="I2253" t="str">
        <f t="shared" si="72"/>
        <v xml:space="preserve">, </v>
      </c>
    </row>
    <row r="2254" spans="1:9" x14ac:dyDescent="0.25">
      <c r="A2254" s="14" t="str">
        <f>IF(COUNTIF(tabel_7!A$2:A$1015,BR_standardformat!G2257)&gt;0,BR_standardformat!G2257,"")</f>
        <v/>
      </c>
      <c r="B2254" s="23" t="str">
        <f>IF(NOT(A2254=""),BR_standardformat!R2257,"")</f>
        <v/>
      </c>
      <c r="C2254" s="14" t="str">
        <f>IF(NOT(A2254=""),VLOOKUP(A2254,tabel_7!A2254:C3267,2,FALSE),"")</f>
        <v/>
      </c>
      <c r="D2254" s="14" t="str">
        <f>IF(NOT(A2254=""),VLOOKUP(A2254,tabel_7!A2254:C3267,3,FALSE),"")</f>
        <v/>
      </c>
      <c r="E2254" s="25" t="str">
        <f>IF(NOT(A2254=""),VLOOKUP(_xlfn.CONCAT(C2254,", ",D2254),pg!$C$2:$D$38,2,FALSE),"")</f>
        <v/>
      </c>
      <c r="F2254" s="24" t="str">
        <f t="shared" si="71"/>
        <v/>
      </c>
      <c r="H2254" t="str">
        <f>IF(COUNTIF(tabel_7!A$2:A$1015,BR_standardformat!G2257)&gt;0,BR_standardformat!G2257,"")</f>
        <v/>
      </c>
      <c r="I2254" t="str">
        <f t="shared" si="72"/>
        <v xml:space="preserve">, </v>
      </c>
    </row>
    <row r="2255" spans="1:9" x14ac:dyDescent="0.25">
      <c r="A2255" s="14" t="str">
        <f>IF(COUNTIF(tabel_7!A$2:A$1015,BR_standardformat!G2258)&gt;0,BR_standardformat!G2258,"")</f>
        <v/>
      </c>
      <c r="B2255" s="23" t="str">
        <f>IF(NOT(A2255=""),BR_standardformat!R2258,"")</f>
        <v/>
      </c>
      <c r="C2255" s="14" t="str">
        <f>IF(NOT(A2255=""),VLOOKUP(A2255,tabel_7!A2255:C3268,2,FALSE),"")</f>
        <v/>
      </c>
      <c r="D2255" s="14" t="str">
        <f>IF(NOT(A2255=""),VLOOKUP(A2255,tabel_7!A2255:C3268,3,FALSE),"")</f>
        <v/>
      </c>
      <c r="E2255" s="25" t="str">
        <f>IF(NOT(A2255=""),VLOOKUP(_xlfn.CONCAT(C2255,", ",D2255),pg!$C$2:$D$38,2,FALSE),"")</f>
        <v/>
      </c>
      <c r="F2255" s="24" t="str">
        <f t="shared" si="71"/>
        <v/>
      </c>
      <c r="H2255" t="str">
        <f>IF(COUNTIF(tabel_7!A$2:A$1015,BR_standardformat!G2258)&gt;0,BR_standardformat!G2258,"")</f>
        <v/>
      </c>
      <c r="I2255" t="str">
        <f t="shared" si="72"/>
        <v xml:space="preserve">, </v>
      </c>
    </row>
    <row r="2256" spans="1:9" x14ac:dyDescent="0.25">
      <c r="A2256" s="14" t="str">
        <f>IF(COUNTIF(tabel_7!A$2:A$1015,BR_standardformat!G2259)&gt;0,BR_standardformat!G2259,"")</f>
        <v/>
      </c>
      <c r="B2256" s="23" t="str">
        <f>IF(NOT(A2256=""),BR_standardformat!R2259,"")</f>
        <v/>
      </c>
      <c r="C2256" s="14" t="str">
        <f>IF(NOT(A2256=""),VLOOKUP(A2256,tabel_7!A2256:C3269,2,FALSE),"")</f>
        <v/>
      </c>
      <c r="D2256" s="14" t="str">
        <f>IF(NOT(A2256=""),VLOOKUP(A2256,tabel_7!A2256:C3269,3,FALSE),"")</f>
        <v/>
      </c>
      <c r="E2256" s="25" t="str">
        <f>IF(NOT(A2256=""),VLOOKUP(_xlfn.CONCAT(C2256,", ",D2256),pg!$C$2:$D$38,2,FALSE),"")</f>
        <v/>
      </c>
      <c r="F2256" s="24" t="str">
        <f t="shared" si="71"/>
        <v/>
      </c>
      <c r="H2256" t="str">
        <f>IF(COUNTIF(tabel_7!A$2:A$1015,BR_standardformat!G2259)&gt;0,BR_standardformat!G2259,"")</f>
        <v/>
      </c>
      <c r="I2256" t="str">
        <f t="shared" si="72"/>
        <v xml:space="preserve">, </v>
      </c>
    </row>
    <row r="2257" spans="1:9" x14ac:dyDescent="0.25">
      <c r="A2257" s="14" t="str">
        <f>IF(COUNTIF(tabel_7!A$2:A$1015,BR_standardformat!G2260)&gt;0,BR_standardformat!G2260,"")</f>
        <v/>
      </c>
      <c r="B2257" s="23" t="str">
        <f>IF(NOT(A2257=""),BR_standardformat!R2260,"")</f>
        <v/>
      </c>
      <c r="C2257" s="14" t="str">
        <f>IF(NOT(A2257=""),VLOOKUP(A2257,tabel_7!A2257:C3270,2,FALSE),"")</f>
        <v/>
      </c>
      <c r="D2257" s="14" t="str">
        <f>IF(NOT(A2257=""),VLOOKUP(A2257,tabel_7!A2257:C3270,3,FALSE),"")</f>
        <v/>
      </c>
      <c r="E2257" s="25" t="str">
        <f>IF(NOT(A2257=""),VLOOKUP(_xlfn.CONCAT(C2257,", ",D2257),pg!$C$2:$D$38,2,FALSE),"")</f>
        <v/>
      </c>
      <c r="F2257" s="24" t="str">
        <f t="shared" si="71"/>
        <v/>
      </c>
      <c r="H2257" t="str">
        <f>IF(COUNTIF(tabel_7!A$2:A$1015,BR_standardformat!G2260)&gt;0,BR_standardformat!G2260,"")</f>
        <v/>
      </c>
      <c r="I2257" t="str">
        <f t="shared" si="72"/>
        <v xml:space="preserve">, </v>
      </c>
    </row>
    <row r="2258" spans="1:9" x14ac:dyDescent="0.25">
      <c r="A2258" s="14" t="str">
        <f>IF(COUNTIF(tabel_7!A$2:A$1015,BR_standardformat!G2261)&gt;0,BR_standardformat!G2261,"")</f>
        <v/>
      </c>
      <c r="B2258" s="23" t="str">
        <f>IF(NOT(A2258=""),BR_standardformat!R2261,"")</f>
        <v/>
      </c>
      <c r="C2258" s="14" t="str">
        <f>IF(NOT(A2258=""),VLOOKUP(A2258,tabel_7!A2258:C3271,2,FALSE),"")</f>
        <v/>
      </c>
      <c r="D2258" s="14" t="str">
        <f>IF(NOT(A2258=""),VLOOKUP(A2258,tabel_7!A2258:C3271,3,FALSE),"")</f>
        <v/>
      </c>
      <c r="E2258" s="25" t="str">
        <f>IF(NOT(A2258=""),VLOOKUP(_xlfn.CONCAT(C2258,", ",D2258),pg!$C$2:$D$38,2,FALSE),"")</f>
        <v/>
      </c>
      <c r="F2258" s="24" t="str">
        <f t="shared" si="71"/>
        <v/>
      </c>
      <c r="H2258" t="str">
        <f>IF(COUNTIF(tabel_7!A$2:A$1015,BR_standardformat!G2261)&gt;0,BR_standardformat!G2261,"")</f>
        <v/>
      </c>
      <c r="I2258" t="str">
        <f t="shared" si="72"/>
        <v xml:space="preserve">, </v>
      </c>
    </row>
    <row r="2259" spans="1:9" x14ac:dyDescent="0.25">
      <c r="A2259" s="14" t="str">
        <f>IF(COUNTIF(tabel_7!A$2:A$1015,BR_standardformat!G2262)&gt;0,BR_standardformat!G2262,"")</f>
        <v/>
      </c>
      <c r="B2259" s="23" t="str">
        <f>IF(NOT(A2259=""),BR_standardformat!R2262,"")</f>
        <v/>
      </c>
      <c r="C2259" s="14" t="str">
        <f>IF(NOT(A2259=""),VLOOKUP(A2259,tabel_7!A2259:C3272,2,FALSE),"")</f>
        <v/>
      </c>
      <c r="D2259" s="14" t="str">
        <f>IF(NOT(A2259=""),VLOOKUP(A2259,tabel_7!A2259:C3272,3,FALSE),"")</f>
        <v/>
      </c>
      <c r="E2259" s="25" t="str">
        <f>IF(NOT(A2259=""),VLOOKUP(_xlfn.CONCAT(C2259,", ",D2259),pg!$C$2:$D$38,2,FALSE),"")</f>
        <v/>
      </c>
      <c r="F2259" s="24" t="str">
        <f t="shared" si="71"/>
        <v/>
      </c>
      <c r="H2259" t="str">
        <f>IF(COUNTIF(tabel_7!A$2:A$1015,BR_standardformat!G2262)&gt;0,BR_standardformat!G2262,"")</f>
        <v/>
      </c>
      <c r="I2259" t="str">
        <f t="shared" si="72"/>
        <v xml:space="preserve">, </v>
      </c>
    </row>
    <row r="2260" spans="1:9" x14ac:dyDescent="0.25">
      <c r="A2260" s="14" t="str">
        <f>IF(COUNTIF(tabel_7!A$2:A$1015,BR_standardformat!G2263)&gt;0,BR_standardformat!G2263,"")</f>
        <v/>
      </c>
      <c r="B2260" s="23" t="str">
        <f>IF(NOT(A2260=""),BR_standardformat!R2263,"")</f>
        <v/>
      </c>
      <c r="C2260" s="14" t="str">
        <f>IF(NOT(A2260=""),VLOOKUP(A2260,tabel_7!A2260:C3273,2,FALSE),"")</f>
        <v/>
      </c>
      <c r="D2260" s="14" t="str">
        <f>IF(NOT(A2260=""),VLOOKUP(A2260,tabel_7!A2260:C3273,3,FALSE),"")</f>
        <v/>
      </c>
      <c r="E2260" s="25" t="str">
        <f>IF(NOT(A2260=""),VLOOKUP(_xlfn.CONCAT(C2260,", ",D2260),pg!$C$2:$D$38,2,FALSE),"")</f>
        <v/>
      </c>
      <c r="F2260" s="24" t="str">
        <f t="shared" si="71"/>
        <v/>
      </c>
      <c r="H2260" t="str">
        <f>IF(COUNTIF(tabel_7!A$2:A$1015,BR_standardformat!G2263)&gt;0,BR_standardformat!G2263,"")</f>
        <v/>
      </c>
      <c r="I2260" t="str">
        <f t="shared" si="72"/>
        <v xml:space="preserve">, </v>
      </c>
    </row>
    <row r="2261" spans="1:9" x14ac:dyDescent="0.25">
      <c r="A2261" s="14" t="str">
        <f>IF(COUNTIF(tabel_7!A$2:A$1015,BR_standardformat!G2264)&gt;0,BR_standardformat!G2264,"")</f>
        <v/>
      </c>
      <c r="B2261" s="23" t="str">
        <f>IF(NOT(A2261=""),BR_standardformat!R2264,"")</f>
        <v/>
      </c>
      <c r="C2261" s="14" t="str">
        <f>IF(NOT(A2261=""),VLOOKUP(A2261,tabel_7!A2261:C3274,2,FALSE),"")</f>
        <v/>
      </c>
      <c r="D2261" s="14" t="str">
        <f>IF(NOT(A2261=""),VLOOKUP(A2261,tabel_7!A2261:C3274,3,FALSE),"")</f>
        <v/>
      </c>
      <c r="E2261" s="25" t="str">
        <f>IF(NOT(A2261=""),VLOOKUP(_xlfn.CONCAT(C2261,", ",D2261),pg!$C$2:$D$38,2,FALSE),"")</f>
        <v/>
      </c>
      <c r="F2261" s="24" t="str">
        <f t="shared" si="71"/>
        <v/>
      </c>
      <c r="H2261" t="str">
        <f>IF(COUNTIF(tabel_7!A$2:A$1015,BR_standardformat!G2264)&gt;0,BR_standardformat!G2264,"")</f>
        <v/>
      </c>
      <c r="I2261" t="str">
        <f t="shared" si="72"/>
        <v xml:space="preserve">, </v>
      </c>
    </row>
    <row r="2262" spans="1:9" x14ac:dyDescent="0.25">
      <c r="A2262" s="14" t="str">
        <f>IF(COUNTIF(tabel_7!A$2:A$1015,BR_standardformat!G2265)&gt;0,BR_standardformat!G2265,"")</f>
        <v/>
      </c>
      <c r="B2262" s="23" t="str">
        <f>IF(NOT(A2262=""),BR_standardformat!R2265,"")</f>
        <v/>
      </c>
      <c r="C2262" s="14" t="str">
        <f>IF(NOT(A2262=""),VLOOKUP(A2262,tabel_7!A2262:C3275,2,FALSE),"")</f>
        <v/>
      </c>
      <c r="D2262" s="14" t="str">
        <f>IF(NOT(A2262=""),VLOOKUP(A2262,tabel_7!A2262:C3275,3,FALSE),"")</f>
        <v/>
      </c>
      <c r="E2262" s="25" t="str">
        <f>IF(NOT(A2262=""),VLOOKUP(_xlfn.CONCAT(C2262,", ",D2262),pg!$C$2:$D$38,2,FALSE),"")</f>
        <v/>
      </c>
      <c r="F2262" s="24" t="str">
        <f t="shared" si="71"/>
        <v/>
      </c>
      <c r="H2262" t="str">
        <f>IF(COUNTIF(tabel_7!A$2:A$1015,BR_standardformat!G2265)&gt;0,BR_standardformat!G2265,"")</f>
        <v/>
      </c>
      <c r="I2262" t="str">
        <f t="shared" si="72"/>
        <v xml:space="preserve">, </v>
      </c>
    </row>
    <row r="2263" spans="1:9" x14ac:dyDescent="0.25">
      <c r="A2263" s="14" t="str">
        <f>IF(COUNTIF(tabel_7!A$2:A$1015,BR_standardformat!G2266)&gt;0,BR_standardformat!G2266,"")</f>
        <v/>
      </c>
      <c r="B2263" s="23" t="str">
        <f>IF(NOT(A2263=""),BR_standardformat!R2266,"")</f>
        <v/>
      </c>
      <c r="C2263" s="14" t="str">
        <f>IF(NOT(A2263=""),VLOOKUP(A2263,tabel_7!A2263:C3276,2,FALSE),"")</f>
        <v/>
      </c>
      <c r="D2263" s="14" t="str">
        <f>IF(NOT(A2263=""),VLOOKUP(A2263,tabel_7!A2263:C3276,3,FALSE),"")</f>
        <v/>
      </c>
      <c r="E2263" s="25" t="str">
        <f>IF(NOT(A2263=""),VLOOKUP(_xlfn.CONCAT(C2263,", ",D2263),pg!$C$2:$D$38,2,FALSE),"")</f>
        <v/>
      </c>
      <c r="F2263" s="24" t="str">
        <f t="shared" si="71"/>
        <v/>
      </c>
      <c r="H2263" t="str">
        <f>IF(COUNTIF(tabel_7!A$2:A$1015,BR_standardformat!G2266)&gt;0,BR_standardformat!G2266,"")</f>
        <v/>
      </c>
      <c r="I2263" t="str">
        <f t="shared" si="72"/>
        <v xml:space="preserve">, </v>
      </c>
    </row>
    <row r="2264" spans="1:9" x14ac:dyDescent="0.25">
      <c r="A2264" s="14" t="str">
        <f>IF(COUNTIF(tabel_7!A$2:A$1015,BR_standardformat!G2267)&gt;0,BR_standardformat!G2267,"")</f>
        <v/>
      </c>
      <c r="B2264" s="23" t="str">
        <f>IF(NOT(A2264=""),BR_standardformat!R2267,"")</f>
        <v/>
      </c>
      <c r="C2264" s="14" t="str">
        <f>IF(NOT(A2264=""),VLOOKUP(A2264,tabel_7!A2264:C3277,2,FALSE),"")</f>
        <v/>
      </c>
      <c r="D2264" s="14" t="str">
        <f>IF(NOT(A2264=""),VLOOKUP(A2264,tabel_7!A2264:C3277,3,FALSE),"")</f>
        <v/>
      </c>
      <c r="E2264" s="25" t="str">
        <f>IF(NOT(A2264=""),VLOOKUP(_xlfn.CONCAT(C2264,", ",D2264),pg!$C$2:$D$38,2,FALSE),"")</f>
        <v/>
      </c>
      <c r="F2264" s="24" t="str">
        <f t="shared" si="71"/>
        <v/>
      </c>
      <c r="H2264" t="str">
        <f>IF(COUNTIF(tabel_7!A$2:A$1015,BR_standardformat!G2267)&gt;0,BR_standardformat!G2267,"")</f>
        <v/>
      </c>
      <c r="I2264" t="str">
        <f t="shared" si="72"/>
        <v xml:space="preserve">, </v>
      </c>
    </row>
    <row r="2265" spans="1:9" x14ac:dyDescent="0.25">
      <c r="A2265" s="14" t="str">
        <f>IF(COUNTIF(tabel_7!A$2:A$1015,BR_standardformat!G2268)&gt;0,BR_standardformat!G2268,"")</f>
        <v/>
      </c>
      <c r="B2265" s="23" t="str">
        <f>IF(NOT(A2265=""),BR_standardformat!R2268,"")</f>
        <v/>
      </c>
      <c r="C2265" s="14" t="str">
        <f>IF(NOT(A2265=""),VLOOKUP(A2265,tabel_7!A2265:C3278,2,FALSE),"")</f>
        <v/>
      </c>
      <c r="D2265" s="14" t="str">
        <f>IF(NOT(A2265=""),VLOOKUP(A2265,tabel_7!A2265:C3278,3,FALSE),"")</f>
        <v/>
      </c>
      <c r="E2265" s="25" t="str">
        <f>IF(NOT(A2265=""),VLOOKUP(_xlfn.CONCAT(C2265,", ",D2265),pg!$C$2:$D$38,2,FALSE),"")</f>
        <v/>
      </c>
      <c r="F2265" s="24" t="str">
        <f t="shared" si="71"/>
        <v/>
      </c>
      <c r="H2265" t="str">
        <f>IF(COUNTIF(tabel_7!A$2:A$1015,BR_standardformat!G2268)&gt;0,BR_standardformat!G2268,"")</f>
        <v/>
      </c>
      <c r="I2265" t="str">
        <f t="shared" si="72"/>
        <v xml:space="preserve">, </v>
      </c>
    </row>
    <row r="2266" spans="1:9" x14ac:dyDescent="0.25">
      <c r="A2266" s="14" t="str">
        <f>IF(COUNTIF(tabel_7!A$2:A$1015,BR_standardformat!G2269)&gt;0,BR_standardformat!G2269,"")</f>
        <v/>
      </c>
      <c r="B2266" s="23" t="str">
        <f>IF(NOT(A2266=""),BR_standardformat!R2269,"")</f>
        <v/>
      </c>
      <c r="C2266" s="14" t="str">
        <f>IF(NOT(A2266=""),VLOOKUP(A2266,tabel_7!A2266:C3279,2,FALSE),"")</f>
        <v/>
      </c>
      <c r="D2266" s="14" t="str">
        <f>IF(NOT(A2266=""),VLOOKUP(A2266,tabel_7!A2266:C3279,3,FALSE),"")</f>
        <v/>
      </c>
      <c r="E2266" s="25" t="str">
        <f>IF(NOT(A2266=""),VLOOKUP(_xlfn.CONCAT(C2266,", ",D2266),pg!$C$2:$D$38,2,FALSE),"")</f>
        <v/>
      </c>
      <c r="F2266" s="24" t="str">
        <f t="shared" si="71"/>
        <v/>
      </c>
      <c r="H2266" t="str">
        <f>IF(COUNTIF(tabel_7!A$2:A$1015,BR_standardformat!G2269)&gt;0,BR_standardformat!G2269,"")</f>
        <v/>
      </c>
      <c r="I2266" t="str">
        <f t="shared" si="72"/>
        <v xml:space="preserve">, </v>
      </c>
    </row>
    <row r="2267" spans="1:9" x14ac:dyDescent="0.25">
      <c r="A2267" s="14" t="str">
        <f>IF(COUNTIF(tabel_7!A$2:A$1015,BR_standardformat!G2270)&gt;0,BR_standardformat!G2270,"")</f>
        <v/>
      </c>
      <c r="B2267" s="23" t="str">
        <f>IF(NOT(A2267=""),BR_standardformat!R2270,"")</f>
        <v/>
      </c>
      <c r="C2267" s="14" t="str">
        <f>IF(NOT(A2267=""),VLOOKUP(A2267,tabel_7!A2267:C3280,2,FALSE),"")</f>
        <v/>
      </c>
      <c r="D2267" s="14" t="str">
        <f>IF(NOT(A2267=""),VLOOKUP(A2267,tabel_7!A2267:C3280,3,FALSE),"")</f>
        <v/>
      </c>
      <c r="E2267" s="25" t="str">
        <f>IF(NOT(A2267=""),VLOOKUP(_xlfn.CONCAT(C2267,", ",D2267),pg!$C$2:$D$38,2,FALSE),"")</f>
        <v/>
      </c>
      <c r="F2267" s="24" t="str">
        <f t="shared" si="71"/>
        <v/>
      </c>
      <c r="H2267" t="str">
        <f>IF(COUNTIF(tabel_7!A$2:A$1015,BR_standardformat!G2270)&gt;0,BR_standardformat!G2270,"")</f>
        <v/>
      </c>
      <c r="I2267" t="str">
        <f t="shared" si="72"/>
        <v xml:space="preserve">, </v>
      </c>
    </row>
    <row r="2268" spans="1:9" x14ac:dyDescent="0.25">
      <c r="A2268" s="14" t="str">
        <f>IF(COUNTIF(tabel_7!A$2:A$1015,BR_standardformat!G2271)&gt;0,BR_standardformat!G2271,"")</f>
        <v/>
      </c>
      <c r="B2268" s="23" t="str">
        <f>IF(NOT(A2268=""),BR_standardformat!R2271,"")</f>
        <v/>
      </c>
      <c r="C2268" s="14" t="str">
        <f>IF(NOT(A2268=""),VLOOKUP(A2268,tabel_7!A2268:C3281,2,FALSE),"")</f>
        <v/>
      </c>
      <c r="D2268" s="14" t="str">
        <f>IF(NOT(A2268=""),VLOOKUP(A2268,tabel_7!A2268:C3281,3,FALSE),"")</f>
        <v/>
      </c>
      <c r="E2268" s="25" t="str">
        <f>IF(NOT(A2268=""),VLOOKUP(_xlfn.CONCAT(C2268,", ",D2268),pg!$C$2:$D$38,2,FALSE),"")</f>
        <v/>
      </c>
      <c r="F2268" s="24" t="str">
        <f t="shared" si="71"/>
        <v/>
      </c>
      <c r="H2268" t="str">
        <f>IF(COUNTIF(tabel_7!A$2:A$1015,BR_standardformat!G2271)&gt;0,BR_standardformat!G2271,"")</f>
        <v/>
      </c>
      <c r="I2268" t="str">
        <f t="shared" si="72"/>
        <v xml:space="preserve">, </v>
      </c>
    </row>
    <row r="2269" spans="1:9" x14ac:dyDescent="0.25">
      <c r="A2269" s="14" t="str">
        <f>IF(COUNTIF(tabel_7!A$2:A$1015,BR_standardformat!G2272)&gt;0,BR_standardformat!G2272,"")</f>
        <v/>
      </c>
      <c r="B2269" s="23" t="str">
        <f>IF(NOT(A2269=""),BR_standardformat!R2272,"")</f>
        <v/>
      </c>
      <c r="C2269" s="14" t="str">
        <f>IF(NOT(A2269=""),VLOOKUP(A2269,tabel_7!A2269:C3282,2,FALSE),"")</f>
        <v/>
      </c>
      <c r="D2269" s="14" t="str">
        <f>IF(NOT(A2269=""),VLOOKUP(A2269,tabel_7!A2269:C3282,3,FALSE),"")</f>
        <v/>
      </c>
      <c r="E2269" s="25" t="str">
        <f>IF(NOT(A2269=""),VLOOKUP(_xlfn.CONCAT(C2269,", ",D2269),pg!$C$2:$D$38,2,FALSE),"")</f>
        <v/>
      </c>
      <c r="F2269" s="24" t="str">
        <f t="shared" si="71"/>
        <v/>
      </c>
      <c r="H2269" t="str">
        <f>IF(COUNTIF(tabel_7!A$2:A$1015,BR_standardformat!G2272)&gt;0,BR_standardformat!G2272,"")</f>
        <v/>
      </c>
      <c r="I2269" t="str">
        <f t="shared" si="72"/>
        <v xml:space="preserve">, </v>
      </c>
    </row>
    <row r="2270" spans="1:9" x14ac:dyDescent="0.25">
      <c r="A2270" s="14" t="str">
        <f>IF(COUNTIF(tabel_7!A$2:A$1015,BR_standardformat!G2273)&gt;0,BR_standardformat!G2273,"")</f>
        <v/>
      </c>
      <c r="B2270" s="23" t="str">
        <f>IF(NOT(A2270=""),BR_standardformat!R2273,"")</f>
        <v/>
      </c>
      <c r="C2270" s="14" t="str">
        <f>IF(NOT(A2270=""),VLOOKUP(A2270,tabel_7!A2270:C3283,2,FALSE),"")</f>
        <v/>
      </c>
      <c r="D2270" s="14" t="str">
        <f>IF(NOT(A2270=""),VLOOKUP(A2270,tabel_7!A2270:C3283,3,FALSE),"")</f>
        <v/>
      </c>
      <c r="E2270" s="25" t="str">
        <f>IF(NOT(A2270=""),VLOOKUP(_xlfn.CONCAT(C2270,", ",D2270),pg!$C$2:$D$38,2,FALSE),"")</f>
        <v/>
      </c>
      <c r="F2270" s="24" t="str">
        <f t="shared" si="71"/>
        <v/>
      </c>
      <c r="H2270" t="str">
        <f>IF(COUNTIF(tabel_7!A$2:A$1015,BR_standardformat!G2273)&gt;0,BR_standardformat!G2273,"")</f>
        <v/>
      </c>
      <c r="I2270" t="str">
        <f t="shared" si="72"/>
        <v xml:space="preserve">, </v>
      </c>
    </row>
    <row r="2271" spans="1:9" x14ac:dyDescent="0.25">
      <c r="A2271" s="14" t="str">
        <f>IF(COUNTIF(tabel_7!A$2:A$1015,BR_standardformat!G2274)&gt;0,BR_standardformat!G2274,"")</f>
        <v/>
      </c>
      <c r="B2271" s="23" t="str">
        <f>IF(NOT(A2271=""),BR_standardformat!R2274,"")</f>
        <v/>
      </c>
      <c r="C2271" s="14" t="str">
        <f>IF(NOT(A2271=""),VLOOKUP(A2271,tabel_7!A2271:C3284,2,FALSE),"")</f>
        <v/>
      </c>
      <c r="D2271" s="14" t="str">
        <f>IF(NOT(A2271=""),VLOOKUP(A2271,tabel_7!A2271:C3284,3,FALSE),"")</f>
        <v/>
      </c>
      <c r="E2271" s="25" t="str">
        <f>IF(NOT(A2271=""),VLOOKUP(_xlfn.CONCAT(C2271,", ",D2271),pg!$C$2:$D$38,2,FALSE),"")</f>
        <v/>
      </c>
      <c r="F2271" s="24" t="str">
        <f t="shared" si="71"/>
        <v/>
      </c>
      <c r="H2271" t="str">
        <f>IF(COUNTIF(tabel_7!A$2:A$1015,BR_standardformat!G2274)&gt;0,BR_standardformat!G2274,"")</f>
        <v/>
      </c>
      <c r="I2271" t="str">
        <f t="shared" si="72"/>
        <v xml:space="preserve">, </v>
      </c>
    </row>
    <row r="2272" spans="1:9" x14ac:dyDescent="0.25">
      <c r="A2272" s="14" t="str">
        <f>IF(COUNTIF(tabel_7!A$2:A$1015,BR_standardformat!G2275)&gt;0,BR_standardformat!G2275,"")</f>
        <v/>
      </c>
      <c r="B2272" s="23" t="str">
        <f>IF(NOT(A2272=""),BR_standardformat!R2275,"")</f>
        <v/>
      </c>
      <c r="C2272" s="14" t="str">
        <f>IF(NOT(A2272=""),VLOOKUP(A2272,tabel_7!A2272:C3285,2,FALSE),"")</f>
        <v/>
      </c>
      <c r="D2272" s="14" t="str">
        <f>IF(NOT(A2272=""),VLOOKUP(A2272,tabel_7!A2272:C3285,3,FALSE),"")</f>
        <v/>
      </c>
      <c r="E2272" s="25" t="str">
        <f>IF(NOT(A2272=""),VLOOKUP(_xlfn.CONCAT(C2272,", ",D2272),pg!$C$2:$D$38,2,FALSE),"")</f>
        <v/>
      </c>
      <c r="F2272" s="24" t="str">
        <f t="shared" si="71"/>
        <v/>
      </c>
      <c r="H2272" t="str">
        <f>IF(COUNTIF(tabel_7!A$2:A$1015,BR_standardformat!G2275)&gt;0,BR_standardformat!G2275,"")</f>
        <v/>
      </c>
      <c r="I2272" t="str">
        <f t="shared" si="72"/>
        <v xml:space="preserve">, </v>
      </c>
    </row>
    <row r="2273" spans="1:9" x14ac:dyDescent="0.25">
      <c r="A2273" s="14" t="str">
        <f>IF(COUNTIF(tabel_7!A$2:A$1015,BR_standardformat!G2276)&gt;0,BR_standardformat!G2276,"")</f>
        <v/>
      </c>
      <c r="B2273" s="23" t="str">
        <f>IF(NOT(A2273=""),BR_standardformat!R2276,"")</f>
        <v/>
      </c>
      <c r="C2273" s="14" t="str">
        <f>IF(NOT(A2273=""),VLOOKUP(A2273,tabel_7!A2273:C3286,2,FALSE),"")</f>
        <v/>
      </c>
      <c r="D2273" s="14" t="str">
        <f>IF(NOT(A2273=""),VLOOKUP(A2273,tabel_7!A2273:C3286,3,FALSE),"")</f>
        <v/>
      </c>
      <c r="E2273" s="25" t="str">
        <f>IF(NOT(A2273=""),VLOOKUP(_xlfn.CONCAT(C2273,", ",D2273),pg!$C$2:$D$38,2,FALSE),"")</f>
        <v/>
      </c>
      <c r="F2273" s="24" t="str">
        <f t="shared" si="71"/>
        <v/>
      </c>
      <c r="H2273" t="str">
        <f>IF(COUNTIF(tabel_7!A$2:A$1015,BR_standardformat!G2276)&gt;0,BR_standardformat!G2276,"")</f>
        <v/>
      </c>
      <c r="I2273" t="str">
        <f t="shared" si="72"/>
        <v xml:space="preserve">, </v>
      </c>
    </row>
    <row r="2274" spans="1:9" x14ac:dyDescent="0.25">
      <c r="A2274" s="14" t="str">
        <f>IF(COUNTIF(tabel_7!A$2:A$1015,BR_standardformat!G2277)&gt;0,BR_standardformat!G2277,"")</f>
        <v/>
      </c>
      <c r="B2274" s="23" t="str">
        <f>IF(NOT(A2274=""),BR_standardformat!R2277,"")</f>
        <v/>
      </c>
      <c r="C2274" s="14" t="str">
        <f>IF(NOT(A2274=""),VLOOKUP(A2274,tabel_7!A2274:C3287,2,FALSE),"")</f>
        <v/>
      </c>
      <c r="D2274" s="14" t="str">
        <f>IF(NOT(A2274=""),VLOOKUP(A2274,tabel_7!A2274:C3287,3,FALSE),"")</f>
        <v/>
      </c>
      <c r="E2274" s="25" t="str">
        <f>IF(NOT(A2274=""),VLOOKUP(_xlfn.CONCAT(C2274,", ",D2274),pg!$C$2:$D$38,2,FALSE),"")</f>
        <v/>
      </c>
      <c r="F2274" s="24" t="str">
        <f t="shared" si="71"/>
        <v/>
      </c>
      <c r="H2274" t="str">
        <f>IF(COUNTIF(tabel_7!A$2:A$1015,BR_standardformat!G2277)&gt;0,BR_standardformat!G2277,"")</f>
        <v/>
      </c>
      <c r="I2274" t="str">
        <f t="shared" si="72"/>
        <v xml:space="preserve">, </v>
      </c>
    </row>
    <row r="2275" spans="1:9" x14ac:dyDescent="0.25">
      <c r="A2275" s="14" t="str">
        <f>IF(COUNTIF(tabel_7!A$2:A$1015,BR_standardformat!G2278)&gt;0,BR_standardformat!G2278,"")</f>
        <v/>
      </c>
      <c r="B2275" s="23" t="str">
        <f>IF(NOT(A2275=""),BR_standardformat!R2278,"")</f>
        <v/>
      </c>
      <c r="C2275" s="14" t="str">
        <f>IF(NOT(A2275=""),VLOOKUP(A2275,tabel_7!A2275:C3288,2,FALSE),"")</f>
        <v/>
      </c>
      <c r="D2275" s="14" t="str">
        <f>IF(NOT(A2275=""),VLOOKUP(A2275,tabel_7!A2275:C3288,3,FALSE),"")</f>
        <v/>
      </c>
      <c r="E2275" s="25" t="str">
        <f>IF(NOT(A2275=""),VLOOKUP(_xlfn.CONCAT(C2275,", ",D2275),pg!$C$2:$D$38,2,FALSE),"")</f>
        <v/>
      </c>
      <c r="F2275" s="24" t="str">
        <f t="shared" si="71"/>
        <v/>
      </c>
      <c r="H2275" t="str">
        <f>IF(COUNTIF(tabel_7!A$2:A$1015,BR_standardformat!G2278)&gt;0,BR_standardformat!G2278,"")</f>
        <v/>
      </c>
      <c r="I2275" t="str">
        <f t="shared" si="72"/>
        <v xml:space="preserve">, </v>
      </c>
    </row>
    <row r="2276" spans="1:9" x14ac:dyDescent="0.25">
      <c r="A2276" s="14" t="str">
        <f>IF(COUNTIF(tabel_7!A$2:A$1015,BR_standardformat!G2279)&gt;0,BR_standardformat!G2279,"")</f>
        <v/>
      </c>
      <c r="B2276" s="23" t="str">
        <f>IF(NOT(A2276=""),BR_standardformat!R2279,"")</f>
        <v/>
      </c>
      <c r="C2276" s="14" t="str">
        <f>IF(NOT(A2276=""),VLOOKUP(A2276,tabel_7!A2276:C3289,2,FALSE),"")</f>
        <v/>
      </c>
      <c r="D2276" s="14" t="str">
        <f>IF(NOT(A2276=""),VLOOKUP(A2276,tabel_7!A2276:C3289,3,FALSE),"")</f>
        <v/>
      </c>
      <c r="E2276" s="25" t="str">
        <f>IF(NOT(A2276=""),VLOOKUP(_xlfn.CONCAT(C2276,", ",D2276),pg!$C$2:$D$38,2,FALSE),"")</f>
        <v/>
      </c>
      <c r="F2276" s="24" t="str">
        <f t="shared" si="71"/>
        <v/>
      </c>
      <c r="H2276" t="str">
        <f>IF(COUNTIF(tabel_7!A$2:A$1015,BR_standardformat!G2279)&gt;0,BR_standardformat!G2279,"")</f>
        <v/>
      </c>
      <c r="I2276" t="str">
        <f t="shared" si="72"/>
        <v xml:space="preserve">, </v>
      </c>
    </row>
    <row r="2277" spans="1:9" x14ac:dyDescent="0.25">
      <c r="A2277" s="14" t="str">
        <f>IF(COUNTIF(tabel_7!A$2:A$1015,BR_standardformat!G2280)&gt;0,BR_standardformat!G2280,"")</f>
        <v/>
      </c>
      <c r="B2277" s="23" t="str">
        <f>IF(NOT(A2277=""),BR_standardformat!R2280,"")</f>
        <v/>
      </c>
      <c r="C2277" s="14" t="str">
        <f>IF(NOT(A2277=""),VLOOKUP(A2277,tabel_7!A2277:C3290,2,FALSE),"")</f>
        <v/>
      </c>
      <c r="D2277" s="14" t="str">
        <f>IF(NOT(A2277=""),VLOOKUP(A2277,tabel_7!A2277:C3290,3,FALSE),"")</f>
        <v/>
      </c>
      <c r="E2277" s="25" t="str">
        <f>IF(NOT(A2277=""),VLOOKUP(_xlfn.CONCAT(C2277,", ",D2277),pg!$C$2:$D$38,2,FALSE),"")</f>
        <v/>
      </c>
      <c r="F2277" s="24" t="str">
        <f t="shared" si="71"/>
        <v/>
      </c>
      <c r="H2277" t="str">
        <f>IF(COUNTIF(tabel_7!A$2:A$1015,BR_standardformat!G2280)&gt;0,BR_standardformat!G2280,"")</f>
        <v/>
      </c>
      <c r="I2277" t="str">
        <f t="shared" si="72"/>
        <v xml:space="preserve">, </v>
      </c>
    </row>
    <row r="2278" spans="1:9" x14ac:dyDescent="0.25">
      <c r="A2278" s="14" t="str">
        <f>IF(COUNTIF(tabel_7!A$2:A$1015,BR_standardformat!G2281)&gt;0,BR_standardformat!G2281,"")</f>
        <v/>
      </c>
      <c r="B2278" s="23" t="str">
        <f>IF(NOT(A2278=""),BR_standardformat!R2281,"")</f>
        <v/>
      </c>
      <c r="C2278" s="14" t="str">
        <f>IF(NOT(A2278=""),VLOOKUP(A2278,tabel_7!A2278:C3291,2,FALSE),"")</f>
        <v/>
      </c>
      <c r="D2278" s="14" t="str">
        <f>IF(NOT(A2278=""),VLOOKUP(A2278,tabel_7!A2278:C3291,3,FALSE),"")</f>
        <v/>
      </c>
      <c r="E2278" s="25" t="str">
        <f>IF(NOT(A2278=""),VLOOKUP(_xlfn.CONCAT(C2278,", ",D2278),pg!$C$2:$D$38,2,FALSE),"")</f>
        <v/>
      </c>
      <c r="F2278" s="24" t="str">
        <f t="shared" si="71"/>
        <v/>
      </c>
      <c r="H2278" t="str">
        <f>IF(COUNTIF(tabel_7!A$2:A$1015,BR_standardformat!G2281)&gt;0,BR_standardformat!G2281,"")</f>
        <v/>
      </c>
      <c r="I2278" t="str">
        <f t="shared" si="72"/>
        <v xml:space="preserve">, </v>
      </c>
    </row>
    <row r="2279" spans="1:9" x14ac:dyDescent="0.25">
      <c r="A2279" s="14" t="str">
        <f>IF(COUNTIF(tabel_7!A$2:A$1015,BR_standardformat!G2282)&gt;0,BR_standardformat!G2282,"")</f>
        <v/>
      </c>
      <c r="B2279" s="23" t="str">
        <f>IF(NOT(A2279=""),BR_standardformat!R2282,"")</f>
        <v/>
      </c>
      <c r="C2279" s="14" t="str">
        <f>IF(NOT(A2279=""),VLOOKUP(A2279,tabel_7!A2279:C3292,2,FALSE),"")</f>
        <v/>
      </c>
      <c r="D2279" s="14" t="str">
        <f>IF(NOT(A2279=""),VLOOKUP(A2279,tabel_7!A2279:C3292,3,FALSE),"")</f>
        <v/>
      </c>
      <c r="E2279" s="25" t="str">
        <f>IF(NOT(A2279=""),VLOOKUP(_xlfn.CONCAT(C2279,", ",D2279),pg!$C$2:$D$38,2,FALSE),"")</f>
        <v/>
      </c>
      <c r="F2279" s="24" t="str">
        <f t="shared" si="71"/>
        <v/>
      </c>
      <c r="H2279" t="str">
        <f>IF(COUNTIF(tabel_7!A$2:A$1015,BR_standardformat!G2282)&gt;0,BR_standardformat!G2282,"")</f>
        <v/>
      </c>
      <c r="I2279" t="str">
        <f t="shared" si="72"/>
        <v xml:space="preserve">, </v>
      </c>
    </row>
    <row r="2280" spans="1:9" x14ac:dyDescent="0.25">
      <c r="A2280" s="14" t="str">
        <f>IF(COUNTIF(tabel_7!A$2:A$1015,BR_standardformat!G2283)&gt;0,BR_standardformat!G2283,"")</f>
        <v/>
      </c>
      <c r="B2280" s="23" t="str">
        <f>IF(NOT(A2280=""),BR_standardformat!R2283,"")</f>
        <v/>
      </c>
      <c r="C2280" s="14" t="str">
        <f>IF(NOT(A2280=""),VLOOKUP(A2280,tabel_7!A2280:C3293,2,FALSE),"")</f>
        <v/>
      </c>
      <c r="D2280" s="14" t="str">
        <f>IF(NOT(A2280=""),VLOOKUP(A2280,tabel_7!A2280:C3293,3,FALSE),"")</f>
        <v/>
      </c>
      <c r="E2280" s="25" t="str">
        <f>IF(NOT(A2280=""),VLOOKUP(_xlfn.CONCAT(C2280,", ",D2280),pg!$C$2:$D$38,2,FALSE),"")</f>
        <v/>
      </c>
      <c r="F2280" s="24" t="str">
        <f t="shared" si="71"/>
        <v/>
      </c>
      <c r="H2280" t="str">
        <f>IF(COUNTIF(tabel_7!A$2:A$1015,BR_standardformat!G2283)&gt;0,BR_standardformat!G2283,"")</f>
        <v/>
      </c>
      <c r="I2280" t="str">
        <f t="shared" si="72"/>
        <v xml:space="preserve">, </v>
      </c>
    </row>
    <row r="2281" spans="1:9" x14ac:dyDescent="0.25">
      <c r="A2281" s="14" t="str">
        <f>IF(COUNTIF(tabel_7!A$2:A$1015,BR_standardformat!G2284)&gt;0,BR_standardformat!G2284,"")</f>
        <v/>
      </c>
      <c r="B2281" s="23" t="str">
        <f>IF(NOT(A2281=""),BR_standardformat!R2284,"")</f>
        <v/>
      </c>
      <c r="C2281" s="14" t="str">
        <f>IF(NOT(A2281=""),VLOOKUP(A2281,tabel_7!A2281:C3294,2,FALSE),"")</f>
        <v/>
      </c>
      <c r="D2281" s="14" t="str">
        <f>IF(NOT(A2281=""),VLOOKUP(A2281,tabel_7!A2281:C3294,3,FALSE),"")</f>
        <v/>
      </c>
      <c r="E2281" s="25" t="str">
        <f>IF(NOT(A2281=""),VLOOKUP(_xlfn.CONCAT(C2281,", ",D2281),pg!$C$2:$D$38,2,FALSE),"")</f>
        <v/>
      </c>
      <c r="F2281" s="24" t="str">
        <f t="shared" si="71"/>
        <v/>
      </c>
      <c r="H2281" t="str">
        <f>IF(COUNTIF(tabel_7!A$2:A$1015,BR_standardformat!G2284)&gt;0,BR_standardformat!G2284,"")</f>
        <v/>
      </c>
      <c r="I2281" t="str">
        <f t="shared" si="72"/>
        <v xml:space="preserve">, </v>
      </c>
    </row>
    <row r="2282" spans="1:9" x14ac:dyDescent="0.25">
      <c r="A2282" s="14" t="str">
        <f>IF(COUNTIF(tabel_7!A$2:A$1015,BR_standardformat!G2285)&gt;0,BR_standardformat!G2285,"")</f>
        <v/>
      </c>
      <c r="B2282" s="23" t="str">
        <f>IF(NOT(A2282=""),BR_standardformat!R2285,"")</f>
        <v/>
      </c>
      <c r="C2282" s="14" t="str">
        <f>IF(NOT(A2282=""),VLOOKUP(A2282,tabel_7!A2282:C3295,2,FALSE),"")</f>
        <v/>
      </c>
      <c r="D2282" s="14" t="str">
        <f>IF(NOT(A2282=""),VLOOKUP(A2282,tabel_7!A2282:C3295,3,FALSE),"")</f>
        <v/>
      </c>
      <c r="E2282" s="25" t="str">
        <f>IF(NOT(A2282=""),VLOOKUP(_xlfn.CONCAT(C2282,", ",D2282),pg!$C$2:$D$38,2,FALSE),"")</f>
        <v/>
      </c>
      <c r="F2282" s="24" t="str">
        <f t="shared" si="71"/>
        <v/>
      </c>
      <c r="H2282" t="str">
        <f>IF(COUNTIF(tabel_7!A$2:A$1015,BR_standardformat!G2285)&gt;0,BR_standardformat!G2285,"")</f>
        <v/>
      </c>
      <c r="I2282" t="str">
        <f t="shared" si="72"/>
        <v xml:space="preserve">, </v>
      </c>
    </row>
    <row r="2283" spans="1:9" x14ac:dyDescent="0.25">
      <c r="A2283" s="14" t="str">
        <f>IF(COUNTIF(tabel_7!A$2:A$1015,BR_standardformat!G2286)&gt;0,BR_standardformat!G2286,"")</f>
        <v/>
      </c>
      <c r="B2283" s="23" t="str">
        <f>IF(NOT(A2283=""),BR_standardformat!R2286,"")</f>
        <v/>
      </c>
      <c r="C2283" s="14" t="str">
        <f>IF(NOT(A2283=""),VLOOKUP(A2283,tabel_7!A2283:C3296,2,FALSE),"")</f>
        <v/>
      </c>
      <c r="D2283" s="14" t="str">
        <f>IF(NOT(A2283=""),VLOOKUP(A2283,tabel_7!A2283:C3296,3,FALSE),"")</f>
        <v/>
      </c>
      <c r="E2283" s="25" t="str">
        <f>IF(NOT(A2283=""),VLOOKUP(_xlfn.CONCAT(C2283,", ",D2283),pg!$C$2:$D$38,2,FALSE),"")</f>
        <v/>
      </c>
      <c r="F2283" s="24" t="str">
        <f t="shared" si="71"/>
        <v/>
      </c>
      <c r="H2283" t="str">
        <f>IF(COUNTIF(tabel_7!A$2:A$1015,BR_standardformat!G2286)&gt;0,BR_standardformat!G2286,"")</f>
        <v/>
      </c>
      <c r="I2283" t="str">
        <f t="shared" si="72"/>
        <v xml:space="preserve">, </v>
      </c>
    </row>
    <row r="2284" spans="1:9" x14ac:dyDescent="0.25">
      <c r="A2284" s="14" t="str">
        <f>IF(COUNTIF(tabel_7!A$2:A$1015,BR_standardformat!G2287)&gt;0,BR_standardformat!G2287,"")</f>
        <v/>
      </c>
      <c r="B2284" s="23" t="str">
        <f>IF(NOT(A2284=""),BR_standardformat!R2287,"")</f>
        <v/>
      </c>
      <c r="C2284" s="14" t="str">
        <f>IF(NOT(A2284=""),VLOOKUP(A2284,tabel_7!A2284:C3297,2,FALSE),"")</f>
        <v/>
      </c>
      <c r="D2284" s="14" t="str">
        <f>IF(NOT(A2284=""),VLOOKUP(A2284,tabel_7!A2284:C3297,3,FALSE),"")</f>
        <v/>
      </c>
      <c r="E2284" s="25" t="str">
        <f>IF(NOT(A2284=""),VLOOKUP(_xlfn.CONCAT(C2284,", ",D2284),pg!$C$2:$D$38,2,FALSE),"")</f>
        <v/>
      </c>
      <c r="F2284" s="24" t="str">
        <f t="shared" si="71"/>
        <v/>
      </c>
      <c r="H2284" t="str">
        <f>IF(COUNTIF(tabel_7!A$2:A$1015,BR_standardformat!G2287)&gt;0,BR_standardformat!G2287,"")</f>
        <v/>
      </c>
      <c r="I2284" t="str">
        <f t="shared" si="72"/>
        <v xml:space="preserve">, </v>
      </c>
    </row>
    <row r="2285" spans="1:9" x14ac:dyDescent="0.25">
      <c r="A2285" s="14" t="str">
        <f>IF(COUNTIF(tabel_7!A$2:A$1015,BR_standardformat!G2288)&gt;0,BR_standardformat!G2288,"")</f>
        <v/>
      </c>
      <c r="B2285" s="23" t="str">
        <f>IF(NOT(A2285=""),BR_standardformat!R2288,"")</f>
        <v/>
      </c>
      <c r="C2285" s="14" t="str">
        <f>IF(NOT(A2285=""),VLOOKUP(A2285,tabel_7!A2285:C3298,2,FALSE),"")</f>
        <v/>
      </c>
      <c r="D2285" s="14" t="str">
        <f>IF(NOT(A2285=""),VLOOKUP(A2285,tabel_7!A2285:C3298,3,FALSE),"")</f>
        <v/>
      </c>
      <c r="E2285" s="25" t="str">
        <f>IF(NOT(A2285=""),VLOOKUP(_xlfn.CONCAT(C2285,", ",D2285),pg!$C$2:$D$38,2,FALSE),"")</f>
        <v/>
      </c>
      <c r="F2285" s="24" t="str">
        <f t="shared" si="71"/>
        <v/>
      </c>
      <c r="H2285" t="str">
        <f>IF(COUNTIF(tabel_7!A$2:A$1015,BR_standardformat!G2288)&gt;0,BR_standardformat!G2288,"")</f>
        <v/>
      </c>
      <c r="I2285" t="str">
        <f t="shared" si="72"/>
        <v xml:space="preserve">, </v>
      </c>
    </row>
    <row r="2286" spans="1:9" x14ac:dyDescent="0.25">
      <c r="A2286" s="14" t="str">
        <f>IF(COUNTIF(tabel_7!A$2:A$1015,BR_standardformat!G2289)&gt;0,BR_standardformat!G2289,"")</f>
        <v/>
      </c>
      <c r="B2286" s="23" t="str">
        <f>IF(NOT(A2286=""),BR_standardformat!R2289,"")</f>
        <v/>
      </c>
      <c r="C2286" s="14" t="str">
        <f>IF(NOT(A2286=""),VLOOKUP(A2286,tabel_7!A2286:C3299,2,FALSE),"")</f>
        <v/>
      </c>
      <c r="D2286" s="14" t="str">
        <f>IF(NOT(A2286=""),VLOOKUP(A2286,tabel_7!A2286:C3299,3,FALSE),"")</f>
        <v/>
      </c>
      <c r="E2286" s="25" t="str">
        <f>IF(NOT(A2286=""),VLOOKUP(_xlfn.CONCAT(C2286,", ",D2286),pg!$C$2:$D$38,2,FALSE),"")</f>
        <v/>
      </c>
      <c r="F2286" s="24" t="str">
        <f t="shared" si="71"/>
        <v/>
      </c>
      <c r="H2286" t="str">
        <f>IF(COUNTIF(tabel_7!A$2:A$1015,BR_standardformat!G2289)&gt;0,BR_standardformat!G2289,"")</f>
        <v/>
      </c>
      <c r="I2286" t="str">
        <f t="shared" si="72"/>
        <v xml:space="preserve">, </v>
      </c>
    </row>
    <row r="2287" spans="1:9" x14ac:dyDescent="0.25">
      <c r="A2287" s="14" t="str">
        <f>IF(COUNTIF(tabel_7!A$2:A$1015,BR_standardformat!G2290)&gt;0,BR_standardformat!G2290,"")</f>
        <v/>
      </c>
      <c r="B2287" s="23" t="str">
        <f>IF(NOT(A2287=""),BR_standardformat!R2290,"")</f>
        <v/>
      </c>
      <c r="C2287" s="14" t="str">
        <f>IF(NOT(A2287=""),VLOOKUP(A2287,tabel_7!A2287:C3300,2,FALSE),"")</f>
        <v/>
      </c>
      <c r="D2287" s="14" t="str">
        <f>IF(NOT(A2287=""),VLOOKUP(A2287,tabel_7!A2287:C3300,3,FALSE),"")</f>
        <v/>
      </c>
      <c r="E2287" s="25" t="str">
        <f>IF(NOT(A2287=""),VLOOKUP(_xlfn.CONCAT(C2287,", ",D2287),pg!$C$2:$D$38,2,FALSE),"")</f>
        <v/>
      </c>
      <c r="F2287" s="24" t="str">
        <f t="shared" si="71"/>
        <v/>
      </c>
      <c r="H2287" t="str">
        <f>IF(COUNTIF(tabel_7!A$2:A$1015,BR_standardformat!G2290)&gt;0,BR_standardformat!G2290,"")</f>
        <v/>
      </c>
      <c r="I2287" t="str">
        <f t="shared" si="72"/>
        <v xml:space="preserve">, </v>
      </c>
    </row>
    <row r="2288" spans="1:9" x14ac:dyDescent="0.25">
      <c r="A2288" s="14" t="str">
        <f>IF(COUNTIF(tabel_7!A$2:A$1015,BR_standardformat!G2291)&gt;0,BR_standardformat!G2291,"")</f>
        <v/>
      </c>
      <c r="B2288" s="23" t="str">
        <f>IF(NOT(A2288=""),BR_standardformat!R2291,"")</f>
        <v/>
      </c>
      <c r="C2288" s="14" t="str">
        <f>IF(NOT(A2288=""),VLOOKUP(A2288,tabel_7!A2288:C3301,2,FALSE),"")</f>
        <v/>
      </c>
      <c r="D2288" s="14" t="str">
        <f>IF(NOT(A2288=""),VLOOKUP(A2288,tabel_7!A2288:C3301,3,FALSE),"")</f>
        <v/>
      </c>
      <c r="E2288" s="25" t="str">
        <f>IF(NOT(A2288=""),VLOOKUP(_xlfn.CONCAT(C2288,", ",D2288),pg!$C$2:$D$38,2,FALSE),"")</f>
        <v/>
      </c>
      <c r="F2288" s="24" t="str">
        <f t="shared" si="71"/>
        <v/>
      </c>
      <c r="H2288" t="str">
        <f>IF(COUNTIF(tabel_7!A$2:A$1015,BR_standardformat!G2291)&gt;0,BR_standardformat!G2291,"")</f>
        <v/>
      </c>
      <c r="I2288" t="str">
        <f t="shared" si="72"/>
        <v xml:space="preserve">, </v>
      </c>
    </row>
    <row r="2289" spans="1:9" x14ac:dyDescent="0.25">
      <c r="A2289" s="14" t="str">
        <f>IF(COUNTIF(tabel_7!A$2:A$1015,BR_standardformat!G2292)&gt;0,BR_standardformat!G2292,"")</f>
        <v/>
      </c>
      <c r="B2289" s="23" t="str">
        <f>IF(NOT(A2289=""),BR_standardformat!R2292,"")</f>
        <v/>
      </c>
      <c r="C2289" s="14" t="str">
        <f>IF(NOT(A2289=""),VLOOKUP(A2289,tabel_7!A2289:C3302,2,FALSE),"")</f>
        <v/>
      </c>
      <c r="D2289" s="14" t="str">
        <f>IF(NOT(A2289=""),VLOOKUP(A2289,tabel_7!A2289:C3302,3,FALSE),"")</f>
        <v/>
      </c>
      <c r="E2289" s="25" t="str">
        <f>IF(NOT(A2289=""),VLOOKUP(_xlfn.CONCAT(C2289,", ",D2289),pg!$C$2:$D$38,2,FALSE),"")</f>
        <v/>
      </c>
      <c r="F2289" s="24" t="str">
        <f t="shared" si="71"/>
        <v/>
      </c>
      <c r="H2289" t="str">
        <f>IF(COUNTIF(tabel_7!A$2:A$1015,BR_standardformat!G2292)&gt;0,BR_standardformat!G2292,"")</f>
        <v/>
      </c>
      <c r="I2289" t="str">
        <f t="shared" si="72"/>
        <v xml:space="preserve">, </v>
      </c>
    </row>
    <row r="2290" spans="1:9" x14ac:dyDescent="0.25">
      <c r="A2290" s="14" t="str">
        <f>IF(COUNTIF(tabel_7!A$2:A$1015,BR_standardformat!G2293)&gt;0,BR_standardformat!G2293,"")</f>
        <v/>
      </c>
      <c r="B2290" s="23" t="str">
        <f>IF(NOT(A2290=""),BR_standardformat!R2293,"")</f>
        <v/>
      </c>
      <c r="C2290" s="14" t="str">
        <f>IF(NOT(A2290=""),VLOOKUP(A2290,tabel_7!A2290:C3303,2,FALSE),"")</f>
        <v/>
      </c>
      <c r="D2290" s="14" t="str">
        <f>IF(NOT(A2290=""),VLOOKUP(A2290,tabel_7!A2290:C3303,3,FALSE),"")</f>
        <v/>
      </c>
      <c r="E2290" s="25" t="str">
        <f>IF(NOT(A2290=""),VLOOKUP(_xlfn.CONCAT(C2290,", ",D2290),pg!$C$2:$D$38,2,FALSE),"")</f>
        <v/>
      </c>
      <c r="F2290" s="24" t="str">
        <f t="shared" si="71"/>
        <v/>
      </c>
      <c r="H2290" t="str">
        <f>IF(COUNTIF(tabel_7!A$2:A$1015,BR_standardformat!G2293)&gt;0,BR_standardformat!G2293,"")</f>
        <v/>
      </c>
      <c r="I2290" t="str">
        <f t="shared" si="72"/>
        <v xml:space="preserve">, </v>
      </c>
    </row>
    <row r="2291" spans="1:9" x14ac:dyDescent="0.25">
      <c r="A2291" s="14" t="str">
        <f>IF(COUNTIF(tabel_7!A$2:A$1015,BR_standardformat!G2294)&gt;0,BR_standardformat!G2294,"")</f>
        <v/>
      </c>
      <c r="B2291" s="23" t="str">
        <f>IF(NOT(A2291=""),BR_standardformat!R2294,"")</f>
        <v/>
      </c>
      <c r="C2291" s="14" t="str">
        <f>IF(NOT(A2291=""),VLOOKUP(A2291,tabel_7!A2291:C3304,2,FALSE),"")</f>
        <v/>
      </c>
      <c r="D2291" s="14" t="str">
        <f>IF(NOT(A2291=""),VLOOKUP(A2291,tabel_7!A2291:C3304,3,FALSE),"")</f>
        <v/>
      </c>
      <c r="E2291" s="25" t="str">
        <f>IF(NOT(A2291=""),VLOOKUP(_xlfn.CONCAT(C2291,", ",D2291),pg!$C$2:$D$38,2,FALSE),"")</f>
        <v/>
      </c>
      <c r="F2291" s="24" t="str">
        <f t="shared" si="71"/>
        <v/>
      </c>
      <c r="H2291" t="str">
        <f>IF(COUNTIF(tabel_7!A$2:A$1015,BR_standardformat!G2294)&gt;0,BR_standardformat!G2294,"")</f>
        <v/>
      </c>
      <c r="I2291" t="str">
        <f t="shared" si="72"/>
        <v xml:space="preserve">, </v>
      </c>
    </row>
    <row r="2292" spans="1:9" x14ac:dyDescent="0.25">
      <c r="A2292" s="14" t="str">
        <f>IF(COUNTIF(tabel_7!A$2:A$1015,BR_standardformat!G2295)&gt;0,BR_standardformat!G2295,"")</f>
        <v/>
      </c>
      <c r="B2292" s="23" t="str">
        <f>IF(NOT(A2292=""),BR_standardformat!R2295,"")</f>
        <v/>
      </c>
      <c r="C2292" s="14" t="str">
        <f>IF(NOT(A2292=""),VLOOKUP(A2292,tabel_7!A2292:C3305,2,FALSE),"")</f>
        <v/>
      </c>
      <c r="D2292" s="14" t="str">
        <f>IF(NOT(A2292=""),VLOOKUP(A2292,tabel_7!A2292:C3305,3,FALSE),"")</f>
        <v/>
      </c>
      <c r="E2292" s="25" t="str">
        <f>IF(NOT(A2292=""),VLOOKUP(_xlfn.CONCAT(C2292,", ",D2292),pg!$C$2:$D$38,2,FALSE),"")</f>
        <v/>
      </c>
      <c r="F2292" s="24" t="str">
        <f t="shared" si="71"/>
        <v/>
      </c>
      <c r="H2292" t="str">
        <f>IF(COUNTIF(tabel_7!A$2:A$1015,BR_standardformat!G2295)&gt;0,BR_standardformat!G2295,"")</f>
        <v/>
      </c>
      <c r="I2292" t="str">
        <f t="shared" si="72"/>
        <v xml:space="preserve">, </v>
      </c>
    </row>
    <row r="2293" spans="1:9" x14ac:dyDescent="0.25">
      <c r="A2293" s="14" t="str">
        <f>IF(COUNTIF(tabel_7!A$2:A$1015,BR_standardformat!G2296)&gt;0,BR_standardformat!G2296,"")</f>
        <v/>
      </c>
      <c r="B2293" s="23" t="str">
        <f>IF(NOT(A2293=""),BR_standardformat!R2296,"")</f>
        <v/>
      </c>
      <c r="C2293" s="14" t="str">
        <f>IF(NOT(A2293=""),VLOOKUP(A2293,tabel_7!A2293:C3306,2,FALSE),"")</f>
        <v/>
      </c>
      <c r="D2293" s="14" t="str">
        <f>IF(NOT(A2293=""),VLOOKUP(A2293,tabel_7!A2293:C3306,3,FALSE),"")</f>
        <v/>
      </c>
      <c r="E2293" s="25" t="str">
        <f>IF(NOT(A2293=""),VLOOKUP(_xlfn.CONCAT(C2293,", ",D2293),pg!$C$2:$D$38,2,FALSE),"")</f>
        <v/>
      </c>
      <c r="F2293" s="24" t="str">
        <f t="shared" si="71"/>
        <v/>
      </c>
      <c r="H2293" t="str">
        <f>IF(COUNTIF(tabel_7!A$2:A$1015,BR_standardformat!G2296)&gt;0,BR_standardformat!G2296,"")</f>
        <v/>
      </c>
      <c r="I2293" t="str">
        <f t="shared" si="72"/>
        <v xml:space="preserve">, </v>
      </c>
    </row>
    <row r="2294" spans="1:9" x14ac:dyDescent="0.25">
      <c r="A2294" s="14" t="str">
        <f>IF(COUNTIF(tabel_7!A$2:A$1015,BR_standardformat!G2297)&gt;0,BR_standardformat!G2297,"")</f>
        <v/>
      </c>
      <c r="B2294" s="23" t="str">
        <f>IF(NOT(A2294=""),BR_standardformat!R2297,"")</f>
        <v/>
      </c>
      <c r="C2294" s="14" t="str">
        <f>IF(NOT(A2294=""),VLOOKUP(A2294,tabel_7!A2294:C3307,2,FALSE),"")</f>
        <v/>
      </c>
      <c r="D2294" s="14" t="str">
        <f>IF(NOT(A2294=""),VLOOKUP(A2294,tabel_7!A2294:C3307,3,FALSE),"")</f>
        <v/>
      </c>
      <c r="E2294" s="25" t="str">
        <f>IF(NOT(A2294=""),VLOOKUP(_xlfn.CONCAT(C2294,", ",D2294),pg!$C$2:$D$38,2,FALSE),"")</f>
        <v/>
      </c>
      <c r="F2294" s="24" t="str">
        <f t="shared" si="71"/>
        <v/>
      </c>
      <c r="H2294" t="str">
        <f>IF(COUNTIF(tabel_7!A$2:A$1015,BR_standardformat!G2297)&gt;0,BR_standardformat!G2297,"")</f>
        <v/>
      </c>
      <c r="I2294" t="str">
        <f t="shared" si="72"/>
        <v xml:space="preserve">, </v>
      </c>
    </row>
    <row r="2295" spans="1:9" x14ac:dyDescent="0.25">
      <c r="A2295" s="14" t="str">
        <f>IF(COUNTIF(tabel_7!A$2:A$1015,BR_standardformat!G2298)&gt;0,BR_standardformat!G2298,"")</f>
        <v/>
      </c>
      <c r="B2295" s="23" t="str">
        <f>IF(NOT(A2295=""),BR_standardformat!R2298,"")</f>
        <v/>
      </c>
      <c r="C2295" s="14" t="str">
        <f>IF(NOT(A2295=""),VLOOKUP(A2295,tabel_7!A2295:C3308,2,FALSE),"")</f>
        <v/>
      </c>
      <c r="D2295" s="14" t="str">
        <f>IF(NOT(A2295=""),VLOOKUP(A2295,tabel_7!A2295:C3308,3,FALSE),"")</f>
        <v/>
      </c>
      <c r="E2295" s="25" t="str">
        <f>IF(NOT(A2295=""),VLOOKUP(_xlfn.CONCAT(C2295,", ",D2295),pg!$C$2:$D$38,2,FALSE),"")</f>
        <v/>
      </c>
      <c r="F2295" s="24" t="str">
        <f t="shared" si="71"/>
        <v/>
      </c>
      <c r="H2295" t="str">
        <f>IF(COUNTIF(tabel_7!A$2:A$1015,BR_standardformat!G2298)&gt;0,BR_standardformat!G2298,"")</f>
        <v/>
      </c>
      <c r="I2295" t="str">
        <f t="shared" si="72"/>
        <v xml:space="preserve">, </v>
      </c>
    </row>
    <row r="2296" spans="1:9" x14ac:dyDescent="0.25">
      <c r="A2296" s="14" t="str">
        <f>IF(COUNTIF(tabel_7!A$2:A$1015,BR_standardformat!G2299)&gt;0,BR_standardformat!G2299,"")</f>
        <v/>
      </c>
      <c r="B2296" s="23" t="str">
        <f>IF(NOT(A2296=""),BR_standardformat!R2299,"")</f>
        <v/>
      </c>
      <c r="C2296" s="14" t="str">
        <f>IF(NOT(A2296=""),VLOOKUP(A2296,tabel_7!A2296:C3309,2,FALSE),"")</f>
        <v/>
      </c>
      <c r="D2296" s="14" t="str">
        <f>IF(NOT(A2296=""),VLOOKUP(A2296,tabel_7!A2296:C3309,3,FALSE),"")</f>
        <v/>
      </c>
      <c r="E2296" s="25" t="str">
        <f>IF(NOT(A2296=""),VLOOKUP(_xlfn.CONCAT(C2296,", ",D2296),pg!$C$2:$D$38,2,FALSE),"")</f>
        <v/>
      </c>
      <c r="F2296" s="24" t="str">
        <f t="shared" si="71"/>
        <v/>
      </c>
      <c r="H2296" t="str">
        <f>IF(COUNTIF(tabel_7!A$2:A$1015,BR_standardformat!G2299)&gt;0,BR_standardformat!G2299,"")</f>
        <v/>
      </c>
      <c r="I2296" t="str">
        <f t="shared" si="72"/>
        <v xml:space="preserve">, </v>
      </c>
    </row>
    <row r="2297" spans="1:9" x14ac:dyDescent="0.25">
      <c r="A2297" s="14" t="str">
        <f>IF(COUNTIF(tabel_7!A$2:A$1015,BR_standardformat!G2300)&gt;0,BR_standardformat!G2300,"")</f>
        <v/>
      </c>
      <c r="B2297" s="23" t="str">
        <f>IF(NOT(A2297=""),BR_standardformat!R2300,"")</f>
        <v/>
      </c>
      <c r="C2297" s="14" t="str">
        <f>IF(NOT(A2297=""),VLOOKUP(A2297,tabel_7!A2297:C3310,2,FALSE),"")</f>
        <v/>
      </c>
      <c r="D2297" s="14" t="str">
        <f>IF(NOT(A2297=""),VLOOKUP(A2297,tabel_7!A2297:C3310,3,FALSE),"")</f>
        <v/>
      </c>
      <c r="E2297" s="25" t="str">
        <f>IF(NOT(A2297=""),VLOOKUP(_xlfn.CONCAT(C2297,", ",D2297),pg!$C$2:$D$38,2,FALSE),"")</f>
        <v/>
      </c>
      <c r="F2297" s="24" t="str">
        <f t="shared" si="71"/>
        <v/>
      </c>
      <c r="H2297" t="str">
        <f>IF(COUNTIF(tabel_7!A$2:A$1015,BR_standardformat!G2300)&gt;0,BR_standardformat!G2300,"")</f>
        <v/>
      </c>
      <c r="I2297" t="str">
        <f t="shared" si="72"/>
        <v xml:space="preserve">, </v>
      </c>
    </row>
    <row r="2298" spans="1:9" x14ac:dyDescent="0.25">
      <c r="A2298" s="14" t="str">
        <f>IF(COUNTIF(tabel_7!A$2:A$1015,BR_standardformat!G2301)&gt;0,BR_standardformat!G2301,"")</f>
        <v/>
      </c>
      <c r="B2298" s="23" t="str">
        <f>IF(NOT(A2298=""),BR_standardformat!R2301,"")</f>
        <v/>
      </c>
      <c r="C2298" s="14" t="str">
        <f>IF(NOT(A2298=""),VLOOKUP(A2298,tabel_7!A2298:C3311,2,FALSE),"")</f>
        <v/>
      </c>
      <c r="D2298" s="14" t="str">
        <f>IF(NOT(A2298=""),VLOOKUP(A2298,tabel_7!A2298:C3311,3,FALSE),"")</f>
        <v/>
      </c>
      <c r="E2298" s="25" t="str">
        <f>IF(NOT(A2298=""),VLOOKUP(_xlfn.CONCAT(C2298,", ",D2298),pg!$C$2:$D$38,2,FALSE),"")</f>
        <v/>
      </c>
      <c r="F2298" s="24" t="str">
        <f t="shared" si="71"/>
        <v/>
      </c>
      <c r="H2298" t="str">
        <f>IF(COUNTIF(tabel_7!A$2:A$1015,BR_standardformat!G2301)&gt;0,BR_standardformat!G2301,"")</f>
        <v/>
      </c>
      <c r="I2298" t="str">
        <f t="shared" si="72"/>
        <v xml:space="preserve">, </v>
      </c>
    </row>
    <row r="2299" spans="1:9" x14ac:dyDescent="0.25">
      <c r="A2299" s="14" t="str">
        <f>IF(COUNTIF(tabel_7!A$2:A$1015,BR_standardformat!G2302)&gt;0,BR_standardformat!G2302,"")</f>
        <v/>
      </c>
      <c r="B2299" s="23" t="str">
        <f>IF(NOT(A2299=""),BR_standardformat!R2302,"")</f>
        <v/>
      </c>
      <c r="C2299" s="14" t="str">
        <f>IF(NOT(A2299=""),VLOOKUP(A2299,tabel_7!A2299:C3312,2,FALSE),"")</f>
        <v/>
      </c>
      <c r="D2299" s="14" t="str">
        <f>IF(NOT(A2299=""),VLOOKUP(A2299,tabel_7!A2299:C3312,3,FALSE),"")</f>
        <v/>
      </c>
      <c r="E2299" s="25" t="str">
        <f>IF(NOT(A2299=""),VLOOKUP(_xlfn.CONCAT(C2299,", ",D2299),pg!$C$2:$D$38,2,FALSE),"")</f>
        <v/>
      </c>
      <c r="F2299" s="24" t="str">
        <f t="shared" si="71"/>
        <v/>
      </c>
      <c r="H2299" t="str">
        <f>IF(COUNTIF(tabel_7!A$2:A$1015,BR_standardformat!G2302)&gt;0,BR_standardformat!G2302,"")</f>
        <v/>
      </c>
      <c r="I2299" t="str">
        <f t="shared" si="72"/>
        <v xml:space="preserve">, </v>
      </c>
    </row>
    <row r="2300" spans="1:9" x14ac:dyDescent="0.25">
      <c r="A2300" s="14" t="str">
        <f>IF(COUNTIF(tabel_7!A$2:A$1015,BR_standardformat!G2303)&gt;0,BR_standardformat!G2303,"")</f>
        <v/>
      </c>
      <c r="B2300" s="23" t="str">
        <f>IF(NOT(A2300=""),BR_standardformat!R2303,"")</f>
        <v/>
      </c>
      <c r="C2300" s="14" t="str">
        <f>IF(NOT(A2300=""),VLOOKUP(A2300,tabel_7!A2300:C3313,2,FALSE),"")</f>
        <v/>
      </c>
      <c r="D2300" s="14" t="str">
        <f>IF(NOT(A2300=""),VLOOKUP(A2300,tabel_7!A2300:C3313,3,FALSE),"")</f>
        <v/>
      </c>
      <c r="E2300" s="25" t="str">
        <f>IF(NOT(A2300=""),VLOOKUP(_xlfn.CONCAT(C2300,", ",D2300),pg!$C$2:$D$38,2,FALSE),"")</f>
        <v/>
      </c>
      <c r="F2300" s="24" t="str">
        <f t="shared" si="71"/>
        <v/>
      </c>
      <c r="H2300" t="str">
        <f>IF(COUNTIF(tabel_7!A$2:A$1015,BR_standardformat!G2303)&gt;0,BR_standardformat!G2303,"")</f>
        <v/>
      </c>
      <c r="I2300" t="str">
        <f t="shared" si="72"/>
        <v xml:space="preserve">, </v>
      </c>
    </row>
    <row r="2301" spans="1:9" x14ac:dyDescent="0.25">
      <c r="A2301" s="14" t="str">
        <f>IF(COUNTIF(tabel_7!A$2:A$1015,BR_standardformat!G2304)&gt;0,BR_standardformat!G2304,"")</f>
        <v/>
      </c>
      <c r="B2301" s="23" t="str">
        <f>IF(NOT(A2301=""),BR_standardformat!R2304,"")</f>
        <v/>
      </c>
      <c r="C2301" s="14" t="str">
        <f>IF(NOT(A2301=""),VLOOKUP(A2301,tabel_7!A2301:C3314,2,FALSE),"")</f>
        <v/>
      </c>
      <c r="D2301" s="14" t="str">
        <f>IF(NOT(A2301=""),VLOOKUP(A2301,tabel_7!A2301:C3314,3,FALSE),"")</f>
        <v/>
      </c>
      <c r="E2301" s="25" t="str">
        <f>IF(NOT(A2301=""),VLOOKUP(_xlfn.CONCAT(C2301,", ",D2301),pg!$C$2:$D$38,2,FALSE),"")</f>
        <v/>
      </c>
      <c r="F2301" s="24" t="str">
        <f t="shared" si="71"/>
        <v/>
      </c>
      <c r="H2301" t="str">
        <f>IF(COUNTIF(tabel_7!A$2:A$1015,BR_standardformat!G2304)&gt;0,BR_standardformat!G2304,"")</f>
        <v/>
      </c>
      <c r="I2301" t="str">
        <f t="shared" si="72"/>
        <v xml:space="preserve">, </v>
      </c>
    </row>
    <row r="2302" spans="1:9" x14ac:dyDescent="0.25">
      <c r="A2302" s="14" t="str">
        <f>IF(COUNTIF(tabel_7!A$2:A$1015,BR_standardformat!G2305)&gt;0,BR_standardformat!G2305,"")</f>
        <v/>
      </c>
      <c r="B2302" s="23" t="str">
        <f>IF(NOT(A2302=""),BR_standardformat!R2305,"")</f>
        <v/>
      </c>
      <c r="C2302" s="14" t="str">
        <f>IF(NOT(A2302=""),VLOOKUP(A2302,tabel_7!A2302:C3315,2,FALSE),"")</f>
        <v/>
      </c>
      <c r="D2302" s="14" t="str">
        <f>IF(NOT(A2302=""),VLOOKUP(A2302,tabel_7!A2302:C3315,3,FALSE),"")</f>
        <v/>
      </c>
      <c r="E2302" s="25" t="str">
        <f>IF(NOT(A2302=""),VLOOKUP(_xlfn.CONCAT(C2302,", ",D2302),pg!$C$2:$D$38,2,FALSE),"")</f>
        <v/>
      </c>
      <c r="F2302" s="24" t="str">
        <f t="shared" si="71"/>
        <v/>
      </c>
      <c r="H2302" t="str">
        <f>IF(COUNTIF(tabel_7!A$2:A$1015,BR_standardformat!G2305)&gt;0,BR_standardformat!G2305,"")</f>
        <v/>
      </c>
      <c r="I2302" t="str">
        <f t="shared" si="72"/>
        <v xml:space="preserve">, </v>
      </c>
    </row>
    <row r="2303" spans="1:9" x14ac:dyDescent="0.25">
      <c r="A2303" s="14" t="str">
        <f>IF(COUNTIF(tabel_7!A$2:A$1015,BR_standardformat!G2306)&gt;0,BR_standardformat!G2306,"")</f>
        <v/>
      </c>
      <c r="B2303" s="23" t="str">
        <f>IF(NOT(A2303=""),BR_standardformat!R2306,"")</f>
        <v/>
      </c>
      <c r="C2303" s="14" t="str">
        <f>IF(NOT(A2303=""),VLOOKUP(A2303,tabel_7!A2303:C3316,2,FALSE),"")</f>
        <v/>
      </c>
      <c r="D2303" s="14" t="str">
        <f>IF(NOT(A2303=""),VLOOKUP(A2303,tabel_7!A2303:C3316,3,FALSE),"")</f>
        <v/>
      </c>
      <c r="E2303" s="25" t="str">
        <f>IF(NOT(A2303=""),VLOOKUP(_xlfn.CONCAT(C2303,", ",D2303),pg!$C$2:$D$38,2,FALSE),"")</f>
        <v/>
      </c>
      <c r="F2303" s="24" t="str">
        <f t="shared" si="71"/>
        <v/>
      </c>
      <c r="H2303" t="str">
        <f>IF(COUNTIF(tabel_7!A$2:A$1015,BR_standardformat!G2306)&gt;0,BR_standardformat!G2306,"")</f>
        <v/>
      </c>
      <c r="I2303" t="str">
        <f t="shared" si="72"/>
        <v xml:space="preserve">, </v>
      </c>
    </row>
    <row r="2304" spans="1:9" x14ac:dyDescent="0.25">
      <c r="A2304" s="14" t="str">
        <f>IF(COUNTIF(tabel_7!A$2:A$1015,BR_standardformat!G2307)&gt;0,BR_standardformat!G2307,"")</f>
        <v/>
      </c>
      <c r="B2304" s="23" t="str">
        <f>IF(NOT(A2304=""),BR_standardformat!R2307,"")</f>
        <v/>
      </c>
      <c r="C2304" s="14" t="str">
        <f>IF(NOT(A2304=""),VLOOKUP(A2304,tabel_7!A2304:C3317,2,FALSE),"")</f>
        <v/>
      </c>
      <c r="D2304" s="14" t="str">
        <f>IF(NOT(A2304=""),VLOOKUP(A2304,tabel_7!A2304:C3317,3,FALSE),"")</f>
        <v/>
      </c>
      <c r="E2304" s="25" t="str">
        <f>IF(NOT(A2304=""),VLOOKUP(_xlfn.CONCAT(C2304,", ",D2304),pg!$C$2:$D$38,2,FALSE),"")</f>
        <v/>
      </c>
      <c r="F2304" s="24" t="str">
        <f t="shared" si="71"/>
        <v/>
      </c>
      <c r="H2304" t="str">
        <f>IF(COUNTIF(tabel_7!A$2:A$1015,BR_standardformat!G2307)&gt;0,BR_standardformat!G2307,"")</f>
        <v/>
      </c>
      <c r="I2304" t="str">
        <f t="shared" si="72"/>
        <v xml:space="preserve">, </v>
      </c>
    </row>
    <row r="2305" spans="1:9" x14ac:dyDescent="0.25">
      <c r="A2305" s="14" t="str">
        <f>IF(COUNTIF(tabel_7!A$2:A$1015,BR_standardformat!G2308)&gt;0,BR_standardformat!G2308,"")</f>
        <v/>
      </c>
      <c r="B2305" s="23" t="str">
        <f>IF(NOT(A2305=""),BR_standardformat!R2308,"")</f>
        <v/>
      </c>
      <c r="C2305" s="14" t="str">
        <f>IF(NOT(A2305=""),VLOOKUP(A2305,tabel_7!A2305:C3318,2,FALSE),"")</f>
        <v/>
      </c>
      <c r="D2305" s="14" t="str">
        <f>IF(NOT(A2305=""),VLOOKUP(A2305,tabel_7!A2305:C3318,3,FALSE),"")</f>
        <v/>
      </c>
      <c r="E2305" s="25" t="str">
        <f>IF(NOT(A2305=""),VLOOKUP(_xlfn.CONCAT(C2305,", ",D2305),pg!$C$2:$D$38,2,FALSE),"")</f>
        <v/>
      </c>
      <c r="F2305" s="24" t="str">
        <f t="shared" si="71"/>
        <v/>
      </c>
      <c r="H2305" t="str">
        <f>IF(COUNTIF(tabel_7!A$2:A$1015,BR_standardformat!G2308)&gt;0,BR_standardformat!G2308,"")</f>
        <v/>
      </c>
      <c r="I2305" t="str">
        <f t="shared" si="72"/>
        <v xml:space="preserve">, </v>
      </c>
    </row>
    <row r="2306" spans="1:9" x14ac:dyDescent="0.25">
      <c r="A2306" s="14" t="str">
        <f>IF(COUNTIF(tabel_7!A$2:A$1015,BR_standardformat!G2309)&gt;0,BR_standardformat!G2309,"")</f>
        <v/>
      </c>
      <c r="B2306" s="23" t="str">
        <f>IF(NOT(A2306=""),BR_standardformat!R2309,"")</f>
        <v/>
      </c>
      <c r="C2306" s="14" t="str">
        <f>IF(NOT(A2306=""),VLOOKUP(A2306,tabel_7!A2306:C3319,2,FALSE),"")</f>
        <v/>
      </c>
      <c r="D2306" s="14" t="str">
        <f>IF(NOT(A2306=""),VLOOKUP(A2306,tabel_7!A2306:C3319,3,FALSE),"")</f>
        <v/>
      </c>
      <c r="E2306" s="25" t="str">
        <f>IF(NOT(A2306=""),VLOOKUP(_xlfn.CONCAT(C2306,", ",D2306),pg!$C$2:$D$38,2,FALSE),"")</f>
        <v/>
      </c>
      <c r="F2306" s="24" t="str">
        <f t="shared" si="71"/>
        <v/>
      </c>
      <c r="H2306" t="str">
        <f>IF(COUNTIF(tabel_7!A$2:A$1015,BR_standardformat!G2309)&gt;0,BR_standardformat!G2309,"")</f>
        <v/>
      </c>
      <c r="I2306" t="str">
        <f t="shared" si="72"/>
        <v xml:space="preserve">, </v>
      </c>
    </row>
    <row r="2307" spans="1:9" x14ac:dyDescent="0.25">
      <c r="A2307" s="14" t="str">
        <f>IF(COUNTIF(tabel_7!A$2:A$1015,BR_standardformat!G2310)&gt;0,BR_standardformat!G2310,"")</f>
        <v/>
      </c>
      <c r="B2307" s="23" t="str">
        <f>IF(NOT(A2307=""),BR_standardformat!R2310,"")</f>
        <v/>
      </c>
      <c r="C2307" s="14" t="str">
        <f>IF(NOT(A2307=""),VLOOKUP(A2307,tabel_7!A2307:C3320,2,FALSE),"")</f>
        <v/>
      </c>
      <c r="D2307" s="14" t="str">
        <f>IF(NOT(A2307=""),VLOOKUP(A2307,tabel_7!A2307:C3320,3,FALSE),"")</f>
        <v/>
      </c>
      <c r="E2307" s="25" t="str">
        <f>IF(NOT(A2307=""),VLOOKUP(_xlfn.CONCAT(C2307,", ",D2307),pg!$C$2:$D$38,2,FALSE),"")</f>
        <v/>
      </c>
      <c r="F2307" s="24" t="str">
        <f t="shared" ref="F2307:F2370" si="73">IF(NOT(B2307=""),B2307*E2307,"")</f>
        <v/>
      </c>
      <c r="H2307" t="str">
        <f>IF(COUNTIF(tabel_7!A$2:A$1015,BR_standardformat!G2310)&gt;0,BR_standardformat!G2310,"")</f>
        <v/>
      </c>
      <c r="I2307" t="str">
        <f t="shared" ref="I2307:I2370" si="74">_xlfn.CONCAT(C2307,", ",D2307)</f>
        <v xml:space="preserve">, </v>
      </c>
    </row>
    <row r="2308" spans="1:9" x14ac:dyDescent="0.25">
      <c r="A2308" s="14" t="str">
        <f>IF(COUNTIF(tabel_7!A$2:A$1015,BR_standardformat!G2311)&gt;0,BR_standardformat!G2311,"")</f>
        <v/>
      </c>
      <c r="B2308" s="23" t="str">
        <f>IF(NOT(A2308=""),BR_standardformat!R2311,"")</f>
        <v/>
      </c>
      <c r="C2308" s="14" t="str">
        <f>IF(NOT(A2308=""),VLOOKUP(A2308,tabel_7!A2308:C3321,2,FALSE),"")</f>
        <v/>
      </c>
      <c r="D2308" s="14" t="str">
        <f>IF(NOT(A2308=""),VLOOKUP(A2308,tabel_7!A2308:C3321,3,FALSE),"")</f>
        <v/>
      </c>
      <c r="E2308" s="25" t="str">
        <f>IF(NOT(A2308=""),VLOOKUP(_xlfn.CONCAT(C2308,", ",D2308),pg!$C$2:$D$38,2,FALSE),"")</f>
        <v/>
      </c>
      <c r="F2308" s="24" t="str">
        <f t="shared" si="73"/>
        <v/>
      </c>
      <c r="H2308" t="str">
        <f>IF(COUNTIF(tabel_7!A$2:A$1015,BR_standardformat!G2311)&gt;0,BR_standardformat!G2311,"")</f>
        <v/>
      </c>
      <c r="I2308" t="str">
        <f t="shared" si="74"/>
        <v xml:space="preserve">, </v>
      </c>
    </row>
    <row r="2309" spans="1:9" x14ac:dyDescent="0.25">
      <c r="A2309" s="14" t="str">
        <f>IF(COUNTIF(tabel_7!A$2:A$1015,BR_standardformat!G2312)&gt;0,BR_standardformat!G2312,"")</f>
        <v/>
      </c>
      <c r="B2309" s="23" t="str">
        <f>IF(NOT(A2309=""),BR_standardformat!R2312,"")</f>
        <v/>
      </c>
      <c r="C2309" s="14" t="str">
        <f>IF(NOT(A2309=""),VLOOKUP(A2309,tabel_7!A2309:C3322,2,FALSE),"")</f>
        <v/>
      </c>
      <c r="D2309" s="14" t="str">
        <f>IF(NOT(A2309=""),VLOOKUP(A2309,tabel_7!A2309:C3322,3,FALSE),"")</f>
        <v/>
      </c>
      <c r="E2309" s="25" t="str">
        <f>IF(NOT(A2309=""),VLOOKUP(_xlfn.CONCAT(C2309,", ",D2309),pg!$C$2:$D$38,2,FALSE),"")</f>
        <v/>
      </c>
      <c r="F2309" s="24" t="str">
        <f t="shared" si="73"/>
        <v/>
      </c>
      <c r="H2309" t="str">
        <f>IF(COUNTIF(tabel_7!A$2:A$1015,BR_standardformat!G2312)&gt;0,BR_standardformat!G2312,"")</f>
        <v/>
      </c>
      <c r="I2309" t="str">
        <f t="shared" si="74"/>
        <v xml:space="preserve">, </v>
      </c>
    </row>
    <row r="2310" spans="1:9" x14ac:dyDescent="0.25">
      <c r="A2310" s="14" t="str">
        <f>IF(COUNTIF(tabel_7!A$2:A$1015,BR_standardformat!G2313)&gt;0,BR_standardformat!G2313,"")</f>
        <v/>
      </c>
      <c r="B2310" s="23" t="str">
        <f>IF(NOT(A2310=""),BR_standardformat!R2313,"")</f>
        <v/>
      </c>
      <c r="C2310" s="14" t="str">
        <f>IF(NOT(A2310=""),VLOOKUP(A2310,tabel_7!A2310:C3323,2,FALSE),"")</f>
        <v/>
      </c>
      <c r="D2310" s="14" t="str">
        <f>IF(NOT(A2310=""),VLOOKUP(A2310,tabel_7!A2310:C3323,3,FALSE),"")</f>
        <v/>
      </c>
      <c r="E2310" s="25" t="str">
        <f>IF(NOT(A2310=""),VLOOKUP(_xlfn.CONCAT(C2310,", ",D2310),pg!$C$2:$D$38,2,FALSE),"")</f>
        <v/>
      </c>
      <c r="F2310" s="24" t="str">
        <f t="shared" si="73"/>
        <v/>
      </c>
      <c r="H2310" t="str">
        <f>IF(COUNTIF(tabel_7!A$2:A$1015,BR_standardformat!G2313)&gt;0,BR_standardformat!G2313,"")</f>
        <v/>
      </c>
      <c r="I2310" t="str">
        <f t="shared" si="74"/>
        <v xml:space="preserve">, </v>
      </c>
    </row>
    <row r="2311" spans="1:9" x14ac:dyDescent="0.25">
      <c r="A2311" s="14" t="str">
        <f>IF(COUNTIF(tabel_7!A$2:A$1015,BR_standardformat!G2314)&gt;0,BR_standardformat!G2314,"")</f>
        <v/>
      </c>
      <c r="B2311" s="23" t="str">
        <f>IF(NOT(A2311=""),BR_standardformat!R2314,"")</f>
        <v/>
      </c>
      <c r="C2311" s="14" t="str">
        <f>IF(NOT(A2311=""),VLOOKUP(A2311,tabel_7!A2311:C3324,2,FALSE),"")</f>
        <v/>
      </c>
      <c r="D2311" s="14" t="str">
        <f>IF(NOT(A2311=""),VLOOKUP(A2311,tabel_7!A2311:C3324,3,FALSE),"")</f>
        <v/>
      </c>
      <c r="E2311" s="25" t="str">
        <f>IF(NOT(A2311=""),VLOOKUP(_xlfn.CONCAT(C2311,", ",D2311),pg!$C$2:$D$38,2,FALSE),"")</f>
        <v/>
      </c>
      <c r="F2311" s="24" t="str">
        <f t="shared" si="73"/>
        <v/>
      </c>
      <c r="H2311" t="str">
        <f>IF(COUNTIF(tabel_7!A$2:A$1015,BR_standardformat!G2314)&gt;0,BR_standardformat!G2314,"")</f>
        <v/>
      </c>
      <c r="I2311" t="str">
        <f t="shared" si="74"/>
        <v xml:space="preserve">, </v>
      </c>
    </row>
    <row r="2312" spans="1:9" x14ac:dyDescent="0.25">
      <c r="A2312" s="14" t="str">
        <f>IF(COUNTIF(tabel_7!A$2:A$1015,BR_standardformat!G2315)&gt;0,BR_standardformat!G2315,"")</f>
        <v/>
      </c>
      <c r="B2312" s="23" t="str">
        <f>IF(NOT(A2312=""),BR_standardformat!R2315,"")</f>
        <v/>
      </c>
      <c r="C2312" s="14" t="str">
        <f>IF(NOT(A2312=""),VLOOKUP(A2312,tabel_7!A2312:C3325,2,FALSE),"")</f>
        <v/>
      </c>
      <c r="D2312" s="14" t="str">
        <f>IF(NOT(A2312=""),VLOOKUP(A2312,tabel_7!A2312:C3325,3,FALSE),"")</f>
        <v/>
      </c>
      <c r="E2312" s="25" t="str">
        <f>IF(NOT(A2312=""),VLOOKUP(_xlfn.CONCAT(C2312,", ",D2312),pg!$C$2:$D$38,2,FALSE),"")</f>
        <v/>
      </c>
      <c r="F2312" s="24" t="str">
        <f t="shared" si="73"/>
        <v/>
      </c>
      <c r="H2312" t="str">
        <f>IF(COUNTIF(tabel_7!A$2:A$1015,BR_standardformat!G2315)&gt;0,BR_standardformat!G2315,"")</f>
        <v/>
      </c>
      <c r="I2312" t="str">
        <f t="shared" si="74"/>
        <v xml:space="preserve">, </v>
      </c>
    </row>
    <row r="2313" spans="1:9" x14ac:dyDescent="0.25">
      <c r="A2313" s="14" t="str">
        <f>IF(COUNTIF(tabel_7!A$2:A$1015,BR_standardformat!G2316)&gt;0,BR_standardformat!G2316,"")</f>
        <v/>
      </c>
      <c r="B2313" s="23" t="str">
        <f>IF(NOT(A2313=""),BR_standardformat!R2316,"")</f>
        <v/>
      </c>
      <c r="C2313" s="14" t="str">
        <f>IF(NOT(A2313=""),VLOOKUP(A2313,tabel_7!A2313:C3326,2,FALSE),"")</f>
        <v/>
      </c>
      <c r="D2313" s="14" t="str">
        <f>IF(NOT(A2313=""),VLOOKUP(A2313,tabel_7!A2313:C3326,3,FALSE),"")</f>
        <v/>
      </c>
      <c r="E2313" s="25" t="str">
        <f>IF(NOT(A2313=""),VLOOKUP(_xlfn.CONCAT(C2313,", ",D2313),pg!$C$2:$D$38,2,FALSE),"")</f>
        <v/>
      </c>
      <c r="F2313" s="24" t="str">
        <f t="shared" si="73"/>
        <v/>
      </c>
      <c r="H2313" t="str">
        <f>IF(COUNTIF(tabel_7!A$2:A$1015,BR_standardformat!G2316)&gt;0,BR_standardformat!G2316,"")</f>
        <v/>
      </c>
      <c r="I2313" t="str">
        <f t="shared" si="74"/>
        <v xml:space="preserve">, </v>
      </c>
    </row>
    <row r="2314" spans="1:9" x14ac:dyDescent="0.25">
      <c r="A2314" s="14" t="str">
        <f>IF(COUNTIF(tabel_7!A$2:A$1015,BR_standardformat!G2317)&gt;0,BR_standardformat!G2317,"")</f>
        <v/>
      </c>
      <c r="B2314" s="23" t="str">
        <f>IF(NOT(A2314=""),BR_standardformat!R2317,"")</f>
        <v/>
      </c>
      <c r="C2314" s="14" t="str">
        <f>IF(NOT(A2314=""),VLOOKUP(A2314,tabel_7!A2314:C3327,2,FALSE),"")</f>
        <v/>
      </c>
      <c r="D2314" s="14" t="str">
        <f>IF(NOT(A2314=""),VLOOKUP(A2314,tabel_7!A2314:C3327,3,FALSE),"")</f>
        <v/>
      </c>
      <c r="E2314" s="25" t="str">
        <f>IF(NOT(A2314=""),VLOOKUP(_xlfn.CONCAT(C2314,", ",D2314),pg!$C$2:$D$38,2,FALSE),"")</f>
        <v/>
      </c>
      <c r="F2314" s="24" t="str">
        <f t="shared" si="73"/>
        <v/>
      </c>
      <c r="H2314" t="str">
        <f>IF(COUNTIF(tabel_7!A$2:A$1015,BR_standardformat!G2317)&gt;0,BR_standardformat!G2317,"")</f>
        <v/>
      </c>
      <c r="I2314" t="str">
        <f t="shared" si="74"/>
        <v xml:space="preserve">, </v>
      </c>
    </row>
    <row r="2315" spans="1:9" x14ac:dyDescent="0.25">
      <c r="A2315" s="14" t="str">
        <f>IF(COUNTIF(tabel_7!A$2:A$1015,BR_standardformat!G2318)&gt;0,BR_standardformat!G2318,"")</f>
        <v/>
      </c>
      <c r="B2315" s="23" t="str">
        <f>IF(NOT(A2315=""),BR_standardformat!R2318,"")</f>
        <v/>
      </c>
      <c r="C2315" s="14" t="str">
        <f>IF(NOT(A2315=""),VLOOKUP(A2315,tabel_7!A2315:C3328,2,FALSE),"")</f>
        <v/>
      </c>
      <c r="D2315" s="14" t="str">
        <f>IF(NOT(A2315=""),VLOOKUP(A2315,tabel_7!A2315:C3328,3,FALSE),"")</f>
        <v/>
      </c>
      <c r="E2315" s="25" t="str">
        <f>IF(NOT(A2315=""),VLOOKUP(_xlfn.CONCAT(C2315,", ",D2315),pg!$C$2:$D$38,2,FALSE),"")</f>
        <v/>
      </c>
      <c r="F2315" s="24" t="str">
        <f t="shared" si="73"/>
        <v/>
      </c>
      <c r="H2315" t="str">
        <f>IF(COUNTIF(tabel_7!A$2:A$1015,BR_standardformat!G2318)&gt;0,BR_standardformat!G2318,"")</f>
        <v/>
      </c>
      <c r="I2315" t="str">
        <f t="shared" si="74"/>
        <v xml:space="preserve">, </v>
      </c>
    </row>
    <row r="2316" spans="1:9" x14ac:dyDescent="0.25">
      <c r="A2316" s="14" t="str">
        <f>IF(COUNTIF(tabel_7!A$2:A$1015,BR_standardformat!G2319)&gt;0,BR_standardformat!G2319,"")</f>
        <v/>
      </c>
      <c r="B2316" s="23" t="str">
        <f>IF(NOT(A2316=""),BR_standardformat!R2319,"")</f>
        <v/>
      </c>
      <c r="C2316" s="14" t="str">
        <f>IF(NOT(A2316=""),VLOOKUP(A2316,tabel_7!A2316:C3329,2,FALSE),"")</f>
        <v/>
      </c>
      <c r="D2316" s="14" t="str">
        <f>IF(NOT(A2316=""),VLOOKUP(A2316,tabel_7!A2316:C3329,3,FALSE),"")</f>
        <v/>
      </c>
      <c r="E2316" s="25" t="str">
        <f>IF(NOT(A2316=""),VLOOKUP(_xlfn.CONCAT(C2316,", ",D2316),pg!$C$2:$D$38,2,FALSE),"")</f>
        <v/>
      </c>
      <c r="F2316" s="24" t="str">
        <f t="shared" si="73"/>
        <v/>
      </c>
      <c r="H2316" t="str">
        <f>IF(COUNTIF(tabel_7!A$2:A$1015,BR_standardformat!G2319)&gt;0,BR_standardformat!G2319,"")</f>
        <v/>
      </c>
      <c r="I2316" t="str">
        <f t="shared" si="74"/>
        <v xml:space="preserve">, </v>
      </c>
    </row>
    <row r="2317" spans="1:9" x14ac:dyDescent="0.25">
      <c r="A2317" s="14" t="str">
        <f>IF(COUNTIF(tabel_7!A$2:A$1015,BR_standardformat!G2320)&gt;0,BR_standardformat!G2320,"")</f>
        <v/>
      </c>
      <c r="B2317" s="23" t="str">
        <f>IF(NOT(A2317=""),BR_standardformat!R2320,"")</f>
        <v/>
      </c>
      <c r="C2317" s="14" t="str">
        <f>IF(NOT(A2317=""),VLOOKUP(A2317,tabel_7!A2317:C3330,2,FALSE),"")</f>
        <v/>
      </c>
      <c r="D2317" s="14" t="str">
        <f>IF(NOT(A2317=""),VLOOKUP(A2317,tabel_7!A2317:C3330,3,FALSE),"")</f>
        <v/>
      </c>
      <c r="E2317" s="25" t="str">
        <f>IF(NOT(A2317=""),VLOOKUP(_xlfn.CONCAT(C2317,", ",D2317),pg!$C$2:$D$38,2,FALSE),"")</f>
        <v/>
      </c>
      <c r="F2317" s="24" t="str">
        <f t="shared" si="73"/>
        <v/>
      </c>
      <c r="H2317" t="str">
        <f>IF(COUNTIF(tabel_7!A$2:A$1015,BR_standardformat!G2320)&gt;0,BR_standardformat!G2320,"")</f>
        <v/>
      </c>
      <c r="I2317" t="str">
        <f t="shared" si="74"/>
        <v xml:space="preserve">, </v>
      </c>
    </row>
    <row r="2318" spans="1:9" x14ac:dyDescent="0.25">
      <c r="A2318" s="14" t="str">
        <f>IF(COUNTIF(tabel_7!A$2:A$1015,BR_standardformat!G2321)&gt;0,BR_standardformat!G2321,"")</f>
        <v/>
      </c>
      <c r="B2318" s="23" t="str">
        <f>IF(NOT(A2318=""),BR_standardformat!R2321,"")</f>
        <v/>
      </c>
      <c r="C2318" s="14" t="str">
        <f>IF(NOT(A2318=""),VLOOKUP(A2318,tabel_7!A2318:C3331,2,FALSE),"")</f>
        <v/>
      </c>
      <c r="D2318" s="14" t="str">
        <f>IF(NOT(A2318=""),VLOOKUP(A2318,tabel_7!A2318:C3331,3,FALSE),"")</f>
        <v/>
      </c>
      <c r="E2318" s="25" t="str">
        <f>IF(NOT(A2318=""),VLOOKUP(_xlfn.CONCAT(C2318,", ",D2318),pg!$C$2:$D$38,2,FALSE),"")</f>
        <v/>
      </c>
      <c r="F2318" s="24" t="str">
        <f t="shared" si="73"/>
        <v/>
      </c>
      <c r="H2318" t="str">
        <f>IF(COUNTIF(tabel_7!A$2:A$1015,BR_standardformat!G2321)&gt;0,BR_standardformat!G2321,"")</f>
        <v/>
      </c>
      <c r="I2318" t="str">
        <f t="shared" si="74"/>
        <v xml:space="preserve">, </v>
      </c>
    </row>
    <row r="2319" spans="1:9" x14ac:dyDescent="0.25">
      <c r="A2319" s="14" t="str">
        <f>IF(COUNTIF(tabel_7!A$2:A$1015,BR_standardformat!G2322)&gt;0,BR_standardformat!G2322,"")</f>
        <v/>
      </c>
      <c r="B2319" s="23" t="str">
        <f>IF(NOT(A2319=""),BR_standardformat!R2322,"")</f>
        <v/>
      </c>
      <c r="C2319" s="14" t="str">
        <f>IF(NOT(A2319=""),VLOOKUP(A2319,tabel_7!A2319:C3332,2,FALSE),"")</f>
        <v/>
      </c>
      <c r="D2319" s="14" t="str">
        <f>IF(NOT(A2319=""),VLOOKUP(A2319,tabel_7!A2319:C3332,3,FALSE),"")</f>
        <v/>
      </c>
      <c r="E2319" s="25" t="str">
        <f>IF(NOT(A2319=""),VLOOKUP(_xlfn.CONCAT(C2319,", ",D2319),pg!$C$2:$D$38,2,FALSE),"")</f>
        <v/>
      </c>
      <c r="F2319" s="24" t="str">
        <f t="shared" si="73"/>
        <v/>
      </c>
      <c r="H2319" t="str">
        <f>IF(COUNTIF(tabel_7!A$2:A$1015,BR_standardformat!G2322)&gt;0,BR_standardformat!G2322,"")</f>
        <v/>
      </c>
      <c r="I2319" t="str">
        <f t="shared" si="74"/>
        <v xml:space="preserve">, </v>
      </c>
    </row>
    <row r="2320" spans="1:9" x14ac:dyDescent="0.25">
      <c r="A2320" s="14" t="str">
        <f>IF(COUNTIF(tabel_7!A$2:A$1015,BR_standardformat!G2323)&gt;0,BR_standardformat!G2323,"")</f>
        <v/>
      </c>
      <c r="B2320" s="23" t="str">
        <f>IF(NOT(A2320=""),BR_standardformat!R2323,"")</f>
        <v/>
      </c>
      <c r="C2320" s="14" t="str">
        <f>IF(NOT(A2320=""),VLOOKUP(A2320,tabel_7!A2320:C3333,2,FALSE),"")</f>
        <v/>
      </c>
      <c r="D2320" s="14" t="str">
        <f>IF(NOT(A2320=""),VLOOKUP(A2320,tabel_7!A2320:C3333,3,FALSE),"")</f>
        <v/>
      </c>
      <c r="E2320" s="25" t="str">
        <f>IF(NOT(A2320=""),VLOOKUP(_xlfn.CONCAT(C2320,", ",D2320),pg!$C$2:$D$38,2,FALSE),"")</f>
        <v/>
      </c>
      <c r="F2320" s="24" t="str">
        <f t="shared" si="73"/>
        <v/>
      </c>
      <c r="H2320" t="str">
        <f>IF(COUNTIF(tabel_7!A$2:A$1015,BR_standardformat!G2323)&gt;0,BR_standardformat!G2323,"")</f>
        <v/>
      </c>
      <c r="I2320" t="str">
        <f t="shared" si="74"/>
        <v xml:space="preserve">, </v>
      </c>
    </row>
    <row r="2321" spans="1:9" x14ac:dyDescent="0.25">
      <c r="A2321" s="14" t="str">
        <f>IF(COUNTIF(tabel_7!A$2:A$1015,BR_standardformat!G2324)&gt;0,BR_standardformat!G2324,"")</f>
        <v/>
      </c>
      <c r="B2321" s="23" t="str">
        <f>IF(NOT(A2321=""),BR_standardformat!R2324,"")</f>
        <v/>
      </c>
      <c r="C2321" s="14" t="str">
        <f>IF(NOT(A2321=""),VLOOKUP(A2321,tabel_7!A2321:C3334,2,FALSE),"")</f>
        <v/>
      </c>
      <c r="D2321" s="14" t="str">
        <f>IF(NOT(A2321=""),VLOOKUP(A2321,tabel_7!A2321:C3334,3,FALSE),"")</f>
        <v/>
      </c>
      <c r="E2321" s="25" t="str">
        <f>IF(NOT(A2321=""),VLOOKUP(_xlfn.CONCAT(C2321,", ",D2321),pg!$C$2:$D$38,2,FALSE),"")</f>
        <v/>
      </c>
      <c r="F2321" s="24" t="str">
        <f t="shared" si="73"/>
        <v/>
      </c>
      <c r="H2321" t="str">
        <f>IF(COUNTIF(tabel_7!A$2:A$1015,BR_standardformat!G2324)&gt;0,BR_standardformat!G2324,"")</f>
        <v/>
      </c>
      <c r="I2321" t="str">
        <f t="shared" si="74"/>
        <v xml:space="preserve">, </v>
      </c>
    </row>
    <row r="2322" spans="1:9" x14ac:dyDescent="0.25">
      <c r="A2322" s="14" t="str">
        <f>IF(COUNTIF(tabel_7!A$2:A$1015,BR_standardformat!G2325)&gt;0,BR_standardformat!G2325,"")</f>
        <v/>
      </c>
      <c r="B2322" s="23" t="str">
        <f>IF(NOT(A2322=""),BR_standardformat!R2325,"")</f>
        <v/>
      </c>
      <c r="C2322" s="14" t="str">
        <f>IF(NOT(A2322=""),VLOOKUP(A2322,tabel_7!A2322:C3335,2,FALSE),"")</f>
        <v/>
      </c>
      <c r="D2322" s="14" t="str">
        <f>IF(NOT(A2322=""),VLOOKUP(A2322,tabel_7!A2322:C3335,3,FALSE),"")</f>
        <v/>
      </c>
      <c r="E2322" s="25" t="str">
        <f>IF(NOT(A2322=""),VLOOKUP(_xlfn.CONCAT(C2322,", ",D2322),pg!$C$2:$D$38,2,FALSE),"")</f>
        <v/>
      </c>
      <c r="F2322" s="24" t="str">
        <f t="shared" si="73"/>
        <v/>
      </c>
      <c r="H2322" t="str">
        <f>IF(COUNTIF(tabel_7!A$2:A$1015,BR_standardformat!G2325)&gt;0,BR_standardformat!G2325,"")</f>
        <v/>
      </c>
      <c r="I2322" t="str">
        <f t="shared" si="74"/>
        <v xml:space="preserve">, </v>
      </c>
    </row>
    <row r="2323" spans="1:9" x14ac:dyDescent="0.25">
      <c r="A2323" s="14" t="str">
        <f>IF(COUNTIF(tabel_7!A$2:A$1015,BR_standardformat!G2326)&gt;0,BR_standardformat!G2326,"")</f>
        <v/>
      </c>
      <c r="B2323" s="23" t="str">
        <f>IF(NOT(A2323=""),BR_standardformat!R2326,"")</f>
        <v/>
      </c>
      <c r="C2323" s="14" t="str">
        <f>IF(NOT(A2323=""),VLOOKUP(A2323,tabel_7!A2323:C3336,2,FALSE),"")</f>
        <v/>
      </c>
      <c r="D2323" s="14" t="str">
        <f>IF(NOT(A2323=""),VLOOKUP(A2323,tabel_7!A2323:C3336,3,FALSE),"")</f>
        <v/>
      </c>
      <c r="E2323" s="25" t="str">
        <f>IF(NOT(A2323=""),VLOOKUP(_xlfn.CONCAT(C2323,", ",D2323),pg!$C$2:$D$38,2,FALSE),"")</f>
        <v/>
      </c>
      <c r="F2323" s="24" t="str">
        <f t="shared" si="73"/>
        <v/>
      </c>
      <c r="H2323" t="str">
        <f>IF(COUNTIF(tabel_7!A$2:A$1015,BR_standardformat!G2326)&gt;0,BR_standardformat!G2326,"")</f>
        <v/>
      </c>
      <c r="I2323" t="str">
        <f t="shared" si="74"/>
        <v xml:space="preserve">, </v>
      </c>
    </row>
    <row r="2324" spans="1:9" x14ac:dyDescent="0.25">
      <c r="A2324" s="14" t="str">
        <f>IF(COUNTIF(tabel_7!A$2:A$1015,BR_standardformat!G2327)&gt;0,BR_standardformat!G2327,"")</f>
        <v/>
      </c>
      <c r="B2324" s="23" t="str">
        <f>IF(NOT(A2324=""),BR_standardformat!R2327,"")</f>
        <v/>
      </c>
      <c r="C2324" s="14" t="str">
        <f>IF(NOT(A2324=""),VLOOKUP(A2324,tabel_7!A2324:C3337,2,FALSE),"")</f>
        <v/>
      </c>
      <c r="D2324" s="14" t="str">
        <f>IF(NOT(A2324=""),VLOOKUP(A2324,tabel_7!A2324:C3337,3,FALSE),"")</f>
        <v/>
      </c>
      <c r="E2324" s="25" t="str">
        <f>IF(NOT(A2324=""),VLOOKUP(_xlfn.CONCAT(C2324,", ",D2324),pg!$C$2:$D$38,2,FALSE),"")</f>
        <v/>
      </c>
      <c r="F2324" s="24" t="str">
        <f t="shared" si="73"/>
        <v/>
      </c>
      <c r="H2324" t="str">
        <f>IF(COUNTIF(tabel_7!A$2:A$1015,BR_standardformat!G2327)&gt;0,BR_standardformat!G2327,"")</f>
        <v/>
      </c>
      <c r="I2324" t="str">
        <f t="shared" si="74"/>
        <v xml:space="preserve">, </v>
      </c>
    </row>
    <row r="2325" spans="1:9" x14ac:dyDescent="0.25">
      <c r="A2325" s="14" t="str">
        <f>IF(COUNTIF(tabel_7!A$2:A$1015,BR_standardformat!G2328)&gt;0,BR_standardformat!G2328,"")</f>
        <v/>
      </c>
      <c r="B2325" s="23" t="str">
        <f>IF(NOT(A2325=""),BR_standardformat!R2328,"")</f>
        <v/>
      </c>
      <c r="C2325" s="14" t="str">
        <f>IF(NOT(A2325=""),VLOOKUP(A2325,tabel_7!A2325:C3338,2,FALSE),"")</f>
        <v/>
      </c>
      <c r="D2325" s="14" t="str">
        <f>IF(NOT(A2325=""),VLOOKUP(A2325,tabel_7!A2325:C3338,3,FALSE),"")</f>
        <v/>
      </c>
      <c r="E2325" s="25" t="str">
        <f>IF(NOT(A2325=""),VLOOKUP(_xlfn.CONCAT(C2325,", ",D2325),pg!$C$2:$D$38,2,FALSE),"")</f>
        <v/>
      </c>
      <c r="F2325" s="24" t="str">
        <f t="shared" si="73"/>
        <v/>
      </c>
      <c r="H2325" t="str">
        <f>IF(COUNTIF(tabel_7!A$2:A$1015,BR_standardformat!G2328)&gt;0,BR_standardformat!G2328,"")</f>
        <v/>
      </c>
      <c r="I2325" t="str">
        <f t="shared" si="74"/>
        <v xml:space="preserve">, </v>
      </c>
    </row>
    <row r="2326" spans="1:9" x14ac:dyDescent="0.25">
      <c r="A2326" s="14" t="str">
        <f>IF(COUNTIF(tabel_7!A$2:A$1015,BR_standardformat!G2329)&gt;0,BR_standardformat!G2329,"")</f>
        <v/>
      </c>
      <c r="B2326" s="23" t="str">
        <f>IF(NOT(A2326=""),BR_standardformat!R2329,"")</f>
        <v/>
      </c>
      <c r="C2326" s="14" t="str">
        <f>IF(NOT(A2326=""),VLOOKUP(A2326,tabel_7!A2326:C3339,2,FALSE),"")</f>
        <v/>
      </c>
      <c r="D2326" s="14" t="str">
        <f>IF(NOT(A2326=""),VLOOKUP(A2326,tabel_7!A2326:C3339,3,FALSE),"")</f>
        <v/>
      </c>
      <c r="E2326" s="25" t="str">
        <f>IF(NOT(A2326=""),VLOOKUP(_xlfn.CONCAT(C2326,", ",D2326),pg!$C$2:$D$38,2,FALSE),"")</f>
        <v/>
      </c>
      <c r="F2326" s="24" t="str">
        <f t="shared" si="73"/>
        <v/>
      </c>
      <c r="H2326" t="str">
        <f>IF(COUNTIF(tabel_7!A$2:A$1015,BR_standardformat!G2329)&gt;0,BR_standardformat!G2329,"")</f>
        <v/>
      </c>
      <c r="I2326" t="str">
        <f t="shared" si="74"/>
        <v xml:space="preserve">, </v>
      </c>
    </row>
    <row r="2327" spans="1:9" x14ac:dyDescent="0.25">
      <c r="A2327" s="14" t="str">
        <f>IF(COUNTIF(tabel_7!A$2:A$1015,BR_standardformat!G2330)&gt;0,BR_standardformat!G2330,"")</f>
        <v/>
      </c>
      <c r="B2327" s="23" t="str">
        <f>IF(NOT(A2327=""),BR_standardformat!R2330,"")</f>
        <v/>
      </c>
      <c r="C2327" s="14" t="str">
        <f>IF(NOT(A2327=""),VLOOKUP(A2327,tabel_7!A2327:C3340,2,FALSE),"")</f>
        <v/>
      </c>
      <c r="D2327" s="14" t="str">
        <f>IF(NOT(A2327=""),VLOOKUP(A2327,tabel_7!A2327:C3340,3,FALSE),"")</f>
        <v/>
      </c>
      <c r="E2327" s="25" t="str">
        <f>IF(NOT(A2327=""),VLOOKUP(_xlfn.CONCAT(C2327,", ",D2327),pg!$C$2:$D$38,2,FALSE),"")</f>
        <v/>
      </c>
      <c r="F2327" s="24" t="str">
        <f t="shared" si="73"/>
        <v/>
      </c>
      <c r="H2327" t="str">
        <f>IF(COUNTIF(tabel_7!A$2:A$1015,BR_standardformat!G2330)&gt;0,BR_standardformat!G2330,"")</f>
        <v/>
      </c>
      <c r="I2327" t="str">
        <f t="shared" si="74"/>
        <v xml:space="preserve">, </v>
      </c>
    </row>
    <row r="2328" spans="1:9" x14ac:dyDescent="0.25">
      <c r="A2328" s="14" t="str">
        <f>IF(COUNTIF(tabel_7!A$2:A$1015,BR_standardformat!G2331)&gt;0,BR_standardformat!G2331,"")</f>
        <v/>
      </c>
      <c r="B2328" s="23" t="str">
        <f>IF(NOT(A2328=""),BR_standardformat!R2331,"")</f>
        <v/>
      </c>
      <c r="C2328" s="14" t="str">
        <f>IF(NOT(A2328=""),VLOOKUP(A2328,tabel_7!A2328:C3341,2,FALSE),"")</f>
        <v/>
      </c>
      <c r="D2328" s="14" t="str">
        <f>IF(NOT(A2328=""),VLOOKUP(A2328,tabel_7!A2328:C3341,3,FALSE),"")</f>
        <v/>
      </c>
      <c r="E2328" s="25" t="str">
        <f>IF(NOT(A2328=""),VLOOKUP(_xlfn.CONCAT(C2328,", ",D2328),pg!$C$2:$D$38,2,FALSE),"")</f>
        <v/>
      </c>
      <c r="F2328" s="24" t="str">
        <f t="shared" si="73"/>
        <v/>
      </c>
      <c r="H2328" t="str">
        <f>IF(COUNTIF(tabel_7!A$2:A$1015,BR_standardformat!G2331)&gt;0,BR_standardformat!G2331,"")</f>
        <v/>
      </c>
      <c r="I2328" t="str">
        <f t="shared" si="74"/>
        <v xml:space="preserve">, </v>
      </c>
    </row>
    <row r="2329" spans="1:9" x14ac:dyDescent="0.25">
      <c r="A2329" s="14" t="str">
        <f>IF(COUNTIF(tabel_7!A$2:A$1015,BR_standardformat!G2332)&gt;0,BR_standardformat!G2332,"")</f>
        <v/>
      </c>
      <c r="B2329" s="23" t="str">
        <f>IF(NOT(A2329=""),BR_standardformat!R2332,"")</f>
        <v/>
      </c>
      <c r="C2329" s="14" t="str">
        <f>IF(NOT(A2329=""),VLOOKUP(A2329,tabel_7!A2329:C3342,2,FALSE),"")</f>
        <v/>
      </c>
      <c r="D2329" s="14" t="str">
        <f>IF(NOT(A2329=""),VLOOKUP(A2329,tabel_7!A2329:C3342,3,FALSE),"")</f>
        <v/>
      </c>
      <c r="E2329" s="25" t="str">
        <f>IF(NOT(A2329=""),VLOOKUP(_xlfn.CONCAT(C2329,", ",D2329),pg!$C$2:$D$38,2,FALSE),"")</f>
        <v/>
      </c>
      <c r="F2329" s="24" t="str">
        <f t="shared" si="73"/>
        <v/>
      </c>
      <c r="H2329" t="str">
        <f>IF(COUNTIF(tabel_7!A$2:A$1015,BR_standardformat!G2332)&gt;0,BR_standardformat!G2332,"")</f>
        <v/>
      </c>
      <c r="I2329" t="str">
        <f t="shared" si="74"/>
        <v xml:space="preserve">, </v>
      </c>
    </row>
    <row r="2330" spans="1:9" x14ac:dyDescent="0.25">
      <c r="A2330" s="14" t="str">
        <f>IF(COUNTIF(tabel_7!A$2:A$1015,BR_standardformat!G2333)&gt;0,BR_standardformat!G2333,"")</f>
        <v/>
      </c>
      <c r="B2330" s="23" t="str">
        <f>IF(NOT(A2330=""),BR_standardformat!R2333,"")</f>
        <v/>
      </c>
      <c r="C2330" s="14" t="str">
        <f>IF(NOT(A2330=""),VLOOKUP(A2330,tabel_7!A2330:C3343,2,FALSE),"")</f>
        <v/>
      </c>
      <c r="D2330" s="14" t="str">
        <f>IF(NOT(A2330=""),VLOOKUP(A2330,tabel_7!A2330:C3343,3,FALSE),"")</f>
        <v/>
      </c>
      <c r="E2330" s="25" t="str">
        <f>IF(NOT(A2330=""),VLOOKUP(_xlfn.CONCAT(C2330,", ",D2330),pg!$C$2:$D$38,2,FALSE),"")</f>
        <v/>
      </c>
      <c r="F2330" s="24" t="str">
        <f t="shared" si="73"/>
        <v/>
      </c>
      <c r="H2330" t="str">
        <f>IF(COUNTIF(tabel_7!A$2:A$1015,BR_standardformat!G2333)&gt;0,BR_standardformat!G2333,"")</f>
        <v/>
      </c>
      <c r="I2330" t="str">
        <f t="shared" si="74"/>
        <v xml:space="preserve">, </v>
      </c>
    </row>
    <row r="2331" spans="1:9" x14ac:dyDescent="0.25">
      <c r="A2331" s="14" t="str">
        <f>IF(COUNTIF(tabel_7!A$2:A$1015,BR_standardformat!G2334)&gt;0,BR_standardformat!G2334,"")</f>
        <v/>
      </c>
      <c r="B2331" s="23" t="str">
        <f>IF(NOT(A2331=""),BR_standardformat!R2334,"")</f>
        <v/>
      </c>
      <c r="C2331" s="14" t="str">
        <f>IF(NOT(A2331=""),VLOOKUP(A2331,tabel_7!A2331:C3344,2,FALSE),"")</f>
        <v/>
      </c>
      <c r="D2331" s="14" t="str">
        <f>IF(NOT(A2331=""),VLOOKUP(A2331,tabel_7!A2331:C3344,3,FALSE),"")</f>
        <v/>
      </c>
      <c r="E2331" s="25" t="str">
        <f>IF(NOT(A2331=""),VLOOKUP(_xlfn.CONCAT(C2331,", ",D2331),pg!$C$2:$D$38,2,FALSE),"")</f>
        <v/>
      </c>
      <c r="F2331" s="24" t="str">
        <f t="shared" si="73"/>
        <v/>
      </c>
      <c r="H2331" t="str">
        <f>IF(COUNTIF(tabel_7!A$2:A$1015,BR_standardformat!G2334)&gt;0,BR_standardformat!G2334,"")</f>
        <v/>
      </c>
      <c r="I2331" t="str">
        <f t="shared" si="74"/>
        <v xml:space="preserve">, </v>
      </c>
    </row>
    <row r="2332" spans="1:9" x14ac:dyDescent="0.25">
      <c r="A2332" s="14" t="str">
        <f>IF(COUNTIF(tabel_7!A$2:A$1015,BR_standardformat!G2335)&gt;0,BR_standardformat!G2335,"")</f>
        <v/>
      </c>
      <c r="B2332" s="23" t="str">
        <f>IF(NOT(A2332=""),BR_standardformat!R2335,"")</f>
        <v/>
      </c>
      <c r="C2332" s="14" t="str">
        <f>IF(NOT(A2332=""),VLOOKUP(A2332,tabel_7!A2332:C3345,2,FALSE),"")</f>
        <v/>
      </c>
      <c r="D2332" s="14" t="str">
        <f>IF(NOT(A2332=""),VLOOKUP(A2332,tabel_7!A2332:C3345,3,FALSE),"")</f>
        <v/>
      </c>
      <c r="E2332" s="25" t="str">
        <f>IF(NOT(A2332=""),VLOOKUP(_xlfn.CONCAT(C2332,", ",D2332),pg!$C$2:$D$38,2,FALSE),"")</f>
        <v/>
      </c>
      <c r="F2332" s="24" t="str">
        <f t="shared" si="73"/>
        <v/>
      </c>
      <c r="H2332" t="str">
        <f>IF(COUNTIF(tabel_7!A$2:A$1015,BR_standardformat!G2335)&gt;0,BR_standardformat!G2335,"")</f>
        <v/>
      </c>
      <c r="I2332" t="str">
        <f t="shared" si="74"/>
        <v xml:space="preserve">, </v>
      </c>
    </row>
    <row r="2333" spans="1:9" x14ac:dyDescent="0.25">
      <c r="A2333" s="14" t="str">
        <f>IF(COUNTIF(tabel_7!A$2:A$1015,BR_standardformat!G2336)&gt;0,BR_standardformat!G2336,"")</f>
        <v/>
      </c>
      <c r="B2333" s="23" t="str">
        <f>IF(NOT(A2333=""),BR_standardformat!R2336,"")</f>
        <v/>
      </c>
      <c r="C2333" s="14" t="str">
        <f>IF(NOT(A2333=""),VLOOKUP(A2333,tabel_7!A2333:C3346,2,FALSE),"")</f>
        <v/>
      </c>
      <c r="D2333" s="14" t="str">
        <f>IF(NOT(A2333=""),VLOOKUP(A2333,tabel_7!A2333:C3346,3,FALSE),"")</f>
        <v/>
      </c>
      <c r="E2333" s="25" t="str">
        <f>IF(NOT(A2333=""),VLOOKUP(_xlfn.CONCAT(C2333,", ",D2333),pg!$C$2:$D$38,2,FALSE),"")</f>
        <v/>
      </c>
      <c r="F2333" s="24" t="str">
        <f t="shared" si="73"/>
        <v/>
      </c>
      <c r="H2333" t="str">
        <f>IF(COUNTIF(tabel_7!A$2:A$1015,BR_standardformat!G2336)&gt;0,BR_standardformat!G2336,"")</f>
        <v/>
      </c>
      <c r="I2333" t="str">
        <f t="shared" si="74"/>
        <v xml:space="preserve">, </v>
      </c>
    </row>
    <row r="2334" spans="1:9" x14ac:dyDescent="0.25">
      <c r="A2334" s="14" t="str">
        <f>IF(COUNTIF(tabel_7!A$2:A$1015,BR_standardformat!G2337)&gt;0,BR_standardformat!G2337,"")</f>
        <v/>
      </c>
      <c r="B2334" s="23" t="str">
        <f>IF(NOT(A2334=""),BR_standardformat!R2337,"")</f>
        <v/>
      </c>
      <c r="C2334" s="14" t="str">
        <f>IF(NOT(A2334=""),VLOOKUP(A2334,tabel_7!A2334:C3347,2,FALSE),"")</f>
        <v/>
      </c>
      <c r="D2334" s="14" t="str">
        <f>IF(NOT(A2334=""),VLOOKUP(A2334,tabel_7!A2334:C3347,3,FALSE),"")</f>
        <v/>
      </c>
      <c r="E2334" s="25" t="str">
        <f>IF(NOT(A2334=""),VLOOKUP(_xlfn.CONCAT(C2334,", ",D2334),pg!$C$2:$D$38,2,FALSE),"")</f>
        <v/>
      </c>
      <c r="F2334" s="24" t="str">
        <f t="shared" si="73"/>
        <v/>
      </c>
      <c r="H2334" t="str">
        <f>IF(COUNTIF(tabel_7!A$2:A$1015,BR_standardformat!G2337)&gt;0,BR_standardformat!G2337,"")</f>
        <v/>
      </c>
      <c r="I2334" t="str">
        <f t="shared" si="74"/>
        <v xml:space="preserve">, </v>
      </c>
    </row>
    <row r="2335" spans="1:9" x14ac:dyDescent="0.25">
      <c r="A2335" s="14" t="str">
        <f>IF(COUNTIF(tabel_7!A$2:A$1015,BR_standardformat!G2338)&gt;0,BR_standardformat!G2338,"")</f>
        <v/>
      </c>
      <c r="B2335" s="23" t="str">
        <f>IF(NOT(A2335=""),BR_standardformat!R2338,"")</f>
        <v/>
      </c>
      <c r="C2335" s="14" t="str">
        <f>IF(NOT(A2335=""),VLOOKUP(A2335,tabel_7!A2335:C3348,2,FALSE),"")</f>
        <v/>
      </c>
      <c r="D2335" s="14" t="str">
        <f>IF(NOT(A2335=""),VLOOKUP(A2335,tabel_7!A2335:C3348,3,FALSE),"")</f>
        <v/>
      </c>
      <c r="E2335" s="25" t="str">
        <f>IF(NOT(A2335=""),VLOOKUP(_xlfn.CONCAT(C2335,", ",D2335),pg!$C$2:$D$38,2,FALSE),"")</f>
        <v/>
      </c>
      <c r="F2335" s="24" t="str">
        <f t="shared" si="73"/>
        <v/>
      </c>
      <c r="H2335" t="str">
        <f>IF(COUNTIF(tabel_7!A$2:A$1015,BR_standardformat!G2338)&gt;0,BR_standardformat!G2338,"")</f>
        <v/>
      </c>
      <c r="I2335" t="str">
        <f t="shared" si="74"/>
        <v xml:space="preserve">, </v>
      </c>
    </row>
    <row r="2336" spans="1:9" x14ac:dyDescent="0.25">
      <c r="A2336" s="14" t="str">
        <f>IF(COUNTIF(tabel_7!A$2:A$1015,BR_standardformat!G2339)&gt;0,BR_standardformat!G2339,"")</f>
        <v/>
      </c>
      <c r="B2336" s="23" t="str">
        <f>IF(NOT(A2336=""),BR_standardformat!R2339,"")</f>
        <v/>
      </c>
      <c r="C2336" s="14" t="str">
        <f>IF(NOT(A2336=""),VLOOKUP(A2336,tabel_7!A2336:C3349,2,FALSE),"")</f>
        <v/>
      </c>
      <c r="D2336" s="14" t="str">
        <f>IF(NOT(A2336=""),VLOOKUP(A2336,tabel_7!A2336:C3349,3,FALSE),"")</f>
        <v/>
      </c>
      <c r="E2336" s="25" t="str">
        <f>IF(NOT(A2336=""),VLOOKUP(_xlfn.CONCAT(C2336,", ",D2336),pg!$C$2:$D$38,2,FALSE),"")</f>
        <v/>
      </c>
      <c r="F2336" s="24" t="str">
        <f t="shared" si="73"/>
        <v/>
      </c>
      <c r="H2336" t="str">
        <f>IF(COUNTIF(tabel_7!A$2:A$1015,BR_standardformat!G2339)&gt;0,BR_standardformat!G2339,"")</f>
        <v/>
      </c>
      <c r="I2336" t="str">
        <f t="shared" si="74"/>
        <v xml:space="preserve">, </v>
      </c>
    </row>
    <row r="2337" spans="1:9" x14ac:dyDescent="0.25">
      <c r="A2337" s="14" t="str">
        <f>IF(COUNTIF(tabel_7!A$2:A$1015,BR_standardformat!G2340)&gt;0,BR_standardformat!G2340,"")</f>
        <v/>
      </c>
      <c r="B2337" s="23" t="str">
        <f>IF(NOT(A2337=""),BR_standardformat!R2340,"")</f>
        <v/>
      </c>
      <c r="C2337" s="14" t="str">
        <f>IF(NOT(A2337=""),VLOOKUP(A2337,tabel_7!A2337:C3350,2,FALSE),"")</f>
        <v/>
      </c>
      <c r="D2337" s="14" t="str">
        <f>IF(NOT(A2337=""),VLOOKUP(A2337,tabel_7!A2337:C3350,3,FALSE),"")</f>
        <v/>
      </c>
      <c r="E2337" s="25" t="str">
        <f>IF(NOT(A2337=""),VLOOKUP(_xlfn.CONCAT(C2337,", ",D2337),pg!$C$2:$D$38,2,FALSE),"")</f>
        <v/>
      </c>
      <c r="F2337" s="24" t="str">
        <f t="shared" si="73"/>
        <v/>
      </c>
      <c r="H2337" t="str">
        <f>IF(COUNTIF(tabel_7!A$2:A$1015,BR_standardformat!G2340)&gt;0,BR_standardformat!G2340,"")</f>
        <v/>
      </c>
      <c r="I2337" t="str">
        <f t="shared" si="74"/>
        <v xml:space="preserve">, </v>
      </c>
    </row>
    <row r="2338" spans="1:9" x14ac:dyDescent="0.25">
      <c r="A2338" s="14" t="str">
        <f>IF(COUNTIF(tabel_7!A$2:A$1015,BR_standardformat!G2341)&gt;0,BR_standardformat!G2341,"")</f>
        <v/>
      </c>
      <c r="B2338" s="23" t="str">
        <f>IF(NOT(A2338=""),BR_standardformat!R2341,"")</f>
        <v/>
      </c>
      <c r="C2338" s="14" t="str">
        <f>IF(NOT(A2338=""),VLOOKUP(A2338,tabel_7!A2338:C3351,2,FALSE),"")</f>
        <v/>
      </c>
      <c r="D2338" s="14" t="str">
        <f>IF(NOT(A2338=""),VLOOKUP(A2338,tabel_7!A2338:C3351,3,FALSE),"")</f>
        <v/>
      </c>
      <c r="E2338" s="25" t="str">
        <f>IF(NOT(A2338=""),VLOOKUP(_xlfn.CONCAT(C2338,", ",D2338),pg!$C$2:$D$38,2,FALSE),"")</f>
        <v/>
      </c>
      <c r="F2338" s="24" t="str">
        <f t="shared" si="73"/>
        <v/>
      </c>
      <c r="H2338" t="str">
        <f>IF(COUNTIF(tabel_7!A$2:A$1015,BR_standardformat!G2341)&gt;0,BR_standardformat!G2341,"")</f>
        <v/>
      </c>
      <c r="I2338" t="str">
        <f t="shared" si="74"/>
        <v xml:space="preserve">, </v>
      </c>
    </row>
    <row r="2339" spans="1:9" x14ac:dyDescent="0.25">
      <c r="A2339" s="14" t="str">
        <f>IF(COUNTIF(tabel_7!A$2:A$1015,BR_standardformat!G2342)&gt;0,BR_standardformat!G2342,"")</f>
        <v/>
      </c>
      <c r="B2339" s="23" t="str">
        <f>IF(NOT(A2339=""),BR_standardformat!R2342,"")</f>
        <v/>
      </c>
      <c r="C2339" s="14" t="str">
        <f>IF(NOT(A2339=""),VLOOKUP(A2339,tabel_7!A2339:C3352,2,FALSE),"")</f>
        <v/>
      </c>
      <c r="D2339" s="14" t="str">
        <f>IF(NOT(A2339=""),VLOOKUP(A2339,tabel_7!A2339:C3352,3,FALSE),"")</f>
        <v/>
      </c>
      <c r="E2339" s="25" t="str">
        <f>IF(NOT(A2339=""),VLOOKUP(_xlfn.CONCAT(C2339,", ",D2339),pg!$C$2:$D$38,2,FALSE),"")</f>
        <v/>
      </c>
      <c r="F2339" s="24" t="str">
        <f t="shared" si="73"/>
        <v/>
      </c>
      <c r="H2339" t="str">
        <f>IF(COUNTIF(tabel_7!A$2:A$1015,BR_standardformat!G2342)&gt;0,BR_standardformat!G2342,"")</f>
        <v/>
      </c>
      <c r="I2339" t="str">
        <f t="shared" si="74"/>
        <v xml:space="preserve">, </v>
      </c>
    </row>
    <row r="2340" spans="1:9" x14ac:dyDescent="0.25">
      <c r="A2340" s="14" t="str">
        <f>IF(COUNTIF(tabel_7!A$2:A$1015,BR_standardformat!G2343)&gt;0,BR_standardformat!G2343,"")</f>
        <v/>
      </c>
      <c r="B2340" s="23" t="str">
        <f>IF(NOT(A2340=""),BR_standardformat!R2343,"")</f>
        <v/>
      </c>
      <c r="C2340" s="14" t="str">
        <f>IF(NOT(A2340=""),VLOOKUP(A2340,tabel_7!A2340:C3353,2,FALSE),"")</f>
        <v/>
      </c>
      <c r="D2340" s="14" t="str">
        <f>IF(NOT(A2340=""),VLOOKUP(A2340,tabel_7!A2340:C3353,3,FALSE),"")</f>
        <v/>
      </c>
      <c r="E2340" s="25" t="str">
        <f>IF(NOT(A2340=""),VLOOKUP(_xlfn.CONCAT(C2340,", ",D2340),pg!$C$2:$D$38,2,FALSE),"")</f>
        <v/>
      </c>
      <c r="F2340" s="24" t="str">
        <f t="shared" si="73"/>
        <v/>
      </c>
      <c r="H2340" t="str">
        <f>IF(COUNTIF(tabel_7!A$2:A$1015,BR_standardformat!G2343)&gt;0,BR_standardformat!G2343,"")</f>
        <v/>
      </c>
      <c r="I2340" t="str">
        <f t="shared" si="74"/>
        <v xml:space="preserve">, </v>
      </c>
    </row>
    <row r="2341" spans="1:9" x14ac:dyDescent="0.25">
      <c r="A2341" s="14" t="str">
        <f>IF(COUNTIF(tabel_7!A$2:A$1015,BR_standardformat!G2344)&gt;0,BR_standardformat!G2344,"")</f>
        <v/>
      </c>
      <c r="B2341" s="23" t="str">
        <f>IF(NOT(A2341=""),BR_standardformat!R2344,"")</f>
        <v/>
      </c>
      <c r="C2341" s="14" t="str">
        <f>IF(NOT(A2341=""),VLOOKUP(A2341,tabel_7!A2341:C3354,2,FALSE),"")</f>
        <v/>
      </c>
      <c r="D2341" s="14" t="str">
        <f>IF(NOT(A2341=""),VLOOKUP(A2341,tabel_7!A2341:C3354,3,FALSE),"")</f>
        <v/>
      </c>
      <c r="E2341" s="25" t="str">
        <f>IF(NOT(A2341=""),VLOOKUP(_xlfn.CONCAT(C2341,", ",D2341),pg!$C$2:$D$38,2,FALSE),"")</f>
        <v/>
      </c>
      <c r="F2341" s="24" t="str">
        <f t="shared" si="73"/>
        <v/>
      </c>
      <c r="H2341" t="str">
        <f>IF(COUNTIF(tabel_7!A$2:A$1015,BR_standardformat!G2344)&gt;0,BR_standardformat!G2344,"")</f>
        <v/>
      </c>
      <c r="I2341" t="str">
        <f t="shared" si="74"/>
        <v xml:space="preserve">, </v>
      </c>
    </row>
    <row r="2342" spans="1:9" x14ac:dyDescent="0.25">
      <c r="A2342" s="14" t="str">
        <f>IF(COUNTIF(tabel_7!A$2:A$1015,BR_standardformat!G2345)&gt;0,BR_standardformat!G2345,"")</f>
        <v/>
      </c>
      <c r="B2342" s="23" t="str">
        <f>IF(NOT(A2342=""),BR_standardformat!R2345,"")</f>
        <v/>
      </c>
      <c r="C2342" s="14" t="str">
        <f>IF(NOT(A2342=""),VLOOKUP(A2342,tabel_7!A2342:C3355,2,FALSE),"")</f>
        <v/>
      </c>
      <c r="D2342" s="14" t="str">
        <f>IF(NOT(A2342=""),VLOOKUP(A2342,tabel_7!A2342:C3355,3,FALSE),"")</f>
        <v/>
      </c>
      <c r="E2342" s="25" t="str">
        <f>IF(NOT(A2342=""),VLOOKUP(_xlfn.CONCAT(C2342,", ",D2342),pg!$C$2:$D$38,2,FALSE),"")</f>
        <v/>
      </c>
      <c r="F2342" s="24" t="str">
        <f t="shared" si="73"/>
        <v/>
      </c>
      <c r="H2342" t="str">
        <f>IF(COUNTIF(tabel_7!A$2:A$1015,BR_standardformat!G2345)&gt;0,BR_standardformat!G2345,"")</f>
        <v/>
      </c>
      <c r="I2342" t="str">
        <f t="shared" si="74"/>
        <v xml:space="preserve">, </v>
      </c>
    </row>
    <row r="2343" spans="1:9" x14ac:dyDescent="0.25">
      <c r="A2343" s="14" t="str">
        <f>IF(COUNTIF(tabel_7!A$2:A$1015,BR_standardformat!G2346)&gt;0,BR_standardformat!G2346,"")</f>
        <v/>
      </c>
      <c r="B2343" s="23" t="str">
        <f>IF(NOT(A2343=""),BR_standardformat!R2346,"")</f>
        <v/>
      </c>
      <c r="C2343" s="14" t="str">
        <f>IF(NOT(A2343=""),VLOOKUP(A2343,tabel_7!A2343:C3356,2,FALSE),"")</f>
        <v/>
      </c>
      <c r="D2343" s="14" t="str">
        <f>IF(NOT(A2343=""),VLOOKUP(A2343,tabel_7!A2343:C3356,3,FALSE),"")</f>
        <v/>
      </c>
      <c r="E2343" s="25" t="str">
        <f>IF(NOT(A2343=""),VLOOKUP(_xlfn.CONCAT(C2343,", ",D2343),pg!$C$2:$D$38,2,FALSE),"")</f>
        <v/>
      </c>
      <c r="F2343" s="24" t="str">
        <f t="shared" si="73"/>
        <v/>
      </c>
      <c r="H2343" t="str">
        <f>IF(COUNTIF(tabel_7!A$2:A$1015,BR_standardformat!G2346)&gt;0,BR_standardformat!G2346,"")</f>
        <v/>
      </c>
      <c r="I2343" t="str">
        <f t="shared" si="74"/>
        <v xml:space="preserve">, </v>
      </c>
    </row>
    <row r="2344" spans="1:9" x14ac:dyDescent="0.25">
      <c r="A2344" s="14" t="str">
        <f>IF(COUNTIF(tabel_7!A$2:A$1015,BR_standardformat!G2347)&gt;0,BR_standardformat!G2347,"")</f>
        <v/>
      </c>
      <c r="B2344" s="23" t="str">
        <f>IF(NOT(A2344=""),BR_standardformat!R2347,"")</f>
        <v/>
      </c>
      <c r="C2344" s="14" t="str">
        <f>IF(NOT(A2344=""),VLOOKUP(A2344,tabel_7!A2344:C3357,2,FALSE),"")</f>
        <v/>
      </c>
      <c r="D2344" s="14" t="str">
        <f>IF(NOT(A2344=""),VLOOKUP(A2344,tabel_7!A2344:C3357,3,FALSE),"")</f>
        <v/>
      </c>
      <c r="E2344" s="25" t="str">
        <f>IF(NOT(A2344=""),VLOOKUP(_xlfn.CONCAT(C2344,", ",D2344),pg!$C$2:$D$38,2,FALSE),"")</f>
        <v/>
      </c>
      <c r="F2344" s="24" t="str">
        <f t="shared" si="73"/>
        <v/>
      </c>
      <c r="H2344" t="str">
        <f>IF(COUNTIF(tabel_7!A$2:A$1015,BR_standardformat!G2347)&gt;0,BR_standardformat!G2347,"")</f>
        <v/>
      </c>
      <c r="I2344" t="str">
        <f t="shared" si="74"/>
        <v xml:space="preserve">, </v>
      </c>
    </row>
    <row r="2345" spans="1:9" x14ac:dyDescent="0.25">
      <c r="A2345" s="14" t="str">
        <f>IF(COUNTIF(tabel_7!A$2:A$1015,BR_standardformat!G2348)&gt;0,BR_standardformat!G2348,"")</f>
        <v/>
      </c>
      <c r="B2345" s="23" t="str">
        <f>IF(NOT(A2345=""),BR_standardformat!R2348,"")</f>
        <v/>
      </c>
      <c r="C2345" s="14" t="str">
        <f>IF(NOT(A2345=""),VLOOKUP(A2345,tabel_7!A2345:C3358,2,FALSE),"")</f>
        <v/>
      </c>
      <c r="D2345" s="14" t="str">
        <f>IF(NOT(A2345=""),VLOOKUP(A2345,tabel_7!A2345:C3358,3,FALSE),"")</f>
        <v/>
      </c>
      <c r="E2345" s="25" t="str">
        <f>IF(NOT(A2345=""),VLOOKUP(_xlfn.CONCAT(C2345,", ",D2345),pg!$C$2:$D$38,2,FALSE),"")</f>
        <v/>
      </c>
      <c r="F2345" s="24" t="str">
        <f t="shared" si="73"/>
        <v/>
      </c>
      <c r="H2345" t="str">
        <f>IF(COUNTIF(tabel_7!A$2:A$1015,BR_standardformat!G2348)&gt;0,BR_standardformat!G2348,"")</f>
        <v/>
      </c>
      <c r="I2345" t="str">
        <f t="shared" si="74"/>
        <v xml:space="preserve">, </v>
      </c>
    </row>
    <row r="2346" spans="1:9" x14ac:dyDescent="0.25">
      <c r="A2346" s="14" t="str">
        <f>IF(COUNTIF(tabel_7!A$2:A$1015,BR_standardformat!G2349)&gt;0,BR_standardformat!G2349,"")</f>
        <v/>
      </c>
      <c r="B2346" s="23" t="str">
        <f>IF(NOT(A2346=""),BR_standardformat!R2349,"")</f>
        <v/>
      </c>
      <c r="C2346" s="14" t="str">
        <f>IF(NOT(A2346=""),VLOOKUP(A2346,tabel_7!A2346:C3359,2,FALSE),"")</f>
        <v/>
      </c>
      <c r="D2346" s="14" t="str">
        <f>IF(NOT(A2346=""),VLOOKUP(A2346,tabel_7!A2346:C3359,3,FALSE),"")</f>
        <v/>
      </c>
      <c r="E2346" s="25" t="str">
        <f>IF(NOT(A2346=""),VLOOKUP(_xlfn.CONCAT(C2346,", ",D2346),pg!$C$2:$D$38,2,FALSE),"")</f>
        <v/>
      </c>
      <c r="F2346" s="24" t="str">
        <f t="shared" si="73"/>
        <v/>
      </c>
      <c r="H2346" t="str">
        <f>IF(COUNTIF(tabel_7!A$2:A$1015,BR_standardformat!G2349)&gt;0,BR_standardformat!G2349,"")</f>
        <v/>
      </c>
      <c r="I2346" t="str">
        <f t="shared" si="74"/>
        <v xml:space="preserve">, </v>
      </c>
    </row>
    <row r="2347" spans="1:9" x14ac:dyDescent="0.25">
      <c r="A2347" s="14" t="str">
        <f>IF(COUNTIF(tabel_7!A$2:A$1015,BR_standardformat!G2350)&gt;0,BR_standardformat!G2350,"")</f>
        <v/>
      </c>
      <c r="B2347" s="23" t="str">
        <f>IF(NOT(A2347=""),BR_standardformat!R2350,"")</f>
        <v/>
      </c>
      <c r="C2347" s="14" t="str">
        <f>IF(NOT(A2347=""),VLOOKUP(A2347,tabel_7!A2347:C3360,2,FALSE),"")</f>
        <v/>
      </c>
      <c r="D2347" s="14" t="str">
        <f>IF(NOT(A2347=""),VLOOKUP(A2347,tabel_7!A2347:C3360,3,FALSE),"")</f>
        <v/>
      </c>
      <c r="E2347" s="25" t="str">
        <f>IF(NOT(A2347=""),VLOOKUP(_xlfn.CONCAT(C2347,", ",D2347),pg!$C$2:$D$38,2,FALSE),"")</f>
        <v/>
      </c>
      <c r="F2347" s="24" t="str">
        <f t="shared" si="73"/>
        <v/>
      </c>
      <c r="H2347" t="str">
        <f>IF(COUNTIF(tabel_7!A$2:A$1015,BR_standardformat!G2350)&gt;0,BR_standardformat!G2350,"")</f>
        <v/>
      </c>
      <c r="I2347" t="str">
        <f t="shared" si="74"/>
        <v xml:space="preserve">, </v>
      </c>
    </row>
    <row r="2348" spans="1:9" x14ac:dyDescent="0.25">
      <c r="A2348" s="14" t="str">
        <f>IF(COUNTIF(tabel_7!A$2:A$1015,BR_standardformat!G2351)&gt;0,BR_standardformat!G2351,"")</f>
        <v/>
      </c>
      <c r="B2348" s="23" t="str">
        <f>IF(NOT(A2348=""),BR_standardformat!R2351,"")</f>
        <v/>
      </c>
      <c r="C2348" s="14" t="str">
        <f>IF(NOT(A2348=""),VLOOKUP(A2348,tabel_7!A2348:C3361,2,FALSE),"")</f>
        <v/>
      </c>
      <c r="D2348" s="14" t="str">
        <f>IF(NOT(A2348=""),VLOOKUP(A2348,tabel_7!A2348:C3361,3,FALSE),"")</f>
        <v/>
      </c>
      <c r="E2348" s="25" t="str">
        <f>IF(NOT(A2348=""),VLOOKUP(_xlfn.CONCAT(C2348,", ",D2348),pg!$C$2:$D$38,2,FALSE),"")</f>
        <v/>
      </c>
      <c r="F2348" s="24" t="str">
        <f t="shared" si="73"/>
        <v/>
      </c>
      <c r="H2348" t="str">
        <f>IF(COUNTIF(tabel_7!A$2:A$1015,BR_standardformat!G2351)&gt;0,BR_standardformat!G2351,"")</f>
        <v/>
      </c>
      <c r="I2348" t="str">
        <f t="shared" si="74"/>
        <v xml:space="preserve">, </v>
      </c>
    </row>
    <row r="2349" spans="1:9" x14ac:dyDescent="0.25">
      <c r="A2349" s="14" t="str">
        <f>IF(COUNTIF(tabel_7!A$2:A$1015,BR_standardformat!G2352)&gt;0,BR_standardformat!G2352,"")</f>
        <v/>
      </c>
      <c r="B2349" s="23" t="str">
        <f>IF(NOT(A2349=""),BR_standardformat!R2352,"")</f>
        <v/>
      </c>
      <c r="C2349" s="14" t="str">
        <f>IF(NOT(A2349=""),VLOOKUP(A2349,tabel_7!A2349:C3362,2,FALSE),"")</f>
        <v/>
      </c>
      <c r="D2349" s="14" t="str">
        <f>IF(NOT(A2349=""),VLOOKUP(A2349,tabel_7!A2349:C3362,3,FALSE),"")</f>
        <v/>
      </c>
      <c r="E2349" s="25" t="str">
        <f>IF(NOT(A2349=""),VLOOKUP(_xlfn.CONCAT(C2349,", ",D2349),pg!$C$2:$D$38,2,FALSE),"")</f>
        <v/>
      </c>
      <c r="F2349" s="24" t="str">
        <f t="shared" si="73"/>
        <v/>
      </c>
      <c r="H2349" t="str">
        <f>IF(COUNTIF(tabel_7!A$2:A$1015,BR_standardformat!G2352)&gt;0,BR_standardformat!G2352,"")</f>
        <v/>
      </c>
      <c r="I2349" t="str">
        <f t="shared" si="74"/>
        <v xml:space="preserve">, </v>
      </c>
    </row>
    <row r="2350" spans="1:9" x14ac:dyDescent="0.25">
      <c r="A2350" s="14" t="str">
        <f>IF(COUNTIF(tabel_7!A$2:A$1015,BR_standardformat!G2353)&gt;0,BR_standardformat!G2353,"")</f>
        <v/>
      </c>
      <c r="B2350" s="23" t="str">
        <f>IF(NOT(A2350=""),BR_standardformat!R2353,"")</f>
        <v/>
      </c>
      <c r="C2350" s="14" t="str">
        <f>IF(NOT(A2350=""),VLOOKUP(A2350,tabel_7!A2350:C3363,2,FALSE),"")</f>
        <v/>
      </c>
      <c r="D2350" s="14" t="str">
        <f>IF(NOT(A2350=""),VLOOKUP(A2350,tabel_7!A2350:C3363,3,FALSE),"")</f>
        <v/>
      </c>
      <c r="E2350" s="25" t="str">
        <f>IF(NOT(A2350=""),VLOOKUP(_xlfn.CONCAT(C2350,", ",D2350),pg!$C$2:$D$38,2,FALSE),"")</f>
        <v/>
      </c>
      <c r="F2350" s="24" t="str">
        <f t="shared" si="73"/>
        <v/>
      </c>
      <c r="H2350" t="str">
        <f>IF(COUNTIF(tabel_7!A$2:A$1015,BR_standardformat!G2353)&gt;0,BR_standardformat!G2353,"")</f>
        <v/>
      </c>
      <c r="I2350" t="str">
        <f t="shared" si="74"/>
        <v xml:space="preserve">, </v>
      </c>
    </row>
    <row r="2351" spans="1:9" x14ac:dyDescent="0.25">
      <c r="A2351" s="14" t="str">
        <f>IF(COUNTIF(tabel_7!A$2:A$1015,BR_standardformat!G2354)&gt;0,BR_standardformat!G2354,"")</f>
        <v/>
      </c>
      <c r="B2351" s="23" t="str">
        <f>IF(NOT(A2351=""),BR_standardformat!R2354,"")</f>
        <v/>
      </c>
      <c r="C2351" s="14" t="str">
        <f>IF(NOT(A2351=""),VLOOKUP(A2351,tabel_7!A2351:C3364,2,FALSE),"")</f>
        <v/>
      </c>
      <c r="D2351" s="14" t="str">
        <f>IF(NOT(A2351=""),VLOOKUP(A2351,tabel_7!A2351:C3364,3,FALSE),"")</f>
        <v/>
      </c>
      <c r="E2351" s="25" t="str">
        <f>IF(NOT(A2351=""),VLOOKUP(_xlfn.CONCAT(C2351,", ",D2351),pg!$C$2:$D$38,2,FALSE),"")</f>
        <v/>
      </c>
      <c r="F2351" s="24" t="str">
        <f t="shared" si="73"/>
        <v/>
      </c>
      <c r="H2351" t="str">
        <f>IF(COUNTIF(tabel_7!A$2:A$1015,BR_standardformat!G2354)&gt;0,BR_standardformat!G2354,"")</f>
        <v/>
      </c>
      <c r="I2351" t="str">
        <f t="shared" si="74"/>
        <v xml:space="preserve">, </v>
      </c>
    </row>
    <row r="2352" spans="1:9" x14ac:dyDescent="0.25">
      <c r="A2352" s="14" t="str">
        <f>IF(COUNTIF(tabel_7!A$2:A$1015,BR_standardformat!G2355)&gt;0,BR_standardformat!G2355,"")</f>
        <v/>
      </c>
      <c r="B2352" s="23" t="str">
        <f>IF(NOT(A2352=""),BR_standardformat!R2355,"")</f>
        <v/>
      </c>
      <c r="C2352" s="14" t="str">
        <f>IF(NOT(A2352=""),VLOOKUP(A2352,tabel_7!A2352:C3365,2,FALSE),"")</f>
        <v/>
      </c>
      <c r="D2352" s="14" t="str">
        <f>IF(NOT(A2352=""),VLOOKUP(A2352,tabel_7!A2352:C3365,3,FALSE),"")</f>
        <v/>
      </c>
      <c r="E2352" s="25" t="str">
        <f>IF(NOT(A2352=""),VLOOKUP(_xlfn.CONCAT(C2352,", ",D2352),pg!$C$2:$D$38,2,FALSE),"")</f>
        <v/>
      </c>
      <c r="F2352" s="24" t="str">
        <f t="shared" si="73"/>
        <v/>
      </c>
      <c r="H2352" t="str">
        <f>IF(COUNTIF(tabel_7!A$2:A$1015,BR_standardformat!G2355)&gt;0,BR_standardformat!G2355,"")</f>
        <v/>
      </c>
      <c r="I2352" t="str">
        <f t="shared" si="74"/>
        <v xml:space="preserve">, </v>
      </c>
    </row>
    <row r="2353" spans="1:9" x14ac:dyDescent="0.25">
      <c r="A2353" s="14" t="str">
        <f>IF(COUNTIF(tabel_7!A$2:A$1015,BR_standardformat!G2356)&gt;0,BR_standardformat!G2356,"")</f>
        <v/>
      </c>
      <c r="B2353" s="23" t="str">
        <f>IF(NOT(A2353=""),BR_standardformat!R2356,"")</f>
        <v/>
      </c>
      <c r="C2353" s="14" t="str">
        <f>IF(NOT(A2353=""),VLOOKUP(A2353,tabel_7!A2353:C3366,2,FALSE),"")</f>
        <v/>
      </c>
      <c r="D2353" s="14" t="str">
        <f>IF(NOT(A2353=""),VLOOKUP(A2353,tabel_7!A2353:C3366,3,FALSE),"")</f>
        <v/>
      </c>
      <c r="E2353" s="25" t="str">
        <f>IF(NOT(A2353=""),VLOOKUP(_xlfn.CONCAT(C2353,", ",D2353),pg!$C$2:$D$38,2,FALSE),"")</f>
        <v/>
      </c>
      <c r="F2353" s="24" t="str">
        <f t="shared" si="73"/>
        <v/>
      </c>
      <c r="H2353" t="str">
        <f>IF(COUNTIF(tabel_7!A$2:A$1015,BR_standardformat!G2356)&gt;0,BR_standardformat!G2356,"")</f>
        <v/>
      </c>
      <c r="I2353" t="str">
        <f t="shared" si="74"/>
        <v xml:space="preserve">, </v>
      </c>
    </row>
    <row r="2354" spans="1:9" x14ac:dyDescent="0.25">
      <c r="A2354" s="14" t="str">
        <f>IF(COUNTIF(tabel_7!A$2:A$1015,BR_standardformat!G2357)&gt;0,BR_standardformat!G2357,"")</f>
        <v/>
      </c>
      <c r="B2354" s="23" t="str">
        <f>IF(NOT(A2354=""),BR_standardformat!R2357,"")</f>
        <v/>
      </c>
      <c r="C2354" s="14" t="str">
        <f>IF(NOT(A2354=""),VLOOKUP(A2354,tabel_7!A2354:C3367,2,FALSE),"")</f>
        <v/>
      </c>
      <c r="D2354" s="14" t="str">
        <f>IF(NOT(A2354=""),VLOOKUP(A2354,tabel_7!A2354:C3367,3,FALSE),"")</f>
        <v/>
      </c>
      <c r="E2354" s="25" t="str">
        <f>IF(NOT(A2354=""),VLOOKUP(_xlfn.CONCAT(C2354,", ",D2354),pg!$C$2:$D$38,2,FALSE),"")</f>
        <v/>
      </c>
      <c r="F2354" s="24" t="str">
        <f t="shared" si="73"/>
        <v/>
      </c>
      <c r="H2354" t="str">
        <f>IF(COUNTIF(tabel_7!A$2:A$1015,BR_standardformat!G2357)&gt;0,BR_standardformat!G2357,"")</f>
        <v/>
      </c>
      <c r="I2354" t="str">
        <f t="shared" si="74"/>
        <v xml:space="preserve">, </v>
      </c>
    </row>
    <row r="2355" spans="1:9" x14ac:dyDescent="0.25">
      <c r="A2355" s="14" t="str">
        <f>IF(COUNTIF(tabel_7!A$2:A$1015,BR_standardformat!G2358)&gt;0,BR_standardformat!G2358,"")</f>
        <v/>
      </c>
      <c r="B2355" s="23" t="str">
        <f>IF(NOT(A2355=""),BR_standardformat!R2358,"")</f>
        <v/>
      </c>
      <c r="C2355" s="14" t="str">
        <f>IF(NOT(A2355=""),VLOOKUP(A2355,tabel_7!A2355:C3368,2,FALSE),"")</f>
        <v/>
      </c>
      <c r="D2355" s="14" t="str">
        <f>IF(NOT(A2355=""),VLOOKUP(A2355,tabel_7!A2355:C3368,3,FALSE),"")</f>
        <v/>
      </c>
      <c r="E2355" s="25" t="str">
        <f>IF(NOT(A2355=""),VLOOKUP(_xlfn.CONCAT(C2355,", ",D2355),pg!$C$2:$D$38,2,FALSE),"")</f>
        <v/>
      </c>
      <c r="F2355" s="24" t="str">
        <f t="shared" si="73"/>
        <v/>
      </c>
      <c r="H2355" t="str">
        <f>IF(COUNTIF(tabel_7!A$2:A$1015,BR_standardformat!G2358)&gt;0,BR_standardformat!G2358,"")</f>
        <v/>
      </c>
      <c r="I2355" t="str">
        <f t="shared" si="74"/>
        <v xml:space="preserve">, </v>
      </c>
    </row>
    <row r="2356" spans="1:9" x14ac:dyDescent="0.25">
      <c r="A2356" s="14" t="str">
        <f>IF(COUNTIF(tabel_7!A$2:A$1015,BR_standardformat!G2359)&gt;0,BR_standardformat!G2359,"")</f>
        <v/>
      </c>
      <c r="B2356" s="23" t="str">
        <f>IF(NOT(A2356=""),BR_standardformat!R2359,"")</f>
        <v/>
      </c>
      <c r="C2356" s="14" t="str">
        <f>IF(NOT(A2356=""),VLOOKUP(A2356,tabel_7!A2356:C3369,2,FALSE),"")</f>
        <v/>
      </c>
      <c r="D2356" s="14" t="str">
        <f>IF(NOT(A2356=""),VLOOKUP(A2356,tabel_7!A2356:C3369,3,FALSE),"")</f>
        <v/>
      </c>
      <c r="E2356" s="25" t="str">
        <f>IF(NOT(A2356=""),VLOOKUP(_xlfn.CONCAT(C2356,", ",D2356),pg!$C$2:$D$38,2,FALSE),"")</f>
        <v/>
      </c>
      <c r="F2356" s="24" t="str">
        <f t="shared" si="73"/>
        <v/>
      </c>
      <c r="H2356" t="str">
        <f>IF(COUNTIF(tabel_7!A$2:A$1015,BR_standardformat!G2359)&gt;0,BR_standardformat!G2359,"")</f>
        <v/>
      </c>
      <c r="I2356" t="str">
        <f t="shared" si="74"/>
        <v xml:space="preserve">, </v>
      </c>
    </row>
    <row r="2357" spans="1:9" x14ac:dyDescent="0.25">
      <c r="A2357" s="14" t="str">
        <f>IF(COUNTIF(tabel_7!A$2:A$1015,BR_standardformat!G2360)&gt;0,BR_standardformat!G2360,"")</f>
        <v/>
      </c>
      <c r="B2357" s="23" t="str">
        <f>IF(NOT(A2357=""),BR_standardformat!R2360,"")</f>
        <v/>
      </c>
      <c r="C2357" s="14" t="str">
        <f>IF(NOT(A2357=""),VLOOKUP(A2357,tabel_7!A2357:C3370,2,FALSE),"")</f>
        <v/>
      </c>
      <c r="D2357" s="14" t="str">
        <f>IF(NOT(A2357=""),VLOOKUP(A2357,tabel_7!A2357:C3370,3,FALSE),"")</f>
        <v/>
      </c>
      <c r="E2357" s="25" t="str">
        <f>IF(NOT(A2357=""),VLOOKUP(_xlfn.CONCAT(C2357,", ",D2357),pg!$C$2:$D$38,2,FALSE),"")</f>
        <v/>
      </c>
      <c r="F2357" s="24" t="str">
        <f t="shared" si="73"/>
        <v/>
      </c>
      <c r="H2357" t="str">
        <f>IF(COUNTIF(tabel_7!A$2:A$1015,BR_standardformat!G2360)&gt;0,BR_standardformat!G2360,"")</f>
        <v/>
      </c>
      <c r="I2357" t="str">
        <f t="shared" si="74"/>
        <v xml:space="preserve">, </v>
      </c>
    </row>
    <row r="2358" spans="1:9" x14ac:dyDescent="0.25">
      <c r="A2358" s="14" t="str">
        <f>IF(COUNTIF(tabel_7!A$2:A$1015,BR_standardformat!G2361)&gt;0,BR_standardformat!G2361,"")</f>
        <v/>
      </c>
      <c r="B2358" s="23" t="str">
        <f>IF(NOT(A2358=""),BR_standardformat!R2361,"")</f>
        <v/>
      </c>
      <c r="C2358" s="14" t="str">
        <f>IF(NOT(A2358=""),VLOOKUP(A2358,tabel_7!A2358:C3371,2,FALSE),"")</f>
        <v/>
      </c>
      <c r="D2358" s="14" t="str">
        <f>IF(NOT(A2358=""),VLOOKUP(A2358,tabel_7!A2358:C3371,3,FALSE),"")</f>
        <v/>
      </c>
      <c r="E2358" s="25" t="str">
        <f>IF(NOT(A2358=""),VLOOKUP(_xlfn.CONCAT(C2358,", ",D2358),pg!$C$2:$D$38,2,FALSE),"")</f>
        <v/>
      </c>
      <c r="F2358" s="24" t="str">
        <f t="shared" si="73"/>
        <v/>
      </c>
      <c r="H2358" t="str">
        <f>IF(COUNTIF(tabel_7!A$2:A$1015,BR_standardformat!G2361)&gt;0,BR_standardformat!G2361,"")</f>
        <v/>
      </c>
      <c r="I2358" t="str">
        <f t="shared" si="74"/>
        <v xml:space="preserve">, </v>
      </c>
    </row>
    <row r="2359" spans="1:9" x14ac:dyDescent="0.25">
      <c r="A2359" s="14" t="str">
        <f>IF(COUNTIF(tabel_7!A$2:A$1015,BR_standardformat!G2362)&gt;0,BR_standardformat!G2362,"")</f>
        <v/>
      </c>
      <c r="B2359" s="23" t="str">
        <f>IF(NOT(A2359=""),BR_standardformat!R2362,"")</f>
        <v/>
      </c>
      <c r="C2359" s="14" t="str">
        <f>IF(NOT(A2359=""),VLOOKUP(A2359,tabel_7!A2359:C3372,2,FALSE),"")</f>
        <v/>
      </c>
      <c r="D2359" s="14" t="str">
        <f>IF(NOT(A2359=""),VLOOKUP(A2359,tabel_7!A2359:C3372,3,FALSE),"")</f>
        <v/>
      </c>
      <c r="E2359" s="25" t="str">
        <f>IF(NOT(A2359=""),VLOOKUP(_xlfn.CONCAT(C2359,", ",D2359),pg!$C$2:$D$38,2,FALSE),"")</f>
        <v/>
      </c>
      <c r="F2359" s="24" t="str">
        <f t="shared" si="73"/>
        <v/>
      </c>
      <c r="H2359" t="str">
        <f>IF(COUNTIF(tabel_7!A$2:A$1015,BR_standardformat!G2362)&gt;0,BR_standardformat!G2362,"")</f>
        <v/>
      </c>
      <c r="I2359" t="str">
        <f t="shared" si="74"/>
        <v xml:space="preserve">, </v>
      </c>
    </row>
    <row r="2360" spans="1:9" x14ac:dyDescent="0.25">
      <c r="A2360" s="14" t="str">
        <f>IF(COUNTIF(tabel_7!A$2:A$1015,BR_standardformat!G2363)&gt;0,BR_standardformat!G2363,"")</f>
        <v/>
      </c>
      <c r="B2360" s="23" t="str">
        <f>IF(NOT(A2360=""),BR_standardformat!R2363,"")</f>
        <v/>
      </c>
      <c r="C2360" s="14" t="str">
        <f>IF(NOT(A2360=""),VLOOKUP(A2360,tabel_7!A2360:C3373,2,FALSE),"")</f>
        <v/>
      </c>
      <c r="D2360" s="14" t="str">
        <f>IF(NOT(A2360=""),VLOOKUP(A2360,tabel_7!A2360:C3373,3,FALSE),"")</f>
        <v/>
      </c>
      <c r="E2360" s="25" t="str">
        <f>IF(NOT(A2360=""),VLOOKUP(_xlfn.CONCAT(C2360,", ",D2360),pg!$C$2:$D$38,2,FALSE),"")</f>
        <v/>
      </c>
      <c r="F2360" s="24" t="str">
        <f t="shared" si="73"/>
        <v/>
      </c>
      <c r="H2360" t="str">
        <f>IF(COUNTIF(tabel_7!A$2:A$1015,BR_standardformat!G2363)&gt;0,BR_standardformat!G2363,"")</f>
        <v/>
      </c>
      <c r="I2360" t="str">
        <f t="shared" si="74"/>
        <v xml:space="preserve">, </v>
      </c>
    </row>
    <row r="2361" spans="1:9" x14ac:dyDescent="0.25">
      <c r="A2361" s="14" t="str">
        <f>IF(COUNTIF(tabel_7!A$2:A$1015,BR_standardformat!G2364)&gt;0,BR_standardformat!G2364,"")</f>
        <v/>
      </c>
      <c r="B2361" s="23" t="str">
        <f>IF(NOT(A2361=""),BR_standardformat!R2364,"")</f>
        <v/>
      </c>
      <c r="C2361" s="14" t="str">
        <f>IF(NOT(A2361=""),VLOOKUP(A2361,tabel_7!A2361:C3374,2,FALSE),"")</f>
        <v/>
      </c>
      <c r="D2361" s="14" t="str">
        <f>IF(NOT(A2361=""),VLOOKUP(A2361,tabel_7!A2361:C3374,3,FALSE),"")</f>
        <v/>
      </c>
      <c r="E2361" s="25" t="str">
        <f>IF(NOT(A2361=""),VLOOKUP(_xlfn.CONCAT(C2361,", ",D2361),pg!$C$2:$D$38,2,FALSE),"")</f>
        <v/>
      </c>
      <c r="F2361" s="24" t="str">
        <f t="shared" si="73"/>
        <v/>
      </c>
      <c r="H2361" t="str">
        <f>IF(COUNTIF(tabel_7!A$2:A$1015,BR_standardformat!G2364)&gt;0,BR_standardformat!G2364,"")</f>
        <v/>
      </c>
      <c r="I2361" t="str">
        <f t="shared" si="74"/>
        <v xml:space="preserve">, </v>
      </c>
    </row>
    <row r="2362" spans="1:9" x14ac:dyDescent="0.25">
      <c r="A2362" s="14" t="str">
        <f>IF(COUNTIF(tabel_7!A$2:A$1015,BR_standardformat!G2365)&gt;0,BR_standardformat!G2365,"")</f>
        <v/>
      </c>
      <c r="B2362" s="23" t="str">
        <f>IF(NOT(A2362=""),BR_standardformat!R2365,"")</f>
        <v/>
      </c>
      <c r="C2362" s="14" t="str">
        <f>IF(NOT(A2362=""),VLOOKUP(A2362,tabel_7!A2362:C3375,2,FALSE),"")</f>
        <v/>
      </c>
      <c r="D2362" s="14" t="str">
        <f>IF(NOT(A2362=""),VLOOKUP(A2362,tabel_7!A2362:C3375,3,FALSE),"")</f>
        <v/>
      </c>
      <c r="E2362" s="25" t="str">
        <f>IF(NOT(A2362=""),VLOOKUP(_xlfn.CONCAT(C2362,", ",D2362),pg!$C$2:$D$38,2,FALSE),"")</f>
        <v/>
      </c>
      <c r="F2362" s="24" t="str">
        <f t="shared" si="73"/>
        <v/>
      </c>
      <c r="H2362" t="str">
        <f>IF(COUNTIF(tabel_7!A$2:A$1015,BR_standardformat!G2365)&gt;0,BR_standardformat!G2365,"")</f>
        <v/>
      </c>
      <c r="I2362" t="str">
        <f t="shared" si="74"/>
        <v xml:space="preserve">, </v>
      </c>
    </row>
    <row r="2363" spans="1:9" x14ac:dyDescent="0.25">
      <c r="A2363" s="14" t="str">
        <f>IF(COUNTIF(tabel_7!A$2:A$1015,BR_standardformat!G2366)&gt;0,BR_standardformat!G2366,"")</f>
        <v/>
      </c>
      <c r="B2363" s="23" t="str">
        <f>IF(NOT(A2363=""),BR_standardformat!R2366,"")</f>
        <v/>
      </c>
      <c r="C2363" s="14" t="str">
        <f>IF(NOT(A2363=""),VLOOKUP(A2363,tabel_7!A2363:C3376,2,FALSE),"")</f>
        <v/>
      </c>
      <c r="D2363" s="14" t="str">
        <f>IF(NOT(A2363=""),VLOOKUP(A2363,tabel_7!A2363:C3376,3,FALSE),"")</f>
        <v/>
      </c>
      <c r="E2363" s="25" t="str">
        <f>IF(NOT(A2363=""),VLOOKUP(_xlfn.CONCAT(C2363,", ",D2363),pg!$C$2:$D$38,2,FALSE),"")</f>
        <v/>
      </c>
      <c r="F2363" s="24" t="str">
        <f t="shared" si="73"/>
        <v/>
      </c>
      <c r="H2363" t="str">
        <f>IF(COUNTIF(tabel_7!A$2:A$1015,BR_standardformat!G2366)&gt;0,BR_standardformat!G2366,"")</f>
        <v/>
      </c>
      <c r="I2363" t="str">
        <f t="shared" si="74"/>
        <v xml:space="preserve">, </v>
      </c>
    </row>
    <row r="2364" spans="1:9" x14ac:dyDescent="0.25">
      <c r="A2364" s="14" t="str">
        <f>IF(COUNTIF(tabel_7!A$2:A$1015,BR_standardformat!G2367)&gt;0,BR_standardformat!G2367,"")</f>
        <v/>
      </c>
      <c r="B2364" s="23" t="str">
        <f>IF(NOT(A2364=""),BR_standardformat!R2367,"")</f>
        <v/>
      </c>
      <c r="C2364" s="14" t="str">
        <f>IF(NOT(A2364=""),VLOOKUP(A2364,tabel_7!A2364:C3377,2,FALSE),"")</f>
        <v/>
      </c>
      <c r="D2364" s="14" t="str">
        <f>IF(NOT(A2364=""),VLOOKUP(A2364,tabel_7!A2364:C3377,3,FALSE),"")</f>
        <v/>
      </c>
      <c r="E2364" s="25" t="str">
        <f>IF(NOT(A2364=""),VLOOKUP(_xlfn.CONCAT(C2364,", ",D2364),pg!$C$2:$D$38,2,FALSE),"")</f>
        <v/>
      </c>
      <c r="F2364" s="24" t="str">
        <f t="shared" si="73"/>
        <v/>
      </c>
      <c r="H2364" t="str">
        <f>IF(COUNTIF(tabel_7!A$2:A$1015,BR_standardformat!G2367)&gt;0,BR_standardformat!G2367,"")</f>
        <v/>
      </c>
      <c r="I2364" t="str">
        <f t="shared" si="74"/>
        <v xml:space="preserve">, </v>
      </c>
    </row>
    <row r="2365" spans="1:9" x14ac:dyDescent="0.25">
      <c r="A2365" s="14" t="str">
        <f>IF(COUNTIF(tabel_7!A$2:A$1015,BR_standardformat!G2368)&gt;0,BR_standardformat!G2368,"")</f>
        <v/>
      </c>
      <c r="B2365" s="23" t="str">
        <f>IF(NOT(A2365=""),BR_standardformat!R2368,"")</f>
        <v/>
      </c>
      <c r="C2365" s="14" t="str">
        <f>IF(NOT(A2365=""),VLOOKUP(A2365,tabel_7!A2365:C3378,2,FALSE),"")</f>
        <v/>
      </c>
      <c r="D2365" s="14" t="str">
        <f>IF(NOT(A2365=""),VLOOKUP(A2365,tabel_7!A2365:C3378,3,FALSE),"")</f>
        <v/>
      </c>
      <c r="E2365" s="25" t="str">
        <f>IF(NOT(A2365=""),VLOOKUP(_xlfn.CONCAT(C2365,", ",D2365),pg!$C$2:$D$38,2,FALSE),"")</f>
        <v/>
      </c>
      <c r="F2365" s="24" t="str">
        <f t="shared" si="73"/>
        <v/>
      </c>
      <c r="H2365" t="str">
        <f>IF(COUNTIF(tabel_7!A$2:A$1015,BR_standardformat!G2368)&gt;0,BR_standardformat!G2368,"")</f>
        <v/>
      </c>
      <c r="I2365" t="str">
        <f t="shared" si="74"/>
        <v xml:space="preserve">, </v>
      </c>
    </row>
    <row r="2366" spans="1:9" x14ac:dyDescent="0.25">
      <c r="A2366" s="14" t="str">
        <f>IF(COUNTIF(tabel_7!A$2:A$1015,BR_standardformat!G2369)&gt;0,BR_standardformat!G2369,"")</f>
        <v/>
      </c>
      <c r="B2366" s="23" t="str">
        <f>IF(NOT(A2366=""),BR_standardformat!R2369,"")</f>
        <v/>
      </c>
      <c r="C2366" s="14" t="str">
        <f>IF(NOT(A2366=""),VLOOKUP(A2366,tabel_7!A2366:C3379,2,FALSE),"")</f>
        <v/>
      </c>
      <c r="D2366" s="14" t="str">
        <f>IF(NOT(A2366=""),VLOOKUP(A2366,tabel_7!A2366:C3379,3,FALSE),"")</f>
        <v/>
      </c>
      <c r="E2366" s="25" t="str">
        <f>IF(NOT(A2366=""),VLOOKUP(_xlfn.CONCAT(C2366,", ",D2366),pg!$C$2:$D$38,2,FALSE),"")</f>
        <v/>
      </c>
      <c r="F2366" s="24" t="str">
        <f t="shared" si="73"/>
        <v/>
      </c>
      <c r="H2366" t="str">
        <f>IF(COUNTIF(tabel_7!A$2:A$1015,BR_standardformat!G2369)&gt;0,BR_standardformat!G2369,"")</f>
        <v/>
      </c>
      <c r="I2366" t="str">
        <f t="shared" si="74"/>
        <v xml:space="preserve">, </v>
      </c>
    </row>
    <row r="2367" spans="1:9" x14ac:dyDescent="0.25">
      <c r="A2367" s="14" t="str">
        <f>IF(COUNTIF(tabel_7!A$2:A$1015,BR_standardformat!G2370)&gt;0,BR_standardformat!G2370,"")</f>
        <v/>
      </c>
      <c r="B2367" s="23" t="str">
        <f>IF(NOT(A2367=""),BR_standardformat!R2370,"")</f>
        <v/>
      </c>
      <c r="C2367" s="14" t="str">
        <f>IF(NOT(A2367=""),VLOOKUP(A2367,tabel_7!A2367:C3380,2,FALSE),"")</f>
        <v/>
      </c>
      <c r="D2367" s="14" t="str">
        <f>IF(NOT(A2367=""),VLOOKUP(A2367,tabel_7!A2367:C3380,3,FALSE),"")</f>
        <v/>
      </c>
      <c r="E2367" s="25" t="str">
        <f>IF(NOT(A2367=""),VLOOKUP(_xlfn.CONCAT(C2367,", ",D2367),pg!$C$2:$D$38,2,FALSE),"")</f>
        <v/>
      </c>
      <c r="F2367" s="24" t="str">
        <f t="shared" si="73"/>
        <v/>
      </c>
      <c r="H2367" t="str">
        <f>IF(COUNTIF(tabel_7!A$2:A$1015,BR_standardformat!G2370)&gt;0,BR_standardformat!G2370,"")</f>
        <v/>
      </c>
      <c r="I2367" t="str">
        <f t="shared" si="74"/>
        <v xml:space="preserve">, </v>
      </c>
    </row>
    <row r="2368" spans="1:9" x14ac:dyDescent="0.25">
      <c r="A2368" s="14" t="str">
        <f>IF(COUNTIF(tabel_7!A$2:A$1015,BR_standardformat!G2371)&gt;0,BR_standardformat!G2371,"")</f>
        <v/>
      </c>
      <c r="B2368" s="23" t="str">
        <f>IF(NOT(A2368=""),BR_standardformat!R2371,"")</f>
        <v/>
      </c>
      <c r="C2368" s="14" t="str">
        <f>IF(NOT(A2368=""),VLOOKUP(A2368,tabel_7!A2368:C3381,2,FALSE),"")</f>
        <v/>
      </c>
      <c r="D2368" s="14" t="str">
        <f>IF(NOT(A2368=""),VLOOKUP(A2368,tabel_7!A2368:C3381,3,FALSE),"")</f>
        <v/>
      </c>
      <c r="E2368" s="25" t="str">
        <f>IF(NOT(A2368=""),VLOOKUP(_xlfn.CONCAT(C2368,", ",D2368),pg!$C$2:$D$38,2,FALSE),"")</f>
        <v/>
      </c>
      <c r="F2368" s="24" t="str">
        <f t="shared" si="73"/>
        <v/>
      </c>
      <c r="H2368" t="str">
        <f>IF(COUNTIF(tabel_7!A$2:A$1015,BR_standardformat!G2371)&gt;0,BR_standardformat!G2371,"")</f>
        <v/>
      </c>
      <c r="I2368" t="str">
        <f t="shared" si="74"/>
        <v xml:space="preserve">, </v>
      </c>
    </row>
    <row r="2369" spans="1:9" x14ac:dyDescent="0.25">
      <c r="A2369" s="14" t="str">
        <f>IF(COUNTIF(tabel_7!A$2:A$1015,BR_standardformat!G2372)&gt;0,BR_standardformat!G2372,"")</f>
        <v/>
      </c>
      <c r="B2369" s="23" t="str">
        <f>IF(NOT(A2369=""),BR_standardformat!R2372,"")</f>
        <v/>
      </c>
      <c r="C2369" s="14" t="str">
        <f>IF(NOT(A2369=""),VLOOKUP(A2369,tabel_7!A2369:C3382,2,FALSE),"")</f>
        <v/>
      </c>
      <c r="D2369" s="14" t="str">
        <f>IF(NOT(A2369=""),VLOOKUP(A2369,tabel_7!A2369:C3382,3,FALSE),"")</f>
        <v/>
      </c>
      <c r="E2369" s="25" t="str">
        <f>IF(NOT(A2369=""),VLOOKUP(_xlfn.CONCAT(C2369,", ",D2369),pg!$C$2:$D$38,2,FALSE),"")</f>
        <v/>
      </c>
      <c r="F2369" s="24" t="str">
        <f t="shared" si="73"/>
        <v/>
      </c>
      <c r="H2369" t="str">
        <f>IF(COUNTIF(tabel_7!A$2:A$1015,BR_standardformat!G2372)&gt;0,BR_standardformat!G2372,"")</f>
        <v/>
      </c>
      <c r="I2369" t="str">
        <f t="shared" si="74"/>
        <v xml:space="preserve">, </v>
      </c>
    </row>
    <row r="2370" spans="1:9" x14ac:dyDescent="0.25">
      <c r="A2370" s="14" t="str">
        <f>IF(COUNTIF(tabel_7!A$2:A$1015,BR_standardformat!G2373)&gt;0,BR_standardformat!G2373,"")</f>
        <v/>
      </c>
      <c r="B2370" s="23" t="str">
        <f>IF(NOT(A2370=""),BR_standardformat!R2373,"")</f>
        <v/>
      </c>
      <c r="C2370" s="14" t="str">
        <f>IF(NOT(A2370=""),VLOOKUP(A2370,tabel_7!A2370:C3383,2,FALSE),"")</f>
        <v/>
      </c>
      <c r="D2370" s="14" t="str">
        <f>IF(NOT(A2370=""),VLOOKUP(A2370,tabel_7!A2370:C3383,3,FALSE),"")</f>
        <v/>
      </c>
      <c r="E2370" s="25" t="str">
        <f>IF(NOT(A2370=""),VLOOKUP(_xlfn.CONCAT(C2370,", ",D2370),pg!$C$2:$D$38,2,FALSE),"")</f>
        <v/>
      </c>
      <c r="F2370" s="24" t="str">
        <f t="shared" si="73"/>
        <v/>
      </c>
      <c r="H2370" t="str">
        <f>IF(COUNTIF(tabel_7!A$2:A$1015,BR_standardformat!G2373)&gt;0,BR_standardformat!G2373,"")</f>
        <v/>
      </c>
      <c r="I2370" t="str">
        <f t="shared" si="74"/>
        <v xml:space="preserve">, </v>
      </c>
    </row>
    <row r="2371" spans="1:9" x14ac:dyDescent="0.25">
      <c r="A2371" s="14" t="str">
        <f>IF(COUNTIF(tabel_7!A$2:A$1015,BR_standardformat!G2374)&gt;0,BR_standardformat!G2374,"")</f>
        <v/>
      </c>
      <c r="B2371" s="23" t="str">
        <f>IF(NOT(A2371=""),BR_standardformat!R2374,"")</f>
        <v/>
      </c>
      <c r="C2371" s="14" t="str">
        <f>IF(NOT(A2371=""),VLOOKUP(A2371,tabel_7!A2371:C3384,2,FALSE),"")</f>
        <v/>
      </c>
      <c r="D2371" s="14" t="str">
        <f>IF(NOT(A2371=""),VLOOKUP(A2371,tabel_7!A2371:C3384,3,FALSE),"")</f>
        <v/>
      </c>
      <c r="E2371" s="25" t="str">
        <f>IF(NOT(A2371=""),VLOOKUP(_xlfn.CONCAT(C2371,", ",D2371),pg!$C$2:$D$38,2,FALSE),"")</f>
        <v/>
      </c>
      <c r="F2371" s="24" t="str">
        <f t="shared" ref="F2371:F2434" si="75">IF(NOT(B2371=""),B2371*E2371,"")</f>
        <v/>
      </c>
      <c r="H2371" t="str">
        <f>IF(COUNTIF(tabel_7!A$2:A$1015,BR_standardformat!G2374)&gt;0,BR_standardformat!G2374,"")</f>
        <v/>
      </c>
      <c r="I2371" t="str">
        <f t="shared" ref="I2371:I2434" si="76">_xlfn.CONCAT(C2371,", ",D2371)</f>
        <v xml:space="preserve">, </v>
      </c>
    </row>
    <row r="2372" spans="1:9" x14ac:dyDescent="0.25">
      <c r="A2372" s="14" t="str">
        <f>IF(COUNTIF(tabel_7!A$2:A$1015,BR_standardformat!G2375)&gt;0,BR_standardformat!G2375,"")</f>
        <v/>
      </c>
      <c r="B2372" s="23" t="str">
        <f>IF(NOT(A2372=""),BR_standardformat!R2375,"")</f>
        <v/>
      </c>
      <c r="C2372" s="14" t="str">
        <f>IF(NOT(A2372=""),VLOOKUP(A2372,tabel_7!A2372:C3385,2,FALSE),"")</f>
        <v/>
      </c>
      <c r="D2372" s="14" t="str">
        <f>IF(NOT(A2372=""),VLOOKUP(A2372,tabel_7!A2372:C3385,3,FALSE),"")</f>
        <v/>
      </c>
      <c r="E2372" s="25" t="str">
        <f>IF(NOT(A2372=""),VLOOKUP(_xlfn.CONCAT(C2372,", ",D2372),pg!$C$2:$D$38,2,FALSE),"")</f>
        <v/>
      </c>
      <c r="F2372" s="24" t="str">
        <f t="shared" si="75"/>
        <v/>
      </c>
      <c r="H2372" t="str">
        <f>IF(COUNTIF(tabel_7!A$2:A$1015,BR_standardformat!G2375)&gt;0,BR_standardformat!G2375,"")</f>
        <v/>
      </c>
      <c r="I2372" t="str">
        <f t="shared" si="76"/>
        <v xml:space="preserve">, </v>
      </c>
    </row>
    <row r="2373" spans="1:9" x14ac:dyDescent="0.25">
      <c r="A2373" s="14" t="str">
        <f>IF(COUNTIF(tabel_7!A$2:A$1015,BR_standardformat!G2376)&gt;0,BR_standardformat!G2376,"")</f>
        <v/>
      </c>
      <c r="B2373" s="23" t="str">
        <f>IF(NOT(A2373=""),BR_standardformat!R2376,"")</f>
        <v/>
      </c>
      <c r="C2373" s="14" t="str">
        <f>IF(NOT(A2373=""),VLOOKUP(A2373,tabel_7!A2373:C3386,2,FALSE),"")</f>
        <v/>
      </c>
      <c r="D2373" s="14" t="str">
        <f>IF(NOT(A2373=""),VLOOKUP(A2373,tabel_7!A2373:C3386,3,FALSE),"")</f>
        <v/>
      </c>
      <c r="E2373" s="25" t="str">
        <f>IF(NOT(A2373=""),VLOOKUP(_xlfn.CONCAT(C2373,", ",D2373),pg!$C$2:$D$38,2,FALSE),"")</f>
        <v/>
      </c>
      <c r="F2373" s="24" t="str">
        <f t="shared" si="75"/>
        <v/>
      </c>
      <c r="H2373" t="str">
        <f>IF(COUNTIF(tabel_7!A$2:A$1015,BR_standardformat!G2376)&gt;0,BR_standardformat!G2376,"")</f>
        <v/>
      </c>
      <c r="I2373" t="str">
        <f t="shared" si="76"/>
        <v xml:space="preserve">, </v>
      </c>
    </row>
    <row r="2374" spans="1:9" x14ac:dyDescent="0.25">
      <c r="A2374" s="14" t="str">
        <f>IF(COUNTIF(tabel_7!A$2:A$1015,BR_standardformat!G2377)&gt;0,BR_standardformat!G2377,"")</f>
        <v/>
      </c>
      <c r="B2374" s="23" t="str">
        <f>IF(NOT(A2374=""),BR_standardformat!R2377,"")</f>
        <v/>
      </c>
      <c r="C2374" s="14" t="str">
        <f>IF(NOT(A2374=""),VLOOKUP(A2374,tabel_7!A2374:C3387,2,FALSE),"")</f>
        <v/>
      </c>
      <c r="D2374" s="14" t="str">
        <f>IF(NOT(A2374=""),VLOOKUP(A2374,tabel_7!A2374:C3387,3,FALSE),"")</f>
        <v/>
      </c>
      <c r="E2374" s="25" t="str">
        <f>IF(NOT(A2374=""),VLOOKUP(_xlfn.CONCAT(C2374,", ",D2374),pg!$C$2:$D$38,2,FALSE),"")</f>
        <v/>
      </c>
      <c r="F2374" s="24" t="str">
        <f t="shared" si="75"/>
        <v/>
      </c>
      <c r="H2374" t="str">
        <f>IF(COUNTIF(tabel_7!A$2:A$1015,BR_standardformat!G2377)&gt;0,BR_standardformat!G2377,"")</f>
        <v/>
      </c>
      <c r="I2374" t="str">
        <f t="shared" si="76"/>
        <v xml:space="preserve">, </v>
      </c>
    </row>
    <row r="2375" spans="1:9" x14ac:dyDescent="0.25">
      <c r="A2375" s="14" t="str">
        <f>IF(COUNTIF(tabel_7!A$2:A$1015,BR_standardformat!G2378)&gt;0,BR_standardformat!G2378,"")</f>
        <v/>
      </c>
      <c r="B2375" s="23" t="str">
        <f>IF(NOT(A2375=""),BR_standardformat!R2378,"")</f>
        <v/>
      </c>
      <c r="C2375" s="14" t="str">
        <f>IF(NOT(A2375=""),VLOOKUP(A2375,tabel_7!A2375:C3388,2,FALSE),"")</f>
        <v/>
      </c>
      <c r="D2375" s="14" t="str">
        <f>IF(NOT(A2375=""),VLOOKUP(A2375,tabel_7!A2375:C3388,3,FALSE),"")</f>
        <v/>
      </c>
      <c r="E2375" s="25" t="str">
        <f>IF(NOT(A2375=""),VLOOKUP(_xlfn.CONCAT(C2375,", ",D2375),pg!$C$2:$D$38,2,FALSE),"")</f>
        <v/>
      </c>
      <c r="F2375" s="24" t="str">
        <f t="shared" si="75"/>
        <v/>
      </c>
      <c r="H2375" t="str">
        <f>IF(COUNTIF(tabel_7!A$2:A$1015,BR_standardformat!G2378)&gt;0,BR_standardformat!G2378,"")</f>
        <v/>
      </c>
      <c r="I2375" t="str">
        <f t="shared" si="76"/>
        <v xml:space="preserve">, </v>
      </c>
    </row>
    <row r="2376" spans="1:9" x14ac:dyDescent="0.25">
      <c r="A2376" s="14" t="str">
        <f>IF(COUNTIF(tabel_7!A$2:A$1015,BR_standardformat!G2379)&gt;0,BR_standardformat!G2379,"")</f>
        <v/>
      </c>
      <c r="B2376" s="23" t="str">
        <f>IF(NOT(A2376=""),BR_standardformat!R2379,"")</f>
        <v/>
      </c>
      <c r="C2376" s="14" t="str">
        <f>IF(NOT(A2376=""),VLOOKUP(A2376,tabel_7!A2376:C3389,2,FALSE),"")</f>
        <v/>
      </c>
      <c r="D2376" s="14" t="str">
        <f>IF(NOT(A2376=""),VLOOKUP(A2376,tabel_7!A2376:C3389,3,FALSE),"")</f>
        <v/>
      </c>
      <c r="E2376" s="25" t="str">
        <f>IF(NOT(A2376=""),VLOOKUP(_xlfn.CONCAT(C2376,", ",D2376),pg!$C$2:$D$38,2,FALSE),"")</f>
        <v/>
      </c>
      <c r="F2376" s="24" t="str">
        <f t="shared" si="75"/>
        <v/>
      </c>
      <c r="H2376" t="str">
        <f>IF(COUNTIF(tabel_7!A$2:A$1015,BR_standardformat!G2379)&gt;0,BR_standardformat!G2379,"")</f>
        <v/>
      </c>
      <c r="I2376" t="str">
        <f t="shared" si="76"/>
        <v xml:space="preserve">, </v>
      </c>
    </row>
    <row r="2377" spans="1:9" x14ac:dyDescent="0.25">
      <c r="A2377" s="14" t="str">
        <f>IF(COUNTIF(tabel_7!A$2:A$1015,BR_standardformat!G2380)&gt;0,BR_standardformat!G2380,"")</f>
        <v/>
      </c>
      <c r="B2377" s="23" t="str">
        <f>IF(NOT(A2377=""),BR_standardformat!R2380,"")</f>
        <v/>
      </c>
      <c r="C2377" s="14" t="str">
        <f>IF(NOT(A2377=""),VLOOKUP(A2377,tabel_7!A2377:C3390,2,FALSE),"")</f>
        <v/>
      </c>
      <c r="D2377" s="14" t="str">
        <f>IF(NOT(A2377=""),VLOOKUP(A2377,tabel_7!A2377:C3390,3,FALSE),"")</f>
        <v/>
      </c>
      <c r="E2377" s="25" t="str">
        <f>IF(NOT(A2377=""),VLOOKUP(_xlfn.CONCAT(C2377,", ",D2377),pg!$C$2:$D$38,2,FALSE),"")</f>
        <v/>
      </c>
      <c r="F2377" s="24" t="str">
        <f t="shared" si="75"/>
        <v/>
      </c>
      <c r="H2377" t="str">
        <f>IF(COUNTIF(tabel_7!A$2:A$1015,BR_standardformat!G2380)&gt;0,BR_standardformat!G2380,"")</f>
        <v/>
      </c>
      <c r="I2377" t="str">
        <f t="shared" si="76"/>
        <v xml:space="preserve">, </v>
      </c>
    </row>
    <row r="2378" spans="1:9" x14ac:dyDescent="0.25">
      <c r="A2378" s="14" t="str">
        <f>IF(COUNTIF(tabel_7!A$2:A$1015,BR_standardformat!G2381)&gt;0,BR_standardformat!G2381,"")</f>
        <v/>
      </c>
      <c r="B2378" s="23" t="str">
        <f>IF(NOT(A2378=""),BR_standardformat!R2381,"")</f>
        <v/>
      </c>
      <c r="C2378" s="14" t="str">
        <f>IF(NOT(A2378=""),VLOOKUP(A2378,tabel_7!A2378:C3391,2,FALSE),"")</f>
        <v/>
      </c>
      <c r="D2378" s="14" t="str">
        <f>IF(NOT(A2378=""),VLOOKUP(A2378,tabel_7!A2378:C3391,3,FALSE),"")</f>
        <v/>
      </c>
      <c r="E2378" s="25" t="str">
        <f>IF(NOT(A2378=""),VLOOKUP(_xlfn.CONCAT(C2378,", ",D2378),pg!$C$2:$D$38,2,FALSE),"")</f>
        <v/>
      </c>
      <c r="F2378" s="24" t="str">
        <f t="shared" si="75"/>
        <v/>
      </c>
      <c r="H2378" t="str">
        <f>IF(COUNTIF(tabel_7!A$2:A$1015,BR_standardformat!G2381)&gt;0,BR_standardformat!G2381,"")</f>
        <v/>
      </c>
      <c r="I2378" t="str">
        <f t="shared" si="76"/>
        <v xml:space="preserve">, </v>
      </c>
    </row>
    <row r="2379" spans="1:9" x14ac:dyDescent="0.25">
      <c r="A2379" s="14" t="str">
        <f>IF(COUNTIF(tabel_7!A$2:A$1015,BR_standardformat!G2382)&gt;0,BR_standardformat!G2382,"")</f>
        <v/>
      </c>
      <c r="B2379" s="23" t="str">
        <f>IF(NOT(A2379=""),BR_standardformat!R2382,"")</f>
        <v/>
      </c>
      <c r="C2379" s="14" t="str">
        <f>IF(NOT(A2379=""),VLOOKUP(A2379,tabel_7!A2379:C3392,2,FALSE),"")</f>
        <v/>
      </c>
      <c r="D2379" s="14" t="str">
        <f>IF(NOT(A2379=""),VLOOKUP(A2379,tabel_7!A2379:C3392,3,FALSE),"")</f>
        <v/>
      </c>
      <c r="E2379" s="25" t="str">
        <f>IF(NOT(A2379=""),VLOOKUP(_xlfn.CONCAT(C2379,", ",D2379),pg!$C$2:$D$38,2,FALSE),"")</f>
        <v/>
      </c>
      <c r="F2379" s="24" t="str">
        <f t="shared" si="75"/>
        <v/>
      </c>
      <c r="H2379" t="str">
        <f>IF(COUNTIF(tabel_7!A$2:A$1015,BR_standardformat!G2382)&gt;0,BR_standardformat!G2382,"")</f>
        <v/>
      </c>
      <c r="I2379" t="str">
        <f t="shared" si="76"/>
        <v xml:space="preserve">, </v>
      </c>
    </row>
    <row r="2380" spans="1:9" x14ac:dyDescent="0.25">
      <c r="A2380" s="14" t="str">
        <f>IF(COUNTIF(tabel_7!A$2:A$1015,BR_standardformat!G2383)&gt;0,BR_standardformat!G2383,"")</f>
        <v/>
      </c>
      <c r="B2380" s="23" t="str">
        <f>IF(NOT(A2380=""),BR_standardformat!R2383,"")</f>
        <v/>
      </c>
      <c r="C2380" s="14" t="str">
        <f>IF(NOT(A2380=""),VLOOKUP(A2380,tabel_7!A2380:C3393,2,FALSE),"")</f>
        <v/>
      </c>
      <c r="D2380" s="14" t="str">
        <f>IF(NOT(A2380=""),VLOOKUP(A2380,tabel_7!A2380:C3393,3,FALSE),"")</f>
        <v/>
      </c>
      <c r="E2380" s="25" t="str">
        <f>IF(NOT(A2380=""),VLOOKUP(_xlfn.CONCAT(C2380,", ",D2380),pg!$C$2:$D$38,2,FALSE),"")</f>
        <v/>
      </c>
      <c r="F2380" s="24" t="str">
        <f t="shared" si="75"/>
        <v/>
      </c>
      <c r="H2380" t="str">
        <f>IF(COUNTIF(tabel_7!A$2:A$1015,BR_standardformat!G2383)&gt;0,BR_standardformat!G2383,"")</f>
        <v/>
      </c>
      <c r="I2380" t="str">
        <f t="shared" si="76"/>
        <v xml:space="preserve">, </v>
      </c>
    </row>
    <row r="2381" spans="1:9" x14ac:dyDescent="0.25">
      <c r="A2381" s="14" t="str">
        <f>IF(COUNTIF(tabel_7!A$2:A$1015,BR_standardformat!G2384)&gt;0,BR_standardformat!G2384,"")</f>
        <v/>
      </c>
      <c r="B2381" s="23" t="str">
        <f>IF(NOT(A2381=""),BR_standardformat!R2384,"")</f>
        <v/>
      </c>
      <c r="C2381" s="14" t="str">
        <f>IF(NOT(A2381=""),VLOOKUP(A2381,tabel_7!A2381:C3394,2,FALSE),"")</f>
        <v/>
      </c>
      <c r="D2381" s="14" t="str">
        <f>IF(NOT(A2381=""),VLOOKUP(A2381,tabel_7!A2381:C3394,3,FALSE),"")</f>
        <v/>
      </c>
      <c r="E2381" s="25" t="str">
        <f>IF(NOT(A2381=""),VLOOKUP(_xlfn.CONCAT(C2381,", ",D2381),pg!$C$2:$D$38,2,FALSE),"")</f>
        <v/>
      </c>
      <c r="F2381" s="24" t="str">
        <f t="shared" si="75"/>
        <v/>
      </c>
      <c r="H2381" t="str">
        <f>IF(COUNTIF(tabel_7!A$2:A$1015,BR_standardformat!G2384)&gt;0,BR_standardformat!G2384,"")</f>
        <v/>
      </c>
      <c r="I2381" t="str">
        <f t="shared" si="76"/>
        <v xml:space="preserve">, </v>
      </c>
    </row>
    <row r="2382" spans="1:9" x14ac:dyDescent="0.25">
      <c r="A2382" s="14" t="str">
        <f>IF(COUNTIF(tabel_7!A$2:A$1015,BR_standardformat!G2385)&gt;0,BR_standardformat!G2385,"")</f>
        <v/>
      </c>
      <c r="B2382" s="23" t="str">
        <f>IF(NOT(A2382=""),BR_standardformat!R2385,"")</f>
        <v/>
      </c>
      <c r="C2382" s="14" t="str">
        <f>IF(NOT(A2382=""),VLOOKUP(A2382,tabel_7!A2382:C3395,2,FALSE),"")</f>
        <v/>
      </c>
      <c r="D2382" s="14" t="str">
        <f>IF(NOT(A2382=""),VLOOKUP(A2382,tabel_7!A2382:C3395,3,FALSE),"")</f>
        <v/>
      </c>
      <c r="E2382" s="25" t="str">
        <f>IF(NOT(A2382=""),VLOOKUP(_xlfn.CONCAT(C2382,", ",D2382),pg!$C$2:$D$38,2,FALSE),"")</f>
        <v/>
      </c>
      <c r="F2382" s="24" t="str">
        <f t="shared" si="75"/>
        <v/>
      </c>
      <c r="H2382" t="str">
        <f>IF(COUNTIF(tabel_7!A$2:A$1015,BR_standardformat!G2385)&gt;0,BR_standardformat!G2385,"")</f>
        <v/>
      </c>
      <c r="I2382" t="str">
        <f t="shared" si="76"/>
        <v xml:space="preserve">, </v>
      </c>
    </row>
    <row r="2383" spans="1:9" x14ac:dyDescent="0.25">
      <c r="A2383" s="14" t="str">
        <f>IF(COUNTIF(tabel_7!A$2:A$1015,BR_standardformat!G2386)&gt;0,BR_standardformat!G2386,"")</f>
        <v/>
      </c>
      <c r="B2383" s="23" t="str">
        <f>IF(NOT(A2383=""),BR_standardformat!R2386,"")</f>
        <v/>
      </c>
      <c r="C2383" s="14" t="str">
        <f>IF(NOT(A2383=""),VLOOKUP(A2383,tabel_7!A2383:C3396,2,FALSE),"")</f>
        <v/>
      </c>
      <c r="D2383" s="14" t="str">
        <f>IF(NOT(A2383=""),VLOOKUP(A2383,tabel_7!A2383:C3396,3,FALSE),"")</f>
        <v/>
      </c>
      <c r="E2383" s="25" t="str">
        <f>IF(NOT(A2383=""),VLOOKUP(_xlfn.CONCAT(C2383,", ",D2383),pg!$C$2:$D$38,2,FALSE),"")</f>
        <v/>
      </c>
      <c r="F2383" s="24" t="str">
        <f t="shared" si="75"/>
        <v/>
      </c>
      <c r="H2383" t="str">
        <f>IF(COUNTIF(tabel_7!A$2:A$1015,BR_standardformat!G2386)&gt;0,BR_standardformat!G2386,"")</f>
        <v/>
      </c>
      <c r="I2383" t="str">
        <f t="shared" si="76"/>
        <v xml:space="preserve">, </v>
      </c>
    </row>
    <row r="2384" spans="1:9" x14ac:dyDescent="0.25">
      <c r="A2384" s="14" t="str">
        <f>IF(COUNTIF(tabel_7!A$2:A$1015,BR_standardformat!G2387)&gt;0,BR_standardformat!G2387,"")</f>
        <v/>
      </c>
      <c r="B2384" s="23" t="str">
        <f>IF(NOT(A2384=""),BR_standardformat!R2387,"")</f>
        <v/>
      </c>
      <c r="C2384" s="14" t="str">
        <f>IF(NOT(A2384=""),VLOOKUP(A2384,tabel_7!A2384:C3397,2,FALSE),"")</f>
        <v/>
      </c>
      <c r="D2384" s="14" t="str">
        <f>IF(NOT(A2384=""),VLOOKUP(A2384,tabel_7!A2384:C3397,3,FALSE),"")</f>
        <v/>
      </c>
      <c r="E2384" s="25" t="str">
        <f>IF(NOT(A2384=""),VLOOKUP(_xlfn.CONCAT(C2384,", ",D2384),pg!$C$2:$D$38,2,FALSE),"")</f>
        <v/>
      </c>
      <c r="F2384" s="24" t="str">
        <f t="shared" si="75"/>
        <v/>
      </c>
      <c r="H2384" t="str">
        <f>IF(COUNTIF(tabel_7!A$2:A$1015,BR_standardformat!G2387)&gt;0,BR_standardformat!G2387,"")</f>
        <v/>
      </c>
      <c r="I2384" t="str">
        <f t="shared" si="76"/>
        <v xml:space="preserve">, </v>
      </c>
    </row>
    <row r="2385" spans="1:9" x14ac:dyDescent="0.25">
      <c r="A2385" s="14" t="str">
        <f>IF(COUNTIF(tabel_7!A$2:A$1015,BR_standardformat!G2388)&gt;0,BR_standardformat!G2388,"")</f>
        <v/>
      </c>
      <c r="B2385" s="23" t="str">
        <f>IF(NOT(A2385=""),BR_standardformat!R2388,"")</f>
        <v/>
      </c>
      <c r="C2385" s="14" t="str">
        <f>IF(NOT(A2385=""),VLOOKUP(A2385,tabel_7!A2385:C3398,2,FALSE),"")</f>
        <v/>
      </c>
      <c r="D2385" s="14" t="str">
        <f>IF(NOT(A2385=""),VLOOKUP(A2385,tabel_7!A2385:C3398,3,FALSE),"")</f>
        <v/>
      </c>
      <c r="E2385" s="25" t="str">
        <f>IF(NOT(A2385=""),VLOOKUP(_xlfn.CONCAT(C2385,", ",D2385),pg!$C$2:$D$38,2,FALSE),"")</f>
        <v/>
      </c>
      <c r="F2385" s="24" t="str">
        <f t="shared" si="75"/>
        <v/>
      </c>
      <c r="H2385" t="str">
        <f>IF(COUNTIF(tabel_7!A$2:A$1015,BR_standardformat!G2388)&gt;0,BR_standardformat!G2388,"")</f>
        <v/>
      </c>
      <c r="I2385" t="str">
        <f t="shared" si="76"/>
        <v xml:space="preserve">, </v>
      </c>
    </row>
    <row r="2386" spans="1:9" x14ac:dyDescent="0.25">
      <c r="A2386" s="14" t="str">
        <f>IF(COUNTIF(tabel_7!A$2:A$1015,BR_standardformat!G2389)&gt;0,BR_standardformat!G2389,"")</f>
        <v/>
      </c>
      <c r="B2386" s="23" t="str">
        <f>IF(NOT(A2386=""),BR_standardformat!R2389,"")</f>
        <v/>
      </c>
      <c r="C2386" s="14" t="str">
        <f>IF(NOT(A2386=""),VLOOKUP(A2386,tabel_7!A2386:C3399,2,FALSE),"")</f>
        <v/>
      </c>
      <c r="D2386" s="14" t="str">
        <f>IF(NOT(A2386=""),VLOOKUP(A2386,tabel_7!A2386:C3399,3,FALSE),"")</f>
        <v/>
      </c>
      <c r="E2386" s="25" t="str">
        <f>IF(NOT(A2386=""),VLOOKUP(_xlfn.CONCAT(C2386,", ",D2386),pg!$C$2:$D$38,2,FALSE),"")</f>
        <v/>
      </c>
      <c r="F2386" s="24" t="str">
        <f t="shared" si="75"/>
        <v/>
      </c>
      <c r="H2386" t="str">
        <f>IF(COUNTIF(tabel_7!A$2:A$1015,BR_standardformat!G2389)&gt;0,BR_standardformat!G2389,"")</f>
        <v/>
      </c>
      <c r="I2386" t="str">
        <f t="shared" si="76"/>
        <v xml:space="preserve">, </v>
      </c>
    </row>
    <row r="2387" spans="1:9" x14ac:dyDescent="0.25">
      <c r="A2387" s="14" t="str">
        <f>IF(COUNTIF(tabel_7!A$2:A$1015,BR_standardformat!G2390)&gt;0,BR_standardformat!G2390,"")</f>
        <v/>
      </c>
      <c r="B2387" s="23" t="str">
        <f>IF(NOT(A2387=""),BR_standardformat!R2390,"")</f>
        <v/>
      </c>
      <c r="C2387" s="14" t="str">
        <f>IF(NOT(A2387=""),VLOOKUP(A2387,tabel_7!A2387:C3400,2,FALSE),"")</f>
        <v/>
      </c>
      <c r="D2387" s="14" t="str">
        <f>IF(NOT(A2387=""),VLOOKUP(A2387,tabel_7!A2387:C3400,3,FALSE),"")</f>
        <v/>
      </c>
      <c r="E2387" s="25" t="str">
        <f>IF(NOT(A2387=""),VLOOKUP(_xlfn.CONCAT(C2387,", ",D2387),pg!$C$2:$D$38,2,FALSE),"")</f>
        <v/>
      </c>
      <c r="F2387" s="24" t="str">
        <f t="shared" si="75"/>
        <v/>
      </c>
      <c r="H2387" t="str">
        <f>IF(COUNTIF(tabel_7!A$2:A$1015,BR_standardformat!G2390)&gt;0,BR_standardformat!G2390,"")</f>
        <v/>
      </c>
      <c r="I2387" t="str">
        <f t="shared" si="76"/>
        <v xml:space="preserve">, </v>
      </c>
    </row>
    <row r="2388" spans="1:9" x14ac:dyDescent="0.25">
      <c r="A2388" s="14" t="str">
        <f>IF(COUNTIF(tabel_7!A$2:A$1015,BR_standardformat!G2391)&gt;0,BR_standardformat!G2391,"")</f>
        <v/>
      </c>
      <c r="B2388" s="23" t="str">
        <f>IF(NOT(A2388=""),BR_standardformat!R2391,"")</f>
        <v/>
      </c>
      <c r="C2388" s="14" t="str">
        <f>IF(NOT(A2388=""),VLOOKUP(A2388,tabel_7!A2388:C3401,2,FALSE),"")</f>
        <v/>
      </c>
      <c r="D2388" s="14" t="str">
        <f>IF(NOT(A2388=""),VLOOKUP(A2388,tabel_7!A2388:C3401,3,FALSE),"")</f>
        <v/>
      </c>
      <c r="E2388" s="25" t="str">
        <f>IF(NOT(A2388=""),VLOOKUP(_xlfn.CONCAT(C2388,", ",D2388),pg!$C$2:$D$38,2,FALSE),"")</f>
        <v/>
      </c>
      <c r="F2388" s="24" t="str">
        <f t="shared" si="75"/>
        <v/>
      </c>
      <c r="H2388" t="str">
        <f>IF(COUNTIF(tabel_7!A$2:A$1015,BR_standardformat!G2391)&gt;0,BR_standardformat!G2391,"")</f>
        <v/>
      </c>
      <c r="I2388" t="str">
        <f t="shared" si="76"/>
        <v xml:space="preserve">, </v>
      </c>
    </row>
    <row r="2389" spans="1:9" x14ac:dyDescent="0.25">
      <c r="A2389" s="14" t="str">
        <f>IF(COUNTIF(tabel_7!A$2:A$1015,BR_standardformat!G2392)&gt;0,BR_standardformat!G2392,"")</f>
        <v/>
      </c>
      <c r="B2389" s="23" t="str">
        <f>IF(NOT(A2389=""),BR_standardformat!R2392,"")</f>
        <v/>
      </c>
      <c r="C2389" s="14" t="str">
        <f>IF(NOT(A2389=""),VLOOKUP(A2389,tabel_7!A2389:C3402,2,FALSE),"")</f>
        <v/>
      </c>
      <c r="D2389" s="14" t="str">
        <f>IF(NOT(A2389=""),VLOOKUP(A2389,tabel_7!A2389:C3402,3,FALSE),"")</f>
        <v/>
      </c>
      <c r="E2389" s="25" t="str">
        <f>IF(NOT(A2389=""),VLOOKUP(_xlfn.CONCAT(C2389,", ",D2389),pg!$C$2:$D$38,2,FALSE),"")</f>
        <v/>
      </c>
      <c r="F2389" s="24" t="str">
        <f t="shared" si="75"/>
        <v/>
      </c>
      <c r="H2389" t="str">
        <f>IF(COUNTIF(tabel_7!A$2:A$1015,BR_standardformat!G2392)&gt;0,BR_standardformat!G2392,"")</f>
        <v/>
      </c>
      <c r="I2389" t="str">
        <f t="shared" si="76"/>
        <v xml:space="preserve">, </v>
      </c>
    </row>
    <row r="2390" spans="1:9" x14ac:dyDescent="0.25">
      <c r="A2390" s="14" t="str">
        <f>IF(COUNTIF(tabel_7!A$2:A$1015,BR_standardformat!G2393)&gt;0,BR_standardformat!G2393,"")</f>
        <v/>
      </c>
      <c r="B2390" s="23" t="str">
        <f>IF(NOT(A2390=""),BR_standardformat!R2393,"")</f>
        <v/>
      </c>
      <c r="C2390" s="14" t="str">
        <f>IF(NOT(A2390=""),VLOOKUP(A2390,tabel_7!A2390:C3403,2,FALSE),"")</f>
        <v/>
      </c>
      <c r="D2390" s="14" t="str">
        <f>IF(NOT(A2390=""),VLOOKUP(A2390,tabel_7!A2390:C3403,3,FALSE),"")</f>
        <v/>
      </c>
      <c r="E2390" s="25" t="str">
        <f>IF(NOT(A2390=""),VLOOKUP(_xlfn.CONCAT(C2390,", ",D2390),pg!$C$2:$D$38,2,FALSE),"")</f>
        <v/>
      </c>
      <c r="F2390" s="24" t="str">
        <f t="shared" si="75"/>
        <v/>
      </c>
      <c r="H2390" t="str">
        <f>IF(COUNTIF(tabel_7!A$2:A$1015,BR_standardformat!G2393)&gt;0,BR_standardformat!G2393,"")</f>
        <v/>
      </c>
      <c r="I2390" t="str">
        <f t="shared" si="76"/>
        <v xml:space="preserve">, </v>
      </c>
    </row>
    <row r="2391" spans="1:9" x14ac:dyDescent="0.25">
      <c r="A2391" s="14" t="str">
        <f>IF(COUNTIF(tabel_7!A$2:A$1015,BR_standardformat!G2394)&gt;0,BR_standardformat!G2394,"")</f>
        <v/>
      </c>
      <c r="B2391" s="23" t="str">
        <f>IF(NOT(A2391=""),BR_standardformat!R2394,"")</f>
        <v/>
      </c>
      <c r="C2391" s="14" t="str">
        <f>IF(NOT(A2391=""),VLOOKUP(A2391,tabel_7!A2391:C3404,2,FALSE),"")</f>
        <v/>
      </c>
      <c r="D2391" s="14" t="str">
        <f>IF(NOT(A2391=""),VLOOKUP(A2391,tabel_7!A2391:C3404,3,FALSE),"")</f>
        <v/>
      </c>
      <c r="E2391" s="25" t="str">
        <f>IF(NOT(A2391=""),VLOOKUP(_xlfn.CONCAT(C2391,", ",D2391),pg!$C$2:$D$38,2,FALSE),"")</f>
        <v/>
      </c>
      <c r="F2391" s="24" t="str">
        <f t="shared" si="75"/>
        <v/>
      </c>
      <c r="H2391" t="str">
        <f>IF(COUNTIF(tabel_7!A$2:A$1015,BR_standardformat!G2394)&gt;0,BR_standardformat!G2394,"")</f>
        <v/>
      </c>
      <c r="I2391" t="str">
        <f t="shared" si="76"/>
        <v xml:space="preserve">, </v>
      </c>
    </row>
    <row r="2392" spans="1:9" x14ac:dyDescent="0.25">
      <c r="A2392" s="14" t="str">
        <f>IF(COUNTIF(tabel_7!A$2:A$1015,BR_standardformat!G2395)&gt;0,BR_standardformat!G2395,"")</f>
        <v/>
      </c>
      <c r="B2392" s="23" t="str">
        <f>IF(NOT(A2392=""),BR_standardformat!R2395,"")</f>
        <v/>
      </c>
      <c r="C2392" s="14" t="str">
        <f>IF(NOT(A2392=""),VLOOKUP(A2392,tabel_7!A2392:C3405,2,FALSE),"")</f>
        <v/>
      </c>
      <c r="D2392" s="14" t="str">
        <f>IF(NOT(A2392=""),VLOOKUP(A2392,tabel_7!A2392:C3405,3,FALSE),"")</f>
        <v/>
      </c>
      <c r="E2392" s="25" t="str">
        <f>IF(NOT(A2392=""),VLOOKUP(_xlfn.CONCAT(C2392,", ",D2392),pg!$C$2:$D$38,2,FALSE),"")</f>
        <v/>
      </c>
      <c r="F2392" s="24" t="str">
        <f t="shared" si="75"/>
        <v/>
      </c>
      <c r="H2392" t="str">
        <f>IF(COUNTIF(tabel_7!A$2:A$1015,BR_standardformat!G2395)&gt;0,BR_standardformat!G2395,"")</f>
        <v/>
      </c>
      <c r="I2392" t="str">
        <f t="shared" si="76"/>
        <v xml:space="preserve">, </v>
      </c>
    </row>
    <row r="2393" spans="1:9" x14ac:dyDescent="0.25">
      <c r="A2393" s="14" t="str">
        <f>IF(COUNTIF(tabel_7!A$2:A$1015,BR_standardformat!G2396)&gt;0,BR_standardformat!G2396,"")</f>
        <v/>
      </c>
      <c r="B2393" s="23" t="str">
        <f>IF(NOT(A2393=""),BR_standardformat!R2396,"")</f>
        <v/>
      </c>
      <c r="C2393" s="14" t="str">
        <f>IF(NOT(A2393=""),VLOOKUP(A2393,tabel_7!A2393:C3406,2,FALSE),"")</f>
        <v/>
      </c>
      <c r="D2393" s="14" t="str">
        <f>IF(NOT(A2393=""),VLOOKUP(A2393,tabel_7!A2393:C3406,3,FALSE),"")</f>
        <v/>
      </c>
      <c r="E2393" s="25" t="str">
        <f>IF(NOT(A2393=""),VLOOKUP(_xlfn.CONCAT(C2393,", ",D2393),pg!$C$2:$D$38,2,FALSE),"")</f>
        <v/>
      </c>
      <c r="F2393" s="24" t="str">
        <f t="shared" si="75"/>
        <v/>
      </c>
      <c r="H2393" t="str">
        <f>IF(COUNTIF(tabel_7!A$2:A$1015,BR_standardformat!G2396)&gt;0,BR_standardformat!G2396,"")</f>
        <v/>
      </c>
      <c r="I2393" t="str">
        <f t="shared" si="76"/>
        <v xml:space="preserve">, </v>
      </c>
    </row>
    <row r="2394" spans="1:9" x14ac:dyDescent="0.25">
      <c r="A2394" s="14" t="str">
        <f>IF(COUNTIF(tabel_7!A$2:A$1015,BR_standardformat!G2397)&gt;0,BR_standardformat!G2397,"")</f>
        <v/>
      </c>
      <c r="B2394" s="23" t="str">
        <f>IF(NOT(A2394=""),BR_standardformat!R2397,"")</f>
        <v/>
      </c>
      <c r="C2394" s="14" t="str">
        <f>IF(NOT(A2394=""),VLOOKUP(A2394,tabel_7!A2394:C3407,2,FALSE),"")</f>
        <v/>
      </c>
      <c r="D2394" s="14" t="str">
        <f>IF(NOT(A2394=""),VLOOKUP(A2394,tabel_7!A2394:C3407,3,FALSE),"")</f>
        <v/>
      </c>
      <c r="E2394" s="25" t="str">
        <f>IF(NOT(A2394=""),VLOOKUP(_xlfn.CONCAT(C2394,", ",D2394),pg!$C$2:$D$38,2,FALSE),"")</f>
        <v/>
      </c>
      <c r="F2394" s="24" t="str">
        <f t="shared" si="75"/>
        <v/>
      </c>
      <c r="H2394" t="str">
        <f>IF(COUNTIF(tabel_7!A$2:A$1015,BR_standardformat!G2397)&gt;0,BR_standardformat!G2397,"")</f>
        <v/>
      </c>
      <c r="I2394" t="str">
        <f t="shared" si="76"/>
        <v xml:space="preserve">, </v>
      </c>
    </row>
    <row r="2395" spans="1:9" x14ac:dyDescent="0.25">
      <c r="A2395" s="14" t="str">
        <f>IF(COUNTIF(tabel_7!A$2:A$1015,BR_standardformat!G2398)&gt;0,BR_standardformat!G2398,"")</f>
        <v/>
      </c>
      <c r="B2395" s="23" t="str">
        <f>IF(NOT(A2395=""),BR_standardformat!R2398,"")</f>
        <v/>
      </c>
      <c r="C2395" s="14" t="str">
        <f>IF(NOT(A2395=""),VLOOKUP(A2395,tabel_7!A2395:C3408,2,FALSE),"")</f>
        <v/>
      </c>
      <c r="D2395" s="14" t="str">
        <f>IF(NOT(A2395=""),VLOOKUP(A2395,tabel_7!A2395:C3408,3,FALSE),"")</f>
        <v/>
      </c>
      <c r="E2395" s="25" t="str">
        <f>IF(NOT(A2395=""),VLOOKUP(_xlfn.CONCAT(C2395,", ",D2395),pg!$C$2:$D$38,2,FALSE),"")</f>
        <v/>
      </c>
      <c r="F2395" s="24" t="str">
        <f t="shared" si="75"/>
        <v/>
      </c>
      <c r="H2395" t="str">
        <f>IF(COUNTIF(tabel_7!A$2:A$1015,BR_standardformat!G2398)&gt;0,BR_standardformat!G2398,"")</f>
        <v/>
      </c>
      <c r="I2395" t="str">
        <f t="shared" si="76"/>
        <v xml:space="preserve">, </v>
      </c>
    </row>
    <row r="2396" spans="1:9" x14ac:dyDescent="0.25">
      <c r="A2396" s="14" t="str">
        <f>IF(COUNTIF(tabel_7!A$2:A$1015,BR_standardformat!G2399)&gt;0,BR_standardformat!G2399,"")</f>
        <v/>
      </c>
      <c r="B2396" s="23" t="str">
        <f>IF(NOT(A2396=""),BR_standardformat!R2399,"")</f>
        <v/>
      </c>
      <c r="C2396" s="14" t="str">
        <f>IF(NOT(A2396=""),VLOOKUP(A2396,tabel_7!A2396:C3409,2,FALSE),"")</f>
        <v/>
      </c>
      <c r="D2396" s="14" t="str">
        <f>IF(NOT(A2396=""),VLOOKUP(A2396,tabel_7!A2396:C3409,3,FALSE),"")</f>
        <v/>
      </c>
      <c r="E2396" s="25" t="str">
        <f>IF(NOT(A2396=""),VLOOKUP(_xlfn.CONCAT(C2396,", ",D2396),pg!$C$2:$D$38,2,FALSE),"")</f>
        <v/>
      </c>
      <c r="F2396" s="24" t="str">
        <f t="shared" si="75"/>
        <v/>
      </c>
      <c r="H2396" t="str">
        <f>IF(COUNTIF(tabel_7!A$2:A$1015,BR_standardformat!G2399)&gt;0,BR_standardformat!G2399,"")</f>
        <v/>
      </c>
      <c r="I2396" t="str">
        <f t="shared" si="76"/>
        <v xml:space="preserve">, </v>
      </c>
    </row>
    <row r="2397" spans="1:9" x14ac:dyDescent="0.25">
      <c r="A2397" s="14" t="str">
        <f>IF(COUNTIF(tabel_7!A$2:A$1015,BR_standardformat!G2400)&gt;0,BR_standardformat!G2400,"")</f>
        <v/>
      </c>
      <c r="B2397" s="23" t="str">
        <f>IF(NOT(A2397=""),BR_standardformat!R2400,"")</f>
        <v/>
      </c>
      <c r="C2397" s="14" t="str">
        <f>IF(NOT(A2397=""),VLOOKUP(A2397,tabel_7!A2397:C3410,2,FALSE),"")</f>
        <v/>
      </c>
      <c r="D2397" s="14" t="str">
        <f>IF(NOT(A2397=""),VLOOKUP(A2397,tabel_7!A2397:C3410,3,FALSE),"")</f>
        <v/>
      </c>
      <c r="E2397" s="25" t="str">
        <f>IF(NOT(A2397=""),VLOOKUP(_xlfn.CONCAT(C2397,", ",D2397),pg!$C$2:$D$38,2,FALSE),"")</f>
        <v/>
      </c>
      <c r="F2397" s="24" t="str">
        <f t="shared" si="75"/>
        <v/>
      </c>
      <c r="H2397" t="str">
        <f>IF(COUNTIF(tabel_7!A$2:A$1015,BR_standardformat!G2400)&gt;0,BR_standardformat!G2400,"")</f>
        <v/>
      </c>
      <c r="I2397" t="str">
        <f t="shared" si="76"/>
        <v xml:space="preserve">, </v>
      </c>
    </row>
    <row r="2398" spans="1:9" x14ac:dyDescent="0.25">
      <c r="A2398" s="14" t="str">
        <f>IF(COUNTIF(tabel_7!A$2:A$1015,BR_standardformat!G2401)&gt;0,BR_standardformat!G2401,"")</f>
        <v/>
      </c>
      <c r="B2398" s="23" t="str">
        <f>IF(NOT(A2398=""),BR_standardformat!R2401,"")</f>
        <v/>
      </c>
      <c r="C2398" s="14" t="str">
        <f>IF(NOT(A2398=""),VLOOKUP(A2398,tabel_7!A2398:C3411,2,FALSE),"")</f>
        <v/>
      </c>
      <c r="D2398" s="14" t="str">
        <f>IF(NOT(A2398=""),VLOOKUP(A2398,tabel_7!A2398:C3411,3,FALSE),"")</f>
        <v/>
      </c>
      <c r="E2398" s="25" t="str">
        <f>IF(NOT(A2398=""),VLOOKUP(_xlfn.CONCAT(C2398,", ",D2398),pg!$C$2:$D$38,2,FALSE),"")</f>
        <v/>
      </c>
      <c r="F2398" s="24" t="str">
        <f t="shared" si="75"/>
        <v/>
      </c>
      <c r="H2398" t="str">
        <f>IF(COUNTIF(tabel_7!A$2:A$1015,BR_standardformat!G2401)&gt;0,BR_standardformat!G2401,"")</f>
        <v/>
      </c>
      <c r="I2398" t="str">
        <f t="shared" si="76"/>
        <v xml:space="preserve">, </v>
      </c>
    </row>
    <row r="2399" spans="1:9" x14ac:dyDescent="0.25">
      <c r="A2399" s="14" t="str">
        <f>IF(COUNTIF(tabel_7!A$2:A$1015,BR_standardformat!G2402)&gt;0,BR_standardformat!G2402,"")</f>
        <v/>
      </c>
      <c r="B2399" s="23" t="str">
        <f>IF(NOT(A2399=""),BR_standardformat!R2402,"")</f>
        <v/>
      </c>
      <c r="C2399" s="14" t="str">
        <f>IF(NOT(A2399=""),VLOOKUP(A2399,tabel_7!A2399:C3412,2,FALSE),"")</f>
        <v/>
      </c>
      <c r="D2399" s="14" t="str">
        <f>IF(NOT(A2399=""),VLOOKUP(A2399,tabel_7!A2399:C3412,3,FALSE),"")</f>
        <v/>
      </c>
      <c r="E2399" s="25" t="str">
        <f>IF(NOT(A2399=""),VLOOKUP(_xlfn.CONCAT(C2399,", ",D2399),pg!$C$2:$D$38,2,FALSE),"")</f>
        <v/>
      </c>
      <c r="F2399" s="24" t="str">
        <f t="shared" si="75"/>
        <v/>
      </c>
      <c r="H2399" t="str">
        <f>IF(COUNTIF(tabel_7!A$2:A$1015,BR_standardformat!G2402)&gt;0,BR_standardformat!G2402,"")</f>
        <v/>
      </c>
      <c r="I2399" t="str">
        <f t="shared" si="76"/>
        <v xml:space="preserve">, </v>
      </c>
    </row>
    <row r="2400" spans="1:9" x14ac:dyDescent="0.25">
      <c r="A2400" s="14" t="str">
        <f>IF(COUNTIF(tabel_7!A$2:A$1015,BR_standardformat!G2403)&gt;0,BR_standardformat!G2403,"")</f>
        <v/>
      </c>
      <c r="B2400" s="23" t="str">
        <f>IF(NOT(A2400=""),BR_standardformat!R2403,"")</f>
        <v/>
      </c>
      <c r="C2400" s="14" t="str">
        <f>IF(NOT(A2400=""),VLOOKUP(A2400,tabel_7!A2400:C3413,2,FALSE),"")</f>
        <v/>
      </c>
      <c r="D2400" s="14" t="str">
        <f>IF(NOT(A2400=""),VLOOKUP(A2400,tabel_7!A2400:C3413,3,FALSE),"")</f>
        <v/>
      </c>
      <c r="E2400" s="25" t="str">
        <f>IF(NOT(A2400=""),VLOOKUP(_xlfn.CONCAT(C2400,", ",D2400),pg!$C$2:$D$38,2,FALSE),"")</f>
        <v/>
      </c>
      <c r="F2400" s="24" t="str">
        <f t="shared" si="75"/>
        <v/>
      </c>
      <c r="H2400" t="str">
        <f>IF(COUNTIF(tabel_7!A$2:A$1015,BR_standardformat!G2403)&gt;0,BR_standardformat!G2403,"")</f>
        <v/>
      </c>
      <c r="I2400" t="str">
        <f t="shared" si="76"/>
        <v xml:space="preserve">, </v>
      </c>
    </row>
    <row r="2401" spans="1:9" x14ac:dyDescent="0.25">
      <c r="A2401" s="14" t="str">
        <f>IF(COUNTIF(tabel_7!A$2:A$1015,BR_standardformat!G2404)&gt;0,BR_standardformat!G2404,"")</f>
        <v/>
      </c>
      <c r="B2401" s="23" t="str">
        <f>IF(NOT(A2401=""),BR_standardformat!R2404,"")</f>
        <v/>
      </c>
      <c r="C2401" s="14" t="str">
        <f>IF(NOT(A2401=""),VLOOKUP(A2401,tabel_7!A2401:C3414,2,FALSE),"")</f>
        <v/>
      </c>
      <c r="D2401" s="14" t="str">
        <f>IF(NOT(A2401=""),VLOOKUP(A2401,tabel_7!A2401:C3414,3,FALSE),"")</f>
        <v/>
      </c>
      <c r="E2401" s="25" t="str">
        <f>IF(NOT(A2401=""),VLOOKUP(_xlfn.CONCAT(C2401,", ",D2401),pg!$C$2:$D$38,2,FALSE),"")</f>
        <v/>
      </c>
      <c r="F2401" s="24" t="str">
        <f t="shared" si="75"/>
        <v/>
      </c>
      <c r="H2401" t="str">
        <f>IF(COUNTIF(tabel_7!A$2:A$1015,BR_standardformat!G2404)&gt;0,BR_standardformat!G2404,"")</f>
        <v/>
      </c>
      <c r="I2401" t="str">
        <f t="shared" si="76"/>
        <v xml:space="preserve">, </v>
      </c>
    </row>
    <row r="2402" spans="1:9" x14ac:dyDescent="0.25">
      <c r="A2402" s="14" t="str">
        <f>IF(COUNTIF(tabel_7!A$2:A$1015,BR_standardformat!G2405)&gt;0,BR_standardformat!G2405,"")</f>
        <v/>
      </c>
      <c r="B2402" s="23" t="str">
        <f>IF(NOT(A2402=""),BR_standardformat!R2405,"")</f>
        <v/>
      </c>
      <c r="C2402" s="14" t="str">
        <f>IF(NOT(A2402=""),VLOOKUP(A2402,tabel_7!A2402:C3415,2,FALSE),"")</f>
        <v/>
      </c>
      <c r="D2402" s="14" t="str">
        <f>IF(NOT(A2402=""),VLOOKUP(A2402,tabel_7!A2402:C3415,3,FALSE),"")</f>
        <v/>
      </c>
      <c r="E2402" s="25" t="str">
        <f>IF(NOT(A2402=""),VLOOKUP(_xlfn.CONCAT(C2402,", ",D2402),pg!$C$2:$D$38,2,FALSE),"")</f>
        <v/>
      </c>
      <c r="F2402" s="24" t="str">
        <f t="shared" si="75"/>
        <v/>
      </c>
      <c r="H2402" t="str">
        <f>IF(COUNTIF(tabel_7!A$2:A$1015,BR_standardformat!G2405)&gt;0,BR_standardformat!G2405,"")</f>
        <v/>
      </c>
      <c r="I2402" t="str">
        <f t="shared" si="76"/>
        <v xml:space="preserve">, </v>
      </c>
    </row>
    <row r="2403" spans="1:9" x14ac:dyDescent="0.25">
      <c r="A2403" s="14" t="str">
        <f>IF(COUNTIF(tabel_7!A$2:A$1015,BR_standardformat!G2406)&gt;0,BR_standardformat!G2406,"")</f>
        <v/>
      </c>
      <c r="B2403" s="23" t="str">
        <f>IF(NOT(A2403=""),BR_standardformat!R2406,"")</f>
        <v/>
      </c>
      <c r="C2403" s="14" t="str">
        <f>IF(NOT(A2403=""),VLOOKUP(A2403,tabel_7!A2403:C3416,2,FALSE),"")</f>
        <v/>
      </c>
      <c r="D2403" s="14" t="str">
        <f>IF(NOT(A2403=""),VLOOKUP(A2403,tabel_7!A2403:C3416,3,FALSE),"")</f>
        <v/>
      </c>
      <c r="E2403" s="25" t="str">
        <f>IF(NOT(A2403=""),VLOOKUP(_xlfn.CONCAT(C2403,", ",D2403),pg!$C$2:$D$38,2,FALSE),"")</f>
        <v/>
      </c>
      <c r="F2403" s="24" t="str">
        <f t="shared" si="75"/>
        <v/>
      </c>
      <c r="H2403" t="str">
        <f>IF(COUNTIF(tabel_7!A$2:A$1015,BR_standardformat!G2406)&gt;0,BR_standardformat!G2406,"")</f>
        <v/>
      </c>
      <c r="I2403" t="str">
        <f t="shared" si="76"/>
        <v xml:space="preserve">, </v>
      </c>
    </row>
    <row r="2404" spans="1:9" x14ac:dyDescent="0.25">
      <c r="A2404" s="14" t="str">
        <f>IF(COUNTIF(tabel_7!A$2:A$1015,BR_standardformat!G2407)&gt;0,BR_standardformat!G2407,"")</f>
        <v/>
      </c>
      <c r="B2404" s="23" t="str">
        <f>IF(NOT(A2404=""),BR_standardformat!R2407,"")</f>
        <v/>
      </c>
      <c r="C2404" s="14" t="str">
        <f>IF(NOT(A2404=""),VLOOKUP(A2404,tabel_7!A2404:C3417,2,FALSE),"")</f>
        <v/>
      </c>
      <c r="D2404" s="14" t="str">
        <f>IF(NOT(A2404=""),VLOOKUP(A2404,tabel_7!A2404:C3417,3,FALSE),"")</f>
        <v/>
      </c>
      <c r="E2404" s="25" t="str">
        <f>IF(NOT(A2404=""),VLOOKUP(_xlfn.CONCAT(C2404,", ",D2404),pg!$C$2:$D$38,2,FALSE),"")</f>
        <v/>
      </c>
      <c r="F2404" s="24" t="str">
        <f t="shared" si="75"/>
        <v/>
      </c>
      <c r="H2404" t="str">
        <f>IF(COUNTIF(tabel_7!A$2:A$1015,BR_standardformat!G2407)&gt;0,BR_standardformat!G2407,"")</f>
        <v/>
      </c>
      <c r="I2404" t="str">
        <f t="shared" si="76"/>
        <v xml:space="preserve">, </v>
      </c>
    </row>
    <row r="2405" spans="1:9" x14ac:dyDescent="0.25">
      <c r="A2405" s="14" t="str">
        <f>IF(COUNTIF(tabel_7!A$2:A$1015,BR_standardformat!G2408)&gt;0,BR_standardformat!G2408,"")</f>
        <v/>
      </c>
      <c r="B2405" s="23" t="str">
        <f>IF(NOT(A2405=""),BR_standardformat!R2408,"")</f>
        <v/>
      </c>
      <c r="C2405" s="14" t="str">
        <f>IF(NOT(A2405=""),VLOOKUP(A2405,tabel_7!A2405:C3418,2,FALSE),"")</f>
        <v/>
      </c>
      <c r="D2405" s="14" t="str">
        <f>IF(NOT(A2405=""),VLOOKUP(A2405,tabel_7!A2405:C3418,3,FALSE),"")</f>
        <v/>
      </c>
      <c r="E2405" s="25" t="str">
        <f>IF(NOT(A2405=""),VLOOKUP(_xlfn.CONCAT(C2405,", ",D2405),pg!$C$2:$D$38,2,FALSE),"")</f>
        <v/>
      </c>
      <c r="F2405" s="24" t="str">
        <f t="shared" si="75"/>
        <v/>
      </c>
      <c r="H2405" t="str">
        <f>IF(COUNTIF(tabel_7!A$2:A$1015,BR_standardformat!G2408)&gt;0,BR_standardformat!G2408,"")</f>
        <v/>
      </c>
      <c r="I2405" t="str">
        <f t="shared" si="76"/>
        <v xml:space="preserve">, </v>
      </c>
    </row>
    <row r="2406" spans="1:9" x14ac:dyDescent="0.25">
      <c r="A2406" s="14" t="str">
        <f>IF(COUNTIF(tabel_7!A$2:A$1015,BR_standardformat!G2409)&gt;0,BR_standardformat!G2409,"")</f>
        <v/>
      </c>
      <c r="B2406" s="23" t="str">
        <f>IF(NOT(A2406=""),BR_standardformat!R2409,"")</f>
        <v/>
      </c>
      <c r="C2406" s="14" t="str">
        <f>IF(NOT(A2406=""),VLOOKUP(A2406,tabel_7!A2406:C3419,2,FALSE),"")</f>
        <v/>
      </c>
      <c r="D2406" s="14" t="str">
        <f>IF(NOT(A2406=""),VLOOKUP(A2406,tabel_7!A2406:C3419,3,FALSE),"")</f>
        <v/>
      </c>
      <c r="E2406" s="25" t="str">
        <f>IF(NOT(A2406=""),VLOOKUP(_xlfn.CONCAT(C2406,", ",D2406),pg!$C$2:$D$38,2,FALSE),"")</f>
        <v/>
      </c>
      <c r="F2406" s="24" t="str">
        <f t="shared" si="75"/>
        <v/>
      </c>
      <c r="H2406" t="str">
        <f>IF(COUNTIF(tabel_7!A$2:A$1015,BR_standardformat!G2409)&gt;0,BR_standardformat!G2409,"")</f>
        <v/>
      </c>
      <c r="I2406" t="str">
        <f t="shared" si="76"/>
        <v xml:space="preserve">, </v>
      </c>
    </row>
    <row r="2407" spans="1:9" x14ac:dyDescent="0.25">
      <c r="A2407" s="14" t="str">
        <f>IF(COUNTIF(tabel_7!A$2:A$1015,BR_standardformat!G2410)&gt;0,BR_standardformat!G2410,"")</f>
        <v/>
      </c>
      <c r="B2407" s="23" t="str">
        <f>IF(NOT(A2407=""),BR_standardformat!R2410,"")</f>
        <v/>
      </c>
      <c r="C2407" s="14" t="str">
        <f>IF(NOT(A2407=""),VLOOKUP(A2407,tabel_7!A2407:C3420,2,FALSE),"")</f>
        <v/>
      </c>
      <c r="D2407" s="14" t="str">
        <f>IF(NOT(A2407=""),VLOOKUP(A2407,tabel_7!A2407:C3420,3,FALSE),"")</f>
        <v/>
      </c>
      <c r="E2407" s="25" t="str">
        <f>IF(NOT(A2407=""),VLOOKUP(_xlfn.CONCAT(C2407,", ",D2407),pg!$C$2:$D$38,2,FALSE),"")</f>
        <v/>
      </c>
      <c r="F2407" s="24" t="str">
        <f t="shared" si="75"/>
        <v/>
      </c>
      <c r="H2407" t="str">
        <f>IF(COUNTIF(tabel_7!A$2:A$1015,BR_standardformat!G2410)&gt;0,BR_standardformat!G2410,"")</f>
        <v/>
      </c>
      <c r="I2407" t="str">
        <f t="shared" si="76"/>
        <v xml:space="preserve">, </v>
      </c>
    </row>
    <row r="2408" spans="1:9" x14ac:dyDescent="0.25">
      <c r="A2408" s="14" t="str">
        <f>IF(COUNTIF(tabel_7!A$2:A$1015,BR_standardformat!G2411)&gt;0,BR_standardformat!G2411,"")</f>
        <v/>
      </c>
      <c r="B2408" s="23" t="str">
        <f>IF(NOT(A2408=""),BR_standardformat!R2411,"")</f>
        <v/>
      </c>
      <c r="C2408" s="14" t="str">
        <f>IF(NOT(A2408=""),VLOOKUP(A2408,tabel_7!A2408:C3421,2,FALSE),"")</f>
        <v/>
      </c>
      <c r="D2408" s="14" t="str">
        <f>IF(NOT(A2408=""),VLOOKUP(A2408,tabel_7!A2408:C3421,3,FALSE),"")</f>
        <v/>
      </c>
      <c r="E2408" s="25" t="str">
        <f>IF(NOT(A2408=""),VLOOKUP(_xlfn.CONCAT(C2408,", ",D2408),pg!$C$2:$D$38,2,FALSE),"")</f>
        <v/>
      </c>
      <c r="F2408" s="24" t="str">
        <f t="shared" si="75"/>
        <v/>
      </c>
      <c r="H2408" t="str">
        <f>IF(COUNTIF(tabel_7!A$2:A$1015,BR_standardformat!G2411)&gt;0,BR_standardformat!G2411,"")</f>
        <v/>
      </c>
      <c r="I2408" t="str">
        <f t="shared" si="76"/>
        <v xml:space="preserve">, </v>
      </c>
    </row>
    <row r="2409" spans="1:9" x14ac:dyDescent="0.25">
      <c r="A2409" s="14" t="str">
        <f>IF(COUNTIF(tabel_7!A$2:A$1015,BR_standardformat!G2412)&gt;0,BR_standardformat!G2412,"")</f>
        <v/>
      </c>
      <c r="B2409" s="23" t="str">
        <f>IF(NOT(A2409=""),BR_standardformat!R2412,"")</f>
        <v/>
      </c>
      <c r="C2409" s="14" t="str">
        <f>IF(NOT(A2409=""),VLOOKUP(A2409,tabel_7!A2409:C3422,2,FALSE),"")</f>
        <v/>
      </c>
      <c r="D2409" s="14" t="str">
        <f>IF(NOT(A2409=""),VLOOKUP(A2409,tabel_7!A2409:C3422,3,FALSE),"")</f>
        <v/>
      </c>
      <c r="E2409" s="25" t="str">
        <f>IF(NOT(A2409=""),VLOOKUP(_xlfn.CONCAT(C2409,", ",D2409),pg!$C$2:$D$38,2,FALSE),"")</f>
        <v/>
      </c>
      <c r="F2409" s="24" t="str">
        <f t="shared" si="75"/>
        <v/>
      </c>
      <c r="H2409" t="str">
        <f>IF(COUNTIF(tabel_7!A$2:A$1015,BR_standardformat!G2412)&gt;0,BR_standardformat!G2412,"")</f>
        <v/>
      </c>
      <c r="I2409" t="str">
        <f t="shared" si="76"/>
        <v xml:space="preserve">, </v>
      </c>
    </row>
    <row r="2410" spans="1:9" x14ac:dyDescent="0.25">
      <c r="A2410" s="14" t="str">
        <f>IF(COUNTIF(tabel_7!A$2:A$1015,BR_standardformat!G2413)&gt;0,BR_standardformat!G2413,"")</f>
        <v/>
      </c>
      <c r="B2410" s="23" t="str">
        <f>IF(NOT(A2410=""),BR_standardformat!R2413,"")</f>
        <v/>
      </c>
      <c r="C2410" s="14" t="str">
        <f>IF(NOT(A2410=""),VLOOKUP(A2410,tabel_7!A2410:C3423,2,FALSE),"")</f>
        <v/>
      </c>
      <c r="D2410" s="14" t="str">
        <f>IF(NOT(A2410=""),VLOOKUP(A2410,tabel_7!A2410:C3423,3,FALSE),"")</f>
        <v/>
      </c>
      <c r="E2410" s="25" t="str">
        <f>IF(NOT(A2410=""),VLOOKUP(_xlfn.CONCAT(C2410,", ",D2410),pg!$C$2:$D$38,2,FALSE),"")</f>
        <v/>
      </c>
      <c r="F2410" s="24" t="str">
        <f t="shared" si="75"/>
        <v/>
      </c>
      <c r="H2410" t="str">
        <f>IF(COUNTIF(tabel_7!A$2:A$1015,BR_standardformat!G2413)&gt;0,BR_standardformat!G2413,"")</f>
        <v/>
      </c>
      <c r="I2410" t="str">
        <f t="shared" si="76"/>
        <v xml:space="preserve">, </v>
      </c>
    </row>
    <row r="2411" spans="1:9" x14ac:dyDescent="0.25">
      <c r="A2411" s="14" t="str">
        <f>IF(COUNTIF(tabel_7!A$2:A$1015,BR_standardformat!G2414)&gt;0,BR_standardformat!G2414,"")</f>
        <v/>
      </c>
      <c r="B2411" s="23" t="str">
        <f>IF(NOT(A2411=""),BR_standardformat!R2414,"")</f>
        <v/>
      </c>
      <c r="C2411" s="14" t="str">
        <f>IF(NOT(A2411=""),VLOOKUP(A2411,tabel_7!A2411:C3424,2,FALSE),"")</f>
        <v/>
      </c>
      <c r="D2411" s="14" t="str">
        <f>IF(NOT(A2411=""),VLOOKUP(A2411,tabel_7!A2411:C3424,3,FALSE),"")</f>
        <v/>
      </c>
      <c r="E2411" s="25" t="str">
        <f>IF(NOT(A2411=""),VLOOKUP(_xlfn.CONCAT(C2411,", ",D2411),pg!$C$2:$D$38,2,FALSE),"")</f>
        <v/>
      </c>
      <c r="F2411" s="24" t="str">
        <f t="shared" si="75"/>
        <v/>
      </c>
      <c r="H2411" t="str">
        <f>IF(COUNTIF(tabel_7!A$2:A$1015,BR_standardformat!G2414)&gt;0,BR_standardformat!G2414,"")</f>
        <v/>
      </c>
      <c r="I2411" t="str">
        <f t="shared" si="76"/>
        <v xml:space="preserve">, </v>
      </c>
    </row>
    <row r="2412" spans="1:9" x14ac:dyDescent="0.25">
      <c r="A2412" s="14" t="str">
        <f>IF(COUNTIF(tabel_7!A$2:A$1015,BR_standardformat!G2415)&gt;0,BR_standardformat!G2415,"")</f>
        <v/>
      </c>
      <c r="B2412" s="23" t="str">
        <f>IF(NOT(A2412=""),BR_standardformat!R2415,"")</f>
        <v/>
      </c>
      <c r="C2412" s="14" t="str">
        <f>IF(NOT(A2412=""),VLOOKUP(A2412,tabel_7!A2412:C3425,2,FALSE),"")</f>
        <v/>
      </c>
      <c r="D2412" s="14" t="str">
        <f>IF(NOT(A2412=""),VLOOKUP(A2412,tabel_7!A2412:C3425,3,FALSE),"")</f>
        <v/>
      </c>
      <c r="E2412" s="25" t="str">
        <f>IF(NOT(A2412=""),VLOOKUP(_xlfn.CONCAT(C2412,", ",D2412),pg!$C$2:$D$38,2,FALSE),"")</f>
        <v/>
      </c>
      <c r="F2412" s="24" t="str">
        <f t="shared" si="75"/>
        <v/>
      </c>
      <c r="H2412" t="str">
        <f>IF(COUNTIF(tabel_7!A$2:A$1015,BR_standardformat!G2415)&gt;0,BR_standardformat!G2415,"")</f>
        <v/>
      </c>
      <c r="I2412" t="str">
        <f t="shared" si="76"/>
        <v xml:space="preserve">, </v>
      </c>
    </row>
    <row r="2413" spans="1:9" x14ac:dyDescent="0.25">
      <c r="A2413" s="14" t="str">
        <f>IF(COUNTIF(tabel_7!A$2:A$1015,BR_standardformat!G2416)&gt;0,BR_standardformat!G2416,"")</f>
        <v/>
      </c>
      <c r="B2413" s="23" t="str">
        <f>IF(NOT(A2413=""),BR_standardformat!R2416,"")</f>
        <v/>
      </c>
      <c r="C2413" s="14" t="str">
        <f>IF(NOT(A2413=""),VLOOKUP(A2413,tabel_7!A2413:C3426,2,FALSE),"")</f>
        <v/>
      </c>
      <c r="D2413" s="14" t="str">
        <f>IF(NOT(A2413=""),VLOOKUP(A2413,tabel_7!A2413:C3426,3,FALSE),"")</f>
        <v/>
      </c>
      <c r="E2413" s="25" t="str">
        <f>IF(NOT(A2413=""),VLOOKUP(_xlfn.CONCAT(C2413,", ",D2413),pg!$C$2:$D$38,2,FALSE),"")</f>
        <v/>
      </c>
      <c r="F2413" s="24" t="str">
        <f t="shared" si="75"/>
        <v/>
      </c>
      <c r="H2413" t="str">
        <f>IF(COUNTIF(tabel_7!A$2:A$1015,BR_standardformat!G2416)&gt;0,BR_standardformat!G2416,"")</f>
        <v/>
      </c>
      <c r="I2413" t="str">
        <f t="shared" si="76"/>
        <v xml:space="preserve">, </v>
      </c>
    </row>
    <row r="2414" spans="1:9" x14ac:dyDescent="0.25">
      <c r="A2414" s="14" t="str">
        <f>IF(COUNTIF(tabel_7!A$2:A$1015,BR_standardformat!G2417)&gt;0,BR_standardformat!G2417,"")</f>
        <v/>
      </c>
      <c r="B2414" s="23" t="str">
        <f>IF(NOT(A2414=""),BR_standardformat!R2417,"")</f>
        <v/>
      </c>
      <c r="C2414" s="14" t="str">
        <f>IF(NOT(A2414=""),VLOOKUP(A2414,tabel_7!A2414:C3427,2,FALSE),"")</f>
        <v/>
      </c>
      <c r="D2414" s="14" t="str">
        <f>IF(NOT(A2414=""),VLOOKUP(A2414,tabel_7!A2414:C3427,3,FALSE),"")</f>
        <v/>
      </c>
      <c r="E2414" s="25" t="str">
        <f>IF(NOT(A2414=""),VLOOKUP(_xlfn.CONCAT(C2414,", ",D2414),pg!$C$2:$D$38,2,FALSE),"")</f>
        <v/>
      </c>
      <c r="F2414" s="24" t="str">
        <f t="shared" si="75"/>
        <v/>
      </c>
      <c r="H2414" t="str">
        <f>IF(COUNTIF(tabel_7!A$2:A$1015,BR_standardformat!G2417)&gt;0,BR_standardformat!G2417,"")</f>
        <v/>
      </c>
      <c r="I2414" t="str">
        <f t="shared" si="76"/>
        <v xml:space="preserve">, </v>
      </c>
    </row>
    <row r="2415" spans="1:9" x14ac:dyDescent="0.25">
      <c r="A2415" s="14" t="str">
        <f>IF(COUNTIF(tabel_7!A$2:A$1015,BR_standardformat!G2418)&gt;0,BR_standardformat!G2418,"")</f>
        <v/>
      </c>
      <c r="B2415" s="23" t="str">
        <f>IF(NOT(A2415=""),BR_standardformat!R2418,"")</f>
        <v/>
      </c>
      <c r="C2415" s="14" t="str">
        <f>IF(NOT(A2415=""),VLOOKUP(A2415,tabel_7!A2415:C3428,2,FALSE),"")</f>
        <v/>
      </c>
      <c r="D2415" s="14" t="str">
        <f>IF(NOT(A2415=""),VLOOKUP(A2415,tabel_7!A2415:C3428,3,FALSE),"")</f>
        <v/>
      </c>
      <c r="E2415" s="25" t="str">
        <f>IF(NOT(A2415=""),VLOOKUP(_xlfn.CONCAT(C2415,", ",D2415),pg!$C$2:$D$38,2,FALSE),"")</f>
        <v/>
      </c>
      <c r="F2415" s="24" t="str">
        <f t="shared" si="75"/>
        <v/>
      </c>
      <c r="H2415" t="str">
        <f>IF(COUNTIF(tabel_7!A$2:A$1015,BR_standardformat!G2418)&gt;0,BR_standardformat!G2418,"")</f>
        <v/>
      </c>
      <c r="I2415" t="str">
        <f t="shared" si="76"/>
        <v xml:space="preserve">, </v>
      </c>
    </row>
    <row r="2416" spans="1:9" x14ac:dyDescent="0.25">
      <c r="A2416" s="14" t="str">
        <f>IF(COUNTIF(tabel_7!A$2:A$1015,BR_standardformat!G2419)&gt;0,BR_standardformat!G2419,"")</f>
        <v/>
      </c>
      <c r="B2416" s="23" t="str">
        <f>IF(NOT(A2416=""),BR_standardformat!R2419,"")</f>
        <v/>
      </c>
      <c r="C2416" s="14" t="str">
        <f>IF(NOT(A2416=""),VLOOKUP(A2416,tabel_7!A2416:C3429,2,FALSE),"")</f>
        <v/>
      </c>
      <c r="D2416" s="14" t="str">
        <f>IF(NOT(A2416=""),VLOOKUP(A2416,tabel_7!A2416:C3429,3,FALSE),"")</f>
        <v/>
      </c>
      <c r="E2416" s="25" t="str">
        <f>IF(NOT(A2416=""),VLOOKUP(_xlfn.CONCAT(C2416,", ",D2416),pg!$C$2:$D$38,2,FALSE),"")</f>
        <v/>
      </c>
      <c r="F2416" s="24" t="str">
        <f t="shared" si="75"/>
        <v/>
      </c>
      <c r="H2416" t="str">
        <f>IF(COUNTIF(tabel_7!A$2:A$1015,BR_standardformat!G2419)&gt;0,BR_standardformat!G2419,"")</f>
        <v/>
      </c>
      <c r="I2416" t="str">
        <f t="shared" si="76"/>
        <v xml:space="preserve">, </v>
      </c>
    </row>
    <row r="2417" spans="1:9" x14ac:dyDescent="0.25">
      <c r="A2417" s="14" t="str">
        <f>IF(COUNTIF(tabel_7!A$2:A$1015,BR_standardformat!G2420)&gt;0,BR_standardformat!G2420,"")</f>
        <v/>
      </c>
      <c r="B2417" s="23" t="str">
        <f>IF(NOT(A2417=""),BR_standardformat!R2420,"")</f>
        <v/>
      </c>
      <c r="C2417" s="14" t="str">
        <f>IF(NOT(A2417=""),VLOOKUP(A2417,tabel_7!A2417:C3430,2,FALSE),"")</f>
        <v/>
      </c>
      <c r="D2417" s="14" t="str">
        <f>IF(NOT(A2417=""),VLOOKUP(A2417,tabel_7!A2417:C3430,3,FALSE),"")</f>
        <v/>
      </c>
      <c r="E2417" s="25" t="str">
        <f>IF(NOT(A2417=""),VLOOKUP(_xlfn.CONCAT(C2417,", ",D2417),pg!$C$2:$D$38,2,FALSE),"")</f>
        <v/>
      </c>
      <c r="F2417" s="24" t="str">
        <f t="shared" si="75"/>
        <v/>
      </c>
      <c r="H2417" t="str">
        <f>IF(COUNTIF(tabel_7!A$2:A$1015,BR_standardformat!G2420)&gt;0,BR_standardformat!G2420,"")</f>
        <v/>
      </c>
      <c r="I2417" t="str">
        <f t="shared" si="76"/>
        <v xml:space="preserve">, </v>
      </c>
    </row>
    <row r="2418" spans="1:9" x14ac:dyDescent="0.25">
      <c r="A2418" s="14" t="str">
        <f>IF(COUNTIF(tabel_7!A$2:A$1015,BR_standardformat!G2421)&gt;0,BR_standardformat!G2421,"")</f>
        <v/>
      </c>
      <c r="B2418" s="23" t="str">
        <f>IF(NOT(A2418=""),BR_standardformat!R2421,"")</f>
        <v/>
      </c>
      <c r="C2418" s="14" t="str">
        <f>IF(NOT(A2418=""),VLOOKUP(A2418,tabel_7!A2418:C3431,2,FALSE),"")</f>
        <v/>
      </c>
      <c r="D2418" s="14" t="str">
        <f>IF(NOT(A2418=""),VLOOKUP(A2418,tabel_7!A2418:C3431,3,FALSE),"")</f>
        <v/>
      </c>
      <c r="E2418" s="25" t="str">
        <f>IF(NOT(A2418=""),VLOOKUP(_xlfn.CONCAT(C2418,", ",D2418),pg!$C$2:$D$38,2,FALSE),"")</f>
        <v/>
      </c>
      <c r="F2418" s="24" t="str">
        <f t="shared" si="75"/>
        <v/>
      </c>
      <c r="H2418" t="str">
        <f>IF(COUNTIF(tabel_7!A$2:A$1015,BR_standardformat!G2421)&gt;0,BR_standardformat!G2421,"")</f>
        <v/>
      </c>
      <c r="I2418" t="str">
        <f t="shared" si="76"/>
        <v xml:space="preserve">, </v>
      </c>
    </row>
    <row r="2419" spans="1:9" x14ac:dyDescent="0.25">
      <c r="A2419" s="14" t="str">
        <f>IF(COUNTIF(tabel_7!A$2:A$1015,BR_standardformat!G2422)&gt;0,BR_standardformat!G2422,"")</f>
        <v/>
      </c>
      <c r="B2419" s="23" t="str">
        <f>IF(NOT(A2419=""),BR_standardformat!R2422,"")</f>
        <v/>
      </c>
      <c r="C2419" s="14" t="str">
        <f>IF(NOT(A2419=""),VLOOKUP(A2419,tabel_7!A2419:C3432,2,FALSE),"")</f>
        <v/>
      </c>
      <c r="D2419" s="14" t="str">
        <f>IF(NOT(A2419=""),VLOOKUP(A2419,tabel_7!A2419:C3432,3,FALSE),"")</f>
        <v/>
      </c>
      <c r="E2419" s="25" t="str">
        <f>IF(NOT(A2419=""),VLOOKUP(_xlfn.CONCAT(C2419,", ",D2419),pg!$C$2:$D$38,2,FALSE),"")</f>
        <v/>
      </c>
      <c r="F2419" s="24" t="str">
        <f t="shared" si="75"/>
        <v/>
      </c>
      <c r="H2419" t="str">
        <f>IF(COUNTIF(tabel_7!A$2:A$1015,BR_standardformat!G2422)&gt;0,BR_standardformat!G2422,"")</f>
        <v/>
      </c>
      <c r="I2419" t="str">
        <f t="shared" si="76"/>
        <v xml:space="preserve">, </v>
      </c>
    </row>
    <row r="2420" spans="1:9" x14ac:dyDescent="0.25">
      <c r="A2420" s="14" t="str">
        <f>IF(COUNTIF(tabel_7!A$2:A$1015,BR_standardformat!G2423)&gt;0,BR_standardformat!G2423,"")</f>
        <v/>
      </c>
      <c r="B2420" s="23" t="str">
        <f>IF(NOT(A2420=""),BR_standardformat!R2423,"")</f>
        <v/>
      </c>
      <c r="C2420" s="14" t="str">
        <f>IF(NOT(A2420=""),VLOOKUP(A2420,tabel_7!A2420:C3433,2,FALSE),"")</f>
        <v/>
      </c>
      <c r="D2420" s="14" t="str">
        <f>IF(NOT(A2420=""),VLOOKUP(A2420,tabel_7!A2420:C3433,3,FALSE),"")</f>
        <v/>
      </c>
      <c r="E2420" s="25" t="str">
        <f>IF(NOT(A2420=""),VLOOKUP(_xlfn.CONCAT(C2420,", ",D2420),pg!$C$2:$D$38,2,FALSE),"")</f>
        <v/>
      </c>
      <c r="F2420" s="24" t="str">
        <f t="shared" si="75"/>
        <v/>
      </c>
      <c r="H2420" t="str">
        <f>IF(COUNTIF(tabel_7!A$2:A$1015,BR_standardformat!G2423)&gt;0,BR_standardformat!G2423,"")</f>
        <v/>
      </c>
      <c r="I2420" t="str">
        <f t="shared" si="76"/>
        <v xml:space="preserve">, </v>
      </c>
    </row>
    <row r="2421" spans="1:9" x14ac:dyDescent="0.25">
      <c r="A2421" s="14" t="str">
        <f>IF(COUNTIF(tabel_7!A$2:A$1015,BR_standardformat!G2424)&gt;0,BR_standardformat!G2424,"")</f>
        <v/>
      </c>
      <c r="B2421" s="23" t="str">
        <f>IF(NOT(A2421=""),BR_standardformat!R2424,"")</f>
        <v/>
      </c>
      <c r="C2421" s="14" t="str">
        <f>IF(NOT(A2421=""),VLOOKUP(A2421,tabel_7!A2421:C3434,2,FALSE),"")</f>
        <v/>
      </c>
      <c r="D2421" s="14" t="str">
        <f>IF(NOT(A2421=""),VLOOKUP(A2421,tabel_7!A2421:C3434,3,FALSE),"")</f>
        <v/>
      </c>
      <c r="E2421" s="25" t="str">
        <f>IF(NOT(A2421=""),VLOOKUP(_xlfn.CONCAT(C2421,", ",D2421),pg!$C$2:$D$38,2,FALSE),"")</f>
        <v/>
      </c>
      <c r="F2421" s="24" t="str">
        <f t="shared" si="75"/>
        <v/>
      </c>
      <c r="H2421" t="str">
        <f>IF(COUNTIF(tabel_7!A$2:A$1015,BR_standardformat!G2424)&gt;0,BR_standardformat!G2424,"")</f>
        <v/>
      </c>
      <c r="I2421" t="str">
        <f t="shared" si="76"/>
        <v xml:space="preserve">, </v>
      </c>
    </row>
    <row r="2422" spans="1:9" x14ac:dyDescent="0.25">
      <c r="A2422" s="14" t="str">
        <f>IF(COUNTIF(tabel_7!A$2:A$1015,BR_standardformat!G2425)&gt;0,BR_standardformat!G2425,"")</f>
        <v/>
      </c>
      <c r="B2422" s="23" t="str">
        <f>IF(NOT(A2422=""),BR_standardformat!R2425,"")</f>
        <v/>
      </c>
      <c r="C2422" s="14" t="str">
        <f>IF(NOT(A2422=""),VLOOKUP(A2422,tabel_7!A2422:C3435,2,FALSE),"")</f>
        <v/>
      </c>
      <c r="D2422" s="14" t="str">
        <f>IF(NOT(A2422=""),VLOOKUP(A2422,tabel_7!A2422:C3435,3,FALSE),"")</f>
        <v/>
      </c>
      <c r="E2422" s="25" t="str">
        <f>IF(NOT(A2422=""),VLOOKUP(_xlfn.CONCAT(C2422,", ",D2422),pg!$C$2:$D$38,2,FALSE),"")</f>
        <v/>
      </c>
      <c r="F2422" s="24" t="str">
        <f t="shared" si="75"/>
        <v/>
      </c>
      <c r="H2422" t="str">
        <f>IF(COUNTIF(tabel_7!A$2:A$1015,BR_standardformat!G2425)&gt;0,BR_standardformat!G2425,"")</f>
        <v/>
      </c>
      <c r="I2422" t="str">
        <f t="shared" si="76"/>
        <v xml:space="preserve">, </v>
      </c>
    </row>
    <row r="2423" spans="1:9" x14ac:dyDescent="0.25">
      <c r="A2423" s="14" t="str">
        <f>IF(COUNTIF(tabel_7!A$2:A$1015,BR_standardformat!G2426)&gt;0,BR_standardformat!G2426,"")</f>
        <v/>
      </c>
      <c r="B2423" s="23" t="str">
        <f>IF(NOT(A2423=""),BR_standardformat!R2426,"")</f>
        <v/>
      </c>
      <c r="C2423" s="14" t="str">
        <f>IF(NOT(A2423=""),VLOOKUP(A2423,tabel_7!A2423:C3436,2,FALSE),"")</f>
        <v/>
      </c>
      <c r="D2423" s="14" t="str">
        <f>IF(NOT(A2423=""),VLOOKUP(A2423,tabel_7!A2423:C3436,3,FALSE),"")</f>
        <v/>
      </c>
      <c r="E2423" s="25" t="str">
        <f>IF(NOT(A2423=""),VLOOKUP(_xlfn.CONCAT(C2423,", ",D2423),pg!$C$2:$D$38,2,FALSE),"")</f>
        <v/>
      </c>
      <c r="F2423" s="24" t="str">
        <f t="shared" si="75"/>
        <v/>
      </c>
      <c r="H2423" t="str">
        <f>IF(COUNTIF(tabel_7!A$2:A$1015,BR_standardformat!G2426)&gt;0,BR_standardformat!G2426,"")</f>
        <v/>
      </c>
      <c r="I2423" t="str">
        <f t="shared" si="76"/>
        <v xml:space="preserve">, </v>
      </c>
    </row>
    <row r="2424" spans="1:9" x14ac:dyDescent="0.25">
      <c r="A2424" s="14" t="str">
        <f>IF(COUNTIF(tabel_7!A$2:A$1015,BR_standardformat!G2427)&gt;0,BR_standardformat!G2427,"")</f>
        <v/>
      </c>
      <c r="B2424" s="23" t="str">
        <f>IF(NOT(A2424=""),BR_standardformat!R2427,"")</f>
        <v/>
      </c>
      <c r="C2424" s="14" t="str">
        <f>IF(NOT(A2424=""),VLOOKUP(A2424,tabel_7!A2424:C3437,2,FALSE),"")</f>
        <v/>
      </c>
      <c r="D2424" s="14" t="str">
        <f>IF(NOT(A2424=""),VLOOKUP(A2424,tabel_7!A2424:C3437,3,FALSE),"")</f>
        <v/>
      </c>
      <c r="E2424" s="25" t="str">
        <f>IF(NOT(A2424=""),VLOOKUP(_xlfn.CONCAT(C2424,", ",D2424),pg!$C$2:$D$38,2,FALSE),"")</f>
        <v/>
      </c>
      <c r="F2424" s="24" t="str">
        <f t="shared" si="75"/>
        <v/>
      </c>
      <c r="H2424" t="str">
        <f>IF(COUNTIF(tabel_7!A$2:A$1015,BR_standardformat!G2427)&gt;0,BR_standardformat!G2427,"")</f>
        <v/>
      </c>
      <c r="I2424" t="str">
        <f t="shared" si="76"/>
        <v xml:space="preserve">, </v>
      </c>
    </row>
    <row r="2425" spans="1:9" x14ac:dyDescent="0.25">
      <c r="A2425" s="14" t="str">
        <f>IF(COUNTIF(tabel_7!A$2:A$1015,BR_standardformat!G2428)&gt;0,BR_standardformat!G2428,"")</f>
        <v/>
      </c>
      <c r="B2425" s="23" t="str">
        <f>IF(NOT(A2425=""),BR_standardformat!R2428,"")</f>
        <v/>
      </c>
      <c r="C2425" s="14" t="str">
        <f>IF(NOT(A2425=""),VLOOKUP(A2425,tabel_7!A2425:C3438,2,FALSE),"")</f>
        <v/>
      </c>
      <c r="D2425" s="14" t="str">
        <f>IF(NOT(A2425=""),VLOOKUP(A2425,tabel_7!A2425:C3438,3,FALSE),"")</f>
        <v/>
      </c>
      <c r="E2425" s="25" t="str">
        <f>IF(NOT(A2425=""),VLOOKUP(_xlfn.CONCAT(C2425,", ",D2425),pg!$C$2:$D$38,2,FALSE),"")</f>
        <v/>
      </c>
      <c r="F2425" s="24" t="str">
        <f t="shared" si="75"/>
        <v/>
      </c>
      <c r="H2425" t="str">
        <f>IF(COUNTIF(tabel_7!A$2:A$1015,BR_standardformat!G2428)&gt;0,BR_standardformat!G2428,"")</f>
        <v/>
      </c>
      <c r="I2425" t="str">
        <f t="shared" si="76"/>
        <v xml:space="preserve">, </v>
      </c>
    </row>
    <row r="2426" spans="1:9" x14ac:dyDescent="0.25">
      <c r="A2426" s="14" t="str">
        <f>IF(COUNTIF(tabel_7!A$2:A$1015,BR_standardformat!G2429)&gt;0,BR_standardformat!G2429,"")</f>
        <v/>
      </c>
      <c r="B2426" s="23" t="str">
        <f>IF(NOT(A2426=""),BR_standardformat!R2429,"")</f>
        <v/>
      </c>
      <c r="C2426" s="14" t="str">
        <f>IF(NOT(A2426=""),VLOOKUP(A2426,tabel_7!A2426:C3439,2,FALSE),"")</f>
        <v/>
      </c>
      <c r="D2426" s="14" t="str">
        <f>IF(NOT(A2426=""),VLOOKUP(A2426,tabel_7!A2426:C3439,3,FALSE),"")</f>
        <v/>
      </c>
      <c r="E2426" s="25" t="str">
        <f>IF(NOT(A2426=""),VLOOKUP(_xlfn.CONCAT(C2426,", ",D2426),pg!$C$2:$D$38,2,FALSE),"")</f>
        <v/>
      </c>
      <c r="F2426" s="24" t="str">
        <f t="shared" si="75"/>
        <v/>
      </c>
      <c r="H2426" t="str">
        <f>IF(COUNTIF(tabel_7!A$2:A$1015,BR_standardformat!G2429)&gt;0,BR_standardformat!G2429,"")</f>
        <v/>
      </c>
      <c r="I2426" t="str">
        <f t="shared" si="76"/>
        <v xml:space="preserve">, </v>
      </c>
    </row>
    <row r="2427" spans="1:9" x14ac:dyDescent="0.25">
      <c r="A2427" s="14" t="str">
        <f>IF(COUNTIF(tabel_7!A$2:A$1015,BR_standardformat!G2430)&gt;0,BR_standardformat!G2430,"")</f>
        <v/>
      </c>
      <c r="B2427" s="23" t="str">
        <f>IF(NOT(A2427=""),BR_standardformat!R2430,"")</f>
        <v/>
      </c>
      <c r="C2427" s="14" t="str">
        <f>IF(NOT(A2427=""),VLOOKUP(A2427,tabel_7!A2427:C3440,2,FALSE),"")</f>
        <v/>
      </c>
      <c r="D2427" s="14" t="str">
        <f>IF(NOT(A2427=""),VLOOKUP(A2427,tabel_7!A2427:C3440,3,FALSE),"")</f>
        <v/>
      </c>
      <c r="E2427" s="25" t="str">
        <f>IF(NOT(A2427=""),VLOOKUP(_xlfn.CONCAT(C2427,", ",D2427),pg!$C$2:$D$38,2,FALSE),"")</f>
        <v/>
      </c>
      <c r="F2427" s="24" t="str">
        <f t="shared" si="75"/>
        <v/>
      </c>
      <c r="H2427" t="str">
        <f>IF(COUNTIF(tabel_7!A$2:A$1015,BR_standardformat!G2430)&gt;0,BR_standardformat!G2430,"")</f>
        <v/>
      </c>
      <c r="I2427" t="str">
        <f t="shared" si="76"/>
        <v xml:space="preserve">, </v>
      </c>
    </row>
    <row r="2428" spans="1:9" x14ac:dyDescent="0.25">
      <c r="A2428" s="14" t="str">
        <f>IF(COUNTIF(tabel_7!A$2:A$1015,BR_standardformat!G2431)&gt;0,BR_standardformat!G2431,"")</f>
        <v/>
      </c>
      <c r="B2428" s="23" t="str">
        <f>IF(NOT(A2428=""),BR_standardformat!R2431,"")</f>
        <v/>
      </c>
      <c r="C2428" s="14" t="str">
        <f>IF(NOT(A2428=""),VLOOKUP(A2428,tabel_7!A2428:C3441,2,FALSE),"")</f>
        <v/>
      </c>
      <c r="D2428" s="14" t="str">
        <f>IF(NOT(A2428=""),VLOOKUP(A2428,tabel_7!A2428:C3441,3,FALSE),"")</f>
        <v/>
      </c>
      <c r="E2428" s="25" t="str">
        <f>IF(NOT(A2428=""),VLOOKUP(_xlfn.CONCAT(C2428,", ",D2428),pg!$C$2:$D$38,2,FALSE),"")</f>
        <v/>
      </c>
      <c r="F2428" s="24" t="str">
        <f t="shared" si="75"/>
        <v/>
      </c>
      <c r="H2428" t="str">
        <f>IF(COUNTIF(tabel_7!A$2:A$1015,BR_standardformat!G2431)&gt;0,BR_standardformat!G2431,"")</f>
        <v/>
      </c>
      <c r="I2428" t="str">
        <f t="shared" si="76"/>
        <v xml:space="preserve">, </v>
      </c>
    </row>
    <row r="2429" spans="1:9" x14ac:dyDescent="0.25">
      <c r="A2429" s="14" t="str">
        <f>IF(COUNTIF(tabel_7!A$2:A$1015,BR_standardformat!G2432)&gt;0,BR_standardformat!G2432,"")</f>
        <v/>
      </c>
      <c r="B2429" s="23" t="str">
        <f>IF(NOT(A2429=""),BR_standardformat!R2432,"")</f>
        <v/>
      </c>
      <c r="C2429" s="14" t="str">
        <f>IF(NOT(A2429=""),VLOOKUP(A2429,tabel_7!A2429:C3442,2,FALSE),"")</f>
        <v/>
      </c>
      <c r="D2429" s="14" t="str">
        <f>IF(NOT(A2429=""),VLOOKUP(A2429,tabel_7!A2429:C3442,3,FALSE),"")</f>
        <v/>
      </c>
      <c r="E2429" s="25" t="str">
        <f>IF(NOT(A2429=""),VLOOKUP(_xlfn.CONCAT(C2429,", ",D2429),pg!$C$2:$D$38,2,FALSE),"")</f>
        <v/>
      </c>
      <c r="F2429" s="24" t="str">
        <f t="shared" si="75"/>
        <v/>
      </c>
      <c r="H2429" t="str">
        <f>IF(COUNTIF(tabel_7!A$2:A$1015,BR_standardformat!G2432)&gt;0,BR_standardformat!G2432,"")</f>
        <v/>
      </c>
      <c r="I2429" t="str">
        <f t="shared" si="76"/>
        <v xml:space="preserve">, </v>
      </c>
    </row>
    <row r="2430" spans="1:9" x14ac:dyDescent="0.25">
      <c r="A2430" s="14" t="str">
        <f>IF(COUNTIF(tabel_7!A$2:A$1015,BR_standardformat!G2433)&gt;0,BR_standardformat!G2433,"")</f>
        <v/>
      </c>
      <c r="B2430" s="23" t="str">
        <f>IF(NOT(A2430=""),BR_standardformat!R2433,"")</f>
        <v/>
      </c>
      <c r="C2430" s="14" t="str">
        <f>IF(NOT(A2430=""),VLOOKUP(A2430,tabel_7!A2430:C3443,2,FALSE),"")</f>
        <v/>
      </c>
      <c r="D2430" s="14" t="str">
        <f>IF(NOT(A2430=""),VLOOKUP(A2430,tabel_7!A2430:C3443,3,FALSE),"")</f>
        <v/>
      </c>
      <c r="E2430" s="25" t="str">
        <f>IF(NOT(A2430=""),VLOOKUP(_xlfn.CONCAT(C2430,", ",D2430),pg!$C$2:$D$38,2,FALSE),"")</f>
        <v/>
      </c>
      <c r="F2430" s="24" t="str">
        <f t="shared" si="75"/>
        <v/>
      </c>
      <c r="H2430" t="str">
        <f>IF(COUNTIF(tabel_7!A$2:A$1015,BR_standardformat!G2433)&gt;0,BR_standardformat!G2433,"")</f>
        <v/>
      </c>
      <c r="I2430" t="str">
        <f t="shared" si="76"/>
        <v xml:space="preserve">, </v>
      </c>
    </row>
    <row r="2431" spans="1:9" x14ac:dyDescent="0.25">
      <c r="A2431" s="14" t="str">
        <f>IF(COUNTIF(tabel_7!A$2:A$1015,BR_standardformat!G2434)&gt;0,BR_standardformat!G2434,"")</f>
        <v/>
      </c>
      <c r="B2431" s="23" t="str">
        <f>IF(NOT(A2431=""),BR_standardformat!R2434,"")</f>
        <v/>
      </c>
      <c r="C2431" s="14" t="str">
        <f>IF(NOT(A2431=""),VLOOKUP(A2431,tabel_7!A2431:C3444,2,FALSE),"")</f>
        <v/>
      </c>
      <c r="D2431" s="14" t="str">
        <f>IF(NOT(A2431=""),VLOOKUP(A2431,tabel_7!A2431:C3444,3,FALSE),"")</f>
        <v/>
      </c>
      <c r="E2431" s="25" t="str">
        <f>IF(NOT(A2431=""),VLOOKUP(_xlfn.CONCAT(C2431,", ",D2431),pg!$C$2:$D$38,2,FALSE),"")</f>
        <v/>
      </c>
      <c r="F2431" s="24" t="str">
        <f t="shared" si="75"/>
        <v/>
      </c>
      <c r="H2431" t="str">
        <f>IF(COUNTIF(tabel_7!A$2:A$1015,BR_standardformat!G2434)&gt;0,BR_standardformat!G2434,"")</f>
        <v/>
      </c>
      <c r="I2431" t="str">
        <f t="shared" si="76"/>
        <v xml:space="preserve">, </v>
      </c>
    </row>
    <row r="2432" spans="1:9" x14ac:dyDescent="0.25">
      <c r="A2432" s="14" t="str">
        <f>IF(COUNTIF(tabel_7!A$2:A$1015,BR_standardformat!G2435)&gt;0,BR_standardformat!G2435,"")</f>
        <v/>
      </c>
      <c r="B2432" s="23" t="str">
        <f>IF(NOT(A2432=""),BR_standardformat!R2435,"")</f>
        <v/>
      </c>
      <c r="C2432" s="14" t="str">
        <f>IF(NOT(A2432=""),VLOOKUP(A2432,tabel_7!A2432:C3445,2,FALSE),"")</f>
        <v/>
      </c>
      <c r="D2432" s="14" t="str">
        <f>IF(NOT(A2432=""),VLOOKUP(A2432,tabel_7!A2432:C3445,3,FALSE),"")</f>
        <v/>
      </c>
      <c r="E2432" s="25" t="str">
        <f>IF(NOT(A2432=""),VLOOKUP(_xlfn.CONCAT(C2432,", ",D2432),pg!$C$2:$D$38,2,FALSE),"")</f>
        <v/>
      </c>
      <c r="F2432" s="24" t="str">
        <f t="shared" si="75"/>
        <v/>
      </c>
      <c r="H2432" t="str">
        <f>IF(COUNTIF(tabel_7!A$2:A$1015,BR_standardformat!G2435)&gt;0,BR_standardformat!G2435,"")</f>
        <v/>
      </c>
      <c r="I2432" t="str">
        <f t="shared" si="76"/>
        <v xml:space="preserve">, </v>
      </c>
    </row>
    <row r="2433" spans="1:9" x14ac:dyDescent="0.25">
      <c r="A2433" s="14" t="str">
        <f>IF(COUNTIF(tabel_7!A$2:A$1015,BR_standardformat!G2436)&gt;0,BR_standardformat!G2436,"")</f>
        <v/>
      </c>
      <c r="B2433" s="23" t="str">
        <f>IF(NOT(A2433=""),BR_standardformat!R2436,"")</f>
        <v/>
      </c>
      <c r="C2433" s="14" t="str">
        <f>IF(NOT(A2433=""),VLOOKUP(A2433,tabel_7!A2433:C3446,2,FALSE),"")</f>
        <v/>
      </c>
      <c r="D2433" s="14" t="str">
        <f>IF(NOT(A2433=""),VLOOKUP(A2433,tabel_7!A2433:C3446,3,FALSE),"")</f>
        <v/>
      </c>
      <c r="E2433" s="25" t="str">
        <f>IF(NOT(A2433=""),VLOOKUP(_xlfn.CONCAT(C2433,", ",D2433),pg!$C$2:$D$38,2,FALSE),"")</f>
        <v/>
      </c>
      <c r="F2433" s="24" t="str">
        <f t="shared" si="75"/>
        <v/>
      </c>
      <c r="H2433" t="str">
        <f>IF(COUNTIF(tabel_7!A$2:A$1015,BR_standardformat!G2436)&gt;0,BR_standardformat!G2436,"")</f>
        <v/>
      </c>
      <c r="I2433" t="str">
        <f t="shared" si="76"/>
        <v xml:space="preserve">, </v>
      </c>
    </row>
    <row r="2434" spans="1:9" x14ac:dyDescent="0.25">
      <c r="A2434" s="14" t="str">
        <f>IF(COUNTIF(tabel_7!A$2:A$1015,BR_standardformat!G2437)&gt;0,BR_standardformat!G2437,"")</f>
        <v/>
      </c>
      <c r="B2434" s="23" t="str">
        <f>IF(NOT(A2434=""),BR_standardformat!R2437,"")</f>
        <v/>
      </c>
      <c r="C2434" s="14" t="str">
        <f>IF(NOT(A2434=""),VLOOKUP(A2434,tabel_7!A2434:C3447,2,FALSE),"")</f>
        <v/>
      </c>
      <c r="D2434" s="14" t="str">
        <f>IF(NOT(A2434=""),VLOOKUP(A2434,tabel_7!A2434:C3447,3,FALSE),"")</f>
        <v/>
      </c>
      <c r="E2434" s="25" t="str">
        <f>IF(NOT(A2434=""),VLOOKUP(_xlfn.CONCAT(C2434,", ",D2434),pg!$C$2:$D$38,2,FALSE),"")</f>
        <v/>
      </c>
      <c r="F2434" s="24" t="str">
        <f t="shared" si="75"/>
        <v/>
      </c>
      <c r="H2434" t="str">
        <f>IF(COUNTIF(tabel_7!A$2:A$1015,BR_standardformat!G2437)&gt;0,BR_standardformat!G2437,"")</f>
        <v/>
      </c>
      <c r="I2434" t="str">
        <f t="shared" si="76"/>
        <v xml:space="preserve">, </v>
      </c>
    </row>
    <row r="2435" spans="1:9" x14ac:dyDescent="0.25">
      <c r="A2435" s="14" t="str">
        <f>IF(COUNTIF(tabel_7!A$2:A$1015,BR_standardformat!G2438)&gt;0,BR_standardformat!G2438,"")</f>
        <v/>
      </c>
      <c r="B2435" s="23" t="str">
        <f>IF(NOT(A2435=""),BR_standardformat!R2438,"")</f>
        <v/>
      </c>
      <c r="C2435" s="14" t="str">
        <f>IF(NOT(A2435=""),VLOOKUP(A2435,tabel_7!A2435:C3448,2,FALSE),"")</f>
        <v/>
      </c>
      <c r="D2435" s="14" t="str">
        <f>IF(NOT(A2435=""),VLOOKUP(A2435,tabel_7!A2435:C3448,3,FALSE),"")</f>
        <v/>
      </c>
      <c r="E2435" s="25" t="str">
        <f>IF(NOT(A2435=""),VLOOKUP(_xlfn.CONCAT(C2435,", ",D2435),pg!$C$2:$D$38,2,FALSE),"")</f>
        <v/>
      </c>
      <c r="F2435" s="24" t="str">
        <f t="shared" ref="F2435:F2498" si="77">IF(NOT(B2435=""),B2435*E2435,"")</f>
        <v/>
      </c>
      <c r="H2435" t="str">
        <f>IF(COUNTIF(tabel_7!A$2:A$1015,BR_standardformat!G2438)&gt;0,BR_standardformat!G2438,"")</f>
        <v/>
      </c>
      <c r="I2435" t="str">
        <f t="shared" ref="I2435:I2498" si="78">_xlfn.CONCAT(C2435,", ",D2435)</f>
        <v xml:space="preserve">, </v>
      </c>
    </row>
    <row r="2436" spans="1:9" x14ac:dyDescent="0.25">
      <c r="A2436" s="14" t="str">
        <f>IF(COUNTIF(tabel_7!A$2:A$1015,BR_standardformat!G2439)&gt;0,BR_standardformat!G2439,"")</f>
        <v/>
      </c>
      <c r="B2436" s="23" t="str">
        <f>IF(NOT(A2436=""),BR_standardformat!R2439,"")</f>
        <v/>
      </c>
      <c r="C2436" s="14" t="str">
        <f>IF(NOT(A2436=""),VLOOKUP(A2436,tabel_7!A2436:C3449,2,FALSE),"")</f>
        <v/>
      </c>
      <c r="D2436" s="14" t="str">
        <f>IF(NOT(A2436=""),VLOOKUP(A2436,tabel_7!A2436:C3449,3,FALSE),"")</f>
        <v/>
      </c>
      <c r="E2436" s="25" t="str">
        <f>IF(NOT(A2436=""),VLOOKUP(_xlfn.CONCAT(C2436,", ",D2436),pg!$C$2:$D$38,2,FALSE),"")</f>
        <v/>
      </c>
      <c r="F2436" s="24" t="str">
        <f t="shared" si="77"/>
        <v/>
      </c>
      <c r="H2436" t="str">
        <f>IF(COUNTIF(tabel_7!A$2:A$1015,BR_standardformat!G2439)&gt;0,BR_standardformat!G2439,"")</f>
        <v/>
      </c>
      <c r="I2436" t="str">
        <f t="shared" si="78"/>
        <v xml:space="preserve">, </v>
      </c>
    </row>
    <row r="2437" spans="1:9" x14ac:dyDescent="0.25">
      <c r="A2437" s="14" t="str">
        <f>IF(COUNTIF(tabel_7!A$2:A$1015,BR_standardformat!G2440)&gt;0,BR_standardformat!G2440,"")</f>
        <v/>
      </c>
      <c r="B2437" s="23" t="str">
        <f>IF(NOT(A2437=""),BR_standardformat!R2440,"")</f>
        <v/>
      </c>
      <c r="C2437" s="14" t="str">
        <f>IF(NOT(A2437=""),VLOOKUP(A2437,tabel_7!A2437:C3450,2,FALSE),"")</f>
        <v/>
      </c>
      <c r="D2437" s="14" t="str">
        <f>IF(NOT(A2437=""),VLOOKUP(A2437,tabel_7!A2437:C3450,3,FALSE),"")</f>
        <v/>
      </c>
      <c r="E2437" s="25" t="str">
        <f>IF(NOT(A2437=""),VLOOKUP(_xlfn.CONCAT(C2437,", ",D2437),pg!$C$2:$D$38,2,FALSE),"")</f>
        <v/>
      </c>
      <c r="F2437" s="24" t="str">
        <f t="shared" si="77"/>
        <v/>
      </c>
      <c r="H2437" t="str">
        <f>IF(COUNTIF(tabel_7!A$2:A$1015,BR_standardformat!G2440)&gt;0,BR_standardformat!G2440,"")</f>
        <v/>
      </c>
      <c r="I2437" t="str">
        <f t="shared" si="78"/>
        <v xml:space="preserve">, </v>
      </c>
    </row>
    <row r="2438" spans="1:9" x14ac:dyDescent="0.25">
      <c r="A2438" s="14" t="str">
        <f>IF(COUNTIF(tabel_7!A$2:A$1015,BR_standardformat!G2441)&gt;0,BR_standardformat!G2441,"")</f>
        <v/>
      </c>
      <c r="B2438" s="23" t="str">
        <f>IF(NOT(A2438=""),BR_standardformat!R2441,"")</f>
        <v/>
      </c>
      <c r="C2438" s="14" t="str">
        <f>IF(NOT(A2438=""),VLOOKUP(A2438,tabel_7!A2438:C3451,2,FALSE),"")</f>
        <v/>
      </c>
      <c r="D2438" s="14" t="str">
        <f>IF(NOT(A2438=""),VLOOKUP(A2438,tabel_7!A2438:C3451,3,FALSE),"")</f>
        <v/>
      </c>
      <c r="E2438" s="25" t="str">
        <f>IF(NOT(A2438=""),VLOOKUP(_xlfn.CONCAT(C2438,", ",D2438),pg!$C$2:$D$38,2,FALSE),"")</f>
        <v/>
      </c>
      <c r="F2438" s="24" t="str">
        <f t="shared" si="77"/>
        <v/>
      </c>
      <c r="H2438" t="str">
        <f>IF(COUNTIF(tabel_7!A$2:A$1015,BR_standardformat!G2441)&gt;0,BR_standardformat!G2441,"")</f>
        <v/>
      </c>
      <c r="I2438" t="str">
        <f t="shared" si="78"/>
        <v xml:space="preserve">, </v>
      </c>
    </row>
    <row r="2439" spans="1:9" x14ac:dyDescent="0.25">
      <c r="A2439" s="14" t="str">
        <f>IF(COUNTIF(tabel_7!A$2:A$1015,BR_standardformat!G2442)&gt;0,BR_standardformat!G2442,"")</f>
        <v/>
      </c>
      <c r="B2439" s="23" t="str">
        <f>IF(NOT(A2439=""),BR_standardformat!R2442,"")</f>
        <v/>
      </c>
      <c r="C2439" s="14" t="str">
        <f>IF(NOT(A2439=""),VLOOKUP(A2439,tabel_7!A2439:C3452,2,FALSE),"")</f>
        <v/>
      </c>
      <c r="D2439" s="14" t="str">
        <f>IF(NOT(A2439=""),VLOOKUP(A2439,tabel_7!A2439:C3452,3,FALSE),"")</f>
        <v/>
      </c>
      <c r="E2439" s="25" t="str">
        <f>IF(NOT(A2439=""),VLOOKUP(_xlfn.CONCAT(C2439,", ",D2439),pg!$C$2:$D$38,2,FALSE),"")</f>
        <v/>
      </c>
      <c r="F2439" s="24" t="str">
        <f t="shared" si="77"/>
        <v/>
      </c>
      <c r="H2439" t="str">
        <f>IF(COUNTIF(tabel_7!A$2:A$1015,BR_standardformat!G2442)&gt;0,BR_standardformat!G2442,"")</f>
        <v/>
      </c>
      <c r="I2439" t="str">
        <f t="shared" si="78"/>
        <v xml:space="preserve">, </v>
      </c>
    </row>
    <row r="2440" spans="1:9" x14ac:dyDescent="0.25">
      <c r="A2440" s="14" t="str">
        <f>IF(COUNTIF(tabel_7!A$2:A$1015,BR_standardformat!G2443)&gt;0,BR_standardformat!G2443,"")</f>
        <v/>
      </c>
      <c r="B2440" s="23" t="str">
        <f>IF(NOT(A2440=""),BR_standardformat!R2443,"")</f>
        <v/>
      </c>
      <c r="C2440" s="14" t="str">
        <f>IF(NOT(A2440=""),VLOOKUP(A2440,tabel_7!A2440:C3453,2,FALSE),"")</f>
        <v/>
      </c>
      <c r="D2440" s="14" t="str">
        <f>IF(NOT(A2440=""),VLOOKUP(A2440,tabel_7!A2440:C3453,3,FALSE),"")</f>
        <v/>
      </c>
      <c r="E2440" s="25" t="str">
        <f>IF(NOT(A2440=""),VLOOKUP(_xlfn.CONCAT(C2440,", ",D2440),pg!$C$2:$D$38,2,FALSE),"")</f>
        <v/>
      </c>
      <c r="F2440" s="24" t="str">
        <f t="shared" si="77"/>
        <v/>
      </c>
      <c r="H2440" t="str">
        <f>IF(COUNTIF(tabel_7!A$2:A$1015,BR_standardformat!G2443)&gt;0,BR_standardformat!G2443,"")</f>
        <v/>
      </c>
      <c r="I2440" t="str">
        <f t="shared" si="78"/>
        <v xml:space="preserve">, </v>
      </c>
    </row>
    <row r="2441" spans="1:9" x14ac:dyDescent="0.25">
      <c r="A2441" s="14" t="str">
        <f>IF(COUNTIF(tabel_7!A$2:A$1015,BR_standardformat!G2444)&gt;0,BR_standardformat!G2444,"")</f>
        <v/>
      </c>
      <c r="B2441" s="23" t="str">
        <f>IF(NOT(A2441=""),BR_standardformat!R2444,"")</f>
        <v/>
      </c>
      <c r="C2441" s="14" t="str">
        <f>IF(NOT(A2441=""),VLOOKUP(A2441,tabel_7!A2441:C3454,2,FALSE),"")</f>
        <v/>
      </c>
      <c r="D2441" s="14" t="str">
        <f>IF(NOT(A2441=""),VLOOKUP(A2441,tabel_7!A2441:C3454,3,FALSE),"")</f>
        <v/>
      </c>
      <c r="E2441" s="25" t="str">
        <f>IF(NOT(A2441=""),VLOOKUP(_xlfn.CONCAT(C2441,", ",D2441),pg!$C$2:$D$38,2,FALSE),"")</f>
        <v/>
      </c>
      <c r="F2441" s="24" t="str">
        <f t="shared" si="77"/>
        <v/>
      </c>
      <c r="H2441" t="str">
        <f>IF(COUNTIF(tabel_7!A$2:A$1015,BR_standardformat!G2444)&gt;0,BR_standardformat!G2444,"")</f>
        <v/>
      </c>
      <c r="I2441" t="str">
        <f t="shared" si="78"/>
        <v xml:space="preserve">, </v>
      </c>
    </row>
    <row r="2442" spans="1:9" x14ac:dyDescent="0.25">
      <c r="A2442" s="14" t="str">
        <f>IF(COUNTIF(tabel_7!A$2:A$1015,BR_standardformat!G2445)&gt;0,BR_standardformat!G2445,"")</f>
        <v/>
      </c>
      <c r="B2442" s="23" t="str">
        <f>IF(NOT(A2442=""),BR_standardformat!R2445,"")</f>
        <v/>
      </c>
      <c r="C2442" s="14" t="str">
        <f>IF(NOT(A2442=""),VLOOKUP(A2442,tabel_7!A2442:C3455,2,FALSE),"")</f>
        <v/>
      </c>
      <c r="D2442" s="14" t="str">
        <f>IF(NOT(A2442=""),VLOOKUP(A2442,tabel_7!A2442:C3455,3,FALSE),"")</f>
        <v/>
      </c>
      <c r="E2442" s="25" t="str">
        <f>IF(NOT(A2442=""),VLOOKUP(_xlfn.CONCAT(C2442,", ",D2442),pg!$C$2:$D$38,2,FALSE),"")</f>
        <v/>
      </c>
      <c r="F2442" s="24" t="str">
        <f t="shared" si="77"/>
        <v/>
      </c>
      <c r="H2442" t="str">
        <f>IF(COUNTIF(tabel_7!A$2:A$1015,BR_standardformat!G2445)&gt;0,BR_standardformat!G2445,"")</f>
        <v/>
      </c>
      <c r="I2442" t="str">
        <f t="shared" si="78"/>
        <v xml:space="preserve">, </v>
      </c>
    </row>
    <row r="2443" spans="1:9" x14ac:dyDescent="0.25">
      <c r="A2443" s="14" t="str">
        <f>IF(COUNTIF(tabel_7!A$2:A$1015,BR_standardformat!G2446)&gt;0,BR_standardformat!G2446,"")</f>
        <v/>
      </c>
      <c r="B2443" s="23" t="str">
        <f>IF(NOT(A2443=""),BR_standardformat!R2446,"")</f>
        <v/>
      </c>
      <c r="C2443" s="14" t="str">
        <f>IF(NOT(A2443=""),VLOOKUP(A2443,tabel_7!A2443:C3456,2,FALSE),"")</f>
        <v/>
      </c>
      <c r="D2443" s="14" t="str">
        <f>IF(NOT(A2443=""),VLOOKUP(A2443,tabel_7!A2443:C3456,3,FALSE),"")</f>
        <v/>
      </c>
      <c r="E2443" s="25" t="str">
        <f>IF(NOT(A2443=""),VLOOKUP(_xlfn.CONCAT(C2443,", ",D2443),pg!$C$2:$D$38,2,FALSE),"")</f>
        <v/>
      </c>
      <c r="F2443" s="24" t="str">
        <f t="shared" si="77"/>
        <v/>
      </c>
      <c r="H2443" t="str">
        <f>IF(COUNTIF(tabel_7!A$2:A$1015,BR_standardformat!G2446)&gt;0,BR_standardformat!G2446,"")</f>
        <v/>
      </c>
      <c r="I2443" t="str">
        <f t="shared" si="78"/>
        <v xml:space="preserve">, </v>
      </c>
    </row>
    <row r="2444" spans="1:9" x14ac:dyDescent="0.25">
      <c r="A2444" s="14" t="str">
        <f>IF(COUNTIF(tabel_7!A$2:A$1015,BR_standardformat!G2447)&gt;0,BR_standardformat!G2447,"")</f>
        <v/>
      </c>
      <c r="B2444" s="23" t="str">
        <f>IF(NOT(A2444=""),BR_standardformat!R2447,"")</f>
        <v/>
      </c>
      <c r="C2444" s="14" t="str">
        <f>IF(NOT(A2444=""),VLOOKUP(A2444,tabel_7!A2444:C3457,2,FALSE),"")</f>
        <v/>
      </c>
      <c r="D2444" s="14" t="str">
        <f>IF(NOT(A2444=""),VLOOKUP(A2444,tabel_7!A2444:C3457,3,FALSE),"")</f>
        <v/>
      </c>
      <c r="E2444" s="25" t="str">
        <f>IF(NOT(A2444=""),VLOOKUP(_xlfn.CONCAT(C2444,", ",D2444),pg!$C$2:$D$38,2,FALSE),"")</f>
        <v/>
      </c>
      <c r="F2444" s="24" t="str">
        <f t="shared" si="77"/>
        <v/>
      </c>
      <c r="H2444" t="str">
        <f>IF(COUNTIF(tabel_7!A$2:A$1015,BR_standardformat!G2447)&gt;0,BR_standardformat!G2447,"")</f>
        <v/>
      </c>
      <c r="I2444" t="str">
        <f t="shared" si="78"/>
        <v xml:space="preserve">, </v>
      </c>
    </row>
    <row r="2445" spans="1:9" x14ac:dyDescent="0.25">
      <c r="A2445" s="14" t="str">
        <f>IF(COUNTIF(tabel_7!A$2:A$1015,BR_standardformat!G2448)&gt;0,BR_standardformat!G2448,"")</f>
        <v/>
      </c>
      <c r="B2445" s="23" t="str">
        <f>IF(NOT(A2445=""),BR_standardformat!R2448,"")</f>
        <v/>
      </c>
      <c r="C2445" s="14" t="str">
        <f>IF(NOT(A2445=""),VLOOKUP(A2445,tabel_7!A2445:C3458,2,FALSE),"")</f>
        <v/>
      </c>
      <c r="D2445" s="14" t="str">
        <f>IF(NOT(A2445=""),VLOOKUP(A2445,tabel_7!A2445:C3458,3,FALSE),"")</f>
        <v/>
      </c>
      <c r="E2445" s="25" t="str">
        <f>IF(NOT(A2445=""),VLOOKUP(_xlfn.CONCAT(C2445,", ",D2445),pg!$C$2:$D$38,2,FALSE),"")</f>
        <v/>
      </c>
      <c r="F2445" s="24" t="str">
        <f t="shared" si="77"/>
        <v/>
      </c>
      <c r="H2445" t="str">
        <f>IF(COUNTIF(tabel_7!A$2:A$1015,BR_standardformat!G2448)&gt;0,BR_standardformat!G2448,"")</f>
        <v/>
      </c>
      <c r="I2445" t="str">
        <f t="shared" si="78"/>
        <v xml:space="preserve">, </v>
      </c>
    </row>
    <row r="2446" spans="1:9" x14ac:dyDescent="0.25">
      <c r="A2446" s="14" t="str">
        <f>IF(COUNTIF(tabel_7!A$2:A$1015,BR_standardformat!G2449)&gt;0,BR_standardformat!G2449,"")</f>
        <v/>
      </c>
      <c r="B2446" s="23" t="str">
        <f>IF(NOT(A2446=""),BR_standardformat!R2449,"")</f>
        <v/>
      </c>
      <c r="C2446" s="14" t="str">
        <f>IF(NOT(A2446=""),VLOOKUP(A2446,tabel_7!A2446:C3459,2,FALSE),"")</f>
        <v/>
      </c>
      <c r="D2446" s="14" t="str">
        <f>IF(NOT(A2446=""),VLOOKUP(A2446,tabel_7!A2446:C3459,3,FALSE),"")</f>
        <v/>
      </c>
      <c r="E2446" s="25" t="str">
        <f>IF(NOT(A2446=""),VLOOKUP(_xlfn.CONCAT(C2446,", ",D2446),pg!$C$2:$D$38,2,FALSE),"")</f>
        <v/>
      </c>
      <c r="F2446" s="24" t="str">
        <f t="shared" si="77"/>
        <v/>
      </c>
      <c r="H2446" t="str">
        <f>IF(COUNTIF(tabel_7!A$2:A$1015,BR_standardformat!G2449)&gt;0,BR_standardformat!G2449,"")</f>
        <v/>
      </c>
      <c r="I2446" t="str">
        <f t="shared" si="78"/>
        <v xml:space="preserve">, </v>
      </c>
    </row>
    <row r="2447" spans="1:9" x14ac:dyDescent="0.25">
      <c r="A2447" s="14" t="str">
        <f>IF(COUNTIF(tabel_7!A$2:A$1015,BR_standardformat!G2450)&gt;0,BR_standardformat!G2450,"")</f>
        <v/>
      </c>
      <c r="B2447" s="23" t="str">
        <f>IF(NOT(A2447=""),BR_standardformat!R2450,"")</f>
        <v/>
      </c>
      <c r="C2447" s="14" t="str">
        <f>IF(NOT(A2447=""),VLOOKUP(A2447,tabel_7!A2447:C3460,2,FALSE),"")</f>
        <v/>
      </c>
      <c r="D2447" s="14" t="str">
        <f>IF(NOT(A2447=""),VLOOKUP(A2447,tabel_7!A2447:C3460,3,FALSE),"")</f>
        <v/>
      </c>
      <c r="E2447" s="25" t="str">
        <f>IF(NOT(A2447=""),VLOOKUP(_xlfn.CONCAT(C2447,", ",D2447),pg!$C$2:$D$38,2,FALSE),"")</f>
        <v/>
      </c>
      <c r="F2447" s="24" t="str">
        <f t="shared" si="77"/>
        <v/>
      </c>
      <c r="H2447" t="str">
        <f>IF(COUNTIF(tabel_7!A$2:A$1015,BR_standardformat!G2450)&gt;0,BR_standardformat!G2450,"")</f>
        <v/>
      </c>
      <c r="I2447" t="str">
        <f t="shared" si="78"/>
        <v xml:space="preserve">, </v>
      </c>
    </row>
    <row r="2448" spans="1:9" x14ac:dyDescent="0.25">
      <c r="A2448" s="14" t="str">
        <f>IF(COUNTIF(tabel_7!A$2:A$1015,BR_standardformat!G2451)&gt;0,BR_standardformat!G2451,"")</f>
        <v/>
      </c>
      <c r="B2448" s="23" t="str">
        <f>IF(NOT(A2448=""),BR_standardformat!R2451,"")</f>
        <v/>
      </c>
      <c r="C2448" s="14" t="str">
        <f>IF(NOT(A2448=""),VLOOKUP(A2448,tabel_7!A2448:C3461,2,FALSE),"")</f>
        <v/>
      </c>
      <c r="D2448" s="14" t="str">
        <f>IF(NOT(A2448=""),VLOOKUP(A2448,tabel_7!A2448:C3461,3,FALSE),"")</f>
        <v/>
      </c>
      <c r="E2448" s="25" t="str">
        <f>IF(NOT(A2448=""),VLOOKUP(_xlfn.CONCAT(C2448,", ",D2448),pg!$C$2:$D$38,2,FALSE),"")</f>
        <v/>
      </c>
      <c r="F2448" s="24" t="str">
        <f t="shared" si="77"/>
        <v/>
      </c>
      <c r="H2448" t="str">
        <f>IF(COUNTIF(tabel_7!A$2:A$1015,BR_standardformat!G2451)&gt;0,BR_standardformat!G2451,"")</f>
        <v/>
      </c>
      <c r="I2448" t="str">
        <f t="shared" si="78"/>
        <v xml:space="preserve">, </v>
      </c>
    </row>
    <row r="2449" spans="1:9" x14ac:dyDescent="0.25">
      <c r="A2449" s="14" t="str">
        <f>IF(COUNTIF(tabel_7!A$2:A$1015,BR_standardformat!G2452)&gt;0,BR_standardformat!G2452,"")</f>
        <v/>
      </c>
      <c r="B2449" s="23" t="str">
        <f>IF(NOT(A2449=""),BR_standardformat!R2452,"")</f>
        <v/>
      </c>
      <c r="C2449" s="14" t="str">
        <f>IF(NOT(A2449=""),VLOOKUP(A2449,tabel_7!A2449:C3462,2,FALSE),"")</f>
        <v/>
      </c>
      <c r="D2449" s="14" t="str">
        <f>IF(NOT(A2449=""),VLOOKUP(A2449,tabel_7!A2449:C3462,3,FALSE),"")</f>
        <v/>
      </c>
      <c r="E2449" s="25" t="str">
        <f>IF(NOT(A2449=""),VLOOKUP(_xlfn.CONCAT(C2449,", ",D2449),pg!$C$2:$D$38,2,FALSE),"")</f>
        <v/>
      </c>
      <c r="F2449" s="24" t="str">
        <f t="shared" si="77"/>
        <v/>
      </c>
      <c r="H2449" t="str">
        <f>IF(COUNTIF(tabel_7!A$2:A$1015,BR_standardformat!G2452)&gt;0,BR_standardformat!G2452,"")</f>
        <v/>
      </c>
      <c r="I2449" t="str">
        <f t="shared" si="78"/>
        <v xml:space="preserve">, </v>
      </c>
    </row>
    <row r="2450" spans="1:9" x14ac:dyDescent="0.25">
      <c r="A2450" s="14" t="str">
        <f>IF(COUNTIF(tabel_7!A$2:A$1015,BR_standardformat!G2453)&gt;0,BR_standardformat!G2453,"")</f>
        <v/>
      </c>
      <c r="B2450" s="23" t="str">
        <f>IF(NOT(A2450=""),BR_standardformat!R2453,"")</f>
        <v/>
      </c>
      <c r="C2450" s="14" t="str">
        <f>IF(NOT(A2450=""),VLOOKUP(A2450,tabel_7!A2450:C3463,2,FALSE),"")</f>
        <v/>
      </c>
      <c r="D2450" s="14" t="str">
        <f>IF(NOT(A2450=""),VLOOKUP(A2450,tabel_7!A2450:C3463,3,FALSE),"")</f>
        <v/>
      </c>
      <c r="E2450" s="25" t="str">
        <f>IF(NOT(A2450=""),VLOOKUP(_xlfn.CONCAT(C2450,", ",D2450),pg!$C$2:$D$38,2,FALSE),"")</f>
        <v/>
      </c>
      <c r="F2450" s="24" t="str">
        <f t="shared" si="77"/>
        <v/>
      </c>
      <c r="H2450" t="str">
        <f>IF(COUNTIF(tabel_7!A$2:A$1015,BR_standardformat!G2453)&gt;0,BR_standardformat!G2453,"")</f>
        <v/>
      </c>
      <c r="I2450" t="str">
        <f t="shared" si="78"/>
        <v xml:space="preserve">, </v>
      </c>
    </row>
    <row r="2451" spans="1:9" x14ac:dyDescent="0.25">
      <c r="A2451" s="14" t="str">
        <f>IF(COUNTIF(tabel_7!A$2:A$1015,BR_standardformat!G2454)&gt;0,BR_standardformat!G2454,"")</f>
        <v/>
      </c>
      <c r="B2451" s="23" t="str">
        <f>IF(NOT(A2451=""),BR_standardformat!R2454,"")</f>
        <v/>
      </c>
      <c r="C2451" s="14" t="str">
        <f>IF(NOT(A2451=""),VLOOKUP(A2451,tabel_7!A2451:C3464,2,FALSE),"")</f>
        <v/>
      </c>
      <c r="D2451" s="14" t="str">
        <f>IF(NOT(A2451=""),VLOOKUP(A2451,tabel_7!A2451:C3464,3,FALSE),"")</f>
        <v/>
      </c>
      <c r="E2451" s="25" t="str">
        <f>IF(NOT(A2451=""),VLOOKUP(_xlfn.CONCAT(C2451,", ",D2451),pg!$C$2:$D$38,2,FALSE),"")</f>
        <v/>
      </c>
      <c r="F2451" s="24" t="str">
        <f t="shared" si="77"/>
        <v/>
      </c>
      <c r="H2451" t="str">
        <f>IF(COUNTIF(tabel_7!A$2:A$1015,BR_standardformat!G2454)&gt;0,BR_standardformat!G2454,"")</f>
        <v/>
      </c>
      <c r="I2451" t="str">
        <f t="shared" si="78"/>
        <v xml:space="preserve">, </v>
      </c>
    </row>
    <row r="2452" spans="1:9" x14ac:dyDescent="0.25">
      <c r="A2452" s="14" t="str">
        <f>IF(COUNTIF(tabel_7!A$2:A$1015,BR_standardformat!G2455)&gt;0,BR_standardformat!G2455,"")</f>
        <v/>
      </c>
      <c r="B2452" s="23" t="str">
        <f>IF(NOT(A2452=""),BR_standardformat!R2455,"")</f>
        <v/>
      </c>
      <c r="C2452" s="14" t="str">
        <f>IF(NOT(A2452=""),VLOOKUP(A2452,tabel_7!A2452:C3465,2,FALSE),"")</f>
        <v/>
      </c>
      <c r="D2452" s="14" t="str">
        <f>IF(NOT(A2452=""),VLOOKUP(A2452,tabel_7!A2452:C3465,3,FALSE),"")</f>
        <v/>
      </c>
      <c r="E2452" s="25" t="str">
        <f>IF(NOT(A2452=""),VLOOKUP(_xlfn.CONCAT(C2452,", ",D2452),pg!$C$2:$D$38,2,FALSE),"")</f>
        <v/>
      </c>
      <c r="F2452" s="24" t="str">
        <f t="shared" si="77"/>
        <v/>
      </c>
      <c r="H2452" t="str">
        <f>IF(COUNTIF(tabel_7!A$2:A$1015,BR_standardformat!G2455)&gt;0,BR_standardformat!G2455,"")</f>
        <v/>
      </c>
      <c r="I2452" t="str">
        <f t="shared" si="78"/>
        <v xml:space="preserve">, </v>
      </c>
    </row>
    <row r="2453" spans="1:9" x14ac:dyDescent="0.25">
      <c r="A2453" s="14" t="str">
        <f>IF(COUNTIF(tabel_7!A$2:A$1015,BR_standardformat!G2456)&gt;0,BR_standardformat!G2456,"")</f>
        <v/>
      </c>
      <c r="B2453" s="23" t="str">
        <f>IF(NOT(A2453=""),BR_standardformat!R2456,"")</f>
        <v/>
      </c>
      <c r="C2453" s="14" t="str">
        <f>IF(NOT(A2453=""),VLOOKUP(A2453,tabel_7!A2453:C3466,2,FALSE),"")</f>
        <v/>
      </c>
      <c r="D2453" s="14" t="str">
        <f>IF(NOT(A2453=""),VLOOKUP(A2453,tabel_7!A2453:C3466,3,FALSE),"")</f>
        <v/>
      </c>
      <c r="E2453" s="25" t="str">
        <f>IF(NOT(A2453=""),VLOOKUP(_xlfn.CONCAT(C2453,", ",D2453),pg!$C$2:$D$38,2,FALSE),"")</f>
        <v/>
      </c>
      <c r="F2453" s="24" t="str">
        <f t="shared" si="77"/>
        <v/>
      </c>
      <c r="H2453" t="str">
        <f>IF(COUNTIF(tabel_7!A$2:A$1015,BR_standardformat!G2456)&gt;0,BR_standardformat!G2456,"")</f>
        <v/>
      </c>
      <c r="I2453" t="str">
        <f t="shared" si="78"/>
        <v xml:space="preserve">, </v>
      </c>
    </row>
    <row r="2454" spans="1:9" x14ac:dyDescent="0.25">
      <c r="A2454" s="14" t="str">
        <f>IF(COUNTIF(tabel_7!A$2:A$1015,BR_standardformat!G2457)&gt;0,BR_standardformat!G2457,"")</f>
        <v/>
      </c>
      <c r="B2454" s="23" t="str">
        <f>IF(NOT(A2454=""),BR_standardformat!R2457,"")</f>
        <v/>
      </c>
      <c r="C2454" s="14" t="str">
        <f>IF(NOT(A2454=""),VLOOKUP(A2454,tabel_7!A2454:C3467,2,FALSE),"")</f>
        <v/>
      </c>
      <c r="D2454" s="14" t="str">
        <f>IF(NOT(A2454=""),VLOOKUP(A2454,tabel_7!A2454:C3467,3,FALSE),"")</f>
        <v/>
      </c>
      <c r="E2454" s="25" t="str">
        <f>IF(NOT(A2454=""),VLOOKUP(_xlfn.CONCAT(C2454,", ",D2454),pg!$C$2:$D$38,2,FALSE),"")</f>
        <v/>
      </c>
      <c r="F2454" s="24" t="str">
        <f t="shared" si="77"/>
        <v/>
      </c>
      <c r="H2454" t="str">
        <f>IF(COUNTIF(tabel_7!A$2:A$1015,BR_standardformat!G2457)&gt;0,BR_standardformat!G2457,"")</f>
        <v/>
      </c>
      <c r="I2454" t="str">
        <f t="shared" si="78"/>
        <v xml:space="preserve">, </v>
      </c>
    </row>
    <row r="2455" spans="1:9" x14ac:dyDescent="0.25">
      <c r="A2455" s="14" t="str">
        <f>IF(COUNTIF(tabel_7!A$2:A$1015,BR_standardformat!G2458)&gt;0,BR_standardformat!G2458,"")</f>
        <v/>
      </c>
      <c r="B2455" s="23" t="str">
        <f>IF(NOT(A2455=""),BR_standardformat!R2458,"")</f>
        <v/>
      </c>
      <c r="C2455" s="14" t="str">
        <f>IF(NOT(A2455=""),VLOOKUP(A2455,tabel_7!A2455:C3468,2,FALSE),"")</f>
        <v/>
      </c>
      <c r="D2455" s="14" t="str">
        <f>IF(NOT(A2455=""),VLOOKUP(A2455,tabel_7!A2455:C3468,3,FALSE),"")</f>
        <v/>
      </c>
      <c r="E2455" s="25" t="str">
        <f>IF(NOT(A2455=""),VLOOKUP(_xlfn.CONCAT(C2455,", ",D2455),pg!$C$2:$D$38,2,FALSE),"")</f>
        <v/>
      </c>
      <c r="F2455" s="24" t="str">
        <f t="shared" si="77"/>
        <v/>
      </c>
      <c r="H2455" t="str">
        <f>IF(COUNTIF(tabel_7!A$2:A$1015,BR_standardformat!G2458)&gt;0,BR_standardformat!G2458,"")</f>
        <v/>
      </c>
      <c r="I2455" t="str">
        <f t="shared" si="78"/>
        <v xml:space="preserve">, </v>
      </c>
    </row>
    <row r="2456" spans="1:9" x14ac:dyDescent="0.25">
      <c r="A2456" s="14" t="str">
        <f>IF(COUNTIF(tabel_7!A$2:A$1015,BR_standardformat!G2459)&gt;0,BR_standardformat!G2459,"")</f>
        <v/>
      </c>
      <c r="B2456" s="23" t="str">
        <f>IF(NOT(A2456=""),BR_standardformat!R2459,"")</f>
        <v/>
      </c>
      <c r="C2456" s="14" t="str">
        <f>IF(NOT(A2456=""),VLOOKUP(A2456,tabel_7!A2456:C3469,2,FALSE),"")</f>
        <v/>
      </c>
      <c r="D2456" s="14" t="str">
        <f>IF(NOT(A2456=""),VLOOKUP(A2456,tabel_7!A2456:C3469,3,FALSE),"")</f>
        <v/>
      </c>
      <c r="E2456" s="25" t="str">
        <f>IF(NOT(A2456=""),VLOOKUP(_xlfn.CONCAT(C2456,", ",D2456),pg!$C$2:$D$38,2,FALSE),"")</f>
        <v/>
      </c>
      <c r="F2456" s="24" t="str">
        <f t="shared" si="77"/>
        <v/>
      </c>
      <c r="H2456" t="str">
        <f>IF(COUNTIF(tabel_7!A$2:A$1015,BR_standardformat!G2459)&gt;0,BR_standardformat!G2459,"")</f>
        <v/>
      </c>
      <c r="I2456" t="str">
        <f t="shared" si="78"/>
        <v xml:space="preserve">, </v>
      </c>
    </row>
    <row r="2457" spans="1:9" x14ac:dyDescent="0.25">
      <c r="A2457" s="14" t="str">
        <f>IF(COUNTIF(tabel_7!A$2:A$1015,BR_standardformat!G2460)&gt;0,BR_standardformat!G2460,"")</f>
        <v/>
      </c>
      <c r="B2457" s="23" t="str">
        <f>IF(NOT(A2457=""),BR_standardformat!R2460,"")</f>
        <v/>
      </c>
      <c r="C2457" s="14" t="str">
        <f>IF(NOT(A2457=""),VLOOKUP(A2457,tabel_7!A2457:C3470,2,FALSE),"")</f>
        <v/>
      </c>
      <c r="D2457" s="14" t="str">
        <f>IF(NOT(A2457=""),VLOOKUP(A2457,tabel_7!A2457:C3470,3,FALSE),"")</f>
        <v/>
      </c>
      <c r="E2457" s="25" t="str">
        <f>IF(NOT(A2457=""),VLOOKUP(_xlfn.CONCAT(C2457,", ",D2457),pg!$C$2:$D$38,2,FALSE),"")</f>
        <v/>
      </c>
      <c r="F2457" s="24" t="str">
        <f t="shared" si="77"/>
        <v/>
      </c>
      <c r="H2457" t="str">
        <f>IF(COUNTIF(tabel_7!A$2:A$1015,BR_standardformat!G2460)&gt;0,BR_standardformat!G2460,"")</f>
        <v/>
      </c>
      <c r="I2457" t="str">
        <f t="shared" si="78"/>
        <v xml:space="preserve">, </v>
      </c>
    </row>
    <row r="2458" spans="1:9" x14ac:dyDescent="0.25">
      <c r="A2458" s="14" t="str">
        <f>IF(COUNTIF(tabel_7!A$2:A$1015,BR_standardformat!G2461)&gt;0,BR_standardformat!G2461,"")</f>
        <v/>
      </c>
      <c r="B2458" s="23" t="str">
        <f>IF(NOT(A2458=""),BR_standardformat!R2461,"")</f>
        <v/>
      </c>
      <c r="C2458" s="14" t="str">
        <f>IF(NOT(A2458=""),VLOOKUP(A2458,tabel_7!A2458:C3471,2,FALSE),"")</f>
        <v/>
      </c>
      <c r="D2458" s="14" t="str">
        <f>IF(NOT(A2458=""),VLOOKUP(A2458,tabel_7!A2458:C3471,3,FALSE),"")</f>
        <v/>
      </c>
      <c r="E2458" s="25" t="str">
        <f>IF(NOT(A2458=""),VLOOKUP(_xlfn.CONCAT(C2458,", ",D2458),pg!$C$2:$D$38,2,FALSE),"")</f>
        <v/>
      </c>
      <c r="F2458" s="24" t="str">
        <f t="shared" si="77"/>
        <v/>
      </c>
      <c r="H2458" t="str">
        <f>IF(COUNTIF(tabel_7!A$2:A$1015,BR_standardformat!G2461)&gt;0,BR_standardformat!G2461,"")</f>
        <v/>
      </c>
      <c r="I2458" t="str">
        <f t="shared" si="78"/>
        <v xml:space="preserve">, </v>
      </c>
    </row>
    <row r="2459" spans="1:9" x14ac:dyDescent="0.25">
      <c r="A2459" s="14" t="str">
        <f>IF(COUNTIF(tabel_7!A$2:A$1015,BR_standardformat!G2462)&gt;0,BR_standardformat!G2462,"")</f>
        <v/>
      </c>
      <c r="B2459" s="23" t="str">
        <f>IF(NOT(A2459=""),BR_standardformat!R2462,"")</f>
        <v/>
      </c>
      <c r="C2459" s="14" t="str">
        <f>IF(NOT(A2459=""),VLOOKUP(A2459,tabel_7!A2459:C3472,2,FALSE),"")</f>
        <v/>
      </c>
      <c r="D2459" s="14" t="str">
        <f>IF(NOT(A2459=""),VLOOKUP(A2459,tabel_7!A2459:C3472,3,FALSE),"")</f>
        <v/>
      </c>
      <c r="E2459" s="25" t="str">
        <f>IF(NOT(A2459=""),VLOOKUP(_xlfn.CONCAT(C2459,", ",D2459),pg!$C$2:$D$38,2,FALSE),"")</f>
        <v/>
      </c>
      <c r="F2459" s="24" t="str">
        <f t="shared" si="77"/>
        <v/>
      </c>
      <c r="H2459" t="str">
        <f>IF(COUNTIF(tabel_7!A$2:A$1015,BR_standardformat!G2462)&gt;0,BR_standardformat!G2462,"")</f>
        <v/>
      </c>
      <c r="I2459" t="str">
        <f t="shared" si="78"/>
        <v xml:space="preserve">, </v>
      </c>
    </row>
    <row r="2460" spans="1:9" x14ac:dyDescent="0.25">
      <c r="A2460" s="14" t="str">
        <f>IF(COUNTIF(tabel_7!A$2:A$1015,BR_standardformat!G2463)&gt;0,BR_standardformat!G2463,"")</f>
        <v/>
      </c>
      <c r="B2460" s="23" t="str">
        <f>IF(NOT(A2460=""),BR_standardformat!R2463,"")</f>
        <v/>
      </c>
      <c r="C2460" s="14" t="str">
        <f>IF(NOT(A2460=""),VLOOKUP(A2460,tabel_7!A2460:C3473,2,FALSE),"")</f>
        <v/>
      </c>
      <c r="D2460" s="14" t="str">
        <f>IF(NOT(A2460=""),VLOOKUP(A2460,tabel_7!A2460:C3473,3,FALSE),"")</f>
        <v/>
      </c>
      <c r="E2460" s="25" t="str">
        <f>IF(NOT(A2460=""),VLOOKUP(_xlfn.CONCAT(C2460,", ",D2460),pg!$C$2:$D$38,2,FALSE),"")</f>
        <v/>
      </c>
      <c r="F2460" s="24" t="str">
        <f t="shared" si="77"/>
        <v/>
      </c>
      <c r="H2460" t="str">
        <f>IF(COUNTIF(tabel_7!A$2:A$1015,BR_standardformat!G2463)&gt;0,BR_standardformat!G2463,"")</f>
        <v/>
      </c>
      <c r="I2460" t="str">
        <f t="shared" si="78"/>
        <v xml:space="preserve">, </v>
      </c>
    </row>
    <row r="2461" spans="1:9" x14ac:dyDescent="0.25">
      <c r="A2461" s="14" t="str">
        <f>IF(COUNTIF(tabel_7!A$2:A$1015,BR_standardformat!G2464)&gt;0,BR_standardformat!G2464,"")</f>
        <v/>
      </c>
      <c r="B2461" s="23" t="str">
        <f>IF(NOT(A2461=""),BR_standardformat!R2464,"")</f>
        <v/>
      </c>
      <c r="C2461" s="14" t="str">
        <f>IF(NOT(A2461=""),VLOOKUP(A2461,tabel_7!A2461:C3474,2,FALSE),"")</f>
        <v/>
      </c>
      <c r="D2461" s="14" t="str">
        <f>IF(NOT(A2461=""),VLOOKUP(A2461,tabel_7!A2461:C3474,3,FALSE),"")</f>
        <v/>
      </c>
      <c r="E2461" s="25" t="str">
        <f>IF(NOT(A2461=""),VLOOKUP(_xlfn.CONCAT(C2461,", ",D2461),pg!$C$2:$D$38,2,FALSE),"")</f>
        <v/>
      </c>
      <c r="F2461" s="24" t="str">
        <f t="shared" si="77"/>
        <v/>
      </c>
      <c r="H2461" t="str">
        <f>IF(COUNTIF(tabel_7!A$2:A$1015,BR_standardformat!G2464)&gt;0,BR_standardformat!G2464,"")</f>
        <v/>
      </c>
      <c r="I2461" t="str">
        <f t="shared" si="78"/>
        <v xml:space="preserve">, </v>
      </c>
    </row>
    <row r="2462" spans="1:9" x14ac:dyDescent="0.25">
      <c r="A2462" s="14" t="str">
        <f>IF(COUNTIF(tabel_7!A$2:A$1015,BR_standardformat!G2465)&gt;0,BR_standardformat!G2465,"")</f>
        <v/>
      </c>
      <c r="B2462" s="23" t="str">
        <f>IF(NOT(A2462=""),BR_standardformat!R2465,"")</f>
        <v/>
      </c>
      <c r="C2462" s="14" t="str">
        <f>IF(NOT(A2462=""),VLOOKUP(A2462,tabel_7!A2462:C3475,2,FALSE),"")</f>
        <v/>
      </c>
      <c r="D2462" s="14" t="str">
        <f>IF(NOT(A2462=""),VLOOKUP(A2462,tabel_7!A2462:C3475,3,FALSE),"")</f>
        <v/>
      </c>
      <c r="E2462" s="25" t="str">
        <f>IF(NOT(A2462=""),VLOOKUP(_xlfn.CONCAT(C2462,", ",D2462),pg!$C$2:$D$38,2,FALSE),"")</f>
        <v/>
      </c>
      <c r="F2462" s="24" t="str">
        <f t="shared" si="77"/>
        <v/>
      </c>
      <c r="H2462" t="str">
        <f>IF(COUNTIF(tabel_7!A$2:A$1015,BR_standardformat!G2465)&gt;0,BR_standardformat!G2465,"")</f>
        <v/>
      </c>
      <c r="I2462" t="str">
        <f t="shared" si="78"/>
        <v xml:space="preserve">, </v>
      </c>
    </row>
    <row r="2463" spans="1:9" x14ac:dyDescent="0.25">
      <c r="A2463" s="14" t="str">
        <f>IF(COUNTIF(tabel_7!A$2:A$1015,BR_standardformat!G2466)&gt;0,BR_standardformat!G2466,"")</f>
        <v/>
      </c>
      <c r="B2463" s="23" t="str">
        <f>IF(NOT(A2463=""),BR_standardformat!R2466,"")</f>
        <v/>
      </c>
      <c r="C2463" s="14" t="str">
        <f>IF(NOT(A2463=""),VLOOKUP(A2463,tabel_7!A2463:C3476,2,FALSE),"")</f>
        <v/>
      </c>
      <c r="D2463" s="14" t="str">
        <f>IF(NOT(A2463=""),VLOOKUP(A2463,tabel_7!A2463:C3476,3,FALSE),"")</f>
        <v/>
      </c>
      <c r="E2463" s="25" t="str">
        <f>IF(NOT(A2463=""),VLOOKUP(_xlfn.CONCAT(C2463,", ",D2463),pg!$C$2:$D$38,2,FALSE),"")</f>
        <v/>
      </c>
      <c r="F2463" s="24" t="str">
        <f t="shared" si="77"/>
        <v/>
      </c>
      <c r="H2463" t="str">
        <f>IF(COUNTIF(tabel_7!A$2:A$1015,BR_standardformat!G2466)&gt;0,BR_standardformat!G2466,"")</f>
        <v/>
      </c>
      <c r="I2463" t="str">
        <f t="shared" si="78"/>
        <v xml:space="preserve">, </v>
      </c>
    </row>
    <row r="2464" spans="1:9" x14ac:dyDescent="0.25">
      <c r="A2464" s="14" t="str">
        <f>IF(COUNTIF(tabel_7!A$2:A$1015,BR_standardformat!G2467)&gt;0,BR_standardformat!G2467,"")</f>
        <v/>
      </c>
      <c r="B2464" s="23" t="str">
        <f>IF(NOT(A2464=""),BR_standardformat!R2467,"")</f>
        <v/>
      </c>
      <c r="C2464" s="14" t="str">
        <f>IF(NOT(A2464=""),VLOOKUP(A2464,tabel_7!A2464:C3477,2,FALSE),"")</f>
        <v/>
      </c>
      <c r="D2464" s="14" t="str">
        <f>IF(NOT(A2464=""),VLOOKUP(A2464,tabel_7!A2464:C3477,3,FALSE),"")</f>
        <v/>
      </c>
      <c r="E2464" s="25" t="str">
        <f>IF(NOT(A2464=""),VLOOKUP(_xlfn.CONCAT(C2464,", ",D2464),pg!$C$2:$D$38,2,FALSE),"")</f>
        <v/>
      </c>
      <c r="F2464" s="24" t="str">
        <f t="shared" si="77"/>
        <v/>
      </c>
      <c r="H2464" t="str">
        <f>IF(COUNTIF(tabel_7!A$2:A$1015,BR_standardformat!G2467)&gt;0,BR_standardformat!G2467,"")</f>
        <v/>
      </c>
      <c r="I2464" t="str">
        <f t="shared" si="78"/>
        <v xml:space="preserve">, </v>
      </c>
    </row>
    <row r="2465" spans="1:9" x14ac:dyDescent="0.25">
      <c r="A2465" s="14" t="str">
        <f>IF(COUNTIF(tabel_7!A$2:A$1015,BR_standardformat!G2468)&gt;0,BR_standardformat!G2468,"")</f>
        <v/>
      </c>
      <c r="B2465" s="23" t="str">
        <f>IF(NOT(A2465=""),BR_standardformat!R2468,"")</f>
        <v/>
      </c>
      <c r="C2465" s="14" t="str">
        <f>IF(NOT(A2465=""),VLOOKUP(A2465,tabel_7!A2465:C3478,2,FALSE),"")</f>
        <v/>
      </c>
      <c r="D2465" s="14" t="str">
        <f>IF(NOT(A2465=""),VLOOKUP(A2465,tabel_7!A2465:C3478,3,FALSE),"")</f>
        <v/>
      </c>
      <c r="E2465" s="25" t="str">
        <f>IF(NOT(A2465=""),VLOOKUP(_xlfn.CONCAT(C2465,", ",D2465),pg!$C$2:$D$38,2,FALSE),"")</f>
        <v/>
      </c>
      <c r="F2465" s="24" t="str">
        <f t="shared" si="77"/>
        <v/>
      </c>
      <c r="H2465" t="str">
        <f>IF(COUNTIF(tabel_7!A$2:A$1015,BR_standardformat!G2468)&gt;0,BR_standardformat!G2468,"")</f>
        <v/>
      </c>
      <c r="I2465" t="str">
        <f t="shared" si="78"/>
        <v xml:space="preserve">, </v>
      </c>
    </row>
    <row r="2466" spans="1:9" x14ac:dyDescent="0.25">
      <c r="A2466" s="14" t="str">
        <f>IF(COUNTIF(tabel_7!A$2:A$1015,BR_standardformat!G2469)&gt;0,BR_standardformat!G2469,"")</f>
        <v/>
      </c>
      <c r="B2466" s="23" t="str">
        <f>IF(NOT(A2466=""),BR_standardformat!R2469,"")</f>
        <v/>
      </c>
      <c r="C2466" s="14" t="str">
        <f>IF(NOT(A2466=""),VLOOKUP(A2466,tabel_7!A2466:C3479,2,FALSE),"")</f>
        <v/>
      </c>
      <c r="D2466" s="14" t="str">
        <f>IF(NOT(A2466=""),VLOOKUP(A2466,tabel_7!A2466:C3479,3,FALSE),"")</f>
        <v/>
      </c>
      <c r="E2466" s="25" t="str">
        <f>IF(NOT(A2466=""),VLOOKUP(_xlfn.CONCAT(C2466,", ",D2466),pg!$C$2:$D$38,2,FALSE),"")</f>
        <v/>
      </c>
      <c r="F2466" s="24" t="str">
        <f t="shared" si="77"/>
        <v/>
      </c>
      <c r="H2466" t="str">
        <f>IF(COUNTIF(tabel_7!A$2:A$1015,BR_standardformat!G2469)&gt;0,BR_standardformat!G2469,"")</f>
        <v/>
      </c>
      <c r="I2466" t="str">
        <f t="shared" si="78"/>
        <v xml:space="preserve">, </v>
      </c>
    </row>
    <row r="2467" spans="1:9" x14ac:dyDescent="0.25">
      <c r="A2467" s="14" t="str">
        <f>IF(COUNTIF(tabel_7!A$2:A$1015,BR_standardformat!G2470)&gt;0,BR_standardformat!G2470,"")</f>
        <v/>
      </c>
      <c r="B2467" s="23" t="str">
        <f>IF(NOT(A2467=""),BR_standardformat!R2470,"")</f>
        <v/>
      </c>
      <c r="C2467" s="14" t="str">
        <f>IF(NOT(A2467=""),VLOOKUP(A2467,tabel_7!A2467:C3480,2,FALSE),"")</f>
        <v/>
      </c>
      <c r="D2467" s="14" t="str">
        <f>IF(NOT(A2467=""),VLOOKUP(A2467,tabel_7!A2467:C3480,3,FALSE),"")</f>
        <v/>
      </c>
      <c r="E2467" s="25" t="str">
        <f>IF(NOT(A2467=""),VLOOKUP(_xlfn.CONCAT(C2467,", ",D2467),pg!$C$2:$D$38,2,FALSE),"")</f>
        <v/>
      </c>
      <c r="F2467" s="24" t="str">
        <f t="shared" si="77"/>
        <v/>
      </c>
      <c r="H2467" t="str">
        <f>IF(COUNTIF(tabel_7!A$2:A$1015,BR_standardformat!G2470)&gt;0,BR_standardformat!G2470,"")</f>
        <v/>
      </c>
      <c r="I2467" t="str">
        <f t="shared" si="78"/>
        <v xml:space="preserve">, </v>
      </c>
    </row>
    <row r="2468" spans="1:9" x14ac:dyDescent="0.25">
      <c r="A2468" s="14" t="str">
        <f>IF(COUNTIF(tabel_7!A$2:A$1015,BR_standardformat!G2471)&gt;0,BR_standardformat!G2471,"")</f>
        <v/>
      </c>
      <c r="B2468" s="23" t="str">
        <f>IF(NOT(A2468=""),BR_standardformat!R2471,"")</f>
        <v/>
      </c>
      <c r="C2468" s="14" t="str">
        <f>IF(NOT(A2468=""),VLOOKUP(A2468,tabel_7!A2468:C3481,2,FALSE),"")</f>
        <v/>
      </c>
      <c r="D2468" s="14" t="str">
        <f>IF(NOT(A2468=""),VLOOKUP(A2468,tabel_7!A2468:C3481,3,FALSE),"")</f>
        <v/>
      </c>
      <c r="E2468" s="25" t="str">
        <f>IF(NOT(A2468=""),VLOOKUP(_xlfn.CONCAT(C2468,", ",D2468),pg!$C$2:$D$38,2,FALSE),"")</f>
        <v/>
      </c>
      <c r="F2468" s="24" t="str">
        <f t="shared" si="77"/>
        <v/>
      </c>
      <c r="H2468" t="str">
        <f>IF(COUNTIF(tabel_7!A$2:A$1015,BR_standardformat!G2471)&gt;0,BR_standardformat!G2471,"")</f>
        <v/>
      </c>
      <c r="I2468" t="str">
        <f t="shared" si="78"/>
        <v xml:space="preserve">, </v>
      </c>
    </row>
    <row r="2469" spans="1:9" x14ac:dyDescent="0.25">
      <c r="A2469" s="14" t="str">
        <f>IF(COUNTIF(tabel_7!A$2:A$1015,BR_standardformat!G2472)&gt;0,BR_standardformat!G2472,"")</f>
        <v/>
      </c>
      <c r="B2469" s="23" t="str">
        <f>IF(NOT(A2469=""),BR_standardformat!R2472,"")</f>
        <v/>
      </c>
      <c r="C2469" s="14" t="str">
        <f>IF(NOT(A2469=""),VLOOKUP(A2469,tabel_7!A2469:C3482,2,FALSE),"")</f>
        <v/>
      </c>
      <c r="D2469" s="14" t="str">
        <f>IF(NOT(A2469=""),VLOOKUP(A2469,tabel_7!A2469:C3482,3,FALSE),"")</f>
        <v/>
      </c>
      <c r="E2469" s="25" t="str">
        <f>IF(NOT(A2469=""),VLOOKUP(_xlfn.CONCAT(C2469,", ",D2469),pg!$C$2:$D$38,2,FALSE),"")</f>
        <v/>
      </c>
      <c r="F2469" s="24" t="str">
        <f t="shared" si="77"/>
        <v/>
      </c>
      <c r="H2469" t="str">
        <f>IF(COUNTIF(tabel_7!A$2:A$1015,BR_standardformat!G2472)&gt;0,BR_standardformat!G2472,"")</f>
        <v/>
      </c>
      <c r="I2469" t="str">
        <f t="shared" si="78"/>
        <v xml:space="preserve">, </v>
      </c>
    </row>
    <row r="2470" spans="1:9" x14ac:dyDescent="0.25">
      <c r="A2470" s="14" t="str">
        <f>IF(COUNTIF(tabel_7!A$2:A$1015,BR_standardformat!G2473)&gt;0,BR_standardformat!G2473,"")</f>
        <v/>
      </c>
      <c r="B2470" s="23" t="str">
        <f>IF(NOT(A2470=""),BR_standardformat!R2473,"")</f>
        <v/>
      </c>
      <c r="C2470" s="14" t="str">
        <f>IF(NOT(A2470=""),VLOOKUP(A2470,tabel_7!A2470:C3483,2,FALSE),"")</f>
        <v/>
      </c>
      <c r="D2470" s="14" t="str">
        <f>IF(NOT(A2470=""),VLOOKUP(A2470,tabel_7!A2470:C3483,3,FALSE),"")</f>
        <v/>
      </c>
      <c r="E2470" s="25" t="str">
        <f>IF(NOT(A2470=""),VLOOKUP(_xlfn.CONCAT(C2470,", ",D2470),pg!$C$2:$D$38,2,FALSE),"")</f>
        <v/>
      </c>
      <c r="F2470" s="24" t="str">
        <f t="shared" si="77"/>
        <v/>
      </c>
      <c r="H2470" t="str">
        <f>IF(COUNTIF(tabel_7!A$2:A$1015,BR_standardformat!G2473)&gt;0,BR_standardformat!G2473,"")</f>
        <v/>
      </c>
      <c r="I2470" t="str">
        <f t="shared" si="78"/>
        <v xml:space="preserve">, </v>
      </c>
    </row>
    <row r="2471" spans="1:9" x14ac:dyDescent="0.25">
      <c r="A2471" s="14" t="str">
        <f>IF(COUNTIF(tabel_7!A$2:A$1015,BR_standardformat!G2474)&gt;0,BR_standardformat!G2474,"")</f>
        <v/>
      </c>
      <c r="B2471" s="23" t="str">
        <f>IF(NOT(A2471=""),BR_standardformat!R2474,"")</f>
        <v/>
      </c>
      <c r="C2471" s="14" t="str">
        <f>IF(NOT(A2471=""),VLOOKUP(A2471,tabel_7!A2471:C3484,2,FALSE),"")</f>
        <v/>
      </c>
      <c r="D2471" s="14" t="str">
        <f>IF(NOT(A2471=""),VLOOKUP(A2471,tabel_7!A2471:C3484,3,FALSE),"")</f>
        <v/>
      </c>
      <c r="E2471" s="25" t="str">
        <f>IF(NOT(A2471=""),VLOOKUP(_xlfn.CONCAT(C2471,", ",D2471),pg!$C$2:$D$38,2,FALSE),"")</f>
        <v/>
      </c>
      <c r="F2471" s="24" t="str">
        <f t="shared" si="77"/>
        <v/>
      </c>
      <c r="H2471" t="str">
        <f>IF(COUNTIF(tabel_7!A$2:A$1015,BR_standardformat!G2474)&gt;0,BR_standardformat!G2474,"")</f>
        <v/>
      </c>
      <c r="I2471" t="str">
        <f t="shared" si="78"/>
        <v xml:space="preserve">, </v>
      </c>
    </row>
    <row r="2472" spans="1:9" x14ac:dyDescent="0.25">
      <c r="A2472" s="14" t="str">
        <f>IF(COUNTIF(tabel_7!A$2:A$1015,BR_standardformat!G2475)&gt;0,BR_standardformat!G2475,"")</f>
        <v/>
      </c>
      <c r="B2472" s="23" t="str">
        <f>IF(NOT(A2472=""),BR_standardformat!R2475,"")</f>
        <v/>
      </c>
      <c r="C2472" s="14" t="str">
        <f>IF(NOT(A2472=""),VLOOKUP(A2472,tabel_7!A2472:C3485,2,FALSE),"")</f>
        <v/>
      </c>
      <c r="D2472" s="14" t="str">
        <f>IF(NOT(A2472=""),VLOOKUP(A2472,tabel_7!A2472:C3485,3,FALSE),"")</f>
        <v/>
      </c>
      <c r="E2472" s="25" t="str">
        <f>IF(NOT(A2472=""),VLOOKUP(_xlfn.CONCAT(C2472,", ",D2472),pg!$C$2:$D$38,2,FALSE),"")</f>
        <v/>
      </c>
      <c r="F2472" s="24" t="str">
        <f t="shared" si="77"/>
        <v/>
      </c>
      <c r="H2472" t="str">
        <f>IF(COUNTIF(tabel_7!A$2:A$1015,BR_standardformat!G2475)&gt;0,BR_standardformat!G2475,"")</f>
        <v/>
      </c>
      <c r="I2472" t="str">
        <f t="shared" si="78"/>
        <v xml:space="preserve">, </v>
      </c>
    </row>
    <row r="2473" spans="1:9" x14ac:dyDescent="0.25">
      <c r="A2473" s="14" t="str">
        <f>IF(COUNTIF(tabel_7!A$2:A$1015,BR_standardformat!G2476)&gt;0,BR_standardformat!G2476,"")</f>
        <v/>
      </c>
      <c r="B2473" s="23" t="str">
        <f>IF(NOT(A2473=""),BR_standardformat!R2476,"")</f>
        <v/>
      </c>
      <c r="C2473" s="14" t="str">
        <f>IF(NOT(A2473=""),VLOOKUP(A2473,tabel_7!A2473:C3486,2,FALSE),"")</f>
        <v/>
      </c>
      <c r="D2473" s="14" t="str">
        <f>IF(NOT(A2473=""),VLOOKUP(A2473,tabel_7!A2473:C3486,3,FALSE),"")</f>
        <v/>
      </c>
      <c r="E2473" s="25" t="str">
        <f>IF(NOT(A2473=""),VLOOKUP(_xlfn.CONCAT(C2473,", ",D2473),pg!$C$2:$D$38,2,FALSE),"")</f>
        <v/>
      </c>
      <c r="F2473" s="24" t="str">
        <f t="shared" si="77"/>
        <v/>
      </c>
      <c r="H2473" t="str">
        <f>IF(COUNTIF(tabel_7!A$2:A$1015,BR_standardformat!G2476)&gt;0,BR_standardformat!G2476,"")</f>
        <v/>
      </c>
      <c r="I2473" t="str">
        <f t="shared" si="78"/>
        <v xml:space="preserve">, </v>
      </c>
    </row>
    <row r="2474" spans="1:9" x14ac:dyDescent="0.25">
      <c r="A2474" s="14" t="str">
        <f>IF(COUNTIF(tabel_7!A$2:A$1015,BR_standardformat!G2477)&gt;0,BR_standardformat!G2477,"")</f>
        <v/>
      </c>
      <c r="B2474" s="23" t="str">
        <f>IF(NOT(A2474=""),BR_standardformat!R2477,"")</f>
        <v/>
      </c>
      <c r="C2474" s="14" t="str">
        <f>IF(NOT(A2474=""),VLOOKUP(A2474,tabel_7!A2474:C3487,2,FALSE),"")</f>
        <v/>
      </c>
      <c r="D2474" s="14" t="str">
        <f>IF(NOT(A2474=""),VLOOKUP(A2474,tabel_7!A2474:C3487,3,FALSE),"")</f>
        <v/>
      </c>
      <c r="E2474" s="25" t="str">
        <f>IF(NOT(A2474=""),VLOOKUP(_xlfn.CONCAT(C2474,", ",D2474),pg!$C$2:$D$38,2,FALSE),"")</f>
        <v/>
      </c>
      <c r="F2474" s="24" t="str">
        <f t="shared" si="77"/>
        <v/>
      </c>
      <c r="H2474" t="str">
        <f>IF(COUNTIF(tabel_7!A$2:A$1015,BR_standardformat!G2477)&gt;0,BR_standardformat!G2477,"")</f>
        <v/>
      </c>
      <c r="I2474" t="str">
        <f t="shared" si="78"/>
        <v xml:space="preserve">, </v>
      </c>
    </row>
    <row r="2475" spans="1:9" x14ac:dyDescent="0.25">
      <c r="A2475" s="14" t="str">
        <f>IF(COUNTIF(tabel_7!A$2:A$1015,BR_standardformat!G2478)&gt;0,BR_standardformat!G2478,"")</f>
        <v/>
      </c>
      <c r="B2475" s="23" t="str">
        <f>IF(NOT(A2475=""),BR_standardformat!R2478,"")</f>
        <v/>
      </c>
      <c r="C2475" s="14" t="str">
        <f>IF(NOT(A2475=""),VLOOKUP(A2475,tabel_7!A2475:C3488,2,FALSE),"")</f>
        <v/>
      </c>
      <c r="D2475" s="14" t="str">
        <f>IF(NOT(A2475=""),VLOOKUP(A2475,tabel_7!A2475:C3488,3,FALSE),"")</f>
        <v/>
      </c>
      <c r="E2475" s="25" t="str">
        <f>IF(NOT(A2475=""),VLOOKUP(_xlfn.CONCAT(C2475,", ",D2475),pg!$C$2:$D$38,2,FALSE),"")</f>
        <v/>
      </c>
      <c r="F2475" s="24" t="str">
        <f t="shared" si="77"/>
        <v/>
      </c>
      <c r="H2475" t="str">
        <f>IF(COUNTIF(tabel_7!A$2:A$1015,BR_standardformat!G2478)&gt;0,BR_standardformat!G2478,"")</f>
        <v/>
      </c>
      <c r="I2475" t="str">
        <f t="shared" si="78"/>
        <v xml:space="preserve">, </v>
      </c>
    </row>
    <row r="2476" spans="1:9" x14ac:dyDescent="0.25">
      <c r="A2476" s="14" t="str">
        <f>IF(COUNTIF(tabel_7!A$2:A$1015,BR_standardformat!G2479)&gt;0,BR_standardformat!G2479,"")</f>
        <v/>
      </c>
      <c r="B2476" s="23" t="str">
        <f>IF(NOT(A2476=""),BR_standardformat!R2479,"")</f>
        <v/>
      </c>
      <c r="C2476" s="14" t="str">
        <f>IF(NOT(A2476=""),VLOOKUP(A2476,tabel_7!A2476:C3489,2,FALSE),"")</f>
        <v/>
      </c>
      <c r="D2476" s="14" t="str">
        <f>IF(NOT(A2476=""),VLOOKUP(A2476,tabel_7!A2476:C3489,3,FALSE),"")</f>
        <v/>
      </c>
      <c r="E2476" s="25" t="str">
        <f>IF(NOT(A2476=""),VLOOKUP(_xlfn.CONCAT(C2476,", ",D2476),pg!$C$2:$D$38,2,FALSE),"")</f>
        <v/>
      </c>
      <c r="F2476" s="24" t="str">
        <f t="shared" si="77"/>
        <v/>
      </c>
      <c r="H2476" t="str">
        <f>IF(COUNTIF(tabel_7!A$2:A$1015,BR_standardformat!G2479)&gt;0,BR_standardformat!G2479,"")</f>
        <v/>
      </c>
      <c r="I2476" t="str">
        <f t="shared" si="78"/>
        <v xml:space="preserve">, </v>
      </c>
    </row>
    <row r="2477" spans="1:9" x14ac:dyDescent="0.25">
      <c r="A2477" s="14" t="str">
        <f>IF(COUNTIF(tabel_7!A$2:A$1015,BR_standardformat!G2480)&gt;0,BR_standardformat!G2480,"")</f>
        <v/>
      </c>
      <c r="B2477" s="23" t="str">
        <f>IF(NOT(A2477=""),BR_standardformat!R2480,"")</f>
        <v/>
      </c>
      <c r="C2477" s="14" t="str">
        <f>IF(NOT(A2477=""),VLOOKUP(A2477,tabel_7!A2477:C3490,2,FALSE),"")</f>
        <v/>
      </c>
      <c r="D2477" s="14" t="str">
        <f>IF(NOT(A2477=""),VLOOKUP(A2477,tabel_7!A2477:C3490,3,FALSE),"")</f>
        <v/>
      </c>
      <c r="E2477" s="25" t="str">
        <f>IF(NOT(A2477=""),VLOOKUP(_xlfn.CONCAT(C2477,", ",D2477),pg!$C$2:$D$38,2,FALSE),"")</f>
        <v/>
      </c>
      <c r="F2477" s="24" t="str">
        <f t="shared" si="77"/>
        <v/>
      </c>
      <c r="H2477" t="str">
        <f>IF(COUNTIF(tabel_7!A$2:A$1015,BR_standardformat!G2480)&gt;0,BR_standardformat!G2480,"")</f>
        <v/>
      </c>
      <c r="I2477" t="str">
        <f t="shared" si="78"/>
        <v xml:space="preserve">, </v>
      </c>
    </row>
    <row r="2478" spans="1:9" x14ac:dyDescent="0.25">
      <c r="A2478" s="14" t="str">
        <f>IF(COUNTIF(tabel_7!A$2:A$1015,BR_standardformat!G2481)&gt;0,BR_standardformat!G2481,"")</f>
        <v/>
      </c>
      <c r="B2478" s="23" t="str">
        <f>IF(NOT(A2478=""),BR_standardformat!R2481,"")</f>
        <v/>
      </c>
      <c r="C2478" s="14" t="str">
        <f>IF(NOT(A2478=""),VLOOKUP(A2478,tabel_7!A2478:C3491,2,FALSE),"")</f>
        <v/>
      </c>
      <c r="D2478" s="14" t="str">
        <f>IF(NOT(A2478=""),VLOOKUP(A2478,tabel_7!A2478:C3491,3,FALSE),"")</f>
        <v/>
      </c>
      <c r="E2478" s="25" t="str">
        <f>IF(NOT(A2478=""),VLOOKUP(_xlfn.CONCAT(C2478,", ",D2478),pg!$C$2:$D$38,2,FALSE),"")</f>
        <v/>
      </c>
      <c r="F2478" s="24" t="str">
        <f t="shared" si="77"/>
        <v/>
      </c>
      <c r="H2478" t="str">
        <f>IF(COUNTIF(tabel_7!A$2:A$1015,BR_standardformat!G2481)&gt;0,BR_standardformat!G2481,"")</f>
        <v/>
      </c>
      <c r="I2478" t="str">
        <f t="shared" si="78"/>
        <v xml:space="preserve">, </v>
      </c>
    </row>
    <row r="2479" spans="1:9" x14ac:dyDescent="0.25">
      <c r="A2479" s="14" t="str">
        <f>IF(COUNTIF(tabel_7!A$2:A$1015,BR_standardformat!G2482)&gt;0,BR_standardformat!G2482,"")</f>
        <v/>
      </c>
      <c r="B2479" s="23" t="str">
        <f>IF(NOT(A2479=""),BR_standardformat!R2482,"")</f>
        <v/>
      </c>
      <c r="C2479" s="14" t="str">
        <f>IF(NOT(A2479=""),VLOOKUP(A2479,tabel_7!A2479:C3492,2,FALSE),"")</f>
        <v/>
      </c>
      <c r="D2479" s="14" t="str">
        <f>IF(NOT(A2479=""),VLOOKUP(A2479,tabel_7!A2479:C3492,3,FALSE),"")</f>
        <v/>
      </c>
      <c r="E2479" s="25" t="str">
        <f>IF(NOT(A2479=""),VLOOKUP(_xlfn.CONCAT(C2479,", ",D2479),pg!$C$2:$D$38,2,FALSE),"")</f>
        <v/>
      </c>
      <c r="F2479" s="24" t="str">
        <f t="shared" si="77"/>
        <v/>
      </c>
      <c r="H2479" t="str">
        <f>IF(COUNTIF(tabel_7!A$2:A$1015,BR_standardformat!G2482)&gt;0,BR_standardformat!G2482,"")</f>
        <v/>
      </c>
      <c r="I2479" t="str">
        <f t="shared" si="78"/>
        <v xml:space="preserve">, </v>
      </c>
    </row>
    <row r="2480" spans="1:9" x14ac:dyDescent="0.25">
      <c r="A2480" s="14" t="str">
        <f>IF(COUNTIF(tabel_7!A$2:A$1015,BR_standardformat!G2483)&gt;0,BR_standardformat!G2483,"")</f>
        <v/>
      </c>
      <c r="B2480" s="23" t="str">
        <f>IF(NOT(A2480=""),BR_standardformat!R2483,"")</f>
        <v/>
      </c>
      <c r="C2480" s="14" t="str">
        <f>IF(NOT(A2480=""),VLOOKUP(A2480,tabel_7!A2480:C3493,2,FALSE),"")</f>
        <v/>
      </c>
      <c r="D2480" s="14" t="str">
        <f>IF(NOT(A2480=""),VLOOKUP(A2480,tabel_7!A2480:C3493,3,FALSE),"")</f>
        <v/>
      </c>
      <c r="E2480" s="25" t="str">
        <f>IF(NOT(A2480=""),VLOOKUP(_xlfn.CONCAT(C2480,", ",D2480),pg!$C$2:$D$38,2,FALSE),"")</f>
        <v/>
      </c>
      <c r="F2480" s="24" t="str">
        <f t="shared" si="77"/>
        <v/>
      </c>
      <c r="H2480" t="str">
        <f>IF(COUNTIF(tabel_7!A$2:A$1015,BR_standardformat!G2483)&gt;0,BR_standardformat!G2483,"")</f>
        <v/>
      </c>
      <c r="I2480" t="str">
        <f t="shared" si="78"/>
        <v xml:space="preserve">, </v>
      </c>
    </row>
    <row r="2481" spans="1:9" x14ac:dyDescent="0.25">
      <c r="A2481" s="14" t="str">
        <f>IF(COUNTIF(tabel_7!A$2:A$1015,BR_standardformat!G2484)&gt;0,BR_standardformat!G2484,"")</f>
        <v/>
      </c>
      <c r="B2481" s="23" t="str">
        <f>IF(NOT(A2481=""),BR_standardformat!R2484,"")</f>
        <v/>
      </c>
      <c r="C2481" s="14" t="str">
        <f>IF(NOT(A2481=""),VLOOKUP(A2481,tabel_7!A2481:C3494,2,FALSE),"")</f>
        <v/>
      </c>
      <c r="D2481" s="14" t="str">
        <f>IF(NOT(A2481=""),VLOOKUP(A2481,tabel_7!A2481:C3494,3,FALSE),"")</f>
        <v/>
      </c>
      <c r="E2481" s="25" t="str">
        <f>IF(NOT(A2481=""),VLOOKUP(_xlfn.CONCAT(C2481,", ",D2481),pg!$C$2:$D$38,2,FALSE),"")</f>
        <v/>
      </c>
      <c r="F2481" s="24" t="str">
        <f t="shared" si="77"/>
        <v/>
      </c>
      <c r="H2481" t="str">
        <f>IF(COUNTIF(tabel_7!A$2:A$1015,BR_standardformat!G2484)&gt;0,BR_standardformat!G2484,"")</f>
        <v/>
      </c>
      <c r="I2481" t="str">
        <f t="shared" si="78"/>
        <v xml:space="preserve">, </v>
      </c>
    </row>
    <row r="2482" spans="1:9" x14ac:dyDescent="0.25">
      <c r="A2482" s="14" t="str">
        <f>IF(COUNTIF(tabel_7!A$2:A$1015,BR_standardformat!G2485)&gt;0,BR_standardformat!G2485,"")</f>
        <v/>
      </c>
      <c r="B2482" s="23" t="str">
        <f>IF(NOT(A2482=""),BR_standardformat!R2485,"")</f>
        <v/>
      </c>
      <c r="C2482" s="14" t="str">
        <f>IF(NOT(A2482=""),VLOOKUP(A2482,tabel_7!A2482:C3495,2,FALSE),"")</f>
        <v/>
      </c>
      <c r="D2482" s="14" t="str">
        <f>IF(NOT(A2482=""),VLOOKUP(A2482,tabel_7!A2482:C3495,3,FALSE),"")</f>
        <v/>
      </c>
      <c r="E2482" s="25" t="str">
        <f>IF(NOT(A2482=""),VLOOKUP(_xlfn.CONCAT(C2482,", ",D2482),pg!$C$2:$D$38,2,FALSE),"")</f>
        <v/>
      </c>
      <c r="F2482" s="24" t="str">
        <f t="shared" si="77"/>
        <v/>
      </c>
      <c r="H2482" t="str">
        <f>IF(COUNTIF(tabel_7!A$2:A$1015,BR_standardformat!G2485)&gt;0,BR_standardformat!G2485,"")</f>
        <v/>
      </c>
      <c r="I2482" t="str">
        <f t="shared" si="78"/>
        <v xml:space="preserve">, </v>
      </c>
    </row>
    <row r="2483" spans="1:9" x14ac:dyDescent="0.25">
      <c r="A2483" s="14" t="str">
        <f>IF(COUNTIF(tabel_7!A$2:A$1015,BR_standardformat!G2486)&gt;0,BR_standardformat!G2486,"")</f>
        <v/>
      </c>
      <c r="B2483" s="23" t="str">
        <f>IF(NOT(A2483=""),BR_standardformat!R2486,"")</f>
        <v/>
      </c>
      <c r="C2483" s="14" t="str">
        <f>IF(NOT(A2483=""),VLOOKUP(A2483,tabel_7!A2483:C3496,2,FALSE),"")</f>
        <v/>
      </c>
      <c r="D2483" s="14" t="str">
        <f>IF(NOT(A2483=""),VLOOKUP(A2483,tabel_7!A2483:C3496,3,FALSE),"")</f>
        <v/>
      </c>
      <c r="E2483" s="25" t="str">
        <f>IF(NOT(A2483=""),VLOOKUP(_xlfn.CONCAT(C2483,", ",D2483),pg!$C$2:$D$38,2,FALSE),"")</f>
        <v/>
      </c>
      <c r="F2483" s="24" t="str">
        <f t="shared" si="77"/>
        <v/>
      </c>
      <c r="H2483" t="str">
        <f>IF(COUNTIF(tabel_7!A$2:A$1015,BR_standardformat!G2486)&gt;0,BR_standardformat!G2486,"")</f>
        <v/>
      </c>
      <c r="I2483" t="str">
        <f t="shared" si="78"/>
        <v xml:space="preserve">, </v>
      </c>
    </row>
    <row r="2484" spans="1:9" x14ac:dyDescent="0.25">
      <c r="A2484" s="14" t="str">
        <f>IF(COUNTIF(tabel_7!A$2:A$1015,BR_standardformat!G2487)&gt;0,BR_standardformat!G2487,"")</f>
        <v/>
      </c>
      <c r="B2484" s="23" t="str">
        <f>IF(NOT(A2484=""),BR_standardformat!R2487,"")</f>
        <v/>
      </c>
      <c r="C2484" s="14" t="str">
        <f>IF(NOT(A2484=""),VLOOKUP(A2484,tabel_7!A2484:C3497,2,FALSE),"")</f>
        <v/>
      </c>
      <c r="D2484" s="14" t="str">
        <f>IF(NOT(A2484=""),VLOOKUP(A2484,tabel_7!A2484:C3497,3,FALSE),"")</f>
        <v/>
      </c>
      <c r="E2484" s="25" t="str">
        <f>IF(NOT(A2484=""),VLOOKUP(_xlfn.CONCAT(C2484,", ",D2484),pg!$C$2:$D$38,2,FALSE),"")</f>
        <v/>
      </c>
      <c r="F2484" s="24" t="str">
        <f t="shared" si="77"/>
        <v/>
      </c>
      <c r="H2484" t="str">
        <f>IF(COUNTIF(tabel_7!A$2:A$1015,BR_standardformat!G2487)&gt;0,BR_standardformat!G2487,"")</f>
        <v/>
      </c>
      <c r="I2484" t="str">
        <f t="shared" si="78"/>
        <v xml:space="preserve">, </v>
      </c>
    </row>
    <row r="2485" spans="1:9" x14ac:dyDescent="0.25">
      <c r="A2485" s="14" t="str">
        <f>IF(COUNTIF(tabel_7!A$2:A$1015,BR_standardformat!G2488)&gt;0,BR_standardformat!G2488,"")</f>
        <v/>
      </c>
      <c r="B2485" s="23" t="str">
        <f>IF(NOT(A2485=""),BR_standardformat!R2488,"")</f>
        <v/>
      </c>
      <c r="C2485" s="14" t="str">
        <f>IF(NOT(A2485=""),VLOOKUP(A2485,tabel_7!A2485:C3498,2,FALSE),"")</f>
        <v/>
      </c>
      <c r="D2485" s="14" t="str">
        <f>IF(NOT(A2485=""),VLOOKUP(A2485,tabel_7!A2485:C3498,3,FALSE),"")</f>
        <v/>
      </c>
      <c r="E2485" s="25" t="str">
        <f>IF(NOT(A2485=""),VLOOKUP(_xlfn.CONCAT(C2485,", ",D2485),pg!$C$2:$D$38,2,FALSE),"")</f>
        <v/>
      </c>
      <c r="F2485" s="24" t="str">
        <f t="shared" si="77"/>
        <v/>
      </c>
      <c r="H2485" t="str">
        <f>IF(COUNTIF(tabel_7!A$2:A$1015,BR_standardformat!G2488)&gt;0,BR_standardformat!G2488,"")</f>
        <v/>
      </c>
      <c r="I2485" t="str">
        <f t="shared" si="78"/>
        <v xml:space="preserve">, </v>
      </c>
    </row>
    <row r="2486" spans="1:9" x14ac:dyDescent="0.25">
      <c r="A2486" s="14" t="str">
        <f>IF(COUNTIF(tabel_7!A$2:A$1015,BR_standardformat!G2489)&gt;0,BR_standardformat!G2489,"")</f>
        <v/>
      </c>
      <c r="B2486" s="23" t="str">
        <f>IF(NOT(A2486=""),BR_standardformat!R2489,"")</f>
        <v/>
      </c>
      <c r="C2486" s="14" t="str">
        <f>IF(NOT(A2486=""),VLOOKUP(A2486,tabel_7!A2486:C3499,2,FALSE),"")</f>
        <v/>
      </c>
      <c r="D2486" s="14" t="str">
        <f>IF(NOT(A2486=""),VLOOKUP(A2486,tabel_7!A2486:C3499,3,FALSE),"")</f>
        <v/>
      </c>
      <c r="E2486" s="25" t="str">
        <f>IF(NOT(A2486=""),VLOOKUP(_xlfn.CONCAT(C2486,", ",D2486),pg!$C$2:$D$38,2,FALSE),"")</f>
        <v/>
      </c>
      <c r="F2486" s="24" t="str">
        <f t="shared" si="77"/>
        <v/>
      </c>
      <c r="H2486" t="str">
        <f>IF(COUNTIF(tabel_7!A$2:A$1015,BR_standardformat!G2489)&gt;0,BR_standardformat!G2489,"")</f>
        <v/>
      </c>
      <c r="I2486" t="str">
        <f t="shared" si="78"/>
        <v xml:space="preserve">, </v>
      </c>
    </row>
    <row r="2487" spans="1:9" x14ac:dyDescent="0.25">
      <c r="A2487" s="14" t="str">
        <f>IF(COUNTIF(tabel_7!A$2:A$1015,BR_standardformat!G2490)&gt;0,BR_standardformat!G2490,"")</f>
        <v/>
      </c>
      <c r="B2487" s="23" t="str">
        <f>IF(NOT(A2487=""),BR_standardformat!R2490,"")</f>
        <v/>
      </c>
      <c r="C2487" s="14" t="str">
        <f>IF(NOT(A2487=""),VLOOKUP(A2487,tabel_7!A2487:C3500,2,FALSE),"")</f>
        <v/>
      </c>
      <c r="D2487" s="14" t="str">
        <f>IF(NOT(A2487=""),VLOOKUP(A2487,tabel_7!A2487:C3500,3,FALSE),"")</f>
        <v/>
      </c>
      <c r="E2487" s="25" t="str">
        <f>IF(NOT(A2487=""),VLOOKUP(_xlfn.CONCAT(C2487,", ",D2487),pg!$C$2:$D$38,2,FALSE),"")</f>
        <v/>
      </c>
      <c r="F2487" s="24" t="str">
        <f t="shared" si="77"/>
        <v/>
      </c>
      <c r="H2487" t="str">
        <f>IF(COUNTIF(tabel_7!A$2:A$1015,BR_standardformat!G2490)&gt;0,BR_standardformat!G2490,"")</f>
        <v/>
      </c>
      <c r="I2487" t="str">
        <f t="shared" si="78"/>
        <v xml:space="preserve">, </v>
      </c>
    </row>
    <row r="2488" spans="1:9" x14ac:dyDescent="0.25">
      <c r="A2488" s="14" t="str">
        <f>IF(COUNTIF(tabel_7!A$2:A$1015,BR_standardformat!G2491)&gt;0,BR_standardformat!G2491,"")</f>
        <v/>
      </c>
      <c r="B2488" s="23" t="str">
        <f>IF(NOT(A2488=""),BR_standardformat!R2491,"")</f>
        <v/>
      </c>
      <c r="C2488" s="14" t="str">
        <f>IF(NOT(A2488=""),VLOOKUP(A2488,tabel_7!A2488:C3501,2,FALSE),"")</f>
        <v/>
      </c>
      <c r="D2488" s="14" t="str">
        <f>IF(NOT(A2488=""),VLOOKUP(A2488,tabel_7!A2488:C3501,3,FALSE),"")</f>
        <v/>
      </c>
      <c r="E2488" s="25" t="str">
        <f>IF(NOT(A2488=""),VLOOKUP(_xlfn.CONCAT(C2488,", ",D2488),pg!$C$2:$D$38,2,FALSE),"")</f>
        <v/>
      </c>
      <c r="F2488" s="24" t="str">
        <f t="shared" si="77"/>
        <v/>
      </c>
      <c r="H2488" t="str">
        <f>IF(COUNTIF(tabel_7!A$2:A$1015,BR_standardformat!G2491)&gt;0,BR_standardformat!G2491,"")</f>
        <v/>
      </c>
      <c r="I2488" t="str">
        <f t="shared" si="78"/>
        <v xml:space="preserve">, </v>
      </c>
    </row>
    <row r="2489" spans="1:9" x14ac:dyDescent="0.25">
      <c r="A2489" s="14" t="str">
        <f>IF(COUNTIF(tabel_7!A$2:A$1015,BR_standardformat!G2492)&gt;0,BR_standardformat!G2492,"")</f>
        <v/>
      </c>
      <c r="B2489" s="23" t="str">
        <f>IF(NOT(A2489=""),BR_standardformat!R2492,"")</f>
        <v/>
      </c>
      <c r="C2489" s="14" t="str">
        <f>IF(NOT(A2489=""),VLOOKUP(A2489,tabel_7!A2489:C3502,2,FALSE),"")</f>
        <v/>
      </c>
      <c r="D2489" s="14" t="str">
        <f>IF(NOT(A2489=""),VLOOKUP(A2489,tabel_7!A2489:C3502,3,FALSE),"")</f>
        <v/>
      </c>
      <c r="E2489" s="25" t="str">
        <f>IF(NOT(A2489=""),VLOOKUP(_xlfn.CONCAT(C2489,", ",D2489),pg!$C$2:$D$38,2,FALSE),"")</f>
        <v/>
      </c>
      <c r="F2489" s="24" t="str">
        <f t="shared" si="77"/>
        <v/>
      </c>
      <c r="H2489" t="str">
        <f>IF(COUNTIF(tabel_7!A$2:A$1015,BR_standardformat!G2492)&gt;0,BR_standardformat!G2492,"")</f>
        <v/>
      </c>
      <c r="I2489" t="str">
        <f t="shared" si="78"/>
        <v xml:space="preserve">, </v>
      </c>
    </row>
    <row r="2490" spans="1:9" x14ac:dyDescent="0.25">
      <c r="A2490" s="14" t="str">
        <f>IF(COUNTIF(tabel_7!A$2:A$1015,BR_standardformat!G2493)&gt;0,BR_standardformat!G2493,"")</f>
        <v/>
      </c>
      <c r="B2490" s="23" t="str">
        <f>IF(NOT(A2490=""),BR_standardformat!R2493,"")</f>
        <v/>
      </c>
      <c r="C2490" s="14" t="str">
        <f>IF(NOT(A2490=""),VLOOKUP(A2490,tabel_7!A2490:C3503,2,FALSE),"")</f>
        <v/>
      </c>
      <c r="D2490" s="14" t="str">
        <f>IF(NOT(A2490=""),VLOOKUP(A2490,tabel_7!A2490:C3503,3,FALSE),"")</f>
        <v/>
      </c>
      <c r="E2490" s="25" t="str">
        <f>IF(NOT(A2490=""),VLOOKUP(_xlfn.CONCAT(C2490,", ",D2490),pg!$C$2:$D$38,2,FALSE),"")</f>
        <v/>
      </c>
      <c r="F2490" s="24" t="str">
        <f t="shared" si="77"/>
        <v/>
      </c>
      <c r="H2490" t="str">
        <f>IF(COUNTIF(tabel_7!A$2:A$1015,BR_standardformat!G2493)&gt;0,BR_standardformat!G2493,"")</f>
        <v/>
      </c>
      <c r="I2490" t="str">
        <f t="shared" si="78"/>
        <v xml:space="preserve">, </v>
      </c>
    </row>
    <row r="2491" spans="1:9" x14ac:dyDescent="0.25">
      <c r="A2491" s="14" t="str">
        <f>IF(COUNTIF(tabel_7!A$2:A$1015,BR_standardformat!G2494)&gt;0,BR_standardformat!G2494,"")</f>
        <v/>
      </c>
      <c r="B2491" s="23" t="str">
        <f>IF(NOT(A2491=""),BR_standardformat!R2494,"")</f>
        <v/>
      </c>
      <c r="C2491" s="14" t="str">
        <f>IF(NOT(A2491=""),VLOOKUP(A2491,tabel_7!A2491:C3504,2,FALSE),"")</f>
        <v/>
      </c>
      <c r="D2491" s="14" t="str">
        <f>IF(NOT(A2491=""),VLOOKUP(A2491,tabel_7!A2491:C3504,3,FALSE),"")</f>
        <v/>
      </c>
      <c r="E2491" s="25" t="str">
        <f>IF(NOT(A2491=""),VLOOKUP(_xlfn.CONCAT(C2491,", ",D2491),pg!$C$2:$D$38,2,FALSE),"")</f>
        <v/>
      </c>
      <c r="F2491" s="24" t="str">
        <f t="shared" si="77"/>
        <v/>
      </c>
      <c r="H2491" t="str">
        <f>IF(COUNTIF(tabel_7!A$2:A$1015,BR_standardformat!G2494)&gt;0,BR_standardformat!G2494,"")</f>
        <v/>
      </c>
      <c r="I2491" t="str">
        <f t="shared" si="78"/>
        <v xml:space="preserve">, </v>
      </c>
    </row>
    <row r="2492" spans="1:9" x14ac:dyDescent="0.25">
      <c r="A2492" s="14" t="str">
        <f>IF(COUNTIF(tabel_7!A$2:A$1015,BR_standardformat!G2495)&gt;0,BR_standardformat!G2495,"")</f>
        <v/>
      </c>
      <c r="B2492" s="23" t="str">
        <f>IF(NOT(A2492=""),BR_standardformat!R2495,"")</f>
        <v/>
      </c>
      <c r="C2492" s="14" t="str">
        <f>IF(NOT(A2492=""),VLOOKUP(A2492,tabel_7!A2492:C3505,2,FALSE),"")</f>
        <v/>
      </c>
      <c r="D2492" s="14" t="str">
        <f>IF(NOT(A2492=""),VLOOKUP(A2492,tabel_7!A2492:C3505,3,FALSE),"")</f>
        <v/>
      </c>
      <c r="E2492" s="25" t="str">
        <f>IF(NOT(A2492=""),VLOOKUP(_xlfn.CONCAT(C2492,", ",D2492),pg!$C$2:$D$38,2,FALSE),"")</f>
        <v/>
      </c>
      <c r="F2492" s="24" t="str">
        <f t="shared" si="77"/>
        <v/>
      </c>
      <c r="H2492" t="str">
        <f>IF(COUNTIF(tabel_7!A$2:A$1015,BR_standardformat!G2495)&gt;0,BR_standardformat!G2495,"")</f>
        <v/>
      </c>
      <c r="I2492" t="str">
        <f t="shared" si="78"/>
        <v xml:space="preserve">, </v>
      </c>
    </row>
    <row r="2493" spans="1:9" x14ac:dyDescent="0.25">
      <c r="A2493" s="14" t="str">
        <f>IF(COUNTIF(tabel_7!A$2:A$1015,BR_standardformat!G2496)&gt;0,BR_standardformat!G2496,"")</f>
        <v/>
      </c>
      <c r="B2493" s="23" t="str">
        <f>IF(NOT(A2493=""),BR_standardformat!R2496,"")</f>
        <v/>
      </c>
      <c r="C2493" s="14" t="str">
        <f>IF(NOT(A2493=""),VLOOKUP(A2493,tabel_7!A2493:C3506,2,FALSE),"")</f>
        <v/>
      </c>
      <c r="D2493" s="14" t="str">
        <f>IF(NOT(A2493=""),VLOOKUP(A2493,tabel_7!A2493:C3506,3,FALSE),"")</f>
        <v/>
      </c>
      <c r="E2493" s="25" t="str">
        <f>IF(NOT(A2493=""),VLOOKUP(_xlfn.CONCAT(C2493,", ",D2493),pg!$C$2:$D$38,2,FALSE),"")</f>
        <v/>
      </c>
      <c r="F2493" s="24" t="str">
        <f t="shared" si="77"/>
        <v/>
      </c>
      <c r="H2493" t="str">
        <f>IF(COUNTIF(tabel_7!A$2:A$1015,BR_standardformat!G2496)&gt;0,BR_standardformat!G2496,"")</f>
        <v/>
      </c>
      <c r="I2493" t="str">
        <f t="shared" si="78"/>
        <v xml:space="preserve">, </v>
      </c>
    </row>
    <row r="2494" spans="1:9" x14ac:dyDescent="0.25">
      <c r="A2494" s="14" t="str">
        <f>IF(COUNTIF(tabel_7!A$2:A$1015,BR_standardformat!G2497)&gt;0,BR_standardformat!G2497,"")</f>
        <v/>
      </c>
      <c r="B2494" s="23" t="str">
        <f>IF(NOT(A2494=""),BR_standardformat!R2497,"")</f>
        <v/>
      </c>
      <c r="C2494" s="14" t="str">
        <f>IF(NOT(A2494=""),VLOOKUP(A2494,tabel_7!A2494:C3507,2,FALSE),"")</f>
        <v/>
      </c>
      <c r="D2494" s="14" t="str">
        <f>IF(NOT(A2494=""),VLOOKUP(A2494,tabel_7!A2494:C3507,3,FALSE),"")</f>
        <v/>
      </c>
      <c r="E2494" s="25" t="str">
        <f>IF(NOT(A2494=""),VLOOKUP(_xlfn.CONCAT(C2494,", ",D2494),pg!$C$2:$D$38,2,FALSE),"")</f>
        <v/>
      </c>
      <c r="F2494" s="24" t="str">
        <f t="shared" si="77"/>
        <v/>
      </c>
      <c r="H2494" t="str">
        <f>IF(COUNTIF(tabel_7!A$2:A$1015,BR_standardformat!G2497)&gt;0,BR_standardformat!G2497,"")</f>
        <v/>
      </c>
      <c r="I2494" t="str">
        <f t="shared" si="78"/>
        <v xml:space="preserve">, </v>
      </c>
    </row>
    <row r="2495" spans="1:9" x14ac:dyDescent="0.25">
      <c r="A2495" s="14" t="str">
        <f>IF(COUNTIF(tabel_7!A$2:A$1015,BR_standardformat!G2498)&gt;0,BR_standardformat!G2498,"")</f>
        <v/>
      </c>
      <c r="B2495" s="23" t="str">
        <f>IF(NOT(A2495=""),BR_standardformat!R2498,"")</f>
        <v/>
      </c>
      <c r="C2495" s="14" t="str">
        <f>IF(NOT(A2495=""),VLOOKUP(A2495,tabel_7!A2495:C3508,2,FALSE),"")</f>
        <v/>
      </c>
      <c r="D2495" s="14" t="str">
        <f>IF(NOT(A2495=""),VLOOKUP(A2495,tabel_7!A2495:C3508,3,FALSE),"")</f>
        <v/>
      </c>
      <c r="E2495" s="25" t="str">
        <f>IF(NOT(A2495=""),VLOOKUP(_xlfn.CONCAT(C2495,", ",D2495),pg!$C$2:$D$38,2,FALSE),"")</f>
        <v/>
      </c>
      <c r="F2495" s="24" t="str">
        <f t="shared" si="77"/>
        <v/>
      </c>
      <c r="H2495" t="str">
        <f>IF(COUNTIF(tabel_7!A$2:A$1015,BR_standardformat!G2498)&gt;0,BR_standardformat!G2498,"")</f>
        <v/>
      </c>
      <c r="I2495" t="str">
        <f t="shared" si="78"/>
        <v xml:space="preserve">, </v>
      </c>
    </row>
    <row r="2496" spans="1:9" x14ac:dyDescent="0.25">
      <c r="A2496" s="14" t="str">
        <f>IF(COUNTIF(tabel_7!A$2:A$1015,BR_standardformat!G2499)&gt;0,BR_standardformat!G2499,"")</f>
        <v/>
      </c>
      <c r="B2496" s="23" t="str">
        <f>IF(NOT(A2496=""),BR_standardformat!R2499,"")</f>
        <v/>
      </c>
      <c r="C2496" s="14" t="str">
        <f>IF(NOT(A2496=""),VLOOKUP(A2496,tabel_7!A2496:C3509,2,FALSE),"")</f>
        <v/>
      </c>
      <c r="D2496" s="14" t="str">
        <f>IF(NOT(A2496=""),VLOOKUP(A2496,tabel_7!A2496:C3509,3,FALSE),"")</f>
        <v/>
      </c>
      <c r="E2496" s="25" t="str">
        <f>IF(NOT(A2496=""),VLOOKUP(_xlfn.CONCAT(C2496,", ",D2496),pg!$C$2:$D$38,2,FALSE),"")</f>
        <v/>
      </c>
      <c r="F2496" s="24" t="str">
        <f t="shared" si="77"/>
        <v/>
      </c>
      <c r="H2496" t="str">
        <f>IF(COUNTIF(tabel_7!A$2:A$1015,BR_standardformat!G2499)&gt;0,BR_standardformat!G2499,"")</f>
        <v/>
      </c>
      <c r="I2496" t="str">
        <f t="shared" si="78"/>
        <v xml:space="preserve">, </v>
      </c>
    </row>
    <row r="2497" spans="1:9" x14ac:dyDescent="0.25">
      <c r="A2497" s="14" t="str">
        <f>IF(COUNTIF(tabel_7!A$2:A$1015,BR_standardformat!G2500)&gt;0,BR_standardformat!G2500,"")</f>
        <v/>
      </c>
      <c r="B2497" s="23" t="str">
        <f>IF(NOT(A2497=""),BR_standardformat!R2500,"")</f>
        <v/>
      </c>
      <c r="C2497" s="14" t="str">
        <f>IF(NOT(A2497=""),VLOOKUP(A2497,tabel_7!A2497:C3510,2,FALSE),"")</f>
        <v/>
      </c>
      <c r="D2497" s="14" t="str">
        <f>IF(NOT(A2497=""),VLOOKUP(A2497,tabel_7!A2497:C3510,3,FALSE),"")</f>
        <v/>
      </c>
      <c r="E2497" s="25" t="str">
        <f>IF(NOT(A2497=""),VLOOKUP(_xlfn.CONCAT(C2497,", ",D2497),pg!$C$2:$D$38,2,FALSE),"")</f>
        <v/>
      </c>
      <c r="F2497" s="24" t="str">
        <f t="shared" si="77"/>
        <v/>
      </c>
      <c r="H2497" t="str">
        <f>IF(COUNTIF(tabel_7!A$2:A$1015,BR_standardformat!G2500)&gt;0,BR_standardformat!G2500,"")</f>
        <v/>
      </c>
      <c r="I2497" t="str">
        <f t="shared" si="78"/>
        <v xml:space="preserve">, </v>
      </c>
    </row>
    <row r="2498" spans="1:9" x14ac:dyDescent="0.25">
      <c r="A2498" s="14" t="str">
        <f>IF(COUNTIF(tabel_7!A$2:A$1015,BR_standardformat!G2501)&gt;0,BR_standardformat!G2501,"")</f>
        <v/>
      </c>
      <c r="B2498" s="23" t="str">
        <f>IF(NOT(A2498=""),BR_standardformat!R2501,"")</f>
        <v/>
      </c>
      <c r="C2498" s="14" t="str">
        <f>IF(NOT(A2498=""),VLOOKUP(A2498,tabel_7!A2498:C3511,2,FALSE),"")</f>
        <v/>
      </c>
      <c r="D2498" s="14" t="str">
        <f>IF(NOT(A2498=""),VLOOKUP(A2498,tabel_7!A2498:C3511,3,FALSE),"")</f>
        <v/>
      </c>
      <c r="E2498" s="25" t="str">
        <f>IF(NOT(A2498=""),VLOOKUP(_xlfn.CONCAT(C2498,", ",D2498),pg!$C$2:$D$38,2,FALSE),"")</f>
        <v/>
      </c>
      <c r="F2498" s="24" t="str">
        <f t="shared" si="77"/>
        <v/>
      </c>
      <c r="H2498" t="str">
        <f>IF(COUNTIF(tabel_7!A$2:A$1015,BR_standardformat!G2501)&gt;0,BR_standardformat!G2501,"")</f>
        <v/>
      </c>
      <c r="I2498" t="str">
        <f t="shared" si="78"/>
        <v xml:space="preserve">, </v>
      </c>
    </row>
    <row r="2499" spans="1:9" x14ac:dyDescent="0.25">
      <c r="A2499" s="14" t="str">
        <f>IF(COUNTIF(tabel_7!A$2:A$1015,BR_standardformat!G2502)&gt;0,BR_standardformat!G2502,"")</f>
        <v/>
      </c>
      <c r="B2499" s="23" t="str">
        <f>IF(NOT(A2499=""),BR_standardformat!R2502,"")</f>
        <v/>
      </c>
      <c r="C2499" s="14" t="str">
        <f>IF(NOT(A2499=""),VLOOKUP(A2499,tabel_7!A2499:C3512,2,FALSE),"")</f>
        <v/>
      </c>
      <c r="D2499" s="14" t="str">
        <f>IF(NOT(A2499=""),VLOOKUP(A2499,tabel_7!A2499:C3512,3,FALSE),"")</f>
        <v/>
      </c>
      <c r="E2499" s="25" t="str">
        <f>IF(NOT(A2499=""),VLOOKUP(_xlfn.CONCAT(C2499,", ",D2499),pg!$C$2:$D$38,2,FALSE),"")</f>
        <v/>
      </c>
      <c r="F2499" s="24" t="str">
        <f t="shared" ref="F2499:F2562" si="79">IF(NOT(B2499=""),B2499*E2499,"")</f>
        <v/>
      </c>
      <c r="H2499" t="str">
        <f>IF(COUNTIF(tabel_7!A$2:A$1015,BR_standardformat!G2502)&gt;0,BR_standardformat!G2502,"")</f>
        <v/>
      </c>
      <c r="I2499" t="str">
        <f t="shared" ref="I2499:I2562" si="80">_xlfn.CONCAT(C2499,", ",D2499)</f>
        <v xml:space="preserve">, </v>
      </c>
    </row>
    <row r="2500" spans="1:9" x14ac:dyDescent="0.25">
      <c r="A2500" s="14" t="str">
        <f>IF(COUNTIF(tabel_7!A$2:A$1015,BR_standardformat!G2503)&gt;0,BR_standardformat!G2503,"")</f>
        <v/>
      </c>
      <c r="B2500" s="23" t="str">
        <f>IF(NOT(A2500=""),BR_standardformat!R2503,"")</f>
        <v/>
      </c>
      <c r="C2500" s="14" t="str">
        <f>IF(NOT(A2500=""),VLOOKUP(A2500,tabel_7!A2500:C3513,2,FALSE),"")</f>
        <v/>
      </c>
      <c r="D2500" s="14" t="str">
        <f>IF(NOT(A2500=""),VLOOKUP(A2500,tabel_7!A2500:C3513,3,FALSE),"")</f>
        <v/>
      </c>
      <c r="E2500" s="25" t="str">
        <f>IF(NOT(A2500=""),VLOOKUP(_xlfn.CONCAT(C2500,", ",D2500),pg!$C$2:$D$38,2,FALSE),"")</f>
        <v/>
      </c>
      <c r="F2500" s="24" t="str">
        <f t="shared" si="79"/>
        <v/>
      </c>
      <c r="H2500" t="str">
        <f>IF(COUNTIF(tabel_7!A$2:A$1015,BR_standardformat!G2503)&gt;0,BR_standardformat!G2503,"")</f>
        <v/>
      </c>
      <c r="I2500" t="str">
        <f t="shared" si="80"/>
        <v xml:space="preserve">, </v>
      </c>
    </row>
    <row r="2501" spans="1:9" x14ac:dyDescent="0.25">
      <c r="A2501" s="14" t="str">
        <f>IF(COUNTIF(tabel_7!A$2:A$1015,BR_standardformat!G2504)&gt;0,BR_standardformat!G2504,"")</f>
        <v/>
      </c>
      <c r="B2501" s="23" t="str">
        <f>IF(NOT(A2501=""),BR_standardformat!R2504,"")</f>
        <v/>
      </c>
      <c r="C2501" s="14" t="str">
        <f>IF(NOT(A2501=""),VLOOKUP(A2501,tabel_7!A2501:C3514,2,FALSE),"")</f>
        <v/>
      </c>
      <c r="D2501" s="14" t="str">
        <f>IF(NOT(A2501=""),VLOOKUP(A2501,tabel_7!A2501:C3514,3,FALSE),"")</f>
        <v/>
      </c>
      <c r="E2501" s="25" t="str">
        <f>IF(NOT(A2501=""),VLOOKUP(_xlfn.CONCAT(C2501,", ",D2501),pg!$C$2:$D$38,2,FALSE),"")</f>
        <v/>
      </c>
      <c r="F2501" s="24" t="str">
        <f t="shared" si="79"/>
        <v/>
      </c>
      <c r="H2501" t="str">
        <f>IF(COUNTIF(tabel_7!A$2:A$1015,BR_standardformat!G2504)&gt;0,BR_standardformat!G2504,"")</f>
        <v/>
      </c>
      <c r="I2501" t="str">
        <f t="shared" si="80"/>
        <v xml:space="preserve">, </v>
      </c>
    </row>
    <row r="2502" spans="1:9" x14ac:dyDescent="0.25">
      <c r="A2502" s="14" t="str">
        <f>IF(COUNTIF(tabel_7!A$2:A$1015,BR_standardformat!G2505)&gt;0,BR_standardformat!G2505,"")</f>
        <v/>
      </c>
      <c r="B2502" s="23" t="str">
        <f>IF(NOT(A2502=""),BR_standardformat!R2505,"")</f>
        <v/>
      </c>
      <c r="C2502" s="14" t="str">
        <f>IF(NOT(A2502=""),VLOOKUP(A2502,tabel_7!A2502:C3515,2,FALSE),"")</f>
        <v/>
      </c>
      <c r="D2502" s="14" t="str">
        <f>IF(NOT(A2502=""),VLOOKUP(A2502,tabel_7!A2502:C3515,3,FALSE),"")</f>
        <v/>
      </c>
      <c r="E2502" s="25" t="str">
        <f>IF(NOT(A2502=""),VLOOKUP(_xlfn.CONCAT(C2502,", ",D2502),pg!$C$2:$D$38,2,FALSE),"")</f>
        <v/>
      </c>
      <c r="F2502" s="24" t="str">
        <f t="shared" si="79"/>
        <v/>
      </c>
      <c r="H2502" t="str">
        <f>IF(COUNTIF(tabel_7!A$2:A$1015,BR_standardformat!G2505)&gt;0,BR_standardformat!G2505,"")</f>
        <v/>
      </c>
      <c r="I2502" t="str">
        <f t="shared" si="80"/>
        <v xml:space="preserve">, </v>
      </c>
    </row>
    <row r="2503" spans="1:9" x14ac:dyDescent="0.25">
      <c r="A2503" s="14" t="str">
        <f>IF(COUNTIF(tabel_7!A$2:A$1015,BR_standardformat!G2506)&gt;0,BR_standardformat!G2506,"")</f>
        <v/>
      </c>
      <c r="B2503" s="23" t="str">
        <f>IF(NOT(A2503=""),BR_standardformat!R2506,"")</f>
        <v/>
      </c>
      <c r="C2503" s="14" t="str">
        <f>IF(NOT(A2503=""),VLOOKUP(A2503,tabel_7!A2503:C3516,2,FALSE),"")</f>
        <v/>
      </c>
      <c r="D2503" s="14" t="str">
        <f>IF(NOT(A2503=""),VLOOKUP(A2503,tabel_7!A2503:C3516,3,FALSE),"")</f>
        <v/>
      </c>
      <c r="E2503" s="25" t="str">
        <f>IF(NOT(A2503=""),VLOOKUP(_xlfn.CONCAT(C2503,", ",D2503),pg!$C$2:$D$38,2,FALSE),"")</f>
        <v/>
      </c>
      <c r="F2503" s="24" t="str">
        <f t="shared" si="79"/>
        <v/>
      </c>
      <c r="H2503" t="str">
        <f>IF(COUNTIF(tabel_7!A$2:A$1015,BR_standardformat!G2506)&gt;0,BR_standardformat!G2506,"")</f>
        <v/>
      </c>
      <c r="I2503" t="str">
        <f t="shared" si="80"/>
        <v xml:space="preserve">, </v>
      </c>
    </row>
    <row r="2504" spans="1:9" x14ac:dyDescent="0.25">
      <c r="A2504" s="14" t="str">
        <f>IF(COUNTIF(tabel_7!A$2:A$1015,BR_standardformat!G2507)&gt;0,BR_standardformat!G2507,"")</f>
        <v/>
      </c>
      <c r="B2504" s="23" t="str">
        <f>IF(NOT(A2504=""),BR_standardformat!R2507,"")</f>
        <v/>
      </c>
      <c r="C2504" s="14" t="str">
        <f>IF(NOT(A2504=""),VLOOKUP(A2504,tabel_7!A2504:C3517,2,FALSE),"")</f>
        <v/>
      </c>
      <c r="D2504" s="14" t="str">
        <f>IF(NOT(A2504=""),VLOOKUP(A2504,tabel_7!A2504:C3517,3,FALSE),"")</f>
        <v/>
      </c>
      <c r="E2504" s="25" t="str">
        <f>IF(NOT(A2504=""),VLOOKUP(_xlfn.CONCAT(C2504,", ",D2504),pg!$C$2:$D$38,2,FALSE),"")</f>
        <v/>
      </c>
      <c r="F2504" s="24" t="str">
        <f t="shared" si="79"/>
        <v/>
      </c>
      <c r="H2504" t="str">
        <f>IF(COUNTIF(tabel_7!A$2:A$1015,BR_standardformat!G2507)&gt;0,BR_standardformat!G2507,"")</f>
        <v/>
      </c>
      <c r="I2504" t="str">
        <f t="shared" si="80"/>
        <v xml:space="preserve">, </v>
      </c>
    </row>
    <row r="2505" spans="1:9" x14ac:dyDescent="0.25">
      <c r="A2505" s="14" t="str">
        <f>IF(COUNTIF(tabel_7!A$2:A$1015,BR_standardformat!G2508)&gt;0,BR_standardformat!G2508,"")</f>
        <v/>
      </c>
      <c r="B2505" s="23" t="str">
        <f>IF(NOT(A2505=""),BR_standardformat!R2508,"")</f>
        <v/>
      </c>
      <c r="C2505" s="14" t="str">
        <f>IF(NOT(A2505=""),VLOOKUP(A2505,tabel_7!A2505:C3518,2,FALSE),"")</f>
        <v/>
      </c>
      <c r="D2505" s="14" t="str">
        <f>IF(NOT(A2505=""),VLOOKUP(A2505,tabel_7!A2505:C3518,3,FALSE),"")</f>
        <v/>
      </c>
      <c r="E2505" s="25" t="str">
        <f>IF(NOT(A2505=""),VLOOKUP(_xlfn.CONCAT(C2505,", ",D2505),pg!$C$2:$D$38,2,FALSE),"")</f>
        <v/>
      </c>
      <c r="F2505" s="24" t="str">
        <f t="shared" si="79"/>
        <v/>
      </c>
      <c r="H2505" t="str">
        <f>IF(COUNTIF(tabel_7!A$2:A$1015,BR_standardformat!G2508)&gt;0,BR_standardformat!G2508,"")</f>
        <v/>
      </c>
      <c r="I2505" t="str">
        <f t="shared" si="80"/>
        <v xml:space="preserve">, </v>
      </c>
    </row>
    <row r="2506" spans="1:9" x14ac:dyDescent="0.25">
      <c r="A2506" s="14" t="str">
        <f>IF(COUNTIF(tabel_7!A$2:A$1015,BR_standardformat!G2509)&gt;0,BR_standardformat!G2509,"")</f>
        <v/>
      </c>
      <c r="B2506" s="23" t="str">
        <f>IF(NOT(A2506=""),BR_standardformat!R2509,"")</f>
        <v/>
      </c>
      <c r="C2506" s="14" t="str">
        <f>IF(NOT(A2506=""),VLOOKUP(A2506,tabel_7!A2506:C3519,2,FALSE),"")</f>
        <v/>
      </c>
      <c r="D2506" s="14" t="str">
        <f>IF(NOT(A2506=""),VLOOKUP(A2506,tabel_7!A2506:C3519,3,FALSE),"")</f>
        <v/>
      </c>
      <c r="E2506" s="25" t="str">
        <f>IF(NOT(A2506=""),VLOOKUP(_xlfn.CONCAT(C2506,", ",D2506),pg!$C$2:$D$38,2,FALSE),"")</f>
        <v/>
      </c>
      <c r="F2506" s="24" t="str">
        <f t="shared" si="79"/>
        <v/>
      </c>
      <c r="H2506" t="str">
        <f>IF(COUNTIF(tabel_7!A$2:A$1015,BR_standardformat!G2509)&gt;0,BR_standardformat!G2509,"")</f>
        <v/>
      </c>
      <c r="I2506" t="str">
        <f t="shared" si="80"/>
        <v xml:space="preserve">, </v>
      </c>
    </row>
    <row r="2507" spans="1:9" x14ac:dyDescent="0.25">
      <c r="A2507" s="14" t="str">
        <f>IF(COUNTIF(tabel_7!A$2:A$1015,BR_standardformat!G2510)&gt;0,BR_standardformat!G2510,"")</f>
        <v/>
      </c>
      <c r="B2507" s="23" t="str">
        <f>IF(NOT(A2507=""),BR_standardformat!R2510,"")</f>
        <v/>
      </c>
      <c r="C2507" s="14" t="str">
        <f>IF(NOT(A2507=""),VLOOKUP(A2507,tabel_7!A2507:C3520,2,FALSE),"")</f>
        <v/>
      </c>
      <c r="D2507" s="14" t="str">
        <f>IF(NOT(A2507=""),VLOOKUP(A2507,tabel_7!A2507:C3520,3,FALSE),"")</f>
        <v/>
      </c>
      <c r="E2507" s="25" t="str">
        <f>IF(NOT(A2507=""),VLOOKUP(_xlfn.CONCAT(C2507,", ",D2507),pg!$C$2:$D$38,2,FALSE),"")</f>
        <v/>
      </c>
      <c r="F2507" s="24" t="str">
        <f t="shared" si="79"/>
        <v/>
      </c>
      <c r="H2507" t="str">
        <f>IF(COUNTIF(tabel_7!A$2:A$1015,BR_standardformat!G2510)&gt;0,BR_standardformat!G2510,"")</f>
        <v/>
      </c>
      <c r="I2507" t="str">
        <f t="shared" si="80"/>
        <v xml:space="preserve">, </v>
      </c>
    </row>
    <row r="2508" spans="1:9" x14ac:dyDescent="0.25">
      <c r="A2508" s="14" t="str">
        <f>IF(COUNTIF(tabel_7!A$2:A$1015,BR_standardformat!G2511)&gt;0,BR_standardformat!G2511,"")</f>
        <v/>
      </c>
      <c r="B2508" s="23" t="str">
        <f>IF(NOT(A2508=""),BR_standardformat!R2511,"")</f>
        <v/>
      </c>
      <c r="C2508" s="14" t="str">
        <f>IF(NOT(A2508=""),VLOOKUP(A2508,tabel_7!A2508:C3521,2,FALSE),"")</f>
        <v/>
      </c>
      <c r="D2508" s="14" t="str">
        <f>IF(NOT(A2508=""),VLOOKUP(A2508,tabel_7!A2508:C3521,3,FALSE),"")</f>
        <v/>
      </c>
      <c r="E2508" s="25" t="str">
        <f>IF(NOT(A2508=""),VLOOKUP(_xlfn.CONCAT(C2508,", ",D2508),pg!$C$2:$D$38,2,FALSE),"")</f>
        <v/>
      </c>
      <c r="F2508" s="24" t="str">
        <f t="shared" si="79"/>
        <v/>
      </c>
      <c r="H2508" t="str">
        <f>IF(COUNTIF(tabel_7!A$2:A$1015,BR_standardformat!G2511)&gt;0,BR_standardformat!G2511,"")</f>
        <v/>
      </c>
      <c r="I2508" t="str">
        <f t="shared" si="80"/>
        <v xml:space="preserve">, </v>
      </c>
    </row>
    <row r="2509" spans="1:9" x14ac:dyDescent="0.25">
      <c r="A2509" s="14" t="str">
        <f>IF(COUNTIF(tabel_7!A$2:A$1015,BR_standardformat!G2512)&gt;0,BR_standardformat!G2512,"")</f>
        <v/>
      </c>
      <c r="B2509" s="23" t="str">
        <f>IF(NOT(A2509=""),BR_standardformat!R2512,"")</f>
        <v/>
      </c>
      <c r="C2509" s="14" t="str">
        <f>IF(NOT(A2509=""),VLOOKUP(A2509,tabel_7!A2509:C3522,2,FALSE),"")</f>
        <v/>
      </c>
      <c r="D2509" s="14" t="str">
        <f>IF(NOT(A2509=""),VLOOKUP(A2509,tabel_7!A2509:C3522,3,FALSE),"")</f>
        <v/>
      </c>
      <c r="E2509" s="25" t="str">
        <f>IF(NOT(A2509=""),VLOOKUP(_xlfn.CONCAT(C2509,", ",D2509),pg!$C$2:$D$38,2,FALSE),"")</f>
        <v/>
      </c>
      <c r="F2509" s="24" t="str">
        <f t="shared" si="79"/>
        <v/>
      </c>
      <c r="H2509" t="str">
        <f>IF(COUNTIF(tabel_7!A$2:A$1015,BR_standardformat!G2512)&gt;0,BR_standardformat!G2512,"")</f>
        <v/>
      </c>
      <c r="I2509" t="str">
        <f t="shared" si="80"/>
        <v xml:space="preserve">, </v>
      </c>
    </row>
    <row r="2510" spans="1:9" x14ac:dyDescent="0.25">
      <c r="A2510" s="14" t="str">
        <f>IF(COUNTIF(tabel_7!A$2:A$1015,BR_standardformat!G2513)&gt;0,BR_standardformat!G2513,"")</f>
        <v/>
      </c>
      <c r="B2510" s="23" t="str">
        <f>IF(NOT(A2510=""),BR_standardformat!R2513,"")</f>
        <v/>
      </c>
      <c r="C2510" s="14" t="str">
        <f>IF(NOT(A2510=""),VLOOKUP(A2510,tabel_7!A2510:C3523,2,FALSE),"")</f>
        <v/>
      </c>
      <c r="D2510" s="14" t="str">
        <f>IF(NOT(A2510=""),VLOOKUP(A2510,tabel_7!A2510:C3523,3,FALSE),"")</f>
        <v/>
      </c>
      <c r="E2510" s="25" t="str">
        <f>IF(NOT(A2510=""),VLOOKUP(_xlfn.CONCAT(C2510,", ",D2510),pg!$C$2:$D$38,2,FALSE),"")</f>
        <v/>
      </c>
      <c r="F2510" s="24" t="str">
        <f t="shared" si="79"/>
        <v/>
      </c>
      <c r="H2510" t="str">
        <f>IF(COUNTIF(tabel_7!A$2:A$1015,BR_standardformat!G2513)&gt;0,BR_standardformat!G2513,"")</f>
        <v/>
      </c>
      <c r="I2510" t="str">
        <f t="shared" si="80"/>
        <v xml:space="preserve">, </v>
      </c>
    </row>
    <row r="2511" spans="1:9" x14ac:dyDescent="0.25">
      <c r="A2511" s="14" t="str">
        <f>IF(COUNTIF(tabel_7!A$2:A$1015,BR_standardformat!G2514)&gt;0,BR_standardformat!G2514,"")</f>
        <v/>
      </c>
      <c r="B2511" s="23" t="str">
        <f>IF(NOT(A2511=""),BR_standardformat!R2514,"")</f>
        <v/>
      </c>
      <c r="C2511" s="14" t="str">
        <f>IF(NOT(A2511=""),VLOOKUP(A2511,tabel_7!A2511:C3524,2,FALSE),"")</f>
        <v/>
      </c>
      <c r="D2511" s="14" t="str">
        <f>IF(NOT(A2511=""),VLOOKUP(A2511,tabel_7!A2511:C3524,3,FALSE),"")</f>
        <v/>
      </c>
      <c r="E2511" s="25" t="str">
        <f>IF(NOT(A2511=""),VLOOKUP(_xlfn.CONCAT(C2511,", ",D2511),pg!$C$2:$D$38,2,FALSE),"")</f>
        <v/>
      </c>
      <c r="F2511" s="24" t="str">
        <f t="shared" si="79"/>
        <v/>
      </c>
      <c r="H2511" t="str">
        <f>IF(COUNTIF(tabel_7!A$2:A$1015,BR_standardformat!G2514)&gt;0,BR_standardformat!G2514,"")</f>
        <v/>
      </c>
      <c r="I2511" t="str">
        <f t="shared" si="80"/>
        <v xml:space="preserve">, </v>
      </c>
    </row>
    <row r="2512" spans="1:9" x14ac:dyDescent="0.25">
      <c r="A2512" s="14" t="str">
        <f>IF(COUNTIF(tabel_7!A$2:A$1015,BR_standardformat!G2515)&gt;0,BR_standardformat!G2515,"")</f>
        <v/>
      </c>
      <c r="B2512" s="23" t="str">
        <f>IF(NOT(A2512=""),BR_standardformat!R2515,"")</f>
        <v/>
      </c>
      <c r="C2512" s="14" t="str">
        <f>IF(NOT(A2512=""),VLOOKUP(A2512,tabel_7!A2512:C3525,2,FALSE),"")</f>
        <v/>
      </c>
      <c r="D2512" s="14" t="str">
        <f>IF(NOT(A2512=""),VLOOKUP(A2512,tabel_7!A2512:C3525,3,FALSE),"")</f>
        <v/>
      </c>
      <c r="E2512" s="25" t="str">
        <f>IF(NOT(A2512=""),VLOOKUP(_xlfn.CONCAT(C2512,", ",D2512),pg!$C$2:$D$38,2,FALSE),"")</f>
        <v/>
      </c>
      <c r="F2512" s="24" t="str">
        <f t="shared" si="79"/>
        <v/>
      </c>
      <c r="H2512" t="str">
        <f>IF(COUNTIF(tabel_7!A$2:A$1015,BR_standardformat!G2515)&gt;0,BR_standardformat!G2515,"")</f>
        <v/>
      </c>
      <c r="I2512" t="str">
        <f t="shared" si="80"/>
        <v xml:space="preserve">, </v>
      </c>
    </row>
    <row r="2513" spans="1:9" x14ac:dyDescent="0.25">
      <c r="A2513" s="14" t="str">
        <f>IF(COUNTIF(tabel_7!A$2:A$1015,BR_standardformat!G2516)&gt;0,BR_standardformat!G2516,"")</f>
        <v/>
      </c>
      <c r="B2513" s="23" t="str">
        <f>IF(NOT(A2513=""),BR_standardformat!R2516,"")</f>
        <v/>
      </c>
      <c r="C2513" s="14" t="str">
        <f>IF(NOT(A2513=""),VLOOKUP(A2513,tabel_7!A2513:C3526,2,FALSE),"")</f>
        <v/>
      </c>
      <c r="D2513" s="14" t="str">
        <f>IF(NOT(A2513=""),VLOOKUP(A2513,tabel_7!A2513:C3526,3,FALSE),"")</f>
        <v/>
      </c>
      <c r="E2513" s="25" t="str">
        <f>IF(NOT(A2513=""),VLOOKUP(_xlfn.CONCAT(C2513,", ",D2513),pg!$C$2:$D$38,2,FALSE),"")</f>
        <v/>
      </c>
      <c r="F2513" s="24" t="str">
        <f t="shared" si="79"/>
        <v/>
      </c>
      <c r="H2513" t="str">
        <f>IF(COUNTIF(tabel_7!A$2:A$1015,BR_standardformat!G2516)&gt;0,BR_standardformat!G2516,"")</f>
        <v/>
      </c>
      <c r="I2513" t="str">
        <f t="shared" si="80"/>
        <v xml:space="preserve">, </v>
      </c>
    </row>
    <row r="2514" spans="1:9" x14ac:dyDescent="0.25">
      <c r="A2514" s="14" t="str">
        <f>IF(COUNTIF(tabel_7!A$2:A$1015,BR_standardformat!G2517)&gt;0,BR_standardformat!G2517,"")</f>
        <v/>
      </c>
      <c r="B2514" s="23" t="str">
        <f>IF(NOT(A2514=""),BR_standardformat!R2517,"")</f>
        <v/>
      </c>
      <c r="C2514" s="14" t="str">
        <f>IF(NOT(A2514=""),VLOOKUP(A2514,tabel_7!A2514:C3527,2,FALSE),"")</f>
        <v/>
      </c>
      <c r="D2514" s="14" t="str">
        <f>IF(NOT(A2514=""),VLOOKUP(A2514,tabel_7!A2514:C3527,3,FALSE),"")</f>
        <v/>
      </c>
      <c r="E2514" s="25" t="str">
        <f>IF(NOT(A2514=""),VLOOKUP(_xlfn.CONCAT(C2514,", ",D2514),pg!$C$2:$D$38,2,FALSE),"")</f>
        <v/>
      </c>
      <c r="F2514" s="24" t="str">
        <f t="shared" si="79"/>
        <v/>
      </c>
      <c r="H2514" t="str">
        <f>IF(COUNTIF(tabel_7!A$2:A$1015,BR_standardformat!G2517)&gt;0,BR_standardformat!G2517,"")</f>
        <v/>
      </c>
      <c r="I2514" t="str">
        <f t="shared" si="80"/>
        <v xml:space="preserve">, </v>
      </c>
    </row>
    <row r="2515" spans="1:9" x14ac:dyDescent="0.25">
      <c r="A2515" s="14" t="str">
        <f>IF(COUNTIF(tabel_7!A$2:A$1015,BR_standardformat!G2518)&gt;0,BR_standardformat!G2518,"")</f>
        <v/>
      </c>
      <c r="B2515" s="23" t="str">
        <f>IF(NOT(A2515=""),BR_standardformat!R2518,"")</f>
        <v/>
      </c>
      <c r="C2515" s="14" t="str">
        <f>IF(NOT(A2515=""),VLOOKUP(A2515,tabel_7!A2515:C3528,2,FALSE),"")</f>
        <v/>
      </c>
      <c r="D2515" s="14" t="str">
        <f>IF(NOT(A2515=""),VLOOKUP(A2515,tabel_7!A2515:C3528,3,FALSE),"")</f>
        <v/>
      </c>
      <c r="E2515" s="25" t="str">
        <f>IF(NOT(A2515=""),VLOOKUP(_xlfn.CONCAT(C2515,", ",D2515),pg!$C$2:$D$38,2,FALSE),"")</f>
        <v/>
      </c>
      <c r="F2515" s="24" t="str">
        <f t="shared" si="79"/>
        <v/>
      </c>
      <c r="H2515" t="str">
        <f>IF(COUNTIF(tabel_7!A$2:A$1015,BR_standardformat!G2518)&gt;0,BR_standardformat!G2518,"")</f>
        <v/>
      </c>
      <c r="I2515" t="str">
        <f t="shared" si="80"/>
        <v xml:space="preserve">, </v>
      </c>
    </row>
    <row r="2516" spans="1:9" x14ac:dyDescent="0.25">
      <c r="A2516" s="14" t="str">
        <f>IF(COUNTIF(tabel_7!A$2:A$1015,BR_standardformat!G2519)&gt;0,BR_standardformat!G2519,"")</f>
        <v/>
      </c>
      <c r="B2516" s="23" t="str">
        <f>IF(NOT(A2516=""),BR_standardformat!R2519,"")</f>
        <v/>
      </c>
      <c r="C2516" s="14" t="str">
        <f>IF(NOT(A2516=""),VLOOKUP(A2516,tabel_7!A2516:C3529,2,FALSE),"")</f>
        <v/>
      </c>
      <c r="D2516" s="14" t="str">
        <f>IF(NOT(A2516=""),VLOOKUP(A2516,tabel_7!A2516:C3529,3,FALSE),"")</f>
        <v/>
      </c>
      <c r="E2516" s="25" t="str">
        <f>IF(NOT(A2516=""),VLOOKUP(_xlfn.CONCAT(C2516,", ",D2516),pg!$C$2:$D$38,2,FALSE),"")</f>
        <v/>
      </c>
      <c r="F2516" s="24" t="str">
        <f t="shared" si="79"/>
        <v/>
      </c>
      <c r="H2516" t="str">
        <f>IF(COUNTIF(tabel_7!A$2:A$1015,BR_standardformat!G2519)&gt;0,BR_standardformat!G2519,"")</f>
        <v/>
      </c>
      <c r="I2516" t="str">
        <f t="shared" si="80"/>
        <v xml:space="preserve">, </v>
      </c>
    </row>
    <row r="2517" spans="1:9" x14ac:dyDescent="0.25">
      <c r="A2517" s="14" t="str">
        <f>IF(COUNTIF(tabel_7!A$2:A$1015,BR_standardformat!G2520)&gt;0,BR_standardformat!G2520,"")</f>
        <v/>
      </c>
      <c r="B2517" s="23" t="str">
        <f>IF(NOT(A2517=""),BR_standardformat!R2520,"")</f>
        <v/>
      </c>
      <c r="C2517" s="14" t="str">
        <f>IF(NOT(A2517=""),VLOOKUP(A2517,tabel_7!A2517:C3530,2,FALSE),"")</f>
        <v/>
      </c>
      <c r="D2517" s="14" t="str">
        <f>IF(NOT(A2517=""),VLOOKUP(A2517,tabel_7!A2517:C3530,3,FALSE),"")</f>
        <v/>
      </c>
      <c r="E2517" s="25" t="str">
        <f>IF(NOT(A2517=""),VLOOKUP(_xlfn.CONCAT(C2517,", ",D2517),pg!$C$2:$D$38,2,FALSE),"")</f>
        <v/>
      </c>
      <c r="F2517" s="24" t="str">
        <f t="shared" si="79"/>
        <v/>
      </c>
      <c r="H2517" t="str">
        <f>IF(COUNTIF(tabel_7!A$2:A$1015,BR_standardformat!G2520)&gt;0,BR_standardformat!G2520,"")</f>
        <v/>
      </c>
      <c r="I2517" t="str">
        <f t="shared" si="80"/>
        <v xml:space="preserve">, </v>
      </c>
    </row>
    <row r="2518" spans="1:9" x14ac:dyDescent="0.25">
      <c r="A2518" s="14" t="str">
        <f>IF(COUNTIF(tabel_7!A$2:A$1015,BR_standardformat!G2521)&gt;0,BR_standardformat!G2521,"")</f>
        <v/>
      </c>
      <c r="B2518" s="23" t="str">
        <f>IF(NOT(A2518=""),BR_standardformat!R2521,"")</f>
        <v/>
      </c>
      <c r="C2518" s="14" t="str">
        <f>IF(NOT(A2518=""),VLOOKUP(A2518,tabel_7!A2518:C3531,2,FALSE),"")</f>
        <v/>
      </c>
      <c r="D2518" s="14" t="str">
        <f>IF(NOT(A2518=""),VLOOKUP(A2518,tabel_7!A2518:C3531,3,FALSE),"")</f>
        <v/>
      </c>
      <c r="E2518" s="25" t="str">
        <f>IF(NOT(A2518=""),VLOOKUP(_xlfn.CONCAT(C2518,", ",D2518),pg!$C$2:$D$38,2,FALSE),"")</f>
        <v/>
      </c>
      <c r="F2518" s="24" t="str">
        <f t="shared" si="79"/>
        <v/>
      </c>
      <c r="H2518" t="str">
        <f>IF(COUNTIF(tabel_7!A$2:A$1015,BR_standardformat!G2521)&gt;0,BR_standardformat!G2521,"")</f>
        <v/>
      </c>
      <c r="I2518" t="str">
        <f t="shared" si="80"/>
        <v xml:space="preserve">, </v>
      </c>
    </row>
    <row r="2519" spans="1:9" x14ac:dyDescent="0.25">
      <c r="A2519" s="14" t="str">
        <f>IF(COUNTIF(tabel_7!A$2:A$1015,BR_standardformat!G2522)&gt;0,BR_standardformat!G2522,"")</f>
        <v/>
      </c>
      <c r="B2519" s="23" t="str">
        <f>IF(NOT(A2519=""),BR_standardformat!R2522,"")</f>
        <v/>
      </c>
      <c r="C2519" s="14" t="str">
        <f>IF(NOT(A2519=""),VLOOKUP(A2519,tabel_7!A2519:C3532,2,FALSE),"")</f>
        <v/>
      </c>
      <c r="D2519" s="14" t="str">
        <f>IF(NOT(A2519=""),VLOOKUP(A2519,tabel_7!A2519:C3532,3,FALSE),"")</f>
        <v/>
      </c>
      <c r="E2519" s="25" t="str">
        <f>IF(NOT(A2519=""),VLOOKUP(_xlfn.CONCAT(C2519,", ",D2519),pg!$C$2:$D$38,2,FALSE),"")</f>
        <v/>
      </c>
      <c r="F2519" s="24" t="str">
        <f t="shared" si="79"/>
        <v/>
      </c>
      <c r="H2519" t="str">
        <f>IF(COUNTIF(tabel_7!A$2:A$1015,BR_standardformat!G2522)&gt;0,BR_standardformat!G2522,"")</f>
        <v/>
      </c>
      <c r="I2519" t="str">
        <f t="shared" si="80"/>
        <v xml:space="preserve">, </v>
      </c>
    </row>
    <row r="2520" spans="1:9" x14ac:dyDescent="0.25">
      <c r="A2520" s="14" t="str">
        <f>IF(COUNTIF(tabel_7!A$2:A$1015,BR_standardformat!G2523)&gt;0,BR_standardformat!G2523,"")</f>
        <v/>
      </c>
      <c r="B2520" s="23" t="str">
        <f>IF(NOT(A2520=""),BR_standardformat!R2523,"")</f>
        <v/>
      </c>
      <c r="C2520" s="14" t="str">
        <f>IF(NOT(A2520=""),VLOOKUP(A2520,tabel_7!A2520:C3533,2,FALSE),"")</f>
        <v/>
      </c>
      <c r="D2520" s="14" t="str">
        <f>IF(NOT(A2520=""),VLOOKUP(A2520,tabel_7!A2520:C3533,3,FALSE),"")</f>
        <v/>
      </c>
      <c r="E2520" s="25" t="str">
        <f>IF(NOT(A2520=""),VLOOKUP(_xlfn.CONCAT(C2520,", ",D2520),pg!$C$2:$D$38,2,FALSE),"")</f>
        <v/>
      </c>
      <c r="F2520" s="24" t="str">
        <f t="shared" si="79"/>
        <v/>
      </c>
      <c r="H2520" t="str">
        <f>IF(COUNTIF(tabel_7!A$2:A$1015,BR_standardformat!G2523)&gt;0,BR_standardformat!G2523,"")</f>
        <v/>
      </c>
      <c r="I2520" t="str">
        <f t="shared" si="80"/>
        <v xml:space="preserve">, </v>
      </c>
    </row>
    <row r="2521" spans="1:9" x14ac:dyDescent="0.25">
      <c r="A2521" s="14" t="str">
        <f>IF(COUNTIF(tabel_7!A$2:A$1015,BR_standardformat!G2524)&gt;0,BR_standardformat!G2524,"")</f>
        <v/>
      </c>
      <c r="B2521" s="23" t="str">
        <f>IF(NOT(A2521=""),BR_standardformat!R2524,"")</f>
        <v/>
      </c>
      <c r="C2521" s="14" t="str">
        <f>IF(NOT(A2521=""),VLOOKUP(A2521,tabel_7!A2521:C3534,2,FALSE),"")</f>
        <v/>
      </c>
      <c r="D2521" s="14" t="str">
        <f>IF(NOT(A2521=""),VLOOKUP(A2521,tabel_7!A2521:C3534,3,FALSE),"")</f>
        <v/>
      </c>
      <c r="E2521" s="25" t="str">
        <f>IF(NOT(A2521=""),VLOOKUP(_xlfn.CONCAT(C2521,", ",D2521),pg!$C$2:$D$38,2,FALSE),"")</f>
        <v/>
      </c>
      <c r="F2521" s="24" t="str">
        <f t="shared" si="79"/>
        <v/>
      </c>
      <c r="H2521" t="str">
        <f>IF(COUNTIF(tabel_7!A$2:A$1015,BR_standardformat!G2524)&gt;0,BR_standardformat!G2524,"")</f>
        <v/>
      </c>
      <c r="I2521" t="str">
        <f t="shared" si="80"/>
        <v xml:space="preserve">, </v>
      </c>
    </row>
    <row r="2522" spans="1:9" x14ac:dyDescent="0.25">
      <c r="A2522" s="14" t="str">
        <f>IF(COUNTIF(tabel_7!A$2:A$1015,BR_standardformat!G2525)&gt;0,BR_standardformat!G2525,"")</f>
        <v/>
      </c>
      <c r="B2522" s="23" t="str">
        <f>IF(NOT(A2522=""),BR_standardformat!R2525,"")</f>
        <v/>
      </c>
      <c r="C2522" s="14" t="str">
        <f>IF(NOT(A2522=""),VLOOKUP(A2522,tabel_7!A2522:C3535,2,FALSE),"")</f>
        <v/>
      </c>
      <c r="D2522" s="14" t="str">
        <f>IF(NOT(A2522=""),VLOOKUP(A2522,tabel_7!A2522:C3535,3,FALSE),"")</f>
        <v/>
      </c>
      <c r="E2522" s="25" t="str">
        <f>IF(NOT(A2522=""),VLOOKUP(_xlfn.CONCAT(C2522,", ",D2522),pg!$C$2:$D$38,2,FALSE),"")</f>
        <v/>
      </c>
      <c r="F2522" s="24" t="str">
        <f t="shared" si="79"/>
        <v/>
      </c>
      <c r="H2522" t="str">
        <f>IF(COUNTIF(tabel_7!A$2:A$1015,BR_standardformat!G2525)&gt;0,BR_standardformat!G2525,"")</f>
        <v/>
      </c>
      <c r="I2522" t="str">
        <f t="shared" si="80"/>
        <v xml:space="preserve">, </v>
      </c>
    </row>
    <row r="2523" spans="1:9" x14ac:dyDescent="0.25">
      <c r="A2523" s="14" t="str">
        <f>IF(COUNTIF(tabel_7!A$2:A$1015,BR_standardformat!G2526)&gt;0,BR_standardformat!G2526,"")</f>
        <v/>
      </c>
      <c r="B2523" s="23" t="str">
        <f>IF(NOT(A2523=""),BR_standardformat!R2526,"")</f>
        <v/>
      </c>
      <c r="C2523" s="14" t="str">
        <f>IF(NOT(A2523=""),VLOOKUP(A2523,tabel_7!A2523:C3536,2,FALSE),"")</f>
        <v/>
      </c>
      <c r="D2523" s="14" t="str">
        <f>IF(NOT(A2523=""),VLOOKUP(A2523,tabel_7!A2523:C3536,3,FALSE),"")</f>
        <v/>
      </c>
      <c r="E2523" s="25" t="str">
        <f>IF(NOT(A2523=""),VLOOKUP(_xlfn.CONCAT(C2523,", ",D2523),pg!$C$2:$D$38,2,FALSE),"")</f>
        <v/>
      </c>
      <c r="F2523" s="24" t="str">
        <f t="shared" si="79"/>
        <v/>
      </c>
      <c r="H2523" t="str">
        <f>IF(COUNTIF(tabel_7!A$2:A$1015,BR_standardformat!G2526)&gt;0,BR_standardformat!G2526,"")</f>
        <v/>
      </c>
      <c r="I2523" t="str">
        <f t="shared" si="80"/>
        <v xml:space="preserve">, </v>
      </c>
    </row>
    <row r="2524" spans="1:9" x14ac:dyDescent="0.25">
      <c r="A2524" s="14" t="str">
        <f>IF(COUNTIF(tabel_7!A$2:A$1015,BR_standardformat!G2527)&gt;0,BR_standardformat!G2527,"")</f>
        <v/>
      </c>
      <c r="B2524" s="23" t="str">
        <f>IF(NOT(A2524=""),BR_standardformat!R2527,"")</f>
        <v/>
      </c>
      <c r="C2524" s="14" t="str">
        <f>IF(NOT(A2524=""),VLOOKUP(A2524,tabel_7!A2524:C3537,2,FALSE),"")</f>
        <v/>
      </c>
      <c r="D2524" s="14" t="str">
        <f>IF(NOT(A2524=""),VLOOKUP(A2524,tabel_7!A2524:C3537,3,FALSE),"")</f>
        <v/>
      </c>
      <c r="E2524" s="25" t="str">
        <f>IF(NOT(A2524=""),VLOOKUP(_xlfn.CONCAT(C2524,", ",D2524),pg!$C$2:$D$38,2,FALSE),"")</f>
        <v/>
      </c>
      <c r="F2524" s="24" t="str">
        <f t="shared" si="79"/>
        <v/>
      </c>
      <c r="H2524" t="str">
        <f>IF(COUNTIF(tabel_7!A$2:A$1015,BR_standardformat!G2527)&gt;0,BR_standardformat!G2527,"")</f>
        <v/>
      </c>
      <c r="I2524" t="str">
        <f t="shared" si="80"/>
        <v xml:space="preserve">, </v>
      </c>
    </row>
    <row r="2525" spans="1:9" x14ac:dyDescent="0.25">
      <c r="A2525" s="14" t="str">
        <f>IF(COUNTIF(tabel_7!A$2:A$1015,BR_standardformat!G2528)&gt;0,BR_standardformat!G2528,"")</f>
        <v/>
      </c>
      <c r="B2525" s="23" t="str">
        <f>IF(NOT(A2525=""),BR_standardformat!R2528,"")</f>
        <v/>
      </c>
      <c r="C2525" s="14" t="str">
        <f>IF(NOT(A2525=""),VLOOKUP(A2525,tabel_7!A2525:C3538,2,FALSE),"")</f>
        <v/>
      </c>
      <c r="D2525" s="14" t="str">
        <f>IF(NOT(A2525=""),VLOOKUP(A2525,tabel_7!A2525:C3538,3,FALSE),"")</f>
        <v/>
      </c>
      <c r="E2525" s="25" t="str">
        <f>IF(NOT(A2525=""),VLOOKUP(_xlfn.CONCAT(C2525,", ",D2525),pg!$C$2:$D$38,2,FALSE),"")</f>
        <v/>
      </c>
      <c r="F2525" s="24" t="str">
        <f t="shared" si="79"/>
        <v/>
      </c>
      <c r="H2525" t="str">
        <f>IF(COUNTIF(tabel_7!A$2:A$1015,BR_standardformat!G2528)&gt;0,BR_standardformat!G2528,"")</f>
        <v/>
      </c>
      <c r="I2525" t="str">
        <f t="shared" si="80"/>
        <v xml:space="preserve">, </v>
      </c>
    </row>
    <row r="2526" spans="1:9" x14ac:dyDescent="0.25">
      <c r="A2526" s="14" t="str">
        <f>IF(COUNTIF(tabel_7!A$2:A$1015,BR_standardformat!G2529)&gt;0,BR_standardformat!G2529,"")</f>
        <v/>
      </c>
      <c r="B2526" s="23" t="str">
        <f>IF(NOT(A2526=""),BR_standardformat!R2529,"")</f>
        <v/>
      </c>
      <c r="C2526" s="14" t="str">
        <f>IF(NOT(A2526=""),VLOOKUP(A2526,tabel_7!A2526:C3539,2,FALSE),"")</f>
        <v/>
      </c>
      <c r="D2526" s="14" t="str">
        <f>IF(NOT(A2526=""),VLOOKUP(A2526,tabel_7!A2526:C3539,3,FALSE),"")</f>
        <v/>
      </c>
      <c r="E2526" s="25" t="str">
        <f>IF(NOT(A2526=""),VLOOKUP(_xlfn.CONCAT(C2526,", ",D2526),pg!$C$2:$D$38,2,FALSE),"")</f>
        <v/>
      </c>
      <c r="F2526" s="24" t="str">
        <f t="shared" si="79"/>
        <v/>
      </c>
      <c r="H2526" t="str">
        <f>IF(COUNTIF(tabel_7!A$2:A$1015,BR_standardformat!G2529)&gt;0,BR_standardformat!G2529,"")</f>
        <v/>
      </c>
      <c r="I2526" t="str">
        <f t="shared" si="80"/>
        <v xml:space="preserve">, </v>
      </c>
    </row>
    <row r="2527" spans="1:9" x14ac:dyDescent="0.25">
      <c r="A2527" s="14" t="str">
        <f>IF(COUNTIF(tabel_7!A$2:A$1015,BR_standardformat!G2530)&gt;0,BR_standardformat!G2530,"")</f>
        <v/>
      </c>
      <c r="B2527" s="23" t="str">
        <f>IF(NOT(A2527=""),BR_standardformat!R2530,"")</f>
        <v/>
      </c>
      <c r="C2527" s="14" t="str">
        <f>IF(NOT(A2527=""),VLOOKUP(A2527,tabel_7!A2527:C3540,2,FALSE),"")</f>
        <v/>
      </c>
      <c r="D2527" s="14" t="str">
        <f>IF(NOT(A2527=""),VLOOKUP(A2527,tabel_7!A2527:C3540,3,FALSE),"")</f>
        <v/>
      </c>
      <c r="E2527" s="25" t="str">
        <f>IF(NOT(A2527=""),VLOOKUP(_xlfn.CONCAT(C2527,", ",D2527),pg!$C$2:$D$38,2,FALSE),"")</f>
        <v/>
      </c>
      <c r="F2527" s="24" t="str">
        <f t="shared" si="79"/>
        <v/>
      </c>
      <c r="H2527" t="str">
        <f>IF(COUNTIF(tabel_7!A$2:A$1015,BR_standardformat!G2530)&gt;0,BR_standardformat!G2530,"")</f>
        <v/>
      </c>
      <c r="I2527" t="str">
        <f t="shared" si="80"/>
        <v xml:space="preserve">, </v>
      </c>
    </row>
    <row r="2528" spans="1:9" x14ac:dyDescent="0.25">
      <c r="A2528" s="14" t="str">
        <f>IF(COUNTIF(tabel_7!A$2:A$1015,BR_standardformat!G2531)&gt;0,BR_standardformat!G2531,"")</f>
        <v/>
      </c>
      <c r="B2528" s="23" t="str">
        <f>IF(NOT(A2528=""),BR_standardformat!R2531,"")</f>
        <v/>
      </c>
      <c r="C2528" s="14" t="str">
        <f>IF(NOT(A2528=""),VLOOKUP(A2528,tabel_7!A2528:C3541,2,FALSE),"")</f>
        <v/>
      </c>
      <c r="D2528" s="14" t="str">
        <f>IF(NOT(A2528=""),VLOOKUP(A2528,tabel_7!A2528:C3541,3,FALSE),"")</f>
        <v/>
      </c>
      <c r="E2528" s="25" t="str">
        <f>IF(NOT(A2528=""),VLOOKUP(_xlfn.CONCAT(C2528,", ",D2528),pg!$C$2:$D$38,2,FALSE),"")</f>
        <v/>
      </c>
      <c r="F2528" s="24" t="str">
        <f t="shared" si="79"/>
        <v/>
      </c>
      <c r="H2528" t="str">
        <f>IF(COUNTIF(tabel_7!A$2:A$1015,BR_standardformat!G2531)&gt;0,BR_standardformat!G2531,"")</f>
        <v/>
      </c>
      <c r="I2528" t="str">
        <f t="shared" si="80"/>
        <v xml:space="preserve">, </v>
      </c>
    </row>
    <row r="2529" spans="1:9" x14ac:dyDescent="0.25">
      <c r="A2529" s="14" t="str">
        <f>IF(COUNTIF(tabel_7!A$2:A$1015,BR_standardformat!G2532)&gt;0,BR_standardformat!G2532,"")</f>
        <v/>
      </c>
      <c r="B2529" s="23" t="str">
        <f>IF(NOT(A2529=""),BR_standardformat!R2532,"")</f>
        <v/>
      </c>
      <c r="C2529" s="14" t="str">
        <f>IF(NOT(A2529=""),VLOOKUP(A2529,tabel_7!A2529:C3542,2,FALSE),"")</f>
        <v/>
      </c>
      <c r="D2529" s="14" t="str">
        <f>IF(NOT(A2529=""),VLOOKUP(A2529,tabel_7!A2529:C3542,3,FALSE),"")</f>
        <v/>
      </c>
      <c r="E2529" s="25" t="str">
        <f>IF(NOT(A2529=""),VLOOKUP(_xlfn.CONCAT(C2529,", ",D2529),pg!$C$2:$D$38,2,FALSE),"")</f>
        <v/>
      </c>
      <c r="F2529" s="24" t="str">
        <f t="shared" si="79"/>
        <v/>
      </c>
      <c r="H2529" t="str">
        <f>IF(COUNTIF(tabel_7!A$2:A$1015,BR_standardformat!G2532)&gt;0,BR_standardformat!G2532,"")</f>
        <v/>
      </c>
      <c r="I2529" t="str">
        <f t="shared" si="80"/>
        <v xml:space="preserve">, </v>
      </c>
    </row>
    <row r="2530" spans="1:9" x14ac:dyDescent="0.25">
      <c r="A2530" s="14" t="str">
        <f>IF(COUNTIF(tabel_7!A$2:A$1015,BR_standardformat!G2533)&gt;0,BR_standardformat!G2533,"")</f>
        <v/>
      </c>
      <c r="B2530" s="23" t="str">
        <f>IF(NOT(A2530=""),BR_standardformat!R2533,"")</f>
        <v/>
      </c>
      <c r="C2530" s="14" t="str">
        <f>IF(NOT(A2530=""),VLOOKUP(A2530,tabel_7!A2530:C3543,2,FALSE),"")</f>
        <v/>
      </c>
      <c r="D2530" s="14" t="str">
        <f>IF(NOT(A2530=""),VLOOKUP(A2530,tabel_7!A2530:C3543,3,FALSE),"")</f>
        <v/>
      </c>
      <c r="E2530" s="25" t="str">
        <f>IF(NOT(A2530=""),VLOOKUP(_xlfn.CONCAT(C2530,", ",D2530),pg!$C$2:$D$38,2,FALSE),"")</f>
        <v/>
      </c>
      <c r="F2530" s="24" t="str">
        <f t="shared" si="79"/>
        <v/>
      </c>
      <c r="H2530" t="str">
        <f>IF(COUNTIF(tabel_7!A$2:A$1015,BR_standardformat!G2533)&gt;0,BR_standardformat!G2533,"")</f>
        <v/>
      </c>
      <c r="I2530" t="str">
        <f t="shared" si="80"/>
        <v xml:space="preserve">, </v>
      </c>
    </row>
    <row r="2531" spans="1:9" x14ac:dyDescent="0.25">
      <c r="A2531" s="14" t="str">
        <f>IF(COUNTIF(tabel_7!A$2:A$1015,BR_standardformat!G2534)&gt;0,BR_standardformat!G2534,"")</f>
        <v/>
      </c>
      <c r="B2531" s="23" t="str">
        <f>IF(NOT(A2531=""),BR_standardformat!R2534,"")</f>
        <v/>
      </c>
      <c r="C2531" s="14" t="str">
        <f>IF(NOT(A2531=""),VLOOKUP(A2531,tabel_7!A2531:C3544,2,FALSE),"")</f>
        <v/>
      </c>
      <c r="D2531" s="14" t="str">
        <f>IF(NOT(A2531=""),VLOOKUP(A2531,tabel_7!A2531:C3544,3,FALSE),"")</f>
        <v/>
      </c>
      <c r="E2531" s="25" t="str">
        <f>IF(NOT(A2531=""),VLOOKUP(_xlfn.CONCAT(C2531,", ",D2531),pg!$C$2:$D$38,2,FALSE),"")</f>
        <v/>
      </c>
      <c r="F2531" s="24" t="str">
        <f t="shared" si="79"/>
        <v/>
      </c>
      <c r="H2531" t="str">
        <f>IF(COUNTIF(tabel_7!A$2:A$1015,BR_standardformat!G2534)&gt;0,BR_standardformat!G2534,"")</f>
        <v/>
      </c>
      <c r="I2531" t="str">
        <f t="shared" si="80"/>
        <v xml:space="preserve">, </v>
      </c>
    </row>
    <row r="2532" spans="1:9" x14ac:dyDescent="0.25">
      <c r="A2532" s="14" t="str">
        <f>IF(COUNTIF(tabel_7!A$2:A$1015,BR_standardformat!G2535)&gt;0,BR_standardformat!G2535,"")</f>
        <v/>
      </c>
      <c r="B2532" s="23" t="str">
        <f>IF(NOT(A2532=""),BR_standardformat!R2535,"")</f>
        <v/>
      </c>
      <c r="C2532" s="14" t="str">
        <f>IF(NOT(A2532=""),VLOOKUP(A2532,tabel_7!A2532:C3545,2,FALSE),"")</f>
        <v/>
      </c>
      <c r="D2532" s="14" t="str">
        <f>IF(NOT(A2532=""),VLOOKUP(A2532,tabel_7!A2532:C3545,3,FALSE),"")</f>
        <v/>
      </c>
      <c r="E2532" s="25" t="str">
        <f>IF(NOT(A2532=""),VLOOKUP(_xlfn.CONCAT(C2532,", ",D2532),pg!$C$2:$D$38,2,FALSE),"")</f>
        <v/>
      </c>
      <c r="F2532" s="24" t="str">
        <f t="shared" si="79"/>
        <v/>
      </c>
      <c r="H2532" t="str">
        <f>IF(COUNTIF(tabel_7!A$2:A$1015,BR_standardformat!G2535)&gt;0,BR_standardformat!G2535,"")</f>
        <v/>
      </c>
      <c r="I2532" t="str">
        <f t="shared" si="80"/>
        <v xml:space="preserve">, </v>
      </c>
    </row>
    <row r="2533" spans="1:9" x14ac:dyDescent="0.25">
      <c r="A2533" s="14" t="str">
        <f>IF(COUNTIF(tabel_7!A$2:A$1015,BR_standardformat!G2536)&gt;0,BR_standardformat!G2536,"")</f>
        <v/>
      </c>
      <c r="B2533" s="23" t="str">
        <f>IF(NOT(A2533=""),BR_standardformat!R2536,"")</f>
        <v/>
      </c>
      <c r="C2533" s="14" t="str">
        <f>IF(NOT(A2533=""),VLOOKUP(A2533,tabel_7!A2533:C3546,2,FALSE),"")</f>
        <v/>
      </c>
      <c r="D2533" s="14" t="str">
        <f>IF(NOT(A2533=""),VLOOKUP(A2533,tabel_7!A2533:C3546,3,FALSE),"")</f>
        <v/>
      </c>
      <c r="E2533" s="25" t="str">
        <f>IF(NOT(A2533=""),VLOOKUP(_xlfn.CONCAT(C2533,", ",D2533),pg!$C$2:$D$38,2,FALSE),"")</f>
        <v/>
      </c>
      <c r="F2533" s="24" t="str">
        <f t="shared" si="79"/>
        <v/>
      </c>
      <c r="H2533" t="str">
        <f>IF(COUNTIF(tabel_7!A$2:A$1015,BR_standardformat!G2536)&gt;0,BR_standardformat!G2536,"")</f>
        <v/>
      </c>
      <c r="I2533" t="str">
        <f t="shared" si="80"/>
        <v xml:space="preserve">, </v>
      </c>
    </row>
    <row r="2534" spans="1:9" x14ac:dyDescent="0.25">
      <c r="A2534" s="14" t="str">
        <f>IF(COUNTIF(tabel_7!A$2:A$1015,BR_standardformat!G2537)&gt;0,BR_standardformat!G2537,"")</f>
        <v/>
      </c>
      <c r="B2534" s="23" t="str">
        <f>IF(NOT(A2534=""),BR_standardformat!R2537,"")</f>
        <v/>
      </c>
      <c r="C2534" s="14" t="str">
        <f>IF(NOT(A2534=""),VLOOKUP(A2534,tabel_7!A2534:C3547,2,FALSE),"")</f>
        <v/>
      </c>
      <c r="D2534" s="14" t="str">
        <f>IF(NOT(A2534=""),VLOOKUP(A2534,tabel_7!A2534:C3547,3,FALSE),"")</f>
        <v/>
      </c>
      <c r="E2534" s="25" t="str">
        <f>IF(NOT(A2534=""),VLOOKUP(_xlfn.CONCAT(C2534,", ",D2534),pg!$C$2:$D$38,2,FALSE),"")</f>
        <v/>
      </c>
      <c r="F2534" s="24" t="str">
        <f t="shared" si="79"/>
        <v/>
      </c>
      <c r="H2534" t="str">
        <f>IF(COUNTIF(tabel_7!A$2:A$1015,BR_standardformat!G2537)&gt;0,BR_standardformat!G2537,"")</f>
        <v/>
      </c>
      <c r="I2534" t="str">
        <f t="shared" si="80"/>
        <v xml:space="preserve">, </v>
      </c>
    </row>
    <row r="2535" spans="1:9" x14ac:dyDescent="0.25">
      <c r="A2535" s="14" t="str">
        <f>IF(COUNTIF(tabel_7!A$2:A$1015,BR_standardformat!G2538)&gt;0,BR_standardformat!G2538,"")</f>
        <v/>
      </c>
      <c r="B2535" s="23" t="str">
        <f>IF(NOT(A2535=""),BR_standardformat!R2538,"")</f>
        <v/>
      </c>
      <c r="C2535" s="14" t="str">
        <f>IF(NOT(A2535=""),VLOOKUP(A2535,tabel_7!A2535:C3548,2,FALSE),"")</f>
        <v/>
      </c>
      <c r="D2535" s="14" t="str">
        <f>IF(NOT(A2535=""),VLOOKUP(A2535,tabel_7!A2535:C3548,3,FALSE),"")</f>
        <v/>
      </c>
      <c r="E2535" s="25" t="str">
        <f>IF(NOT(A2535=""),VLOOKUP(_xlfn.CONCAT(C2535,", ",D2535),pg!$C$2:$D$38,2,FALSE),"")</f>
        <v/>
      </c>
      <c r="F2535" s="24" t="str">
        <f t="shared" si="79"/>
        <v/>
      </c>
      <c r="H2535" t="str">
        <f>IF(COUNTIF(tabel_7!A$2:A$1015,BR_standardformat!G2538)&gt;0,BR_standardformat!G2538,"")</f>
        <v/>
      </c>
      <c r="I2535" t="str">
        <f t="shared" si="80"/>
        <v xml:space="preserve">, </v>
      </c>
    </row>
    <row r="2536" spans="1:9" x14ac:dyDescent="0.25">
      <c r="A2536" s="14" t="str">
        <f>IF(COUNTIF(tabel_7!A$2:A$1015,BR_standardformat!G2539)&gt;0,BR_standardformat!G2539,"")</f>
        <v/>
      </c>
      <c r="B2536" s="23" t="str">
        <f>IF(NOT(A2536=""),BR_standardformat!R2539,"")</f>
        <v/>
      </c>
      <c r="C2536" s="14" t="str">
        <f>IF(NOT(A2536=""),VLOOKUP(A2536,tabel_7!A2536:C3549,2,FALSE),"")</f>
        <v/>
      </c>
      <c r="D2536" s="14" t="str">
        <f>IF(NOT(A2536=""),VLOOKUP(A2536,tabel_7!A2536:C3549,3,FALSE),"")</f>
        <v/>
      </c>
      <c r="E2536" s="25" t="str">
        <f>IF(NOT(A2536=""),VLOOKUP(_xlfn.CONCAT(C2536,", ",D2536),pg!$C$2:$D$38,2,FALSE),"")</f>
        <v/>
      </c>
      <c r="F2536" s="24" t="str">
        <f t="shared" si="79"/>
        <v/>
      </c>
      <c r="H2536" t="str">
        <f>IF(COUNTIF(tabel_7!A$2:A$1015,BR_standardformat!G2539)&gt;0,BR_standardformat!G2539,"")</f>
        <v/>
      </c>
      <c r="I2536" t="str">
        <f t="shared" si="80"/>
        <v xml:space="preserve">, </v>
      </c>
    </row>
    <row r="2537" spans="1:9" x14ac:dyDescent="0.25">
      <c r="A2537" s="14" t="str">
        <f>IF(COUNTIF(tabel_7!A$2:A$1015,BR_standardformat!G2540)&gt;0,BR_standardformat!G2540,"")</f>
        <v/>
      </c>
      <c r="B2537" s="23" t="str">
        <f>IF(NOT(A2537=""),BR_standardformat!R2540,"")</f>
        <v/>
      </c>
      <c r="C2537" s="14" t="str">
        <f>IF(NOT(A2537=""),VLOOKUP(A2537,tabel_7!A2537:C3550,2,FALSE),"")</f>
        <v/>
      </c>
      <c r="D2537" s="14" t="str">
        <f>IF(NOT(A2537=""),VLOOKUP(A2537,tabel_7!A2537:C3550,3,FALSE),"")</f>
        <v/>
      </c>
      <c r="E2537" s="25" t="str">
        <f>IF(NOT(A2537=""),VLOOKUP(_xlfn.CONCAT(C2537,", ",D2537),pg!$C$2:$D$38,2,FALSE),"")</f>
        <v/>
      </c>
      <c r="F2537" s="24" t="str">
        <f t="shared" si="79"/>
        <v/>
      </c>
      <c r="H2537" t="str">
        <f>IF(COUNTIF(tabel_7!A$2:A$1015,BR_standardformat!G2540)&gt;0,BR_standardformat!G2540,"")</f>
        <v/>
      </c>
      <c r="I2537" t="str">
        <f t="shared" si="80"/>
        <v xml:space="preserve">, </v>
      </c>
    </row>
    <row r="2538" spans="1:9" x14ac:dyDescent="0.25">
      <c r="A2538" s="14" t="str">
        <f>IF(COUNTIF(tabel_7!A$2:A$1015,BR_standardformat!G2541)&gt;0,BR_standardformat!G2541,"")</f>
        <v/>
      </c>
      <c r="B2538" s="23" t="str">
        <f>IF(NOT(A2538=""),BR_standardformat!R2541,"")</f>
        <v/>
      </c>
      <c r="C2538" s="14" t="str">
        <f>IF(NOT(A2538=""),VLOOKUP(A2538,tabel_7!A2538:C3551,2,FALSE),"")</f>
        <v/>
      </c>
      <c r="D2538" s="14" t="str">
        <f>IF(NOT(A2538=""),VLOOKUP(A2538,tabel_7!A2538:C3551,3,FALSE),"")</f>
        <v/>
      </c>
      <c r="E2538" s="25" t="str">
        <f>IF(NOT(A2538=""),VLOOKUP(_xlfn.CONCAT(C2538,", ",D2538),pg!$C$2:$D$38,2,FALSE),"")</f>
        <v/>
      </c>
      <c r="F2538" s="24" t="str">
        <f t="shared" si="79"/>
        <v/>
      </c>
      <c r="H2538" t="str">
        <f>IF(COUNTIF(tabel_7!A$2:A$1015,BR_standardformat!G2541)&gt;0,BR_standardformat!G2541,"")</f>
        <v/>
      </c>
      <c r="I2538" t="str">
        <f t="shared" si="80"/>
        <v xml:space="preserve">, </v>
      </c>
    </row>
    <row r="2539" spans="1:9" x14ac:dyDescent="0.25">
      <c r="A2539" s="14" t="str">
        <f>IF(COUNTIF(tabel_7!A$2:A$1015,BR_standardformat!G2542)&gt;0,BR_standardformat!G2542,"")</f>
        <v/>
      </c>
      <c r="B2539" s="23" t="str">
        <f>IF(NOT(A2539=""),BR_standardformat!R2542,"")</f>
        <v/>
      </c>
      <c r="C2539" s="14" t="str">
        <f>IF(NOT(A2539=""),VLOOKUP(A2539,tabel_7!A2539:C3552,2,FALSE),"")</f>
        <v/>
      </c>
      <c r="D2539" s="14" t="str">
        <f>IF(NOT(A2539=""),VLOOKUP(A2539,tabel_7!A2539:C3552,3,FALSE),"")</f>
        <v/>
      </c>
      <c r="E2539" s="25" t="str">
        <f>IF(NOT(A2539=""),VLOOKUP(_xlfn.CONCAT(C2539,", ",D2539),pg!$C$2:$D$38,2,FALSE),"")</f>
        <v/>
      </c>
      <c r="F2539" s="24" t="str">
        <f t="shared" si="79"/>
        <v/>
      </c>
      <c r="H2539" t="str">
        <f>IF(COUNTIF(tabel_7!A$2:A$1015,BR_standardformat!G2542)&gt;0,BR_standardformat!G2542,"")</f>
        <v/>
      </c>
      <c r="I2539" t="str">
        <f t="shared" si="80"/>
        <v xml:space="preserve">, </v>
      </c>
    </row>
    <row r="2540" spans="1:9" x14ac:dyDescent="0.25">
      <c r="A2540" s="14" t="str">
        <f>IF(COUNTIF(tabel_7!A$2:A$1015,BR_standardformat!G2543)&gt;0,BR_standardformat!G2543,"")</f>
        <v/>
      </c>
      <c r="B2540" s="23" t="str">
        <f>IF(NOT(A2540=""),BR_standardformat!R2543,"")</f>
        <v/>
      </c>
      <c r="C2540" s="14" t="str">
        <f>IF(NOT(A2540=""),VLOOKUP(A2540,tabel_7!A2540:C3553,2,FALSE),"")</f>
        <v/>
      </c>
      <c r="D2540" s="14" t="str">
        <f>IF(NOT(A2540=""),VLOOKUP(A2540,tabel_7!A2540:C3553,3,FALSE),"")</f>
        <v/>
      </c>
      <c r="E2540" s="25" t="str">
        <f>IF(NOT(A2540=""),VLOOKUP(_xlfn.CONCAT(C2540,", ",D2540),pg!$C$2:$D$38,2,FALSE),"")</f>
        <v/>
      </c>
      <c r="F2540" s="24" t="str">
        <f t="shared" si="79"/>
        <v/>
      </c>
      <c r="H2540" t="str">
        <f>IF(COUNTIF(tabel_7!A$2:A$1015,BR_standardformat!G2543)&gt;0,BR_standardformat!G2543,"")</f>
        <v/>
      </c>
      <c r="I2540" t="str">
        <f t="shared" si="80"/>
        <v xml:space="preserve">, </v>
      </c>
    </row>
    <row r="2541" spans="1:9" x14ac:dyDescent="0.25">
      <c r="A2541" s="14" t="str">
        <f>IF(COUNTIF(tabel_7!A$2:A$1015,BR_standardformat!G2544)&gt;0,BR_standardformat!G2544,"")</f>
        <v/>
      </c>
      <c r="B2541" s="23" t="str">
        <f>IF(NOT(A2541=""),BR_standardformat!R2544,"")</f>
        <v/>
      </c>
      <c r="C2541" s="14" t="str">
        <f>IF(NOT(A2541=""),VLOOKUP(A2541,tabel_7!A2541:C3554,2,FALSE),"")</f>
        <v/>
      </c>
      <c r="D2541" s="14" t="str">
        <f>IF(NOT(A2541=""),VLOOKUP(A2541,tabel_7!A2541:C3554,3,FALSE),"")</f>
        <v/>
      </c>
      <c r="E2541" s="25" t="str">
        <f>IF(NOT(A2541=""),VLOOKUP(_xlfn.CONCAT(C2541,", ",D2541),pg!$C$2:$D$38,2,FALSE),"")</f>
        <v/>
      </c>
      <c r="F2541" s="24" t="str">
        <f t="shared" si="79"/>
        <v/>
      </c>
      <c r="H2541" t="str">
        <f>IF(COUNTIF(tabel_7!A$2:A$1015,BR_standardformat!G2544)&gt;0,BR_standardformat!G2544,"")</f>
        <v/>
      </c>
      <c r="I2541" t="str">
        <f t="shared" si="80"/>
        <v xml:space="preserve">, </v>
      </c>
    </row>
    <row r="2542" spans="1:9" x14ac:dyDescent="0.25">
      <c r="A2542" s="14" t="str">
        <f>IF(COUNTIF(tabel_7!A$2:A$1015,BR_standardformat!G2545)&gt;0,BR_standardformat!G2545,"")</f>
        <v/>
      </c>
      <c r="B2542" s="23" t="str">
        <f>IF(NOT(A2542=""),BR_standardformat!R2545,"")</f>
        <v/>
      </c>
      <c r="C2542" s="14" t="str">
        <f>IF(NOT(A2542=""),VLOOKUP(A2542,tabel_7!A2542:C3555,2,FALSE),"")</f>
        <v/>
      </c>
      <c r="D2542" s="14" t="str">
        <f>IF(NOT(A2542=""),VLOOKUP(A2542,tabel_7!A2542:C3555,3,FALSE),"")</f>
        <v/>
      </c>
      <c r="E2542" s="25" t="str">
        <f>IF(NOT(A2542=""),VLOOKUP(_xlfn.CONCAT(C2542,", ",D2542),pg!$C$2:$D$38,2,FALSE),"")</f>
        <v/>
      </c>
      <c r="F2542" s="24" t="str">
        <f t="shared" si="79"/>
        <v/>
      </c>
      <c r="H2542" t="str">
        <f>IF(COUNTIF(tabel_7!A$2:A$1015,BR_standardformat!G2545)&gt;0,BR_standardformat!G2545,"")</f>
        <v/>
      </c>
      <c r="I2542" t="str">
        <f t="shared" si="80"/>
        <v xml:space="preserve">, </v>
      </c>
    </row>
    <row r="2543" spans="1:9" x14ac:dyDescent="0.25">
      <c r="A2543" s="14" t="str">
        <f>IF(COUNTIF(tabel_7!A$2:A$1015,BR_standardformat!G2546)&gt;0,BR_standardformat!G2546,"")</f>
        <v/>
      </c>
      <c r="B2543" s="23" t="str">
        <f>IF(NOT(A2543=""),BR_standardformat!R2546,"")</f>
        <v/>
      </c>
      <c r="C2543" s="14" t="str">
        <f>IF(NOT(A2543=""),VLOOKUP(A2543,tabel_7!A2543:C3556,2,FALSE),"")</f>
        <v/>
      </c>
      <c r="D2543" s="14" t="str">
        <f>IF(NOT(A2543=""),VLOOKUP(A2543,tabel_7!A2543:C3556,3,FALSE),"")</f>
        <v/>
      </c>
      <c r="E2543" s="25" t="str">
        <f>IF(NOT(A2543=""),VLOOKUP(_xlfn.CONCAT(C2543,", ",D2543),pg!$C$2:$D$38,2,FALSE),"")</f>
        <v/>
      </c>
      <c r="F2543" s="24" t="str">
        <f t="shared" si="79"/>
        <v/>
      </c>
      <c r="H2543" t="str">
        <f>IF(COUNTIF(tabel_7!A$2:A$1015,BR_standardformat!G2546)&gt;0,BR_standardformat!G2546,"")</f>
        <v/>
      </c>
      <c r="I2543" t="str">
        <f t="shared" si="80"/>
        <v xml:space="preserve">, </v>
      </c>
    </row>
    <row r="2544" spans="1:9" x14ac:dyDescent="0.25">
      <c r="A2544" s="14" t="str">
        <f>IF(COUNTIF(tabel_7!A$2:A$1015,BR_standardformat!G2547)&gt;0,BR_standardformat!G2547,"")</f>
        <v/>
      </c>
      <c r="B2544" s="23" t="str">
        <f>IF(NOT(A2544=""),BR_standardformat!R2547,"")</f>
        <v/>
      </c>
      <c r="C2544" s="14" t="str">
        <f>IF(NOT(A2544=""),VLOOKUP(A2544,tabel_7!A2544:C3557,2,FALSE),"")</f>
        <v/>
      </c>
      <c r="D2544" s="14" t="str">
        <f>IF(NOT(A2544=""),VLOOKUP(A2544,tabel_7!A2544:C3557,3,FALSE),"")</f>
        <v/>
      </c>
      <c r="E2544" s="25" t="str">
        <f>IF(NOT(A2544=""),VLOOKUP(_xlfn.CONCAT(C2544,", ",D2544),pg!$C$2:$D$38,2,FALSE),"")</f>
        <v/>
      </c>
      <c r="F2544" s="24" t="str">
        <f t="shared" si="79"/>
        <v/>
      </c>
      <c r="H2544" t="str">
        <f>IF(COUNTIF(tabel_7!A$2:A$1015,BR_standardformat!G2547)&gt;0,BR_standardformat!G2547,"")</f>
        <v/>
      </c>
      <c r="I2544" t="str">
        <f t="shared" si="80"/>
        <v xml:space="preserve">, </v>
      </c>
    </row>
    <row r="2545" spans="1:9" x14ac:dyDescent="0.25">
      <c r="A2545" s="14" t="str">
        <f>IF(COUNTIF(tabel_7!A$2:A$1015,BR_standardformat!G2548)&gt;0,BR_standardformat!G2548,"")</f>
        <v/>
      </c>
      <c r="B2545" s="23" t="str">
        <f>IF(NOT(A2545=""),BR_standardformat!R2548,"")</f>
        <v/>
      </c>
      <c r="C2545" s="14" t="str">
        <f>IF(NOT(A2545=""),VLOOKUP(A2545,tabel_7!A2545:C3558,2,FALSE),"")</f>
        <v/>
      </c>
      <c r="D2545" s="14" t="str">
        <f>IF(NOT(A2545=""),VLOOKUP(A2545,tabel_7!A2545:C3558,3,FALSE),"")</f>
        <v/>
      </c>
      <c r="E2545" s="25" t="str">
        <f>IF(NOT(A2545=""),VLOOKUP(_xlfn.CONCAT(C2545,", ",D2545),pg!$C$2:$D$38,2,FALSE),"")</f>
        <v/>
      </c>
      <c r="F2545" s="24" t="str">
        <f t="shared" si="79"/>
        <v/>
      </c>
      <c r="H2545" t="str">
        <f>IF(COUNTIF(tabel_7!A$2:A$1015,BR_standardformat!G2548)&gt;0,BR_standardformat!G2548,"")</f>
        <v/>
      </c>
      <c r="I2545" t="str">
        <f t="shared" si="80"/>
        <v xml:space="preserve">, </v>
      </c>
    </row>
    <row r="2546" spans="1:9" x14ac:dyDescent="0.25">
      <c r="A2546" s="14" t="str">
        <f>IF(COUNTIF(tabel_7!A$2:A$1015,BR_standardformat!G2549)&gt;0,BR_standardformat!G2549,"")</f>
        <v/>
      </c>
      <c r="B2546" s="23" t="str">
        <f>IF(NOT(A2546=""),BR_standardformat!R2549,"")</f>
        <v/>
      </c>
      <c r="C2546" s="14" t="str">
        <f>IF(NOT(A2546=""),VLOOKUP(A2546,tabel_7!A2546:C3559,2,FALSE),"")</f>
        <v/>
      </c>
      <c r="D2546" s="14" t="str">
        <f>IF(NOT(A2546=""),VLOOKUP(A2546,tabel_7!A2546:C3559,3,FALSE),"")</f>
        <v/>
      </c>
      <c r="E2546" s="25" t="str">
        <f>IF(NOT(A2546=""),VLOOKUP(_xlfn.CONCAT(C2546,", ",D2546),pg!$C$2:$D$38,2,FALSE),"")</f>
        <v/>
      </c>
      <c r="F2546" s="24" t="str">
        <f t="shared" si="79"/>
        <v/>
      </c>
      <c r="H2546" t="str">
        <f>IF(COUNTIF(tabel_7!A$2:A$1015,BR_standardformat!G2549)&gt;0,BR_standardformat!G2549,"")</f>
        <v/>
      </c>
      <c r="I2546" t="str">
        <f t="shared" si="80"/>
        <v xml:space="preserve">, </v>
      </c>
    </row>
    <row r="2547" spans="1:9" x14ac:dyDescent="0.25">
      <c r="A2547" s="14" t="str">
        <f>IF(COUNTIF(tabel_7!A$2:A$1015,BR_standardformat!G2550)&gt;0,BR_standardformat!G2550,"")</f>
        <v/>
      </c>
      <c r="B2547" s="23" t="str">
        <f>IF(NOT(A2547=""),BR_standardformat!R2550,"")</f>
        <v/>
      </c>
      <c r="C2547" s="14" t="str">
        <f>IF(NOT(A2547=""),VLOOKUP(A2547,tabel_7!A2547:C3560,2,FALSE),"")</f>
        <v/>
      </c>
      <c r="D2547" s="14" t="str">
        <f>IF(NOT(A2547=""),VLOOKUP(A2547,tabel_7!A2547:C3560,3,FALSE),"")</f>
        <v/>
      </c>
      <c r="E2547" s="25" t="str">
        <f>IF(NOT(A2547=""),VLOOKUP(_xlfn.CONCAT(C2547,", ",D2547),pg!$C$2:$D$38,2,FALSE),"")</f>
        <v/>
      </c>
      <c r="F2547" s="24" t="str">
        <f t="shared" si="79"/>
        <v/>
      </c>
      <c r="H2547" t="str">
        <f>IF(COUNTIF(tabel_7!A$2:A$1015,BR_standardformat!G2550)&gt;0,BR_standardformat!G2550,"")</f>
        <v/>
      </c>
      <c r="I2547" t="str">
        <f t="shared" si="80"/>
        <v xml:space="preserve">, </v>
      </c>
    </row>
    <row r="2548" spans="1:9" x14ac:dyDescent="0.25">
      <c r="A2548" s="14" t="str">
        <f>IF(COUNTIF(tabel_7!A$2:A$1015,BR_standardformat!G2551)&gt;0,BR_standardformat!G2551,"")</f>
        <v/>
      </c>
      <c r="B2548" s="23" t="str">
        <f>IF(NOT(A2548=""),BR_standardformat!R2551,"")</f>
        <v/>
      </c>
      <c r="C2548" s="14" t="str">
        <f>IF(NOT(A2548=""),VLOOKUP(A2548,tabel_7!A2548:C3561,2,FALSE),"")</f>
        <v/>
      </c>
      <c r="D2548" s="14" t="str">
        <f>IF(NOT(A2548=""),VLOOKUP(A2548,tabel_7!A2548:C3561,3,FALSE),"")</f>
        <v/>
      </c>
      <c r="E2548" s="25" t="str">
        <f>IF(NOT(A2548=""),VLOOKUP(_xlfn.CONCAT(C2548,", ",D2548),pg!$C$2:$D$38,2,FALSE),"")</f>
        <v/>
      </c>
      <c r="F2548" s="24" t="str">
        <f t="shared" si="79"/>
        <v/>
      </c>
      <c r="H2548" t="str">
        <f>IF(COUNTIF(tabel_7!A$2:A$1015,BR_standardformat!G2551)&gt;0,BR_standardformat!G2551,"")</f>
        <v/>
      </c>
      <c r="I2548" t="str">
        <f t="shared" si="80"/>
        <v xml:space="preserve">, </v>
      </c>
    </row>
    <row r="2549" spans="1:9" x14ac:dyDescent="0.25">
      <c r="A2549" s="14" t="str">
        <f>IF(COUNTIF(tabel_7!A$2:A$1015,BR_standardformat!G2552)&gt;0,BR_standardformat!G2552,"")</f>
        <v/>
      </c>
      <c r="B2549" s="23" t="str">
        <f>IF(NOT(A2549=""),BR_standardformat!R2552,"")</f>
        <v/>
      </c>
      <c r="C2549" s="14" t="str">
        <f>IF(NOT(A2549=""),VLOOKUP(A2549,tabel_7!A2549:C3562,2,FALSE),"")</f>
        <v/>
      </c>
      <c r="D2549" s="14" t="str">
        <f>IF(NOT(A2549=""),VLOOKUP(A2549,tabel_7!A2549:C3562,3,FALSE),"")</f>
        <v/>
      </c>
      <c r="E2549" s="25" t="str">
        <f>IF(NOT(A2549=""),VLOOKUP(_xlfn.CONCAT(C2549,", ",D2549),pg!$C$2:$D$38,2,FALSE),"")</f>
        <v/>
      </c>
      <c r="F2549" s="24" t="str">
        <f t="shared" si="79"/>
        <v/>
      </c>
      <c r="H2549" t="str">
        <f>IF(COUNTIF(tabel_7!A$2:A$1015,BR_standardformat!G2552)&gt;0,BR_standardformat!G2552,"")</f>
        <v/>
      </c>
      <c r="I2549" t="str">
        <f t="shared" si="80"/>
        <v xml:space="preserve">, </v>
      </c>
    </row>
    <row r="2550" spans="1:9" x14ac:dyDescent="0.25">
      <c r="A2550" s="14" t="str">
        <f>IF(COUNTIF(tabel_7!A$2:A$1015,BR_standardformat!G2553)&gt;0,BR_standardformat!G2553,"")</f>
        <v/>
      </c>
      <c r="B2550" s="23" t="str">
        <f>IF(NOT(A2550=""),BR_standardformat!R2553,"")</f>
        <v/>
      </c>
      <c r="C2550" s="14" t="str">
        <f>IF(NOT(A2550=""),VLOOKUP(A2550,tabel_7!A2550:C3563,2,FALSE),"")</f>
        <v/>
      </c>
      <c r="D2550" s="14" t="str">
        <f>IF(NOT(A2550=""),VLOOKUP(A2550,tabel_7!A2550:C3563,3,FALSE),"")</f>
        <v/>
      </c>
      <c r="E2550" s="25" t="str">
        <f>IF(NOT(A2550=""),VLOOKUP(_xlfn.CONCAT(C2550,", ",D2550),pg!$C$2:$D$38,2,FALSE),"")</f>
        <v/>
      </c>
      <c r="F2550" s="24" t="str">
        <f t="shared" si="79"/>
        <v/>
      </c>
      <c r="H2550" t="str">
        <f>IF(COUNTIF(tabel_7!A$2:A$1015,BR_standardformat!G2553)&gt;0,BR_standardformat!G2553,"")</f>
        <v/>
      </c>
      <c r="I2550" t="str">
        <f t="shared" si="80"/>
        <v xml:space="preserve">, </v>
      </c>
    </row>
    <row r="2551" spans="1:9" x14ac:dyDescent="0.25">
      <c r="A2551" s="14" t="str">
        <f>IF(COUNTIF(tabel_7!A$2:A$1015,BR_standardformat!G2554)&gt;0,BR_standardformat!G2554,"")</f>
        <v/>
      </c>
      <c r="B2551" s="23" t="str">
        <f>IF(NOT(A2551=""),BR_standardformat!R2554,"")</f>
        <v/>
      </c>
      <c r="C2551" s="14" t="str">
        <f>IF(NOT(A2551=""),VLOOKUP(A2551,tabel_7!A2551:C3564,2,FALSE),"")</f>
        <v/>
      </c>
      <c r="D2551" s="14" t="str">
        <f>IF(NOT(A2551=""),VLOOKUP(A2551,tabel_7!A2551:C3564,3,FALSE),"")</f>
        <v/>
      </c>
      <c r="E2551" s="25" t="str">
        <f>IF(NOT(A2551=""),VLOOKUP(_xlfn.CONCAT(C2551,", ",D2551),pg!$C$2:$D$38,2,FALSE),"")</f>
        <v/>
      </c>
      <c r="F2551" s="24" t="str">
        <f t="shared" si="79"/>
        <v/>
      </c>
      <c r="H2551" t="str">
        <f>IF(COUNTIF(tabel_7!A$2:A$1015,BR_standardformat!G2554)&gt;0,BR_standardformat!G2554,"")</f>
        <v/>
      </c>
      <c r="I2551" t="str">
        <f t="shared" si="80"/>
        <v xml:space="preserve">, </v>
      </c>
    </row>
    <row r="2552" spans="1:9" x14ac:dyDescent="0.25">
      <c r="A2552" s="14" t="str">
        <f>IF(COUNTIF(tabel_7!A$2:A$1015,BR_standardformat!G2555)&gt;0,BR_standardformat!G2555,"")</f>
        <v/>
      </c>
      <c r="B2552" s="23" t="str">
        <f>IF(NOT(A2552=""),BR_standardformat!R2555,"")</f>
        <v/>
      </c>
      <c r="C2552" s="14" t="str">
        <f>IF(NOT(A2552=""),VLOOKUP(A2552,tabel_7!A2552:C3565,2,FALSE),"")</f>
        <v/>
      </c>
      <c r="D2552" s="14" t="str">
        <f>IF(NOT(A2552=""),VLOOKUP(A2552,tabel_7!A2552:C3565,3,FALSE),"")</f>
        <v/>
      </c>
      <c r="E2552" s="25" t="str">
        <f>IF(NOT(A2552=""),VLOOKUP(_xlfn.CONCAT(C2552,", ",D2552),pg!$C$2:$D$38,2,FALSE),"")</f>
        <v/>
      </c>
      <c r="F2552" s="24" t="str">
        <f t="shared" si="79"/>
        <v/>
      </c>
      <c r="H2552" t="str">
        <f>IF(COUNTIF(tabel_7!A$2:A$1015,BR_standardformat!G2555)&gt;0,BR_standardformat!G2555,"")</f>
        <v/>
      </c>
      <c r="I2552" t="str">
        <f t="shared" si="80"/>
        <v xml:space="preserve">, </v>
      </c>
    </row>
    <row r="2553" spans="1:9" x14ac:dyDescent="0.25">
      <c r="A2553" s="14" t="str">
        <f>IF(COUNTIF(tabel_7!A$2:A$1015,BR_standardformat!G2556)&gt;0,BR_standardformat!G2556,"")</f>
        <v/>
      </c>
      <c r="B2553" s="23" t="str">
        <f>IF(NOT(A2553=""),BR_standardformat!R2556,"")</f>
        <v/>
      </c>
      <c r="C2553" s="14" t="str">
        <f>IF(NOT(A2553=""),VLOOKUP(A2553,tabel_7!A2553:C3566,2,FALSE),"")</f>
        <v/>
      </c>
      <c r="D2553" s="14" t="str">
        <f>IF(NOT(A2553=""),VLOOKUP(A2553,tabel_7!A2553:C3566,3,FALSE),"")</f>
        <v/>
      </c>
      <c r="E2553" s="25" t="str">
        <f>IF(NOT(A2553=""),VLOOKUP(_xlfn.CONCAT(C2553,", ",D2553),pg!$C$2:$D$38,2,FALSE),"")</f>
        <v/>
      </c>
      <c r="F2553" s="24" t="str">
        <f t="shared" si="79"/>
        <v/>
      </c>
      <c r="H2553" t="str">
        <f>IF(COUNTIF(tabel_7!A$2:A$1015,BR_standardformat!G2556)&gt;0,BR_standardformat!G2556,"")</f>
        <v/>
      </c>
      <c r="I2553" t="str">
        <f t="shared" si="80"/>
        <v xml:space="preserve">, </v>
      </c>
    </row>
    <row r="2554" spans="1:9" x14ac:dyDescent="0.25">
      <c r="A2554" s="14" t="str">
        <f>IF(COUNTIF(tabel_7!A$2:A$1015,BR_standardformat!G2557)&gt;0,BR_standardformat!G2557,"")</f>
        <v/>
      </c>
      <c r="B2554" s="23" t="str">
        <f>IF(NOT(A2554=""),BR_standardformat!R2557,"")</f>
        <v/>
      </c>
      <c r="C2554" s="14" t="str">
        <f>IF(NOT(A2554=""),VLOOKUP(A2554,tabel_7!A2554:C3567,2,FALSE),"")</f>
        <v/>
      </c>
      <c r="D2554" s="14" t="str">
        <f>IF(NOT(A2554=""),VLOOKUP(A2554,tabel_7!A2554:C3567,3,FALSE),"")</f>
        <v/>
      </c>
      <c r="E2554" s="25" t="str">
        <f>IF(NOT(A2554=""),VLOOKUP(_xlfn.CONCAT(C2554,", ",D2554),pg!$C$2:$D$38,2,FALSE),"")</f>
        <v/>
      </c>
      <c r="F2554" s="24" t="str">
        <f t="shared" si="79"/>
        <v/>
      </c>
      <c r="H2554" t="str">
        <f>IF(COUNTIF(tabel_7!A$2:A$1015,BR_standardformat!G2557)&gt;0,BR_standardformat!G2557,"")</f>
        <v/>
      </c>
      <c r="I2554" t="str">
        <f t="shared" si="80"/>
        <v xml:space="preserve">, </v>
      </c>
    </row>
    <row r="2555" spans="1:9" x14ac:dyDescent="0.25">
      <c r="A2555" s="14" t="str">
        <f>IF(COUNTIF(tabel_7!A$2:A$1015,BR_standardformat!G2558)&gt;0,BR_standardformat!G2558,"")</f>
        <v/>
      </c>
      <c r="B2555" s="23" t="str">
        <f>IF(NOT(A2555=""),BR_standardformat!R2558,"")</f>
        <v/>
      </c>
      <c r="C2555" s="14" t="str">
        <f>IF(NOT(A2555=""),VLOOKUP(A2555,tabel_7!A2555:C3568,2,FALSE),"")</f>
        <v/>
      </c>
      <c r="D2555" s="14" t="str">
        <f>IF(NOT(A2555=""),VLOOKUP(A2555,tabel_7!A2555:C3568,3,FALSE),"")</f>
        <v/>
      </c>
      <c r="E2555" s="25" t="str">
        <f>IF(NOT(A2555=""),VLOOKUP(_xlfn.CONCAT(C2555,", ",D2555),pg!$C$2:$D$38,2,FALSE),"")</f>
        <v/>
      </c>
      <c r="F2555" s="24" t="str">
        <f t="shared" si="79"/>
        <v/>
      </c>
      <c r="H2555" t="str">
        <f>IF(COUNTIF(tabel_7!A$2:A$1015,BR_standardformat!G2558)&gt;0,BR_standardformat!G2558,"")</f>
        <v/>
      </c>
      <c r="I2555" t="str">
        <f t="shared" si="80"/>
        <v xml:space="preserve">, </v>
      </c>
    </row>
    <row r="2556" spans="1:9" x14ac:dyDescent="0.25">
      <c r="A2556" s="14" t="str">
        <f>IF(COUNTIF(tabel_7!A$2:A$1015,BR_standardformat!G2559)&gt;0,BR_standardformat!G2559,"")</f>
        <v/>
      </c>
      <c r="B2556" s="23" t="str">
        <f>IF(NOT(A2556=""),BR_standardformat!R2559,"")</f>
        <v/>
      </c>
      <c r="C2556" s="14" t="str">
        <f>IF(NOT(A2556=""),VLOOKUP(A2556,tabel_7!A2556:C3569,2,FALSE),"")</f>
        <v/>
      </c>
      <c r="D2556" s="14" t="str">
        <f>IF(NOT(A2556=""),VLOOKUP(A2556,tabel_7!A2556:C3569,3,FALSE),"")</f>
        <v/>
      </c>
      <c r="E2556" s="25" t="str">
        <f>IF(NOT(A2556=""),VLOOKUP(_xlfn.CONCAT(C2556,", ",D2556),pg!$C$2:$D$38,2,FALSE),"")</f>
        <v/>
      </c>
      <c r="F2556" s="24" t="str">
        <f t="shared" si="79"/>
        <v/>
      </c>
      <c r="H2556" t="str">
        <f>IF(COUNTIF(tabel_7!A$2:A$1015,BR_standardformat!G2559)&gt;0,BR_standardformat!G2559,"")</f>
        <v/>
      </c>
      <c r="I2556" t="str">
        <f t="shared" si="80"/>
        <v xml:space="preserve">, </v>
      </c>
    </row>
    <row r="2557" spans="1:9" x14ac:dyDescent="0.25">
      <c r="A2557" s="14" t="str">
        <f>IF(COUNTIF(tabel_7!A$2:A$1015,BR_standardformat!G2560)&gt;0,BR_standardformat!G2560,"")</f>
        <v/>
      </c>
      <c r="B2557" s="23" t="str">
        <f>IF(NOT(A2557=""),BR_standardformat!R2560,"")</f>
        <v/>
      </c>
      <c r="C2557" s="14" t="str">
        <f>IF(NOT(A2557=""),VLOOKUP(A2557,tabel_7!A2557:C3570,2,FALSE),"")</f>
        <v/>
      </c>
      <c r="D2557" s="14" t="str">
        <f>IF(NOT(A2557=""),VLOOKUP(A2557,tabel_7!A2557:C3570,3,FALSE),"")</f>
        <v/>
      </c>
      <c r="E2557" s="25" t="str">
        <f>IF(NOT(A2557=""),VLOOKUP(_xlfn.CONCAT(C2557,", ",D2557),pg!$C$2:$D$38,2,FALSE),"")</f>
        <v/>
      </c>
      <c r="F2557" s="24" t="str">
        <f t="shared" si="79"/>
        <v/>
      </c>
      <c r="H2557" t="str">
        <f>IF(COUNTIF(tabel_7!A$2:A$1015,BR_standardformat!G2560)&gt;0,BR_standardformat!G2560,"")</f>
        <v/>
      </c>
      <c r="I2557" t="str">
        <f t="shared" si="80"/>
        <v xml:space="preserve">, </v>
      </c>
    </row>
    <row r="2558" spans="1:9" x14ac:dyDescent="0.25">
      <c r="A2558" s="14" t="str">
        <f>IF(COUNTIF(tabel_7!A$2:A$1015,BR_standardformat!G2561)&gt;0,BR_standardformat!G2561,"")</f>
        <v/>
      </c>
      <c r="B2558" s="23" t="str">
        <f>IF(NOT(A2558=""),BR_standardformat!R2561,"")</f>
        <v/>
      </c>
      <c r="C2558" s="14" t="str">
        <f>IF(NOT(A2558=""),VLOOKUP(A2558,tabel_7!A2558:C3571,2,FALSE),"")</f>
        <v/>
      </c>
      <c r="D2558" s="14" t="str">
        <f>IF(NOT(A2558=""),VLOOKUP(A2558,tabel_7!A2558:C3571,3,FALSE),"")</f>
        <v/>
      </c>
      <c r="E2558" s="25" t="str">
        <f>IF(NOT(A2558=""),VLOOKUP(_xlfn.CONCAT(C2558,", ",D2558),pg!$C$2:$D$38,2,FALSE),"")</f>
        <v/>
      </c>
      <c r="F2558" s="24" t="str">
        <f t="shared" si="79"/>
        <v/>
      </c>
      <c r="H2558" t="str">
        <f>IF(COUNTIF(tabel_7!A$2:A$1015,BR_standardformat!G2561)&gt;0,BR_standardformat!G2561,"")</f>
        <v/>
      </c>
      <c r="I2558" t="str">
        <f t="shared" si="80"/>
        <v xml:space="preserve">, </v>
      </c>
    </row>
    <row r="2559" spans="1:9" x14ac:dyDescent="0.25">
      <c r="A2559" s="14" t="str">
        <f>IF(COUNTIF(tabel_7!A$2:A$1015,BR_standardformat!G2562)&gt;0,BR_standardformat!G2562,"")</f>
        <v/>
      </c>
      <c r="B2559" s="23" t="str">
        <f>IF(NOT(A2559=""),BR_standardformat!R2562,"")</f>
        <v/>
      </c>
      <c r="C2559" s="14" t="str">
        <f>IF(NOT(A2559=""),VLOOKUP(A2559,tabel_7!A2559:C3572,2,FALSE),"")</f>
        <v/>
      </c>
      <c r="D2559" s="14" t="str">
        <f>IF(NOT(A2559=""),VLOOKUP(A2559,tabel_7!A2559:C3572,3,FALSE),"")</f>
        <v/>
      </c>
      <c r="E2559" s="25" t="str">
        <f>IF(NOT(A2559=""),VLOOKUP(_xlfn.CONCAT(C2559,", ",D2559),pg!$C$2:$D$38,2,FALSE),"")</f>
        <v/>
      </c>
      <c r="F2559" s="24" t="str">
        <f t="shared" si="79"/>
        <v/>
      </c>
      <c r="H2559" t="str">
        <f>IF(COUNTIF(tabel_7!A$2:A$1015,BR_standardformat!G2562)&gt;0,BR_standardformat!G2562,"")</f>
        <v/>
      </c>
      <c r="I2559" t="str">
        <f t="shared" si="80"/>
        <v xml:space="preserve">, </v>
      </c>
    </row>
    <row r="2560" spans="1:9" x14ac:dyDescent="0.25">
      <c r="A2560" s="14" t="str">
        <f>IF(COUNTIF(tabel_7!A$2:A$1015,BR_standardformat!G2563)&gt;0,BR_standardformat!G2563,"")</f>
        <v/>
      </c>
      <c r="B2560" s="23" t="str">
        <f>IF(NOT(A2560=""),BR_standardformat!R2563,"")</f>
        <v/>
      </c>
      <c r="C2560" s="14" t="str">
        <f>IF(NOT(A2560=""),VLOOKUP(A2560,tabel_7!A2560:C3573,2,FALSE),"")</f>
        <v/>
      </c>
      <c r="D2560" s="14" t="str">
        <f>IF(NOT(A2560=""),VLOOKUP(A2560,tabel_7!A2560:C3573,3,FALSE),"")</f>
        <v/>
      </c>
      <c r="E2560" s="25" t="str">
        <f>IF(NOT(A2560=""),VLOOKUP(_xlfn.CONCAT(C2560,", ",D2560),pg!$C$2:$D$38,2,FALSE),"")</f>
        <v/>
      </c>
      <c r="F2560" s="24" t="str">
        <f t="shared" si="79"/>
        <v/>
      </c>
      <c r="H2560" t="str">
        <f>IF(COUNTIF(tabel_7!A$2:A$1015,BR_standardformat!G2563)&gt;0,BR_standardformat!G2563,"")</f>
        <v/>
      </c>
      <c r="I2560" t="str">
        <f t="shared" si="80"/>
        <v xml:space="preserve">, </v>
      </c>
    </row>
    <row r="2561" spans="1:9" x14ac:dyDescent="0.25">
      <c r="A2561" s="14" t="str">
        <f>IF(COUNTIF(tabel_7!A$2:A$1015,BR_standardformat!G2564)&gt;0,BR_standardformat!G2564,"")</f>
        <v/>
      </c>
      <c r="B2561" s="23" t="str">
        <f>IF(NOT(A2561=""),BR_standardformat!R2564,"")</f>
        <v/>
      </c>
      <c r="C2561" s="14" t="str">
        <f>IF(NOT(A2561=""),VLOOKUP(A2561,tabel_7!A2561:C3574,2,FALSE),"")</f>
        <v/>
      </c>
      <c r="D2561" s="14" t="str">
        <f>IF(NOT(A2561=""),VLOOKUP(A2561,tabel_7!A2561:C3574,3,FALSE),"")</f>
        <v/>
      </c>
      <c r="E2561" s="25" t="str">
        <f>IF(NOT(A2561=""),VLOOKUP(_xlfn.CONCAT(C2561,", ",D2561),pg!$C$2:$D$38,2,FALSE),"")</f>
        <v/>
      </c>
      <c r="F2561" s="24" t="str">
        <f t="shared" si="79"/>
        <v/>
      </c>
      <c r="H2561" t="str">
        <f>IF(COUNTIF(tabel_7!A$2:A$1015,BR_standardformat!G2564)&gt;0,BR_standardformat!G2564,"")</f>
        <v/>
      </c>
      <c r="I2561" t="str">
        <f t="shared" si="80"/>
        <v xml:space="preserve">, </v>
      </c>
    </row>
    <row r="2562" spans="1:9" x14ac:dyDescent="0.25">
      <c r="A2562" s="14" t="str">
        <f>IF(COUNTIF(tabel_7!A$2:A$1015,BR_standardformat!G2565)&gt;0,BR_standardformat!G2565,"")</f>
        <v/>
      </c>
      <c r="B2562" s="23" t="str">
        <f>IF(NOT(A2562=""),BR_standardformat!R2565,"")</f>
        <v/>
      </c>
      <c r="C2562" s="14" t="str">
        <f>IF(NOT(A2562=""),VLOOKUP(A2562,tabel_7!A2562:C3575,2,FALSE),"")</f>
        <v/>
      </c>
      <c r="D2562" s="14" t="str">
        <f>IF(NOT(A2562=""),VLOOKUP(A2562,tabel_7!A2562:C3575,3,FALSE),"")</f>
        <v/>
      </c>
      <c r="E2562" s="25" t="str">
        <f>IF(NOT(A2562=""),VLOOKUP(_xlfn.CONCAT(C2562,", ",D2562),pg!$C$2:$D$38,2,FALSE),"")</f>
        <v/>
      </c>
      <c r="F2562" s="24" t="str">
        <f t="shared" si="79"/>
        <v/>
      </c>
      <c r="H2562" t="str">
        <f>IF(COUNTIF(tabel_7!A$2:A$1015,BR_standardformat!G2565)&gt;0,BR_standardformat!G2565,"")</f>
        <v/>
      </c>
      <c r="I2562" t="str">
        <f t="shared" si="80"/>
        <v xml:space="preserve">, </v>
      </c>
    </row>
    <row r="2563" spans="1:9" x14ac:dyDescent="0.25">
      <c r="A2563" s="14" t="str">
        <f>IF(COUNTIF(tabel_7!A$2:A$1015,BR_standardformat!G2566)&gt;0,BR_standardformat!G2566,"")</f>
        <v/>
      </c>
      <c r="B2563" s="23" t="str">
        <f>IF(NOT(A2563=""),BR_standardformat!R2566,"")</f>
        <v/>
      </c>
      <c r="C2563" s="14" t="str">
        <f>IF(NOT(A2563=""),VLOOKUP(A2563,tabel_7!A2563:C3576,2,FALSE),"")</f>
        <v/>
      </c>
      <c r="D2563" s="14" t="str">
        <f>IF(NOT(A2563=""),VLOOKUP(A2563,tabel_7!A2563:C3576,3,FALSE),"")</f>
        <v/>
      </c>
      <c r="E2563" s="25" t="str">
        <f>IF(NOT(A2563=""),VLOOKUP(_xlfn.CONCAT(C2563,", ",D2563),pg!$C$2:$D$38,2,FALSE),"")</f>
        <v/>
      </c>
      <c r="F2563" s="24" t="str">
        <f t="shared" ref="F2563:F2626" si="81">IF(NOT(B2563=""),B2563*E2563,"")</f>
        <v/>
      </c>
      <c r="H2563" t="str">
        <f>IF(COUNTIF(tabel_7!A$2:A$1015,BR_standardformat!G2566)&gt;0,BR_standardformat!G2566,"")</f>
        <v/>
      </c>
      <c r="I2563" t="str">
        <f t="shared" ref="I2563:I2626" si="82">_xlfn.CONCAT(C2563,", ",D2563)</f>
        <v xml:space="preserve">, </v>
      </c>
    </row>
    <row r="2564" spans="1:9" x14ac:dyDescent="0.25">
      <c r="A2564" s="14" t="str">
        <f>IF(COUNTIF(tabel_7!A$2:A$1015,BR_standardformat!G2567)&gt;0,BR_standardformat!G2567,"")</f>
        <v/>
      </c>
      <c r="B2564" s="23" t="str">
        <f>IF(NOT(A2564=""),BR_standardformat!R2567,"")</f>
        <v/>
      </c>
      <c r="C2564" s="14" t="str">
        <f>IF(NOT(A2564=""),VLOOKUP(A2564,tabel_7!A2564:C3577,2,FALSE),"")</f>
        <v/>
      </c>
      <c r="D2564" s="14" t="str">
        <f>IF(NOT(A2564=""),VLOOKUP(A2564,tabel_7!A2564:C3577,3,FALSE),"")</f>
        <v/>
      </c>
      <c r="E2564" s="25" t="str">
        <f>IF(NOT(A2564=""),VLOOKUP(_xlfn.CONCAT(C2564,", ",D2564),pg!$C$2:$D$38,2,FALSE),"")</f>
        <v/>
      </c>
      <c r="F2564" s="24" t="str">
        <f t="shared" si="81"/>
        <v/>
      </c>
      <c r="H2564" t="str">
        <f>IF(COUNTIF(tabel_7!A$2:A$1015,BR_standardformat!G2567)&gt;0,BR_standardformat!G2567,"")</f>
        <v/>
      </c>
      <c r="I2564" t="str">
        <f t="shared" si="82"/>
        <v xml:space="preserve">, </v>
      </c>
    </row>
    <row r="2565" spans="1:9" x14ac:dyDescent="0.25">
      <c r="A2565" s="14" t="str">
        <f>IF(COUNTIF(tabel_7!A$2:A$1015,BR_standardformat!G2568)&gt;0,BR_standardformat!G2568,"")</f>
        <v/>
      </c>
      <c r="B2565" s="23" t="str">
        <f>IF(NOT(A2565=""),BR_standardformat!R2568,"")</f>
        <v/>
      </c>
      <c r="C2565" s="14" t="str">
        <f>IF(NOT(A2565=""),VLOOKUP(A2565,tabel_7!A2565:C3578,2,FALSE),"")</f>
        <v/>
      </c>
      <c r="D2565" s="14" t="str">
        <f>IF(NOT(A2565=""),VLOOKUP(A2565,tabel_7!A2565:C3578,3,FALSE),"")</f>
        <v/>
      </c>
      <c r="E2565" s="25" t="str">
        <f>IF(NOT(A2565=""),VLOOKUP(_xlfn.CONCAT(C2565,", ",D2565),pg!$C$2:$D$38,2,FALSE),"")</f>
        <v/>
      </c>
      <c r="F2565" s="24" t="str">
        <f t="shared" si="81"/>
        <v/>
      </c>
      <c r="H2565" t="str">
        <f>IF(COUNTIF(tabel_7!A$2:A$1015,BR_standardformat!G2568)&gt;0,BR_standardformat!G2568,"")</f>
        <v/>
      </c>
      <c r="I2565" t="str">
        <f t="shared" si="82"/>
        <v xml:space="preserve">, </v>
      </c>
    </row>
    <row r="2566" spans="1:9" x14ac:dyDescent="0.25">
      <c r="A2566" s="14" t="str">
        <f>IF(COUNTIF(tabel_7!A$2:A$1015,BR_standardformat!G2569)&gt;0,BR_standardformat!G2569,"")</f>
        <v/>
      </c>
      <c r="B2566" s="23" t="str">
        <f>IF(NOT(A2566=""),BR_standardformat!R2569,"")</f>
        <v/>
      </c>
      <c r="C2566" s="14" t="str">
        <f>IF(NOT(A2566=""),VLOOKUP(A2566,tabel_7!A2566:C3579,2,FALSE),"")</f>
        <v/>
      </c>
      <c r="D2566" s="14" t="str">
        <f>IF(NOT(A2566=""),VLOOKUP(A2566,tabel_7!A2566:C3579,3,FALSE),"")</f>
        <v/>
      </c>
      <c r="E2566" s="25" t="str">
        <f>IF(NOT(A2566=""),VLOOKUP(_xlfn.CONCAT(C2566,", ",D2566),pg!$C$2:$D$38,2,FALSE),"")</f>
        <v/>
      </c>
      <c r="F2566" s="24" t="str">
        <f t="shared" si="81"/>
        <v/>
      </c>
      <c r="H2566" t="str">
        <f>IF(COUNTIF(tabel_7!A$2:A$1015,BR_standardformat!G2569)&gt;0,BR_standardformat!G2569,"")</f>
        <v/>
      </c>
      <c r="I2566" t="str">
        <f t="shared" si="82"/>
        <v xml:space="preserve">, </v>
      </c>
    </row>
    <row r="2567" spans="1:9" x14ac:dyDescent="0.25">
      <c r="A2567" s="14" t="str">
        <f>IF(COUNTIF(tabel_7!A$2:A$1015,BR_standardformat!G2570)&gt;0,BR_standardformat!G2570,"")</f>
        <v/>
      </c>
      <c r="B2567" s="23" t="str">
        <f>IF(NOT(A2567=""),BR_standardformat!R2570,"")</f>
        <v/>
      </c>
      <c r="C2567" s="14" t="str">
        <f>IF(NOT(A2567=""),VLOOKUP(A2567,tabel_7!A2567:C3580,2,FALSE),"")</f>
        <v/>
      </c>
      <c r="D2567" s="14" t="str">
        <f>IF(NOT(A2567=""),VLOOKUP(A2567,tabel_7!A2567:C3580,3,FALSE),"")</f>
        <v/>
      </c>
      <c r="E2567" s="25" t="str">
        <f>IF(NOT(A2567=""),VLOOKUP(_xlfn.CONCAT(C2567,", ",D2567),pg!$C$2:$D$38,2,FALSE),"")</f>
        <v/>
      </c>
      <c r="F2567" s="24" t="str">
        <f t="shared" si="81"/>
        <v/>
      </c>
      <c r="H2567" t="str">
        <f>IF(COUNTIF(tabel_7!A$2:A$1015,BR_standardformat!G2570)&gt;0,BR_standardformat!G2570,"")</f>
        <v/>
      </c>
      <c r="I2567" t="str">
        <f t="shared" si="82"/>
        <v xml:space="preserve">, </v>
      </c>
    </row>
    <row r="2568" spans="1:9" x14ac:dyDescent="0.25">
      <c r="A2568" s="14" t="str">
        <f>IF(COUNTIF(tabel_7!A$2:A$1015,BR_standardformat!G2571)&gt;0,BR_standardformat!G2571,"")</f>
        <v/>
      </c>
      <c r="B2568" s="23" t="str">
        <f>IF(NOT(A2568=""),BR_standardformat!R2571,"")</f>
        <v/>
      </c>
      <c r="C2568" s="14" t="str">
        <f>IF(NOT(A2568=""),VLOOKUP(A2568,tabel_7!A2568:C3581,2,FALSE),"")</f>
        <v/>
      </c>
      <c r="D2568" s="14" t="str">
        <f>IF(NOT(A2568=""),VLOOKUP(A2568,tabel_7!A2568:C3581,3,FALSE),"")</f>
        <v/>
      </c>
      <c r="E2568" s="25" t="str">
        <f>IF(NOT(A2568=""),VLOOKUP(_xlfn.CONCAT(C2568,", ",D2568),pg!$C$2:$D$38,2,FALSE),"")</f>
        <v/>
      </c>
      <c r="F2568" s="24" t="str">
        <f t="shared" si="81"/>
        <v/>
      </c>
      <c r="H2568" t="str">
        <f>IF(COUNTIF(tabel_7!A$2:A$1015,BR_standardformat!G2571)&gt;0,BR_standardformat!G2571,"")</f>
        <v/>
      </c>
      <c r="I2568" t="str">
        <f t="shared" si="82"/>
        <v xml:space="preserve">, </v>
      </c>
    </row>
    <row r="2569" spans="1:9" x14ac:dyDescent="0.25">
      <c r="A2569" s="14" t="str">
        <f>IF(COUNTIF(tabel_7!A$2:A$1015,BR_standardformat!G2572)&gt;0,BR_standardformat!G2572,"")</f>
        <v/>
      </c>
      <c r="B2569" s="23" t="str">
        <f>IF(NOT(A2569=""),BR_standardformat!R2572,"")</f>
        <v/>
      </c>
      <c r="C2569" s="14" t="str">
        <f>IF(NOT(A2569=""),VLOOKUP(A2569,tabel_7!A2569:C3582,2,FALSE),"")</f>
        <v/>
      </c>
      <c r="D2569" s="14" t="str">
        <f>IF(NOT(A2569=""),VLOOKUP(A2569,tabel_7!A2569:C3582,3,FALSE),"")</f>
        <v/>
      </c>
      <c r="E2569" s="25" t="str">
        <f>IF(NOT(A2569=""),VLOOKUP(_xlfn.CONCAT(C2569,", ",D2569),pg!$C$2:$D$38,2,FALSE),"")</f>
        <v/>
      </c>
      <c r="F2569" s="24" t="str">
        <f t="shared" si="81"/>
        <v/>
      </c>
      <c r="H2569" t="str">
        <f>IF(COUNTIF(tabel_7!A$2:A$1015,BR_standardformat!G2572)&gt;0,BR_standardformat!G2572,"")</f>
        <v/>
      </c>
      <c r="I2569" t="str">
        <f t="shared" si="82"/>
        <v xml:space="preserve">, </v>
      </c>
    </row>
    <row r="2570" spans="1:9" x14ac:dyDescent="0.25">
      <c r="A2570" s="14" t="str">
        <f>IF(COUNTIF(tabel_7!A$2:A$1015,BR_standardformat!G2573)&gt;0,BR_standardformat!G2573,"")</f>
        <v/>
      </c>
      <c r="B2570" s="23" t="str">
        <f>IF(NOT(A2570=""),BR_standardformat!R2573,"")</f>
        <v/>
      </c>
      <c r="C2570" s="14" t="str">
        <f>IF(NOT(A2570=""),VLOOKUP(A2570,tabel_7!A2570:C3583,2,FALSE),"")</f>
        <v/>
      </c>
      <c r="D2570" s="14" t="str">
        <f>IF(NOT(A2570=""),VLOOKUP(A2570,tabel_7!A2570:C3583,3,FALSE),"")</f>
        <v/>
      </c>
      <c r="E2570" s="25" t="str">
        <f>IF(NOT(A2570=""),VLOOKUP(_xlfn.CONCAT(C2570,", ",D2570),pg!$C$2:$D$38,2,FALSE),"")</f>
        <v/>
      </c>
      <c r="F2570" s="24" t="str">
        <f t="shared" si="81"/>
        <v/>
      </c>
      <c r="H2570" t="str">
        <f>IF(COUNTIF(tabel_7!A$2:A$1015,BR_standardformat!G2573)&gt;0,BR_standardformat!G2573,"")</f>
        <v/>
      </c>
      <c r="I2570" t="str">
        <f t="shared" si="82"/>
        <v xml:space="preserve">, </v>
      </c>
    </row>
    <row r="2571" spans="1:9" x14ac:dyDescent="0.25">
      <c r="A2571" s="14" t="str">
        <f>IF(COUNTIF(tabel_7!A$2:A$1015,BR_standardformat!G2574)&gt;0,BR_standardformat!G2574,"")</f>
        <v/>
      </c>
      <c r="B2571" s="23" t="str">
        <f>IF(NOT(A2571=""),BR_standardformat!R2574,"")</f>
        <v/>
      </c>
      <c r="C2571" s="14" t="str">
        <f>IF(NOT(A2571=""),VLOOKUP(A2571,tabel_7!A2571:C3584,2,FALSE),"")</f>
        <v/>
      </c>
      <c r="D2571" s="14" t="str">
        <f>IF(NOT(A2571=""),VLOOKUP(A2571,tabel_7!A2571:C3584,3,FALSE),"")</f>
        <v/>
      </c>
      <c r="E2571" s="25" t="str">
        <f>IF(NOT(A2571=""),VLOOKUP(_xlfn.CONCAT(C2571,", ",D2571),pg!$C$2:$D$38,2,FALSE),"")</f>
        <v/>
      </c>
      <c r="F2571" s="24" t="str">
        <f t="shared" si="81"/>
        <v/>
      </c>
      <c r="H2571" t="str">
        <f>IF(COUNTIF(tabel_7!A$2:A$1015,BR_standardformat!G2574)&gt;0,BR_standardformat!G2574,"")</f>
        <v/>
      </c>
      <c r="I2571" t="str">
        <f t="shared" si="82"/>
        <v xml:space="preserve">, </v>
      </c>
    </row>
    <row r="2572" spans="1:9" x14ac:dyDescent="0.25">
      <c r="A2572" s="14" t="str">
        <f>IF(COUNTIF(tabel_7!A$2:A$1015,BR_standardformat!G2575)&gt;0,BR_standardformat!G2575,"")</f>
        <v/>
      </c>
      <c r="B2572" s="23" t="str">
        <f>IF(NOT(A2572=""),BR_standardformat!R2575,"")</f>
        <v/>
      </c>
      <c r="C2572" s="14" t="str">
        <f>IF(NOT(A2572=""),VLOOKUP(A2572,tabel_7!A2572:C3585,2,FALSE),"")</f>
        <v/>
      </c>
      <c r="D2572" s="14" t="str">
        <f>IF(NOT(A2572=""),VLOOKUP(A2572,tabel_7!A2572:C3585,3,FALSE),"")</f>
        <v/>
      </c>
      <c r="E2572" s="25" t="str">
        <f>IF(NOT(A2572=""),VLOOKUP(_xlfn.CONCAT(C2572,", ",D2572),pg!$C$2:$D$38,2,FALSE),"")</f>
        <v/>
      </c>
      <c r="F2572" s="24" t="str">
        <f t="shared" si="81"/>
        <v/>
      </c>
      <c r="H2572" t="str">
        <f>IF(COUNTIF(tabel_7!A$2:A$1015,BR_standardformat!G2575)&gt;0,BR_standardformat!G2575,"")</f>
        <v/>
      </c>
      <c r="I2572" t="str">
        <f t="shared" si="82"/>
        <v xml:space="preserve">, </v>
      </c>
    </row>
    <row r="2573" spans="1:9" x14ac:dyDescent="0.25">
      <c r="A2573" s="14" t="str">
        <f>IF(COUNTIF(tabel_7!A$2:A$1015,BR_standardformat!G2576)&gt;0,BR_standardformat!G2576,"")</f>
        <v/>
      </c>
      <c r="B2573" s="23" t="str">
        <f>IF(NOT(A2573=""),BR_standardformat!R2576,"")</f>
        <v/>
      </c>
      <c r="C2573" s="14" t="str">
        <f>IF(NOT(A2573=""),VLOOKUP(A2573,tabel_7!A2573:C3586,2,FALSE),"")</f>
        <v/>
      </c>
      <c r="D2573" s="14" t="str">
        <f>IF(NOT(A2573=""),VLOOKUP(A2573,tabel_7!A2573:C3586,3,FALSE),"")</f>
        <v/>
      </c>
      <c r="E2573" s="25" t="str">
        <f>IF(NOT(A2573=""),VLOOKUP(_xlfn.CONCAT(C2573,", ",D2573),pg!$C$2:$D$38,2,FALSE),"")</f>
        <v/>
      </c>
      <c r="F2573" s="24" t="str">
        <f t="shared" si="81"/>
        <v/>
      </c>
      <c r="H2573" t="str">
        <f>IF(COUNTIF(tabel_7!A$2:A$1015,BR_standardformat!G2576)&gt;0,BR_standardformat!G2576,"")</f>
        <v/>
      </c>
      <c r="I2573" t="str">
        <f t="shared" si="82"/>
        <v xml:space="preserve">, </v>
      </c>
    </row>
    <row r="2574" spans="1:9" x14ac:dyDescent="0.25">
      <c r="A2574" s="14" t="str">
        <f>IF(COUNTIF(tabel_7!A$2:A$1015,BR_standardformat!G2577)&gt;0,BR_standardformat!G2577,"")</f>
        <v/>
      </c>
      <c r="B2574" s="23" t="str">
        <f>IF(NOT(A2574=""),BR_standardformat!R2577,"")</f>
        <v/>
      </c>
      <c r="C2574" s="14" t="str">
        <f>IF(NOT(A2574=""),VLOOKUP(A2574,tabel_7!A2574:C3587,2,FALSE),"")</f>
        <v/>
      </c>
      <c r="D2574" s="14" t="str">
        <f>IF(NOT(A2574=""),VLOOKUP(A2574,tabel_7!A2574:C3587,3,FALSE),"")</f>
        <v/>
      </c>
      <c r="E2574" s="25" t="str">
        <f>IF(NOT(A2574=""),VLOOKUP(_xlfn.CONCAT(C2574,", ",D2574),pg!$C$2:$D$38,2,FALSE),"")</f>
        <v/>
      </c>
      <c r="F2574" s="24" t="str">
        <f t="shared" si="81"/>
        <v/>
      </c>
      <c r="H2574" t="str">
        <f>IF(COUNTIF(tabel_7!A$2:A$1015,BR_standardformat!G2577)&gt;0,BR_standardformat!G2577,"")</f>
        <v/>
      </c>
      <c r="I2574" t="str">
        <f t="shared" si="82"/>
        <v xml:space="preserve">, </v>
      </c>
    </row>
    <row r="2575" spans="1:9" x14ac:dyDescent="0.25">
      <c r="A2575" s="14" t="str">
        <f>IF(COUNTIF(tabel_7!A$2:A$1015,BR_standardformat!G2578)&gt;0,BR_standardformat!G2578,"")</f>
        <v/>
      </c>
      <c r="B2575" s="23" t="str">
        <f>IF(NOT(A2575=""),BR_standardformat!R2578,"")</f>
        <v/>
      </c>
      <c r="C2575" s="14" t="str">
        <f>IF(NOT(A2575=""),VLOOKUP(A2575,tabel_7!A2575:C3588,2,FALSE),"")</f>
        <v/>
      </c>
      <c r="D2575" s="14" t="str">
        <f>IF(NOT(A2575=""),VLOOKUP(A2575,tabel_7!A2575:C3588,3,FALSE),"")</f>
        <v/>
      </c>
      <c r="E2575" s="25" t="str">
        <f>IF(NOT(A2575=""),VLOOKUP(_xlfn.CONCAT(C2575,", ",D2575),pg!$C$2:$D$38,2,FALSE),"")</f>
        <v/>
      </c>
      <c r="F2575" s="24" t="str">
        <f t="shared" si="81"/>
        <v/>
      </c>
      <c r="H2575" t="str">
        <f>IF(COUNTIF(tabel_7!A$2:A$1015,BR_standardformat!G2578)&gt;0,BR_standardformat!G2578,"")</f>
        <v/>
      </c>
      <c r="I2575" t="str">
        <f t="shared" si="82"/>
        <v xml:space="preserve">, </v>
      </c>
    </row>
    <row r="2576" spans="1:9" x14ac:dyDescent="0.25">
      <c r="A2576" s="14" t="str">
        <f>IF(COUNTIF(tabel_7!A$2:A$1015,BR_standardformat!G2579)&gt;0,BR_standardformat!G2579,"")</f>
        <v/>
      </c>
      <c r="B2576" s="23" t="str">
        <f>IF(NOT(A2576=""),BR_standardformat!R2579,"")</f>
        <v/>
      </c>
      <c r="C2576" s="14" t="str">
        <f>IF(NOT(A2576=""),VLOOKUP(A2576,tabel_7!A2576:C3589,2,FALSE),"")</f>
        <v/>
      </c>
      <c r="D2576" s="14" t="str">
        <f>IF(NOT(A2576=""),VLOOKUP(A2576,tabel_7!A2576:C3589,3,FALSE),"")</f>
        <v/>
      </c>
      <c r="E2576" s="25" t="str">
        <f>IF(NOT(A2576=""),VLOOKUP(_xlfn.CONCAT(C2576,", ",D2576),pg!$C$2:$D$38,2,FALSE),"")</f>
        <v/>
      </c>
      <c r="F2576" s="24" t="str">
        <f t="shared" si="81"/>
        <v/>
      </c>
      <c r="H2576" t="str">
        <f>IF(COUNTIF(tabel_7!A$2:A$1015,BR_standardformat!G2579)&gt;0,BR_standardformat!G2579,"")</f>
        <v/>
      </c>
      <c r="I2576" t="str">
        <f t="shared" si="82"/>
        <v xml:space="preserve">, </v>
      </c>
    </row>
    <row r="2577" spans="1:9" x14ac:dyDescent="0.25">
      <c r="A2577" s="14" t="str">
        <f>IF(COUNTIF(tabel_7!A$2:A$1015,BR_standardformat!G2580)&gt;0,BR_standardformat!G2580,"")</f>
        <v/>
      </c>
      <c r="B2577" s="23" t="str">
        <f>IF(NOT(A2577=""),BR_standardformat!R2580,"")</f>
        <v/>
      </c>
      <c r="C2577" s="14" t="str">
        <f>IF(NOT(A2577=""),VLOOKUP(A2577,tabel_7!A2577:C3590,2,FALSE),"")</f>
        <v/>
      </c>
      <c r="D2577" s="14" t="str">
        <f>IF(NOT(A2577=""),VLOOKUP(A2577,tabel_7!A2577:C3590,3,FALSE),"")</f>
        <v/>
      </c>
      <c r="E2577" s="25" t="str">
        <f>IF(NOT(A2577=""),VLOOKUP(_xlfn.CONCAT(C2577,", ",D2577),pg!$C$2:$D$38,2,FALSE),"")</f>
        <v/>
      </c>
      <c r="F2577" s="24" t="str">
        <f t="shared" si="81"/>
        <v/>
      </c>
      <c r="H2577" t="str">
        <f>IF(COUNTIF(tabel_7!A$2:A$1015,BR_standardformat!G2580)&gt;0,BR_standardformat!G2580,"")</f>
        <v/>
      </c>
      <c r="I2577" t="str">
        <f t="shared" si="82"/>
        <v xml:space="preserve">, </v>
      </c>
    </row>
    <row r="2578" spans="1:9" x14ac:dyDescent="0.25">
      <c r="A2578" s="14" t="str">
        <f>IF(COUNTIF(tabel_7!A$2:A$1015,BR_standardformat!G2581)&gt;0,BR_standardformat!G2581,"")</f>
        <v/>
      </c>
      <c r="B2578" s="23" t="str">
        <f>IF(NOT(A2578=""),BR_standardformat!R2581,"")</f>
        <v/>
      </c>
      <c r="C2578" s="14" t="str">
        <f>IF(NOT(A2578=""),VLOOKUP(A2578,tabel_7!A2578:C3591,2,FALSE),"")</f>
        <v/>
      </c>
      <c r="D2578" s="14" t="str">
        <f>IF(NOT(A2578=""),VLOOKUP(A2578,tabel_7!A2578:C3591,3,FALSE),"")</f>
        <v/>
      </c>
      <c r="E2578" s="25" t="str">
        <f>IF(NOT(A2578=""),VLOOKUP(_xlfn.CONCAT(C2578,", ",D2578),pg!$C$2:$D$38,2,FALSE),"")</f>
        <v/>
      </c>
      <c r="F2578" s="24" t="str">
        <f t="shared" si="81"/>
        <v/>
      </c>
      <c r="H2578" t="str">
        <f>IF(COUNTIF(tabel_7!A$2:A$1015,BR_standardformat!G2581)&gt;0,BR_standardformat!G2581,"")</f>
        <v/>
      </c>
      <c r="I2578" t="str">
        <f t="shared" si="82"/>
        <v xml:space="preserve">, </v>
      </c>
    </row>
    <row r="2579" spans="1:9" x14ac:dyDescent="0.25">
      <c r="A2579" s="14" t="str">
        <f>IF(COUNTIF(tabel_7!A$2:A$1015,BR_standardformat!G2582)&gt;0,BR_standardformat!G2582,"")</f>
        <v/>
      </c>
      <c r="B2579" s="23" t="str">
        <f>IF(NOT(A2579=""),BR_standardformat!R2582,"")</f>
        <v/>
      </c>
      <c r="C2579" s="14" t="str">
        <f>IF(NOT(A2579=""),VLOOKUP(A2579,tabel_7!A2579:C3592,2,FALSE),"")</f>
        <v/>
      </c>
      <c r="D2579" s="14" t="str">
        <f>IF(NOT(A2579=""),VLOOKUP(A2579,tabel_7!A2579:C3592,3,FALSE),"")</f>
        <v/>
      </c>
      <c r="E2579" s="25" t="str">
        <f>IF(NOT(A2579=""),VLOOKUP(_xlfn.CONCAT(C2579,", ",D2579),pg!$C$2:$D$38,2,FALSE),"")</f>
        <v/>
      </c>
      <c r="F2579" s="24" t="str">
        <f t="shared" si="81"/>
        <v/>
      </c>
      <c r="H2579" t="str">
        <f>IF(COUNTIF(tabel_7!A$2:A$1015,BR_standardformat!G2582)&gt;0,BR_standardformat!G2582,"")</f>
        <v/>
      </c>
      <c r="I2579" t="str">
        <f t="shared" si="82"/>
        <v xml:space="preserve">, </v>
      </c>
    </row>
    <row r="2580" spans="1:9" x14ac:dyDescent="0.25">
      <c r="A2580" s="14" t="str">
        <f>IF(COUNTIF(tabel_7!A$2:A$1015,BR_standardformat!G2583)&gt;0,BR_standardformat!G2583,"")</f>
        <v/>
      </c>
      <c r="B2580" s="23" t="str">
        <f>IF(NOT(A2580=""),BR_standardformat!R2583,"")</f>
        <v/>
      </c>
      <c r="C2580" s="14" t="str">
        <f>IF(NOT(A2580=""),VLOOKUP(A2580,tabel_7!A2580:C3593,2,FALSE),"")</f>
        <v/>
      </c>
      <c r="D2580" s="14" t="str">
        <f>IF(NOT(A2580=""),VLOOKUP(A2580,tabel_7!A2580:C3593,3,FALSE),"")</f>
        <v/>
      </c>
      <c r="E2580" s="25" t="str">
        <f>IF(NOT(A2580=""),VLOOKUP(_xlfn.CONCAT(C2580,", ",D2580),pg!$C$2:$D$38,2,FALSE),"")</f>
        <v/>
      </c>
      <c r="F2580" s="24" t="str">
        <f t="shared" si="81"/>
        <v/>
      </c>
      <c r="H2580" t="str">
        <f>IF(COUNTIF(tabel_7!A$2:A$1015,BR_standardformat!G2583)&gt;0,BR_standardformat!G2583,"")</f>
        <v/>
      </c>
      <c r="I2580" t="str">
        <f t="shared" si="82"/>
        <v xml:space="preserve">, </v>
      </c>
    </row>
    <row r="2581" spans="1:9" x14ac:dyDescent="0.25">
      <c r="A2581" s="14" t="str">
        <f>IF(COUNTIF(tabel_7!A$2:A$1015,BR_standardformat!G2584)&gt;0,BR_standardformat!G2584,"")</f>
        <v/>
      </c>
      <c r="B2581" s="23" t="str">
        <f>IF(NOT(A2581=""),BR_standardformat!R2584,"")</f>
        <v/>
      </c>
      <c r="C2581" s="14" t="str">
        <f>IF(NOT(A2581=""),VLOOKUP(A2581,tabel_7!A2581:C3594,2,FALSE),"")</f>
        <v/>
      </c>
      <c r="D2581" s="14" t="str">
        <f>IF(NOT(A2581=""),VLOOKUP(A2581,tabel_7!A2581:C3594,3,FALSE),"")</f>
        <v/>
      </c>
      <c r="E2581" s="25" t="str">
        <f>IF(NOT(A2581=""),VLOOKUP(_xlfn.CONCAT(C2581,", ",D2581),pg!$C$2:$D$38,2,FALSE),"")</f>
        <v/>
      </c>
      <c r="F2581" s="24" t="str">
        <f t="shared" si="81"/>
        <v/>
      </c>
      <c r="H2581" t="str">
        <f>IF(COUNTIF(tabel_7!A$2:A$1015,BR_standardformat!G2584)&gt;0,BR_standardformat!G2584,"")</f>
        <v/>
      </c>
      <c r="I2581" t="str">
        <f t="shared" si="82"/>
        <v xml:space="preserve">, </v>
      </c>
    </row>
    <row r="2582" spans="1:9" x14ac:dyDescent="0.25">
      <c r="A2582" s="14" t="str">
        <f>IF(COUNTIF(tabel_7!A$2:A$1015,BR_standardformat!G2585)&gt;0,BR_standardformat!G2585,"")</f>
        <v/>
      </c>
      <c r="B2582" s="23" t="str">
        <f>IF(NOT(A2582=""),BR_standardformat!R2585,"")</f>
        <v/>
      </c>
      <c r="C2582" s="14" t="str">
        <f>IF(NOT(A2582=""),VLOOKUP(A2582,tabel_7!A2582:C3595,2,FALSE),"")</f>
        <v/>
      </c>
      <c r="D2582" s="14" t="str">
        <f>IF(NOT(A2582=""),VLOOKUP(A2582,tabel_7!A2582:C3595,3,FALSE),"")</f>
        <v/>
      </c>
      <c r="E2582" s="25" t="str">
        <f>IF(NOT(A2582=""),VLOOKUP(_xlfn.CONCAT(C2582,", ",D2582),pg!$C$2:$D$38,2,FALSE),"")</f>
        <v/>
      </c>
      <c r="F2582" s="24" t="str">
        <f t="shared" si="81"/>
        <v/>
      </c>
      <c r="H2582" t="str">
        <f>IF(COUNTIF(tabel_7!A$2:A$1015,BR_standardformat!G2585)&gt;0,BR_standardformat!G2585,"")</f>
        <v/>
      </c>
      <c r="I2582" t="str">
        <f t="shared" si="82"/>
        <v xml:space="preserve">, </v>
      </c>
    </row>
    <row r="2583" spans="1:9" x14ac:dyDescent="0.25">
      <c r="A2583" s="14" t="str">
        <f>IF(COUNTIF(tabel_7!A$2:A$1015,BR_standardformat!G2586)&gt;0,BR_standardformat!G2586,"")</f>
        <v/>
      </c>
      <c r="B2583" s="23" t="str">
        <f>IF(NOT(A2583=""),BR_standardformat!R2586,"")</f>
        <v/>
      </c>
      <c r="C2583" s="14" t="str">
        <f>IF(NOT(A2583=""),VLOOKUP(A2583,tabel_7!A2583:C3596,2,FALSE),"")</f>
        <v/>
      </c>
      <c r="D2583" s="14" t="str">
        <f>IF(NOT(A2583=""),VLOOKUP(A2583,tabel_7!A2583:C3596,3,FALSE),"")</f>
        <v/>
      </c>
      <c r="E2583" s="25" t="str">
        <f>IF(NOT(A2583=""),VLOOKUP(_xlfn.CONCAT(C2583,", ",D2583),pg!$C$2:$D$38,2,FALSE),"")</f>
        <v/>
      </c>
      <c r="F2583" s="24" t="str">
        <f t="shared" si="81"/>
        <v/>
      </c>
      <c r="H2583" t="str">
        <f>IF(COUNTIF(tabel_7!A$2:A$1015,BR_standardformat!G2586)&gt;0,BR_standardformat!G2586,"")</f>
        <v/>
      </c>
      <c r="I2583" t="str">
        <f t="shared" si="82"/>
        <v xml:space="preserve">, </v>
      </c>
    </row>
    <row r="2584" spans="1:9" x14ac:dyDescent="0.25">
      <c r="A2584" s="14" t="str">
        <f>IF(COUNTIF(tabel_7!A$2:A$1015,BR_standardformat!G2587)&gt;0,BR_standardformat!G2587,"")</f>
        <v/>
      </c>
      <c r="B2584" s="23" t="str">
        <f>IF(NOT(A2584=""),BR_standardformat!R2587,"")</f>
        <v/>
      </c>
      <c r="C2584" s="14" t="str">
        <f>IF(NOT(A2584=""),VLOOKUP(A2584,tabel_7!A2584:C3597,2,FALSE),"")</f>
        <v/>
      </c>
      <c r="D2584" s="14" t="str">
        <f>IF(NOT(A2584=""),VLOOKUP(A2584,tabel_7!A2584:C3597,3,FALSE),"")</f>
        <v/>
      </c>
      <c r="E2584" s="25" t="str">
        <f>IF(NOT(A2584=""),VLOOKUP(_xlfn.CONCAT(C2584,", ",D2584),pg!$C$2:$D$38,2,FALSE),"")</f>
        <v/>
      </c>
      <c r="F2584" s="24" t="str">
        <f t="shared" si="81"/>
        <v/>
      </c>
      <c r="H2584" t="str">
        <f>IF(COUNTIF(tabel_7!A$2:A$1015,BR_standardformat!G2587)&gt;0,BR_standardformat!G2587,"")</f>
        <v/>
      </c>
      <c r="I2584" t="str">
        <f t="shared" si="82"/>
        <v xml:space="preserve">, </v>
      </c>
    </row>
    <row r="2585" spans="1:9" x14ac:dyDescent="0.25">
      <c r="A2585" s="14" t="str">
        <f>IF(COUNTIF(tabel_7!A$2:A$1015,BR_standardformat!G2588)&gt;0,BR_standardformat!G2588,"")</f>
        <v/>
      </c>
      <c r="B2585" s="23" t="str">
        <f>IF(NOT(A2585=""),BR_standardformat!R2588,"")</f>
        <v/>
      </c>
      <c r="C2585" s="14" t="str">
        <f>IF(NOT(A2585=""),VLOOKUP(A2585,tabel_7!A2585:C3598,2,FALSE),"")</f>
        <v/>
      </c>
      <c r="D2585" s="14" t="str">
        <f>IF(NOT(A2585=""),VLOOKUP(A2585,tabel_7!A2585:C3598,3,FALSE),"")</f>
        <v/>
      </c>
      <c r="E2585" s="25" t="str">
        <f>IF(NOT(A2585=""),VLOOKUP(_xlfn.CONCAT(C2585,", ",D2585),pg!$C$2:$D$38,2,FALSE),"")</f>
        <v/>
      </c>
      <c r="F2585" s="24" t="str">
        <f t="shared" si="81"/>
        <v/>
      </c>
      <c r="H2585" t="str">
        <f>IF(COUNTIF(tabel_7!A$2:A$1015,BR_standardformat!G2588)&gt;0,BR_standardformat!G2588,"")</f>
        <v/>
      </c>
      <c r="I2585" t="str">
        <f t="shared" si="82"/>
        <v xml:space="preserve">, </v>
      </c>
    </row>
    <row r="2586" spans="1:9" x14ac:dyDescent="0.25">
      <c r="A2586" s="14" t="str">
        <f>IF(COUNTIF(tabel_7!A$2:A$1015,BR_standardformat!G2589)&gt;0,BR_standardformat!G2589,"")</f>
        <v/>
      </c>
      <c r="B2586" s="23" t="str">
        <f>IF(NOT(A2586=""),BR_standardformat!R2589,"")</f>
        <v/>
      </c>
      <c r="C2586" s="14" t="str">
        <f>IF(NOT(A2586=""),VLOOKUP(A2586,tabel_7!A2586:C3599,2,FALSE),"")</f>
        <v/>
      </c>
      <c r="D2586" s="14" t="str">
        <f>IF(NOT(A2586=""),VLOOKUP(A2586,tabel_7!A2586:C3599,3,FALSE),"")</f>
        <v/>
      </c>
      <c r="E2586" s="25" t="str">
        <f>IF(NOT(A2586=""),VLOOKUP(_xlfn.CONCAT(C2586,", ",D2586),pg!$C$2:$D$38,2,FALSE),"")</f>
        <v/>
      </c>
      <c r="F2586" s="24" t="str">
        <f t="shared" si="81"/>
        <v/>
      </c>
      <c r="H2586" t="str">
        <f>IF(COUNTIF(tabel_7!A$2:A$1015,BR_standardformat!G2589)&gt;0,BR_standardformat!G2589,"")</f>
        <v/>
      </c>
      <c r="I2586" t="str">
        <f t="shared" si="82"/>
        <v xml:space="preserve">, </v>
      </c>
    </row>
    <row r="2587" spans="1:9" x14ac:dyDescent="0.25">
      <c r="A2587" s="14" t="str">
        <f>IF(COUNTIF(tabel_7!A$2:A$1015,BR_standardformat!G2590)&gt;0,BR_standardformat!G2590,"")</f>
        <v/>
      </c>
      <c r="B2587" s="23" t="str">
        <f>IF(NOT(A2587=""),BR_standardformat!R2590,"")</f>
        <v/>
      </c>
      <c r="C2587" s="14" t="str">
        <f>IF(NOT(A2587=""),VLOOKUP(A2587,tabel_7!A2587:C3600,2,FALSE),"")</f>
        <v/>
      </c>
      <c r="D2587" s="14" t="str">
        <f>IF(NOT(A2587=""),VLOOKUP(A2587,tabel_7!A2587:C3600,3,FALSE),"")</f>
        <v/>
      </c>
      <c r="E2587" s="25" t="str">
        <f>IF(NOT(A2587=""),VLOOKUP(_xlfn.CONCAT(C2587,", ",D2587),pg!$C$2:$D$38,2,FALSE),"")</f>
        <v/>
      </c>
      <c r="F2587" s="24" t="str">
        <f t="shared" si="81"/>
        <v/>
      </c>
      <c r="H2587" t="str">
        <f>IF(COUNTIF(tabel_7!A$2:A$1015,BR_standardformat!G2590)&gt;0,BR_standardformat!G2590,"")</f>
        <v/>
      </c>
      <c r="I2587" t="str">
        <f t="shared" si="82"/>
        <v xml:space="preserve">, </v>
      </c>
    </row>
    <row r="2588" spans="1:9" x14ac:dyDescent="0.25">
      <c r="A2588" s="14" t="str">
        <f>IF(COUNTIF(tabel_7!A$2:A$1015,BR_standardformat!G2591)&gt;0,BR_standardformat!G2591,"")</f>
        <v/>
      </c>
      <c r="B2588" s="23" t="str">
        <f>IF(NOT(A2588=""),BR_standardformat!R2591,"")</f>
        <v/>
      </c>
      <c r="C2588" s="14" t="str">
        <f>IF(NOT(A2588=""),VLOOKUP(A2588,tabel_7!A2588:C3601,2,FALSE),"")</f>
        <v/>
      </c>
      <c r="D2588" s="14" t="str">
        <f>IF(NOT(A2588=""),VLOOKUP(A2588,tabel_7!A2588:C3601,3,FALSE),"")</f>
        <v/>
      </c>
      <c r="E2588" s="25" t="str">
        <f>IF(NOT(A2588=""),VLOOKUP(_xlfn.CONCAT(C2588,", ",D2588),pg!$C$2:$D$38,2,FALSE),"")</f>
        <v/>
      </c>
      <c r="F2588" s="24" t="str">
        <f t="shared" si="81"/>
        <v/>
      </c>
      <c r="H2588" t="str">
        <f>IF(COUNTIF(tabel_7!A$2:A$1015,BR_standardformat!G2591)&gt;0,BR_standardformat!G2591,"")</f>
        <v/>
      </c>
      <c r="I2588" t="str">
        <f t="shared" si="82"/>
        <v xml:space="preserve">, </v>
      </c>
    </row>
    <row r="2589" spans="1:9" x14ac:dyDescent="0.25">
      <c r="A2589" s="14" t="str">
        <f>IF(COUNTIF(tabel_7!A$2:A$1015,BR_standardformat!G2592)&gt;0,BR_standardformat!G2592,"")</f>
        <v/>
      </c>
      <c r="B2589" s="23" t="str">
        <f>IF(NOT(A2589=""),BR_standardformat!R2592,"")</f>
        <v/>
      </c>
      <c r="C2589" s="14" t="str">
        <f>IF(NOT(A2589=""),VLOOKUP(A2589,tabel_7!A2589:C3602,2,FALSE),"")</f>
        <v/>
      </c>
      <c r="D2589" s="14" t="str">
        <f>IF(NOT(A2589=""),VLOOKUP(A2589,tabel_7!A2589:C3602,3,FALSE),"")</f>
        <v/>
      </c>
      <c r="E2589" s="25" t="str">
        <f>IF(NOT(A2589=""),VLOOKUP(_xlfn.CONCAT(C2589,", ",D2589),pg!$C$2:$D$38,2,FALSE),"")</f>
        <v/>
      </c>
      <c r="F2589" s="24" t="str">
        <f t="shared" si="81"/>
        <v/>
      </c>
      <c r="H2589" t="str">
        <f>IF(COUNTIF(tabel_7!A$2:A$1015,BR_standardformat!G2592)&gt;0,BR_standardformat!G2592,"")</f>
        <v/>
      </c>
      <c r="I2589" t="str">
        <f t="shared" si="82"/>
        <v xml:space="preserve">, </v>
      </c>
    </row>
    <row r="2590" spans="1:9" x14ac:dyDescent="0.25">
      <c r="A2590" s="14" t="str">
        <f>IF(COUNTIF(tabel_7!A$2:A$1015,BR_standardformat!G2593)&gt;0,BR_standardformat!G2593,"")</f>
        <v/>
      </c>
      <c r="B2590" s="23" t="str">
        <f>IF(NOT(A2590=""),BR_standardformat!R2593,"")</f>
        <v/>
      </c>
      <c r="C2590" s="14" t="str">
        <f>IF(NOT(A2590=""),VLOOKUP(A2590,tabel_7!A2590:C3603,2,FALSE),"")</f>
        <v/>
      </c>
      <c r="D2590" s="14" t="str">
        <f>IF(NOT(A2590=""),VLOOKUP(A2590,tabel_7!A2590:C3603,3,FALSE),"")</f>
        <v/>
      </c>
      <c r="E2590" s="25" t="str">
        <f>IF(NOT(A2590=""),VLOOKUP(_xlfn.CONCAT(C2590,", ",D2590),pg!$C$2:$D$38,2,FALSE),"")</f>
        <v/>
      </c>
      <c r="F2590" s="24" t="str">
        <f t="shared" si="81"/>
        <v/>
      </c>
      <c r="H2590" t="str">
        <f>IF(COUNTIF(tabel_7!A$2:A$1015,BR_standardformat!G2593)&gt;0,BR_standardformat!G2593,"")</f>
        <v/>
      </c>
      <c r="I2590" t="str">
        <f t="shared" si="82"/>
        <v xml:space="preserve">, </v>
      </c>
    </row>
    <row r="2591" spans="1:9" x14ac:dyDescent="0.25">
      <c r="A2591" s="14" t="str">
        <f>IF(COUNTIF(tabel_7!A$2:A$1015,BR_standardformat!G2594)&gt;0,BR_standardformat!G2594,"")</f>
        <v/>
      </c>
      <c r="B2591" s="23" t="str">
        <f>IF(NOT(A2591=""),BR_standardformat!R2594,"")</f>
        <v/>
      </c>
      <c r="C2591" s="14" t="str">
        <f>IF(NOT(A2591=""),VLOOKUP(A2591,tabel_7!A2591:C3604,2,FALSE),"")</f>
        <v/>
      </c>
      <c r="D2591" s="14" t="str">
        <f>IF(NOT(A2591=""),VLOOKUP(A2591,tabel_7!A2591:C3604,3,FALSE),"")</f>
        <v/>
      </c>
      <c r="E2591" s="25" t="str">
        <f>IF(NOT(A2591=""),VLOOKUP(_xlfn.CONCAT(C2591,", ",D2591),pg!$C$2:$D$38,2,FALSE),"")</f>
        <v/>
      </c>
      <c r="F2591" s="24" t="str">
        <f t="shared" si="81"/>
        <v/>
      </c>
      <c r="H2591" t="str">
        <f>IF(COUNTIF(tabel_7!A$2:A$1015,BR_standardformat!G2594)&gt;0,BR_standardformat!G2594,"")</f>
        <v/>
      </c>
      <c r="I2591" t="str">
        <f t="shared" si="82"/>
        <v xml:space="preserve">, </v>
      </c>
    </row>
    <row r="2592" spans="1:9" x14ac:dyDescent="0.25">
      <c r="A2592" s="14" t="str">
        <f>IF(COUNTIF(tabel_7!A$2:A$1015,BR_standardformat!G2595)&gt;0,BR_standardformat!G2595,"")</f>
        <v/>
      </c>
      <c r="B2592" s="23" t="str">
        <f>IF(NOT(A2592=""),BR_standardformat!R2595,"")</f>
        <v/>
      </c>
      <c r="C2592" s="14" t="str">
        <f>IF(NOT(A2592=""),VLOOKUP(A2592,tabel_7!A2592:C3605,2,FALSE),"")</f>
        <v/>
      </c>
      <c r="D2592" s="14" t="str">
        <f>IF(NOT(A2592=""),VLOOKUP(A2592,tabel_7!A2592:C3605,3,FALSE),"")</f>
        <v/>
      </c>
      <c r="E2592" s="25" t="str">
        <f>IF(NOT(A2592=""),VLOOKUP(_xlfn.CONCAT(C2592,", ",D2592),pg!$C$2:$D$38,2,FALSE),"")</f>
        <v/>
      </c>
      <c r="F2592" s="24" t="str">
        <f t="shared" si="81"/>
        <v/>
      </c>
      <c r="H2592" t="str">
        <f>IF(COUNTIF(tabel_7!A$2:A$1015,BR_standardformat!G2595)&gt;0,BR_standardformat!G2595,"")</f>
        <v/>
      </c>
      <c r="I2592" t="str">
        <f t="shared" si="82"/>
        <v xml:space="preserve">, </v>
      </c>
    </row>
    <row r="2593" spans="1:9" x14ac:dyDescent="0.25">
      <c r="A2593" s="14" t="str">
        <f>IF(COUNTIF(tabel_7!A$2:A$1015,BR_standardformat!G2596)&gt;0,BR_standardformat!G2596,"")</f>
        <v/>
      </c>
      <c r="B2593" s="23" t="str">
        <f>IF(NOT(A2593=""),BR_standardformat!R2596,"")</f>
        <v/>
      </c>
      <c r="C2593" s="14" t="str">
        <f>IF(NOT(A2593=""),VLOOKUP(A2593,tabel_7!A2593:C3606,2,FALSE),"")</f>
        <v/>
      </c>
      <c r="D2593" s="14" t="str">
        <f>IF(NOT(A2593=""),VLOOKUP(A2593,tabel_7!A2593:C3606,3,FALSE),"")</f>
        <v/>
      </c>
      <c r="E2593" s="25" t="str">
        <f>IF(NOT(A2593=""),VLOOKUP(_xlfn.CONCAT(C2593,", ",D2593),pg!$C$2:$D$38,2,FALSE),"")</f>
        <v/>
      </c>
      <c r="F2593" s="24" t="str">
        <f t="shared" si="81"/>
        <v/>
      </c>
      <c r="H2593" t="str">
        <f>IF(COUNTIF(tabel_7!A$2:A$1015,BR_standardformat!G2596)&gt;0,BR_standardformat!G2596,"")</f>
        <v/>
      </c>
      <c r="I2593" t="str">
        <f t="shared" si="82"/>
        <v xml:space="preserve">, </v>
      </c>
    </row>
    <row r="2594" spans="1:9" x14ac:dyDescent="0.25">
      <c r="A2594" s="14" t="str">
        <f>IF(COUNTIF(tabel_7!A$2:A$1015,BR_standardformat!G2597)&gt;0,BR_standardformat!G2597,"")</f>
        <v/>
      </c>
      <c r="B2594" s="23" t="str">
        <f>IF(NOT(A2594=""),BR_standardformat!R2597,"")</f>
        <v/>
      </c>
      <c r="C2594" s="14" t="str">
        <f>IF(NOT(A2594=""),VLOOKUP(A2594,tabel_7!A2594:C3607,2,FALSE),"")</f>
        <v/>
      </c>
      <c r="D2594" s="14" t="str">
        <f>IF(NOT(A2594=""),VLOOKUP(A2594,tabel_7!A2594:C3607,3,FALSE),"")</f>
        <v/>
      </c>
      <c r="E2594" s="25" t="str">
        <f>IF(NOT(A2594=""),VLOOKUP(_xlfn.CONCAT(C2594,", ",D2594),pg!$C$2:$D$38,2,FALSE),"")</f>
        <v/>
      </c>
      <c r="F2594" s="24" t="str">
        <f t="shared" si="81"/>
        <v/>
      </c>
      <c r="H2594" t="str">
        <f>IF(COUNTIF(tabel_7!A$2:A$1015,BR_standardformat!G2597)&gt;0,BR_standardformat!G2597,"")</f>
        <v/>
      </c>
      <c r="I2594" t="str">
        <f t="shared" si="82"/>
        <v xml:space="preserve">, </v>
      </c>
    </row>
    <row r="2595" spans="1:9" x14ac:dyDescent="0.25">
      <c r="A2595" s="14" t="str">
        <f>IF(COUNTIF(tabel_7!A$2:A$1015,BR_standardformat!G2598)&gt;0,BR_standardformat!G2598,"")</f>
        <v/>
      </c>
      <c r="B2595" s="23" t="str">
        <f>IF(NOT(A2595=""),BR_standardformat!R2598,"")</f>
        <v/>
      </c>
      <c r="C2595" s="14" t="str">
        <f>IF(NOT(A2595=""),VLOOKUP(A2595,tabel_7!A2595:C3608,2,FALSE),"")</f>
        <v/>
      </c>
      <c r="D2595" s="14" t="str">
        <f>IF(NOT(A2595=""),VLOOKUP(A2595,tabel_7!A2595:C3608,3,FALSE),"")</f>
        <v/>
      </c>
      <c r="E2595" s="25" t="str">
        <f>IF(NOT(A2595=""),VLOOKUP(_xlfn.CONCAT(C2595,", ",D2595),pg!$C$2:$D$38,2,FALSE),"")</f>
        <v/>
      </c>
      <c r="F2595" s="24" t="str">
        <f t="shared" si="81"/>
        <v/>
      </c>
      <c r="H2595" t="str">
        <f>IF(COUNTIF(tabel_7!A$2:A$1015,BR_standardformat!G2598)&gt;0,BR_standardformat!G2598,"")</f>
        <v/>
      </c>
      <c r="I2595" t="str">
        <f t="shared" si="82"/>
        <v xml:space="preserve">, </v>
      </c>
    </row>
    <row r="2596" spans="1:9" x14ac:dyDescent="0.25">
      <c r="A2596" s="14" t="str">
        <f>IF(COUNTIF(tabel_7!A$2:A$1015,BR_standardformat!G2599)&gt;0,BR_standardformat!G2599,"")</f>
        <v/>
      </c>
      <c r="B2596" s="23" t="str">
        <f>IF(NOT(A2596=""),BR_standardformat!R2599,"")</f>
        <v/>
      </c>
      <c r="C2596" s="14" t="str">
        <f>IF(NOT(A2596=""),VLOOKUP(A2596,tabel_7!A2596:C3609,2,FALSE),"")</f>
        <v/>
      </c>
      <c r="D2596" s="14" t="str">
        <f>IF(NOT(A2596=""),VLOOKUP(A2596,tabel_7!A2596:C3609,3,FALSE),"")</f>
        <v/>
      </c>
      <c r="E2596" s="25" t="str">
        <f>IF(NOT(A2596=""),VLOOKUP(_xlfn.CONCAT(C2596,", ",D2596),pg!$C$2:$D$38,2,FALSE),"")</f>
        <v/>
      </c>
      <c r="F2596" s="24" t="str">
        <f t="shared" si="81"/>
        <v/>
      </c>
      <c r="H2596" t="str">
        <f>IF(COUNTIF(tabel_7!A$2:A$1015,BR_standardformat!G2599)&gt;0,BR_standardformat!G2599,"")</f>
        <v/>
      </c>
      <c r="I2596" t="str">
        <f t="shared" si="82"/>
        <v xml:space="preserve">, </v>
      </c>
    </row>
    <row r="2597" spans="1:9" x14ac:dyDescent="0.25">
      <c r="A2597" s="14" t="str">
        <f>IF(COUNTIF(tabel_7!A$2:A$1015,BR_standardformat!G2600)&gt;0,BR_standardformat!G2600,"")</f>
        <v/>
      </c>
      <c r="B2597" s="23" t="str">
        <f>IF(NOT(A2597=""),BR_standardformat!R2600,"")</f>
        <v/>
      </c>
      <c r="C2597" s="14" t="str">
        <f>IF(NOT(A2597=""),VLOOKUP(A2597,tabel_7!A2597:C3610,2,FALSE),"")</f>
        <v/>
      </c>
      <c r="D2597" s="14" t="str">
        <f>IF(NOT(A2597=""),VLOOKUP(A2597,tabel_7!A2597:C3610,3,FALSE),"")</f>
        <v/>
      </c>
      <c r="E2597" s="25" t="str">
        <f>IF(NOT(A2597=""),VLOOKUP(_xlfn.CONCAT(C2597,", ",D2597),pg!$C$2:$D$38,2,FALSE),"")</f>
        <v/>
      </c>
      <c r="F2597" s="24" t="str">
        <f t="shared" si="81"/>
        <v/>
      </c>
      <c r="H2597" t="str">
        <f>IF(COUNTIF(tabel_7!A$2:A$1015,BR_standardformat!G2600)&gt;0,BR_standardformat!G2600,"")</f>
        <v/>
      </c>
      <c r="I2597" t="str">
        <f t="shared" si="82"/>
        <v xml:space="preserve">, </v>
      </c>
    </row>
    <row r="2598" spans="1:9" x14ac:dyDescent="0.25">
      <c r="A2598" s="14" t="str">
        <f>IF(COUNTIF(tabel_7!A$2:A$1015,BR_standardformat!G2601)&gt;0,BR_standardformat!G2601,"")</f>
        <v/>
      </c>
      <c r="B2598" s="23" t="str">
        <f>IF(NOT(A2598=""),BR_standardformat!R2601,"")</f>
        <v/>
      </c>
      <c r="C2598" s="14" t="str">
        <f>IF(NOT(A2598=""),VLOOKUP(A2598,tabel_7!A2598:C3611,2,FALSE),"")</f>
        <v/>
      </c>
      <c r="D2598" s="14" t="str">
        <f>IF(NOT(A2598=""),VLOOKUP(A2598,tabel_7!A2598:C3611,3,FALSE),"")</f>
        <v/>
      </c>
      <c r="E2598" s="25" t="str">
        <f>IF(NOT(A2598=""),VLOOKUP(_xlfn.CONCAT(C2598,", ",D2598),pg!$C$2:$D$38,2,FALSE),"")</f>
        <v/>
      </c>
      <c r="F2598" s="24" t="str">
        <f t="shared" si="81"/>
        <v/>
      </c>
      <c r="H2598" t="str">
        <f>IF(COUNTIF(tabel_7!A$2:A$1015,BR_standardformat!G2601)&gt;0,BR_standardformat!G2601,"")</f>
        <v/>
      </c>
      <c r="I2598" t="str">
        <f t="shared" si="82"/>
        <v xml:space="preserve">, </v>
      </c>
    </row>
    <row r="2599" spans="1:9" x14ac:dyDescent="0.25">
      <c r="A2599" s="14" t="str">
        <f>IF(COUNTIF(tabel_7!A$2:A$1015,BR_standardformat!G2602)&gt;0,BR_standardformat!G2602,"")</f>
        <v/>
      </c>
      <c r="B2599" s="23" t="str">
        <f>IF(NOT(A2599=""),BR_standardformat!R2602,"")</f>
        <v/>
      </c>
      <c r="C2599" s="14" t="str">
        <f>IF(NOT(A2599=""),VLOOKUP(A2599,tabel_7!A2599:C3612,2,FALSE),"")</f>
        <v/>
      </c>
      <c r="D2599" s="14" t="str">
        <f>IF(NOT(A2599=""),VLOOKUP(A2599,tabel_7!A2599:C3612,3,FALSE),"")</f>
        <v/>
      </c>
      <c r="E2599" s="25" t="str">
        <f>IF(NOT(A2599=""),VLOOKUP(_xlfn.CONCAT(C2599,", ",D2599),pg!$C$2:$D$38,2,FALSE),"")</f>
        <v/>
      </c>
      <c r="F2599" s="24" t="str">
        <f t="shared" si="81"/>
        <v/>
      </c>
      <c r="H2599" t="str">
        <f>IF(COUNTIF(tabel_7!A$2:A$1015,BR_standardformat!G2602)&gt;0,BR_standardformat!G2602,"")</f>
        <v/>
      </c>
      <c r="I2599" t="str">
        <f t="shared" si="82"/>
        <v xml:space="preserve">, </v>
      </c>
    </row>
    <row r="2600" spans="1:9" x14ac:dyDescent="0.25">
      <c r="A2600" s="14" t="str">
        <f>IF(COUNTIF(tabel_7!A$2:A$1015,BR_standardformat!G2603)&gt;0,BR_standardformat!G2603,"")</f>
        <v/>
      </c>
      <c r="B2600" s="23" t="str">
        <f>IF(NOT(A2600=""),BR_standardformat!R2603,"")</f>
        <v/>
      </c>
      <c r="C2600" s="14" t="str">
        <f>IF(NOT(A2600=""),VLOOKUP(A2600,tabel_7!A2600:C3613,2,FALSE),"")</f>
        <v/>
      </c>
      <c r="D2600" s="14" t="str">
        <f>IF(NOT(A2600=""),VLOOKUP(A2600,tabel_7!A2600:C3613,3,FALSE),"")</f>
        <v/>
      </c>
      <c r="E2600" s="25" t="str">
        <f>IF(NOT(A2600=""),VLOOKUP(_xlfn.CONCAT(C2600,", ",D2600),pg!$C$2:$D$38,2,FALSE),"")</f>
        <v/>
      </c>
      <c r="F2600" s="24" t="str">
        <f t="shared" si="81"/>
        <v/>
      </c>
      <c r="H2600" t="str">
        <f>IF(COUNTIF(tabel_7!A$2:A$1015,BR_standardformat!G2603)&gt;0,BR_standardformat!G2603,"")</f>
        <v/>
      </c>
      <c r="I2600" t="str">
        <f t="shared" si="82"/>
        <v xml:space="preserve">, </v>
      </c>
    </row>
    <row r="2601" spans="1:9" x14ac:dyDescent="0.25">
      <c r="A2601" s="14" t="str">
        <f>IF(COUNTIF(tabel_7!A$2:A$1015,BR_standardformat!G2604)&gt;0,BR_standardformat!G2604,"")</f>
        <v/>
      </c>
      <c r="B2601" s="23" t="str">
        <f>IF(NOT(A2601=""),BR_standardformat!R2604,"")</f>
        <v/>
      </c>
      <c r="C2601" s="14" t="str">
        <f>IF(NOT(A2601=""),VLOOKUP(A2601,tabel_7!A2601:C3614,2,FALSE),"")</f>
        <v/>
      </c>
      <c r="D2601" s="14" t="str">
        <f>IF(NOT(A2601=""),VLOOKUP(A2601,tabel_7!A2601:C3614,3,FALSE),"")</f>
        <v/>
      </c>
      <c r="E2601" s="25" t="str">
        <f>IF(NOT(A2601=""),VLOOKUP(_xlfn.CONCAT(C2601,", ",D2601),pg!$C$2:$D$38,2,FALSE),"")</f>
        <v/>
      </c>
      <c r="F2601" s="24" t="str">
        <f t="shared" si="81"/>
        <v/>
      </c>
      <c r="H2601" t="str">
        <f>IF(COUNTIF(tabel_7!A$2:A$1015,BR_standardformat!G2604)&gt;0,BR_standardformat!G2604,"")</f>
        <v/>
      </c>
      <c r="I2601" t="str">
        <f t="shared" si="82"/>
        <v xml:space="preserve">, </v>
      </c>
    </row>
    <row r="2602" spans="1:9" x14ac:dyDescent="0.25">
      <c r="A2602" s="14" t="str">
        <f>IF(COUNTIF(tabel_7!A$2:A$1015,BR_standardformat!G2605)&gt;0,BR_standardformat!G2605,"")</f>
        <v/>
      </c>
      <c r="B2602" s="23" t="str">
        <f>IF(NOT(A2602=""),BR_standardformat!R2605,"")</f>
        <v/>
      </c>
      <c r="C2602" s="14" t="str">
        <f>IF(NOT(A2602=""),VLOOKUP(A2602,tabel_7!A2602:C3615,2,FALSE),"")</f>
        <v/>
      </c>
      <c r="D2602" s="14" t="str">
        <f>IF(NOT(A2602=""),VLOOKUP(A2602,tabel_7!A2602:C3615,3,FALSE),"")</f>
        <v/>
      </c>
      <c r="E2602" s="25" t="str">
        <f>IF(NOT(A2602=""),VLOOKUP(_xlfn.CONCAT(C2602,", ",D2602),pg!$C$2:$D$38,2,FALSE),"")</f>
        <v/>
      </c>
      <c r="F2602" s="24" t="str">
        <f t="shared" si="81"/>
        <v/>
      </c>
      <c r="H2602" t="str">
        <f>IF(COUNTIF(tabel_7!A$2:A$1015,BR_standardformat!G2605)&gt;0,BR_standardformat!G2605,"")</f>
        <v/>
      </c>
      <c r="I2602" t="str">
        <f t="shared" si="82"/>
        <v xml:space="preserve">, </v>
      </c>
    </row>
    <row r="2603" spans="1:9" x14ac:dyDescent="0.25">
      <c r="A2603" s="14" t="str">
        <f>IF(COUNTIF(tabel_7!A$2:A$1015,BR_standardformat!G2606)&gt;0,BR_standardformat!G2606,"")</f>
        <v/>
      </c>
      <c r="B2603" s="23" t="str">
        <f>IF(NOT(A2603=""),BR_standardformat!R2606,"")</f>
        <v/>
      </c>
      <c r="C2603" s="14" t="str">
        <f>IF(NOT(A2603=""),VLOOKUP(A2603,tabel_7!A2603:C3616,2,FALSE),"")</f>
        <v/>
      </c>
      <c r="D2603" s="14" t="str">
        <f>IF(NOT(A2603=""),VLOOKUP(A2603,tabel_7!A2603:C3616,3,FALSE),"")</f>
        <v/>
      </c>
      <c r="E2603" s="25" t="str">
        <f>IF(NOT(A2603=""),VLOOKUP(_xlfn.CONCAT(C2603,", ",D2603),pg!$C$2:$D$38,2,FALSE),"")</f>
        <v/>
      </c>
      <c r="F2603" s="24" t="str">
        <f t="shared" si="81"/>
        <v/>
      </c>
      <c r="H2603" t="str">
        <f>IF(COUNTIF(tabel_7!A$2:A$1015,BR_standardformat!G2606)&gt;0,BR_standardformat!G2606,"")</f>
        <v/>
      </c>
      <c r="I2603" t="str">
        <f t="shared" si="82"/>
        <v xml:space="preserve">, </v>
      </c>
    </row>
    <row r="2604" spans="1:9" x14ac:dyDescent="0.25">
      <c r="A2604" s="14" t="str">
        <f>IF(COUNTIF(tabel_7!A$2:A$1015,BR_standardformat!G2607)&gt;0,BR_standardformat!G2607,"")</f>
        <v/>
      </c>
      <c r="B2604" s="23" t="str">
        <f>IF(NOT(A2604=""),BR_standardformat!R2607,"")</f>
        <v/>
      </c>
      <c r="C2604" s="14" t="str">
        <f>IF(NOT(A2604=""),VLOOKUP(A2604,tabel_7!A2604:C3617,2,FALSE),"")</f>
        <v/>
      </c>
      <c r="D2604" s="14" t="str">
        <f>IF(NOT(A2604=""),VLOOKUP(A2604,tabel_7!A2604:C3617,3,FALSE),"")</f>
        <v/>
      </c>
      <c r="E2604" s="25" t="str">
        <f>IF(NOT(A2604=""),VLOOKUP(_xlfn.CONCAT(C2604,", ",D2604),pg!$C$2:$D$38,2,FALSE),"")</f>
        <v/>
      </c>
      <c r="F2604" s="24" t="str">
        <f t="shared" si="81"/>
        <v/>
      </c>
      <c r="H2604" t="str">
        <f>IF(COUNTIF(tabel_7!A$2:A$1015,BR_standardformat!G2607)&gt;0,BR_standardformat!G2607,"")</f>
        <v/>
      </c>
      <c r="I2604" t="str">
        <f t="shared" si="82"/>
        <v xml:space="preserve">, </v>
      </c>
    </row>
    <row r="2605" spans="1:9" x14ac:dyDescent="0.25">
      <c r="A2605" s="14" t="str">
        <f>IF(COUNTIF(tabel_7!A$2:A$1015,BR_standardformat!G2608)&gt;0,BR_standardformat!G2608,"")</f>
        <v/>
      </c>
      <c r="B2605" s="23" t="str">
        <f>IF(NOT(A2605=""),BR_standardformat!R2608,"")</f>
        <v/>
      </c>
      <c r="C2605" s="14" t="str">
        <f>IF(NOT(A2605=""),VLOOKUP(A2605,tabel_7!A2605:C3618,2,FALSE),"")</f>
        <v/>
      </c>
      <c r="D2605" s="14" t="str">
        <f>IF(NOT(A2605=""),VLOOKUP(A2605,tabel_7!A2605:C3618,3,FALSE),"")</f>
        <v/>
      </c>
      <c r="E2605" s="25" t="str">
        <f>IF(NOT(A2605=""),VLOOKUP(_xlfn.CONCAT(C2605,", ",D2605),pg!$C$2:$D$38,2,FALSE),"")</f>
        <v/>
      </c>
      <c r="F2605" s="24" t="str">
        <f t="shared" si="81"/>
        <v/>
      </c>
      <c r="H2605" t="str">
        <f>IF(COUNTIF(tabel_7!A$2:A$1015,BR_standardformat!G2608)&gt;0,BR_standardformat!G2608,"")</f>
        <v/>
      </c>
      <c r="I2605" t="str">
        <f t="shared" si="82"/>
        <v xml:space="preserve">, </v>
      </c>
    </row>
    <row r="2606" spans="1:9" x14ac:dyDescent="0.25">
      <c r="A2606" s="14" t="str">
        <f>IF(COUNTIF(tabel_7!A$2:A$1015,BR_standardformat!G2609)&gt;0,BR_standardformat!G2609,"")</f>
        <v/>
      </c>
      <c r="B2606" s="23" t="str">
        <f>IF(NOT(A2606=""),BR_standardformat!R2609,"")</f>
        <v/>
      </c>
      <c r="C2606" s="14" t="str">
        <f>IF(NOT(A2606=""),VLOOKUP(A2606,tabel_7!A2606:C3619,2,FALSE),"")</f>
        <v/>
      </c>
      <c r="D2606" s="14" t="str">
        <f>IF(NOT(A2606=""),VLOOKUP(A2606,tabel_7!A2606:C3619,3,FALSE),"")</f>
        <v/>
      </c>
      <c r="E2606" s="25" t="str">
        <f>IF(NOT(A2606=""),VLOOKUP(_xlfn.CONCAT(C2606,", ",D2606),pg!$C$2:$D$38,2,FALSE),"")</f>
        <v/>
      </c>
      <c r="F2606" s="24" t="str">
        <f t="shared" si="81"/>
        <v/>
      </c>
      <c r="H2606" t="str">
        <f>IF(COUNTIF(tabel_7!A$2:A$1015,BR_standardformat!G2609)&gt;0,BR_standardformat!G2609,"")</f>
        <v/>
      </c>
      <c r="I2606" t="str">
        <f t="shared" si="82"/>
        <v xml:space="preserve">, </v>
      </c>
    </row>
    <row r="2607" spans="1:9" x14ac:dyDescent="0.25">
      <c r="A2607" s="14" t="str">
        <f>IF(COUNTIF(tabel_7!A$2:A$1015,BR_standardformat!G2610)&gt;0,BR_standardformat!G2610,"")</f>
        <v/>
      </c>
      <c r="B2607" s="23" t="str">
        <f>IF(NOT(A2607=""),BR_standardformat!R2610,"")</f>
        <v/>
      </c>
      <c r="C2607" s="14" t="str">
        <f>IF(NOT(A2607=""),VLOOKUP(A2607,tabel_7!A2607:C3620,2,FALSE),"")</f>
        <v/>
      </c>
      <c r="D2607" s="14" t="str">
        <f>IF(NOT(A2607=""),VLOOKUP(A2607,tabel_7!A2607:C3620,3,FALSE),"")</f>
        <v/>
      </c>
      <c r="E2607" s="25" t="str">
        <f>IF(NOT(A2607=""),VLOOKUP(_xlfn.CONCAT(C2607,", ",D2607),pg!$C$2:$D$38,2,FALSE),"")</f>
        <v/>
      </c>
      <c r="F2607" s="24" t="str">
        <f t="shared" si="81"/>
        <v/>
      </c>
      <c r="H2607" t="str">
        <f>IF(COUNTIF(tabel_7!A$2:A$1015,BR_standardformat!G2610)&gt;0,BR_standardformat!G2610,"")</f>
        <v/>
      </c>
      <c r="I2607" t="str">
        <f t="shared" si="82"/>
        <v xml:space="preserve">, </v>
      </c>
    </row>
    <row r="2608" spans="1:9" x14ac:dyDescent="0.25">
      <c r="A2608" s="14" t="str">
        <f>IF(COUNTIF(tabel_7!A$2:A$1015,BR_standardformat!G2611)&gt;0,BR_standardformat!G2611,"")</f>
        <v/>
      </c>
      <c r="B2608" s="23" t="str">
        <f>IF(NOT(A2608=""),BR_standardformat!R2611,"")</f>
        <v/>
      </c>
      <c r="C2608" s="14" t="str">
        <f>IF(NOT(A2608=""),VLOOKUP(A2608,tabel_7!A2608:C3621,2,FALSE),"")</f>
        <v/>
      </c>
      <c r="D2608" s="14" t="str">
        <f>IF(NOT(A2608=""),VLOOKUP(A2608,tabel_7!A2608:C3621,3,FALSE),"")</f>
        <v/>
      </c>
      <c r="E2608" s="25" t="str">
        <f>IF(NOT(A2608=""),VLOOKUP(_xlfn.CONCAT(C2608,", ",D2608),pg!$C$2:$D$38,2,FALSE),"")</f>
        <v/>
      </c>
      <c r="F2608" s="24" t="str">
        <f t="shared" si="81"/>
        <v/>
      </c>
      <c r="H2608" t="str">
        <f>IF(COUNTIF(tabel_7!A$2:A$1015,BR_standardformat!G2611)&gt;0,BR_standardformat!G2611,"")</f>
        <v/>
      </c>
      <c r="I2608" t="str">
        <f t="shared" si="82"/>
        <v xml:space="preserve">, </v>
      </c>
    </row>
    <row r="2609" spans="1:9" x14ac:dyDescent="0.25">
      <c r="A2609" s="14" t="str">
        <f>IF(COUNTIF(tabel_7!A$2:A$1015,BR_standardformat!G2612)&gt;0,BR_standardformat!G2612,"")</f>
        <v/>
      </c>
      <c r="B2609" s="23" t="str">
        <f>IF(NOT(A2609=""),BR_standardformat!R2612,"")</f>
        <v/>
      </c>
      <c r="C2609" s="14" t="str">
        <f>IF(NOT(A2609=""),VLOOKUP(A2609,tabel_7!A2609:C3622,2,FALSE),"")</f>
        <v/>
      </c>
      <c r="D2609" s="14" t="str">
        <f>IF(NOT(A2609=""),VLOOKUP(A2609,tabel_7!A2609:C3622,3,FALSE),"")</f>
        <v/>
      </c>
      <c r="E2609" s="25" t="str">
        <f>IF(NOT(A2609=""),VLOOKUP(_xlfn.CONCAT(C2609,", ",D2609),pg!$C$2:$D$38,2,FALSE),"")</f>
        <v/>
      </c>
      <c r="F2609" s="24" t="str">
        <f t="shared" si="81"/>
        <v/>
      </c>
      <c r="H2609" t="str">
        <f>IF(COUNTIF(tabel_7!A$2:A$1015,BR_standardformat!G2612)&gt;0,BR_standardformat!G2612,"")</f>
        <v/>
      </c>
      <c r="I2609" t="str">
        <f t="shared" si="82"/>
        <v xml:space="preserve">, </v>
      </c>
    </row>
    <row r="2610" spans="1:9" x14ac:dyDescent="0.25">
      <c r="A2610" s="14" t="str">
        <f>IF(COUNTIF(tabel_7!A$2:A$1015,BR_standardformat!G2613)&gt;0,BR_standardformat!G2613,"")</f>
        <v/>
      </c>
      <c r="B2610" s="23" t="str">
        <f>IF(NOT(A2610=""),BR_standardformat!R2613,"")</f>
        <v/>
      </c>
      <c r="C2610" s="14" t="str">
        <f>IF(NOT(A2610=""),VLOOKUP(A2610,tabel_7!A2610:C3623,2,FALSE),"")</f>
        <v/>
      </c>
      <c r="D2610" s="14" t="str">
        <f>IF(NOT(A2610=""),VLOOKUP(A2610,tabel_7!A2610:C3623,3,FALSE),"")</f>
        <v/>
      </c>
      <c r="E2610" s="25" t="str">
        <f>IF(NOT(A2610=""),VLOOKUP(_xlfn.CONCAT(C2610,", ",D2610),pg!$C$2:$D$38,2,FALSE),"")</f>
        <v/>
      </c>
      <c r="F2610" s="24" t="str">
        <f t="shared" si="81"/>
        <v/>
      </c>
      <c r="H2610" t="str">
        <f>IF(COUNTIF(tabel_7!A$2:A$1015,BR_standardformat!G2613)&gt;0,BR_standardformat!G2613,"")</f>
        <v/>
      </c>
      <c r="I2610" t="str">
        <f t="shared" si="82"/>
        <v xml:space="preserve">, </v>
      </c>
    </row>
    <row r="2611" spans="1:9" x14ac:dyDescent="0.25">
      <c r="A2611" s="14" t="str">
        <f>IF(COUNTIF(tabel_7!A$2:A$1015,BR_standardformat!G2614)&gt;0,BR_standardformat!G2614,"")</f>
        <v/>
      </c>
      <c r="B2611" s="23" t="str">
        <f>IF(NOT(A2611=""),BR_standardformat!R2614,"")</f>
        <v/>
      </c>
      <c r="C2611" s="14" t="str">
        <f>IF(NOT(A2611=""),VLOOKUP(A2611,tabel_7!A2611:C3624,2,FALSE),"")</f>
        <v/>
      </c>
      <c r="D2611" s="14" t="str">
        <f>IF(NOT(A2611=""),VLOOKUP(A2611,tabel_7!A2611:C3624,3,FALSE),"")</f>
        <v/>
      </c>
      <c r="E2611" s="25" t="str">
        <f>IF(NOT(A2611=""),VLOOKUP(_xlfn.CONCAT(C2611,", ",D2611),pg!$C$2:$D$38,2,FALSE),"")</f>
        <v/>
      </c>
      <c r="F2611" s="24" t="str">
        <f t="shared" si="81"/>
        <v/>
      </c>
      <c r="H2611" t="str">
        <f>IF(COUNTIF(tabel_7!A$2:A$1015,BR_standardformat!G2614)&gt;0,BR_standardformat!G2614,"")</f>
        <v/>
      </c>
      <c r="I2611" t="str">
        <f t="shared" si="82"/>
        <v xml:space="preserve">, </v>
      </c>
    </row>
    <row r="2612" spans="1:9" x14ac:dyDescent="0.25">
      <c r="A2612" s="14" t="str">
        <f>IF(COUNTIF(tabel_7!A$2:A$1015,BR_standardformat!G2615)&gt;0,BR_standardformat!G2615,"")</f>
        <v/>
      </c>
      <c r="B2612" s="23" t="str">
        <f>IF(NOT(A2612=""),BR_standardformat!R2615,"")</f>
        <v/>
      </c>
      <c r="C2612" s="14" t="str">
        <f>IF(NOT(A2612=""),VLOOKUP(A2612,tabel_7!A2612:C3625,2,FALSE),"")</f>
        <v/>
      </c>
      <c r="D2612" s="14" t="str">
        <f>IF(NOT(A2612=""),VLOOKUP(A2612,tabel_7!A2612:C3625,3,FALSE),"")</f>
        <v/>
      </c>
      <c r="E2612" s="25" t="str">
        <f>IF(NOT(A2612=""),VLOOKUP(_xlfn.CONCAT(C2612,", ",D2612),pg!$C$2:$D$38,2,FALSE),"")</f>
        <v/>
      </c>
      <c r="F2612" s="24" t="str">
        <f t="shared" si="81"/>
        <v/>
      </c>
      <c r="H2612" t="str">
        <f>IF(COUNTIF(tabel_7!A$2:A$1015,BR_standardformat!G2615)&gt;0,BR_standardformat!G2615,"")</f>
        <v/>
      </c>
      <c r="I2612" t="str">
        <f t="shared" si="82"/>
        <v xml:space="preserve">, </v>
      </c>
    </row>
    <row r="2613" spans="1:9" x14ac:dyDescent="0.25">
      <c r="A2613" s="14" t="str">
        <f>IF(COUNTIF(tabel_7!A$2:A$1015,BR_standardformat!G2616)&gt;0,BR_standardformat!G2616,"")</f>
        <v/>
      </c>
      <c r="B2613" s="23" t="str">
        <f>IF(NOT(A2613=""),BR_standardformat!R2616,"")</f>
        <v/>
      </c>
      <c r="C2613" s="14" t="str">
        <f>IF(NOT(A2613=""),VLOOKUP(A2613,tabel_7!A2613:C3626,2,FALSE),"")</f>
        <v/>
      </c>
      <c r="D2613" s="14" t="str">
        <f>IF(NOT(A2613=""),VLOOKUP(A2613,tabel_7!A2613:C3626,3,FALSE),"")</f>
        <v/>
      </c>
      <c r="E2613" s="25" t="str">
        <f>IF(NOT(A2613=""),VLOOKUP(_xlfn.CONCAT(C2613,", ",D2613),pg!$C$2:$D$38,2,FALSE),"")</f>
        <v/>
      </c>
      <c r="F2613" s="24" t="str">
        <f t="shared" si="81"/>
        <v/>
      </c>
      <c r="H2613" t="str">
        <f>IF(COUNTIF(tabel_7!A$2:A$1015,BR_standardformat!G2616)&gt;0,BR_standardformat!G2616,"")</f>
        <v/>
      </c>
      <c r="I2613" t="str">
        <f t="shared" si="82"/>
        <v xml:space="preserve">, </v>
      </c>
    </row>
    <row r="2614" spans="1:9" x14ac:dyDescent="0.25">
      <c r="A2614" s="14" t="str">
        <f>IF(COUNTIF(tabel_7!A$2:A$1015,BR_standardformat!G2617)&gt;0,BR_standardformat!G2617,"")</f>
        <v/>
      </c>
      <c r="B2614" s="23" t="str">
        <f>IF(NOT(A2614=""),BR_standardformat!R2617,"")</f>
        <v/>
      </c>
      <c r="C2614" s="14" t="str">
        <f>IF(NOT(A2614=""),VLOOKUP(A2614,tabel_7!A2614:C3627,2,FALSE),"")</f>
        <v/>
      </c>
      <c r="D2614" s="14" t="str">
        <f>IF(NOT(A2614=""),VLOOKUP(A2614,tabel_7!A2614:C3627,3,FALSE),"")</f>
        <v/>
      </c>
      <c r="E2614" s="25" t="str">
        <f>IF(NOT(A2614=""),VLOOKUP(_xlfn.CONCAT(C2614,", ",D2614),pg!$C$2:$D$38,2,FALSE),"")</f>
        <v/>
      </c>
      <c r="F2614" s="24" t="str">
        <f t="shared" si="81"/>
        <v/>
      </c>
      <c r="H2614" t="str">
        <f>IF(COUNTIF(tabel_7!A$2:A$1015,BR_standardformat!G2617)&gt;0,BR_standardformat!G2617,"")</f>
        <v/>
      </c>
      <c r="I2614" t="str">
        <f t="shared" si="82"/>
        <v xml:space="preserve">, </v>
      </c>
    </row>
    <row r="2615" spans="1:9" x14ac:dyDescent="0.25">
      <c r="A2615" s="14" t="str">
        <f>IF(COUNTIF(tabel_7!A$2:A$1015,BR_standardformat!G2618)&gt;0,BR_standardformat!G2618,"")</f>
        <v/>
      </c>
      <c r="B2615" s="23" t="str">
        <f>IF(NOT(A2615=""),BR_standardformat!R2618,"")</f>
        <v/>
      </c>
      <c r="C2615" s="14" t="str">
        <f>IF(NOT(A2615=""),VLOOKUP(A2615,tabel_7!A2615:C3628,2,FALSE),"")</f>
        <v/>
      </c>
      <c r="D2615" s="14" t="str">
        <f>IF(NOT(A2615=""),VLOOKUP(A2615,tabel_7!A2615:C3628,3,FALSE),"")</f>
        <v/>
      </c>
      <c r="E2615" s="25" t="str">
        <f>IF(NOT(A2615=""),VLOOKUP(_xlfn.CONCAT(C2615,", ",D2615),pg!$C$2:$D$38,2,FALSE),"")</f>
        <v/>
      </c>
      <c r="F2615" s="24" t="str">
        <f t="shared" si="81"/>
        <v/>
      </c>
      <c r="H2615" t="str">
        <f>IF(COUNTIF(tabel_7!A$2:A$1015,BR_standardformat!G2618)&gt;0,BR_standardformat!G2618,"")</f>
        <v/>
      </c>
      <c r="I2615" t="str">
        <f t="shared" si="82"/>
        <v xml:space="preserve">, </v>
      </c>
    </row>
    <row r="2616" spans="1:9" x14ac:dyDescent="0.25">
      <c r="A2616" s="14" t="str">
        <f>IF(COUNTIF(tabel_7!A$2:A$1015,BR_standardformat!G2619)&gt;0,BR_standardformat!G2619,"")</f>
        <v/>
      </c>
      <c r="B2616" s="23" t="str">
        <f>IF(NOT(A2616=""),BR_standardformat!R2619,"")</f>
        <v/>
      </c>
      <c r="C2616" s="14" t="str">
        <f>IF(NOT(A2616=""),VLOOKUP(A2616,tabel_7!A2616:C3629,2,FALSE),"")</f>
        <v/>
      </c>
      <c r="D2616" s="14" t="str">
        <f>IF(NOT(A2616=""),VLOOKUP(A2616,tabel_7!A2616:C3629,3,FALSE),"")</f>
        <v/>
      </c>
      <c r="E2616" s="25" t="str">
        <f>IF(NOT(A2616=""),VLOOKUP(_xlfn.CONCAT(C2616,", ",D2616),pg!$C$2:$D$38,2,FALSE),"")</f>
        <v/>
      </c>
      <c r="F2616" s="24" t="str">
        <f t="shared" si="81"/>
        <v/>
      </c>
      <c r="H2616" t="str">
        <f>IF(COUNTIF(tabel_7!A$2:A$1015,BR_standardformat!G2619)&gt;0,BR_standardformat!G2619,"")</f>
        <v/>
      </c>
      <c r="I2616" t="str">
        <f t="shared" si="82"/>
        <v xml:space="preserve">, </v>
      </c>
    </row>
    <row r="2617" spans="1:9" x14ac:dyDescent="0.25">
      <c r="A2617" s="14" t="str">
        <f>IF(COUNTIF(tabel_7!A$2:A$1015,BR_standardformat!G2620)&gt;0,BR_standardformat!G2620,"")</f>
        <v/>
      </c>
      <c r="B2617" s="23" t="str">
        <f>IF(NOT(A2617=""),BR_standardformat!R2620,"")</f>
        <v/>
      </c>
      <c r="C2617" s="14" t="str">
        <f>IF(NOT(A2617=""),VLOOKUP(A2617,tabel_7!A2617:C3630,2,FALSE),"")</f>
        <v/>
      </c>
      <c r="D2617" s="14" t="str">
        <f>IF(NOT(A2617=""),VLOOKUP(A2617,tabel_7!A2617:C3630,3,FALSE),"")</f>
        <v/>
      </c>
      <c r="E2617" s="25" t="str">
        <f>IF(NOT(A2617=""),VLOOKUP(_xlfn.CONCAT(C2617,", ",D2617),pg!$C$2:$D$38,2,FALSE),"")</f>
        <v/>
      </c>
      <c r="F2617" s="24" t="str">
        <f t="shared" si="81"/>
        <v/>
      </c>
      <c r="H2617" t="str">
        <f>IF(COUNTIF(tabel_7!A$2:A$1015,BR_standardformat!G2620)&gt;0,BR_standardformat!G2620,"")</f>
        <v/>
      </c>
      <c r="I2617" t="str">
        <f t="shared" si="82"/>
        <v xml:space="preserve">, </v>
      </c>
    </row>
    <row r="2618" spans="1:9" x14ac:dyDescent="0.25">
      <c r="A2618" s="14" t="str">
        <f>IF(COUNTIF(tabel_7!A$2:A$1015,BR_standardformat!G2621)&gt;0,BR_standardformat!G2621,"")</f>
        <v/>
      </c>
      <c r="B2618" s="23" t="str">
        <f>IF(NOT(A2618=""),BR_standardformat!R2621,"")</f>
        <v/>
      </c>
      <c r="C2618" s="14" t="str">
        <f>IF(NOT(A2618=""),VLOOKUP(A2618,tabel_7!A2618:C3631,2,FALSE),"")</f>
        <v/>
      </c>
      <c r="D2618" s="14" t="str">
        <f>IF(NOT(A2618=""),VLOOKUP(A2618,tabel_7!A2618:C3631,3,FALSE),"")</f>
        <v/>
      </c>
      <c r="E2618" s="25" t="str">
        <f>IF(NOT(A2618=""),VLOOKUP(_xlfn.CONCAT(C2618,", ",D2618),pg!$C$2:$D$38,2,FALSE),"")</f>
        <v/>
      </c>
      <c r="F2618" s="24" t="str">
        <f t="shared" si="81"/>
        <v/>
      </c>
      <c r="H2618" t="str">
        <f>IF(COUNTIF(tabel_7!A$2:A$1015,BR_standardformat!G2621)&gt;0,BR_standardformat!G2621,"")</f>
        <v/>
      </c>
      <c r="I2618" t="str">
        <f t="shared" si="82"/>
        <v xml:space="preserve">, </v>
      </c>
    </row>
    <row r="2619" spans="1:9" x14ac:dyDescent="0.25">
      <c r="A2619" s="14" t="str">
        <f>IF(COUNTIF(tabel_7!A$2:A$1015,BR_standardformat!G2622)&gt;0,BR_standardformat!G2622,"")</f>
        <v/>
      </c>
      <c r="B2619" s="23" t="str">
        <f>IF(NOT(A2619=""),BR_standardformat!R2622,"")</f>
        <v/>
      </c>
      <c r="C2619" s="14" t="str">
        <f>IF(NOT(A2619=""),VLOOKUP(A2619,tabel_7!A2619:C3632,2,FALSE),"")</f>
        <v/>
      </c>
      <c r="D2619" s="14" t="str">
        <f>IF(NOT(A2619=""),VLOOKUP(A2619,tabel_7!A2619:C3632,3,FALSE),"")</f>
        <v/>
      </c>
      <c r="E2619" s="25" t="str">
        <f>IF(NOT(A2619=""),VLOOKUP(_xlfn.CONCAT(C2619,", ",D2619),pg!$C$2:$D$38,2,FALSE),"")</f>
        <v/>
      </c>
      <c r="F2619" s="24" t="str">
        <f t="shared" si="81"/>
        <v/>
      </c>
      <c r="H2619" t="str">
        <f>IF(COUNTIF(tabel_7!A$2:A$1015,BR_standardformat!G2622)&gt;0,BR_standardformat!G2622,"")</f>
        <v/>
      </c>
      <c r="I2619" t="str">
        <f t="shared" si="82"/>
        <v xml:space="preserve">, </v>
      </c>
    </row>
    <row r="2620" spans="1:9" x14ac:dyDescent="0.25">
      <c r="A2620" s="14" t="str">
        <f>IF(COUNTIF(tabel_7!A$2:A$1015,BR_standardformat!G2623)&gt;0,BR_standardformat!G2623,"")</f>
        <v/>
      </c>
      <c r="B2620" s="23" t="str">
        <f>IF(NOT(A2620=""),BR_standardformat!R2623,"")</f>
        <v/>
      </c>
      <c r="C2620" s="14" t="str">
        <f>IF(NOT(A2620=""),VLOOKUP(A2620,tabel_7!A2620:C3633,2,FALSE),"")</f>
        <v/>
      </c>
      <c r="D2620" s="14" t="str">
        <f>IF(NOT(A2620=""),VLOOKUP(A2620,tabel_7!A2620:C3633,3,FALSE),"")</f>
        <v/>
      </c>
      <c r="E2620" s="25" t="str">
        <f>IF(NOT(A2620=""),VLOOKUP(_xlfn.CONCAT(C2620,", ",D2620),pg!$C$2:$D$38,2,FALSE),"")</f>
        <v/>
      </c>
      <c r="F2620" s="24" t="str">
        <f t="shared" si="81"/>
        <v/>
      </c>
      <c r="H2620" t="str">
        <f>IF(COUNTIF(tabel_7!A$2:A$1015,BR_standardformat!G2623)&gt;0,BR_standardformat!G2623,"")</f>
        <v/>
      </c>
      <c r="I2620" t="str">
        <f t="shared" si="82"/>
        <v xml:space="preserve">, </v>
      </c>
    </row>
    <row r="2621" spans="1:9" x14ac:dyDescent="0.25">
      <c r="A2621" s="14" t="str">
        <f>IF(COUNTIF(tabel_7!A$2:A$1015,BR_standardformat!G2624)&gt;0,BR_standardformat!G2624,"")</f>
        <v/>
      </c>
      <c r="B2621" s="23" t="str">
        <f>IF(NOT(A2621=""),BR_standardformat!R2624,"")</f>
        <v/>
      </c>
      <c r="C2621" s="14" t="str">
        <f>IF(NOT(A2621=""),VLOOKUP(A2621,tabel_7!A2621:C3634,2,FALSE),"")</f>
        <v/>
      </c>
      <c r="D2621" s="14" t="str">
        <f>IF(NOT(A2621=""),VLOOKUP(A2621,tabel_7!A2621:C3634,3,FALSE),"")</f>
        <v/>
      </c>
      <c r="E2621" s="25" t="str">
        <f>IF(NOT(A2621=""),VLOOKUP(_xlfn.CONCAT(C2621,", ",D2621),pg!$C$2:$D$38,2,FALSE),"")</f>
        <v/>
      </c>
      <c r="F2621" s="24" t="str">
        <f t="shared" si="81"/>
        <v/>
      </c>
      <c r="H2621" t="str">
        <f>IF(COUNTIF(tabel_7!A$2:A$1015,BR_standardformat!G2624)&gt;0,BR_standardformat!G2624,"")</f>
        <v/>
      </c>
      <c r="I2621" t="str">
        <f t="shared" si="82"/>
        <v xml:space="preserve">, </v>
      </c>
    </row>
    <row r="2622" spans="1:9" x14ac:dyDescent="0.25">
      <c r="A2622" s="14" t="str">
        <f>IF(COUNTIF(tabel_7!A$2:A$1015,BR_standardformat!G2625)&gt;0,BR_standardformat!G2625,"")</f>
        <v/>
      </c>
      <c r="B2622" s="23" t="str">
        <f>IF(NOT(A2622=""),BR_standardformat!R2625,"")</f>
        <v/>
      </c>
      <c r="C2622" s="14" t="str">
        <f>IF(NOT(A2622=""),VLOOKUP(A2622,tabel_7!A2622:C3635,2,FALSE),"")</f>
        <v/>
      </c>
      <c r="D2622" s="14" t="str">
        <f>IF(NOT(A2622=""),VLOOKUP(A2622,tabel_7!A2622:C3635,3,FALSE),"")</f>
        <v/>
      </c>
      <c r="E2622" s="25" t="str">
        <f>IF(NOT(A2622=""),VLOOKUP(_xlfn.CONCAT(C2622,", ",D2622),pg!$C$2:$D$38,2,FALSE),"")</f>
        <v/>
      </c>
      <c r="F2622" s="24" t="str">
        <f t="shared" si="81"/>
        <v/>
      </c>
      <c r="H2622" t="str">
        <f>IF(COUNTIF(tabel_7!A$2:A$1015,BR_standardformat!G2625)&gt;0,BR_standardformat!G2625,"")</f>
        <v/>
      </c>
      <c r="I2622" t="str">
        <f t="shared" si="82"/>
        <v xml:space="preserve">, </v>
      </c>
    </row>
    <row r="2623" spans="1:9" x14ac:dyDescent="0.25">
      <c r="A2623" s="14" t="str">
        <f>IF(COUNTIF(tabel_7!A$2:A$1015,BR_standardformat!G2626)&gt;0,BR_standardformat!G2626,"")</f>
        <v/>
      </c>
      <c r="B2623" s="23" t="str">
        <f>IF(NOT(A2623=""),BR_standardformat!R2626,"")</f>
        <v/>
      </c>
      <c r="C2623" s="14" t="str">
        <f>IF(NOT(A2623=""),VLOOKUP(A2623,tabel_7!A2623:C3636,2,FALSE),"")</f>
        <v/>
      </c>
      <c r="D2623" s="14" t="str">
        <f>IF(NOT(A2623=""),VLOOKUP(A2623,tabel_7!A2623:C3636,3,FALSE),"")</f>
        <v/>
      </c>
      <c r="E2623" s="25" t="str">
        <f>IF(NOT(A2623=""),VLOOKUP(_xlfn.CONCAT(C2623,", ",D2623),pg!$C$2:$D$38,2,FALSE),"")</f>
        <v/>
      </c>
      <c r="F2623" s="24" t="str">
        <f t="shared" si="81"/>
        <v/>
      </c>
      <c r="H2623" t="str">
        <f>IF(COUNTIF(tabel_7!A$2:A$1015,BR_standardformat!G2626)&gt;0,BR_standardformat!G2626,"")</f>
        <v/>
      </c>
      <c r="I2623" t="str">
        <f t="shared" si="82"/>
        <v xml:space="preserve">, </v>
      </c>
    </row>
    <row r="2624" spans="1:9" x14ac:dyDescent="0.25">
      <c r="A2624" s="14" t="str">
        <f>IF(COUNTIF(tabel_7!A$2:A$1015,BR_standardformat!G2627)&gt;0,BR_standardformat!G2627,"")</f>
        <v/>
      </c>
      <c r="B2624" s="23" t="str">
        <f>IF(NOT(A2624=""),BR_standardformat!R2627,"")</f>
        <v/>
      </c>
      <c r="C2624" s="14" t="str">
        <f>IF(NOT(A2624=""),VLOOKUP(A2624,tabel_7!A2624:C3637,2,FALSE),"")</f>
        <v/>
      </c>
      <c r="D2624" s="14" t="str">
        <f>IF(NOT(A2624=""),VLOOKUP(A2624,tabel_7!A2624:C3637,3,FALSE),"")</f>
        <v/>
      </c>
      <c r="E2624" s="25" t="str">
        <f>IF(NOT(A2624=""),VLOOKUP(_xlfn.CONCAT(C2624,", ",D2624),pg!$C$2:$D$38,2,FALSE),"")</f>
        <v/>
      </c>
      <c r="F2624" s="24" t="str">
        <f t="shared" si="81"/>
        <v/>
      </c>
      <c r="H2624" t="str">
        <f>IF(COUNTIF(tabel_7!A$2:A$1015,BR_standardformat!G2627)&gt;0,BR_standardformat!G2627,"")</f>
        <v/>
      </c>
      <c r="I2624" t="str">
        <f t="shared" si="82"/>
        <v xml:space="preserve">, </v>
      </c>
    </row>
    <row r="2625" spans="1:9" x14ac:dyDescent="0.25">
      <c r="A2625" s="14" t="str">
        <f>IF(COUNTIF(tabel_7!A$2:A$1015,BR_standardformat!G2628)&gt;0,BR_standardformat!G2628,"")</f>
        <v/>
      </c>
      <c r="B2625" s="23" t="str">
        <f>IF(NOT(A2625=""),BR_standardformat!R2628,"")</f>
        <v/>
      </c>
      <c r="C2625" s="14" t="str">
        <f>IF(NOT(A2625=""),VLOOKUP(A2625,tabel_7!A2625:C3638,2,FALSE),"")</f>
        <v/>
      </c>
      <c r="D2625" s="14" t="str">
        <f>IF(NOT(A2625=""),VLOOKUP(A2625,tabel_7!A2625:C3638,3,FALSE),"")</f>
        <v/>
      </c>
      <c r="E2625" s="25" t="str">
        <f>IF(NOT(A2625=""),VLOOKUP(_xlfn.CONCAT(C2625,", ",D2625),pg!$C$2:$D$38,2,FALSE),"")</f>
        <v/>
      </c>
      <c r="F2625" s="24" t="str">
        <f t="shared" si="81"/>
        <v/>
      </c>
      <c r="H2625" t="str">
        <f>IF(COUNTIF(tabel_7!A$2:A$1015,BR_standardformat!G2628)&gt;0,BR_standardformat!G2628,"")</f>
        <v/>
      </c>
      <c r="I2625" t="str">
        <f t="shared" si="82"/>
        <v xml:space="preserve">, </v>
      </c>
    </row>
    <row r="2626" spans="1:9" x14ac:dyDescent="0.25">
      <c r="A2626" s="14" t="str">
        <f>IF(COUNTIF(tabel_7!A$2:A$1015,BR_standardformat!G2629)&gt;0,BR_standardformat!G2629,"")</f>
        <v/>
      </c>
      <c r="B2626" s="23" t="str">
        <f>IF(NOT(A2626=""),BR_standardformat!R2629,"")</f>
        <v/>
      </c>
      <c r="C2626" s="14" t="str">
        <f>IF(NOT(A2626=""),VLOOKUP(A2626,tabel_7!A2626:C3639,2,FALSE),"")</f>
        <v/>
      </c>
      <c r="D2626" s="14" t="str">
        <f>IF(NOT(A2626=""),VLOOKUP(A2626,tabel_7!A2626:C3639,3,FALSE),"")</f>
        <v/>
      </c>
      <c r="E2626" s="25" t="str">
        <f>IF(NOT(A2626=""),VLOOKUP(_xlfn.CONCAT(C2626,", ",D2626),pg!$C$2:$D$38,2,FALSE),"")</f>
        <v/>
      </c>
      <c r="F2626" s="24" t="str">
        <f t="shared" si="81"/>
        <v/>
      </c>
      <c r="H2626" t="str">
        <f>IF(COUNTIF(tabel_7!A$2:A$1015,BR_standardformat!G2629)&gt;0,BR_standardformat!G2629,"")</f>
        <v/>
      </c>
      <c r="I2626" t="str">
        <f t="shared" si="82"/>
        <v xml:space="preserve">, </v>
      </c>
    </row>
    <row r="2627" spans="1:9" x14ac:dyDescent="0.25">
      <c r="A2627" s="14" t="str">
        <f>IF(COUNTIF(tabel_7!A$2:A$1015,BR_standardformat!G2630)&gt;0,BR_standardformat!G2630,"")</f>
        <v/>
      </c>
      <c r="B2627" s="23" t="str">
        <f>IF(NOT(A2627=""),BR_standardformat!R2630,"")</f>
        <v/>
      </c>
      <c r="C2627" s="14" t="str">
        <f>IF(NOT(A2627=""),VLOOKUP(A2627,tabel_7!A2627:C3640,2,FALSE),"")</f>
        <v/>
      </c>
      <c r="D2627" s="14" t="str">
        <f>IF(NOT(A2627=""),VLOOKUP(A2627,tabel_7!A2627:C3640,3,FALSE),"")</f>
        <v/>
      </c>
      <c r="E2627" s="25" t="str">
        <f>IF(NOT(A2627=""),VLOOKUP(_xlfn.CONCAT(C2627,", ",D2627),pg!$C$2:$D$38,2,FALSE),"")</f>
        <v/>
      </c>
      <c r="F2627" s="24" t="str">
        <f t="shared" ref="F2627:F2690" si="83">IF(NOT(B2627=""),B2627*E2627,"")</f>
        <v/>
      </c>
      <c r="H2627" t="str">
        <f>IF(COUNTIF(tabel_7!A$2:A$1015,BR_standardformat!G2630)&gt;0,BR_standardformat!G2630,"")</f>
        <v/>
      </c>
      <c r="I2627" t="str">
        <f t="shared" ref="I2627:I2690" si="84">_xlfn.CONCAT(C2627,", ",D2627)</f>
        <v xml:space="preserve">, </v>
      </c>
    </row>
    <row r="2628" spans="1:9" x14ac:dyDescent="0.25">
      <c r="A2628" s="14" t="str">
        <f>IF(COUNTIF(tabel_7!A$2:A$1015,BR_standardformat!G2631)&gt;0,BR_standardformat!G2631,"")</f>
        <v/>
      </c>
      <c r="B2628" s="23" t="str">
        <f>IF(NOT(A2628=""),BR_standardformat!R2631,"")</f>
        <v/>
      </c>
      <c r="C2628" s="14" t="str">
        <f>IF(NOT(A2628=""),VLOOKUP(A2628,tabel_7!A2628:C3641,2,FALSE),"")</f>
        <v/>
      </c>
      <c r="D2628" s="14" t="str">
        <f>IF(NOT(A2628=""),VLOOKUP(A2628,tabel_7!A2628:C3641,3,FALSE),"")</f>
        <v/>
      </c>
      <c r="E2628" s="25" t="str">
        <f>IF(NOT(A2628=""),VLOOKUP(_xlfn.CONCAT(C2628,", ",D2628),pg!$C$2:$D$38,2,FALSE),"")</f>
        <v/>
      </c>
      <c r="F2628" s="24" t="str">
        <f t="shared" si="83"/>
        <v/>
      </c>
      <c r="H2628" t="str">
        <f>IF(COUNTIF(tabel_7!A$2:A$1015,BR_standardformat!G2631)&gt;0,BR_standardformat!G2631,"")</f>
        <v/>
      </c>
      <c r="I2628" t="str">
        <f t="shared" si="84"/>
        <v xml:space="preserve">, </v>
      </c>
    </row>
    <row r="2629" spans="1:9" x14ac:dyDescent="0.25">
      <c r="A2629" s="14" t="str">
        <f>IF(COUNTIF(tabel_7!A$2:A$1015,BR_standardformat!G2632)&gt;0,BR_standardformat!G2632,"")</f>
        <v/>
      </c>
      <c r="B2629" s="23" t="str">
        <f>IF(NOT(A2629=""),BR_standardformat!R2632,"")</f>
        <v/>
      </c>
      <c r="C2629" s="14" t="str">
        <f>IF(NOT(A2629=""),VLOOKUP(A2629,tabel_7!A2629:C3642,2,FALSE),"")</f>
        <v/>
      </c>
      <c r="D2629" s="14" t="str">
        <f>IF(NOT(A2629=""),VLOOKUP(A2629,tabel_7!A2629:C3642,3,FALSE),"")</f>
        <v/>
      </c>
      <c r="E2629" s="25" t="str">
        <f>IF(NOT(A2629=""),VLOOKUP(_xlfn.CONCAT(C2629,", ",D2629),pg!$C$2:$D$38,2,FALSE),"")</f>
        <v/>
      </c>
      <c r="F2629" s="24" t="str">
        <f t="shared" si="83"/>
        <v/>
      </c>
      <c r="H2629" t="str">
        <f>IF(COUNTIF(tabel_7!A$2:A$1015,BR_standardformat!G2632)&gt;0,BR_standardformat!G2632,"")</f>
        <v/>
      </c>
      <c r="I2629" t="str">
        <f t="shared" si="84"/>
        <v xml:space="preserve">, </v>
      </c>
    </row>
    <row r="2630" spans="1:9" x14ac:dyDescent="0.25">
      <c r="A2630" s="14" t="str">
        <f>IF(COUNTIF(tabel_7!A$2:A$1015,BR_standardformat!G2633)&gt;0,BR_standardformat!G2633,"")</f>
        <v/>
      </c>
      <c r="B2630" s="23" t="str">
        <f>IF(NOT(A2630=""),BR_standardformat!R2633,"")</f>
        <v/>
      </c>
      <c r="C2630" s="14" t="str">
        <f>IF(NOT(A2630=""),VLOOKUP(A2630,tabel_7!A2630:C3643,2,FALSE),"")</f>
        <v/>
      </c>
      <c r="D2630" s="14" t="str">
        <f>IF(NOT(A2630=""),VLOOKUP(A2630,tabel_7!A2630:C3643,3,FALSE),"")</f>
        <v/>
      </c>
      <c r="E2630" s="25" t="str">
        <f>IF(NOT(A2630=""),VLOOKUP(_xlfn.CONCAT(C2630,", ",D2630),pg!$C$2:$D$38,2,FALSE),"")</f>
        <v/>
      </c>
      <c r="F2630" s="24" t="str">
        <f t="shared" si="83"/>
        <v/>
      </c>
      <c r="H2630" t="str">
        <f>IF(COUNTIF(tabel_7!A$2:A$1015,BR_standardformat!G2633)&gt;0,BR_standardformat!G2633,"")</f>
        <v/>
      </c>
      <c r="I2630" t="str">
        <f t="shared" si="84"/>
        <v xml:space="preserve">, </v>
      </c>
    </row>
    <row r="2631" spans="1:9" x14ac:dyDescent="0.25">
      <c r="A2631" s="14" t="str">
        <f>IF(COUNTIF(tabel_7!A$2:A$1015,BR_standardformat!G2634)&gt;0,BR_standardformat!G2634,"")</f>
        <v/>
      </c>
      <c r="B2631" s="23" t="str">
        <f>IF(NOT(A2631=""),BR_standardformat!R2634,"")</f>
        <v/>
      </c>
      <c r="C2631" s="14" t="str">
        <f>IF(NOT(A2631=""),VLOOKUP(A2631,tabel_7!A2631:C3644,2,FALSE),"")</f>
        <v/>
      </c>
      <c r="D2631" s="14" t="str">
        <f>IF(NOT(A2631=""),VLOOKUP(A2631,tabel_7!A2631:C3644,3,FALSE),"")</f>
        <v/>
      </c>
      <c r="E2631" s="25" t="str">
        <f>IF(NOT(A2631=""),VLOOKUP(_xlfn.CONCAT(C2631,", ",D2631),pg!$C$2:$D$38,2,FALSE),"")</f>
        <v/>
      </c>
      <c r="F2631" s="24" t="str">
        <f t="shared" si="83"/>
        <v/>
      </c>
      <c r="H2631" t="str">
        <f>IF(COUNTIF(tabel_7!A$2:A$1015,BR_standardformat!G2634)&gt;0,BR_standardformat!G2634,"")</f>
        <v/>
      </c>
      <c r="I2631" t="str">
        <f t="shared" si="84"/>
        <v xml:space="preserve">, </v>
      </c>
    </row>
    <row r="2632" spans="1:9" x14ac:dyDescent="0.25">
      <c r="A2632" s="14" t="str">
        <f>IF(COUNTIF(tabel_7!A$2:A$1015,BR_standardformat!G2635)&gt;0,BR_standardformat!G2635,"")</f>
        <v/>
      </c>
      <c r="B2632" s="23" t="str">
        <f>IF(NOT(A2632=""),BR_standardformat!R2635,"")</f>
        <v/>
      </c>
      <c r="C2632" s="14" t="str">
        <f>IF(NOT(A2632=""),VLOOKUP(A2632,tabel_7!A2632:C3645,2,FALSE),"")</f>
        <v/>
      </c>
      <c r="D2632" s="14" t="str">
        <f>IF(NOT(A2632=""),VLOOKUP(A2632,tabel_7!A2632:C3645,3,FALSE),"")</f>
        <v/>
      </c>
      <c r="E2632" s="25" t="str">
        <f>IF(NOT(A2632=""),VLOOKUP(_xlfn.CONCAT(C2632,", ",D2632),pg!$C$2:$D$38,2,FALSE),"")</f>
        <v/>
      </c>
      <c r="F2632" s="24" t="str">
        <f t="shared" si="83"/>
        <v/>
      </c>
      <c r="H2632" t="str">
        <f>IF(COUNTIF(tabel_7!A$2:A$1015,BR_standardformat!G2635)&gt;0,BR_standardformat!G2635,"")</f>
        <v/>
      </c>
      <c r="I2632" t="str">
        <f t="shared" si="84"/>
        <v xml:space="preserve">, </v>
      </c>
    </row>
    <row r="2633" spans="1:9" x14ac:dyDescent="0.25">
      <c r="A2633" s="14" t="str">
        <f>IF(COUNTIF(tabel_7!A$2:A$1015,BR_standardformat!G2636)&gt;0,BR_standardformat!G2636,"")</f>
        <v/>
      </c>
      <c r="B2633" s="23" t="str">
        <f>IF(NOT(A2633=""),BR_standardformat!R2636,"")</f>
        <v/>
      </c>
      <c r="C2633" s="14" t="str">
        <f>IF(NOT(A2633=""),VLOOKUP(A2633,tabel_7!A2633:C3646,2,FALSE),"")</f>
        <v/>
      </c>
      <c r="D2633" s="14" t="str">
        <f>IF(NOT(A2633=""),VLOOKUP(A2633,tabel_7!A2633:C3646,3,FALSE),"")</f>
        <v/>
      </c>
      <c r="E2633" s="25" t="str">
        <f>IF(NOT(A2633=""),VLOOKUP(_xlfn.CONCAT(C2633,", ",D2633),pg!$C$2:$D$38,2,FALSE),"")</f>
        <v/>
      </c>
      <c r="F2633" s="24" t="str">
        <f t="shared" si="83"/>
        <v/>
      </c>
      <c r="H2633" t="str">
        <f>IF(COUNTIF(tabel_7!A$2:A$1015,BR_standardformat!G2636)&gt;0,BR_standardformat!G2636,"")</f>
        <v/>
      </c>
      <c r="I2633" t="str">
        <f t="shared" si="84"/>
        <v xml:space="preserve">, </v>
      </c>
    </row>
    <row r="2634" spans="1:9" x14ac:dyDescent="0.25">
      <c r="A2634" s="14" t="str">
        <f>IF(COUNTIF(tabel_7!A$2:A$1015,BR_standardformat!G2637)&gt;0,BR_standardformat!G2637,"")</f>
        <v/>
      </c>
      <c r="B2634" s="23" t="str">
        <f>IF(NOT(A2634=""),BR_standardformat!R2637,"")</f>
        <v/>
      </c>
      <c r="C2634" s="14" t="str">
        <f>IF(NOT(A2634=""),VLOOKUP(A2634,tabel_7!A2634:C3647,2,FALSE),"")</f>
        <v/>
      </c>
      <c r="D2634" s="14" t="str">
        <f>IF(NOT(A2634=""),VLOOKUP(A2634,tabel_7!A2634:C3647,3,FALSE),"")</f>
        <v/>
      </c>
      <c r="E2634" s="25" t="str">
        <f>IF(NOT(A2634=""),VLOOKUP(_xlfn.CONCAT(C2634,", ",D2634),pg!$C$2:$D$38,2,FALSE),"")</f>
        <v/>
      </c>
      <c r="F2634" s="24" t="str">
        <f t="shared" si="83"/>
        <v/>
      </c>
      <c r="H2634" t="str">
        <f>IF(COUNTIF(tabel_7!A$2:A$1015,BR_standardformat!G2637)&gt;0,BR_standardformat!G2637,"")</f>
        <v/>
      </c>
      <c r="I2634" t="str">
        <f t="shared" si="84"/>
        <v xml:space="preserve">, </v>
      </c>
    </row>
    <row r="2635" spans="1:9" x14ac:dyDescent="0.25">
      <c r="A2635" s="14" t="str">
        <f>IF(COUNTIF(tabel_7!A$2:A$1015,BR_standardformat!G2638)&gt;0,BR_standardformat!G2638,"")</f>
        <v/>
      </c>
      <c r="B2635" s="23" t="str">
        <f>IF(NOT(A2635=""),BR_standardformat!R2638,"")</f>
        <v/>
      </c>
      <c r="C2635" s="14" t="str">
        <f>IF(NOT(A2635=""),VLOOKUP(A2635,tabel_7!A2635:C3648,2,FALSE),"")</f>
        <v/>
      </c>
      <c r="D2635" s="14" t="str">
        <f>IF(NOT(A2635=""),VLOOKUP(A2635,tabel_7!A2635:C3648,3,FALSE),"")</f>
        <v/>
      </c>
      <c r="E2635" s="25" t="str">
        <f>IF(NOT(A2635=""),VLOOKUP(_xlfn.CONCAT(C2635,", ",D2635),pg!$C$2:$D$38,2,FALSE),"")</f>
        <v/>
      </c>
      <c r="F2635" s="24" t="str">
        <f t="shared" si="83"/>
        <v/>
      </c>
      <c r="H2635" t="str">
        <f>IF(COUNTIF(tabel_7!A$2:A$1015,BR_standardformat!G2638)&gt;0,BR_standardformat!G2638,"")</f>
        <v/>
      </c>
      <c r="I2635" t="str">
        <f t="shared" si="84"/>
        <v xml:space="preserve">, </v>
      </c>
    </row>
    <row r="2636" spans="1:9" x14ac:dyDescent="0.25">
      <c r="A2636" s="14" t="str">
        <f>IF(COUNTIF(tabel_7!A$2:A$1015,BR_standardformat!G2639)&gt;0,BR_standardformat!G2639,"")</f>
        <v/>
      </c>
      <c r="B2636" s="23" t="str">
        <f>IF(NOT(A2636=""),BR_standardformat!R2639,"")</f>
        <v/>
      </c>
      <c r="C2636" s="14" t="str">
        <f>IF(NOT(A2636=""),VLOOKUP(A2636,tabel_7!A2636:C3649,2,FALSE),"")</f>
        <v/>
      </c>
      <c r="D2636" s="14" t="str">
        <f>IF(NOT(A2636=""),VLOOKUP(A2636,tabel_7!A2636:C3649,3,FALSE),"")</f>
        <v/>
      </c>
      <c r="E2636" s="25" t="str">
        <f>IF(NOT(A2636=""),VLOOKUP(_xlfn.CONCAT(C2636,", ",D2636),pg!$C$2:$D$38,2,FALSE),"")</f>
        <v/>
      </c>
      <c r="F2636" s="24" t="str">
        <f t="shared" si="83"/>
        <v/>
      </c>
      <c r="H2636" t="str">
        <f>IF(COUNTIF(tabel_7!A$2:A$1015,BR_standardformat!G2639)&gt;0,BR_standardformat!G2639,"")</f>
        <v/>
      </c>
      <c r="I2636" t="str">
        <f t="shared" si="84"/>
        <v xml:space="preserve">, </v>
      </c>
    </row>
    <row r="2637" spans="1:9" x14ac:dyDescent="0.25">
      <c r="A2637" s="14" t="str">
        <f>IF(COUNTIF(tabel_7!A$2:A$1015,BR_standardformat!G2640)&gt;0,BR_standardformat!G2640,"")</f>
        <v/>
      </c>
      <c r="B2637" s="23" t="str">
        <f>IF(NOT(A2637=""),BR_standardformat!R2640,"")</f>
        <v/>
      </c>
      <c r="C2637" s="14" t="str">
        <f>IF(NOT(A2637=""),VLOOKUP(A2637,tabel_7!A2637:C3650,2,FALSE),"")</f>
        <v/>
      </c>
      <c r="D2637" s="14" t="str">
        <f>IF(NOT(A2637=""),VLOOKUP(A2637,tabel_7!A2637:C3650,3,FALSE),"")</f>
        <v/>
      </c>
      <c r="E2637" s="25" t="str">
        <f>IF(NOT(A2637=""),VLOOKUP(_xlfn.CONCAT(C2637,", ",D2637),pg!$C$2:$D$38,2,FALSE),"")</f>
        <v/>
      </c>
      <c r="F2637" s="24" t="str">
        <f t="shared" si="83"/>
        <v/>
      </c>
      <c r="H2637" t="str">
        <f>IF(COUNTIF(tabel_7!A$2:A$1015,BR_standardformat!G2640)&gt;0,BR_standardformat!G2640,"")</f>
        <v/>
      </c>
      <c r="I2637" t="str">
        <f t="shared" si="84"/>
        <v xml:space="preserve">, </v>
      </c>
    </row>
    <row r="2638" spans="1:9" x14ac:dyDescent="0.25">
      <c r="A2638" s="14" t="str">
        <f>IF(COUNTIF(tabel_7!A$2:A$1015,BR_standardformat!G2641)&gt;0,BR_standardformat!G2641,"")</f>
        <v/>
      </c>
      <c r="B2638" s="23" t="str">
        <f>IF(NOT(A2638=""),BR_standardformat!R2641,"")</f>
        <v/>
      </c>
      <c r="C2638" s="14" t="str">
        <f>IF(NOT(A2638=""),VLOOKUP(A2638,tabel_7!A2638:C3651,2,FALSE),"")</f>
        <v/>
      </c>
      <c r="D2638" s="14" t="str">
        <f>IF(NOT(A2638=""),VLOOKUP(A2638,tabel_7!A2638:C3651,3,FALSE),"")</f>
        <v/>
      </c>
      <c r="E2638" s="25" t="str">
        <f>IF(NOT(A2638=""),VLOOKUP(_xlfn.CONCAT(C2638,", ",D2638),pg!$C$2:$D$38,2,FALSE),"")</f>
        <v/>
      </c>
      <c r="F2638" s="24" t="str">
        <f t="shared" si="83"/>
        <v/>
      </c>
      <c r="H2638" t="str">
        <f>IF(COUNTIF(tabel_7!A$2:A$1015,BR_standardformat!G2641)&gt;0,BR_standardformat!G2641,"")</f>
        <v/>
      </c>
      <c r="I2638" t="str">
        <f t="shared" si="84"/>
        <v xml:space="preserve">, </v>
      </c>
    </row>
    <row r="2639" spans="1:9" x14ac:dyDescent="0.25">
      <c r="A2639" s="14" t="str">
        <f>IF(COUNTIF(tabel_7!A$2:A$1015,BR_standardformat!G2642)&gt;0,BR_standardformat!G2642,"")</f>
        <v/>
      </c>
      <c r="B2639" s="23" t="str">
        <f>IF(NOT(A2639=""),BR_standardformat!R2642,"")</f>
        <v/>
      </c>
      <c r="C2639" s="14" t="str">
        <f>IF(NOT(A2639=""),VLOOKUP(A2639,tabel_7!A2639:C3652,2,FALSE),"")</f>
        <v/>
      </c>
      <c r="D2639" s="14" t="str">
        <f>IF(NOT(A2639=""),VLOOKUP(A2639,tabel_7!A2639:C3652,3,FALSE),"")</f>
        <v/>
      </c>
      <c r="E2639" s="25" t="str">
        <f>IF(NOT(A2639=""),VLOOKUP(_xlfn.CONCAT(C2639,", ",D2639),pg!$C$2:$D$38,2,FALSE),"")</f>
        <v/>
      </c>
      <c r="F2639" s="24" t="str">
        <f t="shared" si="83"/>
        <v/>
      </c>
      <c r="H2639" t="str">
        <f>IF(COUNTIF(tabel_7!A$2:A$1015,BR_standardformat!G2642)&gt;0,BR_standardformat!G2642,"")</f>
        <v/>
      </c>
      <c r="I2639" t="str">
        <f t="shared" si="84"/>
        <v xml:space="preserve">, </v>
      </c>
    </row>
    <row r="2640" spans="1:9" x14ac:dyDescent="0.25">
      <c r="A2640" s="14" t="str">
        <f>IF(COUNTIF(tabel_7!A$2:A$1015,BR_standardformat!G2643)&gt;0,BR_standardformat!G2643,"")</f>
        <v/>
      </c>
      <c r="B2640" s="23" t="str">
        <f>IF(NOT(A2640=""),BR_standardformat!R2643,"")</f>
        <v/>
      </c>
      <c r="C2640" s="14" t="str">
        <f>IF(NOT(A2640=""),VLOOKUP(A2640,tabel_7!A2640:C3653,2,FALSE),"")</f>
        <v/>
      </c>
      <c r="D2640" s="14" t="str">
        <f>IF(NOT(A2640=""),VLOOKUP(A2640,tabel_7!A2640:C3653,3,FALSE),"")</f>
        <v/>
      </c>
      <c r="E2640" s="25" t="str">
        <f>IF(NOT(A2640=""),VLOOKUP(_xlfn.CONCAT(C2640,", ",D2640),pg!$C$2:$D$38,2,FALSE),"")</f>
        <v/>
      </c>
      <c r="F2640" s="24" t="str">
        <f t="shared" si="83"/>
        <v/>
      </c>
      <c r="H2640" t="str">
        <f>IF(COUNTIF(tabel_7!A$2:A$1015,BR_standardformat!G2643)&gt;0,BR_standardformat!G2643,"")</f>
        <v/>
      </c>
      <c r="I2640" t="str">
        <f t="shared" si="84"/>
        <v xml:space="preserve">, </v>
      </c>
    </row>
    <row r="2641" spans="1:9" x14ac:dyDescent="0.25">
      <c r="A2641" s="14" t="str">
        <f>IF(COUNTIF(tabel_7!A$2:A$1015,BR_standardformat!G2644)&gt;0,BR_standardformat!G2644,"")</f>
        <v/>
      </c>
      <c r="B2641" s="23" t="str">
        <f>IF(NOT(A2641=""),BR_standardformat!R2644,"")</f>
        <v/>
      </c>
      <c r="C2641" s="14" t="str">
        <f>IF(NOT(A2641=""),VLOOKUP(A2641,tabel_7!A2641:C3654,2,FALSE),"")</f>
        <v/>
      </c>
      <c r="D2641" s="14" t="str">
        <f>IF(NOT(A2641=""),VLOOKUP(A2641,tabel_7!A2641:C3654,3,FALSE),"")</f>
        <v/>
      </c>
      <c r="E2641" s="25" t="str">
        <f>IF(NOT(A2641=""),VLOOKUP(_xlfn.CONCAT(C2641,", ",D2641),pg!$C$2:$D$38,2,FALSE),"")</f>
        <v/>
      </c>
      <c r="F2641" s="24" t="str">
        <f t="shared" si="83"/>
        <v/>
      </c>
      <c r="H2641" t="str">
        <f>IF(COUNTIF(tabel_7!A$2:A$1015,BR_standardformat!G2644)&gt;0,BR_standardformat!G2644,"")</f>
        <v/>
      </c>
      <c r="I2641" t="str">
        <f t="shared" si="84"/>
        <v xml:space="preserve">, </v>
      </c>
    </row>
    <row r="2642" spans="1:9" x14ac:dyDescent="0.25">
      <c r="A2642" s="14" t="str">
        <f>IF(COUNTIF(tabel_7!A$2:A$1015,BR_standardformat!G2645)&gt;0,BR_standardformat!G2645,"")</f>
        <v/>
      </c>
      <c r="B2642" s="23" t="str">
        <f>IF(NOT(A2642=""),BR_standardformat!R2645,"")</f>
        <v/>
      </c>
      <c r="C2642" s="14" t="str">
        <f>IF(NOT(A2642=""),VLOOKUP(A2642,tabel_7!A2642:C3655,2,FALSE),"")</f>
        <v/>
      </c>
      <c r="D2642" s="14" t="str">
        <f>IF(NOT(A2642=""),VLOOKUP(A2642,tabel_7!A2642:C3655,3,FALSE),"")</f>
        <v/>
      </c>
      <c r="E2642" s="25" t="str">
        <f>IF(NOT(A2642=""),VLOOKUP(_xlfn.CONCAT(C2642,", ",D2642),pg!$C$2:$D$38,2,FALSE),"")</f>
        <v/>
      </c>
      <c r="F2642" s="24" t="str">
        <f t="shared" si="83"/>
        <v/>
      </c>
      <c r="H2642" t="str">
        <f>IF(COUNTIF(tabel_7!A$2:A$1015,BR_standardformat!G2645)&gt;0,BR_standardformat!G2645,"")</f>
        <v/>
      </c>
      <c r="I2642" t="str">
        <f t="shared" si="84"/>
        <v xml:space="preserve">, </v>
      </c>
    </row>
    <row r="2643" spans="1:9" x14ac:dyDescent="0.25">
      <c r="A2643" s="14" t="str">
        <f>IF(COUNTIF(tabel_7!A$2:A$1015,BR_standardformat!G2646)&gt;0,BR_standardformat!G2646,"")</f>
        <v/>
      </c>
      <c r="B2643" s="23" t="str">
        <f>IF(NOT(A2643=""),BR_standardformat!R2646,"")</f>
        <v/>
      </c>
      <c r="C2643" s="14" t="str">
        <f>IF(NOT(A2643=""),VLOOKUP(A2643,tabel_7!A2643:C3656,2,FALSE),"")</f>
        <v/>
      </c>
      <c r="D2643" s="14" t="str">
        <f>IF(NOT(A2643=""),VLOOKUP(A2643,tabel_7!A2643:C3656,3,FALSE),"")</f>
        <v/>
      </c>
      <c r="E2643" s="25" t="str">
        <f>IF(NOT(A2643=""),VLOOKUP(_xlfn.CONCAT(C2643,", ",D2643),pg!$C$2:$D$38,2,FALSE),"")</f>
        <v/>
      </c>
      <c r="F2643" s="24" t="str">
        <f t="shared" si="83"/>
        <v/>
      </c>
      <c r="H2643" t="str">
        <f>IF(COUNTIF(tabel_7!A$2:A$1015,BR_standardformat!G2646)&gt;0,BR_standardformat!G2646,"")</f>
        <v/>
      </c>
      <c r="I2643" t="str">
        <f t="shared" si="84"/>
        <v xml:space="preserve">, </v>
      </c>
    </row>
    <row r="2644" spans="1:9" x14ac:dyDescent="0.25">
      <c r="A2644" s="14" t="str">
        <f>IF(COUNTIF(tabel_7!A$2:A$1015,BR_standardformat!G2647)&gt;0,BR_standardformat!G2647,"")</f>
        <v/>
      </c>
      <c r="B2644" s="23" t="str">
        <f>IF(NOT(A2644=""),BR_standardformat!R2647,"")</f>
        <v/>
      </c>
      <c r="C2644" s="14" t="str">
        <f>IF(NOT(A2644=""),VLOOKUP(A2644,tabel_7!A2644:C3657,2,FALSE),"")</f>
        <v/>
      </c>
      <c r="D2644" s="14" t="str">
        <f>IF(NOT(A2644=""),VLOOKUP(A2644,tabel_7!A2644:C3657,3,FALSE),"")</f>
        <v/>
      </c>
      <c r="E2644" s="25" t="str">
        <f>IF(NOT(A2644=""),VLOOKUP(_xlfn.CONCAT(C2644,", ",D2644),pg!$C$2:$D$38,2,FALSE),"")</f>
        <v/>
      </c>
      <c r="F2644" s="24" t="str">
        <f t="shared" si="83"/>
        <v/>
      </c>
      <c r="H2644" t="str">
        <f>IF(COUNTIF(tabel_7!A$2:A$1015,BR_standardformat!G2647)&gt;0,BR_standardformat!G2647,"")</f>
        <v/>
      </c>
      <c r="I2644" t="str">
        <f t="shared" si="84"/>
        <v xml:space="preserve">, </v>
      </c>
    </row>
    <row r="2645" spans="1:9" x14ac:dyDescent="0.25">
      <c r="A2645" s="14" t="str">
        <f>IF(COUNTIF(tabel_7!A$2:A$1015,BR_standardformat!G2648)&gt;0,BR_standardformat!G2648,"")</f>
        <v/>
      </c>
      <c r="B2645" s="23" t="str">
        <f>IF(NOT(A2645=""),BR_standardformat!R2648,"")</f>
        <v/>
      </c>
      <c r="C2645" s="14" t="str">
        <f>IF(NOT(A2645=""),VLOOKUP(A2645,tabel_7!A2645:C3658,2,FALSE),"")</f>
        <v/>
      </c>
      <c r="D2645" s="14" t="str">
        <f>IF(NOT(A2645=""),VLOOKUP(A2645,tabel_7!A2645:C3658,3,FALSE),"")</f>
        <v/>
      </c>
      <c r="E2645" s="25" t="str">
        <f>IF(NOT(A2645=""),VLOOKUP(_xlfn.CONCAT(C2645,", ",D2645),pg!$C$2:$D$38,2,FALSE),"")</f>
        <v/>
      </c>
      <c r="F2645" s="24" t="str">
        <f t="shared" si="83"/>
        <v/>
      </c>
      <c r="H2645" t="str">
        <f>IF(COUNTIF(tabel_7!A$2:A$1015,BR_standardformat!G2648)&gt;0,BR_standardformat!G2648,"")</f>
        <v/>
      </c>
      <c r="I2645" t="str">
        <f t="shared" si="84"/>
        <v xml:space="preserve">, </v>
      </c>
    </row>
    <row r="2646" spans="1:9" x14ac:dyDescent="0.25">
      <c r="A2646" s="14" t="str">
        <f>IF(COUNTIF(tabel_7!A$2:A$1015,BR_standardformat!G2649)&gt;0,BR_standardformat!G2649,"")</f>
        <v/>
      </c>
      <c r="B2646" s="23" t="str">
        <f>IF(NOT(A2646=""),BR_standardformat!R2649,"")</f>
        <v/>
      </c>
      <c r="C2646" s="14" t="str">
        <f>IF(NOT(A2646=""),VLOOKUP(A2646,tabel_7!A2646:C3659,2,FALSE),"")</f>
        <v/>
      </c>
      <c r="D2646" s="14" t="str">
        <f>IF(NOT(A2646=""),VLOOKUP(A2646,tabel_7!A2646:C3659,3,FALSE),"")</f>
        <v/>
      </c>
      <c r="E2646" s="25" t="str">
        <f>IF(NOT(A2646=""),VLOOKUP(_xlfn.CONCAT(C2646,", ",D2646),pg!$C$2:$D$38,2,FALSE),"")</f>
        <v/>
      </c>
      <c r="F2646" s="24" t="str">
        <f t="shared" si="83"/>
        <v/>
      </c>
      <c r="H2646" t="str">
        <f>IF(COUNTIF(tabel_7!A$2:A$1015,BR_standardformat!G2649)&gt;0,BR_standardformat!G2649,"")</f>
        <v/>
      </c>
      <c r="I2646" t="str">
        <f t="shared" si="84"/>
        <v xml:space="preserve">, </v>
      </c>
    </row>
    <row r="2647" spans="1:9" x14ac:dyDescent="0.25">
      <c r="A2647" s="14" t="str">
        <f>IF(COUNTIF(tabel_7!A$2:A$1015,BR_standardformat!G2650)&gt;0,BR_standardformat!G2650,"")</f>
        <v/>
      </c>
      <c r="B2647" s="23" t="str">
        <f>IF(NOT(A2647=""),BR_standardformat!R2650,"")</f>
        <v/>
      </c>
      <c r="C2647" s="14" t="str">
        <f>IF(NOT(A2647=""),VLOOKUP(A2647,tabel_7!A2647:C3660,2,FALSE),"")</f>
        <v/>
      </c>
      <c r="D2647" s="14" t="str">
        <f>IF(NOT(A2647=""),VLOOKUP(A2647,tabel_7!A2647:C3660,3,FALSE),"")</f>
        <v/>
      </c>
      <c r="E2647" s="25" t="str">
        <f>IF(NOT(A2647=""),VLOOKUP(_xlfn.CONCAT(C2647,", ",D2647),pg!$C$2:$D$38,2,FALSE),"")</f>
        <v/>
      </c>
      <c r="F2647" s="24" t="str">
        <f t="shared" si="83"/>
        <v/>
      </c>
      <c r="H2647" t="str">
        <f>IF(COUNTIF(tabel_7!A$2:A$1015,BR_standardformat!G2650)&gt;0,BR_standardformat!G2650,"")</f>
        <v/>
      </c>
      <c r="I2647" t="str">
        <f t="shared" si="84"/>
        <v xml:space="preserve">, </v>
      </c>
    </row>
    <row r="2648" spans="1:9" x14ac:dyDescent="0.25">
      <c r="A2648" s="14" t="str">
        <f>IF(COUNTIF(tabel_7!A$2:A$1015,BR_standardformat!G2651)&gt;0,BR_standardformat!G2651,"")</f>
        <v/>
      </c>
      <c r="B2648" s="23" t="str">
        <f>IF(NOT(A2648=""),BR_standardformat!R2651,"")</f>
        <v/>
      </c>
      <c r="C2648" s="14" t="str">
        <f>IF(NOT(A2648=""),VLOOKUP(A2648,tabel_7!A2648:C3661,2,FALSE),"")</f>
        <v/>
      </c>
      <c r="D2648" s="14" t="str">
        <f>IF(NOT(A2648=""),VLOOKUP(A2648,tabel_7!A2648:C3661,3,FALSE),"")</f>
        <v/>
      </c>
      <c r="E2648" s="25" t="str">
        <f>IF(NOT(A2648=""),VLOOKUP(_xlfn.CONCAT(C2648,", ",D2648),pg!$C$2:$D$38,2,FALSE),"")</f>
        <v/>
      </c>
      <c r="F2648" s="24" t="str">
        <f t="shared" si="83"/>
        <v/>
      </c>
      <c r="H2648" t="str">
        <f>IF(COUNTIF(tabel_7!A$2:A$1015,BR_standardformat!G2651)&gt;0,BR_standardformat!G2651,"")</f>
        <v/>
      </c>
      <c r="I2648" t="str">
        <f t="shared" si="84"/>
        <v xml:space="preserve">, </v>
      </c>
    </row>
    <row r="2649" spans="1:9" x14ac:dyDescent="0.25">
      <c r="A2649" s="14" t="str">
        <f>IF(COUNTIF(tabel_7!A$2:A$1015,BR_standardformat!G2652)&gt;0,BR_standardformat!G2652,"")</f>
        <v/>
      </c>
      <c r="B2649" s="23" t="str">
        <f>IF(NOT(A2649=""),BR_standardformat!R2652,"")</f>
        <v/>
      </c>
      <c r="C2649" s="14" t="str">
        <f>IF(NOT(A2649=""),VLOOKUP(A2649,tabel_7!A2649:C3662,2,FALSE),"")</f>
        <v/>
      </c>
      <c r="D2649" s="14" t="str">
        <f>IF(NOT(A2649=""),VLOOKUP(A2649,tabel_7!A2649:C3662,3,FALSE),"")</f>
        <v/>
      </c>
      <c r="E2649" s="25" t="str">
        <f>IF(NOT(A2649=""),VLOOKUP(_xlfn.CONCAT(C2649,", ",D2649),pg!$C$2:$D$38,2,FALSE),"")</f>
        <v/>
      </c>
      <c r="F2649" s="24" t="str">
        <f t="shared" si="83"/>
        <v/>
      </c>
      <c r="H2649" t="str">
        <f>IF(COUNTIF(tabel_7!A$2:A$1015,BR_standardformat!G2652)&gt;0,BR_standardformat!G2652,"")</f>
        <v/>
      </c>
      <c r="I2649" t="str">
        <f t="shared" si="84"/>
        <v xml:space="preserve">, </v>
      </c>
    </row>
    <row r="2650" spans="1:9" x14ac:dyDescent="0.25">
      <c r="A2650" s="14" t="str">
        <f>IF(COUNTIF(tabel_7!A$2:A$1015,BR_standardformat!G2653)&gt;0,BR_standardformat!G2653,"")</f>
        <v/>
      </c>
      <c r="B2650" s="23" t="str">
        <f>IF(NOT(A2650=""),BR_standardformat!R2653,"")</f>
        <v/>
      </c>
      <c r="C2650" s="14" t="str">
        <f>IF(NOT(A2650=""),VLOOKUP(A2650,tabel_7!A2650:C3663,2,FALSE),"")</f>
        <v/>
      </c>
      <c r="D2650" s="14" t="str">
        <f>IF(NOT(A2650=""),VLOOKUP(A2650,tabel_7!A2650:C3663,3,FALSE),"")</f>
        <v/>
      </c>
      <c r="E2650" s="25" t="str">
        <f>IF(NOT(A2650=""),VLOOKUP(_xlfn.CONCAT(C2650,", ",D2650),pg!$C$2:$D$38,2,FALSE),"")</f>
        <v/>
      </c>
      <c r="F2650" s="24" t="str">
        <f t="shared" si="83"/>
        <v/>
      </c>
      <c r="H2650" t="str">
        <f>IF(COUNTIF(tabel_7!A$2:A$1015,BR_standardformat!G2653)&gt;0,BR_standardformat!G2653,"")</f>
        <v/>
      </c>
      <c r="I2650" t="str">
        <f t="shared" si="84"/>
        <v xml:space="preserve">, </v>
      </c>
    </row>
    <row r="2651" spans="1:9" x14ac:dyDescent="0.25">
      <c r="A2651" s="14" t="str">
        <f>IF(COUNTIF(tabel_7!A$2:A$1015,BR_standardformat!G2654)&gt;0,BR_standardformat!G2654,"")</f>
        <v/>
      </c>
      <c r="B2651" s="23" t="str">
        <f>IF(NOT(A2651=""),BR_standardformat!R2654,"")</f>
        <v/>
      </c>
      <c r="C2651" s="14" t="str">
        <f>IF(NOT(A2651=""),VLOOKUP(A2651,tabel_7!A2651:C3664,2,FALSE),"")</f>
        <v/>
      </c>
      <c r="D2651" s="14" t="str">
        <f>IF(NOT(A2651=""),VLOOKUP(A2651,tabel_7!A2651:C3664,3,FALSE),"")</f>
        <v/>
      </c>
      <c r="E2651" s="25" t="str">
        <f>IF(NOT(A2651=""),VLOOKUP(_xlfn.CONCAT(C2651,", ",D2651),pg!$C$2:$D$38,2,FALSE),"")</f>
        <v/>
      </c>
      <c r="F2651" s="24" t="str">
        <f t="shared" si="83"/>
        <v/>
      </c>
      <c r="H2651" t="str">
        <f>IF(COUNTIF(tabel_7!A$2:A$1015,BR_standardformat!G2654)&gt;0,BR_standardformat!G2654,"")</f>
        <v/>
      </c>
      <c r="I2651" t="str">
        <f t="shared" si="84"/>
        <v xml:space="preserve">, </v>
      </c>
    </row>
    <row r="2652" spans="1:9" x14ac:dyDescent="0.25">
      <c r="A2652" s="14" t="str">
        <f>IF(COUNTIF(tabel_7!A$2:A$1015,BR_standardformat!G2655)&gt;0,BR_standardformat!G2655,"")</f>
        <v/>
      </c>
      <c r="B2652" s="23" t="str">
        <f>IF(NOT(A2652=""),BR_standardformat!R2655,"")</f>
        <v/>
      </c>
      <c r="C2652" s="14" t="str">
        <f>IF(NOT(A2652=""),VLOOKUP(A2652,tabel_7!A2652:C3665,2,FALSE),"")</f>
        <v/>
      </c>
      <c r="D2652" s="14" t="str">
        <f>IF(NOT(A2652=""),VLOOKUP(A2652,tabel_7!A2652:C3665,3,FALSE),"")</f>
        <v/>
      </c>
      <c r="E2652" s="25" t="str">
        <f>IF(NOT(A2652=""),VLOOKUP(_xlfn.CONCAT(C2652,", ",D2652),pg!$C$2:$D$38,2,FALSE),"")</f>
        <v/>
      </c>
      <c r="F2652" s="24" t="str">
        <f t="shared" si="83"/>
        <v/>
      </c>
      <c r="H2652" t="str">
        <f>IF(COUNTIF(tabel_7!A$2:A$1015,BR_standardformat!G2655)&gt;0,BR_standardformat!G2655,"")</f>
        <v/>
      </c>
      <c r="I2652" t="str">
        <f t="shared" si="84"/>
        <v xml:space="preserve">, </v>
      </c>
    </row>
    <row r="2653" spans="1:9" x14ac:dyDescent="0.25">
      <c r="A2653" s="14" t="str">
        <f>IF(COUNTIF(tabel_7!A$2:A$1015,BR_standardformat!G2656)&gt;0,BR_standardformat!G2656,"")</f>
        <v/>
      </c>
      <c r="B2653" s="23" t="str">
        <f>IF(NOT(A2653=""),BR_standardformat!R2656,"")</f>
        <v/>
      </c>
      <c r="C2653" s="14" t="str">
        <f>IF(NOT(A2653=""),VLOOKUP(A2653,tabel_7!A2653:C3666,2,FALSE),"")</f>
        <v/>
      </c>
      <c r="D2653" s="14" t="str">
        <f>IF(NOT(A2653=""),VLOOKUP(A2653,tabel_7!A2653:C3666,3,FALSE),"")</f>
        <v/>
      </c>
      <c r="E2653" s="25" t="str">
        <f>IF(NOT(A2653=""),VLOOKUP(_xlfn.CONCAT(C2653,", ",D2653),pg!$C$2:$D$38,2,FALSE),"")</f>
        <v/>
      </c>
      <c r="F2653" s="24" t="str">
        <f t="shared" si="83"/>
        <v/>
      </c>
      <c r="H2653" t="str">
        <f>IF(COUNTIF(tabel_7!A$2:A$1015,BR_standardformat!G2656)&gt;0,BR_standardformat!G2656,"")</f>
        <v/>
      </c>
      <c r="I2653" t="str">
        <f t="shared" si="84"/>
        <v xml:space="preserve">, </v>
      </c>
    </row>
    <row r="2654" spans="1:9" x14ac:dyDescent="0.25">
      <c r="A2654" s="14" t="str">
        <f>IF(COUNTIF(tabel_7!A$2:A$1015,BR_standardformat!G2657)&gt;0,BR_standardformat!G2657,"")</f>
        <v/>
      </c>
      <c r="B2654" s="23" t="str">
        <f>IF(NOT(A2654=""),BR_standardformat!R2657,"")</f>
        <v/>
      </c>
      <c r="C2654" s="14" t="str">
        <f>IF(NOT(A2654=""),VLOOKUP(A2654,tabel_7!A2654:C3667,2,FALSE),"")</f>
        <v/>
      </c>
      <c r="D2654" s="14" t="str">
        <f>IF(NOT(A2654=""),VLOOKUP(A2654,tabel_7!A2654:C3667,3,FALSE),"")</f>
        <v/>
      </c>
      <c r="E2654" s="25" t="str">
        <f>IF(NOT(A2654=""),VLOOKUP(_xlfn.CONCAT(C2654,", ",D2654),pg!$C$2:$D$38,2,FALSE),"")</f>
        <v/>
      </c>
      <c r="F2654" s="24" t="str">
        <f t="shared" si="83"/>
        <v/>
      </c>
      <c r="H2654" t="str">
        <f>IF(COUNTIF(tabel_7!A$2:A$1015,BR_standardformat!G2657)&gt;0,BR_standardformat!G2657,"")</f>
        <v/>
      </c>
      <c r="I2654" t="str">
        <f t="shared" si="84"/>
        <v xml:space="preserve">, </v>
      </c>
    </row>
    <row r="2655" spans="1:9" x14ac:dyDescent="0.25">
      <c r="A2655" s="14" t="str">
        <f>IF(COUNTIF(tabel_7!A$2:A$1015,BR_standardformat!G2658)&gt;0,BR_standardformat!G2658,"")</f>
        <v/>
      </c>
      <c r="B2655" s="23" t="str">
        <f>IF(NOT(A2655=""),BR_standardformat!R2658,"")</f>
        <v/>
      </c>
      <c r="C2655" s="14" t="str">
        <f>IF(NOT(A2655=""),VLOOKUP(A2655,tabel_7!A2655:C3668,2,FALSE),"")</f>
        <v/>
      </c>
      <c r="D2655" s="14" t="str">
        <f>IF(NOT(A2655=""),VLOOKUP(A2655,tabel_7!A2655:C3668,3,FALSE),"")</f>
        <v/>
      </c>
      <c r="E2655" s="25" t="str">
        <f>IF(NOT(A2655=""),VLOOKUP(_xlfn.CONCAT(C2655,", ",D2655),pg!$C$2:$D$38,2,FALSE),"")</f>
        <v/>
      </c>
      <c r="F2655" s="24" t="str">
        <f t="shared" si="83"/>
        <v/>
      </c>
      <c r="H2655" t="str">
        <f>IF(COUNTIF(tabel_7!A$2:A$1015,BR_standardformat!G2658)&gt;0,BR_standardformat!G2658,"")</f>
        <v/>
      </c>
      <c r="I2655" t="str">
        <f t="shared" si="84"/>
        <v xml:space="preserve">, </v>
      </c>
    </row>
    <row r="2656" spans="1:9" x14ac:dyDescent="0.25">
      <c r="A2656" s="14" t="str">
        <f>IF(COUNTIF(tabel_7!A$2:A$1015,BR_standardformat!G2659)&gt;0,BR_standardformat!G2659,"")</f>
        <v/>
      </c>
      <c r="B2656" s="23" t="str">
        <f>IF(NOT(A2656=""),BR_standardformat!R2659,"")</f>
        <v/>
      </c>
      <c r="C2656" s="14" t="str">
        <f>IF(NOT(A2656=""),VLOOKUP(A2656,tabel_7!A2656:C3669,2,FALSE),"")</f>
        <v/>
      </c>
      <c r="D2656" s="14" t="str">
        <f>IF(NOT(A2656=""),VLOOKUP(A2656,tabel_7!A2656:C3669,3,FALSE),"")</f>
        <v/>
      </c>
      <c r="E2656" s="25" t="str">
        <f>IF(NOT(A2656=""),VLOOKUP(_xlfn.CONCAT(C2656,", ",D2656),pg!$C$2:$D$38,2,FALSE),"")</f>
        <v/>
      </c>
      <c r="F2656" s="24" t="str">
        <f t="shared" si="83"/>
        <v/>
      </c>
      <c r="H2656" t="str">
        <f>IF(COUNTIF(tabel_7!A$2:A$1015,BR_standardformat!G2659)&gt;0,BR_standardformat!G2659,"")</f>
        <v/>
      </c>
      <c r="I2656" t="str">
        <f t="shared" si="84"/>
        <v xml:space="preserve">, </v>
      </c>
    </row>
    <row r="2657" spans="1:9" x14ac:dyDescent="0.25">
      <c r="A2657" s="14" t="str">
        <f>IF(COUNTIF(tabel_7!A$2:A$1015,BR_standardformat!G2660)&gt;0,BR_standardformat!G2660,"")</f>
        <v/>
      </c>
      <c r="B2657" s="23" t="str">
        <f>IF(NOT(A2657=""),BR_standardformat!R2660,"")</f>
        <v/>
      </c>
      <c r="C2657" s="14" t="str">
        <f>IF(NOT(A2657=""),VLOOKUP(A2657,tabel_7!A2657:C3670,2,FALSE),"")</f>
        <v/>
      </c>
      <c r="D2657" s="14" t="str">
        <f>IF(NOT(A2657=""),VLOOKUP(A2657,tabel_7!A2657:C3670,3,FALSE),"")</f>
        <v/>
      </c>
      <c r="E2657" s="25" t="str">
        <f>IF(NOT(A2657=""),VLOOKUP(_xlfn.CONCAT(C2657,", ",D2657),pg!$C$2:$D$38,2,FALSE),"")</f>
        <v/>
      </c>
      <c r="F2657" s="24" t="str">
        <f t="shared" si="83"/>
        <v/>
      </c>
      <c r="H2657" t="str">
        <f>IF(COUNTIF(tabel_7!A$2:A$1015,BR_standardformat!G2660)&gt;0,BR_standardformat!G2660,"")</f>
        <v/>
      </c>
      <c r="I2657" t="str">
        <f t="shared" si="84"/>
        <v xml:space="preserve">, </v>
      </c>
    </row>
    <row r="2658" spans="1:9" x14ac:dyDescent="0.25">
      <c r="A2658" s="14" t="str">
        <f>IF(COUNTIF(tabel_7!A$2:A$1015,BR_standardformat!G2661)&gt;0,BR_standardformat!G2661,"")</f>
        <v/>
      </c>
      <c r="B2658" s="23" t="str">
        <f>IF(NOT(A2658=""),BR_standardformat!R2661,"")</f>
        <v/>
      </c>
      <c r="C2658" s="14" t="str">
        <f>IF(NOT(A2658=""),VLOOKUP(A2658,tabel_7!A2658:C3671,2,FALSE),"")</f>
        <v/>
      </c>
      <c r="D2658" s="14" t="str">
        <f>IF(NOT(A2658=""),VLOOKUP(A2658,tabel_7!A2658:C3671,3,FALSE),"")</f>
        <v/>
      </c>
      <c r="E2658" s="25" t="str">
        <f>IF(NOT(A2658=""),VLOOKUP(_xlfn.CONCAT(C2658,", ",D2658),pg!$C$2:$D$38,2,FALSE),"")</f>
        <v/>
      </c>
      <c r="F2658" s="24" t="str">
        <f t="shared" si="83"/>
        <v/>
      </c>
      <c r="H2658" t="str">
        <f>IF(COUNTIF(tabel_7!A$2:A$1015,BR_standardformat!G2661)&gt;0,BR_standardformat!G2661,"")</f>
        <v/>
      </c>
      <c r="I2658" t="str">
        <f t="shared" si="84"/>
        <v xml:space="preserve">, </v>
      </c>
    </row>
    <row r="2659" spans="1:9" x14ac:dyDescent="0.25">
      <c r="A2659" s="14" t="str">
        <f>IF(COUNTIF(tabel_7!A$2:A$1015,BR_standardformat!G2662)&gt;0,BR_standardformat!G2662,"")</f>
        <v/>
      </c>
      <c r="B2659" s="23" t="str">
        <f>IF(NOT(A2659=""),BR_standardformat!R2662,"")</f>
        <v/>
      </c>
      <c r="C2659" s="14" t="str">
        <f>IF(NOT(A2659=""),VLOOKUP(A2659,tabel_7!A2659:C3672,2,FALSE),"")</f>
        <v/>
      </c>
      <c r="D2659" s="14" t="str">
        <f>IF(NOT(A2659=""),VLOOKUP(A2659,tabel_7!A2659:C3672,3,FALSE),"")</f>
        <v/>
      </c>
      <c r="E2659" s="25" t="str">
        <f>IF(NOT(A2659=""),VLOOKUP(_xlfn.CONCAT(C2659,", ",D2659),pg!$C$2:$D$38,2,FALSE),"")</f>
        <v/>
      </c>
      <c r="F2659" s="24" t="str">
        <f t="shared" si="83"/>
        <v/>
      </c>
      <c r="H2659" t="str">
        <f>IF(COUNTIF(tabel_7!A$2:A$1015,BR_standardformat!G2662)&gt;0,BR_standardformat!G2662,"")</f>
        <v/>
      </c>
      <c r="I2659" t="str">
        <f t="shared" si="84"/>
        <v xml:space="preserve">, </v>
      </c>
    </row>
    <row r="2660" spans="1:9" x14ac:dyDescent="0.25">
      <c r="A2660" s="14" t="str">
        <f>IF(COUNTIF(tabel_7!A$2:A$1015,BR_standardformat!G2663)&gt;0,BR_standardformat!G2663,"")</f>
        <v/>
      </c>
      <c r="B2660" s="23" t="str">
        <f>IF(NOT(A2660=""),BR_standardformat!R2663,"")</f>
        <v/>
      </c>
      <c r="C2660" s="14" t="str">
        <f>IF(NOT(A2660=""),VLOOKUP(A2660,tabel_7!A2660:C3673,2,FALSE),"")</f>
        <v/>
      </c>
      <c r="D2660" s="14" t="str">
        <f>IF(NOT(A2660=""),VLOOKUP(A2660,tabel_7!A2660:C3673,3,FALSE),"")</f>
        <v/>
      </c>
      <c r="E2660" s="25" t="str">
        <f>IF(NOT(A2660=""),VLOOKUP(_xlfn.CONCAT(C2660,", ",D2660),pg!$C$2:$D$38,2,FALSE),"")</f>
        <v/>
      </c>
      <c r="F2660" s="24" t="str">
        <f t="shared" si="83"/>
        <v/>
      </c>
      <c r="H2660" t="str">
        <f>IF(COUNTIF(tabel_7!A$2:A$1015,BR_standardformat!G2663)&gt;0,BR_standardformat!G2663,"")</f>
        <v/>
      </c>
      <c r="I2660" t="str">
        <f t="shared" si="84"/>
        <v xml:space="preserve">, </v>
      </c>
    </row>
    <row r="2661" spans="1:9" x14ac:dyDescent="0.25">
      <c r="A2661" s="14" t="str">
        <f>IF(COUNTIF(tabel_7!A$2:A$1015,BR_standardformat!G2664)&gt;0,BR_standardformat!G2664,"")</f>
        <v/>
      </c>
      <c r="B2661" s="23" t="str">
        <f>IF(NOT(A2661=""),BR_standardformat!R2664,"")</f>
        <v/>
      </c>
      <c r="C2661" s="14" t="str">
        <f>IF(NOT(A2661=""),VLOOKUP(A2661,tabel_7!A2661:C3674,2,FALSE),"")</f>
        <v/>
      </c>
      <c r="D2661" s="14" t="str">
        <f>IF(NOT(A2661=""),VLOOKUP(A2661,tabel_7!A2661:C3674,3,FALSE),"")</f>
        <v/>
      </c>
      <c r="E2661" s="25" t="str">
        <f>IF(NOT(A2661=""),VLOOKUP(_xlfn.CONCAT(C2661,", ",D2661),pg!$C$2:$D$38,2,FALSE),"")</f>
        <v/>
      </c>
      <c r="F2661" s="24" t="str">
        <f t="shared" si="83"/>
        <v/>
      </c>
      <c r="H2661" t="str">
        <f>IF(COUNTIF(tabel_7!A$2:A$1015,BR_standardformat!G2664)&gt;0,BR_standardformat!G2664,"")</f>
        <v/>
      </c>
      <c r="I2661" t="str">
        <f t="shared" si="84"/>
        <v xml:space="preserve">, </v>
      </c>
    </row>
    <row r="2662" spans="1:9" x14ac:dyDescent="0.25">
      <c r="A2662" s="14" t="str">
        <f>IF(COUNTIF(tabel_7!A$2:A$1015,BR_standardformat!G2665)&gt;0,BR_standardformat!G2665,"")</f>
        <v/>
      </c>
      <c r="B2662" s="23" t="str">
        <f>IF(NOT(A2662=""),BR_standardformat!R2665,"")</f>
        <v/>
      </c>
      <c r="C2662" s="14" t="str">
        <f>IF(NOT(A2662=""),VLOOKUP(A2662,tabel_7!A2662:C3675,2,FALSE),"")</f>
        <v/>
      </c>
      <c r="D2662" s="14" t="str">
        <f>IF(NOT(A2662=""),VLOOKUP(A2662,tabel_7!A2662:C3675,3,FALSE),"")</f>
        <v/>
      </c>
      <c r="E2662" s="25" t="str">
        <f>IF(NOT(A2662=""),VLOOKUP(_xlfn.CONCAT(C2662,", ",D2662),pg!$C$2:$D$38,2,FALSE),"")</f>
        <v/>
      </c>
      <c r="F2662" s="24" t="str">
        <f t="shared" si="83"/>
        <v/>
      </c>
      <c r="H2662" t="str">
        <f>IF(COUNTIF(tabel_7!A$2:A$1015,BR_standardformat!G2665)&gt;0,BR_standardformat!G2665,"")</f>
        <v/>
      </c>
      <c r="I2662" t="str">
        <f t="shared" si="84"/>
        <v xml:space="preserve">, </v>
      </c>
    </row>
    <row r="2663" spans="1:9" x14ac:dyDescent="0.25">
      <c r="A2663" s="14" t="str">
        <f>IF(COUNTIF(tabel_7!A$2:A$1015,BR_standardformat!G2666)&gt;0,BR_standardformat!G2666,"")</f>
        <v/>
      </c>
      <c r="B2663" s="23" t="str">
        <f>IF(NOT(A2663=""),BR_standardformat!R2666,"")</f>
        <v/>
      </c>
      <c r="C2663" s="14" t="str">
        <f>IF(NOT(A2663=""),VLOOKUP(A2663,tabel_7!A2663:C3676,2,FALSE),"")</f>
        <v/>
      </c>
      <c r="D2663" s="14" t="str">
        <f>IF(NOT(A2663=""),VLOOKUP(A2663,tabel_7!A2663:C3676,3,FALSE),"")</f>
        <v/>
      </c>
      <c r="E2663" s="25" t="str">
        <f>IF(NOT(A2663=""),VLOOKUP(_xlfn.CONCAT(C2663,", ",D2663),pg!$C$2:$D$38,2,FALSE),"")</f>
        <v/>
      </c>
      <c r="F2663" s="24" t="str">
        <f t="shared" si="83"/>
        <v/>
      </c>
      <c r="H2663" t="str">
        <f>IF(COUNTIF(tabel_7!A$2:A$1015,BR_standardformat!G2666)&gt;0,BR_standardformat!G2666,"")</f>
        <v/>
      </c>
      <c r="I2663" t="str">
        <f t="shared" si="84"/>
        <v xml:space="preserve">, </v>
      </c>
    </row>
    <row r="2664" spans="1:9" x14ac:dyDescent="0.25">
      <c r="A2664" s="14" t="str">
        <f>IF(COUNTIF(tabel_7!A$2:A$1015,BR_standardformat!G2667)&gt;0,BR_standardformat!G2667,"")</f>
        <v/>
      </c>
      <c r="B2664" s="23" t="str">
        <f>IF(NOT(A2664=""),BR_standardformat!R2667,"")</f>
        <v/>
      </c>
      <c r="C2664" s="14" t="str">
        <f>IF(NOT(A2664=""),VLOOKUP(A2664,tabel_7!A2664:C3677,2,FALSE),"")</f>
        <v/>
      </c>
      <c r="D2664" s="14" t="str">
        <f>IF(NOT(A2664=""),VLOOKUP(A2664,tabel_7!A2664:C3677,3,FALSE),"")</f>
        <v/>
      </c>
      <c r="E2664" s="25" t="str">
        <f>IF(NOT(A2664=""),VLOOKUP(_xlfn.CONCAT(C2664,", ",D2664),pg!$C$2:$D$38,2,FALSE),"")</f>
        <v/>
      </c>
      <c r="F2664" s="24" t="str">
        <f t="shared" si="83"/>
        <v/>
      </c>
      <c r="H2664" t="str">
        <f>IF(COUNTIF(tabel_7!A$2:A$1015,BR_standardformat!G2667)&gt;0,BR_standardformat!G2667,"")</f>
        <v/>
      </c>
      <c r="I2664" t="str">
        <f t="shared" si="84"/>
        <v xml:space="preserve">, </v>
      </c>
    </row>
    <row r="2665" spans="1:9" x14ac:dyDescent="0.25">
      <c r="A2665" s="14" t="str">
        <f>IF(COUNTIF(tabel_7!A$2:A$1015,BR_standardformat!G2668)&gt;0,BR_standardformat!G2668,"")</f>
        <v/>
      </c>
      <c r="B2665" s="23" t="str">
        <f>IF(NOT(A2665=""),BR_standardformat!R2668,"")</f>
        <v/>
      </c>
      <c r="C2665" s="14" t="str">
        <f>IF(NOT(A2665=""),VLOOKUP(A2665,tabel_7!A2665:C3678,2,FALSE),"")</f>
        <v/>
      </c>
      <c r="D2665" s="14" t="str">
        <f>IF(NOT(A2665=""),VLOOKUP(A2665,tabel_7!A2665:C3678,3,FALSE),"")</f>
        <v/>
      </c>
      <c r="E2665" s="25" t="str">
        <f>IF(NOT(A2665=""),VLOOKUP(_xlfn.CONCAT(C2665,", ",D2665),pg!$C$2:$D$38,2,FALSE),"")</f>
        <v/>
      </c>
      <c r="F2665" s="24" t="str">
        <f t="shared" si="83"/>
        <v/>
      </c>
      <c r="H2665" t="str">
        <f>IF(COUNTIF(tabel_7!A$2:A$1015,BR_standardformat!G2668)&gt;0,BR_standardformat!G2668,"")</f>
        <v/>
      </c>
      <c r="I2665" t="str">
        <f t="shared" si="84"/>
        <v xml:space="preserve">, </v>
      </c>
    </row>
    <row r="2666" spans="1:9" x14ac:dyDescent="0.25">
      <c r="A2666" s="14" t="str">
        <f>IF(COUNTIF(tabel_7!A$2:A$1015,BR_standardformat!G2669)&gt;0,BR_standardformat!G2669,"")</f>
        <v/>
      </c>
      <c r="B2666" s="23" t="str">
        <f>IF(NOT(A2666=""),BR_standardformat!R2669,"")</f>
        <v/>
      </c>
      <c r="C2666" s="14" t="str">
        <f>IF(NOT(A2666=""),VLOOKUP(A2666,tabel_7!A2666:C3679,2,FALSE),"")</f>
        <v/>
      </c>
      <c r="D2666" s="14" t="str">
        <f>IF(NOT(A2666=""),VLOOKUP(A2666,tabel_7!A2666:C3679,3,FALSE),"")</f>
        <v/>
      </c>
      <c r="E2666" s="25" t="str">
        <f>IF(NOT(A2666=""),VLOOKUP(_xlfn.CONCAT(C2666,", ",D2666),pg!$C$2:$D$38,2,FALSE),"")</f>
        <v/>
      </c>
      <c r="F2666" s="24" t="str">
        <f t="shared" si="83"/>
        <v/>
      </c>
      <c r="H2666" t="str">
        <f>IF(COUNTIF(tabel_7!A$2:A$1015,BR_standardformat!G2669)&gt;0,BR_standardformat!G2669,"")</f>
        <v/>
      </c>
      <c r="I2666" t="str">
        <f t="shared" si="84"/>
        <v xml:space="preserve">, </v>
      </c>
    </row>
    <row r="2667" spans="1:9" x14ac:dyDescent="0.25">
      <c r="A2667" s="14" t="str">
        <f>IF(COUNTIF(tabel_7!A$2:A$1015,BR_standardformat!G2670)&gt;0,BR_standardformat!G2670,"")</f>
        <v/>
      </c>
      <c r="B2667" s="23" t="str">
        <f>IF(NOT(A2667=""),BR_standardformat!R2670,"")</f>
        <v/>
      </c>
      <c r="C2667" s="14" t="str">
        <f>IF(NOT(A2667=""),VLOOKUP(A2667,tabel_7!A2667:C3680,2,FALSE),"")</f>
        <v/>
      </c>
      <c r="D2667" s="14" t="str">
        <f>IF(NOT(A2667=""),VLOOKUP(A2667,tabel_7!A2667:C3680,3,FALSE),"")</f>
        <v/>
      </c>
      <c r="E2667" s="25" t="str">
        <f>IF(NOT(A2667=""),VLOOKUP(_xlfn.CONCAT(C2667,", ",D2667),pg!$C$2:$D$38,2,FALSE),"")</f>
        <v/>
      </c>
      <c r="F2667" s="24" t="str">
        <f t="shared" si="83"/>
        <v/>
      </c>
      <c r="H2667" t="str">
        <f>IF(COUNTIF(tabel_7!A$2:A$1015,BR_standardformat!G2670)&gt;0,BR_standardformat!G2670,"")</f>
        <v/>
      </c>
      <c r="I2667" t="str">
        <f t="shared" si="84"/>
        <v xml:space="preserve">, </v>
      </c>
    </row>
    <row r="2668" spans="1:9" x14ac:dyDescent="0.25">
      <c r="A2668" s="14" t="str">
        <f>IF(COUNTIF(tabel_7!A$2:A$1015,BR_standardformat!G2671)&gt;0,BR_standardformat!G2671,"")</f>
        <v/>
      </c>
      <c r="B2668" s="23" t="str">
        <f>IF(NOT(A2668=""),BR_standardformat!R2671,"")</f>
        <v/>
      </c>
      <c r="C2668" s="14" t="str">
        <f>IF(NOT(A2668=""),VLOOKUP(A2668,tabel_7!A2668:C3681,2,FALSE),"")</f>
        <v/>
      </c>
      <c r="D2668" s="14" t="str">
        <f>IF(NOT(A2668=""),VLOOKUP(A2668,tabel_7!A2668:C3681,3,FALSE),"")</f>
        <v/>
      </c>
      <c r="E2668" s="25" t="str">
        <f>IF(NOT(A2668=""),VLOOKUP(_xlfn.CONCAT(C2668,", ",D2668),pg!$C$2:$D$38,2,FALSE),"")</f>
        <v/>
      </c>
      <c r="F2668" s="24" t="str">
        <f t="shared" si="83"/>
        <v/>
      </c>
      <c r="H2668" t="str">
        <f>IF(COUNTIF(tabel_7!A$2:A$1015,BR_standardformat!G2671)&gt;0,BR_standardformat!G2671,"")</f>
        <v/>
      </c>
      <c r="I2668" t="str">
        <f t="shared" si="84"/>
        <v xml:space="preserve">, </v>
      </c>
    </row>
    <row r="2669" spans="1:9" x14ac:dyDescent="0.25">
      <c r="A2669" s="14" t="str">
        <f>IF(COUNTIF(tabel_7!A$2:A$1015,BR_standardformat!G2672)&gt;0,BR_standardformat!G2672,"")</f>
        <v/>
      </c>
      <c r="B2669" s="23" t="str">
        <f>IF(NOT(A2669=""),BR_standardformat!R2672,"")</f>
        <v/>
      </c>
      <c r="C2669" s="14" t="str">
        <f>IF(NOT(A2669=""),VLOOKUP(A2669,tabel_7!A2669:C3682,2,FALSE),"")</f>
        <v/>
      </c>
      <c r="D2669" s="14" t="str">
        <f>IF(NOT(A2669=""),VLOOKUP(A2669,tabel_7!A2669:C3682,3,FALSE),"")</f>
        <v/>
      </c>
      <c r="E2669" s="25" t="str">
        <f>IF(NOT(A2669=""),VLOOKUP(_xlfn.CONCAT(C2669,", ",D2669),pg!$C$2:$D$38,2,FALSE),"")</f>
        <v/>
      </c>
      <c r="F2669" s="24" t="str">
        <f t="shared" si="83"/>
        <v/>
      </c>
      <c r="H2669" t="str">
        <f>IF(COUNTIF(tabel_7!A$2:A$1015,BR_standardformat!G2672)&gt;0,BR_standardformat!G2672,"")</f>
        <v/>
      </c>
      <c r="I2669" t="str">
        <f t="shared" si="84"/>
        <v xml:space="preserve">, </v>
      </c>
    </row>
    <row r="2670" spans="1:9" x14ac:dyDescent="0.25">
      <c r="A2670" s="14" t="str">
        <f>IF(COUNTIF(tabel_7!A$2:A$1015,BR_standardformat!G2673)&gt;0,BR_standardformat!G2673,"")</f>
        <v/>
      </c>
      <c r="B2670" s="23" t="str">
        <f>IF(NOT(A2670=""),BR_standardformat!R2673,"")</f>
        <v/>
      </c>
      <c r="C2670" s="14" t="str">
        <f>IF(NOT(A2670=""),VLOOKUP(A2670,tabel_7!A2670:C3683,2,FALSE),"")</f>
        <v/>
      </c>
      <c r="D2670" s="14" t="str">
        <f>IF(NOT(A2670=""),VLOOKUP(A2670,tabel_7!A2670:C3683,3,FALSE),"")</f>
        <v/>
      </c>
      <c r="E2670" s="25" t="str">
        <f>IF(NOT(A2670=""),VLOOKUP(_xlfn.CONCAT(C2670,", ",D2670),pg!$C$2:$D$38,2,FALSE),"")</f>
        <v/>
      </c>
      <c r="F2670" s="24" t="str">
        <f t="shared" si="83"/>
        <v/>
      </c>
      <c r="H2670" t="str">
        <f>IF(COUNTIF(tabel_7!A$2:A$1015,BR_standardformat!G2673)&gt;0,BR_standardformat!G2673,"")</f>
        <v/>
      </c>
      <c r="I2670" t="str">
        <f t="shared" si="84"/>
        <v xml:space="preserve">, </v>
      </c>
    </row>
    <row r="2671" spans="1:9" x14ac:dyDescent="0.25">
      <c r="A2671" s="14" t="str">
        <f>IF(COUNTIF(tabel_7!A$2:A$1015,BR_standardformat!G2674)&gt;0,BR_standardformat!G2674,"")</f>
        <v/>
      </c>
      <c r="B2671" s="23" t="str">
        <f>IF(NOT(A2671=""),BR_standardformat!R2674,"")</f>
        <v/>
      </c>
      <c r="C2671" s="14" t="str">
        <f>IF(NOT(A2671=""),VLOOKUP(A2671,tabel_7!A2671:C3684,2,FALSE),"")</f>
        <v/>
      </c>
      <c r="D2671" s="14" t="str">
        <f>IF(NOT(A2671=""),VLOOKUP(A2671,tabel_7!A2671:C3684,3,FALSE),"")</f>
        <v/>
      </c>
      <c r="E2671" s="25" t="str">
        <f>IF(NOT(A2671=""),VLOOKUP(_xlfn.CONCAT(C2671,", ",D2671),pg!$C$2:$D$38,2,FALSE),"")</f>
        <v/>
      </c>
      <c r="F2671" s="24" t="str">
        <f t="shared" si="83"/>
        <v/>
      </c>
      <c r="H2671" t="str">
        <f>IF(COUNTIF(tabel_7!A$2:A$1015,BR_standardformat!G2674)&gt;0,BR_standardformat!G2674,"")</f>
        <v/>
      </c>
      <c r="I2671" t="str">
        <f t="shared" si="84"/>
        <v xml:space="preserve">, </v>
      </c>
    </row>
    <row r="2672" spans="1:9" x14ac:dyDescent="0.25">
      <c r="A2672" s="14" t="str">
        <f>IF(COUNTIF(tabel_7!A$2:A$1015,BR_standardformat!G2675)&gt;0,BR_standardformat!G2675,"")</f>
        <v/>
      </c>
      <c r="B2672" s="23" t="str">
        <f>IF(NOT(A2672=""),BR_standardformat!R2675,"")</f>
        <v/>
      </c>
      <c r="C2672" s="14" t="str">
        <f>IF(NOT(A2672=""),VLOOKUP(A2672,tabel_7!A2672:C3685,2,FALSE),"")</f>
        <v/>
      </c>
      <c r="D2672" s="14" t="str">
        <f>IF(NOT(A2672=""),VLOOKUP(A2672,tabel_7!A2672:C3685,3,FALSE),"")</f>
        <v/>
      </c>
      <c r="E2672" s="25" t="str">
        <f>IF(NOT(A2672=""),VLOOKUP(_xlfn.CONCAT(C2672,", ",D2672),pg!$C$2:$D$38,2,FALSE),"")</f>
        <v/>
      </c>
      <c r="F2672" s="24" t="str">
        <f t="shared" si="83"/>
        <v/>
      </c>
      <c r="H2672" t="str">
        <f>IF(COUNTIF(tabel_7!A$2:A$1015,BR_standardformat!G2675)&gt;0,BR_standardformat!G2675,"")</f>
        <v/>
      </c>
      <c r="I2672" t="str">
        <f t="shared" si="84"/>
        <v xml:space="preserve">, </v>
      </c>
    </row>
    <row r="2673" spans="1:9" x14ac:dyDescent="0.25">
      <c r="A2673" s="14" t="str">
        <f>IF(COUNTIF(tabel_7!A$2:A$1015,BR_standardformat!G2676)&gt;0,BR_standardformat!G2676,"")</f>
        <v/>
      </c>
      <c r="B2673" s="23" t="str">
        <f>IF(NOT(A2673=""),BR_standardformat!R2676,"")</f>
        <v/>
      </c>
      <c r="C2673" s="14" t="str">
        <f>IF(NOT(A2673=""),VLOOKUP(A2673,tabel_7!A2673:C3686,2,FALSE),"")</f>
        <v/>
      </c>
      <c r="D2673" s="14" t="str">
        <f>IF(NOT(A2673=""),VLOOKUP(A2673,tabel_7!A2673:C3686,3,FALSE),"")</f>
        <v/>
      </c>
      <c r="E2673" s="25" t="str">
        <f>IF(NOT(A2673=""),VLOOKUP(_xlfn.CONCAT(C2673,", ",D2673),pg!$C$2:$D$38,2,FALSE),"")</f>
        <v/>
      </c>
      <c r="F2673" s="24" t="str">
        <f t="shared" si="83"/>
        <v/>
      </c>
      <c r="H2673" t="str">
        <f>IF(COUNTIF(tabel_7!A$2:A$1015,BR_standardformat!G2676)&gt;0,BR_standardformat!G2676,"")</f>
        <v/>
      </c>
      <c r="I2673" t="str">
        <f t="shared" si="84"/>
        <v xml:space="preserve">, </v>
      </c>
    </row>
    <row r="2674" spans="1:9" x14ac:dyDescent="0.25">
      <c r="A2674" s="14" t="str">
        <f>IF(COUNTIF(tabel_7!A$2:A$1015,BR_standardformat!G2677)&gt;0,BR_standardformat!G2677,"")</f>
        <v/>
      </c>
      <c r="B2674" s="23" t="str">
        <f>IF(NOT(A2674=""),BR_standardformat!R2677,"")</f>
        <v/>
      </c>
      <c r="C2674" s="14" t="str">
        <f>IF(NOT(A2674=""),VLOOKUP(A2674,tabel_7!A2674:C3687,2,FALSE),"")</f>
        <v/>
      </c>
      <c r="D2674" s="14" t="str">
        <f>IF(NOT(A2674=""),VLOOKUP(A2674,tabel_7!A2674:C3687,3,FALSE),"")</f>
        <v/>
      </c>
      <c r="E2674" s="25" t="str">
        <f>IF(NOT(A2674=""),VLOOKUP(_xlfn.CONCAT(C2674,", ",D2674),pg!$C$2:$D$38,2,FALSE),"")</f>
        <v/>
      </c>
      <c r="F2674" s="24" t="str">
        <f t="shared" si="83"/>
        <v/>
      </c>
      <c r="H2674" t="str">
        <f>IF(COUNTIF(tabel_7!A$2:A$1015,BR_standardformat!G2677)&gt;0,BR_standardformat!G2677,"")</f>
        <v/>
      </c>
      <c r="I2674" t="str">
        <f t="shared" si="84"/>
        <v xml:space="preserve">, </v>
      </c>
    </row>
    <row r="2675" spans="1:9" x14ac:dyDescent="0.25">
      <c r="A2675" s="14" t="str">
        <f>IF(COUNTIF(tabel_7!A$2:A$1015,BR_standardformat!G2678)&gt;0,BR_standardformat!G2678,"")</f>
        <v/>
      </c>
      <c r="B2675" s="23" t="str">
        <f>IF(NOT(A2675=""),BR_standardformat!R2678,"")</f>
        <v/>
      </c>
      <c r="C2675" s="14" t="str">
        <f>IF(NOT(A2675=""),VLOOKUP(A2675,tabel_7!A2675:C3688,2,FALSE),"")</f>
        <v/>
      </c>
      <c r="D2675" s="14" t="str">
        <f>IF(NOT(A2675=""),VLOOKUP(A2675,tabel_7!A2675:C3688,3,FALSE),"")</f>
        <v/>
      </c>
      <c r="E2675" s="25" t="str">
        <f>IF(NOT(A2675=""),VLOOKUP(_xlfn.CONCAT(C2675,", ",D2675),pg!$C$2:$D$38,2,FALSE),"")</f>
        <v/>
      </c>
      <c r="F2675" s="24" t="str">
        <f t="shared" si="83"/>
        <v/>
      </c>
      <c r="H2675" t="str">
        <f>IF(COUNTIF(tabel_7!A$2:A$1015,BR_standardformat!G2678)&gt;0,BR_standardformat!G2678,"")</f>
        <v/>
      </c>
      <c r="I2675" t="str">
        <f t="shared" si="84"/>
        <v xml:space="preserve">, </v>
      </c>
    </row>
    <row r="2676" spans="1:9" x14ac:dyDescent="0.25">
      <c r="A2676" s="14" t="str">
        <f>IF(COUNTIF(tabel_7!A$2:A$1015,BR_standardformat!G2679)&gt;0,BR_standardformat!G2679,"")</f>
        <v/>
      </c>
      <c r="B2676" s="23" t="str">
        <f>IF(NOT(A2676=""),BR_standardformat!R2679,"")</f>
        <v/>
      </c>
      <c r="C2676" s="14" t="str">
        <f>IF(NOT(A2676=""),VLOOKUP(A2676,tabel_7!A2676:C3689,2,FALSE),"")</f>
        <v/>
      </c>
      <c r="D2676" s="14" t="str">
        <f>IF(NOT(A2676=""),VLOOKUP(A2676,tabel_7!A2676:C3689,3,FALSE),"")</f>
        <v/>
      </c>
      <c r="E2676" s="25" t="str">
        <f>IF(NOT(A2676=""),VLOOKUP(_xlfn.CONCAT(C2676,", ",D2676),pg!$C$2:$D$38,2,FALSE),"")</f>
        <v/>
      </c>
      <c r="F2676" s="24" t="str">
        <f t="shared" si="83"/>
        <v/>
      </c>
      <c r="H2676" t="str">
        <f>IF(COUNTIF(tabel_7!A$2:A$1015,BR_standardformat!G2679)&gt;0,BR_standardformat!G2679,"")</f>
        <v/>
      </c>
      <c r="I2676" t="str">
        <f t="shared" si="84"/>
        <v xml:space="preserve">, </v>
      </c>
    </row>
    <row r="2677" spans="1:9" x14ac:dyDescent="0.25">
      <c r="A2677" s="14" t="str">
        <f>IF(COUNTIF(tabel_7!A$2:A$1015,BR_standardformat!G2680)&gt;0,BR_standardformat!G2680,"")</f>
        <v/>
      </c>
      <c r="B2677" s="23" t="str">
        <f>IF(NOT(A2677=""),BR_standardformat!R2680,"")</f>
        <v/>
      </c>
      <c r="C2677" s="14" t="str">
        <f>IF(NOT(A2677=""),VLOOKUP(A2677,tabel_7!A2677:C3690,2,FALSE),"")</f>
        <v/>
      </c>
      <c r="D2677" s="14" t="str">
        <f>IF(NOT(A2677=""),VLOOKUP(A2677,tabel_7!A2677:C3690,3,FALSE),"")</f>
        <v/>
      </c>
      <c r="E2677" s="25" t="str">
        <f>IF(NOT(A2677=""),VLOOKUP(_xlfn.CONCAT(C2677,", ",D2677),pg!$C$2:$D$38,2,FALSE),"")</f>
        <v/>
      </c>
      <c r="F2677" s="24" t="str">
        <f t="shared" si="83"/>
        <v/>
      </c>
      <c r="H2677" t="str">
        <f>IF(COUNTIF(tabel_7!A$2:A$1015,BR_standardformat!G2680)&gt;0,BR_standardformat!G2680,"")</f>
        <v/>
      </c>
      <c r="I2677" t="str">
        <f t="shared" si="84"/>
        <v xml:space="preserve">, </v>
      </c>
    </row>
    <row r="2678" spans="1:9" x14ac:dyDescent="0.25">
      <c r="A2678" s="14" t="str">
        <f>IF(COUNTIF(tabel_7!A$2:A$1015,BR_standardformat!G2681)&gt;0,BR_standardformat!G2681,"")</f>
        <v/>
      </c>
      <c r="B2678" s="23" t="str">
        <f>IF(NOT(A2678=""),BR_standardformat!R2681,"")</f>
        <v/>
      </c>
      <c r="C2678" s="14" t="str">
        <f>IF(NOT(A2678=""),VLOOKUP(A2678,tabel_7!A2678:C3691,2,FALSE),"")</f>
        <v/>
      </c>
      <c r="D2678" s="14" t="str">
        <f>IF(NOT(A2678=""),VLOOKUP(A2678,tabel_7!A2678:C3691,3,FALSE),"")</f>
        <v/>
      </c>
      <c r="E2678" s="25" t="str">
        <f>IF(NOT(A2678=""),VLOOKUP(_xlfn.CONCAT(C2678,", ",D2678),pg!$C$2:$D$38,2,FALSE),"")</f>
        <v/>
      </c>
      <c r="F2678" s="24" t="str">
        <f t="shared" si="83"/>
        <v/>
      </c>
      <c r="H2678" t="str">
        <f>IF(COUNTIF(tabel_7!A$2:A$1015,BR_standardformat!G2681)&gt;0,BR_standardformat!G2681,"")</f>
        <v/>
      </c>
      <c r="I2678" t="str">
        <f t="shared" si="84"/>
        <v xml:space="preserve">, </v>
      </c>
    </row>
    <row r="2679" spans="1:9" x14ac:dyDescent="0.25">
      <c r="A2679" s="14" t="str">
        <f>IF(COUNTIF(tabel_7!A$2:A$1015,BR_standardformat!G2682)&gt;0,BR_standardformat!G2682,"")</f>
        <v/>
      </c>
      <c r="B2679" s="23" t="str">
        <f>IF(NOT(A2679=""),BR_standardformat!R2682,"")</f>
        <v/>
      </c>
      <c r="C2679" s="14" t="str">
        <f>IF(NOT(A2679=""),VLOOKUP(A2679,tabel_7!A2679:C3692,2,FALSE),"")</f>
        <v/>
      </c>
      <c r="D2679" s="14" t="str">
        <f>IF(NOT(A2679=""),VLOOKUP(A2679,tabel_7!A2679:C3692,3,FALSE),"")</f>
        <v/>
      </c>
      <c r="E2679" s="25" t="str">
        <f>IF(NOT(A2679=""),VLOOKUP(_xlfn.CONCAT(C2679,", ",D2679),pg!$C$2:$D$38,2,FALSE),"")</f>
        <v/>
      </c>
      <c r="F2679" s="24" t="str">
        <f t="shared" si="83"/>
        <v/>
      </c>
      <c r="H2679" t="str">
        <f>IF(COUNTIF(tabel_7!A$2:A$1015,BR_standardformat!G2682)&gt;0,BR_standardformat!G2682,"")</f>
        <v/>
      </c>
      <c r="I2679" t="str">
        <f t="shared" si="84"/>
        <v xml:space="preserve">, </v>
      </c>
    </row>
    <row r="2680" spans="1:9" x14ac:dyDescent="0.25">
      <c r="A2680" s="14" t="str">
        <f>IF(COUNTIF(tabel_7!A$2:A$1015,BR_standardformat!G2683)&gt;0,BR_standardformat!G2683,"")</f>
        <v/>
      </c>
      <c r="B2680" s="23" t="str">
        <f>IF(NOT(A2680=""),BR_standardformat!R2683,"")</f>
        <v/>
      </c>
      <c r="C2680" s="14" t="str">
        <f>IF(NOT(A2680=""),VLOOKUP(A2680,tabel_7!A2680:C3693,2,FALSE),"")</f>
        <v/>
      </c>
      <c r="D2680" s="14" t="str">
        <f>IF(NOT(A2680=""),VLOOKUP(A2680,tabel_7!A2680:C3693,3,FALSE),"")</f>
        <v/>
      </c>
      <c r="E2680" s="25" t="str">
        <f>IF(NOT(A2680=""),VLOOKUP(_xlfn.CONCAT(C2680,", ",D2680),pg!$C$2:$D$38,2,FALSE),"")</f>
        <v/>
      </c>
      <c r="F2680" s="24" t="str">
        <f t="shared" si="83"/>
        <v/>
      </c>
      <c r="H2680" t="str">
        <f>IF(COUNTIF(tabel_7!A$2:A$1015,BR_standardformat!G2683)&gt;0,BR_standardformat!G2683,"")</f>
        <v/>
      </c>
      <c r="I2680" t="str">
        <f t="shared" si="84"/>
        <v xml:space="preserve">, </v>
      </c>
    </row>
    <row r="2681" spans="1:9" x14ac:dyDescent="0.25">
      <c r="A2681" s="14" t="str">
        <f>IF(COUNTIF(tabel_7!A$2:A$1015,BR_standardformat!G2684)&gt;0,BR_standardformat!G2684,"")</f>
        <v/>
      </c>
      <c r="B2681" s="23" t="str">
        <f>IF(NOT(A2681=""),BR_standardformat!R2684,"")</f>
        <v/>
      </c>
      <c r="C2681" s="14" t="str">
        <f>IF(NOT(A2681=""),VLOOKUP(A2681,tabel_7!A2681:C3694,2,FALSE),"")</f>
        <v/>
      </c>
      <c r="D2681" s="14" t="str">
        <f>IF(NOT(A2681=""),VLOOKUP(A2681,tabel_7!A2681:C3694,3,FALSE),"")</f>
        <v/>
      </c>
      <c r="E2681" s="25" t="str">
        <f>IF(NOT(A2681=""),VLOOKUP(_xlfn.CONCAT(C2681,", ",D2681),pg!$C$2:$D$38,2,FALSE),"")</f>
        <v/>
      </c>
      <c r="F2681" s="24" t="str">
        <f t="shared" si="83"/>
        <v/>
      </c>
      <c r="H2681" t="str">
        <f>IF(COUNTIF(tabel_7!A$2:A$1015,BR_standardformat!G2684)&gt;0,BR_standardformat!G2684,"")</f>
        <v/>
      </c>
      <c r="I2681" t="str">
        <f t="shared" si="84"/>
        <v xml:space="preserve">, </v>
      </c>
    </row>
    <row r="2682" spans="1:9" x14ac:dyDescent="0.25">
      <c r="A2682" s="14" t="str">
        <f>IF(COUNTIF(tabel_7!A$2:A$1015,BR_standardformat!G2685)&gt;0,BR_standardformat!G2685,"")</f>
        <v/>
      </c>
      <c r="B2682" s="23" t="str">
        <f>IF(NOT(A2682=""),BR_standardformat!R2685,"")</f>
        <v/>
      </c>
      <c r="C2682" s="14" t="str">
        <f>IF(NOT(A2682=""),VLOOKUP(A2682,tabel_7!A2682:C3695,2,FALSE),"")</f>
        <v/>
      </c>
      <c r="D2682" s="14" t="str">
        <f>IF(NOT(A2682=""),VLOOKUP(A2682,tabel_7!A2682:C3695,3,FALSE),"")</f>
        <v/>
      </c>
      <c r="E2682" s="25" t="str">
        <f>IF(NOT(A2682=""),VLOOKUP(_xlfn.CONCAT(C2682,", ",D2682),pg!$C$2:$D$38,2,FALSE),"")</f>
        <v/>
      </c>
      <c r="F2682" s="24" t="str">
        <f t="shared" si="83"/>
        <v/>
      </c>
      <c r="H2682" t="str">
        <f>IF(COUNTIF(tabel_7!A$2:A$1015,BR_standardformat!G2685)&gt;0,BR_standardformat!G2685,"")</f>
        <v/>
      </c>
      <c r="I2682" t="str">
        <f t="shared" si="84"/>
        <v xml:space="preserve">, </v>
      </c>
    </row>
    <row r="2683" spans="1:9" x14ac:dyDescent="0.25">
      <c r="A2683" s="14" t="str">
        <f>IF(COUNTIF(tabel_7!A$2:A$1015,BR_standardformat!G2686)&gt;0,BR_standardformat!G2686,"")</f>
        <v/>
      </c>
      <c r="B2683" s="23" t="str">
        <f>IF(NOT(A2683=""),BR_standardformat!R2686,"")</f>
        <v/>
      </c>
      <c r="C2683" s="14" t="str">
        <f>IF(NOT(A2683=""),VLOOKUP(A2683,tabel_7!A2683:C3696,2,FALSE),"")</f>
        <v/>
      </c>
      <c r="D2683" s="14" t="str">
        <f>IF(NOT(A2683=""),VLOOKUP(A2683,tabel_7!A2683:C3696,3,FALSE),"")</f>
        <v/>
      </c>
      <c r="E2683" s="25" t="str">
        <f>IF(NOT(A2683=""),VLOOKUP(_xlfn.CONCAT(C2683,", ",D2683),pg!$C$2:$D$38,2,FALSE),"")</f>
        <v/>
      </c>
      <c r="F2683" s="24" t="str">
        <f t="shared" si="83"/>
        <v/>
      </c>
      <c r="H2683" t="str">
        <f>IF(COUNTIF(tabel_7!A$2:A$1015,BR_standardformat!G2686)&gt;0,BR_standardformat!G2686,"")</f>
        <v/>
      </c>
      <c r="I2683" t="str">
        <f t="shared" si="84"/>
        <v xml:space="preserve">, </v>
      </c>
    </row>
    <row r="2684" spans="1:9" x14ac:dyDescent="0.25">
      <c r="A2684" s="14" t="str">
        <f>IF(COUNTIF(tabel_7!A$2:A$1015,BR_standardformat!G2687)&gt;0,BR_standardformat!G2687,"")</f>
        <v/>
      </c>
      <c r="B2684" s="23" t="str">
        <f>IF(NOT(A2684=""),BR_standardformat!R2687,"")</f>
        <v/>
      </c>
      <c r="C2684" s="14" t="str">
        <f>IF(NOT(A2684=""),VLOOKUP(A2684,tabel_7!A2684:C3697,2,FALSE),"")</f>
        <v/>
      </c>
      <c r="D2684" s="14" t="str">
        <f>IF(NOT(A2684=""),VLOOKUP(A2684,tabel_7!A2684:C3697,3,FALSE),"")</f>
        <v/>
      </c>
      <c r="E2684" s="25" t="str">
        <f>IF(NOT(A2684=""),VLOOKUP(_xlfn.CONCAT(C2684,", ",D2684),pg!$C$2:$D$38,2,FALSE),"")</f>
        <v/>
      </c>
      <c r="F2684" s="24" t="str">
        <f t="shared" si="83"/>
        <v/>
      </c>
      <c r="H2684" t="str">
        <f>IF(COUNTIF(tabel_7!A$2:A$1015,BR_standardformat!G2687)&gt;0,BR_standardformat!G2687,"")</f>
        <v/>
      </c>
      <c r="I2684" t="str">
        <f t="shared" si="84"/>
        <v xml:space="preserve">, </v>
      </c>
    </row>
    <row r="2685" spans="1:9" x14ac:dyDescent="0.25">
      <c r="A2685" s="14" t="str">
        <f>IF(COUNTIF(tabel_7!A$2:A$1015,BR_standardformat!G2688)&gt;0,BR_standardformat!G2688,"")</f>
        <v/>
      </c>
      <c r="B2685" s="23" t="str">
        <f>IF(NOT(A2685=""),BR_standardformat!R2688,"")</f>
        <v/>
      </c>
      <c r="C2685" s="14" t="str">
        <f>IF(NOT(A2685=""),VLOOKUP(A2685,tabel_7!A2685:C3698,2,FALSE),"")</f>
        <v/>
      </c>
      <c r="D2685" s="14" t="str">
        <f>IF(NOT(A2685=""),VLOOKUP(A2685,tabel_7!A2685:C3698,3,FALSE),"")</f>
        <v/>
      </c>
      <c r="E2685" s="25" t="str">
        <f>IF(NOT(A2685=""),VLOOKUP(_xlfn.CONCAT(C2685,", ",D2685),pg!$C$2:$D$38,2,FALSE),"")</f>
        <v/>
      </c>
      <c r="F2685" s="24" t="str">
        <f t="shared" si="83"/>
        <v/>
      </c>
      <c r="H2685" t="str">
        <f>IF(COUNTIF(tabel_7!A$2:A$1015,BR_standardformat!G2688)&gt;0,BR_standardformat!G2688,"")</f>
        <v/>
      </c>
      <c r="I2685" t="str">
        <f t="shared" si="84"/>
        <v xml:space="preserve">, </v>
      </c>
    </row>
    <row r="2686" spans="1:9" x14ac:dyDescent="0.25">
      <c r="A2686" s="14" t="str">
        <f>IF(COUNTIF(tabel_7!A$2:A$1015,BR_standardformat!G2689)&gt;0,BR_standardformat!G2689,"")</f>
        <v/>
      </c>
      <c r="B2686" s="23" t="str">
        <f>IF(NOT(A2686=""),BR_standardformat!R2689,"")</f>
        <v/>
      </c>
      <c r="C2686" s="14" t="str">
        <f>IF(NOT(A2686=""),VLOOKUP(A2686,tabel_7!A2686:C3699,2,FALSE),"")</f>
        <v/>
      </c>
      <c r="D2686" s="14" t="str">
        <f>IF(NOT(A2686=""),VLOOKUP(A2686,tabel_7!A2686:C3699,3,FALSE),"")</f>
        <v/>
      </c>
      <c r="E2686" s="25" t="str">
        <f>IF(NOT(A2686=""),VLOOKUP(_xlfn.CONCAT(C2686,", ",D2686),pg!$C$2:$D$38,2,FALSE),"")</f>
        <v/>
      </c>
      <c r="F2686" s="24" t="str">
        <f t="shared" si="83"/>
        <v/>
      </c>
      <c r="H2686" t="str">
        <f>IF(COUNTIF(tabel_7!A$2:A$1015,BR_standardformat!G2689)&gt;0,BR_standardformat!G2689,"")</f>
        <v/>
      </c>
      <c r="I2686" t="str">
        <f t="shared" si="84"/>
        <v xml:space="preserve">, </v>
      </c>
    </row>
    <row r="2687" spans="1:9" x14ac:dyDescent="0.25">
      <c r="A2687" s="14" t="str">
        <f>IF(COUNTIF(tabel_7!A$2:A$1015,BR_standardformat!G2690)&gt;0,BR_standardformat!G2690,"")</f>
        <v/>
      </c>
      <c r="B2687" s="23" t="str">
        <f>IF(NOT(A2687=""),BR_standardformat!R2690,"")</f>
        <v/>
      </c>
      <c r="C2687" s="14" t="str">
        <f>IF(NOT(A2687=""),VLOOKUP(A2687,tabel_7!A2687:C3700,2,FALSE),"")</f>
        <v/>
      </c>
      <c r="D2687" s="14" t="str">
        <f>IF(NOT(A2687=""),VLOOKUP(A2687,tabel_7!A2687:C3700,3,FALSE),"")</f>
        <v/>
      </c>
      <c r="E2687" s="25" t="str">
        <f>IF(NOT(A2687=""),VLOOKUP(_xlfn.CONCAT(C2687,", ",D2687),pg!$C$2:$D$38,2,FALSE),"")</f>
        <v/>
      </c>
      <c r="F2687" s="24" t="str">
        <f t="shared" si="83"/>
        <v/>
      </c>
      <c r="H2687" t="str">
        <f>IF(COUNTIF(tabel_7!A$2:A$1015,BR_standardformat!G2690)&gt;0,BR_standardformat!G2690,"")</f>
        <v/>
      </c>
      <c r="I2687" t="str">
        <f t="shared" si="84"/>
        <v xml:space="preserve">, </v>
      </c>
    </row>
    <row r="2688" spans="1:9" x14ac:dyDescent="0.25">
      <c r="A2688" s="14" t="str">
        <f>IF(COUNTIF(tabel_7!A$2:A$1015,BR_standardformat!G2691)&gt;0,BR_standardformat!G2691,"")</f>
        <v/>
      </c>
      <c r="B2688" s="23" t="str">
        <f>IF(NOT(A2688=""),BR_standardformat!R2691,"")</f>
        <v/>
      </c>
      <c r="C2688" s="14" t="str">
        <f>IF(NOT(A2688=""),VLOOKUP(A2688,tabel_7!A2688:C3701,2,FALSE),"")</f>
        <v/>
      </c>
      <c r="D2688" s="14" t="str">
        <f>IF(NOT(A2688=""),VLOOKUP(A2688,tabel_7!A2688:C3701,3,FALSE),"")</f>
        <v/>
      </c>
      <c r="E2688" s="25" t="str">
        <f>IF(NOT(A2688=""),VLOOKUP(_xlfn.CONCAT(C2688,", ",D2688),pg!$C$2:$D$38,2,FALSE),"")</f>
        <v/>
      </c>
      <c r="F2688" s="24" t="str">
        <f t="shared" si="83"/>
        <v/>
      </c>
      <c r="H2688" t="str">
        <f>IF(COUNTIF(tabel_7!A$2:A$1015,BR_standardformat!G2691)&gt;0,BR_standardformat!G2691,"")</f>
        <v/>
      </c>
      <c r="I2688" t="str">
        <f t="shared" si="84"/>
        <v xml:space="preserve">, </v>
      </c>
    </row>
    <row r="2689" spans="1:9" x14ac:dyDescent="0.25">
      <c r="A2689" s="14" t="str">
        <f>IF(COUNTIF(tabel_7!A$2:A$1015,BR_standardformat!G2692)&gt;0,BR_standardformat!G2692,"")</f>
        <v/>
      </c>
      <c r="B2689" s="23" t="str">
        <f>IF(NOT(A2689=""),BR_standardformat!R2692,"")</f>
        <v/>
      </c>
      <c r="C2689" s="14" t="str">
        <f>IF(NOT(A2689=""),VLOOKUP(A2689,tabel_7!A2689:C3702,2,FALSE),"")</f>
        <v/>
      </c>
      <c r="D2689" s="14" t="str">
        <f>IF(NOT(A2689=""),VLOOKUP(A2689,tabel_7!A2689:C3702,3,FALSE),"")</f>
        <v/>
      </c>
      <c r="E2689" s="25" t="str">
        <f>IF(NOT(A2689=""),VLOOKUP(_xlfn.CONCAT(C2689,", ",D2689),pg!$C$2:$D$38,2,FALSE),"")</f>
        <v/>
      </c>
      <c r="F2689" s="24" t="str">
        <f t="shared" si="83"/>
        <v/>
      </c>
      <c r="H2689" t="str">
        <f>IF(COUNTIF(tabel_7!A$2:A$1015,BR_standardformat!G2692)&gt;0,BR_standardformat!G2692,"")</f>
        <v/>
      </c>
      <c r="I2689" t="str">
        <f t="shared" si="84"/>
        <v xml:space="preserve">, </v>
      </c>
    </row>
    <row r="2690" spans="1:9" x14ac:dyDescent="0.25">
      <c r="A2690" s="14" t="str">
        <f>IF(COUNTIF(tabel_7!A$2:A$1015,BR_standardformat!G2693)&gt;0,BR_standardformat!G2693,"")</f>
        <v/>
      </c>
      <c r="B2690" s="23" t="str">
        <f>IF(NOT(A2690=""),BR_standardformat!R2693,"")</f>
        <v/>
      </c>
      <c r="C2690" s="14" t="str">
        <f>IF(NOT(A2690=""),VLOOKUP(A2690,tabel_7!A2690:C3703,2,FALSE),"")</f>
        <v/>
      </c>
      <c r="D2690" s="14" t="str">
        <f>IF(NOT(A2690=""),VLOOKUP(A2690,tabel_7!A2690:C3703,3,FALSE),"")</f>
        <v/>
      </c>
      <c r="E2690" s="25" t="str">
        <f>IF(NOT(A2690=""),VLOOKUP(_xlfn.CONCAT(C2690,", ",D2690),pg!$C$2:$D$38,2,FALSE),"")</f>
        <v/>
      </c>
      <c r="F2690" s="24" t="str">
        <f t="shared" si="83"/>
        <v/>
      </c>
      <c r="H2690" t="str">
        <f>IF(COUNTIF(tabel_7!A$2:A$1015,BR_standardformat!G2693)&gt;0,BR_standardformat!G2693,"")</f>
        <v/>
      </c>
      <c r="I2690" t="str">
        <f t="shared" si="84"/>
        <v xml:space="preserve">, </v>
      </c>
    </row>
    <row r="2691" spans="1:9" x14ac:dyDescent="0.25">
      <c r="A2691" s="14" t="str">
        <f>IF(COUNTIF(tabel_7!A$2:A$1015,BR_standardformat!G2694)&gt;0,BR_standardformat!G2694,"")</f>
        <v/>
      </c>
      <c r="B2691" s="23" t="str">
        <f>IF(NOT(A2691=""),BR_standardformat!R2694,"")</f>
        <v/>
      </c>
      <c r="C2691" s="14" t="str">
        <f>IF(NOT(A2691=""),VLOOKUP(A2691,tabel_7!A2691:C3704,2,FALSE),"")</f>
        <v/>
      </c>
      <c r="D2691" s="14" t="str">
        <f>IF(NOT(A2691=""),VLOOKUP(A2691,tabel_7!A2691:C3704,3,FALSE),"")</f>
        <v/>
      </c>
      <c r="E2691" s="25" t="str">
        <f>IF(NOT(A2691=""),VLOOKUP(_xlfn.CONCAT(C2691,", ",D2691),pg!$C$2:$D$38,2,FALSE),"")</f>
        <v/>
      </c>
      <c r="F2691" s="24" t="str">
        <f t="shared" ref="F2691:F2754" si="85">IF(NOT(B2691=""),B2691*E2691,"")</f>
        <v/>
      </c>
      <c r="H2691" t="str">
        <f>IF(COUNTIF(tabel_7!A$2:A$1015,BR_standardformat!G2694)&gt;0,BR_standardformat!G2694,"")</f>
        <v/>
      </c>
      <c r="I2691" t="str">
        <f t="shared" ref="I2691:I2754" si="86">_xlfn.CONCAT(C2691,", ",D2691)</f>
        <v xml:space="preserve">, </v>
      </c>
    </row>
    <row r="2692" spans="1:9" x14ac:dyDescent="0.25">
      <c r="A2692" s="14" t="str">
        <f>IF(COUNTIF(tabel_7!A$2:A$1015,BR_standardformat!G2695)&gt;0,BR_standardformat!G2695,"")</f>
        <v/>
      </c>
      <c r="B2692" s="23" t="str">
        <f>IF(NOT(A2692=""),BR_standardformat!R2695,"")</f>
        <v/>
      </c>
      <c r="C2692" s="14" t="str">
        <f>IF(NOT(A2692=""),VLOOKUP(A2692,tabel_7!A2692:C3705,2,FALSE),"")</f>
        <v/>
      </c>
      <c r="D2692" s="14" t="str">
        <f>IF(NOT(A2692=""),VLOOKUP(A2692,tabel_7!A2692:C3705,3,FALSE),"")</f>
        <v/>
      </c>
      <c r="E2692" s="25" t="str">
        <f>IF(NOT(A2692=""),VLOOKUP(_xlfn.CONCAT(C2692,", ",D2692),pg!$C$2:$D$38,2,FALSE),"")</f>
        <v/>
      </c>
      <c r="F2692" s="24" t="str">
        <f t="shared" si="85"/>
        <v/>
      </c>
      <c r="H2692" t="str">
        <f>IF(COUNTIF(tabel_7!A$2:A$1015,BR_standardformat!G2695)&gt;0,BR_standardformat!G2695,"")</f>
        <v/>
      </c>
      <c r="I2692" t="str">
        <f t="shared" si="86"/>
        <v xml:space="preserve">, </v>
      </c>
    </row>
    <row r="2693" spans="1:9" x14ac:dyDescent="0.25">
      <c r="A2693" s="14" t="str">
        <f>IF(COUNTIF(tabel_7!A$2:A$1015,BR_standardformat!G2696)&gt;0,BR_standardformat!G2696,"")</f>
        <v/>
      </c>
      <c r="B2693" s="23" t="str">
        <f>IF(NOT(A2693=""),BR_standardformat!R2696,"")</f>
        <v/>
      </c>
      <c r="C2693" s="14" t="str">
        <f>IF(NOT(A2693=""),VLOOKUP(A2693,tabel_7!A2693:C3706,2,FALSE),"")</f>
        <v/>
      </c>
      <c r="D2693" s="14" t="str">
        <f>IF(NOT(A2693=""),VLOOKUP(A2693,tabel_7!A2693:C3706,3,FALSE),"")</f>
        <v/>
      </c>
      <c r="E2693" s="25" t="str">
        <f>IF(NOT(A2693=""),VLOOKUP(_xlfn.CONCAT(C2693,", ",D2693),pg!$C$2:$D$38,2,FALSE),"")</f>
        <v/>
      </c>
      <c r="F2693" s="24" t="str">
        <f t="shared" si="85"/>
        <v/>
      </c>
      <c r="H2693" t="str">
        <f>IF(COUNTIF(tabel_7!A$2:A$1015,BR_standardformat!G2696)&gt;0,BR_standardformat!G2696,"")</f>
        <v/>
      </c>
      <c r="I2693" t="str">
        <f t="shared" si="86"/>
        <v xml:space="preserve">, </v>
      </c>
    </row>
    <row r="2694" spans="1:9" x14ac:dyDescent="0.25">
      <c r="A2694" s="14" t="str">
        <f>IF(COUNTIF(tabel_7!A$2:A$1015,BR_standardformat!G2697)&gt;0,BR_standardformat!G2697,"")</f>
        <v/>
      </c>
      <c r="B2694" s="23" t="str">
        <f>IF(NOT(A2694=""),BR_standardformat!R2697,"")</f>
        <v/>
      </c>
      <c r="C2694" s="14" t="str">
        <f>IF(NOT(A2694=""),VLOOKUP(A2694,tabel_7!A2694:C3707,2,FALSE),"")</f>
        <v/>
      </c>
      <c r="D2694" s="14" t="str">
        <f>IF(NOT(A2694=""),VLOOKUP(A2694,tabel_7!A2694:C3707,3,FALSE),"")</f>
        <v/>
      </c>
      <c r="E2694" s="25" t="str">
        <f>IF(NOT(A2694=""),VLOOKUP(_xlfn.CONCAT(C2694,", ",D2694),pg!$C$2:$D$38,2,FALSE),"")</f>
        <v/>
      </c>
      <c r="F2694" s="24" t="str">
        <f t="shared" si="85"/>
        <v/>
      </c>
      <c r="H2694" t="str">
        <f>IF(COUNTIF(tabel_7!A$2:A$1015,BR_standardformat!G2697)&gt;0,BR_standardformat!G2697,"")</f>
        <v/>
      </c>
      <c r="I2694" t="str">
        <f t="shared" si="86"/>
        <v xml:space="preserve">, </v>
      </c>
    </row>
    <row r="2695" spans="1:9" x14ac:dyDescent="0.25">
      <c r="A2695" s="14" t="str">
        <f>IF(COUNTIF(tabel_7!A$2:A$1015,BR_standardformat!G2698)&gt;0,BR_standardformat!G2698,"")</f>
        <v/>
      </c>
      <c r="B2695" s="23" t="str">
        <f>IF(NOT(A2695=""),BR_standardformat!R2698,"")</f>
        <v/>
      </c>
      <c r="C2695" s="14" t="str">
        <f>IF(NOT(A2695=""),VLOOKUP(A2695,tabel_7!A2695:C3708,2,FALSE),"")</f>
        <v/>
      </c>
      <c r="D2695" s="14" t="str">
        <f>IF(NOT(A2695=""),VLOOKUP(A2695,tabel_7!A2695:C3708,3,FALSE),"")</f>
        <v/>
      </c>
      <c r="E2695" s="25" t="str">
        <f>IF(NOT(A2695=""),VLOOKUP(_xlfn.CONCAT(C2695,", ",D2695),pg!$C$2:$D$38,2,FALSE),"")</f>
        <v/>
      </c>
      <c r="F2695" s="24" t="str">
        <f t="shared" si="85"/>
        <v/>
      </c>
      <c r="H2695" t="str">
        <f>IF(COUNTIF(tabel_7!A$2:A$1015,BR_standardformat!G2698)&gt;0,BR_standardformat!G2698,"")</f>
        <v/>
      </c>
      <c r="I2695" t="str">
        <f t="shared" si="86"/>
        <v xml:space="preserve">, </v>
      </c>
    </row>
    <row r="2696" spans="1:9" x14ac:dyDescent="0.25">
      <c r="A2696" s="14" t="str">
        <f>IF(COUNTIF(tabel_7!A$2:A$1015,BR_standardformat!G2699)&gt;0,BR_standardformat!G2699,"")</f>
        <v/>
      </c>
      <c r="B2696" s="23" t="str">
        <f>IF(NOT(A2696=""),BR_standardformat!R2699,"")</f>
        <v/>
      </c>
      <c r="C2696" s="14" t="str">
        <f>IF(NOT(A2696=""),VLOOKUP(A2696,tabel_7!A2696:C3709,2,FALSE),"")</f>
        <v/>
      </c>
      <c r="D2696" s="14" t="str">
        <f>IF(NOT(A2696=""),VLOOKUP(A2696,tabel_7!A2696:C3709,3,FALSE),"")</f>
        <v/>
      </c>
      <c r="E2696" s="25" t="str">
        <f>IF(NOT(A2696=""),VLOOKUP(_xlfn.CONCAT(C2696,", ",D2696),pg!$C$2:$D$38,2,FALSE),"")</f>
        <v/>
      </c>
      <c r="F2696" s="24" t="str">
        <f t="shared" si="85"/>
        <v/>
      </c>
      <c r="H2696" t="str">
        <f>IF(COUNTIF(tabel_7!A$2:A$1015,BR_standardformat!G2699)&gt;0,BR_standardformat!G2699,"")</f>
        <v/>
      </c>
      <c r="I2696" t="str">
        <f t="shared" si="86"/>
        <v xml:space="preserve">, </v>
      </c>
    </row>
    <row r="2697" spans="1:9" x14ac:dyDescent="0.25">
      <c r="A2697" s="14" t="str">
        <f>IF(COUNTIF(tabel_7!A$2:A$1015,BR_standardformat!G2700)&gt;0,BR_standardformat!G2700,"")</f>
        <v/>
      </c>
      <c r="B2697" s="23" t="str">
        <f>IF(NOT(A2697=""),BR_standardformat!R2700,"")</f>
        <v/>
      </c>
      <c r="C2697" s="14" t="str">
        <f>IF(NOT(A2697=""),VLOOKUP(A2697,tabel_7!A2697:C3710,2,FALSE),"")</f>
        <v/>
      </c>
      <c r="D2697" s="14" t="str">
        <f>IF(NOT(A2697=""),VLOOKUP(A2697,tabel_7!A2697:C3710,3,FALSE),"")</f>
        <v/>
      </c>
      <c r="E2697" s="25" t="str">
        <f>IF(NOT(A2697=""),VLOOKUP(_xlfn.CONCAT(C2697,", ",D2697),pg!$C$2:$D$38,2,FALSE),"")</f>
        <v/>
      </c>
      <c r="F2697" s="24" t="str">
        <f t="shared" si="85"/>
        <v/>
      </c>
      <c r="H2697" t="str">
        <f>IF(COUNTIF(tabel_7!A$2:A$1015,BR_standardformat!G2700)&gt;0,BR_standardformat!G2700,"")</f>
        <v/>
      </c>
      <c r="I2697" t="str">
        <f t="shared" si="86"/>
        <v xml:space="preserve">, </v>
      </c>
    </row>
    <row r="2698" spans="1:9" x14ac:dyDescent="0.25">
      <c r="A2698" s="14" t="str">
        <f>IF(COUNTIF(tabel_7!A$2:A$1015,BR_standardformat!G2701)&gt;0,BR_standardformat!G2701,"")</f>
        <v/>
      </c>
      <c r="B2698" s="23" t="str">
        <f>IF(NOT(A2698=""),BR_standardformat!R2701,"")</f>
        <v/>
      </c>
      <c r="C2698" s="14" t="str">
        <f>IF(NOT(A2698=""),VLOOKUP(A2698,tabel_7!A2698:C3711,2,FALSE),"")</f>
        <v/>
      </c>
      <c r="D2698" s="14" t="str">
        <f>IF(NOT(A2698=""),VLOOKUP(A2698,tabel_7!A2698:C3711,3,FALSE),"")</f>
        <v/>
      </c>
      <c r="E2698" s="25" t="str">
        <f>IF(NOT(A2698=""),VLOOKUP(_xlfn.CONCAT(C2698,", ",D2698),pg!$C$2:$D$38,2,FALSE),"")</f>
        <v/>
      </c>
      <c r="F2698" s="24" t="str">
        <f t="shared" si="85"/>
        <v/>
      </c>
      <c r="H2698" t="str">
        <f>IF(COUNTIF(tabel_7!A$2:A$1015,BR_standardformat!G2701)&gt;0,BR_standardformat!G2701,"")</f>
        <v/>
      </c>
      <c r="I2698" t="str">
        <f t="shared" si="86"/>
        <v xml:space="preserve">, </v>
      </c>
    </row>
    <row r="2699" spans="1:9" x14ac:dyDescent="0.25">
      <c r="A2699" s="14" t="str">
        <f>IF(COUNTIF(tabel_7!A$2:A$1015,BR_standardformat!G2702)&gt;0,BR_standardformat!G2702,"")</f>
        <v/>
      </c>
      <c r="B2699" s="23" t="str">
        <f>IF(NOT(A2699=""),BR_standardformat!R2702,"")</f>
        <v/>
      </c>
      <c r="C2699" s="14" t="str">
        <f>IF(NOT(A2699=""),VLOOKUP(A2699,tabel_7!A2699:C3712,2,FALSE),"")</f>
        <v/>
      </c>
      <c r="D2699" s="14" t="str">
        <f>IF(NOT(A2699=""),VLOOKUP(A2699,tabel_7!A2699:C3712,3,FALSE),"")</f>
        <v/>
      </c>
      <c r="E2699" s="25" t="str">
        <f>IF(NOT(A2699=""),VLOOKUP(_xlfn.CONCAT(C2699,", ",D2699),pg!$C$2:$D$38,2,FALSE),"")</f>
        <v/>
      </c>
      <c r="F2699" s="24" t="str">
        <f t="shared" si="85"/>
        <v/>
      </c>
      <c r="H2699" t="str">
        <f>IF(COUNTIF(tabel_7!A$2:A$1015,BR_standardformat!G2702)&gt;0,BR_standardformat!G2702,"")</f>
        <v/>
      </c>
      <c r="I2699" t="str">
        <f t="shared" si="86"/>
        <v xml:space="preserve">, </v>
      </c>
    </row>
    <row r="2700" spans="1:9" x14ac:dyDescent="0.25">
      <c r="A2700" s="14" t="str">
        <f>IF(COUNTIF(tabel_7!A$2:A$1015,BR_standardformat!G2703)&gt;0,BR_standardformat!G2703,"")</f>
        <v/>
      </c>
      <c r="B2700" s="23" t="str">
        <f>IF(NOT(A2700=""),BR_standardformat!R2703,"")</f>
        <v/>
      </c>
      <c r="C2700" s="14" t="str">
        <f>IF(NOT(A2700=""),VLOOKUP(A2700,tabel_7!A2700:C3713,2,FALSE),"")</f>
        <v/>
      </c>
      <c r="D2700" s="14" t="str">
        <f>IF(NOT(A2700=""),VLOOKUP(A2700,tabel_7!A2700:C3713,3,FALSE),"")</f>
        <v/>
      </c>
      <c r="E2700" s="25" t="str">
        <f>IF(NOT(A2700=""),VLOOKUP(_xlfn.CONCAT(C2700,", ",D2700),pg!$C$2:$D$38,2,FALSE),"")</f>
        <v/>
      </c>
      <c r="F2700" s="24" t="str">
        <f t="shared" si="85"/>
        <v/>
      </c>
      <c r="H2700" t="str">
        <f>IF(COUNTIF(tabel_7!A$2:A$1015,BR_standardformat!G2703)&gt;0,BR_standardformat!G2703,"")</f>
        <v/>
      </c>
      <c r="I2700" t="str">
        <f t="shared" si="86"/>
        <v xml:space="preserve">, </v>
      </c>
    </row>
    <row r="2701" spans="1:9" x14ac:dyDescent="0.25">
      <c r="A2701" s="14" t="str">
        <f>IF(COUNTIF(tabel_7!A$2:A$1015,BR_standardformat!G2704)&gt;0,BR_standardformat!G2704,"")</f>
        <v/>
      </c>
      <c r="B2701" s="23" t="str">
        <f>IF(NOT(A2701=""),BR_standardformat!R2704,"")</f>
        <v/>
      </c>
      <c r="C2701" s="14" t="str">
        <f>IF(NOT(A2701=""),VLOOKUP(A2701,tabel_7!A2701:C3714,2,FALSE),"")</f>
        <v/>
      </c>
      <c r="D2701" s="14" t="str">
        <f>IF(NOT(A2701=""),VLOOKUP(A2701,tabel_7!A2701:C3714,3,FALSE),"")</f>
        <v/>
      </c>
      <c r="E2701" s="25" t="str">
        <f>IF(NOT(A2701=""),VLOOKUP(_xlfn.CONCAT(C2701,", ",D2701),pg!$C$2:$D$38,2,FALSE),"")</f>
        <v/>
      </c>
      <c r="F2701" s="24" t="str">
        <f t="shared" si="85"/>
        <v/>
      </c>
      <c r="H2701" t="str">
        <f>IF(COUNTIF(tabel_7!A$2:A$1015,BR_standardformat!G2704)&gt;0,BR_standardformat!G2704,"")</f>
        <v/>
      </c>
      <c r="I2701" t="str">
        <f t="shared" si="86"/>
        <v xml:space="preserve">, </v>
      </c>
    </row>
    <row r="2702" spans="1:9" x14ac:dyDescent="0.25">
      <c r="A2702" s="14" t="str">
        <f>IF(COUNTIF(tabel_7!A$2:A$1015,BR_standardformat!G2705)&gt;0,BR_standardformat!G2705,"")</f>
        <v/>
      </c>
      <c r="B2702" s="23" t="str">
        <f>IF(NOT(A2702=""),BR_standardformat!R2705,"")</f>
        <v/>
      </c>
      <c r="C2702" s="14" t="str">
        <f>IF(NOT(A2702=""),VLOOKUP(A2702,tabel_7!A2702:C3715,2,FALSE),"")</f>
        <v/>
      </c>
      <c r="D2702" s="14" t="str">
        <f>IF(NOT(A2702=""),VLOOKUP(A2702,tabel_7!A2702:C3715,3,FALSE),"")</f>
        <v/>
      </c>
      <c r="E2702" s="25" t="str">
        <f>IF(NOT(A2702=""),VLOOKUP(_xlfn.CONCAT(C2702,", ",D2702),pg!$C$2:$D$38,2,FALSE),"")</f>
        <v/>
      </c>
      <c r="F2702" s="24" t="str">
        <f t="shared" si="85"/>
        <v/>
      </c>
      <c r="H2702" t="str">
        <f>IF(COUNTIF(tabel_7!A$2:A$1015,BR_standardformat!G2705)&gt;0,BR_standardformat!G2705,"")</f>
        <v/>
      </c>
      <c r="I2702" t="str">
        <f t="shared" si="86"/>
        <v xml:space="preserve">, </v>
      </c>
    </row>
    <row r="2703" spans="1:9" x14ac:dyDescent="0.25">
      <c r="A2703" s="14" t="str">
        <f>IF(COUNTIF(tabel_7!A$2:A$1015,BR_standardformat!G2706)&gt;0,BR_standardformat!G2706,"")</f>
        <v/>
      </c>
      <c r="B2703" s="23" t="str">
        <f>IF(NOT(A2703=""),BR_standardformat!R2706,"")</f>
        <v/>
      </c>
      <c r="C2703" s="14" t="str">
        <f>IF(NOT(A2703=""),VLOOKUP(A2703,tabel_7!A2703:C3716,2,FALSE),"")</f>
        <v/>
      </c>
      <c r="D2703" s="14" t="str">
        <f>IF(NOT(A2703=""),VLOOKUP(A2703,tabel_7!A2703:C3716,3,FALSE),"")</f>
        <v/>
      </c>
      <c r="E2703" s="25" t="str">
        <f>IF(NOT(A2703=""),VLOOKUP(_xlfn.CONCAT(C2703,", ",D2703),pg!$C$2:$D$38,2,FALSE),"")</f>
        <v/>
      </c>
      <c r="F2703" s="24" t="str">
        <f t="shared" si="85"/>
        <v/>
      </c>
      <c r="H2703" t="str">
        <f>IF(COUNTIF(tabel_7!A$2:A$1015,BR_standardformat!G2706)&gt;0,BR_standardformat!G2706,"")</f>
        <v/>
      </c>
      <c r="I2703" t="str">
        <f t="shared" si="86"/>
        <v xml:space="preserve">, </v>
      </c>
    </row>
    <row r="2704" spans="1:9" x14ac:dyDescent="0.25">
      <c r="A2704" s="14" t="str">
        <f>IF(COUNTIF(tabel_7!A$2:A$1015,BR_standardformat!G2707)&gt;0,BR_standardformat!G2707,"")</f>
        <v/>
      </c>
      <c r="B2704" s="23" t="str">
        <f>IF(NOT(A2704=""),BR_standardformat!R2707,"")</f>
        <v/>
      </c>
      <c r="C2704" s="14" t="str">
        <f>IF(NOT(A2704=""),VLOOKUP(A2704,tabel_7!A2704:C3717,2,FALSE),"")</f>
        <v/>
      </c>
      <c r="D2704" s="14" t="str">
        <f>IF(NOT(A2704=""),VLOOKUP(A2704,tabel_7!A2704:C3717,3,FALSE),"")</f>
        <v/>
      </c>
      <c r="E2704" s="25" t="str">
        <f>IF(NOT(A2704=""),VLOOKUP(_xlfn.CONCAT(C2704,", ",D2704),pg!$C$2:$D$38,2,FALSE),"")</f>
        <v/>
      </c>
      <c r="F2704" s="24" t="str">
        <f t="shared" si="85"/>
        <v/>
      </c>
      <c r="H2704" t="str">
        <f>IF(COUNTIF(tabel_7!A$2:A$1015,BR_standardformat!G2707)&gt;0,BR_standardformat!G2707,"")</f>
        <v/>
      </c>
      <c r="I2704" t="str">
        <f t="shared" si="86"/>
        <v xml:space="preserve">, </v>
      </c>
    </row>
    <row r="2705" spans="1:9" x14ac:dyDescent="0.25">
      <c r="A2705" s="14" t="str">
        <f>IF(COUNTIF(tabel_7!A$2:A$1015,BR_standardformat!G2708)&gt;0,BR_standardformat!G2708,"")</f>
        <v/>
      </c>
      <c r="B2705" s="23" t="str">
        <f>IF(NOT(A2705=""),BR_standardformat!R2708,"")</f>
        <v/>
      </c>
      <c r="C2705" s="14" t="str">
        <f>IF(NOT(A2705=""),VLOOKUP(A2705,tabel_7!A2705:C3718,2,FALSE),"")</f>
        <v/>
      </c>
      <c r="D2705" s="14" t="str">
        <f>IF(NOT(A2705=""),VLOOKUP(A2705,tabel_7!A2705:C3718,3,FALSE),"")</f>
        <v/>
      </c>
      <c r="E2705" s="25" t="str">
        <f>IF(NOT(A2705=""),VLOOKUP(_xlfn.CONCAT(C2705,", ",D2705),pg!$C$2:$D$38,2,FALSE),"")</f>
        <v/>
      </c>
      <c r="F2705" s="24" t="str">
        <f t="shared" si="85"/>
        <v/>
      </c>
      <c r="H2705" t="str">
        <f>IF(COUNTIF(tabel_7!A$2:A$1015,BR_standardformat!G2708)&gt;0,BR_standardformat!G2708,"")</f>
        <v/>
      </c>
      <c r="I2705" t="str">
        <f t="shared" si="86"/>
        <v xml:space="preserve">, </v>
      </c>
    </row>
    <row r="2706" spans="1:9" x14ac:dyDescent="0.25">
      <c r="A2706" s="14" t="str">
        <f>IF(COUNTIF(tabel_7!A$2:A$1015,BR_standardformat!G2709)&gt;0,BR_standardformat!G2709,"")</f>
        <v/>
      </c>
      <c r="B2706" s="23" t="str">
        <f>IF(NOT(A2706=""),BR_standardformat!R2709,"")</f>
        <v/>
      </c>
      <c r="C2706" s="14" t="str">
        <f>IF(NOT(A2706=""),VLOOKUP(A2706,tabel_7!A2706:C3719,2,FALSE),"")</f>
        <v/>
      </c>
      <c r="D2706" s="14" t="str">
        <f>IF(NOT(A2706=""),VLOOKUP(A2706,tabel_7!A2706:C3719,3,FALSE),"")</f>
        <v/>
      </c>
      <c r="E2706" s="25" t="str">
        <f>IF(NOT(A2706=""),VLOOKUP(_xlfn.CONCAT(C2706,", ",D2706),pg!$C$2:$D$38,2,FALSE),"")</f>
        <v/>
      </c>
      <c r="F2706" s="24" t="str">
        <f t="shared" si="85"/>
        <v/>
      </c>
      <c r="H2706" t="str">
        <f>IF(COUNTIF(tabel_7!A$2:A$1015,BR_standardformat!G2709)&gt;0,BR_standardformat!G2709,"")</f>
        <v/>
      </c>
      <c r="I2706" t="str">
        <f t="shared" si="86"/>
        <v xml:space="preserve">, </v>
      </c>
    </row>
    <row r="2707" spans="1:9" x14ac:dyDescent="0.25">
      <c r="A2707" s="14" t="str">
        <f>IF(COUNTIF(tabel_7!A$2:A$1015,BR_standardformat!G2710)&gt;0,BR_standardformat!G2710,"")</f>
        <v/>
      </c>
      <c r="B2707" s="23" t="str">
        <f>IF(NOT(A2707=""),BR_standardformat!R2710,"")</f>
        <v/>
      </c>
      <c r="C2707" s="14" t="str">
        <f>IF(NOT(A2707=""),VLOOKUP(A2707,tabel_7!A2707:C3720,2,FALSE),"")</f>
        <v/>
      </c>
      <c r="D2707" s="14" t="str">
        <f>IF(NOT(A2707=""),VLOOKUP(A2707,tabel_7!A2707:C3720,3,FALSE),"")</f>
        <v/>
      </c>
      <c r="E2707" s="25" t="str">
        <f>IF(NOT(A2707=""),VLOOKUP(_xlfn.CONCAT(C2707,", ",D2707),pg!$C$2:$D$38,2,FALSE),"")</f>
        <v/>
      </c>
      <c r="F2707" s="24" t="str">
        <f t="shared" si="85"/>
        <v/>
      </c>
      <c r="H2707" t="str">
        <f>IF(COUNTIF(tabel_7!A$2:A$1015,BR_standardformat!G2710)&gt;0,BR_standardformat!G2710,"")</f>
        <v/>
      </c>
      <c r="I2707" t="str">
        <f t="shared" si="86"/>
        <v xml:space="preserve">, </v>
      </c>
    </row>
    <row r="2708" spans="1:9" x14ac:dyDescent="0.25">
      <c r="A2708" s="14" t="str">
        <f>IF(COUNTIF(tabel_7!A$2:A$1015,BR_standardformat!G2711)&gt;0,BR_standardformat!G2711,"")</f>
        <v/>
      </c>
      <c r="B2708" s="23" t="str">
        <f>IF(NOT(A2708=""),BR_standardformat!R2711,"")</f>
        <v/>
      </c>
      <c r="C2708" s="14" t="str">
        <f>IF(NOT(A2708=""),VLOOKUP(A2708,tabel_7!A2708:C3721,2,FALSE),"")</f>
        <v/>
      </c>
      <c r="D2708" s="14" t="str">
        <f>IF(NOT(A2708=""),VLOOKUP(A2708,tabel_7!A2708:C3721,3,FALSE),"")</f>
        <v/>
      </c>
      <c r="E2708" s="25" t="str">
        <f>IF(NOT(A2708=""),VLOOKUP(_xlfn.CONCAT(C2708,", ",D2708),pg!$C$2:$D$38,2,FALSE),"")</f>
        <v/>
      </c>
      <c r="F2708" s="24" t="str">
        <f t="shared" si="85"/>
        <v/>
      </c>
      <c r="H2708" t="str">
        <f>IF(COUNTIF(tabel_7!A$2:A$1015,BR_standardformat!G2711)&gt;0,BR_standardformat!G2711,"")</f>
        <v/>
      </c>
      <c r="I2708" t="str">
        <f t="shared" si="86"/>
        <v xml:space="preserve">, </v>
      </c>
    </row>
    <row r="2709" spans="1:9" x14ac:dyDescent="0.25">
      <c r="A2709" s="14" t="str">
        <f>IF(COUNTIF(tabel_7!A$2:A$1015,BR_standardformat!G2712)&gt;0,BR_standardformat!G2712,"")</f>
        <v/>
      </c>
      <c r="B2709" s="23" t="str">
        <f>IF(NOT(A2709=""),BR_standardformat!R2712,"")</f>
        <v/>
      </c>
      <c r="C2709" s="14" t="str">
        <f>IF(NOT(A2709=""),VLOOKUP(A2709,tabel_7!A2709:C3722,2,FALSE),"")</f>
        <v/>
      </c>
      <c r="D2709" s="14" t="str">
        <f>IF(NOT(A2709=""),VLOOKUP(A2709,tabel_7!A2709:C3722,3,FALSE),"")</f>
        <v/>
      </c>
      <c r="E2709" s="25" t="str">
        <f>IF(NOT(A2709=""),VLOOKUP(_xlfn.CONCAT(C2709,", ",D2709),pg!$C$2:$D$38,2,FALSE),"")</f>
        <v/>
      </c>
      <c r="F2709" s="24" t="str">
        <f t="shared" si="85"/>
        <v/>
      </c>
      <c r="H2709" t="str">
        <f>IF(COUNTIF(tabel_7!A$2:A$1015,BR_standardformat!G2712)&gt;0,BR_standardformat!G2712,"")</f>
        <v/>
      </c>
      <c r="I2709" t="str">
        <f t="shared" si="86"/>
        <v xml:space="preserve">, </v>
      </c>
    </row>
    <row r="2710" spans="1:9" x14ac:dyDescent="0.25">
      <c r="A2710" s="14" t="str">
        <f>IF(COUNTIF(tabel_7!A$2:A$1015,BR_standardformat!G2713)&gt;0,BR_standardformat!G2713,"")</f>
        <v/>
      </c>
      <c r="B2710" s="23" t="str">
        <f>IF(NOT(A2710=""),BR_standardformat!R2713,"")</f>
        <v/>
      </c>
      <c r="C2710" s="14" t="str">
        <f>IF(NOT(A2710=""),VLOOKUP(A2710,tabel_7!A2710:C3723,2,FALSE),"")</f>
        <v/>
      </c>
      <c r="D2710" s="14" t="str">
        <f>IF(NOT(A2710=""),VLOOKUP(A2710,tabel_7!A2710:C3723,3,FALSE),"")</f>
        <v/>
      </c>
      <c r="E2710" s="25" t="str">
        <f>IF(NOT(A2710=""),VLOOKUP(_xlfn.CONCAT(C2710,", ",D2710),pg!$C$2:$D$38,2,FALSE),"")</f>
        <v/>
      </c>
      <c r="F2710" s="24" t="str">
        <f t="shared" si="85"/>
        <v/>
      </c>
      <c r="H2710" t="str">
        <f>IF(COUNTIF(tabel_7!A$2:A$1015,BR_standardformat!G2713)&gt;0,BR_standardformat!G2713,"")</f>
        <v/>
      </c>
      <c r="I2710" t="str">
        <f t="shared" si="86"/>
        <v xml:space="preserve">, </v>
      </c>
    </row>
    <row r="2711" spans="1:9" x14ac:dyDescent="0.25">
      <c r="A2711" s="14" t="str">
        <f>IF(COUNTIF(tabel_7!A$2:A$1015,BR_standardformat!G2714)&gt;0,BR_standardformat!G2714,"")</f>
        <v/>
      </c>
      <c r="B2711" s="23" t="str">
        <f>IF(NOT(A2711=""),BR_standardformat!R2714,"")</f>
        <v/>
      </c>
      <c r="C2711" s="14" t="str">
        <f>IF(NOT(A2711=""),VLOOKUP(A2711,tabel_7!A2711:C3724,2,FALSE),"")</f>
        <v/>
      </c>
      <c r="D2711" s="14" t="str">
        <f>IF(NOT(A2711=""),VLOOKUP(A2711,tabel_7!A2711:C3724,3,FALSE),"")</f>
        <v/>
      </c>
      <c r="E2711" s="25" t="str">
        <f>IF(NOT(A2711=""),VLOOKUP(_xlfn.CONCAT(C2711,", ",D2711),pg!$C$2:$D$38,2,FALSE),"")</f>
        <v/>
      </c>
      <c r="F2711" s="24" t="str">
        <f t="shared" si="85"/>
        <v/>
      </c>
      <c r="H2711" t="str">
        <f>IF(COUNTIF(tabel_7!A$2:A$1015,BR_standardformat!G2714)&gt;0,BR_standardformat!G2714,"")</f>
        <v/>
      </c>
      <c r="I2711" t="str">
        <f t="shared" si="86"/>
        <v xml:space="preserve">, </v>
      </c>
    </row>
    <row r="2712" spans="1:9" x14ac:dyDescent="0.25">
      <c r="A2712" s="14" t="str">
        <f>IF(COUNTIF(tabel_7!A$2:A$1015,BR_standardformat!G2715)&gt;0,BR_standardformat!G2715,"")</f>
        <v/>
      </c>
      <c r="B2712" s="23" t="str">
        <f>IF(NOT(A2712=""),BR_standardformat!R2715,"")</f>
        <v/>
      </c>
      <c r="C2712" s="14" t="str">
        <f>IF(NOT(A2712=""),VLOOKUP(A2712,tabel_7!A2712:C3725,2,FALSE),"")</f>
        <v/>
      </c>
      <c r="D2712" s="14" t="str">
        <f>IF(NOT(A2712=""),VLOOKUP(A2712,tabel_7!A2712:C3725,3,FALSE),"")</f>
        <v/>
      </c>
      <c r="E2712" s="25" t="str">
        <f>IF(NOT(A2712=""),VLOOKUP(_xlfn.CONCAT(C2712,", ",D2712),pg!$C$2:$D$38,2,FALSE),"")</f>
        <v/>
      </c>
      <c r="F2712" s="24" t="str">
        <f t="shared" si="85"/>
        <v/>
      </c>
      <c r="H2712" t="str">
        <f>IF(COUNTIF(tabel_7!A$2:A$1015,BR_standardformat!G2715)&gt;0,BR_standardformat!G2715,"")</f>
        <v/>
      </c>
      <c r="I2712" t="str">
        <f t="shared" si="86"/>
        <v xml:space="preserve">, </v>
      </c>
    </row>
    <row r="2713" spans="1:9" x14ac:dyDescent="0.25">
      <c r="A2713" s="14" t="str">
        <f>IF(COUNTIF(tabel_7!A$2:A$1015,BR_standardformat!G2716)&gt;0,BR_standardformat!G2716,"")</f>
        <v/>
      </c>
      <c r="B2713" s="23" t="str">
        <f>IF(NOT(A2713=""),BR_standardformat!R2716,"")</f>
        <v/>
      </c>
      <c r="C2713" s="14" t="str">
        <f>IF(NOT(A2713=""),VLOOKUP(A2713,tabel_7!A2713:C3726,2,FALSE),"")</f>
        <v/>
      </c>
      <c r="D2713" s="14" t="str">
        <f>IF(NOT(A2713=""),VLOOKUP(A2713,tabel_7!A2713:C3726,3,FALSE),"")</f>
        <v/>
      </c>
      <c r="E2713" s="25" t="str">
        <f>IF(NOT(A2713=""),VLOOKUP(_xlfn.CONCAT(C2713,", ",D2713),pg!$C$2:$D$38,2,FALSE),"")</f>
        <v/>
      </c>
      <c r="F2713" s="24" t="str">
        <f t="shared" si="85"/>
        <v/>
      </c>
      <c r="H2713" t="str">
        <f>IF(COUNTIF(tabel_7!A$2:A$1015,BR_standardformat!G2716)&gt;0,BR_standardformat!G2716,"")</f>
        <v/>
      </c>
      <c r="I2713" t="str">
        <f t="shared" si="86"/>
        <v xml:space="preserve">, </v>
      </c>
    </row>
    <row r="2714" spans="1:9" x14ac:dyDescent="0.25">
      <c r="A2714" s="14" t="str">
        <f>IF(COUNTIF(tabel_7!A$2:A$1015,BR_standardformat!G2717)&gt;0,BR_standardformat!G2717,"")</f>
        <v/>
      </c>
      <c r="B2714" s="23" t="str">
        <f>IF(NOT(A2714=""),BR_standardformat!R2717,"")</f>
        <v/>
      </c>
      <c r="C2714" s="14" t="str">
        <f>IF(NOT(A2714=""),VLOOKUP(A2714,tabel_7!A2714:C3727,2,FALSE),"")</f>
        <v/>
      </c>
      <c r="D2714" s="14" t="str">
        <f>IF(NOT(A2714=""),VLOOKUP(A2714,tabel_7!A2714:C3727,3,FALSE),"")</f>
        <v/>
      </c>
      <c r="E2714" s="25" t="str">
        <f>IF(NOT(A2714=""),VLOOKUP(_xlfn.CONCAT(C2714,", ",D2714),pg!$C$2:$D$38,2,FALSE),"")</f>
        <v/>
      </c>
      <c r="F2714" s="24" t="str">
        <f t="shared" si="85"/>
        <v/>
      </c>
      <c r="H2714" t="str">
        <f>IF(COUNTIF(tabel_7!A$2:A$1015,BR_standardformat!G2717)&gt;0,BR_standardformat!G2717,"")</f>
        <v/>
      </c>
      <c r="I2714" t="str">
        <f t="shared" si="86"/>
        <v xml:space="preserve">, </v>
      </c>
    </row>
    <row r="2715" spans="1:9" x14ac:dyDescent="0.25">
      <c r="A2715" s="14" t="str">
        <f>IF(COUNTIF(tabel_7!A$2:A$1015,BR_standardformat!G2718)&gt;0,BR_standardformat!G2718,"")</f>
        <v/>
      </c>
      <c r="B2715" s="23" t="str">
        <f>IF(NOT(A2715=""),BR_standardformat!R2718,"")</f>
        <v/>
      </c>
      <c r="C2715" s="14" t="str">
        <f>IF(NOT(A2715=""),VLOOKUP(A2715,tabel_7!A2715:C3728,2,FALSE),"")</f>
        <v/>
      </c>
      <c r="D2715" s="14" t="str">
        <f>IF(NOT(A2715=""),VLOOKUP(A2715,tabel_7!A2715:C3728,3,FALSE),"")</f>
        <v/>
      </c>
      <c r="E2715" s="25" t="str">
        <f>IF(NOT(A2715=""),VLOOKUP(_xlfn.CONCAT(C2715,", ",D2715),pg!$C$2:$D$38,2,FALSE),"")</f>
        <v/>
      </c>
      <c r="F2715" s="24" t="str">
        <f t="shared" si="85"/>
        <v/>
      </c>
      <c r="H2715" t="str">
        <f>IF(COUNTIF(tabel_7!A$2:A$1015,BR_standardformat!G2718)&gt;0,BR_standardformat!G2718,"")</f>
        <v/>
      </c>
      <c r="I2715" t="str">
        <f t="shared" si="86"/>
        <v xml:space="preserve">, </v>
      </c>
    </row>
    <row r="2716" spans="1:9" x14ac:dyDescent="0.25">
      <c r="A2716" s="14" t="str">
        <f>IF(COUNTIF(tabel_7!A$2:A$1015,BR_standardformat!G2719)&gt;0,BR_standardformat!G2719,"")</f>
        <v/>
      </c>
      <c r="B2716" s="23" t="str">
        <f>IF(NOT(A2716=""),BR_standardformat!R2719,"")</f>
        <v/>
      </c>
      <c r="C2716" s="14" t="str">
        <f>IF(NOT(A2716=""),VLOOKUP(A2716,tabel_7!A2716:C3729,2,FALSE),"")</f>
        <v/>
      </c>
      <c r="D2716" s="14" t="str">
        <f>IF(NOT(A2716=""),VLOOKUP(A2716,tabel_7!A2716:C3729,3,FALSE),"")</f>
        <v/>
      </c>
      <c r="E2716" s="25" t="str">
        <f>IF(NOT(A2716=""),VLOOKUP(_xlfn.CONCAT(C2716,", ",D2716),pg!$C$2:$D$38,2,FALSE),"")</f>
        <v/>
      </c>
      <c r="F2716" s="24" t="str">
        <f t="shared" si="85"/>
        <v/>
      </c>
      <c r="H2716" t="str">
        <f>IF(COUNTIF(tabel_7!A$2:A$1015,BR_standardformat!G2719)&gt;0,BR_standardformat!G2719,"")</f>
        <v/>
      </c>
      <c r="I2716" t="str">
        <f t="shared" si="86"/>
        <v xml:space="preserve">, </v>
      </c>
    </row>
    <row r="2717" spans="1:9" x14ac:dyDescent="0.25">
      <c r="A2717" s="14" t="str">
        <f>IF(COUNTIF(tabel_7!A$2:A$1015,BR_standardformat!G2720)&gt;0,BR_standardformat!G2720,"")</f>
        <v/>
      </c>
      <c r="B2717" s="23" t="str">
        <f>IF(NOT(A2717=""),BR_standardformat!R2720,"")</f>
        <v/>
      </c>
      <c r="C2717" s="14" t="str">
        <f>IF(NOT(A2717=""),VLOOKUP(A2717,tabel_7!A2717:C3730,2,FALSE),"")</f>
        <v/>
      </c>
      <c r="D2717" s="14" t="str">
        <f>IF(NOT(A2717=""),VLOOKUP(A2717,tabel_7!A2717:C3730,3,FALSE),"")</f>
        <v/>
      </c>
      <c r="E2717" s="25" t="str">
        <f>IF(NOT(A2717=""),VLOOKUP(_xlfn.CONCAT(C2717,", ",D2717),pg!$C$2:$D$38,2,FALSE),"")</f>
        <v/>
      </c>
      <c r="F2717" s="24" t="str">
        <f t="shared" si="85"/>
        <v/>
      </c>
      <c r="H2717" t="str">
        <f>IF(COUNTIF(tabel_7!A$2:A$1015,BR_standardformat!G2720)&gt;0,BR_standardformat!G2720,"")</f>
        <v/>
      </c>
      <c r="I2717" t="str">
        <f t="shared" si="86"/>
        <v xml:space="preserve">, </v>
      </c>
    </row>
    <row r="2718" spans="1:9" x14ac:dyDescent="0.25">
      <c r="A2718" s="14" t="str">
        <f>IF(COUNTIF(tabel_7!A$2:A$1015,BR_standardformat!G2721)&gt;0,BR_standardformat!G2721,"")</f>
        <v/>
      </c>
      <c r="B2718" s="23" t="str">
        <f>IF(NOT(A2718=""),BR_standardformat!R2721,"")</f>
        <v/>
      </c>
      <c r="C2718" s="14" t="str">
        <f>IF(NOT(A2718=""),VLOOKUP(A2718,tabel_7!A2718:C3731,2,FALSE),"")</f>
        <v/>
      </c>
      <c r="D2718" s="14" t="str">
        <f>IF(NOT(A2718=""),VLOOKUP(A2718,tabel_7!A2718:C3731,3,FALSE),"")</f>
        <v/>
      </c>
      <c r="E2718" s="25" t="str">
        <f>IF(NOT(A2718=""),VLOOKUP(_xlfn.CONCAT(C2718,", ",D2718),pg!$C$2:$D$38,2,FALSE),"")</f>
        <v/>
      </c>
      <c r="F2718" s="24" t="str">
        <f t="shared" si="85"/>
        <v/>
      </c>
      <c r="H2718" t="str">
        <f>IF(COUNTIF(tabel_7!A$2:A$1015,BR_standardformat!G2721)&gt;0,BR_standardformat!G2721,"")</f>
        <v/>
      </c>
      <c r="I2718" t="str">
        <f t="shared" si="86"/>
        <v xml:space="preserve">, </v>
      </c>
    </row>
    <row r="2719" spans="1:9" x14ac:dyDescent="0.25">
      <c r="A2719" s="14" t="str">
        <f>IF(COUNTIF(tabel_7!A$2:A$1015,BR_standardformat!G2722)&gt;0,BR_standardformat!G2722,"")</f>
        <v/>
      </c>
      <c r="B2719" s="23" t="str">
        <f>IF(NOT(A2719=""),BR_standardformat!R2722,"")</f>
        <v/>
      </c>
      <c r="C2719" s="14" t="str">
        <f>IF(NOT(A2719=""),VLOOKUP(A2719,tabel_7!A2719:C3732,2,FALSE),"")</f>
        <v/>
      </c>
      <c r="D2719" s="14" t="str">
        <f>IF(NOT(A2719=""),VLOOKUP(A2719,tabel_7!A2719:C3732,3,FALSE),"")</f>
        <v/>
      </c>
      <c r="E2719" s="25" t="str">
        <f>IF(NOT(A2719=""),VLOOKUP(_xlfn.CONCAT(C2719,", ",D2719),pg!$C$2:$D$38,2,FALSE),"")</f>
        <v/>
      </c>
      <c r="F2719" s="24" t="str">
        <f t="shared" si="85"/>
        <v/>
      </c>
      <c r="H2719" t="str">
        <f>IF(COUNTIF(tabel_7!A$2:A$1015,BR_standardformat!G2722)&gt;0,BR_standardformat!G2722,"")</f>
        <v/>
      </c>
      <c r="I2719" t="str">
        <f t="shared" si="86"/>
        <v xml:space="preserve">, </v>
      </c>
    </row>
    <row r="2720" spans="1:9" x14ac:dyDescent="0.25">
      <c r="A2720" s="14" t="str">
        <f>IF(COUNTIF(tabel_7!A$2:A$1015,BR_standardformat!G2723)&gt;0,BR_standardformat!G2723,"")</f>
        <v/>
      </c>
      <c r="B2720" s="23" t="str">
        <f>IF(NOT(A2720=""),BR_standardformat!R2723,"")</f>
        <v/>
      </c>
      <c r="C2720" s="14" t="str">
        <f>IF(NOT(A2720=""),VLOOKUP(A2720,tabel_7!A2720:C3733,2,FALSE),"")</f>
        <v/>
      </c>
      <c r="D2720" s="14" t="str">
        <f>IF(NOT(A2720=""),VLOOKUP(A2720,tabel_7!A2720:C3733,3,FALSE),"")</f>
        <v/>
      </c>
      <c r="E2720" s="25" t="str">
        <f>IF(NOT(A2720=""),VLOOKUP(_xlfn.CONCAT(C2720,", ",D2720),pg!$C$2:$D$38,2,FALSE),"")</f>
        <v/>
      </c>
      <c r="F2720" s="24" t="str">
        <f t="shared" si="85"/>
        <v/>
      </c>
      <c r="H2720" t="str">
        <f>IF(COUNTIF(tabel_7!A$2:A$1015,BR_standardformat!G2723)&gt;0,BR_standardformat!G2723,"")</f>
        <v/>
      </c>
      <c r="I2720" t="str">
        <f t="shared" si="86"/>
        <v xml:space="preserve">, </v>
      </c>
    </row>
    <row r="2721" spans="1:9" x14ac:dyDescent="0.25">
      <c r="A2721" s="14" t="str">
        <f>IF(COUNTIF(tabel_7!A$2:A$1015,BR_standardformat!G2724)&gt;0,BR_standardformat!G2724,"")</f>
        <v/>
      </c>
      <c r="B2721" s="23" t="str">
        <f>IF(NOT(A2721=""),BR_standardformat!R2724,"")</f>
        <v/>
      </c>
      <c r="C2721" s="14" t="str">
        <f>IF(NOT(A2721=""),VLOOKUP(A2721,tabel_7!A2721:C3734,2,FALSE),"")</f>
        <v/>
      </c>
      <c r="D2721" s="14" t="str">
        <f>IF(NOT(A2721=""),VLOOKUP(A2721,tabel_7!A2721:C3734,3,FALSE),"")</f>
        <v/>
      </c>
      <c r="E2721" s="25" t="str">
        <f>IF(NOT(A2721=""),VLOOKUP(_xlfn.CONCAT(C2721,", ",D2721),pg!$C$2:$D$38,2,FALSE),"")</f>
        <v/>
      </c>
      <c r="F2721" s="24" t="str">
        <f t="shared" si="85"/>
        <v/>
      </c>
      <c r="H2721" t="str">
        <f>IF(COUNTIF(tabel_7!A$2:A$1015,BR_standardformat!G2724)&gt;0,BR_standardformat!G2724,"")</f>
        <v/>
      </c>
      <c r="I2721" t="str">
        <f t="shared" si="86"/>
        <v xml:space="preserve">, </v>
      </c>
    </row>
    <row r="2722" spans="1:9" x14ac:dyDescent="0.25">
      <c r="A2722" s="14" t="str">
        <f>IF(COUNTIF(tabel_7!A$2:A$1015,BR_standardformat!G2725)&gt;0,BR_standardformat!G2725,"")</f>
        <v/>
      </c>
      <c r="B2722" s="23" t="str">
        <f>IF(NOT(A2722=""),BR_standardformat!R2725,"")</f>
        <v/>
      </c>
      <c r="C2722" s="14" t="str">
        <f>IF(NOT(A2722=""),VLOOKUP(A2722,tabel_7!A2722:C3735,2,FALSE),"")</f>
        <v/>
      </c>
      <c r="D2722" s="14" t="str">
        <f>IF(NOT(A2722=""),VLOOKUP(A2722,tabel_7!A2722:C3735,3,FALSE),"")</f>
        <v/>
      </c>
      <c r="E2722" s="25" t="str">
        <f>IF(NOT(A2722=""),VLOOKUP(_xlfn.CONCAT(C2722,", ",D2722),pg!$C$2:$D$38,2,FALSE),"")</f>
        <v/>
      </c>
      <c r="F2722" s="24" t="str">
        <f t="shared" si="85"/>
        <v/>
      </c>
      <c r="H2722" t="str">
        <f>IF(COUNTIF(tabel_7!A$2:A$1015,BR_standardformat!G2725)&gt;0,BR_standardformat!G2725,"")</f>
        <v/>
      </c>
      <c r="I2722" t="str">
        <f t="shared" si="86"/>
        <v xml:space="preserve">, </v>
      </c>
    </row>
    <row r="2723" spans="1:9" x14ac:dyDescent="0.25">
      <c r="A2723" s="14" t="str">
        <f>IF(COUNTIF(tabel_7!A$2:A$1015,BR_standardformat!G2726)&gt;0,BR_standardformat!G2726,"")</f>
        <v/>
      </c>
      <c r="B2723" s="23" t="str">
        <f>IF(NOT(A2723=""),BR_standardformat!R2726,"")</f>
        <v/>
      </c>
      <c r="C2723" s="14" t="str">
        <f>IF(NOT(A2723=""),VLOOKUP(A2723,tabel_7!A2723:C3736,2,FALSE),"")</f>
        <v/>
      </c>
      <c r="D2723" s="14" t="str">
        <f>IF(NOT(A2723=""),VLOOKUP(A2723,tabel_7!A2723:C3736,3,FALSE),"")</f>
        <v/>
      </c>
      <c r="E2723" s="25" t="str">
        <f>IF(NOT(A2723=""),VLOOKUP(_xlfn.CONCAT(C2723,", ",D2723),pg!$C$2:$D$38,2,FALSE),"")</f>
        <v/>
      </c>
      <c r="F2723" s="24" t="str">
        <f t="shared" si="85"/>
        <v/>
      </c>
      <c r="H2723" t="str">
        <f>IF(COUNTIF(tabel_7!A$2:A$1015,BR_standardformat!G2726)&gt;0,BR_standardformat!G2726,"")</f>
        <v/>
      </c>
      <c r="I2723" t="str">
        <f t="shared" si="86"/>
        <v xml:space="preserve">, </v>
      </c>
    </row>
    <row r="2724" spans="1:9" x14ac:dyDescent="0.25">
      <c r="A2724" s="14" t="str">
        <f>IF(COUNTIF(tabel_7!A$2:A$1015,BR_standardformat!G2727)&gt;0,BR_standardformat!G2727,"")</f>
        <v/>
      </c>
      <c r="B2724" s="23" t="str">
        <f>IF(NOT(A2724=""),BR_standardformat!R2727,"")</f>
        <v/>
      </c>
      <c r="C2724" s="14" t="str">
        <f>IF(NOT(A2724=""),VLOOKUP(A2724,tabel_7!A2724:C3737,2,FALSE),"")</f>
        <v/>
      </c>
      <c r="D2724" s="14" t="str">
        <f>IF(NOT(A2724=""),VLOOKUP(A2724,tabel_7!A2724:C3737,3,FALSE),"")</f>
        <v/>
      </c>
      <c r="E2724" s="25" t="str">
        <f>IF(NOT(A2724=""),VLOOKUP(_xlfn.CONCAT(C2724,", ",D2724),pg!$C$2:$D$38,2,FALSE),"")</f>
        <v/>
      </c>
      <c r="F2724" s="24" t="str">
        <f t="shared" si="85"/>
        <v/>
      </c>
      <c r="H2724" t="str">
        <f>IF(COUNTIF(tabel_7!A$2:A$1015,BR_standardformat!G2727)&gt;0,BR_standardformat!G2727,"")</f>
        <v/>
      </c>
      <c r="I2724" t="str">
        <f t="shared" si="86"/>
        <v xml:space="preserve">, </v>
      </c>
    </row>
    <row r="2725" spans="1:9" x14ac:dyDescent="0.25">
      <c r="A2725" s="14" t="str">
        <f>IF(COUNTIF(tabel_7!A$2:A$1015,BR_standardformat!G2728)&gt;0,BR_standardformat!G2728,"")</f>
        <v/>
      </c>
      <c r="B2725" s="23" t="str">
        <f>IF(NOT(A2725=""),BR_standardformat!R2728,"")</f>
        <v/>
      </c>
      <c r="C2725" s="14" t="str">
        <f>IF(NOT(A2725=""),VLOOKUP(A2725,tabel_7!A2725:C3738,2,FALSE),"")</f>
        <v/>
      </c>
      <c r="D2725" s="14" t="str">
        <f>IF(NOT(A2725=""),VLOOKUP(A2725,tabel_7!A2725:C3738,3,FALSE),"")</f>
        <v/>
      </c>
      <c r="E2725" s="25" t="str">
        <f>IF(NOT(A2725=""),VLOOKUP(_xlfn.CONCAT(C2725,", ",D2725),pg!$C$2:$D$38,2,FALSE),"")</f>
        <v/>
      </c>
      <c r="F2725" s="24" t="str">
        <f t="shared" si="85"/>
        <v/>
      </c>
      <c r="H2725" t="str">
        <f>IF(COUNTIF(tabel_7!A$2:A$1015,BR_standardformat!G2728)&gt;0,BR_standardformat!G2728,"")</f>
        <v/>
      </c>
      <c r="I2725" t="str">
        <f t="shared" si="86"/>
        <v xml:space="preserve">, </v>
      </c>
    </row>
    <row r="2726" spans="1:9" x14ac:dyDescent="0.25">
      <c r="A2726" s="14" t="str">
        <f>IF(COUNTIF(tabel_7!A$2:A$1015,BR_standardformat!G2729)&gt;0,BR_standardformat!G2729,"")</f>
        <v/>
      </c>
      <c r="B2726" s="23" t="str">
        <f>IF(NOT(A2726=""),BR_standardformat!R2729,"")</f>
        <v/>
      </c>
      <c r="C2726" s="14" t="str">
        <f>IF(NOT(A2726=""),VLOOKUP(A2726,tabel_7!A2726:C3739,2,FALSE),"")</f>
        <v/>
      </c>
      <c r="D2726" s="14" t="str">
        <f>IF(NOT(A2726=""),VLOOKUP(A2726,tabel_7!A2726:C3739,3,FALSE),"")</f>
        <v/>
      </c>
      <c r="E2726" s="25" t="str">
        <f>IF(NOT(A2726=""),VLOOKUP(_xlfn.CONCAT(C2726,", ",D2726),pg!$C$2:$D$38,2,FALSE),"")</f>
        <v/>
      </c>
      <c r="F2726" s="24" t="str">
        <f t="shared" si="85"/>
        <v/>
      </c>
      <c r="H2726" t="str">
        <f>IF(COUNTIF(tabel_7!A$2:A$1015,BR_standardformat!G2729)&gt;0,BR_standardformat!G2729,"")</f>
        <v/>
      </c>
      <c r="I2726" t="str">
        <f t="shared" si="86"/>
        <v xml:space="preserve">, </v>
      </c>
    </row>
    <row r="2727" spans="1:9" x14ac:dyDescent="0.25">
      <c r="A2727" s="14" t="str">
        <f>IF(COUNTIF(tabel_7!A$2:A$1015,BR_standardformat!G2730)&gt;0,BR_standardformat!G2730,"")</f>
        <v/>
      </c>
      <c r="B2727" s="23" t="str">
        <f>IF(NOT(A2727=""),BR_standardformat!R2730,"")</f>
        <v/>
      </c>
      <c r="C2727" s="14" t="str">
        <f>IF(NOT(A2727=""),VLOOKUP(A2727,tabel_7!A2727:C3740,2,FALSE),"")</f>
        <v/>
      </c>
      <c r="D2727" s="14" t="str">
        <f>IF(NOT(A2727=""),VLOOKUP(A2727,tabel_7!A2727:C3740,3,FALSE),"")</f>
        <v/>
      </c>
      <c r="E2727" s="25" t="str">
        <f>IF(NOT(A2727=""),VLOOKUP(_xlfn.CONCAT(C2727,", ",D2727),pg!$C$2:$D$38,2,FALSE),"")</f>
        <v/>
      </c>
      <c r="F2727" s="24" t="str">
        <f t="shared" si="85"/>
        <v/>
      </c>
      <c r="H2727" t="str">
        <f>IF(COUNTIF(tabel_7!A$2:A$1015,BR_standardformat!G2730)&gt;0,BR_standardformat!G2730,"")</f>
        <v/>
      </c>
      <c r="I2727" t="str">
        <f t="shared" si="86"/>
        <v xml:space="preserve">, </v>
      </c>
    </row>
    <row r="2728" spans="1:9" x14ac:dyDescent="0.25">
      <c r="A2728" s="14" t="str">
        <f>IF(COUNTIF(tabel_7!A$2:A$1015,BR_standardformat!G2731)&gt;0,BR_standardformat!G2731,"")</f>
        <v/>
      </c>
      <c r="B2728" s="23" t="str">
        <f>IF(NOT(A2728=""),BR_standardformat!R2731,"")</f>
        <v/>
      </c>
      <c r="C2728" s="14" t="str">
        <f>IF(NOT(A2728=""),VLOOKUP(A2728,tabel_7!A2728:C3741,2,FALSE),"")</f>
        <v/>
      </c>
      <c r="D2728" s="14" t="str">
        <f>IF(NOT(A2728=""),VLOOKUP(A2728,tabel_7!A2728:C3741,3,FALSE),"")</f>
        <v/>
      </c>
      <c r="E2728" s="25" t="str">
        <f>IF(NOT(A2728=""),VLOOKUP(_xlfn.CONCAT(C2728,", ",D2728),pg!$C$2:$D$38,2,FALSE),"")</f>
        <v/>
      </c>
      <c r="F2728" s="24" t="str">
        <f t="shared" si="85"/>
        <v/>
      </c>
      <c r="H2728" t="str">
        <f>IF(COUNTIF(tabel_7!A$2:A$1015,BR_standardformat!G2731)&gt;0,BR_standardformat!G2731,"")</f>
        <v/>
      </c>
      <c r="I2728" t="str">
        <f t="shared" si="86"/>
        <v xml:space="preserve">, </v>
      </c>
    </row>
    <row r="2729" spans="1:9" x14ac:dyDescent="0.25">
      <c r="A2729" s="14" t="str">
        <f>IF(COUNTIF(tabel_7!A$2:A$1015,BR_standardformat!G2732)&gt;0,BR_standardformat!G2732,"")</f>
        <v/>
      </c>
      <c r="B2729" s="23" t="str">
        <f>IF(NOT(A2729=""),BR_standardformat!R2732,"")</f>
        <v/>
      </c>
      <c r="C2729" s="14" t="str">
        <f>IF(NOT(A2729=""),VLOOKUP(A2729,tabel_7!A2729:C3742,2,FALSE),"")</f>
        <v/>
      </c>
      <c r="D2729" s="14" t="str">
        <f>IF(NOT(A2729=""),VLOOKUP(A2729,tabel_7!A2729:C3742,3,FALSE),"")</f>
        <v/>
      </c>
      <c r="E2729" s="25" t="str">
        <f>IF(NOT(A2729=""),VLOOKUP(_xlfn.CONCAT(C2729,", ",D2729),pg!$C$2:$D$38,2,FALSE),"")</f>
        <v/>
      </c>
      <c r="F2729" s="24" t="str">
        <f t="shared" si="85"/>
        <v/>
      </c>
      <c r="H2729" t="str">
        <f>IF(COUNTIF(tabel_7!A$2:A$1015,BR_standardformat!G2732)&gt;0,BR_standardformat!G2732,"")</f>
        <v/>
      </c>
      <c r="I2729" t="str">
        <f t="shared" si="86"/>
        <v xml:space="preserve">, </v>
      </c>
    </row>
    <row r="2730" spans="1:9" x14ac:dyDescent="0.25">
      <c r="A2730" s="14" t="str">
        <f>IF(COUNTIF(tabel_7!A$2:A$1015,BR_standardformat!G2733)&gt;0,BR_standardformat!G2733,"")</f>
        <v/>
      </c>
      <c r="B2730" s="23" t="str">
        <f>IF(NOT(A2730=""),BR_standardformat!R2733,"")</f>
        <v/>
      </c>
      <c r="C2730" s="14" t="str">
        <f>IF(NOT(A2730=""),VLOOKUP(A2730,tabel_7!A2730:C3743,2,FALSE),"")</f>
        <v/>
      </c>
      <c r="D2730" s="14" t="str">
        <f>IF(NOT(A2730=""),VLOOKUP(A2730,tabel_7!A2730:C3743,3,FALSE),"")</f>
        <v/>
      </c>
      <c r="E2730" s="25" t="str">
        <f>IF(NOT(A2730=""),VLOOKUP(_xlfn.CONCAT(C2730,", ",D2730),pg!$C$2:$D$38,2,FALSE),"")</f>
        <v/>
      </c>
      <c r="F2730" s="24" t="str">
        <f t="shared" si="85"/>
        <v/>
      </c>
      <c r="H2730" t="str">
        <f>IF(COUNTIF(tabel_7!A$2:A$1015,BR_standardformat!G2733)&gt;0,BR_standardformat!G2733,"")</f>
        <v/>
      </c>
      <c r="I2730" t="str">
        <f t="shared" si="86"/>
        <v xml:space="preserve">, </v>
      </c>
    </row>
    <row r="2731" spans="1:9" x14ac:dyDescent="0.25">
      <c r="A2731" s="14" t="str">
        <f>IF(COUNTIF(tabel_7!A$2:A$1015,BR_standardformat!G2734)&gt;0,BR_standardformat!G2734,"")</f>
        <v/>
      </c>
      <c r="B2731" s="23" t="str">
        <f>IF(NOT(A2731=""),BR_standardformat!R2734,"")</f>
        <v/>
      </c>
      <c r="C2731" s="14" t="str">
        <f>IF(NOT(A2731=""),VLOOKUP(A2731,tabel_7!A2731:C3744,2,FALSE),"")</f>
        <v/>
      </c>
      <c r="D2731" s="14" t="str">
        <f>IF(NOT(A2731=""),VLOOKUP(A2731,tabel_7!A2731:C3744,3,FALSE),"")</f>
        <v/>
      </c>
      <c r="E2731" s="25" t="str">
        <f>IF(NOT(A2731=""),VLOOKUP(_xlfn.CONCAT(C2731,", ",D2731),pg!$C$2:$D$38,2,FALSE),"")</f>
        <v/>
      </c>
      <c r="F2731" s="24" t="str">
        <f t="shared" si="85"/>
        <v/>
      </c>
      <c r="H2731" t="str">
        <f>IF(COUNTIF(tabel_7!A$2:A$1015,BR_standardformat!G2734)&gt;0,BR_standardformat!G2734,"")</f>
        <v/>
      </c>
      <c r="I2731" t="str">
        <f t="shared" si="86"/>
        <v xml:space="preserve">, </v>
      </c>
    </row>
    <row r="2732" spans="1:9" x14ac:dyDescent="0.25">
      <c r="A2732" s="14" t="str">
        <f>IF(COUNTIF(tabel_7!A$2:A$1015,BR_standardformat!G2735)&gt;0,BR_standardformat!G2735,"")</f>
        <v/>
      </c>
      <c r="B2732" s="23" t="str">
        <f>IF(NOT(A2732=""),BR_standardformat!R2735,"")</f>
        <v/>
      </c>
      <c r="C2732" s="14" t="str">
        <f>IF(NOT(A2732=""),VLOOKUP(A2732,tabel_7!A2732:C3745,2,FALSE),"")</f>
        <v/>
      </c>
      <c r="D2732" s="14" t="str">
        <f>IF(NOT(A2732=""),VLOOKUP(A2732,tabel_7!A2732:C3745,3,FALSE),"")</f>
        <v/>
      </c>
      <c r="E2732" s="25" t="str">
        <f>IF(NOT(A2732=""),VLOOKUP(_xlfn.CONCAT(C2732,", ",D2732),pg!$C$2:$D$38,2,FALSE),"")</f>
        <v/>
      </c>
      <c r="F2732" s="24" t="str">
        <f t="shared" si="85"/>
        <v/>
      </c>
      <c r="H2732" t="str">
        <f>IF(COUNTIF(tabel_7!A$2:A$1015,BR_standardformat!G2735)&gt;0,BR_standardformat!G2735,"")</f>
        <v/>
      </c>
      <c r="I2732" t="str">
        <f t="shared" si="86"/>
        <v xml:space="preserve">, </v>
      </c>
    </row>
    <row r="2733" spans="1:9" x14ac:dyDescent="0.25">
      <c r="A2733" s="14" t="str">
        <f>IF(COUNTIF(tabel_7!A$2:A$1015,BR_standardformat!G2736)&gt;0,BR_standardformat!G2736,"")</f>
        <v/>
      </c>
      <c r="B2733" s="23" t="str">
        <f>IF(NOT(A2733=""),BR_standardformat!R2736,"")</f>
        <v/>
      </c>
      <c r="C2733" s="14" t="str">
        <f>IF(NOT(A2733=""),VLOOKUP(A2733,tabel_7!A2733:C3746,2,FALSE),"")</f>
        <v/>
      </c>
      <c r="D2733" s="14" t="str">
        <f>IF(NOT(A2733=""),VLOOKUP(A2733,tabel_7!A2733:C3746,3,FALSE),"")</f>
        <v/>
      </c>
      <c r="E2733" s="25" t="str">
        <f>IF(NOT(A2733=""),VLOOKUP(_xlfn.CONCAT(C2733,", ",D2733),pg!$C$2:$D$38,2,FALSE),"")</f>
        <v/>
      </c>
      <c r="F2733" s="24" t="str">
        <f t="shared" si="85"/>
        <v/>
      </c>
      <c r="H2733" t="str">
        <f>IF(COUNTIF(tabel_7!A$2:A$1015,BR_standardformat!G2736)&gt;0,BR_standardformat!G2736,"")</f>
        <v/>
      </c>
      <c r="I2733" t="str">
        <f t="shared" si="86"/>
        <v xml:space="preserve">, </v>
      </c>
    </row>
    <row r="2734" spans="1:9" x14ac:dyDescent="0.25">
      <c r="A2734" s="14" t="str">
        <f>IF(COUNTIF(tabel_7!A$2:A$1015,BR_standardformat!G2737)&gt;0,BR_standardformat!G2737,"")</f>
        <v/>
      </c>
      <c r="B2734" s="23" t="str">
        <f>IF(NOT(A2734=""),BR_standardformat!R2737,"")</f>
        <v/>
      </c>
      <c r="C2734" s="14" t="str">
        <f>IF(NOT(A2734=""),VLOOKUP(A2734,tabel_7!A2734:C3747,2,FALSE),"")</f>
        <v/>
      </c>
      <c r="D2734" s="14" t="str">
        <f>IF(NOT(A2734=""),VLOOKUP(A2734,tabel_7!A2734:C3747,3,FALSE),"")</f>
        <v/>
      </c>
      <c r="E2734" s="25" t="str">
        <f>IF(NOT(A2734=""),VLOOKUP(_xlfn.CONCAT(C2734,", ",D2734),pg!$C$2:$D$38,2,FALSE),"")</f>
        <v/>
      </c>
      <c r="F2734" s="24" t="str">
        <f t="shared" si="85"/>
        <v/>
      </c>
      <c r="H2734" t="str">
        <f>IF(COUNTIF(tabel_7!A$2:A$1015,BR_standardformat!G2737)&gt;0,BR_standardformat!G2737,"")</f>
        <v/>
      </c>
      <c r="I2734" t="str">
        <f t="shared" si="86"/>
        <v xml:space="preserve">, </v>
      </c>
    </row>
    <row r="2735" spans="1:9" x14ac:dyDescent="0.25">
      <c r="A2735" s="14" t="str">
        <f>IF(COUNTIF(tabel_7!A$2:A$1015,BR_standardformat!G2738)&gt;0,BR_standardformat!G2738,"")</f>
        <v/>
      </c>
      <c r="B2735" s="23" t="str">
        <f>IF(NOT(A2735=""),BR_standardformat!R2738,"")</f>
        <v/>
      </c>
      <c r="C2735" s="14" t="str">
        <f>IF(NOT(A2735=""),VLOOKUP(A2735,tabel_7!A2735:C3748,2,FALSE),"")</f>
        <v/>
      </c>
      <c r="D2735" s="14" t="str">
        <f>IF(NOT(A2735=""),VLOOKUP(A2735,tabel_7!A2735:C3748,3,FALSE),"")</f>
        <v/>
      </c>
      <c r="E2735" s="25" t="str">
        <f>IF(NOT(A2735=""),VLOOKUP(_xlfn.CONCAT(C2735,", ",D2735),pg!$C$2:$D$38,2,FALSE),"")</f>
        <v/>
      </c>
      <c r="F2735" s="24" t="str">
        <f t="shared" si="85"/>
        <v/>
      </c>
      <c r="H2735" t="str">
        <f>IF(COUNTIF(tabel_7!A$2:A$1015,BR_standardformat!G2738)&gt;0,BR_standardformat!G2738,"")</f>
        <v/>
      </c>
      <c r="I2735" t="str">
        <f t="shared" si="86"/>
        <v xml:space="preserve">, </v>
      </c>
    </row>
    <row r="2736" spans="1:9" x14ac:dyDescent="0.25">
      <c r="A2736" s="14" t="str">
        <f>IF(COUNTIF(tabel_7!A$2:A$1015,BR_standardformat!G2739)&gt;0,BR_standardformat!G2739,"")</f>
        <v/>
      </c>
      <c r="B2736" s="23" t="str">
        <f>IF(NOT(A2736=""),BR_standardformat!R2739,"")</f>
        <v/>
      </c>
      <c r="C2736" s="14" t="str">
        <f>IF(NOT(A2736=""),VLOOKUP(A2736,tabel_7!A2736:C3749,2,FALSE),"")</f>
        <v/>
      </c>
      <c r="D2736" s="14" t="str">
        <f>IF(NOT(A2736=""),VLOOKUP(A2736,tabel_7!A2736:C3749,3,FALSE),"")</f>
        <v/>
      </c>
      <c r="E2736" s="25" t="str">
        <f>IF(NOT(A2736=""),VLOOKUP(_xlfn.CONCAT(C2736,", ",D2736),pg!$C$2:$D$38,2,FALSE),"")</f>
        <v/>
      </c>
      <c r="F2736" s="24" t="str">
        <f t="shared" si="85"/>
        <v/>
      </c>
      <c r="H2736" t="str">
        <f>IF(COUNTIF(tabel_7!A$2:A$1015,BR_standardformat!G2739)&gt;0,BR_standardformat!G2739,"")</f>
        <v/>
      </c>
      <c r="I2736" t="str">
        <f t="shared" si="86"/>
        <v xml:space="preserve">, </v>
      </c>
    </row>
    <row r="2737" spans="1:9" x14ac:dyDescent="0.25">
      <c r="A2737" s="14" t="str">
        <f>IF(COUNTIF(tabel_7!A$2:A$1015,BR_standardformat!G2740)&gt;0,BR_standardformat!G2740,"")</f>
        <v/>
      </c>
      <c r="B2737" s="23" t="str">
        <f>IF(NOT(A2737=""),BR_standardformat!R2740,"")</f>
        <v/>
      </c>
      <c r="C2737" s="14" t="str">
        <f>IF(NOT(A2737=""),VLOOKUP(A2737,tabel_7!A2737:C3750,2,FALSE),"")</f>
        <v/>
      </c>
      <c r="D2737" s="14" t="str">
        <f>IF(NOT(A2737=""),VLOOKUP(A2737,tabel_7!A2737:C3750,3,FALSE),"")</f>
        <v/>
      </c>
      <c r="E2737" s="25" t="str">
        <f>IF(NOT(A2737=""),VLOOKUP(_xlfn.CONCAT(C2737,", ",D2737),pg!$C$2:$D$38,2,FALSE),"")</f>
        <v/>
      </c>
      <c r="F2737" s="24" t="str">
        <f t="shared" si="85"/>
        <v/>
      </c>
      <c r="H2737" t="str">
        <f>IF(COUNTIF(tabel_7!A$2:A$1015,BR_standardformat!G2740)&gt;0,BR_standardformat!G2740,"")</f>
        <v/>
      </c>
      <c r="I2737" t="str">
        <f t="shared" si="86"/>
        <v xml:space="preserve">, </v>
      </c>
    </row>
    <row r="2738" spans="1:9" x14ac:dyDescent="0.25">
      <c r="A2738" s="14" t="str">
        <f>IF(COUNTIF(tabel_7!A$2:A$1015,BR_standardformat!G2741)&gt;0,BR_standardformat!G2741,"")</f>
        <v/>
      </c>
      <c r="B2738" s="23" t="str">
        <f>IF(NOT(A2738=""),BR_standardformat!R2741,"")</f>
        <v/>
      </c>
      <c r="C2738" s="14" t="str">
        <f>IF(NOT(A2738=""),VLOOKUP(A2738,tabel_7!A2738:C3751,2,FALSE),"")</f>
        <v/>
      </c>
      <c r="D2738" s="14" t="str">
        <f>IF(NOT(A2738=""),VLOOKUP(A2738,tabel_7!A2738:C3751,3,FALSE),"")</f>
        <v/>
      </c>
      <c r="E2738" s="25" t="str">
        <f>IF(NOT(A2738=""),VLOOKUP(_xlfn.CONCAT(C2738,", ",D2738),pg!$C$2:$D$38,2,FALSE),"")</f>
        <v/>
      </c>
      <c r="F2738" s="24" t="str">
        <f t="shared" si="85"/>
        <v/>
      </c>
      <c r="H2738" t="str">
        <f>IF(COUNTIF(tabel_7!A$2:A$1015,BR_standardformat!G2741)&gt;0,BR_standardformat!G2741,"")</f>
        <v/>
      </c>
      <c r="I2738" t="str">
        <f t="shared" si="86"/>
        <v xml:space="preserve">, </v>
      </c>
    </row>
    <row r="2739" spans="1:9" x14ac:dyDescent="0.25">
      <c r="A2739" s="14" t="str">
        <f>IF(COUNTIF(tabel_7!A$2:A$1015,BR_standardformat!G2742)&gt;0,BR_standardformat!G2742,"")</f>
        <v/>
      </c>
      <c r="B2739" s="23" t="str">
        <f>IF(NOT(A2739=""),BR_standardformat!R2742,"")</f>
        <v/>
      </c>
      <c r="C2739" s="14" t="str">
        <f>IF(NOT(A2739=""),VLOOKUP(A2739,tabel_7!A2739:C3752,2,FALSE),"")</f>
        <v/>
      </c>
      <c r="D2739" s="14" t="str">
        <f>IF(NOT(A2739=""),VLOOKUP(A2739,tabel_7!A2739:C3752,3,FALSE),"")</f>
        <v/>
      </c>
      <c r="E2739" s="25" t="str">
        <f>IF(NOT(A2739=""),VLOOKUP(_xlfn.CONCAT(C2739,", ",D2739),pg!$C$2:$D$38,2,FALSE),"")</f>
        <v/>
      </c>
      <c r="F2739" s="24" t="str">
        <f t="shared" si="85"/>
        <v/>
      </c>
      <c r="H2739" t="str">
        <f>IF(COUNTIF(tabel_7!A$2:A$1015,BR_standardformat!G2742)&gt;0,BR_standardformat!G2742,"")</f>
        <v/>
      </c>
      <c r="I2739" t="str">
        <f t="shared" si="86"/>
        <v xml:space="preserve">, </v>
      </c>
    </row>
    <row r="2740" spans="1:9" x14ac:dyDescent="0.25">
      <c r="A2740" s="14" t="str">
        <f>IF(COUNTIF(tabel_7!A$2:A$1015,BR_standardformat!G2743)&gt;0,BR_standardformat!G2743,"")</f>
        <v/>
      </c>
      <c r="B2740" s="23" t="str">
        <f>IF(NOT(A2740=""),BR_standardformat!R2743,"")</f>
        <v/>
      </c>
      <c r="C2740" s="14" t="str">
        <f>IF(NOT(A2740=""),VLOOKUP(A2740,tabel_7!A2740:C3753,2,FALSE),"")</f>
        <v/>
      </c>
      <c r="D2740" s="14" t="str">
        <f>IF(NOT(A2740=""),VLOOKUP(A2740,tabel_7!A2740:C3753,3,FALSE),"")</f>
        <v/>
      </c>
      <c r="E2740" s="25" t="str">
        <f>IF(NOT(A2740=""),VLOOKUP(_xlfn.CONCAT(C2740,", ",D2740),pg!$C$2:$D$38,2,FALSE),"")</f>
        <v/>
      </c>
      <c r="F2740" s="24" t="str">
        <f t="shared" si="85"/>
        <v/>
      </c>
      <c r="H2740" t="str">
        <f>IF(COUNTIF(tabel_7!A$2:A$1015,BR_standardformat!G2743)&gt;0,BR_standardformat!G2743,"")</f>
        <v/>
      </c>
      <c r="I2740" t="str">
        <f t="shared" si="86"/>
        <v xml:space="preserve">, </v>
      </c>
    </row>
    <row r="2741" spans="1:9" x14ac:dyDescent="0.25">
      <c r="A2741" s="14" t="str">
        <f>IF(COUNTIF(tabel_7!A$2:A$1015,BR_standardformat!G2744)&gt;0,BR_standardformat!G2744,"")</f>
        <v/>
      </c>
      <c r="B2741" s="23" t="str">
        <f>IF(NOT(A2741=""),BR_standardformat!R2744,"")</f>
        <v/>
      </c>
      <c r="C2741" s="14" t="str">
        <f>IF(NOT(A2741=""),VLOOKUP(A2741,tabel_7!A2741:C3754,2,FALSE),"")</f>
        <v/>
      </c>
      <c r="D2741" s="14" t="str">
        <f>IF(NOT(A2741=""),VLOOKUP(A2741,tabel_7!A2741:C3754,3,FALSE),"")</f>
        <v/>
      </c>
      <c r="E2741" s="25" t="str">
        <f>IF(NOT(A2741=""),VLOOKUP(_xlfn.CONCAT(C2741,", ",D2741),pg!$C$2:$D$38,2,FALSE),"")</f>
        <v/>
      </c>
      <c r="F2741" s="24" t="str">
        <f t="shared" si="85"/>
        <v/>
      </c>
      <c r="H2741" t="str">
        <f>IF(COUNTIF(tabel_7!A$2:A$1015,BR_standardformat!G2744)&gt;0,BR_standardformat!G2744,"")</f>
        <v/>
      </c>
      <c r="I2741" t="str">
        <f t="shared" si="86"/>
        <v xml:space="preserve">, </v>
      </c>
    </row>
    <row r="2742" spans="1:9" x14ac:dyDescent="0.25">
      <c r="A2742" s="14" t="str">
        <f>IF(COUNTIF(tabel_7!A$2:A$1015,BR_standardformat!G2745)&gt;0,BR_standardformat!G2745,"")</f>
        <v/>
      </c>
      <c r="B2742" s="23" t="str">
        <f>IF(NOT(A2742=""),BR_standardformat!R2745,"")</f>
        <v/>
      </c>
      <c r="C2742" s="14" t="str">
        <f>IF(NOT(A2742=""),VLOOKUP(A2742,tabel_7!A2742:C3755,2,FALSE),"")</f>
        <v/>
      </c>
      <c r="D2742" s="14" t="str">
        <f>IF(NOT(A2742=""),VLOOKUP(A2742,tabel_7!A2742:C3755,3,FALSE),"")</f>
        <v/>
      </c>
      <c r="E2742" s="25" t="str">
        <f>IF(NOT(A2742=""),VLOOKUP(_xlfn.CONCAT(C2742,", ",D2742),pg!$C$2:$D$38,2,FALSE),"")</f>
        <v/>
      </c>
      <c r="F2742" s="24" t="str">
        <f t="shared" si="85"/>
        <v/>
      </c>
      <c r="H2742" t="str">
        <f>IF(COUNTIF(tabel_7!A$2:A$1015,BR_standardformat!G2745)&gt;0,BR_standardformat!G2745,"")</f>
        <v/>
      </c>
      <c r="I2742" t="str">
        <f t="shared" si="86"/>
        <v xml:space="preserve">, </v>
      </c>
    </row>
    <row r="2743" spans="1:9" x14ac:dyDescent="0.25">
      <c r="A2743" s="14" t="str">
        <f>IF(COUNTIF(tabel_7!A$2:A$1015,BR_standardformat!G2746)&gt;0,BR_standardformat!G2746,"")</f>
        <v/>
      </c>
      <c r="B2743" s="23" t="str">
        <f>IF(NOT(A2743=""),BR_standardformat!R2746,"")</f>
        <v/>
      </c>
      <c r="C2743" s="14" t="str">
        <f>IF(NOT(A2743=""),VLOOKUP(A2743,tabel_7!A2743:C3756,2,FALSE),"")</f>
        <v/>
      </c>
      <c r="D2743" s="14" t="str">
        <f>IF(NOT(A2743=""),VLOOKUP(A2743,tabel_7!A2743:C3756,3,FALSE),"")</f>
        <v/>
      </c>
      <c r="E2743" s="25" t="str">
        <f>IF(NOT(A2743=""),VLOOKUP(_xlfn.CONCAT(C2743,", ",D2743),pg!$C$2:$D$38,2,FALSE),"")</f>
        <v/>
      </c>
      <c r="F2743" s="24" t="str">
        <f t="shared" si="85"/>
        <v/>
      </c>
      <c r="H2743" t="str">
        <f>IF(COUNTIF(tabel_7!A$2:A$1015,BR_standardformat!G2746)&gt;0,BR_standardformat!G2746,"")</f>
        <v/>
      </c>
      <c r="I2743" t="str">
        <f t="shared" si="86"/>
        <v xml:space="preserve">, </v>
      </c>
    </row>
    <row r="2744" spans="1:9" x14ac:dyDescent="0.25">
      <c r="A2744" s="14" t="str">
        <f>IF(COUNTIF(tabel_7!A$2:A$1015,BR_standardformat!G2747)&gt;0,BR_standardformat!G2747,"")</f>
        <v/>
      </c>
      <c r="B2744" s="23" t="str">
        <f>IF(NOT(A2744=""),BR_standardformat!R2747,"")</f>
        <v/>
      </c>
      <c r="C2744" s="14" t="str">
        <f>IF(NOT(A2744=""),VLOOKUP(A2744,tabel_7!A2744:C3757,2,FALSE),"")</f>
        <v/>
      </c>
      <c r="D2744" s="14" t="str">
        <f>IF(NOT(A2744=""),VLOOKUP(A2744,tabel_7!A2744:C3757,3,FALSE),"")</f>
        <v/>
      </c>
      <c r="E2744" s="25" t="str">
        <f>IF(NOT(A2744=""),VLOOKUP(_xlfn.CONCAT(C2744,", ",D2744),pg!$C$2:$D$38,2,FALSE),"")</f>
        <v/>
      </c>
      <c r="F2744" s="24" t="str">
        <f t="shared" si="85"/>
        <v/>
      </c>
      <c r="H2744" t="str">
        <f>IF(COUNTIF(tabel_7!A$2:A$1015,BR_standardformat!G2747)&gt;0,BR_standardformat!G2747,"")</f>
        <v/>
      </c>
      <c r="I2744" t="str">
        <f t="shared" si="86"/>
        <v xml:space="preserve">, </v>
      </c>
    </row>
    <row r="2745" spans="1:9" x14ac:dyDescent="0.25">
      <c r="A2745" s="14" t="str">
        <f>IF(COUNTIF(tabel_7!A$2:A$1015,BR_standardformat!G2748)&gt;0,BR_standardformat!G2748,"")</f>
        <v/>
      </c>
      <c r="B2745" s="23" t="str">
        <f>IF(NOT(A2745=""),BR_standardformat!R2748,"")</f>
        <v/>
      </c>
      <c r="C2745" s="14" t="str">
        <f>IF(NOT(A2745=""),VLOOKUP(A2745,tabel_7!A2745:C3758,2,FALSE),"")</f>
        <v/>
      </c>
      <c r="D2745" s="14" t="str">
        <f>IF(NOT(A2745=""),VLOOKUP(A2745,tabel_7!A2745:C3758,3,FALSE),"")</f>
        <v/>
      </c>
      <c r="E2745" s="25" t="str">
        <f>IF(NOT(A2745=""),VLOOKUP(_xlfn.CONCAT(C2745,", ",D2745),pg!$C$2:$D$38,2,FALSE),"")</f>
        <v/>
      </c>
      <c r="F2745" s="24" t="str">
        <f t="shared" si="85"/>
        <v/>
      </c>
      <c r="H2745" t="str">
        <f>IF(COUNTIF(tabel_7!A$2:A$1015,BR_standardformat!G2748)&gt;0,BR_standardformat!G2748,"")</f>
        <v/>
      </c>
      <c r="I2745" t="str">
        <f t="shared" si="86"/>
        <v xml:space="preserve">, </v>
      </c>
    </row>
    <row r="2746" spans="1:9" x14ac:dyDescent="0.25">
      <c r="A2746" s="14" t="str">
        <f>IF(COUNTIF(tabel_7!A$2:A$1015,BR_standardformat!G2749)&gt;0,BR_standardformat!G2749,"")</f>
        <v/>
      </c>
      <c r="B2746" s="23" t="str">
        <f>IF(NOT(A2746=""),BR_standardformat!R2749,"")</f>
        <v/>
      </c>
      <c r="C2746" s="14" t="str">
        <f>IF(NOT(A2746=""),VLOOKUP(A2746,tabel_7!A2746:C3759,2,FALSE),"")</f>
        <v/>
      </c>
      <c r="D2746" s="14" t="str">
        <f>IF(NOT(A2746=""),VLOOKUP(A2746,tabel_7!A2746:C3759,3,FALSE),"")</f>
        <v/>
      </c>
      <c r="E2746" s="25" t="str">
        <f>IF(NOT(A2746=""),VLOOKUP(_xlfn.CONCAT(C2746,", ",D2746),pg!$C$2:$D$38,2,FALSE),"")</f>
        <v/>
      </c>
      <c r="F2746" s="24" t="str">
        <f t="shared" si="85"/>
        <v/>
      </c>
      <c r="H2746" t="str">
        <f>IF(COUNTIF(tabel_7!A$2:A$1015,BR_standardformat!G2749)&gt;0,BR_standardformat!G2749,"")</f>
        <v/>
      </c>
      <c r="I2746" t="str">
        <f t="shared" si="86"/>
        <v xml:space="preserve">, </v>
      </c>
    </row>
    <row r="2747" spans="1:9" x14ac:dyDescent="0.25">
      <c r="A2747" s="14" t="str">
        <f>IF(COUNTIF(tabel_7!A$2:A$1015,BR_standardformat!G2750)&gt;0,BR_standardformat!G2750,"")</f>
        <v/>
      </c>
      <c r="B2747" s="23" t="str">
        <f>IF(NOT(A2747=""),BR_standardformat!R2750,"")</f>
        <v/>
      </c>
      <c r="C2747" s="14" t="str">
        <f>IF(NOT(A2747=""),VLOOKUP(A2747,tabel_7!A2747:C3760,2,FALSE),"")</f>
        <v/>
      </c>
      <c r="D2747" s="14" t="str">
        <f>IF(NOT(A2747=""),VLOOKUP(A2747,tabel_7!A2747:C3760,3,FALSE),"")</f>
        <v/>
      </c>
      <c r="E2747" s="25" t="str">
        <f>IF(NOT(A2747=""),VLOOKUP(_xlfn.CONCAT(C2747,", ",D2747),pg!$C$2:$D$38,2,FALSE),"")</f>
        <v/>
      </c>
      <c r="F2747" s="24" t="str">
        <f t="shared" si="85"/>
        <v/>
      </c>
      <c r="H2747" t="str">
        <f>IF(COUNTIF(tabel_7!A$2:A$1015,BR_standardformat!G2750)&gt;0,BR_standardformat!G2750,"")</f>
        <v/>
      </c>
      <c r="I2747" t="str">
        <f t="shared" si="86"/>
        <v xml:space="preserve">, </v>
      </c>
    </row>
    <row r="2748" spans="1:9" x14ac:dyDescent="0.25">
      <c r="A2748" s="14" t="str">
        <f>IF(COUNTIF(tabel_7!A$2:A$1015,BR_standardformat!G2751)&gt;0,BR_standardformat!G2751,"")</f>
        <v/>
      </c>
      <c r="B2748" s="23" t="str">
        <f>IF(NOT(A2748=""),BR_standardformat!R2751,"")</f>
        <v/>
      </c>
      <c r="C2748" s="14" t="str">
        <f>IF(NOT(A2748=""),VLOOKUP(A2748,tabel_7!A2748:C3761,2,FALSE),"")</f>
        <v/>
      </c>
      <c r="D2748" s="14" t="str">
        <f>IF(NOT(A2748=""),VLOOKUP(A2748,tabel_7!A2748:C3761,3,FALSE),"")</f>
        <v/>
      </c>
      <c r="E2748" s="25" t="str">
        <f>IF(NOT(A2748=""),VLOOKUP(_xlfn.CONCAT(C2748,", ",D2748),pg!$C$2:$D$38,2,FALSE),"")</f>
        <v/>
      </c>
      <c r="F2748" s="24" t="str">
        <f t="shared" si="85"/>
        <v/>
      </c>
      <c r="H2748" t="str">
        <f>IF(COUNTIF(tabel_7!A$2:A$1015,BR_standardformat!G2751)&gt;0,BR_standardformat!G2751,"")</f>
        <v/>
      </c>
      <c r="I2748" t="str">
        <f t="shared" si="86"/>
        <v xml:space="preserve">, </v>
      </c>
    </row>
    <row r="2749" spans="1:9" x14ac:dyDescent="0.25">
      <c r="A2749" s="14" t="str">
        <f>IF(COUNTIF(tabel_7!A$2:A$1015,BR_standardformat!G2752)&gt;0,BR_standardformat!G2752,"")</f>
        <v/>
      </c>
      <c r="B2749" s="23" t="str">
        <f>IF(NOT(A2749=""),BR_standardformat!R2752,"")</f>
        <v/>
      </c>
      <c r="C2749" s="14" t="str">
        <f>IF(NOT(A2749=""),VLOOKUP(A2749,tabel_7!A2749:C3762,2,FALSE),"")</f>
        <v/>
      </c>
      <c r="D2749" s="14" t="str">
        <f>IF(NOT(A2749=""),VLOOKUP(A2749,tabel_7!A2749:C3762,3,FALSE),"")</f>
        <v/>
      </c>
      <c r="E2749" s="25" t="str">
        <f>IF(NOT(A2749=""),VLOOKUP(_xlfn.CONCAT(C2749,", ",D2749),pg!$C$2:$D$38,2,FALSE),"")</f>
        <v/>
      </c>
      <c r="F2749" s="24" t="str">
        <f t="shared" si="85"/>
        <v/>
      </c>
      <c r="H2749" t="str">
        <f>IF(COUNTIF(tabel_7!A$2:A$1015,BR_standardformat!G2752)&gt;0,BR_standardformat!G2752,"")</f>
        <v/>
      </c>
      <c r="I2749" t="str">
        <f t="shared" si="86"/>
        <v xml:space="preserve">, </v>
      </c>
    </row>
    <row r="2750" spans="1:9" x14ac:dyDescent="0.25">
      <c r="A2750" s="14" t="str">
        <f>IF(COUNTIF(tabel_7!A$2:A$1015,BR_standardformat!G2753)&gt;0,BR_standardformat!G2753,"")</f>
        <v/>
      </c>
      <c r="B2750" s="23" t="str">
        <f>IF(NOT(A2750=""),BR_standardformat!R2753,"")</f>
        <v/>
      </c>
      <c r="C2750" s="14" t="str">
        <f>IF(NOT(A2750=""),VLOOKUP(A2750,tabel_7!A2750:C3763,2,FALSE),"")</f>
        <v/>
      </c>
      <c r="D2750" s="14" t="str">
        <f>IF(NOT(A2750=""),VLOOKUP(A2750,tabel_7!A2750:C3763,3,FALSE),"")</f>
        <v/>
      </c>
      <c r="E2750" s="25" t="str">
        <f>IF(NOT(A2750=""),VLOOKUP(_xlfn.CONCAT(C2750,", ",D2750),pg!$C$2:$D$38,2,FALSE),"")</f>
        <v/>
      </c>
      <c r="F2750" s="24" t="str">
        <f t="shared" si="85"/>
        <v/>
      </c>
      <c r="H2750" t="str">
        <f>IF(COUNTIF(tabel_7!A$2:A$1015,BR_standardformat!G2753)&gt;0,BR_standardformat!G2753,"")</f>
        <v/>
      </c>
      <c r="I2750" t="str">
        <f t="shared" si="86"/>
        <v xml:space="preserve">, </v>
      </c>
    </row>
    <row r="2751" spans="1:9" x14ac:dyDescent="0.25">
      <c r="A2751" s="14" t="str">
        <f>IF(COUNTIF(tabel_7!A$2:A$1015,BR_standardformat!G2754)&gt;0,BR_standardformat!G2754,"")</f>
        <v/>
      </c>
      <c r="B2751" s="23" t="str">
        <f>IF(NOT(A2751=""),BR_standardformat!R2754,"")</f>
        <v/>
      </c>
      <c r="C2751" s="14" t="str">
        <f>IF(NOT(A2751=""),VLOOKUP(A2751,tabel_7!A2751:C3764,2,FALSE),"")</f>
        <v/>
      </c>
      <c r="D2751" s="14" t="str">
        <f>IF(NOT(A2751=""),VLOOKUP(A2751,tabel_7!A2751:C3764,3,FALSE),"")</f>
        <v/>
      </c>
      <c r="E2751" s="25" t="str">
        <f>IF(NOT(A2751=""),VLOOKUP(_xlfn.CONCAT(C2751,", ",D2751),pg!$C$2:$D$38,2,FALSE),"")</f>
        <v/>
      </c>
      <c r="F2751" s="24" t="str">
        <f t="shared" si="85"/>
        <v/>
      </c>
      <c r="H2751" t="str">
        <f>IF(COUNTIF(tabel_7!A$2:A$1015,BR_standardformat!G2754)&gt;0,BR_standardformat!G2754,"")</f>
        <v/>
      </c>
      <c r="I2751" t="str">
        <f t="shared" si="86"/>
        <v xml:space="preserve">, </v>
      </c>
    </row>
    <row r="2752" spans="1:9" x14ac:dyDescent="0.25">
      <c r="A2752" s="14" t="str">
        <f>IF(COUNTIF(tabel_7!A$2:A$1015,BR_standardformat!G2755)&gt;0,BR_standardformat!G2755,"")</f>
        <v/>
      </c>
      <c r="B2752" s="23" t="str">
        <f>IF(NOT(A2752=""),BR_standardformat!R2755,"")</f>
        <v/>
      </c>
      <c r="C2752" s="14" t="str">
        <f>IF(NOT(A2752=""),VLOOKUP(A2752,tabel_7!A2752:C3765,2,FALSE),"")</f>
        <v/>
      </c>
      <c r="D2752" s="14" t="str">
        <f>IF(NOT(A2752=""),VLOOKUP(A2752,tabel_7!A2752:C3765,3,FALSE),"")</f>
        <v/>
      </c>
      <c r="E2752" s="25" t="str">
        <f>IF(NOT(A2752=""),VLOOKUP(_xlfn.CONCAT(C2752,", ",D2752),pg!$C$2:$D$38,2,FALSE),"")</f>
        <v/>
      </c>
      <c r="F2752" s="24" t="str">
        <f t="shared" si="85"/>
        <v/>
      </c>
      <c r="H2752" t="str">
        <f>IF(COUNTIF(tabel_7!A$2:A$1015,BR_standardformat!G2755)&gt;0,BR_standardformat!G2755,"")</f>
        <v/>
      </c>
      <c r="I2752" t="str">
        <f t="shared" si="86"/>
        <v xml:space="preserve">, </v>
      </c>
    </row>
    <row r="2753" spans="1:9" x14ac:dyDescent="0.25">
      <c r="A2753" s="14" t="str">
        <f>IF(COUNTIF(tabel_7!A$2:A$1015,BR_standardformat!G2756)&gt;0,BR_standardformat!G2756,"")</f>
        <v/>
      </c>
      <c r="B2753" s="23" t="str">
        <f>IF(NOT(A2753=""),BR_standardformat!R2756,"")</f>
        <v/>
      </c>
      <c r="C2753" s="14" t="str">
        <f>IF(NOT(A2753=""),VLOOKUP(A2753,tabel_7!A2753:C3766,2,FALSE),"")</f>
        <v/>
      </c>
      <c r="D2753" s="14" t="str">
        <f>IF(NOT(A2753=""),VLOOKUP(A2753,tabel_7!A2753:C3766,3,FALSE),"")</f>
        <v/>
      </c>
      <c r="E2753" s="25" t="str">
        <f>IF(NOT(A2753=""),VLOOKUP(_xlfn.CONCAT(C2753,", ",D2753),pg!$C$2:$D$38,2,FALSE),"")</f>
        <v/>
      </c>
      <c r="F2753" s="24" t="str">
        <f t="shared" si="85"/>
        <v/>
      </c>
      <c r="H2753" t="str">
        <f>IF(COUNTIF(tabel_7!A$2:A$1015,BR_standardformat!G2756)&gt;0,BR_standardformat!G2756,"")</f>
        <v/>
      </c>
      <c r="I2753" t="str">
        <f t="shared" si="86"/>
        <v xml:space="preserve">, </v>
      </c>
    </row>
    <row r="2754" spans="1:9" x14ac:dyDescent="0.25">
      <c r="A2754" s="14" t="str">
        <f>IF(COUNTIF(tabel_7!A$2:A$1015,BR_standardformat!G2757)&gt;0,BR_standardformat!G2757,"")</f>
        <v/>
      </c>
      <c r="B2754" s="23" t="str">
        <f>IF(NOT(A2754=""),BR_standardformat!R2757,"")</f>
        <v/>
      </c>
      <c r="C2754" s="14" t="str">
        <f>IF(NOT(A2754=""),VLOOKUP(A2754,tabel_7!A2754:C3767,2,FALSE),"")</f>
        <v/>
      </c>
      <c r="D2754" s="14" t="str">
        <f>IF(NOT(A2754=""),VLOOKUP(A2754,tabel_7!A2754:C3767,3,FALSE),"")</f>
        <v/>
      </c>
      <c r="E2754" s="25" t="str">
        <f>IF(NOT(A2754=""),VLOOKUP(_xlfn.CONCAT(C2754,", ",D2754),pg!$C$2:$D$38,2,FALSE),"")</f>
        <v/>
      </c>
      <c r="F2754" s="24" t="str">
        <f t="shared" si="85"/>
        <v/>
      </c>
      <c r="H2754" t="str">
        <f>IF(COUNTIF(tabel_7!A$2:A$1015,BR_standardformat!G2757)&gt;0,BR_standardformat!G2757,"")</f>
        <v/>
      </c>
      <c r="I2754" t="str">
        <f t="shared" si="86"/>
        <v xml:space="preserve">, </v>
      </c>
    </row>
    <row r="2755" spans="1:9" x14ac:dyDescent="0.25">
      <c r="A2755" s="14" t="str">
        <f>IF(COUNTIF(tabel_7!A$2:A$1015,BR_standardformat!G2758)&gt;0,BR_standardformat!G2758,"")</f>
        <v/>
      </c>
      <c r="B2755" s="23" t="str">
        <f>IF(NOT(A2755=""),BR_standardformat!R2758,"")</f>
        <v/>
      </c>
      <c r="C2755" s="14" t="str">
        <f>IF(NOT(A2755=""),VLOOKUP(A2755,tabel_7!A2755:C3768,2,FALSE),"")</f>
        <v/>
      </c>
      <c r="D2755" s="14" t="str">
        <f>IF(NOT(A2755=""),VLOOKUP(A2755,tabel_7!A2755:C3768,3,FALSE),"")</f>
        <v/>
      </c>
      <c r="E2755" s="25" t="str">
        <f>IF(NOT(A2755=""),VLOOKUP(_xlfn.CONCAT(C2755,", ",D2755),pg!$C$2:$D$38,2,FALSE),"")</f>
        <v/>
      </c>
      <c r="F2755" s="24" t="str">
        <f t="shared" ref="F2755:F2818" si="87">IF(NOT(B2755=""),B2755*E2755,"")</f>
        <v/>
      </c>
      <c r="H2755" t="str">
        <f>IF(COUNTIF(tabel_7!A$2:A$1015,BR_standardformat!G2758)&gt;0,BR_standardformat!G2758,"")</f>
        <v/>
      </c>
      <c r="I2755" t="str">
        <f t="shared" ref="I2755:I2818" si="88">_xlfn.CONCAT(C2755,", ",D2755)</f>
        <v xml:space="preserve">, </v>
      </c>
    </row>
    <row r="2756" spans="1:9" x14ac:dyDescent="0.25">
      <c r="A2756" s="14" t="str">
        <f>IF(COUNTIF(tabel_7!A$2:A$1015,BR_standardformat!G2759)&gt;0,BR_standardformat!G2759,"")</f>
        <v/>
      </c>
      <c r="B2756" s="23" t="str">
        <f>IF(NOT(A2756=""),BR_standardformat!R2759,"")</f>
        <v/>
      </c>
      <c r="C2756" s="14" t="str">
        <f>IF(NOT(A2756=""),VLOOKUP(A2756,tabel_7!A2756:C3769,2,FALSE),"")</f>
        <v/>
      </c>
      <c r="D2756" s="14" t="str">
        <f>IF(NOT(A2756=""),VLOOKUP(A2756,tabel_7!A2756:C3769,3,FALSE),"")</f>
        <v/>
      </c>
      <c r="E2756" s="25" t="str">
        <f>IF(NOT(A2756=""),VLOOKUP(_xlfn.CONCAT(C2756,", ",D2756),pg!$C$2:$D$38,2,FALSE),"")</f>
        <v/>
      </c>
      <c r="F2756" s="24" t="str">
        <f t="shared" si="87"/>
        <v/>
      </c>
      <c r="H2756" t="str">
        <f>IF(COUNTIF(tabel_7!A$2:A$1015,BR_standardformat!G2759)&gt;0,BR_standardformat!G2759,"")</f>
        <v/>
      </c>
      <c r="I2756" t="str">
        <f t="shared" si="88"/>
        <v xml:space="preserve">, </v>
      </c>
    </row>
    <row r="2757" spans="1:9" x14ac:dyDescent="0.25">
      <c r="A2757" s="14" t="str">
        <f>IF(COUNTIF(tabel_7!A$2:A$1015,BR_standardformat!G2760)&gt;0,BR_standardformat!G2760,"")</f>
        <v/>
      </c>
      <c r="B2757" s="23" t="str">
        <f>IF(NOT(A2757=""),BR_standardformat!R2760,"")</f>
        <v/>
      </c>
      <c r="C2757" s="14" t="str">
        <f>IF(NOT(A2757=""),VLOOKUP(A2757,tabel_7!A2757:C3770,2,FALSE),"")</f>
        <v/>
      </c>
      <c r="D2757" s="14" t="str">
        <f>IF(NOT(A2757=""),VLOOKUP(A2757,tabel_7!A2757:C3770,3,FALSE),"")</f>
        <v/>
      </c>
      <c r="E2757" s="25" t="str">
        <f>IF(NOT(A2757=""),VLOOKUP(_xlfn.CONCAT(C2757,", ",D2757),pg!$C$2:$D$38,2,FALSE),"")</f>
        <v/>
      </c>
      <c r="F2757" s="24" t="str">
        <f t="shared" si="87"/>
        <v/>
      </c>
      <c r="H2757" t="str">
        <f>IF(COUNTIF(tabel_7!A$2:A$1015,BR_standardformat!G2760)&gt;0,BR_standardformat!G2760,"")</f>
        <v/>
      </c>
      <c r="I2757" t="str">
        <f t="shared" si="88"/>
        <v xml:space="preserve">, </v>
      </c>
    </row>
    <row r="2758" spans="1:9" x14ac:dyDescent="0.25">
      <c r="A2758" s="14" t="str">
        <f>IF(COUNTIF(tabel_7!A$2:A$1015,BR_standardformat!G2761)&gt;0,BR_standardformat!G2761,"")</f>
        <v/>
      </c>
      <c r="B2758" s="23" t="str">
        <f>IF(NOT(A2758=""),BR_standardformat!R2761,"")</f>
        <v/>
      </c>
      <c r="C2758" s="14" t="str">
        <f>IF(NOT(A2758=""),VLOOKUP(A2758,tabel_7!A2758:C3771,2,FALSE),"")</f>
        <v/>
      </c>
      <c r="D2758" s="14" t="str">
        <f>IF(NOT(A2758=""),VLOOKUP(A2758,tabel_7!A2758:C3771,3,FALSE),"")</f>
        <v/>
      </c>
      <c r="E2758" s="25" t="str">
        <f>IF(NOT(A2758=""),VLOOKUP(_xlfn.CONCAT(C2758,", ",D2758),pg!$C$2:$D$38,2,FALSE),"")</f>
        <v/>
      </c>
      <c r="F2758" s="24" t="str">
        <f t="shared" si="87"/>
        <v/>
      </c>
      <c r="H2758" t="str">
        <f>IF(COUNTIF(tabel_7!A$2:A$1015,BR_standardformat!G2761)&gt;0,BR_standardformat!G2761,"")</f>
        <v/>
      </c>
      <c r="I2758" t="str">
        <f t="shared" si="88"/>
        <v xml:space="preserve">, </v>
      </c>
    </row>
    <row r="2759" spans="1:9" x14ac:dyDescent="0.25">
      <c r="A2759" s="14" t="str">
        <f>IF(COUNTIF(tabel_7!A$2:A$1015,BR_standardformat!G2762)&gt;0,BR_standardformat!G2762,"")</f>
        <v/>
      </c>
      <c r="B2759" s="23" t="str">
        <f>IF(NOT(A2759=""),BR_standardformat!R2762,"")</f>
        <v/>
      </c>
      <c r="C2759" s="14" t="str">
        <f>IF(NOT(A2759=""),VLOOKUP(A2759,tabel_7!A2759:C3772,2,FALSE),"")</f>
        <v/>
      </c>
      <c r="D2759" s="14" t="str">
        <f>IF(NOT(A2759=""),VLOOKUP(A2759,tabel_7!A2759:C3772,3,FALSE),"")</f>
        <v/>
      </c>
      <c r="E2759" s="25" t="str">
        <f>IF(NOT(A2759=""),VLOOKUP(_xlfn.CONCAT(C2759,", ",D2759),pg!$C$2:$D$38,2,FALSE),"")</f>
        <v/>
      </c>
      <c r="F2759" s="24" t="str">
        <f t="shared" si="87"/>
        <v/>
      </c>
      <c r="H2759" t="str">
        <f>IF(COUNTIF(tabel_7!A$2:A$1015,BR_standardformat!G2762)&gt;0,BR_standardformat!G2762,"")</f>
        <v/>
      </c>
      <c r="I2759" t="str">
        <f t="shared" si="88"/>
        <v xml:space="preserve">, </v>
      </c>
    </row>
    <row r="2760" spans="1:9" x14ac:dyDescent="0.25">
      <c r="A2760" s="14" t="str">
        <f>IF(COUNTIF(tabel_7!A$2:A$1015,BR_standardformat!G2763)&gt;0,BR_standardformat!G2763,"")</f>
        <v/>
      </c>
      <c r="B2760" s="23" t="str">
        <f>IF(NOT(A2760=""),BR_standardformat!R2763,"")</f>
        <v/>
      </c>
      <c r="C2760" s="14" t="str">
        <f>IF(NOT(A2760=""),VLOOKUP(A2760,tabel_7!A2760:C3773,2,FALSE),"")</f>
        <v/>
      </c>
      <c r="D2760" s="14" t="str">
        <f>IF(NOT(A2760=""),VLOOKUP(A2760,tabel_7!A2760:C3773,3,FALSE),"")</f>
        <v/>
      </c>
      <c r="E2760" s="25" t="str">
        <f>IF(NOT(A2760=""),VLOOKUP(_xlfn.CONCAT(C2760,", ",D2760),pg!$C$2:$D$38,2,FALSE),"")</f>
        <v/>
      </c>
      <c r="F2760" s="24" t="str">
        <f t="shared" si="87"/>
        <v/>
      </c>
      <c r="H2760" t="str">
        <f>IF(COUNTIF(tabel_7!A$2:A$1015,BR_standardformat!G2763)&gt;0,BR_standardformat!G2763,"")</f>
        <v/>
      </c>
      <c r="I2760" t="str">
        <f t="shared" si="88"/>
        <v xml:space="preserve">, </v>
      </c>
    </row>
    <row r="2761" spans="1:9" x14ac:dyDescent="0.25">
      <c r="A2761" s="14" t="str">
        <f>IF(COUNTIF(tabel_7!A$2:A$1015,BR_standardformat!G2764)&gt;0,BR_standardformat!G2764,"")</f>
        <v/>
      </c>
      <c r="B2761" s="23" t="str">
        <f>IF(NOT(A2761=""),BR_standardformat!R2764,"")</f>
        <v/>
      </c>
      <c r="C2761" s="14" t="str">
        <f>IF(NOT(A2761=""),VLOOKUP(A2761,tabel_7!A2761:C3774,2,FALSE),"")</f>
        <v/>
      </c>
      <c r="D2761" s="14" t="str">
        <f>IF(NOT(A2761=""),VLOOKUP(A2761,tabel_7!A2761:C3774,3,FALSE),"")</f>
        <v/>
      </c>
      <c r="E2761" s="25" t="str">
        <f>IF(NOT(A2761=""),VLOOKUP(_xlfn.CONCAT(C2761,", ",D2761),pg!$C$2:$D$38,2,FALSE),"")</f>
        <v/>
      </c>
      <c r="F2761" s="24" t="str">
        <f t="shared" si="87"/>
        <v/>
      </c>
      <c r="H2761" t="str">
        <f>IF(COUNTIF(tabel_7!A$2:A$1015,BR_standardformat!G2764)&gt;0,BR_standardformat!G2764,"")</f>
        <v/>
      </c>
      <c r="I2761" t="str">
        <f t="shared" si="88"/>
        <v xml:space="preserve">, </v>
      </c>
    </row>
    <row r="2762" spans="1:9" x14ac:dyDescent="0.25">
      <c r="A2762" s="14" t="str">
        <f>IF(COUNTIF(tabel_7!A$2:A$1015,BR_standardformat!G2765)&gt;0,BR_standardformat!G2765,"")</f>
        <v/>
      </c>
      <c r="B2762" s="23" t="str">
        <f>IF(NOT(A2762=""),BR_standardformat!R2765,"")</f>
        <v/>
      </c>
      <c r="C2762" s="14" t="str">
        <f>IF(NOT(A2762=""),VLOOKUP(A2762,tabel_7!A2762:C3775,2,FALSE),"")</f>
        <v/>
      </c>
      <c r="D2762" s="14" t="str">
        <f>IF(NOT(A2762=""),VLOOKUP(A2762,tabel_7!A2762:C3775,3,FALSE),"")</f>
        <v/>
      </c>
      <c r="E2762" s="25" t="str">
        <f>IF(NOT(A2762=""),VLOOKUP(_xlfn.CONCAT(C2762,", ",D2762),pg!$C$2:$D$38,2,FALSE),"")</f>
        <v/>
      </c>
      <c r="F2762" s="24" t="str">
        <f t="shared" si="87"/>
        <v/>
      </c>
      <c r="H2762" t="str">
        <f>IF(COUNTIF(tabel_7!A$2:A$1015,BR_standardformat!G2765)&gt;0,BR_standardformat!G2765,"")</f>
        <v/>
      </c>
      <c r="I2762" t="str">
        <f t="shared" si="88"/>
        <v xml:space="preserve">, </v>
      </c>
    </row>
    <row r="2763" spans="1:9" x14ac:dyDescent="0.25">
      <c r="A2763" s="14" t="str">
        <f>IF(COUNTIF(tabel_7!A$2:A$1015,BR_standardformat!G2766)&gt;0,BR_standardformat!G2766,"")</f>
        <v/>
      </c>
      <c r="B2763" s="23" t="str">
        <f>IF(NOT(A2763=""),BR_standardformat!R2766,"")</f>
        <v/>
      </c>
      <c r="C2763" s="14" t="str">
        <f>IF(NOT(A2763=""),VLOOKUP(A2763,tabel_7!A2763:C3776,2,FALSE),"")</f>
        <v/>
      </c>
      <c r="D2763" s="14" t="str">
        <f>IF(NOT(A2763=""),VLOOKUP(A2763,tabel_7!A2763:C3776,3,FALSE),"")</f>
        <v/>
      </c>
      <c r="E2763" s="25" t="str">
        <f>IF(NOT(A2763=""),VLOOKUP(_xlfn.CONCAT(C2763,", ",D2763),pg!$C$2:$D$38,2,FALSE),"")</f>
        <v/>
      </c>
      <c r="F2763" s="24" t="str">
        <f t="shared" si="87"/>
        <v/>
      </c>
      <c r="H2763" t="str">
        <f>IF(COUNTIF(tabel_7!A$2:A$1015,BR_standardformat!G2766)&gt;0,BR_standardformat!G2766,"")</f>
        <v/>
      </c>
      <c r="I2763" t="str">
        <f t="shared" si="88"/>
        <v xml:space="preserve">, </v>
      </c>
    </row>
    <row r="2764" spans="1:9" x14ac:dyDescent="0.25">
      <c r="A2764" s="14" t="str">
        <f>IF(COUNTIF(tabel_7!A$2:A$1015,BR_standardformat!G2767)&gt;0,BR_standardformat!G2767,"")</f>
        <v/>
      </c>
      <c r="B2764" s="23" t="str">
        <f>IF(NOT(A2764=""),BR_standardformat!R2767,"")</f>
        <v/>
      </c>
      <c r="C2764" s="14" t="str">
        <f>IF(NOT(A2764=""),VLOOKUP(A2764,tabel_7!A2764:C3777,2,FALSE),"")</f>
        <v/>
      </c>
      <c r="D2764" s="14" t="str">
        <f>IF(NOT(A2764=""),VLOOKUP(A2764,tabel_7!A2764:C3777,3,FALSE),"")</f>
        <v/>
      </c>
      <c r="E2764" s="25" t="str">
        <f>IF(NOT(A2764=""),VLOOKUP(_xlfn.CONCAT(C2764,", ",D2764),pg!$C$2:$D$38,2,FALSE),"")</f>
        <v/>
      </c>
      <c r="F2764" s="24" t="str">
        <f t="shared" si="87"/>
        <v/>
      </c>
      <c r="H2764" t="str">
        <f>IF(COUNTIF(tabel_7!A$2:A$1015,BR_standardformat!G2767)&gt;0,BR_standardformat!G2767,"")</f>
        <v/>
      </c>
      <c r="I2764" t="str">
        <f t="shared" si="88"/>
        <v xml:space="preserve">, </v>
      </c>
    </row>
    <row r="2765" spans="1:9" x14ac:dyDescent="0.25">
      <c r="A2765" s="14" t="str">
        <f>IF(COUNTIF(tabel_7!A$2:A$1015,BR_standardformat!G2768)&gt;0,BR_standardformat!G2768,"")</f>
        <v/>
      </c>
      <c r="B2765" s="23" t="str">
        <f>IF(NOT(A2765=""),BR_standardformat!R2768,"")</f>
        <v/>
      </c>
      <c r="C2765" s="14" t="str">
        <f>IF(NOT(A2765=""),VLOOKUP(A2765,tabel_7!A2765:C3778,2,FALSE),"")</f>
        <v/>
      </c>
      <c r="D2765" s="14" t="str">
        <f>IF(NOT(A2765=""),VLOOKUP(A2765,tabel_7!A2765:C3778,3,FALSE),"")</f>
        <v/>
      </c>
      <c r="E2765" s="25" t="str">
        <f>IF(NOT(A2765=""),VLOOKUP(_xlfn.CONCAT(C2765,", ",D2765),pg!$C$2:$D$38,2,FALSE),"")</f>
        <v/>
      </c>
      <c r="F2765" s="24" t="str">
        <f t="shared" si="87"/>
        <v/>
      </c>
      <c r="H2765" t="str">
        <f>IF(COUNTIF(tabel_7!A$2:A$1015,BR_standardformat!G2768)&gt;0,BR_standardformat!G2768,"")</f>
        <v/>
      </c>
      <c r="I2765" t="str">
        <f t="shared" si="88"/>
        <v xml:space="preserve">, </v>
      </c>
    </row>
    <row r="2766" spans="1:9" x14ac:dyDescent="0.25">
      <c r="A2766" s="14" t="str">
        <f>IF(COUNTIF(tabel_7!A$2:A$1015,BR_standardformat!G2769)&gt;0,BR_standardformat!G2769,"")</f>
        <v/>
      </c>
      <c r="B2766" s="23" t="str">
        <f>IF(NOT(A2766=""),BR_standardformat!R2769,"")</f>
        <v/>
      </c>
      <c r="C2766" s="14" t="str">
        <f>IF(NOT(A2766=""),VLOOKUP(A2766,tabel_7!A2766:C3779,2,FALSE),"")</f>
        <v/>
      </c>
      <c r="D2766" s="14" t="str">
        <f>IF(NOT(A2766=""),VLOOKUP(A2766,tabel_7!A2766:C3779,3,FALSE),"")</f>
        <v/>
      </c>
      <c r="E2766" s="25" t="str">
        <f>IF(NOT(A2766=""),VLOOKUP(_xlfn.CONCAT(C2766,", ",D2766),pg!$C$2:$D$38,2,FALSE),"")</f>
        <v/>
      </c>
      <c r="F2766" s="24" t="str">
        <f t="shared" si="87"/>
        <v/>
      </c>
      <c r="H2766" t="str">
        <f>IF(COUNTIF(tabel_7!A$2:A$1015,BR_standardformat!G2769)&gt;0,BR_standardformat!G2769,"")</f>
        <v/>
      </c>
      <c r="I2766" t="str">
        <f t="shared" si="88"/>
        <v xml:space="preserve">, </v>
      </c>
    </row>
    <row r="2767" spans="1:9" x14ac:dyDescent="0.25">
      <c r="A2767" s="14" t="str">
        <f>IF(COUNTIF(tabel_7!A$2:A$1015,BR_standardformat!G2770)&gt;0,BR_standardformat!G2770,"")</f>
        <v/>
      </c>
      <c r="B2767" s="23" t="str">
        <f>IF(NOT(A2767=""),BR_standardformat!R2770,"")</f>
        <v/>
      </c>
      <c r="C2767" s="14" t="str">
        <f>IF(NOT(A2767=""),VLOOKUP(A2767,tabel_7!A2767:C3780,2,FALSE),"")</f>
        <v/>
      </c>
      <c r="D2767" s="14" t="str">
        <f>IF(NOT(A2767=""),VLOOKUP(A2767,tabel_7!A2767:C3780,3,FALSE),"")</f>
        <v/>
      </c>
      <c r="E2767" s="25" t="str">
        <f>IF(NOT(A2767=""),VLOOKUP(_xlfn.CONCAT(C2767,", ",D2767),pg!$C$2:$D$38,2,FALSE),"")</f>
        <v/>
      </c>
      <c r="F2767" s="24" t="str">
        <f t="shared" si="87"/>
        <v/>
      </c>
      <c r="H2767" t="str">
        <f>IF(COUNTIF(tabel_7!A$2:A$1015,BR_standardformat!G2770)&gt;0,BR_standardformat!G2770,"")</f>
        <v/>
      </c>
      <c r="I2767" t="str">
        <f t="shared" si="88"/>
        <v xml:space="preserve">, </v>
      </c>
    </row>
    <row r="2768" spans="1:9" x14ac:dyDescent="0.25">
      <c r="A2768" s="14" t="str">
        <f>IF(COUNTIF(tabel_7!A$2:A$1015,BR_standardformat!G2771)&gt;0,BR_standardformat!G2771,"")</f>
        <v/>
      </c>
      <c r="B2768" s="23" t="str">
        <f>IF(NOT(A2768=""),BR_standardformat!R2771,"")</f>
        <v/>
      </c>
      <c r="C2768" s="14" t="str">
        <f>IF(NOT(A2768=""),VLOOKUP(A2768,tabel_7!A2768:C3781,2,FALSE),"")</f>
        <v/>
      </c>
      <c r="D2768" s="14" t="str">
        <f>IF(NOT(A2768=""),VLOOKUP(A2768,tabel_7!A2768:C3781,3,FALSE),"")</f>
        <v/>
      </c>
      <c r="E2768" s="25" t="str">
        <f>IF(NOT(A2768=""),VLOOKUP(_xlfn.CONCAT(C2768,", ",D2768),pg!$C$2:$D$38,2,FALSE),"")</f>
        <v/>
      </c>
      <c r="F2768" s="24" t="str">
        <f t="shared" si="87"/>
        <v/>
      </c>
      <c r="H2768" t="str">
        <f>IF(COUNTIF(tabel_7!A$2:A$1015,BR_standardformat!G2771)&gt;0,BR_standardformat!G2771,"")</f>
        <v/>
      </c>
      <c r="I2768" t="str">
        <f t="shared" si="88"/>
        <v xml:space="preserve">, </v>
      </c>
    </row>
    <row r="2769" spans="1:9" x14ac:dyDescent="0.25">
      <c r="A2769" s="14" t="str">
        <f>IF(COUNTIF(tabel_7!A$2:A$1015,BR_standardformat!G2772)&gt;0,BR_standardformat!G2772,"")</f>
        <v/>
      </c>
      <c r="B2769" s="23" t="str">
        <f>IF(NOT(A2769=""),BR_standardformat!R2772,"")</f>
        <v/>
      </c>
      <c r="C2769" s="14" t="str">
        <f>IF(NOT(A2769=""),VLOOKUP(A2769,tabel_7!A2769:C3782,2,FALSE),"")</f>
        <v/>
      </c>
      <c r="D2769" s="14" t="str">
        <f>IF(NOT(A2769=""),VLOOKUP(A2769,tabel_7!A2769:C3782,3,FALSE),"")</f>
        <v/>
      </c>
      <c r="E2769" s="25" t="str">
        <f>IF(NOT(A2769=""),VLOOKUP(_xlfn.CONCAT(C2769,", ",D2769),pg!$C$2:$D$38,2,FALSE),"")</f>
        <v/>
      </c>
      <c r="F2769" s="24" t="str">
        <f t="shared" si="87"/>
        <v/>
      </c>
      <c r="H2769" t="str">
        <f>IF(COUNTIF(tabel_7!A$2:A$1015,BR_standardformat!G2772)&gt;0,BR_standardformat!G2772,"")</f>
        <v/>
      </c>
      <c r="I2769" t="str">
        <f t="shared" si="88"/>
        <v xml:space="preserve">, </v>
      </c>
    </row>
    <row r="2770" spans="1:9" x14ac:dyDescent="0.25">
      <c r="A2770" s="14" t="str">
        <f>IF(COUNTIF(tabel_7!A$2:A$1015,BR_standardformat!G2773)&gt;0,BR_standardformat!G2773,"")</f>
        <v/>
      </c>
      <c r="B2770" s="23" t="str">
        <f>IF(NOT(A2770=""),BR_standardformat!R2773,"")</f>
        <v/>
      </c>
      <c r="C2770" s="14" t="str">
        <f>IF(NOT(A2770=""),VLOOKUP(A2770,tabel_7!A2770:C3783,2,FALSE),"")</f>
        <v/>
      </c>
      <c r="D2770" s="14" t="str">
        <f>IF(NOT(A2770=""),VLOOKUP(A2770,tabel_7!A2770:C3783,3,FALSE),"")</f>
        <v/>
      </c>
      <c r="E2770" s="25" t="str">
        <f>IF(NOT(A2770=""),VLOOKUP(_xlfn.CONCAT(C2770,", ",D2770),pg!$C$2:$D$38,2,FALSE),"")</f>
        <v/>
      </c>
      <c r="F2770" s="24" t="str">
        <f t="shared" si="87"/>
        <v/>
      </c>
      <c r="H2770" t="str">
        <f>IF(COUNTIF(tabel_7!A$2:A$1015,BR_standardformat!G2773)&gt;0,BR_standardformat!G2773,"")</f>
        <v/>
      </c>
      <c r="I2770" t="str">
        <f t="shared" si="88"/>
        <v xml:space="preserve">, </v>
      </c>
    </row>
    <row r="2771" spans="1:9" x14ac:dyDescent="0.25">
      <c r="A2771" s="14" t="str">
        <f>IF(COUNTIF(tabel_7!A$2:A$1015,BR_standardformat!G2774)&gt;0,BR_standardformat!G2774,"")</f>
        <v/>
      </c>
      <c r="B2771" s="23" t="str">
        <f>IF(NOT(A2771=""),BR_standardformat!R2774,"")</f>
        <v/>
      </c>
      <c r="C2771" s="14" t="str">
        <f>IF(NOT(A2771=""),VLOOKUP(A2771,tabel_7!A2771:C3784,2,FALSE),"")</f>
        <v/>
      </c>
      <c r="D2771" s="14" t="str">
        <f>IF(NOT(A2771=""),VLOOKUP(A2771,tabel_7!A2771:C3784,3,FALSE),"")</f>
        <v/>
      </c>
      <c r="E2771" s="25" t="str">
        <f>IF(NOT(A2771=""),VLOOKUP(_xlfn.CONCAT(C2771,", ",D2771),pg!$C$2:$D$38,2,FALSE),"")</f>
        <v/>
      </c>
      <c r="F2771" s="24" t="str">
        <f t="shared" si="87"/>
        <v/>
      </c>
      <c r="H2771" t="str">
        <f>IF(COUNTIF(tabel_7!A$2:A$1015,BR_standardformat!G2774)&gt;0,BR_standardformat!G2774,"")</f>
        <v/>
      </c>
      <c r="I2771" t="str">
        <f t="shared" si="88"/>
        <v xml:space="preserve">, </v>
      </c>
    </row>
    <row r="2772" spans="1:9" x14ac:dyDescent="0.25">
      <c r="A2772" s="14" t="str">
        <f>IF(COUNTIF(tabel_7!A$2:A$1015,BR_standardformat!G2775)&gt;0,BR_standardformat!G2775,"")</f>
        <v/>
      </c>
      <c r="B2772" s="23" t="str">
        <f>IF(NOT(A2772=""),BR_standardformat!R2775,"")</f>
        <v/>
      </c>
      <c r="C2772" s="14" t="str">
        <f>IF(NOT(A2772=""),VLOOKUP(A2772,tabel_7!A2772:C3785,2,FALSE),"")</f>
        <v/>
      </c>
      <c r="D2772" s="14" t="str">
        <f>IF(NOT(A2772=""),VLOOKUP(A2772,tabel_7!A2772:C3785,3,FALSE),"")</f>
        <v/>
      </c>
      <c r="E2772" s="25" t="str">
        <f>IF(NOT(A2772=""),VLOOKUP(_xlfn.CONCAT(C2772,", ",D2772),pg!$C$2:$D$38,2,FALSE),"")</f>
        <v/>
      </c>
      <c r="F2772" s="24" t="str">
        <f t="shared" si="87"/>
        <v/>
      </c>
      <c r="H2772" t="str">
        <f>IF(COUNTIF(tabel_7!A$2:A$1015,BR_standardformat!G2775)&gt;0,BR_standardformat!G2775,"")</f>
        <v/>
      </c>
      <c r="I2772" t="str">
        <f t="shared" si="88"/>
        <v xml:space="preserve">, </v>
      </c>
    </row>
    <row r="2773" spans="1:9" x14ac:dyDescent="0.25">
      <c r="A2773" s="14" t="str">
        <f>IF(COUNTIF(tabel_7!A$2:A$1015,BR_standardformat!G2776)&gt;0,BR_standardformat!G2776,"")</f>
        <v/>
      </c>
      <c r="B2773" s="23" t="str">
        <f>IF(NOT(A2773=""),BR_standardformat!R2776,"")</f>
        <v/>
      </c>
      <c r="C2773" s="14" t="str">
        <f>IF(NOT(A2773=""),VLOOKUP(A2773,tabel_7!A2773:C3786,2,FALSE),"")</f>
        <v/>
      </c>
      <c r="D2773" s="14" t="str">
        <f>IF(NOT(A2773=""),VLOOKUP(A2773,tabel_7!A2773:C3786,3,FALSE),"")</f>
        <v/>
      </c>
      <c r="E2773" s="25" t="str">
        <f>IF(NOT(A2773=""),VLOOKUP(_xlfn.CONCAT(C2773,", ",D2773),pg!$C$2:$D$38,2,FALSE),"")</f>
        <v/>
      </c>
      <c r="F2773" s="24" t="str">
        <f t="shared" si="87"/>
        <v/>
      </c>
      <c r="H2773" t="str">
        <f>IF(COUNTIF(tabel_7!A$2:A$1015,BR_standardformat!G2776)&gt;0,BR_standardformat!G2776,"")</f>
        <v/>
      </c>
      <c r="I2773" t="str">
        <f t="shared" si="88"/>
        <v xml:space="preserve">, </v>
      </c>
    </row>
    <row r="2774" spans="1:9" x14ac:dyDescent="0.25">
      <c r="A2774" s="14" t="str">
        <f>IF(COUNTIF(tabel_7!A$2:A$1015,BR_standardformat!G2777)&gt;0,BR_standardformat!G2777,"")</f>
        <v/>
      </c>
      <c r="B2774" s="23" t="str">
        <f>IF(NOT(A2774=""),BR_standardformat!R2777,"")</f>
        <v/>
      </c>
      <c r="C2774" s="14" t="str">
        <f>IF(NOT(A2774=""),VLOOKUP(A2774,tabel_7!A2774:C3787,2,FALSE),"")</f>
        <v/>
      </c>
      <c r="D2774" s="14" t="str">
        <f>IF(NOT(A2774=""),VLOOKUP(A2774,tabel_7!A2774:C3787,3,FALSE),"")</f>
        <v/>
      </c>
      <c r="E2774" s="25" t="str">
        <f>IF(NOT(A2774=""),VLOOKUP(_xlfn.CONCAT(C2774,", ",D2774),pg!$C$2:$D$38,2,FALSE),"")</f>
        <v/>
      </c>
      <c r="F2774" s="24" t="str">
        <f t="shared" si="87"/>
        <v/>
      </c>
      <c r="H2774" t="str">
        <f>IF(COUNTIF(tabel_7!A$2:A$1015,BR_standardformat!G2777)&gt;0,BR_standardformat!G2777,"")</f>
        <v/>
      </c>
      <c r="I2774" t="str">
        <f t="shared" si="88"/>
        <v xml:space="preserve">, </v>
      </c>
    </row>
    <row r="2775" spans="1:9" x14ac:dyDescent="0.25">
      <c r="A2775" s="14" t="str">
        <f>IF(COUNTIF(tabel_7!A$2:A$1015,BR_standardformat!G2778)&gt;0,BR_standardformat!G2778,"")</f>
        <v/>
      </c>
      <c r="B2775" s="23" t="str">
        <f>IF(NOT(A2775=""),BR_standardformat!R2778,"")</f>
        <v/>
      </c>
      <c r="C2775" s="14" t="str">
        <f>IF(NOT(A2775=""),VLOOKUP(A2775,tabel_7!A2775:C3788,2,FALSE),"")</f>
        <v/>
      </c>
      <c r="D2775" s="14" t="str">
        <f>IF(NOT(A2775=""),VLOOKUP(A2775,tabel_7!A2775:C3788,3,FALSE),"")</f>
        <v/>
      </c>
      <c r="E2775" s="25" t="str">
        <f>IF(NOT(A2775=""),VLOOKUP(_xlfn.CONCAT(C2775,", ",D2775),pg!$C$2:$D$38,2,FALSE),"")</f>
        <v/>
      </c>
      <c r="F2775" s="24" t="str">
        <f t="shared" si="87"/>
        <v/>
      </c>
      <c r="H2775" t="str">
        <f>IF(COUNTIF(tabel_7!A$2:A$1015,BR_standardformat!G2778)&gt;0,BR_standardformat!G2778,"")</f>
        <v/>
      </c>
      <c r="I2775" t="str">
        <f t="shared" si="88"/>
        <v xml:space="preserve">, </v>
      </c>
    </row>
    <row r="2776" spans="1:9" x14ac:dyDescent="0.25">
      <c r="A2776" s="14" t="str">
        <f>IF(COUNTIF(tabel_7!A$2:A$1015,BR_standardformat!G2779)&gt;0,BR_standardformat!G2779,"")</f>
        <v/>
      </c>
      <c r="B2776" s="23" t="str">
        <f>IF(NOT(A2776=""),BR_standardformat!R2779,"")</f>
        <v/>
      </c>
      <c r="C2776" s="14" t="str">
        <f>IF(NOT(A2776=""),VLOOKUP(A2776,tabel_7!A2776:C3789,2,FALSE),"")</f>
        <v/>
      </c>
      <c r="D2776" s="14" t="str">
        <f>IF(NOT(A2776=""),VLOOKUP(A2776,tabel_7!A2776:C3789,3,FALSE),"")</f>
        <v/>
      </c>
      <c r="E2776" s="25" t="str">
        <f>IF(NOT(A2776=""),VLOOKUP(_xlfn.CONCAT(C2776,", ",D2776),pg!$C$2:$D$38,2,FALSE),"")</f>
        <v/>
      </c>
      <c r="F2776" s="24" t="str">
        <f t="shared" si="87"/>
        <v/>
      </c>
      <c r="H2776" t="str">
        <f>IF(COUNTIF(tabel_7!A$2:A$1015,BR_standardformat!G2779)&gt;0,BR_standardformat!G2779,"")</f>
        <v/>
      </c>
      <c r="I2776" t="str">
        <f t="shared" si="88"/>
        <v xml:space="preserve">, </v>
      </c>
    </row>
    <row r="2777" spans="1:9" x14ac:dyDescent="0.25">
      <c r="A2777" s="14" t="str">
        <f>IF(COUNTIF(tabel_7!A$2:A$1015,BR_standardformat!G2780)&gt;0,BR_standardformat!G2780,"")</f>
        <v/>
      </c>
      <c r="B2777" s="23" t="str">
        <f>IF(NOT(A2777=""),BR_standardformat!R2780,"")</f>
        <v/>
      </c>
      <c r="C2777" s="14" t="str">
        <f>IF(NOT(A2777=""),VLOOKUP(A2777,tabel_7!A2777:C3790,2,FALSE),"")</f>
        <v/>
      </c>
      <c r="D2777" s="14" t="str">
        <f>IF(NOT(A2777=""),VLOOKUP(A2777,tabel_7!A2777:C3790,3,FALSE),"")</f>
        <v/>
      </c>
      <c r="E2777" s="25" t="str">
        <f>IF(NOT(A2777=""),VLOOKUP(_xlfn.CONCAT(C2777,", ",D2777),pg!$C$2:$D$38,2,FALSE),"")</f>
        <v/>
      </c>
      <c r="F2777" s="24" t="str">
        <f t="shared" si="87"/>
        <v/>
      </c>
      <c r="H2777" t="str">
        <f>IF(COUNTIF(tabel_7!A$2:A$1015,BR_standardformat!G2780)&gt;0,BR_standardformat!G2780,"")</f>
        <v/>
      </c>
      <c r="I2777" t="str">
        <f t="shared" si="88"/>
        <v xml:space="preserve">, </v>
      </c>
    </row>
    <row r="2778" spans="1:9" x14ac:dyDescent="0.25">
      <c r="A2778" s="14" t="str">
        <f>IF(COUNTIF(tabel_7!A$2:A$1015,BR_standardformat!G2781)&gt;0,BR_standardformat!G2781,"")</f>
        <v/>
      </c>
      <c r="B2778" s="23" t="str">
        <f>IF(NOT(A2778=""),BR_standardformat!R2781,"")</f>
        <v/>
      </c>
      <c r="C2778" s="14" t="str">
        <f>IF(NOT(A2778=""),VLOOKUP(A2778,tabel_7!A2778:C3791,2,FALSE),"")</f>
        <v/>
      </c>
      <c r="D2778" s="14" t="str">
        <f>IF(NOT(A2778=""),VLOOKUP(A2778,tabel_7!A2778:C3791,3,FALSE),"")</f>
        <v/>
      </c>
      <c r="E2778" s="25" t="str">
        <f>IF(NOT(A2778=""),VLOOKUP(_xlfn.CONCAT(C2778,", ",D2778),pg!$C$2:$D$38,2,FALSE),"")</f>
        <v/>
      </c>
      <c r="F2778" s="24" t="str">
        <f t="shared" si="87"/>
        <v/>
      </c>
      <c r="H2778" t="str">
        <f>IF(COUNTIF(tabel_7!A$2:A$1015,BR_standardformat!G2781)&gt;0,BR_standardformat!G2781,"")</f>
        <v/>
      </c>
      <c r="I2778" t="str">
        <f t="shared" si="88"/>
        <v xml:space="preserve">, </v>
      </c>
    </row>
    <row r="2779" spans="1:9" x14ac:dyDescent="0.25">
      <c r="A2779" s="14" t="str">
        <f>IF(COUNTIF(tabel_7!A$2:A$1015,BR_standardformat!G2782)&gt;0,BR_standardformat!G2782,"")</f>
        <v/>
      </c>
      <c r="B2779" s="23" t="str">
        <f>IF(NOT(A2779=""),BR_standardformat!R2782,"")</f>
        <v/>
      </c>
      <c r="C2779" s="14" t="str">
        <f>IF(NOT(A2779=""),VLOOKUP(A2779,tabel_7!A2779:C3792,2,FALSE),"")</f>
        <v/>
      </c>
      <c r="D2779" s="14" t="str">
        <f>IF(NOT(A2779=""),VLOOKUP(A2779,tabel_7!A2779:C3792,3,FALSE),"")</f>
        <v/>
      </c>
      <c r="E2779" s="25" t="str">
        <f>IF(NOT(A2779=""),VLOOKUP(_xlfn.CONCAT(C2779,", ",D2779),pg!$C$2:$D$38,2,FALSE),"")</f>
        <v/>
      </c>
      <c r="F2779" s="24" t="str">
        <f t="shared" si="87"/>
        <v/>
      </c>
      <c r="H2779" t="str">
        <f>IF(COUNTIF(tabel_7!A$2:A$1015,BR_standardformat!G2782)&gt;0,BR_standardformat!G2782,"")</f>
        <v/>
      </c>
      <c r="I2779" t="str">
        <f t="shared" si="88"/>
        <v xml:space="preserve">, </v>
      </c>
    </row>
    <row r="2780" spans="1:9" x14ac:dyDescent="0.25">
      <c r="A2780" s="14" t="str">
        <f>IF(COUNTIF(tabel_7!A$2:A$1015,BR_standardformat!G2783)&gt;0,BR_standardformat!G2783,"")</f>
        <v/>
      </c>
      <c r="B2780" s="23" t="str">
        <f>IF(NOT(A2780=""),BR_standardformat!R2783,"")</f>
        <v/>
      </c>
      <c r="C2780" s="14" t="str">
        <f>IF(NOT(A2780=""),VLOOKUP(A2780,tabel_7!A2780:C3793,2,FALSE),"")</f>
        <v/>
      </c>
      <c r="D2780" s="14" t="str">
        <f>IF(NOT(A2780=""),VLOOKUP(A2780,tabel_7!A2780:C3793,3,FALSE),"")</f>
        <v/>
      </c>
      <c r="E2780" s="25" t="str">
        <f>IF(NOT(A2780=""),VLOOKUP(_xlfn.CONCAT(C2780,", ",D2780),pg!$C$2:$D$38,2,FALSE),"")</f>
        <v/>
      </c>
      <c r="F2780" s="24" t="str">
        <f t="shared" si="87"/>
        <v/>
      </c>
      <c r="H2780" t="str">
        <f>IF(COUNTIF(tabel_7!A$2:A$1015,BR_standardformat!G2783)&gt;0,BR_standardformat!G2783,"")</f>
        <v/>
      </c>
      <c r="I2780" t="str">
        <f t="shared" si="88"/>
        <v xml:space="preserve">, </v>
      </c>
    </row>
    <row r="2781" spans="1:9" x14ac:dyDescent="0.25">
      <c r="A2781" s="14" t="str">
        <f>IF(COUNTIF(tabel_7!A$2:A$1015,BR_standardformat!G2784)&gt;0,BR_standardformat!G2784,"")</f>
        <v/>
      </c>
      <c r="B2781" s="23" t="str">
        <f>IF(NOT(A2781=""),BR_standardformat!R2784,"")</f>
        <v/>
      </c>
      <c r="C2781" s="14" t="str">
        <f>IF(NOT(A2781=""),VLOOKUP(A2781,tabel_7!A2781:C3794,2,FALSE),"")</f>
        <v/>
      </c>
      <c r="D2781" s="14" t="str">
        <f>IF(NOT(A2781=""),VLOOKUP(A2781,tabel_7!A2781:C3794,3,FALSE),"")</f>
        <v/>
      </c>
      <c r="E2781" s="25" t="str">
        <f>IF(NOT(A2781=""),VLOOKUP(_xlfn.CONCAT(C2781,", ",D2781),pg!$C$2:$D$38,2,FALSE),"")</f>
        <v/>
      </c>
      <c r="F2781" s="24" t="str">
        <f t="shared" si="87"/>
        <v/>
      </c>
      <c r="H2781" t="str">
        <f>IF(COUNTIF(tabel_7!A$2:A$1015,BR_standardformat!G2784)&gt;0,BR_standardformat!G2784,"")</f>
        <v/>
      </c>
      <c r="I2781" t="str">
        <f t="shared" si="88"/>
        <v xml:space="preserve">, </v>
      </c>
    </row>
    <row r="2782" spans="1:9" x14ac:dyDescent="0.25">
      <c r="A2782" s="14" t="str">
        <f>IF(COUNTIF(tabel_7!A$2:A$1015,BR_standardformat!G2785)&gt;0,BR_standardformat!G2785,"")</f>
        <v/>
      </c>
      <c r="B2782" s="23" t="str">
        <f>IF(NOT(A2782=""),BR_standardformat!R2785,"")</f>
        <v/>
      </c>
      <c r="C2782" s="14" t="str">
        <f>IF(NOT(A2782=""),VLOOKUP(A2782,tabel_7!A2782:C3795,2,FALSE),"")</f>
        <v/>
      </c>
      <c r="D2782" s="14" t="str">
        <f>IF(NOT(A2782=""),VLOOKUP(A2782,tabel_7!A2782:C3795,3,FALSE),"")</f>
        <v/>
      </c>
      <c r="E2782" s="25" t="str">
        <f>IF(NOT(A2782=""),VLOOKUP(_xlfn.CONCAT(C2782,", ",D2782),pg!$C$2:$D$38,2,FALSE),"")</f>
        <v/>
      </c>
      <c r="F2782" s="24" t="str">
        <f t="shared" si="87"/>
        <v/>
      </c>
      <c r="H2782" t="str">
        <f>IF(COUNTIF(tabel_7!A$2:A$1015,BR_standardformat!G2785)&gt;0,BR_standardformat!G2785,"")</f>
        <v/>
      </c>
      <c r="I2782" t="str">
        <f t="shared" si="88"/>
        <v xml:space="preserve">, </v>
      </c>
    </row>
    <row r="2783" spans="1:9" x14ac:dyDescent="0.25">
      <c r="A2783" s="14" t="str">
        <f>IF(COUNTIF(tabel_7!A$2:A$1015,BR_standardformat!G2786)&gt;0,BR_standardformat!G2786,"")</f>
        <v/>
      </c>
      <c r="B2783" s="23" t="str">
        <f>IF(NOT(A2783=""),BR_standardformat!R2786,"")</f>
        <v/>
      </c>
      <c r="C2783" s="14" t="str">
        <f>IF(NOT(A2783=""),VLOOKUP(A2783,tabel_7!A2783:C3796,2,FALSE),"")</f>
        <v/>
      </c>
      <c r="D2783" s="14" t="str">
        <f>IF(NOT(A2783=""),VLOOKUP(A2783,tabel_7!A2783:C3796,3,FALSE),"")</f>
        <v/>
      </c>
      <c r="E2783" s="25" t="str">
        <f>IF(NOT(A2783=""),VLOOKUP(_xlfn.CONCAT(C2783,", ",D2783),pg!$C$2:$D$38,2,FALSE),"")</f>
        <v/>
      </c>
      <c r="F2783" s="24" t="str">
        <f t="shared" si="87"/>
        <v/>
      </c>
      <c r="H2783" t="str">
        <f>IF(COUNTIF(tabel_7!A$2:A$1015,BR_standardformat!G2786)&gt;0,BR_standardformat!G2786,"")</f>
        <v/>
      </c>
      <c r="I2783" t="str">
        <f t="shared" si="88"/>
        <v xml:space="preserve">, </v>
      </c>
    </row>
    <row r="2784" spans="1:9" x14ac:dyDescent="0.25">
      <c r="A2784" s="14" t="str">
        <f>IF(COUNTIF(tabel_7!A$2:A$1015,BR_standardformat!G2787)&gt;0,BR_standardformat!G2787,"")</f>
        <v/>
      </c>
      <c r="B2784" s="23" t="str">
        <f>IF(NOT(A2784=""),BR_standardformat!R2787,"")</f>
        <v/>
      </c>
      <c r="C2784" s="14" t="str">
        <f>IF(NOT(A2784=""),VLOOKUP(A2784,tabel_7!A2784:C3797,2,FALSE),"")</f>
        <v/>
      </c>
      <c r="D2784" s="14" t="str">
        <f>IF(NOT(A2784=""),VLOOKUP(A2784,tabel_7!A2784:C3797,3,FALSE),"")</f>
        <v/>
      </c>
      <c r="E2784" s="25" t="str">
        <f>IF(NOT(A2784=""),VLOOKUP(_xlfn.CONCAT(C2784,", ",D2784),pg!$C$2:$D$38,2,FALSE),"")</f>
        <v/>
      </c>
      <c r="F2784" s="24" t="str">
        <f t="shared" si="87"/>
        <v/>
      </c>
      <c r="H2784" t="str">
        <f>IF(COUNTIF(tabel_7!A$2:A$1015,BR_standardformat!G2787)&gt;0,BR_standardformat!G2787,"")</f>
        <v/>
      </c>
      <c r="I2784" t="str">
        <f t="shared" si="88"/>
        <v xml:space="preserve">, </v>
      </c>
    </row>
    <row r="2785" spans="1:9" x14ac:dyDescent="0.25">
      <c r="A2785" s="14" t="str">
        <f>IF(COUNTIF(tabel_7!A$2:A$1015,BR_standardformat!G2788)&gt;0,BR_standardformat!G2788,"")</f>
        <v/>
      </c>
      <c r="B2785" s="23" t="str">
        <f>IF(NOT(A2785=""),BR_standardformat!R2788,"")</f>
        <v/>
      </c>
      <c r="C2785" s="14" t="str">
        <f>IF(NOT(A2785=""),VLOOKUP(A2785,tabel_7!A2785:C3798,2,FALSE),"")</f>
        <v/>
      </c>
      <c r="D2785" s="14" t="str">
        <f>IF(NOT(A2785=""),VLOOKUP(A2785,tabel_7!A2785:C3798,3,FALSE),"")</f>
        <v/>
      </c>
      <c r="E2785" s="25" t="str">
        <f>IF(NOT(A2785=""),VLOOKUP(_xlfn.CONCAT(C2785,", ",D2785),pg!$C$2:$D$38,2,FALSE),"")</f>
        <v/>
      </c>
      <c r="F2785" s="24" t="str">
        <f t="shared" si="87"/>
        <v/>
      </c>
      <c r="H2785" t="str">
        <f>IF(COUNTIF(tabel_7!A$2:A$1015,BR_standardformat!G2788)&gt;0,BR_standardformat!G2788,"")</f>
        <v/>
      </c>
      <c r="I2785" t="str">
        <f t="shared" si="88"/>
        <v xml:space="preserve">, </v>
      </c>
    </row>
    <row r="2786" spans="1:9" x14ac:dyDescent="0.25">
      <c r="A2786" s="14" t="str">
        <f>IF(COUNTIF(tabel_7!A$2:A$1015,BR_standardformat!G2789)&gt;0,BR_standardformat!G2789,"")</f>
        <v/>
      </c>
      <c r="B2786" s="23" t="str">
        <f>IF(NOT(A2786=""),BR_standardformat!R2789,"")</f>
        <v/>
      </c>
      <c r="C2786" s="14" t="str">
        <f>IF(NOT(A2786=""),VLOOKUP(A2786,tabel_7!A2786:C3799,2,FALSE),"")</f>
        <v/>
      </c>
      <c r="D2786" s="14" t="str">
        <f>IF(NOT(A2786=""),VLOOKUP(A2786,tabel_7!A2786:C3799,3,FALSE),"")</f>
        <v/>
      </c>
      <c r="E2786" s="25" t="str">
        <f>IF(NOT(A2786=""),VLOOKUP(_xlfn.CONCAT(C2786,", ",D2786),pg!$C$2:$D$38,2,FALSE),"")</f>
        <v/>
      </c>
      <c r="F2786" s="24" t="str">
        <f t="shared" si="87"/>
        <v/>
      </c>
      <c r="H2786" t="str">
        <f>IF(COUNTIF(tabel_7!A$2:A$1015,BR_standardformat!G2789)&gt;0,BR_standardformat!G2789,"")</f>
        <v/>
      </c>
      <c r="I2786" t="str">
        <f t="shared" si="88"/>
        <v xml:space="preserve">, </v>
      </c>
    </row>
    <row r="2787" spans="1:9" x14ac:dyDescent="0.25">
      <c r="A2787" s="14" t="str">
        <f>IF(COUNTIF(tabel_7!A$2:A$1015,BR_standardformat!G2790)&gt;0,BR_standardformat!G2790,"")</f>
        <v/>
      </c>
      <c r="B2787" s="23" t="str">
        <f>IF(NOT(A2787=""),BR_standardformat!R2790,"")</f>
        <v/>
      </c>
      <c r="C2787" s="14" t="str">
        <f>IF(NOT(A2787=""),VLOOKUP(A2787,tabel_7!A2787:C3800,2,FALSE),"")</f>
        <v/>
      </c>
      <c r="D2787" s="14" t="str">
        <f>IF(NOT(A2787=""),VLOOKUP(A2787,tabel_7!A2787:C3800,3,FALSE),"")</f>
        <v/>
      </c>
      <c r="E2787" s="25" t="str">
        <f>IF(NOT(A2787=""),VLOOKUP(_xlfn.CONCAT(C2787,", ",D2787),pg!$C$2:$D$38,2,FALSE),"")</f>
        <v/>
      </c>
      <c r="F2787" s="24" t="str">
        <f t="shared" si="87"/>
        <v/>
      </c>
      <c r="H2787" t="str">
        <f>IF(COUNTIF(tabel_7!A$2:A$1015,BR_standardformat!G2790)&gt;0,BR_standardformat!G2790,"")</f>
        <v/>
      </c>
      <c r="I2787" t="str">
        <f t="shared" si="88"/>
        <v xml:space="preserve">, </v>
      </c>
    </row>
    <row r="2788" spans="1:9" x14ac:dyDescent="0.25">
      <c r="A2788" s="14" t="str">
        <f>IF(COUNTIF(tabel_7!A$2:A$1015,BR_standardformat!G2791)&gt;0,BR_standardformat!G2791,"")</f>
        <v/>
      </c>
      <c r="B2788" s="23" t="str">
        <f>IF(NOT(A2788=""),BR_standardformat!R2791,"")</f>
        <v/>
      </c>
      <c r="C2788" s="14" t="str">
        <f>IF(NOT(A2788=""),VLOOKUP(A2788,tabel_7!A2788:C3801,2,FALSE),"")</f>
        <v/>
      </c>
      <c r="D2788" s="14" t="str">
        <f>IF(NOT(A2788=""),VLOOKUP(A2788,tabel_7!A2788:C3801,3,FALSE),"")</f>
        <v/>
      </c>
      <c r="E2788" s="25" t="str">
        <f>IF(NOT(A2788=""),VLOOKUP(_xlfn.CONCAT(C2788,", ",D2788),pg!$C$2:$D$38,2,FALSE),"")</f>
        <v/>
      </c>
      <c r="F2788" s="24" t="str">
        <f t="shared" si="87"/>
        <v/>
      </c>
      <c r="H2788" t="str">
        <f>IF(COUNTIF(tabel_7!A$2:A$1015,BR_standardformat!G2791)&gt;0,BR_standardformat!G2791,"")</f>
        <v/>
      </c>
      <c r="I2788" t="str">
        <f t="shared" si="88"/>
        <v xml:space="preserve">, </v>
      </c>
    </row>
    <row r="2789" spans="1:9" x14ac:dyDescent="0.25">
      <c r="A2789" s="14" t="str">
        <f>IF(COUNTIF(tabel_7!A$2:A$1015,BR_standardformat!G2792)&gt;0,BR_standardformat!G2792,"")</f>
        <v/>
      </c>
      <c r="B2789" s="23" t="str">
        <f>IF(NOT(A2789=""),BR_standardformat!R2792,"")</f>
        <v/>
      </c>
      <c r="C2789" s="14" t="str">
        <f>IF(NOT(A2789=""),VLOOKUP(A2789,tabel_7!A2789:C3802,2,FALSE),"")</f>
        <v/>
      </c>
      <c r="D2789" s="14" t="str">
        <f>IF(NOT(A2789=""),VLOOKUP(A2789,tabel_7!A2789:C3802,3,FALSE),"")</f>
        <v/>
      </c>
      <c r="E2789" s="25" t="str">
        <f>IF(NOT(A2789=""),VLOOKUP(_xlfn.CONCAT(C2789,", ",D2789),pg!$C$2:$D$38,2,FALSE),"")</f>
        <v/>
      </c>
      <c r="F2789" s="24" t="str">
        <f t="shared" si="87"/>
        <v/>
      </c>
      <c r="H2789" t="str">
        <f>IF(COUNTIF(tabel_7!A$2:A$1015,BR_standardformat!G2792)&gt;0,BR_standardformat!G2792,"")</f>
        <v/>
      </c>
      <c r="I2789" t="str">
        <f t="shared" si="88"/>
        <v xml:space="preserve">, </v>
      </c>
    </row>
    <row r="2790" spans="1:9" x14ac:dyDescent="0.25">
      <c r="A2790" s="14" t="str">
        <f>IF(COUNTIF(tabel_7!A$2:A$1015,BR_standardformat!G2793)&gt;0,BR_standardformat!G2793,"")</f>
        <v/>
      </c>
      <c r="B2790" s="23" t="str">
        <f>IF(NOT(A2790=""),BR_standardformat!R2793,"")</f>
        <v/>
      </c>
      <c r="C2790" s="14" t="str">
        <f>IF(NOT(A2790=""),VLOOKUP(A2790,tabel_7!A2790:C3803,2,FALSE),"")</f>
        <v/>
      </c>
      <c r="D2790" s="14" t="str">
        <f>IF(NOT(A2790=""),VLOOKUP(A2790,tabel_7!A2790:C3803,3,FALSE),"")</f>
        <v/>
      </c>
      <c r="E2790" s="25" t="str">
        <f>IF(NOT(A2790=""),VLOOKUP(_xlfn.CONCAT(C2790,", ",D2790),pg!$C$2:$D$38,2,FALSE),"")</f>
        <v/>
      </c>
      <c r="F2790" s="24" t="str">
        <f t="shared" si="87"/>
        <v/>
      </c>
      <c r="H2790" t="str">
        <f>IF(COUNTIF(tabel_7!A$2:A$1015,BR_standardformat!G2793)&gt;0,BR_standardformat!G2793,"")</f>
        <v/>
      </c>
      <c r="I2790" t="str">
        <f t="shared" si="88"/>
        <v xml:space="preserve">, </v>
      </c>
    </row>
    <row r="2791" spans="1:9" x14ac:dyDescent="0.25">
      <c r="A2791" s="14" t="str">
        <f>IF(COUNTIF(tabel_7!A$2:A$1015,BR_standardformat!G2794)&gt;0,BR_standardformat!G2794,"")</f>
        <v/>
      </c>
      <c r="B2791" s="23" t="str">
        <f>IF(NOT(A2791=""),BR_standardformat!R2794,"")</f>
        <v/>
      </c>
      <c r="C2791" s="14" t="str">
        <f>IF(NOT(A2791=""),VLOOKUP(A2791,tabel_7!A2791:C3804,2,FALSE),"")</f>
        <v/>
      </c>
      <c r="D2791" s="14" t="str">
        <f>IF(NOT(A2791=""),VLOOKUP(A2791,tabel_7!A2791:C3804,3,FALSE),"")</f>
        <v/>
      </c>
      <c r="E2791" s="25" t="str">
        <f>IF(NOT(A2791=""),VLOOKUP(_xlfn.CONCAT(C2791,", ",D2791),pg!$C$2:$D$38,2,FALSE),"")</f>
        <v/>
      </c>
      <c r="F2791" s="24" t="str">
        <f t="shared" si="87"/>
        <v/>
      </c>
      <c r="H2791" t="str">
        <f>IF(COUNTIF(tabel_7!A$2:A$1015,BR_standardformat!G2794)&gt;0,BR_standardformat!G2794,"")</f>
        <v/>
      </c>
      <c r="I2791" t="str">
        <f t="shared" si="88"/>
        <v xml:space="preserve">, </v>
      </c>
    </row>
    <row r="2792" spans="1:9" x14ac:dyDescent="0.25">
      <c r="A2792" s="14" t="str">
        <f>IF(COUNTIF(tabel_7!A$2:A$1015,BR_standardformat!G2795)&gt;0,BR_standardformat!G2795,"")</f>
        <v/>
      </c>
      <c r="B2792" s="23" t="str">
        <f>IF(NOT(A2792=""),BR_standardformat!R2795,"")</f>
        <v/>
      </c>
      <c r="C2792" s="14" t="str">
        <f>IF(NOT(A2792=""),VLOOKUP(A2792,tabel_7!A2792:C3805,2,FALSE),"")</f>
        <v/>
      </c>
      <c r="D2792" s="14" t="str">
        <f>IF(NOT(A2792=""),VLOOKUP(A2792,tabel_7!A2792:C3805,3,FALSE),"")</f>
        <v/>
      </c>
      <c r="E2792" s="25" t="str">
        <f>IF(NOT(A2792=""),VLOOKUP(_xlfn.CONCAT(C2792,", ",D2792),pg!$C$2:$D$38,2,FALSE),"")</f>
        <v/>
      </c>
      <c r="F2792" s="24" t="str">
        <f t="shared" si="87"/>
        <v/>
      </c>
      <c r="H2792" t="str">
        <f>IF(COUNTIF(tabel_7!A$2:A$1015,BR_standardformat!G2795)&gt;0,BR_standardformat!G2795,"")</f>
        <v/>
      </c>
      <c r="I2792" t="str">
        <f t="shared" si="88"/>
        <v xml:space="preserve">, </v>
      </c>
    </row>
    <row r="2793" spans="1:9" x14ac:dyDescent="0.25">
      <c r="A2793" s="14" t="str">
        <f>IF(COUNTIF(tabel_7!A$2:A$1015,BR_standardformat!G2796)&gt;0,BR_standardformat!G2796,"")</f>
        <v/>
      </c>
      <c r="B2793" s="23" t="str">
        <f>IF(NOT(A2793=""),BR_standardformat!R2796,"")</f>
        <v/>
      </c>
      <c r="C2793" s="14" t="str">
        <f>IF(NOT(A2793=""),VLOOKUP(A2793,tabel_7!A2793:C3806,2,FALSE),"")</f>
        <v/>
      </c>
      <c r="D2793" s="14" t="str">
        <f>IF(NOT(A2793=""),VLOOKUP(A2793,tabel_7!A2793:C3806,3,FALSE),"")</f>
        <v/>
      </c>
      <c r="E2793" s="25" t="str">
        <f>IF(NOT(A2793=""),VLOOKUP(_xlfn.CONCAT(C2793,", ",D2793),pg!$C$2:$D$38,2,FALSE),"")</f>
        <v/>
      </c>
      <c r="F2793" s="24" t="str">
        <f t="shared" si="87"/>
        <v/>
      </c>
      <c r="H2793" t="str">
        <f>IF(COUNTIF(tabel_7!A$2:A$1015,BR_standardformat!G2796)&gt;0,BR_standardformat!G2796,"")</f>
        <v/>
      </c>
      <c r="I2793" t="str">
        <f t="shared" si="88"/>
        <v xml:space="preserve">, </v>
      </c>
    </row>
    <row r="2794" spans="1:9" x14ac:dyDescent="0.25">
      <c r="A2794" s="14" t="str">
        <f>IF(COUNTIF(tabel_7!A$2:A$1015,BR_standardformat!G2797)&gt;0,BR_standardformat!G2797,"")</f>
        <v/>
      </c>
      <c r="B2794" s="23" t="str">
        <f>IF(NOT(A2794=""),BR_standardformat!R2797,"")</f>
        <v/>
      </c>
      <c r="C2794" s="14" t="str">
        <f>IF(NOT(A2794=""),VLOOKUP(A2794,tabel_7!A2794:C3807,2,FALSE),"")</f>
        <v/>
      </c>
      <c r="D2794" s="14" t="str">
        <f>IF(NOT(A2794=""),VLOOKUP(A2794,tabel_7!A2794:C3807,3,FALSE),"")</f>
        <v/>
      </c>
      <c r="E2794" s="25" t="str">
        <f>IF(NOT(A2794=""),VLOOKUP(_xlfn.CONCAT(C2794,", ",D2794),pg!$C$2:$D$38,2,FALSE),"")</f>
        <v/>
      </c>
      <c r="F2794" s="24" t="str">
        <f t="shared" si="87"/>
        <v/>
      </c>
      <c r="H2794" t="str">
        <f>IF(COUNTIF(tabel_7!A$2:A$1015,BR_standardformat!G2797)&gt;0,BR_standardformat!G2797,"")</f>
        <v/>
      </c>
      <c r="I2794" t="str">
        <f t="shared" si="88"/>
        <v xml:space="preserve">, </v>
      </c>
    </row>
    <row r="2795" spans="1:9" x14ac:dyDescent="0.25">
      <c r="A2795" s="14" t="str">
        <f>IF(COUNTIF(tabel_7!A$2:A$1015,BR_standardformat!G2798)&gt;0,BR_standardformat!G2798,"")</f>
        <v/>
      </c>
      <c r="B2795" s="23" t="str">
        <f>IF(NOT(A2795=""),BR_standardformat!R2798,"")</f>
        <v/>
      </c>
      <c r="C2795" s="14" t="str">
        <f>IF(NOT(A2795=""),VLOOKUP(A2795,tabel_7!A2795:C3808,2,FALSE),"")</f>
        <v/>
      </c>
      <c r="D2795" s="14" t="str">
        <f>IF(NOT(A2795=""),VLOOKUP(A2795,tabel_7!A2795:C3808,3,FALSE),"")</f>
        <v/>
      </c>
      <c r="E2795" s="25" t="str">
        <f>IF(NOT(A2795=""),VLOOKUP(_xlfn.CONCAT(C2795,", ",D2795),pg!$C$2:$D$38,2,FALSE),"")</f>
        <v/>
      </c>
      <c r="F2795" s="24" t="str">
        <f t="shared" si="87"/>
        <v/>
      </c>
      <c r="H2795" t="str">
        <f>IF(COUNTIF(tabel_7!A$2:A$1015,BR_standardformat!G2798)&gt;0,BR_standardformat!G2798,"")</f>
        <v/>
      </c>
      <c r="I2795" t="str">
        <f t="shared" si="88"/>
        <v xml:space="preserve">, </v>
      </c>
    </row>
    <row r="2796" spans="1:9" x14ac:dyDescent="0.25">
      <c r="A2796" s="14" t="str">
        <f>IF(COUNTIF(tabel_7!A$2:A$1015,BR_standardformat!G2799)&gt;0,BR_standardformat!G2799,"")</f>
        <v/>
      </c>
      <c r="B2796" s="23" t="str">
        <f>IF(NOT(A2796=""),BR_standardformat!R2799,"")</f>
        <v/>
      </c>
      <c r="C2796" s="14" t="str">
        <f>IF(NOT(A2796=""),VLOOKUP(A2796,tabel_7!A2796:C3809,2,FALSE),"")</f>
        <v/>
      </c>
      <c r="D2796" s="14" t="str">
        <f>IF(NOT(A2796=""),VLOOKUP(A2796,tabel_7!A2796:C3809,3,FALSE),"")</f>
        <v/>
      </c>
      <c r="E2796" s="25" t="str">
        <f>IF(NOT(A2796=""),VLOOKUP(_xlfn.CONCAT(C2796,", ",D2796),pg!$C$2:$D$38,2,FALSE),"")</f>
        <v/>
      </c>
      <c r="F2796" s="24" t="str">
        <f t="shared" si="87"/>
        <v/>
      </c>
      <c r="H2796" t="str">
        <f>IF(COUNTIF(tabel_7!A$2:A$1015,BR_standardformat!G2799)&gt;0,BR_standardformat!G2799,"")</f>
        <v/>
      </c>
      <c r="I2796" t="str">
        <f t="shared" si="88"/>
        <v xml:space="preserve">, </v>
      </c>
    </row>
    <row r="2797" spans="1:9" x14ac:dyDescent="0.25">
      <c r="A2797" s="14" t="str">
        <f>IF(COUNTIF(tabel_7!A$2:A$1015,BR_standardformat!G2800)&gt;0,BR_standardformat!G2800,"")</f>
        <v/>
      </c>
      <c r="B2797" s="23" t="str">
        <f>IF(NOT(A2797=""),BR_standardformat!R2800,"")</f>
        <v/>
      </c>
      <c r="C2797" s="14" t="str">
        <f>IF(NOT(A2797=""),VLOOKUP(A2797,tabel_7!A2797:C3810,2,FALSE),"")</f>
        <v/>
      </c>
      <c r="D2797" s="14" t="str">
        <f>IF(NOT(A2797=""),VLOOKUP(A2797,tabel_7!A2797:C3810,3,FALSE),"")</f>
        <v/>
      </c>
      <c r="E2797" s="25" t="str">
        <f>IF(NOT(A2797=""),VLOOKUP(_xlfn.CONCAT(C2797,", ",D2797),pg!$C$2:$D$38,2,FALSE),"")</f>
        <v/>
      </c>
      <c r="F2797" s="24" t="str">
        <f t="shared" si="87"/>
        <v/>
      </c>
      <c r="H2797" t="str">
        <f>IF(COUNTIF(tabel_7!A$2:A$1015,BR_standardformat!G2800)&gt;0,BR_standardformat!G2800,"")</f>
        <v/>
      </c>
      <c r="I2797" t="str">
        <f t="shared" si="88"/>
        <v xml:space="preserve">, </v>
      </c>
    </row>
    <row r="2798" spans="1:9" x14ac:dyDescent="0.25">
      <c r="A2798" s="14" t="str">
        <f>IF(COUNTIF(tabel_7!A$2:A$1015,BR_standardformat!G2801)&gt;0,BR_standardformat!G2801,"")</f>
        <v/>
      </c>
      <c r="B2798" s="23" t="str">
        <f>IF(NOT(A2798=""),BR_standardformat!R2801,"")</f>
        <v/>
      </c>
      <c r="C2798" s="14" t="str">
        <f>IF(NOT(A2798=""),VLOOKUP(A2798,tabel_7!A2798:C3811,2,FALSE),"")</f>
        <v/>
      </c>
      <c r="D2798" s="14" t="str">
        <f>IF(NOT(A2798=""),VLOOKUP(A2798,tabel_7!A2798:C3811,3,FALSE),"")</f>
        <v/>
      </c>
      <c r="E2798" s="25" t="str">
        <f>IF(NOT(A2798=""),VLOOKUP(_xlfn.CONCAT(C2798,", ",D2798),pg!$C$2:$D$38,2,FALSE),"")</f>
        <v/>
      </c>
      <c r="F2798" s="24" t="str">
        <f t="shared" si="87"/>
        <v/>
      </c>
      <c r="H2798" t="str">
        <f>IF(COUNTIF(tabel_7!A$2:A$1015,BR_standardformat!G2801)&gt;0,BR_standardformat!G2801,"")</f>
        <v/>
      </c>
      <c r="I2798" t="str">
        <f t="shared" si="88"/>
        <v xml:space="preserve">, </v>
      </c>
    </row>
    <row r="2799" spans="1:9" x14ac:dyDescent="0.25">
      <c r="A2799" s="14" t="str">
        <f>IF(COUNTIF(tabel_7!A$2:A$1015,BR_standardformat!G2802)&gt;0,BR_standardformat!G2802,"")</f>
        <v/>
      </c>
      <c r="B2799" s="23" t="str">
        <f>IF(NOT(A2799=""),BR_standardformat!R2802,"")</f>
        <v/>
      </c>
      <c r="C2799" s="14" t="str">
        <f>IF(NOT(A2799=""),VLOOKUP(A2799,tabel_7!A2799:C3812,2,FALSE),"")</f>
        <v/>
      </c>
      <c r="D2799" s="14" t="str">
        <f>IF(NOT(A2799=""),VLOOKUP(A2799,tabel_7!A2799:C3812,3,FALSE),"")</f>
        <v/>
      </c>
      <c r="E2799" s="25" t="str">
        <f>IF(NOT(A2799=""),VLOOKUP(_xlfn.CONCAT(C2799,", ",D2799),pg!$C$2:$D$38,2,FALSE),"")</f>
        <v/>
      </c>
      <c r="F2799" s="24" t="str">
        <f t="shared" si="87"/>
        <v/>
      </c>
      <c r="H2799" t="str">
        <f>IF(COUNTIF(tabel_7!A$2:A$1015,BR_standardformat!G2802)&gt;0,BR_standardformat!G2802,"")</f>
        <v/>
      </c>
      <c r="I2799" t="str">
        <f t="shared" si="88"/>
        <v xml:space="preserve">, </v>
      </c>
    </row>
    <row r="2800" spans="1:9" x14ac:dyDescent="0.25">
      <c r="A2800" s="14" t="str">
        <f>IF(COUNTIF(tabel_7!A$2:A$1015,BR_standardformat!G2803)&gt;0,BR_standardformat!G2803,"")</f>
        <v/>
      </c>
      <c r="B2800" s="23" t="str">
        <f>IF(NOT(A2800=""),BR_standardformat!R2803,"")</f>
        <v/>
      </c>
      <c r="C2800" s="14" t="str">
        <f>IF(NOT(A2800=""),VLOOKUP(A2800,tabel_7!A2800:C3813,2,FALSE),"")</f>
        <v/>
      </c>
      <c r="D2800" s="14" t="str">
        <f>IF(NOT(A2800=""),VLOOKUP(A2800,tabel_7!A2800:C3813,3,FALSE),"")</f>
        <v/>
      </c>
      <c r="E2800" s="25" t="str">
        <f>IF(NOT(A2800=""),VLOOKUP(_xlfn.CONCAT(C2800,", ",D2800),pg!$C$2:$D$38,2,FALSE),"")</f>
        <v/>
      </c>
      <c r="F2800" s="24" t="str">
        <f t="shared" si="87"/>
        <v/>
      </c>
      <c r="H2800" t="str">
        <f>IF(COUNTIF(tabel_7!A$2:A$1015,BR_standardformat!G2803)&gt;0,BR_standardformat!G2803,"")</f>
        <v/>
      </c>
      <c r="I2800" t="str">
        <f t="shared" si="88"/>
        <v xml:space="preserve">, </v>
      </c>
    </row>
    <row r="2801" spans="1:9" x14ac:dyDescent="0.25">
      <c r="A2801" s="14" t="str">
        <f>IF(COUNTIF(tabel_7!A$2:A$1015,BR_standardformat!G2804)&gt;0,BR_standardformat!G2804,"")</f>
        <v/>
      </c>
      <c r="B2801" s="23" t="str">
        <f>IF(NOT(A2801=""),BR_standardformat!R2804,"")</f>
        <v/>
      </c>
      <c r="C2801" s="14" t="str">
        <f>IF(NOT(A2801=""),VLOOKUP(A2801,tabel_7!A2801:C3814,2,FALSE),"")</f>
        <v/>
      </c>
      <c r="D2801" s="14" t="str">
        <f>IF(NOT(A2801=""),VLOOKUP(A2801,tabel_7!A2801:C3814,3,FALSE),"")</f>
        <v/>
      </c>
      <c r="E2801" s="25" t="str">
        <f>IF(NOT(A2801=""),VLOOKUP(_xlfn.CONCAT(C2801,", ",D2801),pg!$C$2:$D$38,2,FALSE),"")</f>
        <v/>
      </c>
      <c r="F2801" s="24" t="str">
        <f t="shared" si="87"/>
        <v/>
      </c>
      <c r="H2801" t="str">
        <f>IF(COUNTIF(tabel_7!A$2:A$1015,BR_standardformat!G2804)&gt;0,BR_standardformat!G2804,"")</f>
        <v/>
      </c>
      <c r="I2801" t="str">
        <f t="shared" si="88"/>
        <v xml:space="preserve">, </v>
      </c>
    </row>
    <row r="2802" spans="1:9" x14ac:dyDescent="0.25">
      <c r="A2802" s="14" t="str">
        <f>IF(COUNTIF(tabel_7!A$2:A$1015,BR_standardformat!G2805)&gt;0,BR_standardformat!G2805,"")</f>
        <v/>
      </c>
      <c r="B2802" s="23" t="str">
        <f>IF(NOT(A2802=""),BR_standardformat!R2805,"")</f>
        <v/>
      </c>
      <c r="C2802" s="14" t="str">
        <f>IF(NOT(A2802=""),VLOOKUP(A2802,tabel_7!A2802:C3815,2,FALSE),"")</f>
        <v/>
      </c>
      <c r="D2802" s="14" t="str">
        <f>IF(NOT(A2802=""),VLOOKUP(A2802,tabel_7!A2802:C3815,3,FALSE),"")</f>
        <v/>
      </c>
      <c r="E2802" s="25" t="str">
        <f>IF(NOT(A2802=""),VLOOKUP(_xlfn.CONCAT(C2802,", ",D2802),pg!$C$2:$D$38,2,FALSE),"")</f>
        <v/>
      </c>
      <c r="F2802" s="24" t="str">
        <f t="shared" si="87"/>
        <v/>
      </c>
      <c r="H2802" t="str">
        <f>IF(COUNTIF(tabel_7!A$2:A$1015,BR_standardformat!G2805)&gt;0,BR_standardformat!G2805,"")</f>
        <v/>
      </c>
      <c r="I2802" t="str">
        <f t="shared" si="88"/>
        <v xml:space="preserve">, </v>
      </c>
    </row>
    <row r="2803" spans="1:9" x14ac:dyDescent="0.25">
      <c r="A2803" s="14" t="str">
        <f>IF(COUNTIF(tabel_7!A$2:A$1015,BR_standardformat!G2806)&gt;0,BR_standardformat!G2806,"")</f>
        <v/>
      </c>
      <c r="B2803" s="23" t="str">
        <f>IF(NOT(A2803=""),BR_standardformat!R2806,"")</f>
        <v/>
      </c>
      <c r="C2803" s="14" t="str">
        <f>IF(NOT(A2803=""),VLOOKUP(A2803,tabel_7!A2803:C3816,2,FALSE),"")</f>
        <v/>
      </c>
      <c r="D2803" s="14" t="str">
        <f>IF(NOT(A2803=""),VLOOKUP(A2803,tabel_7!A2803:C3816,3,FALSE),"")</f>
        <v/>
      </c>
      <c r="E2803" s="25" t="str">
        <f>IF(NOT(A2803=""),VLOOKUP(_xlfn.CONCAT(C2803,", ",D2803),pg!$C$2:$D$38,2,FALSE),"")</f>
        <v/>
      </c>
      <c r="F2803" s="24" t="str">
        <f t="shared" si="87"/>
        <v/>
      </c>
      <c r="H2803" t="str">
        <f>IF(COUNTIF(tabel_7!A$2:A$1015,BR_standardformat!G2806)&gt;0,BR_standardformat!G2806,"")</f>
        <v/>
      </c>
      <c r="I2803" t="str">
        <f t="shared" si="88"/>
        <v xml:space="preserve">, </v>
      </c>
    </row>
    <row r="2804" spans="1:9" x14ac:dyDescent="0.25">
      <c r="A2804" s="14" t="str">
        <f>IF(COUNTIF(tabel_7!A$2:A$1015,BR_standardformat!G2807)&gt;0,BR_standardformat!G2807,"")</f>
        <v/>
      </c>
      <c r="B2804" s="23" t="str">
        <f>IF(NOT(A2804=""),BR_standardformat!R2807,"")</f>
        <v/>
      </c>
      <c r="C2804" s="14" t="str">
        <f>IF(NOT(A2804=""),VLOOKUP(A2804,tabel_7!A2804:C3817,2,FALSE),"")</f>
        <v/>
      </c>
      <c r="D2804" s="14" t="str">
        <f>IF(NOT(A2804=""),VLOOKUP(A2804,tabel_7!A2804:C3817,3,FALSE),"")</f>
        <v/>
      </c>
      <c r="E2804" s="25" t="str">
        <f>IF(NOT(A2804=""),VLOOKUP(_xlfn.CONCAT(C2804,", ",D2804),pg!$C$2:$D$38,2,FALSE),"")</f>
        <v/>
      </c>
      <c r="F2804" s="24" t="str">
        <f t="shared" si="87"/>
        <v/>
      </c>
      <c r="H2804" t="str">
        <f>IF(COUNTIF(tabel_7!A$2:A$1015,BR_standardformat!G2807)&gt;0,BR_standardformat!G2807,"")</f>
        <v/>
      </c>
      <c r="I2804" t="str">
        <f t="shared" si="88"/>
        <v xml:space="preserve">, </v>
      </c>
    </row>
    <row r="2805" spans="1:9" x14ac:dyDescent="0.25">
      <c r="A2805" s="14" t="str">
        <f>IF(COUNTIF(tabel_7!A$2:A$1015,BR_standardformat!G2808)&gt;0,BR_standardformat!G2808,"")</f>
        <v/>
      </c>
      <c r="B2805" s="23" t="str">
        <f>IF(NOT(A2805=""),BR_standardformat!R2808,"")</f>
        <v/>
      </c>
      <c r="C2805" s="14" t="str">
        <f>IF(NOT(A2805=""),VLOOKUP(A2805,tabel_7!A2805:C3818,2,FALSE),"")</f>
        <v/>
      </c>
      <c r="D2805" s="14" t="str">
        <f>IF(NOT(A2805=""),VLOOKUP(A2805,tabel_7!A2805:C3818,3,FALSE),"")</f>
        <v/>
      </c>
      <c r="E2805" s="25" t="str">
        <f>IF(NOT(A2805=""),VLOOKUP(_xlfn.CONCAT(C2805,", ",D2805),pg!$C$2:$D$38,2,FALSE),"")</f>
        <v/>
      </c>
      <c r="F2805" s="24" t="str">
        <f t="shared" si="87"/>
        <v/>
      </c>
      <c r="H2805" t="str">
        <f>IF(COUNTIF(tabel_7!A$2:A$1015,BR_standardformat!G2808)&gt;0,BR_standardformat!G2808,"")</f>
        <v/>
      </c>
      <c r="I2805" t="str">
        <f t="shared" si="88"/>
        <v xml:space="preserve">, </v>
      </c>
    </row>
    <row r="2806" spans="1:9" x14ac:dyDescent="0.25">
      <c r="A2806" s="14" t="str">
        <f>IF(COUNTIF(tabel_7!A$2:A$1015,BR_standardformat!G2809)&gt;0,BR_standardformat!G2809,"")</f>
        <v/>
      </c>
      <c r="B2806" s="23" t="str">
        <f>IF(NOT(A2806=""),BR_standardformat!R2809,"")</f>
        <v/>
      </c>
      <c r="C2806" s="14" t="str">
        <f>IF(NOT(A2806=""),VLOOKUP(A2806,tabel_7!A2806:C3819,2,FALSE),"")</f>
        <v/>
      </c>
      <c r="D2806" s="14" t="str">
        <f>IF(NOT(A2806=""),VLOOKUP(A2806,tabel_7!A2806:C3819,3,FALSE),"")</f>
        <v/>
      </c>
      <c r="E2806" s="25" t="str">
        <f>IF(NOT(A2806=""),VLOOKUP(_xlfn.CONCAT(C2806,", ",D2806),pg!$C$2:$D$38,2,FALSE),"")</f>
        <v/>
      </c>
      <c r="F2806" s="24" t="str">
        <f t="shared" si="87"/>
        <v/>
      </c>
      <c r="H2806" t="str">
        <f>IF(COUNTIF(tabel_7!A$2:A$1015,BR_standardformat!G2809)&gt;0,BR_standardformat!G2809,"")</f>
        <v/>
      </c>
      <c r="I2806" t="str">
        <f t="shared" si="88"/>
        <v xml:space="preserve">, </v>
      </c>
    </row>
    <row r="2807" spans="1:9" x14ac:dyDescent="0.25">
      <c r="A2807" s="14" t="str">
        <f>IF(COUNTIF(tabel_7!A$2:A$1015,BR_standardformat!G2810)&gt;0,BR_standardformat!G2810,"")</f>
        <v/>
      </c>
      <c r="B2807" s="23" t="str">
        <f>IF(NOT(A2807=""),BR_standardformat!R2810,"")</f>
        <v/>
      </c>
      <c r="C2807" s="14" t="str">
        <f>IF(NOT(A2807=""),VLOOKUP(A2807,tabel_7!A2807:C3820,2,FALSE),"")</f>
        <v/>
      </c>
      <c r="D2807" s="14" t="str">
        <f>IF(NOT(A2807=""),VLOOKUP(A2807,tabel_7!A2807:C3820,3,FALSE),"")</f>
        <v/>
      </c>
      <c r="E2807" s="25" t="str">
        <f>IF(NOT(A2807=""),VLOOKUP(_xlfn.CONCAT(C2807,", ",D2807),pg!$C$2:$D$38,2,FALSE),"")</f>
        <v/>
      </c>
      <c r="F2807" s="24" t="str">
        <f t="shared" si="87"/>
        <v/>
      </c>
      <c r="H2807" t="str">
        <f>IF(COUNTIF(tabel_7!A$2:A$1015,BR_standardformat!G2810)&gt;0,BR_standardformat!G2810,"")</f>
        <v/>
      </c>
      <c r="I2807" t="str">
        <f t="shared" si="88"/>
        <v xml:space="preserve">, </v>
      </c>
    </row>
    <row r="2808" spans="1:9" x14ac:dyDescent="0.25">
      <c r="A2808" s="14" t="str">
        <f>IF(COUNTIF(tabel_7!A$2:A$1015,BR_standardformat!G2811)&gt;0,BR_standardformat!G2811,"")</f>
        <v/>
      </c>
      <c r="B2808" s="23" t="str">
        <f>IF(NOT(A2808=""),BR_standardformat!R2811,"")</f>
        <v/>
      </c>
      <c r="C2808" s="14" t="str">
        <f>IF(NOT(A2808=""),VLOOKUP(A2808,tabel_7!A2808:C3821,2,FALSE),"")</f>
        <v/>
      </c>
      <c r="D2808" s="14" t="str">
        <f>IF(NOT(A2808=""),VLOOKUP(A2808,tabel_7!A2808:C3821,3,FALSE),"")</f>
        <v/>
      </c>
      <c r="E2808" s="25" t="str">
        <f>IF(NOT(A2808=""),VLOOKUP(_xlfn.CONCAT(C2808,", ",D2808),pg!$C$2:$D$38,2,FALSE),"")</f>
        <v/>
      </c>
      <c r="F2808" s="24" t="str">
        <f t="shared" si="87"/>
        <v/>
      </c>
      <c r="H2808" t="str">
        <f>IF(COUNTIF(tabel_7!A$2:A$1015,BR_standardformat!G2811)&gt;0,BR_standardformat!G2811,"")</f>
        <v/>
      </c>
      <c r="I2808" t="str">
        <f t="shared" si="88"/>
        <v xml:space="preserve">, </v>
      </c>
    </row>
    <row r="2809" spans="1:9" x14ac:dyDescent="0.25">
      <c r="A2809" s="14" t="str">
        <f>IF(COUNTIF(tabel_7!A$2:A$1015,BR_standardformat!G2812)&gt;0,BR_standardformat!G2812,"")</f>
        <v/>
      </c>
      <c r="B2809" s="23" t="str">
        <f>IF(NOT(A2809=""),BR_standardformat!R2812,"")</f>
        <v/>
      </c>
      <c r="C2809" s="14" t="str">
        <f>IF(NOT(A2809=""),VLOOKUP(A2809,tabel_7!A2809:C3822,2,FALSE),"")</f>
        <v/>
      </c>
      <c r="D2809" s="14" t="str">
        <f>IF(NOT(A2809=""),VLOOKUP(A2809,tabel_7!A2809:C3822,3,FALSE),"")</f>
        <v/>
      </c>
      <c r="E2809" s="25" t="str">
        <f>IF(NOT(A2809=""),VLOOKUP(_xlfn.CONCAT(C2809,", ",D2809),pg!$C$2:$D$38,2,FALSE),"")</f>
        <v/>
      </c>
      <c r="F2809" s="24" t="str">
        <f t="shared" si="87"/>
        <v/>
      </c>
      <c r="H2809" t="str">
        <f>IF(COUNTIF(tabel_7!A$2:A$1015,BR_standardformat!G2812)&gt;0,BR_standardformat!G2812,"")</f>
        <v/>
      </c>
      <c r="I2809" t="str">
        <f t="shared" si="88"/>
        <v xml:space="preserve">, </v>
      </c>
    </row>
    <row r="2810" spans="1:9" x14ac:dyDescent="0.25">
      <c r="A2810" s="14" t="str">
        <f>IF(COUNTIF(tabel_7!A$2:A$1015,BR_standardformat!G2813)&gt;0,BR_standardformat!G2813,"")</f>
        <v/>
      </c>
      <c r="B2810" s="23" t="str">
        <f>IF(NOT(A2810=""),BR_standardformat!R2813,"")</f>
        <v/>
      </c>
      <c r="C2810" s="14" t="str">
        <f>IF(NOT(A2810=""),VLOOKUP(A2810,tabel_7!A2810:C3823,2,FALSE),"")</f>
        <v/>
      </c>
      <c r="D2810" s="14" t="str">
        <f>IF(NOT(A2810=""),VLOOKUP(A2810,tabel_7!A2810:C3823,3,FALSE),"")</f>
        <v/>
      </c>
      <c r="E2810" s="25" t="str">
        <f>IF(NOT(A2810=""),VLOOKUP(_xlfn.CONCAT(C2810,", ",D2810),pg!$C$2:$D$38,2,FALSE),"")</f>
        <v/>
      </c>
      <c r="F2810" s="24" t="str">
        <f t="shared" si="87"/>
        <v/>
      </c>
      <c r="H2810" t="str">
        <f>IF(COUNTIF(tabel_7!A$2:A$1015,BR_standardformat!G2813)&gt;0,BR_standardformat!G2813,"")</f>
        <v/>
      </c>
      <c r="I2810" t="str">
        <f t="shared" si="88"/>
        <v xml:space="preserve">, </v>
      </c>
    </row>
    <row r="2811" spans="1:9" x14ac:dyDescent="0.25">
      <c r="A2811" s="14" t="str">
        <f>IF(COUNTIF(tabel_7!A$2:A$1015,BR_standardformat!G2814)&gt;0,BR_standardformat!G2814,"")</f>
        <v/>
      </c>
      <c r="B2811" s="23" t="str">
        <f>IF(NOT(A2811=""),BR_standardformat!R2814,"")</f>
        <v/>
      </c>
      <c r="C2811" s="14" t="str">
        <f>IF(NOT(A2811=""),VLOOKUP(A2811,tabel_7!A2811:C3824,2,FALSE),"")</f>
        <v/>
      </c>
      <c r="D2811" s="14" t="str">
        <f>IF(NOT(A2811=""),VLOOKUP(A2811,tabel_7!A2811:C3824,3,FALSE),"")</f>
        <v/>
      </c>
      <c r="E2811" s="25" t="str">
        <f>IF(NOT(A2811=""),VLOOKUP(_xlfn.CONCAT(C2811,", ",D2811),pg!$C$2:$D$38,2,FALSE),"")</f>
        <v/>
      </c>
      <c r="F2811" s="24" t="str">
        <f t="shared" si="87"/>
        <v/>
      </c>
      <c r="H2811" t="str">
        <f>IF(COUNTIF(tabel_7!A$2:A$1015,BR_standardformat!G2814)&gt;0,BR_standardformat!G2814,"")</f>
        <v/>
      </c>
      <c r="I2811" t="str">
        <f t="shared" si="88"/>
        <v xml:space="preserve">, </v>
      </c>
    </row>
    <row r="2812" spans="1:9" x14ac:dyDescent="0.25">
      <c r="A2812" s="14" t="str">
        <f>IF(COUNTIF(tabel_7!A$2:A$1015,BR_standardformat!G2815)&gt;0,BR_standardformat!G2815,"")</f>
        <v/>
      </c>
      <c r="B2812" s="23" t="str">
        <f>IF(NOT(A2812=""),BR_standardformat!R2815,"")</f>
        <v/>
      </c>
      <c r="C2812" s="14" t="str">
        <f>IF(NOT(A2812=""),VLOOKUP(A2812,tabel_7!A2812:C3825,2,FALSE),"")</f>
        <v/>
      </c>
      <c r="D2812" s="14" t="str">
        <f>IF(NOT(A2812=""),VLOOKUP(A2812,tabel_7!A2812:C3825,3,FALSE),"")</f>
        <v/>
      </c>
      <c r="E2812" s="25" t="str">
        <f>IF(NOT(A2812=""),VLOOKUP(_xlfn.CONCAT(C2812,", ",D2812),pg!$C$2:$D$38,2,FALSE),"")</f>
        <v/>
      </c>
      <c r="F2812" s="24" t="str">
        <f t="shared" si="87"/>
        <v/>
      </c>
      <c r="H2812" t="str">
        <f>IF(COUNTIF(tabel_7!A$2:A$1015,BR_standardformat!G2815)&gt;0,BR_standardformat!G2815,"")</f>
        <v/>
      </c>
      <c r="I2812" t="str">
        <f t="shared" si="88"/>
        <v xml:space="preserve">, </v>
      </c>
    </row>
    <row r="2813" spans="1:9" x14ac:dyDescent="0.25">
      <c r="A2813" s="14" t="str">
        <f>IF(COUNTIF(tabel_7!A$2:A$1015,BR_standardformat!G2816)&gt;0,BR_standardformat!G2816,"")</f>
        <v/>
      </c>
      <c r="B2813" s="23" t="str">
        <f>IF(NOT(A2813=""),BR_standardformat!R2816,"")</f>
        <v/>
      </c>
      <c r="C2813" s="14" t="str">
        <f>IF(NOT(A2813=""),VLOOKUP(A2813,tabel_7!A2813:C3826,2,FALSE),"")</f>
        <v/>
      </c>
      <c r="D2813" s="14" t="str">
        <f>IF(NOT(A2813=""),VLOOKUP(A2813,tabel_7!A2813:C3826,3,FALSE),"")</f>
        <v/>
      </c>
      <c r="E2813" s="25" t="str">
        <f>IF(NOT(A2813=""),VLOOKUP(_xlfn.CONCAT(C2813,", ",D2813),pg!$C$2:$D$38,2,FALSE),"")</f>
        <v/>
      </c>
      <c r="F2813" s="24" t="str">
        <f t="shared" si="87"/>
        <v/>
      </c>
      <c r="H2813" t="str">
        <f>IF(COUNTIF(tabel_7!A$2:A$1015,BR_standardformat!G2816)&gt;0,BR_standardformat!G2816,"")</f>
        <v/>
      </c>
      <c r="I2813" t="str">
        <f t="shared" si="88"/>
        <v xml:space="preserve">, </v>
      </c>
    </row>
    <row r="2814" spans="1:9" x14ac:dyDescent="0.25">
      <c r="A2814" s="14" t="str">
        <f>IF(COUNTIF(tabel_7!A$2:A$1015,BR_standardformat!G2817)&gt;0,BR_standardformat!G2817,"")</f>
        <v/>
      </c>
      <c r="B2814" s="23" t="str">
        <f>IF(NOT(A2814=""),BR_standardformat!R2817,"")</f>
        <v/>
      </c>
      <c r="C2814" s="14" t="str">
        <f>IF(NOT(A2814=""),VLOOKUP(A2814,tabel_7!A2814:C3827,2,FALSE),"")</f>
        <v/>
      </c>
      <c r="D2814" s="14" t="str">
        <f>IF(NOT(A2814=""),VLOOKUP(A2814,tabel_7!A2814:C3827,3,FALSE),"")</f>
        <v/>
      </c>
      <c r="E2814" s="25" t="str">
        <f>IF(NOT(A2814=""),VLOOKUP(_xlfn.CONCAT(C2814,", ",D2814),pg!$C$2:$D$38,2,FALSE),"")</f>
        <v/>
      </c>
      <c r="F2814" s="24" t="str">
        <f t="shared" si="87"/>
        <v/>
      </c>
      <c r="H2814" t="str">
        <f>IF(COUNTIF(tabel_7!A$2:A$1015,BR_standardformat!G2817)&gt;0,BR_standardformat!G2817,"")</f>
        <v/>
      </c>
      <c r="I2814" t="str">
        <f t="shared" si="88"/>
        <v xml:space="preserve">, </v>
      </c>
    </row>
    <row r="2815" spans="1:9" x14ac:dyDescent="0.25">
      <c r="A2815" s="14" t="str">
        <f>IF(COUNTIF(tabel_7!A$2:A$1015,BR_standardformat!G2818)&gt;0,BR_standardformat!G2818,"")</f>
        <v/>
      </c>
      <c r="B2815" s="23" t="str">
        <f>IF(NOT(A2815=""),BR_standardformat!R2818,"")</f>
        <v/>
      </c>
      <c r="C2815" s="14" t="str">
        <f>IF(NOT(A2815=""),VLOOKUP(A2815,tabel_7!A2815:C3828,2,FALSE),"")</f>
        <v/>
      </c>
      <c r="D2815" s="14" t="str">
        <f>IF(NOT(A2815=""),VLOOKUP(A2815,tabel_7!A2815:C3828,3,FALSE),"")</f>
        <v/>
      </c>
      <c r="E2815" s="25" t="str">
        <f>IF(NOT(A2815=""),VLOOKUP(_xlfn.CONCAT(C2815,", ",D2815),pg!$C$2:$D$38,2,FALSE),"")</f>
        <v/>
      </c>
      <c r="F2815" s="24" t="str">
        <f t="shared" si="87"/>
        <v/>
      </c>
      <c r="H2815" t="str">
        <f>IF(COUNTIF(tabel_7!A$2:A$1015,BR_standardformat!G2818)&gt;0,BR_standardformat!G2818,"")</f>
        <v/>
      </c>
      <c r="I2815" t="str">
        <f t="shared" si="88"/>
        <v xml:space="preserve">, </v>
      </c>
    </row>
    <row r="2816" spans="1:9" x14ac:dyDescent="0.25">
      <c r="A2816" s="14" t="str">
        <f>IF(COUNTIF(tabel_7!A$2:A$1015,BR_standardformat!G2819)&gt;0,BR_standardformat!G2819,"")</f>
        <v/>
      </c>
      <c r="B2816" s="23" t="str">
        <f>IF(NOT(A2816=""),BR_standardformat!R2819,"")</f>
        <v/>
      </c>
      <c r="C2816" s="14" t="str">
        <f>IF(NOT(A2816=""),VLOOKUP(A2816,tabel_7!A2816:C3829,2,FALSE),"")</f>
        <v/>
      </c>
      <c r="D2816" s="14" t="str">
        <f>IF(NOT(A2816=""),VLOOKUP(A2816,tabel_7!A2816:C3829,3,FALSE),"")</f>
        <v/>
      </c>
      <c r="E2816" s="25" t="str">
        <f>IF(NOT(A2816=""),VLOOKUP(_xlfn.CONCAT(C2816,", ",D2816),pg!$C$2:$D$38,2,FALSE),"")</f>
        <v/>
      </c>
      <c r="F2816" s="24" t="str">
        <f t="shared" si="87"/>
        <v/>
      </c>
      <c r="H2816" t="str">
        <f>IF(COUNTIF(tabel_7!A$2:A$1015,BR_standardformat!G2819)&gt;0,BR_standardformat!G2819,"")</f>
        <v/>
      </c>
      <c r="I2816" t="str">
        <f t="shared" si="88"/>
        <v xml:space="preserve">, </v>
      </c>
    </row>
    <row r="2817" spans="1:9" x14ac:dyDescent="0.25">
      <c r="A2817" s="14" t="str">
        <f>IF(COUNTIF(tabel_7!A$2:A$1015,BR_standardformat!G2820)&gt;0,BR_standardformat!G2820,"")</f>
        <v/>
      </c>
      <c r="B2817" s="23" t="str">
        <f>IF(NOT(A2817=""),BR_standardformat!R2820,"")</f>
        <v/>
      </c>
      <c r="C2817" s="14" t="str">
        <f>IF(NOT(A2817=""),VLOOKUP(A2817,tabel_7!A2817:C3830,2,FALSE),"")</f>
        <v/>
      </c>
      <c r="D2817" s="14" t="str">
        <f>IF(NOT(A2817=""),VLOOKUP(A2817,tabel_7!A2817:C3830,3,FALSE),"")</f>
        <v/>
      </c>
      <c r="E2817" s="25" t="str">
        <f>IF(NOT(A2817=""),VLOOKUP(_xlfn.CONCAT(C2817,", ",D2817),pg!$C$2:$D$38,2,FALSE),"")</f>
        <v/>
      </c>
      <c r="F2817" s="24" t="str">
        <f t="shared" si="87"/>
        <v/>
      </c>
      <c r="H2817" t="str">
        <f>IF(COUNTIF(tabel_7!A$2:A$1015,BR_standardformat!G2820)&gt;0,BR_standardformat!G2820,"")</f>
        <v/>
      </c>
      <c r="I2817" t="str">
        <f t="shared" si="88"/>
        <v xml:space="preserve">, </v>
      </c>
    </row>
    <row r="2818" spans="1:9" x14ac:dyDescent="0.25">
      <c r="A2818" s="14" t="str">
        <f>IF(COUNTIF(tabel_7!A$2:A$1015,BR_standardformat!G2821)&gt;0,BR_standardformat!G2821,"")</f>
        <v/>
      </c>
      <c r="B2818" s="23" t="str">
        <f>IF(NOT(A2818=""),BR_standardformat!R2821,"")</f>
        <v/>
      </c>
      <c r="C2818" s="14" t="str">
        <f>IF(NOT(A2818=""),VLOOKUP(A2818,tabel_7!A2818:C3831,2,FALSE),"")</f>
        <v/>
      </c>
      <c r="D2818" s="14" t="str">
        <f>IF(NOT(A2818=""),VLOOKUP(A2818,tabel_7!A2818:C3831,3,FALSE),"")</f>
        <v/>
      </c>
      <c r="E2818" s="25" t="str">
        <f>IF(NOT(A2818=""),VLOOKUP(_xlfn.CONCAT(C2818,", ",D2818),pg!$C$2:$D$38,2,FALSE),"")</f>
        <v/>
      </c>
      <c r="F2818" s="24" t="str">
        <f t="shared" si="87"/>
        <v/>
      </c>
      <c r="H2818" t="str">
        <f>IF(COUNTIF(tabel_7!A$2:A$1015,BR_standardformat!G2821)&gt;0,BR_standardformat!G2821,"")</f>
        <v/>
      </c>
      <c r="I2818" t="str">
        <f t="shared" si="88"/>
        <v xml:space="preserve">, </v>
      </c>
    </row>
    <row r="2819" spans="1:9" x14ac:dyDescent="0.25">
      <c r="A2819" s="14" t="str">
        <f>IF(COUNTIF(tabel_7!A$2:A$1015,BR_standardformat!G2822)&gt;0,BR_standardformat!G2822,"")</f>
        <v/>
      </c>
      <c r="B2819" s="23" t="str">
        <f>IF(NOT(A2819=""),BR_standardformat!R2822,"")</f>
        <v/>
      </c>
      <c r="C2819" s="14" t="str">
        <f>IF(NOT(A2819=""),VLOOKUP(A2819,tabel_7!A2819:C3832,2,FALSE),"")</f>
        <v/>
      </c>
      <c r="D2819" s="14" t="str">
        <f>IF(NOT(A2819=""),VLOOKUP(A2819,tabel_7!A2819:C3832,3,FALSE),"")</f>
        <v/>
      </c>
      <c r="E2819" s="25" t="str">
        <f>IF(NOT(A2819=""),VLOOKUP(_xlfn.CONCAT(C2819,", ",D2819),pg!$C$2:$D$38,2,FALSE),"")</f>
        <v/>
      </c>
      <c r="F2819" s="24" t="str">
        <f t="shared" ref="F2819:F2882" si="89">IF(NOT(B2819=""),B2819*E2819,"")</f>
        <v/>
      </c>
      <c r="H2819" t="str">
        <f>IF(COUNTIF(tabel_7!A$2:A$1015,BR_standardformat!G2822)&gt;0,BR_standardformat!G2822,"")</f>
        <v/>
      </c>
      <c r="I2819" t="str">
        <f t="shared" ref="I2819:I2882" si="90">_xlfn.CONCAT(C2819,", ",D2819)</f>
        <v xml:space="preserve">, </v>
      </c>
    </row>
    <row r="2820" spans="1:9" x14ac:dyDescent="0.25">
      <c r="A2820" s="14" t="str">
        <f>IF(COUNTIF(tabel_7!A$2:A$1015,BR_standardformat!G2823)&gt;0,BR_standardformat!G2823,"")</f>
        <v/>
      </c>
      <c r="B2820" s="23" t="str">
        <f>IF(NOT(A2820=""),BR_standardformat!R2823,"")</f>
        <v/>
      </c>
      <c r="C2820" s="14" t="str">
        <f>IF(NOT(A2820=""),VLOOKUP(A2820,tabel_7!A2820:C3833,2,FALSE),"")</f>
        <v/>
      </c>
      <c r="D2820" s="14" t="str">
        <f>IF(NOT(A2820=""),VLOOKUP(A2820,tabel_7!A2820:C3833,3,FALSE),"")</f>
        <v/>
      </c>
      <c r="E2820" s="25" t="str">
        <f>IF(NOT(A2820=""),VLOOKUP(_xlfn.CONCAT(C2820,", ",D2820),pg!$C$2:$D$38,2,FALSE),"")</f>
        <v/>
      </c>
      <c r="F2820" s="24" t="str">
        <f t="shared" si="89"/>
        <v/>
      </c>
      <c r="H2820" t="str">
        <f>IF(COUNTIF(tabel_7!A$2:A$1015,BR_standardformat!G2823)&gt;0,BR_standardformat!G2823,"")</f>
        <v/>
      </c>
      <c r="I2820" t="str">
        <f t="shared" si="90"/>
        <v xml:space="preserve">, </v>
      </c>
    </row>
    <row r="2821" spans="1:9" x14ac:dyDescent="0.25">
      <c r="A2821" s="14" t="str">
        <f>IF(COUNTIF(tabel_7!A$2:A$1015,BR_standardformat!G2824)&gt;0,BR_standardformat!G2824,"")</f>
        <v/>
      </c>
      <c r="B2821" s="23" t="str">
        <f>IF(NOT(A2821=""),BR_standardformat!R2824,"")</f>
        <v/>
      </c>
      <c r="C2821" s="14" t="str">
        <f>IF(NOT(A2821=""),VLOOKUP(A2821,tabel_7!A2821:C3834,2,FALSE),"")</f>
        <v/>
      </c>
      <c r="D2821" s="14" t="str">
        <f>IF(NOT(A2821=""),VLOOKUP(A2821,tabel_7!A2821:C3834,3,FALSE),"")</f>
        <v/>
      </c>
      <c r="E2821" s="25" t="str">
        <f>IF(NOT(A2821=""),VLOOKUP(_xlfn.CONCAT(C2821,", ",D2821),pg!$C$2:$D$38,2,FALSE),"")</f>
        <v/>
      </c>
      <c r="F2821" s="24" t="str">
        <f t="shared" si="89"/>
        <v/>
      </c>
      <c r="H2821" t="str">
        <f>IF(COUNTIF(tabel_7!A$2:A$1015,BR_standardformat!G2824)&gt;0,BR_standardformat!G2824,"")</f>
        <v/>
      </c>
      <c r="I2821" t="str">
        <f t="shared" si="90"/>
        <v xml:space="preserve">, </v>
      </c>
    </row>
    <row r="2822" spans="1:9" x14ac:dyDescent="0.25">
      <c r="A2822" s="14" t="str">
        <f>IF(COUNTIF(tabel_7!A$2:A$1015,BR_standardformat!G2825)&gt;0,BR_standardformat!G2825,"")</f>
        <v/>
      </c>
      <c r="B2822" s="23" t="str">
        <f>IF(NOT(A2822=""),BR_standardformat!R2825,"")</f>
        <v/>
      </c>
      <c r="C2822" s="14" t="str">
        <f>IF(NOT(A2822=""),VLOOKUP(A2822,tabel_7!A2822:C3835,2,FALSE),"")</f>
        <v/>
      </c>
      <c r="D2822" s="14" t="str">
        <f>IF(NOT(A2822=""),VLOOKUP(A2822,tabel_7!A2822:C3835,3,FALSE),"")</f>
        <v/>
      </c>
      <c r="E2822" s="25" t="str">
        <f>IF(NOT(A2822=""),VLOOKUP(_xlfn.CONCAT(C2822,", ",D2822),pg!$C$2:$D$38,2,FALSE),"")</f>
        <v/>
      </c>
      <c r="F2822" s="24" t="str">
        <f t="shared" si="89"/>
        <v/>
      </c>
      <c r="H2822" t="str">
        <f>IF(COUNTIF(tabel_7!A$2:A$1015,BR_standardformat!G2825)&gt;0,BR_standardformat!G2825,"")</f>
        <v/>
      </c>
      <c r="I2822" t="str">
        <f t="shared" si="90"/>
        <v xml:space="preserve">, </v>
      </c>
    </row>
    <row r="2823" spans="1:9" x14ac:dyDescent="0.25">
      <c r="A2823" s="14" t="str">
        <f>IF(COUNTIF(tabel_7!A$2:A$1015,BR_standardformat!G2826)&gt;0,BR_standardformat!G2826,"")</f>
        <v/>
      </c>
      <c r="B2823" s="23" t="str">
        <f>IF(NOT(A2823=""),BR_standardformat!R2826,"")</f>
        <v/>
      </c>
      <c r="C2823" s="14" t="str">
        <f>IF(NOT(A2823=""),VLOOKUP(A2823,tabel_7!A2823:C3836,2,FALSE),"")</f>
        <v/>
      </c>
      <c r="D2823" s="14" t="str">
        <f>IF(NOT(A2823=""),VLOOKUP(A2823,tabel_7!A2823:C3836,3,FALSE),"")</f>
        <v/>
      </c>
      <c r="E2823" s="25" t="str">
        <f>IF(NOT(A2823=""),VLOOKUP(_xlfn.CONCAT(C2823,", ",D2823),pg!$C$2:$D$38,2,FALSE),"")</f>
        <v/>
      </c>
      <c r="F2823" s="24" t="str">
        <f t="shared" si="89"/>
        <v/>
      </c>
      <c r="H2823" t="str">
        <f>IF(COUNTIF(tabel_7!A$2:A$1015,BR_standardformat!G2826)&gt;0,BR_standardformat!G2826,"")</f>
        <v/>
      </c>
      <c r="I2823" t="str">
        <f t="shared" si="90"/>
        <v xml:space="preserve">, </v>
      </c>
    </row>
    <row r="2824" spans="1:9" x14ac:dyDescent="0.25">
      <c r="A2824" s="14" t="str">
        <f>IF(COUNTIF(tabel_7!A$2:A$1015,BR_standardformat!G2827)&gt;0,BR_standardformat!G2827,"")</f>
        <v/>
      </c>
      <c r="B2824" s="23" t="str">
        <f>IF(NOT(A2824=""),BR_standardformat!R2827,"")</f>
        <v/>
      </c>
      <c r="C2824" s="14" t="str">
        <f>IF(NOT(A2824=""),VLOOKUP(A2824,tabel_7!A2824:C3837,2,FALSE),"")</f>
        <v/>
      </c>
      <c r="D2824" s="14" t="str">
        <f>IF(NOT(A2824=""),VLOOKUP(A2824,tabel_7!A2824:C3837,3,FALSE),"")</f>
        <v/>
      </c>
      <c r="E2824" s="25" t="str">
        <f>IF(NOT(A2824=""),VLOOKUP(_xlfn.CONCAT(C2824,", ",D2824),pg!$C$2:$D$38,2,FALSE),"")</f>
        <v/>
      </c>
      <c r="F2824" s="24" t="str">
        <f t="shared" si="89"/>
        <v/>
      </c>
      <c r="H2824" t="str">
        <f>IF(COUNTIF(tabel_7!A$2:A$1015,BR_standardformat!G2827)&gt;0,BR_standardformat!G2827,"")</f>
        <v/>
      </c>
      <c r="I2824" t="str">
        <f t="shared" si="90"/>
        <v xml:space="preserve">, </v>
      </c>
    </row>
    <row r="2825" spans="1:9" x14ac:dyDescent="0.25">
      <c r="A2825" s="14" t="str">
        <f>IF(COUNTIF(tabel_7!A$2:A$1015,BR_standardformat!G2828)&gt;0,BR_standardformat!G2828,"")</f>
        <v/>
      </c>
      <c r="B2825" s="23" t="str">
        <f>IF(NOT(A2825=""),BR_standardformat!R2828,"")</f>
        <v/>
      </c>
      <c r="C2825" s="14" t="str">
        <f>IF(NOT(A2825=""),VLOOKUP(A2825,tabel_7!A2825:C3838,2,FALSE),"")</f>
        <v/>
      </c>
      <c r="D2825" s="14" t="str">
        <f>IF(NOT(A2825=""),VLOOKUP(A2825,tabel_7!A2825:C3838,3,FALSE),"")</f>
        <v/>
      </c>
      <c r="E2825" s="25" t="str">
        <f>IF(NOT(A2825=""),VLOOKUP(_xlfn.CONCAT(C2825,", ",D2825),pg!$C$2:$D$38,2,FALSE),"")</f>
        <v/>
      </c>
      <c r="F2825" s="24" t="str">
        <f t="shared" si="89"/>
        <v/>
      </c>
      <c r="H2825" t="str">
        <f>IF(COUNTIF(tabel_7!A$2:A$1015,BR_standardformat!G2828)&gt;0,BR_standardformat!G2828,"")</f>
        <v/>
      </c>
      <c r="I2825" t="str">
        <f t="shared" si="90"/>
        <v xml:space="preserve">, </v>
      </c>
    </row>
    <row r="2826" spans="1:9" x14ac:dyDescent="0.25">
      <c r="A2826" s="14" t="str">
        <f>IF(COUNTIF(tabel_7!A$2:A$1015,BR_standardformat!G2829)&gt;0,BR_standardformat!G2829,"")</f>
        <v/>
      </c>
      <c r="B2826" s="23" t="str">
        <f>IF(NOT(A2826=""),BR_standardformat!R2829,"")</f>
        <v/>
      </c>
      <c r="C2826" s="14" t="str">
        <f>IF(NOT(A2826=""),VLOOKUP(A2826,tabel_7!A2826:C3839,2,FALSE),"")</f>
        <v/>
      </c>
      <c r="D2826" s="14" t="str">
        <f>IF(NOT(A2826=""),VLOOKUP(A2826,tabel_7!A2826:C3839,3,FALSE),"")</f>
        <v/>
      </c>
      <c r="E2826" s="25" t="str">
        <f>IF(NOT(A2826=""),VLOOKUP(_xlfn.CONCAT(C2826,", ",D2826),pg!$C$2:$D$38,2,FALSE),"")</f>
        <v/>
      </c>
      <c r="F2826" s="24" t="str">
        <f t="shared" si="89"/>
        <v/>
      </c>
      <c r="H2826" t="str">
        <f>IF(COUNTIF(tabel_7!A$2:A$1015,BR_standardformat!G2829)&gt;0,BR_standardformat!G2829,"")</f>
        <v/>
      </c>
      <c r="I2826" t="str">
        <f t="shared" si="90"/>
        <v xml:space="preserve">, </v>
      </c>
    </row>
    <row r="2827" spans="1:9" x14ac:dyDescent="0.25">
      <c r="A2827" s="14" t="str">
        <f>IF(COUNTIF(tabel_7!A$2:A$1015,BR_standardformat!G2830)&gt;0,BR_standardformat!G2830,"")</f>
        <v/>
      </c>
      <c r="B2827" s="23" t="str">
        <f>IF(NOT(A2827=""),BR_standardformat!R2830,"")</f>
        <v/>
      </c>
      <c r="C2827" s="14" t="str">
        <f>IF(NOT(A2827=""),VLOOKUP(A2827,tabel_7!A2827:C3840,2,FALSE),"")</f>
        <v/>
      </c>
      <c r="D2827" s="14" t="str">
        <f>IF(NOT(A2827=""),VLOOKUP(A2827,tabel_7!A2827:C3840,3,FALSE),"")</f>
        <v/>
      </c>
      <c r="E2827" s="25" t="str">
        <f>IF(NOT(A2827=""),VLOOKUP(_xlfn.CONCAT(C2827,", ",D2827),pg!$C$2:$D$38,2,FALSE),"")</f>
        <v/>
      </c>
      <c r="F2827" s="24" t="str">
        <f t="shared" si="89"/>
        <v/>
      </c>
      <c r="H2827" t="str">
        <f>IF(COUNTIF(tabel_7!A$2:A$1015,BR_standardformat!G2830)&gt;0,BR_standardformat!G2830,"")</f>
        <v/>
      </c>
      <c r="I2827" t="str">
        <f t="shared" si="90"/>
        <v xml:space="preserve">, </v>
      </c>
    </row>
    <row r="2828" spans="1:9" x14ac:dyDescent="0.25">
      <c r="A2828" s="14" t="str">
        <f>IF(COUNTIF(tabel_7!A$2:A$1015,BR_standardformat!G2831)&gt;0,BR_standardformat!G2831,"")</f>
        <v/>
      </c>
      <c r="B2828" s="23" t="str">
        <f>IF(NOT(A2828=""),BR_standardformat!R2831,"")</f>
        <v/>
      </c>
      <c r="C2828" s="14" t="str">
        <f>IF(NOT(A2828=""),VLOOKUP(A2828,tabel_7!A2828:C3841,2,FALSE),"")</f>
        <v/>
      </c>
      <c r="D2828" s="14" t="str">
        <f>IF(NOT(A2828=""),VLOOKUP(A2828,tabel_7!A2828:C3841,3,FALSE),"")</f>
        <v/>
      </c>
      <c r="E2828" s="25" t="str">
        <f>IF(NOT(A2828=""),VLOOKUP(_xlfn.CONCAT(C2828,", ",D2828),pg!$C$2:$D$38,2,FALSE),"")</f>
        <v/>
      </c>
      <c r="F2828" s="24" t="str">
        <f t="shared" si="89"/>
        <v/>
      </c>
      <c r="H2828" t="str">
        <f>IF(COUNTIF(tabel_7!A$2:A$1015,BR_standardformat!G2831)&gt;0,BR_standardformat!G2831,"")</f>
        <v/>
      </c>
      <c r="I2828" t="str">
        <f t="shared" si="90"/>
        <v xml:space="preserve">, </v>
      </c>
    </row>
    <row r="2829" spans="1:9" x14ac:dyDescent="0.25">
      <c r="A2829" s="14" t="str">
        <f>IF(COUNTIF(tabel_7!A$2:A$1015,BR_standardformat!G2832)&gt;0,BR_standardformat!G2832,"")</f>
        <v/>
      </c>
      <c r="B2829" s="23" t="str">
        <f>IF(NOT(A2829=""),BR_standardformat!R2832,"")</f>
        <v/>
      </c>
      <c r="C2829" s="14" t="str">
        <f>IF(NOT(A2829=""),VLOOKUP(A2829,tabel_7!A2829:C3842,2,FALSE),"")</f>
        <v/>
      </c>
      <c r="D2829" s="14" t="str">
        <f>IF(NOT(A2829=""),VLOOKUP(A2829,tabel_7!A2829:C3842,3,FALSE),"")</f>
        <v/>
      </c>
      <c r="E2829" s="25" t="str">
        <f>IF(NOT(A2829=""),VLOOKUP(_xlfn.CONCAT(C2829,", ",D2829),pg!$C$2:$D$38,2,FALSE),"")</f>
        <v/>
      </c>
      <c r="F2829" s="24" t="str">
        <f t="shared" si="89"/>
        <v/>
      </c>
      <c r="H2829" t="str">
        <f>IF(COUNTIF(tabel_7!A$2:A$1015,BR_standardformat!G2832)&gt;0,BR_standardformat!G2832,"")</f>
        <v/>
      </c>
      <c r="I2829" t="str">
        <f t="shared" si="90"/>
        <v xml:space="preserve">, </v>
      </c>
    </row>
    <row r="2830" spans="1:9" x14ac:dyDescent="0.25">
      <c r="A2830" s="14" t="str">
        <f>IF(COUNTIF(tabel_7!A$2:A$1015,BR_standardformat!G2833)&gt;0,BR_standardformat!G2833,"")</f>
        <v/>
      </c>
      <c r="B2830" s="23" t="str">
        <f>IF(NOT(A2830=""),BR_standardformat!R2833,"")</f>
        <v/>
      </c>
      <c r="C2830" s="14" t="str">
        <f>IF(NOT(A2830=""),VLOOKUP(A2830,tabel_7!A2830:C3843,2,FALSE),"")</f>
        <v/>
      </c>
      <c r="D2830" s="14" t="str">
        <f>IF(NOT(A2830=""),VLOOKUP(A2830,tabel_7!A2830:C3843,3,FALSE),"")</f>
        <v/>
      </c>
      <c r="E2830" s="25" t="str">
        <f>IF(NOT(A2830=""),VLOOKUP(_xlfn.CONCAT(C2830,", ",D2830),pg!$C$2:$D$38,2,FALSE),"")</f>
        <v/>
      </c>
      <c r="F2830" s="24" t="str">
        <f t="shared" si="89"/>
        <v/>
      </c>
      <c r="H2830" t="str">
        <f>IF(COUNTIF(tabel_7!A$2:A$1015,BR_standardformat!G2833)&gt;0,BR_standardformat!G2833,"")</f>
        <v/>
      </c>
      <c r="I2830" t="str">
        <f t="shared" si="90"/>
        <v xml:space="preserve">, </v>
      </c>
    </row>
    <row r="2831" spans="1:9" x14ac:dyDescent="0.25">
      <c r="A2831" s="14" t="str">
        <f>IF(COUNTIF(tabel_7!A$2:A$1015,BR_standardformat!G2834)&gt;0,BR_standardformat!G2834,"")</f>
        <v/>
      </c>
      <c r="B2831" s="23" t="str">
        <f>IF(NOT(A2831=""),BR_standardformat!R2834,"")</f>
        <v/>
      </c>
      <c r="C2831" s="14" t="str">
        <f>IF(NOT(A2831=""),VLOOKUP(A2831,tabel_7!A2831:C3844,2,FALSE),"")</f>
        <v/>
      </c>
      <c r="D2831" s="14" t="str">
        <f>IF(NOT(A2831=""),VLOOKUP(A2831,tabel_7!A2831:C3844,3,FALSE),"")</f>
        <v/>
      </c>
      <c r="E2831" s="25" t="str">
        <f>IF(NOT(A2831=""),VLOOKUP(_xlfn.CONCAT(C2831,", ",D2831),pg!$C$2:$D$38,2,FALSE),"")</f>
        <v/>
      </c>
      <c r="F2831" s="24" t="str">
        <f t="shared" si="89"/>
        <v/>
      </c>
      <c r="H2831" t="str">
        <f>IF(COUNTIF(tabel_7!A$2:A$1015,BR_standardformat!G2834)&gt;0,BR_standardformat!G2834,"")</f>
        <v/>
      </c>
      <c r="I2831" t="str">
        <f t="shared" si="90"/>
        <v xml:space="preserve">, </v>
      </c>
    </row>
    <row r="2832" spans="1:9" x14ac:dyDescent="0.25">
      <c r="A2832" s="14" t="str">
        <f>IF(COUNTIF(tabel_7!A$2:A$1015,BR_standardformat!G2835)&gt;0,BR_standardformat!G2835,"")</f>
        <v/>
      </c>
      <c r="B2832" s="23" t="str">
        <f>IF(NOT(A2832=""),BR_standardformat!R2835,"")</f>
        <v/>
      </c>
      <c r="C2832" s="14" t="str">
        <f>IF(NOT(A2832=""),VLOOKUP(A2832,tabel_7!A2832:C3845,2,FALSE),"")</f>
        <v/>
      </c>
      <c r="D2832" s="14" t="str">
        <f>IF(NOT(A2832=""),VLOOKUP(A2832,tabel_7!A2832:C3845,3,FALSE),"")</f>
        <v/>
      </c>
      <c r="E2832" s="25" t="str">
        <f>IF(NOT(A2832=""),VLOOKUP(_xlfn.CONCAT(C2832,", ",D2832),pg!$C$2:$D$38,2,FALSE),"")</f>
        <v/>
      </c>
      <c r="F2832" s="24" t="str">
        <f t="shared" si="89"/>
        <v/>
      </c>
      <c r="H2832" t="str">
        <f>IF(COUNTIF(tabel_7!A$2:A$1015,BR_standardformat!G2835)&gt;0,BR_standardformat!G2835,"")</f>
        <v/>
      </c>
      <c r="I2832" t="str">
        <f t="shared" si="90"/>
        <v xml:space="preserve">, </v>
      </c>
    </row>
    <row r="2833" spans="1:9" x14ac:dyDescent="0.25">
      <c r="A2833" s="14" t="str">
        <f>IF(COUNTIF(tabel_7!A$2:A$1015,BR_standardformat!G2836)&gt;0,BR_standardformat!G2836,"")</f>
        <v/>
      </c>
      <c r="B2833" s="23" t="str">
        <f>IF(NOT(A2833=""),BR_standardformat!R2836,"")</f>
        <v/>
      </c>
      <c r="C2833" s="14" t="str">
        <f>IF(NOT(A2833=""),VLOOKUP(A2833,tabel_7!A2833:C3846,2,FALSE),"")</f>
        <v/>
      </c>
      <c r="D2833" s="14" t="str">
        <f>IF(NOT(A2833=""),VLOOKUP(A2833,tabel_7!A2833:C3846,3,FALSE),"")</f>
        <v/>
      </c>
      <c r="E2833" s="25" t="str">
        <f>IF(NOT(A2833=""),VLOOKUP(_xlfn.CONCAT(C2833,", ",D2833),pg!$C$2:$D$38,2,FALSE),"")</f>
        <v/>
      </c>
      <c r="F2833" s="24" t="str">
        <f t="shared" si="89"/>
        <v/>
      </c>
      <c r="H2833" t="str">
        <f>IF(COUNTIF(tabel_7!A$2:A$1015,BR_standardformat!G2836)&gt;0,BR_standardformat!G2836,"")</f>
        <v/>
      </c>
      <c r="I2833" t="str">
        <f t="shared" si="90"/>
        <v xml:space="preserve">, </v>
      </c>
    </row>
    <row r="2834" spans="1:9" x14ac:dyDescent="0.25">
      <c r="A2834" s="14" t="str">
        <f>IF(COUNTIF(tabel_7!A$2:A$1015,BR_standardformat!G2837)&gt;0,BR_standardformat!G2837,"")</f>
        <v/>
      </c>
      <c r="B2834" s="23" t="str">
        <f>IF(NOT(A2834=""),BR_standardformat!R2837,"")</f>
        <v/>
      </c>
      <c r="C2834" s="14" t="str">
        <f>IF(NOT(A2834=""),VLOOKUP(A2834,tabel_7!A2834:C3847,2,FALSE),"")</f>
        <v/>
      </c>
      <c r="D2834" s="14" t="str">
        <f>IF(NOT(A2834=""),VLOOKUP(A2834,tabel_7!A2834:C3847,3,FALSE),"")</f>
        <v/>
      </c>
      <c r="E2834" s="25" t="str">
        <f>IF(NOT(A2834=""),VLOOKUP(_xlfn.CONCAT(C2834,", ",D2834),pg!$C$2:$D$38,2,FALSE),"")</f>
        <v/>
      </c>
      <c r="F2834" s="24" t="str">
        <f t="shared" si="89"/>
        <v/>
      </c>
      <c r="H2834" t="str">
        <f>IF(COUNTIF(tabel_7!A$2:A$1015,BR_standardformat!G2837)&gt;0,BR_standardformat!G2837,"")</f>
        <v/>
      </c>
      <c r="I2834" t="str">
        <f t="shared" si="90"/>
        <v xml:space="preserve">, </v>
      </c>
    </row>
    <row r="2835" spans="1:9" x14ac:dyDescent="0.25">
      <c r="A2835" s="14" t="str">
        <f>IF(COUNTIF(tabel_7!A$2:A$1015,BR_standardformat!G2838)&gt;0,BR_standardformat!G2838,"")</f>
        <v/>
      </c>
      <c r="B2835" s="23" t="str">
        <f>IF(NOT(A2835=""),BR_standardformat!R2838,"")</f>
        <v/>
      </c>
      <c r="C2835" s="14" t="str">
        <f>IF(NOT(A2835=""),VLOOKUP(A2835,tabel_7!A2835:C3848,2,FALSE),"")</f>
        <v/>
      </c>
      <c r="D2835" s="14" t="str">
        <f>IF(NOT(A2835=""),VLOOKUP(A2835,tabel_7!A2835:C3848,3,FALSE),"")</f>
        <v/>
      </c>
      <c r="E2835" s="25" t="str">
        <f>IF(NOT(A2835=""),VLOOKUP(_xlfn.CONCAT(C2835,", ",D2835),pg!$C$2:$D$38,2,FALSE),"")</f>
        <v/>
      </c>
      <c r="F2835" s="24" t="str">
        <f t="shared" si="89"/>
        <v/>
      </c>
      <c r="H2835" t="str">
        <f>IF(COUNTIF(tabel_7!A$2:A$1015,BR_standardformat!G2838)&gt;0,BR_standardformat!G2838,"")</f>
        <v/>
      </c>
      <c r="I2835" t="str">
        <f t="shared" si="90"/>
        <v xml:space="preserve">, </v>
      </c>
    </row>
    <row r="2836" spans="1:9" x14ac:dyDescent="0.25">
      <c r="A2836" s="14" t="str">
        <f>IF(COUNTIF(tabel_7!A$2:A$1015,BR_standardformat!G2839)&gt;0,BR_standardformat!G2839,"")</f>
        <v/>
      </c>
      <c r="B2836" s="23" t="str">
        <f>IF(NOT(A2836=""),BR_standardformat!R2839,"")</f>
        <v/>
      </c>
      <c r="C2836" s="14" t="str">
        <f>IF(NOT(A2836=""),VLOOKUP(A2836,tabel_7!A2836:C3849,2,FALSE),"")</f>
        <v/>
      </c>
      <c r="D2836" s="14" t="str">
        <f>IF(NOT(A2836=""),VLOOKUP(A2836,tabel_7!A2836:C3849,3,FALSE),"")</f>
        <v/>
      </c>
      <c r="E2836" s="25" t="str">
        <f>IF(NOT(A2836=""),VLOOKUP(_xlfn.CONCAT(C2836,", ",D2836),pg!$C$2:$D$38,2,FALSE),"")</f>
        <v/>
      </c>
      <c r="F2836" s="24" t="str">
        <f t="shared" si="89"/>
        <v/>
      </c>
      <c r="H2836" t="str">
        <f>IF(COUNTIF(tabel_7!A$2:A$1015,BR_standardformat!G2839)&gt;0,BR_standardformat!G2839,"")</f>
        <v/>
      </c>
      <c r="I2836" t="str">
        <f t="shared" si="90"/>
        <v xml:space="preserve">, </v>
      </c>
    </row>
    <row r="2837" spans="1:9" x14ac:dyDescent="0.25">
      <c r="A2837" s="14" t="str">
        <f>IF(COUNTIF(tabel_7!A$2:A$1015,BR_standardformat!G2840)&gt;0,BR_standardformat!G2840,"")</f>
        <v/>
      </c>
      <c r="B2837" s="23" t="str">
        <f>IF(NOT(A2837=""),BR_standardformat!R2840,"")</f>
        <v/>
      </c>
      <c r="C2837" s="14" t="str">
        <f>IF(NOT(A2837=""),VLOOKUP(A2837,tabel_7!A2837:C3850,2,FALSE),"")</f>
        <v/>
      </c>
      <c r="D2837" s="14" t="str">
        <f>IF(NOT(A2837=""),VLOOKUP(A2837,tabel_7!A2837:C3850,3,FALSE),"")</f>
        <v/>
      </c>
      <c r="E2837" s="25" t="str">
        <f>IF(NOT(A2837=""),VLOOKUP(_xlfn.CONCAT(C2837,", ",D2837),pg!$C$2:$D$38,2,FALSE),"")</f>
        <v/>
      </c>
      <c r="F2837" s="24" t="str">
        <f t="shared" si="89"/>
        <v/>
      </c>
      <c r="H2837" t="str">
        <f>IF(COUNTIF(tabel_7!A$2:A$1015,BR_standardformat!G2840)&gt;0,BR_standardformat!G2840,"")</f>
        <v/>
      </c>
      <c r="I2837" t="str">
        <f t="shared" si="90"/>
        <v xml:space="preserve">, </v>
      </c>
    </row>
    <row r="2838" spans="1:9" x14ac:dyDescent="0.25">
      <c r="A2838" s="14" t="str">
        <f>IF(COUNTIF(tabel_7!A$2:A$1015,BR_standardformat!G2841)&gt;0,BR_standardformat!G2841,"")</f>
        <v/>
      </c>
      <c r="B2838" s="23" t="str">
        <f>IF(NOT(A2838=""),BR_standardformat!R2841,"")</f>
        <v/>
      </c>
      <c r="C2838" s="14" t="str">
        <f>IF(NOT(A2838=""),VLOOKUP(A2838,tabel_7!A2838:C3851,2,FALSE),"")</f>
        <v/>
      </c>
      <c r="D2838" s="14" t="str">
        <f>IF(NOT(A2838=""),VLOOKUP(A2838,tabel_7!A2838:C3851,3,FALSE),"")</f>
        <v/>
      </c>
      <c r="E2838" s="25" t="str">
        <f>IF(NOT(A2838=""),VLOOKUP(_xlfn.CONCAT(C2838,", ",D2838),pg!$C$2:$D$38,2,FALSE),"")</f>
        <v/>
      </c>
      <c r="F2838" s="24" t="str">
        <f t="shared" si="89"/>
        <v/>
      </c>
      <c r="H2838" t="str">
        <f>IF(COUNTIF(tabel_7!A$2:A$1015,BR_standardformat!G2841)&gt;0,BR_standardformat!G2841,"")</f>
        <v/>
      </c>
      <c r="I2838" t="str">
        <f t="shared" si="90"/>
        <v xml:space="preserve">, </v>
      </c>
    </row>
    <row r="2839" spans="1:9" x14ac:dyDescent="0.25">
      <c r="A2839" s="14" t="str">
        <f>IF(COUNTIF(tabel_7!A$2:A$1015,BR_standardformat!G2842)&gt;0,BR_standardformat!G2842,"")</f>
        <v/>
      </c>
      <c r="B2839" s="23" t="str">
        <f>IF(NOT(A2839=""),BR_standardformat!R2842,"")</f>
        <v/>
      </c>
      <c r="C2839" s="14" t="str">
        <f>IF(NOT(A2839=""),VLOOKUP(A2839,tabel_7!A2839:C3852,2,FALSE),"")</f>
        <v/>
      </c>
      <c r="D2839" s="14" t="str">
        <f>IF(NOT(A2839=""),VLOOKUP(A2839,tabel_7!A2839:C3852,3,FALSE),"")</f>
        <v/>
      </c>
      <c r="E2839" s="25" t="str">
        <f>IF(NOT(A2839=""),VLOOKUP(_xlfn.CONCAT(C2839,", ",D2839),pg!$C$2:$D$38,2,FALSE),"")</f>
        <v/>
      </c>
      <c r="F2839" s="24" t="str">
        <f t="shared" si="89"/>
        <v/>
      </c>
      <c r="H2839" t="str">
        <f>IF(COUNTIF(tabel_7!A$2:A$1015,BR_standardformat!G2842)&gt;0,BR_standardformat!G2842,"")</f>
        <v/>
      </c>
      <c r="I2839" t="str">
        <f t="shared" si="90"/>
        <v xml:space="preserve">, </v>
      </c>
    </row>
    <row r="2840" spans="1:9" x14ac:dyDescent="0.25">
      <c r="A2840" s="14" t="str">
        <f>IF(COUNTIF(tabel_7!A$2:A$1015,BR_standardformat!G2843)&gt;0,BR_standardformat!G2843,"")</f>
        <v/>
      </c>
      <c r="B2840" s="23" t="str">
        <f>IF(NOT(A2840=""),BR_standardformat!R2843,"")</f>
        <v/>
      </c>
      <c r="C2840" s="14" t="str">
        <f>IF(NOT(A2840=""),VLOOKUP(A2840,tabel_7!A2840:C3853,2,FALSE),"")</f>
        <v/>
      </c>
      <c r="D2840" s="14" t="str">
        <f>IF(NOT(A2840=""),VLOOKUP(A2840,tabel_7!A2840:C3853,3,FALSE),"")</f>
        <v/>
      </c>
      <c r="E2840" s="25" t="str">
        <f>IF(NOT(A2840=""),VLOOKUP(_xlfn.CONCAT(C2840,", ",D2840),pg!$C$2:$D$38,2,FALSE),"")</f>
        <v/>
      </c>
      <c r="F2840" s="24" t="str">
        <f t="shared" si="89"/>
        <v/>
      </c>
      <c r="H2840" t="str">
        <f>IF(COUNTIF(tabel_7!A$2:A$1015,BR_standardformat!G2843)&gt;0,BR_standardformat!G2843,"")</f>
        <v/>
      </c>
      <c r="I2840" t="str">
        <f t="shared" si="90"/>
        <v xml:space="preserve">, </v>
      </c>
    </row>
    <row r="2841" spans="1:9" x14ac:dyDescent="0.25">
      <c r="A2841" s="14" t="str">
        <f>IF(COUNTIF(tabel_7!A$2:A$1015,BR_standardformat!G2844)&gt;0,BR_standardformat!G2844,"")</f>
        <v/>
      </c>
      <c r="B2841" s="23" t="str">
        <f>IF(NOT(A2841=""),BR_standardformat!R2844,"")</f>
        <v/>
      </c>
      <c r="C2841" s="14" t="str">
        <f>IF(NOT(A2841=""),VLOOKUP(A2841,tabel_7!A2841:C3854,2,FALSE),"")</f>
        <v/>
      </c>
      <c r="D2841" s="14" t="str">
        <f>IF(NOT(A2841=""),VLOOKUP(A2841,tabel_7!A2841:C3854,3,FALSE),"")</f>
        <v/>
      </c>
      <c r="E2841" s="25" t="str">
        <f>IF(NOT(A2841=""),VLOOKUP(_xlfn.CONCAT(C2841,", ",D2841),pg!$C$2:$D$38,2,FALSE),"")</f>
        <v/>
      </c>
      <c r="F2841" s="24" t="str">
        <f t="shared" si="89"/>
        <v/>
      </c>
      <c r="H2841" t="str">
        <f>IF(COUNTIF(tabel_7!A$2:A$1015,BR_standardformat!G2844)&gt;0,BR_standardformat!G2844,"")</f>
        <v/>
      </c>
      <c r="I2841" t="str">
        <f t="shared" si="90"/>
        <v xml:space="preserve">, </v>
      </c>
    </row>
    <row r="2842" spans="1:9" x14ac:dyDescent="0.25">
      <c r="A2842" s="14" t="str">
        <f>IF(COUNTIF(tabel_7!A$2:A$1015,BR_standardformat!G2845)&gt;0,BR_standardformat!G2845,"")</f>
        <v/>
      </c>
      <c r="B2842" s="23" t="str">
        <f>IF(NOT(A2842=""),BR_standardformat!R2845,"")</f>
        <v/>
      </c>
      <c r="C2842" s="14" t="str">
        <f>IF(NOT(A2842=""),VLOOKUP(A2842,tabel_7!A2842:C3855,2,FALSE),"")</f>
        <v/>
      </c>
      <c r="D2842" s="14" t="str">
        <f>IF(NOT(A2842=""),VLOOKUP(A2842,tabel_7!A2842:C3855,3,FALSE),"")</f>
        <v/>
      </c>
      <c r="E2842" s="25" t="str">
        <f>IF(NOT(A2842=""),VLOOKUP(_xlfn.CONCAT(C2842,", ",D2842),pg!$C$2:$D$38,2,FALSE),"")</f>
        <v/>
      </c>
      <c r="F2842" s="24" t="str">
        <f t="shared" si="89"/>
        <v/>
      </c>
      <c r="H2842" t="str">
        <f>IF(COUNTIF(tabel_7!A$2:A$1015,BR_standardformat!G2845)&gt;0,BR_standardformat!G2845,"")</f>
        <v/>
      </c>
      <c r="I2842" t="str">
        <f t="shared" si="90"/>
        <v xml:space="preserve">, </v>
      </c>
    </row>
    <row r="2843" spans="1:9" x14ac:dyDescent="0.25">
      <c r="A2843" s="14" t="str">
        <f>IF(COUNTIF(tabel_7!A$2:A$1015,BR_standardformat!G2846)&gt;0,BR_standardformat!G2846,"")</f>
        <v/>
      </c>
      <c r="B2843" s="23" t="str">
        <f>IF(NOT(A2843=""),BR_standardformat!R2846,"")</f>
        <v/>
      </c>
      <c r="C2843" s="14" t="str">
        <f>IF(NOT(A2843=""),VLOOKUP(A2843,tabel_7!A2843:C3856,2,FALSE),"")</f>
        <v/>
      </c>
      <c r="D2843" s="14" t="str">
        <f>IF(NOT(A2843=""),VLOOKUP(A2843,tabel_7!A2843:C3856,3,FALSE),"")</f>
        <v/>
      </c>
      <c r="E2843" s="25" t="str">
        <f>IF(NOT(A2843=""),VLOOKUP(_xlfn.CONCAT(C2843,", ",D2843),pg!$C$2:$D$38,2,FALSE),"")</f>
        <v/>
      </c>
      <c r="F2843" s="24" t="str">
        <f t="shared" si="89"/>
        <v/>
      </c>
      <c r="H2843" t="str">
        <f>IF(COUNTIF(tabel_7!A$2:A$1015,BR_standardformat!G2846)&gt;0,BR_standardformat!G2846,"")</f>
        <v/>
      </c>
      <c r="I2843" t="str">
        <f t="shared" si="90"/>
        <v xml:space="preserve">, </v>
      </c>
    </row>
    <row r="2844" spans="1:9" x14ac:dyDescent="0.25">
      <c r="A2844" s="14" t="str">
        <f>IF(COUNTIF(tabel_7!A$2:A$1015,BR_standardformat!G2847)&gt;0,BR_standardformat!G2847,"")</f>
        <v/>
      </c>
      <c r="B2844" s="23" t="str">
        <f>IF(NOT(A2844=""),BR_standardformat!R2847,"")</f>
        <v/>
      </c>
      <c r="C2844" s="14" t="str">
        <f>IF(NOT(A2844=""),VLOOKUP(A2844,tabel_7!A2844:C3857,2,FALSE),"")</f>
        <v/>
      </c>
      <c r="D2844" s="14" t="str">
        <f>IF(NOT(A2844=""),VLOOKUP(A2844,tabel_7!A2844:C3857,3,FALSE),"")</f>
        <v/>
      </c>
      <c r="E2844" s="25" t="str">
        <f>IF(NOT(A2844=""),VLOOKUP(_xlfn.CONCAT(C2844,", ",D2844),pg!$C$2:$D$38,2,FALSE),"")</f>
        <v/>
      </c>
      <c r="F2844" s="24" t="str">
        <f t="shared" si="89"/>
        <v/>
      </c>
      <c r="H2844" t="str">
        <f>IF(COUNTIF(tabel_7!A$2:A$1015,BR_standardformat!G2847)&gt;0,BR_standardformat!G2847,"")</f>
        <v/>
      </c>
      <c r="I2844" t="str">
        <f t="shared" si="90"/>
        <v xml:space="preserve">, </v>
      </c>
    </row>
    <row r="2845" spans="1:9" x14ac:dyDescent="0.25">
      <c r="A2845" s="14" t="str">
        <f>IF(COUNTIF(tabel_7!A$2:A$1015,BR_standardformat!G2848)&gt;0,BR_standardformat!G2848,"")</f>
        <v/>
      </c>
      <c r="B2845" s="23" t="str">
        <f>IF(NOT(A2845=""),BR_standardformat!R2848,"")</f>
        <v/>
      </c>
      <c r="C2845" s="14" t="str">
        <f>IF(NOT(A2845=""),VLOOKUP(A2845,tabel_7!A2845:C3858,2,FALSE),"")</f>
        <v/>
      </c>
      <c r="D2845" s="14" t="str">
        <f>IF(NOT(A2845=""),VLOOKUP(A2845,tabel_7!A2845:C3858,3,FALSE),"")</f>
        <v/>
      </c>
      <c r="E2845" s="25" t="str">
        <f>IF(NOT(A2845=""),VLOOKUP(_xlfn.CONCAT(C2845,", ",D2845),pg!$C$2:$D$38,2,FALSE),"")</f>
        <v/>
      </c>
      <c r="F2845" s="24" t="str">
        <f t="shared" si="89"/>
        <v/>
      </c>
      <c r="H2845" t="str">
        <f>IF(COUNTIF(tabel_7!A$2:A$1015,BR_standardformat!G2848)&gt;0,BR_standardformat!G2848,"")</f>
        <v/>
      </c>
      <c r="I2845" t="str">
        <f t="shared" si="90"/>
        <v xml:space="preserve">, </v>
      </c>
    </row>
    <row r="2846" spans="1:9" x14ac:dyDescent="0.25">
      <c r="A2846" s="14" t="str">
        <f>IF(COUNTIF(tabel_7!A$2:A$1015,BR_standardformat!G2849)&gt;0,BR_standardformat!G2849,"")</f>
        <v/>
      </c>
      <c r="B2846" s="23" t="str">
        <f>IF(NOT(A2846=""),BR_standardformat!R2849,"")</f>
        <v/>
      </c>
      <c r="C2846" s="14" t="str">
        <f>IF(NOT(A2846=""),VLOOKUP(A2846,tabel_7!A2846:C3859,2,FALSE),"")</f>
        <v/>
      </c>
      <c r="D2846" s="14" t="str">
        <f>IF(NOT(A2846=""),VLOOKUP(A2846,tabel_7!A2846:C3859,3,FALSE),"")</f>
        <v/>
      </c>
      <c r="E2846" s="25" t="str">
        <f>IF(NOT(A2846=""),VLOOKUP(_xlfn.CONCAT(C2846,", ",D2846),pg!$C$2:$D$38,2,FALSE),"")</f>
        <v/>
      </c>
      <c r="F2846" s="24" t="str">
        <f t="shared" si="89"/>
        <v/>
      </c>
      <c r="H2846" t="str">
        <f>IF(COUNTIF(tabel_7!A$2:A$1015,BR_standardformat!G2849)&gt;0,BR_standardformat!G2849,"")</f>
        <v/>
      </c>
      <c r="I2846" t="str">
        <f t="shared" si="90"/>
        <v xml:space="preserve">, </v>
      </c>
    </row>
    <row r="2847" spans="1:9" x14ac:dyDescent="0.25">
      <c r="A2847" s="14" t="str">
        <f>IF(COUNTIF(tabel_7!A$2:A$1015,BR_standardformat!G2850)&gt;0,BR_standardformat!G2850,"")</f>
        <v/>
      </c>
      <c r="B2847" s="23" t="str">
        <f>IF(NOT(A2847=""),BR_standardformat!R2850,"")</f>
        <v/>
      </c>
      <c r="C2847" s="14" t="str">
        <f>IF(NOT(A2847=""),VLOOKUP(A2847,tabel_7!A2847:C3860,2,FALSE),"")</f>
        <v/>
      </c>
      <c r="D2847" s="14" t="str">
        <f>IF(NOT(A2847=""),VLOOKUP(A2847,tabel_7!A2847:C3860,3,FALSE),"")</f>
        <v/>
      </c>
      <c r="E2847" s="25" t="str">
        <f>IF(NOT(A2847=""),VLOOKUP(_xlfn.CONCAT(C2847,", ",D2847),pg!$C$2:$D$38,2,FALSE),"")</f>
        <v/>
      </c>
      <c r="F2847" s="24" t="str">
        <f t="shared" si="89"/>
        <v/>
      </c>
      <c r="H2847" t="str">
        <f>IF(COUNTIF(tabel_7!A$2:A$1015,BR_standardformat!G2850)&gt;0,BR_standardformat!G2850,"")</f>
        <v/>
      </c>
      <c r="I2847" t="str">
        <f t="shared" si="90"/>
        <v xml:space="preserve">, </v>
      </c>
    </row>
    <row r="2848" spans="1:9" x14ac:dyDescent="0.25">
      <c r="A2848" s="14" t="str">
        <f>IF(COUNTIF(tabel_7!A$2:A$1015,BR_standardformat!G2851)&gt;0,BR_standardformat!G2851,"")</f>
        <v/>
      </c>
      <c r="B2848" s="23" t="str">
        <f>IF(NOT(A2848=""),BR_standardformat!R2851,"")</f>
        <v/>
      </c>
      <c r="C2848" s="14" t="str">
        <f>IF(NOT(A2848=""),VLOOKUP(A2848,tabel_7!A2848:C3861,2,FALSE),"")</f>
        <v/>
      </c>
      <c r="D2848" s="14" t="str">
        <f>IF(NOT(A2848=""),VLOOKUP(A2848,tabel_7!A2848:C3861,3,FALSE),"")</f>
        <v/>
      </c>
      <c r="E2848" s="25" t="str">
        <f>IF(NOT(A2848=""),VLOOKUP(_xlfn.CONCAT(C2848,", ",D2848),pg!$C$2:$D$38,2,FALSE),"")</f>
        <v/>
      </c>
      <c r="F2848" s="24" t="str">
        <f t="shared" si="89"/>
        <v/>
      </c>
      <c r="H2848" t="str">
        <f>IF(COUNTIF(tabel_7!A$2:A$1015,BR_standardformat!G2851)&gt;0,BR_standardformat!G2851,"")</f>
        <v/>
      </c>
      <c r="I2848" t="str">
        <f t="shared" si="90"/>
        <v xml:space="preserve">, </v>
      </c>
    </row>
    <row r="2849" spans="1:9" x14ac:dyDescent="0.25">
      <c r="A2849" s="14" t="str">
        <f>IF(COUNTIF(tabel_7!A$2:A$1015,BR_standardformat!G2852)&gt;0,BR_standardformat!G2852,"")</f>
        <v/>
      </c>
      <c r="B2849" s="23" t="str">
        <f>IF(NOT(A2849=""),BR_standardformat!R2852,"")</f>
        <v/>
      </c>
      <c r="C2849" s="14" t="str">
        <f>IF(NOT(A2849=""),VLOOKUP(A2849,tabel_7!A2849:C3862,2,FALSE),"")</f>
        <v/>
      </c>
      <c r="D2849" s="14" t="str">
        <f>IF(NOT(A2849=""),VLOOKUP(A2849,tabel_7!A2849:C3862,3,FALSE),"")</f>
        <v/>
      </c>
      <c r="E2849" s="25" t="str">
        <f>IF(NOT(A2849=""),VLOOKUP(_xlfn.CONCAT(C2849,", ",D2849),pg!$C$2:$D$38,2,FALSE),"")</f>
        <v/>
      </c>
      <c r="F2849" s="24" t="str">
        <f t="shared" si="89"/>
        <v/>
      </c>
      <c r="H2849" t="str">
        <f>IF(COUNTIF(tabel_7!A$2:A$1015,BR_standardformat!G2852)&gt;0,BR_standardformat!G2852,"")</f>
        <v/>
      </c>
      <c r="I2849" t="str">
        <f t="shared" si="90"/>
        <v xml:space="preserve">, </v>
      </c>
    </row>
    <row r="2850" spans="1:9" x14ac:dyDescent="0.25">
      <c r="A2850" s="14" t="str">
        <f>IF(COUNTIF(tabel_7!A$2:A$1015,BR_standardformat!G2853)&gt;0,BR_standardformat!G2853,"")</f>
        <v/>
      </c>
      <c r="B2850" s="23" t="str">
        <f>IF(NOT(A2850=""),BR_standardformat!R2853,"")</f>
        <v/>
      </c>
      <c r="C2850" s="14" t="str">
        <f>IF(NOT(A2850=""),VLOOKUP(A2850,tabel_7!A2850:C3863,2,FALSE),"")</f>
        <v/>
      </c>
      <c r="D2850" s="14" t="str">
        <f>IF(NOT(A2850=""),VLOOKUP(A2850,tabel_7!A2850:C3863,3,FALSE),"")</f>
        <v/>
      </c>
      <c r="E2850" s="25" t="str">
        <f>IF(NOT(A2850=""),VLOOKUP(_xlfn.CONCAT(C2850,", ",D2850),pg!$C$2:$D$38,2,FALSE),"")</f>
        <v/>
      </c>
      <c r="F2850" s="24" t="str">
        <f t="shared" si="89"/>
        <v/>
      </c>
      <c r="H2850" t="str">
        <f>IF(COUNTIF(tabel_7!A$2:A$1015,BR_standardformat!G2853)&gt;0,BR_standardformat!G2853,"")</f>
        <v/>
      </c>
      <c r="I2850" t="str">
        <f t="shared" si="90"/>
        <v xml:space="preserve">, </v>
      </c>
    </row>
    <row r="2851" spans="1:9" x14ac:dyDescent="0.25">
      <c r="A2851" s="14" t="str">
        <f>IF(COUNTIF(tabel_7!A$2:A$1015,BR_standardformat!G2854)&gt;0,BR_standardformat!G2854,"")</f>
        <v/>
      </c>
      <c r="B2851" s="23" t="str">
        <f>IF(NOT(A2851=""),BR_standardformat!R2854,"")</f>
        <v/>
      </c>
      <c r="C2851" s="14" t="str">
        <f>IF(NOT(A2851=""),VLOOKUP(A2851,tabel_7!A2851:C3864,2,FALSE),"")</f>
        <v/>
      </c>
      <c r="D2851" s="14" t="str">
        <f>IF(NOT(A2851=""),VLOOKUP(A2851,tabel_7!A2851:C3864,3,FALSE),"")</f>
        <v/>
      </c>
      <c r="E2851" s="25" t="str">
        <f>IF(NOT(A2851=""),VLOOKUP(_xlfn.CONCAT(C2851,", ",D2851),pg!$C$2:$D$38,2,FALSE),"")</f>
        <v/>
      </c>
      <c r="F2851" s="24" t="str">
        <f t="shared" si="89"/>
        <v/>
      </c>
      <c r="H2851" t="str">
        <f>IF(COUNTIF(tabel_7!A$2:A$1015,BR_standardformat!G2854)&gt;0,BR_standardformat!G2854,"")</f>
        <v/>
      </c>
      <c r="I2851" t="str">
        <f t="shared" si="90"/>
        <v xml:space="preserve">, </v>
      </c>
    </row>
    <row r="2852" spans="1:9" x14ac:dyDescent="0.25">
      <c r="A2852" s="14" t="str">
        <f>IF(COUNTIF(tabel_7!A$2:A$1015,BR_standardformat!G2855)&gt;0,BR_standardformat!G2855,"")</f>
        <v/>
      </c>
      <c r="B2852" s="23" t="str">
        <f>IF(NOT(A2852=""),BR_standardformat!R2855,"")</f>
        <v/>
      </c>
      <c r="C2852" s="14" t="str">
        <f>IF(NOT(A2852=""),VLOOKUP(A2852,tabel_7!A2852:C3865,2,FALSE),"")</f>
        <v/>
      </c>
      <c r="D2852" s="14" t="str">
        <f>IF(NOT(A2852=""),VLOOKUP(A2852,tabel_7!A2852:C3865,3,FALSE),"")</f>
        <v/>
      </c>
      <c r="E2852" s="25" t="str">
        <f>IF(NOT(A2852=""),VLOOKUP(_xlfn.CONCAT(C2852,", ",D2852),pg!$C$2:$D$38,2,FALSE),"")</f>
        <v/>
      </c>
      <c r="F2852" s="24" t="str">
        <f t="shared" si="89"/>
        <v/>
      </c>
      <c r="H2852" t="str">
        <f>IF(COUNTIF(tabel_7!A$2:A$1015,BR_standardformat!G2855)&gt;0,BR_standardformat!G2855,"")</f>
        <v/>
      </c>
      <c r="I2852" t="str">
        <f t="shared" si="90"/>
        <v xml:space="preserve">, </v>
      </c>
    </row>
    <row r="2853" spans="1:9" x14ac:dyDescent="0.25">
      <c r="A2853" s="14" t="str">
        <f>IF(COUNTIF(tabel_7!A$2:A$1015,BR_standardformat!G2856)&gt;0,BR_standardformat!G2856,"")</f>
        <v/>
      </c>
      <c r="B2853" s="23" t="str">
        <f>IF(NOT(A2853=""),BR_standardformat!R2856,"")</f>
        <v/>
      </c>
      <c r="C2853" s="14" t="str">
        <f>IF(NOT(A2853=""),VLOOKUP(A2853,tabel_7!A2853:C3866,2,FALSE),"")</f>
        <v/>
      </c>
      <c r="D2853" s="14" t="str">
        <f>IF(NOT(A2853=""),VLOOKUP(A2853,tabel_7!A2853:C3866,3,FALSE),"")</f>
        <v/>
      </c>
      <c r="E2853" s="25" t="str">
        <f>IF(NOT(A2853=""),VLOOKUP(_xlfn.CONCAT(C2853,", ",D2853),pg!$C$2:$D$38,2,FALSE),"")</f>
        <v/>
      </c>
      <c r="F2853" s="24" t="str">
        <f t="shared" si="89"/>
        <v/>
      </c>
      <c r="H2853" t="str">
        <f>IF(COUNTIF(tabel_7!A$2:A$1015,BR_standardformat!G2856)&gt;0,BR_standardformat!G2856,"")</f>
        <v/>
      </c>
      <c r="I2853" t="str">
        <f t="shared" si="90"/>
        <v xml:space="preserve">, </v>
      </c>
    </row>
    <row r="2854" spans="1:9" x14ac:dyDescent="0.25">
      <c r="A2854" s="14" t="str">
        <f>IF(COUNTIF(tabel_7!A$2:A$1015,BR_standardformat!G2857)&gt;0,BR_standardformat!G2857,"")</f>
        <v/>
      </c>
      <c r="B2854" s="23" t="str">
        <f>IF(NOT(A2854=""),BR_standardformat!R2857,"")</f>
        <v/>
      </c>
      <c r="C2854" s="14" t="str">
        <f>IF(NOT(A2854=""),VLOOKUP(A2854,tabel_7!A2854:C3867,2,FALSE),"")</f>
        <v/>
      </c>
      <c r="D2854" s="14" t="str">
        <f>IF(NOT(A2854=""),VLOOKUP(A2854,tabel_7!A2854:C3867,3,FALSE),"")</f>
        <v/>
      </c>
      <c r="E2854" s="25" t="str">
        <f>IF(NOT(A2854=""),VLOOKUP(_xlfn.CONCAT(C2854,", ",D2854),pg!$C$2:$D$38,2,FALSE),"")</f>
        <v/>
      </c>
      <c r="F2854" s="24" t="str">
        <f t="shared" si="89"/>
        <v/>
      </c>
      <c r="H2854" t="str">
        <f>IF(COUNTIF(tabel_7!A$2:A$1015,BR_standardformat!G2857)&gt;0,BR_standardformat!G2857,"")</f>
        <v/>
      </c>
      <c r="I2854" t="str">
        <f t="shared" si="90"/>
        <v xml:space="preserve">, </v>
      </c>
    </row>
    <row r="2855" spans="1:9" x14ac:dyDescent="0.25">
      <c r="A2855" s="14" t="str">
        <f>IF(COUNTIF(tabel_7!A$2:A$1015,BR_standardformat!G2858)&gt;0,BR_standardformat!G2858,"")</f>
        <v/>
      </c>
      <c r="B2855" s="23" t="str">
        <f>IF(NOT(A2855=""),BR_standardformat!R2858,"")</f>
        <v/>
      </c>
      <c r="C2855" s="14" t="str">
        <f>IF(NOT(A2855=""),VLOOKUP(A2855,tabel_7!A2855:C3868,2,FALSE),"")</f>
        <v/>
      </c>
      <c r="D2855" s="14" t="str">
        <f>IF(NOT(A2855=""),VLOOKUP(A2855,tabel_7!A2855:C3868,3,FALSE),"")</f>
        <v/>
      </c>
      <c r="E2855" s="25" t="str">
        <f>IF(NOT(A2855=""),VLOOKUP(_xlfn.CONCAT(C2855,", ",D2855),pg!$C$2:$D$38,2,FALSE),"")</f>
        <v/>
      </c>
      <c r="F2855" s="24" t="str">
        <f t="shared" si="89"/>
        <v/>
      </c>
      <c r="H2855" t="str">
        <f>IF(COUNTIF(tabel_7!A$2:A$1015,BR_standardformat!G2858)&gt;0,BR_standardformat!G2858,"")</f>
        <v/>
      </c>
      <c r="I2855" t="str">
        <f t="shared" si="90"/>
        <v xml:space="preserve">, </v>
      </c>
    </row>
    <row r="2856" spans="1:9" x14ac:dyDescent="0.25">
      <c r="A2856" s="14" t="str">
        <f>IF(COUNTIF(tabel_7!A$2:A$1015,BR_standardformat!G2859)&gt;0,BR_standardformat!G2859,"")</f>
        <v/>
      </c>
      <c r="B2856" s="23" t="str">
        <f>IF(NOT(A2856=""),BR_standardformat!R2859,"")</f>
        <v/>
      </c>
      <c r="C2856" s="14" t="str">
        <f>IF(NOT(A2856=""),VLOOKUP(A2856,tabel_7!A2856:C3869,2,FALSE),"")</f>
        <v/>
      </c>
      <c r="D2856" s="14" t="str">
        <f>IF(NOT(A2856=""),VLOOKUP(A2856,tabel_7!A2856:C3869,3,FALSE),"")</f>
        <v/>
      </c>
      <c r="E2856" s="25" t="str">
        <f>IF(NOT(A2856=""),VLOOKUP(_xlfn.CONCAT(C2856,", ",D2856),pg!$C$2:$D$38,2,FALSE),"")</f>
        <v/>
      </c>
      <c r="F2856" s="24" t="str">
        <f t="shared" si="89"/>
        <v/>
      </c>
      <c r="H2856" t="str">
        <f>IF(COUNTIF(tabel_7!A$2:A$1015,BR_standardformat!G2859)&gt;0,BR_standardformat!G2859,"")</f>
        <v/>
      </c>
      <c r="I2856" t="str">
        <f t="shared" si="90"/>
        <v xml:space="preserve">, </v>
      </c>
    </row>
    <row r="2857" spans="1:9" x14ac:dyDescent="0.25">
      <c r="A2857" s="14" t="str">
        <f>IF(COUNTIF(tabel_7!A$2:A$1015,BR_standardformat!G2860)&gt;0,BR_standardformat!G2860,"")</f>
        <v/>
      </c>
      <c r="B2857" s="23" t="str">
        <f>IF(NOT(A2857=""),BR_standardformat!R2860,"")</f>
        <v/>
      </c>
      <c r="C2857" s="14" t="str">
        <f>IF(NOT(A2857=""),VLOOKUP(A2857,tabel_7!A2857:C3870,2,FALSE),"")</f>
        <v/>
      </c>
      <c r="D2857" s="14" t="str">
        <f>IF(NOT(A2857=""),VLOOKUP(A2857,tabel_7!A2857:C3870,3,FALSE),"")</f>
        <v/>
      </c>
      <c r="E2857" s="25" t="str">
        <f>IF(NOT(A2857=""),VLOOKUP(_xlfn.CONCAT(C2857,", ",D2857),pg!$C$2:$D$38,2,FALSE),"")</f>
        <v/>
      </c>
      <c r="F2857" s="24" t="str">
        <f t="shared" si="89"/>
        <v/>
      </c>
      <c r="H2857" t="str">
        <f>IF(COUNTIF(tabel_7!A$2:A$1015,BR_standardformat!G2860)&gt;0,BR_standardformat!G2860,"")</f>
        <v/>
      </c>
      <c r="I2857" t="str">
        <f t="shared" si="90"/>
        <v xml:space="preserve">, </v>
      </c>
    </row>
    <row r="2858" spans="1:9" x14ac:dyDescent="0.25">
      <c r="A2858" s="14" t="str">
        <f>IF(COUNTIF(tabel_7!A$2:A$1015,BR_standardformat!G2861)&gt;0,BR_standardformat!G2861,"")</f>
        <v/>
      </c>
      <c r="B2858" s="23" t="str">
        <f>IF(NOT(A2858=""),BR_standardformat!R2861,"")</f>
        <v/>
      </c>
      <c r="C2858" s="14" t="str">
        <f>IF(NOT(A2858=""),VLOOKUP(A2858,tabel_7!A2858:C3871,2,FALSE),"")</f>
        <v/>
      </c>
      <c r="D2858" s="14" t="str">
        <f>IF(NOT(A2858=""),VLOOKUP(A2858,tabel_7!A2858:C3871,3,FALSE),"")</f>
        <v/>
      </c>
      <c r="E2858" s="25" t="str">
        <f>IF(NOT(A2858=""),VLOOKUP(_xlfn.CONCAT(C2858,", ",D2858),pg!$C$2:$D$38,2,FALSE),"")</f>
        <v/>
      </c>
      <c r="F2858" s="24" t="str">
        <f t="shared" si="89"/>
        <v/>
      </c>
      <c r="H2858" t="str">
        <f>IF(COUNTIF(tabel_7!A$2:A$1015,BR_standardformat!G2861)&gt;0,BR_standardformat!G2861,"")</f>
        <v/>
      </c>
      <c r="I2858" t="str">
        <f t="shared" si="90"/>
        <v xml:space="preserve">, </v>
      </c>
    </row>
    <row r="2859" spans="1:9" x14ac:dyDescent="0.25">
      <c r="A2859" s="14" t="str">
        <f>IF(COUNTIF(tabel_7!A$2:A$1015,BR_standardformat!G2862)&gt;0,BR_standardformat!G2862,"")</f>
        <v/>
      </c>
      <c r="B2859" s="23" t="str">
        <f>IF(NOT(A2859=""),BR_standardformat!R2862,"")</f>
        <v/>
      </c>
      <c r="C2859" s="14" t="str">
        <f>IF(NOT(A2859=""),VLOOKUP(A2859,tabel_7!A2859:C3872,2,FALSE),"")</f>
        <v/>
      </c>
      <c r="D2859" s="14" t="str">
        <f>IF(NOT(A2859=""),VLOOKUP(A2859,tabel_7!A2859:C3872,3,FALSE),"")</f>
        <v/>
      </c>
      <c r="E2859" s="25" t="str">
        <f>IF(NOT(A2859=""),VLOOKUP(_xlfn.CONCAT(C2859,", ",D2859),pg!$C$2:$D$38,2,FALSE),"")</f>
        <v/>
      </c>
      <c r="F2859" s="24" t="str">
        <f t="shared" si="89"/>
        <v/>
      </c>
      <c r="H2859" t="str">
        <f>IF(COUNTIF(tabel_7!A$2:A$1015,BR_standardformat!G2862)&gt;0,BR_standardformat!G2862,"")</f>
        <v/>
      </c>
      <c r="I2859" t="str">
        <f t="shared" si="90"/>
        <v xml:space="preserve">, </v>
      </c>
    </row>
    <row r="2860" spans="1:9" x14ac:dyDescent="0.25">
      <c r="A2860" s="14" t="str">
        <f>IF(COUNTIF(tabel_7!A$2:A$1015,BR_standardformat!G2863)&gt;0,BR_standardformat!G2863,"")</f>
        <v/>
      </c>
      <c r="B2860" s="23" t="str">
        <f>IF(NOT(A2860=""),BR_standardformat!R2863,"")</f>
        <v/>
      </c>
      <c r="C2860" s="14" t="str">
        <f>IF(NOT(A2860=""),VLOOKUP(A2860,tabel_7!A2860:C3873,2,FALSE),"")</f>
        <v/>
      </c>
      <c r="D2860" s="14" t="str">
        <f>IF(NOT(A2860=""),VLOOKUP(A2860,tabel_7!A2860:C3873,3,FALSE),"")</f>
        <v/>
      </c>
      <c r="E2860" s="25" t="str">
        <f>IF(NOT(A2860=""),VLOOKUP(_xlfn.CONCAT(C2860,", ",D2860),pg!$C$2:$D$38,2,FALSE),"")</f>
        <v/>
      </c>
      <c r="F2860" s="24" t="str">
        <f t="shared" si="89"/>
        <v/>
      </c>
      <c r="H2860" t="str">
        <f>IF(COUNTIF(tabel_7!A$2:A$1015,BR_standardformat!G2863)&gt;0,BR_standardformat!G2863,"")</f>
        <v/>
      </c>
      <c r="I2860" t="str">
        <f t="shared" si="90"/>
        <v xml:space="preserve">, </v>
      </c>
    </row>
    <row r="2861" spans="1:9" x14ac:dyDescent="0.25">
      <c r="A2861" s="14" t="str">
        <f>IF(COUNTIF(tabel_7!A$2:A$1015,BR_standardformat!G2864)&gt;0,BR_standardformat!G2864,"")</f>
        <v/>
      </c>
      <c r="B2861" s="23" t="str">
        <f>IF(NOT(A2861=""),BR_standardformat!R2864,"")</f>
        <v/>
      </c>
      <c r="C2861" s="14" t="str">
        <f>IF(NOT(A2861=""),VLOOKUP(A2861,tabel_7!A2861:C3874,2,FALSE),"")</f>
        <v/>
      </c>
      <c r="D2861" s="14" t="str">
        <f>IF(NOT(A2861=""),VLOOKUP(A2861,tabel_7!A2861:C3874,3,FALSE),"")</f>
        <v/>
      </c>
      <c r="E2861" s="25" t="str">
        <f>IF(NOT(A2861=""),VLOOKUP(_xlfn.CONCAT(C2861,", ",D2861),pg!$C$2:$D$38,2,FALSE),"")</f>
        <v/>
      </c>
      <c r="F2861" s="24" t="str">
        <f t="shared" si="89"/>
        <v/>
      </c>
      <c r="H2861" t="str">
        <f>IF(COUNTIF(tabel_7!A$2:A$1015,BR_standardformat!G2864)&gt;0,BR_standardformat!G2864,"")</f>
        <v/>
      </c>
      <c r="I2861" t="str">
        <f t="shared" si="90"/>
        <v xml:space="preserve">, </v>
      </c>
    </row>
    <row r="2862" spans="1:9" x14ac:dyDescent="0.25">
      <c r="A2862" s="14" t="str">
        <f>IF(COUNTIF(tabel_7!A$2:A$1015,BR_standardformat!G2865)&gt;0,BR_standardformat!G2865,"")</f>
        <v/>
      </c>
      <c r="B2862" s="23" t="str">
        <f>IF(NOT(A2862=""),BR_standardformat!R2865,"")</f>
        <v/>
      </c>
      <c r="C2862" s="14" t="str">
        <f>IF(NOT(A2862=""),VLOOKUP(A2862,tabel_7!A2862:C3875,2,FALSE),"")</f>
        <v/>
      </c>
      <c r="D2862" s="14" t="str">
        <f>IF(NOT(A2862=""),VLOOKUP(A2862,tabel_7!A2862:C3875,3,FALSE),"")</f>
        <v/>
      </c>
      <c r="E2862" s="25" t="str">
        <f>IF(NOT(A2862=""),VLOOKUP(_xlfn.CONCAT(C2862,", ",D2862),pg!$C$2:$D$38,2,FALSE),"")</f>
        <v/>
      </c>
      <c r="F2862" s="24" t="str">
        <f t="shared" si="89"/>
        <v/>
      </c>
      <c r="H2862" t="str">
        <f>IF(COUNTIF(tabel_7!A$2:A$1015,BR_standardformat!G2865)&gt;0,BR_standardformat!G2865,"")</f>
        <v/>
      </c>
      <c r="I2862" t="str">
        <f t="shared" si="90"/>
        <v xml:space="preserve">, </v>
      </c>
    </row>
    <row r="2863" spans="1:9" x14ac:dyDescent="0.25">
      <c r="A2863" s="14" t="str">
        <f>IF(COUNTIF(tabel_7!A$2:A$1015,BR_standardformat!G2866)&gt;0,BR_standardformat!G2866,"")</f>
        <v/>
      </c>
      <c r="B2863" s="23" t="str">
        <f>IF(NOT(A2863=""),BR_standardformat!R2866,"")</f>
        <v/>
      </c>
      <c r="C2863" s="14" t="str">
        <f>IF(NOT(A2863=""),VLOOKUP(A2863,tabel_7!A2863:C3876,2,FALSE),"")</f>
        <v/>
      </c>
      <c r="D2863" s="14" t="str">
        <f>IF(NOT(A2863=""),VLOOKUP(A2863,tabel_7!A2863:C3876,3,FALSE),"")</f>
        <v/>
      </c>
      <c r="E2863" s="25" t="str">
        <f>IF(NOT(A2863=""),VLOOKUP(_xlfn.CONCAT(C2863,", ",D2863),pg!$C$2:$D$38,2,FALSE),"")</f>
        <v/>
      </c>
      <c r="F2863" s="24" t="str">
        <f t="shared" si="89"/>
        <v/>
      </c>
      <c r="H2863" t="str">
        <f>IF(COUNTIF(tabel_7!A$2:A$1015,BR_standardformat!G2866)&gt;0,BR_standardformat!G2866,"")</f>
        <v/>
      </c>
      <c r="I2863" t="str">
        <f t="shared" si="90"/>
        <v xml:space="preserve">, </v>
      </c>
    </row>
    <row r="2864" spans="1:9" x14ac:dyDescent="0.25">
      <c r="A2864" s="14" t="str">
        <f>IF(COUNTIF(tabel_7!A$2:A$1015,BR_standardformat!G2867)&gt;0,BR_standardformat!G2867,"")</f>
        <v/>
      </c>
      <c r="B2864" s="23" t="str">
        <f>IF(NOT(A2864=""),BR_standardformat!R2867,"")</f>
        <v/>
      </c>
      <c r="C2864" s="14" t="str">
        <f>IF(NOT(A2864=""),VLOOKUP(A2864,tabel_7!A2864:C3877,2,FALSE),"")</f>
        <v/>
      </c>
      <c r="D2864" s="14" t="str">
        <f>IF(NOT(A2864=""),VLOOKUP(A2864,tabel_7!A2864:C3877,3,FALSE),"")</f>
        <v/>
      </c>
      <c r="E2864" s="25" t="str">
        <f>IF(NOT(A2864=""),VLOOKUP(_xlfn.CONCAT(C2864,", ",D2864),pg!$C$2:$D$38,2,FALSE),"")</f>
        <v/>
      </c>
      <c r="F2864" s="24" t="str">
        <f t="shared" si="89"/>
        <v/>
      </c>
      <c r="H2864" t="str">
        <f>IF(COUNTIF(tabel_7!A$2:A$1015,BR_standardformat!G2867)&gt;0,BR_standardformat!G2867,"")</f>
        <v/>
      </c>
      <c r="I2864" t="str">
        <f t="shared" si="90"/>
        <v xml:space="preserve">, </v>
      </c>
    </row>
    <row r="2865" spans="1:9" x14ac:dyDescent="0.25">
      <c r="A2865" s="14" t="str">
        <f>IF(COUNTIF(tabel_7!A$2:A$1015,BR_standardformat!G2868)&gt;0,BR_standardformat!G2868,"")</f>
        <v/>
      </c>
      <c r="B2865" s="23" t="str">
        <f>IF(NOT(A2865=""),BR_standardformat!R2868,"")</f>
        <v/>
      </c>
      <c r="C2865" s="14" t="str">
        <f>IF(NOT(A2865=""),VLOOKUP(A2865,tabel_7!A2865:C3878,2,FALSE),"")</f>
        <v/>
      </c>
      <c r="D2865" s="14" t="str">
        <f>IF(NOT(A2865=""),VLOOKUP(A2865,tabel_7!A2865:C3878,3,FALSE),"")</f>
        <v/>
      </c>
      <c r="E2865" s="25" t="str">
        <f>IF(NOT(A2865=""),VLOOKUP(_xlfn.CONCAT(C2865,", ",D2865),pg!$C$2:$D$38,2,FALSE),"")</f>
        <v/>
      </c>
      <c r="F2865" s="24" t="str">
        <f t="shared" si="89"/>
        <v/>
      </c>
      <c r="H2865" t="str">
        <f>IF(COUNTIF(tabel_7!A$2:A$1015,BR_standardformat!G2868)&gt;0,BR_standardformat!G2868,"")</f>
        <v/>
      </c>
      <c r="I2865" t="str">
        <f t="shared" si="90"/>
        <v xml:space="preserve">, </v>
      </c>
    </row>
    <row r="2866" spans="1:9" x14ac:dyDescent="0.25">
      <c r="A2866" s="14" t="str">
        <f>IF(COUNTIF(tabel_7!A$2:A$1015,BR_standardformat!G2869)&gt;0,BR_standardformat!G2869,"")</f>
        <v/>
      </c>
      <c r="B2866" s="23" t="str">
        <f>IF(NOT(A2866=""),BR_standardformat!R2869,"")</f>
        <v/>
      </c>
      <c r="C2866" s="14" t="str">
        <f>IF(NOT(A2866=""),VLOOKUP(A2866,tabel_7!A2866:C3879,2,FALSE),"")</f>
        <v/>
      </c>
      <c r="D2866" s="14" t="str">
        <f>IF(NOT(A2866=""),VLOOKUP(A2866,tabel_7!A2866:C3879,3,FALSE),"")</f>
        <v/>
      </c>
      <c r="E2866" s="25" t="str">
        <f>IF(NOT(A2866=""),VLOOKUP(_xlfn.CONCAT(C2866,", ",D2866),pg!$C$2:$D$38,2,FALSE),"")</f>
        <v/>
      </c>
      <c r="F2866" s="24" t="str">
        <f t="shared" si="89"/>
        <v/>
      </c>
      <c r="H2866" t="str">
        <f>IF(COUNTIF(tabel_7!A$2:A$1015,BR_standardformat!G2869)&gt;0,BR_standardformat!G2869,"")</f>
        <v/>
      </c>
      <c r="I2866" t="str">
        <f t="shared" si="90"/>
        <v xml:space="preserve">, </v>
      </c>
    </row>
    <row r="2867" spans="1:9" x14ac:dyDescent="0.25">
      <c r="A2867" s="14" t="str">
        <f>IF(COUNTIF(tabel_7!A$2:A$1015,BR_standardformat!G2870)&gt;0,BR_standardformat!G2870,"")</f>
        <v/>
      </c>
      <c r="B2867" s="23" t="str">
        <f>IF(NOT(A2867=""),BR_standardformat!R2870,"")</f>
        <v/>
      </c>
      <c r="C2867" s="14" t="str">
        <f>IF(NOT(A2867=""),VLOOKUP(A2867,tabel_7!A2867:C3880,2,FALSE),"")</f>
        <v/>
      </c>
      <c r="D2867" s="14" t="str">
        <f>IF(NOT(A2867=""),VLOOKUP(A2867,tabel_7!A2867:C3880,3,FALSE),"")</f>
        <v/>
      </c>
      <c r="E2867" s="25" t="str">
        <f>IF(NOT(A2867=""),VLOOKUP(_xlfn.CONCAT(C2867,", ",D2867),pg!$C$2:$D$38,2,FALSE),"")</f>
        <v/>
      </c>
      <c r="F2867" s="24" t="str">
        <f t="shared" si="89"/>
        <v/>
      </c>
      <c r="H2867" t="str">
        <f>IF(COUNTIF(tabel_7!A$2:A$1015,BR_standardformat!G2870)&gt;0,BR_standardformat!G2870,"")</f>
        <v/>
      </c>
      <c r="I2867" t="str">
        <f t="shared" si="90"/>
        <v xml:space="preserve">, </v>
      </c>
    </row>
    <row r="2868" spans="1:9" x14ac:dyDescent="0.25">
      <c r="A2868" s="14" t="str">
        <f>IF(COUNTIF(tabel_7!A$2:A$1015,BR_standardformat!G2871)&gt;0,BR_standardformat!G2871,"")</f>
        <v/>
      </c>
      <c r="B2868" s="23" t="str">
        <f>IF(NOT(A2868=""),BR_standardformat!R2871,"")</f>
        <v/>
      </c>
      <c r="C2868" s="14" t="str">
        <f>IF(NOT(A2868=""),VLOOKUP(A2868,tabel_7!A2868:C3881,2,FALSE),"")</f>
        <v/>
      </c>
      <c r="D2868" s="14" t="str">
        <f>IF(NOT(A2868=""),VLOOKUP(A2868,tabel_7!A2868:C3881,3,FALSE),"")</f>
        <v/>
      </c>
      <c r="E2868" s="25" t="str">
        <f>IF(NOT(A2868=""),VLOOKUP(_xlfn.CONCAT(C2868,", ",D2868),pg!$C$2:$D$38,2,FALSE),"")</f>
        <v/>
      </c>
      <c r="F2868" s="24" t="str">
        <f t="shared" si="89"/>
        <v/>
      </c>
      <c r="H2868" t="str">
        <f>IF(COUNTIF(tabel_7!A$2:A$1015,BR_standardformat!G2871)&gt;0,BR_standardformat!G2871,"")</f>
        <v/>
      </c>
      <c r="I2868" t="str">
        <f t="shared" si="90"/>
        <v xml:space="preserve">, </v>
      </c>
    </row>
    <row r="2869" spans="1:9" x14ac:dyDescent="0.25">
      <c r="A2869" s="14" t="str">
        <f>IF(COUNTIF(tabel_7!A$2:A$1015,BR_standardformat!G2872)&gt;0,BR_standardformat!G2872,"")</f>
        <v/>
      </c>
      <c r="B2869" s="23" t="str">
        <f>IF(NOT(A2869=""),BR_standardformat!R2872,"")</f>
        <v/>
      </c>
      <c r="C2869" s="14" t="str">
        <f>IF(NOT(A2869=""),VLOOKUP(A2869,tabel_7!A2869:C3882,2,FALSE),"")</f>
        <v/>
      </c>
      <c r="D2869" s="14" t="str">
        <f>IF(NOT(A2869=""),VLOOKUP(A2869,tabel_7!A2869:C3882,3,FALSE),"")</f>
        <v/>
      </c>
      <c r="E2869" s="25" t="str">
        <f>IF(NOT(A2869=""),VLOOKUP(_xlfn.CONCAT(C2869,", ",D2869),pg!$C$2:$D$38,2,FALSE),"")</f>
        <v/>
      </c>
      <c r="F2869" s="24" t="str">
        <f t="shared" si="89"/>
        <v/>
      </c>
      <c r="H2869" t="str">
        <f>IF(COUNTIF(tabel_7!A$2:A$1015,BR_standardformat!G2872)&gt;0,BR_standardformat!G2872,"")</f>
        <v/>
      </c>
      <c r="I2869" t="str">
        <f t="shared" si="90"/>
        <v xml:space="preserve">, </v>
      </c>
    </row>
    <row r="2870" spans="1:9" x14ac:dyDescent="0.25">
      <c r="A2870" s="14" t="str">
        <f>IF(COUNTIF(tabel_7!A$2:A$1015,BR_standardformat!G2873)&gt;0,BR_standardformat!G2873,"")</f>
        <v/>
      </c>
      <c r="B2870" s="23" t="str">
        <f>IF(NOT(A2870=""),BR_standardformat!R2873,"")</f>
        <v/>
      </c>
      <c r="C2870" s="14" t="str">
        <f>IF(NOT(A2870=""),VLOOKUP(A2870,tabel_7!A2870:C3883,2,FALSE),"")</f>
        <v/>
      </c>
      <c r="D2870" s="14" t="str">
        <f>IF(NOT(A2870=""),VLOOKUP(A2870,tabel_7!A2870:C3883,3,FALSE),"")</f>
        <v/>
      </c>
      <c r="E2870" s="25" t="str">
        <f>IF(NOT(A2870=""),VLOOKUP(_xlfn.CONCAT(C2870,", ",D2870),pg!$C$2:$D$38,2,FALSE),"")</f>
        <v/>
      </c>
      <c r="F2870" s="24" t="str">
        <f t="shared" si="89"/>
        <v/>
      </c>
      <c r="H2870" t="str">
        <f>IF(COUNTIF(tabel_7!A$2:A$1015,BR_standardformat!G2873)&gt;0,BR_standardformat!G2873,"")</f>
        <v/>
      </c>
      <c r="I2870" t="str">
        <f t="shared" si="90"/>
        <v xml:space="preserve">, </v>
      </c>
    </row>
    <row r="2871" spans="1:9" x14ac:dyDescent="0.25">
      <c r="A2871" s="14" t="str">
        <f>IF(COUNTIF(tabel_7!A$2:A$1015,BR_standardformat!G2874)&gt;0,BR_standardformat!G2874,"")</f>
        <v/>
      </c>
      <c r="B2871" s="23" t="str">
        <f>IF(NOT(A2871=""),BR_standardformat!R2874,"")</f>
        <v/>
      </c>
      <c r="C2871" s="14" t="str">
        <f>IF(NOT(A2871=""),VLOOKUP(A2871,tabel_7!A2871:C3884,2,FALSE),"")</f>
        <v/>
      </c>
      <c r="D2871" s="14" t="str">
        <f>IF(NOT(A2871=""),VLOOKUP(A2871,tabel_7!A2871:C3884,3,FALSE),"")</f>
        <v/>
      </c>
      <c r="E2871" s="25" t="str">
        <f>IF(NOT(A2871=""),VLOOKUP(_xlfn.CONCAT(C2871,", ",D2871),pg!$C$2:$D$38,2,FALSE),"")</f>
        <v/>
      </c>
      <c r="F2871" s="24" t="str">
        <f t="shared" si="89"/>
        <v/>
      </c>
      <c r="H2871" t="str">
        <f>IF(COUNTIF(tabel_7!A$2:A$1015,BR_standardformat!G2874)&gt;0,BR_standardformat!G2874,"")</f>
        <v/>
      </c>
      <c r="I2871" t="str">
        <f t="shared" si="90"/>
        <v xml:space="preserve">, </v>
      </c>
    </row>
    <row r="2872" spans="1:9" x14ac:dyDescent="0.25">
      <c r="A2872" s="14" t="str">
        <f>IF(COUNTIF(tabel_7!A$2:A$1015,BR_standardformat!G2875)&gt;0,BR_standardformat!G2875,"")</f>
        <v/>
      </c>
      <c r="B2872" s="23" t="str">
        <f>IF(NOT(A2872=""),BR_standardformat!R2875,"")</f>
        <v/>
      </c>
      <c r="C2872" s="14" t="str">
        <f>IF(NOT(A2872=""),VLOOKUP(A2872,tabel_7!A2872:C3885,2,FALSE),"")</f>
        <v/>
      </c>
      <c r="D2872" s="14" t="str">
        <f>IF(NOT(A2872=""),VLOOKUP(A2872,tabel_7!A2872:C3885,3,FALSE),"")</f>
        <v/>
      </c>
      <c r="E2872" s="25" t="str">
        <f>IF(NOT(A2872=""),VLOOKUP(_xlfn.CONCAT(C2872,", ",D2872),pg!$C$2:$D$38,2,FALSE),"")</f>
        <v/>
      </c>
      <c r="F2872" s="24" t="str">
        <f t="shared" si="89"/>
        <v/>
      </c>
      <c r="H2872" t="str">
        <f>IF(COUNTIF(tabel_7!A$2:A$1015,BR_standardformat!G2875)&gt;0,BR_standardformat!G2875,"")</f>
        <v/>
      </c>
      <c r="I2872" t="str">
        <f t="shared" si="90"/>
        <v xml:space="preserve">, </v>
      </c>
    </row>
    <row r="2873" spans="1:9" x14ac:dyDescent="0.25">
      <c r="A2873" s="14" t="str">
        <f>IF(COUNTIF(tabel_7!A$2:A$1015,BR_standardformat!G2876)&gt;0,BR_standardformat!G2876,"")</f>
        <v/>
      </c>
      <c r="B2873" s="23" t="str">
        <f>IF(NOT(A2873=""),BR_standardformat!R2876,"")</f>
        <v/>
      </c>
      <c r="C2873" s="14" t="str">
        <f>IF(NOT(A2873=""),VLOOKUP(A2873,tabel_7!A2873:C3886,2,FALSE),"")</f>
        <v/>
      </c>
      <c r="D2873" s="14" t="str">
        <f>IF(NOT(A2873=""),VLOOKUP(A2873,tabel_7!A2873:C3886,3,FALSE),"")</f>
        <v/>
      </c>
      <c r="E2873" s="25" t="str">
        <f>IF(NOT(A2873=""),VLOOKUP(_xlfn.CONCAT(C2873,", ",D2873),pg!$C$2:$D$38,2,FALSE),"")</f>
        <v/>
      </c>
      <c r="F2873" s="24" t="str">
        <f t="shared" si="89"/>
        <v/>
      </c>
      <c r="H2873" t="str">
        <f>IF(COUNTIF(tabel_7!A$2:A$1015,BR_standardformat!G2876)&gt;0,BR_standardformat!G2876,"")</f>
        <v/>
      </c>
      <c r="I2873" t="str">
        <f t="shared" si="90"/>
        <v xml:space="preserve">, </v>
      </c>
    </row>
    <row r="2874" spans="1:9" x14ac:dyDescent="0.25">
      <c r="A2874" s="14" t="str">
        <f>IF(COUNTIF(tabel_7!A$2:A$1015,BR_standardformat!G2877)&gt;0,BR_standardformat!G2877,"")</f>
        <v/>
      </c>
      <c r="B2874" s="23" t="str">
        <f>IF(NOT(A2874=""),BR_standardformat!R2877,"")</f>
        <v/>
      </c>
      <c r="C2874" s="14" t="str">
        <f>IF(NOT(A2874=""),VLOOKUP(A2874,tabel_7!A2874:C3887,2,FALSE),"")</f>
        <v/>
      </c>
      <c r="D2874" s="14" t="str">
        <f>IF(NOT(A2874=""),VLOOKUP(A2874,tabel_7!A2874:C3887,3,FALSE),"")</f>
        <v/>
      </c>
      <c r="E2874" s="25" t="str">
        <f>IF(NOT(A2874=""),VLOOKUP(_xlfn.CONCAT(C2874,", ",D2874),pg!$C$2:$D$38,2,FALSE),"")</f>
        <v/>
      </c>
      <c r="F2874" s="24" t="str">
        <f t="shared" si="89"/>
        <v/>
      </c>
      <c r="H2874" t="str">
        <f>IF(COUNTIF(tabel_7!A$2:A$1015,BR_standardformat!G2877)&gt;0,BR_standardformat!G2877,"")</f>
        <v/>
      </c>
      <c r="I2874" t="str">
        <f t="shared" si="90"/>
        <v xml:space="preserve">, </v>
      </c>
    </row>
    <row r="2875" spans="1:9" x14ac:dyDescent="0.25">
      <c r="A2875" s="14" t="str">
        <f>IF(COUNTIF(tabel_7!A$2:A$1015,BR_standardformat!G2878)&gt;0,BR_standardformat!G2878,"")</f>
        <v/>
      </c>
      <c r="B2875" s="23" t="str">
        <f>IF(NOT(A2875=""),BR_standardformat!R2878,"")</f>
        <v/>
      </c>
      <c r="C2875" s="14" t="str">
        <f>IF(NOT(A2875=""),VLOOKUP(A2875,tabel_7!A2875:C3888,2,FALSE),"")</f>
        <v/>
      </c>
      <c r="D2875" s="14" t="str">
        <f>IF(NOT(A2875=""),VLOOKUP(A2875,tabel_7!A2875:C3888,3,FALSE),"")</f>
        <v/>
      </c>
      <c r="E2875" s="25" t="str">
        <f>IF(NOT(A2875=""),VLOOKUP(_xlfn.CONCAT(C2875,", ",D2875),pg!$C$2:$D$38,2,FALSE),"")</f>
        <v/>
      </c>
      <c r="F2875" s="24" t="str">
        <f t="shared" si="89"/>
        <v/>
      </c>
      <c r="H2875" t="str">
        <f>IF(COUNTIF(tabel_7!A$2:A$1015,BR_standardformat!G2878)&gt;0,BR_standardformat!G2878,"")</f>
        <v/>
      </c>
      <c r="I2875" t="str">
        <f t="shared" si="90"/>
        <v xml:space="preserve">, </v>
      </c>
    </row>
    <row r="2876" spans="1:9" x14ac:dyDescent="0.25">
      <c r="A2876" s="14" t="str">
        <f>IF(COUNTIF(tabel_7!A$2:A$1015,BR_standardformat!G2879)&gt;0,BR_standardformat!G2879,"")</f>
        <v/>
      </c>
      <c r="B2876" s="23" t="str">
        <f>IF(NOT(A2876=""),BR_standardformat!R2879,"")</f>
        <v/>
      </c>
      <c r="C2876" s="14" t="str">
        <f>IF(NOT(A2876=""),VLOOKUP(A2876,tabel_7!A2876:C3889,2,FALSE),"")</f>
        <v/>
      </c>
      <c r="D2876" s="14" t="str">
        <f>IF(NOT(A2876=""),VLOOKUP(A2876,tabel_7!A2876:C3889,3,FALSE),"")</f>
        <v/>
      </c>
      <c r="E2876" s="25" t="str">
        <f>IF(NOT(A2876=""),VLOOKUP(_xlfn.CONCAT(C2876,", ",D2876),pg!$C$2:$D$38,2,FALSE),"")</f>
        <v/>
      </c>
      <c r="F2876" s="24" t="str">
        <f t="shared" si="89"/>
        <v/>
      </c>
      <c r="H2876" t="str">
        <f>IF(COUNTIF(tabel_7!A$2:A$1015,BR_standardformat!G2879)&gt;0,BR_standardformat!G2879,"")</f>
        <v/>
      </c>
      <c r="I2876" t="str">
        <f t="shared" si="90"/>
        <v xml:space="preserve">, </v>
      </c>
    </row>
    <row r="2877" spans="1:9" x14ac:dyDescent="0.25">
      <c r="A2877" s="14" t="str">
        <f>IF(COUNTIF(tabel_7!A$2:A$1015,BR_standardformat!G2880)&gt;0,BR_standardformat!G2880,"")</f>
        <v/>
      </c>
      <c r="B2877" s="23" t="str">
        <f>IF(NOT(A2877=""),BR_standardformat!R2880,"")</f>
        <v/>
      </c>
      <c r="C2877" s="14" t="str">
        <f>IF(NOT(A2877=""),VLOOKUP(A2877,tabel_7!A2877:C3890,2,FALSE),"")</f>
        <v/>
      </c>
      <c r="D2877" s="14" t="str">
        <f>IF(NOT(A2877=""),VLOOKUP(A2877,tabel_7!A2877:C3890,3,FALSE),"")</f>
        <v/>
      </c>
      <c r="E2877" s="25" t="str">
        <f>IF(NOT(A2877=""),VLOOKUP(_xlfn.CONCAT(C2877,", ",D2877),pg!$C$2:$D$38,2,FALSE),"")</f>
        <v/>
      </c>
      <c r="F2877" s="24" t="str">
        <f t="shared" si="89"/>
        <v/>
      </c>
      <c r="H2877" t="str">
        <f>IF(COUNTIF(tabel_7!A$2:A$1015,BR_standardformat!G2880)&gt;0,BR_standardformat!G2880,"")</f>
        <v/>
      </c>
      <c r="I2877" t="str">
        <f t="shared" si="90"/>
        <v xml:space="preserve">, </v>
      </c>
    </row>
    <row r="2878" spans="1:9" x14ac:dyDescent="0.25">
      <c r="A2878" s="14" t="str">
        <f>IF(COUNTIF(tabel_7!A$2:A$1015,BR_standardformat!G2881)&gt;0,BR_standardformat!G2881,"")</f>
        <v/>
      </c>
      <c r="B2878" s="23" t="str">
        <f>IF(NOT(A2878=""),BR_standardformat!R2881,"")</f>
        <v/>
      </c>
      <c r="C2878" s="14" t="str">
        <f>IF(NOT(A2878=""),VLOOKUP(A2878,tabel_7!A2878:C3891,2,FALSE),"")</f>
        <v/>
      </c>
      <c r="D2878" s="14" t="str">
        <f>IF(NOT(A2878=""),VLOOKUP(A2878,tabel_7!A2878:C3891,3,FALSE),"")</f>
        <v/>
      </c>
      <c r="E2878" s="25" t="str">
        <f>IF(NOT(A2878=""),VLOOKUP(_xlfn.CONCAT(C2878,", ",D2878),pg!$C$2:$D$38,2,FALSE),"")</f>
        <v/>
      </c>
      <c r="F2878" s="24" t="str">
        <f t="shared" si="89"/>
        <v/>
      </c>
      <c r="H2878" t="str">
        <f>IF(COUNTIF(tabel_7!A$2:A$1015,BR_standardformat!G2881)&gt;0,BR_standardformat!G2881,"")</f>
        <v/>
      </c>
      <c r="I2878" t="str">
        <f t="shared" si="90"/>
        <v xml:space="preserve">, </v>
      </c>
    </row>
    <row r="2879" spans="1:9" x14ac:dyDescent="0.25">
      <c r="A2879" s="14" t="str">
        <f>IF(COUNTIF(tabel_7!A$2:A$1015,BR_standardformat!G2882)&gt;0,BR_standardformat!G2882,"")</f>
        <v/>
      </c>
      <c r="B2879" s="23" t="str">
        <f>IF(NOT(A2879=""),BR_standardformat!R2882,"")</f>
        <v/>
      </c>
      <c r="C2879" s="14" t="str">
        <f>IF(NOT(A2879=""),VLOOKUP(A2879,tabel_7!A2879:C3892,2,FALSE),"")</f>
        <v/>
      </c>
      <c r="D2879" s="14" t="str">
        <f>IF(NOT(A2879=""),VLOOKUP(A2879,tabel_7!A2879:C3892,3,FALSE),"")</f>
        <v/>
      </c>
      <c r="E2879" s="25" t="str">
        <f>IF(NOT(A2879=""),VLOOKUP(_xlfn.CONCAT(C2879,", ",D2879),pg!$C$2:$D$38,2,FALSE),"")</f>
        <v/>
      </c>
      <c r="F2879" s="24" t="str">
        <f t="shared" si="89"/>
        <v/>
      </c>
      <c r="H2879" t="str">
        <f>IF(COUNTIF(tabel_7!A$2:A$1015,BR_standardformat!G2882)&gt;0,BR_standardformat!G2882,"")</f>
        <v/>
      </c>
      <c r="I2879" t="str">
        <f t="shared" si="90"/>
        <v xml:space="preserve">, </v>
      </c>
    </row>
    <row r="2880" spans="1:9" x14ac:dyDescent="0.25">
      <c r="A2880" s="14" t="str">
        <f>IF(COUNTIF(tabel_7!A$2:A$1015,BR_standardformat!G2883)&gt;0,BR_standardformat!G2883,"")</f>
        <v/>
      </c>
      <c r="B2880" s="23" t="str">
        <f>IF(NOT(A2880=""),BR_standardformat!R2883,"")</f>
        <v/>
      </c>
      <c r="C2880" s="14" t="str">
        <f>IF(NOT(A2880=""),VLOOKUP(A2880,tabel_7!A2880:C3893,2,FALSE),"")</f>
        <v/>
      </c>
      <c r="D2880" s="14" t="str">
        <f>IF(NOT(A2880=""),VLOOKUP(A2880,tabel_7!A2880:C3893,3,FALSE),"")</f>
        <v/>
      </c>
      <c r="E2880" s="25" t="str">
        <f>IF(NOT(A2880=""),VLOOKUP(_xlfn.CONCAT(C2880,", ",D2880),pg!$C$2:$D$38,2,FALSE),"")</f>
        <v/>
      </c>
      <c r="F2880" s="24" t="str">
        <f t="shared" si="89"/>
        <v/>
      </c>
      <c r="H2880" t="str">
        <f>IF(COUNTIF(tabel_7!A$2:A$1015,BR_standardformat!G2883)&gt;0,BR_standardformat!G2883,"")</f>
        <v/>
      </c>
      <c r="I2880" t="str">
        <f t="shared" si="90"/>
        <v xml:space="preserve">, </v>
      </c>
    </row>
    <row r="2881" spans="1:9" x14ac:dyDescent="0.25">
      <c r="A2881" s="14" t="str">
        <f>IF(COUNTIF(tabel_7!A$2:A$1015,BR_standardformat!G2884)&gt;0,BR_standardformat!G2884,"")</f>
        <v/>
      </c>
      <c r="B2881" s="23" t="str">
        <f>IF(NOT(A2881=""),BR_standardformat!R2884,"")</f>
        <v/>
      </c>
      <c r="C2881" s="14" t="str">
        <f>IF(NOT(A2881=""),VLOOKUP(A2881,tabel_7!A2881:C3894,2,FALSE),"")</f>
        <v/>
      </c>
      <c r="D2881" s="14" t="str">
        <f>IF(NOT(A2881=""),VLOOKUP(A2881,tabel_7!A2881:C3894,3,FALSE),"")</f>
        <v/>
      </c>
      <c r="E2881" s="25" t="str">
        <f>IF(NOT(A2881=""),VLOOKUP(_xlfn.CONCAT(C2881,", ",D2881),pg!$C$2:$D$38,2,FALSE),"")</f>
        <v/>
      </c>
      <c r="F2881" s="24" t="str">
        <f t="shared" si="89"/>
        <v/>
      </c>
      <c r="H2881" t="str">
        <f>IF(COUNTIF(tabel_7!A$2:A$1015,BR_standardformat!G2884)&gt;0,BR_standardformat!G2884,"")</f>
        <v/>
      </c>
      <c r="I2881" t="str">
        <f t="shared" si="90"/>
        <v xml:space="preserve">, </v>
      </c>
    </row>
    <row r="2882" spans="1:9" x14ac:dyDescent="0.25">
      <c r="A2882" s="14" t="str">
        <f>IF(COUNTIF(tabel_7!A$2:A$1015,BR_standardformat!G2885)&gt;0,BR_standardformat!G2885,"")</f>
        <v/>
      </c>
      <c r="B2882" s="23" t="str">
        <f>IF(NOT(A2882=""),BR_standardformat!R2885,"")</f>
        <v/>
      </c>
      <c r="C2882" s="14" t="str">
        <f>IF(NOT(A2882=""),VLOOKUP(A2882,tabel_7!A2882:C3895,2,FALSE),"")</f>
        <v/>
      </c>
      <c r="D2882" s="14" t="str">
        <f>IF(NOT(A2882=""),VLOOKUP(A2882,tabel_7!A2882:C3895,3,FALSE),"")</f>
        <v/>
      </c>
      <c r="E2882" s="25" t="str">
        <f>IF(NOT(A2882=""),VLOOKUP(_xlfn.CONCAT(C2882,", ",D2882),pg!$C$2:$D$38,2,FALSE),"")</f>
        <v/>
      </c>
      <c r="F2882" s="24" t="str">
        <f t="shared" si="89"/>
        <v/>
      </c>
      <c r="H2882" t="str">
        <f>IF(COUNTIF(tabel_7!A$2:A$1015,BR_standardformat!G2885)&gt;0,BR_standardformat!G2885,"")</f>
        <v/>
      </c>
      <c r="I2882" t="str">
        <f t="shared" si="90"/>
        <v xml:space="preserve">, </v>
      </c>
    </row>
    <row r="2883" spans="1:9" x14ac:dyDescent="0.25">
      <c r="A2883" s="14" t="str">
        <f>IF(COUNTIF(tabel_7!A$2:A$1015,BR_standardformat!G2886)&gt;0,BR_standardformat!G2886,"")</f>
        <v/>
      </c>
      <c r="B2883" s="23" t="str">
        <f>IF(NOT(A2883=""),BR_standardformat!R2886,"")</f>
        <v/>
      </c>
      <c r="C2883" s="14" t="str">
        <f>IF(NOT(A2883=""),VLOOKUP(A2883,tabel_7!A2883:C3896,2,FALSE),"")</f>
        <v/>
      </c>
      <c r="D2883" s="14" t="str">
        <f>IF(NOT(A2883=""),VLOOKUP(A2883,tabel_7!A2883:C3896,3,FALSE),"")</f>
        <v/>
      </c>
      <c r="E2883" s="25" t="str">
        <f>IF(NOT(A2883=""),VLOOKUP(_xlfn.CONCAT(C2883,", ",D2883),pg!$C$2:$D$38,2,FALSE),"")</f>
        <v/>
      </c>
      <c r="F2883" s="24" t="str">
        <f t="shared" ref="F2883:F2946" si="91">IF(NOT(B2883=""),B2883*E2883,"")</f>
        <v/>
      </c>
      <c r="H2883" t="str">
        <f>IF(COUNTIF(tabel_7!A$2:A$1015,BR_standardformat!G2886)&gt;0,BR_standardformat!G2886,"")</f>
        <v/>
      </c>
      <c r="I2883" t="str">
        <f t="shared" ref="I2883:I2946" si="92">_xlfn.CONCAT(C2883,", ",D2883)</f>
        <v xml:space="preserve">, </v>
      </c>
    </row>
    <row r="2884" spans="1:9" x14ac:dyDescent="0.25">
      <c r="A2884" s="14" t="str">
        <f>IF(COUNTIF(tabel_7!A$2:A$1015,BR_standardformat!G2887)&gt;0,BR_standardformat!G2887,"")</f>
        <v/>
      </c>
      <c r="B2884" s="23" t="str">
        <f>IF(NOT(A2884=""),BR_standardformat!R2887,"")</f>
        <v/>
      </c>
      <c r="C2884" s="14" t="str">
        <f>IF(NOT(A2884=""),VLOOKUP(A2884,tabel_7!A2884:C3897,2,FALSE),"")</f>
        <v/>
      </c>
      <c r="D2884" s="14" t="str">
        <f>IF(NOT(A2884=""),VLOOKUP(A2884,tabel_7!A2884:C3897,3,FALSE),"")</f>
        <v/>
      </c>
      <c r="E2884" s="25" t="str">
        <f>IF(NOT(A2884=""),VLOOKUP(_xlfn.CONCAT(C2884,", ",D2884),pg!$C$2:$D$38,2,FALSE),"")</f>
        <v/>
      </c>
      <c r="F2884" s="24" t="str">
        <f t="shared" si="91"/>
        <v/>
      </c>
      <c r="H2884" t="str">
        <f>IF(COUNTIF(tabel_7!A$2:A$1015,BR_standardformat!G2887)&gt;0,BR_standardformat!G2887,"")</f>
        <v/>
      </c>
      <c r="I2884" t="str">
        <f t="shared" si="92"/>
        <v xml:space="preserve">, </v>
      </c>
    </row>
    <row r="2885" spans="1:9" x14ac:dyDescent="0.25">
      <c r="A2885" s="14" t="str">
        <f>IF(COUNTIF(tabel_7!A$2:A$1015,BR_standardformat!G2888)&gt;0,BR_standardformat!G2888,"")</f>
        <v/>
      </c>
      <c r="B2885" s="23" t="str">
        <f>IF(NOT(A2885=""),BR_standardformat!R2888,"")</f>
        <v/>
      </c>
      <c r="C2885" s="14" t="str">
        <f>IF(NOT(A2885=""),VLOOKUP(A2885,tabel_7!A2885:C3898,2,FALSE),"")</f>
        <v/>
      </c>
      <c r="D2885" s="14" t="str">
        <f>IF(NOT(A2885=""),VLOOKUP(A2885,tabel_7!A2885:C3898,3,FALSE),"")</f>
        <v/>
      </c>
      <c r="E2885" s="25" t="str">
        <f>IF(NOT(A2885=""),VLOOKUP(_xlfn.CONCAT(C2885,", ",D2885),pg!$C$2:$D$38,2,FALSE),"")</f>
        <v/>
      </c>
      <c r="F2885" s="24" t="str">
        <f t="shared" si="91"/>
        <v/>
      </c>
      <c r="H2885" t="str">
        <f>IF(COUNTIF(tabel_7!A$2:A$1015,BR_standardformat!G2888)&gt;0,BR_standardformat!G2888,"")</f>
        <v/>
      </c>
      <c r="I2885" t="str">
        <f t="shared" si="92"/>
        <v xml:space="preserve">, </v>
      </c>
    </row>
    <row r="2886" spans="1:9" x14ac:dyDescent="0.25">
      <c r="A2886" s="14" t="str">
        <f>IF(COUNTIF(tabel_7!A$2:A$1015,BR_standardformat!G2889)&gt;0,BR_standardformat!G2889,"")</f>
        <v/>
      </c>
      <c r="B2886" s="23" t="str">
        <f>IF(NOT(A2886=""),BR_standardformat!R2889,"")</f>
        <v/>
      </c>
      <c r="C2886" s="14" t="str">
        <f>IF(NOT(A2886=""),VLOOKUP(A2886,tabel_7!A2886:C3899,2,FALSE),"")</f>
        <v/>
      </c>
      <c r="D2886" s="14" t="str">
        <f>IF(NOT(A2886=""),VLOOKUP(A2886,tabel_7!A2886:C3899,3,FALSE),"")</f>
        <v/>
      </c>
      <c r="E2886" s="25" t="str">
        <f>IF(NOT(A2886=""),VLOOKUP(_xlfn.CONCAT(C2886,", ",D2886),pg!$C$2:$D$38,2,FALSE),"")</f>
        <v/>
      </c>
      <c r="F2886" s="24" t="str">
        <f t="shared" si="91"/>
        <v/>
      </c>
      <c r="H2886" t="str">
        <f>IF(COUNTIF(tabel_7!A$2:A$1015,BR_standardformat!G2889)&gt;0,BR_standardformat!G2889,"")</f>
        <v/>
      </c>
      <c r="I2886" t="str">
        <f t="shared" si="92"/>
        <v xml:space="preserve">, </v>
      </c>
    </row>
    <row r="2887" spans="1:9" x14ac:dyDescent="0.25">
      <c r="A2887" s="14" t="str">
        <f>IF(COUNTIF(tabel_7!A$2:A$1015,BR_standardformat!G2890)&gt;0,BR_standardformat!G2890,"")</f>
        <v/>
      </c>
      <c r="B2887" s="23" t="str">
        <f>IF(NOT(A2887=""),BR_standardformat!R2890,"")</f>
        <v/>
      </c>
      <c r="C2887" s="14" t="str">
        <f>IF(NOT(A2887=""),VLOOKUP(A2887,tabel_7!A2887:C3900,2,FALSE),"")</f>
        <v/>
      </c>
      <c r="D2887" s="14" t="str">
        <f>IF(NOT(A2887=""),VLOOKUP(A2887,tabel_7!A2887:C3900,3,FALSE),"")</f>
        <v/>
      </c>
      <c r="E2887" s="25" t="str">
        <f>IF(NOT(A2887=""),VLOOKUP(_xlfn.CONCAT(C2887,", ",D2887),pg!$C$2:$D$38,2,FALSE),"")</f>
        <v/>
      </c>
      <c r="F2887" s="24" t="str">
        <f t="shared" si="91"/>
        <v/>
      </c>
      <c r="H2887" t="str">
        <f>IF(COUNTIF(tabel_7!A$2:A$1015,BR_standardformat!G2890)&gt;0,BR_standardformat!G2890,"")</f>
        <v/>
      </c>
      <c r="I2887" t="str">
        <f t="shared" si="92"/>
        <v xml:space="preserve">, </v>
      </c>
    </row>
    <row r="2888" spans="1:9" x14ac:dyDescent="0.25">
      <c r="A2888" s="14" t="str">
        <f>IF(COUNTIF(tabel_7!A$2:A$1015,BR_standardformat!G2891)&gt;0,BR_standardformat!G2891,"")</f>
        <v/>
      </c>
      <c r="B2888" s="23" t="str">
        <f>IF(NOT(A2888=""),BR_standardformat!R2891,"")</f>
        <v/>
      </c>
      <c r="C2888" s="14" t="str">
        <f>IF(NOT(A2888=""),VLOOKUP(A2888,tabel_7!A2888:C3901,2,FALSE),"")</f>
        <v/>
      </c>
      <c r="D2888" s="14" t="str">
        <f>IF(NOT(A2888=""),VLOOKUP(A2888,tabel_7!A2888:C3901,3,FALSE),"")</f>
        <v/>
      </c>
      <c r="E2888" s="25" t="str">
        <f>IF(NOT(A2888=""),VLOOKUP(_xlfn.CONCAT(C2888,", ",D2888),pg!$C$2:$D$38,2,FALSE),"")</f>
        <v/>
      </c>
      <c r="F2888" s="24" t="str">
        <f t="shared" si="91"/>
        <v/>
      </c>
      <c r="H2888" t="str">
        <f>IF(COUNTIF(tabel_7!A$2:A$1015,BR_standardformat!G2891)&gt;0,BR_standardformat!G2891,"")</f>
        <v/>
      </c>
      <c r="I2888" t="str">
        <f t="shared" si="92"/>
        <v xml:space="preserve">, </v>
      </c>
    </row>
    <row r="2889" spans="1:9" x14ac:dyDescent="0.25">
      <c r="A2889" s="14" t="str">
        <f>IF(COUNTIF(tabel_7!A$2:A$1015,BR_standardformat!G2892)&gt;0,BR_standardformat!G2892,"")</f>
        <v/>
      </c>
      <c r="B2889" s="23" t="str">
        <f>IF(NOT(A2889=""),BR_standardformat!R2892,"")</f>
        <v/>
      </c>
      <c r="C2889" s="14" t="str">
        <f>IF(NOT(A2889=""),VLOOKUP(A2889,tabel_7!A2889:C3902,2,FALSE),"")</f>
        <v/>
      </c>
      <c r="D2889" s="14" t="str">
        <f>IF(NOT(A2889=""),VLOOKUP(A2889,tabel_7!A2889:C3902,3,FALSE),"")</f>
        <v/>
      </c>
      <c r="E2889" s="25" t="str">
        <f>IF(NOT(A2889=""),VLOOKUP(_xlfn.CONCAT(C2889,", ",D2889),pg!$C$2:$D$38,2,FALSE),"")</f>
        <v/>
      </c>
      <c r="F2889" s="24" t="str">
        <f t="shared" si="91"/>
        <v/>
      </c>
      <c r="H2889" t="str">
        <f>IF(COUNTIF(tabel_7!A$2:A$1015,BR_standardformat!G2892)&gt;0,BR_standardformat!G2892,"")</f>
        <v/>
      </c>
      <c r="I2889" t="str">
        <f t="shared" si="92"/>
        <v xml:space="preserve">, </v>
      </c>
    </row>
    <row r="2890" spans="1:9" x14ac:dyDescent="0.25">
      <c r="A2890" s="14" t="str">
        <f>IF(COUNTIF(tabel_7!A$2:A$1015,BR_standardformat!G2893)&gt;0,BR_standardformat!G2893,"")</f>
        <v/>
      </c>
      <c r="B2890" s="23" t="str">
        <f>IF(NOT(A2890=""),BR_standardformat!R2893,"")</f>
        <v/>
      </c>
      <c r="C2890" s="14" t="str">
        <f>IF(NOT(A2890=""),VLOOKUP(A2890,tabel_7!A2890:C3903,2,FALSE),"")</f>
        <v/>
      </c>
      <c r="D2890" s="14" t="str">
        <f>IF(NOT(A2890=""),VLOOKUP(A2890,tabel_7!A2890:C3903,3,FALSE),"")</f>
        <v/>
      </c>
      <c r="E2890" s="25" t="str">
        <f>IF(NOT(A2890=""),VLOOKUP(_xlfn.CONCAT(C2890,", ",D2890),pg!$C$2:$D$38,2,FALSE),"")</f>
        <v/>
      </c>
      <c r="F2890" s="24" t="str">
        <f t="shared" si="91"/>
        <v/>
      </c>
      <c r="H2890" t="str">
        <f>IF(COUNTIF(tabel_7!A$2:A$1015,BR_standardformat!G2893)&gt;0,BR_standardformat!G2893,"")</f>
        <v/>
      </c>
      <c r="I2890" t="str">
        <f t="shared" si="92"/>
        <v xml:space="preserve">, </v>
      </c>
    </row>
    <row r="2891" spans="1:9" x14ac:dyDescent="0.25">
      <c r="A2891" s="14" t="str">
        <f>IF(COUNTIF(tabel_7!A$2:A$1015,BR_standardformat!G2894)&gt;0,BR_standardformat!G2894,"")</f>
        <v/>
      </c>
      <c r="B2891" s="23" t="str">
        <f>IF(NOT(A2891=""),BR_standardformat!R2894,"")</f>
        <v/>
      </c>
      <c r="C2891" s="14" t="str">
        <f>IF(NOT(A2891=""),VLOOKUP(A2891,tabel_7!A2891:C3904,2,FALSE),"")</f>
        <v/>
      </c>
      <c r="D2891" s="14" t="str">
        <f>IF(NOT(A2891=""),VLOOKUP(A2891,tabel_7!A2891:C3904,3,FALSE),"")</f>
        <v/>
      </c>
      <c r="E2891" s="25" t="str">
        <f>IF(NOT(A2891=""),VLOOKUP(_xlfn.CONCAT(C2891,", ",D2891),pg!$C$2:$D$38,2,FALSE),"")</f>
        <v/>
      </c>
      <c r="F2891" s="24" t="str">
        <f t="shared" si="91"/>
        <v/>
      </c>
      <c r="H2891" t="str">
        <f>IF(COUNTIF(tabel_7!A$2:A$1015,BR_standardformat!G2894)&gt;0,BR_standardformat!G2894,"")</f>
        <v/>
      </c>
      <c r="I2891" t="str">
        <f t="shared" si="92"/>
        <v xml:space="preserve">, </v>
      </c>
    </row>
    <row r="2892" spans="1:9" x14ac:dyDescent="0.25">
      <c r="A2892" s="14" t="str">
        <f>IF(COUNTIF(tabel_7!A$2:A$1015,BR_standardformat!G2895)&gt;0,BR_standardformat!G2895,"")</f>
        <v/>
      </c>
      <c r="B2892" s="23" t="str">
        <f>IF(NOT(A2892=""),BR_standardformat!R2895,"")</f>
        <v/>
      </c>
      <c r="C2892" s="14" t="str">
        <f>IF(NOT(A2892=""),VLOOKUP(A2892,tabel_7!A2892:C3905,2,FALSE),"")</f>
        <v/>
      </c>
      <c r="D2892" s="14" t="str">
        <f>IF(NOT(A2892=""),VLOOKUP(A2892,tabel_7!A2892:C3905,3,FALSE),"")</f>
        <v/>
      </c>
      <c r="E2892" s="25" t="str">
        <f>IF(NOT(A2892=""),VLOOKUP(_xlfn.CONCAT(C2892,", ",D2892),pg!$C$2:$D$38,2,FALSE),"")</f>
        <v/>
      </c>
      <c r="F2892" s="24" t="str">
        <f t="shared" si="91"/>
        <v/>
      </c>
      <c r="H2892" t="str">
        <f>IF(COUNTIF(tabel_7!A$2:A$1015,BR_standardformat!G2895)&gt;0,BR_standardformat!G2895,"")</f>
        <v/>
      </c>
      <c r="I2892" t="str">
        <f t="shared" si="92"/>
        <v xml:space="preserve">, </v>
      </c>
    </row>
    <row r="2893" spans="1:9" x14ac:dyDescent="0.25">
      <c r="A2893" s="14" t="str">
        <f>IF(COUNTIF(tabel_7!A$2:A$1015,BR_standardformat!G2896)&gt;0,BR_standardformat!G2896,"")</f>
        <v/>
      </c>
      <c r="B2893" s="23" t="str">
        <f>IF(NOT(A2893=""),BR_standardformat!R2896,"")</f>
        <v/>
      </c>
      <c r="C2893" s="14" t="str">
        <f>IF(NOT(A2893=""),VLOOKUP(A2893,tabel_7!A2893:C3906,2,FALSE),"")</f>
        <v/>
      </c>
      <c r="D2893" s="14" t="str">
        <f>IF(NOT(A2893=""),VLOOKUP(A2893,tabel_7!A2893:C3906,3,FALSE),"")</f>
        <v/>
      </c>
      <c r="E2893" s="25" t="str">
        <f>IF(NOT(A2893=""),VLOOKUP(_xlfn.CONCAT(C2893,", ",D2893),pg!$C$2:$D$38,2,FALSE),"")</f>
        <v/>
      </c>
      <c r="F2893" s="24" t="str">
        <f t="shared" si="91"/>
        <v/>
      </c>
      <c r="H2893" t="str">
        <f>IF(COUNTIF(tabel_7!A$2:A$1015,BR_standardformat!G2896)&gt;0,BR_standardformat!G2896,"")</f>
        <v/>
      </c>
      <c r="I2893" t="str">
        <f t="shared" si="92"/>
        <v xml:space="preserve">, </v>
      </c>
    </row>
    <row r="2894" spans="1:9" x14ac:dyDescent="0.25">
      <c r="A2894" s="14" t="str">
        <f>IF(COUNTIF(tabel_7!A$2:A$1015,BR_standardformat!G2897)&gt;0,BR_standardformat!G2897,"")</f>
        <v/>
      </c>
      <c r="B2894" s="23" t="str">
        <f>IF(NOT(A2894=""),BR_standardformat!R2897,"")</f>
        <v/>
      </c>
      <c r="C2894" s="14" t="str">
        <f>IF(NOT(A2894=""),VLOOKUP(A2894,tabel_7!A2894:C3907,2,FALSE),"")</f>
        <v/>
      </c>
      <c r="D2894" s="14" t="str">
        <f>IF(NOT(A2894=""),VLOOKUP(A2894,tabel_7!A2894:C3907,3,FALSE),"")</f>
        <v/>
      </c>
      <c r="E2894" s="25" t="str">
        <f>IF(NOT(A2894=""),VLOOKUP(_xlfn.CONCAT(C2894,", ",D2894),pg!$C$2:$D$38,2,FALSE),"")</f>
        <v/>
      </c>
      <c r="F2894" s="24" t="str">
        <f t="shared" si="91"/>
        <v/>
      </c>
      <c r="H2894" t="str">
        <f>IF(COUNTIF(tabel_7!A$2:A$1015,BR_standardformat!G2897)&gt;0,BR_standardformat!G2897,"")</f>
        <v/>
      </c>
      <c r="I2894" t="str">
        <f t="shared" si="92"/>
        <v xml:space="preserve">, </v>
      </c>
    </row>
    <row r="2895" spans="1:9" x14ac:dyDescent="0.25">
      <c r="A2895" s="14" t="str">
        <f>IF(COUNTIF(tabel_7!A$2:A$1015,BR_standardformat!G2898)&gt;0,BR_standardformat!G2898,"")</f>
        <v/>
      </c>
      <c r="B2895" s="23" t="str">
        <f>IF(NOT(A2895=""),BR_standardformat!R2898,"")</f>
        <v/>
      </c>
      <c r="C2895" s="14" t="str">
        <f>IF(NOT(A2895=""),VLOOKUP(A2895,tabel_7!A2895:C3908,2,FALSE),"")</f>
        <v/>
      </c>
      <c r="D2895" s="14" t="str">
        <f>IF(NOT(A2895=""),VLOOKUP(A2895,tabel_7!A2895:C3908,3,FALSE),"")</f>
        <v/>
      </c>
      <c r="E2895" s="25" t="str">
        <f>IF(NOT(A2895=""),VLOOKUP(_xlfn.CONCAT(C2895,", ",D2895),pg!$C$2:$D$38,2,FALSE),"")</f>
        <v/>
      </c>
      <c r="F2895" s="24" t="str">
        <f t="shared" si="91"/>
        <v/>
      </c>
      <c r="H2895" t="str">
        <f>IF(COUNTIF(tabel_7!A$2:A$1015,BR_standardformat!G2898)&gt;0,BR_standardformat!G2898,"")</f>
        <v/>
      </c>
      <c r="I2895" t="str">
        <f t="shared" si="92"/>
        <v xml:space="preserve">, </v>
      </c>
    </row>
    <row r="2896" spans="1:9" x14ac:dyDescent="0.25">
      <c r="A2896" s="14" t="str">
        <f>IF(COUNTIF(tabel_7!A$2:A$1015,BR_standardformat!G2899)&gt;0,BR_standardformat!G2899,"")</f>
        <v/>
      </c>
      <c r="B2896" s="23" t="str">
        <f>IF(NOT(A2896=""),BR_standardformat!R2899,"")</f>
        <v/>
      </c>
      <c r="C2896" s="14" t="str">
        <f>IF(NOT(A2896=""),VLOOKUP(A2896,tabel_7!A2896:C3909,2,FALSE),"")</f>
        <v/>
      </c>
      <c r="D2896" s="14" t="str">
        <f>IF(NOT(A2896=""),VLOOKUP(A2896,tabel_7!A2896:C3909,3,FALSE),"")</f>
        <v/>
      </c>
      <c r="E2896" s="25" t="str">
        <f>IF(NOT(A2896=""),VLOOKUP(_xlfn.CONCAT(C2896,", ",D2896),pg!$C$2:$D$38,2,FALSE),"")</f>
        <v/>
      </c>
      <c r="F2896" s="24" t="str">
        <f t="shared" si="91"/>
        <v/>
      </c>
      <c r="H2896" t="str">
        <f>IF(COUNTIF(tabel_7!A$2:A$1015,BR_standardformat!G2899)&gt;0,BR_standardformat!G2899,"")</f>
        <v/>
      </c>
      <c r="I2896" t="str">
        <f t="shared" si="92"/>
        <v xml:space="preserve">, </v>
      </c>
    </row>
    <row r="2897" spans="1:9" x14ac:dyDescent="0.25">
      <c r="A2897" s="14" t="str">
        <f>IF(COUNTIF(tabel_7!A$2:A$1015,BR_standardformat!G2900)&gt;0,BR_standardformat!G2900,"")</f>
        <v/>
      </c>
      <c r="B2897" s="23" t="str">
        <f>IF(NOT(A2897=""),BR_standardformat!R2900,"")</f>
        <v/>
      </c>
      <c r="C2897" s="14" t="str">
        <f>IF(NOT(A2897=""),VLOOKUP(A2897,tabel_7!A2897:C3910,2,FALSE),"")</f>
        <v/>
      </c>
      <c r="D2897" s="14" t="str">
        <f>IF(NOT(A2897=""),VLOOKUP(A2897,tabel_7!A2897:C3910,3,FALSE),"")</f>
        <v/>
      </c>
      <c r="E2897" s="25" t="str">
        <f>IF(NOT(A2897=""),VLOOKUP(_xlfn.CONCAT(C2897,", ",D2897),pg!$C$2:$D$38,2,FALSE),"")</f>
        <v/>
      </c>
      <c r="F2897" s="24" t="str">
        <f t="shared" si="91"/>
        <v/>
      </c>
      <c r="H2897" t="str">
        <f>IF(COUNTIF(tabel_7!A$2:A$1015,BR_standardformat!G2900)&gt;0,BR_standardformat!G2900,"")</f>
        <v/>
      </c>
      <c r="I2897" t="str">
        <f t="shared" si="92"/>
        <v xml:space="preserve">, </v>
      </c>
    </row>
    <row r="2898" spans="1:9" x14ac:dyDescent="0.25">
      <c r="A2898" s="14" t="str">
        <f>IF(COUNTIF(tabel_7!A$2:A$1015,BR_standardformat!G2901)&gt;0,BR_standardformat!G2901,"")</f>
        <v/>
      </c>
      <c r="B2898" s="23" t="str">
        <f>IF(NOT(A2898=""),BR_standardformat!R2901,"")</f>
        <v/>
      </c>
      <c r="C2898" s="14" t="str">
        <f>IF(NOT(A2898=""),VLOOKUP(A2898,tabel_7!A2898:C3911,2,FALSE),"")</f>
        <v/>
      </c>
      <c r="D2898" s="14" t="str">
        <f>IF(NOT(A2898=""),VLOOKUP(A2898,tabel_7!A2898:C3911,3,FALSE),"")</f>
        <v/>
      </c>
      <c r="E2898" s="25" t="str">
        <f>IF(NOT(A2898=""),VLOOKUP(_xlfn.CONCAT(C2898,", ",D2898),pg!$C$2:$D$38,2,FALSE),"")</f>
        <v/>
      </c>
      <c r="F2898" s="24" t="str">
        <f t="shared" si="91"/>
        <v/>
      </c>
      <c r="H2898" t="str">
        <f>IF(COUNTIF(tabel_7!A$2:A$1015,BR_standardformat!G2901)&gt;0,BR_standardformat!G2901,"")</f>
        <v/>
      </c>
      <c r="I2898" t="str">
        <f t="shared" si="92"/>
        <v xml:space="preserve">, </v>
      </c>
    </row>
    <row r="2899" spans="1:9" x14ac:dyDescent="0.25">
      <c r="A2899" s="14" t="str">
        <f>IF(COUNTIF(tabel_7!A$2:A$1015,BR_standardformat!G2902)&gt;0,BR_standardformat!G2902,"")</f>
        <v/>
      </c>
      <c r="B2899" s="23" t="str">
        <f>IF(NOT(A2899=""),BR_standardformat!R2902,"")</f>
        <v/>
      </c>
      <c r="C2899" s="14" t="str">
        <f>IF(NOT(A2899=""),VLOOKUP(A2899,tabel_7!A2899:C3912,2,FALSE),"")</f>
        <v/>
      </c>
      <c r="D2899" s="14" t="str">
        <f>IF(NOT(A2899=""),VLOOKUP(A2899,tabel_7!A2899:C3912,3,FALSE),"")</f>
        <v/>
      </c>
      <c r="E2899" s="25" t="str">
        <f>IF(NOT(A2899=""),VLOOKUP(_xlfn.CONCAT(C2899,", ",D2899),pg!$C$2:$D$38,2,FALSE),"")</f>
        <v/>
      </c>
      <c r="F2899" s="24" t="str">
        <f t="shared" si="91"/>
        <v/>
      </c>
      <c r="H2899" t="str">
        <f>IF(COUNTIF(tabel_7!A$2:A$1015,BR_standardformat!G2902)&gt;0,BR_standardformat!G2902,"")</f>
        <v/>
      </c>
      <c r="I2899" t="str">
        <f t="shared" si="92"/>
        <v xml:space="preserve">, </v>
      </c>
    </row>
    <row r="2900" spans="1:9" x14ac:dyDescent="0.25">
      <c r="A2900" s="14" t="str">
        <f>IF(COUNTIF(tabel_7!A$2:A$1015,BR_standardformat!G2903)&gt;0,BR_standardformat!G2903,"")</f>
        <v/>
      </c>
      <c r="B2900" s="23" t="str">
        <f>IF(NOT(A2900=""),BR_standardformat!R2903,"")</f>
        <v/>
      </c>
      <c r="C2900" s="14" t="str">
        <f>IF(NOT(A2900=""),VLOOKUP(A2900,tabel_7!A2900:C3913,2,FALSE),"")</f>
        <v/>
      </c>
      <c r="D2900" s="14" t="str">
        <f>IF(NOT(A2900=""),VLOOKUP(A2900,tabel_7!A2900:C3913,3,FALSE),"")</f>
        <v/>
      </c>
      <c r="E2900" s="25" t="str">
        <f>IF(NOT(A2900=""),VLOOKUP(_xlfn.CONCAT(C2900,", ",D2900),pg!$C$2:$D$38,2,FALSE),"")</f>
        <v/>
      </c>
      <c r="F2900" s="24" t="str">
        <f t="shared" si="91"/>
        <v/>
      </c>
      <c r="H2900" t="str">
        <f>IF(COUNTIF(tabel_7!A$2:A$1015,BR_standardformat!G2903)&gt;0,BR_standardformat!G2903,"")</f>
        <v/>
      </c>
      <c r="I2900" t="str">
        <f t="shared" si="92"/>
        <v xml:space="preserve">, </v>
      </c>
    </row>
    <row r="2901" spans="1:9" x14ac:dyDescent="0.25">
      <c r="A2901" s="14" t="str">
        <f>IF(COUNTIF(tabel_7!A$2:A$1015,BR_standardformat!G2904)&gt;0,BR_standardformat!G2904,"")</f>
        <v/>
      </c>
      <c r="B2901" s="23" t="str">
        <f>IF(NOT(A2901=""),BR_standardformat!R2904,"")</f>
        <v/>
      </c>
      <c r="C2901" s="14" t="str">
        <f>IF(NOT(A2901=""),VLOOKUP(A2901,tabel_7!A2901:C3914,2,FALSE),"")</f>
        <v/>
      </c>
      <c r="D2901" s="14" t="str">
        <f>IF(NOT(A2901=""),VLOOKUP(A2901,tabel_7!A2901:C3914,3,FALSE),"")</f>
        <v/>
      </c>
      <c r="E2901" s="25" t="str">
        <f>IF(NOT(A2901=""),VLOOKUP(_xlfn.CONCAT(C2901,", ",D2901),pg!$C$2:$D$38,2,FALSE),"")</f>
        <v/>
      </c>
      <c r="F2901" s="24" t="str">
        <f t="shared" si="91"/>
        <v/>
      </c>
      <c r="H2901" t="str">
        <f>IF(COUNTIF(tabel_7!A$2:A$1015,BR_standardformat!G2904)&gt;0,BR_standardformat!G2904,"")</f>
        <v/>
      </c>
      <c r="I2901" t="str">
        <f t="shared" si="92"/>
        <v xml:space="preserve">, </v>
      </c>
    </row>
    <row r="2902" spans="1:9" x14ac:dyDescent="0.25">
      <c r="A2902" s="14" t="str">
        <f>IF(COUNTIF(tabel_7!A$2:A$1015,BR_standardformat!G2905)&gt;0,BR_standardformat!G2905,"")</f>
        <v/>
      </c>
      <c r="B2902" s="23" t="str">
        <f>IF(NOT(A2902=""),BR_standardformat!R2905,"")</f>
        <v/>
      </c>
      <c r="C2902" s="14" t="str">
        <f>IF(NOT(A2902=""),VLOOKUP(A2902,tabel_7!A2902:C3915,2,FALSE),"")</f>
        <v/>
      </c>
      <c r="D2902" s="14" t="str">
        <f>IF(NOT(A2902=""),VLOOKUP(A2902,tabel_7!A2902:C3915,3,FALSE),"")</f>
        <v/>
      </c>
      <c r="E2902" s="25" t="str">
        <f>IF(NOT(A2902=""),VLOOKUP(_xlfn.CONCAT(C2902,", ",D2902),pg!$C$2:$D$38,2,FALSE),"")</f>
        <v/>
      </c>
      <c r="F2902" s="24" t="str">
        <f t="shared" si="91"/>
        <v/>
      </c>
      <c r="H2902" t="str">
        <f>IF(COUNTIF(tabel_7!A$2:A$1015,BR_standardformat!G2905)&gt;0,BR_standardformat!G2905,"")</f>
        <v/>
      </c>
      <c r="I2902" t="str">
        <f t="shared" si="92"/>
        <v xml:space="preserve">, </v>
      </c>
    </row>
    <row r="2903" spans="1:9" x14ac:dyDescent="0.25">
      <c r="A2903" s="14" t="str">
        <f>IF(COUNTIF(tabel_7!A$2:A$1015,BR_standardformat!G2906)&gt;0,BR_standardformat!G2906,"")</f>
        <v/>
      </c>
      <c r="B2903" s="23" t="str">
        <f>IF(NOT(A2903=""),BR_standardformat!R2906,"")</f>
        <v/>
      </c>
      <c r="C2903" s="14" t="str">
        <f>IF(NOT(A2903=""),VLOOKUP(A2903,tabel_7!A2903:C3916,2,FALSE),"")</f>
        <v/>
      </c>
      <c r="D2903" s="14" t="str">
        <f>IF(NOT(A2903=""),VLOOKUP(A2903,tabel_7!A2903:C3916,3,FALSE),"")</f>
        <v/>
      </c>
      <c r="E2903" s="25" t="str">
        <f>IF(NOT(A2903=""),VLOOKUP(_xlfn.CONCAT(C2903,", ",D2903),pg!$C$2:$D$38,2,FALSE),"")</f>
        <v/>
      </c>
      <c r="F2903" s="24" t="str">
        <f t="shared" si="91"/>
        <v/>
      </c>
      <c r="H2903" t="str">
        <f>IF(COUNTIF(tabel_7!A$2:A$1015,BR_standardformat!G2906)&gt;0,BR_standardformat!G2906,"")</f>
        <v/>
      </c>
      <c r="I2903" t="str">
        <f t="shared" si="92"/>
        <v xml:space="preserve">, </v>
      </c>
    </row>
    <row r="2904" spans="1:9" x14ac:dyDescent="0.25">
      <c r="A2904" s="14" t="str">
        <f>IF(COUNTIF(tabel_7!A$2:A$1015,BR_standardformat!G2907)&gt;0,BR_standardformat!G2907,"")</f>
        <v/>
      </c>
      <c r="B2904" s="23" t="str">
        <f>IF(NOT(A2904=""),BR_standardformat!R2907,"")</f>
        <v/>
      </c>
      <c r="C2904" s="14" t="str">
        <f>IF(NOT(A2904=""),VLOOKUP(A2904,tabel_7!A2904:C3917,2,FALSE),"")</f>
        <v/>
      </c>
      <c r="D2904" s="14" t="str">
        <f>IF(NOT(A2904=""),VLOOKUP(A2904,tabel_7!A2904:C3917,3,FALSE),"")</f>
        <v/>
      </c>
      <c r="E2904" s="25" t="str">
        <f>IF(NOT(A2904=""),VLOOKUP(_xlfn.CONCAT(C2904,", ",D2904),pg!$C$2:$D$38,2,FALSE),"")</f>
        <v/>
      </c>
      <c r="F2904" s="24" t="str">
        <f t="shared" si="91"/>
        <v/>
      </c>
      <c r="H2904" t="str">
        <f>IF(COUNTIF(tabel_7!A$2:A$1015,BR_standardformat!G2907)&gt;0,BR_standardformat!G2907,"")</f>
        <v/>
      </c>
      <c r="I2904" t="str">
        <f t="shared" si="92"/>
        <v xml:space="preserve">, </v>
      </c>
    </row>
    <row r="2905" spans="1:9" x14ac:dyDescent="0.25">
      <c r="A2905" s="14" t="str">
        <f>IF(COUNTIF(tabel_7!A$2:A$1015,BR_standardformat!G2908)&gt;0,BR_standardformat!G2908,"")</f>
        <v/>
      </c>
      <c r="B2905" s="23" t="str">
        <f>IF(NOT(A2905=""),BR_standardformat!R2908,"")</f>
        <v/>
      </c>
      <c r="C2905" s="14" t="str">
        <f>IF(NOT(A2905=""),VLOOKUP(A2905,tabel_7!A2905:C3918,2,FALSE),"")</f>
        <v/>
      </c>
      <c r="D2905" s="14" t="str">
        <f>IF(NOT(A2905=""),VLOOKUP(A2905,tabel_7!A2905:C3918,3,FALSE),"")</f>
        <v/>
      </c>
      <c r="E2905" s="25" t="str">
        <f>IF(NOT(A2905=""),VLOOKUP(_xlfn.CONCAT(C2905,", ",D2905),pg!$C$2:$D$38,2,FALSE),"")</f>
        <v/>
      </c>
      <c r="F2905" s="24" t="str">
        <f t="shared" si="91"/>
        <v/>
      </c>
      <c r="H2905" t="str">
        <f>IF(COUNTIF(tabel_7!A$2:A$1015,BR_standardformat!G2908)&gt;0,BR_standardformat!G2908,"")</f>
        <v/>
      </c>
      <c r="I2905" t="str">
        <f t="shared" si="92"/>
        <v xml:space="preserve">, </v>
      </c>
    </row>
    <row r="2906" spans="1:9" x14ac:dyDescent="0.25">
      <c r="A2906" s="14" t="str">
        <f>IF(COUNTIF(tabel_7!A$2:A$1015,BR_standardformat!G2909)&gt;0,BR_standardformat!G2909,"")</f>
        <v/>
      </c>
      <c r="B2906" s="23" t="str">
        <f>IF(NOT(A2906=""),BR_standardformat!R2909,"")</f>
        <v/>
      </c>
      <c r="C2906" s="14" t="str">
        <f>IF(NOT(A2906=""),VLOOKUP(A2906,tabel_7!A2906:C3919,2,FALSE),"")</f>
        <v/>
      </c>
      <c r="D2906" s="14" t="str">
        <f>IF(NOT(A2906=""),VLOOKUP(A2906,tabel_7!A2906:C3919,3,FALSE),"")</f>
        <v/>
      </c>
      <c r="E2906" s="25" t="str">
        <f>IF(NOT(A2906=""),VLOOKUP(_xlfn.CONCAT(C2906,", ",D2906),pg!$C$2:$D$38,2,FALSE),"")</f>
        <v/>
      </c>
      <c r="F2906" s="24" t="str">
        <f t="shared" si="91"/>
        <v/>
      </c>
      <c r="H2906" t="str">
        <f>IF(COUNTIF(tabel_7!A$2:A$1015,BR_standardformat!G2909)&gt;0,BR_standardformat!G2909,"")</f>
        <v/>
      </c>
      <c r="I2906" t="str">
        <f t="shared" si="92"/>
        <v xml:space="preserve">, </v>
      </c>
    </row>
    <row r="2907" spans="1:9" x14ac:dyDescent="0.25">
      <c r="A2907" s="14" t="str">
        <f>IF(COUNTIF(tabel_7!A$2:A$1015,BR_standardformat!G2910)&gt;0,BR_standardformat!G2910,"")</f>
        <v/>
      </c>
      <c r="B2907" s="23" t="str">
        <f>IF(NOT(A2907=""),BR_standardformat!R2910,"")</f>
        <v/>
      </c>
      <c r="C2907" s="14" t="str">
        <f>IF(NOT(A2907=""),VLOOKUP(A2907,tabel_7!A2907:C3920,2,FALSE),"")</f>
        <v/>
      </c>
      <c r="D2907" s="14" t="str">
        <f>IF(NOT(A2907=""),VLOOKUP(A2907,tabel_7!A2907:C3920,3,FALSE),"")</f>
        <v/>
      </c>
      <c r="E2907" s="25" t="str">
        <f>IF(NOT(A2907=""),VLOOKUP(_xlfn.CONCAT(C2907,", ",D2907),pg!$C$2:$D$38,2,FALSE),"")</f>
        <v/>
      </c>
      <c r="F2907" s="24" t="str">
        <f t="shared" si="91"/>
        <v/>
      </c>
      <c r="H2907" t="str">
        <f>IF(COUNTIF(tabel_7!A$2:A$1015,BR_standardformat!G2910)&gt;0,BR_standardformat!G2910,"")</f>
        <v/>
      </c>
      <c r="I2907" t="str">
        <f t="shared" si="92"/>
        <v xml:space="preserve">, </v>
      </c>
    </row>
    <row r="2908" spans="1:9" x14ac:dyDescent="0.25">
      <c r="A2908" s="14" t="str">
        <f>IF(COUNTIF(tabel_7!A$2:A$1015,BR_standardformat!G2911)&gt;0,BR_standardformat!G2911,"")</f>
        <v/>
      </c>
      <c r="B2908" s="23" t="str">
        <f>IF(NOT(A2908=""),BR_standardformat!R2911,"")</f>
        <v/>
      </c>
      <c r="C2908" s="14" t="str">
        <f>IF(NOT(A2908=""),VLOOKUP(A2908,tabel_7!A2908:C3921,2,FALSE),"")</f>
        <v/>
      </c>
      <c r="D2908" s="14" t="str">
        <f>IF(NOT(A2908=""),VLOOKUP(A2908,tabel_7!A2908:C3921,3,FALSE),"")</f>
        <v/>
      </c>
      <c r="E2908" s="25" t="str">
        <f>IF(NOT(A2908=""),VLOOKUP(_xlfn.CONCAT(C2908,", ",D2908),pg!$C$2:$D$38,2,FALSE),"")</f>
        <v/>
      </c>
      <c r="F2908" s="24" t="str">
        <f t="shared" si="91"/>
        <v/>
      </c>
      <c r="H2908" t="str">
        <f>IF(COUNTIF(tabel_7!A$2:A$1015,BR_standardformat!G2911)&gt;0,BR_standardformat!G2911,"")</f>
        <v/>
      </c>
      <c r="I2908" t="str">
        <f t="shared" si="92"/>
        <v xml:space="preserve">, </v>
      </c>
    </row>
    <row r="2909" spans="1:9" x14ac:dyDescent="0.25">
      <c r="A2909" s="14" t="str">
        <f>IF(COUNTIF(tabel_7!A$2:A$1015,BR_standardformat!G2912)&gt;0,BR_standardformat!G2912,"")</f>
        <v/>
      </c>
      <c r="B2909" s="23" t="str">
        <f>IF(NOT(A2909=""),BR_standardformat!R2912,"")</f>
        <v/>
      </c>
      <c r="C2909" s="14" t="str">
        <f>IF(NOT(A2909=""),VLOOKUP(A2909,tabel_7!A2909:C3922,2,FALSE),"")</f>
        <v/>
      </c>
      <c r="D2909" s="14" t="str">
        <f>IF(NOT(A2909=""),VLOOKUP(A2909,tabel_7!A2909:C3922,3,FALSE),"")</f>
        <v/>
      </c>
      <c r="E2909" s="25" t="str">
        <f>IF(NOT(A2909=""),VLOOKUP(_xlfn.CONCAT(C2909,", ",D2909),pg!$C$2:$D$38,2,FALSE),"")</f>
        <v/>
      </c>
      <c r="F2909" s="24" t="str">
        <f t="shared" si="91"/>
        <v/>
      </c>
      <c r="H2909" t="str">
        <f>IF(COUNTIF(tabel_7!A$2:A$1015,BR_standardformat!G2912)&gt;0,BR_standardformat!G2912,"")</f>
        <v/>
      </c>
      <c r="I2909" t="str">
        <f t="shared" si="92"/>
        <v xml:space="preserve">, </v>
      </c>
    </row>
    <row r="2910" spans="1:9" x14ac:dyDescent="0.25">
      <c r="A2910" s="14" t="str">
        <f>IF(COUNTIF(tabel_7!A$2:A$1015,BR_standardformat!G2913)&gt;0,BR_standardformat!G2913,"")</f>
        <v/>
      </c>
      <c r="B2910" s="23" t="str">
        <f>IF(NOT(A2910=""),BR_standardformat!R2913,"")</f>
        <v/>
      </c>
      <c r="C2910" s="14" t="str">
        <f>IF(NOT(A2910=""),VLOOKUP(A2910,tabel_7!A2910:C3923,2,FALSE),"")</f>
        <v/>
      </c>
      <c r="D2910" s="14" t="str">
        <f>IF(NOT(A2910=""),VLOOKUP(A2910,tabel_7!A2910:C3923,3,FALSE),"")</f>
        <v/>
      </c>
      <c r="E2910" s="25" t="str">
        <f>IF(NOT(A2910=""),VLOOKUP(_xlfn.CONCAT(C2910,", ",D2910),pg!$C$2:$D$38,2,FALSE),"")</f>
        <v/>
      </c>
      <c r="F2910" s="24" t="str">
        <f t="shared" si="91"/>
        <v/>
      </c>
      <c r="H2910" t="str">
        <f>IF(COUNTIF(tabel_7!A$2:A$1015,BR_standardformat!G2913)&gt;0,BR_standardformat!G2913,"")</f>
        <v/>
      </c>
      <c r="I2910" t="str">
        <f t="shared" si="92"/>
        <v xml:space="preserve">, </v>
      </c>
    </row>
    <row r="2911" spans="1:9" x14ac:dyDescent="0.25">
      <c r="A2911" s="14" t="str">
        <f>IF(COUNTIF(tabel_7!A$2:A$1015,BR_standardformat!G2914)&gt;0,BR_standardformat!G2914,"")</f>
        <v/>
      </c>
      <c r="B2911" s="23" t="str">
        <f>IF(NOT(A2911=""),BR_standardformat!R2914,"")</f>
        <v/>
      </c>
      <c r="C2911" s="14" t="str">
        <f>IF(NOT(A2911=""),VLOOKUP(A2911,tabel_7!A2911:C3924,2,FALSE),"")</f>
        <v/>
      </c>
      <c r="D2911" s="14" t="str">
        <f>IF(NOT(A2911=""),VLOOKUP(A2911,tabel_7!A2911:C3924,3,FALSE),"")</f>
        <v/>
      </c>
      <c r="E2911" s="25" t="str">
        <f>IF(NOT(A2911=""),VLOOKUP(_xlfn.CONCAT(C2911,", ",D2911),pg!$C$2:$D$38,2,FALSE),"")</f>
        <v/>
      </c>
      <c r="F2911" s="24" t="str">
        <f t="shared" si="91"/>
        <v/>
      </c>
      <c r="H2911" t="str">
        <f>IF(COUNTIF(tabel_7!A$2:A$1015,BR_standardformat!G2914)&gt;0,BR_standardformat!G2914,"")</f>
        <v/>
      </c>
      <c r="I2911" t="str">
        <f t="shared" si="92"/>
        <v xml:space="preserve">, </v>
      </c>
    </row>
    <row r="2912" spans="1:9" x14ac:dyDescent="0.25">
      <c r="A2912" s="14" t="str">
        <f>IF(COUNTIF(tabel_7!A$2:A$1015,BR_standardformat!G2915)&gt;0,BR_standardformat!G2915,"")</f>
        <v/>
      </c>
      <c r="B2912" s="23" t="str">
        <f>IF(NOT(A2912=""),BR_standardformat!R2915,"")</f>
        <v/>
      </c>
      <c r="C2912" s="14" t="str">
        <f>IF(NOT(A2912=""),VLOOKUP(A2912,tabel_7!A2912:C3925,2,FALSE),"")</f>
        <v/>
      </c>
      <c r="D2912" s="14" t="str">
        <f>IF(NOT(A2912=""),VLOOKUP(A2912,tabel_7!A2912:C3925,3,FALSE),"")</f>
        <v/>
      </c>
      <c r="E2912" s="25" t="str">
        <f>IF(NOT(A2912=""),VLOOKUP(_xlfn.CONCAT(C2912,", ",D2912),pg!$C$2:$D$38,2,FALSE),"")</f>
        <v/>
      </c>
      <c r="F2912" s="24" t="str">
        <f t="shared" si="91"/>
        <v/>
      </c>
      <c r="H2912" t="str">
        <f>IF(COUNTIF(tabel_7!A$2:A$1015,BR_standardformat!G2915)&gt;0,BR_standardformat!G2915,"")</f>
        <v/>
      </c>
      <c r="I2912" t="str">
        <f t="shared" si="92"/>
        <v xml:space="preserve">, </v>
      </c>
    </row>
    <row r="2913" spans="1:9" x14ac:dyDescent="0.25">
      <c r="A2913" s="14" t="str">
        <f>IF(COUNTIF(tabel_7!A$2:A$1015,BR_standardformat!G2916)&gt;0,BR_standardformat!G2916,"")</f>
        <v/>
      </c>
      <c r="B2913" s="23" t="str">
        <f>IF(NOT(A2913=""),BR_standardformat!R2916,"")</f>
        <v/>
      </c>
      <c r="C2913" s="14" t="str">
        <f>IF(NOT(A2913=""),VLOOKUP(A2913,tabel_7!A2913:C3926,2,FALSE),"")</f>
        <v/>
      </c>
      <c r="D2913" s="14" t="str">
        <f>IF(NOT(A2913=""),VLOOKUP(A2913,tabel_7!A2913:C3926,3,FALSE),"")</f>
        <v/>
      </c>
      <c r="E2913" s="25" t="str">
        <f>IF(NOT(A2913=""),VLOOKUP(_xlfn.CONCAT(C2913,", ",D2913),pg!$C$2:$D$38,2,FALSE),"")</f>
        <v/>
      </c>
      <c r="F2913" s="24" t="str">
        <f t="shared" si="91"/>
        <v/>
      </c>
      <c r="H2913" t="str">
        <f>IF(COUNTIF(tabel_7!A$2:A$1015,BR_standardformat!G2916)&gt;0,BR_standardformat!G2916,"")</f>
        <v/>
      </c>
      <c r="I2913" t="str">
        <f t="shared" si="92"/>
        <v xml:space="preserve">, </v>
      </c>
    </row>
    <row r="2914" spans="1:9" x14ac:dyDescent="0.25">
      <c r="A2914" s="14" t="str">
        <f>IF(COUNTIF(tabel_7!A$2:A$1015,BR_standardformat!G2917)&gt;0,BR_standardformat!G2917,"")</f>
        <v/>
      </c>
      <c r="B2914" s="23" t="str">
        <f>IF(NOT(A2914=""),BR_standardformat!R2917,"")</f>
        <v/>
      </c>
      <c r="C2914" s="14" t="str">
        <f>IF(NOT(A2914=""),VLOOKUP(A2914,tabel_7!A2914:C3927,2,FALSE),"")</f>
        <v/>
      </c>
      <c r="D2914" s="14" t="str">
        <f>IF(NOT(A2914=""),VLOOKUP(A2914,tabel_7!A2914:C3927,3,FALSE),"")</f>
        <v/>
      </c>
      <c r="E2914" s="25" t="str">
        <f>IF(NOT(A2914=""),VLOOKUP(_xlfn.CONCAT(C2914,", ",D2914),pg!$C$2:$D$38,2,FALSE),"")</f>
        <v/>
      </c>
      <c r="F2914" s="24" t="str">
        <f t="shared" si="91"/>
        <v/>
      </c>
      <c r="H2914" t="str">
        <f>IF(COUNTIF(tabel_7!A$2:A$1015,BR_standardformat!G2917)&gt;0,BR_standardformat!G2917,"")</f>
        <v/>
      </c>
      <c r="I2914" t="str">
        <f t="shared" si="92"/>
        <v xml:space="preserve">, </v>
      </c>
    </row>
    <row r="2915" spans="1:9" x14ac:dyDescent="0.25">
      <c r="A2915" s="14" t="str">
        <f>IF(COUNTIF(tabel_7!A$2:A$1015,BR_standardformat!G2918)&gt;0,BR_standardformat!G2918,"")</f>
        <v/>
      </c>
      <c r="B2915" s="23" t="str">
        <f>IF(NOT(A2915=""),BR_standardformat!R2918,"")</f>
        <v/>
      </c>
      <c r="C2915" s="14" t="str">
        <f>IF(NOT(A2915=""),VLOOKUP(A2915,tabel_7!A2915:C3928,2,FALSE),"")</f>
        <v/>
      </c>
      <c r="D2915" s="14" t="str">
        <f>IF(NOT(A2915=""),VLOOKUP(A2915,tabel_7!A2915:C3928,3,FALSE),"")</f>
        <v/>
      </c>
      <c r="E2915" s="25" t="str">
        <f>IF(NOT(A2915=""),VLOOKUP(_xlfn.CONCAT(C2915,", ",D2915),pg!$C$2:$D$38,2,FALSE),"")</f>
        <v/>
      </c>
      <c r="F2915" s="24" t="str">
        <f t="shared" si="91"/>
        <v/>
      </c>
      <c r="H2915" t="str">
        <f>IF(COUNTIF(tabel_7!A$2:A$1015,BR_standardformat!G2918)&gt;0,BR_standardformat!G2918,"")</f>
        <v/>
      </c>
      <c r="I2915" t="str">
        <f t="shared" si="92"/>
        <v xml:space="preserve">, </v>
      </c>
    </row>
    <row r="2916" spans="1:9" x14ac:dyDescent="0.25">
      <c r="A2916" s="14" t="str">
        <f>IF(COUNTIF(tabel_7!A$2:A$1015,BR_standardformat!G2919)&gt;0,BR_standardformat!G2919,"")</f>
        <v/>
      </c>
      <c r="B2916" s="23" t="str">
        <f>IF(NOT(A2916=""),BR_standardformat!R2919,"")</f>
        <v/>
      </c>
      <c r="C2916" s="14" t="str">
        <f>IF(NOT(A2916=""),VLOOKUP(A2916,tabel_7!A2916:C3929,2,FALSE),"")</f>
        <v/>
      </c>
      <c r="D2916" s="14" t="str">
        <f>IF(NOT(A2916=""),VLOOKUP(A2916,tabel_7!A2916:C3929,3,FALSE),"")</f>
        <v/>
      </c>
      <c r="E2916" s="25" t="str">
        <f>IF(NOT(A2916=""),VLOOKUP(_xlfn.CONCAT(C2916,", ",D2916),pg!$C$2:$D$38,2,FALSE),"")</f>
        <v/>
      </c>
      <c r="F2916" s="24" t="str">
        <f t="shared" si="91"/>
        <v/>
      </c>
      <c r="H2916" t="str">
        <f>IF(COUNTIF(tabel_7!A$2:A$1015,BR_standardformat!G2919)&gt;0,BR_standardformat!G2919,"")</f>
        <v/>
      </c>
      <c r="I2916" t="str">
        <f t="shared" si="92"/>
        <v xml:space="preserve">, </v>
      </c>
    </row>
    <row r="2917" spans="1:9" x14ac:dyDescent="0.25">
      <c r="A2917" s="14" t="str">
        <f>IF(COUNTIF(tabel_7!A$2:A$1015,BR_standardformat!G2920)&gt;0,BR_standardformat!G2920,"")</f>
        <v/>
      </c>
      <c r="B2917" s="23" t="str">
        <f>IF(NOT(A2917=""),BR_standardformat!R2920,"")</f>
        <v/>
      </c>
      <c r="C2917" s="14" t="str">
        <f>IF(NOT(A2917=""),VLOOKUP(A2917,tabel_7!A2917:C3930,2,FALSE),"")</f>
        <v/>
      </c>
      <c r="D2917" s="14" t="str">
        <f>IF(NOT(A2917=""),VLOOKUP(A2917,tabel_7!A2917:C3930,3,FALSE),"")</f>
        <v/>
      </c>
      <c r="E2917" s="25" t="str">
        <f>IF(NOT(A2917=""),VLOOKUP(_xlfn.CONCAT(C2917,", ",D2917),pg!$C$2:$D$38,2,FALSE),"")</f>
        <v/>
      </c>
      <c r="F2917" s="24" t="str">
        <f t="shared" si="91"/>
        <v/>
      </c>
      <c r="H2917" t="str">
        <f>IF(COUNTIF(tabel_7!A$2:A$1015,BR_standardformat!G2920)&gt;0,BR_standardformat!G2920,"")</f>
        <v/>
      </c>
      <c r="I2917" t="str">
        <f t="shared" si="92"/>
        <v xml:space="preserve">, </v>
      </c>
    </row>
    <row r="2918" spans="1:9" x14ac:dyDescent="0.25">
      <c r="A2918" s="14" t="str">
        <f>IF(COUNTIF(tabel_7!A$2:A$1015,BR_standardformat!G2921)&gt;0,BR_standardformat!G2921,"")</f>
        <v/>
      </c>
      <c r="B2918" s="23" t="str">
        <f>IF(NOT(A2918=""),BR_standardformat!R2921,"")</f>
        <v/>
      </c>
      <c r="C2918" s="14" t="str">
        <f>IF(NOT(A2918=""),VLOOKUP(A2918,tabel_7!A2918:C3931,2,FALSE),"")</f>
        <v/>
      </c>
      <c r="D2918" s="14" t="str">
        <f>IF(NOT(A2918=""),VLOOKUP(A2918,tabel_7!A2918:C3931,3,FALSE),"")</f>
        <v/>
      </c>
      <c r="E2918" s="25" t="str">
        <f>IF(NOT(A2918=""),VLOOKUP(_xlfn.CONCAT(C2918,", ",D2918),pg!$C$2:$D$38,2,FALSE),"")</f>
        <v/>
      </c>
      <c r="F2918" s="24" t="str">
        <f t="shared" si="91"/>
        <v/>
      </c>
      <c r="H2918" t="str">
        <f>IF(COUNTIF(tabel_7!A$2:A$1015,BR_standardformat!G2921)&gt;0,BR_standardformat!G2921,"")</f>
        <v/>
      </c>
      <c r="I2918" t="str">
        <f t="shared" si="92"/>
        <v xml:space="preserve">, </v>
      </c>
    </row>
    <row r="2919" spans="1:9" x14ac:dyDescent="0.25">
      <c r="A2919" s="14" t="str">
        <f>IF(COUNTIF(tabel_7!A$2:A$1015,BR_standardformat!G2922)&gt;0,BR_standardformat!G2922,"")</f>
        <v/>
      </c>
      <c r="B2919" s="23" t="str">
        <f>IF(NOT(A2919=""),BR_standardformat!R2922,"")</f>
        <v/>
      </c>
      <c r="C2919" s="14" t="str">
        <f>IF(NOT(A2919=""),VLOOKUP(A2919,tabel_7!A2919:C3932,2,FALSE),"")</f>
        <v/>
      </c>
      <c r="D2919" s="14" t="str">
        <f>IF(NOT(A2919=""),VLOOKUP(A2919,tabel_7!A2919:C3932,3,FALSE),"")</f>
        <v/>
      </c>
      <c r="E2919" s="25" t="str">
        <f>IF(NOT(A2919=""),VLOOKUP(_xlfn.CONCAT(C2919,", ",D2919),pg!$C$2:$D$38,2,FALSE),"")</f>
        <v/>
      </c>
      <c r="F2919" s="24" t="str">
        <f t="shared" si="91"/>
        <v/>
      </c>
      <c r="H2919" t="str">
        <f>IF(COUNTIF(tabel_7!A$2:A$1015,BR_standardformat!G2922)&gt;0,BR_standardformat!G2922,"")</f>
        <v/>
      </c>
      <c r="I2919" t="str">
        <f t="shared" si="92"/>
        <v xml:space="preserve">, </v>
      </c>
    </row>
    <row r="2920" spans="1:9" x14ac:dyDescent="0.25">
      <c r="A2920" s="14" t="str">
        <f>IF(COUNTIF(tabel_7!A$2:A$1015,BR_standardformat!G2923)&gt;0,BR_standardformat!G2923,"")</f>
        <v/>
      </c>
      <c r="B2920" s="23" t="str">
        <f>IF(NOT(A2920=""),BR_standardformat!R2923,"")</f>
        <v/>
      </c>
      <c r="C2920" s="14" t="str">
        <f>IF(NOT(A2920=""),VLOOKUP(A2920,tabel_7!A2920:C3933,2,FALSE),"")</f>
        <v/>
      </c>
      <c r="D2920" s="14" t="str">
        <f>IF(NOT(A2920=""),VLOOKUP(A2920,tabel_7!A2920:C3933,3,FALSE),"")</f>
        <v/>
      </c>
      <c r="E2920" s="25" t="str">
        <f>IF(NOT(A2920=""),VLOOKUP(_xlfn.CONCAT(C2920,", ",D2920),pg!$C$2:$D$38,2,FALSE),"")</f>
        <v/>
      </c>
      <c r="F2920" s="24" t="str">
        <f t="shared" si="91"/>
        <v/>
      </c>
      <c r="H2920" t="str">
        <f>IF(COUNTIF(tabel_7!A$2:A$1015,BR_standardformat!G2923)&gt;0,BR_standardformat!G2923,"")</f>
        <v/>
      </c>
      <c r="I2920" t="str">
        <f t="shared" si="92"/>
        <v xml:space="preserve">, </v>
      </c>
    </row>
    <row r="2921" spans="1:9" x14ac:dyDescent="0.25">
      <c r="A2921" s="14" t="str">
        <f>IF(COUNTIF(tabel_7!A$2:A$1015,BR_standardformat!G2924)&gt;0,BR_standardformat!G2924,"")</f>
        <v/>
      </c>
      <c r="B2921" s="23" t="str">
        <f>IF(NOT(A2921=""),BR_standardformat!R2924,"")</f>
        <v/>
      </c>
      <c r="C2921" s="14" t="str">
        <f>IF(NOT(A2921=""),VLOOKUP(A2921,tabel_7!A2921:C3934,2,FALSE),"")</f>
        <v/>
      </c>
      <c r="D2921" s="14" t="str">
        <f>IF(NOT(A2921=""),VLOOKUP(A2921,tabel_7!A2921:C3934,3,FALSE),"")</f>
        <v/>
      </c>
      <c r="E2921" s="25" t="str">
        <f>IF(NOT(A2921=""),VLOOKUP(_xlfn.CONCAT(C2921,", ",D2921),pg!$C$2:$D$38,2,FALSE),"")</f>
        <v/>
      </c>
      <c r="F2921" s="24" t="str">
        <f t="shared" si="91"/>
        <v/>
      </c>
      <c r="H2921" t="str">
        <f>IF(COUNTIF(tabel_7!A$2:A$1015,BR_standardformat!G2924)&gt;0,BR_standardformat!G2924,"")</f>
        <v/>
      </c>
      <c r="I2921" t="str">
        <f t="shared" si="92"/>
        <v xml:space="preserve">, </v>
      </c>
    </row>
    <row r="2922" spans="1:9" x14ac:dyDescent="0.25">
      <c r="A2922" s="14" t="str">
        <f>IF(COUNTIF(tabel_7!A$2:A$1015,BR_standardformat!G2925)&gt;0,BR_standardformat!G2925,"")</f>
        <v/>
      </c>
      <c r="B2922" s="23" t="str">
        <f>IF(NOT(A2922=""),BR_standardformat!R2925,"")</f>
        <v/>
      </c>
      <c r="C2922" s="14" t="str">
        <f>IF(NOT(A2922=""),VLOOKUP(A2922,tabel_7!A2922:C3935,2,FALSE),"")</f>
        <v/>
      </c>
      <c r="D2922" s="14" t="str">
        <f>IF(NOT(A2922=""),VLOOKUP(A2922,tabel_7!A2922:C3935,3,FALSE),"")</f>
        <v/>
      </c>
      <c r="E2922" s="25" t="str">
        <f>IF(NOT(A2922=""),VLOOKUP(_xlfn.CONCAT(C2922,", ",D2922),pg!$C$2:$D$38,2,FALSE),"")</f>
        <v/>
      </c>
      <c r="F2922" s="24" t="str">
        <f t="shared" si="91"/>
        <v/>
      </c>
      <c r="H2922" t="str">
        <f>IF(COUNTIF(tabel_7!A$2:A$1015,BR_standardformat!G2925)&gt;0,BR_standardformat!G2925,"")</f>
        <v/>
      </c>
      <c r="I2922" t="str">
        <f t="shared" si="92"/>
        <v xml:space="preserve">, </v>
      </c>
    </row>
    <row r="2923" spans="1:9" x14ac:dyDescent="0.25">
      <c r="A2923" s="14" t="str">
        <f>IF(COUNTIF(tabel_7!A$2:A$1015,BR_standardformat!G2926)&gt;0,BR_standardformat!G2926,"")</f>
        <v/>
      </c>
      <c r="B2923" s="23" t="str">
        <f>IF(NOT(A2923=""),BR_standardformat!R2926,"")</f>
        <v/>
      </c>
      <c r="C2923" s="14" t="str">
        <f>IF(NOT(A2923=""),VLOOKUP(A2923,tabel_7!A2923:C3936,2,FALSE),"")</f>
        <v/>
      </c>
      <c r="D2923" s="14" t="str">
        <f>IF(NOT(A2923=""),VLOOKUP(A2923,tabel_7!A2923:C3936,3,FALSE),"")</f>
        <v/>
      </c>
      <c r="E2923" s="25" t="str">
        <f>IF(NOT(A2923=""),VLOOKUP(_xlfn.CONCAT(C2923,", ",D2923),pg!$C$2:$D$38,2,FALSE),"")</f>
        <v/>
      </c>
      <c r="F2923" s="24" t="str">
        <f t="shared" si="91"/>
        <v/>
      </c>
      <c r="H2923" t="str">
        <f>IF(COUNTIF(tabel_7!A$2:A$1015,BR_standardformat!G2926)&gt;0,BR_standardformat!G2926,"")</f>
        <v/>
      </c>
      <c r="I2923" t="str">
        <f t="shared" si="92"/>
        <v xml:space="preserve">, </v>
      </c>
    </row>
    <row r="2924" spans="1:9" x14ac:dyDescent="0.25">
      <c r="A2924" s="14" t="str">
        <f>IF(COUNTIF(tabel_7!A$2:A$1015,BR_standardformat!G2927)&gt;0,BR_standardformat!G2927,"")</f>
        <v/>
      </c>
      <c r="B2924" s="23" t="str">
        <f>IF(NOT(A2924=""),BR_standardformat!R2927,"")</f>
        <v/>
      </c>
      <c r="C2924" s="14" t="str">
        <f>IF(NOT(A2924=""),VLOOKUP(A2924,tabel_7!A2924:C3937,2,FALSE),"")</f>
        <v/>
      </c>
      <c r="D2924" s="14" t="str">
        <f>IF(NOT(A2924=""),VLOOKUP(A2924,tabel_7!A2924:C3937,3,FALSE),"")</f>
        <v/>
      </c>
      <c r="E2924" s="25" t="str">
        <f>IF(NOT(A2924=""),VLOOKUP(_xlfn.CONCAT(C2924,", ",D2924),pg!$C$2:$D$38,2,FALSE),"")</f>
        <v/>
      </c>
      <c r="F2924" s="24" t="str">
        <f t="shared" si="91"/>
        <v/>
      </c>
      <c r="H2924" t="str">
        <f>IF(COUNTIF(tabel_7!A$2:A$1015,BR_standardformat!G2927)&gt;0,BR_standardformat!G2927,"")</f>
        <v/>
      </c>
      <c r="I2924" t="str">
        <f t="shared" si="92"/>
        <v xml:space="preserve">, </v>
      </c>
    </row>
    <row r="2925" spans="1:9" x14ac:dyDescent="0.25">
      <c r="A2925" s="14" t="str">
        <f>IF(COUNTIF(tabel_7!A$2:A$1015,BR_standardformat!G2928)&gt;0,BR_standardformat!G2928,"")</f>
        <v/>
      </c>
      <c r="B2925" s="23" t="str">
        <f>IF(NOT(A2925=""),BR_standardformat!R2928,"")</f>
        <v/>
      </c>
      <c r="C2925" s="14" t="str">
        <f>IF(NOT(A2925=""),VLOOKUP(A2925,tabel_7!A2925:C3938,2,FALSE),"")</f>
        <v/>
      </c>
      <c r="D2925" s="14" t="str">
        <f>IF(NOT(A2925=""),VLOOKUP(A2925,tabel_7!A2925:C3938,3,FALSE),"")</f>
        <v/>
      </c>
      <c r="E2925" s="25" t="str">
        <f>IF(NOT(A2925=""),VLOOKUP(_xlfn.CONCAT(C2925,", ",D2925),pg!$C$2:$D$38,2,FALSE),"")</f>
        <v/>
      </c>
      <c r="F2925" s="24" t="str">
        <f t="shared" si="91"/>
        <v/>
      </c>
      <c r="H2925" t="str">
        <f>IF(COUNTIF(tabel_7!A$2:A$1015,BR_standardformat!G2928)&gt;0,BR_standardformat!G2928,"")</f>
        <v/>
      </c>
      <c r="I2925" t="str">
        <f t="shared" si="92"/>
        <v xml:space="preserve">, </v>
      </c>
    </row>
    <row r="2926" spans="1:9" x14ac:dyDescent="0.25">
      <c r="A2926" s="14" t="str">
        <f>IF(COUNTIF(tabel_7!A$2:A$1015,BR_standardformat!G2929)&gt;0,BR_standardformat!G2929,"")</f>
        <v/>
      </c>
      <c r="B2926" s="23" t="str">
        <f>IF(NOT(A2926=""),BR_standardformat!R2929,"")</f>
        <v/>
      </c>
      <c r="C2926" s="14" t="str">
        <f>IF(NOT(A2926=""),VLOOKUP(A2926,tabel_7!A2926:C3939,2,FALSE),"")</f>
        <v/>
      </c>
      <c r="D2926" s="14" t="str">
        <f>IF(NOT(A2926=""),VLOOKUP(A2926,tabel_7!A2926:C3939,3,FALSE),"")</f>
        <v/>
      </c>
      <c r="E2926" s="25" t="str">
        <f>IF(NOT(A2926=""),VLOOKUP(_xlfn.CONCAT(C2926,", ",D2926),pg!$C$2:$D$38,2,FALSE),"")</f>
        <v/>
      </c>
      <c r="F2926" s="24" t="str">
        <f t="shared" si="91"/>
        <v/>
      </c>
      <c r="H2926" t="str">
        <f>IF(COUNTIF(tabel_7!A$2:A$1015,BR_standardformat!G2929)&gt;0,BR_standardformat!G2929,"")</f>
        <v/>
      </c>
      <c r="I2926" t="str">
        <f t="shared" si="92"/>
        <v xml:space="preserve">, </v>
      </c>
    </row>
    <row r="2927" spans="1:9" x14ac:dyDescent="0.25">
      <c r="A2927" s="14" t="str">
        <f>IF(COUNTIF(tabel_7!A$2:A$1015,BR_standardformat!G2930)&gt;0,BR_standardformat!G2930,"")</f>
        <v/>
      </c>
      <c r="B2927" s="23" t="str">
        <f>IF(NOT(A2927=""),BR_standardformat!R2930,"")</f>
        <v/>
      </c>
      <c r="C2927" s="14" t="str">
        <f>IF(NOT(A2927=""),VLOOKUP(A2927,tabel_7!A2927:C3940,2,FALSE),"")</f>
        <v/>
      </c>
      <c r="D2927" s="14" t="str">
        <f>IF(NOT(A2927=""),VLOOKUP(A2927,tabel_7!A2927:C3940,3,FALSE),"")</f>
        <v/>
      </c>
      <c r="E2927" s="25" t="str">
        <f>IF(NOT(A2927=""),VLOOKUP(_xlfn.CONCAT(C2927,", ",D2927),pg!$C$2:$D$38,2,FALSE),"")</f>
        <v/>
      </c>
      <c r="F2927" s="24" t="str">
        <f t="shared" si="91"/>
        <v/>
      </c>
      <c r="H2927" t="str">
        <f>IF(COUNTIF(tabel_7!A$2:A$1015,BR_standardformat!G2930)&gt;0,BR_standardformat!G2930,"")</f>
        <v/>
      </c>
      <c r="I2927" t="str">
        <f t="shared" si="92"/>
        <v xml:space="preserve">, </v>
      </c>
    </row>
    <row r="2928" spans="1:9" x14ac:dyDescent="0.25">
      <c r="A2928" s="14" t="str">
        <f>IF(COUNTIF(tabel_7!A$2:A$1015,BR_standardformat!G2931)&gt;0,BR_standardformat!G2931,"")</f>
        <v/>
      </c>
      <c r="B2928" s="23" t="str">
        <f>IF(NOT(A2928=""),BR_standardformat!R2931,"")</f>
        <v/>
      </c>
      <c r="C2928" s="14" t="str">
        <f>IF(NOT(A2928=""),VLOOKUP(A2928,tabel_7!A2928:C3941,2,FALSE),"")</f>
        <v/>
      </c>
      <c r="D2928" s="14" t="str">
        <f>IF(NOT(A2928=""),VLOOKUP(A2928,tabel_7!A2928:C3941,3,FALSE),"")</f>
        <v/>
      </c>
      <c r="E2928" s="25" t="str">
        <f>IF(NOT(A2928=""),VLOOKUP(_xlfn.CONCAT(C2928,", ",D2928),pg!$C$2:$D$38,2,FALSE),"")</f>
        <v/>
      </c>
      <c r="F2928" s="24" t="str">
        <f t="shared" si="91"/>
        <v/>
      </c>
      <c r="H2928" t="str">
        <f>IF(COUNTIF(tabel_7!A$2:A$1015,BR_standardformat!G2931)&gt;0,BR_standardformat!G2931,"")</f>
        <v/>
      </c>
      <c r="I2928" t="str">
        <f t="shared" si="92"/>
        <v xml:space="preserve">, </v>
      </c>
    </row>
    <row r="2929" spans="1:9" x14ac:dyDescent="0.25">
      <c r="A2929" s="14" t="str">
        <f>IF(COUNTIF(tabel_7!A$2:A$1015,BR_standardformat!G2932)&gt;0,BR_standardformat!G2932,"")</f>
        <v/>
      </c>
      <c r="B2929" s="23" t="str">
        <f>IF(NOT(A2929=""),BR_standardformat!R2932,"")</f>
        <v/>
      </c>
      <c r="C2929" s="14" t="str">
        <f>IF(NOT(A2929=""),VLOOKUP(A2929,tabel_7!A2929:C3942,2,FALSE),"")</f>
        <v/>
      </c>
      <c r="D2929" s="14" t="str">
        <f>IF(NOT(A2929=""),VLOOKUP(A2929,tabel_7!A2929:C3942,3,FALSE),"")</f>
        <v/>
      </c>
      <c r="E2929" s="25" t="str">
        <f>IF(NOT(A2929=""),VLOOKUP(_xlfn.CONCAT(C2929,", ",D2929),pg!$C$2:$D$38,2,FALSE),"")</f>
        <v/>
      </c>
      <c r="F2929" s="24" t="str">
        <f t="shared" si="91"/>
        <v/>
      </c>
      <c r="H2929" t="str">
        <f>IF(COUNTIF(tabel_7!A$2:A$1015,BR_standardformat!G2932)&gt;0,BR_standardformat!G2932,"")</f>
        <v/>
      </c>
      <c r="I2929" t="str">
        <f t="shared" si="92"/>
        <v xml:space="preserve">, </v>
      </c>
    </row>
    <row r="2930" spans="1:9" x14ac:dyDescent="0.25">
      <c r="A2930" s="14" t="str">
        <f>IF(COUNTIF(tabel_7!A$2:A$1015,BR_standardformat!G2933)&gt;0,BR_standardformat!G2933,"")</f>
        <v/>
      </c>
      <c r="B2930" s="23" t="str">
        <f>IF(NOT(A2930=""),BR_standardformat!R2933,"")</f>
        <v/>
      </c>
      <c r="C2930" s="14" t="str">
        <f>IF(NOT(A2930=""),VLOOKUP(A2930,tabel_7!A2930:C3943,2,FALSE),"")</f>
        <v/>
      </c>
      <c r="D2930" s="14" t="str">
        <f>IF(NOT(A2930=""),VLOOKUP(A2930,tabel_7!A2930:C3943,3,FALSE),"")</f>
        <v/>
      </c>
      <c r="E2930" s="25" t="str">
        <f>IF(NOT(A2930=""),VLOOKUP(_xlfn.CONCAT(C2930,", ",D2930),pg!$C$2:$D$38,2,FALSE),"")</f>
        <v/>
      </c>
      <c r="F2930" s="24" t="str">
        <f t="shared" si="91"/>
        <v/>
      </c>
      <c r="H2930" t="str">
        <f>IF(COUNTIF(tabel_7!A$2:A$1015,BR_standardformat!G2933)&gt;0,BR_standardformat!G2933,"")</f>
        <v/>
      </c>
      <c r="I2930" t="str">
        <f t="shared" si="92"/>
        <v xml:space="preserve">, </v>
      </c>
    </row>
    <row r="2931" spans="1:9" x14ac:dyDescent="0.25">
      <c r="A2931" s="14" t="str">
        <f>IF(COUNTIF(tabel_7!A$2:A$1015,BR_standardformat!G2934)&gt;0,BR_standardformat!G2934,"")</f>
        <v/>
      </c>
      <c r="B2931" s="23" t="str">
        <f>IF(NOT(A2931=""),BR_standardformat!R2934,"")</f>
        <v/>
      </c>
      <c r="C2931" s="14" t="str">
        <f>IF(NOT(A2931=""),VLOOKUP(A2931,tabel_7!A2931:C3944,2,FALSE),"")</f>
        <v/>
      </c>
      <c r="D2931" s="14" t="str">
        <f>IF(NOT(A2931=""),VLOOKUP(A2931,tabel_7!A2931:C3944,3,FALSE),"")</f>
        <v/>
      </c>
      <c r="E2931" s="25" t="str">
        <f>IF(NOT(A2931=""),VLOOKUP(_xlfn.CONCAT(C2931,", ",D2931),pg!$C$2:$D$38,2,FALSE),"")</f>
        <v/>
      </c>
      <c r="F2931" s="24" t="str">
        <f t="shared" si="91"/>
        <v/>
      </c>
      <c r="H2931" t="str">
        <f>IF(COUNTIF(tabel_7!A$2:A$1015,BR_standardformat!G2934)&gt;0,BR_standardformat!G2934,"")</f>
        <v/>
      </c>
      <c r="I2931" t="str">
        <f t="shared" si="92"/>
        <v xml:space="preserve">, </v>
      </c>
    </row>
    <row r="2932" spans="1:9" x14ac:dyDescent="0.25">
      <c r="A2932" s="14" t="str">
        <f>IF(COUNTIF(tabel_7!A$2:A$1015,BR_standardformat!G2935)&gt;0,BR_standardformat!G2935,"")</f>
        <v/>
      </c>
      <c r="B2932" s="23" t="str">
        <f>IF(NOT(A2932=""),BR_standardformat!R2935,"")</f>
        <v/>
      </c>
      <c r="C2932" s="14" t="str">
        <f>IF(NOT(A2932=""),VLOOKUP(A2932,tabel_7!A2932:C3945,2,FALSE),"")</f>
        <v/>
      </c>
      <c r="D2932" s="14" t="str">
        <f>IF(NOT(A2932=""),VLOOKUP(A2932,tabel_7!A2932:C3945,3,FALSE),"")</f>
        <v/>
      </c>
      <c r="E2932" s="25" t="str">
        <f>IF(NOT(A2932=""),VLOOKUP(_xlfn.CONCAT(C2932,", ",D2932),pg!$C$2:$D$38,2,FALSE),"")</f>
        <v/>
      </c>
      <c r="F2932" s="24" t="str">
        <f t="shared" si="91"/>
        <v/>
      </c>
      <c r="H2932" t="str">
        <f>IF(COUNTIF(tabel_7!A$2:A$1015,BR_standardformat!G2935)&gt;0,BR_standardformat!G2935,"")</f>
        <v/>
      </c>
      <c r="I2932" t="str">
        <f t="shared" si="92"/>
        <v xml:space="preserve">, </v>
      </c>
    </row>
    <row r="2933" spans="1:9" x14ac:dyDescent="0.25">
      <c r="A2933" s="14" t="str">
        <f>IF(COUNTIF(tabel_7!A$2:A$1015,BR_standardformat!G2936)&gt;0,BR_standardformat!G2936,"")</f>
        <v/>
      </c>
      <c r="B2933" s="23" t="str">
        <f>IF(NOT(A2933=""),BR_standardformat!R2936,"")</f>
        <v/>
      </c>
      <c r="C2933" s="14" t="str">
        <f>IF(NOT(A2933=""),VLOOKUP(A2933,tabel_7!A2933:C3946,2,FALSE),"")</f>
        <v/>
      </c>
      <c r="D2933" s="14" t="str">
        <f>IF(NOT(A2933=""),VLOOKUP(A2933,tabel_7!A2933:C3946,3,FALSE),"")</f>
        <v/>
      </c>
      <c r="E2933" s="25" t="str">
        <f>IF(NOT(A2933=""),VLOOKUP(_xlfn.CONCAT(C2933,", ",D2933),pg!$C$2:$D$38,2,FALSE),"")</f>
        <v/>
      </c>
      <c r="F2933" s="24" t="str">
        <f t="shared" si="91"/>
        <v/>
      </c>
      <c r="H2933" t="str">
        <f>IF(COUNTIF(tabel_7!A$2:A$1015,BR_standardformat!G2936)&gt;0,BR_standardformat!G2936,"")</f>
        <v/>
      </c>
      <c r="I2933" t="str">
        <f t="shared" si="92"/>
        <v xml:space="preserve">, </v>
      </c>
    </row>
    <row r="2934" spans="1:9" x14ac:dyDescent="0.25">
      <c r="A2934" s="14" t="str">
        <f>IF(COUNTIF(tabel_7!A$2:A$1015,BR_standardformat!G2937)&gt;0,BR_standardformat!G2937,"")</f>
        <v/>
      </c>
      <c r="B2934" s="23" t="str">
        <f>IF(NOT(A2934=""),BR_standardformat!R2937,"")</f>
        <v/>
      </c>
      <c r="C2934" s="14" t="str">
        <f>IF(NOT(A2934=""),VLOOKUP(A2934,tabel_7!A2934:C3947,2,FALSE),"")</f>
        <v/>
      </c>
      <c r="D2934" s="14" t="str">
        <f>IF(NOT(A2934=""),VLOOKUP(A2934,tabel_7!A2934:C3947,3,FALSE),"")</f>
        <v/>
      </c>
      <c r="E2934" s="25" t="str">
        <f>IF(NOT(A2934=""),VLOOKUP(_xlfn.CONCAT(C2934,", ",D2934),pg!$C$2:$D$38,2,FALSE),"")</f>
        <v/>
      </c>
      <c r="F2934" s="24" t="str">
        <f t="shared" si="91"/>
        <v/>
      </c>
      <c r="H2934" t="str">
        <f>IF(COUNTIF(tabel_7!A$2:A$1015,BR_standardformat!G2937)&gt;0,BR_standardformat!G2937,"")</f>
        <v/>
      </c>
      <c r="I2934" t="str">
        <f t="shared" si="92"/>
        <v xml:space="preserve">, </v>
      </c>
    </row>
    <row r="2935" spans="1:9" x14ac:dyDescent="0.25">
      <c r="A2935" s="14" t="str">
        <f>IF(COUNTIF(tabel_7!A$2:A$1015,BR_standardformat!G2938)&gt;0,BR_standardformat!G2938,"")</f>
        <v/>
      </c>
      <c r="B2935" s="23" t="str">
        <f>IF(NOT(A2935=""),BR_standardformat!R2938,"")</f>
        <v/>
      </c>
      <c r="C2935" s="14" t="str">
        <f>IF(NOT(A2935=""),VLOOKUP(A2935,tabel_7!A2935:C3948,2,FALSE),"")</f>
        <v/>
      </c>
      <c r="D2935" s="14" t="str">
        <f>IF(NOT(A2935=""),VLOOKUP(A2935,tabel_7!A2935:C3948,3,FALSE),"")</f>
        <v/>
      </c>
      <c r="E2935" s="25" t="str">
        <f>IF(NOT(A2935=""),VLOOKUP(_xlfn.CONCAT(C2935,", ",D2935),pg!$C$2:$D$38,2,FALSE),"")</f>
        <v/>
      </c>
      <c r="F2935" s="24" t="str">
        <f t="shared" si="91"/>
        <v/>
      </c>
      <c r="H2935" t="str">
        <f>IF(COUNTIF(tabel_7!A$2:A$1015,BR_standardformat!G2938)&gt;0,BR_standardformat!G2938,"")</f>
        <v/>
      </c>
      <c r="I2935" t="str">
        <f t="shared" si="92"/>
        <v xml:space="preserve">, </v>
      </c>
    </row>
    <row r="2936" spans="1:9" x14ac:dyDescent="0.25">
      <c r="A2936" s="14" t="str">
        <f>IF(COUNTIF(tabel_7!A$2:A$1015,BR_standardformat!G2939)&gt;0,BR_standardformat!G2939,"")</f>
        <v/>
      </c>
      <c r="B2936" s="23" t="str">
        <f>IF(NOT(A2936=""),BR_standardformat!R2939,"")</f>
        <v/>
      </c>
      <c r="C2936" s="14" t="str">
        <f>IF(NOT(A2936=""),VLOOKUP(A2936,tabel_7!A2936:C3949,2,FALSE),"")</f>
        <v/>
      </c>
      <c r="D2936" s="14" t="str">
        <f>IF(NOT(A2936=""),VLOOKUP(A2936,tabel_7!A2936:C3949,3,FALSE),"")</f>
        <v/>
      </c>
      <c r="E2936" s="25" t="str">
        <f>IF(NOT(A2936=""),VLOOKUP(_xlfn.CONCAT(C2936,", ",D2936),pg!$C$2:$D$38,2,FALSE),"")</f>
        <v/>
      </c>
      <c r="F2936" s="24" t="str">
        <f t="shared" si="91"/>
        <v/>
      </c>
      <c r="H2936" t="str">
        <f>IF(COUNTIF(tabel_7!A$2:A$1015,BR_standardformat!G2939)&gt;0,BR_standardformat!G2939,"")</f>
        <v/>
      </c>
      <c r="I2936" t="str">
        <f t="shared" si="92"/>
        <v xml:space="preserve">, </v>
      </c>
    </row>
    <row r="2937" spans="1:9" x14ac:dyDescent="0.25">
      <c r="A2937" s="14" t="str">
        <f>IF(COUNTIF(tabel_7!A$2:A$1015,BR_standardformat!G2940)&gt;0,BR_standardformat!G2940,"")</f>
        <v/>
      </c>
      <c r="B2937" s="23" t="str">
        <f>IF(NOT(A2937=""),BR_standardformat!R2940,"")</f>
        <v/>
      </c>
      <c r="C2937" s="14" t="str">
        <f>IF(NOT(A2937=""),VLOOKUP(A2937,tabel_7!A2937:C3950,2,FALSE),"")</f>
        <v/>
      </c>
      <c r="D2937" s="14" t="str">
        <f>IF(NOT(A2937=""),VLOOKUP(A2937,tabel_7!A2937:C3950,3,FALSE),"")</f>
        <v/>
      </c>
      <c r="E2937" s="25" t="str">
        <f>IF(NOT(A2937=""),VLOOKUP(_xlfn.CONCAT(C2937,", ",D2937),pg!$C$2:$D$38,2,FALSE),"")</f>
        <v/>
      </c>
      <c r="F2937" s="24" t="str">
        <f t="shared" si="91"/>
        <v/>
      </c>
      <c r="H2937" t="str">
        <f>IF(COUNTIF(tabel_7!A$2:A$1015,BR_standardformat!G2940)&gt;0,BR_standardformat!G2940,"")</f>
        <v/>
      </c>
      <c r="I2937" t="str">
        <f t="shared" si="92"/>
        <v xml:space="preserve">, </v>
      </c>
    </row>
    <row r="2938" spans="1:9" x14ac:dyDescent="0.25">
      <c r="A2938" s="14" t="str">
        <f>IF(COUNTIF(tabel_7!A$2:A$1015,BR_standardformat!G2941)&gt;0,BR_standardformat!G2941,"")</f>
        <v/>
      </c>
      <c r="B2938" s="23" t="str">
        <f>IF(NOT(A2938=""),BR_standardformat!R2941,"")</f>
        <v/>
      </c>
      <c r="C2938" s="14" t="str">
        <f>IF(NOT(A2938=""),VLOOKUP(A2938,tabel_7!A2938:C3951,2,FALSE),"")</f>
        <v/>
      </c>
      <c r="D2938" s="14" t="str">
        <f>IF(NOT(A2938=""),VLOOKUP(A2938,tabel_7!A2938:C3951,3,FALSE),"")</f>
        <v/>
      </c>
      <c r="E2938" s="25" t="str">
        <f>IF(NOT(A2938=""),VLOOKUP(_xlfn.CONCAT(C2938,", ",D2938),pg!$C$2:$D$38,2,FALSE),"")</f>
        <v/>
      </c>
      <c r="F2938" s="24" t="str">
        <f t="shared" si="91"/>
        <v/>
      </c>
      <c r="H2938" t="str">
        <f>IF(COUNTIF(tabel_7!A$2:A$1015,BR_standardformat!G2941)&gt;0,BR_standardformat!G2941,"")</f>
        <v/>
      </c>
      <c r="I2938" t="str">
        <f t="shared" si="92"/>
        <v xml:space="preserve">, </v>
      </c>
    </row>
    <row r="2939" spans="1:9" x14ac:dyDescent="0.25">
      <c r="A2939" s="14" t="str">
        <f>IF(COUNTIF(tabel_7!A$2:A$1015,BR_standardformat!G2942)&gt;0,BR_standardformat!G2942,"")</f>
        <v/>
      </c>
      <c r="B2939" s="23" t="str">
        <f>IF(NOT(A2939=""),BR_standardformat!R2942,"")</f>
        <v/>
      </c>
      <c r="C2939" s="14" t="str">
        <f>IF(NOT(A2939=""),VLOOKUP(A2939,tabel_7!A2939:C3952,2,FALSE),"")</f>
        <v/>
      </c>
      <c r="D2939" s="14" t="str">
        <f>IF(NOT(A2939=""),VLOOKUP(A2939,tabel_7!A2939:C3952,3,FALSE),"")</f>
        <v/>
      </c>
      <c r="E2939" s="25" t="str">
        <f>IF(NOT(A2939=""),VLOOKUP(_xlfn.CONCAT(C2939,", ",D2939),pg!$C$2:$D$38,2,FALSE),"")</f>
        <v/>
      </c>
      <c r="F2939" s="24" t="str">
        <f t="shared" si="91"/>
        <v/>
      </c>
      <c r="H2939" t="str">
        <f>IF(COUNTIF(tabel_7!A$2:A$1015,BR_standardformat!G2942)&gt;0,BR_standardformat!G2942,"")</f>
        <v/>
      </c>
      <c r="I2939" t="str">
        <f t="shared" si="92"/>
        <v xml:space="preserve">, </v>
      </c>
    </row>
    <row r="2940" spans="1:9" x14ac:dyDescent="0.25">
      <c r="A2940" s="14" t="str">
        <f>IF(COUNTIF(tabel_7!A$2:A$1015,BR_standardformat!G2943)&gt;0,BR_standardformat!G2943,"")</f>
        <v/>
      </c>
      <c r="B2940" s="23" t="str">
        <f>IF(NOT(A2940=""),BR_standardformat!R2943,"")</f>
        <v/>
      </c>
      <c r="C2940" s="14" t="str">
        <f>IF(NOT(A2940=""),VLOOKUP(A2940,tabel_7!A2940:C3953,2,FALSE),"")</f>
        <v/>
      </c>
      <c r="D2940" s="14" t="str">
        <f>IF(NOT(A2940=""),VLOOKUP(A2940,tabel_7!A2940:C3953,3,FALSE),"")</f>
        <v/>
      </c>
      <c r="E2940" s="25" t="str">
        <f>IF(NOT(A2940=""),VLOOKUP(_xlfn.CONCAT(C2940,", ",D2940),pg!$C$2:$D$38,2,FALSE),"")</f>
        <v/>
      </c>
      <c r="F2940" s="24" t="str">
        <f t="shared" si="91"/>
        <v/>
      </c>
      <c r="H2940" t="str">
        <f>IF(COUNTIF(tabel_7!A$2:A$1015,BR_standardformat!G2943)&gt;0,BR_standardformat!G2943,"")</f>
        <v/>
      </c>
      <c r="I2940" t="str">
        <f t="shared" si="92"/>
        <v xml:space="preserve">, </v>
      </c>
    </row>
    <row r="2941" spans="1:9" x14ac:dyDescent="0.25">
      <c r="A2941" s="14" t="str">
        <f>IF(COUNTIF(tabel_7!A$2:A$1015,BR_standardformat!G2944)&gt;0,BR_standardformat!G2944,"")</f>
        <v/>
      </c>
      <c r="B2941" s="23" t="str">
        <f>IF(NOT(A2941=""),BR_standardformat!R2944,"")</f>
        <v/>
      </c>
      <c r="C2941" s="14" t="str">
        <f>IF(NOT(A2941=""),VLOOKUP(A2941,tabel_7!A2941:C3954,2,FALSE),"")</f>
        <v/>
      </c>
      <c r="D2941" s="14" t="str">
        <f>IF(NOT(A2941=""),VLOOKUP(A2941,tabel_7!A2941:C3954,3,FALSE),"")</f>
        <v/>
      </c>
      <c r="E2941" s="25" t="str">
        <f>IF(NOT(A2941=""),VLOOKUP(_xlfn.CONCAT(C2941,", ",D2941),pg!$C$2:$D$38,2,FALSE),"")</f>
        <v/>
      </c>
      <c r="F2941" s="24" t="str">
        <f t="shared" si="91"/>
        <v/>
      </c>
      <c r="H2941" t="str">
        <f>IF(COUNTIF(tabel_7!A$2:A$1015,BR_standardformat!G2944)&gt;0,BR_standardformat!G2944,"")</f>
        <v/>
      </c>
      <c r="I2941" t="str">
        <f t="shared" si="92"/>
        <v xml:space="preserve">, </v>
      </c>
    </row>
    <row r="2942" spans="1:9" x14ac:dyDescent="0.25">
      <c r="A2942" s="14" t="str">
        <f>IF(COUNTIF(tabel_7!A$2:A$1015,BR_standardformat!G2945)&gt;0,BR_standardformat!G2945,"")</f>
        <v/>
      </c>
      <c r="B2942" s="23" t="str">
        <f>IF(NOT(A2942=""),BR_standardformat!R2945,"")</f>
        <v/>
      </c>
      <c r="C2942" s="14" t="str">
        <f>IF(NOT(A2942=""),VLOOKUP(A2942,tabel_7!A2942:C3955,2,FALSE),"")</f>
        <v/>
      </c>
      <c r="D2942" s="14" t="str">
        <f>IF(NOT(A2942=""),VLOOKUP(A2942,tabel_7!A2942:C3955,3,FALSE),"")</f>
        <v/>
      </c>
      <c r="E2942" s="25" t="str">
        <f>IF(NOT(A2942=""),VLOOKUP(_xlfn.CONCAT(C2942,", ",D2942),pg!$C$2:$D$38,2,FALSE),"")</f>
        <v/>
      </c>
      <c r="F2942" s="24" t="str">
        <f t="shared" si="91"/>
        <v/>
      </c>
      <c r="H2942" t="str">
        <f>IF(COUNTIF(tabel_7!A$2:A$1015,BR_standardformat!G2945)&gt;0,BR_standardformat!G2945,"")</f>
        <v/>
      </c>
      <c r="I2942" t="str">
        <f t="shared" si="92"/>
        <v xml:space="preserve">, </v>
      </c>
    </row>
    <row r="2943" spans="1:9" x14ac:dyDescent="0.25">
      <c r="A2943" s="14" t="str">
        <f>IF(COUNTIF(tabel_7!A$2:A$1015,BR_standardformat!G2946)&gt;0,BR_standardformat!G2946,"")</f>
        <v/>
      </c>
      <c r="B2943" s="23" t="str">
        <f>IF(NOT(A2943=""),BR_standardformat!R2946,"")</f>
        <v/>
      </c>
      <c r="C2943" s="14" t="str">
        <f>IF(NOT(A2943=""),VLOOKUP(A2943,tabel_7!A2943:C3956,2,FALSE),"")</f>
        <v/>
      </c>
      <c r="D2943" s="14" t="str">
        <f>IF(NOT(A2943=""),VLOOKUP(A2943,tabel_7!A2943:C3956,3,FALSE),"")</f>
        <v/>
      </c>
      <c r="E2943" s="25" t="str">
        <f>IF(NOT(A2943=""),VLOOKUP(_xlfn.CONCAT(C2943,", ",D2943),pg!$C$2:$D$38,2,FALSE),"")</f>
        <v/>
      </c>
      <c r="F2943" s="24" t="str">
        <f t="shared" si="91"/>
        <v/>
      </c>
      <c r="H2943" t="str">
        <f>IF(COUNTIF(tabel_7!A$2:A$1015,BR_standardformat!G2946)&gt;0,BR_standardformat!G2946,"")</f>
        <v/>
      </c>
      <c r="I2943" t="str">
        <f t="shared" si="92"/>
        <v xml:space="preserve">, </v>
      </c>
    </row>
    <row r="2944" spans="1:9" x14ac:dyDescent="0.25">
      <c r="A2944" s="14" t="str">
        <f>IF(COUNTIF(tabel_7!A$2:A$1015,BR_standardformat!G2947)&gt;0,BR_standardformat!G2947,"")</f>
        <v/>
      </c>
      <c r="B2944" s="23" t="str">
        <f>IF(NOT(A2944=""),BR_standardformat!R2947,"")</f>
        <v/>
      </c>
      <c r="C2944" s="14" t="str">
        <f>IF(NOT(A2944=""),VLOOKUP(A2944,tabel_7!A2944:C3957,2,FALSE),"")</f>
        <v/>
      </c>
      <c r="D2944" s="14" t="str">
        <f>IF(NOT(A2944=""),VLOOKUP(A2944,tabel_7!A2944:C3957,3,FALSE),"")</f>
        <v/>
      </c>
      <c r="E2944" s="25" t="str">
        <f>IF(NOT(A2944=""),VLOOKUP(_xlfn.CONCAT(C2944,", ",D2944),pg!$C$2:$D$38,2,FALSE),"")</f>
        <v/>
      </c>
      <c r="F2944" s="24" t="str">
        <f t="shared" si="91"/>
        <v/>
      </c>
      <c r="H2944" t="str">
        <f>IF(COUNTIF(tabel_7!A$2:A$1015,BR_standardformat!G2947)&gt;0,BR_standardformat!G2947,"")</f>
        <v/>
      </c>
      <c r="I2944" t="str">
        <f t="shared" si="92"/>
        <v xml:space="preserve">, </v>
      </c>
    </row>
    <row r="2945" spans="1:9" x14ac:dyDescent="0.25">
      <c r="A2945" s="14" t="str">
        <f>IF(COUNTIF(tabel_7!A$2:A$1015,BR_standardformat!G2948)&gt;0,BR_standardformat!G2948,"")</f>
        <v/>
      </c>
      <c r="B2945" s="23" t="str">
        <f>IF(NOT(A2945=""),BR_standardformat!R2948,"")</f>
        <v/>
      </c>
      <c r="C2945" s="14" t="str">
        <f>IF(NOT(A2945=""),VLOOKUP(A2945,tabel_7!A2945:C3958,2,FALSE),"")</f>
        <v/>
      </c>
      <c r="D2945" s="14" t="str">
        <f>IF(NOT(A2945=""),VLOOKUP(A2945,tabel_7!A2945:C3958,3,FALSE),"")</f>
        <v/>
      </c>
      <c r="E2945" s="25" t="str">
        <f>IF(NOT(A2945=""),VLOOKUP(_xlfn.CONCAT(C2945,", ",D2945),pg!$C$2:$D$38,2,FALSE),"")</f>
        <v/>
      </c>
      <c r="F2945" s="24" t="str">
        <f t="shared" si="91"/>
        <v/>
      </c>
      <c r="H2945" t="str">
        <f>IF(COUNTIF(tabel_7!A$2:A$1015,BR_standardformat!G2948)&gt;0,BR_standardformat!G2948,"")</f>
        <v/>
      </c>
      <c r="I2945" t="str">
        <f t="shared" si="92"/>
        <v xml:space="preserve">, </v>
      </c>
    </row>
    <row r="2946" spans="1:9" x14ac:dyDescent="0.25">
      <c r="A2946" s="14" t="str">
        <f>IF(COUNTIF(tabel_7!A$2:A$1015,BR_standardformat!G2949)&gt;0,BR_standardformat!G2949,"")</f>
        <v/>
      </c>
      <c r="B2946" s="23" t="str">
        <f>IF(NOT(A2946=""),BR_standardformat!R2949,"")</f>
        <v/>
      </c>
      <c r="C2946" s="14" t="str">
        <f>IF(NOT(A2946=""),VLOOKUP(A2946,tabel_7!A2946:C3959,2,FALSE),"")</f>
        <v/>
      </c>
      <c r="D2946" s="14" t="str">
        <f>IF(NOT(A2946=""),VLOOKUP(A2946,tabel_7!A2946:C3959,3,FALSE),"")</f>
        <v/>
      </c>
      <c r="E2946" s="25" t="str">
        <f>IF(NOT(A2946=""),VLOOKUP(_xlfn.CONCAT(C2946,", ",D2946),pg!$C$2:$D$38,2,FALSE),"")</f>
        <v/>
      </c>
      <c r="F2946" s="24" t="str">
        <f t="shared" si="91"/>
        <v/>
      </c>
      <c r="H2946" t="str">
        <f>IF(COUNTIF(tabel_7!A$2:A$1015,BR_standardformat!G2949)&gt;0,BR_standardformat!G2949,"")</f>
        <v/>
      </c>
      <c r="I2946" t="str">
        <f t="shared" si="92"/>
        <v xml:space="preserve">, </v>
      </c>
    </row>
    <row r="2947" spans="1:9" x14ac:dyDescent="0.25">
      <c r="A2947" s="14" t="str">
        <f>IF(COUNTIF(tabel_7!A$2:A$1015,BR_standardformat!G2950)&gt;0,BR_standardformat!G2950,"")</f>
        <v/>
      </c>
      <c r="B2947" s="23" t="str">
        <f>IF(NOT(A2947=""),BR_standardformat!R2950,"")</f>
        <v/>
      </c>
      <c r="C2947" s="14" t="str">
        <f>IF(NOT(A2947=""),VLOOKUP(A2947,tabel_7!A2947:C3960,2,FALSE),"")</f>
        <v/>
      </c>
      <c r="D2947" s="14" t="str">
        <f>IF(NOT(A2947=""),VLOOKUP(A2947,tabel_7!A2947:C3960,3,FALSE),"")</f>
        <v/>
      </c>
      <c r="E2947" s="25" t="str">
        <f>IF(NOT(A2947=""),VLOOKUP(_xlfn.CONCAT(C2947,", ",D2947),pg!$C$2:$D$38,2,FALSE),"")</f>
        <v/>
      </c>
      <c r="F2947" s="24" t="str">
        <f t="shared" ref="F2947:F3010" si="93">IF(NOT(B2947=""),B2947*E2947,"")</f>
        <v/>
      </c>
      <c r="H2947" t="str">
        <f>IF(COUNTIF(tabel_7!A$2:A$1015,BR_standardformat!G2950)&gt;0,BR_standardformat!G2950,"")</f>
        <v/>
      </c>
      <c r="I2947" t="str">
        <f t="shared" ref="I2947:I3010" si="94">_xlfn.CONCAT(C2947,", ",D2947)</f>
        <v xml:space="preserve">, </v>
      </c>
    </row>
    <row r="2948" spans="1:9" x14ac:dyDescent="0.25">
      <c r="A2948" s="14" t="str">
        <f>IF(COUNTIF(tabel_7!A$2:A$1015,BR_standardformat!G2951)&gt;0,BR_standardformat!G2951,"")</f>
        <v/>
      </c>
      <c r="B2948" s="23" t="str">
        <f>IF(NOT(A2948=""),BR_standardformat!R2951,"")</f>
        <v/>
      </c>
      <c r="C2948" s="14" t="str">
        <f>IF(NOT(A2948=""),VLOOKUP(A2948,tabel_7!A2948:C3961,2,FALSE),"")</f>
        <v/>
      </c>
      <c r="D2948" s="14" t="str">
        <f>IF(NOT(A2948=""),VLOOKUP(A2948,tabel_7!A2948:C3961,3,FALSE),"")</f>
        <v/>
      </c>
      <c r="E2948" s="25" t="str">
        <f>IF(NOT(A2948=""),VLOOKUP(_xlfn.CONCAT(C2948,", ",D2948),pg!$C$2:$D$38,2,FALSE),"")</f>
        <v/>
      </c>
      <c r="F2948" s="24" t="str">
        <f t="shared" si="93"/>
        <v/>
      </c>
      <c r="H2948" t="str">
        <f>IF(COUNTIF(tabel_7!A$2:A$1015,BR_standardformat!G2951)&gt;0,BR_standardformat!G2951,"")</f>
        <v/>
      </c>
      <c r="I2948" t="str">
        <f t="shared" si="94"/>
        <v xml:space="preserve">, </v>
      </c>
    </row>
    <row r="2949" spans="1:9" x14ac:dyDescent="0.25">
      <c r="A2949" s="14" t="str">
        <f>IF(COUNTIF(tabel_7!A$2:A$1015,BR_standardformat!G2952)&gt;0,BR_standardformat!G2952,"")</f>
        <v/>
      </c>
      <c r="B2949" s="23" t="str">
        <f>IF(NOT(A2949=""),BR_standardformat!R2952,"")</f>
        <v/>
      </c>
      <c r="C2949" s="14" t="str">
        <f>IF(NOT(A2949=""),VLOOKUP(A2949,tabel_7!A2949:C3962,2,FALSE),"")</f>
        <v/>
      </c>
      <c r="D2949" s="14" t="str">
        <f>IF(NOT(A2949=""),VLOOKUP(A2949,tabel_7!A2949:C3962,3,FALSE),"")</f>
        <v/>
      </c>
      <c r="E2949" s="25" t="str">
        <f>IF(NOT(A2949=""),VLOOKUP(_xlfn.CONCAT(C2949,", ",D2949),pg!$C$2:$D$38,2,FALSE),"")</f>
        <v/>
      </c>
      <c r="F2949" s="24" t="str">
        <f t="shared" si="93"/>
        <v/>
      </c>
      <c r="H2949" t="str">
        <f>IF(COUNTIF(tabel_7!A$2:A$1015,BR_standardformat!G2952)&gt;0,BR_standardformat!G2952,"")</f>
        <v/>
      </c>
      <c r="I2949" t="str">
        <f t="shared" si="94"/>
        <v xml:space="preserve">, </v>
      </c>
    </row>
    <row r="2950" spans="1:9" x14ac:dyDescent="0.25">
      <c r="A2950" s="14" t="str">
        <f>IF(COUNTIF(tabel_7!A$2:A$1015,BR_standardformat!G2953)&gt;0,BR_standardformat!G2953,"")</f>
        <v/>
      </c>
      <c r="B2950" s="23" t="str">
        <f>IF(NOT(A2950=""),BR_standardformat!R2953,"")</f>
        <v/>
      </c>
      <c r="C2950" s="14" t="str">
        <f>IF(NOT(A2950=""),VLOOKUP(A2950,tabel_7!A2950:C3963,2,FALSE),"")</f>
        <v/>
      </c>
      <c r="D2950" s="14" t="str">
        <f>IF(NOT(A2950=""),VLOOKUP(A2950,tabel_7!A2950:C3963,3,FALSE),"")</f>
        <v/>
      </c>
      <c r="E2950" s="25" t="str">
        <f>IF(NOT(A2950=""),VLOOKUP(_xlfn.CONCAT(C2950,", ",D2950),pg!$C$2:$D$38,2,FALSE),"")</f>
        <v/>
      </c>
      <c r="F2950" s="24" t="str">
        <f t="shared" si="93"/>
        <v/>
      </c>
      <c r="H2950" t="str">
        <f>IF(COUNTIF(tabel_7!A$2:A$1015,BR_standardformat!G2953)&gt;0,BR_standardformat!G2953,"")</f>
        <v/>
      </c>
      <c r="I2950" t="str">
        <f t="shared" si="94"/>
        <v xml:space="preserve">, </v>
      </c>
    </row>
    <row r="2951" spans="1:9" x14ac:dyDescent="0.25">
      <c r="A2951" s="14" t="str">
        <f>IF(COUNTIF(tabel_7!A$2:A$1015,BR_standardformat!G2954)&gt;0,BR_standardformat!G2954,"")</f>
        <v/>
      </c>
      <c r="B2951" s="23" t="str">
        <f>IF(NOT(A2951=""),BR_standardformat!R2954,"")</f>
        <v/>
      </c>
      <c r="C2951" s="14" t="str">
        <f>IF(NOT(A2951=""),VLOOKUP(A2951,tabel_7!A2951:C3964,2,FALSE),"")</f>
        <v/>
      </c>
      <c r="D2951" s="14" t="str">
        <f>IF(NOT(A2951=""),VLOOKUP(A2951,tabel_7!A2951:C3964,3,FALSE),"")</f>
        <v/>
      </c>
      <c r="E2951" s="25" t="str">
        <f>IF(NOT(A2951=""),VLOOKUP(_xlfn.CONCAT(C2951,", ",D2951),pg!$C$2:$D$38,2,FALSE),"")</f>
        <v/>
      </c>
      <c r="F2951" s="24" t="str">
        <f t="shared" si="93"/>
        <v/>
      </c>
      <c r="H2951" t="str">
        <f>IF(COUNTIF(tabel_7!A$2:A$1015,BR_standardformat!G2954)&gt;0,BR_standardformat!G2954,"")</f>
        <v/>
      </c>
      <c r="I2951" t="str">
        <f t="shared" si="94"/>
        <v xml:space="preserve">, </v>
      </c>
    </row>
    <row r="2952" spans="1:9" x14ac:dyDescent="0.25">
      <c r="A2952" s="14" t="str">
        <f>IF(COUNTIF(tabel_7!A$2:A$1015,BR_standardformat!G2955)&gt;0,BR_standardformat!G2955,"")</f>
        <v/>
      </c>
      <c r="B2952" s="23" t="str">
        <f>IF(NOT(A2952=""),BR_standardformat!R2955,"")</f>
        <v/>
      </c>
      <c r="C2952" s="14" t="str">
        <f>IF(NOT(A2952=""),VLOOKUP(A2952,tabel_7!A2952:C3965,2,FALSE),"")</f>
        <v/>
      </c>
      <c r="D2952" s="14" t="str">
        <f>IF(NOT(A2952=""),VLOOKUP(A2952,tabel_7!A2952:C3965,3,FALSE),"")</f>
        <v/>
      </c>
      <c r="E2952" s="25" t="str">
        <f>IF(NOT(A2952=""),VLOOKUP(_xlfn.CONCAT(C2952,", ",D2952),pg!$C$2:$D$38,2,FALSE),"")</f>
        <v/>
      </c>
      <c r="F2952" s="24" t="str">
        <f t="shared" si="93"/>
        <v/>
      </c>
      <c r="H2952" t="str">
        <f>IF(COUNTIF(tabel_7!A$2:A$1015,BR_standardformat!G2955)&gt;0,BR_standardformat!G2955,"")</f>
        <v/>
      </c>
      <c r="I2952" t="str">
        <f t="shared" si="94"/>
        <v xml:space="preserve">, </v>
      </c>
    </row>
    <row r="2953" spans="1:9" x14ac:dyDescent="0.25">
      <c r="A2953" s="14" t="str">
        <f>IF(COUNTIF(tabel_7!A$2:A$1015,BR_standardformat!G2956)&gt;0,BR_standardformat!G2956,"")</f>
        <v/>
      </c>
      <c r="B2953" s="23" t="str">
        <f>IF(NOT(A2953=""),BR_standardformat!R2956,"")</f>
        <v/>
      </c>
      <c r="C2953" s="14" t="str">
        <f>IF(NOT(A2953=""),VLOOKUP(A2953,tabel_7!A2953:C3966,2,FALSE),"")</f>
        <v/>
      </c>
      <c r="D2953" s="14" t="str">
        <f>IF(NOT(A2953=""),VLOOKUP(A2953,tabel_7!A2953:C3966,3,FALSE),"")</f>
        <v/>
      </c>
      <c r="E2953" s="25" t="str">
        <f>IF(NOT(A2953=""),VLOOKUP(_xlfn.CONCAT(C2953,", ",D2953),pg!$C$2:$D$38,2,FALSE),"")</f>
        <v/>
      </c>
      <c r="F2953" s="24" t="str">
        <f t="shared" si="93"/>
        <v/>
      </c>
      <c r="H2953" t="str">
        <f>IF(COUNTIF(tabel_7!A$2:A$1015,BR_standardformat!G2956)&gt;0,BR_standardformat!G2956,"")</f>
        <v/>
      </c>
      <c r="I2953" t="str">
        <f t="shared" si="94"/>
        <v xml:space="preserve">, </v>
      </c>
    </row>
    <row r="2954" spans="1:9" x14ac:dyDescent="0.25">
      <c r="A2954" s="14" t="str">
        <f>IF(COUNTIF(tabel_7!A$2:A$1015,BR_standardformat!G2957)&gt;0,BR_standardformat!G2957,"")</f>
        <v/>
      </c>
      <c r="B2954" s="23" t="str">
        <f>IF(NOT(A2954=""),BR_standardformat!R2957,"")</f>
        <v/>
      </c>
      <c r="C2954" s="14" t="str">
        <f>IF(NOT(A2954=""),VLOOKUP(A2954,tabel_7!A2954:C3967,2,FALSE),"")</f>
        <v/>
      </c>
      <c r="D2954" s="14" t="str">
        <f>IF(NOT(A2954=""),VLOOKUP(A2954,tabel_7!A2954:C3967,3,FALSE),"")</f>
        <v/>
      </c>
      <c r="E2954" s="25" t="str">
        <f>IF(NOT(A2954=""),VLOOKUP(_xlfn.CONCAT(C2954,", ",D2954),pg!$C$2:$D$38,2,FALSE),"")</f>
        <v/>
      </c>
      <c r="F2954" s="24" t="str">
        <f t="shared" si="93"/>
        <v/>
      </c>
      <c r="H2954" t="str">
        <f>IF(COUNTIF(tabel_7!A$2:A$1015,BR_standardformat!G2957)&gt;0,BR_standardformat!G2957,"")</f>
        <v/>
      </c>
      <c r="I2954" t="str">
        <f t="shared" si="94"/>
        <v xml:space="preserve">, </v>
      </c>
    </row>
    <row r="2955" spans="1:9" x14ac:dyDescent="0.25">
      <c r="A2955" s="14" t="str">
        <f>IF(COUNTIF(tabel_7!A$2:A$1015,BR_standardformat!G2958)&gt;0,BR_standardformat!G2958,"")</f>
        <v/>
      </c>
      <c r="B2955" s="23" t="str">
        <f>IF(NOT(A2955=""),BR_standardformat!R2958,"")</f>
        <v/>
      </c>
      <c r="C2955" s="14" t="str">
        <f>IF(NOT(A2955=""),VLOOKUP(A2955,tabel_7!A2955:C3968,2,FALSE),"")</f>
        <v/>
      </c>
      <c r="D2955" s="14" t="str">
        <f>IF(NOT(A2955=""),VLOOKUP(A2955,tabel_7!A2955:C3968,3,FALSE),"")</f>
        <v/>
      </c>
      <c r="E2955" s="25" t="str">
        <f>IF(NOT(A2955=""),VLOOKUP(_xlfn.CONCAT(C2955,", ",D2955),pg!$C$2:$D$38,2,FALSE),"")</f>
        <v/>
      </c>
      <c r="F2955" s="24" t="str">
        <f t="shared" si="93"/>
        <v/>
      </c>
      <c r="H2955" t="str">
        <f>IF(COUNTIF(tabel_7!A$2:A$1015,BR_standardformat!G2958)&gt;0,BR_standardformat!G2958,"")</f>
        <v/>
      </c>
      <c r="I2955" t="str">
        <f t="shared" si="94"/>
        <v xml:space="preserve">, </v>
      </c>
    </row>
    <row r="2956" spans="1:9" x14ac:dyDescent="0.25">
      <c r="A2956" s="14" t="str">
        <f>IF(COUNTIF(tabel_7!A$2:A$1015,BR_standardformat!G2959)&gt;0,BR_standardformat!G2959,"")</f>
        <v/>
      </c>
      <c r="B2956" s="23" t="str">
        <f>IF(NOT(A2956=""),BR_standardformat!R2959,"")</f>
        <v/>
      </c>
      <c r="C2956" s="14" t="str">
        <f>IF(NOT(A2956=""),VLOOKUP(A2956,tabel_7!A2956:C3969,2,FALSE),"")</f>
        <v/>
      </c>
      <c r="D2956" s="14" t="str">
        <f>IF(NOT(A2956=""),VLOOKUP(A2956,tabel_7!A2956:C3969,3,FALSE),"")</f>
        <v/>
      </c>
      <c r="E2956" s="25" t="str">
        <f>IF(NOT(A2956=""),VLOOKUP(_xlfn.CONCAT(C2956,", ",D2956),pg!$C$2:$D$38,2,FALSE),"")</f>
        <v/>
      </c>
      <c r="F2956" s="24" t="str">
        <f t="shared" si="93"/>
        <v/>
      </c>
      <c r="H2956" t="str">
        <f>IF(COUNTIF(tabel_7!A$2:A$1015,BR_standardformat!G2959)&gt;0,BR_standardformat!G2959,"")</f>
        <v/>
      </c>
      <c r="I2956" t="str">
        <f t="shared" si="94"/>
        <v xml:space="preserve">, </v>
      </c>
    </row>
    <row r="2957" spans="1:9" x14ac:dyDescent="0.25">
      <c r="A2957" s="14" t="str">
        <f>IF(COUNTIF(tabel_7!A$2:A$1015,BR_standardformat!G2960)&gt;0,BR_standardformat!G2960,"")</f>
        <v/>
      </c>
      <c r="B2957" s="23" t="str">
        <f>IF(NOT(A2957=""),BR_standardformat!R2960,"")</f>
        <v/>
      </c>
      <c r="C2957" s="14" t="str">
        <f>IF(NOT(A2957=""),VLOOKUP(A2957,tabel_7!A2957:C3970,2,FALSE),"")</f>
        <v/>
      </c>
      <c r="D2957" s="14" t="str">
        <f>IF(NOT(A2957=""),VLOOKUP(A2957,tabel_7!A2957:C3970,3,FALSE),"")</f>
        <v/>
      </c>
      <c r="E2957" s="25" t="str">
        <f>IF(NOT(A2957=""),VLOOKUP(_xlfn.CONCAT(C2957,", ",D2957),pg!$C$2:$D$38,2,FALSE),"")</f>
        <v/>
      </c>
      <c r="F2957" s="24" t="str">
        <f t="shared" si="93"/>
        <v/>
      </c>
      <c r="H2957" t="str">
        <f>IF(COUNTIF(tabel_7!A$2:A$1015,BR_standardformat!G2960)&gt;0,BR_standardformat!G2960,"")</f>
        <v/>
      </c>
      <c r="I2957" t="str">
        <f t="shared" si="94"/>
        <v xml:space="preserve">, </v>
      </c>
    </row>
    <row r="2958" spans="1:9" x14ac:dyDescent="0.25">
      <c r="A2958" s="14" t="str">
        <f>IF(COUNTIF(tabel_7!A$2:A$1015,BR_standardformat!G2961)&gt;0,BR_standardformat!G2961,"")</f>
        <v/>
      </c>
      <c r="B2958" s="23" t="str">
        <f>IF(NOT(A2958=""),BR_standardformat!R2961,"")</f>
        <v/>
      </c>
      <c r="C2958" s="14" t="str">
        <f>IF(NOT(A2958=""),VLOOKUP(A2958,tabel_7!A2958:C3971,2,FALSE),"")</f>
        <v/>
      </c>
      <c r="D2958" s="14" t="str">
        <f>IF(NOT(A2958=""),VLOOKUP(A2958,tabel_7!A2958:C3971,3,FALSE),"")</f>
        <v/>
      </c>
      <c r="E2958" s="25" t="str">
        <f>IF(NOT(A2958=""),VLOOKUP(_xlfn.CONCAT(C2958,", ",D2958),pg!$C$2:$D$38,2,FALSE),"")</f>
        <v/>
      </c>
      <c r="F2958" s="24" t="str">
        <f t="shared" si="93"/>
        <v/>
      </c>
      <c r="H2958" t="str">
        <f>IF(COUNTIF(tabel_7!A$2:A$1015,BR_standardformat!G2961)&gt;0,BR_standardformat!G2961,"")</f>
        <v/>
      </c>
      <c r="I2958" t="str">
        <f t="shared" si="94"/>
        <v xml:space="preserve">, </v>
      </c>
    </row>
    <row r="2959" spans="1:9" x14ac:dyDescent="0.25">
      <c r="A2959" s="14" t="str">
        <f>IF(COUNTIF(tabel_7!A$2:A$1015,BR_standardformat!G2962)&gt;0,BR_standardformat!G2962,"")</f>
        <v/>
      </c>
      <c r="B2959" s="23" t="str">
        <f>IF(NOT(A2959=""),BR_standardformat!R2962,"")</f>
        <v/>
      </c>
      <c r="C2959" s="14" t="str">
        <f>IF(NOT(A2959=""),VLOOKUP(A2959,tabel_7!A2959:C3972,2,FALSE),"")</f>
        <v/>
      </c>
      <c r="D2959" s="14" t="str">
        <f>IF(NOT(A2959=""),VLOOKUP(A2959,tabel_7!A2959:C3972,3,FALSE),"")</f>
        <v/>
      </c>
      <c r="E2959" s="25" t="str">
        <f>IF(NOT(A2959=""),VLOOKUP(_xlfn.CONCAT(C2959,", ",D2959),pg!$C$2:$D$38,2,FALSE),"")</f>
        <v/>
      </c>
      <c r="F2959" s="24" t="str">
        <f t="shared" si="93"/>
        <v/>
      </c>
      <c r="H2959" t="str">
        <f>IF(COUNTIF(tabel_7!A$2:A$1015,BR_standardformat!G2962)&gt;0,BR_standardformat!G2962,"")</f>
        <v/>
      </c>
      <c r="I2959" t="str">
        <f t="shared" si="94"/>
        <v xml:space="preserve">, </v>
      </c>
    </row>
    <row r="2960" spans="1:9" x14ac:dyDescent="0.25">
      <c r="A2960" s="14" t="str">
        <f>IF(COUNTIF(tabel_7!A$2:A$1015,BR_standardformat!G2963)&gt;0,BR_standardformat!G2963,"")</f>
        <v/>
      </c>
      <c r="B2960" s="23" t="str">
        <f>IF(NOT(A2960=""),BR_standardformat!R2963,"")</f>
        <v/>
      </c>
      <c r="C2960" s="14" t="str">
        <f>IF(NOT(A2960=""),VLOOKUP(A2960,tabel_7!A2960:C3973,2,FALSE),"")</f>
        <v/>
      </c>
      <c r="D2960" s="14" t="str">
        <f>IF(NOT(A2960=""),VLOOKUP(A2960,tabel_7!A2960:C3973,3,FALSE),"")</f>
        <v/>
      </c>
      <c r="E2960" s="25" t="str">
        <f>IF(NOT(A2960=""),VLOOKUP(_xlfn.CONCAT(C2960,", ",D2960),pg!$C$2:$D$38,2,FALSE),"")</f>
        <v/>
      </c>
      <c r="F2960" s="24" t="str">
        <f t="shared" si="93"/>
        <v/>
      </c>
      <c r="H2960" t="str">
        <f>IF(COUNTIF(tabel_7!A$2:A$1015,BR_standardformat!G2963)&gt;0,BR_standardformat!G2963,"")</f>
        <v/>
      </c>
      <c r="I2960" t="str">
        <f t="shared" si="94"/>
        <v xml:space="preserve">, </v>
      </c>
    </row>
    <row r="2961" spans="1:9" x14ac:dyDescent="0.25">
      <c r="A2961" s="14" t="str">
        <f>IF(COUNTIF(tabel_7!A$2:A$1015,BR_standardformat!G2964)&gt;0,BR_standardformat!G2964,"")</f>
        <v/>
      </c>
      <c r="B2961" s="23" t="str">
        <f>IF(NOT(A2961=""),BR_standardformat!R2964,"")</f>
        <v/>
      </c>
      <c r="C2961" s="14" t="str">
        <f>IF(NOT(A2961=""),VLOOKUP(A2961,tabel_7!A2961:C3974,2,FALSE),"")</f>
        <v/>
      </c>
      <c r="D2961" s="14" t="str">
        <f>IF(NOT(A2961=""),VLOOKUP(A2961,tabel_7!A2961:C3974,3,FALSE),"")</f>
        <v/>
      </c>
      <c r="E2961" s="25" t="str">
        <f>IF(NOT(A2961=""),VLOOKUP(_xlfn.CONCAT(C2961,", ",D2961),pg!$C$2:$D$38,2,FALSE),"")</f>
        <v/>
      </c>
      <c r="F2961" s="24" t="str">
        <f t="shared" si="93"/>
        <v/>
      </c>
      <c r="H2961" t="str">
        <f>IF(COUNTIF(tabel_7!A$2:A$1015,BR_standardformat!G2964)&gt;0,BR_standardformat!G2964,"")</f>
        <v/>
      </c>
      <c r="I2961" t="str">
        <f t="shared" si="94"/>
        <v xml:space="preserve">, </v>
      </c>
    </row>
    <row r="2962" spans="1:9" x14ac:dyDescent="0.25">
      <c r="A2962" s="14" t="str">
        <f>IF(COUNTIF(tabel_7!A$2:A$1015,BR_standardformat!G2965)&gt;0,BR_standardformat!G2965,"")</f>
        <v/>
      </c>
      <c r="B2962" s="23" t="str">
        <f>IF(NOT(A2962=""),BR_standardformat!R2965,"")</f>
        <v/>
      </c>
      <c r="C2962" s="14" t="str">
        <f>IF(NOT(A2962=""),VLOOKUP(A2962,tabel_7!A2962:C3975,2,FALSE),"")</f>
        <v/>
      </c>
      <c r="D2962" s="14" t="str">
        <f>IF(NOT(A2962=""),VLOOKUP(A2962,tabel_7!A2962:C3975,3,FALSE),"")</f>
        <v/>
      </c>
      <c r="E2962" s="25" t="str">
        <f>IF(NOT(A2962=""),VLOOKUP(_xlfn.CONCAT(C2962,", ",D2962),pg!$C$2:$D$38,2,FALSE),"")</f>
        <v/>
      </c>
      <c r="F2962" s="24" t="str">
        <f t="shared" si="93"/>
        <v/>
      </c>
      <c r="H2962" t="str">
        <f>IF(COUNTIF(tabel_7!A$2:A$1015,BR_standardformat!G2965)&gt;0,BR_standardformat!G2965,"")</f>
        <v/>
      </c>
      <c r="I2962" t="str">
        <f t="shared" si="94"/>
        <v xml:space="preserve">, </v>
      </c>
    </row>
    <row r="2963" spans="1:9" x14ac:dyDescent="0.25">
      <c r="A2963" s="14" t="str">
        <f>IF(COUNTIF(tabel_7!A$2:A$1015,BR_standardformat!G2966)&gt;0,BR_standardformat!G2966,"")</f>
        <v/>
      </c>
      <c r="B2963" s="23" t="str">
        <f>IF(NOT(A2963=""),BR_standardformat!R2966,"")</f>
        <v/>
      </c>
      <c r="C2963" s="14" t="str">
        <f>IF(NOT(A2963=""),VLOOKUP(A2963,tabel_7!A2963:C3976,2,FALSE),"")</f>
        <v/>
      </c>
      <c r="D2963" s="14" t="str">
        <f>IF(NOT(A2963=""),VLOOKUP(A2963,tabel_7!A2963:C3976,3,FALSE),"")</f>
        <v/>
      </c>
      <c r="E2963" s="25" t="str">
        <f>IF(NOT(A2963=""),VLOOKUP(_xlfn.CONCAT(C2963,", ",D2963),pg!$C$2:$D$38,2,FALSE),"")</f>
        <v/>
      </c>
      <c r="F2963" s="24" t="str">
        <f t="shared" si="93"/>
        <v/>
      </c>
      <c r="H2963" t="str">
        <f>IF(COUNTIF(tabel_7!A$2:A$1015,BR_standardformat!G2966)&gt;0,BR_standardformat!G2966,"")</f>
        <v/>
      </c>
      <c r="I2963" t="str">
        <f t="shared" si="94"/>
        <v xml:space="preserve">, </v>
      </c>
    </row>
    <row r="2964" spans="1:9" x14ac:dyDescent="0.25">
      <c r="A2964" s="14" t="str">
        <f>IF(COUNTIF(tabel_7!A$2:A$1015,BR_standardformat!G2967)&gt;0,BR_standardformat!G2967,"")</f>
        <v/>
      </c>
      <c r="B2964" s="23" t="str">
        <f>IF(NOT(A2964=""),BR_standardformat!R2967,"")</f>
        <v/>
      </c>
      <c r="C2964" s="14" t="str">
        <f>IF(NOT(A2964=""),VLOOKUP(A2964,tabel_7!A2964:C3977,2,FALSE),"")</f>
        <v/>
      </c>
      <c r="D2964" s="14" t="str">
        <f>IF(NOT(A2964=""),VLOOKUP(A2964,tabel_7!A2964:C3977,3,FALSE),"")</f>
        <v/>
      </c>
      <c r="E2964" s="25" t="str">
        <f>IF(NOT(A2964=""),VLOOKUP(_xlfn.CONCAT(C2964,", ",D2964),pg!$C$2:$D$38,2,FALSE),"")</f>
        <v/>
      </c>
      <c r="F2964" s="24" t="str">
        <f t="shared" si="93"/>
        <v/>
      </c>
      <c r="H2964" t="str">
        <f>IF(COUNTIF(tabel_7!A$2:A$1015,BR_standardformat!G2967)&gt;0,BR_standardformat!G2967,"")</f>
        <v/>
      </c>
      <c r="I2964" t="str">
        <f t="shared" si="94"/>
        <v xml:space="preserve">, </v>
      </c>
    </row>
    <row r="2965" spans="1:9" x14ac:dyDescent="0.25">
      <c r="A2965" s="14" t="str">
        <f>IF(COUNTIF(tabel_7!A$2:A$1015,BR_standardformat!G2968)&gt;0,BR_standardformat!G2968,"")</f>
        <v/>
      </c>
      <c r="B2965" s="23" t="str">
        <f>IF(NOT(A2965=""),BR_standardformat!R2968,"")</f>
        <v/>
      </c>
      <c r="C2965" s="14" t="str">
        <f>IF(NOT(A2965=""),VLOOKUP(A2965,tabel_7!A2965:C3978,2,FALSE),"")</f>
        <v/>
      </c>
      <c r="D2965" s="14" t="str">
        <f>IF(NOT(A2965=""),VLOOKUP(A2965,tabel_7!A2965:C3978,3,FALSE),"")</f>
        <v/>
      </c>
      <c r="E2965" s="25" t="str">
        <f>IF(NOT(A2965=""),VLOOKUP(_xlfn.CONCAT(C2965,", ",D2965),pg!$C$2:$D$38,2,FALSE),"")</f>
        <v/>
      </c>
      <c r="F2965" s="24" t="str">
        <f t="shared" si="93"/>
        <v/>
      </c>
      <c r="H2965" t="str">
        <f>IF(COUNTIF(tabel_7!A$2:A$1015,BR_standardformat!G2968)&gt;0,BR_standardformat!G2968,"")</f>
        <v/>
      </c>
      <c r="I2965" t="str">
        <f t="shared" si="94"/>
        <v xml:space="preserve">, </v>
      </c>
    </row>
    <row r="2966" spans="1:9" x14ac:dyDescent="0.25">
      <c r="A2966" s="14" t="str">
        <f>IF(COUNTIF(tabel_7!A$2:A$1015,BR_standardformat!G2969)&gt;0,BR_standardformat!G2969,"")</f>
        <v/>
      </c>
      <c r="B2966" s="23" t="str">
        <f>IF(NOT(A2966=""),BR_standardformat!R2969,"")</f>
        <v/>
      </c>
      <c r="C2966" s="14" t="str">
        <f>IF(NOT(A2966=""),VLOOKUP(A2966,tabel_7!A2966:C3979,2,FALSE),"")</f>
        <v/>
      </c>
      <c r="D2966" s="14" t="str">
        <f>IF(NOT(A2966=""),VLOOKUP(A2966,tabel_7!A2966:C3979,3,FALSE),"")</f>
        <v/>
      </c>
      <c r="E2966" s="25" t="str">
        <f>IF(NOT(A2966=""),VLOOKUP(_xlfn.CONCAT(C2966,", ",D2966),pg!$C$2:$D$38,2,FALSE),"")</f>
        <v/>
      </c>
      <c r="F2966" s="24" t="str">
        <f t="shared" si="93"/>
        <v/>
      </c>
      <c r="H2966" t="str">
        <f>IF(COUNTIF(tabel_7!A$2:A$1015,BR_standardformat!G2969)&gt;0,BR_standardformat!G2969,"")</f>
        <v/>
      </c>
      <c r="I2966" t="str">
        <f t="shared" si="94"/>
        <v xml:space="preserve">, </v>
      </c>
    </row>
    <row r="2967" spans="1:9" x14ac:dyDescent="0.25">
      <c r="A2967" s="14" t="str">
        <f>IF(COUNTIF(tabel_7!A$2:A$1015,BR_standardformat!G2970)&gt;0,BR_standardformat!G2970,"")</f>
        <v/>
      </c>
      <c r="B2967" s="23" t="str">
        <f>IF(NOT(A2967=""),BR_standardformat!R2970,"")</f>
        <v/>
      </c>
      <c r="C2967" s="14" t="str">
        <f>IF(NOT(A2967=""),VLOOKUP(A2967,tabel_7!A2967:C3980,2,FALSE),"")</f>
        <v/>
      </c>
      <c r="D2967" s="14" t="str">
        <f>IF(NOT(A2967=""),VLOOKUP(A2967,tabel_7!A2967:C3980,3,FALSE),"")</f>
        <v/>
      </c>
      <c r="E2967" s="25" t="str">
        <f>IF(NOT(A2967=""),VLOOKUP(_xlfn.CONCAT(C2967,", ",D2967),pg!$C$2:$D$38,2,FALSE),"")</f>
        <v/>
      </c>
      <c r="F2967" s="24" t="str">
        <f t="shared" si="93"/>
        <v/>
      </c>
      <c r="H2967" t="str">
        <f>IF(COUNTIF(tabel_7!A$2:A$1015,BR_standardformat!G2970)&gt;0,BR_standardformat!G2970,"")</f>
        <v/>
      </c>
      <c r="I2967" t="str">
        <f t="shared" si="94"/>
        <v xml:space="preserve">, </v>
      </c>
    </row>
    <row r="2968" spans="1:9" x14ac:dyDescent="0.25">
      <c r="A2968" s="14" t="str">
        <f>IF(COUNTIF(tabel_7!A$2:A$1015,BR_standardformat!G2971)&gt;0,BR_standardformat!G2971,"")</f>
        <v/>
      </c>
      <c r="B2968" s="23" t="str">
        <f>IF(NOT(A2968=""),BR_standardformat!R2971,"")</f>
        <v/>
      </c>
      <c r="C2968" s="14" t="str">
        <f>IF(NOT(A2968=""),VLOOKUP(A2968,tabel_7!A2968:C3981,2,FALSE),"")</f>
        <v/>
      </c>
      <c r="D2968" s="14" t="str">
        <f>IF(NOT(A2968=""),VLOOKUP(A2968,tabel_7!A2968:C3981,3,FALSE),"")</f>
        <v/>
      </c>
      <c r="E2968" s="25" t="str">
        <f>IF(NOT(A2968=""),VLOOKUP(_xlfn.CONCAT(C2968,", ",D2968),pg!$C$2:$D$38,2,FALSE),"")</f>
        <v/>
      </c>
      <c r="F2968" s="24" t="str">
        <f t="shared" si="93"/>
        <v/>
      </c>
      <c r="H2968" t="str">
        <f>IF(COUNTIF(tabel_7!A$2:A$1015,BR_standardformat!G2971)&gt;0,BR_standardformat!G2971,"")</f>
        <v/>
      </c>
      <c r="I2968" t="str">
        <f t="shared" si="94"/>
        <v xml:space="preserve">, </v>
      </c>
    </row>
    <row r="2969" spans="1:9" x14ac:dyDescent="0.25">
      <c r="A2969" s="14" t="str">
        <f>IF(COUNTIF(tabel_7!A$2:A$1015,BR_standardformat!G2972)&gt;0,BR_standardformat!G2972,"")</f>
        <v/>
      </c>
      <c r="B2969" s="23" t="str">
        <f>IF(NOT(A2969=""),BR_standardformat!R2972,"")</f>
        <v/>
      </c>
      <c r="C2969" s="14" t="str">
        <f>IF(NOT(A2969=""),VLOOKUP(A2969,tabel_7!A2969:C3982,2,FALSE),"")</f>
        <v/>
      </c>
      <c r="D2969" s="14" t="str">
        <f>IF(NOT(A2969=""),VLOOKUP(A2969,tabel_7!A2969:C3982,3,FALSE),"")</f>
        <v/>
      </c>
      <c r="E2969" s="25" t="str">
        <f>IF(NOT(A2969=""),VLOOKUP(_xlfn.CONCAT(C2969,", ",D2969),pg!$C$2:$D$38,2,FALSE),"")</f>
        <v/>
      </c>
      <c r="F2969" s="24" t="str">
        <f t="shared" si="93"/>
        <v/>
      </c>
      <c r="H2969" t="str">
        <f>IF(COUNTIF(tabel_7!A$2:A$1015,BR_standardformat!G2972)&gt;0,BR_standardformat!G2972,"")</f>
        <v/>
      </c>
      <c r="I2969" t="str">
        <f t="shared" si="94"/>
        <v xml:space="preserve">, </v>
      </c>
    </row>
    <row r="2970" spans="1:9" x14ac:dyDescent="0.25">
      <c r="A2970" s="14" t="str">
        <f>IF(COUNTIF(tabel_7!A$2:A$1015,BR_standardformat!G2973)&gt;0,BR_standardformat!G2973,"")</f>
        <v/>
      </c>
      <c r="B2970" s="23" t="str">
        <f>IF(NOT(A2970=""),BR_standardformat!R2973,"")</f>
        <v/>
      </c>
      <c r="C2970" s="14" t="str">
        <f>IF(NOT(A2970=""),VLOOKUP(A2970,tabel_7!A2970:C3983,2,FALSE),"")</f>
        <v/>
      </c>
      <c r="D2970" s="14" t="str">
        <f>IF(NOT(A2970=""),VLOOKUP(A2970,tabel_7!A2970:C3983,3,FALSE),"")</f>
        <v/>
      </c>
      <c r="E2970" s="25" t="str">
        <f>IF(NOT(A2970=""),VLOOKUP(_xlfn.CONCAT(C2970,", ",D2970),pg!$C$2:$D$38,2,FALSE),"")</f>
        <v/>
      </c>
      <c r="F2970" s="24" t="str">
        <f t="shared" si="93"/>
        <v/>
      </c>
      <c r="H2970" t="str">
        <f>IF(COUNTIF(tabel_7!A$2:A$1015,BR_standardformat!G2973)&gt;0,BR_standardformat!G2973,"")</f>
        <v/>
      </c>
      <c r="I2970" t="str">
        <f t="shared" si="94"/>
        <v xml:space="preserve">, </v>
      </c>
    </row>
    <row r="2971" spans="1:9" x14ac:dyDescent="0.25">
      <c r="A2971" s="14" t="str">
        <f>IF(COUNTIF(tabel_7!A$2:A$1015,BR_standardformat!G2974)&gt;0,BR_standardformat!G2974,"")</f>
        <v/>
      </c>
      <c r="B2971" s="23" t="str">
        <f>IF(NOT(A2971=""),BR_standardformat!R2974,"")</f>
        <v/>
      </c>
      <c r="C2971" s="14" t="str">
        <f>IF(NOT(A2971=""),VLOOKUP(A2971,tabel_7!A2971:C3984,2,FALSE),"")</f>
        <v/>
      </c>
      <c r="D2971" s="14" t="str">
        <f>IF(NOT(A2971=""),VLOOKUP(A2971,tabel_7!A2971:C3984,3,FALSE),"")</f>
        <v/>
      </c>
      <c r="E2971" s="25" t="str">
        <f>IF(NOT(A2971=""),VLOOKUP(_xlfn.CONCAT(C2971,", ",D2971),pg!$C$2:$D$38,2,FALSE),"")</f>
        <v/>
      </c>
      <c r="F2971" s="24" t="str">
        <f t="shared" si="93"/>
        <v/>
      </c>
      <c r="H2971" t="str">
        <f>IF(COUNTIF(tabel_7!A$2:A$1015,BR_standardformat!G2974)&gt;0,BR_standardformat!G2974,"")</f>
        <v/>
      </c>
      <c r="I2971" t="str">
        <f t="shared" si="94"/>
        <v xml:space="preserve">, </v>
      </c>
    </row>
    <row r="2972" spans="1:9" x14ac:dyDescent="0.25">
      <c r="A2972" s="14" t="str">
        <f>IF(COUNTIF(tabel_7!A$2:A$1015,BR_standardformat!G2975)&gt;0,BR_standardformat!G2975,"")</f>
        <v/>
      </c>
      <c r="B2972" s="23" t="str">
        <f>IF(NOT(A2972=""),BR_standardformat!R2975,"")</f>
        <v/>
      </c>
      <c r="C2972" s="14" t="str">
        <f>IF(NOT(A2972=""),VLOOKUP(A2972,tabel_7!A2972:C3985,2,FALSE),"")</f>
        <v/>
      </c>
      <c r="D2972" s="14" t="str">
        <f>IF(NOT(A2972=""),VLOOKUP(A2972,tabel_7!A2972:C3985,3,FALSE),"")</f>
        <v/>
      </c>
      <c r="E2972" s="25" t="str">
        <f>IF(NOT(A2972=""),VLOOKUP(_xlfn.CONCAT(C2972,", ",D2972),pg!$C$2:$D$38,2,FALSE),"")</f>
        <v/>
      </c>
      <c r="F2972" s="24" t="str">
        <f t="shared" si="93"/>
        <v/>
      </c>
      <c r="H2972" t="str">
        <f>IF(COUNTIF(tabel_7!A$2:A$1015,BR_standardformat!G2975)&gt;0,BR_standardformat!G2975,"")</f>
        <v/>
      </c>
      <c r="I2972" t="str">
        <f t="shared" si="94"/>
        <v xml:space="preserve">, </v>
      </c>
    </row>
    <row r="2973" spans="1:9" x14ac:dyDescent="0.25">
      <c r="A2973" s="14" t="str">
        <f>IF(COUNTIF(tabel_7!A$2:A$1015,BR_standardformat!G2976)&gt;0,BR_standardformat!G2976,"")</f>
        <v/>
      </c>
      <c r="B2973" s="23" t="str">
        <f>IF(NOT(A2973=""),BR_standardformat!R2976,"")</f>
        <v/>
      </c>
      <c r="C2973" s="14" t="str">
        <f>IF(NOT(A2973=""),VLOOKUP(A2973,tabel_7!A2973:C3986,2,FALSE),"")</f>
        <v/>
      </c>
      <c r="D2973" s="14" t="str">
        <f>IF(NOT(A2973=""),VLOOKUP(A2973,tabel_7!A2973:C3986,3,FALSE),"")</f>
        <v/>
      </c>
      <c r="E2973" s="25" t="str">
        <f>IF(NOT(A2973=""),VLOOKUP(_xlfn.CONCAT(C2973,", ",D2973),pg!$C$2:$D$38,2,FALSE),"")</f>
        <v/>
      </c>
      <c r="F2973" s="24" t="str">
        <f t="shared" si="93"/>
        <v/>
      </c>
      <c r="H2973" t="str">
        <f>IF(COUNTIF(tabel_7!A$2:A$1015,BR_standardformat!G2976)&gt;0,BR_standardformat!G2976,"")</f>
        <v/>
      </c>
      <c r="I2973" t="str">
        <f t="shared" si="94"/>
        <v xml:space="preserve">, </v>
      </c>
    </row>
    <row r="2974" spans="1:9" x14ac:dyDescent="0.25">
      <c r="A2974" s="14" t="str">
        <f>IF(COUNTIF(tabel_7!A$2:A$1015,BR_standardformat!G2977)&gt;0,BR_standardformat!G2977,"")</f>
        <v/>
      </c>
      <c r="B2974" s="23" t="str">
        <f>IF(NOT(A2974=""),BR_standardformat!R2977,"")</f>
        <v/>
      </c>
      <c r="C2974" s="14" t="str">
        <f>IF(NOT(A2974=""),VLOOKUP(A2974,tabel_7!A2974:C3987,2,FALSE),"")</f>
        <v/>
      </c>
      <c r="D2974" s="14" t="str">
        <f>IF(NOT(A2974=""),VLOOKUP(A2974,tabel_7!A2974:C3987,3,FALSE),"")</f>
        <v/>
      </c>
      <c r="E2974" s="25" t="str">
        <f>IF(NOT(A2974=""),VLOOKUP(_xlfn.CONCAT(C2974,", ",D2974),pg!$C$2:$D$38,2,FALSE),"")</f>
        <v/>
      </c>
      <c r="F2974" s="24" t="str">
        <f t="shared" si="93"/>
        <v/>
      </c>
      <c r="H2974" t="str">
        <f>IF(COUNTIF(tabel_7!A$2:A$1015,BR_standardformat!G2977)&gt;0,BR_standardformat!G2977,"")</f>
        <v/>
      </c>
      <c r="I2974" t="str">
        <f t="shared" si="94"/>
        <v xml:space="preserve">, </v>
      </c>
    </row>
    <row r="2975" spans="1:9" x14ac:dyDescent="0.25">
      <c r="A2975" s="14" t="str">
        <f>IF(COUNTIF(tabel_7!A$2:A$1015,BR_standardformat!G2978)&gt;0,BR_standardformat!G2978,"")</f>
        <v/>
      </c>
      <c r="B2975" s="23" t="str">
        <f>IF(NOT(A2975=""),BR_standardformat!R2978,"")</f>
        <v/>
      </c>
      <c r="C2975" s="14" t="str">
        <f>IF(NOT(A2975=""),VLOOKUP(A2975,tabel_7!A2975:C3988,2,FALSE),"")</f>
        <v/>
      </c>
      <c r="D2975" s="14" t="str">
        <f>IF(NOT(A2975=""),VLOOKUP(A2975,tabel_7!A2975:C3988,3,FALSE),"")</f>
        <v/>
      </c>
      <c r="E2975" s="25" t="str">
        <f>IF(NOT(A2975=""),VLOOKUP(_xlfn.CONCAT(C2975,", ",D2975),pg!$C$2:$D$38,2,FALSE),"")</f>
        <v/>
      </c>
      <c r="F2975" s="24" t="str">
        <f t="shared" si="93"/>
        <v/>
      </c>
      <c r="H2975" t="str">
        <f>IF(COUNTIF(tabel_7!A$2:A$1015,BR_standardformat!G2978)&gt;0,BR_standardformat!G2978,"")</f>
        <v/>
      </c>
      <c r="I2975" t="str">
        <f t="shared" si="94"/>
        <v xml:space="preserve">, </v>
      </c>
    </row>
    <row r="2976" spans="1:9" x14ac:dyDescent="0.25">
      <c r="A2976" s="14" t="str">
        <f>IF(COUNTIF(tabel_7!A$2:A$1015,BR_standardformat!G2979)&gt;0,BR_standardformat!G2979,"")</f>
        <v/>
      </c>
      <c r="B2976" s="23" t="str">
        <f>IF(NOT(A2976=""),BR_standardformat!R2979,"")</f>
        <v/>
      </c>
      <c r="C2976" s="14" t="str">
        <f>IF(NOT(A2976=""),VLOOKUP(A2976,tabel_7!A2976:C3989,2,FALSE),"")</f>
        <v/>
      </c>
      <c r="D2976" s="14" t="str">
        <f>IF(NOT(A2976=""),VLOOKUP(A2976,tabel_7!A2976:C3989,3,FALSE),"")</f>
        <v/>
      </c>
      <c r="E2976" s="25" t="str">
        <f>IF(NOT(A2976=""),VLOOKUP(_xlfn.CONCAT(C2976,", ",D2976),pg!$C$2:$D$38,2,FALSE),"")</f>
        <v/>
      </c>
      <c r="F2976" s="24" t="str">
        <f t="shared" si="93"/>
        <v/>
      </c>
      <c r="H2976" t="str">
        <f>IF(COUNTIF(tabel_7!A$2:A$1015,BR_standardformat!G2979)&gt;0,BR_standardformat!G2979,"")</f>
        <v/>
      </c>
      <c r="I2976" t="str">
        <f t="shared" si="94"/>
        <v xml:space="preserve">, </v>
      </c>
    </row>
    <row r="2977" spans="1:9" x14ac:dyDescent="0.25">
      <c r="A2977" s="14" t="str">
        <f>IF(COUNTIF(tabel_7!A$2:A$1015,BR_standardformat!G2980)&gt;0,BR_standardformat!G2980,"")</f>
        <v/>
      </c>
      <c r="B2977" s="23" t="str">
        <f>IF(NOT(A2977=""),BR_standardformat!R2980,"")</f>
        <v/>
      </c>
      <c r="C2977" s="14" t="str">
        <f>IF(NOT(A2977=""),VLOOKUP(A2977,tabel_7!A2977:C3990,2,FALSE),"")</f>
        <v/>
      </c>
      <c r="D2977" s="14" t="str">
        <f>IF(NOT(A2977=""),VLOOKUP(A2977,tabel_7!A2977:C3990,3,FALSE),"")</f>
        <v/>
      </c>
      <c r="E2977" s="25" t="str">
        <f>IF(NOT(A2977=""),VLOOKUP(_xlfn.CONCAT(C2977,", ",D2977),pg!$C$2:$D$38,2,FALSE),"")</f>
        <v/>
      </c>
      <c r="F2977" s="24" t="str">
        <f t="shared" si="93"/>
        <v/>
      </c>
      <c r="H2977" t="str">
        <f>IF(COUNTIF(tabel_7!A$2:A$1015,BR_standardformat!G2980)&gt;0,BR_standardformat!G2980,"")</f>
        <v/>
      </c>
      <c r="I2977" t="str">
        <f t="shared" si="94"/>
        <v xml:space="preserve">, </v>
      </c>
    </row>
    <row r="2978" spans="1:9" x14ac:dyDescent="0.25">
      <c r="A2978" s="14" t="str">
        <f>IF(COUNTIF(tabel_7!A$2:A$1015,BR_standardformat!G2981)&gt;0,BR_standardformat!G2981,"")</f>
        <v/>
      </c>
      <c r="B2978" s="23" t="str">
        <f>IF(NOT(A2978=""),BR_standardformat!R2981,"")</f>
        <v/>
      </c>
      <c r="C2978" s="14" t="str">
        <f>IF(NOT(A2978=""),VLOOKUP(A2978,tabel_7!A2978:C3991,2,FALSE),"")</f>
        <v/>
      </c>
      <c r="D2978" s="14" t="str">
        <f>IF(NOT(A2978=""),VLOOKUP(A2978,tabel_7!A2978:C3991,3,FALSE),"")</f>
        <v/>
      </c>
      <c r="E2978" s="25" t="str">
        <f>IF(NOT(A2978=""),VLOOKUP(_xlfn.CONCAT(C2978,", ",D2978),pg!$C$2:$D$38,2,FALSE),"")</f>
        <v/>
      </c>
      <c r="F2978" s="24" t="str">
        <f t="shared" si="93"/>
        <v/>
      </c>
      <c r="H2978" t="str">
        <f>IF(COUNTIF(tabel_7!A$2:A$1015,BR_standardformat!G2981)&gt;0,BR_standardformat!G2981,"")</f>
        <v/>
      </c>
      <c r="I2978" t="str">
        <f t="shared" si="94"/>
        <v xml:space="preserve">, </v>
      </c>
    </row>
    <row r="2979" spans="1:9" x14ac:dyDescent="0.25">
      <c r="A2979" s="14" t="str">
        <f>IF(COUNTIF(tabel_7!A$2:A$1015,BR_standardformat!G2982)&gt;0,BR_standardformat!G2982,"")</f>
        <v/>
      </c>
      <c r="B2979" s="23" t="str">
        <f>IF(NOT(A2979=""),BR_standardformat!R2982,"")</f>
        <v/>
      </c>
      <c r="C2979" s="14" t="str">
        <f>IF(NOT(A2979=""),VLOOKUP(A2979,tabel_7!A2979:C3992,2,FALSE),"")</f>
        <v/>
      </c>
      <c r="D2979" s="14" t="str">
        <f>IF(NOT(A2979=""),VLOOKUP(A2979,tabel_7!A2979:C3992,3,FALSE),"")</f>
        <v/>
      </c>
      <c r="E2979" s="25" t="str">
        <f>IF(NOT(A2979=""),VLOOKUP(_xlfn.CONCAT(C2979,", ",D2979),pg!$C$2:$D$38,2,FALSE),"")</f>
        <v/>
      </c>
      <c r="F2979" s="24" t="str">
        <f t="shared" si="93"/>
        <v/>
      </c>
      <c r="H2979" t="str">
        <f>IF(COUNTIF(tabel_7!A$2:A$1015,BR_standardformat!G2982)&gt;0,BR_standardformat!G2982,"")</f>
        <v/>
      </c>
      <c r="I2979" t="str">
        <f t="shared" si="94"/>
        <v xml:space="preserve">, </v>
      </c>
    </row>
    <row r="2980" spans="1:9" x14ac:dyDescent="0.25">
      <c r="A2980" s="14" t="str">
        <f>IF(COUNTIF(tabel_7!A$2:A$1015,BR_standardformat!G2983)&gt;0,BR_standardformat!G2983,"")</f>
        <v/>
      </c>
      <c r="B2980" s="23" t="str">
        <f>IF(NOT(A2980=""),BR_standardformat!R2983,"")</f>
        <v/>
      </c>
      <c r="C2980" s="14" t="str">
        <f>IF(NOT(A2980=""),VLOOKUP(A2980,tabel_7!A2980:C3993,2,FALSE),"")</f>
        <v/>
      </c>
      <c r="D2980" s="14" t="str">
        <f>IF(NOT(A2980=""),VLOOKUP(A2980,tabel_7!A2980:C3993,3,FALSE),"")</f>
        <v/>
      </c>
      <c r="E2980" s="25" t="str">
        <f>IF(NOT(A2980=""),VLOOKUP(_xlfn.CONCAT(C2980,", ",D2980),pg!$C$2:$D$38,2,FALSE),"")</f>
        <v/>
      </c>
      <c r="F2980" s="24" t="str">
        <f t="shared" si="93"/>
        <v/>
      </c>
      <c r="H2980" t="str">
        <f>IF(COUNTIF(tabel_7!A$2:A$1015,BR_standardformat!G2983)&gt;0,BR_standardformat!G2983,"")</f>
        <v/>
      </c>
      <c r="I2980" t="str">
        <f t="shared" si="94"/>
        <v xml:space="preserve">, </v>
      </c>
    </row>
    <row r="2981" spans="1:9" x14ac:dyDescent="0.25">
      <c r="A2981" s="14" t="str">
        <f>IF(COUNTIF(tabel_7!A$2:A$1015,BR_standardformat!G2984)&gt;0,BR_standardformat!G2984,"")</f>
        <v/>
      </c>
      <c r="B2981" s="23" t="str">
        <f>IF(NOT(A2981=""),BR_standardformat!R2984,"")</f>
        <v/>
      </c>
      <c r="C2981" s="14" t="str">
        <f>IF(NOT(A2981=""),VLOOKUP(A2981,tabel_7!A2981:C3994,2,FALSE),"")</f>
        <v/>
      </c>
      <c r="D2981" s="14" t="str">
        <f>IF(NOT(A2981=""),VLOOKUP(A2981,tabel_7!A2981:C3994,3,FALSE),"")</f>
        <v/>
      </c>
      <c r="E2981" s="25" t="str">
        <f>IF(NOT(A2981=""),VLOOKUP(_xlfn.CONCAT(C2981,", ",D2981),pg!$C$2:$D$38,2,FALSE),"")</f>
        <v/>
      </c>
      <c r="F2981" s="24" t="str">
        <f t="shared" si="93"/>
        <v/>
      </c>
      <c r="H2981" t="str">
        <f>IF(COUNTIF(tabel_7!A$2:A$1015,BR_standardformat!G2984)&gt;0,BR_standardformat!G2984,"")</f>
        <v/>
      </c>
      <c r="I2981" t="str">
        <f t="shared" si="94"/>
        <v xml:space="preserve">, </v>
      </c>
    </row>
    <row r="2982" spans="1:9" x14ac:dyDescent="0.25">
      <c r="A2982" s="14" t="str">
        <f>IF(COUNTIF(tabel_7!A$2:A$1015,BR_standardformat!G2985)&gt;0,BR_standardformat!G2985,"")</f>
        <v/>
      </c>
      <c r="B2982" s="23" t="str">
        <f>IF(NOT(A2982=""),BR_standardformat!R2985,"")</f>
        <v/>
      </c>
      <c r="C2982" s="14" t="str">
        <f>IF(NOT(A2982=""),VLOOKUP(A2982,tabel_7!A2982:C3995,2,FALSE),"")</f>
        <v/>
      </c>
      <c r="D2982" s="14" t="str">
        <f>IF(NOT(A2982=""),VLOOKUP(A2982,tabel_7!A2982:C3995,3,FALSE),"")</f>
        <v/>
      </c>
      <c r="E2982" s="25" t="str">
        <f>IF(NOT(A2982=""),VLOOKUP(_xlfn.CONCAT(C2982,", ",D2982),pg!$C$2:$D$38,2,FALSE),"")</f>
        <v/>
      </c>
      <c r="F2982" s="24" t="str">
        <f t="shared" si="93"/>
        <v/>
      </c>
      <c r="H2982" t="str">
        <f>IF(COUNTIF(tabel_7!A$2:A$1015,BR_standardformat!G2985)&gt;0,BR_standardformat!G2985,"")</f>
        <v/>
      </c>
      <c r="I2982" t="str">
        <f t="shared" si="94"/>
        <v xml:space="preserve">, </v>
      </c>
    </row>
    <row r="2983" spans="1:9" x14ac:dyDescent="0.25">
      <c r="A2983" s="14" t="str">
        <f>IF(COUNTIF(tabel_7!A$2:A$1015,BR_standardformat!G2986)&gt;0,BR_standardformat!G2986,"")</f>
        <v/>
      </c>
      <c r="B2983" s="23" t="str">
        <f>IF(NOT(A2983=""),BR_standardformat!R2986,"")</f>
        <v/>
      </c>
      <c r="C2983" s="14" t="str">
        <f>IF(NOT(A2983=""),VLOOKUP(A2983,tabel_7!A2983:C3996,2,FALSE),"")</f>
        <v/>
      </c>
      <c r="D2983" s="14" t="str">
        <f>IF(NOT(A2983=""),VLOOKUP(A2983,tabel_7!A2983:C3996,3,FALSE),"")</f>
        <v/>
      </c>
      <c r="E2983" s="25" t="str">
        <f>IF(NOT(A2983=""),VLOOKUP(_xlfn.CONCAT(C2983,", ",D2983),pg!$C$2:$D$38,2,FALSE),"")</f>
        <v/>
      </c>
      <c r="F2983" s="24" t="str">
        <f t="shared" si="93"/>
        <v/>
      </c>
      <c r="H2983" t="str">
        <f>IF(COUNTIF(tabel_7!A$2:A$1015,BR_standardformat!G2986)&gt;0,BR_standardformat!G2986,"")</f>
        <v/>
      </c>
      <c r="I2983" t="str">
        <f t="shared" si="94"/>
        <v xml:space="preserve">, </v>
      </c>
    </row>
    <row r="2984" spans="1:9" x14ac:dyDescent="0.25">
      <c r="A2984" s="14" t="str">
        <f>IF(COUNTIF(tabel_7!A$2:A$1015,BR_standardformat!G2987)&gt;0,BR_standardformat!G2987,"")</f>
        <v/>
      </c>
      <c r="B2984" s="23" t="str">
        <f>IF(NOT(A2984=""),BR_standardformat!R2987,"")</f>
        <v/>
      </c>
      <c r="C2984" s="14" t="str">
        <f>IF(NOT(A2984=""),VLOOKUP(A2984,tabel_7!A2984:C3997,2,FALSE),"")</f>
        <v/>
      </c>
      <c r="D2984" s="14" t="str">
        <f>IF(NOT(A2984=""),VLOOKUP(A2984,tabel_7!A2984:C3997,3,FALSE),"")</f>
        <v/>
      </c>
      <c r="E2984" s="25" t="str">
        <f>IF(NOT(A2984=""),VLOOKUP(_xlfn.CONCAT(C2984,", ",D2984),pg!$C$2:$D$38,2,FALSE),"")</f>
        <v/>
      </c>
      <c r="F2984" s="24" t="str">
        <f t="shared" si="93"/>
        <v/>
      </c>
      <c r="H2984" t="str">
        <f>IF(COUNTIF(tabel_7!A$2:A$1015,BR_standardformat!G2987)&gt;0,BR_standardformat!G2987,"")</f>
        <v/>
      </c>
      <c r="I2984" t="str">
        <f t="shared" si="94"/>
        <v xml:space="preserve">, </v>
      </c>
    </row>
    <row r="2985" spans="1:9" x14ac:dyDescent="0.25">
      <c r="A2985" s="14" t="str">
        <f>IF(COUNTIF(tabel_7!A$2:A$1015,BR_standardformat!G2988)&gt;0,BR_standardformat!G2988,"")</f>
        <v/>
      </c>
      <c r="B2985" s="23" t="str">
        <f>IF(NOT(A2985=""),BR_standardformat!R2988,"")</f>
        <v/>
      </c>
      <c r="C2985" s="14" t="str">
        <f>IF(NOT(A2985=""),VLOOKUP(A2985,tabel_7!A2985:C3998,2,FALSE),"")</f>
        <v/>
      </c>
      <c r="D2985" s="14" t="str">
        <f>IF(NOT(A2985=""),VLOOKUP(A2985,tabel_7!A2985:C3998,3,FALSE),"")</f>
        <v/>
      </c>
      <c r="E2985" s="25" t="str">
        <f>IF(NOT(A2985=""),VLOOKUP(_xlfn.CONCAT(C2985,", ",D2985),pg!$C$2:$D$38,2,FALSE),"")</f>
        <v/>
      </c>
      <c r="F2985" s="24" t="str">
        <f t="shared" si="93"/>
        <v/>
      </c>
      <c r="H2985" t="str">
        <f>IF(COUNTIF(tabel_7!A$2:A$1015,BR_standardformat!G2988)&gt;0,BR_standardformat!G2988,"")</f>
        <v/>
      </c>
      <c r="I2985" t="str">
        <f t="shared" si="94"/>
        <v xml:space="preserve">, </v>
      </c>
    </row>
    <row r="2986" spans="1:9" x14ac:dyDescent="0.25">
      <c r="A2986" s="14" t="str">
        <f>IF(COUNTIF(tabel_7!A$2:A$1015,BR_standardformat!G2989)&gt;0,BR_standardformat!G2989,"")</f>
        <v/>
      </c>
      <c r="B2986" s="23" t="str">
        <f>IF(NOT(A2986=""),BR_standardformat!R2989,"")</f>
        <v/>
      </c>
      <c r="C2986" s="14" t="str">
        <f>IF(NOT(A2986=""),VLOOKUP(A2986,tabel_7!A2986:C3999,2,FALSE),"")</f>
        <v/>
      </c>
      <c r="D2986" s="14" t="str">
        <f>IF(NOT(A2986=""),VLOOKUP(A2986,tabel_7!A2986:C3999,3,FALSE),"")</f>
        <v/>
      </c>
      <c r="E2986" s="25" t="str">
        <f>IF(NOT(A2986=""),VLOOKUP(_xlfn.CONCAT(C2986,", ",D2986),pg!$C$2:$D$38,2,FALSE),"")</f>
        <v/>
      </c>
      <c r="F2986" s="24" t="str">
        <f t="shared" si="93"/>
        <v/>
      </c>
      <c r="H2986" t="str">
        <f>IF(COUNTIF(tabel_7!A$2:A$1015,BR_standardformat!G2989)&gt;0,BR_standardformat!G2989,"")</f>
        <v/>
      </c>
      <c r="I2986" t="str">
        <f t="shared" si="94"/>
        <v xml:space="preserve">, </v>
      </c>
    </row>
    <row r="2987" spans="1:9" x14ac:dyDescent="0.25">
      <c r="A2987" s="14" t="str">
        <f>IF(COUNTIF(tabel_7!A$2:A$1015,BR_standardformat!G2990)&gt;0,BR_standardformat!G2990,"")</f>
        <v/>
      </c>
      <c r="B2987" s="23" t="str">
        <f>IF(NOT(A2987=""),BR_standardformat!R2990,"")</f>
        <v/>
      </c>
      <c r="C2987" s="14" t="str">
        <f>IF(NOT(A2987=""),VLOOKUP(A2987,tabel_7!A2987:C4000,2,FALSE),"")</f>
        <v/>
      </c>
      <c r="D2987" s="14" t="str">
        <f>IF(NOT(A2987=""),VLOOKUP(A2987,tabel_7!A2987:C4000,3,FALSE),"")</f>
        <v/>
      </c>
      <c r="E2987" s="25" t="str">
        <f>IF(NOT(A2987=""),VLOOKUP(_xlfn.CONCAT(C2987,", ",D2987),pg!$C$2:$D$38,2,FALSE),"")</f>
        <v/>
      </c>
      <c r="F2987" s="24" t="str">
        <f t="shared" si="93"/>
        <v/>
      </c>
      <c r="H2987" t="str">
        <f>IF(COUNTIF(tabel_7!A$2:A$1015,BR_standardformat!G2990)&gt;0,BR_standardformat!G2990,"")</f>
        <v/>
      </c>
      <c r="I2987" t="str">
        <f t="shared" si="94"/>
        <v xml:space="preserve">, </v>
      </c>
    </row>
    <row r="2988" spans="1:9" x14ac:dyDescent="0.25">
      <c r="A2988" s="14" t="str">
        <f>IF(COUNTIF(tabel_7!A$2:A$1015,BR_standardformat!G2991)&gt;0,BR_standardformat!G2991,"")</f>
        <v/>
      </c>
      <c r="B2988" s="23" t="str">
        <f>IF(NOT(A2988=""),BR_standardformat!R2991,"")</f>
        <v/>
      </c>
      <c r="C2988" s="14" t="str">
        <f>IF(NOT(A2988=""),VLOOKUP(A2988,tabel_7!A2988:C4001,2,FALSE),"")</f>
        <v/>
      </c>
      <c r="D2988" s="14" t="str">
        <f>IF(NOT(A2988=""),VLOOKUP(A2988,tabel_7!A2988:C4001,3,FALSE),"")</f>
        <v/>
      </c>
      <c r="E2988" s="25" t="str">
        <f>IF(NOT(A2988=""),VLOOKUP(_xlfn.CONCAT(C2988,", ",D2988),pg!$C$2:$D$38,2,FALSE),"")</f>
        <v/>
      </c>
      <c r="F2988" s="24" t="str">
        <f t="shared" si="93"/>
        <v/>
      </c>
      <c r="H2988" t="str">
        <f>IF(COUNTIF(tabel_7!A$2:A$1015,BR_standardformat!G2991)&gt;0,BR_standardformat!G2991,"")</f>
        <v/>
      </c>
      <c r="I2988" t="str">
        <f t="shared" si="94"/>
        <v xml:space="preserve">, </v>
      </c>
    </row>
    <row r="2989" spans="1:9" x14ac:dyDescent="0.25">
      <c r="A2989" s="14" t="str">
        <f>IF(COUNTIF(tabel_7!A$2:A$1015,BR_standardformat!G2992)&gt;0,BR_standardformat!G2992,"")</f>
        <v/>
      </c>
      <c r="B2989" s="23" t="str">
        <f>IF(NOT(A2989=""),BR_standardformat!R2992,"")</f>
        <v/>
      </c>
      <c r="C2989" s="14" t="str">
        <f>IF(NOT(A2989=""),VLOOKUP(A2989,tabel_7!A2989:C4002,2,FALSE),"")</f>
        <v/>
      </c>
      <c r="D2989" s="14" t="str">
        <f>IF(NOT(A2989=""),VLOOKUP(A2989,tabel_7!A2989:C4002,3,FALSE),"")</f>
        <v/>
      </c>
      <c r="E2989" s="25" t="str">
        <f>IF(NOT(A2989=""),VLOOKUP(_xlfn.CONCAT(C2989,", ",D2989),pg!$C$2:$D$38,2,FALSE),"")</f>
        <v/>
      </c>
      <c r="F2989" s="24" t="str">
        <f t="shared" si="93"/>
        <v/>
      </c>
      <c r="H2989" t="str">
        <f>IF(COUNTIF(tabel_7!A$2:A$1015,BR_standardformat!G2992)&gt;0,BR_standardformat!G2992,"")</f>
        <v/>
      </c>
      <c r="I2989" t="str">
        <f t="shared" si="94"/>
        <v xml:space="preserve">, </v>
      </c>
    </row>
    <row r="2990" spans="1:9" x14ac:dyDescent="0.25">
      <c r="A2990" s="14" t="str">
        <f>IF(COUNTIF(tabel_7!A$2:A$1015,BR_standardformat!G2993)&gt;0,BR_standardformat!G2993,"")</f>
        <v/>
      </c>
      <c r="B2990" s="23" t="str">
        <f>IF(NOT(A2990=""),BR_standardformat!R2993,"")</f>
        <v/>
      </c>
      <c r="C2990" s="14" t="str">
        <f>IF(NOT(A2990=""),VLOOKUP(A2990,tabel_7!A2990:C4003,2,FALSE),"")</f>
        <v/>
      </c>
      <c r="D2990" s="14" t="str">
        <f>IF(NOT(A2990=""),VLOOKUP(A2990,tabel_7!A2990:C4003,3,FALSE),"")</f>
        <v/>
      </c>
      <c r="E2990" s="25" t="str">
        <f>IF(NOT(A2990=""),VLOOKUP(_xlfn.CONCAT(C2990,", ",D2990),pg!$C$2:$D$38,2,FALSE),"")</f>
        <v/>
      </c>
      <c r="F2990" s="24" t="str">
        <f t="shared" si="93"/>
        <v/>
      </c>
      <c r="H2990" t="str">
        <f>IF(COUNTIF(tabel_7!A$2:A$1015,BR_standardformat!G2993)&gt;0,BR_standardformat!G2993,"")</f>
        <v/>
      </c>
      <c r="I2990" t="str">
        <f t="shared" si="94"/>
        <v xml:space="preserve">, </v>
      </c>
    </row>
    <row r="2991" spans="1:9" x14ac:dyDescent="0.25">
      <c r="A2991" s="14" t="str">
        <f>IF(COUNTIF(tabel_7!A$2:A$1015,BR_standardformat!G2994)&gt;0,BR_standardformat!G2994,"")</f>
        <v/>
      </c>
      <c r="B2991" s="23" t="str">
        <f>IF(NOT(A2991=""),BR_standardformat!R2994,"")</f>
        <v/>
      </c>
      <c r="C2991" s="14" t="str">
        <f>IF(NOT(A2991=""),VLOOKUP(A2991,tabel_7!A2991:C4004,2,FALSE),"")</f>
        <v/>
      </c>
      <c r="D2991" s="14" t="str">
        <f>IF(NOT(A2991=""),VLOOKUP(A2991,tabel_7!A2991:C4004,3,FALSE),"")</f>
        <v/>
      </c>
      <c r="E2991" s="25" t="str">
        <f>IF(NOT(A2991=""),VLOOKUP(_xlfn.CONCAT(C2991,", ",D2991),pg!$C$2:$D$38,2,FALSE),"")</f>
        <v/>
      </c>
      <c r="F2991" s="24" t="str">
        <f t="shared" si="93"/>
        <v/>
      </c>
      <c r="H2991" t="str">
        <f>IF(COUNTIF(tabel_7!A$2:A$1015,BR_standardformat!G2994)&gt;0,BR_standardformat!G2994,"")</f>
        <v/>
      </c>
      <c r="I2991" t="str">
        <f t="shared" si="94"/>
        <v xml:space="preserve">, </v>
      </c>
    </row>
    <row r="2992" spans="1:9" x14ac:dyDescent="0.25">
      <c r="A2992" s="14" t="str">
        <f>IF(COUNTIF(tabel_7!A$2:A$1015,BR_standardformat!G2995)&gt;0,BR_standardformat!G2995,"")</f>
        <v/>
      </c>
      <c r="B2992" s="23" t="str">
        <f>IF(NOT(A2992=""),BR_standardformat!R2995,"")</f>
        <v/>
      </c>
      <c r="C2992" s="14" t="str">
        <f>IF(NOT(A2992=""),VLOOKUP(A2992,tabel_7!A2992:C4005,2,FALSE),"")</f>
        <v/>
      </c>
      <c r="D2992" s="14" t="str">
        <f>IF(NOT(A2992=""),VLOOKUP(A2992,tabel_7!A2992:C4005,3,FALSE),"")</f>
        <v/>
      </c>
      <c r="E2992" s="25" t="str">
        <f>IF(NOT(A2992=""),VLOOKUP(_xlfn.CONCAT(C2992,", ",D2992),pg!$C$2:$D$38,2,FALSE),"")</f>
        <v/>
      </c>
      <c r="F2992" s="24" t="str">
        <f t="shared" si="93"/>
        <v/>
      </c>
      <c r="H2992" t="str">
        <f>IF(COUNTIF(tabel_7!A$2:A$1015,BR_standardformat!G2995)&gt;0,BR_standardformat!G2995,"")</f>
        <v/>
      </c>
      <c r="I2992" t="str">
        <f t="shared" si="94"/>
        <v xml:space="preserve">, </v>
      </c>
    </row>
    <row r="2993" spans="1:9" x14ac:dyDescent="0.25">
      <c r="A2993" s="14" t="str">
        <f>IF(COUNTIF(tabel_7!A$2:A$1015,BR_standardformat!G2996)&gt;0,BR_standardformat!G2996,"")</f>
        <v/>
      </c>
      <c r="B2993" s="23" t="str">
        <f>IF(NOT(A2993=""),BR_standardformat!R2996,"")</f>
        <v/>
      </c>
      <c r="C2993" s="14" t="str">
        <f>IF(NOT(A2993=""),VLOOKUP(A2993,tabel_7!A2993:C4006,2,FALSE),"")</f>
        <v/>
      </c>
      <c r="D2993" s="14" t="str">
        <f>IF(NOT(A2993=""),VLOOKUP(A2993,tabel_7!A2993:C4006,3,FALSE),"")</f>
        <v/>
      </c>
      <c r="E2993" s="25" t="str">
        <f>IF(NOT(A2993=""),VLOOKUP(_xlfn.CONCAT(C2993,", ",D2993),pg!$C$2:$D$38,2,FALSE),"")</f>
        <v/>
      </c>
      <c r="F2993" s="24" t="str">
        <f t="shared" si="93"/>
        <v/>
      </c>
      <c r="H2993" t="str">
        <f>IF(COUNTIF(tabel_7!A$2:A$1015,BR_standardformat!G2996)&gt;0,BR_standardformat!G2996,"")</f>
        <v/>
      </c>
      <c r="I2993" t="str">
        <f t="shared" si="94"/>
        <v xml:space="preserve">, </v>
      </c>
    </row>
    <row r="2994" spans="1:9" x14ac:dyDescent="0.25">
      <c r="A2994" s="14" t="str">
        <f>IF(COUNTIF(tabel_7!A$2:A$1015,BR_standardformat!G2997)&gt;0,BR_standardformat!G2997,"")</f>
        <v/>
      </c>
      <c r="B2994" s="23" t="str">
        <f>IF(NOT(A2994=""),BR_standardformat!R2997,"")</f>
        <v/>
      </c>
      <c r="C2994" s="14" t="str">
        <f>IF(NOT(A2994=""),VLOOKUP(A2994,tabel_7!A2994:C4007,2,FALSE),"")</f>
        <v/>
      </c>
      <c r="D2994" s="14" t="str">
        <f>IF(NOT(A2994=""),VLOOKUP(A2994,tabel_7!A2994:C4007,3,FALSE),"")</f>
        <v/>
      </c>
      <c r="E2994" s="25" t="str">
        <f>IF(NOT(A2994=""),VLOOKUP(_xlfn.CONCAT(C2994,", ",D2994),pg!$C$2:$D$38,2,FALSE),"")</f>
        <v/>
      </c>
      <c r="F2994" s="24" t="str">
        <f t="shared" si="93"/>
        <v/>
      </c>
      <c r="H2994" t="str">
        <f>IF(COUNTIF(tabel_7!A$2:A$1015,BR_standardformat!G2997)&gt;0,BR_standardformat!G2997,"")</f>
        <v/>
      </c>
      <c r="I2994" t="str">
        <f t="shared" si="94"/>
        <v xml:space="preserve">, </v>
      </c>
    </row>
    <row r="2995" spans="1:9" x14ac:dyDescent="0.25">
      <c r="A2995" s="14" t="str">
        <f>IF(COUNTIF(tabel_7!A$2:A$1015,BR_standardformat!G2998)&gt;0,BR_standardformat!G2998,"")</f>
        <v/>
      </c>
      <c r="B2995" s="23" t="str">
        <f>IF(NOT(A2995=""),BR_standardformat!R2998,"")</f>
        <v/>
      </c>
      <c r="C2995" s="14" t="str">
        <f>IF(NOT(A2995=""),VLOOKUP(A2995,tabel_7!A2995:C4008,2,FALSE),"")</f>
        <v/>
      </c>
      <c r="D2995" s="14" t="str">
        <f>IF(NOT(A2995=""),VLOOKUP(A2995,tabel_7!A2995:C4008,3,FALSE),"")</f>
        <v/>
      </c>
      <c r="E2995" s="25" t="str">
        <f>IF(NOT(A2995=""),VLOOKUP(_xlfn.CONCAT(C2995,", ",D2995),pg!$C$2:$D$38,2,FALSE),"")</f>
        <v/>
      </c>
      <c r="F2995" s="24" t="str">
        <f t="shared" si="93"/>
        <v/>
      </c>
      <c r="H2995" t="str">
        <f>IF(COUNTIF(tabel_7!A$2:A$1015,BR_standardformat!G2998)&gt;0,BR_standardformat!G2998,"")</f>
        <v/>
      </c>
      <c r="I2995" t="str">
        <f t="shared" si="94"/>
        <v xml:space="preserve">, </v>
      </c>
    </row>
    <row r="2996" spans="1:9" x14ac:dyDescent="0.25">
      <c r="A2996" s="14" t="str">
        <f>IF(COUNTIF(tabel_7!A$2:A$1015,BR_standardformat!G2999)&gt;0,BR_standardformat!G2999,"")</f>
        <v/>
      </c>
      <c r="B2996" s="23" t="str">
        <f>IF(NOT(A2996=""),BR_standardformat!R2999,"")</f>
        <v/>
      </c>
      <c r="C2996" s="14" t="str">
        <f>IF(NOT(A2996=""),VLOOKUP(A2996,tabel_7!A2996:C4009,2,FALSE),"")</f>
        <v/>
      </c>
      <c r="D2996" s="14" t="str">
        <f>IF(NOT(A2996=""),VLOOKUP(A2996,tabel_7!A2996:C4009,3,FALSE),"")</f>
        <v/>
      </c>
      <c r="E2996" s="25" t="str">
        <f>IF(NOT(A2996=""),VLOOKUP(_xlfn.CONCAT(C2996,", ",D2996),pg!$C$2:$D$38,2,FALSE),"")</f>
        <v/>
      </c>
      <c r="F2996" s="24" t="str">
        <f t="shared" si="93"/>
        <v/>
      </c>
      <c r="H2996" t="str">
        <f>IF(COUNTIF(tabel_7!A$2:A$1015,BR_standardformat!G2999)&gt;0,BR_standardformat!G2999,"")</f>
        <v/>
      </c>
      <c r="I2996" t="str">
        <f t="shared" si="94"/>
        <v xml:space="preserve">, </v>
      </c>
    </row>
    <row r="2997" spans="1:9" x14ac:dyDescent="0.25">
      <c r="A2997" s="14" t="str">
        <f>IF(COUNTIF(tabel_7!A$2:A$1015,BR_standardformat!G3000)&gt;0,BR_standardformat!G3000,"")</f>
        <v/>
      </c>
      <c r="B2997" s="23" t="str">
        <f>IF(NOT(A2997=""),BR_standardformat!R3000,"")</f>
        <v/>
      </c>
      <c r="C2997" s="14" t="str">
        <f>IF(NOT(A2997=""),VLOOKUP(A2997,tabel_7!A2997:C4010,2,FALSE),"")</f>
        <v/>
      </c>
      <c r="D2997" s="14" t="str">
        <f>IF(NOT(A2997=""),VLOOKUP(A2997,tabel_7!A2997:C4010,3,FALSE),"")</f>
        <v/>
      </c>
      <c r="E2997" s="25" t="str">
        <f>IF(NOT(A2997=""),VLOOKUP(_xlfn.CONCAT(C2997,", ",D2997),pg!$C$2:$D$38,2,FALSE),"")</f>
        <v/>
      </c>
      <c r="F2997" s="24" t="str">
        <f t="shared" si="93"/>
        <v/>
      </c>
      <c r="H2997" t="str">
        <f>IF(COUNTIF(tabel_7!A$2:A$1015,BR_standardformat!G3000)&gt;0,BR_standardformat!G3000,"")</f>
        <v/>
      </c>
      <c r="I2997" t="str">
        <f t="shared" si="94"/>
        <v xml:space="preserve">, </v>
      </c>
    </row>
    <row r="2998" spans="1:9" x14ac:dyDescent="0.25">
      <c r="A2998" s="14" t="str">
        <f>IF(COUNTIF(tabel_7!A$2:A$1015,BR_standardformat!G3001)&gt;0,BR_standardformat!G3001,"")</f>
        <v/>
      </c>
      <c r="B2998" s="23" t="str">
        <f>IF(NOT(A2998=""),BR_standardformat!R3001,"")</f>
        <v/>
      </c>
      <c r="C2998" s="14" t="str">
        <f>IF(NOT(A2998=""),VLOOKUP(A2998,tabel_7!A2998:C4011,2,FALSE),"")</f>
        <v/>
      </c>
      <c r="D2998" s="14" t="str">
        <f>IF(NOT(A2998=""),VLOOKUP(A2998,tabel_7!A2998:C4011,3,FALSE),"")</f>
        <v/>
      </c>
      <c r="E2998" s="25" t="str">
        <f>IF(NOT(A2998=""),VLOOKUP(_xlfn.CONCAT(C2998,", ",D2998),pg!$C$2:$D$38,2,FALSE),"")</f>
        <v/>
      </c>
      <c r="F2998" s="24" t="str">
        <f t="shared" si="93"/>
        <v/>
      </c>
      <c r="H2998" t="str">
        <f>IF(COUNTIF(tabel_7!A$2:A$1015,BR_standardformat!G3001)&gt;0,BR_standardformat!G3001,"")</f>
        <v/>
      </c>
      <c r="I2998" t="str">
        <f t="shared" si="94"/>
        <v xml:space="preserve">, </v>
      </c>
    </row>
    <row r="2999" spans="1:9" x14ac:dyDescent="0.25">
      <c r="A2999" s="14" t="str">
        <f>IF(COUNTIF(tabel_7!A$2:A$1015,BR_standardformat!G3002)&gt;0,BR_standardformat!G3002,"")</f>
        <v/>
      </c>
      <c r="B2999" s="23" t="str">
        <f>IF(NOT(A2999=""),BR_standardformat!R3002,"")</f>
        <v/>
      </c>
      <c r="C2999" s="14" t="str">
        <f>IF(NOT(A2999=""),VLOOKUP(A2999,tabel_7!A2999:C4012,2,FALSE),"")</f>
        <v/>
      </c>
      <c r="D2999" s="14" t="str">
        <f>IF(NOT(A2999=""),VLOOKUP(A2999,tabel_7!A2999:C4012,3,FALSE),"")</f>
        <v/>
      </c>
      <c r="E2999" s="25" t="str">
        <f>IF(NOT(A2999=""),VLOOKUP(_xlfn.CONCAT(C2999,", ",D2999),pg!$C$2:$D$38,2,FALSE),"")</f>
        <v/>
      </c>
      <c r="F2999" s="24" t="str">
        <f t="shared" si="93"/>
        <v/>
      </c>
      <c r="H2999" t="str">
        <f>IF(COUNTIF(tabel_7!A$2:A$1015,BR_standardformat!G3002)&gt;0,BR_standardformat!G3002,"")</f>
        <v/>
      </c>
      <c r="I2999" t="str">
        <f t="shared" si="94"/>
        <v xml:space="preserve">, </v>
      </c>
    </row>
    <row r="3000" spans="1:9" x14ac:dyDescent="0.25">
      <c r="A3000" s="14" t="str">
        <f>IF(COUNTIF(tabel_7!A$2:A$1015,BR_standardformat!G3003)&gt;0,BR_standardformat!G3003,"")</f>
        <v/>
      </c>
      <c r="B3000" s="23" t="str">
        <f>IF(NOT(A3000=""),BR_standardformat!R3003,"")</f>
        <v/>
      </c>
      <c r="C3000" s="14" t="str">
        <f>IF(NOT(A3000=""),VLOOKUP(A3000,tabel_7!A3000:C4013,2,FALSE),"")</f>
        <v/>
      </c>
      <c r="D3000" s="14" t="str">
        <f>IF(NOT(A3000=""),VLOOKUP(A3000,tabel_7!A3000:C4013,3,FALSE),"")</f>
        <v/>
      </c>
      <c r="E3000" s="25" t="str">
        <f>IF(NOT(A3000=""),VLOOKUP(_xlfn.CONCAT(C3000,", ",D3000),pg!$C$2:$D$38,2,FALSE),"")</f>
        <v/>
      </c>
      <c r="F3000" s="24" t="str">
        <f t="shared" si="93"/>
        <v/>
      </c>
      <c r="H3000" t="str">
        <f>IF(COUNTIF(tabel_7!A$2:A$1015,BR_standardformat!G3003)&gt;0,BR_standardformat!G3003,"")</f>
        <v/>
      </c>
      <c r="I3000" t="str">
        <f t="shared" si="94"/>
        <v xml:space="preserve">, </v>
      </c>
    </row>
    <row r="3001" spans="1:9" x14ac:dyDescent="0.25">
      <c r="A3001" s="14" t="str">
        <f>IF(COUNTIF(tabel_7!A$2:A$1015,BR_standardformat!G3004)&gt;0,BR_standardformat!G3004,"")</f>
        <v/>
      </c>
      <c r="B3001" s="23" t="str">
        <f>IF(NOT(A3001=""),BR_standardformat!R3004,"")</f>
        <v/>
      </c>
      <c r="C3001" s="14" t="str">
        <f>IF(NOT(A3001=""),VLOOKUP(A3001,tabel_7!A3001:C4014,2,FALSE),"")</f>
        <v/>
      </c>
      <c r="D3001" s="14" t="str">
        <f>IF(NOT(A3001=""),VLOOKUP(A3001,tabel_7!A3001:C4014,3,FALSE),"")</f>
        <v/>
      </c>
      <c r="E3001" s="25" t="str">
        <f>IF(NOT(A3001=""),VLOOKUP(_xlfn.CONCAT(C3001,", ",D3001),pg!$C$2:$D$38,2,FALSE),"")</f>
        <v/>
      </c>
      <c r="F3001" s="24" t="str">
        <f t="shared" si="93"/>
        <v/>
      </c>
      <c r="H3001" t="str">
        <f>IF(COUNTIF(tabel_7!A$2:A$1015,BR_standardformat!G3004)&gt;0,BR_standardformat!G3004,"")</f>
        <v/>
      </c>
      <c r="I3001" t="str">
        <f t="shared" si="94"/>
        <v xml:space="preserve">, </v>
      </c>
    </row>
    <row r="3002" spans="1:9" x14ac:dyDescent="0.25">
      <c r="A3002" s="14" t="str">
        <f>IF(COUNTIF(tabel_7!A$2:A$1015,BR_standardformat!G3005)&gt;0,BR_standardformat!G3005,"")</f>
        <v/>
      </c>
      <c r="B3002" s="23" t="str">
        <f>IF(NOT(A3002=""),BR_standardformat!R3005,"")</f>
        <v/>
      </c>
      <c r="C3002" s="14" t="str">
        <f>IF(NOT(A3002=""),VLOOKUP(A3002,tabel_7!A3002:C4015,2,FALSE),"")</f>
        <v/>
      </c>
      <c r="D3002" s="14" t="str">
        <f>IF(NOT(A3002=""),VLOOKUP(A3002,tabel_7!A3002:C4015,3,FALSE),"")</f>
        <v/>
      </c>
      <c r="E3002" s="25" t="str">
        <f>IF(NOT(A3002=""),VLOOKUP(_xlfn.CONCAT(C3002,", ",D3002),pg!$C$2:$D$38,2,FALSE),"")</f>
        <v/>
      </c>
      <c r="F3002" s="24" t="str">
        <f t="shared" si="93"/>
        <v/>
      </c>
      <c r="H3002" t="str">
        <f>IF(COUNTIF(tabel_7!A$2:A$1015,BR_standardformat!G3005)&gt;0,BR_standardformat!G3005,"")</f>
        <v/>
      </c>
      <c r="I3002" t="str">
        <f t="shared" si="94"/>
        <v xml:space="preserve">, </v>
      </c>
    </row>
    <row r="3003" spans="1:9" x14ac:dyDescent="0.25">
      <c r="A3003" s="14" t="str">
        <f>IF(COUNTIF(tabel_7!A$2:A$1015,BR_standardformat!G3006)&gt;0,BR_standardformat!G3006,"")</f>
        <v/>
      </c>
      <c r="B3003" s="23" t="str">
        <f>IF(NOT(A3003=""),BR_standardformat!R3006,"")</f>
        <v/>
      </c>
      <c r="C3003" s="14" t="str">
        <f>IF(NOT(A3003=""),VLOOKUP(A3003,tabel_7!A3003:C4016,2,FALSE),"")</f>
        <v/>
      </c>
      <c r="D3003" s="14" t="str">
        <f>IF(NOT(A3003=""),VLOOKUP(A3003,tabel_7!A3003:C4016,3,FALSE),"")</f>
        <v/>
      </c>
      <c r="E3003" s="25" t="str">
        <f>IF(NOT(A3003=""),VLOOKUP(_xlfn.CONCAT(C3003,", ",D3003),pg!$C$2:$D$38,2,FALSE),"")</f>
        <v/>
      </c>
      <c r="F3003" s="24" t="str">
        <f t="shared" si="93"/>
        <v/>
      </c>
      <c r="H3003" t="str">
        <f>IF(COUNTIF(tabel_7!A$2:A$1015,BR_standardformat!G3006)&gt;0,BR_standardformat!G3006,"")</f>
        <v/>
      </c>
      <c r="I3003" t="str">
        <f t="shared" si="94"/>
        <v xml:space="preserve">, </v>
      </c>
    </row>
    <row r="3004" spans="1:9" x14ac:dyDescent="0.25">
      <c r="A3004" s="14" t="str">
        <f>IF(COUNTIF(tabel_7!A$2:A$1015,BR_standardformat!G3007)&gt;0,BR_standardformat!G3007,"")</f>
        <v/>
      </c>
      <c r="B3004" s="23" t="str">
        <f>IF(NOT(A3004=""),BR_standardformat!R3007,"")</f>
        <v/>
      </c>
      <c r="C3004" s="14" t="str">
        <f>IF(NOT(A3004=""),VLOOKUP(A3004,tabel_7!A3004:C4017,2,FALSE),"")</f>
        <v/>
      </c>
      <c r="D3004" s="14" t="str">
        <f>IF(NOT(A3004=""),VLOOKUP(A3004,tabel_7!A3004:C4017,3,FALSE),"")</f>
        <v/>
      </c>
      <c r="E3004" s="25" t="str">
        <f>IF(NOT(A3004=""),VLOOKUP(_xlfn.CONCAT(C3004,", ",D3004),pg!$C$2:$D$38,2,FALSE),"")</f>
        <v/>
      </c>
      <c r="F3004" s="24" t="str">
        <f t="shared" si="93"/>
        <v/>
      </c>
      <c r="H3004" t="str">
        <f>IF(COUNTIF(tabel_7!A$2:A$1015,BR_standardformat!G3007)&gt;0,BR_standardformat!G3007,"")</f>
        <v/>
      </c>
      <c r="I3004" t="str">
        <f t="shared" si="94"/>
        <v xml:space="preserve">, </v>
      </c>
    </row>
    <row r="3005" spans="1:9" x14ac:dyDescent="0.25">
      <c r="A3005" s="14" t="str">
        <f>IF(COUNTIF(tabel_7!A$2:A$1015,BR_standardformat!G3008)&gt;0,BR_standardformat!G3008,"")</f>
        <v/>
      </c>
      <c r="B3005" s="23" t="str">
        <f>IF(NOT(A3005=""),BR_standardformat!R3008,"")</f>
        <v/>
      </c>
      <c r="C3005" s="14" t="str">
        <f>IF(NOT(A3005=""),VLOOKUP(A3005,tabel_7!A3005:C4018,2,FALSE),"")</f>
        <v/>
      </c>
      <c r="D3005" s="14" t="str">
        <f>IF(NOT(A3005=""),VLOOKUP(A3005,tabel_7!A3005:C4018,3,FALSE),"")</f>
        <v/>
      </c>
      <c r="E3005" s="25" t="str">
        <f>IF(NOT(A3005=""),VLOOKUP(_xlfn.CONCAT(C3005,", ",D3005),pg!$C$2:$D$38,2,FALSE),"")</f>
        <v/>
      </c>
      <c r="F3005" s="24" t="str">
        <f t="shared" si="93"/>
        <v/>
      </c>
      <c r="H3005" t="str">
        <f>IF(COUNTIF(tabel_7!A$2:A$1015,BR_standardformat!G3008)&gt;0,BR_standardformat!G3008,"")</f>
        <v/>
      </c>
      <c r="I3005" t="str">
        <f t="shared" si="94"/>
        <v xml:space="preserve">, </v>
      </c>
    </row>
    <row r="3006" spans="1:9" x14ac:dyDescent="0.25">
      <c r="A3006" s="14" t="str">
        <f>IF(COUNTIF(tabel_7!A$2:A$1015,BR_standardformat!G3009)&gt;0,BR_standardformat!G3009,"")</f>
        <v/>
      </c>
      <c r="B3006" s="23" t="str">
        <f>IF(NOT(A3006=""),BR_standardformat!R3009,"")</f>
        <v/>
      </c>
      <c r="C3006" s="14" t="str">
        <f>IF(NOT(A3006=""),VLOOKUP(A3006,tabel_7!A3006:C4019,2,FALSE),"")</f>
        <v/>
      </c>
      <c r="D3006" s="14" t="str">
        <f>IF(NOT(A3006=""),VLOOKUP(A3006,tabel_7!A3006:C4019,3,FALSE),"")</f>
        <v/>
      </c>
      <c r="E3006" s="25" t="str">
        <f>IF(NOT(A3006=""),VLOOKUP(_xlfn.CONCAT(C3006,", ",D3006),pg!$C$2:$D$38,2,FALSE),"")</f>
        <v/>
      </c>
      <c r="F3006" s="24" t="str">
        <f t="shared" si="93"/>
        <v/>
      </c>
      <c r="H3006" t="str">
        <f>IF(COUNTIF(tabel_7!A$2:A$1015,BR_standardformat!G3009)&gt;0,BR_standardformat!G3009,"")</f>
        <v/>
      </c>
      <c r="I3006" t="str">
        <f t="shared" si="94"/>
        <v xml:space="preserve">, </v>
      </c>
    </row>
    <row r="3007" spans="1:9" x14ac:dyDescent="0.25">
      <c r="A3007" s="14" t="str">
        <f>IF(COUNTIF(tabel_7!A$2:A$1015,BR_standardformat!G3010)&gt;0,BR_standardformat!G3010,"")</f>
        <v/>
      </c>
      <c r="B3007" s="23" t="str">
        <f>IF(NOT(A3007=""),BR_standardformat!R3010,"")</f>
        <v/>
      </c>
      <c r="C3007" s="14" t="str">
        <f>IF(NOT(A3007=""),VLOOKUP(A3007,tabel_7!A3007:C4020,2,FALSE),"")</f>
        <v/>
      </c>
      <c r="D3007" s="14" t="str">
        <f>IF(NOT(A3007=""),VLOOKUP(A3007,tabel_7!A3007:C4020,3,FALSE),"")</f>
        <v/>
      </c>
      <c r="E3007" s="25" t="str">
        <f>IF(NOT(A3007=""),VLOOKUP(_xlfn.CONCAT(C3007,", ",D3007),pg!$C$2:$D$38,2,FALSE),"")</f>
        <v/>
      </c>
      <c r="F3007" s="24" t="str">
        <f t="shared" si="93"/>
        <v/>
      </c>
      <c r="H3007" t="str">
        <f>IF(COUNTIF(tabel_7!A$2:A$1015,BR_standardformat!G3010)&gt;0,BR_standardformat!G3010,"")</f>
        <v/>
      </c>
      <c r="I3007" t="str">
        <f t="shared" si="94"/>
        <v xml:space="preserve">, </v>
      </c>
    </row>
    <row r="3008" spans="1:9" x14ac:dyDescent="0.25">
      <c r="A3008" s="14" t="str">
        <f>IF(COUNTIF(tabel_7!A$2:A$1015,BR_standardformat!G3011)&gt;0,BR_standardformat!G3011,"")</f>
        <v/>
      </c>
      <c r="B3008" s="23" t="str">
        <f>IF(NOT(A3008=""),BR_standardformat!R3011,"")</f>
        <v/>
      </c>
      <c r="C3008" s="14" t="str">
        <f>IF(NOT(A3008=""),VLOOKUP(A3008,tabel_7!A3008:C4021,2,FALSE),"")</f>
        <v/>
      </c>
      <c r="D3008" s="14" t="str">
        <f>IF(NOT(A3008=""),VLOOKUP(A3008,tabel_7!A3008:C4021,3,FALSE),"")</f>
        <v/>
      </c>
      <c r="E3008" s="25" t="str">
        <f>IF(NOT(A3008=""),VLOOKUP(_xlfn.CONCAT(C3008,", ",D3008),pg!$C$2:$D$38,2,FALSE),"")</f>
        <v/>
      </c>
      <c r="F3008" s="24" t="str">
        <f t="shared" si="93"/>
        <v/>
      </c>
      <c r="H3008" t="str">
        <f>IF(COUNTIF(tabel_7!A$2:A$1015,BR_standardformat!G3011)&gt;0,BR_standardformat!G3011,"")</f>
        <v/>
      </c>
      <c r="I3008" t="str">
        <f t="shared" si="94"/>
        <v xml:space="preserve">, </v>
      </c>
    </row>
    <row r="3009" spans="1:9" x14ac:dyDescent="0.25">
      <c r="A3009" s="14" t="str">
        <f>IF(COUNTIF(tabel_7!A$2:A$1015,BR_standardformat!G3012)&gt;0,BR_standardformat!G3012,"")</f>
        <v/>
      </c>
      <c r="B3009" s="23" t="str">
        <f>IF(NOT(A3009=""),BR_standardformat!R3012,"")</f>
        <v/>
      </c>
      <c r="C3009" s="14" t="str">
        <f>IF(NOT(A3009=""),VLOOKUP(A3009,tabel_7!A3009:C4022,2,FALSE),"")</f>
        <v/>
      </c>
      <c r="D3009" s="14" t="str">
        <f>IF(NOT(A3009=""),VLOOKUP(A3009,tabel_7!A3009:C4022,3,FALSE),"")</f>
        <v/>
      </c>
      <c r="E3009" s="25" t="str">
        <f>IF(NOT(A3009=""),VLOOKUP(_xlfn.CONCAT(C3009,", ",D3009),pg!$C$2:$D$38,2,FALSE),"")</f>
        <v/>
      </c>
      <c r="F3009" s="24" t="str">
        <f t="shared" si="93"/>
        <v/>
      </c>
      <c r="H3009" t="str">
        <f>IF(COUNTIF(tabel_7!A$2:A$1015,BR_standardformat!G3012)&gt;0,BR_standardformat!G3012,"")</f>
        <v/>
      </c>
      <c r="I3009" t="str">
        <f t="shared" si="94"/>
        <v xml:space="preserve">, </v>
      </c>
    </row>
    <row r="3010" spans="1:9" x14ac:dyDescent="0.25">
      <c r="A3010" s="14" t="str">
        <f>IF(COUNTIF(tabel_7!A$2:A$1015,BR_standardformat!G3013)&gt;0,BR_standardformat!G3013,"")</f>
        <v/>
      </c>
      <c r="B3010" s="23" t="str">
        <f>IF(NOT(A3010=""),BR_standardformat!R3013,"")</f>
        <v/>
      </c>
      <c r="C3010" s="14" t="str">
        <f>IF(NOT(A3010=""),VLOOKUP(A3010,tabel_7!A3010:C4023,2,FALSE),"")</f>
        <v/>
      </c>
      <c r="D3010" s="14" t="str">
        <f>IF(NOT(A3010=""),VLOOKUP(A3010,tabel_7!A3010:C4023,3,FALSE),"")</f>
        <v/>
      </c>
      <c r="E3010" s="25" t="str">
        <f>IF(NOT(A3010=""),VLOOKUP(_xlfn.CONCAT(C3010,", ",D3010),pg!$C$2:$D$38,2,FALSE),"")</f>
        <v/>
      </c>
      <c r="F3010" s="24" t="str">
        <f t="shared" si="93"/>
        <v/>
      </c>
      <c r="H3010" t="str">
        <f>IF(COUNTIF(tabel_7!A$2:A$1015,BR_standardformat!G3013)&gt;0,BR_standardformat!G3013,"")</f>
        <v/>
      </c>
      <c r="I3010" t="str">
        <f t="shared" si="94"/>
        <v xml:space="preserve">, </v>
      </c>
    </row>
    <row r="3011" spans="1:9" x14ac:dyDescent="0.25">
      <c r="A3011" s="14" t="str">
        <f>IF(COUNTIF(tabel_7!A$2:A$1015,BR_standardformat!G3014)&gt;0,BR_standardformat!G3014,"")</f>
        <v/>
      </c>
      <c r="B3011" s="23" t="str">
        <f>IF(NOT(A3011=""),BR_standardformat!R3014,"")</f>
        <v/>
      </c>
      <c r="C3011" s="14" t="str">
        <f>IF(NOT(A3011=""),VLOOKUP(A3011,tabel_7!A3011:C4024,2,FALSE),"")</f>
        <v/>
      </c>
      <c r="D3011" s="14" t="str">
        <f>IF(NOT(A3011=""),VLOOKUP(A3011,tabel_7!A3011:C4024,3,FALSE),"")</f>
        <v/>
      </c>
      <c r="E3011" s="25" t="str">
        <f>IF(NOT(A3011=""),VLOOKUP(_xlfn.CONCAT(C3011,", ",D3011),pg!$C$2:$D$38,2,FALSE),"")</f>
        <v/>
      </c>
      <c r="F3011" s="24" t="str">
        <f t="shared" ref="F3011:F3074" si="95">IF(NOT(B3011=""),B3011*E3011,"")</f>
        <v/>
      </c>
      <c r="H3011" t="str">
        <f>IF(COUNTIF(tabel_7!A$2:A$1015,BR_standardformat!G3014)&gt;0,BR_standardformat!G3014,"")</f>
        <v/>
      </c>
      <c r="I3011" t="str">
        <f t="shared" ref="I3011:I3074" si="96">_xlfn.CONCAT(C3011,", ",D3011)</f>
        <v xml:space="preserve">, </v>
      </c>
    </row>
    <row r="3012" spans="1:9" x14ac:dyDescent="0.25">
      <c r="A3012" s="14" t="str">
        <f>IF(COUNTIF(tabel_7!A$2:A$1015,BR_standardformat!G3015)&gt;0,BR_standardformat!G3015,"")</f>
        <v/>
      </c>
      <c r="B3012" s="23" t="str">
        <f>IF(NOT(A3012=""),BR_standardformat!R3015,"")</f>
        <v/>
      </c>
      <c r="C3012" s="14" t="str">
        <f>IF(NOT(A3012=""),VLOOKUP(A3012,tabel_7!A3012:C4025,2,FALSE),"")</f>
        <v/>
      </c>
      <c r="D3012" s="14" t="str">
        <f>IF(NOT(A3012=""),VLOOKUP(A3012,tabel_7!A3012:C4025,3,FALSE),"")</f>
        <v/>
      </c>
      <c r="E3012" s="25" t="str">
        <f>IF(NOT(A3012=""),VLOOKUP(_xlfn.CONCAT(C3012,", ",D3012),pg!$C$2:$D$38,2,FALSE),"")</f>
        <v/>
      </c>
      <c r="F3012" s="24" t="str">
        <f t="shared" si="95"/>
        <v/>
      </c>
      <c r="H3012" t="str">
        <f>IF(COUNTIF(tabel_7!A$2:A$1015,BR_standardformat!G3015)&gt;0,BR_standardformat!G3015,"")</f>
        <v/>
      </c>
      <c r="I3012" t="str">
        <f t="shared" si="96"/>
        <v xml:space="preserve">, </v>
      </c>
    </row>
    <row r="3013" spans="1:9" x14ac:dyDescent="0.25">
      <c r="A3013" s="14" t="str">
        <f>IF(COUNTIF(tabel_7!A$2:A$1015,BR_standardformat!G3016)&gt;0,BR_standardformat!G3016,"")</f>
        <v/>
      </c>
      <c r="B3013" s="23" t="str">
        <f>IF(NOT(A3013=""),BR_standardformat!R3016,"")</f>
        <v/>
      </c>
      <c r="C3013" s="14" t="str">
        <f>IF(NOT(A3013=""),VLOOKUP(A3013,tabel_7!A3013:C4026,2,FALSE),"")</f>
        <v/>
      </c>
      <c r="D3013" s="14" t="str">
        <f>IF(NOT(A3013=""),VLOOKUP(A3013,tabel_7!A3013:C4026,3,FALSE),"")</f>
        <v/>
      </c>
      <c r="E3013" s="25" t="str">
        <f>IF(NOT(A3013=""),VLOOKUP(_xlfn.CONCAT(C3013,", ",D3013),pg!$C$2:$D$38,2,FALSE),"")</f>
        <v/>
      </c>
      <c r="F3013" s="24" t="str">
        <f t="shared" si="95"/>
        <v/>
      </c>
      <c r="H3013" t="str">
        <f>IF(COUNTIF(tabel_7!A$2:A$1015,BR_standardformat!G3016)&gt;0,BR_standardformat!G3016,"")</f>
        <v/>
      </c>
      <c r="I3013" t="str">
        <f t="shared" si="96"/>
        <v xml:space="preserve">, </v>
      </c>
    </row>
    <row r="3014" spans="1:9" x14ac:dyDescent="0.25">
      <c r="A3014" s="14" t="str">
        <f>IF(COUNTIF(tabel_7!A$2:A$1015,BR_standardformat!G3017)&gt;0,BR_standardformat!G3017,"")</f>
        <v/>
      </c>
      <c r="B3014" s="23" t="str">
        <f>IF(NOT(A3014=""),BR_standardformat!R3017,"")</f>
        <v/>
      </c>
      <c r="C3014" s="14" t="str">
        <f>IF(NOT(A3014=""),VLOOKUP(A3014,tabel_7!A3014:C4027,2,FALSE),"")</f>
        <v/>
      </c>
      <c r="D3014" s="14" t="str">
        <f>IF(NOT(A3014=""),VLOOKUP(A3014,tabel_7!A3014:C4027,3,FALSE),"")</f>
        <v/>
      </c>
      <c r="E3014" s="25" t="str">
        <f>IF(NOT(A3014=""),VLOOKUP(_xlfn.CONCAT(C3014,", ",D3014),pg!$C$2:$D$38,2,FALSE),"")</f>
        <v/>
      </c>
      <c r="F3014" s="24" t="str">
        <f t="shared" si="95"/>
        <v/>
      </c>
      <c r="H3014" t="str">
        <f>IF(COUNTIF(tabel_7!A$2:A$1015,BR_standardformat!G3017)&gt;0,BR_standardformat!G3017,"")</f>
        <v/>
      </c>
      <c r="I3014" t="str">
        <f t="shared" si="96"/>
        <v xml:space="preserve">, </v>
      </c>
    </row>
    <row r="3015" spans="1:9" x14ac:dyDescent="0.25">
      <c r="A3015" s="14" t="str">
        <f>IF(COUNTIF(tabel_7!A$2:A$1015,BR_standardformat!G3018)&gt;0,BR_standardformat!G3018,"")</f>
        <v/>
      </c>
      <c r="B3015" s="23" t="str">
        <f>IF(NOT(A3015=""),BR_standardformat!R3018,"")</f>
        <v/>
      </c>
      <c r="C3015" s="14" t="str">
        <f>IF(NOT(A3015=""),VLOOKUP(A3015,tabel_7!A3015:C4028,2,FALSE),"")</f>
        <v/>
      </c>
      <c r="D3015" s="14" t="str">
        <f>IF(NOT(A3015=""),VLOOKUP(A3015,tabel_7!A3015:C4028,3,FALSE),"")</f>
        <v/>
      </c>
      <c r="E3015" s="25" t="str">
        <f>IF(NOT(A3015=""),VLOOKUP(_xlfn.CONCAT(C3015,", ",D3015),pg!$C$2:$D$38,2,FALSE),"")</f>
        <v/>
      </c>
      <c r="F3015" s="24" t="str">
        <f t="shared" si="95"/>
        <v/>
      </c>
      <c r="H3015" t="str">
        <f>IF(COUNTIF(tabel_7!A$2:A$1015,BR_standardformat!G3018)&gt;0,BR_standardformat!G3018,"")</f>
        <v/>
      </c>
      <c r="I3015" t="str">
        <f t="shared" si="96"/>
        <v xml:space="preserve">, </v>
      </c>
    </row>
    <row r="3016" spans="1:9" x14ac:dyDescent="0.25">
      <c r="A3016" s="14" t="str">
        <f>IF(COUNTIF(tabel_7!A$2:A$1015,BR_standardformat!G3019)&gt;0,BR_standardformat!G3019,"")</f>
        <v/>
      </c>
      <c r="B3016" s="23" t="str">
        <f>IF(NOT(A3016=""),BR_standardformat!R3019,"")</f>
        <v/>
      </c>
      <c r="C3016" s="14" t="str">
        <f>IF(NOT(A3016=""),VLOOKUP(A3016,tabel_7!A3016:C4029,2,FALSE),"")</f>
        <v/>
      </c>
      <c r="D3016" s="14" t="str">
        <f>IF(NOT(A3016=""),VLOOKUP(A3016,tabel_7!A3016:C4029,3,FALSE),"")</f>
        <v/>
      </c>
      <c r="E3016" s="25" t="str">
        <f>IF(NOT(A3016=""),VLOOKUP(_xlfn.CONCAT(C3016,", ",D3016),pg!$C$2:$D$38,2,FALSE),"")</f>
        <v/>
      </c>
      <c r="F3016" s="24" t="str">
        <f t="shared" si="95"/>
        <v/>
      </c>
      <c r="H3016" t="str">
        <f>IF(COUNTIF(tabel_7!A$2:A$1015,BR_standardformat!G3019)&gt;0,BR_standardformat!G3019,"")</f>
        <v/>
      </c>
      <c r="I3016" t="str">
        <f t="shared" si="96"/>
        <v xml:space="preserve">, </v>
      </c>
    </row>
    <row r="3017" spans="1:9" x14ac:dyDescent="0.25">
      <c r="A3017" s="14" t="str">
        <f>IF(COUNTIF(tabel_7!A$2:A$1015,BR_standardformat!G3020)&gt;0,BR_standardformat!G3020,"")</f>
        <v/>
      </c>
      <c r="B3017" s="23" t="str">
        <f>IF(NOT(A3017=""),BR_standardformat!R3020,"")</f>
        <v/>
      </c>
      <c r="C3017" s="14" t="str">
        <f>IF(NOT(A3017=""),VLOOKUP(A3017,tabel_7!A3017:C4030,2,FALSE),"")</f>
        <v/>
      </c>
      <c r="D3017" s="14" t="str">
        <f>IF(NOT(A3017=""),VLOOKUP(A3017,tabel_7!A3017:C4030,3,FALSE),"")</f>
        <v/>
      </c>
      <c r="E3017" s="25" t="str">
        <f>IF(NOT(A3017=""),VLOOKUP(_xlfn.CONCAT(C3017,", ",D3017),pg!$C$2:$D$38,2,FALSE),"")</f>
        <v/>
      </c>
      <c r="F3017" s="24" t="str">
        <f t="shared" si="95"/>
        <v/>
      </c>
      <c r="H3017" t="str">
        <f>IF(COUNTIF(tabel_7!A$2:A$1015,BR_standardformat!G3020)&gt;0,BR_standardformat!G3020,"")</f>
        <v/>
      </c>
      <c r="I3017" t="str">
        <f t="shared" si="96"/>
        <v xml:space="preserve">, </v>
      </c>
    </row>
    <row r="3018" spans="1:9" x14ac:dyDescent="0.25">
      <c r="A3018" s="14" t="str">
        <f>IF(COUNTIF(tabel_7!A$2:A$1015,BR_standardformat!G3021)&gt;0,BR_standardformat!G3021,"")</f>
        <v/>
      </c>
      <c r="B3018" s="23" t="str">
        <f>IF(NOT(A3018=""),BR_standardformat!R3021,"")</f>
        <v/>
      </c>
      <c r="C3018" s="14" t="str">
        <f>IF(NOT(A3018=""),VLOOKUP(A3018,tabel_7!A3018:C4031,2,FALSE),"")</f>
        <v/>
      </c>
      <c r="D3018" s="14" t="str">
        <f>IF(NOT(A3018=""),VLOOKUP(A3018,tabel_7!A3018:C4031,3,FALSE),"")</f>
        <v/>
      </c>
      <c r="E3018" s="25" t="str">
        <f>IF(NOT(A3018=""),VLOOKUP(_xlfn.CONCAT(C3018,", ",D3018),pg!$C$2:$D$38,2,FALSE),"")</f>
        <v/>
      </c>
      <c r="F3018" s="24" t="str">
        <f t="shared" si="95"/>
        <v/>
      </c>
      <c r="H3018" t="str">
        <f>IF(COUNTIF(tabel_7!A$2:A$1015,BR_standardformat!G3021)&gt;0,BR_standardformat!G3021,"")</f>
        <v/>
      </c>
      <c r="I3018" t="str">
        <f t="shared" si="96"/>
        <v xml:space="preserve">, </v>
      </c>
    </row>
    <row r="3019" spans="1:9" x14ac:dyDescent="0.25">
      <c r="A3019" s="14" t="str">
        <f>IF(COUNTIF(tabel_7!A$2:A$1015,BR_standardformat!G3022)&gt;0,BR_standardformat!G3022,"")</f>
        <v/>
      </c>
      <c r="B3019" s="23" t="str">
        <f>IF(NOT(A3019=""),BR_standardformat!R3022,"")</f>
        <v/>
      </c>
      <c r="C3019" s="14" t="str">
        <f>IF(NOT(A3019=""),VLOOKUP(A3019,tabel_7!A3019:C4032,2,FALSE),"")</f>
        <v/>
      </c>
      <c r="D3019" s="14" t="str">
        <f>IF(NOT(A3019=""),VLOOKUP(A3019,tabel_7!A3019:C4032,3,FALSE),"")</f>
        <v/>
      </c>
      <c r="E3019" s="25" t="str">
        <f>IF(NOT(A3019=""),VLOOKUP(_xlfn.CONCAT(C3019,", ",D3019),pg!$C$2:$D$38,2,FALSE),"")</f>
        <v/>
      </c>
      <c r="F3019" s="24" t="str">
        <f t="shared" si="95"/>
        <v/>
      </c>
      <c r="H3019" t="str">
        <f>IF(COUNTIF(tabel_7!A$2:A$1015,BR_standardformat!G3022)&gt;0,BR_standardformat!G3022,"")</f>
        <v/>
      </c>
      <c r="I3019" t="str">
        <f t="shared" si="96"/>
        <v xml:space="preserve">, </v>
      </c>
    </row>
    <row r="3020" spans="1:9" x14ac:dyDescent="0.25">
      <c r="A3020" s="14" t="str">
        <f>IF(COUNTIF(tabel_7!A$2:A$1015,BR_standardformat!G3023)&gt;0,BR_standardformat!G3023,"")</f>
        <v/>
      </c>
      <c r="B3020" s="23" t="str">
        <f>IF(NOT(A3020=""),BR_standardformat!R3023,"")</f>
        <v/>
      </c>
      <c r="C3020" s="14" t="str">
        <f>IF(NOT(A3020=""),VLOOKUP(A3020,tabel_7!A3020:C4033,2,FALSE),"")</f>
        <v/>
      </c>
      <c r="D3020" s="14" t="str">
        <f>IF(NOT(A3020=""),VLOOKUP(A3020,tabel_7!A3020:C4033,3,FALSE),"")</f>
        <v/>
      </c>
      <c r="E3020" s="25" t="str">
        <f>IF(NOT(A3020=""),VLOOKUP(_xlfn.CONCAT(C3020,", ",D3020),pg!$C$2:$D$38,2,FALSE),"")</f>
        <v/>
      </c>
      <c r="F3020" s="24" t="str">
        <f t="shared" si="95"/>
        <v/>
      </c>
      <c r="H3020" t="str">
        <f>IF(COUNTIF(tabel_7!A$2:A$1015,BR_standardformat!G3023)&gt;0,BR_standardformat!G3023,"")</f>
        <v/>
      </c>
      <c r="I3020" t="str">
        <f t="shared" si="96"/>
        <v xml:space="preserve">, </v>
      </c>
    </row>
    <row r="3021" spans="1:9" x14ac:dyDescent="0.25">
      <c r="A3021" s="14" t="str">
        <f>IF(COUNTIF(tabel_7!A$2:A$1015,BR_standardformat!G3024)&gt;0,BR_standardformat!G3024,"")</f>
        <v/>
      </c>
      <c r="B3021" s="23" t="str">
        <f>IF(NOT(A3021=""),BR_standardformat!R3024,"")</f>
        <v/>
      </c>
      <c r="C3021" s="14" t="str">
        <f>IF(NOT(A3021=""),VLOOKUP(A3021,tabel_7!A3021:C4034,2,FALSE),"")</f>
        <v/>
      </c>
      <c r="D3021" s="14" t="str">
        <f>IF(NOT(A3021=""),VLOOKUP(A3021,tabel_7!A3021:C4034,3,FALSE),"")</f>
        <v/>
      </c>
      <c r="E3021" s="25" t="str">
        <f>IF(NOT(A3021=""),VLOOKUP(_xlfn.CONCAT(C3021,", ",D3021),pg!$C$2:$D$38,2,FALSE),"")</f>
        <v/>
      </c>
      <c r="F3021" s="24" t="str">
        <f t="shared" si="95"/>
        <v/>
      </c>
      <c r="H3021" t="str">
        <f>IF(COUNTIF(tabel_7!A$2:A$1015,BR_standardformat!G3024)&gt;0,BR_standardformat!G3024,"")</f>
        <v/>
      </c>
      <c r="I3021" t="str">
        <f t="shared" si="96"/>
        <v xml:space="preserve">, </v>
      </c>
    </row>
    <row r="3022" spans="1:9" x14ac:dyDescent="0.25">
      <c r="A3022" s="14" t="str">
        <f>IF(COUNTIF(tabel_7!A$2:A$1015,BR_standardformat!G3025)&gt;0,BR_standardformat!G3025,"")</f>
        <v/>
      </c>
      <c r="B3022" s="23" t="str">
        <f>IF(NOT(A3022=""),BR_standardformat!R3025,"")</f>
        <v/>
      </c>
      <c r="C3022" s="14" t="str">
        <f>IF(NOT(A3022=""),VLOOKUP(A3022,tabel_7!A3022:C4035,2,FALSE),"")</f>
        <v/>
      </c>
      <c r="D3022" s="14" t="str">
        <f>IF(NOT(A3022=""),VLOOKUP(A3022,tabel_7!A3022:C4035,3,FALSE),"")</f>
        <v/>
      </c>
      <c r="E3022" s="25" t="str">
        <f>IF(NOT(A3022=""),VLOOKUP(_xlfn.CONCAT(C3022,", ",D3022),pg!$C$2:$D$38,2,FALSE),"")</f>
        <v/>
      </c>
      <c r="F3022" s="24" t="str">
        <f t="shared" si="95"/>
        <v/>
      </c>
      <c r="H3022" t="str">
        <f>IF(COUNTIF(tabel_7!A$2:A$1015,BR_standardformat!G3025)&gt;0,BR_standardformat!G3025,"")</f>
        <v/>
      </c>
      <c r="I3022" t="str">
        <f t="shared" si="96"/>
        <v xml:space="preserve">, </v>
      </c>
    </row>
    <row r="3023" spans="1:9" x14ac:dyDescent="0.25">
      <c r="A3023" s="14" t="str">
        <f>IF(COUNTIF(tabel_7!A$2:A$1015,BR_standardformat!G3026)&gt;0,BR_standardformat!G3026,"")</f>
        <v/>
      </c>
      <c r="B3023" s="23" t="str">
        <f>IF(NOT(A3023=""),BR_standardformat!R3026,"")</f>
        <v/>
      </c>
      <c r="C3023" s="14" t="str">
        <f>IF(NOT(A3023=""),VLOOKUP(A3023,tabel_7!A3023:C4036,2,FALSE),"")</f>
        <v/>
      </c>
      <c r="D3023" s="14" t="str">
        <f>IF(NOT(A3023=""),VLOOKUP(A3023,tabel_7!A3023:C4036,3,FALSE),"")</f>
        <v/>
      </c>
      <c r="E3023" s="25" t="str">
        <f>IF(NOT(A3023=""),VLOOKUP(_xlfn.CONCAT(C3023,", ",D3023),pg!$C$2:$D$38,2,FALSE),"")</f>
        <v/>
      </c>
      <c r="F3023" s="24" t="str">
        <f t="shared" si="95"/>
        <v/>
      </c>
      <c r="H3023" t="str">
        <f>IF(COUNTIF(tabel_7!A$2:A$1015,BR_standardformat!G3026)&gt;0,BR_standardformat!G3026,"")</f>
        <v/>
      </c>
      <c r="I3023" t="str">
        <f t="shared" si="96"/>
        <v xml:space="preserve">, </v>
      </c>
    </row>
    <row r="3024" spans="1:9" x14ac:dyDescent="0.25">
      <c r="A3024" s="14" t="str">
        <f>IF(COUNTIF(tabel_7!A$2:A$1015,BR_standardformat!G3027)&gt;0,BR_standardformat!G3027,"")</f>
        <v/>
      </c>
      <c r="B3024" s="23" t="str">
        <f>IF(NOT(A3024=""),BR_standardformat!R3027,"")</f>
        <v/>
      </c>
      <c r="C3024" s="14" t="str">
        <f>IF(NOT(A3024=""),VLOOKUP(A3024,tabel_7!A3024:C4037,2,FALSE),"")</f>
        <v/>
      </c>
      <c r="D3024" s="14" t="str">
        <f>IF(NOT(A3024=""),VLOOKUP(A3024,tabel_7!A3024:C4037,3,FALSE),"")</f>
        <v/>
      </c>
      <c r="E3024" s="25" t="str">
        <f>IF(NOT(A3024=""),VLOOKUP(_xlfn.CONCAT(C3024,", ",D3024),pg!$C$2:$D$38,2,FALSE),"")</f>
        <v/>
      </c>
      <c r="F3024" s="24" t="str">
        <f t="shared" si="95"/>
        <v/>
      </c>
      <c r="H3024" t="str">
        <f>IF(COUNTIF(tabel_7!A$2:A$1015,BR_standardformat!G3027)&gt;0,BR_standardformat!G3027,"")</f>
        <v/>
      </c>
      <c r="I3024" t="str">
        <f t="shared" si="96"/>
        <v xml:space="preserve">, </v>
      </c>
    </row>
    <row r="3025" spans="1:9" x14ac:dyDescent="0.25">
      <c r="A3025" s="14" t="str">
        <f>IF(COUNTIF(tabel_7!A$2:A$1015,BR_standardformat!G3028)&gt;0,BR_standardformat!G3028,"")</f>
        <v/>
      </c>
      <c r="B3025" s="23" t="str">
        <f>IF(NOT(A3025=""),BR_standardformat!R3028,"")</f>
        <v/>
      </c>
      <c r="C3025" s="14" t="str">
        <f>IF(NOT(A3025=""),VLOOKUP(A3025,tabel_7!A3025:C4038,2,FALSE),"")</f>
        <v/>
      </c>
      <c r="D3025" s="14" t="str">
        <f>IF(NOT(A3025=""),VLOOKUP(A3025,tabel_7!A3025:C4038,3,FALSE),"")</f>
        <v/>
      </c>
      <c r="E3025" s="25" t="str">
        <f>IF(NOT(A3025=""),VLOOKUP(_xlfn.CONCAT(C3025,", ",D3025),pg!$C$2:$D$38,2,FALSE),"")</f>
        <v/>
      </c>
      <c r="F3025" s="24" t="str">
        <f t="shared" si="95"/>
        <v/>
      </c>
      <c r="H3025" t="str">
        <f>IF(COUNTIF(tabel_7!A$2:A$1015,BR_standardformat!G3028)&gt;0,BR_standardformat!G3028,"")</f>
        <v/>
      </c>
      <c r="I3025" t="str">
        <f t="shared" si="96"/>
        <v xml:space="preserve">, </v>
      </c>
    </row>
    <row r="3026" spans="1:9" x14ac:dyDescent="0.25">
      <c r="A3026" s="14" t="str">
        <f>IF(COUNTIF(tabel_7!A$2:A$1015,BR_standardformat!G3029)&gt;0,BR_standardformat!G3029,"")</f>
        <v/>
      </c>
      <c r="B3026" s="23" t="str">
        <f>IF(NOT(A3026=""),BR_standardformat!R3029,"")</f>
        <v/>
      </c>
      <c r="C3026" s="14" t="str">
        <f>IF(NOT(A3026=""),VLOOKUP(A3026,tabel_7!A3026:C4039,2,FALSE),"")</f>
        <v/>
      </c>
      <c r="D3026" s="14" t="str">
        <f>IF(NOT(A3026=""),VLOOKUP(A3026,tabel_7!A3026:C4039,3,FALSE),"")</f>
        <v/>
      </c>
      <c r="E3026" s="25" t="str">
        <f>IF(NOT(A3026=""),VLOOKUP(_xlfn.CONCAT(C3026,", ",D3026),pg!$C$2:$D$38,2,FALSE),"")</f>
        <v/>
      </c>
      <c r="F3026" s="24" t="str">
        <f t="shared" si="95"/>
        <v/>
      </c>
      <c r="H3026" t="str">
        <f>IF(COUNTIF(tabel_7!A$2:A$1015,BR_standardformat!G3029)&gt;0,BR_standardformat!G3029,"")</f>
        <v/>
      </c>
      <c r="I3026" t="str">
        <f t="shared" si="96"/>
        <v xml:space="preserve">, </v>
      </c>
    </row>
    <row r="3027" spans="1:9" x14ac:dyDescent="0.25">
      <c r="A3027" s="14" t="str">
        <f>IF(COUNTIF(tabel_7!A$2:A$1015,BR_standardformat!G3030)&gt;0,BR_standardformat!G3030,"")</f>
        <v/>
      </c>
      <c r="B3027" s="23" t="str">
        <f>IF(NOT(A3027=""),BR_standardformat!R3030,"")</f>
        <v/>
      </c>
      <c r="C3027" s="14" t="str">
        <f>IF(NOT(A3027=""),VLOOKUP(A3027,tabel_7!A3027:C4040,2,FALSE),"")</f>
        <v/>
      </c>
      <c r="D3027" s="14" t="str">
        <f>IF(NOT(A3027=""),VLOOKUP(A3027,tabel_7!A3027:C4040,3,FALSE),"")</f>
        <v/>
      </c>
      <c r="E3027" s="25" t="str">
        <f>IF(NOT(A3027=""),VLOOKUP(_xlfn.CONCAT(C3027,", ",D3027),pg!$C$2:$D$38,2,FALSE),"")</f>
        <v/>
      </c>
      <c r="F3027" s="24" t="str">
        <f t="shared" si="95"/>
        <v/>
      </c>
      <c r="H3027" t="str">
        <f>IF(COUNTIF(tabel_7!A$2:A$1015,BR_standardformat!G3030)&gt;0,BR_standardformat!G3030,"")</f>
        <v/>
      </c>
      <c r="I3027" t="str">
        <f t="shared" si="96"/>
        <v xml:space="preserve">, </v>
      </c>
    </row>
    <row r="3028" spans="1:9" x14ac:dyDescent="0.25">
      <c r="A3028" s="14" t="str">
        <f>IF(COUNTIF(tabel_7!A$2:A$1015,BR_standardformat!G3031)&gt;0,BR_standardformat!G3031,"")</f>
        <v/>
      </c>
      <c r="B3028" s="23" t="str">
        <f>IF(NOT(A3028=""),BR_standardformat!R3031,"")</f>
        <v/>
      </c>
      <c r="C3028" s="14" t="str">
        <f>IF(NOT(A3028=""),VLOOKUP(A3028,tabel_7!A3028:C4041,2,FALSE),"")</f>
        <v/>
      </c>
      <c r="D3028" s="14" t="str">
        <f>IF(NOT(A3028=""),VLOOKUP(A3028,tabel_7!A3028:C4041,3,FALSE),"")</f>
        <v/>
      </c>
      <c r="E3028" s="25" t="str">
        <f>IF(NOT(A3028=""),VLOOKUP(_xlfn.CONCAT(C3028,", ",D3028),pg!$C$2:$D$38,2,FALSE),"")</f>
        <v/>
      </c>
      <c r="F3028" s="24" t="str">
        <f t="shared" si="95"/>
        <v/>
      </c>
      <c r="H3028" t="str">
        <f>IF(COUNTIF(tabel_7!A$2:A$1015,BR_standardformat!G3031)&gt;0,BR_standardformat!G3031,"")</f>
        <v/>
      </c>
      <c r="I3028" t="str">
        <f t="shared" si="96"/>
        <v xml:space="preserve">, </v>
      </c>
    </row>
    <row r="3029" spans="1:9" x14ac:dyDescent="0.25">
      <c r="A3029" s="14" t="str">
        <f>IF(COUNTIF(tabel_7!A$2:A$1015,BR_standardformat!G3032)&gt;0,BR_standardformat!G3032,"")</f>
        <v/>
      </c>
      <c r="B3029" s="23" t="str">
        <f>IF(NOT(A3029=""),BR_standardformat!R3032,"")</f>
        <v/>
      </c>
      <c r="C3029" s="14" t="str">
        <f>IF(NOT(A3029=""),VLOOKUP(A3029,tabel_7!A3029:C4042,2,FALSE),"")</f>
        <v/>
      </c>
      <c r="D3029" s="14" t="str">
        <f>IF(NOT(A3029=""),VLOOKUP(A3029,tabel_7!A3029:C4042,3,FALSE),"")</f>
        <v/>
      </c>
      <c r="E3029" s="25" t="str">
        <f>IF(NOT(A3029=""),VLOOKUP(_xlfn.CONCAT(C3029,", ",D3029),pg!$C$2:$D$38,2,FALSE),"")</f>
        <v/>
      </c>
      <c r="F3029" s="24" t="str">
        <f t="shared" si="95"/>
        <v/>
      </c>
      <c r="H3029" t="str">
        <f>IF(COUNTIF(tabel_7!A$2:A$1015,BR_standardformat!G3032)&gt;0,BR_standardformat!G3032,"")</f>
        <v/>
      </c>
      <c r="I3029" t="str">
        <f t="shared" si="96"/>
        <v xml:space="preserve">, </v>
      </c>
    </row>
    <row r="3030" spans="1:9" x14ac:dyDescent="0.25">
      <c r="A3030" s="14" t="str">
        <f>IF(COUNTIF(tabel_7!A$2:A$1015,BR_standardformat!G3033)&gt;0,BR_standardformat!G3033,"")</f>
        <v/>
      </c>
      <c r="B3030" s="23" t="str">
        <f>IF(NOT(A3030=""),BR_standardformat!R3033,"")</f>
        <v/>
      </c>
      <c r="C3030" s="14" t="str">
        <f>IF(NOT(A3030=""),VLOOKUP(A3030,tabel_7!A3030:C4043,2,FALSE),"")</f>
        <v/>
      </c>
      <c r="D3030" s="14" t="str">
        <f>IF(NOT(A3030=""),VLOOKUP(A3030,tabel_7!A3030:C4043,3,FALSE),"")</f>
        <v/>
      </c>
      <c r="E3030" s="25" t="str">
        <f>IF(NOT(A3030=""),VLOOKUP(_xlfn.CONCAT(C3030,", ",D3030),pg!$C$2:$D$38,2,FALSE),"")</f>
        <v/>
      </c>
      <c r="F3030" s="24" t="str">
        <f t="shared" si="95"/>
        <v/>
      </c>
      <c r="H3030" t="str">
        <f>IF(COUNTIF(tabel_7!A$2:A$1015,BR_standardformat!G3033)&gt;0,BR_standardformat!G3033,"")</f>
        <v/>
      </c>
      <c r="I3030" t="str">
        <f t="shared" si="96"/>
        <v xml:space="preserve">, </v>
      </c>
    </row>
    <row r="3031" spans="1:9" x14ac:dyDescent="0.25">
      <c r="A3031" s="14" t="str">
        <f>IF(COUNTIF(tabel_7!A$2:A$1015,BR_standardformat!G3034)&gt;0,BR_standardformat!G3034,"")</f>
        <v/>
      </c>
      <c r="B3031" s="23" t="str">
        <f>IF(NOT(A3031=""),BR_standardformat!R3034,"")</f>
        <v/>
      </c>
      <c r="C3031" s="14" t="str">
        <f>IF(NOT(A3031=""),VLOOKUP(A3031,tabel_7!A3031:C4044,2,FALSE),"")</f>
        <v/>
      </c>
      <c r="D3031" s="14" t="str">
        <f>IF(NOT(A3031=""),VLOOKUP(A3031,tabel_7!A3031:C4044,3,FALSE),"")</f>
        <v/>
      </c>
      <c r="E3031" s="25" t="str">
        <f>IF(NOT(A3031=""),VLOOKUP(_xlfn.CONCAT(C3031,", ",D3031),pg!$C$2:$D$38,2,FALSE),"")</f>
        <v/>
      </c>
      <c r="F3031" s="24" t="str">
        <f t="shared" si="95"/>
        <v/>
      </c>
      <c r="H3031" t="str">
        <f>IF(COUNTIF(tabel_7!A$2:A$1015,BR_standardformat!G3034)&gt;0,BR_standardformat!G3034,"")</f>
        <v/>
      </c>
      <c r="I3031" t="str">
        <f t="shared" si="96"/>
        <v xml:space="preserve">, </v>
      </c>
    </row>
    <row r="3032" spans="1:9" x14ac:dyDescent="0.25">
      <c r="A3032" s="14" t="str">
        <f>IF(COUNTIF(tabel_7!A$2:A$1015,BR_standardformat!G3035)&gt;0,BR_standardformat!G3035,"")</f>
        <v/>
      </c>
      <c r="B3032" s="23" t="str">
        <f>IF(NOT(A3032=""),BR_standardformat!R3035,"")</f>
        <v/>
      </c>
      <c r="C3032" s="14" t="str">
        <f>IF(NOT(A3032=""),VLOOKUP(A3032,tabel_7!A3032:C4045,2,FALSE),"")</f>
        <v/>
      </c>
      <c r="D3032" s="14" t="str">
        <f>IF(NOT(A3032=""),VLOOKUP(A3032,tabel_7!A3032:C4045,3,FALSE),"")</f>
        <v/>
      </c>
      <c r="E3032" s="25" t="str">
        <f>IF(NOT(A3032=""),VLOOKUP(_xlfn.CONCAT(C3032,", ",D3032),pg!$C$2:$D$38,2,FALSE),"")</f>
        <v/>
      </c>
      <c r="F3032" s="24" t="str">
        <f t="shared" si="95"/>
        <v/>
      </c>
      <c r="H3032" t="str">
        <f>IF(COUNTIF(tabel_7!A$2:A$1015,BR_standardformat!G3035)&gt;0,BR_standardformat!G3035,"")</f>
        <v/>
      </c>
      <c r="I3032" t="str">
        <f t="shared" si="96"/>
        <v xml:space="preserve">, </v>
      </c>
    </row>
    <row r="3033" spans="1:9" x14ac:dyDescent="0.25">
      <c r="A3033" s="14" t="str">
        <f>IF(COUNTIF(tabel_7!A$2:A$1015,BR_standardformat!G3036)&gt;0,BR_standardformat!G3036,"")</f>
        <v/>
      </c>
      <c r="B3033" s="23" t="str">
        <f>IF(NOT(A3033=""),BR_standardformat!R3036,"")</f>
        <v/>
      </c>
      <c r="C3033" s="14" t="str">
        <f>IF(NOT(A3033=""),VLOOKUP(A3033,tabel_7!A3033:C4046,2,FALSE),"")</f>
        <v/>
      </c>
      <c r="D3033" s="14" t="str">
        <f>IF(NOT(A3033=""),VLOOKUP(A3033,tabel_7!A3033:C4046,3,FALSE),"")</f>
        <v/>
      </c>
      <c r="E3033" s="25" t="str">
        <f>IF(NOT(A3033=""),VLOOKUP(_xlfn.CONCAT(C3033,", ",D3033),pg!$C$2:$D$38,2,FALSE),"")</f>
        <v/>
      </c>
      <c r="F3033" s="24" t="str">
        <f t="shared" si="95"/>
        <v/>
      </c>
      <c r="H3033" t="str">
        <f>IF(COUNTIF(tabel_7!A$2:A$1015,BR_standardformat!G3036)&gt;0,BR_standardformat!G3036,"")</f>
        <v/>
      </c>
      <c r="I3033" t="str">
        <f t="shared" si="96"/>
        <v xml:space="preserve">, </v>
      </c>
    </row>
    <row r="3034" spans="1:9" x14ac:dyDescent="0.25">
      <c r="A3034" s="14" t="str">
        <f>IF(COUNTIF(tabel_7!A$2:A$1015,BR_standardformat!G3037)&gt;0,BR_standardformat!G3037,"")</f>
        <v/>
      </c>
      <c r="B3034" s="23" t="str">
        <f>IF(NOT(A3034=""),BR_standardformat!R3037,"")</f>
        <v/>
      </c>
      <c r="C3034" s="14" t="str">
        <f>IF(NOT(A3034=""),VLOOKUP(A3034,tabel_7!A3034:C4047,2,FALSE),"")</f>
        <v/>
      </c>
      <c r="D3034" s="14" t="str">
        <f>IF(NOT(A3034=""),VLOOKUP(A3034,tabel_7!A3034:C4047,3,FALSE),"")</f>
        <v/>
      </c>
      <c r="E3034" s="25" t="str">
        <f>IF(NOT(A3034=""),VLOOKUP(_xlfn.CONCAT(C3034,", ",D3034),pg!$C$2:$D$38,2,FALSE),"")</f>
        <v/>
      </c>
      <c r="F3034" s="24" t="str">
        <f t="shared" si="95"/>
        <v/>
      </c>
      <c r="H3034" t="str">
        <f>IF(COUNTIF(tabel_7!A$2:A$1015,BR_standardformat!G3037)&gt;0,BR_standardformat!G3037,"")</f>
        <v/>
      </c>
      <c r="I3034" t="str">
        <f t="shared" si="96"/>
        <v xml:space="preserve">, </v>
      </c>
    </row>
    <row r="3035" spans="1:9" x14ac:dyDescent="0.25">
      <c r="A3035" s="14" t="str">
        <f>IF(COUNTIF(tabel_7!A$2:A$1015,BR_standardformat!G3038)&gt;0,BR_standardformat!G3038,"")</f>
        <v/>
      </c>
      <c r="B3035" s="23" t="str">
        <f>IF(NOT(A3035=""),BR_standardformat!R3038,"")</f>
        <v/>
      </c>
      <c r="C3035" s="14" t="str">
        <f>IF(NOT(A3035=""),VLOOKUP(A3035,tabel_7!A3035:C4048,2,FALSE),"")</f>
        <v/>
      </c>
      <c r="D3035" s="14" t="str">
        <f>IF(NOT(A3035=""),VLOOKUP(A3035,tabel_7!A3035:C4048,3,FALSE),"")</f>
        <v/>
      </c>
      <c r="E3035" s="25" t="str">
        <f>IF(NOT(A3035=""),VLOOKUP(_xlfn.CONCAT(C3035,", ",D3035),pg!$C$2:$D$38,2,FALSE),"")</f>
        <v/>
      </c>
      <c r="F3035" s="24" t="str">
        <f t="shared" si="95"/>
        <v/>
      </c>
      <c r="H3035" t="str">
        <f>IF(COUNTIF(tabel_7!A$2:A$1015,BR_standardformat!G3038)&gt;0,BR_standardformat!G3038,"")</f>
        <v/>
      </c>
      <c r="I3035" t="str">
        <f t="shared" si="96"/>
        <v xml:space="preserve">, </v>
      </c>
    </row>
    <row r="3036" spans="1:9" x14ac:dyDescent="0.25">
      <c r="A3036" s="14" t="str">
        <f>IF(COUNTIF(tabel_7!A$2:A$1015,BR_standardformat!G3039)&gt;0,BR_standardformat!G3039,"")</f>
        <v/>
      </c>
      <c r="B3036" s="23" t="str">
        <f>IF(NOT(A3036=""),BR_standardformat!R3039,"")</f>
        <v/>
      </c>
      <c r="C3036" s="14" t="str">
        <f>IF(NOT(A3036=""),VLOOKUP(A3036,tabel_7!A3036:C4049,2,FALSE),"")</f>
        <v/>
      </c>
      <c r="D3036" s="14" t="str">
        <f>IF(NOT(A3036=""),VLOOKUP(A3036,tabel_7!A3036:C4049,3,FALSE),"")</f>
        <v/>
      </c>
      <c r="E3036" s="25" t="str">
        <f>IF(NOT(A3036=""),VLOOKUP(_xlfn.CONCAT(C3036,", ",D3036),pg!$C$2:$D$38,2,FALSE),"")</f>
        <v/>
      </c>
      <c r="F3036" s="24" t="str">
        <f t="shared" si="95"/>
        <v/>
      </c>
      <c r="H3036" t="str">
        <f>IF(COUNTIF(tabel_7!A$2:A$1015,BR_standardformat!G3039)&gt;0,BR_standardformat!G3039,"")</f>
        <v/>
      </c>
      <c r="I3036" t="str">
        <f t="shared" si="96"/>
        <v xml:space="preserve">, </v>
      </c>
    </row>
    <row r="3037" spans="1:9" x14ac:dyDescent="0.25">
      <c r="A3037" s="14" t="str">
        <f>IF(COUNTIF(tabel_7!A$2:A$1015,BR_standardformat!G3040)&gt;0,BR_standardformat!G3040,"")</f>
        <v/>
      </c>
      <c r="B3037" s="23" t="str">
        <f>IF(NOT(A3037=""),BR_standardformat!R3040,"")</f>
        <v/>
      </c>
      <c r="C3037" s="14" t="str">
        <f>IF(NOT(A3037=""),VLOOKUP(A3037,tabel_7!A3037:C4050,2,FALSE),"")</f>
        <v/>
      </c>
      <c r="D3037" s="14" t="str">
        <f>IF(NOT(A3037=""),VLOOKUP(A3037,tabel_7!A3037:C4050,3,FALSE),"")</f>
        <v/>
      </c>
      <c r="E3037" s="25" t="str">
        <f>IF(NOT(A3037=""),VLOOKUP(_xlfn.CONCAT(C3037,", ",D3037),pg!$C$2:$D$38,2,FALSE),"")</f>
        <v/>
      </c>
      <c r="F3037" s="24" t="str">
        <f t="shared" si="95"/>
        <v/>
      </c>
      <c r="H3037" t="str">
        <f>IF(COUNTIF(tabel_7!A$2:A$1015,BR_standardformat!G3040)&gt;0,BR_standardformat!G3040,"")</f>
        <v/>
      </c>
      <c r="I3037" t="str">
        <f t="shared" si="96"/>
        <v xml:space="preserve">, </v>
      </c>
    </row>
    <row r="3038" spans="1:9" x14ac:dyDescent="0.25">
      <c r="A3038" s="14" t="str">
        <f>IF(COUNTIF(tabel_7!A$2:A$1015,BR_standardformat!G3041)&gt;0,BR_standardformat!G3041,"")</f>
        <v/>
      </c>
      <c r="B3038" s="23" t="str">
        <f>IF(NOT(A3038=""),BR_standardformat!R3041,"")</f>
        <v/>
      </c>
      <c r="C3038" s="14" t="str">
        <f>IF(NOT(A3038=""),VLOOKUP(A3038,tabel_7!A3038:C4051,2,FALSE),"")</f>
        <v/>
      </c>
      <c r="D3038" s="14" t="str">
        <f>IF(NOT(A3038=""),VLOOKUP(A3038,tabel_7!A3038:C4051,3,FALSE),"")</f>
        <v/>
      </c>
      <c r="E3038" s="25" t="str">
        <f>IF(NOT(A3038=""),VLOOKUP(_xlfn.CONCAT(C3038,", ",D3038),pg!$C$2:$D$38,2,FALSE),"")</f>
        <v/>
      </c>
      <c r="F3038" s="24" t="str">
        <f t="shared" si="95"/>
        <v/>
      </c>
      <c r="H3038" t="str">
        <f>IF(COUNTIF(tabel_7!A$2:A$1015,BR_standardformat!G3041)&gt;0,BR_standardformat!G3041,"")</f>
        <v/>
      </c>
      <c r="I3038" t="str">
        <f t="shared" si="96"/>
        <v xml:space="preserve">, </v>
      </c>
    </row>
    <row r="3039" spans="1:9" x14ac:dyDescent="0.25">
      <c r="A3039" s="14" t="str">
        <f>IF(COUNTIF(tabel_7!A$2:A$1015,BR_standardformat!G3042)&gt;0,BR_standardformat!G3042,"")</f>
        <v/>
      </c>
      <c r="B3039" s="23" t="str">
        <f>IF(NOT(A3039=""),BR_standardformat!R3042,"")</f>
        <v/>
      </c>
      <c r="C3039" s="14" t="str">
        <f>IF(NOT(A3039=""),VLOOKUP(A3039,tabel_7!A3039:C4052,2,FALSE),"")</f>
        <v/>
      </c>
      <c r="D3039" s="14" t="str">
        <f>IF(NOT(A3039=""),VLOOKUP(A3039,tabel_7!A3039:C4052,3,FALSE),"")</f>
        <v/>
      </c>
      <c r="E3039" s="25" t="str">
        <f>IF(NOT(A3039=""),VLOOKUP(_xlfn.CONCAT(C3039,", ",D3039),pg!$C$2:$D$38,2,FALSE),"")</f>
        <v/>
      </c>
      <c r="F3039" s="24" t="str">
        <f t="shared" si="95"/>
        <v/>
      </c>
      <c r="H3039" t="str">
        <f>IF(COUNTIF(tabel_7!A$2:A$1015,BR_standardformat!G3042)&gt;0,BR_standardformat!G3042,"")</f>
        <v/>
      </c>
      <c r="I3039" t="str">
        <f t="shared" si="96"/>
        <v xml:space="preserve">, </v>
      </c>
    </row>
    <row r="3040" spans="1:9" x14ac:dyDescent="0.25">
      <c r="A3040" s="14" t="str">
        <f>IF(COUNTIF(tabel_7!A$2:A$1015,BR_standardformat!G3043)&gt;0,BR_standardformat!G3043,"")</f>
        <v/>
      </c>
      <c r="B3040" s="23" t="str">
        <f>IF(NOT(A3040=""),BR_standardformat!R3043,"")</f>
        <v/>
      </c>
      <c r="C3040" s="14" t="str">
        <f>IF(NOT(A3040=""),VLOOKUP(A3040,tabel_7!A3040:C4053,2,FALSE),"")</f>
        <v/>
      </c>
      <c r="D3040" s="14" t="str">
        <f>IF(NOT(A3040=""),VLOOKUP(A3040,tabel_7!A3040:C4053,3,FALSE),"")</f>
        <v/>
      </c>
      <c r="E3040" s="25" t="str">
        <f>IF(NOT(A3040=""),VLOOKUP(_xlfn.CONCAT(C3040,", ",D3040),pg!$C$2:$D$38,2,FALSE),"")</f>
        <v/>
      </c>
      <c r="F3040" s="24" t="str">
        <f t="shared" si="95"/>
        <v/>
      </c>
      <c r="H3040" t="str">
        <f>IF(COUNTIF(tabel_7!A$2:A$1015,BR_standardformat!G3043)&gt;0,BR_standardformat!G3043,"")</f>
        <v/>
      </c>
      <c r="I3040" t="str">
        <f t="shared" si="96"/>
        <v xml:space="preserve">, </v>
      </c>
    </row>
    <row r="3041" spans="1:9" x14ac:dyDescent="0.25">
      <c r="A3041" s="14" t="str">
        <f>IF(COUNTIF(tabel_7!A$2:A$1015,BR_standardformat!G3044)&gt;0,BR_standardformat!G3044,"")</f>
        <v/>
      </c>
      <c r="B3041" s="23" t="str">
        <f>IF(NOT(A3041=""),BR_standardformat!R3044,"")</f>
        <v/>
      </c>
      <c r="C3041" s="14" t="str">
        <f>IF(NOT(A3041=""),VLOOKUP(A3041,tabel_7!A3041:C4054,2,FALSE),"")</f>
        <v/>
      </c>
      <c r="D3041" s="14" t="str">
        <f>IF(NOT(A3041=""),VLOOKUP(A3041,tabel_7!A3041:C4054,3,FALSE),"")</f>
        <v/>
      </c>
      <c r="E3041" s="25" t="str">
        <f>IF(NOT(A3041=""),VLOOKUP(_xlfn.CONCAT(C3041,", ",D3041),pg!$C$2:$D$38,2,FALSE),"")</f>
        <v/>
      </c>
      <c r="F3041" s="24" t="str">
        <f t="shared" si="95"/>
        <v/>
      </c>
      <c r="H3041" t="str">
        <f>IF(COUNTIF(tabel_7!A$2:A$1015,BR_standardformat!G3044)&gt;0,BR_standardformat!G3044,"")</f>
        <v/>
      </c>
      <c r="I3041" t="str">
        <f t="shared" si="96"/>
        <v xml:space="preserve">, </v>
      </c>
    </row>
    <row r="3042" spans="1:9" x14ac:dyDescent="0.25">
      <c r="A3042" s="14" t="str">
        <f>IF(COUNTIF(tabel_7!A$2:A$1015,BR_standardformat!G3045)&gt;0,BR_standardformat!G3045,"")</f>
        <v/>
      </c>
      <c r="B3042" s="23" t="str">
        <f>IF(NOT(A3042=""),BR_standardformat!R3045,"")</f>
        <v/>
      </c>
      <c r="C3042" s="14" t="str">
        <f>IF(NOT(A3042=""),VLOOKUP(A3042,tabel_7!A3042:C4055,2,FALSE),"")</f>
        <v/>
      </c>
      <c r="D3042" s="14" t="str">
        <f>IF(NOT(A3042=""),VLOOKUP(A3042,tabel_7!A3042:C4055,3,FALSE),"")</f>
        <v/>
      </c>
      <c r="E3042" s="25" t="str">
        <f>IF(NOT(A3042=""),VLOOKUP(_xlfn.CONCAT(C3042,", ",D3042),pg!$C$2:$D$38,2,FALSE),"")</f>
        <v/>
      </c>
      <c r="F3042" s="24" t="str">
        <f t="shared" si="95"/>
        <v/>
      </c>
      <c r="H3042" t="str">
        <f>IF(COUNTIF(tabel_7!A$2:A$1015,BR_standardformat!G3045)&gt;0,BR_standardformat!G3045,"")</f>
        <v/>
      </c>
      <c r="I3042" t="str">
        <f t="shared" si="96"/>
        <v xml:space="preserve">, </v>
      </c>
    </row>
    <row r="3043" spans="1:9" x14ac:dyDescent="0.25">
      <c r="A3043" s="14" t="str">
        <f>IF(COUNTIF(tabel_7!A$2:A$1015,BR_standardformat!G3046)&gt;0,BR_standardformat!G3046,"")</f>
        <v/>
      </c>
      <c r="B3043" s="23" t="str">
        <f>IF(NOT(A3043=""),BR_standardformat!R3046,"")</f>
        <v/>
      </c>
      <c r="C3043" s="14" t="str">
        <f>IF(NOT(A3043=""),VLOOKUP(A3043,tabel_7!A3043:C4056,2,FALSE),"")</f>
        <v/>
      </c>
      <c r="D3043" s="14" t="str">
        <f>IF(NOT(A3043=""),VLOOKUP(A3043,tabel_7!A3043:C4056,3,FALSE),"")</f>
        <v/>
      </c>
      <c r="E3043" s="25" t="str">
        <f>IF(NOT(A3043=""),VLOOKUP(_xlfn.CONCAT(C3043,", ",D3043),pg!$C$2:$D$38,2,FALSE),"")</f>
        <v/>
      </c>
      <c r="F3043" s="24" t="str">
        <f t="shared" si="95"/>
        <v/>
      </c>
      <c r="H3043" t="str">
        <f>IF(COUNTIF(tabel_7!A$2:A$1015,BR_standardformat!G3046)&gt;0,BR_standardformat!G3046,"")</f>
        <v/>
      </c>
      <c r="I3043" t="str">
        <f t="shared" si="96"/>
        <v xml:space="preserve">, </v>
      </c>
    </row>
    <row r="3044" spans="1:9" x14ac:dyDescent="0.25">
      <c r="A3044" s="14" t="str">
        <f>IF(COUNTIF(tabel_7!A$2:A$1015,BR_standardformat!G3047)&gt;0,BR_standardformat!G3047,"")</f>
        <v/>
      </c>
      <c r="B3044" s="23" t="str">
        <f>IF(NOT(A3044=""),BR_standardformat!R3047,"")</f>
        <v/>
      </c>
      <c r="C3044" s="14" t="str">
        <f>IF(NOT(A3044=""),VLOOKUP(A3044,tabel_7!A3044:C4057,2,FALSE),"")</f>
        <v/>
      </c>
      <c r="D3044" s="14" t="str">
        <f>IF(NOT(A3044=""),VLOOKUP(A3044,tabel_7!A3044:C4057,3,FALSE),"")</f>
        <v/>
      </c>
      <c r="E3044" s="25" t="str">
        <f>IF(NOT(A3044=""),VLOOKUP(_xlfn.CONCAT(C3044,", ",D3044),pg!$C$2:$D$38,2,FALSE),"")</f>
        <v/>
      </c>
      <c r="F3044" s="24" t="str">
        <f t="shared" si="95"/>
        <v/>
      </c>
      <c r="H3044" t="str">
        <f>IF(COUNTIF(tabel_7!A$2:A$1015,BR_standardformat!G3047)&gt;0,BR_standardformat!G3047,"")</f>
        <v/>
      </c>
      <c r="I3044" t="str">
        <f t="shared" si="96"/>
        <v xml:space="preserve">, </v>
      </c>
    </row>
    <row r="3045" spans="1:9" x14ac:dyDescent="0.25">
      <c r="A3045" s="14" t="str">
        <f>IF(COUNTIF(tabel_7!A$2:A$1015,BR_standardformat!G3048)&gt;0,BR_standardformat!G3048,"")</f>
        <v/>
      </c>
      <c r="B3045" s="23" t="str">
        <f>IF(NOT(A3045=""),BR_standardformat!R3048,"")</f>
        <v/>
      </c>
      <c r="C3045" s="14" t="str">
        <f>IF(NOT(A3045=""),VLOOKUP(A3045,tabel_7!A3045:C4058,2,FALSE),"")</f>
        <v/>
      </c>
      <c r="D3045" s="14" t="str">
        <f>IF(NOT(A3045=""),VLOOKUP(A3045,tabel_7!A3045:C4058,3,FALSE),"")</f>
        <v/>
      </c>
      <c r="E3045" s="25" t="str">
        <f>IF(NOT(A3045=""),VLOOKUP(_xlfn.CONCAT(C3045,", ",D3045),pg!$C$2:$D$38,2,FALSE),"")</f>
        <v/>
      </c>
      <c r="F3045" s="24" t="str">
        <f t="shared" si="95"/>
        <v/>
      </c>
      <c r="H3045" t="str">
        <f>IF(COUNTIF(tabel_7!A$2:A$1015,BR_standardformat!G3048)&gt;0,BR_standardformat!G3048,"")</f>
        <v/>
      </c>
      <c r="I3045" t="str">
        <f t="shared" si="96"/>
        <v xml:space="preserve">, </v>
      </c>
    </row>
    <row r="3046" spans="1:9" x14ac:dyDescent="0.25">
      <c r="A3046" s="14" t="str">
        <f>IF(COUNTIF(tabel_7!A$2:A$1015,BR_standardformat!G3049)&gt;0,BR_standardformat!G3049,"")</f>
        <v/>
      </c>
      <c r="B3046" s="23" t="str">
        <f>IF(NOT(A3046=""),BR_standardformat!R3049,"")</f>
        <v/>
      </c>
      <c r="C3046" s="14" t="str">
        <f>IF(NOT(A3046=""),VLOOKUP(A3046,tabel_7!A3046:C4059,2,FALSE),"")</f>
        <v/>
      </c>
      <c r="D3046" s="14" t="str">
        <f>IF(NOT(A3046=""),VLOOKUP(A3046,tabel_7!A3046:C4059,3,FALSE),"")</f>
        <v/>
      </c>
      <c r="E3046" s="25" t="str">
        <f>IF(NOT(A3046=""),VLOOKUP(_xlfn.CONCAT(C3046,", ",D3046),pg!$C$2:$D$38,2,FALSE),"")</f>
        <v/>
      </c>
      <c r="F3046" s="24" t="str">
        <f t="shared" si="95"/>
        <v/>
      </c>
      <c r="H3046" t="str">
        <f>IF(COUNTIF(tabel_7!A$2:A$1015,BR_standardformat!G3049)&gt;0,BR_standardformat!G3049,"")</f>
        <v/>
      </c>
      <c r="I3046" t="str">
        <f t="shared" si="96"/>
        <v xml:space="preserve">, </v>
      </c>
    </row>
    <row r="3047" spans="1:9" x14ac:dyDescent="0.25">
      <c r="A3047" s="14" t="str">
        <f>IF(COUNTIF(tabel_7!A$2:A$1015,BR_standardformat!G3050)&gt;0,BR_standardformat!G3050,"")</f>
        <v/>
      </c>
      <c r="B3047" s="23" t="str">
        <f>IF(NOT(A3047=""),BR_standardformat!R3050,"")</f>
        <v/>
      </c>
      <c r="C3047" s="14" t="str">
        <f>IF(NOT(A3047=""),VLOOKUP(A3047,tabel_7!A3047:C4060,2,FALSE),"")</f>
        <v/>
      </c>
      <c r="D3047" s="14" t="str">
        <f>IF(NOT(A3047=""),VLOOKUP(A3047,tabel_7!A3047:C4060,3,FALSE),"")</f>
        <v/>
      </c>
      <c r="E3047" s="25" t="str">
        <f>IF(NOT(A3047=""),VLOOKUP(_xlfn.CONCAT(C3047,", ",D3047),pg!$C$2:$D$38,2,FALSE),"")</f>
        <v/>
      </c>
      <c r="F3047" s="24" t="str">
        <f t="shared" si="95"/>
        <v/>
      </c>
      <c r="H3047" t="str">
        <f>IF(COUNTIF(tabel_7!A$2:A$1015,BR_standardformat!G3050)&gt;0,BR_standardformat!G3050,"")</f>
        <v/>
      </c>
      <c r="I3047" t="str">
        <f t="shared" si="96"/>
        <v xml:space="preserve">, </v>
      </c>
    </row>
    <row r="3048" spans="1:9" x14ac:dyDescent="0.25">
      <c r="A3048" s="14" t="str">
        <f>IF(COUNTIF(tabel_7!A$2:A$1015,BR_standardformat!G3051)&gt;0,BR_standardformat!G3051,"")</f>
        <v/>
      </c>
      <c r="B3048" s="23" t="str">
        <f>IF(NOT(A3048=""),BR_standardformat!R3051,"")</f>
        <v/>
      </c>
      <c r="C3048" s="14" t="str">
        <f>IF(NOT(A3048=""),VLOOKUP(A3048,tabel_7!A3048:C4061,2,FALSE),"")</f>
        <v/>
      </c>
      <c r="D3048" s="14" t="str">
        <f>IF(NOT(A3048=""),VLOOKUP(A3048,tabel_7!A3048:C4061,3,FALSE),"")</f>
        <v/>
      </c>
      <c r="E3048" s="25" t="str">
        <f>IF(NOT(A3048=""),VLOOKUP(_xlfn.CONCAT(C3048,", ",D3048),pg!$C$2:$D$38,2,FALSE),"")</f>
        <v/>
      </c>
      <c r="F3048" s="24" t="str">
        <f t="shared" si="95"/>
        <v/>
      </c>
      <c r="H3048" t="str">
        <f>IF(COUNTIF(tabel_7!A$2:A$1015,BR_standardformat!G3051)&gt;0,BR_standardformat!G3051,"")</f>
        <v/>
      </c>
      <c r="I3048" t="str">
        <f t="shared" si="96"/>
        <v xml:space="preserve">, </v>
      </c>
    </row>
    <row r="3049" spans="1:9" x14ac:dyDescent="0.25">
      <c r="A3049" s="14" t="str">
        <f>IF(COUNTIF(tabel_7!A$2:A$1015,BR_standardformat!G3052)&gt;0,BR_standardformat!G3052,"")</f>
        <v/>
      </c>
      <c r="B3049" s="23" t="str">
        <f>IF(NOT(A3049=""),BR_standardformat!R3052,"")</f>
        <v/>
      </c>
      <c r="C3049" s="14" t="str">
        <f>IF(NOT(A3049=""),VLOOKUP(A3049,tabel_7!A3049:C4062,2,FALSE),"")</f>
        <v/>
      </c>
      <c r="D3049" s="14" t="str">
        <f>IF(NOT(A3049=""),VLOOKUP(A3049,tabel_7!A3049:C4062,3,FALSE),"")</f>
        <v/>
      </c>
      <c r="E3049" s="25" t="str">
        <f>IF(NOT(A3049=""),VLOOKUP(_xlfn.CONCAT(C3049,", ",D3049),pg!$C$2:$D$38,2,FALSE),"")</f>
        <v/>
      </c>
      <c r="F3049" s="24" t="str">
        <f t="shared" si="95"/>
        <v/>
      </c>
      <c r="H3049" t="str">
        <f>IF(COUNTIF(tabel_7!A$2:A$1015,BR_standardformat!G3052)&gt;0,BR_standardformat!G3052,"")</f>
        <v/>
      </c>
      <c r="I3049" t="str">
        <f t="shared" si="96"/>
        <v xml:space="preserve">, </v>
      </c>
    </row>
    <row r="3050" spans="1:9" x14ac:dyDescent="0.25">
      <c r="A3050" s="14" t="str">
        <f>IF(COUNTIF(tabel_7!A$2:A$1015,BR_standardformat!G3053)&gt;0,BR_standardformat!G3053,"")</f>
        <v/>
      </c>
      <c r="B3050" s="23" t="str">
        <f>IF(NOT(A3050=""),BR_standardformat!R3053,"")</f>
        <v/>
      </c>
      <c r="C3050" s="14" t="str">
        <f>IF(NOT(A3050=""),VLOOKUP(A3050,tabel_7!A3050:C4063,2,FALSE),"")</f>
        <v/>
      </c>
      <c r="D3050" s="14" t="str">
        <f>IF(NOT(A3050=""),VLOOKUP(A3050,tabel_7!A3050:C4063,3,FALSE),"")</f>
        <v/>
      </c>
      <c r="E3050" s="25" t="str">
        <f>IF(NOT(A3050=""),VLOOKUP(_xlfn.CONCAT(C3050,", ",D3050),pg!$C$2:$D$38,2,FALSE),"")</f>
        <v/>
      </c>
      <c r="F3050" s="24" t="str">
        <f t="shared" si="95"/>
        <v/>
      </c>
      <c r="H3050" t="str">
        <f>IF(COUNTIF(tabel_7!A$2:A$1015,BR_standardformat!G3053)&gt;0,BR_standardformat!G3053,"")</f>
        <v/>
      </c>
      <c r="I3050" t="str">
        <f t="shared" si="96"/>
        <v xml:space="preserve">, </v>
      </c>
    </row>
    <row r="3051" spans="1:9" x14ac:dyDescent="0.25">
      <c r="A3051" s="14" t="str">
        <f>IF(COUNTIF(tabel_7!A$2:A$1015,BR_standardformat!G3054)&gt;0,BR_standardformat!G3054,"")</f>
        <v/>
      </c>
      <c r="B3051" s="23" t="str">
        <f>IF(NOT(A3051=""),BR_standardformat!R3054,"")</f>
        <v/>
      </c>
      <c r="C3051" s="14" t="str">
        <f>IF(NOT(A3051=""),VLOOKUP(A3051,tabel_7!A3051:C4064,2,FALSE),"")</f>
        <v/>
      </c>
      <c r="D3051" s="14" t="str">
        <f>IF(NOT(A3051=""),VLOOKUP(A3051,tabel_7!A3051:C4064,3,FALSE),"")</f>
        <v/>
      </c>
      <c r="E3051" s="25" t="str">
        <f>IF(NOT(A3051=""),VLOOKUP(_xlfn.CONCAT(C3051,", ",D3051),pg!$C$2:$D$38,2,FALSE),"")</f>
        <v/>
      </c>
      <c r="F3051" s="24" t="str">
        <f t="shared" si="95"/>
        <v/>
      </c>
      <c r="H3051" t="str">
        <f>IF(COUNTIF(tabel_7!A$2:A$1015,BR_standardformat!G3054)&gt;0,BR_standardformat!G3054,"")</f>
        <v/>
      </c>
      <c r="I3051" t="str">
        <f t="shared" si="96"/>
        <v xml:space="preserve">, </v>
      </c>
    </row>
    <row r="3052" spans="1:9" x14ac:dyDescent="0.25">
      <c r="A3052" s="14" t="str">
        <f>IF(COUNTIF(tabel_7!A$2:A$1015,BR_standardformat!G3055)&gt;0,BR_standardformat!G3055,"")</f>
        <v/>
      </c>
      <c r="B3052" s="23" t="str">
        <f>IF(NOT(A3052=""),BR_standardformat!R3055,"")</f>
        <v/>
      </c>
      <c r="C3052" s="14" t="str">
        <f>IF(NOT(A3052=""),VLOOKUP(A3052,tabel_7!A3052:C4065,2,FALSE),"")</f>
        <v/>
      </c>
      <c r="D3052" s="14" t="str">
        <f>IF(NOT(A3052=""),VLOOKUP(A3052,tabel_7!A3052:C4065,3,FALSE),"")</f>
        <v/>
      </c>
      <c r="E3052" s="25" t="str">
        <f>IF(NOT(A3052=""),VLOOKUP(_xlfn.CONCAT(C3052,", ",D3052),pg!$C$2:$D$38,2,FALSE),"")</f>
        <v/>
      </c>
      <c r="F3052" s="24" t="str">
        <f t="shared" si="95"/>
        <v/>
      </c>
      <c r="H3052" t="str">
        <f>IF(COUNTIF(tabel_7!A$2:A$1015,BR_standardformat!G3055)&gt;0,BR_standardformat!G3055,"")</f>
        <v/>
      </c>
      <c r="I3052" t="str">
        <f t="shared" si="96"/>
        <v xml:space="preserve">, </v>
      </c>
    </row>
    <row r="3053" spans="1:9" x14ac:dyDescent="0.25">
      <c r="A3053" s="14" t="str">
        <f>IF(COUNTIF(tabel_7!A$2:A$1015,BR_standardformat!G3056)&gt;0,BR_standardformat!G3056,"")</f>
        <v/>
      </c>
      <c r="B3053" s="23" t="str">
        <f>IF(NOT(A3053=""),BR_standardformat!R3056,"")</f>
        <v/>
      </c>
      <c r="C3053" s="14" t="str">
        <f>IF(NOT(A3053=""),VLOOKUP(A3053,tabel_7!A3053:C4066,2,FALSE),"")</f>
        <v/>
      </c>
      <c r="D3053" s="14" t="str">
        <f>IF(NOT(A3053=""),VLOOKUP(A3053,tabel_7!A3053:C4066,3,FALSE),"")</f>
        <v/>
      </c>
      <c r="E3053" s="25" t="str">
        <f>IF(NOT(A3053=""),VLOOKUP(_xlfn.CONCAT(C3053,", ",D3053),pg!$C$2:$D$38,2,FALSE),"")</f>
        <v/>
      </c>
      <c r="F3053" s="24" t="str">
        <f t="shared" si="95"/>
        <v/>
      </c>
      <c r="H3053" t="str">
        <f>IF(COUNTIF(tabel_7!A$2:A$1015,BR_standardformat!G3056)&gt;0,BR_standardformat!G3056,"")</f>
        <v/>
      </c>
      <c r="I3053" t="str">
        <f t="shared" si="96"/>
        <v xml:space="preserve">, </v>
      </c>
    </row>
    <row r="3054" spans="1:9" x14ac:dyDescent="0.25">
      <c r="A3054" s="14" t="str">
        <f>IF(COUNTIF(tabel_7!A$2:A$1015,BR_standardformat!G3057)&gt;0,BR_standardformat!G3057,"")</f>
        <v/>
      </c>
      <c r="B3054" s="23" t="str">
        <f>IF(NOT(A3054=""),BR_standardformat!R3057,"")</f>
        <v/>
      </c>
      <c r="C3054" s="14" t="str">
        <f>IF(NOT(A3054=""),VLOOKUP(A3054,tabel_7!A3054:C4067,2,FALSE),"")</f>
        <v/>
      </c>
      <c r="D3054" s="14" t="str">
        <f>IF(NOT(A3054=""),VLOOKUP(A3054,tabel_7!A3054:C4067,3,FALSE),"")</f>
        <v/>
      </c>
      <c r="E3054" s="25" t="str">
        <f>IF(NOT(A3054=""),VLOOKUP(_xlfn.CONCAT(C3054,", ",D3054),pg!$C$2:$D$38,2,FALSE),"")</f>
        <v/>
      </c>
      <c r="F3054" s="24" t="str">
        <f t="shared" si="95"/>
        <v/>
      </c>
      <c r="H3054" t="str">
        <f>IF(COUNTIF(tabel_7!A$2:A$1015,BR_standardformat!G3057)&gt;0,BR_standardformat!G3057,"")</f>
        <v/>
      </c>
      <c r="I3054" t="str">
        <f t="shared" si="96"/>
        <v xml:space="preserve">, </v>
      </c>
    </row>
    <row r="3055" spans="1:9" x14ac:dyDescent="0.25">
      <c r="A3055" s="14" t="str">
        <f>IF(COUNTIF(tabel_7!A$2:A$1015,BR_standardformat!G3058)&gt;0,BR_standardformat!G3058,"")</f>
        <v/>
      </c>
      <c r="B3055" s="23" t="str">
        <f>IF(NOT(A3055=""),BR_standardformat!R3058,"")</f>
        <v/>
      </c>
      <c r="C3055" s="14" t="str">
        <f>IF(NOT(A3055=""),VLOOKUP(A3055,tabel_7!A3055:C4068,2,FALSE),"")</f>
        <v/>
      </c>
      <c r="D3055" s="14" t="str">
        <f>IF(NOT(A3055=""),VLOOKUP(A3055,tabel_7!A3055:C4068,3,FALSE),"")</f>
        <v/>
      </c>
      <c r="E3055" s="25" t="str">
        <f>IF(NOT(A3055=""),VLOOKUP(_xlfn.CONCAT(C3055,", ",D3055),pg!$C$2:$D$38,2,FALSE),"")</f>
        <v/>
      </c>
      <c r="F3055" s="24" t="str">
        <f t="shared" si="95"/>
        <v/>
      </c>
      <c r="H3055" t="str">
        <f>IF(COUNTIF(tabel_7!A$2:A$1015,BR_standardformat!G3058)&gt;0,BR_standardformat!G3058,"")</f>
        <v/>
      </c>
      <c r="I3055" t="str">
        <f t="shared" si="96"/>
        <v xml:space="preserve">, </v>
      </c>
    </row>
    <row r="3056" spans="1:9" x14ac:dyDescent="0.25">
      <c r="A3056" s="14" t="str">
        <f>IF(COUNTIF(tabel_7!A$2:A$1015,BR_standardformat!G3059)&gt;0,BR_standardformat!G3059,"")</f>
        <v/>
      </c>
      <c r="B3056" s="23" t="str">
        <f>IF(NOT(A3056=""),BR_standardformat!R3059,"")</f>
        <v/>
      </c>
      <c r="C3056" s="14" t="str">
        <f>IF(NOT(A3056=""),VLOOKUP(A3056,tabel_7!A3056:C4069,2,FALSE),"")</f>
        <v/>
      </c>
      <c r="D3056" s="14" t="str">
        <f>IF(NOT(A3056=""),VLOOKUP(A3056,tabel_7!A3056:C4069,3,FALSE),"")</f>
        <v/>
      </c>
      <c r="E3056" s="25" t="str">
        <f>IF(NOT(A3056=""),VLOOKUP(_xlfn.CONCAT(C3056,", ",D3056),pg!$C$2:$D$38,2,FALSE),"")</f>
        <v/>
      </c>
      <c r="F3056" s="24" t="str">
        <f t="shared" si="95"/>
        <v/>
      </c>
      <c r="H3056" t="str">
        <f>IF(COUNTIF(tabel_7!A$2:A$1015,BR_standardformat!G3059)&gt;0,BR_standardformat!G3059,"")</f>
        <v/>
      </c>
      <c r="I3056" t="str">
        <f t="shared" si="96"/>
        <v xml:space="preserve">, </v>
      </c>
    </row>
    <row r="3057" spans="1:9" x14ac:dyDescent="0.25">
      <c r="A3057" s="14" t="str">
        <f>IF(COUNTIF(tabel_7!A$2:A$1015,BR_standardformat!G3060)&gt;0,BR_standardformat!G3060,"")</f>
        <v/>
      </c>
      <c r="B3057" s="23" t="str">
        <f>IF(NOT(A3057=""),BR_standardformat!R3060,"")</f>
        <v/>
      </c>
      <c r="C3057" s="14" t="str">
        <f>IF(NOT(A3057=""),VLOOKUP(A3057,tabel_7!A3057:C4070,2,FALSE),"")</f>
        <v/>
      </c>
      <c r="D3057" s="14" t="str">
        <f>IF(NOT(A3057=""),VLOOKUP(A3057,tabel_7!A3057:C4070,3,FALSE),"")</f>
        <v/>
      </c>
      <c r="E3057" s="25" t="str">
        <f>IF(NOT(A3057=""),VLOOKUP(_xlfn.CONCAT(C3057,", ",D3057),pg!$C$2:$D$38,2,FALSE),"")</f>
        <v/>
      </c>
      <c r="F3057" s="24" t="str">
        <f t="shared" si="95"/>
        <v/>
      </c>
      <c r="H3057" t="str">
        <f>IF(COUNTIF(tabel_7!A$2:A$1015,BR_standardformat!G3060)&gt;0,BR_standardformat!G3060,"")</f>
        <v/>
      </c>
      <c r="I3057" t="str">
        <f t="shared" si="96"/>
        <v xml:space="preserve">, </v>
      </c>
    </row>
    <row r="3058" spans="1:9" x14ac:dyDescent="0.25">
      <c r="A3058" s="14" t="str">
        <f>IF(COUNTIF(tabel_7!A$2:A$1015,BR_standardformat!G3061)&gt;0,BR_standardformat!G3061,"")</f>
        <v/>
      </c>
      <c r="B3058" s="23" t="str">
        <f>IF(NOT(A3058=""),BR_standardformat!R3061,"")</f>
        <v/>
      </c>
      <c r="C3058" s="14" t="str">
        <f>IF(NOT(A3058=""),VLOOKUP(A3058,tabel_7!A3058:C4071,2,FALSE),"")</f>
        <v/>
      </c>
      <c r="D3058" s="14" t="str">
        <f>IF(NOT(A3058=""),VLOOKUP(A3058,tabel_7!A3058:C4071,3,FALSE),"")</f>
        <v/>
      </c>
      <c r="E3058" s="25" t="str">
        <f>IF(NOT(A3058=""),VLOOKUP(_xlfn.CONCAT(C3058,", ",D3058),pg!$C$2:$D$38,2,FALSE),"")</f>
        <v/>
      </c>
      <c r="F3058" s="24" t="str">
        <f t="shared" si="95"/>
        <v/>
      </c>
      <c r="H3058" t="str">
        <f>IF(COUNTIF(tabel_7!A$2:A$1015,BR_standardformat!G3061)&gt;0,BR_standardformat!G3061,"")</f>
        <v/>
      </c>
      <c r="I3058" t="str">
        <f t="shared" si="96"/>
        <v xml:space="preserve">, </v>
      </c>
    </row>
    <row r="3059" spans="1:9" x14ac:dyDescent="0.25">
      <c r="A3059" s="14" t="str">
        <f>IF(COUNTIF(tabel_7!A$2:A$1015,BR_standardformat!G3062)&gt;0,BR_standardformat!G3062,"")</f>
        <v/>
      </c>
      <c r="B3059" s="23" t="str">
        <f>IF(NOT(A3059=""),BR_standardformat!R3062,"")</f>
        <v/>
      </c>
      <c r="C3059" s="14" t="str">
        <f>IF(NOT(A3059=""),VLOOKUP(A3059,tabel_7!A3059:C4072,2,FALSE),"")</f>
        <v/>
      </c>
      <c r="D3059" s="14" t="str">
        <f>IF(NOT(A3059=""),VLOOKUP(A3059,tabel_7!A3059:C4072,3,FALSE),"")</f>
        <v/>
      </c>
      <c r="E3059" s="25" t="str">
        <f>IF(NOT(A3059=""),VLOOKUP(_xlfn.CONCAT(C3059,", ",D3059),pg!$C$2:$D$38,2,FALSE),"")</f>
        <v/>
      </c>
      <c r="F3059" s="24" t="str">
        <f t="shared" si="95"/>
        <v/>
      </c>
      <c r="H3059" t="str">
        <f>IF(COUNTIF(tabel_7!A$2:A$1015,BR_standardformat!G3062)&gt;0,BR_standardformat!G3062,"")</f>
        <v/>
      </c>
      <c r="I3059" t="str">
        <f t="shared" si="96"/>
        <v xml:space="preserve">, </v>
      </c>
    </row>
    <row r="3060" spans="1:9" x14ac:dyDescent="0.25">
      <c r="A3060" s="14" t="str">
        <f>IF(COUNTIF(tabel_7!A$2:A$1015,BR_standardformat!G3063)&gt;0,BR_standardformat!G3063,"")</f>
        <v/>
      </c>
      <c r="B3060" s="23" t="str">
        <f>IF(NOT(A3060=""),BR_standardformat!R3063,"")</f>
        <v/>
      </c>
      <c r="C3060" s="14" t="str">
        <f>IF(NOT(A3060=""),VLOOKUP(A3060,tabel_7!A3060:C4073,2,FALSE),"")</f>
        <v/>
      </c>
      <c r="D3060" s="14" t="str">
        <f>IF(NOT(A3060=""),VLOOKUP(A3060,tabel_7!A3060:C4073,3,FALSE),"")</f>
        <v/>
      </c>
      <c r="E3060" s="25" t="str">
        <f>IF(NOT(A3060=""),VLOOKUP(_xlfn.CONCAT(C3060,", ",D3060),pg!$C$2:$D$38,2,FALSE),"")</f>
        <v/>
      </c>
      <c r="F3060" s="24" t="str">
        <f t="shared" si="95"/>
        <v/>
      </c>
      <c r="H3060" t="str">
        <f>IF(COUNTIF(tabel_7!A$2:A$1015,BR_standardformat!G3063)&gt;0,BR_standardformat!G3063,"")</f>
        <v/>
      </c>
      <c r="I3060" t="str">
        <f t="shared" si="96"/>
        <v xml:space="preserve">, </v>
      </c>
    </row>
    <row r="3061" spans="1:9" x14ac:dyDescent="0.25">
      <c r="A3061" s="14" t="str">
        <f>IF(COUNTIF(tabel_7!A$2:A$1015,BR_standardformat!G3064)&gt;0,BR_standardformat!G3064,"")</f>
        <v/>
      </c>
      <c r="B3061" s="23" t="str">
        <f>IF(NOT(A3061=""),BR_standardformat!R3064,"")</f>
        <v/>
      </c>
      <c r="C3061" s="14" t="str">
        <f>IF(NOT(A3061=""),VLOOKUP(A3061,tabel_7!A3061:C4074,2,FALSE),"")</f>
        <v/>
      </c>
      <c r="D3061" s="14" t="str">
        <f>IF(NOT(A3061=""),VLOOKUP(A3061,tabel_7!A3061:C4074,3,FALSE),"")</f>
        <v/>
      </c>
      <c r="E3061" s="25" t="str">
        <f>IF(NOT(A3061=""),VLOOKUP(_xlfn.CONCAT(C3061,", ",D3061),pg!$C$2:$D$38,2,FALSE),"")</f>
        <v/>
      </c>
      <c r="F3061" s="24" t="str">
        <f t="shared" si="95"/>
        <v/>
      </c>
      <c r="H3061" t="str">
        <f>IF(COUNTIF(tabel_7!A$2:A$1015,BR_standardformat!G3064)&gt;0,BR_standardformat!G3064,"")</f>
        <v/>
      </c>
      <c r="I3061" t="str">
        <f t="shared" si="96"/>
        <v xml:space="preserve">, </v>
      </c>
    </row>
    <row r="3062" spans="1:9" x14ac:dyDescent="0.25">
      <c r="A3062" s="14" t="str">
        <f>IF(COUNTIF(tabel_7!A$2:A$1015,BR_standardformat!G3065)&gt;0,BR_standardformat!G3065,"")</f>
        <v/>
      </c>
      <c r="B3062" s="23" t="str">
        <f>IF(NOT(A3062=""),BR_standardformat!R3065,"")</f>
        <v/>
      </c>
      <c r="C3062" s="14" t="str">
        <f>IF(NOT(A3062=""),VLOOKUP(A3062,tabel_7!A3062:C4075,2,FALSE),"")</f>
        <v/>
      </c>
      <c r="D3062" s="14" t="str">
        <f>IF(NOT(A3062=""),VLOOKUP(A3062,tabel_7!A3062:C4075,3,FALSE),"")</f>
        <v/>
      </c>
      <c r="E3062" s="25" t="str">
        <f>IF(NOT(A3062=""),VLOOKUP(_xlfn.CONCAT(C3062,", ",D3062),pg!$C$2:$D$38,2,FALSE),"")</f>
        <v/>
      </c>
      <c r="F3062" s="24" t="str">
        <f t="shared" si="95"/>
        <v/>
      </c>
      <c r="H3062" t="str">
        <f>IF(COUNTIF(tabel_7!A$2:A$1015,BR_standardformat!G3065)&gt;0,BR_standardformat!G3065,"")</f>
        <v/>
      </c>
      <c r="I3062" t="str">
        <f t="shared" si="96"/>
        <v xml:space="preserve">, </v>
      </c>
    </row>
    <row r="3063" spans="1:9" x14ac:dyDescent="0.25">
      <c r="A3063" s="14" t="str">
        <f>IF(COUNTIF(tabel_7!A$2:A$1015,BR_standardformat!G3066)&gt;0,BR_standardformat!G3066,"")</f>
        <v/>
      </c>
      <c r="B3063" s="23" t="str">
        <f>IF(NOT(A3063=""),BR_standardformat!R3066,"")</f>
        <v/>
      </c>
      <c r="C3063" s="14" t="str">
        <f>IF(NOT(A3063=""),VLOOKUP(A3063,tabel_7!A3063:C4076,2,FALSE),"")</f>
        <v/>
      </c>
      <c r="D3063" s="14" t="str">
        <f>IF(NOT(A3063=""),VLOOKUP(A3063,tabel_7!A3063:C4076,3,FALSE),"")</f>
        <v/>
      </c>
      <c r="E3063" s="25" t="str">
        <f>IF(NOT(A3063=""),VLOOKUP(_xlfn.CONCAT(C3063,", ",D3063),pg!$C$2:$D$38,2,FALSE),"")</f>
        <v/>
      </c>
      <c r="F3063" s="24" t="str">
        <f t="shared" si="95"/>
        <v/>
      </c>
      <c r="H3063" t="str">
        <f>IF(COUNTIF(tabel_7!A$2:A$1015,BR_standardformat!G3066)&gt;0,BR_standardformat!G3066,"")</f>
        <v/>
      </c>
      <c r="I3063" t="str">
        <f t="shared" si="96"/>
        <v xml:space="preserve">, </v>
      </c>
    </row>
    <row r="3064" spans="1:9" x14ac:dyDescent="0.25">
      <c r="A3064" s="14" t="str">
        <f>IF(COUNTIF(tabel_7!A$2:A$1015,BR_standardformat!G3067)&gt;0,BR_standardformat!G3067,"")</f>
        <v/>
      </c>
      <c r="B3064" s="23" t="str">
        <f>IF(NOT(A3064=""),BR_standardformat!R3067,"")</f>
        <v/>
      </c>
      <c r="C3064" s="14" t="str">
        <f>IF(NOT(A3064=""),VLOOKUP(A3064,tabel_7!A3064:C4077,2,FALSE),"")</f>
        <v/>
      </c>
      <c r="D3064" s="14" t="str">
        <f>IF(NOT(A3064=""),VLOOKUP(A3064,tabel_7!A3064:C4077,3,FALSE),"")</f>
        <v/>
      </c>
      <c r="E3064" s="25" t="str">
        <f>IF(NOT(A3064=""),VLOOKUP(_xlfn.CONCAT(C3064,", ",D3064),pg!$C$2:$D$38,2,FALSE),"")</f>
        <v/>
      </c>
      <c r="F3064" s="24" t="str">
        <f t="shared" si="95"/>
        <v/>
      </c>
      <c r="H3064" t="str">
        <f>IF(COUNTIF(tabel_7!A$2:A$1015,BR_standardformat!G3067)&gt;0,BR_standardformat!G3067,"")</f>
        <v/>
      </c>
      <c r="I3064" t="str">
        <f t="shared" si="96"/>
        <v xml:space="preserve">, </v>
      </c>
    </row>
    <row r="3065" spans="1:9" x14ac:dyDescent="0.25">
      <c r="A3065" s="14" t="str">
        <f>IF(COUNTIF(tabel_7!A$2:A$1015,BR_standardformat!G3068)&gt;0,BR_standardformat!G3068,"")</f>
        <v/>
      </c>
      <c r="B3065" s="23" t="str">
        <f>IF(NOT(A3065=""),BR_standardformat!R3068,"")</f>
        <v/>
      </c>
      <c r="C3065" s="14" t="str">
        <f>IF(NOT(A3065=""),VLOOKUP(A3065,tabel_7!A3065:C4078,2,FALSE),"")</f>
        <v/>
      </c>
      <c r="D3065" s="14" t="str">
        <f>IF(NOT(A3065=""),VLOOKUP(A3065,tabel_7!A3065:C4078,3,FALSE),"")</f>
        <v/>
      </c>
      <c r="E3065" s="25" t="str">
        <f>IF(NOT(A3065=""),VLOOKUP(_xlfn.CONCAT(C3065,", ",D3065),pg!$C$2:$D$38,2,FALSE),"")</f>
        <v/>
      </c>
      <c r="F3065" s="24" t="str">
        <f t="shared" si="95"/>
        <v/>
      </c>
      <c r="H3065" t="str">
        <f>IF(COUNTIF(tabel_7!A$2:A$1015,BR_standardformat!G3068)&gt;0,BR_standardformat!G3068,"")</f>
        <v/>
      </c>
      <c r="I3065" t="str">
        <f t="shared" si="96"/>
        <v xml:space="preserve">, </v>
      </c>
    </row>
    <row r="3066" spans="1:9" x14ac:dyDescent="0.25">
      <c r="A3066" s="14" t="str">
        <f>IF(COUNTIF(tabel_7!A$2:A$1015,BR_standardformat!G3069)&gt;0,BR_standardformat!G3069,"")</f>
        <v/>
      </c>
      <c r="B3066" s="23" t="str">
        <f>IF(NOT(A3066=""),BR_standardformat!R3069,"")</f>
        <v/>
      </c>
      <c r="C3066" s="14" t="str">
        <f>IF(NOT(A3066=""),VLOOKUP(A3066,tabel_7!A3066:C4079,2,FALSE),"")</f>
        <v/>
      </c>
      <c r="D3066" s="14" t="str">
        <f>IF(NOT(A3066=""),VLOOKUP(A3066,tabel_7!A3066:C4079,3,FALSE),"")</f>
        <v/>
      </c>
      <c r="E3066" s="25" t="str">
        <f>IF(NOT(A3066=""),VLOOKUP(_xlfn.CONCAT(C3066,", ",D3066),pg!$C$2:$D$38,2,FALSE),"")</f>
        <v/>
      </c>
      <c r="F3066" s="24" t="str">
        <f t="shared" si="95"/>
        <v/>
      </c>
      <c r="H3066" t="str">
        <f>IF(COUNTIF(tabel_7!A$2:A$1015,BR_standardformat!G3069)&gt;0,BR_standardformat!G3069,"")</f>
        <v/>
      </c>
      <c r="I3066" t="str">
        <f t="shared" si="96"/>
        <v xml:space="preserve">, </v>
      </c>
    </row>
    <row r="3067" spans="1:9" x14ac:dyDescent="0.25">
      <c r="A3067" s="14" t="str">
        <f>IF(COUNTIF(tabel_7!A$2:A$1015,BR_standardformat!G3070)&gt;0,BR_standardformat!G3070,"")</f>
        <v/>
      </c>
      <c r="B3067" s="23" t="str">
        <f>IF(NOT(A3067=""),BR_standardformat!R3070,"")</f>
        <v/>
      </c>
      <c r="C3067" s="14" t="str">
        <f>IF(NOT(A3067=""),VLOOKUP(A3067,tabel_7!A3067:C4080,2,FALSE),"")</f>
        <v/>
      </c>
      <c r="D3067" s="14" t="str">
        <f>IF(NOT(A3067=""),VLOOKUP(A3067,tabel_7!A3067:C4080,3,FALSE),"")</f>
        <v/>
      </c>
      <c r="E3067" s="25" t="str">
        <f>IF(NOT(A3067=""),VLOOKUP(_xlfn.CONCAT(C3067,", ",D3067),pg!$C$2:$D$38,2,FALSE),"")</f>
        <v/>
      </c>
      <c r="F3067" s="24" t="str">
        <f t="shared" si="95"/>
        <v/>
      </c>
      <c r="H3067" t="str">
        <f>IF(COUNTIF(tabel_7!A$2:A$1015,BR_standardformat!G3070)&gt;0,BR_standardformat!G3070,"")</f>
        <v/>
      </c>
      <c r="I3067" t="str">
        <f t="shared" si="96"/>
        <v xml:space="preserve">, </v>
      </c>
    </row>
    <row r="3068" spans="1:9" x14ac:dyDescent="0.25">
      <c r="A3068" s="14" t="str">
        <f>IF(COUNTIF(tabel_7!A$2:A$1015,BR_standardformat!G3071)&gt;0,BR_standardformat!G3071,"")</f>
        <v/>
      </c>
      <c r="B3068" s="23" t="str">
        <f>IF(NOT(A3068=""),BR_standardformat!R3071,"")</f>
        <v/>
      </c>
      <c r="C3068" s="14" t="str">
        <f>IF(NOT(A3068=""),VLOOKUP(A3068,tabel_7!A3068:C4081,2,FALSE),"")</f>
        <v/>
      </c>
      <c r="D3068" s="14" t="str">
        <f>IF(NOT(A3068=""),VLOOKUP(A3068,tabel_7!A3068:C4081,3,FALSE),"")</f>
        <v/>
      </c>
      <c r="E3068" s="25" t="str">
        <f>IF(NOT(A3068=""),VLOOKUP(_xlfn.CONCAT(C3068,", ",D3068),pg!$C$2:$D$38,2,FALSE),"")</f>
        <v/>
      </c>
      <c r="F3068" s="24" t="str">
        <f t="shared" si="95"/>
        <v/>
      </c>
      <c r="H3068" t="str">
        <f>IF(COUNTIF(tabel_7!A$2:A$1015,BR_standardformat!G3071)&gt;0,BR_standardformat!G3071,"")</f>
        <v/>
      </c>
      <c r="I3068" t="str">
        <f t="shared" si="96"/>
        <v xml:space="preserve">, </v>
      </c>
    </row>
    <row r="3069" spans="1:9" x14ac:dyDescent="0.25">
      <c r="A3069" s="14" t="str">
        <f>IF(COUNTIF(tabel_7!A$2:A$1015,BR_standardformat!G3072)&gt;0,BR_standardformat!G3072,"")</f>
        <v/>
      </c>
      <c r="B3069" s="23" t="str">
        <f>IF(NOT(A3069=""),BR_standardformat!R3072,"")</f>
        <v/>
      </c>
      <c r="C3069" s="14" t="str">
        <f>IF(NOT(A3069=""),VLOOKUP(A3069,tabel_7!A3069:C4082,2,FALSE),"")</f>
        <v/>
      </c>
      <c r="D3069" s="14" t="str">
        <f>IF(NOT(A3069=""),VLOOKUP(A3069,tabel_7!A3069:C4082,3,FALSE),"")</f>
        <v/>
      </c>
      <c r="E3069" s="25" t="str">
        <f>IF(NOT(A3069=""),VLOOKUP(_xlfn.CONCAT(C3069,", ",D3069),pg!$C$2:$D$38,2,FALSE),"")</f>
        <v/>
      </c>
      <c r="F3069" s="24" t="str">
        <f t="shared" si="95"/>
        <v/>
      </c>
      <c r="H3069" t="str">
        <f>IF(COUNTIF(tabel_7!A$2:A$1015,BR_standardformat!G3072)&gt;0,BR_standardformat!G3072,"")</f>
        <v/>
      </c>
      <c r="I3069" t="str">
        <f t="shared" si="96"/>
        <v xml:space="preserve">, </v>
      </c>
    </row>
    <row r="3070" spans="1:9" x14ac:dyDescent="0.25">
      <c r="A3070" s="14" t="str">
        <f>IF(COUNTIF(tabel_7!A$2:A$1015,BR_standardformat!G3073)&gt;0,BR_standardformat!G3073,"")</f>
        <v/>
      </c>
      <c r="B3070" s="23" t="str">
        <f>IF(NOT(A3070=""),BR_standardformat!R3073,"")</f>
        <v/>
      </c>
      <c r="C3070" s="14" t="str">
        <f>IF(NOT(A3070=""),VLOOKUP(A3070,tabel_7!A3070:C4083,2,FALSE),"")</f>
        <v/>
      </c>
      <c r="D3070" s="14" t="str">
        <f>IF(NOT(A3070=""),VLOOKUP(A3070,tabel_7!A3070:C4083,3,FALSE),"")</f>
        <v/>
      </c>
      <c r="E3070" s="25" t="str">
        <f>IF(NOT(A3070=""),VLOOKUP(_xlfn.CONCAT(C3070,", ",D3070),pg!$C$2:$D$38,2,FALSE),"")</f>
        <v/>
      </c>
      <c r="F3070" s="24" t="str">
        <f t="shared" si="95"/>
        <v/>
      </c>
      <c r="H3070" t="str">
        <f>IF(COUNTIF(tabel_7!A$2:A$1015,BR_standardformat!G3073)&gt;0,BR_standardformat!G3073,"")</f>
        <v/>
      </c>
      <c r="I3070" t="str">
        <f t="shared" si="96"/>
        <v xml:space="preserve">, </v>
      </c>
    </row>
    <row r="3071" spans="1:9" x14ac:dyDescent="0.25">
      <c r="A3071" s="14" t="str">
        <f>IF(COUNTIF(tabel_7!A$2:A$1015,BR_standardformat!G3074)&gt;0,BR_standardformat!G3074,"")</f>
        <v/>
      </c>
      <c r="B3071" s="23" t="str">
        <f>IF(NOT(A3071=""),BR_standardformat!R3074,"")</f>
        <v/>
      </c>
      <c r="C3071" s="14" t="str">
        <f>IF(NOT(A3071=""),VLOOKUP(A3071,tabel_7!A3071:C4084,2,FALSE),"")</f>
        <v/>
      </c>
      <c r="D3071" s="14" t="str">
        <f>IF(NOT(A3071=""),VLOOKUP(A3071,tabel_7!A3071:C4084,3,FALSE),"")</f>
        <v/>
      </c>
      <c r="E3071" s="25" t="str">
        <f>IF(NOT(A3071=""),VLOOKUP(_xlfn.CONCAT(C3071,", ",D3071),pg!$C$2:$D$38,2,FALSE),"")</f>
        <v/>
      </c>
      <c r="F3071" s="24" t="str">
        <f t="shared" si="95"/>
        <v/>
      </c>
      <c r="H3071" t="str">
        <f>IF(COUNTIF(tabel_7!A$2:A$1015,BR_standardformat!G3074)&gt;0,BR_standardformat!G3074,"")</f>
        <v/>
      </c>
      <c r="I3071" t="str">
        <f t="shared" si="96"/>
        <v xml:space="preserve">, </v>
      </c>
    </row>
    <row r="3072" spans="1:9" x14ac:dyDescent="0.25">
      <c r="A3072" s="14" t="str">
        <f>IF(COUNTIF(tabel_7!A$2:A$1015,BR_standardformat!G3075)&gt;0,BR_standardformat!G3075,"")</f>
        <v/>
      </c>
      <c r="B3072" s="23" t="str">
        <f>IF(NOT(A3072=""),BR_standardformat!R3075,"")</f>
        <v/>
      </c>
      <c r="C3072" s="14" t="str">
        <f>IF(NOT(A3072=""),VLOOKUP(A3072,tabel_7!A3072:C4085,2,FALSE),"")</f>
        <v/>
      </c>
      <c r="D3072" s="14" t="str">
        <f>IF(NOT(A3072=""),VLOOKUP(A3072,tabel_7!A3072:C4085,3,FALSE),"")</f>
        <v/>
      </c>
      <c r="E3072" s="25" t="str">
        <f>IF(NOT(A3072=""),VLOOKUP(_xlfn.CONCAT(C3072,", ",D3072),pg!$C$2:$D$38,2,FALSE),"")</f>
        <v/>
      </c>
      <c r="F3072" s="24" t="str">
        <f t="shared" si="95"/>
        <v/>
      </c>
      <c r="H3072" t="str">
        <f>IF(COUNTIF(tabel_7!A$2:A$1015,BR_standardformat!G3075)&gt;0,BR_standardformat!G3075,"")</f>
        <v/>
      </c>
      <c r="I3072" t="str">
        <f t="shared" si="96"/>
        <v xml:space="preserve">, </v>
      </c>
    </row>
    <row r="3073" spans="1:9" x14ac:dyDescent="0.25">
      <c r="A3073" s="14" t="str">
        <f>IF(COUNTIF(tabel_7!A$2:A$1015,BR_standardformat!G3076)&gt;0,BR_standardformat!G3076,"")</f>
        <v/>
      </c>
      <c r="B3073" s="23" t="str">
        <f>IF(NOT(A3073=""),BR_standardformat!R3076,"")</f>
        <v/>
      </c>
      <c r="C3073" s="14" t="str">
        <f>IF(NOT(A3073=""),VLOOKUP(A3073,tabel_7!A3073:C4086,2,FALSE),"")</f>
        <v/>
      </c>
      <c r="D3073" s="14" t="str">
        <f>IF(NOT(A3073=""),VLOOKUP(A3073,tabel_7!A3073:C4086,3,FALSE),"")</f>
        <v/>
      </c>
      <c r="E3073" s="25" t="str">
        <f>IF(NOT(A3073=""),VLOOKUP(_xlfn.CONCAT(C3073,", ",D3073),pg!$C$2:$D$38,2,FALSE),"")</f>
        <v/>
      </c>
      <c r="F3073" s="24" t="str">
        <f t="shared" si="95"/>
        <v/>
      </c>
      <c r="H3073" t="str">
        <f>IF(COUNTIF(tabel_7!A$2:A$1015,BR_standardformat!G3076)&gt;0,BR_standardformat!G3076,"")</f>
        <v/>
      </c>
      <c r="I3073" t="str">
        <f t="shared" si="96"/>
        <v xml:space="preserve">, </v>
      </c>
    </row>
    <row r="3074" spans="1:9" x14ac:dyDescent="0.25">
      <c r="A3074" s="14" t="str">
        <f>IF(COUNTIF(tabel_7!A$2:A$1015,BR_standardformat!G3077)&gt;0,BR_standardformat!G3077,"")</f>
        <v/>
      </c>
      <c r="B3074" s="23" t="str">
        <f>IF(NOT(A3074=""),BR_standardformat!R3077,"")</f>
        <v/>
      </c>
      <c r="C3074" s="14" t="str">
        <f>IF(NOT(A3074=""),VLOOKUP(A3074,tabel_7!A3074:C4087,2,FALSE),"")</f>
        <v/>
      </c>
      <c r="D3074" s="14" t="str">
        <f>IF(NOT(A3074=""),VLOOKUP(A3074,tabel_7!A3074:C4087,3,FALSE),"")</f>
        <v/>
      </c>
      <c r="E3074" s="25" t="str">
        <f>IF(NOT(A3074=""),VLOOKUP(_xlfn.CONCAT(C3074,", ",D3074),pg!$C$2:$D$38,2,FALSE),"")</f>
        <v/>
      </c>
      <c r="F3074" s="24" t="str">
        <f t="shared" si="95"/>
        <v/>
      </c>
      <c r="H3074" t="str">
        <f>IF(COUNTIF(tabel_7!A$2:A$1015,BR_standardformat!G3077)&gt;0,BR_standardformat!G3077,"")</f>
        <v/>
      </c>
      <c r="I3074" t="str">
        <f t="shared" si="96"/>
        <v xml:space="preserve">, </v>
      </c>
    </row>
    <row r="3075" spans="1:9" x14ac:dyDescent="0.25">
      <c r="A3075" s="14" t="str">
        <f>IF(COUNTIF(tabel_7!A$2:A$1015,BR_standardformat!G3078)&gt;0,BR_standardformat!G3078,"")</f>
        <v/>
      </c>
      <c r="B3075" s="23" t="str">
        <f>IF(NOT(A3075=""),BR_standardformat!R3078,"")</f>
        <v/>
      </c>
      <c r="C3075" s="14" t="str">
        <f>IF(NOT(A3075=""),VLOOKUP(A3075,tabel_7!A3075:C4088,2,FALSE),"")</f>
        <v/>
      </c>
      <c r="D3075" s="14" t="str">
        <f>IF(NOT(A3075=""),VLOOKUP(A3075,tabel_7!A3075:C4088,3,FALSE),"")</f>
        <v/>
      </c>
      <c r="E3075" s="25" t="str">
        <f>IF(NOT(A3075=""),VLOOKUP(_xlfn.CONCAT(C3075,", ",D3075),pg!$C$2:$D$38,2,FALSE),"")</f>
        <v/>
      </c>
      <c r="F3075" s="24" t="str">
        <f t="shared" ref="F3075:F3138" si="97">IF(NOT(B3075=""),B3075*E3075,"")</f>
        <v/>
      </c>
      <c r="H3075" t="str">
        <f>IF(COUNTIF(tabel_7!A$2:A$1015,BR_standardformat!G3078)&gt;0,BR_standardformat!G3078,"")</f>
        <v/>
      </c>
      <c r="I3075" t="str">
        <f t="shared" ref="I3075:I3138" si="98">_xlfn.CONCAT(C3075,", ",D3075)</f>
        <v xml:space="preserve">, </v>
      </c>
    </row>
    <row r="3076" spans="1:9" x14ac:dyDescent="0.25">
      <c r="A3076" s="14" t="str">
        <f>IF(COUNTIF(tabel_7!A$2:A$1015,BR_standardformat!G3079)&gt;0,BR_standardformat!G3079,"")</f>
        <v/>
      </c>
      <c r="B3076" s="23" t="str">
        <f>IF(NOT(A3076=""),BR_standardformat!R3079,"")</f>
        <v/>
      </c>
      <c r="C3076" s="14" t="str">
        <f>IF(NOT(A3076=""),VLOOKUP(A3076,tabel_7!A3076:C4089,2,FALSE),"")</f>
        <v/>
      </c>
      <c r="D3076" s="14" t="str">
        <f>IF(NOT(A3076=""),VLOOKUP(A3076,tabel_7!A3076:C4089,3,FALSE),"")</f>
        <v/>
      </c>
      <c r="E3076" s="25" t="str">
        <f>IF(NOT(A3076=""),VLOOKUP(_xlfn.CONCAT(C3076,", ",D3076),pg!$C$2:$D$38,2,FALSE),"")</f>
        <v/>
      </c>
      <c r="F3076" s="24" t="str">
        <f t="shared" si="97"/>
        <v/>
      </c>
      <c r="H3076" t="str">
        <f>IF(COUNTIF(tabel_7!A$2:A$1015,BR_standardformat!G3079)&gt;0,BR_standardformat!G3079,"")</f>
        <v/>
      </c>
      <c r="I3076" t="str">
        <f t="shared" si="98"/>
        <v xml:space="preserve">, </v>
      </c>
    </row>
    <row r="3077" spans="1:9" x14ac:dyDescent="0.25">
      <c r="A3077" s="14" t="str">
        <f>IF(COUNTIF(tabel_7!A$2:A$1015,BR_standardformat!G3080)&gt;0,BR_standardformat!G3080,"")</f>
        <v/>
      </c>
      <c r="B3077" s="23" t="str">
        <f>IF(NOT(A3077=""),BR_standardformat!R3080,"")</f>
        <v/>
      </c>
      <c r="C3077" s="14" t="str">
        <f>IF(NOT(A3077=""),VLOOKUP(A3077,tabel_7!A3077:C4090,2,FALSE),"")</f>
        <v/>
      </c>
      <c r="D3077" s="14" t="str">
        <f>IF(NOT(A3077=""),VLOOKUP(A3077,tabel_7!A3077:C4090,3,FALSE),"")</f>
        <v/>
      </c>
      <c r="E3077" s="25" t="str">
        <f>IF(NOT(A3077=""),VLOOKUP(_xlfn.CONCAT(C3077,", ",D3077),pg!$C$2:$D$38,2,FALSE),"")</f>
        <v/>
      </c>
      <c r="F3077" s="24" t="str">
        <f t="shared" si="97"/>
        <v/>
      </c>
      <c r="H3077" t="str">
        <f>IF(COUNTIF(tabel_7!A$2:A$1015,BR_standardformat!G3080)&gt;0,BR_standardformat!G3080,"")</f>
        <v/>
      </c>
      <c r="I3077" t="str">
        <f t="shared" si="98"/>
        <v xml:space="preserve">, </v>
      </c>
    </row>
    <row r="3078" spans="1:9" x14ac:dyDescent="0.25">
      <c r="A3078" s="14" t="str">
        <f>IF(COUNTIF(tabel_7!A$2:A$1015,BR_standardformat!G3081)&gt;0,BR_standardformat!G3081,"")</f>
        <v/>
      </c>
      <c r="B3078" s="23" t="str">
        <f>IF(NOT(A3078=""),BR_standardformat!R3081,"")</f>
        <v/>
      </c>
      <c r="C3078" s="14" t="str">
        <f>IF(NOT(A3078=""),VLOOKUP(A3078,tabel_7!A3078:C4091,2,FALSE),"")</f>
        <v/>
      </c>
      <c r="D3078" s="14" t="str">
        <f>IF(NOT(A3078=""),VLOOKUP(A3078,tabel_7!A3078:C4091,3,FALSE),"")</f>
        <v/>
      </c>
      <c r="E3078" s="25" t="str">
        <f>IF(NOT(A3078=""),VLOOKUP(_xlfn.CONCAT(C3078,", ",D3078),pg!$C$2:$D$38,2,FALSE),"")</f>
        <v/>
      </c>
      <c r="F3078" s="24" t="str">
        <f t="shared" si="97"/>
        <v/>
      </c>
      <c r="H3078" t="str">
        <f>IF(COUNTIF(tabel_7!A$2:A$1015,BR_standardformat!G3081)&gt;0,BR_standardformat!G3081,"")</f>
        <v/>
      </c>
      <c r="I3078" t="str">
        <f t="shared" si="98"/>
        <v xml:space="preserve">, </v>
      </c>
    </row>
    <row r="3079" spans="1:9" x14ac:dyDescent="0.25">
      <c r="A3079" s="14" t="str">
        <f>IF(COUNTIF(tabel_7!A$2:A$1015,BR_standardformat!G3082)&gt;0,BR_standardformat!G3082,"")</f>
        <v/>
      </c>
      <c r="B3079" s="23" t="str">
        <f>IF(NOT(A3079=""),BR_standardformat!R3082,"")</f>
        <v/>
      </c>
      <c r="C3079" s="14" t="str">
        <f>IF(NOT(A3079=""),VLOOKUP(A3079,tabel_7!A3079:C4092,2,FALSE),"")</f>
        <v/>
      </c>
      <c r="D3079" s="14" t="str">
        <f>IF(NOT(A3079=""),VLOOKUP(A3079,tabel_7!A3079:C4092,3,FALSE),"")</f>
        <v/>
      </c>
      <c r="E3079" s="25" t="str">
        <f>IF(NOT(A3079=""),VLOOKUP(_xlfn.CONCAT(C3079,", ",D3079),pg!$C$2:$D$38,2,FALSE),"")</f>
        <v/>
      </c>
      <c r="F3079" s="24" t="str">
        <f t="shared" si="97"/>
        <v/>
      </c>
      <c r="H3079" t="str">
        <f>IF(COUNTIF(tabel_7!A$2:A$1015,BR_standardformat!G3082)&gt;0,BR_standardformat!G3082,"")</f>
        <v/>
      </c>
      <c r="I3079" t="str">
        <f t="shared" si="98"/>
        <v xml:space="preserve">, </v>
      </c>
    </row>
    <row r="3080" spans="1:9" x14ac:dyDescent="0.25">
      <c r="A3080" s="14" t="str">
        <f>IF(COUNTIF(tabel_7!A$2:A$1015,BR_standardformat!G3083)&gt;0,BR_standardformat!G3083,"")</f>
        <v/>
      </c>
      <c r="B3080" s="23" t="str">
        <f>IF(NOT(A3080=""),BR_standardformat!R3083,"")</f>
        <v/>
      </c>
      <c r="C3080" s="14" t="str">
        <f>IF(NOT(A3080=""),VLOOKUP(A3080,tabel_7!A3080:C4093,2,FALSE),"")</f>
        <v/>
      </c>
      <c r="D3080" s="14" t="str">
        <f>IF(NOT(A3080=""),VLOOKUP(A3080,tabel_7!A3080:C4093,3,FALSE),"")</f>
        <v/>
      </c>
      <c r="E3080" s="25" t="str">
        <f>IF(NOT(A3080=""),VLOOKUP(_xlfn.CONCAT(C3080,", ",D3080),pg!$C$2:$D$38,2,FALSE),"")</f>
        <v/>
      </c>
      <c r="F3080" s="24" t="str">
        <f t="shared" si="97"/>
        <v/>
      </c>
      <c r="H3080" t="str">
        <f>IF(COUNTIF(tabel_7!A$2:A$1015,BR_standardformat!G3083)&gt;0,BR_standardformat!G3083,"")</f>
        <v/>
      </c>
      <c r="I3080" t="str">
        <f t="shared" si="98"/>
        <v xml:space="preserve">, </v>
      </c>
    </row>
    <row r="3081" spans="1:9" x14ac:dyDescent="0.25">
      <c r="A3081" s="14" t="str">
        <f>IF(COUNTIF(tabel_7!A$2:A$1015,BR_standardformat!G3084)&gt;0,BR_standardformat!G3084,"")</f>
        <v/>
      </c>
      <c r="B3081" s="23" t="str">
        <f>IF(NOT(A3081=""),BR_standardformat!R3084,"")</f>
        <v/>
      </c>
      <c r="C3081" s="14" t="str">
        <f>IF(NOT(A3081=""),VLOOKUP(A3081,tabel_7!A3081:C4094,2,FALSE),"")</f>
        <v/>
      </c>
      <c r="D3081" s="14" t="str">
        <f>IF(NOT(A3081=""),VLOOKUP(A3081,tabel_7!A3081:C4094,3,FALSE),"")</f>
        <v/>
      </c>
      <c r="E3081" s="25" t="str">
        <f>IF(NOT(A3081=""),VLOOKUP(_xlfn.CONCAT(C3081,", ",D3081),pg!$C$2:$D$38,2,FALSE),"")</f>
        <v/>
      </c>
      <c r="F3081" s="24" t="str">
        <f t="shared" si="97"/>
        <v/>
      </c>
      <c r="H3081" t="str">
        <f>IF(COUNTIF(tabel_7!A$2:A$1015,BR_standardformat!G3084)&gt;0,BR_standardformat!G3084,"")</f>
        <v/>
      </c>
      <c r="I3081" t="str">
        <f t="shared" si="98"/>
        <v xml:space="preserve">, </v>
      </c>
    </row>
    <row r="3082" spans="1:9" x14ac:dyDescent="0.25">
      <c r="A3082" s="14" t="str">
        <f>IF(COUNTIF(tabel_7!A$2:A$1015,BR_standardformat!G3085)&gt;0,BR_standardformat!G3085,"")</f>
        <v/>
      </c>
      <c r="B3082" s="23" t="str">
        <f>IF(NOT(A3082=""),BR_standardformat!R3085,"")</f>
        <v/>
      </c>
      <c r="C3082" s="14" t="str">
        <f>IF(NOT(A3082=""),VLOOKUP(A3082,tabel_7!A3082:C4095,2,FALSE),"")</f>
        <v/>
      </c>
      <c r="D3082" s="14" t="str">
        <f>IF(NOT(A3082=""),VLOOKUP(A3082,tabel_7!A3082:C4095,3,FALSE),"")</f>
        <v/>
      </c>
      <c r="E3082" s="25" t="str">
        <f>IF(NOT(A3082=""),VLOOKUP(_xlfn.CONCAT(C3082,", ",D3082),pg!$C$2:$D$38,2,FALSE),"")</f>
        <v/>
      </c>
      <c r="F3082" s="24" t="str">
        <f t="shared" si="97"/>
        <v/>
      </c>
      <c r="H3082" t="str">
        <f>IF(COUNTIF(tabel_7!A$2:A$1015,BR_standardformat!G3085)&gt;0,BR_standardformat!G3085,"")</f>
        <v/>
      </c>
      <c r="I3082" t="str">
        <f t="shared" si="98"/>
        <v xml:space="preserve">, </v>
      </c>
    </row>
    <row r="3083" spans="1:9" x14ac:dyDescent="0.25">
      <c r="A3083" s="14" t="str">
        <f>IF(COUNTIF(tabel_7!A$2:A$1015,BR_standardformat!G3086)&gt;0,BR_standardformat!G3086,"")</f>
        <v/>
      </c>
      <c r="B3083" s="23" t="str">
        <f>IF(NOT(A3083=""),BR_standardformat!R3086,"")</f>
        <v/>
      </c>
      <c r="C3083" s="14" t="str">
        <f>IF(NOT(A3083=""),VLOOKUP(A3083,tabel_7!A3083:C4096,2,FALSE),"")</f>
        <v/>
      </c>
      <c r="D3083" s="14" t="str">
        <f>IF(NOT(A3083=""),VLOOKUP(A3083,tabel_7!A3083:C4096,3,FALSE),"")</f>
        <v/>
      </c>
      <c r="E3083" s="25" t="str">
        <f>IF(NOT(A3083=""),VLOOKUP(_xlfn.CONCAT(C3083,", ",D3083),pg!$C$2:$D$38,2,FALSE),"")</f>
        <v/>
      </c>
      <c r="F3083" s="24" t="str">
        <f t="shared" si="97"/>
        <v/>
      </c>
      <c r="H3083" t="str">
        <f>IF(COUNTIF(tabel_7!A$2:A$1015,BR_standardformat!G3086)&gt;0,BR_standardformat!G3086,"")</f>
        <v/>
      </c>
      <c r="I3083" t="str">
        <f t="shared" si="98"/>
        <v xml:space="preserve">, </v>
      </c>
    </row>
    <row r="3084" spans="1:9" x14ac:dyDescent="0.25">
      <c r="A3084" s="14" t="str">
        <f>IF(COUNTIF(tabel_7!A$2:A$1015,BR_standardformat!G3087)&gt;0,BR_standardformat!G3087,"")</f>
        <v/>
      </c>
      <c r="B3084" s="23" t="str">
        <f>IF(NOT(A3084=""),BR_standardformat!R3087,"")</f>
        <v/>
      </c>
      <c r="C3084" s="14" t="str">
        <f>IF(NOT(A3084=""),VLOOKUP(A3084,tabel_7!A3084:C4097,2,FALSE),"")</f>
        <v/>
      </c>
      <c r="D3084" s="14" t="str">
        <f>IF(NOT(A3084=""),VLOOKUP(A3084,tabel_7!A3084:C4097,3,FALSE),"")</f>
        <v/>
      </c>
      <c r="E3084" s="25" t="str">
        <f>IF(NOT(A3084=""),VLOOKUP(_xlfn.CONCAT(C3084,", ",D3084),pg!$C$2:$D$38,2,FALSE),"")</f>
        <v/>
      </c>
      <c r="F3084" s="24" t="str">
        <f t="shared" si="97"/>
        <v/>
      </c>
      <c r="H3084" t="str">
        <f>IF(COUNTIF(tabel_7!A$2:A$1015,BR_standardformat!G3087)&gt;0,BR_standardformat!G3087,"")</f>
        <v/>
      </c>
      <c r="I3084" t="str">
        <f t="shared" si="98"/>
        <v xml:space="preserve">, </v>
      </c>
    </row>
    <row r="3085" spans="1:9" x14ac:dyDescent="0.25">
      <c r="A3085" s="14" t="str">
        <f>IF(COUNTIF(tabel_7!A$2:A$1015,BR_standardformat!G3088)&gt;0,BR_standardformat!G3088,"")</f>
        <v/>
      </c>
      <c r="B3085" s="23" t="str">
        <f>IF(NOT(A3085=""),BR_standardformat!R3088,"")</f>
        <v/>
      </c>
      <c r="C3085" s="14" t="str">
        <f>IF(NOT(A3085=""),VLOOKUP(A3085,tabel_7!A3085:C4098,2,FALSE),"")</f>
        <v/>
      </c>
      <c r="D3085" s="14" t="str">
        <f>IF(NOT(A3085=""),VLOOKUP(A3085,tabel_7!A3085:C4098,3,FALSE),"")</f>
        <v/>
      </c>
      <c r="E3085" s="25" t="str">
        <f>IF(NOT(A3085=""),VLOOKUP(_xlfn.CONCAT(C3085,", ",D3085),pg!$C$2:$D$38,2,FALSE),"")</f>
        <v/>
      </c>
      <c r="F3085" s="24" t="str">
        <f t="shared" si="97"/>
        <v/>
      </c>
      <c r="H3085" t="str">
        <f>IF(COUNTIF(tabel_7!A$2:A$1015,BR_standardformat!G3088)&gt;0,BR_standardformat!G3088,"")</f>
        <v/>
      </c>
      <c r="I3085" t="str">
        <f t="shared" si="98"/>
        <v xml:space="preserve">, </v>
      </c>
    </row>
    <row r="3086" spans="1:9" x14ac:dyDescent="0.25">
      <c r="A3086" s="14" t="str">
        <f>IF(COUNTIF(tabel_7!A$2:A$1015,BR_standardformat!G3089)&gt;0,BR_standardformat!G3089,"")</f>
        <v/>
      </c>
      <c r="B3086" s="23" t="str">
        <f>IF(NOT(A3086=""),BR_standardformat!R3089,"")</f>
        <v/>
      </c>
      <c r="C3086" s="14" t="str">
        <f>IF(NOT(A3086=""),VLOOKUP(A3086,tabel_7!A3086:C4099,2,FALSE),"")</f>
        <v/>
      </c>
      <c r="D3086" s="14" t="str">
        <f>IF(NOT(A3086=""),VLOOKUP(A3086,tabel_7!A3086:C4099,3,FALSE),"")</f>
        <v/>
      </c>
      <c r="E3086" s="25" t="str">
        <f>IF(NOT(A3086=""),VLOOKUP(_xlfn.CONCAT(C3086,", ",D3086),pg!$C$2:$D$38,2,FALSE),"")</f>
        <v/>
      </c>
      <c r="F3086" s="24" t="str">
        <f t="shared" si="97"/>
        <v/>
      </c>
      <c r="H3086" t="str">
        <f>IF(COUNTIF(tabel_7!A$2:A$1015,BR_standardformat!G3089)&gt;0,BR_standardformat!G3089,"")</f>
        <v/>
      </c>
      <c r="I3086" t="str">
        <f t="shared" si="98"/>
        <v xml:space="preserve">, </v>
      </c>
    </row>
    <row r="3087" spans="1:9" x14ac:dyDescent="0.25">
      <c r="A3087" s="14" t="str">
        <f>IF(COUNTIF(tabel_7!A$2:A$1015,BR_standardformat!G3090)&gt;0,BR_standardformat!G3090,"")</f>
        <v/>
      </c>
      <c r="B3087" s="23" t="str">
        <f>IF(NOT(A3087=""),BR_standardformat!R3090,"")</f>
        <v/>
      </c>
      <c r="C3087" s="14" t="str">
        <f>IF(NOT(A3087=""),VLOOKUP(A3087,tabel_7!A3087:C4100,2,FALSE),"")</f>
        <v/>
      </c>
      <c r="D3087" s="14" t="str">
        <f>IF(NOT(A3087=""),VLOOKUP(A3087,tabel_7!A3087:C4100,3,FALSE),"")</f>
        <v/>
      </c>
      <c r="E3087" s="25" t="str">
        <f>IF(NOT(A3087=""),VLOOKUP(_xlfn.CONCAT(C3087,", ",D3087),pg!$C$2:$D$38,2,FALSE),"")</f>
        <v/>
      </c>
      <c r="F3087" s="24" t="str">
        <f t="shared" si="97"/>
        <v/>
      </c>
      <c r="H3087" t="str">
        <f>IF(COUNTIF(tabel_7!A$2:A$1015,BR_standardformat!G3090)&gt;0,BR_standardformat!G3090,"")</f>
        <v/>
      </c>
      <c r="I3087" t="str">
        <f t="shared" si="98"/>
        <v xml:space="preserve">, </v>
      </c>
    </row>
    <row r="3088" spans="1:9" x14ac:dyDescent="0.25">
      <c r="A3088" s="14" t="str">
        <f>IF(COUNTIF(tabel_7!A$2:A$1015,BR_standardformat!G3091)&gt;0,BR_standardformat!G3091,"")</f>
        <v/>
      </c>
      <c r="B3088" s="23" t="str">
        <f>IF(NOT(A3088=""),BR_standardformat!R3091,"")</f>
        <v/>
      </c>
      <c r="C3088" s="14" t="str">
        <f>IF(NOT(A3088=""),VLOOKUP(A3088,tabel_7!A3088:C4101,2,FALSE),"")</f>
        <v/>
      </c>
      <c r="D3088" s="14" t="str">
        <f>IF(NOT(A3088=""),VLOOKUP(A3088,tabel_7!A3088:C4101,3,FALSE),"")</f>
        <v/>
      </c>
      <c r="E3088" s="25" t="str">
        <f>IF(NOT(A3088=""),VLOOKUP(_xlfn.CONCAT(C3088,", ",D3088),pg!$C$2:$D$38,2,FALSE),"")</f>
        <v/>
      </c>
      <c r="F3088" s="24" t="str">
        <f t="shared" si="97"/>
        <v/>
      </c>
      <c r="H3088" t="str">
        <f>IF(COUNTIF(tabel_7!A$2:A$1015,BR_standardformat!G3091)&gt;0,BR_standardformat!G3091,"")</f>
        <v/>
      </c>
      <c r="I3088" t="str">
        <f t="shared" si="98"/>
        <v xml:space="preserve">, </v>
      </c>
    </row>
    <row r="3089" spans="1:9" x14ac:dyDescent="0.25">
      <c r="A3089" s="14" t="str">
        <f>IF(COUNTIF(tabel_7!A$2:A$1015,BR_standardformat!G3092)&gt;0,BR_standardformat!G3092,"")</f>
        <v/>
      </c>
      <c r="B3089" s="23" t="str">
        <f>IF(NOT(A3089=""),BR_standardformat!R3092,"")</f>
        <v/>
      </c>
      <c r="C3089" s="14" t="str">
        <f>IF(NOT(A3089=""),VLOOKUP(A3089,tabel_7!A3089:C4102,2,FALSE),"")</f>
        <v/>
      </c>
      <c r="D3089" s="14" t="str">
        <f>IF(NOT(A3089=""),VLOOKUP(A3089,tabel_7!A3089:C4102,3,FALSE),"")</f>
        <v/>
      </c>
      <c r="E3089" s="25" t="str">
        <f>IF(NOT(A3089=""),VLOOKUP(_xlfn.CONCAT(C3089,", ",D3089),pg!$C$2:$D$38,2,FALSE),"")</f>
        <v/>
      </c>
      <c r="F3089" s="24" t="str">
        <f t="shared" si="97"/>
        <v/>
      </c>
      <c r="H3089" t="str">
        <f>IF(COUNTIF(tabel_7!A$2:A$1015,BR_standardformat!G3092)&gt;0,BR_standardformat!G3092,"")</f>
        <v/>
      </c>
      <c r="I3089" t="str">
        <f t="shared" si="98"/>
        <v xml:space="preserve">, </v>
      </c>
    </row>
    <row r="3090" spans="1:9" x14ac:dyDescent="0.25">
      <c r="A3090" s="14" t="str">
        <f>IF(COUNTIF(tabel_7!A$2:A$1015,BR_standardformat!G3093)&gt;0,BR_standardformat!G3093,"")</f>
        <v/>
      </c>
      <c r="B3090" s="23" t="str">
        <f>IF(NOT(A3090=""),BR_standardformat!R3093,"")</f>
        <v/>
      </c>
      <c r="C3090" s="14" t="str">
        <f>IF(NOT(A3090=""),VLOOKUP(A3090,tabel_7!A3090:C4103,2,FALSE),"")</f>
        <v/>
      </c>
      <c r="D3090" s="14" t="str">
        <f>IF(NOT(A3090=""),VLOOKUP(A3090,tabel_7!A3090:C4103,3,FALSE),"")</f>
        <v/>
      </c>
      <c r="E3090" s="25" t="str">
        <f>IF(NOT(A3090=""),VLOOKUP(_xlfn.CONCAT(C3090,", ",D3090),pg!$C$2:$D$38,2,FALSE),"")</f>
        <v/>
      </c>
      <c r="F3090" s="24" t="str">
        <f t="shared" si="97"/>
        <v/>
      </c>
      <c r="H3090" t="str">
        <f>IF(COUNTIF(tabel_7!A$2:A$1015,BR_standardformat!G3093)&gt;0,BR_standardformat!G3093,"")</f>
        <v/>
      </c>
      <c r="I3090" t="str">
        <f t="shared" si="98"/>
        <v xml:space="preserve">, </v>
      </c>
    </row>
    <row r="3091" spans="1:9" x14ac:dyDescent="0.25">
      <c r="A3091" s="14" t="str">
        <f>IF(COUNTIF(tabel_7!A$2:A$1015,BR_standardformat!G3094)&gt;0,BR_standardformat!G3094,"")</f>
        <v/>
      </c>
      <c r="B3091" s="23" t="str">
        <f>IF(NOT(A3091=""),BR_standardformat!R3094,"")</f>
        <v/>
      </c>
      <c r="C3091" s="14" t="str">
        <f>IF(NOT(A3091=""),VLOOKUP(A3091,tabel_7!A3091:C4104,2,FALSE),"")</f>
        <v/>
      </c>
      <c r="D3091" s="14" t="str">
        <f>IF(NOT(A3091=""),VLOOKUP(A3091,tabel_7!A3091:C4104,3,FALSE),"")</f>
        <v/>
      </c>
      <c r="E3091" s="25" t="str">
        <f>IF(NOT(A3091=""),VLOOKUP(_xlfn.CONCAT(C3091,", ",D3091),pg!$C$2:$D$38,2,FALSE),"")</f>
        <v/>
      </c>
      <c r="F3091" s="24" t="str">
        <f t="shared" si="97"/>
        <v/>
      </c>
      <c r="H3091" t="str">
        <f>IF(COUNTIF(tabel_7!A$2:A$1015,BR_standardformat!G3094)&gt;0,BR_standardformat!G3094,"")</f>
        <v/>
      </c>
      <c r="I3091" t="str">
        <f t="shared" si="98"/>
        <v xml:space="preserve">, </v>
      </c>
    </row>
    <row r="3092" spans="1:9" x14ac:dyDescent="0.25">
      <c r="A3092" s="14" t="str">
        <f>IF(COUNTIF(tabel_7!A$2:A$1015,BR_standardformat!G3095)&gt;0,BR_standardformat!G3095,"")</f>
        <v/>
      </c>
      <c r="B3092" s="23" t="str">
        <f>IF(NOT(A3092=""),BR_standardformat!R3095,"")</f>
        <v/>
      </c>
      <c r="C3092" s="14" t="str">
        <f>IF(NOT(A3092=""),VLOOKUP(A3092,tabel_7!A3092:C4105,2,FALSE),"")</f>
        <v/>
      </c>
      <c r="D3092" s="14" t="str">
        <f>IF(NOT(A3092=""),VLOOKUP(A3092,tabel_7!A3092:C4105,3,FALSE),"")</f>
        <v/>
      </c>
      <c r="E3092" s="25" t="str">
        <f>IF(NOT(A3092=""),VLOOKUP(_xlfn.CONCAT(C3092,", ",D3092),pg!$C$2:$D$38,2,FALSE),"")</f>
        <v/>
      </c>
      <c r="F3092" s="24" t="str">
        <f t="shared" si="97"/>
        <v/>
      </c>
      <c r="H3092" t="str">
        <f>IF(COUNTIF(tabel_7!A$2:A$1015,BR_standardformat!G3095)&gt;0,BR_standardformat!G3095,"")</f>
        <v/>
      </c>
      <c r="I3092" t="str">
        <f t="shared" si="98"/>
        <v xml:space="preserve">, </v>
      </c>
    </row>
    <row r="3093" spans="1:9" x14ac:dyDescent="0.25">
      <c r="A3093" s="14" t="str">
        <f>IF(COUNTIF(tabel_7!A$2:A$1015,BR_standardformat!G3096)&gt;0,BR_standardformat!G3096,"")</f>
        <v/>
      </c>
      <c r="B3093" s="23" t="str">
        <f>IF(NOT(A3093=""),BR_standardformat!R3096,"")</f>
        <v/>
      </c>
      <c r="C3093" s="14" t="str">
        <f>IF(NOT(A3093=""),VLOOKUP(A3093,tabel_7!A3093:C4106,2,FALSE),"")</f>
        <v/>
      </c>
      <c r="D3093" s="14" t="str">
        <f>IF(NOT(A3093=""),VLOOKUP(A3093,tabel_7!A3093:C4106,3,FALSE),"")</f>
        <v/>
      </c>
      <c r="E3093" s="25" t="str">
        <f>IF(NOT(A3093=""),VLOOKUP(_xlfn.CONCAT(C3093,", ",D3093),pg!$C$2:$D$38,2,FALSE),"")</f>
        <v/>
      </c>
      <c r="F3093" s="24" t="str">
        <f t="shared" si="97"/>
        <v/>
      </c>
      <c r="H3093" t="str">
        <f>IF(COUNTIF(tabel_7!A$2:A$1015,BR_standardformat!G3096)&gt;0,BR_standardformat!G3096,"")</f>
        <v/>
      </c>
      <c r="I3093" t="str">
        <f t="shared" si="98"/>
        <v xml:space="preserve">, </v>
      </c>
    </row>
    <row r="3094" spans="1:9" x14ac:dyDescent="0.25">
      <c r="A3094" s="14" t="str">
        <f>IF(COUNTIF(tabel_7!A$2:A$1015,BR_standardformat!G3097)&gt;0,BR_standardformat!G3097,"")</f>
        <v/>
      </c>
      <c r="B3094" s="23" t="str">
        <f>IF(NOT(A3094=""),BR_standardformat!R3097,"")</f>
        <v/>
      </c>
      <c r="C3094" s="14" t="str">
        <f>IF(NOT(A3094=""),VLOOKUP(A3094,tabel_7!A3094:C4107,2,FALSE),"")</f>
        <v/>
      </c>
      <c r="D3094" s="14" t="str">
        <f>IF(NOT(A3094=""),VLOOKUP(A3094,tabel_7!A3094:C4107,3,FALSE),"")</f>
        <v/>
      </c>
      <c r="E3094" s="25" t="str">
        <f>IF(NOT(A3094=""),VLOOKUP(_xlfn.CONCAT(C3094,", ",D3094),pg!$C$2:$D$38,2,FALSE),"")</f>
        <v/>
      </c>
      <c r="F3094" s="24" t="str">
        <f t="shared" si="97"/>
        <v/>
      </c>
      <c r="H3094" t="str">
        <f>IF(COUNTIF(tabel_7!A$2:A$1015,BR_standardformat!G3097)&gt;0,BR_standardformat!G3097,"")</f>
        <v/>
      </c>
      <c r="I3094" t="str">
        <f t="shared" si="98"/>
        <v xml:space="preserve">, </v>
      </c>
    </row>
    <row r="3095" spans="1:9" x14ac:dyDescent="0.25">
      <c r="A3095" s="14" t="str">
        <f>IF(COUNTIF(tabel_7!A$2:A$1015,BR_standardformat!G3098)&gt;0,BR_standardformat!G3098,"")</f>
        <v/>
      </c>
      <c r="B3095" s="23" t="str">
        <f>IF(NOT(A3095=""),BR_standardformat!R3098,"")</f>
        <v/>
      </c>
      <c r="C3095" s="14" t="str">
        <f>IF(NOT(A3095=""),VLOOKUP(A3095,tabel_7!A3095:C4108,2,FALSE),"")</f>
        <v/>
      </c>
      <c r="D3095" s="14" t="str">
        <f>IF(NOT(A3095=""),VLOOKUP(A3095,tabel_7!A3095:C4108,3,FALSE),"")</f>
        <v/>
      </c>
      <c r="E3095" s="25" t="str">
        <f>IF(NOT(A3095=""),VLOOKUP(_xlfn.CONCAT(C3095,", ",D3095),pg!$C$2:$D$38,2,FALSE),"")</f>
        <v/>
      </c>
      <c r="F3095" s="24" t="str">
        <f t="shared" si="97"/>
        <v/>
      </c>
      <c r="H3095" t="str">
        <f>IF(COUNTIF(tabel_7!A$2:A$1015,BR_standardformat!G3098)&gt;0,BR_standardformat!G3098,"")</f>
        <v/>
      </c>
      <c r="I3095" t="str">
        <f t="shared" si="98"/>
        <v xml:space="preserve">, </v>
      </c>
    </row>
    <row r="3096" spans="1:9" x14ac:dyDescent="0.25">
      <c r="A3096" s="14" t="str">
        <f>IF(COUNTIF(tabel_7!A$2:A$1015,BR_standardformat!G3099)&gt;0,BR_standardformat!G3099,"")</f>
        <v/>
      </c>
      <c r="B3096" s="23" t="str">
        <f>IF(NOT(A3096=""),BR_standardformat!R3099,"")</f>
        <v/>
      </c>
      <c r="C3096" s="14" t="str">
        <f>IF(NOT(A3096=""),VLOOKUP(A3096,tabel_7!A3096:C4109,2,FALSE),"")</f>
        <v/>
      </c>
      <c r="D3096" s="14" t="str">
        <f>IF(NOT(A3096=""),VLOOKUP(A3096,tabel_7!A3096:C4109,3,FALSE),"")</f>
        <v/>
      </c>
      <c r="E3096" s="25" t="str">
        <f>IF(NOT(A3096=""),VLOOKUP(_xlfn.CONCAT(C3096,", ",D3096),pg!$C$2:$D$38,2,FALSE),"")</f>
        <v/>
      </c>
      <c r="F3096" s="24" t="str">
        <f t="shared" si="97"/>
        <v/>
      </c>
      <c r="H3096" t="str">
        <f>IF(COUNTIF(tabel_7!A$2:A$1015,BR_standardformat!G3099)&gt;0,BR_standardformat!G3099,"")</f>
        <v/>
      </c>
      <c r="I3096" t="str">
        <f t="shared" si="98"/>
        <v xml:space="preserve">, </v>
      </c>
    </row>
    <row r="3097" spans="1:9" x14ac:dyDescent="0.25">
      <c r="A3097" s="14" t="str">
        <f>IF(COUNTIF(tabel_7!A$2:A$1015,BR_standardformat!G3100)&gt;0,BR_standardformat!G3100,"")</f>
        <v/>
      </c>
      <c r="B3097" s="23" t="str">
        <f>IF(NOT(A3097=""),BR_standardformat!R3100,"")</f>
        <v/>
      </c>
      <c r="C3097" s="14" t="str">
        <f>IF(NOT(A3097=""),VLOOKUP(A3097,tabel_7!A3097:C4110,2,FALSE),"")</f>
        <v/>
      </c>
      <c r="D3097" s="14" t="str">
        <f>IF(NOT(A3097=""),VLOOKUP(A3097,tabel_7!A3097:C4110,3,FALSE),"")</f>
        <v/>
      </c>
      <c r="E3097" s="25" t="str">
        <f>IF(NOT(A3097=""),VLOOKUP(_xlfn.CONCAT(C3097,", ",D3097),pg!$C$2:$D$38,2,FALSE),"")</f>
        <v/>
      </c>
      <c r="F3097" s="24" t="str">
        <f t="shared" si="97"/>
        <v/>
      </c>
      <c r="H3097" t="str">
        <f>IF(COUNTIF(tabel_7!A$2:A$1015,BR_standardformat!G3100)&gt;0,BR_standardformat!G3100,"")</f>
        <v/>
      </c>
      <c r="I3097" t="str">
        <f t="shared" si="98"/>
        <v xml:space="preserve">, </v>
      </c>
    </row>
    <row r="3098" spans="1:9" x14ac:dyDescent="0.25">
      <c r="A3098" s="14" t="str">
        <f>IF(COUNTIF(tabel_7!A$2:A$1015,BR_standardformat!G3101)&gt;0,BR_standardformat!G3101,"")</f>
        <v/>
      </c>
      <c r="B3098" s="23" t="str">
        <f>IF(NOT(A3098=""),BR_standardformat!R3101,"")</f>
        <v/>
      </c>
      <c r="C3098" s="14" t="str">
        <f>IF(NOT(A3098=""),VLOOKUP(A3098,tabel_7!A3098:C4111,2,FALSE),"")</f>
        <v/>
      </c>
      <c r="D3098" s="14" t="str">
        <f>IF(NOT(A3098=""),VLOOKUP(A3098,tabel_7!A3098:C4111,3,FALSE),"")</f>
        <v/>
      </c>
      <c r="E3098" s="25" t="str">
        <f>IF(NOT(A3098=""),VLOOKUP(_xlfn.CONCAT(C3098,", ",D3098),pg!$C$2:$D$38,2,FALSE),"")</f>
        <v/>
      </c>
      <c r="F3098" s="24" t="str">
        <f t="shared" si="97"/>
        <v/>
      </c>
      <c r="H3098" t="str">
        <f>IF(COUNTIF(tabel_7!A$2:A$1015,BR_standardformat!G3101)&gt;0,BR_standardformat!G3101,"")</f>
        <v/>
      </c>
      <c r="I3098" t="str">
        <f t="shared" si="98"/>
        <v xml:space="preserve">, </v>
      </c>
    </row>
    <row r="3099" spans="1:9" x14ac:dyDescent="0.25">
      <c r="A3099" s="14" t="str">
        <f>IF(COUNTIF(tabel_7!A$2:A$1015,BR_standardformat!G3102)&gt;0,BR_standardformat!G3102,"")</f>
        <v/>
      </c>
      <c r="B3099" s="23" t="str">
        <f>IF(NOT(A3099=""),BR_standardformat!R3102,"")</f>
        <v/>
      </c>
      <c r="C3099" s="14" t="str">
        <f>IF(NOT(A3099=""),VLOOKUP(A3099,tabel_7!A3099:C4112,2,FALSE),"")</f>
        <v/>
      </c>
      <c r="D3099" s="14" t="str">
        <f>IF(NOT(A3099=""),VLOOKUP(A3099,tabel_7!A3099:C4112,3,FALSE),"")</f>
        <v/>
      </c>
      <c r="E3099" s="25" t="str">
        <f>IF(NOT(A3099=""),VLOOKUP(_xlfn.CONCAT(C3099,", ",D3099),pg!$C$2:$D$38,2,FALSE),"")</f>
        <v/>
      </c>
      <c r="F3099" s="24" t="str">
        <f t="shared" si="97"/>
        <v/>
      </c>
      <c r="H3099" t="str">
        <f>IF(COUNTIF(tabel_7!A$2:A$1015,BR_standardformat!G3102)&gt;0,BR_standardformat!G3102,"")</f>
        <v/>
      </c>
      <c r="I3099" t="str">
        <f t="shared" si="98"/>
        <v xml:space="preserve">, </v>
      </c>
    </row>
    <row r="3100" spans="1:9" x14ac:dyDescent="0.25">
      <c r="A3100" s="14" t="str">
        <f>IF(COUNTIF(tabel_7!A$2:A$1015,BR_standardformat!G3103)&gt;0,BR_standardformat!G3103,"")</f>
        <v/>
      </c>
      <c r="B3100" s="23" t="str">
        <f>IF(NOT(A3100=""),BR_standardformat!R3103,"")</f>
        <v/>
      </c>
      <c r="C3100" s="14" t="str">
        <f>IF(NOT(A3100=""),VLOOKUP(A3100,tabel_7!A3100:C4113,2,FALSE),"")</f>
        <v/>
      </c>
      <c r="D3100" s="14" t="str">
        <f>IF(NOT(A3100=""),VLOOKUP(A3100,tabel_7!A3100:C4113,3,FALSE),"")</f>
        <v/>
      </c>
      <c r="E3100" s="25" t="str">
        <f>IF(NOT(A3100=""),VLOOKUP(_xlfn.CONCAT(C3100,", ",D3100),pg!$C$2:$D$38,2,FALSE),"")</f>
        <v/>
      </c>
      <c r="F3100" s="24" t="str">
        <f t="shared" si="97"/>
        <v/>
      </c>
      <c r="H3100" t="str">
        <f>IF(COUNTIF(tabel_7!A$2:A$1015,BR_standardformat!G3103)&gt;0,BR_standardformat!G3103,"")</f>
        <v/>
      </c>
      <c r="I3100" t="str">
        <f t="shared" si="98"/>
        <v xml:space="preserve">, </v>
      </c>
    </row>
    <row r="3101" spans="1:9" x14ac:dyDescent="0.25">
      <c r="A3101" s="14" t="str">
        <f>IF(COUNTIF(tabel_7!A$2:A$1015,BR_standardformat!G3104)&gt;0,BR_standardformat!G3104,"")</f>
        <v/>
      </c>
      <c r="B3101" s="23" t="str">
        <f>IF(NOT(A3101=""),BR_standardformat!R3104,"")</f>
        <v/>
      </c>
      <c r="C3101" s="14" t="str">
        <f>IF(NOT(A3101=""),VLOOKUP(A3101,tabel_7!A3101:C4114,2,FALSE),"")</f>
        <v/>
      </c>
      <c r="D3101" s="14" t="str">
        <f>IF(NOT(A3101=""),VLOOKUP(A3101,tabel_7!A3101:C4114,3,FALSE),"")</f>
        <v/>
      </c>
      <c r="E3101" s="25" t="str">
        <f>IF(NOT(A3101=""),VLOOKUP(_xlfn.CONCAT(C3101,", ",D3101),pg!$C$2:$D$38,2,FALSE),"")</f>
        <v/>
      </c>
      <c r="F3101" s="24" t="str">
        <f t="shared" si="97"/>
        <v/>
      </c>
      <c r="H3101" t="str">
        <f>IF(COUNTIF(tabel_7!A$2:A$1015,BR_standardformat!G3104)&gt;0,BR_standardformat!G3104,"")</f>
        <v/>
      </c>
      <c r="I3101" t="str">
        <f t="shared" si="98"/>
        <v xml:space="preserve">, </v>
      </c>
    </row>
    <row r="3102" spans="1:9" x14ac:dyDescent="0.25">
      <c r="A3102" s="14" t="str">
        <f>IF(COUNTIF(tabel_7!A$2:A$1015,BR_standardformat!G3105)&gt;0,BR_standardformat!G3105,"")</f>
        <v/>
      </c>
      <c r="B3102" s="23" t="str">
        <f>IF(NOT(A3102=""),BR_standardformat!R3105,"")</f>
        <v/>
      </c>
      <c r="C3102" s="14" t="str">
        <f>IF(NOT(A3102=""),VLOOKUP(A3102,tabel_7!A3102:C4115,2,FALSE),"")</f>
        <v/>
      </c>
      <c r="D3102" s="14" t="str">
        <f>IF(NOT(A3102=""),VLOOKUP(A3102,tabel_7!A3102:C4115,3,FALSE),"")</f>
        <v/>
      </c>
      <c r="E3102" s="25" t="str">
        <f>IF(NOT(A3102=""),VLOOKUP(_xlfn.CONCAT(C3102,", ",D3102),pg!$C$2:$D$38,2,FALSE),"")</f>
        <v/>
      </c>
      <c r="F3102" s="24" t="str">
        <f t="shared" si="97"/>
        <v/>
      </c>
      <c r="H3102" t="str">
        <f>IF(COUNTIF(tabel_7!A$2:A$1015,BR_standardformat!G3105)&gt;0,BR_standardformat!G3105,"")</f>
        <v/>
      </c>
      <c r="I3102" t="str">
        <f t="shared" si="98"/>
        <v xml:space="preserve">, </v>
      </c>
    </row>
    <row r="3103" spans="1:9" x14ac:dyDescent="0.25">
      <c r="A3103" s="14" t="str">
        <f>IF(COUNTIF(tabel_7!A$2:A$1015,BR_standardformat!G3106)&gt;0,BR_standardformat!G3106,"")</f>
        <v/>
      </c>
      <c r="B3103" s="23" t="str">
        <f>IF(NOT(A3103=""),BR_standardformat!R3106,"")</f>
        <v/>
      </c>
      <c r="C3103" s="14" t="str">
        <f>IF(NOT(A3103=""),VLOOKUP(A3103,tabel_7!A3103:C4116,2,FALSE),"")</f>
        <v/>
      </c>
      <c r="D3103" s="14" t="str">
        <f>IF(NOT(A3103=""),VLOOKUP(A3103,tabel_7!A3103:C4116,3,FALSE),"")</f>
        <v/>
      </c>
      <c r="E3103" s="25" t="str">
        <f>IF(NOT(A3103=""),VLOOKUP(_xlfn.CONCAT(C3103,", ",D3103),pg!$C$2:$D$38,2,FALSE),"")</f>
        <v/>
      </c>
      <c r="F3103" s="24" t="str">
        <f t="shared" si="97"/>
        <v/>
      </c>
      <c r="H3103" t="str">
        <f>IF(COUNTIF(tabel_7!A$2:A$1015,BR_standardformat!G3106)&gt;0,BR_standardformat!G3106,"")</f>
        <v/>
      </c>
      <c r="I3103" t="str">
        <f t="shared" si="98"/>
        <v xml:space="preserve">, </v>
      </c>
    </row>
    <row r="3104" spans="1:9" x14ac:dyDescent="0.25">
      <c r="A3104" s="14" t="str">
        <f>IF(COUNTIF(tabel_7!A$2:A$1015,BR_standardformat!G3107)&gt;0,BR_standardformat!G3107,"")</f>
        <v/>
      </c>
      <c r="B3104" s="23" t="str">
        <f>IF(NOT(A3104=""),BR_standardformat!R3107,"")</f>
        <v/>
      </c>
      <c r="C3104" s="14" t="str">
        <f>IF(NOT(A3104=""),VLOOKUP(A3104,tabel_7!A3104:C4117,2,FALSE),"")</f>
        <v/>
      </c>
      <c r="D3104" s="14" t="str">
        <f>IF(NOT(A3104=""),VLOOKUP(A3104,tabel_7!A3104:C4117,3,FALSE),"")</f>
        <v/>
      </c>
      <c r="E3104" s="25" t="str">
        <f>IF(NOT(A3104=""),VLOOKUP(_xlfn.CONCAT(C3104,", ",D3104),pg!$C$2:$D$38,2,FALSE),"")</f>
        <v/>
      </c>
      <c r="F3104" s="24" t="str">
        <f t="shared" si="97"/>
        <v/>
      </c>
      <c r="H3104" t="str">
        <f>IF(COUNTIF(tabel_7!A$2:A$1015,BR_standardformat!G3107)&gt;0,BR_standardformat!G3107,"")</f>
        <v/>
      </c>
      <c r="I3104" t="str">
        <f t="shared" si="98"/>
        <v xml:space="preserve">, </v>
      </c>
    </row>
    <row r="3105" spans="1:9" x14ac:dyDescent="0.25">
      <c r="A3105" s="14" t="str">
        <f>IF(COUNTIF(tabel_7!A$2:A$1015,BR_standardformat!G3108)&gt;0,BR_standardformat!G3108,"")</f>
        <v/>
      </c>
      <c r="B3105" s="23" t="str">
        <f>IF(NOT(A3105=""),BR_standardformat!R3108,"")</f>
        <v/>
      </c>
      <c r="C3105" s="14" t="str">
        <f>IF(NOT(A3105=""),VLOOKUP(A3105,tabel_7!A3105:C4118,2,FALSE),"")</f>
        <v/>
      </c>
      <c r="D3105" s="14" t="str">
        <f>IF(NOT(A3105=""),VLOOKUP(A3105,tabel_7!A3105:C4118,3,FALSE),"")</f>
        <v/>
      </c>
      <c r="E3105" s="25" t="str">
        <f>IF(NOT(A3105=""),VLOOKUP(_xlfn.CONCAT(C3105,", ",D3105),pg!$C$2:$D$38,2,FALSE),"")</f>
        <v/>
      </c>
      <c r="F3105" s="24" t="str">
        <f t="shared" si="97"/>
        <v/>
      </c>
      <c r="H3105" t="str">
        <f>IF(COUNTIF(tabel_7!A$2:A$1015,BR_standardformat!G3108)&gt;0,BR_standardformat!G3108,"")</f>
        <v/>
      </c>
      <c r="I3105" t="str">
        <f t="shared" si="98"/>
        <v xml:space="preserve">, </v>
      </c>
    </row>
    <row r="3106" spans="1:9" x14ac:dyDescent="0.25">
      <c r="A3106" s="14" t="str">
        <f>IF(COUNTIF(tabel_7!A$2:A$1015,BR_standardformat!G3109)&gt;0,BR_standardformat!G3109,"")</f>
        <v/>
      </c>
      <c r="B3106" s="23" t="str">
        <f>IF(NOT(A3106=""),BR_standardformat!R3109,"")</f>
        <v/>
      </c>
      <c r="C3106" s="14" t="str">
        <f>IF(NOT(A3106=""),VLOOKUP(A3106,tabel_7!A3106:C4119,2,FALSE),"")</f>
        <v/>
      </c>
      <c r="D3106" s="14" t="str">
        <f>IF(NOT(A3106=""),VLOOKUP(A3106,tabel_7!A3106:C4119,3,FALSE),"")</f>
        <v/>
      </c>
      <c r="E3106" s="25" t="str">
        <f>IF(NOT(A3106=""),VLOOKUP(_xlfn.CONCAT(C3106,", ",D3106),pg!$C$2:$D$38,2,FALSE),"")</f>
        <v/>
      </c>
      <c r="F3106" s="24" t="str">
        <f t="shared" si="97"/>
        <v/>
      </c>
      <c r="H3106" t="str">
        <f>IF(COUNTIF(tabel_7!A$2:A$1015,BR_standardformat!G3109)&gt;0,BR_standardformat!G3109,"")</f>
        <v/>
      </c>
      <c r="I3106" t="str">
        <f t="shared" si="98"/>
        <v xml:space="preserve">, </v>
      </c>
    </row>
    <row r="3107" spans="1:9" x14ac:dyDescent="0.25">
      <c r="A3107" s="14" t="str">
        <f>IF(COUNTIF(tabel_7!A$2:A$1015,BR_standardformat!G3110)&gt;0,BR_standardformat!G3110,"")</f>
        <v/>
      </c>
      <c r="B3107" s="23" t="str">
        <f>IF(NOT(A3107=""),BR_standardformat!R3110,"")</f>
        <v/>
      </c>
      <c r="C3107" s="14" t="str">
        <f>IF(NOT(A3107=""),VLOOKUP(A3107,tabel_7!A3107:C4120,2,FALSE),"")</f>
        <v/>
      </c>
      <c r="D3107" s="14" t="str">
        <f>IF(NOT(A3107=""),VLOOKUP(A3107,tabel_7!A3107:C4120,3,FALSE),"")</f>
        <v/>
      </c>
      <c r="E3107" s="25" t="str">
        <f>IF(NOT(A3107=""),VLOOKUP(_xlfn.CONCAT(C3107,", ",D3107),pg!$C$2:$D$38,2,FALSE),"")</f>
        <v/>
      </c>
      <c r="F3107" s="24" t="str">
        <f t="shared" si="97"/>
        <v/>
      </c>
      <c r="H3107" t="str">
        <f>IF(COUNTIF(tabel_7!A$2:A$1015,BR_standardformat!G3110)&gt;0,BR_standardformat!G3110,"")</f>
        <v/>
      </c>
      <c r="I3107" t="str">
        <f t="shared" si="98"/>
        <v xml:space="preserve">, </v>
      </c>
    </row>
    <row r="3108" spans="1:9" x14ac:dyDescent="0.25">
      <c r="A3108" s="14" t="str">
        <f>IF(COUNTIF(tabel_7!A$2:A$1015,BR_standardformat!G3111)&gt;0,BR_standardformat!G3111,"")</f>
        <v/>
      </c>
      <c r="B3108" s="23" t="str">
        <f>IF(NOT(A3108=""),BR_standardformat!R3111,"")</f>
        <v/>
      </c>
      <c r="C3108" s="14" t="str">
        <f>IF(NOT(A3108=""),VLOOKUP(A3108,tabel_7!A3108:C4121,2,FALSE),"")</f>
        <v/>
      </c>
      <c r="D3108" s="14" t="str">
        <f>IF(NOT(A3108=""),VLOOKUP(A3108,tabel_7!A3108:C4121,3,FALSE),"")</f>
        <v/>
      </c>
      <c r="E3108" s="25" t="str">
        <f>IF(NOT(A3108=""),VLOOKUP(_xlfn.CONCAT(C3108,", ",D3108),pg!$C$2:$D$38,2,FALSE),"")</f>
        <v/>
      </c>
      <c r="F3108" s="24" t="str">
        <f t="shared" si="97"/>
        <v/>
      </c>
      <c r="H3108" t="str">
        <f>IF(COUNTIF(tabel_7!A$2:A$1015,BR_standardformat!G3111)&gt;0,BR_standardformat!G3111,"")</f>
        <v/>
      </c>
      <c r="I3108" t="str">
        <f t="shared" si="98"/>
        <v xml:space="preserve">, </v>
      </c>
    </row>
    <row r="3109" spans="1:9" x14ac:dyDescent="0.25">
      <c r="A3109" s="14" t="str">
        <f>IF(COUNTIF(tabel_7!A$2:A$1015,BR_standardformat!G3112)&gt;0,BR_standardformat!G3112,"")</f>
        <v/>
      </c>
      <c r="B3109" s="23" t="str">
        <f>IF(NOT(A3109=""),BR_standardformat!R3112,"")</f>
        <v/>
      </c>
      <c r="C3109" s="14" t="str">
        <f>IF(NOT(A3109=""),VLOOKUP(A3109,tabel_7!A3109:C4122,2,FALSE),"")</f>
        <v/>
      </c>
      <c r="D3109" s="14" t="str">
        <f>IF(NOT(A3109=""),VLOOKUP(A3109,tabel_7!A3109:C4122,3,FALSE),"")</f>
        <v/>
      </c>
      <c r="E3109" s="25" t="str">
        <f>IF(NOT(A3109=""),VLOOKUP(_xlfn.CONCAT(C3109,", ",D3109),pg!$C$2:$D$38,2,FALSE),"")</f>
        <v/>
      </c>
      <c r="F3109" s="24" t="str">
        <f t="shared" si="97"/>
        <v/>
      </c>
      <c r="H3109" t="str">
        <f>IF(COUNTIF(tabel_7!A$2:A$1015,BR_standardformat!G3112)&gt;0,BR_standardformat!G3112,"")</f>
        <v/>
      </c>
      <c r="I3109" t="str">
        <f t="shared" si="98"/>
        <v xml:space="preserve">, </v>
      </c>
    </row>
    <row r="3110" spans="1:9" x14ac:dyDescent="0.25">
      <c r="A3110" s="14" t="str">
        <f>IF(COUNTIF(tabel_7!A$2:A$1015,BR_standardformat!G3113)&gt;0,BR_standardformat!G3113,"")</f>
        <v/>
      </c>
      <c r="B3110" s="23" t="str">
        <f>IF(NOT(A3110=""),BR_standardformat!R3113,"")</f>
        <v/>
      </c>
      <c r="C3110" s="14" t="str">
        <f>IF(NOT(A3110=""),VLOOKUP(A3110,tabel_7!A3110:C4123,2,FALSE),"")</f>
        <v/>
      </c>
      <c r="D3110" s="14" t="str">
        <f>IF(NOT(A3110=""),VLOOKUP(A3110,tabel_7!A3110:C4123,3,FALSE),"")</f>
        <v/>
      </c>
      <c r="E3110" s="25" t="str">
        <f>IF(NOT(A3110=""),VLOOKUP(_xlfn.CONCAT(C3110,", ",D3110),pg!$C$2:$D$38,2,FALSE),"")</f>
        <v/>
      </c>
      <c r="F3110" s="24" t="str">
        <f t="shared" si="97"/>
        <v/>
      </c>
      <c r="H3110" t="str">
        <f>IF(COUNTIF(tabel_7!A$2:A$1015,BR_standardformat!G3113)&gt;0,BR_standardformat!G3113,"")</f>
        <v/>
      </c>
      <c r="I3110" t="str">
        <f t="shared" si="98"/>
        <v xml:space="preserve">, </v>
      </c>
    </row>
    <row r="3111" spans="1:9" x14ac:dyDescent="0.25">
      <c r="A3111" s="14" t="str">
        <f>IF(COUNTIF(tabel_7!A$2:A$1015,BR_standardformat!G3114)&gt;0,BR_standardformat!G3114,"")</f>
        <v/>
      </c>
      <c r="B3111" s="23" t="str">
        <f>IF(NOT(A3111=""),BR_standardformat!R3114,"")</f>
        <v/>
      </c>
      <c r="C3111" s="14" t="str">
        <f>IF(NOT(A3111=""),VLOOKUP(A3111,tabel_7!A3111:C4124,2,FALSE),"")</f>
        <v/>
      </c>
      <c r="D3111" s="14" t="str">
        <f>IF(NOT(A3111=""),VLOOKUP(A3111,tabel_7!A3111:C4124,3,FALSE),"")</f>
        <v/>
      </c>
      <c r="E3111" s="25" t="str">
        <f>IF(NOT(A3111=""),VLOOKUP(_xlfn.CONCAT(C3111,", ",D3111),pg!$C$2:$D$38,2,FALSE),"")</f>
        <v/>
      </c>
      <c r="F3111" s="24" t="str">
        <f t="shared" si="97"/>
        <v/>
      </c>
      <c r="H3111" t="str">
        <f>IF(COUNTIF(tabel_7!A$2:A$1015,BR_standardformat!G3114)&gt;0,BR_standardformat!G3114,"")</f>
        <v/>
      </c>
      <c r="I3111" t="str">
        <f t="shared" si="98"/>
        <v xml:space="preserve">, </v>
      </c>
    </row>
    <row r="3112" spans="1:9" x14ac:dyDescent="0.25">
      <c r="A3112" s="14" t="str">
        <f>IF(COUNTIF(tabel_7!A$2:A$1015,BR_standardformat!G3115)&gt;0,BR_standardformat!G3115,"")</f>
        <v/>
      </c>
      <c r="B3112" s="23" t="str">
        <f>IF(NOT(A3112=""),BR_standardformat!R3115,"")</f>
        <v/>
      </c>
      <c r="C3112" s="14" t="str">
        <f>IF(NOT(A3112=""),VLOOKUP(A3112,tabel_7!A3112:C4125,2,FALSE),"")</f>
        <v/>
      </c>
      <c r="D3112" s="14" t="str">
        <f>IF(NOT(A3112=""),VLOOKUP(A3112,tabel_7!A3112:C4125,3,FALSE),"")</f>
        <v/>
      </c>
      <c r="E3112" s="25" t="str">
        <f>IF(NOT(A3112=""),VLOOKUP(_xlfn.CONCAT(C3112,", ",D3112),pg!$C$2:$D$38,2,FALSE),"")</f>
        <v/>
      </c>
      <c r="F3112" s="24" t="str">
        <f t="shared" si="97"/>
        <v/>
      </c>
      <c r="H3112" t="str">
        <f>IF(COUNTIF(tabel_7!A$2:A$1015,BR_standardformat!G3115)&gt;0,BR_standardformat!G3115,"")</f>
        <v/>
      </c>
      <c r="I3112" t="str">
        <f t="shared" si="98"/>
        <v xml:space="preserve">, </v>
      </c>
    </row>
    <row r="3113" spans="1:9" x14ac:dyDescent="0.25">
      <c r="A3113" s="14" t="str">
        <f>IF(COUNTIF(tabel_7!A$2:A$1015,BR_standardformat!G3116)&gt;0,BR_standardformat!G3116,"")</f>
        <v/>
      </c>
      <c r="B3113" s="23" t="str">
        <f>IF(NOT(A3113=""),BR_standardformat!R3116,"")</f>
        <v/>
      </c>
      <c r="C3113" s="14" t="str">
        <f>IF(NOT(A3113=""),VLOOKUP(A3113,tabel_7!A3113:C4126,2,FALSE),"")</f>
        <v/>
      </c>
      <c r="D3113" s="14" t="str">
        <f>IF(NOT(A3113=""),VLOOKUP(A3113,tabel_7!A3113:C4126,3,FALSE),"")</f>
        <v/>
      </c>
      <c r="E3113" s="25" t="str">
        <f>IF(NOT(A3113=""),VLOOKUP(_xlfn.CONCAT(C3113,", ",D3113),pg!$C$2:$D$38,2,FALSE),"")</f>
        <v/>
      </c>
      <c r="F3113" s="24" t="str">
        <f t="shared" si="97"/>
        <v/>
      </c>
      <c r="H3113" t="str">
        <f>IF(COUNTIF(tabel_7!A$2:A$1015,BR_standardformat!G3116)&gt;0,BR_standardformat!G3116,"")</f>
        <v/>
      </c>
      <c r="I3113" t="str">
        <f t="shared" si="98"/>
        <v xml:space="preserve">, </v>
      </c>
    </row>
    <row r="3114" spans="1:9" x14ac:dyDescent="0.25">
      <c r="A3114" s="14" t="str">
        <f>IF(COUNTIF(tabel_7!A$2:A$1015,BR_standardformat!G3117)&gt;0,BR_standardformat!G3117,"")</f>
        <v/>
      </c>
      <c r="B3114" s="23" t="str">
        <f>IF(NOT(A3114=""),BR_standardformat!R3117,"")</f>
        <v/>
      </c>
      <c r="C3114" s="14" t="str">
        <f>IF(NOT(A3114=""),VLOOKUP(A3114,tabel_7!A3114:C4127,2,FALSE),"")</f>
        <v/>
      </c>
      <c r="D3114" s="14" t="str">
        <f>IF(NOT(A3114=""),VLOOKUP(A3114,tabel_7!A3114:C4127,3,FALSE),"")</f>
        <v/>
      </c>
      <c r="E3114" s="25" t="str">
        <f>IF(NOT(A3114=""),VLOOKUP(_xlfn.CONCAT(C3114,", ",D3114),pg!$C$2:$D$38,2,FALSE),"")</f>
        <v/>
      </c>
      <c r="F3114" s="24" t="str">
        <f t="shared" si="97"/>
        <v/>
      </c>
      <c r="H3114" t="str">
        <f>IF(COUNTIF(tabel_7!A$2:A$1015,BR_standardformat!G3117)&gt;0,BR_standardformat!G3117,"")</f>
        <v/>
      </c>
      <c r="I3114" t="str">
        <f t="shared" si="98"/>
        <v xml:space="preserve">, </v>
      </c>
    </row>
    <row r="3115" spans="1:9" x14ac:dyDescent="0.25">
      <c r="A3115" s="14" t="str">
        <f>IF(COUNTIF(tabel_7!A$2:A$1015,BR_standardformat!G3118)&gt;0,BR_standardformat!G3118,"")</f>
        <v/>
      </c>
      <c r="B3115" s="23" t="str">
        <f>IF(NOT(A3115=""),BR_standardformat!R3118,"")</f>
        <v/>
      </c>
      <c r="C3115" s="14" t="str">
        <f>IF(NOT(A3115=""),VLOOKUP(A3115,tabel_7!A3115:C4128,2,FALSE),"")</f>
        <v/>
      </c>
      <c r="D3115" s="14" t="str">
        <f>IF(NOT(A3115=""),VLOOKUP(A3115,tabel_7!A3115:C4128,3,FALSE),"")</f>
        <v/>
      </c>
      <c r="E3115" s="25" t="str">
        <f>IF(NOT(A3115=""),VLOOKUP(_xlfn.CONCAT(C3115,", ",D3115),pg!$C$2:$D$38,2,FALSE),"")</f>
        <v/>
      </c>
      <c r="F3115" s="24" t="str">
        <f t="shared" si="97"/>
        <v/>
      </c>
      <c r="H3115" t="str">
        <f>IF(COUNTIF(tabel_7!A$2:A$1015,BR_standardformat!G3118)&gt;0,BR_standardformat!G3118,"")</f>
        <v/>
      </c>
      <c r="I3115" t="str">
        <f t="shared" si="98"/>
        <v xml:space="preserve">, </v>
      </c>
    </row>
    <row r="3116" spans="1:9" x14ac:dyDescent="0.25">
      <c r="A3116" s="14" t="str">
        <f>IF(COUNTIF(tabel_7!A$2:A$1015,BR_standardformat!G3119)&gt;0,BR_standardformat!G3119,"")</f>
        <v/>
      </c>
      <c r="B3116" s="23" t="str">
        <f>IF(NOT(A3116=""),BR_standardformat!R3119,"")</f>
        <v/>
      </c>
      <c r="C3116" s="14" t="str">
        <f>IF(NOT(A3116=""),VLOOKUP(A3116,tabel_7!A3116:C4129,2,FALSE),"")</f>
        <v/>
      </c>
      <c r="D3116" s="14" t="str">
        <f>IF(NOT(A3116=""),VLOOKUP(A3116,tabel_7!A3116:C4129,3,FALSE),"")</f>
        <v/>
      </c>
      <c r="E3116" s="25" t="str">
        <f>IF(NOT(A3116=""),VLOOKUP(_xlfn.CONCAT(C3116,", ",D3116),pg!$C$2:$D$38,2,FALSE),"")</f>
        <v/>
      </c>
      <c r="F3116" s="24" t="str">
        <f t="shared" si="97"/>
        <v/>
      </c>
      <c r="H3116" t="str">
        <f>IF(COUNTIF(tabel_7!A$2:A$1015,BR_standardformat!G3119)&gt;0,BR_standardformat!G3119,"")</f>
        <v/>
      </c>
      <c r="I3116" t="str">
        <f t="shared" si="98"/>
        <v xml:space="preserve">, </v>
      </c>
    </row>
    <row r="3117" spans="1:9" x14ac:dyDescent="0.25">
      <c r="A3117" s="14" t="str">
        <f>IF(COUNTIF(tabel_7!A$2:A$1015,BR_standardformat!G3120)&gt;0,BR_standardformat!G3120,"")</f>
        <v/>
      </c>
      <c r="B3117" s="23" t="str">
        <f>IF(NOT(A3117=""),BR_standardformat!R3120,"")</f>
        <v/>
      </c>
      <c r="C3117" s="14" t="str">
        <f>IF(NOT(A3117=""),VLOOKUP(A3117,tabel_7!A3117:C4130,2,FALSE),"")</f>
        <v/>
      </c>
      <c r="D3117" s="14" t="str">
        <f>IF(NOT(A3117=""),VLOOKUP(A3117,tabel_7!A3117:C4130,3,FALSE),"")</f>
        <v/>
      </c>
      <c r="E3117" s="25" t="str">
        <f>IF(NOT(A3117=""),VLOOKUP(_xlfn.CONCAT(C3117,", ",D3117),pg!$C$2:$D$38,2,FALSE),"")</f>
        <v/>
      </c>
      <c r="F3117" s="24" t="str">
        <f t="shared" si="97"/>
        <v/>
      </c>
      <c r="H3117" t="str">
        <f>IF(COUNTIF(tabel_7!A$2:A$1015,BR_standardformat!G3120)&gt;0,BR_standardformat!G3120,"")</f>
        <v/>
      </c>
      <c r="I3117" t="str">
        <f t="shared" si="98"/>
        <v xml:space="preserve">, </v>
      </c>
    </row>
    <row r="3118" spans="1:9" x14ac:dyDescent="0.25">
      <c r="A3118" s="14" t="str">
        <f>IF(COUNTIF(tabel_7!A$2:A$1015,BR_standardformat!G3121)&gt;0,BR_standardformat!G3121,"")</f>
        <v/>
      </c>
      <c r="B3118" s="23" t="str">
        <f>IF(NOT(A3118=""),BR_standardformat!R3121,"")</f>
        <v/>
      </c>
      <c r="C3118" s="14" t="str">
        <f>IF(NOT(A3118=""),VLOOKUP(A3118,tabel_7!A3118:C4131,2,FALSE),"")</f>
        <v/>
      </c>
      <c r="D3118" s="14" t="str">
        <f>IF(NOT(A3118=""),VLOOKUP(A3118,tabel_7!A3118:C4131,3,FALSE),"")</f>
        <v/>
      </c>
      <c r="E3118" s="25" t="str">
        <f>IF(NOT(A3118=""),VLOOKUP(_xlfn.CONCAT(C3118,", ",D3118),pg!$C$2:$D$38,2,FALSE),"")</f>
        <v/>
      </c>
      <c r="F3118" s="24" t="str">
        <f t="shared" si="97"/>
        <v/>
      </c>
      <c r="H3118" t="str">
        <f>IF(COUNTIF(tabel_7!A$2:A$1015,BR_standardformat!G3121)&gt;0,BR_standardformat!G3121,"")</f>
        <v/>
      </c>
      <c r="I3118" t="str">
        <f t="shared" si="98"/>
        <v xml:space="preserve">, </v>
      </c>
    </row>
    <row r="3119" spans="1:9" x14ac:dyDescent="0.25">
      <c r="A3119" s="14" t="str">
        <f>IF(COUNTIF(tabel_7!A$2:A$1015,BR_standardformat!G3122)&gt;0,BR_standardformat!G3122,"")</f>
        <v/>
      </c>
      <c r="B3119" s="23" t="str">
        <f>IF(NOT(A3119=""),BR_standardformat!R3122,"")</f>
        <v/>
      </c>
      <c r="C3119" s="14" t="str">
        <f>IF(NOT(A3119=""),VLOOKUP(A3119,tabel_7!A3119:C4132,2,FALSE),"")</f>
        <v/>
      </c>
      <c r="D3119" s="14" t="str">
        <f>IF(NOT(A3119=""),VLOOKUP(A3119,tabel_7!A3119:C4132,3,FALSE),"")</f>
        <v/>
      </c>
      <c r="E3119" s="25" t="str">
        <f>IF(NOT(A3119=""),VLOOKUP(_xlfn.CONCAT(C3119,", ",D3119),pg!$C$2:$D$38,2,FALSE),"")</f>
        <v/>
      </c>
      <c r="F3119" s="24" t="str">
        <f t="shared" si="97"/>
        <v/>
      </c>
      <c r="H3119" t="str">
        <f>IF(COUNTIF(tabel_7!A$2:A$1015,BR_standardformat!G3122)&gt;0,BR_standardformat!G3122,"")</f>
        <v/>
      </c>
      <c r="I3119" t="str">
        <f t="shared" si="98"/>
        <v xml:space="preserve">, </v>
      </c>
    </row>
    <row r="3120" spans="1:9" x14ac:dyDescent="0.25">
      <c r="A3120" s="14" t="str">
        <f>IF(COUNTIF(tabel_7!A$2:A$1015,BR_standardformat!G3123)&gt;0,BR_standardformat!G3123,"")</f>
        <v/>
      </c>
      <c r="B3120" s="23" t="str">
        <f>IF(NOT(A3120=""),BR_standardformat!R3123,"")</f>
        <v/>
      </c>
      <c r="C3120" s="14" t="str">
        <f>IF(NOT(A3120=""),VLOOKUP(A3120,tabel_7!A3120:C4133,2,FALSE),"")</f>
        <v/>
      </c>
      <c r="D3120" s="14" t="str">
        <f>IF(NOT(A3120=""),VLOOKUP(A3120,tabel_7!A3120:C4133,3,FALSE),"")</f>
        <v/>
      </c>
      <c r="E3120" s="25" t="str">
        <f>IF(NOT(A3120=""),VLOOKUP(_xlfn.CONCAT(C3120,", ",D3120),pg!$C$2:$D$38,2,FALSE),"")</f>
        <v/>
      </c>
      <c r="F3120" s="24" t="str">
        <f t="shared" si="97"/>
        <v/>
      </c>
      <c r="H3120" t="str">
        <f>IF(COUNTIF(tabel_7!A$2:A$1015,BR_standardformat!G3123)&gt;0,BR_standardformat!G3123,"")</f>
        <v/>
      </c>
      <c r="I3120" t="str">
        <f t="shared" si="98"/>
        <v xml:space="preserve">, </v>
      </c>
    </row>
    <row r="3121" spans="1:9" x14ac:dyDescent="0.25">
      <c r="A3121" s="14" t="str">
        <f>IF(COUNTIF(tabel_7!A$2:A$1015,BR_standardformat!G3124)&gt;0,BR_standardformat!G3124,"")</f>
        <v/>
      </c>
      <c r="B3121" s="23" t="str">
        <f>IF(NOT(A3121=""),BR_standardformat!R3124,"")</f>
        <v/>
      </c>
      <c r="C3121" s="14" t="str">
        <f>IF(NOT(A3121=""),VLOOKUP(A3121,tabel_7!A3121:C4134,2,FALSE),"")</f>
        <v/>
      </c>
      <c r="D3121" s="14" t="str">
        <f>IF(NOT(A3121=""),VLOOKUP(A3121,tabel_7!A3121:C4134,3,FALSE),"")</f>
        <v/>
      </c>
      <c r="E3121" s="25" t="str">
        <f>IF(NOT(A3121=""),VLOOKUP(_xlfn.CONCAT(C3121,", ",D3121),pg!$C$2:$D$38,2,FALSE),"")</f>
        <v/>
      </c>
      <c r="F3121" s="24" t="str">
        <f t="shared" si="97"/>
        <v/>
      </c>
      <c r="H3121" t="str">
        <f>IF(COUNTIF(tabel_7!A$2:A$1015,BR_standardformat!G3124)&gt;0,BR_standardformat!G3124,"")</f>
        <v/>
      </c>
      <c r="I3121" t="str">
        <f t="shared" si="98"/>
        <v xml:space="preserve">, </v>
      </c>
    </row>
    <row r="3122" spans="1:9" x14ac:dyDescent="0.25">
      <c r="A3122" s="14" t="str">
        <f>IF(COUNTIF(tabel_7!A$2:A$1015,BR_standardformat!G3125)&gt;0,BR_standardformat!G3125,"")</f>
        <v/>
      </c>
      <c r="B3122" s="23" t="str">
        <f>IF(NOT(A3122=""),BR_standardformat!R3125,"")</f>
        <v/>
      </c>
      <c r="C3122" s="14" t="str">
        <f>IF(NOT(A3122=""),VLOOKUP(A3122,tabel_7!A3122:C4135,2,FALSE),"")</f>
        <v/>
      </c>
      <c r="D3122" s="14" t="str">
        <f>IF(NOT(A3122=""),VLOOKUP(A3122,tabel_7!A3122:C4135,3,FALSE),"")</f>
        <v/>
      </c>
      <c r="E3122" s="25" t="str">
        <f>IF(NOT(A3122=""),VLOOKUP(_xlfn.CONCAT(C3122,", ",D3122),pg!$C$2:$D$38,2,FALSE),"")</f>
        <v/>
      </c>
      <c r="F3122" s="24" t="str">
        <f t="shared" si="97"/>
        <v/>
      </c>
      <c r="H3122" t="str">
        <f>IF(COUNTIF(tabel_7!A$2:A$1015,BR_standardformat!G3125)&gt;0,BR_standardformat!G3125,"")</f>
        <v/>
      </c>
      <c r="I3122" t="str">
        <f t="shared" si="98"/>
        <v xml:space="preserve">, </v>
      </c>
    </row>
    <row r="3123" spans="1:9" x14ac:dyDescent="0.25">
      <c r="A3123" s="14" t="str">
        <f>IF(COUNTIF(tabel_7!A$2:A$1015,BR_standardformat!G3126)&gt;0,BR_standardformat!G3126,"")</f>
        <v/>
      </c>
      <c r="B3123" s="23" t="str">
        <f>IF(NOT(A3123=""),BR_standardformat!R3126,"")</f>
        <v/>
      </c>
      <c r="C3123" s="14" t="str">
        <f>IF(NOT(A3123=""),VLOOKUP(A3123,tabel_7!A3123:C4136,2,FALSE),"")</f>
        <v/>
      </c>
      <c r="D3123" s="14" t="str">
        <f>IF(NOT(A3123=""),VLOOKUP(A3123,tabel_7!A3123:C4136,3,FALSE),"")</f>
        <v/>
      </c>
      <c r="E3123" s="25" t="str">
        <f>IF(NOT(A3123=""),VLOOKUP(_xlfn.CONCAT(C3123,", ",D3123),pg!$C$2:$D$38,2,FALSE),"")</f>
        <v/>
      </c>
      <c r="F3123" s="24" t="str">
        <f t="shared" si="97"/>
        <v/>
      </c>
      <c r="H3123" t="str">
        <f>IF(COUNTIF(tabel_7!A$2:A$1015,BR_standardformat!G3126)&gt;0,BR_standardformat!G3126,"")</f>
        <v/>
      </c>
      <c r="I3123" t="str">
        <f t="shared" si="98"/>
        <v xml:space="preserve">, </v>
      </c>
    </row>
    <row r="3124" spans="1:9" x14ac:dyDescent="0.25">
      <c r="A3124" s="14" t="str">
        <f>IF(COUNTIF(tabel_7!A$2:A$1015,BR_standardformat!G3127)&gt;0,BR_standardformat!G3127,"")</f>
        <v/>
      </c>
      <c r="B3124" s="23" t="str">
        <f>IF(NOT(A3124=""),BR_standardformat!R3127,"")</f>
        <v/>
      </c>
      <c r="C3124" s="14" t="str">
        <f>IF(NOT(A3124=""),VLOOKUP(A3124,tabel_7!A3124:C4137,2,FALSE),"")</f>
        <v/>
      </c>
      <c r="D3124" s="14" t="str">
        <f>IF(NOT(A3124=""),VLOOKUP(A3124,tabel_7!A3124:C4137,3,FALSE),"")</f>
        <v/>
      </c>
      <c r="E3124" s="25" t="str">
        <f>IF(NOT(A3124=""),VLOOKUP(_xlfn.CONCAT(C3124,", ",D3124),pg!$C$2:$D$38,2,FALSE),"")</f>
        <v/>
      </c>
      <c r="F3124" s="24" t="str">
        <f t="shared" si="97"/>
        <v/>
      </c>
      <c r="H3124" t="str">
        <f>IF(COUNTIF(tabel_7!A$2:A$1015,BR_standardformat!G3127)&gt;0,BR_standardformat!G3127,"")</f>
        <v/>
      </c>
      <c r="I3124" t="str">
        <f t="shared" si="98"/>
        <v xml:space="preserve">, </v>
      </c>
    </row>
    <row r="3125" spans="1:9" x14ac:dyDescent="0.25">
      <c r="A3125" s="14" t="str">
        <f>IF(COUNTIF(tabel_7!A$2:A$1015,BR_standardformat!G3128)&gt;0,BR_standardformat!G3128,"")</f>
        <v/>
      </c>
      <c r="B3125" s="23" t="str">
        <f>IF(NOT(A3125=""),BR_standardformat!R3128,"")</f>
        <v/>
      </c>
      <c r="C3125" s="14" t="str">
        <f>IF(NOT(A3125=""),VLOOKUP(A3125,tabel_7!A3125:C4138,2,FALSE),"")</f>
        <v/>
      </c>
      <c r="D3125" s="14" t="str">
        <f>IF(NOT(A3125=""),VLOOKUP(A3125,tabel_7!A3125:C4138,3,FALSE),"")</f>
        <v/>
      </c>
      <c r="E3125" s="25" t="str">
        <f>IF(NOT(A3125=""),VLOOKUP(_xlfn.CONCAT(C3125,", ",D3125),pg!$C$2:$D$38,2,FALSE),"")</f>
        <v/>
      </c>
      <c r="F3125" s="24" t="str">
        <f t="shared" si="97"/>
        <v/>
      </c>
      <c r="H3125" t="str">
        <f>IF(COUNTIF(tabel_7!A$2:A$1015,BR_standardformat!G3128)&gt;0,BR_standardformat!G3128,"")</f>
        <v/>
      </c>
      <c r="I3125" t="str">
        <f t="shared" si="98"/>
        <v xml:space="preserve">, </v>
      </c>
    </row>
    <row r="3126" spans="1:9" x14ac:dyDescent="0.25">
      <c r="A3126" s="14" t="str">
        <f>IF(COUNTIF(tabel_7!A$2:A$1015,BR_standardformat!G3129)&gt;0,BR_standardformat!G3129,"")</f>
        <v/>
      </c>
      <c r="B3126" s="23" t="str">
        <f>IF(NOT(A3126=""),BR_standardformat!R3129,"")</f>
        <v/>
      </c>
      <c r="C3126" s="14" t="str">
        <f>IF(NOT(A3126=""),VLOOKUP(A3126,tabel_7!A3126:C4139,2,FALSE),"")</f>
        <v/>
      </c>
      <c r="D3126" s="14" t="str">
        <f>IF(NOT(A3126=""),VLOOKUP(A3126,tabel_7!A3126:C4139,3,FALSE),"")</f>
        <v/>
      </c>
      <c r="E3126" s="25" t="str">
        <f>IF(NOT(A3126=""),VLOOKUP(_xlfn.CONCAT(C3126,", ",D3126),pg!$C$2:$D$38,2,FALSE),"")</f>
        <v/>
      </c>
      <c r="F3126" s="24" t="str">
        <f t="shared" si="97"/>
        <v/>
      </c>
      <c r="H3126" t="str">
        <f>IF(COUNTIF(tabel_7!A$2:A$1015,BR_standardformat!G3129)&gt;0,BR_standardformat!G3129,"")</f>
        <v/>
      </c>
      <c r="I3126" t="str">
        <f t="shared" si="98"/>
        <v xml:space="preserve">, </v>
      </c>
    </row>
    <row r="3127" spans="1:9" x14ac:dyDescent="0.25">
      <c r="A3127" s="14" t="str">
        <f>IF(COUNTIF(tabel_7!A$2:A$1015,BR_standardformat!G3130)&gt;0,BR_standardformat!G3130,"")</f>
        <v/>
      </c>
      <c r="B3127" s="23" t="str">
        <f>IF(NOT(A3127=""),BR_standardformat!R3130,"")</f>
        <v/>
      </c>
      <c r="C3127" s="14" t="str">
        <f>IF(NOT(A3127=""),VLOOKUP(A3127,tabel_7!A3127:C4140,2,FALSE),"")</f>
        <v/>
      </c>
      <c r="D3127" s="14" t="str">
        <f>IF(NOT(A3127=""),VLOOKUP(A3127,tabel_7!A3127:C4140,3,FALSE),"")</f>
        <v/>
      </c>
      <c r="E3127" s="25" t="str">
        <f>IF(NOT(A3127=""),VLOOKUP(_xlfn.CONCAT(C3127,", ",D3127),pg!$C$2:$D$38,2,FALSE),"")</f>
        <v/>
      </c>
      <c r="F3127" s="24" t="str">
        <f t="shared" si="97"/>
        <v/>
      </c>
      <c r="H3127" t="str">
        <f>IF(COUNTIF(tabel_7!A$2:A$1015,BR_standardformat!G3130)&gt;0,BR_standardformat!G3130,"")</f>
        <v/>
      </c>
      <c r="I3127" t="str">
        <f t="shared" si="98"/>
        <v xml:space="preserve">, </v>
      </c>
    </row>
    <row r="3128" spans="1:9" x14ac:dyDescent="0.25">
      <c r="A3128" s="14" t="str">
        <f>IF(COUNTIF(tabel_7!A$2:A$1015,BR_standardformat!G3131)&gt;0,BR_standardformat!G3131,"")</f>
        <v/>
      </c>
      <c r="B3128" s="23" t="str">
        <f>IF(NOT(A3128=""),BR_standardformat!R3131,"")</f>
        <v/>
      </c>
      <c r="C3128" s="14" t="str">
        <f>IF(NOT(A3128=""),VLOOKUP(A3128,tabel_7!A3128:C4141,2,FALSE),"")</f>
        <v/>
      </c>
      <c r="D3128" s="14" t="str">
        <f>IF(NOT(A3128=""),VLOOKUP(A3128,tabel_7!A3128:C4141,3,FALSE),"")</f>
        <v/>
      </c>
      <c r="E3128" s="25" t="str">
        <f>IF(NOT(A3128=""),VLOOKUP(_xlfn.CONCAT(C3128,", ",D3128),pg!$C$2:$D$38,2,FALSE),"")</f>
        <v/>
      </c>
      <c r="F3128" s="24" t="str">
        <f t="shared" si="97"/>
        <v/>
      </c>
      <c r="H3128" t="str">
        <f>IF(COUNTIF(tabel_7!A$2:A$1015,BR_standardformat!G3131)&gt;0,BR_standardformat!G3131,"")</f>
        <v/>
      </c>
      <c r="I3128" t="str">
        <f t="shared" si="98"/>
        <v xml:space="preserve">, </v>
      </c>
    </row>
    <row r="3129" spans="1:9" x14ac:dyDescent="0.25">
      <c r="A3129" s="14" t="str">
        <f>IF(COUNTIF(tabel_7!A$2:A$1015,BR_standardformat!G3132)&gt;0,BR_standardformat!G3132,"")</f>
        <v/>
      </c>
      <c r="B3129" s="23" t="str">
        <f>IF(NOT(A3129=""),BR_standardformat!R3132,"")</f>
        <v/>
      </c>
      <c r="C3129" s="14" t="str">
        <f>IF(NOT(A3129=""),VLOOKUP(A3129,tabel_7!A3129:C4142,2,FALSE),"")</f>
        <v/>
      </c>
      <c r="D3129" s="14" t="str">
        <f>IF(NOT(A3129=""),VLOOKUP(A3129,tabel_7!A3129:C4142,3,FALSE),"")</f>
        <v/>
      </c>
      <c r="E3129" s="25" t="str">
        <f>IF(NOT(A3129=""),VLOOKUP(_xlfn.CONCAT(C3129,", ",D3129),pg!$C$2:$D$38,2,FALSE),"")</f>
        <v/>
      </c>
      <c r="F3129" s="24" t="str">
        <f t="shared" si="97"/>
        <v/>
      </c>
      <c r="H3129" t="str">
        <f>IF(COUNTIF(tabel_7!A$2:A$1015,BR_standardformat!G3132)&gt;0,BR_standardformat!G3132,"")</f>
        <v/>
      </c>
      <c r="I3129" t="str">
        <f t="shared" si="98"/>
        <v xml:space="preserve">, </v>
      </c>
    </row>
    <row r="3130" spans="1:9" x14ac:dyDescent="0.25">
      <c r="A3130" s="14" t="str">
        <f>IF(COUNTIF(tabel_7!A$2:A$1015,BR_standardformat!G3133)&gt;0,BR_standardformat!G3133,"")</f>
        <v/>
      </c>
      <c r="B3130" s="23" t="str">
        <f>IF(NOT(A3130=""),BR_standardformat!R3133,"")</f>
        <v/>
      </c>
      <c r="C3130" s="14" t="str">
        <f>IF(NOT(A3130=""),VLOOKUP(A3130,tabel_7!A3130:C4143,2,FALSE),"")</f>
        <v/>
      </c>
      <c r="D3130" s="14" t="str">
        <f>IF(NOT(A3130=""),VLOOKUP(A3130,tabel_7!A3130:C4143,3,FALSE),"")</f>
        <v/>
      </c>
      <c r="E3130" s="25" t="str">
        <f>IF(NOT(A3130=""),VLOOKUP(_xlfn.CONCAT(C3130,", ",D3130),pg!$C$2:$D$38,2,FALSE),"")</f>
        <v/>
      </c>
      <c r="F3130" s="24" t="str">
        <f t="shared" si="97"/>
        <v/>
      </c>
      <c r="H3130" t="str">
        <f>IF(COUNTIF(tabel_7!A$2:A$1015,BR_standardformat!G3133)&gt;0,BR_standardformat!G3133,"")</f>
        <v/>
      </c>
      <c r="I3130" t="str">
        <f t="shared" si="98"/>
        <v xml:space="preserve">, </v>
      </c>
    </row>
    <row r="3131" spans="1:9" x14ac:dyDescent="0.25">
      <c r="A3131" s="14" t="str">
        <f>IF(COUNTIF(tabel_7!A$2:A$1015,BR_standardformat!G3134)&gt;0,BR_standardformat!G3134,"")</f>
        <v/>
      </c>
      <c r="B3131" s="23" t="str">
        <f>IF(NOT(A3131=""),BR_standardformat!R3134,"")</f>
        <v/>
      </c>
      <c r="C3131" s="14" t="str">
        <f>IF(NOT(A3131=""),VLOOKUP(A3131,tabel_7!A3131:C4144,2,FALSE),"")</f>
        <v/>
      </c>
      <c r="D3131" s="14" t="str">
        <f>IF(NOT(A3131=""),VLOOKUP(A3131,tabel_7!A3131:C4144,3,FALSE),"")</f>
        <v/>
      </c>
      <c r="E3131" s="25" t="str">
        <f>IF(NOT(A3131=""),VLOOKUP(_xlfn.CONCAT(C3131,", ",D3131),pg!$C$2:$D$38,2,FALSE),"")</f>
        <v/>
      </c>
      <c r="F3131" s="24" t="str">
        <f t="shared" si="97"/>
        <v/>
      </c>
      <c r="H3131" t="str">
        <f>IF(COUNTIF(tabel_7!A$2:A$1015,BR_standardformat!G3134)&gt;0,BR_standardformat!G3134,"")</f>
        <v/>
      </c>
      <c r="I3131" t="str">
        <f t="shared" si="98"/>
        <v xml:space="preserve">, </v>
      </c>
    </row>
    <row r="3132" spans="1:9" x14ac:dyDescent="0.25">
      <c r="A3132" s="14" t="str">
        <f>IF(COUNTIF(tabel_7!A$2:A$1015,BR_standardformat!G3135)&gt;0,BR_standardformat!G3135,"")</f>
        <v/>
      </c>
      <c r="B3132" s="23" t="str">
        <f>IF(NOT(A3132=""),BR_standardformat!R3135,"")</f>
        <v/>
      </c>
      <c r="C3132" s="14" t="str">
        <f>IF(NOT(A3132=""),VLOOKUP(A3132,tabel_7!A3132:C4145,2,FALSE),"")</f>
        <v/>
      </c>
      <c r="D3132" s="14" t="str">
        <f>IF(NOT(A3132=""),VLOOKUP(A3132,tabel_7!A3132:C4145,3,FALSE),"")</f>
        <v/>
      </c>
      <c r="E3132" s="25" t="str">
        <f>IF(NOT(A3132=""),VLOOKUP(_xlfn.CONCAT(C3132,", ",D3132),pg!$C$2:$D$38,2,FALSE),"")</f>
        <v/>
      </c>
      <c r="F3132" s="24" t="str">
        <f t="shared" si="97"/>
        <v/>
      </c>
      <c r="H3132" t="str">
        <f>IF(COUNTIF(tabel_7!A$2:A$1015,BR_standardformat!G3135)&gt;0,BR_standardformat!G3135,"")</f>
        <v/>
      </c>
      <c r="I3132" t="str">
        <f t="shared" si="98"/>
        <v xml:space="preserve">, </v>
      </c>
    </row>
    <row r="3133" spans="1:9" x14ac:dyDescent="0.25">
      <c r="A3133" s="14" t="str">
        <f>IF(COUNTIF(tabel_7!A$2:A$1015,BR_standardformat!G3136)&gt;0,BR_standardformat!G3136,"")</f>
        <v/>
      </c>
      <c r="B3133" s="23" t="str">
        <f>IF(NOT(A3133=""),BR_standardformat!R3136,"")</f>
        <v/>
      </c>
      <c r="C3133" s="14" t="str">
        <f>IF(NOT(A3133=""),VLOOKUP(A3133,tabel_7!A3133:C4146,2,FALSE),"")</f>
        <v/>
      </c>
      <c r="D3133" s="14" t="str">
        <f>IF(NOT(A3133=""),VLOOKUP(A3133,tabel_7!A3133:C4146,3,FALSE),"")</f>
        <v/>
      </c>
      <c r="E3133" s="25" t="str">
        <f>IF(NOT(A3133=""),VLOOKUP(_xlfn.CONCAT(C3133,", ",D3133),pg!$C$2:$D$38,2,FALSE),"")</f>
        <v/>
      </c>
      <c r="F3133" s="24" t="str">
        <f t="shared" si="97"/>
        <v/>
      </c>
      <c r="H3133" t="str">
        <f>IF(COUNTIF(tabel_7!A$2:A$1015,BR_standardformat!G3136)&gt;0,BR_standardformat!G3136,"")</f>
        <v/>
      </c>
      <c r="I3133" t="str">
        <f t="shared" si="98"/>
        <v xml:space="preserve">, </v>
      </c>
    </row>
    <row r="3134" spans="1:9" x14ac:dyDescent="0.25">
      <c r="A3134" s="14" t="str">
        <f>IF(COUNTIF(tabel_7!A$2:A$1015,BR_standardformat!G3137)&gt;0,BR_standardformat!G3137,"")</f>
        <v/>
      </c>
      <c r="B3134" s="23" t="str">
        <f>IF(NOT(A3134=""),BR_standardformat!R3137,"")</f>
        <v/>
      </c>
      <c r="C3134" s="14" t="str">
        <f>IF(NOT(A3134=""),VLOOKUP(A3134,tabel_7!A3134:C4147,2,FALSE),"")</f>
        <v/>
      </c>
      <c r="D3134" s="14" t="str">
        <f>IF(NOT(A3134=""),VLOOKUP(A3134,tabel_7!A3134:C4147,3,FALSE),"")</f>
        <v/>
      </c>
      <c r="E3134" s="25" t="str">
        <f>IF(NOT(A3134=""),VLOOKUP(_xlfn.CONCAT(C3134,", ",D3134),pg!$C$2:$D$38,2,FALSE),"")</f>
        <v/>
      </c>
      <c r="F3134" s="24" t="str">
        <f t="shared" si="97"/>
        <v/>
      </c>
      <c r="H3134" t="str">
        <f>IF(COUNTIF(tabel_7!A$2:A$1015,BR_standardformat!G3137)&gt;0,BR_standardformat!G3137,"")</f>
        <v/>
      </c>
      <c r="I3134" t="str">
        <f t="shared" si="98"/>
        <v xml:space="preserve">, </v>
      </c>
    </row>
    <row r="3135" spans="1:9" x14ac:dyDescent="0.25">
      <c r="A3135" s="14" t="str">
        <f>IF(COUNTIF(tabel_7!A$2:A$1015,BR_standardformat!G3138)&gt;0,BR_standardformat!G3138,"")</f>
        <v/>
      </c>
      <c r="B3135" s="23" t="str">
        <f>IF(NOT(A3135=""),BR_standardformat!R3138,"")</f>
        <v/>
      </c>
      <c r="C3135" s="14" t="str">
        <f>IF(NOT(A3135=""),VLOOKUP(A3135,tabel_7!A3135:C4148,2,FALSE),"")</f>
        <v/>
      </c>
      <c r="D3135" s="14" t="str">
        <f>IF(NOT(A3135=""),VLOOKUP(A3135,tabel_7!A3135:C4148,3,FALSE),"")</f>
        <v/>
      </c>
      <c r="E3135" s="25" t="str">
        <f>IF(NOT(A3135=""),VLOOKUP(_xlfn.CONCAT(C3135,", ",D3135),pg!$C$2:$D$38,2,FALSE),"")</f>
        <v/>
      </c>
      <c r="F3135" s="24" t="str">
        <f t="shared" si="97"/>
        <v/>
      </c>
      <c r="H3135" t="str">
        <f>IF(COUNTIF(tabel_7!A$2:A$1015,BR_standardformat!G3138)&gt;0,BR_standardformat!G3138,"")</f>
        <v/>
      </c>
      <c r="I3135" t="str">
        <f t="shared" si="98"/>
        <v xml:space="preserve">, </v>
      </c>
    </row>
    <row r="3136" spans="1:9" x14ac:dyDescent="0.25">
      <c r="A3136" s="14" t="str">
        <f>IF(COUNTIF(tabel_7!A$2:A$1015,BR_standardformat!G3139)&gt;0,BR_standardformat!G3139,"")</f>
        <v/>
      </c>
      <c r="B3136" s="23" t="str">
        <f>IF(NOT(A3136=""),BR_standardformat!R3139,"")</f>
        <v/>
      </c>
      <c r="C3136" s="14" t="str">
        <f>IF(NOT(A3136=""),VLOOKUP(A3136,tabel_7!A3136:C4149,2,FALSE),"")</f>
        <v/>
      </c>
      <c r="D3136" s="14" t="str">
        <f>IF(NOT(A3136=""),VLOOKUP(A3136,tabel_7!A3136:C4149,3,FALSE),"")</f>
        <v/>
      </c>
      <c r="E3136" s="25" t="str">
        <f>IF(NOT(A3136=""),VLOOKUP(_xlfn.CONCAT(C3136,", ",D3136),pg!$C$2:$D$38,2,FALSE),"")</f>
        <v/>
      </c>
      <c r="F3136" s="24" t="str">
        <f t="shared" si="97"/>
        <v/>
      </c>
      <c r="H3136" t="str">
        <f>IF(COUNTIF(tabel_7!A$2:A$1015,BR_standardformat!G3139)&gt;0,BR_standardformat!G3139,"")</f>
        <v/>
      </c>
      <c r="I3136" t="str">
        <f t="shared" si="98"/>
        <v xml:space="preserve">, </v>
      </c>
    </row>
    <row r="3137" spans="1:9" x14ac:dyDescent="0.25">
      <c r="A3137" s="14" t="str">
        <f>IF(COUNTIF(tabel_7!A$2:A$1015,BR_standardformat!G3140)&gt;0,BR_standardformat!G3140,"")</f>
        <v/>
      </c>
      <c r="B3137" s="23" t="str">
        <f>IF(NOT(A3137=""),BR_standardformat!R3140,"")</f>
        <v/>
      </c>
      <c r="C3137" s="14" t="str">
        <f>IF(NOT(A3137=""),VLOOKUP(A3137,tabel_7!A3137:C4150,2,FALSE),"")</f>
        <v/>
      </c>
      <c r="D3137" s="14" t="str">
        <f>IF(NOT(A3137=""),VLOOKUP(A3137,tabel_7!A3137:C4150,3,FALSE),"")</f>
        <v/>
      </c>
      <c r="E3137" s="25" t="str">
        <f>IF(NOT(A3137=""),VLOOKUP(_xlfn.CONCAT(C3137,", ",D3137),pg!$C$2:$D$38,2,FALSE),"")</f>
        <v/>
      </c>
      <c r="F3137" s="24" t="str">
        <f t="shared" si="97"/>
        <v/>
      </c>
      <c r="H3137" t="str">
        <f>IF(COUNTIF(tabel_7!A$2:A$1015,BR_standardformat!G3140)&gt;0,BR_standardformat!G3140,"")</f>
        <v/>
      </c>
      <c r="I3137" t="str">
        <f t="shared" si="98"/>
        <v xml:space="preserve">, </v>
      </c>
    </row>
    <row r="3138" spans="1:9" x14ac:dyDescent="0.25">
      <c r="A3138" s="14" t="str">
        <f>IF(COUNTIF(tabel_7!A$2:A$1015,BR_standardformat!G3141)&gt;0,BR_standardformat!G3141,"")</f>
        <v/>
      </c>
      <c r="B3138" s="23" t="str">
        <f>IF(NOT(A3138=""),BR_standardformat!R3141,"")</f>
        <v/>
      </c>
      <c r="C3138" s="14" t="str">
        <f>IF(NOT(A3138=""),VLOOKUP(A3138,tabel_7!A3138:C4151,2,FALSE),"")</f>
        <v/>
      </c>
      <c r="D3138" s="14" t="str">
        <f>IF(NOT(A3138=""),VLOOKUP(A3138,tabel_7!A3138:C4151,3,FALSE),"")</f>
        <v/>
      </c>
      <c r="E3138" s="25" t="str">
        <f>IF(NOT(A3138=""),VLOOKUP(_xlfn.CONCAT(C3138,", ",D3138),pg!$C$2:$D$38,2,FALSE),"")</f>
        <v/>
      </c>
      <c r="F3138" s="24" t="str">
        <f t="shared" si="97"/>
        <v/>
      </c>
      <c r="H3138" t="str">
        <f>IF(COUNTIF(tabel_7!A$2:A$1015,BR_standardformat!G3141)&gt;0,BR_standardformat!G3141,"")</f>
        <v/>
      </c>
      <c r="I3138" t="str">
        <f t="shared" si="98"/>
        <v xml:space="preserve">, </v>
      </c>
    </row>
    <row r="3139" spans="1:9" x14ac:dyDescent="0.25">
      <c r="A3139" s="14" t="str">
        <f>IF(COUNTIF(tabel_7!A$2:A$1015,BR_standardformat!G3142)&gt;0,BR_standardformat!G3142,"")</f>
        <v/>
      </c>
      <c r="B3139" s="23" t="str">
        <f>IF(NOT(A3139=""),BR_standardformat!R3142,"")</f>
        <v/>
      </c>
      <c r="C3139" s="14" t="str">
        <f>IF(NOT(A3139=""),VLOOKUP(A3139,tabel_7!A3139:C4152,2,FALSE),"")</f>
        <v/>
      </c>
      <c r="D3139" s="14" t="str">
        <f>IF(NOT(A3139=""),VLOOKUP(A3139,tabel_7!A3139:C4152,3,FALSE),"")</f>
        <v/>
      </c>
      <c r="E3139" s="25" t="str">
        <f>IF(NOT(A3139=""),VLOOKUP(_xlfn.CONCAT(C3139,", ",D3139),pg!$C$2:$D$38,2,FALSE),"")</f>
        <v/>
      </c>
      <c r="F3139" s="24" t="str">
        <f t="shared" ref="F3139:F3202" si="99">IF(NOT(B3139=""),B3139*E3139,"")</f>
        <v/>
      </c>
      <c r="H3139" t="str">
        <f>IF(COUNTIF(tabel_7!A$2:A$1015,BR_standardformat!G3142)&gt;0,BR_standardformat!G3142,"")</f>
        <v/>
      </c>
      <c r="I3139" t="str">
        <f t="shared" ref="I3139:I3202" si="100">_xlfn.CONCAT(C3139,", ",D3139)</f>
        <v xml:space="preserve">, </v>
      </c>
    </row>
    <row r="3140" spans="1:9" x14ac:dyDescent="0.25">
      <c r="A3140" s="14" t="str">
        <f>IF(COUNTIF(tabel_7!A$2:A$1015,BR_standardformat!G3143)&gt;0,BR_standardformat!G3143,"")</f>
        <v/>
      </c>
      <c r="B3140" s="23" t="str">
        <f>IF(NOT(A3140=""),BR_standardformat!R3143,"")</f>
        <v/>
      </c>
      <c r="C3140" s="14" t="str">
        <f>IF(NOT(A3140=""),VLOOKUP(A3140,tabel_7!A3140:C4153,2,FALSE),"")</f>
        <v/>
      </c>
      <c r="D3140" s="14" t="str">
        <f>IF(NOT(A3140=""),VLOOKUP(A3140,tabel_7!A3140:C4153,3,FALSE),"")</f>
        <v/>
      </c>
      <c r="E3140" s="25" t="str">
        <f>IF(NOT(A3140=""),VLOOKUP(_xlfn.CONCAT(C3140,", ",D3140),pg!$C$2:$D$38,2,FALSE),"")</f>
        <v/>
      </c>
      <c r="F3140" s="24" t="str">
        <f t="shared" si="99"/>
        <v/>
      </c>
      <c r="H3140" t="str">
        <f>IF(COUNTIF(tabel_7!A$2:A$1015,BR_standardformat!G3143)&gt;0,BR_standardformat!G3143,"")</f>
        <v/>
      </c>
      <c r="I3140" t="str">
        <f t="shared" si="100"/>
        <v xml:space="preserve">, </v>
      </c>
    </row>
    <row r="3141" spans="1:9" x14ac:dyDescent="0.25">
      <c r="A3141" s="14" t="str">
        <f>IF(COUNTIF(tabel_7!A$2:A$1015,BR_standardformat!G3144)&gt;0,BR_standardformat!G3144,"")</f>
        <v/>
      </c>
      <c r="B3141" s="23" t="str">
        <f>IF(NOT(A3141=""),BR_standardformat!R3144,"")</f>
        <v/>
      </c>
      <c r="C3141" s="14" t="str">
        <f>IF(NOT(A3141=""),VLOOKUP(A3141,tabel_7!A3141:C4154,2,FALSE),"")</f>
        <v/>
      </c>
      <c r="D3141" s="14" t="str">
        <f>IF(NOT(A3141=""),VLOOKUP(A3141,tabel_7!A3141:C4154,3,FALSE),"")</f>
        <v/>
      </c>
      <c r="E3141" s="25" t="str">
        <f>IF(NOT(A3141=""),VLOOKUP(_xlfn.CONCAT(C3141,", ",D3141),pg!$C$2:$D$38,2,FALSE),"")</f>
        <v/>
      </c>
      <c r="F3141" s="24" t="str">
        <f t="shared" si="99"/>
        <v/>
      </c>
      <c r="H3141" t="str">
        <f>IF(COUNTIF(tabel_7!A$2:A$1015,BR_standardformat!G3144)&gt;0,BR_standardformat!G3144,"")</f>
        <v/>
      </c>
      <c r="I3141" t="str">
        <f t="shared" si="100"/>
        <v xml:space="preserve">, </v>
      </c>
    </row>
    <row r="3142" spans="1:9" x14ac:dyDescent="0.25">
      <c r="A3142" s="14" t="str">
        <f>IF(COUNTIF(tabel_7!A$2:A$1015,BR_standardformat!G3145)&gt;0,BR_standardformat!G3145,"")</f>
        <v/>
      </c>
      <c r="B3142" s="23" t="str">
        <f>IF(NOT(A3142=""),BR_standardformat!R3145,"")</f>
        <v/>
      </c>
      <c r="C3142" s="14" t="str">
        <f>IF(NOT(A3142=""),VLOOKUP(A3142,tabel_7!A3142:C4155,2,FALSE),"")</f>
        <v/>
      </c>
      <c r="D3142" s="14" t="str">
        <f>IF(NOT(A3142=""),VLOOKUP(A3142,tabel_7!A3142:C4155,3,FALSE),"")</f>
        <v/>
      </c>
      <c r="E3142" s="25" t="str">
        <f>IF(NOT(A3142=""),VLOOKUP(_xlfn.CONCAT(C3142,", ",D3142),pg!$C$2:$D$38,2,FALSE),"")</f>
        <v/>
      </c>
      <c r="F3142" s="24" t="str">
        <f t="shared" si="99"/>
        <v/>
      </c>
      <c r="H3142" t="str">
        <f>IF(COUNTIF(tabel_7!A$2:A$1015,BR_standardformat!G3145)&gt;0,BR_standardformat!G3145,"")</f>
        <v/>
      </c>
      <c r="I3142" t="str">
        <f t="shared" si="100"/>
        <v xml:space="preserve">, </v>
      </c>
    </row>
    <row r="3143" spans="1:9" x14ac:dyDescent="0.25">
      <c r="A3143" s="14" t="str">
        <f>IF(COUNTIF(tabel_7!A$2:A$1015,BR_standardformat!G3146)&gt;0,BR_standardformat!G3146,"")</f>
        <v/>
      </c>
      <c r="B3143" s="23" t="str">
        <f>IF(NOT(A3143=""),BR_standardformat!R3146,"")</f>
        <v/>
      </c>
      <c r="C3143" s="14" t="str">
        <f>IF(NOT(A3143=""),VLOOKUP(A3143,tabel_7!A3143:C4156,2,FALSE),"")</f>
        <v/>
      </c>
      <c r="D3143" s="14" t="str">
        <f>IF(NOT(A3143=""),VLOOKUP(A3143,tabel_7!A3143:C4156,3,FALSE),"")</f>
        <v/>
      </c>
      <c r="E3143" s="25" t="str">
        <f>IF(NOT(A3143=""),VLOOKUP(_xlfn.CONCAT(C3143,", ",D3143),pg!$C$2:$D$38,2,FALSE),"")</f>
        <v/>
      </c>
      <c r="F3143" s="24" t="str">
        <f t="shared" si="99"/>
        <v/>
      </c>
      <c r="H3143" t="str">
        <f>IF(COUNTIF(tabel_7!A$2:A$1015,BR_standardformat!G3146)&gt;0,BR_standardformat!G3146,"")</f>
        <v/>
      </c>
      <c r="I3143" t="str">
        <f t="shared" si="100"/>
        <v xml:space="preserve">, </v>
      </c>
    </row>
    <row r="3144" spans="1:9" x14ac:dyDescent="0.25">
      <c r="A3144" s="14" t="str">
        <f>IF(COUNTIF(tabel_7!A$2:A$1015,BR_standardformat!G3147)&gt;0,BR_standardformat!G3147,"")</f>
        <v/>
      </c>
      <c r="B3144" s="23" t="str">
        <f>IF(NOT(A3144=""),BR_standardformat!R3147,"")</f>
        <v/>
      </c>
      <c r="C3144" s="14" t="str">
        <f>IF(NOT(A3144=""),VLOOKUP(A3144,tabel_7!A3144:C4157,2,FALSE),"")</f>
        <v/>
      </c>
      <c r="D3144" s="14" t="str">
        <f>IF(NOT(A3144=""),VLOOKUP(A3144,tabel_7!A3144:C4157,3,FALSE),"")</f>
        <v/>
      </c>
      <c r="E3144" s="25" t="str">
        <f>IF(NOT(A3144=""),VLOOKUP(_xlfn.CONCAT(C3144,", ",D3144),pg!$C$2:$D$38,2,FALSE),"")</f>
        <v/>
      </c>
      <c r="F3144" s="24" t="str">
        <f t="shared" si="99"/>
        <v/>
      </c>
      <c r="H3144" t="str">
        <f>IF(COUNTIF(tabel_7!A$2:A$1015,BR_standardformat!G3147)&gt;0,BR_standardformat!G3147,"")</f>
        <v/>
      </c>
      <c r="I3144" t="str">
        <f t="shared" si="100"/>
        <v xml:space="preserve">, </v>
      </c>
    </row>
    <row r="3145" spans="1:9" x14ac:dyDescent="0.25">
      <c r="A3145" s="14" t="str">
        <f>IF(COUNTIF(tabel_7!A$2:A$1015,BR_standardformat!G3148)&gt;0,BR_standardformat!G3148,"")</f>
        <v/>
      </c>
      <c r="B3145" s="23" t="str">
        <f>IF(NOT(A3145=""),BR_standardformat!R3148,"")</f>
        <v/>
      </c>
      <c r="C3145" s="14" t="str">
        <f>IF(NOT(A3145=""),VLOOKUP(A3145,tabel_7!A3145:C4158,2,FALSE),"")</f>
        <v/>
      </c>
      <c r="D3145" s="14" t="str">
        <f>IF(NOT(A3145=""),VLOOKUP(A3145,tabel_7!A3145:C4158,3,FALSE),"")</f>
        <v/>
      </c>
      <c r="E3145" s="25" t="str">
        <f>IF(NOT(A3145=""),VLOOKUP(_xlfn.CONCAT(C3145,", ",D3145),pg!$C$2:$D$38,2,FALSE),"")</f>
        <v/>
      </c>
      <c r="F3145" s="24" t="str">
        <f t="shared" si="99"/>
        <v/>
      </c>
      <c r="H3145" t="str">
        <f>IF(COUNTIF(tabel_7!A$2:A$1015,BR_standardformat!G3148)&gt;0,BR_standardformat!G3148,"")</f>
        <v/>
      </c>
      <c r="I3145" t="str">
        <f t="shared" si="100"/>
        <v xml:space="preserve">, </v>
      </c>
    </row>
    <row r="3146" spans="1:9" x14ac:dyDescent="0.25">
      <c r="A3146" s="14" t="str">
        <f>IF(COUNTIF(tabel_7!A$2:A$1015,BR_standardformat!G3149)&gt;0,BR_standardformat!G3149,"")</f>
        <v/>
      </c>
      <c r="B3146" s="23" t="str">
        <f>IF(NOT(A3146=""),BR_standardformat!R3149,"")</f>
        <v/>
      </c>
      <c r="C3146" s="14" t="str">
        <f>IF(NOT(A3146=""),VLOOKUP(A3146,tabel_7!A3146:C4159,2,FALSE),"")</f>
        <v/>
      </c>
      <c r="D3146" s="14" t="str">
        <f>IF(NOT(A3146=""),VLOOKUP(A3146,tabel_7!A3146:C4159,3,FALSE),"")</f>
        <v/>
      </c>
      <c r="E3146" s="25" t="str">
        <f>IF(NOT(A3146=""),VLOOKUP(_xlfn.CONCAT(C3146,", ",D3146),pg!$C$2:$D$38,2,FALSE),"")</f>
        <v/>
      </c>
      <c r="F3146" s="24" t="str">
        <f t="shared" si="99"/>
        <v/>
      </c>
      <c r="H3146" t="str">
        <f>IF(COUNTIF(tabel_7!A$2:A$1015,BR_standardformat!G3149)&gt;0,BR_standardformat!G3149,"")</f>
        <v/>
      </c>
      <c r="I3146" t="str">
        <f t="shared" si="100"/>
        <v xml:space="preserve">, </v>
      </c>
    </row>
    <row r="3147" spans="1:9" x14ac:dyDescent="0.25">
      <c r="A3147" s="14" t="str">
        <f>IF(COUNTIF(tabel_7!A$2:A$1015,BR_standardformat!G3150)&gt;0,BR_standardformat!G3150,"")</f>
        <v/>
      </c>
      <c r="B3147" s="23" t="str">
        <f>IF(NOT(A3147=""),BR_standardformat!R3150,"")</f>
        <v/>
      </c>
      <c r="C3147" s="14" t="str">
        <f>IF(NOT(A3147=""),VLOOKUP(A3147,tabel_7!A3147:C4160,2,FALSE),"")</f>
        <v/>
      </c>
      <c r="D3147" s="14" t="str">
        <f>IF(NOT(A3147=""),VLOOKUP(A3147,tabel_7!A3147:C4160,3,FALSE),"")</f>
        <v/>
      </c>
      <c r="E3147" s="25" t="str">
        <f>IF(NOT(A3147=""),VLOOKUP(_xlfn.CONCAT(C3147,", ",D3147),pg!$C$2:$D$38,2,FALSE),"")</f>
        <v/>
      </c>
      <c r="F3147" s="24" t="str">
        <f t="shared" si="99"/>
        <v/>
      </c>
      <c r="H3147" t="str">
        <f>IF(COUNTIF(tabel_7!A$2:A$1015,BR_standardformat!G3150)&gt;0,BR_standardformat!G3150,"")</f>
        <v/>
      </c>
      <c r="I3147" t="str">
        <f t="shared" si="100"/>
        <v xml:space="preserve">, </v>
      </c>
    </row>
    <row r="3148" spans="1:9" x14ac:dyDescent="0.25">
      <c r="A3148" s="14" t="str">
        <f>IF(COUNTIF(tabel_7!A$2:A$1015,BR_standardformat!G3151)&gt;0,BR_standardformat!G3151,"")</f>
        <v/>
      </c>
      <c r="B3148" s="23" t="str">
        <f>IF(NOT(A3148=""),BR_standardformat!R3151,"")</f>
        <v/>
      </c>
      <c r="C3148" s="14" t="str">
        <f>IF(NOT(A3148=""),VLOOKUP(A3148,tabel_7!A3148:C4161,2,FALSE),"")</f>
        <v/>
      </c>
      <c r="D3148" s="14" t="str">
        <f>IF(NOT(A3148=""),VLOOKUP(A3148,tabel_7!A3148:C4161,3,FALSE),"")</f>
        <v/>
      </c>
      <c r="E3148" s="25" t="str">
        <f>IF(NOT(A3148=""),VLOOKUP(_xlfn.CONCAT(C3148,", ",D3148),pg!$C$2:$D$38,2,FALSE),"")</f>
        <v/>
      </c>
      <c r="F3148" s="24" t="str">
        <f t="shared" si="99"/>
        <v/>
      </c>
      <c r="H3148" t="str">
        <f>IF(COUNTIF(tabel_7!A$2:A$1015,BR_standardformat!G3151)&gt;0,BR_standardformat!G3151,"")</f>
        <v/>
      </c>
      <c r="I3148" t="str">
        <f t="shared" si="100"/>
        <v xml:space="preserve">, </v>
      </c>
    </row>
    <row r="3149" spans="1:9" x14ac:dyDescent="0.25">
      <c r="A3149" s="14" t="str">
        <f>IF(COUNTIF(tabel_7!A$2:A$1015,BR_standardformat!G3152)&gt;0,BR_standardformat!G3152,"")</f>
        <v/>
      </c>
      <c r="B3149" s="23" t="str">
        <f>IF(NOT(A3149=""),BR_standardformat!R3152,"")</f>
        <v/>
      </c>
      <c r="C3149" s="14" t="str">
        <f>IF(NOT(A3149=""),VLOOKUP(A3149,tabel_7!A3149:C4162,2,FALSE),"")</f>
        <v/>
      </c>
      <c r="D3149" s="14" t="str">
        <f>IF(NOT(A3149=""),VLOOKUP(A3149,tabel_7!A3149:C4162,3,FALSE),"")</f>
        <v/>
      </c>
      <c r="E3149" s="25" t="str">
        <f>IF(NOT(A3149=""),VLOOKUP(_xlfn.CONCAT(C3149,", ",D3149),pg!$C$2:$D$38,2,FALSE),"")</f>
        <v/>
      </c>
      <c r="F3149" s="24" t="str">
        <f t="shared" si="99"/>
        <v/>
      </c>
      <c r="H3149" t="str">
        <f>IF(COUNTIF(tabel_7!A$2:A$1015,BR_standardformat!G3152)&gt;0,BR_standardformat!G3152,"")</f>
        <v/>
      </c>
      <c r="I3149" t="str">
        <f t="shared" si="100"/>
        <v xml:space="preserve">, </v>
      </c>
    </row>
    <row r="3150" spans="1:9" x14ac:dyDescent="0.25">
      <c r="A3150" s="14" t="str">
        <f>IF(COUNTIF(tabel_7!A$2:A$1015,BR_standardformat!G3153)&gt;0,BR_standardformat!G3153,"")</f>
        <v/>
      </c>
      <c r="B3150" s="23" t="str">
        <f>IF(NOT(A3150=""),BR_standardformat!R3153,"")</f>
        <v/>
      </c>
      <c r="C3150" s="14" t="str">
        <f>IF(NOT(A3150=""),VLOOKUP(A3150,tabel_7!A3150:C4163,2,FALSE),"")</f>
        <v/>
      </c>
      <c r="D3150" s="14" t="str">
        <f>IF(NOT(A3150=""),VLOOKUP(A3150,tabel_7!A3150:C4163,3,FALSE),"")</f>
        <v/>
      </c>
      <c r="E3150" s="25" t="str">
        <f>IF(NOT(A3150=""),VLOOKUP(_xlfn.CONCAT(C3150,", ",D3150),pg!$C$2:$D$38,2,FALSE),"")</f>
        <v/>
      </c>
      <c r="F3150" s="24" t="str">
        <f t="shared" si="99"/>
        <v/>
      </c>
      <c r="H3150" t="str">
        <f>IF(COUNTIF(tabel_7!A$2:A$1015,BR_standardformat!G3153)&gt;0,BR_standardformat!G3153,"")</f>
        <v/>
      </c>
      <c r="I3150" t="str">
        <f t="shared" si="100"/>
        <v xml:space="preserve">, </v>
      </c>
    </row>
    <row r="3151" spans="1:9" x14ac:dyDescent="0.25">
      <c r="A3151" s="14" t="str">
        <f>IF(COUNTIF(tabel_7!A$2:A$1015,BR_standardformat!G3154)&gt;0,BR_standardformat!G3154,"")</f>
        <v/>
      </c>
      <c r="B3151" s="23" t="str">
        <f>IF(NOT(A3151=""),BR_standardformat!R3154,"")</f>
        <v/>
      </c>
      <c r="C3151" s="14" t="str">
        <f>IF(NOT(A3151=""),VLOOKUP(A3151,tabel_7!A3151:C4164,2,FALSE),"")</f>
        <v/>
      </c>
      <c r="D3151" s="14" t="str">
        <f>IF(NOT(A3151=""),VLOOKUP(A3151,tabel_7!A3151:C4164,3,FALSE),"")</f>
        <v/>
      </c>
      <c r="E3151" s="25" t="str">
        <f>IF(NOT(A3151=""),VLOOKUP(_xlfn.CONCAT(C3151,", ",D3151),pg!$C$2:$D$38,2,FALSE),"")</f>
        <v/>
      </c>
      <c r="F3151" s="24" t="str">
        <f t="shared" si="99"/>
        <v/>
      </c>
      <c r="H3151" t="str">
        <f>IF(COUNTIF(tabel_7!A$2:A$1015,BR_standardformat!G3154)&gt;0,BR_standardformat!G3154,"")</f>
        <v/>
      </c>
      <c r="I3151" t="str">
        <f t="shared" si="100"/>
        <v xml:space="preserve">, </v>
      </c>
    </row>
    <row r="3152" spans="1:9" x14ac:dyDescent="0.25">
      <c r="A3152" s="14" t="str">
        <f>IF(COUNTIF(tabel_7!A$2:A$1015,BR_standardformat!G3155)&gt;0,BR_standardformat!G3155,"")</f>
        <v/>
      </c>
      <c r="B3152" s="23" t="str">
        <f>IF(NOT(A3152=""),BR_standardformat!R3155,"")</f>
        <v/>
      </c>
      <c r="C3152" s="14" t="str">
        <f>IF(NOT(A3152=""),VLOOKUP(A3152,tabel_7!A3152:C4165,2,FALSE),"")</f>
        <v/>
      </c>
      <c r="D3152" s="14" t="str">
        <f>IF(NOT(A3152=""),VLOOKUP(A3152,tabel_7!A3152:C4165,3,FALSE),"")</f>
        <v/>
      </c>
      <c r="E3152" s="25" t="str">
        <f>IF(NOT(A3152=""),VLOOKUP(_xlfn.CONCAT(C3152,", ",D3152),pg!$C$2:$D$38,2,FALSE),"")</f>
        <v/>
      </c>
      <c r="F3152" s="24" t="str">
        <f t="shared" si="99"/>
        <v/>
      </c>
      <c r="H3152" t="str">
        <f>IF(COUNTIF(tabel_7!A$2:A$1015,BR_standardformat!G3155)&gt;0,BR_standardformat!G3155,"")</f>
        <v/>
      </c>
      <c r="I3152" t="str">
        <f t="shared" si="100"/>
        <v xml:space="preserve">, </v>
      </c>
    </row>
    <row r="3153" spans="1:9" x14ac:dyDescent="0.25">
      <c r="A3153" s="14" t="str">
        <f>IF(COUNTIF(tabel_7!A$2:A$1015,BR_standardformat!G3156)&gt;0,BR_standardformat!G3156,"")</f>
        <v/>
      </c>
      <c r="B3153" s="23" t="str">
        <f>IF(NOT(A3153=""),BR_standardformat!R3156,"")</f>
        <v/>
      </c>
      <c r="C3153" s="14" t="str">
        <f>IF(NOT(A3153=""),VLOOKUP(A3153,tabel_7!A3153:C4166,2,FALSE),"")</f>
        <v/>
      </c>
      <c r="D3153" s="14" t="str">
        <f>IF(NOT(A3153=""),VLOOKUP(A3153,tabel_7!A3153:C4166,3,FALSE),"")</f>
        <v/>
      </c>
      <c r="E3153" s="25" t="str">
        <f>IF(NOT(A3153=""),VLOOKUP(_xlfn.CONCAT(C3153,", ",D3153),pg!$C$2:$D$38,2,FALSE),"")</f>
        <v/>
      </c>
      <c r="F3153" s="24" t="str">
        <f t="shared" si="99"/>
        <v/>
      </c>
      <c r="H3153" t="str">
        <f>IF(COUNTIF(tabel_7!A$2:A$1015,BR_standardformat!G3156)&gt;0,BR_standardformat!G3156,"")</f>
        <v/>
      </c>
      <c r="I3153" t="str">
        <f t="shared" si="100"/>
        <v xml:space="preserve">, </v>
      </c>
    </row>
    <row r="3154" spans="1:9" x14ac:dyDescent="0.25">
      <c r="A3154" s="14" t="str">
        <f>IF(COUNTIF(tabel_7!A$2:A$1015,BR_standardformat!G3157)&gt;0,BR_standardformat!G3157,"")</f>
        <v/>
      </c>
      <c r="B3154" s="23" t="str">
        <f>IF(NOT(A3154=""),BR_standardformat!R3157,"")</f>
        <v/>
      </c>
      <c r="C3154" s="14" t="str">
        <f>IF(NOT(A3154=""),VLOOKUP(A3154,tabel_7!A3154:C4167,2,FALSE),"")</f>
        <v/>
      </c>
      <c r="D3154" s="14" t="str">
        <f>IF(NOT(A3154=""),VLOOKUP(A3154,tabel_7!A3154:C4167,3,FALSE),"")</f>
        <v/>
      </c>
      <c r="E3154" s="25" t="str">
        <f>IF(NOT(A3154=""),VLOOKUP(_xlfn.CONCAT(C3154,", ",D3154),pg!$C$2:$D$38,2,FALSE),"")</f>
        <v/>
      </c>
      <c r="F3154" s="24" t="str">
        <f t="shared" si="99"/>
        <v/>
      </c>
      <c r="H3154" t="str">
        <f>IF(COUNTIF(tabel_7!A$2:A$1015,BR_standardformat!G3157)&gt;0,BR_standardformat!G3157,"")</f>
        <v/>
      </c>
      <c r="I3154" t="str">
        <f t="shared" si="100"/>
        <v xml:space="preserve">, </v>
      </c>
    </row>
    <row r="3155" spans="1:9" x14ac:dyDescent="0.25">
      <c r="A3155" s="14" t="str">
        <f>IF(COUNTIF(tabel_7!A$2:A$1015,BR_standardformat!G3158)&gt;0,BR_standardformat!G3158,"")</f>
        <v/>
      </c>
      <c r="B3155" s="23" t="str">
        <f>IF(NOT(A3155=""),BR_standardformat!R3158,"")</f>
        <v/>
      </c>
      <c r="C3155" s="14" t="str">
        <f>IF(NOT(A3155=""),VLOOKUP(A3155,tabel_7!A3155:C4168,2,FALSE),"")</f>
        <v/>
      </c>
      <c r="D3155" s="14" t="str">
        <f>IF(NOT(A3155=""),VLOOKUP(A3155,tabel_7!A3155:C4168,3,FALSE),"")</f>
        <v/>
      </c>
      <c r="E3155" s="25" t="str">
        <f>IF(NOT(A3155=""),VLOOKUP(_xlfn.CONCAT(C3155,", ",D3155),pg!$C$2:$D$38,2,FALSE),"")</f>
        <v/>
      </c>
      <c r="F3155" s="24" t="str">
        <f t="shared" si="99"/>
        <v/>
      </c>
      <c r="H3155" t="str">
        <f>IF(COUNTIF(tabel_7!A$2:A$1015,BR_standardformat!G3158)&gt;0,BR_standardformat!G3158,"")</f>
        <v/>
      </c>
      <c r="I3155" t="str">
        <f t="shared" si="100"/>
        <v xml:space="preserve">, </v>
      </c>
    </row>
    <row r="3156" spans="1:9" x14ac:dyDescent="0.25">
      <c r="A3156" s="14" t="str">
        <f>IF(COUNTIF(tabel_7!A$2:A$1015,BR_standardformat!G3159)&gt;0,BR_standardformat!G3159,"")</f>
        <v/>
      </c>
      <c r="B3156" s="23" t="str">
        <f>IF(NOT(A3156=""),BR_standardformat!R3159,"")</f>
        <v/>
      </c>
      <c r="C3156" s="14" t="str">
        <f>IF(NOT(A3156=""),VLOOKUP(A3156,tabel_7!A3156:C4169,2,FALSE),"")</f>
        <v/>
      </c>
      <c r="D3156" s="14" t="str">
        <f>IF(NOT(A3156=""),VLOOKUP(A3156,tabel_7!A3156:C4169,3,FALSE),"")</f>
        <v/>
      </c>
      <c r="E3156" s="25" t="str">
        <f>IF(NOT(A3156=""),VLOOKUP(_xlfn.CONCAT(C3156,", ",D3156),pg!$C$2:$D$38,2,FALSE),"")</f>
        <v/>
      </c>
      <c r="F3156" s="24" t="str">
        <f t="shared" si="99"/>
        <v/>
      </c>
      <c r="H3156" t="str">
        <f>IF(COUNTIF(tabel_7!A$2:A$1015,BR_standardformat!G3159)&gt;0,BR_standardformat!G3159,"")</f>
        <v/>
      </c>
      <c r="I3156" t="str">
        <f t="shared" si="100"/>
        <v xml:space="preserve">, </v>
      </c>
    </row>
    <row r="3157" spans="1:9" x14ac:dyDescent="0.25">
      <c r="A3157" s="14" t="str">
        <f>IF(COUNTIF(tabel_7!A$2:A$1015,BR_standardformat!G3160)&gt;0,BR_standardformat!G3160,"")</f>
        <v/>
      </c>
      <c r="B3157" s="23" t="str">
        <f>IF(NOT(A3157=""),BR_standardformat!R3160,"")</f>
        <v/>
      </c>
      <c r="C3157" s="14" t="str">
        <f>IF(NOT(A3157=""),VLOOKUP(A3157,tabel_7!A3157:C4170,2,FALSE),"")</f>
        <v/>
      </c>
      <c r="D3157" s="14" t="str">
        <f>IF(NOT(A3157=""),VLOOKUP(A3157,tabel_7!A3157:C4170,3,FALSE),"")</f>
        <v/>
      </c>
      <c r="E3157" s="25" t="str">
        <f>IF(NOT(A3157=""),VLOOKUP(_xlfn.CONCAT(C3157,", ",D3157),pg!$C$2:$D$38,2,FALSE),"")</f>
        <v/>
      </c>
      <c r="F3157" s="24" t="str">
        <f t="shared" si="99"/>
        <v/>
      </c>
      <c r="H3157" t="str">
        <f>IF(COUNTIF(tabel_7!A$2:A$1015,BR_standardformat!G3160)&gt;0,BR_standardformat!G3160,"")</f>
        <v/>
      </c>
      <c r="I3157" t="str">
        <f t="shared" si="100"/>
        <v xml:space="preserve">, </v>
      </c>
    </row>
    <row r="3158" spans="1:9" x14ac:dyDescent="0.25">
      <c r="A3158" s="14" t="str">
        <f>IF(COUNTIF(tabel_7!A$2:A$1015,BR_standardformat!G3161)&gt;0,BR_standardformat!G3161,"")</f>
        <v/>
      </c>
      <c r="B3158" s="23" t="str">
        <f>IF(NOT(A3158=""),BR_standardformat!R3161,"")</f>
        <v/>
      </c>
      <c r="C3158" s="14" t="str">
        <f>IF(NOT(A3158=""),VLOOKUP(A3158,tabel_7!A3158:C4171,2,FALSE),"")</f>
        <v/>
      </c>
      <c r="D3158" s="14" t="str">
        <f>IF(NOT(A3158=""),VLOOKUP(A3158,tabel_7!A3158:C4171,3,FALSE),"")</f>
        <v/>
      </c>
      <c r="E3158" s="25" t="str">
        <f>IF(NOT(A3158=""),VLOOKUP(_xlfn.CONCAT(C3158,", ",D3158),pg!$C$2:$D$38,2,FALSE),"")</f>
        <v/>
      </c>
      <c r="F3158" s="24" t="str">
        <f t="shared" si="99"/>
        <v/>
      </c>
      <c r="H3158" t="str">
        <f>IF(COUNTIF(tabel_7!A$2:A$1015,BR_standardformat!G3161)&gt;0,BR_standardformat!G3161,"")</f>
        <v/>
      </c>
      <c r="I3158" t="str">
        <f t="shared" si="100"/>
        <v xml:space="preserve">, </v>
      </c>
    </row>
    <row r="3159" spans="1:9" x14ac:dyDescent="0.25">
      <c r="A3159" s="14" t="str">
        <f>IF(COUNTIF(tabel_7!A$2:A$1015,BR_standardformat!G3162)&gt;0,BR_standardformat!G3162,"")</f>
        <v/>
      </c>
      <c r="B3159" s="23" t="str">
        <f>IF(NOT(A3159=""),BR_standardformat!R3162,"")</f>
        <v/>
      </c>
      <c r="C3159" s="14" t="str">
        <f>IF(NOT(A3159=""),VLOOKUP(A3159,tabel_7!A3159:C4172,2,FALSE),"")</f>
        <v/>
      </c>
      <c r="D3159" s="14" t="str">
        <f>IF(NOT(A3159=""),VLOOKUP(A3159,tabel_7!A3159:C4172,3,FALSE),"")</f>
        <v/>
      </c>
      <c r="E3159" s="25" t="str">
        <f>IF(NOT(A3159=""),VLOOKUP(_xlfn.CONCAT(C3159,", ",D3159),pg!$C$2:$D$38,2,FALSE),"")</f>
        <v/>
      </c>
      <c r="F3159" s="24" t="str">
        <f t="shared" si="99"/>
        <v/>
      </c>
      <c r="H3159" t="str">
        <f>IF(COUNTIF(tabel_7!A$2:A$1015,BR_standardformat!G3162)&gt;0,BR_standardformat!G3162,"")</f>
        <v/>
      </c>
      <c r="I3159" t="str">
        <f t="shared" si="100"/>
        <v xml:space="preserve">, </v>
      </c>
    </row>
    <row r="3160" spans="1:9" x14ac:dyDescent="0.25">
      <c r="A3160" s="14" t="str">
        <f>IF(COUNTIF(tabel_7!A$2:A$1015,BR_standardformat!G3163)&gt;0,BR_standardformat!G3163,"")</f>
        <v/>
      </c>
      <c r="B3160" s="23" t="str">
        <f>IF(NOT(A3160=""),BR_standardformat!R3163,"")</f>
        <v/>
      </c>
      <c r="C3160" s="14" t="str">
        <f>IF(NOT(A3160=""),VLOOKUP(A3160,tabel_7!A3160:C4173,2,FALSE),"")</f>
        <v/>
      </c>
      <c r="D3160" s="14" t="str">
        <f>IF(NOT(A3160=""),VLOOKUP(A3160,tabel_7!A3160:C4173,3,FALSE),"")</f>
        <v/>
      </c>
      <c r="E3160" s="25" t="str">
        <f>IF(NOT(A3160=""),VLOOKUP(_xlfn.CONCAT(C3160,", ",D3160),pg!$C$2:$D$38,2,FALSE),"")</f>
        <v/>
      </c>
      <c r="F3160" s="24" t="str">
        <f t="shared" si="99"/>
        <v/>
      </c>
      <c r="H3160" t="str">
        <f>IF(COUNTIF(tabel_7!A$2:A$1015,BR_standardformat!G3163)&gt;0,BR_standardformat!G3163,"")</f>
        <v/>
      </c>
      <c r="I3160" t="str">
        <f t="shared" si="100"/>
        <v xml:space="preserve">, </v>
      </c>
    </row>
    <row r="3161" spans="1:9" x14ac:dyDescent="0.25">
      <c r="A3161" s="14" t="str">
        <f>IF(COUNTIF(tabel_7!A$2:A$1015,BR_standardformat!G3164)&gt;0,BR_standardformat!G3164,"")</f>
        <v/>
      </c>
      <c r="B3161" s="23" t="str">
        <f>IF(NOT(A3161=""),BR_standardformat!R3164,"")</f>
        <v/>
      </c>
      <c r="C3161" s="14" t="str">
        <f>IF(NOT(A3161=""),VLOOKUP(A3161,tabel_7!A3161:C4174,2,FALSE),"")</f>
        <v/>
      </c>
      <c r="D3161" s="14" t="str">
        <f>IF(NOT(A3161=""),VLOOKUP(A3161,tabel_7!A3161:C4174,3,FALSE),"")</f>
        <v/>
      </c>
      <c r="E3161" s="25" t="str">
        <f>IF(NOT(A3161=""),VLOOKUP(_xlfn.CONCAT(C3161,", ",D3161),pg!$C$2:$D$38,2,FALSE),"")</f>
        <v/>
      </c>
      <c r="F3161" s="24" t="str">
        <f t="shared" si="99"/>
        <v/>
      </c>
      <c r="H3161" t="str">
        <f>IF(COUNTIF(tabel_7!A$2:A$1015,BR_standardformat!G3164)&gt;0,BR_standardformat!G3164,"")</f>
        <v/>
      </c>
      <c r="I3161" t="str">
        <f t="shared" si="100"/>
        <v xml:space="preserve">, </v>
      </c>
    </row>
    <row r="3162" spans="1:9" x14ac:dyDescent="0.25">
      <c r="A3162" s="14" t="str">
        <f>IF(COUNTIF(tabel_7!A$2:A$1015,BR_standardformat!G3165)&gt;0,BR_standardformat!G3165,"")</f>
        <v/>
      </c>
      <c r="B3162" s="23" t="str">
        <f>IF(NOT(A3162=""),BR_standardformat!R3165,"")</f>
        <v/>
      </c>
      <c r="C3162" s="14" t="str">
        <f>IF(NOT(A3162=""),VLOOKUP(A3162,tabel_7!A3162:C4175,2,FALSE),"")</f>
        <v/>
      </c>
      <c r="D3162" s="14" t="str">
        <f>IF(NOT(A3162=""),VLOOKUP(A3162,tabel_7!A3162:C4175,3,FALSE),"")</f>
        <v/>
      </c>
      <c r="E3162" s="25" t="str">
        <f>IF(NOT(A3162=""),VLOOKUP(_xlfn.CONCAT(C3162,", ",D3162),pg!$C$2:$D$38,2,FALSE),"")</f>
        <v/>
      </c>
      <c r="F3162" s="24" t="str">
        <f t="shared" si="99"/>
        <v/>
      </c>
      <c r="H3162" t="str">
        <f>IF(COUNTIF(tabel_7!A$2:A$1015,BR_standardformat!G3165)&gt;0,BR_standardformat!G3165,"")</f>
        <v/>
      </c>
      <c r="I3162" t="str">
        <f t="shared" si="100"/>
        <v xml:space="preserve">, </v>
      </c>
    </row>
    <row r="3163" spans="1:9" x14ac:dyDescent="0.25">
      <c r="A3163" s="14" t="str">
        <f>IF(COUNTIF(tabel_7!A$2:A$1015,BR_standardformat!G3166)&gt;0,BR_standardformat!G3166,"")</f>
        <v/>
      </c>
      <c r="B3163" s="23" t="str">
        <f>IF(NOT(A3163=""),BR_standardformat!R3166,"")</f>
        <v/>
      </c>
      <c r="C3163" s="14" t="str">
        <f>IF(NOT(A3163=""),VLOOKUP(A3163,tabel_7!A3163:C4176,2,FALSE),"")</f>
        <v/>
      </c>
      <c r="D3163" s="14" t="str">
        <f>IF(NOT(A3163=""),VLOOKUP(A3163,tabel_7!A3163:C4176,3,FALSE),"")</f>
        <v/>
      </c>
      <c r="E3163" s="25" t="str">
        <f>IF(NOT(A3163=""),VLOOKUP(_xlfn.CONCAT(C3163,", ",D3163),pg!$C$2:$D$38,2,FALSE),"")</f>
        <v/>
      </c>
      <c r="F3163" s="24" t="str">
        <f t="shared" si="99"/>
        <v/>
      </c>
      <c r="H3163" t="str">
        <f>IF(COUNTIF(tabel_7!A$2:A$1015,BR_standardformat!G3166)&gt;0,BR_standardformat!G3166,"")</f>
        <v/>
      </c>
      <c r="I3163" t="str">
        <f t="shared" si="100"/>
        <v xml:space="preserve">, </v>
      </c>
    </row>
    <row r="3164" spans="1:9" x14ac:dyDescent="0.25">
      <c r="A3164" s="14" t="str">
        <f>IF(COUNTIF(tabel_7!A$2:A$1015,BR_standardformat!G3167)&gt;0,BR_standardformat!G3167,"")</f>
        <v/>
      </c>
      <c r="B3164" s="23" t="str">
        <f>IF(NOT(A3164=""),BR_standardformat!R3167,"")</f>
        <v/>
      </c>
      <c r="C3164" s="14" t="str">
        <f>IF(NOT(A3164=""),VLOOKUP(A3164,tabel_7!A3164:C4177,2,FALSE),"")</f>
        <v/>
      </c>
      <c r="D3164" s="14" t="str">
        <f>IF(NOT(A3164=""),VLOOKUP(A3164,tabel_7!A3164:C4177,3,FALSE),"")</f>
        <v/>
      </c>
      <c r="E3164" s="25" t="str">
        <f>IF(NOT(A3164=""),VLOOKUP(_xlfn.CONCAT(C3164,", ",D3164),pg!$C$2:$D$38,2,FALSE),"")</f>
        <v/>
      </c>
      <c r="F3164" s="24" t="str">
        <f t="shared" si="99"/>
        <v/>
      </c>
      <c r="H3164" t="str">
        <f>IF(COUNTIF(tabel_7!A$2:A$1015,BR_standardformat!G3167)&gt;0,BR_standardformat!G3167,"")</f>
        <v/>
      </c>
      <c r="I3164" t="str">
        <f t="shared" si="100"/>
        <v xml:space="preserve">, </v>
      </c>
    </row>
    <row r="3165" spans="1:9" x14ac:dyDescent="0.25">
      <c r="A3165" s="14" t="str">
        <f>IF(COUNTIF(tabel_7!A$2:A$1015,BR_standardformat!G3168)&gt;0,BR_standardformat!G3168,"")</f>
        <v/>
      </c>
      <c r="B3165" s="23" t="str">
        <f>IF(NOT(A3165=""),BR_standardformat!R3168,"")</f>
        <v/>
      </c>
      <c r="C3165" s="14" t="str">
        <f>IF(NOT(A3165=""),VLOOKUP(A3165,tabel_7!A3165:C4178,2,FALSE),"")</f>
        <v/>
      </c>
      <c r="D3165" s="14" t="str">
        <f>IF(NOT(A3165=""),VLOOKUP(A3165,tabel_7!A3165:C4178,3,FALSE),"")</f>
        <v/>
      </c>
      <c r="E3165" s="25" t="str">
        <f>IF(NOT(A3165=""),VLOOKUP(_xlfn.CONCAT(C3165,", ",D3165),pg!$C$2:$D$38,2,FALSE),"")</f>
        <v/>
      </c>
      <c r="F3165" s="24" t="str">
        <f t="shared" si="99"/>
        <v/>
      </c>
      <c r="H3165" t="str">
        <f>IF(COUNTIF(tabel_7!A$2:A$1015,BR_standardformat!G3168)&gt;0,BR_standardformat!G3168,"")</f>
        <v/>
      </c>
      <c r="I3165" t="str">
        <f t="shared" si="100"/>
        <v xml:space="preserve">, </v>
      </c>
    </row>
    <row r="3166" spans="1:9" x14ac:dyDescent="0.25">
      <c r="A3166" s="14" t="str">
        <f>IF(COUNTIF(tabel_7!A$2:A$1015,BR_standardformat!G3169)&gt;0,BR_standardformat!G3169,"")</f>
        <v/>
      </c>
      <c r="B3166" s="23" t="str">
        <f>IF(NOT(A3166=""),BR_standardformat!R3169,"")</f>
        <v/>
      </c>
      <c r="C3166" s="14" t="str">
        <f>IF(NOT(A3166=""),VLOOKUP(A3166,tabel_7!A3166:C4179,2,FALSE),"")</f>
        <v/>
      </c>
      <c r="D3166" s="14" t="str">
        <f>IF(NOT(A3166=""),VLOOKUP(A3166,tabel_7!A3166:C4179,3,FALSE),"")</f>
        <v/>
      </c>
      <c r="E3166" s="25" t="str">
        <f>IF(NOT(A3166=""),VLOOKUP(_xlfn.CONCAT(C3166,", ",D3166),pg!$C$2:$D$38,2,FALSE),"")</f>
        <v/>
      </c>
      <c r="F3166" s="24" t="str">
        <f t="shared" si="99"/>
        <v/>
      </c>
      <c r="H3166" t="str">
        <f>IF(COUNTIF(tabel_7!A$2:A$1015,BR_standardformat!G3169)&gt;0,BR_standardformat!G3169,"")</f>
        <v/>
      </c>
      <c r="I3166" t="str">
        <f t="shared" si="100"/>
        <v xml:space="preserve">, </v>
      </c>
    </row>
    <row r="3167" spans="1:9" x14ac:dyDescent="0.25">
      <c r="A3167" s="14" t="str">
        <f>IF(COUNTIF(tabel_7!A$2:A$1015,BR_standardformat!G3170)&gt;0,BR_standardformat!G3170,"")</f>
        <v/>
      </c>
      <c r="B3167" s="23" t="str">
        <f>IF(NOT(A3167=""),BR_standardformat!R3170,"")</f>
        <v/>
      </c>
      <c r="C3167" s="14" t="str">
        <f>IF(NOT(A3167=""),VLOOKUP(A3167,tabel_7!A3167:C4180,2,FALSE),"")</f>
        <v/>
      </c>
      <c r="D3167" s="14" t="str">
        <f>IF(NOT(A3167=""),VLOOKUP(A3167,tabel_7!A3167:C4180,3,FALSE),"")</f>
        <v/>
      </c>
      <c r="E3167" s="25" t="str">
        <f>IF(NOT(A3167=""),VLOOKUP(_xlfn.CONCAT(C3167,", ",D3167),pg!$C$2:$D$38,2,FALSE),"")</f>
        <v/>
      </c>
      <c r="F3167" s="24" t="str">
        <f t="shared" si="99"/>
        <v/>
      </c>
      <c r="H3167" t="str">
        <f>IF(COUNTIF(tabel_7!A$2:A$1015,BR_standardformat!G3170)&gt;0,BR_standardformat!G3170,"")</f>
        <v/>
      </c>
      <c r="I3167" t="str">
        <f t="shared" si="100"/>
        <v xml:space="preserve">, </v>
      </c>
    </row>
    <row r="3168" spans="1:9" x14ac:dyDescent="0.25">
      <c r="A3168" s="14" t="str">
        <f>IF(COUNTIF(tabel_7!A$2:A$1015,BR_standardformat!G3171)&gt;0,BR_standardformat!G3171,"")</f>
        <v/>
      </c>
      <c r="B3168" s="23" t="str">
        <f>IF(NOT(A3168=""),BR_standardformat!R3171,"")</f>
        <v/>
      </c>
      <c r="C3168" s="14" t="str">
        <f>IF(NOT(A3168=""),VLOOKUP(A3168,tabel_7!A3168:C4181,2,FALSE),"")</f>
        <v/>
      </c>
      <c r="D3168" s="14" t="str">
        <f>IF(NOT(A3168=""),VLOOKUP(A3168,tabel_7!A3168:C4181,3,FALSE),"")</f>
        <v/>
      </c>
      <c r="E3168" s="25" t="str">
        <f>IF(NOT(A3168=""),VLOOKUP(_xlfn.CONCAT(C3168,", ",D3168),pg!$C$2:$D$38,2,FALSE),"")</f>
        <v/>
      </c>
      <c r="F3168" s="24" t="str">
        <f t="shared" si="99"/>
        <v/>
      </c>
      <c r="H3168" t="str">
        <f>IF(COUNTIF(tabel_7!A$2:A$1015,BR_standardformat!G3171)&gt;0,BR_standardformat!G3171,"")</f>
        <v/>
      </c>
      <c r="I3168" t="str">
        <f t="shared" si="100"/>
        <v xml:space="preserve">, </v>
      </c>
    </row>
    <row r="3169" spans="1:9" x14ac:dyDescent="0.25">
      <c r="A3169" s="14" t="str">
        <f>IF(COUNTIF(tabel_7!A$2:A$1015,BR_standardformat!G3172)&gt;0,BR_standardformat!G3172,"")</f>
        <v/>
      </c>
      <c r="B3169" s="23" t="str">
        <f>IF(NOT(A3169=""),BR_standardformat!R3172,"")</f>
        <v/>
      </c>
      <c r="C3169" s="14" t="str">
        <f>IF(NOT(A3169=""),VLOOKUP(A3169,tabel_7!A3169:C4182,2,FALSE),"")</f>
        <v/>
      </c>
      <c r="D3169" s="14" t="str">
        <f>IF(NOT(A3169=""),VLOOKUP(A3169,tabel_7!A3169:C4182,3,FALSE),"")</f>
        <v/>
      </c>
      <c r="E3169" s="25" t="str">
        <f>IF(NOT(A3169=""),VLOOKUP(_xlfn.CONCAT(C3169,", ",D3169),pg!$C$2:$D$38,2,FALSE),"")</f>
        <v/>
      </c>
      <c r="F3169" s="24" t="str">
        <f t="shared" si="99"/>
        <v/>
      </c>
      <c r="H3169" t="str">
        <f>IF(COUNTIF(tabel_7!A$2:A$1015,BR_standardformat!G3172)&gt;0,BR_standardformat!G3172,"")</f>
        <v/>
      </c>
      <c r="I3169" t="str">
        <f t="shared" si="100"/>
        <v xml:space="preserve">, </v>
      </c>
    </row>
    <row r="3170" spans="1:9" x14ac:dyDescent="0.25">
      <c r="A3170" s="14" t="str">
        <f>IF(COUNTIF(tabel_7!A$2:A$1015,BR_standardformat!G3173)&gt;0,BR_standardformat!G3173,"")</f>
        <v/>
      </c>
      <c r="B3170" s="23" t="str">
        <f>IF(NOT(A3170=""),BR_standardformat!R3173,"")</f>
        <v/>
      </c>
      <c r="C3170" s="14" t="str">
        <f>IF(NOT(A3170=""),VLOOKUP(A3170,tabel_7!A3170:C4183,2,FALSE),"")</f>
        <v/>
      </c>
      <c r="D3170" s="14" t="str">
        <f>IF(NOT(A3170=""),VLOOKUP(A3170,tabel_7!A3170:C4183,3,FALSE),"")</f>
        <v/>
      </c>
      <c r="E3170" s="25" t="str">
        <f>IF(NOT(A3170=""),VLOOKUP(_xlfn.CONCAT(C3170,", ",D3170),pg!$C$2:$D$38,2,FALSE),"")</f>
        <v/>
      </c>
      <c r="F3170" s="24" t="str">
        <f t="shared" si="99"/>
        <v/>
      </c>
      <c r="H3170" t="str">
        <f>IF(COUNTIF(tabel_7!A$2:A$1015,BR_standardformat!G3173)&gt;0,BR_standardformat!G3173,"")</f>
        <v/>
      </c>
      <c r="I3170" t="str">
        <f t="shared" si="100"/>
        <v xml:space="preserve">, </v>
      </c>
    </row>
    <row r="3171" spans="1:9" x14ac:dyDescent="0.25">
      <c r="A3171" s="14" t="str">
        <f>IF(COUNTIF(tabel_7!A$2:A$1015,BR_standardformat!G3174)&gt;0,BR_standardformat!G3174,"")</f>
        <v/>
      </c>
      <c r="B3171" s="23" t="str">
        <f>IF(NOT(A3171=""),BR_standardformat!R3174,"")</f>
        <v/>
      </c>
      <c r="C3171" s="14" t="str">
        <f>IF(NOT(A3171=""),VLOOKUP(A3171,tabel_7!A3171:C4184,2,FALSE),"")</f>
        <v/>
      </c>
      <c r="D3171" s="14" t="str">
        <f>IF(NOT(A3171=""),VLOOKUP(A3171,tabel_7!A3171:C4184,3,FALSE),"")</f>
        <v/>
      </c>
      <c r="E3171" s="25" t="str">
        <f>IF(NOT(A3171=""),VLOOKUP(_xlfn.CONCAT(C3171,", ",D3171),pg!$C$2:$D$38,2,FALSE),"")</f>
        <v/>
      </c>
      <c r="F3171" s="24" t="str">
        <f t="shared" si="99"/>
        <v/>
      </c>
      <c r="H3171" t="str">
        <f>IF(COUNTIF(tabel_7!A$2:A$1015,BR_standardformat!G3174)&gt;0,BR_standardformat!G3174,"")</f>
        <v/>
      </c>
      <c r="I3171" t="str">
        <f t="shared" si="100"/>
        <v xml:space="preserve">, </v>
      </c>
    </row>
    <row r="3172" spans="1:9" x14ac:dyDescent="0.25">
      <c r="A3172" s="14" t="str">
        <f>IF(COUNTIF(tabel_7!A$2:A$1015,BR_standardformat!G3175)&gt;0,BR_standardformat!G3175,"")</f>
        <v/>
      </c>
      <c r="B3172" s="23" t="str">
        <f>IF(NOT(A3172=""),BR_standardformat!R3175,"")</f>
        <v/>
      </c>
      <c r="C3172" s="14" t="str">
        <f>IF(NOT(A3172=""),VLOOKUP(A3172,tabel_7!A3172:C4185,2,FALSE),"")</f>
        <v/>
      </c>
      <c r="D3172" s="14" t="str">
        <f>IF(NOT(A3172=""),VLOOKUP(A3172,tabel_7!A3172:C4185,3,FALSE),"")</f>
        <v/>
      </c>
      <c r="E3172" s="25" t="str">
        <f>IF(NOT(A3172=""),VLOOKUP(_xlfn.CONCAT(C3172,", ",D3172),pg!$C$2:$D$38,2,FALSE),"")</f>
        <v/>
      </c>
      <c r="F3172" s="24" t="str">
        <f t="shared" si="99"/>
        <v/>
      </c>
      <c r="H3172" t="str">
        <f>IF(COUNTIF(tabel_7!A$2:A$1015,BR_standardformat!G3175)&gt;0,BR_standardformat!G3175,"")</f>
        <v/>
      </c>
      <c r="I3172" t="str">
        <f t="shared" si="100"/>
        <v xml:space="preserve">, </v>
      </c>
    </row>
    <row r="3173" spans="1:9" x14ac:dyDescent="0.25">
      <c r="A3173" s="14" t="str">
        <f>IF(COUNTIF(tabel_7!A$2:A$1015,BR_standardformat!G3176)&gt;0,BR_standardformat!G3176,"")</f>
        <v/>
      </c>
      <c r="B3173" s="23" t="str">
        <f>IF(NOT(A3173=""),BR_standardformat!R3176,"")</f>
        <v/>
      </c>
      <c r="C3173" s="14" t="str">
        <f>IF(NOT(A3173=""),VLOOKUP(A3173,tabel_7!A3173:C4186,2,FALSE),"")</f>
        <v/>
      </c>
      <c r="D3173" s="14" t="str">
        <f>IF(NOT(A3173=""),VLOOKUP(A3173,tabel_7!A3173:C4186,3,FALSE),"")</f>
        <v/>
      </c>
      <c r="E3173" s="25" t="str">
        <f>IF(NOT(A3173=""),VLOOKUP(_xlfn.CONCAT(C3173,", ",D3173),pg!$C$2:$D$38,2,FALSE),"")</f>
        <v/>
      </c>
      <c r="F3173" s="24" t="str">
        <f t="shared" si="99"/>
        <v/>
      </c>
      <c r="H3173" t="str">
        <f>IF(COUNTIF(tabel_7!A$2:A$1015,BR_standardformat!G3176)&gt;0,BR_standardformat!G3176,"")</f>
        <v/>
      </c>
      <c r="I3173" t="str">
        <f t="shared" si="100"/>
        <v xml:space="preserve">, </v>
      </c>
    </row>
    <row r="3174" spans="1:9" x14ac:dyDescent="0.25">
      <c r="A3174" s="14" t="str">
        <f>IF(COUNTIF(tabel_7!A$2:A$1015,BR_standardformat!G3177)&gt;0,BR_standardformat!G3177,"")</f>
        <v/>
      </c>
      <c r="B3174" s="23" t="str">
        <f>IF(NOT(A3174=""),BR_standardformat!R3177,"")</f>
        <v/>
      </c>
      <c r="C3174" s="14" t="str">
        <f>IF(NOT(A3174=""),VLOOKUP(A3174,tabel_7!A3174:C4187,2,FALSE),"")</f>
        <v/>
      </c>
      <c r="D3174" s="14" t="str">
        <f>IF(NOT(A3174=""),VLOOKUP(A3174,tabel_7!A3174:C4187,3,FALSE),"")</f>
        <v/>
      </c>
      <c r="E3174" s="25" t="str">
        <f>IF(NOT(A3174=""),VLOOKUP(_xlfn.CONCAT(C3174,", ",D3174),pg!$C$2:$D$38,2,FALSE),"")</f>
        <v/>
      </c>
      <c r="F3174" s="24" t="str">
        <f t="shared" si="99"/>
        <v/>
      </c>
      <c r="H3174" t="str">
        <f>IF(COUNTIF(tabel_7!A$2:A$1015,BR_standardformat!G3177)&gt;0,BR_standardformat!G3177,"")</f>
        <v/>
      </c>
      <c r="I3174" t="str">
        <f t="shared" si="100"/>
        <v xml:space="preserve">, </v>
      </c>
    </row>
    <row r="3175" spans="1:9" x14ac:dyDescent="0.25">
      <c r="A3175" s="14" t="str">
        <f>IF(COUNTIF(tabel_7!A$2:A$1015,BR_standardformat!G3178)&gt;0,BR_standardformat!G3178,"")</f>
        <v/>
      </c>
      <c r="B3175" s="23" t="str">
        <f>IF(NOT(A3175=""),BR_standardformat!R3178,"")</f>
        <v/>
      </c>
      <c r="C3175" s="14" t="str">
        <f>IF(NOT(A3175=""),VLOOKUP(A3175,tabel_7!A3175:C4188,2,FALSE),"")</f>
        <v/>
      </c>
      <c r="D3175" s="14" t="str">
        <f>IF(NOT(A3175=""),VLOOKUP(A3175,tabel_7!A3175:C4188,3,FALSE),"")</f>
        <v/>
      </c>
      <c r="E3175" s="25" t="str">
        <f>IF(NOT(A3175=""),VLOOKUP(_xlfn.CONCAT(C3175,", ",D3175),pg!$C$2:$D$38,2,FALSE),"")</f>
        <v/>
      </c>
      <c r="F3175" s="24" t="str">
        <f t="shared" si="99"/>
        <v/>
      </c>
      <c r="H3175" t="str">
        <f>IF(COUNTIF(tabel_7!A$2:A$1015,BR_standardformat!G3178)&gt;0,BR_standardformat!G3178,"")</f>
        <v/>
      </c>
      <c r="I3175" t="str">
        <f t="shared" si="100"/>
        <v xml:space="preserve">, </v>
      </c>
    </row>
    <row r="3176" spans="1:9" x14ac:dyDescent="0.25">
      <c r="A3176" s="14" t="str">
        <f>IF(COUNTIF(tabel_7!A$2:A$1015,BR_standardformat!G3179)&gt;0,BR_standardformat!G3179,"")</f>
        <v/>
      </c>
      <c r="B3176" s="23" t="str">
        <f>IF(NOT(A3176=""),BR_standardformat!R3179,"")</f>
        <v/>
      </c>
      <c r="C3176" s="14" t="str">
        <f>IF(NOT(A3176=""),VLOOKUP(A3176,tabel_7!A3176:C4189,2,FALSE),"")</f>
        <v/>
      </c>
      <c r="D3176" s="14" t="str">
        <f>IF(NOT(A3176=""),VLOOKUP(A3176,tabel_7!A3176:C4189,3,FALSE),"")</f>
        <v/>
      </c>
      <c r="E3176" s="25" t="str">
        <f>IF(NOT(A3176=""),VLOOKUP(_xlfn.CONCAT(C3176,", ",D3176),pg!$C$2:$D$38,2,FALSE),"")</f>
        <v/>
      </c>
      <c r="F3176" s="24" t="str">
        <f t="shared" si="99"/>
        <v/>
      </c>
      <c r="H3176" t="str">
        <f>IF(COUNTIF(tabel_7!A$2:A$1015,BR_standardformat!G3179)&gt;0,BR_standardformat!G3179,"")</f>
        <v/>
      </c>
      <c r="I3176" t="str">
        <f t="shared" si="100"/>
        <v xml:space="preserve">, </v>
      </c>
    </row>
    <row r="3177" spans="1:9" x14ac:dyDescent="0.25">
      <c r="A3177" s="14" t="str">
        <f>IF(COUNTIF(tabel_7!A$2:A$1015,BR_standardformat!G3180)&gt;0,BR_standardformat!G3180,"")</f>
        <v/>
      </c>
      <c r="B3177" s="23" t="str">
        <f>IF(NOT(A3177=""),BR_standardformat!R3180,"")</f>
        <v/>
      </c>
      <c r="C3177" s="14" t="str">
        <f>IF(NOT(A3177=""),VLOOKUP(A3177,tabel_7!A3177:C4190,2,FALSE),"")</f>
        <v/>
      </c>
      <c r="D3177" s="14" t="str">
        <f>IF(NOT(A3177=""),VLOOKUP(A3177,tabel_7!A3177:C4190,3,FALSE),"")</f>
        <v/>
      </c>
      <c r="E3177" s="25" t="str">
        <f>IF(NOT(A3177=""),VLOOKUP(_xlfn.CONCAT(C3177,", ",D3177),pg!$C$2:$D$38,2,FALSE),"")</f>
        <v/>
      </c>
      <c r="F3177" s="24" t="str">
        <f t="shared" si="99"/>
        <v/>
      </c>
      <c r="H3177" t="str">
        <f>IF(COUNTIF(tabel_7!A$2:A$1015,BR_standardformat!G3180)&gt;0,BR_standardformat!G3180,"")</f>
        <v/>
      </c>
      <c r="I3177" t="str">
        <f t="shared" si="100"/>
        <v xml:space="preserve">, </v>
      </c>
    </row>
    <row r="3178" spans="1:9" x14ac:dyDescent="0.25">
      <c r="A3178" s="14" t="str">
        <f>IF(COUNTIF(tabel_7!A$2:A$1015,BR_standardformat!G3181)&gt;0,BR_standardformat!G3181,"")</f>
        <v/>
      </c>
      <c r="B3178" s="23" t="str">
        <f>IF(NOT(A3178=""),BR_standardformat!R3181,"")</f>
        <v/>
      </c>
      <c r="C3178" s="14" t="str">
        <f>IF(NOT(A3178=""),VLOOKUP(A3178,tabel_7!A3178:C4191,2,FALSE),"")</f>
        <v/>
      </c>
      <c r="D3178" s="14" t="str">
        <f>IF(NOT(A3178=""),VLOOKUP(A3178,tabel_7!A3178:C4191,3,FALSE),"")</f>
        <v/>
      </c>
      <c r="E3178" s="25" t="str">
        <f>IF(NOT(A3178=""),VLOOKUP(_xlfn.CONCAT(C3178,", ",D3178),pg!$C$2:$D$38,2,FALSE),"")</f>
        <v/>
      </c>
      <c r="F3178" s="24" t="str">
        <f t="shared" si="99"/>
        <v/>
      </c>
      <c r="H3178" t="str">
        <f>IF(COUNTIF(tabel_7!A$2:A$1015,BR_standardformat!G3181)&gt;0,BR_standardformat!G3181,"")</f>
        <v/>
      </c>
      <c r="I3178" t="str">
        <f t="shared" si="100"/>
        <v xml:space="preserve">, </v>
      </c>
    </row>
    <row r="3179" spans="1:9" x14ac:dyDescent="0.25">
      <c r="A3179" s="14" t="str">
        <f>IF(COUNTIF(tabel_7!A$2:A$1015,BR_standardformat!G3182)&gt;0,BR_standardformat!G3182,"")</f>
        <v/>
      </c>
      <c r="B3179" s="23" t="str">
        <f>IF(NOT(A3179=""),BR_standardformat!R3182,"")</f>
        <v/>
      </c>
      <c r="C3179" s="14" t="str">
        <f>IF(NOT(A3179=""),VLOOKUP(A3179,tabel_7!A3179:C4192,2,FALSE),"")</f>
        <v/>
      </c>
      <c r="D3179" s="14" t="str">
        <f>IF(NOT(A3179=""),VLOOKUP(A3179,tabel_7!A3179:C4192,3,FALSE),"")</f>
        <v/>
      </c>
      <c r="E3179" s="25" t="str">
        <f>IF(NOT(A3179=""),VLOOKUP(_xlfn.CONCAT(C3179,", ",D3179),pg!$C$2:$D$38,2,FALSE),"")</f>
        <v/>
      </c>
      <c r="F3179" s="24" t="str">
        <f t="shared" si="99"/>
        <v/>
      </c>
      <c r="H3179" t="str">
        <f>IF(COUNTIF(tabel_7!A$2:A$1015,BR_standardformat!G3182)&gt;0,BR_standardformat!G3182,"")</f>
        <v/>
      </c>
      <c r="I3179" t="str">
        <f t="shared" si="100"/>
        <v xml:space="preserve">, </v>
      </c>
    </row>
    <row r="3180" spans="1:9" x14ac:dyDescent="0.25">
      <c r="A3180" s="14" t="str">
        <f>IF(COUNTIF(tabel_7!A$2:A$1015,BR_standardformat!G3183)&gt;0,BR_standardformat!G3183,"")</f>
        <v/>
      </c>
      <c r="B3180" s="23" t="str">
        <f>IF(NOT(A3180=""),BR_standardformat!R3183,"")</f>
        <v/>
      </c>
      <c r="C3180" s="14" t="str">
        <f>IF(NOT(A3180=""),VLOOKUP(A3180,tabel_7!A3180:C4193,2,FALSE),"")</f>
        <v/>
      </c>
      <c r="D3180" s="14" t="str">
        <f>IF(NOT(A3180=""),VLOOKUP(A3180,tabel_7!A3180:C4193,3,FALSE),"")</f>
        <v/>
      </c>
      <c r="E3180" s="25" t="str">
        <f>IF(NOT(A3180=""),VLOOKUP(_xlfn.CONCAT(C3180,", ",D3180),pg!$C$2:$D$38,2,FALSE),"")</f>
        <v/>
      </c>
      <c r="F3180" s="24" t="str">
        <f t="shared" si="99"/>
        <v/>
      </c>
      <c r="H3180" t="str">
        <f>IF(COUNTIF(tabel_7!A$2:A$1015,BR_standardformat!G3183)&gt;0,BR_standardformat!G3183,"")</f>
        <v/>
      </c>
      <c r="I3180" t="str">
        <f t="shared" si="100"/>
        <v xml:space="preserve">, </v>
      </c>
    </row>
    <row r="3181" spans="1:9" x14ac:dyDescent="0.25">
      <c r="A3181" s="14" t="str">
        <f>IF(COUNTIF(tabel_7!A$2:A$1015,BR_standardformat!G3184)&gt;0,BR_standardformat!G3184,"")</f>
        <v/>
      </c>
      <c r="B3181" s="23" t="str">
        <f>IF(NOT(A3181=""),BR_standardformat!R3184,"")</f>
        <v/>
      </c>
      <c r="C3181" s="14" t="str">
        <f>IF(NOT(A3181=""),VLOOKUP(A3181,tabel_7!A3181:C4194,2,FALSE),"")</f>
        <v/>
      </c>
      <c r="D3181" s="14" t="str">
        <f>IF(NOT(A3181=""),VLOOKUP(A3181,tabel_7!A3181:C4194,3,FALSE),"")</f>
        <v/>
      </c>
      <c r="E3181" s="25" t="str">
        <f>IF(NOT(A3181=""),VLOOKUP(_xlfn.CONCAT(C3181,", ",D3181),pg!$C$2:$D$38,2,FALSE),"")</f>
        <v/>
      </c>
      <c r="F3181" s="24" t="str">
        <f t="shared" si="99"/>
        <v/>
      </c>
      <c r="H3181" t="str">
        <f>IF(COUNTIF(tabel_7!A$2:A$1015,BR_standardformat!G3184)&gt;0,BR_standardformat!G3184,"")</f>
        <v/>
      </c>
      <c r="I3181" t="str">
        <f t="shared" si="100"/>
        <v xml:space="preserve">, </v>
      </c>
    </row>
    <row r="3182" spans="1:9" x14ac:dyDescent="0.25">
      <c r="A3182" s="14" t="str">
        <f>IF(COUNTIF(tabel_7!A$2:A$1015,BR_standardformat!G3185)&gt;0,BR_standardformat!G3185,"")</f>
        <v/>
      </c>
      <c r="B3182" s="23" t="str">
        <f>IF(NOT(A3182=""),BR_standardformat!R3185,"")</f>
        <v/>
      </c>
      <c r="C3182" s="14" t="str">
        <f>IF(NOT(A3182=""),VLOOKUP(A3182,tabel_7!A3182:C4195,2,FALSE),"")</f>
        <v/>
      </c>
      <c r="D3182" s="14" t="str">
        <f>IF(NOT(A3182=""),VLOOKUP(A3182,tabel_7!A3182:C4195,3,FALSE),"")</f>
        <v/>
      </c>
      <c r="E3182" s="25" t="str">
        <f>IF(NOT(A3182=""),VLOOKUP(_xlfn.CONCAT(C3182,", ",D3182),pg!$C$2:$D$38,2,FALSE),"")</f>
        <v/>
      </c>
      <c r="F3182" s="24" t="str">
        <f t="shared" si="99"/>
        <v/>
      </c>
      <c r="H3182" t="str">
        <f>IF(COUNTIF(tabel_7!A$2:A$1015,BR_standardformat!G3185)&gt;0,BR_standardformat!G3185,"")</f>
        <v/>
      </c>
      <c r="I3182" t="str">
        <f t="shared" si="100"/>
        <v xml:space="preserve">, </v>
      </c>
    </row>
    <row r="3183" spans="1:9" x14ac:dyDescent="0.25">
      <c r="A3183" s="14" t="str">
        <f>IF(COUNTIF(tabel_7!A$2:A$1015,BR_standardformat!G3186)&gt;0,BR_standardformat!G3186,"")</f>
        <v/>
      </c>
      <c r="B3183" s="23" t="str">
        <f>IF(NOT(A3183=""),BR_standardformat!R3186,"")</f>
        <v/>
      </c>
      <c r="C3183" s="14" t="str">
        <f>IF(NOT(A3183=""),VLOOKUP(A3183,tabel_7!A3183:C4196,2,FALSE),"")</f>
        <v/>
      </c>
      <c r="D3183" s="14" t="str">
        <f>IF(NOT(A3183=""),VLOOKUP(A3183,tabel_7!A3183:C4196,3,FALSE),"")</f>
        <v/>
      </c>
      <c r="E3183" s="25" t="str">
        <f>IF(NOT(A3183=""),VLOOKUP(_xlfn.CONCAT(C3183,", ",D3183),pg!$C$2:$D$38,2,FALSE),"")</f>
        <v/>
      </c>
      <c r="F3183" s="24" t="str">
        <f t="shared" si="99"/>
        <v/>
      </c>
      <c r="H3183" t="str">
        <f>IF(COUNTIF(tabel_7!A$2:A$1015,BR_standardformat!G3186)&gt;0,BR_standardformat!G3186,"")</f>
        <v/>
      </c>
      <c r="I3183" t="str">
        <f t="shared" si="100"/>
        <v xml:space="preserve">, </v>
      </c>
    </row>
    <row r="3184" spans="1:9" x14ac:dyDescent="0.25">
      <c r="A3184" s="14" t="str">
        <f>IF(COUNTIF(tabel_7!A$2:A$1015,BR_standardformat!G3187)&gt;0,BR_standardformat!G3187,"")</f>
        <v/>
      </c>
      <c r="B3184" s="23" t="str">
        <f>IF(NOT(A3184=""),BR_standardformat!R3187,"")</f>
        <v/>
      </c>
      <c r="C3184" s="14" t="str">
        <f>IF(NOT(A3184=""),VLOOKUP(A3184,tabel_7!A3184:C4197,2,FALSE),"")</f>
        <v/>
      </c>
      <c r="D3184" s="14" t="str">
        <f>IF(NOT(A3184=""),VLOOKUP(A3184,tabel_7!A3184:C4197,3,FALSE),"")</f>
        <v/>
      </c>
      <c r="E3184" s="25" t="str">
        <f>IF(NOT(A3184=""),VLOOKUP(_xlfn.CONCAT(C3184,", ",D3184),pg!$C$2:$D$38,2,FALSE),"")</f>
        <v/>
      </c>
      <c r="F3184" s="24" t="str">
        <f t="shared" si="99"/>
        <v/>
      </c>
      <c r="H3184" t="str">
        <f>IF(COUNTIF(tabel_7!A$2:A$1015,BR_standardformat!G3187)&gt;0,BR_standardformat!G3187,"")</f>
        <v/>
      </c>
      <c r="I3184" t="str">
        <f t="shared" si="100"/>
        <v xml:space="preserve">, </v>
      </c>
    </row>
    <row r="3185" spans="1:9" x14ac:dyDescent="0.25">
      <c r="A3185" s="14" t="str">
        <f>IF(COUNTIF(tabel_7!A$2:A$1015,BR_standardformat!G3188)&gt;0,BR_standardformat!G3188,"")</f>
        <v/>
      </c>
      <c r="B3185" s="23" t="str">
        <f>IF(NOT(A3185=""),BR_standardformat!R3188,"")</f>
        <v/>
      </c>
      <c r="C3185" s="14" t="str">
        <f>IF(NOT(A3185=""),VLOOKUP(A3185,tabel_7!A3185:C4198,2,FALSE),"")</f>
        <v/>
      </c>
      <c r="D3185" s="14" t="str">
        <f>IF(NOT(A3185=""),VLOOKUP(A3185,tabel_7!A3185:C4198,3,FALSE),"")</f>
        <v/>
      </c>
      <c r="E3185" s="25" t="str">
        <f>IF(NOT(A3185=""),VLOOKUP(_xlfn.CONCAT(C3185,", ",D3185),pg!$C$2:$D$38,2,FALSE),"")</f>
        <v/>
      </c>
      <c r="F3185" s="24" t="str">
        <f t="shared" si="99"/>
        <v/>
      </c>
      <c r="H3185" t="str">
        <f>IF(COUNTIF(tabel_7!A$2:A$1015,BR_standardformat!G3188)&gt;0,BR_standardformat!G3188,"")</f>
        <v/>
      </c>
      <c r="I3185" t="str">
        <f t="shared" si="100"/>
        <v xml:space="preserve">, </v>
      </c>
    </row>
    <row r="3186" spans="1:9" x14ac:dyDescent="0.25">
      <c r="A3186" s="14" t="str">
        <f>IF(COUNTIF(tabel_7!A$2:A$1015,BR_standardformat!G3189)&gt;0,BR_standardformat!G3189,"")</f>
        <v/>
      </c>
      <c r="B3186" s="23" t="str">
        <f>IF(NOT(A3186=""),BR_standardformat!R3189,"")</f>
        <v/>
      </c>
      <c r="C3186" s="14" t="str">
        <f>IF(NOT(A3186=""),VLOOKUP(A3186,tabel_7!A3186:C4199,2,FALSE),"")</f>
        <v/>
      </c>
      <c r="D3186" s="14" t="str">
        <f>IF(NOT(A3186=""),VLOOKUP(A3186,tabel_7!A3186:C4199,3,FALSE),"")</f>
        <v/>
      </c>
      <c r="E3186" s="25" t="str">
        <f>IF(NOT(A3186=""),VLOOKUP(_xlfn.CONCAT(C3186,", ",D3186),pg!$C$2:$D$38,2,FALSE),"")</f>
        <v/>
      </c>
      <c r="F3186" s="24" t="str">
        <f t="shared" si="99"/>
        <v/>
      </c>
      <c r="H3186" t="str">
        <f>IF(COUNTIF(tabel_7!A$2:A$1015,BR_standardformat!G3189)&gt;0,BR_standardformat!G3189,"")</f>
        <v/>
      </c>
      <c r="I3186" t="str">
        <f t="shared" si="100"/>
        <v xml:space="preserve">, </v>
      </c>
    </row>
    <row r="3187" spans="1:9" x14ac:dyDescent="0.25">
      <c r="A3187" s="14" t="str">
        <f>IF(COUNTIF(tabel_7!A$2:A$1015,BR_standardformat!G3190)&gt;0,BR_standardformat!G3190,"")</f>
        <v/>
      </c>
      <c r="B3187" s="23" t="str">
        <f>IF(NOT(A3187=""),BR_standardformat!R3190,"")</f>
        <v/>
      </c>
      <c r="C3187" s="14" t="str">
        <f>IF(NOT(A3187=""),VLOOKUP(A3187,tabel_7!A3187:C4200,2,FALSE),"")</f>
        <v/>
      </c>
      <c r="D3187" s="14" t="str">
        <f>IF(NOT(A3187=""),VLOOKUP(A3187,tabel_7!A3187:C4200,3,FALSE),"")</f>
        <v/>
      </c>
      <c r="E3187" s="25" t="str">
        <f>IF(NOT(A3187=""),VLOOKUP(_xlfn.CONCAT(C3187,", ",D3187),pg!$C$2:$D$38,2,FALSE),"")</f>
        <v/>
      </c>
      <c r="F3187" s="24" t="str">
        <f t="shared" si="99"/>
        <v/>
      </c>
      <c r="H3187" t="str">
        <f>IF(COUNTIF(tabel_7!A$2:A$1015,BR_standardformat!G3190)&gt;0,BR_standardformat!G3190,"")</f>
        <v/>
      </c>
      <c r="I3187" t="str">
        <f t="shared" si="100"/>
        <v xml:space="preserve">, </v>
      </c>
    </row>
    <row r="3188" spans="1:9" x14ac:dyDescent="0.25">
      <c r="A3188" s="14" t="str">
        <f>IF(COUNTIF(tabel_7!A$2:A$1015,BR_standardformat!G3191)&gt;0,BR_standardformat!G3191,"")</f>
        <v/>
      </c>
      <c r="B3188" s="23" t="str">
        <f>IF(NOT(A3188=""),BR_standardformat!R3191,"")</f>
        <v/>
      </c>
      <c r="C3188" s="14" t="str">
        <f>IF(NOT(A3188=""),VLOOKUP(A3188,tabel_7!A3188:C4201,2,FALSE),"")</f>
        <v/>
      </c>
      <c r="D3188" s="14" t="str">
        <f>IF(NOT(A3188=""),VLOOKUP(A3188,tabel_7!A3188:C4201,3,FALSE),"")</f>
        <v/>
      </c>
      <c r="E3188" s="25" t="str">
        <f>IF(NOT(A3188=""),VLOOKUP(_xlfn.CONCAT(C3188,", ",D3188),pg!$C$2:$D$38,2,FALSE),"")</f>
        <v/>
      </c>
      <c r="F3188" s="24" t="str">
        <f t="shared" si="99"/>
        <v/>
      </c>
      <c r="H3188" t="str">
        <f>IF(COUNTIF(tabel_7!A$2:A$1015,BR_standardformat!G3191)&gt;0,BR_standardformat!G3191,"")</f>
        <v/>
      </c>
      <c r="I3188" t="str">
        <f t="shared" si="100"/>
        <v xml:space="preserve">, </v>
      </c>
    </row>
    <row r="3189" spans="1:9" x14ac:dyDescent="0.25">
      <c r="A3189" s="14" t="str">
        <f>IF(COUNTIF(tabel_7!A$2:A$1015,BR_standardformat!G3192)&gt;0,BR_standardformat!G3192,"")</f>
        <v/>
      </c>
      <c r="B3189" s="23" t="str">
        <f>IF(NOT(A3189=""),BR_standardformat!R3192,"")</f>
        <v/>
      </c>
      <c r="C3189" s="14" t="str">
        <f>IF(NOT(A3189=""),VLOOKUP(A3189,tabel_7!A3189:C4202,2,FALSE),"")</f>
        <v/>
      </c>
      <c r="D3189" s="14" t="str">
        <f>IF(NOT(A3189=""),VLOOKUP(A3189,tabel_7!A3189:C4202,3,FALSE),"")</f>
        <v/>
      </c>
      <c r="E3189" s="25" t="str">
        <f>IF(NOT(A3189=""),VLOOKUP(_xlfn.CONCAT(C3189,", ",D3189),pg!$C$2:$D$38,2,FALSE),"")</f>
        <v/>
      </c>
      <c r="F3189" s="24" t="str">
        <f t="shared" si="99"/>
        <v/>
      </c>
      <c r="H3189" t="str">
        <f>IF(COUNTIF(tabel_7!A$2:A$1015,BR_standardformat!G3192)&gt;0,BR_standardformat!G3192,"")</f>
        <v/>
      </c>
      <c r="I3189" t="str">
        <f t="shared" si="100"/>
        <v xml:space="preserve">, </v>
      </c>
    </row>
    <row r="3190" spans="1:9" x14ac:dyDescent="0.25">
      <c r="A3190" s="14" t="str">
        <f>IF(COUNTIF(tabel_7!A$2:A$1015,BR_standardformat!G3193)&gt;0,BR_standardformat!G3193,"")</f>
        <v/>
      </c>
      <c r="B3190" s="23" t="str">
        <f>IF(NOT(A3190=""),BR_standardformat!R3193,"")</f>
        <v/>
      </c>
      <c r="C3190" s="14" t="str">
        <f>IF(NOT(A3190=""),VLOOKUP(A3190,tabel_7!A3190:C4203,2,FALSE),"")</f>
        <v/>
      </c>
      <c r="D3190" s="14" t="str">
        <f>IF(NOT(A3190=""),VLOOKUP(A3190,tabel_7!A3190:C4203,3,FALSE),"")</f>
        <v/>
      </c>
      <c r="E3190" s="25" t="str">
        <f>IF(NOT(A3190=""),VLOOKUP(_xlfn.CONCAT(C3190,", ",D3190),pg!$C$2:$D$38,2,FALSE),"")</f>
        <v/>
      </c>
      <c r="F3190" s="24" t="str">
        <f t="shared" si="99"/>
        <v/>
      </c>
      <c r="H3190" t="str">
        <f>IF(COUNTIF(tabel_7!A$2:A$1015,BR_standardformat!G3193)&gt;0,BR_standardformat!G3193,"")</f>
        <v/>
      </c>
      <c r="I3190" t="str">
        <f t="shared" si="100"/>
        <v xml:space="preserve">, </v>
      </c>
    </row>
    <row r="3191" spans="1:9" x14ac:dyDescent="0.25">
      <c r="A3191" s="14" t="str">
        <f>IF(COUNTIF(tabel_7!A$2:A$1015,BR_standardformat!G3194)&gt;0,BR_standardformat!G3194,"")</f>
        <v/>
      </c>
      <c r="B3191" s="23" t="str">
        <f>IF(NOT(A3191=""),BR_standardformat!R3194,"")</f>
        <v/>
      </c>
      <c r="C3191" s="14" t="str">
        <f>IF(NOT(A3191=""),VLOOKUP(A3191,tabel_7!A3191:C4204,2,FALSE),"")</f>
        <v/>
      </c>
      <c r="D3191" s="14" t="str">
        <f>IF(NOT(A3191=""),VLOOKUP(A3191,tabel_7!A3191:C4204,3,FALSE),"")</f>
        <v/>
      </c>
      <c r="E3191" s="25" t="str">
        <f>IF(NOT(A3191=""),VLOOKUP(_xlfn.CONCAT(C3191,", ",D3191),pg!$C$2:$D$38,2,FALSE),"")</f>
        <v/>
      </c>
      <c r="F3191" s="24" t="str">
        <f t="shared" si="99"/>
        <v/>
      </c>
      <c r="H3191" t="str">
        <f>IF(COUNTIF(tabel_7!A$2:A$1015,BR_standardformat!G3194)&gt;0,BR_standardformat!G3194,"")</f>
        <v/>
      </c>
      <c r="I3191" t="str">
        <f t="shared" si="100"/>
        <v xml:space="preserve">, </v>
      </c>
    </row>
    <row r="3192" spans="1:9" x14ac:dyDescent="0.25">
      <c r="A3192" s="14" t="str">
        <f>IF(COUNTIF(tabel_7!A$2:A$1015,BR_standardformat!G3195)&gt;0,BR_standardformat!G3195,"")</f>
        <v/>
      </c>
      <c r="B3192" s="23" t="str">
        <f>IF(NOT(A3192=""),BR_standardformat!R3195,"")</f>
        <v/>
      </c>
      <c r="C3192" s="14" t="str">
        <f>IF(NOT(A3192=""),VLOOKUP(A3192,tabel_7!A3192:C4205,2,FALSE),"")</f>
        <v/>
      </c>
      <c r="D3192" s="14" t="str">
        <f>IF(NOT(A3192=""),VLOOKUP(A3192,tabel_7!A3192:C4205,3,FALSE),"")</f>
        <v/>
      </c>
      <c r="E3192" s="25" t="str">
        <f>IF(NOT(A3192=""),VLOOKUP(_xlfn.CONCAT(C3192,", ",D3192),pg!$C$2:$D$38,2,FALSE),"")</f>
        <v/>
      </c>
      <c r="F3192" s="24" t="str">
        <f t="shared" si="99"/>
        <v/>
      </c>
      <c r="H3192" t="str">
        <f>IF(COUNTIF(tabel_7!A$2:A$1015,BR_standardformat!G3195)&gt;0,BR_standardformat!G3195,"")</f>
        <v/>
      </c>
      <c r="I3192" t="str">
        <f t="shared" si="100"/>
        <v xml:space="preserve">, </v>
      </c>
    </row>
    <row r="3193" spans="1:9" x14ac:dyDescent="0.25">
      <c r="A3193" s="14" t="str">
        <f>IF(COUNTIF(tabel_7!A$2:A$1015,BR_standardformat!G3196)&gt;0,BR_standardformat!G3196,"")</f>
        <v/>
      </c>
      <c r="B3193" s="23" t="str">
        <f>IF(NOT(A3193=""),BR_standardformat!R3196,"")</f>
        <v/>
      </c>
      <c r="C3193" s="14" t="str">
        <f>IF(NOT(A3193=""),VLOOKUP(A3193,tabel_7!A3193:C4206,2,FALSE),"")</f>
        <v/>
      </c>
      <c r="D3193" s="14" t="str">
        <f>IF(NOT(A3193=""),VLOOKUP(A3193,tabel_7!A3193:C4206,3,FALSE),"")</f>
        <v/>
      </c>
      <c r="E3193" s="25" t="str">
        <f>IF(NOT(A3193=""),VLOOKUP(_xlfn.CONCAT(C3193,", ",D3193),pg!$C$2:$D$38,2,FALSE),"")</f>
        <v/>
      </c>
      <c r="F3193" s="24" t="str">
        <f t="shared" si="99"/>
        <v/>
      </c>
      <c r="H3193" t="str">
        <f>IF(COUNTIF(tabel_7!A$2:A$1015,BR_standardformat!G3196)&gt;0,BR_standardformat!G3196,"")</f>
        <v/>
      </c>
      <c r="I3193" t="str">
        <f t="shared" si="100"/>
        <v xml:space="preserve">, </v>
      </c>
    </row>
    <row r="3194" spans="1:9" x14ac:dyDescent="0.25">
      <c r="A3194" s="14" t="str">
        <f>IF(COUNTIF(tabel_7!A$2:A$1015,BR_standardformat!G3197)&gt;0,BR_standardformat!G3197,"")</f>
        <v/>
      </c>
      <c r="B3194" s="23" t="str">
        <f>IF(NOT(A3194=""),BR_standardformat!R3197,"")</f>
        <v/>
      </c>
      <c r="C3194" s="14" t="str">
        <f>IF(NOT(A3194=""),VLOOKUP(A3194,tabel_7!A3194:C4207,2,FALSE),"")</f>
        <v/>
      </c>
      <c r="D3194" s="14" t="str">
        <f>IF(NOT(A3194=""),VLOOKUP(A3194,tabel_7!A3194:C4207,3,FALSE),"")</f>
        <v/>
      </c>
      <c r="E3194" s="25" t="str">
        <f>IF(NOT(A3194=""),VLOOKUP(_xlfn.CONCAT(C3194,", ",D3194),pg!$C$2:$D$38,2,FALSE),"")</f>
        <v/>
      </c>
      <c r="F3194" s="24" t="str">
        <f t="shared" si="99"/>
        <v/>
      </c>
      <c r="H3194" t="str">
        <f>IF(COUNTIF(tabel_7!A$2:A$1015,BR_standardformat!G3197)&gt;0,BR_standardformat!G3197,"")</f>
        <v/>
      </c>
      <c r="I3194" t="str">
        <f t="shared" si="100"/>
        <v xml:space="preserve">, </v>
      </c>
    </row>
    <row r="3195" spans="1:9" x14ac:dyDescent="0.25">
      <c r="A3195" s="14" t="str">
        <f>IF(COUNTIF(tabel_7!A$2:A$1015,BR_standardformat!G3198)&gt;0,BR_standardformat!G3198,"")</f>
        <v/>
      </c>
      <c r="B3195" s="23" t="str">
        <f>IF(NOT(A3195=""),BR_standardformat!R3198,"")</f>
        <v/>
      </c>
      <c r="C3195" s="14" t="str">
        <f>IF(NOT(A3195=""),VLOOKUP(A3195,tabel_7!A3195:C4208,2,FALSE),"")</f>
        <v/>
      </c>
      <c r="D3195" s="14" t="str">
        <f>IF(NOT(A3195=""),VLOOKUP(A3195,tabel_7!A3195:C4208,3,FALSE),"")</f>
        <v/>
      </c>
      <c r="E3195" s="25" t="str">
        <f>IF(NOT(A3195=""),VLOOKUP(_xlfn.CONCAT(C3195,", ",D3195),pg!$C$2:$D$38,2,FALSE),"")</f>
        <v/>
      </c>
      <c r="F3195" s="24" t="str">
        <f t="shared" si="99"/>
        <v/>
      </c>
      <c r="H3195" t="str">
        <f>IF(COUNTIF(tabel_7!A$2:A$1015,BR_standardformat!G3198)&gt;0,BR_standardformat!G3198,"")</f>
        <v/>
      </c>
      <c r="I3195" t="str">
        <f t="shared" si="100"/>
        <v xml:space="preserve">, </v>
      </c>
    </row>
    <row r="3196" spans="1:9" x14ac:dyDescent="0.25">
      <c r="A3196" s="14" t="str">
        <f>IF(COUNTIF(tabel_7!A$2:A$1015,BR_standardformat!G3199)&gt;0,BR_standardformat!G3199,"")</f>
        <v/>
      </c>
      <c r="B3196" s="23" t="str">
        <f>IF(NOT(A3196=""),BR_standardformat!R3199,"")</f>
        <v/>
      </c>
      <c r="C3196" s="14" t="str">
        <f>IF(NOT(A3196=""),VLOOKUP(A3196,tabel_7!A3196:C4209,2,FALSE),"")</f>
        <v/>
      </c>
      <c r="D3196" s="14" t="str">
        <f>IF(NOT(A3196=""),VLOOKUP(A3196,tabel_7!A3196:C4209,3,FALSE),"")</f>
        <v/>
      </c>
      <c r="E3196" s="25" t="str">
        <f>IF(NOT(A3196=""),VLOOKUP(_xlfn.CONCAT(C3196,", ",D3196),pg!$C$2:$D$38,2,FALSE),"")</f>
        <v/>
      </c>
      <c r="F3196" s="24" t="str">
        <f t="shared" si="99"/>
        <v/>
      </c>
      <c r="H3196" t="str">
        <f>IF(COUNTIF(tabel_7!A$2:A$1015,BR_standardformat!G3199)&gt;0,BR_standardformat!G3199,"")</f>
        <v/>
      </c>
      <c r="I3196" t="str">
        <f t="shared" si="100"/>
        <v xml:space="preserve">, </v>
      </c>
    </row>
    <row r="3197" spans="1:9" x14ac:dyDescent="0.25">
      <c r="A3197" s="14" t="str">
        <f>IF(COUNTIF(tabel_7!A$2:A$1015,BR_standardformat!G3200)&gt;0,BR_standardformat!G3200,"")</f>
        <v/>
      </c>
      <c r="B3197" s="23" t="str">
        <f>IF(NOT(A3197=""),BR_standardformat!R3200,"")</f>
        <v/>
      </c>
      <c r="C3197" s="14" t="str">
        <f>IF(NOT(A3197=""),VLOOKUP(A3197,tabel_7!A3197:C4210,2,FALSE),"")</f>
        <v/>
      </c>
      <c r="D3197" s="14" t="str">
        <f>IF(NOT(A3197=""),VLOOKUP(A3197,tabel_7!A3197:C4210,3,FALSE),"")</f>
        <v/>
      </c>
      <c r="E3197" s="25" t="str">
        <f>IF(NOT(A3197=""),VLOOKUP(_xlfn.CONCAT(C3197,", ",D3197),pg!$C$2:$D$38,2,FALSE),"")</f>
        <v/>
      </c>
      <c r="F3197" s="24" t="str">
        <f t="shared" si="99"/>
        <v/>
      </c>
      <c r="H3197" t="str">
        <f>IF(COUNTIF(tabel_7!A$2:A$1015,BR_standardformat!G3200)&gt;0,BR_standardformat!G3200,"")</f>
        <v/>
      </c>
      <c r="I3197" t="str">
        <f t="shared" si="100"/>
        <v xml:space="preserve">, </v>
      </c>
    </row>
    <row r="3198" spans="1:9" x14ac:dyDescent="0.25">
      <c r="A3198" s="14" t="str">
        <f>IF(COUNTIF(tabel_7!A$2:A$1015,BR_standardformat!G3201)&gt;0,BR_standardformat!G3201,"")</f>
        <v/>
      </c>
      <c r="B3198" s="23" t="str">
        <f>IF(NOT(A3198=""),BR_standardformat!R3201,"")</f>
        <v/>
      </c>
      <c r="C3198" s="14" t="str">
        <f>IF(NOT(A3198=""),VLOOKUP(A3198,tabel_7!A3198:C4211,2,FALSE),"")</f>
        <v/>
      </c>
      <c r="D3198" s="14" t="str">
        <f>IF(NOT(A3198=""),VLOOKUP(A3198,tabel_7!A3198:C4211,3,FALSE),"")</f>
        <v/>
      </c>
      <c r="E3198" s="25" t="str">
        <f>IF(NOT(A3198=""),VLOOKUP(_xlfn.CONCAT(C3198,", ",D3198),pg!$C$2:$D$38,2,FALSE),"")</f>
        <v/>
      </c>
      <c r="F3198" s="24" t="str">
        <f t="shared" si="99"/>
        <v/>
      </c>
      <c r="H3198" t="str">
        <f>IF(COUNTIF(tabel_7!A$2:A$1015,BR_standardformat!G3201)&gt;0,BR_standardformat!G3201,"")</f>
        <v/>
      </c>
      <c r="I3198" t="str">
        <f t="shared" si="100"/>
        <v xml:space="preserve">, </v>
      </c>
    </row>
    <row r="3199" spans="1:9" x14ac:dyDescent="0.25">
      <c r="A3199" s="14" t="str">
        <f>IF(COUNTIF(tabel_7!A$2:A$1015,BR_standardformat!G3202)&gt;0,BR_standardformat!G3202,"")</f>
        <v/>
      </c>
      <c r="B3199" s="23" t="str">
        <f>IF(NOT(A3199=""),BR_standardformat!R3202,"")</f>
        <v/>
      </c>
      <c r="C3199" s="14" t="str">
        <f>IF(NOT(A3199=""),VLOOKUP(A3199,tabel_7!A3199:C4212,2,FALSE),"")</f>
        <v/>
      </c>
      <c r="D3199" s="14" t="str">
        <f>IF(NOT(A3199=""),VLOOKUP(A3199,tabel_7!A3199:C4212,3,FALSE),"")</f>
        <v/>
      </c>
      <c r="E3199" s="25" t="str">
        <f>IF(NOT(A3199=""),VLOOKUP(_xlfn.CONCAT(C3199,", ",D3199),pg!$C$2:$D$38,2,FALSE),"")</f>
        <v/>
      </c>
      <c r="F3199" s="24" t="str">
        <f t="shared" si="99"/>
        <v/>
      </c>
      <c r="H3199" t="str">
        <f>IF(COUNTIF(tabel_7!A$2:A$1015,BR_standardformat!G3202)&gt;0,BR_standardformat!G3202,"")</f>
        <v/>
      </c>
      <c r="I3199" t="str">
        <f t="shared" si="100"/>
        <v xml:space="preserve">, </v>
      </c>
    </row>
    <row r="3200" spans="1:9" x14ac:dyDescent="0.25">
      <c r="A3200" s="14" t="str">
        <f>IF(COUNTIF(tabel_7!A$2:A$1015,BR_standardformat!G3203)&gt;0,BR_standardformat!G3203,"")</f>
        <v/>
      </c>
      <c r="B3200" s="23" t="str">
        <f>IF(NOT(A3200=""),BR_standardformat!R3203,"")</f>
        <v/>
      </c>
      <c r="C3200" s="14" t="str">
        <f>IF(NOT(A3200=""),VLOOKUP(A3200,tabel_7!A3200:C4213,2,FALSE),"")</f>
        <v/>
      </c>
      <c r="D3200" s="14" t="str">
        <f>IF(NOT(A3200=""),VLOOKUP(A3200,tabel_7!A3200:C4213,3,FALSE),"")</f>
        <v/>
      </c>
      <c r="E3200" s="25" t="str">
        <f>IF(NOT(A3200=""),VLOOKUP(_xlfn.CONCAT(C3200,", ",D3200),pg!$C$2:$D$38,2,FALSE),"")</f>
        <v/>
      </c>
      <c r="F3200" s="24" t="str">
        <f t="shared" si="99"/>
        <v/>
      </c>
      <c r="H3200" t="str">
        <f>IF(COUNTIF(tabel_7!A$2:A$1015,BR_standardformat!G3203)&gt;0,BR_standardformat!G3203,"")</f>
        <v/>
      </c>
      <c r="I3200" t="str">
        <f t="shared" si="100"/>
        <v xml:space="preserve">, </v>
      </c>
    </row>
    <row r="3201" spans="1:9" x14ac:dyDescent="0.25">
      <c r="A3201" s="14" t="str">
        <f>IF(COUNTIF(tabel_7!A$2:A$1015,BR_standardformat!G3204)&gt;0,BR_standardformat!G3204,"")</f>
        <v/>
      </c>
      <c r="B3201" s="23" t="str">
        <f>IF(NOT(A3201=""),BR_standardformat!R3204,"")</f>
        <v/>
      </c>
      <c r="C3201" s="14" t="str">
        <f>IF(NOT(A3201=""),VLOOKUP(A3201,tabel_7!A3201:C4214,2,FALSE),"")</f>
        <v/>
      </c>
      <c r="D3201" s="14" t="str">
        <f>IF(NOT(A3201=""),VLOOKUP(A3201,tabel_7!A3201:C4214,3,FALSE),"")</f>
        <v/>
      </c>
      <c r="E3201" s="25" t="str">
        <f>IF(NOT(A3201=""),VLOOKUP(_xlfn.CONCAT(C3201,", ",D3201),pg!$C$2:$D$38,2,FALSE),"")</f>
        <v/>
      </c>
      <c r="F3201" s="24" t="str">
        <f t="shared" si="99"/>
        <v/>
      </c>
      <c r="H3201" t="str">
        <f>IF(COUNTIF(tabel_7!A$2:A$1015,BR_standardformat!G3204)&gt;0,BR_standardformat!G3204,"")</f>
        <v/>
      </c>
      <c r="I3201" t="str">
        <f t="shared" si="100"/>
        <v xml:space="preserve">, </v>
      </c>
    </row>
    <row r="3202" spans="1:9" x14ac:dyDescent="0.25">
      <c r="A3202" s="14" t="str">
        <f>IF(COUNTIF(tabel_7!A$2:A$1015,BR_standardformat!G3205)&gt;0,BR_standardformat!G3205,"")</f>
        <v/>
      </c>
      <c r="B3202" s="23" t="str">
        <f>IF(NOT(A3202=""),BR_standardformat!R3205,"")</f>
        <v/>
      </c>
      <c r="C3202" s="14" t="str">
        <f>IF(NOT(A3202=""),VLOOKUP(A3202,tabel_7!A3202:C4215,2,FALSE),"")</f>
        <v/>
      </c>
      <c r="D3202" s="14" t="str">
        <f>IF(NOT(A3202=""),VLOOKUP(A3202,tabel_7!A3202:C4215,3,FALSE),"")</f>
        <v/>
      </c>
      <c r="E3202" s="25" t="str">
        <f>IF(NOT(A3202=""),VLOOKUP(_xlfn.CONCAT(C3202,", ",D3202),pg!$C$2:$D$38,2,FALSE),"")</f>
        <v/>
      </c>
      <c r="F3202" s="24" t="str">
        <f t="shared" si="99"/>
        <v/>
      </c>
      <c r="H3202" t="str">
        <f>IF(COUNTIF(tabel_7!A$2:A$1015,BR_standardformat!G3205)&gt;0,BR_standardformat!G3205,"")</f>
        <v/>
      </c>
      <c r="I3202" t="str">
        <f t="shared" si="100"/>
        <v xml:space="preserve">, </v>
      </c>
    </row>
    <row r="3203" spans="1:9" x14ac:dyDescent="0.25">
      <c r="A3203" s="14" t="str">
        <f>IF(COUNTIF(tabel_7!A$2:A$1015,BR_standardformat!G3206)&gt;0,BR_standardformat!G3206,"")</f>
        <v/>
      </c>
      <c r="B3203" s="23" t="str">
        <f>IF(NOT(A3203=""),BR_standardformat!R3206,"")</f>
        <v/>
      </c>
      <c r="C3203" s="14" t="str">
        <f>IF(NOT(A3203=""),VLOOKUP(A3203,tabel_7!A3203:C4216,2,FALSE),"")</f>
        <v/>
      </c>
      <c r="D3203" s="14" t="str">
        <f>IF(NOT(A3203=""),VLOOKUP(A3203,tabel_7!A3203:C4216,3,FALSE),"")</f>
        <v/>
      </c>
      <c r="E3203" s="25" t="str">
        <f>IF(NOT(A3203=""),VLOOKUP(_xlfn.CONCAT(C3203,", ",D3203),pg!$C$2:$D$38,2,FALSE),"")</f>
        <v/>
      </c>
      <c r="F3203" s="24" t="str">
        <f t="shared" ref="F3203:F3266" si="101">IF(NOT(B3203=""),B3203*E3203,"")</f>
        <v/>
      </c>
      <c r="H3203" t="str">
        <f>IF(COUNTIF(tabel_7!A$2:A$1015,BR_standardformat!G3206)&gt;0,BR_standardformat!G3206,"")</f>
        <v/>
      </c>
      <c r="I3203" t="str">
        <f t="shared" ref="I3203:I3266" si="102">_xlfn.CONCAT(C3203,", ",D3203)</f>
        <v xml:space="preserve">, </v>
      </c>
    </row>
    <row r="3204" spans="1:9" x14ac:dyDescent="0.25">
      <c r="A3204" s="14" t="str">
        <f>IF(COUNTIF(tabel_7!A$2:A$1015,BR_standardformat!G3207)&gt;0,BR_standardformat!G3207,"")</f>
        <v/>
      </c>
      <c r="B3204" s="23" t="str">
        <f>IF(NOT(A3204=""),BR_standardformat!R3207,"")</f>
        <v/>
      </c>
      <c r="C3204" s="14" t="str">
        <f>IF(NOT(A3204=""),VLOOKUP(A3204,tabel_7!A3204:C4217,2,FALSE),"")</f>
        <v/>
      </c>
      <c r="D3204" s="14" t="str">
        <f>IF(NOT(A3204=""),VLOOKUP(A3204,tabel_7!A3204:C4217,3,FALSE),"")</f>
        <v/>
      </c>
      <c r="E3204" s="25" t="str">
        <f>IF(NOT(A3204=""),VLOOKUP(_xlfn.CONCAT(C3204,", ",D3204),pg!$C$2:$D$38,2,FALSE),"")</f>
        <v/>
      </c>
      <c r="F3204" s="24" t="str">
        <f t="shared" si="101"/>
        <v/>
      </c>
      <c r="H3204" t="str">
        <f>IF(COUNTIF(tabel_7!A$2:A$1015,BR_standardformat!G3207)&gt;0,BR_standardformat!G3207,"")</f>
        <v/>
      </c>
      <c r="I3204" t="str">
        <f t="shared" si="102"/>
        <v xml:space="preserve">, </v>
      </c>
    </row>
    <row r="3205" spans="1:9" x14ac:dyDescent="0.25">
      <c r="A3205" s="14" t="str">
        <f>IF(COUNTIF(tabel_7!A$2:A$1015,BR_standardformat!G3208)&gt;0,BR_standardformat!G3208,"")</f>
        <v/>
      </c>
      <c r="B3205" s="23" t="str">
        <f>IF(NOT(A3205=""),BR_standardformat!R3208,"")</f>
        <v/>
      </c>
      <c r="C3205" s="14" t="str">
        <f>IF(NOT(A3205=""),VLOOKUP(A3205,tabel_7!A3205:C4218,2,FALSE),"")</f>
        <v/>
      </c>
      <c r="D3205" s="14" t="str">
        <f>IF(NOT(A3205=""),VLOOKUP(A3205,tabel_7!A3205:C4218,3,FALSE),"")</f>
        <v/>
      </c>
      <c r="E3205" s="25" t="str">
        <f>IF(NOT(A3205=""),VLOOKUP(_xlfn.CONCAT(C3205,", ",D3205),pg!$C$2:$D$38,2,FALSE),"")</f>
        <v/>
      </c>
      <c r="F3205" s="24" t="str">
        <f t="shared" si="101"/>
        <v/>
      </c>
      <c r="H3205" t="str">
        <f>IF(COUNTIF(tabel_7!A$2:A$1015,BR_standardformat!G3208)&gt;0,BR_standardformat!G3208,"")</f>
        <v/>
      </c>
      <c r="I3205" t="str">
        <f t="shared" si="102"/>
        <v xml:space="preserve">, </v>
      </c>
    </row>
    <row r="3206" spans="1:9" x14ac:dyDescent="0.25">
      <c r="A3206" s="14" t="str">
        <f>IF(COUNTIF(tabel_7!A$2:A$1015,BR_standardformat!G3209)&gt;0,BR_standardformat!G3209,"")</f>
        <v/>
      </c>
      <c r="B3206" s="23" t="str">
        <f>IF(NOT(A3206=""),BR_standardformat!R3209,"")</f>
        <v/>
      </c>
      <c r="C3206" s="14" t="str">
        <f>IF(NOT(A3206=""),VLOOKUP(A3206,tabel_7!A3206:C4219,2,FALSE),"")</f>
        <v/>
      </c>
      <c r="D3206" s="14" t="str">
        <f>IF(NOT(A3206=""),VLOOKUP(A3206,tabel_7!A3206:C4219,3,FALSE),"")</f>
        <v/>
      </c>
      <c r="E3206" s="25" t="str">
        <f>IF(NOT(A3206=""),VLOOKUP(_xlfn.CONCAT(C3206,", ",D3206),pg!$C$2:$D$38,2,FALSE),"")</f>
        <v/>
      </c>
      <c r="F3206" s="24" t="str">
        <f t="shared" si="101"/>
        <v/>
      </c>
      <c r="H3206" t="str">
        <f>IF(COUNTIF(tabel_7!A$2:A$1015,BR_standardformat!G3209)&gt;0,BR_standardformat!G3209,"")</f>
        <v/>
      </c>
      <c r="I3206" t="str">
        <f t="shared" si="102"/>
        <v xml:space="preserve">, </v>
      </c>
    </row>
    <row r="3207" spans="1:9" x14ac:dyDescent="0.25">
      <c r="A3207" s="14" t="str">
        <f>IF(COUNTIF(tabel_7!A$2:A$1015,BR_standardformat!G3210)&gt;0,BR_standardformat!G3210,"")</f>
        <v/>
      </c>
      <c r="B3207" s="23" t="str">
        <f>IF(NOT(A3207=""),BR_standardformat!R3210,"")</f>
        <v/>
      </c>
      <c r="C3207" s="14" t="str">
        <f>IF(NOT(A3207=""),VLOOKUP(A3207,tabel_7!A3207:C4220,2,FALSE),"")</f>
        <v/>
      </c>
      <c r="D3207" s="14" t="str">
        <f>IF(NOT(A3207=""),VLOOKUP(A3207,tabel_7!A3207:C4220,3,FALSE),"")</f>
        <v/>
      </c>
      <c r="E3207" s="25" t="str">
        <f>IF(NOT(A3207=""),VLOOKUP(_xlfn.CONCAT(C3207,", ",D3207),pg!$C$2:$D$38,2,FALSE),"")</f>
        <v/>
      </c>
      <c r="F3207" s="24" t="str">
        <f t="shared" si="101"/>
        <v/>
      </c>
      <c r="H3207" t="str">
        <f>IF(COUNTIF(tabel_7!A$2:A$1015,BR_standardformat!G3210)&gt;0,BR_standardformat!G3210,"")</f>
        <v/>
      </c>
      <c r="I3207" t="str">
        <f t="shared" si="102"/>
        <v xml:space="preserve">, </v>
      </c>
    </row>
    <row r="3208" spans="1:9" x14ac:dyDescent="0.25">
      <c r="A3208" s="14" t="str">
        <f>IF(COUNTIF(tabel_7!A$2:A$1015,BR_standardformat!G3211)&gt;0,BR_standardformat!G3211,"")</f>
        <v/>
      </c>
      <c r="B3208" s="23" t="str">
        <f>IF(NOT(A3208=""),BR_standardformat!R3211,"")</f>
        <v/>
      </c>
      <c r="C3208" s="14" t="str">
        <f>IF(NOT(A3208=""),VLOOKUP(A3208,tabel_7!A3208:C4221,2,FALSE),"")</f>
        <v/>
      </c>
      <c r="D3208" s="14" t="str">
        <f>IF(NOT(A3208=""),VLOOKUP(A3208,tabel_7!A3208:C4221,3,FALSE),"")</f>
        <v/>
      </c>
      <c r="E3208" s="25" t="str">
        <f>IF(NOT(A3208=""),VLOOKUP(_xlfn.CONCAT(C3208,", ",D3208),pg!$C$2:$D$38,2,FALSE),"")</f>
        <v/>
      </c>
      <c r="F3208" s="24" t="str">
        <f t="shared" si="101"/>
        <v/>
      </c>
      <c r="H3208" t="str">
        <f>IF(COUNTIF(tabel_7!A$2:A$1015,BR_standardformat!G3211)&gt;0,BR_standardformat!G3211,"")</f>
        <v/>
      </c>
      <c r="I3208" t="str">
        <f t="shared" si="102"/>
        <v xml:space="preserve">, </v>
      </c>
    </row>
    <row r="3209" spans="1:9" x14ac:dyDescent="0.25">
      <c r="A3209" s="14" t="str">
        <f>IF(COUNTIF(tabel_7!A$2:A$1015,BR_standardformat!G3212)&gt;0,BR_standardformat!G3212,"")</f>
        <v/>
      </c>
      <c r="B3209" s="23" t="str">
        <f>IF(NOT(A3209=""),BR_standardformat!R3212,"")</f>
        <v/>
      </c>
      <c r="C3209" s="14" t="str">
        <f>IF(NOT(A3209=""),VLOOKUP(A3209,tabel_7!A3209:C4222,2,FALSE),"")</f>
        <v/>
      </c>
      <c r="D3209" s="14" t="str">
        <f>IF(NOT(A3209=""),VLOOKUP(A3209,tabel_7!A3209:C4222,3,FALSE),"")</f>
        <v/>
      </c>
      <c r="E3209" s="25" t="str">
        <f>IF(NOT(A3209=""),VLOOKUP(_xlfn.CONCAT(C3209,", ",D3209),pg!$C$2:$D$38,2,FALSE),"")</f>
        <v/>
      </c>
      <c r="F3209" s="24" t="str">
        <f t="shared" si="101"/>
        <v/>
      </c>
      <c r="H3209" t="str">
        <f>IF(COUNTIF(tabel_7!A$2:A$1015,BR_standardformat!G3212)&gt;0,BR_standardformat!G3212,"")</f>
        <v/>
      </c>
      <c r="I3209" t="str">
        <f t="shared" si="102"/>
        <v xml:space="preserve">, </v>
      </c>
    </row>
    <row r="3210" spans="1:9" x14ac:dyDescent="0.25">
      <c r="A3210" s="14" t="str">
        <f>IF(COUNTIF(tabel_7!A$2:A$1015,BR_standardformat!G3213)&gt;0,BR_standardformat!G3213,"")</f>
        <v/>
      </c>
      <c r="B3210" s="23" t="str">
        <f>IF(NOT(A3210=""),BR_standardformat!R3213,"")</f>
        <v/>
      </c>
      <c r="C3210" s="14" t="str">
        <f>IF(NOT(A3210=""),VLOOKUP(A3210,tabel_7!A3210:C4223,2,FALSE),"")</f>
        <v/>
      </c>
      <c r="D3210" s="14" t="str">
        <f>IF(NOT(A3210=""),VLOOKUP(A3210,tabel_7!A3210:C4223,3,FALSE),"")</f>
        <v/>
      </c>
      <c r="E3210" s="25" t="str">
        <f>IF(NOT(A3210=""),VLOOKUP(_xlfn.CONCAT(C3210,", ",D3210),pg!$C$2:$D$38,2,FALSE),"")</f>
        <v/>
      </c>
      <c r="F3210" s="24" t="str">
        <f t="shared" si="101"/>
        <v/>
      </c>
      <c r="H3210" t="str">
        <f>IF(COUNTIF(tabel_7!A$2:A$1015,BR_standardformat!G3213)&gt;0,BR_standardformat!G3213,"")</f>
        <v/>
      </c>
      <c r="I3210" t="str">
        <f t="shared" si="102"/>
        <v xml:space="preserve">, </v>
      </c>
    </row>
    <row r="3211" spans="1:9" x14ac:dyDescent="0.25">
      <c r="A3211" s="14" t="str">
        <f>IF(COUNTIF(tabel_7!A$2:A$1015,BR_standardformat!G3214)&gt;0,BR_standardformat!G3214,"")</f>
        <v/>
      </c>
      <c r="B3211" s="23" t="str">
        <f>IF(NOT(A3211=""),BR_standardformat!R3214,"")</f>
        <v/>
      </c>
      <c r="C3211" s="14" t="str">
        <f>IF(NOT(A3211=""),VLOOKUP(A3211,tabel_7!A3211:C4224,2,FALSE),"")</f>
        <v/>
      </c>
      <c r="D3211" s="14" t="str">
        <f>IF(NOT(A3211=""),VLOOKUP(A3211,tabel_7!A3211:C4224,3,FALSE),"")</f>
        <v/>
      </c>
      <c r="E3211" s="25" t="str">
        <f>IF(NOT(A3211=""),VLOOKUP(_xlfn.CONCAT(C3211,", ",D3211),pg!$C$2:$D$38,2,FALSE),"")</f>
        <v/>
      </c>
      <c r="F3211" s="24" t="str">
        <f t="shared" si="101"/>
        <v/>
      </c>
      <c r="H3211" t="str">
        <f>IF(COUNTIF(tabel_7!A$2:A$1015,BR_standardformat!G3214)&gt;0,BR_standardformat!G3214,"")</f>
        <v/>
      </c>
      <c r="I3211" t="str">
        <f t="shared" si="102"/>
        <v xml:space="preserve">, </v>
      </c>
    </row>
    <row r="3212" spans="1:9" x14ac:dyDescent="0.25">
      <c r="A3212" s="14" t="str">
        <f>IF(COUNTIF(tabel_7!A$2:A$1015,BR_standardformat!G3215)&gt;0,BR_standardformat!G3215,"")</f>
        <v/>
      </c>
      <c r="B3212" s="23" t="str">
        <f>IF(NOT(A3212=""),BR_standardformat!R3215,"")</f>
        <v/>
      </c>
      <c r="C3212" s="14" t="str">
        <f>IF(NOT(A3212=""),VLOOKUP(A3212,tabel_7!A3212:C4225,2,FALSE),"")</f>
        <v/>
      </c>
      <c r="D3212" s="14" t="str">
        <f>IF(NOT(A3212=""),VLOOKUP(A3212,tabel_7!A3212:C4225,3,FALSE),"")</f>
        <v/>
      </c>
      <c r="E3212" s="25" t="str">
        <f>IF(NOT(A3212=""),VLOOKUP(_xlfn.CONCAT(C3212,", ",D3212),pg!$C$2:$D$38,2,FALSE),"")</f>
        <v/>
      </c>
      <c r="F3212" s="24" t="str">
        <f t="shared" si="101"/>
        <v/>
      </c>
      <c r="H3212" t="str">
        <f>IF(COUNTIF(tabel_7!A$2:A$1015,BR_standardformat!G3215)&gt;0,BR_standardformat!G3215,"")</f>
        <v/>
      </c>
      <c r="I3212" t="str">
        <f t="shared" si="102"/>
        <v xml:space="preserve">, </v>
      </c>
    </row>
    <row r="3213" spans="1:9" x14ac:dyDescent="0.25">
      <c r="A3213" s="14" t="str">
        <f>IF(COUNTIF(tabel_7!A$2:A$1015,BR_standardformat!G3216)&gt;0,BR_standardformat!G3216,"")</f>
        <v/>
      </c>
      <c r="B3213" s="23" t="str">
        <f>IF(NOT(A3213=""),BR_standardformat!R3216,"")</f>
        <v/>
      </c>
      <c r="C3213" s="14" t="str">
        <f>IF(NOT(A3213=""),VLOOKUP(A3213,tabel_7!A3213:C4226,2,FALSE),"")</f>
        <v/>
      </c>
      <c r="D3213" s="14" t="str">
        <f>IF(NOT(A3213=""),VLOOKUP(A3213,tabel_7!A3213:C4226,3,FALSE),"")</f>
        <v/>
      </c>
      <c r="E3213" s="25" t="str">
        <f>IF(NOT(A3213=""),VLOOKUP(_xlfn.CONCAT(C3213,", ",D3213),pg!$C$2:$D$38,2,FALSE),"")</f>
        <v/>
      </c>
      <c r="F3213" s="24" t="str">
        <f t="shared" si="101"/>
        <v/>
      </c>
      <c r="H3213" t="str">
        <f>IF(COUNTIF(tabel_7!A$2:A$1015,BR_standardformat!G3216)&gt;0,BR_standardformat!G3216,"")</f>
        <v/>
      </c>
      <c r="I3213" t="str">
        <f t="shared" si="102"/>
        <v xml:space="preserve">, </v>
      </c>
    </row>
    <row r="3214" spans="1:9" x14ac:dyDescent="0.25">
      <c r="A3214" s="14" t="str">
        <f>IF(COUNTIF(tabel_7!A$2:A$1015,BR_standardformat!G3217)&gt;0,BR_standardformat!G3217,"")</f>
        <v/>
      </c>
      <c r="B3214" s="23" t="str">
        <f>IF(NOT(A3214=""),BR_standardformat!R3217,"")</f>
        <v/>
      </c>
      <c r="C3214" s="14" t="str">
        <f>IF(NOT(A3214=""),VLOOKUP(A3214,tabel_7!A3214:C4227,2,FALSE),"")</f>
        <v/>
      </c>
      <c r="D3214" s="14" t="str">
        <f>IF(NOT(A3214=""),VLOOKUP(A3214,tabel_7!A3214:C4227,3,FALSE),"")</f>
        <v/>
      </c>
      <c r="E3214" s="25" t="str">
        <f>IF(NOT(A3214=""),VLOOKUP(_xlfn.CONCAT(C3214,", ",D3214),pg!$C$2:$D$38,2,FALSE),"")</f>
        <v/>
      </c>
      <c r="F3214" s="24" t="str">
        <f t="shared" si="101"/>
        <v/>
      </c>
      <c r="H3214" t="str">
        <f>IF(COUNTIF(tabel_7!A$2:A$1015,BR_standardformat!G3217)&gt;0,BR_standardformat!G3217,"")</f>
        <v/>
      </c>
      <c r="I3214" t="str">
        <f t="shared" si="102"/>
        <v xml:space="preserve">, </v>
      </c>
    </row>
    <row r="3215" spans="1:9" x14ac:dyDescent="0.25">
      <c r="A3215" s="14" t="str">
        <f>IF(COUNTIF(tabel_7!A$2:A$1015,BR_standardformat!G3218)&gt;0,BR_standardformat!G3218,"")</f>
        <v/>
      </c>
      <c r="B3215" s="23" t="str">
        <f>IF(NOT(A3215=""),BR_standardformat!R3218,"")</f>
        <v/>
      </c>
      <c r="C3215" s="14" t="str">
        <f>IF(NOT(A3215=""),VLOOKUP(A3215,tabel_7!A3215:C4228,2,FALSE),"")</f>
        <v/>
      </c>
      <c r="D3215" s="14" t="str">
        <f>IF(NOT(A3215=""),VLOOKUP(A3215,tabel_7!A3215:C4228,3,FALSE),"")</f>
        <v/>
      </c>
      <c r="E3215" s="25" t="str">
        <f>IF(NOT(A3215=""),VLOOKUP(_xlfn.CONCAT(C3215,", ",D3215),pg!$C$2:$D$38,2,FALSE),"")</f>
        <v/>
      </c>
      <c r="F3215" s="24" t="str">
        <f t="shared" si="101"/>
        <v/>
      </c>
      <c r="H3215" t="str">
        <f>IF(COUNTIF(tabel_7!A$2:A$1015,BR_standardformat!G3218)&gt;0,BR_standardformat!G3218,"")</f>
        <v/>
      </c>
      <c r="I3215" t="str">
        <f t="shared" si="102"/>
        <v xml:space="preserve">, </v>
      </c>
    </row>
    <row r="3216" spans="1:9" x14ac:dyDescent="0.25">
      <c r="A3216" s="14" t="str">
        <f>IF(COUNTIF(tabel_7!A$2:A$1015,BR_standardformat!G3219)&gt;0,BR_standardformat!G3219,"")</f>
        <v/>
      </c>
      <c r="B3216" s="23" t="str">
        <f>IF(NOT(A3216=""),BR_standardformat!R3219,"")</f>
        <v/>
      </c>
      <c r="C3216" s="14" t="str">
        <f>IF(NOT(A3216=""),VLOOKUP(A3216,tabel_7!A3216:C4229,2,FALSE),"")</f>
        <v/>
      </c>
      <c r="D3216" s="14" t="str">
        <f>IF(NOT(A3216=""),VLOOKUP(A3216,tabel_7!A3216:C4229,3,FALSE),"")</f>
        <v/>
      </c>
      <c r="E3216" s="25" t="str">
        <f>IF(NOT(A3216=""),VLOOKUP(_xlfn.CONCAT(C3216,", ",D3216),pg!$C$2:$D$38,2,FALSE),"")</f>
        <v/>
      </c>
      <c r="F3216" s="24" t="str">
        <f t="shared" si="101"/>
        <v/>
      </c>
      <c r="H3216" t="str">
        <f>IF(COUNTIF(tabel_7!A$2:A$1015,BR_standardformat!G3219)&gt;0,BR_standardformat!G3219,"")</f>
        <v/>
      </c>
      <c r="I3216" t="str">
        <f t="shared" si="102"/>
        <v xml:space="preserve">, </v>
      </c>
    </row>
    <row r="3217" spans="1:9" x14ac:dyDescent="0.25">
      <c r="A3217" s="14" t="str">
        <f>IF(COUNTIF(tabel_7!A$2:A$1015,BR_standardformat!G3220)&gt;0,BR_standardformat!G3220,"")</f>
        <v/>
      </c>
      <c r="B3217" s="23" t="str">
        <f>IF(NOT(A3217=""),BR_standardformat!R3220,"")</f>
        <v/>
      </c>
      <c r="C3217" s="14" t="str">
        <f>IF(NOT(A3217=""),VLOOKUP(A3217,tabel_7!A3217:C4230,2,FALSE),"")</f>
        <v/>
      </c>
      <c r="D3217" s="14" t="str">
        <f>IF(NOT(A3217=""),VLOOKUP(A3217,tabel_7!A3217:C4230,3,FALSE),"")</f>
        <v/>
      </c>
      <c r="E3217" s="25" t="str">
        <f>IF(NOT(A3217=""),VLOOKUP(_xlfn.CONCAT(C3217,", ",D3217),pg!$C$2:$D$38,2,FALSE),"")</f>
        <v/>
      </c>
      <c r="F3217" s="24" t="str">
        <f t="shared" si="101"/>
        <v/>
      </c>
      <c r="H3217" t="str">
        <f>IF(COUNTIF(tabel_7!A$2:A$1015,BR_standardformat!G3220)&gt;0,BR_standardformat!G3220,"")</f>
        <v/>
      </c>
      <c r="I3217" t="str">
        <f t="shared" si="102"/>
        <v xml:space="preserve">, </v>
      </c>
    </row>
    <row r="3218" spans="1:9" x14ac:dyDescent="0.25">
      <c r="A3218" s="14" t="str">
        <f>IF(COUNTIF(tabel_7!A$2:A$1015,BR_standardformat!G3221)&gt;0,BR_standardformat!G3221,"")</f>
        <v/>
      </c>
      <c r="B3218" s="23" t="str">
        <f>IF(NOT(A3218=""),BR_standardformat!R3221,"")</f>
        <v/>
      </c>
      <c r="C3218" s="14" t="str">
        <f>IF(NOT(A3218=""),VLOOKUP(A3218,tabel_7!A3218:C4231,2,FALSE),"")</f>
        <v/>
      </c>
      <c r="D3218" s="14" t="str">
        <f>IF(NOT(A3218=""),VLOOKUP(A3218,tabel_7!A3218:C4231,3,FALSE),"")</f>
        <v/>
      </c>
      <c r="E3218" s="25" t="str">
        <f>IF(NOT(A3218=""),VLOOKUP(_xlfn.CONCAT(C3218,", ",D3218),pg!$C$2:$D$38,2,FALSE),"")</f>
        <v/>
      </c>
      <c r="F3218" s="24" t="str">
        <f t="shared" si="101"/>
        <v/>
      </c>
      <c r="H3218" t="str">
        <f>IF(COUNTIF(tabel_7!A$2:A$1015,BR_standardformat!G3221)&gt;0,BR_standardformat!G3221,"")</f>
        <v/>
      </c>
      <c r="I3218" t="str">
        <f t="shared" si="102"/>
        <v xml:space="preserve">, </v>
      </c>
    </row>
    <row r="3219" spans="1:9" x14ac:dyDescent="0.25">
      <c r="A3219" s="14" t="str">
        <f>IF(COUNTIF(tabel_7!A$2:A$1015,BR_standardformat!G3222)&gt;0,BR_standardformat!G3222,"")</f>
        <v/>
      </c>
      <c r="B3219" s="23" t="str">
        <f>IF(NOT(A3219=""),BR_standardformat!R3222,"")</f>
        <v/>
      </c>
      <c r="C3219" s="14" t="str">
        <f>IF(NOT(A3219=""),VLOOKUP(A3219,tabel_7!A3219:C4232,2,FALSE),"")</f>
        <v/>
      </c>
      <c r="D3219" s="14" t="str">
        <f>IF(NOT(A3219=""),VLOOKUP(A3219,tabel_7!A3219:C4232,3,FALSE),"")</f>
        <v/>
      </c>
      <c r="E3219" s="25" t="str">
        <f>IF(NOT(A3219=""),VLOOKUP(_xlfn.CONCAT(C3219,", ",D3219),pg!$C$2:$D$38,2,FALSE),"")</f>
        <v/>
      </c>
      <c r="F3219" s="24" t="str">
        <f t="shared" si="101"/>
        <v/>
      </c>
      <c r="H3219" t="str">
        <f>IF(COUNTIF(tabel_7!A$2:A$1015,BR_standardformat!G3222)&gt;0,BR_standardformat!G3222,"")</f>
        <v/>
      </c>
      <c r="I3219" t="str">
        <f t="shared" si="102"/>
        <v xml:space="preserve">, </v>
      </c>
    </row>
    <row r="3220" spans="1:9" x14ac:dyDescent="0.25">
      <c r="A3220" s="14" t="str">
        <f>IF(COUNTIF(tabel_7!A$2:A$1015,BR_standardformat!G3223)&gt;0,BR_standardformat!G3223,"")</f>
        <v/>
      </c>
      <c r="B3220" s="23" t="str">
        <f>IF(NOT(A3220=""),BR_standardformat!R3223,"")</f>
        <v/>
      </c>
      <c r="C3220" s="14" t="str">
        <f>IF(NOT(A3220=""),VLOOKUP(A3220,tabel_7!A3220:C4233,2,FALSE),"")</f>
        <v/>
      </c>
      <c r="D3220" s="14" t="str">
        <f>IF(NOT(A3220=""),VLOOKUP(A3220,tabel_7!A3220:C4233,3,FALSE),"")</f>
        <v/>
      </c>
      <c r="E3220" s="25" t="str">
        <f>IF(NOT(A3220=""),VLOOKUP(_xlfn.CONCAT(C3220,", ",D3220),pg!$C$2:$D$38,2,FALSE),"")</f>
        <v/>
      </c>
      <c r="F3220" s="24" t="str">
        <f t="shared" si="101"/>
        <v/>
      </c>
      <c r="H3220" t="str">
        <f>IF(COUNTIF(tabel_7!A$2:A$1015,BR_standardformat!G3223)&gt;0,BR_standardformat!G3223,"")</f>
        <v/>
      </c>
      <c r="I3220" t="str">
        <f t="shared" si="102"/>
        <v xml:space="preserve">, </v>
      </c>
    </row>
    <row r="3221" spans="1:9" x14ac:dyDescent="0.25">
      <c r="A3221" s="14" t="str">
        <f>IF(COUNTIF(tabel_7!A$2:A$1015,BR_standardformat!G3224)&gt;0,BR_standardformat!G3224,"")</f>
        <v/>
      </c>
      <c r="B3221" s="23" t="str">
        <f>IF(NOT(A3221=""),BR_standardformat!R3224,"")</f>
        <v/>
      </c>
      <c r="C3221" s="14" t="str">
        <f>IF(NOT(A3221=""),VLOOKUP(A3221,tabel_7!A3221:C4234,2,FALSE),"")</f>
        <v/>
      </c>
      <c r="D3221" s="14" t="str">
        <f>IF(NOT(A3221=""),VLOOKUP(A3221,tabel_7!A3221:C4234,3,FALSE),"")</f>
        <v/>
      </c>
      <c r="E3221" s="25" t="str">
        <f>IF(NOT(A3221=""),VLOOKUP(_xlfn.CONCAT(C3221,", ",D3221),pg!$C$2:$D$38,2,FALSE),"")</f>
        <v/>
      </c>
      <c r="F3221" s="24" t="str">
        <f t="shared" si="101"/>
        <v/>
      </c>
      <c r="H3221" t="str">
        <f>IF(COUNTIF(tabel_7!A$2:A$1015,BR_standardformat!G3224)&gt;0,BR_standardformat!G3224,"")</f>
        <v/>
      </c>
      <c r="I3221" t="str">
        <f t="shared" si="102"/>
        <v xml:space="preserve">, </v>
      </c>
    </row>
    <row r="3222" spans="1:9" x14ac:dyDescent="0.25">
      <c r="A3222" s="14" t="str">
        <f>IF(COUNTIF(tabel_7!A$2:A$1015,BR_standardformat!G3225)&gt;0,BR_standardformat!G3225,"")</f>
        <v/>
      </c>
      <c r="B3222" s="23" t="str">
        <f>IF(NOT(A3222=""),BR_standardformat!R3225,"")</f>
        <v/>
      </c>
      <c r="C3222" s="14" t="str">
        <f>IF(NOT(A3222=""),VLOOKUP(A3222,tabel_7!A3222:C4235,2,FALSE),"")</f>
        <v/>
      </c>
      <c r="D3222" s="14" t="str">
        <f>IF(NOT(A3222=""),VLOOKUP(A3222,tabel_7!A3222:C4235,3,FALSE),"")</f>
        <v/>
      </c>
      <c r="E3222" s="25" t="str">
        <f>IF(NOT(A3222=""),VLOOKUP(_xlfn.CONCAT(C3222,", ",D3222),pg!$C$2:$D$38,2,FALSE),"")</f>
        <v/>
      </c>
      <c r="F3222" s="24" t="str">
        <f t="shared" si="101"/>
        <v/>
      </c>
      <c r="H3222" t="str">
        <f>IF(COUNTIF(tabel_7!A$2:A$1015,BR_standardformat!G3225)&gt;0,BR_standardformat!G3225,"")</f>
        <v/>
      </c>
      <c r="I3222" t="str">
        <f t="shared" si="102"/>
        <v xml:space="preserve">, </v>
      </c>
    </row>
    <row r="3223" spans="1:9" x14ac:dyDescent="0.25">
      <c r="A3223" s="14" t="str">
        <f>IF(COUNTIF(tabel_7!A$2:A$1015,BR_standardformat!G3226)&gt;0,BR_standardformat!G3226,"")</f>
        <v/>
      </c>
      <c r="B3223" s="23" t="str">
        <f>IF(NOT(A3223=""),BR_standardformat!R3226,"")</f>
        <v/>
      </c>
      <c r="C3223" s="14" t="str">
        <f>IF(NOT(A3223=""),VLOOKUP(A3223,tabel_7!A3223:C4236,2,FALSE),"")</f>
        <v/>
      </c>
      <c r="D3223" s="14" t="str">
        <f>IF(NOT(A3223=""),VLOOKUP(A3223,tabel_7!A3223:C4236,3,FALSE),"")</f>
        <v/>
      </c>
      <c r="E3223" s="25" t="str">
        <f>IF(NOT(A3223=""),VLOOKUP(_xlfn.CONCAT(C3223,", ",D3223),pg!$C$2:$D$38,2,FALSE),"")</f>
        <v/>
      </c>
      <c r="F3223" s="24" t="str">
        <f t="shared" si="101"/>
        <v/>
      </c>
      <c r="H3223" t="str">
        <f>IF(COUNTIF(tabel_7!A$2:A$1015,BR_standardformat!G3226)&gt;0,BR_standardformat!G3226,"")</f>
        <v/>
      </c>
      <c r="I3223" t="str">
        <f t="shared" si="102"/>
        <v xml:space="preserve">, </v>
      </c>
    </row>
    <row r="3224" spans="1:9" x14ac:dyDescent="0.25">
      <c r="A3224" s="14" t="str">
        <f>IF(COUNTIF(tabel_7!A$2:A$1015,BR_standardformat!G3227)&gt;0,BR_standardformat!G3227,"")</f>
        <v/>
      </c>
      <c r="B3224" s="23" t="str">
        <f>IF(NOT(A3224=""),BR_standardformat!R3227,"")</f>
        <v/>
      </c>
      <c r="C3224" s="14" t="str">
        <f>IF(NOT(A3224=""),VLOOKUP(A3224,tabel_7!A3224:C4237,2,FALSE),"")</f>
        <v/>
      </c>
      <c r="D3224" s="14" t="str">
        <f>IF(NOT(A3224=""),VLOOKUP(A3224,tabel_7!A3224:C4237,3,FALSE),"")</f>
        <v/>
      </c>
      <c r="E3224" s="25" t="str">
        <f>IF(NOT(A3224=""),VLOOKUP(_xlfn.CONCAT(C3224,", ",D3224),pg!$C$2:$D$38,2,FALSE),"")</f>
        <v/>
      </c>
      <c r="F3224" s="24" t="str">
        <f t="shared" si="101"/>
        <v/>
      </c>
      <c r="H3224" t="str">
        <f>IF(COUNTIF(tabel_7!A$2:A$1015,BR_standardformat!G3227)&gt;0,BR_standardformat!G3227,"")</f>
        <v/>
      </c>
      <c r="I3224" t="str">
        <f t="shared" si="102"/>
        <v xml:space="preserve">, </v>
      </c>
    </row>
    <row r="3225" spans="1:9" x14ac:dyDescent="0.25">
      <c r="A3225" s="14" t="str">
        <f>IF(COUNTIF(tabel_7!A$2:A$1015,BR_standardformat!G3228)&gt;0,BR_standardformat!G3228,"")</f>
        <v/>
      </c>
      <c r="B3225" s="23" t="str">
        <f>IF(NOT(A3225=""),BR_standardformat!R3228,"")</f>
        <v/>
      </c>
      <c r="C3225" s="14" t="str">
        <f>IF(NOT(A3225=""),VLOOKUP(A3225,tabel_7!A3225:C4238,2,FALSE),"")</f>
        <v/>
      </c>
      <c r="D3225" s="14" t="str">
        <f>IF(NOT(A3225=""),VLOOKUP(A3225,tabel_7!A3225:C4238,3,FALSE),"")</f>
        <v/>
      </c>
      <c r="E3225" s="25" t="str">
        <f>IF(NOT(A3225=""),VLOOKUP(_xlfn.CONCAT(C3225,", ",D3225),pg!$C$2:$D$38,2,FALSE),"")</f>
        <v/>
      </c>
      <c r="F3225" s="24" t="str">
        <f t="shared" si="101"/>
        <v/>
      </c>
      <c r="H3225" t="str">
        <f>IF(COUNTIF(tabel_7!A$2:A$1015,BR_standardformat!G3228)&gt;0,BR_standardformat!G3228,"")</f>
        <v/>
      </c>
      <c r="I3225" t="str">
        <f t="shared" si="102"/>
        <v xml:space="preserve">, </v>
      </c>
    </row>
    <row r="3226" spans="1:9" x14ac:dyDescent="0.25">
      <c r="A3226" s="14" t="str">
        <f>IF(COUNTIF(tabel_7!A$2:A$1015,BR_standardformat!G3229)&gt;0,BR_standardformat!G3229,"")</f>
        <v/>
      </c>
      <c r="B3226" s="23" t="str">
        <f>IF(NOT(A3226=""),BR_standardformat!R3229,"")</f>
        <v/>
      </c>
      <c r="C3226" s="14" t="str">
        <f>IF(NOT(A3226=""),VLOOKUP(A3226,tabel_7!A3226:C4239,2,FALSE),"")</f>
        <v/>
      </c>
      <c r="D3226" s="14" t="str">
        <f>IF(NOT(A3226=""),VLOOKUP(A3226,tabel_7!A3226:C4239,3,FALSE),"")</f>
        <v/>
      </c>
      <c r="E3226" s="25" t="str">
        <f>IF(NOT(A3226=""),VLOOKUP(_xlfn.CONCAT(C3226,", ",D3226),pg!$C$2:$D$38,2,FALSE),"")</f>
        <v/>
      </c>
      <c r="F3226" s="24" t="str">
        <f t="shared" si="101"/>
        <v/>
      </c>
      <c r="H3226" t="str">
        <f>IF(COUNTIF(tabel_7!A$2:A$1015,BR_standardformat!G3229)&gt;0,BR_standardformat!G3229,"")</f>
        <v/>
      </c>
      <c r="I3226" t="str">
        <f t="shared" si="102"/>
        <v xml:space="preserve">, </v>
      </c>
    </row>
    <row r="3227" spans="1:9" x14ac:dyDescent="0.25">
      <c r="A3227" s="14" t="str">
        <f>IF(COUNTIF(tabel_7!A$2:A$1015,BR_standardformat!G3230)&gt;0,BR_standardformat!G3230,"")</f>
        <v/>
      </c>
      <c r="B3227" s="23" t="str">
        <f>IF(NOT(A3227=""),BR_standardformat!R3230,"")</f>
        <v/>
      </c>
      <c r="C3227" s="14" t="str">
        <f>IF(NOT(A3227=""),VLOOKUP(A3227,tabel_7!A3227:C4240,2,FALSE),"")</f>
        <v/>
      </c>
      <c r="D3227" s="14" t="str">
        <f>IF(NOT(A3227=""),VLOOKUP(A3227,tabel_7!A3227:C4240,3,FALSE),"")</f>
        <v/>
      </c>
      <c r="E3227" s="25" t="str">
        <f>IF(NOT(A3227=""),VLOOKUP(_xlfn.CONCAT(C3227,", ",D3227),pg!$C$2:$D$38,2,FALSE),"")</f>
        <v/>
      </c>
      <c r="F3227" s="24" t="str">
        <f t="shared" si="101"/>
        <v/>
      </c>
      <c r="H3227" t="str">
        <f>IF(COUNTIF(tabel_7!A$2:A$1015,BR_standardformat!G3230)&gt;0,BR_standardformat!G3230,"")</f>
        <v/>
      </c>
      <c r="I3227" t="str">
        <f t="shared" si="102"/>
        <v xml:space="preserve">, </v>
      </c>
    </row>
    <row r="3228" spans="1:9" x14ac:dyDescent="0.25">
      <c r="A3228" s="14" t="str">
        <f>IF(COUNTIF(tabel_7!A$2:A$1015,BR_standardformat!G3231)&gt;0,BR_standardformat!G3231,"")</f>
        <v/>
      </c>
      <c r="B3228" s="23" t="str">
        <f>IF(NOT(A3228=""),BR_standardformat!R3231,"")</f>
        <v/>
      </c>
      <c r="C3228" s="14" t="str">
        <f>IF(NOT(A3228=""),VLOOKUP(A3228,tabel_7!A3228:C4241,2,FALSE),"")</f>
        <v/>
      </c>
      <c r="D3228" s="14" t="str">
        <f>IF(NOT(A3228=""),VLOOKUP(A3228,tabel_7!A3228:C4241,3,FALSE),"")</f>
        <v/>
      </c>
      <c r="E3228" s="25" t="str">
        <f>IF(NOT(A3228=""),VLOOKUP(_xlfn.CONCAT(C3228,", ",D3228),pg!$C$2:$D$38,2,FALSE),"")</f>
        <v/>
      </c>
      <c r="F3228" s="24" t="str">
        <f t="shared" si="101"/>
        <v/>
      </c>
      <c r="H3228" t="str">
        <f>IF(COUNTIF(tabel_7!A$2:A$1015,BR_standardformat!G3231)&gt;0,BR_standardformat!G3231,"")</f>
        <v/>
      </c>
      <c r="I3228" t="str">
        <f t="shared" si="102"/>
        <v xml:space="preserve">, </v>
      </c>
    </row>
    <row r="3229" spans="1:9" x14ac:dyDescent="0.25">
      <c r="A3229" s="14" t="str">
        <f>IF(COUNTIF(tabel_7!A$2:A$1015,BR_standardformat!G3232)&gt;0,BR_standardformat!G3232,"")</f>
        <v/>
      </c>
      <c r="B3229" s="23" t="str">
        <f>IF(NOT(A3229=""),BR_standardformat!R3232,"")</f>
        <v/>
      </c>
      <c r="C3229" s="14" t="str">
        <f>IF(NOT(A3229=""),VLOOKUP(A3229,tabel_7!A3229:C4242,2,FALSE),"")</f>
        <v/>
      </c>
      <c r="D3229" s="14" t="str">
        <f>IF(NOT(A3229=""),VLOOKUP(A3229,tabel_7!A3229:C4242,3,FALSE),"")</f>
        <v/>
      </c>
      <c r="E3229" s="25" t="str">
        <f>IF(NOT(A3229=""),VLOOKUP(_xlfn.CONCAT(C3229,", ",D3229),pg!$C$2:$D$38,2,FALSE),"")</f>
        <v/>
      </c>
      <c r="F3229" s="24" t="str">
        <f t="shared" si="101"/>
        <v/>
      </c>
      <c r="H3229" t="str">
        <f>IF(COUNTIF(tabel_7!A$2:A$1015,BR_standardformat!G3232)&gt;0,BR_standardformat!G3232,"")</f>
        <v/>
      </c>
      <c r="I3229" t="str">
        <f t="shared" si="102"/>
        <v xml:space="preserve">, </v>
      </c>
    </row>
    <row r="3230" spans="1:9" x14ac:dyDescent="0.25">
      <c r="A3230" s="14" t="str">
        <f>IF(COUNTIF(tabel_7!A$2:A$1015,BR_standardformat!G3233)&gt;0,BR_standardformat!G3233,"")</f>
        <v/>
      </c>
      <c r="B3230" s="23" t="str">
        <f>IF(NOT(A3230=""),BR_standardformat!R3233,"")</f>
        <v/>
      </c>
      <c r="C3230" s="14" t="str">
        <f>IF(NOT(A3230=""),VLOOKUP(A3230,tabel_7!A3230:C4243,2,FALSE),"")</f>
        <v/>
      </c>
      <c r="D3230" s="14" t="str">
        <f>IF(NOT(A3230=""),VLOOKUP(A3230,tabel_7!A3230:C4243,3,FALSE),"")</f>
        <v/>
      </c>
      <c r="E3230" s="25" t="str">
        <f>IF(NOT(A3230=""),VLOOKUP(_xlfn.CONCAT(C3230,", ",D3230),pg!$C$2:$D$38,2,FALSE),"")</f>
        <v/>
      </c>
      <c r="F3230" s="24" t="str">
        <f t="shared" si="101"/>
        <v/>
      </c>
      <c r="H3230" t="str">
        <f>IF(COUNTIF(tabel_7!A$2:A$1015,BR_standardformat!G3233)&gt;0,BR_standardformat!G3233,"")</f>
        <v/>
      </c>
      <c r="I3230" t="str">
        <f t="shared" si="102"/>
        <v xml:space="preserve">, </v>
      </c>
    </row>
    <row r="3231" spans="1:9" x14ac:dyDescent="0.25">
      <c r="A3231" s="14" t="str">
        <f>IF(COUNTIF(tabel_7!A$2:A$1015,BR_standardformat!G3234)&gt;0,BR_standardformat!G3234,"")</f>
        <v/>
      </c>
      <c r="B3231" s="23" t="str">
        <f>IF(NOT(A3231=""),BR_standardformat!R3234,"")</f>
        <v/>
      </c>
      <c r="C3231" s="14" t="str">
        <f>IF(NOT(A3231=""),VLOOKUP(A3231,tabel_7!A3231:C4244,2,FALSE),"")</f>
        <v/>
      </c>
      <c r="D3231" s="14" t="str">
        <f>IF(NOT(A3231=""),VLOOKUP(A3231,tabel_7!A3231:C4244,3,FALSE),"")</f>
        <v/>
      </c>
      <c r="E3231" s="25" t="str">
        <f>IF(NOT(A3231=""),VLOOKUP(_xlfn.CONCAT(C3231,", ",D3231),pg!$C$2:$D$38,2,FALSE),"")</f>
        <v/>
      </c>
      <c r="F3231" s="24" t="str">
        <f t="shared" si="101"/>
        <v/>
      </c>
      <c r="H3231" t="str">
        <f>IF(COUNTIF(tabel_7!A$2:A$1015,BR_standardformat!G3234)&gt;0,BR_standardformat!G3234,"")</f>
        <v/>
      </c>
      <c r="I3231" t="str">
        <f t="shared" si="102"/>
        <v xml:space="preserve">, </v>
      </c>
    </row>
    <row r="3232" spans="1:9" x14ac:dyDescent="0.25">
      <c r="A3232" s="14" t="str">
        <f>IF(COUNTIF(tabel_7!A$2:A$1015,BR_standardformat!G3235)&gt;0,BR_standardformat!G3235,"")</f>
        <v/>
      </c>
      <c r="B3232" s="23" t="str">
        <f>IF(NOT(A3232=""),BR_standardformat!R3235,"")</f>
        <v/>
      </c>
      <c r="C3232" s="14" t="str">
        <f>IF(NOT(A3232=""),VLOOKUP(A3232,tabel_7!A3232:C4245,2,FALSE),"")</f>
        <v/>
      </c>
      <c r="D3232" s="14" t="str">
        <f>IF(NOT(A3232=""),VLOOKUP(A3232,tabel_7!A3232:C4245,3,FALSE),"")</f>
        <v/>
      </c>
      <c r="E3232" s="25" t="str">
        <f>IF(NOT(A3232=""),VLOOKUP(_xlfn.CONCAT(C3232,", ",D3232),pg!$C$2:$D$38,2,FALSE),"")</f>
        <v/>
      </c>
      <c r="F3232" s="24" t="str">
        <f t="shared" si="101"/>
        <v/>
      </c>
      <c r="H3232" t="str">
        <f>IF(COUNTIF(tabel_7!A$2:A$1015,BR_standardformat!G3235)&gt;0,BR_standardformat!G3235,"")</f>
        <v/>
      </c>
      <c r="I3232" t="str">
        <f t="shared" si="102"/>
        <v xml:space="preserve">, </v>
      </c>
    </row>
    <row r="3233" spans="1:9" x14ac:dyDescent="0.25">
      <c r="A3233" s="14" t="str">
        <f>IF(COUNTIF(tabel_7!A$2:A$1015,BR_standardformat!G3236)&gt;0,BR_standardformat!G3236,"")</f>
        <v/>
      </c>
      <c r="B3233" s="23" t="str">
        <f>IF(NOT(A3233=""),BR_standardformat!R3236,"")</f>
        <v/>
      </c>
      <c r="C3233" s="14" t="str">
        <f>IF(NOT(A3233=""),VLOOKUP(A3233,tabel_7!A3233:C4246,2,FALSE),"")</f>
        <v/>
      </c>
      <c r="D3233" s="14" t="str">
        <f>IF(NOT(A3233=""),VLOOKUP(A3233,tabel_7!A3233:C4246,3,FALSE),"")</f>
        <v/>
      </c>
      <c r="E3233" s="25" t="str">
        <f>IF(NOT(A3233=""),VLOOKUP(_xlfn.CONCAT(C3233,", ",D3233),pg!$C$2:$D$38,2,FALSE),"")</f>
        <v/>
      </c>
      <c r="F3233" s="24" t="str">
        <f t="shared" si="101"/>
        <v/>
      </c>
      <c r="H3233" t="str">
        <f>IF(COUNTIF(tabel_7!A$2:A$1015,BR_standardformat!G3236)&gt;0,BR_standardformat!G3236,"")</f>
        <v/>
      </c>
      <c r="I3233" t="str">
        <f t="shared" si="102"/>
        <v xml:space="preserve">, </v>
      </c>
    </row>
    <row r="3234" spans="1:9" x14ac:dyDescent="0.25">
      <c r="A3234" s="14" t="str">
        <f>IF(COUNTIF(tabel_7!A$2:A$1015,BR_standardformat!G3237)&gt;0,BR_standardformat!G3237,"")</f>
        <v/>
      </c>
      <c r="B3234" s="23" t="str">
        <f>IF(NOT(A3234=""),BR_standardformat!R3237,"")</f>
        <v/>
      </c>
      <c r="C3234" s="14" t="str">
        <f>IF(NOT(A3234=""),VLOOKUP(A3234,tabel_7!A3234:C4247,2,FALSE),"")</f>
        <v/>
      </c>
      <c r="D3234" s="14" t="str">
        <f>IF(NOT(A3234=""),VLOOKUP(A3234,tabel_7!A3234:C4247,3,FALSE),"")</f>
        <v/>
      </c>
      <c r="E3234" s="25" t="str">
        <f>IF(NOT(A3234=""),VLOOKUP(_xlfn.CONCAT(C3234,", ",D3234),pg!$C$2:$D$38,2,FALSE),"")</f>
        <v/>
      </c>
      <c r="F3234" s="24" t="str">
        <f t="shared" si="101"/>
        <v/>
      </c>
      <c r="H3234" t="str">
        <f>IF(COUNTIF(tabel_7!A$2:A$1015,BR_standardformat!G3237)&gt;0,BR_standardformat!G3237,"")</f>
        <v/>
      </c>
      <c r="I3234" t="str">
        <f t="shared" si="102"/>
        <v xml:space="preserve">, </v>
      </c>
    </row>
    <row r="3235" spans="1:9" x14ac:dyDescent="0.25">
      <c r="A3235" s="14" t="str">
        <f>IF(COUNTIF(tabel_7!A$2:A$1015,BR_standardformat!G3238)&gt;0,BR_standardformat!G3238,"")</f>
        <v/>
      </c>
      <c r="B3235" s="23" t="str">
        <f>IF(NOT(A3235=""),BR_standardformat!R3238,"")</f>
        <v/>
      </c>
      <c r="C3235" s="14" t="str">
        <f>IF(NOT(A3235=""),VLOOKUP(A3235,tabel_7!A3235:C4248,2,FALSE),"")</f>
        <v/>
      </c>
      <c r="D3235" s="14" t="str">
        <f>IF(NOT(A3235=""),VLOOKUP(A3235,tabel_7!A3235:C4248,3,FALSE),"")</f>
        <v/>
      </c>
      <c r="E3235" s="25" t="str">
        <f>IF(NOT(A3235=""),VLOOKUP(_xlfn.CONCAT(C3235,", ",D3235),pg!$C$2:$D$38,2,FALSE),"")</f>
        <v/>
      </c>
      <c r="F3235" s="24" t="str">
        <f t="shared" si="101"/>
        <v/>
      </c>
      <c r="H3235" t="str">
        <f>IF(COUNTIF(tabel_7!A$2:A$1015,BR_standardformat!G3238)&gt;0,BR_standardformat!G3238,"")</f>
        <v/>
      </c>
      <c r="I3235" t="str">
        <f t="shared" si="102"/>
        <v xml:space="preserve">, </v>
      </c>
    </row>
    <row r="3236" spans="1:9" x14ac:dyDescent="0.25">
      <c r="A3236" s="14" t="str">
        <f>IF(COUNTIF(tabel_7!A$2:A$1015,BR_standardformat!G3239)&gt;0,BR_standardformat!G3239,"")</f>
        <v/>
      </c>
      <c r="B3236" s="23" t="str">
        <f>IF(NOT(A3236=""),BR_standardformat!R3239,"")</f>
        <v/>
      </c>
      <c r="C3236" s="14" t="str">
        <f>IF(NOT(A3236=""),VLOOKUP(A3236,tabel_7!A3236:C4249,2,FALSE),"")</f>
        <v/>
      </c>
      <c r="D3236" s="14" t="str">
        <f>IF(NOT(A3236=""),VLOOKUP(A3236,tabel_7!A3236:C4249,3,FALSE),"")</f>
        <v/>
      </c>
      <c r="E3236" s="25" t="str">
        <f>IF(NOT(A3236=""),VLOOKUP(_xlfn.CONCAT(C3236,", ",D3236),pg!$C$2:$D$38,2,FALSE),"")</f>
        <v/>
      </c>
      <c r="F3236" s="24" t="str">
        <f t="shared" si="101"/>
        <v/>
      </c>
      <c r="H3236" t="str">
        <f>IF(COUNTIF(tabel_7!A$2:A$1015,BR_standardformat!G3239)&gt;0,BR_standardformat!G3239,"")</f>
        <v/>
      </c>
      <c r="I3236" t="str">
        <f t="shared" si="102"/>
        <v xml:space="preserve">, </v>
      </c>
    </row>
    <row r="3237" spans="1:9" x14ac:dyDescent="0.25">
      <c r="A3237" s="14" t="str">
        <f>IF(COUNTIF(tabel_7!A$2:A$1015,BR_standardformat!G3240)&gt;0,BR_standardformat!G3240,"")</f>
        <v/>
      </c>
      <c r="B3237" s="23" t="str">
        <f>IF(NOT(A3237=""),BR_standardformat!R3240,"")</f>
        <v/>
      </c>
      <c r="C3237" s="14" t="str">
        <f>IF(NOT(A3237=""),VLOOKUP(A3237,tabel_7!A3237:C4250,2,FALSE),"")</f>
        <v/>
      </c>
      <c r="D3237" s="14" t="str">
        <f>IF(NOT(A3237=""),VLOOKUP(A3237,tabel_7!A3237:C4250,3,FALSE),"")</f>
        <v/>
      </c>
      <c r="E3237" s="25" t="str">
        <f>IF(NOT(A3237=""),VLOOKUP(_xlfn.CONCAT(C3237,", ",D3237),pg!$C$2:$D$38,2,FALSE),"")</f>
        <v/>
      </c>
      <c r="F3237" s="24" t="str">
        <f t="shared" si="101"/>
        <v/>
      </c>
      <c r="H3237" t="str">
        <f>IF(COUNTIF(tabel_7!A$2:A$1015,BR_standardformat!G3240)&gt;0,BR_standardformat!G3240,"")</f>
        <v/>
      </c>
      <c r="I3237" t="str">
        <f t="shared" si="102"/>
        <v xml:space="preserve">, </v>
      </c>
    </row>
    <row r="3238" spans="1:9" x14ac:dyDescent="0.25">
      <c r="A3238" s="14" t="str">
        <f>IF(COUNTIF(tabel_7!A$2:A$1015,BR_standardformat!G3241)&gt;0,BR_standardformat!G3241,"")</f>
        <v/>
      </c>
      <c r="B3238" s="23" t="str">
        <f>IF(NOT(A3238=""),BR_standardformat!R3241,"")</f>
        <v/>
      </c>
      <c r="C3238" s="14" t="str">
        <f>IF(NOT(A3238=""),VLOOKUP(A3238,tabel_7!A3238:C4251,2,FALSE),"")</f>
        <v/>
      </c>
      <c r="D3238" s="14" t="str">
        <f>IF(NOT(A3238=""),VLOOKUP(A3238,tabel_7!A3238:C4251,3,FALSE),"")</f>
        <v/>
      </c>
      <c r="E3238" s="25" t="str">
        <f>IF(NOT(A3238=""),VLOOKUP(_xlfn.CONCAT(C3238,", ",D3238),pg!$C$2:$D$38,2,FALSE),"")</f>
        <v/>
      </c>
      <c r="F3238" s="24" t="str">
        <f t="shared" si="101"/>
        <v/>
      </c>
      <c r="H3238" t="str">
        <f>IF(COUNTIF(tabel_7!A$2:A$1015,BR_standardformat!G3241)&gt;0,BR_standardformat!G3241,"")</f>
        <v/>
      </c>
      <c r="I3238" t="str">
        <f t="shared" si="102"/>
        <v xml:space="preserve">, </v>
      </c>
    </row>
    <row r="3239" spans="1:9" x14ac:dyDescent="0.25">
      <c r="A3239" s="14" t="str">
        <f>IF(COUNTIF(tabel_7!A$2:A$1015,BR_standardformat!G3242)&gt;0,BR_standardformat!G3242,"")</f>
        <v/>
      </c>
      <c r="B3239" s="23" t="str">
        <f>IF(NOT(A3239=""),BR_standardformat!R3242,"")</f>
        <v/>
      </c>
      <c r="C3239" s="14" t="str">
        <f>IF(NOT(A3239=""),VLOOKUP(A3239,tabel_7!A3239:C4252,2,FALSE),"")</f>
        <v/>
      </c>
      <c r="D3239" s="14" t="str">
        <f>IF(NOT(A3239=""),VLOOKUP(A3239,tabel_7!A3239:C4252,3,FALSE),"")</f>
        <v/>
      </c>
      <c r="E3239" s="25" t="str">
        <f>IF(NOT(A3239=""),VLOOKUP(_xlfn.CONCAT(C3239,", ",D3239),pg!$C$2:$D$38,2,FALSE),"")</f>
        <v/>
      </c>
      <c r="F3239" s="24" t="str">
        <f t="shared" si="101"/>
        <v/>
      </c>
      <c r="H3239" t="str">
        <f>IF(COUNTIF(tabel_7!A$2:A$1015,BR_standardformat!G3242)&gt;0,BR_standardformat!G3242,"")</f>
        <v/>
      </c>
      <c r="I3239" t="str">
        <f t="shared" si="102"/>
        <v xml:space="preserve">, </v>
      </c>
    </row>
    <row r="3240" spans="1:9" x14ac:dyDescent="0.25">
      <c r="A3240" s="14" t="str">
        <f>IF(COUNTIF(tabel_7!A$2:A$1015,BR_standardformat!G3243)&gt;0,BR_standardformat!G3243,"")</f>
        <v/>
      </c>
      <c r="B3240" s="23" t="str">
        <f>IF(NOT(A3240=""),BR_standardformat!R3243,"")</f>
        <v/>
      </c>
      <c r="C3240" s="14" t="str">
        <f>IF(NOT(A3240=""),VLOOKUP(A3240,tabel_7!A3240:C4253,2,FALSE),"")</f>
        <v/>
      </c>
      <c r="D3240" s="14" t="str">
        <f>IF(NOT(A3240=""),VLOOKUP(A3240,tabel_7!A3240:C4253,3,FALSE),"")</f>
        <v/>
      </c>
      <c r="E3240" s="25" t="str">
        <f>IF(NOT(A3240=""),VLOOKUP(_xlfn.CONCAT(C3240,", ",D3240),pg!$C$2:$D$38,2,FALSE),"")</f>
        <v/>
      </c>
      <c r="F3240" s="24" t="str">
        <f t="shared" si="101"/>
        <v/>
      </c>
      <c r="H3240" t="str">
        <f>IF(COUNTIF(tabel_7!A$2:A$1015,BR_standardformat!G3243)&gt;0,BR_standardformat!G3243,"")</f>
        <v/>
      </c>
      <c r="I3240" t="str">
        <f t="shared" si="102"/>
        <v xml:space="preserve">, </v>
      </c>
    </row>
    <row r="3241" spans="1:9" x14ac:dyDescent="0.25">
      <c r="A3241" s="14" t="str">
        <f>IF(COUNTIF(tabel_7!A$2:A$1015,BR_standardformat!G3244)&gt;0,BR_standardformat!G3244,"")</f>
        <v/>
      </c>
      <c r="B3241" s="23" t="str">
        <f>IF(NOT(A3241=""),BR_standardformat!R3244,"")</f>
        <v/>
      </c>
      <c r="C3241" s="14" t="str">
        <f>IF(NOT(A3241=""),VLOOKUP(A3241,tabel_7!A3241:C4254,2,FALSE),"")</f>
        <v/>
      </c>
      <c r="D3241" s="14" t="str">
        <f>IF(NOT(A3241=""),VLOOKUP(A3241,tabel_7!A3241:C4254,3,FALSE),"")</f>
        <v/>
      </c>
      <c r="E3241" s="25" t="str">
        <f>IF(NOT(A3241=""),VLOOKUP(_xlfn.CONCAT(C3241,", ",D3241),pg!$C$2:$D$38,2,FALSE),"")</f>
        <v/>
      </c>
      <c r="F3241" s="24" t="str">
        <f t="shared" si="101"/>
        <v/>
      </c>
      <c r="H3241" t="str">
        <f>IF(COUNTIF(tabel_7!A$2:A$1015,BR_standardformat!G3244)&gt;0,BR_standardformat!G3244,"")</f>
        <v/>
      </c>
      <c r="I3241" t="str">
        <f t="shared" si="102"/>
        <v xml:space="preserve">, </v>
      </c>
    </row>
    <row r="3242" spans="1:9" x14ac:dyDescent="0.25">
      <c r="A3242" s="14" t="str">
        <f>IF(COUNTIF(tabel_7!A$2:A$1015,BR_standardformat!G3245)&gt;0,BR_standardformat!G3245,"")</f>
        <v/>
      </c>
      <c r="B3242" s="23" t="str">
        <f>IF(NOT(A3242=""),BR_standardformat!R3245,"")</f>
        <v/>
      </c>
      <c r="C3242" s="14" t="str">
        <f>IF(NOT(A3242=""),VLOOKUP(A3242,tabel_7!A3242:C4255,2,FALSE),"")</f>
        <v/>
      </c>
      <c r="D3242" s="14" t="str">
        <f>IF(NOT(A3242=""),VLOOKUP(A3242,tabel_7!A3242:C4255,3,FALSE),"")</f>
        <v/>
      </c>
      <c r="E3242" s="25" t="str">
        <f>IF(NOT(A3242=""),VLOOKUP(_xlfn.CONCAT(C3242,", ",D3242),pg!$C$2:$D$38,2,FALSE),"")</f>
        <v/>
      </c>
      <c r="F3242" s="24" t="str">
        <f t="shared" si="101"/>
        <v/>
      </c>
      <c r="H3242" t="str">
        <f>IF(COUNTIF(tabel_7!A$2:A$1015,BR_standardformat!G3245)&gt;0,BR_standardformat!G3245,"")</f>
        <v/>
      </c>
      <c r="I3242" t="str">
        <f t="shared" si="102"/>
        <v xml:space="preserve">, </v>
      </c>
    </row>
    <row r="3243" spans="1:9" x14ac:dyDescent="0.25">
      <c r="A3243" s="14" t="str">
        <f>IF(COUNTIF(tabel_7!A$2:A$1015,BR_standardformat!G3246)&gt;0,BR_standardformat!G3246,"")</f>
        <v/>
      </c>
      <c r="B3243" s="23" t="str">
        <f>IF(NOT(A3243=""),BR_standardformat!R3246,"")</f>
        <v/>
      </c>
      <c r="C3243" s="14" t="str">
        <f>IF(NOT(A3243=""),VLOOKUP(A3243,tabel_7!A3243:C4256,2,FALSE),"")</f>
        <v/>
      </c>
      <c r="D3243" s="14" t="str">
        <f>IF(NOT(A3243=""),VLOOKUP(A3243,tabel_7!A3243:C4256,3,FALSE),"")</f>
        <v/>
      </c>
      <c r="E3243" s="25" t="str">
        <f>IF(NOT(A3243=""),VLOOKUP(_xlfn.CONCAT(C3243,", ",D3243),pg!$C$2:$D$38,2,FALSE),"")</f>
        <v/>
      </c>
      <c r="F3243" s="24" t="str">
        <f t="shared" si="101"/>
        <v/>
      </c>
      <c r="H3243" t="str">
        <f>IF(COUNTIF(tabel_7!A$2:A$1015,BR_standardformat!G3246)&gt;0,BR_standardformat!G3246,"")</f>
        <v/>
      </c>
      <c r="I3243" t="str">
        <f t="shared" si="102"/>
        <v xml:space="preserve">, </v>
      </c>
    </row>
    <row r="3244" spans="1:9" x14ac:dyDescent="0.25">
      <c r="A3244" s="14" t="str">
        <f>IF(COUNTIF(tabel_7!A$2:A$1015,BR_standardformat!G3247)&gt;0,BR_standardformat!G3247,"")</f>
        <v/>
      </c>
      <c r="B3244" s="23" t="str">
        <f>IF(NOT(A3244=""),BR_standardformat!R3247,"")</f>
        <v/>
      </c>
      <c r="C3244" s="14" t="str">
        <f>IF(NOT(A3244=""),VLOOKUP(A3244,tabel_7!A3244:C4257,2,FALSE),"")</f>
        <v/>
      </c>
      <c r="D3244" s="14" t="str">
        <f>IF(NOT(A3244=""),VLOOKUP(A3244,tabel_7!A3244:C4257,3,FALSE),"")</f>
        <v/>
      </c>
      <c r="E3244" s="25" t="str">
        <f>IF(NOT(A3244=""),VLOOKUP(_xlfn.CONCAT(C3244,", ",D3244),pg!$C$2:$D$38,2,FALSE),"")</f>
        <v/>
      </c>
      <c r="F3244" s="24" t="str">
        <f t="shared" si="101"/>
        <v/>
      </c>
      <c r="H3244" t="str">
        <f>IF(COUNTIF(tabel_7!A$2:A$1015,BR_standardformat!G3247)&gt;0,BR_standardformat!G3247,"")</f>
        <v/>
      </c>
      <c r="I3244" t="str">
        <f t="shared" si="102"/>
        <v xml:space="preserve">, </v>
      </c>
    </row>
    <row r="3245" spans="1:9" x14ac:dyDescent="0.25">
      <c r="A3245" s="14" t="str">
        <f>IF(COUNTIF(tabel_7!A$2:A$1015,BR_standardformat!G3248)&gt;0,BR_standardformat!G3248,"")</f>
        <v/>
      </c>
      <c r="B3245" s="23" t="str">
        <f>IF(NOT(A3245=""),BR_standardformat!R3248,"")</f>
        <v/>
      </c>
      <c r="C3245" s="14" t="str">
        <f>IF(NOT(A3245=""),VLOOKUP(A3245,tabel_7!A3245:C4258,2,FALSE),"")</f>
        <v/>
      </c>
      <c r="D3245" s="14" t="str">
        <f>IF(NOT(A3245=""),VLOOKUP(A3245,tabel_7!A3245:C4258,3,FALSE),"")</f>
        <v/>
      </c>
      <c r="E3245" s="25" t="str">
        <f>IF(NOT(A3245=""),VLOOKUP(_xlfn.CONCAT(C3245,", ",D3245),pg!$C$2:$D$38,2,FALSE),"")</f>
        <v/>
      </c>
      <c r="F3245" s="24" t="str">
        <f t="shared" si="101"/>
        <v/>
      </c>
      <c r="H3245" t="str">
        <f>IF(COUNTIF(tabel_7!A$2:A$1015,BR_standardformat!G3248)&gt;0,BR_standardformat!G3248,"")</f>
        <v/>
      </c>
      <c r="I3245" t="str">
        <f t="shared" si="102"/>
        <v xml:space="preserve">, </v>
      </c>
    </row>
    <row r="3246" spans="1:9" x14ac:dyDescent="0.25">
      <c r="A3246" s="14" t="str">
        <f>IF(COUNTIF(tabel_7!A$2:A$1015,BR_standardformat!G3249)&gt;0,BR_standardformat!G3249,"")</f>
        <v/>
      </c>
      <c r="B3246" s="23" t="str">
        <f>IF(NOT(A3246=""),BR_standardformat!R3249,"")</f>
        <v/>
      </c>
      <c r="C3246" s="14" t="str">
        <f>IF(NOT(A3246=""),VLOOKUP(A3246,tabel_7!A3246:C4259,2,FALSE),"")</f>
        <v/>
      </c>
      <c r="D3246" s="14" t="str">
        <f>IF(NOT(A3246=""),VLOOKUP(A3246,tabel_7!A3246:C4259,3,FALSE),"")</f>
        <v/>
      </c>
      <c r="E3246" s="25" t="str">
        <f>IF(NOT(A3246=""),VLOOKUP(_xlfn.CONCAT(C3246,", ",D3246),pg!$C$2:$D$38,2,FALSE),"")</f>
        <v/>
      </c>
      <c r="F3246" s="24" t="str">
        <f t="shared" si="101"/>
        <v/>
      </c>
      <c r="H3246" t="str">
        <f>IF(COUNTIF(tabel_7!A$2:A$1015,BR_standardformat!G3249)&gt;0,BR_standardformat!G3249,"")</f>
        <v/>
      </c>
      <c r="I3246" t="str">
        <f t="shared" si="102"/>
        <v xml:space="preserve">, </v>
      </c>
    </row>
    <row r="3247" spans="1:9" x14ac:dyDescent="0.25">
      <c r="A3247" s="14" t="str">
        <f>IF(COUNTIF(tabel_7!A$2:A$1015,BR_standardformat!G3250)&gt;0,BR_standardformat!G3250,"")</f>
        <v/>
      </c>
      <c r="B3247" s="23" t="str">
        <f>IF(NOT(A3247=""),BR_standardformat!R3250,"")</f>
        <v/>
      </c>
      <c r="C3247" s="14" t="str">
        <f>IF(NOT(A3247=""),VLOOKUP(A3247,tabel_7!A3247:C4260,2,FALSE),"")</f>
        <v/>
      </c>
      <c r="D3247" s="14" t="str">
        <f>IF(NOT(A3247=""),VLOOKUP(A3247,tabel_7!A3247:C4260,3,FALSE),"")</f>
        <v/>
      </c>
      <c r="E3247" s="25" t="str">
        <f>IF(NOT(A3247=""),VLOOKUP(_xlfn.CONCAT(C3247,", ",D3247),pg!$C$2:$D$38,2,FALSE),"")</f>
        <v/>
      </c>
      <c r="F3247" s="24" t="str">
        <f t="shared" si="101"/>
        <v/>
      </c>
      <c r="H3247" t="str">
        <f>IF(COUNTIF(tabel_7!A$2:A$1015,BR_standardformat!G3250)&gt;0,BR_standardformat!G3250,"")</f>
        <v/>
      </c>
      <c r="I3247" t="str">
        <f t="shared" si="102"/>
        <v xml:space="preserve">, </v>
      </c>
    </row>
    <row r="3248" spans="1:9" x14ac:dyDescent="0.25">
      <c r="A3248" s="14" t="str">
        <f>IF(COUNTIF(tabel_7!A$2:A$1015,BR_standardformat!G3251)&gt;0,BR_standardformat!G3251,"")</f>
        <v/>
      </c>
      <c r="B3248" s="23" t="str">
        <f>IF(NOT(A3248=""),BR_standardformat!R3251,"")</f>
        <v/>
      </c>
      <c r="C3248" s="14" t="str">
        <f>IF(NOT(A3248=""),VLOOKUP(A3248,tabel_7!A3248:C4261,2,FALSE),"")</f>
        <v/>
      </c>
      <c r="D3248" s="14" t="str">
        <f>IF(NOT(A3248=""),VLOOKUP(A3248,tabel_7!A3248:C4261,3,FALSE),"")</f>
        <v/>
      </c>
      <c r="E3248" s="25" t="str">
        <f>IF(NOT(A3248=""),VLOOKUP(_xlfn.CONCAT(C3248,", ",D3248),pg!$C$2:$D$38,2,FALSE),"")</f>
        <v/>
      </c>
      <c r="F3248" s="24" t="str">
        <f t="shared" si="101"/>
        <v/>
      </c>
      <c r="H3248" t="str">
        <f>IF(COUNTIF(tabel_7!A$2:A$1015,BR_standardformat!G3251)&gt;0,BR_standardformat!G3251,"")</f>
        <v/>
      </c>
      <c r="I3248" t="str">
        <f t="shared" si="102"/>
        <v xml:space="preserve">, </v>
      </c>
    </row>
    <row r="3249" spans="1:9" x14ac:dyDescent="0.25">
      <c r="A3249" s="14" t="str">
        <f>IF(COUNTIF(tabel_7!A$2:A$1015,BR_standardformat!G3252)&gt;0,BR_standardformat!G3252,"")</f>
        <v/>
      </c>
      <c r="B3249" s="23" t="str">
        <f>IF(NOT(A3249=""),BR_standardformat!R3252,"")</f>
        <v/>
      </c>
      <c r="C3249" s="14" t="str">
        <f>IF(NOT(A3249=""),VLOOKUP(A3249,tabel_7!A3249:C4262,2,FALSE),"")</f>
        <v/>
      </c>
      <c r="D3249" s="14" t="str">
        <f>IF(NOT(A3249=""),VLOOKUP(A3249,tabel_7!A3249:C4262,3,FALSE),"")</f>
        <v/>
      </c>
      <c r="E3249" s="25" t="str">
        <f>IF(NOT(A3249=""),VLOOKUP(_xlfn.CONCAT(C3249,", ",D3249),pg!$C$2:$D$38,2,FALSE),"")</f>
        <v/>
      </c>
      <c r="F3249" s="24" t="str">
        <f t="shared" si="101"/>
        <v/>
      </c>
      <c r="H3249" t="str">
        <f>IF(COUNTIF(tabel_7!A$2:A$1015,BR_standardformat!G3252)&gt;0,BR_standardformat!G3252,"")</f>
        <v/>
      </c>
      <c r="I3249" t="str">
        <f t="shared" si="102"/>
        <v xml:space="preserve">, </v>
      </c>
    </row>
    <row r="3250" spans="1:9" x14ac:dyDescent="0.25">
      <c r="A3250" s="14" t="str">
        <f>IF(COUNTIF(tabel_7!A$2:A$1015,BR_standardformat!G3253)&gt;0,BR_standardformat!G3253,"")</f>
        <v/>
      </c>
      <c r="B3250" s="23" t="str">
        <f>IF(NOT(A3250=""),BR_standardformat!R3253,"")</f>
        <v/>
      </c>
      <c r="C3250" s="14" t="str">
        <f>IF(NOT(A3250=""),VLOOKUP(A3250,tabel_7!A3250:C4263,2,FALSE),"")</f>
        <v/>
      </c>
      <c r="D3250" s="14" t="str">
        <f>IF(NOT(A3250=""),VLOOKUP(A3250,tabel_7!A3250:C4263,3,FALSE),"")</f>
        <v/>
      </c>
      <c r="E3250" s="25" t="str">
        <f>IF(NOT(A3250=""),VLOOKUP(_xlfn.CONCAT(C3250,", ",D3250),pg!$C$2:$D$38,2,FALSE),"")</f>
        <v/>
      </c>
      <c r="F3250" s="24" t="str">
        <f t="shared" si="101"/>
        <v/>
      </c>
      <c r="H3250" t="str">
        <f>IF(COUNTIF(tabel_7!A$2:A$1015,BR_standardformat!G3253)&gt;0,BR_standardformat!G3253,"")</f>
        <v/>
      </c>
      <c r="I3250" t="str">
        <f t="shared" si="102"/>
        <v xml:space="preserve">, </v>
      </c>
    </row>
    <row r="3251" spans="1:9" x14ac:dyDescent="0.25">
      <c r="A3251" s="14" t="str">
        <f>IF(COUNTIF(tabel_7!A$2:A$1015,BR_standardformat!G3254)&gt;0,BR_standardformat!G3254,"")</f>
        <v/>
      </c>
      <c r="B3251" s="23" t="str">
        <f>IF(NOT(A3251=""),BR_standardformat!R3254,"")</f>
        <v/>
      </c>
      <c r="C3251" s="14" t="str">
        <f>IF(NOT(A3251=""),VLOOKUP(A3251,tabel_7!A3251:C4264,2,FALSE),"")</f>
        <v/>
      </c>
      <c r="D3251" s="14" t="str">
        <f>IF(NOT(A3251=""),VLOOKUP(A3251,tabel_7!A3251:C4264,3,FALSE),"")</f>
        <v/>
      </c>
      <c r="E3251" s="25" t="str">
        <f>IF(NOT(A3251=""),VLOOKUP(_xlfn.CONCAT(C3251,", ",D3251),pg!$C$2:$D$38,2,FALSE),"")</f>
        <v/>
      </c>
      <c r="F3251" s="24" t="str">
        <f t="shared" si="101"/>
        <v/>
      </c>
      <c r="H3251" t="str">
        <f>IF(COUNTIF(tabel_7!A$2:A$1015,BR_standardformat!G3254)&gt;0,BR_standardformat!G3254,"")</f>
        <v/>
      </c>
      <c r="I3251" t="str">
        <f t="shared" si="102"/>
        <v xml:space="preserve">, </v>
      </c>
    </row>
    <row r="3252" spans="1:9" x14ac:dyDescent="0.25">
      <c r="A3252" s="14" t="str">
        <f>IF(COUNTIF(tabel_7!A$2:A$1015,BR_standardformat!G3255)&gt;0,BR_standardformat!G3255,"")</f>
        <v/>
      </c>
      <c r="B3252" s="23" t="str">
        <f>IF(NOT(A3252=""),BR_standardformat!R3255,"")</f>
        <v/>
      </c>
      <c r="C3252" s="14" t="str">
        <f>IF(NOT(A3252=""),VLOOKUP(A3252,tabel_7!A3252:C4265,2,FALSE),"")</f>
        <v/>
      </c>
      <c r="D3252" s="14" t="str">
        <f>IF(NOT(A3252=""),VLOOKUP(A3252,tabel_7!A3252:C4265,3,FALSE),"")</f>
        <v/>
      </c>
      <c r="E3252" s="25" t="str">
        <f>IF(NOT(A3252=""),VLOOKUP(_xlfn.CONCAT(C3252,", ",D3252),pg!$C$2:$D$38,2,FALSE),"")</f>
        <v/>
      </c>
      <c r="F3252" s="24" t="str">
        <f t="shared" si="101"/>
        <v/>
      </c>
      <c r="H3252" t="str">
        <f>IF(COUNTIF(tabel_7!A$2:A$1015,BR_standardformat!G3255)&gt;0,BR_standardformat!G3255,"")</f>
        <v/>
      </c>
      <c r="I3252" t="str">
        <f t="shared" si="102"/>
        <v xml:space="preserve">, </v>
      </c>
    </row>
    <row r="3253" spans="1:9" x14ac:dyDescent="0.25">
      <c r="A3253" s="14" t="str">
        <f>IF(COUNTIF(tabel_7!A$2:A$1015,BR_standardformat!G3256)&gt;0,BR_standardformat!G3256,"")</f>
        <v/>
      </c>
      <c r="B3253" s="23" t="str">
        <f>IF(NOT(A3253=""),BR_standardformat!R3256,"")</f>
        <v/>
      </c>
      <c r="C3253" s="14" t="str">
        <f>IF(NOT(A3253=""),VLOOKUP(A3253,tabel_7!A3253:C4266,2,FALSE),"")</f>
        <v/>
      </c>
      <c r="D3253" s="14" t="str">
        <f>IF(NOT(A3253=""),VLOOKUP(A3253,tabel_7!A3253:C4266,3,FALSE),"")</f>
        <v/>
      </c>
      <c r="E3253" s="25" t="str">
        <f>IF(NOT(A3253=""),VLOOKUP(_xlfn.CONCAT(C3253,", ",D3253),pg!$C$2:$D$38,2,FALSE),"")</f>
        <v/>
      </c>
      <c r="F3253" s="24" t="str">
        <f t="shared" si="101"/>
        <v/>
      </c>
      <c r="H3253" t="str">
        <f>IF(COUNTIF(tabel_7!A$2:A$1015,BR_standardformat!G3256)&gt;0,BR_standardformat!G3256,"")</f>
        <v/>
      </c>
      <c r="I3253" t="str">
        <f t="shared" si="102"/>
        <v xml:space="preserve">, </v>
      </c>
    </row>
    <row r="3254" spans="1:9" x14ac:dyDescent="0.25">
      <c r="A3254" s="14" t="str">
        <f>IF(COUNTIF(tabel_7!A$2:A$1015,BR_standardformat!G3257)&gt;0,BR_standardformat!G3257,"")</f>
        <v/>
      </c>
      <c r="B3254" s="23" t="str">
        <f>IF(NOT(A3254=""),BR_standardformat!R3257,"")</f>
        <v/>
      </c>
      <c r="C3254" s="14" t="str">
        <f>IF(NOT(A3254=""),VLOOKUP(A3254,tabel_7!A3254:C4267,2,FALSE),"")</f>
        <v/>
      </c>
      <c r="D3254" s="14" t="str">
        <f>IF(NOT(A3254=""),VLOOKUP(A3254,tabel_7!A3254:C4267,3,FALSE),"")</f>
        <v/>
      </c>
      <c r="E3254" s="25" t="str">
        <f>IF(NOT(A3254=""),VLOOKUP(_xlfn.CONCAT(C3254,", ",D3254),pg!$C$2:$D$38,2,FALSE),"")</f>
        <v/>
      </c>
      <c r="F3254" s="24" t="str">
        <f t="shared" si="101"/>
        <v/>
      </c>
      <c r="H3254" t="str">
        <f>IF(COUNTIF(tabel_7!A$2:A$1015,BR_standardformat!G3257)&gt;0,BR_standardformat!G3257,"")</f>
        <v/>
      </c>
      <c r="I3254" t="str">
        <f t="shared" si="102"/>
        <v xml:space="preserve">, </v>
      </c>
    </row>
    <row r="3255" spans="1:9" x14ac:dyDescent="0.25">
      <c r="A3255" s="14" t="str">
        <f>IF(COUNTIF(tabel_7!A$2:A$1015,BR_standardformat!G3258)&gt;0,BR_standardformat!G3258,"")</f>
        <v/>
      </c>
      <c r="B3255" s="23" t="str">
        <f>IF(NOT(A3255=""),BR_standardformat!R3258,"")</f>
        <v/>
      </c>
      <c r="C3255" s="14" t="str">
        <f>IF(NOT(A3255=""),VLOOKUP(A3255,tabel_7!A3255:C4268,2,FALSE),"")</f>
        <v/>
      </c>
      <c r="D3255" s="14" t="str">
        <f>IF(NOT(A3255=""),VLOOKUP(A3255,tabel_7!A3255:C4268,3,FALSE),"")</f>
        <v/>
      </c>
      <c r="E3255" s="25" t="str">
        <f>IF(NOT(A3255=""),VLOOKUP(_xlfn.CONCAT(C3255,", ",D3255),pg!$C$2:$D$38,2,FALSE),"")</f>
        <v/>
      </c>
      <c r="F3255" s="24" t="str">
        <f t="shared" si="101"/>
        <v/>
      </c>
      <c r="H3255" t="str">
        <f>IF(COUNTIF(tabel_7!A$2:A$1015,BR_standardformat!G3258)&gt;0,BR_standardformat!G3258,"")</f>
        <v/>
      </c>
      <c r="I3255" t="str">
        <f t="shared" si="102"/>
        <v xml:space="preserve">, </v>
      </c>
    </row>
    <row r="3256" spans="1:9" x14ac:dyDescent="0.25">
      <c r="A3256" s="14" t="str">
        <f>IF(COUNTIF(tabel_7!A$2:A$1015,BR_standardformat!G3259)&gt;0,BR_standardformat!G3259,"")</f>
        <v/>
      </c>
      <c r="B3256" s="23" t="str">
        <f>IF(NOT(A3256=""),BR_standardformat!R3259,"")</f>
        <v/>
      </c>
      <c r="C3256" s="14" t="str">
        <f>IF(NOT(A3256=""),VLOOKUP(A3256,tabel_7!A3256:C4269,2,FALSE),"")</f>
        <v/>
      </c>
      <c r="D3256" s="14" t="str">
        <f>IF(NOT(A3256=""),VLOOKUP(A3256,tabel_7!A3256:C4269,3,FALSE),"")</f>
        <v/>
      </c>
      <c r="E3256" s="25" t="str">
        <f>IF(NOT(A3256=""),VLOOKUP(_xlfn.CONCAT(C3256,", ",D3256),pg!$C$2:$D$38,2,FALSE),"")</f>
        <v/>
      </c>
      <c r="F3256" s="24" t="str">
        <f t="shared" si="101"/>
        <v/>
      </c>
      <c r="H3256" t="str">
        <f>IF(COUNTIF(tabel_7!A$2:A$1015,BR_standardformat!G3259)&gt;0,BR_standardformat!G3259,"")</f>
        <v/>
      </c>
      <c r="I3256" t="str">
        <f t="shared" si="102"/>
        <v xml:space="preserve">, </v>
      </c>
    </row>
    <row r="3257" spans="1:9" x14ac:dyDescent="0.25">
      <c r="A3257" s="14" t="str">
        <f>IF(COUNTIF(tabel_7!A$2:A$1015,BR_standardformat!G3260)&gt;0,BR_standardformat!G3260,"")</f>
        <v/>
      </c>
      <c r="B3257" s="23" t="str">
        <f>IF(NOT(A3257=""),BR_standardformat!R3260,"")</f>
        <v/>
      </c>
      <c r="C3257" s="14" t="str">
        <f>IF(NOT(A3257=""),VLOOKUP(A3257,tabel_7!A3257:C4270,2,FALSE),"")</f>
        <v/>
      </c>
      <c r="D3257" s="14" t="str">
        <f>IF(NOT(A3257=""),VLOOKUP(A3257,tabel_7!A3257:C4270,3,FALSE),"")</f>
        <v/>
      </c>
      <c r="E3257" s="25" t="str">
        <f>IF(NOT(A3257=""),VLOOKUP(_xlfn.CONCAT(C3257,", ",D3257),pg!$C$2:$D$38,2,FALSE),"")</f>
        <v/>
      </c>
      <c r="F3257" s="24" t="str">
        <f t="shared" si="101"/>
        <v/>
      </c>
      <c r="H3257" t="str">
        <f>IF(COUNTIF(tabel_7!A$2:A$1015,BR_standardformat!G3260)&gt;0,BR_standardformat!G3260,"")</f>
        <v/>
      </c>
      <c r="I3257" t="str">
        <f t="shared" si="102"/>
        <v xml:space="preserve">, </v>
      </c>
    </row>
    <row r="3258" spans="1:9" x14ac:dyDescent="0.25">
      <c r="A3258" s="14" t="str">
        <f>IF(COUNTIF(tabel_7!A$2:A$1015,BR_standardformat!G3261)&gt;0,BR_standardformat!G3261,"")</f>
        <v/>
      </c>
      <c r="B3258" s="23" t="str">
        <f>IF(NOT(A3258=""),BR_standardformat!R3261,"")</f>
        <v/>
      </c>
      <c r="C3258" s="14" t="str">
        <f>IF(NOT(A3258=""),VLOOKUP(A3258,tabel_7!A3258:C4271,2,FALSE),"")</f>
        <v/>
      </c>
      <c r="D3258" s="14" t="str">
        <f>IF(NOT(A3258=""),VLOOKUP(A3258,tabel_7!A3258:C4271,3,FALSE),"")</f>
        <v/>
      </c>
      <c r="E3258" s="25" t="str">
        <f>IF(NOT(A3258=""),VLOOKUP(_xlfn.CONCAT(C3258,", ",D3258),pg!$C$2:$D$38,2,FALSE),"")</f>
        <v/>
      </c>
      <c r="F3258" s="24" t="str">
        <f t="shared" si="101"/>
        <v/>
      </c>
      <c r="H3258" t="str">
        <f>IF(COUNTIF(tabel_7!A$2:A$1015,BR_standardformat!G3261)&gt;0,BR_standardformat!G3261,"")</f>
        <v/>
      </c>
      <c r="I3258" t="str">
        <f t="shared" si="102"/>
        <v xml:space="preserve">, </v>
      </c>
    </row>
    <row r="3259" spans="1:9" x14ac:dyDescent="0.25">
      <c r="A3259" s="14" t="str">
        <f>IF(COUNTIF(tabel_7!A$2:A$1015,BR_standardformat!G3262)&gt;0,BR_standardformat!G3262,"")</f>
        <v/>
      </c>
      <c r="B3259" s="23" t="str">
        <f>IF(NOT(A3259=""),BR_standardformat!R3262,"")</f>
        <v/>
      </c>
      <c r="C3259" s="14" t="str">
        <f>IF(NOT(A3259=""),VLOOKUP(A3259,tabel_7!A3259:C4272,2,FALSE),"")</f>
        <v/>
      </c>
      <c r="D3259" s="14" t="str">
        <f>IF(NOT(A3259=""),VLOOKUP(A3259,tabel_7!A3259:C4272,3,FALSE),"")</f>
        <v/>
      </c>
      <c r="E3259" s="25" t="str">
        <f>IF(NOT(A3259=""),VLOOKUP(_xlfn.CONCAT(C3259,", ",D3259),pg!$C$2:$D$38,2,FALSE),"")</f>
        <v/>
      </c>
      <c r="F3259" s="24" t="str">
        <f t="shared" si="101"/>
        <v/>
      </c>
      <c r="H3259" t="str">
        <f>IF(COUNTIF(tabel_7!A$2:A$1015,BR_standardformat!G3262)&gt;0,BR_standardformat!G3262,"")</f>
        <v/>
      </c>
      <c r="I3259" t="str">
        <f t="shared" si="102"/>
        <v xml:space="preserve">, </v>
      </c>
    </row>
    <row r="3260" spans="1:9" x14ac:dyDescent="0.25">
      <c r="A3260" s="14" t="str">
        <f>IF(COUNTIF(tabel_7!A$2:A$1015,BR_standardformat!G3263)&gt;0,BR_standardformat!G3263,"")</f>
        <v/>
      </c>
      <c r="B3260" s="23" t="str">
        <f>IF(NOT(A3260=""),BR_standardformat!R3263,"")</f>
        <v/>
      </c>
      <c r="C3260" s="14" t="str">
        <f>IF(NOT(A3260=""),VLOOKUP(A3260,tabel_7!A3260:C4273,2,FALSE),"")</f>
        <v/>
      </c>
      <c r="D3260" s="14" t="str">
        <f>IF(NOT(A3260=""),VLOOKUP(A3260,tabel_7!A3260:C4273,3,FALSE),"")</f>
        <v/>
      </c>
      <c r="E3260" s="25" t="str">
        <f>IF(NOT(A3260=""),VLOOKUP(_xlfn.CONCAT(C3260,", ",D3260),pg!$C$2:$D$38,2,FALSE),"")</f>
        <v/>
      </c>
      <c r="F3260" s="24" t="str">
        <f t="shared" si="101"/>
        <v/>
      </c>
      <c r="H3260" t="str">
        <f>IF(COUNTIF(tabel_7!A$2:A$1015,BR_standardformat!G3263)&gt;0,BR_standardformat!G3263,"")</f>
        <v/>
      </c>
      <c r="I3260" t="str">
        <f t="shared" si="102"/>
        <v xml:space="preserve">, </v>
      </c>
    </row>
    <row r="3261" spans="1:9" x14ac:dyDescent="0.25">
      <c r="A3261" s="14" t="str">
        <f>IF(COUNTIF(tabel_7!A$2:A$1015,BR_standardformat!G3264)&gt;0,BR_standardformat!G3264,"")</f>
        <v/>
      </c>
      <c r="B3261" s="23" t="str">
        <f>IF(NOT(A3261=""),BR_standardformat!R3264,"")</f>
        <v/>
      </c>
      <c r="C3261" s="14" t="str">
        <f>IF(NOT(A3261=""),VLOOKUP(A3261,tabel_7!A3261:C4274,2,FALSE),"")</f>
        <v/>
      </c>
      <c r="D3261" s="14" t="str">
        <f>IF(NOT(A3261=""),VLOOKUP(A3261,tabel_7!A3261:C4274,3,FALSE),"")</f>
        <v/>
      </c>
      <c r="E3261" s="25" t="str">
        <f>IF(NOT(A3261=""),VLOOKUP(_xlfn.CONCAT(C3261,", ",D3261),pg!$C$2:$D$38,2,FALSE),"")</f>
        <v/>
      </c>
      <c r="F3261" s="24" t="str">
        <f t="shared" si="101"/>
        <v/>
      </c>
      <c r="H3261" t="str">
        <f>IF(COUNTIF(tabel_7!A$2:A$1015,BR_standardformat!G3264)&gt;0,BR_standardformat!G3264,"")</f>
        <v/>
      </c>
      <c r="I3261" t="str">
        <f t="shared" si="102"/>
        <v xml:space="preserve">, </v>
      </c>
    </row>
    <row r="3262" spans="1:9" x14ac:dyDescent="0.25">
      <c r="A3262" s="14" t="str">
        <f>IF(COUNTIF(tabel_7!A$2:A$1015,BR_standardformat!G3265)&gt;0,BR_standardformat!G3265,"")</f>
        <v/>
      </c>
      <c r="B3262" s="23" t="str">
        <f>IF(NOT(A3262=""),BR_standardformat!R3265,"")</f>
        <v/>
      </c>
      <c r="C3262" s="14" t="str">
        <f>IF(NOT(A3262=""),VLOOKUP(A3262,tabel_7!A3262:C4275,2,FALSE),"")</f>
        <v/>
      </c>
      <c r="D3262" s="14" t="str">
        <f>IF(NOT(A3262=""),VLOOKUP(A3262,tabel_7!A3262:C4275,3,FALSE),"")</f>
        <v/>
      </c>
      <c r="E3262" s="25" t="str">
        <f>IF(NOT(A3262=""),VLOOKUP(_xlfn.CONCAT(C3262,", ",D3262),pg!$C$2:$D$38,2,FALSE),"")</f>
        <v/>
      </c>
      <c r="F3262" s="24" t="str">
        <f t="shared" si="101"/>
        <v/>
      </c>
      <c r="H3262" t="str">
        <f>IF(COUNTIF(tabel_7!A$2:A$1015,BR_standardformat!G3265)&gt;0,BR_standardformat!G3265,"")</f>
        <v/>
      </c>
      <c r="I3262" t="str">
        <f t="shared" si="102"/>
        <v xml:space="preserve">, </v>
      </c>
    </row>
    <row r="3263" spans="1:9" x14ac:dyDescent="0.25">
      <c r="A3263" s="14" t="str">
        <f>IF(COUNTIF(tabel_7!A$2:A$1015,BR_standardformat!G3266)&gt;0,BR_standardformat!G3266,"")</f>
        <v/>
      </c>
      <c r="B3263" s="23" t="str">
        <f>IF(NOT(A3263=""),BR_standardformat!R3266,"")</f>
        <v/>
      </c>
      <c r="C3263" s="14" t="str">
        <f>IF(NOT(A3263=""),VLOOKUP(A3263,tabel_7!A3263:C4276,2,FALSE),"")</f>
        <v/>
      </c>
      <c r="D3263" s="14" t="str">
        <f>IF(NOT(A3263=""),VLOOKUP(A3263,tabel_7!A3263:C4276,3,FALSE),"")</f>
        <v/>
      </c>
      <c r="E3263" s="25" t="str">
        <f>IF(NOT(A3263=""),VLOOKUP(_xlfn.CONCAT(C3263,", ",D3263),pg!$C$2:$D$38,2,FALSE),"")</f>
        <v/>
      </c>
      <c r="F3263" s="24" t="str">
        <f t="shared" si="101"/>
        <v/>
      </c>
      <c r="H3263" t="str">
        <f>IF(COUNTIF(tabel_7!A$2:A$1015,BR_standardformat!G3266)&gt;0,BR_standardformat!G3266,"")</f>
        <v/>
      </c>
      <c r="I3263" t="str">
        <f t="shared" si="102"/>
        <v xml:space="preserve">, </v>
      </c>
    </row>
    <row r="3264" spans="1:9" x14ac:dyDescent="0.25">
      <c r="A3264" s="14" t="str">
        <f>IF(COUNTIF(tabel_7!A$2:A$1015,BR_standardformat!G3267)&gt;0,BR_standardformat!G3267,"")</f>
        <v/>
      </c>
      <c r="B3264" s="23" t="str">
        <f>IF(NOT(A3264=""),BR_standardformat!R3267,"")</f>
        <v/>
      </c>
      <c r="C3264" s="14" t="str">
        <f>IF(NOT(A3264=""),VLOOKUP(A3264,tabel_7!A3264:C4277,2,FALSE),"")</f>
        <v/>
      </c>
      <c r="D3264" s="14" t="str">
        <f>IF(NOT(A3264=""),VLOOKUP(A3264,tabel_7!A3264:C4277,3,FALSE),"")</f>
        <v/>
      </c>
      <c r="E3264" s="25" t="str">
        <f>IF(NOT(A3264=""),VLOOKUP(_xlfn.CONCAT(C3264,", ",D3264),pg!$C$2:$D$38,2,FALSE),"")</f>
        <v/>
      </c>
      <c r="F3264" s="24" t="str">
        <f t="shared" si="101"/>
        <v/>
      </c>
      <c r="H3264" t="str">
        <f>IF(COUNTIF(tabel_7!A$2:A$1015,BR_standardformat!G3267)&gt;0,BR_standardformat!G3267,"")</f>
        <v/>
      </c>
      <c r="I3264" t="str">
        <f t="shared" si="102"/>
        <v xml:space="preserve">, </v>
      </c>
    </row>
    <row r="3265" spans="1:9" x14ac:dyDescent="0.25">
      <c r="A3265" s="14" t="str">
        <f>IF(COUNTIF(tabel_7!A$2:A$1015,BR_standardformat!G3268)&gt;0,BR_standardformat!G3268,"")</f>
        <v/>
      </c>
      <c r="B3265" s="23" t="str">
        <f>IF(NOT(A3265=""),BR_standardformat!R3268,"")</f>
        <v/>
      </c>
      <c r="C3265" s="14" t="str">
        <f>IF(NOT(A3265=""),VLOOKUP(A3265,tabel_7!A3265:C4278,2,FALSE),"")</f>
        <v/>
      </c>
      <c r="D3265" s="14" t="str">
        <f>IF(NOT(A3265=""),VLOOKUP(A3265,tabel_7!A3265:C4278,3,FALSE),"")</f>
        <v/>
      </c>
      <c r="E3265" s="25" t="str">
        <f>IF(NOT(A3265=""),VLOOKUP(_xlfn.CONCAT(C3265,", ",D3265),pg!$C$2:$D$38,2,FALSE),"")</f>
        <v/>
      </c>
      <c r="F3265" s="24" t="str">
        <f t="shared" si="101"/>
        <v/>
      </c>
      <c r="H3265" t="str">
        <f>IF(COUNTIF(tabel_7!A$2:A$1015,BR_standardformat!G3268)&gt;0,BR_standardformat!G3268,"")</f>
        <v/>
      </c>
      <c r="I3265" t="str">
        <f t="shared" si="102"/>
        <v xml:space="preserve">, </v>
      </c>
    </row>
    <row r="3266" spans="1:9" x14ac:dyDescent="0.25">
      <c r="A3266" s="14" t="str">
        <f>IF(COUNTIF(tabel_7!A$2:A$1015,BR_standardformat!G3269)&gt;0,BR_standardformat!G3269,"")</f>
        <v/>
      </c>
      <c r="B3266" s="23" t="str">
        <f>IF(NOT(A3266=""),BR_standardformat!R3269,"")</f>
        <v/>
      </c>
      <c r="C3266" s="14" t="str">
        <f>IF(NOT(A3266=""),VLOOKUP(A3266,tabel_7!A3266:C4279,2,FALSE),"")</f>
        <v/>
      </c>
      <c r="D3266" s="14" t="str">
        <f>IF(NOT(A3266=""),VLOOKUP(A3266,tabel_7!A3266:C4279,3,FALSE),"")</f>
        <v/>
      </c>
      <c r="E3266" s="25" t="str">
        <f>IF(NOT(A3266=""),VLOOKUP(_xlfn.CONCAT(C3266,", ",D3266),pg!$C$2:$D$38,2,FALSE),"")</f>
        <v/>
      </c>
      <c r="F3266" s="24" t="str">
        <f t="shared" si="101"/>
        <v/>
      </c>
      <c r="H3266" t="str">
        <f>IF(COUNTIF(tabel_7!A$2:A$1015,BR_standardformat!G3269)&gt;0,BR_standardformat!G3269,"")</f>
        <v/>
      </c>
      <c r="I3266" t="str">
        <f t="shared" si="102"/>
        <v xml:space="preserve">, </v>
      </c>
    </row>
    <row r="3267" spans="1:9" x14ac:dyDescent="0.25">
      <c r="A3267" s="14" t="str">
        <f>IF(COUNTIF(tabel_7!A$2:A$1015,BR_standardformat!G3270)&gt;0,BR_standardformat!G3270,"")</f>
        <v/>
      </c>
      <c r="B3267" s="23" t="str">
        <f>IF(NOT(A3267=""),BR_standardformat!R3270,"")</f>
        <v/>
      </c>
      <c r="C3267" s="14" t="str">
        <f>IF(NOT(A3267=""),VLOOKUP(A3267,tabel_7!A3267:C4280,2,FALSE),"")</f>
        <v/>
      </c>
      <c r="D3267" s="14" t="str">
        <f>IF(NOT(A3267=""),VLOOKUP(A3267,tabel_7!A3267:C4280,3,FALSE),"")</f>
        <v/>
      </c>
      <c r="E3267" s="25" t="str">
        <f>IF(NOT(A3267=""),VLOOKUP(_xlfn.CONCAT(C3267,", ",D3267),pg!$C$2:$D$38,2,FALSE),"")</f>
        <v/>
      </c>
      <c r="F3267" s="24" t="str">
        <f t="shared" ref="F3267:F3330" si="103">IF(NOT(B3267=""),B3267*E3267,"")</f>
        <v/>
      </c>
      <c r="H3267" t="str">
        <f>IF(COUNTIF(tabel_7!A$2:A$1015,BR_standardformat!G3270)&gt;0,BR_standardformat!G3270,"")</f>
        <v/>
      </c>
      <c r="I3267" t="str">
        <f t="shared" ref="I3267:I3330" si="104">_xlfn.CONCAT(C3267,", ",D3267)</f>
        <v xml:space="preserve">, </v>
      </c>
    </row>
    <row r="3268" spans="1:9" x14ac:dyDescent="0.25">
      <c r="A3268" s="14" t="str">
        <f>IF(COUNTIF(tabel_7!A$2:A$1015,BR_standardformat!G3271)&gt;0,BR_standardformat!G3271,"")</f>
        <v/>
      </c>
      <c r="B3268" s="23" t="str">
        <f>IF(NOT(A3268=""),BR_standardformat!R3271,"")</f>
        <v/>
      </c>
      <c r="C3268" s="14" t="str">
        <f>IF(NOT(A3268=""),VLOOKUP(A3268,tabel_7!A3268:C4281,2,FALSE),"")</f>
        <v/>
      </c>
      <c r="D3268" s="14" t="str">
        <f>IF(NOT(A3268=""),VLOOKUP(A3268,tabel_7!A3268:C4281,3,FALSE),"")</f>
        <v/>
      </c>
      <c r="E3268" s="25" t="str">
        <f>IF(NOT(A3268=""),VLOOKUP(_xlfn.CONCAT(C3268,", ",D3268),pg!$C$2:$D$38,2,FALSE),"")</f>
        <v/>
      </c>
      <c r="F3268" s="24" t="str">
        <f t="shared" si="103"/>
        <v/>
      </c>
      <c r="H3268" t="str">
        <f>IF(COUNTIF(tabel_7!A$2:A$1015,BR_standardformat!G3271)&gt;0,BR_standardformat!G3271,"")</f>
        <v/>
      </c>
      <c r="I3268" t="str">
        <f t="shared" si="104"/>
        <v xml:space="preserve">, </v>
      </c>
    </row>
    <row r="3269" spans="1:9" x14ac:dyDescent="0.25">
      <c r="A3269" s="14" t="str">
        <f>IF(COUNTIF(tabel_7!A$2:A$1015,BR_standardformat!G3272)&gt;0,BR_standardformat!G3272,"")</f>
        <v/>
      </c>
      <c r="B3269" s="23" t="str">
        <f>IF(NOT(A3269=""),BR_standardformat!R3272,"")</f>
        <v/>
      </c>
      <c r="C3269" s="14" t="str">
        <f>IF(NOT(A3269=""),VLOOKUP(A3269,tabel_7!A3269:C4282,2,FALSE),"")</f>
        <v/>
      </c>
      <c r="D3269" s="14" t="str">
        <f>IF(NOT(A3269=""),VLOOKUP(A3269,tabel_7!A3269:C4282,3,FALSE),"")</f>
        <v/>
      </c>
      <c r="E3269" s="25" t="str">
        <f>IF(NOT(A3269=""),VLOOKUP(_xlfn.CONCAT(C3269,", ",D3269),pg!$C$2:$D$38,2,FALSE),"")</f>
        <v/>
      </c>
      <c r="F3269" s="24" t="str">
        <f t="shared" si="103"/>
        <v/>
      </c>
      <c r="H3269" t="str">
        <f>IF(COUNTIF(tabel_7!A$2:A$1015,BR_standardformat!G3272)&gt;0,BR_standardformat!G3272,"")</f>
        <v/>
      </c>
      <c r="I3269" t="str">
        <f t="shared" si="104"/>
        <v xml:space="preserve">, </v>
      </c>
    </row>
    <row r="3270" spans="1:9" x14ac:dyDescent="0.25">
      <c r="A3270" s="14" t="str">
        <f>IF(COUNTIF(tabel_7!A$2:A$1015,BR_standardformat!G3273)&gt;0,BR_standardformat!G3273,"")</f>
        <v/>
      </c>
      <c r="B3270" s="23" t="str">
        <f>IF(NOT(A3270=""),BR_standardformat!R3273,"")</f>
        <v/>
      </c>
      <c r="C3270" s="14" t="str">
        <f>IF(NOT(A3270=""),VLOOKUP(A3270,tabel_7!A3270:C4283,2,FALSE),"")</f>
        <v/>
      </c>
      <c r="D3270" s="14" t="str">
        <f>IF(NOT(A3270=""),VLOOKUP(A3270,tabel_7!A3270:C4283,3,FALSE),"")</f>
        <v/>
      </c>
      <c r="E3270" s="25" t="str">
        <f>IF(NOT(A3270=""),VLOOKUP(_xlfn.CONCAT(C3270,", ",D3270),pg!$C$2:$D$38,2,FALSE),"")</f>
        <v/>
      </c>
      <c r="F3270" s="24" t="str">
        <f t="shared" si="103"/>
        <v/>
      </c>
      <c r="H3270" t="str">
        <f>IF(COUNTIF(tabel_7!A$2:A$1015,BR_standardformat!G3273)&gt;0,BR_standardformat!G3273,"")</f>
        <v/>
      </c>
      <c r="I3270" t="str">
        <f t="shared" si="104"/>
        <v xml:space="preserve">, </v>
      </c>
    </row>
    <row r="3271" spans="1:9" x14ac:dyDescent="0.25">
      <c r="A3271" s="14" t="str">
        <f>IF(COUNTIF(tabel_7!A$2:A$1015,BR_standardformat!G3274)&gt;0,BR_standardformat!G3274,"")</f>
        <v/>
      </c>
      <c r="B3271" s="23" t="str">
        <f>IF(NOT(A3271=""),BR_standardformat!R3274,"")</f>
        <v/>
      </c>
      <c r="C3271" s="14" t="str">
        <f>IF(NOT(A3271=""),VLOOKUP(A3271,tabel_7!A3271:C4284,2,FALSE),"")</f>
        <v/>
      </c>
      <c r="D3271" s="14" t="str">
        <f>IF(NOT(A3271=""),VLOOKUP(A3271,tabel_7!A3271:C4284,3,FALSE),"")</f>
        <v/>
      </c>
      <c r="E3271" s="25" t="str">
        <f>IF(NOT(A3271=""),VLOOKUP(_xlfn.CONCAT(C3271,", ",D3271),pg!$C$2:$D$38,2,FALSE),"")</f>
        <v/>
      </c>
      <c r="F3271" s="24" t="str">
        <f t="shared" si="103"/>
        <v/>
      </c>
      <c r="H3271" t="str">
        <f>IF(COUNTIF(tabel_7!A$2:A$1015,BR_standardformat!G3274)&gt;0,BR_standardformat!G3274,"")</f>
        <v/>
      </c>
      <c r="I3271" t="str">
        <f t="shared" si="104"/>
        <v xml:space="preserve">, </v>
      </c>
    </row>
    <row r="3272" spans="1:9" x14ac:dyDescent="0.25">
      <c r="A3272" s="14" t="str">
        <f>IF(COUNTIF(tabel_7!A$2:A$1015,BR_standardformat!G3275)&gt;0,BR_standardformat!G3275,"")</f>
        <v/>
      </c>
      <c r="B3272" s="23" t="str">
        <f>IF(NOT(A3272=""),BR_standardformat!R3275,"")</f>
        <v/>
      </c>
      <c r="C3272" s="14" t="str">
        <f>IF(NOT(A3272=""),VLOOKUP(A3272,tabel_7!A3272:C4285,2,FALSE),"")</f>
        <v/>
      </c>
      <c r="D3272" s="14" t="str">
        <f>IF(NOT(A3272=""),VLOOKUP(A3272,tabel_7!A3272:C4285,3,FALSE),"")</f>
        <v/>
      </c>
      <c r="E3272" s="25" t="str">
        <f>IF(NOT(A3272=""),VLOOKUP(_xlfn.CONCAT(C3272,", ",D3272),pg!$C$2:$D$38,2,FALSE),"")</f>
        <v/>
      </c>
      <c r="F3272" s="24" t="str">
        <f t="shared" si="103"/>
        <v/>
      </c>
      <c r="H3272" t="str">
        <f>IF(COUNTIF(tabel_7!A$2:A$1015,BR_standardformat!G3275)&gt;0,BR_standardformat!G3275,"")</f>
        <v/>
      </c>
      <c r="I3272" t="str">
        <f t="shared" si="104"/>
        <v xml:space="preserve">, </v>
      </c>
    </row>
    <row r="3273" spans="1:9" x14ac:dyDescent="0.25">
      <c r="A3273" s="14" t="str">
        <f>IF(COUNTIF(tabel_7!A$2:A$1015,BR_standardformat!G3276)&gt;0,BR_standardformat!G3276,"")</f>
        <v/>
      </c>
      <c r="B3273" s="23" t="str">
        <f>IF(NOT(A3273=""),BR_standardformat!R3276,"")</f>
        <v/>
      </c>
      <c r="C3273" s="14" t="str">
        <f>IF(NOT(A3273=""),VLOOKUP(A3273,tabel_7!A3273:C4286,2,FALSE),"")</f>
        <v/>
      </c>
      <c r="D3273" s="14" t="str">
        <f>IF(NOT(A3273=""),VLOOKUP(A3273,tabel_7!A3273:C4286,3,FALSE),"")</f>
        <v/>
      </c>
      <c r="E3273" s="25" t="str">
        <f>IF(NOT(A3273=""),VLOOKUP(_xlfn.CONCAT(C3273,", ",D3273),pg!$C$2:$D$38,2,FALSE),"")</f>
        <v/>
      </c>
      <c r="F3273" s="24" t="str">
        <f t="shared" si="103"/>
        <v/>
      </c>
      <c r="H3273" t="str">
        <f>IF(COUNTIF(tabel_7!A$2:A$1015,BR_standardformat!G3276)&gt;0,BR_standardformat!G3276,"")</f>
        <v/>
      </c>
      <c r="I3273" t="str">
        <f t="shared" si="104"/>
        <v xml:space="preserve">, </v>
      </c>
    </row>
    <row r="3274" spans="1:9" x14ac:dyDescent="0.25">
      <c r="A3274" s="14" t="str">
        <f>IF(COUNTIF(tabel_7!A$2:A$1015,BR_standardformat!G3277)&gt;0,BR_standardformat!G3277,"")</f>
        <v/>
      </c>
      <c r="B3274" s="23" t="str">
        <f>IF(NOT(A3274=""),BR_standardformat!R3277,"")</f>
        <v/>
      </c>
      <c r="C3274" s="14" t="str">
        <f>IF(NOT(A3274=""),VLOOKUP(A3274,tabel_7!A3274:C4287,2,FALSE),"")</f>
        <v/>
      </c>
      <c r="D3274" s="14" t="str">
        <f>IF(NOT(A3274=""),VLOOKUP(A3274,tabel_7!A3274:C4287,3,FALSE),"")</f>
        <v/>
      </c>
      <c r="E3274" s="25" t="str">
        <f>IF(NOT(A3274=""),VLOOKUP(_xlfn.CONCAT(C3274,", ",D3274),pg!$C$2:$D$38,2,FALSE),"")</f>
        <v/>
      </c>
      <c r="F3274" s="24" t="str">
        <f t="shared" si="103"/>
        <v/>
      </c>
      <c r="H3274" t="str">
        <f>IF(COUNTIF(tabel_7!A$2:A$1015,BR_standardformat!G3277)&gt;0,BR_standardformat!G3277,"")</f>
        <v/>
      </c>
      <c r="I3274" t="str">
        <f t="shared" si="104"/>
        <v xml:space="preserve">, </v>
      </c>
    </row>
    <row r="3275" spans="1:9" x14ac:dyDescent="0.25">
      <c r="A3275" s="14" t="str">
        <f>IF(COUNTIF(tabel_7!A$2:A$1015,BR_standardformat!G3278)&gt;0,BR_standardformat!G3278,"")</f>
        <v/>
      </c>
      <c r="B3275" s="23" t="str">
        <f>IF(NOT(A3275=""),BR_standardformat!R3278,"")</f>
        <v/>
      </c>
      <c r="C3275" s="14" t="str">
        <f>IF(NOT(A3275=""),VLOOKUP(A3275,tabel_7!A3275:C4288,2,FALSE),"")</f>
        <v/>
      </c>
      <c r="D3275" s="14" t="str">
        <f>IF(NOT(A3275=""),VLOOKUP(A3275,tabel_7!A3275:C4288,3,FALSE),"")</f>
        <v/>
      </c>
      <c r="E3275" s="25" t="str">
        <f>IF(NOT(A3275=""),VLOOKUP(_xlfn.CONCAT(C3275,", ",D3275),pg!$C$2:$D$38,2,FALSE),"")</f>
        <v/>
      </c>
      <c r="F3275" s="24" t="str">
        <f t="shared" si="103"/>
        <v/>
      </c>
      <c r="H3275" t="str">
        <f>IF(COUNTIF(tabel_7!A$2:A$1015,BR_standardformat!G3278)&gt;0,BR_standardformat!G3278,"")</f>
        <v/>
      </c>
      <c r="I3275" t="str">
        <f t="shared" si="104"/>
        <v xml:space="preserve">, </v>
      </c>
    </row>
    <row r="3276" spans="1:9" x14ac:dyDescent="0.25">
      <c r="A3276" s="14" t="str">
        <f>IF(COUNTIF(tabel_7!A$2:A$1015,BR_standardformat!G3279)&gt;0,BR_standardformat!G3279,"")</f>
        <v/>
      </c>
      <c r="B3276" s="23" t="str">
        <f>IF(NOT(A3276=""),BR_standardformat!R3279,"")</f>
        <v/>
      </c>
      <c r="C3276" s="14" t="str">
        <f>IF(NOT(A3276=""),VLOOKUP(A3276,tabel_7!A3276:C4289,2,FALSE),"")</f>
        <v/>
      </c>
      <c r="D3276" s="14" t="str">
        <f>IF(NOT(A3276=""),VLOOKUP(A3276,tabel_7!A3276:C4289,3,FALSE),"")</f>
        <v/>
      </c>
      <c r="E3276" s="25" t="str">
        <f>IF(NOT(A3276=""),VLOOKUP(_xlfn.CONCAT(C3276,", ",D3276),pg!$C$2:$D$38,2,FALSE),"")</f>
        <v/>
      </c>
      <c r="F3276" s="24" t="str">
        <f t="shared" si="103"/>
        <v/>
      </c>
      <c r="H3276" t="str">
        <f>IF(COUNTIF(tabel_7!A$2:A$1015,BR_standardformat!G3279)&gt;0,BR_standardformat!G3279,"")</f>
        <v/>
      </c>
      <c r="I3276" t="str">
        <f t="shared" si="104"/>
        <v xml:space="preserve">, </v>
      </c>
    </row>
    <row r="3277" spans="1:9" x14ac:dyDescent="0.25">
      <c r="A3277" s="14" t="str">
        <f>IF(COUNTIF(tabel_7!A$2:A$1015,BR_standardformat!G3280)&gt;0,BR_standardformat!G3280,"")</f>
        <v/>
      </c>
      <c r="B3277" s="23" t="str">
        <f>IF(NOT(A3277=""),BR_standardformat!R3280,"")</f>
        <v/>
      </c>
      <c r="C3277" s="14" t="str">
        <f>IF(NOT(A3277=""),VLOOKUP(A3277,tabel_7!A3277:C4290,2,FALSE),"")</f>
        <v/>
      </c>
      <c r="D3277" s="14" t="str">
        <f>IF(NOT(A3277=""),VLOOKUP(A3277,tabel_7!A3277:C4290,3,FALSE),"")</f>
        <v/>
      </c>
      <c r="E3277" s="25" t="str">
        <f>IF(NOT(A3277=""),VLOOKUP(_xlfn.CONCAT(C3277,", ",D3277),pg!$C$2:$D$38,2,FALSE),"")</f>
        <v/>
      </c>
      <c r="F3277" s="24" t="str">
        <f t="shared" si="103"/>
        <v/>
      </c>
      <c r="H3277" t="str">
        <f>IF(COUNTIF(tabel_7!A$2:A$1015,BR_standardformat!G3280)&gt;0,BR_standardformat!G3280,"")</f>
        <v/>
      </c>
      <c r="I3277" t="str">
        <f t="shared" si="104"/>
        <v xml:space="preserve">, </v>
      </c>
    </row>
    <row r="3278" spans="1:9" x14ac:dyDescent="0.25">
      <c r="A3278" s="14" t="str">
        <f>IF(COUNTIF(tabel_7!A$2:A$1015,BR_standardformat!G3281)&gt;0,BR_standardformat!G3281,"")</f>
        <v/>
      </c>
      <c r="B3278" s="23" t="str">
        <f>IF(NOT(A3278=""),BR_standardformat!R3281,"")</f>
        <v/>
      </c>
      <c r="C3278" s="14" t="str">
        <f>IF(NOT(A3278=""),VLOOKUP(A3278,tabel_7!A3278:C4291,2,FALSE),"")</f>
        <v/>
      </c>
      <c r="D3278" s="14" t="str">
        <f>IF(NOT(A3278=""),VLOOKUP(A3278,tabel_7!A3278:C4291,3,FALSE),"")</f>
        <v/>
      </c>
      <c r="E3278" s="25" t="str">
        <f>IF(NOT(A3278=""),VLOOKUP(_xlfn.CONCAT(C3278,", ",D3278),pg!$C$2:$D$38,2,FALSE),"")</f>
        <v/>
      </c>
      <c r="F3278" s="24" t="str">
        <f t="shared" si="103"/>
        <v/>
      </c>
      <c r="H3278" t="str">
        <f>IF(COUNTIF(tabel_7!A$2:A$1015,BR_standardformat!G3281)&gt;0,BR_standardformat!G3281,"")</f>
        <v/>
      </c>
      <c r="I3278" t="str">
        <f t="shared" si="104"/>
        <v xml:space="preserve">, </v>
      </c>
    </row>
    <row r="3279" spans="1:9" x14ac:dyDescent="0.25">
      <c r="A3279" s="14" t="str">
        <f>IF(COUNTIF(tabel_7!A$2:A$1015,BR_standardformat!G3282)&gt;0,BR_standardformat!G3282,"")</f>
        <v/>
      </c>
      <c r="B3279" s="23" t="str">
        <f>IF(NOT(A3279=""),BR_standardformat!R3282,"")</f>
        <v/>
      </c>
      <c r="C3279" s="14" t="str">
        <f>IF(NOT(A3279=""),VLOOKUP(A3279,tabel_7!A3279:C4292,2,FALSE),"")</f>
        <v/>
      </c>
      <c r="D3279" s="14" t="str">
        <f>IF(NOT(A3279=""),VLOOKUP(A3279,tabel_7!A3279:C4292,3,FALSE),"")</f>
        <v/>
      </c>
      <c r="E3279" s="25" t="str">
        <f>IF(NOT(A3279=""),VLOOKUP(_xlfn.CONCAT(C3279,", ",D3279),pg!$C$2:$D$38,2,FALSE),"")</f>
        <v/>
      </c>
      <c r="F3279" s="24" t="str">
        <f t="shared" si="103"/>
        <v/>
      </c>
      <c r="H3279" t="str">
        <f>IF(COUNTIF(tabel_7!A$2:A$1015,BR_standardformat!G3282)&gt;0,BR_standardformat!G3282,"")</f>
        <v/>
      </c>
      <c r="I3279" t="str">
        <f t="shared" si="104"/>
        <v xml:space="preserve">, </v>
      </c>
    </row>
    <row r="3280" spans="1:9" x14ac:dyDescent="0.25">
      <c r="A3280" s="14" t="str">
        <f>IF(COUNTIF(tabel_7!A$2:A$1015,BR_standardformat!G3283)&gt;0,BR_standardformat!G3283,"")</f>
        <v/>
      </c>
      <c r="B3280" s="23" t="str">
        <f>IF(NOT(A3280=""),BR_standardformat!R3283,"")</f>
        <v/>
      </c>
      <c r="C3280" s="14" t="str">
        <f>IF(NOT(A3280=""),VLOOKUP(A3280,tabel_7!A3280:C4293,2,FALSE),"")</f>
        <v/>
      </c>
      <c r="D3280" s="14" t="str">
        <f>IF(NOT(A3280=""),VLOOKUP(A3280,tabel_7!A3280:C4293,3,FALSE),"")</f>
        <v/>
      </c>
      <c r="E3280" s="25" t="str">
        <f>IF(NOT(A3280=""),VLOOKUP(_xlfn.CONCAT(C3280,", ",D3280),pg!$C$2:$D$38,2,FALSE),"")</f>
        <v/>
      </c>
      <c r="F3280" s="24" t="str">
        <f t="shared" si="103"/>
        <v/>
      </c>
      <c r="H3280" t="str">
        <f>IF(COUNTIF(tabel_7!A$2:A$1015,BR_standardformat!G3283)&gt;0,BR_standardformat!G3283,"")</f>
        <v/>
      </c>
      <c r="I3280" t="str">
        <f t="shared" si="104"/>
        <v xml:space="preserve">, </v>
      </c>
    </row>
    <row r="3281" spans="1:9" x14ac:dyDescent="0.25">
      <c r="A3281" s="14" t="str">
        <f>IF(COUNTIF(tabel_7!A$2:A$1015,BR_standardformat!G3284)&gt;0,BR_standardformat!G3284,"")</f>
        <v/>
      </c>
      <c r="B3281" s="23" t="str">
        <f>IF(NOT(A3281=""),BR_standardformat!R3284,"")</f>
        <v/>
      </c>
      <c r="C3281" s="14" t="str">
        <f>IF(NOT(A3281=""),VLOOKUP(A3281,tabel_7!A3281:C4294,2,FALSE),"")</f>
        <v/>
      </c>
      <c r="D3281" s="14" t="str">
        <f>IF(NOT(A3281=""),VLOOKUP(A3281,tabel_7!A3281:C4294,3,FALSE),"")</f>
        <v/>
      </c>
      <c r="E3281" s="25" t="str">
        <f>IF(NOT(A3281=""),VLOOKUP(_xlfn.CONCAT(C3281,", ",D3281),pg!$C$2:$D$38,2,FALSE),"")</f>
        <v/>
      </c>
      <c r="F3281" s="24" t="str">
        <f t="shared" si="103"/>
        <v/>
      </c>
      <c r="H3281" t="str">
        <f>IF(COUNTIF(tabel_7!A$2:A$1015,BR_standardformat!G3284)&gt;0,BR_standardformat!G3284,"")</f>
        <v/>
      </c>
      <c r="I3281" t="str">
        <f t="shared" si="104"/>
        <v xml:space="preserve">, </v>
      </c>
    </row>
    <row r="3282" spans="1:9" x14ac:dyDescent="0.25">
      <c r="A3282" s="14" t="str">
        <f>IF(COUNTIF(tabel_7!A$2:A$1015,BR_standardformat!G3285)&gt;0,BR_standardformat!G3285,"")</f>
        <v/>
      </c>
      <c r="B3282" s="23" t="str">
        <f>IF(NOT(A3282=""),BR_standardformat!R3285,"")</f>
        <v/>
      </c>
      <c r="C3282" s="14" t="str">
        <f>IF(NOT(A3282=""),VLOOKUP(A3282,tabel_7!A3282:C4295,2,FALSE),"")</f>
        <v/>
      </c>
      <c r="D3282" s="14" t="str">
        <f>IF(NOT(A3282=""),VLOOKUP(A3282,tabel_7!A3282:C4295,3,FALSE),"")</f>
        <v/>
      </c>
      <c r="E3282" s="25" t="str">
        <f>IF(NOT(A3282=""),VLOOKUP(_xlfn.CONCAT(C3282,", ",D3282),pg!$C$2:$D$38,2,FALSE),"")</f>
        <v/>
      </c>
      <c r="F3282" s="24" t="str">
        <f t="shared" si="103"/>
        <v/>
      </c>
      <c r="H3282" t="str">
        <f>IF(COUNTIF(tabel_7!A$2:A$1015,BR_standardformat!G3285)&gt;0,BR_standardformat!G3285,"")</f>
        <v/>
      </c>
      <c r="I3282" t="str">
        <f t="shared" si="104"/>
        <v xml:space="preserve">, </v>
      </c>
    </row>
    <row r="3283" spans="1:9" x14ac:dyDescent="0.25">
      <c r="A3283" s="14" t="str">
        <f>IF(COUNTIF(tabel_7!A$2:A$1015,BR_standardformat!G3286)&gt;0,BR_standardformat!G3286,"")</f>
        <v/>
      </c>
      <c r="B3283" s="23" t="str">
        <f>IF(NOT(A3283=""),BR_standardformat!R3286,"")</f>
        <v/>
      </c>
      <c r="C3283" s="14" t="str">
        <f>IF(NOT(A3283=""),VLOOKUP(A3283,tabel_7!A3283:C4296,2,FALSE),"")</f>
        <v/>
      </c>
      <c r="D3283" s="14" t="str">
        <f>IF(NOT(A3283=""),VLOOKUP(A3283,tabel_7!A3283:C4296,3,FALSE),"")</f>
        <v/>
      </c>
      <c r="E3283" s="25" t="str">
        <f>IF(NOT(A3283=""),VLOOKUP(_xlfn.CONCAT(C3283,", ",D3283),pg!$C$2:$D$38,2,FALSE),"")</f>
        <v/>
      </c>
      <c r="F3283" s="24" t="str">
        <f t="shared" si="103"/>
        <v/>
      </c>
      <c r="H3283" t="str">
        <f>IF(COUNTIF(tabel_7!A$2:A$1015,BR_standardformat!G3286)&gt;0,BR_standardformat!G3286,"")</f>
        <v/>
      </c>
      <c r="I3283" t="str">
        <f t="shared" si="104"/>
        <v xml:space="preserve">, </v>
      </c>
    </row>
    <row r="3284" spans="1:9" x14ac:dyDescent="0.25">
      <c r="A3284" s="14" t="str">
        <f>IF(COUNTIF(tabel_7!A$2:A$1015,BR_standardformat!G3287)&gt;0,BR_standardformat!G3287,"")</f>
        <v/>
      </c>
      <c r="B3284" s="23" t="str">
        <f>IF(NOT(A3284=""),BR_standardformat!R3287,"")</f>
        <v/>
      </c>
      <c r="C3284" s="14" t="str">
        <f>IF(NOT(A3284=""),VLOOKUP(A3284,tabel_7!A3284:C4297,2,FALSE),"")</f>
        <v/>
      </c>
      <c r="D3284" s="14" t="str">
        <f>IF(NOT(A3284=""),VLOOKUP(A3284,tabel_7!A3284:C4297,3,FALSE),"")</f>
        <v/>
      </c>
      <c r="E3284" s="25" t="str">
        <f>IF(NOT(A3284=""),VLOOKUP(_xlfn.CONCAT(C3284,", ",D3284),pg!$C$2:$D$38,2,FALSE),"")</f>
        <v/>
      </c>
      <c r="F3284" s="24" t="str">
        <f t="shared" si="103"/>
        <v/>
      </c>
      <c r="H3284" t="str">
        <f>IF(COUNTIF(tabel_7!A$2:A$1015,BR_standardformat!G3287)&gt;0,BR_standardformat!G3287,"")</f>
        <v/>
      </c>
      <c r="I3284" t="str">
        <f t="shared" si="104"/>
        <v xml:space="preserve">, </v>
      </c>
    </row>
    <row r="3285" spans="1:9" x14ac:dyDescent="0.25">
      <c r="A3285" s="14" t="str">
        <f>IF(COUNTIF(tabel_7!A$2:A$1015,BR_standardformat!G3288)&gt;0,BR_standardformat!G3288,"")</f>
        <v/>
      </c>
      <c r="B3285" s="23" t="str">
        <f>IF(NOT(A3285=""),BR_standardformat!R3288,"")</f>
        <v/>
      </c>
      <c r="C3285" s="14" t="str">
        <f>IF(NOT(A3285=""),VLOOKUP(A3285,tabel_7!A3285:C4298,2,FALSE),"")</f>
        <v/>
      </c>
      <c r="D3285" s="14" t="str">
        <f>IF(NOT(A3285=""),VLOOKUP(A3285,tabel_7!A3285:C4298,3,FALSE),"")</f>
        <v/>
      </c>
      <c r="E3285" s="25" t="str">
        <f>IF(NOT(A3285=""),VLOOKUP(_xlfn.CONCAT(C3285,", ",D3285),pg!$C$2:$D$38,2,FALSE),"")</f>
        <v/>
      </c>
      <c r="F3285" s="24" t="str">
        <f t="shared" si="103"/>
        <v/>
      </c>
      <c r="H3285" t="str">
        <f>IF(COUNTIF(tabel_7!A$2:A$1015,BR_standardformat!G3288)&gt;0,BR_standardformat!G3288,"")</f>
        <v/>
      </c>
      <c r="I3285" t="str">
        <f t="shared" si="104"/>
        <v xml:space="preserve">, </v>
      </c>
    </row>
    <row r="3286" spans="1:9" x14ac:dyDescent="0.25">
      <c r="A3286" s="14" t="str">
        <f>IF(COUNTIF(tabel_7!A$2:A$1015,BR_standardformat!G3289)&gt;0,BR_standardformat!G3289,"")</f>
        <v/>
      </c>
      <c r="B3286" s="23" t="str">
        <f>IF(NOT(A3286=""),BR_standardformat!R3289,"")</f>
        <v/>
      </c>
      <c r="C3286" s="14" t="str">
        <f>IF(NOT(A3286=""),VLOOKUP(A3286,tabel_7!A3286:C4299,2,FALSE),"")</f>
        <v/>
      </c>
      <c r="D3286" s="14" t="str">
        <f>IF(NOT(A3286=""),VLOOKUP(A3286,tabel_7!A3286:C4299,3,FALSE),"")</f>
        <v/>
      </c>
      <c r="E3286" s="25" t="str">
        <f>IF(NOT(A3286=""),VLOOKUP(_xlfn.CONCAT(C3286,", ",D3286),pg!$C$2:$D$38,2,FALSE),"")</f>
        <v/>
      </c>
      <c r="F3286" s="24" t="str">
        <f t="shared" si="103"/>
        <v/>
      </c>
      <c r="H3286" t="str">
        <f>IF(COUNTIF(tabel_7!A$2:A$1015,BR_standardformat!G3289)&gt;0,BR_standardformat!G3289,"")</f>
        <v/>
      </c>
      <c r="I3286" t="str">
        <f t="shared" si="104"/>
        <v xml:space="preserve">, </v>
      </c>
    </row>
    <row r="3287" spans="1:9" x14ac:dyDescent="0.25">
      <c r="A3287" s="14" t="str">
        <f>IF(COUNTIF(tabel_7!A$2:A$1015,BR_standardformat!G3290)&gt;0,BR_standardformat!G3290,"")</f>
        <v/>
      </c>
      <c r="B3287" s="23" t="str">
        <f>IF(NOT(A3287=""),BR_standardformat!R3290,"")</f>
        <v/>
      </c>
      <c r="C3287" s="14" t="str">
        <f>IF(NOT(A3287=""),VLOOKUP(A3287,tabel_7!A3287:C4300,2,FALSE),"")</f>
        <v/>
      </c>
      <c r="D3287" s="14" t="str">
        <f>IF(NOT(A3287=""),VLOOKUP(A3287,tabel_7!A3287:C4300,3,FALSE),"")</f>
        <v/>
      </c>
      <c r="E3287" s="25" t="str">
        <f>IF(NOT(A3287=""),VLOOKUP(_xlfn.CONCAT(C3287,", ",D3287),pg!$C$2:$D$38,2,FALSE),"")</f>
        <v/>
      </c>
      <c r="F3287" s="24" t="str">
        <f t="shared" si="103"/>
        <v/>
      </c>
      <c r="H3287" t="str">
        <f>IF(COUNTIF(tabel_7!A$2:A$1015,BR_standardformat!G3290)&gt;0,BR_standardformat!G3290,"")</f>
        <v/>
      </c>
      <c r="I3287" t="str">
        <f t="shared" si="104"/>
        <v xml:space="preserve">, </v>
      </c>
    </row>
    <row r="3288" spans="1:9" x14ac:dyDescent="0.25">
      <c r="A3288" s="14" t="str">
        <f>IF(COUNTIF(tabel_7!A$2:A$1015,BR_standardformat!G3291)&gt;0,BR_standardformat!G3291,"")</f>
        <v/>
      </c>
      <c r="B3288" s="23" t="str">
        <f>IF(NOT(A3288=""),BR_standardformat!R3291,"")</f>
        <v/>
      </c>
      <c r="C3288" s="14" t="str">
        <f>IF(NOT(A3288=""),VLOOKUP(A3288,tabel_7!A3288:C4301,2,FALSE),"")</f>
        <v/>
      </c>
      <c r="D3288" s="14" t="str">
        <f>IF(NOT(A3288=""),VLOOKUP(A3288,tabel_7!A3288:C4301,3,FALSE),"")</f>
        <v/>
      </c>
      <c r="E3288" s="25" t="str">
        <f>IF(NOT(A3288=""),VLOOKUP(_xlfn.CONCAT(C3288,", ",D3288),pg!$C$2:$D$38,2,FALSE),"")</f>
        <v/>
      </c>
      <c r="F3288" s="24" t="str">
        <f t="shared" si="103"/>
        <v/>
      </c>
      <c r="H3288" t="str">
        <f>IF(COUNTIF(tabel_7!A$2:A$1015,BR_standardformat!G3291)&gt;0,BR_standardformat!G3291,"")</f>
        <v/>
      </c>
      <c r="I3288" t="str">
        <f t="shared" si="104"/>
        <v xml:space="preserve">, </v>
      </c>
    </row>
    <row r="3289" spans="1:9" x14ac:dyDescent="0.25">
      <c r="A3289" s="14" t="str">
        <f>IF(COUNTIF(tabel_7!A$2:A$1015,BR_standardformat!G3292)&gt;0,BR_standardformat!G3292,"")</f>
        <v/>
      </c>
      <c r="B3289" s="23" t="str">
        <f>IF(NOT(A3289=""),BR_standardformat!R3292,"")</f>
        <v/>
      </c>
      <c r="C3289" s="14" t="str">
        <f>IF(NOT(A3289=""),VLOOKUP(A3289,tabel_7!A3289:C4302,2,FALSE),"")</f>
        <v/>
      </c>
      <c r="D3289" s="14" t="str">
        <f>IF(NOT(A3289=""),VLOOKUP(A3289,tabel_7!A3289:C4302,3,FALSE),"")</f>
        <v/>
      </c>
      <c r="E3289" s="25" t="str">
        <f>IF(NOT(A3289=""),VLOOKUP(_xlfn.CONCAT(C3289,", ",D3289),pg!$C$2:$D$38,2,FALSE),"")</f>
        <v/>
      </c>
      <c r="F3289" s="24" t="str">
        <f t="shared" si="103"/>
        <v/>
      </c>
      <c r="H3289" t="str">
        <f>IF(COUNTIF(tabel_7!A$2:A$1015,BR_standardformat!G3292)&gt;0,BR_standardformat!G3292,"")</f>
        <v/>
      </c>
      <c r="I3289" t="str">
        <f t="shared" si="104"/>
        <v xml:space="preserve">, </v>
      </c>
    </row>
    <row r="3290" spans="1:9" x14ac:dyDescent="0.25">
      <c r="A3290" s="14" t="str">
        <f>IF(COUNTIF(tabel_7!A$2:A$1015,BR_standardformat!G3293)&gt;0,BR_standardformat!G3293,"")</f>
        <v/>
      </c>
      <c r="B3290" s="23" t="str">
        <f>IF(NOT(A3290=""),BR_standardformat!R3293,"")</f>
        <v/>
      </c>
      <c r="C3290" s="14" t="str">
        <f>IF(NOT(A3290=""),VLOOKUP(A3290,tabel_7!A3290:C4303,2,FALSE),"")</f>
        <v/>
      </c>
      <c r="D3290" s="14" t="str">
        <f>IF(NOT(A3290=""),VLOOKUP(A3290,tabel_7!A3290:C4303,3,FALSE),"")</f>
        <v/>
      </c>
      <c r="E3290" s="25" t="str">
        <f>IF(NOT(A3290=""),VLOOKUP(_xlfn.CONCAT(C3290,", ",D3290),pg!$C$2:$D$38,2,FALSE),"")</f>
        <v/>
      </c>
      <c r="F3290" s="24" t="str">
        <f t="shared" si="103"/>
        <v/>
      </c>
      <c r="H3290" t="str">
        <f>IF(COUNTIF(tabel_7!A$2:A$1015,BR_standardformat!G3293)&gt;0,BR_standardformat!G3293,"")</f>
        <v/>
      </c>
      <c r="I3290" t="str">
        <f t="shared" si="104"/>
        <v xml:space="preserve">, </v>
      </c>
    </row>
    <row r="3291" spans="1:9" x14ac:dyDescent="0.25">
      <c r="A3291" s="14" t="str">
        <f>IF(COUNTIF(tabel_7!A$2:A$1015,BR_standardformat!G3294)&gt;0,BR_standardformat!G3294,"")</f>
        <v/>
      </c>
      <c r="B3291" s="23" t="str">
        <f>IF(NOT(A3291=""),BR_standardformat!R3294,"")</f>
        <v/>
      </c>
      <c r="C3291" s="14" t="str">
        <f>IF(NOT(A3291=""),VLOOKUP(A3291,tabel_7!A3291:C4304,2,FALSE),"")</f>
        <v/>
      </c>
      <c r="D3291" s="14" t="str">
        <f>IF(NOT(A3291=""),VLOOKUP(A3291,tabel_7!A3291:C4304,3,FALSE),"")</f>
        <v/>
      </c>
      <c r="E3291" s="25" t="str">
        <f>IF(NOT(A3291=""),VLOOKUP(_xlfn.CONCAT(C3291,", ",D3291),pg!$C$2:$D$38,2,FALSE),"")</f>
        <v/>
      </c>
      <c r="F3291" s="24" t="str">
        <f t="shared" si="103"/>
        <v/>
      </c>
      <c r="H3291" t="str">
        <f>IF(COUNTIF(tabel_7!A$2:A$1015,BR_standardformat!G3294)&gt;0,BR_standardformat!G3294,"")</f>
        <v/>
      </c>
      <c r="I3291" t="str">
        <f t="shared" si="104"/>
        <v xml:space="preserve">, </v>
      </c>
    </row>
    <row r="3292" spans="1:9" x14ac:dyDescent="0.25">
      <c r="A3292" s="14" t="str">
        <f>IF(COUNTIF(tabel_7!A$2:A$1015,BR_standardformat!G3295)&gt;0,BR_standardformat!G3295,"")</f>
        <v/>
      </c>
      <c r="B3292" s="23" t="str">
        <f>IF(NOT(A3292=""),BR_standardformat!R3295,"")</f>
        <v/>
      </c>
      <c r="C3292" s="14" t="str">
        <f>IF(NOT(A3292=""),VLOOKUP(A3292,tabel_7!A3292:C4305,2,FALSE),"")</f>
        <v/>
      </c>
      <c r="D3292" s="14" t="str">
        <f>IF(NOT(A3292=""),VLOOKUP(A3292,tabel_7!A3292:C4305,3,FALSE),"")</f>
        <v/>
      </c>
      <c r="E3292" s="25" t="str">
        <f>IF(NOT(A3292=""),VLOOKUP(_xlfn.CONCAT(C3292,", ",D3292),pg!$C$2:$D$38,2,FALSE),"")</f>
        <v/>
      </c>
      <c r="F3292" s="24" t="str">
        <f t="shared" si="103"/>
        <v/>
      </c>
      <c r="H3292" t="str">
        <f>IF(COUNTIF(tabel_7!A$2:A$1015,BR_standardformat!G3295)&gt;0,BR_standardformat!G3295,"")</f>
        <v/>
      </c>
      <c r="I3292" t="str">
        <f t="shared" si="104"/>
        <v xml:space="preserve">, </v>
      </c>
    </row>
    <row r="3293" spans="1:9" x14ac:dyDescent="0.25">
      <c r="A3293" s="14" t="str">
        <f>IF(COUNTIF(tabel_7!A$2:A$1015,BR_standardformat!G3296)&gt;0,BR_standardformat!G3296,"")</f>
        <v/>
      </c>
      <c r="B3293" s="23" t="str">
        <f>IF(NOT(A3293=""),BR_standardformat!R3296,"")</f>
        <v/>
      </c>
      <c r="C3293" s="14" t="str">
        <f>IF(NOT(A3293=""),VLOOKUP(A3293,tabel_7!A3293:C4306,2,FALSE),"")</f>
        <v/>
      </c>
      <c r="D3293" s="14" t="str">
        <f>IF(NOT(A3293=""),VLOOKUP(A3293,tabel_7!A3293:C4306,3,FALSE),"")</f>
        <v/>
      </c>
      <c r="E3293" s="25" t="str">
        <f>IF(NOT(A3293=""),VLOOKUP(_xlfn.CONCAT(C3293,", ",D3293),pg!$C$2:$D$38,2,FALSE),"")</f>
        <v/>
      </c>
      <c r="F3293" s="24" t="str">
        <f t="shared" si="103"/>
        <v/>
      </c>
      <c r="H3293" t="str">
        <f>IF(COUNTIF(tabel_7!A$2:A$1015,BR_standardformat!G3296)&gt;0,BR_standardformat!G3296,"")</f>
        <v/>
      </c>
      <c r="I3293" t="str">
        <f t="shared" si="104"/>
        <v xml:space="preserve">, </v>
      </c>
    </row>
    <row r="3294" spans="1:9" x14ac:dyDescent="0.25">
      <c r="A3294" s="14" t="str">
        <f>IF(COUNTIF(tabel_7!A$2:A$1015,BR_standardformat!G3297)&gt;0,BR_standardformat!G3297,"")</f>
        <v/>
      </c>
      <c r="B3294" s="23" t="str">
        <f>IF(NOT(A3294=""),BR_standardformat!R3297,"")</f>
        <v/>
      </c>
      <c r="C3294" s="14" t="str">
        <f>IF(NOT(A3294=""),VLOOKUP(A3294,tabel_7!A3294:C4307,2,FALSE),"")</f>
        <v/>
      </c>
      <c r="D3294" s="14" t="str">
        <f>IF(NOT(A3294=""),VLOOKUP(A3294,tabel_7!A3294:C4307,3,FALSE),"")</f>
        <v/>
      </c>
      <c r="E3294" s="25" t="str">
        <f>IF(NOT(A3294=""),VLOOKUP(_xlfn.CONCAT(C3294,", ",D3294),pg!$C$2:$D$38,2,FALSE),"")</f>
        <v/>
      </c>
      <c r="F3294" s="24" t="str">
        <f t="shared" si="103"/>
        <v/>
      </c>
      <c r="H3294" t="str">
        <f>IF(COUNTIF(tabel_7!A$2:A$1015,BR_standardformat!G3297)&gt;0,BR_standardformat!G3297,"")</f>
        <v/>
      </c>
      <c r="I3294" t="str">
        <f t="shared" si="104"/>
        <v xml:space="preserve">, </v>
      </c>
    </row>
    <row r="3295" spans="1:9" x14ac:dyDescent="0.25">
      <c r="A3295" s="14" t="str">
        <f>IF(COUNTIF(tabel_7!A$2:A$1015,BR_standardformat!G3298)&gt;0,BR_standardformat!G3298,"")</f>
        <v/>
      </c>
      <c r="B3295" s="23" t="str">
        <f>IF(NOT(A3295=""),BR_standardformat!R3298,"")</f>
        <v/>
      </c>
      <c r="C3295" s="14" t="str">
        <f>IF(NOT(A3295=""),VLOOKUP(A3295,tabel_7!A3295:C4308,2,FALSE),"")</f>
        <v/>
      </c>
      <c r="D3295" s="14" t="str">
        <f>IF(NOT(A3295=""),VLOOKUP(A3295,tabel_7!A3295:C4308,3,FALSE),"")</f>
        <v/>
      </c>
      <c r="E3295" s="25" t="str">
        <f>IF(NOT(A3295=""),VLOOKUP(_xlfn.CONCAT(C3295,", ",D3295),pg!$C$2:$D$38,2,FALSE),"")</f>
        <v/>
      </c>
      <c r="F3295" s="24" t="str">
        <f t="shared" si="103"/>
        <v/>
      </c>
      <c r="H3295" t="str">
        <f>IF(COUNTIF(tabel_7!A$2:A$1015,BR_standardformat!G3298)&gt;0,BR_standardformat!G3298,"")</f>
        <v/>
      </c>
      <c r="I3295" t="str">
        <f t="shared" si="104"/>
        <v xml:space="preserve">, </v>
      </c>
    </row>
    <row r="3296" spans="1:9" x14ac:dyDescent="0.25">
      <c r="A3296" s="14" t="str">
        <f>IF(COUNTIF(tabel_7!A$2:A$1015,BR_standardformat!G3299)&gt;0,BR_standardformat!G3299,"")</f>
        <v/>
      </c>
      <c r="B3296" s="23" t="str">
        <f>IF(NOT(A3296=""),BR_standardformat!R3299,"")</f>
        <v/>
      </c>
      <c r="C3296" s="14" t="str">
        <f>IF(NOT(A3296=""),VLOOKUP(A3296,tabel_7!A3296:C4309,2,FALSE),"")</f>
        <v/>
      </c>
      <c r="D3296" s="14" t="str">
        <f>IF(NOT(A3296=""),VLOOKUP(A3296,tabel_7!A3296:C4309,3,FALSE),"")</f>
        <v/>
      </c>
      <c r="E3296" s="25" t="str">
        <f>IF(NOT(A3296=""),VLOOKUP(_xlfn.CONCAT(C3296,", ",D3296),pg!$C$2:$D$38,2,FALSE),"")</f>
        <v/>
      </c>
      <c r="F3296" s="24" t="str">
        <f t="shared" si="103"/>
        <v/>
      </c>
      <c r="H3296" t="str">
        <f>IF(COUNTIF(tabel_7!A$2:A$1015,BR_standardformat!G3299)&gt;0,BR_standardformat!G3299,"")</f>
        <v/>
      </c>
      <c r="I3296" t="str">
        <f t="shared" si="104"/>
        <v xml:space="preserve">, </v>
      </c>
    </row>
    <row r="3297" spans="1:9" x14ac:dyDescent="0.25">
      <c r="A3297" s="14" t="str">
        <f>IF(COUNTIF(tabel_7!A$2:A$1015,BR_standardformat!G3300)&gt;0,BR_standardformat!G3300,"")</f>
        <v/>
      </c>
      <c r="B3297" s="23" t="str">
        <f>IF(NOT(A3297=""),BR_standardformat!R3300,"")</f>
        <v/>
      </c>
      <c r="C3297" s="14" t="str">
        <f>IF(NOT(A3297=""),VLOOKUP(A3297,tabel_7!A3297:C4310,2,FALSE),"")</f>
        <v/>
      </c>
      <c r="D3297" s="14" t="str">
        <f>IF(NOT(A3297=""),VLOOKUP(A3297,tabel_7!A3297:C4310,3,FALSE),"")</f>
        <v/>
      </c>
      <c r="E3297" s="25" t="str">
        <f>IF(NOT(A3297=""),VLOOKUP(_xlfn.CONCAT(C3297,", ",D3297),pg!$C$2:$D$38,2,FALSE),"")</f>
        <v/>
      </c>
      <c r="F3297" s="24" t="str">
        <f t="shared" si="103"/>
        <v/>
      </c>
      <c r="H3297" t="str">
        <f>IF(COUNTIF(tabel_7!A$2:A$1015,BR_standardformat!G3300)&gt;0,BR_standardformat!G3300,"")</f>
        <v/>
      </c>
      <c r="I3297" t="str">
        <f t="shared" si="104"/>
        <v xml:space="preserve">, </v>
      </c>
    </row>
    <row r="3298" spans="1:9" x14ac:dyDescent="0.25">
      <c r="A3298" s="14" t="str">
        <f>IF(COUNTIF(tabel_7!A$2:A$1015,BR_standardformat!G3301)&gt;0,BR_standardformat!G3301,"")</f>
        <v/>
      </c>
      <c r="B3298" s="23" t="str">
        <f>IF(NOT(A3298=""),BR_standardformat!R3301,"")</f>
        <v/>
      </c>
      <c r="C3298" s="14" t="str">
        <f>IF(NOT(A3298=""),VLOOKUP(A3298,tabel_7!A3298:C4311,2,FALSE),"")</f>
        <v/>
      </c>
      <c r="D3298" s="14" t="str">
        <f>IF(NOT(A3298=""),VLOOKUP(A3298,tabel_7!A3298:C4311,3,FALSE),"")</f>
        <v/>
      </c>
      <c r="E3298" s="25" t="str">
        <f>IF(NOT(A3298=""),VLOOKUP(_xlfn.CONCAT(C3298,", ",D3298),pg!$C$2:$D$38,2,FALSE),"")</f>
        <v/>
      </c>
      <c r="F3298" s="24" t="str">
        <f t="shared" si="103"/>
        <v/>
      </c>
      <c r="H3298" t="str">
        <f>IF(COUNTIF(tabel_7!A$2:A$1015,BR_standardformat!G3301)&gt;0,BR_standardformat!G3301,"")</f>
        <v/>
      </c>
      <c r="I3298" t="str">
        <f t="shared" si="104"/>
        <v xml:space="preserve">, </v>
      </c>
    </row>
    <row r="3299" spans="1:9" x14ac:dyDescent="0.25">
      <c r="A3299" s="14" t="str">
        <f>IF(COUNTIF(tabel_7!A$2:A$1015,BR_standardformat!G3302)&gt;0,BR_standardformat!G3302,"")</f>
        <v/>
      </c>
      <c r="B3299" s="23" t="str">
        <f>IF(NOT(A3299=""),BR_standardformat!R3302,"")</f>
        <v/>
      </c>
      <c r="C3299" s="14" t="str">
        <f>IF(NOT(A3299=""),VLOOKUP(A3299,tabel_7!A3299:C4312,2,FALSE),"")</f>
        <v/>
      </c>
      <c r="D3299" s="14" t="str">
        <f>IF(NOT(A3299=""),VLOOKUP(A3299,tabel_7!A3299:C4312,3,FALSE),"")</f>
        <v/>
      </c>
      <c r="E3299" s="25" t="str">
        <f>IF(NOT(A3299=""),VLOOKUP(_xlfn.CONCAT(C3299,", ",D3299),pg!$C$2:$D$38,2,FALSE),"")</f>
        <v/>
      </c>
      <c r="F3299" s="24" t="str">
        <f t="shared" si="103"/>
        <v/>
      </c>
      <c r="H3299" t="str">
        <f>IF(COUNTIF(tabel_7!A$2:A$1015,BR_standardformat!G3302)&gt;0,BR_standardformat!G3302,"")</f>
        <v/>
      </c>
      <c r="I3299" t="str">
        <f t="shared" si="104"/>
        <v xml:space="preserve">, </v>
      </c>
    </row>
    <row r="3300" spans="1:9" x14ac:dyDescent="0.25">
      <c r="A3300" s="14" t="str">
        <f>IF(COUNTIF(tabel_7!A$2:A$1015,BR_standardformat!G3303)&gt;0,BR_standardformat!G3303,"")</f>
        <v/>
      </c>
      <c r="B3300" s="23" t="str">
        <f>IF(NOT(A3300=""),BR_standardformat!R3303,"")</f>
        <v/>
      </c>
      <c r="C3300" s="14" t="str">
        <f>IF(NOT(A3300=""),VLOOKUP(A3300,tabel_7!A3300:C4313,2,FALSE),"")</f>
        <v/>
      </c>
      <c r="D3300" s="14" t="str">
        <f>IF(NOT(A3300=""),VLOOKUP(A3300,tabel_7!A3300:C4313,3,FALSE),"")</f>
        <v/>
      </c>
      <c r="E3300" s="25" t="str">
        <f>IF(NOT(A3300=""),VLOOKUP(_xlfn.CONCAT(C3300,", ",D3300),pg!$C$2:$D$38,2,FALSE),"")</f>
        <v/>
      </c>
      <c r="F3300" s="24" t="str">
        <f t="shared" si="103"/>
        <v/>
      </c>
      <c r="H3300" t="str">
        <f>IF(COUNTIF(tabel_7!A$2:A$1015,BR_standardformat!G3303)&gt;0,BR_standardformat!G3303,"")</f>
        <v/>
      </c>
      <c r="I3300" t="str">
        <f t="shared" si="104"/>
        <v xml:space="preserve">, </v>
      </c>
    </row>
    <row r="3301" spans="1:9" x14ac:dyDescent="0.25">
      <c r="A3301" s="14" t="str">
        <f>IF(COUNTIF(tabel_7!A$2:A$1015,BR_standardformat!G3304)&gt;0,BR_standardformat!G3304,"")</f>
        <v/>
      </c>
      <c r="B3301" s="23" t="str">
        <f>IF(NOT(A3301=""),BR_standardformat!R3304,"")</f>
        <v/>
      </c>
      <c r="C3301" s="14" t="str">
        <f>IF(NOT(A3301=""),VLOOKUP(A3301,tabel_7!A3301:C4314,2,FALSE),"")</f>
        <v/>
      </c>
      <c r="D3301" s="14" t="str">
        <f>IF(NOT(A3301=""),VLOOKUP(A3301,tabel_7!A3301:C4314,3,FALSE),"")</f>
        <v/>
      </c>
      <c r="E3301" s="25" t="str">
        <f>IF(NOT(A3301=""),VLOOKUP(_xlfn.CONCAT(C3301,", ",D3301),pg!$C$2:$D$38,2,FALSE),"")</f>
        <v/>
      </c>
      <c r="F3301" s="24" t="str">
        <f t="shared" si="103"/>
        <v/>
      </c>
      <c r="H3301" t="str">
        <f>IF(COUNTIF(tabel_7!A$2:A$1015,BR_standardformat!G3304)&gt;0,BR_standardformat!G3304,"")</f>
        <v/>
      </c>
      <c r="I3301" t="str">
        <f t="shared" si="104"/>
        <v xml:space="preserve">, </v>
      </c>
    </row>
    <row r="3302" spans="1:9" x14ac:dyDescent="0.25">
      <c r="A3302" s="14" t="str">
        <f>IF(COUNTIF(tabel_7!A$2:A$1015,BR_standardformat!G3305)&gt;0,BR_standardformat!G3305,"")</f>
        <v/>
      </c>
      <c r="B3302" s="23" t="str">
        <f>IF(NOT(A3302=""),BR_standardformat!R3305,"")</f>
        <v/>
      </c>
      <c r="C3302" s="14" t="str">
        <f>IF(NOT(A3302=""),VLOOKUP(A3302,tabel_7!A3302:C4315,2,FALSE),"")</f>
        <v/>
      </c>
      <c r="D3302" s="14" t="str">
        <f>IF(NOT(A3302=""),VLOOKUP(A3302,tabel_7!A3302:C4315,3,FALSE),"")</f>
        <v/>
      </c>
      <c r="E3302" s="25" t="str">
        <f>IF(NOT(A3302=""),VLOOKUP(_xlfn.CONCAT(C3302,", ",D3302),pg!$C$2:$D$38,2,FALSE),"")</f>
        <v/>
      </c>
      <c r="F3302" s="24" t="str">
        <f t="shared" si="103"/>
        <v/>
      </c>
      <c r="H3302" t="str">
        <f>IF(COUNTIF(tabel_7!A$2:A$1015,BR_standardformat!G3305)&gt;0,BR_standardformat!G3305,"")</f>
        <v/>
      </c>
      <c r="I3302" t="str">
        <f t="shared" si="104"/>
        <v xml:space="preserve">, </v>
      </c>
    </row>
    <row r="3303" spans="1:9" x14ac:dyDescent="0.25">
      <c r="A3303" s="14" t="str">
        <f>IF(COUNTIF(tabel_7!A$2:A$1015,BR_standardformat!G3306)&gt;0,BR_standardformat!G3306,"")</f>
        <v/>
      </c>
      <c r="B3303" s="23" t="str">
        <f>IF(NOT(A3303=""),BR_standardformat!R3306,"")</f>
        <v/>
      </c>
      <c r="C3303" s="14" t="str">
        <f>IF(NOT(A3303=""),VLOOKUP(A3303,tabel_7!A3303:C4316,2,FALSE),"")</f>
        <v/>
      </c>
      <c r="D3303" s="14" t="str">
        <f>IF(NOT(A3303=""),VLOOKUP(A3303,tabel_7!A3303:C4316,3,FALSE),"")</f>
        <v/>
      </c>
      <c r="E3303" s="25" t="str">
        <f>IF(NOT(A3303=""),VLOOKUP(_xlfn.CONCAT(C3303,", ",D3303),pg!$C$2:$D$38,2,FALSE),"")</f>
        <v/>
      </c>
      <c r="F3303" s="24" t="str">
        <f t="shared" si="103"/>
        <v/>
      </c>
      <c r="H3303" t="str">
        <f>IF(COUNTIF(tabel_7!A$2:A$1015,BR_standardformat!G3306)&gt;0,BR_standardformat!G3306,"")</f>
        <v/>
      </c>
      <c r="I3303" t="str">
        <f t="shared" si="104"/>
        <v xml:space="preserve">, </v>
      </c>
    </row>
    <row r="3304" spans="1:9" x14ac:dyDescent="0.25">
      <c r="A3304" s="14" t="str">
        <f>IF(COUNTIF(tabel_7!A$2:A$1015,BR_standardformat!G3307)&gt;0,BR_standardformat!G3307,"")</f>
        <v/>
      </c>
      <c r="B3304" s="23" t="str">
        <f>IF(NOT(A3304=""),BR_standardformat!R3307,"")</f>
        <v/>
      </c>
      <c r="C3304" s="14" t="str">
        <f>IF(NOT(A3304=""),VLOOKUP(A3304,tabel_7!A3304:C4317,2,FALSE),"")</f>
        <v/>
      </c>
      <c r="D3304" s="14" t="str">
        <f>IF(NOT(A3304=""),VLOOKUP(A3304,tabel_7!A3304:C4317,3,FALSE),"")</f>
        <v/>
      </c>
      <c r="E3304" s="25" t="str">
        <f>IF(NOT(A3304=""),VLOOKUP(_xlfn.CONCAT(C3304,", ",D3304),pg!$C$2:$D$38,2,FALSE),"")</f>
        <v/>
      </c>
      <c r="F3304" s="24" t="str">
        <f t="shared" si="103"/>
        <v/>
      </c>
      <c r="H3304" t="str">
        <f>IF(COUNTIF(tabel_7!A$2:A$1015,BR_standardformat!G3307)&gt;0,BR_standardformat!G3307,"")</f>
        <v/>
      </c>
      <c r="I3304" t="str">
        <f t="shared" si="104"/>
        <v xml:space="preserve">, </v>
      </c>
    </row>
    <row r="3305" spans="1:9" x14ac:dyDescent="0.25">
      <c r="A3305" s="14" t="str">
        <f>IF(COUNTIF(tabel_7!A$2:A$1015,BR_standardformat!G3308)&gt;0,BR_standardformat!G3308,"")</f>
        <v/>
      </c>
      <c r="B3305" s="23" t="str">
        <f>IF(NOT(A3305=""),BR_standardformat!R3308,"")</f>
        <v/>
      </c>
      <c r="C3305" s="14" t="str">
        <f>IF(NOT(A3305=""),VLOOKUP(A3305,tabel_7!A3305:C4318,2,FALSE),"")</f>
        <v/>
      </c>
      <c r="D3305" s="14" t="str">
        <f>IF(NOT(A3305=""),VLOOKUP(A3305,tabel_7!A3305:C4318,3,FALSE),"")</f>
        <v/>
      </c>
      <c r="E3305" s="25" t="str">
        <f>IF(NOT(A3305=""),VLOOKUP(_xlfn.CONCAT(C3305,", ",D3305),pg!$C$2:$D$38,2,FALSE),"")</f>
        <v/>
      </c>
      <c r="F3305" s="24" t="str">
        <f t="shared" si="103"/>
        <v/>
      </c>
      <c r="H3305" t="str">
        <f>IF(COUNTIF(tabel_7!A$2:A$1015,BR_standardformat!G3308)&gt;0,BR_standardformat!G3308,"")</f>
        <v/>
      </c>
      <c r="I3305" t="str">
        <f t="shared" si="104"/>
        <v xml:space="preserve">, </v>
      </c>
    </row>
    <row r="3306" spans="1:9" x14ac:dyDescent="0.25">
      <c r="A3306" s="14" t="str">
        <f>IF(COUNTIF(tabel_7!A$2:A$1015,BR_standardformat!G3309)&gt;0,BR_standardformat!G3309,"")</f>
        <v/>
      </c>
      <c r="B3306" s="23" t="str">
        <f>IF(NOT(A3306=""),BR_standardformat!R3309,"")</f>
        <v/>
      </c>
      <c r="C3306" s="14" t="str">
        <f>IF(NOT(A3306=""),VLOOKUP(A3306,tabel_7!A3306:C4319,2,FALSE),"")</f>
        <v/>
      </c>
      <c r="D3306" s="14" t="str">
        <f>IF(NOT(A3306=""),VLOOKUP(A3306,tabel_7!A3306:C4319,3,FALSE),"")</f>
        <v/>
      </c>
      <c r="E3306" s="25" t="str">
        <f>IF(NOT(A3306=""),VLOOKUP(_xlfn.CONCAT(C3306,", ",D3306),pg!$C$2:$D$38,2,FALSE),"")</f>
        <v/>
      </c>
      <c r="F3306" s="24" t="str">
        <f t="shared" si="103"/>
        <v/>
      </c>
      <c r="H3306" t="str">
        <f>IF(COUNTIF(tabel_7!A$2:A$1015,BR_standardformat!G3309)&gt;0,BR_standardformat!G3309,"")</f>
        <v/>
      </c>
      <c r="I3306" t="str">
        <f t="shared" si="104"/>
        <v xml:space="preserve">, </v>
      </c>
    </row>
    <row r="3307" spans="1:9" x14ac:dyDescent="0.25">
      <c r="A3307" s="14" t="str">
        <f>IF(COUNTIF(tabel_7!A$2:A$1015,BR_standardformat!G3310)&gt;0,BR_standardformat!G3310,"")</f>
        <v/>
      </c>
      <c r="B3307" s="23" t="str">
        <f>IF(NOT(A3307=""),BR_standardformat!R3310,"")</f>
        <v/>
      </c>
      <c r="C3307" s="14" t="str">
        <f>IF(NOT(A3307=""),VLOOKUP(A3307,tabel_7!A3307:C4320,2,FALSE),"")</f>
        <v/>
      </c>
      <c r="D3307" s="14" t="str">
        <f>IF(NOT(A3307=""),VLOOKUP(A3307,tabel_7!A3307:C4320,3,FALSE),"")</f>
        <v/>
      </c>
      <c r="E3307" s="25" t="str">
        <f>IF(NOT(A3307=""),VLOOKUP(_xlfn.CONCAT(C3307,", ",D3307),pg!$C$2:$D$38,2,FALSE),"")</f>
        <v/>
      </c>
      <c r="F3307" s="24" t="str">
        <f t="shared" si="103"/>
        <v/>
      </c>
      <c r="H3307" t="str">
        <f>IF(COUNTIF(tabel_7!A$2:A$1015,BR_standardformat!G3310)&gt;0,BR_standardformat!G3310,"")</f>
        <v/>
      </c>
      <c r="I3307" t="str">
        <f t="shared" si="104"/>
        <v xml:space="preserve">, </v>
      </c>
    </row>
    <row r="3308" spans="1:9" x14ac:dyDescent="0.25">
      <c r="A3308" s="14" t="str">
        <f>IF(COUNTIF(tabel_7!A$2:A$1015,BR_standardformat!G3311)&gt;0,BR_standardformat!G3311,"")</f>
        <v/>
      </c>
      <c r="B3308" s="23" t="str">
        <f>IF(NOT(A3308=""),BR_standardformat!R3311,"")</f>
        <v/>
      </c>
      <c r="C3308" s="14" t="str">
        <f>IF(NOT(A3308=""),VLOOKUP(A3308,tabel_7!A3308:C4321,2,FALSE),"")</f>
        <v/>
      </c>
      <c r="D3308" s="14" t="str">
        <f>IF(NOT(A3308=""),VLOOKUP(A3308,tabel_7!A3308:C4321,3,FALSE),"")</f>
        <v/>
      </c>
      <c r="E3308" s="25" t="str">
        <f>IF(NOT(A3308=""),VLOOKUP(_xlfn.CONCAT(C3308,", ",D3308),pg!$C$2:$D$38,2,FALSE),"")</f>
        <v/>
      </c>
      <c r="F3308" s="24" t="str">
        <f t="shared" si="103"/>
        <v/>
      </c>
      <c r="H3308" t="str">
        <f>IF(COUNTIF(tabel_7!A$2:A$1015,BR_standardformat!G3311)&gt;0,BR_standardformat!G3311,"")</f>
        <v/>
      </c>
      <c r="I3308" t="str">
        <f t="shared" si="104"/>
        <v xml:space="preserve">, </v>
      </c>
    </row>
    <row r="3309" spans="1:9" x14ac:dyDescent="0.25">
      <c r="A3309" s="14" t="str">
        <f>IF(COUNTIF(tabel_7!A$2:A$1015,BR_standardformat!G3312)&gt;0,BR_standardformat!G3312,"")</f>
        <v/>
      </c>
      <c r="B3309" s="23" t="str">
        <f>IF(NOT(A3309=""),BR_standardformat!R3312,"")</f>
        <v/>
      </c>
      <c r="C3309" s="14" t="str">
        <f>IF(NOT(A3309=""),VLOOKUP(A3309,tabel_7!A3309:C4322,2,FALSE),"")</f>
        <v/>
      </c>
      <c r="D3309" s="14" t="str">
        <f>IF(NOT(A3309=""),VLOOKUP(A3309,tabel_7!A3309:C4322,3,FALSE),"")</f>
        <v/>
      </c>
      <c r="E3309" s="25" t="str">
        <f>IF(NOT(A3309=""),VLOOKUP(_xlfn.CONCAT(C3309,", ",D3309),pg!$C$2:$D$38,2,FALSE),"")</f>
        <v/>
      </c>
      <c r="F3309" s="24" t="str">
        <f t="shared" si="103"/>
        <v/>
      </c>
      <c r="H3309" t="str">
        <f>IF(COUNTIF(tabel_7!A$2:A$1015,BR_standardformat!G3312)&gt;0,BR_standardformat!G3312,"")</f>
        <v/>
      </c>
      <c r="I3309" t="str">
        <f t="shared" si="104"/>
        <v xml:space="preserve">, </v>
      </c>
    </row>
    <row r="3310" spans="1:9" x14ac:dyDescent="0.25">
      <c r="A3310" s="14" t="str">
        <f>IF(COUNTIF(tabel_7!A$2:A$1015,BR_standardformat!G3313)&gt;0,BR_standardformat!G3313,"")</f>
        <v/>
      </c>
      <c r="B3310" s="23" t="str">
        <f>IF(NOT(A3310=""),BR_standardformat!R3313,"")</f>
        <v/>
      </c>
      <c r="C3310" s="14" t="str">
        <f>IF(NOT(A3310=""),VLOOKUP(A3310,tabel_7!A3310:C4323,2,FALSE),"")</f>
        <v/>
      </c>
      <c r="D3310" s="14" t="str">
        <f>IF(NOT(A3310=""),VLOOKUP(A3310,tabel_7!A3310:C4323,3,FALSE),"")</f>
        <v/>
      </c>
      <c r="E3310" s="25" t="str">
        <f>IF(NOT(A3310=""),VLOOKUP(_xlfn.CONCAT(C3310,", ",D3310),pg!$C$2:$D$38,2,FALSE),"")</f>
        <v/>
      </c>
      <c r="F3310" s="24" t="str">
        <f t="shared" si="103"/>
        <v/>
      </c>
      <c r="H3310" t="str">
        <f>IF(COUNTIF(tabel_7!A$2:A$1015,BR_standardformat!G3313)&gt;0,BR_standardformat!G3313,"")</f>
        <v/>
      </c>
      <c r="I3310" t="str">
        <f t="shared" si="104"/>
        <v xml:space="preserve">, </v>
      </c>
    </row>
    <row r="3311" spans="1:9" x14ac:dyDescent="0.25">
      <c r="A3311" s="14" t="str">
        <f>IF(COUNTIF(tabel_7!A$2:A$1015,BR_standardformat!G3314)&gt;0,BR_standardformat!G3314,"")</f>
        <v/>
      </c>
      <c r="B3311" s="23" t="str">
        <f>IF(NOT(A3311=""),BR_standardformat!R3314,"")</f>
        <v/>
      </c>
      <c r="C3311" s="14" t="str">
        <f>IF(NOT(A3311=""),VLOOKUP(A3311,tabel_7!A3311:C4324,2,FALSE),"")</f>
        <v/>
      </c>
      <c r="D3311" s="14" t="str">
        <f>IF(NOT(A3311=""),VLOOKUP(A3311,tabel_7!A3311:C4324,3,FALSE),"")</f>
        <v/>
      </c>
      <c r="E3311" s="25" t="str">
        <f>IF(NOT(A3311=""),VLOOKUP(_xlfn.CONCAT(C3311,", ",D3311),pg!$C$2:$D$38,2,FALSE),"")</f>
        <v/>
      </c>
      <c r="F3311" s="24" t="str">
        <f t="shared" si="103"/>
        <v/>
      </c>
      <c r="H3311" t="str">
        <f>IF(COUNTIF(tabel_7!A$2:A$1015,BR_standardformat!G3314)&gt;0,BR_standardformat!G3314,"")</f>
        <v/>
      </c>
      <c r="I3311" t="str">
        <f t="shared" si="104"/>
        <v xml:space="preserve">, </v>
      </c>
    </row>
    <row r="3312" spans="1:9" x14ac:dyDescent="0.25">
      <c r="A3312" s="14" t="str">
        <f>IF(COUNTIF(tabel_7!A$2:A$1015,BR_standardformat!G3315)&gt;0,BR_standardformat!G3315,"")</f>
        <v/>
      </c>
      <c r="B3312" s="23" t="str">
        <f>IF(NOT(A3312=""),BR_standardformat!R3315,"")</f>
        <v/>
      </c>
      <c r="C3312" s="14" t="str">
        <f>IF(NOT(A3312=""),VLOOKUP(A3312,tabel_7!A3312:C4325,2,FALSE),"")</f>
        <v/>
      </c>
      <c r="D3312" s="14" t="str">
        <f>IF(NOT(A3312=""),VLOOKUP(A3312,tabel_7!A3312:C4325,3,FALSE),"")</f>
        <v/>
      </c>
      <c r="E3312" s="25" t="str">
        <f>IF(NOT(A3312=""),VLOOKUP(_xlfn.CONCAT(C3312,", ",D3312),pg!$C$2:$D$38,2,FALSE),"")</f>
        <v/>
      </c>
      <c r="F3312" s="24" t="str">
        <f t="shared" si="103"/>
        <v/>
      </c>
      <c r="H3312" t="str">
        <f>IF(COUNTIF(tabel_7!A$2:A$1015,BR_standardformat!G3315)&gt;0,BR_standardformat!G3315,"")</f>
        <v/>
      </c>
      <c r="I3312" t="str">
        <f t="shared" si="104"/>
        <v xml:space="preserve">, </v>
      </c>
    </row>
    <row r="3313" spans="1:9" x14ac:dyDescent="0.25">
      <c r="A3313" s="14" t="str">
        <f>IF(COUNTIF(tabel_7!A$2:A$1015,BR_standardformat!G3316)&gt;0,BR_standardformat!G3316,"")</f>
        <v/>
      </c>
      <c r="B3313" s="23" t="str">
        <f>IF(NOT(A3313=""),BR_standardformat!R3316,"")</f>
        <v/>
      </c>
      <c r="C3313" s="14" t="str">
        <f>IF(NOT(A3313=""),VLOOKUP(A3313,tabel_7!A3313:C4326,2,FALSE),"")</f>
        <v/>
      </c>
      <c r="D3313" s="14" t="str">
        <f>IF(NOT(A3313=""),VLOOKUP(A3313,tabel_7!A3313:C4326,3,FALSE),"")</f>
        <v/>
      </c>
      <c r="E3313" s="25" t="str">
        <f>IF(NOT(A3313=""),VLOOKUP(_xlfn.CONCAT(C3313,", ",D3313),pg!$C$2:$D$38,2,FALSE),"")</f>
        <v/>
      </c>
      <c r="F3313" s="24" t="str">
        <f t="shared" si="103"/>
        <v/>
      </c>
      <c r="H3313" t="str">
        <f>IF(COUNTIF(tabel_7!A$2:A$1015,BR_standardformat!G3316)&gt;0,BR_standardformat!G3316,"")</f>
        <v/>
      </c>
      <c r="I3313" t="str">
        <f t="shared" si="104"/>
        <v xml:space="preserve">, </v>
      </c>
    </row>
    <row r="3314" spans="1:9" x14ac:dyDescent="0.25">
      <c r="A3314" s="14" t="str">
        <f>IF(COUNTIF(tabel_7!A$2:A$1015,BR_standardformat!G3317)&gt;0,BR_standardformat!G3317,"")</f>
        <v/>
      </c>
      <c r="B3314" s="23" t="str">
        <f>IF(NOT(A3314=""),BR_standardformat!R3317,"")</f>
        <v/>
      </c>
      <c r="C3314" s="14" t="str">
        <f>IF(NOT(A3314=""),VLOOKUP(A3314,tabel_7!A3314:C4327,2,FALSE),"")</f>
        <v/>
      </c>
      <c r="D3314" s="14" t="str">
        <f>IF(NOT(A3314=""),VLOOKUP(A3314,tabel_7!A3314:C4327,3,FALSE),"")</f>
        <v/>
      </c>
      <c r="E3314" s="25" t="str">
        <f>IF(NOT(A3314=""),VLOOKUP(_xlfn.CONCAT(C3314,", ",D3314),pg!$C$2:$D$38,2,FALSE),"")</f>
        <v/>
      </c>
      <c r="F3314" s="24" t="str">
        <f t="shared" si="103"/>
        <v/>
      </c>
      <c r="H3314" t="str">
        <f>IF(COUNTIF(tabel_7!A$2:A$1015,BR_standardformat!G3317)&gt;0,BR_standardformat!G3317,"")</f>
        <v/>
      </c>
      <c r="I3314" t="str">
        <f t="shared" si="104"/>
        <v xml:space="preserve">, </v>
      </c>
    </row>
    <row r="3315" spans="1:9" x14ac:dyDescent="0.25">
      <c r="A3315" s="14" t="str">
        <f>IF(COUNTIF(tabel_7!A$2:A$1015,BR_standardformat!G3318)&gt;0,BR_standardformat!G3318,"")</f>
        <v/>
      </c>
      <c r="B3315" s="23" t="str">
        <f>IF(NOT(A3315=""),BR_standardformat!R3318,"")</f>
        <v/>
      </c>
      <c r="C3315" s="14" t="str">
        <f>IF(NOT(A3315=""),VLOOKUP(A3315,tabel_7!A3315:C4328,2,FALSE),"")</f>
        <v/>
      </c>
      <c r="D3315" s="14" t="str">
        <f>IF(NOT(A3315=""),VLOOKUP(A3315,tabel_7!A3315:C4328,3,FALSE),"")</f>
        <v/>
      </c>
      <c r="E3315" s="25" t="str">
        <f>IF(NOT(A3315=""),VLOOKUP(_xlfn.CONCAT(C3315,", ",D3315),pg!$C$2:$D$38,2,FALSE),"")</f>
        <v/>
      </c>
      <c r="F3315" s="24" t="str">
        <f t="shared" si="103"/>
        <v/>
      </c>
      <c r="H3315" t="str">
        <f>IF(COUNTIF(tabel_7!A$2:A$1015,BR_standardformat!G3318)&gt;0,BR_standardformat!G3318,"")</f>
        <v/>
      </c>
      <c r="I3315" t="str">
        <f t="shared" si="104"/>
        <v xml:space="preserve">, </v>
      </c>
    </row>
    <row r="3316" spans="1:9" x14ac:dyDescent="0.25">
      <c r="A3316" s="14" t="str">
        <f>IF(COUNTIF(tabel_7!A$2:A$1015,BR_standardformat!G3319)&gt;0,BR_standardformat!G3319,"")</f>
        <v/>
      </c>
      <c r="B3316" s="23" t="str">
        <f>IF(NOT(A3316=""),BR_standardformat!R3319,"")</f>
        <v/>
      </c>
      <c r="C3316" s="14" t="str">
        <f>IF(NOT(A3316=""),VLOOKUP(A3316,tabel_7!A3316:C4329,2,FALSE),"")</f>
        <v/>
      </c>
      <c r="D3316" s="14" t="str">
        <f>IF(NOT(A3316=""),VLOOKUP(A3316,tabel_7!A3316:C4329,3,FALSE),"")</f>
        <v/>
      </c>
      <c r="E3316" s="25" t="str">
        <f>IF(NOT(A3316=""),VLOOKUP(_xlfn.CONCAT(C3316,", ",D3316),pg!$C$2:$D$38,2,FALSE),"")</f>
        <v/>
      </c>
      <c r="F3316" s="24" t="str">
        <f t="shared" si="103"/>
        <v/>
      </c>
      <c r="H3316" t="str">
        <f>IF(COUNTIF(tabel_7!A$2:A$1015,BR_standardformat!G3319)&gt;0,BR_standardformat!G3319,"")</f>
        <v/>
      </c>
      <c r="I3316" t="str">
        <f t="shared" si="104"/>
        <v xml:space="preserve">, </v>
      </c>
    </row>
    <row r="3317" spans="1:9" x14ac:dyDescent="0.25">
      <c r="A3317" s="14" t="str">
        <f>IF(COUNTIF(tabel_7!A$2:A$1015,BR_standardformat!G3320)&gt;0,BR_standardformat!G3320,"")</f>
        <v/>
      </c>
      <c r="B3317" s="23" t="str">
        <f>IF(NOT(A3317=""),BR_standardformat!R3320,"")</f>
        <v/>
      </c>
      <c r="C3317" s="14" t="str">
        <f>IF(NOT(A3317=""),VLOOKUP(A3317,tabel_7!A3317:C4330,2,FALSE),"")</f>
        <v/>
      </c>
      <c r="D3317" s="14" t="str">
        <f>IF(NOT(A3317=""),VLOOKUP(A3317,tabel_7!A3317:C4330,3,FALSE),"")</f>
        <v/>
      </c>
      <c r="E3317" s="25" t="str">
        <f>IF(NOT(A3317=""),VLOOKUP(_xlfn.CONCAT(C3317,", ",D3317),pg!$C$2:$D$38,2,FALSE),"")</f>
        <v/>
      </c>
      <c r="F3317" s="24" t="str">
        <f t="shared" si="103"/>
        <v/>
      </c>
      <c r="H3317" t="str">
        <f>IF(COUNTIF(tabel_7!A$2:A$1015,BR_standardformat!G3320)&gt;0,BR_standardformat!G3320,"")</f>
        <v/>
      </c>
      <c r="I3317" t="str">
        <f t="shared" si="104"/>
        <v xml:space="preserve">, </v>
      </c>
    </row>
    <row r="3318" spans="1:9" x14ac:dyDescent="0.25">
      <c r="A3318" s="14" t="str">
        <f>IF(COUNTIF(tabel_7!A$2:A$1015,BR_standardformat!G3321)&gt;0,BR_standardformat!G3321,"")</f>
        <v/>
      </c>
      <c r="B3318" s="23" t="str">
        <f>IF(NOT(A3318=""),BR_standardformat!R3321,"")</f>
        <v/>
      </c>
      <c r="C3318" s="14" t="str">
        <f>IF(NOT(A3318=""),VLOOKUP(A3318,tabel_7!A3318:C4331,2,FALSE),"")</f>
        <v/>
      </c>
      <c r="D3318" s="14" t="str">
        <f>IF(NOT(A3318=""),VLOOKUP(A3318,tabel_7!A3318:C4331,3,FALSE),"")</f>
        <v/>
      </c>
      <c r="E3318" s="25" t="str">
        <f>IF(NOT(A3318=""),VLOOKUP(_xlfn.CONCAT(C3318,", ",D3318),pg!$C$2:$D$38,2,FALSE),"")</f>
        <v/>
      </c>
      <c r="F3318" s="24" t="str">
        <f t="shared" si="103"/>
        <v/>
      </c>
      <c r="H3318" t="str">
        <f>IF(COUNTIF(tabel_7!A$2:A$1015,BR_standardformat!G3321)&gt;0,BR_standardformat!G3321,"")</f>
        <v/>
      </c>
      <c r="I3318" t="str">
        <f t="shared" si="104"/>
        <v xml:space="preserve">, </v>
      </c>
    </row>
    <row r="3319" spans="1:9" x14ac:dyDescent="0.25">
      <c r="A3319" s="14" t="str">
        <f>IF(COUNTIF(tabel_7!A$2:A$1015,BR_standardformat!G3322)&gt;0,BR_standardformat!G3322,"")</f>
        <v/>
      </c>
      <c r="B3319" s="23" t="str">
        <f>IF(NOT(A3319=""),BR_standardformat!R3322,"")</f>
        <v/>
      </c>
      <c r="C3319" s="14" t="str">
        <f>IF(NOT(A3319=""),VLOOKUP(A3319,tabel_7!A3319:C4332,2,FALSE),"")</f>
        <v/>
      </c>
      <c r="D3319" s="14" t="str">
        <f>IF(NOT(A3319=""),VLOOKUP(A3319,tabel_7!A3319:C4332,3,FALSE),"")</f>
        <v/>
      </c>
      <c r="E3319" s="25" t="str">
        <f>IF(NOT(A3319=""),VLOOKUP(_xlfn.CONCAT(C3319,", ",D3319),pg!$C$2:$D$38,2,FALSE),"")</f>
        <v/>
      </c>
      <c r="F3319" s="24" t="str">
        <f t="shared" si="103"/>
        <v/>
      </c>
      <c r="H3319" t="str">
        <f>IF(COUNTIF(tabel_7!A$2:A$1015,BR_standardformat!G3322)&gt;0,BR_standardformat!G3322,"")</f>
        <v/>
      </c>
      <c r="I3319" t="str">
        <f t="shared" si="104"/>
        <v xml:space="preserve">, </v>
      </c>
    </row>
    <row r="3320" spans="1:9" x14ac:dyDescent="0.25">
      <c r="A3320" s="14" t="str">
        <f>IF(COUNTIF(tabel_7!A$2:A$1015,BR_standardformat!G3323)&gt;0,BR_standardformat!G3323,"")</f>
        <v/>
      </c>
      <c r="B3320" s="23" t="str">
        <f>IF(NOT(A3320=""),BR_standardformat!R3323,"")</f>
        <v/>
      </c>
      <c r="C3320" s="14" t="str">
        <f>IF(NOT(A3320=""),VLOOKUP(A3320,tabel_7!A3320:C4333,2,FALSE),"")</f>
        <v/>
      </c>
      <c r="D3320" s="14" t="str">
        <f>IF(NOT(A3320=""),VLOOKUP(A3320,tabel_7!A3320:C4333,3,FALSE),"")</f>
        <v/>
      </c>
      <c r="E3320" s="25" t="str">
        <f>IF(NOT(A3320=""),VLOOKUP(_xlfn.CONCAT(C3320,", ",D3320),pg!$C$2:$D$38,2,FALSE),"")</f>
        <v/>
      </c>
      <c r="F3320" s="24" t="str">
        <f t="shared" si="103"/>
        <v/>
      </c>
      <c r="H3320" t="str">
        <f>IF(COUNTIF(tabel_7!A$2:A$1015,BR_standardformat!G3323)&gt;0,BR_standardformat!G3323,"")</f>
        <v/>
      </c>
      <c r="I3320" t="str">
        <f t="shared" si="104"/>
        <v xml:space="preserve">, </v>
      </c>
    </row>
    <row r="3321" spans="1:9" x14ac:dyDescent="0.25">
      <c r="A3321" s="14" t="str">
        <f>IF(COUNTIF(tabel_7!A$2:A$1015,BR_standardformat!G3324)&gt;0,BR_standardformat!G3324,"")</f>
        <v/>
      </c>
      <c r="B3321" s="23" t="str">
        <f>IF(NOT(A3321=""),BR_standardformat!R3324,"")</f>
        <v/>
      </c>
      <c r="C3321" s="14" t="str">
        <f>IF(NOT(A3321=""),VLOOKUP(A3321,tabel_7!A3321:C4334,2,FALSE),"")</f>
        <v/>
      </c>
      <c r="D3321" s="14" t="str">
        <f>IF(NOT(A3321=""),VLOOKUP(A3321,tabel_7!A3321:C4334,3,FALSE),"")</f>
        <v/>
      </c>
      <c r="E3321" s="25" t="str">
        <f>IF(NOT(A3321=""),VLOOKUP(_xlfn.CONCAT(C3321,", ",D3321),pg!$C$2:$D$38,2,FALSE),"")</f>
        <v/>
      </c>
      <c r="F3321" s="24" t="str">
        <f t="shared" si="103"/>
        <v/>
      </c>
      <c r="H3321" t="str">
        <f>IF(COUNTIF(tabel_7!A$2:A$1015,BR_standardformat!G3324)&gt;0,BR_standardformat!G3324,"")</f>
        <v/>
      </c>
      <c r="I3321" t="str">
        <f t="shared" si="104"/>
        <v xml:space="preserve">, </v>
      </c>
    </row>
    <row r="3322" spans="1:9" x14ac:dyDescent="0.25">
      <c r="A3322" s="14" t="str">
        <f>IF(COUNTIF(tabel_7!A$2:A$1015,BR_standardformat!G3325)&gt;0,BR_standardformat!G3325,"")</f>
        <v/>
      </c>
      <c r="B3322" s="23" t="str">
        <f>IF(NOT(A3322=""),BR_standardformat!R3325,"")</f>
        <v/>
      </c>
      <c r="C3322" s="14" t="str">
        <f>IF(NOT(A3322=""),VLOOKUP(A3322,tabel_7!A3322:C4335,2,FALSE),"")</f>
        <v/>
      </c>
      <c r="D3322" s="14" t="str">
        <f>IF(NOT(A3322=""),VLOOKUP(A3322,tabel_7!A3322:C4335,3,FALSE),"")</f>
        <v/>
      </c>
      <c r="E3322" s="25" t="str">
        <f>IF(NOT(A3322=""),VLOOKUP(_xlfn.CONCAT(C3322,", ",D3322),pg!$C$2:$D$38,2,FALSE),"")</f>
        <v/>
      </c>
      <c r="F3322" s="24" t="str">
        <f t="shared" si="103"/>
        <v/>
      </c>
      <c r="H3322" t="str">
        <f>IF(COUNTIF(tabel_7!A$2:A$1015,BR_standardformat!G3325)&gt;0,BR_standardformat!G3325,"")</f>
        <v/>
      </c>
      <c r="I3322" t="str">
        <f t="shared" si="104"/>
        <v xml:space="preserve">, </v>
      </c>
    </row>
    <row r="3323" spans="1:9" x14ac:dyDescent="0.25">
      <c r="A3323" s="14" t="str">
        <f>IF(COUNTIF(tabel_7!A$2:A$1015,BR_standardformat!G3326)&gt;0,BR_standardformat!G3326,"")</f>
        <v/>
      </c>
      <c r="B3323" s="23" t="str">
        <f>IF(NOT(A3323=""),BR_standardformat!R3326,"")</f>
        <v/>
      </c>
      <c r="C3323" s="14" t="str">
        <f>IF(NOT(A3323=""),VLOOKUP(A3323,tabel_7!A3323:C4336,2,FALSE),"")</f>
        <v/>
      </c>
      <c r="D3323" s="14" t="str">
        <f>IF(NOT(A3323=""),VLOOKUP(A3323,tabel_7!A3323:C4336,3,FALSE),"")</f>
        <v/>
      </c>
      <c r="E3323" s="25" t="str">
        <f>IF(NOT(A3323=""),VLOOKUP(_xlfn.CONCAT(C3323,", ",D3323),pg!$C$2:$D$38,2,FALSE),"")</f>
        <v/>
      </c>
      <c r="F3323" s="24" t="str">
        <f t="shared" si="103"/>
        <v/>
      </c>
      <c r="H3323" t="str">
        <f>IF(COUNTIF(tabel_7!A$2:A$1015,BR_standardformat!G3326)&gt;0,BR_standardformat!G3326,"")</f>
        <v/>
      </c>
      <c r="I3323" t="str">
        <f t="shared" si="104"/>
        <v xml:space="preserve">, </v>
      </c>
    </row>
    <row r="3324" spans="1:9" x14ac:dyDescent="0.25">
      <c r="A3324" s="14" t="str">
        <f>IF(COUNTIF(tabel_7!A$2:A$1015,BR_standardformat!G3327)&gt;0,BR_standardformat!G3327,"")</f>
        <v/>
      </c>
      <c r="B3324" s="23" t="str">
        <f>IF(NOT(A3324=""),BR_standardformat!R3327,"")</f>
        <v/>
      </c>
      <c r="C3324" s="14" t="str">
        <f>IF(NOT(A3324=""),VLOOKUP(A3324,tabel_7!A3324:C4337,2,FALSE),"")</f>
        <v/>
      </c>
      <c r="D3324" s="14" t="str">
        <f>IF(NOT(A3324=""),VLOOKUP(A3324,tabel_7!A3324:C4337,3,FALSE),"")</f>
        <v/>
      </c>
      <c r="E3324" s="25" t="str">
        <f>IF(NOT(A3324=""),VLOOKUP(_xlfn.CONCAT(C3324,", ",D3324),pg!$C$2:$D$38,2,FALSE),"")</f>
        <v/>
      </c>
      <c r="F3324" s="24" t="str">
        <f t="shared" si="103"/>
        <v/>
      </c>
      <c r="H3324" t="str">
        <f>IF(COUNTIF(tabel_7!A$2:A$1015,BR_standardformat!G3327)&gt;0,BR_standardformat!G3327,"")</f>
        <v/>
      </c>
      <c r="I3324" t="str">
        <f t="shared" si="104"/>
        <v xml:space="preserve">, </v>
      </c>
    </row>
    <row r="3325" spans="1:9" x14ac:dyDescent="0.25">
      <c r="A3325" s="14" t="str">
        <f>IF(COUNTIF(tabel_7!A$2:A$1015,BR_standardformat!G3328)&gt;0,BR_standardformat!G3328,"")</f>
        <v/>
      </c>
      <c r="B3325" s="23" t="str">
        <f>IF(NOT(A3325=""),BR_standardformat!R3328,"")</f>
        <v/>
      </c>
      <c r="C3325" s="14" t="str">
        <f>IF(NOT(A3325=""),VLOOKUP(A3325,tabel_7!A3325:C4338,2,FALSE),"")</f>
        <v/>
      </c>
      <c r="D3325" s="14" t="str">
        <f>IF(NOT(A3325=""),VLOOKUP(A3325,tabel_7!A3325:C4338,3,FALSE),"")</f>
        <v/>
      </c>
      <c r="E3325" s="25" t="str">
        <f>IF(NOT(A3325=""),VLOOKUP(_xlfn.CONCAT(C3325,", ",D3325),pg!$C$2:$D$38,2,FALSE),"")</f>
        <v/>
      </c>
      <c r="F3325" s="24" t="str">
        <f t="shared" si="103"/>
        <v/>
      </c>
      <c r="H3325" t="str">
        <f>IF(COUNTIF(tabel_7!A$2:A$1015,BR_standardformat!G3328)&gt;0,BR_standardformat!G3328,"")</f>
        <v/>
      </c>
      <c r="I3325" t="str">
        <f t="shared" si="104"/>
        <v xml:space="preserve">, </v>
      </c>
    </row>
    <row r="3326" spans="1:9" x14ac:dyDescent="0.25">
      <c r="A3326" s="14" t="str">
        <f>IF(COUNTIF(tabel_7!A$2:A$1015,BR_standardformat!G3329)&gt;0,BR_standardformat!G3329,"")</f>
        <v/>
      </c>
      <c r="B3326" s="23" t="str">
        <f>IF(NOT(A3326=""),BR_standardformat!R3329,"")</f>
        <v/>
      </c>
      <c r="C3326" s="14" t="str">
        <f>IF(NOT(A3326=""),VLOOKUP(A3326,tabel_7!A3326:C4339,2,FALSE),"")</f>
        <v/>
      </c>
      <c r="D3326" s="14" t="str">
        <f>IF(NOT(A3326=""),VLOOKUP(A3326,tabel_7!A3326:C4339,3,FALSE),"")</f>
        <v/>
      </c>
      <c r="E3326" s="25" t="str">
        <f>IF(NOT(A3326=""),VLOOKUP(_xlfn.CONCAT(C3326,", ",D3326),pg!$C$2:$D$38,2,FALSE),"")</f>
        <v/>
      </c>
      <c r="F3326" s="24" t="str">
        <f t="shared" si="103"/>
        <v/>
      </c>
      <c r="H3326" t="str">
        <f>IF(COUNTIF(tabel_7!A$2:A$1015,BR_standardformat!G3329)&gt;0,BR_standardformat!G3329,"")</f>
        <v/>
      </c>
      <c r="I3326" t="str">
        <f t="shared" si="104"/>
        <v xml:space="preserve">, </v>
      </c>
    </row>
    <row r="3327" spans="1:9" x14ac:dyDescent="0.25">
      <c r="A3327" s="14" t="str">
        <f>IF(COUNTIF(tabel_7!A$2:A$1015,BR_standardformat!G3330)&gt;0,BR_standardformat!G3330,"")</f>
        <v/>
      </c>
      <c r="B3327" s="23" t="str">
        <f>IF(NOT(A3327=""),BR_standardformat!R3330,"")</f>
        <v/>
      </c>
      <c r="C3327" s="14" t="str">
        <f>IF(NOT(A3327=""),VLOOKUP(A3327,tabel_7!A3327:C4340,2,FALSE),"")</f>
        <v/>
      </c>
      <c r="D3327" s="14" t="str">
        <f>IF(NOT(A3327=""),VLOOKUP(A3327,tabel_7!A3327:C4340,3,FALSE),"")</f>
        <v/>
      </c>
      <c r="E3327" s="25" t="str">
        <f>IF(NOT(A3327=""),VLOOKUP(_xlfn.CONCAT(C3327,", ",D3327),pg!$C$2:$D$38,2,FALSE),"")</f>
        <v/>
      </c>
      <c r="F3327" s="24" t="str">
        <f t="shared" si="103"/>
        <v/>
      </c>
      <c r="H3327" t="str">
        <f>IF(COUNTIF(tabel_7!A$2:A$1015,BR_standardformat!G3330)&gt;0,BR_standardformat!G3330,"")</f>
        <v/>
      </c>
      <c r="I3327" t="str">
        <f t="shared" si="104"/>
        <v xml:space="preserve">, </v>
      </c>
    </row>
    <row r="3328" spans="1:9" x14ac:dyDescent="0.25">
      <c r="A3328" s="14" t="str">
        <f>IF(COUNTIF(tabel_7!A$2:A$1015,BR_standardformat!G3331)&gt;0,BR_standardformat!G3331,"")</f>
        <v/>
      </c>
      <c r="B3328" s="23" t="str">
        <f>IF(NOT(A3328=""),BR_standardformat!R3331,"")</f>
        <v/>
      </c>
      <c r="C3328" s="14" t="str">
        <f>IF(NOT(A3328=""),VLOOKUP(A3328,tabel_7!A3328:C4341,2,FALSE),"")</f>
        <v/>
      </c>
      <c r="D3328" s="14" t="str">
        <f>IF(NOT(A3328=""),VLOOKUP(A3328,tabel_7!A3328:C4341,3,FALSE),"")</f>
        <v/>
      </c>
      <c r="E3328" s="25" t="str">
        <f>IF(NOT(A3328=""),VLOOKUP(_xlfn.CONCAT(C3328,", ",D3328),pg!$C$2:$D$38,2,FALSE),"")</f>
        <v/>
      </c>
      <c r="F3328" s="24" t="str">
        <f t="shared" si="103"/>
        <v/>
      </c>
      <c r="H3328" t="str">
        <f>IF(COUNTIF(tabel_7!A$2:A$1015,BR_standardformat!G3331)&gt;0,BR_standardformat!G3331,"")</f>
        <v/>
      </c>
      <c r="I3328" t="str">
        <f t="shared" si="104"/>
        <v xml:space="preserve">, </v>
      </c>
    </row>
    <row r="3329" spans="1:9" x14ac:dyDescent="0.25">
      <c r="A3329" s="14" t="str">
        <f>IF(COUNTIF(tabel_7!A$2:A$1015,BR_standardformat!G3332)&gt;0,BR_standardformat!G3332,"")</f>
        <v/>
      </c>
      <c r="B3329" s="23" t="str">
        <f>IF(NOT(A3329=""),BR_standardformat!R3332,"")</f>
        <v/>
      </c>
      <c r="C3329" s="14" t="str">
        <f>IF(NOT(A3329=""),VLOOKUP(A3329,tabel_7!A3329:C4342,2,FALSE),"")</f>
        <v/>
      </c>
      <c r="D3329" s="14" t="str">
        <f>IF(NOT(A3329=""),VLOOKUP(A3329,tabel_7!A3329:C4342,3,FALSE),"")</f>
        <v/>
      </c>
      <c r="E3329" s="25" t="str">
        <f>IF(NOT(A3329=""),VLOOKUP(_xlfn.CONCAT(C3329,", ",D3329),pg!$C$2:$D$38,2,FALSE),"")</f>
        <v/>
      </c>
      <c r="F3329" s="24" t="str">
        <f t="shared" si="103"/>
        <v/>
      </c>
      <c r="H3329" t="str">
        <f>IF(COUNTIF(tabel_7!A$2:A$1015,BR_standardformat!G3332)&gt;0,BR_standardformat!G3332,"")</f>
        <v/>
      </c>
      <c r="I3329" t="str">
        <f t="shared" si="104"/>
        <v xml:space="preserve">, </v>
      </c>
    </row>
    <row r="3330" spans="1:9" x14ac:dyDescent="0.25">
      <c r="A3330" s="14" t="str">
        <f>IF(COUNTIF(tabel_7!A$2:A$1015,BR_standardformat!G3333)&gt;0,BR_standardformat!G3333,"")</f>
        <v/>
      </c>
      <c r="B3330" s="23" t="str">
        <f>IF(NOT(A3330=""),BR_standardformat!R3333,"")</f>
        <v/>
      </c>
      <c r="C3330" s="14" t="str">
        <f>IF(NOT(A3330=""),VLOOKUP(A3330,tabel_7!A3330:C4343,2,FALSE),"")</f>
        <v/>
      </c>
      <c r="D3330" s="14" t="str">
        <f>IF(NOT(A3330=""),VLOOKUP(A3330,tabel_7!A3330:C4343,3,FALSE),"")</f>
        <v/>
      </c>
      <c r="E3330" s="25" t="str">
        <f>IF(NOT(A3330=""),VLOOKUP(_xlfn.CONCAT(C3330,", ",D3330),pg!$C$2:$D$38,2,FALSE),"")</f>
        <v/>
      </c>
      <c r="F3330" s="24" t="str">
        <f t="shared" si="103"/>
        <v/>
      </c>
      <c r="H3330" t="str">
        <f>IF(COUNTIF(tabel_7!A$2:A$1015,BR_standardformat!G3333)&gt;0,BR_standardformat!G3333,"")</f>
        <v/>
      </c>
      <c r="I3330" t="str">
        <f t="shared" si="104"/>
        <v xml:space="preserve">, </v>
      </c>
    </row>
    <row r="3331" spans="1:9" x14ac:dyDescent="0.25">
      <c r="A3331" s="14" t="str">
        <f>IF(COUNTIF(tabel_7!A$2:A$1015,BR_standardformat!G3334)&gt;0,BR_standardformat!G3334,"")</f>
        <v/>
      </c>
      <c r="B3331" s="23" t="str">
        <f>IF(NOT(A3331=""),BR_standardformat!R3334,"")</f>
        <v/>
      </c>
      <c r="C3331" s="14" t="str">
        <f>IF(NOT(A3331=""),VLOOKUP(A3331,tabel_7!A3331:C4344,2,FALSE),"")</f>
        <v/>
      </c>
      <c r="D3331" s="14" t="str">
        <f>IF(NOT(A3331=""),VLOOKUP(A3331,tabel_7!A3331:C4344,3,FALSE),"")</f>
        <v/>
      </c>
      <c r="E3331" s="25" t="str">
        <f>IF(NOT(A3331=""),VLOOKUP(_xlfn.CONCAT(C3331,", ",D3331),pg!$C$2:$D$38,2,FALSE),"")</f>
        <v/>
      </c>
      <c r="F3331" s="24" t="str">
        <f t="shared" ref="F3331:F3394" si="105">IF(NOT(B3331=""),B3331*E3331,"")</f>
        <v/>
      </c>
      <c r="H3331" t="str">
        <f>IF(COUNTIF(tabel_7!A$2:A$1015,BR_standardformat!G3334)&gt;0,BR_standardformat!G3334,"")</f>
        <v/>
      </c>
      <c r="I3331" t="str">
        <f t="shared" ref="I3331:I3394" si="106">_xlfn.CONCAT(C3331,", ",D3331)</f>
        <v xml:space="preserve">, </v>
      </c>
    </row>
    <row r="3332" spans="1:9" x14ac:dyDescent="0.25">
      <c r="A3332" s="14" t="str">
        <f>IF(COUNTIF(tabel_7!A$2:A$1015,BR_standardformat!G3335)&gt;0,BR_standardformat!G3335,"")</f>
        <v/>
      </c>
      <c r="B3332" s="23" t="str">
        <f>IF(NOT(A3332=""),BR_standardformat!R3335,"")</f>
        <v/>
      </c>
      <c r="C3332" s="14" t="str">
        <f>IF(NOT(A3332=""),VLOOKUP(A3332,tabel_7!A3332:C4345,2,FALSE),"")</f>
        <v/>
      </c>
      <c r="D3332" s="14" t="str">
        <f>IF(NOT(A3332=""),VLOOKUP(A3332,tabel_7!A3332:C4345,3,FALSE),"")</f>
        <v/>
      </c>
      <c r="E3332" s="25" t="str">
        <f>IF(NOT(A3332=""),VLOOKUP(_xlfn.CONCAT(C3332,", ",D3332),pg!$C$2:$D$38,2,FALSE),"")</f>
        <v/>
      </c>
      <c r="F3332" s="24" t="str">
        <f t="shared" si="105"/>
        <v/>
      </c>
      <c r="H3332" t="str">
        <f>IF(COUNTIF(tabel_7!A$2:A$1015,BR_standardformat!G3335)&gt;0,BR_standardformat!G3335,"")</f>
        <v/>
      </c>
      <c r="I3332" t="str">
        <f t="shared" si="106"/>
        <v xml:space="preserve">, </v>
      </c>
    </row>
    <row r="3333" spans="1:9" x14ac:dyDescent="0.25">
      <c r="A3333" s="14" t="str">
        <f>IF(COUNTIF(tabel_7!A$2:A$1015,BR_standardformat!G3336)&gt;0,BR_standardformat!G3336,"")</f>
        <v/>
      </c>
      <c r="B3333" s="23" t="str">
        <f>IF(NOT(A3333=""),BR_standardformat!R3336,"")</f>
        <v/>
      </c>
      <c r="C3333" s="14" t="str">
        <f>IF(NOT(A3333=""),VLOOKUP(A3333,tabel_7!A3333:C4346,2,FALSE),"")</f>
        <v/>
      </c>
      <c r="D3333" s="14" t="str">
        <f>IF(NOT(A3333=""),VLOOKUP(A3333,tabel_7!A3333:C4346,3,FALSE),"")</f>
        <v/>
      </c>
      <c r="E3333" s="25" t="str">
        <f>IF(NOT(A3333=""),VLOOKUP(_xlfn.CONCAT(C3333,", ",D3333),pg!$C$2:$D$38,2,FALSE),"")</f>
        <v/>
      </c>
      <c r="F3333" s="24" t="str">
        <f t="shared" si="105"/>
        <v/>
      </c>
      <c r="H3333" t="str">
        <f>IF(COUNTIF(tabel_7!A$2:A$1015,BR_standardformat!G3336)&gt;0,BR_standardformat!G3336,"")</f>
        <v/>
      </c>
      <c r="I3333" t="str">
        <f t="shared" si="106"/>
        <v xml:space="preserve">, </v>
      </c>
    </row>
    <row r="3334" spans="1:9" x14ac:dyDescent="0.25">
      <c r="A3334" s="14" t="str">
        <f>IF(COUNTIF(tabel_7!A$2:A$1015,BR_standardformat!G3337)&gt;0,BR_standardformat!G3337,"")</f>
        <v/>
      </c>
      <c r="B3334" s="23" t="str">
        <f>IF(NOT(A3334=""),BR_standardformat!R3337,"")</f>
        <v/>
      </c>
      <c r="C3334" s="14" t="str">
        <f>IF(NOT(A3334=""),VLOOKUP(A3334,tabel_7!A3334:C4347,2,FALSE),"")</f>
        <v/>
      </c>
      <c r="D3334" s="14" t="str">
        <f>IF(NOT(A3334=""),VLOOKUP(A3334,tabel_7!A3334:C4347,3,FALSE),"")</f>
        <v/>
      </c>
      <c r="E3334" s="25" t="str">
        <f>IF(NOT(A3334=""),VLOOKUP(_xlfn.CONCAT(C3334,", ",D3334),pg!$C$2:$D$38,2,FALSE),"")</f>
        <v/>
      </c>
      <c r="F3334" s="24" t="str">
        <f t="shared" si="105"/>
        <v/>
      </c>
      <c r="H3334" t="str">
        <f>IF(COUNTIF(tabel_7!A$2:A$1015,BR_standardformat!G3337)&gt;0,BR_standardformat!G3337,"")</f>
        <v/>
      </c>
      <c r="I3334" t="str">
        <f t="shared" si="106"/>
        <v xml:space="preserve">, </v>
      </c>
    </row>
    <row r="3335" spans="1:9" x14ac:dyDescent="0.25">
      <c r="A3335" s="14" t="str">
        <f>IF(COUNTIF(tabel_7!A$2:A$1015,BR_standardformat!G3338)&gt;0,BR_standardformat!G3338,"")</f>
        <v/>
      </c>
      <c r="B3335" s="23" t="str">
        <f>IF(NOT(A3335=""),BR_standardformat!R3338,"")</f>
        <v/>
      </c>
      <c r="C3335" s="14" t="str">
        <f>IF(NOT(A3335=""),VLOOKUP(A3335,tabel_7!A3335:C4348,2,FALSE),"")</f>
        <v/>
      </c>
      <c r="D3335" s="14" t="str">
        <f>IF(NOT(A3335=""),VLOOKUP(A3335,tabel_7!A3335:C4348,3,FALSE),"")</f>
        <v/>
      </c>
      <c r="E3335" s="25" t="str">
        <f>IF(NOT(A3335=""),VLOOKUP(_xlfn.CONCAT(C3335,", ",D3335),pg!$C$2:$D$38,2,FALSE),"")</f>
        <v/>
      </c>
      <c r="F3335" s="24" t="str">
        <f t="shared" si="105"/>
        <v/>
      </c>
      <c r="H3335" t="str">
        <f>IF(COUNTIF(tabel_7!A$2:A$1015,BR_standardformat!G3338)&gt;0,BR_standardformat!G3338,"")</f>
        <v/>
      </c>
      <c r="I3335" t="str">
        <f t="shared" si="106"/>
        <v xml:space="preserve">, </v>
      </c>
    </row>
    <row r="3336" spans="1:9" x14ac:dyDescent="0.25">
      <c r="A3336" s="14" t="str">
        <f>IF(COUNTIF(tabel_7!A$2:A$1015,BR_standardformat!G3339)&gt;0,BR_standardformat!G3339,"")</f>
        <v/>
      </c>
      <c r="B3336" s="23" t="str">
        <f>IF(NOT(A3336=""),BR_standardformat!R3339,"")</f>
        <v/>
      </c>
      <c r="C3336" s="14" t="str">
        <f>IF(NOT(A3336=""),VLOOKUP(A3336,tabel_7!A3336:C4349,2,FALSE),"")</f>
        <v/>
      </c>
      <c r="D3336" s="14" t="str">
        <f>IF(NOT(A3336=""),VLOOKUP(A3336,tabel_7!A3336:C4349,3,FALSE),"")</f>
        <v/>
      </c>
      <c r="E3336" s="25" t="str">
        <f>IF(NOT(A3336=""),VLOOKUP(_xlfn.CONCAT(C3336,", ",D3336),pg!$C$2:$D$38,2,FALSE),"")</f>
        <v/>
      </c>
      <c r="F3336" s="24" t="str">
        <f t="shared" si="105"/>
        <v/>
      </c>
      <c r="H3336" t="str">
        <f>IF(COUNTIF(tabel_7!A$2:A$1015,BR_standardformat!G3339)&gt;0,BR_standardformat!G3339,"")</f>
        <v/>
      </c>
      <c r="I3336" t="str">
        <f t="shared" si="106"/>
        <v xml:space="preserve">, </v>
      </c>
    </row>
    <row r="3337" spans="1:9" x14ac:dyDescent="0.25">
      <c r="A3337" s="14" t="str">
        <f>IF(COUNTIF(tabel_7!A$2:A$1015,BR_standardformat!G3340)&gt;0,BR_standardformat!G3340,"")</f>
        <v/>
      </c>
      <c r="B3337" s="23" t="str">
        <f>IF(NOT(A3337=""),BR_standardformat!R3340,"")</f>
        <v/>
      </c>
      <c r="C3337" s="14" t="str">
        <f>IF(NOT(A3337=""),VLOOKUP(A3337,tabel_7!A3337:C4350,2,FALSE),"")</f>
        <v/>
      </c>
      <c r="D3337" s="14" t="str">
        <f>IF(NOT(A3337=""),VLOOKUP(A3337,tabel_7!A3337:C4350,3,FALSE),"")</f>
        <v/>
      </c>
      <c r="E3337" s="25" t="str">
        <f>IF(NOT(A3337=""),VLOOKUP(_xlfn.CONCAT(C3337,", ",D3337),pg!$C$2:$D$38,2,FALSE),"")</f>
        <v/>
      </c>
      <c r="F3337" s="24" t="str">
        <f t="shared" si="105"/>
        <v/>
      </c>
      <c r="H3337" t="str">
        <f>IF(COUNTIF(tabel_7!A$2:A$1015,BR_standardformat!G3340)&gt;0,BR_standardformat!G3340,"")</f>
        <v/>
      </c>
      <c r="I3337" t="str">
        <f t="shared" si="106"/>
        <v xml:space="preserve">, </v>
      </c>
    </row>
    <row r="3338" spans="1:9" x14ac:dyDescent="0.25">
      <c r="A3338" s="14" t="str">
        <f>IF(COUNTIF(tabel_7!A$2:A$1015,BR_standardformat!G3341)&gt;0,BR_standardformat!G3341,"")</f>
        <v/>
      </c>
      <c r="B3338" s="23" t="str">
        <f>IF(NOT(A3338=""),BR_standardformat!R3341,"")</f>
        <v/>
      </c>
      <c r="C3338" s="14" t="str">
        <f>IF(NOT(A3338=""),VLOOKUP(A3338,tabel_7!A3338:C4351,2,FALSE),"")</f>
        <v/>
      </c>
      <c r="D3338" s="14" t="str">
        <f>IF(NOT(A3338=""),VLOOKUP(A3338,tabel_7!A3338:C4351,3,FALSE),"")</f>
        <v/>
      </c>
      <c r="E3338" s="25" t="str">
        <f>IF(NOT(A3338=""),VLOOKUP(_xlfn.CONCAT(C3338,", ",D3338),pg!$C$2:$D$38,2,FALSE),"")</f>
        <v/>
      </c>
      <c r="F3338" s="24" t="str">
        <f t="shared" si="105"/>
        <v/>
      </c>
      <c r="H3338" t="str">
        <f>IF(COUNTIF(tabel_7!A$2:A$1015,BR_standardformat!G3341)&gt;0,BR_standardformat!G3341,"")</f>
        <v/>
      </c>
      <c r="I3338" t="str">
        <f t="shared" si="106"/>
        <v xml:space="preserve">, </v>
      </c>
    </row>
    <row r="3339" spans="1:9" x14ac:dyDescent="0.25">
      <c r="A3339" s="14" t="str">
        <f>IF(COUNTIF(tabel_7!A$2:A$1015,BR_standardformat!G3342)&gt;0,BR_standardformat!G3342,"")</f>
        <v/>
      </c>
      <c r="B3339" s="23" t="str">
        <f>IF(NOT(A3339=""),BR_standardformat!R3342,"")</f>
        <v/>
      </c>
      <c r="C3339" s="14" t="str">
        <f>IF(NOT(A3339=""),VLOOKUP(A3339,tabel_7!A3339:C4352,2,FALSE),"")</f>
        <v/>
      </c>
      <c r="D3339" s="14" t="str">
        <f>IF(NOT(A3339=""),VLOOKUP(A3339,tabel_7!A3339:C4352,3,FALSE),"")</f>
        <v/>
      </c>
      <c r="E3339" s="25" t="str">
        <f>IF(NOT(A3339=""),VLOOKUP(_xlfn.CONCAT(C3339,", ",D3339),pg!$C$2:$D$38,2,FALSE),"")</f>
        <v/>
      </c>
      <c r="F3339" s="24" t="str">
        <f t="shared" si="105"/>
        <v/>
      </c>
      <c r="H3339" t="str">
        <f>IF(COUNTIF(tabel_7!A$2:A$1015,BR_standardformat!G3342)&gt;0,BR_standardformat!G3342,"")</f>
        <v/>
      </c>
      <c r="I3339" t="str">
        <f t="shared" si="106"/>
        <v xml:space="preserve">, </v>
      </c>
    </row>
    <row r="3340" spans="1:9" x14ac:dyDescent="0.25">
      <c r="A3340" s="14" t="str">
        <f>IF(COUNTIF(tabel_7!A$2:A$1015,BR_standardformat!G3343)&gt;0,BR_standardformat!G3343,"")</f>
        <v/>
      </c>
      <c r="B3340" s="23" t="str">
        <f>IF(NOT(A3340=""),BR_standardformat!R3343,"")</f>
        <v/>
      </c>
      <c r="C3340" s="14" t="str">
        <f>IF(NOT(A3340=""),VLOOKUP(A3340,tabel_7!A3340:C4353,2,FALSE),"")</f>
        <v/>
      </c>
      <c r="D3340" s="14" t="str">
        <f>IF(NOT(A3340=""),VLOOKUP(A3340,tabel_7!A3340:C4353,3,FALSE),"")</f>
        <v/>
      </c>
      <c r="E3340" s="25" t="str">
        <f>IF(NOT(A3340=""),VLOOKUP(_xlfn.CONCAT(C3340,", ",D3340),pg!$C$2:$D$38,2,FALSE),"")</f>
        <v/>
      </c>
      <c r="F3340" s="24" t="str">
        <f t="shared" si="105"/>
        <v/>
      </c>
      <c r="H3340" t="str">
        <f>IF(COUNTIF(tabel_7!A$2:A$1015,BR_standardformat!G3343)&gt;0,BR_standardformat!G3343,"")</f>
        <v/>
      </c>
      <c r="I3340" t="str">
        <f t="shared" si="106"/>
        <v xml:space="preserve">, </v>
      </c>
    </row>
    <row r="3341" spans="1:9" x14ac:dyDescent="0.25">
      <c r="A3341" s="14" t="str">
        <f>IF(COUNTIF(tabel_7!A$2:A$1015,BR_standardformat!G3344)&gt;0,BR_standardformat!G3344,"")</f>
        <v/>
      </c>
      <c r="B3341" s="23" t="str">
        <f>IF(NOT(A3341=""),BR_standardformat!R3344,"")</f>
        <v/>
      </c>
      <c r="C3341" s="14" t="str">
        <f>IF(NOT(A3341=""),VLOOKUP(A3341,tabel_7!A3341:C4354,2,FALSE),"")</f>
        <v/>
      </c>
      <c r="D3341" s="14" t="str">
        <f>IF(NOT(A3341=""),VLOOKUP(A3341,tabel_7!A3341:C4354,3,FALSE),"")</f>
        <v/>
      </c>
      <c r="E3341" s="25" t="str">
        <f>IF(NOT(A3341=""),VLOOKUP(_xlfn.CONCAT(C3341,", ",D3341),pg!$C$2:$D$38,2,FALSE),"")</f>
        <v/>
      </c>
      <c r="F3341" s="24" t="str">
        <f t="shared" si="105"/>
        <v/>
      </c>
      <c r="H3341" t="str">
        <f>IF(COUNTIF(tabel_7!A$2:A$1015,BR_standardformat!G3344)&gt;0,BR_standardformat!G3344,"")</f>
        <v/>
      </c>
      <c r="I3341" t="str">
        <f t="shared" si="106"/>
        <v xml:space="preserve">, </v>
      </c>
    </row>
    <row r="3342" spans="1:9" x14ac:dyDescent="0.25">
      <c r="A3342" s="14" t="str">
        <f>IF(COUNTIF(tabel_7!A$2:A$1015,BR_standardformat!G3345)&gt;0,BR_standardformat!G3345,"")</f>
        <v/>
      </c>
      <c r="B3342" s="23" t="str">
        <f>IF(NOT(A3342=""),BR_standardformat!R3345,"")</f>
        <v/>
      </c>
      <c r="C3342" s="14" t="str">
        <f>IF(NOT(A3342=""),VLOOKUP(A3342,tabel_7!A3342:C4355,2,FALSE),"")</f>
        <v/>
      </c>
      <c r="D3342" s="14" t="str">
        <f>IF(NOT(A3342=""),VLOOKUP(A3342,tabel_7!A3342:C4355,3,FALSE),"")</f>
        <v/>
      </c>
      <c r="E3342" s="25" t="str">
        <f>IF(NOT(A3342=""),VLOOKUP(_xlfn.CONCAT(C3342,", ",D3342),pg!$C$2:$D$38,2,FALSE),"")</f>
        <v/>
      </c>
      <c r="F3342" s="24" t="str">
        <f t="shared" si="105"/>
        <v/>
      </c>
      <c r="H3342" t="str">
        <f>IF(COUNTIF(tabel_7!A$2:A$1015,BR_standardformat!G3345)&gt;0,BR_standardformat!G3345,"")</f>
        <v/>
      </c>
      <c r="I3342" t="str">
        <f t="shared" si="106"/>
        <v xml:space="preserve">, </v>
      </c>
    </row>
    <row r="3343" spans="1:9" x14ac:dyDescent="0.25">
      <c r="A3343" s="14" t="str">
        <f>IF(COUNTIF(tabel_7!A$2:A$1015,BR_standardformat!G3346)&gt;0,BR_standardformat!G3346,"")</f>
        <v/>
      </c>
      <c r="B3343" s="23" t="str">
        <f>IF(NOT(A3343=""),BR_standardformat!R3346,"")</f>
        <v/>
      </c>
      <c r="C3343" s="14" t="str">
        <f>IF(NOT(A3343=""),VLOOKUP(A3343,tabel_7!A3343:C4356,2,FALSE),"")</f>
        <v/>
      </c>
      <c r="D3343" s="14" t="str">
        <f>IF(NOT(A3343=""),VLOOKUP(A3343,tabel_7!A3343:C4356,3,FALSE),"")</f>
        <v/>
      </c>
      <c r="E3343" s="25" t="str">
        <f>IF(NOT(A3343=""),VLOOKUP(_xlfn.CONCAT(C3343,", ",D3343),pg!$C$2:$D$38,2,FALSE),"")</f>
        <v/>
      </c>
      <c r="F3343" s="24" t="str">
        <f t="shared" si="105"/>
        <v/>
      </c>
      <c r="H3343" t="str">
        <f>IF(COUNTIF(tabel_7!A$2:A$1015,BR_standardformat!G3346)&gt;0,BR_standardformat!G3346,"")</f>
        <v/>
      </c>
      <c r="I3343" t="str">
        <f t="shared" si="106"/>
        <v xml:space="preserve">, </v>
      </c>
    </row>
    <row r="3344" spans="1:9" x14ac:dyDescent="0.25">
      <c r="A3344" s="14" t="str">
        <f>IF(COUNTIF(tabel_7!A$2:A$1015,BR_standardformat!G3347)&gt;0,BR_standardformat!G3347,"")</f>
        <v/>
      </c>
      <c r="B3344" s="23" t="str">
        <f>IF(NOT(A3344=""),BR_standardformat!R3347,"")</f>
        <v/>
      </c>
      <c r="C3344" s="14" t="str">
        <f>IF(NOT(A3344=""),VLOOKUP(A3344,tabel_7!A3344:C4357,2,FALSE),"")</f>
        <v/>
      </c>
      <c r="D3344" s="14" t="str">
        <f>IF(NOT(A3344=""),VLOOKUP(A3344,tabel_7!A3344:C4357,3,FALSE),"")</f>
        <v/>
      </c>
      <c r="E3344" s="25" t="str">
        <f>IF(NOT(A3344=""),VLOOKUP(_xlfn.CONCAT(C3344,", ",D3344),pg!$C$2:$D$38,2,FALSE),"")</f>
        <v/>
      </c>
      <c r="F3344" s="24" t="str">
        <f t="shared" si="105"/>
        <v/>
      </c>
      <c r="H3344" t="str">
        <f>IF(COUNTIF(tabel_7!A$2:A$1015,BR_standardformat!G3347)&gt;0,BR_standardformat!G3347,"")</f>
        <v/>
      </c>
      <c r="I3344" t="str">
        <f t="shared" si="106"/>
        <v xml:space="preserve">, </v>
      </c>
    </row>
    <row r="3345" spans="1:9" x14ac:dyDescent="0.25">
      <c r="A3345" s="14" t="str">
        <f>IF(COUNTIF(tabel_7!A$2:A$1015,BR_standardformat!G3348)&gt;0,BR_standardformat!G3348,"")</f>
        <v/>
      </c>
      <c r="B3345" s="23" t="str">
        <f>IF(NOT(A3345=""),BR_standardformat!R3348,"")</f>
        <v/>
      </c>
      <c r="C3345" s="14" t="str">
        <f>IF(NOT(A3345=""),VLOOKUP(A3345,tabel_7!A3345:C4358,2,FALSE),"")</f>
        <v/>
      </c>
      <c r="D3345" s="14" t="str">
        <f>IF(NOT(A3345=""),VLOOKUP(A3345,tabel_7!A3345:C4358,3,FALSE),"")</f>
        <v/>
      </c>
      <c r="E3345" s="25" t="str">
        <f>IF(NOT(A3345=""),VLOOKUP(_xlfn.CONCAT(C3345,", ",D3345),pg!$C$2:$D$38,2,FALSE),"")</f>
        <v/>
      </c>
      <c r="F3345" s="24" t="str">
        <f t="shared" si="105"/>
        <v/>
      </c>
      <c r="H3345" t="str">
        <f>IF(COUNTIF(tabel_7!A$2:A$1015,BR_standardformat!G3348)&gt;0,BR_standardformat!G3348,"")</f>
        <v/>
      </c>
      <c r="I3345" t="str">
        <f t="shared" si="106"/>
        <v xml:space="preserve">, </v>
      </c>
    </row>
    <row r="3346" spans="1:9" x14ac:dyDescent="0.25">
      <c r="A3346" s="14" t="str">
        <f>IF(COUNTIF(tabel_7!A$2:A$1015,BR_standardformat!G3349)&gt;0,BR_standardformat!G3349,"")</f>
        <v/>
      </c>
      <c r="B3346" s="23" t="str">
        <f>IF(NOT(A3346=""),BR_standardformat!R3349,"")</f>
        <v/>
      </c>
      <c r="C3346" s="14" t="str">
        <f>IF(NOT(A3346=""),VLOOKUP(A3346,tabel_7!A3346:C4359,2,FALSE),"")</f>
        <v/>
      </c>
      <c r="D3346" s="14" t="str">
        <f>IF(NOT(A3346=""),VLOOKUP(A3346,tabel_7!A3346:C4359,3,FALSE),"")</f>
        <v/>
      </c>
      <c r="E3346" s="25" t="str">
        <f>IF(NOT(A3346=""),VLOOKUP(_xlfn.CONCAT(C3346,", ",D3346),pg!$C$2:$D$38,2,FALSE),"")</f>
        <v/>
      </c>
      <c r="F3346" s="24" t="str">
        <f t="shared" si="105"/>
        <v/>
      </c>
      <c r="H3346" t="str">
        <f>IF(COUNTIF(tabel_7!A$2:A$1015,BR_standardformat!G3349)&gt;0,BR_standardformat!G3349,"")</f>
        <v/>
      </c>
      <c r="I3346" t="str">
        <f t="shared" si="106"/>
        <v xml:space="preserve">, </v>
      </c>
    </row>
    <row r="3347" spans="1:9" x14ac:dyDescent="0.25">
      <c r="A3347" s="14" t="str">
        <f>IF(COUNTIF(tabel_7!A$2:A$1015,BR_standardformat!G3350)&gt;0,BR_standardformat!G3350,"")</f>
        <v/>
      </c>
      <c r="B3347" s="23" t="str">
        <f>IF(NOT(A3347=""),BR_standardformat!R3350,"")</f>
        <v/>
      </c>
      <c r="C3347" s="14" t="str">
        <f>IF(NOT(A3347=""),VLOOKUP(A3347,tabel_7!A3347:C4360,2,FALSE),"")</f>
        <v/>
      </c>
      <c r="D3347" s="14" t="str">
        <f>IF(NOT(A3347=""),VLOOKUP(A3347,tabel_7!A3347:C4360,3,FALSE),"")</f>
        <v/>
      </c>
      <c r="E3347" s="25" t="str">
        <f>IF(NOT(A3347=""),VLOOKUP(_xlfn.CONCAT(C3347,", ",D3347),pg!$C$2:$D$38,2,FALSE),"")</f>
        <v/>
      </c>
      <c r="F3347" s="24" t="str">
        <f t="shared" si="105"/>
        <v/>
      </c>
      <c r="H3347" t="str">
        <f>IF(COUNTIF(tabel_7!A$2:A$1015,BR_standardformat!G3350)&gt;0,BR_standardformat!G3350,"")</f>
        <v/>
      </c>
      <c r="I3347" t="str">
        <f t="shared" si="106"/>
        <v xml:space="preserve">, </v>
      </c>
    </row>
    <row r="3348" spans="1:9" x14ac:dyDescent="0.25">
      <c r="A3348" s="14" t="str">
        <f>IF(COUNTIF(tabel_7!A$2:A$1015,BR_standardformat!G3351)&gt;0,BR_standardformat!G3351,"")</f>
        <v/>
      </c>
      <c r="B3348" s="23" t="str">
        <f>IF(NOT(A3348=""),BR_standardformat!R3351,"")</f>
        <v/>
      </c>
      <c r="C3348" s="14" t="str">
        <f>IF(NOT(A3348=""),VLOOKUP(A3348,tabel_7!A3348:C4361,2,FALSE),"")</f>
        <v/>
      </c>
      <c r="D3348" s="14" t="str">
        <f>IF(NOT(A3348=""),VLOOKUP(A3348,tabel_7!A3348:C4361,3,FALSE),"")</f>
        <v/>
      </c>
      <c r="E3348" s="25" t="str">
        <f>IF(NOT(A3348=""),VLOOKUP(_xlfn.CONCAT(C3348,", ",D3348),pg!$C$2:$D$38,2,FALSE),"")</f>
        <v/>
      </c>
      <c r="F3348" s="24" t="str">
        <f t="shared" si="105"/>
        <v/>
      </c>
      <c r="H3348" t="str">
        <f>IF(COUNTIF(tabel_7!A$2:A$1015,BR_standardformat!G3351)&gt;0,BR_standardformat!G3351,"")</f>
        <v/>
      </c>
      <c r="I3348" t="str">
        <f t="shared" si="106"/>
        <v xml:space="preserve">, </v>
      </c>
    </row>
    <row r="3349" spans="1:9" x14ac:dyDescent="0.25">
      <c r="A3349" s="14" t="str">
        <f>IF(COUNTIF(tabel_7!A$2:A$1015,BR_standardformat!G3352)&gt;0,BR_standardformat!G3352,"")</f>
        <v/>
      </c>
      <c r="B3349" s="23" t="str">
        <f>IF(NOT(A3349=""),BR_standardformat!R3352,"")</f>
        <v/>
      </c>
      <c r="C3349" s="14" t="str">
        <f>IF(NOT(A3349=""),VLOOKUP(A3349,tabel_7!A3349:C4362,2,FALSE),"")</f>
        <v/>
      </c>
      <c r="D3349" s="14" t="str">
        <f>IF(NOT(A3349=""),VLOOKUP(A3349,tabel_7!A3349:C4362,3,FALSE),"")</f>
        <v/>
      </c>
      <c r="E3349" s="25" t="str">
        <f>IF(NOT(A3349=""),VLOOKUP(_xlfn.CONCAT(C3349,", ",D3349),pg!$C$2:$D$38,2,FALSE),"")</f>
        <v/>
      </c>
      <c r="F3349" s="24" t="str">
        <f t="shared" si="105"/>
        <v/>
      </c>
      <c r="H3349" t="str">
        <f>IF(COUNTIF(tabel_7!A$2:A$1015,BR_standardformat!G3352)&gt;0,BR_standardformat!G3352,"")</f>
        <v/>
      </c>
      <c r="I3349" t="str">
        <f t="shared" si="106"/>
        <v xml:space="preserve">, </v>
      </c>
    </row>
    <row r="3350" spans="1:9" x14ac:dyDescent="0.25">
      <c r="A3350" s="14" t="str">
        <f>IF(COUNTIF(tabel_7!A$2:A$1015,BR_standardformat!G3353)&gt;0,BR_standardformat!G3353,"")</f>
        <v/>
      </c>
      <c r="B3350" s="23" t="str">
        <f>IF(NOT(A3350=""),BR_standardformat!R3353,"")</f>
        <v/>
      </c>
      <c r="C3350" s="14" t="str">
        <f>IF(NOT(A3350=""),VLOOKUP(A3350,tabel_7!A3350:C4363,2,FALSE),"")</f>
        <v/>
      </c>
      <c r="D3350" s="14" t="str">
        <f>IF(NOT(A3350=""),VLOOKUP(A3350,tabel_7!A3350:C4363,3,FALSE),"")</f>
        <v/>
      </c>
      <c r="E3350" s="25" t="str">
        <f>IF(NOT(A3350=""),VLOOKUP(_xlfn.CONCAT(C3350,", ",D3350),pg!$C$2:$D$38,2,FALSE),"")</f>
        <v/>
      </c>
      <c r="F3350" s="24" t="str">
        <f t="shared" si="105"/>
        <v/>
      </c>
      <c r="H3350" t="str">
        <f>IF(COUNTIF(tabel_7!A$2:A$1015,BR_standardformat!G3353)&gt;0,BR_standardformat!G3353,"")</f>
        <v/>
      </c>
      <c r="I3350" t="str">
        <f t="shared" si="106"/>
        <v xml:space="preserve">, </v>
      </c>
    </row>
    <row r="3351" spans="1:9" x14ac:dyDescent="0.25">
      <c r="A3351" s="14" t="str">
        <f>IF(COUNTIF(tabel_7!A$2:A$1015,BR_standardformat!G3354)&gt;0,BR_standardformat!G3354,"")</f>
        <v/>
      </c>
      <c r="B3351" s="23" t="str">
        <f>IF(NOT(A3351=""),BR_standardformat!R3354,"")</f>
        <v/>
      </c>
      <c r="C3351" s="14" t="str">
        <f>IF(NOT(A3351=""),VLOOKUP(A3351,tabel_7!A3351:C4364,2,FALSE),"")</f>
        <v/>
      </c>
      <c r="D3351" s="14" t="str">
        <f>IF(NOT(A3351=""),VLOOKUP(A3351,tabel_7!A3351:C4364,3,FALSE),"")</f>
        <v/>
      </c>
      <c r="E3351" s="25" t="str">
        <f>IF(NOT(A3351=""),VLOOKUP(_xlfn.CONCAT(C3351,", ",D3351),pg!$C$2:$D$38,2,FALSE),"")</f>
        <v/>
      </c>
      <c r="F3351" s="24" t="str">
        <f t="shared" si="105"/>
        <v/>
      </c>
      <c r="H3351" t="str">
        <f>IF(COUNTIF(tabel_7!A$2:A$1015,BR_standardformat!G3354)&gt;0,BR_standardformat!G3354,"")</f>
        <v/>
      </c>
      <c r="I3351" t="str">
        <f t="shared" si="106"/>
        <v xml:space="preserve">, </v>
      </c>
    </row>
    <row r="3352" spans="1:9" x14ac:dyDescent="0.25">
      <c r="A3352" s="14" t="str">
        <f>IF(COUNTIF(tabel_7!A$2:A$1015,BR_standardformat!G3355)&gt;0,BR_standardformat!G3355,"")</f>
        <v/>
      </c>
      <c r="B3352" s="23" t="str">
        <f>IF(NOT(A3352=""),BR_standardformat!R3355,"")</f>
        <v/>
      </c>
      <c r="C3352" s="14" t="str">
        <f>IF(NOT(A3352=""),VLOOKUP(A3352,tabel_7!A3352:C4365,2,FALSE),"")</f>
        <v/>
      </c>
      <c r="D3352" s="14" t="str">
        <f>IF(NOT(A3352=""),VLOOKUP(A3352,tabel_7!A3352:C4365,3,FALSE),"")</f>
        <v/>
      </c>
      <c r="E3352" s="25" t="str">
        <f>IF(NOT(A3352=""),VLOOKUP(_xlfn.CONCAT(C3352,", ",D3352),pg!$C$2:$D$38,2,FALSE),"")</f>
        <v/>
      </c>
      <c r="F3352" s="24" t="str">
        <f t="shared" si="105"/>
        <v/>
      </c>
      <c r="H3352" t="str">
        <f>IF(COUNTIF(tabel_7!A$2:A$1015,BR_standardformat!G3355)&gt;0,BR_standardformat!G3355,"")</f>
        <v/>
      </c>
      <c r="I3352" t="str">
        <f t="shared" si="106"/>
        <v xml:space="preserve">, </v>
      </c>
    </row>
    <row r="3353" spans="1:9" x14ac:dyDescent="0.25">
      <c r="A3353" s="14" t="str">
        <f>IF(COUNTIF(tabel_7!A$2:A$1015,BR_standardformat!G3356)&gt;0,BR_standardformat!G3356,"")</f>
        <v/>
      </c>
      <c r="B3353" s="23" t="str">
        <f>IF(NOT(A3353=""),BR_standardformat!R3356,"")</f>
        <v/>
      </c>
      <c r="C3353" s="14" t="str">
        <f>IF(NOT(A3353=""),VLOOKUP(A3353,tabel_7!A3353:C4366,2,FALSE),"")</f>
        <v/>
      </c>
      <c r="D3353" s="14" t="str">
        <f>IF(NOT(A3353=""),VLOOKUP(A3353,tabel_7!A3353:C4366,3,FALSE),"")</f>
        <v/>
      </c>
      <c r="E3353" s="25" t="str">
        <f>IF(NOT(A3353=""),VLOOKUP(_xlfn.CONCAT(C3353,", ",D3353),pg!$C$2:$D$38,2,FALSE),"")</f>
        <v/>
      </c>
      <c r="F3353" s="24" t="str">
        <f t="shared" si="105"/>
        <v/>
      </c>
      <c r="H3353" t="str">
        <f>IF(COUNTIF(tabel_7!A$2:A$1015,BR_standardformat!G3356)&gt;0,BR_standardformat!G3356,"")</f>
        <v/>
      </c>
      <c r="I3353" t="str">
        <f t="shared" si="106"/>
        <v xml:space="preserve">, </v>
      </c>
    </row>
    <row r="3354" spans="1:9" x14ac:dyDescent="0.25">
      <c r="A3354" s="14" t="str">
        <f>IF(COUNTIF(tabel_7!A$2:A$1015,BR_standardformat!G3357)&gt;0,BR_standardformat!G3357,"")</f>
        <v/>
      </c>
      <c r="B3354" s="23" t="str">
        <f>IF(NOT(A3354=""),BR_standardformat!R3357,"")</f>
        <v/>
      </c>
      <c r="C3354" s="14" t="str">
        <f>IF(NOT(A3354=""),VLOOKUP(A3354,tabel_7!A3354:C4367,2,FALSE),"")</f>
        <v/>
      </c>
      <c r="D3354" s="14" t="str">
        <f>IF(NOT(A3354=""),VLOOKUP(A3354,tabel_7!A3354:C4367,3,FALSE),"")</f>
        <v/>
      </c>
      <c r="E3354" s="25" t="str">
        <f>IF(NOT(A3354=""),VLOOKUP(_xlfn.CONCAT(C3354,", ",D3354),pg!$C$2:$D$38,2,FALSE),"")</f>
        <v/>
      </c>
      <c r="F3354" s="24" t="str">
        <f t="shared" si="105"/>
        <v/>
      </c>
      <c r="H3354" t="str">
        <f>IF(COUNTIF(tabel_7!A$2:A$1015,BR_standardformat!G3357)&gt;0,BR_standardformat!G3357,"")</f>
        <v/>
      </c>
      <c r="I3354" t="str">
        <f t="shared" si="106"/>
        <v xml:space="preserve">, </v>
      </c>
    </row>
    <row r="3355" spans="1:9" x14ac:dyDescent="0.25">
      <c r="A3355" s="14" t="str">
        <f>IF(COUNTIF(tabel_7!A$2:A$1015,BR_standardformat!G3358)&gt;0,BR_standardformat!G3358,"")</f>
        <v/>
      </c>
      <c r="B3355" s="23" t="str">
        <f>IF(NOT(A3355=""),BR_standardformat!R3358,"")</f>
        <v/>
      </c>
      <c r="C3355" s="14" t="str">
        <f>IF(NOT(A3355=""),VLOOKUP(A3355,tabel_7!A3355:C4368,2,FALSE),"")</f>
        <v/>
      </c>
      <c r="D3355" s="14" t="str">
        <f>IF(NOT(A3355=""),VLOOKUP(A3355,tabel_7!A3355:C4368,3,FALSE),"")</f>
        <v/>
      </c>
      <c r="E3355" s="25" t="str">
        <f>IF(NOT(A3355=""),VLOOKUP(_xlfn.CONCAT(C3355,", ",D3355),pg!$C$2:$D$38,2,FALSE),"")</f>
        <v/>
      </c>
      <c r="F3355" s="24" t="str">
        <f t="shared" si="105"/>
        <v/>
      </c>
      <c r="H3355" t="str">
        <f>IF(COUNTIF(tabel_7!A$2:A$1015,BR_standardformat!G3358)&gt;0,BR_standardformat!G3358,"")</f>
        <v/>
      </c>
      <c r="I3355" t="str">
        <f t="shared" si="106"/>
        <v xml:space="preserve">, </v>
      </c>
    </row>
    <row r="3356" spans="1:9" x14ac:dyDescent="0.25">
      <c r="A3356" s="14" t="str">
        <f>IF(COUNTIF(tabel_7!A$2:A$1015,BR_standardformat!G3359)&gt;0,BR_standardformat!G3359,"")</f>
        <v/>
      </c>
      <c r="B3356" s="23" t="str">
        <f>IF(NOT(A3356=""),BR_standardformat!R3359,"")</f>
        <v/>
      </c>
      <c r="C3356" s="14" t="str">
        <f>IF(NOT(A3356=""),VLOOKUP(A3356,tabel_7!A3356:C4369,2,FALSE),"")</f>
        <v/>
      </c>
      <c r="D3356" s="14" t="str">
        <f>IF(NOT(A3356=""),VLOOKUP(A3356,tabel_7!A3356:C4369,3,FALSE),"")</f>
        <v/>
      </c>
      <c r="E3356" s="25" t="str">
        <f>IF(NOT(A3356=""),VLOOKUP(_xlfn.CONCAT(C3356,", ",D3356),pg!$C$2:$D$38,2,FALSE),"")</f>
        <v/>
      </c>
      <c r="F3356" s="24" t="str">
        <f t="shared" si="105"/>
        <v/>
      </c>
      <c r="H3356" t="str">
        <f>IF(COUNTIF(tabel_7!A$2:A$1015,BR_standardformat!G3359)&gt;0,BR_standardformat!G3359,"")</f>
        <v/>
      </c>
      <c r="I3356" t="str">
        <f t="shared" si="106"/>
        <v xml:space="preserve">, </v>
      </c>
    </row>
    <row r="3357" spans="1:9" x14ac:dyDescent="0.25">
      <c r="A3357" s="14" t="str">
        <f>IF(COUNTIF(tabel_7!A$2:A$1015,BR_standardformat!G3360)&gt;0,BR_standardformat!G3360,"")</f>
        <v/>
      </c>
      <c r="B3357" s="23" t="str">
        <f>IF(NOT(A3357=""),BR_standardformat!R3360,"")</f>
        <v/>
      </c>
      <c r="C3357" s="14" t="str">
        <f>IF(NOT(A3357=""),VLOOKUP(A3357,tabel_7!A3357:C4370,2,FALSE),"")</f>
        <v/>
      </c>
      <c r="D3357" s="14" t="str">
        <f>IF(NOT(A3357=""),VLOOKUP(A3357,tabel_7!A3357:C4370,3,FALSE),"")</f>
        <v/>
      </c>
      <c r="E3357" s="25" t="str">
        <f>IF(NOT(A3357=""),VLOOKUP(_xlfn.CONCAT(C3357,", ",D3357),pg!$C$2:$D$38,2,FALSE),"")</f>
        <v/>
      </c>
      <c r="F3357" s="24" t="str">
        <f t="shared" si="105"/>
        <v/>
      </c>
      <c r="H3357" t="str">
        <f>IF(COUNTIF(tabel_7!A$2:A$1015,BR_standardformat!G3360)&gt;0,BR_standardformat!G3360,"")</f>
        <v/>
      </c>
      <c r="I3357" t="str">
        <f t="shared" si="106"/>
        <v xml:space="preserve">, </v>
      </c>
    </row>
    <row r="3358" spans="1:9" x14ac:dyDescent="0.25">
      <c r="A3358" s="14" t="str">
        <f>IF(COUNTIF(tabel_7!A$2:A$1015,BR_standardformat!G3361)&gt;0,BR_standardformat!G3361,"")</f>
        <v/>
      </c>
      <c r="B3358" s="23" t="str">
        <f>IF(NOT(A3358=""),BR_standardformat!R3361,"")</f>
        <v/>
      </c>
      <c r="C3358" s="14" t="str">
        <f>IF(NOT(A3358=""),VLOOKUP(A3358,tabel_7!A3358:C4371,2,FALSE),"")</f>
        <v/>
      </c>
      <c r="D3358" s="14" t="str">
        <f>IF(NOT(A3358=""),VLOOKUP(A3358,tabel_7!A3358:C4371,3,FALSE),"")</f>
        <v/>
      </c>
      <c r="E3358" s="25" t="str">
        <f>IF(NOT(A3358=""),VLOOKUP(_xlfn.CONCAT(C3358,", ",D3358),pg!$C$2:$D$38,2,FALSE),"")</f>
        <v/>
      </c>
      <c r="F3358" s="24" t="str">
        <f t="shared" si="105"/>
        <v/>
      </c>
      <c r="H3358" t="str">
        <f>IF(COUNTIF(tabel_7!A$2:A$1015,BR_standardformat!G3361)&gt;0,BR_standardformat!G3361,"")</f>
        <v/>
      </c>
      <c r="I3358" t="str">
        <f t="shared" si="106"/>
        <v xml:space="preserve">, </v>
      </c>
    </row>
    <row r="3359" spans="1:9" x14ac:dyDescent="0.25">
      <c r="A3359" s="14" t="str">
        <f>IF(COUNTIF(tabel_7!A$2:A$1015,BR_standardformat!G3362)&gt;0,BR_standardformat!G3362,"")</f>
        <v/>
      </c>
      <c r="B3359" s="23" t="str">
        <f>IF(NOT(A3359=""),BR_standardformat!R3362,"")</f>
        <v/>
      </c>
      <c r="C3359" s="14" t="str">
        <f>IF(NOT(A3359=""),VLOOKUP(A3359,tabel_7!A3359:C4372,2,FALSE),"")</f>
        <v/>
      </c>
      <c r="D3359" s="14" t="str">
        <f>IF(NOT(A3359=""),VLOOKUP(A3359,tabel_7!A3359:C4372,3,FALSE),"")</f>
        <v/>
      </c>
      <c r="E3359" s="25" t="str">
        <f>IF(NOT(A3359=""),VLOOKUP(_xlfn.CONCAT(C3359,", ",D3359),pg!$C$2:$D$38,2,FALSE),"")</f>
        <v/>
      </c>
      <c r="F3359" s="24" t="str">
        <f t="shared" si="105"/>
        <v/>
      </c>
      <c r="H3359" t="str">
        <f>IF(COUNTIF(tabel_7!A$2:A$1015,BR_standardformat!G3362)&gt;0,BR_standardformat!G3362,"")</f>
        <v/>
      </c>
      <c r="I3359" t="str">
        <f t="shared" si="106"/>
        <v xml:space="preserve">, </v>
      </c>
    </row>
    <row r="3360" spans="1:9" x14ac:dyDescent="0.25">
      <c r="A3360" s="14" t="str">
        <f>IF(COUNTIF(tabel_7!A$2:A$1015,BR_standardformat!G3363)&gt;0,BR_standardformat!G3363,"")</f>
        <v/>
      </c>
      <c r="B3360" s="23" t="str">
        <f>IF(NOT(A3360=""),BR_standardformat!R3363,"")</f>
        <v/>
      </c>
      <c r="C3360" s="14" t="str">
        <f>IF(NOT(A3360=""),VLOOKUP(A3360,tabel_7!A3360:C4373,2,FALSE),"")</f>
        <v/>
      </c>
      <c r="D3360" s="14" t="str">
        <f>IF(NOT(A3360=""),VLOOKUP(A3360,tabel_7!A3360:C4373,3,FALSE),"")</f>
        <v/>
      </c>
      <c r="E3360" s="25" t="str">
        <f>IF(NOT(A3360=""),VLOOKUP(_xlfn.CONCAT(C3360,", ",D3360),pg!$C$2:$D$38,2,FALSE),"")</f>
        <v/>
      </c>
      <c r="F3360" s="24" t="str">
        <f t="shared" si="105"/>
        <v/>
      </c>
      <c r="H3360" t="str">
        <f>IF(COUNTIF(tabel_7!A$2:A$1015,BR_standardformat!G3363)&gt;0,BR_standardformat!G3363,"")</f>
        <v/>
      </c>
      <c r="I3360" t="str">
        <f t="shared" si="106"/>
        <v xml:space="preserve">, </v>
      </c>
    </row>
    <row r="3361" spans="1:9" x14ac:dyDescent="0.25">
      <c r="A3361" s="14" t="str">
        <f>IF(COUNTIF(tabel_7!A$2:A$1015,BR_standardformat!G3364)&gt;0,BR_standardformat!G3364,"")</f>
        <v/>
      </c>
      <c r="B3361" s="23" t="str">
        <f>IF(NOT(A3361=""),BR_standardformat!R3364,"")</f>
        <v/>
      </c>
      <c r="C3361" s="14" t="str">
        <f>IF(NOT(A3361=""),VLOOKUP(A3361,tabel_7!A3361:C4374,2,FALSE),"")</f>
        <v/>
      </c>
      <c r="D3361" s="14" t="str">
        <f>IF(NOT(A3361=""),VLOOKUP(A3361,tabel_7!A3361:C4374,3,FALSE),"")</f>
        <v/>
      </c>
      <c r="E3361" s="25" t="str">
        <f>IF(NOT(A3361=""),VLOOKUP(_xlfn.CONCAT(C3361,", ",D3361),pg!$C$2:$D$38,2,FALSE),"")</f>
        <v/>
      </c>
      <c r="F3361" s="24" t="str">
        <f t="shared" si="105"/>
        <v/>
      </c>
      <c r="H3361" t="str">
        <f>IF(COUNTIF(tabel_7!A$2:A$1015,BR_standardformat!G3364)&gt;0,BR_standardformat!G3364,"")</f>
        <v/>
      </c>
      <c r="I3361" t="str">
        <f t="shared" si="106"/>
        <v xml:space="preserve">, </v>
      </c>
    </row>
    <row r="3362" spans="1:9" x14ac:dyDescent="0.25">
      <c r="A3362" s="14" t="str">
        <f>IF(COUNTIF(tabel_7!A$2:A$1015,BR_standardformat!G3365)&gt;0,BR_standardformat!G3365,"")</f>
        <v/>
      </c>
      <c r="B3362" s="23" t="str">
        <f>IF(NOT(A3362=""),BR_standardformat!R3365,"")</f>
        <v/>
      </c>
      <c r="C3362" s="14" t="str">
        <f>IF(NOT(A3362=""),VLOOKUP(A3362,tabel_7!A3362:C4375,2,FALSE),"")</f>
        <v/>
      </c>
      <c r="D3362" s="14" t="str">
        <f>IF(NOT(A3362=""),VLOOKUP(A3362,tabel_7!A3362:C4375,3,FALSE),"")</f>
        <v/>
      </c>
      <c r="E3362" s="25" t="str">
        <f>IF(NOT(A3362=""),VLOOKUP(_xlfn.CONCAT(C3362,", ",D3362),pg!$C$2:$D$38,2,FALSE),"")</f>
        <v/>
      </c>
      <c r="F3362" s="24" t="str">
        <f t="shared" si="105"/>
        <v/>
      </c>
      <c r="H3362" t="str">
        <f>IF(COUNTIF(tabel_7!A$2:A$1015,BR_standardformat!G3365)&gt;0,BR_standardformat!G3365,"")</f>
        <v/>
      </c>
      <c r="I3362" t="str">
        <f t="shared" si="106"/>
        <v xml:space="preserve">, </v>
      </c>
    </row>
    <row r="3363" spans="1:9" x14ac:dyDescent="0.25">
      <c r="A3363" s="14" t="str">
        <f>IF(COUNTIF(tabel_7!A$2:A$1015,BR_standardformat!G3366)&gt;0,BR_standardformat!G3366,"")</f>
        <v/>
      </c>
      <c r="B3363" s="23" t="str">
        <f>IF(NOT(A3363=""),BR_standardformat!R3366,"")</f>
        <v/>
      </c>
      <c r="C3363" s="14" t="str">
        <f>IF(NOT(A3363=""),VLOOKUP(A3363,tabel_7!A3363:C4376,2,FALSE),"")</f>
        <v/>
      </c>
      <c r="D3363" s="14" t="str">
        <f>IF(NOT(A3363=""),VLOOKUP(A3363,tabel_7!A3363:C4376,3,FALSE),"")</f>
        <v/>
      </c>
      <c r="E3363" s="25" t="str">
        <f>IF(NOT(A3363=""),VLOOKUP(_xlfn.CONCAT(C3363,", ",D3363),pg!$C$2:$D$38,2,FALSE),"")</f>
        <v/>
      </c>
      <c r="F3363" s="24" t="str">
        <f t="shared" si="105"/>
        <v/>
      </c>
      <c r="H3363" t="str">
        <f>IF(COUNTIF(tabel_7!A$2:A$1015,BR_standardformat!G3366)&gt;0,BR_standardformat!G3366,"")</f>
        <v/>
      </c>
      <c r="I3363" t="str">
        <f t="shared" si="106"/>
        <v xml:space="preserve">, </v>
      </c>
    </row>
    <row r="3364" spans="1:9" x14ac:dyDescent="0.25">
      <c r="A3364" s="14" t="str">
        <f>IF(COUNTIF(tabel_7!A$2:A$1015,BR_standardformat!G3367)&gt;0,BR_standardformat!G3367,"")</f>
        <v/>
      </c>
      <c r="B3364" s="23" t="str">
        <f>IF(NOT(A3364=""),BR_standardformat!R3367,"")</f>
        <v/>
      </c>
      <c r="C3364" s="14" t="str">
        <f>IF(NOT(A3364=""),VLOOKUP(A3364,tabel_7!A3364:C4377,2,FALSE),"")</f>
        <v/>
      </c>
      <c r="D3364" s="14" t="str">
        <f>IF(NOT(A3364=""),VLOOKUP(A3364,tabel_7!A3364:C4377,3,FALSE),"")</f>
        <v/>
      </c>
      <c r="E3364" s="25" t="str">
        <f>IF(NOT(A3364=""),VLOOKUP(_xlfn.CONCAT(C3364,", ",D3364),pg!$C$2:$D$38,2,FALSE),"")</f>
        <v/>
      </c>
      <c r="F3364" s="24" t="str">
        <f t="shared" si="105"/>
        <v/>
      </c>
      <c r="H3364" t="str">
        <f>IF(COUNTIF(tabel_7!A$2:A$1015,BR_standardformat!G3367)&gt;0,BR_standardformat!G3367,"")</f>
        <v/>
      </c>
      <c r="I3364" t="str">
        <f t="shared" si="106"/>
        <v xml:space="preserve">, </v>
      </c>
    </row>
    <row r="3365" spans="1:9" x14ac:dyDescent="0.25">
      <c r="A3365" s="14" t="str">
        <f>IF(COUNTIF(tabel_7!A$2:A$1015,BR_standardformat!G3368)&gt;0,BR_standardformat!G3368,"")</f>
        <v/>
      </c>
      <c r="B3365" s="23" t="str">
        <f>IF(NOT(A3365=""),BR_standardformat!R3368,"")</f>
        <v/>
      </c>
      <c r="C3365" s="14" t="str">
        <f>IF(NOT(A3365=""),VLOOKUP(A3365,tabel_7!A3365:C4378,2,FALSE),"")</f>
        <v/>
      </c>
      <c r="D3365" s="14" t="str">
        <f>IF(NOT(A3365=""),VLOOKUP(A3365,tabel_7!A3365:C4378,3,FALSE),"")</f>
        <v/>
      </c>
      <c r="E3365" s="25" t="str">
        <f>IF(NOT(A3365=""),VLOOKUP(_xlfn.CONCAT(C3365,", ",D3365),pg!$C$2:$D$38,2,FALSE),"")</f>
        <v/>
      </c>
      <c r="F3365" s="24" t="str">
        <f t="shared" si="105"/>
        <v/>
      </c>
      <c r="H3365" t="str">
        <f>IF(COUNTIF(tabel_7!A$2:A$1015,BR_standardformat!G3368)&gt;0,BR_standardformat!G3368,"")</f>
        <v/>
      </c>
      <c r="I3365" t="str">
        <f t="shared" si="106"/>
        <v xml:space="preserve">, </v>
      </c>
    </row>
    <row r="3366" spans="1:9" x14ac:dyDescent="0.25">
      <c r="A3366" s="14" t="str">
        <f>IF(COUNTIF(tabel_7!A$2:A$1015,BR_standardformat!G3369)&gt;0,BR_standardformat!G3369,"")</f>
        <v/>
      </c>
      <c r="B3366" s="23" t="str">
        <f>IF(NOT(A3366=""),BR_standardformat!R3369,"")</f>
        <v/>
      </c>
      <c r="C3366" s="14" t="str">
        <f>IF(NOT(A3366=""),VLOOKUP(A3366,tabel_7!A3366:C4379,2,FALSE),"")</f>
        <v/>
      </c>
      <c r="D3366" s="14" t="str">
        <f>IF(NOT(A3366=""),VLOOKUP(A3366,tabel_7!A3366:C4379,3,FALSE),"")</f>
        <v/>
      </c>
      <c r="E3366" s="25" t="str">
        <f>IF(NOT(A3366=""),VLOOKUP(_xlfn.CONCAT(C3366,", ",D3366),pg!$C$2:$D$38,2,FALSE),"")</f>
        <v/>
      </c>
      <c r="F3366" s="24" t="str">
        <f t="shared" si="105"/>
        <v/>
      </c>
      <c r="H3366" t="str">
        <f>IF(COUNTIF(tabel_7!A$2:A$1015,BR_standardformat!G3369)&gt;0,BR_standardformat!G3369,"")</f>
        <v/>
      </c>
      <c r="I3366" t="str">
        <f t="shared" si="106"/>
        <v xml:space="preserve">, </v>
      </c>
    </row>
    <row r="3367" spans="1:9" x14ac:dyDescent="0.25">
      <c r="A3367" s="14" t="str">
        <f>IF(COUNTIF(tabel_7!A$2:A$1015,BR_standardformat!G3370)&gt;0,BR_standardformat!G3370,"")</f>
        <v/>
      </c>
      <c r="B3367" s="23" t="str">
        <f>IF(NOT(A3367=""),BR_standardformat!R3370,"")</f>
        <v/>
      </c>
      <c r="C3367" s="14" t="str">
        <f>IF(NOT(A3367=""),VLOOKUP(A3367,tabel_7!A3367:C4380,2,FALSE),"")</f>
        <v/>
      </c>
      <c r="D3367" s="14" t="str">
        <f>IF(NOT(A3367=""),VLOOKUP(A3367,tabel_7!A3367:C4380,3,FALSE),"")</f>
        <v/>
      </c>
      <c r="E3367" s="25" t="str">
        <f>IF(NOT(A3367=""),VLOOKUP(_xlfn.CONCAT(C3367,", ",D3367),pg!$C$2:$D$38,2,FALSE),"")</f>
        <v/>
      </c>
      <c r="F3367" s="24" t="str">
        <f t="shared" si="105"/>
        <v/>
      </c>
      <c r="H3367" t="str">
        <f>IF(COUNTIF(tabel_7!A$2:A$1015,BR_standardformat!G3370)&gt;0,BR_standardformat!G3370,"")</f>
        <v/>
      </c>
      <c r="I3367" t="str">
        <f t="shared" si="106"/>
        <v xml:space="preserve">, </v>
      </c>
    </row>
    <row r="3368" spans="1:9" x14ac:dyDescent="0.25">
      <c r="A3368" s="14" t="str">
        <f>IF(COUNTIF(tabel_7!A$2:A$1015,BR_standardformat!G3371)&gt;0,BR_standardformat!G3371,"")</f>
        <v/>
      </c>
      <c r="B3368" s="23" t="str">
        <f>IF(NOT(A3368=""),BR_standardformat!R3371,"")</f>
        <v/>
      </c>
      <c r="C3368" s="14" t="str">
        <f>IF(NOT(A3368=""),VLOOKUP(A3368,tabel_7!A3368:C4381,2,FALSE),"")</f>
        <v/>
      </c>
      <c r="D3368" s="14" t="str">
        <f>IF(NOT(A3368=""),VLOOKUP(A3368,tabel_7!A3368:C4381,3,FALSE),"")</f>
        <v/>
      </c>
      <c r="E3368" s="25" t="str">
        <f>IF(NOT(A3368=""),VLOOKUP(_xlfn.CONCAT(C3368,", ",D3368),pg!$C$2:$D$38,2,FALSE),"")</f>
        <v/>
      </c>
      <c r="F3368" s="24" t="str">
        <f t="shared" si="105"/>
        <v/>
      </c>
      <c r="H3368" t="str">
        <f>IF(COUNTIF(tabel_7!A$2:A$1015,BR_standardformat!G3371)&gt;0,BR_standardformat!G3371,"")</f>
        <v/>
      </c>
      <c r="I3368" t="str">
        <f t="shared" si="106"/>
        <v xml:space="preserve">, </v>
      </c>
    </row>
    <row r="3369" spans="1:9" x14ac:dyDescent="0.25">
      <c r="A3369" s="14" t="str">
        <f>IF(COUNTIF(tabel_7!A$2:A$1015,BR_standardformat!G3372)&gt;0,BR_standardformat!G3372,"")</f>
        <v/>
      </c>
      <c r="B3369" s="23" t="str">
        <f>IF(NOT(A3369=""),BR_standardformat!R3372,"")</f>
        <v/>
      </c>
      <c r="C3369" s="14" t="str">
        <f>IF(NOT(A3369=""),VLOOKUP(A3369,tabel_7!A3369:C4382,2,FALSE),"")</f>
        <v/>
      </c>
      <c r="D3369" s="14" t="str">
        <f>IF(NOT(A3369=""),VLOOKUP(A3369,tabel_7!A3369:C4382,3,FALSE),"")</f>
        <v/>
      </c>
      <c r="E3369" s="25" t="str">
        <f>IF(NOT(A3369=""),VLOOKUP(_xlfn.CONCAT(C3369,", ",D3369),pg!$C$2:$D$38,2,FALSE),"")</f>
        <v/>
      </c>
      <c r="F3369" s="24" t="str">
        <f t="shared" si="105"/>
        <v/>
      </c>
      <c r="H3369" t="str">
        <f>IF(COUNTIF(tabel_7!A$2:A$1015,BR_standardformat!G3372)&gt;0,BR_standardformat!G3372,"")</f>
        <v/>
      </c>
      <c r="I3369" t="str">
        <f t="shared" si="106"/>
        <v xml:space="preserve">, </v>
      </c>
    </row>
    <row r="3370" spans="1:9" x14ac:dyDescent="0.25">
      <c r="A3370" s="14" t="str">
        <f>IF(COUNTIF(tabel_7!A$2:A$1015,BR_standardformat!G3373)&gt;0,BR_standardformat!G3373,"")</f>
        <v/>
      </c>
      <c r="B3370" s="23" t="str">
        <f>IF(NOT(A3370=""),BR_standardformat!R3373,"")</f>
        <v/>
      </c>
      <c r="C3370" s="14" t="str">
        <f>IF(NOT(A3370=""),VLOOKUP(A3370,tabel_7!A3370:C4383,2,FALSE),"")</f>
        <v/>
      </c>
      <c r="D3370" s="14" t="str">
        <f>IF(NOT(A3370=""),VLOOKUP(A3370,tabel_7!A3370:C4383,3,FALSE),"")</f>
        <v/>
      </c>
      <c r="E3370" s="25" t="str">
        <f>IF(NOT(A3370=""),VLOOKUP(_xlfn.CONCAT(C3370,", ",D3370),pg!$C$2:$D$38,2,FALSE),"")</f>
        <v/>
      </c>
      <c r="F3370" s="24" t="str">
        <f t="shared" si="105"/>
        <v/>
      </c>
      <c r="H3370" t="str">
        <f>IF(COUNTIF(tabel_7!A$2:A$1015,BR_standardformat!G3373)&gt;0,BR_standardformat!G3373,"")</f>
        <v/>
      </c>
      <c r="I3370" t="str">
        <f t="shared" si="106"/>
        <v xml:space="preserve">, </v>
      </c>
    </row>
    <row r="3371" spans="1:9" x14ac:dyDescent="0.25">
      <c r="A3371" s="14" t="str">
        <f>IF(COUNTIF(tabel_7!A$2:A$1015,BR_standardformat!G3374)&gt;0,BR_standardformat!G3374,"")</f>
        <v/>
      </c>
      <c r="B3371" s="23" t="str">
        <f>IF(NOT(A3371=""),BR_standardformat!R3374,"")</f>
        <v/>
      </c>
      <c r="C3371" s="14" t="str">
        <f>IF(NOT(A3371=""),VLOOKUP(A3371,tabel_7!A3371:C4384,2,FALSE),"")</f>
        <v/>
      </c>
      <c r="D3371" s="14" t="str">
        <f>IF(NOT(A3371=""),VLOOKUP(A3371,tabel_7!A3371:C4384,3,FALSE),"")</f>
        <v/>
      </c>
      <c r="E3371" s="25" t="str">
        <f>IF(NOT(A3371=""),VLOOKUP(_xlfn.CONCAT(C3371,", ",D3371),pg!$C$2:$D$38,2,FALSE),"")</f>
        <v/>
      </c>
      <c r="F3371" s="24" t="str">
        <f t="shared" si="105"/>
        <v/>
      </c>
      <c r="H3371" t="str">
        <f>IF(COUNTIF(tabel_7!A$2:A$1015,BR_standardformat!G3374)&gt;0,BR_standardformat!G3374,"")</f>
        <v/>
      </c>
      <c r="I3371" t="str">
        <f t="shared" si="106"/>
        <v xml:space="preserve">, </v>
      </c>
    </row>
    <row r="3372" spans="1:9" x14ac:dyDescent="0.25">
      <c r="A3372" s="14" t="str">
        <f>IF(COUNTIF(tabel_7!A$2:A$1015,BR_standardformat!G3375)&gt;0,BR_standardformat!G3375,"")</f>
        <v/>
      </c>
      <c r="B3372" s="23" t="str">
        <f>IF(NOT(A3372=""),BR_standardformat!R3375,"")</f>
        <v/>
      </c>
      <c r="C3372" s="14" t="str">
        <f>IF(NOT(A3372=""),VLOOKUP(A3372,tabel_7!A3372:C4385,2,FALSE),"")</f>
        <v/>
      </c>
      <c r="D3372" s="14" t="str">
        <f>IF(NOT(A3372=""),VLOOKUP(A3372,tabel_7!A3372:C4385,3,FALSE),"")</f>
        <v/>
      </c>
      <c r="E3372" s="25" t="str">
        <f>IF(NOT(A3372=""),VLOOKUP(_xlfn.CONCAT(C3372,", ",D3372),pg!$C$2:$D$38,2,FALSE),"")</f>
        <v/>
      </c>
      <c r="F3372" s="24" t="str">
        <f t="shared" si="105"/>
        <v/>
      </c>
      <c r="H3372" t="str">
        <f>IF(COUNTIF(tabel_7!A$2:A$1015,BR_standardformat!G3375)&gt;0,BR_standardformat!G3375,"")</f>
        <v/>
      </c>
      <c r="I3372" t="str">
        <f t="shared" si="106"/>
        <v xml:space="preserve">, </v>
      </c>
    </row>
    <row r="3373" spans="1:9" x14ac:dyDescent="0.25">
      <c r="A3373" s="14" t="str">
        <f>IF(COUNTIF(tabel_7!A$2:A$1015,BR_standardformat!G3376)&gt;0,BR_standardformat!G3376,"")</f>
        <v/>
      </c>
      <c r="B3373" s="23" t="str">
        <f>IF(NOT(A3373=""),BR_standardformat!R3376,"")</f>
        <v/>
      </c>
      <c r="C3373" s="14" t="str">
        <f>IF(NOT(A3373=""),VLOOKUP(A3373,tabel_7!A3373:C4386,2,FALSE),"")</f>
        <v/>
      </c>
      <c r="D3373" s="14" t="str">
        <f>IF(NOT(A3373=""),VLOOKUP(A3373,tabel_7!A3373:C4386,3,FALSE),"")</f>
        <v/>
      </c>
      <c r="E3373" s="25" t="str">
        <f>IF(NOT(A3373=""),VLOOKUP(_xlfn.CONCAT(C3373,", ",D3373),pg!$C$2:$D$38,2,FALSE),"")</f>
        <v/>
      </c>
      <c r="F3373" s="24" t="str">
        <f t="shared" si="105"/>
        <v/>
      </c>
      <c r="H3373" t="str">
        <f>IF(COUNTIF(tabel_7!A$2:A$1015,BR_standardformat!G3376)&gt;0,BR_standardformat!G3376,"")</f>
        <v/>
      </c>
      <c r="I3373" t="str">
        <f t="shared" si="106"/>
        <v xml:space="preserve">, </v>
      </c>
    </row>
    <row r="3374" spans="1:9" x14ac:dyDescent="0.25">
      <c r="A3374" s="14" t="str">
        <f>IF(COUNTIF(tabel_7!A$2:A$1015,BR_standardformat!G3377)&gt;0,BR_standardformat!G3377,"")</f>
        <v/>
      </c>
      <c r="B3374" s="23" t="str">
        <f>IF(NOT(A3374=""),BR_standardformat!R3377,"")</f>
        <v/>
      </c>
      <c r="C3374" s="14" t="str">
        <f>IF(NOT(A3374=""),VLOOKUP(A3374,tabel_7!A3374:C4387,2,FALSE),"")</f>
        <v/>
      </c>
      <c r="D3374" s="14" t="str">
        <f>IF(NOT(A3374=""),VLOOKUP(A3374,tabel_7!A3374:C4387,3,FALSE),"")</f>
        <v/>
      </c>
      <c r="E3374" s="25" t="str">
        <f>IF(NOT(A3374=""),VLOOKUP(_xlfn.CONCAT(C3374,", ",D3374),pg!$C$2:$D$38,2,FALSE),"")</f>
        <v/>
      </c>
      <c r="F3374" s="24" t="str">
        <f t="shared" si="105"/>
        <v/>
      </c>
      <c r="H3374" t="str">
        <f>IF(COUNTIF(tabel_7!A$2:A$1015,BR_standardformat!G3377)&gt;0,BR_standardformat!G3377,"")</f>
        <v/>
      </c>
      <c r="I3374" t="str">
        <f t="shared" si="106"/>
        <v xml:space="preserve">, </v>
      </c>
    </row>
    <row r="3375" spans="1:9" x14ac:dyDescent="0.25">
      <c r="A3375" s="14" t="str">
        <f>IF(COUNTIF(tabel_7!A$2:A$1015,BR_standardformat!G3378)&gt;0,BR_standardformat!G3378,"")</f>
        <v/>
      </c>
      <c r="B3375" s="23" t="str">
        <f>IF(NOT(A3375=""),BR_standardformat!R3378,"")</f>
        <v/>
      </c>
      <c r="C3375" s="14" t="str">
        <f>IF(NOT(A3375=""),VLOOKUP(A3375,tabel_7!A3375:C4388,2,FALSE),"")</f>
        <v/>
      </c>
      <c r="D3375" s="14" t="str">
        <f>IF(NOT(A3375=""),VLOOKUP(A3375,tabel_7!A3375:C4388,3,FALSE),"")</f>
        <v/>
      </c>
      <c r="E3375" s="25" t="str">
        <f>IF(NOT(A3375=""),VLOOKUP(_xlfn.CONCAT(C3375,", ",D3375),pg!$C$2:$D$38,2,FALSE),"")</f>
        <v/>
      </c>
      <c r="F3375" s="24" t="str">
        <f t="shared" si="105"/>
        <v/>
      </c>
      <c r="H3375" t="str">
        <f>IF(COUNTIF(tabel_7!A$2:A$1015,BR_standardformat!G3378)&gt;0,BR_standardformat!G3378,"")</f>
        <v/>
      </c>
      <c r="I3375" t="str">
        <f t="shared" si="106"/>
        <v xml:space="preserve">, </v>
      </c>
    </row>
    <row r="3376" spans="1:9" x14ac:dyDescent="0.25">
      <c r="A3376" s="14" t="str">
        <f>IF(COUNTIF(tabel_7!A$2:A$1015,BR_standardformat!G3379)&gt;0,BR_standardformat!G3379,"")</f>
        <v/>
      </c>
      <c r="B3376" s="23" t="str">
        <f>IF(NOT(A3376=""),BR_standardformat!R3379,"")</f>
        <v/>
      </c>
      <c r="C3376" s="14" t="str">
        <f>IF(NOT(A3376=""),VLOOKUP(A3376,tabel_7!A3376:C4389,2,FALSE),"")</f>
        <v/>
      </c>
      <c r="D3376" s="14" t="str">
        <f>IF(NOT(A3376=""),VLOOKUP(A3376,tabel_7!A3376:C4389,3,FALSE),"")</f>
        <v/>
      </c>
      <c r="E3376" s="25" t="str">
        <f>IF(NOT(A3376=""),VLOOKUP(_xlfn.CONCAT(C3376,", ",D3376),pg!$C$2:$D$38,2,FALSE),"")</f>
        <v/>
      </c>
      <c r="F3376" s="24" t="str">
        <f t="shared" si="105"/>
        <v/>
      </c>
      <c r="H3376" t="str">
        <f>IF(COUNTIF(tabel_7!A$2:A$1015,BR_standardformat!G3379)&gt;0,BR_standardformat!G3379,"")</f>
        <v/>
      </c>
      <c r="I3376" t="str">
        <f t="shared" si="106"/>
        <v xml:space="preserve">, </v>
      </c>
    </row>
    <row r="3377" spans="1:9" x14ac:dyDescent="0.25">
      <c r="A3377" s="14" t="str">
        <f>IF(COUNTIF(tabel_7!A$2:A$1015,BR_standardformat!G3380)&gt;0,BR_standardformat!G3380,"")</f>
        <v/>
      </c>
      <c r="B3377" s="23" t="str">
        <f>IF(NOT(A3377=""),BR_standardformat!R3380,"")</f>
        <v/>
      </c>
      <c r="C3377" s="14" t="str">
        <f>IF(NOT(A3377=""),VLOOKUP(A3377,tabel_7!A3377:C4390,2,FALSE),"")</f>
        <v/>
      </c>
      <c r="D3377" s="14" t="str">
        <f>IF(NOT(A3377=""),VLOOKUP(A3377,tabel_7!A3377:C4390,3,FALSE),"")</f>
        <v/>
      </c>
      <c r="E3377" s="25" t="str">
        <f>IF(NOT(A3377=""),VLOOKUP(_xlfn.CONCAT(C3377,", ",D3377),pg!$C$2:$D$38,2,FALSE),"")</f>
        <v/>
      </c>
      <c r="F3377" s="24" t="str">
        <f t="shared" si="105"/>
        <v/>
      </c>
      <c r="H3377" t="str">
        <f>IF(COUNTIF(tabel_7!A$2:A$1015,BR_standardformat!G3380)&gt;0,BR_standardformat!G3380,"")</f>
        <v/>
      </c>
      <c r="I3377" t="str">
        <f t="shared" si="106"/>
        <v xml:space="preserve">, </v>
      </c>
    </row>
    <row r="3378" spans="1:9" x14ac:dyDescent="0.25">
      <c r="A3378" s="14" t="str">
        <f>IF(COUNTIF(tabel_7!A$2:A$1015,BR_standardformat!G3381)&gt;0,BR_standardformat!G3381,"")</f>
        <v/>
      </c>
      <c r="B3378" s="23" t="str">
        <f>IF(NOT(A3378=""),BR_standardformat!R3381,"")</f>
        <v/>
      </c>
      <c r="C3378" s="14" t="str">
        <f>IF(NOT(A3378=""),VLOOKUP(A3378,tabel_7!A3378:C4391,2,FALSE),"")</f>
        <v/>
      </c>
      <c r="D3378" s="14" t="str">
        <f>IF(NOT(A3378=""),VLOOKUP(A3378,tabel_7!A3378:C4391,3,FALSE),"")</f>
        <v/>
      </c>
      <c r="E3378" s="25" t="str">
        <f>IF(NOT(A3378=""),VLOOKUP(_xlfn.CONCAT(C3378,", ",D3378),pg!$C$2:$D$38,2,FALSE),"")</f>
        <v/>
      </c>
      <c r="F3378" s="24" t="str">
        <f t="shared" si="105"/>
        <v/>
      </c>
      <c r="H3378" t="str">
        <f>IF(COUNTIF(tabel_7!A$2:A$1015,BR_standardformat!G3381)&gt;0,BR_standardformat!G3381,"")</f>
        <v/>
      </c>
      <c r="I3378" t="str">
        <f t="shared" si="106"/>
        <v xml:space="preserve">, </v>
      </c>
    </row>
    <row r="3379" spans="1:9" x14ac:dyDescent="0.25">
      <c r="A3379" s="14" t="str">
        <f>IF(COUNTIF(tabel_7!A$2:A$1015,BR_standardformat!G3382)&gt;0,BR_standardformat!G3382,"")</f>
        <v/>
      </c>
      <c r="B3379" s="23" t="str">
        <f>IF(NOT(A3379=""),BR_standardformat!R3382,"")</f>
        <v/>
      </c>
      <c r="C3379" s="14" t="str">
        <f>IF(NOT(A3379=""),VLOOKUP(A3379,tabel_7!A3379:C4392,2,FALSE),"")</f>
        <v/>
      </c>
      <c r="D3379" s="14" t="str">
        <f>IF(NOT(A3379=""),VLOOKUP(A3379,tabel_7!A3379:C4392,3,FALSE),"")</f>
        <v/>
      </c>
      <c r="E3379" s="25" t="str">
        <f>IF(NOT(A3379=""),VLOOKUP(_xlfn.CONCAT(C3379,", ",D3379),pg!$C$2:$D$38,2,FALSE),"")</f>
        <v/>
      </c>
      <c r="F3379" s="24" t="str">
        <f t="shared" si="105"/>
        <v/>
      </c>
      <c r="H3379" t="str">
        <f>IF(COUNTIF(tabel_7!A$2:A$1015,BR_standardformat!G3382)&gt;0,BR_standardformat!G3382,"")</f>
        <v/>
      </c>
      <c r="I3379" t="str">
        <f t="shared" si="106"/>
        <v xml:space="preserve">, </v>
      </c>
    </row>
    <row r="3380" spans="1:9" x14ac:dyDescent="0.25">
      <c r="A3380" s="14" t="str">
        <f>IF(COUNTIF(tabel_7!A$2:A$1015,BR_standardformat!G3383)&gt;0,BR_standardformat!G3383,"")</f>
        <v/>
      </c>
      <c r="B3380" s="23" t="str">
        <f>IF(NOT(A3380=""),BR_standardformat!R3383,"")</f>
        <v/>
      </c>
      <c r="C3380" s="14" t="str">
        <f>IF(NOT(A3380=""),VLOOKUP(A3380,tabel_7!A3380:C4393,2,FALSE),"")</f>
        <v/>
      </c>
      <c r="D3380" s="14" t="str">
        <f>IF(NOT(A3380=""),VLOOKUP(A3380,tabel_7!A3380:C4393,3,FALSE),"")</f>
        <v/>
      </c>
      <c r="E3380" s="25" t="str">
        <f>IF(NOT(A3380=""),VLOOKUP(_xlfn.CONCAT(C3380,", ",D3380),pg!$C$2:$D$38,2,FALSE),"")</f>
        <v/>
      </c>
      <c r="F3380" s="24" t="str">
        <f t="shared" si="105"/>
        <v/>
      </c>
      <c r="H3380" t="str">
        <f>IF(COUNTIF(tabel_7!A$2:A$1015,BR_standardformat!G3383)&gt;0,BR_standardformat!G3383,"")</f>
        <v/>
      </c>
      <c r="I3380" t="str">
        <f t="shared" si="106"/>
        <v xml:space="preserve">, </v>
      </c>
    </row>
    <row r="3381" spans="1:9" x14ac:dyDescent="0.25">
      <c r="A3381" s="14" t="str">
        <f>IF(COUNTIF(tabel_7!A$2:A$1015,BR_standardformat!G3384)&gt;0,BR_standardformat!G3384,"")</f>
        <v/>
      </c>
      <c r="B3381" s="23" t="str">
        <f>IF(NOT(A3381=""),BR_standardformat!R3384,"")</f>
        <v/>
      </c>
      <c r="C3381" s="14" t="str">
        <f>IF(NOT(A3381=""),VLOOKUP(A3381,tabel_7!A3381:C4394,2,FALSE),"")</f>
        <v/>
      </c>
      <c r="D3381" s="14" t="str">
        <f>IF(NOT(A3381=""),VLOOKUP(A3381,tabel_7!A3381:C4394,3,FALSE),"")</f>
        <v/>
      </c>
      <c r="E3381" s="25" t="str">
        <f>IF(NOT(A3381=""),VLOOKUP(_xlfn.CONCAT(C3381,", ",D3381),pg!$C$2:$D$38,2,FALSE),"")</f>
        <v/>
      </c>
      <c r="F3381" s="24" t="str">
        <f t="shared" si="105"/>
        <v/>
      </c>
      <c r="H3381" t="str">
        <f>IF(COUNTIF(tabel_7!A$2:A$1015,BR_standardformat!G3384)&gt;0,BR_standardformat!G3384,"")</f>
        <v/>
      </c>
      <c r="I3381" t="str">
        <f t="shared" si="106"/>
        <v xml:space="preserve">, </v>
      </c>
    </row>
    <row r="3382" spans="1:9" x14ac:dyDescent="0.25">
      <c r="A3382" s="14" t="str">
        <f>IF(COUNTIF(tabel_7!A$2:A$1015,BR_standardformat!G3385)&gt;0,BR_standardformat!G3385,"")</f>
        <v/>
      </c>
      <c r="B3382" s="23" t="str">
        <f>IF(NOT(A3382=""),BR_standardformat!R3385,"")</f>
        <v/>
      </c>
      <c r="C3382" s="14" t="str">
        <f>IF(NOT(A3382=""),VLOOKUP(A3382,tabel_7!A3382:C4395,2,FALSE),"")</f>
        <v/>
      </c>
      <c r="D3382" s="14" t="str">
        <f>IF(NOT(A3382=""),VLOOKUP(A3382,tabel_7!A3382:C4395,3,FALSE),"")</f>
        <v/>
      </c>
      <c r="E3382" s="25" t="str">
        <f>IF(NOT(A3382=""),VLOOKUP(_xlfn.CONCAT(C3382,", ",D3382),pg!$C$2:$D$38,2,FALSE),"")</f>
        <v/>
      </c>
      <c r="F3382" s="24" t="str">
        <f t="shared" si="105"/>
        <v/>
      </c>
      <c r="H3382" t="str">
        <f>IF(COUNTIF(tabel_7!A$2:A$1015,BR_standardformat!G3385)&gt;0,BR_standardformat!G3385,"")</f>
        <v/>
      </c>
      <c r="I3382" t="str">
        <f t="shared" si="106"/>
        <v xml:space="preserve">, </v>
      </c>
    </row>
    <row r="3383" spans="1:9" x14ac:dyDescent="0.25">
      <c r="A3383" s="14" t="str">
        <f>IF(COUNTIF(tabel_7!A$2:A$1015,BR_standardformat!G3386)&gt;0,BR_standardformat!G3386,"")</f>
        <v/>
      </c>
      <c r="B3383" s="23" t="str">
        <f>IF(NOT(A3383=""),BR_standardformat!R3386,"")</f>
        <v/>
      </c>
      <c r="C3383" s="14" t="str">
        <f>IF(NOT(A3383=""),VLOOKUP(A3383,tabel_7!A3383:C4396,2,FALSE),"")</f>
        <v/>
      </c>
      <c r="D3383" s="14" t="str">
        <f>IF(NOT(A3383=""),VLOOKUP(A3383,tabel_7!A3383:C4396,3,FALSE),"")</f>
        <v/>
      </c>
      <c r="E3383" s="25" t="str">
        <f>IF(NOT(A3383=""),VLOOKUP(_xlfn.CONCAT(C3383,", ",D3383),pg!$C$2:$D$38,2,FALSE),"")</f>
        <v/>
      </c>
      <c r="F3383" s="24" t="str">
        <f t="shared" si="105"/>
        <v/>
      </c>
      <c r="H3383" t="str">
        <f>IF(COUNTIF(tabel_7!A$2:A$1015,BR_standardformat!G3386)&gt;0,BR_standardformat!G3386,"")</f>
        <v/>
      </c>
      <c r="I3383" t="str">
        <f t="shared" si="106"/>
        <v xml:space="preserve">, </v>
      </c>
    </row>
    <row r="3384" spans="1:9" x14ac:dyDescent="0.25">
      <c r="A3384" s="14" t="str">
        <f>IF(COUNTIF(tabel_7!A$2:A$1015,BR_standardformat!G3387)&gt;0,BR_standardformat!G3387,"")</f>
        <v/>
      </c>
      <c r="B3384" s="23" t="str">
        <f>IF(NOT(A3384=""),BR_standardformat!R3387,"")</f>
        <v/>
      </c>
      <c r="C3384" s="14" t="str">
        <f>IF(NOT(A3384=""),VLOOKUP(A3384,tabel_7!A3384:C4397,2,FALSE),"")</f>
        <v/>
      </c>
      <c r="D3384" s="14" t="str">
        <f>IF(NOT(A3384=""),VLOOKUP(A3384,tabel_7!A3384:C4397,3,FALSE),"")</f>
        <v/>
      </c>
      <c r="E3384" s="25" t="str">
        <f>IF(NOT(A3384=""),VLOOKUP(_xlfn.CONCAT(C3384,", ",D3384),pg!$C$2:$D$38,2,FALSE),"")</f>
        <v/>
      </c>
      <c r="F3384" s="24" t="str">
        <f t="shared" si="105"/>
        <v/>
      </c>
      <c r="H3384" t="str">
        <f>IF(COUNTIF(tabel_7!A$2:A$1015,BR_standardformat!G3387)&gt;0,BR_standardformat!G3387,"")</f>
        <v/>
      </c>
      <c r="I3384" t="str">
        <f t="shared" si="106"/>
        <v xml:space="preserve">, </v>
      </c>
    </row>
    <row r="3385" spans="1:9" x14ac:dyDescent="0.25">
      <c r="A3385" s="14" t="str">
        <f>IF(COUNTIF(tabel_7!A$2:A$1015,BR_standardformat!G3388)&gt;0,BR_standardformat!G3388,"")</f>
        <v/>
      </c>
      <c r="B3385" s="23" t="str">
        <f>IF(NOT(A3385=""),BR_standardformat!R3388,"")</f>
        <v/>
      </c>
      <c r="C3385" s="14" t="str">
        <f>IF(NOT(A3385=""),VLOOKUP(A3385,tabel_7!A3385:C4398,2,FALSE),"")</f>
        <v/>
      </c>
      <c r="D3385" s="14" t="str">
        <f>IF(NOT(A3385=""),VLOOKUP(A3385,tabel_7!A3385:C4398,3,FALSE),"")</f>
        <v/>
      </c>
      <c r="E3385" s="25" t="str">
        <f>IF(NOT(A3385=""),VLOOKUP(_xlfn.CONCAT(C3385,", ",D3385),pg!$C$2:$D$38,2,FALSE),"")</f>
        <v/>
      </c>
      <c r="F3385" s="24" t="str">
        <f t="shared" si="105"/>
        <v/>
      </c>
      <c r="H3385" t="str">
        <f>IF(COUNTIF(tabel_7!A$2:A$1015,BR_standardformat!G3388)&gt;0,BR_standardformat!G3388,"")</f>
        <v/>
      </c>
      <c r="I3385" t="str">
        <f t="shared" si="106"/>
        <v xml:space="preserve">, </v>
      </c>
    </row>
    <row r="3386" spans="1:9" x14ac:dyDescent="0.25">
      <c r="A3386" s="14" t="str">
        <f>IF(COUNTIF(tabel_7!A$2:A$1015,BR_standardformat!G3389)&gt;0,BR_standardformat!G3389,"")</f>
        <v/>
      </c>
      <c r="B3386" s="23" t="str">
        <f>IF(NOT(A3386=""),BR_standardformat!R3389,"")</f>
        <v/>
      </c>
      <c r="C3386" s="14" t="str">
        <f>IF(NOT(A3386=""),VLOOKUP(A3386,tabel_7!A3386:C4399,2,FALSE),"")</f>
        <v/>
      </c>
      <c r="D3386" s="14" t="str">
        <f>IF(NOT(A3386=""),VLOOKUP(A3386,tabel_7!A3386:C4399,3,FALSE),"")</f>
        <v/>
      </c>
      <c r="E3386" s="25" t="str">
        <f>IF(NOT(A3386=""),VLOOKUP(_xlfn.CONCAT(C3386,", ",D3386),pg!$C$2:$D$38,2,FALSE),"")</f>
        <v/>
      </c>
      <c r="F3386" s="24" t="str">
        <f t="shared" si="105"/>
        <v/>
      </c>
      <c r="H3386" t="str">
        <f>IF(COUNTIF(tabel_7!A$2:A$1015,BR_standardformat!G3389)&gt;0,BR_standardformat!G3389,"")</f>
        <v/>
      </c>
      <c r="I3386" t="str">
        <f t="shared" si="106"/>
        <v xml:space="preserve">, </v>
      </c>
    </row>
    <row r="3387" spans="1:9" x14ac:dyDescent="0.25">
      <c r="A3387" s="14" t="str">
        <f>IF(COUNTIF(tabel_7!A$2:A$1015,BR_standardformat!G3390)&gt;0,BR_standardformat!G3390,"")</f>
        <v/>
      </c>
      <c r="B3387" s="23" t="str">
        <f>IF(NOT(A3387=""),BR_standardformat!R3390,"")</f>
        <v/>
      </c>
      <c r="C3387" s="14" t="str">
        <f>IF(NOT(A3387=""),VLOOKUP(A3387,tabel_7!A3387:C4400,2,FALSE),"")</f>
        <v/>
      </c>
      <c r="D3387" s="14" t="str">
        <f>IF(NOT(A3387=""),VLOOKUP(A3387,tabel_7!A3387:C4400,3,FALSE),"")</f>
        <v/>
      </c>
      <c r="E3387" s="25" t="str">
        <f>IF(NOT(A3387=""),VLOOKUP(_xlfn.CONCAT(C3387,", ",D3387),pg!$C$2:$D$38,2,FALSE),"")</f>
        <v/>
      </c>
      <c r="F3387" s="24" t="str">
        <f t="shared" si="105"/>
        <v/>
      </c>
      <c r="H3387" t="str">
        <f>IF(COUNTIF(tabel_7!A$2:A$1015,BR_standardformat!G3390)&gt;0,BR_standardformat!G3390,"")</f>
        <v/>
      </c>
      <c r="I3387" t="str">
        <f t="shared" si="106"/>
        <v xml:space="preserve">, </v>
      </c>
    </row>
    <row r="3388" spans="1:9" x14ac:dyDescent="0.25">
      <c r="A3388" s="14" t="str">
        <f>IF(COUNTIF(tabel_7!A$2:A$1015,BR_standardformat!G3391)&gt;0,BR_standardformat!G3391,"")</f>
        <v/>
      </c>
      <c r="B3388" s="23" t="str">
        <f>IF(NOT(A3388=""),BR_standardformat!R3391,"")</f>
        <v/>
      </c>
      <c r="C3388" s="14" t="str">
        <f>IF(NOT(A3388=""),VLOOKUP(A3388,tabel_7!A3388:C4401,2,FALSE),"")</f>
        <v/>
      </c>
      <c r="D3388" s="14" t="str">
        <f>IF(NOT(A3388=""),VLOOKUP(A3388,tabel_7!A3388:C4401,3,FALSE),"")</f>
        <v/>
      </c>
      <c r="E3388" s="25" t="str">
        <f>IF(NOT(A3388=""),VLOOKUP(_xlfn.CONCAT(C3388,", ",D3388),pg!$C$2:$D$38,2,FALSE),"")</f>
        <v/>
      </c>
      <c r="F3388" s="24" t="str">
        <f t="shared" si="105"/>
        <v/>
      </c>
      <c r="H3388" t="str">
        <f>IF(COUNTIF(tabel_7!A$2:A$1015,BR_standardformat!G3391)&gt;0,BR_standardformat!G3391,"")</f>
        <v/>
      </c>
      <c r="I3388" t="str">
        <f t="shared" si="106"/>
        <v xml:space="preserve">, </v>
      </c>
    </row>
    <row r="3389" spans="1:9" x14ac:dyDescent="0.25">
      <c r="A3389" s="14" t="str">
        <f>IF(COUNTIF(tabel_7!A$2:A$1015,BR_standardformat!G3392)&gt;0,BR_standardformat!G3392,"")</f>
        <v/>
      </c>
      <c r="B3389" s="23" t="str">
        <f>IF(NOT(A3389=""),BR_standardformat!R3392,"")</f>
        <v/>
      </c>
      <c r="C3389" s="14" t="str">
        <f>IF(NOT(A3389=""),VLOOKUP(A3389,tabel_7!A3389:C4402,2,FALSE),"")</f>
        <v/>
      </c>
      <c r="D3389" s="14" t="str">
        <f>IF(NOT(A3389=""),VLOOKUP(A3389,tabel_7!A3389:C4402,3,FALSE),"")</f>
        <v/>
      </c>
      <c r="E3389" s="25" t="str">
        <f>IF(NOT(A3389=""),VLOOKUP(_xlfn.CONCAT(C3389,", ",D3389),pg!$C$2:$D$38,2,FALSE),"")</f>
        <v/>
      </c>
      <c r="F3389" s="24" t="str">
        <f t="shared" si="105"/>
        <v/>
      </c>
      <c r="H3389" t="str">
        <f>IF(COUNTIF(tabel_7!A$2:A$1015,BR_standardformat!G3392)&gt;0,BR_standardformat!G3392,"")</f>
        <v/>
      </c>
      <c r="I3389" t="str">
        <f t="shared" si="106"/>
        <v xml:space="preserve">, </v>
      </c>
    </row>
    <row r="3390" spans="1:9" x14ac:dyDescent="0.25">
      <c r="A3390" s="14" t="str">
        <f>IF(COUNTIF(tabel_7!A$2:A$1015,BR_standardformat!G3393)&gt;0,BR_standardformat!G3393,"")</f>
        <v/>
      </c>
      <c r="B3390" s="23" t="str">
        <f>IF(NOT(A3390=""),BR_standardformat!R3393,"")</f>
        <v/>
      </c>
      <c r="C3390" s="14" t="str">
        <f>IF(NOT(A3390=""),VLOOKUP(A3390,tabel_7!A3390:C4403,2,FALSE),"")</f>
        <v/>
      </c>
      <c r="D3390" s="14" t="str">
        <f>IF(NOT(A3390=""),VLOOKUP(A3390,tabel_7!A3390:C4403,3,FALSE),"")</f>
        <v/>
      </c>
      <c r="E3390" s="25" t="str">
        <f>IF(NOT(A3390=""),VLOOKUP(_xlfn.CONCAT(C3390,", ",D3390),pg!$C$2:$D$38,2,FALSE),"")</f>
        <v/>
      </c>
      <c r="F3390" s="24" t="str">
        <f t="shared" si="105"/>
        <v/>
      </c>
      <c r="H3390" t="str">
        <f>IF(COUNTIF(tabel_7!A$2:A$1015,BR_standardformat!G3393)&gt;0,BR_standardformat!G3393,"")</f>
        <v/>
      </c>
      <c r="I3390" t="str">
        <f t="shared" si="106"/>
        <v xml:space="preserve">, </v>
      </c>
    </row>
    <row r="3391" spans="1:9" x14ac:dyDescent="0.25">
      <c r="A3391" s="14" t="str">
        <f>IF(COUNTIF(tabel_7!A$2:A$1015,BR_standardformat!G3394)&gt;0,BR_standardformat!G3394,"")</f>
        <v/>
      </c>
      <c r="B3391" s="23" t="str">
        <f>IF(NOT(A3391=""),BR_standardformat!R3394,"")</f>
        <v/>
      </c>
      <c r="C3391" s="14" t="str">
        <f>IF(NOT(A3391=""),VLOOKUP(A3391,tabel_7!A3391:C4404,2,FALSE),"")</f>
        <v/>
      </c>
      <c r="D3391" s="14" t="str">
        <f>IF(NOT(A3391=""),VLOOKUP(A3391,tabel_7!A3391:C4404,3,FALSE),"")</f>
        <v/>
      </c>
      <c r="E3391" s="25" t="str">
        <f>IF(NOT(A3391=""),VLOOKUP(_xlfn.CONCAT(C3391,", ",D3391),pg!$C$2:$D$38,2,FALSE),"")</f>
        <v/>
      </c>
      <c r="F3391" s="24" t="str">
        <f t="shared" si="105"/>
        <v/>
      </c>
      <c r="H3391" t="str">
        <f>IF(COUNTIF(tabel_7!A$2:A$1015,BR_standardformat!G3394)&gt;0,BR_standardformat!G3394,"")</f>
        <v/>
      </c>
      <c r="I3391" t="str">
        <f t="shared" si="106"/>
        <v xml:space="preserve">, </v>
      </c>
    </row>
    <row r="3392" spans="1:9" x14ac:dyDescent="0.25">
      <c r="A3392" s="14" t="str">
        <f>IF(COUNTIF(tabel_7!A$2:A$1015,BR_standardformat!G3395)&gt;0,BR_standardformat!G3395,"")</f>
        <v/>
      </c>
      <c r="B3392" s="23" t="str">
        <f>IF(NOT(A3392=""),BR_standardformat!R3395,"")</f>
        <v/>
      </c>
      <c r="C3392" s="14" t="str">
        <f>IF(NOT(A3392=""),VLOOKUP(A3392,tabel_7!A3392:C4405,2,FALSE),"")</f>
        <v/>
      </c>
      <c r="D3392" s="14" t="str">
        <f>IF(NOT(A3392=""),VLOOKUP(A3392,tabel_7!A3392:C4405,3,FALSE),"")</f>
        <v/>
      </c>
      <c r="E3392" s="25" t="str">
        <f>IF(NOT(A3392=""),VLOOKUP(_xlfn.CONCAT(C3392,", ",D3392),pg!$C$2:$D$38,2,FALSE),"")</f>
        <v/>
      </c>
      <c r="F3392" s="24" t="str">
        <f t="shared" si="105"/>
        <v/>
      </c>
      <c r="H3392" t="str">
        <f>IF(COUNTIF(tabel_7!A$2:A$1015,BR_standardformat!G3395)&gt;0,BR_standardformat!G3395,"")</f>
        <v/>
      </c>
      <c r="I3392" t="str">
        <f t="shared" si="106"/>
        <v xml:space="preserve">, </v>
      </c>
    </row>
    <row r="3393" spans="1:9" x14ac:dyDescent="0.25">
      <c r="A3393" s="14" t="str">
        <f>IF(COUNTIF(tabel_7!A$2:A$1015,BR_standardformat!G3396)&gt;0,BR_standardformat!G3396,"")</f>
        <v/>
      </c>
      <c r="B3393" s="23" t="str">
        <f>IF(NOT(A3393=""),BR_standardformat!R3396,"")</f>
        <v/>
      </c>
      <c r="C3393" s="14" t="str">
        <f>IF(NOT(A3393=""),VLOOKUP(A3393,tabel_7!A3393:C4406,2,FALSE),"")</f>
        <v/>
      </c>
      <c r="D3393" s="14" t="str">
        <f>IF(NOT(A3393=""),VLOOKUP(A3393,tabel_7!A3393:C4406,3,FALSE),"")</f>
        <v/>
      </c>
      <c r="E3393" s="25" t="str">
        <f>IF(NOT(A3393=""),VLOOKUP(_xlfn.CONCAT(C3393,", ",D3393),pg!$C$2:$D$38,2,FALSE),"")</f>
        <v/>
      </c>
      <c r="F3393" s="24" t="str">
        <f t="shared" si="105"/>
        <v/>
      </c>
      <c r="H3393" t="str">
        <f>IF(COUNTIF(tabel_7!A$2:A$1015,BR_standardformat!G3396)&gt;0,BR_standardformat!G3396,"")</f>
        <v/>
      </c>
      <c r="I3393" t="str">
        <f t="shared" si="106"/>
        <v xml:space="preserve">, </v>
      </c>
    </row>
    <row r="3394" spans="1:9" x14ac:dyDescent="0.25">
      <c r="A3394" s="14" t="str">
        <f>IF(COUNTIF(tabel_7!A$2:A$1015,BR_standardformat!G3397)&gt;0,BR_standardformat!G3397,"")</f>
        <v/>
      </c>
      <c r="B3394" s="23" t="str">
        <f>IF(NOT(A3394=""),BR_standardformat!R3397,"")</f>
        <v/>
      </c>
      <c r="C3394" s="14" t="str">
        <f>IF(NOT(A3394=""),VLOOKUP(A3394,tabel_7!A3394:C4407,2,FALSE),"")</f>
        <v/>
      </c>
      <c r="D3394" s="14" t="str">
        <f>IF(NOT(A3394=""),VLOOKUP(A3394,tabel_7!A3394:C4407,3,FALSE),"")</f>
        <v/>
      </c>
      <c r="E3394" s="25" t="str">
        <f>IF(NOT(A3394=""),VLOOKUP(_xlfn.CONCAT(C3394,", ",D3394),pg!$C$2:$D$38,2,FALSE),"")</f>
        <v/>
      </c>
      <c r="F3394" s="24" t="str">
        <f t="shared" si="105"/>
        <v/>
      </c>
      <c r="H3394" t="str">
        <f>IF(COUNTIF(tabel_7!A$2:A$1015,BR_standardformat!G3397)&gt;0,BR_standardformat!G3397,"")</f>
        <v/>
      </c>
      <c r="I3394" t="str">
        <f t="shared" si="106"/>
        <v xml:space="preserve">, </v>
      </c>
    </row>
    <row r="3395" spans="1:9" x14ac:dyDescent="0.25">
      <c r="A3395" s="14" t="str">
        <f>IF(COUNTIF(tabel_7!A$2:A$1015,BR_standardformat!G3398)&gt;0,BR_standardformat!G3398,"")</f>
        <v/>
      </c>
      <c r="B3395" s="23" t="str">
        <f>IF(NOT(A3395=""),BR_standardformat!R3398,"")</f>
        <v/>
      </c>
      <c r="C3395" s="14" t="str">
        <f>IF(NOT(A3395=""),VLOOKUP(A3395,tabel_7!A3395:C4408,2,FALSE),"")</f>
        <v/>
      </c>
      <c r="D3395" s="14" t="str">
        <f>IF(NOT(A3395=""),VLOOKUP(A3395,tabel_7!A3395:C4408,3,FALSE),"")</f>
        <v/>
      </c>
      <c r="E3395" s="25" t="str">
        <f>IF(NOT(A3395=""),VLOOKUP(_xlfn.CONCAT(C3395,", ",D3395),pg!$C$2:$D$38,2,FALSE),"")</f>
        <v/>
      </c>
      <c r="F3395" s="24" t="str">
        <f t="shared" ref="F3395:F3458" si="107">IF(NOT(B3395=""),B3395*E3395,"")</f>
        <v/>
      </c>
      <c r="H3395" t="str">
        <f>IF(COUNTIF(tabel_7!A$2:A$1015,BR_standardformat!G3398)&gt;0,BR_standardformat!G3398,"")</f>
        <v/>
      </c>
      <c r="I3395" t="str">
        <f t="shared" ref="I3395:I3458" si="108">_xlfn.CONCAT(C3395,", ",D3395)</f>
        <v xml:space="preserve">, </v>
      </c>
    </row>
    <row r="3396" spans="1:9" x14ac:dyDescent="0.25">
      <c r="A3396" s="14" t="str">
        <f>IF(COUNTIF(tabel_7!A$2:A$1015,BR_standardformat!G3399)&gt;0,BR_standardformat!G3399,"")</f>
        <v/>
      </c>
      <c r="B3396" s="23" t="str">
        <f>IF(NOT(A3396=""),BR_standardformat!R3399,"")</f>
        <v/>
      </c>
      <c r="C3396" s="14" t="str">
        <f>IF(NOT(A3396=""),VLOOKUP(A3396,tabel_7!A3396:C4409,2,FALSE),"")</f>
        <v/>
      </c>
      <c r="D3396" s="14" t="str">
        <f>IF(NOT(A3396=""),VLOOKUP(A3396,tabel_7!A3396:C4409,3,FALSE),"")</f>
        <v/>
      </c>
      <c r="E3396" s="25" t="str">
        <f>IF(NOT(A3396=""),VLOOKUP(_xlfn.CONCAT(C3396,", ",D3396),pg!$C$2:$D$38,2,FALSE),"")</f>
        <v/>
      </c>
      <c r="F3396" s="24" t="str">
        <f t="shared" si="107"/>
        <v/>
      </c>
      <c r="H3396" t="str">
        <f>IF(COUNTIF(tabel_7!A$2:A$1015,BR_standardformat!G3399)&gt;0,BR_standardformat!G3399,"")</f>
        <v/>
      </c>
      <c r="I3396" t="str">
        <f t="shared" si="108"/>
        <v xml:space="preserve">, </v>
      </c>
    </row>
    <row r="3397" spans="1:9" x14ac:dyDescent="0.25">
      <c r="A3397" s="14" t="str">
        <f>IF(COUNTIF(tabel_7!A$2:A$1015,BR_standardformat!G3400)&gt;0,BR_standardformat!G3400,"")</f>
        <v/>
      </c>
      <c r="B3397" s="23" t="str">
        <f>IF(NOT(A3397=""),BR_standardformat!R3400,"")</f>
        <v/>
      </c>
      <c r="C3397" s="14" t="str">
        <f>IF(NOT(A3397=""),VLOOKUP(A3397,tabel_7!A3397:C4410,2,FALSE),"")</f>
        <v/>
      </c>
      <c r="D3397" s="14" t="str">
        <f>IF(NOT(A3397=""),VLOOKUP(A3397,tabel_7!A3397:C4410,3,FALSE),"")</f>
        <v/>
      </c>
      <c r="E3397" s="25" t="str">
        <f>IF(NOT(A3397=""),VLOOKUP(_xlfn.CONCAT(C3397,", ",D3397),pg!$C$2:$D$38,2,FALSE),"")</f>
        <v/>
      </c>
      <c r="F3397" s="24" t="str">
        <f t="shared" si="107"/>
        <v/>
      </c>
      <c r="H3397" t="str">
        <f>IF(COUNTIF(tabel_7!A$2:A$1015,BR_standardformat!G3400)&gt;0,BR_standardformat!G3400,"")</f>
        <v/>
      </c>
      <c r="I3397" t="str">
        <f t="shared" si="108"/>
        <v xml:space="preserve">, </v>
      </c>
    </row>
    <row r="3398" spans="1:9" x14ac:dyDescent="0.25">
      <c r="A3398" s="14" t="str">
        <f>IF(COUNTIF(tabel_7!A$2:A$1015,BR_standardformat!G3401)&gt;0,BR_standardformat!G3401,"")</f>
        <v/>
      </c>
      <c r="B3398" s="23" t="str">
        <f>IF(NOT(A3398=""),BR_standardformat!R3401,"")</f>
        <v/>
      </c>
      <c r="C3398" s="14" t="str">
        <f>IF(NOT(A3398=""),VLOOKUP(A3398,tabel_7!A3398:C4411,2,FALSE),"")</f>
        <v/>
      </c>
      <c r="D3398" s="14" t="str">
        <f>IF(NOT(A3398=""),VLOOKUP(A3398,tabel_7!A3398:C4411,3,FALSE),"")</f>
        <v/>
      </c>
      <c r="E3398" s="25" t="str">
        <f>IF(NOT(A3398=""),VLOOKUP(_xlfn.CONCAT(C3398,", ",D3398),pg!$C$2:$D$38,2,FALSE),"")</f>
        <v/>
      </c>
      <c r="F3398" s="24" t="str">
        <f t="shared" si="107"/>
        <v/>
      </c>
      <c r="H3398" t="str">
        <f>IF(COUNTIF(tabel_7!A$2:A$1015,BR_standardformat!G3401)&gt;0,BR_standardformat!G3401,"")</f>
        <v/>
      </c>
      <c r="I3398" t="str">
        <f t="shared" si="108"/>
        <v xml:space="preserve">, </v>
      </c>
    </row>
    <row r="3399" spans="1:9" x14ac:dyDescent="0.25">
      <c r="A3399" s="14" t="str">
        <f>IF(COUNTIF(tabel_7!A$2:A$1015,BR_standardformat!G3402)&gt;0,BR_standardformat!G3402,"")</f>
        <v/>
      </c>
      <c r="B3399" s="23" t="str">
        <f>IF(NOT(A3399=""),BR_standardformat!R3402,"")</f>
        <v/>
      </c>
      <c r="C3399" s="14" t="str">
        <f>IF(NOT(A3399=""),VLOOKUP(A3399,tabel_7!A3399:C4412,2,FALSE),"")</f>
        <v/>
      </c>
      <c r="D3399" s="14" t="str">
        <f>IF(NOT(A3399=""),VLOOKUP(A3399,tabel_7!A3399:C4412,3,FALSE),"")</f>
        <v/>
      </c>
      <c r="E3399" s="25" t="str">
        <f>IF(NOT(A3399=""),VLOOKUP(_xlfn.CONCAT(C3399,", ",D3399),pg!$C$2:$D$38,2,FALSE),"")</f>
        <v/>
      </c>
      <c r="F3399" s="24" t="str">
        <f t="shared" si="107"/>
        <v/>
      </c>
      <c r="H3399" t="str">
        <f>IF(COUNTIF(tabel_7!A$2:A$1015,BR_standardformat!G3402)&gt;0,BR_standardformat!G3402,"")</f>
        <v/>
      </c>
      <c r="I3399" t="str">
        <f t="shared" si="108"/>
        <v xml:space="preserve">, </v>
      </c>
    </row>
    <row r="3400" spans="1:9" x14ac:dyDescent="0.25">
      <c r="A3400" s="14" t="str">
        <f>IF(COUNTIF(tabel_7!A$2:A$1015,BR_standardformat!G3403)&gt;0,BR_standardformat!G3403,"")</f>
        <v/>
      </c>
      <c r="B3400" s="23" t="str">
        <f>IF(NOT(A3400=""),BR_standardformat!R3403,"")</f>
        <v/>
      </c>
      <c r="C3400" s="14" t="str">
        <f>IF(NOT(A3400=""),VLOOKUP(A3400,tabel_7!A3400:C4413,2,FALSE),"")</f>
        <v/>
      </c>
      <c r="D3400" s="14" t="str">
        <f>IF(NOT(A3400=""),VLOOKUP(A3400,tabel_7!A3400:C4413,3,FALSE),"")</f>
        <v/>
      </c>
      <c r="E3400" s="25" t="str">
        <f>IF(NOT(A3400=""),VLOOKUP(_xlfn.CONCAT(C3400,", ",D3400),pg!$C$2:$D$38,2,FALSE),"")</f>
        <v/>
      </c>
      <c r="F3400" s="24" t="str">
        <f t="shared" si="107"/>
        <v/>
      </c>
      <c r="H3400" t="str">
        <f>IF(COUNTIF(tabel_7!A$2:A$1015,BR_standardformat!G3403)&gt;0,BR_standardformat!G3403,"")</f>
        <v/>
      </c>
      <c r="I3400" t="str">
        <f t="shared" si="108"/>
        <v xml:space="preserve">, </v>
      </c>
    </row>
    <row r="3401" spans="1:9" x14ac:dyDescent="0.25">
      <c r="A3401" s="14" t="str">
        <f>IF(COUNTIF(tabel_7!A$2:A$1015,BR_standardformat!G3404)&gt;0,BR_standardformat!G3404,"")</f>
        <v/>
      </c>
      <c r="B3401" s="23" t="str">
        <f>IF(NOT(A3401=""),BR_standardformat!R3404,"")</f>
        <v/>
      </c>
      <c r="C3401" s="14" t="str">
        <f>IF(NOT(A3401=""),VLOOKUP(A3401,tabel_7!A3401:C4414,2,FALSE),"")</f>
        <v/>
      </c>
      <c r="D3401" s="14" t="str">
        <f>IF(NOT(A3401=""),VLOOKUP(A3401,tabel_7!A3401:C4414,3,FALSE),"")</f>
        <v/>
      </c>
      <c r="E3401" s="25" t="str">
        <f>IF(NOT(A3401=""),VLOOKUP(_xlfn.CONCAT(C3401,", ",D3401),pg!$C$2:$D$38,2,FALSE),"")</f>
        <v/>
      </c>
      <c r="F3401" s="24" t="str">
        <f t="shared" si="107"/>
        <v/>
      </c>
      <c r="H3401" t="str">
        <f>IF(COUNTIF(tabel_7!A$2:A$1015,BR_standardformat!G3404)&gt;0,BR_standardformat!G3404,"")</f>
        <v/>
      </c>
      <c r="I3401" t="str">
        <f t="shared" si="108"/>
        <v xml:space="preserve">, </v>
      </c>
    </row>
    <row r="3402" spans="1:9" x14ac:dyDescent="0.25">
      <c r="A3402" s="14" t="str">
        <f>IF(COUNTIF(tabel_7!A$2:A$1015,BR_standardformat!G3405)&gt;0,BR_standardformat!G3405,"")</f>
        <v/>
      </c>
      <c r="B3402" s="23" t="str">
        <f>IF(NOT(A3402=""),BR_standardformat!R3405,"")</f>
        <v/>
      </c>
      <c r="C3402" s="14" t="str">
        <f>IF(NOT(A3402=""),VLOOKUP(A3402,tabel_7!A3402:C4415,2,FALSE),"")</f>
        <v/>
      </c>
      <c r="D3402" s="14" t="str">
        <f>IF(NOT(A3402=""),VLOOKUP(A3402,tabel_7!A3402:C4415,3,FALSE),"")</f>
        <v/>
      </c>
      <c r="E3402" s="25" t="str">
        <f>IF(NOT(A3402=""),VLOOKUP(_xlfn.CONCAT(C3402,", ",D3402),pg!$C$2:$D$38,2,FALSE),"")</f>
        <v/>
      </c>
      <c r="F3402" s="24" t="str">
        <f t="shared" si="107"/>
        <v/>
      </c>
      <c r="H3402" t="str">
        <f>IF(COUNTIF(tabel_7!A$2:A$1015,BR_standardformat!G3405)&gt;0,BR_standardformat!G3405,"")</f>
        <v/>
      </c>
      <c r="I3402" t="str">
        <f t="shared" si="108"/>
        <v xml:space="preserve">, </v>
      </c>
    </row>
    <row r="3403" spans="1:9" x14ac:dyDescent="0.25">
      <c r="A3403" s="14" t="str">
        <f>IF(COUNTIF(tabel_7!A$2:A$1015,BR_standardformat!G3406)&gt;0,BR_standardformat!G3406,"")</f>
        <v/>
      </c>
      <c r="B3403" s="23" t="str">
        <f>IF(NOT(A3403=""),BR_standardformat!R3406,"")</f>
        <v/>
      </c>
      <c r="C3403" s="14" t="str">
        <f>IF(NOT(A3403=""),VLOOKUP(A3403,tabel_7!A3403:C4416,2,FALSE),"")</f>
        <v/>
      </c>
      <c r="D3403" s="14" t="str">
        <f>IF(NOT(A3403=""),VLOOKUP(A3403,tabel_7!A3403:C4416,3,FALSE),"")</f>
        <v/>
      </c>
      <c r="E3403" s="25" t="str">
        <f>IF(NOT(A3403=""),VLOOKUP(_xlfn.CONCAT(C3403,", ",D3403),pg!$C$2:$D$38,2,FALSE),"")</f>
        <v/>
      </c>
      <c r="F3403" s="24" t="str">
        <f t="shared" si="107"/>
        <v/>
      </c>
      <c r="H3403" t="str">
        <f>IF(COUNTIF(tabel_7!A$2:A$1015,BR_standardformat!G3406)&gt;0,BR_standardformat!G3406,"")</f>
        <v/>
      </c>
      <c r="I3403" t="str">
        <f t="shared" si="108"/>
        <v xml:space="preserve">, </v>
      </c>
    </row>
    <row r="3404" spans="1:9" x14ac:dyDescent="0.25">
      <c r="A3404" s="14" t="str">
        <f>IF(COUNTIF(tabel_7!A$2:A$1015,BR_standardformat!G3407)&gt;0,BR_standardformat!G3407,"")</f>
        <v/>
      </c>
      <c r="B3404" s="23" t="str">
        <f>IF(NOT(A3404=""),BR_standardformat!R3407,"")</f>
        <v/>
      </c>
      <c r="C3404" s="14" t="str">
        <f>IF(NOT(A3404=""),VLOOKUP(A3404,tabel_7!A3404:C4417,2,FALSE),"")</f>
        <v/>
      </c>
      <c r="D3404" s="14" t="str">
        <f>IF(NOT(A3404=""),VLOOKUP(A3404,tabel_7!A3404:C4417,3,FALSE),"")</f>
        <v/>
      </c>
      <c r="E3404" s="25" t="str">
        <f>IF(NOT(A3404=""),VLOOKUP(_xlfn.CONCAT(C3404,", ",D3404),pg!$C$2:$D$38,2,FALSE),"")</f>
        <v/>
      </c>
      <c r="F3404" s="24" t="str">
        <f t="shared" si="107"/>
        <v/>
      </c>
      <c r="H3404" t="str">
        <f>IF(COUNTIF(tabel_7!A$2:A$1015,BR_standardformat!G3407)&gt;0,BR_standardformat!G3407,"")</f>
        <v/>
      </c>
      <c r="I3404" t="str">
        <f t="shared" si="108"/>
        <v xml:space="preserve">, </v>
      </c>
    </row>
    <row r="3405" spans="1:9" x14ac:dyDescent="0.25">
      <c r="A3405" s="14" t="str">
        <f>IF(COUNTIF(tabel_7!A$2:A$1015,BR_standardformat!G3408)&gt;0,BR_standardformat!G3408,"")</f>
        <v/>
      </c>
      <c r="B3405" s="23" t="str">
        <f>IF(NOT(A3405=""),BR_standardformat!R3408,"")</f>
        <v/>
      </c>
      <c r="C3405" s="14" t="str">
        <f>IF(NOT(A3405=""),VLOOKUP(A3405,tabel_7!A3405:C4418,2,FALSE),"")</f>
        <v/>
      </c>
      <c r="D3405" s="14" t="str">
        <f>IF(NOT(A3405=""),VLOOKUP(A3405,tabel_7!A3405:C4418,3,FALSE),"")</f>
        <v/>
      </c>
      <c r="E3405" s="25" t="str">
        <f>IF(NOT(A3405=""),VLOOKUP(_xlfn.CONCAT(C3405,", ",D3405),pg!$C$2:$D$38,2,FALSE),"")</f>
        <v/>
      </c>
      <c r="F3405" s="24" t="str">
        <f t="shared" si="107"/>
        <v/>
      </c>
      <c r="H3405" t="str">
        <f>IF(COUNTIF(tabel_7!A$2:A$1015,BR_standardformat!G3408)&gt;0,BR_standardformat!G3408,"")</f>
        <v/>
      </c>
      <c r="I3405" t="str">
        <f t="shared" si="108"/>
        <v xml:space="preserve">, </v>
      </c>
    </row>
    <row r="3406" spans="1:9" x14ac:dyDescent="0.25">
      <c r="A3406" s="14" t="str">
        <f>IF(COUNTIF(tabel_7!A$2:A$1015,BR_standardformat!G3409)&gt;0,BR_standardformat!G3409,"")</f>
        <v/>
      </c>
      <c r="B3406" s="23" t="str">
        <f>IF(NOT(A3406=""),BR_standardformat!R3409,"")</f>
        <v/>
      </c>
      <c r="C3406" s="14" t="str">
        <f>IF(NOT(A3406=""),VLOOKUP(A3406,tabel_7!A3406:C4419,2,FALSE),"")</f>
        <v/>
      </c>
      <c r="D3406" s="14" t="str">
        <f>IF(NOT(A3406=""),VLOOKUP(A3406,tabel_7!A3406:C4419,3,FALSE),"")</f>
        <v/>
      </c>
      <c r="E3406" s="25" t="str">
        <f>IF(NOT(A3406=""),VLOOKUP(_xlfn.CONCAT(C3406,", ",D3406),pg!$C$2:$D$38,2,FALSE),"")</f>
        <v/>
      </c>
      <c r="F3406" s="24" t="str">
        <f t="shared" si="107"/>
        <v/>
      </c>
      <c r="H3406" t="str">
        <f>IF(COUNTIF(tabel_7!A$2:A$1015,BR_standardformat!G3409)&gt;0,BR_standardformat!G3409,"")</f>
        <v/>
      </c>
      <c r="I3406" t="str">
        <f t="shared" si="108"/>
        <v xml:space="preserve">, </v>
      </c>
    </row>
    <row r="3407" spans="1:9" x14ac:dyDescent="0.25">
      <c r="A3407" s="14" t="str">
        <f>IF(COUNTIF(tabel_7!A$2:A$1015,BR_standardformat!G3410)&gt;0,BR_standardformat!G3410,"")</f>
        <v/>
      </c>
      <c r="B3407" s="23" t="str">
        <f>IF(NOT(A3407=""),BR_standardformat!R3410,"")</f>
        <v/>
      </c>
      <c r="C3407" s="14" t="str">
        <f>IF(NOT(A3407=""),VLOOKUP(A3407,tabel_7!A3407:C4420,2,FALSE),"")</f>
        <v/>
      </c>
      <c r="D3407" s="14" t="str">
        <f>IF(NOT(A3407=""),VLOOKUP(A3407,tabel_7!A3407:C4420,3,FALSE),"")</f>
        <v/>
      </c>
      <c r="E3407" s="25" t="str">
        <f>IF(NOT(A3407=""),VLOOKUP(_xlfn.CONCAT(C3407,", ",D3407),pg!$C$2:$D$38,2,FALSE),"")</f>
        <v/>
      </c>
      <c r="F3407" s="24" t="str">
        <f t="shared" si="107"/>
        <v/>
      </c>
      <c r="H3407" t="str">
        <f>IF(COUNTIF(tabel_7!A$2:A$1015,BR_standardformat!G3410)&gt;0,BR_standardformat!G3410,"")</f>
        <v/>
      </c>
      <c r="I3407" t="str">
        <f t="shared" si="108"/>
        <v xml:space="preserve">, </v>
      </c>
    </row>
    <row r="3408" spans="1:9" x14ac:dyDescent="0.25">
      <c r="A3408" s="14" t="str">
        <f>IF(COUNTIF(tabel_7!A$2:A$1015,BR_standardformat!G3411)&gt;0,BR_standardformat!G3411,"")</f>
        <v/>
      </c>
      <c r="B3408" s="23" t="str">
        <f>IF(NOT(A3408=""),BR_standardformat!R3411,"")</f>
        <v/>
      </c>
      <c r="C3408" s="14" t="str">
        <f>IF(NOT(A3408=""),VLOOKUP(A3408,tabel_7!A3408:C4421,2,FALSE),"")</f>
        <v/>
      </c>
      <c r="D3408" s="14" t="str">
        <f>IF(NOT(A3408=""),VLOOKUP(A3408,tabel_7!A3408:C4421,3,FALSE),"")</f>
        <v/>
      </c>
      <c r="E3408" s="25" t="str">
        <f>IF(NOT(A3408=""),VLOOKUP(_xlfn.CONCAT(C3408,", ",D3408),pg!$C$2:$D$38,2,FALSE),"")</f>
        <v/>
      </c>
      <c r="F3408" s="24" t="str">
        <f t="shared" si="107"/>
        <v/>
      </c>
      <c r="H3408" t="str">
        <f>IF(COUNTIF(tabel_7!A$2:A$1015,BR_standardformat!G3411)&gt;0,BR_standardformat!G3411,"")</f>
        <v/>
      </c>
      <c r="I3408" t="str">
        <f t="shared" si="108"/>
        <v xml:space="preserve">, </v>
      </c>
    </row>
    <row r="3409" spans="1:9" x14ac:dyDescent="0.25">
      <c r="A3409" s="14" t="str">
        <f>IF(COUNTIF(tabel_7!A$2:A$1015,BR_standardformat!G3412)&gt;0,BR_standardformat!G3412,"")</f>
        <v/>
      </c>
      <c r="B3409" s="23" t="str">
        <f>IF(NOT(A3409=""),BR_standardformat!R3412,"")</f>
        <v/>
      </c>
      <c r="C3409" s="14" t="str">
        <f>IF(NOT(A3409=""),VLOOKUP(A3409,tabel_7!A3409:C4422,2,FALSE),"")</f>
        <v/>
      </c>
      <c r="D3409" s="14" t="str">
        <f>IF(NOT(A3409=""),VLOOKUP(A3409,tabel_7!A3409:C4422,3,FALSE),"")</f>
        <v/>
      </c>
      <c r="E3409" s="25" t="str">
        <f>IF(NOT(A3409=""),VLOOKUP(_xlfn.CONCAT(C3409,", ",D3409),pg!$C$2:$D$38,2,FALSE),"")</f>
        <v/>
      </c>
      <c r="F3409" s="24" t="str">
        <f t="shared" si="107"/>
        <v/>
      </c>
      <c r="H3409" t="str">
        <f>IF(COUNTIF(tabel_7!A$2:A$1015,BR_standardformat!G3412)&gt;0,BR_standardformat!G3412,"")</f>
        <v/>
      </c>
      <c r="I3409" t="str">
        <f t="shared" si="108"/>
        <v xml:space="preserve">, </v>
      </c>
    </row>
    <row r="3410" spans="1:9" x14ac:dyDescent="0.25">
      <c r="A3410" s="14" t="str">
        <f>IF(COUNTIF(tabel_7!A$2:A$1015,BR_standardformat!G3413)&gt;0,BR_standardformat!G3413,"")</f>
        <v/>
      </c>
      <c r="B3410" s="23" t="str">
        <f>IF(NOT(A3410=""),BR_standardformat!R3413,"")</f>
        <v/>
      </c>
      <c r="C3410" s="14" t="str">
        <f>IF(NOT(A3410=""),VLOOKUP(A3410,tabel_7!A3410:C4423,2,FALSE),"")</f>
        <v/>
      </c>
      <c r="D3410" s="14" t="str">
        <f>IF(NOT(A3410=""),VLOOKUP(A3410,tabel_7!A3410:C4423,3,FALSE),"")</f>
        <v/>
      </c>
      <c r="E3410" s="25" t="str">
        <f>IF(NOT(A3410=""),VLOOKUP(_xlfn.CONCAT(C3410,", ",D3410),pg!$C$2:$D$38,2,FALSE),"")</f>
        <v/>
      </c>
      <c r="F3410" s="24" t="str">
        <f t="shared" si="107"/>
        <v/>
      </c>
      <c r="H3410" t="str">
        <f>IF(COUNTIF(tabel_7!A$2:A$1015,BR_standardformat!G3413)&gt;0,BR_standardformat!G3413,"")</f>
        <v/>
      </c>
      <c r="I3410" t="str">
        <f t="shared" si="108"/>
        <v xml:space="preserve">, </v>
      </c>
    </row>
    <row r="3411" spans="1:9" x14ac:dyDescent="0.25">
      <c r="A3411" s="14" t="str">
        <f>IF(COUNTIF(tabel_7!A$2:A$1015,BR_standardformat!G3414)&gt;0,BR_standardformat!G3414,"")</f>
        <v/>
      </c>
      <c r="B3411" s="23" t="str">
        <f>IF(NOT(A3411=""),BR_standardformat!R3414,"")</f>
        <v/>
      </c>
      <c r="C3411" s="14" t="str">
        <f>IF(NOT(A3411=""),VLOOKUP(A3411,tabel_7!A3411:C4424,2,FALSE),"")</f>
        <v/>
      </c>
      <c r="D3411" s="14" t="str">
        <f>IF(NOT(A3411=""),VLOOKUP(A3411,tabel_7!A3411:C4424,3,FALSE),"")</f>
        <v/>
      </c>
      <c r="E3411" s="25" t="str">
        <f>IF(NOT(A3411=""),VLOOKUP(_xlfn.CONCAT(C3411,", ",D3411),pg!$C$2:$D$38,2,FALSE),"")</f>
        <v/>
      </c>
      <c r="F3411" s="24" t="str">
        <f t="shared" si="107"/>
        <v/>
      </c>
      <c r="H3411" t="str">
        <f>IF(COUNTIF(tabel_7!A$2:A$1015,BR_standardformat!G3414)&gt;0,BR_standardformat!G3414,"")</f>
        <v/>
      </c>
      <c r="I3411" t="str">
        <f t="shared" si="108"/>
        <v xml:space="preserve">, </v>
      </c>
    </row>
    <row r="3412" spans="1:9" x14ac:dyDescent="0.25">
      <c r="A3412" s="14" t="str">
        <f>IF(COUNTIF(tabel_7!A$2:A$1015,BR_standardformat!G3415)&gt;0,BR_standardformat!G3415,"")</f>
        <v/>
      </c>
      <c r="B3412" s="23" t="str">
        <f>IF(NOT(A3412=""),BR_standardformat!R3415,"")</f>
        <v/>
      </c>
      <c r="C3412" s="14" t="str">
        <f>IF(NOT(A3412=""),VLOOKUP(A3412,tabel_7!A3412:C4425,2,FALSE),"")</f>
        <v/>
      </c>
      <c r="D3412" s="14" t="str">
        <f>IF(NOT(A3412=""),VLOOKUP(A3412,tabel_7!A3412:C4425,3,FALSE),"")</f>
        <v/>
      </c>
      <c r="E3412" s="25" t="str">
        <f>IF(NOT(A3412=""),VLOOKUP(_xlfn.CONCAT(C3412,", ",D3412),pg!$C$2:$D$38,2,FALSE),"")</f>
        <v/>
      </c>
      <c r="F3412" s="24" t="str">
        <f t="shared" si="107"/>
        <v/>
      </c>
      <c r="H3412" t="str">
        <f>IF(COUNTIF(tabel_7!A$2:A$1015,BR_standardformat!G3415)&gt;0,BR_standardformat!G3415,"")</f>
        <v/>
      </c>
      <c r="I3412" t="str">
        <f t="shared" si="108"/>
        <v xml:space="preserve">, </v>
      </c>
    </row>
    <row r="3413" spans="1:9" x14ac:dyDescent="0.25">
      <c r="A3413" s="14" t="str">
        <f>IF(COUNTIF(tabel_7!A$2:A$1015,BR_standardformat!G3416)&gt;0,BR_standardformat!G3416,"")</f>
        <v/>
      </c>
      <c r="B3413" s="23" t="str">
        <f>IF(NOT(A3413=""),BR_standardformat!R3416,"")</f>
        <v/>
      </c>
      <c r="C3413" s="14" t="str">
        <f>IF(NOT(A3413=""),VLOOKUP(A3413,tabel_7!A3413:C4426,2,FALSE),"")</f>
        <v/>
      </c>
      <c r="D3413" s="14" t="str">
        <f>IF(NOT(A3413=""),VLOOKUP(A3413,tabel_7!A3413:C4426,3,FALSE),"")</f>
        <v/>
      </c>
      <c r="E3413" s="25" t="str">
        <f>IF(NOT(A3413=""),VLOOKUP(_xlfn.CONCAT(C3413,", ",D3413),pg!$C$2:$D$38,2,FALSE),"")</f>
        <v/>
      </c>
      <c r="F3413" s="24" t="str">
        <f t="shared" si="107"/>
        <v/>
      </c>
      <c r="H3413" t="str">
        <f>IF(COUNTIF(tabel_7!A$2:A$1015,BR_standardformat!G3416)&gt;0,BR_standardformat!G3416,"")</f>
        <v/>
      </c>
      <c r="I3413" t="str">
        <f t="shared" si="108"/>
        <v xml:space="preserve">, </v>
      </c>
    </row>
    <row r="3414" spans="1:9" x14ac:dyDescent="0.25">
      <c r="A3414" s="14" t="str">
        <f>IF(COUNTIF(tabel_7!A$2:A$1015,BR_standardformat!G3417)&gt;0,BR_standardformat!G3417,"")</f>
        <v/>
      </c>
      <c r="B3414" s="23" t="str">
        <f>IF(NOT(A3414=""),BR_standardformat!R3417,"")</f>
        <v/>
      </c>
      <c r="C3414" s="14" t="str">
        <f>IF(NOT(A3414=""),VLOOKUP(A3414,tabel_7!A3414:C4427,2,FALSE),"")</f>
        <v/>
      </c>
      <c r="D3414" s="14" t="str">
        <f>IF(NOT(A3414=""),VLOOKUP(A3414,tabel_7!A3414:C4427,3,FALSE),"")</f>
        <v/>
      </c>
      <c r="E3414" s="25" t="str">
        <f>IF(NOT(A3414=""),VLOOKUP(_xlfn.CONCAT(C3414,", ",D3414),pg!$C$2:$D$38,2,FALSE),"")</f>
        <v/>
      </c>
      <c r="F3414" s="24" t="str">
        <f t="shared" si="107"/>
        <v/>
      </c>
      <c r="H3414" t="str">
        <f>IF(COUNTIF(tabel_7!A$2:A$1015,BR_standardformat!G3417)&gt;0,BR_standardformat!G3417,"")</f>
        <v/>
      </c>
      <c r="I3414" t="str">
        <f t="shared" si="108"/>
        <v xml:space="preserve">, </v>
      </c>
    </row>
    <row r="3415" spans="1:9" x14ac:dyDescent="0.25">
      <c r="A3415" s="14" t="str">
        <f>IF(COUNTIF(tabel_7!A$2:A$1015,BR_standardformat!G3418)&gt;0,BR_standardformat!G3418,"")</f>
        <v/>
      </c>
      <c r="B3415" s="23" t="str">
        <f>IF(NOT(A3415=""),BR_standardformat!R3418,"")</f>
        <v/>
      </c>
      <c r="C3415" s="14" t="str">
        <f>IF(NOT(A3415=""),VLOOKUP(A3415,tabel_7!A3415:C4428,2,FALSE),"")</f>
        <v/>
      </c>
      <c r="D3415" s="14" t="str">
        <f>IF(NOT(A3415=""),VLOOKUP(A3415,tabel_7!A3415:C4428,3,FALSE),"")</f>
        <v/>
      </c>
      <c r="E3415" s="25" t="str">
        <f>IF(NOT(A3415=""),VLOOKUP(_xlfn.CONCAT(C3415,", ",D3415),pg!$C$2:$D$38,2,FALSE),"")</f>
        <v/>
      </c>
      <c r="F3415" s="24" t="str">
        <f t="shared" si="107"/>
        <v/>
      </c>
      <c r="H3415" t="str">
        <f>IF(COUNTIF(tabel_7!A$2:A$1015,BR_standardformat!G3418)&gt;0,BR_standardformat!G3418,"")</f>
        <v/>
      </c>
      <c r="I3415" t="str">
        <f t="shared" si="108"/>
        <v xml:space="preserve">, </v>
      </c>
    </row>
    <row r="3416" spans="1:9" x14ac:dyDescent="0.25">
      <c r="A3416" s="14" t="str">
        <f>IF(COUNTIF(tabel_7!A$2:A$1015,BR_standardformat!G3419)&gt;0,BR_standardformat!G3419,"")</f>
        <v/>
      </c>
      <c r="B3416" s="23" t="str">
        <f>IF(NOT(A3416=""),BR_standardformat!R3419,"")</f>
        <v/>
      </c>
      <c r="C3416" s="14" t="str">
        <f>IF(NOT(A3416=""),VLOOKUP(A3416,tabel_7!A3416:C4429,2,FALSE),"")</f>
        <v/>
      </c>
      <c r="D3416" s="14" t="str">
        <f>IF(NOT(A3416=""),VLOOKUP(A3416,tabel_7!A3416:C4429,3,FALSE),"")</f>
        <v/>
      </c>
      <c r="E3416" s="25" t="str">
        <f>IF(NOT(A3416=""),VLOOKUP(_xlfn.CONCAT(C3416,", ",D3416),pg!$C$2:$D$38,2,FALSE),"")</f>
        <v/>
      </c>
      <c r="F3416" s="24" t="str">
        <f t="shared" si="107"/>
        <v/>
      </c>
      <c r="H3416" t="str">
        <f>IF(COUNTIF(tabel_7!A$2:A$1015,BR_standardformat!G3419)&gt;0,BR_standardformat!G3419,"")</f>
        <v/>
      </c>
      <c r="I3416" t="str">
        <f t="shared" si="108"/>
        <v xml:space="preserve">, </v>
      </c>
    </row>
    <row r="3417" spans="1:9" x14ac:dyDescent="0.25">
      <c r="A3417" s="14" t="str">
        <f>IF(COUNTIF(tabel_7!A$2:A$1015,BR_standardformat!G3420)&gt;0,BR_standardformat!G3420,"")</f>
        <v/>
      </c>
      <c r="B3417" s="23" t="str">
        <f>IF(NOT(A3417=""),BR_standardformat!R3420,"")</f>
        <v/>
      </c>
      <c r="C3417" s="14" t="str">
        <f>IF(NOT(A3417=""),VLOOKUP(A3417,tabel_7!A3417:C4430,2,FALSE),"")</f>
        <v/>
      </c>
      <c r="D3417" s="14" t="str">
        <f>IF(NOT(A3417=""),VLOOKUP(A3417,tabel_7!A3417:C4430,3,FALSE),"")</f>
        <v/>
      </c>
      <c r="E3417" s="25" t="str">
        <f>IF(NOT(A3417=""),VLOOKUP(_xlfn.CONCAT(C3417,", ",D3417),pg!$C$2:$D$38,2,FALSE),"")</f>
        <v/>
      </c>
      <c r="F3417" s="24" t="str">
        <f t="shared" si="107"/>
        <v/>
      </c>
      <c r="H3417" t="str">
        <f>IF(COUNTIF(tabel_7!A$2:A$1015,BR_standardformat!G3420)&gt;0,BR_standardformat!G3420,"")</f>
        <v/>
      </c>
      <c r="I3417" t="str">
        <f t="shared" si="108"/>
        <v xml:space="preserve">, </v>
      </c>
    </row>
    <row r="3418" spans="1:9" x14ac:dyDescent="0.25">
      <c r="A3418" s="14" t="str">
        <f>IF(COUNTIF(tabel_7!A$2:A$1015,BR_standardformat!G3421)&gt;0,BR_standardformat!G3421,"")</f>
        <v/>
      </c>
      <c r="B3418" s="23" t="str">
        <f>IF(NOT(A3418=""),BR_standardformat!R3421,"")</f>
        <v/>
      </c>
      <c r="C3418" s="14" t="str">
        <f>IF(NOT(A3418=""),VLOOKUP(A3418,tabel_7!A3418:C4431,2,FALSE),"")</f>
        <v/>
      </c>
      <c r="D3418" s="14" t="str">
        <f>IF(NOT(A3418=""),VLOOKUP(A3418,tabel_7!A3418:C4431,3,FALSE),"")</f>
        <v/>
      </c>
      <c r="E3418" s="25" t="str">
        <f>IF(NOT(A3418=""),VLOOKUP(_xlfn.CONCAT(C3418,", ",D3418),pg!$C$2:$D$38,2,FALSE),"")</f>
        <v/>
      </c>
      <c r="F3418" s="24" t="str">
        <f t="shared" si="107"/>
        <v/>
      </c>
      <c r="H3418" t="str">
        <f>IF(COUNTIF(tabel_7!A$2:A$1015,BR_standardformat!G3421)&gt;0,BR_standardformat!G3421,"")</f>
        <v/>
      </c>
      <c r="I3418" t="str">
        <f t="shared" si="108"/>
        <v xml:space="preserve">, </v>
      </c>
    </row>
    <row r="3419" spans="1:9" x14ac:dyDescent="0.25">
      <c r="A3419" s="14" t="str">
        <f>IF(COUNTIF(tabel_7!A$2:A$1015,BR_standardformat!G3422)&gt;0,BR_standardformat!G3422,"")</f>
        <v/>
      </c>
      <c r="B3419" s="23" t="str">
        <f>IF(NOT(A3419=""),BR_standardformat!R3422,"")</f>
        <v/>
      </c>
      <c r="C3419" s="14" t="str">
        <f>IF(NOT(A3419=""),VLOOKUP(A3419,tabel_7!A3419:C4432,2,FALSE),"")</f>
        <v/>
      </c>
      <c r="D3419" s="14" t="str">
        <f>IF(NOT(A3419=""),VLOOKUP(A3419,tabel_7!A3419:C4432,3,FALSE),"")</f>
        <v/>
      </c>
      <c r="E3419" s="25" t="str">
        <f>IF(NOT(A3419=""),VLOOKUP(_xlfn.CONCAT(C3419,", ",D3419),pg!$C$2:$D$38,2,FALSE),"")</f>
        <v/>
      </c>
      <c r="F3419" s="24" t="str">
        <f t="shared" si="107"/>
        <v/>
      </c>
      <c r="H3419" t="str">
        <f>IF(COUNTIF(tabel_7!A$2:A$1015,BR_standardformat!G3422)&gt;0,BR_standardformat!G3422,"")</f>
        <v/>
      </c>
      <c r="I3419" t="str">
        <f t="shared" si="108"/>
        <v xml:space="preserve">, </v>
      </c>
    </row>
    <row r="3420" spans="1:9" x14ac:dyDescent="0.25">
      <c r="A3420" s="14" t="str">
        <f>IF(COUNTIF(tabel_7!A$2:A$1015,BR_standardformat!G3423)&gt;0,BR_standardformat!G3423,"")</f>
        <v/>
      </c>
      <c r="B3420" s="23" t="str">
        <f>IF(NOT(A3420=""),BR_standardformat!R3423,"")</f>
        <v/>
      </c>
      <c r="C3420" s="14" t="str">
        <f>IF(NOT(A3420=""),VLOOKUP(A3420,tabel_7!A3420:C4433,2,FALSE),"")</f>
        <v/>
      </c>
      <c r="D3420" s="14" t="str">
        <f>IF(NOT(A3420=""),VLOOKUP(A3420,tabel_7!A3420:C4433,3,FALSE),"")</f>
        <v/>
      </c>
      <c r="E3420" s="25" t="str">
        <f>IF(NOT(A3420=""),VLOOKUP(_xlfn.CONCAT(C3420,", ",D3420),pg!$C$2:$D$38,2,FALSE),"")</f>
        <v/>
      </c>
      <c r="F3420" s="24" t="str">
        <f t="shared" si="107"/>
        <v/>
      </c>
      <c r="H3420" t="str">
        <f>IF(COUNTIF(tabel_7!A$2:A$1015,BR_standardformat!G3423)&gt;0,BR_standardformat!G3423,"")</f>
        <v/>
      </c>
      <c r="I3420" t="str">
        <f t="shared" si="108"/>
        <v xml:space="preserve">, </v>
      </c>
    </row>
    <row r="3421" spans="1:9" x14ac:dyDescent="0.25">
      <c r="A3421" s="14" t="str">
        <f>IF(COUNTIF(tabel_7!A$2:A$1015,BR_standardformat!G3424)&gt;0,BR_standardformat!G3424,"")</f>
        <v/>
      </c>
      <c r="B3421" s="23" t="str">
        <f>IF(NOT(A3421=""),BR_standardformat!R3424,"")</f>
        <v/>
      </c>
      <c r="C3421" s="14" t="str">
        <f>IF(NOT(A3421=""),VLOOKUP(A3421,tabel_7!A3421:C4434,2,FALSE),"")</f>
        <v/>
      </c>
      <c r="D3421" s="14" t="str">
        <f>IF(NOT(A3421=""),VLOOKUP(A3421,tabel_7!A3421:C4434,3,FALSE),"")</f>
        <v/>
      </c>
      <c r="E3421" s="25" t="str">
        <f>IF(NOT(A3421=""),VLOOKUP(_xlfn.CONCAT(C3421,", ",D3421),pg!$C$2:$D$38,2,FALSE),"")</f>
        <v/>
      </c>
      <c r="F3421" s="24" t="str">
        <f t="shared" si="107"/>
        <v/>
      </c>
      <c r="H3421" t="str">
        <f>IF(COUNTIF(tabel_7!A$2:A$1015,BR_standardformat!G3424)&gt;0,BR_standardformat!G3424,"")</f>
        <v/>
      </c>
      <c r="I3421" t="str">
        <f t="shared" si="108"/>
        <v xml:space="preserve">, </v>
      </c>
    </row>
    <row r="3422" spans="1:9" x14ac:dyDescent="0.25">
      <c r="A3422" s="14" t="str">
        <f>IF(COUNTIF(tabel_7!A$2:A$1015,BR_standardformat!G3425)&gt;0,BR_standardformat!G3425,"")</f>
        <v/>
      </c>
      <c r="B3422" s="23" t="str">
        <f>IF(NOT(A3422=""),BR_standardformat!R3425,"")</f>
        <v/>
      </c>
      <c r="C3422" s="14" t="str">
        <f>IF(NOT(A3422=""),VLOOKUP(A3422,tabel_7!A3422:C4435,2,FALSE),"")</f>
        <v/>
      </c>
      <c r="D3422" s="14" t="str">
        <f>IF(NOT(A3422=""),VLOOKUP(A3422,tabel_7!A3422:C4435,3,FALSE),"")</f>
        <v/>
      </c>
      <c r="E3422" s="25" t="str">
        <f>IF(NOT(A3422=""),VLOOKUP(_xlfn.CONCAT(C3422,", ",D3422),pg!$C$2:$D$38,2,FALSE),"")</f>
        <v/>
      </c>
      <c r="F3422" s="24" t="str">
        <f t="shared" si="107"/>
        <v/>
      </c>
      <c r="H3422" t="str">
        <f>IF(COUNTIF(tabel_7!A$2:A$1015,BR_standardformat!G3425)&gt;0,BR_standardformat!G3425,"")</f>
        <v/>
      </c>
      <c r="I3422" t="str">
        <f t="shared" si="108"/>
        <v xml:space="preserve">, </v>
      </c>
    </row>
    <row r="3423" spans="1:9" x14ac:dyDescent="0.25">
      <c r="A3423" s="14" t="str">
        <f>IF(COUNTIF(tabel_7!A$2:A$1015,BR_standardformat!G3426)&gt;0,BR_standardformat!G3426,"")</f>
        <v/>
      </c>
      <c r="B3423" s="23" t="str">
        <f>IF(NOT(A3423=""),BR_standardformat!R3426,"")</f>
        <v/>
      </c>
      <c r="C3423" s="14" t="str">
        <f>IF(NOT(A3423=""),VLOOKUP(A3423,tabel_7!A3423:C4436,2,FALSE),"")</f>
        <v/>
      </c>
      <c r="D3423" s="14" t="str">
        <f>IF(NOT(A3423=""),VLOOKUP(A3423,tabel_7!A3423:C4436,3,FALSE),"")</f>
        <v/>
      </c>
      <c r="E3423" s="25" t="str">
        <f>IF(NOT(A3423=""),VLOOKUP(_xlfn.CONCAT(C3423,", ",D3423),pg!$C$2:$D$38,2,FALSE),"")</f>
        <v/>
      </c>
      <c r="F3423" s="24" t="str">
        <f t="shared" si="107"/>
        <v/>
      </c>
      <c r="H3423" t="str">
        <f>IF(COUNTIF(tabel_7!A$2:A$1015,BR_standardformat!G3426)&gt;0,BR_standardformat!G3426,"")</f>
        <v/>
      </c>
      <c r="I3423" t="str">
        <f t="shared" si="108"/>
        <v xml:space="preserve">, </v>
      </c>
    </row>
    <row r="3424" spans="1:9" x14ac:dyDescent="0.25">
      <c r="A3424" s="14" t="str">
        <f>IF(COUNTIF(tabel_7!A$2:A$1015,BR_standardformat!G3427)&gt;0,BR_standardformat!G3427,"")</f>
        <v/>
      </c>
      <c r="B3424" s="23" t="str">
        <f>IF(NOT(A3424=""),BR_standardformat!R3427,"")</f>
        <v/>
      </c>
      <c r="C3424" s="14" t="str">
        <f>IF(NOT(A3424=""),VLOOKUP(A3424,tabel_7!A3424:C4437,2,FALSE),"")</f>
        <v/>
      </c>
      <c r="D3424" s="14" t="str">
        <f>IF(NOT(A3424=""),VLOOKUP(A3424,tabel_7!A3424:C4437,3,FALSE),"")</f>
        <v/>
      </c>
      <c r="E3424" s="25" t="str">
        <f>IF(NOT(A3424=""),VLOOKUP(_xlfn.CONCAT(C3424,", ",D3424),pg!$C$2:$D$38,2,FALSE),"")</f>
        <v/>
      </c>
      <c r="F3424" s="24" t="str">
        <f t="shared" si="107"/>
        <v/>
      </c>
      <c r="H3424" t="str">
        <f>IF(COUNTIF(tabel_7!A$2:A$1015,BR_standardformat!G3427)&gt;0,BR_standardformat!G3427,"")</f>
        <v/>
      </c>
      <c r="I3424" t="str">
        <f t="shared" si="108"/>
        <v xml:space="preserve">, </v>
      </c>
    </row>
    <row r="3425" spans="1:9" x14ac:dyDescent="0.25">
      <c r="A3425" s="14" t="str">
        <f>IF(COUNTIF(tabel_7!A$2:A$1015,BR_standardformat!G3428)&gt;0,BR_standardformat!G3428,"")</f>
        <v/>
      </c>
      <c r="B3425" s="23" t="str">
        <f>IF(NOT(A3425=""),BR_standardformat!R3428,"")</f>
        <v/>
      </c>
      <c r="C3425" s="14" t="str">
        <f>IF(NOT(A3425=""),VLOOKUP(A3425,tabel_7!A3425:C4438,2,FALSE),"")</f>
        <v/>
      </c>
      <c r="D3425" s="14" t="str">
        <f>IF(NOT(A3425=""),VLOOKUP(A3425,tabel_7!A3425:C4438,3,FALSE),"")</f>
        <v/>
      </c>
      <c r="E3425" s="25" t="str">
        <f>IF(NOT(A3425=""),VLOOKUP(_xlfn.CONCAT(C3425,", ",D3425),pg!$C$2:$D$38,2,FALSE),"")</f>
        <v/>
      </c>
      <c r="F3425" s="24" t="str">
        <f t="shared" si="107"/>
        <v/>
      </c>
      <c r="H3425" t="str">
        <f>IF(COUNTIF(tabel_7!A$2:A$1015,BR_standardformat!G3428)&gt;0,BR_standardformat!G3428,"")</f>
        <v/>
      </c>
      <c r="I3425" t="str">
        <f t="shared" si="108"/>
        <v xml:space="preserve">, </v>
      </c>
    </row>
    <row r="3426" spans="1:9" x14ac:dyDescent="0.25">
      <c r="A3426" s="14" t="str">
        <f>IF(COUNTIF(tabel_7!A$2:A$1015,BR_standardformat!G3429)&gt;0,BR_standardformat!G3429,"")</f>
        <v/>
      </c>
      <c r="B3426" s="23" t="str">
        <f>IF(NOT(A3426=""),BR_standardformat!R3429,"")</f>
        <v/>
      </c>
      <c r="C3426" s="14" t="str">
        <f>IF(NOT(A3426=""),VLOOKUP(A3426,tabel_7!A3426:C4439,2,FALSE),"")</f>
        <v/>
      </c>
      <c r="D3426" s="14" t="str">
        <f>IF(NOT(A3426=""),VLOOKUP(A3426,tabel_7!A3426:C4439,3,FALSE),"")</f>
        <v/>
      </c>
      <c r="E3426" s="25" t="str">
        <f>IF(NOT(A3426=""),VLOOKUP(_xlfn.CONCAT(C3426,", ",D3426),pg!$C$2:$D$38,2,FALSE),"")</f>
        <v/>
      </c>
      <c r="F3426" s="24" t="str">
        <f t="shared" si="107"/>
        <v/>
      </c>
      <c r="H3426" t="str">
        <f>IF(COUNTIF(tabel_7!A$2:A$1015,BR_standardformat!G3429)&gt;0,BR_standardformat!G3429,"")</f>
        <v/>
      </c>
      <c r="I3426" t="str">
        <f t="shared" si="108"/>
        <v xml:space="preserve">, </v>
      </c>
    </row>
    <row r="3427" spans="1:9" x14ac:dyDescent="0.25">
      <c r="A3427" s="14" t="str">
        <f>IF(COUNTIF(tabel_7!A$2:A$1015,BR_standardformat!G3430)&gt;0,BR_standardformat!G3430,"")</f>
        <v/>
      </c>
      <c r="B3427" s="23" t="str">
        <f>IF(NOT(A3427=""),BR_standardformat!R3430,"")</f>
        <v/>
      </c>
      <c r="C3427" s="14" t="str">
        <f>IF(NOT(A3427=""),VLOOKUP(A3427,tabel_7!A3427:C4440,2,FALSE),"")</f>
        <v/>
      </c>
      <c r="D3427" s="14" t="str">
        <f>IF(NOT(A3427=""),VLOOKUP(A3427,tabel_7!A3427:C4440,3,FALSE),"")</f>
        <v/>
      </c>
      <c r="E3427" s="25" t="str">
        <f>IF(NOT(A3427=""),VLOOKUP(_xlfn.CONCAT(C3427,", ",D3427),pg!$C$2:$D$38,2,FALSE),"")</f>
        <v/>
      </c>
      <c r="F3427" s="24" t="str">
        <f t="shared" si="107"/>
        <v/>
      </c>
      <c r="H3427" t="str">
        <f>IF(COUNTIF(tabel_7!A$2:A$1015,BR_standardformat!G3430)&gt;0,BR_standardformat!G3430,"")</f>
        <v/>
      </c>
      <c r="I3427" t="str">
        <f t="shared" si="108"/>
        <v xml:space="preserve">, </v>
      </c>
    </row>
    <row r="3428" spans="1:9" x14ac:dyDescent="0.25">
      <c r="A3428" s="14" t="str">
        <f>IF(COUNTIF(tabel_7!A$2:A$1015,BR_standardformat!G3431)&gt;0,BR_standardformat!G3431,"")</f>
        <v/>
      </c>
      <c r="B3428" s="23" t="str">
        <f>IF(NOT(A3428=""),BR_standardformat!R3431,"")</f>
        <v/>
      </c>
      <c r="C3428" s="14" t="str">
        <f>IF(NOT(A3428=""),VLOOKUP(A3428,tabel_7!A3428:C4441,2,FALSE),"")</f>
        <v/>
      </c>
      <c r="D3428" s="14" t="str">
        <f>IF(NOT(A3428=""),VLOOKUP(A3428,tabel_7!A3428:C4441,3,FALSE),"")</f>
        <v/>
      </c>
      <c r="E3428" s="25" t="str">
        <f>IF(NOT(A3428=""),VLOOKUP(_xlfn.CONCAT(C3428,", ",D3428),pg!$C$2:$D$38,2,FALSE),"")</f>
        <v/>
      </c>
      <c r="F3428" s="24" t="str">
        <f t="shared" si="107"/>
        <v/>
      </c>
      <c r="H3428" t="str">
        <f>IF(COUNTIF(tabel_7!A$2:A$1015,BR_standardformat!G3431)&gt;0,BR_standardformat!G3431,"")</f>
        <v/>
      </c>
      <c r="I3428" t="str">
        <f t="shared" si="108"/>
        <v xml:space="preserve">, </v>
      </c>
    </row>
    <row r="3429" spans="1:9" x14ac:dyDescent="0.25">
      <c r="A3429" s="14" t="str">
        <f>IF(COUNTIF(tabel_7!A$2:A$1015,BR_standardformat!G3432)&gt;0,BR_standardformat!G3432,"")</f>
        <v/>
      </c>
      <c r="B3429" s="23" t="str">
        <f>IF(NOT(A3429=""),BR_standardformat!R3432,"")</f>
        <v/>
      </c>
      <c r="C3429" s="14" t="str">
        <f>IF(NOT(A3429=""),VLOOKUP(A3429,tabel_7!A3429:C4442,2,FALSE),"")</f>
        <v/>
      </c>
      <c r="D3429" s="14" t="str">
        <f>IF(NOT(A3429=""),VLOOKUP(A3429,tabel_7!A3429:C4442,3,FALSE),"")</f>
        <v/>
      </c>
      <c r="E3429" s="25" t="str">
        <f>IF(NOT(A3429=""),VLOOKUP(_xlfn.CONCAT(C3429,", ",D3429),pg!$C$2:$D$38,2,FALSE),"")</f>
        <v/>
      </c>
      <c r="F3429" s="24" t="str">
        <f t="shared" si="107"/>
        <v/>
      </c>
      <c r="H3429" t="str">
        <f>IF(COUNTIF(tabel_7!A$2:A$1015,BR_standardformat!G3432)&gt;0,BR_standardformat!G3432,"")</f>
        <v/>
      </c>
      <c r="I3429" t="str">
        <f t="shared" si="108"/>
        <v xml:space="preserve">, </v>
      </c>
    </row>
    <row r="3430" spans="1:9" x14ac:dyDescent="0.25">
      <c r="A3430" s="14" t="str">
        <f>IF(COUNTIF(tabel_7!A$2:A$1015,BR_standardformat!G3433)&gt;0,BR_standardformat!G3433,"")</f>
        <v/>
      </c>
      <c r="B3430" s="23" t="str">
        <f>IF(NOT(A3430=""),BR_standardformat!R3433,"")</f>
        <v/>
      </c>
      <c r="C3430" s="14" t="str">
        <f>IF(NOT(A3430=""),VLOOKUP(A3430,tabel_7!A3430:C4443,2,FALSE),"")</f>
        <v/>
      </c>
      <c r="D3430" s="14" t="str">
        <f>IF(NOT(A3430=""),VLOOKUP(A3430,tabel_7!A3430:C4443,3,FALSE),"")</f>
        <v/>
      </c>
      <c r="E3430" s="25" t="str">
        <f>IF(NOT(A3430=""),VLOOKUP(_xlfn.CONCAT(C3430,", ",D3430),pg!$C$2:$D$38,2,FALSE),"")</f>
        <v/>
      </c>
      <c r="F3430" s="24" t="str">
        <f t="shared" si="107"/>
        <v/>
      </c>
      <c r="H3430" t="str">
        <f>IF(COUNTIF(tabel_7!A$2:A$1015,BR_standardformat!G3433)&gt;0,BR_standardformat!G3433,"")</f>
        <v/>
      </c>
      <c r="I3430" t="str">
        <f t="shared" si="108"/>
        <v xml:space="preserve">, </v>
      </c>
    </row>
    <row r="3431" spans="1:9" x14ac:dyDescent="0.25">
      <c r="A3431" s="14" t="str">
        <f>IF(COUNTIF(tabel_7!A$2:A$1015,BR_standardformat!G3434)&gt;0,BR_standardformat!G3434,"")</f>
        <v/>
      </c>
      <c r="B3431" s="23" t="str">
        <f>IF(NOT(A3431=""),BR_standardformat!R3434,"")</f>
        <v/>
      </c>
      <c r="C3431" s="14" t="str">
        <f>IF(NOT(A3431=""),VLOOKUP(A3431,tabel_7!A3431:C4444,2,FALSE),"")</f>
        <v/>
      </c>
      <c r="D3431" s="14" t="str">
        <f>IF(NOT(A3431=""),VLOOKUP(A3431,tabel_7!A3431:C4444,3,FALSE),"")</f>
        <v/>
      </c>
      <c r="E3431" s="25" t="str">
        <f>IF(NOT(A3431=""),VLOOKUP(_xlfn.CONCAT(C3431,", ",D3431),pg!$C$2:$D$38,2,FALSE),"")</f>
        <v/>
      </c>
      <c r="F3431" s="24" t="str">
        <f t="shared" si="107"/>
        <v/>
      </c>
      <c r="H3431" t="str">
        <f>IF(COUNTIF(tabel_7!A$2:A$1015,BR_standardformat!G3434)&gt;0,BR_standardformat!G3434,"")</f>
        <v/>
      </c>
      <c r="I3431" t="str">
        <f t="shared" si="108"/>
        <v xml:space="preserve">, </v>
      </c>
    </row>
    <row r="3432" spans="1:9" x14ac:dyDescent="0.25">
      <c r="A3432" s="14" t="str">
        <f>IF(COUNTIF(tabel_7!A$2:A$1015,BR_standardformat!G3435)&gt;0,BR_standardformat!G3435,"")</f>
        <v/>
      </c>
      <c r="B3432" s="23" t="str">
        <f>IF(NOT(A3432=""),BR_standardformat!R3435,"")</f>
        <v/>
      </c>
      <c r="C3432" s="14" t="str">
        <f>IF(NOT(A3432=""),VLOOKUP(A3432,tabel_7!A3432:C4445,2,FALSE),"")</f>
        <v/>
      </c>
      <c r="D3432" s="14" t="str">
        <f>IF(NOT(A3432=""),VLOOKUP(A3432,tabel_7!A3432:C4445,3,FALSE),"")</f>
        <v/>
      </c>
      <c r="E3432" s="25" t="str">
        <f>IF(NOT(A3432=""),VLOOKUP(_xlfn.CONCAT(C3432,", ",D3432),pg!$C$2:$D$38,2,FALSE),"")</f>
        <v/>
      </c>
      <c r="F3432" s="24" t="str">
        <f t="shared" si="107"/>
        <v/>
      </c>
      <c r="H3432" t="str">
        <f>IF(COUNTIF(tabel_7!A$2:A$1015,BR_standardformat!G3435)&gt;0,BR_standardformat!G3435,"")</f>
        <v/>
      </c>
      <c r="I3432" t="str">
        <f t="shared" si="108"/>
        <v xml:space="preserve">, </v>
      </c>
    </row>
    <row r="3433" spans="1:9" x14ac:dyDescent="0.25">
      <c r="A3433" s="14" t="str">
        <f>IF(COUNTIF(tabel_7!A$2:A$1015,BR_standardformat!G3436)&gt;0,BR_standardformat!G3436,"")</f>
        <v/>
      </c>
      <c r="B3433" s="23" t="str">
        <f>IF(NOT(A3433=""),BR_standardformat!R3436,"")</f>
        <v/>
      </c>
      <c r="C3433" s="14" t="str">
        <f>IF(NOT(A3433=""),VLOOKUP(A3433,tabel_7!A3433:C4446,2,FALSE),"")</f>
        <v/>
      </c>
      <c r="D3433" s="14" t="str">
        <f>IF(NOT(A3433=""),VLOOKUP(A3433,tabel_7!A3433:C4446,3,FALSE),"")</f>
        <v/>
      </c>
      <c r="E3433" s="25" t="str">
        <f>IF(NOT(A3433=""),VLOOKUP(_xlfn.CONCAT(C3433,", ",D3433),pg!$C$2:$D$38,2,FALSE),"")</f>
        <v/>
      </c>
      <c r="F3433" s="24" t="str">
        <f t="shared" si="107"/>
        <v/>
      </c>
      <c r="H3433" t="str">
        <f>IF(COUNTIF(tabel_7!A$2:A$1015,BR_standardformat!G3436)&gt;0,BR_standardformat!G3436,"")</f>
        <v/>
      </c>
      <c r="I3433" t="str">
        <f t="shared" si="108"/>
        <v xml:space="preserve">, </v>
      </c>
    </row>
    <row r="3434" spans="1:9" x14ac:dyDescent="0.25">
      <c r="A3434" s="14" t="str">
        <f>IF(COUNTIF(tabel_7!A$2:A$1015,BR_standardformat!G3437)&gt;0,BR_standardformat!G3437,"")</f>
        <v/>
      </c>
      <c r="B3434" s="23" t="str">
        <f>IF(NOT(A3434=""),BR_standardformat!R3437,"")</f>
        <v/>
      </c>
      <c r="C3434" s="14" t="str">
        <f>IF(NOT(A3434=""),VLOOKUP(A3434,tabel_7!A3434:C4447,2,FALSE),"")</f>
        <v/>
      </c>
      <c r="D3434" s="14" t="str">
        <f>IF(NOT(A3434=""),VLOOKUP(A3434,tabel_7!A3434:C4447,3,FALSE),"")</f>
        <v/>
      </c>
      <c r="E3434" s="25" t="str">
        <f>IF(NOT(A3434=""),VLOOKUP(_xlfn.CONCAT(C3434,", ",D3434),pg!$C$2:$D$38,2,FALSE),"")</f>
        <v/>
      </c>
      <c r="F3434" s="24" t="str">
        <f t="shared" si="107"/>
        <v/>
      </c>
      <c r="H3434" t="str">
        <f>IF(COUNTIF(tabel_7!A$2:A$1015,BR_standardformat!G3437)&gt;0,BR_standardformat!G3437,"")</f>
        <v/>
      </c>
      <c r="I3434" t="str">
        <f t="shared" si="108"/>
        <v xml:space="preserve">, </v>
      </c>
    </row>
    <row r="3435" spans="1:9" x14ac:dyDescent="0.25">
      <c r="A3435" s="14" t="str">
        <f>IF(COUNTIF(tabel_7!A$2:A$1015,BR_standardformat!G3438)&gt;0,BR_standardformat!G3438,"")</f>
        <v/>
      </c>
      <c r="B3435" s="23" t="str">
        <f>IF(NOT(A3435=""),BR_standardformat!R3438,"")</f>
        <v/>
      </c>
      <c r="C3435" s="14" t="str">
        <f>IF(NOT(A3435=""),VLOOKUP(A3435,tabel_7!A3435:C4448,2,FALSE),"")</f>
        <v/>
      </c>
      <c r="D3435" s="14" t="str">
        <f>IF(NOT(A3435=""),VLOOKUP(A3435,tabel_7!A3435:C4448,3,FALSE),"")</f>
        <v/>
      </c>
      <c r="E3435" s="25" t="str">
        <f>IF(NOT(A3435=""),VLOOKUP(_xlfn.CONCAT(C3435,", ",D3435),pg!$C$2:$D$38,2,FALSE),"")</f>
        <v/>
      </c>
      <c r="F3435" s="24" t="str">
        <f t="shared" si="107"/>
        <v/>
      </c>
      <c r="H3435" t="str">
        <f>IF(COUNTIF(tabel_7!A$2:A$1015,BR_standardformat!G3438)&gt;0,BR_standardformat!G3438,"")</f>
        <v/>
      </c>
      <c r="I3435" t="str">
        <f t="shared" si="108"/>
        <v xml:space="preserve">, </v>
      </c>
    </row>
    <row r="3436" spans="1:9" x14ac:dyDescent="0.25">
      <c r="A3436" s="14" t="str">
        <f>IF(COUNTIF(tabel_7!A$2:A$1015,BR_standardformat!G3439)&gt;0,BR_standardformat!G3439,"")</f>
        <v/>
      </c>
      <c r="B3436" s="23" t="str">
        <f>IF(NOT(A3436=""),BR_standardformat!R3439,"")</f>
        <v/>
      </c>
      <c r="C3436" s="14" t="str">
        <f>IF(NOT(A3436=""),VLOOKUP(A3436,tabel_7!A3436:C4449,2,FALSE),"")</f>
        <v/>
      </c>
      <c r="D3436" s="14" t="str">
        <f>IF(NOT(A3436=""),VLOOKUP(A3436,tabel_7!A3436:C4449,3,FALSE),"")</f>
        <v/>
      </c>
      <c r="E3436" s="25" t="str">
        <f>IF(NOT(A3436=""),VLOOKUP(_xlfn.CONCAT(C3436,", ",D3436),pg!$C$2:$D$38,2,FALSE),"")</f>
        <v/>
      </c>
      <c r="F3436" s="24" t="str">
        <f t="shared" si="107"/>
        <v/>
      </c>
      <c r="H3436" t="str">
        <f>IF(COUNTIF(tabel_7!A$2:A$1015,BR_standardformat!G3439)&gt;0,BR_standardformat!G3439,"")</f>
        <v/>
      </c>
      <c r="I3436" t="str">
        <f t="shared" si="108"/>
        <v xml:space="preserve">, </v>
      </c>
    </row>
    <row r="3437" spans="1:9" x14ac:dyDescent="0.25">
      <c r="A3437" s="14" t="str">
        <f>IF(COUNTIF(tabel_7!A$2:A$1015,BR_standardformat!G3440)&gt;0,BR_standardformat!G3440,"")</f>
        <v/>
      </c>
      <c r="B3437" s="23" t="str">
        <f>IF(NOT(A3437=""),BR_standardformat!R3440,"")</f>
        <v/>
      </c>
      <c r="C3437" s="14" t="str">
        <f>IF(NOT(A3437=""),VLOOKUP(A3437,tabel_7!A3437:C4450,2,FALSE),"")</f>
        <v/>
      </c>
      <c r="D3437" s="14" t="str">
        <f>IF(NOT(A3437=""),VLOOKUP(A3437,tabel_7!A3437:C4450,3,FALSE),"")</f>
        <v/>
      </c>
      <c r="E3437" s="25" t="str">
        <f>IF(NOT(A3437=""),VLOOKUP(_xlfn.CONCAT(C3437,", ",D3437),pg!$C$2:$D$38,2,FALSE),"")</f>
        <v/>
      </c>
      <c r="F3437" s="24" t="str">
        <f t="shared" si="107"/>
        <v/>
      </c>
      <c r="H3437" t="str">
        <f>IF(COUNTIF(tabel_7!A$2:A$1015,BR_standardformat!G3440)&gt;0,BR_standardformat!G3440,"")</f>
        <v/>
      </c>
      <c r="I3437" t="str">
        <f t="shared" si="108"/>
        <v xml:space="preserve">, </v>
      </c>
    </row>
    <row r="3438" spans="1:9" x14ac:dyDescent="0.25">
      <c r="A3438" s="14" t="str">
        <f>IF(COUNTIF(tabel_7!A$2:A$1015,BR_standardformat!G3441)&gt;0,BR_standardformat!G3441,"")</f>
        <v/>
      </c>
      <c r="B3438" s="23" t="str">
        <f>IF(NOT(A3438=""),BR_standardformat!R3441,"")</f>
        <v/>
      </c>
      <c r="C3438" s="14" t="str">
        <f>IF(NOT(A3438=""),VLOOKUP(A3438,tabel_7!A3438:C4451,2,FALSE),"")</f>
        <v/>
      </c>
      <c r="D3438" s="14" t="str">
        <f>IF(NOT(A3438=""),VLOOKUP(A3438,tabel_7!A3438:C4451,3,FALSE),"")</f>
        <v/>
      </c>
      <c r="E3438" s="25" t="str">
        <f>IF(NOT(A3438=""),VLOOKUP(_xlfn.CONCAT(C3438,", ",D3438),pg!$C$2:$D$38,2,FALSE),"")</f>
        <v/>
      </c>
      <c r="F3438" s="24" t="str">
        <f t="shared" si="107"/>
        <v/>
      </c>
      <c r="H3438" t="str">
        <f>IF(COUNTIF(tabel_7!A$2:A$1015,BR_standardformat!G3441)&gt;0,BR_standardformat!G3441,"")</f>
        <v/>
      </c>
      <c r="I3438" t="str">
        <f t="shared" si="108"/>
        <v xml:space="preserve">, </v>
      </c>
    </row>
    <row r="3439" spans="1:9" x14ac:dyDescent="0.25">
      <c r="A3439" s="14" t="str">
        <f>IF(COUNTIF(tabel_7!A$2:A$1015,BR_standardformat!G3442)&gt;0,BR_standardformat!G3442,"")</f>
        <v/>
      </c>
      <c r="B3439" s="23" t="str">
        <f>IF(NOT(A3439=""),BR_standardformat!R3442,"")</f>
        <v/>
      </c>
      <c r="C3439" s="14" t="str">
        <f>IF(NOT(A3439=""),VLOOKUP(A3439,tabel_7!A3439:C4452,2,FALSE),"")</f>
        <v/>
      </c>
      <c r="D3439" s="14" t="str">
        <f>IF(NOT(A3439=""),VLOOKUP(A3439,tabel_7!A3439:C4452,3,FALSE),"")</f>
        <v/>
      </c>
      <c r="E3439" s="25" t="str">
        <f>IF(NOT(A3439=""),VLOOKUP(_xlfn.CONCAT(C3439,", ",D3439),pg!$C$2:$D$38,2,FALSE),"")</f>
        <v/>
      </c>
      <c r="F3439" s="24" t="str">
        <f t="shared" si="107"/>
        <v/>
      </c>
      <c r="H3439" t="str">
        <f>IF(COUNTIF(tabel_7!A$2:A$1015,BR_standardformat!G3442)&gt;0,BR_standardformat!G3442,"")</f>
        <v/>
      </c>
      <c r="I3439" t="str">
        <f t="shared" si="108"/>
        <v xml:space="preserve">, </v>
      </c>
    </row>
    <row r="3440" spans="1:9" x14ac:dyDescent="0.25">
      <c r="A3440" s="14" t="str">
        <f>IF(COUNTIF(tabel_7!A$2:A$1015,BR_standardformat!G3443)&gt;0,BR_standardformat!G3443,"")</f>
        <v/>
      </c>
      <c r="B3440" s="23" t="str">
        <f>IF(NOT(A3440=""),BR_standardformat!R3443,"")</f>
        <v/>
      </c>
      <c r="C3440" s="14" t="str">
        <f>IF(NOT(A3440=""),VLOOKUP(A3440,tabel_7!A3440:C4453,2,FALSE),"")</f>
        <v/>
      </c>
      <c r="D3440" s="14" t="str">
        <f>IF(NOT(A3440=""),VLOOKUP(A3440,tabel_7!A3440:C4453,3,FALSE),"")</f>
        <v/>
      </c>
      <c r="E3440" s="25" t="str">
        <f>IF(NOT(A3440=""),VLOOKUP(_xlfn.CONCAT(C3440,", ",D3440),pg!$C$2:$D$38,2,FALSE),"")</f>
        <v/>
      </c>
      <c r="F3440" s="24" t="str">
        <f t="shared" si="107"/>
        <v/>
      </c>
      <c r="H3440" t="str">
        <f>IF(COUNTIF(tabel_7!A$2:A$1015,BR_standardformat!G3443)&gt;0,BR_standardformat!G3443,"")</f>
        <v/>
      </c>
      <c r="I3440" t="str">
        <f t="shared" si="108"/>
        <v xml:space="preserve">, </v>
      </c>
    </row>
    <row r="3441" spans="1:9" x14ac:dyDescent="0.25">
      <c r="A3441" s="14" t="str">
        <f>IF(COUNTIF(tabel_7!A$2:A$1015,BR_standardformat!G3444)&gt;0,BR_standardformat!G3444,"")</f>
        <v/>
      </c>
      <c r="B3441" s="23" t="str">
        <f>IF(NOT(A3441=""),BR_standardformat!R3444,"")</f>
        <v/>
      </c>
      <c r="C3441" s="14" t="str">
        <f>IF(NOT(A3441=""),VLOOKUP(A3441,tabel_7!A3441:C4454,2,FALSE),"")</f>
        <v/>
      </c>
      <c r="D3441" s="14" t="str">
        <f>IF(NOT(A3441=""),VLOOKUP(A3441,tabel_7!A3441:C4454,3,FALSE),"")</f>
        <v/>
      </c>
      <c r="E3441" s="25" t="str">
        <f>IF(NOT(A3441=""),VLOOKUP(_xlfn.CONCAT(C3441,", ",D3441),pg!$C$2:$D$38,2,FALSE),"")</f>
        <v/>
      </c>
      <c r="F3441" s="24" t="str">
        <f t="shared" si="107"/>
        <v/>
      </c>
      <c r="H3441" t="str">
        <f>IF(COUNTIF(tabel_7!A$2:A$1015,BR_standardformat!G3444)&gt;0,BR_standardformat!G3444,"")</f>
        <v/>
      </c>
      <c r="I3441" t="str">
        <f t="shared" si="108"/>
        <v xml:space="preserve">, </v>
      </c>
    </row>
    <row r="3442" spans="1:9" x14ac:dyDescent="0.25">
      <c r="A3442" s="14" t="str">
        <f>IF(COUNTIF(tabel_7!A$2:A$1015,BR_standardformat!G3445)&gt;0,BR_standardformat!G3445,"")</f>
        <v/>
      </c>
      <c r="B3442" s="23" t="str">
        <f>IF(NOT(A3442=""),BR_standardformat!R3445,"")</f>
        <v/>
      </c>
      <c r="C3442" s="14" t="str">
        <f>IF(NOT(A3442=""),VLOOKUP(A3442,tabel_7!A3442:C4455,2,FALSE),"")</f>
        <v/>
      </c>
      <c r="D3442" s="14" t="str">
        <f>IF(NOT(A3442=""),VLOOKUP(A3442,tabel_7!A3442:C4455,3,FALSE),"")</f>
        <v/>
      </c>
      <c r="E3442" s="25" t="str">
        <f>IF(NOT(A3442=""),VLOOKUP(_xlfn.CONCAT(C3442,", ",D3442),pg!$C$2:$D$38,2,FALSE),"")</f>
        <v/>
      </c>
      <c r="F3442" s="24" t="str">
        <f t="shared" si="107"/>
        <v/>
      </c>
      <c r="H3442" t="str">
        <f>IF(COUNTIF(tabel_7!A$2:A$1015,BR_standardformat!G3445)&gt;0,BR_standardformat!G3445,"")</f>
        <v/>
      </c>
      <c r="I3442" t="str">
        <f t="shared" si="108"/>
        <v xml:space="preserve">, </v>
      </c>
    </row>
    <row r="3443" spans="1:9" x14ac:dyDescent="0.25">
      <c r="A3443" s="14" t="str">
        <f>IF(COUNTIF(tabel_7!A$2:A$1015,BR_standardformat!G3446)&gt;0,BR_standardformat!G3446,"")</f>
        <v/>
      </c>
      <c r="B3443" s="23" t="str">
        <f>IF(NOT(A3443=""),BR_standardformat!R3446,"")</f>
        <v/>
      </c>
      <c r="C3443" s="14" t="str">
        <f>IF(NOT(A3443=""),VLOOKUP(A3443,tabel_7!A3443:C4456,2,FALSE),"")</f>
        <v/>
      </c>
      <c r="D3443" s="14" t="str">
        <f>IF(NOT(A3443=""),VLOOKUP(A3443,tabel_7!A3443:C4456,3,FALSE),"")</f>
        <v/>
      </c>
      <c r="E3443" s="25" t="str">
        <f>IF(NOT(A3443=""),VLOOKUP(_xlfn.CONCAT(C3443,", ",D3443),pg!$C$2:$D$38,2,FALSE),"")</f>
        <v/>
      </c>
      <c r="F3443" s="24" t="str">
        <f t="shared" si="107"/>
        <v/>
      </c>
      <c r="H3443" t="str">
        <f>IF(COUNTIF(tabel_7!A$2:A$1015,BR_standardformat!G3446)&gt;0,BR_standardformat!G3446,"")</f>
        <v/>
      </c>
      <c r="I3443" t="str">
        <f t="shared" si="108"/>
        <v xml:space="preserve">, </v>
      </c>
    </row>
    <row r="3444" spans="1:9" x14ac:dyDescent="0.25">
      <c r="A3444" s="14" t="str">
        <f>IF(COUNTIF(tabel_7!A$2:A$1015,BR_standardformat!G3447)&gt;0,BR_standardformat!G3447,"")</f>
        <v/>
      </c>
      <c r="B3444" s="23" t="str">
        <f>IF(NOT(A3444=""),BR_standardformat!R3447,"")</f>
        <v/>
      </c>
      <c r="C3444" s="14" t="str">
        <f>IF(NOT(A3444=""),VLOOKUP(A3444,tabel_7!A3444:C4457,2,FALSE),"")</f>
        <v/>
      </c>
      <c r="D3444" s="14" t="str">
        <f>IF(NOT(A3444=""),VLOOKUP(A3444,tabel_7!A3444:C4457,3,FALSE),"")</f>
        <v/>
      </c>
      <c r="E3444" s="25" t="str">
        <f>IF(NOT(A3444=""),VLOOKUP(_xlfn.CONCAT(C3444,", ",D3444),pg!$C$2:$D$38,2,FALSE),"")</f>
        <v/>
      </c>
      <c r="F3444" s="24" t="str">
        <f t="shared" si="107"/>
        <v/>
      </c>
      <c r="H3444" t="str">
        <f>IF(COUNTIF(tabel_7!A$2:A$1015,BR_standardformat!G3447)&gt;0,BR_standardformat!G3447,"")</f>
        <v/>
      </c>
      <c r="I3444" t="str">
        <f t="shared" si="108"/>
        <v xml:space="preserve">, </v>
      </c>
    </row>
    <row r="3445" spans="1:9" x14ac:dyDescent="0.25">
      <c r="A3445" s="14" t="str">
        <f>IF(COUNTIF(tabel_7!A$2:A$1015,BR_standardformat!G3448)&gt;0,BR_standardformat!G3448,"")</f>
        <v/>
      </c>
      <c r="B3445" s="23" t="str">
        <f>IF(NOT(A3445=""),BR_standardformat!R3448,"")</f>
        <v/>
      </c>
      <c r="C3445" s="14" t="str">
        <f>IF(NOT(A3445=""),VLOOKUP(A3445,tabel_7!A3445:C4458,2,FALSE),"")</f>
        <v/>
      </c>
      <c r="D3445" s="14" t="str">
        <f>IF(NOT(A3445=""),VLOOKUP(A3445,tabel_7!A3445:C4458,3,FALSE),"")</f>
        <v/>
      </c>
      <c r="E3445" s="25" t="str">
        <f>IF(NOT(A3445=""),VLOOKUP(_xlfn.CONCAT(C3445,", ",D3445),pg!$C$2:$D$38,2,FALSE),"")</f>
        <v/>
      </c>
      <c r="F3445" s="24" t="str">
        <f t="shared" si="107"/>
        <v/>
      </c>
      <c r="H3445" t="str">
        <f>IF(COUNTIF(tabel_7!A$2:A$1015,BR_standardformat!G3448)&gt;0,BR_standardformat!G3448,"")</f>
        <v/>
      </c>
      <c r="I3445" t="str">
        <f t="shared" si="108"/>
        <v xml:space="preserve">, </v>
      </c>
    </row>
    <row r="3446" spans="1:9" x14ac:dyDescent="0.25">
      <c r="A3446" s="14" t="str">
        <f>IF(COUNTIF(tabel_7!A$2:A$1015,BR_standardformat!G3449)&gt;0,BR_standardformat!G3449,"")</f>
        <v/>
      </c>
      <c r="B3446" s="23" t="str">
        <f>IF(NOT(A3446=""),BR_standardformat!R3449,"")</f>
        <v/>
      </c>
      <c r="C3446" s="14" t="str">
        <f>IF(NOT(A3446=""),VLOOKUP(A3446,tabel_7!A3446:C4459,2,FALSE),"")</f>
        <v/>
      </c>
      <c r="D3446" s="14" t="str">
        <f>IF(NOT(A3446=""),VLOOKUP(A3446,tabel_7!A3446:C4459,3,FALSE),"")</f>
        <v/>
      </c>
      <c r="E3446" s="25" t="str">
        <f>IF(NOT(A3446=""),VLOOKUP(_xlfn.CONCAT(C3446,", ",D3446),pg!$C$2:$D$38,2,FALSE),"")</f>
        <v/>
      </c>
      <c r="F3446" s="24" t="str">
        <f t="shared" si="107"/>
        <v/>
      </c>
      <c r="H3446" t="str">
        <f>IF(COUNTIF(tabel_7!A$2:A$1015,BR_standardformat!G3449)&gt;0,BR_standardformat!G3449,"")</f>
        <v/>
      </c>
      <c r="I3446" t="str">
        <f t="shared" si="108"/>
        <v xml:space="preserve">, </v>
      </c>
    </row>
    <row r="3447" spans="1:9" x14ac:dyDescent="0.25">
      <c r="A3447" s="14" t="str">
        <f>IF(COUNTIF(tabel_7!A$2:A$1015,BR_standardformat!G3450)&gt;0,BR_standardformat!G3450,"")</f>
        <v/>
      </c>
      <c r="B3447" s="23" t="str">
        <f>IF(NOT(A3447=""),BR_standardformat!R3450,"")</f>
        <v/>
      </c>
      <c r="C3447" s="14" t="str">
        <f>IF(NOT(A3447=""),VLOOKUP(A3447,tabel_7!A3447:C4460,2,FALSE),"")</f>
        <v/>
      </c>
      <c r="D3447" s="14" t="str">
        <f>IF(NOT(A3447=""),VLOOKUP(A3447,tabel_7!A3447:C4460,3,FALSE),"")</f>
        <v/>
      </c>
      <c r="E3447" s="25" t="str">
        <f>IF(NOT(A3447=""),VLOOKUP(_xlfn.CONCAT(C3447,", ",D3447),pg!$C$2:$D$38,2,FALSE),"")</f>
        <v/>
      </c>
      <c r="F3447" s="24" t="str">
        <f t="shared" si="107"/>
        <v/>
      </c>
      <c r="H3447" t="str">
        <f>IF(COUNTIF(tabel_7!A$2:A$1015,BR_standardformat!G3450)&gt;0,BR_standardformat!G3450,"")</f>
        <v/>
      </c>
      <c r="I3447" t="str">
        <f t="shared" si="108"/>
        <v xml:space="preserve">, </v>
      </c>
    </row>
    <row r="3448" spans="1:9" x14ac:dyDescent="0.25">
      <c r="A3448" s="14" t="str">
        <f>IF(COUNTIF(tabel_7!A$2:A$1015,BR_standardformat!G3451)&gt;0,BR_standardformat!G3451,"")</f>
        <v/>
      </c>
      <c r="B3448" s="23" t="str">
        <f>IF(NOT(A3448=""),BR_standardformat!R3451,"")</f>
        <v/>
      </c>
      <c r="C3448" s="14" t="str">
        <f>IF(NOT(A3448=""),VLOOKUP(A3448,tabel_7!A3448:C4461,2,FALSE),"")</f>
        <v/>
      </c>
      <c r="D3448" s="14" t="str">
        <f>IF(NOT(A3448=""),VLOOKUP(A3448,tabel_7!A3448:C4461,3,FALSE),"")</f>
        <v/>
      </c>
      <c r="E3448" s="25" t="str">
        <f>IF(NOT(A3448=""),VLOOKUP(_xlfn.CONCAT(C3448,", ",D3448),pg!$C$2:$D$38,2,FALSE),"")</f>
        <v/>
      </c>
      <c r="F3448" s="24" t="str">
        <f t="shared" si="107"/>
        <v/>
      </c>
      <c r="H3448" t="str">
        <f>IF(COUNTIF(tabel_7!A$2:A$1015,BR_standardformat!G3451)&gt;0,BR_standardformat!G3451,"")</f>
        <v/>
      </c>
      <c r="I3448" t="str">
        <f t="shared" si="108"/>
        <v xml:space="preserve">, </v>
      </c>
    </row>
    <row r="3449" spans="1:9" x14ac:dyDescent="0.25">
      <c r="A3449" s="14" t="str">
        <f>IF(COUNTIF(tabel_7!A$2:A$1015,BR_standardformat!G3452)&gt;0,BR_standardformat!G3452,"")</f>
        <v/>
      </c>
      <c r="B3449" s="23" t="str">
        <f>IF(NOT(A3449=""),BR_standardformat!R3452,"")</f>
        <v/>
      </c>
      <c r="C3449" s="14" t="str">
        <f>IF(NOT(A3449=""),VLOOKUP(A3449,tabel_7!A3449:C4462,2,FALSE),"")</f>
        <v/>
      </c>
      <c r="D3449" s="14" t="str">
        <f>IF(NOT(A3449=""),VLOOKUP(A3449,tabel_7!A3449:C4462,3,FALSE),"")</f>
        <v/>
      </c>
      <c r="E3449" s="25" t="str">
        <f>IF(NOT(A3449=""),VLOOKUP(_xlfn.CONCAT(C3449,", ",D3449),pg!$C$2:$D$38,2,FALSE),"")</f>
        <v/>
      </c>
      <c r="F3449" s="24" t="str">
        <f t="shared" si="107"/>
        <v/>
      </c>
      <c r="H3449" t="str">
        <f>IF(COUNTIF(tabel_7!A$2:A$1015,BR_standardformat!G3452)&gt;0,BR_standardformat!G3452,"")</f>
        <v/>
      </c>
      <c r="I3449" t="str">
        <f t="shared" si="108"/>
        <v xml:space="preserve">, </v>
      </c>
    </row>
    <row r="3450" spans="1:9" x14ac:dyDescent="0.25">
      <c r="A3450" s="14" t="str">
        <f>IF(COUNTIF(tabel_7!A$2:A$1015,BR_standardformat!G3453)&gt;0,BR_standardformat!G3453,"")</f>
        <v/>
      </c>
      <c r="B3450" s="23" t="str">
        <f>IF(NOT(A3450=""),BR_standardformat!R3453,"")</f>
        <v/>
      </c>
      <c r="C3450" s="14" t="str">
        <f>IF(NOT(A3450=""),VLOOKUP(A3450,tabel_7!A3450:C4463,2,FALSE),"")</f>
        <v/>
      </c>
      <c r="D3450" s="14" t="str">
        <f>IF(NOT(A3450=""),VLOOKUP(A3450,tabel_7!A3450:C4463,3,FALSE),"")</f>
        <v/>
      </c>
      <c r="E3450" s="25" t="str">
        <f>IF(NOT(A3450=""),VLOOKUP(_xlfn.CONCAT(C3450,", ",D3450),pg!$C$2:$D$38,2,FALSE),"")</f>
        <v/>
      </c>
      <c r="F3450" s="24" t="str">
        <f t="shared" si="107"/>
        <v/>
      </c>
      <c r="H3450" t="str">
        <f>IF(COUNTIF(tabel_7!A$2:A$1015,BR_standardformat!G3453)&gt;0,BR_standardformat!G3453,"")</f>
        <v/>
      </c>
      <c r="I3450" t="str">
        <f t="shared" si="108"/>
        <v xml:space="preserve">, </v>
      </c>
    </row>
    <row r="3451" spans="1:9" x14ac:dyDescent="0.25">
      <c r="A3451" s="14" t="str">
        <f>IF(COUNTIF(tabel_7!A$2:A$1015,BR_standardformat!G3454)&gt;0,BR_standardformat!G3454,"")</f>
        <v/>
      </c>
      <c r="B3451" s="23" t="str">
        <f>IF(NOT(A3451=""),BR_standardformat!R3454,"")</f>
        <v/>
      </c>
      <c r="C3451" s="14" t="str">
        <f>IF(NOT(A3451=""),VLOOKUP(A3451,tabel_7!A3451:C4464,2,FALSE),"")</f>
        <v/>
      </c>
      <c r="D3451" s="14" t="str">
        <f>IF(NOT(A3451=""),VLOOKUP(A3451,tabel_7!A3451:C4464,3,FALSE),"")</f>
        <v/>
      </c>
      <c r="E3451" s="25" t="str">
        <f>IF(NOT(A3451=""),VLOOKUP(_xlfn.CONCAT(C3451,", ",D3451),pg!$C$2:$D$38,2,FALSE),"")</f>
        <v/>
      </c>
      <c r="F3451" s="24" t="str">
        <f t="shared" si="107"/>
        <v/>
      </c>
      <c r="H3451" t="str">
        <f>IF(COUNTIF(tabel_7!A$2:A$1015,BR_standardformat!G3454)&gt;0,BR_standardformat!G3454,"")</f>
        <v/>
      </c>
      <c r="I3451" t="str">
        <f t="shared" si="108"/>
        <v xml:space="preserve">, </v>
      </c>
    </row>
    <row r="3452" spans="1:9" x14ac:dyDescent="0.25">
      <c r="A3452" s="14" t="str">
        <f>IF(COUNTIF(tabel_7!A$2:A$1015,BR_standardformat!G3455)&gt;0,BR_standardformat!G3455,"")</f>
        <v/>
      </c>
      <c r="B3452" s="23" t="str">
        <f>IF(NOT(A3452=""),BR_standardformat!R3455,"")</f>
        <v/>
      </c>
      <c r="C3452" s="14" t="str">
        <f>IF(NOT(A3452=""),VLOOKUP(A3452,tabel_7!A3452:C4465,2,FALSE),"")</f>
        <v/>
      </c>
      <c r="D3452" s="14" t="str">
        <f>IF(NOT(A3452=""),VLOOKUP(A3452,tabel_7!A3452:C4465,3,FALSE),"")</f>
        <v/>
      </c>
      <c r="E3452" s="25" t="str">
        <f>IF(NOT(A3452=""),VLOOKUP(_xlfn.CONCAT(C3452,", ",D3452),pg!$C$2:$D$38,2,FALSE),"")</f>
        <v/>
      </c>
      <c r="F3452" s="24" t="str">
        <f t="shared" si="107"/>
        <v/>
      </c>
      <c r="H3452" t="str">
        <f>IF(COUNTIF(tabel_7!A$2:A$1015,BR_standardformat!G3455)&gt;0,BR_standardformat!G3455,"")</f>
        <v/>
      </c>
      <c r="I3452" t="str">
        <f t="shared" si="108"/>
        <v xml:space="preserve">, </v>
      </c>
    </row>
    <row r="3453" spans="1:9" x14ac:dyDescent="0.25">
      <c r="A3453" s="14" t="str">
        <f>IF(COUNTIF(tabel_7!A$2:A$1015,BR_standardformat!G3456)&gt;0,BR_standardformat!G3456,"")</f>
        <v/>
      </c>
      <c r="B3453" s="23" t="str">
        <f>IF(NOT(A3453=""),BR_standardformat!R3456,"")</f>
        <v/>
      </c>
      <c r="C3453" s="14" t="str">
        <f>IF(NOT(A3453=""),VLOOKUP(A3453,tabel_7!A3453:C4466,2,FALSE),"")</f>
        <v/>
      </c>
      <c r="D3453" s="14" t="str">
        <f>IF(NOT(A3453=""),VLOOKUP(A3453,tabel_7!A3453:C4466,3,FALSE),"")</f>
        <v/>
      </c>
      <c r="E3453" s="25" t="str">
        <f>IF(NOT(A3453=""),VLOOKUP(_xlfn.CONCAT(C3453,", ",D3453),pg!$C$2:$D$38,2,FALSE),"")</f>
        <v/>
      </c>
      <c r="F3453" s="24" t="str">
        <f t="shared" si="107"/>
        <v/>
      </c>
      <c r="H3453" t="str">
        <f>IF(COUNTIF(tabel_7!A$2:A$1015,BR_standardformat!G3456)&gt;0,BR_standardformat!G3456,"")</f>
        <v/>
      </c>
      <c r="I3453" t="str">
        <f t="shared" si="108"/>
        <v xml:space="preserve">, </v>
      </c>
    </row>
    <row r="3454" spans="1:9" x14ac:dyDescent="0.25">
      <c r="A3454" s="14" t="str">
        <f>IF(COUNTIF(tabel_7!A$2:A$1015,BR_standardformat!G3457)&gt;0,BR_standardformat!G3457,"")</f>
        <v/>
      </c>
      <c r="B3454" s="23" t="str">
        <f>IF(NOT(A3454=""),BR_standardformat!R3457,"")</f>
        <v/>
      </c>
      <c r="C3454" s="14" t="str">
        <f>IF(NOT(A3454=""),VLOOKUP(A3454,tabel_7!A3454:C4467,2,FALSE),"")</f>
        <v/>
      </c>
      <c r="D3454" s="14" t="str">
        <f>IF(NOT(A3454=""),VLOOKUP(A3454,tabel_7!A3454:C4467,3,FALSE),"")</f>
        <v/>
      </c>
      <c r="E3454" s="25" t="str">
        <f>IF(NOT(A3454=""),VLOOKUP(_xlfn.CONCAT(C3454,", ",D3454),pg!$C$2:$D$38,2,FALSE),"")</f>
        <v/>
      </c>
      <c r="F3454" s="24" t="str">
        <f t="shared" si="107"/>
        <v/>
      </c>
      <c r="H3454" t="str">
        <f>IF(COUNTIF(tabel_7!A$2:A$1015,BR_standardformat!G3457)&gt;0,BR_standardformat!G3457,"")</f>
        <v/>
      </c>
      <c r="I3454" t="str">
        <f t="shared" si="108"/>
        <v xml:space="preserve">, </v>
      </c>
    </row>
    <row r="3455" spans="1:9" x14ac:dyDescent="0.25">
      <c r="A3455" s="14" t="str">
        <f>IF(COUNTIF(tabel_7!A$2:A$1015,BR_standardformat!G3458)&gt;0,BR_standardformat!G3458,"")</f>
        <v/>
      </c>
      <c r="B3455" s="23" t="str">
        <f>IF(NOT(A3455=""),BR_standardformat!R3458,"")</f>
        <v/>
      </c>
      <c r="C3455" s="14" t="str">
        <f>IF(NOT(A3455=""),VLOOKUP(A3455,tabel_7!A3455:C4468,2,FALSE),"")</f>
        <v/>
      </c>
      <c r="D3455" s="14" t="str">
        <f>IF(NOT(A3455=""),VLOOKUP(A3455,tabel_7!A3455:C4468,3,FALSE),"")</f>
        <v/>
      </c>
      <c r="E3455" s="25" t="str">
        <f>IF(NOT(A3455=""),VLOOKUP(_xlfn.CONCAT(C3455,", ",D3455),pg!$C$2:$D$38,2,FALSE),"")</f>
        <v/>
      </c>
      <c r="F3455" s="24" t="str">
        <f t="shared" si="107"/>
        <v/>
      </c>
      <c r="H3455" t="str">
        <f>IF(COUNTIF(tabel_7!A$2:A$1015,BR_standardformat!G3458)&gt;0,BR_standardformat!G3458,"")</f>
        <v/>
      </c>
      <c r="I3455" t="str">
        <f t="shared" si="108"/>
        <v xml:space="preserve">, </v>
      </c>
    </row>
    <row r="3456" spans="1:9" x14ac:dyDescent="0.25">
      <c r="A3456" s="14" t="str">
        <f>IF(COUNTIF(tabel_7!A$2:A$1015,BR_standardformat!G3459)&gt;0,BR_standardformat!G3459,"")</f>
        <v/>
      </c>
      <c r="B3456" s="23" t="str">
        <f>IF(NOT(A3456=""),BR_standardformat!R3459,"")</f>
        <v/>
      </c>
      <c r="C3456" s="14" t="str">
        <f>IF(NOT(A3456=""),VLOOKUP(A3456,tabel_7!A3456:C4469,2,FALSE),"")</f>
        <v/>
      </c>
      <c r="D3456" s="14" t="str">
        <f>IF(NOT(A3456=""),VLOOKUP(A3456,tabel_7!A3456:C4469,3,FALSE),"")</f>
        <v/>
      </c>
      <c r="E3456" s="25" t="str">
        <f>IF(NOT(A3456=""),VLOOKUP(_xlfn.CONCAT(C3456,", ",D3456),pg!$C$2:$D$38,2,FALSE),"")</f>
        <v/>
      </c>
      <c r="F3456" s="24" t="str">
        <f t="shared" si="107"/>
        <v/>
      </c>
      <c r="H3456" t="str">
        <f>IF(COUNTIF(tabel_7!A$2:A$1015,BR_standardformat!G3459)&gt;0,BR_standardformat!G3459,"")</f>
        <v/>
      </c>
      <c r="I3456" t="str">
        <f t="shared" si="108"/>
        <v xml:space="preserve">, </v>
      </c>
    </row>
    <row r="3457" spans="1:9" x14ac:dyDescent="0.25">
      <c r="A3457" s="14" t="str">
        <f>IF(COUNTIF(tabel_7!A$2:A$1015,BR_standardformat!G3460)&gt;0,BR_standardformat!G3460,"")</f>
        <v/>
      </c>
      <c r="B3457" s="23" t="str">
        <f>IF(NOT(A3457=""),BR_standardformat!R3460,"")</f>
        <v/>
      </c>
      <c r="C3457" s="14" t="str">
        <f>IF(NOT(A3457=""),VLOOKUP(A3457,tabel_7!A3457:C4470,2,FALSE),"")</f>
        <v/>
      </c>
      <c r="D3457" s="14" t="str">
        <f>IF(NOT(A3457=""),VLOOKUP(A3457,tabel_7!A3457:C4470,3,FALSE),"")</f>
        <v/>
      </c>
      <c r="E3457" s="25" t="str">
        <f>IF(NOT(A3457=""),VLOOKUP(_xlfn.CONCAT(C3457,", ",D3457),pg!$C$2:$D$38,2,FALSE),"")</f>
        <v/>
      </c>
      <c r="F3457" s="24" t="str">
        <f t="shared" si="107"/>
        <v/>
      </c>
      <c r="H3457" t="str">
        <f>IF(COUNTIF(tabel_7!A$2:A$1015,BR_standardformat!G3460)&gt;0,BR_standardformat!G3460,"")</f>
        <v/>
      </c>
      <c r="I3457" t="str">
        <f t="shared" si="108"/>
        <v xml:space="preserve">, </v>
      </c>
    </row>
    <row r="3458" spans="1:9" x14ac:dyDescent="0.25">
      <c r="A3458" s="14" t="str">
        <f>IF(COUNTIF(tabel_7!A$2:A$1015,BR_standardformat!G3461)&gt;0,BR_standardformat!G3461,"")</f>
        <v/>
      </c>
      <c r="B3458" s="23" t="str">
        <f>IF(NOT(A3458=""),BR_standardformat!R3461,"")</f>
        <v/>
      </c>
      <c r="C3458" s="14" t="str">
        <f>IF(NOT(A3458=""),VLOOKUP(A3458,tabel_7!A3458:C4471,2,FALSE),"")</f>
        <v/>
      </c>
      <c r="D3458" s="14" t="str">
        <f>IF(NOT(A3458=""),VLOOKUP(A3458,tabel_7!A3458:C4471,3,FALSE),"")</f>
        <v/>
      </c>
      <c r="E3458" s="25" t="str">
        <f>IF(NOT(A3458=""),VLOOKUP(_xlfn.CONCAT(C3458,", ",D3458),pg!$C$2:$D$38,2,FALSE),"")</f>
        <v/>
      </c>
      <c r="F3458" s="24" t="str">
        <f t="shared" si="107"/>
        <v/>
      </c>
      <c r="H3458" t="str">
        <f>IF(COUNTIF(tabel_7!A$2:A$1015,BR_standardformat!G3461)&gt;0,BR_standardformat!G3461,"")</f>
        <v/>
      </c>
      <c r="I3458" t="str">
        <f t="shared" si="108"/>
        <v xml:space="preserve">, </v>
      </c>
    </row>
    <row r="3459" spans="1:9" x14ac:dyDescent="0.25">
      <c r="A3459" s="14" t="str">
        <f>IF(COUNTIF(tabel_7!A$2:A$1015,BR_standardformat!G3462)&gt;0,BR_standardformat!G3462,"")</f>
        <v/>
      </c>
      <c r="B3459" s="23" t="str">
        <f>IF(NOT(A3459=""),BR_standardformat!R3462,"")</f>
        <v/>
      </c>
      <c r="C3459" s="14" t="str">
        <f>IF(NOT(A3459=""),VLOOKUP(A3459,tabel_7!A3459:C4472,2,FALSE),"")</f>
        <v/>
      </c>
      <c r="D3459" s="14" t="str">
        <f>IF(NOT(A3459=""),VLOOKUP(A3459,tabel_7!A3459:C4472,3,FALSE),"")</f>
        <v/>
      </c>
      <c r="E3459" s="25" t="str">
        <f>IF(NOT(A3459=""),VLOOKUP(_xlfn.CONCAT(C3459,", ",D3459),pg!$C$2:$D$38,2,FALSE),"")</f>
        <v/>
      </c>
      <c r="F3459" s="24" t="str">
        <f t="shared" ref="F3459:F3522" si="109">IF(NOT(B3459=""),B3459*E3459,"")</f>
        <v/>
      </c>
      <c r="H3459" t="str">
        <f>IF(COUNTIF(tabel_7!A$2:A$1015,BR_standardformat!G3462)&gt;0,BR_standardformat!G3462,"")</f>
        <v/>
      </c>
      <c r="I3459" t="str">
        <f t="shared" ref="I3459:I3522" si="110">_xlfn.CONCAT(C3459,", ",D3459)</f>
        <v xml:space="preserve">, </v>
      </c>
    </row>
    <row r="3460" spans="1:9" x14ac:dyDescent="0.25">
      <c r="A3460" s="14" t="str">
        <f>IF(COUNTIF(tabel_7!A$2:A$1015,BR_standardformat!G3463)&gt;0,BR_standardformat!G3463,"")</f>
        <v/>
      </c>
      <c r="B3460" s="23" t="str">
        <f>IF(NOT(A3460=""),BR_standardformat!R3463,"")</f>
        <v/>
      </c>
      <c r="C3460" s="14" t="str">
        <f>IF(NOT(A3460=""),VLOOKUP(A3460,tabel_7!A3460:C4473,2,FALSE),"")</f>
        <v/>
      </c>
      <c r="D3460" s="14" t="str">
        <f>IF(NOT(A3460=""),VLOOKUP(A3460,tabel_7!A3460:C4473,3,FALSE),"")</f>
        <v/>
      </c>
      <c r="E3460" s="25" t="str">
        <f>IF(NOT(A3460=""),VLOOKUP(_xlfn.CONCAT(C3460,", ",D3460),pg!$C$2:$D$38,2,FALSE),"")</f>
        <v/>
      </c>
      <c r="F3460" s="24" t="str">
        <f t="shared" si="109"/>
        <v/>
      </c>
      <c r="H3460" t="str">
        <f>IF(COUNTIF(tabel_7!A$2:A$1015,BR_standardformat!G3463)&gt;0,BR_standardformat!G3463,"")</f>
        <v/>
      </c>
      <c r="I3460" t="str">
        <f t="shared" si="110"/>
        <v xml:space="preserve">, </v>
      </c>
    </row>
    <row r="3461" spans="1:9" x14ac:dyDescent="0.25">
      <c r="A3461" s="14" t="str">
        <f>IF(COUNTIF(tabel_7!A$2:A$1015,BR_standardformat!G3464)&gt;0,BR_standardformat!G3464,"")</f>
        <v/>
      </c>
      <c r="B3461" s="23" t="str">
        <f>IF(NOT(A3461=""),BR_standardformat!R3464,"")</f>
        <v/>
      </c>
      <c r="C3461" s="14" t="str">
        <f>IF(NOT(A3461=""),VLOOKUP(A3461,tabel_7!A3461:C4474,2,FALSE),"")</f>
        <v/>
      </c>
      <c r="D3461" s="14" t="str">
        <f>IF(NOT(A3461=""),VLOOKUP(A3461,tabel_7!A3461:C4474,3,FALSE),"")</f>
        <v/>
      </c>
      <c r="E3461" s="25" t="str">
        <f>IF(NOT(A3461=""),VLOOKUP(_xlfn.CONCAT(C3461,", ",D3461),pg!$C$2:$D$38,2,FALSE),"")</f>
        <v/>
      </c>
      <c r="F3461" s="24" t="str">
        <f t="shared" si="109"/>
        <v/>
      </c>
      <c r="H3461" t="str">
        <f>IF(COUNTIF(tabel_7!A$2:A$1015,BR_standardformat!G3464)&gt;0,BR_standardformat!G3464,"")</f>
        <v/>
      </c>
      <c r="I3461" t="str">
        <f t="shared" si="110"/>
        <v xml:space="preserve">, </v>
      </c>
    </row>
    <row r="3462" spans="1:9" x14ac:dyDescent="0.25">
      <c r="A3462" s="14" t="str">
        <f>IF(COUNTIF(tabel_7!A$2:A$1015,BR_standardformat!G3465)&gt;0,BR_standardformat!G3465,"")</f>
        <v/>
      </c>
      <c r="B3462" s="23" t="str">
        <f>IF(NOT(A3462=""),BR_standardformat!R3465,"")</f>
        <v/>
      </c>
      <c r="C3462" s="14" t="str">
        <f>IF(NOT(A3462=""),VLOOKUP(A3462,tabel_7!A3462:C4475,2,FALSE),"")</f>
        <v/>
      </c>
      <c r="D3462" s="14" t="str">
        <f>IF(NOT(A3462=""),VLOOKUP(A3462,tabel_7!A3462:C4475,3,FALSE),"")</f>
        <v/>
      </c>
      <c r="E3462" s="25" t="str">
        <f>IF(NOT(A3462=""),VLOOKUP(_xlfn.CONCAT(C3462,", ",D3462),pg!$C$2:$D$38,2,FALSE),"")</f>
        <v/>
      </c>
      <c r="F3462" s="24" t="str">
        <f t="shared" si="109"/>
        <v/>
      </c>
      <c r="H3462" t="str">
        <f>IF(COUNTIF(tabel_7!A$2:A$1015,BR_standardformat!G3465)&gt;0,BR_standardformat!G3465,"")</f>
        <v/>
      </c>
      <c r="I3462" t="str">
        <f t="shared" si="110"/>
        <v xml:space="preserve">, </v>
      </c>
    </row>
    <row r="3463" spans="1:9" x14ac:dyDescent="0.25">
      <c r="A3463" s="14" t="str">
        <f>IF(COUNTIF(tabel_7!A$2:A$1015,BR_standardformat!G3466)&gt;0,BR_standardformat!G3466,"")</f>
        <v/>
      </c>
      <c r="B3463" s="23" t="str">
        <f>IF(NOT(A3463=""),BR_standardformat!R3466,"")</f>
        <v/>
      </c>
      <c r="C3463" s="14" t="str">
        <f>IF(NOT(A3463=""),VLOOKUP(A3463,tabel_7!A3463:C4476,2,FALSE),"")</f>
        <v/>
      </c>
      <c r="D3463" s="14" t="str">
        <f>IF(NOT(A3463=""),VLOOKUP(A3463,tabel_7!A3463:C4476,3,FALSE),"")</f>
        <v/>
      </c>
      <c r="E3463" s="25" t="str">
        <f>IF(NOT(A3463=""),VLOOKUP(_xlfn.CONCAT(C3463,", ",D3463),pg!$C$2:$D$38,2,FALSE),"")</f>
        <v/>
      </c>
      <c r="F3463" s="24" t="str">
        <f t="shared" si="109"/>
        <v/>
      </c>
      <c r="H3463" t="str">
        <f>IF(COUNTIF(tabel_7!A$2:A$1015,BR_standardformat!G3466)&gt;0,BR_standardformat!G3466,"")</f>
        <v/>
      </c>
      <c r="I3463" t="str">
        <f t="shared" si="110"/>
        <v xml:space="preserve">, </v>
      </c>
    </row>
    <row r="3464" spans="1:9" x14ac:dyDescent="0.25">
      <c r="A3464" s="14" t="str">
        <f>IF(COUNTIF(tabel_7!A$2:A$1015,BR_standardformat!G3467)&gt;0,BR_standardformat!G3467,"")</f>
        <v/>
      </c>
      <c r="B3464" s="23" t="str">
        <f>IF(NOT(A3464=""),BR_standardformat!R3467,"")</f>
        <v/>
      </c>
      <c r="C3464" s="14" t="str">
        <f>IF(NOT(A3464=""),VLOOKUP(A3464,tabel_7!A3464:C4477,2,FALSE),"")</f>
        <v/>
      </c>
      <c r="D3464" s="14" t="str">
        <f>IF(NOT(A3464=""),VLOOKUP(A3464,tabel_7!A3464:C4477,3,FALSE),"")</f>
        <v/>
      </c>
      <c r="E3464" s="25" t="str">
        <f>IF(NOT(A3464=""),VLOOKUP(_xlfn.CONCAT(C3464,", ",D3464),pg!$C$2:$D$38,2,FALSE),"")</f>
        <v/>
      </c>
      <c r="F3464" s="24" t="str">
        <f t="shared" si="109"/>
        <v/>
      </c>
      <c r="H3464" t="str">
        <f>IF(COUNTIF(tabel_7!A$2:A$1015,BR_standardformat!G3467)&gt;0,BR_standardformat!G3467,"")</f>
        <v/>
      </c>
      <c r="I3464" t="str">
        <f t="shared" si="110"/>
        <v xml:space="preserve">, </v>
      </c>
    </row>
    <row r="3465" spans="1:9" x14ac:dyDescent="0.25">
      <c r="A3465" s="14" t="str">
        <f>IF(COUNTIF(tabel_7!A$2:A$1015,BR_standardformat!G3468)&gt;0,BR_standardformat!G3468,"")</f>
        <v/>
      </c>
      <c r="B3465" s="23" t="str">
        <f>IF(NOT(A3465=""),BR_standardformat!R3468,"")</f>
        <v/>
      </c>
      <c r="C3465" s="14" t="str">
        <f>IF(NOT(A3465=""),VLOOKUP(A3465,tabel_7!A3465:C4478,2,FALSE),"")</f>
        <v/>
      </c>
      <c r="D3465" s="14" t="str">
        <f>IF(NOT(A3465=""),VLOOKUP(A3465,tabel_7!A3465:C4478,3,FALSE),"")</f>
        <v/>
      </c>
      <c r="E3465" s="25" t="str">
        <f>IF(NOT(A3465=""),VLOOKUP(_xlfn.CONCAT(C3465,", ",D3465),pg!$C$2:$D$38,2,FALSE),"")</f>
        <v/>
      </c>
      <c r="F3465" s="24" t="str">
        <f t="shared" si="109"/>
        <v/>
      </c>
      <c r="H3465" t="str">
        <f>IF(COUNTIF(tabel_7!A$2:A$1015,BR_standardformat!G3468)&gt;0,BR_standardformat!G3468,"")</f>
        <v/>
      </c>
      <c r="I3465" t="str">
        <f t="shared" si="110"/>
        <v xml:space="preserve">, </v>
      </c>
    </row>
    <row r="3466" spans="1:9" x14ac:dyDescent="0.25">
      <c r="A3466" s="14" t="str">
        <f>IF(COUNTIF(tabel_7!A$2:A$1015,BR_standardformat!G3469)&gt;0,BR_standardformat!G3469,"")</f>
        <v/>
      </c>
      <c r="B3466" s="23" t="str">
        <f>IF(NOT(A3466=""),BR_standardformat!R3469,"")</f>
        <v/>
      </c>
      <c r="C3466" s="14" t="str">
        <f>IF(NOT(A3466=""),VLOOKUP(A3466,tabel_7!A3466:C4479,2,FALSE),"")</f>
        <v/>
      </c>
      <c r="D3466" s="14" t="str">
        <f>IF(NOT(A3466=""),VLOOKUP(A3466,tabel_7!A3466:C4479,3,FALSE),"")</f>
        <v/>
      </c>
      <c r="E3466" s="25" t="str">
        <f>IF(NOT(A3466=""),VLOOKUP(_xlfn.CONCAT(C3466,", ",D3466),pg!$C$2:$D$38,2,FALSE),"")</f>
        <v/>
      </c>
      <c r="F3466" s="24" t="str">
        <f t="shared" si="109"/>
        <v/>
      </c>
      <c r="H3466" t="str">
        <f>IF(COUNTIF(tabel_7!A$2:A$1015,BR_standardformat!G3469)&gt;0,BR_standardformat!G3469,"")</f>
        <v/>
      </c>
      <c r="I3466" t="str">
        <f t="shared" si="110"/>
        <v xml:space="preserve">, </v>
      </c>
    </row>
    <row r="3467" spans="1:9" x14ac:dyDescent="0.25">
      <c r="A3467" s="14" t="str">
        <f>IF(COUNTIF(tabel_7!A$2:A$1015,BR_standardformat!G3470)&gt;0,BR_standardformat!G3470,"")</f>
        <v/>
      </c>
      <c r="B3467" s="23" t="str">
        <f>IF(NOT(A3467=""),BR_standardformat!R3470,"")</f>
        <v/>
      </c>
      <c r="C3467" s="14" t="str">
        <f>IF(NOT(A3467=""),VLOOKUP(A3467,tabel_7!A3467:C4480,2,FALSE),"")</f>
        <v/>
      </c>
      <c r="D3467" s="14" t="str">
        <f>IF(NOT(A3467=""),VLOOKUP(A3467,tabel_7!A3467:C4480,3,FALSE),"")</f>
        <v/>
      </c>
      <c r="E3467" s="25" t="str">
        <f>IF(NOT(A3467=""),VLOOKUP(_xlfn.CONCAT(C3467,", ",D3467),pg!$C$2:$D$38,2,FALSE),"")</f>
        <v/>
      </c>
      <c r="F3467" s="24" t="str">
        <f t="shared" si="109"/>
        <v/>
      </c>
      <c r="H3467" t="str">
        <f>IF(COUNTIF(tabel_7!A$2:A$1015,BR_standardformat!G3470)&gt;0,BR_standardformat!G3470,"")</f>
        <v/>
      </c>
      <c r="I3467" t="str">
        <f t="shared" si="110"/>
        <v xml:space="preserve">, </v>
      </c>
    </row>
    <row r="3468" spans="1:9" x14ac:dyDescent="0.25">
      <c r="A3468" s="14" t="str">
        <f>IF(COUNTIF(tabel_7!A$2:A$1015,BR_standardformat!G3471)&gt;0,BR_standardformat!G3471,"")</f>
        <v/>
      </c>
      <c r="B3468" s="23" t="str">
        <f>IF(NOT(A3468=""),BR_standardformat!R3471,"")</f>
        <v/>
      </c>
      <c r="C3468" s="14" t="str">
        <f>IF(NOT(A3468=""),VLOOKUP(A3468,tabel_7!A3468:C4481,2,FALSE),"")</f>
        <v/>
      </c>
      <c r="D3468" s="14" t="str">
        <f>IF(NOT(A3468=""),VLOOKUP(A3468,tabel_7!A3468:C4481,3,FALSE),"")</f>
        <v/>
      </c>
      <c r="E3468" s="25" t="str">
        <f>IF(NOT(A3468=""),VLOOKUP(_xlfn.CONCAT(C3468,", ",D3468),pg!$C$2:$D$38,2,FALSE),"")</f>
        <v/>
      </c>
      <c r="F3468" s="24" t="str">
        <f t="shared" si="109"/>
        <v/>
      </c>
      <c r="H3468" t="str">
        <f>IF(COUNTIF(tabel_7!A$2:A$1015,BR_standardformat!G3471)&gt;0,BR_standardformat!G3471,"")</f>
        <v/>
      </c>
      <c r="I3468" t="str">
        <f t="shared" si="110"/>
        <v xml:space="preserve">, </v>
      </c>
    </row>
    <row r="3469" spans="1:9" x14ac:dyDescent="0.25">
      <c r="A3469" s="14" t="str">
        <f>IF(COUNTIF(tabel_7!A$2:A$1015,BR_standardformat!G3472)&gt;0,BR_standardformat!G3472,"")</f>
        <v/>
      </c>
      <c r="B3469" s="23" t="str">
        <f>IF(NOT(A3469=""),BR_standardformat!R3472,"")</f>
        <v/>
      </c>
      <c r="C3469" s="14" t="str">
        <f>IF(NOT(A3469=""),VLOOKUP(A3469,tabel_7!A3469:C4482,2,FALSE),"")</f>
        <v/>
      </c>
      <c r="D3469" s="14" t="str">
        <f>IF(NOT(A3469=""),VLOOKUP(A3469,tabel_7!A3469:C4482,3,FALSE),"")</f>
        <v/>
      </c>
      <c r="E3469" s="25" t="str">
        <f>IF(NOT(A3469=""),VLOOKUP(_xlfn.CONCAT(C3469,", ",D3469),pg!$C$2:$D$38,2,FALSE),"")</f>
        <v/>
      </c>
      <c r="F3469" s="24" t="str">
        <f t="shared" si="109"/>
        <v/>
      </c>
      <c r="H3469" t="str">
        <f>IF(COUNTIF(tabel_7!A$2:A$1015,BR_standardformat!G3472)&gt;0,BR_standardformat!G3472,"")</f>
        <v/>
      </c>
      <c r="I3469" t="str">
        <f t="shared" si="110"/>
        <v xml:space="preserve">, </v>
      </c>
    </row>
    <row r="3470" spans="1:9" x14ac:dyDescent="0.25">
      <c r="A3470" s="14" t="str">
        <f>IF(COUNTIF(tabel_7!A$2:A$1015,BR_standardformat!G3473)&gt;0,BR_standardformat!G3473,"")</f>
        <v/>
      </c>
      <c r="B3470" s="23" t="str">
        <f>IF(NOT(A3470=""),BR_standardformat!R3473,"")</f>
        <v/>
      </c>
      <c r="C3470" s="14" t="str">
        <f>IF(NOT(A3470=""),VLOOKUP(A3470,tabel_7!A3470:C4483,2,FALSE),"")</f>
        <v/>
      </c>
      <c r="D3470" s="14" t="str">
        <f>IF(NOT(A3470=""),VLOOKUP(A3470,tabel_7!A3470:C4483,3,FALSE),"")</f>
        <v/>
      </c>
      <c r="E3470" s="25" t="str">
        <f>IF(NOT(A3470=""),VLOOKUP(_xlfn.CONCAT(C3470,", ",D3470),pg!$C$2:$D$38,2,FALSE),"")</f>
        <v/>
      </c>
      <c r="F3470" s="24" t="str">
        <f t="shared" si="109"/>
        <v/>
      </c>
      <c r="H3470" t="str">
        <f>IF(COUNTIF(tabel_7!A$2:A$1015,BR_standardformat!G3473)&gt;0,BR_standardformat!G3473,"")</f>
        <v/>
      </c>
      <c r="I3470" t="str">
        <f t="shared" si="110"/>
        <v xml:space="preserve">, </v>
      </c>
    </row>
    <row r="3471" spans="1:9" x14ac:dyDescent="0.25">
      <c r="A3471" s="14" t="str">
        <f>IF(COUNTIF(tabel_7!A$2:A$1015,BR_standardformat!G3474)&gt;0,BR_standardformat!G3474,"")</f>
        <v/>
      </c>
      <c r="B3471" s="23" t="str">
        <f>IF(NOT(A3471=""),BR_standardformat!R3474,"")</f>
        <v/>
      </c>
      <c r="C3471" s="14" t="str">
        <f>IF(NOT(A3471=""),VLOOKUP(A3471,tabel_7!A3471:C4484,2,FALSE),"")</f>
        <v/>
      </c>
      <c r="D3471" s="14" t="str">
        <f>IF(NOT(A3471=""),VLOOKUP(A3471,tabel_7!A3471:C4484,3,FALSE),"")</f>
        <v/>
      </c>
      <c r="E3471" s="25" t="str">
        <f>IF(NOT(A3471=""),VLOOKUP(_xlfn.CONCAT(C3471,", ",D3471),pg!$C$2:$D$38,2,FALSE),"")</f>
        <v/>
      </c>
      <c r="F3471" s="24" t="str">
        <f t="shared" si="109"/>
        <v/>
      </c>
      <c r="H3471" t="str">
        <f>IF(COUNTIF(tabel_7!A$2:A$1015,BR_standardformat!G3474)&gt;0,BR_standardformat!G3474,"")</f>
        <v/>
      </c>
      <c r="I3471" t="str">
        <f t="shared" si="110"/>
        <v xml:space="preserve">, </v>
      </c>
    </row>
    <row r="3472" spans="1:9" x14ac:dyDescent="0.25">
      <c r="A3472" s="14" t="str">
        <f>IF(COUNTIF(tabel_7!A$2:A$1015,BR_standardformat!G3475)&gt;0,BR_standardformat!G3475,"")</f>
        <v/>
      </c>
      <c r="B3472" s="23" t="str">
        <f>IF(NOT(A3472=""),BR_standardformat!R3475,"")</f>
        <v/>
      </c>
      <c r="C3472" s="14" t="str">
        <f>IF(NOT(A3472=""),VLOOKUP(A3472,tabel_7!A3472:C4485,2,FALSE),"")</f>
        <v/>
      </c>
      <c r="D3472" s="14" t="str">
        <f>IF(NOT(A3472=""),VLOOKUP(A3472,tabel_7!A3472:C4485,3,FALSE),"")</f>
        <v/>
      </c>
      <c r="E3472" s="25" t="str">
        <f>IF(NOT(A3472=""),VLOOKUP(_xlfn.CONCAT(C3472,", ",D3472),pg!$C$2:$D$38,2,FALSE),"")</f>
        <v/>
      </c>
      <c r="F3472" s="24" t="str">
        <f t="shared" si="109"/>
        <v/>
      </c>
      <c r="H3472" t="str">
        <f>IF(COUNTIF(tabel_7!A$2:A$1015,BR_standardformat!G3475)&gt;0,BR_standardformat!G3475,"")</f>
        <v/>
      </c>
      <c r="I3472" t="str">
        <f t="shared" si="110"/>
        <v xml:space="preserve">, </v>
      </c>
    </row>
    <row r="3473" spans="1:9" x14ac:dyDescent="0.25">
      <c r="A3473" s="14" t="str">
        <f>IF(COUNTIF(tabel_7!A$2:A$1015,BR_standardformat!G3476)&gt;0,BR_standardformat!G3476,"")</f>
        <v/>
      </c>
      <c r="B3473" s="23" t="str">
        <f>IF(NOT(A3473=""),BR_standardformat!R3476,"")</f>
        <v/>
      </c>
      <c r="C3473" s="14" t="str">
        <f>IF(NOT(A3473=""),VLOOKUP(A3473,tabel_7!A3473:C4486,2,FALSE),"")</f>
        <v/>
      </c>
      <c r="D3473" s="14" t="str">
        <f>IF(NOT(A3473=""),VLOOKUP(A3473,tabel_7!A3473:C4486,3,FALSE),"")</f>
        <v/>
      </c>
      <c r="E3473" s="25" t="str">
        <f>IF(NOT(A3473=""),VLOOKUP(_xlfn.CONCAT(C3473,", ",D3473),pg!$C$2:$D$38,2,FALSE),"")</f>
        <v/>
      </c>
      <c r="F3473" s="24" t="str">
        <f t="shared" si="109"/>
        <v/>
      </c>
      <c r="H3473" t="str">
        <f>IF(COUNTIF(tabel_7!A$2:A$1015,BR_standardformat!G3476)&gt;0,BR_standardformat!G3476,"")</f>
        <v/>
      </c>
      <c r="I3473" t="str">
        <f t="shared" si="110"/>
        <v xml:space="preserve">, </v>
      </c>
    </row>
    <row r="3474" spans="1:9" x14ac:dyDescent="0.25">
      <c r="A3474" s="14" t="str">
        <f>IF(COUNTIF(tabel_7!A$2:A$1015,BR_standardformat!G3477)&gt;0,BR_standardformat!G3477,"")</f>
        <v/>
      </c>
      <c r="B3474" s="23" t="str">
        <f>IF(NOT(A3474=""),BR_standardformat!R3477,"")</f>
        <v/>
      </c>
      <c r="C3474" s="14" t="str">
        <f>IF(NOT(A3474=""),VLOOKUP(A3474,tabel_7!A3474:C4487,2,FALSE),"")</f>
        <v/>
      </c>
      <c r="D3474" s="14" t="str">
        <f>IF(NOT(A3474=""),VLOOKUP(A3474,tabel_7!A3474:C4487,3,FALSE),"")</f>
        <v/>
      </c>
      <c r="E3474" s="25" t="str">
        <f>IF(NOT(A3474=""),VLOOKUP(_xlfn.CONCAT(C3474,", ",D3474),pg!$C$2:$D$38,2,FALSE),"")</f>
        <v/>
      </c>
      <c r="F3474" s="24" t="str">
        <f t="shared" si="109"/>
        <v/>
      </c>
      <c r="H3474" t="str">
        <f>IF(COUNTIF(tabel_7!A$2:A$1015,BR_standardformat!G3477)&gt;0,BR_standardformat!G3477,"")</f>
        <v/>
      </c>
      <c r="I3474" t="str">
        <f t="shared" si="110"/>
        <v xml:space="preserve">, </v>
      </c>
    </row>
    <row r="3475" spans="1:9" x14ac:dyDescent="0.25">
      <c r="A3475" s="14" t="str">
        <f>IF(COUNTIF(tabel_7!A$2:A$1015,BR_standardformat!G3478)&gt;0,BR_standardformat!G3478,"")</f>
        <v/>
      </c>
      <c r="B3475" s="23" t="str">
        <f>IF(NOT(A3475=""),BR_standardformat!R3478,"")</f>
        <v/>
      </c>
      <c r="C3475" s="14" t="str">
        <f>IF(NOT(A3475=""),VLOOKUP(A3475,tabel_7!A3475:C4488,2,FALSE),"")</f>
        <v/>
      </c>
      <c r="D3475" s="14" t="str">
        <f>IF(NOT(A3475=""),VLOOKUP(A3475,tabel_7!A3475:C4488,3,FALSE),"")</f>
        <v/>
      </c>
      <c r="E3475" s="25" t="str">
        <f>IF(NOT(A3475=""),VLOOKUP(_xlfn.CONCAT(C3475,", ",D3475),pg!$C$2:$D$38,2,FALSE),"")</f>
        <v/>
      </c>
      <c r="F3475" s="24" t="str">
        <f t="shared" si="109"/>
        <v/>
      </c>
      <c r="H3475" t="str">
        <f>IF(COUNTIF(tabel_7!A$2:A$1015,BR_standardformat!G3478)&gt;0,BR_standardformat!G3478,"")</f>
        <v/>
      </c>
      <c r="I3475" t="str">
        <f t="shared" si="110"/>
        <v xml:space="preserve">, </v>
      </c>
    </row>
    <row r="3476" spans="1:9" x14ac:dyDescent="0.25">
      <c r="A3476" s="14" t="str">
        <f>IF(COUNTIF(tabel_7!A$2:A$1015,BR_standardformat!G3479)&gt;0,BR_standardformat!G3479,"")</f>
        <v/>
      </c>
      <c r="B3476" s="23" t="str">
        <f>IF(NOT(A3476=""),BR_standardformat!R3479,"")</f>
        <v/>
      </c>
      <c r="C3476" s="14" t="str">
        <f>IF(NOT(A3476=""),VLOOKUP(A3476,tabel_7!A3476:C4489,2,FALSE),"")</f>
        <v/>
      </c>
      <c r="D3476" s="14" t="str">
        <f>IF(NOT(A3476=""),VLOOKUP(A3476,tabel_7!A3476:C4489,3,FALSE),"")</f>
        <v/>
      </c>
      <c r="E3476" s="25" t="str">
        <f>IF(NOT(A3476=""),VLOOKUP(_xlfn.CONCAT(C3476,", ",D3476),pg!$C$2:$D$38,2,FALSE),"")</f>
        <v/>
      </c>
      <c r="F3476" s="24" t="str">
        <f t="shared" si="109"/>
        <v/>
      </c>
      <c r="H3476" t="str">
        <f>IF(COUNTIF(tabel_7!A$2:A$1015,BR_standardformat!G3479)&gt;0,BR_standardformat!G3479,"")</f>
        <v/>
      </c>
      <c r="I3476" t="str">
        <f t="shared" si="110"/>
        <v xml:space="preserve">, </v>
      </c>
    </row>
    <row r="3477" spans="1:9" x14ac:dyDescent="0.25">
      <c r="A3477" s="14" t="str">
        <f>IF(COUNTIF(tabel_7!A$2:A$1015,BR_standardformat!G3480)&gt;0,BR_standardformat!G3480,"")</f>
        <v/>
      </c>
      <c r="B3477" s="23" t="str">
        <f>IF(NOT(A3477=""),BR_standardformat!R3480,"")</f>
        <v/>
      </c>
      <c r="C3477" s="14" t="str">
        <f>IF(NOT(A3477=""),VLOOKUP(A3477,tabel_7!A3477:C4490,2,FALSE),"")</f>
        <v/>
      </c>
      <c r="D3477" s="14" t="str">
        <f>IF(NOT(A3477=""),VLOOKUP(A3477,tabel_7!A3477:C4490,3,FALSE),"")</f>
        <v/>
      </c>
      <c r="E3477" s="25" t="str">
        <f>IF(NOT(A3477=""),VLOOKUP(_xlfn.CONCAT(C3477,", ",D3477),pg!$C$2:$D$38,2,FALSE),"")</f>
        <v/>
      </c>
      <c r="F3477" s="24" t="str">
        <f t="shared" si="109"/>
        <v/>
      </c>
      <c r="H3477" t="str">
        <f>IF(COUNTIF(tabel_7!A$2:A$1015,BR_standardformat!G3480)&gt;0,BR_standardformat!G3480,"")</f>
        <v/>
      </c>
      <c r="I3477" t="str">
        <f t="shared" si="110"/>
        <v xml:space="preserve">, </v>
      </c>
    </row>
    <row r="3478" spans="1:9" x14ac:dyDescent="0.25">
      <c r="A3478" s="14" t="str">
        <f>IF(COUNTIF(tabel_7!A$2:A$1015,BR_standardformat!G3481)&gt;0,BR_standardformat!G3481,"")</f>
        <v/>
      </c>
      <c r="B3478" s="23" t="str">
        <f>IF(NOT(A3478=""),BR_standardformat!R3481,"")</f>
        <v/>
      </c>
      <c r="C3478" s="14" t="str">
        <f>IF(NOT(A3478=""),VLOOKUP(A3478,tabel_7!A3478:C4491,2,FALSE),"")</f>
        <v/>
      </c>
      <c r="D3478" s="14" t="str">
        <f>IF(NOT(A3478=""),VLOOKUP(A3478,tabel_7!A3478:C4491,3,FALSE),"")</f>
        <v/>
      </c>
      <c r="E3478" s="25" t="str">
        <f>IF(NOT(A3478=""),VLOOKUP(_xlfn.CONCAT(C3478,", ",D3478),pg!$C$2:$D$38,2,FALSE),"")</f>
        <v/>
      </c>
      <c r="F3478" s="24" t="str">
        <f t="shared" si="109"/>
        <v/>
      </c>
      <c r="H3478" t="str">
        <f>IF(COUNTIF(tabel_7!A$2:A$1015,BR_standardformat!G3481)&gt;0,BR_standardformat!G3481,"")</f>
        <v/>
      </c>
      <c r="I3478" t="str">
        <f t="shared" si="110"/>
        <v xml:space="preserve">, </v>
      </c>
    </row>
    <row r="3479" spans="1:9" x14ac:dyDescent="0.25">
      <c r="A3479" s="14" t="str">
        <f>IF(COUNTIF(tabel_7!A$2:A$1015,BR_standardformat!G3482)&gt;0,BR_standardformat!G3482,"")</f>
        <v/>
      </c>
      <c r="B3479" s="23" t="str">
        <f>IF(NOT(A3479=""),BR_standardformat!R3482,"")</f>
        <v/>
      </c>
      <c r="C3479" s="14" t="str">
        <f>IF(NOT(A3479=""),VLOOKUP(A3479,tabel_7!A3479:C4492,2,FALSE),"")</f>
        <v/>
      </c>
      <c r="D3479" s="14" t="str">
        <f>IF(NOT(A3479=""),VLOOKUP(A3479,tabel_7!A3479:C4492,3,FALSE),"")</f>
        <v/>
      </c>
      <c r="E3479" s="25" t="str">
        <f>IF(NOT(A3479=""),VLOOKUP(_xlfn.CONCAT(C3479,", ",D3479),pg!$C$2:$D$38,2,FALSE),"")</f>
        <v/>
      </c>
      <c r="F3479" s="24" t="str">
        <f t="shared" si="109"/>
        <v/>
      </c>
      <c r="H3479" t="str">
        <f>IF(COUNTIF(tabel_7!A$2:A$1015,BR_standardformat!G3482)&gt;0,BR_standardformat!G3482,"")</f>
        <v/>
      </c>
      <c r="I3479" t="str">
        <f t="shared" si="110"/>
        <v xml:space="preserve">, </v>
      </c>
    </row>
    <row r="3480" spans="1:9" x14ac:dyDescent="0.25">
      <c r="A3480" s="14" t="str">
        <f>IF(COUNTIF(tabel_7!A$2:A$1015,BR_standardformat!G3483)&gt;0,BR_standardformat!G3483,"")</f>
        <v/>
      </c>
      <c r="B3480" s="23" t="str">
        <f>IF(NOT(A3480=""),BR_standardformat!R3483,"")</f>
        <v/>
      </c>
      <c r="C3480" s="14" t="str">
        <f>IF(NOT(A3480=""),VLOOKUP(A3480,tabel_7!A3480:C4493,2,FALSE),"")</f>
        <v/>
      </c>
      <c r="D3480" s="14" t="str">
        <f>IF(NOT(A3480=""),VLOOKUP(A3480,tabel_7!A3480:C4493,3,FALSE),"")</f>
        <v/>
      </c>
      <c r="E3480" s="25" t="str">
        <f>IF(NOT(A3480=""),VLOOKUP(_xlfn.CONCAT(C3480,", ",D3480),pg!$C$2:$D$38,2,FALSE),"")</f>
        <v/>
      </c>
      <c r="F3480" s="24" t="str">
        <f t="shared" si="109"/>
        <v/>
      </c>
      <c r="H3480" t="str">
        <f>IF(COUNTIF(tabel_7!A$2:A$1015,BR_standardformat!G3483)&gt;0,BR_standardformat!G3483,"")</f>
        <v/>
      </c>
      <c r="I3480" t="str">
        <f t="shared" si="110"/>
        <v xml:space="preserve">, </v>
      </c>
    </row>
    <row r="3481" spans="1:9" x14ac:dyDescent="0.25">
      <c r="A3481" s="14" t="str">
        <f>IF(COUNTIF(tabel_7!A$2:A$1015,BR_standardformat!G3484)&gt;0,BR_standardformat!G3484,"")</f>
        <v/>
      </c>
      <c r="B3481" s="23" t="str">
        <f>IF(NOT(A3481=""),BR_standardformat!R3484,"")</f>
        <v/>
      </c>
      <c r="C3481" s="14" t="str">
        <f>IF(NOT(A3481=""),VLOOKUP(A3481,tabel_7!A3481:C4494,2,FALSE),"")</f>
        <v/>
      </c>
      <c r="D3481" s="14" t="str">
        <f>IF(NOT(A3481=""),VLOOKUP(A3481,tabel_7!A3481:C4494,3,FALSE),"")</f>
        <v/>
      </c>
      <c r="E3481" s="25" t="str">
        <f>IF(NOT(A3481=""),VLOOKUP(_xlfn.CONCAT(C3481,", ",D3481),pg!$C$2:$D$38,2,FALSE),"")</f>
        <v/>
      </c>
      <c r="F3481" s="24" t="str">
        <f t="shared" si="109"/>
        <v/>
      </c>
      <c r="H3481" t="str">
        <f>IF(COUNTIF(tabel_7!A$2:A$1015,BR_standardformat!G3484)&gt;0,BR_standardformat!G3484,"")</f>
        <v/>
      </c>
      <c r="I3481" t="str">
        <f t="shared" si="110"/>
        <v xml:space="preserve">, </v>
      </c>
    </row>
    <row r="3482" spans="1:9" x14ac:dyDescent="0.25">
      <c r="A3482" s="14" t="str">
        <f>IF(COUNTIF(tabel_7!A$2:A$1015,BR_standardformat!G3485)&gt;0,BR_standardformat!G3485,"")</f>
        <v/>
      </c>
      <c r="B3482" s="23" t="str">
        <f>IF(NOT(A3482=""),BR_standardformat!R3485,"")</f>
        <v/>
      </c>
      <c r="C3482" s="14" t="str">
        <f>IF(NOT(A3482=""),VLOOKUP(A3482,tabel_7!A3482:C4495,2,FALSE),"")</f>
        <v/>
      </c>
      <c r="D3482" s="14" t="str">
        <f>IF(NOT(A3482=""),VLOOKUP(A3482,tabel_7!A3482:C4495,3,FALSE),"")</f>
        <v/>
      </c>
      <c r="E3482" s="25" t="str">
        <f>IF(NOT(A3482=""),VLOOKUP(_xlfn.CONCAT(C3482,", ",D3482),pg!$C$2:$D$38,2,FALSE),"")</f>
        <v/>
      </c>
      <c r="F3482" s="24" t="str">
        <f t="shared" si="109"/>
        <v/>
      </c>
      <c r="H3482" t="str">
        <f>IF(COUNTIF(tabel_7!A$2:A$1015,BR_standardformat!G3485)&gt;0,BR_standardformat!G3485,"")</f>
        <v/>
      </c>
      <c r="I3482" t="str">
        <f t="shared" si="110"/>
        <v xml:space="preserve">, </v>
      </c>
    </row>
    <row r="3483" spans="1:9" x14ac:dyDescent="0.25">
      <c r="A3483" s="14" t="str">
        <f>IF(COUNTIF(tabel_7!A$2:A$1015,BR_standardformat!G3486)&gt;0,BR_standardformat!G3486,"")</f>
        <v/>
      </c>
      <c r="B3483" s="23" t="str">
        <f>IF(NOT(A3483=""),BR_standardformat!R3486,"")</f>
        <v/>
      </c>
      <c r="C3483" s="14" t="str">
        <f>IF(NOT(A3483=""),VLOOKUP(A3483,tabel_7!A3483:C4496,2,FALSE),"")</f>
        <v/>
      </c>
      <c r="D3483" s="14" t="str">
        <f>IF(NOT(A3483=""),VLOOKUP(A3483,tabel_7!A3483:C4496,3,FALSE),"")</f>
        <v/>
      </c>
      <c r="E3483" s="25" t="str">
        <f>IF(NOT(A3483=""),VLOOKUP(_xlfn.CONCAT(C3483,", ",D3483),pg!$C$2:$D$38,2,FALSE),"")</f>
        <v/>
      </c>
      <c r="F3483" s="24" t="str">
        <f t="shared" si="109"/>
        <v/>
      </c>
      <c r="H3483" t="str">
        <f>IF(COUNTIF(tabel_7!A$2:A$1015,BR_standardformat!G3486)&gt;0,BR_standardformat!G3486,"")</f>
        <v/>
      </c>
      <c r="I3483" t="str">
        <f t="shared" si="110"/>
        <v xml:space="preserve">, </v>
      </c>
    </row>
    <row r="3484" spans="1:9" x14ac:dyDescent="0.25">
      <c r="A3484" s="14" t="str">
        <f>IF(COUNTIF(tabel_7!A$2:A$1015,BR_standardformat!G3487)&gt;0,BR_standardformat!G3487,"")</f>
        <v/>
      </c>
      <c r="B3484" s="23" t="str">
        <f>IF(NOT(A3484=""),BR_standardformat!R3487,"")</f>
        <v/>
      </c>
      <c r="C3484" s="14" t="str">
        <f>IF(NOT(A3484=""),VLOOKUP(A3484,tabel_7!A3484:C4497,2,FALSE),"")</f>
        <v/>
      </c>
      <c r="D3484" s="14" t="str">
        <f>IF(NOT(A3484=""),VLOOKUP(A3484,tabel_7!A3484:C4497,3,FALSE),"")</f>
        <v/>
      </c>
      <c r="E3484" s="25" t="str">
        <f>IF(NOT(A3484=""),VLOOKUP(_xlfn.CONCAT(C3484,", ",D3484),pg!$C$2:$D$38,2,FALSE),"")</f>
        <v/>
      </c>
      <c r="F3484" s="24" t="str">
        <f t="shared" si="109"/>
        <v/>
      </c>
      <c r="H3484" t="str">
        <f>IF(COUNTIF(tabel_7!A$2:A$1015,BR_standardformat!G3487)&gt;0,BR_standardformat!G3487,"")</f>
        <v/>
      </c>
      <c r="I3484" t="str">
        <f t="shared" si="110"/>
        <v xml:space="preserve">, </v>
      </c>
    </row>
    <row r="3485" spans="1:9" x14ac:dyDescent="0.25">
      <c r="A3485" s="14" t="str">
        <f>IF(COUNTIF(tabel_7!A$2:A$1015,BR_standardformat!G3488)&gt;0,BR_standardformat!G3488,"")</f>
        <v/>
      </c>
      <c r="B3485" s="23" t="str">
        <f>IF(NOT(A3485=""),BR_standardformat!R3488,"")</f>
        <v/>
      </c>
      <c r="C3485" s="14" t="str">
        <f>IF(NOT(A3485=""),VLOOKUP(A3485,tabel_7!A3485:C4498,2,FALSE),"")</f>
        <v/>
      </c>
      <c r="D3485" s="14" t="str">
        <f>IF(NOT(A3485=""),VLOOKUP(A3485,tabel_7!A3485:C4498,3,FALSE),"")</f>
        <v/>
      </c>
      <c r="E3485" s="25" t="str">
        <f>IF(NOT(A3485=""),VLOOKUP(_xlfn.CONCAT(C3485,", ",D3485),pg!$C$2:$D$38,2,FALSE),"")</f>
        <v/>
      </c>
      <c r="F3485" s="24" t="str">
        <f t="shared" si="109"/>
        <v/>
      </c>
      <c r="H3485" t="str">
        <f>IF(COUNTIF(tabel_7!A$2:A$1015,BR_standardformat!G3488)&gt;0,BR_standardformat!G3488,"")</f>
        <v/>
      </c>
      <c r="I3485" t="str">
        <f t="shared" si="110"/>
        <v xml:space="preserve">, </v>
      </c>
    </row>
    <row r="3486" spans="1:9" x14ac:dyDescent="0.25">
      <c r="A3486" s="14" t="str">
        <f>IF(COUNTIF(tabel_7!A$2:A$1015,BR_standardformat!G3489)&gt;0,BR_standardformat!G3489,"")</f>
        <v/>
      </c>
      <c r="B3486" s="23" t="str">
        <f>IF(NOT(A3486=""),BR_standardformat!R3489,"")</f>
        <v/>
      </c>
      <c r="C3486" s="14" t="str">
        <f>IF(NOT(A3486=""),VLOOKUP(A3486,tabel_7!A3486:C4499,2,FALSE),"")</f>
        <v/>
      </c>
      <c r="D3486" s="14" t="str">
        <f>IF(NOT(A3486=""),VLOOKUP(A3486,tabel_7!A3486:C4499,3,FALSE),"")</f>
        <v/>
      </c>
      <c r="E3486" s="25" t="str">
        <f>IF(NOT(A3486=""),VLOOKUP(_xlfn.CONCAT(C3486,", ",D3486),pg!$C$2:$D$38,2,FALSE),"")</f>
        <v/>
      </c>
      <c r="F3486" s="24" t="str">
        <f t="shared" si="109"/>
        <v/>
      </c>
      <c r="H3486" t="str">
        <f>IF(COUNTIF(tabel_7!A$2:A$1015,BR_standardformat!G3489)&gt;0,BR_standardformat!G3489,"")</f>
        <v/>
      </c>
      <c r="I3486" t="str">
        <f t="shared" si="110"/>
        <v xml:space="preserve">, </v>
      </c>
    </row>
    <row r="3487" spans="1:9" x14ac:dyDescent="0.25">
      <c r="A3487" s="14" t="str">
        <f>IF(COUNTIF(tabel_7!A$2:A$1015,BR_standardformat!G3490)&gt;0,BR_standardformat!G3490,"")</f>
        <v/>
      </c>
      <c r="B3487" s="23" t="str">
        <f>IF(NOT(A3487=""),BR_standardformat!R3490,"")</f>
        <v/>
      </c>
      <c r="C3487" s="14" t="str">
        <f>IF(NOT(A3487=""),VLOOKUP(A3487,tabel_7!A3487:C4500,2,FALSE),"")</f>
        <v/>
      </c>
      <c r="D3487" s="14" t="str">
        <f>IF(NOT(A3487=""),VLOOKUP(A3487,tabel_7!A3487:C4500,3,FALSE),"")</f>
        <v/>
      </c>
      <c r="E3487" s="25" t="str">
        <f>IF(NOT(A3487=""),VLOOKUP(_xlfn.CONCAT(C3487,", ",D3487),pg!$C$2:$D$38,2,FALSE),"")</f>
        <v/>
      </c>
      <c r="F3487" s="24" t="str">
        <f t="shared" si="109"/>
        <v/>
      </c>
      <c r="H3487" t="str">
        <f>IF(COUNTIF(tabel_7!A$2:A$1015,BR_standardformat!G3490)&gt;0,BR_standardformat!G3490,"")</f>
        <v/>
      </c>
      <c r="I3487" t="str">
        <f t="shared" si="110"/>
        <v xml:space="preserve">, </v>
      </c>
    </row>
    <row r="3488" spans="1:9" x14ac:dyDescent="0.25">
      <c r="A3488" s="14" t="str">
        <f>IF(COUNTIF(tabel_7!A$2:A$1015,BR_standardformat!G3491)&gt;0,BR_standardformat!G3491,"")</f>
        <v/>
      </c>
      <c r="B3488" s="23" t="str">
        <f>IF(NOT(A3488=""),BR_standardformat!R3491,"")</f>
        <v/>
      </c>
      <c r="C3488" s="14" t="str">
        <f>IF(NOT(A3488=""),VLOOKUP(A3488,tabel_7!A3488:C4501,2,FALSE),"")</f>
        <v/>
      </c>
      <c r="D3488" s="14" t="str">
        <f>IF(NOT(A3488=""),VLOOKUP(A3488,tabel_7!A3488:C4501,3,FALSE),"")</f>
        <v/>
      </c>
      <c r="E3488" s="25" t="str">
        <f>IF(NOT(A3488=""),VLOOKUP(_xlfn.CONCAT(C3488,", ",D3488),pg!$C$2:$D$38,2,FALSE),"")</f>
        <v/>
      </c>
      <c r="F3488" s="24" t="str">
        <f t="shared" si="109"/>
        <v/>
      </c>
      <c r="H3488" t="str">
        <f>IF(COUNTIF(tabel_7!A$2:A$1015,BR_standardformat!G3491)&gt;0,BR_standardformat!G3491,"")</f>
        <v/>
      </c>
      <c r="I3488" t="str">
        <f t="shared" si="110"/>
        <v xml:space="preserve">, </v>
      </c>
    </row>
    <row r="3489" spans="1:9" x14ac:dyDescent="0.25">
      <c r="A3489" s="14" t="str">
        <f>IF(COUNTIF(tabel_7!A$2:A$1015,BR_standardformat!G3492)&gt;0,BR_standardformat!G3492,"")</f>
        <v/>
      </c>
      <c r="B3489" s="23" t="str">
        <f>IF(NOT(A3489=""),BR_standardformat!R3492,"")</f>
        <v/>
      </c>
      <c r="C3489" s="14" t="str">
        <f>IF(NOT(A3489=""),VLOOKUP(A3489,tabel_7!A3489:C4502,2,FALSE),"")</f>
        <v/>
      </c>
      <c r="D3489" s="14" t="str">
        <f>IF(NOT(A3489=""),VLOOKUP(A3489,tabel_7!A3489:C4502,3,FALSE),"")</f>
        <v/>
      </c>
      <c r="E3489" s="25" t="str">
        <f>IF(NOT(A3489=""),VLOOKUP(_xlfn.CONCAT(C3489,", ",D3489),pg!$C$2:$D$38,2,FALSE),"")</f>
        <v/>
      </c>
      <c r="F3489" s="24" t="str">
        <f t="shared" si="109"/>
        <v/>
      </c>
      <c r="H3489" t="str">
        <f>IF(COUNTIF(tabel_7!A$2:A$1015,BR_standardformat!G3492)&gt;0,BR_standardformat!G3492,"")</f>
        <v/>
      </c>
      <c r="I3489" t="str">
        <f t="shared" si="110"/>
        <v xml:space="preserve">, </v>
      </c>
    </row>
    <row r="3490" spans="1:9" x14ac:dyDescent="0.25">
      <c r="A3490" s="14" t="str">
        <f>IF(COUNTIF(tabel_7!A$2:A$1015,BR_standardformat!G3493)&gt;0,BR_standardformat!G3493,"")</f>
        <v/>
      </c>
      <c r="B3490" s="23" t="str">
        <f>IF(NOT(A3490=""),BR_standardformat!R3493,"")</f>
        <v/>
      </c>
      <c r="C3490" s="14" t="str">
        <f>IF(NOT(A3490=""),VLOOKUP(A3490,tabel_7!A3490:C4503,2,FALSE),"")</f>
        <v/>
      </c>
      <c r="D3490" s="14" t="str">
        <f>IF(NOT(A3490=""),VLOOKUP(A3490,tabel_7!A3490:C4503,3,FALSE),"")</f>
        <v/>
      </c>
      <c r="E3490" s="25" t="str">
        <f>IF(NOT(A3490=""),VLOOKUP(_xlfn.CONCAT(C3490,", ",D3490),pg!$C$2:$D$38,2,FALSE),"")</f>
        <v/>
      </c>
      <c r="F3490" s="24" t="str">
        <f t="shared" si="109"/>
        <v/>
      </c>
      <c r="H3490" t="str">
        <f>IF(COUNTIF(tabel_7!A$2:A$1015,BR_standardformat!G3493)&gt;0,BR_standardformat!G3493,"")</f>
        <v/>
      </c>
      <c r="I3490" t="str">
        <f t="shared" si="110"/>
        <v xml:space="preserve">, </v>
      </c>
    </row>
    <row r="3491" spans="1:9" x14ac:dyDescent="0.25">
      <c r="A3491" s="14" t="str">
        <f>IF(COUNTIF(tabel_7!A$2:A$1015,BR_standardformat!G3494)&gt;0,BR_standardformat!G3494,"")</f>
        <v/>
      </c>
      <c r="B3491" s="23" t="str">
        <f>IF(NOT(A3491=""),BR_standardformat!R3494,"")</f>
        <v/>
      </c>
      <c r="C3491" s="14" t="str">
        <f>IF(NOT(A3491=""),VLOOKUP(A3491,tabel_7!A3491:C4504,2,FALSE),"")</f>
        <v/>
      </c>
      <c r="D3491" s="14" t="str">
        <f>IF(NOT(A3491=""),VLOOKUP(A3491,tabel_7!A3491:C4504,3,FALSE),"")</f>
        <v/>
      </c>
      <c r="E3491" s="25" t="str">
        <f>IF(NOT(A3491=""),VLOOKUP(_xlfn.CONCAT(C3491,", ",D3491),pg!$C$2:$D$38,2,FALSE),"")</f>
        <v/>
      </c>
      <c r="F3491" s="24" t="str">
        <f t="shared" si="109"/>
        <v/>
      </c>
      <c r="H3491" t="str">
        <f>IF(COUNTIF(tabel_7!A$2:A$1015,BR_standardformat!G3494)&gt;0,BR_standardformat!G3494,"")</f>
        <v/>
      </c>
      <c r="I3491" t="str">
        <f t="shared" si="110"/>
        <v xml:space="preserve">, </v>
      </c>
    </row>
    <row r="3492" spans="1:9" x14ac:dyDescent="0.25">
      <c r="A3492" s="14" t="str">
        <f>IF(COUNTIF(tabel_7!A$2:A$1015,BR_standardformat!G3495)&gt;0,BR_standardformat!G3495,"")</f>
        <v/>
      </c>
      <c r="B3492" s="23" t="str">
        <f>IF(NOT(A3492=""),BR_standardformat!R3495,"")</f>
        <v/>
      </c>
      <c r="C3492" s="14" t="str">
        <f>IF(NOT(A3492=""),VLOOKUP(A3492,tabel_7!A3492:C4505,2,FALSE),"")</f>
        <v/>
      </c>
      <c r="D3492" s="14" t="str">
        <f>IF(NOT(A3492=""),VLOOKUP(A3492,tabel_7!A3492:C4505,3,FALSE),"")</f>
        <v/>
      </c>
      <c r="E3492" s="25" t="str">
        <f>IF(NOT(A3492=""),VLOOKUP(_xlfn.CONCAT(C3492,", ",D3492),pg!$C$2:$D$38,2,FALSE),"")</f>
        <v/>
      </c>
      <c r="F3492" s="24" t="str">
        <f t="shared" si="109"/>
        <v/>
      </c>
      <c r="H3492" t="str">
        <f>IF(COUNTIF(tabel_7!A$2:A$1015,BR_standardformat!G3495)&gt;0,BR_standardformat!G3495,"")</f>
        <v/>
      </c>
      <c r="I3492" t="str">
        <f t="shared" si="110"/>
        <v xml:space="preserve">, </v>
      </c>
    </row>
    <row r="3493" spans="1:9" x14ac:dyDescent="0.25">
      <c r="A3493" s="14" t="str">
        <f>IF(COUNTIF(tabel_7!A$2:A$1015,BR_standardformat!G3496)&gt;0,BR_standardformat!G3496,"")</f>
        <v/>
      </c>
      <c r="B3493" s="23" t="str">
        <f>IF(NOT(A3493=""),BR_standardformat!R3496,"")</f>
        <v/>
      </c>
      <c r="C3493" s="14" t="str">
        <f>IF(NOT(A3493=""),VLOOKUP(A3493,tabel_7!A3493:C4506,2,FALSE),"")</f>
        <v/>
      </c>
      <c r="D3493" s="14" t="str">
        <f>IF(NOT(A3493=""),VLOOKUP(A3493,tabel_7!A3493:C4506,3,FALSE),"")</f>
        <v/>
      </c>
      <c r="E3493" s="25" t="str">
        <f>IF(NOT(A3493=""),VLOOKUP(_xlfn.CONCAT(C3493,", ",D3493),pg!$C$2:$D$38,2,FALSE),"")</f>
        <v/>
      </c>
      <c r="F3493" s="24" t="str">
        <f t="shared" si="109"/>
        <v/>
      </c>
      <c r="H3493" t="str">
        <f>IF(COUNTIF(tabel_7!A$2:A$1015,BR_standardformat!G3496)&gt;0,BR_standardformat!G3496,"")</f>
        <v/>
      </c>
      <c r="I3493" t="str">
        <f t="shared" si="110"/>
        <v xml:space="preserve">, </v>
      </c>
    </row>
    <row r="3494" spans="1:9" x14ac:dyDescent="0.25">
      <c r="A3494" s="14" t="str">
        <f>IF(COUNTIF(tabel_7!A$2:A$1015,BR_standardformat!G3497)&gt;0,BR_standardformat!G3497,"")</f>
        <v/>
      </c>
      <c r="B3494" s="23" t="str">
        <f>IF(NOT(A3494=""),BR_standardformat!R3497,"")</f>
        <v/>
      </c>
      <c r="C3494" s="14" t="str">
        <f>IF(NOT(A3494=""),VLOOKUP(A3494,tabel_7!A3494:C4507,2,FALSE),"")</f>
        <v/>
      </c>
      <c r="D3494" s="14" t="str">
        <f>IF(NOT(A3494=""),VLOOKUP(A3494,tabel_7!A3494:C4507,3,FALSE),"")</f>
        <v/>
      </c>
      <c r="E3494" s="25" t="str">
        <f>IF(NOT(A3494=""),VLOOKUP(_xlfn.CONCAT(C3494,", ",D3494),pg!$C$2:$D$38,2,FALSE),"")</f>
        <v/>
      </c>
      <c r="F3494" s="24" t="str">
        <f t="shared" si="109"/>
        <v/>
      </c>
      <c r="H3494" t="str">
        <f>IF(COUNTIF(tabel_7!A$2:A$1015,BR_standardformat!G3497)&gt;0,BR_standardformat!G3497,"")</f>
        <v/>
      </c>
      <c r="I3494" t="str">
        <f t="shared" si="110"/>
        <v xml:space="preserve">, </v>
      </c>
    </row>
    <row r="3495" spans="1:9" x14ac:dyDescent="0.25">
      <c r="A3495" s="14" t="str">
        <f>IF(COUNTIF(tabel_7!A$2:A$1015,BR_standardformat!G3498)&gt;0,BR_standardformat!G3498,"")</f>
        <v/>
      </c>
      <c r="B3495" s="23" t="str">
        <f>IF(NOT(A3495=""),BR_standardformat!R3498,"")</f>
        <v/>
      </c>
      <c r="C3495" s="14" t="str">
        <f>IF(NOT(A3495=""),VLOOKUP(A3495,tabel_7!A3495:C4508,2,FALSE),"")</f>
        <v/>
      </c>
      <c r="D3495" s="14" t="str">
        <f>IF(NOT(A3495=""),VLOOKUP(A3495,tabel_7!A3495:C4508,3,FALSE),"")</f>
        <v/>
      </c>
      <c r="E3495" s="25" t="str">
        <f>IF(NOT(A3495=""),VLOOKUP(_xlfn.CONCAT(C3495,", ",D3495),pg!$C$2:$D$38,2,FALSE),"")</f>
        <v/>
      </c>
      <c r="F3495" s="24" t="str">
        <f t="shared" si="109"/>
        <v/>
      </c>
      <c r="H3495" t="str">
        <f>IF(COUNTIF(tabel_7!A$2:A$1015,BR_standardformat!G3498)&gt;0,BR_standardformat!G3498,"")</f>
        <v/>
      </c>
      <c r="I3495" t="str">
        <f t="shared" si="110"/>
        <v xml:space="preserve">, </v>
      </c>
    </row>
    <row r="3496" spans="1:9" x14ac:dyDescent="0.25">
      <c r="A3496" s="14" t="str">
        <f>IF(COUNTIF(tabel_7!A$2:A$1015,BR_standardformat!G3499)&gt;0,BR_standardformat!G3499,"")</f>
        <v/>
      </c>
      <c r="B3496" s="23" t="str">
        <f>IF(NOT(A3496=""),BR_standardformat!R3499,"")</f>
        <v/>
      </c>
      <c r="C3496" s="14" t="str">
        <f>IF(NOT(A3496=""),VLOOKUP(A3496,tabel_7!A3496:C4509,2,FALSE),"")</f>
        <v/>
      </c>
      <c r="D3496" s="14" t="str">
        <f>IF(NOT(A3496=""),VLOOKUP(A3496,tabel_7!A3496:C4509,3,FALSE),"")</f>
        <v/>
      </c>
      <c r="E3496" s="25" t="str">
        <f>IF(NOT(A3496=""),VLOOKUP(_xlfn.CONCAT(C3496,", ",D3496),pg!$C$2:$D$38,2,FALSE),"")</f>
        <v/>
      </c>
      <c r="F3496" s="24" t="str">
        <f t="shared" si="109"/>
        <v/>
      </c>
      <c r="H3496" t="str">
        <f>IF(COUNTIF(tabel_7!A$2:A$1015,BR_standardformat!G3499)&gt;0,BR_standardformat!G3499,"")</f>
        <v/>
      </c>
      <c r="I3496" t="str">
        <f t="shared" si="110"/>
        <v xml:space="preserve">, </v>
      </c>
    </row>
    <row r="3497" spans="1:9" x14ac:dyDescent="0.25">
      <c r="A3497" s="14" t="str">
        <f>IF(COUNTIF(tabel_7!A$2:A$1015,BR_standardformat!G3500)&gt;0,BR_standardformat!G3500,"")</f>
        <v/>
      </c>
      <c r="B3497" s="23" t="str">
        <f>IF(NOT(A3497=""),BR_standardformat!R3500,"")</f>
        <v/>
      </c>
      <c r="C3497" s="14" t="str">
        <f>IF(NOT(A3497=""),VLOOKUP(A3497,tabel_7!A3497:C4510,2,FALSE),"")</f>
        <v/>
      </c>
      <c r="D3497" s="14" t="str">
        <f>IF(NOT(A3497=""),VLOOKUP(A3497,tabel_7!A3497:C4510,3,FALSE),"")</f>
        <v/>
      </c>
      <c r="E3497" s="25" t="str">
        <f>IF(NOT(A3497=""),VLOOKUP(_xlfn.CONCAT(C3497,", ",D3497),pg!$C$2:$D$38,2,FALSE),"")</f>
        <v/>
      </c>
      <c r="F3497" s="24" t="str">
        <f t="shared" si="109"/>
        <v/>
      </c>
      <c r="H3497" t="str">
        <f>IF(COUNTIF(tabel_7!A$2:A$1015,BR_standardformat!G3500)&gt;0,BR_standardformat!G3500,"")</f>
        <v/>
      </c>
      <c r="I3497" t="str">
        <f t="shared" si="110"/>
        <v xml:space="preserve">, </v>
      </c>
    </row>
    <row r="3498" spans="1:9" x14ac:dyDescent="0.25">
      <c r="A3498" s="14" t="str">
        <f>IF(COUNTIF(tabel_7!A$2:A$1015,BR_standardformat!G3501)&gt;0,BR_standardformat!G3501,"")</f>
        <v/>
      </c>
      <c r="B3498" s="23" t="str">
        <f>IF(NOT(A3498=""),BR_standardformat!R3501,"")</f>
        <v/>
      </c>
      <c r="C3498" s="14" t="str">
        <f>IF(NOT(A3498=""),VLOOKUP(A3498,tabel_7!A3498:C4511,2,FALSE),"")</f>
        <v/>
      </c>
      <c r="D3498" s="14" t="str">
        <f>IF(NOT(A3498=""),VLOOKUP(A3498,tabel_7!A3498:C4511,3,FALSE),"")</f>
        <v/>
      </c>
      <c r="E3498" s="25" t="str">
        <f>IF(NOT(A3498=""),VLOOKUP(_xlfn.CONCAT(C3498,", ",D3498),pg!$C$2:$D$38,2,FALSE),"")</f>
        <v/>
      </c>
      <c r="F3498" s="24" t="str">
        <f t="shared" si="109"/>
        <v/>
      </c>
      <c r="H3498" t="str">
        <f>IF(COUNTIF(tabel_7!A$2:A$1015,BR_standardformat!G3501)&gt;0,BR_standardformat!G3501,"")</f>
        <v/>
      </c>
      <c r="I3498" t="str">
        <f t="shared" si="110"/>
        <v xml:space="preserve">, </v>
      </c>
    </row>
    <row r="3499" spans="1:9" x14ac:dyDescent="0.25">
      <c r="A3499" s="14" t="str">
        <f>IF(COUNTIF(tabel_7!A$2:A$1015,BR_standardformat!G3502)&gt;0,BR_standardformat!G3502,"")</f>
        <v/>
      </c>
      <c r="B3499" s="23" t="str">
        <f>IF(NOT(A3499=""),BR_standardformat!R3502,"")</f>
        <v/>
      </c>
      <c r="C3499" s="14" t="str">
        <f>IF(NOT(A3499=""),VLOOKUP(A3499,tabel_7!A3499:C4512,2,FALSE),"")</f>
        <v/>
      </c>
      <c r="D3499" s="14" t="str">
        <f>IF(NOT(A3499=""),VLOOKUP(A3499,tabel_7!A3499:C4512,3,FALSE),"")</f>
        <v/>
      </c>
      <c r="E3499" s="25" t="str">
        <f>IF(NOT(A3499=""),VLOOKUP(_xlfn.CONCAT(C3499,", ",D3499),pg!$C$2:$D$38,2,FALSE),"")</f>
        <v/>
      </c>
      <c r="F3499" s="24" t="str">
        <f t="shared" si="109"/>
        <v/>
      </c>
      <c r="H3499" t="str">
        <f>IF(COUNTIF(tabel_7!A$2:A$1015,BR_standardformat!G3502)&gt;0,BR_standardformat!G3502,"")</f>
        <v/>
      </c>
      <c r="I3499" t="str">
        <f t="shared" si="110"/>
        <v xml:space="preserve">, </v>
      </c>
    </row>
    <row r="3500" spans="1:9" x14ac:dyDescent="0.25">
      <c r="A3500" s="14" t="str">
        <f>IF(COUNTIF(tabel_7!A$2:A$1015,BR_standardformat!G3503)&gt;0,BR_standardformat!G3503,"")</f>
        <v/>
      </c>
      <c r="B3500" s="23" t="str">
        <f>IF(NOT(A3500=""),BR_standardformat!R3503,"")</f>
        <v/>
      </c>
      <c r="C3500" s="14" t="str">
        <f>IF(NOT(A3500=""),VLOOKUP(A3500,tabel_7!A3500:C4513,2,FALSE),"")</f>
        <v/>
      </c>
      <c r="D3500" s="14" t="str">
        <f>IF(NOT(A3500=""),VLOOKUP(A3500,tabel_7!A3500:C4513,3,FALSE),"")</f>
        <v/>
      </c>
      <c r="E3500" s="25" t="str">
        <f>IF(NOT(A3500=""),VLOOKUP(_xlfn.CONCAT(C3500,", ",D3500),pg!$C$2:$D$38,2,FALSE),"")</f>
        <v/>
      </c>
      <c r="F3500" s="24" t="str">
        <f t="shared" si="109"/>
        <v/>
      </c>
      <c r="H3500" t="str">
        <f>IF(COUNTIF(tabel_7!A$2:A$1015,BR_standardformat!G3503)&gt;0,BR_standardformat!G3503,"")</f>
        <v/>
      </c>
      <c r="I3500" t="str">
        <f t="shared" si="110"/>
        <v xml:space="preserve">, </v>
      </c>
    </row>
    <row r="3501" spans="1:9" x14ac:dyDescent="0.25">
      <c r="A3501" s="14" t="str">
        <f>IF(COUNTIF(tabel_7!A$2:A$1015,BR_standardformat!G3504)&gt;0,BR_standardformat!G3504,"")</f>
        <v/>
      </c>
      <c r="B3501" s="23" t="str">
        <f>IF(NOT(A3501=""),BR_standardformat!R3504,"")</f>
        <v/>
      </c>
      <c r="C3501" s="14" t="str">
        <f>IF(NOT(A3501=""),VLOOKUP(A3501,tabel_7!A3501:C4514,2,FALSE),"")</f>
        <v/>
      </c>
      <c r="D3501" s="14" t="str">
        <f>IF(NOT(A3501=""),VLOOKUP(A3501,tabel_7!A3501:C4514,3,FALSE),"")</f>
        <v/>
      </c>
      <c r="E3501" s="25" t="str">
        <f>IF(NOT(A3501=""),VLOOKUP(_xlfn.CONCAT(C3501,", ",D3501),pg!$C$2:$D$38,2,FALSE),"")</f>
        <v/>
      </c>
      <c r="F3501" s="24" t="str">
        <f t="shared" si="109"/>
        <v/>
      </c>
      <c r="H3501" t="str">
        <f>IF(COUNTIF(tabel_7!A$2:A$1015,BR_standardformat!G3504)&gt;0,BR_standardformat!G3504,"")</f>
        <v/>
      </c>
      <c r="I3501" t="str">
        <f t="shared" si="110"/>
        <v xml:space="preserve">, </v>
      </c>
    </row>
    <row r="3502" spans="1:9" x14ac:dyDescent="0.25">
      <c r="A3502" s="14" t="str">
        <f>IF(COUNTIF(tabel_7!A$2:A$1015,BR_standardformat!G3505)&gt;0,BR_standardformat!G3505,"")</f>
        <v/>
      </c>
      <c r="B3502" s="23" t="str">
        <f>IF(NOT(A3502=""),BR_standardformat!R3505,"")</f>
        <v/>
      </c>
      <c r="C3502" s="14" t="str">
        <f>IF(NOT(A3502=""),VLOOKUP(A3502,tabel_7!A3502:C4515,2,FALSE),"")</f>
        <v/>
      </c>
      <c r="D3502" s="14" t="str">
        <f>IF(NOT(A3502=""),VLOOKUP(A3502,tabel_7!A3502:C4515,3,FALSE),"")</f>
        <v/>
      </c>
      <c r="E3502" s="25" t="str">
        <f>IF(NOT(A3502=""),VLOOKUP(_xlfn.CONCAT(C3502,", ",D3502),pg!$C$2:$D$38,2,FALSE),"")</f>
        <v/>
      </c>
      <c r="F3502" s="24" t="str">
        <f t="shared" si="109"/>
        <v/>
      </c>
      <c r="H3502" t="str">
        <f>IF(COUNTIF(tabel_7!A$2:A$1015,BR_standardformat!G3505)&gt;0,BR_standardformat!G3505,"")</f>
        <v/>
      </c>
      <c r="I3502" t="str">
        <f t="shared" si="110"/>
        <v xml:space="preserve">, </v>
      </c>
    </row>
    <row r="3503" spans="1:9" x14ac:dyDescent="0.25">
      <c r="A3503" s="14" t="str">
        <f>IF(COUNTIF(tabel_7!A$2:A$1015,BR_standardformat!G3506)&gt;0,BR_standardformat!G3506,"")</f>
        <v/>
      </c>
      <c r="B3503" s="23" t="str">
        <f>IF(NOT(A3503=""),BR_standardformat!R3506,"")</f>
        <v/>
      </c>
      <c r="C3503" s="14" t="str">
        <f>IF(NOT(A3503=""),VLOOKUP(A3503,tabel_7!A3503:C4516,2,FALSE),"")</f>
        <v/>
      </c>
      <c r="D3503" s="14" t="str">
        <f>IF(NOT(A3503=""),VLOOKUP(A3503,tabel_7!A3503:C4516,3,FALSE),"")</f>
        <v/>
      </c>
      <c r="E3503" s="25" t="str">
        <f>IF(NOT(A3503=""),VLOOKUP(_xlfn.CONCAT(C3503,", ",D3503),pg!$C$2:$D$38,2,FALSE),"")</f>
        <v/>
      </c>
      <c r="F3503" s="24" t="str">
        <f t="shared" si="109"/>
        <v/>
      </c>
      <c r="H3503" t="str">
        <f>IF(COUNTIF(tabel_7!A$2:A$1015,BR_standardformat!G3506)&gt;0,BR_standardformat!G3506,"")</f>
        <v/>
      </c>
      <c r="I3503" t="str">
        <f t="shared" si="110"/>
        <v xml:space="preserve">, </v>
      </c>
    </row>
    <row r="3504" spans="1:9" x14ac:dyDescent="0.25">
      <c r="A3504" s="14" t="str">
        <f>IF(COUNTIF(tabel_7!A$2:A$1015,BR_standardformat!G3507)&gt;0,BR_standardformat!G3507,"")</f>
        <v/>
      </c>
      <c r="B3504" s="23" t="str">
        <f>IF(NOT(A3504=""),BR_standardformat!R3507,"")</f>
        <v/>
      </c>
      <c r="C3504" s="14" t="str">
        <f>IF(NOT(A3504=""),VLOOKUP(A3504,tabel_7!A3504:C4517,2,FALSE),"")</f>
        <v/>
      </c>
      <c r="D3504" s="14" t="str">
        <f>IF(NOT(A3504=""),VLOOKUP(A3504,tabel_7!A3504:C4517,3,FALSE),"")</f>
        <v/>
      </c>
      <c r="E3504" s="25" t="str">
        <f>IF(NOT(A3504=""),VLOOKUP(_xlfn.CONCAT(C3504,", ",D3504),pg!$C$2:$D$38,2,FALSE),"")</f>
        <v/>
      </c>
      <c r="F3504" s="24" t="str">
        <f t="shared" si="109"/>
        <v/>
      </c>
      <c r="H3504" t="str">
        <f>IF(COUNTIF(tabel_7!A$2:A$1015,BR_standardformat!G3507)&gt;0,BR_standardformat!G3507,"")</f>
        <v/>
      </c>
      <c r="I3504" t="str">
        <f t="shared" si="110"/>
        <v xml:space="preserve">, </v>
      </c>
    </row>
    <row r="3505" spans="1:9" x14ac:dyDescent="0.25">
      <c r="A3505" s="14" t="str">
        <f>IF(COUNTIF(tabel_7!A$2:A$1015,BR_standardformat!G3508)&gt;0,BR_standardformat!G3508,"")</f>
        <v/>
      </c>
      <c r="B3505" s="23" t="str">
        <f>IF(NOT(A3505=""),BR_standardformat!R3508,"")</f>
        <v/>
      </c>
      <c r="C3505" s="14" t="str">
        <f>IF(NOT(A3505=""),VLOOKUP(A3505,tabel_7!A3505:C4518,2,FALSE),"")</f>
        <v/>
      </c>
      <c r="D3505" s="14" t="str">
        <f>IF(NOT(A3505=""),VLOOKUP(A3505,tabel_7!A3505:C4518,3,FALSE),"")</f>
        <v/>
      </c>
      <c r="E3505" s="25" t="str">
        <f>IF(NOT(A3505=""),VLOOKUP(_xlfn.CONCAT(C3505,", ",D3505),pg!$C$2:$D$38,2,FALSE),"")</f>
        <v/>
      </c>
      <c r="F3505" s="24" t="str">
        <f t="shared" si="109"/>
        <v/>
      </c>
      <c r="H3505" t="str">
        <f>IF(COUNTIF(tabel_7!A$2:A$1015,BR_standardformat!G3508)&gt;0,BR_standardformat!G3508,"")</f>
        <v/>
      </c>
      <c r="I3505" t="str">
        <f t="shared" si="110"/>
        <v xml:space="preserve">, </v>
      </c>
    </row>
    <row r="3506" spans="1:9" x14ac:dyDescent="0.25">
      <c r="A3506" s="14" t="str">
        <f>IF(COUNTIF(tabel_7!A$2:A$1015,BR_standardformat!G3509)&gt;0,BR_standardformat!G3509,"")</f>
        <v/>
      </c>
      <c r="B3506" s="23" t="str">
        <f>IF(NOT(A3506=""),BR_standardformat!R3509,"")</f>
        <v/>
      </c>
      <c r="C3506" s="14" t="str">
        <f>IF(NOT(A3506=""),VLOOKUP(A3506,tabel_7!A3506:C4519,2,FALSE),"")</f>
        <v/>
      </c>
      <c r="D3506" s="14" t="str">
        <f>IF(NOT(A3506=""),VLOOKUP(A3506,tabel_7!A3506:C4519,3,FALSE),"")</f>
        <v/>
      </c>
      <c r="E3506" s="25" t="str">
        <f>IF(NOT(A3506=""),VLOOKUP(_xlfn.CONCAT(C3506,", ",D3506),pg!$C$2:$D$38,2,FALSE),"")</f>
        <v/>
      </c>
      <c r="F3506" s="24" t="str">
        <f t="shared" si="109"/>
        <v/>
      </c>
      <c r="H3506" t="str">
        <f>IF(COUNTIF(tabel_7!A$2:A$1015,BR_standardformat!G3509)&gt;0,BR_standardformat!G3509,"")</f>
        <v/>
      </c>
      <c r="I3506" t="str">
        <f t="shared" si="110"/>
        <v xml:space="preserve">, </v>
      </c>
    </row>
    <row r="3507" spans="1:9" x14ac:dyDescent="0.25">
      <c r="A3507" s="14" t="str">
        <f>IF(COUNTIF(tabel_7!A$2:A$1015,BR_standardformat!G3510)&gt;0,BR_standardformat!G3510,"")</f>
        <v/>
      </c>
      <c r="B3507" s="23" t="str">
        <f>IF(NOT(A3507=""),BR_standardformat!R3510,"")</f>
        <v/>
      </c>
      <c r="C3507" s="14" t="str">
        <f>IF(NOT(A3507=""),VLOOKUP(A3507,tabel_7!A3507:C4520,2,FALSE),"")</f>
        <v/>
      </c>
      <c r="D3507" s="14" t="str">
        <f>IF(NOT(A3507=""),VLOOKUP(A3507,tabel_7!A3507:C4520,3,FALSE),"")</f>
        <v/>
      </c>
      <c r="E3507" s="25" t="str">
        <f>IF(NOT(A3507=""),VLOOKUP(_xlfn.CONCAT(C3507,", ",D3507),pg!$C$2:$D$38,2,FALSE),"")</f>
        <v/>
      </c>
      <c r="F3507" s="24" t="str">
        <f t="shared" si="109"/>
        <v/>
      </c>
      <c r="H3507" t="str">
        <f>IF(COUNTIF(tabel_7!A$2:A$1015,BR_standardformat!G3510)&gt;0,BR_standardformat!G3510,"")</f>
        <v/>
      </c>
      <c r="I3507" t="str">
        <f t="shared" si="110"/>
        <v xml:space="preserve">, </v>
      </c>
    </row>
    <row r="3508" spans="1:9" x14ac:dyDescent="0.25">
      <c r="A3508" s="14" t="str">
        <f>IF(COUNTIF(tabel_7!A$2:A$1015,BR_standardformat!G3511)&gt;0,BR_standardformat!G3511,"")</f>
        <v/>
      </c>
      <c r="B3508" s="23" t="str">
        <f>IF(NOT(A3508=""),BR_standardformat!R3511,"")</f>
        <v/>
      </c>
      <c r="C3508" s="14" t="str">
        <f>IF(NOT(A3508=""),VLOOKUP(A3508,tabel_7!A3508:C4521,2,FALSE),"")</f>
        <v/>
      </c>
      <c r="D3508" s="14" t="str">
        <f>IF(NOT(A3508=""),VLOOKUP(A3508,tabel_7!A3508:C4521,3,FALSE),"")</f>
        <v/>
      </c>
      <c r="E3508" s="25" t="str">
        <f>IF(NOT(A3508=""),VLOOKUP(_xlfn.CONCAT(C3508,", ",D3508),pg!$C$2:$D$38,2,FALSE),"")</f>
        <v/>
      </c>
      <c r="F3508" s="24" t="str">
        <f t="shared" si="109"/>
        <v/>
      </c>
      <c r="H3508" t="str">
        <f>IF(COUNTIF(tabel_7!A$2:A$1015,BR_standardformat!G3511)&gt;0,BR_standardformat!G3511,"")</f>
        <v/>
      </c>
      <c r="I3508" t="str">
        <f t="shared" si="110"/>
        <v xml:space="preserve">, </v>
      </c>
    </row>
    <row r="3509" spans="1:9" x14ac:dyDescent="0.25">
      <c r="A3509" s="14" t="str">
        <f>IF(COUNTIF(tabel_7!A$2:A$1015,BR_standardformat!G3512)&gt;0,BR_standardformat!G3512,"")</f>
        <v/>
      </c>
      <c r="B3509" s="23" t="str">
        <f>IF(NOT(A3509=""),BR_standardformat!R3512,"")</f>
        <v/>
      </c>
      <c r="C3509" s="14" t="str">
        <f>IF(NOT(A3509=""),VLOOKUP(A3509,tabel_7!A3509:C4522,2,FALSE),"")</f>
        <v/>
      </c>
      <c r="D3509" s="14" t="str">
        <f>IF(NOT(A3509=""),VLOOKUP(A3509,tabel_7!A3509:C4522,3,FALSE),"")</f>
        <v/>
      </c>
      <c r="E3509" s="25" t="str">
        <f>IF(NOT(A3509=""),VLOOKUP(_xlfn.CONCAT(C3509,", ",D3509),pg!$C$2:$D$38,2,FALSE),"")</f>
        <v/>
      </c>
      <c r="F3509" s="24" t="str">
        <f t="shared" si="109"/>
        <v/>
      </c>
      <c r="H3509" t="str">
        <f>IF(COUNTIF(tabel_7!A$2:A$1015,BR_standardformat!G3512)&gt;0,BR_standardformat!G3512,"")</f>
        <v/>
      </c>
      <c r="I3509" t="str">
        <f t="shared" si="110"/>
        <v xml:space="preserve">, </v>
      </c>
    </row>
    <row r="3510" spans="1:9" x14ac:dyDescent="0.25">
      <c r="A3510" s="14" t="str">
        <f>IF(COUNTIF(tabel_7!A$2:A$1015,BR_standardformat!G3513)&gt;0,BR_standardformat!G3513,"")</f>
        <v/>
      </c>
      <c r="B3510" s="23" t="str">
        <f>IF(NOT(A3510=""),BR_standardformat!R3513,"")</f>
        <v/>
      </c>
      <c r="C3510" s="14" t="str">
        <f>IF(NOT(A3510=""),VLOOKUP(A3510,tabel_7!A3510:C4523,2,FALSE),"")</f>
        <v/>
      </c>
      <c r="D3510" s="14" t="str">
        <f>IF(NOT(A3510=""),VLOOKUP(A3510,tabel_7!A3510:C4523,3,FALSE),"")</f>
        <v/>
      </c>
      <c r="E3510" s="25" t="str">
        <f>IF(NOT(A3510=""),VLOOKUP(_xlfn.CONCAT(C3510,", ",D3510),pg!$C$2:$D$38,2,FALSE),"")</f>
        <v/>
      </c>
      <c r="F3510" s="24" t="str">
        <f t="shared" si="109"/>
        <v/>
      </c>
      <c r="H3510" t="str">
        <f>IF(COUNTIF(tabel_7!A$2:A$1015,BR_standardformat!G3513)&gt;0,BR_standardformat!G3513,"")</f>
        <v/>
      </c>
      <c r="I3510" t="str">
        <f t="shared" si="110"/>
        <v xml:space="preserve">, </v>
      </c>
    </row>
    <row r="3511" spans="1:9" x14ac:dyDescent="0.25">
      <c r="A3511" s="14" t="str">
        <f>IF(COUNTIF(tabel_7!A$2:A$1015,BR_standardformat!G3514)&gt;0,BR_standardformat!G3514,"")</f>
        <v/>
      </c>
      <c r="B3511" s="23" t="str">
        <f>IF(NOT(A3511=""),BR_standardformat!R3514,"")</f>
        <v/>
      </c>
      <c r="C3511" s="14" t="str">
        <f>IF(NOT(A3511=""),VLOOKUP(A3511,tabel_7!A3511:C4524,2,FALSE),"")</f>
        <v/>
      </c>
      <c r="D3511" s="14" t="str">
        <f>IF(NOT(A3511=""),VLOOKUP(A3511,tabel_7!A3511:C4524,3,FALSE),"")</f>
        <v/>
      </c>
      <c r="E3511" s="25" t="str">
        <f>IF(NOT(A3511=""),VLOOKUP(_xlfn.CONCAT(C3511,", ",D3511),pg!$C$2:$D$38,2,FALSE),"")</f>
        <v/>
      </c>
      <c r="F3511" s="24" t="str">
        <f t="shared" si="109"/>
        <v/>
      </c>
      <c r="H3511" t="str">
        <f>IF(COUNTIF(tabel_7!A$2:A$1015,BR_standardformat!G3514)&gt;0,BR_standardformat!G3514,"")</f>
        <v/>
      </c>
      <c r="I3511" t="str">
        <f t="shared" si="110"/>
        <v xml:space="preserve">, </v>
      </c>
    </row>
    <row r="3512" spans="1:9" x14ac:dyDescent="0.25">
      <c r="A3512" s="14" t="str">
        <f>IF(COUNTIF(tabel_7!A$2:A$1015,BR_standardformat!G3515)&gt;0,BR_standardformat!G3515,"")</f>
        <v/>
      </c>
      <c r="B3512" s="23" t="str">
        <f>IF(NOT(A3512=""),BR_standardformat!R3515,"")</f>
        <v/>
      </c>
      <c r="C3512" s="14" t="str">
        <f>IF(NOT(A3512=""),VLOOKUP(A3512,tabel_7!A3512:C4525,2,FALSE),"")</f>
        <v/>
      </c>
      <c r="D3512" s="14" t="str">
        <f>IF(NOT(A3512=""),VLOOKUP(A3512,tabel_7!A3512:C4525,3,FALSE),"")</f>
        <v/>
      </c>
      <c r="E3512" s="25" t="str">
        <f>IF(NOT(A3512=""),VLOOKUP(_xlfn.CONCAT(C3512,", ",D3512),pg!$C$2:$D$38,2,FALSE),"")</f>
        <v/>
      </c>
      <c r="F3512" s="24" t="str">
        <f t="shared" si="109"/>
        <v/>
      </c>
      <c r="H3512" t="str">
        <f>IF(COUNTIF(tabel_7!A$2:A$1015,BR_standardformat!G3515)&gt;0,BR_standardformat!G3515,"")</f>
        <v/>
      </c>
      <c r="I3512" t="str">
        <f t="shared" si="110"/>
        <v xml:space="preserve">, </v>
      </c>
    </row>
    <row r="3513" spans="1:9" x14ac:dyDescent="0.25">
      <c r="A3513" s="14" t="str">
        <f>IF(COUNTIF(tabel_7!A$2:A$1015,BR_standardformat!G3516)&gt;0,BR_standardformat!G3516,"")</f>
        <v/>
      </c>
      <c r="B3513" s="23" t="str">
        <f>IF(NOT(A3513=""),BR_standardformat!R3516,"")</f>
        <v/>
      </c>
      <c r="C3513" s="14" t="str">
        <f>IF(NOT(A3513=""),VLOOKUP(A3513,tabel_7!A3513:C4526,2,FALSE),"")</f>
        <v/>
      </c>
      <c r="D3513" s="14" t="str">
        <f>IF(NOT(A3513=""),VLOOKUP(A3513,tabel_7!A3513:C4526,3,FALSE),"")</f>
        <v/>
      </c>
      <c r="E3513" s="25" t="str">
        <f>IF(NOT(A3513=""),VLOOKUP(_xlfn.CONCAT(C3513,", ",D3513),pg!$C$2:$D$38,2,FALSE),"")</f>
        <v/>
      </c>
      <c r="F3513" s="24" t="str">
        <f t="shared" si="109"/>
        <v/>
      </c>
      <c r="H3513" t="str">
        <f>IF(COUNTIF(tabel_7!A$2:A$1015,BR_standardformat!G3516)&gt;0,BR_standardformat!G3516,"")</f>
        <v/>
      </c>
      <c r="I3513" t="str">
        <f t="shared" si="110"/>
        <v xml:space="preserve">, </v>
      </c>
    </row>
    <row r="3514" spans="1:9" x14ac:dyDescent="0.25">
      <c r="A3514" s="14" t="str">
        <f>IF(COUNTIF(tabel_7!A$2:A$1015,BR_standardformat!G3517)&gt;0,BR_standardformat!G3517,"")</f>
        <v/>
      </c>
      <c r="B3514" s="23" t="str">
        <f>IF(NOT(A3514=""),BR_standardformat!R3517,"")</f>
        <v/>
      </c>
      <c r="C3514" s="14" t="str">
        <f>IF(NOT(A3514=""),VLOOKUP(A3514,tabel_7!A3514:C4527,2,FALSE),"")</f>
        <v/>
      </c>
      <c r="D3514" s="14" t="str">
        <f>IF(NOT(A3514=""),VLOOKUP(A3514,tabel_7!A3514:C4527,3,FALSE),"")</f>
        <v/>
      </c>
      <c r="E3514" s="25" t="str">
        <f>IF(NOT(A3514=""),VLOOKUP(_xlfn.CONCAT(C3514,", ",D3514),pg!$C$2:$D$38,2,FALSE),"")</f>
        <v/>
      </c>
      <c r="F3514" s="24" t="str">
        <f t="shared" si="109"/>
        <v/>
      </c>
      <c r="H3514" t="str">
        <f>IF(COUNTIF(tabel_7!A$2:A$1015,BR_standardformat!G3517)&gt;0,BR_standardformat!G3517,"")</f>
        <v/>
      </c>
      <c r="I3514" t="str">
        <f t="shared" si="110"/>
        <v xml:space="preserve">, </v>
      </c>
    </row>
    <row r="3515" spans="1:9" x14ac:dyDescent="0.25">
      <c r="A3515" s="14" t="str">
        <f>IF(COUNTIF(tabel_7!A$2:A$1015,BR_standardformat!G3518)&gt;0,BR_standardformat!G3518,"")</f>
        <v/>
      </c>
      <c r="B3515" s="23" t="str">
        <f>IF(NOT(A3515=""),BR_standardformat!R3518,"")</f>
        <v/>
      </c>
      <c r="C3515" s="14" t="str">
        <f>IF(NOT(A3515=""),VLOOKUP(A3515,tabel_7!A3515:C4528,2,FALSE),"")</f>
        <v/>
      </c>
      <c r="D3515" s="14" t="str">
        <f>IF(NOT(A3515=""),VLOOKUP(A3515,tabel_7!A3515:C4528,3,FALSE),"")</f>
        <v/>
      </c>
      <c r="E3515" s="25" t="str">
        <f>IF(NOT(A3515=""),VLOOKUP(_xlfn.CONCAT(C3515,", ",D3515),pg!$C$2:$D$38,2,FALSE),"")</f>
        <v/>
      </c>
      <c r="F3515" s="24" t="str">
        <f t="shared" si="109"/>
        <v/>
      </c>
      <c r="H3515" t="str">
        <f>IF(COUNTIF(tabel_7!A$2:A$1015,BR_standardformat!G3518)&gt;0,BR_standardformat!G3518,"")</f>
        <v/>
      </c>
      <c r="I3515" t="str">
        <f t="shared" si="110"/>
        <v xml:space="preserve">, </v>
      </c>
    </row>
    <row r="3516" spans="1:9" x14ac:dyDescent="0.25">
      <c r="A3516" s="14" t="str">
        <f>IF(COUNTIF(tabel_7!A$2:A$1015,BR_standardformat!G3519)&gt;0,BR_standardformat!G3519,"")</f>
        <v/>
      </c>
      <c r="B3516" s="23" t="str">
        <f>IF(NOT(A3516=""),BR_standardformat!R3519,"")</f>
        <v/>
      </c>
      <c r="C3516" s="14" t="str">
        <f>IF(NOT(A3516=""),VLOOKUP(A3516,tabel_7!A3516:C4529,2,FALSE),"")</f>
        <v/>
      </c>
      <c r="D3516" s="14" t="str">
        <f>IF(NOT(A3516=""),VLOOKUP(A3516,tabel_7!A3516:C4529,3,FALSE),"")</f>
        <v/>
      </c>
      <c r="E3516" s="25" t="str">
        <f>IF(NOT(A3516=""),VLOOKUP(_xlfn.CONCAT(C3516,", ",D3516),pg!$C$2:$D$38,2,FALSE),"")</f>
        <v/>
      </c>
      <c r="F3516" s="24" t="str">
        <f t="shared" si="109"/>
        <v/>
      </c>
      <c r="H3516" t="str">
        <f>IF(COUNTIF(tabel_7!A$2:A$1015,BR_standardformat!G3519)&gt;0,BR_standardformat!G3519,"")</f>
        <v/>
      </c>
      <c r="I3516" t="str">
        <f t="shared" si="110"/>
        <v xml:space="preserve">, </v>
      </c>
    </row>
    <row r="3517" spans="1:9" x14ac:dyDescent="0.25">
      <c r="A3517" s="14" t="str">
        <f>IF(COUNTIF(tabel_7!A$2:A$1015,BR_standardformat!G3520)&gt;0,BR_standardformat!G3520,"")</f>
        <v/>
      </c>
      <c r="B3517" s="23" t="str">
        <f>IF(NOT(A3517=""),BR_standardformat!R3520,"")</f>
        <v/>
      </c>
      <c r="C3517" s="14" t="str">
        <f>IF(NOT(A3517=""),VLOOKUP(A3517,tabel_7!A3517:C4530,2,FALSE),"")</f>
        <v/>
      </c>
      <c r="D3517" s="14" t="str">
        <f>IF(NOT(A3517=""),VLOOKUP(A3517,tabel_7!A3517:C4530,3,FALSE),"")</f>
        <v/>
      </c>
      <c r="E3517" s="25" t="str">
        <f>IF(NOT(A3517=""),VLOOKUP(_xlfn.CONCAT(C3517,", ",D3517),pg!$C$2:$D$38,2,FALSE),"")</f>
        <v/>
      </c>
      <c r="F3517" s="24" t="str">
        <f t="shared" si="109"/>
        <v/>
      </c>
      <c r="H3517" t="str">
        <f>IF(COUNTIF(tabel_7!A$2:A$1015,BR_standardformat!G3520)&gt;0,BR_standardformat!G3520,"")</f>
        <v/>
      </c>
      <c r="I3517" t="str">
        <f t="shared" si="110"/>
        <v xml:space="preserve">, </v>
      </c>
    </row>
    <row r="3518" spans="1:9" x14ac:dyDescent="0.25">
      <c r="A3518" s="14" t="str">
        <f>IF(COUNTIF(tabel_7!A$2:A$1015,BR_standardformat!G3521)&gt;0,BR_standardformat!G3521,"")</f>
        <v/>
      </c>
      <c r="B3518" s="23" t="str">
        <f>IF(NOT(A3518=""),BR_standardformat!R3521,"")</f>
        <v/>
      </c>
      <c r="C3518" s="14" t="str">
        <f>IF(NOT(A3518=""),VLOOKUP(A3518,tabel_7!A3518:C4531,2,FALSE),"")</f>
        <v/>
      </c>
      <c r="D3518" s="14" t="str">
        <f>IF(NOT(A3518=""),VLOOKUP(A3518,tabel_7!A3518:C4531,3,FALSE),"")</f>
        <v/>
      </c>
      <c r="E3518" s="25" t="str">
        <f>IF(NOT(A3518=""),VLOOKUP(_xlfn.CONCAT(C3518,", ",D3518),pg!$C$2:$D$38,2,FALSE),"")</f>
        <v/>
      </c>
      <c r="F3518" s="24" t="str">
        <f t="shared" si="109"/>
        <v/>
      </c>
      <c r="H3518" t="str">
        <f>IF(COUNTIF(tabel_7!A$2:A$1015,BR_standardformat!G3521)&gt;0,BR_standardformat!G3521,"")</f>
        <v/>
      </c>
      <c r="I3518" t="str">
        <f t="shared" si="110"/>
        <v xml:space="preserve">, </v>
      </c>
    </row>
    <row r="3519" spans="1:9" x14ac:dyDescent="0.25">
      <c r="A3519" s="14" t="str">
        <f>IF(COUNTIF(tabel_7!A$2:A$1015,BR_standardformat!G3522)&gt;0,BR_standardformat!G3522,"")</f>
        <v/>
      </c>
      <c r="B3519" s="23" t="str">
        <f>IF(NOT(A3519=""),BR_standardformat!R3522,"")</f>
        <v/>
      </c>
      <c r="C3519" s="14" t="str">
        <f>IF(NOT(A3519=""),VLOOKUP(A3519,tabel_7!A3519:C4532,2,FALSE),"")</f>
        <v/>
      </c>
      <c r="D3519" s="14" t="str">
        <f>IF(NOT(A3519=""),VLOOKUP(A3519,tabel_7!A3519:C4532,3,FALSE),"")</f>
        <v/>
      </c>
      <c r="E3519" s="25" t="str">
        <f>IF(NOT(A3519=""),VLOOKUP(_xlfn.CONCAT(C3519,", ",D3519),pg!$C$2:$D$38,2,FALSE),"")</f>
        <v/>
      </c>
      <c r="F3519" s="24" t="str">
        <f t="shared" si="109"/>
        <v/>
      </c>
      <c r="H3519" t="str">
        <f>IF(COUNTIF(tabel_7!A$2:A$1015,BR_standardformat!G3522)&gt;0,BR_standardformat!G3522,"")</f>
        <v/>
      </c>
      <c r="I3519" t="str">
        <f t="shared" si="110"/>
        <v xml:space="preserve">, </v>
      </c>
    </row>
    <row r="3520" spans="1:9" x14ac:dyDescent="0.25">
      <c r="A3520" s="14" t="str">
        <f>IF(COUNTIF(tabel_7!A$2:A$1015,BR_standardformat!G3523)&gt;0,BR_standardformat!G3523,"")</f>
        <v/>
      </c>
      <c r="B3520" s="23" t="str">
        <f>IF(NOT(A3520=""),BR_standardformat!R3523,"")</f>
        <v/>
      </c>
      <c r="C3520" s="14" t="str">
        <f>IF(NOT(A3520=""),VLOOKUP(A3520,tabel_7!A3520:C4533,2,FALSE),"")</f>
        <v/>
      </c>
      <c r="D3520" s="14" t="str">
        <f>IF(NOT(A3520=""),VLOOKUP(A3520,tabel_7!A3520:C4533,3,FALSE),"")</f>
        <v/>
      </c>
      <c r="E3520" s="25" t="str">
        <f>IF(NOT(A3520=""),VLOOKUP(_xlfn.CONCAT(C3520,", ",D3520),pg!$C$2:$D$38,2,FALSE),"")</f>
        <v/>
      </c>
      <c r="F3520" s="24" t="str">
        <f t="shared" si="109"/>
        <v/>
      </c>
      <c r="H3520" t="str">
        <f>IF(COUNTIF(tabel_7!A$2:A$1015,BR_standardformat!G3523)&gt;0,BR_standardformat!G3523,"")</f>
        <v/>
      </c>
      <c r="I3520" t="str">
        <f t="shared" si="110"/>
        <v xml:space="preserve">, </v>
      </c>
    </row>
    <row r="3521" spans="1:9" x14ac:dyDescent="0.25">
      <c r="A3521" s="14" t="str">
        <f>IF(COUNTIF(tabel_7!A$2:A$1015,BR_standardformat!G3524)&gt;0,BR_standardformat!G3524,"")</f>
        <v/>
      </c>
      <c r="B3521" s="23" t="str">
        <f>IF(NOT(A3521=""),BR_standardformat!R3524,"")</f>
        <v/>
      </c>
      <c r="C3521" s="14" t="str">
        <f>IF(NOT(A3521=""),VLOOKUP(A3521,tabel_7!A3521:C4534,2,FALSE),"")</f>
        <v/>
      </c>
      <c r="D3521" s="14" t="str">
        <f>IF(NOT(A3521=""),VLOOKUP(A3521,tabel_7!A3521:C4534,3,FALSE),"")</f>
        <v/>
      </c>
      <c r="E3521" s="25" t="str">
        <f>IF(NOT(A3521=""),VLOOKUP(_xlfn.CONCAT(C3521,", ",D3521),pg!$C$2:$D$38,2,FALSE),"")</f>
        <v/>
      </c>
      <c r="F3521" s="24" t="str">
        <f t="shared" si="109"/>
        <v/>
      </c>
      <c r="H3521" t="str">
        <f>IF(COUNTIF(tabel_7!A$2:A$1015,BR_standardformat!G3524)&gt;0,BR_standardformat!G3524,"")</f>
        <v/>
      </c>
      <c r="I3521" t="str">
        <f t="shared" si="110"/>
        <v xml:space="preserve">, </v>
      </c>
    </row>
    <row r="3522" spans="1:9" x14ac:dyDescent="0.25">
      <c r="A3522" s="14" t="str">
        <f>IF(COUNTIF(tabel_7!A$2:A$1015,BR_standardformat!G3525)&gt;0,BR_standardformat!G3525,"")</f>
        <v/>
      </c>
      <c r="B3522" s="23" t="str">
        <f>IF(NOT(A3522=""),BR_standardformat!R3525,"")</f>
        <v/>
      </c>
      <c r="C3522" s="14" t="str">
        <f>IF(NOT(A3522=""),VLOOKUP(A3522,tabel_7!A3522:C4535,2,FALSE),"")</f>
        <v/>
      </c>
      <c r="D3522" s="14" t="str">
        <f>IF(NOT(A3522=""),VLOOKUP(A3522,tabel_7!A3522:C4535,3,FALSE),"")</f>
        <v/>
      </c>
      <c r="E3522" s="25" t="str">
        <f>IF(NOT(A3522=""),VLOOKUP(_xlfn.CONCAT(C3522,", ",D3522),pg!$C$2:$D$38,2,FALSE),"")</f>
        <v/>
      </c>
      <c r="F3522" s="24" t="str">
        <f t="shared" si="109"/>
        <v/>
      </c>
      <c r="H3522" t="str">
        <f>IF(COUNTIF(tabel_7!A$2:A$1015,BR_standardformat!G3525)&gt;0,BR_standardformat!G3525,"")</f>
        <v/>
      </c>
      <c r="I3522" t="str">
        <f t="shared" si="110"/>
        <v xml:space="preserve">, </v>
      </c>
    </row>
    <row r="3523" spans="1:9" x14ac:dyDescent="0.25">
      <c r="A3523" s="14" t="str">
        <f>IF(COUNTIF(tabel_7!A$2:A$1015,BR_standardformat!G3526)&gt;0,BR_standardformat!G3526,"")</f>
        <v/>
      </c>
      <c r="B3523" s="23" t="str">
        <f>IF(NOT(A3523=""),BR_standardformat!R3526,"")</f>
        <v/>
      </c>
      <c r="C3523" s="14" t="str">
        <f>IF(NOT(A3523=""),VLOOKUP(A3523,tabel_7!A3523:C4536,2,FALSE),"")</f>
        <v/>
      </c>
      <c r="D3523" s="14" t="str">
        <f>IF(NOT(A3523=""),VLOOKUP(A3523,tabel_7!A3523:C4536,3,FALSE),"")</f>
        <v/>
      </c>
      <c r="E3523" s="25" t="str">
        <f>IF(NOT(A3523=""),VLOOKUP(_xlfn.CONCAT(C3523,", ",D3523),pg!$C$2:$D$38,2,FALSE),"")</f>
        <v/>
      </c>
      <c r="F3523" s="24" t="str">
        <f t="shared" ref="F3523:F3586" si="111">IF(NOT(B3523=""),B3523*E3523,"")</f>
        <v/>
      </c>
      <c r="H3523" t="str">
        <f>IF(COUNTIF(tabel_7!A$2:A$1015,BR_standardformat!G3526)&gt;0,BR_standardformat!G3526,"")</f>
        <v/>
      </c>
      <c r="I3523" t="str">
        <f t="shared" ref="I3523:I3586" si="112">_xlfn.CONCAT(C3523,", ",D3523)</f>
        <v xml:space="preserve">, </v>
      </c>
    </row>
    <row r="3524" spans="1:9" x14ac:dyDescent="0.25">
      <c r="A3524" s="14" t="str">
        <f>IF(COUNTIF(tabel_7!A$2:A$1015,BR_standardformat!G3527)&gt;0,BR_standardformat!G3527,"")</f>
        <v/>
      </c>
      <c r="B3524" s="23" t="str">
        <f>IF(NOT(A3524=""),BR_standardformat!R3527,"")</f>
        <v/>
      </c>
      <c r="C3524" s="14" t="str">
        <f>IF(NOT(A3524=""),VLOOKUP(A3524,tabel_7!A3524:C4537,2,FALSE),"")</f>
        <v/>
      </c>
      <c r="D3524" s="14" t="str">
        <f>IF(NOT(A3524=""),VLOOKUP(A3524,tabel_7!A3524:C4537,3,FALSE),"")</f>
        <v/>
      </c>
      <c r="E3524" s="25" t="str">
        <f>IF(NOT(A3524=""),VLOOKUP(_xlfn.CONCAT(C3524,", ",D3524),pg!$C$2:$D$38,2,FALSE),"")</f>
        <v/>
      </c>
      <c r="F3524" s="24" t="str">
        <f t="shared" si="111"/>
        <v/>
      </c>
      <c r="H3524" t="str">
        <f>IF(COUNTIF(tabel_7!A$2:A$1015,BR_standardformat!G3527)&gt;0,BR_standardformat!G3527,"")</f>
        <v/>
      </c>
      <c r="I3524" t="str">
        <f t="shared" si="112"/>
        <v xml:space="preserve">, </v>
      </c>
    </row>
    <row r="3525" spans="1:9" x14ac:dyDescent="0.25">
      <c r="A3525" s="14" t="str">
        <f>IF(COUNTIF(tabel_7!A$2:A$1015,BR_standardformat!G3528)&gt;0,BR_standardformat!G3528,"")</f>
        <v/>
      </c>
      <c r="B3525" s="23" t="str">
        <f>IF(NOT(A3525=""),BR_standardformat!R3528,"")</f>
        <v/>
      </c>
      <c r="C3525" s="14" t="str">
        <f>IF(NOT(A3525=""),VLOOKUP(A3525,tabel_7!A3525:C4538,2,FALSE),"")</f>
        <v/>
      </c>
      <c r="D3525" s="14" t="str">
        <f>IF(NOT(A3525=""),VLOOKUP(A3525,tabel_7!A3525:C4538,3,FALSE),"")</f>
        <v/>
      </c>
      <c r="E3525" s="25" t="str">
        <f>IF(NOT(A3525=""),VLOOKUP(_xlfn.CONCAT(C3525,", ",D3525),pg!$C$2:$D$38,2,FALSE),"")</f>
        <v/>
      </c>
      <c r="F3525" s="24" t="str">
        <f t="shared" si="111"/>
        <v/>
      </c>
      <c r="H3525" t="str">
        <f>IF(COUNTIF(tabel_7!A$2:A$1015,BR_standardformat!G3528)&gt;0,BR_standardformat!G3528,"")</f>
        <v/>
      </c>
      <c r="I3525" t="str">
        <f t="shared" si="112"/>
        <v xml:space="preserve">, </v>
      </c>
    </row>
    <row r="3526" spans="1:9" x14ac:dyDescent="0.25">
      <c r="A3526" s="14" t="str">
        <f>IF(COUNTIF(tabel_7!A$2:A$1015,BR_standardformat!G3529)&gt;0,BR_standardformat!G3529,"")</f>
        <v/>
      </c>
      <c r="B3526" s="23" t="str">
        <f>IF(NOT(A3526=""),BR_standardformat!R3529,"")</f>
        <v/>
      </c>
      <c r="C3526" s="14" t="str">
        <f>IF(NOT(A3526=""),VLOOKUP(A3526,tabel_7!A3526:C4539,2,FALSE),"")</f>
        <v/>
      </c>
      <c r="D3526" s="14" t="str">
        <f>IF(NOT(A3526=""),VLOOKUP(A3526,tabel_7!A3526:C4539,3,FALSE),"")</f>
        <v/>
      </c>
      <c r="E3526" s="25" t="str">
        <f>IF(NOT(A3526=""),VLOOKUP(_xlfn.CONCAT(C3526,", ",D3526),pg!$C$2:$D$38,2,FALSE),"")</f>
        <v/>
      </c>
      <c r="F3526" s="24" t="str">
        <f t="shared" si="111"/>
        <v/>
      </c>
      <c r="H3526" t="str">
        <f>IF(COUNTIF(tabel_7!A$2:A$1015,BR_standardformat!G3529)&gt;0,BR_standardformat!G3529,"")</f>
        <v/>
      </c>
      <c r="I3526" t="str">
        <f t="shared" si="112"/>
        <v xml:space="preserve">, </v>
      </c>
    </row>
    <row r="3527" spans="1:9" x14ac:dyDescent="0.25">
      <c r="A3527" s="14" t="str">
        <f>IF(COUNTIF(tabel_7!A$2:A$1015,BR_standardformat!G3530)&gt;0,BR_standardformat!G3530,"")</f>
        <v/>
      </c>
      <c r="B3527" s="23" t="str">
        <f>IF(NOT(A3527=""),BR_standardformat!R3530,"")</f>
        <v/>
      </c>
      <c r="C3527" s="14" t="str">
        <f>IF(NOT(A3527=""),VLOOKUP(A3527,tabel_7!A3527:C4540,2,FALSE),"")</f>
        <v/>
      </c>
      <c r="D3527" s="14" t="str">
        <f>IF(NOT(A3527=""),VLOOKUP(A3527,tabel_7!A3527:C4540,3,FALSE),"")</f>
        <v/>
      </c>
      <c r="E3527" s="25" t="str">
        <f>IF(NOT(A3527=""),VLOOKUP(_xlfn.CONCAT(C3527,", ",D3527),pg!$C$2:$D$38,2,FALSE),"")</f>
        <v/>
      </c>
      <c r="F3527" s="24" t="str">
        <f t="shared" si="111"/>
        <v/>
      </c>
      <c r="H3527" t="str">
        <f>IF(COUNTIF(tabel_7!A$2:A$1015,BR_standardformat!G3530)&gt;0,BR_standardformat!G3530,"")</f>
        <v/>
      </c>
      <c r="I3527" t="str">
        <f t="shared" si="112"/>
        <v xml:space="preserve">, </v>
      </c>
    </row>
    <row r="3528" spans="1:9" x14ac:dyDescent="0.25">
      <c r="A3528" s="14" t="str">
        <f>IF(COUNTIF(tabel_7!A$2:A$1015,BR_standardformat!G3531)&gt;0,BR_standardformat!G3531,"")</f>
        <v/>
      </c>
      <c r="B3528" s="23" t="str">
        <f>IF(NOT(A3528=""),BR_standardformat!R3531,"")</f>
        <v/>
      </c>
      <c r="C3528" s="14" t="str">
        <f>IF(NOT(A3528=""),VLOOKUP(A3528,tabel_7!A3528:C4541,2,FALSE),"")</f>
        <v/>
      </c>
      <c r="D3528" s="14" t="str">
        <f>IF(NOT(A3528=""),VLOOKUP(A3528,tabel_7!A3528:C4541,3,FALSE),"")</f>
        <v/>
      </c>
      <c r="E3528" s="25" t="str">
        <f>IF(NOT(A3528=""),VLOOKUP(_xlfn.CONCAT(C3528,", ",D3528),pg!$C$2:$D$38,2,FALSE),"")</f>
        <v/>
      </c>
      <c r="F3528" s="24" t="str">
        <f t="shared" si="111"/>
        <v/>
      </c>
      <c r="H3528" t="str">
        <f>IF(COUNTIF(tabel_7!A$2:A$1015,BR_standardformat!G3531)&gt;0,BR_standardformat!G3531,"")</f>
        <v/>
      </c>
      <c r="I3528" t="str">
        <f t="shared" si="112"/>
        <v xml:space="preserve">, </v>
      </c>
    </row>
    <row r="3529" spans="1:9" x14ac:dyDescent="0.25">
      <c r="A3529" s="14" t="str">
        <f>IF(COUNTIF(tabel_7!A$2:A$1015,BR_standardformat!G3532)&gt;0,BR_standardformat!G3532,"")</f>
        <v/>
      </c>
      <c r="B3529" s="23" t="str">
        <f>IF(NOT(A3529=""),BR_standardformat!R3532,"")</f>
        <v/>
      </c>
      <c r="C3529" s="14" t="str">
        <f>IF(NOT(A3529=""),VLOOKUP(A3529,tabel_7!A3529:C4542,2,FALSE),"")</f>
        <v/>
      </c>
      <c r="D3529" s="14" t="str">
        <f>IF(NOT(A3529=""),VLOOKUP(A3529,tabel_7!A3529:C4542,3,FALSE),"")</f>
        <v/>
      </c>
      <c r="E3529" s="25" t="str">
        <f>IF(NOT(A3529=""),VLOOKUP(_xlfn.CONCAT(C3529,", ",D3529),pg!$C$2:$D$38,2,FALSE),"")</f>
        <v/>
      </c>
      <c r="F3529" s="24" t="str">
        <f t="shared" si="111"/>
        <v/>
      </c>
      <c r="H3529" t="str">
        <f>IF(COUNTIF(tabel_7!A$2:A$1015,BR_standardformat!G3532)&gt;0,BR_standardformat!G3532,"")</f>
        <v/>
      </c>
      <c r="I3529" t="str">
        <f t="shared" si="112"/>
        <v xml:space="preserve">, </v>
      </c>
    </row>
    <row r="3530" spans="1:9" x14ac:dyDescent="0.25">
      <c r="A3530" s="14" t="str">
        <f>IF(COUNTIF(tabel_7!A$2:A$1015,BR_standardformat!G3533)&gt;0,BR_standardformat!G3533,"")</f>
        <v/>
      </c>
      <c r="B3530" s="23" t="str">
        <f>IF(NOT(A3530=""),BR_standardformat!R3533,"")</f>
        <v/>
      </c>
      <c r="C3530" s="14" t="str">
        <f>IF(NOT(A3530=""),VLOOKUP(A3530,tabel_7!A3530:C4543,2,FALSE),"")</f>
        <v/>
      </c>
      <c r="D3530" s="14" t="str">
        <f>IF(NOT(A3530=""),VLOOKUP(A3530,tabel_7!A3530:C4543,3,FALSE),"")</f>
        <v/>
      </c>
      <c r="E3530" s="25" t="str">
        <f>IF(NOT(A3530=""),VLOOKUP(_xlfn.CONCAT(C3530,", ",D3530),pg!$C$2:$D$38,2,FALSE),"")</f>
        <v/>
      </c>
      <c r="F3530" s="24" t="str">
        <f t="shared" si="111"/>
        <v/>
      </c>
      <c r="H3530" t="str">
        <f>IF(COUNTIF(tabel_7!A$2:A$1015,BR_standardformat!G3533)&gt;0,BR_standardformat!G3533,"")</f>
        <v/>
      </c>
      <c r="I3530" t="str">
        <f t="shared" si="112"/>
        <v xml:space="preserve">, </v>
      </c>
    </row>
    <row r="3531" spans="1:9" x14ac:dyDescent="0.25">
      <c r="A3531" s="14" t="str">
        <f>IF(COUNTIF(tabel_7!A$2:A$1015,BR_standardformat!G3534)&gt;0,BR_standardformat!G3534,"")</f>
        <v/>
      </c>
      <c r="B3531" s="23" t="str">
        <f>IF(NOT(A3531=""),BR_standardformat!R3534,"")</f>
        <v/>
      </c>
      <c r="C3531" s="14" t="str">
        <f>IF(NOT(A3531=""),VLOOKUP(A3531,tabel_7!A3531:C4544,2,FALSE),"")</f>
        <v/>
      </c>
      <c r="D3531" s="14" t="str">
        <f>IF(NOT(A3531=""),VLOOKUP(A3531,tabel_7!A3531:C4544,3,FALSE),"")</f>
        <v/>
      </c>
      <c r="E3531" s="25" t="str">
        <f>IF(NOT(A3531=""),VLOOKUP(_xlfn.CONCAT(C3531,", ",D3531),pg!$C$2:$D$38,2,FALSE),"")</f>
        <v/>
      </c>
      <c r="F3531" s="24" t="str">
        <f t="shared" si="111"/>
        <v/>
      </c>
      <c r="H3531" t="str">
        <f>IF(COUNTIF(tabel_7!A$2:A$1015,BR_standardformat!G3534)&gt;0,BR_standardformat!G3534,"")</f>
        <v/>
      </c>
      <c r="I3531" t="str">
        <f t="shared" si="112"/>
        <v xml:space="preserve">, </v>
      </c>
    </row>
    <row r="3532" spans="1:9" x14ac:dyDescent="0.25">
      <c r="A3532" s="14" t="str">
        <f>IF(COUNTIF(tabel_7!A$2:A$1015,BR_standardformat!G3535)&gt;0,BR_standardformat!G3535,"")</f>
        <v/>
      </c>
      <c r="B3532" s="23" t="str">
        <f>IF(NOT(A3532=""),BR_standardformat!R3535,"")</f>
        <v/>
      </c>
      <c r="C3532" s="14" t="str">
        <f>IF(NOT(A3532=""),VLOOKUP(A3532,tabel_7!A3532:C4545,2,FALSE),"")</f>
        <v/>
      </c>
      <c r="D3532" s="14" t="str">
        <f>IF(NOT(A3532=""),VLOOKUP(A3532,tabel_7!A3532:C4545,3,FALSE),"")</f>
        <v/>
      </c>
      <c r="E3532" s="25" t="str">
        <f>IF(NOT(A3532=""),VLOOKUP(_xlfn.CONCAT(C3532,", ",D3532),pg!$C$2:$D$38,2,FALSE),"")</f>
        <v/>
      </c>
      <c r="F3532" s="24" t="str">
        <f t="shared" si="111"/>
        <v/>
      </c>
      <c r="H3532" t="str">
        <f>IF(COUNTIF(tabel_7!A$2:A$1015,BR_standardformat!G3535)&gt;0,BR_standardformat!G3535,"")</f>
        <v/>
      </c>
      <c r="I3532" t="str">
        <f t="shared" si="112"/>
        <v xml:space="preserve">, </v>
      </c>
    </row>
    <row r="3533" spans="1:9" x14ac:dyDescent="0.25">
      <c r="A3533" s="14" t="str">
        <f>IF(COUNTIF(tabel_7!A$2:A$1015,BR_standardformat!G3536)&gt;0,BR_standardformat!G3536,"")</f>
        <v/>
      </c>
      <c r="B3533" s="23" t="str">
        <f>IF(NOT(A3533=""),BR_standardformat!R3536,"")</f>
        <v/>
      </c>
      <c r="C3533" s="14" t="str">
        <f>IF(NOT(A3533=""),VLOOKUP(A3533,tabel_7!A3533:C4546,2,FALSE),"")</f>
        <v/>
      </c>
      <c r="D3533" s="14" t="str">
        <f>IF(NOT(A3533=""),VLOOKUP(A3533,tabel_7!A3533:C4546,3,FALSE),"")</f>
        <v/>
      </c>
      <c r="E3533" s="25" t="str">
        <f>IF(NOT(A3533=""),VLOOKUP(_xlfn.CONCAT(C3533,", ",D3533),pg!$C$2:$D$38,2,FALSE),"")</f>
        <v/>
      </c>
      <c r="F3533" s="24" t="str">
        <f t="shared" si="111"/>
        <v/>
      </c>
      <c r="H3533" t="str">
        <f>IF(COUNTIF(tabel_7!A$2:A$1015,BR_standardformat!G3536)&gt;0,BR_standardformat!G3536,"")</f>
        <v/>
      </c>
      <c r="I3533" t="str">
        <f t="shared" si="112"/>
        <v xml:space="preserve">, </v>
      </c>
    </row>
    <row r="3534" spans="1:9" x14ac:dyDescent="0.25">
      <c r="A3534" s="14" t="str">
        <f>IF(COUNTIF(tabel_7!A$2:A$1015,BR_standardformat!G3537)&gt;0,BR_standardformat!G3537,"")</f>
        <v/>
      </c>
      <c r="B3534" s="23" t="str">
        <f>IF(NOT(A3534=""),BR_standardformat!R3537,"")</f>
        <v/>
      </c>
      <c r="C3534" s="14" t="str">
        <f>IF(NOT(A3534=""),VLOOKUP(A3534,tabel_7!A3534:C4547,2,FALSE),"")</f>
        <v/>
      </c>
      <c r="D3534" s="14" t="str">
        <f>IF(NOT(A3534=""),VLOOKUP(A3534,tabel_7!A3534:C4547,3,FALSE),"")</f>
        <v/>
      </c>
      <c r="E3534" s="25" t="str">
        <f>IF(NOT(A3534=""),VLOOKUP(_xlfn.CONCAT(C3534,", ",D3534),pg!$C$2:$D$38,2,FALSE),"")</f>
        <v/>
      </c>
      <c r="F3534" s="24" t="str">
        <f t="shared" si="111"/>
        <v/>
      </c>
      <c r="H3534" t="str">
        <f>IF(COUNTIF(tabel_7!A$2:A$1015,BR_standardformat!G3537)&gt;0,BR_standardformat!G3537,"")</f>
        <v/>
      </c>
      <c r="I3534" t="str">
        <f t="shared" si="112"/>
        <v xml:space="preserve">, </v>
      </c>
    </row>
    <row r="3535" spans="1:9" x14ac:dyDescent="0.25">
      <c r="A3535" s="14" t="str">
        <f>IF(COUNTIF(tabel_7!A$2:A$1015,BR_standardformat!G3538)&gt;0,BR_standardformat!G3538,"")</f>
        <v/>
      </c>
      <c r="B3535" s="23" t="str">
        <f>IF(NOT(A3535=""),BR_standardformat!R3538,"")</f>
        <v/>
      </c>
      <c r="C3535" s="14" t="str">
        <f>IF(NOT(A3535=""),VLOOKUP(A3535,tabel_7!A3535:C4548,2,FALSE),"")</f>
        <v/>
      </c>
      <c r="D3535" s="14" t="str">
        <f>IF(NOT(A3535=""),VLOOKUP(A3535,tabel_7!A3535:C4548,3,FALSE),"")</f>
        <v/>
      </c>
      <c r="E3535" s="25" t="str">
        <f>IF(NOT(A3535=""),VLOOKUP(_xlfn.CONCAT(C3535,", ",D3535),pg!$C$2:$D$38,2,FALSE),"")</f>
        <v/>
      </c>
      <c r="F3535" s="24" t="str">
        <f t="shared" si="111"/>
        <v/>
      </c>
      <c r="H3535" t="str">
        <f>IF(COUNTIF(tabel_7!A$2:A$1015,BR_standardformat!G3538)&gt;0,BR_standardformat!G3538,"")</f>
        <v/>
      </c>
      <c r="I3535" t="str">
        <f t="shared" si="112"/>
        <v xml:space="preserve">, </v>
      </c>
    </row>
    <row r="3536" spans="1:9" x14ac:dyDescent="0.25">
      <c r="A3536" s="14" t="str">
        <f>IF(COUNTIF(tabel_7!A$2:A$1015,BR_standardformat!G3539)&gt;0,BR_standardformat!G3539,"")</f>
        <v/>
      </c>
      <c r="B3536" s="23" t="str">
        <f>IF(NOT(A3536=""),BR_standardformat!R3539,"")</f>
        <v/>
      </c>
      <c r="C3536" s="14" t="str">
        <f>IF(NOT(A3536=""),VLOOKUP(A3536,tabel_7!A3536:C4549,2,FALSE),"")</f>
        <v/>
      </c>
      <c r="D3536" s="14" t="str">
        <f>IF(NOT(A3536=""),VLOOKUP(A3536,tabel_7!A3536:C4549,3,FALSE),"")</f>
        <v/>
      </c>
      <c r="E3536" s="25" t="str">
        <f>IF(NOT(A3536=""),VLOOKUP(_xlfn.CONCAT(C3536,", ",D3536),pg!$C$2:$D$38,2,FALSE),"")</f>
        <v/>
      </c>
      <c r="F3536" s="24" t="str">
        <f t="shared" si="111"/>
        <v/>
      </c>
      <c r="H3536" t="str">
        <f>IF(COUNTIF(tabel_7!A$2:A$1015,BR_standardformat!G3539)&gt;0,BR_standardformat!G3539,"")</f>
        <v/>
      </c>
      <c r="I3536" t="str">
        <f t="shared" si="112"/>
        <v xml:space="preserve">, </v>
      </c>
    </row>
    <row r="3537" spans="1:9" x14ac:dyDescent="0.25">
      <c r="A3537" s="14" t="str">
        <f>IF(COUNTIF(tabel_7!A$2:A$1015,BR_standardformat!G3540)&gt;0,BR_standardformat!G3540,"")</f>
        <v/>
      </c>
      <c r="B3537" s="23" t="str">
        <f>IF(NOT(A3537=""),BR_standardformat!R3540,"")</f>
        <v/>
      </c>
      <c r="C3537" s="14" t="str">
        <f>IF(NOT(A3537=""),VLOOKUP(A3537,tabel_7!A3537:C4550,2,FALSE),"")</f>
        <v/>
      </c>
      <c r="D3537" s="14" t="str">
        <f>IF(NOT(A3537=""),VLOOKUP(A3537,tabel_7!A3537:C4550,3,FALSE),"")</f>
        <v/>
      </c>
      <c r="E3537" s="25" t="str">
        <f>IF(NOT(A3537=""),VLOOKUP(_xlfn.CONCAT(C3537,", ",D3537),pg!$C$2:$D$38,2,FALSE),"")</f>
        <v/>
      </c>
      <c r="F3537" s="24" t="str">
        <f t="shared" si="111"/>
        <v/>
      </c>
      <c r="H3537" t="str">
        <f>IF(COUNTIF(tabel_7!A$2:A$1015,BR_standardformat!G3540)&gt;0,BR_standardformat!G3540,"")</f>
        <v/>
      </c>
      <c r="I3537" t="str">
        <f t="shared" si="112"/>
        <v xml:space="preserve">, </v>
      </c>
    </row>
    <row r="3538" spans="1:9" x14ac:dyDescent="0.25">
      <c r="A3538" s="14" t="str">
        <f>IF(COUNTIF(tabel_7!A$2:A$1015,BR_standardformat!G3541)&gt;0,BR_standardformat!G3541,"")</f>
        <v/>
      </c>
      <c r="B3538" s="23" t="str">
        <f>IF(NOT(A3538=""),BR_standardformat!R3541,"")</f>
        <v/>
      </c>
      <c r="C3538" s="14" t="str">
        <f>IF(NOT(A3538=""),VLOOKUP(A3538,tabel_7!A3538:C4551,2,FALSE),"")</f>
        <v/>
      </c>
      <c r="D3538" s="14" t="str">
        <f>IF(NOT(A3538=""),VLOOKUP(A3538,tabel_7!A3538:C4551,3,FALSE),"")</f>
        <v/>
      </c>
      <c r="E3538" s="25" t="str">
        <f>IF(NOT(A3538=""),VLOOKUP(_xlfn.CONCAT(C3538,", ",D3538),pg!$C$2:$D$38,2,FALSE),"")</f>
        <v/>
      </c>
      <c r="F3538" s="24" t="str">
        <f t="shared" si="111"/>
        <v/>
      </c>
      <c r="H3538" t="str">
        <f>IF(COUNTIF(tabel_7!A$2:A$1015,BR_standardformat!G3541)&gt;0,BR_standardformat!G3541,"")</f>
        <v/>
      </c>
      <c r="I3538" t="str">
        <f t="shared" si="112"/>
        <v xml:space="preserve">, </v>
      </c>
    </row>
    <row r="3539" spans="1:9" x14ac:dyDescent="0.25">
      <c r="A3539" s="14" t="str">
        <f>IF(COUNTIF(tabel_7!A$2:A$1015,BR_standardformat!G3542)&gt;0,BR_standardformat!G3542,"")</f>
        <v/>
      </c>
      <c r="B3539" s="23" t="str">
        <f>IF(NOT(A3539=""),BR_standardformat!R3542,"")</f>
        <v/>
      </c>
      <c r="C3539" s="14" t="str">
        <f>IF(NOT(A3539=""),VLOOKUP(A3539,tabel_7!A3539:C4552,2,FALSE),"")</f>
        <v/>
      </c>
      <c r="D3539" s="14" t="str">
        <f>IF(NOT(A3539=""),VLOOKUP(A3539,tabel_7!A3539:C4552,3,FALSE),"")</f>
        <v/>
      </c>
      <c r="E3539" s="25" t="str">
        <f>IF(NOT(A3539=""),VLOOKUP(_xlfn.CONCAT(C3539,", ",D3539),pg!$C$2:$D$38,2,FALSE),"")</f>
        <v/>
      </c>
      <c r="F3539" s="24" t="str">
        <f t="shared" si="111"/>
        <v/>
      </c>
      <c r="H3539" t="str">
        <f>IF(COUNTIF(tabel_7!A$2:A$1015,BR_standardformat!G3542)&gt;0,BR_standardformat!G3542,"")</f>
        <v/>
      </c>
      <c r="I3539" t="str">
        <f t="shared" si="112"/>
        <v xml:space="preserve">, </v>
      </c>
    </row>
    <row r="3540" spans="1:9" x14ac:dyDescent="0.25">
      <c r="A3540" s="14" t="str">
        <f>IF(COUNTIF(tabel_7!A$2:A$1015,BR_standardformat!G3543)&gt;0,BR_standardformat!G3543,"")</f>
        <v/>
      </c>
      <c r="B3540" s="23" t="str">
        <f>IF(NOT(A3540=""),BR_standardformat!R3543,"")</f>
        <v/>
      </c>
      <c r="C3540" s="14" t="str">
        <f>IF(NOT(A3540=""),VLOOKUP(A3540,tabel_7!A3540:C4553,2,FALSE),"")</f>
        <v/>
      </c>
      <c r="D3540" s="14" t="str">
        <f>IF(NOT(A3540=""),VLOOKUP(A3540,tabel_7!A3540:C4553,3,FALSE),"")</f>
        <v/>
      </c>
      <c r="E3540" s="25" t="str">
        <f>IF(NOT(A3540=""),VLOOKUP(_xlfn.CONCAT(C3540,", ",D3540),pg!$C$2:$D$38,2,FALSE),"")</f>
        <v/>
      </c>
      <c r="F3540" s="24" t="str">
        <f t="shared" si="111"/>
        <v/>
      </c>
      <c r="H3540" t="str">
        <f>IF(COUNTIF(tabel_7!A$2:A$1015,BR_standardformat!G3543)&gt;0,BR_standardformat!G3543,"")</f>
        <v/>
      </c>
      <c r="I3540" t="str">
        <f t="shared" si="112"/>
        <v xml:space="preserve">, </v>
      </c>
    </row>
    <row r="3541" spans="1:9" x14ac:dyDescent="0.25">
      <c r="A3541" s="14" t="str">
        <f>IF(COUNTIF(tabel_7!A$2:A$1015,BR_standardformat!G3544)&gt;0,BR_standardformat!G3544,"")</f>
        <v/>
      </c>
      <c r="B3541" s="23" t="str">
        <f>IF(NOT(A3541=""),BR_standardformat!R3544,"")</f>
        <v/>
      </c>
      <c r="C3541" s="14" t="str">
        <f>IF(NOT(A3541=""),VLOOKUP(A3541,tabel_7!A3541:C4554,2,FALSE),"")</f>
        <v/>
      </c>
      <c r="D3541" s="14" t="str">
        <f>IF(NOT(A3541=""),VLOOKUP(A3541,tabel_7!A3541:C4554,3,FALSE),"")</f>
        <v/>
      </c>
      <c r="E3541" s="25" t="str">
        <f>IF(NOT(A3541=""),VLOOKUP(_xlfn.CONCAT(C3541,", ",D3541),pg!$C$2:$D$38,2,FALSE),"")</f>
        <v/>
      </c>
      <c r="F3541" s="24" t="str">
        <f t="shared" si="111"/>
        <v/>
      </c>
      <c r="H3541" t="str">
        <f>IF(COUNTIF(tabel_7!A$2:A$1015,BR_standardformat!G3544)&gt;0,BR_standardformat!G3544,"")</f>
        <v/>
      </c>
      <c r="I3541" t="str">
        <f t="shared" si="112"/>
        <v xml:space="preserve">, </v>
      </c>
    </row>
    <row r="3542" spans="1:9" x14ac:dyDescent="0.25">
      <c r="A3542" s="14" t="str">
        <f>IF(COUNTIF(tabel_7!A$2:A$1015,BR_standardformat!G3545)&gt;0,BR_standardformat!G3545,"")</f>
        <v/>
      </c>
      <c r="B3542" s="23" t="str">
        <f>IF(NOT(A3542=""),BR_standardformat!R3545,"")</f>
        <v/>
      </c>
      <c r="C3542" s="14" t="str">
        <f>IF(NOT(A3542=""),VLOOKUP(A3542,tabel_7!A3542:C4555,2,FALSE),"")</f>
        <v/>
      </c>
      <c r="D3542" s="14" t="str">
        <f>IF(NOT(A3542=""),VLOOKUP(A3542,tabel_7!A3542:C4555,3,FALSE),"")</f>
        <v/>
      </c>
      <c r="E3542" s="25" t="str">
        <f>IF(NOT(A3542=""),VLOOKUP(_xlfn.CONCAT(C3542,", ",D3542),pg!$C$2:$D$38,2,FALSE),"")</f>
        <v/>
      </c>
      <c r="F3542" s="24" t="str">
        <f t="shared" si="111"/>
        <v/>
      </c>
      <c r="H3542" t="str">
        <f>IF(COUNTIF(tabel_7!A$2:A$1015,BR_standardformat!G3545)&gt;0,BR_standardformat!G3545,"")</f>
        <v/>
      </c>
      <c r="I3542" t="str">
        <f t="shared" si="112"/>
        <v xml:space="preserve">, </v>
      </c>
    </row>
    <row r="3543" spans="1:9" x14ac:dyDescent="0.25">
      <c r="A3543" s="14" t="str">
        <f>IF(COUNTIF(tabel_7!A$2:A$1015,BR_standardformat!G3546)&gt;0,BR_standardformat!G3546,"")</f>
        <v/>
      </c>
      <c r="B3543" s="23" t="str">
        <f>IF(NOT(A3543=""),BR_standardformat!R3546,"")</f>
        <v/>
      </c>
      <c r="C3543" s="14" t="str">
        <f>IF(NOT(A3543=""),VLOOKUP(A3543,tabel_7!A3543:C4556,2,FALSE),"")</f>
        <v/>
      </c>
      <c r="D3543" s="14" t="str">
        <f>IF(NOT(A3543=""),VLOOKUP(A3543,tabel_7!A3543:C4556,3,FALSE),"")</f>
        <v/>
      </c>
      <c r="E3543" s="25" t="str">
        <f>IF(NOT(A3543=""),VLOOKUP(_xlfn.CONCAT(C3543,", ",D3543),pg!$C$2:$D$38,2,FALSE),"")</f>
        <v/>
      </c>
      <c r="F3543" s="24" t="str">
        <f t="shared" si="111"/>
        <v/>
      </c>
      <c r="H3543" t="str">
        <f>IF(COUNTIF(tabel_7!A$2:A$1015,BR_standardformat!G3546)&gt;0,BR_standardformat!G3546,"")</f>
        <v/>
      </c>
      <c r="I3543" t="str">
        <f t="shared" si="112"/>
        <v xml:space="preserve">, </v>
      </c>
    </row>
    <row r="3544" spans="1:9" x14ac:dyDescent="0.25">
      <c r="A3544" s="14" t="str">
        <f>IF(COUNTIF(tabel_7!A$2:A$1015,BR_standardformat!G3547)&gt;0,BR_standardformat!G3547,"")</f>
        <v/>
      </c>
      <c r="B3544" s="23" t="str">
        <f>IF(NOT(A3544=""),BR_standardformat!R3547,"")</f>
        <v/>
      </c>
      <c r="C3544" s="14" t="str">
        <f>IF(NOT(A3544=""),VLOOKUP(A3544,tabel_7!A3544:C4557,2,FALSE),"")</f>
        <v/>
      </c>
      <c r="D3544" s="14" t="str">
        <f>IF(NOT(A3544=""),VLOOKUP(A3544,tabel_7!A3544:C4557,3,FALSE),"")</f>
        <v/>
      </c>
      <c r="E3544" s="25" t="str">
        <f>IF(NOT(A3544=""),VLOOKUP(_xlfn.CONCAT(C3544,", ",D3544),pg!$C$2:$D$38,2,FALSE),"")</f>
        <v/>
      </c>
      <c r="F3544" s="24" t="str">
        <f t="shared" si="111"/>
        <v/>
      </c>
      <c r="H3544" t="str">
        <f>IF(COUNTIF(tabel_7!A$2:A$1015,BR_standardformat!G3547)&gt;0,BR_standardformat!G3547,"")</f>
        <v/>
      </c>
      <c r="I3544" t="str">
        <f t="shared" si="112"/>
        <v xml:space="preserve">, </v>
      </c>
    </row>
    <row r="3545" spans="1:9" x14ac:dyDescent="0.25">
      <c r="A3545" s="14" t="str">
        <f>IF(COUNTIF(tabel_7!A$2:A$1015,BR_standardformat!G3548)&gt;0,BR_standardformat!G3548,"")</f>
        <v/>
      </c>
      <c r="B3545" s="23" t="str">
        <f>IF(NOT(A3545=""),BR_standardformat!R3548,"")</f>
        <v/>
      </c>
      <c r="C3545" s="14" t="str">
        <f>IF(NOT(A3545=""),VLOOKUP(A3545,tabel_7!A3545:C4558,2,FALSE),"")</f>
        <v/>
      </c>
      <c r="D3545" s="14" t="str">
        <f>IF(NOT(A3545=""),VLOOKUP(A3545,tabel_7!A3545:C4558,3,FALSE),"")</f>
        <v/>
      </c>
      <c r="E3545" s="25" t="str">
        <f>IF(NOT(A3545=""),VLOOKUP(_xlfn.CONCAT(C3545,", ",D3545),pg!$C$2:$D$38,2,FALSE),"")</f>
        <v/>
      </c>
      <c r="F3545" s="24" t="str">
        <f t="shared" si="111"/>
        <v/>
      </c>
      <c r="H3545" t="str">
        <f>IF(COUNTIF(tabel_7!A$2:A$1015,BR_standardformat!G3548)&gt;0,BR_standardformat!G3548,"")</f>
        <v/>
      </c>
      <c r="I3545" t="str">
        <f t="shared" si="112"/>
        <v xml:space="preserve">, </v>
      </c>
    </row>
    <row r="3546" spans="1:9" x14ac:dyDescent="0.25">
      <c r="A3546" s="14" t="str">
        <f>IF(COUNTIF(tabel_7!A$2:A$1015,BR_standardformat!G3549)&gt;0,BR_standardformat!G3549,"")</f>
        <v/>
      </c>
      <c r="B3546" s="23" t="str">
        <f>IF(NOT(A3546=""),BR_standardformat!R3549,"")</f>
        <v/>
      </c>
      <c r="C3546" s="14" t="str">
        <f>IF(NOT(A3546=""),VLOOKUP(A3546,tabel_7!A3546:C4559,2,FALSE),"")</f>
        <v/>
      </c>
      <c r="D3546" s="14" t="str">
        <f>IF(NOT(A3546=""),VLOOKUP(A3546,tabel_7!A3546:C4559,3,FALSE),"")</f>
        <v/>
      </c>
      <c r="E3546" s="25" t="str">
        <f>IF(NOT(A3546=""),VLOOKUP(_xlfn.CONCAT(C3546,", ",D3546),pg!$C$2:$D$38,2,FALSE),"")</f>
        <v/>
      </c>
      <c r="F3546" s="24" t="str">
        <f t="shared" si="111"/>
        <v/>
      </c>
      <c r="H3546" t="str">
        <f>IF(COUNTIF(tabel_7!A$2:A$1015,BR_standardformat!G3549)&gt;0,BR_standardformat!G3549,"")</f>
        <v/>
      </c>
      <c r="I3546" t="str">
        <f t="shared" si="112"/>
        <v xml:space="preserve">, </v>
      </c>
    </row>
    <row r="3547" spans="1:9" x14ac:dyDescent="0.25">
      <c r="A3547" s="14" t="str">
        <f>IF(COUNTIF(tabel_7!A$2:A$1015,BR_standardformat!G3550)&gt;0,BR_standardformat!G3550,"")</f>
        <v/>
      </c>
      <c r="B3547" s="23" t="str">
        <f>IF(NOT(A3547=""),BR_standardformat!R3550,"")</f>
        <v/>
      </c>
      <c r="C3547" s="14" t="str">
        <f>IF(NOT(A3547=""),VLOOKUP(A3547,tabel_7!A3547:C4560,2,FALSE),"")</f>
        <v/>
      </c>
      <c r="D3547" s="14" t="str">
        <f>IF(NOT(A3547=""),VLOOKUP(A3547,tabel_7!A3547:C4560,3,FALSE),"")</f>
        <v/>
      </c>
      <c r="E3547" s="25" t="str">
        <f>IF(NOT(A3547=""),VLOOKUP(_xlfn.CONCAT(C3547,", ",D3547),pg!$C$2:$D$38,2,FALSE),"")</f>
        <v/>
      </c>
      <c r="F3547" s="24" t="str">
        <f t="shared" si="111"/>
        <v/>
      </c>
      <c r="H3547" t="str">
        <f>IF(COUNTIF(tabel_7!A$2:A$1015,BR_standardformat!G3550)&gt;0,BR_standardformat!G3550,"")</f>
        <v/>
      </c>
      <c r="I3547" t="str">
        <f t="shared" si="112"/>
        <v xml:space="preserve">, </v>
      </c>
    </row>
    <row r="3548" spans="1:9" x14ac:dyDescent="0.25">
      <c r="A3548" s="14" t="str">
        <f>IF(COUNTIF(tabel_7!A$2:A$1015,BR_standardformat!G3551)&gt;0,BR_standardformat!G3551,"")</f>
        <v/>
      </c>
      <c r="B3548" s="23" t="str">
        <f>IF(NOT(A3548=""),BR_standardformat!R3551,"")</f>
        <v/>
      </c>
      <c r="C3548" s="14" t="str">
        <f>IF(NOT(A3548=""),VLOOKUP(A3548,tabel_7!A3548:C4561,2,FALSE),"")</f>
        <v/>
      </c>
      <c r="D3548" s="14" t="str">
        <f>IF(NOT(A3548=""),VLOOKUP(A3548,tabel_7!A3548:C4561,3,FALSE),"")</f>
        <v/>
      </c>
      <c r="E3548" s="25" t="str">
        <f>IF(NOT(A3548=""),VLOOKUP(_xlfn.CONCAT(C3548,", ",D3548),pg!$C$2:$D$38,2,FALSE),"")</f>
        <v/>
      </c>
      <c r="F3548" s="24" t="str">
        <f t="shared" si="111"/>
        <v/>
      </c>
      <c r="H3548" t="str">
        <f>IF(COUNTIF(tabel_7!A$2:A$1015,BR_standardformat!G3551)&gt;0,BR_standardformat!G3551,"")</f>
        <v/>
      </c>
      <c r="I3548" t="str">
        <f t="shared" si="112"/>
        <v xml:space="preserve">, </v>
      </c>
    </row>
    <row r="3549" spans="1:9" x14ac:dyDescent="0.25">
      <c r="A3549" s="14" t="str">
        <f>IF(COUNTIF(tabel_7!A$2:A$1015,BR_standardformat!G3552)&gt;0,BR_standardformat!G3552,"")</f>
        <v/>
      </c>
      <c r="B3549" s="23" t="str">
        <f>IF(NOT(A3549=""),BR_standardformat!R3552,"")</f>
        <v/>
      </c>
      <c r="C3549" s="14" t="str">
        <f>IF(NOT(A3549=""),VLOOKUP(A3549,tabel_7!A3549:C4562,2,FALSE),"")</f>
        <v/>
      </c>
      <c r="D3549" s="14" t="str">
        <f>IF(NOT(A3549=""),VLOOKUP(A3549,tabel_7!A3549:C4562,3,FALSE),"")</f>
        <v/>
      </c>
      <c r="E3549" s="25" t="str">
        <f>IF(NOT(A3549=""),VLOOKUP(_xlfn.CONCAT(C3549,", ",D3549),pg!$C$2:$D$38,2,FALSE),"")</f>
        <v/>
      </c>
      <c r="F3549" s="24" t="str">
        <f t="shared" si="111"/>
        <v/>
      </c>
      <c r="H3549" t="str">
        <f>IF(COUNTIF(tabel_7!A$2:A$1015,BR_standardformat!G3552)&gt;0,BR_standardformat!G3552,"")</f>
        <v/>
      </c>
      <c r="I3549" t="str">
        <f t="shared" si="112"/>
        <v xml:space="preserve">, </v>
      </c>
    </row>
    <row r="3550" spans="1:9" x14ac:dyDescent="0.25">
      <c r="A3550" s="14" t="str">
        <f>IF(COUNTIF(tabel_7!A$2:A$1015,BR_standardformat!G3553)&gt;0,BR_standardformat!G3553,"")</f>
        <v/>
      </c>
      <c r="B3550" s="23" t="str">
        <f>IF(NOT(A3550=""),BR_standardformat!R3553,"")</f>
        <v/>
      </c>
      <c r="C3550" s="14" t="str">
        <f>IF(NOT(A3550=""),VLOOKUP(A3550,tabel_7!A3550:C4563,2,FALSE),"")</f>
        <v/>
      </c>
      <c r="D3550" s="14" t="str">
        <f>IF(NOT(A3550=""),VLOOKUP(A3550,tabel_7!A3550:C4563,3,FALSE),"")</f>
        <v/>
      </c>
      <c r="E3550" s="25" t="str">
        <f>IF(NOT(A3550=""),VLOOKUP(_xlfn.CONCAT(C3550,", ",D3550),pg!$C$2:$D$38,2,FALSE),"")</f>
        <v/>
      </c>
      <c r="F3550" s="24" t="str">
        <f t="shared" si="111"/>
        <v/>
      </c>
      <c r="H3550" t="str">
        <f>IF(COUNTIF(tabel_7!A$2:A$1015,BR_standardformat!G3553)&gt;0,BR_standardformat!G3553,"")</f>
        <v/>
      </c>
      <c r="I3550" t="str">
        <f t="shared" si="112"/>
        <v xml:space="preserve">, </v>
      </c>
    </row>
    <row r="3551" spans="1:9" x14ac:dyDescent="0.25">
      <c r="A3551" s="14" t="str">
        <f>IF(COUNTIF(tabel_7!A$2:A$1015,BR_standardformat!G3554)&gt;0,BR_standardformat!G3554,"")</f>
        <v/>
      </c>
      <c r="B3551" s="23" t="str">
        <f>IF(NOT(A3551=""),BR_standardformat!R3554,"")</f>
        <v/>
      </c>
      <c r="C3551" s="14" t="str">
        <f>IF(NOT(A3551=""),VLOOKUP(A3551,tabel_7!A3551:C4564,2,FALSE),"")</f>
        <v/>
      </c>
      <c r="D3551" s="14" t="str">
        <f>IF(NOT(A3551=""),VLOOKUP(A3551,tabel_7!A3551:C4564,3,FALSE),"")</f>
        <v/>
      </c>
      <c r="E3551" s="25" t="str">
        <f>IF(NOT(A3551=""),VLOOKUP(_xlfn.CONCAT(C3551,", ",D3551),pg!$C$2:$D$38,2,FALSE),"")</f>
        <v/>
      </c>
      <c r="F3551" s="24" t="str">
        <f t="shared" si="111"/>
        <v/>
      </c>
      <c r="H3551" t="str">
        <f>IF(COUNTIF(tabel_7!A$2:A$1015,BR_standardformat!G3554)&gt;0,BR_standardformat!G3554,"")</f>
        <v/>
      </c>
      <c r="I3551" t="str">
        <f t="shared" si="112"/>
        <v xml:space="preserve">, </v>
      </c>
    </row>
    <row r="3552" spans="1:9" x14ac:dyDescent="0.25">
      <c r="A3552" s="14" t="str">
        <f>IF(COUNTIF(tabel_7!A$2:A$1015,BR_standardformat!G3555)&gt;0,BR_standardformat!G3555,"")</f>
        <v/>
      </c>
      <c r="B3552" s="23" t="str">
        <f>IF(NOT(A3552=""),BR_standardformat!R3555,"")</f>
        <v/>
      </c>
      <c r="C3552" s="14" t="str">
        <f>IF(NOT(A3552=""),VLOOKUP(A3552,tabel_7!A3552:C4565,2,FALSE),"")</f>
        <v/>
      </c>
      <c r="D3552" s="14" t="str">
        <f>IF(NOT(A3552=""),VLOOKUP(A3552,tabel_7!A3552:C4565,3,FALSE),"")</f>
        <v/>
      </c>
      <c r="E3552" s="25" t="str">
        <f>IF(NOT(A3552=""),VLOOKUP(_xlfn.CONCAT(C3552,", ",D3552),pg!$C$2:$D$38,2,FALSE),"")</f>
        <v/>
      </c>
      <c r="F3552" s="24" t="str">
        <f t="shared" si="111"/>
        <v/>
      </c>
      <c r="H3552" t="str">
        <f>IF(COUNTIF(tabel_7!A$2:A$1015,BR_standardformat!G3555)&gt;0,BR_standardformat!G3555,"")</f>
        <v/>
      </c>
      <c r="I3552" t="str">
        <f t="shared" si="112"/>
        <v xml:space="preserve">, </v>
      </c>
    </row>
    <row r="3553" spans="1:9" x14ac:dyDescent="0.25">
      <c r="A3553" s="14" t="str">
        <f>IF(COUNTIF(tabel_7!A$2:A$1015,BR_standardformat!G3556)&gt;0,BR_standardformat!G3556,"")</f>
        <v/>
      </c>
      <c r="B3553" s="23" t="str">
        <f>IF(NOT(A3553=""),BR_standardformat!R3556,"")</f>
        <v/>
      </c>
      <c r="C3553" s="14" t="str">
        <f>IF(NOT(A3553=""),VLOOKUP(A3553,tabel_7!A3553:C4566,2,FALSE),"")</f>
        <v/>
      </c>
      <c r="D3553" s="14" t="str">
        <f>IF(NOT(A3553=""),VLOOKUP(A3553,tabel_7!A3553:C4566,3,FALSE),"")</f>
        <v/>
      </c>
      <c r="E3553" s="25" t="str">
        <f>IF(NOT(A3553=""),VLOOKUP(_xlfn.CONCAT(C3553,", ",D3553),pg!$C$2:$D$38,2,FALSE),"")</f>
        <v/>
      </c>
      <c r="F3553" s="24" t="str">
        <f t="shared" si="111"/>
        <v/>
      </c>
      <c r="H3553" t="str">
        <f>IF(COUNTIF(tabel_7!A$2:A$1015,BR_standardformat!G3556)&gt;0,BR_standardformat!G3556,"")</f>
        <v/>
      </c>
      <c r="I3553" t="str">
        <f t="shared" si="112"/>
        <v xml:space="preserve">, </v>
      </c>
    </row>
    <row r="3554" spans="1:9" x14ac:dyDescent="0.25">
      <c r="A3554" s="14" t="str">
        <f>IF(COUNTIF(tabel_7!A$2:A$1015,BR_standardformat!G3557)&gt;0,BR_standardformat!G3557,"")</f>
        <v/>
      </c>
      <c r="B3554" s="23" t="str">
        <f>IF(NOT(A3554=""),BR_standardformat!R3557,"")</f>
        <v/>
      </c>
      <c r="C3554" s="14" t="str">
        <f>IF(NOT(A3554=""),VLOOKUP(A3554,tabel_7!A3554:C4567,2,FALSE),"")</f>
        <v/>
      </c>
      <c r="D3554" s="14" t="str">
        <f>IF(NOT(A3554=""),VLOOKUP(A3554,tabel_7!A3554:C4567,3,FALSE),"")</f>
        <v/>
      </c>
      <c r="E3554" s="25" t="str">
        <f>IF(NOT(A3554=""),VLOOKUP(_xlfn.CONCAT(C3554,", ",D3554),pg!$C$2:$D$38,2,FALSE),"")</f>
        <v/>
      </c>
      <c r="F3554" s="24" t="str">
        <f t="shared" si="111"/>
        <v/>
      </c>
      <c r="H3554" t="str">
        <f>IF(COUNTIF(tabel_7!A$2:A$1015,BR_standardformat!G3557)&gt;0,BR_standardformat!G3557,"")</f>
        <v/>
      </c>
      <c r="I3554" t="str">
        <f t="shared" si="112"/>
        <v xml:space="preserve">, </v>
      </c>
    </row>
    <row r="3555" spans="1:9" x14ac:dyDescent="0.25">
      <c r="A3555" s="14" t="str">
        <f>IF(COUNTIF(tabel_7!A$2:A$1015,BR_standardformat!G3558)&gt;0,BR_standardformat!G3558,"")</f>
        <v/>
      </c>
      <c r="B3555" s="23" t="str">
        <f>IF(NOT(A3555=""),BR_standardformat!R3558,"")</f>
        <v/>
      </c>
      <c r="C3555" s="14" t="str">
        <f>IF(NOT(A3555=""),VLOOKUP(A3555,tabel_7!A3555:C4568,2,FALSE),"")</f>
        <v/>
      </c>
      <c r="D3555" s="14" t="str">
        <f>IF(NOT(A3555=""),VLOOKUP(A3555,tabel_7!A3555:C4568,3,FALSE),"")</f>
        <v/>
      </c>
      <c r="E3555" s="25" t="str">
        <f>IF(NOT(A3555=""),VLOOKUP(_xlfn.CONCAT(C3555,", ",D3555),pg!$C$2:$D$38,2,FALSE),"")</f>
        <v/>
      </c>
      <c r="F3555" s="24" t="str">
        <f t="shared" si="111"/>
        <v/>
      </c>
      <c r="H3555" t="str">
        <f>IF(COUNTIF(tabel_7!A$2:A$1015,BR_standardformat!G3558)&gt;0,BR_standardformat!G3558,"")</f>
        <v/>
      </c>
      <c r="I3555" t="str">
        <f t="shared" si="112"/>
        <v xml:space="preserve">, </v>
      </c>
    </row>
    <row r="3556" spans="1:9" x14ac:dyDescent="0.25">
      <c r="A3556" s="14" t="str">
        <f>IF(COUNTIF(tabel_7!A$2:A$1015,BR_standardformat!G3559)&gt;0,BR_standardformat!G3559,"")</f>
        <v/>
      </c>
      <c r="B3556" s="23" t="str">
        <f>IF(NOT(A3556=""),BR_standardformat!R3559,"")</f>
        <v/>
      </c>
      <c r="C3556" s="14" t="str">
        <f>IF(NOT(A3556=""),VLOOKUP(A3556,tabel_7!A3556:C4569,2,FALSE),"")</f>
        <v/>
      </c>
      <c r="D3556" s="14" t="str">
        <f>IF(NOT(A3556=""),VLOOKUP(A3556,tabel_7!A3556:C4569,3,FALSE),"")</f>
        <v/>
      </c>
      <c r="E3556" s="25" t="str">
        <f>IF(NOT(A3556=""),VLOOKUP(_xlfn.CONCAT(C3556,", ",D3556),pg!$C$2:$D$38,2,FALSE),"")</f>
        <v/>
      </c>
      <c r="F3556" s="24" t="str">
        <f t="shared" si="111"/>
        <v/>
      </c>
      <c r="H3556" t="str">
        <f>IF(COUNTIF(tabel_7!A$2:A$1015,BR_standardformat!G3559)&gt;0,BR_standardformat!G3559,"")</f>
        <v/>
      </c>
      <c r="I3556" t="str">
        <f t="shared" si="112"/>
        <v xml:space="preserve">, </v>
      </c>
    </row>
    <row r="3557" spans="1:9" x14ac:dyDescent="0.25">
      <c r="A3557" s="14" t="str">
        <f>IF(COUNTIF(tabel_7!A$2:A$1015,BR_standardformat!G3560)&gt;0,BR_standardformat!G3560,"")</f>
        <v/>
      </c>
      <c r="B3557" s="23" t="str">
        <f>IF(NOT(A3557=""),BR_standardformat!R3560,"")</f>
        <v/>
      </c>
      <c r="C3557" s="14" t="str">
        <f>IF(NOT(A3557=""),VLOOKUP(A3557,tabel_7!A3557:C4570,2,FALSE),"")</f>
        <v/>
      </c>
      <c r="D3557" s="14" t="str">
        <f>IF(NOT(A3557=""),VLOOKUP(A3557,tabel_7!A3557:C4570,3,FALSE),"")</f>
        <v/>
      </c>
      <c r="E3557" s="25" t="str">
        <f>IF(NOT(A3557=""),VLOOKUP(_xlfn.CONCAT(C3557,", ",D3557),pg!$C$2:$D$38,2,FALSE),"")</f>
        <v/>
      </c>
      <c r="F3557" s="24" t="str">
        <f t="shared" si="111"/>
        <v/>
      </c>
      <c r="H3557" t="str">
        <f>IF(COUNTIF(tabel_7!A$2:A$1015,BR_standardformat!G3560)&gt;0,BR_standardformat!G3560,"")</f>
        <v/>
      </c>
      <c r="I3557" t="str">
        <f t="shared" si="112"/>
        <v xml:space="preserve">, </v>
      </c>
    </row>
    <row r="3558" spans="1:9" x14ac:dyDescent="0.25">
      <c r="A3558" s="14" t="str">
        <f>IF(COUNTIF(tabel_7!A$2:A$1015,BR_standardformat!G3561)&gt;0,BR_standardformat!G3561,"")</f>
        <v/>
      </c>
      <c r="B3558" s="23" t="str">
        <f>IF(NOT(A3558=""),BR_standardformat!R3561,"")</f>
        <v/>
      </c>
      <c r="C3558" s="14" t="str">
        <f>IF(NOT(A3558=""),VLOOKUP(A3558,tabel_7!A3558:C4571,2,FALSE),"")</f>
        <v/>
      </c>
      <c r="D3558" s="14" t="str">
        <f>IF(NOT(A3558=""),VLOOKUP(A3558,tabel_7!A3558:C4571,3,FALSE),"")</f>
        <v/>
      </c>
      <c r="E3558" s="25" t="str">
        <f>IF(NOT(A3558=""),VLOOKUP(_xlfn.CONCAT(C3558,", ",D3558),pg!$C$2:$D$38,2,FALSE),"")</f>
        <v/>
      </c>
      <c r="F3558" s="24" t="str">
        <f t="shared" si="111"/>
        <v/>
      </c>
      <c r="H3558" t="str">
        <f>IF(COUNTIF(tabel_7!A$2:A$1015,BR_standardformat!G3561)&gt;0,BR_standardformat!G3561,"")</f>
        <v/>
      </c>
      <c r="I3558" t="str">
        <f t="shared" si="112"/>
        <v xml:space="preserve">, </v>
      </c>
    </row>
    <row r="3559" spans="1:9" x14ac:dyDescent="0.25">
      <c r="A3559" s="14" t="str">
        <f>IF(COUNTIF(tabel_7!A$2:A$1015,BR_standardformat!G3562)&gt;0,BR_standardformat!G3562,"")</f>
        <v/>
      </c>
      <c r="B3559" s="23" t="str">
        <f>IF(NOT(A3559=""),BR_standardformat!R3562,"")</f>
        <v/>
      </c>
      <c r="C3559" s="14" t="str">
        <f>IF(NOT(A3559=""),VLOOKUP(A3559,tabel_7!A3559:C4572,2,FALSE),"")</f>
        <v/>
      </c>
      <c r="D3559" s="14" t="str">
        <f>IF(NOT(A3559=""),VLOOKUP(A3559,tabel_7!A3559:C4572,3,FALSE),"")</f>
        <v/>
      </c>
      <c r="E3559" s="25" t="str">
        <f>IF(NOT(A3559=""),VLOOKUP(_xlfn.CONCAT(C3559,", ",D3559),pg!$C$2:$D$38,2,FALSE),"")</f>
        <v/>
      </c>
      <c r="F3559" s="24" t="str">
        <f t="shared" si="111"/>
        <v/>
      </c>
      <c r="H3559" t="str">
        <f>IF(COUNTIF(tabel_7!A$2:A$1015,BR_standardformat!G3562)&gt;0,BR_standardformat!G3562,"")</f>
        <v/>
      </c>
      <c r="I3559" t="str">
        <f t="shared" si="112"/>
        <v xml:space="preserve">, </v>
      </c>
    </row>
    <row r="3560" spans="1:9" x14ac:dyDescent="0.25">
      <c r="A3560" s="14" t="str">
        <f>IF(COUNTIF(tabel_7!A$2:A$1015,BR_standardformat!G3563)&gt;0,BR_standardformat!G3563,"")</f>
        <v/>
      </c>
      <c r="B3560" s="23" t="str">
        <f>IF(NOT(A3560=""),BR_standardformat!R3563,"")</f>
        <v/>
      </c>
      <c r="C3560" s="14" t="str">
        <f>IF(NOT(A3560=""),VLOOKUP(A3560,tabel_7!A3560:C4573,2,FALSE),"")</f>
        <v/>
      </c>
      <c r="D3560" s="14" t="str">
        <f>IF(NOT(A3560=""),VLOOKUP(A3560,tabel_7!A3560:C4573,3,FALSE),"")</f>
        <v/>
      </c>
      <c r="E3560" s="25" t="str">
        <f>IF(NOT(A3560=""),VLOOKUP(_xlfn.CONCAT(C3560,", ",D3560),pg!$C$2:$D$38,2,FALSE),"")</f>
        <v/>
      </c>
      <c r="F3560" s="24" t="str">
        <f t="shared" si="111"/>
        <v/>
      </c>
      <c r="H3560" t="str">
        <f>IF(COUNTIF(tabel_7!A$2:A$1015,BR_standardformat!G3563)&gt;0,BR_standardformat!G3563,"")</f>
        <v/>
      </c>
      <c r="I3560" t="str">
        <f t="shared" si="112"/>
        <v xml:space="preserve">, </v>
      </c>
    </row>
    <row r="3561" spans="1:9" x14ac:dyDescent="0.25">
      <c r="A3561" s="14" t="str">
        <f>IF(COUNTIF(tabel_7!A$2:A$1015,BR_standardformat!G3564)&gt;0,BR_standardformat!G3564,"")</f>
        <v/>
      </c>
      <c r="B3561" s="23" t="str">
        <f>IF(NOT(A3561=""),BR_standardformat!R3564,"")</f>
        <v/>
      </c>
      <c r="C3561" s="14" t="str">
        <f>IF(NOT(A3561=""),VLOOKUP(A3561,tabel_7!A3561:C4574,2,FALSE),"")</f>
        <v/>
      </c>
      <c r="D3561" s="14" t="str">
        <f>IF(NOT(A3561=""),VLOOKUP(A3561,tabel_7!A3561:C4574,3,FALSE),"")</f>
        <v/>
      </c>
      <c r="E3561" s="25" t="str">
        <f>IF(NOT(A3561=""),VLOOKUP(_xlfn.CONCAT(C3561,", ",D3561),pg!$C$2:$D$38,2,FALSE),"")</f>
        <v/>
      </c>
      <c r="F3561" s="24" t="str">
        <f t="shared" si="111"/>
        <v/>
      </c>
      <c r="H3561" t="str">
        <f>IF(COUNTIF(tabel_7!A$2:A$1015,BR_standardformat!G3564)&gt;0,BR_standardformat!G3564,"")</f>
        <v/>
      </c>
      <c r="I3561" t="str">
        <f t="shared" si="112"/>
        <v xml:space="preserve">, </v>
      </c>
    </row>
    <row r="3562" spans="1:9" x14ac:dyDescent="0.25">
      <c r="A3562" s="14" t="str">
        <f>IF(COUNTIF(tabel_7!A$2:A$1015,BR_standardformat!G3565)&gt;0,BR_standardformat!G3565,"")</f>
        <v/>
      </c>
      <c r="B3562" s="23" t="str">
        <f>IF(NOT(A3562=""),BR_standardformat!R3565,"")</f>
        <v/>
      </c>
      <c r="C3562" s="14" t="str">
        <f>IF(NOT(A3562=""),VLOOKUP(A3562,tabel_7!A3562:C4575,2,FALSE),"")</f>
        <v/>
      </c>
      <c r="D3562" s="14" t="str">
        <f>IF(NOT(A3562=""),VLOOKUP(A3562,tabel_7!A3562:C4575,3,FALSE),"")</f>
        <v/>
      </c>
      <c r="E3562" s="25" t="str">
        <f>IF(NOT(A3562=""),VLOOKUP(_xlfn.CONCAT(C3562,", ",D3562),pg!$C$2:$D$38,2,FALSE),"")</f>
        <v/>
      </c>
      <c r="F3562" s="24" t="str">
        <f t="shared" si="111"/>
        <v/>
      </c>
      <c r="H3562" t="str">
        <f>IF(COUNTIF(tabel_7!A$2:A$1015,BR_standardformat!G3565)&gt;0,BR_standardformat!G3565,"")</f>
        <v/>
      </c>
      <c r="I3562" t="str">
        <f t="shared" si="112"/>
        <v xml:space="preserve">, </v>
      </c>
    </row>
    <row r="3563" spans="1:9" x14ac:dyDescent="0.25">
      <c r="A3563" s="14" t="str">
        <f>IF(COUNTIF(tabel_7!A$2:A$1015,BR_standardformat!G3566)&gt;0,BR_standardformat!G3566,"")</f>
        <v/>
      </c>
      <c r="B3563" s="23" t="str">
        <f>IF(NOT(A3563=""),BR_standardformat!R3566,"")</f>
        <v/>
      </c>
      <c r="C3563" s="14" t="str">
        <f>IF(NOT(A3563=""),VLOOKUP(A3563,tabel_7!A3563:C4576,2,FALSE),"")</f>
        <v/>
      </c>
      <c r="D3563" s="14" t="str">
        <f>IF(NOT(A3563=""),VLOOKUP(A3563,tabel_7!A3563:C4576,3,FALSE),"")</f>
        <v/>
      </c>
      <c r="E3563" s="25" t="str">
        <f>IF(NOT(A3563=""),VLOOKUP(_xlfn.CONCAT(C3563,", ",D3563),pg!$C$2:$D$38,2,FALSE),"")</f>
        <v/>
      </c>
      <c r="F3563" s="24" t="str">
        <f t="shared" si="111"/>
        <v/>
      </c>
      <c r="H3563" t="str">
        <f>IF(COUNTIF(tabel_7!A$2:A$1015,BR_standardformat!G3566)&gt;0,BR_standardformat!G3566,"")</f>
        <v/>
      </c>
      <c r="I3563" t="str">
        <f t="shared" si="112"/>
        <v xml:space="preserve">, </v>
      </c>
    </row>
    <row r="3564" spans="1:9" x14ac:dyDescent="0.25">
      <c r="A3564" s="14" t="str">
        <f>IF(COUNTIF(tabel_7!A$2:A$1015,BR_standardformat!G3567)&gt;0,BR_standardformat!G3567,"")</f>
        <v/>
      </c>
      <c r="B3564" s="23" t="str">
        <f>IF(NOT(A3564=""),BR_standardformat!R3567,"")</f>
        <v/>
      </c>
      <c r="C3564" s="14" t="str">
        <f>IF(NOT(A3564=""),VLOOKUP(A3564,tabel_7!A3564:C4577,2,FALSE),"")</f>
        <v/>
      </c>
      <c r="D3564" s="14" t="str">
        <f>IF(NOT(A3564=""),VLOOKUP(A3564,tabel_7!A3564:C4577,3,FALSE),"")</f>
        <v/>
      </c>
      <c r="E3564" s="25" t="str">
        <f>IF(NOT(A3564=""),VLOOKUP(_xlfn.CONCAT(C3564,", ",D3564),pg!$C$2:$D$38,2,FALSE),"")</f>
        <v/>
      </c>
      <c r="F3564" s="24" t="str">
        <f t="shared" si="111"/>
        <v/>
      </c>
      <c r="H3564" t="str">
        <f>IF(COUNTIF(tabel_7!A$2:A$1015,BR_standardformat!G3567)&gt;0,BR_standardformat!G3567,"")</f>
        <v/>
      </c>
      <c r="I3564" t="str">
        <f t="shared" si="112"/>
        <v xml:space="preserve">, </v>
      </c>
    </row>
    <row r="3565" spans="1:9" x14ac:dyDescent="0.25">
      <c r="A3565" s="14" t="str">
        <f>IF(COUNTIF(tabel_7!A$2:A$1015,BR_standardformat!G3568)&gt;0,BR_standardformat!G3568,"")</f>
        <v/>
      </c>
      <c r="B3565" s="23" t="str">
        <f>IF(NOT(A3565=""),BR_standardformat!R3568,"")</f>
        <v/>
      </c>
      <c r="C3565" s="14" t="str">
        <f>IF(NOT(A3565=""),VLOOKUP(A3565,tabel_7!A3565:C4578,2,FALSE),"")</f>
        <v/>
      </c>
      <c r="D3565" s="14" t="str">
        <f>IF(NOT(A3565=""),VLOOKUP(A3565,tabel_7!A3565:C4578,3,FALSE),"")</f>
        <v/>
      </c>
      <c r="E3565" s="25" t="str">
        <f>IF(NOT(A3565=""),VLOOKUP(_xlfn.CONCAT(C3565,", ",D3565),pg!$C$2:$D$38,2,FALSE),"")</f>
        <v/>
      </c>
      <c r="F3565" s="24" t="str">
        <f t="shared" si="111"/>
        <v/>
      </c>
      <c r="H3565" t="str">
        <f>IF(COUNTIF(tabel_7!A$2:A$1015,BR_standardformat!G3568)&gt;0,BR_standardformat!G3568,"")</f>
        <v/>
      </c>
      <c r="I3565" t="str">
        <f t="shared" si="112"/>
        <v xml:space="preserve">, </v>
      </c>
    </row>
    <row r="3566" spans="1:9" x14ac:dyDescent="0.25">
      <c r="A3566" s="14" t="str">
        <f>IF(COUNTIF(tabel_7!A$2:A$1015,BR_standardformat!G3569)&gt;0,BR_standardformat!G3569,"")</f>
        <v/>
      </c>
      <c r="B3566" s="23" t="str">
        <f>IF(NOT(A3566=""),BR_standardformat!R3569,"")</f>
        <v/>
      </c>
      <c r="C3566" s="14" t="str">
        <f>IF(NOT(A3566=""),VLOOKUP(A3566,tabel_7!A3566:C4579,2,FALSE),"")</f>
        <v/>
      </c>
      <c r="D3566" s="14" t="str">
        <f>IF(NOT(A3566=""),VLOOKUP(A3566,tabel_7!A3566:C4579,3,FALSE),"")</f>
        <v/>
      </c>
      <c r="E3566" s="25" t="str">
        <f>IF(NOT(A3566=""),VLOOKUP(_xlfn.CONCAT(C3566,", ",D3566),pg!$C$2:$D$38,2,FALSE),"")</f>
        <v/>
      </c>
      <c r="F3566" s="24" t="str">
        <f t="shared" si="111"/>
        <v/>
      </c>
      <c r="H3566" t="str">
        <f>IF(COUNTIF(tabel_7!A$2:A$1015,BR_standardformat!G3569)&gt;0,BR_standardformat!G3569,"")</f>
        <v/>
      </c>
      <c r="I3566" t="str">
        <f t="shared" si="112"/>
        <v xml:space="preserve">, </v>
      </c>
    </row>
    <row r="3567" spans="1:9" x14ac:dyDescent="0.25">
      <c r="A3567" s="14" t="str">
        <f>IF(COUNTIF(tabel_7!A$2:A$1015,BR_standardformat!G3570)&gt;0,BR_standardformat!G3570,"")</f>
        <v/>
      </c>
      <c r="B3567" s="23" t="str">
        <f>IF(NOT(A3567=""),BR_standardformat!R3570,"")</f>
        <v/>
      </c>
      <c r="C3567" s="14" t="str">
        <f>IF(NOT(A3567=""),VLOOKUP(A3567,tabel_7!A3567:C4580,2,FALSE),"")</f>
        <v/>
      </c>
      <c r="D3567" s="14" t="str">
        <f>IF(NOT(A3567=""),VLOOKUP(A3567,tabel_7!A3567:C4580,3,FALSE),"")</f>
        <v/>
      </c>
      <c r="E3567" s="25" t="str">
        <f>IF(NOT(A3567=""),VLOOKUP(_xlfn.CONCAT(C3567,", ",D3567),pg!$C$2:$D$38,2,FALSE),"")</f>
        <v/>
      </c>
      <c r="F3567" s="24" t="str">
        <f t="shared" si="111"/>
        <v/>
      </c>
      <c r="H3567" t="str">
        <f>IF(COUNTIF(tabel_7!A$2:A$1015,BR_standardformat!G3570)&gt;0,BR_standardformat!G3570,"")</f>
        <v/>
      </c>
      <c r="I3567" t="str">
        <f t="shared" si="112"/>
        <v xml:space="preserve">, </v>
      </c>
    </row>
    <row r="3568" spans="1:9" x14ac:dyDescent="0.25">
      <c r="A3568" s="14" t="str">
        <f>IF(COUNTIF(tabel_7!A$2:A$1015,BR_standardformat!G3571)&gt;0,BR_standardformat!G3571,"")</f>
        <v/>
      </c>
      <c r="B3568" s="23" t="str">
        <f>IF(NOT(A3568=""),BR_standardformat!R3571,"")</f>
        <v/>
      </c>
      <c r="C3568" s="14" t="str">
        <f>IF(NOT(A3568=""),VLOOKUP(A3568,tabel_7!A3568:C4581,2,FALSE),"")</f>
        <v/>
      </c>
      <c r="D3568" s="14" t="str">
        <f>IF(NOT(A3568=""),VLOOKUP(A3568,tabel_7!A3568:C4581,3,FALSE),"")</f>
        <v/>
      </c>
      <c r="E3568" s="25" t="str">
        <f>IF(NOT(A3568=""),VLOOKUP(_xlfn.CONCAT(C3568,", ",D3568),pg!$C$2:$D$38,2,FALSE),"")</f>
        <v/>
      </c>
      <c r="F3568" s="24" t="str">
        <f t="shared" si="111"/>
        <v/>
      </c>
      <c r="H3568" t="str">
        <f>IF(COUNTIF(tabel_7!A$2:A$1015,BR_standardformat!G3571)&gt;0,BR_standardformat!G3571,"")</f>
        <v/>
      </c>
      <c r="I3568" t="str">
        <f t="shared" si="112"/>
        <v xml:space="preserve">, </v>
      </c>
    </row>
    <row r="3569" spans="1:9" x14ac:dyDescent="0.25">
      <c r="A3569" s="14" t="str">
        <f>IF(COUNTIF(tabel_7!A$2:A$1015,BR_standardformat!G3572)&gt;0,BR_standardformat!G3572,"")</f>
        <v/>
      </c>
      <c r="B3569" s="23" t="str">
        <f>IF(NOT(A3569=""),BR_standardformat!R3572,"")</f>
        <v/>
      </c>
      <c r="C3569" s="14" t="str">
        <f>IF(NOT(A3569=""),VLOOKUP(A3569,tabel_7!A3569:C4582,2,FALSE),"")</f>
        <v/>
      </c>
      <c r="D3569" s="14" t="str">
        <f>IF(NOT(A3569=""),VLOOKUP(A3569,tabel_7!A3569:C4582,3,FALSE),"")</f>
        <v/>
      </c>
      <c r="E3569" s="25" t="str">
        <f>IF(NOT(A3569=""),VLOOKUP(_xlfn.CONCAT(C3569,", ",D3569),pg!$C$2:$D$38,2,FALSE),"")</f>
        <v/>
      </c>
      <c r="F3569" s="24" t="str">
        <f t="shared" si="111"/>
        <v/>
      </c>
      <c r="H3569" t="str">
        <f>IF(COUNTIF(tabel_7!A$2:A$1015,BR_standardformat!G3572)&gt;0,BR_standardformat!G3572,"")</f>
        <v/>
      </c>
      <c r="I3569" t="str">
        <f t="shared" si="112"/>
        <v xml:space="preserve">, </v>
      </c>
    </row>
    <row r="3570" spans="1:9" x14ac:dyDescent="0.25">
      <c r="A3570" s="14" t="str">
        <f>IF(COUNTIF(tabel_7!A$2:A$1015,BR_standardformat!G3573)&gt;0,BR_standardformat!G3573,"")</f>
        <v/>
      </c>
      <c r="B3570" s="23" t="str">
        <f>IF(NOT(A3570=""),BR_standardformat!R3573,"")</f>
        <v/>
      </c>
      <c r="C3570" s="14" t="str">
        <f>IF(NOT(A3570=""),VLOOKUP(A3570,tabel_7!A3570:C4583,2,FALSE),"")</f>
        <v/>
      </c>
      <c r="D3570" s="14" t="str">
        <f>IF(NOT(A3570=""),VLOOKUP(A3570,tabel_7!A3570:C4583,3,FALSE),"")</f>
        <v/>
      </c>
      <c r="E3570" s="25" t="str">
        <f>IF(NOT(A3570=""),VLOOKUP(_xlfn.CONCAT(C3570,", ",D3570),pg!$C$2:$D$38,2,FALSE),"")</f>
        <v/>
      </c>
      <c r="F3570" s="24" t="str">
        <f t="shared" si="111"/>
        <v/>
      </c>
      <c r="H3570" t="str">
        <f>IF(COUNTIF(tabel_7!A$2:A$1015,BR_standardformat!G3573)&gt;0,BR_standardformat!G3573,"")</f>
        <v/>
      </c>
      <c r="I3570" t="str">
        <f t="shared" si="112"/>
        <v xml:space="preserve">, </v>
      </c>
    </row>
    <row r="3571" spans="1:9" x14ac:dyDescent="0.25">
      <c r="A3571" s="14" t="str">
        <f>IF(COUNTIF(tabel_7!A$2:A$1015,BR_standardformat!G3574)&gt;0,BR_standardformat!G3574,"")</f>
        <v/>
      </c>
      <c r="B3571" s="23" t="str">
        <f>IF(NOT(A3571=""),BR_standardformat!R3574,"")</f>
        <v/>
      </c>
      <c r="C3571" s="14" t="str">
        <f>IF(NOT(A3571=""),VLOOKUP(A3571,tabel_7!A3571:C4584,2,FALSE),"")</f>
        <v/>
      </c>
      <c r="D3571" s="14" t="str">
        <f>IF(NOT(A3571=""),VLOOKUP(A3571,tabel_7!A3571:C4584,3,FALSE),"")</f>
        <v/>
      </c>
      <c r="E3571" s="25" t="str">
        <f>IF(NOT(A3571=""),VLOOKUP(_xlfn.CONCAT(C3571,", ",D3571),pg!$C$2:$D$38,2,FALSE),"")</f>
        <v/>
      </c>
      <c r="F3571" s="24" t="str">
        <f t="shared" si="111"/>
        <v/>
      </c>
      <c r="H3571" t="str">
        <f>IF(COUNTIF(tabel_7!A$2:A$1015,BR_standardformat!G3574)&gt;0,BR_standardformat!G3574,"")</f>
        <v/>
      </c>
      <c r="I3571" t="str">
        <f t="shared" si="112"/>
        <v xml:space="preserve">, </v>
      </c>
    </row>
    <row r="3572" spans="1:9" x14ac:dyDescent="0.25">
      <c r="A3572" s="14" t="str">
        <f>IF(COUNTIF(tabel_7!A$2:A$1015,BR_standardformat!G3575)&gt;0,BR_standardformat!G3575,"")</f>
        <v/>
      </c>
      <c r="B3572" s="23" t="str">
        <f>IF(NOT(A3572=""),BR_standardformat!R3575,"")</f>
        <v/>
      </c>
      <c r="C3572" s="14" t="str">
        <f>IF(NOT(A3572=""),VLOOKUP(A3572,tabel_7!A3572:C4585,2,FALSE),"")</f>
        <v/>
      </c>
      <c r="D3572" s="14" t="str">
        <f>IF(NOT(A3572=""),VLOOKUP(A3572,tabel_7!A3572:C4585,3,FALSE),"")</f>
        <v/>
      </c>
      <c r="E3572" s="25" t="str">
        <f>IF(NOT(A3572=""),VLOOKUP(_xlfn.CONCAT(C3572,", ",D3572),pg!$C$2:$D$38,2,FALSE),"")</f>
        <v/>
      </c>
      <c r="F3572" s="24" t="str">
        <f t="shared" si="111"/>
        <v/>
      </c>
      <c r="H3572" t="str">
        <f>IF(COUNTIF(tabel_7!A$2:A$1015,BR_standardformat!G3575)&gt;0,BR_standardformat!G3575,"")</f>
        <v/>
      </c>
      <c r="I3572" t="str">
        <f t="shared" si="112"/>
        <v xml:space="preserve">, </v>
      </c>
    </row>
    <row r="3573" spans="1:9" x14ac:dyDescent="0.25">
      <c r="A3573" s="14" t="str">
        <f>IF(COUNTIF(tabel_7!A$2:A$1015,BR_standardformat!G3576)&gt;0,BR_standardformat!G3576,"")</f>
        <v/>
      </c>
      <c r="B3573" s="23" t="str">
        <f>IF(NOT(A3573=""),BR_standardformat!R3576,"")</f>
        <v/>
      </c>
      <c r="C3573" s="14" t="str">
        <f>IF(NOT(A3573=""),VLOOKUP(A3573,tabel_7!A3573:C4586,2,FALSE),"")</f>
        <v/>
      </c>
      <c r="D3573" s="14" t="str">
        <f>IF(NOT(A3573=""),VLOOKUP(A3573,tabel_7!A3573:C4586,3,FALSE),"")</f>
        <v/>
      </c>
      <c r="E3573" s="25" t="str">
        <f>IF(NOT(A3573=""),VLOOKUP(_xlfn.CONCAT(C3573,", ",D3573),pg!$C$2:$D$38,2,FALSE),"")</f>
        <v/>
      </c>
      <c r="F3573" s="24" t="str">
        <f t="shared" si="111"/>
        <v/>
      </c>
      <c r="H3573" t="str">
        <f>IF(COUNTIF(tabel_7!A$2:A$1015,BR_standardformat!G3576)&gt;0,BR_standardformat!G3576,"")</f>
        <v/>
      </c>
      <c r="I3573" t="str">
        <f t="shared" si="112"/>
        <v xml:space="preserve">, </v>
      </c>
    </row>
    <row r="3574" spans="1:9" x14ac:dyDescent="0.25">
      <c r="A3574" s="14" t="str">
        <f>IF(COUNTIF(tabel_7!A$2:A$1015,BR_standardformat!G3577)&gt;0,BR_standardformat!G3577,"")</f>
        <v/>
      </c>
      <c r="B3574" s="23" t="str">
        <f>IF(NOT(A3574=""),BR_standardformat!R3577,"")</f>
        <v/>
      </c>
      <c r="C3574" s="14" t="str">
        <f>IF(NOT(A3574=""),VLOOKUP(A3574,tabel_7!A3574:C4587,2,FALSE),"")</f>
        <v/>
      </c>
      <c r="D3574" s="14" t="str">
        <f>IF(NOT(A3574=""),VLOOKUP(A3574,tabel_7!A3574:C4587,3,FALSE),"")</f>
        <v/>
      </c>
      <c r="E3574" s="25" t="str">
        <f>IF(NOT(A3574=""),VLOOKUP(_xlfn.CONCAT(C3574,", ",D3574),pg!$C$2:$D$38,2,FALSE),"")</f>
        <v/>
      </c>
      <c r="F3574" s="24" t="str">
        <f t="shared" si="111"/>
        <v/>
      </c>
      <c r="H3574" t="str">
        <f>IF(COUNTIF(tabel_7!A$2:A$1015,BR_standardformat!G3577)&gt;0,BR_standardformat!G3577,"")</f>
        <v/>
      </c>
      <c r="I3574" t="str">
        <f t="shared" si="112"/>
        <v xml:space="preserve">, </v>
      </c>
    </row>
    <row r="3575" spans="1:9" x14ac:dyDescent="0.25">
      <c r="A3575" s="14" t="str">
        <f>IF(COUNTIF(tabel_7!A$2:A$1015,BR_standardformat!G3578)&gt;0,BR_standardformat!G3578,"")</f>
        <v/>
      </c>
      <c r="B3575" s="23" t="str">
        <f>IF(NOT(A3575=""),BR_standardformat!R3578,"")</f>
        <v/>
      </c>
      <c r="C3575" s="14" t="str">
        <f>IF(NOT(A3575=""),VLOOKUP(A3575,tabel_7!A3575:C4588,2,FALSE),"")</f>
        <v/>
      </c>
      <c r="D3575" s="14" t="str">
        <f>IF(NOT(A3575=""),VLOOKUP(A3575,tabel_7!A3575:C4588,3,FALSE),"")</f>
        <v/>
      </c>
      <c r="E3575" s="25" t="str">
        <f>IF(NOT(A3575=""),VLOOKUP(_xlfn.CONCAT(C3575,", ",D3575),pg!$C$2:$D$38,2,FALSE),"")</f>
        <v/>
      </c>
      <c r="F3575" s="24" t="str">
        <f t="shared" si="111"/>
        <v/>
      </c>
      <c r="H3575" t="str">
        <f>IF(COUNTIF(tabel_7!A$2:A$1015,BR_standardformat!G3578)&gt;0,BR_standardformat!G3578,"")</f>
        <v/>
      </c>
      <c r="I3575" t="str">
        <f t="shared" si="112"/>
        <v xml:space="preserve">, </v>
      </c>
    </row>
    <row r="3576" spans="1:9" x14ac:dyDescent="0.25">
      <c r="A3576" s="14" t="str">
        <f>IF(COUNTIF(tabel_7!A$2:A$1015,BR_standardformat!G3579)&gt;0,BR_standardformat!G3579,"")</f>
        <v/>
      </c>
      <c r="B3576" s="23" t="str">
        <f>IF(NOT(A3576=""),BR_standardformat!R3579,"")</f>
        <v/>
      </c>
      <c r="C3576" s="14" t="str">
        <f>IF(NOT(A3576=""),VLOOKUP(A3576,tabel_7!A3576:C4589,2,FALSE),"")</f>
        <v/>
      </c>
      <c r="D3576" s="14" t="str">
        <f>IF(NOT(A3576=""),VLOOKUP(A3576,tabel_7!A3576:C4589,3,FALSE),"")</f>
        <v/>
      </c>
      <c r="E3576" s="25" t="str">
        <f>IF(NOT(A3576=""),VLOOKUP(_xlfn.CONCAT(C3576,", ",D3576),pg!$C$2:$D$38,2,FALSE),"")</f>
        <v/>
      </c>
      <c r="F3576" s="24" t="str">
        <f t="shared" si="111"/>
        <v/>
      </c>
      <c r="H3576" t="str">
        <f>IF(COUNTIF(tabel_7!A$2:A$1015,BR_standardformat!G3579)&gt;0,BR_standardformat!G3579,"")</f>
        <v/>
      </c>
      <c r="I3576" t="str">
        <f t="shared" si="112"/>
        <v xml:space="preserve">, </v>
      </c>
    </row>
    <row r="3577" spans="1:9" x14ac:dyDescent="0.25">
      <c r="A3577" s="14" t="str">
        <f>IF(COUNTIF(tabel_7!A$2:A$1015,BR_standardformat!G3580)&gt;0,BR_standardformat!G3580,"")</f>
        <v/>
      </c>
      <c r="B3577" s="23" t="str">
        <f>IF(NOT(A3577=""),BR_standardformat!R3580,"")</f>
        <v/>
      </c>
      <c r="C3577" s="14" t="str">
        <f>IF(NOT(A3577=""),VLOOKUP(A3577,tabel_7!A3577:C4590,2,FALSE),"")</f>
        <v/>
      </c>
      <c r="D3577" s="14" t="str">
        <f>IF(NOT(A3577=""),VLOOKUP(A3577,tabel_7!A3577:C4590,3,FALSE),"")</f>
        <v/>
      </c>
      <c r="E3577" s="25" t="str">
        <f>IF(NOT(A3577=""),VLOOKUP(_xlfn.CONCAT(C3577,", ",D3577),pg!$C$2:$D$38,2,FALSE),"")</f>
        <v/>
      </c>
      <c r="F3577" s="24" t="str">
        <f t="shared" si="111"/>
        <v/>
      </c>
      <c r="H3577" t="str">
        <f>IF(COUNTIF(tabel_7!A$2:A$1015,BR_standardformat!G3580)&gt;0,BR_standardformat!G3580,"")</f>
        <v/>
      </c>
      <c r="I3577" t="str">
        <f t="shared" si="112"/>
        <v xml:space="preserve">, </v>
      </c>
    </row>
    <row r="3578" spans="1:9" x14ac:dyDescent="0.25">
      <c r="A3578" s="14" t="str">
        <f>IF(COUNTIF(tabel_7!A$2:A$1015,BR_standardformat!G3581)&gt;0,BR_standardformat!G3581,"")</f>
        <v/>
      </c>
      <c r="B3578" s="23" t="str">
        <f>IF(NOT(A3578=""),BR_standardformat!R3581,"")</f>
        <v/>
      </c>
      <c r="C3578" s="14" t="str">
        <f>IF(NOT(A3578=""),VLOOKUP(A3578,tabel_7!A3578:C4591,2,FALSE),"")</f>
        <v/>
      </c>
      <c r="D3578" s="14" t="str">
        <f>IF(NOT(A3578=""),VLOOKUP(A3578,tabel_7!A3578:C4591,3,FALSE),"")</f>
        <v/>
      </c>
      <c r="E3578" s="25" t="str">
        <f>IF(NOT(A3578=""),VLOOKUP(_xlfn.CONCAT(C3578,", ",D3578),pg!$C$2:$D$38,2,FALSE),"")</f>
        <v/>
      </c>
      <c r="F3578" s="24" t="str">
        <f t="shared" si="111"/>
        <v/>
      </c>
      <c r="H3578" t="str">
        <f>IF(COUNTIF(tabel_7!A$2:A$1015,BR_standardformat!G3581)&gt;0,BR_standardformat!G3581,"")</f>
        <v/>
      </c>
      <c r="I3578" t="str">
        <f t="shared" si="112"/>
        <v xml:space="preserve">, </v>
      </c>
    </row>
    <row r="3579" spans="1:9" x14ac:dyDescent="0.25">
      <c r="A3579" s="14" t="str">
        <f>IF(COUNTIF(tabel_7!A$2:A$1015,BR_standardformat!G3582)&gt;0,BR_standardformat!G3582,"")</f>
        <v/>
      </c>
      <c r="B3579" s="23" t="str">
        <f>IF(NOT(A3579=""),BR_standardformat!R3582,"")</f>
        <v/>
      </c>
      <c r="C3579" s="14" t="str">
        <f>IF(NOT(A3579=""),VLOOKUP(A3579,tabel_7!A3579:C4592,2,FALSE),"")</f>
        <v/>
      </c>
      <c r="D3579" s="14" t="str">
        <f>IF(NOT(A3579=""),VLOOKUP(A3579,tabel_7!A3579:C4592,3,FALSE),"")</f>
        <v/>
      </c>
      <c r="E3579" s="25" t="str">
        <f>IF(NOT(A3579=""),VLOOKUP(_xlfn.CONCAT(C3579,", ",D3579),pg!$C$2:$D$38,2,FALSE),"")</f>
        <v/>
      </c>
      <c r="F3579" s="24" t="str">
        <f t="shared" si="111"/>
        <v/>
      </c>
      <c r="H3579" t="str">
        <f>IF(COUNTIF(tabel_7!A$2:A$1015,BR_standardformat!G3582)&gt;0,BR_standardformat!G3582,"")</f>
        <v/>
      </c>
      <c r="I3579" t="str">
        <f t="shared" si="112"/>
        <v xml:space="preserve">, </v>
      </c>
    </row>
    <row r="3580" spans="1:9" x14ac:dyDescent="0.25">
      <c r="A3580" s="14" t="str">
        <f>IF(COUNTIF(tabel_7!A$2:A$1015,BR_standardformat!G3583)&gt;0,BR_standardformat!G3583,"")</f>
        <v/>
      </c>
      <c r="B3580" s="23" t="str">
        <f>IF(NOT(A3580=""),BR_standardformat!R3583,"")</f>
        <v/>
      </c>
      <c r="C3580" s="14" t="str">
        <f>IF(NOT(A3580=""),VLOOKUP(A3580,tabel_7!A3580:C4593,2,FALSE),"")</f>
        <v/>
      </c>
      <c r="D3580" s="14" t="str">
        <f>IF(NOT(A3580=""),VLOOKUP(A3580,tabel_7!A3580:C4593,3,FALSE),"")</f>
        <v/>
      </c>
      <c r="E3580" s="25" t="str">
        <f>IF(NOT(A3580=""),VLOOKUP(_xlfn.CONCAT(C3580,", ",D3580),pg!$C$2:$D$38,2,FALSE),"")</f>
        <v/>
      </c>
      <c r="F3580" s="24" t="str">
        <f t="shared" si="111"/>
        <v/>
      </c>
      <c r="H3580" t="str">
        <f>IF(COUNTIF(tabel_7!A$2:A$1015,BR_standardformat!G3583)&gt;0,BR_standardformat!G3583,"")</f>
        <v/>
      </c>
      <c r="I3580" t="str">
        <f t="shared" si="112"/>
        <v xml:space="preserve">, </v>
      </c>
    </row>
    <row r="3581" spans="1:9" x14ac:dyDescent="0.25">
      <c r="A3581" s="14" t="str">
        <f>IF(COUNTIF(tabel_7!A$2:A$1015,BR_standardformat!G3584)&gt;0,BR_standardformat!G3584,"")</f>
        <v/>
      </c>
      <c r="B3581" s="23" t="str">
        <f>IF(NOT(A3581=""),BR_standardformat!R3584,"")</f>
        <v/>
      </c>
      <c r="C3581" s="14" t="str">
        <f>IF(NOT(A3581=""),VLOOKUP(A3581,tabel_7!A3581:C4594,2,FALSE),"")</f>
        <v/>
      </c>
      <c r="D3581" s="14" t="str">
        <f>IF(NOT(A3581=""),VLOOKUP(A3581,tabel_7!A3581:C4594,3,FALSE),"")</f>
        <v/>
      </c>
      <c r="E3581" s="25" t="str">
        <f>IF(NOT(A3581=""),VLOOKUP(_xlfn.CONCAT(C3581,", ",D3581),pg!$C$2:$D$38,2,FALSE),"")</f>
        <v/>
      </c>
      <c r="F3581" s="24" t="str">
        <f t="shared" si="111"/>
        <v/>
      </c>
      <c r="H3581" t="str">
        <f>IF(COUNTIF(tabel_7!A$2:A$1015,BR_standardformat!G3584)&gt;0,BR_standardformat!G3584,"")</f>
        <v/>
      </c>
      <c r="I3581" t="str">
        <f t="shared" si="112"/>
        <v xml:space="preserve">, </v>
      </c>
    </row>
    <row r="3582" spans="1:9" x14ac:dyDescent="0.25">
      <c r="A3582" s="14" t="str">
        <f>IF(COUNTIF(tabel_7!A$2:A$1015,BR_standardformat!G3585)&gt;0,BR_standardformat!G3585,"")</f>
        <v/>
      </c>
      <c r="B3582" s="23" t="str">
        <f>IF(NOT(A3582=""),BR_standardformat!R3585,"")</f>
        <v/>
      </c>
      <c r="C3582" s="14" t="str">
        <f>IF(NOT(A3582=""),VLOOKUP(A3582,tabel_7!A3582:C4595,2,FALSE),"")</f>
        <v/>
      </c>
      <c r="D3582" s="14" t="str">
        <f>IF(NOT(A3582=""),VLOOKUP(A3582,tabel_7!A3582:C4595,3,FALSE),"")</f>
        <v/>
      </c>
      <c r="E3582" s="25" t="str">
        <f>IF(NOT(A3582=""),VLOOKUP(_xlfn.CONCAT(C3582,", ",D3582),pg!$C$2:$D$38,2,FALSE),"")</f>
        <v/>
      </c>
      <c r="F3582" s="24" t="str">
        <f t="shared" si="111"/>
        <v/>
      </c>
      <c r="H3582" t="str">
        <f>IF(COUNTIF(tabel_7!A$2:A$1015,BR_standardformat!G3585)&gt;0,BR_standardformat!G3585,"")</f>
        <v/>
      </c>
      <c r="I3582" t="str">
        <f t="shared" si="112"/>
        <v xml:space="preserve">, </v>
      </c>
    </row>
    <row r="3583" spans="1:9" x14ac:dyDescent="0.25">
      <c r="A3583" s="14" t="str">
        <f>IF(COUNTIF(tabel_7!A$2:A$1015,BR_standardformat!G3586)&gt;0,BR_standardformat!G3586,"")</f>
        <v/>
      </c>
      <c r="B3583" s="23" t="str">
        <f>IF(NOT(A3583=""),BR_standardformat!R3586,"")</f>
        <v/>
      </c>
      <c r="C3583" s="14" t="str">
        <f>IF(NOT(A3583=""),VLOOKUP(A3583,tabel_7!A3583:C4596,2,FALSE),"")</f>
        <v/>
      </c>
      <c r="D3583" s="14" t="str">
        <f>IF(NOT(A3583=""),VLOOKUP(A3583,tabel_7!A3583:C4596,3,FALSE),"")</f>
        <v/>
      </c>
      <c r="E3583" s="25" t="str">
        <f>IF(NOT(A3583=""),VLOOKUP(_xlfn.CONCAT(C3583,", ",D3583),pg!$C$2:$D$38,2,FALSE),"")</f>
        <v/>
      </c>
      <c r="F3583" s="24" t="str">
        <f t="shared" si="111"/>
        <v/>
      </c>
      <c r="H3583" t="str">
        <f>IF(COUNTIF(tabel_7!A$2:A$1015,BR_standardformat!G3586)&gt;0,BR_standardformat!G3586,"")</f>
        <v/>
      </c>
      <c r="I3583" t="str">
        <f t="shared" si="112"/>
        <v xml:space="preserve">, </v>
      </c>
    </row>
    <row r="3584" spans="1:9" x14ac:dyDescent="0.25">
      <c r="A3584" s="14" t="str">
        <f>IF(COUNTIF(tabel_7!A$2:A$1015,BR_standardformat!G3587)&gt;0,BR_standardformat!G3587,"")</f>
        <v/>
      </c>
      <c r="B3584" s="23" t="str">
        <f>IF(NOT(A3584=""),BR_standardformat!R3587,"")</f>
        <v/>
      </c>
      <c r="C3584" s="14" t="str">
        <f>IF(NOT(A3584=""),VLOOKUP(A3584,tabel_7!A3584:C4597,2,FALSE),"")</f>
        <v/>
      </c>
      <c r="D3584" s="14" t="str">
        <f>IF(NOT(A3584=""),VLOOKUP(A3584,tabel_7!A3584:C4597,3,FALSE),"")</f>
        <v/>
      </c>
      <c r="E3584" s="25" t="str">
        <f>IF(NOT(A3584=""),VLOOKUP(_xlfn.CONCAT(C3584,", ",D3584),pg!$C$2:$D$38,2,FALSE),"")</f>
        <v/>
      </c>
      <c r="F3584" s="24" t="str">
        <f t="shared" si="111"/>
        <v/>
      </c>
      <c r="H3584" t="str">
        <f>IF(COUNTIF(tabel_7!A$2:A$1015,BR_standardformat!G3587)&gt;0,BR_standardformat!G3587,"")</f>
        <v/>
      </c>
      <c r="I3584" t="str">
        <f t="shared" si="112"/>
        <v xml:space="preserve">, </v>
      </c>
    </row>
    <row r="3585" spans="1:9" x14ac:dyDescent="0.25">
      <c r="A3585" s="14" t="str">
        <f>IF(COUNTIF(tabel_7!A$2:A$1015,BR_standardformat!G3588)&gt;0,BR_standardformat!G3588,"")</f>
        <v/>
      </c>
      <c r="B3585" s="23" t="str">
        <f>IF(NOT(A3585=""),BR_standardformat!R3588,"")</f>
        <v/>
      </c>
      <c r="C3585" s="14" t="str">
        <f>IF(NOT(A3585=""),VLOOKUP(A3585,tabel_7!A3585:C4598,2,FALSE),"")</f>
        <v/>
      </c>
      <c r="D3585" s="14" t="str">
        <f>IF(NOT(A3585=""),VLOOKUP(A3585,tabel_7!A3585:C4598,3,FALSE),"")</f>
        <v/>
      </c>
      <c r="E3585" s="25" t="str">
        <f>IF(NOT(A3585=""),VLOOKUP(_xlfn.CONCAT(C3585,", ",D3585),pg!$C$2:$D$38,2,FALSE),"")</f>
        <v/>
      </c>
      <c r="F3585" s="24" t="str">
        <f t="shared" si="111"/>
        <v/>
      </c>
      <c r="H3585" t="str">
        <f>IF(COUNTIF(tabel_7!A$2:A$1015,BR_standardformat!G3588)&gt;0,BR_standardformat!G3588,"")</f>
        <v/>
      </c>
      <c r="I3585" t="str">
        <f t="shared" si="112"/>
        <v xml:space="preserve">, </v>
      </c>
    </row>
    <row r="3586" spans="1:9" x14ac:dyDescent="0.25">
      <c r="A3586" s="14" t="str">
        <f>IF(COUNTIF(tabel_7!A$2:A$1015,BR_standardformat!G3589)&gt;0,BR_standardformat!G3589,"")</f>
        <v/>
      </c>
      <c r="B3586" s="23" t="str">
        <f>IF(NOT(A3586=""),BR_standardformat!R3589,"")</f>
        <v/>
      </c>
      <c r="C3586" s="14" t="str">
        <f>IF(NOT(A3586=""),VLOOKUP(A3586,tabel_7!A3586:C4599,2,FALSE),"")</f>
        <v/>
      </c>
      <c r="D3586" s="14" t="str">
        <f>IF(NOT(A3586=""),VLOOKUP(A3586,tabel_7!A3586:C4599,3,FALSE),"")</f>
        <v/>
      </c>
      <c r="E3586" s="25" t="str">
        <f>IF(NOT(A3586=""),VLOOKUP(_xlfn.CONCAT(C3586,", ",D3586),pg!$C$2:$D$38,2,FALSE),"")</f>
        <v/>
      </c>
      <c r="F3586" s="24" t="str">
        <f t="shared" si="111"/>
        <v/>
      </c>
      <c r="H3586" t="str">
        <f>IF(COUNTIF(tabel_7!A$2:A$1015,BR_standardformat!G3589)&gt;0,BR_standardformat!G3589,"")</f>
        <v/>
      </c>
      <c r="I3586" t="str">
        <f t="shared" si="112"/>
        <v xml:space="preserve">, </v>
      </c>
    </row>
    <row r="3587" spans="1:9" x14ac:dyDescent="0.25">
      <c r="A3587" s="14" t="str">
        <f>IF(COUNTIF(tabel_7!A$2:A$1015,BR_standardformat!G3590)&gt;0,BR_standardformat!G3590,"")</f>
        <v/>
      </c>
      <c r="B3587" s="23" t="str">
        <f>IF(NOT(A3587=""),BR_standardformat!R3590,"")</f>
        <v/>
      </c>
      <c r="C3587" s="14" t="str">
        <f>IF(NOT(A3587=""),VLOOKUP(A3587,tabel_7!A3587:C4600,2,FALSE),"")</f>
        <v/>
      </c>
      <c r="D3587" s="14" t="str">
        <f>IF(NOT(A3587=""),VLOOKUP(A3587,tabel_7!A3587:C4600,3,FALSE),"")</f>
        <v/>
      </c>
      <c r="E3587" s="25" t="str">
        <f>IF(NOT(A3587=""),VLOOKUP(_xlfn.CONCAT(C3587,", ",D3587),pg!$C$2:$D$38,2,FALSE),"")</f>
        <v/>
      </c>
      <c r="F3587" s="24" t="str">
        <f t="shared" ref="F3587:F3650" si="113">IF(NOT(B3587=""),B3587*E3587,"")</f>
        <v/>
      </c>
      <c r="H3587" t="str">
        <f>IF(COUNTIF(tabel_7!A$2:A$1015,BR_standardformat!G3590)&gt;0,BR_standardformat!G3590,"")</f>
        <v/>
      </c>
      <c r="I3587" t="str">
        <f t="shared" ref="I3587:I3650" si="114">_xlfn.CONCAT(C3587,", ",D3587)</f>
        <v xml:space="preserve">, </v>
      </c>
    </row>
    <row r="3588" spans="1:9" x14ac:dyDescent="0.25">
      <c r="A3588" s="14" t="str">
        <f>IF(COUNTIF(tabel_7!A$2:A$1015,BR_standardformat!G3591)&gt;0,BR_standardformat!G3591,"")</f>
        <v/>
      </c>
      <c r="B3588" s="23" t="str">
        <f>IF(NOT(A3588=""),BR_standardformat!R3591,"")</f>
        <v/>
      </c>
      <c r="C3588" s="14" t="str">
        <f>IF(NOT(A3588=""),VLOOKUP(A3588,tabel_7!A3588:C4601,2,FALSE),"")</f>
        <v/>
      </c>
      <c r="D3588" s="14" t="str">
        <f>IF(NOT(A3588=""),VLOOKUP(A3588,tabel_7!A3588:C4601,3,FALSE),"")</f>
        <v/>
      </c>
      <c r="E3588" s="25" t="str">
        <f>IF(NOT(A3588=""),VLOOKUP(_xlfn.CONCAT(C3588,", ",D3588),pg!$C$2:$D$38,2,FALSE),"")</f>
        <v/>
      </c>
      <c r="F3588" s="24" t="str">
        <f t="shared" si="113"/>
        <v/>
      </c>
      <c r="H3588" t="str">
        <f>IF(COUNTIF(tabel_7!A$2:A$1015,BR_standardformat!G3591)&gt;0,BR_standardformat!G3591,"")</f>
        <v/>
      </c>
      <c r="I3588" t="str">
        <f t="shared" si="114"/>
        <v xml:space="preserve">, </v>
      </c>
    </row>
    <row r="3589" spans="1:9" x14ac:dyDescent="0.25">
      <c r="A3589" s="14" t="str">
        <f>IF(COUNTIF(tabel_7!A$2:A$1015,BR_standardformat!G3592)&gt;0,BR_standardformat!G3592,"")</f>
        <v/>
      </c>
      <c r="B3589" s="23" t="str">
        <f>IF(NOT(A3589=""),BR_standardformat!R3592,"")</f>
        <v/>
      </c>
      <c r="C3589" s="14" t="str">
        <f>IF(NOT(A3589=""),VLOOKUP(A3589,tabel_7!A3589:C4602,2,FALSE),"")</f>
        <v/>
      </c>
      <c r="D3589" s="14" t="str">
        <f>IF(NOT(A3589=""),VLOOKUP(A3589,tabel_7!A3589:C4602,3,FALSE),"")</f>
        <v/>
      </c>
      <c r="E3589" s="25" t="str">
        <f>IF(NOT(A3589=""),VLOOKUP(_xlfn.CONCAT(C3589,", ",D3589),pg!$C$2:$D$38,2,FALSE),"")</f>
        <v/>
      </c>
      <c r="F3589" s="24" t="str">
        <f t="shared" si="113"/>
        <v/>
      </c>
      <c r="H3589" t="str">
        <f>IF(COUNTIF(tabel_7!A$2:A$1015,BR_standardformat!G3592)&gt;0,BR_standardformat!G3592,"")</f>
        <v/>
      </c>
      <c r="I3589" t="str">
        <f t="shared" si="114"/>
        <v xml:space="preserve">, </v>
      </c>
    </row>
    <row r="3590" spans="1:9" x14ac:dyDescent="0.25">
      <c r="A3590" s="14" t="str">
        <f>IF(COUNTIF(tabel_7!A$2:A$1015,BR_standardformat!G3593)&gt;0,BR_standardformat!G3593,"")</f>
        <v/>
      </c>
      <c r="B3590" s="23" t="str">
        <f>IF(NOT(A3590=""),BR_standardformat!R3593,"")</f>
        <v/>
      </c>
      <c r="C3590" s="14" t="str">
        <f>IF(NOT(A3590=""),VLOOKUP(A3590,tabel_7!A3590:C4603,2,FALSE),"")</f>
        <v/>
      </c>
      <c r="D3590" s="14" t="str">
        <f>IF(NOT(A3590=""),VLOOKUP(A3590,tabel_7!A3590:C4603,3,FALSE),"")</f>
        <v/>
      </c>
      <c r="E3590" s="25" t="str">
        <f>IF(NOT(A3590=""),VLOOKUP(_xlfn.CONCAT(C3590,", ",D3590),pg!$C$2:$D$38,2,FALSE),"")</f>
        <v/>
      </c>
      <c r="F3590" s="24" t="str">
        <f t="shared" si="113"/>
        <v/>
      </c>
      <c r="H3590" t="str">
        <f>IF(COUNTIF(tabel_7!A$2:A$1015,BR_standardformat!G3593)&gt;0,BR_standardformat!G3593,"")</f>
        <v/>
      </c>
      <c r="I3590" t="str">
        <f t="shared" si="114"/>
        <v xml:space="preserve">, </v>
      </c>
    </row>
    <row r="3591" spans="1:9" x14ac:dyDescent="0.25">
      <c r="A3591" s="14" t="str">
        <f>IF(COUNTIF(tabel_7!A$2:A$1015,BR_standardformat!G3594)&gt;0,BR_standardformat!G3594,"")</f>
        <v/>
      </c>
      <c r="B3591" s="23" t="str">
        <f>IF(NOT(A3591=""),BR_standardformat!R3594,"")</f>
        <v/>
      </c>
      <c r="C3591" s="14" t="str">
        <f>IF(NOT(A3591=""),VLOOKUP(A3591,tabel_7!A3591:C4604,2,FALSE),"")</f>
        <v/>
      </c>
      <c r="D3591" s="14" t="str">
        <f>IF(NOT(A3591=""),VLOOKUP(A3591,tabel_7!A3591:C4604,3,FALSE),"")</f>
        <v/>
      </c>
      <c r="E3591" s="25" t="str">
        <f>IF(NOT(A3591=""),VLOOKUP(_xlfn.CONCAT(C3591,", ",D3591),pg!$C$2:$D$38,2,FALSE),"")</f>
        <v/>
      </c>
      <c r="F3591" s="24" t="str">
        <f t="shared" si="113"/>
        <v/>
      </c>
      <c r="H3591" t="str">
        <f>IF(COUNTIF(tabel_7!A$2:A$1015,BR_standardformat!G3594)&gt;0,BR_standardformat!G3594,"")</f>
        <v/>
      </c>
      <c r="I3591" t="str">
        <f t="shared" si="114"/>
        <v xml:space="preserve">, </v>
      </c>
    </row>
    <row r="3592" spans="1:9" x14ac:dyDescent="0.25">
      <c r="A3592" s="14" t="str">
        <f>IF(COUNTIF(tabel_7!A$2:A$1015,BR_standardformat!G3595)&gt;0,BR_standardformat!G3595,"")</f>
        <v/>
      </c>
      <c r="B3592" s="23" t="str">
        <f>IF(NOT(A3592=""),BR_standardformat!R3595,"")</f>
        <v/>
      </c>
      <c r="C3592" s="14" t="str">
        <f>IF(NOT(A3592=""),VLOOKUP(A3592,tabel_7!A3592:C4605,2,FALSE),"")</f>
        <v/>
      </c>
      <c r="D3592" s="14" t="str">
        <f>IF(NOT(A3592=""),VLOOKUP(A3592,tabel_7!A3592:C4605,3,FALSE),"")</f>
        <v/>
      </c>
      <c r="E3592" s="25" t="str">
        <f>IF(NOT(A3592=""),VLOOKUP(_xlfn.CONCAT(C3592,", ",D3592),pg!$C$2:$D$38,2,FALSE),"")</f>
        <v/>
      </c>
      <c r="F3592" s="24" t="str">
        <f t="shared" si="113"/>
        <v/>
      </c>
      <c r="H3592" t="str">
        <f>IF(COUNTIF(tabel_7!A$2:A$1015,BR_standardformat!G3595)&gt;0,BR_standardformat!G3595,"")</f>
        <v/>
      </c>
      <c r="I3592" t="str">
        <f t="shared" si="114"/>
        <v xml:space="preserve">, </v>
      </c>
    </row>
    <row r="3593" spans="1:9" x14ac:dyDescent="0.25">
      <c r="A3593" s="14" t="str">
        <f>IF(COUNTIF(tabel_7!A$2:A$1015,BR_standardformat!G3596)&gt;0,BR_standardformat!G3596,"")</f>
        <v/>
      </c>
      <c r="B3593" s="23" t="str">
        <f>IF(NOT(A3593=""),BR_standardformat!R3596,"")</f>
        <v/>
      </c>
      <c r="C3593" s="14" t="str">
        <f>IF(NOT(A3593=""),VLOOKUP(A3593,tabel_7!A3593:C4606,2,FALSE),"")</f>
        <v/>
      </c>
      <c r="D3593" s="14" t="str">
        <f>IF(NOT(A3593=""),VLOOKUP(A3593,tabel_7!A3593:C4606,3,FALSE),"")</f>
        <v/>
      </c>
      <c r="E3593" s="25" t="str">
        <f>IF(NOT(A3593=""),VLOOKUP(_xlfn.CONCAT(C3593,", ",D3593),pg!$C$2:$D$38,2,FALSE),"")</f>
        <v/>
      </c>
      <c r="F3593" s="24" t="str">
        <f t="shared" si="113"/>
        <v/>
      </c>
      <c r="H3593" t="str">
        <f>IF(COUNTIF(tabel_7!A$2:A$1015,BR_standardformat!G3596)&gt;0,BR_standardformat!G3596,"")</f>
        <v/>
      </c>
      <c r="I3593" t="str">
        <f t="shared" si="114"/>
        <v xml:space="preserve">, </v>
      </c>
    </row>
    <row r="3594" spans="1:9" x14ac:dyDescent="0.25">
      <c r="A3594" s="14" t="str">
        <f>IF(COUNTIF(tabel_7!A$2:A$1015,BR_standardformat!G3597)&gt;0,BR_standardformat!G3597,"")</f>
        <v/>
      </c>
      <c r="B3594" s="23" t="str">
        <f>IF(NOT(A3594=""),BR_standardformat!R3597,"")</f>
        <v/>
      </c>
      <c r="C3594" s="14" t="str">
        <f>IF(NOT(A3594=""),VLOOKUP(A3594,tabel_7!A3594:C4607,2,FALSE),"")</f>
        <v/>
      </c>
      <c r="D3594" s="14" t="str">
        <f>IF(NOT(A3594=""),VLOOKUP(A3594,tabel_7!A3594:C4607,3,FALSE),"")</f>
        <v/>
      </c>
      <c r="E3594" s="25" t="str">
        <f>IF(NOT(A3594=""),VLOOKUP(_xlfn.CONCAT(C3594,", ",D3594),pg!$C$2:$D$38,2,FALSE),"")</f>
        <v/>
      </c>
      <c r="F3594" s="24" t="str">
        <f t="shared" si="113"/>
        <v/>
      </c>
      <c r="H3594" t="str">
        <f>IF(COUNTIF(tabel_7!A$2:A$1015,BR_standardformat!G3597)&gt;0,BR_standardformat!G3597,"")</f>
        <v/>
      </c>
      <c r="I3594" t="str">
        <f t="shared" si="114"/>
        <v xml:space="preserve">, </v>
      </c>
    </row>
    <row r="3595" spans="1:9" x14ac:dyDescent="0.25">
      <c r="A3595" s="14" t="str">
        <f>IF(COUNTIF(tabel_7!A$2:A$1015,BR_standardformat!G3598)&gt;0,BR_standardformat!G3598,"")</f>
        <v/>
      </c>
      <c r="B3595" s="23" t="str">
        <f>IF(NOT(A3595=""),BR_standardformat!R3598,"")</f>
        <v/>
      </c>
      <c r="C3595" s="14" t="str">
        <f>IF(NOT(A3595=""),VLOOKUP(A3595,tabel_7!A3595:C4608,2,FALSE),"")</f>
        <v/>
      </c>
      <c r="D3595" s="14" t="str">
        <f>IF(NOT(A3595=""),VLOOKUP(A3595,tabel_7!A3595:C4608,3,FALSE),"")</f>
        <v/>
      </c>
      <c r="E3595" s="25" t="str">
        <f>IF(NOT(A3595=""),VLOOKUP(_xlfn.CONCAT(C3595,", ",D3595),pg!$C$2:$D$38,2,FALSE),"")</f>
        <v/>
      </c>
      <c r="F3595" s="24" t="str">
        <f t="shared" si="113"/>
        <v/>
      </c>
      <c r="H3595" t="str">
        <f>IF(COUNTIF(tabel_7!A$2:A$1015,BR_standardformat!G3598)&gt;0,BR_standardformat!G3598,"")</f>
        <v/>
      </c>
      <c r="I3595" t="str">
        <f t="shared" si="114"/>
        <v xml:space="preserve">, </v>
      </c>
    </row>
    <row r="3596" spans="1:9" x14ac:dyDescent="0.25">
      <c r="A3596" s="14" t="str">
        <f>IF(COUNTIF(tabel_7!A$2:A$1015,BR_standardformat!G3599)&gt;0,BR_standardformat!G3599,"")</f>
        <v/>
      </c>
      <c r="B3596" s="23" t="str">
        <f>IF(NOT(A3596=""),BR_standardformat!R3599,"")</f>
        <v/>
      </c>
      <c r="C3596" s="14" t="str">
        <f>IF(NOT(A3596=""),VLOOKUP(A3596,tabel_7!A3596:C4609,2,FALSE),"")</f>
        <v/>
      </c>
      <c r="D3596" s="14" t="str">
        <f>IF(NOT(A3596=""),VLOOKUP(A3596,tabel_7!A3596:C4609,3,FALSE),"")</f>
        <v/>
      </c>
      <c r="E3596" s="25" t="str">
        <f>IF(NOT(A3596=""),VLOOKUP(_xlfn.CONCAT(C3596,", ",D3596),pg!$C$2:$D$38,2,FALSE),"")</f>
        <v/>
      </c>
      <c r="F3596" s="24" t="str">
        <f t="shared" si="113"/>
        <v/>
      </c>
      <c r="H3596" t="str">
        <f>IF(COUNTIF(tabel_7!A$2:A$1015,BR_standardformat!G3599)&gt;0,BR_standardformat!G3599,"")</f>
        <v/>
      </c>
      <c r="I3596" t="str">
        <f t="shared" si="114"/>
        <v xml:space="preserve">, </v>
      </c>
    </row>
    <row r="3597" spans="1:9" x14ac:dyDescent="0.25">
      <c r="A3597" s="14" t="str">
        <f>IF(COUNTIF(tabel_7!A$2:A$1015,BR_standardformat!G3600)&gt;0,BR_standardformat!G3600,"")</f>
        <v/>
      </c>
      <c r="B3597" s="23" t="str">
        <f>IF(NOT(A3597=""),BR_standardformat!R3600,"")</f>
        <v/>
      </c>
      <c r="C3597" s="14" t="str">
        <f>IF(NOT(A3597=""),VLOOKUP(A3597,tabel_7!A3597:C4610,2,FALSE),"")</f>
        <v/>
      </c>
      <c r="D3597" s="14" t="str">
        <f>IF(NOT(A3597=""),VLOOKUP(A3597,tabel_7!A3597:C4610,3,FALSE),"")</f>
        <v/>
      </c>
      <c r="E3597" s="25" t="str">
        <f>IF(NOT(A3597=""),VLOOKUP(_xlfn.CONCAT(C3597,", ",D3597),pg!$C$2:$D$38,2,FALSE),"")</f>
        <v/>
      </c>
      <c r="F3597" s="24" t="str">
        <f t="shared" si="113"/>
        <v/>
      </c>
      <c r="H3597" t="str">
        <f>IF(COUNTIF(tabel_7!A$2:A$1015,BR_standardformat!G3600)&gt;0,BR_standardformat!G3600,"")</f>
        <v/>
      </c>
      <c r="I3597" t="str">
        <f t="shared" si="114"/>
        <v xml:space="preserve">, </v>
      </c>
    </row>
    <row r="3598" spans="1:9" x14ac:dyDescent="0.25">
      <c r="A3598" s="14" t="str">
        <f>IF(COUNTIF(tabel_7!A$2:A$1015,BR_standardformat!G3601)&gt;0,BR_standardformat!G3601,"")</f>
        <v/>
      </c>
      <c r="B3598" s="23" t="str">
        <f>IF(NOT(A3598=""),BR_standardformat!R3601,"")</f>
        <v/>
      </c>
      <c r="C3598" s="14" t="str">
        <f>IF(NOT(A3598=""),VLOOKUP(A3598,tabel_7!A3598:C4611,2,FALSE),"")</f>
        <v/>
      </c>
      <c r="D3598" s="14" t="str">
        <f>IF(NOT(A3598=""),VLOOKUP(A3598,tabel_7!A3598:C4611,3,FALSE),"")</f>
        <v/>
      </c>
      <c r="E3598" s="25" t="str">
        <f>IF(NOT(A3598=""),VLOOKUP(_xlfn.CONCAT(C3598,", ",D3598),pg!$C$2:$D$38,2,FALSE),"")</f>
        <v/>
      </c>
      <c r="F3598" s="24" t="str">
        <f t="shared" si="113"/>
        <v/>
      </c>
      <c r="H3598" t="str">
        <f>IF(COUNTIF(tabel_7!A$2:A$1015,BR_standardformat!G3601)&gt;0,BR_standardformat!G3601,"")</f>
        <v/>
      </c>
      <c r="I3598" t="str">
        <f t="shared" si="114"/>
        <v xml:space="preserve">, </v>
      </c>
    </row>
    <row r="3599" spans="1:9" x14ac:dyDescent="0.25">
      <c r="A3599" s="14" t="str">
        <f>IF(COUNTIF(tabel_7!A$2:A$1015,BR_standardformat!G3602)&gt;0,BR_standardformat!G3602,"")</f>
        <v/>
      </c>
      <c r="B3599" s="23" t="str">
        <f>IF(NOT(A3599=""),BR_standardformat!R3602,"")</f>
        <v/>
      </c>
      <c r="C3599" s="14" t="str">
        <f>IF(NOT(A3599=""),VLOOKUP(A3599,tabel_7!A3599:C4612,2,FALSE),"")</f>
        <v/>
      </c>
      <c r="D3599" s="14" t="str">
        <f>IF(NOT(A3599=""),VLOOKUP(A3599,tabel_7!A3599:C4612,3,FALSE),"")</f>
        <v/>
      </c>
      <c r="E3599" s="25" t="str">
        <f>IF(NOT(A3599=""),VLOOKUP(_xlfn.CONCAT(C3599,", ",D3599),pg!$C$2:$D$38,2,FALSE),"")</f>
        <v/>
      </c>
      <c r="F3599" s="24" t="str">
        <f t="shared" si="113"/>
        <v/>
      </c>
      <c r="H3599" t="str">
        <f>IF(COUNTIF(tabel_7!A$2:A$1015,BR_standardformat!G3602)&gt;0,BR_standardformat!G3602,"")</f>
        <v/>
      </c>
      <c r="I3599" t="str">
        <f t="shared" si="114"/>
        <v xml:space="preserve">, </v>
      </c>
    </row>
    <row r="3600" spans="1:9" x14ac:dyDescent="0.25">
      <c r="A3600" s="14" t="str">
        <f>IF(COUNTIF(tabel_7!A$2:A$1015,BR_standardformat!G3603)&gt;0,BR_standardformat!G3603,"")</f>
        <v/>
      </c>
      <c r="B3600" s="23" t="str">
        <f>IF(NOT(A3600=""),BR_standardformat!R3603,"")</f>
        <v/>
      </c>
      <c r="C3600" s="14" t="str">
        <f>IF(NOT(A3600=""),VLOOKUP(A3600,tabel_7!A3600:C4613,2,FALSE),"")</f>
        <v/>
      </c>
      <c r="D3600" s="14" t="str">
        <f>IF(NOT(A3600=""),VLOOKUP(A3600,tabel_7!A3600:C4613,3,FALSE),"")</f>
        <v/>
      </c>
      <c r="E3600" s="25" t="str">
        <f>IF(NOT(A3600=""),VLOOKUP(_xlfn.CONCAT(C3600,", ",D3600),pg!$C$2:$D$38,2,FALSE),"")</f>
        <v/>
      </c>
      <c r="F3600" s="24" t="str">
        <f t="shared" si="113"/>
        <v/>
      </c>
      <c r="H3600" t="str">
        <f>IF(COUNTIF(tabel_7!A$2:A$1015,BR_standardformat!G3603)&gt;0,BR_standardformat!G3603,"")</f>
        <v/>
      </c>
      <c r="I3600" t="str">
        <f t="shared" si="114"/>
        <v xml:space="preserve">, </v>
      </c>
    </row>
    <row r="3601" spans="1:9" x14ac:dyDescent="0.25">
      <c r="A3601" s="14" t="str">
        <f>IF(COUNTIF(tabel_7!A$2:A$1015,BR_standardformat!G3604)&gt;0,BR_standardformat!G3604,"")</f>
        <v/>
      </c>
      <c r="B3601" s="23" t="str">
        <f>IF(NOT(A3601=""),BR_standardformat!R3604,"")</f>
        <v/>
      </c>
      <c r="C3601" s="14" t="str">
        <f>IF(NOT(A3601=""),VLOOKUP(A3601,tabel_7!A3601:C4614,2,FALSE),"")</f>
        <v/>
      </c>
      <c r="D3601" s="14" t="str">
        <f>IF(NOT(A3601=""),VLOOKUP(A3601,tabel_7!A3601:C4614,3,FALSE),"")</f>
        <v/>
      </c>
      <c r="E3601" s="25" t="str">
        <f>IF(NOT(A3601=""),VLOOKUP(_xlfn.CONCAT(C3601,", ",D3601),pg!$C$2:$D$38,2,FALSE),"")</f>
        <v/>
      </c>
      <c r="F3601" s="24" t="str">
        <f t="shared" si="113"/>
        <v/>
      </c>
      <c r="H3601" t="str">
        <f>IF(COUNTIF(tabel_7!A$2:A$1015,BR_standardformat!G3604)&gt;0,BR_standardformat!G3604,"")</f>
        <v/>
      </c>
      <c r="I3601" t="str">
        <f t="shared" si="114"/>
        <v xml:space="preserve">, </v>
      </c>
    </row>
    <row r="3602" spans="1:9" x14ac:dyDescent="0.25">
      <c r="A3602" s="14" t="str">
        <f>IF(COUNTIF(tabel_7!A$2:A$1015,BR_standardformat!G3605)&gt;0,BR_standardformat!G3605,"")</f>
        <v/>
      </c>
      <c r="B3602" s="23" t="str">
        <f>IF(NOT(A3602=""),BR_standardformat!R3605,"")</f>
        <v/>
      </c>
      <c r="C3602" s="14" t="str">
        <f>IF(NOT(A3602=""),VLOOKUP(A3602,tabel_7!A3602:C4615,2,FALSE),"")</f>
        <v/>
      </c>
      <c r="D3602" s="14" t="str">
        <f>IF(NOT(A3602=""),VLOOKUP(A3602,tabel_7!A3602:C4615,3,FALSE),"")</f>
        <v/>
      </c>
      <c r="E3602" s="25" t="str">
        <f>IF(NOT(A3602=""),VLOOKUP(_xlfn.CONCAT(C3602,", ",D3602),pg!$C$2:$D$38,2,FALSE),"")</f>
        <v/>
      </c>
      <c r="F3602" s="24" t="str">
        <f t="shared" si="113"/>
        <v/>
      </c>
      <c r="H3602" t="str">
        <f>IF(COUNTIF(tabel_7!A$2:A$1015,BR_standardformat!G3605)&gt;0,BR_standardformat!G3605,"")</f>
        <v/>
      </c>
      <c r="I3602" t="str">
        <f t="shared" si="114"/>
        <v xml:space="preserve">, </v>
      </c>
    </row>
    <row r="3603" spans="1:9" x14ac:dyDescent="0.25">
      <c r="A3603" s="14" t="str">
        <f>IF(COUNTIF(tabel_7!A$2:A$1015,BR_standardformat!G3606)&gt;0,BR_standardformat!G3606,"")</f>
        <v/>
      </c>
      <c r="B3603" s="23" t="str">
        <f>IF(NOT(A3603=""),BR_standardformat!R3606,"")</f>
        <v/>
      </c>
      <c r="C3603" s="14" t="str">
        <f>IF(NOT(A3603=""),VLOOKUP(A3603,tabel_7!A3603:C4616,2,FALSE),"")</f>
        <v/>
      </c>
      <c r="D3603" s="14" t="str">
        <f>IF(NOT(A3603=""),VLOOKUP(A3603,tabel_7!A3603:C4616,3,FALSE),"")</f>
        <v/>
      </c>
      <c r="E3603" s="25" t="str">
        <f>IF(NOT(A3603=""),VLOOKUP(_xlfn.CONCAT(C3603,", ",D3603),pg!$C$2:$D$38,2,FALSE),"")</f>
        <v/>
      </c>
      <c r="F3603" s="24" t="str">
        <f t="shared" si="113"/>
        <v/>
      </c>
      <c r="H3603" t="str">
        <f>IF(COUNTIF(tabel_7!A$2:A$1015,BR_standardformat!G3606)&gt;0,BR_standardformat!G3606,"")</f>
        <v/>
      </c>
      <c r="I3603" t="str">
        <f t="shared" si="114"/>
        <v xml:space="preserve">, </v>
      </c>
    </row>
    <row r="3604" spans="1:9" x14ac:dyDescent="0.25">
      <c r="A3604" s="14" t="str">
        <f>IF(COUNTIF(tabel_7!A$2:A$1015,BR_standardformat!G3607)&gt;0,BR_standardformat!G3607,"")</f>
        <v/>
      </c>
      <c r="B3604" s="23" t="str">
        <f>IF(NOT(A3604=""),BR_standardformat!R3607,"")</f>
        <v/>
      </c>
      <c r="C3604" s="14" t="str">
        <f>IF(NOT(A3604=""),VLOOKUP(A3604,tabel_7!A3604:C4617,2,FALSE),"")</f>
        <v/>
      </c>
      <c r="D3604" s="14" t="str">
        <f>IF(NOT(A3604=""),VLOOKUP(A3604,tabel_7!A3604:C4617,3,FALSE),"")</f>
        <v/>
      </c>
      <c r="E3604" s="25" t="str">
        <f>IF(NOT(A3604=""),VLOOKUP(_xlfn.CONCAT(C3604,", ",D3604),pg!$C$2:$D$38,2,FALSE),"")</f>
        <v/>
      </c>
      <c r="F3604" s="24" t="str">
        <f t="shared" si="113"/>
        <v/>
      </c>
      <c r="H3604" t="str">
        <f>IF(COUNTIF(tabel_7!A$2:A$1015,BR_standardformat!G3607)&gt;0,BR_standardformat!G3607,"")</f>
        <v/>
      </c>
      <c r="I3604" t="str">
        <f t="shared" si="114"/>
        <v xml:space="preserve">, </v>
      </c>
    </row>
    <row r="3605" spans="1:9" x14ac:dyDescent="0.25">
      <c r="A3605" s="14" t="str">
        <f>IF(COUNTIF(tabel_7!A$2:A$1015,BR_standardformat!G3608)&gt;0,BR_standardformat!G3608,"")</f>
        <v/>
      </c>
      <c r="B3605" s="23" t="str">
        <f>IF(NOT(A3605=""),BR_standardformat!R3608,"")</f>
        <v/>
      </c>
      <c r="C3605" s="14" t="str">
        <f>IF(NOT(A3605=""),VLOOKUP(A3605,tabel_7!A3605:C4618,2,FALSE),"")</f>
        <v/>
      </c>
      <c r="D3605" s="14" t="str">
        <f>IF(NOT(A3605=""),VLOOKUP(A3605,tabel_7!A3605:C4618,3,FALSE),"")</f>
        <v/>
      </c>
      <c r="E3605" s="25" t="str">
        <f>IF(NOT(A3605=""),VLOOKUP(_xlfn.CONCAT(C3605,", ",D3605),pg!$C$2:$D$38,2,FALSE),"")</f>
        <v/>
      </c>
      <c r="F3605" s="24" t="str">
        <f t="shared" si="113"/>
        <v/>
      </c>
      <c r="H3605" t="str">
        <f>IF(COUNTIF(tabel_7!A$2:A$1015,BR_standardformat!G3608)&gt;0,BR_standardformat!G3608,"")</f>
        <v/>
      </c>
      <c r="I3605" t="str">
        <f t="shared" si="114"/>
        <v xml:space="preserve">, </v>
      </c>
    </row>
    <row r="3606" spans="1:9" x14ac:dyDescent="0.25">
      <c r="A3606" s="14" t="str">
        <f>IF(COUNTIF(tabel_7!A$2:A$1015,BR_standardformat!G3609)&gt;0,BR_standardformat!G3609,"")</f>
        <v/>
      </c>
      <c r="B3606" s="23" t="str">
        <f>IF(NOT(A3606=""),BR_standardformat!R3609,"")</f>
        <v/>
      </c>
      <c r="C3606" s="14" t="str">
        <f>IF(NOT(A3606=""),VLOOKUP(A3606,tabel_7!A3606:C4619,2,FALSE),"")</f>
        <v/>
      </c>
      <c r="D3606" s="14" t="str">
        <f>IF(NOT(A3606=""),VLOOKUP(A3606,tabel_7!A3606:C4619,3,FALSE),"")</f>
        <v/>
      </c>
      <c r="E3606" s="25" t="str">
        <f>IF(NOT(A3606=""),VLOOKUP(_xlfn.CONCAT(C3606,", ",D3606),pg!$C$2:$D$38,2,FALSE),"")</f>
        <v/>
      </c>
      <c r="F3606" s="24" t="str">
        <f t="shared" si="113"/>
        <v/>
      </c>
      <c r="H3606" t="str">
        <f>IF(COUNTIF(tabel_7!A$2:A$1015,BR_standardformat!G3609)&gt;0,BR_standardformat!G3609,"")</f>
        <v/>
      </c>
      <c r="I3606" t="str">
        <f t="shared" si="114"/>
        <v xml:space="preserve">, </v>
      </c>
    </row>
    <row r="3607" spans="1:9" x14ac:dyDescent="0.25">
      <c r="A3607" s="14" t="str">
        <f>IF(COUNTIF(tabel_7!A$2:A$1015,BR_standardformat!G3610)&gt;0,BR_standardformat!G3610,"")</f>
        <v/>
      </c>
      <c r="B3607" s="23" t="str">
        <f>IF(NOT(A3607=""),BR_standardformat!R3610,"")</f>
        <v/>
      </c>
      <c r="C3607" s="14" t="str">
        <f>IF(NOT(A3607=""),VLOOKUP(A3607,tabel_7!A3607:C4620,2,FALSE),"")</f>
        <v/>
      </c>
      <c r="D3607" s="14" t="str">
        <f>IF(NOT(A3607=""),VLOOKUP(A3607,tabel_7!A3607:C4620,3,FALSE),"")</f>
        <v/>
      </c>
      <c r="E3607" s="25" t="str">
        <f>IF(NOT(A3607=""),VLOOKUP(_xlfn.CONCAT(C3607,", ",D3607),pg!$C$2:$D$38,2,FALSE),"")</f>
        <v/>
      </c>
      <c r="F3607" s="24" t="str">
        <f t="shared" si="113"/>
        <v/>
      </c>
      <c r="H3607" t="str">
        <f>IF(COUNTIF(tabel_7!A$2:A$1015,BR_standardformat!G3610)&gt;0,BR_standardformat!G3610,"")</f>
        <v/>
      </c>
      <c r="I3607" t="str">
        <f t="shared" si="114"/>
        <v xml:space="preserve">, </v>
      </c>
    </row>
    <row r="3608" spans="1:9" x14ac:dyDescent="0.25">
      <c r="A3608" s="14" t="str">
        <f>IF(COUNTIF(tabel_7!A$2:A$1015,BR_standardformat!G3611)&gt;0,BR_standardformat!G3611,"")</f>
        <v/>
      </c>
      <c r="B3608" s="23" t="str">
        <f>IF(NOT(A3608=""),BR_standardformat!R3611,"")</f>
        <v/>
      </c>
      <c r="C3608" s="14" t="str">
        <f>IF(NOT(A3608=""),VLOOKUP(A3608,tabel_7!A3608:C4621,2,FALSE),"")</f>
        <v/>
      </c>
      <c r="D3608" s="14" t="str">
        <f>IF(NOT(A3608=""),VLOOKUP(A3608,tabel_7!A3608:C4621,3,FALSE),"")</f>
        <v/>
      </c>
      <c r="E3608" s="25" t="str">
        <f>IF(NOT(A3608=""),VLOOKUP(_xlfn.CONCAT(C3608,", ",D3608),pg!$C$2:$D$38,2,FALSE),"")</f>
        <v/>
      </c>
      <c r="F3608" s="24" t="str">
        <f t="shared" si="113"/>
        <v/>
      </c>
      <c r="H3608" t="str">
        <f>IF(COUNTIF(tabel_7!A$2:A$1015,BR_standardformat!G3611)&gt;0,BR_standardformat!G3611,"")</f>
        <v/>
      </c>
      <c r="I3608" t="str">
        <f t="shared" si="114"/>
        <v xml:space="preserve">, </v>
      </c>
    </row>
    <row r="3609" spans="1:9" x14ac:dyDescent="0.25">
      <c r="A3609" s="14" t="str">
        <f>IF(COUNTIF(tabel_7!A$2:A$1015,BR_standardformat!G3612)&gt;0,BR_standardformat!G3612,"")</f>
        <v/>
      </c>
      <c r="B3609" s="23" t="str">
        <f>IF(NOT(A3609=""),BR_standardformat!R3612,"")</f>
        <v/>
      </c>
      <c r="C3609" s="14" t="str">
        <f>IF(NOT(A3609=""),VLOOKUP(A3609,tabel_7!A3609:C4622,2,FALSE),"")</f>
        <v/>
      </c>
      <c r="D3609" s="14" t="str">
        <f>IF(NOT(A3609=""),VLOOKUP(A3609,tabel_7!A3609:C4622,3,FALSE),"")</f>
        <v/>
      </c>
      <c r="E3609" s="25" t="str">
        <f>IF(NOT(A3609=""),VLOOKUP(_xlfn.CONCAT(C3609,", ",D3609),pg!$C$2:$D$38,2,FALSE),"")</f>
        <v/>
      </c>
      <c r="F3609" s="24" t="str">
        <f t="shared" si="113"/>
        <v/>
      </c>
      <c r="H3609" t="str">
        <f>IF(COUNTIF(tabel_7!A$2:A$1015,BR_standardformat!G3612)&gt;0,BR_standardformat!G3612,"")</f>
        <v/>
      </c>
      <c r="I3609" t="str">
        <f t="shared" si="114"/>
        <v xml:space="preserve">, </v>
      </c>
    </row>
    <row r="3610" spans="1:9" x14ac:dyDescent="0.25">
      <c r="A3610" s="14" t="str">
        <f>IF(COUNTIF(tabel_7!A$2:A$1015,BR_standardformat!G3613)&gt;0,BR_standardformat!G3613,"")</f>
        <v/>
      </c>
      <c r="B3610" s="23" t="str">
        <f>IF(NOT(A3610=""),BR_standardformat!R3613,"")</f>
        <v/>
      </c>
      <c r="C3610" s="14" t="str">
        <f>IF(NOT(A3610=""),VLOOKUP(A3610,tabel_7!A3610:C4623,2,FALSE),"")</f>
        <v/>
      </c>
      <c r="D3610" s="14" t="str">
        <f>IF(NOT(A3610=""),VLOOKUP(A3610,tabel_7!A3610:C4623,3,FALSE),"")</f>
        <v/>
      </c>
      <c r="E3610" s="25" t="str">
        <f>IF(NOT(A3610=""),VLOOKUP(_xlfn.CONCAT(C3610,", ",D3610),pg!$C$2:$D$38,2,FALSE),"")</f>
        <v/>
      </c>
      <c r="F3610" s="24" t="str">
        <f t="shared" si="113"/>
        <v/>
      </c>
      <c r="H3610" t="str">
        <f>IF(COUNTIF(tabel_7!A$2:A$1015,BR_standardformat!G3613)&gt;0,BR_standardformat!G3613,"")</f>
        <v/>
      </c>
      <c r="I3610" t="str">
        <f t="shared" si="114"/>
        <v xml:space="preserve">, </v>
      </c>
    </row>
    <row r="3611" spans="1:9" x14ac:dyDescent="0.25">
      <c r="A3611" s="14" t="str">
        <f>IF(COUNTIF(tabel_7!A$2:A$1015,BR_standardformat!G3614)&gt;0,BR_standardformat!G3614,"")</f>
        <v/>
      </c>
      <c r="B3611" s="23" t="str">
        <f>IF(NOT(A3611=""),BR_standardformat!R3614,"")</f>
        <v/>
      </c>
      <c r="C3611" s="14" t="str">
        <f>IF(NOT(A3611=""),VLOOKUP(A3611,tabel_7!A3611:C4624,2,FALSE),"")</f>
        <v/>
      </c>
      <c r="D3611" s="14" t="str">
        <f>IF(NOT(A3611=""),VLOOKUP(A3611,tabel_7!A3611:C4624,3,FALSE),"")</f>
        <v/>
      </c>
      <c r="E3611" s="25" t="str">
        <f>IF(NOT(A3611=""),VLOOKUP(_xlfn.CONCAT(C3611,", ",D3611),pg!$C$2:$D$38,2,FALSE),"")</f>
        <v/>
      </c>
      <c r="F3611" s="24" t="str">
        <f t="shared" si="113"/>
        <v/>
      </c>
      <c r="H3611" t="str">
        <f>IF(COUNTIF(tabel_7!A$2:A$1015,BR_standardformat!G3614)&gt;0,BR_standardformat!G3614,"")</f>
        <v/>
      </c>
      <c r="I3611" t="str">
        <f t="shared" si="114"/>
        <v xml:space="preserve">, </v>
      </c>
    </row>
    <row r="3612" spans="1:9" x14ac:dyDescent="0.25">
      <c r="A3612" s="14" t="str">
        <f>IF(COUNTIF(tabel_7!A$2:A$1015,BR_standardformat!G3615)&gt;0,BR_standardformat!G3615,"")</f>
        <v/>
      </c>
      <c r="B3612" s="23" t="str">
        <f>IF(NOT(A3612=""),BR_standardformat!R3615,"")</f>
        <v/>
      </c>
      <c r="C3612" s="14" t="str">
        <f>IF(NOT(A3612=""),VLOOKUP(A3612,tabel_7!A3612:C4625,2,FALSE),"")</f>
        <v/>
      </c>
      <c r="D3612" s="14" t="str">
        <f>IF(NOT(A3612=""),VLOOKUP(A3612,tabel_7!A3612:C4625,3,FALSE),"")</f>
        <v/>
      </c>
      <c r="E3612" s="25" t="str">
        <f>IF(NOT(A3612=""),VLOOKUP(_xlfn.CONCAT(C3612,", ",D3612),pg!$C$2:$D$38,2,FALSE),"")</f>
        <v/>
      </c>
      <c r="F3612" s="24" t="str">
        <f t="shared" si="113"/>
        <v/>
      </c>
      <c r="H3612" t="str">
        <f>IF(COUNTIF(tabel_7!A$2:A$1015,BR_standardformat!G3615)&gt;0,BR_standardformat!G3615,"")</f>
        <v/>
      </c>
      <c r="I3612" t="str">
        <f t="shared" si="114"/>
        <v xml:space="preserve">, </v>
      </c>
    </row>
    <row r="3613" spans="1:9" x14ac:dyDescent="0.25">
      <c r="A3613" s="14" t="str">
        <f>IF(COUNTIF(tabel_7!A$2:A$1015,BR_standardformat!G3616)&gt;0,BR_standardformat!G3616,"")</f>
        <v/>
      </c>
      <c r="B3613" s="23" t="str">
        <f>IF(NOT(A3613=""),BR_standardformat!R3616,"")</f>
        <v/>
      </c>
      <c r="C3613" s="14" t="str">
        <f>IF(NOT(A3613=""),VLOOKUP(A3613,tabel_7!A3613:C4626,2,FALSE),"")</f>
        <v/>
      </c>
      <c r="D3613" s="14" t="str">
        <f>IF(NOT(A3613=""),VLOOKUP(A3613,tabel_7!A3613:C4626,3,FALSE),"")</f>
        <v/>
      </c>
      <c r="E3613" s="25" t="str">
        <f>IF(NOT(A3613=""),VLOOKUP(_xlfn.CONCAT(C3613,", ",D3613),pg!$C$2:$D$38,2,FALSE),"")</f>
        <v/>
      </c>
      <c r="F3613" s="24" t="str">
        <f t="shared" si="113"/>
        <v/>
      </c>
      <c r="H3613" t="str">
        <f>IF(COUNTIF(tabel_7!A$2:A$1015,BR_standardformat!G3616)&gt;0,BR_standardformat!G3616,"")</f>
        <v/>
      </c>
      <c r="I3613" t="str">
        <f t="shared" si="114"/>
        <v xml:space="preserve">, </v>
      </c>
    </row>
    <row r="3614" spans="1:9" x14ac:dyDescent="0.25">
      <c r="A3614" s="14" t="str">
        <f>IF(COUNTIF(tabel_7!A$2:A$1015,BR_standardformat!G3617)&gt;0,BR_standardformat!G3617,"")</f>
        <v/>
      </c>
      <c r="B3614" s="23" t="str">
        <f>IF(NOT(A3614=""),BR_standardformat!R3617,"")</f>
        <v/>
      </c>
      <c r="C3614" s="14" t="str">
        <f>IF(NOT(A3614=""),VLOOKUP(A3614,tabel_7!A3614:C4627,2,FALSE),"")</f>
        <v/>
      </c>
      <c r="D3614" s="14" t="str">
        <f>IF(NOT(A3614=""),VLOOKUP(A3614,tabel_7!A3614:C4627,3,FALSE),"")</f>
        <v/>
      </c>
      <c r="E3614" s="25" t="str">
        <f>IF(NOT(A3614=""),VLOOKUP(_xlfn.CONCAT(C3614,", ",D3614),pg!$C$2:$D$38,2,FALSE),"")</f>
        <v/>
      </c>
      <c r="F3614" s="24" t="str">
        <f t="shared" si="113"/>
        <v/>
      </c>
      <c r="H3614" t="str">
        <f>IF(COUNTIF(tabel_7!A$2:A$1015,BR_standardformat!G3617)&gt;0,BR_standardformat!G3617,"")</f>
        <v/>
      </c>
      <c r="I3614" t="str">
        <f t="shared" si="114"/>
        <v xml:space="preserve">, </v>
      </c>
    </row>
    <row r="3615" spans="1:9" x14ac:dyDescent="0.25">
      <c r="A3615" s="14" t="str">
        <f>IF(COUNTIF(tabel_7!A$2:A$1015,BR_standardformat!G3618)&gt;0,BR_standardformat!G3618,"")</f>
        <v/>
      </c>
      <c r="B3615" s="23" t="str">
        <f>IF(NOT(A3615=""),BR_standardformat!R3618,"")</f>
        <v/>
      </c>
      <c r="C3615" s="14" t="str">
        <f>IF(NOT(A3615=""),VLOOKUP(A3615,tabel_7!A3615:C4628,2,FALSE),"")</f>
        <v/>
      </c>
      <c r="D3615" s="14" t="str">
        <f>IF(NOT(A3615=""),VLOOKUP(A3615,tabel_7!A3615:C4628,3,FALSE),"")</f>
        <v/>
      </c>
      <c r="E3615" s="25" t="str">
        <f>IF(NOT(A3615=""),VLOOKUP(_xlfn.CONCAT(C3615,", ",D3615),pg!$C$2:$D$38,2,FALSE),"")</f>
        <v/>
      </c>
      <c r="F3615" s="24" t="str">
        <f t="shared" si="113"/>
        <v/>
      </c>
      <c r="H3615" t="str">
        <f>IF(COUNTIF(tabel_7!A$2:A$1015,BR_standardformat!G3618)&gt;0,BR_standardformat!G3618,"")</f>
        <v/>
      </c>
      <c r="I3615" t="str">
        <f t="shared" si="114"/>
        <v xml:space="preserve">, </v>
      </c>
    </row>
    <row r="3616" spans="1:9" x14ac:dyDescent="0.25">
      <c r="A3616" s="14" t="str">
        <f>IF(COUNTIF(tabel_7!A$2:A$1015,BR_standardformat!G3619)&gt;0,BR_standardformat!G3619,"")</f>
        <v/>
      </c>
      <c r="B3616" s="23" t="str">
        <f>IF(NOT(A3616=""),BR_standardformat!R3619,"")</f>
        <v/>
      </c>
      <c r="C3616" s="14" t="str">
        <f>IF(NOT(A3616=""),VLOOKUP(A3616,tabel_7!A3616:C4629,2,FALSE),"")</f>
        <v/>
      </c>
      <c r="D3616" s="14" t="str">
        <f>IF(NOT(A3616=""),VLOOKUP(A3616,tabel_7!A3616:C4629,3,FALSE),"")</f>
        <v/>
      </c>
      <c r="E3616" s="25" t="str">
        <f>IF(NOT(A3616=""),VLOOKUP(_xlfn.CONCAT(C3616,", ",D3616),pg!$C$2:$D$38,2,FALSE),"")</f>
        <v/>
      </c>
      <c r="F3616" s="24" t="str">
        <f t="shared" si="113"/>
        <v/>
      </c>
      <c r="H3616" t="str">
        <f>IF(COUNTIF(tabel_7!A$2:A$1015,BR_standardformat!G3619)&gt;0,BR_standardformat!G3619,"")</f>
        <v/>
      </c>
      <c r="I3616" t="str">
        <f t="shared" si="114"/>
        <v xml:space="preserve">, </v>
      </c>
    </row>
    <row r="3617" spans="1:9" x14ac:dyDescent="0.25">
      <c r="A3617" s="14" t="str">
        <f>IF(COUNTIF(tabel_7!A$2:A$1015,BR_standardformat!G3620)&gt;0,BR_standardformat!G3620,"")</f>
        <v/>
      </c>
      <c r="B3617" s="23" t="str">
        <f>IF(NOT(A3617=""),BR_standardformat!R3620,"")</f>
        <v/>
      </c>
      <c r="C3617" s="14" t="str">
        <f>IF(NOT(A3617=""),VLOOKUP(A3617,tabel_7!A3617:C4630,2,FALSE),"")</f>
        <v/>
      </c>
      <c r="D3617" s="14" t="str">
        <f>IF(NOT(A3617=""),VLOOKUP(A3617,tabel_7!A3617:C4630,3,FALSE),"")</f>
        <v/>
      </c>
      <c r="E3617" s="25" t="str">
        <f>IF(NOT(A3617=""),VLOOKUP(_xlfn.CONCAT(C3617,", ",D3617),pg!$C$2:$D$38,2,FALSE),"")</f>
        <v/>
      </c>
      <c r="F3617" s="24" t="str">
        <f t="shared" si="113"/>
        <v/>
      </c>
      <c r="H3617" t="str">
        <f>IF(COUNTIF(tabel_7!A$2:A$1015,BR_standardformat!G3620)&gt;0,BR_standardformat!G3620,"")</f>
        <v/>
      </c>
      <c r="I3617" t="str">
        <f t="shared" si="114"/>
        <v xml:space="preserve">, </v>
      </c>
    </row>
    <row r="3618" spans="1:9" x14ac:dyDescent="0.25">
      <c r="A3618" s="14" t="str">
        <f>IF(COUNTIF(tabel_7!A$2:A$1015,BR_standardformat!G3621)&gt;0,BR_standardformat!G3621,"")</f>
        <v/>
      </c>
      <c r="B3618" s="23" t="str">
        <f>IF(NOT(A3618=""),BR_standardformat!R3621,"")</f>
        <v/>
      </c>
      <c r="C3618" s="14" t="str">
        <f>IF(NOT(A3618=""),VLOOKUP(A3618,tabel_7!A3618:C4631,2,FALSE),"")</f>
        <v/>
      </c>
      <c r="D3618" s="14" t="str">
        <f>IF(NOT(A3618=""),VLOOKUP(A3618,tabel_7!A3618:C4631,3,FALSE),"")</f>
        <v/>
      </c>
      <c r="E3618" s="25" t="str">
        <f>IF(NOT(A3618=""),VLOOKUP(_xlfn.CONCAT(C3618,", ",D3618),pg!$C$2:$D$38,2,FALSE),"")</f>
        <v/>
      </c>
      <c r="F3618" s="24" t="str">
        <f t="shared" si="113"/>
        <v/>
      </c>
      <c r="H3618" t="str">
        <f>IF(COUNTIF(tabel_7!A$2:A$1015,BR_standardformat!G3621)&gt;0,BR_standardformat!G3621,"")</f>
        <v/>
      </c>
      <c r="I3618" t="str">
        <f t="shared" si="114"/>
        <v xml:space="preserve">, </v>
      </c>
    </row>
    <row r="3619" spans="1:9" x14ac:dyDescent="0.25">
      <c r="A3619" s="14" t="str">
        <f>IF(COUNTIF(tabel_7!A$2:A$1015,BR_standardformat!G3622)&gt;0,BR_standardformat!G3622,"")</f>
        <v/>
      </c>
      <c r="B3619" s="23" t="str">
        <f>IF(NOT(A3619=""),BR_standardformat!R3622,"")</f>
        <v/>
      </c>
      <c r="C3619" s="14" t="str">
        <f>IF(NOT(A3619=""),VLOOKUP(A3619,tabel_7!A3619:C4632,2,FALSE),"")</f>
        <v/>
      </c>
      <c r="D3619" s="14" t="str">
        <f>IF(NOT(A3619=""),VLOOKUP(A3619,tabel_7!A3619:C4632,3,FALSE),"")</f>
        <v/>
      </c>
      <c r="E3619" s="25" t="str">
        <f>IF(NOT(A3619=""),VLOOKUP(_xlfn.CONCAT(C3619,", ",D3619),pg!$C$2:$D$38,2,FALSE),"")</f>
        <v/>
      </c>
      <c r="F3619" s="24" t="str">
        <f t="shared" si="113"/>
        <v/>
      </c>
      <c r="H3619" t="str">
        <f>IF(COUNTIF(tabel_7!A$2:A$1015,BR_standardformat!G3622)&gt;0,BR_standardformat!G3622,"")</f>
        <v/>
      </c>
      <c r="I3619" t="str">
        <f t="shared" si="114"/>
        <v xml:space="preserve">, </v>
      </c>
    </row>
    <row r="3620" spans="1:9" x14ac:dyDescent="0.25">
      <c r="A3620" s="14" t="str">
        <f>IF(COUNTIF(tabel_7!A$2:A$1015,BR_standardformat!G3623)&gt;0,BR_standardformat!G3623,"")</f>
        <v/>
      </c>
      <c r="B3620" s="23" t="str">
        <f>IF(NOT(A3620=""),BR_standardformat!R3623,"")</f>
        <v/>
      </c>
      <c r="C3620" s="14" t="str">
        <f>IF(NOT(A3620=""),VLOOKUP(A3620,tabel_7!A3620:C4633,2,FALSE),"")</f>
        <v/>
      </c>
      <c r="D3620" s="14" t="str">
        <f>IF(NOT(A3620=""),VLOOKUP(A3620,tabel_7!A3620:C4633,3,FALSE),"")</f>
        <v/>
      </c>
      <c r="E3620" s="25" t="str">
        <f>IF(NOT(A3620=""),VLOOKUP(_xlfn.CONCAT(C3620,", ",D3620),pg!$C$2:$D$38,2,FALSE),"")</f>
        <v/>
      </c>
      <c r="F3620" s="24" t="str">
        <f t="shared" si="113"/>
        <v/>
      </c>
      <c r="H3620" t="str">
        <f>IF(COUNTIF(tabel_7!A$2:A$1015,BR_standardformat!G3623)&gt;0,BR_standardformat!G3623,"")</f>
        <v/>
      </c>
      <c r="I3620" t="str">
        <f t="shared" si="114"/>
        <v xml:space="preserve">, </v>
      </c>
    </row>
    <row r="3621" spans="1:9" x14ac:dyDescent="0.25">
      <c r="A3621" s="14" t="str">
        <f>IF(COUNTIF(tabel_7!A$2:A$1015,BR_standardformat!G3624)&gt;0,BR_standardformat!G3624,"")</f>
        <v/>
      </c>
      <c r="B3621" s="23" t="str">
        <f>IF(NOT(A3621=""),BR_standardformat!R3624,"")</f>
        <v/>
      </c>
      <c r="C3621" s="14" t="str">
        <f>IF(NOT(A3621=""),VLOOKUP(A3621,tabel_7!A3621:C4634,2,FALSE),"")</f>
        <v/>
      </c>
      <c r="D3621" s="14" t="str">
        <f>IF(NOT(A3621=""),VLOOKUP(A3621,tabel_7!A3621:C4634,3,FALSE),"")</f>
        <v/>
      </c>
      <c r="E3621" s="25" t="str">
        <f>IF(NOT(A3621=""),VLOOKUP(_xlfn.CONCAT(C3621,", ",D3621),pg!$C$2:$D$38,2,FALSE),"")</f>
        <v/>
      </c>
      <c r="F3621" s="24" t="str">
        <f t="shared" si="113"/>
        <v/>
      </c>
      <c r="H3621" t="str">
        <f>IF(COUNTIF(tabel_7!A$2:A$1015,BR_standardformat!G3624)&gt;0,BR_standardformat!G3624,"")</f>
        <v/>
      </c>
      <c r="I3621" t="str">
        <f t="shared" si="114"/>
        <v xml:space="preserve">, </v>
      </c>
    </row>
    <row r="3622" spans="1:9" x14ac:dyDescent="0.25">
      <c r="A3622" s="14" t="str">
        <f>IF(COUNTIF(tabel_7!A$2:A$1015,BR_standardformat!G3625)&gt;0,BR_standardformat!G3625,"")</f>
        <v/>
      </c>
      <c r="B3622" s="23" t="str">
        <f>IF(NOT(A3622=""),BR_standardformat!R3625,"")</f>
        <v/>
      </c>
      <c r="C3622" s="14" t="str">
        <f>IF(NOT(A3622=""),VLOOKUP(A3622,tabel_7!A3622:C4635,2,FALSE),"")</f>
        <v/>
      </c>
      <c r="D3622" s="14" t="str">
        <f>IF(NOT(A3622=""),VLOOKUP(A3622,tabel_7!A3622:C4635,3,FALSE),"")</f>
        <v/>
      </c>
      <c r="E3622" s="25" t="str">
        <f>IF(NOT(A3622=""),VLOOKUP(_xlfn.CONCAT(C3622,", ",D3622),pg!$C$2:$D$38,2,FALSE),"")</f>
        <v/>
      </c>
      <c r="F3622" s="24" t="str">
        <f t="shared" si="113"/>
        <v/>
      </c>
      <c r="H3622" t="str">
        <f>IF(COUNTIF(tabel_7!A$2:A$1015,BR_standardformat!G3625)&gt;0,BR_standardformat!G3625,"")</f>
        <v/>
      </c>
      <c r="I3622" t="str">
        <f t="shared" si="114"/>
        <v xml:space="preserve">, </v>
      </c>
    </row>
    <row r="3623" spans="1:9" x14ac:dyDescent="0.25">
      <c r="A3623" s="14" t="str">
        <f>IF(COUNTIF(tabel_7!A$2:A$1015,BR_standardformat!G3626)&gt;0,BR_standardformat!G3626,"")</f>
        <v/>
      </c>
      <c r="B3623" s="23" t="str">
        <f>IF(NOT(A3623=""),BR_standardformat!R3626,"")</f>
        <v/>
      </c>
      <c r="C3623" s="14" t="str">
        <f>IF(NOT(A3623=""),VLOOKUP(A3623,tabel_7!A3623:C4636,2,FALSE),"")</f>
        <v/>
      </c>
      <c r="D3623" s="14" t="str">
        <f>IF(NOT(A3623=""),VLOOKUP(A3623,tabel_7!A3623:C4636,3,FALSE),"")</f>
        <v/>
      </c>
      <c r="E3623" s="25" t="str">
        <f>IF(NOT(A3623=""),VLOOKUP(_xlfn.CONCAT(C3623,", ",D3623),pg!$C$2:$D$38,2,FALSE),"")</f>
        <v/>
      </c>
      <c r="F3623" s="24" t="str">
        <f t="shared" si="113"/>
        <v/>
      </c>
      <c r="H3623" t="str">
        <f>IF(COUNTIF(tabel_7!A$2:A$1015,BR_standardformat!G3626)&gt;0,BR_standardformat!G3626,"")</f>
        <v/>
      </c>
      <c r="I3623" t="str">
        <f t="shared" si="114"/>
        <v xml:space="preserve">, </v>
      </c>
    </row>
    <row r="3624" spans="1:9" x14ac:dyDescent="0.25">
      <c r="A3624" s="14" t="str">
        <f>IF(COUNTIF(tabel_7!A$2:A$1015,BR_standardformat!G3627)&gt;0,BR_standardformat!G3627,"")</f>
        <v/>
      </c>
      <c r="B3624" s="23" t="str">
        <f>IF(NOT(A3624=""),BR_standardformat!R3627,"")</f>
        <v/>
      </c>
      <c r="C3624" s="14" t="str">
        <f>IF(NOT(A3624=""),VLOOKUP(A3624,tabel_7!A3624:C4637,2,FALSE),"")</f>
        <v/>
      </c>
      <c r="D3624" s="14" t="str">
        <f>IF(NOT(A3624=""),VLOOKUP(A3624,tabel_7!A3624:C4637,3,FALSE),"")</f>
        <v/>
      </c>
      <c r="E3624" s="25" t="str">
        <f>IF(NOT(A3624=""),VLOOKUP(_xlfn.CONCAT(C3624,", ",D3624),pg!$C$2:$D$38,2,FALSE),"")</f>
        <v/>
      </c>
      <c r="F3624" s="24" t="str">
        <f t="shared" si="113"/>
        <v/>
      </c>
      <c r="H3624" t="str">
        <f>IF(COUNTIF(tabel_7!A$2:A$1015,BR_standardformat!G3627)&gt;0,BR_standardformat!G3627,"")</f>
        <v/>
      </c>
      <c r="I3624" t="str">
        <f t="shared" si="114"/>
        <v xml:space="preserve">, </v>
      </c>
    </row>
    <row r="3625" spans="1:9" x14ac:dyDescent="0.25">
      <c r="A3625" s="14" t="str">
        <f>IF(COUNTIF(tabel_7!A$2:A$1015,BR_standardformat!G3628)&gt;0,BR_standardformat!G3628,"")</f>
        <v/>
      </c>
      <c r="B3625" s="23" t="str">
        <f>IF(NOT(A3625=""),BR_standardformat!R3628,"")</f>
        <v/>
      </c>
      <c r="C3625" s="14" t="str">
        <f>IF(NOT(A3625=""),VLOOKUP(A3625,tabel_7!A3625:C4638,2,FALSE),"")</f>
        <v/>
      </c>
      <c r="D3625" s="14" t="str">
        <f>IF(NOT(A3625=""),VLOOKUP(A3625,tabel_7!A3625:C4638,3,FALSE),"")</f>
        <v/>
      </c>
      <c r="E3625" s="25" t="str">
        <f>IF(NOT(A3625=""),VLOOKUP(_xlfn.CONCAT(C3625,", ",D3625),pg!$C$2:$D$38,2,FALSE),"")</f>
        <v/>
      </c>
      <c r="F3625" s="24" t="str">
        <f t="shared" si="113"/>
        <v/>
      </c>
      <c r="H3625" t="str">
        <f>IF(COUNTIF(tabel_7!A$2:A$1015,BR_standardformat!G3628)&gt;0,BR_standardformat!G3628,"")</f>
        <v/>
      </c>
      <c r="I3625" t="str">
        <f t="shared" si="114"/>
        <v xml:space="preserve">, </v>
      </c>
    </row>
    <row r="3626" spans="1:9" x14ac:dyDescent="0.25">
      <c r="A3626" s="14" t="str">
        <f>IF(COUNTIF(tabel_7!A$2:A$1015,BR_standardformat!G3629)&gt;0,BR_standardformat!G3629,"")</f>
        <v/>
      </c>
      <c r="B3626" s="23" t="str">
        <f>IF(NOT(A3626=""),BR_standardformat!R3629,"")</f>
        <v/>
      </c>
      <c r="C3626" s="14" t="str">
        <f>IF(NOT(A3626=""),VLOOKUP(A3626,tabel_7!A3626:C4639,2,FALSE),"")</f>
        <v/>
      </c>
      <c r="D3626" s="14" t="str">
        <f>IF(NOT(A3626=""),VLOOKUP(A3626,tabel_7!A3626:C4639,3,FALSE),"")</f>
        <v/>
      </c>
      <c r="E3626" s="25" t="str">
        <f>IF(NOT(A3626=""),VLOOKUP(_xlfn.CONCAT(C3626,", ",D3626),pg!$C$2:$D$38,2,FALSE),"")</f>
        <v/>
      </c>
      <c r="F3626" s="24" t="str">
        <f t="shared" si="113"/>
        <v/>
      </c>
      <c r="H3626" t="str">
        <f>IF(COUNTIF(tabel_7!A$2:A$1015,BR_standardformat!G3629)&gt;0,BR_standardformat!G3629,"")</f>
        <v/>
      </c>
      <c r="I3626" t="str">
        <f t="shared" si="114"/>
        <v xml:space="preserve">, </v>
      </c>
    </row>
    <row r="3627" spans="1:9" x14ac:dyDescent="0.25">
      <c r="A3627" s="14" t="str">
        <f>IF(COUNTIF(tabel_7!A$2:A$1015,BR_standardformat!G3630)&gt;0,BR_standardformat!G3630,"")</f>
        <v/>
      </c>
      <c r="B3627" s="23" t="str">
        <f>IF(NOT(A3627=""),BR_standardformat!R3630,"")</f>
        <v/>
      </c>
      <c r="C3627" s="14" t="str">
        <f>IF(NOT(A3627=""),VLOOKUP(A3627,tabel_7!A3627:C4640,2,FALSE),"")</f>
        <v/>
      </c>
      <c r="D3627" s="14" t="str">
        <f>IF(NOT(A3627=""),VLOOKUP(A3627,tabel_7!A3627:C4640,3,FALSE),"")</f>
        <v/>
      </c>
      <c r="E3627" s="25" t="str">
        <f>IF(NOT(A3627=""),VLOOKUP(_xlfn.CONCAT(C3627,", ",D3627),pg!$C$2:$D$38,2,FALSE),"")</f>
        <v/>
      </c>
      <c r="F3627" s="24" t="str">
        <f t="shared" si="113"/>
        <v/>
      </c>
      <c r="H3627" t="str">
        <f>IF(COUNTIF(tabel_7!A$2:A$1015,BR_standardformat!G3630)&gt;0,BR_standardformat!G3630,"")</f>
        <v/>
      </c>
      <c r="I3627" t="str">
        <f t="shared" si="114"/>
        <v xml:space="preserve">, </v>
      </c>
    </row>
    <row r="3628" spans="1:9" x14ac:dyDescent="0.25">
      <c r="A3628" s="14" t="str">
        <f>IF(COUNTIF(tabel_7!A$2:A$1015,BR_standardformat!G3631)&gt;0,BR_standardformat!G3631,"")</f>
        <v/>
      </c>
      <c r="B3628" s="23" t="str">
        <f>IF(NOT(A3628=""),BR_standardformat!R3631,"")</f>
        <v/>
      </c>
      <c r="C3628" s="14" t="str">
        <f>IF(NOT(A3628=""),VLOOKUP(A3628,tabel_7!A3628:C4641,2,FALSE),"")</f>
        <v/>
      </c>
      <c r="D3628" s="14" t="str">
        <f>IF(NOT(A3628=""),VLOOKUP(A3628,tabel_7!A3628:C4641,3,FALSE),"")</f>
        <v/>
      </c>
      <c r="E3628" s="25" t="str">
        <f>IF(NOT(A3628=""),VLOOKUP(_xlfn.CONCAT(C3628,", ",D3628),pg!$C$2:$D$38,2,FALSE),"")</f>
        <v/>
      </c>
      <c r="F3628" s="24" t="str">
        <f t="shared" si="113"/>
        <v/>
      </c>
      <c r="H3628" t="str">
        <f>IF(COUNTIF(tabel_7!A$2:A$1015,BR_standardformat!G3631)&gt;0,BR_standardformat!G3631,"")</f>
        <v/>
      </c>
      <c r="I3628" t="str">
        <f t="shared" si="114"/>
        <v xml:space="preserve">, </v>
      </c>
    </row>
    <row r="3629" spans="1:9" x14ac:dyDescent="0.25">
      <c r="A3629" s="14" t="str">
        <f>IF(COUNTIF(tabel_7!A$2:A$1015,BR_standardformat!G3632)&gt;0,BR_standardformat!G3632,"")</f>
        <v/>
      </c>
      <c r="B3629" s="23" t="str">
        <f>IF(NOT(A3629=""),BR_standardformat!R3632,"")</f>
        <v/>
      </c>
      <c r="C3629" s="14" t="str">
        <f>IF(NOT(A3629=""),VLOOKUP(A3629,tabel_7!A3629:C4642,2,FALSE),"")</f>
        <v/>
      </c>
      <c r="D3629" s="14" t="str">
        <f>IF(NOT(A3629=""),VLOOKUP(A3629,tabel_7!A3629:C4642,3,FALSE),"")</f>
        <v/>
      </c>
      <c r="E3629" s="25" t="str">
        <f>IF(NOT(A3629=""),VLOOKUP(_xlfn.CONCAT(C3629,", ",D3629),pg!$C$2:$D$38,2,FALSE),"")</f>
        <v/>
      </c>
      <c r="F3629" s="24" t="str">
        <f t="shared" si="113"/>
        <v/>
      </c>
      <c r="H3629" t="str">
        <f>IF(COUNTIF(tabel_7!A$2:A$1015,BR_standardformat!G3632)&gt;0,BR_standardformat!G3632,"")</f>
        <v/>
      </c>
      <c r="I3629" t="str">
        <f t="shared" si="114"/>
        <v xml:space="preserve">, </v>
      </c>
    </row>
    <row r="3630" spans="1:9" x14ac:dyDescent="0.25">
      <c r="A3630" s="14" t="str">
        <f>IF(COUNTIF(tabel_7!A$2:A$1015,BR_standardformat!G3633)&gt;0,BR_standardformat!G3633,"")</f>
        <v/>
      </c>
      <c r="B3630" s="23" t="str">
        <f>IF(NOT(A3630=""),BR_standardformat!R3633,"")</f>
        <v/>
      </c>
      <c r="C3630" s="14" t="str">
        <f>IF(NOT(A3630=""),VLOOKUP(A3630,tabel_7!A3630:C4643,2,FALSE),"")</f>
        <v/>
      </c>
      <c r="D3630" s="14" t="str">
        <f>IF(NOT(A3630=""),VLOOKUP(A3630,tabel_7!A3630:C4643,3,FALSE),"")</f>
        <v/>
      </c>
      <c r="E3630" s="25" t="str">
        <f>IF(NOT(A3630=""),VLOOKUP(_xlfn.CONCAT(C3630,", ",D3630),pg!$C$2:$D$38,2,FALSE),"")</f>
        <v/>
      </c>
      <c r="F3630" s="24" t="str">
        <f t="shared" si="113"/>
        <v/>
      </c>
      <c r="H3630" t="str">
        <f>IF(COUNTIF(tabel_7!A$2:A$1015,BR_standardformat!G3633)&gt;0,BR_standardformat!G3633,"")</f>
        <v/>
      </c>
      <c r="I3630" t="str">
        <f t="shared" si="114"/>
        <v xml:space="preserve">, </v>
      </c>
    </row>
    <row r="3631" spans="1:9" x14ac:dyDescent="0.25">
      <c r="A3631" s="14" t="str">
        <f>IF(COUNTIF(tabel_7!A$2:A$1015,BR_standardformat!G3634)&gt;0,BR_standardformat!G3634,"")</f>
        <v/>
      </c>
      <c r="B3631" s="23" t="str">
        <f>IF(NOT(A3631=""),BR_standardformat!R3634,"")</f>
        <v/>
      </c>
      <c r="C3631" s="14" t="str">
        <f>IF(NOT(A3631=""),VLOOKUP(A3631,tabel_7!A3631:C4644,2,FALSE),"")</f>
        <v/>
      </c>
      <c r="D3631" s="14" t="str">
        <f>IF(NOT(A3631=""),VLOOKUP(A3631,tabel_7!A3631:C4644,3,FALSE),"")</f>
        <v/>
      </c>
      <c r="E3631" s="25" t="str">
        <f>IF(NOT(A3631=""),VLOOKUP(_xlfn.CONCAT(C3631,", ",D3631),pg!$C$2:$D$38,2,FALSE),"")</f>
        <v/>
      </c>
      <c r="F3631" s="24" t="str">
        <f t="shared" si="113"/>
        <v/>
      </c>
      <c r="H3631" t="str">
        <f>IF(COUNTIF(tabel_7!A$2:A$1015,BR_standardformat!G3634)&gt;0,BR_standardformat!G3634,"")</f>
        <v/>
      </c>
      <c r="I3631" t="str">
        <f t="shared" si="114"/>
        <v xml:space="preserve">, </v>
      </c>
    </row>
    <row r="3632" spans="1:9" x14ac:dyDescent="0.25">
      <c r="A3632" s="14" t="str">
        <f>IF(COUNTIF(tabel_7!A$2:A$1015,BR_standardformat!G3635)&gt;0,BR_standardformat!G3635,"")</f>
        <v/>
      </c>
      <c r="B3632" s="23" t="str">
        <f>IF(NOT(A3632=""),BR_standardformat!R3635,"")</f>
        <v/>
      </c>
      <c r="C3632" s="14" t="str">
        <f>IF(NOT(A3632=""),VLOOKUP(A3632,tabel_7!A3632:C4645,2,FALSE),"")</f>
        <v/>
      </c>
      <c r="D3632" s="14" t="str">
        <f>IF(NOT(A3632=""),VLOOKUP(A3632,tabel_7!A3632:C4645,3,FALSE),"")</f>
        <v/>
      </c>
      <c r="E3632" s="25" t="str">
        <f>IF(NOT(A3632=""),VLOOKUP(_xlfn.CONCAT(C3632,", ",D3632),pg!$C$2:$D$38,2,FALSE),"")</f>
        <v/>
      </c>
      <c r="F3632" s="24" t="str">
        <f t="shared" si="113"/>
        <v/>
      </c>
      <c r="H3632" t="str">
        <f>IF(COUNTIF(tabel_7!A$2:A$1015,BR_standardformat!G3635)&gt;0,BR_standardformat!G3635,"")</f>
        <v/>
      </c>
      <c r="I3632" t="str">
        <f t="shared" si="114"/>
        <v xml:space="preserve">, </v>
      </c>
    </row>
    <row r="3633" spans="1:9" x14ac:dyDescent="0.25">
      <c r="A3633" s="14" t="str">
        <f>IF(COUNTIF(tabel_7!A$2:A$1015,BR_standardformat!G3636)&gt;0,BR_standardformat!G3636,"")</f>
        <v/>
      </c>
      <c r="B3633" s="23" t="str">
        <f>IF(NOT(A3633=""),BR_standardformat!R3636,"")</f>
        <v/>
      </c>
      <c r="C3633" s="14" t="str">
        <f>IF(NOT(A3633=""),VLOOKUP(A3633,tabel_7!A3633:C4646,2,FALSE),"")</f>
        <v/>
      </c>
      <c r="D3633" s="14" t="str">
        <f>IF(NOT(A3633=""),VLOOKUP(A3633,tabel_7!A3633:C4646,3,FALSE),"")</f>
        <v/>
      </c>
      <c r="E3633" s="25" t="str">
        <f>IF(NOT(A3633=""),VLOOKUP(_xlfn.CONCAT(C3633,", ",D3633),pg!$C$2:$D$38,2,FALSE),"")</f>
        <v/>
      </c>
      <c r="F3633" s="24" t="str">
        <f t="shared" si="113"/>
        <v/>
      </c>
      <c r="H3633" t="str">
        <f>IF(COUNTIF(tabel_7!A$2:A$1015,BR_standardformat!G3636)&gt;0,BR_standardformat!G3636,"")</f>
        <v/>
      </c>
      <c r="I3633" t="str">
        <f t="shared" si="114"/>
        <v xml:space="preserve">, </v>
      </c>
    </row>
    <row r="3634" spans="1:9" x14ac:dyDescent="0.25">
      <c r="A3634" s="14" t="str">
        <f>IF(COUNTIF(tabel_7!A$2:A$1015,BR_standardformat!G3637)&gt;0,BR_standardformat!G3637,"")</f>
        <v/>
      </c>
      <c r="B3634" s="23" t="str">
        <f>IF(NOT(A3634=""),BR_standardformat!R3637,"")</f>
        <v/>
      </c>
      <c r="C3634" s="14" t="str">
        <f>IF(NOT(A3634=""),VLOOKUP(A3634,tabel_7!A3634:C4647,2,FALSE),"")</f>
        <v/>
      </c>
      <c r="D3634" s="14" t="str">
        <f>IF(NOT(A3634=""),VLOOKUP(A3634,tabel_7!A3634:C4647,3,FALSE),"")</f>
        <v/>
      </c>
      <c r="E3634" s="25" t="str">
        <f>IF(NOT(A3634=""),VLOOKUP(_xlfn.CONCAT(C3634,", ",D3634),pg!$C$2:$D$38,2,FALSE),"")</f>
        <v/>
      </c>
      <c r="F3634" s="24" t="str">
        <f t="shared" si="113"/>
        <v/>
      </c>
      <c r="H3634" t="str">
        <f>IF(COUNTIF(tabel_7!A$2:A$1015,BR_standardformat!G3637)&gt;0,BR_standardformat!G3637,"")</f>
        <v/>
      </c>
      <c r="I3634" t="str">
        <f t="shared" si="114"/>
        <v xml:space="preserve">, </v>
      </c>
    </row>
    <row r="3635" spans="1:9" x14ac:dyDescent="0.25">
      <c r="A3635" s="14" t="str">
        <f>IF(COUNTIF(tabel_7!A$2:A$1015,BR_standardformat!G3638)&gt;0,BR_standardformat!G3638,"")</f>
        <v/>
      </c>
      <c r="B3635" s="23" t="str">
        <f>IF(NOT(A3635=""),BR_standardformat!R3638,"")</f>
        <v/>
      </c>
      <c r="C3635" s="14" t="str">
        <f>IF(NOT(A3635=""),VLOOKUP(A3635,tabel_7!A3635:C4648,2,FALSE),"")</f>
        <v/>
      </c>
      <c r="D3635" s="14" t="str">
        <f>IF(NOT(A3635=""),VLOOKUP(A3635,tabel_7!A3635:C4648,3,FALSE),"")</f>
        <v/>
      </c>
      <c r="E3635" s="25" t="str">
        <f>IF(NOT(A3635=""),VLOOKUP(_xlfn.CONCAT(C3635,", ",D3635),pg!$C$2:$D$38,2,FALSE),"")</f>
        <v/>
      </c>
      <c r="F3635" s="24" t="str">
        <f t="shared" si="113"/>
        <v/>
      </c>
      <c r="H3635" t="str">
        <f>IF(COUNTIF(tabel_7!A$2:A$1015,BR_standardformat!G3638)&gt;0,BR_standardformat!G3638,"")</f>
        <v/>
      </c>
      <c r="I3635" t="str">
        <f t="shared" si="114"/>
        <v xml:space="preserve">, </v>
      </c>
    </row>
    <row r="3636" spans="1:9" x14ac:dyDescent="0.25">
      <c r="A3636" s="14" t="str">
        <f>IF(COUNTIF(tabel_7!A$2:A$1015,BR_standardformat!G3639)&gt;0,BR_standardformat!G3639,"")</f>
        <v/>
      </c>
      <c r="B3636" s="23" t="str">
        <f>IF(NOT(A3636=""),BR_standardformat!R3639,"")</f>
        <v/>
      </c>
      <c r="C3636" s="14" t="str">
        <f>IF(NOT(A3636=""),VLOOKUP(A3636,tabel_7!A3636:C4649,2,FALSE),"")</f>
        <v/>
      </c>
      <c r="D3636" s="14" t="str">
        <f>IF(NOT(A3636=""),VLOOKUP(A3636,tabel_7!A3636:C4649,3,FALSE),"")</f>
        <v/>
      </c>
      <c r="E3636" s="25" t="str">
        <f>IF(NOT(A3636=""),VLOOKUP(_xlfn.CONCAT(C3636,", ",D3636),pg!$C$2:$D$38,2,FALSE),"")</f>
        <v/>
      </c>
      <c r="F3636" s="24" t="str">
        <f t="shared" si="113"/>
        <v/>
      </c>
      <c r="H3636" t="str">
        <f>IF(COUNTIF(tabel_7!A$2:A$1015,BR_standardformat!G3639)&gt;0,BR_standardformat!G3639,"")</f>
        <v/>
      </c>
      <c r="I3636" t="str">
        <f t="shared" si="114"/>
        <v xml:space="preserve">, </v>
      </c>
    </row>
    <row r="3637" spans="1:9" x14ac:dyDescent="0.25">
      <c r="A3637" s="14" t="str">
        <f>IF(COUNTIF(tabel_7!A$2:A$1015,BR_standardformat!G3640)&gt;0,BR_standardformat!G3640,"")</f>
        <v/>
      </c>
      <c r="B3637" s="23" t="str">
        <f>IF(NOT(A3637=""),BR_standardformat!R3640,"")</f>
        <v/>
      </c>
      <c r="C3637" s="14" t="str">
        <f>IF(NOT(A3637=""),VLOOKUP(A3637,tabel_7!A3637:C4650,2,FALSE),"")</f>
        <v/>
      </c>
      <c r="D3637" s="14" t="str">
        <f>IF(NOT(A3637=""),VLOOKUP(A3637,tabel_7!A3637:C4650,3,FALSE),"")</f>
        <v/>
      </c>
      <c r="E3637" s="25" t="str">
        <f>IF(NOT(A3637=""),VLOOKUP(_xlfn.CONCAT(C3637,", ",D3637),pg!$C$2:$D$38,2,FALSE),"")</f>
        <v/>
      </c>
      <c r="F3637" s="24" t="str">
        <f t="shared" si="113"/>
        <v/>
      </c>
      <c r="H3637" t="str">
        <f>IF(COUNTIF(tabel_7!A$2:A$1015,BR_standardformat!G3640)&gt;0,BR_standardformat!G3640,"")</f>
        <v/>
      </c>
      <c r="I3637" t="str">
        <f t="shared" si="114"/>
        <v xml:space="preserve">, </v>
      </c>
    </row>
    <row r="3638" spans="1:9" x14ac:dyDescent="0.25">
      <c r="A3638" s="14" t="str">
        <f>IF(COUNTIF(tabel_7!A$2:A$1015,BR_standardformat!G3641)&gt;0,BR_standardformat!G3641,"")</f>
        <v/>
      </c>
      <c r="B3638" s="23" t="str">
        <f>IF(NOT(A3638=""),BR_standardformat!R3641,"")</f>
        <v/>
      </c>
      <c r="C3638" s="14" t="str">
        <f>IF(NOT(A3638=""),VLOOKUP(A3638,tabel_7!A3638:C4651,2,FALSE),"")</f>
        <v/>
      </c>
      <c r="D3638" s="14" t="str">
        <f>IF(NOT(A3638=""),VLOOKUP(A3638,tabel_7!A3638:C4651,3,FALSE),"")</f>
        <v/>
      </c>
      <c r="E3638" s="25" t="str">
        <f>IF(NOT(A3638=""),VLOOKUP(_xlfn.CONCAT(C3638,", ",D3638),pg!$C$2:$D$38,2,FALSE),"")</f>
        <v/>
      </c>
      <c r="F3638" s="24" t="str">
        <f t="shared" si="113"/>
        <v/>
      </c>
      <c r="H3638" t="str">
        <f>IF(COUNTIF(tabel_7!A$2:A$1015,BR_standardformat!G3641)&gt;0,BR_standardformat!G3641,"")</f>
        <v/>
      </c>
      <c r="I3638" t="str">
        <f t="shared" si="114"/>
        <v xml:space="preserve">, </v>
      </c>
    </row>
    <row r="3639" spans="1:9" x14ac:dyDescent="0.25">
      <c r="A3639" s="14" t="str">
        <f>IF(COUNTIF(tabel_7!A$2:A$1015,BR_standardformat!G3642)&gt;0,BR_standardformat!G3642,"")</f>
        <v/>
      </c>
      <c r="B3639" s="23" t="str">
        <f>IF(NOT(A3639=""),BR_standardformat!R3642,"")</f>
        <v/>
      </c>
      <c r="C3639" s="14" t="str">
        <f>IF(NOT(A3639=""),VLOOKUP(A3639,tabel_7!A3639:C4652,2,FALSE),"")</f>
        <v/>
      </c>
      <c r="D3639" s="14" t="str">
        <f>IF(NOT(A3639=""),VLOOKUP(A3639,tabel_7!A3639:C4652,3,FALSE),"")</f>
        <v/>
      </c>
      <c r="E3639" s="25" t="str">
        <f>IF(NOT(A3639=""),VLOOKUP(_xlfn.CONCAT(C3639,", ",D3639),pg!$C$2:$D$38,2,FALSE),"")</f>
        <v/>
      </c>
      <c r="F3639" s="24" t="str">
        <f t="shared" si="113"/>
        <v/>
      </c>
      <c r="H3639" t="str">
        <f>IF(COUNTIF(tabel_7!A$2:A$1015,BR_standardformat!G3642)&gt;0,BR_standardformat!G3642,"")</f>
        <v/>
      </c>
      <c r="I3639" t="str">
        <f t="shared" si="114"/>
        <v xml:space="preserve">, </v>
      </c>
    </row>
    <row r="3640" spans="1:9" x14ac:dyDescent="0.25">
      <c r="A3640" s="14" t="str">
        <f>IF(COUNTIF(tabel_7!A$2:A$1015,BR_standardformat!G3643)&gt;0,BR_standardformat!G3643,"")</f>
        <v/>
      </c>
      <c r="B3640" s="23" t="str">
        <f>IF(NOT(A3640=""),BR_standardformat!R3643,"")</f>
        <v/>
      </c>
      <c r="C3640" s="14" t="str">
        <f>IF(NOT(A3640=""),VLOOKUP(A3640,tabel_7!A3640:C4653,2,FALSE),"")</f>
        <v/>
      </c>
      <c r="D3640" s="14" t="str">
        <f>IF(NOT(A3640=""),VLOOKUP(A3640,tabel_7!A3640:C4653,3,FALSE),"")</f>
        <v/>
      </c>
      <c r="E3640" s="25" t="str">
        <f>IF(NOT(A3640=""),VLOOKUP(_xlfn.CONCAT(C3640,", ",D3640),pg!$C$2:$D$38,2,FALSE),"")</f>
        <v/>
      </c>
      <c r="F3640" s="24" t="str">
        <f t="shared" si="113"/>
        <v/>
      </c>
      <c r="H3640" t="str">
        <f>IF(COUNTIF(tabel_7!A$2:A$1015,BR_standardformat!G3643)&gt;0,BR_standardformat!G3643,"")</f>
        <v/>
      </c>
      <c r="I3640" t="str">
        <f t="shared" si="114"/>
        <v xml:space="preserve">, </v>
      </c>
    </row>
    <row r="3641" spans="1:9" x14ac:dyDescent="0.25">
      <c r="A3641" s="14" t="str">
        <f>IF(COUNTIF(tabel_7!A$2:A$1015,BR_standardformat!G3644)&gt;0,BR_standardformat!G3644,"")</f>
        <v/>
      </c>
      <c r="B3641" s="23" t="str">
        <f>IF(NOT(A3641=""),BR_standardformat!R3644,"")</f>
        <v/>
      </c>
      <c r="C3641" s="14" t="str">
        <f>IF(NOT(A3641=""),VLOOKUP(A3641,tabel_7!A3641:C4654,2,FALSE),"")</f>
        <v/>
      </c>
      <c r="D3641" s="14" t="str">
        <f>IF(NOT(A3641=""),VLOOKUP(A3641,tabel_7!A3641:C4654,3,FALSE),"")</f>
        <v/>
      </c>
      <c r="E3641" s="25" t="str">
        <f>IF(NOT(A3641=""),VLOOKUP(_xlfn.CONCAT(C3641,", ",D3641),pg!$C$2:$D$38,2,FALSE),"")</f>
        <v/>
      </c>
      <c r="F3641" s="24" t="str">
        <f t="shared" si="113"/>
        <v/>
      </c>
      <c r="H3641" t="str">
        <f>IF(COUNTIF(tabel_7!A$2:A$1015,BR_standardformat!G3644)&gt;0,BR_standardformat!G3644,"")</f>
        <v/>
      </c>
      <c r="I3641" t="str">
        <f t="shared" si="114"/>
        <v xml:space="preserve">, </v>
      </c>
    </row>
    <row r="3642" spans="1:9" x14ac:dyDescent="0.25">
      <c r="A3642" s="14" t="str">
        <f>IF(COUNTIF(tabel_7!A$2:A$1015,BR_standardformat!G3645)&gt;0,BR_standardformat!G3645,"")</f>
        <v/>
      </c>
      <c r="B3642" s="23" t="str">
        <f>IF(NOT(A3642=""),BR_standardformat!R3645,"")</f>
        <v/>
      </c>
      <c r="C3642" s="14" t="str">
        <f>IF(NOT(A3642=""),VLOOKUP(A3642,tabel_7!A3642:C4655,2,FALSE),"")</f>
        <v/>
      </c>
      <c r="D3642" s="14" t="str">
        <f>IF(NOT(A3642=""),VLOOKUP(A3642,tabel_7!A3642:C4655,3,FALSE),"")</f>
        <v/>
      </c>
      <c r="E3642" s="25" t="str">
        <f>IF(NOT(A3642=""),VLOOKUP(_xlfn.CONCAT(C3642,", ",D3642),pg!$C$2:$D$38,2,FALSE),"")</f>
        <v/>
      </c>
      <c r="F3642" s="24" t="str">
        <f t="shared" si="113"/>
        <v/>
      </c>
      <c r="H3642" t="str">
        <f>IF(COUNTIF(tabel_7!A$2:A$1015,BR_standardformat!G3645)&gt;0,BR_standardformat!G3645,"")</f>
        <v/>
      </c>
      <c r="I3642" t="str">
        <f t="shared" si="114"/>
        <v xml:space="preserve">, </v>
      </c>
    </row>
    <row r="3643" spans="1:9" x14ac:dyDescent="0.25">
      <c r="A3643" s="14" t="str">
        <f>IF(COUNTIF(tabel_7!A$2:A$1015,BR_standardformat!G3646)&gt;0,BR_standardformat!G3646,"")</f>
        <v/>
      </c>
      <c r="B3643" s="23" t="str">
        <f>IF(NOT(A3643=""),BR_standardformat!R3646,"")</f>
        <v/>
      </c>
      <c r="C3643" s="14" t="str">
        <f>IF(NOT(A3643=""),VLOOKUP(A3643,tabel_7!A3643:C4656,2,FALSE),"")</f>
        <v/>
      </c>
      <c r="D3643" s="14" t="str">
        <f>IF(NOT(A3643=""),VLOOKUP(A3643,tabel_7!A3643:C4656,3,FALSE),"")</f>
        <v/>
      </c>
      <c r="E3643" s="25" t="str">
        <f>IF(NOT(A3643=""),VLOOKUP(_xlfn.CONCAT(C3643,", ",D3643),pg!$C$2:$D$38,2,FALSE),"")</f>
        <v/>
      </c>
      <c r="F3643" s="24" t="str">
        <f t="shared" si="113"/>
        <v/>
      </c>
      <c r="H3643" t="str">
        <f>IF(COUNTIF(tabel_7!A$2:A$1015,BR_standardformat!G3646)&gt;0,BR_standardformat!G3646,"")</f>
        <v/>
      </c>
      <c r="I3643" t="str">
        <f t="shared" si="114"/>
        <v xml:space="preserve">, </v>
      </c>
    </row>
    <row r="3644" spans="1:9" x14ac:dyDescent="0.25">
      <c r="A3644" s="14" t="str">
        <f>IF(COUNTIF(tabel_7!A$2:A$1015,BR_standardformat!G3647)&gt;0,BR_standardformat!G3647,"")</f>
        <v/>
      </c>
      <c r="B3644" s="23" t="str">
        <f>IF(NOT(A3644=""),BR_standardformat!R3647,"")</f>
        <v/>
      </c>
      <c r="C3644" s="14" t="str">
        <f>IF(NOT(A3644=""),VLOOKUP(A3644,tabel_7!A3644:C4657,2,FALSE),"")</f>
        <v/>
      </c>
      <c r="D3644" s="14" t="str">
        <f>IF(NOT(A3644=""),VLOOKUP(A3644,tabel_7!A3644:C4657,3,FALSE),"")</f>
        <v/>
      </c>
      <c r="E3644" s="25" t="str">
        <f>IF(NOT(A3644=""),VLOOKUP(_xlfn.CONCAT(C3644,", ",D3644),pg!$C$2:$D$38,2,FALSE),"")</f>
        <v/>
      </c>
      <c r="F3644" s="24" t="str">
        <f t="shared" si="113"/>
        <v/>
      </c>
      <c r="H3644" t="str">
        <f>IF(COUNTIF(tabel_7!A$2:A$1015,BR_standardformat!G3647)&gt;0,BR_standardformat!G3647,"")</f>
        <v/>
      </c>
      <c r="I3644" t="str">
        <f t="shared" si="114"/>
        <v xml:space="preserve">, </v>
      </c>
    </row>
    <row r="3645" spans="1:9" x14ac:dyDescent="0.25">
      <c r="A3645" s="14" t="str">
        <f>IF(COUNTIF(tabel_7!A$2:A$1015,BR_standardformat!G3648)&gt;0,BR_standardformat!G3648,"")</f>
        <v/>
      </c>
      <c r="B3645" s="23" t="str">
        <f>IF(NOT(A3645=""),BR_standardformat!R3648,"")</f>
        <v/>
      </c>
      <c r="C3645" s="14" t="str">
        <f>IF(NOT(A3645=""),VLOOKUP(A3645,tabel_7!A3645:C4658,2,FALSE),"")</f>
        <v/>
      </c>
      <c r="D3645" s="14" t="str">
        <f>IF(NOT(A3645=""),VLOOKUP(A3645,tabel_7!A3645:C4658,3,FALSE),"")</f>
        <v/>
      </c>
      <c r="E3645" s="25" t="str">
        <f>IF(NOT(A3645=""),VLOOKUP(_xlfn.CONCAT(C3645,", ",D3645),pg!$C$2:$D$38,2,FALSE),"")</f>
        <v/>
      </c>
      <c r="F3645" s="24" t="str">
        <f t="shared" si="113"/>
        <v/>
      </c>
      <c r="H3645" t="str">
        <f>IF(COUNTIF(tabel_7!A$2:A$1015,BR_standardformat!G3648)&gt;0,BR_standardformat!G3648,"")</f>
        <v/>
      </c>
      <c r="I3645" t="str">
        <f t="shared" si="114"/>
        <v xml:space="preserve">, </v>
      </c>
    </row>
    <row r="3646" spans="1:9" x14ac:dyDescent="0.25">
      <c r="A3646" s="14" t="str">
        <f>IF(COUNTIF(tabel_7!A$2:A$1015,BR_standardformat!G3649)&gt;0,BR_standardformat!G3649,"")</f>
        <v/>
      </c>
      <c r="B3646" s="23" t="str">
        <f>IF(NOT(A3646=""),BR_standardformat!R3649,"")</f>
        <v/>
      </c>
      <c r="C3646" s="14" t="str">
        <f>IF(NOT(A3646=""),VLOOKUP(A3646,tabel_7!A3646:C4659,2,FALSE),"")</f>
        <v/>
      </c>
      <c r="D3646" s="14" t="str">
        <f>IF(NOT(A3646=""),VLOOKUP(A3646,tabel_7!A3646:C4659,3,FALSE),"")</f>
        <v/>
      </c>
      <c r="E3646" s="25" t="str">
        <f>IF(NOT(A3646=""),VLOOKUP(_xlfn.CONCAT(C3646,", ",D3646),pg!$C$2:$D$38,2,FALSE),"")</f>
        <v/>
      </c>
      <c r="F3646" s="24" t="str">
        <f t="shared" si="113"/>
        <v/>
      </c>
      <c r="H3646" t="str">
        <f>IF(COUNTIF(tabel_7!A$2:A$1015,BR_standardformat!G3649)&gt;0,BR_standardformat!G3649,"")</f>
        <v/>
      </c>
      <c r="I3646" t="str">
        <f t="shared" si="114"/>
        <v xml:space="preserve">, </v>
      </c>
    </row>
    <row r="3647" spans="1:9" x14ac:dyDescent="0.25">
      <c r="A3647" s="14" t="str">
        <f>IF(COUNTIF(tabel_7!A$2:A$1015,BR_standardformat!G3650)&gt;0,BR_standardformat!G3650,"")</f>
        <v/>
      </c>
      <c r="B3647" s="23" t="str">
        <f>IF(NOT(A3647=""),BR_standardformat!R3650,"")</f>
        <v/>
      </c>
      <c r="C3647" s="14" t="str">
        <f>IF(NOT(A3647=""),VLOOKUP(A3647,tabel_7!A3647:C4660,2,FALSE),"")</f>
        <v/>
      </c>
      <c r="D3647" s="14" t="str">
        <f>IF(NOT(A3647=""),VLOOKUP(A3647,tabel_7!A3647:C4660,3,FALSE),"")</f>
        <v/>
      </c>
      <c r="E3647" s="25" t="str">
        <f>IF(NOT(A3647=""),VLOOKUP(_xlfn.CONCAT(C3647,", ",D3647),pg!$C$2:$D$38,2,FALSE),"")</f>
        <v/>
      </c>
      <c r="F3647" s="24" t="str">
        <f t="shared" si="113"/>
        <v/>
      </c>
      <c r="H3647" t="str">
        <f>IF(COUNTIF(tabel_7!A$2:A$1015,BR_standardformat!G3650)&gt;0,BR_standardformat!G3650,"")</f>
        <v/>
      </c>
      <c r="I3647" t="str">
        <f t="shared" si="114"/>
        <v xml:space="preserve">, </v>
      </c>
    </row>
    <row r="3648" spans="1:9" x14ac:dyDescent="0.25">
      <c r="A3648" s="14" t="str">
        <f>IF(COUNTIF(tabel_7!A$2:A$1015,BR_standardformat!G3651)&gt;0,BR_standardformat!G3651,"")</f>
        <v/>
      </c>
      <c r="B3648" s="23" t="str">
        <f>IF(NOT(A3648=""),BR_standardformat!R3651,"")</f>
        <v/>
      </c>
      <c r="C3648" s="14" t="str">
        <f>IF(NOT(A3648=""),VLOOKUP(A3648,tabel_7!A3648:C4661,2,FALSE),"")</f>
        <v/>
      </c>
      <c r="D3648" s="14" t="str">
        <f>IF(NOT(A3648=""),VLOOKUP(A3648,tabel_7!A3648:C4661,3,FALSE),"")</f>
        <v/>
      </c>
      <c r="E3648" s="25" t="str">
        <f>IF(NOT(A3648=""),VLOOKUP(_xlfn.CONCAT(C3648,", ",D3648),pg!$C$2:$D$38,2,FALSE),"")</f>
        <v/>
      </c>
      <c r="F3648" s="24" t="str">
        <f t="shared" si="113"/>
        <v/>
      </c>
      <c r="H3648" t="str">
        <f>IF(COUNTIF(tabel_7!A$2:A$1015,BR_standardformat!G3651)&gt;0,BR_standardformat!G3651,"")</f>
        <v/>
      </c>
      <c r="I3648" t="str">
        <f t="shared" si="114"/>
        <v xml:space="preserve">, </v>
      </c>
    </row>
    <row r="3649" spans="1:9" x14ac:dyDescent="0.25">
      <c r="A3649" s="14" t="str">
        <f>IF(COUNTIF(tabel_7!A$2:A$1015,BR_standardformat!G3652)&gt;0,BR_standardformat!G3652,"")</f>
        <v/>
      </c>
      <c r="B3649" s="23" t="str">
        <f>IF(NOT(A3649=""),BR_standardformat!R3652,"")</f>
        <v/>
      </c>
      <c r="C3649" s="14" t="str">
        <f>IF(NOT(A3649=""),VLOOKUP(A3649,tabel_7!A3649:C4662,2,FALSE),"")</f>
        <v/>
      </c>
      <c r="D3649" s="14" t="str">
        <f>IF(NOT(A3649=""),VLOOKUP(A3649,tabel_7!A3649:C4662,3,FALSE),"")</f>
        <v/>
      </c>
      <c r="E3649" s="25" t="str">
        <f>IF(NOT(A3649=""),VLOOKUP(_xlfn.CONCAT(C3649,", ",D3649),pg!$C$2:$D$38,2,FALSE),"")</f>
        <v/>
      </c>
      <c r="F3649" s="24" t="str">
        <f t="shared" si="113"/>
        <v/>
      </c>
      <c r="H3649" t="str">
        <f>IF(COUNTIF(tabel_7!A$2:A$1015,BR_standardformat!G3652)&gt;0,BR_standardformat!G3652,"")</f>
        <v/>
      </c>
      <c r="I3649" t="str">
        <f t="shared" si="114"/>
        <v xml:space="preserve">, </v>
      </c>
    </row>
    <row r="3650" spans="1:9" x14ac:dyDescent="0.25">
      <c r="A3650" s="14" t="str">
        <f>IF(COUNTIF(tabel_7!A$2:A$1015,BR_standardformat!G3653)&gt;0,BR_standardformat!G3653,"")</f>
        <v/>
      </c>
      <c r="B3650" s="23" t="str">
        <f>IF(NOT(A3650=""),BR_standardformat!R3653,"")</f>
        <v/>
      </c>
      <c r="C3650" s="14" t="str">
        <f>IF(NOT(A3650=""),VLOOKUP(A3650,tabel_7!A3650:C4663,2,FALSE),"")</f>
        <v/>
      </c>
      <c r="D3650" s="14" t="str">
        <f>IF(NOT(A3650=""),VLOOKUP(A3650,tabel_7!A3650:C4663,3,FALSE),"")</f>
        <v/>
      </c>
      <c r="E3650" s="25" t="str">
        <f>IF(NOT(A3650=""),VLOOKUP(_xlfn.CONCAT(C3650,", ",D3650),pg!$C$2:$D$38,2,FALSE),"")</f>
        <v/>
      </c>
      <c r="F3650" s="24" t="str">
        <f t="shared" si="113"/>
        <v/>
      </c>
      <c r="H3650" t="str">
        <f>IF(COUNTIF(tabel_7!A$2:A$1015,BR_standardformat!G3653)&gt;0,BR_standardformat!G3653,"")</f>
        <v/>
      </c>
      <c r="I3650" t="str">
        <f t="shared" si="114"/>
        <v xml:space="preserve">, </v>
      </c>
    </row>
    <row r="3651" spans="1:9" x14ac:dyDescent="0.25">
      <c r="A3651" s="14" t="str">
        <f>IF(COUNTIF(tabel_7!A$2:A$1015,BR_standardformat!G3654)&gt;0,BR_standardformat!G3654,"")</f>
        <v/>
      </c>
      <c r="B3651" s="23" t="str">
        <f>IF(NOT(A3651=""),BR_standardformat!R3654,"")</f>
        <v/>
      </c>
      <c r="C3651" s="14" t="str">
        <f>IF(NOT(A3651=""),VLOOKUP(A3651,tabel_7!A3651:C4664,2,FALSE),"")</f>
        <v/>
      </c>
      <c r="D3651" s="14" t="str">
        <f>IF(NOT(A3651=""),VLOOKUP(A3651,tabel_7!A3651:C4664,3,FALSE),"")</f>
        <v/>
      </c>
      <c r="E3651" s="25" t="str">
        <f>IF(NOT(A3651=""),VLOOKUP(_xlfn.CONCAT(C3651,", ",D3651),pg!$C$2:$D$38,2,FALSE),"")</f>
        <v/>
      </c>
      <c r="F3651" s="24" t="str">
        <f t="shared" ref="F3651:F3714" si="115">IF(NOT(B3651=""),B3651*E3651,"")</f>
        <v/>
      </c>
      <c r="H3651" t="str">
        <f>IF(COUNTIF(tabel_7!A$2:A$1015,BR_standardformat!G3654)&gt;0,BR_standardformat!G3654,"")</f>
        <v/>
      </c>
      <c r="I3651" t="str">
        <f t="shared" ref="I3651:I3714" si="116">_xlfn.CONCAT(C3651,", ",D3651)</f>
        <v xml:space="preserve">, </v>
      </c>
    </row>
    <row r="3652" spans="1:9" x14ac:dyDescent="0.25">
      <c r="A3652" s="14" t="str">
        <f>IF(COUNTIF(tabel_7!A$2:A$1015,BR_standardformat!G3655)&gt;0,BR_standardformat!G3655,"")</f>
        <v/>
      </c>
      <c r="B3652" s="23" t="str">
        <f>IF(NOT(A3652=""),BR_standardformat!R3655,"")</f>
        <v/>
      </c>
      <c r="C3652" s="14" t="str">
        <f>IF(NOT(A3652=""),VLOOKUP(A3652,tabel_7!A3652:C4665,2,FALSE),"")</f>
        <v/>
      </c>
      <c r="D3652" s="14" t="str">
        <f>IF(NOT(A3652=""),VLOOKUP(A3652,tabel_7!A3652:C4665,3,FALSE),"")</f>
        <v/>
      </c>
      <c r="E3652" s="25" t="str">
        <f>IF(NOT(A3652=""),VLOOKUP(_xlfn.CONCAT(C3652,", ",D3652),pg!$C$2:$D$38,2,FALSE),"")</f>
        <v/>
      </c>
      <c r="F3652" s="24" t="str">
        <f t="shared" si="115"/>
        <v/>
      </c>
      <c r="H3652" t="str">
        <f>IF(COUNTIF(tabel_7!A$2:A$1015,BR_standardformat!G3655)&gt;0,BR_standardformat!G3655,"")</f>
        <v/>
      </c>
      <c r="I3652" t="str">
        <f t="shared" si="116"/>
        <v xml:space="preserve">, </v>
      </c>
    </row>
    <row r="3653" spans="1:9" x14ac:dyDescent="0.25">
      <c r="A3653" s="14" t="str">
        <f>IF(COUNTIF(tabel_7!A$2:A$1015,BR_standardformat!G3656)&gt;0,BR_standardformat!G3656,"")</f>
        <v/>
      </c>
      <c r="B3653" s="23" t="str">
        <f>IF(NOT(A3653=""),BR_standardformat!R3656,"")</f>
        <v/>
      </c>
      <c r="C3653" s="14" t="str">
        <f>IF(NOT(A3653=""),VLOOKUP(A3653,tabel_7!A3653:C4666,2,FALSE),"")</f>
        <v/>
      </c>
      <c r="D3653" s="14" t="str">
        <f>IF(NOT(A3653=""),VLOOKUP(A3653,tabel_7!A3653:C4666,3,FALSE),"")</f>
        <v/>
      </c>
      <c r="E3653" s="25" t="str">
        <f>IF(NOT(A3653=""),VLOOKUP(_xlfn.CONCAT(C3653,", ",D3653),pg!$C$2:$D$38,2,FALSE),"")</f>
        <v/>
      </c>
      <c r="F3653" s="24" t="str">
        <f t="shared" si="115"/>
        <v/>
      </c>
      <c r="H3653" t="str">
        <f>IF(COUNTIF(tabel_7!A$2:A$1015,BR_standardformat!G3656)&gt;0,BR_standardformat!G3656,"")</f>
        <v/>
      </c>
      <c r="I3653" t="str">
        <f t="shared" si="116"/>
        <v xml:space="preserve">, </v>
      </c>
    </row>
    <row r="3654" spans="1:9" x14ac:dyDescent="0.25">
      <c r="A3654" s="14" t="str">
        <f>IF(COUNTIF(tabel_7!A$2:A$1015,BR_standardformat!G3657)&gt;0,BR_standardformat!G3657,"")</f>
        <v/>
      </c>
      <c r="B3654" s="23" t="str">
        <f>IF(NOT(A3654=""),BR_standardformat!R3657,"")</f>
        <v/>
      </c>
      <c r="C3654" s="14" t="str">
        <f>IF(NOT(A3654=""),VLOOKUP(A3654,tabel_7!A3654:C4667,2,FALSE),"")</f>
        <v/>
      </c>
      <c r="D3654" s="14" t="str">
        <f>IF(NOT(A3654=""),VLOOKUP(A3654,tabel_7!A3654:C4667,3,FALSE),"")</f>
        <v/>
      </c>
      <c r="E3654" s="25" t="str">
        <f>IF(NOT(A3654=""),VLOOKUP(_xlfn.CONCAT(C3654,", ",D3654),pg!$C$2:$D$38,2,FALSE),"")</f>
        <v/>
      </c>
      <c r="F3654" s="24" t="str">
        <f t="shared" si="115"/>
        <v/>
      </c>
      <c r="H3654" t="str">
        <f>IF(COUNTIF(tabel_7!A$2:A$1015,BR_standardformat!G3657)&gt;0,BR_standardformat!G3657,"")</f>
        <v/>
      </c>
      <c r="I3654" t="str">
        <f t="shared" si="116"/>
        <v xml:space="preserve">, </v>
      </c>
    </row>
    <row r="3655" spans="1:9" x14ac:dyDescent="0.25">
      <c r="A3655" s="14" t="str">
        <f>IF(COUNTIF(tabel_7!A$2:A$1015,BR_standardformat!G3658)&gt;0,BR_standardformat!G3658,"")</f>
        <v/>
      </c>
      <c r="B3655" s="23" t="str">
        <f>IF(NOT(A3655=""),BR_standardformat!R3658,"")</f>
        <v/>
      </c>
      <c r="C3655" s="14" t="str">
        <f>IF(NOT(A3655=""),VLOOKUP(A3655,tabel_7!A3655:C4668,2,FALSE),"")</f>
        <v/>
      </c>
      <c r="D3655" s="14" t="str">
        <f>IF(NOT(A3655=""),VLOOKUP(A3655,tabel_7!A3655:C4668,3,FALSE),"")</f>
        <v/>
      </c>
      <c r="E3655" s="25" t="str">
        <f>IF(NOT(A3655=""),VLOOKUP(_xlfn.CONCAT(C3655,", ",D3655),pg!$C$2:$D$38,2,FALSE),"")</f>
        <v/>
      </c>
      <c r="F3655" s="24" t="str">
        <f t="shared" si="115"/>
        <v/>
      </c>
      <c r="H3655" t="str">
        <f>IF(COUNTIF(tabel_7!A$2:A$1015,BR_standardformat!G3658)&gt;0,BR_standardformat!G3658,"")</f>
        <v/>
      </c>
      <c r="I3655" t="str">
        <f t="shared" si="116"/>
        <v xml:space="preserve">, </v>
      </c>
    </row>
    <row r="3656" spans="1:9" x14ac:dyDescent="0.25">
      <c r="A3656" s="14" t="str">
        <f>IF(COUNTIF(tabel_7!A$2:A$1015,BR_standardformat!G3659)&gt;0,BR_standardformat!G3659,"")</f>
        <v/>
      </c>
      <c r="B3656" s="23" t="str">
        <f>IF(NOT(A3656=""),BR_standardformat!R3659,"")</f>
        <v/>
      </c>
      <c r="C3656" s="14" t="str">
        <f>IF(NOT(A3656=""),VLOOKUP(A3656,tabel_7!A3656:C4669,2,FALSE),"")</f>
        <v/>
      </c>
      <c r="D3656" s="14" t="str">
        <f>IF(NOT(A3656=""),VLOOKUP(A3656,tabel_7!A3656:C4669,3,FALSE),"")</f>
        <v/>
      </c>
      <c r="E3656" s="25" t="str">
        <f>IF(NOT(A3656=""),VLOOKUP(_xlfn.CONCAT(C3656,", ",D3656),pg!$C$2:$D$38,2,FALSE),"")</f>
        <v/>
      </c>
      <c r="F3656" s="24" t="str">
        <f t="shared" si="115"/>
        <v/>
      </c>
      <c r="H3656" t="str">
        <f>IF(COUNTIF(tabel_7!A$2:A$1015,BR_standardformat!G3659)&gt;0,BR_standardformat!G3659,"")</f>
        <v/>
      </c>
      <c r="I3656" t="str">
        <f t="shared" si="116"/>
        <v xml:space="preserve">, </v>
      </c>
    </row>
    <row r="3657" spans="1:9" x14ac:dyDescent="0.25">
      <c r="A3657" s="14" t="str">
        <f>IF(COUNTIF(tabel_7!A$2:A$1015,BR_standardformat!G3660)&gt;0,BR_standardformat!G3660,"")</f>
        <v/>
      </c>
      <c r="B3657" s="23" t="str">
        <f>IF(NOT(A3657=""),BR_standardformat!R3660,"")</f>
        <v/>
      </c>
      <c r="C3657" s="14" t="str">
        <f>IF(NOT(A3657=""),VLOOKUP(A3657,tabel_7!A3657:C4670,2,FALSE),"")</f>
        <v/>
      </c>
      <c r="D3657" s="14" t="str">
        <f>IF(NOT(A3657=""),VLOOKUP(A3657,tabel_7!A3657:C4670,3,FALSE),"")</f>
        <v/>
      </c>
      <c r="E3657" s="25" t="str">
        <f>IF(NOT(A3657=""),VLOOKUP(_xlfn.CONCAT(C3657,", ",D3657),pg!$C$2:$D$38,2,FALSE),"")</f>
        <v/>
      </c>
      <c r="F3657" s="24" t="str">
        <f t="shared" si="115"/>
        <v/>
      </c>
      <c r="H3657" t="str">
        <f>IF(COUNTIF(tabel_7!A$2:A$1015,BR_standardformat!G3660)&gt;0,BR_standardformat!G3660,"")</f>
        <v/>
      </c>
      <c r="I3657" t="str">
        <f t="shared" si="116"/>
        <v xml:space="preserve">, </v>
      </c>
    </row>
    <row r="3658" spans="1:9" x14ac:dyDescent="0.25">
      <c r="A3658" s="14" t="str">
        <f>IF(COUNTIF(tabel_7!A$2:A$1015,BR_standardformat!G3661)&gt;0,BR_standardformat!G3661,"")</f>
        <v/>
      </c>
      <c r="B3658" s="23" t="str">
        <f>IF(NOT(A3658=""),BR_standardformat!R3661,"")</f>
        <v/>
      </c>
      <c r="C3658" s="14" t="str">
        <f>IF(NOT(A3658=""),VLOOKUP(A3658,tabel_7!A3658:C4671,2,FALSE),"")</f>
        <v/>
      </c>
      <c r="D3658" s="14" t="str">
        <f>IF(NOT(A3658=""),VLOOKUP(A3658,tabel_7!A3658:C4671,3,FALSE),"")</f>
        <v/>
      </c>
      <c r="E3658" s="25" t="str">
        <f>IF(NOT(A3658=""),VLOOKUP(_xlfn.CONCAT(C3658,", ",D3658),pg!$C$2:$D$38,2,FALSE),"")</f>
        <v/>
      </c>
      <c r="F3658" s="24" t="str">
        <f t="shared" si="115"/>
        <v/>
      </c>
      <c r="H3658" t="str">
        <f>IF(COUNTIF(tabel_7!A$2:A$1015,BR_standardformat!G3661)&gt;0,BR_standardformat!G3661,"")</f>
        <v/>
      </c>
      <c r="I3658" t="str">
        <f t="shared" si="116"/>
        <v xml:space="preserve">, </v>
      </c>
    </row>
    <row r="3659" spans="1:9" x14ac:dyDescent="0.25">
      <c r="A3659" s="14" t="str">
        <f>IF(COUNTIF(tabel_7!A$2:A$1015,BR_standardformat!G3662)&gt;0,BR_standardformat!G3662,"")</f>
        <v/>
      </c>
      <c r="B3659" s="23" t="str">
        <f>IF(NOT(A3659=""),BR_standardformat!R3662,"")</f>
        <v/>
      </c>
      <c r="C3659" s="14" t="str">
        <f>IF(NOT(A3659=""),VLOOKUP(A3659,tabel_7!A3659:C4672,2,FALSE),"")</f>
        <v/>
      </c>
      <c r="D3659" s="14" t="str">
        <f>IF(NOT(A3659=""),VLOOKUP(A3659,tabel_7!A3659:C4672,3,FALSE),"")</f>
        <v/>
      </c>
      <c r="E3659" s="25" t="str">
        <f>IF(NOT(A3659=""),VLOOKUP(_xlfn.CONCAT(C3659,", ",D3659),pg!$C$2:$D$38,2,FALSE),"")</f>
        <v/>
      </c>
      <c r="F3659" s="24" t="str">
        <f t="shared" si="115"/>
        <v/>
      </c>
      <c r="H3659" t="str">
        <f>IF(COUNTIF(tabel_7!A$2:A$1015,BR_standardformat!G3662)&gt;0,BR_standardformat!G3662,"")</f>
        <v/>
      </c>
      <c r="I3659" t="str">
        <f t="shared" si="116"/>
        <v xml:space="preserve">, </v>
      </c>
    </row>
    <row r="3660" spans="1:9" x14ac:dyDescent="0.25">
      <c r="A3660" s="14" t="str">
        <f>IF(COUNTIF(tabel_7!A$2:A$1015,BR_standardformat!G3663)&gt;0,BR_standardformat!G3663,"")</f>
        <v/>
      </c>
      <c r="B3660" s="23" t="str">
        <f>IF(NOT(A3660=""),BR_standardformat!R3663,"")</f>
        <v/>
      </c>
      <c r="C3660" s="14" t="str">
        <f>IF(NOT(A3660=""),VLOOKUP(A3660,tabel_7!A3660:C4673,2,FALSE),"")</f>
        <v/>
      </c>
      <c r="D3660" s="14" t="str">
        <f>IF(NOT(A3660=""),VLOOKUP(A3660,tabel_7!A3660:C4673,3,FALSE),"")</f>
        <v/>
      </c>
      <c r="E3660" s="25" t="str">
        <f>IF(NOT(A3660=""),VLOOKUP(_xlfn.CONCAT(C3660,", ",D3660),pg!$C$2:$D$38,2,FALSE),"")</f>
        <v/>
      </c>
      <c r="F3660" s="24" t="str">
        <f t="shared" si="115"/>
        <v/>
      </c>
      <c r="H3660" t="str">
        <f>IF(COUNTIF(tabel_7!A$2:A$1015,BR_standardformat!G3663)&gt;0,BR_standardformat!G3663,"")</f>
        <v/>
      </c>
      <c r="I3660" t="str">
        <f t="shared" si="116"/>
        <v xml:space="preserve">, </v>
      </c>
    </row>
    <row r="3661" spans="1:9" x14ac:dyDescent="0.25">
      <c r="A3661" s="14" t="str">
        <f>IF(COUNTIF(tabel_7!A$2:A$1015,BR_standardformat!G3664)&gt;0,BR_standardformat!G3664,"")</f>
        <v/>
      </c>
      <c r="B3661" s="23" t="str">
        <f>IF(NOT(A3661=""),BR_standardformat!R3664,"")</f>
        <v/>
      </c>
      <c r="C3661" s="14" t="str">
        <f>IF(NOT(A3661=""),VLOOKUP(A3661,tabel_7!A3661:C4674,2,FALSE),"")</f>
        <v/>
      </c>
      <c r="D3661" s="14" t="str">
        <f>IF(NOT(A3661=""),VLOOKUP(A3661,tabel_7!A3661:C4674,3,FALSE),"")</f>
        <v/>
      </c>
      <c r="E3661" s="25" t="str">
        <f>IF(NOT(A3661=""),VLOOKUP(_xlfn.CONCAT(C3661,", ",D3661),pg!$C$2:$D$38,2,FALSE),"")</f>
        <v/>
      </c>
      <c r="F3661" s="24" t="str">
        <f t="shared" si="115"/>
        <v/>
      </c>
      <c r="H3661" t="str">
        <f>IF(COUNTIF(tabel_7!A$2:A$1015,BR_standardformat!G3664)&gt;0,BR_standardformat!G3664,"")</f>
        <v/>
      </c>
      <c r="I3661" t="str">
        <f t="shared" si="116"/>
        <v xml:space="preserve">, </v>
      </c>
    </row>
    <row r="3662" spans="1:9" x14ac:dyDescent="0.25">
      <c r="A3662" s="14" t="str">
        <f>IF(COUNTIF(tabel_7!A$2:A$1015,BR_standardformat!G3665)&gt;0,BR_standardformat!G3665,"")</f>
        <v/>
      </c>
      <c r="B3662" s="23" t="str">
        <f>IF(NOT(A3662=""),BR_standardformat!R3665,"")</f>
        <v/>
      </c>
      <c r="C3662" s="14" t="str">
        <f>IF(NOT(A3662=""),VLOOKUP(A3662,tabel_7!A3662:C4675,2,FALSE),"")</f>
        <v/>
      </c>
      <c r="D3662" s="14" t="str">
        <f>IF(NOT(A3662=""),VLOOKUP(A3662,tabel_7!A3662:C4675,3,FALSE),"")</f>
        <v/>
      </c>
      <c r="E3662" s="25" t="str">
        <f>IF(NOT(A3662=""),VLOOKUP(_xlfn.CONCAT(C3662,", ",D3662),pg!$C$2:$D$38,2,FALSE),"")</f>
        <v/>
      </c>
      <c r="F3662" s="24" t="str">
        <f t="shared" si="115"/>
        <v/>
      </c>
      <c r="H3662" t="str">
        <f>IF(COUNTIF(tabel_7!A$2:A$1015,BR_standardformat!G3665)&gt;0,BR_standardformat!G3665,"")</f>
        <v/>
      </c>
      <c r="I3662" t="str">
        <f t="shared" si="116"/>
        <v xml:space="preserve">, </v>
      </c>
    </row>
    <row r="3663" spans="1:9" x14ac:dyDescent="0.25">
      <c r="A3663" s="14" t="str">
        <f>IF(COUNTIF(tabel_7!A$2:A$1015,BR_standardformat!G3666)&gt;0,BR_standardformat!G3666,"")</f>
        <v/>
      </c>
      <c r="B3663" s="23" t="str">
        <f>IF(NOT(A3663=""),BR_standardformat!R3666,"")</f>
        <v/>
      </c>
      <c r="C3663" s="14" t="str">
        <f>IF(NOT(A3663=""),VLOOKUP(A3663,tabel_7!A3663:C4676,2,FALSE),"")</f>
        <v/>
      </c>
      <c r="D3663" s="14" t="str">
        <f>IF(NOT(A3663=""),VLOOKUP(A3663,tabel_7!A3663:C4676,3,FALSE),"")</f>
        <v/>
      </c>
      <c r="E3663" s="25" t="str">
        <f>IF(NOT(A3663=""),VLOOKUP(_xlfn.CONCAT(C3663,", ",D3663),pg!$C$2:$D$38,2,FALSE),"")</f>
        <v/>
      </c>
      <c r="F3663" s="24" t="str">
        <f t="shared" si="115"/>
        <v/>
      </c>
      <c r="H3663" t="str">
        <f>IF(COUNTIF(tabel_7!A$2:A$1015,BR_standardformat!G3666)&gt;0,BR_standardformat!G3666,"")</f>
        <v/>
      </c>
      <c r="I3663" t="str">
        <f t="shared" si="116"/>
        <v xml:space="preserve">, </v>
      </c>
    </row>
    <row r="3664" spans="1:9" x14ac:dyDescent="0.25">
      <c r="A3664" s="14" t="str">
        <f>IF(COUNTIF(tabel_7!A$2:A$1015,BR_standardformat!G3667)&gt;0,BR_standardformat!G3667,"")</f>
        <v/>
      </c>
      <c r="B3664" s="23" t="str">
        <f>IF(NOT(A3664=""),BR_standardformat!R3667,"")</f>
        <v/>
      </c>
      <c r="C3664" s="14" t="str">
        <f>IF(NOT(A3664=""),VLOOKUP(A3664,tabel_7!A3664:C4677,2,FALSE),"")</f>
        <v/>
      </c>
      <c r="D3664" s="14" t="str">
        <f>IF(NOT(A3664=""),VLOOKUP(A3664,tabel_7!A3664:C4677,3,FALSE),"")</f>
        <v/>
      </c>
      <c r="E3664" s="25" t="str">
        <f>IF(NOT(A3664=""),VLOOKUP(_xlfn.CONCAT(C3664,", ",D3664),pg!$C$2:$D$38,2,FALSE),"")</f>
        <v/>
      </c>
      <c r="F3664" s="24" t="str">
        <f t="shared" si="115"/>
        <v/>
      </c>
      <c r="H3664" t="str">
        <f>IF(COUNTIF(tabel_7!A$2:A$1015,BR_standardformat!G3667)&gt;0,BR_standardformat!G3667,"")</f>
        <v/>
      </c>
      <c r="I3664" t="str">
        <f t="shared" si="116"/>
        <v xml:space="preserve">, </v>
      </c>
    </row>
    <row r="3665" spans="1:9" x14ac:dyDescent="0.25">
      <c r="A3665" s="14" t="str">
        <f>IF(COUNTIF(tabel_7!A$2:A$1015,BR_standardformat!G3668)&gt;0,BR_standardformat!G3668,"")</f>
        <v/>
      </c>
      <c r="B3665" s="23" t="str">
        <f>IF(NOT(A3665=""),BR_standardformat!R3668,"")</f>
        <v/>
      </c>
      <c r="C3665" s="14" t="str">
        <f>IF(NOT(A3665=""),VLOOKUP(A3665,tabel_7!A3665:C4678,2,FALSE),"")</f>
        <v/>
      </c>
      <c r="D3665" s="14" t="str">
        <f>IF(NOT(A3665=""),VLOOKUP(A3665,tabel_7!A3665:C4678,3,FALSE),"")</f>
        <v/>
      </c>
      <c r="E3665" s="25" t="str">
        <f>IF(NOT(A3665=""),VLOOKUP(_xlfn.CONCAT(C3665,", ",D3665),pg!$C$2:$D$38,2,FALSE),"")</f>
        <v/>
      </c>
      <c r="F3665" s="24" t="str">
        <f t="shared" si="115"/>
        <v/>
      </c>
      <c r="H3665" t="str">
        <f>IF(COUNTIF(tabel_7!A$2:A$1015,BR_standardformat!G3668)&gt;0,BR_standardformat!G3668,"")</f>
        <v/>
      </c>
      <c r="I3665" t="str">
        <f t="shared" si="116"/>
        <v xml:space="preserve">, </v>
      </c>
    </row>
    <row r="3666" spans="1:9" x14ac:dyDescent="0.25">
      <c r="A3666" s="14" t="str">
        <f>IF(COUNTIF(tabel_7!A$2:A$1015,BR_standardformat!G3669)&gt;0,BR_standardformat!G3669,"")</f>
        <v/>
      </c>
      <c r="B3666" s="23" t="str">
        <f>IF(NOT(A3666=""),BR_standardformat!R3669,"")</f>
        <v/>
      </c>
      <c r="C3666" s="14" t="str">
        <f>IF(NOT(A3666=""),VLOOKUP(A3666,tabel_7!A3666:C4679,2,FALSE),"")</f>
        <v/>
      </c>
      <c r="D3666" s="14" t="str">
        <f>IF(NOT(A3666=""),VLOOKUP(A3666,tabel_7!A3666:C4679,3,FALSE),"")</f>
        <v/>
      </c>
      <c r="E3666" s="25" t="str">
        <f>IF(NOT(A3666=""),VLOOKUP(_xlfn.CONCAT(C3666,", ",D3666),pg!$C$2:$D$38,2,FALSE),"")</f>
        <v/>
      </c>
      <c r="F3666" s="24" t="str">
        <f t="shared" si="115"/>
        <v/>
      </c>
      <c r="H3666" t="str">
        <f>IF(COUNTIF(tabel_7!A$2:A$1015,BR_standardformat!G3669)&gt;0,BR_standardformat!G3669,"")</f>
        <v/>
      </c>
      <c r="I3666" t="str">
        <f t="shared" si="116"/>
        <v xml:space="preserve">, </v>
      </c>
    </row>
    <row r="3667" spans="1:9" x14ac:dyDescent="0.25">
      <c r="A3667" s="14" t="str">
        <f>IF(COUNTIF(tabel_7!A$2:A$1015,BR_standardformat!G3670)&gt;0,BR_standardformat!G3670,"")</f>
        <v/>
      </c>
      <c r="B3667" s="23" t="str">
        <f>IF(NOT(A3667=""),BR_standardformat!R3670,"")</f>
        <v/>
      </c>
      <c r="C3667" s="14" t="str">
        <f>IF(NOT(A3667=""),VLOOKUP(A3667,tabel_7!A3667:C4680,2,FALSE),"")</f>
        <v/>
      </c>
      <c r="D3667" s="14" t="str">
        <f>IF(NOT(A3667=""),VLOOKUP(A3667,tabel_7!A3667:C4680,3,FALSE),"")</f>
        <v/>
      </c>
      <c r="E3667" s="25" t="str">
        <f>IF(NOT(A3667=""),VLOOKUP(_xlfn.CONCAT(C3667,", ",D3667),pg!$C$2:$D$38,2,FALSE),"")</f>
        <v/>
      </c>
      <c r="F3667" s="24" t="str">
        <f t="shared" si="115"/>
        <v/>
      </c>
      <c r="H3667" t="str">
        <f>IF(COUNTIF(tabel_7!A$2:A$1015,BR_standardformat!G3670)&gt;0,BR_standardformat!G3670,"")</f>
        <v/>
      </c>
      <c r="I3667" t="str">
        <f t="shared" si="116"/>
        <v xml:space="preserve">, </v>
      </c>
    </row>
    <row r="3668" spans="1:9" x14ac:dyDescent="0.25">
      <c r="A3668" s="14" t="str">
        <f>IF(COUNTIF(tabel_7!A$2:A$1015,BR_standardformat!G3671)&gt;0,BR_standardformat!G3671,"")</f>
        <v/>
      </c>
      <c r="B3668" s="23" t="str">
        <f>IF(NOT(A3668=""),BR_standardformat!R3671,"")</f>
        <v/>
      </c>
      <c r="C3668" s="14" t="str">
        <f>IF(NOT(A3668=""),VLOOKUP(A3668,tabel_7!A3668:C4681,2,FALSE),"")</f>
        <v/>
      </c>
      <c r="D3668" s="14" t="str">
        <f>IF(NOT(A3668=""),VLOOKUP(A3668,tabel_7!A3668:C4681,3,FALSE),"")</f>
        <v/>
      </c>
      <c r="E3668" s="25" t="str">
        <f>IF(NOT(A3668=""),VLOOKUP(_xlfn.CONCAT(C3668,", ",D3668),pg!$C$2:$D$38,2,FALSE),"")</f>
        <v/>
      </c>
      <c r="F3668" s="24" t="str">
        <f t="shared" si="115"/>
        <v/>
      </c>
      <c r="H3668" t="str">
        <f>IF(COUNTIF(tabel_7!A$2:A$1015,BR_standardformat!G3671)&gt;0,BR_standardformat!G3671,"")</f>
        <v/>
      </c>
      <c r="I3668" t="str">
        <f t="shared" si="116"/>
        <v xml:space="preserve">, </v>
      </c>
    </row>
    <row r="3669" spans="1:9" x14ac:dyDescent="0.25">
      <c r="A3669" s="14" t="str">
        <f>IF(COUNTIF(tabel_7!A$2:A$1015,BR_standardformat!G3672)&gt;0,BR_standardformat!G3672,"")</f>
        <v/>
      </c>
      <c r="B3669" s="23" t="str">
        <f>IF(NOT(A3669=""),BR_standardformat!R3672,"")</f>
        <v/>
      </c>
      <c r="C3669" s="14" t="str">
        <f>IF(NOT(A3669=""),VLOOKUP(A3669,tabel_7!A3669:C4682,2,FALSE),"")</f>
        <v/>
      </c>
      <c r="D3669" s="14" t="str">
        <f>IF(NOT(A3669=""),VLOOKUP(A3669,tabel_7!A3669:C4682,3,FALSE),"")</f>
        <v/>
      </c>
      <c r="E3669" s="25" t="str">
        <f>IF(NOT(A3669=""),VLOOKUP(_xlfn.CONCAT(C3669,", ",D3669),pg!$C$2:$D$38,2,FALSE),"")</f>
        <v/>
      </c>
      <c r="F3669" s="24" t="str">
        <f t="shared" si="115"/>
        <v/>
      </c>
      <c r="H3669" t="str">
        <f>IF(COUNTIF(tabel_7!A$2:A$1015,BR_standardformat!G3672)&gt;0,BR_standardformat!G3672,"")</f>
        <v/>
      </c>
      <c r="I3669" t="str">
        <f t="shared" si="116"/>
        <v xml:space="preserve">, </v>
      </c>
    </row>
    <row r="3670" spans="1:9" x14ac:dyDescent="0.25">
      <c r="A3670" s="14" t="str">
        <f>IF(COUNTIF(tabel_7!A$2:A$1015,BR_standardformat!G3673)&gt;0,BR_standardformat!G3673,"")</f>
        <v/>
      </c>
      <c r="B3670" s="23" t="str">
        <f>IF(NOT(A3670=""),BR_standardformat!R3673,"")</f>
        <v/>
      </c>
      <c r="C3670" s="14" t="str">
        <f>IF(NOT(A3670=""),VLOOKUP(A3670,tabel_7!A3670:C4683,2,FALSE),"")</f>
        <v/>
      </c>
      <c r="D3670" s="14" t="str">
        <f>IF(NOT(A3670=""),VLOOKUP(A3670,tabel_7!A3670:C4683,3,FALSE),"")</f>
        <v/>
      </c>
      <c r="E3670" s="25" t="str">
        <f>IF(NOT(A3670=""),VLOOKUP(_xlfn.CONCAT(C3670,", ",D3670),pg!$C$2:$D$38,2,FALSE),"")</f>
        <v/>
      </c>
      <c r="F3670" s="24" t="str">
        <f t="shared" si="115"/>
        <v/>
      </c>
      <c r="H3670" t="str">
        <f>IF(COUNTIF(tabel_7!A$2:A$1015,BR_standardformat!G3673)&gt;0,BR_standardformat!G3673,"")</f>
        <v/>
      </c>
      <c r="I3670" t="str">
        <f t="shared" si="116"/>
        <v xml:space="preserve">, </v>
      </c>
    </row>
    <row r="3671" spans="1:9" x14ac:dyDescent="0.25">
      <c r="A3671" s="14" t="str">
        <f>IF(COUNTIF(tabel_7!A$2:A$1015,BR_standardformat!G3674)&gt;0,BR_standardformat!G3674,"")</f>
        <v/>
      </c>
      <c r="B3671" s="23" t="str">
        <f>IF(NOT(A3671=""),BR_standardformat!R3674,"")</f>
        <v/>
      </c>
      <c r="C3671" s="14" t="str">
        <f>IF(NOT(A3671=""),VLOOKUP(A3671,tabel_7!A3671:C4684,2,FALSE),"")</f>
        <v/>
      </c>
      <c r="D3671" s="14" t="str">
        <f>IF(NOT(A3671=""),VLOOKUP(A3671,tabel_7!A3671:C4684,3,FALSE),"")</f>
        <v/>
      </c>
      <c r="E3671" s="25" t="str">
        <f>IF(NOT(A3671=""),VLOOKUP(_xlfn.CONCAT(C3671,", ",D3671),pg!$C$2:$D$38,2,FALSE),"")</f>
        <v/>
      </c>
      <c r="F3671" s="24" t="str">
        <f t="shared" si="115"/>
        <v/>
      </c>
      <c r="H3671" t="str">
        <f>IF(COUNTIF(tabel_7!A$2:A$1015,BR_standardformat!G3674)&gt;0,BR_standardformat!G3674,"")</f>
        <v/>
      </c>
      <c r="I3671" t="str">
        <f t="shared" si="116"/>
        <v xml:space="preserve">, </v>
      </c>
    </row>
    <row r="3672" spans="1:9" x14ac:dyDescent="0.25">
      <c r="A3672" s="14" t="str">
        <f>IF(COUNTIF(tabel_7!A$2:A$1015,BR_standardformat!G3675)&gt;0,BR_standardformat!G3675,"")</f>
        <v/>
      </c>
      <c r="B3672" s="23" t="str">
        <f>IF(NOT(A3672=""),BR_standardformat!R3675,"")</f>
        <v/>
      </c>
      <c r="C3672" s="14" t="str">
        <f>IF(NOT(A3672=""),VLOOKUP(A3672,tabel_7!A3672:C4685,2,FALSE),"")</f>
        <v/>
      </c>
      <c r="D3672" s="14" t="str">
        <f>IF(NOT(A3672=""),VLOOKUP(A3672,tabel_7!A3672:C4685,3,FALSE),"")</f>
        <v/>
      </c>
      <c r="E3672" s="25" t="str">
        <f>IF(NOT(A3672=""),VLOOKUP(_xlfn.CONCAT(C3672,", ",D3672),pg!$C$2:$D$38,2,FALSE),"")</f>
        <v/>
      </c>
      <c r="F3672" s="24" t="str">
        <f t="shared" si="115"/>
        <v/>
      </c>
      <c r="H3672" t="str">
        <f>IF(COUNTIF(tabel_7!A$2:A$1015,BR_standardformat!G3675)&gt;0,BR_standardformat!G3675,"")</f>
        <v/>
      </c>
      <c r="I3672" t="str">
        <f t="shared" si="116"/>
        <v xml:space="preserve">, </v>
      </c>
    </row>
    <row r="3673" spans="1:9" x14ac:dyDescent="0.25">
      <c r="A3673" s="14" t="str">
        <f>IF(COUNTIF(tabel_7!A$2:A$1015,BR_standardformat!G3676)&gt;0,BR_standardformat!G3676,"")</f>
        <v/>
      </c>
      <c r="B3673" s="23" t="str">
        <f>IF(NOT(A3673=""),BR_standardformat!R3676,"")</f>
        <v/>
      </c>
      <c r="C3673" s="14" t="str">
        <f>IF(NOT(A3673=""),VLOOKUP(A3673,tabel_7!A3673:C4686,2,FALSE),"")</f>
        <v/>
      </c>
      <c r="D3673" s="14" t="str">
        <f>IF(NOT(A3673=""),VLOOKUP(A3673,tabel_7!A3673:C4686,3,FALSE),"")</f>
        <v/>
      </c>
      <c r="E3673" s="25" t="str">
        <f>IF(NOT(A3673=""),VLOOKUP(_xlfn.CONCAT(C3673,", ",D3673),pg!$C$2:$D$38,2,FALSE),"")</f>
        <v/>
      </c>
      <c r="F3673" s="24" t="str">
        <f t="shared" si="115"/>
        <v/>
      </c>
      <c r="H3673" t="str">
        <f>IF(COUNTIF(tabel_7!A$2:A$1015,BR_standardformat!G3676)&gt;0,BR_standardformat!G3676,"")</f>
        <v/>
      </c>
      <c r="I3673" t="str">
        <f t="shared" si="116"/>
        <v xml:space="preserve">, </v>
      </c>
    </row>
    <row r="3674" spans="1:9" x14ac:dyDescent="0.25">
      <c r="A3674" s="14" t="str">
        <f>IF(COUNTIF(tabel_7!A$2:A$1015,BR_standardformat!G3677)&gt;0,BR_standardformat!G3677,"")</f>
        <v/>
      </c>
      <c r="B3674" s="23" t="str">
        <f>IF(NOT(A3674=""),BR_standardformat!R3677,"")</f>
        <v/>
      </c>
      <c r="C3674" s="14" t="str">
        <f>IF(NOT(A3674=""),VLOOKUP(A3674,tabel_7!A3674:C4687,2,FALSE),"")</f>
        <v/>
      </c>
      <c r="D3674" s="14" t="str">
        <f>IF(NOT(A3674=""),VLOOKUP(A3674,tabel_7!A3674:C4687,3,FALSE),"")</f>
        <v/>
      </c>
      <c r="E3674" s="25" t="str">
        <f>IF(NOT(A3674=""),VLOOKUP(_xlfn.CONCAT(C3674,", ",D3674),pg!$C$2:$D$38,2,FALSE),"")</f>
        <v/>
      </c>
      <c r="F3674" s="24" t="str">
        <f t="shared" si="115"/>
        <v/>
      </c>
      <c r="H3674" t="str">
        <f>IF(COUNTIF(tabel_7!A$2:A$1015,BR_standardformat!G3677)&gt;0,BR_standardformat!G3677,"")</f>
        <v/>
      </c>
      <c r="I3674" t="str">
        <f t="shared" si="116"/>
        <v xml:space="preserve">, </v>
      </c>
    </row>
    <row r="3675" spans="1:9" x14ac:dyDescent="0.25">
      <c r="A3675" s="14" t="str">
        <f>IF(COUNTIF(tabel_7!A$2:A$1015,BR_standardformat!G3678)&gt;0,BR_standardformat!G3678,"")</f>
        <v/>
      </c>
      <c r="B3675" s="23" t="str">
        <f>IF(NOT(A3675=""),BR_standardformat!R3678,"")</f>
        <v/>
      </c>
      <c r="C3675" s="14" t="str">
        <f>IF(NOT(A3675=""),VLOOKUP(A3675,tabel_7!A3675:C4688,2,FALSE),"")</f>
        <v/>
      </c>
      <c r="D3675" s="14" t="str">
        <f>IF(NOT(A3675=""),VLOOKUP(A3675,tabel_7!A3675:C4688,3,FALSE),"")</f>
        <v/>
      </c>
      <c r="E3675" s="25" t="str">
        <f>IF(NOT(A3675=""),VLOOKUP(_xlfn.CONCAT(C3675,", ",D3675),pg!$C$2:$D$38,2,FALSE),"")</f>
        <v/>
      </c>
      <c r="F3675" s="24" t="str">
        <f t="shared" si="115"/>
        <v/>
      </c>
      <c r="H3675" t="str">
        <f>IF(COUNTIF(tabel_7!A$2:A$1015,BR_standardformat!G3678)&gt;0,BR_standardformat!G3678,"")</f>
        <v/>
      </c>
      <c r="I3675" t="str">
        <f t="shared" si="116"/>
        <v xml:space="preserve">, </v>
      </c>
    </row>
    <row r="3676" spans="1:9" x14ac:dyDescent="0.25">
      <c r="A3676" s="14" t="str">
        <f>IF(COUNTIF(tabel_7!A$2:A$1015,BR_standardformat!G3679)&gt;0,BR_standardformat!G3679,"")</f>
        <v/>
      </c>
      <c r="B3676" s="23" t="str">
        <f>IF(NOT(A3676=""),BR_standardformat!R3679,"")</f>
        <v/>
      </c>
      <c r="C3676" s="14" t="str">
        <f>IF(NOT(A3676=""),VLOOKUP(A3676,tabel_7!A3676:C4689,2,FALSE),"")</f>
        <v/>
      </c>
      <c r="D3676" s="14" t="str">
        <f>IF(NOT(A3676=""),VLOOKUP(A3676,tabel_7!A3676:C4689,3,FALSE),"")</f>
        <v/>
      </c>
      <c r="E3676" s="25" t="str">
        <f>IF(NOT(A3676=""),VLOOKUP(_xlfn.CONCAT(C3676,", ",D3676),pg!$C$2:$D$38,2,FALSE),"")</f>
        <v/>
      </c>
      <c r="F3676" s="24" t="str">
        <f t="shared" si="115"/>
        <v/>
      </c>
      <c r="H3676" t="str">
        <f>IF(COUNTIF(tabel_7!A$2:A$1015,BR_standardformat!G3679)&gt;0,BR_standardformat!G3679,"")</f>
        <v/>
      </c>
      <c r="I3676" t="str">
        <f t="shared" si="116"/>
        <v xml:space="preserve">, </v>
      </c>
    </row>
    <row r="3677" spans="1:9" x14ac:dyDescent="0.25">
      <c r="A3677" s="14" t="str">
        <f>IF(COUNTIF(tabel_7!A$2:A$1015,BR_standardformat!G3680)&gt;0,BR_standardformat!G3680,"")</f>
        <v/>
      </c>
      <c r="B3677" s="23" t="str">
        <f>IF(NOT(A3677=""),BR_standardformat!R3680,"")</f>
        <v/>
      </c>
      <c r="C3677" s="14" t="str">
        <f>IF(NOT(A3677=""),VLOOKUP(A3677,tabel_7!A3677:C4690,2,FALSE),"")</f>
        <v/>
      </c>
      <c r="D3677" s="14" t="str">
        <f>IF(NOT(A3677=""),VLOOKUP(A3677,tabel_7!A3677:C4690,3,FALSE),"")</f>
        <v/>
      </c>
      <c r="E3677" s="25" t="str">
        <f>IF(NOT(A3677=""),VLOOKUP(_xlfn.CONCAT(C3677,", ",D3677),pg!$C$2:$D$38,2,FALSE),"")</f>
        <v/>
      </c>
      <c r="F3677" s="24" t="str">
        <f t="shared" si="115"/>
        <v/>
      </c>
      <c r="H3677" t="str">
        <f>IF(COUNTIF(tabel_7!A$2:A$1015,BR_standardformat!G3680)&gt;0,BR_standardformat!G3680,"")</f>
        <v/>
      </c>
      <c r="I3677" t="str">
        <f t="shared" si="116"/>
        <v xml:space="preserve">, </v>
      </c>
    </row>
    <row r="3678" spans="1:9" x14ac:dyDescent="0.25">
      <c r="A3678" s="14" t="str">
        <f>IF(COUNTIF(tabel_7!A$2:A$1015,BR_standardformat!G3681)&gt;0,BR_standardformat!G3681,"")</f>
        <v/>
      </c>
      <c r="B3678" s="23" t="str">
        <f>IF(NOT(A3678=""),BR_standardformat!R3681,"")</f>
        <v/>
      </c>
      <c r="C3678" s="14" t="str">
        <f>IF(NOT(A3678=""),VLOOKUP(A3678,tabel_7!A3678:C4691,2,FALSE),"")</f>
        <v/>
      </c>
      <c r="D3678" s="14" t="str">
        <f>IF(NOT(A3678=""),VLOOKUP(A3678,tabel_7!A3678:C4691,3,FALSE),"")</f>
        <v/>
      </c>
      <c r="E3678" s="25" t="str">
        <f>IF(NOT(A3678=""),VLOOKUP(_xlfn.CONCAT(C3678,", ",D3678),pg!$C$2:$D$38,2,FALSE),"")</f>
        <v/>
      </c>
      <c r="F3678" s="24" t="str">
        <f t="shared" si="115"/>
        <v/>
      </c>
      <c r="H3678" t="str">
        <f>IF(COUNTIF(tabel_7!A$2:A$1015,BR_standardformat!G3681)&gt;0,BR_standardformat!G3681,"")</f>
        <v/>
      </c>
      <c r="I3678" t="str">
        <f t="shared" si="116"/>
        <v xml:space="preserve">, </v>
      </c>
    </row>
    <row r="3679" spans="1:9" x14ac:dyDescent="0.25">
      <c r="A3679" s="14" t="str">
        <f>IF(COUNTIF(tabel_7!A$2:A$1015,BR_standardformat!G3682)&gt;0,BR_standardformat!G3682,"")</f>
        <v/>
      </c>
      <c r="B3679" s="23" t="str">
        <f>IF(NOT(A3679=""),BR_standardformat!R3682,"")</f>
        <v/>
      </c>
      <c r="C3679" s="14" t="str">
        <f>IF(NOT(A3679=""),VLOOKUP(A3679,tabel_7!A3679:C4692,2,FALSE),"")</f>
        <v/>
      </c>
      <c r="D3679" s="14" t="str">
        <f>IF(NOT(A3679=""),VLOOKUP(A3679,tabel_7!A3679:C4692,3,FALSE),"")</f>
        <v/>
      </c>
      <c r="E3679" s="25" t="str">
        <f>IF(NOT(A3679=""),VLOOKUP(_xlfn.CONCAT(C3679,", ",D3679),pg!$C$2:$D$38,2,FALSE),"")</f>
        <v/>
      </c>
      <c r="F3679" s="24" t="str">
        <f t="shared" si="115"/>
        <v/>
      </c>
      <c r="H3679" t="str">
        <f>IF(COUNTIF(tabel_7!A$2:A$1015,BR_standardformat!G3682)&gt;0,BR_standardformat!G3682,"")</f>
        <v/>
      </c>
      <c r="I3679" t="str">
        <f t="shared" si="116"/>
        <v xml:space="preserve">, </v>
      </c>
    </row>
    <row r="3680" spans="1:9" x14ac:dyDescent="0.25">
      <c r="A3680" s="14" t="str">
        <f>IF(COUNTIF(tabel_7!A$2:A$1015,BR_standardformat!G3683)&gt;0,BR_standardformat!G3683,"")</f>
        <v/>
      </c>
      <c r="B3680" s="23" t="str">
        <f>IF(NOT(A3680=""),BR_standardformat!R3683,"")</f>
        <v/>
      </c>
      <c r="C3680" s="14" t="str">
        <f>IF(NOT(A3680=""),VLOOKUP(A3680,tabel_7!A3680:C4693,2,FALSE),"")</f>
        <v/>
      </c>
      <c r="D3680" s="14" t="str">
        <f>IF(NOT(A3680=""),VLOOKUP(A3680,tabel_7!A3680:C4693,3,FALSE),"")</f>
        <v/>
      </c>
      <c r="E3680" s="25" t="str">
        <f>IF(NOT(A3680=""),VLOOKUP(_xlfn.CONCAT(C3680,", ",D3680),pg!$C$2:$D$38,2,FALSE),"")</f>
        <v/>
      </c>
      <c r="F3680" s="24" t="str">
        <f t="shared" si="115"/>
        <v/>
      </c>
      <c r="H3680" t="str">
        <f>IF(COUNTIF(tabel_7!A$2:A$1015,BR_standardformat!G3683)&gt;0,BR_standardformat!G3683,"")</f>
        <v/>
      </c>
      <c r="I3680" t="str">
        <f t="shared" si="116"/>
        <v xml:space="preserve">, </v>
      </c>
    </row>
    <row r="3681" spans="1:9" x14ac:dyDescent="0.25">
      <c r="A3681" s="14" t="str">
        <f>IF(COUNTIF(tabel_7!A$2:A$1015,BR_standardformat!G3684)&gt;0,BR_standardformat!G3684,"")</f>
        <v/>
      </c>
      <c r="B3681" s="23" t="str">
        <f>IF(NOT(A3681=""),BR_standardformat!R3684,"")</f>
        <v/>
      </c>
      <c r="C3681" s="14" t="str">
        <f>IF(NOT(A3681=""),VLOOKUP(A3681,tabel_7!A3681:C4694,2,FALSE),"")</f>
        <v/>
      </c>
      <c r="D3681" s="14" t="str">
        <f>IF(NOT(A3681=""),VLOOKUP(A3681,tabel_7!A3681:C4694,3,FALSE),"")</f>
        <v/>
      </c>
      <c r="E3681" s="25" t="str">
        <f>IF(NOT(A3681=""),VLOOKUP(_xlfn.CONCAT(C3681,", ",D3681),pg!$C$2:$D$38,2,FALSE),"")</f>
        <v/>
      </c>
      <c r="F3681" s="24" t="str">
        <f t="shared" si="115"/>
        <v/>
      </c>
      <c r="H3681" t="str">
        <f>IF(COUNTIF(tabel_7!A$2:A$1015,BR_standardformat!G3684)&gt;0,BR_standardformat!G3684,"")</f>
        <v/>
      </c>
      <c r="I3681" t="str">
        <f t="shared" si="116"/>
        <v xml:space="preserve">, </v>
      </c>
    </row>
    <row r="3682" spans="1:9" x14ac:dyDescent="0.25">
      <c r="A3682" s="14" t="str">
        <f>IF(COUNTIF(tabel_7!A$2:A$1015,BR_standardformat!G3685)&gt;0,BR_standardformat!G3685,"")</f>
        <v/>
      </c>
      <c r="B3682" s="23" t="str">
        <f>IF(NOT(A3682=""),BR_standardformat!R3685,"")</f>
        <v/>
      </c>
      <c r="C3682" s="14" t="str">
        <f>IF(NOT(A3682=""),VLOOKUP(A3682,tabel_7!A3682:C4695,2,FALSE),"")</f>
        <v/>
      </c>
      <c r="D3682" s="14" t="str">
        <f>IF(NOT(A3682=""),VLOOKUP(A3682,tabel_7!A3682:C4695,3,FALSE),"")</f>
        <v/>
      </c>
      <c r="E3682" s="25" t="str">
        <f>IF(NOT(A3682=""),VLOOKUP(_xlfn.CONCAT(C3682,", ",D3682),pg!$C$2:$D$38,2,FALSE),"")</f>
        <v/>
      </c>
      <c r="F3682" s="24" t="str">
        <f t="shared" si="115"/>
        <v/>
      </c>
      <c r="H3682" t="str">
        <f>IF(COUNTIF(tabel_7!A$2:A$1015,BR_standardformat!G3685)&gt;0,BR_standardformat!G3685,"")</f>
        <v/>
      </c>
      <c r="I3682" t="str">
        <f t="shared" si="116"/>
        <v xml:space="preserve">, </v>
      </c>
    </row>
    <row r="3683" spans="1:9" x14ac:dyDescent="0.25">
      <c r="A3683" s="14" t="str">
        <f>IF(COUNTIF(tabel_7!A$2:A$1015,BR_standardformat!G3686)&gt;0,BR_standardformat!G3686,"")</f>
        <v/>
      </c>
      <c r="B3683" s="23" t="str">
        <f>IF(NOT(A3683=""),BR_standardformat!R3686,"")</f>
        <v/>
      </c>
      <c r="C3683" s="14" t="str">
        <f>IF(NOT(A3683=""),VLOOKUP(A3683,tabel_7!A3683:C4696,2,FALSE),"")</f>
        <v/>
      </c>
      <c r="D3683" s="14" t="str">
        <f>IF(NOT(A3683=""),VLOOKUP(A3683,tabel_7!A3683:C4696,3,FALSE),"")</f>
        <v/>
      </c>
      <c r="E3683" s="25" t="str">
        <f>IF(NOT(A3683=""),VLOOKUP(_xlfn.CONCAT(C3683,", ",D3683),pg!$C$2:$D$38,2,FALSE),"")</f>
        <v/>
      </c>
      <c r="F3683" s="24" t="str">
        <f t="shared" si="115"/>
        <v/>
      </c>
      <c r="H3683" t="str">
        <f>IF(COUNTIF(tabel_7!A$2:A$1015,BR_standardformat!G3686)&gt;0,BR_standardformat!G3686,"")</f>
        <v/>
      </c>
      <c r="I3683" t="str">
        <f t="shared" si="116"/>
        <v xml:space="preserve">, </v>
      </c>
    </row>
    <row r="3684" spans="1:9" x14ac:dyDescent="0.25">
      <c r="A3684" s="14" t="str">
        <f>IF(COUNTIF(tabel_7!A$2:A$1015,BR_standardformat!G3687)&gt;0,BR_standardformat!G3687,"")</f>
        <v/>
      </c>
      <c r="B3684" s="23" t="str">
        <f>IF(NOT(A3684=""),BR_standardformat!R3687,"")</f>
        <v/>
      </c>
      <c r="C3684" s="14" t="str">
        <f>IF(NOT(A3684=""),VLOOKUP(A3684,tabel_7!A3684:C4697,2,FALSE),"")</f>
        <v/>
      </c>
      <c r="D3684" s="14" t="str">
        <f>IF(NOT(A3684=""),VLOOKUP(A3684,tabel_7!A3684:C4697,3,FALSE),"")</f>
        <v/>
      </c>
      <c r="E3684" s="25" t="str">
        <f>IF(NOT(A3684=""),VLOOKUP(_xlfn.CONCAT(C3684,", ",D3684),pg!$C$2:$D$38,2,FALSE),"")</f>
        <v/>
      </c>
      <c r="F3684" s="24" t="str">
        <f t="shared" si="115"/>
        <v/>
      </c>
      <c r="H3684" t="str">
        <f>IF(COUNTIF(tabel_7!A$2:A$1015,BR_standardformat!G3687)&gt;0,BR_standardformat!G3687,"")</f>
        <v/>
      </c>
      <c r="I3684" t="str">
        <f t="shared" si="116"/>
        <v xml:space="preserve">, </v>
      </c>
    </row>
    <row r="3685" spans="1:9" x14ac:dyDescent="0.25">
      <c r="A3685" s="14" t="str">
        <f>IF(COUNTIF(tabel_7!A$2:A$1015,BR_standardformat!G3688)&gt;0,BR_standardformat!G3688,"")</f>
        <v/>
      </c>
      <c r="B3685" s="23" t="str">
        <f>IF(NOT(A3685=""),BR_standardformat!R3688,"")</f>
        <v/>
      </c>
      <c r="C3685" s="14" t="str">
        <f>IF(NOT(A3685=""),VLOOKUP(A3685,tabel_7!A3685:C4698,2,FALSE),"")</f>
        <v/>
      </c>
      <c r="D3685" s="14" t="str">
        <f>IF(NOT(A3685=""),VLOOKUP(A3685,tabel_7!A3685:C4698,3,FALSE),"")</f>
        <v/>
      </c>
      <c r="E3685" s="25" t="str">
        <f>IF(NOT(A3685=""),VLOOKUP(_xlfn.CONCAT(C3685,", ",D3685),pg!$C$2:$D$38,2,FALSE),"")</f>
        <v/>
      </c>
      <c r="F3685" s="24" t="str">
        <f t="shared" si="115"/>
        <v/>
      </c>
      <c r="H3685" t="str">
        <f>IF(COUNTIF(tabel_7!A$2:A$1015,BR_standardformat!G3688)&gt;0,BR_standardformat!G3688,"")</f>
        <v/>
      </c>
      <c r="I3685" t="str">
        <f t="shared" si="116"/>
        <v xml:space="preserve">, </v>
      </c>
    </row>
    <row r="3686" spans="1:9" x14ac:dyDescent="0.25">
      <c r="A3686" s="14" t="str">
        <f>IF(COUNTIF(tabel_7!A$2:A$1015,BR_standardformat!G3689)&gt;0,BR_standardformat!G3689,"")</f>
        <v/>
      </c>
      <c r="B3686" s="23" t="str">
        <f>IF(NOT(A3686=""),BR_standardformat!R3689,"")</f>
        <v/>
      </c>
      <c r="C3686" s="14" t="str">
        <f>IF(NOT(A3686=""),VLOOKUP(A3686,tabel_7!A3686:C4699,2,FALSE),"")</f>
        <v/>
      </c>
      <c r="D3686" s="14" t="str">
        <f>IF(NOT(A3686=""),VLOOKUP(A3686,tabel_7!A3686:C4699,3,FALSE),"")</f>
        <v/>
      </c>
      <c r="E3686" s="25" t="str">
        <f>IF(NOT(A3686=""),VLOOKUP(_xlfn.CONCAT(C3686,", ",D3686),pg!$C$2:$D$38,2,FALSE),"")</f>
        <v/>
      </c>
      <c r="F3686" s="24" t="str">
        <f t="shared" si="115"/>
        <v/>
      </c>
      <c r="H3686" t="str">
        <f>IF(COUNTIF(tabel_7!A$2:A$1015,BR_standardformat!G3689)&gt;0,BR_standardformat!G3689,"")</f>
        <v/>
      </c>
      <c r="I3686" t="str">
        <f t="shared" si="116"/>
        <v xml:space="preserve">, </v>
      </c>
    </row>
    <row r="3687" spans="1:9" x14ac:dyDescent="0.25">
      <c r="A3687" s="14" t="str">
        <f>IF(COUNTIF(tabel_7!A$2:A$1015,BR_standardformat!G3690)&gt;0,BR_standardformat!G3690,"")</f>
        <v/>
      </c>
      <c r="B3687" s="23" t="str">
        <f>IF(NOT(A3687=""),BR_standardformat!R3690,"")</f>
        <v/>
      </c>
      <c r="C3687" s="14" t="str">
        <f>IF(NOT(A3687=""),VLOOKUP(A3687,tabel_7!A3687:C4700,2,FALSE),"")</f>
        <v/>
      </c>
      <c r="D3687" s="14" t="str">
        <f>IF(NOT(A3687=""),VLOOKUP(A3687,tabel_7!A3687:C4700,3,FALSE),"")</f>
        <v/>
      </c>
      <c r="E3687" s="25" t="str">
        <f>IF(NOT(A3687=""),VLOOKUP(_xlfn.CONCAT(C3687,", ",D3687),pg!$C$2:$D$38,2,FALSE),"")</f>
        <v/>
      </c>
      <c r="F3687" s="24" t="str">
        <f t="shared" si="115"/>
        <v/>
      </c>
      <c r="H3687" t="str">
        <f>IF(COUNTIF(tabel_7!A$2:A$1015,BR_standardformat!G3690)&gt;0,BR_standardformat!G3690,"")</f>
        <v/>
      </c>
      <c r="I3687" t="str">
        <f t="shared" si="116"/>
        <v xml:space="preserve">, </v>
      </c>
    </row>
    <row r="3688" spans="1:9" x14ac:dyDescent="0.25">
      <c r="A3688" s="14" t="str">
        <f>IF(COUNTIF(tabel_7!A$2:A$1015,BR_standardformat!G3691)&gt;0,BR_standardformat!G3691,"")</f>
        <v/>
      </c>
      <c r="B3688" s="23" t="str">
        <f>IF(NOT(A3688=""),BR_standardformat!R3691,"")</f>
        <v/>
      </c>
      <c r="C3688" s="14" t="str">
        <f>IF(NOT(A3688=""),VLOOKUP(A3688,tabel_7!A3688:C4701,2,FALSE),"")</f>
        <v/>
      </c>
      <c r="D3688" s="14" t="str">
        <f>IF(NOT(A3688=""),VLOOKUP(A3688,tabel_7!A3688:C4701,3,FALSE),"")</f>
        <v/>
      </c>
      <c r="E3688" s="25" t="str">
        <f>IF(NOT(A3688=""),VLOOKUP(_xlfn.CONCAT(C3688,", ",D3688),pg!$C$2:$D$38,2,FALSE),"")</f>
        <v/>
      </c>
      <c r="F3688" s="24" t="str">
        <f t="shared" si="115"/>
        <v/>
      </c>
      <c r="H3688" t="str">
        <f>IF(COUNTIF(tabel_7!A$2:A$1015,BR_standardformat!G3691)&gt;0,BR_standardformat!G3691,"")</f>
        <v/>
      </c>
      <c r="I3688" t="str">
        <f t="shared" si="116"/>
        <v xml:space="preserve">, </v>
      </c>
    </row>
    <row r="3689" spans="1:9" x14ac:dyDescent="0.25">
      <c r="A3689" s="14" t="str">
        <f>IF(COUNTIF(tabel_7!A$2:A$1015,BR_standardformat!G3692)&gt;0,BR_standardformat!G3692,"")</f>
        <v/>
      </c>
      <c r="B3689" s="23" t="str">
        <f>IF(NOT(A3689=""),BR_standardformat!R3692,"")</f>
        <v/>
      </c>
      <c r="C3689" s="14" t="str">
        <f>IF(NOT(A3689=""),VLOOKUP(A3689,tabel_7!A3689:C4702,2,FALSE),"")</f>
        <v/>
      </c>
      <c r="D3689" s="14" t="str">
        <f>IF(NOT(A3689=""),VLOOKUP(A3689,tabel_7!A3689:C4702,3,FALSE),"")</f>
        <v/>
      </c>
      <c r="E3689" s="25" t="str">
        <f>IF(NOT(A3689=""),VLOOKUP(_xlfn.CONCAT(C3689,", ",D3689),pg!$C$2:$D$38,2,FALSE),"")</f>
        <v/>
      </c>
      <c r="F3689" s="24" t="str">
        <f t="shared" si="115"/>
        <v/>
      </c>
      <c r="H3689" t="str">
        <f>IF(COUNTIF(tabel_7!A$2:A$1015,BR_standardformat!G3692)&gt;0,BR_standardformat!G3692,"")</f>
        <v/>
      </c>
      <c r="I3689" t="str">
        <f t="shared" si="116"/>
        <v xml:space="preserve">, </v>
      </c>
    </row>
    <row r="3690" spans="1:9" x14ac:dyDescent="0.25">
      <c r="A3690" s="14" t="str">
        <f>IF(COUNTIF(tabel_7!A$2:A$1015,BR_standardformat!G3693)&gt;0,BR_standardformat!G3693,"")</f>
        <v/>
      </c>
      <c r="B3690" s="23" t="str">
        <f>IF(NOT(A3690=""),BR_standardformat!R3693,"")</f>
        <v/>
      </c>
      <c r="C3690" s="14" t="str">
        <f>IF(NOT(A3690=""),VLOOKUP(A3690,tabel_7!A3690:C4703,2,FALSE),"")</f>
        <v/>
      </c>
      <c r="D3690" s="14" t="str">
        <f>IF(NOT(A3690=""),VLOOKUP(A3690,tabel_7!A3690:C4703,3,FALSE),"")</f>
        <v/>
      </c>
      <c r="E3690" s="25" t="str">
        <f>IF(NOT(A3690=""),VLOOKUP(_xlfn.CONCAT(C3690,", ",D3690),pg!$C$2:$D$38,2,FALSE),"")</f>
        <v/>
      </c>
      <c r="F3690" s="24" t="str">
        <f t="shared" si="115"/>
        <v/>
      </c>
      <c r="H3690" t="str">
        <f>IF(COUNTIF(tabel_7!A$2:A$1015,BR_standardformat!G3693)&gt;0,BR_standardformat!G3693,"")</f>
        <v/>
      </c>
      <c r="I3690" t="str">
        <f t="shared" si="116"/>
        <v xml:space="preserve">, </v>
      </c>
    </row>
    <row r="3691" spans="1:9" x14ac:dyDescent="0.25">
      <c r="A3691" s="14" t="str">
        <f>IF(COUNTIF(tabel_7!A$2:A$1015,BR_standardformat!G3694)&gt;0,BR_standardformat!G3694,"")</f>
        <v/>
      </c>
      <c r="B3691" s="23" t="str">
        <f>IF(NOT(A3691=""),BR_standardformat!R3694,"")</f>
        <v/>
      </c>
      <c r="C3691" s="14" t="str">
        <f>IF(NOT(A3691=""),VLOOKUP(A3691,tabel_7!A3691:C4704,2,FALSE),"")</f>
        <v/>
      </c>
      <c r="D3691" s="14" t="str">
        <f>IF(NOT(A3691=""),VLOOKUP(A3691,tabel_7!A3691:C4704,3,FALSE),"")</f>
        <v/>
      </c>
      <c r="E3691" s="25" t="str">
        <f>IF(NOT(A3691=""),VLOOKUP(_xlfn.CONCAT(C3691,", ",D3691),pg!$C$2:$D$38,2,FALSE),"")</f>
        <v/>
      </c>
      <c r="F3691" s="24" t="str">
        <f t="shared" si="115"/>
        <v/>
      </c>
      <c r="H3691" t="str">
        <f>IF(COUNTIF(tabel_7!A$2:A$1015,BR_standardformat!G3694)&gt;0,BR_standardformat!G3694,"")</f>
        <v/>
      </c>
      <c r="I3691" t="str">
        <f t="shared" si="116"/>
        <v xml:space="preserve">, </v>
      </c>
    </row>
    <row r="3692" spans="1:9" x14ac:dyDescent="0.25">
      <c r="A3692" s="14" t="str">
        <f>IF(COUNTIF(tabel_7!A$2:A$1015,BR_standardformat!G3695)&gt;0,BR_standardformat!G3695,"")</f>
        <v/>
      </c>
      <c r="B3692" s="23" t="str">
        <f>IF(NOT(A3692=""),BR_standardformat!R3695,"")</f>
        <v/>
      </c>
      <c r="C3692" s="14" t="str">
        <f>IF(NOT(A3692=""),VLOOKUP(A3692,tabel_7!A3692:C4705,2,FALSE),"")</f>
        <v/>
      </c>
      <c r="D3692" s="14" t="str">
        <f>IF(NOT(A3692=""),VLOOKUP(A3692,tabel_7!A3692:C4705,3,FALSE),"")</f>
        <v/>
      </c>
      <c r="E3692" s="25" t="str">
        <f>IF(NOT(A3692=""),VLOOKUP(_xlfn.CONCAT(C3692,", ",D3692),pg!$C$2:$D$38,2,FALSE),"")</f>
        <v/>
      </c>
      <c r="F3692" s="24" t="str">
        <f t="shared" si="115"/>
        <v/>
      </c>
      <c r="H3692" t="str">
        <f>IF(COUNTIF(tabel_7!A$2:A$1015,BR_standardformat!G3695)&gt;0,BR_standardformat!G3695,"")</f>
        <v/>
      </c>
      <c r="I3692" t="str">
        <f t="shared" si="116"/>
        <v xml:space="preserve">, </v>
      </c>
    </row>
    <row r="3693" spans="1:9" x14ac:dyDescent="0.25">
      <c r="A3693" s="14" t="str">
        <f>IF(COUNTIF(tabel_7!A$2:A$1015,BR_standardformat!G3696)&gt;0,BR_standardformat!G3696,"")</f>
        <v/>
      </c>
      <c r="B3693" s="23" t="str">
        <f>IF(NOT(A3693=""),BR_standardformat!R3696,"")</f>
        <v/>
      </c>
      <c r="C3693" s="14" t="str">
        <f>IF(NOT(A3693=""),VLOOKUP(A3693,tabel_7!A3693:C4706,2,FALSE),"")</f>
        <v/>
      </c>
      <c r="D3693" s="14" t="str">
        <f>IF(NOT(A3693=""),VLOOKUP(A3693,tabel_7!A3693:C4706,3,FALSE),"")</f>
        <v/>
      </c>
      <c r="E3693" s="25" t="str">
        <f>IF(NOT(A3693=""),VLOOKUP(_xlfn.CONCAT(C3693,", ",D3693),pg!$C$2:$D$38,2,FALSE),"")</f>
        <v/>
      </c>
      <c r="F3693" s="24" t="str">
        <f t="shared" si="115"/>
        <v/>
      </c>
      <c r="H3693" t="str">
        <f>IF(COUNTIF(tabel_7!A$2:A$1015,BR_standardformat!G3696)&gt;0,BR_standardformat!G3696,"")</f>
        <v/>
      </c>
      <c r="I3693" t="str">
        <f t="shared" si="116"/>
        <v xml:space="preserve">, </v>
      </c>
    </row>
    <row r="3694" spans="1:9" x14ac:dyDescent="0.25">
      <c r="A3694" s="14" t="str">
        <f>IF(COUNTIF(tabel_7!A$2:A$1015,BR_standardformat!G3697)&gt;0,BR_standardformat!G3697,"")</f>
        <v/>
      </c>
      <c r="B3694" s="23" t="str">
        <f>IF(NOT(A3694=""),BR_standardformat!R3697,"")</f>
        <v/>
      </c>
      <c r="C3694" s="14" t="str">
        <f>IF(NOT(A3694=""),VLOOKUP(A3694,tabel_7!A3694:C4707,2,FALSE),"")</f>
        <v/>
      </c>
      <c r="D3694" s="14" t="str">
        <f>IF(NOT(A3694=""),VLOOKUP(A3694,tabel_7!A3694:C4707,3,FALSE),"")</f>
        <v/>
      </c>
      <c r="E3694" s="25" t="str">
        <f>IF(NOT(A3694=""),VLOOKUP(_xlfn.CONCAT(C3694,", ",D3694),pg!$C$2:$D$38,2,FALSE),"")</f>
        <v/>
      </c>
      <c r="F3694" s="24" t="str">
        <f t="shared" si="115"/>
        <v/>
      </c>
      <c r="H3694" t="str">
        <f>IF(COUNTIF(tabel_7!A$2:A$1015,BR_standardformat!G3697)&gt;0,BR_standardformat!G3697,"")</f>
        <v/>
      </c>
      <c r="I3694" t="str">
        <f t="shared" si="116"/>
        <v xml:space="preserve">, </v>
      </c>
    </row>
    <row r="3695" spans="1:9" x14ac:dyDescent="0.25">
      <c r="A3695" s="14" t="str">
        <f>IF(COUNTIF(tabel_7!A$2:A$1015,BR_standardformat!G3698)&gt;0,BR_standardformat!G3698,"")</f>
        <v/>
      </c>
      <c r="B3695" s="23" t="str">
        <f>IF(NOT(A3695=""),BR_standardformat!R3698,"")</f>
        <v/>
      </c>
      <c r="C3695" s="14" t="str">
        <f>IF(NOT(A3695=""),VLOOKUP(A3695,tabel_7!A3695:C4708,2,FALSE),"")</f>
        <v/>
      </c>
      <c r="D3695" s="14" t="str">
        <f>IF(NOT(A3695=""),VLOOKUP(A3695,tabel_7!A3695:C4708,3,FALSE),"")</f>
        <v/>
      </c>
      <c r="E3695" s="25" t="str">
        <f>IF(NOT(A3695=""),VLOOKUP(_xlfn.CONCAT(C3695,", ",D3695),pg!$C$2:$D$38,2,FALSE),"")</f>
        <v/>
      </c>
      <c r="F3695" s="24" t="str">
        <f t="shared" si="115"/>
        <v/>
      </c>
      <c r="H3695" t="str">
        <f>IF(COUNTIF(tabel_7!A$2:A$1015,BR_standardformat!G3698)&gt;0,BR_standardformat!G3698,"")</f>
        <v/>
      </c>
      <c r="I3695" t="str">
        <f t="shared" si="116"/>
        <v xml:space="preserve">, </v>
      </c>
    </row>
    <row r="3696" spans="1:9" x14ac:dyDescent="0.25">
      <c r="A3696" s="14" t="str">
        <f>IF(COUNTIF(tabel_7!A$2:A$1015,BR_standardformat!G3699)&gt;0,BR_standardformat!G3699,"")</f>
        <v/>
      </c>
      <c r="B3696" s="23" t="str">
        <f>IF(NOT(A3696=""),BR_standardformat!R3699,"")</f>
        <v/>
      </c>
      <c r="C3696" s="14" t="str">
        <f>IF(NOT(A3696=""),VLOOKUP(A3696,tabel_7!A3696:C4709,2,FALSE),"")</f>
        <v/>
      </c>
      <c r="D3696" s="14" t="str">
        <f>IF(NOT(A3696=""),VLOOKUP(A3696,tabel_7!A3696:C4709,3,FALSE),"")</f>
        <v/>
      </c>
      <c r="E3696" s="25" t="str">
        <f>IF(NOT(A3696=""),VLOOKUP(_xlfn.CONCAT(C3696,", ",D3696),pg!$C$2:$D$38,2,FALSE),"")</f>
        <v/>
      </c>
      <c r="F3696" s="24" t="str">
        <f t="shared" si="115"/>
        <v/>
      </c>
      <c r="H3696" t="str">
        <f>IF(COUNTIF(tabel_7!A$2:A$1015,BR_standardformat!G3699)&gt;0,BR_standardformat!G3699,"")</f>
        <v/>
      </c>
      <c r="I3696" t="str">
        <f t="shared" si="116"/>
        <v xml:space="preserve">, </v>
      </c>
    </row>
    <row r="3697" spans="1:9" x14ac:dyDescent="0.25">
      <c r="A3697" s="14" t="str">
        <f>IF(COUNTIF(tabel_7!A$2:A$1015,BR_standardformat!G3700)&gt;0,BR_standardformat!G3700,"")</f>
        <v/>
      </c>
      <c r="B3697" s="23" t="str">
        <f>IF(NOT(A3697=""),BR_standardformat!R3700,"")</f>
        <v/>
      </c>
      <c r="C3697" s="14" t="str">
        <f>IF(NOT(A3697=""),VLOOKUP(A3697,tabel_7!A3697:C4710,2,FALSE),"")</f>
        <v/>
      </c>
      <c r="D3697" s="14" t="str">
        <f>IF(NOT(A3697=""),VLOOKUP(A3697,tabel_7!A3697:C4710,3,FALSE),"")</f>
        <v/>
      </c>
      <c r="E3697" s="25" t="str">
        <f>IF(NOT(A3697=""),VLOOKUP(_xlfn.CONCAT(C3697,", ",D3697),pg!$C$2:$D$38,2,FALSE),"")</f>
        <v/>
      </c>
      <c r="F3697" s="24" t="str">
        <f t="shared" si="115"/>
        <v/>
      </c>
      <c r="H3697" t="str">
        <f>IF(COUNTIF(tabel_7!A$2:A$1015,BR_standardformat!G3700)&gt;0,BR_standardformat!G3700,"")</f>
        <v/>
      </c>
      <c r="I3697" t="str">
        <f t="shared" si="116"/>
        <v xml:space="preserve">, </v>
      </c>
    </row>
    <row r="3698" spans="1:9" x14ac:dyDescent="0.25">
      <c r="A3698" s="14" t="str">
        <f>IF(COUNTIF(tabel_7!A$2:A$1015,BR_standardformat!G3701)&gt;0,BR_standardformat!G3701,"")</f>
        <v/>
      </c>
      <c r="B3698" s="23" t="str">
        <f>IF(NOT(A3698=""),BR_standardformat!R3701,"")</f>
        <v/>
      </c>
      <c r="C3698" s="14" t="str">
        <f>IF(NOT(A3698=""),VLOOKUP(A3698,tabel_7!A3698:C4711,2,FALSE),"")</f>
        <v/>
      </c>
      <c r="D3698" s="14" t="str">
        <f>IF(NOT(A3698=""),VLOOKUP(A3698,tabel_7!A3698:C4711,3,FALSE),"")</f>
        <v/>
      </c>
      <c r="E3698" s="25" t="str">
        <f>IF(NOT(A3698=""),VLOOKUP(_xlfn.CONCAT(C3698,", ",D3698),pg!$C$2:$D$38,2,FALSE),"")</f>
        <v/>
      </c>
      <c r="F3698" s="24" t="str">
        <f t="shared" si="115"/>
        <v/>
      </c>
      <c r="H3698" t="str">
        <f>IF(COUNTIF(tabel_7!A$2:A$1015,BR_standardformat!G3701)&gt;0,BR_standardformat!G3701,"")</f>
        <v/>
      </c>
      <c r="I3698" t="str">
        <f t="shared" si="116"/>
        <v xml:space="preserve">, </v>
      </c>
    </row>
    <row r="3699" spans="1:9" x14ac:dyDescent="0.25">
      <c r="A3699" s="14" t="str">
        <f>IF(COUNTIF(tabel_7!A$2:A$1015,BR_standardformat!G3702)&gt;0,BR_standardformat!G3702,"")</f>
        <v/>
      </c>
      <c r="B3699" s="23" t="str">
        <f>IF(NOT(A3699=""),BR_standardformat!R3702,"")</f>
        <v/>
      </c>
      <c r="C3699" s="14" t="str">
        <f>IF(NOT(A3699=""),VLOOKUP(A3699,tabel_7!A3699:C4712,2,FALSE),"")</f>
        <v/>
      </c>
      <c r="D3699" s="14" t="str">
        <f>IF(NOT(A3699=""),VLOOKUP(A3699,tabel_7!A3699:C4712,3,FALSE),"")</f>
        <v/>
      </c>
      <c r="E3699" s="25" t="str">
        <f>IF(NOT(A3699=""),VLOOKUP(_xlfn.CONCAT(C3699,", ",D3699),pg!$C$2:$D$38,2,FALSE),"")</f>
        <v/>
      </c>
      <c r="F3699" s="24" t="str">
        <f t="shared" si="115"/>
        <v/>
      </c>
      <c r="H3699" t="str">
        <f>IF(COUNTIF(tabel_7!A$2:A$1015,BR_standardformat!G3702)&gt;0,BR_standardformat!G3702,"")</f>
        <v/>
      </c>
      <c r="I3699" t="str">
        <f t="shared" si="116"/>
        <v xml:space="preserve">, </v>
      </c>
    </row>
    <row r="3700" spans="1:9" x14ac:dyDescent="0.25">
      <c r="A3700" s="14" t="str">
        <f>IF(COUNTIF(tabel_7!A$2:A$1015,BR_standardformat!G3703)&gt;0,BR_standardformat!G3703,"")</f>
        <v/>
      </c>
      <c r="B3700" s="23" t="str">
        <f>IF(NOT(A3700=""),BR_standardformat!R3703,"")</f>
        <v/>
      </c>
      <c r="C3700" s="14" t="str">
        <f>IF(NOT(A3700=""),VLOOKUP(A3700,tabel_7!A3700:C4713,2,FALSE),"")</f>
        <v/>
      </c>
      <c r="D3700" s="14" t="str">
        <f>IF(NOT(A3700=""),VLOOKUP(A3700,tabel_7!A3700:C4713,3,FALSE),"")</f>
        <v/>
      </c>
      <c r="E3700" s="25" t="str">
        <f>IF(NOT(A3700=""),VLOOKUP(_xlfn.CONCAT(C3700,", ",D3700),pg!$C$2:$D$38,2,FALSE),"")</f>
        <v/>
      </c>
      <c r="F3700" s="24" t="str">
        <f t="shared" si="115"/>
        <v/>
      </c>
      <c r="H3700" t="str">
        <f>IF(COUNTIF(tabel_7!A$2:A$1015,BR_standardformat!G3703)&gt;0,BR_standardformat!G3703,"")</f>
        <v/>
      </c>
      <c r="I3700" t="str">
        <f t="shared" si="116"/>
        <v xml:space="preserve">, </v>
      </c>
    </row>
    <row r="3701" spans="1:9" x14ac:dyDescent="0.25">
      <c r="A3701" s="14" t="str">
        <f>IF(COUNTIF(tabel_7!A$2:A$1015,BR_standardformat!G3704)&gt;0,BR_standardformat!G3704,"")</f>
        <v/>
      </c>
      <c r="B3701" s="23" t="str">
        <f>IF(NOT(A3701=""),BR_standardformat!R3704,"")</f>
        <v/>
      </c>
      <c r="C3701" s="14" t="str">
        <f>IF(NOT(A3701=""),VLOOKUP(A3701,tabel_7!A3701:C4714,2,FALSE),"")</f>
        <v/>
      </c>
      <c r="D3701" s="14" t="str">
        <f>IF(NOT(A3701=""),VLOOKUP(A3701,tabel_7!A3701:C4714,3,FALSE),"")</f>
        <v/>
      </c>
      <c r="E3701" s="25" t="str">
        <f>IF(NOT(A3701=""),VLOOKUP(_xlfn.CONCAT(C3701,", ",D3701),pg!$C$2:$D$38,2,FALSE),"")</f>
        <v/>
      </c>
      <c r="F3701" s="24" t="str">
        <f t="shared" si="115"/>
        <v/>
      </c>
      <c r="H3701" t="str">
        <f>IF(COUNTIF(tabel_7!A$2:A$1015,BR_standardformat!G3704)&gt;0,BR_standardformat!G3704,"")</f>
        <v/>
      </c>
      <c r="I3701" t="str">
        <f t="shared" si="116"/>
        <v xml:space="preserve">, </v>
      </c>
    </row>
    <row r="3702" spans="1:9" x14ac:dyDescent="0.25">
      <c r="A3702" s="14" t="str">
        <f>IF(COUNTIF(tabel_7!A$2:A$1015,BR_standardformat!G3705)&gt;0,BR_standardformat!G3705,"")</f>
        <v/>
      </c>
      <c r="B3702" s="23" t="str">
        <f>IF(NOT(A3702=""),BR_standardformat!R3705,"")</f>
        <v/>
      </c>
      <c r="C3702" s="14" t="str">
        <f>IF(NOT(A3702=""),VLOOKUP(A3702,tabel_7!A3702:C4715,2,FALSE),"")</f>
        <v/>
      </c>
      <c r="D3702" s="14" t="str">
        <f>IF(NOT(A3702=""),VLOOKUP(A3702,tabel_7!A3702:C4715,3,FALSE),"")</f>
        <v/>
      </c>
      <c r="E3702" s="25" t="str">
        <f>IF(NOT(A3702=""),VLOOKUP(_xlfn.CONCAT(C3702,", ",D3702),pg!$C$2:$D$38,2,FALSE),"")</f>
        <v/>
      </c>
      <c r="F3702" s="24" t="str">
        <f t="shared" si="115"/>
        <v/>
      </c>
      <c r="H3702" t="str">
        <f>IF(COUNTIF(tabel_7!A$2:A$1015,BR_standardformat!G3705)&gt;0,BR_standardformat!G3705,"")</f>
        <v/>
      </c>
      <c r="I3702" t="str">
        <f t="shared" si="116"/>
        <v xml:space="preserve">, </v>
      </c>
    </row>
    <row r="3703" spans="1:9" x14ac:dyDescent="0.25">
      <c r="A3703" s="14" t="str">
        <f>IF(COUNTIF(tabel_7!A$2:A$1015,BR_standardformat!G3706)&gt;0,BR_standardformat!G3706,"")</f>
        <v/>
      </c>
      <c r="B3703" s="23" t="str">
        <f>IF(NOT(A3703=""),BR_standardformat!R3706,"")</f>
        <v/>
      </c>
      <c r="C3703" s="14" t="str">
        <f>IF(NOT(A3703=""),VLOOKUP(A3703,tabel_7!A3703:C4716,2,FALSE),"")</f>
        <v/>
      </c>
      <c r="D3703" s="14" t="str">
        <f>IF(NOT(A3703=""),VLOOKUP(A3703,tabel_7!A3703:C4716,3,FALSE),"")</f>
        <v/>
      </c>
      <c r="E3703" s="25" t="str">
        <f>IF(NOT(A3703=""),VLOOKUP(_xlfn.CONCAT(C3703,", ",D3703),pg!$C$2:$D$38,2,FALSE),"")</f>
        <v/>
      </c>
      <c r="F3703" s="24" t="str">
        <f t="shared" si="115"/>
        <v/>
      </c>
      <c r="H3703" t="str">
        <f>IF(COUNTIF(tabel_7!A$2:A$1015,BR_standardformat!G3706)&gt;0,BR_standardformat!G3706,"")</f>
        <v/>
      </c>
      <c r="I3703" t="str">
        <f t="shared" si="116"/>
        <v xml:space="preserve">, </v>
      </c>
    </row>
    <row r="3704" spans="1:9" x14ac:dyDescent="0.25">
      <c r="A3704" s="14" t="str">
        <f>IF(COUNTIF(tabel_7!A$2:A$1015,BR_standardformat!G3707)&gt;0,BR_standardformat!G3707,"")</f>
        <v/>
      </c>
      <c r="B3704" s="23" t="str">
        <f>IF(NOT(A3704=""),BR_standardformat!R3707,"")</f>
        <v/>
      </c>
      <c r="C3704" s="14" t="str">
        <f>IF(NOT(A3704=""),VLOOKUP(A3704,tabel_7!A3704:C4717,2,FALSE),"")</f>
        <v/>
      </c>
      <c r="D3704" s="14" t="str">
        <f>IF(NOT(A3704=""),VLOOKUP(A3704,tabel_7!A3704:C4717,3,FALSE),"")</f>
        <v/>
      </c>
      <c r="E3704" s="25" t="str">
        <f>IF(NOT(A3704=""),VLOOKUP(_xlfn.CONCAT(C3704,", ",D3704),pg!$C$2:$D$38,2,FALSE),"")</f>
        <v/>
      </c>
      <c r="F3704" s="24" t="str">
        <f t="shared" si="115"/>
        <v/>
      </c>
      <c r="H3704" t="str">
        <f>IF(COUNTIF(tabel_7!A$2:A$1015,BR_standardformat!G3707)&gt;0,BR_standardformat!G3707,"")</f>
        <v/>
      </c>
      <c r="I3704" t="str">
        <f t="shared" si="116"/>
        <v xml:space="preserve">, </v>
      </c>
    </row>
    <row r="3705" spans="1:9" x14ac:dyDescent="0.25">
      <c r="A3705" s="14" t="str">
        <f>IF(COUNTIF(tabel_7!A$2:A$1015,BR_standardformat!G3708)&gt;0,BR_standardformat!G3708,"")</f>
        <v/>
      </c>
      <c r="B3705" s="23" t="str">
        <f>IF(NOT(A3705=""),BR_standardformat!R3708,"")</f>
        <v/>
      </c>
      <c r="C3705" s="14" t="str">
        <f>IF(NOT(A3705=""),VLOOKUP(A3705,tabel_7!A3705:C4718,2,FALSE),"")</f>
        <v/>
      </c>
      <c r="D3705" s="14" t="str">
        <f>IF(NOT(A3705=""),VLOOKUP(A3705,tabel_7!A3705:C4718,3,FALSE),"")</f>
        <v/>
      </c>
      <c r="E3705" s="25" t="str">
        <f>IF(NOT(A3705=""),VLOOKUP(_xlfn.CONCAT(C3705,", ",D3705),pg!$C$2:$D$38,2,FALSE),"")</f>
        <v/>
      </c>
      <c r="F3705" s="24" t="str">
        <f t="shared" si="115"/>
        <v/>
      </c>
      <c r="H3705" t="str">
        <f>IF(COUNTIF(tabel_7!A$2:A$1015,BR_standardformat!G3708)&gt;0,BR_standardformat!G3708,"")</f>
        <v/>
      </c>
      <c r="I3705" t="str">
        <f t="shared" si="116"/>
        <v xml:space="preserve">, </v>
      </c>
    </row>
    <row r="3706" spans="1:9" x14ac:dyDescent="0.25">
      <c r="A3706" s="14" t="str">
        <f>IF(COUNTIF(tabel_7!A$2:A$1015,BR_standardformat!G3709)&gt;0,BR_standardformat!G3709,"")</f>
        <v/>
      </c>
      <c r="B3706" s="23" t="str">
        <f>IF(NOT(A3706=""),BR_standardformat!R3709,"")</f>
        <v/>
      </c>
      <c r="C3706" s="14" t="str">
        <f>IF(NOT(A3706=""),VLOOKUP(A3706,tabel_7!A3706:C4719,2,FALSE),"")</f>
        <v/>
      </c>
      <c r="D3706" s="14" t="str">
        <f>IF(NOT(A3706=""),VLOOKUP(A3706,tabel_7!A3706:C4719,3,FALSE),"")</f>
        <v/>
      </c>
      <c r="E3706" s="25" t="str">
        <f>IF(NOT(A3706=""),VLOOKUP(_xlfn.CONCAT(C3706,", ",D3706),pg!$C$2:$D$38,2,FALSE),"")</f>
        <v/>
      </c>
      <c r="F3706" s="24" t="str">
        <f t="shared" si="115"/>
        <v/>
      </c>
      <c r="H3706" t="str">
        <f>IF(COUNTIF(tabel_7!A$2:A$1015,BR_standardformat!G3709)&gt;0,BR_standardformat!G3709,"")</f>
        <v/>
      </c>
      <c r="I3706" t="str">
        <f t="shared" si="116"/>
        <v xml:space="preserve">, </v>
      </c>
    </row>
    <row r="3707" spans="1:9" x14ac:dyDescent="0.25">
      <c r="A3707" s="14" t="str">
        <f>IF(COUNTIF(tabel_7!A$2:A$1015,BR_standardformat!G3710)&gt;0,BR_standardformat!G3710,"")</f>
        <v/>
      </c>
      <c r="B3707" s="23" t="str">
        <f>IF(NOT(A3707=""),BR_standardformat!R3710,"")</f>
        <v/>
      </c>
      <c r="C3707" s="14" t="str">
        <f>IF(NOT(A3707=""),VLOOKUP(A3707,tabel_7!A3707:C4720,2,FALSE),"")</f>
        <v/>
      </c>
      <c r="D3707" s="14" t="str">
        <f>IF(NOT(A3707=""),VLOOKUP(A3707,tabel_7!A3707:C4720,3,FALSE),"")</f>
        <v/>
      </c>
      <c r="E3707" s="25" t="str">
        <f>IF(NOT(A3707=""),VLOOKUP(_xlfn.CONCAT(C3707,", ",D3707),pg!$C$2:$D$38,2,FALSE),"")</f>
        <v/>
      </c>
      <c r="F3707" s="24" t="str">
        <f t="shared" si="115"/>
        <v/>
      </c>
      <c r="H3707" t="str">
        <f>IF(COUNTIF(tabel_7!A$2:A$1015,BR_standardformat!G3710)&gt;0,BR_standardformat!G3710,"")</f>
        <v/>
      </c>
      <c r="I3707" t="str">
        <f t="shared" si="116"/>
        <v xml:space="preserve">, </v>
      </c>
    </row>
    <row r="3708" spans="1:9" x14ac:dyDescent="0.25">
      <c r="A3708" s="14" t="str">
        <f>IF(COUNTIF(tabel_7!A$2:A$1015,BR_standardformat!G3711)&gt;0,BR_standardformat!G3711,"")</f>
        <v/>
      </c>
      <c r="B3708" s="23" t="str">
        <f>IF(NOT(A3708=""),BR_standardformat!R3711,"")</f>
        <v/>
      </c>
      <c r="C3708" s="14" t="str">
        <f>IF(NOT(A3708=""),VLOOKUP(A3708,tabel_7!A3708:C4721,2,FALSE),"")</f>
        <v/>
      </c>
      <c r="D3708" s="14" t="str">
        <f>IF(NOT(A3708=""),VLOOKUP(A3708,tabel_7!A3708:C4721,3,FALSE),"")</f>
        <v/>
      </c>
      <c r="E3708" s="25" t="str">
        <f>IF(NOT(A3708=""),VLOOKUP(_xlfn.CONCAT(C3708,", ",D3708),pg!$C$2:$D$38,2,FALSE),"")</f>
        <v/>
      </c>
      <c r="F3708" s="24" t="str">
        <f t="shared" si="115"/>
        <v/>
      </c>
      <c r="H3708" t="str">
        <f>IF(COUNTIF(tabel_7!A$2:A$1015,BR_standardformat!G3711)&gt;0,BR_standardformat!G3711,"")</f>
        <v/>
      </c>
      <c r="I3708" t="str">
        <f t="shared" si="116"/>
        <v xml:space="preserve">, </v>
      </c>
    </row>
    <row r="3709" spans="1:9" x14ac:dyDescent="0.25">
      <c r="A3709" s="14" t="str">
        <f>IF(COUNTIF(tabel_7!A$2:A$1015,BR_standardformat!G3712)&gt;0,BR_standardformat!G3712,"")</f>
        <v/>
      </c>
      <c r="B3709" s="23" t="str">
        <f>IF(NOT(A3709=""),BR_standardformat!R3712,"")</f>
        <v/>
      </c>
      <c r="C3709" s="14" t="str">
        <f>IF(NOT(A3709=""),VLOOKUP(A3709,tabel_7!A3709:C4722,2,FALSE),"")</f>
        <v/>
      </c>
      <c r="D3709" s="14" t="str">
        <f>IF(NOT(A3709=""),VLOOKUP(A3709,tabel_7!A3709:C4722,3,FALSE),"")</f>
        <v/>
      </c>
      <c r="E3709" s="25" t="str">
        <f>IF(NOT(A3709=""),VLOOKUP(_xlfn.CONCAT(C3709,", ",D3709),pg!$C$2:$D$38,2,FALSE),"")</f>
        <v/>
      </c>
      <c r="F3709" s="24" t="str">
        <f t="shared" si="115"/>
        <v/>
      </c>
      <c r="H3709" t="str">
        <f>IF(COUNTIF(tabel_7!A$2:A$1015,BR_standardformat!G3712)&gt;0,BR_standardformat!G3712,"")</f>
        <v/>
      </c>
      <c r="I3709" t="str">
        <f t="shared" si="116"/>
        <v xml:space="preserve">, </v>
      </c>
    </row>
    <row r="3710" spans="1:9" x14ac:dyDescent="0.25">
      <c r="A3710" s="14" t="str">
        <f>IF(COUNTIF(tabel_7!A$2:A$1015,BR_standardformat!G3713)&gt;0,BR_standardformat!G3713,"")</f>
        <v/>
      </c>
      <c r="B3710" s="23" t="str">
        <f>IF(NOT(A3710=""),BR_standardformat!R3713,"")</f>
        <v/>
      </c>
      <c r="C3710" s="14" t="str">
        <f>IF(NOT(A3710=""),VLOOKUP(A3710,tabel_7!A3710:C4723,2,FALSE),"")</f>
        <v/>
      </c>
      <c r="D3710" s="14" t="str">
        <f>IF(NOT(A3710=""),VLOOKUP(A3710,tabel_7!A3710:C4723,3,FALSE),"")</f>
        <v/>
      </c>
      <c r="E3710" s="25" t="str">
        <f>IF(NOT(A3710=""),VLOOKUP(_xlfn.CONCAT(C3710,", ",D3710),pg!$C$2:$D$38,2,FALSE),"")</f>
        <v/>
      </c>
      <c r="F3710" s="24" t="str">
        <f t="shared" si="115"/>
        <v/>
      </c>
      <c r="H3710" t="str">
        <f>IF(COUNTIF(tabel_7!A$2:A$1015,BR_standardformat!G3713)&gt;0,BR_standardformat!G3713,"")</f>
        <v/>
      </c>
      <c r="I3710" t="str">
        <f t="shared" si="116"/>
        <v xml:space="preserve">, </v>
      </c>
    </row>
    <row r="3711" spans="1:9" x14ac:dyDescent="0.25">
      <c r="A3711" s="14" t="str">
        <f>IF(COUNTIF(tabel_7!A$2:A$1015,BR_standardformat!G3714)&gt;0,BR_standardformat!G3714,"")</f>
        <v/>
      </c>
      <c r="B3711" s="23" t="str">
        <f>IF(NOT(A3711=""),BR_standardformat!R3714,"")</f>
        <v/>
      </c>
      <c r="C3711" s="14" t="str">
        <f>IF(NOT(A3711=""),VLOOKUP(A3711,tabel_7!A3711:C4724,2,FALSE),"")</f>
        <v/>
      </c>
      <c r="D3711" s="14" t="str">
        <f>IF(NOT(A3711=""),VLOOKUP(A3711,tabel_7!A3711:C4724,3,FALSE),"")</f>
        <v/>
      </c>
      <c r="E3711" s="25" t="str">
        <f>IF(NOT(A3711=""),VLOOKUP(_xlfn.CONCAT(C3711,", ",D3711),pg!$C$2:$D$38,2,FALSE),"")</f>
        <v/>
      </c>
      <c r="F3711" s="24" t="str">
        <f t="shared" si="115"/>
        <v/>
      </c>
      <c r="H3711" t="str">
        <f>IF(COUNTIF(tabel_7!A$2:A$1015,BR_standardformat!G3714)&gt;0,BR_standardformat!G3714,"")</f>
        <v/>
      </c>
      <c r="I3711" t="str">
        <f t="shared" si="116"/>
        <v xml:space="preserve">, </v>
      </c>
    </row>
    <row r="3712" spans="1:9" x14ac:dyDescent="0.25">
      <c r="A3712" s="14" t="str">
        <f>IF(COUNTIF(tabel_7!A$2:A$1015,BR_standardformat!G3715)&gt;0,BR_standardformat!G3715,"")</f>
        <v/>
      </c>
      <c r="B3712" s="23" t="str">
        <f>IF(NOT(A3712=""),BR_standardformat!R3715,"")</f>
        <v/>
      </c>
      <c r="C3712" s="14" t="str">
        <f>IF(NOT(A3712=""),VLOOKUP(A3712,tabel_7!A3712:C4725,2,FALSE),"")</f>
        <v/>
      </c>
      <c r="D3712" s="14" t="str">
        <f>IF(NOT(A3712=""),VLOOKUP(A3712,tabel_7!A3712:C4725,3,FALSE),"")</f>
        <v/>
      </c>
      <c r="E3712" s="25" t="str">
        <f>IF(NOT(A3712=""),VLOOKUP(_xlfn.CONCAT(C3712,", ",D3712),pg!$C$2:$D$38,2,FALSE),"")</f>
        <v/>
      </c>
      <c r="F3712" s="24" t="str">
        <f t="shared" si="115"/>
        <v/>
      </c>
      <c r="H3712" t="str">
        <f>IF(COUNTIF(tabel_7!A$2:A$1015,BR_standardformat!G3715)&gt;0,BR_standardformat!G3715,"")</f>
        <v/>
      </c>
      <c r="I3712" t="str">
        <f t="shared" si="116"/>
        <v xml:space="preserve">, </v>
      </c>
    </row>
    <row r="3713" spans="1:9" x14ac:dyDescent="0.25">
      <c r="A3713" s="14" t="str">
        <f>IF(COUNTIF(tabel_7!A$2:A$1015,BR_standardformat!G3716)&gt;0,BR_standardformat!G3716,"")</f>
        <v/>
      </c>
      <c r="B3713" s="23" t="str">
        <f>IF(NOT(A3713=""),BR_standardformat!R3716,"")</f>
        <v/>
      </c>
      <c r="C3713" s="14" t="str">
        <f>IF(NOT(A3713=""),VLOOKUP(A3713,tabel_7!A3713:C4726,2,FALSE),"")</f>
        <v/>
      </c>
      <c r="D3713" s="14" t="str">
        <f>IF(NOT(A3713=""),VLOOKUP(A3713,tabel_7!A3713:C4726,3,FALSE),"")</f>
        <v/>
      </c>
      <c r="E3713" s="25" t="str">
        <f>IF(NOT(A3713=""),VLOOKUP(_xlfn.CONCAT(C3713,", ",D3713),pg!$C$2:$D$38,2,FALSE),"")</f>
        <v/>
      </c>
      <c r="F3713" s="24" t="str">
        <f t="shared" si="115"/>
        <v/>
      </c>
      <c r="H3713" t="str">
        <f>IF(COUNTIF(tabel_7!A$2:A$1015,BR_standardformat!G3716)&gt;0,BR_standardformat!G3716,"")</f>
        <v/>
      </c>
      <c r="I3713" t="str">
        <f t="shared" si="116"/>
        <v xml:space="preserve">, </v>
      </c>
    </row>
    <row r="3714" spans="1:9" x14ac:dyDescent="0.25">
      <c r="A3714" s="14" t="str">
        <f>IF(COUNTIF(tabel_7!A$2:A$1015,BR_standardformat!G3717)&gt;0,BR_standardformat!G3717,"")</f>
        <v/>
      </c>
      <c r="B3714" s="23" t="str">
        <f>IF(NOT(A3714=""),BR_standardformat!R3717,"")</f>
        <v/>
      </c>
      <c r="C3714" s="14" t="str">
        <f>IF(NOT(A3714=""),VLOOKUP(A3714,tabel_7!A3714:C4727,2,FALSE),"")</f>
        <v/>
      </c>
      <c r="D3714" s="14" t="str">
        <f>IF(NOT(A3714=""),VLOOKUP(A3714,tabel_7!A3714:C4727,3,FALSE),"")</f>
        <v/>
      </c>
      <c r="E3714" s="25" t="str">
        <f>IF(NOT(A3714=""),VLOOKUP(_xlfn.CONCAT(C3714,", ",D3714),pg!$C$2:$D$38,2,FALSE),"")</f>
        <v/>
      </c>
      <c r="F3714" s="24" t="str">
        <f t="shared" si="115"/>
        <v/>
      </c>
      <c r="H3714" t="str">
        <f>IF(COUNTIF(tabel_7!A$2:A$1015,BR_standardformat!G3717)&gt;0,BR_standardformat!G3717,"")</f>
        <v/>
      </c>
      <c r="I3714" t="str">
        <f t="shared" si="116"/>
        <v xml:space="preserve">, </v>
      </c>
    </row>
    <row r="3715" spans="1:9" x14ac:dyDescent="0.25">
      <c r="A3715" s="14" t="str">
        <f>IF(COUNTIF(tabel_7!A$2:A$1015,BR_standardformat!G3718)&gt;0,BR_standardformat!G3718,"")</f>
        <v/>
      </c>
      <c r="B3715" s="23" t="str">
        <f>IF(NOT(A3715=""),BR_standardformat!R3718,"")</f>
        <v/>
      </c>
      <c r="C3715" s="14" t="str">
        <f>IF(NOT(A3715=""),VLOOKUP(A3715,tabel_7!A3715:C4728,2,FALSE),"")</f>
        <v/>
      </c>
      <c r="D3715" s="14" t="str">
        <f>IF(NOT(A3715=""),VLOOKUP(A3715,tabel_7!A3715:C4728,3,FALSE),"")</f>
        <v/>
      </c>
      <c r="E3715" s="25" t="str">
        <f>IF(NOT(A3715=""),VLOOKUP(_xlfn.CONCAT(C3715,", ",D3715),pg!$C$2:$D$38,2,FALSE),"")</f>
        <v/>
      </c>
      <c r="F3715" s="24" t="str">
        <f t="shared" ref="F3715:F3778" si="117">IF(NOT(B3715=""),B3715*E3715,"")</f>
        <v/>
      </c>
      <c r="H3715" t="str">
        <f>IF(COUNTIF(tabel_7!A$2:A$1015,BR_standardformat!G3718)&gt;0,BR_standardformat!G3718,"")</f>
        <v/>
      </c>
      <c r="I3715" t="str">
        <f t="shared" ref="I3715:I3778" si="118">_xlfn.CONCAT(C3715,", ",D3715)</f>
        <v xml:space="preserve">, </v>
      </c>
    </row>
    <row r="3716" spans="1:9" x14ac:dyDescent="0.25">
      <c r="A3716" s="14" t="str">
        <f>IF(COUNTIF(tabel_7!A$2:A$1015,BR_standardformat!G3719)&gt;0,BR_standardformat!G3719,"")</f>
        <v/>
      </c>
      <c r="B3716" s="23" t="str">
        <f>IF(NOT(A3716=""),BR_standardformat!R3719,"")</f>
        <v/>
      </c>
      <c r="C3716" s="14" t="str">
        <f>IF(NOT(A3716=""),VLOOKUP(A3716,tabel_7!A3716:C4729,2,FALSE),"")</f>
        <v/>
      </c>
      <c r="D3716" s="14" t="str">
        <f>IF(NOT(A3716=""),VLOOKUP(A3716,tabel_7!A3716:C4729,3,FALSE),"")</f>
        <v/>
      </c>
      <c r="E3716" s="25" t="str">
        <f>IF(NOT(A3716=""),VLOOKUP(_xlfn.CONCAT(C3716,", ",D3716),pg!$C$2:$D$38,2,FALSE),"")</f>
        <v/>
      </c>
      <c r="F3716" s="24" t="str">
        <f t="shared" si="117"/>
        <v/>
      </c>
      <c r="H3716" t="str">
        <f>IF(COUNTIF(tabel_7!A$2:A$1015,BR_standardformat!G3719)&gt;0,BR_standardformat!G3719,"")</f>
        <v/>
      </c>
      <c r="I3716" t="str">
        <f t="shared" si="118"/>
        <v xml:space="preserve">, </v>
      </c>
    </row>
    <row r="3717" spans="1:9" x14ac:dyDescent="0.25">
      <c r="A3717" s="14" t="str">
        <f>IF(COUNTIF(tabel_7!A$2:A$1015,BR_standardformat!G3720)&gt;0,BR_standardformat!G3720,"")</f>
        <v/>
      </c>
      <c r="B3717" s="23" t="str">
        <f>IF(NOT(A3717=""),BR_standardformat!R3720,"")</f>
        <v/>
      </c>
      <c r="C3717" s="14" t="str">
        <f>IF(NOT(A3717=""),VLOOKUP(A3717,tabel_7!A3717:C4730,2,FALSE),"")</f>
        <v/>
      </c>
      <c r="D3717" s="14" t="str">
        <f>IF(NOT(A3717=""),VLOOKUP(A3717,tabel_7!A3717:C4730,3,FALSE),"")</f>
        <v/>
      </c>
      <c r="E3717" s="25" t="str">
        <f>IF(NOT(A3717=""),VLOOKUP(_xlfn.CONCAT(C3717,", ",D3717),pg!$C$2:$D$38,2,FALSE),"")</f>
        <v/>
      </c>
      <c r="F3717" s="24" t="str">
        <f t="shared" si="117"/>
        <v/>
      </c>
      <c r="H3717" t="str">
        <f>IF(COUNTIF(tabel_7!A$2:A$1015,BR_standardformat!G3720)&gt;0,BR_standardformat!G3720,"")</f>
        <v/>
      </c>
      <c r="I3717" t="str">
        <f t="shared" si="118"/>
        <v xml:space="preserve">, </v>
      </c>
    </row>
    <row r="3718" spans="1:9" x14ac:dyDescent="0.25">
      <c r="A3718" s="14" t="str">
        <f>IF(COUNTIF(tabel_7!A$2:A$1015,BR_standardformat!G3721)&gt;0,BR_standardformat!G3721,"")</f>
        <v/>
      </c>
      <c r="B3718" s="23" t="str">
        <f>IF(NOT(A3718=""),BR_standardformat!R3721,"")</f>
        <v/>
      </c>
      <c r="C3718" s="14" t="str">
        <f>IF(NOT(A3718=""),VLOOKUP(A3718,tabel_7!A3718:C4731,2,FALSE),"")</f>
        <v/>
      </c>
      <c r="D3718" s="14" t="str">
        <f>IF(NOT(A3718=""),VLOOKUP(A3718,tabel_7!A3718:C4731,3,FALSE),"")</f>
        <v/>
      </c>
      <c r="E3718" s="25" t="str">
        <f>IF(NOT(A3718=""),VLOOKUP(_xlfn.CONCAT(C3718,", ",D3718),pg!$C$2:$D$38,2,FALSE),"")</f>
        <v/>
      </c>
      <c r="F3718" s="24" t="str">
        <f t="shared" si="117"/>
        <v/>
      </c>
      <c r="H3718" t="str">
        <f>IF(COUNTIF(tabel_7!A$2:A$1015,BR_standardformat!G3721)&gt;0,BR_standardformat!G3721,"")</f>
        <v/>
      </c>
      <c r="I3718" t="str">
        <f t="shared" si="118"/>
        <v xml:space="preserve">, </v>
      </c>
    </row>
    <row r="3719" spans="1:9" x14ac:dyDescent="0.25">
      <c r="A3719" s="14" t="str">
        <f>IF(COUNTIF(tabel_7!A$2:A$1015,BR_standardformat!G3722)&gt;0,BR_standardformat!G3722,"")</f>
        <v/>
      </c>
      <c r="B3719" s="23" t="str">
        <f>IF(NOT(A3719=""),BR_standardformat!R3722,"")</f>
        <v/>
      </c>
      <c r="C3719" s="14" t="str">
        <f>IF(NOT(A3719=""),VLOOKUP(A3719,tabel_7!A3719:C4732,2,FALSE),"")</f>
        <v/>
      </c>
      <c r="D3719" s="14" t="str">
        <f>IF(NOT(A3719=""),VLOOKUP(A3719,tabel_7!A3719:C4732,3,FALSE),"")</f>
        <v/>
      </c>
      <c r="E3719" s="25" t="str">
        <f>IF(NOT(A3719=""),VLOOKUP(_xlfn.CONCAT(C3719,", ",D3719),pg!$C$2:$D$38,2,FALSE),"")</f>
        <v/>
      </c>
      <c r="F3719" s="24" t="str">
        <f t="shared" si="117"/>
        <v/>
      </c>
      <c r="H3719" t="str">
        <f>IF(COUNTIF(tabel_7!A$2:A$1015,BR_standardformat!G3722)&gt;0,BR_standardformat!G3722,"")</f>
        <v/>
      </c>
      <c r="I3719" t="str">
        <f t="shared" si="118"/>
        <v xml:space="preserve">, </v>
      </c>
    </row>
    <row r="3720" spans="1:9" x14ac:dyDescent="0.25">
      <c r="A3720" s="14" t="str">
        <f>IF(COUNTIF(tabel_7!A$2:A$1015,BR_standardformat!G3723)&gt;0,BR_standardformat!G3723,"")</f>
        <v/>
      </c>
      <c r="B3720" s="23" t="str">
        <f>IF(NOT(A3720=""),BR_standardformat!R3723,"")</f>
        <v/>
      </c>
      <c r="C3720" s="14" t="str">
        <f>IF(NOT(A3720=""),VLOOKUP(A3720,tabel_7!A3720:C4733,2,FALSE),"")</f>
        <v/>
      </c>
      <c r="D3720" s="14" t="str">
        <f>IF(NOT(A3720=""),VLOOKUP(A3720,tabel_7!A3720:C4733,3,FALSE),"")</f>
        <v/>
      </c>
      <c r="E3720" s="25" t="str">
        <f>IF(NOT(A3720=""),VLOOKUP(_xlfn.CONCAT(C3720,", ",D3720),pg!$C$2:$D$38,2,FALSE),"")</f>
        <v/>
      </c>
      <c r="F3720" s="24" t="str">
        <f t="shared" si="117"/>
        <v/>
      </c>
      <c r="H3720" t="str">
        <f>IF(COUNTIF(tabel_7!A$2:A$1015,BR_standardformat!G3723)&gt;0,BR_standardformat!G3723,"")</f>
        <v/>
      </c>
      <c r="I3720" t="str">
        <f t="shared" si="118"/>
        <v xml:space="preserve">, </v>
      </c>
    </row>
    <row r="3721" spans="1:9" x14ac:dyDescent="0.25">
      <c r="A3721" s="14" t="str">
        <f>IF(COUNTIF(tabel_7!A$2:A$1015,BR_standardformat!G3724)&gt;0,BR_standardformat!G3724,"")</f>
        <v/>
      </c>
      <c r="B3721" s="23" t="str">
        <f>IF(NOT(A3721=""),BR_standardformat!R3724,"")</f>
        <v/>
      </c>
      <c r="C3721" s="14" t="str">
        <f>IF(NOT(A3721=""),VLOOKUP(A3721,tabel_7!A3721:C4734,2,FALSE),"")</f>
        <v/>
      </c>
      <c r="D3721" s="14" t="str">
        <f>IF(NOT(A3721=""),VLOOKUP(A3721,tabel_7!A3721:C4734,3,FALSE),"")</f>
        <v/>
      </c>
      <c r="E3721" s="25" t="str">
        <f>IF(NOT(A3721=""),VLOOKUP(_xlfn.CONCAT(C3721,", ",D3721),pg!$C$2:$D$38,2,FALSE),"")</f>
        <v/>
      </c>
      <c r="F3721" s="24" t="str">
        <f t="shared" si="117"/>
        <v/>
      </c>
      <c r="H3721" t="str">
        <f>IF(COUNTIF(tabel_7!A$2:A$1015,BR_standardformat!G3724)&gt;0,BR_standardformat!G3724,"")</f>
        <v/>
      </c>
      <c r="I3721" t="str">
        <f t="shared" si="118"/>
        <v xml:space="preserve">, </v>
      </c>
    </row>
    <row r="3722" spans="1:9" x14ac:dyDescent="0.25">
      <c r="A3722" s="14" t="str">
        <f>IF(COUNTIF(tabel_7!A$2:A$1015,BR_standardformat!G3725)&gt;0,BR_standardformat!G3725,"")</f>
        <v/>
      </c>
      <c r="B3722" s="23" t="str">
        <f>IF(NOT(A3722=""),BR_standardformat!R3725,"")</f>
        <v/>
      </c>
      <c r="C3722" s="14" t="str">
        <f>IF(NOT(A3722=""),VLOOKUP(A3722,tabel_7!A3722:C4735,2,FALSE),"")</f>
        <v/>
      </c>
      <c r="D3722" s="14" t="str">
        <f>IF(NOT(A3722=""),VLOOKUP(A3722,tabel_7!A3722:C4735,3,FALSE),"")</f>
        <v/>
      </c>
      <c r="E3722" s="25" t="str">
        <f>IF(NOT(A3722=""),VLOOKUP(_xlfn.CONCAT(C3722,", ",D3722),pg!$C$2:$D$38,2,FALSE),"")</f>
        <v/>
      </c>
      <c r="F3722" s="24" t="str">
        <f t="shared" si="117"/>
        <v/>
      </c>
      <c r="H3722" t="str">
        <f>IF(COUNTIF(tabel_7!A$2:A$1015,BR_standardformat!G3725)&gt;0,BR_standardformat!G3725,"")</f>
        <v/>
      </c>
      <c r="I3722" t="str">
        <f t="shared" si="118"/>
        <v xml:space="preserve">, </v>
      </c>
    </row>
    <row r="3723" spans="1:9" x14ac:dyDescent="0.25">
      <c r="A3723" s="14" t="str">
        <f>IF(COUNTIF(tabel_7!A$2:A$1015,BR_standardformat!G3726)&gt;0,BR_standardformat!G3726,"")</f>
        <v/>
      </c>
      <c r="B3723" s="23" t="str">
        <f>IF(NOT(A3723=""),BR_standardformat!R3726,"")</f>
        <v/>
      </c>
      <c r="C3723" s="14" t="str">
        <f>IF(NOT(A3723=""),VLOOKUP(A3723,tabel_7!A3723:C4736,2,FALSE),"")</f>
        <v/>
      </c>
      <c r="D3723" s="14" t="str">
        <f>IF(NOT(A3723=""),VLOOKUP(A3723,tabel_7!A3723:C4736,3,FALSE),"")</f>
        <v/>
      </c>
      <c r="E3723" s="25" t="str">
        <f>IF(NOT(A3723=""),VLOOKUP(_xlfn.CONCAT(C3723,", ",D3723),pg!$C$2:$D$38,2,FALSE),"")</f>
        <v/>
      </c>
      <c r="F3723" s="24" t="str">
        <f t="shared" si="117"/>
        <v/>
      </c>
      <c r="H3723" t="str">
        <f>IF(COUNTIF(tabel_7!A$2:A$1015,BR_standardformat!G3726)&gt;0,BR_standardformat!G3726,"")</f>
        <v/>
      </c>
      <c r="I3723" t="str">
        <f t="shared" si="118"/>
        <v xml:space="preserve">, </v>
      </c>
    </row>
    <row r="3724" spans="1:9" x14ac:dyDescent="0.25">
      <c r="A3724" s="14" t="str">
        <f>IF(COUNTIF(tabel_7!A$2:A$1015,BR_standardformat!G3727)&gt;0,BR_standardformat!G3727,"")</f>
        <v/>
      </c>
      <c r="B3724" s="23" t="str">
        <f>IF(NOT(A3724=""),BR_standardformat!R3727,"")</f>
        <v/>
      </c>
      <c r="C3724" s="14" t="str">
        <f>IF(NOT(A3724=""),VLOOKUP(A3724,tabel_7!A3724:C4737,2,FALSE),"")</f>
        <v/>
      </c>
      <c r="D3724" s="14" t="str">
        <f>IF(NOT(A3724=""),VLOOKUP(A3724,tabel_7!A3724:C4737,3,FALSE),"")</f>
        <v/>
      </c>
      <c r="E3724" s="25" t="str">
        <f>IF(NOT(A3724=""),VLOOKUP(_xlfn.CONCAT(C3724,", ",D3724),pg!$C$2:$D$38,2,FALSE),"")</f>
        <v/>
      </c>
      <c r="F3724" s="24" t="str">
        <f t="shared" si="117"/>
        <v/>
      </c>
      <c r="H3724" t="str">
        <f>IF(COUNTIF(tabel_7!A$2:A$1015,BR_standardformat!G3727)&gt;0,BR_standardformat!G3727,"")</f>
        <v/>
      </c>
      <c r="I3724" t="str">
        <f t="shared" si="118"/>
        <v xml:space="preserve">, </v>
      </c>
    </row>
    <row r="3725" spans="1:9" x14ac:dyDescent="0.25">
      <c r="A3725" s="14" t="str">
        <f>IF(COUNTIF(tabel_7!A$2:A$1015,BR_standardformat!G3728)&gt;0,BR_standardformat!G3728,"")</f>
        <v/>
      </c>
      <c r="B3725" s="23" t="str">
        <f>IF(NOT(A3725=""),BR_standardformat!R3728,"")</f>
        <v/>
      </c>
      <c r="C3725" s="14" t="str">
        <f>IF(NOT(A3725=""),VLOOKUP(A3725,tabel_7!A3725:C4738,2,FALSE),"")</f>
        <v/>
      </c>
      <c r="D3725" s="14" t="str">
        <f>IF(NOT(A3725=""),VLOOKUP(A3725,tabel_7!A3725:C4738,3,FALSE),"")</f>
        <v/>
      </c>
      <c r="E3725" s="25" t="str">
        <f>IF(NOT(A3725=""),VLOOKUP(_xlfn.CONCAT(C3725,", ",D3725),pg!$C$2:$D$38,2,FALSE),"")</f>
        <v/>
      </c>
      <c r="F3725" s="24" t="str">
        <f t="shared" si="117"/>
        <v/>
      </c>
      <c r="H3725" t="str">
        <f>IF(COUNTIF(tabel_7!A$2:A$1015,BR_standardformat!G3728)&gt;0,BR_standardformat!G3728,"")</f>
        <v/>
      </c>
      <c r="I3725" t="str">
        <f t="shared" si="118"/>
        <v xml:space="preserve">, </v>
      </c>
    </row>
    <row r="3726" spans="1:9" x14ac:dyDescent="0.25">
      <c r="A3726" s="14" t="str">
        <f>IF(COUNTIF(tabel_7!A$2:A$1015,BR_standardformat!G3729)&gt;0,BR_standardformat!G3729,"")</f>
        <v/>
      </c>
      <c r="B3726" s="23" t="str">
        <f>IF(NOT(A3726=""),BR_standardformat!R3729,"")</f>
        <v/>
      </c>
      <c r="C3726" s="14" t="str">
        <f>IF(NOT(A3726=""),VLOOKUP(A3726,tabel_7!A3726:C4739,2,FALSE),"")</f>
        <v/>
      </c>
      <c r="D3726" s="14" t="str">
        <f>IF(NOT(A3726=""),VLOOKUP(A3726,tabel_7!A3726:C4739,3,FALSE),"")</f>
        <v/>
      </c>
      <c r="E3726" s="25" t="str">
        <f>IF(NOT(A3726=""),VLOOKUP(_xlfn.CONCAT(C3726,", ",D3726),pg!$C$2:$D$38,2,FALSE),"")</f>
        <v/>
      </c>
      <c r="F3726" s="24" t="str">
        <f t="shared" si="117"/>
        <v/>
      </c>
      <c r="H3726" t="str">
        <f>IF(COUNTIF(tabel_7!A$2:A$1015,BR_standardformat!G3729)&gt;0,BR_standardformat!G3729,"")</f>
        <v/>
      </c>
      <c r="I3726" t="str">
        <f t="shared" si="118"/>
        <v xml:space="preserve">, </v>
      </c>
    </row>
    <row r="3727" spans="1:9" x14ac:dyDescent="0.25">
      <c r="A3727" s="14" t="str">
        <f>IF(COUNTIF(tabel_7!A$2:A$1015,BR_standardformat!G3730)&gt;0,BR_standardformat!G3730,"")</f>
        <v/>
      </c>
      <c r="B3727" s="23" t="str">
        <f>IF(NOT(A3727=""),BR_standardformat!R3730,"")</f>
        <v/>
      </c>
      <c r="C3727" s="14" t="str">
        <f>IF(NOT(A3727=""),VLOOKUP(A3727,tabel_7!A3727:C4740,2,FALSE),"")</f>
        <v/>
      </c>
      <c r="D3727" s="14" t="str">
        <f>IF(NOT(A3727=""),VLOOKUP(A3727,tabel_7!A3727:C4740,3,FALSE),"")</f>
        <v/>
      </c>
      <c r="E3727" s="25" t="str">
        <f>IF(NOT(A3727=""),VLOOKUP(_xlfn.CONCAT(C3727,", ",D3727),pg!$C$2:$D$38,2,FALSE),"")</f>
        <v/>
      </c>
      <c r="F3727" s="24" t="str">
        <f t="shared" si="117"/>
        <v/>
      </c>
      <c r="H3727" t="str">
        <f>IF(COUNTIF(tabel_7!A$2:A$1015,BR_standardformat!G3730)&gt;0,BR_standardformat!G3730,"")</f>
        <v/>
      </c>
      <c r="I3727" t="str">
        <f t="shared" si="118"/>
        <v xml:space="preserve">, </v>
      </c>
    </row>
    <row r="3728" spans="1:9" x14ac:dyDescent="0.25">
      <c r="A3728" s="14" t="str">
        <f>IF(COUNTIF(tabel_7!A$2:A$1015,BR_standardformat!G3731)&gt;0,BR_standardformat!G3731,"")</f>
        <v/>
      </c>
      <c r="B3728" s="23" t="str">
        <f>IF(NOT(A3728=""),BR_standardformat!R3731,"")</f>
        <v/>
      </c>
      <c r="C3728" s="14" t="str">
        <f>IF(NOT(A3728=""),VLOOKUP(A3728,tabel_7!A3728:C4741,2,FALSE),"")</f>
        <v/>
      </c>
      <c r="D3728" s="14" t="str">
        <f>IF(NOT(A3728=""),VLOOKUP(A3728,tabel_7!A3728:C4741,3,FALSE),"")</f>
        <v/>
      </c>
      <c r="E3728" s="25" t="str">
        <f>IF(NOT(A3728=""),VLOOKUP(_xlfn.CONCAT(C3728,", ",D3728),pg!$C$2:$D$38,2,FALSE),"")</f>
        <v/>
      </c>
      <c r="F3728" s="24" t="str">
        <f t="shared" si="117"/>
        <v/>
      </c>
      <c r="H3728" t="str">
        <f>IF(COUNTIF(tabel_7!A$2:A$1015,BR_standardformat!G3731)&gt;0,BR_standardformat!G3731,"")</f>
        <v/>
      </c>
      <c r="I3728" t="str">
        <f t="shared" si="118"/>
        <v xml:space="preserve">, </v>
      </c>
    </row>
    <row r="3729" spans="1:9" x14ac:dyDescent="0.25">
      <c r="A3729" s="14" t="str">
        <f>IF(COUNTIF(tabel_7!A$2:A$1015,BR_standardformat!G3732)&gt;0,BR_standardformat!G3732,"")</f>
        <v/>
      </c>
      <c r="B3729" s="23" t="str">
        <f>IF(NOT(A3729=""),BR_standardformat!R3732,"")</f>
        <v/>
      </c>
      <c r="C3729" s="14" t="str">
        <f>IF(NOT(A3729=""),VLOOKUP(A3729,tabel_7!A3729:C4742,2,FALSE),"")</f>
        <v/>
      </c>
      <c r="D3729" s="14" t="str">
        <f>IF(NOT(A3729=""),VLOOKUP(A3729,tabel_7!A3729:C4742,3,FALSE),"")</f>
        <v/>
      </c>
      <c r="E3729" s="25" t="str">
        <f>IF(NOT(A3729=""),VLOOKUP(_xlfn.CONCAT(C3729,", ",D3729),pg!$C$2:$D$38,2,FALSE),"")</f>
        <v/>
      </c>
      <c r="F3729" s="24" t="str">
        <f t="shared" si="117"/>
        <v/>
      </c>
      <c r="H3729" t="str">
        <f>IF(COUNTIF(tabel_7!A$2:A$1015,BR_standardformat!G3732)&gt;0,BR_standardformat!G3732,"")</f>
        <v/>
      </c>
      <c r="I3729" t="str">
        <f t="shared" si="118"/>
        <v xml:space="preserve">, </v>
      </c>
    </row>
    <row r="3730" spans="1:9" x14ac:dyDescent="0.25">
      <c r="A3730" s="14" t="str">
        <f>IF(COUNTIF(tabel_7!A$2:A$1015,BR_standardformat!G3733)&gt;0,BR_standardformat!G3733,"")</f>
        <v/>
      </c>
      <c r="B3730" s="23" t="str">
        <f>IF(NOT(A3730=""),BR_standardformat!R3733,"")</f>
        <v/>
      </c>
      <c r="C3730" s="14" t="str">
        <f>IF(NOT(A3730=""),VLOOKUP(A3730,tabel_7!A3730:C4743,2,FALSE),"")</f>
        <v/>
      </c>
      <c r="D3730" s="14" t="str">
        <f>IF(NOT(A3730=""),VLOOKUP(A3730,tabel_7!A3730:C4743,3,FALSE),"")</f>
        <v/>
      </c>
      <c r="E3730" s="25" t="str">
        <f>IF(NOT(A3730=""),VLOOKUP(_xlfn.CONCAT(C3730,", ",D3730),pg!$C$2:$D$38,2,FALSE),"")</f>
        <v/>
      </c>
      <c r="F3730" s="24" t="str">
        <f t="shared" si="117"/>
        <v/>
      </c>
      <c r="H3730" t="str">
        <f>IF(COUNTIF(tabel_7!A$2:A$1015,BR_standardformat!G3733)&gt;0,BR_standardformat!G3733,"")</f>
        <v/>
      </c>
      <c r="I3730" t="str">
        <f t="shared" si="118"/>
        <v xml:space="preserve">, </v>
      </c>
    </row>
    <row r="3731" spans="1:9" x14ac:dyDescent="0.25">
      <c r="A3731" s="14" t="str">
        <f>IF(COUNTIF(tabel_7!A$2:A$1015,BR_standardformat!G3734)&gt;0,BR_standardformat!G3734,"")</f>
        <v/>
      </c>
      <c r="B3731" s="23" t="str">
        <f>IF(NOT(A3731=""),BR_standardformat!R3734,"")</f>
        <v/>
      </c>
      <c r="C3731" s="14" t="str">
        <f>IF(NOT(A3731=""),VLOOKUP(A3731,tabel_7!A3731:C4744,2,FALSE),"")</f>
        <v/>
      </c>
      <c r="D3731" s="14" t="str">
        <f>IF(NOT(A3731=""),VLOOKUP(A3731,tabel_7!A3731:C4744,3,FALSE),"")</f>
        <v/>
      </c>
      <c r="E3731" s="25" t="str">
        <f>IF(NOT(A3731=""),VLOOKUP(_xlfn.CONCAT(C3731,", ",D3731),pg!$C$2:$D$38,2,FALSE),"")</f>
        <v/>
      </c>
      <c r="F3731" s="24" t="str">
        <f t="shared" si="117"/>
        <v/>
      </c>
      <c r="H3731" t="str">
        <f>IF(COUNTIF(tabel_7!A$2:A$1015,BR_standardformat!G3734)&gt;0,BR_standardformat!G3734,"")</f>
        <v/>
      </c>
      <c r="I3731" t="str">
        <f t="shared" si="118"/>
        <v xml:space="preserve">, </v>
      </c>
    </row>
    <row r="3732" spans="1:9" x14ac:dyDescent="0.25">
      <c r="A3732" s="14" t="str">
        <f>IF(COUNTIF(tabel_7!A$2:A$1015,BR_standardformat!G3735)&gt;0,BR_standardformat!G3735,"")</f>
        <v/>
      </c>
      <c r="B3732" s="23" t="str">
        <f>IF(NOT(A3732=""),BR_standardformat!R3735,"")</f>
        <v/>
      </c>
      <c r="C3732" s="14" t="str">
        <f>IF(NOT(A3732=""),VLOOKUP(A3732,tabel_7!A3732:C4745,2,FALSE),"")</f>
        <v/>
      </c>
      <c r="D3732" s="14" t="str">
        <f>IF(NOT(A3732=""),VLOOKUP(A3732,tabel_7!A3732:C4745,3,FALSE),"")</f>
        <v/>
      </c>
      <c r="E3732" s="25" t="str">
        <f>IF(NOT(A3732=""),VLOOKUP(_xlfn.CONCAT(C3732,", ",D3732),pg!$C$2:$D$38,2,FALSE),"")</f>
        <v/>
      </c>
      <c r="F3732" s="24" t="str">
        <f t="shared" si="117"/>
        <v/>
      </c>
      <c r="H3732" t="str">
        <f>IF(COUNTIF(tabel_7!A$2:A$1015,BR_standardformat!G3735)&gt;0,BR_standardformat!G3735,"")</f>
        <v/>
      </c>
      <c r="I3732" t="str">
        <f t="shared" si="118"/>
        <v xml:space="preserve">, </v>
      </c>
    </row>
    <row r="3733" spans="1:9" x14ac:dyDescent="0.25">
      <c r="A3733" s="14" t="str">
        <f>IF(COUNTIF(tabel_7!A$2:A$1015,BR_standardformat!G3736)&gt;0,BR_standardformat!G3736,"")</f>
        <v/>
      </c>
      <c r="B3733" s="23" t="str">
        <f>IF(NOT(A3733=""),BR_standardformat!R3736,"")</f>
        <v/>
      </c>
      <c r="C3733" s="14" t="str">
        <f>IF(NOT(A3733=""),VLOOKUP(A3733,tabel_7!A3733:C4746,2,FALSE),"")</f>
        <v/>
      </c>
      <c r="D3733" s="14" t="str">
        <f>IF(NOT(A3733=""),VLOOKUP(A3733,tabel_7!A3733:C4746,3,FALSE),"")</f>
        <v/>
      </c>
      <c r="E3733" s="25" t="str">
        <f>IF(NOT(A3733=""),VLOOKUP(_xlfn.CONCAT(C3733,", ",D3733),pg!$C$2:$D$38,2,FALSE),"")</f>
        <v/>
      </c>
      <c r="F3733" s="24" t="str">
        <f t="shared" si="117"/>
        <v/>
      </c>
      <c r="H3733" t="str">
        <f>IF(COUNTIF(tabel_7!A$2:A$1015,BR_standardformat!G3736)&gt;0,BR_standardformat!G3736,"")</f>
        <v/>
      </c>
      <c r="I3733" t="str">
        <f t="shared" si="118"/>
        <v xml:space="preserve">, </v>
      </c>
    </row>
    <row r="3734" spans="1:9" x14ac:dyDescent="0.25">
      <c r="A3734" s="14" t="str">
        <f>IF(COUNTIF(tabel_7!A$2:A$1015,BR_standardformat!G3737)&gt;0,BR_standardformat!G3737,"")</f>
        <v/>
      </c>
      <c r="B3734" s="23" t="str">
        <f>IF(NOT(A3734=""),BR_standardformat!R3737,"")</f>
        <v/>
      </c>
      <c r="C3734" s="14" t="str">
        <f>IF(NOT(A3734=""),VLOOKUP(A3734,tabel_7!A3734:C4747,2,FALSE),"")</f>
        <v/>
      </c>
      <c r="D3734" s="14" t="str">
        <f>IF(NOT(A3734=""),VLOOKUP(A3734,tabel_7!A3734:C4747,3,FALSE),"")</f>
        <v/>
      </c>
      <c r="E3734" s="25" t="str">
        <f>IF(NOT(A3734=""),VLOOKUP(_xlfn.CONCAT(C3734,", ",D3734),pg!$C$2:$D$38,2,FALSE),"")</f>
        <v/>
      </c>
      <c r="F3734" s="24" t="str">
        <f t="shared" si="117"/>
        <v/>
      </c>
      <c r="H3734" t="str">
        <f>IF(COUNTIF(tabel_7!A$2:A$1015,BR_standardformat!G3737)&gt;0,BR_standardformat!G3737,"")</f>
        <v/>
      </c>
      <c r="I3734" t="str">
        <f t="shared" si="118"/>
        <v xml:space="preserve">, </v>
      </c>
    </row>
    <row r="3735" spans="1:9" x14ac:dyDescent="0.25">
      <c r="A3735" s="14" t="str">
        <f>IF(COUNTIF(tabel_7!A$2:A$1015,BR_standardformat!G3738)&gt;0,BR_standardformat!G3738,"")</f>
        <v/>
      </c>
      <c r="B3735" s="23" t="str">
        <f>IF(NOT(A3735=""),BR_standardformat!R3738,"")</f>
        <v/>
      </c>
      <c r="C3735" s="14" t="str">
        <f>IF(NOT(A3735=""),VLOOKUP(A3735,tabel_7!A3735:C4748,2,FALSE),"")</f>
        <v/>
      </c>
      <c r="D3735" s="14" t="str">
        <f>IF(NOT(A3735=""),VLOOKUP(A3735,tabel_7!A3735:C4748,3,FALSE),"")</f>
        <v/>
      </c>
      <c r="E3735" s="25" t="str">
        <f>IF(NOT(A3735=""),VLOOKUP(_xlfn.CONCAT(C3735,", ",D3735),pg!$C$2:$D$38,2,FALSE),"")</f>
        <v/>
      </c>
      <c r="F3735" s="24" t="str">
        <f t="shared" si="117"/>
        <v/>
      </c>
      <c r="H3735" t="str">
        <f>IF(COUNTIF(tabel_7!A$2:A$1015,BR_standardformat!G3738)&gt;0,BR_standardformat!G3738,"")</f>
        <v/>
      </c>
      <c r="I3735" t="str">
        <f t="shared" si="118"/>
        <v xml:space="preserve">, </v>
      </c>
    </row>
    <row r="3736" spans="1:9" x14ac:dyDescent="0.25">
      <c r="A3736" s="14" t="str">
        <f>IF(COUNTIF(tabel_7!A$2:A$1015,BR_standardformat!G3739)&gt;0,BR_standardformat!G3739,"")</f>
        <v/>
      </c>
      <c r="B3736" s="23" t="str">
        <f>IF(NOT(A3736=""),BR_standardformat!R3739,"")</f>
        <v/>
      </c>
      <c r="C3736" s="14" t="str">
        <f>IF(NOT(A3736=""),VLOOKUP(A3736,tabel_7!A3736:C4749,2,FALSE),"")</f>
        <v/>
      </c>
      <c r="D3736" s="14" t="str">
        <f>IF(NOT(A3736=""),VLOOKUP(A3736,tabel_7!A3736:C4749,3,FALSE),"")</f>
        <v/>
      </c>
      <c r="E3736" s="25" t="str">
        <f>IF(NOT(A3736=""),VLOOKUP(_xlfn.CONCAT(C3736,", ",D3736),pg!$C$2:$D$38,2,FALSE),"")</f>
        <v/>
      </c>
      <c r="F3736" s="24" t="str">
        <f t="shared" si="117"/>
        <v/>
      </c>
      <c r="H3736" t="str">
        <f>IF(COUNTIF(tabel_7!A$2:A$1015,BR_standardformat!G3739)&gt;0,BR_standardformat!G3739,"")</f>
        <v/>
      </c>
      <c r="I3736" t="str">
        <f t="shared" si="118"/>
        <v xml:space="preserve">, </v>
      </c>
    </row>
    <row r="3737" spans="1:9" x14ac:dyDescent="0.25">
      <c r="A3737" s="14" t="str">
        <f>IF(COUNTIF(tabel_7!A$2:A$1015,BR_standardformat!G3740)&gt;0,BR_standardformat!G3740,"")</f>
        <v/>
      </c>
      <c r="B3737" s="23" t="str">
        <f>IF(NOT(A3737=""),BR_standardformat!R3740,"")</f>
        <v/>
      </c>
      <c r="C3737" s="14" t="str">
        <f>IF(NOT(A3737=""),VLOOKUP(A3737,tabel_7!A3737:C4750,2,FALSE),"")</f>
        <v/>
      </c>
      <c r="D3737" s="14" t="str">
        <f>IF(NOT(A3737=""),VLOOKUP(A3737,tabel_7!A3737:C4750,3,FALSE),"")</f>
        <v/>
      </c>
      <c r="E3737" s="25" t="str">
        <f>IF(NOT(A3737=""),VLOOKUP(_xlfn.CONCAT(C3737,", ",D3737),pg!$C$2:$D$38,2,FALSE),"")</f>
        <v/>
      </c>
      <c r="F3737" s="24" t="str">
        <f t="shared" si="117"/>
        <v/>
      </c>
      <c r="H3737" t="str">
        <f>IF(COUNTIF(tabel_7!A$2:A$1015,BR_standardformat!G3740)&gt;0,BR_standardformat!G3740,"")</f>
        <v/>
      </c>
      <c r="I3737" t="str">
        <f t="shared" si="118"/>
        <v xml:space="preserve">, </v>
      </c>
    </row>
    <row r="3738" spans="1:9" x14ac:dyDescent="0.25">
      <c r="A3738" s="14" t="str">
        <f>IF(COUNTIF(tabel_7!A$2:A$1015,BR_standardformat!G3741)&gt;0,BR_standardformat!G3741,"")</f>
        <v/>
      </c>
      <c r="B3738" s="23" t="str">
        <f>IF(NOT(A3738=""),BR_standardformat!R3741,"")</f>
        <v/>
      </c>
      <c r="C3738" s="14" t="str">
        <f>IF(NOT(A3738=""),VLOOKUP(A3738,tabel_7!A3738:C4751,2,FALSE),"")</f>
        <v/>
      </c>
      <c r="D3738" s="14" t="str">
        <f>IF(NOT(A3738=""),VLOOKUP(A3738,tabel_7!A3738:C4751,3,FALSE),"")</f>
        <v/>
      </c>
      <c r="E3738" s="25" t="str">
        <f>IF(NOT(A3738=""),VLOOKUP(_xlfn.CONCAT(C3738,", ",D3738),pg!$C$2:$D$38,2,FALSE),"")</f>
        <v/>
      </c>
      <c r="F3738" s="24" t="str">
        <f t="shared" si="117"/>
        <v/>
      </c>
      <c r="H3738" t="str">
        <f>IF(COUNTIF(tabel_7!A$2:A$1015,BR_standardformat!G3741)&gt;0,BR_standardformat!G3741,"")</f>
        <v/>
      </c>
      <c r="I3738" t="str">
        <f t="shared" si="118"/>
        <v xml:space="preserve">, </v>
      </c>
    </row>
    <row r="3739" spans="1:9" x14ac:dyDescent="0.25">
      <c r="A3739" s="14" t="str">
        <f>IF(COUNTIF(tabel_7!A$2:A$1015,BR_standardformat!G3742)&gt;0,BR_standardformat!G3742,"")</f>
        <v/>
      </c>
      <c r="B3739" s="23" t="str">
        <f>IF(NOT(A3739=""),BR_standardformat!R3742,"")</f>
        <v/>
      </c>
      <c r="C3739" s="14" t="str">
        <f>IF(NOT(A3739=""),VLOOKUP(A3739,tabel_7!A3739:C4752,2,FALSE),"")</f>
        <v/>
      </c>
      <c r="D3739" s="14" t="str">
        <f>IF(NOT(A3739=""),VLOOKUP(A3739,tabel_7!A3739:C4752,3,FALSE),"")</f>
        <v/>
      </c>
      <c r="E3739" s="25" t="str">
        <f>IF(NOT(A3739=""),VLOOKUP(_xlfn.CONCAT(C3739,", ",D3739),pg!$C$2:$D$38,2,FALSE),"")</f>
        <v/>
      </c>
      <c r="F3739" s="24" t="str">
        <f t="shared" si="117"/>
        <v/>
      </c>
      <c r="H3739" t="str">
        <f>IF(COUNTIF(tabel_7!A$2:A$1015,BR_standardformat!G3742)&gt;0,BR_standardformat!G3742,"")</f>
        <v/>
      </c>
      <c r="I3739" t="str">
        <f t="shared" si="118"/>
        <v xml:space="preserve">, </v>
      </c>
    </row>
    <row r="3740" spans="1:9" x14ac:dyDescent="0.25">
      <c r="A3740" s="14" t="str">
        <f>IF(COUNTIF(tabel_7!A$2:A$1015,BR_standardformat!G3743)&gt;0,BR_standardformat!G3743,"")</f>
        <v/>
      </c>
      <c r="B3740" s="23" t="str">
        <f>IF(NOT(A3740=""),BR_standardformat!R3743,"")</f>
        <v/>
      </c>
      <c r="C3740" s="14" t="str">
        <f>IF(NOT(A3740=""),VLOOKUP(A3740,tabel_7!A3740:C4753,2,FALSE),"")</f>
        <v/>
      </c>
      <c r="D3740" s="14" t="str">
        <f>IF(NOT(A3740=""),VLOOKUP(A3740,tabel_7!A3740:C4753,3,FALSE),"")</f>
        <v/>
      </c>
      <c r="E3740" s="25" t="str">
        <f>IF(NOT(A3740=""),VLOOKUP(_xlfn.CONCAT(C3740,", ",D3740),pg!$C$2:$D$38,2,FALSE),"")</f>
        <v/>
      </c>
      <c r="F3740" s="24" t="str">
        <f t="shared" si="117"/>
        <v/>
      </c>
      <c r="H3740" t="str">
        <f>IF(COUNTIF(tabel_7!A$2:A$1015,BR_standardformat!G3743)&gt;0,BR_standardformat!G3743,"")</f>
        <v/>
      </c>
      <c r="I3740" t="str">
        <f t="shared" si="118"/>
        <v xml:space="preserve">, </v>
      </c>
    </row>
    <row r="3741" spans="1:9" x14ac:dyDescent="0.25">
      <c r="A3741" s="14" t="str">
        <f>IF(COUNTIF(tabel_7!A$2:A$1015,BR_standardformat!G3744)&gt;0,BR_standardformat!G3744,"")</f>
        <v/>
      </c>
      <c r="B3741" s="23" t="str">
        <f>IF(NOT(A3741=""),BR_standardformat!R3744,"")</f>
        <v/>
      </c>
      <c r="C3741" s="14" t="str">
        <f>IF(NOT(A3741=""),VLOOKUP(A3741,tabel_7!A3741:C4754,2,FALSE),"")</f>
        <v/>
      </c>
      <c r="D3741" s="14" t="str">
        <f>IF(NOT(A3741=""),VLOOKUP(A3741,tabel_7!A3741:C4754,3,FALSE),"")</f>
        <v/>
      </c>
      <c r="E3741" s="25" t="str">
        <f>IF(NOT(A3741=""),VLOOKUP(_xlfn.CONCAT(C3741,", ",D3741),pg!$C$2:$D$38,2,FALSE),"")</f>
        <v/>
      </c>
      <c r="F3741" s="24" t="str">
        <f t="shared" si="117"/>
        <v/>
      </c>
      <c r="H3741" t="str">
        <f>IF(COUNTIF(tabel_7!A$2:A$1015,BR_standardformat!G3744)&gt;0,BR_standardformat!G3744,"")</f>
        <v/>
      </c>
      <c r="I3741" t="str">
        <f t="shared" si="118"/>
        <v xml:space="preserve">, </v>
      </c>
    </row>
    <row r="3742" spans="1:9" x14ac:dyDescent="0.25">
      <c r="A3742" s="14" t="str">
        <f>IF(COUNTIF(tabel_7!A$2:A$1015,BR_standardformat!G3745)&gt;0,BR_standardformat!G3745,"")</f>
        <v/>
      </c>
      <c r="B3742" s="23" t="str">
        <f>IF(NOT(A3742=""),BR_standardformat!R3745,"")</f>
        <v/>
      </c>
      <c r="C3742" s="14" t="str">
        <f>IF(NOT(A3742=""),VLOOKUP(A3742,tabel_7!A3742:C4755,2,FALSE),"")</f>
        <v/>
      </c>
      <c r="D3742" s="14" t="str">
        <f>IF(NOT(A3742=""),VLOOKUP(A3742,tabel_7!A3742:C4755,3,FALSE),"")</f>
        <v/>
      </c>
      <c r="E3742" s="25" t="str">
        <f>IF(NOT(A3742=""),VLOOKUP(_xlfn.CONCAT(C3742,", ",D3742),pg!$C$2:$D$38,2,FALSE),"")</f>
        <v/>
      </c>
      <c r="F3742" s="24" t="str">
        <f t="shared" si="117"/>
        <v/>
      </c>
      <c r="H3742" t="str">
        <f>IF(COUNTIF(tabel_7!A$2:A$1015,BR_standardformat!G3745)&gt;0,BR_standardformat!G3745,"")</f>
        <v/>
      </c>
      <c r="I3742" t="str">
        <f t="shared" si="118"/>
        <v xml:space="preserve">, </v>
      </c>
    </row>
    <row r="3743" spans="1:9" x14ac:dyDescent="0.25">
      <c r="A3743" s="14" t="str">
        <f>IF(COUNTIF(tabel_7!A$2:A$1015,BR_standardformat!G3746)&gt;0,BR_standardformat!G3746,"")</f>
        <v/>
      </c>
      <c r="B3743" s="23" t="str">
        <f>IF(NOT(A3743=""),BR_standardformat!R3746,"")</f>
        <v/>
      </c>
      <c r="C3743" s="14" t="str">
        <f>IF(NOT(A3743=""),VLOOKUP(A3743,tabel_7!A3743:C4756,2,FALSE),"")</f>
        <v/>
      </c>
      <c r="D3743" s="14" t="str">
        <f>IF(NOT(A3743=""),VLOOKUP(A3743,tabel_7!A3743:C4756,3,FALSE),"")</f>
        <v/>
      </c>
      <c r="E3743" s="25" t="str">
        <f>IF(NOT(A3743=""),VLOOKUP(_xlfn.CONCAT(C3743,", ",D3743),pg!$C$2:$D$38,2,FALSE),"")</f>
        <v/>
      </c>
      <c r="F3743" s="24" t="str">
        <f t="shared" si="117"/>
        <v/>
      </c>
      <c r="H3743" t="str">
        <f>IF(COUNTIF(tabel_7!A$2:A$1015,BR_standardformat!G3746)&gt;0,BR_standardformat!G3746,"")</f>
        <v/>
      </c>
      <c r="I3743" t="str">
        <f t="shared" si="118"/>
        <v xml:space="preserve">, </v>
      </c>
    </row>
    <row r="3744" spans="1:9" x14ac:dyDescent="0.25">
      <c r="A3744" s="14" t="str">
        <f>IF(COUNTIF(tabel_7!A$2:A$1015,BR_standardformat!G3747)&gt;0,BR_standardformat!G3747,"")</f>
        <v/>
      </c>
      <c r="B3744" s="23" t="str">
        <f>IF(NOT(A3744=""),BR_standardformat!R3747,"")</f>
        <v/>
      </c>
      <c r="C3744" s="14" t="str">
        <f>IF(NOT(A3744=""),VLOOKUP(A3744,tabel_7!A3744:C4757,2,FALSE),"")</f>
        <v/>
      </c>
      <c r="D3744" s="14" t="str">
        <f>IF(NOT(A3744=""),VLOOKUP(A3744,tabel_7!A3744:C4757,3,FALSE),"")</f>
        <v/>
      </c>
      <c r="E3744" s="25" t="str">
        <f>IF(NOT(A3744=""),VLOOKUP(_xlfn.CONCAT(C3744,", ",D3744),pg!$C$2:$D$38,2,FALSE),"")</f>
        <v/>
      </c>
      <c r="F3744" s="24" t="str">
        <f t="shared" si="117"/>
        <v/>
      </c>
      <c r="H3744" t="str">
        <f>IF(COUNTIF(tabel_7!A$2:A$1015,BR_standardformat!G3747)&gt;0,BR_standardformat!G3747,"")</f>
        <v/>
      </c>
      <c r="I3744" t="str">
        <f t="shared" si="118"/>
        <v xml:space="preserve">, </v>
      </c>
    </row>
    <row r="3745" spans="1:9" x14ac:dyDescent="0.25">
      <c r="A3745" s="14" t="str">
        <f>IF(COUNTIF(tabel_7!A$2:A$1015,BR_standardformat!G3748)&gt;0,BR_standardformat!G3748,"")</f>
        <v/>
      </c>
      <c r="B3745" s="23" t="str">
        <f>IF(NOT(A3745=""),BR_standardformat!R3748,"")</f>
        <v/>
      </c>
      <c r="C3745" s="14" t="str">
        <f>IF(NOT(A3745=""),VLOOKUP(A3745,tabel_7!A3745:C4758,2,FALSE),"")</f>
        <v/>
      </c>
      <c r="D3745" s="14" t="str">
        <f>IF(NOT(A3745=""),VLOOKUP(A3745,tabel_7!A3745:C4758,3,FALSE),"")</f>
        <v/>
      </c>
      <c r="E3745" s="25" t="str">
        <f>IF(NOT(A3745=""),VLOOKUP(_xlfn.CONCAT(C3745,", ",D3745),pg!$C$2:$D$38,2,FALSE),"")</f>
        <v/>
      </c>
      <c r="F3745" s="24" t="str">
        <f t="shared" si="117"/>
        <v/>
      </c>
      <c r="H3745" t="str">
        <f>IF(COUNTIF(tabel_7!A$2:A$1015,BR_standardformat!G3748)&gt;0,BR_standardformat!G3748,"")</f>
        <v/>
      </c>
      <c r="I3745" t="str">
        <f t="shared" si="118"/>
        <v xml:space="preserve">, </v>
      </c>
    </row>
    <row r="3746" spans="1:9" x14ac:dyDescent="0.25">
      <c r="A3746" s="14" t="str">
        <f>IF(COUNTIF(tabel_7!A$2:A$1015,BR_standardformat!G3749)&gt;0,BR_standardformat!G3749,"")</f>
        <v/>
      </c>
      <c r="B3746" s="23" t="str">
        <f>IF(NOT(A3746=""),BR_standardformat!R3749,"")</f>
        <v/>
      </c>
      <c r="C3746" s="14" t="str">
        <f>IF(NOT(A3746=""),VLOOKUP(A3746,tabel_7!A3746:C4759,2,FALSE),"")</f>
        <v/>
      </c>
      <c r="D3746" s="14" t="str">
        <f>IF(NOT(A3746=""),VLOOKUP(A3746,tabel_7!A3746:C4759,3,FALSE),"")</f>
        <v/>
      </c>
      <c r="E3746" s="25" t="str">
        <f>IF(NOT(A3746=""),VLOOKUP(_xlfn.CONCAT(C3746,", ",D3746),pg!$C$2:$D$38,2,FALSE),"")</f>
        <v/>
      </c>
      <c r="F3746" s="24" t="str">
        <f t="shared" si="117"/>
        <v/>
      </c>
      <c r="H3746" t="str">
        <f>IF(COUNTIF(tabel_7!A$2:A$1015,BR_standardformat!G3749)&gt;0,BR_standardformat!G3749,"")</f>
        <v/>
      </c>
      <c r="I3746" t="str">
        <f t="shared" si="118"/>
        <v xml:space="preserve">, </v>
      </c>
    </row>
    <row r="3747" spans="1:9" x14ac:dyDescent="0.25">
      <c r="A3747" s="14" t="str">
        <f>IF(COUNTIF(tabel_7!A$2:A$1015,BR_standardformat!G3750)&gt;0,BR_standardformat!G3750,"")</f>
        <v/>
      </c>
      <c r="B3747" s="23" t="str">
        <f>IF(NOT(A3747=""),BR_standardformat!R3750,"")</f>
        <v/>
      </c>
      <c r="C3747" s="14" t="str">
        <f>IF(NOT(A3747=""),VLOOKUP(A3747,tabel_7!A3747:C4760,2,FALSE),"")</f>
        <v/>
      </c>
      <c r="D3747" s="14" t="str">
        <f>IF(NOT(A3747=""),VLOOKUP(A3747,tabel_7!A3747:C4760,3,FALSE),"")</f>
        <v/>
      </c>
      <c r="E3747" s="25" t="str">
        <f>IF(NOT(A3747=""),VLOOKUP(_xlfn.CONCAT(C3747,", ",D3747),pg!$C$2:$D$38,2,FALSE),"")</f>
        <v/>
      </c>
      <c r="F3747" s="24" t="str">
        <f t="shared" si="117"/>
        <v/>
      </c>
      <c r="H3747" t="str">
        <f>IF(COUNTIF(tabel_7!A$2:A$1015,BR_standardformat!G3750)&gt;0,BR_standardformat!G3750,"")</f>
        <v/>
      </c>
      <c r="I3747" t="str">
        <f t="shared" si="118"/>
        <v xml:space="preserve">, </v>
      </c>
    </row>
    <row r="3748" spans="1:9" x14ac:dyDescent="0.25">
      <c r="A3748" s="14" t="str">
        <f>IF(COUNTIF(tabel_7!A$2:A$1015,BR_standardformat!G3751)&gt;0,BR_standardformat!G3751,"")</f>
        <v/>
      </c>
      <c r="B3748" s="23" t="str">
        <f>IF(NOT(A3748=""),BR_standardformat!R3751,"")</f>
        <v/>
      </c>
      <c r="C3748" s="14" t="str">
        <f>IF(NOT(A3748=""),VLOOKUP(A3748,tabel_7!A3748:C4761,2,FALSE),"")</f>
        <v/>
      </c>
      <c r="D3748" s="14" t="str">
        <f>IF(NOT(A3748=""),VLOOKUP(A3748,tabel_7!A3748:C4761,3,FALSE),"")</f>
        <v/>
      </c>
      <c r="E3748" s="25" t="str">
        <f>IF(NOT(A3748=""),VLOOKUP(_xlfn.CONCAT(C3748,", ",D3748),pg!$C$2:$D$38,2,FALSE),"")</f>
        <v/>
      </c>
      <c r="F3748" s="24" t="str">
        <f t="shared" si="117"/>
        <v/>
      </c>
      <c r="H3748" t="str">
        <f>IF(COUNTIF(tabel_7!A$2:A$1015,BR_standardformat!G3751)&gt;0,BR_standardformat!G3751,"")</f>
        <v/>
      </c>
      <c r="I3748" t="str">
        <f t="shared" si="118"/>
        <v xml:space="preserve">, </v>
      </c>
    </row>
    <row r="3749" spans="1:9" x14ac:dyDescent="0.25">
      <c r="A3749" s="14" t="str">
        <f>IF(COUNTIF(tabel_7!A$2:A$1015,BR_standardformat!G3752)&gt;0,BR_standardformat!G3752,"")</f>
        <v/>
      </c>
      <c r="B3749" s="23" t="str">
        <f>IF(NOT(A3749=""),BR_standardformat!R3752,"")</f>
        <v/>
      </c>
      <c r="C3749" s="14" t="str">
        <f>IF(NOT(A3749=""),VLOOKUP(A3749,tabel_7!A3749:C4762,2,FALSE),"")</f>
        <v/>
      </c>
      <c r="D3749" s="14" t="str">
        <f>IF(NOT(A3749=""),VLOOKUP(A3749,tabel_7!A3749:C4762,3,FALSE),"")</f>
        <v/>
      </c>
      <c r="E3749" s="25" t="str">
        <f>IF(NOT(A3749=""),VLOOKUP(_xlfn.CONCAT(C3749,", ",D3749),pg!$C$2:$D$38,2,FALSE),"")</f>
        <v/>
      </c>
      <c r="F3749" s="24" t="str">
        <f t="shared" si="117"/>
        <v/>
      </c>
      <c r="H3749" t="str">
        <f>IF(COUNTIF(tabel_7!A$2:A$1015,BR_standardformat!G3752)&gt;0,BR_standardformat!G3752,"")</f>
        <v/>
      </c>
      <c r="I3749" t="str">
        <f t="shared" si="118"/>
        <v xml:space="preserve">, </v>
      </c>
    </row>
    <row r="3750" spans="1:9" x14ac:dyDescent="0.25">
      <c r="A3750" s="14" t="str">
        <f>IF(COUNTIF(tabel_7!A$2:A$1015,BR_standardformat!G3753)&gt;0,BR_standardformat!G3753,"")</f>
        <v/>
      </c>
      <c r="B3750" s="23" t="str">
        <f>IF(NOT(A3750=""),BR_standardformat!R3753,"")</f>
        <v/>
      </c>
      <c r="C3750" s="14" t="str">
        <f>IF(NOT(A3750=""),VLOOKUP(A3750,tabel_7!A3750:C4763,2,FALSE),"")</f>
        <v/>
      </c>
      <c r="D3750" s="14" t="str">
        <f>IF(NOT(A3750=""),VLOOKUP(A3750,tabel_7!A3750:C4763,3,FALSE),"")</f>
        <v/>
      </c>
      <c r="E3750" s="25" t="str">
        <f>IF(NOT(A3750=""),VLOOKUP(_xlfn.CONCAT(C3750,", ",D3750),pg!$C$2:$D$38,2,FALSE),"")</f>
        <v/>
      </c>
      <c r="F3750" s="24" t="str">
        <f t="shared" si="117"/>
        <v/>
      </c>
      <c r="H3750" t="str">
        <f>IF(COUNTIF(tabel_7!A$2:A$1015,BR_standardformat!G3753)&gt;0,BR_standardformat!G3753,"")</f>
        <v/>
      </c>
      <c r="I3750" t="str">
        <f t="shared" si="118"/>
        <v xml:space="preserve">, </v>
      </c>
    </row>
    <row r="3751" spans="1:9" x14ac:dyDescent="0.25">
      <c r="A3751" s="14" t="str">
        <f>IF(COUNTIF(tabel_7!A$2:A$1015,BR_standardformat!G3754)&gt;0,BR_standardformat!G3754,"")</f>
        <v/>
      </c>
      <c r="B3751" s="23" t="str">
        <f>IF(NOT(A3751=""),BR_standardformat!R3754,"")</f>
        <v/>
      </c>
      <c r="C3751" s="14" t="str">
        <f>IF(NOT(A3751=""),VLOOKUP(A3751,tabel_7!A3751:C4764,2,FALSE),"")</f>
        <v/>
      </c>
      <c r="D3751" s="14" t="str">
        <f>IF(NOT(A3751=""),VLOOKUP(A3751,tabel_7!A3751:C4764,3,FALSE),"")</f>
        <v/>
      </c>
      <c r="E3751" s="25" t="str">
        <f>IF(NOT(A3751=""),VLOOKUP(_xlfn.CONCAT(C3751,", ",D3751),pg!$C$2:$D$38,2,FALSE),"")</f>
        <v/>
      </c>
      <c r="F3751" s="24" t="str">
        <f t="shared" si="117"/>
        <v/>
      </c>
      <c r="H3751" t="str">
        <f>IF(COUNTIF(tabel_7!A$2:A$1015,BR_standardformat!G3754)&gt;0,BR_standardformat!G3754,"")</f>
        <v/>
      </c>
      <c r="I3751" t="str">
        <f t="shared" si="118"/>
        <v xml:space="preserve">, </v>
      </c>
    </row>
    <row r="3752" spans="1:9" x14ac:dyDescent="0.25">
      <c r="A3752" s="14" t="str">
        <f>IF(COUNTIF(tabel_7!A$2:A$1015,BR_standardformat!G3755)&gt;0,BR_standardformat!G3755,"")</f>
        <v/>
      </c>
      <c r="B3752" s="23" t="str">
        <f>IF(NOT(A3752=""),BR_standardformat!R3755,"")</f>
        <v/>
      </c>
      <c r="C3752" s="14" t="str">
        <f>IF(NOT(A3752=""),VLOOKUP(A3752,tabel_7!A3752:C4765,2,FALSE),"")</f>
        <v/>
      </c>
      <c r="D3752" s="14" t="str">
        <f>IF(NOT(A3752=""),VLOOKUP(A3752,tabel_7!A3752:C4765,3,FALSE),"")</f>
        <v/>
      </c>
      <c r="E3752" s="25" t="str">
        <f>IF(NOT(A3752=""),VLOOKUP(_xlfn.CONCAT(C3752,", ",D3752),pg!$C$2:$D$38,2,FALSE),"")</f>
        <v/>
      </c>
      <c r="F3752" s="24" t="str">
        <f t="shared" si="117"/>
        <v/>
      </c>
      <c r="H3752" t="str">
        <f>IF(COUNTIF(tabel_7!A$2:A$1015,BR_standardformat!G3755)&gt;0,BR_standardformat!G3755,"")</f>
        <v/>
      </c>
      <c r="I3752" t="str">
        <f t="shared" si="118"/>
        <v xml:space="preserve">, </v>
      </c>
    </row>
    <row r="3753" spans="1:9" x14ac:dyDescent="0.25">
      <c r="A3753" s="14" t="str">
        <f>IF(COUNTIF(tabel_7!A$2:A$1015,BR_standardformat!G3756)&gt;0,BR_standardformat!G3756,"")</f>
        <v/>
      </c>
      <c r="B3753" s="23" t="str">
        <f>IF(NOT(A3753=""),BR_standardformat!R3756,"")</f>
        <v/>
      </c>
      <c r="C3753" s="14" t="str">
        <f>IF(NOT(A3753=""),VLOOKUP(A3753,tabel_7!A3753:C4766,2,FALSE),"")</f>
        <v/>
      </c>
      <c r="D3753" s="14" t="str">
        <f>IF(NOT(A3753=""),VLOOKUP(A3753,tabel_7!A3753:C4766,3,FALSE),"")</f>
        <v/>
      </c>
      <c r="E3753" s="25" t="str">
        <f>IF(NOT(A3753=""),VLOOKUP(_xlfn.CONCAT(C3753,", ",D3753),pg!$C$2:$D$38,2,FALSE),"")</f>
        <v/>
      </c>
      <c r="F3753" s="24" t="str">
        <f t="shared" si="117"/>
        <v/>
      </c>
      <c r="H3753" t="str">
        <f>IF(COUNTIF(tabel_7!A$2:A$1015,BR_standardformat!G3756)&gt;0,BR_standardformat!G3756,"")</f>
        <v/>
      </c>
      <c r="I3753" t="str">
        <f t="shared" si="118"/>
        <v xml:space="preserve">, </v>
      </c>
    </row>
    <row r="3754" spans="1:9" x14ac:dyDescent="0.25">
      <c r="A3754" s="14" t="str">
        <f>IF(COUNTIF(tabel_7!A$2:A$1015,BR_standardformat!G3757)&gt;0,BR_standardformat!G3757,"")</f>
        <v/>
      </c>
      <c r="B3754" s="23" t="str">
        <f>IF(NOT(A3754=""),BR_standardformat!R3757,"")</f>
        <v/>
      </c>
      <c r="C3754" s="14" t="str">
        <f>IF(NOT(A3754=""),VLOOKUP(A3754,tabel_7!A3754:C4767,2,FALSE),"")</f>
        <v/>
      </c>
      <c r="D3754" s="14" t="str">
        <f>IF(NOT(A3754=""),VLOOKUP(A3754,tabel_7!A3754:C4767,3,FALSE),"")</f>
        <v/>
      </c>
      <c r="E3754" s="25" t="str">
        <f>IF(NOT(A3754=""),VLOOKUP(_xlfn.CONCAT(C3754,", ",D3754),pg!$C$2:$D$38,2,FALSE),"")</f>
        <v/>
      </c>
      <c r="F3754" s="24" t="str">
        <f t="shared" si="117"/>
        <v/>
      </c>
      <c r="H3754" t="str">
        <f>IF(COUNTIF(tabel_7!A$2:A$1015,BR_standardformat!G3757)&gt;0,BR_standardformat!G3757,"")</f>
        <v/>
      </c>
      <c r="I3754" t="str">
        <f t="shared" si="118"/>
        <v xml:space="preserve">, </v>
      </c>
    </row>
    <row r="3755" spans="1:9" x14ac:dyDescent="0.25">
      <c r="A3755" s="14" t="str">
        <f>IF(COUNTIF(tabel_7!A$2:A$1015,BR_standardformat!G3758)&gt;0,BR_standardformat!G3758,"")</f>
        <v/>
      </c>
      <c r="B3755" s="23" t="str">
        <f>IF(NOT(A3755=""),BR_standardformat!R3758,"")</f>
        <v/>
      </c>
      <c r="C3755" s="14" t="str">
        <f>IF(NOT(A3755=""),VLOOKUP(A3755,tabel_7!A3755:C4768,2,FALSE),"")</f>
        <v/>
      </c>
      <c r="D3755" s="14" t="str">
        <f>IF(NOT(A3755=""),VLOOKUP(A3755,tabel_7!A3755:C4768,3,FALSE),"")</f>
        <v/>
      </c>
      <c r="E3755" s="25" t="str">
        <f>IF(NOT(A3755=""),VLOOKUP(_xlfn.CONCAT(C3755,", ",D3755),pg!$C$2:$D$38,2,FALSE),"")</f>
        <v/>
      </c>
      <c r="F3755" s="24" t="str">
        <f t="shared" si="117"/>
        <v/>
      </c>
      <c r="H3755" t="str">
        <f>IF(COUNTIF(tabel_7!A$2:A$1015,BR_standardformat!G3758)&gt;0,BR_standardformat!G3758,"")</f>
        <v/>
      </c>
      <c r="I3755" t="str">
        <f t="shared" si="118"/>
        <v xml:space="preserve">, </v>
      </c>
    </row>
    <row r="3756" spans="1:9" x14ac:dyDescent="0.25">
      <c r="A3756" s="14" t="str">
        <f>IF(COUNTIF(tabel_7!A$2:A$1015,BR_standardformat!G3759)&gt;0,BR_standardformat!G3759,"")</f>
        <v/>
      </c>
      <c r="B3756" s="23" t="str">
        <f>IF(NOT(A3756=""),BR_standardformat!R3759,"")</f>
        <v/>
      </c>
      <c r="C3756" s="14" t="str">
        <f>IF(NOT(A3756=""),VLOOKUP(A3756,tabel_7!A3756:C4769,2,FALSE),"")</f>
        <v/>
      </c>
      <c r="D3756" s="14" t="str">
        <f>IF(NOT(A3756=""),VLOOKUP(A3756,tabel_7!A3756:C4769,3,FALSE),"")</f>
        <v/>
      </c>
      <c r="E3756" s="25" t="str">
        <f>IF(NOT(A3756=""),VLOOKUP(_xlfn.CONCAT(C3756,", ",D3756),pg!$C$2:$D$38,2,FALSE),"")</f>
        <v/>
      </c>
      <c r="F3756" s="24" t="str">
        <f t="shared" si="117"/>
        <v/>
      </c>
      <c r="H3756" t="str">
        <f>IF(COUNTIF(tabel_7!A$2:A$1015,BR_standardformat!G3759)&gt;0,BR_standardformat!G3759,"")</f>
        <v/>
      </c>
      <c r="I3756" t="str">
        <f t="shared" si="118"/>
        <v xml:space="preserve">, </v>
      </c>
    </row>
    <row r="3757" spans="1:9" x14ac:dyDescent="0.25">
      <c r="A3757" s="14" t="str">
        <f>IF(COUNTIF(tabel_7!A$2:A$1015,BR_standardformat!G3760)&gt;0,BR_standardformat!G3760,"")</f>
        <v/>
      </c>
      <c r="B3757" s="23" t="str">
        <f>IF(NOT(A3757=""),BR_standardformat!R3760,"")</f>
        <v/>
      </c>
      <c r="C3757" s="14" t="str">
        <f>IF(NOT(A3757=""),VLOOKUP(A3757,tabel_7!A3757:C4770,2,FALSE),"")</f>
        <v/>
      </c>
      <c r="D3757" s="14" t="str">
        <f>IF(NOT(A3757=""),VLOOKUP(A3757,tabel_7!A3757:C4770,3,FALSE),"")</f>
        <v/>
      </c>
      <c r="E3757" s="25" t="str">
        <f>IF(NOT(A3757=""),VLOOKUP(_xlfn.CONCAT(C3757,", ",D3757),pg!$C$2:$D$38,2,FALSE),"")</f>
        <v/>
      </c>
      <c r="F3757" s="24" t="str">
        <f t="shared" si="117"/>
        <v/>
      </c>
      <c r="H3757" t="str">
        <f>IF(COUNTIF(tabel_7!A$2:A$1015,BR_standardformat!G3760)&gt;0,BR_standardformat!G3760,"")</f>
        <v/>
      </c>
      <c r="I3757" t="str">
        <f t="shared" si="118"/>
        <v xml:space="preserve">, </v>
      </c>
    </row>
    <row r="3758" spans="1:9" x14ac:dyDescent="0.25">
      <c r="A3758" s="14" t="str">
        <f>IF(COUNTIF(tabel_7!A$2:A$1015,BR_standardformat!G3761)&gt;0,BR_standardformat!G3761,"")</f>
        <v/>
      </c>
      <c r="B3758" s="23" t="str">
        <f>IF(NOT(A3758=""),BR_standardformat!R3761,"")</f>
        <v/>
      </c>
      <c r="C3758" s="14" t="str">
        <f>IF(NOT(A3758=""),VLOOKUP(A3758,tabel_7!A3758:C4771,2,FALSE),"")</f>
        <v/>
      </c>
      <c r="D3758" s="14" t="str">
        <f>IF(NOT(A3758=""),VLOOKUP(A3758,tabel_7!A3758:C4771,3,FALSE),"")</f>
        <v/>
      </c>
      <c r="E3758" s="25" t="str">
        <f>IF(NOT(A3758=""),VLOOKUP(_xlfn.CONCAT(C3758,", ",D3758),pg!$C$2:$D$38,2,FALSE),"")</f>
        <v/>
      </c>
      <c r="F3758" s="24" t="str">
        <f t="shared" si="117"/>
        <v/>
      </c>
      <c r="H3758" t="str">
        <f>IF(COUNTIF(tabel_7!A$2:A$1015,BR_standardformat!G3761)&gt;0,BR_standardformat!G3761,"")</f>
        <v/>
      </c>
      <c r="I3758" t="str">
        <f t="shared" si="118"/>
        <v xml:space="preserve">, </v>
      </c>
    </row>
    <row r="3759" spans="1:9" x14ac:dyDescent="0.25">
      <c r="A3759" s="14" t="str">
        <f>IF(COUNTIF(tabel_7!A$2:A$1015,BR_standardformat!G3762)&gt;0,BR_standardformat!G3762,"")</f>
        <v/>
      </c>
      <c r="B3759" s="23" t="str">
        <f>IF(NOT(A3759=""),BR_standardformat!R3762,"")</f>
        <v/>
      </c>
      <c r="C3759" s="14" t="str">
        <f>IF(NOT(A3759=""),VLOOKUP(A3759,tabel_7!A3759:C4772,2,FALSE),"")</f>
        <v/>
      </c>
      <c r="D3759" s="14" t="str">
        <f>IF(NOT(A3759=""),VLOOKUP(A3759,tabel_7!A3759:C4772,3,FALSE),"")</f>
        <v/>
      </c>
      <c r="E3759" s="25" t="str">
        <f>IF(NOT(A3759=""),VLOOKUP(_xlfn.CONCAT(C3759,", ",D3759),pg!$C$2:$D$38,2,FALSE),"")</f>
        <v/>
      </c>
      <c r="F3759" s="24" t="str">
        <f t="shared" si="117"/>
        <v/>
      </c>
      <c r="H3759" t="str">
        <f>IF(COUNTIF(tabel_7!A$2:A$1015,BR_standardformat!G3762)&gt;0,BR_standardformat!G3762,"")</f>
        <v/>
      </c>
      <c r="I3759" t="str">
        <f t="shared" si="118"/>
        <v xml:space="preserve">, </v>
      </c>
    </row>
    <row r="3760" spans="1:9" x14ac:dyDescent="0.25">
      <c r="A3760" s="14" t="str">
        <f>IF(COUNTIF(tabel_7!A$2:A$1015,BR_standardformat!G3763)&gt;0,BR_standardformat!G3763,"")</f>
        <v/>
      </c>
      <c r="B3760" s="23" t="str">
        <f>IF(NOT(A3760=""),BR_standardformat!R3763,"")</f>
        <v/>
      </c>
      <c r="C3760" s="14" t="str">
        <f>IF(NOT(A3760=""),VLOOKUP(A3760,tabel_7!A3760:C4773,2,FALSE),"")</f>
        <v/>
      </c>
      <c r="D3760" s="14" t="str">
        <f>IF(NOT(A3760=""),VLOOKUP(A3760,tabel_7!A3760:C4773,3,FALSE),"")</f>
        <v/>
      </c>
      <c r="E3760" s="25" t="str">
        <f>IF(NOT(A3760=""),VLOOKUP(_xlfn.CONCAT(C3760,", ",D3760),pg!$C$2:$D$38,2,FALSE),"")</f>
        <v/>
      </c>
      <c r="F3760" s="24" t="str">
        <f t="shared" si="117"/>
        <v/>
      </c>
      <c r="H3760" t="str">
        <f>IF(COUNTIF(tabel_7!A$2:A$1015,BR_standardformat!G3763)&gt;0,BR_standardformat!G3763,"")</f>
        <v/>
      </c>
      <c r="I3760" t="str">
        <f t="shared" si="118"/>
        <v xml:space="preserve">, </v>
      </c>
    </row>
    <row r="3761" spans="1:9" x14ac:dyDescent="0.25">
      <c r="A3761" s="14" t="str">
        <f>IF(COUNTIF(tabel_7!A$2:A$1015,BR_standardformat!G3764)&gt;0,BR_standardformat!G3764,"")</f>
        <v/>
      </c>
      <c r="B3761" s="23" t="str">
        <f>IF(NOT(A3761=""),BR_standardformat!R3764,"")</f>
        <v/>
      </c>
      <c r="C3761" s="14" t="str">
        <f>IF(NOT(A3761=""),VLOOKUP(A3761,tabel_7!A3761:C4774,2,FALSE),"")</f>
        <v/>
      </c>
      <c r="D3761" s="14" t="str">
        <f>IF(NOT(A3761=""),VLOOKUP(A3761,tabel_7!A3761:C4774,3,FALSE),"")</f>
        <v/>
      </c>
      <c r="E3761" s="25" t="str">
        <f>IF(NOT(A3761=""),VLOOKUP(_xlfn.CONCAT(C3761,", ",D3761),pg!$C$2:$D$38,2,FALSE),"")</f>
        <v/>
      </c>
      <c r="F3761" s="24" t="str">
        <f t="shared" si="117"/>
        <v/>
      </c>
      <c r="H3761" t="str">
        <f>IF(COUNTIF(tabel_7!A$2:A$1015,BR_standardformat!G3764)&gt;0,BR_standardformat!G3764,"")</f>
        <v/>
      </c>
      <c r="I3761" t="str">
        <f t="shared" si="118"/>
        <v xml:space="preserve">, </v>
      </c>
    </row>
    <row r="3762" spans="1:9" x14ac:dyDescent="0.25">
      <c r="A3762" s="14" t="str">
        <f>IF(COUNTIF(tabel_7!A$2:A$1015,BR_standardformat!G3765)&gt;0,BR_standardformat!G3765,"")</f>
        <v/>
      </c>
      <c r="B3762" s="23" t="str">
        <f>IF(NOT(A3762=""),BR_standardformat!R3765,"")</f>
        <v/>
      </c>
      <c r="C3762" s="14" t="str">
        <f>IF(NOT(A3762=""),VLOOKUP(A3762,tabel_7!A3762:C4775,2,FALSE),"")</f>
        <v/>
      </c>
      <c r="D3762" s="14" t="str">
        <f>IF(NOT(A3762=""),VLOOKUP(A3762,tabel_7!A3762:C4775,3,FALSE),"")</f>
        <v/>
      </c>
      <c r="E3762" s="25" t="str">
        <f>IF(NOT(A3762=""),VLOOKUP(_xlfn.CONCAT(C3762,", ",D3762),pg!$C$2:$D$38,2,FALSE),"")</f>
        <v/>
      </c>
      <c r="F3762" s="24" t="str">
        <f t="shared" si="117"/>
        <v/>
      </c>
      <c r="H3762" t="str">
        <f>IF(COUNTIF(tabel_7!A$2:A$1015,BR_standardformat!G3765)&gt;0,BR_standardformat!G3765,"")</f>
        <v/>
      </c>
      <c r="I3762" t="str">
        <f t="shared" si="118"/>
        <v xml:space="preserve">, </v>
      </c>
    </row>
    <row r="3763" spans="1:9" x14ac:dyDescent="0.25">
      <c r="A3763" s="14" t="str">
        <f>IF(COUNTIF(tabel_7!A$2:A$1015,BR_standardformat!G3766)&gt;0,BR_standardformat!G3766,"")</f>
        <v/>
      </c>
      <c r="B3763" s="23" t="str">
        <f>IF(NOT(A3763=""),BR_standardformat!R3766,"")</f>
        <v/>
      </c>
      <c r="C3763" s="14" t="str">
        <f>IF(NOT(A3763=""),VLOOKUP(A3763,tabel_7!A3763:C4776,2,FALSE),"")</f>
        <v/>
      </c>
      <c r="D3763" s="14" t="str">
        <f>IF(NOT(A3763=""),VLOOKUP(A3763,tabel_7!A3763:C4776,3,FALSE),"")</f>
        <v/>
      </c>
      <c r="E3763" s="25" t="str">
        <f>IF(NOT(A3763=""),VLOOKUP(_xlfn.CONCAT(C3763,", ",D3763),pg!$C$2:$D$38,2,FALSE),"")</f>
        <v/>
      </c>
      <c r="F3763" s="24" t="str">
        <f t="shared" si="117"/>
        <v/>
      </c>
      <c r="H3763" t="str">
        <f>IF(COUNTIF(tabel_7!A$2:A$1015,BR_standardformat!G3766)&gt;0,BR_standardformat!G3766,"")</f>
        <v/>
      </c>
      <c r="I3763" t="str">
        <f t="shared" si="118"/>
        <v xml:space="preserve">, </v>
      </c>
    </row>
    <row r="3764" spans="1:9" x14ac:dyDescent="0.25">
      <c r="A3764" s="14" t="str">
        <f>IF(COUNTIF(tabel_7!A$2:A$1015,BR_standardformat!G3767)&gt;0,BR_standardformat!G3767,"")</f>
        <v/>
      </c>
      <c r="B3764" s="23" t="str">
        <f>IF(NOT(A3764=""),BR_standardformat!R3767,"")</f>
        <v/>
      </c>
      <c r="C3764" s="14" t="str">
        <f>IF(NOT(A3764=""),VLOOKUP(A3764,tabel_7!A3764:C4777,2,FALSE),"")</f>
        <v/>
      </c>
      <c r="D3764" s="14" t="str">
        <f>IF(NOT(A3764=""),VLOOKUP(A3764,tabel_7!A3764:C4777,3,FALSE),"")</f>
        <v/>
      </c>
      <c r="E3764" s="25" t="str">
        <f>IF(NOT(A3764=""),VLOOKUP(_xlfn.CONCAT(C3764,", ",D3764),pg!$C$2:$D$38,2,FALSE),"")</f>
        <v/>
      </c>
      <c r="F3764" s="24" t="str">
        <f t="shared" si="117"/>
        <v/>
      </c>
      <c r="H3764" t="str">
        <f>IF(COUNTIF(tabel_7!A$2:A$1015,BR_standardformat!G3767)&gt;0,BR_standardformat!G3767,"")</f>
        <v/>
      </c>
      <c r="I3764" t="str">
        <f t="shared" si="118"/>
        <v xml:space="preserve">, </v>
      </c>
    </row>
    <row r="3765" spans="1:9" x14ac:dyDescent="0.25">
      <c r="A3765" s="14" t="str">
        <f>IF(COUNTIF(tabel_7!A$2:A$1015,BR_standardformat!G3768)&gt;0,BR_standardformat!G3768,"")</f>
        <v/>
      </c>
      <c r="B3765" s="23" t="str">
        <f>IF(NOT(A3765=""),BR_standardformat!R3768,"")</f>
        <v/>
      </c>
      <c r="C3765" s="14" t="str">
        <f>IF(NOT(A3765=""),VLOOKUP(A3765,tabel_7!A3765:C4778,2,FALSE),"")</f>
        <v/>
      </c>
      <c r="D3765" s="14" t="str">
        <f>IF(NOT(A3765=""),VLOOKUP(A3765,tabel_7!A3765:C4778,3,FALSE),"")</f>
        <v/>
      </c>
      <c r="E3765" s="25" t="str">
        <f>IF(NOT(A3765=""),VLOOKUP(_xlfn.CONCAT(C3765,", ",D3765),pg!$C$2:$D$38,2,FALSE),"")</f>
        <v/>
      </c>
      <c r="F3765" s="24" t="str">
        <f t="shared" si="117"/>
        <v/>
      </c>
      <c r="H3765" t="str">
        <f>IF(COUNTIF(tabel_7!A$2:A$1015,BR_standardformat!G3768)&gt;0,BR_standardformat!G3768,"")</f>
        <v/>
      </c>
      <c r="I3765" t="str">
        <f t="shared" si="118"/>
        <v xml:space="preserve">, </v>
      </c>
    </row>
    <row r="3766" spans="1:9" x14ac:dyDescent="0.25">
      <c r="A3766" s="14" t="str">
        <f>IF(COUNTIF(tabel_7!A$2:A$1015,BR_standardformat!G3769)&gt;0,BR_standardformat!G3769,"")</f>
        <v/>
      </c>
      <c r="B3766" s="23" t="str">
        <f>IF(NOT(A3766=""),BR_standardformat!R3769,"")</f>
        <v/>
      </c>
      <c r="C3766" s="14" t="str">
        <f>IF(NOT(A3766=""),VLOOKUP(A3766,tabel_7!A3766:C4779,2,FALSE),"")</f>
        <v/>
      </c>
      <c r="D3766" s="14" t="str">
        <f>IF(NOT(A3766=""),VLOOKUP(A3766,tabel_7!A3766:C4779,3,FALSE),"")</f>
        <v/>
      </c>
      <c r="E3766" s="25" t="str">
        <f>IF(NOT(A3766=""),VLOOKUP(_xlfn.CONCAT(C3766,", ",D3766),pg!$C$2:$D$38,2,FALSE),"")</f>
        <v/>
      </c>
      <c r="F3766" s="24" t="str">
        <f t="shared" si="117"/>
        <v/>
      </c>
      <c r="H3766" t="str">
        <f>IF(COUNTIF(tabel_7!A$2:A$1015,BR_standardformat!G3769)&gt;0,BR_standardformat!G3769,"")</f>
        <v/>
      </c>
      <c r="I3766" t="str">
        <f t="shared" si="118"/>
        <v xml:space="preserve">, </v>
      </c>
    </row>
    <row r="3767" spans="1:9" x14ac:dyDescent="0.25">
      <c r="A3767" s="14" t="str">
        <f>IF(COUNTIF(tabel_7!A$2:A$1015,BR_standardformat!G3770)&gt;0,BR_standardformat!G3770,"")</f>
        <v/>
      </c>
      <c r="B3767" s="23" t="str">
        <f>IF(NOT(A3767=""),BR_standardformat!R3770,"")</f>
        <v/>
      </c>
      <c r="C3767" s="14" t="str">
        <f>IF(NOT(A3767=""),VLOOKUP(A3767,tabel_7!A3767:C4780,2,FALSE),"")</f>
        <v/>
      </c>
      <c r="D3767" s="14" t="str">
        <f>IF(NOT(A3767=""),VLOOKUP(A3767,tabel_7!A3767:C4780,3,FALSE),"")</f>
        <v/>
      </c>
      <c r="E3767" s="25" t="str">
        <f>IF(NOT(A3767=""),VLOOKUP(_xlfn.CONCAT(C3767,", ",D3767),pg!$C$2:$D$38,2,FALSE),"")</f>
        <v/>
      </c>
      <c r="F3767" s="24" t="str">
        <f t="shared" si="117"/>
        <v/>
      </c>
      <c r="H3767" t="str">
        <f>IF(COUNTIF(tabel_7!A$2:A$1015,BR_standardformat!G3770)&gt;0,BR_standardformat!G3770,"")</f>
        <v/>
      </c>
      <c r="I3767" t="str">
        <f t="shared" si="118"/>
        <v xml:space="preserve">, </v>
      </c>
    </row>
    <row r="3768" spans="1:9" x14ac:dyDescent="0.25">
      <c r="A3768" s="14" t="str">
        <f>IF(COUNTIF(tabel_7!A$2:A$1015,BR_standardformat!G3771)&gt;0,BR_standardformat!G3771,"")</f>
        <v/>
      </c>
      <c r="B3768" s="23" t="str">
        <f>IF(NOT(A3768=""),BR_standardformat!R3771,"")</f>
        <v/>
      </c>
      <c r="C3768" s="14" t="str">
        <f>IF(NOT(A3768=""),VLOOKUP(A3768,tabel_7!A3768:C4781,2,FALSE),"")</f>
        <v/>
      </c>
      <c r="D3768" s="14" t="str">
        <f>IF(NOT(A3768=""),VLOOKUP(A3768,tabel_7!A3768:C4781,3,FALSE),"")</f>
        <v/>
      </c>
      <c r="E3768" s="25" t="str">
        <f>IF(NOT(A3768=""),VLOOKUP(_xlfn.CONCAT(C3768,", ",D3768),pg!$C$2:$D$38,2,FALSE),"")</f>
        <v/>
      </c>
      <c r="F3768" s="24" t="str">
        <f t="shared" si="117"/>
        <v/>
      </c>
      <c r="H3768" t="str">
        <f>IF(COUNTIF(tabel_7!A$2:A$1015,BR_standardformat!G3771)&gt;0,BR_standardformat!G3771,"")</f>
        <v/>
      </c>
      <c r="I3768" t="str">
        <f t="shared" si="118"/>
        <v xml:space="preserve">, </v>
      </c>
    </row>
    <row r="3769" spans="1:9" x14ac:dyDescent="0.25">
      <c r="A3769" s="14" t="str">
        <f>IF(COUNTIF(tabel_7!A$2:A$1015,BR_standardformat!G3772)&gt;0,BR_standardformat!G3772,"")</f>
        <v/>
      </c>
      <c r="B3769" s="23" t="str">
        <f>IF(NOT(A3769=""),BR_standardformat!R3772,"")</f>
        <v/>
      </c>
      <c r="C3769" s="14" t="str">
        <f>IF(NOT(A3769=""),VLOOKUP(A3769,tabel_7!A3769:C4782,2,FALSE),"")</f>
        <v/>
      </c>
      <c r="D3769" s="14" t="str">
        <f>IF(NOT(A3769=""),VLOOKUP(A3769,tabel_7!A3769:C4782,3,FALSE),"")</f>
        <v/>
      </c>
      <c r="E3769" s="25" t="str">
        <f>IF(NOT(A3769=""),VLOOKUP(_xlfn.CONCAT(C3769,", ",D3769),pg!$C$2:$D$38,2,FALSE),"")</f>
        <v/>
      </c>
      <c r="F3769" s="24" t="str">
        <f t="shared" si="117"/>
        <v/>
      </c>
      <c r="H3769" t="str">
        <f>IF(COUNTIF(tabel_7!A$2:A$1015,BR_standardformat!G3772)&gt;0,BR_standardformat!G3772,"")</f>
        <v/>
      </c>
      <c r="I3769" t="str">
        <f t="shared" si="118"/>
        <v xml:space="preserve">, </v>
      </c>
    </row>
    <row r="3770" spans="1:9" x14ac:dyDescent="0.25">
      <c r="A3770" s="14" t="str">
        <f>IF(COUNTIF(tabel_7!A$2:A$1015,BR_standardformat!G3773)&gt;0,BR_standardformat!G3773,"")</f>
        <v/>
      </c>
      <c r="B3770" s="23" t="str">
        <f>IF(NOT(A3770=""),BR_standardformat!R3773,"")</f>
        <v/>
      </c>
      <c r="C3770" s="14" t="str">
        <f>IF(NOT(A3770=""),VLOOKUP(A3770,tabel_7!A3770:C4783,2,FALSE),"")</f>
        <v/>
      </c>
      <c r="D3770" s="14" t="str">
        <f>IF(NOT(A3770=""),VLOOKUP(A3770,tabel_7!A3770:C4783,3,FALSE),"")</f>
        <v/>
      </c>
      <c r="E3770" s="25" t="str">
        <f>IF(NOT(A3770=""),VLOOKUP(_xlfn.CONCAT(C3770,", ",D3770),pg!$C$2:$D$38,2,FALSE),"")</f>
        <v/>
      </c>
      <c r="F3770" s="24" t="str">
        <f t="shared" si="117"/>
        <v/>
      </c>
      <c r="H3770" t="str">
        <f>IF(COUNTIF(tabel_7!A$2:A$1015,BR_standardformat!G3773)&gt;0,BR_standardformat!G3773,"")</f>
        <v/>
      </c>
      <c r="I3770" t="str">
        <f t="shared" si="118"/>
        <v xml:space="preserve">, </v>
      </c>
    </row>
    <row r="3771" spans="1:9" x14ac:dyDescent="0.25">
      <c r="A3771" s="14" t="str">
        <f>IF(COUNTIF(tabel_7!A$2:A$1015,BR_standardformat!G3774)&gt;0,BR_standardformat!G3774,"")</f>
        <v/>
      </c>
      <c r="B3771" s="23" t="str">
        <f>IF(NOT(A3771=""),BR_standardformat!R3774,"")</f>
        <v/>
      </c>
      <c r="C3771" s="14" t="str">
        <f>IF(NOT(A3771=""),VLOOKUP(A3771,tabel_7!A3771:C4784,2,FALSE),"")</f>
        <v/>
      </c>
      <c r="D3771" s="14" t="str">
        <f>IF(NOT(A3771=""),VLOOKUP(A3771,tabel_7!A3771:C4784,3,FALSE),"")</f>
        <v/>
      </c>
      <c r="E3771" s="25" t="str">
        <f>IF(NOT(A3771=""),VLOOKUP(_xlfn.CONCAT(C3771,", ",D3771),pg!$C$2:$D$38,2,FALSE),"")</f>
        <v/>
      </c>
      <c r="F3771" s="24" t="str">
        <f t="shared" si="117"/>
        <v/>
      </c>
      <c r="H3771" t="str">
        <f>IF(COUNTIF(tabel_7!A$2:A$1015,BR_standardformat!G3774)&gt;0,BR_standardformat!G3774,"")</f>
        <v/>
      </c>
      <c r="I3771" t="str">
        <f t="shared" si="118"/>
        <v xml:space="preserve">, </v>
      </c>
    </row>
    <row r="3772" spans="1:9" x14ac:dyDescent="0.25">
      <c r="A3772" s="14" t="str">
        <f>IF(COUNTIF(tabel_7!A$2:A$1015,BR_standardformat!G3775)&gt;0,BR_standardformat!G3775,"")</f>
        <v/>
      </c>
      <c r="B3772" s="23" t="str">
        <f>IF(NOT(A3772=""),BR_standardformat!R3775,"")</f>
        <v/>
      </c>
      <c r="C3772" s="14" t="str">
        <f>IF(NOT(A3772=""),VLOOKUP(A3772,tabel_7!A3772:C4785,2,FALSE),"")</f>
        <v/>
      </c>
      <c r="D3772" s="14" t="str">
        <f>IF(NOT(A3772=""),VLOOKUP(A3772,tabel_7!A3772:C4785,3,FALSE),"")</f>
        <v/>
      </c>
      <c r="E3772" s="25" t="str">
        <f>IF(NOT(A3772=""),VLOOKUP(_xlfn.CONCAT(C3772,", ",D3772),pg!$C$2:$D$38,2,FALSE),"")</f>
        <v/>
      </c>
      <c r="F3772" s="24" t="str">
        <f t="shared" si="117"/>
        <v/>
      </c>
      <c r="H3772" t="str">
        <f>IF(COUNTIF(tabel_7!A$2:A$1015,BR_standardformat!G3775)&gt;0,BR_standardformat!G3775,"")</f>
        <v/>
      </c>
      <c r="I3772" t="str">
        <f t="shared" si="118"/>
        <v xml:space="preserve">, </v>
      </c>
    </row>
    <row r="3773" spans="1:9" x14ac:dyDescent="0.25">
      <c r="A3773" s="14" t="str">
        <f>IF(COUNTIF(tabel_7!A$2:A$1015,BR_standardformat!G3776)&gt;0,BR_standardformat!G3776,"")</f>
        <v/>
      </c>
      <c r="B3773" s="23" t="str">
        <f>IF(NOT(A3773=""),BR_standardformat!R3776,"")</f>
        <v/>
      </c>
      <c r="C3773" s="14" t="str">
        <f>IF(NOT(A3773=""),VLOOKUP(A3773,tabel_7!A3773:C4786,2,FALSE),"")</f>
        <v/>
      </c>
      <c r="D3773" s="14" t="str">
        <f>IF(NOT(A3773=""),VLOOKUP(A3773,tabel_7!A3773:C4786,3,FALSE),"")</f>
        <v/>
      </c>
      <c r="E3773" s="25" t="str">
        <f>IF(NOT(A3773=""),VLOOKUP(_xlfn.CONCAT(C3773,", ",D3773),pg!$C$2:$D$38,2,FALSE),"")</f>
        <v/>
      </c>
      <c r="F3773" s="24" t="str">
        <f t="shared" si="117"/>
        <v/>
      </c>
      <c r="H3773" t="str">
        <f>IF(COUNTIF(tabel_7!A$2:A$1015,BR_standardformat!G3776)&gt;0,BR_standardformat!G3776,"")</f>
        <v/>
      </c>
      <c r="I3773" t="str">
        <f t="shared" si="118"/>
        <v xml:space="preserve">, </v>
      </c>
    </row>
    <row r="3774" spans="1:9" x14ac:dyDescent="0.25">
      <c r="A3774" s="14" t="str">
        <f>IF(COUNTIF(tabel_7!A$2:A$1015,BR_standardformat!G3777)&gt;0,BR_standardformat!G3777,"")</f>
        <v/>
      </c>
      <c r="B3774" s="23" t="str">
        <f>IF(NOT(A3774=""),BR_standardformat!R3777,"")</f>
        <v/>
      </c>
      <c r="C3774" s="14" t="str">
        <f>IF(NOT(A3774=""),VLOOKUP(A3774,tabel_7!A3774:C4787,2,FALSE),"")</f>
        <v/>
      </c>
      <c r="D3774" s="14" t="str">
        <f>IF(NOT(A3774=""),VLOOKUP(A3774,tabel_7!A3774:C4787,3,FALSE),"")</f>
        <v/>
      </c>
      <c r="E3774" s="25" t="str">
        <f>IF(NOT(A3774=""),VLOOKUP(_xlfn.CONCAT(C3774,", ",D3774),pg!$C$2:$D$38,2,FALSE),"")</f>
        <v/>
      </c>
      <c r="F3774" s="24" t="str">
        <f t="shared" si="117"/>
        <v/>
      </c>
      <c r="H3774" t="str">
        <f>IF(COUNTIF(tabel_7!A$2:A$1015,BR_standardformat!G3777)&gt;0,BR_standardformat!G3777,"")</f>
        <v/>
      </c>
      <c r="I3774" t="str">
        <f t="shared" si="118"/>
        <v xml:space="preserve">, </v>
      </c>
    </row>
    <row r="3775" spans="1:9" x14ac:dyDescent="0.25">
      <c r="A3775" s="14" t="str">
        <f>IF(COUNTIF(tabel_7!A$2:A$1015,BR_standardformat!G3778)&gt;0,BR_standardformat!G3778,"")</f>
        <v/>
      </c>
      <c r="B3775" s="23" t="str">
        <f>IF(NOT(A3775=""),BR_standardformat!R3778,"")</f>
        <v/>
      </c>
      <c r="C3775" s="14" t="str">
        <f>IF(NOT(A3775=""),VLOOKUP(A3775,tabel_7!A3775:C4788,2,FALSE),"")</f>
        <v/>
      </c>
      <c r="D3775" s="14" t="str">
        <f>IF(NOT(A3775=""),VLOOKUP(A3775,tabel_7!A3775:C4788,3,FALSE),"")</f>
        <v/>
      </c>
      <c r="E3775" s="25" t="str">
        <f>IF(NOT(A3775=""),VLOOKUP(_xlfn.CONCAT(C3775,", ",D3775),pg!$C$2:$D$38,2,FALSE),"")</f>
        <v/>
      </c>
      <c r="F3775" s="24" t="str">
        <f t="shared" si="117"/>
        <v/>
      </c>
      <c r="H3775" t="str">
        <f>IF(COUNTIF(tabel_7!A$2:A$1015,BR_standardformat!G3778)&gt;0,BR_standardformat!G3778,"")</f>
        <v/>
      </c>
      <c r="I3775" t="str">
        <f t="shared" si="118"/>
        <v xml:space="preserve">, </v>
      </c>
    </row>
    <row r="3776" spans="1:9" x14ac:dyDescent="0.25">
      <c r="A3776" s="14" t="str">
        <f>IF(COUNTIF(tabel_7!A$2:A$1015,BR_standardformat!G3779)&gt;0,BR_standardformat!G3779,"")</f>
        <v/>
      </c>
      <c r="B3776" s="23" t="str">
        <f>IF(NOT(A3776=""),BR_standardformat!R3779,"")</f>
        <v/>
      </c>
      <c r="C3776" s="14" t="str">
        <f>IF(NOT(A3776=""),VLOOKUP(A3776,tabel_7!A3776:C4789,2,FALSE),"")</f>
        <v/>
      </c>
      <c r="D3776" s="14" t="str">
        <f>IF(NOT(A3776=""),VLOOKUP(A3776,tabel_7!A3776:C4789,3,FALSE),"")</f>
        <v/>
      </c>
      <c r="E3776" s="25" t="str">
        <f>IF(NOT(A3776=""),VLOOKUP(_xlfn.CONCAT(C3776,", ",D3776),pg!$C$2:$D$38,2,FALSE),"")</f>
        <v/>
      </c>
      <c r="F3776" s="24" t="str">
        <f t="shared" si="117"/>
        <v/>
      </c>
      <c r="H3776" t="str">
        <f>IF(COUNTIF(tabel_7!A$2:A$1015,BR_standardformat!G3779)&gt;0,BR_standardformat!G3779,"")</f>
        <v/>
      </c>
      <c r="I3776" t="str">
        <f t="shared" si="118"/>
        <v xml:space="preserve">, </v>
      </c>
    </row>
    <row r="3777" spans="1:9" x14ac:dyDescent="0.25">
      <c r="A3777" s="14" t="str">
        <f>IF(COUNTIF(tabel_7!A$2:A$1015,BR_standardformat!G3780)&gt;0,BR_standardformat!G3780,"")</f>
        <v/>
      </c>
      <c r="B3777" s="23" t="str">
        <f>IF(NOT(A3777=""),BR_standardformat!R3780,"")</f>
        <v/>
      </c>
      <c r="C3777" s="14" t="str">
        <f>IF(NOT(A3777=""),VLOOKUP(A3777,tabel_7!A3777:C4790,2,FALSE),"")</f>
        <v/>
      </c>
      <c r="D3777" s="14" t="str">
        <f>IF(NOT(A3777=""),VLOOKUP(A3777,tabel_7!A3777:C4790,3,FALSE),"")</f>
        <v/>
      </c>
      <c r="E3777" s="25" t="str">
        <f>IF(NOT(A3777=""),VLOOKUP(_xlfn.CONCAT(C3777,", ",D3777),pg!$C$2:$D$38,2,FALSE),"")</f>
        <v/>
      </c>
      <c r="F3777" s="24" t="str">
        <f t="shared" si="117"/>
        <v/>
      </c>
      <c r="H3777" t="str">
        <f>IF(COUNTIF(tabel_7!A$2:A$1015,BR_standardformat!G3780)&gt;0,BR_standardformat!G3780,"")</f>
        <v/>
      </c>
      <c r="I3777" t="str">
        <f t="shared" si="118"/>
        <v xml:space="preserve">, </v>
      </c>
    </row>
    <row r="3778" spans="1:9" x14ac:dyDescent="0.25">
      <c r="A3778" s="14" t="str">
        <f>IF(COUNTIF(tabel_7!A$2:A$1015,BR_standardformat!G3781)&gt;0,BR_standardformat!G3781,"")</f>
        <v/>
      </c>
      <c r="B3778" s="23" t="str">
        <f>IF(NOT(A3778=""),BR_standardformat!R3781,"")</f>
        <v/>
      </c>
      <c r="C3778" s="14" t="str">
        <f>IF(NOT(A3778=""),VLOOKUP(A3778,tabel_7!A3778:C4791,2,FALSE),"")</f>
        <v/>
      </c>
      <c r="D3778" s="14" t="str">
        <f>IF(NOT(A3778=""),VLOOKUP(A3778,tabel_7!A3778:C4791,3,FALSE),"")</f>
        <v/>
      </c>
      <c r="E3778" s="25" t="str">
        <f>IF(NOT(A3778=""),VLOOKUP(_xlfn.CONCAT(C3778,", ",D3778),pg!$C$2:$D$38,2,FALSE),"")</f>
        <v/>
      </c>
      <c r="F3778" s="24" t="str">
        <f t="shared" si="117"/>
        <v/>
      </c>
      <c r="H3778" t="str">
        <f>IF(COUNTIF(tabel_7!A$2:A$1015,BR_standardformat!G3781)&gt;0,BR_standardformat!G3781,"")</f>
        <v/>
      </c>
      <c r="I3778" t="str">
        <f t="shared" si="118"/>
        <v xml:space="preserve">, </v>
      </c>
    </row>
    <row r="3779" spans="1:9" x14ac:dyDescent="0.25">
      <c r="A3779" s="14" t="str">
        <f>IF(COUNTIF(tabel_7!A$2:A$1015,BR_standardformat!G3782)&gt;0,BR_standardformat!G3782,"")</f>
        <v/>
      </c>
      <c r="B3779" s="23" t="str">
        <f>IF(NOT(A3779=""),BR_standardformat!R3782,"")</f>
        <v/>
      </c>
      <c r="C3779" s="14" t="str">
        <f>IF(NOT(A3779=""),VLOOKUP(A3779,tabel_7!A3779:C4792,2,FALSE),"")</f>
        <v/>
      </c>
      <c r="D3779" s="14" t="str">
        <f>IF(NOT(A3779=""),VLOOKUP(A3779,tabel_7!A3779:C4792,3,FALSE),"")</f>
        <v/>
      </c>
      <c r="E3779" s="25" t="str">
        <f>IF(NOT(A3779=""),VLOOKUP(_xlfn.CONCAT(C3779,", ",D3779),pg!$C$2:$D$38,2,FALSE),"")</f>
        <v/>
      </c>
      <c r="F3779" s="24" t="str">
        <f t="shared" ref="F3779:F3842" si="119">IF(NOT(B3779=""),B3779*E3779,"")</f>
        <v/>
      </c>
      <c r="H3779" t="str">
        <f>IF(COUNTIF(tabel_7!A$2:A$1015,BR_standardformat!G3782)&gt;0,BR_standardformat!G3782,"")</f>
        <v/>
      </c>
      <c r="I3779" t="str">
        <f t="shared" ref="I3779:I3842" si="120">_xlfn.CONCAT(C3779,", ",D3779)</f>
        <v xml:space="preserve">, </v>
      </c>
    </row>
    <row r="3780" spans="1:9" x14ac:dyDescent="0.25">
      <c r="A3780" s="14" t="str">
        <f>IF(COUNTIF(tabel_7!A$2:A$1015,BR_standardformat!G3783)&gt;0,BR_standardformat!G3783,"")</f>
        <v/>
      </c>
      <c r="B3780" s="23" t="str">
        <f>IF(NOT(A3780=""),BR_standardformat!R3783,"")</f>
        <v/>
      </c>
      <c r="C3780" s="14" t="str">
        <f>IF(NOT(A3780=""),VLOOKUP(A3780,tabel_7!A3780:C4793,2,FALSE),"")</f>
        <v/>
      </c>
      <c r="D3780" s="14" t="str">
        <f>IF(NOT(A3780=""),VLOOKUP(A3780,tabel_7!A3780:C4793,3,FALSE),"")</f>
        <v/>
      </c>
      <c r="E3780" s="25" t="str">
        <f>IF(NOT(A3780=""),VLOOKUP(_xlfn.CONCAT(C3780,", ",D3780),pg!$C$2:$D$38,2,FALSE),"")</f>
        <v/>
      </c>
      <c r="F3780" s="24" t="str">
        <f t="shared" si="119"/>
        <v/>
      </c>
      <c r="H3780" t="str">
        <f>IF(COUNTIF(tabel_7!A$2:A$1015,BR_standardformat!G3783)&gt;0,BR_standardformat!G3783,"")</f>
        <v/>
      </c>
      <c r="I3780" t="str">
        <f t="shared" si="120"/>
        <v xml:space="preserve">, </v>
      </c>
    </row>
    <row r="3781" spans="1:9" x14ac:dyDescent="0.25">
      <c r="A3781" s="14" t="str">
        <f>IF(COUNTIF(tabel_7!A$2:A$1015,BR_standardformat!G3784)&gt;0,BR_standardformat!G3784,"")</f>
        <v/>
      </c>
      <c r="B3781" s="23" t="str">
        <f>IF(NOT(A3781=""),BR_standardformat!R3784,"")</f>
        <v/>
      </c>
      <c r="C3781" s="14" t="str">
        <f>IF(NOT(A3781=""),VLOOKUP(A3781,tabel_7!A3781:C4794,2,FALSE),"")</f>
        <v/>
      </c>
      <c r="D3781" s="14" t="str">
        <f>IF(NOT(A3781=""),VLOOKUP(A3781,tabel_7!A3781:C4794,3,FALSE),"")</f>
        <v/>
      </c>
      <c r="E3781" s="25" t="str">
        <f>IF(NOT(A3781=""),VLOOKUP(_xlfn.CONCAT(C3781,", ",D3781),pg!$C$2:$D$38,2,FALSE),"")</f>
        <v/>
      </c>
      <c r="F3781" s="24" t="str">
        <f t="shared" si="119"/>
        <v/>
      </c>
      <c r="H3781" t="str">
        <f>IF(COUNTIF(tabel_7!A$2:A$1015,BR_standardformat!G3784)&gt;0,BR_standardformat!G3784,"")</f>
        <v/>
      </c>
      <c r="I3781" t="str">
        <f t="shared" si="120"/>
        <v xml:space="preserve">, </v>
      </c>
    </row>
    <row r="3782" spans="1:9" x14ac:dyDescent="0.25">
      <c r="A3782" s="14" t="str">
        <f>IF(COUNTIF(tabel_7!A$2:A$1015,BR_standardformat!G3785)&gt;0,BR_standardformat!G3785,"")</f>
        <v/>
      </c>
      <c r="B3782" s="23" t="str">
        <f>IF(NOT(A3782=""),BR_standardformat!R3785,"")</f>
        <v/>
      </c>
      <c r="C3782" s="14" t="str">
        <f>IF(NOT(A3782=""),VLOOKUP(A3782,tabel_7!A3782:C4795,2,FALSE),"")</f>
        <v/>
      </c>
      <c r="D3782" s="14" t="str">
        <f>IF(NOT(A3782=""),VLOOKUP(A3782,tabel_7!A3782:C4795,3,FALSE),"")</f>
        <v/>
      </c>
      <c r="E3782" s="25" t="str">
        <f>IF(NOT(A3782=""),VLOOKUP(_xlfn.CONCAT(C3782,", ",D3782),pg!$C$2:$D$38,2,FALSE),"")</f>
        <v/>
      </c>
      <c r="F3782" s="24" t="str">
        <f t="shared" si="119"/>
        <v/>
      </c>
      <c r="H3782" t="str">
        <f>IF(COUNTIF(tabel_7!A$2:A$1015,BR_standardformat!G3785)&gt;0,BR_standardformat!G3785,"")</f>
        <v/>
      </c>
      <c r="I3782" t="str">
        <f t="shared" si="120"/>
        <v xml:space="preserve">, </v>
      </c>
    </row>
    <row r="3783" spans="1:9" x14ac:dyDescent="0.25">
      <c r="A3783" s="14" t="str">
        <f>IF(COUNTIF(tabel_7!A$2:A$1015,BR_standardformat!G3786)&gt;0,BR_standardformat!G3786,"")</f>
        <v/>
      </c>
      <c r="B3783" s="23" t="str">
        <f>IF(NOT(A3783=""),BR_standardformat!R3786,"")</f>
        <v/>
      </c>
      <c r="C3783" s="14" t="str">
        <f>IF(NOT(A3783=""),VLOOKUP(A3783,tabel_7!A3783:C4796,2,FALSE),"")</f>
        <v/>
      </c>
      <c r="D3783" s="14" t="str">
        <f>IF(NOT(A3783=""),VLOOKUP(A3783,tabel_7!A3783:C4796,3,FALSE),"")</f>
        <v/>
      </c>
      <c r="E3783" s="25" t="str">
        <f>IF(NOT(A3783=""),VLOOKUP(_xlfn.CONCAT(C3783,", ",D3783),pg!$C$2:$D$38,2,FALSE),"")</f>
        <v/>
      </c>
      <c r="F3783" s="24" t="str">
        <f t="shared" si="119"/>
        <v/>
      </c>
      <c r="H3783" t="str">
        <f>IF(COUNTIF(tabel_7!A$2:A$1015,BR_standardformat!G3786)&gt;0,BR_standardformat!G3786,"")</f>
        <v/>
      </c>
      <c r="I3783" t="str">
        <f t="shared" si="120"/>
        <v xml:space="preserve">, </v>
      </c>
    </row>
    <row r="3784" spans="1:9" x14ac:dyDescent="0.25">
      <c r="A3784" s="14" t="str">
        <f>IF(COUNTIF(tabel_7!A$2:A$1015,BR_standardformat!G3787)&gt;0,BR_standardformat!G3787,"")</f>
        <v/>
      </c>
      <c r="B3784" s="23" t="str">
        <f>IF(NOT(A3784=""),BR_standardformat!R3787,"")</f>
        <v/>
      </c>
      <c r="C3784" s="14" t="str">
        <f>IF(NOT(A3784=""),VLOOKUP(A3784,tabel_7!A3784:C4797,2,FALSE),"")</f>
        <v/>
      </c>
      <c r="D3784" s="14" t="str">
        <f>IF(NOT(A3784=""),VLOOKUP(A3784,tabel_7!A3784:C4797,3,FALSE),"")</f>
        <v/>
      </c>
      <c r="E3784" s="25" t="str">
        <f>IF(NOT(A3784=""),VLOOKUP(_xlfn.CONCAT(C3784,", ",D3784),pg!$C$2:$D$38,2,FALSE),"")</f>
        <v/>
      </c>
      <c r="F3784" s="24" t="str">
        <f t="shared" si="119"/>
        <v/>
      </c>
      <c r="H3784" t="str">
        <f>IF(COUNTIF(tabel_7!A$2:A$1015,BR_standardformat!G3787)&gt;0,BR_standardformat!G3787,"")</f>
        <v/>
      </c>
      <c r="I3784" t="str">
        <f t="shared" si="120"/>
        <v xml:space="preserve">, </v>
      </c>
    </row>
    <row r="3785" spans="1:9" x14ac:dyDescent="0.25">
      <c r="A3785" s="14" t="str">
        <f>IF(COUNTIF(tabel_7!A$2:A$1015,BR_standardformat!G3788)&gt;0,BR_standardformat!G3788,"")</f>
        <v/>
      </c>
      <c r="B3785" s="23" t="str">
        <f>IF(NOT(A3785=""),BR_standardformat!R3788,"")</f>
        <v/>
      </c>
      <c r="C3785" s="14" t="str">
        <f>IF(NOT(A3785=""),VLOOKUP(A3785,tabel_7!A3785:C4798,2,FALSE),"")</f>
        <v/>
      </c>
      <c r="D3785" s="14" t="str">
        <f>IF(NOT(A3785=""),VLOOKUP(A3785,tabel_7!A3785:C4798,3,FALSE),"")</f>
        <v/>
      </c>
      <c r="E3785" s="25" t="str">
        <f>IF(NOT(A3785=""),VLOOKUP(_xlfn.CONCAT(C3785,", ",D3785),pg!$C$2:$D$38,2,FALSE),"")</f>
        <v/>
      </c>
      <c r="F3785" s="24" t="str">
        <f t="shared" si="119"/>
        <v/>
      </c>
      <c r="H3785" t="str">
        <f>IF(COUNTIF(tabel_7!A$2:A$1015,BR_standardformat!G3788)&gt;0,BR_standardformat!G3788,"")</f>
        <v/>
      </c>
      <c r="I3785" t="str">
        <f t="shared" si="120"/>
        <v xml:space="preserve">, </v>
      </c>
    </row>
    <row r="3786" spans="1:9" x14ac:dyDescent="0.25">
      <c r="A3786" s="14" t="str">
        <f>IF(COUNTIF(tabel_7!A$2:A$1015,BR_standardformat!G3789)&gt;0,BR_standardformat!G3789,"")</f>
        <v/>
      </c>
      <c r="B3786" s="23" t="str">
        <f>IF(NOT(A3786=""),BR_standardformat!R3789,"")</f>
        <v/>
      </c>
      <c r="C3786" s="14" t="str">
        <f>IF(NOT(A3786=""),VLOOKUP(A3786,tabel_7!A3786:C4799,2,FALSE),"")</f>
        <v/>
      </c>
      <c r="D3786" s="14" t="str">
        <f>IF(NOT(A3786=""),VLOOKUP(A3786,tabel_7!A3786:C4799,3,FALSE),"")</f>
        <v/>
      </c>
      <c r="E3786" s="25" t="str">
        <f>IF(NOT(A3786=""),VLOOKUP(_xlfn.CONCAT(C3786,", ",D3786),pg!$C$2:$D$38,2,FALSE),"")</f>
        <v/>
      </c>
      <c r="F3786" s="24" t="str">
        <f t="shared" si="119"/>
        <v/>
      </c>
      <c r="H3786" t="str">
        <f>IF(COUNTIF(tabel_7!A$2:A$1015,BR_standardformat!G3789)&gt;0,BR_standardformat!G3789,"")</f>
        <v/>
      </c>
      <c r="I3786" t="str">
        <f t="shared" si="120"/>
        <v xml:space="preserve">, </v>
      </c>
    </row>
    <row r="3787" spans="1:9" x14ac:dyDescent="0.25">
      <c r="A3787" s="14" t="str">
        <f>IF(COUNTIF(tabel_7!A$2:A$1015,BR_standardformat!G3790)&gt;0,BR_standardformat!G3790,"")</f>
        <v/>
      </c>
      <c r="B3787" s="23" t="str">
        <f>IF(NOT(A3787=""),BR_standardformat!R3790,"")</f>
        <v/>
      </c>
      <c r="C3787" s="14" t="str">
        <f>IF(NOT(A3787=""),VLOOKUP(A3787,tabel_7!A3787:C4800,2,FALSE),"")</f>
        <v/>
      </c>
      <c r="D3787" s="14" t="str">
        <f>IF(NOT(A3787=""),VLOOKUP(A3787,tabel_7!A3787:C4800,3,FALSE),"")</f>
        <v/>
      </c>
      <c r="E3787" s="25" t="str">
        <f>IF(NOT(A3787=""),VLOOKUP(_xlfn.CONCAT(C3787,", ",D3787),pg!$C$2:$D$38,2,FALSE),"")</f>
        <v/>
      </c>
      <c r="F3787" s="24" t="str">
        <f t="shared" si="119"/>
        <v/>
      </c>
      <c r="H3787" t="str">
        <f>IF(COUNTIF(tabel_7!A$2:A$1015,BR_standardformat!G3790)&gt;0,BR_standardformat!G3790,"")</f>
        <v/>
      </c>
      <c r="I3787" t="str">
        <f t="shared" si="120"/>
        <v xml:space="preserve">, </v>
      </c>
    </row>
    <row r="3788" spans="1:9" x14ac:dyDescent="0.25">
      <c r="A3788" s="14" t="str">
        <f>IF(COUNTIF(tabel_7!A$2:A$1015,BR_standardformat!G3791)&gt;0,BR_standardformat!G3791,"")</f>
        <v/>
      </c>
      <c r="B3788" s="23" t="str">
        <f>IF(NOT(A3788=""),BR_standardformat!R3791,"")</f>
        <v/>
      </c>
      <c r="C3788" s="14" t="str">
        <f>IF(NOT(A3788=""),VLOOKUP(A3788,tabel_7!A3788:C4801,2,FALSE),"")</f>
        <v/>
      </c>
      <c r="D3788" s="14" t="str">
        <f>IF(NOT(A3788=""),VLOOKUP(A3788,tabel_7!A3788:C4801,3,FALSE),"")</f>
        <v/>
      </c>
      <c r="E3788" s="25" t="str">
        <f>IF(NOT(A3788=""),VLOOKUP(_xlfn.CONCAT(C3788,", ",D3788),pg!$C$2:$D$38,2,FALSE),"")</f>
        <v/>
      </c>
      <c r="F3788" s="24" t="str">
        <f t="shared" si="119"/>
        <v/>
      </c>
      <c r="H3788" t="str">
        <f>IF(COUNTIF(tabel_7!A$2:A$1015,BR_standardformat!G3791)&gt;0,BR_standardformat!G3791,"")</f>
        <v/>
      </c>
      <c r="I3788" t="str">
        <f t="shared" si="120"/>
        <v xml:space="preserve">, </v>
      </c>
    </row>
    <row r="3789" spans="1:9" x14ac:dyDescent="0.25">
      <c r="A3789" s="14" t="str">
        <f>IF(COUNTIF(tabel_7!A$2:A$1015,BR_standardformat!G3792)&gt;0,BR_standardformat!G3792,"")</f>
        <v/>
      </c>
      <c r="B3789" s="23" t="str">
        <f>IF(NOT(A3789=""),BR_standardformat!R3792,"")</f>
        <v/>
      </c>
      <c r="C3789" s="14" t="str">
        <f>IF(NOT(A3789=""),VLOOKUP(A3789,tabel_7!A3789:C4802,2,FALSE),"")</f>
        <v/>
      </c>
      <c r="D3789" s="14" t="str">
        <f>IF(NOT(A3789=""),VLOOKUP(A3789,tabel_7!A3789:C4802,3,FALSE),"")</f>
        <v/>
      </c>
      <c r="E3789" s="25" t="str">
        <f>IF(NOT(A3789=""),VLOOKUP(_xlfn.CONCAT(C3789,", ",D3789),pg!$C$2:$D$38,2,FALSE),"")</f>
        <v/>
      </c>
      <c r="F3789" s="24" t="str">
        <f t="shared" si="119"/>
        <v/>
      </c>
      <c r="H3789" t="str">
        <f>IF(COUNTIF(tabel_7!A$2:A$1015,BR_standardformat!G3792)&gt;0,BR_standardformat!G3792,"")</f>
        <v/>
      </c>
      <c r="I3789" t="str">
        <f t="shared" si="120"/>
        <v xml:space="preserve">, </v>
      </c>
    </row>
    <row r="3790" spans="1:9" x14ac:dyDescent="0.25">
      <c r="A3790" s="14" t="str">
        <f>IF(COUNTIF(tabel_7!A$2:A$1015,BR_standardformat!G3793)&gt;0,BR_standardformat!G3793,"")</f>
        <v/>
      </c>
      <c r="B3790" s="23" t="str">
        <f>IF(NOT(A3790=""),BR_standardformat!R3793,"")</f>
        <v/>
      </c>
      <c r="C3790" s="14" t="str">
        <f>IF(NOT(A3790=""),VLOOKUP(A3790,tabel_7!A3790:C4803,2,FALSE),"")</f>
        <v/>
      </c>
      <c r="D3790" s="14" t="str">
        <f>IF(NOT(A3790=""),VLOOKUP(A3790,tabel_7!A3790:C4803,3,FALSE),"")</f>
        <v/>
      </c>
      <c r="E3790" s="25" t="str">
        <f>IF(NOT(A3790=""),VLOOKUP(_xlfn.CONCAT(C3790,", ",D3790),pg!$C$2:$D$38,2,FALSE),"")</f>
        <v/>
      </c>
      <c r="F3790" s="24" t="str">
        <f t="shared" si="119"/>
        <v/>
      </c>
      <c r="H3790" t="str">
        <f>IF(COUNTIF(tabel_7!A$2:A$1015,BR_standardformat!G3793)&gt;0,BR_standardformat!G3793,"")</f>
        <v/>
      </c>
      <c r="I3790" t="str">
        <f t="shared" si="120"/>
        <v xml:space="preserve">, </v>
      </c>
    </row>
    <row r="3791" spans="1:9" x14ac:dyDescent="0.25">
      <c r="A3791" s="14" t="str">
        <f>IF(COUNTIF(tabel_7!A$2:A$1015,BR_standardformat!G3794)&gt;0,BR_standardformat!G3794,"")</f>
        <v/>
      </c>
      <c r="B3791" s="23" t="str">
        <f>IF(NOT(A3791=""),BR_standardformat!R3794,"")</f>
        <v/>
      </c>
      <c r="C3791" s="14" t="str">
        <f>IF(NOT(A3791=""),VLOOKUP(A3791,tabel_7!A3791:C4804,2,FALSE),"")</f>
        <v/>
      </c>
      <c r="D3791" s="14" t="str">
        <f>IF(NOT(A3791=""),VLOOKUP(A3791,tabel_7!A3791:C4804,3,FALSE),"")</f>
        <v/>
      </c>
      <c r="E3791" s="25" t="str">
        <f>IF(NOT(A3791=""),VLOOKUP(_xlfn.CONCAT(C3791,", ",D3791),pg!$C$2:$D$38,2,FALSE),"")</f>
        <v/>
      </c>
      <c r="F3791" s="24" t="str">
        <f t="shared" si="119"/>
        <v/>
      </c>
      <c r="H3791" t="str">
        <f>IF(COUNTIF(tabel_7!A$2:A$1015,BR_standardformat!G3794)&gt;0,BR_standardformat!G3794,"")</f>
        <v/>
      </c>
      <c r="I3791" t="str">
        <f t="shared" si="120"/>
        <v xml:space="preserve">, </v>
      </c>
    </row>
    <row r="3792" spans="1:9" x14ac:dyDescent="0.25">
      <c r="A3792" s="14" t="str">
        <f>IF(COUNTIF(tabel_7!A$2:A$1015,BR_standardformat!G3795)&gt;0,BR_standardformat!G3795,"")</f>
        <v/>
      </c>
      <c r="B3792" s="23" t="str">
        <f>IF(NOT(A3792=""),BR_standardformat!R3795,"")</f>
        <v/>
      </c>
      <c r="C3792" s="14" t="str">
        <f>IF(NOT(A3792=""),VLOOKUP(A3792,tabel_7!A3792:C4805,2,FALSE),"")</f>
        <v/>
      </c>
      <c r="D3792" s="14" t="str">
        <f>IF(NOT(A3792=""),VLOOKUP(A3792,tabel_7!A3792:C4805,3,FALSE),"")</f>
        <v/>
      </c>
      <c r="E3792" s="25" t="str">
        <f>IF(NOT(A3792=""),VLOOKUP(_xlfn.CONCAT(C3792,", ",D3792),pg!$C$2:$D$38,2,FALSE),"")</f>
        <v/>
      </c>
      <c r="F3792" s="24" t="str">
        <f t="shared" si="119"/>
        <v/>
      </c>
      <c r="H3792" t="str">
        <f>IF(COUNTIF(tabel_7!A$2:A$1015,BR_standardformat!G3795)&gt;0,BR_standardformat!G3795,"")</f>
        <v/>
      </c>
      <c r="I3792" t="str">
        <f t="shared" si="120"/>
        <v xml:space="preserve">, </v>
      </c>
    </row>
    <row r="3793" spans="1:9" x14ac:dyDescent="0.25">
      <c r="A3793" s="14" t="str">
        <f>IF(COUNTIF(tabel_7!A$2:A$1015,BR_standardformat!G3796)&gt;0,BR_standardformat!G3796,"")</f>
        <v/>
      </c>
      <c r="B3793" s="23" t="str">
        <f>IF(NOT(A3793=""),BR_standardformat!R3796,"")</f>
        <v/>
      </c>
      <c r="C3793" s="14" t="str">
        <f>IF(NOT(A3793=""),VLOOKUP(A3793,tabel_7!A3793:C4806,2,FALSE),"")</f>
        <v/>
      </c>
      <c r="D3793" s="14" t="str">
        <f>IF(NOT(A3793=""),VLOOKUP(A3793,tabel_7!A3793:C4806,3,FALSE),"")</f>
        <v/>
      </c>
      <c r="E3793" s="25" t="str">
        <f>IF(NOT(A3793=""),VLOOKUP(_xlfn.CONCAT(C3793,", ",D3793),pg!$C$2:$D$38,2,FALSE),"")</f>
        <v/>
      </c>
      <c r="F3793" s="24" t="str">
        <f t="shared" si="119"/>
        <v/>
      </c>
      <c r="H3793" t="str">
        <f>IF(COUNTIF(tabel_7!A$2:A$1015,BR_standardformat!G3796)&gt;0,BR_standardformat!G3796,"")</f>
        <v/>
      </c>
      <c r="I3793" t="str">
        <f t="shared" si="120"/>
        <v xml:space="preserve">, </v>
      </c>
    </row>
    <row r="3794" spans="1:9" x14ac:dyDescent="0.25">
      <c r="A3794" s="14" t="str">
        <f>IF(COUNTIF(tabel_7!A$2:A$1015,BR_standardformat!G3797)&gt;0,BR_standardformat!G3797,"")</f>
        <v/>
      </c>
      <c r="B3794" s="23" t="str">
        <f>IF(NOT(A3794=""),BR_standardformat!R3797,"")</f>
        <v/>
      </c>
      <c r="C3794" s="14" t="str">
        <f>IF(NOT(A3794=""),VLOOKUP(A3794,tabel_7!A3794:C4807,2,FALSE),"")</f>
        <v/>
      </c>
      <c r="D3794" s="14" t="str">
        <f>IF(NOT(A3794=""),VLOOKUP(A3794,tabel_7!A3794:C4807,3,FALSE),"")</f>
        <v/>
      </c>
      <c r="E3794" s="25" t="str">
        <f>IF(NOT(A3794=""),VLOOKUP(_xlfn.CONCAT(C3794,", ",D3794),pg!$C$2:$D$38,2,FALSE),"")</f>
        <v/>
      </c>
      <c r="F3794" s="24" t="str">
        <f t="shared" si="119"/>
        <v/>
      </c>
      <c r="H3794" t="str">
        <f>IF(COUNTIF(tabel_7!A$2:A$1015,BR_standardformat!G3797)&gt;0,BR_standardformat!G3797,"")</f>
        <v/>
      </c>
      <c r="I3794" t="str">
        <f t="shared" si="120"/>
        <v xml:space="preserve">, </v>
      </c>
    </row>
    <row r="3795" spans="1:9" x14ac:dyDescent="0.25">
      <c r="A3795" s="14" t="str">
        <f>IF(COUNTIF(tabel_7!A$2:A$1015,BR_standardformat!G3798)&gt;0,BR_standardformat!G3798,"")</f>
        <v/>
      </c>
      <c r="B3795" s="23" t="str">
        <f>IF(NOT(A3795=""),BR_standardformat!R3798,"")</f>
        <v/>
      </c>
      <c r="C3795" s="14" t="str">
        <f>IF(NOT(A3795=""),VLOOKUP(A3795,tabel_7!A3795:C4808,2,FALSE),"")</f>
        <v/>
      </c>
      <c r="D3795" s="14" t="str">
        <f>IF(NOT(A3795=""),VLOOKUP(A3795,tabel_7!A3795:C4808,3,FALSE),"")</f>
        <v/>
      </c>
      <c r="E3795" s="25" t="str">
        <f>IF(NOT(A3795=""),VLOOKUP(_xlfn.CONCAT(C3795,", ",D3795),pg!$C$2:$D$38,2,FALSE),"")</f>
        <v/>
      </c>
      <c r="F3795" s="24" t="str">
        <f t="shared" si="119"/>
        <v/>
      </c>
      <c r="H3795" t="str">
        <f>IF(COUNTIF(tabel_7!A$2:A$1015,BR_standardformat!G3798)&gt;0,BR_standardformat!G3798,"")</f>
        <v/>
      </c>
      <c r="I3795" t="str">
        <f t="shared" si="120"/>
        <v xml:space="preserve">, </v>
      </c>
    </row>
    <row r="3796" spans="1:9" x14ac:dyDescent="0.25">
      <c r="A3796" s="14" t="str">
        <f>IF(COUNTIF(tabel_7!A$2:A$1015,BR_standardformat!G3799)&gt;0,BR_standardformat!G3799,"")</f>
        <v/>
      </c>
      <c r="B3796" s="23" t="str">
        <f>IF(NOT(A3796=""),BR_standardformat!R3799,"")</f>
        <v/>
      </c>
      <c r="C3796" s="14" t="str">
        <f>IF(NOT(A3796=""),VLOOKUP(A3796,tabel_7!A3796:C4809,2,FALSE),"")</f>
        <v/>
      </c>
      <c r="D3796" s="14" t="str">
        <f>IF(NOT(A3796=""),VLOOKUP(A3796,tabel_7!A3796:C4809,3,FALSE),"")</f>
        <v/>
      </c>
      <c r="E3796" s="25" t="str">
        <f>IF(NOT(A3796=""),VLOOKUP(_xlfn.CONCAT(C3796,", ",D3796),pg!$C$2:$D$38,2,FALSE),"")</f>
        <v/>
      </c>
      <c r="F3796" s="24" t="str">
        <f t="shared" si="119"/>
        <v/>
      </c>
      <c r="H3796" t="str">
        <f>IF(COUNTIF(tabel_7!A$2:A$1015,BR_standardformat!G3799)&gt;0,BR_standardformat!G3799,"")</f>
        <v/>
      </c>
      <c r="I3796" t="str">
        <f t="shared" si="120"/>
        <v xml:space="preserve">, </v>
      </c>
    </row>
    <row r="3797" spans="1:9" x14ac:dyDescent="0.25">
      <c r="A3797" s="14" t="str">
        <f>IF(COUNTIF(tabel_7!A$2:A$1015,BR_standardformat!G3800)&gt;0,BR_standardformat!G3800,"")</f>
        <v/>
      </c>
      <c r="B3797" s="23" t="str">
        <f>IF(NOT(A3797=""),BR_standardformat!R3800,"")</f>
        <v/>
      </c>
      <c r="C3797" s="14" t="str">
        <f>IF(NOT(A3797=""),VLOOKUP(A3797,tabel_7!A3797:C4810,2,FALSE),"")</f>
        <v/>
      </c>
      <c r="D3797" s="14" t="str">
        <f>IF(NOT(A3797=""),VLOOKUP(A3797,tabel_7!A3797:C4810,3,FALSE),"")</f>
        <v/>
      </c>
      <c r="E3797" s="25" t="str">
        <f>IF(NOT(A3797=""),VLOOKUP(_xlfn.CONCAT(C3797,", ",D3797),pg!$C$2:$D$38,2,FALSE),"")</f>
        <v/>
      </c>
      <c r="F3797" s="24" t="str">
        <f t="shared" si="119"/>
        <v/>
      </c>
      <c r="H3797" t="str">
        <f>IF(COUNTIF(tabel_7!A$2:A$1015,BR_standardformat!G3800)&gt;0,BR_standardformat!G3800,"")</f>
        <v/>
      </c>
      <c r="I3797" t="str">
        <f t="shared" si="120"/>
        <v xml:space="preserve">, </v>
      </c>
    </row>
    <row r="3798" spans="1:9" x14ac:dyDescent="0.25">
      <c r="A3798" s="14" t="str">
        <f>IF(COUNTIF(tabel_7!A$2:A$1015,BR_standardformat!G3801)&gt;0,BR_standardformat!G3801,"")</f>
        <v/>
      </c>
      <c r="B3798" s="23" t="str">
        <f>IF(NOT(A3798=""),BR_standardformat!R3801,"")</f>
        <v/>
      </c>
      <c r="C3798" s="14" t="str">
        <f>IF(NOT(A3798=""),VLOOKUP(A3798,tabel_7!A3798:C4811,2,FALSE),"")</f>
        <v/>
      </c>
      <c r="D3798" s="14" t="str">
        <f>IF(NOT(A3798=""),VLOOKUP(A3798,tabel_7!A3798:C4811,3,FALSE),"")</f>
        <v/>
      </c>
      <c r="E3798" s="25" t="str">
        <f>IF(NOT(A3798=""),VLOOKUP(_xlfn.CONCAT(C3798,", ",D3798),pg!$C$2:$D$38,2,FALSE),"")</f>
        <v/>
      </c>
      <c r="F3798" s="24" t="str">
        <f t="shared" si="119"/>
        <v/>
      </c>
      <c r="H3798" t="str">
        <f>IF(COUNTIF(tabel_7!A$2:A$1015,BR_standardformat!G3801)&gt;0,BR_standardformat!G3801,"")</f>
        <v/>
      </c>
      <c r="I3798" t="str">
        <f t="shared" si="120"/>
        <v xml:space="preserve">, </v>
      </c>
    </row>
    <row r="3799" spans="1:9" x14ac:dyDescent="0.25">
      <c r="A3799" s="14" t="str">
        <f>IF(COUNTIF(tabel_7!A$2:A$1015,BR_standardformat!G3802)&gt;0,BR_standardformat!G3802,"")</f>
        <v/>
      </c>
      <c r="B3799" s="23" t="str">
        <f>IF(NOT(A3799=""),BR_standardformat!R3802,"")</f>
        <v/>
      </c>
      <c r="C3799" s="14" t="str">
        <f>IF(NOT(A3799=""),VLOOKUP(A3799,tabel_7!A3799:C4812,2,FALSE),"")</f>
        <v/>
      </c>
      <c r="D3799" s="14" t="str">
        <f>IF(NOT(A3799=""),VLOOKUP(A3799,tabel_7!A3799:C4812,3,FALSE),"")</f>
        <v/>
      </c>
      <c r="E3799" s="25" t="str">
        <f>IF(NOT(A3799=""),VLOOKUP(_xlfn.CONCAT(C3799,", ",D3799),pg!$C$2:$D$38,2,FALSE),"")</f>
        <v/>
      </c>
      <c r="F3799" s="24" t="str">
        <f t="shared" si="119"/>
        <v/>
      </c>
      <c r="H3799" t="str">
        <f>IF(COUNTIF(tabel_7!A$2:A$1015,BR_standardformat!G3802)&gt;0,BR_standardformat!G3802,"")</f>
        <v/>
      </c>
      <c r="I3799" t="str">
        <f t="shared" si="120"/>
        <v xml:space="preserve">, </v>
      </c>
    </row>
    <row r="3800" spans="1:9" x14ac:dyDescent="0.25">
      <c r="A3800" s="14" t="str">
        <f>IF(COUNTIF(tabel_7!A$2:A$1015,BR_standardformat!G3803)&gt;0,BR_standardformat!G3803,"")</f>
        <v/>
      </c>
      <c r="B3800" s="23" t="str">
        <f>IF(NOT(A3800=""),BR_standardformat!R3803,"")</f>
        <v/>
      </c>
      <c r="C3800" s="14" t="str">
        <f>IF(NOT(A3800=""),VLOOKUP(A3800,tabel_7!A3800:C4813,2,FALSE),"")</f>
        <v/>
      </c>
      <c r="D3800" s="14" t="str">
        <f>IF(NOT(A3800=""),VLOOKUP(A3800,tabel_7!A3800:C4813,3,FALSE),"")</f>
        <v/>
      </c>
      <c r="E3800" s="25" t="str">
        <f>IF(NOT(A3800=""),VLOOKUP(_xlfn.CONCAT(C3800,", ",D3800),pg!$C$2:$D$38,2,FALSE),"")</f>
        <v/>
      </c>
      <c r="F3800" s="24" t="str">
        <f t="shared" si="119"/>
        <v/>
      </c>
      <c r="H3800" t="str">
        <f>IF(COUNTIF(tabel_7!A$2:A$1015,BR_standardformat!G3803)&gt;0,BR_standardformat!G3803,"")</f>
        <v/>
      </c>
      <c r="I3800" t="str">
        <f t="shared" si="120"/>
        <v xml:space="preserve">, </v>
      </c>
    </row>
    <row r="3801" spans="1:9" x14ac:dyDescent="0.25">
      <c r="A3801" s="14" t="str">
        <f>IF(COUNTIF(tabel_7!A$2:A$1015,BR_standardformat!G3804)&gt;0,BR_standardformat!G3804,"")</f>
        <v/>
      </c>
      <c r="B3801" s="23" t="str">
        <f>IF(NOT(A3801=""),BR_standardformat!R3804,"")</f>
        <v/>
      </c>
      <c r="C3801" s="14" t="str">
        <f>IF(NOT(A3801=""),VLOOKUP(A3801,tabel_7!A3801:C4814,2,FALSE),"")</f>
        <v/>
      </c>
      <c r="D3801" s="14" t="str">
        <f>IF(NOT(A3801=""),VLOOKUP(A3801,tabel_7!A3801:C4814,3,FALSE),"")</f>
        <v/>
      </c>
      <c r="E3801" s="25" t="str">
        <f>IF(NOT(A3801=""),VLOOKUP(_xlfn.CONCAT(C3801,", ",D3801),pg!$C$2:$D$38,2,FALSE),"")</f>
        <v/>
      </c>
      <c r="F3801" s="24" t="str">
        <f t="shared" si="119"/>
        <v/>
      </c>
      <c r="H3801" t="str">
        <f>IF(COUNTIF(tabel_7!A$2:A$1015,BR_standardformat!G3804)&gt;0,BR_standardformat!G3804,"")</f>
        <v/>
      </c>
      <c r="I3801" t="str">
        <f t="shared" si="120"/>
        <v xml:space="preserve">, </v>
      </c>
    </row>
    <row r="3802" spans="1:9" x14ac:dyDescent="0.25">
      <c r="A3802" s="14" t="str">
        <f>IF(COUNTIF(tabel_7!A$2:A$1015,BR_standardformat!G3805)&gt;0,BR_standardformat!G3805,"")</f>
        <v/>
      </c>
      <c r="B3802" s="23" t="str">
        <f>IF(NOT(A3802=""),BR_standardformat!R3805,"")</f>
        <v/>
      </c>
      <c r="C3802" s="14" t="str">
        <f>IF(NOT(A3802=""),VLOOKUP(A3802,tabel_7!A3802:C4815,2,FALSE),"")</f>
        <v/>
      </c>
      <c r="D3802" s="14" t="str">
        <f>IF(NOT(A3802=""),VLOOKUP(A3802,tabel_7!A3802:C4815,3,FALSE),"")</f>
        <v/>
      </c>
      <c r="E3802" s="25" t="str">
        <f>IF(NOT(A3802=""),VLOOKUP(_xlfn.CONCAT(C3802,", ",D3802),pg!$C$2:$D$38,2,FALSE),"")</f>
        <v/>
      </c>
      <c r="F3802" s="24" t="str">
        <f t="shared" si="119"/>
        <v/>
      </c>
      <c r="H3802" t="str">
        <f>IF(COUNTIF(tabel_7!A$2:A$1015,BR_standardformat!G3805)&gt;0,BR_standardformat!G3805,"")</f>
        <v/>
      </c>
      <c r="I3802" t="str">
        <f t="shared" si="120"/>
        <v xml:space="preserve">, </v>
      </c>
    </row>
    <row r="3803" spans="1:9" x14ac:dyDescent="0.25">
      <c r="A3803" s="14" t="str">
        <f>IF(COUNTIF(tabel_7!A$2:A$1015,BR_standardformat!G3806)&gt;0,BR_standardformat!G3806,"")</f>
        <v/>
      </c>
      <c r="B3803" s="23" t="str">
        <f>IF(NOT(A3803=""),BR_standardformat!R3806,"")</f>
        <v/>
      </c>
      <c r="C3803" s="14" t="str">
        <f>IF(NOT(A3803=""),VLOOKUP(A3803,tabel_7!A3803:C4816,2,FALSE),"")</f>
        <v/>
      </c>
      <c r="D3803" s="14" t="str">
        <f>IF(NOT(A3803=""),VLOOKUP(A3803,tabel_7!A3803:C4816,3,FALSE),"")</f>
        <v/>
      </c>
      <c r="E3803" s="25" t="str">
        <f>IF(NOT(A3803=""),VLOOKUP(_xlfn.CONCAT(C3803,", ",D3803),pg!$C$2:$D$38,2,FALSE),"")</f>
        <v/>
      </c>
      <c r="F3803" s="24" t="str">
        <f t="shared" si="119"/>
        <v/>
      </c>
      <c r="H3803" t="str">
        <f>IF(COUNTIF(tabel_7!A$2:A$1015,BR_standardformat!G3806)&gt;0,BR_standardformat!G3806,"")</f>
        <v/>
      </c>
      <c r="I3803" t="str">
        <f t="shared" si="120"/>
        <v xml:space="preserve">, </v>
      </c>
    </row>
    <row r="3804" spans="1:9" x14ac:dyDescent="0.25">
      <c r="A3804" s="14" t="str">
        <f>IF(COUNTIF(tabel_7!A$2:A$1015,BR_standardformat!G3807)&gt;0,BR_standardformat!G3807,"")</f>
        <v/>
      </c>
      <c r="B3804" s="23" t="str">
        <f>IF(NOT(A3804=""),BR_standardformat!R3807,"")</f>
        <v/>
      </c>
      <c r="C3804" s="14" t="str">
        <f>IF(NOT(A3804=""),VLOOKUP(A3804,tabel_7!A3804:C4817,2,FALSE),"")</f>
        <v/>
      </c>
      <c r="D3804" s="14" t="str">
        <f>IF(NOT(A3804=""),VLOOKUP(A3804,tabel_7!A3804:C4817,3,FALSE),"")</f>
        <v/>
      </c>
      <c r="E3804" s="25" t="str">
        <f>IF(NOT(A3804=""),VLOOKUP(_xlfn.CONCAT(C3804,", ",D3804),pg!$C$2:$D$38,2,FALSE),"")</f>
        <v/>
      </c>
      <c r="F3804" s="24" t="str">
        <f t="shared" si="119"/>
        <v/>
      </c>
      <c r="H3804" t="str">
        <f>IF(COUNTIF(tabel_7!A$2:A$1015,BR_standardformat!G3807)&gt;0,BR_standardformat!G3807,"")</f>
        <v/>
      </c>
      <c r="I3804" t="str">
        <f t="shared" si="120"/>
        <v xml:space="preserve">, </v>
      </c>
    </row>
    <row r="3805" spans="1:9" x14ac:dyDescent="0.25">
      <c r="A3805" s="14" t="str">
        <f>IF(COUNTIF(tabel_7!A$2:A$1015,BR_standardformat!G3808)&gt;0,BR_standardformat!G3808,"")</f>
        <v/>
      </c>
      <c r="B3805" s="23" t="str">
        <f>IF(NOT(A3805=""),BR_standardformat!R3808,"")</f>
        <v/>
      </c>
      <c r="C3805" s="14" t="str">
        <f>IF(NOT(A3805=""),VLOOKUP(A3805,tabel_7!A3805:C4818,2,FALSE),"")</f>
        <v/>
      </c>
      <c r="D3805" s="14" t="str">
        <f>IF(NOT(A3805=""),VLOOKUP(A3805,tabel_7!A3805:C4818,3,FALSE),"")</f>
        <v/>
      </c>
      <c r="E3805" s="25" t="str">
        <f>IF(NOT(A3805=""),VLOOKUP(_xlfn.CONCAT(C3805,", ",D3805),pg!$C$2:$D$38,2,FALSE),"")</f>
        <v/>
      </c>
      <c r="F3805" s="24" t="str">
        <f t="shared" si="119"/>
        <v/>
      </c>
      <c r="H3805" t="str">
        <f>IF(COUNTIF(tabel_7!A$2:A$1015,BR_standardformat!G3808)&gt;0,BR_standardformat!G3808,"")</f>
        <v/>
      </c>
      <c r="I3805" t="str">
        <f t="shared" si="120"/>
        <v xml:space="preserve">, </v>
      </c>
    </row>
    <row r="3806" spans="1:9" x14ac:dyDescent="0.25">
      <c r="A3806" s="14" t="str">
        <f>IF(COUNTIF(tabel_7!A$2:A$1015,BR_standardformat!G3809)&gt;0,BR_standardformat!G3809,"")</f>
        <v/>
      </c>
      <c r="B3806" s="23" t="str">
        <f>IF(NOT(A3806=""),BR_standardformat!R3809,"")</f>
        <v/>
      </c>
      <c r="C3806" s="14" t="str">
        <f>IF(NOT(A3806=""),VLOOKUP(A3806,tabel_7!A3806:C4819,2,FALSE),"")</f>
        <v/>
      </c>
      <c r="D3806" s="14" t="str">
        <f>IF(NOT(A3806=""),VLOOKUP(A3806,tabel_7!A3806:C4819,3,FALSE),"")</f>
        <v/>
      </c>
      <c r="E3806" s="25" t="str">
        <f>IF(NOT(A3806=""),VLOOKUP(_xlfn.CONCAT(C3806,", ",D3806),pg!$C$2:$D$38,2,FALSE),"")</f>
        <v/>
      </c>
      <c r="F3806" s="24" t="str">
        <f t="shared" si="119"/>
        <v/>
      </c>
      <c r="H3806" t="str">
        <f>IF(COUNTIF(tabel_7!A$2:A$1015,BR_standardformat!G3809)&gt;0,BR_standardformat!G3809,"")</f>
        <v/>
      </c>
      <c r="I3806" t="str">
        <f t="shared" si="120"/>
        <v xml:space="preserve">, </v>
      </c>
    </row>
    <row r="3807" spans="1:9" x14ac:dyDescent="0.25">
      <c r="A3807" s="14" t="str">
        <f>IF(COUNTIF(tabel_7!A$2:A$1015,BR_standardformat!G3810)&gt;0,BR_standardformat!G3810,"")</f>
        <v/>
      </c>
      <c r="B3807" s="23" t="str">
        <f>IF(NOT(A3807=""),BR_standardformat!R3810,"")</f>
        <v/>
      </c>
      <c r="C3807" s="14" t="str">
        <f>IF(NOT(A3807=""),VLOOKUP(A3807,tabel_7!A3807:C4820,2,FALSE),"")</f>
        <v/>
      </c>
      <c r="D3807" s="14" t="str">
        <f>IF(NOT(A3807=""),VLOOKUP(A3807,tabel_7!A3807:C4820,3,FALSE),"")</f>
        <v/>
      </c>
      <c r="E3807" s="25" t="str">
        <f>IF(NOT(A3807=""),VLOOKUP(_xlfn.CONCAT(C3807,", ",D3807),pg!$C$2:$D$38,2,FALSE),"")</f>
        <v/>
      </c>
      <c r="F3807" s="24" t="str">
        <f t="shared" si="119"/>
        <v/>
      </c>
      <c r="H3807" t="str">
        <f>IF(COUNTIF(tabel_7!A$2:A$1015,BR_standardformat!G3810)&gt;0,BR_standardformat!G3810,"")</f>
        <v/>
      </c>
      <c r="I3807" t="str">
        <f t="shared" si="120"/>
        <v xml:space="preserve">, </v>
      </c>
    </row>
    <row r="3808" spans="1:9" x14ac:dyDescent="0.25">
      <c r="A3808" s="14" t="str">
        <f>IF(COUNTIF(tabel_7!A$2:A$1015,BR_standardformat!G3811)&gt;0,BR_standardformat!G3811,"")</f>
        <v/>
      </c>
      <c r="B3808" s="23" t="str">
        <f>IF(NOT(A3808=""),BR_standardformat!R3811,"")</f>
        <v/>
      </c>
      <c r="C3808" s="14" t="str">
        <f>IF(NOT(A3808=""),VLOOKUP(A3808,tabel_7!A3808:C4821,2,FALSE),"")</f>
        <v/>
      </c>
      <c r="D3808" s="14" t="str">
        <f>IF(NOT(A3808=""),VLOOKUP(A3808,tabel_7!A3808:C4821,3,FALSE),"")</f>
        <v/>
      </c>
      <c r="E3808" s="25" t="str">
        <f>IF(NOT(A3808=""),VLOOKUP(_xlfn.CONCAT(C3808,", ",D3808),pg!$C$2:$D$38,2,FALSE),"")</f>
        <v/>
      </c>
      <c r="F3808" s="24" t="str">
        <f t="shared" si="119"/>
        <v/>
      </c>
      <c r="H3808" t="str">
        <f>IF(COUNTIF(tabel_7!A$2:A$1015,BR_standardformat!G3811)&gt;0,BR_standardformat!G3811,"")</f>
        <v/>
      </c>
      <c r="I3808" t="str">
        <f t="shared" si="120"/>
        <v xml:space="preserve">, </v>
      </c>
    </row>
    <row r="3809" spans="1:9" x14ac:dyDescent="0.25">
      <c r="A3809" s="14" t="str">
        <f>IF(COUNTIF(tabel_7!A$2:A$1015,BR_standardformat!G3812)&gt;0,BR_standardformat!G3812,"")</f>
        <v/>
      </c>
      <c r="B3809" s="23" t="str">
        <f>IF(NOT(A3809=""),BR_standardformat!R3812,"")</f>
        <v/>
      </c>
      <c r="C3809" s="14" t="str">
        <f>IF(NOT(A3809=""),VLOOKUP(A3809,tabel_7!A3809:C4822,2,FALSE),"")</f>
        <v/>
      </c>
      <c r="D3809" s="14" t="str">
        <f>IF(NOT(A3809=""),VLOOKUP(A3809,tabel_7!A3809:C4822,3,FALSE),"")</f>
        <v/>
      </c>
      <c r="E3809" s="25" t="str">
        <f>IF(NOT(A3809=""),VLOOKUP(_xlfn.CONCAT(C3809,", ",D3809),pg!$C$2:$D$38,2,FALSE),"")</f>
        <v/>
      </c>
      <c r="F3809" s="24" t="str">
        <f t="shared" si="119"/>
        <v/>
      </c>
      <c r="H3809" t="str">
        <f>IF(COUNTIF(tabel_7!A$2:A$1015,BR_standardformat!G3812)&gt;0,BR_standardformat!G3812,"")</f>
        <v/>
      </c>
      <c r="I3809" t="str">
        <f t="shared" si="120"/>
        <v xml:space="preserve">, </v>
      </c>
    </row>
    <row r="3810" spans="1:9" x14ac:dyDescent="0.25">
      <c r="A3810" s="14" t="str">
        <f>IF(COUNTIF(tabel_7!A$2:A$1015,BR_standardformat!G3813)&gt;0,BR_standardformat!G3813,"")</f>
        <v/>
      </c>
      <c r="B3810" s="23" t="str">
        <f>IF(NOT(A3810=""),BR_standardformat!R3813,"")</f>
        <v/>
      </c>
      <c r="C3810" s="14" t="str">
        <f>IF(NOT(A3810=""),VLOOKUP(A3810,tabel_7!A3810:C4823,2,FALSE),"")</f>
        <v/>
      </c>
      <c r="D3810" s="14" t="str">
        <f>IF(NOT(A3810=""),VLOOKUP(A3810,tabel_7!A3810:C4823,3,FALSE),"")</f>
        <v/>
      </c>
      <c r="E3810" s="25" t="str">
        <f>IF(NOT(A3810=""),VLOOKUP(_xlfn.CONCAT(C3810,", ",D3810),pg!$C$2:$D$38,2,FALSE),"")</f>
        <v/>
      </c>
      <c r="F3810" s="24" t="str">
        <f t="shared" si="119"/>
        <v/>
      </c>
      <c r="H3810" t="str">
        <f>IF(COUNTIF(tabel_7!A$2:A$1015,BR_standardformat!G3813)&gt;0,BR_standardformat!G3813,"")</f>
        <v/>
      </c>
      <c r="I3810" t="str">
        <f t="shared" si="120"/>
        <v xml:space="preserve">, </v>
      </c>
    </row>
    <row r="3811" spans="1:9" x14ac:dyDescent="0.25">
      <c r="A3811" s="14" t="str">
        <f>IF(COUNTIF(tabel_7!A$2:A$1015,BR_standardformat!G3814)&gt;0,BR_standardformat!G3814,"")</f>
        <v/>
      </c>
      <c r="B3811" s="23" t="str">
        <f>IF(NOT(A3811=""),BR_standardformat!R3814,"")</f>
        <v/>
      </c>
      <c r="C3811" s="14" t="str">
        <f>IF(NOT(A3811=""),VLOOKUP(A3811,tabel_7!A3811:C4824,2,FALSE),"")</f>
        <v/>
      </c>
      <c r="D3811" s="14" t="str">
        <f>IF(NOT(A3811=""),VLOOKUP(A3811,tabel_7!A3811:C4824,3,FALSE),"")</f>
        <v/>
      </c>
      <c r="E3811" s="25" t="str">
        <f>IF(NOT(A3811=""),VLOOKUP(_xlfn.CONCAT(C3811,", ",D3811),pg!$C$2:$D$38,2,FALSE),"")</f>
        <v/>
      </c>
      <c r="F3811" s="24" t="str">
        <f t="shared" si="119"/>
        <v/>
      </c>
      <c r="H3811" t="str">
        <f>IF(COUNTIF(tabel_7!A$2:A$1015,BR_standardformat!G3814)&gt;0,BR_standardformat!G3814,"")</f>
        <v/>
      </c>
      <c r="I3811" t="str">
        <f t="shared" si="120"/>
        <v xml:space="preserve">, </v>
      </c>
    </row>
    <row r="3812" spans="1:9" x14ac:dyDescent="0.25">
      <c r="A3812" s="14" t="str">
        <f>IF(COUNTIF(tabel_7!A$2:A$1015,BR_standardformat!G3815)&gt;0,BR_standardformat!G3815,"")</f>
        <v/>
      </c>
      <c r="B3812" s="23" t="str">
        <f>IF(NOT(A3812=""),BR_standardformat!R3815,"")</f>
        <v/>
      </c>
      <c r="C3812" s="14" t="str">
        <f>IF(NOT(A3812=""),VLOOKUP(A3812,tabel_7!A3812:C4825,2,FALSE),"")</f>
        <v/>
      </c>
      <c r="D3812" s="14" t="str">
        <f>IF(NOT(A3812=""),VLOOKUP(A3812,tabel_7!A3812:C4825,3,FALSE),"")</f>
        <v/>
      </c>
      <c r="E3812" s="25" t="str">
        <f>IF(NOT(A3812=""),VLOOKUP(_xlfn.CONCAT(C3812,", ",D3812),pg!$C$2:$D$38,2,FALSE),"")</f>
        <v/>
      </c>
      <c r="F3812" s="24" t="str">
        <f t="shared" si="119"/>
        <v/>
      </c>
      <c r="H3812" t="str">
        <f>IF(COUNTIF(tabel_7!A$2:A$1015,BR_standardformat!G3815)&gt;0,BR_standardformat!G3815,"")</f>
        <v/>
      </c>
      <c r="I3812" t="str">
        <f t="shared" si="120"/>
        <v xml:space="preserve">, </v>
      </c>
    </row>
    <row r="3813" spans="1:9" x14ac:dyDescent="0.25">
      <c r="A3813" s="14" t="str">
        <f>IF(COUNTIF(tabel_7!A$2:A$1015,BR_standardformat!G3816)&gt;0,BR_standardformat!G3816,"")</f>
        <v/>
      </c>
      <c r="B3813" s="23" t="str">
        <f>IF(NOT(A3813=""),BR_standardformat!R3816,"")</f>
        <v/>
      </c>
      <c r="C3813" s="14" t="str">
        <f>IF(NOT(A3813=""),VLOOKUP(A3813,tabel_7!A3813:C4826,2,FALSE),"")</f>
        <v/>
      </c>
      <c r="D3813" s="14" t="str">
        <f>IF(NOT(A3813=""),VLOOKUP(A3813,tabel_7!A3813:C4826,3,FALSE),"")</f>
        <v/>
      </c>
      <c r="E3813" s="25" t="str">
        <f>IF(NOT(A3813=""),VLOOKUP(_xlfn.CONCAT(C3813,", ",D3813),pg!$C$2:$D$38,2,FALSE),"")</f>
        <v/>
      </c>
      <c r="F3813" s="24" t="str">
        <f t="shared" si="119"/>
        <v/>
      </c>
      <c r="H3813" t="str">
        <f>IF(COUNTIF(tabel_7!A$2:A$1015,BR_standardformat!G3816)&gt;0,BR_standardformat!G3816,"")</f>
        <v/>
      </c>
      <c r="I3813" t="str">
        <f t="shared" si="120"/>
        <v xml:space="preserve">, </v>
      </c>
    </row>
    <row r="3814" spans="1:9" x14ac:dyDescent="0.25">
      <c r="A3814" s="14" t="str">
        <f>IF(COUNTIF(tabel_7!A$2:A$1015,BR_standardformat!G3817)&gt;0,BR_standardformat!G3817,"")</f>
        <v/>
      </c>
      <c r="B3814" s="23" t="str">
        <f>IF(NOT(A3814=""),BR_standardformat!R3817,"")</f>
        <v/>
      </c>
      <c r="C3814" s="14" t="str">
        <f>IF(NOT(A3814=""),VLOOKUP(A3814,tabel_7!A3814:C4827,2,FALSE),"")</f>
        <v/>
      </c>
      <c r="D3814" s="14" t="str">
        <f>IF(NOT(A3814=""),VLOOKUP(A3814,tabel_7!A3814:C4827,3,FALSE),"")</f>
        <v/>
      </c>
      <c r="E3814" s="25" t="str">
        <f>IF(NOT(A3814=""),VLOOKUP(_xlfn.CONCAT(C3814,", ",D3814),pg!$C$2:$D$38,2,FALSE),"")</f>
        <v/>
      </c>
      <c r="F3814" s="24" t="str">
        <f t="shared" si="119"/>
        <v/>
      </c>
      <c r="H3814" t="str">
        <f>IF(COUNTIF(tabel_7!A$2:A$1015,BR_standardformat!G3817)&gt;0,BR_standardformat!G3817,"")</f>
        <v/>
      </c>
      <c r="I3814" t="str">
        <f t="shared" si="120"/>
        <v xml:space="preserve">, </v>
      </c>
    </row>
    <row r="3815" spans="1:9" x14ac:dyDescent="0.25">
      <c r="A3815" s="14" t="str">
        <f>IF(COUNTIF(tabel_7!A$2:A$1015,BR_standardformat!G3818)&gt;0,BR_standardformat!G3818,"")</f>
        <v/>
      </c>
      <c r="B3815" s="23" t="str">
        <f>IF(NOT(A3815=""),BR_standardformat!R3818,"")</f>
        <v/>
      </c>
      <c r="C3815" s="14" t="str">
        <f>IF(NOT(A3815=""),VLOOKUP(A3815,tabel_7!A3815:C4828,2,FALSE),"")</f>
        <v/>
      </c>
      <c r="D3815" s="14" t="str">
        <f>IF(NOT(A3815=""),VLOOKUP(A3815,tabel_7!A3815:C4828,3,FALSE),"")</f>
        <v/>
      </c>
      <c r="E3815" s="25" t="str">
        <f>IF(NOT(A3815=""),VLOOKUP(_xlfn.CONCAT(C3815,", ",D3815),pg!$C$2:$D$38,2,FALSE),"")</f>
        <v/>
      </c>
      <c r="F3815" s="24" t="str">
        <f t="shared" si="119"/>
        <v/>
      </c>
      <c r="H3815" t="str">
        <f>IF(COUNTIF(tabel_7!A$2:A$1015,BR_standardformat!G3818)&gt;0,BR_standardformat!G3818,"")</f>
        <v/>
      </c>
      <c r="I3815" t="str">
        <f t="shared" si="120"/>
        <v xml:space="preserve">, </v>
      </c>
    </row>
    <row r="3816" spans="1:9" x14ac:dyDescent="0.25">
      <c r="A3816" s="14" t="str">
        <f>IF(COUNTIF(tabel_7!A$2:A$1015,BR_standardformat!G3819)&gt;0,BR_standardformat!G3819,"")</f>
        <v/>
      </c>
      <c r="B3816" s="23" t="str">
        <f>IF(NOT(A3816=""),BR_standardformat!R3819,"")</f>
        <v/>
      </c>
      <c r="C3816" s="14" t="str">
        <f>IF(NOT(A3816=""),VLOOKUP(A3816,tabel_7!A3816:C4829,2,FALSE),"")</f>
        <v/>
      </c>
      <c r="D3816" s="14" t="str">
        <f>IF(NOT(A3816=""),VLOOKUP(A3816,tabel_7!A3816:C4829,3,FALSE),"")</f>
        <v/>
      </c>
      <c r="E3816" s="25" t="str">
        <f>IF(NOT(A3816=""),VLOOKUP(_xlfn.CONCAT(C3816,", ",D3816),pg!$C$2:$D$38,2,FALSE),"")</f>
        <v/>
      </c>
      <c r="F3816" s="24" t="str">
        <f t="shared" si="119"/>
        <v/>
      </c>
      <c r="H3816" t="str">
        <f>IF(COUNTIF(tabel_7!A$2:A$1015,BR_standardformat!G3819)&gt;0,BR_standardformat!G3819,"")</f>
        <v/>
      </c>
      <c r="I3816" t="str">
        <f t="shared" si="120"/>
        <v xml:space="preserve">, </v>
      </c>
    </row>
    <row r="3817" spans="1:9" x14ac:dyDescent="0.25">
      <c r="A3817" s="14" t="str">
        <f>IF(COUNTIF(tabel_7!A$2:A$1015,BR_standardformat!G3820)&gt;0,BR_standardformat!G3820,"")</f>
        <v/>
      </c>
      <c r="B3817" s="23" t="str">
        <f>IF(NOT(A3817=""),BR_standardformat!R3820,"")</f>
        <v/>
      </c>
      <c r="C3817" s="14" t="str">
        <f>IF(NOT(A3817=""),VLOOKUP(A3817,tabel_7!A3817:C4830,2,FALSE),"")</f>
        <v/>
      </c>
      <c r="D3817" s="14" t="str">
        <f>IF(NOT(A3817=""),VLOOKUP(A3817,tabel_7!A3817:C4830,3,FALSE),"")</f>
        <v/>
      </c>
      <c r="E3817" s="25" t="str">
        <f>IF(NOT(A3817=""),VLOOKUP(_xlfn.CONCAT(C3817,", ",D3817),pg!$C$2:$D$38,2,FALSE),"")</f>
        <v/>
      </c>
      <c r="F3817" s="24" t="str">
        <f t="shared" si="119"/>
        <v/>
      </c>
      <c r="H3817" t="str">
        <f>IF(COUNTIF(tabel_7!A$2:A$1015,BR_standardformat!G3820)&gt;0,BR_standardformat!G3820,"")</f>
        <v/>
      </c>
      <c r="I3817" t="str">
        <f t="shared" si="120"/>
        <v xml:space="preserve">, </v>
      </c>
    </row>
    <row r="3818" spans="1:9" x14ac:dyDescent="0.25">
      <c r="A3818" s="14" t="str">
        <f>IF(COUNTIF(tabel_7!A$2:A$1015,BR_standardformat!G3821)&gt;0,BR_standardformat!G3821,"")</f>
        <v/>
      </c>
      <c r="B3818" s="23" t="str">
        <f>IF(NOT(A3818=""),BR_standardformat!R3821,"")</f>
        <v/>
      </c>
      <c r="C3818" s="14" t="str">
        <f>IF(NOT(A3818=""),VLOOKUP(A3818,tabel_7!A3818:C4831,2,FALSE),"")</f>
        <v/>
      </c>
      <c r="D3818" s="14" t="str">
        <f>IF(NOT(A3818=""),VLOOKUP(A3818,tabel_7!A3818:C4831,3,FALSE),"")</f>
        <v/>
      </c>
      <c r="E3818" s="25" t="str">
        <f>IF(NOT(A3818=""),VLOOKUP(_xlfn.CONCAT(C3818,", ",D3818),pg!$C$2:$D$38,2,FALSE),"")</f>
        <v/>
      </c>
      <c r="F3818" s="24" t="str">
        <f t="shared" si="119"/>
        <v/>
      </c>
      <c r="H3818" t="str">
        <f>IF(COUNTIF(tabel_7!A$2:A$1015,BR_standardformat!G3821)&gt;0,BR_standardformat!G3821,"")</f>
        <v/>
      </c>
      <c r="I3818" t="str">
        <f t="shared" si="120"/>
        <v xml:space="preserve">, </v>
      </c>
    </row>
    <row r="3819" spans="1:9" x14ac:dyDescent="0.25">
      <c r="A3819" s="14" t="str">
        <f>IF(COUNTIF(tabel_7!A$2:A$1015,BR_standardformat!G3822)&gt;0,BR_standardformat!G3822,"")</f>
        <v/>
      </c>
      <c r="B3819" s="23" t="str">
        <f>IF(NOT(A3819=""),BR_standardformat!R3822,"")</f>
        <v/>
      </c>
      <c r="C3819" s="14" t="str">
        <f>IF(NOT(A3819=""),VLOOKUP(A3819,tabel_7!A3819:C4832,2,FALSE),"")</f>
        <v/>
      </c>
      <c r="D3819" s="14" t="str">
        <f>IF(NOT(A3819=""),VLOOKUP(A3819,tabel_7!A3819:C4832,3,FALSE),"")</f>
        <v/>
      </c>
      <c r="E3819" s="25" t="str">
        <f>IF(NOT(A3819=""),VLOOKUP(_xlfn.CONCAT(C3819,", ",D3819),pg!$C$2:$D$38,2,FALSE),"")</f>
        <v/>
      </c>
      <c r="F3819" s="24" t="str">
        <f t="shared" si="119"/>
        <v/>
      </c>
      <c r="H3819" t="str">
        <f>IF(COUNTIF(tabel_7!A$2:A$1015,BR_standardformat!G3822)&gt;0,BR_standardformat!G3822,"")</f>
        <v/>
      </c>
      <c r="I3819" t="str">
        <f t="shared" si="120"/>
        <v xml:space="preserve">, </v>
      </c>
    </row>
    <row r="3820" spans="1:9" x14ac:dyDescent="0.25">
      <c r="A3820" s="14" t="str">
        <f>IF(COUNTIF(tabel_7!A$2:A$1015,BR_standardformat!G3823)&gt;0,BR_standardformat!G3823,"")</f>
        <v/>
      </c>
      <c r="B3820" s="23" t="str">
        <f>IF(NOT(A3820=""),BR_standardformat!R3823,"")</f>
        <v/>
      </c>
      <c r="C3820" s="14" t="str">
        <f>IF(NOT(A3820=""),VLOOKUP(A3820,tabel_7!A3820:C4833,2,FALSE),"")</f>
        <v/>
      </c>
      <c r="D3820" s="14" t="str">
        <f>IF(NOT(A3820=""),VLOOKUP(A3820,tabel_7!A3820:C4833,3,FALSE),"")</f>
        <v/>
      </c>
      <c r="E3820" s="25" t="str">
        <f>IF(NOT(A3820=""),VLOOKUP(_xlfn.CONCAT(C3820,", ",D3820),pg!$C$2:$D$38,2,FALSE),"")</f>
        <v/>
      </c>
      <c r="F3820" s="24" t="str">
        <f t="shared" si="119"/>
        <v/>
      </c>
      <c r="H3820" t="str">
        <f>IF(COUNTIF(tabel_7!A$2:A$1015,BR_standardformat!G3823)&gt;0,BR_standardformat!G3823,"")</f>
        <v/>
      </c>
      <c r="I3820" t="str">
        <f t="shared" si="120"/>
        <v xml:space="preserve">, </v>
      </c>
    </row>
    <row r="3821" spans="1:9" x14ac:dyDescent="0.25">
      <c r="A3821" s="14" t="str">
        <f>IF(COUNTIF(tabel_7!A$2:A$1015,BR_standardformat!G3824)&gt;0,BR_standardformat!G3824,"")</f>
        <v/>
      </c>
      <c r="B3821" s="23" t="str">
        <f>IF(NOT(A3821=""),BR_standardformat!R3824,"")</f>
        <v/>
      </c>
      <c r="C3821" s="14" t="str">
        <f>IF(NOT(A3821=""),VLOOKUP(A3821,tabel_7!A3821:C4834,2,FALSE),"")</f>
        <v/>
      </c>
      <c r="D3821" s="14" t="str">
        <f>IF(NOT(A3821=""),VLOOKUP(A3821,tabel_7!A3821:C4834,3,FALSE),"")</f>
        <v/>
      </c>
      <c r="E3821" s="25" t="str">
        <f>IF(NOT(A3821=""),VLOOKUP(_xlfn.CONCAT(C3821,", ",D3821),pg!$C$2:$D$38,2,FALSE),"")</f>
        <v/>
      </c>
      <c r="F3821" s="24" t="str">
        <f t="shared" si="119"/>
        <v/>
      </c>
      <c r="H3821" t="str">
        <f>IF(COUNTIF(tabel_7!A$2:A$1015,BR_standardformat!G3824)&gt;0,BR_standardformat!G3824,"")</f>
        <v/>
      </c>
      <c r="I3821" t="str">
        <f t="shared" si="120"/>
        <v xml:space="preserve">, </v>
      </c>
    </row>
    <row r="3822" spans="1:9" x14ac:dyDescent="0.25">
      <c r="A3822" s="14" t="str">
        <f>IF(COUNTIF(tabel_7!A$2:A$1015,BR_standardformat!G3825)&gt;0,BR_standardformat!G3825,"")</f>
        <v/>
      </c>
      <c r="B3822" s="23" t="str">
        <f>IF(NOT(A3822=""),BR_standardformat!R3825,"")</f>
        <v/>
      </c>
      <c r="C3822" s="14" t="str">
        <f>IF(NOT(A3822=""),VLOOKUP(A3822,tabel_7!A3822:C4835,2,FALSE),"")</f>
        <v/>
      </c>
      <c r="D3822" s="14" t="str">
        <f>IF(NOT(A3822=""),VLOOKUP(A3822,tabel_7!A3822:C4835,3,FALSE),"")</f>
        <v/>
      </c>
      <c r="E3822" s="25" t="str">
        <f>IF(NOT(A3822=""),VLOOKUP(_xlfn.CONCAT(C3822,", ",D3822),pg!$C$2:$D$38,2,FALSE),"")</f>
        <v/>
      </c>
      <c r="F3822" s="24" t="str">
        <f t="shared" si="119"/>
        <v/>
      </c>
      <c r="H3822" t="str">
        <f>IF(COUNTIF(tabel_7!A$2:A$1015,BR_standardformat!G3825)&gt;0,BR_standardformat!G3825,"")</f>
        <v/>
      </c>
      <c r="I3822" t="str">
        <f t="shared" si="120"/>
        <v xml:space="preserve">, </v>
      </c>
    </row>
    <row r="3823" spans="1:9" x14ac:dyDescent="0.25">
      <c r="A3823" s="14" t="str">
        <f>IF(COUNTIF(tabel_7!A$2:A$1015,BR_standardformat!G3826)&gt;0,BR_standardformat!G3826,"")</f>
        <v/>
      </c>
      <c r="B3823" s="23" t="str">
        <f>IF(NOT(A3823=""),BR_standardformat!R3826,"")</f>
        <v/>
      </c>
      <c r="C3823" s="14" t="str">
        <f>IF(NOT(A3823=""),VLOOKUP(A3823,tabel_7!A3823:C4836,2,FALSE),"")</f>
        <v/>
      </c>
      <c r="D3823" s="14" t="str">
        <f>IF(NOT(A3823=""),VLOOKUP(A3823,tabel_7!A3823:C4836,3,FALSE),"")</f>
        <v/>
      </c>
      <c r="E3823" s="25" t="str">
        <f>IF(NOT(A3823=""),VLOOKUP(_xlfn.CONCAT(C3823,", ",D3823),pg!$C$2:$D$38,2,FALSE),"")</f>
        <v/>
      </c>
      <c r="F3823" s="24" t="str">
        <f t="shared" si="119"/>
        <v/>
      </c>
      <c r="H3823" t="str">
        <f>IF(COUNTIF(tabel_7!A$2:A$1015,BR_standardformat!G3826)&gt;0,BR_standardformat!G3826,"")</f>
        <v/>
      </c>
      <c r="I3823" t="str">
        <f t="shared" si="120"/>
        <v xml:space="preserve">, </v>
      </c>
    </row>
    <row r="3824" spans="1:9" x14ac:dyDescent="0.25">
      <c r="A3824" s="14" t="str">
        <f>IF(COUNTIF(tabel_7!A$2:A$1015,BR_standardformat!G3827)&gt;0,BR_standardformat!G3827,"")</f>
        <v/>
      </c>
      <c r="B3824" s="23" t="str">
        <f>IF(NOT(A3824=""),BR_standardformat!R3827,"")</f>
        <v/>
      </c>
      <c r="C3824" s="14" t="str">
        <f>IF(NOT(A3824=""),VLOOKUP(A3824,tabel_7!A3824:C4837,2,FALSE),"")</f>
        <v/>
      </c>
      <c r="D3824" s="14" t="str">
        <f>IF(NOT(A3824=""),VLOOKUP(A3824,tabel_7!A3824:C4837,3,FALSE),"")</f>
        <v/>
      </c>
      <c r="E3824" s="25" t="str">
        <f>IF(NOT(A3824=""),VLOOKUP(_xlfn.CONCAT(C3824,", ",D3824),pg!$C$2:$D$38,2,FALSE),"")</f>
        <v/>
      </c>
      <c r="F3824" s="24" t="str">
        <f t="shared" si="119"/>
        <v/>
      </c>
      <c r="H3824" t="str">
        <f>IF(COUNTIF(tabel_7!A$2:A$1015,BR_standardformat!G3827)&gt;0,BR_standardformat!G3827,"")</f>
        <v/>
      </c>
      <c r="I3824" t="str">
        <f t="shared" si="120"/>
        <v xml:space="preserve">, </v>
      </c>
    </row>
    <row r="3825" spans="1:9" x14ac:dyDescent="0.25">
      <c r="A3825" s="14" t="str">
        <f>IF(COUNTIF(tabel_7!A$2:A$1015,BR_standardformat!G3828)&gt;0,BR_standardformat!G3828,"")</f>
        <v/>
      </c>
      <c r="B3825" s="23" t="str">
        <f>IF(NOT(A3825=""),BR_standardformat!R3828,"")</f>
        <v/>
      </c>
      <c r="C3825" s="14" t="str">
        <f>IF(NOT(A3825=""),VLOOKUP(A3825,tabel_7!A3825:C4838,2,FALSE),"")</f>
        <v/>
      </c>
      <c r="D3825" s="14" t="str">
        <f>IF(NOT(A3825=""),VLOOKUP(A3825,tabel_7!A3825:C4838,3,FALSE),"")</f>
        <v/>
      </c>
      <c r="E3825" s="25" t="str">
        <f>IF(NOT(A3825=""),VLOOKUP(_xlfn.CONCAT(C3825,", ",D3825),pg!$C$2:$D$38,2,FALSE),"")</f>
        <v/>
      </c>
      <c r="F3825" s="24" t="str">
        <f t="shared" si="119"/>
        <v/>
      </c>
      <c r="H3825" t="str">
        <f>IF(COUNTIF(tabel_7!A$2:A$1015,BR_standardformat!G3828)&gt;0,BR_standardformat!G3828,"")</f>
        <v/>
      </c>
      <c r="I3825" t="str">
        <f t="shared" si="120"/>
        <v xml:space="preserve">, </v>
      </c>
    </row>
    <row r="3826" spans="1:9" x14ac:dyDescent="0.25">
      <c r="A3826" s="14" t="str">
        <f>IF(COUNTIF(tabel_7!A$2:A$1015,BR_standardformat!G3829)&gt;0,BR_standardformat!G3829,"")</f>
        <v/>
      </c>
      <c r="B3826" s="23" t="str">
        <f>IF(NOT(A3826=""),BR_standardformat!R3829,"")</f>
        <v/>
      </c>
      <c r="C3826" s="14" t="str">
        <f>IF(NOT(A3826=""),VLOOKUP(A3826,tabel_7!A3826:C4839,2,FALSE),"")</f>
        <v/>
      </c>
      <c r="D3826" s="14" t="str">
        <f>IF(NOT(A3826=""),VLOOKUP(A3826,tabel_7!A3826:C4839,3,FALSE),"")</f>
        <v/>
      </c>
      <c r="E3826" s="25" t="str">
        <f>IF(NOT(A3826=""),VLOOKUP(_xlfn.CONCAT(C3826,", ",D3826),pg!$C$2:$D$38,2,FALSE),"")</f>
        <v/>
      </c>
      <c r="F3826" s="24" t="str">
        <f t="shared" si="119"/>
        <v/>
      </c>
      <c r="H3826" t="str">
        <f>IF(COUNTIF(tabel_7!A$2:A$1015,BR_standardformat!G3829)&gt;0,BR_standardformat!G3829,"")</f>
        <v/>
      </c>
      <c r="I3826" t="str">
        <f t="shared" si="120"/>
        <v xml:space="preserve">, </v>
      </c>
    </row>
    <row r="3827" spans="1:9" x14ac:dyDescent="0.25">
      <c r="A3827" s="14" t="str">
        <f>IF(COUNTIF(tabel_7!A$2:A$1015,BR_standardformat!G3830)&gt;0,BR_standardformat!G3830,"")</f>
        <v/>
      </c>
      <c r="B3827" s="23" t="str">
        <f>IF(NOT(A3827=""),BR_standardformat!R3830,"")</f>
        <v/>
      </c>
      <c r="C3827" s="14" t="str">
        <f>IF(NOT(A3827=""),VLOOKUP(A3827,tabel_7!A3827:C4840,2,FALSE),"")</f>
        <v/>
      </c>
      <c r="D3827" s="14" t="str">
        <f>IF(NOT(A3827=""),VLOOKUP(A3827,tabel_7!A3827:C4840,3,FALSE),"")</f>
        <v/>
      </c>
      <c r="E3827" s="25" t="str">
        <f>IF(NOT(A3827=""),VLOOKUP(_xlfn.CONCAT(C3827,", ",D3827),pg!$C$2:$D$38,2,FALSE),"")</f>
        <v/>
      </c>
      <c r="F3827" s="24" t="str">
        <f t="shared" si="119"/>
        <v/>
      </c>
      <c r="H3827" t="str">
        <f>IF(COUNTIF(tabel_7!A$2:A$1015,BR_standardformat!G3830)&gt;0,BR_standardformat!G3830,"")</f>
        <v/>
      </c>
      <c r="I3827" t="str">
        <f t="shared" si="120"/>
        <v xml:space="preserve">, </v>
      </c>
    </row>
    <row r="3828" spans="1:9" x14ac:dyDescent="0.25">
      <c r="A3828" s="14" t="str">
        <f>IF(COUNTIF(tabel_7!A$2:A$1015,BR_standardformat!G3831)&gt;0,BR_standardformat!G3831,"")</f>
        <v/>
      </c>
      <c r="B3828" s="23" t="str">
        <f>IF(NOT(A3828=""),BR_standardformat!R3831,"")</f>
        <v/>
      </c>
      <c r="C3828" s="14" t="str">
        <f>IF(NOT(A3828=""),VLOOKUP(A3828,tabel_7!A3828:C4841,2,FALSE),"")</f>
        <v/>
      </c>
      <c r="D3828" s="14" t="str">
        <f>IF(NOT(A3828=""),VLOOKUP(A3828,tabel_7!A3828:C4841,3,FALSE),"")</f>
        <v/>
      </c>
      <c r="E3828" s="25" t="str">
        <f>IF(NOT(A3828=""),VLOOKUP(_xlfn.CONCAT(C3828,", ",D3828),pg!$C$2:$D$38,2,FALSE),"")</f>
        <v/>
      </c>
      <c r="F3828" s="24" t="str">
        <f t="shared" si="119"/>
        <v/>
      </c>
      <c r="H3828" t="str">
        <f>IF(COUNTIF(tabel_7!A$2:A$1015,BR_standardformat!G3831)&gt;0,BR_standardformat!G3831,"")</f>
        <v/>
      </c>
      <c r="I3828" t="str">
        <f t="shared" si="120"/>
        <v xml:space="preserve">, </v>
      </c>
    </row>
    <row r="3829" spans="1:9" x14ac:dyDescent="0.25">
      <c r="A3829" s="14" t="str">
        <f>IF(COUNTIF(tabel_7!A$2:A$1015,BR_standardformat!G3832)&gt;0,BR_standardformat!G3832,"")</f>
        <v/>
      </c>
      <c r="B3829" s="23" t="str">
        <f>IF(NOT(A3829=""),BR_standardformat!R3832,"")</f>
        <v/>
      </c>
      <c r="C3829" s="14" t="str">
        <f>IF(NOT(A3829=""),VLOOKUP(A3829,tabel_7!A3829:C4842,2,FALSE),"")</f>
        <v/>
      </c>
      <c r="D3829" s="14" t="str">
        <f>IF(NOT(A3829=""),VLOOKUP(A3829,tabel_7!A3829:C4842,3,FALSE),"")</f>
        <v/>
      </c>
      <c r="E3829" s="25" t="str">
        <f>IF(NOT(A3829=""),VLOOKUP(_xlfn.CONCAT(C3829,", ",D3829),pg!$C$2:$D$38,2,FALSE),"")</f>
        <v/>
      </c>
      <c r="F3829" s="24" t="str">
        <f t="shared" si="119"/>
        <v/>
      </c>
      <c r="H3829" t="str">
        <f>IF(COUNTIF(tabel_7!A$2:A$1015,BR_standardformat!G3832)&gt;0,BR_standardformat!G3832,"")</f>
        <v/>
      </c>
      <c r="I3829" t="str">
        <f t="shared" si="120"/>
        <v xml:space="preserve">, </v>
      </c>
    </row>
    <row r="3830" spans="1:9" x14ac:dyDescent="0.25">
      <c r="A3830" s="14" t="str">
        <f>IF(COUNTIF(tabel_7!A$2:A$1015,BR_standardformat!G3833)&gt;0,BR_standardformat!G3833,"")</f>
        <v/>
      </c>
      <c r="B3830" s="23" t="str">
        <f>IF(NOT(A3830=""),BR_standardformat!R3833,"")</f>
        <v/>
      </c>
      <c r="C3830" s="14" t="str">
        <f>IF(NOT(A3830=""),VLOOKUP(A3830,tabel_7!A3830:C4843,2,FALSE),"")</f>
        <v/>
      </c>
      <c r="D3830" s="14" t="str">
        <f>IF(NOT(A3830=""),VLOOKUP(A3830,tabel_7!A3830:C4843,3,FALSE),"")</f>
        <v/>
      </c>
      <c r="E3830" s="25" t="str">
        <f>IF(NOT(A3830=""),VLOOKUP(_xlfn.CONCAT(C3830,", ",D3830),pg!$C$2:$D$38,2,FALSE),"")</f>
        <v/>
      </c>
      <c r="F3830" s="24" t="str">
        <f t="shared" si="119"/>
        <v/>
      </c>
      <c r="H3830" t="str">
        <f>IF(COUNTIF(tabel_7!A$2:A$1015,BR_standardformat!G3833)&gt;0,BR_standardformat!G3833,"")</f>
        <v/>
      </c>
      <c r="I3830" t="str">
        <f t="shared" si="120"/>
        <v xml:space="preserve">, </v>
      </c>
    </row>
    <row r="3831" spans="1:9" x14ac:dyDescent="0.25">
      <c r="A3831" s="14" t="str">
        <f>IF(COUNTIF(tabel_7!A$2:A$1015,BR_standardformat!G3834)&gt;0,BR_standardformat!G3834,"")</f>
        <v/>
      </c>
      <c r="B3831" s="23" t="str">
        <f>IF(NOT(A3831=""),BR_standardformat!R3834,"")</f>
        <v/>
      </c>
      <c r="C3831" s="14" t="str">
        <f>IF(NOT(A3831=""),VLOOKUP(A3831,tabel_7!A3831:C4844,2,FALSE),"")</f>
        <v/>
      </c>
      <c r="D3831" s="14" t="str">
        <f>IF(NOT(A3831=""),VLOOKUP(A3831,tabel_7!A3831:C4844,3,FALSE),"")</f>
        <v/>
      </c>
      <c r="E3831" s="25" t="str">
        <f>IF(NOT(A3831=""),VLOOKUP(_xlfn.CONCAT(C3831,", ",D3831),pg!$C$2:$D$38,2,FALSE),"")</f>
        <v/>
      </c>
      <c r="F3831" s="24" t="str">
        <f t="shared" si="119"/>
        <v/>
      </c>
      <c r="H3831" t="str">
        <f>IF(COUNTIF(tabel_7!A$2:A$1015,BR_standardformat!G3834)&gt;0,BR_standardformat!G3834,"")</f>
        <v/>
      </c>
      <c r="I3831" t="str">
        <f t="shared" si="120"/>
        <v xml:space="preserve">, </v>
      </c>
    </row>
    <row r="3832" spans="1:9" x14ac:dyDescent="0.25">
      <c r="A3832" s="14" t="str">
        <f>IF(COUNTIF(tabel_7!A$2:A$1015,BR_standardformat!G3835)&gt;0,BR_standardformat!G3835,"")</f>
        <v/>
      </c>
      <c r="B3832" s="23" t="str">
        <f>IF(NOT(A3832=""),BR_standardformat!R3835,"")</f>
        <v/>
      </c>
      <c r="C3832" s="14" t="str">
        <f>IF(NOT(A3832=""),VLOOKUP(A3832,tabel_7!A3832:C4845,2,FALSE),"")</f>
        <v/>
      </c>
      <c r="D3832" s="14" t="str">
        <f>IF(NOT(A3832=""),VLOOKUP(A3832,tabel_7!A3832:C4845,3,FALSE),"")</f>
        <v/>
      </c>
      <c r="E3832" s="25" t="str">
        <f>IF(NOT(A3832=""),VLOOKUP(_xlfn.CONCAT(C3832,", ",D3832),pg!$C$2:$D$38,2,FALSE),"")</f>
        <v/>
      </c>
      <c r="F3832" s="24" t="str">
        <f t="shared" si="119"/>
        <v/>
      </c>
      <c r="H3832" t="str">
        <f>IF(COUNTIF(tabel_7!A$2:A$1015,BR_standardformat!G3835)&gt;0,BR_standardformat!G3835,"")</f>
        <v/>
      </c>
      <c r="I3832" t="str">
        <f t="shared" si="120"/>
        <v xml:space="preserve">, </v>
      </c>
    </row>
    <row r="3833" spans="1:9" x14ac:dyDescent="0.25">
      <c r="A3833" s="14" t="str">
        <f>IF(COUNTIF(tabel_7!A$2:A$1015,BR_standardformat!G3836)&gt;0,BR_standardformat!G3836,"")</f>
        <v/>
      </c>
      <c r="B3833" s="23" t="str">
        <f>IF(NOT(A3833=""),BR_standardformat!R3836,"")</f>
        <v/>
      </c>
      <c r="C3833" s="14" t="str">
        <f>IF(NOT(A3833=""),VLOOKUP(A3833,tabel_7!A3833:C4846,2,FALSE),"")</f>
        <v/>
      </c>
      <c r="D3833" s="14" t="str">
        <f>IF(NOT(A3833=""),VLOOKUP(A3833,tabel_7!A3833:C4846,3,FALSE),"")</f>
        <v/>
      </c>
      <c r="E3833" s="25" t="str">
        <f>IF(NOT(A3833=""),VLOOKUP(_xlfn.CONCAT(C3833,", ",D3833),pg!$C$2:$D$38,2,FALSE),"")</f>
        <v/>
      </c>
      <c r="F3833" s="24" t="str">
        <f t="shared" si="119"/>
        <v/>
      </c>
      <c r="H3833" t="str">
        <f>IF(COUNTIF(tabel_7!A$2:A$1015,BR_standardformat!G3836)&gt;0,BR_standardformat!G3836,"")</f>
        <v/>
      </c>
      <c r="I3833" t="str">
        <f t="shared" si="120"/>
        <v xml:space="preserve">, </v>
      </c>
    </row>
    <row r="3834" spans="1:9" x14ac:dyDescent="0.25">
      <c r="A3834" s="14" t="str">
        <f>IF(COUNTIF(tabel_7!A$2:A$1015,BR_standardformat!G3837)&gt;0,BR_standardformat!G3837,"")</f>
        <v/>
      </c>
      <c r="B3834" s="23" t="str">
        <f>IF(NOT(A3834=""),BR_standardformat!R3837,"")</f>
        <v/>
      </c>
      <c r="C3834" s="14" t="str">
        <f>IF(NOT(A3834=""),VLOOKUP(A3834,tabel_7!A3834:C4847,2,FALSE),"")</f>
        <v/>
      </c>
      <c r="D3834" s="14" t="str">
        <f>IF(NOT(A3834=""),VLOOKUP(A3834,tabel_7!A3834:C4847,3,FALSE),"")</f>
        <v/>
      </c>
      <c r="E3834" s="25" t="str">
        <f>IF(NOT(A3834=""),VLOOKUP(_xlfn.CONCAT(C3834,", ",D3834),pg!$C$2:$D$38,2,FALSE),"")</f>
        <v/>
      </c>
      <c r="F3834" s="24" t="str">
        <f t="shared" si="119"/>
        <v/>
      </c>
      <c r="H3834" t="str">
        <f>IF(COUNTIF(tabel_7!A$2:A$1015,BR_standardformat!G3837)&gt;0,BR_standardformat!G3837,"")</f>
        <v/>
      </c>
      <c r="I3834" t="str">
        <f t="shared" si="120"/>
        <v xml:space="preserve">, </v>
      </c>
    </row>
    <row r="3835" spans="1:9" x14ac:dyDescent="0.25">
      <c r="A3835" s="14" t="str">
        <f>IF(COUNTIF(tabel_7!A$2:A$1015,BR_standardformat!G3838)&gt;0,BR_standardformat!G3838,"")</f>
        <v/>
      </c>
      <c r="B3835" s="23" t="str">
        <f>IF(NOT(A3835=""),BR_standardformat!R3838,"")</f>
        <v/>
      </c>
      <c r="C3835" s="14" t="str">
        <f>IF(NOT(A3835=""),VLOOKUP(A3835,tabel_7!A3835:C4848,2,FALSE),"")</f>
        <v/>
      </c>
      <c r="D3835" s="14" t="str">
        <f>IF(NOT(A3835=""),VLOOKUP(A3835,tabel_7!A3835:C4848,3,FALSE),"")</f>
        <v/>
      </c>
      <c r="E3835" s="25" t="str">
        <f>IF(NOT(A3835=""),VLOOKUP(_xlfn.CONCAT(C3835,", ",D3835),pg!$C$2:$D$38,2,FALSE),"")</f>
        <v/>
      </c>
      <c r="F3835" s="24" t="str">
        <f t="shared" si="119"/>
        <v/>
      </c>
      <c r="H3835" t="str">
        <f>IF(COUNTIF(tabel_7!A$2:A$1015,BR_standardformat!G3838)&gt;0,BR_standardformat!G3838,"")</f>
        <v/>
      </c>
      <c r="I3835" t="str">
        <f t="shared" si="120"/>
        <v xml:space="preserve">, </v>
      </c>
    </row>
    <row r="3836" spans="1:9" x14ac:dyDescent="0.25">
      <c r="A3836" s="14" t="str">
        <f>IF(COUNTIF(tabel_7!A$2:A$1015,BR_standardformat!G3839)&gt;0,BR_standardformat!G3839,"")</f>
        <v/>
      </c>
      <c r="B3836" s="23" t="str">
        <f>IF(NOT(A3836=""),BR_standardformat!R3839,"")</f>
        <v/>
      </c>
      <c r="C3836" s="14" t="str">
        <f>IF(NOT(A3836=""),VLOOKUP(A3836,tabel_7!A3836:C4849,2,FALSE),"")</f>
        <v/>
      </c>
      <c r="D3836" s="14" t="str">
        <f>IF(NOT(A3836=""),VLOOKUP(A3836,tabel_7!A3836:C4849,3,FALSE),"")</f>
        <v/>
      </c>
      <c r="E3836" s="25" t="str">
        <f>IF(NOT(A3836=""),VLOOKUP(_xlfn.CONCAT(C3836,", ",D3836),pg!$C$2:$D$38,2,FALSE),"")</f>
        <v/>
      </c>
      <c r="F3836" s="24" t="str">
        <f t="shared" si="119"/>
        <v/>
      </c>
      <c r="H3836" t="str">
        <f>IF(COUNTIF(tabel_7!A$2:A$1015,BR_standardformat!G3839)&gt;0,BR_standardformat!G3839,"")</f>
        <v/>
      </c>
      <c r="I3836" t="str">
        <f t="shared" si="120"/>
        <v xml:space="preserve">, </v>
      </c>
    </row>
    <row r="3837" spans="1:9" x14ac:dyDescent="0.25">
      <c r="A3837" s="14" t="str">
        <f>IF(COUNTIF(tabel_7!A$2:A$1015,BR_standardformat!G3840)&gt;0,BR_standardformat!G3840,"")</f>
        <v/>
      </c>
      <c r="B3837" s="23" t="str">
        <f>IF(NOT(A3837=""),BR_standardformat!R3840,"")</f>
        <v/>
      </c>
      <c r="C3837" s="14" t="str">
        <f>IF(NOT(A3837=""),VLOOKUP(A3837,tabel_7!A3837:C4850,2,FALSE),"")</f>
        <v/>
      </c>
      <c r="D3837" s="14" t="str">
        <f>IF(NOT(A3837=""),VLOOKUP(A3837,tabel_7!A3837:C4850,3,FALSE),"")</f>
        <v/>
      </c>
      <c r="E3837" s="25" t="str">
        <f>IF(NOT(A3837=""),VLOOKUP(_xlfn.CONCAT(C3837,", ",D3837),pg!$C$2:$D$38,2,FALSE),"")</f>
        <v/>
      </c>
      <c r="F3837" s="24" t="str">
        <f t="shared" si="119"/>
        <v/>
      </c>
      <c r="H3837" t="str">
        <f>IF(COUNTIF(tabel_7!A$2:A$1015,BR_standardformat!G3840)&gt;0,BR_standardformat!G3840,"")</f>
        <v/>
      </c>
      <c r="I3837" t="str">
        <f t="shared" si="120"/>
        <v xml:space="preserve">, </v>
      </c>
    </row>
    <row r="3838" spans="1:9" x14ac:dyDescent="0.25">
      <c r="A3838" s="14" t="str">
        <f>IF(COUNTIF(tabel_7!A$2:A$1015,BR_standardformat!G3841)&gt;0,BR_standardformat!G3841,"")</f>
        <v/>
      </c>
      <c r="B3838" s="23" t="str">
        <f>IF(NOT(A3838=""),BR_standardformat!R3841,"")</f>
        <v/>
      </c>
      <c r="C3838" s="14" t="str">
        <f>IF(NOT(A3838=""),VLOOKUP(A3838,tabel_7!A3838:C4851,2,FALSE),"")</f>
        <v/>
      </c>
      <c r="D3838" s="14" t="str">
        <f>IF(NOT(A3838=""),VLOOKUP(A3838,tabel_7!A3838:C4851,3,FALSE),"")</f>
        <v/>
      </c>
      <c r="E3838" s="25" t="str">
        <f>IF(NOT(A3838=""),VLOOKUP(_xlfn.CONCAT(C3838,", ",D3838),pg!$C$2:$D$38,2,FALSE),"")</f>
        <v/>
      </c>
      <c r="F3838" s="24" t="str">
        <f t="shared" si="119"/>
        <v/>
      </c>
      <c r="H3838" t="str">
        <f>IF(COUNTIF(tabel_7!A$2:A$1015,BR_standardformat!G3841)&gt;0,BR_standardformat!G3841,"")</f>
        <v/>
      </c>
      <c r="I3838" t="str">
        <f t="shared" si="120"/>
        <v xml:space="preserve">, </v>
      </c>
    </row>
    <row r="3839" spans="1:9" x14ac:dyDescent="0.25">
      <c r="A3839" s="14" t="str">
        <f>IF(COUNTIF(tabel_7!A$2:A$1015,BR_standardformat!G3842)&gt;0,BR_standardformat!G3842,"")</f>
        <v/>
      </c>
      <c r="B3839" s="23" t="str">
        <f>IF(NOT(A3839=""),BR_standardformat!R3842,"")</f>
        <v/>
      </c>
      <c r="C3839" s="14" t="str">
        <f>IF(NOT(A3839=""),VLOOKUP(A3839,tabel_7!A3839:C4852,2,FALSE),"")</f>
        <v/>
      </c>
      <c r="D3839" s="14" t="str">
        <f>IF(NOT(A3839=""),VLOOKUP(A3839,tabel_7!A3839:C4852,3,FALSE),"")</f>
        <v/>
      </c>
      <c r="E3839" s="25" t="str">
        <f>IF(NOT(A3839=""),VLOOKUP(_xlfn.CONCAT(C3839,", ",D3839),pg!$C$2:$D$38,2,FALSE),"")</f>
        <v/>
      </c>
      <c r="F3839" s="24" t="str">
        <f t="shared" si="119"/>
        <v/>
      </c>
      <c r="H3839" t="str">
        <f>IF(COUNTIF(tabel_7!A$2:A$1015,BR_standardformat!G3842)&gt;0,BR_standardformat!G3842,"")</f>
        <v/>
      </c>
      <c r="I3839" t="str">
        <f t="shared" si="120"/>
        <v xml:space="preserve">, </v>
      </c>
    </row>
    <row r="3840" spans="1:9" x14ac:dyDescent="0.25">
      <c r="A3840" s="14" t="str">
        <f>IF(COUNTIF(tabel_7!A$2:A$1015,BR_standardformat!G3843)&gt;0,BR_standardformat!G3843,"")</f>
        <v/>
      </c>
      <c r="B3840" s="23" t="str">
        <f>IF(NOT(A3840=""),BR_standardformat!R3843,"")</f>
        <v/>
      </c>
      <c r="C3840" s="14" t="str">
        <f>IF(NOT(A3840=""),VLOOKUP(A3840,tabel_7!A3840:C4853,2,FALSE),"")</f>
        <v/>
      </c>
      <c r="D3840" s="14" t="str">
        <f>IF(NOT(A3840=""),VLOOKUP(A3840,tabel_7!A3840:C4853,3,FALSE),"")</f>
        <v/>
      </c>
      <c r="E3840" s="25" t="str">
        <f>IF(NOT(A3840=""),VLOOKUP(_xlfn.CONCAT(C3840,", ",D3840),pg!$C$2:$D$38,2,FALSE),"")</f>
        <v/>
      </c>
      <c r="F3840" s="24" t="str">
        <f t="shared" si="119"/>
        <v/>
      </c>
      <c r="H3840" t="str">
        <f>IF(COUNTIF(tabel_7!A$2:A$1015,BR_standardformat!G3843)&gt;0,BR_standardformat!G3843,"")</f>
        <v/>
      </c>
      <c r="I3840" t="str">
        <f t="shared" si="120"/>
        <v xml:space="preserve">, </v>
      </c>
    </row>
    <row r="3841" spans="1:9" x14ac:dyDescent="0.25">
      <c r="A3841" s="14" t="str">
        <f>IF(COUNTIF(tabel_7!A$2:A$1015,BR_standardformat!G3844)&gt;0,BR_standardformat!G3844,"")</f>
        <v/>
      </c>
      <c r="B3841" s="23" t="str">
        <f>IF(NOT(A3841=""),BR_standardformat!R3844,"")</f>
        <v/>
      </c>
      <c r="C3841" s="14" t="str">
        <f>IF(NOT(A3841=""),VLOOKUP(A3841,tabel_7!A3841:C4854,2,FALSE),"")</f>
        <v/>
      </c>
      <c r="D3841" s="14" t="str">
        <f>IF(NOT(A3841=""),VLOOKUP(A3841,tabel_7!A3841:C4854,3,FALSE),"")</f>
        <v/>
      </c>
      <c r="E3841" s="25" t="str">
        <f>IF(NOT(A3841=""),VLOOKUP(_xlfn.CONCAT(C3841,", ",D3841),pg!$C$2:$D$38,2,FALSE),"")</f>
        <v/>
      </c>
      <c r="F3841" s="24" t="str">
        <f t="shared" si="119"/>
        <v/>
      </c>
      <c r="H3841" t="str">
        <f>IF(COUNTIF(tabel_7!A$2:A$1015,BR_standardformat!G3844)&gt;0,BR_standardformat!G3844,"")</f>
        <v/>
      </c>
      <c r="I3841" t="str">
        <f t="shared" si="120"/>
        <v xml:space="preserve">, </v>
      </c>
    </row>
    <row r="3842" spans="1:9" x14ac:dyDescent="0.25">
      <c r="A3842" s="14" t="str">
        <f>IF(COUNTIF(tabel_7!A$2:A$1015,BR_standardformat!G3845)&gt;0,BR_standardformat!G3845,"")</f>
        <v/>
      </c>
      <c r="B3842" s="23" t="str">
        <f>IF(NOT(A3842=""),BR_standardformat!R3845,"")</f>
        <v/>
      </c>
      <c r="C3842" s="14" t="str">
        <f>IF(NOT(A3842=""),VLOOKUP(A3842,tabel_7!A3842:C4855,2,FALSE),"")</f>
        <v/>
      </c>
      <c r="D3842" s="14" t="str">
        <f>IF(NOT(A3842=""),VLOOKUP(A3842,tabel_7!A3842:C4855,3,FALSE),"")</f>
        <v/>
      </c>
      <c r="E3842" s="25" t="str">
        <f>IF(NOT(A3842=""),VLOOKUP(_xlfn.CONCAT(C3842,", ",D3842),pg!$C$2:$D$38,2,FALSE),"")</f>
        <v/>
      </c>
      <c r="F3842" s="24" t="str">
        <f t="shared" si="119"/>
        <v/>
      </c>
      <c r="H3842" t="str">
        <f>IF(COUNTIF(tabel_7!A$2:A$1015,BR_standardformat!G3845)&gt;0,BR_standardformat!G3845,"")</f>
        <v/>
      </c>
      <c r="I3842" t="str">
        <f t="shared" si="120"/>
        <v xml:space="preserve">, </v>
      </c>
    </row>
    <row r="3843" spans="1:9" x14ac:dyDescent="0.25">
      <c r="A3843" s="14" t="str">
        <f>IF(COUNTIF(tabel_7!A$2:A$1015,BR_standardformat!G3846)&gt;0,BR_standardformat!G3846,"")</f>
        <v/>
      </c>
      <c r="B3843" s="23" t="str">
        <f>IF(NOT(A3843=""),BR_standardformat!R3846,"")</f>
        <v/>
      </c>
      <c r="C3843" s="14" t="str">
        <f>IF(NOT(A3843=""),VLOOKUP(A3843,tabel_7!A3843:C4856,2,FALSE),"")</f>
        <v/>
      </c>
      <c r="D3843" s="14" t="str">
        <f>IF(NOT(A3843=""),VLOOKUP(A3843,tabel_7!A3843:C4856,3,FALSE),"")</f>
        <v/>
      </c>
      <c r="E3843" s="25" t="str">
        <f>IF(NOT(A3843=""),VLOOKUP(_xlfn.CONCAT(C3843,", ",D3843),pg!$C$2:$D$38,2,FALSE),"")</f>
        <v/>
      </c>
      <c r="F3843" s="24" t="str">
        <f t="shared" ref="F3843:F3906" si="121">IF(NOT(B3843=""),B3843*E3843,"")</f>
        <v/>
      </c>
      <c r="H3843" t="str">
        <f>IF(COUNTIF(tabel_7!A$2:A$1015,BR_standardformat!G3846)&gt;0,BR_standardformat!G3846,"")</f>
        <v/>
      </c>
      <c r="I3843" t="str">
        <f t="shared" ref="I3843:I3906" si="122">_xlfn.CONCAT(C3843,", ",D3843)</f>
        <v xml:space="preserve">, </v>
      </c>
    </row>
    <row r="3844" spans="1:9" x14ac:dyDescent="0.25">
      <c r="A3844" s="14" t="str">
        <f>IF(COUNTIF(tabel_7!A$2:A$1015,BR_standardformat!G3847)&gt;0,BR_standardformat!G3847,"")</f>
        <v/>
      </c>
      <c r="B3844" s="23" t="str">
        <f>IF(NOT(A3844=""),BR_standardformat!R3847,"")</f>
        <v/>
      </c>
      <c r="C3844" s="14" t="str">
        <f>IF(NOT(A3844=""),VLOOKUP(A3844,tabel_7!A3844:C4857,2,FALSE),"")</f>
        <v/>
      </c>
      <c r="D3844" s="14" t="str">
        <f>IF(NOT(A3844=""),VLOOKUP(A3844,tabel_7!A3844:C4857,3,FALSE),"")</f>
        <v/>
      </c>
      <c r="E3844" s="25" t="str">
        <f>IF(NOT(A3844=""),VLOOKUP(_xlfn.CONCAT(C3844,", ",D3844),pg!$C$2:$D$38,2,FALSE),"")</f>
        <v/>
      </c>
      <c r="F3844" s="24" t="str">
        <f t="shared" si="121"/>
        <v/>
      </c>
      <c r="H3844" t="str">
        <f>IF(COUNTIF(tabel_7!A$2:A$1015,BR_standardformat!G3847)&gt;0,BR_standardformat!G3847,"")</f>
        <v/>
      </c>
      <c r="I3844" t="str">
        <f t="shared" si="122"/>
        <v xml:space="preserve">, </v>
      </c>
    </row>
    <row r="3845" spans="1:9" x14ac:dyDescent="0.25">
      <c r="A3845" s="14" t="str">
        <f>IF(COUNTIF(tabel_7!A$2:A$1015,BR_standardformat!G3848)&gt;0,BR_standardformat!G3848,"")</f>
        <v/>
      </c>
      <c r="B3845" s="23" t="str">
        <f>IF(NOT(A3845=""),BR_standardformat!R3848,"")</f>
        <v/>
      </c>
      <c r="C3845" s="14" t="str">
        <f>IF(NOT(A3845=""),VLOOKUP(A3845,tabel_7!A3845:C4858,2,FALSE),"")</f>
        <v/>
      </c>
      <c r="D3845" s="14" t="str">
        <f>IF(NOT(A3845=""),VLOOKUP(A3845,tabel_7!A3845:C4858,3,FALSE),"")</f>
        <v/>
      </c>
      <c r="E3845" s="25" t="str">
        <f>IF(NOT(A3845=""),VLOOKUP(_xlfn.CONCAT(C3845,", ",D3845),pg!$C$2:$D$38,2,FALSE),"")</f>
        <v/>
      </c>
      <c r="F3845" s="24" t="str">
        <f t="shared" si="121"/>
        <v/>
      </c>
      <c r="H3845" t="str">
        <f>IF(COUNTIF(tabel_7!A$2:A$1015,BR_standardformat!G3848)&gt;0,BR_standardformat!G3848,"")</f>
        <v/>
      </c>
      <c r="I3845" t="str">
        <f t="shared" si="122"/>
        <v xml:space="preserve">, </v>
      </c>
    </row>
    <row r="3846" spans="1:9" x14ac:dyDescent="0.25">
      <c r="A3846" s="14" t="str">
        <f>IF(COUNTIF(tabel_7!A$2:A$1015,BR_standardformat!G3849)&gt;0,BR_standardformat!G3849,"")</f>
        <v/>
      </c>
      <c r="B3846" s="23" t="str">
        <f>IF(NOT(A3846=""),BR_standardformat!R3849,"")</f>
        <v/>
      </c>
      <c r="C3846" s="14" t="str">
        <f>IF(NOT(A3846=""),VLOOKUP(A3846,tabel_7!A3846:C4859,2,FALSE),"")</f>
        <v/>
      </c>
      <c r="D3846" s="14" t="str">
        <f>IF(NOT(A3846=""),VLOOKUP(A3846,tabel_7!A3846:C4859,3,FALSE),"")</f>
        <v/>
      </c>
      <c r="E3846" s="25" t="str">
        <f>IF(NOT(A3846=""),VLOOKUP(_xlfn.CONCAT(C3846,", ",D3846),pg!$C$2:$D$38,2,FALSE),"")</f>
        <v/>
      </c>
      <c r="F3846" s="24" t="str">
        <f t="shared" si="121"/>
        <v/>
      </c>
      <c r="H3846" t="str">
        <f>IF(COUNTIF(tabel_7!A$2:A$1015,BR_standardformat!G3849)&gt;0,BR_standardformat!G3849,"")</f>
        <v/>
      </c>
      <c r="I3846" t="str">
        <f t="shared" si="122"/>
        <v xml:space="preserve">, </v>
      </c>
    </row>
    <row r="3847" spans="1:9" x14ac:dyDescent="0.25">
      <c r="A3847" s="14" t="str">
        <f>IF(COUNTIF(tabel_7!A$2:A$1015,BR_standardformat!G3850)&gt;0,BR_standardformat!G3850,"")</f>
        <v/>
      </c>
      <c r="B3847" s="23" t="str">
        <f>IF(NOT(A3847=""),BR_standardformat!R3850,"")</f>
        <v/>
      </c>
      <c r="C3847" s="14" t="str">
        <f>IF(NOT(A3847=""),VLOOKUP(A3847,tabel_7!A3847:C4860,2,FALSE),"")</f>
        <v/>
      </c>
      <c r="D3847" s="14" t="str">
        <f>IF(NOT(A3847=""),VLOOKUP(A3847,tabel_7!A3847:C4860,3,FALSE),"")</f>
        <v/>
      </c>
      <c r="E3847" s="25" t="str">
        <f>IF(NOT(A3847=""),VLOOKUP(_xlfn.CONCAT(C3847,", ",D3847),pg!$C$2:$D$38,2,FALSE),"")</f>
        <v/>
      </c>
      <c r="F3847" s="24" t="str">
        <f t="shared" si="121"/>
        <v/>
      </c>
      <c r="H3847" t="str">
        <f>IF(COUNTIF(tabel_7!A$2:A$1015,BR_standardformat!G3850)&gt;0,BR_standardformat!G3850,"")</f>
        <v/>
      </c>
      <c r="I3847" t="str">
        <f t="shared" si="122"/>
        <v xml:space="preserve">, </v>
      </c>
    </row>
    <row r="3848" spans="1:9" x14ac:dyDescent="0.25">
      <c r="A3848" s="14" t="str">
        <f>IF(COUNTIF(tabel_7!A$2:A$1015,BR_standardformat!G3851)&gt;0,BR_standardformat!G3851,"")</f>
        <v/>
      </c>
      <c r="B3848" s="23" t="str">
        <f>IF(NOT(A3848=""),BR_standardformat!R3851,"")</f>
        <v/>
      </c>
      <c r="C3848" s="14" t="str">
        <f>IF(NOT(A3848=""),VLOOKUP(A3848,tabel_7!A3848:C4861,2,FALSE),"")</f>
        <v/>
      </c>
      <c r="D3848" s="14" t="str">
        <f>IF(NOT(A3848=""),VLOOKUP(A3848,tabel_7!A3848:C4861,3,FALSE),"")</f>
        <v/>
      </c>
      <c r="E3848" s="25" t="str">
        <f>IF(NOT(A3848=""),VLOOKUP(_xlfn.CONCAT(C3848,", ",D3848),pg!$C$2:$D$38,2,FALSE),"")</f>
        <v/>
      </c>
      <c r="F3848" s="24" t="str">
        <f t="shared" si="121"/>
        <v/>
      </c>
      <c r="H3848" t="str">
        <f>IF(COUNTIF(tabel_7!A$2:A$1015,BR_standardformat!G3851)&gt;0,BR_standardformat!G3851,"")</f>
        <v/>
      </c>
      <c r="I3848" t="str">
        <f t="shared" si="122"/>
        <v xml:space="preserve">, </v>
      </c>
    </row>
    <row r="3849" spans="1:9" x14ac:dyDescent="0.25">
      <c r="A3849" s="14" t="str">
        <f>IF(COUNTIF(tabel_7!A$2:A$1015,BR_standardformat!G3852)&gt;0,BR_standardformat!G3852,"")</f>
        <v/>
      </c>
      <c r="B3849" s="23" t="str">
        <f>IF(NOT(A3849=""),BR_standardformat!R3852,"")</f>
        <v/>
      </c>
      <c r="C3849" s="14" t="str">
        <f>IF(NOT(A3849=""),VLOOKUP(A3849,tabel_7!A3849:C4862,2,FALSE),"")</f>
        <v/>
      </c>
      <c r="D3849" s="14" t="str">
        <f>IF(NOT(A3849=""),VLOOKUP(A3849,tabel_7!A3849:C4862,3,FALSE),"")</f>
        <v/>
      </c>
      <c r="E3849" s="25" t="str">
        <f>IF(NOT(A3849=""),VLOOKUP(_xlfn.CONCAT(C3849,", ",D3849),pg!$C$2:$D$38,2,FALSE),"")</f>
        <v/>
      </c>
      <c r="F3849" s="24" t="str">
        <f t="shared" si="121"/>
        <v/>
      </c>
      <c r="H3849" t="str">
        <f>IF(COUNTIF(tabel_7!A$2:A$1015,BR_standardformat!G3852)&gt;0,BR_standardformat!G3852,"")</f>
        <v/>
      </c>
      <c r="I3849" t="str">
        <f t="shared" si="122"/>
        <v xml:space="preserve">, </v>
      </c>
    </row>
    <row r="3850" spans="1:9" x14ac:dyDescent="0.25">
      <c r="A3850" s="14" t="str">
        <f>IF(COUNTIF(tabel_7!A$2:A$1015,BR_standardformat!G3853)&gt;0,BR_standardformat!G3853,"")</f>
        <v/>
      </c>
      <c r="B3850" s="23" t="str">
        <f>IF(NOT(A3850=""),BR_standardformat!R3853,"")</f>
        <v/>
      </c>
      <c r="C3850" s="14" t="str">
        <f>IF(NOT(A3850=""),VLOOKUP(A3850,tabel_7!A3850:C4863,2,FALSE),"")</f>
        <v/>
      </c>
      <c r="D3850" s="14" t="str">
        <f>IF(NOT(A3850=""),VLOOKUP(A3850,tabel_7!A3850:C4863,3,FALSE),"")</f>
        <v/>
      </c>
      <c r="E3850" s="25" t="str">
        <f>IF(NOT(A3850=""),VLOOKUP(_xlfn.CONCAT(C3850,", ",D3850),pg!$C$2:$D$38,2,FALSE),"")</f>
        <v/>
      </c>
      <c r="F3850" s="24" t="str">
        <f t="shared" si="121"/>
        <v/>
      </c>
      <c r="H3850" t="str">
        <f>IF(COUNTIF(tabel_7!A$2:A$1015,BR_standardformat!G3853)&gt;0,BR_standardformat!G3853,"")</f>
        <v/>
      </c>
      <c r="I3850" t="str">
        <f t="shared" si="122"/>
        <v xml:space="preserve">, </v>
      </c>
    </row>
    <row r="3851" spans="1:9" x14ac:dyDescent="0.25">
      <c r="A3851" s="14" t="str">
        <f>IF(COUNTIF(tabel_7!A$2:A$1015,BR_standardformat!G3854)&gt;0,BR_standardformat!G3854,"")</f>
        <v/>
      </c>
      <c r="B3851" s="23" t="str">
        <f>IF(NOT(A3851=""),BR_standardformat!R3854,"")</f>
        <v/>
      </c>
      <c r="C3851" s="14" t="str">
        <f>IF(NOT(A3851=""),VLOOKUP(A3851,tabel_7!A3851:C4864,2,FALSE),"")</f>
        <v/>
      </c>
      <c r="D3851" s="14" t="str">
        <f>IF(NOT(A3851=""),VLOOKUP(A3851,tabel_7!A3851:C4864,3,FALSE),"")</f>
        <v/>
      </c>
      <c r="E3851" s="25" t="str">
        <f>IF(NOT(A3851=""),VLOOKUP(_xlfn.CONCAT(C3851,", ",D3851),pg!$C$2:$D$38,2,FALSE),"")</f>
        <v/>
      </c>
      <c r="F3851" s="24" t="str">
        <f t="shared" si="121"/>
        <v/>
      </c>
      <c r="H3851" t="str">
        <f>IF(COUNTIF(tabel_7!A$2:A$1015,BR_standardformat!G3854)&gt;0,BR_standardformat!G3854,"")</f>
        <v/>
      </c>
      <c r="I3851" t="str">
        <f t="shared" si="122"/>
        <v xml:space="preserve">, </v>
      </c>
    </row>
    <row r="3852" spans="1:9" x14ac:dyDescent="0.25">
      <c r="A3852" s="14" t="str">
        <f>IF(COUNTIF(tabel_7!A$2:A$1015,BR_standardformat!G3855)&gt;0,BR_standardformat!G3855,"")</f>
        <v/>
      </c>
      <c r="B3852" s="23" t="str">
        <f>IF(NOT(A3852=""),BR_standardformat!R3855,"")</f>
        <v/>
      </c>
      <c r="C3852" s="14" t="str">
        <f>IF(NOT(A3852=""),VLOOKUP(A3852,tabel_7!A3852:C4865,2,FALSE),"")</f>
        <v/>
      </c>
      <c r="D3852" s="14" t="str">
        <f>IF(NOT(A3852=""),VLOOKUP(A3852,tabel_7!A3852:C4865,3,FALSE),"")</f>
        <v/>
      </c>
      <c r="E3852" s="25" t="str">
        <f>IF(NOT(A3852=""),VLOOKUP(_xlfn.CONCAT(C3852,", ",D3852),pg!$C$2:$D$38,2,FALSE),"")</f>
        <v/>
      </c>
      <c r="F3852" s="24" t="str">
        <f t="shared" si="121"/>
        <v/>
      </c>
      <c r="H3852" t="str">
        <f>IF(COUNTIF(tabel_7!A$2:A$1015,BR_standardformat!G3855)&gt;0,BR_standardformat!G3855,"")</f>
        <v/>
      </c>
      <c r="I3852" t="str">
        <f t="shared" si="122"/>
        <v xml:space="preserve">, </v>
      </c>
    </row>
    <row r="3853" spans="1:9" x14ac:dyDescent="0.25">
      <c r="A3853" s="14" t="str">
        <f>IF(COUNTIF(tabel_7!A$2:A$1015,BR_standardformat!G3856)&gt;0,BR_standardformat!G3856,"")</f>
        <v/>
      </c>
      <c r="B3853" s="23" t="str">
        <f>IF(NOT(A3853=""),BR_standardformat!R3856,"")</f>
        <v/>
      </c>
      <c r="C3853" s="14" t="str">
        <f>IF(NOT(A3853=""),VLOOKUP(A3853,tabel_7!A3853:C4866,2,FALSE),"")</f>
        <v/>
      </c>
      <c r="D3853" s="14" t="str">
        <f>IF(NOT(A3853=""),VLOOKUP(A3853,tabel_7!A3853:C4866,3,FALSE),"")</f>
        <v/>
      </c>
      <c r="E3853" s="25" t="str">
        <f>IF(NOT(A3853=""),VLOOKUP(_xlfn.CONCAT(C3853,", ",D3853),pg!$C$2:$D$38,2,FALSE),"")</f>
        <v/>
      </c>
      <c r="F3853" s="24" t="str">
        <f t="shared" si="121"/>
        <v/>
      </c>
      <c r="H3853" t="str">
        <f>IF(COUNTIF(tabel_7!A$2:A$1015,BR_standardformat!G3856)&gt;0,BR_standardformat!G3856,"")</f>
        <v/>
      </c>
      <c r="I3853" t="str">
        <f t="shared" si="122"/>
        <v xml:space="preserve">, </v>
      </c>
    </row>
    <row r="3854" spans="1:9" x14ac:dyDescent="0.25">
      <c r="A3854" s="14" t="str">
        <f>IF(COUNTIF(tabel_7!A$2:A$1015,BR_standardformat!G3857)&gt;0,BR_standardformat!G3857,"")</f>
        <v/>
      </c>
      <c r="B3854" s="23" t="str">
        <f>IF(NOT(A3854=""),BR_standardformat!R3857,"")</f>
        <v/>
      </c>
      <c r="C3854" s="14" t="str">
        <f>IF(NOT(A3854=""),VLOOKUP(A3854,tabel_7!A3854:C4867,2,FALSE),"")</f>
        <v/>
      </c>
      <c r="D3854" s="14" t="str">
        <f>IF(NOT(A3854=""),VLOOKUP(A3854,tabel_7!A3854:C4867,3,FALSE),"")</f>
        <v/>
      </c>
      <c r="E3854" s="25" t="str">
        <f>IF(NOT(A3854=""),VLOOKUP(_xlfn.CONCAT(C3854,", ",D3854),pg!$C$2:$D$38,2,FALSE),"")</f>
        <v/>
      </c>
      <c r="F3854" s="24" t="str">
        <f t="shared" si="121"/>
        <v/>
      </c>
      <c r="H3854" t="str">
        <f>IF(COUNTIF(tabel_7!A$2:A$1015,BR_standardformat!G3857)&gt;0,BR_standardformat!G3857,"")</f>
        <v/>
      </c>
      <c r="I3854" t="str">
        <f t="shared" si="122"/>
        <v xml:space="preserve">, </v>
      </c>
    </row>
    <row r="3855" spans="1:9" x14ac:dyDescent="0.25">
      <c r="A3855" s="14" t="str">
        <f>IF(COUNTIF(tabel_7!A$2:A$1015,BR_standardformat!G3858)&gt;0,BR_standardformat!G3858,"")</f>
        <v/>
      </c>
      <c r="B3855" s="23" t="str">
        <f>IF(NOT(A3855=""),BR_standardformat!R3858,"")</f>
        <v/>
      </c>
      <c r="C3855" s="14" t="str">
        <f>IF(NOT(A3855=""),VLOOKUP(A3855,tabel_7!A3855:C4868,2,FALSE),"")</f>
        <v/>
      </c>
      <c r="D3855" s="14" t="str">
        <f>IF(NOT(A3855=""),VLOOKUP(A3855,tabel_7!A3855:C4868,3,FALSE),"")</f>
        <v/>
      </c>
      <c r="E3855" s="25" t="str">
        <f>IF(NOT(A3855=""),VLOOKUP(_xlfn.CONCAT(C3855,", ",D3855),pg!$C$2:$D$38,2,FALSE),"")</f>
        <v/>
      </c>
      <c r="F3855" s="24" t="str">
        <f t="shared" si="121"/>
        <v/>
      </c>
      <c r="H3855" t="str">
        <f>IF(COUNTIF(tabel_7!A$2:A$1015,BR_standardformat!G3858)&gt;0,BR_standardformat!G3858,"")</f>
        <v/>
      </c>
      <c r="I3855" t="str">
        <f t="shared" si="122"/>
        <v xml:space="preserve">, </v>
      </c>
    </row>
    <row r="3856" spans="1:9" x14ac:dyDescent="0.25">
      <c r="A3856" s="14" t="str">
        <f>IF(COUNTIF(tabel_7!A$2:A$1015,BR_standardformat!G3859)&gt;0,BR_standardformat!G3859,"")</f>
        <v/>
      </c>
      <c r="B3856" s="23" t="str">
        <f>IF(NOT(A3856=""),BR_standardformat!R3859,"")</f>
        <v/>
      </c>
      <c r="C3856" s="14" t="str">
        <f>IF(NOT(A3856=""),VLOOKUP(A3856,tabel_7!A3856:C4869,2,FALSE),"")</f>
        <v/>
      </c>
      <c r="D3856" s="14" t="str">
        <f>IF(NOT(A3856=""),VLOOKUP(A3856,tabel_7!A3856:C4869,3,FALSE),"")</f>
        <v/>
      </c>
      <c r="E3856" s="25" t="str">
        <f>IF(NOT(A3856=""),VLOOKUP(_xlfn.CONCAT(C3856,", ",D3856),pg!$C$2:$D$38,2,FALSE),"")</f>
        <v/>
      </c>
      <c r="F3856" s="24" t="str">
        <f t="shared" si="121"/>
        <v/>
      </c>
      <c r="H3856" t="str">
        <f>IF(COUNTIF(tabel_7!A$2:A$1015,BR_standardformat!G3859)&gt;0,BR_standardformat!G3859,"")</f>
        <v/>
      </c>
      <c r="I3856" t="str">
        <f t="shared" si="122"/>
        <v xml:space="preserve">, </v>
      </c>
    </row>
    <row r="3857" spans="1:9" x14ac:dyDescent="0.25">
      <c r="A3857" s="14" t="str">
        <f>IF(COUNTIF(tabel_7!A$2:A$1015,BR_standardformat!G3860)&gt;0,BR_standardformat!G3860,"")</f>
        <v/>
      </c>
      <c r="B3857" s="23" t="str">
        <f>IF(NOT(A3857=""),BR_standardformat!R3860,"")</f>
        <v/>
      </c>
      <c r="C3857" s="14" t="str">
        <f>IF(NOT(A3857=""),VLOOKUP(A3857,tabel_7!A3857:C4870,2,FALSE),"")</f>
        <v/>
      </c>
      <c r="D3857" s="14" t="str">
        <f>IF(NOT(A3857=""),VLOOKUP(A3857,tabel_7!A3857:C4870,3,FALSE),"")</f>
        <v/>
      </c>
      <c r="E3857" s="25" t="str">
        <f>IF(NOT(A3857=""),VLOOKUP(_xlfn.CONCAT(C3857,", ",D3857),pg!$C$2:$D$38,2,FALSE),"")</f>
        <v/>
      </c>
      <c r="F3857" s="24" t="str">
        <f t="shared" si="121"/>
        <v/>
      </c>
      <c r="H3857" t="str">
        <f>IF(COUNTIF(tabel_7!A$2:A$1015,BR_standardformat!G3860)&gt;0,BR_standardformat!G3860,"")</f>
        <v/>
      </c>
      <c r="I3857" t="str">
        <f t="shared" si="122"/>
        <v xml:space="preserve">, </v>
      </c>
    </row>
    <row r="3858" spans="1:9" x14ac:dyDescent="0.25">
      <c r="A3858" s="14" t="str">
        <f>IF(COUNTIF(tabel_7!A$2:A$1015,BR_standardformat!G3861)&gt;0,BR_standardformat!G3861,"")</f>
        <v/>
      </c>
      <c r="B3858" s="23" t="str">
        <f>IF(NOT(A3858=""),BR_standardformat!R3861,"")</f>
        <v/>
      </c>
      <c r="C3858" s="14" t="str">
        <f>IF(NOT(A3858=""),VLOOKUP(A3858,tabel_7!A3858:C4871,2,FALSE),"")</f>
        <v/>
      </c>
      <c r="D3858" s="14" t="str">
        <f>IF(NOT(A3858=""),VLOOKUP(A3858,tabel_7!A3858:C4871,3,FALSE),"")</f>
        <v/>
      </c>
      <c r="E3858" s="25" t="str">
        <f>IF(NOT(A3858=""),VLOOKUP(_xlfn.CONCAT(C3858,", ",D3858),pg!$C$2:$D$38,2,FALSE),"")</f>
        <v/>
      </c>
      <c r="F3858" s="24" t="str">
        <f t="shared" si="121"/>
        <v/>
      </c>
      <c r="H3858" t="str">
        <f>IF(COUNTIF(tabel_7!A$2:A$1015,BR_standardformat!G3861)&gt;0,BR_standardformat!G3861,"")</f>
        <v/>
      </c>
      <c r="I3858" t="str">
        <f t="shared" si="122"/>
        <v xml:space="preserve">, </v>
      </c>
    </row>
    <row r="3859" spans="1:9" x14ac:dyDescent="0.25">
      <c r="A3859" s="14" t="str">
        <f>IF(COUNTIF(tabel_7!A$2:A$1015,BR_standardformat!G3862)&gt;0,BR_standardformat!G3862,"")</f>
        <v/>
      </c>
      <c r="B3859" s="23" t="str">
        <f>IF(NOT(A3859=""),BR_standardformat!R3862,"")</f>
        <v/>
      </c>
      <c r="C3859" s="14" t="str">
        <f>IF(NOT(A3859=""),VLOOKUP(A3859,tabel_7!A3859:C4872,2,FALSE),"")</f>
        <v/>
      </c>
      <c r="D3859" s="14" t="str">
        <f>IF(NOT(A3859=""),VLOOKUP(A3859,tabel_7!A3859:C4872,3,FALSE),"")</f>
        <v/>
      </c>
      <c r="E3859" s="25" t="str">
        <f>IF(NOT(A3859=""),VLOOKUP(_xlfn.CONCAT(C3859,", ",D3859),pg!$C$2:$D$38,2,FALSE),"")</f>
        <v/>
      </c>
      <c r="F3859" s="24" t="str">
        <f t="shared" si="121"/>
        <v/>
      </c>
      <c r="H3859" t="str">
        <f>IF(COUNTIF(tabel_7!A$2:A$1015,BR_standardformat!G3862)&gt;0,BR_standardformat!G3862,"")</f>
        <v/>
      </c>
      <c r="I3859" t="str">
        <f t="shared" si="122"/>
        <v xml:space="preserve">, </v>
      </c>
    </row>
    <row r="3860" spans="1:9" x14ac:dyDescent="0.25">
      <c r="A3860" s="14" t="str">
        <f>IF(COUNTIF(tabel_7!A$2:A$1015,BR_standardformat!G3863)&gt;0,BR_standardformat!G3863,"")</f>
        <v/>
      </c>
      <c r="B3860" s="23" t="str">
        <f>IF(NOT(A3860=""),BR_standardformat!R3863,"")</f>
        <v/>
      </c>
      <c r="C3860" s="14" t="str">
        <f>IF(NOT(A3860=""),VLOOKUP(A3860,tabel_7!A3860:C4873,2,FALSE),"")</f>
        <v/>
      </c>
      <c r="D3860" s="14" t="str">
        <f>IF(NOT(A3860=""),VLOOKUP(A3860,tabel_7!A3860:C4873,3,FALSE),"")</f>
        <v/>
      </c>
      <c r="E3860" s="25" t="str">
        <f>IF(NOT(A3860=""),VLOOKUP(_xlfn.CONCAT(C3860,", ",D3860),pg!$C$2:$D$38,2,FALSE),"")</f>
        <v/>
      </c>
      <c r="F3860" s="24" t="str">
        <f t="shared" si="121"/>
        <v/>
      </c>
      <c r="H3860" t="str">
        <f>IF(COUNTIF(tabel_7!A$2:A$1015,BR_standardformat!G3863)&gt;0,BR_standardformat!G3863,"")</f>
        <v/>
      </c>
      <c r="I3860" t="str">
        <f t="shared" si="122"/>
        <v xml:space="preserve">, </v>
      </c>
    </row>
    <row r="3861" spans="1:9" x14ac:dyDescent="0.25">
      <c r="A3861" s="14" t="str">
        <f>IF(COUNTIF(tabel_7!A$2:A$1015,BR_standardformat!G3864)&gt;0,BR_standardformat!G3864,"")</f>
        <v/>
      </c>
      <c r="B3861" s="23" t="str">
        <f>IF(NOT(A3861=""),BR_standardformat!R3864,"")</f>
        <v/>
      </c>
      <c r="C3861" s="14" t="str">
        <f>IF(NOT(A3861=""),VLOOKUP(A3861,tabel_7!A3861:C4874,2,FALSE),"")</f>
        <v/>
      </c>
      <c r="D3861" s="14" t="str">
        <f>IF(NOT(A3861=""),VLOOKUP(A3861,tabel_7!A3861:C4874,3,FALSE),"")</f>
        <v/>
      </c>
      <c r="E3861" s="25" t="str">
        <f>IF(NOT(A3861=""),VLOOKUP(_xlfn.CONCAT(C3861,", ",D3861),pg!$C$2:$D$38,2,FALSE),"")</f>
        <v/>
      </c>
      <c r="F3861" s="24" t="str">
        <f t="shared" si="121"/>
        <v/>
      </c>
      <c r="H3861" t="str">
        <f>IF(COUNTIF(tabel_7!A$2:A$1015,BR_standardformat!G3864)&gt;0,BR_standardformat!G3864,"")</f>
        <v/>
      </c>
      <c r="I3861" t="str">
        <f t="shared" si="122"/>
        <v xml:space="preserve">, </v>
      </c>
    </row>
    <row r="3862" spans="1:9" x14ac:dyDescent="0.25">
      <c r="A3862" s="14" t="str">
        <f>IF(COUNTIF(tabel_7!A$2:A$1015,BR_standardformat!G3865)&gt;0,BR_standardformat!G3865,"")</f>
        <v/>
      </c>
      <c r="B3862" s="23" t="str">
        <f>IF(NOT(A3862=""),BR_standardformat!R3865,"")</f>
        <v/>
      </c>
      <c r="C3862" s="14" t="str">
        <f>IF(NOT(A3862=""),VLOOKUP(A3862,tabel_7!A3862:C4875,2,FALSE),"")</f>
        <v/>
      </c>
      <c r="D3862" s="14" t="str">
        <f>IF(NOT(A3862=""),VLOOKUP(A3862,tabel_7!A3862:C4875,3,FALSE),"")</f>
        <v/>
      </c>
      <c r="E3862" s="25" t="str">
        <f>IF(NOT(A3862=""),VLOOKUP(_xlfn.CONCAT(C3862,", ",D3862),pg!$C$2:$D$38,2,FALSE),"")</f>
        <v/>
      </c>
      <c r="F3862" s="24" t="str">
        <f t="shared" si="121"/>
        <v/>
      </c>
      <c r="H3862" t="str">
        <f>IF(COUNTIF(tabel_7!A$2:A$1015,BR_standardformat!G3865)&gt;0,BR_standardformat!G3865,"")</f>
        <v/>
      </c>
      <c r="I3862" t="str">
        <f t="shared" si="122"/>
        <v xml:space="preserve">, </v>
      </c>
    </row>
    <row r="3863" spans="1:9" x14ac:dyDescent="0.25">
      <c r="A3863" s="14" t="str">
        <f>IF(COUNTIF(tabel_7!A$2:A$1015,BR_standardformat!G3866)&gt;0,BR_standardformat!G3866,"")</f>
        <v/>
      </c>
      <c r="B3863" s="23" t="str">
        <f>IF(NOT(A3863=""),BR_standardformat!R3866,"")</f>
        <v/>
      </c>
      <c r="C3863" s="14" t="str">
        <f>IF(NOT(A3863=""),VLOOKUP(A3863,tabel_7!A3863:C4876,2,FALSE),"")</f>
        <v/>
      </c>
      <c r="D3863" s="14" t="str">
        <f>IF(NOT(A3863=""),VLOOKUP(A3863,tabel_7!A3863:C4876,3,FALSE),"")</f>
        <v/>
      </c>
      <c r="E3863" s="25" t="str">
        <f>IF(NOT(A3863=""),VLOOKUP(_xlfn.CONCAT(C3863,", ",D3863),pg!$C$2:$D$38,2,FALSE),"")</f>
        <v/>
      </c>
      <c r="F3863" s="24" t="str">
        <f t="shared" si="121"/>
        <v/>
      </c>
      <c r="H3863" t="str">
        <f>IF(COUNTIF(tabel_7!A$2:A$1015,BR_standardformat!G3866)&gt;0,BR_standardformat!G3866,"")</f>
        <v/>
      </c>
      <c r="I3863" t="str">
        <f t="shared" si="122"/>
        <v xml:space="preserve">, </v>
      </c>
    </row>
    <row r="3864" spans="1:9" x14ac:dyDescent="0.25">
      <c r="A3864" s="14" t="str">
        <f>IF(COUNTIF(tabel_7!A$2:A$1015,BR_standardformat!G3867)&gt;0,BR_standardformat!G3867,"")</f>
        <v/>
      </c>
      <c r="B3864" s="23" t="str">
        <f>IF(NOT(A3864=""),BR_standardformat!R3867,"")</f>
        <v/>
      </c>
      <c r="C3864" s="14" t="str">
        <f>IF(NOT(A3864=""),VLOOKUP(A3864,tabel_7!A3864:C4877,2,FALSE),"")</f>
        <v/>
      </c>
      <c r="D3864" s="14" t="str">
        <f>IF(NOT(A3864=""),VLOOKUP(A3864,tabel_7!A3864:C4877,3,FALSE),"")</f>
        <v/>
      </c>
      <c r="E3864" s="25" t="str">
        <f>IF(NOT(A3864=""),VLOOKUP(_xlfn.CONCAT(C3864,", ",D3864),pg!$C$2:$D$38,2,FALSE),"")</f>
        <v/>
      </c>
      <c r="F3864" s="24" t="str">
        <f t="shared" si="121"/>
        <v/>
      </c>
      <c r="H3864" t="str">
        <f>IF(COUNTIF(tabel_7!A$2:A$1015,BR_standardformat!G3867)&gt;0,BR_standardformat!G3867,"")</f>
        <v/>
      </c>
      <c r="I3864" t="str">
        <f t="shared" si="122"/>
        <v xml:space="preserve">, </v>
      </c>
    </row>
    <row r="3865" spans="1:9" x14ac:dyDescent="0.25">
      <c r="A3865" s="14" t="str">
        <f>IF(COUNTIF(tabel_7!A$2:A$1015,BR_standardformat!G3868)&gt;0,BR_standardformat!G3868,"")</f>
        <v/>
      </c>
      <c r="B3865" s="23" t="str">
        <f>IF(NOT(A3865=""),BR_standardformat!R3868,"")</f>
        <v/>
      </c>
      <c r="C3865" s="14" t="str">
        <f>IF(NOT(A3865=""),VLOOKUP(A3865,tabel_7!A3865:C4878,2,FALSE),"")</f>
        <v/>
      </c>
      <c r="D3865" s="14" t="str">
        <f>IF(NOT(A3865=""),VLOOKUP(A3865,tabel_7!A3865:C4878,3,FALSE),"")</f>
        <v/>
      </c>
      <c r="E3865" s="25" t="str">
        <f>IF(NOT(A3865=""),VLOOKUP(_xlfn.CONCAT(C3865,", ",D3865),pg!$C$2:$D$38,2,FALSE),"")</f>
        <v/>
      </c>
      <c r="F3865" s="24" t="str">
        <f t="shared" si="121"/>
        <v/>
      </c>
      <c r="H3865" t="str">
        <f>IF(COUNTIF(tabel_7!A$2:A$1015,BR_standardformat!G3868)&gt;0,BR_standardformat!G3868,"")</f>
        <v/>
      </c>
      <c r="I3865" t="str">
        <f t="shared" si="122"/>
        <v xml:space="preserve">, </v>
      </c>
    </row>
    <row r="3866" spans="1:9" x14ac:dyDescent="0.25">
      <c r="A3866" s="14" t="str">
        <f>IF(COUNTIF(tabel_7!A$2:A$1015,BR_standardformat!G3869)&gt;0,BR_standardformat!G3869,"")</f>
        <v/>
      </c>
      <c r="B3866" s="23" t="str">
        <f>IF(NOT(A3866=""),BR_standardformat!R3869,"")</f>
        <v/>
      </c>
      <c r="C3866" s="14" t="str">
        <f>IF(NOT(A3866=""),VLOOKUP(A3866,tabel_7!A3866:C4879,2,FALSE),"")</f>
        <v/>
      </c>
      <c r="D3866" s="14" t="str">
        <f>IF(NOT(A3866=""),VLOOKUP(A3866,tabel_7!A3866:C4879,3,FALSE),"")</f>
        <v/>
      </c>
      <c r="E3866" s="25" t="str">
        <f>IF(NOT(A3866=""),VLOOKUP(_xlfn.CONCAT(C3866,", ",D3866),pg!$C$2:$D$38,2,FALSE),"")</f>
        <v/>
      </c>
      <c r="F3866" s="24" t="str">
        <f t="shared" si="121"/>
        <v/>
      </c>
      <c r="H3866" t="str">
        <f>IF(COUNTIF(tabel_7!A$2:A$1015,BR_standardformat!G3869)&gt;0,BR_standardformat!G3869,"")</f>
        <v/>
      </c>
      <c r="I3866" t="str">
        <f t="shared" si="122"/>
        <v xml:space="preserve">, </v>
      </c>
    </row>
    <row r="3867" spans="1:9" x14ac:dyDescent="0.25">
      <c r="A3867" s="14" t="str">
        <f>IF(COUNTIF(tabel_7!A$2:A$1015,BR_standardformat!G3870)&gt;0,BR_standardformat!G3870,"")</f>
        <v/>
      </c>
      <c r="B3867" s="23" t="str">
        <f>IF(NOT(A3867=""),BR_standardformat!R3870,"")</f>
        <v/>
      </c>
      <c r="C3867" s="14" t="str">
        <f>IF(NOT(A3867=""),VLOOKUP(A3867,tabel_7!A3867:C4880,2,FALSE),"")</f>
        <v/>
      </c>
      <c r="D3867" s="14" t="str">
        <f>IF(NOT(A3867=""),VLOOKUP(A3867,tabel_7!A3867:C4880,3,FALSE),"")</f>
        <v/>
      </c>
      <c r="E3867" s="25" t="str">
        <f>IF(NOT(A3867=""),VLOOKUP(_xlfn.CONCAT(C3867,", ",D3867),pg!$C$2:$D$38,2,FALSE),"")</f>
        <v/>
      </c>
      <c r="F3867" s="24" t="str">
        <f t="shared" si="121"/>
        <v/>
      </c>
      <c r="H3867" t="str">
        <f>IF(COUNTIF(tabel_7!A$2:A$1015,BR_standardformat!G3870)&gt;0,BR_standardformat!G3870,"")</f>
        <v/>
      </c>
      <c r="I3867" t="str">
        <f t="shared" si="122"/>
        <v xml:space="preserve">, </v>
      </c>
    </row>
    <row r="3868" spans="1:9" x14ac:dyDescent="0.25">
      <c r="A3868" s="14" t="str">
        <f>IF(COUNTIF(tabel_7!A$2:A$1015,BR_standardformat!G3871)&gt;0,BR_standardformat!G3871,"")</f>
        <v/>
      </c>
      <c r="B3868" s="23" t="str">
        <f>IF(NOT(A3868=""),BR_standardformat!R3871,"")</f>
        <v/>
      </c>
      <c r="C3868" s="14" t="str">
        <f>IF(NOT(A3868=""),VLOOKUP(A3868,tabel_7!A3868:C4881,2,FALSE),"")</f>
        <v/>
      </c>
      <c r="D3868" s="14" t="str">
        <f>IF(NOT(A3868=""),VLOOKUP(A3868,tabel_7!A3868:C4881,3,FALSE),"")</f>
        <v/>
      </c>
      <c r="E3868" s="25" t="str">
        <f>IF(NOT(A3868=""),VLOOKUP(_xlfn.CONCAT(C3868,", ",D3868),pg!$C$2:$D$38,2,FALSE),"")</f>
        <v/>
      </c>
      <c r="F3868" s="24" t="str">
        <f t="shared" si="121"/>
        <v/>
      </c>
      <c r="H3868" t="str">
        <f>IF(COUNTIF(tabel_7!A$2:A$1015,BR_standardformat!G3871)&gt;0,BR_standardformat!G3871,"")</f>
        <v/>
      </c>
      <c r="I3868" t="str">
        <f t="shared" si="122"/>
        <v xml:space="preserve">, </v>
      </c>
    </row>
    <row r="3869" spans="1:9" x14ac:dyDescent="0.25">
      <c r="A3869" s="14" t="str">
        <f>IF(COUNTIF(tabel_7!A$2:A$1015,BR_standardformat!G3872)&gt;0,BR_standardformat!G3872,"")</f>
        <v/>
      </c>
      <c r="B3869" s="23" t="str">
        <f>IF(NOT(A3869=""),BR_standardformat!R3872,"")</f>
        <v/>
      </c>
      <c r="C3869" s="14" t="str">
        <f>IF(NOT(A3869=""),VLOOKUP(A3869,tabel_7!A3869:C4882,2,FALSE),"")</f>
        <v/>
      </c>
      <c r="D3869" s="14" t="str">
        <f>IF(NOT(A3869=""),VLOOKUP(A3869,tabel_7!A3869:C4882,3,FALSE),"")</f>
        <v/>
      </c>
      <c r="E3869" s="25" t="str">
        <f>IF(NOT(A3869=""),VLOOKUP(_xlfn.CONCAT(C3869,", ",D3869),pg!$C$2:$D$38,2,FALSE),"")</f>
        <v/>
      </c>
      <c r="F3869" s="24" t="str">
        <f t="shared" si="121"/>
        <v/>
      </c>
      <c r="H3869" t="str">
        <f>IF(COUNTIF(tabel_7!A$2:A$1015,BR_standardformat!G3872)&gt;0,BR_standardformat!G3872,"")</f>
        <v/>
      </c>
      <c r="I3869" t="str">
        <f t="shared" si="122"/>
        <v xml:space="preserve">, </v>
      </c>
    </row>
    <row r="3870" spans="1:9" x14ac:dyDescent="0.25">
      <c r="A3870" s="14" t="str">
        <f>IF(COUNTIF(tabel_7!A$2:A$1015,BR_standardformat!G3873)&gt;0,BR_standardformat!G3873,"")</f>
        <v/>
      </c>
      <c r="B3870" s="23" t="str">
        <f>IF(NOT(A3870=""),BR_standardformat!R3873,"")</f>
        <v/>
      </c>
      <c r="C3870" s="14" t="str">
        <f>IF(NOT(A3870=""),VLOOKUP(A3870,tabel_7!A3870:C4883,2,FALSE),"")</f>
        <v/>
      </c>
      <c r="D3870" s="14" t="str">
        <f>IF(NOT(A3870=""),VLOOKUP(A3870,tabel_7!A3870:C4883,3,FALSE),"")</f>
        <v/>
      </c>
      <c r="E3870" s="25" t="str">
        <f>IF(NOT(A3870=""),VLOOKUP(_xlfn.CONCAT(C3870,", ",D3870),pg!$C$2:$D$38,2,FALSE),"")</f>
        <v/>
      </c>
      <c r="F3870" s="24" t="str">
        <f t="shared" si="121"/>
        <v/>
      </c>
      <c r="H3870" t="str">
        <f>IF(COUNTIF(tabel_7!A$2:A$1015,BR_standardformat!G3873)&gt;0,BR_standardformat!G3873,"")</f>
        <v/>
      </c>
      <c r="I3870" t="str">
        <f t="shared" si="122"/>
        <v xml:space="preserve">, </v>
      </c>
    </row>
    <row r="3871" spans="1:9" x14ac:dyDescent="0.25">
      <c r="A3871" s="14" t="str">
        <f>IF(COUNTIF(tabel_7!A$2:A$1015,BR_standardformat!G3874)&gt;0,BR_standardformat!G3874,"")</f>
        <v/>
      </c>
      <c r="B3871" s="23" t="str">
        <f>IF(NOT(A3871=""),BR_standardformat!R3874,"")</f>
        <v/>
      </c>
      <c r="C3871" s="14" t="str">
        <f>IF(NOT(A3871=""),VLOOKUP(A3871,tabel_7!A3871:C4884,2,FALSE),"")</f>
        <v/>
      </c>
      <c r="D3871" s="14" t="str">
        <f>IF(NOT(A3871=""),VLOOKUP(A3871,tabel_7!A3871:C4884,3,FALSE),"")</f>
        <v/>
      </c>
      <c r="E3871" s="25" t="str">
        <f>IF(NOT(A3871=""),VLOOKUP(_xlfn.CONCAT(C3871,", ",D3871),pg!$C$2:$D$38,2,FALSE),"")</f>
        <v/>
      </c>
      <c r="F3871" s="24" t="str">
        <f t="shared" si="121"/>
        <v/>
      </c>
      <c r="H3871" t="str">
        <f>IF(COUNTIF(tabel_7!A$2:A$1015,BR_standardformat!G3874)&gt;0,BR_standardformat!G3874,"")</f>
        <v/>
      </c>
      <c r="I3871" t="str">
        <f t="shared" si="122"/>
        <v xml:space="preserve">, </v>
      </c>
    </row>
    <row r="3872" spans="1:9" x14ac:dyDescent="0.25">
      <c r="A3872" s="14" t="str">
        <f>IF(COUNTIF(tabel_7!A$2:A$1015,BR_standardformat!G3875)&gt;0,BR_standardformat!G3875,"")</f>
        <v/>
      </c>
      <c r="B3872" s="23" t="str">
        <f>IF(NOT(A3872=""),BR_standardformat!R3875,"")</f>
        <v/>
      </c>
      <c r="C3872" s="14" t="str">
        <f>IF(NOT(A3872=""),VLOOKUP(A3872,tabel_7!A3872:C4885,2,FALSE),"")</f>
        <v/>
      </c>
      <c r="D3872" s="14" t="str">
        <f>IF(NOT(A3872=""),VLOOKUP(A3872,tabel_7!A3872:C4885,3,FALSE),"")</f>
        <v/>
      </c>
      <c r="E3872" s="25" t="str">
        <f>IF(NOT(A3872=""),VLOOKUP(_xlfn.CONCAT(C3872,", ",D3872),pg!$C$2:$D$38,2,FALSE),"")</f>
        <v/>
      </c>
      <c r="F3872" s="24" t="str">
        <f t="shared" si="121"/>
        <v/>
      </c>
      <c r="H3872" t="str">
        <f>IF(COUNTIF(tabel_7!A$2:A$1015,BR_standardformat!G3875)&gt;0,BR_standardformat!G3875,"")</f>
        <v/>
      </c>
      <c r="I3872" t="str">
        <f t="shared" si="122"/>
        <v xml:space="preserve">, </v>
      </c>
    </row>
    <row r="3873" spans="1:9" x14ac:dyDescent="0.25">
      <c r="A3873" s="14" t="str">
        <f>IF(COUNTIF(tabel_7!A$2:A$1015,BR_standardformat!G3876)&gt;0,BR_standardformat!G3876,"")</f>
        <v/>
      </c>
      <c r="B3873" s="23" t="str">
        <f>IF(NOT(A3873=""),BR_standardformat!R3876,"")</f>
        <v/>
      </c>
      <c r="C3873" s="14" t="str">
        <f>IF(NOT(A3873=""),VLOOKUP(A3873,tabel_7!A3873:C4886,2,FALSE),"")</f>
        <v/>
      </c>
      <c r="D3873" s="14" t="str">
        <f>IF(NOT(A3873=""),VLOOKUP(A3873,tabel_7!A3873:C4886,3,FALSE),"")</f>
        <v/>
      </c>
      <c r="E3873" s="25" t="str">
        <f>IF(NOT(A3873=""),VLOOKUP(_xlfn.CONCAT(C3873,", ",D3873),pg!$C$2:$D$38,2,FALSE),"")</f>
        <v/>
      </c>
      <c r="F3873" s="24" t="str">
        <f t="shared" si="121"/>
        <v/>
      </c>
      <c r="H3873" t="str">
        <f>IF(COUNTIF(tabel_7!A$2:A$1015,BR_standardformat!G3876)&gt;0,BR_standardformat!G3876,"")</f>
        <v/>
      </c>
      <c r="I3873" t="str">
        <f t="shared" si="122"/>
        <v xml:space="preserve">, </v>
      </c>
    </row>
    <row r="3874" spans="1:9" x14ac:dyDescent="0.25">
      <c r="A3874" s="14" t="str">
        <f>IF(COUNTIF(tabel_7!A$2:A$1015,BR_standardformat!G3877)&gt;0,BR_standardformat!G3877,"")</f>
        <v/>
      </c>
      <c r="B3874" s="23" t="str">
        <f>IF(NOT(A3874=""),BR_standardformat!R3877,"")</f>
        <v/>
      </c>
      <c r="C3874" s="14" t="str">
        <f>IF(NOT(A3874=""),VLOOKUP(A3874,tabel_7!A3874:C4887,2,FALSE),"")</f>
        <v/>
      </c>
      <c r="D3874" s="14" t="str">
        <f>IF(NOT(A3874=""),VLOOKUP(A3874,tabel_7!A3874:C4887,3,FALSE),"")</f>
        <v/>
      </c>
      <c r="E3874" s="25" t="str">
        <f>IF(NOT(A3874=""),VLOOKUP(_xlfn.CONCAT(C3874,", ",D3874),pg!$C$2:$D$38,2,FALSE),"")</f>
        <v/>
      </c>
      <c r="F3874" s="24" t="str">
        <f t="shared" si="121"/>
        <v/>
      </c>
      <c r="H3874" t="str">
        <f>IF(COUNTIF(tabel_7!A$2:A$1015,BR_standardformat!G3877)&gt;0,BR_standardformat!G3877,"")</f>
        <v/>
      </c>
      <c r="I3874" t="str">
        <f t="shared" si="122"/>
        <v xml:space="preserve">, </v>
      </c>
    </row>
    <row r="3875" spans="1:9" x14ac:dyDescent="0.25">
      <c r="A3875" s="14" t="str">
        <f>IF(COUNTIF(tabel_7!A$2:A$1015,BR_standardformat!G3878)&gt;0,BR_standardformat!G3878,"")</f>
        <v/>
      </c>
      <c r="B3875" s="23" t="str">
        <f>IF(NOT(A3875=""),BR_standardformat!R3878,"")</f>
        <v/>
      </c>
      <c r="C3875" s="14" t="str">
        <f>IF(NOT(A3875=""),VLOOKUP(A3875,tabel_7!A3875:C4888,2,FALSE),"")</f>
        <v/>
      </c>
      <c r="D3875" s="14" t="str">
        <f>IF(NOT(A3875=""),VLOOKUP(A3875,tabel_7!A3875:C4888,3,FALSE),"")</f>
        <v/>
      </c>
      <c r="E3875" s="25" t="str">
        <f>IF(NOT(A3875=""),VLOOKUP(_xlfn.CONCAT(C3875,", ",D3875),pg!$C$2:$D$38,2,FALSE),"")</f>
        <v/>
      </c>
      <c r="F3875" s="24" t="str">
        <f t="shared" si="121"/>
        <v/>
      </c>
      <c r="H3875" t="str">
        <f>IF(COUNTIF(tabel_7!A$2:A$1015,BR_standardformat!G3878)&gt;0,BR_standardformat!G3878,"")</f>
        <v/>
      </c>
      <c r="I3875" t="str">
        <f t="shared" si="122"/>
        <v xml:space="preserve">, </v>
      </c>
    </row>
    <row r="3876" spans="1:9" x14ac:dyDescent="0.25">
      <c r="A3876" s="14" t="str">
        <f>IF(COUNTIF(tabel_7!A$2:A$1015,BR_standardformat!G3879)&gt;0,BR_standardformat!G3879,"")</f>
        <v/>
      </c>
      <c r="B3876" s="23" t="str">
        <f>IF(NOT(A3876=""),BR_standardformat!R3879,"")</f>
        <v/>
      </c>
      <c r="C3876" s="14" t="str">
        <f>IF(NOT(A3876=""),VLOOKUP(A3876,tabel_7!A3876:C4889,2,FALSE),"")</f>
        <v/>
      </c>
      <c r="D3876" s="14" t="str">
        <f>IF(NOT(A3876=""),VLOOKUP(A3876,tabel_7!A3876:C4889,3,FALSE),"")</f>
        <v/>
      </c>
      <c r="E3876" s="25" t="str">
        <f>IF(NOT(A3876=""),VLOOKUP(_xlfn.CONCAT(C3876,", ",D3876),pg!$C$2:$D$38,2,FALSE),"")</f>
        <v/>
      </c>
      <c r="F3876" s="24" t="str">
        <f t="shared" si="121"/>
        <v/>
      </c>
      <c r="H3876" t="str">
        <f>IF(COUNTIF(tabel_7!A$2:A$1015,BR_standardformat!G3879)&gt;0,BR_standardformat!G3879,"")</f>
        <v/>
      </c>
      <c r="I3876" t="str">
        <f t="shared" si="122"/>
        <v xml:space="preserve">, </v>
      </c>
    </row>
    <row r="3877" spans="1:9" x14ac:dyDescent="0.25">
      <c r="A3877" s="14" t="str">
        <f>IF(COUNTIF(tabel_7!A$2:A$1015,BR_standardformat!G3880)&gt;0,BR_standardformat!G3880,"")</f>
        <v/>
      </c>
      <c r="B3877" s="23" t="str">
        <f>IF(NOT(A3877=""),BR_standardformat!R3880,"")</f>
        <v/>
      </c>
      <c r="C3877" s="14" t="str">
        <f>IF(NOT(A3877=""),VLOOKUP(A3877,tabel_7!A3877:C4890,2,FALSE),"")</f>
        <v/>
      </c>
      <c r="D3877" s="14" t="str">
        <f>IF(NOT(A3877=""),VLOOKUP(A3877,tabel_7!A3877:C4890,3,FALSE),"")</f>
        <v/>
      </c>
      <c r="E3877" s="25" t="str">
        <f>IF(NOT(A3877=""),VLOOKUP(_xlfn.CONCAT(C3877,", ",D3877),pg!$C$2:$D$38,2,FALSE),"")</f>
        <v/>
      </c>
      <c r="F3877" s="24" t="str">
        <f t="shared" si="121"/>
        <v/>
      </c>
      <c r="H3877" t="str">
        <f>IF(COUNTIF(tabel_7!A$2:A$1015,BR_standardformat!G3880)&gt;0,BR_standardformat!G3880,"")</f>
        <v/>
      </c>
      <c r="I3877" t="str">
        <f t="shared" si="122"/>
        <v xml:space="preserve">, </v>
      </c>
    </row>
    <row r="3878" spans="1:9" x14ac:dyDescent="0.25">
      <c r="A3878" s="14" t="str">
        <f>IF(COUNTIF(tabel_7!A$2:A$1015,BR_standardformat!G3881)&gt;0,BR_standardformat!G3881,"")</f>
        <v/>
      </c>
      <c r="B3878" s="23" t="str">
        <f>IF(NOT(A3878=""),BR_standardformat!R3881,"")</f>
        <v/>
      </c>
      <c r="C3878" s="14" t="str">
        <f>IF(NOT(A3878=""),VLOOKUP(A3878,tabel_7!A3878:C4891,2,FALSE),"")</f>
        <v/>
      </c>
      <c r="D3878" s="14" t="str">
        <f>IF(NOT(A3878=""),VLOOKUP(A3878,tabel_7!A3878:C4891,3,FALSE),"")</f>
        <v/>
      </c>
      <c r="E3878" s="25" t="str">
        <f>IF(NOT(A3878=""),VLOOKUP(_xlfn.CONCAT(C3878,", ",D3878),pg!$C$2:$D$38,2,FALSE),"")</f>
        <v/>
      </c>
      <c r="F3878" s="24" t="str">
        <f t="shared" si="121"/>
        <v/>
      </c>
      <c r="H3878" t="str">
        <f>IF(COUNTIF(tabel_7!A$2:A$1015,BR_standardformat!G3881)&gt;0,BR_standardformat!G3881,"")</f>
        <v/>
      </c>
      <c r="I3878" t="str">
        <f t="shared" si="122"/>
        <v xml:space="preserve">, </v>
      </c>
    </row>
    <row r="3879" spans="1:9" x14ac:dyDescent="0.25">
      <c r="A3879" s="14" t="str">
        <f>IF(COUNTIF(tabel_7!A$2:A$1015,BR_standardformat!G3882)&gt;0,BR_standardformat!G3882,"")</f>
        <v/>
      </c>
      <c r="B3879" s="23" t="str">
        <f>IF(NOT(A3879=""),BR_standardformat!R3882,"")</f>
        <v/>
      </c>
      <c r="C3879" s="14" t="str">
        <f>IF(NOT(A3879=""),VLOOKUP(A3879,tabel_7!A3879:C4892,2,FALSE),"")</f>
        <v/>
      </c>
      <c r="D3879" s="14" t="str">
        <f>IF(NOT(A3879=""),VLOOKUP(A3879,tabel_7!A3879:C4892,3,FALSE),"")</f>
        <v/>
      </c>
      <c r="E3879" s="25" t="str">
        <f>IF(NOT(A3879=""),VLOOKUP(_xlfn.CONCAT(C3879,", ",D3879),pg!$C$2:$D$38,2,FALSE),"")</f>
        <v/>
      </c>
      <c r="F3879" s="24" t="str">
        <f t="shared" si="121"/>
        <v/>
      </c>
      <c r="H3879" t="str">
        <f>IF(COUNTIF(tabel_7!A$2:A$1015,BR_standardformat!G3882)&gt;0,BR_standardformat!G3882,"")</f>
        <v/>
      </c>
      <c r="I3879" t="str">
        <f t="shared" si="122"/>
        <v xml:space="preserve">, </v>
      </c>
    </row>
    <row r="3880" spans="1:9" x14ac:dyDescent="0.25">
      <c r="A3880" s="14" t="str">
        <f>IF(COUNTIF(tabel_7!A$2:A$1015,BR_standardformat!G3883)&gt;0,BR_standardformat!G3883,"")</f>
        <v/>
      </c>
      <c r="B3880" s="23" t="str">
        <f>IF(NOT(A3880=""),BR_standardformat!R3883,"")</f>
        <v/>
      </c>
      <c r="C3880" s="14" t="str">
        <f>IF(NOT(A3880=""),VLOOKUP(A3880,tabel_7!A3880:C4893,2,FALSE),"")</f>
        <v/>
      </c>
      <c r="D3880" s="14" t="str">
        <f>IF(NOT(A3880=""),VLOOKUP(A3880,tabel_7!A3880:C4893,3,FALSE),"")</f>
        <v/>
      </c>
      <c r="E3880" s="25" t="str">
        <f>IF(NOT(A3880=""),VLOOKUP(_xlfn.CONCAT(C3880,", ",D3880),pg!$C$2:$D$38,2,FALSE),"")</f>
        <v/>
      </c>
      <c r="F3880" s="24" t="str">
        <f t="shared" si="121"/>
        <v/>
      </c>
      <c r="H3880" t="str">
        <f>IF(COUNTIF(tabel_7!A$2:A$1015,BR_standardformat!G3883)&gt;0,BR_standardformat!G3883,"")</f>
        <v/>
      </c>
      <c r="I3880" t="str">
        <f t="shared" si="122"/>
        <v xml:space="preserve">, </v>
      </c>
    </row>
    <row r="3881" spans="1:9" x14ac:dyDescent="0.25">
      <c r="A3881" s="14" t="str">
        <f>IF(COUNTIF(tabel_7!A$2:A$1015,BR_standardformat!G3884)&gt;0,BR_standardformat!G3884,"")</f>
        <v/>
      </c>
      <c r="B3881" s="23" t="str">
        <f>IF(NOT(A3881=""),BR_standardformat!R3884,"")</f>
        <v/>
      </c>
      <c r="C3881" s="14" t="str">
        <f>IF(NOT(A3881=""),VLOOKUP(A3881,tabel_7!A3881:C4894,2,FALSE),"")</f>
        <v/>
      </c>
      <c r="D3881" s="14" t="str">
        <f>IF(NOT(A3881=""),VLOOKUP(A3881,tabel_7!A3881:C4894,3,FALSE),"")</f>
        <v/>
      </c>
      <c r="E3881" s="25" t="str">
        <f>IF(NOT(A3881=""),VLOOKUP(_xlfn.CONCAT(C3881,", ",D3881),pg!$C$2:$D$38,2,FALSE),"")</f>
        <v/>
      </c>
      <c r="F3881" s="24" t="str">
        <f t="shared" si="121"/>
        <v/>
      </c>
      <c r="H3881" t="str">
        <f>IF(COUNTIF(tabel_7!A$2:A$1015,BR_standardformat!G3884)&gt;0,BR_standardformat!G3884,"")</f>
        <v/>
      </c>
      <c r="I3881" t="str">
        <f t="shared" si="122"/>
        <v xml:space="preserve">, </v>
      </c>
    </row>
    <row r="3882" spans="1:9" x14ac:dyDescent="0.25">
      <c r="A3882" s="14" t="str">
        <f>IF(COUNTIF(tabel_7!A$2:A$1015,BR_standardformat!G3885)&gt;0,BR_standardformat!G3885,"")</f>
        <v/>
      </c>
      <c r="B3882" s="23" t="str">
        <f>IF(NOT(A3882=""),BR_standardformat!R3885,"")</f>
        <v/>
      </c>
      <c r="C3882" s="14" t="str">
        <f>IF(NOT(A3882=""),VLOOKUP(A3882,tabel_7!A3882:C4895,2,FALSE),"")</f>
        <v/>
      </c>
      <c r="D3882" s="14" t="str">
        <f>IF(NOT(A3882=""),VLOOKUP(A3882,tabel_7!A3882:C4895,3,FALSE),"")</f>
        <v/>
      </c>
      <c r="E3882" s="25" t="str">
        <f>IF(NOT(A3882=""),VLOOKUP(_xlfn.CONCAT(C3882,", ",D3882),pg!$C$2:$D$38,2,FALSE),"")</f>
        <v/>
      </c>
      <c r="F3882" s="24" t="str">
        <f t="shared" si="121"/>
        <v/>
      </c>
      <c r="H3882" t="str">
        <f>IF(COUNTIF(tabel_7!A$2:A$1015,BR_standardformat!G3885)&gt;0,BR_standardformat!G3885,"")</f>
        <v/>
      </c>
      <c r="I3882" t="str">
        <f t="shared" si="122"/>
        <v xml:space="preserve">, </v>
      </c>
    </row>
    <row r="3883" spans="1:9" x14ac:dyDescent="0.25">
      <c r="A3883" s="14" t="str">
        <f>IF(COUNTIF(tabel_7!A$2:A$1015,BR_standardformat!G3886)&gt;0,BR_standardformat!G3886,"")</f>
        <v/>
      </c>
      <c r="B3883" s="23" t="str">
        <f>IF(NOT(A3883=""),BR_standardformat!R3886,"")</f>
        <v/>
      </c>
      <c r="C3883" s="14" t="str">
        <f>IF(NOT(A3883=""),VLOOKUP(A3883,tabel_7!A3883:C4896,2,FALSE),"")</f>
        <v/>
      </c>
      <c r="D3883" s="14" t="str">
        <f>IF(NOT(A3883=""),VLOOKUP(A3883,tabel_7!A3883:C4896,3,FALSE),"")</f>
        <v/>
      </c>
      <c r="E3883" s="25" t="str">
        <f>IF(NOT(A3883=""),VLOOKUP(_xlfn.CONCAT(C3883,", ",D3883),pg!$C$2:$D$38,2,FALSE),"")</f>
        <v/>
      </c>
      <c r="F3883" s="24" t="str">
        <f t="shared" si="121"/>
        <v/>
      </c>
      <c r="H3883" t="str">
        <f>IF(COUNTIF(tabel_7!A$2:A$1015,BR_standardformat!G3886)&gt;0,BR_standardformat!G3886,"")</f>
        <v/>
      </c>
      <c r="I3883" t="str">
        <f t="shared" si="122"/>
        <v xml:space="preserve">, </v>
      </c>
    </row>
    <row r="3884" spans="1:9" x14ac:dyDescent="0.25">
      <c r="A3884" s="14" t="str">
        <f>IF(COUNTIF(tabel_7!A$2:A$1015,BR_standardformat!G3887)&gt;0,BR_standardformat!G3887,"")</f>
        <v/>
      </c>
      <c r="B3884" s="23" t="str">
        <f>IF(NOT(A3884=""),BR_standardformat!R3887,"")</f>
        <v/>
      </c>
      <c r="C3884" s="14" t="str">
        <f>IF(NOT(A3884=""),VLOOKUP(A3884,tabel_7!A3884:C4897,2,FALSE),"")</f>
        <v/>
      </c>
      <c r="D3884" s="14" t="str">
        <f>IF(NOT(A3884=""),VLOOKUP(A3884,tabel_7!A3884:C4897,3,FALSE),"")</f>
        <v/>
      </c>
      <c r="E3884" s="25" t="str">
        <f>IF(NOT(A3884=""),VLOOKUP(_xlfn.CONCAT(C3884,", ",D3884),pg!$C$2:$D$38,2,FALSE),"")</f>
        <v/>
      </c>
      <c r="F3884" s="24" t="str">
        <f t="shared" si="121"/>
        <v/>
      </c>
      <c r="H3884" t="str">
        <f>IF(COUNTIF(tabel_7!A$2:A$1015,BR_standardformat!G3887)&gt;0,BR_standardformat!G3887,"")</f>
        <v/>
      </c>
      <c r="I3884" t="str">
        <f t="shared" si="122"/>
        <v xml:space="preserve">, </v>
      </c>
    </row>
    <row r="3885" spans="1:9" x14ac:dyDescent="0.25">
      <c r="A3885" s="14" t="str">
        <f>IF(COUNTIF(tabel_7!A$2:A$1015,BR_standardformat!G3888)&gt;0,BR_standardformat!G3888,"")</f>
        <v/>
      </c>
      <c r="B3885" s="23" t="str">
        <f>IF(NOT(A3885=""),BR_standardformat!R3888,"")</f>
        <v/>
      </c>
      <c r="C3885" s="14" t="str">
        <f>IF(NOT(A3885=""),VLOOKUP(A3885,tabel_7!A3885:C4898,2,FALSE),"")</f>
        <v/>
      </c>
      <c r="D3885" s="14" t="str">
        <f>IF(NOT(A3885=""),VLOOKUP(A3885,tabel_7!A3885:C4898,3,FALSE),"")</f>
        <v/>
      </c>
      <c r="E3885" s="25" t="str">
        <f>IF(NOT(A3885=""),VLOOKUP(_xlfn.CONCAT(C3885,", ",D3885),pg!$C$2:$D$38,2,FALSE),"")</f>
        <v/>
      </c>
      <c r="F3885" s="24" t="str">
        <f t="shared" si="121"/>
        <v/>
      </c>
      <c r="H3885" t="str">
        <f>IF(COUNTIF(tabel_7!A$2:A$1015,BR_standardformat!G3888)&gt;0,BR_standardformat!G3888,"")</f>
        <v/>
      </c>
      <c r="I3885" t="str">
        <f t="shared" si="122"/>
        <v xml:space="preserve">, </v>
      </c>
    </row>
    <row r="3886" spans="1:9" x14ac:dyDescent="0.25">
      <c r="A3886" s="14" t="str">
        <f>IF(COUNTIF(tabel_7!A$2:A$1015,BR_standardformat!G3889)&gt;0,BR_standardformat!G3889,"")</f>
        <v/>
      </c>
      <c r="B3886" s="23" t="str">
        <f>IF(NOT(A3886=""),BR_standardformat!R3889,"")</f>
        <v/>
      </c>
      <c r="C3886" s="14" t="str">
        <f>IF(NOT(A3886=""),VLOOKUP(A3886,tabel_7!A3886:C4899,2,FALSE),"")</f>
        <v/>
      </c>
      <c r="D3886" s="14" t="str">
        <f>IF(NOT(A3886=""),VLOOKUP(A3886,tabel_7!A3886:C4899,3,FALSE),"")</f>
        <v/>
      </c>
      <c r="E3886" s="25" t="str">
        <f>IF(NOT(A3886=""),VLOOKUP(_xlfn.CONCAT(C3886,", ",D3886),pg!$C$2:$D$38,2,FALSE),"")</f>
        <v/>
      </c>
      <c r="F3886" s="24" t="str">
        <f t="shared" si="121"/>
        <v/>
      </c>
      <c r="H3886" t="str">
        <f>IF(COUNTIF(tabel_7!A$2:A$1015,BR_standardformat!G3889)&gt;0,BR_standardformat!G3889,"")</f>
        <v/>
      </c>
      <c r="I3886" t="str">
        <f t="shared" si="122"/>
        <v xml:space="preserve">, </v>
      </c>
    </row>
    <row r="3887" spans="1:9" x14ac:dyDescent="0.25">
      <c r="A3887" s="14" t="str">
        <f>IF(COUNTIF(tabel_7!A$2:A$1015,BR_standardformat!G3890)&gt;0,BR_standardformat!G3890,"")</f>
        <v/>
      </c>
      <c r="B3887" s="23" t="str">
        <f>IF(NOT(A3887=""),BR_standardformat!R3890,"")</f>
        <v/>
      </c>
      <c r="C3887" s="14" t="str">
        <f>IF(NOT(A3887=""),VLOOKUP(A3887,tabel_7!A3887:C4900,2,FALSE),"")</f>
        <v/>
      </c>
      <c r="D3887" s="14" t="str">
        <f>IF(NOT(A3887=""),VLOOKUP(A3887,tabel_7!A3887:C4900,3,FALSE),"")</f>
        <v/>
      </c>
      <c r="E3887" s="25" t="str">
        <f>IF(NOT(A3887=""),VLOOKUP(_xlfn.CONCAT(C3887,", ",D3887),pg!$C$2:$D$38,2,FALSE),"")</f>
        <v/>
      </c>
      <c r="F3887" s="24" t="str">
        <f t="shared" si="121"/>
        <v/>
      </c>
      <c r="H3887" t="str">
        <f>IF(COUNTIF(tabel_7!A$2:A$1015,BR_standardformat!G3890)&gt;0,BR_standardformat!G3890,"")</f>
        <v/>
      </c>
      <c r="I3887" t="str">
        <f t="shared" si="122"/>
        <v xml:space="preserve">, </v>
      </c>
    </row>
    <row r="3888" spans="1:9" x14ac:dyDescent="0.25">
      <c r="A3888" s="14" t="str">
        <f>IF(COUNTIF(tabel_7!A$2:A$1015,BR_standardformat!G3891)&gt;0,BR_standardformat!G3891,"")</f>
        <v/>
      </c>
      <c r="B3888" s="23" t="str">
        <f>IF(NOT(A3888=""),BR_standardformat!R3891,"")</f>
        <v/>
      </c>
      <c r="C3888" s="14" t="str">
        <f>IF(NOT(A3888=""),VLOOKUP(A3888,tabel_7!A3888:C4901,2,FALSE),"")</f>
        <v/>
      </c>
      <c r="D3888" s="14" t="str">
        <f>IF(NOT(A3888=""),VLOOKUP(A3888,tabel_7!A3888:C4901,3,FALSE),"")</f>
        <v/>
      </c>
      <c r="E3888" s="25" t="str">
        <f>IF(NOT(A3888=""),VLOOKUP(_xlfn.CONCAT(C3888,", ",D3888),pg!$C$2:$D$38,2,FALSE),"")</f>
        <v/>
      </c>
      <c r="F3888" s="24" t="str">
        <f t="shared" si="121"/>
        <v/>
      </c>
      <c r="H3888" t="str">
        <f>IF(COUNTIF(tabel_7!A$2:A$1015,BR_standardformat!G3891)&gt;0,BR_standardformat!G3891,"")</f>
        <v/>
      </c>
      <c r="I3888" t="str">
        <f t="shared" si="122"/>
        <v xml:space="preserve">, </v>
      </c>
    </row>
    <row r="3889" spans="1:9" x14ac:dyDescent="0.25">
      <c r="A3889" s="14" t="str">
        <f>IF(COUNTIF(tabel_7!A$2:A$1015,BR_standardformat!G3892)&gt;0,BR_standardformat!G3892,"")</f>
        <v/>
      </c>
      <c r="B3889" s="23" t="str">
        <f>IF(NOT(A3889=""),BR_standardformat!R3892,"")</f>
        <v/>
      </c>
      <c r="C3889" s="14" t="str">
        <f>IF(NOT(A3889=""),VLOOKUP(A3889,tabel_7!A3889:C4902,2,FALSE),"")</f>
        <v/>
      </c>
      <c r="D3889" s="14" t="str">
        <f>IF(NOT(A3889=""),VLOOKUP(A3889,tabel_7!A3889:C4902,3,FALSE),"")</f>
        <v/>
      </c>
      <c r="E3889" s="25" t="str">
        <f>IF(NOT(A3889=""),VLOOKUP(_xlfn.CONCAT(C3889,", ",D3889),pg!$C$2:$D$38,2,FALSE),"")</f>
        <v/>
      </c>
      <c r="F3889" s="24" t="str">
        <f t="shared" si="121"/>
        <v/>
      </c>
      <c r="H3889" t="str">
        <f>IF(COUNTIF(tabel_7!A$2:A$1015,BR_standardformat!G3892)&gt;0,BR_standardformat!G3892,"")</f>
        <v/>
      </c>
      <c r="I3889" t="str">
        <f t="shared" si="122"/>
        <v xml:space="preserve">, </v>
      </c>
    </row>
    <row r="3890" spans="1:9" x14ac:dyDescent="0.25">
      <c r="A3890" s="14" t="str">
        <f>IF(COUNTIF(tabel_7!A$2:A$1015,BR_standardformat!G3893)&gt;0,BR_standardformat!G3893,"")</f>
        <v/>
      </c>
      <c r="B3890" s="23" t="str">
        <f>IF(NOT(A3890=""),BR_standardformat!R3893,"")</f>
        <v/>
      </c>
      <c r="C3890" s="14" t="str">
        <f>IF(NOT(A3890=""),VLOOKUP(A3890,tabel_7!A3890:C4903,2,FALSE),"")</f>
        <v/>
      </c>
      <c r="D3890" s="14" t="str">
        <f>IF(NOT(A3890=""),VLOOKUP(A3890,tabel_7!A3890:C4903,3,FALSE),"")</f>
        <v/>
      </c>
      <c r="E3890" s="25" t="str">
        <f>IF(NOT(A3890=""),VLOOKUP(_xlfn.CONCAT(C3890,", ",D3890),pg!$C$2:$D$38,2,FALSE),"")</f>
        <v/>
      </c>
      <c r="F3890" s="24" t="str">
        <f t="shared" si="121"/>
        <v/>
      </c>
      <c r="H3890" t="str">
        <f>IF(COUNTIF(tabel_7!A$2:A$1015,BR_standardformat!G3893)&gt;0,BR_standardformat!G3893,"")</f>
        <v/>
      </c>
      <c r="I3890" t="str">
        <f t="shared" si="122"/>
        <v xml:space="preserve">, </v>
      </c>
    </row>
    <row r="3891" spans="1:9" x14ac:dyDescent="0.25">
      <c r="A3891" s="14" t="str">
        <f>IF(COUNTIF(tabel_7!A$2:A$1015,BR_standardformat!G3894)&gt;0,BR_standardformat!G3894,"")</f>
        <v/>
      </c>
      <c r="B3891" s="23" t="str">
        <f>IF(NOT(A3891=""),BR_standardformat!R3894,"")</f>
        <v/>
      </c>
      <c r="C3891" s="14" t="str">
        <f>IF(NOT(A3891=""),VLOOKUP(A3891,tabel_7!A3891:C4904,2,FALSE),"")</f>
        <v/>
      </c>
      <c r="D3891" s="14" t="str">
        <f>IF(NOT(A3891=""),VLOOKUP(A3891,tabel_7!A3891:C4904,3,FALSE),"")</f>
        <v/>
      </c>
      <c r="E3891" s="25" t="str">
        <f>IF(NOT(A3891=""),VLOOKUP(_xlfn.CONCAT(C3891,", ",D3891),pg!$C$2:$D$38,2,FALSE),"")</f>
        <v/>
      </c>
      <c r="F3891" s="24" t="str">
        <f t="shared" si="121"/>
        <v/>
      </c>
      <c r="H3891" t="str">
        <f>IF(COUNTIF(tabel_7!A$2:A$1015,BR_standardformat!G3894)&gt;0,BR_standardformat!G3894,"")</f>
        <v/>
      </c>
      <c r="I3891" t="str">
        <f t="shared" si="122"/>
        <v xml:space="preserve">, </v>
      </c>
    </row>
    <row r="3892" spans="1:9" x14ac:dyDescent="0.25">
      <c r="A3892" s="14" t="str">
        <f>IF(COUNTIF(tabel_7!A$2:A$1015,BR_standardformat!G3895)&gt;0,BR_standardformat!G3895,"")</f>
        <v/>
      </c>
      <c r="B3892" s="23" t="str">
        <f>IF(NOT(A3892=""),BR_standardformat!R3895,"")</f>
        <v/>
      </c>
      <c r="C3892" s="14" t="str">
        <f>IF(NOT(A3892=""),VLOOKUP(A3892,tabel_7!A3892:C4905,2,FALSE),"")</f>
        <v/>
      </c>
      <c r="D3892" s="14" t="str">
        <f>IF(NOT(A3892=""),VLOOKUP(A3892,tabel_7!A3892:C4905,3,FALSE),"")</f>
        <v/>
      </c>
      <c r="E3892" s="25" t="str">
        <f>IF(NOT(A3892=""),VLOOKUP(_xlfn.CONCAT(C3892,", ",D3892),pg!$C$2:$D$38,2,FALSE),"")</f>
        <v/>
      </c>
      <c r="F3892" s="24" t="str">
        <f t="shared" si="121"/>
        <v/>
      </c>
      <c r="H3892" t="str">
        <f>IF(COUNTIF(tabel_7!A$2:A$1015,BR_standardformat!G3895)&gt;0,BR_standardformat!G3895,"")</f>
        <v/>
      </c>
      <c r="I3892" t="str">
        <f t="shared" si="122"/>
        <v xml:space="preserve">, </v>
      </c>
    </row>
    <row r="3893" spans="1:9" x14ac:dyDescent="0.25">
      <c r="A3893" s="14" t="str">
        <f>IF(COUNTIF(tabel_7!A$2:A$1015,BR_standardformat!G3896)&gt;0,BR_standardformat!G3896,"")</f>
        <v/>
      </c>
      <c r="B3893" s="23" t="str">
        <f>IF(NOT(A3893=""),BR_standardformat!R3896,"")</f>
        <v/>
      </c>
      <c r="C3893" s="14" t="str">
        <f>IF(NOT(A3893=""),VLOOKUP(A3893,tabel_7!A3893:C4906,2,FALSE),"")</f>
        <v/>
      </c>
      <c r="D3893" s="14" t="str">
        <f>IF(NOT(A3893=""),VLOOKUP(A3893,tabel_7!A3893:C4906,3,FALSE),"")</f>
        <v/>
      </c>
      <c r="E3893" s="25" t="str">
        <f>IF(NOT(A3893=""),VLOOKUP(_xlfn.CONCAT(C3893,", ",D3893),pg!$C$2:$D$38,2,FALSE),"")</f>
        <v/>
      </c>
      <c r="F3893" s="24" t="str">
        <f t="shared" si="121"/>
        <v/>
      </c>
      <c r="H3893" t="str">
        <f>IF(COUNTIF(tabel_7!A$2:A$1015,BR_standardformat!G3896)&gt;0,BR_standardformat!G3896,"")</f>
        <v/>
      </c>
      <c r="I3893" t="str">
        <f t="shared" si="122"/>
        <v xml:space="preserve">, </v>
      </c>
    </row>
    <row r="3894" spans="1:9" x14ac:dyDescent="0.25">
      <c r="A3894" s="14" t="str">
        <f>IF(COUNTIF(tabel_7!A$2:A$1015,BR_standardformat!G3897)&gt;0,BR_standardformat!G3897,"")</f>
        <v/>
      </c>
      <c r="B3894" s="23" t="str">
        <f>IF(NOT(A3894=""),BR_standardformat!R3897,"")</f>
        <v/>
      </c>
      <c r="C3894" s="14" t="str">
        <f>IF(NOT(A3894=""),VLOOKUP(A3894,tabel_7!A3894:C4907,2,FALSE),"")</f>
        <v/>
      </c>
      <c r="D3894" s="14" t="str">
        <f>IF(NOT(A3894=""),VLOOKUP(A3894,tabel_7!A3894:C4907,3,FALSE),"")</f>
        <v/>
      </c>
      <c r="E3894" s="25" t="str">
        <f>IF(NOT(A3894=""),VLOOKUP(_xlfn.CONCAT(C3894,", ",D3894),pg!$C$2:$D$38,2,FALSE),"")</f>
        <v/>
      </c>
      <c r="F3894" s="24" t="str">
        <f t="shared" si="121"/>
        <v/>
      </c>
      <c r="H3894" t="str">
        <f>IF(COUNTIF(tabel_7!A$2:A$1015,BR_standardformat!G3897)&gt;0,BR_standardformat!G3897,"")</f>
        <v/>
      </c>
      <c r="I3894" t="str">
        <f t="shared" si="122"/>
        <v xml:space="preserve">, </v>
      </c>
    </row>
    <row r="3895" spans="1:9" x14ac:dyDescent="0.25">
      <c r="A3895" s="14" t="str">
        <f>IF(COUNTIF(tabel_7!A$2:A$1015,BR_standardformat!G3898)&gt;0,BR_standardformat!G3898,"")</f>
        <v/>
      </c>
      <c r="B3895" s="23" t="str">
        <f>IF(NOT(A3895=""),BR_standardformat!R3898,"")</f>
        <v/>
      </c>
      <c r="C3895" s="14" t="str">
        <f>IF(NOT(A3895=""),VLOOKUP(A3895,tabel_7!A3895:C4908,2,FALSE),"")</f>
        <v/>
      </c>
      <c r="D3895" s="14" t="str">
        <f>IF(NOT(A3895=""),VLOOKUP(A3895,tabel_7!A3895:C4908,3,FALSE),"")</f>
        <v/>
      </c>
      <c r="E3895" s="25" t="str">
        <f>IF(NOT(A3895=""),VLOOKUP(_xlfn.CONCAT(C3895,", ",D3895),pg!$C$2:$D$38,2,FALSE),"")</f>
        <v/>
      </c>
      <c r="F3895" s="24" t="str">
        <f t="shared" si="121"/>
        <v/>
      </c>
      <c r="H3895" t="str">
        <f>IF(COUNTIF(tabel_7!A$2:A$1015,BR_standardformat!G3898)&gt;0,BR_standardformat!G3898,"")</f>
        <v/>
      </c>
      <c r="I3895" t="str">
        <f t="shared" si="122"/>
        <v xml:space="preserve">, </v>
      </c>
    </row>
    <row r="3896" spans="1:9" x14ac:dyDescent="0.25">
      <c r="A3896" s="14" t="str">
        <f>IF(COUNTIF(tabel_7!A$2:A$1015,BR_standardformat!G3899)&gt;0,BR_standardformat!G3899,"")</f>
        <v/>
      </c>
      <c r="B3896" s="23" t="str">
        <f>IF(NOT(A3896=""),BR_standardformat!R3899,"")</f>
        <v/>
      </c>
      <c r="C3896" s="14" t="str">
        <f>IF(NOT(A3896=""),VLOOKUP(A3896,tabel_7!A3896:C4909,2,FALSE),"")</f>
        <v/>
      </c>
      <c r="D3896" s="14" t="str">
        <f>IF(NOT(A3896=""),VLOOKUP(A3896,tabel_7!A3896:C4909,3,FALSE),"")</f>
        <v/>
      </c>
      <c r="E3896" s="25" t="str">
        <f>IF(NOT(A3896=""),VLOOKUP(_xlfn.CONCAT(C3896,", ",D3896),pg!$C$2:$D$38,2,FALSE),"")</f>
        <v/>
      </c>
      <c r="F3896" s="24" t="str">
        <f t="shared" si="121"/>
        <v/>
      </c>
      <c r="H3896" t="str">
        <f>IF(COUNTIF(tabel_7!A$2:A$1015,BR_standardformat!G3899)&gt;0,BR_standardformat!G3899,"")</f>
        <v/>
      </c>
      <c r="I3896" t="str">
        <f t="shared" si="122"/>
        <v xml:space="preserve">, </v>
      </c>
    </row>
    <row r="3897" spans="1:9" x14ac:dyDescent="0.25">
      <c r="A3897" s="14" t="str">
        <f>IF(COUNTIF(tabel_7!A$2:A$1015,BR_standardformat!G3900)&gt;0,BR_standardformat!G3900,"")</f>
        <v/>
      </c>
      <c r="B3897" s="23" t="str">
        <f>IF(NOT(A3897=""),BR_standardformat!R3900,"")</f>
        <v/>
      </c>
      <c r="C3897" s="14" t="str">
        <f>IF(NOT(A3897=""),VLOOKUP(A3897,tabel_7!A3897:C4910,2,FALSE),"")</f>
        <v/>
      </c>
      <c r="D3897" s="14" t="str">
        <f>IF(NOT(A3897=""),VLOOKUP(A3897,tabel_7!A3897:C4910,3,FALSE),"")</f>
        <v/>
      </c>
      <c r="E3897" s="25" t="str">
        <f>IF(NOT(A3897=""),VLOOKUP(_xlfn.CONCAT(C3897,", ",D3897),pg!$C$2:$D$38,2,FALSE),"")</f>
        <v/>
      </c>
      <c r="F3897" s="24" t="str">
        <f t="shared" si="121"/>
        <v/>
      </c>
      <c r="H3897" t="str">
        <f>IF(COUNTIF(tabel_7!A$2:A$1015,BR_standardformat!G3900)&gt;0,BR_standardformat!G3900,"")</f>
        <v/>
      </c>
      <c r="I3897" t="str">
        <f t="shared" si="122"/>
        <v xml:space="preserve">, </v>
      </c>
    </row>
    <row r="3898" spans="1:9" x14ac:dyDescent="0.25">
      <c r="A3898" s="14" t="str">
        <f>IF(COUNTIF(tabel_7!A$2:A$1015,BR_standardformat!G3901)&gt;0,BR_standardformat!G3901,"")</f>
        <v/>
      </c>
      <c r="B3898" s="23" t="str">
        <f>IF(NOT(A3898=""),BR_standardformat!R3901,"")</f>
        <v/>
      </c>
      <c r="C3898" s="14" t="str">
        <f>IF(NOT(A3898=""),VLOOKUP(A3898,tabel_7!A3898:C4911,2,FALSE),"")</f>
        <v/>
      </c>
      <c r="D3898" s="14" t="str">
        <f>IF(NOT(A3898=""),VLOOKUP(A3898,tabel_7!A3898:C4911,3,FALSE),"")</f>
        <v/>
      </c>
      <c r="E3898" s="25" t="str">
        <f>IF(NOT(A3898=""),VLOOKUP(_xlfn.CONCAT(C3898,", ",D3898),pg!$C$2:$D$38,2,FALSE),"")</f>
        <v/>
      </c>
      <c r="F3898" s="24" t="str">
        <f t="shared" si="121"/>
        <v/>
      </c>
      <c r="H3898" t="str">
        <f>IF(COUNTIF(tabel_7!A$2:A$1015,BR_standardformat!G3901)&gt;0,BR_standardformat!G3901,"")</f>
        <v/>
      </c>
      <c r="I3898" t="str">
        <f t="shared" si="122"/>
        <v xml:space="preserve">, </v>
      </c>
    </row>
    <row r="3899" spans="1:9" x14ac:dyDescent="0.25">
      <c r="A3899" s="14" t="str">
        <f>IF(COUNTIF(tabel_7!A$2:A$1015,BR_standardformat!G3902)&gt;0,BR_standardformat!G3902,"")</f>
        <v/>
      </c>
      <c r="B3899" s="23" t="str">
        <f>IF(NOT(A3899=""),BR_standardformat!R3902,"")</f>
        <v/>
      </c>
      <c r="C3899" s="14" t="str">
        <f>IF(NOT(A3899=""),VLOOKUP(A3899,tabel_7!A3899:C4912,2,FALSE),"")</f>
        <v/>
      </c>
      <c r="D3899" s="14" t="str">
        <f>IF(NOT(A3899=""),VLOOKUP(A3899,tabel_7!A3899:C4912,3,FALSE),"")</f>
        <v/>
      </c>
      <c r="E3899" s="25" t="str">
        <f>IF(NOT(A3899=""),VLOOKUP(_xlfn.CONCAT(C3899,", ",D3899),pg!$C$2:$D$38,2,FALSE),"")</f>
        <v/>
      </c>
      <c r="F3899" s="24" t="str">
        <f t="shared" si="121"/>
        <v/>
      </c>
      <c r="H3899" t="str">
        <f>IF(COUNTIF(tabel_7!A$2:A$1015,BR_standardformat!G3902)&gt;0,BR_standardformat!G3902,"")</f>
        <v/>
      </c>
      <c r="I3899" t="str">
        <f t="shared" si="122"/>
        <v xml:space="preserve">, </v>
      </c>
    </row>
    <row r="3900" spans="1:9" x14ac:dyDescent="0.25">
      <c r="A3900" s="14" t="str">
        <f>IF(COUNTIF(tabel_7!A$2:A$1015,BR_standardformat!G3903)&gt;0,BR_standardformat!G3903,"")</f>
        <v/>
      </c>
      <c r="B3900" s="23" t="str">
        <f>IF(NOT(A3900=""),BR_standardformat!R3903,"")</f>
        <v/>
      </c>
      <c r="C3900" s="14" t="str">
        <f>IF(NOT(A3900=""),VLOOKUP(A3900,tabel_7!A3900:C4913,2,FALSE),"")</f>
        <v/>
      </c>
      <c r="D3900" s="14" t="str">
        <f>IF(NOT(A3900=""),VLOOKUP(A3900,tabel_7!A3900:C4913,3,FALSE),"")</f>
        <v/>
      </c>
      <c r="E3900" s="25" t="str">
        <f>IF(NOT(A3900=""),VLOOKUP(_xlfn.CONCAT(C3900,", ",D3900),pg!$C$2:$D$38,2,FALSE),"")</f>
        <v/>
      </c>
      <c r="F3900" s="24" t="str">
        <f t="shared" si="121"/>
        <v/>
      </c>
      <c r="H3900" t="str">
        <f>IF(COUNTIF(tabel_7!A$2:A$1015,BR_standardformat!G3903)&gt;0,BR_standardformat!G3903,"")</f>
        <v/>
      </c>
      <c r="I3900" t="str">
        <f t="shared" si="122"/>
        <v xml:space="preserve">, </v>
      </c>
    </row>
    <row r="3901" spans="1:9" x14ac:dyDescent="0.25">
      <c r="A3901" s="14" t="str">
        <f>IF(COUNTIF(tabel_7!A$2:A$1015,BR_standardformat!G3904)&gt;0,BR_standardformat!G3904,"")</f>
        <v/>
      </c>
      <c r="B3901" s="23" t="str">
        <f>IF(NOT(A3901=""),BR_standardformat!R3904,"")</f>
        <v/>
      </c>
      <c r="C3901" s="14" t="str">
        <f>IF(NOT(A3901=""),VLOOKUP(A3901,tabel_7!A3901:C4914,2,FALSE),"")</f>
        <v/>
      </c>
      <c r="D3901" s="14" t="str">
        <f>IF(NOT(A3901=""),VLOOKUP(A3901,tabel_7!A3901:C4914,3,FALSE),"")</f>
        <v/>
      </c>
      <c r="E3901" s="25" t="str">
        <f>IF(NOT(A3901=""),VLOOKUP(_xlfn.CONCAT(C3901,", ",D3901),pg!$C$2:$D$38,2,FALSE),"")</f>
        <v/>
      </c>
      <c r="F3901" s="24" t="str">
        <f t="shared" si="121"/>
        <v/>
      </c>
      <c r="H3901" t="str">
        <f>IF(COUNTIF(tabel_7!A$2:A$1015,BR_standardformat!G3904)&gt;0,BR_standardformat!G3904,"")</f>
        <v/>
      </c>
      <c r="I3901" t="str">
        <f t="shared" si="122"/>
        <v xml:space="preserve">, </v>
      </c>
    </row>
    <row r="3902" spans="1:9" x14ac:dyDescent="0.25">
      <c r="A3902" s="14" t="str">
        <f>IF(COUNTIF(tabel_7!A$2:A$1015,BR_standardformat!G3905)&gt;0,BR_standardformat!G3905,"")</f>
        <v/>
      </c>
      <c r="B3902" s="23" t="str">
        <f>IF(NOT(A3902=""),BR_standardformat!R3905,"")</f>
        <v/>
      </c>
      <c r="C3902" s="14" t="str">
        <f>IF(NOT(A3902=""),VLOOKUP(A3902,tabel_7!A3902:C4915,2,FALSE),"")</f>
        <v/>
      </c>
      <c r="D3902" s="14" t="str">
        <f>IF(NOT(A3902=""),VLOOKUP(A3902,tabel_7!A3902:C4915,3,FALSE),"")</f>
        <v/>
      </c>
      <c r="E3902" s="25" t="str">
        <f>IF(NOT(A3902=""),VLOOKUP(_xlfn.CONCAT(C3902,", ",D3902),pg!$C$2:$D$38,2,FALSE),"")</f>
        <v/>
      </c>
      <c r="F3902" s="24" t="str">
        <f t="shared" si="121"/>
        <v/>
      </c>
      <c r="H3902" t="str">
        <f>IF(COUNTIF(tabel_7!A$2:A$1015,BR_standardformat!G3905)&gt;0,BR_standardformat!G3905,"")</f>
        <v/>
      </c>
      <c r="I3902" t="str">
        <f t="shared" si="122"/>
        <v xml:space="preserve">, </v>
      </c>
    </row>
    <row r="3903" spans="1:9" x14ac:dyDescent="0.25">
      <c r="A3903" s="14" t="str">
        <f>IF(COUNTIF(tabel_7!A$2:A$1015,BR_standardformat!G3906)&gt;0,BR_standardformat!G3906,"")</f>
        <v/>
      </c>
      <c r="B3903" s="23" t="str">
        <f>IF(NOT(A3903=""),BR_standardformat!R3906,"")</f>
        <v/>
      </c>
      <c r="C3903" s="14" t="str">
        <f>IF(NOT(A3903=""),VLOOKUP(A3903,tabel_7!A3903:C4916,2,FALSE),"")</f>
        <v/>
      </c>
      <c r="D3903" s="14" t="str">
        <f>IF(NOT(A3903=""),VLOOKUP(A3903,tabel_7!A3903:C4916,3,FALSE),"")</f>
        <v/>
      </c>
      <c r="E3903" s="25" t="str">
        <f>IF(NOT(A3903=""),VLOOKUP(_xlfn.CONCAT(C3903,", ",D3903),pg!$C$2:$D$38,2,FALSE),"")</f>
        <v/>
      </c>
      <c r="F3903" s="24" t="str">
        <f t="shared" si="121"/>
        <v/>
      </c>
      <c r="H3903" t="str">
        <f>IF(COUNTIF(tabel_7!A$2:A$1015,BR_standardformat!G3906)&gt;0,BR_standardformat!G3906,"")</f>
        <v/>
      </c>
      <c r="I3903" t="str">
        <f t="shared" si="122"/>
        <v xml:space="preserve">, </v>
      </c>
    </row>
    <row r="3904" spans="1:9" x14ac:dyDescent="0.25">
      <c r="A3904" s="14" t="str">
        <f>IF(COUNTIF(tabel_7!A$2:A$1015,BR_standardformat!G3907)&gt;0,BR_standardformat!G3907,"")</f>
        <v/>
      </c>
      <c r="B3904" s="23" t="str">
        <f>IF(NOT(A3904=""),BR_standardformat!R3907,"")</f>
        <v/>
      </c>
      <c r="C3904" s="14" t="str">
        <f>IF(NOT(A3904=""),VLOOKUP(A3904,tabel_7!A3904:C4917,2,FALSE),"")</f>
        <v/>
      </c>
      <c r="D3904" s="14" t="str">
        <f>IF(NOT(A3904=""),VLOOKUP(A3904,tabel_7!A3904:C4917,3,FALSE),"")</f>
        <v/>
      </c>
      <c r="E3904" s="25" t="str">
        <f>IF(NOT(A3904=""),VLOOKUP(_xlfn.CONCAT(C3904,", ",D3904),pg!$C$2:$D$38,2,FALSE),"")</f>
        <v/>
      </c>
      <c r="F3904" s="24" t="str">
        <f t="shared" si="121"/>
        <v/>
      </c>
      <c r="H3904" t="str">
        <f>IF(COUNTIF(tabel_7!A$2:A$1015,BR_standardformat!G3907)&gt;0,BR_standardformat!G3907,"")</f>
        <v/>
      </c>
      <c r="I3904" t="str">
        <f t="shared" si="122"/>
        <v xml:space="preserve">, </v>
      </c>
    </row>
    <row r="3905" spans="1:9" x14ac:dyDescent="0.25">
      <c r="A3905" s="14" t="str">
        <f>IF(COUNTIF(tabel_7!A$2:A$1015,BR_standardformat!G3908)&gt;0,BR_standardformat!G3908,"")</f>
        <v/>
      </c>
      <c r="B3905" s="23" t="str">
        <f>IF(NOT(A3905=""),BR_standardformat!R3908,"")</f>
        <v/>
      </c>
      <c r="C3905" s="14" t="str">
        <f>IF(NOT(A3905=""),VLOOKUP(A3905,tabel_7!A3905:C4918,2,FALSE),"")</f>
        <v/>
      </c>
      <c r="D3905" s="14" t="str">
        <f>IF(NOT(A3905=""),VLOOKUP(A3905,tabel_7!A3905:C4918,3,FALSE),"")</f>
        <v/>
      </c>
      <c r="E3905" s="25" t="str">
        <f>IF(NOT(A3905=""),VLOOKUP(_xlfn.CONCAT(C3905,", ",D3905),pg!$C$2:$D$38,2,FALSE),"")</f>
        <v/>
      </c>
      <c r="F3905" s="24" t="str">
        <f t="shared" si="121"/>
        <v/>
      </c>
      <c r="H3905" t="str">
        <f>IF(COUNTIF(tabel_7!A$2:A$1015,BR_standardformat!G3908)&gt;0,BR_standardformat!G3908,"")</f>
        <v/>
      </c>
      <c r="I3905" t="str">
        <f t="shared" si="122"/>
        <v xml:space="preserve">, </v>
      </c>
    </row>
    <row r="3906" spans="1:9" x14ac:dyDescent="0.25">
      <c r="A3906" s="14" t="str">
        <f>IF(COUNTIF(tabel_7!A$2:A$1015,BR_standardformat!G3909)&gt;0,BR_standardformat!G3909,"")</f>
        <v/>
      </c>
      <c r="B3906" s="23" t="str">
        <f>IF(NOT(A3906=""),BR_standardformat!R3909,"")</f>
        <v/>
      </c>
      <c r="C3906" s="14" t="str">
        <f>IF(NOT(A3906=""),VLOOKUP(A3906,tabel_7!A3906:C4919,2,FALSE),"")</f>
        <v/>
      </c>
      <c r="D3906" s="14" t="str">
        <f>IF(NOT(A3906=""),VLOOKUP(A3906,tabel_7!A3906:C4919,3,FALSE),"")</f>
        <v/>
      </c>
      <c r="E3906" s="25" t="str">
        <f>IF(NOT(A3906=""),VLOOKUP(_xlfn.CONCAT(C3906,", ",D3906),pg!$C$2:$D$38,2,FALSE),"")</f>
        <v/>
      </c>
      <c r="F3906" s="24" t="str">
        <f t="shared" si="121"/>
        <v/>
      </c>
      <c r="H3906" t="str">
        <f>IF(COUNTIF(tabel_7!A$2:A$1015,BR_standardformat!G3909)&gt;0,BR_standardformat!G3909,"")</f>
        <v/>
      </c>
      <c r="I3906" t="str">
        <f t="shared" si="122"/>
        <v xml:space="preserve">, </v>
      </c>
    </row>
    <row r="3907" spans="1:9" x14ac:dyDescent="0.25">
      <c r="A3907" s="14" t="str">
        <f>IF(COUNTIF(tabel_7!A$2:A$1015,BR_standardformat!G3910)&gt;0,BR_standardformat!G3910,"")</f>
        <v/>
      </c>
      <c r="B3907" s="23" t="str">
        <f>IF(NOT(A3907=""),BR_standardformat!R3910,"")</f>
        <v/>
      </c>
      <c r="C3907" s="14" t="str">
        <f>IF(NOT(A3907=""),VLOOKUP(A3907,tabel_7!A3907:C4920,2,FALSE),"")</f>
        <v/>
      </c>
      <c r="D3907" s="14" t="str">
        <f>IF(NOT(A3907=""),VLOOKUP(A3907,tabel_7!A3907:C4920,3,FALSE),"")</f>
        <v/>
      </c>
      <c r="E3907" s="25" t="str">
        <f>IF(NOT(A3907=""),VLOOKUP(_xlfn.CONCAT(C3907,", ",D3907),pg!$C$2:$D$38,2,FALSE),"")</f>
        <v/>
      </c>
      <c r="F3907" s="24" t="str">
        <f t="shared" ref="F3907:F3970" si="123">IF(NOT(B3907=""),B3907*E3907,"")</f>
        <v/>
      </c>
      <c r="H3907" t="str">
        <f>IF(COUNTIF(tabel_7!A$2:A$1015,BR_standardformat!G3910)&gt;0,BR_standardformat!G3910,"")</f>
        <v/>
      </c>
      <c r="I3907" t="str">
        <f t="shared" ref="I3907:I3970" si="124">_xlfn.CONCAT(C3907,", ",D3907)</f>
        <v xml:space="preserve">, </v>
      </c>
    </row>
    <row r="3908" spans="1:9" x14ac:dyDescent="0.25">
      <c r="A3908" s="14" t="str">
        <f>IF(COUNTIF(tabel_7!A$2:A$1015,BR_standardformat!G3911)&gt;0,BR_standardformat!G3911,"")</f>
        <v/>
      </c>
      <c r="B3908" s="23" t="str">
        <f>IF(NOT(A3908=""),BR_standardformat!R3911,"")</f>
        <v/>
      </c>
      <c r="C3908" s="14" t="str">
        <f>IF(NOT(A3908=""),VLOOKUP(A3908,tabel_7!A3908:C4921,2,FALSE),"")</f>
        <v/>
      </c>
      <c r="D3908" s="14" t="str">
        <f>IF(NOT(A3908=""),VLOOKUP(A3908,tabel_7!A3908:C4921,3,FALSE),"")</f>
        <v/>
      </c>
      <c r="E3908" s="25" t="str">
        <f>IF(NOT(A3908=""),VLOOKUP(_xlfn.CONCAT(C3908,", ",D3908),pg!$C$2:$D$38,2,FALSE),"")</f>
        <v/>
      </c>
      <c r="F3908" s="24" t="str">
        <f t="shared" si="123"/>
        <v/>
      </c>
      <c r="H3908" t="str">
        <f>IF(COUNTIF(tabel_7!A$2:A$1015,BR_standardformat!G3911)&gt;0,BR_standardformat!G3911,"")</f>
        <v/>
      </c>
      <c r="I3908" t="str">
        <f t="shared" si="124"/>
        <v xml:space="preserve">, </v>
      </c>
    </row>
    <row r="3909" spans="1:9" x14ac:dyDescent="0.25">
      <c r="A3909" s="14" t="str">
        <f>IF(COUNTIF(tabel_7!A$2:A$1015,BR_standardformat!G3912)&gt;0,BR_standardformat!G3912,"")</f>
        <v/>
      </c>
      <c r="B3909" s="23" t="str">
        <f>IF(NOT(A3909=""),BR_standardformat!R3912,"")</f>
        <v/>
      </c>
      <c r="C3909" s="14" t="str">
        <f>IF(NOT(A3909=""),VLOOKUP(A3909,tabel_7!A3909:C4922,2,FALSE),"")</f>
        <v/>
      </c>
      <c r="D3909" s="14" t="str">
        <f>IF(NOT(A3909=""),VLOOKUP(A3909,tabel_7!A3909:C4922,3,FALSE),"")</f>
        <v/>
      </c>
      <c r="E3909" s="25" t="str">
        <f>IF(NOT(A3909=""),VLOOKUP(_xlfn.CONCAT(C3909,", ",D3909),pg!$C$2:$D$38,2,FALSE),"")</f>
        <v/>
      </c>
      <c r="F3909" s="24" t="str">
        <f t="shared" si="123"/>
        <v/>
      </c>
      <c r="H3909" t="str">
        <f>IF(COUNTIF(tabel_7!A$2:A$1015,BR_standardformat!G3912)&gt;0,BR_standardformat!G3912,"")</f>
        <v/>
      </c>
      <c r="I3909" t="str">
        <f t="shared" si="124"/>
        <v xml:space="preserve">, </v>
      </c>
    </row>
    <row r="3910" spans="1:9" x14ac:dyDescent="0.25">
      <c r="A3910" s="14" t="str">
        <f>IF(COUNTIF(tabel_7!A$2:A$1015,BR_standardformat!G3913)&gt;0,BR_standardformat!G3913,"")</f>
        <v/>
      </c>
      <c r="B3910" s="23" t="str">
        <f>IF(NOT(A3910=""),BR_standardformat!R3913,"")</f>
        <v/>
      </c>
      <c r="C3910" s="14" t="str">
        <f>IF(NOT(A3910=""),VLOOKUP(A3910,tabel_7!A3910:C4923,2,FALSE),"")</f>
        <v/>
      </c>
      <c r="D3910" s="14" t="str">
        <f>IF(NOT(A3910=""),VLOOKUP(A3910,tabel_7!A3910:C4923,3,FALSE),"")</f>
        <v/>
      </c>
      <c r="E3910" s="25" t="str">
        <f>IF(NOT(A3910=""),VLOOKUP(_xlfn.CONCAT(C3910,", ",D3910),pg!$C$2:$D$38,2,FALSE),"")</f>
        <v/>
      </c>
      <c r="F3910" s="24" t="str">
        <f t="shared" si="123"/>
        <v/>
      </c>
      <c r="H3910" t="str">
        <f>IF(COUNTIF(tabel_7!A$2:A$1015,BR_standardformat!G3913)&gt;0,BR_standardformat!G3913,"")</f>
        <v/>
      </c>
      <c r="I3910" t="str">
        <f t="shared" si="124"/>
        <v xml:space="preserve">, </v>
      </c>
    </row>
    <row r="3911" spans="1:9" x14ac:dyDescent="0.25">
      <c r="A3911" s="14" t="str">
        <f>IF(COUNTIF(tabel_7!A$2:A$1015,BR_standardformat!G3914)&gt;0,BR_standardformat!G3914,"")</f>
        <v/>
      </c>
      <c r="B3911" s="23" t="str">
        <f>IF(NOT(A3911=""),BR_standardformat!R3914,"")</f>
        <v/>
      </c>
      <c r="C3911" s="14" t="str">
        <f>IF(NOT(A3911=""),VLOOKUP(A3911,tabel_7!A3911:C4924,2,FALSE),"")</f>
        <v/>
      </c>
      <c r="D3911" s="14" t="str">
        <f>IF(NOT(A3911=""),VLOOKUP(A3911,tabel_7!A3911:C4924,3,FALSE),"")</f>
        <v/>
      </c>
      <c r="E3911" s="25" t="str">
        <f>IF(NOT(A3911=""),VLOOKUP(_xlfn.CONCAT(C3911,", ",D3911),pg!$C$2:$D$38,2,FALSE),"")</f>
        <v/>
      </c>
      <c r="F3911" s="24" t="str">
        <f t="shared" si="123"/>
        <v/>
      </c>
      <c r="H3911" t="str">
        <f>IF(COUNTIF(tabel_7!A$2:A$1015,BR_standardformat!G3914)&gt;0,BR_standardformat!G3914,"")</f>
        <v/>
      </c>
      <c r="I3911" t="str">
        <f t="shared" si="124"/>
        <v xml:space="preserve">, </v>
      </c>
    </row>
    <row r="3912" spans="1:9" x14ac:dyDescent="0.25">
      <c r="A3912" s="14" t="str">
        <f>IF(COUNTIF(tabel_7!A$2:A$1015,BR_standardformat!G3915)&gt;0,BR_standardformat!G3915,"")</f>
        <v/>
      </c>
      <c r="B3912" s="23" t="str">
        <f>IF(NOT(A3912=""),BR_standardformat!R3915,"")</f>
        <v/>
      </c>
      <c r="C3912" s="14" t="str">
        <f>IF(NOT(A3912=""),VLOOKUP(A3912,tabel_7!A3912:C4925,2,FALSE),"")</f>
        <v/>
      </c>
      <c r="D3912" s="14" t="str">
        <f>IF(NOT(A3912=""),VLOOKUP(A3912,tabel_7!A3912:C4925,3,FALSE),"")</f>
        <v/>
      </c>
      <c r="E3912" s="25" t="str">
        <f>IF(NOT(A3912=""),VLOOKUP(_xlfn.CONCAT(C3912,", ",D3912),pg!$C$2:$D$38,2,FALSE),"")</f>
        <v/>
      </c>
      <c r="F3912" s="24" t="str">
        <f t="shared" si="123"/>
        <v/>
      </c>
      <c r="H3912" t="str">
        <f>IF(COUNTIF(tabel_7!A$2:A$1015,BR_standardformat!G3915)&gt;0,BR_standardformat!G3915,"")</f>
        <v/>
      </c>
      <c r="I3912" t="str">
        <f t="shared" si="124"/>
        <v xml:space="preserve">, </v>
      </c>
    </row>
    <row r="3913" spans="1:9" x14ac:dyDescent="0.25">
      <c r="A3913" s="14" t="str">
        <f>IF(COUNTIF(tabel_7!A$2:A$1015,BR_standardformat!G3916)&gt;0,BR_standardformat!G3916,"")</f>
        <v/>
      </c>
      <c r="B3913" s="23" t="str">
        <f>IF(NOT(A3913=""),BR_standardformat!R3916,"")</f>
        <v/>
      </c>
      <c r="C3913" s="14" t="str">
        <f>IF(NOT(A3913=""),VLOOKUP(A3913,tabel_7!A3913:C4926,2,FALSE),"")</f>
        <v/>
      </c>
      <c r="D3913" s="14" t="str">
        <f>IF(NOT(A3913=""),VLOOKUP(A3913,tabel_7!A3913:C4926,3,FALSE),"")</f>
        <v/>
      </c>
      <c r="E3913" s="25" t="str">
        <f>IF(NOT(A3913=""),VLOOKUP(_xlfn.CONCAT(C3913,", ",D3913),pg!$C$2:$D$38,2,FALSE),"")</f>
        <v/>
      </c>
      <c r="F3913" s="24" t="str">
        <f t="shared" si="123"/>
        <v/>
      </c>
      <c r="H3913" t="str">
        <f>IF(COUNTIF(tabel_7!A$2:A$1015,BR_standardformat!G3916)&gt;0,BR_standardformat!G3916,"")</f>
        <v/>
      </c>
      <c r="I3913" t="str">
        <f t="shared" si="124"/>
        <v xml:space="preserve">, </v>
      </c>
    </row>
    <row r="3914" spans="1:9" x14ac:dyDescent="0.25">
      <c r="A3914" s="14" t="str">
        <f>IF(COUNTIF(tabel_7!A$2:A$1015,BR_standardformat!G3917)&gt;0,BR_standardformat!G3917,"")</f>
        <v/>
      </c>
      <c r="B3914" s="23" t="str">
        <f>IF(NOT(A3914=""),BR_standardformat!R3917,"")</f>
        <v/>
      </c>
      <c r="C3914" s="14" t="str">
        <f>IF(NOT(A3914=""),VLOOKUP(A3914,tabel_7!A3914:C4927,2,FALSE),"")</f>
        <v/>
      </c>
      <c r="D3914" s="14" t="str">
        <f>IF(NOT(A3914=""),VLOOKUP(A3914,tabel_7!A3914:C4927,3,FALSE),"")</f>
        <v/>
      </c>
      <c r="E3914" s="25" t="str">
        <f>IF(NOT(A3914=""),VLOOKUP(_xlfn.CONCAT(C3914,", ",D3914),pg!$C$2:$D$38,2,FALSE),"")</f>
        <v/>
      </c>
      <c r="F3914" s="24" t="str">
        <f t="shared" si="123"/>
        <v/>
      </c>
      <c r="H3914" t="str">
        <f>IF(COUNTIF(tabel_7!A$2:A$1015,BR_standardformat!G3917)&gt;0,BR_standardformat!G3917,"")</f>
        <v/>
      </c>
      <c r="I3914" t="str">
        <f t="shared" si="124"/>
        <v xml:space="preserve">, </v>
      </c>
    </row>
    <row r="3915" spans="1:9" x14ac:dyDescent="0.25">
      <c r="A3915" s="14" t="str">
        <f>IF(COUNTIF(tabel_7!A$2:A$1015,BR_standardformat!G3918)&gt;0,BR_standardformat!G3918,"")</f>
        <v/>
      </c>
      <c r="B3915" s="23" t="str">
        <f>IF(NOT(A3915=""),BR_standardformat!R3918,"")</f>
        <v/>
      </c>
      <c r="C3915" s="14" t="str">
        <f>IF(NOT(A3915=""),VLOOKUP(A3915,tabel_7!A3915:C4928,2,FALSE),"")</f>
        <v/>
      </c>
      <c r="D3915" s="14" t="str">
        <f>IF(NOT(A3915=""),VLOOKUP(A3915,tabel_7!A3915:C4928,3,FALSE),"")</f>
        <v/>
      </c>
      <c r="E3915" s="25" t="str">
        <f>IF(NOT(A3915=""),VLOOKUP(_xlfn.CONCAT(C3915,", ",D3915),pg!$C$2:$D$38,2,FALSE),"")</f>
        <v/>
      </c>
      <c r="F3915" s="24" t="str">
        <f t="shared" si="123"/>
        <v/>
      </c>
      <c r="H3915" t="str">
        <f>IF(COUNTIF(tabel_7!A$2:A$1015,BR_standardformat!G3918)&gt;0,BR_standardformat!G3918,"")</f>
        <v/>
      </c>
      <c r="I3915" t="str">
        <f t="shared" si="124"/>
        <v xml:space="preserve">, </v>
      </c>
    </row>
    <row r="3916" spans="1:9" x14ac:dyDescent="0.25">
      <c r="A3916" s="14" t="str">
        <f>IF(COUNTIF(tabel_7!A$2:A$1015,BR_standardformat!G3919)&gt;0,BR_standardformat!G3919,"")</f>
        <v/>
      </c>
      <c r="B3916" s="23" t="str">
        <f>IF(NOT(A3916=""),BR_standardformat!R3919,"")</f>
        <v/>
      </c>
      <c r="C3916" s="14" t="str">
        <f>IF(NOT(A3916=""),VLOOKUP(A3916,tabel_7!A3916:C4929,2,FALSE),"")</f>
        <v/>
      </c>
      <c r="D3916" s="14" t="str">
        <f>IF(NOT(A3916=""),VLOOKUP(A3916,tabel_7!A3916:C4929,3,FALSE),"")</f>
        <v/>
      </c>
      <c r="E3916" s="25" t="str">
        <f>IF(NOT(A3916=""),VLOOKUP(_xlfn.CONCAT(C3916,", ",D3916),pg!$C$2:$D$38,2,FALSE),"")</f>
        <v/>
      </c>
      <c r="F3916" s="24" t="str">
        <f t="shared" si="123"/>
        <v/>
      </c>
      <c r="H3916" t="str">
        <f>IF(COUNTIF(tabel_7!A$2:A$1015,BR_standardformat!G3919)&gt;0,BR_standardformat!G3919,"")</f>
        <v/>
      </c>
      <c r="I3916" t="str">
        <f t="shared" si="124"/>
        <v xml:space="preserve">, </v>
      </c>
    </row>
    <row r="3917" spans="1:9" x14ac:dyDescent="0.25">
      <c r="A3917" s="14" t="str">
        <f>IF(COUNTIF(tabel_7!A$2:A$1015,BR_standardformat!G3920)&gt;0,BR_standardformat!G3920,"")</f>
        <v/>
      </c>
      <c r="B3917" s="23" t="str">
        <f>IF(NOT(A3917=""),BR_standardformat!R3920,"")</f>
        <v/>
      </c>
      <c r="C3917" s="14" t="str">
        <f>IF(NOT(A3917=""),VLOOKUP(A3917,tabel_7!A3917:C4930,2,FALSE),"")</f>
        <v/>
      </c>
      <c r="D3917" s="14" t="str">
        <f>IF(NOT(A3917=""),VLOOKUP(A3917,tabel_7!A3917:C4930,3,FALSE),"")</f>
        <v/>
      </c>
      <c r="E3917" s="25" t="str">
        <f>IF(NOT(A3917=""),VLOOKUP(_xlfn.CONCAT(C3917,", ",D3917),pg!$C$2:$D$38,2,FALSE),"")</f>
        <v/>
      </c>
      <c r="F3917" s="24" t="str">
        <f t="shared" si="123"/>
        <v/>
      </c>
      <c r="H3917" t="str">
        <f>IF(COUNTIF(tabel_7!A$2:A$1015,BR_standardformat!G3920)&gt;0,BR_standardformat!G3920,"")</f>
        <v/>
      </c>
      <c r="I3917" t="str">
        <f t="shared" si="124"/>
        <v xml:space="preserve">, </v>
      </c>
    </row>
    <row r="3918" spans="1:9" x14ac:dyDescent="0.25">
      <c r="A3918" s="14" t="str">
        <f>IF(COUNTIF(tabel_7!A$2:A$1015,BR_standardformat!G3921)&gt;0,BR_standardformat!G3921,"")</f>
        <v/>
      </c>
      <c r="B3918" s="23" t="str">
        <f>IF(NOT(A3918=""),BR_standardformat!R3921,"")</f>
        <v/>
      </c>
      <c r="C3918" s="14" t="str">
        <f>IF(NOT(A3918=""),VLOOKUP(A3918,tabel_7!A3918:C4931,2,FALSE),"")</f>
        <v/>
      </c>
      <c r="D3918" s="14" t="str">
        <f>IF(NOT(A3918=""),VLOOKUP(A3918,tabel_7!A3918:C4931,3,FALSE),"")</f>
        <v/>
      </c>
      <c r="E3918" s="25" t="str">
        <f>IF(NOT(A3918=""),VLOOKUP(_xlfn.CONCAT(C3918,", ",D3918),pg!$C$2:$D$38,2,FALSE),"")</f>
        <v/>
      </c>
      <c r="F3918" s="24" t="str">
        <f t="shared" si="123"/>
        <v/>
      </c>
      <c r="H3918" t="str">
        <f>IF(COUNTIF(tabel_7!A$2:A$1015,BR_standardformat!G3921)&gt;0,BR_standardformat!G3921,"")</f>
        <v/>
      </c>
      <c r="I3918" t="str">
        <f t="shared" si="124"/>
        <v xml:space="preserve">, </v>
      </c>
    </row>
    <row r="3919" spans="1:9" x14ac:dyDescent="0.25">
      <c r="A3919" s="14" t="str">
        <f>IF(COUNTIF(tabel_7!A$2:A$1015,BR_standardformat!G3922)&gt;0,BR_standardformat!G3922,"")</f>
        <v/>
      </c>
      <c r="B3919" s="23" t="str">
        <f>IF(NOT(A3919=""),BR_standardformat!R3922,"")</f>
        <v/>
      </c>
      <c r="C3919" s="14" t="str">
        <f>IF(NOT(A3919=""),VLOOKUP(A3919,tabel_7!A3919:C4932,2,FALSE),"")</f>
        <v/>
      </c>
      <c r="D3919" s="14" t="str">
        <f>IF(NOT(A3919=""),VLOOKUP(A3919,tabel_7!A3919:C4932,3,FALSE),"")</f>
        <v/>
      </c>
      <c r="E3919" s="25" t="str">
        <f>IF(NOT(A3919=""),VLOOKUP(_xlfn.CONCAT(C3919,", ",D3919),pg!$C$2:$D$38,2,FALSE),"")</f>
        <v/>
      </c>
      <c r="F3919" s="24" t="str">
        <f t="shared" si="123"/>
        <v/>
      </c>
      <c r="H3919" t="str">
        <f>IF(COUNTIF(tabel_7!A$2:A$1015,BR_standardformat!G3922)&gt;0,BR_standardformat!G3922,"")</f>
        <v/>
      </c>
      <c r="I3919" t="str">
        <f t="shared" si="124"/>
        <v xml:space="preserve">, </v>
      </c>
    </row>
    <row r="3920" spans="1:9" x14ac:dyDescent="0.25">
      <c r="A3920" s="14" t="str">
        <f>IF(COUNTIF(tabel_7!A$2:A$1015,BR_standardformat!G3923)&gt;0,BR_standardformat!G3923,"")</f>
        <v/>
      </c>
      <c r="B3920" s="23" t="str">
        <f>IF(NOT(A3920=""),BR_standardformat!R3923,"")</f>
        <v/>
      </c>
      <c r="C3920" s="14" t="str">
        <f>IF(NOT(A3920=""),VLOOKUP(A3920,tabel_7!A3920:C4933,2,FALSE),"")</f>
        <v/>
      </c>
      <c r="D3920" s="14" t="str">
        <f>IF(NOT(A3920=""),VLOOKUP(A3920,tabel_7!A3920:C4933,3,FALSE),"")</f>
        <v/>
      </c>
      <c r="E3920" s="25" t="str">
        <f>IF(NOT(A3920=""),VLOOKUP(_xlfn.CONCAT(C3920,", ",D3920),pg!$C$2:$D$38,2,FALSE),"")</f>
        <v/>
      </c>
      <c r="F3920" s="24" t="str">
        <f t="shared" si="123"/>
        <v/>
      </c>
      <c r="H3920" t="str">
        <f>IF(COUNTIF(tabel_7!A$2:A$1015,BR_standardformat!G3923)&gt;0,BR_standardformat!G3923,"")</f>
        <v/>
      </c>
      <c r="I3920" t="str">
        <f t="shared" si="124"/>
        <v xml:space="preserve">, </v>
      </c>
    </row>
    <row r="3921" spans="1:9" x14ac:dyDescent="0.25">
      <c r="A3921" s="14" t="str">
        <f>IF(COUNTIF(tabel_7!A$2:A$1015,BR_standardformat!G3924)&gt;0,BR_standardformat!G3924,"")</f>
        <v/>
      </c>
      <c r="B3921" s="23" t="str">
        <f>IF(NOT(A3921=""),BR_standardformat!R3924,"")</f>
        <v/>
      </c>
      <c r="C3921" s="14" t="str">
        <f>IF(NOT(A3921=""),VLOOKUP(A3921,tabel_7!A3921:C4934,2,FALSE),"")</f>
        <v/>
      </c>
      <c r="D3921" s="14" t="str">
        <f>IF(NOT(A3921=""),VLOOKUP(A3921,tabel_7!A3921:C4934,3,FALSE),"")</f>
        <v/>
      </c>
      <c r="E3921" s="25" t="str">
        <f>IF(NOT(A3921=""),VLOOKUP(_xlfn.CONCAT(C3921,", ",D3921),pg!$C$2:$D$38,2,FALSE),"")</f>
        <v/>
      </c>
      <c r="F3921" s="24" t="str">
        <f t="shared" si="123"/>
        <v/>
      </c>
      <c r="H3921" t="str">
        <f>IF(COUNTIF(tabel_7!A$2:A$1015,BR_standardformat!G3924)&gt;0,BR_standardformat!G3924,"")</f>
        <v/>
      </c>
      <c r="I3921" t="str">
        <f t="shared" si="124"/>
        <v xml:space="preserve">, </v>
      </c>
    </row>
    <row r="3922" spans="1:9" x14ac:dyDescent="0.25">
      <c r="A3922" s="14" t="str">
        <f>IF(COUNTIF(tabel_7!A$2:A$1015,BR_standardformat!G3925)&gt;0,BR_standardformat!G3925,"")</f>
        <v/>
      </c>
      <c r="B3922" s="23" t="str">
        <f>IF(NOT(A3922=""),BR_standardformat!R3925,"")</f>
        <v/>
      </c>
      <c r="C3922" s="14" t="str">
        <f>IF(NOT(A3922=""),VLOOKUP(A3922,tabel_7!A3922:C4935,2,FALSE),"")</f>
        <v/>
      </c>
      <c r="D3922" s="14" t="str">
        <f>IF(NOT(A3922=""),VLOOKUP(A3922,tabel_7!A3922:C4935,3,FALSE),"")</f>
        <v/>
      </c>
      <c r="E3922" s="25" t="str">
        <f>IF(NOT(A3922=""),VLOOKUP(_xlfn.CONCAT(C3922,", ",D3922),pg!$C$2:$D$38,2,FALSE),"")</f>
        <v/>
      </c>
      <c r="F3922" s="24" t="str">
        <f t="shared" si="123"/>
        <v/>
      </c>
      <c r="H3922" t="str">
        <f>IF(COUNTIF(tabel_7!A$2:A$1015,BR_standardformat!G3925)&gt;0,BR_standardformat!G3925,"")</f>
        <v/>
      </c>
      <c r="I3922" t="str">
        <f t="shared" si="124"/>
        <v xml:space="preserve">, </v>
      </c>
    </row>
    <row r="3923" spans="1:9" x14ac:dyDescent="0.25">
      <c r="A3923" s="14" t="str">
        <f>IF(COUNTIF(tabel_7!A$2:A$1015,BR_standardformat!G3926)&gt;0,BR_standardformat!G3926,"")</f>
        <v/>
      </c>
      <c r="B3923" s="23" t="str">
        <f>IF(NOT(A3923=""),BR_standardformat!R3926,"")</f>
        <v/>
      </c>
      <c r="C3923" s="14" t="str">
        <f>IF(NOT(A3923=""),VLOOKUP(A3923,tabel_7!A3923:C4936,2,FALSE),"")</f>
        <v/>
      </c>
      <c r="D3923" s="14" t="str">
        <f>IF(NOT(A3923=""),VLOOKUP(A3923,tabel_7!A3923:C4936,3,FALSE),"")</f>
        <v/>
      </c>
      <c r="E3923" s="25" t="str">
        <f>IF(NOT(A3923=""),VLOOKUP(_xlfn.CONCAT(C3923,", ",D3923),pg!$C$2:$D$38,2,FALSE),"")</f>
        <v/>
      </c>
      <c r="F3923" s="24" t="str">
        <f t="shared" si="123"/>
        <v/>
      </c>
      <c r="H3923" t="str">
        <f>IF(COUNTIF(tabel_7!A$2:A$1015,BR_standardformat!G3926)&gt;0,BR_standardformat!G3926,"")</f>
        <v/>
      </c>
      <c r="I3923" t="str">
        <f t="shared" si="124"/>
        <v xml:space="preserve">, </v>
      </c>
    </row>
    <row r="3924" spans="1:9" x14ac:dyDescent="0.25">
      <c r="A3924" s="14" t="str">
        <f>IF(COUNTIF(tabel_7!A$2:A$1015,BR_standardformat!G3927)&gt;0,BR_standardformat!G3927,"")</f>
        <v/>
      </c>
      <c r="B3924" s="23" t="str">
        <f>IF(NOT(A3924=""),BR_standardformat!R3927,"")</f>
        <v/>
      </c>
      <c r="C3924" s="14" t="str">
        <f>IF(NOT(A3924=""),VLOOKUP(A3924,tabel_7!A3924:C4937,2,FALSE),"")</f>
        <v/>
      </c>
      <c r="D3924" s="14" t="str">
        <f>IF(NOT(A3924=""),VLOOKUP(A3924,tabel_7!A3924:C4937,3,FALSE),"")</f>
        <v/>
      </c>
      <c r="E3924" s="25" t="str">
        <f>IF(NOT(A3924=""),VLOOKUP(_xlfn.CONCAT(C3924,", ",D3924),pg!$C$2:$D$38,2,FALSE),"")</f>
        <v/>
      </c>
      <c r="F3924" s="24" t="str">
        <f t="shared" si="123"/>
        <v/>
      </c>
      <c r="H3924" t="str">
        <f>IF(COUNTIF(tabel_7!A$2:A$1015,BR_standardformat!G3927)&gt;0,BR_standardformat!G3927,"")</f>
        <v/>
      </c>
      <c r="I3924" t="str">
        <f t="shared" si="124"/>
        <v xml:space="preserve">, </v>
      </c>
    </row>
    <row r="3925" spans="1:9" x14ac:dyDescent="0.25">
      <c r="A3925" s="14" t="str">
        <f>IF(COUNTIF(tabel_7!A$2:A$1015,BR_standardformat!G3928)&gt;0,BR_standardformat!G3928,"")</f>
        <v/>
      </c>
      <c r="B3925" s="23" t="str">
        <f>IF(NOT(A3925=""),BR_standardformat!R3928,"")</f>
        <v/>
      </c>
      <c r="C3925" s="14" t="str">
        <f>IF(NOT(A3925=""),VLOOKUP(A3925,tabel_7!A3925:C4938,2,FALSE),"")</f>
        <v/>
      </c>
      <c r="D3925" s="14" t="str">
        <f>IF(NOT(A3925=""),VLOOKUP(A3925,tabel_7!A3925:C4938,3,FALSE),"")</f>
        <v/>
      </c>
      <c r="E3925" s="25" t="str">
        <f>IF(NOT(A3925=""),VLOOKUP(_xlfn.CONCAT(C3925,", ",D3925),pg!$C$2:$D$38,2,FALSE),"")</f>
        <v/>
      </c>
      <c r="F3925" s="24" t="str">
        <f t="shared" si="123"/>
        <v/>
      </c>
      <c r="H3925" t="str">
        <f>IF(COUNTIF(tabel_7!A$2:A$1015,BR_standardformat!G3928)&gt;0,BR_standardformat!G3928,"")</f>
        <v/>
      </c>
      <c r="I3925" t="str">
        <f t="shared" si="124"/>
        <v xml:space="preserve">, </v>
      </c>
    </row>
    <row r="3926" spans="1:9" x14ac:dyDescent="0.25">
      <c r="A3926" s="14" t="str">
        <f>IF(COUNTIF(tabel_7!A$2:A$1015,BR_standardformat!G3929)&gt;0,BR_standardformat!G3929,"")</f>
        <v/>
      </c>
      <c r="B3926" s="23" t="str">
        <f>IF(NOT(A3926=""),BR_standardformat!R3929,"")</f>
        <v/>
      </c>
      <c r="C3926" s="14" t="str">
        <f>IF(NOT(A3926=""),VLOOKUP(A3926,tabel_7!A3926:C4939,2,FALSE),"")</f>
        <v/>
      </c>
      <c r="D3926" s="14" t="str">
        <f>IF(NOT(A3926=""),VLOOKUP(A3926,tabel_7!A3926:C4939,3,FALSE),"")</f>
        <v/>
      </c>
      <c r="E3926" s="25" t="str">
        <f>IF(NOT(A3926=""),VLOOKUP(_xlfn.CONCAT(C3926,", ",D3926),pg!$C$2:$D$38,2,FALSE),"")</f>
        <v/>
      </c>
      <c r="F3926" s="24" t="str">
        <f t="shared" si="123"/>
        <v/>
      </c>
      <c r="H3926" t="str">
        <f>IF(COUNTIF(tabel_7!A$2:A$1015,BR_standardformat!G3929)&gt;0,BR_standardformat!G3929,"")</f>
        <v/>
      </c>
      <c r="I3926" t="str">
        <f t="shared" si="124"/>
        <v xml:space="preserve">, </v>
      </c>
    </row>
    <row r="3927" spans="1:9" x14ac:dyDescent="0.25">
      <c r="A3927" s="14" t="str">
        <f>IF(COUNTIF(tabel_7!A$2:A$1015,BR_standardformat!G3930)&gt;0,BR_standardformat!G3930,"")</f>
        <v/>
      </c>
      <c r="B3927" s="23" t="str">
        <f>IF(NOT(A3927=""),BR_standardformat!R3930,"")</f>
        <v/>
      </c>
      <c r="C3927" s="14" t="str">
        <f>IF(NOT(A3927=""),VLOOKUP(A3927,tabel_7!A3927:C4940,2,FALSE),"")</f>
        <v/>
      </c>
      <c r="D3927" s="14" t="str">
        <f>IF(NOT(A3927=""),VLOOKUP(A3927,tabel_7!A3927:C4940,3,FALSE),"")</f>
        <v/>
      </c>
      <c r="E3927" s="25" t="str">
        <f>IF(NOT(A3927=""),VLOOKUP(_xlfn.CONCAT(C3927,", ",D3927),pg!$C$2:$D$38,2,FALSE),"")</f>
        <v/>
      </c>
      <c r="F3927" s="24" t="str">
        <f t="shared" si="123"/>
        <v/>
      </c>
      <c r="H3927" t="str">
        <f>IF(COUNTIF(tabel_7!A$2:A$1015,BR_standardformat!G3930)&gt;0,BR_standardformat!G3930,"")</f>
        <v/>
      </c>
      <c r="I3927" t="str">
        <f t="shared" si="124"/>
        <v xml:space="preserve">, </v>
      </c>
    </row>
    <row r="3928" spans="1:9" x14ac:dyDescent="0.25">
      <c r="A3928" s="14" t="str">
        <f>IF(COUNTIF(tabel_7!A$2:A$1015,BR_standardformat!G3931)&gt;0,BR_standardformat!G3931,"")</f>
        <v/>
      </c>
      <c r="B3928" s="23" t="str">
        <f>IF(NOT(A3928=""),BR_standardformat!R3931,"")</f>
        <v/>
      </c>
      <c r="C3928" s="14" t="str">
        <f>IF(NOT(A3928=""),VLOOKUP(A3928,tabel_7!A3928:C4941,2,FALSE),"")</f>
        <v/>
      </c>
      <c r="D3928" s="14" t="str">
        <f>IF(NOT(A3928=""),VLOOKUP(A3928,tabel_7!A3928:C4941,3,FALSE),"")</f>
        <v/>
      </c>
      <c r="E3928" s="25" t="str">
        <f>IF(NOT(A3928=""),VLOOKUP(_xlfn.CONCAT(C3928,", ",D3928),pg!$C$2:$D$38,2,FALSE),"")</f>
        <v/>
      </c>
      <c r="F3928" s="24" t="str">
        <f t="shared" si="123"/>
        <v/>
      </c>
      <c r="H3928" t="str">
        <f>IF(COUNTIF(tabel_7!A$2:A$1015,BR_standardformat!G3931)&gt;0,BR_standardformat!G3931,"")</f>
        <v/>
      </c>
      <c r="I3928" t="str">
        <f t="shared" si="124"/>
        <v xml:space="preserve">, </v>
      </c>
    </row>
    <row r="3929" spans="1:9" x14ac:dyDescent="0.25">
      <c r="A3929" s="14" t="str">
        <f>IF(COUNTIF(tabel_7!A$2:A$1015,BR_standardformat!G3932)&gt;0,BR_standardformat!G3932,"")</f>
        <v/>
      </c>
      <c r="B3929" s="23" t="str">
        <f>IF(NOT(A3929=""),BR_standardformat!R3932,"")</f>
        <v/>
      </c>
      <c r="C3929" s="14" t="str">
        <f>IF(NOT(A3929=""),VLOOKUP(A3929,tabel_7!A3929:C4942,2,FALSE),"")</f>
        <v/>
      </c>
      <c r="D3929" s="14" t="str">
        <f>IF(NOT(A3929=""),VLOOKUP(A3929,tabel_7!A3929:C4942,3,FALSE),"")</f>
        <v/>
      </c>
      <c r="E3929" s="25" t="str">
        <f>IF(NOT(A3929=""),VLOOKUP(_xlfn.CONCAT(C3929,", ",D3929),pg!$C$2:$D$38,2,FALSE),"")</f>
        <v/>
      </c>
      <c r="F3929" s="24" t="str">
        <f t="shared" si="123"/>
        <v/>
      </c>
      <c r="H3929" t="str">
        <f>IF(COUNTIF(tabel_7!A$2:A$1015,BR_standardformat!G3932)&gt;0,BR_standardformat!G3932,"")</f>
        <v/>
      </c>
      <c r="I3929" t="str">
        <f t="shared" si="124"/>
        <v xml:space="preserve">, </v>
      </c>
    </row>
    <row r="3930" spans="1:9" x14ac:dyDescent="0.25">
      <c r="A3930" s="14" t="str">
        <f>IF(COUNTIF(tabel_7!A$2:A$1015,BR_standardformat!G3933)&gt;0,BR_standardformat!G3933,"")</f>
        <v/>
      </c>
      <c r="B3930" s="23" t="str">
        <f>IF(NOT(A3930=""),BR_standardformat!R3933,"")</f>
        <v/>
      </c>
      <c r="C3930" s="14" t="str">
        <f>IF(NOT(A3930=""),VLOOKUP(A3930,tabel_7!A3930:C4943,2,FALSE),"")</f>
        <v/>
      </c>
      <c r="D3930" s="14" t="str">
        <f>IF(NOT(A3930=""),VLOOKUP(A3930,tabel_7!A3930:C4943,3,FALSE),"")</f>
        <v/>
      </c>
      <c r="E3930" s="25" t="str">
        <f>IF(NOT(A3930=""),VLOOKUP(_xlfn.CONCAT(C3930,", ",D3930),pg!$C$2:$D$38,2,FALSE),"")</f>
        <v/>
      </c>
      <c r="F3930" s="24" t="str">
        <f t="shared" si="123"/>
        <v/>
      </c>
      <c r="H3930" t="str">
        <f>IF(COUNTIF(tabel_7!A$2:A$1015,BR_standardformat!G3933)&gt;0,BR_standardformat!G3933,"")</f>
        <v/>
      </c>
      <c r="I3930" t="str">
        <f t="shared" si="124"/>
        <v xml:space="preserve">, </v>
      </c>
    </row>
    <row r="3931" spans="1:9" x14ac:dyDescent="0.25">
      <c r="A3931" s="14" t="str">
        <f>IF(COUNTIF(tabel_7!A$2:A$1015,BR_standardformat!G3934)&gt;0,BR_standardformat!G3934,"")</f>
        <v/>
      </c>
      <c r="B3931" s="23" t="str">
        <f>IF(NOT(A3931=""),BR_standardformat!R3934,"")</f>
        <v/>
      </c>
      <c r="C3931" s="14" t="str">
        <f>IF(NOT(A3931=""),VLOOKUP(A3931,tabel_7!A3931:C4944,2,FALSE),"")</f>
        <v/>
      </c>
      <c r="D3931" s="14" t="str">
        <f>IF(NOT(A3931=""),VLOOKUP(A3931,tabel_7!A3931:C4944,3,FALSE),"")</f>
        <v/>
      </c>
      <c r="E3931" s="25" t="str">
        <f>IF(NOT(A3931=""),VLOOKUP(_xlfn.CONCAT(C3931,", ",D3931),pg!$C$2:$D$38,2,FALSE),"")</f>
        <v/>
      </c>
      <c r="F3931" s="24" t="str">
        <f t="shared" si="123"/>
        <v/>
      </c>
      <c r="H3931" t="str">
        <f>IF(COUNTIF(tabel_7!A$2:A$1015,BR_standardformat!G3934)&gt;0,BR_standardformat!G3934,"")</f>
        <v/>
      </c>
      <c r="I3931" t="str">
        <f t="shared" si="124"/>
        <v xml:space="preserve">, </v>
      </c>
    </row>
    <row r="3932" spans="1:9" x14ac:dyDescent="0.25">
      <c r="A3932" s="14" t="str">
        <f>IF(COUNTIF(tabel_7!A$2:A$1015,BR_standardformat!G3935)&gt;0,BR_standardformat!G3935,"")</f>
        <v/>
      </c>
      <c r="B3932" s="23" t="str">
        <f>IF(NOT(A3932=""),BR_standardformat!R3935,"")</f>
        <v/>
      </c>
      <c r="C3932" s="14" t="str">
        <f>IF(NOT(A3932=""),VLOOKUP(A3932,tabel_7!A3932:C4945,2,FALSE),"")</f>
        <v/>
      </c>
      <c r="D3932" s="14" t="str">
        <f>IF(NOT(A3932=""),VLOOKUP(A3932,tabel_7!A3932:C4945,3,FALSE),"")</f>
        <v/>
      </c>
      <c r="E3932" s="25" t="str">
        <f>IF(NOT(A3932=""),VLOOKUP(_xlfn.CONCAT(C3932,", ",D3932),pg!$C$2:$D$38,2,FALSE),"")</f>
        <v/>
      </c>
      <c r="F3932" s="24" t="str">
        <f t="shared" si="123"/>
        <v/>
      </c>
      <c r="H3932" t="str">
        <f>IF(COUNTIF(tabel_7!A$2:A$1015,BR_standardformat!G3935)&gt;0,BR_standardformat!G3935,"")</f>
        <v/>
      </c>
      <c r="I3932" t="str">
        <f t="shared" si="124"/>
        <v xml:space="preserve">, </v>
      </c>
    </row>
    <row r="3933" spans="1:9" x14ac:dyDescent="0.25">
      <c r="A3933" s="14" t="str">
        <f>IF(COUNTIF(tabel_7!A$2:A$1015,BR_standardformat!G3936)&gt;0,BR_standardformat!G3936,"")</f>
        <v/>
      </c>
      <c r="B3933" s="23" t="str">
        <f>IF(NOT(A3933=""),BR_standardformat!R3936,"")</f>
        <v/>
      </c>
      <c r="C3933" s="14" t="str">
        <f>IF(NOT(A3933=""),VLOOKUP(A3933,tabel_7!A3933:C4946,2,FALSE),"")</f>
        <v/>
      </c>
      <c r="D3933" s="14" t="str">
        <f>IF(NOT(A3933=""),VLOOKUP(A3933,tabel_7!A3933:C4946,3,FALSE),"")</f>
        <v/>
      </c>
      <c r="E3933" s="25" t="str">
        <f>IF(NOT(A3933=""),VLOOKUP(_xlfn.CONCAT(C3933,", ",D3933),pg!$C$2:$D$38,2,FALSE),"")</f>
        <v/>
      </c>
      <c r="F3933" s="24" t="str">
        <f t="shared" si="123"/>
        <v/>
      </c>
      <c r="H3933" t="str">
        <f>IF(COUNTIF(tabel_7!A$2:A$1015,BR_standardformat!G3936)&gt;0,BR_standardformat!G3936,"")</f>
        <v/>
      </c>
      <c r="I3933" t="str">
        <f t="shared" si="124"/>
        <v xml:space="preserve">, </v>
      </c>
    </row>
    <row r="3934" spans="1:9" x14ac:dyDescent="0.25">
      <c r="A3934" s="14" t="str">
        <f>IF(COUNTIF(tabel_7!A$2:A$1015,BR_standardformat!G3937)&gt;0,BR_standardformat!G3937,"")</f>
        <v/>
      </c>
      <c r="B3934" s="23" t="str">
        <f>IF(NOT(A3934=""),BR_standardformat!R3937,"")</f>
        <v/>
      </c>
      <c r="C3934" s="14" t="str">
        <f>IF(NOT(A3934=""),VLOOKUP(A3934,tabel_7!A3934:C4947,2,FALSE),"")</f>
        <v/>
      </c>
      <c r="D3934" s="14" t="str">
        <f>IF(NOT(A3934=""),VLOOKUP(A3934,tabel_7!A3934:C4947,3,FALSE),"")</f>
        <v/>
      </c>
      <c r="E3934" s="25" t="str">
        <f>IF(NOT(A3934=""),VLOOKUP(_xlfn.CONCAT(C3934,", ",D3934),pg!$C$2:$D$38,2,FALSE),"")</f>
        <v/>
      </c>
      <c r="F3934" s="24" t="str">
        <f t="shared" si="123"/>
        <v/>
      </c>
      <c r="H3934" t="str">
        <f>IF(COUNTIF(tabel_7!A$2:A$1015,BR_standardformat!G3937)&gt;0,BR_standardformat!G3937,"")</f>
        <v/>
      </c>
      <c r="I3934" t="str">
        <f t="shared" si="124"/>
        <v xml:space="preserve">, </v>
      </c>
    </row>
    <row r="3935" spans="1:9" x14ac:dyDescent="0.25">
      <c r="A3935" s="14" t="str">
        <f>IF(COUNTIF(tabel_7!A$2:A$1015,BR_standardformat!G3938)&gt;0,BR_standardformat!G3938,"")</f>
        <v/>
      </c>
      <c r="B3935" s="23" t="str">
        <f>IF(NOT(A3935=""),BR_standardformat!R3938,"")</f>
        <v/>
      </c>
      <c r="C3935" s="14" t="str">
        <f>IF(NOT(A3935=""),VLOOKUP(A3935,tabel_7!A3935:C4948,2,FALSE),"")</f>
        <v/>
      </c>
      <c r="D3935" s="14" t="str">
        <f>IF(NOT(A3935=""),VLOOKUP(A3935,tabel_7!A3935:C4948,3,FALSE),"")</f>
        <v/>
      </c>
      <c r="E3935" s="25" t="str">
        <f>IF(NOT(A3935=""),VLOOKUP(_xlfn.CONCAT(C3935,", ",D3935),pg!$C$2:$D$38,2,FALSE),"")</f>
        <v/>
      </c>
      <c r="F3935" s="24" t="str">
        <f t="shared" si="123"/>
        <v/>
      </c>
      <c r="H3935" t="str">
        <f>IF(COUNTIF(tabel_7!A$2:A$1015,BR_standardformat!G3938)&gt;0,BR_standardformat!G3938,"")</f>
        <v/>
      </c>
      <c r="I3935" t="str">
        <f t="shared" si="124"/>
        <v xml:space="preserve">, </v>
      </c>
    </row>
    <row r="3936" spans="1:9" x14ac:dyDescent="0.25">
      <c r="A3936" s="14" t="str">
        <f>IF(COUNTIF(tabel_7!A$2:A$1015,BR_standardformat!G3939)&gt;0,BR_standardformat!G3939,"")</f>
        <v/>
      </c>
      <c r="B3936" s="23" t="str">
        <f>IF(NOT(A3936=""),BR_standardformat!R3939,"")</f>
        <v/>
      </c>
      <c r="C3936" s="14" t="str">
        <f>IF(NOT(A3936=""),VLOOKUP(A3936,tabel_7!A3936:C4949,2,FALSE),"")</f>
        <v/>
      </c>
      <c r="D3936" s="14" t="str">
        <f>IF(NOT(A3936=""),VLOOKUP(A3936,tabel_7!A3936:C4949,3,FALSE),"")</f>
        <v/>
      </c>
      <c r="E3936" s="25" t="str">
        <f>IF(NOT(A3936=""),VLOOKUP(_xlfn.CONCAT(C3936,", ",D3936),pg!$C$2:$D$38,2,FALSE),"")</f>
        <v/>
      </c>
      <c r="F3936" s="24" t="str">
        <f t="shared" si="123"/>
        <v/>
      </c>
      <c r="H3936" t="str">
        <f>IF(COUNTIF(tabel_7!A$2:A$1015,BR_standardformat!G3939)&gt;0,BR_standardformat!G3939,"")</f>
        <v/>
      </c>
      <c r="I3936" t="str">
        <f t="shared" si="124"/>
        <v xml:space="preserve">, </v>
      </c>
    </row>
    <row r="3937" spans="1:9" x14ac:dyDescent="0.25">
      <c r="A3937" s="14" t="str">
        <f>IF(COUNTIF(tabel_7!A$2:A$1015,BR_standardformat!G3940)&gt;0,BR_standardformat!G3940,"")</f>
        <v/>
      </c>
      <c r="B3937" s="23" t="str">
        <f>IF(NOT(A3937=""),BR_standardformat!R3940,"")</f>
        <v/>
      </c>
      <c r="C3937" s="14" t="str">
        <f>IF(NOT(A3937=""),VLOOKUP(A3937,tabel_7!A3937:C4950,2,FALSE),"")</f>
        <v/>
      </c>
      <c r="D3937" s="14" t="str">
        <f>IF(NOT(A3937=""),VLOOKUP(A3937,tabel_7!A3937:C4950,3,FALSE),"")</f>
        <v/>
      </c>
      <c r="E3937" s="25" t="str">
        <f>IF(NOT(A3937=""),VLOOKUP(_xlfn.CONCAT(C3937,", ",D3937),pg!$C$2:$D$38,2,FALSE),"")</f>
        <v/>
      </c>
      <c r="F3937" s="24" t="str">
        <f t="shared" si="123"/>
        <v/>
      </c>
      <c r="H3937" t="str">
        <f>IF(COUNTIF(tabel_7!A$2:A$1015,BR_standardformat!G3940)&gt;0,BR_standardformat!G3940,"")</f>
        <v/>
      </c>
      <c r="I3937" t="str">
        <f t="shared" si="124"/>
        <v xml:space="preserve">, </v>
      </c>
    </row>
    <row r="3938" spans="1:9" x14ac:dyDescent="0.25">
      <c r="A3938" s="14" t="str">
        <f>IF(COUNTIF(tabel_7!A$2:A$1015,BR_standardformat!G3941)&gt;0,BR_standardformat!G3941,"")</f>
        <v/>
      </c>
      <c r="B3938" s="23" t="str">
        <f>IF(NOT(A3938=""),BR_standardformat!R3941,"")</f>
        <v/>
      </c>
      <c r="C3938" s="14" t="str">
        <f>IF(NOT(A3938=""),VLOOKUP(A3938,tabel_7!A3938:C4951,2,FALSE),"")</f>
        <v/>
      </c>
      <c r="D3938" s="14" t="str">
        <f>IF(NOT(A3938=""),VLOOKUP(A3938,tabel_7!A3938:C4951,3,FALSE),"")</f>
        <v/>
      </c>
      <c r="E3938" s="25" t="str">
        <f>IF(NOT(A3938=""),VLOOKUP(_xlfn.CONCAT(C3938,", ",D3938),pg!$C$2:$D$38,2,FALSE),"")</f>
        <v/>
      </c>
      <c r="F3938" s="24" t="str">
        <f t="shared" si="123"/>
        <v/>
      </c>
      <c r="H3938" t="str">
        <f>IF(COUNTIF(tabel_7!A$2:A$1015,BR_standardformat!G3941)&gt;0,BR_standardformat!G3941,"")</f>
        <v/>
      </c>
      <c r="I3938" t="str">
        <f t="shared" si="124"/>
        <v xml:space="preserve">, </v>
      </c>
    </row>
    <row r="3939" spans="1:9" x14ac:dyDescent="0.25">
      <c r="A3939" s="14" t="str">
        <f>IF(COUNTIF(tabel_7!A$2:A$1015,BR_standardformat!G3942)&gt;0,BR_standardformat!G3942,"")</f>
        <v/>
      </c>
      <c r="B3939" s="23" t="str">
        <f>IF(NOT(A3939=""),BR_standardformat!R3942,"")</f>
        <v/>
      </c>
      <c r="C3939" s="14" t="str">
        <f>IF(NOT(A3939=""),VLOOKUP(A3939,tabel_7!A3939:C4952,2,FALSE),"")</f>
        <v/>
      </c>
      <c r="D3939" s="14" t="str">
        <f>IF(NOT(A3939=""),VLOOKUP(A3939,tabel_7!A3939:C4952,3,FALSE),"")</f>
        <v/>
      </c>
      <c r="E3939" s="25" t="str">
        <f>IF(NOT(A3939=""),VLOOKUP(_xlfn.CONCAT(C3939,", ",D3939),pg!$C$2:$D$38,2,FALSE),"")</f>
        <v/>
      </c>
      <c r="F3939" s="24" t="str">
        <f t="shared" si="123"/>
        <v/>
      </c>
      <c r="H3939" t="str">
        <f>IF(COUNTIF(tabel_7!A$2:A$1015,BR_standardformat!G3942)&gt;0,BR_standardformat!G3942,"")</f>
        <v/>
      </c>
      <c r="I3939" t="str">
        <f t="shared" si="124"/>
        <v xml:space="preserve">, </v>
      </c>
    </row>
    <row r="3940" spans="1:9" x14ac:dyDescent="0.25">
      <c r="A3940" s="14" t="str">
        <f>IF(COUNTIF(tabel_7!A$2:A$1015,BR_standardformat!G3943)&gt;0,BR_standardformat!G3943,"")</f>
        <v/>
      </c>
      <c r="B3940" s="23" t="str">
        <f>IF(NOT(A3940=""),BR_standardformat!R3943,"")</f>
        <v/>
      </c>
      <c r="C3940" s="14" t="str">
        <f>IF(NOT(A3940=""),VLOOKUP(A3940,tabel_7!A3940:C4953,2,FALSE),"")</f>
        <v/>
      </c>
      <c r="D3940" s="14" t="str">
        <f>IF(NOT(A3940=""),VLOOKUP(A3940,tabel_7!A3940:C4953,3,FALSE),"")</f>
        <v/>
      </c>
      <c r="E3940" s="25" t="str">
        <f>IF(NOT(A3940=""),VLOOKUP(_xlfn.CONCAT(C3940,", ",D3940),pg!$C$2:$D$38,2,FALSE),"")</f>
        <v/>
      </c>
      <c r="F3940" s="24" t="str">
        <f t="shared" si="123"/>
        <v/>
      </c>
      <c r="H3940" t="str">
        <f>IF(COUNTIF(tabel_7!A$2:A$1015,BR_standardformat!G3943)&gt;0,BR_standardformat!G3943,"")</f>
        <v/>
      </c>
      <c r="I3940" t="str">
        <f t="shared" si="124"/>
        <v xml:space="preserve">, </v>
      </c>
    </row>
    <row r="3941" spans="1:9" x14ac:dyDescent="0.25">
      <c r="A3941" s="14" t="str">
        <f>IF(COUNTIF(tabel_7!A$2:A$1015,BR_standardformat!G3944)&gt;0,BR_standardformat!G3944,"")</f>
        <v/>
      </c>
      <c r="B3941" s="23" t="str">
        <f>IF(NOT(A3941=""),BR_standardformat!R3944,"")</f>
        <v/>
      </c>
      <c r="C3941" s="14" t="str">
        <f>IF(NOT(A3941=""),VLOOKUP(A3941,tabel_7!A3941:C4954,2,FALSE),"")</f>
        <v/>
      </c>
      <c r="D3941" s="14" t="str">
        <f>IF(NOT(A3941=""),VLOOKUP(A3941,tabel_7!A3941:C4954,3,FALSE),"")</f>
        <v/>
      </c>
      <c r="E3941" s="25" t="str">
        <f>IF(NOT(A3941=""),VLOOKUP(_xlfn.CONCAT(C3941,", ",D3941),pg!$C$2:$D$38,2,FALSE),"")</f>
        <v/>
      </c>
      <c r="F3941" s="24" t="str">
        <f t="shared" si="123"/>
        <v/>
      </c>
      <c r="H3941" t="str">
        <f>IF(COUNTIF(tabel_7!A$2:A$1015,BR_standardformat!G3944)&gt;0,BR_standardformat!G3944,"")</f>
        <v/>
      </c>
      <c r="I3941" t="str">
        <f t="shared" si="124"/>
        <v xml:space="preserve">, </v>
      </c>
    </row>
    <row r="3942" spans="1:9" x14ac:dyDescent="0.25">
      <c r="A3942" s="14" t="str">
        <f>IF(COUNTIF(tabel_7!A$2:A$1015,BR_standardformat!G3945)&gt;0,BR_standardformat!G3945,"")</f>
        <v/>
      </c>
      <c r="B3942" s="23" t="str">
        <f>IF(NOT(A3942=""),BR_standardformat!R3945,"")</f>
        <v/>
      </c>
      <c r="C3942" s="14" t="str">
        <f>IF(NOT(A3942=""),VLOOKUP(A3942,tabel_7!A3942:C4955,2,FALSE),"")</f>
        <v/>
      </c>
      <c r="D3942" s="14" t="str">
        <f>IF(NOT(A3942=""),VLOOKUP(A3942,tabel_7!A3942:C4955,3,FALSE),"")</f>
        <v/>
      </c>
      <c r="E3942" s="25" t="str">
        <f>IF(NOT(A3942=""),VLOOKUP(_xlfn.CONCAT(C3942,", ",D3942),pg!$C$2:$D$38,2,FALSE),"")</f>
        <v/>
      </c>
      <c r="F3942" s="24" t="str">
        <f t="shared" si="123"/>
        <v/>
      </c>
      <c r="H3942" t="str">
        <f>IF(COUNTIF(tabel_7!A$2:A$1015,BR_standardformat!G3945)&gt;0,BR_standardformat!G3945,"")</f>
        <v/>
      </c>
      <c r="I3942" t="str">
        <f t="shared" si="124"/>
        <v xml:space="preserve">, </v>
      </c>
    </row>
    <row r="3943" spans="1:9" x14ac:dyDescent="0.25">
      <c r="A3943" s="14" t="str">
        <f>IF(COUNTIF(tabel_7!A$2:A$1015,BR_standardformat!G3946)&gt;0,BR_standardformat!G3946,"")</f>
        <v/>
      </c>
      <c r="B3943" s="23" t="str">
        <f>IF(NOT(A3943=""),BR_standardformat!R3946,"")</f>
        <v/>
      </c>
      <c r="C3943" s="14" t="str">
        <f>IF(NOT(A3943=""),VLOOKUP(A3943,tabel_7!A3943:C4956,2,FALSE),"")</f>
        <v/>
      </c>
      <c r="D3943" s="14" t="str">
        <f>IF(NOT(A3943=""),VLOOKUP(A3943,tabel_7!A3943:C4956,3,FALSE),"")</f>
        <v/>
      </c>
      <c r="E3943" s="25" t="str">
        <f>IF(NOT(A3943=""),VLOOKUP(_xlfn.CONCAT(C3943,", ",D3943),pg!$C$2:$D$38,2,FALSE),"")</f>
        <v/>
      </c>
      <c r="F3943" s="24" t="str">
        <f t="shared" si="123"/>
        <v/>
      </c>
      <c r="H3943" t="str">
        <f>IF(COUNTIF(tabel_7!A$2:A$1015,BR_standardformat!G3946)&gt;0,BR_standardformat!G3946,"")</f>
        <v/>
      </c>
      <c r="I3943" t="str">
        <f t="shared" si="124"/>
        <v xml:space="preserve">, </v>
      </c>
    </row>
    <row r="3944" spans="1:9" x14ac:dyDescent="0.25">
      <c r="A3944" s="14" t="str">
        <f>IF(COUNTIF(tabel_7!A$2:A$1015,BR_standardformat!G3947)&gt;0,BR_standardformat!G3947,"")</f>
        <v/>
      </c>
      <c r="B3944" s="23" t="str">
        <f>IF(NOT(A3944=""),BR_standardformat!R3947,"")</f>
        <v/>
      </c>
      <c r="C3944" s="14" t="str">
        <f>IF(NOT(A3944=""),VLOOKUP(A3944,tabel_7!A3944:C4957,2,FALSE),"")</f>
        <v/>
      </c>
      <c r="D3944" s="14" t="str">
        <f>IF(NOT(A3944=""),VLOOKUP(A3944,tabel_7!A3944:C4957,3,FALSE),"")</f>
        <v/>
      </c>
      <c r="E3944" s="25" t="str">
        <f>IF(NOT(A3944=""),VLOOKUP(_xlfn.CONCAT(C3944,", ",D3944),pg!$C$2:$D$38,2,FALSE),"")</f>
        <v/>
      </c>
      <c r="F3944" s="24" t="str">
        <f t="shared" si="123"/>
        <v/>
      </c>
      <c r="H3944" t="str">
        <f>IF(COUNTIF(tabel_7!A$2:A$1015,BR_standardformat!G3947)&gt;0,BR_standardformat!G3947,"")</f>
        <v/>
      </c>
      <c r="I3944" t="str">
        <f t="shared" si="124"/>
        <v xml:space="preserve">, </v>
      </c>
    </row>
    <row r="3945" spans="1:9" x14ac:dyDescent="0.25">
      <c r="A3945" s="14" t="str">
        <f>IF(COUNTIF(tabel_7!A$2:A$1015,BR_standardformat!G3948)&gt;0,BR_standardformat!G3948,"")</f>
        <v/>
      </c>
      <c r="B3945" s="23" t="str">
        <f>IF(NOT(A3945=""),BR_standardformat!R3948,"")</f>
        <v/>
      </c>
      <c r="C3945" s="14" t="str">
        <f>IF(NOT(A3945=""),VLOOKUP(A3945,tabel_7!A3945:C4958,2,FALSE),"")</f>
        <v/>
      </c>
      <c r="D3945" s="14" t="str">
        <f>IF(NOT(A3945=""),VLOOKUP(A3945,tabel_7!A3945:C4958,3,FALSE),"")</f>
        <v/>
      </c>
      <c r="E3945" s="25" t="str">
        <f>IF(NOT(A3945=""),VLOOKUP(_xlfn.CONCAT(C3945,", ",D3945),pg!$C$2:$D$38,2,FALSE),"")</f>
        <v/>
      </c>
      <c r="F3945" s="24" t="str">
        <f t="shared" si="123"/>
        <v/>
      </c>
      <c r="H3945" t="str">
        <f>IF(COUNTIF(tabel_7!A$2:A$1015,BR_standardformat!G3948)&gt;0,BR_standardformat!G3948,"")</f>
        <v/>
      </c>
      <c r="I3945" t="str">
        <f t="shared" si="124"/>
        <v xml:space="preserve">, </v>
      </c>
    </row>
    <row r="3946" spans="1:9" x14ac:dyDescent="0.25">
      <c r="A3946" s="14" t="str">
        <f>IF(COUNTIF(tabel_7!A$2:A$1015,BR_standardformat!G3949)&gt;0,BR_standardformat!G3949,"")</f>
        <v/>
      </c>
      <c r="B3946" s="23" t="str">
        <f>IF(NOT(A3946=""),BR_standardformat!R3949,"")</f>
        <v/>
      </c>
      <c r="C3946" s="14" t="str">
        <f>IF(NOT(A3946=""),VLOOKUP(A3946,tabel_7!A3946:C4959,2,FALSE),"")</f>
        <v/>
      </c>
      <c r="D3946" s="14" t="str">
        <f>IF(NOT(A3946=""),VLOOKUP(A3946,tabel_7!A3946:C4959,3,FALSE),"")</f>
        <v/>
      </c>
      <c r="E3946" s="25" t="str">
        <f>IF(NOT(A3946=""),VLOOKUP(_xlfn.CONCAT(C3946,", ",D3946),pg!$C$2:$D$38,2,FALSE),"")</f>
        <v/>
      </c>
      <c r="F3946" s="24" t="str">
        <f t="shared" si="123"/>
        <v/>
      </c>
      <c r="H3946" t="str">
        <f>IF(COUNTIF(tabel_7!A$2:A$1015,BR_standardformat!G3949)&gt;0,BR_standardformat!G3949,"")</f>
        <v/>
      </c>
      <c r="I3946" t="str">
        <f t="shared" si="124"/>
        <v xml:space="preserve">, </v>
      </c>
    </row>
    <row r="3947" spans="1:9" x14ac:dyDescent="0.25">
      <c r="A3947" s="14" t="str">
        <f>IF(COUNTIF(tabel_7!A$2:A$1015,BR_standardformat!G3950)&gt;0,BR_standardformat!G3950,"")</f>
        <v/>
      </c>
      <c r="B3947" s="23" t="str">
        <f>IF(NOT(A3947=""),BR_standardformat!R3950,"")</f>
        <v/>
      </c>
      <c r="C3947" s="14" t="str">
        <f>IF(NOT(A3947=""),VLOOKUP(A3947,tabel_7!A3947:C4960,2,FALSE),"")</f>
        <v/>
      </c>
      <c r="D3947" s="14" t="str">
        <f>IF(NOT(A3947=""),VLOOKUP(A3947,tabel_7!A3947:C4960,3,FALSE),"")</f>
        <v/>
      </c>
      <c r="E3947" s="25" t="str">
        <f>IF(NOT(A3947=""),VLOOKUP(_xlfn.CONCAT(C3947,", ",D3947),pg!$C$2:$D$38,2,FALSE),"")</f>
        <v/>
      </c>
      <c r="F3947" s="24" t="str">
        <f t="shared" si="123"/>
        <v/>
      </c>
      <c r="H3947" t="str">
        <f>IF(COUNTIF(tabel_7!A$2:A$1015,BR_standardformat!G3950)&gt;0,BR_standardformat!G3950,"")</f>
        <v/>
      </c>
      <c r="I3947" t="str">
        <f t="shared" si="124"/>
        <v xml:space="preserve">, </v>
      </c>
    </row>
    <row r="3948" spans="1:9" x14ac:dyDescent="0.25">
      <c r="A3948" s="14" t="str">
        <f>IF(COUNTIF(tabel_7!A$2:A$1015,BR_standardformat!G3951)&gt;0,BR_standardformat!G3951,"")</f>
        <v/>
      </c>
      <c r="B3948" s="23" t="str">
        <f>IF(NOT(A3948=""),BR_standardformat!R3951,"")</f>
        <v/>
      </c>
      <c r="C3948" s="14" t="str">
        <f>IF(NOT(A3948=""),VLOOKUP(A3948,tabel_7!A3948:C4961,2,FALSE),"")</f>
        <v/>
      </c>
      <c r="D3948" s="14" t="str">
        <f>IF(NOT(A3948=""),VLOOKUP(A3948,tabel_7!A3948:C4961,3,FALSE),"")</f>
        <v/>
      </c>
      <c r="E3948" s="25" t="str">
        <f>IF(NOT(A3948=""),VLOOKUP(_xlfn.CONCAT(C3948,", ",D3948),pg!$C$2:$D$38,2,FALSE),"")</f>
        <v/>
      </c>
      <c r="F3948" s="24" t="str">
        <f t="shared" si="123"/>
        <v/>
      </c>
      <c r="H3948" t="str">
        <f>IF(COUNTIF(tabel_7!A$2:A$1015,BR_standardformat!G3951)&gt;0,BR_standardformat!G3951,"")</f>
        <v/>
      </c>
      <c r="I3948" t="str">
        <f t="shared" si="124"/>
        <v xml:space="preserve">, </v>
      </c>
    </row>
    <row r="3949" spans="1:9" x14ac:dyDescent="0.25">
      <c r="A3949" s="14" t="str">
        <f>IF(COUNTIF(tabel_7!A$2:A$1015,BR_standardformat!G3952)&gt;0,BR_standardformat!G3952,"")</f>
        <v/>
      </c>
      <c r="B3949" s="23" t="str">
        <f>IF(NOT(A3949=""),BR_standardformat!R3952,"")</f>
        <v/>
      </c>
      <c r="C3949" s="14" t="str">
        <f>IF(NOT(A3949=""),VLOOKUP(A3949,tabel_7!A3949:C4962,2,FALSE),"")</f>
        <v/>
      </c>
      <c r="D3949" s="14" t="str">
        <f>IF(NOT(A3949=""),VLOOKUP(A3949,tabel_7!A3949:C4962,3,FALSE),"")</f>
        <v/>
      </c>
      <c r="E3949" s="25" t="str">
        <f>IF(NOT(A3949=""),VLOOKUP(_xlfn.CONCAT(C3949,", ",D3949),pg!$C$2:$D$38,2,FALSE),"")</f>
        <v/>
      </c>
      <c r="F3949" s="24" t="str">
        <f t="shared" si="123"/>
        <v/>
      </c>
      <c r="H3949" t="str">
        <f>IF(COUNTIF(tabel_7!A$2:A$1015,BR_standardformat!G3952)&gt;0,BR_standardformat!G3952,"")</f>
        <v/>
      </c>
      <c r="I3949" t="str">
        <f t="shared" si="124"/>
        <v xml:space="preserve">, </v>
      </c>
    </row>
    <row r="3950" spans="1:9" x14ac:dyDescent="0.25">
      <c r="A3950" s="14" t="str">
        <f>IF(COUNTIF(tabel_7!A$2:A$1015,BR_standardformat!G3953)&gt;0,BR_standardformat!G3953,"")</f>
        <v/>
      </c>
      <c r="B3950" s="23" t="str">
        <f>IF(NOT(A3950=""),BR_standardformat!R3953,"")</f>
        <v/>
      </c>
      <c r="C3950" s="14" t="str">
        <f>IF(NOT(A3950=""),VLOOKUP(A3950,tabel_7!A3950:C4963,2,FALSE),"")</f>
        <v/>
      </c>
      <c r="D3950" s="14" t="str">
        <f>IF(NOT(A3950=""),VLOOKUP(A3950,tabel_7!A3950:C4963,3,FALSE),"")</f>
        <v/>
      </c>
      <c r="E3950" s="25" t="str">
        <f>IF(NOT(A3950=""),VLOOKUP(_xlfn.CONCAT(C3950,", ",D3950),pg!$C$2:$D$38,2,FALSE),"")</f>
        <v/>
      </c>
      <c r="F3950" s="24" t="str">
        <f t="shared" si="123"/>
        <v/>
      </c>
      <c r="H3950" t="str">
        <f>IF(COUNTIF(tabel_7!A$2:A$1015,BR_standardformat!G3953)&gt;0,BR_standardformat!G3953,"")</f>
        <v/>
      </c>
      <c r="I3950" t="str">
        <f t="shared" si="124"/>
        <v xml:space="preserve">, </v>
      </c>
    </row>
    <row r="3951" spans="1:9" x14ac:dyDescent="0.25">
      <c r="A3951" s="14" t="str">
        <f>IF(COUNTIF(tabel_7!A$2:A$1015,BR_standardformat!G3954)&gt;0,BR_standardformat!G3954,"")</f>
        <v/>
      </c>
      <c r="B3951" s="23" t="str">
        <f>IF(NOT(A3951=""),BR_standardformat!R3954,"")</f>
        <v/>
      </c>
      <c r="C3951" s="14" t="str">
        <f>IF(NOT(A3951=""),VLOOKUP(A3951,tabel_7!A3951:C4964,2,FALSE),"")</f>
        <v/>
      </c>
      <c r="D3951" s="14" t="str">
        <f>IF(NOT(A3951=""),VLOOKUP(A3951,tabel_7!A3951:C4964,3,FALSE),"")</f>
        <v/>
      </c>
      <c r="E3951" s="25" t="str">
        <f>IF(NOT(A3951=""),VLOOKUP(_xlfn.CONCAT(C3951,", ",D3951),pg!$C$2:$D$38,2,FALSE),"")</f>
        <v/>
      </c>
      <c r="F3951" s="24" t="str">
        <f t="shared" si="123"/>
        <v/>
      </c>
      <c r="H3951" t="str">
        <f>IF(COUNTIF(tabel_7!A$2:A$1015,BR_standardformat!G3954)&gt;0,BR_standardformat!G3954,"")</f>
        <v/>
      </c>
      <c r="I3951" t="str">
        <f t="shared" si="124"/>
        <v xml:space="preserve">, </v>
      </c>
    </row>
    <row r="3952" spans="1:9" x14ac:dyDescent="0.25">
      <c r="A3952" s="14" t="str">
        <f>IF(COUNTIF(tabel_7!A$2:A$1015,BR_standardformat!G3955)&gt;0,BR_standardformat!G3955,"")</f>
        <v/>
      </c>
      <c r="B3952" s="23" t="str">
        <f>IF(NOT(A3952=""),BR_standardformat!R3955,"")</f>
        <v/>
      </c>
      <c r="C3952" s="14" t="str">
        <f>IF(NOT(A3952=""),VLOOKUP(A3952,tabel_7!A3952:C4965,2,FALSE),"")</f>
        <v/>
      </c>
      <c r="D3952" s="14" t="str">
        <f>IF(NOT(A3952=""),VLOOKUP(A3952,tabel_7!A3952:C4965,3,FALSE),"")</f>
        <v/>
      </c>
      <c r="E3952" s="25" t="str">
        <f>IF(NOT(A3952=""),VLOOKUP(_xlfn.CONCAT(C3952,", ",D3952),pg!$C$2:$D$38,2,FALSE),"")</f>
        <v/>
      </c>
      <c r="F3952" s="24" t="str">
        <f t="shared" si="123"/>
        <v/>
      </c>
      <c r="H3952" t="str">
        <f>IF(COUNTIF(tabel_7!A$2:A$1015,BR_standardformat!G3955)&gt;0,BR_standardformat!G3955,"")</f>
        <v/>
      </c>
      <c r="I3952" t="str">
        <f t="shared" si="124"/>
        <v xml:space="preserve">, </v>
      </c>
    </row>
    <row r="3953" spans="1:9" x14ac:dyDescent="0.25">
      <c r="A3953" s="14" t="str">
        <f>IF(COUNTIF(tabel_7!A$2:A$1015,BR_standardformat!G3956)&gt;0,BR_standardformat!G3956,"")</f>
        <v/>
      </c>
      <c r="B3953" s="23" t="str">
        <f>IF(NOT(A3953=""),BR_standardformat!R3956,"")</f>
        <v/>
      </c>
      <c r="C3953" s="14" t="str">
        <f>IF(NOT(A3953=""),VLOOKUP(A3953,tabel_7!A3953:C4966,2,FALSE),"")</f>
        <v/>
      </c>
      <c r="D3953" s="14" t="str">
        <f>IF(NOT(A3953=""),VLOOKUP(A3953,tabel_7!A3953:C4966,3,FALSE),"")</f>
        <v/>
      </c>
      <c r="E3953" s="25" t="str">
        <f>IF(NOT(A3953=""),VLOOKUP(_xlfn.CONCAT(C3953,", ",D3953),pg!$C$2:$D$38,2,FALSE),"")</f>
        <v/>
      </c>
      <c r="F3953" s="24" t="str">
        <f t="shared" si="123"/>
        <v/>
      </c>
      <c r="H3953" t="str">
        <f>IF(COUNTIF(tabel_7!A$2:A$1015,BR_standardformat!G3956)&gt;0,BR_standardformat!G3956,"")</f>
        <v/>
      </c>
      <c r="I3953" t="str">
        <f t="shared" si="124"/>
        <v xml:space="preserve">, </v>
      </c>
    </row>
    <row r="3954" spans="1:9" x14ac:dyDescent="0.25">
      <c r="A3954" s="14" t="str">
        <f>IF(COUNTIF(tabel_7!A$2:A$1015,BR_standardformat!G3957)&gt;0,BR_standardformat!G3957,"")</f>
        <v/>
      </c>
      <c r="B3954" s="23" t="str">
        <f>IF(NOT(A3954=""),BR_standardformat!R3957,"")</f>
        <v/>
      </c>
      <c r="C3954" s="14" t="str">
        <f>IF(NOT(A3954=""),VLOOKUP(A3954,tabel_7!A3954:C4967,2,FALSE),"")</f>
        <v/>
      </c>
      <c r="D3954" s="14" t="str">
        <f>IF(NOT(A3954=""),VLOOKUP(A3954,tabel_7!A3954:C4967,3,FALSE),"")</f>
        <v/>
      </c>
      <c r="E3954" s="25" t="str">
        <f>IF(NOT(A3954=""),VLOOKUP(_xlfn.CONCAT(C3954,", ",D3954),pg!$C$2:$D$38,2,FALSE),"")</f>
        <v/>
      </c>
      <c r="F3954" s="24" t="str">
        <f t="shared" si="123"/>
        <v/>
      </c>
      <c r="H3954" t="str">
        <f>IF(COUNTIF(tabel_7!A$2:A$1015,BR_standardformat!G3957)&gt;0,BR_standardformat!G3957,"")</f>
        <v/>
      </c>
      <c r="I3954" t="str">
        <f t="shared" si="124"/>
        <v xml:space="preserve">, </v>
      </c>
    </row>
    <row r="3955" spans="1:9" x14ac:dyDescent="0.25">
      <c r="A3955" s="14" t="str">
        <f>IF(COUNTIF(tabel_7!A$2:A$1015,BR_standardformat!G3958)&gt;0,BR_standardformat!G3958,"")</f>
        <v/>
      </c>
      <c r="B3955" s="23" t="str">
        <f>IF(NOT(A3955=""),BR_standardformat!R3958,"")</f>
        <v/>
      </c>
      <c r="C3955" s="14" t="str">
        <f>IF(NOT(A3955=""),VLOOKUP(A3955,tabel_7!A3955:C4968,2,FALSE),"")</f>
        <v/>
      </c>
      <c r="D3955" s="14" t="str">
        <f>IF(NOT(A3955=""),VLOOKUP(A3955,tabel_7!A3955:C4968,3,FALSE),"")</f>
        <v/>
      </c>
      <c r="E3955" s="25" t="str">
        <f>IF(NOT(A3955=""),VLOOKUP(_xlfn.CONCAT(C3955,", ",D3955),pg!$C$2:$D$38,2,FALSE),"")</f>
        <v/>
      </c>
      <c r="F3955" s="24" t="str">
        <f t="shared" si="123"/>
        <v/>
      </c>
      <c r="H3955" t="str">
        <f>IF(COUNTIF(tabel_7!A$2:A$1015,BR_standardformat!G3958)&gt;0,BR_standardformat!G3958,"")</f>
        <v/>
      </c>
      <c r="I3955" t="str">
        <f t="shared" si="124"/>
        <v xml:space="preserve">, </v>
      </c>
    </row>
    <row r="3956" spans="1:9" x14ac:dyDescent="0.25">
      <c r="A3956" s="14" t="str">
        <f>IF(COUNTIF(tabel_7!A$2:A$1015,BR_standardformat!G3959)&gt;0,BR_standardformat!G3959,"")</f>
        <v/>
      </c>
      <c r="B3956" s="23" t="str">
        <f>IF(NOT(A3956=""),BR_standardformat!R3959,"")</f>
        <v/>
      </c>
      <c r="C3956" s="14" t="str">
        <f>IF(NOT(A3956=""),VLOOKUP(A3956,tabel_7!A3956:C4969,2,FALSE),"")</f>
        <v/>
      </c>
      <c r="D3956" s="14" t="str">
        <f>IF(NOT(A3956=""),VLOOKUP(A3956,tabel_7!A3956:C4969,3,FALSE),"")</f>
        <v/>
      </c>
      <c r="E3956" s="25" t="str">
        <f>IF(NOT(A3956=""),VLOOKUP(_xlfn.CONCAT(C3956,", ",D3956),pg!$C$2:$D$38,2,FALSE),"")</f>
        <v/>
      </c>
      <c r="F3956" s="24" t="str">
        <f t="shared" si="123"/>
        <v/>
      </c>
      <c r="H3956" t="str">
        <f>IF(COUNTIF(tabel_7!A$2:A$1015,BR_standardformat!G3959)&gt;0,BR_standardformat!G3959,"")</f>
        <v/>
      </c>
      <c r="I3956" t="str">
        <f t="shared" si="124"/>
        <v xml:space="preserve">, </v>
      </c>
    </row>
    <row r="3957" spans="1:9" x14ac:dyDescent="0.25">
      <c r="A3957" s="14" t="str">
        <f>IF(COUNTIF(tabel_7!A$2:A$1015,BR_standardformat!G3960)&gt;0,BR_standardformat!G3960,"")</f>
        <v/>
      </c>
      <c r="B3957" s="23" t="str">
        <f>IF(NOT(A3957=""),BR_standardformat!R3960,"")</f>
        <v/>
      </c>
      <c r="C3957" s="14" t="str">
        <f>IF(NOT(A3957=""),VLOOKUP(A3957,tabel_7!A3957:C4970,2,FALSE),"")</f>
        <v/>
      </c>
      <c r="D3957" s="14" t="str">
        <f>IF(NOT(A3957=""),VLOOKUP(A3957,tabel_7!A3957:C4970,3,FALSE),"")</f>
        <v/>
      </c>
      <c r="E3957" s="25" t="str">
        <f>IF(NOT(A3957=""),VLOOKUP(_xlfn.CONCAT(C3957,", ",D3957),pg!$C$2:$D$38,2,FALSE),"")</f>
        <v/>
      </c>
      <c r="F3957" s="24" t="str">
        <f t="shared" si="123"/>
        <v/>
      </c>
      <c r="H3957" t="str">
        <f>IF(COUNTIF(tabel_7!A$2:A$1015,BR_standardformat!G3960)&gt;0,BR_standardformat!G3960,"")</f>
        <v/>
      </c>
      <c r="I3957" t="str">
        <f t="shared" si="124"/>
        <v xml:space="preserve">, </v>
      </c>
    </row>
    <row r="3958" spans="1:9" x14ac:dyDescent="0.25">
      <c r="A3958" s="14" t="str">
        <f>IF(COUNTIF(tabel_7!A$2:A$1015,BR_standardformat!G3961)&gt;0,BR_standardformat!G3961,"")</f>
        <v/>
      </c>
      <c r="B3958" s="23" t="str">
        <f>IF(NOT(A3958=""),BR_standardformat!R3961,"")</f>
        <v/>
      </c>
      <c r="C3958" s="14" t="str">
        <f>IF(NOT(A3958=""),VLOOKUP(A3958,tabel_7!A3958:C4971,2,FALSE),"")</f>
        <v/>
      </c>
      <c r="D3958" s="14" t="str">
        <f>IF(NOT(A3958=""),VLOOKUP(A3958,tabel_7!A3958:C4971,3,FALSE),"")</f>
        <v/>
      </c>
      <c r="E3958" s="25" t="str">
        <f>IF(NOT(A3958=""),VLOOKUP(_xlfn.CONCAT(C3958,", ",D3958),pg!$C$2:$D$38,2,FALSE),"")</f>
        <v/>
      </c>
      <c r="F3958" s="24" t="str">
        <f t="shared" si="123"/>
        <v/>
      </c>
      <c r="H3958" t="str">
        <f>IF(COUNTIF(tabel_7!A$2:A$1015,BR_standardformat!G3961)&gt;0,BR_standardformat!G3961,"")</f>
        <v/>
      </c>
      <c r="I3958" t="str">
        <f t="shared" si="124"/>
        <v xml:space="preserve">, </v>
      </c>
    </row>
    <row r="3959" spans="1:9" x14ac:dyDescent="0.25">
      <c r="A3959" s="14" t="str">
        <f>IF(COUNTIF(tabel_7!A$2:A$1015,BR_standardformat!G3962)&gt;0,BR_standardformat!G3962,"")</f>
        <v/>
      </c>
      <c r="B3959" s="23" t="str">
        <f>IF(NOT(A3959=""),BR_standardformat!R3962,"")</f>
        <v/>
      </c>
      <c r="C3959" s="14" t="str">
        <f>IF(NOT(A3959=""),VLOOKUP(A3959,tabel_7!A3959:C4972,2,FALSE),"")</f>
        <v/>
      </c>
      <c r="D3959" s="14" t="str">
        <f>IF(NOT(A3959=""),VLOOKUP(A3959,tabel_7!A3959:C4972,3,FALSE),"")</f>
        <v/>
      </c>
      <c r="E3959" s="25" t="str">
        <f>IF(NOT(A3959=""),VLOOKUP(_xlfn.CONCAT(C3959,", ",D3959),pg!$C$2:$D$38,2,FALSE),"")</f>
        <v/>
      </c>
      <c r="F3959" s="24" t="str">
        <f t="shared" si="123"/>
        <v/>
      </c>
      <c r="H3959" t="str">
        <f>IF(COUNTIF(tabel_7!A$2:A$1015,BR_standardformat!G3962)&gt;0,BR_standardformat!G3962,"")</f>
        <v/>
      </c>
      <c r="I3959" t="str">
        <f t="shared" si="124"/>
        <v xml:space="preserve">, </v>
      </c>
    </row>
    <row r="3960" spans="1:9" x14ac:dyDescent="0.25">
      <c r="A3960" s="14" t="str">
        <f>IF(COUNTIF(tabel_7!A$2:A$1015,BR_standardformat!G3963)&gt;0,BR_standardformat!G3963,"")</f>
        <v/>
      </c>
      <c r="B3960" s="23" t="str">
        <f>IF(NOT(A3960=""),BR_standardformat!R3963,"")</f>
        <v/>
      </c>
      <c r="C3960" s="14" t="str">
        <f>IF(NOT(A3960=""),VLOOKUP(A3960,tabel_7!A3960:C4973,2,FALSE),"")</f>
        <v/>
      </c>
      <c r="D3960" s="14" t="str">
        <f>IF(NOT(A3960=""),VLOOKUP(A3960,tabel_7!A3960:C4973,3,FALSE),"")</f>
        <v/>
      </c>
      <c r="E3960" s="25" t="str">
        <f>IF(NOT(A3960=""),VLOOKUP(_xlfn.CONCAT(C3960,", ",D3960),pg!$C$2:$D$38,2,FALSE),"")</f>
        <v/>
      </c>
      <c r="F3960" s="24" t="str">
        <f t="shared" si="123"/>
        <v/>
      </c>
      <c r="H3960" t="str">
        <f>IF(COUNTIF(tabel_7!A$2:A$1015,BR_standardformat!G3963)&gt;0,BR_standardformat!G3963,"")</f>
        <v/>
      </c>
      <c r="I3960" t="str">
        <f t="shared" si="124"/>
        <v xml:space="preserve">, </v>
      </c>
    </row>
    <row r="3961" spans="1:9" x14ac:dyDescent="0.25">
      <c r="A3961" s="14" t="str">
        <f>IF(COUNTIF(tabel_7!A$2:A$1015,BR_standardformat!G3964)&gt;0,BR_standardformat!G3964,"")</f>
        <v/>
      </c>
      <c r="B3961" s="23" t="str">
        <f>IF(NOT(A3961=""),BR_standardformat!R3964,"")</f>
        <v/>
      </c>
      <c r="C3961" s="14" t="str">
        <f>IF(NOT(A3961=""),VLOOKUP(A3961,tabel_7!A3961:C4974,2,FALSE),"")</f>
        <v/>
      </c>
      <c r="D3961" s="14" t="str">
        <f>IF(NOT(A3961=""),VLOOKUP(A3961,tabel_7!A3961:C4974,3,FALSE),"")</f>
        <v/>
      </c>
      <c r="E3961" s="25" t="str">
        <f>IF(NOT(A3961=""),VLOOKUP(_xlfn.CONCAT(C3961,", ",D3961),pg!$C$2:$D$38,2,FALSE),"")</f>
        <v/>
      </c>
      <c r="F3961" s="24" t="str">
        <f t="shared" si="123"/>
        <v/>
      </c>
      <c r="H3961" t="str">
        <f>IF(COUNTIF(tabel_7!A$2:A$1015,BR_standardformat!G3964)&gt;0,BR_standardformat!G3964,"")</f>
        <v/>
      </c>
      <c r="I3961" t="str">
        <f t="shared" si="124"/>
        <v xml:space="preserve">, </v>
      </c>
    </row>
    <row r="3962" spans="1:9" x14ac:dyDescent="0.25">
      <c r="A3962" s="14" t="str">
        <f>IF(COUNTIF(tabel_7!A$2:A$1015,BR_standardformat!G3965)&gt;0,BR_standardformat!G3965,"")</f>
        <v/>
      </c>
      <c r="B3962" s="23" t="str">
        <f>IF(NOT(A3962=""),BR_standardformat!R3965,"")</f>
        <v/>
      </c>
      <c r="C3962" s="14" t="str">
        <f>IF(NOT(A3962=""),VLOOKUP(A3962,tabel_7!A3962:C4975,2,FALSE),"")</f>
        <v/>
      </c>
      <c r="D3962" s="14" t="str">
        <f>IF(NOT(A3962=""),VLOOKUP(A3962,tabel_7!A3962:C4975,3,FALSE),"")</f>
        <v/>
      </c>
      <c r="E3962" s="25" t="str">
        <f>IF(NOT(A3962=""),VLOOKUP(_xlfn.CONCAT(C3962,", ",D3962),pg!$C$2:$D$38,2,FALSE),"")</f>
        <v/>
      </c>
      <c r="F3962" s="24" t="str">
        <f t="shared" si="123"/>
        <v/>
      </c>
      <c r="H3962" t="str">
        <f>IF(COUNTIF(tabel_7!A$2:A$1015,BR_standardformat!G3965)&gt;0,BR_standardformat!G3965,"")</f>
        <v/>
      </c>
      <c r="I3962" t="str">
        <f t="shared" si="124"/>
        <v xml:space="preserve">, </v>
      </c>
    </row>
    <row r="3963" spans="1:9" x14ac:dyDescent="0.25">
      <c r="A3963" s="14" t="str">
        <f>IF(COUNTIF(tabel_7!A$2:A$1015,BR_standardformat!G3966)&gt;0,BR_standardformat!G3966,"")</f>
        <v/>
      </c>
      <c r="B3963" s="23" t="str">
        <f>IF(NOT(A3963=""),BR_standardformat!R3966,"")</f>
        <v/>
      </c>
      <c r="C3963" s="14" t="str">
        <f>IF(NOT(A3963=""),VLOOKUP(A3963,tabel_7!A3963:C4976,2,FALSE),"")</f>
        <v/>
      </c>
      <c r="D3963" s="14" t="str">
        <f>IF(NOT(A3963=""),VLOOKUP(A3963,tabel_7!A3963:C4976,3,FALSE),"")</f>
        <v/>
      </c>
      <c r="E3963" s="25" t="str">
        <f>IF(NOT(A3963=""),VLOOKUP(_xlfn.CONCAT(C3963,", ",D3963),pg!$C$2:$D$38,2,FALSE),"")</f>
        <v/>
      </c>
      <c r="F3963" s="24" t="str">
        <f t="shared" si="123"/>
        <v/>
      </c>
      <c r="H3963" t="str">
        <f>IF(COUNTIF(tabel_7!A$2:A$1015,BR_standardformat!G3966)&gt;0,BR_standardformat!G3966,"")</f>
        <v/>
      </c>
      <c r="I3963" t="str">
        <f t="shared" si="124"/>
        <v xml:space="preserve">, </v>
      </c>
    </row>
    <row r="3964" spans="1:9" x14ac:dyDescent="0.25">
      <c r="A3964" s="14" t="str">
        <f>IF(COUNTIF(tabel_7!A$2:A$1015,BR_standardformat!G3967)&gt;0,BR_standardformat!G3967,"")</f>
        <v/>
      </c>
      <c r="B3964" s="23" t="str">
        <f>IF(NOT(A3964=""),BR_standardformat!R3967,"")</f>
        <v/>
      </c>
      <c r="C3964" s="14" t="str">
        <f>IF(NOT(A3964=""),VLOOKUP(A3964,tabel_7!A3964:C4977,2,FALSE),"")</f>
        <v/>
      </c>
      <c r="D3964" s="14" t="str">
        <f>IF(NOT(A3964=""),VLOOKUP(A3964,tabel_7!A3964:C4977,3,FALSE),"")</f>
        <v/>
      </c>
      <c r="E3964" s="25" t="str">
        <f>IF(NOT(A3964=""),VLOOKUP(_xlfn.CONCAT(C3964,", ",D3964),pg!$C$2:$D$38,2,FALSE),"")</f>
        <v/>
      </c>
      <c r="F3964" s="24" t="str">
        <f t="shared" si="123"/>
        <v/>
      </c>
      <c r="H3964" t="str">
        <f>IF(COUNTIF(tabel_7!A$2:A$1015,BR_standardformat!G3967)&gt;0,BR_standardformat!G3967,"")</f>
        <v/>
      </c>
      <c r="I3964" t="str">
        <f t="shared" si="124"/>
        <v xml:space="preserve">, </v>
      </c>
    </row>
    <row r="3965" spans="1:9" x14ac:dyDescent="0.25">
      <c r="A3965" s="14" t="str">
        <f>IF(COUNTIF(tabel_7!A$2:A$1015,BR_standardformat!G3968)&gt;0,BR_standardformat!G3968,"")</f>
        <v/>
      </c>
      <c r="B3965" s="23" t="str">
        <f>IF(NOT(A3965=""),BR_standardformat!R3968,"")</f>
        <v/>
      </c>
      <c r="C3965" s="14" t="str">
        <f>IF(NOT(A3965=""),VLOOKUP(A3965,tabel_7!A3965:C4978,2,FALSE),"")</f>
        <v/>
      </c>
      <c r="D3965" s="14" t="str">
        <f>IF(NOT(A3965=""),VLOOKUP(A3965,tabel_7!A3965:C4978,3,FALSE),"")</f>
        <v/>
      </c>
      <c r="E3965" s="25" t="str">
        <f>IF(NOT(A3965=""),VLOOKUP(_xlfn.CONCAT(C3965,", ",D3965),pg!$C$2:$D$38,2,FALSE),"")</f>
        <v/>
      </c>
      <c r="F3965" s="24" t="str">
        <f t="shared" si="123"/>
        <v/>
      </c>
      <c r="H3965" t="str">
        <f>IF(COUNTIF(tabel_7!A$2:A$1015,BR_standardformat!G3968)&gt;0,BR_standardformat!G3968,"")</f>
        <v/>
      </c>
      <c r="I3965" t="str">
        <f t="shared" si="124"/>
        <v xml:space="preserve">, </v>
      </c>
    </row>
    <row r="3966" spans="1:9" x14ac:dyDescent="0.25">
      <c r="A3966" s="14" t="str">
        <f>IF(COUNTIF(tabel_7!A$2:A$1015,BR_standardformat!G3969)&gt;0,BR_standardformat!G3969,"")</f>
        <v/>
      </c>
      <c r="B3966" s="23" t="str">
        <f>IF(NOT(A3966=""),BR_standardformat!R3969,"")</f>
        <v/>
      </c>
      <c r="C3966" s="14" t="str">
        <f>IF(NOT(A3966=""),VLOOKUP(A3966,tabel_7!A3966:C4979,2,FALSE),"")</f>
        <v/>
      </c>
      <c r="D3966" s="14" t="str">
        <f>IF(NOT(A3966=""),VLOOKUP(A3966,tabel_7!A3966:C4979,3,FALSE),"")</f>
        <v/>
      </c>
      <c r="E3966" s="25" t="str">
        <f>IF(NOT(A3966=""),VLOOKUP(_xlfn.CONCAT(C3966,", ",D3966),pg!$C$2:$D$38,2,FALSE),"")</f>
        <v/>
      </c>
      <c r="F3966" s="24" t="str">
        <f t="shared" si="123"/>
        <v/>
      </c>
      <c r="H3966" t="str">
        <f>IF(COUNTIF(tabel_7!A$2:A$1015,BR_standardformat!G3969)&gt;0,BR_standardformat!G3969,"")</f>
        <v/>
      </c>
      <c r="I3966" t="str">
        <f t="shared" si="124"/>
        <v xml:space="preserve">, </v>
      </c>
    </row>
    <row r="3967" spans="1:9" x14ac:dyDescent="0.25">
      <c r="A3967" s="14" t="str">
        <f>IF(COUNTIF(tabel_7!A$2:A$1015,BR_standardformat!G3970)&gt;0,BR_standardformat!G3970,"")</f>
        <v/>
      </c>
      <c r="B3967" s="23" t="str">
        <f>IF(NOT(A3967=""),BR_standardformat!R3970,"")</f>
        <v/>
      </c>
      <c r="C3967" s="14" t="str">
        <f>IF(NOT(A3967=""),VLOOKUP(A3967,tabel_7!A3967:C4980,2,FALSE),"")</f>
        <v/>
      </c>
      <c r="D3967" s="14" t="str">
        <f>IF(NOT(A3967=""),VLOOKUP(A3967,tabel_7!A3967:C4980,3,FALSE),"")</f>
        <v/>
      </c>
      <c r="E3967" s="25" t="str">
        <f>IF(NOT(A3967=""),VLOOKUP(_xlfn.CONCAT(C3967,", ",D3967),pg!$C$2:$D$38,2,FALSE),"")</f>
        <v/>
      </c>
      <c r="F3967" s="24" t="str">
        <f t="shared" si="123"/>
        <v/>
      </c>
      <c r="H3967" t="str">
        <f>IF(COUNTIF(tabel_7!A$2:A$1015,BR_standardformat!G3970)&gt;0,BR_standardformat!G3970,"")</f>
        <v/>
      </c>
      <c r="I3967" t="str">
        <f t="shared" si="124"/>
        <v xml:space="preserve">, </v>
      </c>
    </row>
    <row r="3968" spans="1:9" x14ac:dyDescent="0.25">
      <c r="A3968" s="14" t="str">
        <f>IF(COUNTIF(tabel_7!A$2:A$1015,BR_standardformat!G3971)&gt;0,BR_standardformat!G3971,"")</f>
        <v/>
      </c>
      <c r="B3968" s="23" t="str">
        <f>IF(NOT(A3968=""),BR_standardformat!R3971,"")</f>
        <v/>
      </c>
      <c r="C3968" s="14" t="str">
        <f>IF(NOT(A3968=""),VLOOKUP(A3968,tabel_7!A3968:C4981,2,FALSE),"")</f>
        <v/>
      </c>
      <c r="D3968" s="14" t="str">
        <f>IF(NOT(A3968=""),VLOOKUP(A3968,tabel_7!A3968:C4981,3,FALSE),"")</f>
        <v/>
      </c>
      <c r="E3968" s="25" t="str">
        <f>IF(NOT(A3968=""),VLOOKUP(_xlfn.CONCAT(C3968,", ",D3968),pg!$C$2:$D$38,2,FALSE),"")</f>
        <v/>
      </c>
      <c r="F3968" s="24" t="str">
        <f t="shared" si="123"/>
        <v/>
      </c>
      <c r="H3968" t="str">
        <f>IF(COUNTIF(tabel_7!A$2:A$1015,BR_standardformat!G3971)&gt;0,BR_standardformat!G3971,"")</f>
        <v/>
      </c>
      <c r="I3968" t="str">
        <f t="shared" si="124"/>
        <v xml:space="preserve">, </v>
      </c>
    </row>
    <row r="3969" spans="1:9" x14ac:dyDescent="0.25">
      <c r="A3969" s="14" t="str">
        <f>IF(COUNTIF(tabel_7!A$2:A$1015,BR_standardformat!G3972)&gt;0,BR_standardformat!G3972,"")</f>
        <v/>
      </c>
      <c r="B3969" s="23" t="str">
        <f>IF(NOT(A3969=""),BR_standardformat!R3972,"")</f>
        <v/>
      </c>
      <c r="C3969" s="14" t="str">
        <f>IF(NOT(A3969=""),VLOOKUP(A3969,tabel_7!A3969:C4982,2,FALSE),"")</f>
        <v/>
      </c>
      <c r="D3969" s="14" t="str">
        <f>IF(NOT(A3969=""),VLOOKUP(A3969,tabel_7!A3969:C4982,3,FALSE),"")</f>
        <v/>
      </c>
      <c r="E3969" s="25" t="str">
        <f>IF(NOT(A3969=""),VLOOKUP(_xlfn.CONCAT(C3969,", ",D3969),pg!$C$2:$D$38,2,FALSE),"")</f>
        <v/>
      </c>
      <c r="F3969" s="24" t="str">
        <f t="shared" si="123"/>
        <v/>
      </c>
      <c r="H3969" t="str">
        <f>IF(COUNTIF(tabel_7!A$2:A$1015,BR_standardformat!G3972)&gt;0,BR_standardformat!G3972,"")</f>
        <v/>
      </c>
      <c r="I3969" t="str">
        <f t="shared" si="124"/>
        <v xml:space="preserve">, </v>
      </c>
    </row>
    <row r="3970" spans="1:9" x14ac:dyDescent="0.25">
      <c r="A3970" s="14" t="str">
        <f>IF(COUNTIF(tabel_7!A$2:A$1015,BR_standardformat!G3973)&gt;0,BR_standardformat!G3973,"")</f>
        <v/>
      </c>
      <c r="B3970" s="23" t="str">
        <f>IF(NOT(A3970=""),BR_standardformat!R3973,"")</f>
        <v/>
      </c>
      <c r="C3970" s="14" t="str">
        <f>IF(NOT(A3970=""),VLOOKUP(A3970,tabel_7!A3970:C4983,2,FALSE),"")</f>
        <v/>
      </c>
      <c r="D3970" s="14" t="str">
        <f>IF(NOT(A3970=""),VLOOKUP(A3970,tabel_7!A3970:C4983,3,FALSE),"")</f>
        <v/>
      </c>
      <c r="E3970" s="25" t="str">
        <f>IF(NOT(A3970=""),VLOOKUP(_xlfn.CONCAT(C3970,", ",D3970),pg!$C$2:$D$38,2,FALSE),"")</f>
        <v/>
      </c>
      <c r="F3970" s="24" t="str">
        <f t="shared" si="123"/>
        <v/>
      </c>
      <c r="H3970" t="str">
        <f>IF(COUNTIF(tabel_7!A$2:A$1015,BR_standardformat!G3973)&gt;0,BR_standardformat!G3973,"")</f>
        <v/>
      </c>
      <c r="I3970" t="str">
        <f t="shared" si="124"/>
        <v xml:space="preserve">, </v>
      </c>
    </row>
    <row r="3971" spans="1:9" x14ac:dyDescent="0.25">
      <c r="A3971" s="14" t="str">
        <f>IF(COUNTIF(tabel_7!A$2:A$1015,BR_standardformat!G3974)&gt;0,BR_standardformat!G3974,"")</f>
        <v/>
      </c>
      <c r="B3971" s="23" t="str">
        <f>IF(NOT(A3971=""),BR_standardformat!R3974,"")</f>
        <v/>
      </c>
      <c r="C3971" s="14" t="str">
        <f>IF(NOT(A3971=""),VLOOKUP(A3971,tabel_7!A3971:C4984,2,FALSE),"")</f>
        <v/>
      </c>
      <c r="D3971" s="14" t="str">
        <f>IF(NOT(A3971=""),VLOOKUP(A3971,tabel_7!A3971:C4984,3,FALSE),"")</f>
        <v/>
      </c>
      <c r="E3971" s="25" t="str">
        <f>IF(NOT(A3971=""),VLOOKUP(_xlfn.CONCAT(C3971,", ",D3971),pg!$C$2:$D$38,2,FALSE),"")</f>
        <v/>
      </c>
      <c r="F3971" s="24" t="str">
        <f t="shared" ref="F3971:F4034" si="125">IF(NOT(B3971=""),B3971*E3971,"")</f>
        <v/>
      </c>
      <c r="H3971" t="str">
        <f>IF(COUNTIF(tabel_7!A$2:A$1015,BR_standardformat!G3974)&gt;0,BR_standardformat!G3974,"")</f>
        <v/>
      </c>
      <c r="I3971" t="str">
        <f t="shared" ref="I3971:I4034" si="126">_xlfn.CONCAT(C3971,", ",D3971)</f>
        <v xml:space="preserve">, </v>
      </c>
    </row>
    <row r="3972" spans="1:9" x14ac:dyDescent="0.25">
      <c r="A3972" s="14" t="str">
        <f>IF(COUNTIF(tabel_7!A$2:A$1015,BR_standardformat!G3975)&gt;0,BR_standardformat!G3975,"")</f>
        <v/>
      </c>
      <c r="B3972" s="23" t="str">
        <f>IF(NOT(A3972=""),BR_standardformat!R3975,"")</f>
        <v/>
      </c>
      <c r="C3972" s="14" t="str">
        <f>IF(NOT(A3972=""),VLOOKUP(A3972,tabel_7!A3972:C4985,2,FALSE),"")</f>
        <v/>
      </c>
      <c r="D3972" s="14" t="str">
        <f>IF(NOT(A3972=""),VLOOKUP(A3972,tabel_7!A3972:C4985,3,FALSE),"")</f>
        <v/>
      </c>
      <c r="E3972" s="25" t="str">
        <f>IF(NOT(A3972=""),VLOOKUP(_xlfn.CONCAT(C3972,", ",D3972),pg!$C$2:$D$38,2,FALSE),"")</f>
        <v/>
      </c>
      <c r="F3972" s="24" t="str">
        <f t="shared" si="125"/>
        <v/>
      </c>
      <c r="H3972" t="str">
        <f>IF(COUNTIF(tabel_7!A$2:A$1015,BR_standardformat!G3975)&gt;0,BR_standardformat!G3975,"")</f>
        <v/>
      </c>
      <c r="I3972" t="str">
        <f t="shared" si="126"/>
        <v xml:space="preserve">, </v>
      </c>
    </row>
    <row r="3973" spans="1:9" x14ac:dyDescent="0.25">
      <c r="A3973" s="14" t="str">
        <f>IF(COUNTIF(tabel_7!A$2:A$1015,BR_standardformat!G3976)&gt;0,BR_standardformat!G3976,"")</f>
        <v/>
      </c>
      <c r="B3973" s="23" t="str">
        <f>IF(NOT(A3973=""),BR_standardformat!R3976,"")</f>
        <v/>
      </c>
      <c r="C3973" s="14" t="str">
        <f>IF(NOT(A3973=""),VLOOKUP(A3973,tabel_7!A3973:C4986,2,FALSE),"")</f>
        <v/>
      </c>
      <c r="D3973" s="14" t="str">
        <f>IF(NOT(A3973=""),VLOOKUP(A3973,tabel_7!A3973:C4986,3,FALSE),"")</f>
        <v/>
      </c>
      <c r="E3973" s="25" t="str">
        <f>IF(NOT(A3973=""),VLOOKUP(_xlfn.CONCAT(C3973,", ",D3973),pg!$C$2:$D$38,2,FALSE),"")</f>
        <v/>
      </c>
      <c r="F3973" s="24" t="str">
        <f t="shared" si="125"/>
        <v/>
      </c>
      <c r="H3973" t="str">
        <f>IF(COUNTIF(tabel_7!A$2:A$1015,BR_standardformat!G3976)&gt;0,BR_standardformat!G3976,"")</f>
        <v/>
      </c>
      <c r="I3973" t="str">
        <f t="shared" si="126"/>
        <v xml:space="preserve">, </v>
      </c>
    </row>
    <row r="3974" spans="1:9" x14ac:dyDescent="0.25">
      <c r="A3974" s="14" t="str">
        <f>IF(COUNTIF(tabel_7!A$2:A$1015,BR_standardformat!G3977)&gt;0,BR_standardformat!G3977,"")</f>
        <v/>
      </c>
      <c r="B3974" s="23" t="str">
        <f>IF(NOT(A3974=""),BR_standardformat!R3977,"")</f>
        <v/>
      </c>
      <c r="C3974" s="14" t="str">
        <f>IF(NOT(A3974=""),VLOOKUP(A3974,tabel_7!A3974:C4987,2,FALSE),"")</f>
        <v/>
      </c>
      <c r="D3974" s="14" t="str">
        <f>IF(NOT(A3974=""),VLOOKUP(A3974,tabel_7!A3974:C4987,3,FALSE),"")</f>
        <v/>
      </c>
      <c r="E3974" s="25" t="str">
        <f>IF(NOT(A3974=""),VLOOKUP(_xlfn.CONCAT(C3974,", ",D3974),pg!$C$2:$D$38,2,FALSE),"")</f>
        <v/>
      </c>
      <c r="F3974" s="24" t="str">
        <f t="shared" si="125"/>
        <v/>
      </c>
      <c r="H3974" t="str">
        <f>IF(COUNTIF(tabel_7!A$2:A$1015,BR_standardformat!G3977)&gt;0,BR_standardformat!G3977,"")</f>
        <v/>
      </c>
      <c r="I3974" t="str">
        <f t="shared" si="126"/>
        <v xml:space="preserve">, </v>
      </c>
    </row>
    <row r="3975" spans="1:9" x14ac:dyDescent="0.25">
      <c r="A3975" s="14" t="str">
        <f>IF(COUNTIF(tabel_7!A$2:A$1015,BR_standardformat!G3978)&gt;0,BR_standardformat!G3978,"")</f>
        <v/>
      </c>
      <c r="B3975" s="23" t="str">
        <f>IF(NOT(A3975=""),BR_standardformat!R3978,"")</f>
        <v/>
      </c>
      <c r="C3975" s="14" t="str">
        <f>IF(NOT(A3975=""),VLOOKUP(A3975,tabel_7!A3975:C4988,2,FALSE),"")</f>
        <v/>
      </c>
      <c r="D3975" s="14" t="str">
        <f>IF(NOT(A3975=""),VLOOKUP(A3975,tabel_7!A3975:C4988,3,FALSE),"")</f>
        <v/>
      </c>
      <c r="E3975" s="25" t="str">
        <f>IF(NOT(A3975=""),VLOOKUP(_xlfn.CONCAT(C3975,", ",D3975),pg!$C$2:$D$38,2,FALSE),"")</f>
        <v/>
      </c>
      <c r="F3975" s="24" t="str">
        <f t="shared" si="125"/>
        <v/>
      </c>
      <c r="H3975" t="str">
        <f>IF(COUNTIF(tabel_7!A$2:A$1015,BR_standardformat!G3978)&gt;0,BR_standardformat!G3978,"")</f>
        <v/>
      </c>
      <c r="I3975" t="str">
        <f t="shared" si="126"/>
        <v xml:space="preserve">, </v>
      </c>
    </row>
    <row r="3976" spans="1:9" x14ac:dyDescent="0.25">
      <c r="A3976" s="14" t="str">
        <f>IF(COUNTIF(tabel_7!A$2:A$1015,BR_standardformat!G3979)&gt;0,BR_standardformat!G3979,"")</f>
        <v/>
      </c>
      <c r="B3976" s="23" t="str">
        <f>IF(NOT(A3976=""),BR_standardformat!R3979,"")</f>
        <v/>
      </c>
      <c r="C3976" s="14" t="str">
        <f>IF(NOT(A3976=""),VLOOKUP(A3976,tabel_7!A3976:C4989,2,FALSE),"")</f>
        <v/>
      </c>
      <c r="D3976" s="14" t="str">
        <f>IF(NOT(A3976=""),VLOOKUP(A3976,tabel_7!A3976:C4989,3,FALSE),"")</f>
        <v/>
      </c>
      <c r="E3976" s="25" t="str">
        <f>IF(NOT(A3976=""),VLOOKUP(_xlfn.CONCAT(C3976,", ",D3976),pg!$C$2:$D$38,2,FALSE),"")</f>
        <v/>
      </c>
      <c r="F3976" s="24" t="str">
        <f t="shared" si="125"/>
        <v/>
      </c>
      <c r="H3976" t="str">
        <f>IF(COUNTIF(tabel_7!A$2:A$1015,BR_standardformat!G3979)&gt;0,BR_standardformat!G3979,"")</f>
        <v/>
      </c>
      <c r="I3976" t="str">
        <f t="shared" si="126"/>
        <v xml:space="preserve">, </v>
      </c>
    </row>
    <row r="3977" spans="1:9" x14ac:dyDescent="0.25">
      <c r="A3977" s="14" t="str">
        <f>IF(COUNTIF(tabel_7!A$2:A$1015,BR_standardformat!G3980)&gt;0,BR_standardformat!G3980,"")</f>
        <v/>
      </c>
      <c r="B3977" s="23" t="str">
        <f>IF(NOT(A3977=""),BR_standardformat!R3980,"")</f>
        <v/>
      </c>
      <c r="C3977" s="14" t="str">
        <f>IF(NOT(A3977=""),VLOOKUP(A3977,tabel_7!A3977:C4990,2,FALSE),"")</f>
        <v/>
      </c>
      <c r="D3977" s="14" t="str">
        <f>IF(NOT(A3977=""),VLOOKUP(A3977,tabel_7!A3977:C4990,3,FALSE),"")</f>
        <v/>
      </c>
      <c r="E3977" s="25" t="str">
        <f>IF(NOT(A3977=""),VLOOKUP(_xlfn.CONCAT(C3977,", ",D3977),pg!$C$2:$D$38,2,FALSE),"")</f>
        <v/>
      </c>
      <c r="F3977" s="24" t="str">
        <f t="shared" si="125"/>
        <v/>
      </c>
      <c r="H3977" t="str">
        <f>IF(COUNTIF(tabel_7!A$2:A$1015,BR_standardformat!G3980)&gt;0,BR_standardformat!G3980,"")</f>
        <v/>
      </c>
      <c r="I3977" t="str">
        <f t="shared" si="126"/>
        <v xml:space="preserve">, </v>
      </c>
    </row>
    <row r="3978" spans="1:9" x14ac:dyDescent="0.25">
      <c r="A3978" s="14" t="str">
        <f>IF(COUNTIF(tabel_7!A$2:A$1015,BR_standardformat!G3981)&gt;0,BR_standardformat!G3981,"")</f>
        <v/>
      </c>
      <c r="B3978" s="23" t="str">
        <f>IF(NOT(A3978=""),BR_standardformat!R3981,"")</f>
        <v/>
      </c>
      <c r="C3978" s="14" t="str">
        <f>IF(NOT(A3978=""),VLOOKUP(A3978,tabel_7!A3978:C4991,2,FALSE),"")</f>
        <v/>
      </c>
      <c r="D3978" s="14" t="str">
        <f>IF(NOT(A3978=""),VLOOKUP(A3978,tabel_7!A3978:C4991,3,FALSE),"")</f>
        <v/>
      </c>
      <c r="E3978" s="25" t="str">
        <f>IF(NOT(A3978=""),VLOOKUP(_xlfn.CONCAT(C3978,", ",D3978),pg!$C$2:$D$38,2,FALSE),"")</f>
        <v/>
      </c>
      <c r="F3978" s="24" t="str">
        <f t="shared" si="125"/>
        <v/>
      </c>
      <c r="H3978" t="str">
        <f>IF(COUNTIF(tabel_7!A$2:A$1015,BR_standardformat!G3981)&gt;0,BR_standardformat!G3981,"")</f>
        <v/>
      </c>
      <c r="I3978" t="str">
        <f t="shared" si="126"/>
        <v xml:space="preserve">, </v>
      </c>
    </row>
    <row r="3979" spans="1:9" x14ac:dyDescent="0.25">
      <c r="A3979" s="14" t="str">
        <f>IF(COUNTIF(tabel_7!A$2:A$1015,BR_standardformat!G3982)&gt;0,BR_standardformat!G3982,"")</f>
        <v/>
      </c>
      <c r="B3979" s="23" t="str">
        <f>IF(NOT(A3979=""),BR_standardformat!R3982,"")</f>
        <v/>
      </c>
      <c r="C3979" s="14" t="str">
        <f>IF(NOT(A3979=""),VLOOKUP(A3979,tabel_7!A3979:C4992,2,FALSE),"")</f>
        <v/>
      </c>
      <c r="D3979" s="14" t="str">
        <f>IF(NOT(A3979=""),VLOOKUP(A3979,tabel_7!A3979:C4992,3,FALSE),"")</f>
        <v/>
      </c>
      <c r="E3979" s="25" t="str">
        <f>IF(NOT(A3979=""),VLOOKUP(_xlfn.CONCAT(C3979,", ",D3979),pg!$C$2:$D$38,2,FALSE),"")</f>
        <v/>
      </c>
      <c r="F3979" s="24" t="str">
        <f t="shared" si="125"/>
        <v/>
      </c>
      <c r="H3979" t="str">
        <f>IF(COUNTIF(tabel_7!A$2:A$1015,BR_standardformat!G3982)&gt;0,BR_standardformat!G3982,"")</f>
        <v/>
      </c>
      <c r="I3979" t="str">
        <f t="shared" si="126"/>
        <v xml:space="preserve">, </v>
      </c>
    </row>
    <row r="3980" spans="1:9" x14ac:dyDescent="0.25">
      <c r="A3980" s="14" t="str">
        <f>IF(COUNTIF(tabel_7!A$2:A$1015,BR_standardformat!G3983)&gt;0,BR_standardformat!G3983,"")</f>
        <v/>
      </c>
      <c r="B3980" s="23" t="str">
        <f>IF(NOT(A3980=""),BR_standardformat!R3983,"")</f>
        <v/>
      </c>
      <c r="C3980" s="14" t="str">
        <f>IF(NOT(A3980=""),VLOOKUP(A3980,tabel_7!A3980:C4993,2,FALSE),"")</f>
        <v/>
      </c>
      <c r="D3980" s="14" t="str">
        <f>IF(NOT(A3980=""),VLOOKUP(A3980,tabel_7!A3980:C4993,3,FALSE),"")</f>
        <v/>
      </c>
      <c r="E3980" s="25" t="str">
        <f>IF(NOT(A3980=""),VLOOKUP(_xlfn.CONCAT(C3980,", ",D3980),pg!$C$2:$D$38,2,FALSE),"")</f>
        <v/>
      </c>
      <c r="F3980" s="24" t="str">
        <f t="shared" si="125"/>
        <v/>
      </c>
      <c r="H3980" t="str">
        <f>IF(COUNTIF(tabel_7!A$2:A$1015,BR_standardformat!G3983)&gt;0,BR_standardformat!G3983,"")</f>
        <v/>
      </c>
      <c r="I3980" t="str">
        <f t="shared" si="126"/>
        <v xml:space="preserve">, </v>
      </c>
    </row>
    <row r="3981" spans="1:9" x14ac:dyDescent="0.25">
      <c r="A3981" s="14" t="str">
        <f>IF(COUNTIF(tabel_7!A$2:A$1015,BR_standardformat!G3984)&gt;0,BR_standardformat!G3984,"")</f>
        <v/>
      </c>
      <c r="B3981" s="23" t="str">
        <f>IF(NOT(A3981=""),BR_standardformat!R3984,"")</f>
        <v/>
      </c>
      <c r="C3981" s="14" t="str">
        <f>IF(NOT(A3981=""),VLOOKUP(A3981,tabel_7!A3981:C4994,2,FALSE),"")</f>
        <v/>
      </c>
      <c r="D3981" s="14" t="str">
        <f>IF(NOT(A3981=""),VLOOKUP(A3981,tabel_7!A3981:C4994,3,FALSE),"")</f>
        <v/>
      </c>
      <c r="E3981" s="25" t="str">
        <f>IF(NOT(A3981=""),VLOOKUP(_xlfn.CONCAT(C3981,", ",D3981),pg!$C$2:$D$38,2,FALSE),"")</f>
        <v/>
      </c>
      <c r="F3981" s="24" t="str">
        <f t="shared" si="125"/>
        <v/>
      </c>
      <c r="H3981" t="str">
        <f>IF(COUNTIF(tabel_7!A$2:A$1015,BR_standardformat!G3984)&gt;0,BR_standardformat!G3984,"")</f>
        <v/>
      </c>
      <c r="I3981" t="str">
        <f t="shared" si="126"/>
        <v xml:space="preserve">, </v>
      </c>
    </row>
    <row r="3982" spans="1:9" x14ac:dyDescent="0.25">
      <c r="A3982" s="14" t="str">
        <f>IF(COUNTIF(tabel_7!A$2:A$1015,BR_standardformat!G3985)&gt;0,BR_standardformat!G3985,"")</f>
        <v/>
      </c>
      <c r="B3982" s="23" t="str">
        <f>IF(NOT(A3982=""),BR_standardformat!R3985,"")</f>
        <v/>
      </c>
      <c r="C3982" s="14" t="str">
        <f>IF(NOT(A3982=""),VLOOKUP(A3982,tabel_7!A3982:C4995,2,FALSE),"")</f>
        <v/>
      </c>
      <c r="D3982" s="14" t="str">
        <f>IF(NOT(A3982=""),VLOOKUP(A3982,tabel_7!A3982:C4995,3,FALSE),"")</f>
        <v/>
      </c>
      <c r="E3982" s="25" t="str">
        <f>IF(NOT(A3982=""),VLOOKUP(_xlfn.CONCAT(C3982,", ",D3982),pg!$C$2:$D$38,2,FALSE),"")</f>
        <v/>
      </c>
      <c r="F3982" s="24" t="str">
        <f t="shared" si="125"/>
        <v/>
      </c>
      <c r="H3982" t="str">
        <f>IF(COUNTIF(tabel_7!A$2:A$1015,BR_standardformat!G3985)&gt;0,BR_standardformat!G3985,"")</f>
        <v/>
      </c>
      <c r="I3982" t="str">
        <f t="shared" si="126"/>
        <v xml:space="preserve">, </v>
      </c>
    </row>
    <row r="3983" spans="1:9" x14ac:dyDescent="0.25">
      <c r="A3983" s="14" t="str">
        <f>IF(COUNTIF(tabel_7!A$2:A$1015,BR_standardformat!G3986)&gt;0,BR_standardformat!G3986,"")</f>
        <v/>
      </c>
      <c r="B3983" s="23" t="str">
        <f>IF(NOT(A3983=""),BR_standardformat!R3986,"")</f>
        <v/>
      </c>
      <c r="C3983" s="14" t="str">
        <f>IF(NOT(A3983=""),VLOOKUP(A3983,tabel_7!A3983:C4996,2,FALSE),"")</f>
        <v/>
      </c>
      <c r="D3983" s="14" t="str">
        <f>IF(NOT(A3983=""),VLOOKUP(A3983,tabel_7!A3983:C4996,3,FALSE),"")</f>
        <v/>
      </c>
      <c r="E3983" s="25" t="str">
        <f>IF(NOT(A3983=""),VLOOKUP(_xlfn.CONCAT(C3983,", ",D3983),pg!$C$2:$D$38,2,FALSE),"")</f>
        <v/>
      </c>
      <c r="F3983" s="24" t="str">
        <f t="shared" si="125"/>
        <v/>
      </c>
      <c r="H3983" t="str">
        <f>IF(COUNTIF(tabel_7!A$2:A$1015,BR_standardformat!G3986)&gt;0,BR_standardformat!G3986,"")</f>
        <v/>
      </c>
      <c r="I3983" t="str">
        <f t="shared" si="126"/>
        <v xml:space="preserve">, </v>
      </c>
    </row>
    <row r="3984" spans="1:9" x14ac:dyDescent="0.25">
      <c r="A3984" s="14" t="str">
        <f>IF(COUNTIF(tabel_7!A$2:A$1015,BR_standardformat!G3987)&gt;0,BR_standardformat!G3987,"")</f>
        <v/>
      </c>
      <c r="B3984" s="23" t="str">
        <f>IF(NOT(A3984=""),BR_standardformat!R3987,"")</f>
        <v/>
      </c>
      <c r="C3984" s="14" t="str">
        <f>IF(NOT(A3984=""),VLOOKUP(A3984,tabel_7!A3984:C4997,2,FALSE),"")</f>
        <v/>
      </c>
      <c r="D3984" s="14" t="str">
        <f>IF(NOT(A3984=""),VLOOKUP(A3984,tabel_7!A3984:C4997,3,FALSE),"")</f>
        <v/>
      </c>
      <c r="E3984" s="25" t="str">
        <f>IF(NOT(A3984=""),VLOOKUP(_xlfn.CONCAT(C3984,", ",D3984),pg!$C$2:$D$38,2,FALSE),"")</f>
        <v/>
      </c>
      <c r="F3984" s="24" t="str">
        <f t="shared" si="125"/>
        <v/>
      </c>
      <c r="H3984" t="str">
        <f>IF(COUNTIF(tabel_7!A$2:A$1015,BR_standardformat!G3987)&gt;0,BR_standardformat!G3987,"")</f>
        <v/>
      </c>
      <c r="I3984" t="str">
        <f t="shared" si="126"/>
        <v xml:space="preserve">, </v>
      </c>
    </row>
    <row r="3985" spans="1:9" x14ac:dyDescent="0.25">
      <c r="A3985" s="14" t="str">
        <f>IF(COUNTIF(tabel_7!A$2:A$1015,BR_standardformat!G3988)&gt;0,BR_standardformat!G3988,"")</f>
        <v/>
      </c>
      <c r="B3985" s="23" t="str">
        <f>IF(NOT(A3985=""),BR_standardformat!R3988,"")</f>
        <v/>
      </c>
      <c r="C3985" s="14" t="str">
        <f>IF(NOT(A3985=""),VLOOKUP(A3985,tabel_7!A3985:C4998,2,FALSE),"")</f>
        <v/>
      </c>
      <c r="D3985" s="14" t="str">
        <f>IF(NOT(A3985=""),VLOOKUP(A3985,tabel_7!A3985:C4998,3,FALSE),"")</f>
        <v/>
      </c>
      <c r="E3985" s="25" t="str">
        <f>IF(NOT(A3985=""),VLOOKUP(_xlfn.CONCAT(C3985,", ",D3985),pg!$C$2:$D$38,2,FALSE),"")</f>
        <v/>
      </c>
      <c r="F3985" s="24" t="str">
        <f t="shared" si="125"/>
        <v/>
      </c>
      <c r="H3985" t="str">
        <f>IF(COUNTIF(tabel_7!A$2:A$1015,BR_standardformat!G3988)&gt;0,BR_standardformat!G3988,"")</f>
        <v/>
      </c>
      <c r="I3985" t="str">
        <f t="shared" si="126"/>
        <v xml:space="preserve">, </v>
      </c>
    </row>
    <row r="3986" spans="1:9" x14ac:dyDescent="0.25">
      <c r="A3986" s="14" t="str">
        <f>IF(COUNTIF(tabel_7!A$2:A$1015,BR_standardformat!G3989)&gt;0,BR_standardformat!G3989,"")</f>
        <v/>
      </c>
      <c r="B3986" s="23" t="str">
        <f>IF(NOT(A3986=""),BR_standardformat!R3989,"")</f>
        <v/>
      </c>
      <c r="C3986" s="14" t="str">
        <f>IF(NOT(A3986=""),VLOOKUP(A3986,tabel_7!A3986:C4999,2,FALSE),"")</f>
        <v/>
      </c>
      <c r="D3986" s="14" t="str">
        <f>IF(NOT(A3986=""),VLOOKUP(A3986,tabel_7!A3986:C4999,3,FALSE),"")</f>
        <v/>
      </c>
      <c r="E3986" s="25" t="str">
        <f>IF(NOT(A3986=""),VLOOKUP(_xlfn.CONCAT(C3986,", ",D3986),pg!$C$2:$D$38,2,FALSE),"")</f>
        <v/>
      </c>
      <c r="F3986" s="24" t="str">
        <f t="shared" si="125"/>
        <v/>
      </c>
      <c r="H3986" t="str">
        <f>IF(COUNTIF(tabel_7!A$2:A$1015,BR_standardformat!G3989)&gt;0,BR_standardformat!G3989,"")</f>
        <v/>
      </c>
      <c r="I3986" t="str">
        <f t="shared" si="126"/>
        <v xml:space="preserve">, </v>
      </c>
    </row>
    <row r="3987" spans="1:9" x14ac:dyDescent="0.25">
      <c r="A3987" s="14" t="str">
        <f>IF(COUNTIF(tabel_7!A$2:A$1015,BR_standardformat!G3990)&gt;0,BR_standardformat!G3990,"")</f>
        <v/>
      </c>
      <c r="B3987" s="23" t="str">
        <f>IF(NOT(A3987=""),BR_standardformat!R3990,"")</f>
        <v/>
      </c>
      <c r="C3987" s="14" t="str">
        <f>IF(NOT(A3987=""),VLOOKUP(A3987,tabel_7!A3987:C5000,2,FALSE),"")</f>
        <v/>
      </c>
      <c r="D3987" s="14" t="str">
        <f>IF(NOT(A3987=""),VLOOKUP(A3987,tabel_7!A3987:C5000,3,FALSE),"")</f>
        <v/>
      </c>
      <c r="E3987" s="25" t="str">
        <f>IF(NOT(A3987=""),VLOOKUP(_xlfn.CONCAT(C3987,", ",D3987),pg!$C$2:$D$38,2,FALSE),"")</f>
        <v/>
      </c>
      <c r="F3987" s="24" t="str">
        <f t="shared" si="125"/>
        <v/>
      </c>
      <c r="H3987" t="str">
        <f>IF(COUNTIF(tabel_7!A$2:A$1015,BR_standardformat!G3990)&gt;0,BR_standardformat!G3990,"")</f>
        <v/>
      </c>
      <c r="I3987" t="str">
        <f t="shared" si="126"/>
        <v xml:space="preserve">, </v>
      </c>
    </row>
    <row r="3988" spans="1:9" x14ac:dyDescent="0.25">
      <c r="A3988" s="14" t="str">
        <f>IF(COUNTIF(tabel_7!A$2:A$1015,BR_standardformat!G3991)&gt;0,BR_standardformat!G3991,"")</f>
        <v/>
      </c>
      <c r="B3988" s="23" t="str">
        <f>IF(NOT(A3988=""),BR_standardformat!R3991,"")</f>
        <v/>
      </c>
      <c r="C3988" s="14" t="str">
        <f>IF(NOT(A3988=""),VLOOKUP(A3988,tabel_7!A3988:C5001,2,FALSE),"")</f>
        <v/>
      </c>
      <c r="D3988" s="14" t="str">
        <f>IF(NOT(A3988=""),VLOOKUP(A3988,tabel_7!A3988:C5001,3,FALSE),"")</f>
        <v/>
      </c>
      <c r="E3988" s="25" t="str">
        <f>IF(NOT(A3988=""),VLOOKUP(_xlfn.CONCAT(C3988,", ",D3988),pg!$C$2:$D$38,2,FALSE),"")</f>
        <v/>
      </c>
      <c r="F3988" s="24" t="str">
        <f t="shared" si="125"/>
        <v/>
      </c>
      <c r="H3988" t="str">
        <f>IF(COUNTIF(tabel_7!A$2:A$1015,BR_standardformat!G3991)&gt;0,BR_standardformat!G3991,"")</f>
        <v/>
      </c>
      <c r="I3988" t="str">
        <f t="shared" si="126"/>
        <v xml:space="preserve">, </v>
      </c>
    </row>
    <row r="3989" spans="1:9" x14ac:dyDescent="0.25">
      <c r="A3989" s="14" t="str">
        <f>IF(COUNTIF(tabel_7!A$2:A$1015,BR_standardformat!G3992)&gt;0,BR_standardformat!G3992,"")</f>
        <v/>
      </c>
      <c r="B3989" s="23" t="str">
        <f>IF(NOT(A3989=""),BR_standardformat!R3992,"")</f>
        <v/>
      </c>
      <c r="C3989" s="14" t="str">
        <f>IF(NOT(A3989=""),VLOOKUP(A3989,tabel_7!A3989:C5002,2,FALSE),"")</f>
        <v/>
      </c>
      <c r="D3989" s="14" t="str">
        <f>IF(NOT(A3989=""),VLOOKUP(A3989,tabel_7!A3989:C5002,3,FALSE),"")</f>
        <v/>
      </c>
      <c r="E3989" s="25" t="str">
        <f>IF(NOT(A3989=""),VLOOKUP(_xlfn.CONCAT(C3989,", ",D3989),pg!$C$2:$D$38,2,FALSE),"")</f>
        <v/>
      </c>
      <c r="F3989" s="24" t="str">
        <f t="shared" si="125"/>
        <v/>
      </c>
      <c r="H3989" t="str">
        <f>IF(COUNTIF(tabel_7!A$2:A$1015,BR_standardformat!G3992)&gt;0,BR_standardformat!G3992,"")</f>
        <v/>
      </c>
      <c r="I3989" t="str">
        <f t="shared" si="126"/>
        <v xml:space="preserve">, </v>
      </c>
    </row>
    <row r="3990" spans="1:9" x14ac:dyDescent="0.25">
      <c r="A3990" s="14" t="str">
        <f>IF(COUNTIF(tabel_7!A$2:A$1015,BR_standardformat!G3993)&gt;0,BR_standardformat!G3993,"")</f>
        <v/>
      </c>
      <c r="B3990" s="23" t="str">
        <f>IF(NOT(A3990=""),BR_standardformat!R3993,"")</f>
        <v/>
      </c>
      <c r="C3990" s="14" t="str">
        <f>IF(NOT(A3990=""),VLOOKUP(A3990,tabel_7!A3990:C5003,2,FALSE),"")</f>
        <v/>
      </c>
      <c r="D3990" s="14" t="str">
        <f>IF(NOT(A3990=""),VLOOKUP(A3990,tabel_7!A3990:C5003,3,FALSE),"")</f>
        <v/>
      </c>
      <c r="E3990" s="25" t="str">
        <f>IF(NOT(A3990=""),VLOOKUP(_xlfn.CONCAT(C3990,", ",D3990),pg!$C$2:$D$38,2,FALSE),"")</f>
        <v/>
      </c>
      <c r="F3990" s="24" t="str">
        <f t="shared" si="125"/>
        <v/>
      </c>
      <c r="H3990" t="str">
        <f>IF(COUNTIF(tabel_7!A$2:A$1015,BR_standardformat!G3993)&gt;0,BR_standardformat!G3993,"")</f>
        <v/>
      </c>
      <c r="I3990" t="str">
        <f t="shared" si="126"/>
        <v xml:space="preserve">, </v>
      </c>
    </row>
    <row r="3991" spans="1:9" x14ac:dyDescent="0.25">
      <c r="A3991" s="14" t="str">
        <f>IF(COUNTIF(tabel_7!A$2:A$1015,BR_standardformat!G3994)&gt;0,BR_standardformat!G3994,"")</f>
        <v/>
      </c>
      <c r="B3991" s="23" t="str">
        <f>IF(NOT(A3991=""),BR_standardformat!R3994,"")</f>
        <v/>
      </c>
      <c r="C3991" s="14" t="str">
        <f>IF(NOT(A3991=""),VLOOKUP(A3991,tabel_7!A3991:C5004,2,FALSE),"")</f>
        <v/>
      </c>
      <c r="D3991" s="14" t="str">
        <f>IF(NOT(A3991=""),VLOOKUP(A3991,tabel_7!A3991:C5004,3,FALSE),"")</f>
        <v/>
      </c>
      <c r="E3991" s="25" t="str">
        <f>IF(NOT(A3991=""),VLOOKUP(_xlfn.CONCAT(C3991,", ",D3991),pg!$C$2:$D$38,2,FALSE),"")</f>
        <v/>
      </c>
      <c r="F3991" s="24" t="str">
        <f t="shared" si="125"/>
        <v/>
      </c>
      <c r="H3991" t="str">
        <f>IF(COUNTIF(tabel_7!A$2:A$1015,BR_standardformat!G3994)&gt;0,BR_standardformat!G3994,"")</f>
        <v/>
      </c>
      <c r="I3991" t="str">
        <f t="shared" si="126"/>
        <v xml:space="preserve">, </v>
      </c>
    </row>
    <row r="3992" spans="1:9" x14ac:dyDescent="0.25">
      <c r="A3992" s="14" t="str">
        <f>IF(COUNTIF(tabel_7!A$2:A$1015,BR_standardformat!G3995)&gt;0,BR_standardformat!G3995,"")</f>
        <v/>
      </c>
      <c r="B3992" s="23" t="str">
        <f>IF(NOT(A3992=""),BR_standardformat!R3995,"")</f>
        <v/>
      </c>
      <c r="C3992" s="14" t="str">
        <f>IF(NOT(A3992=""),VLOOKUP(A3992,tabel_7!A3992:C5005,2,FALSE),"")</f>
        <v/>
      </c>
      <c r="D3992" s="14" t="str">
        <f>IF(NOT(A3992=""),VLOOKUP(A3992,tabel_7!A3992:C5005,3,FALSE),"")</f>
        <v/>
      </c>
      <c r="E3992" s="25" t="str">
        <f>IF(NOT(A3992=""),VLOOKUP(_xlfn.CONCAT(C3992,", ",D3992),pg!$C$2:$D$38,2,FALSE),"")</f>
        <v/>
      </c>
      <c r="F3992" s="24" t="str">
        <f t="shared" si="125"/>
        <v/>
      </c>
      <c r="H3992" t="str">
        <f>IF(COUNTIF(tabel_7!A$2:A$1015,BR_standardformat!G3995)&gt;0,BR_standardformat!G3995,"")</f>
        <v/>
      </c>
      <c r="I3992" t="str">
        <f t="shared" si="126"/>
        <v xml:space="preserve">, </v>
      </c>
    </row>
    <row r="3993" spans="1:9" x14ac:dyDescent="0.25">
      <c r="A3993" s="14" t="str">
        <f>IF(COUNTIF(tabel_7!A$2:A$1015,BR_standardformat!G3996)&gt;0,BR_standardformat!G3996,"")</f>
        <v/>
      </c>
      <c r="B3993" s="23" t="str">
        <f>IF(NOT(A3993=""),BR_standardformat!R3996,"")</f>
        <v/>
      </c>
      <c r="C3993" s="14" t="str">
        <f>IF(NOT(A3993=""),VLOOKUP(A3993,tabel_7!A3993:C5006,2,FALSE),"")</f>
        <v/>
      </c>
      <c r="D3993" s="14" t="str">
        <f>IF(NOT(A3993=""),VLOOKUP(A3993,tabel_7!A3993:C5006,3,FALSE),"")</f>
        <v/>
      </c>
      <c r="E3993" s="25" t="str">
        <f>IF(NOT(A3993=""),VLOOKUP(_xlfn.CONCAT(C3993,", ",D3993),pg!$C$2:$D$38,2,FALSE),"")</f>
        <v/>
      </c>
      <c r="F3993" s="24" t="str">
        <f t="shared" si="125"/>
        <v/>
      </c>
      <c r="H3993" t="str">
        <f>IF(COUNTIF(tabel_7!A$2:A$1015,BR_standardformat!G3996)&gt;0,BR_standardformat!G3996,"")</f>
        <v/>
      </c>
      <c r="I3993" t="str">
        <f t="shared" si="126"/>
        <v xml:space="preserve">, </v>
      </c>
    </row>
    <row r="3994" spans="1:9" x14ac:dyDescent="0.25">
      <c r="A3994" s="14" t="str">
        <f>IF(COUNTIF(tabel_7!A$2:A$1015,BR_standardformat!G3997)&gt;0,BR_standardformat!G3997,"")</f>
        <v/>
      </c>
      <c r="B3994" s="23" t="str">
        <f>IF(NOT(A3994=""),BR_standardformat!R3997,"")</f>
        <v/>
      </c>
      <c r="C3994" s="14" t="str">
        <f>IF(NOT(A3994=""),VLOOKUP(A3994,tabel_7!A3994:C5007,2,FALSE),"")</f>
        <v/>
      </c>
      <c r="D3994" s="14" t="str">
        <f>IF(NOT(A3994=""),VLOOKUP(A3994,tabel_7!A3994:C5007,3,FALSE),"")</f>
        <v/>
      </c>
      <c r="E3994" s="25" t="str">
        <f>IF(NOT(A3994=""),VLOOKUP(_xlfn.CONCAT(C3994,", ",D3994),pg!$C$2:$D$38,2,FALSE),"")</f>
        <v/>
      </c>
      <c r="F3994" s="24" t="str">
        <f t="shared" si="125"/>
        <v/>
      </c>
      <c r="H3994" t="str">
        <f>IF(COUNTIF(tabel_7!A$2:A$1015,BR_standardformat!G3997)&gt;0,BR_standardformat!G3997,"")</f>
        <v/>
      </c>
      <c r="I3994" t="str">
        <f t="shared" si="126"/>
        <v xml:space="preserve">, </v>
      </c>
    </row>
    <row r="3995" spans="1:9" x14ac:dyDescent="0.25">
      <c r="A3995" s="14" t="str">
        <f>IF(COUNTIF(tabel_7!A$2:A$1015,BR_standardformat!G3998)&gt;0,BR_standardformat!G3998,"")</f>
        <v/>
      </c>
      <c r="B3995" s="23" t="str">
        <f>IF(NOT(A3995=""),BR_standardformat!R3998,"")</f>
        <v/>
      </c>
      <c r="C3995" s="14" t="str">
        <f>IF(NOT(A3995=""),VLOOKUP(A3995,tabel_7!A3995:C5008,2,FALSE),"")</f>
        <v/>
      </c>
      <c r="D3995" s="14" t="str">
        <f>IF(NOT(A3995=""),VLOOKUP(A3995,tabel_7!A3995:C5008,3,FALSE),"")</f>
        <v/>
      </c>
      <c r="E3995" s="25" t="str">
        <f>IF(NOT(A3995=""),VLOOKUP(_xlfn.CONCAT(C3995,", ",D3995),pg!$C$2:$D$38,2,FALSE),"")</f>
        <v/>
      </c>
      <c r="F3995" s="24" t="str">
        <f t="shared" si="125"/>
        <v/>
      </c>
      <c r="H3995" t="str">
        <f>IF(COUNTIF(tabel_7!A$2:A$1015,BR_standardformat!G3998)&gt;0,BR_standardformat!G3998,"")</f>
        <v/>
      </c>
      <c r="I3995" t="str">
        <f t="shared" si="126"/>
        <v xml:space="preserve">, </v>
      </c>
    </row>
    <row r="3996" spans="1:9" x14ac:dyDescent="0.25">
      <c r="A3996" s="14" t="str">
        <f>IF(COUNTIF(tabel_7!A$2:A$1015,BR_standardformat!G3999)&gt;0,BR_standardformat!G3999,"")</f>
        <v/>
      </c>
      <c r="B3996" s="23" t="str">
        <f>IF(NOT(A3996=""),BR_standardformat!R3999,"")</f>
        <v/>
      </c>
      <c r="C3996" s="14" t="str">
        <f>IF(NOT(A3996=""),VLOOKUP(A3996,tabel_7!A3996:C5009,2,FALSE),"")</f>
        <v/>
      </c>
      <c r="D3996" s="14" t="str">
        <f>IF(NOT(A3996=""),VLOOKUP(A3996,tabel_7!A3996:C5009,3,FALSE),"")</f>
        <v/>
      </c>
      <c r="E3996" s="25" t="str">
        <f>IF(NOT(A3996=""),VLOOKUP(_xlfn.CONCAT(C3996,", ",D3996),pg!$C$2:$D$38,2,FALSE),"")</f>
        <v/>
      </c>
      <c r="F3996" s="24" t="str">
        <f t="shared" si="125"/>
        <v/>
      </c>
      <c r="H3996" t="str">
        <f>IF(COUNTIF(tabel_7!A$2:A$1015,BR_standardformat!G3999)&gt;0,BR_standardformat!G3999,"")</f>
        <v/>
      </c>
      <c r="I3996" t="str">
        <f t="shared" si="126"/>
        <v xml:space="preserve">, </v>
      </c>
    </row>
    <row r="3997" spans="1:9" x14ac:dyDescent="0.25">
      <c r="A3997" s="14" t="str">
        <f>IF(COUNTIF(tabel_7!A$2:A$1015,BR_standardformat!G4000)&gt;0,BR_standardformat!G4000,"")</f>
        <v/>
      </c>
      <c r="B3997" s="23" t="str">
        <f>IF(NOT(A3997=""),BR_standardformat!R4000,"")</f>
        <v/>
      </c>
      <c r="C3997" s="14" t="str">
        <f>IF(NOT(A3997=""),VLOOKUP(A3997,tabel_7!A3997:C5010,2,FALSE),"")</f>
        <v/>
      </c>
      <c r="D3997" s="14" t="str">
        <f>IF(NOT(A3997=""),VLOOKUP(A3997,tabel_7!A3997:C5010,3,FALSE),"")</f>
        <v/>
      </c>
      <c r="E3997" s="25" t="str">
        <f>IF(NOT(A3997=""),VLOOKUP(_xlfn.CONCAT(C3997,", ",D3997),pg!$C$2:$D$38,2,FALSE),"")</f>
        <v/>
      </c>
      <c r="F3997" s="24" t="str">
        <f t="shared" si="125"/>
        <v/>
      </c>
      <c r="H3997" t="str">
        <f>IF(COUNTIF(tabel_7!A$2:A$1015,BR_standardformat!G4000)&gt;0,BR_standardformat!G4000,"")</f>
        <v/>
      </c>
      <c r="I3997" t="str">
        <f t="shared" si="126"/>
        <v xml:space="preserve">, </v>
      </c>
    </row>
    <row r="3998" spans="1:9" x14ac:dyDescent="0.25">
      <c r="A3998" s="14" t="str">
        <f>IF(COUNTIF(tabel_7!A$2:A$1015,BR_standardformat!G4001)&gt;0,BR_standardformat!G4001,"")</f>
        <v/>
      </c>
      <c r="B3998" s="23" t="str">
        <f>IF(NOT(A3998=""),BR_standardformat!R4001,"")</f>
        <v/>
      </c>
      <c r="C3998" s="14" t="str">
        <f>IF(NOT(A3998=""),VLOOKUP(A3998,tabel_7!A3998:C5011,2,FALSE),"")</f>
        <v/>
      </c>
      <c r="D3998" s="14" t="str">
        <f>IF(NOT(A3998=""),VLOOKUP(A3998,tabel_7!A3998:C5011,3,FALSE),"")</f>
        <v/>
      </c>
      <c r="E3998" s="25" t="str">
        <f>IF(NOT(A3998=""),VLOOKUP(_xlfn.CONCAT(C3998,", ",D3998),pg!$C$2:$D$38,2,FALSE),"")</f>
        <v/>
      </c>
      <c r="F3998" s="24" t="str">
        <f t="shared" si="125"/>
        <v/>
      </c>
      <c r="H3998" t="str">
        <f>IF(COUNTIF(tabel_7!A$2:A$1015,BR_standardformat!G4001)&gt;0,BR_standardformat!G4001,"")</f>
        <v/>
      </c>
      <c r="I3998" t="str">
        <f t="shared" si="126"/>
        <v xml:space="preserve">, </v>
      </c>
    </row>
    <row r="3999" spans="1:9" x14ac:dyDescent="0.25">
      <c r="A3999" s="14" t="str">
        <f>IF(COUNTIF(tabel_7!A$2:A$1015,BR_standardformat!G4002)&gt;0,BR_standardformat!G4002,"")</f>
        <v/>
      </c>
      <c r="B3999" s="23" t="str">
        <f>IF(NOT(A3999=""),BR_standardformat!R4002,"")</f>
        <v/>
      </c>
      <c r="C3999" s="14" t="str">
        <f>IF(NOT(A3999=""),VLOOKUP(A3999,tabel_7!A3999:C5012,2,FALSE),"")</f>
        <v/>
      </c>
      <c r="D3999" s="14" t="str">
        <f>IF(NOT(A3999=""),VLOOKUP(A3999,tabel_7!A3999:C5012,3,FALSE),"")</f>
        <v/>
      </c>
      <c r="E3999" s="25" t="str">
        <f>IF(NOT(A3999=""),VLOOKUP(_xlfn.CONCAT(C3999,", ",D3999),pg!$C$2:$D$38,2,FALSE),"")</f>
        <v/>
      </c>
      <c r="F3999" s="24" t="str">
        <f t="shared" si="125"/>
        <v/>
      </c>
      <c r="H3999" t="str">
        <f>IF(COUNTIF(tabel_7!A$2:A$1015,BR_standardformat!G4002)&gt;0,BR_standardformat!G4002,"")</f>
        <v/>
      </c>
      <c r="I3999" t="str">
        <f t="shared" si="126"/>
        <v xml:space="preserve">, </v>
      </c>
    </row>
    <row r="4000" spans="1:9" x14ac:dyDescent="0.25">
      <c r="A4000" s="14" t="str">
        <f>IF(COUNTIF(tabel_7!A$2:A$1015,BR_standardformat!G4003)&gt;0,BR_standardformat!G4003,"")</f>
        <v/>
      </c>
      <c r="B4000" s="23" t="str">
        <f>IF(NOT(A4000=""),BR_standardformat!R4003,"")</f>
        <v/>
      </c>
      <c r="C4000" s="14" t="str">
        <f>IF(NOT(A4000=""),VLOOKUP(A4000,tabel_7!A4000:C5013,2,FALSE),"")</f>
        <v/>
      </c>
      <c r="D4000" s="14" t="str">
        <f>IF(NOT(A4000=""),VLOOKUP(A4000,tabel_7!A4000:C5013,3,FALSE),"")</f>
        <v/>
      </c>
      <c r="E4000" s="25" t="str">
        <f>IF(NOT(A4000=""),VLOOKUP(_xlfn.CONCAT(C4000,", ",D4000),pg!$C$2:$D$38,2,FALSE),"")</f>
        <v/>
      </c>
      <c r="F4000" s="24" t="str">
        <f t="shared" si="125"/>
        <v/>
      </c>
      <c r="H4000" t="str">
        <f>IF(COUNTIF(tabel_7!A$2:A$1015,BR_standardformat!G4003)&gt;0,BR_standardformat!G4003,"")</f>
        <v/>
      </c>
      <c r="I4000" t="str">
        <f t="shared" si="126"/>
        <v xml:space="preserve">, </v>
      </c>
    </row>
    <row r="4001" spans="1:9" x14ac:dyDescent="0.25">
      <c r="A4001" s="14" t="str">
        <f>IF(COUNTIF(tabel_7!A$2:A$1015,BR_standardformat!G4004)&gt;0,BR_standardformat!G4004,"")</f>
        <v/>
      </c>
      <c r="B4001" s="23" t="str">
        <f>IF(NOT(A4001=""),BR_standardformat!R4004,"")</f>
        <v/>
      </c>
      <c r="C4001" s="14" t="str">
        <f>IF(NOT(A4001=""),VLOOKUP(A4001,tabel_7!A4001:C5014,2,FALSE),"")</f>
        <v/>
      </c>
      <c r="D4001" s="14" t="str">
        <f>IF(NOT(A4001=""),VLOOKUP(A4001,tabel_7!A4001:C5014,3,FALSE),"")</f>
        <v/>
      </c>
      <c r="E4001" s="25" t="str">
        <f>IF(NOT(A4001=""),VLOOKUP(_xlfn.CONCAT(C4001,", ",D4001),pg!$C$2:$D$38,2,FALSE),"")</f>
        <v/>
      </c>
      <c r="F4001" s="24" t="str">
        <f t="shared" si="125"/>
        <v/>
      </c>
      <c r="H4001" t="str">
        <f>IF(COUNTIF(tabel_7!A$2:A$1015,BR_standardformat!G4004)&gt;0,BR_standardformat!G4004,"")</f>
        <v/>
      </c>
      <c r="I4001" t="str">
        <f t="shared" si="126"/>
        <v xml:space="preserve">, </v>
      </c>
    </row>
    <row r="4002" spans="1:9" x14ac:dyDescent="0.25">
      <c r="A4002" s="14" t="str">
        <f>IF(COUNTIF(tabel_7!A$2:A$1015,BR_standardformat!G4005)&gt;0,BR_standardformat!G4005,"")</f>
        <v/>
      </c>
      <c r="B4002" s="23" t="str">
        <f>IF(NOT(A4002=""),BR_standardformat!R4005,"")</f>
        <v/>
      </c>
      <c r="C4002" s="14" t="str">
        <f>IF(NOT(A4002=""),VLOOKUP(A4002,tabel_7!A4002:C5015,2,FALSE),"")</f>
        <v/>
      </c>
      <c r="D4002" s="14" t="str">
        <f>IF(NOT(A4002=""),VLOOKUP(A4002,tabel_7!A4002:C5015,3,FALSE),"")</f>
        <v/>
      </c>
      <c r="E4002" s="25" t="str">
        <f>IF(NOT(A4002=""),VLOOKUP(_xlfn.CONCAT(C4002,", ",D4002),pg!$C$2:$D$38,2,FALSE),"")</f>
        <v/>
      </c>
      <c r="F4002" s="24" t="str">
        <f t="shared" si="125"/>
        <v/>
      </c>
      <c r="H4002" t="str">
        <f>IF(COUNTIF(tabel_7!A$2:A$1015,BR_standardformat!G4005)&gt;0,BR_standardformat!G4005,"")</f>
        <v/>
      </c>
      <c r="I4002" t="str">
        <f t="shared" si="126"/>
        <v xml:space="preserve">, </v>
      </c>
    </row>
    <row r="4003" spans="1:9" x14ac:dyDescent="0.25">
      <c r="A4003" s="14" t="str">
        <f>IF(COUNTIF(tabel_7!A$2:A$1015,BR_standardformat!G4006)&gt;0,BR_standardformat!G4006,"")</f>
        <v/>
      </c>
      <c r="B4003" s="23" t="str">
        <f>IF(NOT(A4003=""),BR_standardformat!R4006,"")</f>
        <v/>
      </c>
      <c r="C4003" s="14" t="str">
        <f>IF(NOT(A4003=""),VLOOKUP(A4003,tabel_7!A4003:C5016,2,FALSE),"")</f>
        <v/>
      </c>
      <c r="D4003" s="14" t="str">
        <f>IF(NOT(A4003=""),VLOOKUP(A4003,tabel_7!A4003:C5016,3,FALSE),"")</f>
        <v/>
      </c>
      <c r="E4003" s="25" t="str">
        <f>IF(NOT(A4003=""),VLOOKUP(_xlfn.CONCAT(C4003,", ",D4003),pg!$C$2:$D$38,2,FALSE),"")</f>
        <v/>
      </c>
      <c r="F4003" s="24" t="str">
        <f t="shared" si="125"/>
        <v/>
      </c>
      <c r="H4003" t="str">
        <f>IF(COUNTIF(tabel_7!A$2:A$1015,BR_standardformat!G4006)&gt;0,BR_standardformat!G4006,"")</f>
        <v/>
      </c>
      <c r="I4003" t="str">
        <f t="shared" si="126"/>
        <v xml:space="preserve">, </v>
      </c>
    </row>
    <row r="4004" spans="1:9" x14ac:dyDescent="0.25">
      <c r="A4004" s="14" t="str">
        <f>IF(COUNTIF(tabel_7!A$2:A$1015,BR_standardformat!G4007)&gt;0,BR_standardformat!G4007,"")</f>
        <v/>
      </c>
      <c r="B4004" s="23" t="str">
        <f>IF(NOT(A4004=""),BR_standardformat!R4007,"")</f>
        <v/>
      </c>
      <c r="C4004" s="14" t="str">
        <f>IF(NOT(A4004=""),VLOOKUP(A4004,tabel_7!A4004:C5017,2,FALSE),"")</f>
        <v/>
      </c>
      <c r="D4004" s="14" t="str">
        <f>IF(NOT(A4004=""),VLOOKUP(A4004,tabel_7!A4004:C5017,3,FALSE),"")</f>
        <v/>
      </c>
      <c r="E4004" s="25" t="str">
        <f>IF(NOT(A4004=""),VLOOKUP(_xlfn.CONCAT(C4004,", ",D4004),pg!$C$2:$D$38,2,FALSE),"")</f>
        <v/>
      </c>
      <c r="F4004" s="24" t="str">
        <f t="shared" si="125"/>
        <v/>
      </c>
      <c r="H4004" t="str">
        <f>IF(COUNTIF(tabel_7!A$2:A$1015,BR_standardformat!G4007)&gt;0,BR_standardformat!G4007,"")</f>
        <v/>
      </c>
      <c r="I4004" t="str">
        <f t="shared" si="126"/>
        <v xml:space="preserve">, </v>
      </c>
    </row>
    <row r="4005" spans="1:9" x14ac:dyDescent="0.25">
      <c r="A4005" s="14" t="str">
        <f>IF(COUNTIF(tabel_7!A$2:A$1015,BR_standardformat!G4008)&gt;0,BR_standardformat!G4008,"")</f>
        <v/>
      </c>
      <c r="B4005" s="23" t="str">
        <f>IF(NOT(A4005=""),BR_standardformat!R4008,"")</f>
        <v/>
      </c>
      <c r="C4005" s="14" t="str">
        <f>IF(NOT(A4005=""),VLOOKUP(A4005,tabel_7!A4005:C5018,2,FALSE),"")</f>
        <v/>
      </c>
      <c r="D4005" s="14" t="str">
        <f>IF(NOT(A4005=""),VLOOKUP(A4005,tabel_7!A4005:C5018,3,FALSE),"")</f>
        <v/>
      </c>
      <c r="E4005" s="25" t="str">
        <f>IF(NOT(A4005=""),VLOOKUP(_xlfn.CONCAT(C4005,", ",D4005),pg!$C$2:$D$38,2,FALSE),"")</f>
        <v/>
      </c>
      <c r="F4005" s="24" t="str">
        <f t="shared" si="125"/>
        <v/>
      </c>
      <c r="H4005" t="str">
        <f>IF(COUNTIF(tabel_7!A$2:A$1015,BR_standardformat!G4008)&gt;0,BR_standardformat!G4008,"")</f>
        <v/>
      </c>
      <c r="I4005" t="str">
        <f t="shared" si="126"/>
        <v xml:space="preserve">, </v>
      </c>
    </row>
    <row r="4006" spans="1:9" x14ac:dyDescent="0.25">
      <c r="A4006" s="14" t="str">
        <f>IF(COUNTIF(tabel_7!A$2:A$1015,BR_standardformat!G4009)&gt;0,BR_standardformat!G4009,"")</f>
        <v/>
      </c>
      <c r="B4006" s="23" t="str">
        <f>IF(NOT(A4006=""),BR_standardformat!R4009,"")</f>
        <v/>
      </c>
      <c r="C4006" s="14" t="str">
        <f>IF(NOT(A4006=""),VLOOKUP(A4006,tabel_7!A4006:C5019,2,FALSE),"")</f>
        <v/>
      </c>
      <c r="D4006" s="14" t="str">
        <f>IF(NOT(A4006=""),VLOOKUP(A4006,tabel_7!A4006:C5019,3,FALSE),"")</f>
        <v/>
      </c>
      <c r="E4006" s="25" t="str">
        <f>IF(NOT(A4006=""),VLOOKUP(_xlfn.CONCAT(C4006,", ",D4006),pg!$C$2:$D$38,2,FALSE),"")</f>
        <v/>
      </c>
      <c r="F4006" s="24" t="str">
        <f t="shared" si="125"/>
        <v/>
      </c>
      <c r="H4006" t="str">
        <f>IF(COUNTIF(tabel_7!A$2:A$1015,BR_standardformat!G4009)&gt;0,BR_standardformat!G4009,"")</f>
        <v/>
      </c>
      <c r="I4006" t="str">
        <f t="shared" si="126"/>
        <v xml:space="preserve">, </v>
      </c>
    </row>
    <row r="4007" spans="1:9" x14ac:dyDescent="0.25">
      <c r="A4007" s="14" t="str">
        <f>IF(COUNTIF(tabel_7!A$2:A$1015,BR_standardformat!G4010)&gt;0,BR_standardformat!G4010,"")</f>
        <v/>
      </c>
      <c r="B4007" s="23" t="str">
        <f>IF(NOT(A4007=""),BR_standardformat!R4010,"")</f>
        <v/>
      </c>
      <c r="C4007" s="14" t="str">
        <f>IF(NOT(A4007=""),VLOOKUP(A4007,tabel_7!A4007:C5020,2,FALSE),"")</f>
        <v/>
      </c>
      <c r="D4007" s="14" t="str">
        <f>IF(NOT(A4007=""),VLOOKUP(A4007,tabel_7!A4007:C5020,3,FALSE),"")</f>
        <v/>
      </c>
      <c r="E4007" s="25" t="str">
        <f>IF(NOT(A4007=""),VLOOKUP(_xlfn.CONCAT(C4007,", ",D4007),pg!$C$2:$D$38,2,FALSE),"")</f>
        <v/>
      </c>
      <c r="F4007" s="24" t="str">
        <f t="shared" si="125"/>
        <v/>
      </c>
      <c r="H4007" t="str">
        <f>IF(COUNTIF(tabel_7!A$2:A$1015,BR_standardformat!G4010)&gt;0,BR_standardformat!G4010,"")</f>
        <v/>
      </c>
      <c r="I4007" t="str">
        <f t="shared" si="126"/>
        <v xml:space="preserve">, </v>
      </c>
    </row>
    <row r="4008" spans="1:9" x14ac:dyDescent="0.25">
      <c r="A4008" s="14" t="str">
        <f>IF(COUNTIF(tabel_7!A$2:A$1015,BR_standardformat!G4011)&gt;0,BR_standardformat!G4011,"")</f>
        <v/>
      </c>
      <c r="B4008" s="23" t="str">
        <f>IF(NOT(A4008=""),BR_standardformat!R4011,"")</f>
        <v/>
      </c>
      <c r="C4008" s="14" t="str">
        <f>IF(NOT(A4008=""),VLOOKUP(A4008,tabel_7!A4008:C5021,2,FALSE),"")</f>
        <v/>
      </c>
      <c r="D4008" s="14" t="str">
        <f>IF(NOT(A4008=""),VLOOKUP(A4008,tabel_7!A4008:C5021,3,FALSE),"")</f>
        <v/>
      </c>
      <c r="E4008" s="25" t="str">
        <f>IF(NOT(A4008=""),VLOOKUP(_xlfn.CONCAT(C4008,", ",D4008),pg!$C$2:$D$38,2,FALSE),"")</f>
        <v/>
      </c>
      <c r="F4008" s="24" t="str">
        <f t="shared" si="125"/>
        <v/>
      </c>
      <c r="H4008" t="str">
        <f>IF(COUNTIF(tabel_7!A$2:A$1015,BR_standardformat!G4011)&gt;0,BR_standardformat!G4011,"")</f>
        <v/>
      </c>
      <c r="I4008" t="str">
        <f t="shared" si="126"/>
        <v xml:space="preserve">, </v>
      </c>
    </row>
    <row r="4009" spans="1:9" x14ac:dyDescent="0.25">
      <c r="A4009" s="14" t="str">
        <f>IF(COUNTIF(tabel_7!A$2:A$1015,BR_standardformat!G4012)&gt;0,BR_standardformat!G4012,"")</f>
        <v/>
      </c>
      <c r="B4009" s="23" t="str">
        <f>IF(NOT(A4009=""),BR_standardformat!R4012,"")</f>
        <v/>
      </c>
      <c r="C4009" s="14" t="str">
        <f>IF(NOT(A4009=""),VLOOKUP(A4009,tabel_7!A4009:C5022,2,FALSE),"")</f>
        <v/>
      </c>
      <c r="D4009" s="14" t="str">
        <f>IF(NOT(A4009=""),VLOOKUP(A4009,tabel_7!A4009:C5022,3,FALSE),"")</f>
        <v/>
      </c>
      <c r="E4009" s="25" t="str">
        <f>IF(NOT(A4009=""),VLOOKUP(_xlfn.CONCAT(C4009,", ",D4009),pg!$C$2:$D$38,2,FALSE),"")</f>
        <v/>
      </c>
      <c r="F4009" s="24" t="str">
        <f t="shared" si="125"/>
        <v/>
      </c>
      <c r="H4009" t="str">
        <f>IF(COUNTIF(tabel_7!A$2:A$1015,BR_standardformat!G4012)&gt;0,BR_standardformat!G4012,"")</f>
        <v/>
      </c>
      <c r="I4009" t="str">
        <f t="shared" si="126"/>
        <v xml:space="preserve">, </v>
      </c>
    </row>
    <row r="4010" spans="1:9" x14ac:dyDescent="0.25">
      <c r="A4010" s="14" t="str">
        <f>IF(COUNTIF(tabel_7!A$2:A$1015,BR_standardformat!G4013)&gt;0,BR_standardformat!G4013,"")</f>
        <v/>
      </c>
      <c r="B4010" s="23" t="str">
        <f>IF(NOT(A4010=""),BR_standardformat!R4013,"")</f>
        <v/>
      </c>
      <c r="C4010" s="14" t="str">
        <f>IF(NOT(A4010=""),VLOOKUP(A4010,tabel_7!A4010:C5023,2,FALSE),"")</f>
        <v/>
      </c>
      <c r="D4010" s="14" t="str">
        <f>IF(NOT(A4010=""),VLOOKUP(A4010,tabel_7!A4010:C5023,3,FALSE),"")</f>
        <v/>
      </c>
      <c r="E4010" s="25" t="str">
        <f>IF(NOT(A4010=""),VLOOKUP(_xlfn.CONCAT(C4010,", ",D4010),pg!$C$2:$D$38,2,FALSE),"")</f>
        <v/>
      </c>
      <c r="F4010" s="24" t="str">
        <f t="shared" si="125"/>
        <v/>
      </c>
      <c r="H4010" t="str">
        <f>IF(COUNTIF(tabel_7!A$2:A$1015,BR_standardformat!G4013)&gt;0,BR_standardformat!G4013,"")</f>
        <v/>
      </c>
      <c r="I4010" t="str">
        <f t="shared" si="126"/>
        <v xml:space="preserve">, </v>
      </c>
    </row>
    <row r="4011" spans="1:9" x14ac:dyDescent="0.25">
      <c r="A4011" s="14" t="str">
        <f>IF(COUNTIF(tabel_7!A$2:A$1015,BR_standardformat!G4014)&gt;0,BR_standardformat!G4014,"")</f>
        <v/>
      </c>
      <c r="B4011" s="23" t="str">
        <f>IF(NOT(A4011=""),BR_standardformat!R4014,"")</f>
        <v/>
      </c>
      <c r="C4011" s="14" t="str">
        <f>IF(NOT(A4011=""),VLOOKUP(A4011,tabel_7!A4011:C5024,2,FALSE),"")</f>
        <v/>
      </c>
      <c r="D4011" s="14" t="str">
        <f>IF(NOT(A4011=""),VLOOKUP(A4011,tabel_7!A4011:C5024,3,FALSE),"")</f>
        <v/>
      </c>
      <c r="E4011" s="25" t="str">
        <f>IF(NOT(A4011=""),VLOOKUP(_xlfn.CONCAT(C4011,", ",D4011),pg!$C$2:$D$38,2,FALSE),"")</f>
        <v/>
      </c>
      <c r="F4011" s="24" t="str">
        <f t="shared" si="125"/>
        <v/>
      </c>
      <c r="H4011" t="str">
        <f>IF(COUNTIF(tabel_7!A$2:A$1015,BR_standardformat!G4014)&gt;0,BR_standardformat!G4014,"")</f>
        <v/>
      </c>
      <c r="I4011" t="str">
        <f t="shared" si="126"/>
        <v xml:space="preserve">, </v>
      </c>
    </row>
    <row r="4012" spans="1:9" x14ac:dyDescent="0.25">
      <c r="A4012" s="14" t="str">
        <f>IF(COUNTIF(tabel_7!A$2:A$1015,BR_standardformat!G4015)&gt;0,BR_standardformat!G4015,"")</f>
        <v/>
      </c>
      <c r="B4012" s="23" t="str">
        <f>IF(NOT(A4012=""),BR_standardformat!R4015,"")</f>
        <v/>
      </c>
      <c r="C4012" s="14" t="str">
        <f>IF(NOT(A4012=""),VLOOKUP(A4012,tabel_7!A4012:C5025,2,FALSE),"")</f>
        <v/>
      </c>
      <c r="D4012" s="14" t="str">
        <f>IF(NOT(A4012=""),VLOOKUP(A4012,tabel_7!A4012:C5025,3,FALSE),"")</f>
        <v/>
      </c>
      <c r="E4012" s="25" t="str">
        <f>IF(NOT(A4012=""),VLOOKUP(_xlfn.CONCAT(C4012,", ",D4012),pg!$C$2:$D$38,2,FALSE),"")</f>
        <v/>
      </c>
      <c r="F4012" s="24" t="str">
        <f t="shared" si="125"/>
        <v/>
      </c>
      <c r="H4012" t="str">
        <f>IF(COUNTIF(tabel_7!A$2:A$1015,BR_standardformat!G4015)&gt;0,BR_standardformat!G4015,"")</f>
        <v/>
      </c>
      <c r="I4012" t="str">
        <f t="shared" si="126"/>
        <v xml:space="preserve">, </v>
      </c>
    </row>
    <row r="4013" spans="1:9" x14ac:dyDescent="0.25">
      <c r="A4013" s="14" t="str">
        <f>IF(COUNTIF(tabel_7!A$2:A$1015,BR_standardformat!G4016)&gt;0,BR_standardformat!G4016,"")</f>
        <v/>
      </c>
      <c r="B4013" s="23" t="str">
        <f>IF(NOT(A4013=""),BR_standardformat!R4016,"")</f>
        <v/>
      </c>
      <c r="C4013" s="14" t="str">
        <f>IF(NOT(A4013=""),VLOOKUP(A4013,tabel_7!A4013:C5026,2,FALSE),"")</f>
        <v/>
      </c>
      <c r="D4013" s="14" t="str">
        <f>IF(NOT(A4013=""),VLOOKUP(A4013,tabel_7!A4013:C5026,3,FALSE),"")</f>
        <v/>
      </c>
      <c r="E4013" s="25" t="str">
        <f>IF(NOT(A4013=""),VLOOKUP(_xlfn.CONCAT(C4013,", ",D4013),pg!$C$2:$D$38,2,FALSE),"")</f>
        <v/>
      </c>
      <c r="F4013" s="24" t="str">
        <f t="shared" si="125"/>
        <v/>
      </c>
      <c r="H4013" t="str">
        <f>IF(COUNTIF(tabel_7!A$2:A$1015,BR_standardformat!G4016)&gt;0,BR_standardformat!G4016,"")</f>
        <v/>
      </c>
      <c r="I4013" t="str">
        <f t="shared" si="126"/>
        <v xml:space="preserve">, </v>
      </c>
    </row>
    <row r="4014" spans="1:9" x14ac:dyDescent="0.25">
      <c r="A4014" s="14" t="str">
        <f>IF(COUNTIF(tabel_7!A$2:A$1015,BR_standardformat!G4017)&gt;0,BR_standardformat!G4017,"")</f>
        <v/>
      </c>
      <c r="B4014" s="23" t="str">
        <f>IF(NOT(A4014=""),BR_standardformat!R4017,"")</f>
        <v/>
      </c>
      <c r="C4014" s="14" t="str">
        <f>IF(NOT(A4014=""),VLOOKUP(A4014,tabel_7!A4014:C5027,2,FALSE),"")</f>
        <v/>
      </c>
      <c r="D4014" s="14" t="str">
        <f>IF(NOT(A4014=""),VLOOKUP(A4014,tabel_7!A4014:C5027,3,FALSE),"")</f>
        <v/>
      </c>
      <c r="E4014" s="25" t="str">
        <f>IF(NOT(A4014=""),VLOOKUP(_xlfn.CONCAT(C4014,", ",D4014),pg!$C$2:$D$38,2,FALSE),"")</f>
        <v/>
      </c>
      <c r="F4014" s="24" t="str">
        <f t="shared" si="125"/>
        <v/>
      </c>
      <c r="H4014" t="str">
        <f>IF(COUNTIF(tabel_7!A$2:A$1015,BR_standardformat!G4017)&gt;0,BR_standardformat!G4017,"")</f>
        <v/>
      </c>
      <c r="I4014" t="str">
        <f t="shared" si="126"/>
        <v xml:space="preserve">, </v>
      </c>
    </row>
    <row r="4015" spans="1:9" x14ac:dyDescent="0.25">
      <c r="A4015" s="14" t="str">
        <f>IF(COUNTIF(tabel_7!A$2:A$1015,BR_standardformat!G4018)&gt;0,BR_standardformat!G4018,"")</f>
        <v/>
      </c>
      <c r="B4015" s="23" t="str">
        <f>IF(NOT(A4015=""),BR_standardformat!R4018,"")</f>
        <v/>
      </c>
      <c r="C4015" s="14" t="str">
        <f>IF(NOT(A4015=""),VLOOKUP(A4015,tabel_7!A4015:C5028,2,FALSE),"")</f>
        <v/>
      </c>
      <c r="D4015" s="14" t="str">
        <f>IF(NOT(A4015=""),VLOOKUP(A4015,tabel_7!A4015:C5028,3,FALSE),"")</f>
        <v/>
      </c>
      <c r="E4015" s="25" t="str">
        <f>IF(NOT(A4015=""),VLOOKUP(_xlfn.CONCAT(C4015,", ",D4015),pg!$C$2:$D$38,2,FALSE),"")</f>
        <v/>
      </c>
      <c r="F4015" s="24" t="str">
        <f t="shared" si="125"/>
        <v/>
      </c>
      <c r="H4015" t="str">
        <f>IF(COUNTIF(tabel_7!A$2:A$1015,BR_standardformat!G4018)&gt;0,BR_standardformat!G4018,"")</f>
        <v/>
      </c>
      <c r="I4015" t="str">
        <f t="shared" si="126"/>
        <v xml:space="preserve">, </v>
      </c>
    </row>
    <row r="4016" spans="1:9" x14ac:dyDescent="0.25">
      <c r="A4016" s="14" t="str">
        <f>IF(COUNTIF(tabel_7!A$2:A$1015,BR_standardformat!G4019)&gt;0,BR_standardformat!G4019,"")</f>
        <v/>
      </c>
      <c r="B4016" s="23" t="str">
        <f>IF(NOT(A4016=""),BR_standardformat!R4019,"")</f>
        <v/>
      </c>
      <c r="C4016" s="14" t="str">
        <f>IF(NOT(A4016=""),VLOOKUP(A4016,tabel_7!A4016:C5029,2,FALSE),"")</f>
        <v/>
      </c>
      <c r="D4016" s="14" t="str">
        <f>IF(NOT(A4016=""),VLOOKUP(A4016,tabel_7!A4016:C5029,3,FALSE),"")</f>
        <v/>
      </c>
      <c r="E4016" s="25" t="str">
        <f>IF(NOT(A4016=""),VLOOKUP(_xlfn.CONCAT(C4016,", ",D4016),pg!$C$2:$D$38,2,FALSE),"")</f>
        <v/>
      </c>
      <c r="F4016" s="24" t="str">
        <f t="shared" si="125"/>
        <v/>
      </c>
      <c r="H4016" t="str">
        <f>IF(COUNTIF(tabel_7!A$2:A$1015,BR_standardformat!G4019)&gt;0,BR_standardformat!G4019,"")</f>
        <v/>
      </c>
      <c r="I4016" t="str">
        <f t="shared" si="126"/>
        <v xml:space="preserve">, </v>
      </c>
    </row>
    <row r="4017" spans="1:9" x14ac:dyDescent="0.25">
      <c r="A4017" s="14" t="str">
        <f>IF(COUNTIF(tabel_7!A$2:A$1015,BR_standardformat!G4020)&gt;0,BR_standardformat!G4020,"")</f>
        <v/>
      </c>
      <c r="B4017" s="23" t="str">
        <f>IF(NOT(A4017=""),BR_standardformat!R4020,"")</f>
        <v/>
      </c>
      <c r="C4017" s="14" t="str">
        <f>IF(NOT(A4017=""),VLOOKUP(A4017,tabel_7!A4017:C5030,2,FALSE),"")</f>
        <v/>
      </c>
      <c r="D4017" s="14" t="str">
        <f>IF(NOT(A4017=""),VLOOKUP(A4017,tabel_7!A4017:C5030,3,FALSE),"")</f>
        <v/>
      </c>
      <c r="E4017" s="25" t="str">
        <f>IF(NOT(A4017=""),VLOOKUP(_xlfn.CONCAT(C4017,", ",D4017),pg!$C$2:$D$38,2,FALSE),"")</f>
        <v/>
      </c>
      <c r="F4017" s="24" t="str">
        <f t="shared" si="125"/>
        <v/>
      </c>
      <c r="H4017" t="str">
        <f>IF(COUNTIF(tabel_7!A$2:A$1015,BR_standardformat!G4020)&gt;0,BR_standardformat!G4020,"")</f>
        <v/>
      </c>
      <c r="I4017" t="str">
        <f t="shared" si="126"/>
        <v xml:space="preserve">, </v>
      </c>
    </row>
    <row r="4018" spans="1:9" x14ac:dyDescent="0.25">
      <c r="A4018" s="14" t="str">
        <f>IF(COUNTIF(tabel_7!A$2:A$1015,BR_standardformat!G4021)&gt;0,BR_standardformat!G4021,"")</f>
        <v/>
      </c>
      <c r="B4018" s="23" t="str">
        <f>IF(NOT(A4018=""),BR_standardformat!R4021,"")</f>
        <v/>
      </c>
      <c r="C4018" s="14" t="str">
        <f>IF(NOT(A4018=""),VLOOKUP(A4018,tabel_7!A4018:C5031,2,FALSE),"")</f>
        <v/>
      </c>
      <c r="D4018" s="14" t="str">
        <f>IF(NOT(A4018=""),VLOOKUP(A4018,tabel_7!A4018:C5031,3,FALSE),"")</f>
        <v/>
      </c>
      <c r="E4018" s="25" t="str">
        <f>IF(NOT(A4018=""),VLOOKUP(_xlfn.CONCAT(C4018,", ",D4018),pg!$C$2:$D$38,2,FALSE),"")</f>
        <v/>
      </c>
      <c r="F4018" s="24" t="str">
        <f t="shared" si="125"/>
        <v/>
      </c>
      <c r="H4018" t="str">
        <f>IF(COUNTIF(tabel_7!A$2:A$1015,BR_standardformat!G4021)&gt;0,BR_standardformat!G4021,"")</f>
        <v/>
      </c>
      <c r="I4018" t="str">
        <f t="shared" si="126"/>
        <v xml:space="preserve">, </v>
      </c>
    </row>
    <row r="4019" spans="1:9" x14ac:dyDescent="0.25">
      <c r="A4019" s="14" t="str">
        <f>IF(COUNTIF(tabel_7!A$2:A$1015,BR_standardformat!G4022)&gt;0,BR_standardformat!G4022,"")</f>
        <v/>
      </c>
      <c r="B4019" s="23" t="str">
        <f>IF(NOT(A4019=""),BR_standardformat!R4022,"")</f>
        <v/>
      </c>
      <c r="C4019" s="14" t="str">
        <f>IF(NOT(A4019=""),VLOOKUP(A4019,tabel_7!A4019:C5032,2,FALSE),"")</f>
        <v/>
      </c>
      <c r="D4019" s="14" t="str">
        <f>IF(NOT(A4019=""),VLOOKUP(A4019,tabel_7!A4019:C5032,3,FALSE),"")</f>
        <v/>
      </c>
      <c r="E4019" s="25" t="str">
        <f>IF(NOT(A4019=""),VLOOKUP(_xlfn.CONCAT(C4019,", ",D4019),pg!$C$2:$D$38,2,FALSE),"")</f>
        <v/>
      </c>
      <c r="F4019" s="24" t="str">
        <f t="shared" si="125"/>
        <v/>
      </c>
      <c r="H4019" t="str">
        <f>IF(COUNTIF(tabel_7!A$2:A$1015,BR_standardformat!G4022)&gt;0,BR_standardformat!G4022,"")</f>
        <v/>
      </c>
      <c r="I4019" t="str">
        <f t="shared" si="126"/>
        <v xml:space="preserve">, </v>
      </c>
    </row>
    <row r="4020" spans="1:9" x14ac:dyDescent="0.25">
      <c r="A4020" s="14" t="str">
        <f>IF(COUNTIF(tabel_7!A$2:A$1015,BR_standardformat!G4023)&gt;0,BR_standardformat!G4023,"")</f>
        <v/>
      </c>
      <c r="B4020" s="23" t="str">
        <f>IF(NOT(A4020=""),BR_standardformat!R4023,"")</f>
        <v/>
      </c>
      <c r="C4020" s="14" t="str">
        <f>IF(NOT(A4020=""),VLOOKUP(A4020,tabel_7!A4020:C5033,2,FALSE),"")</f>
        <v/>
      </c>
      <c r="D4020" s="14" t="str">
        <f>IF(NOT(A4020=""),VLOOKUP(A4020,tabel_7!A4020:C5033,3,FALSE),"")</f>
        <v/>
      </c>
      <c r="E4020" s="25" t="str">
        <f>IF(NOT(A4020=""),VLOOKUP(_xlfn.CONCAT(C4020,", ",D4020),pg!$C$2:$D$38,2,FALSE),"")</f>
        <v/>
      </c>
      <c r="F4020" s="24" t="str">
        <f t="shared" si="125"/>
        <v/>
      </c>
      <c r="H4020" t="str">
        <f>IF(COUNTIF(tabel_7!A$2:A$1015,BR_standardformat!G4023)&gt;0,BR_standardformat!G4023,"")</f>
        <v/>
      </c>
      <c r="I4020" t="str">
        <f t="shared" si="126"/>
        <v xml:space="preserve">, </v>
      </c>
    </row>
    <row r="4021" spans="1:9" x14ac:dyDescent="0.25">
      <c r="A4021" s="14" t="str">
        <f>IF(COUNTIF(tabel_7!A$2:A$1015,BR_standardformat!G4024)&gt;0,BR_standardformat!G4024,"")</f>
        <v/>
      </c>
      <c r="B4021" s="23" t="str">
        <f>IF(NOT(A4021=""),BR_standardformat!R4024,"")</f>
        <v/>
      </c>
      <c r="C4021" s="14" t="str">
        <f>IF(NOT(A4021=""),VLOOKUP(A4021,tabel_7!A4021:C5034,2,FALSE),"")</f>
        <v/>
      </c>
      <c r="D4021" s="14" t="str">
        <f>IF(NOT(A4021=""),VLOOKUP(A4021,tabel_7!A4021:C5034,3,FALSE),"")</f>
        <v/>
      </c>
      <c r="E4021" s="25" t="str">
        <f>IF(NOT(A4021=""),VLOOKUP(_xlfn.CONCAT(C4021,", ",D4021),pg!$C$2:$D$38,2,FALSE),"")</f>
        <v/>
      </c>
      <c r="F4021" s="24" t="str">
        <f t="shared" si="125"/>
        <v/>
      </c>
      <c r="H4021" t="str">
        <f>IF(COUNTIF(tabel_7!A$2:A$1015,BR_standardformat!G4024)&gt;0,BR_standardformat!G4024,"")</f>
        <v/>
      </c>
      <c r="I4021" t="str">
        <f t="shared" si="126"/>
        <v xml:space="preserve">, </v>
      </c>
    </row>
    <row r="4022" spans="1:9" x14ac:dyDescent="0.25">
      <c r="A4022" s="14" t="str">
        <f>IF(COUNTIF(tabel_7!A$2:A$1015,BR_standardformat!G4025)&gt;0,BR_standardformat!G4025,"")</f>
        <v/>
      </c>
      <c r="B4022" s="23" t="str">
        <f>IF(NOT(A4022=""),BR_standardformat!R4025,"")</f>
        <v/>
      </c>
      <c r="C4022" s="14" t="str">
        <f>IF(NOT(A4022=""),VLOOKUP(A4022,tabel_7!A4022:C5035,2,FALSE),"")</f>
        <v/>
      </c>
      <c r="D4022" s="14" t="str">
        <f>IF(NOT(A4022=""),VLOOKUP(A4022,tabel_7!A4022:C5035,3,FALSE),"")</f>
        <v/>
      </c>
      <c r="E4022" s="25" t="str">
        <f>IF(NOT(A4022=""),VLOOKUP(_xlfn.CONCAT(C4022,", ",D4022),pg!$C$2:$D$38,2,FALSE),"")</f>
        <v/>
      </c>
      <c r="F4022" s="24" t="str">
        <f t="shared" si="125"/>
        <v/>
      </c>
      <c r="H4022" t="str">
        <f>IF(COUNTIF(tabel_7!A$2:A$1015,BR_standardformat!G4025)&gt;0,BR_standardformat!G4025,"")</f>
        <v/>
      </c>
      <c r="I4022" t="str">
        <f t="shared" si="126"/>
        <v xml:space="preserve">, </v>
      </c>
    </row>
    <row r="4023" spans="1:9" x14ac:dyDescent="0.25">
      <c r="A4023" s="14" t="str">
        <f>IF(COUNTIF(tabel_7!A$2:A$1015,BR_standardformat!G4026)&gt;0,BR_standardformat!G4026,"")</f>
        <v/>
      </c>
      <c r="B4023" s="23" t="str">
        <f>IF(NOT(A4023=""),BR_standardformat!R4026,"")</f>
        <v/>
      </c>
      <c r="C4023" s="14" t="str">
        <f>IF(NOT(A4023=""),VLOOKUP(A4023,tabel_7!A4023:C5036,2,FALSE),"")</f>
        <v/>
      </c>
      <c r="D4023" s="14" t="str">
        <f>IF(NOT(A4023=""),VLOOKUP(A4023,tabel_7!A4023:C5036,3,FALSE),"")</f>
        <v/>
      </c>
      <c r="E4023" s="25" t="str">
        <f>IF(NOT(A4023=""),VLOOKUP(_xlfn.CONCAT(C4023,", ",D4023),pg!$C$2:$D$38,2,FALSE),"")</f>
        <v/>
      </c>
      <c r="F4023" s="24" t="str">
        <f t="shared" si="125"/>
        <v/>
      </c>
      <c r="H4023" t="str">
        <f>IF(COUNTIF(tabel_7!A$2:A$1015,BR_standardformat!G4026)&gt;0,BR_standardformat!G4026,"")</f>
        <v/>
      </c>
      <c r="I4023" t="str">
        <f t="shared" si="126"/>
        <v xml:space="preserve">, </v>
      </c>
    </row>
    <row r="4024" spans="1:9" x14ac:dyDescent="0.25">
      <c r="A4024" s="14" t="str">
        <f>IF(COUNTIF(tabel_7!A$2:A$1015,BR_standardformat!G4027)&gt;0,BR_standardformat!G4027,"")</f>
        <v/>
      </c>
      <c r="B4024" s="23" t="str">
        <f>IF(NOT(A4024=""),BR_standardformat!R4027,"")</f>
        <v/>
      </c>
      <c r="C4024" s="14" t="str">
        <f>IF(NOT(A4024=""),VLOOKUP(A4024,tabel_7!A4024:C5037,2,FALSE),"")</f>
        <v/>
      </c>
      <c r="D4024" s="14" t="str">
        <f>IF(NOT(A4024=""),VLOOKUP(A4024,tabel_7!A4024:C5037,3,FALSE),"")</f>
        <v/>
      </c>
      <c r="E4024" s="25" t="str">
        <f>IF(NOT(A4024=""),VLOOKUP(_xlfn.CONCAT(C4024,", ",D4024),pg!$C$2:$D$38,2,FALSE),"")</f>
        <v/>
      </c>
      <c r="F4024" s="24" t="str">
        <f t="shared" si="125"/>
        <v/>
      </c>
      <c r="H4024" t="str">
        <f>IF(COUNTIF(tabel_7!A$2:A$1015,BR_standardformat!G4027)&gt;0,BR_standardformat!G4027,"")</f>
        <v/>
      </c>
      <c r="I4024" t="str">
        <f t="shared" si="126"/>
        <v xml:space="preserve">, </v>
      </c>
    </row>
    <row r="4025" spans="1:9" x14ac:dyDescent="0.25">
      <c r="A4025" s="14" t="str">
        <f>IF(COUNTIF(tabel_7!A$2:A$1015,BR_standardformat!G4028)&gt;0,BR_standardformat!G4028,"")</f>
        <v/>
      </c>
      <c r="B4025" s="23" t="str">
        <f>IF(NOT(A4025=""),BR_standardformat!R4028,"")</f>
        <v/>
      </c>
      <c r="C4025" s="14" t="str">
        <f>IF(NOT(A4025=""),VLOOKUP(A4025,tabel_7!A4025:C5038,2,FALSE),"")</f>
        <v/>
      </c>
      <c r="D4025" s="14" t="str">
        <f>IF(NOT(A4025=""),VLOOKUP(A4025,tabel_7!A4025:C5038,3,FALSE),"")</f>
        <v/>
      </c>
      <c r="E4025" s="25" t="str">
        <f>IF(NOT(A4025=""),VLOOKUP(_xlfn.CONCAT(C4025,", ",D4025),pg!$C$2:$D$38,2,FALSE),"")</f>
        <v/>
      </c>
      <c r="F4025" s="24" t="str">
        <f t="shared" si="125"/>
        <v/>
      </c>
      <c r="H4025" t="str">
        <f>IF(COUNTIF(tabel_7!A$2:A$1015,BR_standardformat!G4028)&gt;0,BR_standardformat!G4028,"")</f>
        <v/>
      </c>
      <c r="I4025" t="str">
        <f t="shared" si="126"/>
        <v xml:space="preserve">, </v>
      </c>
    </row>
    <row r="4026" spans="1:9" x14ac:dyDescent="0.25">
      <c r="A4026" s="14" t="str">
        <f>IF(COUNTIF(tabel_7!A$2:A$1015,BR_standardformat!G4029)&gt;0,BR_standardformat!G4029,"")</f>
        <v/>
      </c>
      <c r="B4026" s="23" t="str">
        <f>IF(NOT(A4026=""),BR_standardformat!R4029,"")</f>
        <v/>
      </c>
      <c r="C4026" s="14" t="str">
        <f>IF(NOT(A4026=""),VLOOKUP(A4026,tabel_7!A4026:C5039,2,FALSE),"")</f>
        <v/>
      </c>
      <c r="D4026" s="14" t="str">
        <f>IF(NOT(A4026=""),VLOOKUP(A4026,tabel_7!A4026:C5039,3,FALSE),"")</f>
        <v/>
      </c>
      <c r="E4026" s="25" t="str">
        <f>IF(NOT(A4026=""),VLOOKUP(_xlfn.CONCAT(C4026,", ",D4026),pg!$C$2:$D$38,2,FALSE),"")</f>
        <v/>
      </c>
      <c r="F4026" s="24" t="str">
        <f t="shared" si="125"/>
        <v/>
      </c>
      <c r="H4026" t="str">
        <f>IF(COUNTIF(tabel_7!A$2:A$1015,BR_standardformat!G4029)&gt;0,BR_standardformat!G4029,"")</f>
        <v/>
      </c>
      <c r="I4026" t="str">
        <f t="shared" si="126"/>
        <v xml:space="preserve">, </v>
      </c>
    </row>
    <row r="4027" spans="1:9" x14ac:dyDescent="0.25">
      <c r="A4027" s="14" t="str">
        <f>IF(COUNTIF(tabel_7!A$2:A$1015,BR_standardformat!G4030)&gt;0,BR_standardformat!G4030,"")</f>
        <v/>
      </c>
      <c r="B4027" s="23" t="str">
        <f>IF(NOT(A4027=""),BR_standardformat!R4030,"")</f>
        <v/>
      </c>
      <c r="C4027" s="14" t="str">
        <f>IF(NOT(A4027=""),VLOOKUP(A4027,tabel_7!A4027:C5040,2,FALSE),"")</f>
        <v/>
      </c>
      <c r="D4027" s="14" t="str">
        <f>IF(NOT(A4027=""),VLOOKUP(A4027,tabel_7!A4027:C5040,3,FALSE),"")</f>
        <v/>
      </c>
      <c r="E4027" s="25" t="str">
        <f>IF(NOT(A4027=""),VLOOKUP(_xlfn.CONCAT(C4027,", ",D4027),pg!$C$2:$D$38,2,FALSE),"")</f>
        <v/>
      </c>
      <c r="F4027" s="24" t="str">
        <f t="shared" si="125"/>
        <v/>
      </c>
      <c r="H4027" t="str">
        <f>IF(COUNTIF(tabel_7!A$2:A$1015,BR_standardformat!G4030)&gt;0,BR_standardformat!G4030,"")</f>
        <v/>
      </c>
      <c r="I4027" t="str">
        <f t="shared" si="126"/>
        <v xml:space="preserve">, </v>
      </c>
    </row>
    <row r="4028" spans="1:9" x14ac:dyDescent="0.25">
      <c r="A4028" s="14" t="str">
        <f>IF(COUNTIF(tabel_7!A$2:A$1015,BR_standardformat!G4031)&gt;0,BR_standardformat!G4031,"")</f>
        <v/>
      </c>
      <c r="B4028" s="23" t="str">
        <f>IF(NOT(A4028=""),BR_standardformat!R4031,"")</f>
        <v/>
      </c>
      <c r="C4028" s="14" t="str">
        <f>IF(NOT(A4028=""),VLOOKUP(A4028,tabel_7!A4028:C5041,2,FALSE),"")</f>
        <v/>
      </c>
      <c r="D4028" s="14" t="str">
        <f>IF(NOT(A4028=""),VLOOKUP(A4028,tabel_7!A4028:C5041,3,FALSE),"")</f>
        <v/>
      </c>
      <c r="E4028" s="25" t="str">
        <f>IF(NOT(A4028=""),VLOOKUP(_xlfn.CONCAT(C4028,", ",D4028),pg!$C$2:$D$38,2,FALSE),"")</f>
        <v/>
      </c>
      <c r="F4028" s="24" t="str">
        <f t="shared" si="125"/>
        <v/>
      </c>
      <c r="H4028" t="str">
        <f>IF(COUNTIF(tabel_7!A$2:A$1015,BR_standardformat!G4031)&gt;0,BR_standardformat!G4031,"")</f>
        <v/>
      </c>
      <c r="I4028" t="str">
        <f t="shared" si="126"/>
        <v xml:space="preserve">, </v>
      </c>
    </row>
    <row r="4029" spans="1:9" x14ac:dyDescent="0.25">
      <c r="A4029" s="14" t="str">
        <f>IF(COUNTIF(tabel_7!A$2:A$1015,BR_standardformat!G4032)&gt;0,BR_standardformat!G4032,"")</f>
        <v/>
      </c>
      <c r="B4029" s="23" t="str">
        <f>IF(NOT(A4029=""),BR_standardformat!R4032,"")</f>
        <v/>
      </c>
      <c r="C4029" s="14" t="str">
        <f>IF(NOT(A4029=""),VLOOKUP(A4029,tabel_7!A4029:C5042,2,FALSE),"")</f>
        <v/>
      </c>
      <c r="D4029" s="14" t="str">
        <f>IF(NOT(A4029=""),VLOOKUP(A4029,tabel_7!A4029:C5042,3,FALSE),"")</f>
        <v/>
      </c>
      <c r="E4029" s="25" t="str">
        <f>IF(NOT(A4029=""),VLOOKUP(_xlfn.CONCAT(C4029,", ",D4029),pg!$C$2:$D$38,2,FALSE),"")</f>
        <v/>
      </c>
      <c r="F4029" s="24" t="str">
        <f t="shared" si="125"/>
        <v/>
      </c>
      <c r="H4029" t="str">
        <f>IF(COUNTIF(tabel_7!A$2:A$1015,BR_standardformat!G4032)&gt;0,BR_standardformat!G4032,"")</f>
        <v/>
      </c>
      <c r="I4029" t="str">
        <f t="shared" si="126"/>
        <v xml:space="preserve">, </v>
      </c>
    </row>
    <row r="4030" spans="1:9" x14ac:dyDescent="0.25">
      <c r="A4030" s="14" t="str">
        <f>IF(COUNTIF(tabel_7!A$2:A$1015,BR_standardformat!G4033)&gt;0,BR_standardformat!G4033,"")</f>
        <v/>
      </c>
      <c r="B4030" s="23" t="str">
        <f>IF(NOT(A4030=""),BR_standardformat!R4033,"")</f>
        <v/>
      </c>
      <c r="C4030" s="14" t="str">
        <f>IF(NOT(A4030=""),VLOOKUP(A4030,tabel_7!A4030:C5043,2,FALSE),"")</f>
        <v/>
      </c>
      <c r="D4030" s="14" t="str">
        <f>IF(NOT(A4030=""),VLOOKUP(A4030,tabel_7!A4030:C5043,3,FALSE),"")</f>
        <v/>
      </c>
      <c r="E4030" s="25" t="str">
        <f>IF(NOT(A4030=""),VLOOKUP(_xlfn.CONCAT(C4030,", ",D4030),pg!$C$2:$D$38,2,FALSE),"")</f>
        <v/>
      </c>
      <c r="F4030" s="24" t="str">
        <f t="shared" si="125"/>
        <v/>
      </c>
      <c r="H4030" t="str">
        <f>IF(COUNTIF(tabel_7!A$2:A$1015,BR_standardformat!G4033)&gt;0,BR_standardformat!G4033,"")</f>
        <v/>
      </c>
      <c r="I4030" t="str">
        <f t="shared" si="126"/>
        <v xml:space="preserve">, </v>
      </c>
    </row>
    <row r="4031" spans="1:9" x14ac:dyDescent="0.25">
      <c r="A4031" s="14" t="str">
        <f>IF(COUNTIF(tabel_7!A$2:A$1015,BR_standardformat!G4034)&gt;0,BR_standardformat!G4034,"")</f>
        <v/>
      </c>
      <c r="B4031" s="23" t="str">
        <f>IF(NOT(A4031=""),BR_standardformat!R4034,"")</f>
        <v/>
      </c>
      <c r="C4031" s="14" t="str">
        <f>IF(NOT(A4031=""),VLOOKUP(A4031,tabel_7!A4031:C5044,2,FALSE),"")</f>
        <v/>
      </c>
      <c r="D4031" s="14" t="str">
        <f>IF(NOT(A4031=""),VLOOKUP(A4031,tabel_7!A4031:C5044,3,FALSE),"")</f>
        <v/>
      </c>
      <c r="E4031" s="25" t="str">
        <f>IF(NOT(A4031=""),VLOOKUP(_xlfn.CONCAT(C4031,", ",D4031),pg!$C$2:$D$38,2,FALSE),"")</f>
        <v/>
      </c>
      <c r="F4031" s="24" t="str">
        <f t="shared" si="125"/>
        <v/>
      </c>
      <c r="H4031" t="str">
        <f>IF(COUNTIF(tabel_7!A$2:A$1015,BR_standardformat!G4034)&gt;0,BR_standardformat!G4034,"")</f>
        <v/>
      </c>
      <c r="I4031" t="str">
        <f t="shared" si="126"/>
        <v xml:space="preserve">, </v>
      </c>
    </row>
    <row r="4032" spans="1:9" x14ac:dyDescent="0.25">
      <c r="A4032" s="14" t="str">
        <f>IF(COUNTIF(tabel_7!A$2:A$1015,BR_standardformat!G4035)&gt;0,BR_standardformat!G4035,"")</f>
        <v/>
      </c>
      <c r="B4032" s="23" t="str">
        <f>IF(NOT(A4032=""),BR_standardformat!R4035,"")</f>
        <v/>
      </c>
      <c r="C4032" s="14" t="str">
        <f>IF(NOT(A4032=""),VLOOKUP(A4032,tabel_7!A4032:C5045,2,FALSE),"")</f>
        <v/>
      </c>
      <c r="D4032" s="14" t="str">
        <f>IF(NOT(A4032=""),VLOOKUP(A4032,tabel_7!A4032:C5045,3,FALSE),"")</f>
        <v/>
      </c>
      <c r="E4032" s="25" t="str">
        <f>IF(NOT(A4032=""),VLOOKUP(_xlfn.CONCAT(C4032,", ",D4032),pg!$C$2:$D$38,2,FALSE),"")</f>
        <v/>
      </c>
      <c r="F4032" s="24" t="str">
        <f t="shared" si="125"/>
        <v/>
      </c>
      <c r="H4032" t="str">
        <f>IF(COUNTIF(tabel_7!A$2:A$1015,BR_standardformat!G4035)&gt;0,BR_standardformat!G4035,"")</f>
        <v/>
      </c>
      <c r="I4032" t="str">
        <f t="shared" si="126"/>
        <v xml:space="preserve">, </v>
      </c>
    </row>
    <row r="4033" spans="1:9" x14ac:dyDescent="0.25">
      <c r="A4033" s="14" t="str">
        <f>IF(COUNTIF(tabel_7!A$2:A$1015,BR_standardformat!G4036)&gt;0,BR_standardformat!G4036,"")</f>
        <v/>
      </c>
      <c r="B4033" s="23" t="str">
        <f>IF(NOT(A4033=""),BR_standardformat!R4036,"")</f>
        <v/>
      </c>
      <c r="C4033" s="14" t="str">
        <f>IF(NOT(A4033=""),VLOOKUP(A4033,tabel_7!A4033:C5046,2,FALSE),"")</f>
        <v/>
      </c>
      <c r="D4033" s="14" t="str">
        <f>IF(NOT(A4033=""),VLOOKUP(A4033,tabel_7!A4033:C5046,3,FALSE),"")</f>
        <v/>
      </c>
      <c r="E4033" s="25" t="str">
        <f>IF(NOT(A4033=""),VLOOKUP(_xlfn.CONCAT(C4033,", ",D4033),pg!$C$2:$D$38,2,FALSE),"")</f>
        <v/>
      </c>
      <c r="F4033" s="24" t="str">
        <f t="shared" si="125"/>
        <v/>
      </c>
      <c r="H4033" t="str">
        <f>IF(COUNTIF(tabel_7!A$2:A$1015,BR_standardformat!G4036)&gt;0,BR_standardformat!G4036,"")</f>
        <v/>
      </c>
      <c r="I4033" t="str">
        <f t="shared" si="126"/>
        <v xml:space="preserve">, </v>
      </c>
    </row>
    <row r="4034" spans="1:9" x14ac:dyDescent="0.25">
      <c r="A4034" s="14" t="str">
        <f>IF(COUNTIF(tabel_7!A$2:A$1015,BR_standardformat!G4037)&gt;0,BR_standardformat!G4037,"")</f>
        <v/>
      </c>
      <c r="B4034" s="23" t="str">
        <f>IF(NOT(A4034=""),BR_standardformat!R4037,"")</f>
        <v/>
      </c>
      <c r="C4034" s="14" t="str">
        <f>IF(NOT(A4034=""),VLOOKUP(A4034,tabel_7!A4034:C5047,2,FALSE),"")</f>
        <v/>
      </c>
      <c r="D4034" s="14" t="str">
        <f>IF(NOT(A4034=""),VLOOKUP(A4034,tabel_7!A4034:C5047,3,FALSE),"")</f>
        <v/>
      </c>
      <c r="E4034" s="25" t="str">
        <f>IF(NOT(A4034=""),VLOOKUP(_xlfn.CONCAT(C4034,", ",D4034),pg!$C$2:$D$38,2,FALSE),"")</f>
        <v/>
      </c>
      <c r="F4034" s="24" t="str">
        <f t="shared" si="125"/>
        <v/>
      </c>
      <c r="H4034" t="str">
        <f>IF(COUNTIF(tabel_7!A$2:A$1015,BR_standardformat!G4037)&gt;0,BR_standardformat!G4037,"")</f>
        <v/>
      </c>
      <c r="I4034" t="str">
        <f t="shared" si="126"/>
        <v xml:space="preserve">, </v>
      </c>
    </row>
    <row r="4035" spans="1:9" x14ac:dyDescent="0.25">
      <c r="A4035" s="14" t="str">
        <f>IF(COUNTIF(tabel_7!A$2:A$1015,BR_standardformat!G4038)&gt;0,BR_standardformat!G4038,"")</f>
        <v/>
      </c>
      <c r="B4035" s="23" t="str">
        <f>IF(NOT(A4035=""),BR_standardformat!R4038,"")</f>
        <v/>
      </c>
      <c r="C4035" s="14" t="str">
        <f>IF(NOT(A4035=""),VLOOKUP(A4035,tabel_7!A4035:C5048,2,FALSE),"")</f>
        <v/>
      </c>
      <c r="D4035" s="14" t="str">
        <f>IF(NOT(A4035=""),VLOOKUP(A4035,tabel_7!A4035:C5048,3,FALSE),"")</f>
        <v/>
      </c>
      <c r="E4035" s="25" t="str">
        <f>IF(NOT(A4035=""),VLOOKUP(_xlfn.CONCAT(C4035,", ",D4035),pg!$C$2:$D$38,2,FALSE),"")</f>
        <v/>
      </c>
      <c r="F4035" s="24" t="str">
        <f t="shared" ref="F4035:F4098" si="127">IF(NOT(B4035=""),B4035*E4035,"")</f>
        <v/>
      </c>
      <c r="H4035" t="str">
        <f>IF(COUNTIF(tabel_7!A$2:A$1015,BR_standardformat!G4038)&gt;0,BR_standardformat!G4038,"")</f>
        <v/>
      </c>
      <c r="I4035" t="str">
        <f t="shared" ref="I4035:I4098" si="128">_xlfn.CONCAT(C4035,", ",D4035)</f>
        <v xml:space="preserve">, </v>
      </c>
    </row>
    <row r="4036" spans="1:9" x14ac:dyDescent="0.25">
      <c r="A4036" s="14" t="str">
        <f>IF(COUNTIF(tabel_7!A$2:A$1015,BR_standardformat!G4039)&gt;0,BR_standardformat!G4039,"")</f>
        <v/>
      </c>
      <c r="B4036" s="23" t="str">
        <f>IF(NOT(A4036=""),BR_standardformat!R4039,"")</f>
        <v/>
      </c>
      <c r="C4036" s="14" t="str">
        <f>IF(NOT(A4036=""),VLOOKUP(A4036,tabel_7!A4036:C5049,2,FALSE),"")</f>
        <v/>
      </c>
      <c r="D4036" s="14" t="str">
        <f>IF(NOT(A4036=""),VLOOKUP(A4036,tabel_7!A4036:C5049,3,FALSE),"")</f>
        <v/>
      </c>
      <c r="E4036" s="25" t="str">
        <f>IF(NOT(A4036=""),VLOOKUP(_xlfn.CONCAT(C4036,", ",D4036),pg!$C$2:$D$38,2,FALSE),"")</f>
        <v/>
      </c>
      <c r="F4036" s="24" t="str">
        <f t="shared" si="127"/>
        <v/>
      </c>
      <c r="H4036" t="str">
        <f>IF(COUNTIF(tabel_7!A$2:A$1015,BR_standardformat!G4039)&gt;0,BR_standardformat!G4039,"")</f>
        <v/>
      </c>
      <c r="I4036" t="str">
        <f t="shared" si="128"/>
        <v xml:space="preserve">, </v>
      </c>
    </row>
    <row r="4037" spans="1:9" x14ac:dyDescent="0.25">
      <c r="A4037" s="14" t="str">
        <f>IF(COUNTIF(tabel_7!A$2:A$1015,BR_standardformat!G4040)&gt;0,BR_standardformat!G4040,"")</f>
        <v/>
      </c>
      <c r="B4037" s="23" t="str">
        <f>IF(NOT(A4037=""),BR_standardformat!R4040,"")</f>
        <v/>
      </c>
      <c r="C4037" s="14" t="str">
        <f>IF(NOT(A4037=""),VLOOKUP(A4037,tabel_7!A4037:C5050,2,FALSE),"")</f>
        <v/>
      </c>
      <c r="D4037" s="14" t="str">
        <f>IF(NOT(A4037=""),VLOOKUP(A4037,tabel_7!A4037:C5050,3,FALSE),"")</f>
        <v/>
      </c>
      <c r="E4037" s="25" t="str">
        <f>IF(NOT(A4037=""),VLOOKUP(_xlfn.CONCAT(C4037,", ",D4037),pg!$C$2:$D$38,2,FALSE),"")</f>
        <v/>
      </c>
      <c r="F4037" s="24" t="str">
        <f t="shared" si="127"/>
        <v/>
      </c>
      <c r="H4037" t="str">
        <f>IF(COUNTIF(tabel_7!A$2:A$1015,BR_standardformat!G4040)&gt;0,BR_standardformat!G4040,"")</f>
        <v/>
      </c>
      <c r="I4037" t="str">
        <f t="shared" si="128"/>
        <v xml:space="preserve">, </v>
      </c>
    </row>
    <row r="4038" spans="1:9" x14ac:dyDescent="0.25">
      <c r="A4038" s="14" t="str">
        <f>IF(COUNTIF(tabel_7!A$2:A$1015,BR_standardformat!G4041)&gt;0,BR_standardformat!G4041,"")</f>
        <v/>
      </c>
      <c r="B4038" s="23" t="str">
        <f>IF(NOT(A4038=""),BR_standardformat!R4041,"")</f>
        <v/>
      </c>
      <c r="C4038" s="14" t="str">
        <f>IF(NOT(A4038=""),VLOOKUP(A4038,tabel_7!A4038:C5051,2,FALSE),"")</f>
        <v/>
      </c>
      <c r="D4038" s="14" t="str">
        <f>IF(NOT(A4038=""),VLOOKUP(A4038,tabel_7!A4038:C5051,3,FALSE),"")</f>
        <v/>
      </c>
      <c r="E4038" s="25" t="str">
        <f>IF(NOT(A4038=""),VLOOKUP(_xlfn.CONCAT(C4038,", ",D4038),pg!$C$2:$D$38,2,FALSE),"")</f>
        <v/>
      </c>
      <c r="F4038" s="24" t="str">
        <f t="shared" si="127"/>
        <v/>
      </c>
      <c r="H4038" t="str">
        <f>IF(COUNTIF(tabel_7!A$2:A$1015,BR_standardformat!G4041)&gt;0,BR_standardformat!G4041,"")</f>
        <v/>
      </c>
      <c r="I4038" t="str">
        <f t="shared" si="128"/>
        <v xml:space="preserve">, </v>
      </c>
    </row>
    <row r="4039" spans="1:9" x14ac:dyDescent="0.25">
      <c r="A4039" s="14" t="str">
        <f>IF(COUNTIF(tabel_7!A$2:A$1015,BR_standardformat!G4042)&gt;0,BR_standardformat!G4042,"")</f>
        <v/>
      </c>
      <c r="B4039" s="23" t="str">
        <f>IF(NOT(A4039=""),BR_standardformat!R4042,"")</f>
        <v/>
      </c>
      <c r="C4039" s="14" t="str">
        <f>IF(NOT(A4039=""),VLOOKUP(A4039,tabel_7!A4039:C5052,2,FALSE),"")</f>
        <v/>
      </c>
      <c r="D4039" s="14" t="str">
        <f>IF(NOT(A4039=""),VLOOKUP(A4039,tabel_7!A4039:C5052,3,FALSE),"")</f>
        <v/>
      </c>
      <c r="E4039" s="25" t="str">
        <f>IF(NOT(A4039=""),VLOOKUP(_xlfn.CONCAT(C4039,", ",D4039),pg!$C$2:$D$38,2,FALSE),"")</f>
        <v/>
      </c>
      <c r="F4039" s="24" t="str">
        <f t="shared" si="127"/>
        <v/>
      </c>
      <c r="H4039" t="str">
        <f>IF(COUNTIF(tabel_7!A$2:A$1015,BR_standardformat!G4042)&gt;0,BR_standardformat!G4042,"")</f>
        <v/>
      </c>
      <c r="I4039" t="str">
        <f t="shared" si="128"/>
        <v xml:space="preserve">, </v>
      </c>
    </row>
    <row r="4040" spans="1:9" x14ac:dyDescent="0.25">
      <c r="A4040" s="14" t="str">
        <f>IF(COUNTIF(tabel_7!A$2:A$1015,BR_standardformat!G4043)&gt;0,BR_standardformat!G4043,"")</f>
        <v/>
      </c>
      <c r="B4040" s="23" t="str">
        <f>IF(NOT(A4040=""),BR_standardformat!R4043,"")</f>
        <v/>
      </c>
      <c r="C4040" s="14" t="str">
        <f>IF(NOT(A4040=""),VLOOKUP(A4040,tabel_7!A4040:C5053,2,FALSE),"")</f>
        <v/>
      </c>
      <c r="D4040" s="14" t="str">
        <f>IF(NOT(A4040=""),VLOOKUP(A4040,tabel_7!A4040:C5053,3,FALSE),"")</f>
        <v/>
      </c>
      <c r="E4040" s="25" t="str">
        <f>IF(NOT(A4040=""),VLOOKUP(_xlfn.CONCAT(C4040,", ",D4040),pg!$C$2:$D$38,2,FALSE),"")</f>
        <v/>
      </c>
      <c r="F4040" s="24" t="str">
        <f t="shared" si="127"/>
        <v/>
      </c>
      <c r="H4040" t="str">
        <f>IF(COUNTIF(tabel_7!A$2:A$1015,BR_standardformat!G4043)&gt;0,BR_standardformat!G4043,"")</f>
        <v/>
      </c>
      <c r="I4040" t="str">
        <f t="shared" si="128"/>
        <v xml:space="preserve">, </v>
      </c>
    </row>
    <row r="4041" spans="1:9" x14ac:dyDescent="0.25">
      <c r="A4041" s="14" t="str">
        <f>IF(COUNTIF(tabel_7!A$2:A$1015,BR_standardformat!G4044)&gt;0,BR_standardformat!G4044,"")</f>
        <v/>
      </c>
      <c r="B4041" s="23" t="str">
        <f>IF(NOT(A4041=""),BR_standardformat!R4044,"")</f>
        <v/>
      </c>
      <c r="C4041" s="14" t="str">
        <f>IF(NOT(A4041=""),VLOOKUP(A4041,tabel_7!A4041:C5054,2,FALSE),"")</f>
        <v/>
      </c>
      <c r="D4041" s="14" t="str">
        <f>IF(NOT(A4041=""),VLOOKUP(A4041,tabel_7!A4041:C5054,3,FALSE),"")</f>
        <v/>
      </c>
      <c r="E4041" s="25" t="str">
        <f>IF(NOT(A4041=""),VLOOKUP(_xlfn.CONCAT(C4041,", ",D4041),pg!$C$2:$D$38,2,FALSE),"")</f>
        <v/>
      </c>
      <c r="F4041" s="24" t="str">
        <f t="shared" si="127"/>
        <v/>
      </c>
      <c r="H4041" t="str">
        <f>IF(COUNTIF(tabel_7!A$2:A$1015,BR_standardformat!G4044)&gt;0,BR_standardformat!G4044,"")</f>
        <v/>
      </c>
      <c r="I4041" t="str">
        <f t="shared" si="128"/>
        <v xml:space="preserve">, </v>
      </c>
    </row>
    <row r="4042" spans="1:9" x14ac:dyDescent="0.25">
      <c r="A4042" s="14" t="str">
        <f>IF(COUNTIF(tabel_7!A$2:A$1015,BR_standardformat!G4045)&gt;0,BR_standardformat!G4045,"")</f>
        <v/>
      </c>
      <c r="B4042" s="23" t="str">
        <f>IF(NOT(A4042=""),BR_standardformat!R4045,"")</f>
        <v/>
      </c>
      <c r="C4042" s="14" t="str">
        <f>IF(NOT(A4042=""),VLOOKUP(A4042,tabel_7!A4042:C5055,2,FALSE),"")</f>
        <v/>
      </c>
      <c r="D4042" s="14" t="str">
        <f>IF(NOT(A4042=""),VLOOKUP(A4042,tabel_7!A4042:C5055,3,FALSE),"")</f>
        <v/>
      </c>
      <c r="E4042" s="25" t="str">
        <f>IF(NOT(A4042=""),VLOOKUP(_xlfn.CONCAT(C4042,", ",D4042),pg!$C$2:$D$38,2,FALSE),"")</f>
        <v/>
      </c>
      <c r="F4042" s="24" t="str">
        <f t="shared" si="127"/>
        <v/>
      </c>
      <c r="H4042" t="str">
        <f>IF(COUNTIF(tabel_7!A$2:A$1015,BR_standardformat!G4045)&gt;0,BR_standardformat!G4045,"")</f>
        <v/>
      </c>
      <c r="I4042" t="str">
        <f t="shared" si="128"/>
        <v xml:space="preserve">, </v>
      </c>
    </row>
    <row r="4043" spans="1:9" x14ac:dyDescent="0.25">
      <c r="A4043" s="14" t="str">
        <f>IF(COUNTIF(tabel_7!A$2:A$1015,BR_standardformat!G4046)&gt;0,BR_standardformat!G4046,"")</f>
        <v/>
      </c>
      <c r="B4043" s="23" t="str">
        <f>IF(NOT(A4043=""),BR_standardformat!R4046,"")</f>
        <v/>
      </c>
      <c r="C4043" s="14" t="str">
        <f>IF(NOT(A4043=""),VLOOKUP(A4043,tabel_7!A4043:C5056,2,FALSE),"")</f>
        <v/>
      </c>
      <c r="D4043" s="14" t="str">
        <f>IF(NOT(A4043=""),VLOOKUP(A4043,tabel_7!A4043:C5056,3,FALSE),"")</f>
        <v/>
      </c>
      <c r="E4043" s="25" t="str">
        <f>IF(NOT(A4043=""),VLOOKUP(_xlfn.CONCAT(C4043,", ",D4043),pg!$C$2:$D$38,2,FALSE),"")</f>
        <v/>
      </c>
      <c r="F4043" s="24" t="str">
        <f t="shared" si="127"/>
        <v/>
      </c>
      <c r="H4043" t="str">
        <f>IF(COUNTIF(tabel_7!A$2:A$1015,BR_standardformat!G4046)&gt;0,BR_standardformat!G4046,"")</f>
        <v/>
      </c>
      <c r="I4043" t="str">
        <f t="shared" si="128"/>
        <v xml:space="preserve">, </v>
      </c>
    </row>
    <row r="4044" spans="1:9" x14ac:dyDescent="0.25">
      <c r="A4044" s="14" t="str">
        <f>IF(COUNTIF(tabel_7!A$2:A$1015,BR_standardformat!G4047)&gt;0,BR_standardformat!G4047,"")</f>
        <v/>
      </c>
      <c r="B4044" s="23" t="str">
        <f>IF(NOT(A4044=""),BR_standardformat!R4047,"")</f>
        <v/>
      </c>
      <c r="C4044" s="14" t="str">
        <f>IF(NOT(A4044=""),VLOOKUP(A4044,tabel_7!A4044:C5057,2,FALSE),"")</f>
        <v/>
      </c>
      <c r="D4044" s="14" t="str">
        <f>IF(NOT(A4044=""),VLOOKUP(A4044,tabel_7!A4044:C5057,3,FALSE),"")</f>
        <v/>
      </c>
      <c r="E4044" s="25" t="str">
        <f>IF(NOT(A4044=""),VLOOKUP(_xlfn.CONCAT(C4044,", ",D4044),pg!$C$2:$D$38,2,FALSE),"")</f>
        <v/>
      </c>
      <c r="F4044" s="24" t="str">
        <f t="shared" si="127"/>
        <v/>
      </c>
      <c r="H4044" t="str">
        <f>IF(COUNTIF(tabel_7!A$2:A$1015,BR_standardformat!G4047)&gt;0,BR_standardformat!G4047,"")</f>
        <v/>
      </c>
      <c r="I4044" t="str">
        <f t="shared" si="128"/>
        <v xml:space="preserve">, </v>
      </c>
    </row>
    <row r="4045" spans="1:9" x14ac:dyDescent="0.25">
      <c r="A4045" s="14" t="str">
        <f>IF(COUNTIF(tabel_7!A$2:A$1015,BR_standardformat!G4048)&gt;0,BR_standardformat!G4048,"")</f>
        <v/>
      </c>
      <c r="B4045" s="23" t="str">
        <f>IF(NOT(A4045=""),BR_standardformat!R4048,"")</f>
        <v/>
      </c>
      <c r="C4045" s="14" t="str">
        <f>IF(NOT(A4045=""),VLOOKUP(A4045,tabel_7!A4045:C5058,2,FALSE),"")</f>
        <v/>
      </c>
      <c r="D4045" s="14" t="str">
        <f>IF(NOT(A4045=""),VLOOKUP(A4045,tabel_7!A4045:C5058,3,FALSE),"")</f>
        <v/>
      </c>
      <c r="E4045" s="25" t="str">
        <f>IF(NOT(A4045=""),VLOOKUP(_xlfn.CONCAT(C4045,", ",D4045),pg!$C$2:$D$38,2,FALSE),"")</f>
        <v/>
      </c>
      <c r="F4045" s="24" t="str">
        <f t="shared" si="127"/>
        <v/>
      </c>
      <c r="H4045" t="str">
        <f>IF(COUNTIF(tabel_7!A$2:A$1015,BR_standardformat!G4048)&gt;0,BR_standardformat!G4048,"")</f>
        <v/>
      </c>
      <c r="I4045" t="str">
        <f t="shared" si="128"/>
        <v xml:space="preserve">, </v>
      </c>
    </row>
    <row r="4046" spans="1:9" x14ac:dyDescent="0.25">
      <c r="A4046" s="14" t="str">
        <f>IF(COUNTIF(tabel_7!A$2:A$1015,BR_standardformat!G4049)&gt;0,BR_standardformat!G4049,"")</f>
        <v/>
      </c>
      <c r="B4046" s="23" t="str">
        <f>IF(NOT(A4046=""),BR_standardformat!R4049,"")</f>
        <v/>
      </c>
      <c r="C4046" s="14" t="str">
        <f>IF(NOT(A4046=""),VLOOKUP(A4046,tabel_7!A4046:C5059,2,FALSE),"")</f>
        <v/>
      </c>
      <c r="D4046" s="14" t="str">
        <f>IF(NOT(A4046=""),VLOOKUP(A4046,tabel_7!A4046:C5059,3,FALSE),"")</f>
        <v/>
      </c>
      <c r="E4046" s="25" t="str">
        <f>IF(NOT(A4046=""),VLOOKUP(_xlfn.CONCAT(C4046,", ",D4046),pg!$C$2:$D$38,2,FALSE),"")</f>
        <v/>
      </c>
      <c r="F4046" s="24" t="str">
        <f t="shared" si="127"/>
        <v/>
      </c>
      <c r="H4046" t="str">
        <f>IF(COUNTIF(tabel_7!A$2:A$1015,BR_standardformat!G4049)&gt;0,BR_standardformat!G4049,"")</f>
        <v/>
      </c>
      <c r="I4046" t="str">
        <f t="shared" si="128"/>
        <v xml:space="preserve">, </v>
      </c>
    </row>
    <row r="4047" spans="1:9" x14ac:dyDescent="0.25">
      <c r="A4047" s="14" t="str">
        <f>IF(COUNTIF(tabel_7!A$2:A$1015,BR_standardformat!G4050)&gt;0,BR_standardformat!G4050,"")</f>
        <v/>
      </c>
      <c r="B4047" s="23" t="str">
        <f>IF(NOT(A4047=""),BR_standardformat!R4050,"")</f>
        <v/>
      </c>
      <c r="C4047" s="14" t="str">
        <f>IF(NOT(A4047=""),VLOOKUP(A4047,tabel_7!A4047:C5060,2,FALSE),"")</f>
        <v/>
      </c>
      <c r="D4047" s="14" t="str">
        <f>IF(NOT(A4047=""),VLOOKUP(A4047,tabel_7!A4047:C5060,3,FALSE),"")</f>
        <v/>
      </c>
      <c r="E4047" s="25" t="str">
        <f>IF(NOT(A4047=""),VLOOKUP(_xlfn.CONCAT(C4047,", ",D4047),pg!$C$2:$D$38,2,FALSE),"")</f>
        <v/>
      </c>
      <c r="F4047" s="24" t="str">
        <f t="shared" si="127"/>
        <v/>
      </c>
      <c r="H4047" t="str">
        <f>IF(COUNTIF(tabel_7!A$2:A$1015,BR_standardformat!G4050)&gt;0,BR_standardformat!G4050,"")</f>
        <v/>
      </c>
      <c r="I4047" t="str">
        <f t="shared" si="128"/>
        <v xml:space="preserve">, </v>
      </c>
    </row>
    <row r="4048" spans="1:9" x14ac:dyDescent="0.25">
      <c r="A4048" s="14" t="str">
        <f>IF(COUNTIF(tabel_7!A$2:A$1015,BR_standardformat!G4051)&gt;0,BR_standardformat!G4051,"")</f>
        <v/>
      </c>
      <c r="B4048" s="23" t="str">
        <f>IF(NOT(A4048=""),BR_standardformat!R4051,"")</f>
        <v/>
      </c>
      <c r="C4048" s="14" t="str">
        <f>IF(NOT(A4048=""),VLOOKUP(A4048,tabel_7!A4048:C5061,2,FALSE),"")</f>
        <v/>
      </c>
      <c r="D4048" s="14" t="str">
        <f>IF(NOT(A4048=""),VLOOKUP(A4048,tabel_7!A4048:C5061,3,FALSE),"")</f>
        <v/>
      </c>
      <c r="E4048" s="25" t="str">
        <f>IF(NOT(A4048=""),VLOOKUP(_xlfn.CONCAT(C4048,", ",D4048),pg!$C$2:$D$38,2,FALSE),"")</f>
        <v/>
      </c>
      <c r="F4048" s="24" t="str">
        <f t="shared" si="127"/>
        <v/>
      </c>
      <c r="H4048" t="str">
        <f>IF(COUNTIF(tabel_7!A$2:A$1015,BR_standardformat!G4051)&gt;0,BR_standardformat!G4051,"")</f>
        <v/>
      </c>
      <c r="I4048" t="str">
        <f t="shared" si="128"/>
        <v xml:space="preserve">, </v>
      </c>
    </row>
    <row r="4049" spans="1:9" x14ac:dyDescent="0.25">
      <c r="A4049" s="14" t="str">
        <f>IF(COUNTIF(tabel_7!A$2:A$1015,BR_standardformat!G4052)&gt;0,BR_standardformat!G4052,"")</f>
        <v/>
      </c>
      <c r="B4049" s="23" t="str">
        <f>IF(NOT(A4049=""),BR_standardformat!R4052,"")</f>
        <v/>
      </c>
      <c r="C4049" s="14" t="str">
        <f>IF(NOT(A4049=""),VLOOKUP(A4049,tabel_7!A4049:C5062,2,FALSE),"")</f>
        <v/>
      </c>
      <c r="D4049" s="14" t="str">
        <f>IF(NOT(A4049=""),VLOOKUP(A4049,tabel_7!A4049:C5062,3,FALSE),"")</f>
        <v/>
      </c>
      <c r="E4049" s="25" t="str">
        <f>IF(NOT(A4049=""),VLOOKUP(_xlfn.CONCAT(C4049,", ",D4049),pg!$C$2:$D$38,2,FALSE),"")</f>
        <v/>
      </c>
      <c r="F4049" s="24" t="str">
        <f t="shared" si="127"/>
        <v/>
      </c>
      <c r="H4049" t="str">
        <f>IF(COUNTIF(tabel_7!A$2:A$1015,BR_standardformat!G4052)&gt;0,BR_standardformat!G4052,"")</f>
        <v/>
      </c>
      <c r="I4049" t="str">
        <f t="shared" si="128"/>
        <v xml:space="preserve">, </v>
      </c>
    </row>
    <row r="4050" spans="1:9" x14ac:dyDescent="0.25">
      <c r="A4050" s="14" t="str">
        <f>IF(COUNTIF(tabel_7!A$2:A$1015,BR_standardformat!G4053)&gt;0,BR_standardformat!G4053,"")</f>
        <v/>
      </c>
      <c r="B4050" s="23" t="str">
        <f>IF(NOT(A4050=""),BR_standardformat!R4053,"")</f>
        <v/>
      </c>
      <c r="C4050" s="14" t="str">
        <f>IF(NOT(A4050=""),VLOOKUP(A4050,tabel_7!A4050:C5063,2,FALSE),"")</f>
        <v/>
      </c>
      <c r="D4050" s="14" t="str">
        <f>IF(NOT(A4050=""),VLOOKUP(A4050,tabel_7!A4050:C5063,3,FALSE),"")</f>
        <v/>
      </c>
      <c r="E4050" s="25" t="str">
        <f>IF(NOT(A4050=""),VLOOKUP(_xlfn.CONCAT(C4050,", ",D4050),pg!$C$2:$D$38,2,FALSE),"")</f>
        <v/>
      </c>
      <c r="F4050" s="24" t="str">
        <f t="shared" si="127"/>
        <v/>
      </c>
      <c r="H4050" t="str">
        <f>IF(COUNTIF(tabel_7!A$2:A$1015,BR_standardformat!G4053)&gt;0,BR_standardformat!G4053,"")</f>
        <v/>
      </c>
      <c r="I4050" t="str">
        <f t="shared" si="128"/>
        <v xml:space="preserve">, </v>
      </c>
    </row>
    <row r="4051" spans="1:9" x14ac:dyDescent="0.25">
      <c r="A4051" s="14" t="str">
        <f>IF(COUNTIF(tabel_7!A$2:A$1015,BR_standardformat!G4054)&gt;0,BR_standardformat!G4054,"")</f>
        <v/>
      </c>
      <c r="B4051" s="23" t="str">
        <f>IF(NOT(A4051=""),BR_standardformat!R4054,"")</f>
        <v/>
      </c>
      <c r="C4051" s="14" t="str">
        <f>IF(NOT(A4051=""),VLOOKUP(A4051,tabel_7!A4051:C5064,2,FALSE),"")</f>
        <v/>
      </c>
      <c r="D4051" s="14" t="str">
        <f>IF(NOT(A4051=""),VLOOKUP(A4051,tabel_7!A4051:C5064,3,FALSE),"")</f>
        <v/>
      </c>
      <c r="E4051" s="25" t="str">
        <f>IF(NOT(A4051=""),VLOOKUP(_xlfn.CONCAT(C4051,", ",D4051),pg!$C$2:$D$38,2,FALSE),"")</f>
        <v/>
      </c>
      <c r="F4051" s="24" t="str">
        <f t="shared" si="127"/>
        <v/>
      </c>
      <c r="H4051" t="str">
        <f>IF(COUNTIF(tabel_7!A$2:A$1015,BR_standardformat!G4054)&gt;0,BR_standardformat!G4054,"")</f>
        <v/>
      </c>
      <c r="I4051" t="str">
        <f t="shared" si="128"/>
        <v xml:space="preserve">, </v>
      </c>
    </row>
    <row r="4052" spans="1:9" x14ac:dyDescent="0.25">
      <c r="A4052" s="14" t="str">
        <f>IF(COUNTIF(tabel_7!A$2:A$1015,BR_standardformat!G4055)&gt;0,BR_standardformat!G4055,"")</f>
        <v/>
      </c>
      <c r="B4052" s="23" t="str">
        <f>IF(NOT(A4052=""),BR_standardformat!R4055,"")</f>
        <v/>
      </c>
      <c r="C4052" s="14" t="str">
        <f>IF(NOT(A4052=""),VLOOKUP(A4052,tabel_7!A4052:C5065,2,FALSE),"")</f>
        <v/>
      </c>
      <c r="D4052" s="14" t="str">
        <f>IF(NOT(A4052=""),VLOOKUP(A4052,tabel_7!A4052:C5065,3,FALSE),"")</f>
        <v/>
      </c>
      <c r="E4052" s="25" t="str">
        <f>IF(NOT(A4052=""),VLOOKUP(_xlfn.CONCAT(C4052,", ",D4052),pg!$C$2:$D$38,2,FALSE),"")</f>
        <v/>
      </c>
      <c r="F4052" s="24" t="str">
        <f t="shared" si="127"/>
        <v/>
      </c>
      <c r="H4052" t="str">
        <f>IF(COUNTIF(tabel_7!A$2:A$1015,BR_standardformat!G4055)&gt;0,BR_standardformat!G4055,"")</f>
        <v/>
      </c>
      <c r="I4052" t="str">
        <f t="shared" si="128"/>
        <v xml:space="preserve">, </v>
      </c>
    </row>
    <row r="4053" spans="1:9" x14ac:dyDescent="0.25">
      <c r="A4053" s="14" t="str">
        <f>IF(COUNTIF(tabel_7!A$2:A$1015,BR_standardformat!G4056)&gt;0,BR_standardformat!G4056,"")</f>
        <v/>
      </c>
      <c r="B4053" s="23" t="str">
        <f>IF(NOT(A4053=""),BR_standardformat!R4056,"")</f>
        <v/>
      </c>
      <c r="C4053" s="14" t="str">
        <f>IF(NOT(A4053=""),VLOOKUP(A4053,tabel_7!A4053:C5066,2,FALSE),"")</f>
        <v/>
      </c>
      <c r="D4053" s="14" t="str">
        <f>IF(NOT(A4053=""),VLOOKUP(A4053,tabel_7!A4053:C5066,3,FALSE),"")</f>
        <v/>
      </c>
      <c r="E4053" s="25" t="str">
        <f>IF(NOT(A4053=""),VLOOKUP(_xlfn.CONCAT(C4053,", ",D4053),pg!$C$2:$D$38,2,FALSE),"")</f>
        <v/>
      </c>
      <c r="F4053" s="24" t="str">
        <f t="shared" si="127"/>
        <v/>
      </c>
      <c r="H4053" t="str">
        <f>IF(COUNTIF(tabel_7!A$2:A$1015,BR_standardformat!G4056)&gt;0,BR_standardformat!G4056,"")</f>
        <v/>
      </c>
      <c r="I4053" t="str">
        <f t="shared" si="128"/>
        <v xml:space="preserve">, </v>
      </c>
    </row>
    <row r="4054" spans="1:9" x14ac:dyDescent="0.25">
      <c r="A4054" s="14" t="str">
        <f>IF(COUNTIF(tabel_7!A$2:A$1015,BR_standardformat!G4057)&gt;0,BR_standardformat!G4057,"")</f>
        <v/>
      </c>
      <c r="B4054" s="23" t="str">
        <f>IF(NOT(A4054=""),BR_standardformat!R4057,"")</f>
        <v/>
      </c>
      <c r="C4054" s="14" t="str">
        <f>IF(NOT(A4054=""),VLOOKUP(A4054,tabel_7!A4054:C5067,2,FALSE),"")</f>
        <v/>
      </c>
      <c r="D4054" s="14" t="str">
        <f>IF(NOT(A4054=""),VLOOKUP(A4054,tabel_7!A4054:C5067,3,FALSE),"")</f>
        <v/>
      </c>
      <c r="E4054" s="25" t="str">
        <f>IF(NOT(A4054=""),VLOOKUP(_xlfn.CONCAT(C4054,", ",D4054),pg!$C$2:$D$38,2,FALSE),"")</f>
        <v/>
      </c>
      <c r="F4054" s="24" t="str">
        <f t="shared" si="127"/>
        <v/>
      </c>
      <c r="H4054" t="str">
        <f>IF(COUNTIF(tabel_7!A$2:A$1015,BR_standardformat!G4057)&gt;0,BR_standardformat!G4057,"")</f>
        <v/>
      </c>
      <c r="I4054" t="str">
        <f t="shared" si="128"/>
        <v xml:space="preserve">, </v>
      </c>
    </row>
    <row r="4055" spans="1:9" x14ac:dyDescent="0.25">
      <c r="A4055" s="14" t="str">
        <f>IF(COUNTIF(tabel_7!A$2:A$1015,BR_standardformat!G4058)&gt;0,BR_standardformat!G4058,"")</f>
        <v/>
      </c>
      <c r="B4055" s="23" t="str">
        <f>IF(NOT(A4055=""),BR_standardformat!R4058,"")</f>
        <v/>
      </c>
      <c r="C4055" s="14" t="str">
        <f>IF(NOT(A4055=""),VLOOKUP(A4055,tabel_7!A4055:C5068,2,FALSE),"")</f>
        <v/>
      </c>
      <c r="D4055" s="14" t="str">
        <f>IF(NOT(A4055=""),VLOOKUP(A4055,tabel_7!A4055:C5068,3,FALSE),"")</f>
        <v/>
      </c>
      <c r="E4055" s="25" t="str">
        <f>IF(NOT(A4055=""),VLOOKUP(_xlfn.CONCAT(C4055,", ",D4055),pg!$C$2:$D$38,2,FALSE),"")</f>
        <v/>
      </c>
      <c r="F4055" s="24" t="str">
        <f t="shared" si="127"/>
        <v/>
      </c>
      <c r="H4055" t="str">
        <f>IF(COUNTIF(tabel_7!A$2:A$1015,BR_standardformat!G4058)&gt;0,BR_standardformat!G4058,"")</f>
        <v/>
      </c>
      <c r="I4055" t="str">
        <f t="shared" si="128"/>
        <v xml:space="preserve">, </v>
      </c>
    </row>
    <row r="4056" spans="1:9" x14ac:dyDescent="0.25">
      <c r="A4056" s="14" t="str">
        <f>IF(COUNTIF(tabel_7!A$2:A$1015,BR_standardformat!G4059)&gt;0,BR_standardformat!G4059,"")</f>
        <v/>
      </c>
      <c r="B4056" s="23" t="str">
        <f>IF(NOT(A4056=""),BR_standardformat!R4059,"")</f>
        <v/>
      </c>
      <c r="C4056" s="14" t="str">
        <f>IF(NOT(A4056=""),VLOOKUP(A4056,tabel_7!A4056:C5069,2,FALSE),"")</f>
        <v/>
      </c>
      <c r="D4056" s="14" t="str">
        <f>IF(NOT(A4056=""),VLOOKUP(A4056,tabel_7!A4056:C5069,3,FALSE),"")</f>
        <v/>
      </c>
      <c r="E4056" s="25" t="str">
        <f>IF(NOT(A4056=""),VLOOKUP(_xlfn.CONCAT(C4056,", ",D4056),pg!$C$2:$D$38,2,FALSE),"")</f>
        <v/>
      </c>
      <c r="F4056" s="24" t="str">
        <f t="shared" si="127"/>
        <v/>
      </c>
      <c r="H4056" t="str">
        <f>IF(COUNTIF(tabel_7!A$2:A$1015,BR_standardformat!G4059)&gt;0,BR_standardformat!G4059,"")</f>
        <v/>
      </c>
      <c r="I4056" t="str">
        <f t="shared" si="128"/>
        <v xml:space="preserve">, </v>
      </c>
    </row>
    <row r="4057" spans="1:9" x14ac:dyDescent="0.25">
      <c r="A4057" s="14" t="str">
        <f>IF(COUNTIF(tabel_7!A$2:A$1015,BR_standardformat!G4060)&gt;0,BR_standardformat!G4060,"")</f>
        <v/>
      </c>
      <c r="B4057" s="23" t="str">
        <f>IF(NOT(A4057=""),BR_standardformat!R4060,"")</f>
        <v/>
      </c>
      <c r="C4057" s="14" t="str">
        <f>IF(NOT(A4057=""),VLOOKUP(A4057,tabel_7!A4057:C5070,2,FALSE),"")</f>
        <v/>
      </c>
      <c r="D4057" s="14" t="str">
        <f>IF(NOT(A4057=""),VLOOKUP(A4057,tabel_7!A4057:C5070,3,FALSE),"")</f>
        <v/>
      </c>
      <c r="E4057" s="25" t="str">
        <f>IF(NOT(A4057=""),VLOOKUP(_xlfn.CONCAT(C4057,", ",D4057),pg!$C$2:$D$38,2,FALSE),"")</f>
        <v/>
      </c>
      <c r="F4057" s="24" t="str">
        <f t="shared" si="127"/>
        <v/>
      </c>
      <c r="H4057" t="str">
        <f>IF(COUNTIF(tabel_7!A$2:A$1015,BR_standardformat!G4060)&gt;0,BR_standardformat!G4060,"")</f>
        <v/>
      </c>
      <c r="I4057" t="str">
        <f t="shared" si="128"/>
        <v xml:space="preserve">, </v>
      </c>
    </row>
    <row r="4058" spans="1:9" x14ac:dyDescent="0.25">
      <c r="A4058" s="14" t="str">
        <f>IF(COUNTIF(tabel_7!A$2:A$1015,BR_standardformat!G4061)&gt;0,BR_standardformat!G4061,"")</f>
        <v/>
      </c>
      <c r="B4058" s="23" t="str">
        <f>IF(NOT(A4058=""),BR_standardformat!R4061,"")</f>
        <v/>
      </c>
      <c r="C4058" s="14" t="str">
        <f>IF(NOT(A4058=""),VLOOKUP(A4058,tabel_7!A4058:C5071,2,FALSE),"")</f>
        <v/>
      </c>
      <c r="D4058" s="14" t="str">
        <f>IF(NOT(A4058=""),VLOOKUP(A4058,tabel_7!A4058:C5071,3,FALSE),"")</f>
        <v/>
      </c>
      <c r="E4058" s="25" t="str">
        <f>IF(NOT(A4058=""),VLOOKUP(_xlfn.CONCAT(C4058,", ",D4058),pg!$C$2:$D$38,2,FALSE),"")</f>
        <v/>
      </c>
      <c r="F4058" s="24" t="str">
        <f t="shared" si="127"/>
        <v/>
      </c>
      <c r="H4058" t="str">
        <f>IF(COUNTIF(tabel_7!A$2:A$1015,BR_standardformat!G4061)&gt;0,BR_standardformat!G4061,"")</f>
        <v/>
      </c>
      <c r="I4058" t="str">
        <f t="shared" si="128"/>
        <v xml:space="preserve">, </v>
      </c>
    </row>
    <row r="4059" spans="1:9" x14ac:dyDescent="0.25">
      <c r="A4059" s="14" t="str">
        <f>IF(COUNTIF(tabel_7!A$2:A$1015,BR_standardformat!G4062)&gt;0,BR_standardformat!G4062,"")</f>
        <v/>
      </c>
      <c r="B4059" s="23" t="str">
        <f>IF(NOT(A4059=""),BR_standardformat!R4062,"")</f>
        <v/>
      </c>
      <c r="C4059" s="14" t="str">
        <f>IF(NOT(A4059=""),VLOOKUP(A4059,tabel_7!A4059:C5072,2,FALSE),"")</f>
        <v/>
      </c>
      <c r="D4059" s="14" t="str">
        <f>IF(NOT(A4059=""),VLOOKUP(A4059,tabel_7!A4059:C5072,3,FALSE),"")</f>
        <v/>
      </c>
      <c r="E4059" s="25" t="str">
        <f>IF(NOT(A4059=""),VLOOKUP(_xlfn.CONCAT(C4059,", ",D4059),pg!$C$2:$D$38,2,FALSE),"")</f>
        <v/>
      </c>
      <c r="F4059" s="24" t="str">
        <f t="shared" si="127"/>
        <v/>
      </c>
      <c r="H4059" t="str">
        <f>IF(COUNTIF(tabel_7!A$2:A$1015,BR_standardformat!G4062)&gt;0,BR_standardformat!G4062,"")</f>
        <v/>
      </c>
      <c r="I4059" t="str">
        <f t="shared" si="128"/>
        <v xml:space="preserve">, </v>
      </c>
    </row>
    <row r="4060" spans="1:9" x14ac:dyDescent="0.25">
      <c r="A4060" s="14" t="str">
        <f>IF(COUNTIF(tabel_7!A$2:A$1015,BR_standardformat!G4063)&gt;0,BR_standardformat!G4063,"")</f>
        <v/>
      </c>
      <c r="B4060" s="23" t="str">
        <f>IF(NOT(A4060=""),BR_standardformat!R4063,"")</f>
        <v/>
      </c>
      <c r="C4060" s="14" t="str">
        <f>IF(NOT(A4060=""),VLOOKUP(A4060,tabel_7!A4060:C5073,2,FALSE),"")</f>
        <v/>
      </c>
      <c r="D4060" s="14" t="str">
        <f>IF(NOT(A4060=""),VLOOKUP(A4060,tabel_7!A4060:C5073,3,FALSE),"")</f>
        <v/>
      </c>
      <c r="E4060" s="25" t="str">
        <f>IF(NOT(A4060=""),VLOOKUP(_xlfn.CONCAT(C4060,", ",D4060),pg!$C$2:$D$38,2,FALSE),"")</f>
        <v/>
      </c>
      <c r="F4060" s="24" t="str">
        <f t="shared" si="127"/>
        <v/>
      </c>
      <c r="H4060" t="str">
        <f>IF(COUNTIF(tabel_7!A$2:A$1015,BR_standardformat!G4063)&gt;0,BR_standardformat!G4063,"")</f>
        <v/>
      </c>
      <c r="I4060" t="str">
        <f t="shared" si="128"/>
        <v xml:space="preserve">, </v>
      </c>
    </row>
    <row r="4061" spans="1:9" x14ac:dyDescent="0.25">
      <c r="A4061" s="14" t="str">
        <f>IF(COUNTIF(tabel_7!A$2:A$1015,BR_standardformat!G4064)&gt;0,BR_standardformat!G4064,"")</f>
        <v/>
      </c>
      <c r="B4061" s="23" t="str">
        <f>IF(NOT(A4061=""),BR_standardformat!R4064,"")</f>
        <v/>
      </c>
      <c r="C4061" s="14" t="str">
        <f>IF(NOT(A4061=""),VLOOKUP(A4061,tabel_7!A4061:C5074,2,FALSE),"")</f>
        <v/>
      </c>
      <c r="D4061" s="14" t="str">
        <f>IF(NOT(A4061=""),VLOOKUP(A4061,tabel_7!A4061:C5074,3,FALSE),"")</f>
        <v/>
      </c>
      <c r="E4061" s="25" t="str">
        <f>IF(NOT(A4061=""),VLOOKUP(_xlfn.CONCAT(C4061,", ",D4061),pg!$C$2:$D$38,2,FALSE),"")</f>
        <v/>
      </c>
      <c r="F4061" s="24" t="str">
        <f t="shared" si="127"/>
        <v/>
      </c>
      <c r="H4061" t="str">
        <f>IF(COUNTIF(tabel_7!A$2:A$1015,BR_standardformat!G4064)&gt;0,BR_standardformat!G4064,"")</f>
        <v/>
      </c>
      <c r="I4061" t="str">
        <f t="shared" si="128"/>
        <v xml:space="preserve">, </v>
      </c>
    </row>
    <row r="4062" spans="1:9" x14ac:dyDescent="0.25">
      <c r="A4062" s="14" t="str">
        <f>IF(COUNTIF(tabel_7!A$2:A$1015,BR_standardformat!G4065)&gt;0,BR_standardformat!G4065,"")</f>
        <v/>
      </c>
      <c r="B4062" s="23" t="str">
        <f>IF(NOT(A4062=""),BR_standardformat!R4065,"")</f>
        <v/>
      </c>
      <c r="C4062" s="14" t="str">
        <f>IF(NOT(A4062=""),VLOOKUP(A4062,tabel_7!A4062:C5075,2,FALSE),"")</f>
        <v/>
      </c>
      <c r="D4062" s="14" t="str">
        <f>IF(NOT(A4062=""),VLOOKUP(A4062,tabel_7!A4062:C5075,3,FALSE),"")</f>
        <v/>
      </c>
      <c r="E4062" s="25" t="str">
        <f>IF(NOT(A4062=""),VLOOKUP(_xlfn.CONCAT(C4062,", ",D4062),pg!$C$2:$D$38,2,FALSE),"")</f>
        <v/>
      </c>
      <c r="F4062" s="24" t="str">
        <f t="shared" si="127"/>
        <v/>
      </c>
      <c r="H4062" t="str">
        <f>IF(COUNTIF(tabel_7!A$2:A$1015,BR_standardformat!G4065)&gt;0,BR_standardformat!G4065,"")</f>
        <v/>
      </c>
      <c r="I4062" t="str">
        <f t="shared" si="128"/>
        <v xml:space="preserve">, </v>
      </c>
    </row>
    <row r="4063" spans="1:9" x14ac:dyDescent="0.25">
      <c r="A4063" s="14" t="str">
        <f>IF(COUNTIF(tabel_7!A$2:A$1015,BR_standardformat!G4066)&gt;0,BR_standardformat!G4066,"")</f>
        <v/>
      </c>
      <c r="B4063" s="23" t="str">
        <f>IF(NOT(A4063=""),BR_standardformat!R4066,"")</f>
        <v/>
      </c>
      <c r="C4063" s="14" t="str">
        <f>IF(NOT(A4063=""),VLOOKUP(A4063,tabel_7!A4063:C5076,2,FALSE),"")</f>
        <v/>
      </c>
      <c r="D4063" s="14" t="str">
        <f>IF(NOT(A4063=""),VLOOKUP(A4063,tabel_7!A4063:C5076,3,FALSE),"")</f>
        <v/>
      </c>
      <c r="E4063" s="25" t="str">
        <f>IF(NOT(A4063=""),VLOOKUP(_xlfn.CONCAT(C4063,", ",D4063),pg!$C$2:$D$38,2,FALSE),"")</f>
        <v/>
      </c>
      <c r="F4063" s="24" t="str">
        <f t="shared" si="127"/>
        <v/>
      </c>
      <c r="H4063" t="str">
        <f>IF(COUNTIF(tabel_7!A$2:A$1015,BR_standardformat!G4066)&gt;0,BR_standardformat!G4066,"")</f>
        <v/>
      </c>
      <c r="I4063" t="str">
        <f t="shared" si="128"/>
        <v xml:space="preserve">, </v>
      </c>
    </row>
    <row r="4064" spans="1:9" x14ac:dyDescent="0.25">
      <c r="A4064" s="14" t="str">
        <f>IF(COUNTIF(tabel_7!A$2:A$1015,BR_standardformat!G4067)&gt;0,BR_standardformat!G4067,"")</f>
        <v/>
      </c>
      <c r="B4064" s="23" t="str">
        <f>IF(NOT(A4064=""),BR_standardformat!R4067,"")</f>
        <v/>
      </c>
      <c r="C4064" s="14" t="str">
        <f>IF(NOT(A4064=""),VLOOKUP(A4064,tabel_7!A4064:C5077,2,FALSE),"")</f>
        <v/>
      </c>
      <c r="D4064" s="14" t="str">
        <f>IF(NOT(A4064=""),VLOOKUP(A4064,tabel_7!A4064:C5077,3,FALSE),"")</f>
        <v/>
      </c>
      <c r="E4064" s="25" t="str">
        <f>IF(NOT(A4064=""),VLOOKUP(_xlfn.CONCAT(C4064,", ",D4064),pg!$C$2:$D$38,2,FALSE),"")</f>
        <v/>
      </c>
      <c r="F4064" s="24" t="str">
        <f t="shared" si="127"/>
        <v/>
      </c>
      <c r="H4064" t="str">
        <f>IF(COUNTIF(tabel_7!A$2:A$1015,BR_standardformat!G4067)&gt;0,BR_standardformat!G4067,"")</f>
        <v/>
      </c>
      <c r="I4064" t="str">
        <f t="shared" si="128"/>
        <v xml:space="preserve">, </v>
      </c>
    </row>
    <row r="4065" spans="1:9" x14ac:dyDescent="0.25">
      <c r="A4065" s="14" t="str">
        <f>IF(COUNTIF(tabel_7!A$2:A$1015,BR_standardformat!G4068)&gt;0,BR_standardformat!G4068,"")</f>
        <v/>
      </c>
      <c r="B4065" s="23" t="str">
        <f>IF(NOT(A4065=""),BR_standardformat!R4068,"")</f>
        <v/>
      </c>
      <c r="C4065" s="14" t="str">
        <f>IF(NOT(A4065=""),VLOOKUP(A4065,tabel_7!A4065:C5078,2,FALSE),"")</f>
        <v/>
      </c>
      <c r="D4065" s="14" t="str">
        <f>IF(NOT(A4065=""),VLOOKUP(A4065,tabel_7!A4065:C5078,3,FALSE),"")</f>
        <v/>
      </c>
      <c r="E4065" s="25" t="str">
        <f>IF(NOT(A4065=""),VLOOKUP(_xlfn.CONCAT(C4065,", ",D4065),pg!$C$2:$D$38,2,FALSE),"")</f>
        <v/>
      </c>
      <c r="F4065" s="24" t="str">
        <f t="shared" si="127"/>
        <v/>
      </c>
      <c r="H4065" t="str">
        <f>IF(COUNTIF(tabel_7!A$2:A$1015,BR_standardformat!G4068)&gt;0,BR_standardformat!G4068,"")</f>
        <v/>
      </c>
      <c r="I4065" t="str">
        <f t="shared" si="128"/>
        <v xml:space="preserve">, </v>
      </c>
    </row>
    <row r="4066" spans="1:9" x14ac:dyDescent="0.25">
      <c r="A4066" s="14" t="str">
        <f>IF(COUNTIF(tabel_7!A$2:A$1015,BR_standardformat!G4069)&gt;0,BR_standardformat!G4069,"")</f>
        <v/>
      </c>
      <c r="B4066" s="23" t="str">
        <f>IF(NOT(A4066=""),BR_standardformat!R4069,"")</f>
        <v/>
      </c>
      <c r="C4066" s="14" t="str">
        <f>IF(NOT(A4066=""),VLOOKUP(A4066,tabel_7!A4066:C5079,2,FALSE),"")</f>
        <v/>
      </c>
      <c r="D4066" s="14" t="str">
        <f>IF(NOT(A4066=""),VLOOKUP(A4066,tabel_7!A4066:C5079,3,FALSE),"")</f>
        <v/>
      </c>
      <c r="E4066" s="25" t="str">
        <f>IF(NOT(A4066=""),VLOOKUP(_xlfn.CONCAT(C4066,", ",D4066),pg!$C$2:$D$38,2,FALSE),"")</f>
        <v/>
      </c>
      <c r="F4066" s="24" t="str">
        <f t="shared" si="127"/>
        <v/>
      </c>
      <c r="H4066" t="str">
        <f>IF(COUNTIF(tabel_7!A$2:A$1015,BR_standardformat!G4069)&gt;0,BR_standardformat!G4069,"")</f>
        <v/>
      </c>
      <c r="I4066" t="str">
        <f t="shared" si="128"/>
        <v xml:space="preserve">, </v>
      </c>
    </row>
    <row r="4067" spans="1:9" x14ac:dyDescent="0.25">
      <c r="A4067" s="14" t="str">
        <f>IF(COUNTIF(tabel_7!A$2:A$1015,BR_standardformat!G4070)&gt;0,BR_standardformat!G4070,"")</f>
        <v/>
      </c>
      <c r="B4067" s="23" t="str">
        <f>IF(NOT(A4067=""),BR_standardformat!R4070,"")</f>
        <v/>
      </c>
      <c r="C4067" s="14" t="str">
        <f>IF(NOT(A4067=""),VLOOKUP(A4067,tabel_7!A4067:C5080,2,FALSE),"")</f>
        <v/>
      </c>
      <c r="D4067" s="14" t="str">
        <f>IF(NOT(A4067=""),VLOOKUP(A4067,tabel_7!A4067:C5080,3,FALSE),"")</f>
        <v/>
      </c>
      <c r="E4067" s="25" t="str">
        <f>IF(NOT(A4067=""),VLOOKUP(_xlfn.CONCAT(C4067,", ",D4067),pg!$C$2:$D$38,2,FALSE),"")</f>
        <v/>
      </c>
      <c r="F4067" s="24" t="str">
        <f t="shared" si="127"/>
        <v/>
      </c>
      <c r="H4067" t="str">
        <f>IF(COUNTIF(tabel_7!A$2:A$1015,BR_standardformat!G4070)&gt;0,BR_standardformat!G4070,"")</f>
        <v/>
      </c>
      <c r="I4067" t="str">
        <f t="shared" si="128"/>
        <v xml:space="preserve">, </v>
      </c>
    </row>
    <row r="4068" spans="1:9" x14ac:dyDescent="0.25">
      <c r="A4068" s="14" t="str">
        <f>IF(COUNTIF(tabel_7!A$2:A$1015,BR_standardformat!G4071)&gt;0,BR_standardformat!G4071,"")</f>
        <v/>
      </c>
      <c r="B4068" s="23" t="str">
        <f>IF(NOT(A4068=""),BR_standardformat!R4071,"")</f>
        <v/>
      </c>
      <c r="C4068" s="14" t="str">
        <f>IF(NOT(A4068=""),VLOOKUP(A4068,tabel_7!A4068:C5081,2,FALSE),"")</f>
        <v/>
      </c>
      <c r="D4068" s="14" t="str">
        <f>IF(NOT(A4068=""),VLOOKUP(A4068,tabel_7!A4068:C5081,3,FALSE),"")</f>
        <v/>
      </c>
      <c r="E4068" s="25" t="str">
        <f>IF(NOT(A4068=""),VLOOKUP(_xlfn.CONCAT(C4068,", ",D4068),pg!$C$2:$D$38,2,FALSE),"")</f>
        <v/>
      </c>
      <c r="F4068" s="24" t="str">
        <f t="shared" si="127"/>
        <v/>
      </c>
      <c r="H4068" t="str">
        <f>IF(COUNTIF(tabel_7!A$2:A$1015,BR_standardformat!G4071)&gt;0,BR_standardformat!G4071,"")</f>
        <v/>
      </c>
      <c r="I4068" t="str">
        <f t="shared" si="128"/>
        <v xml:space="preserve">, </v>
      </c>
    </row>
    <row r="4069" spans="1:9" x14ac:dyDescent="0.25">
      <c r="A4069" s="14" t="str">
        <f>IF(COUNTIF(tabel_7!A$2:A$1015,BR_standardformat!G4072)&gt;0,BR_standardformat!G4072,"")</f>
        <v/>
      </c>
      <c r="B4069" s="23" t="str">
        <f>IF(NOT(A4069=""),BR_standardformat!R4072,"")</f>
        <v/>
      </c>
      <c r="C4069" s="14" t="str">
        <f>IF(NOT(A4069=""),VLOOKUP(A4069,tabel_7!A4069:C5082,2,FALSE),"")</f>
        <v/>
      </c>
      <c r="D4069" s="14" t="str">
        <f>IF(NOT(A4069=""),VLOOKUP(A4069,tabel_7!A4069:C5082,3,FALSE),"")</f>
        <v/>
      </c>
      <c r="E4069" s="25" t="str">
        <f>IF(NOT(A4069=""),VLOOKUP(_xlfn.CONCAT(C4069,", ",D4069),pg!$C$2:$D$38,2,FALSE),"")</f>
        <v/>
      </c>
      <c r="F4069" s="24" t="str">
        <f t="shared" si="127"/>
        <v/>
      </c>
      <c r="H4069" t="str">
        <f>IF(COUNTIF(tabel_7!A$2:A$1015,BR_standardformat!G4072)&gt;0,BR_standardformat!G4072,"")</f>
        <v/>
      </c>
      <c r="I4069" t="str">
        <f t="shared" si="128"/>
        <v xml:space="preserve">, </v>
      </c>
    </row>
    <row r="4070" spans="1:9" x14ac:dyDescent="0.25">
      <c r="A4070" s="14" t="str">
        <f>IF(COUNTIF(tabel_7!A$2:A$1015,BR_standardformat!G4073)&gt;0,BR_standardformat!G4073,"")</f>
        <v/>
      </c>
      <c r="B4070" s="23" t="str">
        <f>IF(NOT(A4070=""),BR_standardformat!R4073,"")</f>
        <v/>
      </c>
      <c r="C4070" s="14" t="str">
        <f>IF(NOT(A4070=""),VLOOKUP(A4070,tabel_7!A4070:C5083,2,FALSE),"")</f>
        <v/>
      </c>
      <c r="D4070" s="14" t="str">
        <f>IF(NOT(A4070=""),VLOOKUP(A4070,tabel_7!A4070:C5083,3,FALSE),"")</f>
        <v/>
      </c>
      <c r="E4070" s="25" t="str">
        <f>IF(NOT(A4070=""),VLOOKUP(_xlfn.CONCAT(C4070,", ",D4070),pg!$C$2:$D$38,2,FALSE),"")</f>
        <v/>
      </c>
      <c r="F4070" s="24" t="str">
        <f t="shared" si="127"/>
        <v/>
      </c>
      <c r="H4070" t="str">
        <f>IF(COUNTIF(tabel_7!A$2:A$1015,BR_standardformat!G4073)&gt;0,BR_standardformat!G4073,"")</f>
        <v/>
      </c>
      <c r="I4070" t="str">
        <f t="shared" si="128"/>
        <v xml:space="preserve">, </v>
      </c>
    </row>
    <row r="4071" spans="1:9" x14ac:dyDescent="0.25">
      <c r="A4071" s="14" t="str">
        <f>IF(COUNTIF(tabel_7!A$2:A$1015,BR_standardformat!G4074)&gt;0,BR_standardformat!G4074,"")</f>
        <v/>
      </c>
      <c r="B4071" s="23" t="str">
        <f>IF(NOT(A4071=""),BR_standardformat!R4074,"")</f>
        <v/>
      </c>
      <c r="C4071" s="14" t="str">
        <f>IF(NOT(A4071=""),VLOOKUP(A4071,tabel_7!A4071:C5084,2,FALSE),"")</f>
        <v/>
      </c>
      <c r="D4071" s="14" t="str">
        <f>IF(NOT(A4071=""),VLOOKUP(A4071,tabel_7!A4071:C5084,3,FALSE),"")</f>
        <v/>
      </c>
      <c r="E4071" s="25" t="str">
        <f>IF(NOT(A4071=""),VLOOKUP(_xlfn.CONCAT(C4071,", ",D4071),pg!$C$2:$D$38,2,FALSE),"")</f>
        <v/>
      </c>
      <c r="F4071" s="24" t="str">
        <f t="shared" si="127"/>
        <v/>
      </c>
      <c r="H4071" t="str">
        <f>IF(COUNTIF(tabel_7!A$2:A$1015,BR_standardformat!G4074)&gt;0,BR_standardformat!G4074,"")</f>
        <v/>
      </c>
      <c r="I4071" t="str">
        <f t="shared" si="128"/>
        <v xml:space="preserve">, </v>
      </c>
    </row>
    <row r="4072" spans="1:9" x14ac:dyDescent="0.25">
      <c r="A4072" s="14" t="str">
        <f>IF(COUNTIF(tabel_7!A$2:A$1015,BR_standardformat!G4075)&gt;0,BR_standardformat!G4075,"")</f>
        <v/>
      </c>
      <c r="B4072" s="23" t="str">
        <f>IF(NOT(A4072=""),BR_standardformat!R4075,"")</f>
        <v/>
      </c>
      <c r="C4072" s="14" t="str">
        <f>IF(NOT(A4072=""),VLOOKUP(A4072,tabel_7!A4072:C5085,2,FALSE),"")</f>
        <v/>
      </c>
      <c r="D4072" s="14" t="str">
        <f>IF(NOT(A4072=""),VLOOKUP(A4072,tabel_7!A4072:C5085,3,FALSE),"")</f>
        <v/>
      </c>
      <c r="E4072" s="25" t="str">
        <f>IF(NOT(A4072=""),VLOOKUP(_xlfn.CONCAT(C4072,", ",D4072),pg!$C$2:$D$38,2,FALSE),"")</f>
        <v/>
      </c>
      <c r="F4072" s="24" t="str">
        <f t="shared" si="127"/>
        <v/>
      </c>
      <c r="H4072" t="str">
        <f>IF(COUNTIF(tabel_7!A$2:A$1015,BR_standardformat!G4075)&gt;0,BR_standardformat!G4075,"")</f>
        <v/>
      </c>
      <c r="I4072" t="str">
        <f t="shared" si="128"/>
        <v xml:space="preserve">, </v>
      </c>
    </row>
    <row r="4073" spans="1:9" x14ac:dyDescent="0.25">
      <c r="A4073" s="14" t="str">
        <f>IF(COUNTIF(tabel_7!A$2:A$1015,BR_standardformat!G4076)&gt;0,BR_standardformat!G4076,"")</f>
        <v/>
      </c>
      <c r="B4073" s="23" t="str">
        <f>IF(NOT(A4073=""),BR_standardformat!R4076,"")</f>
        <v/>
      </c>
      <c r="C4073" s="14" t="str">
        <f>IF(NOT(A4073=""),VLOOKUP(A4073,tabel_7!A4073:C5086,2,FALSE),"")</f>
        <v/>
      </c>
      <c r="D4073" s="14" t="str">
        <f>IF(NOT(A4073=""),VLOOKUP(A4073,tabel_7!A4073:C5086,3,FALSE),"")</f>
        <v/>
      </c>
      <c r="E4073" s="25" t="str">
        <f>IF(NOT(A4073=""),VLOOKUP(_xlfn.CONCAT(C4073,", ",D4073),pg!$C$2:$D$38,2,FALSE),"")</f>
        <v/>
      </c>
      <c r="F4073" s="24" t="str">
        <f t="shared" si="127"/>
        <v/>
      </c>
      <c r="H4073" t="str">
        <f>IF(COUNTIF(tabel_7!A$2:A$1015,BR_standardformat!G4076)&gt;0,BR_standardformat!G4076,"")</f>
        <v/>
      </c>
      <c r="I4073" t="str">
        <f t="shared" si="128"/>
        <v xml:space="preserve">, </v>
      </c>
    </row>
    <row r="4074" spans="1:9" x14ac:dyDescent="0.25">
      <c r="A4074" s="14" t="str">
        <f>IF(COUNTIF(tabel_7!A$2:A$1015,BR_standardformat!G4077)&gt;0,BR_standardformat!G4077,"")</f>
        <v/>
      </c>
      <c r="B4074" s="23" t="str">
        <f>IF(NOT(A4074=""),BR_standardformat!R4077,"")</f>
        <v/>
      </c>
      <c r="C4074" s="14" t="str">
        <f>IF(NOT(A4074=""),VLOOKUP(A4074,tabel_7!A4074:C5087,2,FALSE),"")</f>
        <v/>
      </c>
      <c r="D4074" s="14" t="str">
        <f>IF(NOT(A4074=""),VLOOKUP(A4074,tabel_7!A4074:C5087,3,FALSE),"")</f>
        <v/>
      </c>
      <c r="E4074" s="25" t="str">
        <f>IF(NOT(A4074=""),VLOOKUP(_xlfn.CONCAT(C4074,", ",D4074),pg!$C$2:$D$38,2,FALSE),"")</f>
        <v/>
      </c>
      <c r="F4074" s="24" t="str">
        <f t="shared" si="127"/>
        <v/>
      </c>
      <c r="H4074" t="str">
        <f>IF(COUNTIF(tabel_7!A$2:A$1015,BR_standardformat!G4077)&gt;0,BR_standardformat!G4077,"")</f>
        <v/>
      </c>
      <c r="I4074" t="str">
        <f t="shared" si="128"/>
        <v xml:space="preserve">, </v>
      </c>
    </row>
    <row r="4075" spans="1:9" x14ac:dyDescent="0.25">
      <c r="A4075" s="14" t="str">
        <f>IF(COUNTIF(tabel_7!A$2:A$1015,BR_standardformat!G4078)&gt;0,BR_standardformat!G4078,"")</f>
        <v/>
      </c>
      <c r="B4075" s="23" t="str">
        <f>IF(NOT(A4075=""),BR_standardformat!R4078,"")</f>
        <v/>
      </c>
      <c r="C4075" s="14" t="str">
        <f>IF(NOT(A4075=""),VLOOKUP(A4075,tabel_7!A4075:C5088,2,FALSE),"")</f>
        <v/>
      </c>
      <c r="D4075" s="14" t="str">
        <f>IF(NOT(A4075=""),VLOOKUP(A4075,tabel_7!A4075:C5088,3,FALSE),"")</f>
        <v/>
      </c>
      <c r="E4075" s="25" t="str">
        <f>IF(NOT(A4075=""),VLOOKUP(_xlfn.CONCAT(C4075,", ",D4075),pg!$C$2:$D$38,2,FALSE),"")</f>
        <v/>
      </c>
      <c r="F4075" s="24" t="str">
        <f t="shared" si="127"/>
        <v/>
      </c>
      <c r="H4075" t="str">
        <f>IF(COUNTIF(tabel_7!A$2:A$1015,BR_standardformat!G4078)&gt;0,BR_standardformat!G4078,"")</f>
        <v/>
      </c>
      <c r="I4075" t="str">
        <f t="shared" si="128"/>
        <v xml:space="preserve">, </v>
      </c>
    </row>
    <row r="4076" spans="1:9" x14ac:dyDescent="0.25">
      <c r="A4076" s="14" t="str">
        <f>IF(COUNTIF(tabel_7!A$2:A$1015,BR_standardformat!G4079)&gt;0,BR_standardformat!G4079,"")</f>
        <v/>
      </c>
      <c r="B4076" s="23" t="str">
        <f>IF(NOT(A4076=""),BR_standardformat!R4079,"")</f>
        <v/>
      </c>
      <c r="C4076" s="14" t="str">
        <f>IF(NOT(A4076=""),VLOOKUP(A4076,tabel_7!A4076:C5089,2,FALSE),"")</f>
        <v/>
      </c>
      <c r="D4076" s="14" t="str">
        <f>IF(NOT(A4076=""),VLOOKUP(A4076,tabel_7!A4076:C5089,3,FALSE),"")</f>
        <v/>
      </c>
      <c r="E4076" s="25" t="str">
        <f>IF(NOT(A4076=""),VLOOKUP(_xlfn.CONCAT(C4076,", ",D4076),pg!$C$2:$D$38,2,FALSE),"")</f>
        <v/>
      </c>
      <c r="F4076" s="24" t="str">
        <f t="shared" si="127"/>
        <v/>
      </c>
      <c r="H4076" t="str">
        <f>IF(COUNTIF(tabel_7!A$2:A$1015,BR_standardformat!G4079)&gt;0,BR_standardformat!G4079,"")</f>
        <v/>
      </c>
      <c r="I4076" t="str">
        <f t="shared" si="128"/>
        <v xml:space="preserve">, </v>
      </c>
    </row>
    <row r="4077" spans="1:9" x14ac:dyDescent="0.25">
      <c r="A4077" s="14" t="str">
        <f>IF(COUNTIF(tabel_7!A$2:A$1015,BR_standardformat!G4080)&gt;0,BR_standardformat!G4080,"")</f>
        <v/>
      </c>
      <c r="B4077" s="23" t="str">
        <f>IF(NOT(A4077=""),BR_standardformat!R4080,"")</f>
        <v/>
      </c>
      <c r="C4077" s="14" t="str">
        <f>IF(NOT(A4077=""),VLOOKUP(A4077,tabel_7!A4077:C5090,2,FALSE),"")</f>
        <v/>
      </c>
      <c r="D4077" s="14" t="str">
        <f>IF(NOT(A4077=""),VLOOKUP(A4077,tabel_7!A4077:C5090,3,FALSE),"")</f>
        <v/>
      </c>
      <c r="E4077" s="25" t="str">
        <f>IF(NOT(A4077=""),VLOOKUP(_xlfn.CONCAT(C4077,", ",D4077),pg!$C$2:$D$38,2,FALSE),"")</f>
        <v/>
      </c>
      <c r="F4077" s="24" t="str">
        <f t="shared" si="127"/>
        <v/>
      </c>
      <c r="H4077" t="str">
        <f>IF(COUNTIF(tabel_7!A$2:A$1015,BR_standardformat!G4080)&gt;0,BR_standardformat!G4080,"")</f>
        <v/>
      </c>
      <c r="I4077" t="str">
        <f t="shared" si="128"/>
        <v xml:space="preserve">, </v>
      </c>
    </row>
    <row r="4078" spans="1:9" x14ac:dyDescent="0.25">
      <c r="A4078" s="14" t="str">
        <f>IF(COUNTIF(tabel_7!A$2:A$1015,BR_standardformat!G4081)&gt;0,BR_standardformat!G4081,"")</f>
        <v/>
      </c>
      <c r="B4078" s="23" t="str">
        <f>IF(NOT(A4078=""),BR_standardformat!R4081,"")</f>
        <v/>
      </c>
      <c r="C4078" s="14" t="str">
        <f>IF(NOT(A4078=""),VLOOKUP(A4078,tabel_7!A4078:C5091,2,FALSE),"")</f>
        <v/>
      </c>
      <c r="D4078" s="14" t="str">
        <f>IF(NOT(A4078=""),VLOOKUP(A4078,tabel_7!A4078:C5091,3,FALSE),"")</f>
        <v/>
      </c>
      <c r="E4078" s="25" t="str">
        <f>IF(NOT(A4078=""),VLOOKUP(_xlfn.CONCAT(C4078,", ",D4078),pg!$C$2:$D$38,2,FALSE),"")</f>
        <v/>
      </c>
      <c r="F4078" s="24" t="str">
        <f t="shared" si="127"/>
        <v/>
      </c>
      <c r="H4078" t="str">
        <f>IF(COUNTIF(tabel_7!A$2:A$1015,BR_standardformat!G4081)&gt;0,BR_standardformat!G4081,"")</f>
        <v/>
      </c>
      <c r="I4078" t="str">
        <f t="shared" si="128"/>
        <v xml:space="preserve">, </v>
      </c>
    </row>
    <row r="4079" spans="1:9" x14ac:dyDescent="0.25">
      <c r="A4079" s="14" t="str">
        <f>IF(COUNTIF(tabel_7!A$2:A$1015,BR_standardformat!G4082)&gt;0,BR_standardformat!G4082,"")</f>
        <v/>
      </c>
      <c r="B4079" s="23" t="str">
        <f>IF(NOT(A4079=""),BR_standardformat!R4082,"")</f>
        <v/>
      </c>
      <c r="C4079" s="14" t="str">
        <f>IF(NOT(A4079=""),VLOOKUP(A4079,tabel_7!A4079:C5092,2,FALSE),"")</f>
        <v/>
      </c>
      <c r="D4079" s="14" t="str">
        <f>IF(NOT(A4079=""),VLOOKUP(A4079,tabel_7!A4079:C5092,3,FALSE),"")</f>
        <v/>
      </c>
      <c r="E4079" s="25" t="str">
        <f>IF(NOT(A4079=""),VLOOKUP(_xlfn.CONCAT(C4079,", ",D4079),pg!$C$2:$D$38,2,FALSE),"")</f>
        <v/>
      </c>
      <c r="F4079" s="24" t="str">
        <f t="shared" si="127"/>
        <v/>
      </c>
      <c r="H4079" t="str">
        <f>IF(COUNTIF(tabel_7!A$2:A$1015,BR_standardformat!G4082)&gt;0,BR_standardformat!G4082,"")</f>
        <v/>
      </c>
      <c r="I4079" t="str">
        <f t="shared" si="128"/>
        <v xml:space="preserve">, </v>
      </c>
    </row>
    <row r="4080" spans="1:9" x14ac:dyDescent="0.25">
      <c r="A4080" s="14" t="str">
        <f>IF(COUNTIF(tabel_7!A$2:A$1015,BR_standardformat!G4083)&gt;0,BR_standardformat!G4083,"")</f>
        <v/>
      </c>
      <c r="B4080" s="23" t="str">
        <f>IF(NOT(A4080=""),BR_standardformat!R4083,"")</f>
        <v/>
      </c>
      <c r="C4080" s="14" t="str">
        <f>IF(NOT(A4080=""),VLOOKUP(A4080,tabel_7!A4080:C5093,2,FALSE),"")</f>
        <v/>
      </c>
      <c r="D4080" s="14" t="str">
        <f>IF(NOT(A4080=""),VLOOKUP(A4080,tabel_7!A4080:C5093,3,FALSE),"")</f>
        <v/>
      </c>
      <c r="E4080" s="25" t="str">
        <f>IF(NOT(A4080=""),VLOOKUP(_xlfn.CONCAT(C4080,", ",D4080),pg!$C$2:$D$38,2,FALSE),"")</f>
        <v/>
      </c>
      <c r="F4080" s="24" t="str">
        <f t="shared" si="127"/>
        <v/>
      </c>
      <c r="H4080" t="str">
        <f>IF(COUNTIF(tabel_7!A$2:A$1015,BR_standardformat!G4083)&gt;0,BR_standardformat!G4083,"")</f>
        <v/>
      </c>
      <c r="I4080" t="str">
        <f t="shared" si="128"/>
        <v xml:space="preserve">, </v>
      </c>
    </row>
    <row r="4081" spans="1:9" x14ac:dyDescent="0.25">
      <c r="A4081" s="14" t="str">
        <f>IF(COUNTIF(tabel_7!A$2:A$1015,BR_standardformat!G4084)&gt;0,BR_standardformat!G4084,"")</f>
        <v/>
      </c>
      <c r="B4081" s="23" t="str">
        <f>IF(NOT(A4081=""),BR_standardformat!R4084,"")</f>
        <v/>
      </c>
      <c r="C4081" s="14" t="str">
        <f>IF(NOT(A4081=""),VLOOKUP(A4081,tabel_7!A4081:C5094,2,FALSE),"")</f>
        <v/>
      </c>
      <c r="D4081" s="14" t="str">
        <f>IF(NOT(A4081=""),VLOOKUP(A4081,tabel_7!A4081:C5094,3,FALSE),"")</f>
        <v/>
      </c>
      <c r="E4081" s="25" t="str">
        <f>IF(NOT(A4081=""),VLOOKUP(_xlfn.CONCAT(C4081,", ",D4081),pg!$C$2:$D$38,2,FALSE),"")</f>
        <v/>
      </c>
      <c r="F4081" s="24" t="str">
        <f t="shared" si="127"/>
        <v/>
      </c>
      <c r="H4081" t="str">
        <f>IF(COUNTIF(tabel_7!A$2:A$1015,BR_standardformat!G4084)&gt;0,BR_standardformat!G4084,"")</f>
        <v/>
      </c>
      <c r="I4081" t="str">
        <f t="shared" si="128"/>
        <v xml:space="preserve">, </v>
      </c>
    </row>
    <row r="4082" spans="1:9" x14ac:dyDescent="0.25">
      <c r="A4082" s="14" t="str">
        <f>IF(COUNTIF(tabel_7!A$2:A$1015,BR_standardformat!G4085)&gt;0,BR_standardformat!G4085,"")</f>
        <v/>
      </c>
      <c r="B4082" s="23" t="str">
        <f>IF(NOT(A4082=""),BR_standardformat!R4085,"")</f>
        <v/>
      </c>
      <c r="C4082" s="14" t="str">
        <f>IF(NOT(A4082=""),VLOOKUP(A4082,tabel_7!A4082:C5095,2,FALSE),"")</f>
        <v/>
      </c>
      <c r="D4082" s="14" t="str">
        <f>IF(NOT(A4082=""),VLOOKUP(A4082,tabel_7!A4082:C5095,3,FALSE),"")</f>
        <v/>
      </c>
      <c r="E4082" s="25" t="str">
        <f>IF(NOT(A4082=""),VLOOKUP(_xlfn.CONCAT(C4082,", ",D4082),pg!$C$2:$D$38,2,FALSE),"")</f>
        <v/>
      </c>
      <c r="F4082" s="24" t="str">
        <f t="shared" si="127"/>
        <v/>
      </c>
      <c r="H4082" t="str">
        <f>IF(COUNTIF(tabel_7!A$2:A$1015,BR_standardformat!G4085)&gt;0,BR_standardformat!G4085,"")</f>
        <v/>
      </c>
      <c r="I4082" t="str">
        <f t="shared" si="128"/>
        <v xml:space="preserve">, </v>
      </c>
    </row>
    <row r="4083" spans="1:9" x14ac:dyDescent="0.25">
      <c r="A4083" s="14" t="str">
        <f>IF(COUNTIF(tabel_7!A$2:A$1015,BR_standardformat!G4086)&gt;0,BR_standardformat!G4086,"")</f>
        <v/>
      </c>
      <c r="B4083" s="23" t="str">
        <f>IF(NOT(A4083=""),BR_standardformat!R4086,"")</f>
        <v/>
      </c>
      <c r="C4083" s="14" t="str">
        <f>IF(NOT(A4083=""),VLOOKUP(A4083,tabel_7!A4083:C5096,2,FALSE),"")</f>
        <v/>
      </c>
      <c r="D4083" s="14" t="str">
        <f>IF(NOT(A4083=""),VLOOKUP(A4083,tabel_7!A4083:C5096,3,FALSE),"")</f>
        <v/>
      </c>
      <c r="E4083" s="25" t="str">
        <f>IF(NOT(A4083=""),VLOOKUP(_xlfn.CONCAT(C4083,", ",D4083),pg!$C$2:$D$38,2,FALSE),"")</f>
        <v/>
      </c>
      <c r="F4083" s="24" t="str">
        <f t="shared" si="127"/>
        <v/>
      </c>
      <c r="H4083" t="str">
        <f>IF(COUNTIF(tabel_7!A$2:A$1015,BR_standardformat!G4086)&gt;0,BR_standardformat!G4086,"")</f>
        <v/>
      </c>
      <c r="I4083" t="str">
        <f t="shared" si="128"/>
        <v xml:space="preserve">, </v>
      </c>
    </row>
    <row r="4084" spans="1:9" x14ac:dyDescent="0.25">
      <c r="A4084" s="14" t="str">
        <f>IF(COUNTIF(tabel_7!A$2:A$1015,BR_standardformat!G4087)&gt;0,BR_standardformat!G4087,"")</f>
        <v/>
      </c>
      <c r="B4084" s="23" t="str">
        <f>IF(NOT(A4084=""),BR_standardformat!R4087,"")</f>
        <v/>
      </c>
      <c r="C4084" s="14" t="str">
        <f>IF(NOT(A4084=""),VLOOKUP(A4084,tabel_7!A4084:C5097,2,FALSE),"")</f>
        <v/>
      </c>
      <c r="D4084" s="14" t="str">
        <f>IF(NOT(A4084=""),VLOOKUP(A4084,tabel_7!A4084:C5097,3,FALSE),"")</f>
        <v/>
      </c>
      <c r="E4084" s="25" t="str">
        <f>IF(NOT(A4084=""),VLOOKUP(_xlfn.CONCAT(C4084,", ",D4084),pg!$C$2:$D$38,2,FALSE),"")</f>
        <v/>
      </c>
      <c r="F4084" s="24" t="str">
        <f t="shared" si="127"/>
        <v/>
      </c>
      <c r="H4084" t="str">
        <f>IF(COUNTIF(tabel_7!A$2:A$1015,BR_standardformat!G4087)&gt;0,BR_standardformat!G4087,"")</f>
        <v/>
      </c>
      <c r="I4084" t="str">
        <f t="shared" si="128"/>
        <v xml:space="preserve">, </v>
      </c>
    </row>
    <row r="4085" spans="1:9" x14ac:dyDescent="0.25">
      <c r="A4085" s="14" t="str">
        <f>IF(COUNTIF(tabel_7!A$2:A$1015,BR_standardformat!G4088)&gt;0,BR_standardformat!G4088,"")</f>
        <v/>
      </c>
      <c r="B4085" s="23" t="str">
        <f>IF(NOT(A4085=""),BR_standardformat!R4088,"")</f>
        <v/>
      </c>
      <c r="C4085" s="14" t="str">
        <f>IF(NOT(A4085=""),VLOOKUP(A4085,tabel_7!A4085:C5098,2,FALSE),"")</f>
        <v/>
      </c>
      <c r="D4085" s="14" t="str">
        <f>IF(NOT(A4085=""),VLOOKUP(A4085,tabel_7!A4085:C5098,3,FALSE),"")</f>
        <v/>
      </c>
      <c r="E4085" s="25" t="str">
        <f>IF(NOT(A4085=""),VLOOKUP(_xlfn.CONCAT(C4085,", ",D4085),pg!$C$2:$D$38,2,FALSE),"")</f>
        <v/>
      </c>
      <c r="F4085" s="24" t="str">
        <f t="shared" si="127"/>
        <v/>
      </c>
      <c r="H4085" t="str">
        <f>IF(COUNTIF(tabel_7!A$2:A$1015,BR_standardformat!G4088)&gt;0,BR_standardformat!G4088,"")</f>
        <v/>
      </c>
      <c r="I4085" t="str">
        <f t="shared" si="128"/>
        <v xml:space="preserve">, </v>
      </c>
    </row>
    <row r="4086" spans="1:9" x14ac:dyDescent="0.25">
      <c r="A4086" s="14" t="str">
        <f>IF(COUNTIF(tabel_7!A$2:A$1015,BR_standardformat!G4089)&gt;0,BR_standardformat!G4089,"")</f>
        <v/>
      </c>
      <c r="B4086" s="23" t="str">
        <f>IF(NOT(A4086=""),BR_standardformat!R4089,"")</f>
        <v/>
      </c>
      <c r="C4086" s="14" t="str">
        <f>IF(NOT(A4086=""),VLOOKUP(A4086,tabel_7!A4086:C5099,2,FALSE),"")</f>
        <v/>
      </c>
      <c r="D4086" s="14" t="str">
        <f>IF(NOT(A4086=""),VLOOKUP(A4086,tabel_7!A4086:C5099,3,FALSE),"")</f>
        <v/>
      </c>
      <c r="E4086" s="25" t="str">
        <f>IF(NOT(A4086=""),VLOOKUP(_xlfn.CONCAT(C4086,", ",D4086),pg!$C$2:$D$38,2,FALSE),"")</f>
        <v/>
      </c>
      <c r="F4086" s="24" t="str">
        <f t="shared" si="127"/>
        <v/>
      </c>
      <c r="H4086" t="str">
        <f>IF(COUNTIF(tabel_7!A$2:A$1015,BR_standardformat!G4089)&gt;0,BR_standardformat!G4089,"")</f>
        <v/>
      </c>
      <c r="I4086" t="str">
        <f t="shared" si="128"/>
        <v xml:space="preserve">, </v>
      </c>
    </row>
    <row r="4087" spans="1:9" x14ac:dyDescent="0.25">
      <c r="A4087" s="14" t="str">
        <f>IF(COUNTIF(tabel_7!A$2:A$1015,BR_standardformat!G4090)&gt;0,BR_standardformat!G4090,"")</f>
        <v/>
      </c>
      <c r="B4087" s="23" t="str">
        <f>IF(NOT(A4087=""),BR_standardformat!R4090,"")</f>
        <v/>
      </c>
      <c r="C4087" s="14" t="str">
        <f>IF(NOT(A4087=""),VLOOKUP(A4087,tabel_7!A4087:C5100,2,FALSE),"")</f>
        <v/>
      </c>
      <c r="D4087" s="14" t="str">
        <f>IF(NOT(A4087=""),VLOOKUP(A4087,tabel_7!A4087:C5100,3,FALSE),"")</f>
        <v/>
      </c>
      <c r="E4087" s="25" t="str">
        <f>IF(NOT(A4087=""),VLOOKUP(_xlfn.CONCAT(C4087,", ",D4087),pg!$C$2:$D$38,2,FALSE),"")</f>
        <v/>
      </c>
      <c r="F4087" s="24" t="str">
        <f t="shared" si="127"/>
        <v/>
      </c>
      <c r="H4087" t="str">
        <f>IF(COUNTIF(tabel_7!A$2:A$1015,BR_standardformat!G4090)&gt;0,BR_standardformat!G4090,"")</f>
        <v/>
      </c>
      <c r="I4087" t="str">
        <f t="shared" si="128"/>
        <v xml:space="preserve">, </v>
      </c>
    </row>
    <row r="4088" spans="1:9" x14ac:dyDescent="0.25">
      <c r="A4088" s="14" t="str">
        <f>IF(COUNTIF(tabel_7!A$2:A$1015,BR_standardformat!G4091)&gt;0,BR_standardformat!G4091,"")</f>
        <v/>
      </c>
      <c r="B4088" s="23" t="str">
        <f>IF(NOT(A4088=""),BR_standardformat!R4091,"")</f>
        <v/>
      </c>
      <c r="C4088" s="14" t="str">
        <f>IF(NOT(A4088=""),VLOOKUP(A4088,tabel_7!A4088:C5101,2,FALSE),"")</f>
        <v/>
      </c>
      <c r="D4088" s="14" t="str">
        <f>IF(NOT(A4088=""),VLOOKUP(A4088,tabel_7!A4088:C5101,3,FALSE),"")</f>
        <v/>
      </c>
      <c r="E4088" s="25" t="str">
        <f>IF(NOT(A4088=""),VLOOKUP(_xlfn.CONCAT(C4088,", ",D4088),pg!$C$2:$D$38,2,FALSE),"")</f>
        <v/>
      </c>
      <c r="F4088" s="24" t="str">
        <f t="shared" si="127"/>
        <v/>
      </c>
      <c r="H4088" t="str">
        <f>IF(COUNTIF(tabel_7!A$2:A$1015,BR_standardformat!G4091)&gt;0,BR_standardformat!G4091,"")</f>
        <v/>
      </c>
      <c r="I4088" t="str">
        <f t="shared" si="128"/>
        <v xml:space="preserve">, </v>
      </c>
    </row>
    <row r="4089" spans="1:9" x14ac:dyDescent="0.25">
      <c r="A4089" s="14" t="str">
        <f>IF(COUNTIF(tabel_7!A$2:A$1015,BR_standardformat!G4092)&gt;0,BR_standardformat!G4092,"")</f>
        <v/>
      </c>
      <c r="B4089" s="23" t="str">
        <f>IF(NOT(A4089=""),BR_standardformat!R4092,"")</f>
        <v/>
      </c>
      <c r="C4089" s="14" t="str">
        <f>IF(NOT(A4089=""),VLOOKUP(A4089,tabel_7!A4089:C5102,2,FALSE),"")</f>
        <v/>
      </c>
      <c r="D4089" s="14" t="str">
        <f>IF(NOT(A4089=""),VLOOKUP(A4089,tabel_7!A4089:C5102,3,FALSE),"")</f>
        <v/>
      </c>
      <c r="E4089" s="25" t="str">
        <f>IF(NOT(A4089=""),VLOOKUP(_xlfn.CONCAT(C4089,", ",D4089),pg!$C$2:$D$38,2,FALSE),"")</f>
        <v/>
      </c>
      <c r="F4089" s="24" t="str">
        <f t="shared" si="127"/>
        <v/>
      </c>
      <c r="H4089" t="str">
        <f>IF(COUNTIF(tabel_7!A$2:A$1015,BR_standardformat!G4092)&gt;0,BR_standardformat!G4092,"")</f>
        <v/>
      </c>
      <c r="I4089" t="str">
        <f t="shared" si="128"/>
        <v xml:space="preserve">, </v>
      </c>
    </row>
    <row r="4090" spans="1:9" x14ac:dyDescent="0.25">
      <c r="A4090" s="14" t="str">
        <f>IF(COUNTIF(tabel_7!A$2:A$1015,BR_standardformat!G4093)&gt;0,BR_standardformat!G4093,"")</f>
        <v/>
      </c>
      <c r="B4090" s="23" t="str">
        <f>IF(NOT(A4090=""),BR_standardformat!R4093,"")</f>
        <v/>
      </c>
      <c r="C4090" s="14" t="str">
        <f>IF(NOT(A4090=""),VLOOKUP(A4090,tabel_7!A4090:C5103,2,FALSE),"")</f>
        <v/>
      </c>
      <c r="D4090" s="14" t="str">
        <f>IF(NOT(A4090=""),VLOOKUP(A4090,tabel_7!A4090:C5103,3,FALSE),"")</f>
        <v/>
      </c>
      <c r="E4090" s="25" t="str">
        <f>IF(NOT(A4090=""),VLOOKUP(_xlfn.CONCAT(C4090,", ",D4090),pg!$C$2:$D$38,2,FALSE),"")</f>
        <v/>
      </c>
      <c r="F4090" s="24" t="str">
        <f t="shared" si="127"/>
        <v/>
      </c>
      <c r="H4090" t="str">
        <f>IF(COUNTIF(tabel_7!A$2:A$1015,BR_standardformat!G4093)&gt;0,BR_standardformat!G4093,"")</f>
        <v/>
      </c>
      <c r="I4090" t="str">
        <f t="shared" si="128"/>
        <v xml:space="preserve">, </v>
      </c>
    </row>
    <row r="4091" spans="1:9" x14ac:dyDescent="0.25">
      <c r="A4091" s="14" t="str">
        <f>IF(COUNTIF(tabel_7!A$2:A$1015,BR_standardformat!G4094)&gt;0,BR_standardformat!G4094,"")</f>
        <v/>
      </c>
      <c r="B4091" s="23" t="str">
        <f>IF(NOT(A4091=""),BR_standardformat!R4094,"")</f>
        <v/>
      </c>
      <c r="C4091" s="14" t="str">
        <f>IF(NOT(A4091=""),VLOOKUP(A4091,tabel_7!A4091:C5104,2,FALSE),"")</f>
        <v/>
      </c>
      <c r="D4091" s="14" t="str">
        <f>IF(NOT(A4091=""),VLOOKUP(A4091,tabel_7!A4091:C5104,3,FALSE),"")</f>
        <v/>
      </c>
      <c r="E4091" s="25" t="str">
        <f>IF(NOT(A4091=""),VLOOKUP(_xlfn.CONCAT(C4091,", ",D4091),pg!$C$2:$D$38,2,FALSE),"")</f>
        <v/>
      </c>
      <c r="F4091" s="24" t="str">
        <f t="shared" si="127"/>
        <v/>
      </c>
      <c r="H4091" t="str">
        <f>IF(COUNTIF(tabel_7!A$2:A$1015,BR_standardformat!G4094)&gt;0,BR_standardformat!G4094,"")</f>
        <v/>
      </c>
      <c r="I4091" t="str">
        <f t="shared" si="128"/>
        <v xml:space="preserve">, </v>
      </c>
    </row>
    <row r="4092" spans="1:9" x14ac:dyDescent="0.25">
      <c r="A4092" s="14" t="str">
        <f>IF(COUNTIF(tabel_7!A$2:A$1015,BR_standardformat!G4095)&gt;0,BR_standardformat!G4095,"")</f>
        <v/>
      </c>
      <c r="B4092" s="23" t="str">
        <f>IF(NOT(A4092=""),BR_standardformat!R4095,"")</f>
        <v/>
      </c>
      <c r="C4092" s="14" t="str">
        <f>IF(NOT(A4092=""),VLOOKUP(A4092,tabel_7!A4092:C5105,2,FALSE),"")</f>
        <v/>
      </c>
      <c r="D4092" s="14" t="str">
        <f>IF(NOT(A4092=""),VLOOKUP(A4092,tabel_7!A4092:C5105,3,FALSE),"")</f>
        <v/>
      </c>
      <c r="E4092" s="25" t="str">
        <f>IF(NOT(A4092=""),VLOOKUP(_xlfn.CONCAT(C4092,", ",D4092),pg!$C$2:$D$38,2,FALSE),"")</f>
        <v/>
      </c>
      <c r="F4092" s="24" t="str">
        <f t="shared" si="127"/>
        <v/>
      </c>
      <c r="H4092" t="str">
        <f>IF(COUNTIF(tabel_7!A$2:A$1015,BR_standardformat!G4095)&gt;0,BR_standardformat!G4095,"")</f>
        <v/>
      </c>
      <c r="I4092" t="str">
        <f t="shared" si="128"/>
        <v xml:space="preserve">, </v>
      </c>
    </row>
    <row r="4093" spans="1:9" x14ac:dyDescent="0.25">
      <c r="A4093" s="14" t="str">
        <f>IF(COUNTIF(tabel_7!A$2:A$1015,BR_standardformat!G4096)&gt;0,BR_standardformat!G4096,"")</f>
        <v/>
      </c>
      <c r="B4093" s="23" t="str">
        <f>IF(NOT(A4093=""),BR_standardformat!R4096,"")</f>
        <v/>
      </c>
      <c r="C4093" s="14" t="str">
        <f>IF(NOT(A4093=""),VLOOKUP(A4093,tabel_7!A4093:C5106,2,FALSE),"")</f>
        <v/>
      </c>
      <c r="D4093" s="14" t="str">
        <f>IF(NOT(A4093=""),VLOOKUP(A4093,tabel_7!A4093:C5106,3,FALSE),"")</f>
        <v/>
      </c>
      <c r="E4093" s="25" t="str">
        <f>IF(NOT(A4093=""),VLOOKUP(_xlfn.CONCAT(C4093,", ",D4093),pg!$C$2:$D$38,2,FALSE),"")</f>
        <v/>
      </c>
      <c r="F4093" s="24" t="str">
        <f t="shared" si="127"/>
        <v/>
      </c>
      <c r="H4093" t="str">
        <f>IF(COUNTIF(tabel_7!A$2:A$1015,BR_standardformat!G4096)&gt;0,BR_standardformat!G4096,"")</f>
        <v/>
      </c>
      <c r="I4093" t="str">
        <f t="shared" si="128"/>
        <v xml:space="preserve">, </v>
      </c>
    </row>
    <row r="4094" spans="1:9" x14ac:dyDescent="0.25">
      <c r="A4094" s="14" t="str">
        <f>IF(COUNTIF(tabel_7!A$2:A$1015,BR_standardformat!G4097)&gt;0,BR_standardformat!G4097,"")</f>
        <v/>
      </c>
      <c r="B4094" s="23" t="str">
        <f>IF(NOT(A4094=""),BR_standardformat!R4097,"")</f>
        <v/>
      </c>
      <c r="C4094" s="14" t="str">
        <f>IF(NOT(A4094=""),VLOOKUP(A4094,tabel_7!A4094:C5107,2,FALSE),"")</f>
        <v/>
      </c>
      <c r="D4094" s="14" t="str">
        <f>IF(NOT(A4094=""),VLOOKUP(A4094,tabel_7!A4094:C5107,3,FALSE),"")</f>
        <v/>
      </c>
      <c r="E4094" s="25" t="str">
        <f>IF(NOT(A4094=""),VLOOKUP(_xlfn.CONCAT(C4094,", ",D4094),pg!$C$2:$D$38,2,FALSE),"")</f>
        <v/>
      </c>
      <c r="F4094" s="24" t="str">
        <f t="shared" si="127"/>
        <v/>
      </c>
      <c r="H4094" t="str">
        <f>IF(COUNTIF(tabel_7!A$2:A$1015,BR_standardformat!G4097)&gt;0,BR_standardformat!G4097,"")</f>
        <v/>
      </c>
      <c r="I4094" t="str">
        <f t="shared" si="128"/>
        <v xml:space="preserve">, </v>
      </c>
    </row>
    <row r="4095" spans="1:9" x14ac:dyDescent="0.25">
      <c r="A4095" s="14" t="str">
        <f>IF(COUNTIF(tabel_7!A$2:A$1015,BR_standardformat!G4098)&gt;0,BR_standardformat!G4098,"")</f>
        <v/>
      </c>
      <c r="B4095" s="23" t="str">
        <f>IF(NOT(A4095=""),BR_standardformat!R4098,"")</f>
        <v/>
      </c>
      <c r="C4095" s="14" t="str">
        <f>IF(NOT(A4095=""),VLOOKUP(A4095,tabel_7!A4095:C5108,2,FALSE),"")</f>
        <v/>
      </c>
      <c r="D4095" s="14" t="str">
        <f>IF(NOT(A4095=""),VLOOKUP(A4095,tabel_7!A4095:C5108,3,FALSE),"")</f>
        <v/>
      </c>
      <c r="E4095" s="25" t="str">
        <f>IF(NOT(A4095=""),VLOOKUP(_xlfn.CONCAT(C4095,", ",D4095),pg!$C$2:$D$38,2,FALSE),"")</f>
        <v/>
      </c>
      <c r="F4095" s="24" t="str">
        <f t="shared" si="127"/>
        <v/>
      </c>
      <c r="H4095" t="str">
        <f>IF(COUNTIF(tabel_7!A$2:A$1015,BR_standardformat!G4098)&gt;0,BR_standardformat!G4098,"")</f>
        <v/>
      </c>
      <c r="I4095" t="str">
        <f t="shared" si="128"/>
        <v xml:space="preserve">, </v>
      </c>
    </row>
    <row r="4096" spans="1:9" x14ac:dyDescent="0.25">
      <c r="A4096" s="14" t="str">
        <f>IF(COUNTIF(tabel_7!A$2:A$1015,BR_standardformat!G4099)&gt;0,BR_standardformat!G4099,"")</f>
        <v/>
      </c>
      <c r="B4096" s="23" t="str">
        <f>IF(NOT(A4096=""),BR_standardformat!R4099,"")</f>
        <v/>
      </c>
      <c r="C4096" s="14" t="str">
        <f>IF(NOT(A4096=""),VLOOKUP(A4096,tabel_7!A4096:C5109,2,FALSE),"")</f>
        <v/>
      </c>
      <c r="D4096" s="14" t="str">
        <f>IF(NOT(A4096=""),VLOOKUP(A4096,tabel_7!A4096:C5109,3,FALSE),"")</f>
        <v/>
      </c>
      <c r="E4096" s="25" t="str">
        <f>IF(NOT(A4096=""),VLOOKUP(_xlfn.CONCAT(C4096,", ",D4096),pg!$C$2:$D$38,2,FALSE),"")</f>
        <v/>
      </c>
      <c r="F4096" s="24" t="str">
        <f t="shared" si="127"/>
        <v/>
      </c>
      <c r="H4096" t="str">
        <f>IF(COUNTIF(tabel_7!A$2:A$1015,BR_standardformat!G4099)&gt;0,BR_standardformat!G4099,"")</f>
        <v/>
      </c>
      <c r="I4096" t="str">
        <f t="shared" si="128"/>
        <v xml:space="preserve">, </v>
      </c>
    </row>
    <row r="4097" spans="1:9" x14ac:dyDescent="0.25">
      <c r="A4097" s="14" t="str">
        <f>IF(COUNTIF(tabel_7!A$2:A$1015,BR_standardformat!G4100)&gt;0,BR_standardformat!G4100,"")</f>
        <v/>
      </c>
      <c r="B4097" s="23" t="str">
        <f>IF(NOT(A4097=""),BR_standardformat!R4100,"")</f>
        <v/>
      </c>
      <c r="C4097" s="14" t="str">
        <f>IF(NOT(A4097=""),VLOOKUP(A4097,tabel_7!A4097:C5110,2,FALSE),"")</f>
        <v/>
      </c>
      <c r="D4097" s="14" t="str">
        <f>IF(NOT(A4097=""),VLOOKUP(A4097,tabel_7!A4097:C5110,3,FALSE),"")</f>
        <v/>
      </c>
      <c r="E4097" s="25" t="str">
        <f>IF(NOT(A4097=""),VLOOKUP(_xlfn.CONCAT(C4097,", ",D4097),pg!$C$2:$D$38,2,FALSE),"")</f>
        <v/>
      </c>
      <c r="F4097" s="24" t="str">
        <f t="shared" si="127"/>
        <v/>
      </c>
      <c r="H4097" t="str">
        <f>IF(COUNTIF(tabel_7!A$2:A$1015,BR_standardformat!G4100)&gt;0,BR_standardformat!G4100,"")</f>
        <v/>
      </c>
      <c r="I4097" t="str">
        <f t="shared" si="128"/>
        <v xml:space="preserve">, </v>
      </c>
    </row>
    <row r="4098" spans="1:9" x14ac:dyDescent="0.25">
      <c r="A4098" s="14" t="str">
        <f>IF(COUNTIF(tabel_7!A$2:A$1015,BR_standardformat!G4101)&gt;0,BR_standardformat!G4101,"")</f>
        <v/>
      </c>
      <c r="B4098" s="23" t="str">
        <f>IF(NOT(A4098=""),BR_standardformat!R4101,"")</f>
        <v/>
      </c>
      <c r="C4098" s="14" t="str">
        <f>IF(NOT(A4098=""),VLOOKUP(A4098,tabel_7!A4098:C5111,2,FALSE),"")</f>
        <v/>
      </c>
      <c r="D4098" s="14" t="str">
        <f>IF(NOT(A4098=""),VLOOKUP(A4098,tabel_7!A4098:C5111,3,FALSE),"")</f>
        <v/>
      </c>
      <c r="E4098" s="25" t="str">
        <f>IF(NOT(A4098=""),VLOOKUP(_xlfn.CONCAT(C4098,", ",D4098),pg!$C$2:$D$38,2,FALSE),"")</f>
        <v/>
      </c>
      <c r="F4098" s="24" t="str">
        <f t="shared" si="127"/>
        <v/>
      </c>
      <c r="H4098" t="str">
        <f>IF(COUNTIF(tabel_7!A$2:A$1015,BR_standardformat!G4101)&gt;0,BR_standardformat!G4101,"")</f>
        <v/>
      </c>
      <c r="I4098" t="str">
        <f t="shared" si="128"/>
        <v xml:space="preserve">, </v>
      </c>
    </row>
    <row r="4099" spans="1:9" x14ac:dyDescent="0.25">
      <c r="A4099" s="14" t="str">
        <f>IF(COUNTIF(tabel_7!A$2:A$1015,BR_standardformat!G4102)&gt;0,BR_standardformat!G4102,"")</f>
        <v/>
      </c>
      <c r="B4099" s="23" t="str">
        <f>IF(NOT(A4099=""),BR_standardformat!R4102,"")</f>
        <v/>
      </c>
      <c r="C4099" s="14" t="str">
        <f>IF(NOT(A4099=""),VLOOKUP(A4099,tabel_7!A4099:C5112,2,FALSE),"")</f>
        <v/>
      </c>
      <c r="D4099" s="14" t="str">
        <f>IF(NOT(A4099=""),VLOOKUP(A4099,tabel_7!A4099:C5112,3,FALSE),"")</f>
        <v/>
      </c>
      <c r="E4099" s="25" t="str">
        <f>IF(NOT(A4099=""),VLOOKUP(_xlfn.CONCAT(C4099,", ",D4099),pg!$C$2:$D$38,2,FALSE),"")</f>
        <v/>
      </c>
      <c r="F4099" s="24" t="str">
        <f t="shared" ref="F4099:F4162" si="129">IF(NOT(B4099=""),B4099*E4099,"")</f>
        <v/>
      </c>
      <c r="H4099" t="str">
        <f>IF(COUNTIF(tabel_7!A$2:A$1015,BR_standardformat!G4102)&gt;0,BR_standardformat!G4102,"")</f>
        <v/>
      </c>
      <c r="I4099" t="str">
        <f t="shared" ref="I4099:I4162" si="130">_xlfn.CONCAT(C4099,", ",D4099)</f>
        <v xml:space="preserve">, </v>
      </c>
    </row>
    <row r="4100" spans="1:9" x14ac:dyDescent="0.25">
      <c r="A4100" s="14" t="str">
        <f>IF(COUNTIF(tabel_7!A$2:A$1015,BR_standardformat!G4103)&gt;0,BR_standardformat!G4103,"")</f>
        <v/>
      </c>
      <c r="B4100" s="23" t="str">
        <f>IF(NOT(A4100=""),BR_standardformat!R4103,"")</f>
        <v/>
      </c>
      <c r="C4100" s="14" t="str">
        <f>IF(NOT(A4100=""),VLOOKUP(A4100,tabel_7!A4100:C5113,2,FALSE),"")</f>
        <v/>
      </c>
      <c r="D4100" s="14" t="str">
        <f>IF(NOT(A4100=""),VLOOKUP(A4100,tabel_7!A4100:C5113,3,FALSE),"")</f>
        <v/>
      </c>
      <c r="E4100" s="25" t="str">
        <f>IF(NOT(A4100=""),VLOOKUP(_xlfn.CONCAT(C4100,", ",D4100),pg!$C$2:$D$38,2,FALSE),"")</f>
        <v/>
      </c>
      <c r="F4100" s="24" t="str">
        <f t="shared" si="129"/>
        <v/>
      </c>
      <c r="H4100" t="str">
        <f>IF(COUNTIF(tabel_7!A$2:A$1015,BR_standardformat!G4103)&gt;0,BR_standardformat!G4103,"")</f>
        <v/>
      </c>
      <c r="I4100" t="str">
        <f t="shared" si="130"/>
        <v xml:space="preserve">, </v>
      </c>
    </row>
    <row r="4101" spans="1:9" x14ac:dyDescent="0.25">
      <c r="A4101" s="14" t="str">
        <f>IF(COUNTIF(tabel_7!A$2:A$1015,BR_standardformat!G4104)&gt;0,BR_standardformat!G4104,"")</f>
        <v/>
      </c>
      <c r="B4101" s="23" t="str">
        <f>IF(NOT(A4101=""),BR_standardformat!R4104,"")</f>
        <v/>
      </c>
      <c r="C4101" s="14" t="str">
        <f>IF(NOT(A4101=""),VLOOKUP(A4101,tabel_7!A4101:C5114,2,FALSE),"")</f>
        <v/>
      </c>
      <c r="D4101" s="14" t="str">
        <f>IF(NOT(A4101=""),VLOOKUP(A4101,tabel_7!A4101:C5114,3,FALSE),"")</f>
        <v/>
      </c>
      <c r="E4101" s="25" t="str">
        <f>IF(NOT(A4101=""),VLOOKUP(_xlfn.CONCAT(C4101,", ",D4101),pg!$C$2:$D$38,2,FALSE),"")</f>
        <v/>
      </c>
      <c r="F4101" s="24" t="str">
        <f t="shared" si="129"/>
        <v/>
      </c>
      <c r="H4101" t="str">
        <f>IF(COUNTIF(tabel_7!A$2:A$1015,BR_standardformat!G4104)&gt;0,BR_standardformat!G4104,"")</f>
        <v/>
      </c>
      <c r="I4101" t="str">
        <f t="shared" si="130"/>
        <v xml:space="preserve">, </v>
      </c>
    </row>
    <row r="4102" spans="1:9" x14ac:dyDescent="0.25">
      <c r="A4102" s="14" t="str">
        <f>IF(COUNTIF(tabel_7!A$2:A$1015,BR_standardformat!G4105)&gt;0,BR_standardformat!G4105,"")</f>
        <v/>
      </c>
      <c r="B4102" s="23" t="str">
        <f>IF(NOT(A4102=""),BR_standardformat!R4105,"")</f>
        <v/>
      </c>
      <c r="C4102" s="14" t="str">
        <f>IF(NOT(A4102=""),VLOOKUP(A4102,tabel_7!A4102:C5115,2,FALSE),"")</f>
        <v/>
      </c>
      <c r="D4102" s="14" t="str">
        <f>IF(NOT(A4102=""),VLOOKUP(A4102,tabel_7!A4102:C5115,3,FALSE),"")</f>
        <v/>
      </c>
      <c r="E4102" s="25" t="str">
        <f>IF(NOT(A4102=""),VLOOKUP(_xlfn.CONCAT(C4102,", ",D4102),pg!$C$2:$D$38,2,FALSE),"")</f>
        <v/>
      </c>
      <c r="F4102" s="24" t="str">
        <f t="shared" si="129"/>
        <v/>
      </c>
      <c r="H4102" t="str">
        <f>IF(COUNTIF(tabel_7!A$2:A$1015,BR_standardformat!G4105)&gt;0,BR_standardformat!G4105,"")</f>
        <v/>
      </c>
      <c r="I4102" t="str">
        <f t="shared" si="130"/>
        <v xml:space="preserve">, </v>
      </c>
    </row>
    <row r="4103" spans="1:9" x14ac:dyDescent="0.25">
      <c r="A4103" s="14" t="str">
        <f>IF(COUNTIF(tabel_7!A$2:A$1015,BR_standardformat!G4106)&gt;0,BR_standardformat!G4106,"")</f>
        <v/>
      </c>
      <c r="B4103" s="23" t="str">
        <f>IF(NOT(A4103=""),BR_standardformat!R4106,"")</f>
        <v/>
      </c>
      <c r="C4103" s="14" t="str">
        <f>IF(NOT(A4103=""),VLOOKUP(A4103,tabel_7!A4103:C5116,2,FALSE),"")</f>
        <v/>
      </c>
      <c r="D4103" s="14" t="str">
        <f>IF(NOT(A4103=""),VLOOKUP(A4103,tabel_7!A4103:C5116,3,FALSE),"")</f>
        <v/>
      </c>
      <c r="E4103" s="25" t="str">
        <f>IF(NOT(A4103=""),VLOOKUP(_xlfn.CONCAT(C4103,", ",D4103),pg!$C$2:$D$38,2,FALSE),"")</f>
        <v/>
      </c>
      <c r="F4103" s="24" t="str">
        <f t="shared" si="129"/>
        <v/>
      </c>
      <c r="H4103" t="str">
        <f>IF(COUNTIF(tabel_7!A$2:A$1015,BR_standardformat!G4106)&gt;0,BR_standardformat!G4106,"")</f>
        <v/>
      </c>
      <c r="I4103" t="str">
        <f t="shared" si="130"/>
        <v xml:space="preserve">, </v>
      </c>
    </row>
    <row r="4104" spans="1:9" x14ac:dyDescent="0.25">
      <c r="A4104" s="14" t="str">
        <f>IF(COUNTIF(tabel_7!A$2:A$1015,BR_standardformat!G4107)&gt;0,BR_standardformat!G4107,"")</f>
        <v/>
      </c>
      <c r="B4104" s="23" t="str">
        <f>IF(NOT(A4104=""),BR_standardformat!R4107,"")</f>
        <v/>
      </c>
      <c r="C4104" s="14" t="str">
        <f>IF(NOT(A4104=""),VLOOKUP(A4104,tabel_7!A4104:C5117,2,FALSE),"")</f>
        <v/>
      </c>
      <c r="D4104" s="14" t="str">
        <f>IF(NOT(A4104=""),VLOOKUP(A4104,tabel_7!A4104:C5117,3,FALSE),"")</f>
        <v/>
      </c>
      <c r="E4104" s="25" t="str">
        <f>IF(NOT(A4104=""),VLOOKUP(_xlfn.CONCAT(C4104,", ",D4104),pg!$C$2:$D$38,2,FALSE),"")</f>
        <v/>
      </c>
      <c r="F4104" s="24" t="str">
        <f t="shared" si="129"/>
        <v/>
      </c>
      <c r="H4104" t="str">
        <f>IF(COUNTIF(tabel_7!A$2:A$1015,BR_standardformat!G4107)&gt;0,BR_standardformat!G4107,"")</f>
        <v/>
      </c>
      <c r="I4104" t="str">
        <f t="shared" si="130"/>
        <v xml:space="preserve">, </v>
      </c>
    </row>
    <row r="4105" spans="1:9" x14ac:dyDescent="0.25">
      <c r="A4105" s="14" t="str">
        <f>IF(COUNTIF(tabel_7!A$2:A$1015,BR_standardformat!G4108)&gt;0,BR_standardformat!G4108,"")</f>
        <v/>
      </c>
      <c r="B4105" s="23" t="str">
        <f>IF(NOT(A4105=""),BR_standardformat!R4108,"")</f>
        <v/>
      </c>
      <c r="C4105" s="14" t="str">
        <f>IF(NOT(A4105=""),VLOOKUP(A4105,tabel_7!A4105:C5118,2,FALSE),"")</f>
        <v/>
      </c>
      <c r="D4105" s="14" t="str">
        <f>IF(NOT(A4105=""),VLOOKUP(A4105,tabel_7!A4105:C5118,3,FALSE),"")</f>
        <v/>
      </c>
      <c r="E4105" s="25" t="str">
        <f>IF(NOT(A4105=""),VLOOKUP(_xlfn.CONCAT(C4105,", ",D4105),pg!$C$2:$D$38,2,FALSE),"")</f>
        <v/>
      </c>
      <c r="F4105" s="24" t="str">
        <f t="shared" si="129"/>
        <v/>
      </c>
      <c r="H4105" t="str">
        <f>IF(COUNTIF(tabel_7!A$2:A$1015,BR_standardformat!G4108)&gt;0,BR_standardformat!G4108,"")</f>
        <v/>
      </c>
      <c r="I4105" t="str">
        <f t="shared" si="130"/>
        <v xml:space="preserve">, </v>
      </c>
    </row>
    <row r="4106" spans="1:9" x14ac:dyDescent="0.25">
      <c r="A4106" s="14" t="str">
        <f>IF(COUNTIF(tabel_7!A$2:A$1015,BR_standardformat!G4109)&gt;0,BR_standardformat!G4109,"")</f>
        <v/>
      </c>
      <c r="B4106" s="23" t="str">
        <f>IF(NOT(A4106=""),BR_standardformat!R4109,"")</f>
        <v/>
      </c>
      <c r="C4106" s="14" t="str">
        <f>IF(NOT(A4106=""),VLOOKUP(A4106,tabel_7!A4106:C5119,2,FALSE),"")</f>
        <v/>
      </c>
      <c r="D4106" s="14" t="str">
        <f>IF(NOT(A4106=""),VLOOKUP(A4106,tabel_7!A4106:C5119,3,FALSE),"")</f>
        <v/>
      </c>
      <c r="E4106" s="25" t="str">
        <f>IF(NOT(A4106=""),VLOOKUP(_xlfn.CONCAT(C4106,", ",D4106),pg!$C$2:$D$38,2,FALSE),"")</f>
        <v/>
      </c>
      <c r="F4106" s="24" t="str">
        <f t="shared" si="129"/>
        <v/>
      </c>
      <c r="H4106" t="str">
        <f>IF(COUNTIF(tabel_7!A$2:A$1015,BR_standardformat!G4109)&gt;0,BR_standardformat!G4109,"")</f>
        <v/>
      </c>
      <c r="I4106" t="str">
        <f t="shared" si="130"/>
        <v xml:space="preserve">, </v>
      </c>
    </row>
    <row r="4107" spans="1:9" x14ac:dyDescent="0.25">
      <c r="A4107" s="14" t="str">
        <f>IF(COUNTIF(tabel_7!A$2:A$1015,BR_standardformat!G4110)&gt;0,BR_standardformat!G4110,"")</f>
        <v/>
      </c>
      <c r="B4107" s="23" t="str">
        <f>IF(NOT(A4107=""),BR_standardformat!R4110,"")</f>
        <v/>
      </c>
      <c r="C4107" s="14" t="str">
        <f>IF(NOT(A4107=""),VLOOKUP(A4107,tabel_7!A4107:C5120,2,FALSE),"")</f>
        <v/>
      </c>
      <c r="D4107" s="14" t="str">
        <f>IF(NOT(A4107=""),VLOOKUP(A4107,tabel_7!A4107:C5120,3,FALSE),"")</f>
        <v/>
      </c>
      <c r="E4107" s="25" t="str">
        <f>IF(NOT(A4107=""),VLOOKUP(_xlfn.CONCAT(C4107,", ",D4107),pg!$C$2:$D$38,2,FALSE),"")</f>
        <v/>
      </c>
      <c r="F4107" s="24" t="str">
        <f t="shared" si="129"/>
        <v/>
      </c>
      <c r="H4107" t="str">
        <f>IF(COUNTIF(tabel_7!A$2:A$1015,BR_standardformat!G4110)&gt;0,BR_standardformat!G4110,"")</f>
        <v/>
      </c>
      <c r="I4107" t="str">
        <f t="shared" si="130"/>
        <v xml:space="preserve">, </v>
      </c>
    </row>
    <row r="4108" spans="1:9" x14ac:dyDescent="0.25">
      <c r="A4108" s="14" t="str">
        <f>IF(COUNTIF(tabel_7!A$2:A$1015,BR_standardformat!G4111)&gt;0,BR_standardformat!G4111,"")</f>
        <v/>
      </c>
      <c r="B4108" s="23" t="str">
        <f>IF(NOT(A4108=""),BR_standardformat!R4111,"")</f>
        <v/>
      </c>
      <c r="C4108" s="14" t="str">
        <f>IF(NOT(A4108=""),VLOOKUP(A4108,tabel_7!A4108:C5121,2,FALSE),"")</f>
        <v/>
      </c>
      <c r="D4108" s="14" t="str">
        <f>IF(NOT(A4108=""),VLOOKUP(A4108,tabel_7!A4108:C5121,3,FALSE),"")</f>
        <v/>
      </c>
      <c r="E4108" s="25" t="str">
        <f>IF(NOT(A4108=""),VLOOKUP(_xlfn.CONCAT(C4108,", ",D4108),pg!$C$2:$D$38,2,FALSE),"")</f>
        <v/>
      </c>
      <c r="F4108" s="24" t="str">
        <f t="shared" si="129"/>
        <v/>
      </c>
      <c r="H4108" t="str">
        <f>IF(COUNTIF(tabel_7!A$2:A$1015,BR_standardformat!G4111)&gt;0,BR_standardformat!G4111,"")</f>
        <v/>
      </c>
      <c r="I4108" t="str">
        <f t="shared" si="130"/>
        <v xml:space="preserve">, </v>
      </c>
    </row>
    <row r="4109" spans="1:9" x14ac:dyDescent="0.25">
      <c r="A4109" s="14" t="str">
        <f>IF(COUNTIF(tabel_7!A$2:A$1015,BR_standardformat!G4112)&gt;0,BR_standardformat!G4112,"")</f>
        <v/>
      </c>
      <c r="B4109" s="23" t="str">
        <f>IF(NOT(A4109=""),BR_standardformat!R4112,"")</f>
        <v/>
      </c>
      <c r="C4109" s="14" t="str">
        <f>IF(NOT(A4109=""),VLOOKUP(A4109,tabel_7!A4109:C5122,2,FALSE),"")</f>
        <v/>
      </c>
      <c r="D4109" s="14" t="str">
        <f>IF(NOT(A4109=""),VLOOKUP(A4109,tabel_7!A4109:C5122,3,FALSE),"")</f>
        <v/>
      </c>
      <c r="E4109" s="25" t="str">
        <f>IF(NOT(A4109=""),VLOOKUP(_xlfn.CONCAT(C4109,", ",D4109),pg!$C$2:$D$38,2,FALSE),"")</f>
        <v/>
      </c>
      <c r="F4109" s="24" t="str">
        <f t="shared" si="129"/>
        <v/>
      </c>
      <c r="H4109" t="str">
        <f>IF(COUNTIF(tabel_7!A$2:A$1015,BR_standardformat!G4112)&gt;0,BR_standardformat!G4112,"")</f>
        <v/>
      </c>
      <c r="I4109" t="str">
        <f t="shared" si="130"/>
        <v xml:space="preserve">, </v>
      </c>
    </row>
    <row r="4110" spans="1:9" x14ac:dyDescent="0.25">
      <c r="A4110" s="14" t="str">
        <f>IF(COUNTIF(tabel_7!A$2:A$1015,BR_standardformat!G4113)&gt;0,BR_standardformat!G4113,"")</f>
        <v/>
      </c>
      <c r="B4110" s="23" t="str">
        <f>IF(NOT(A4110=""),BR_standardformat!R4113,"")</f>
        <v/>
      </c>
      <c r="C4110" s="14" t="str">
        <f>IF(NOT(A4110=""),VLOOKUP(A4110,tabel_7!A4110:C5123,2,FALSE),"")</f>
        <v/>
      </c>
      <c r="D4110" s="14" t="str">
        <f>IF(NOT(A4110=""),VLOOKUP(A4110,tabel_7!A4110:C5123,3,FALSE),"")</f>
        <v/>
      </c>
      <c r="E4110" s="25" t="str">
        <f>IF(NOT(A4110=""),VLOOKUP(_xlfn.CONCAT(C4110,", ",D4110),pg!$C$2:$D$38,2,FALSE),"")</f>
        <v/>
      </c>
      <c r="F4110" s="24" t="str">
        <f t="shared" si="129"/>
        <v/>
      </c>
      <c r="H4110" t="str">
        <f>IF(COUNTIF(tabel_7!A$2:A$1015,BR_standardformat!G4113)&gt;0,BR_standardformat!G4113,"")</f>
        <v/>
      </c>
      <c r="I4110" t="str">
        <f t="shared" si="130"/>
        <v xml:space="preserve">, </v>
      </c>
    </row>
    <row r="4111" spans="1:9" x14ac:dyDescent="0.25">
      <c r="A4111" s="14" t="str">
        <f>IF(COUNTIF(tabel_7!A$2:A$1015,BR_standardformat!G4114)&gt;0,BR_standardformat!G4114,"")</f>
        <v/>
      </c>
      <c r="B4111" s="23" t="str">
        <f>IF(NOT(A4111=""),BR_standardformat!R4114,"")</f>
        <v/>
      </c>
      <c r="C4111" s="14" t="str">
        <f>IF(NOT(A4111=""),VLOOKUP(A4111,tabel_7!A4111:C5124,2,FALSE),"")</f>
        <v/>
      </c>
      <c r="D4111" s="14" t="str">
        <f>IF(NOT(A4111=""),VLOOKUP(A4111,tabel_7!A4111:C5124,3,FALSE),"")</f>
        <v/>
      </c>
      <c r="E4111" s="25" t="str">
        <f>IF(NOT(A4111=""),VLOOKUP(_xlfn.CONCAT(C4111,", ",D4111),pg!$C$2:$D$38,2,FALSE),"")</f>
        <v/>
      </c>
      <c r="F4111" s="24" t="str">
        <f t="shared" si="129"/>
        <v/>
      </c>
      <c r="H4111" t="str">
        <f>IF(COUNTIF(tabel_7!A$2:A$1015,BR_standardformat!G4114)&gt;0,BR_standardformat!G4114,"")</f>
        <v/>
      </c>
      <c r="I4111" t="str">
        <f t="shared" si="130"/>
        <v xml:space="preserve">, </v>
      </c>
    </row>
    <row r="4112" spans="1:9" x14ac:dyDescent="0.25">
      <c r="A4112" s="14" t="str">
        <f>IF(COUNTIF(tabel_7!A$2:A$1015,BR_standardformat!G4115)&gt;0,BR_standardformat!G4115,"")</f>
        <v/>
      </c>
      <c r="B4112" s="23" t="str">
        <f>IF(NOT(A4112=""),BR_standardformat!R4115,"")</f>
        <v/>
      </c>
      <c r="C4112" s="14" t="str">
        <f>IF(NOT(A4112=""),VLOOKUP(A4112,tabel_7!A4112:C5125,2,FALSE),"")</f>
        <v/>
      </c>
      <c r="D4112" s="14" t="str">
        <f>IF(NOT(A4112=""),VLOOKUP(A4112,tabel_7!A4112:C5125,3,FALSE),"")</f>
        <v/>
      </c>
      <c r="E4112" s="25" t="str">
        <f>IF(NOT(A4112=""),VLOOKUP(_xlfn.CONCAT(C4112,", ",D4112),pg!$C$2:$D$38,2,FALSE),"")</f>
        <v/>
      </c>
      <c r="F4112" s="24" t="str">
        <f t="shared" si="129"/>
        <v/>
      </c>
      <c r="H4112" t="str">
        <f>IF(COUNTIF(tabel_7!A$2:A$1015,BR_standardformat!G4115)&gt;0,BR_standardformat!G4115,"")</f>
        <v/>
      </c>
      <c r="I4112" t="str">
        <f t="shared" si="130"/>
        <v xml:space="preserve">, </v>
      </c>
    </row>
    <row r="4113" spans="1:9" x14ac:dyDescent="0.25">
      <c r="A4113" s="14" t="str">
        <f>IF(COUNTIF(tabel_7!A$2:A$1015,BR_standardformat!G4116)&gt;0,BR_standardformat!G4116,"")</f>
        <v/>
      </c>
      <c r="B4113" s="23" t="str">
        <f>IF(NOT(A4113=""),BR_standardformat!R4116,"")</f>
        <v/>
      </c>
      <c r="C4113" s="14" t="str">
        <f>IF(NOT(A4113=""),VLOOKUP(A4113,tabel_7!A4113:C5126,2,FALSE),"")</f>
        <v/>
      </c>
      <c r="D4113" s="14" t="str">
        <f>IF(NOT(A4113=""),VLOOKUP(A4113,tabel_7!A4113:C5126,3,FALSE),"")</f>
        <v/>
      </c>
      <c r="E4113" s="25" t="str">
        <f>IF(NOT(A4113=""),VLOOKUP(_xlfn.CONCAT(C4113,", ",D4113),pg!$C$2:$D$38,2,FALSE),"")</f>
        <v/>
      </c>
      <c r="F4113" s="24" t="str">
        <f t="shared" si="129"/>
        <v/>
      </c>
      <c r="H4113" t="str">
        <f>IF(COUNTIF(tabel_7!A$2:A$1015,BR_standardformat!G4116)&gt;0,BR_standardformat!G4116,"")</f>
        <v/>
      </c>
      <c r="I4113" t="str">
        <f t="shared" si="130"/>
        <v xml:space="preserve">, </v>
      </c>
    </row>
    <row r="4114" spans="1:9" x14ac:dyDescent="0.25">
      <c r="A4114" s="14" t="str">
        <f>IF(COUNTIF(tabel_7!A$2:A$1015,BR_standardformat!G4117)&gt;0,BR_standardformat!G4117,"")</f>
        <v/>
      </c>
      <c r="B4114" s="23" t="str">
        <f>IF(NOT(A4114=""),BR_standardformat!R4117,"")</f>
        <v/>
      </c>
      <c r="C4114" s="14" t="str">
        <f>IF(NOT(A4114=""),VLOOKUP(A4114,tabel_7!A4114:C5127,2,FALSE),"")</f>
        <v/>
      </c>
      <c r="D4114" s="14" t="str">
        <f>IF(NOT(A4114=""),VLOOKUP(A4114,tabel_7!A4114:C5127,3,FALSE),"")</f>
        <v/>
      </c>
      <c r="E4114" s="25" t="str">
        <f>IF(NOT(A4114=""),VLOOKUP(_xlfn.CONCAT(C4114,", ",D4114),pg!$C$2:$D$38,2,FALSE),"")</f>
        <v/>
      </c>
      <c r="F4114" s="24" t="str">
        <f t="shared" si="129"/>
        <v/>
      </c>
      <c r="H4114" t="str">
        <f>IF(COUNTIF(tabel_7!A$2:A$1015,BR_standardformat!G4117)&gt;0,BR_standardformat!G4117,"")</f>
        <v/>
      </c>
      <c r="I4114" t="str">
        <f t="shared" si="130"/>
        <v xml:space="preserve">, </v>
      </c>
    </row>
    <row r="4115" spans="1:9" x14ac:dyDescent="0.25">
      <c r="A4115" s="14" t="str">
        <f>IF(COUNTIF(tabel_7!A$2:A$1015,BR_standardformat!G4118)&gt;0,BR_standardformat!G4118,"")</f>
        <v/>
      </c>
      <c r="B4115" s="23" t="str">
        <f>IF(NOT(A4115=""),BR_standardformat!R4118,"")</f>
        <v/>
      </c>
      <c r="C4115" s="14" t="str">
        <f>IF(NOT(A4115=""),VLOOKUP(A4115,tabel_7!A4115:C5128,2,FALSE),"")</f>
        <v/>
      </c>
      <c r="D4115" s="14" t="str">
        <f>IF(NOT(A4115=""),VLOOKUP(A4115,tabel_7!A4115:C5128,3,FALSE),"")</f>
        <v/>
      </c>
      <c r="E4115" s="25" t="str">
        <f>IF(NOT(A4115=""),VLOOKUP(_xlfn.CONCAT(C4115,", ",D4115),pg!$C$2:$D$38,2,FALSE),"")</f>
        <v/>
      </c>
      <c r="F4115" s="24" t="str">
        <f t="shared" si="129"/>
        <v/>
      </c>
      <c r="H4115" t="str">
        <f>IF(COUNTIF(tabel_7!A$2:A$1015,BR_standardformat!G4118)&gt;0,BR_standardformat!G4118,"")</f>
        <v/>
      </c>
      <c r="I4115" t="str">
        <f t="shared" si="130"/>
        <v xml:space="preserve">, </v>
      </c>
    </row>
    <row r="4116" spans="1:9" x14ac:dyDescent="0.25">
      <c r="A4116" s="14" t="str">
        <f>IF(COUNTIF(tabel_7!A$2:A$1015,BR_standardformat!G4119)&gt;0,BR_standardformat!G4119,"")</f>
        <v/>
      </c>
      <c r="B4116" s="23" t="str">
        <f>IF(NOT(A4116=""),BR_standardformat!R4119,"")</f>
        <v/>
      </c>
      <c r="C4116" s="14" t="str">
        <f>IF(NOT(A4116=""),VLOOKUP(A4116,tabel_7!A4116:C5129,2,FALSE),"")</f>
        <v/>
      </c>
      <c r="D4116" s="14" t="str">
        <f>IF(NOT(A4116=""),VLOOKUP(A4116,tabel_7!A4116:C5129,3,FALSE),"")</f>
        <v/>
      </c>
      <c r="E4116" s="25" t="str">
        <f>IF(NOT(A4116=""),VLOOKUP(_xlfn.CONCAT(C4116,", ",D4116),pg!$C$2:$D$38,2,FALSE),"")</f>
        <v/>
      </c>
      <c r="F4116" s="24" t="str">
        <f t="shared" si="129"/>
        <v/>
      </c>
      <c r="H4116" t="str">
        <f>IF(COUNTIF(tabel_7!A$2:A$1015,BR_standardformat!G4119)&gt;0,BR_standardformat!G4119,"")</f>
        <v/>
      </c>
      <c r="I4116" t="str">
        <f t="shared" si="130"/>
        <v xml:space="preserve">, </v>
      </c>
    </row>
    <row r="4117" spans="1:9" x14ac:dyDescent="0.25">
      <c r="A4117" s="14" t="str">
        <f>IF(COUNTIF(tabel_7!A$2:A$1015,BR_standardformat!G4120)&gt;0,BR_standardformat!G4120,"")</f>
        <v/>
      </c>
      <c r="B4117" s="23" t="str">
        <f>IF(NOT(A4117=""),BR_standardformat!R4120,"")</f>
        <v/>
      </c>
      <c r="C4117" s="14" t="str">
        <f>IF(NOT(A4117=""),VLOOKUP(A4117,tabel_7!A4117:C5130,2,FALSE),"")</f>
        <v/>
      </c>
      <c r="D4117" s="14" t="str">
        <f>IF(NOT(A4117=""),VLOOKUP(A4117,tabel_7!A4117:C5130,3,FALSE),"")</f>
        <v/>
      </c>
      <c r="E4117" s="25" t="str">
        <f>IF(NOT(A4117=""),VLOOKUP(_xlfn.CONCAT(C4117,", ",D4117),pg!$C$2:$D$38,2,FALSE),"")</f>
        <v/>
      </c>
      <c r="F4117" s="24" t="str">
        <f t="shared" si="129"/>
        <v/>
      </c>
      <c r="H4117" t="str">
        <f>IF(COUNTIF(tabel_7!A$2:A$1015,BR_standardformat!G4120)&gt;0,BR_standardformat!G4120,"")</f>
        <v/>
      </c>
      <c r="I4117" t="str">
        <f t="shared" si="130"/>
        <v xml:space="preserve">, </v>
      </c>
    </row>
    <row r="4118" spans="1:9" x14ac:dyDescent="0.25">
      <c r="A4118" s="14" t="str">
        <f>IF(COUNTIF(tabel_7!A$2:A$1015,BR_standardformat!G4121)&gt;0,BR_standardformat!G4121,"")</f>
        <v/>
      </c>
      <c r="B4118" s="23" t="str">
        <f>IF(NOT(A4118=""),BR_standardformat!R4121,"")</f>
        <v/>
      </c>
      <c r="C4118" s="14" t="str">
        <f>IF(NOT(A4118=""),VLOOKUP(A4118,tabel_7!A4118:C5131,2,FALSE),"")</f>
        <v/>
      </c>
      <c r="D4118" s="14" t="str">
        <f>IF(NOT(A4118=""),VLOOKUP(A4118,tabel_7!A4118:C5131,3,FALSE),"")</f>
        <v/>
      </c>
      <c r="E4118" s="25" t="str">
        <f>IF(NOT(A4118=""),VLOOKUP(_xlfn.CONCAT(C4118,", ",D4118),pg!$C$2:$D$38,2,FALSE),"")</f>
        <v/>
      </c>
      <c r="F4118" s="24" t="str">
        <f t="shared" si="129"/>
        <v/>
      </c>
      <c r="H4118" t="str">
        <f>IF(COUNTIF(tabel_7!A$2:A$1015,BR_standardformat!G4121)&gt;0,BR_standardformat!G4121,"")</f>
        <v/>
      </c>
      <c r="I4118" t="str">
        <f t="shared" si="130"/>
        <v xml:space="preserve">, </v>
      </c>
    </row>
    <row r="4119" spans="1:9" x14ac:dyDescent="0.25">
      <c r="A4119" s="14" t="str">
        <f>IF(COUNTIF(tabel_7!A$2:A$1015,BR_standardformat!G4122)&gt;0,BR_standardformat!G4122,"")</f>
        <v/>
      </c>
      <c r="B4119" s="23" t="str">
        <f>IF(NOT(A4119=""),BR_standardformat!R4122,"")</f>
        <v/>
      </c>
      <c r="C4119" s="14" t="str">
        <f>IF(NOT(A4119=""),VLOOKUP(A4119,tabel_7!A4119:C5132,2,FALSE),"")</f>
        <v/>
      </c>
      <c r="D4119" s="14" t="str">
        <f>IF(NOT(A4119=""),VLOOKUP(A4119,tabel_7!A4119:C5132,3,FALSE),"")</f>
        <v/>
      </c>
      <c r="E4119" s="25" t="str">
        <f>IF(NOT(A4119=""),VLOOKUP(_xlfn.CONCAT(C4119,", ",D4119),pg!$C$2:$D$38,2,FALSE),"")</f>
        <v/>
      </c>
      <c r="F4119" s="24" t="str">
        <f t="shared" si="129"/>
        <v/>
      </c>
      <c r="H4119" t="str">
        <f>IF(COUNTIF(tabel_7!A$2:A$1015,BR_standardformat!G4122)&gt;0,BR_standardformat!G4122,"")</f>
        <v/>
      </c>
      <c r="I4119" t="str">
        <f t="shared" si="130"/>
        <v xml:space="preserve">, </v>
      </c>
    </row>
    <row r="4120" spans="1:9" x14ac:dyDescent="0.25">
      <c r="A4120" s="14" t="str">
        <f>IF(COUNTIF(tabel_7!A$2:A$1015,BR_standardformat!G4123)&gt;0,BR_standardformat!G4123,"")</f>
        <v/>
      </c>
      <c r="B4120" s="23" t="str">
        <f>IF(NOT(A4120=""),BR_standardformat!R4123,"")</f>
        <v/>
      </c>
      <c r="C4120" s="14" t="str">
        <f>IF(NOT(A4120=""),VLOOKUP(A4120,tabel_7!A4120:C5133,2,FALSE),"")</f>
        <v/>
      </c>
      <c r="D4120" s="14" t="str">
        <f>IF(NOT(A4120=""),VLOOKUP(A4120,tabel_7!A4120:C5133,3,FALSE),"")</f>
        <v/>
      </c>
      <c r="E4120" s="25" t="str">
        <f>IF(NOT(A4120=""),VLOOKUP(_xlfn.CONCAT(C4120,", ",D4120),pg!$C$2:$D$38,2,FALSE),"")</f>
        <v/>
      </c>
      <c r="F4120" s="24" t="str">
        <f t="shared" si="129"/>
        <v/>
      </c>
      <c r="H4120" t="str">
        <f>IF(COUNTIF(tabel_7!A$2:A$1015,BR_standardformat!G4123)&gt;0,BR_standardformat!G4123,"")</f>
        <v/>
      </c>
      <c r="I4120" t="str">
        <f t="shared" si="130"/>
        <v xml:space="preserve">, </v>
      </c>
    </row>
    <row r="4121" spans="1:9" x14ac:dyDescent="0.25">
      <c r="A4121" s="14" t="str">
        <f>IF(COUNTIF(tabel_7!A$2:A$1015,BR_standardformat!G4124)&gt;0,BR_standardformat!G4124,"")</f>
        <v/>
      </c>
      <c r="B4121" s="23" t="str">
        <f>IF(NOT(A4121=""),BR_standardformat!R4124,"")</f>
        <v/>
      </c>
      <c r="C4121" s="14" t="str">
        <f>IF(NOT(A4121=""),VLOOKUP(A4121,tabel_7!A4121:C5134,2,FALSE),"")</f>
        <v/>
      </c>
      <c r="D4121" s="14" t="str">
        <f>IF(NOT(A4121=""),VLOOKUP(A4121,tabel_7!A4121:C5134,3,FALSE),"")</f>
        <v/>
      </c>
      <c r="E4121" s="25" t="str">
        <f>IF(NOT(A4121=""),VLOOKUP(_xlfn.CONCAT(C4121,", ",D4121),pg!$C$2:$D$38,2,FALSE),"")</f>
        <v/>
      </c>
      <c r="F4121" s="24" t="str">
        <f t="shared" si="129"/>
        <v/>
      </c>
      <c r="H4121" t="str">
        <f>IF(COUNTIF(tabel_7!A$2:A$1015,BR_standardformat!G4124)&gt;0,BR_standardformat!G4124,"")</f>
        <v/>
      </c>
      <c r="I4121" t="str">
        <f t="shared" si="130"/>
        <v xml:space="preserve">, </v>
      </c>
    </row>
    <row r="4122" spans="1:9" x14ac:dyDescent="0.25">
      <c r="A4122" s="14" t="str">
        <f>IF(COUNTIF(tabel_7!A$2:A$1015,BR_standardformat!G4125)&gt;0,BR_standardformat!G4125,"")</f>
        <v/>
      </c>
      <c r="B4122" s="23" t="str">
        <f>IF(NOT(A4122=""),BR_standardformat!R4125,"")</f>
        <v/>
      </c>
      <c r="C4122" s="14" t="str">
        <f>IF(NOT(A4122=""),VLOOKUP(A4122,tabel_7!A4122:C5135,2,FALSE),"")</f>
        <v/>
      </c>
      <c r="D4122" s="14" t="str">
        <f>IF(NOT(A4122=""),VLOOKUP(A4122,tabel_7!A4122:C5135,3,FALSE),"")</f>
        <v/>
      </c>
      <c r="E4122" s="25" t="str">
        <f>IF(NOT(A4122=""),VLOOKUP(_xlfn.CONCAT(C4122,", ",D4122),pg!$C$2:$D$38,2,FALSE),"")</f>
        <v/>
      </c>
      <c r="F4122" s="24" t="str">
        <f t="shared" si="129"/>
        <v/>
      </c>
      <c r="H4122" t="str">
        <f>IF(COUNTIF(tabel_7!A$2:A$1015,BR_standardformat!G4125)&gt;0,BR_standardformat!G4125,"")</f>
        <v/>
      </c>
      <c r="I4122" t="str">
        <f t="shared" si="130"/>
        <v xml:space="preserve">, </v>
      </c>
    </row>
    <row r="4123" spans="1:9" x14ac:dyDescent="0.25">
      <c r="A4123" s="14" t="str">
        <f>IF(COUNTIF(tabel_7!A$2:A$1015,BR_standardformat!G4126)&gt;0,BR_standardformat!G4126,"")</f>
        <v/>
      </c>
      <c r="B4123" s="23" t="str">
        <f>IF(NOT(A4123=""),BR_standardformat!R4126,"")</f>
        <v/>
      </c>
      <c r="C4123" s="14" t="str">
        <f>IF(NOT(A4123=""),VLOOKUP(A4123,tabel_7!A4123:C5136,2,FALSE),"")</f>
        <v/>
      </c>
      <c r="D4123" s="14" t="str">
        <f>IF(NOT(A4123=""),VLOOKUP(A4123,tabel_7!A4123:C5136,3,FALSE),"")</f>
        <v/>
      </c>
      <c r="E4123" s="25" t="str">
        <f>IF(NOT(A4123=""),VLOOKUP(_xlfn.CONCAT(C4123,", ",D4123),pg!$C$2:$D$38,2,FALSE),"")</f>
        <v/>
      </c>
      <c r="F4123" s="24" t="str">
        <f t="shared" si="129"/>
        <v/>
      </c>
      <c r="H4123" t="str">
        <f>IF(COUNTIF(tabel_7!A$2:A$1015,BR_standardformat!G4126)&gt;0,BR_standardformat!G4126,"")</f>
        <v/>
      </c>
      <c r="I4123" t="str">
        <f t="shared" si="130"/>
        <v xml:space="preserve">, </v>
      </c>
    </row>
    <row r="4124" spans="1:9" x14ac:dyDescent="0.25">
      <c r="A4124" s="14" t="str">
        <f>IF(COUNTIF(tabel_7!A$2:A$1015,BR_standardformat!G4127)&gt;0,BR_standardformat!G4127,"")</f>
        <v/>
      </c>
      <c r="B4124" s="23" t="str">
        <f>IF(NOT(A4124=""),BR_standardformat!R4127,"")</f>
        <v/>
      </c>
      <c r="C4124" s="14" t="str">
        <f>IF(NOT(A4124=""),VLOOKUP(A4124,tabel_7!A4124:C5137,2,FALSE),"")</f>
        <v/>
      </c>
      <c r="D4124" s="14" t="str">
        <f>IF(NOT(A4124=""),VLOOKUP(A4124,tabel_7!A4124:C5137,3,FALSE),"")</f>
        <v/>
      </c>
      <c r="E4124" s="25" t="str">
        <f>IF(NOT(A4124=""),VLOOKUP(_xlfn.CONCAT(C4124,", ",D4124),pg!$C$2:$D$38,2,FALSE),"")</f>
        <v/>
      </c>
      <c r="F4124" s="24" t="str">
        <f t="shared" si="129"/>
        <v/>
      </c>
      <c r="H4124" t="str">
        <f>IF(COUNTIF(tabel_7!A$2:A$1015,BR_standardformat!G4127)&gt;0,BR_standardformat!G4127,"")</f>
        <v/>
      </c>
      <c r="I4124" t="str">
        <f t="shared" si="130"/>
        <v xml:space="preserve">, </v>
      </c>
    </row>
    <row r="4125" spans="1:9" x14ac:dyDescent="0.25">
      <c r="A4125" s="14" t="str">
        <f>IF(COUNTIF(tabel_7!A$2:A$1015,BR_standardformat!G4128)&gt;0,BR_standardformat!G4128,"")</f>
        <v/>
      </c>
      <c r="B4125" s="23" t="str">
        <f>IF(NOT(A4125=""),BR_standardformat!R4128,"")</f>
        <v/>
      </c>
      <c r="C4125" s="14" t="str">
        <f>IF(NOT(A4125=""),VLOOKUP(A4125,tabel_7!A4125:C5138,2,FALSE),"")</f>
        <v/>
      </c>
      <c r="D4125" s="14" t="str">
        <f>IF(NOT(A4125=""),VLOOKUP(A4125,tabel_7!A4125:C5138,3,FALSE),"")</f>
        <v/>
      </c>
      <c r="E4125" s="25" t="str">
        <f>IF(NOT(A4125=""),VLOOKUP(_xlfn.CONCAT(C4125,", ",D4125),pg!$C$2:$D$38,2,FALSE),"")</f>
        <v/>
      </c>
      <c r="F4125" s="24" t="str">
        <f t="shared" si="129"/>
        <v/>
      </c>
      <c r="H4125" t="str">
        <f>IF(COUNTIF(tabel_7!A$2:A$1015,BR_standardformat!G4128)&gt;0,BR_standardformat!G4128,"")</f>
        <v/>
      </c>
      <c r="I4125" t="str">
        <f t="shared" si="130"/>
        <v xml:space="preserve">, </v>
      </c>
    </row>
    <row r="4126" spans="1:9" x14ac:dyDescent="0.25">
      <c r="A4126" s="14" t="str">
        <f>IF(COUNTIF(tabel_7!A$2:A$1015,BR_standardformat!G4129)&gt;0,BR_standardformat!G4129,"")</f>
        <v/>
      </c>
      <c r="B4126" s="23" t="str">
        <f>IF(NOT(A4126=""),BR_standardformat!R4129,"")</f>
        <v/>
      </c>
      <c r="C4126" s="14" t="str">
        <f>IF(NOT(A4126=""),VLOOKUP(A4126,tabel_7!A4126:C5139,2,FALSE),"")</f>
        <v/>
      </c>
      <c r="D4126" s="14" t="str">
        <f>IF(NOT(A4126=""),VLOOKUP(A4126,tabel_7!A4126:C5139,3,FALSE),"")</f>
        <v/>
      </c>
      <c r="E4126" s="25" t="str">
        <f>IF(NOT(A4126=""),VLOOKUP(_xlfn.CONCAT(C4126,", ",D4126),pg!$C$2:$D$38,2,FALSE),"")</f>
        <v/>
      </c>
      <c r="F4126" s="24" t="str">
        <f t="shared" si="129"/>
        <v/>
      </c>
      <c r="H4126" t="str">
        <f>IF(COUNTIF(tabel_7!A$2:A$1015,BR_standardformat!G4129)&gt;0,BR_standardformat!G4129,"")</f>
        <v/>
      </c>
      <c r="I4126" t="str">
        <f t="shared" si="130"/>
        <v xml:space="preserve">, </v>
      </c>
    </row>
    <row r="4127" spans="1:9" x14ac:dyDescent="0.25">
      <c r="A4127" s="14" t="str">
        <f>IF(COUNTIF(tabel_7!A$2:A$1015,BR_standardformat!G4130)&gt;0,BR_standardformat!G4130,"")</f>
        <v/>
      </c>
      <c r="B4127" s="23" t="str">
        <f>IF(NOT(A4127=""),BR_standardformat!R4130,"")</f>
        <v/>
      </c>
      <c r="C4127" s="14" t="str">
        <f>IF(NOT(A4127=""),VLOOKUP(A4127,tabel_7!A4127:C5140,2,FALSE),"")</f>
        <v/>
      </c>
      <c r="D4127" s="14" t="str">
        <f>IF(NOT(A4127=""),VLOOKUP(A4127,tabel_7!A4127:C5140,3,FALSE),"")</f>
        <v/>
      </c>
      <c r="E4127" s="25" t="str">
        <f>IF(NOT(A4127=""),VLOOKUP(_xlfn.CONCAT(C4127,", ",D4127),pg!$C$2:$D$38,2,FALSE),"")</f>
        <v/>
      </c>
      <c r="F4127" s="24" t="str">
        <f t="shared" si="129"/>
        <v/>
      </c>
      <c r="H4127" t="str">
        <f>IF(COUNTIF(tabel_7!A$2:A$1015,BR_standardformat!G4130)&gt;0,BR_standardformat!G4130,"")</f>
        <v/>
      </c>
      <c r="I4127" t="str">
        <f t="shared" si="130"/>
        <v xml:space="preserve">, </v>
      </c>
    </row>
    <row r="4128" spans="1:9" x14ac:dyDescent="0.25">
      <c r="A4128" s="14" t="str">
        <f>IF(COUNTIF(tabel_7!A$2:A$1015,BR_standardformat!G4131)&gt;0,BR_standardformat!G4131,"")</f>
        <v/>
      </c>
      <c r="B4128" s="23" t="str">
        <f>IF(NOT(A4128=""),BR_standardformat!R4131,"")</f>
        <v/>
      </c>
      <c r="C4128" s="14" t="str">
        <f>IF(NOT(A4128=""),VLOOKUP(A4128,tabel_7!A4128:C5141,2,FALSE),"")</f>
        <v/>
      </c>
      <c r="D4128" s="14" t="str">
        <f>IF(NOT(A4128=""),VLOOKUP(A4128,tabel_7!A4128:C5141,3,FALSE),"")</f>
        <v/>
      </c>
      <c r="E4128" s="25" t="str">
        <f>IF(NOT(A4128=""),VLOOKUP(_xlfn.CONCAT(C4128,", ",D4128),pg!$C$2:$D$38,2,FALSE),"")</f>
        <v/>
      </c>
      <c r="F4128" s="24" t="str">
        <f t="shared" si="129"/>
        <v/>
      </c>
      <c r="H4128" t="str">
        <f>IF(COUNTIF(tabel_7!A$2:A$1015,BR_standardformat!G4131)&gt;0,BR_standardformat!G4131,"")</f>
        <v/>
      </c>
      <c r="I4128" t="str">
        <f t="shared" si="130"/>
        <v xml:space="preserve">, </v>
      </c>
    </row>
    <row r="4129" spans="1:9" x14ac:dyDescent="0.25">
      <c r="A4129" s="14" t="str">
        <f>IF(COUNTIF(tabel_7!A$2:A$1015,BR_standardformat!G4132)&gt;0,BR_standardformat!G4132,"")</f>
        <v/>
      </c>
      <c r="B4129" s="23" t="str">
        <f>IF(NOT(A4129=""),BR_standardformat!R4132,"")</f>
        <v/>
      </c>
      <c r="C4129" s="14" t="str">
        <f>IF(NOT(A4129=""),VLOOKUP(A4129,tabel_7!A4129:C5142,2,FALSE),"")</f>
        <v/>
      </c>
      <c r="D4129" s="14" t="str">
        <f>IF(NOT(A4129=""),VLOOKUP(A4129,tabel_7!A4129:C5142,3,FALSE),"")</f>
        <v/>
      </c>
      <c r="E4129" s="25" t="str">
        <f>IF(NOT(A4129=""),VLOOKUP(_xlfn.CONCAT(C4129,", ",D4129),pg!$C$2:$D$38,2,FALSE),"")</f>
        <v/>
      </c>
      <c r="F4129" s="24" t="str">
        <f t="shared" si="129"/>
        <v/>
      </c>
      <c r="H4129" t="str">
        <f>IF(COUNTIF(tabel_7!A$2:A$1015,BR_standardformat!G4132)&gt;0,BR_standardformat!G4132,"")</f>
        <v/>
      </c>
      <c r="I4129" t="str">
        <f t="shared" si="130"/>
        <v xml:space="preserve">, </v>
      </c>
    </row>
    <row r="4130" spans="1:9" x14ac:dyDescent="0.25">
      <c r="A4130" s="14" t="str">
        <f>IF(COUNTIF(tabel_7!A$2:A$1015,BR_standardformat!G4133)&gt;0,BR_standardformat!G4133,"")</f>
        <v/>
      </c>
      <c r="B4130" s="23" t="str">
        <f>IF(NOT(A4130=""),BR_standardformat!R4133,"")</f>
        <v/>
      </c>
      <c r="C4130" s="14" t="str">
        <f>IF(NOT(A4130=""),VLOOKUP(A4130,tabel_7!A4130:C5143,2,FALSE),"")</f>
        <v/>
      </c>
      <c r="D4130" s="14" t="str">
        <f>IF(NOT(A4130=""),VLOOKUP(A4130,tabel_7!A4130:C5143,3,FALSE),"")</f>
        <v/>
      </c>
      <c r="E4130" s="25" t="str">
        <f>IF(NOT(A4130=""),VLOOKUP(_xlfn.CONCAT(C4130,", ",D4130),pg!$C$2:$D$38,2,FALSE),"")</f>
        <v/>
      </c>
      <c r="F4130" s="24" t="str">
        <f t="shared" si="129"/>
        <v/>
      </c>
      <c r="H4130" t="str">
        <f>IF(COUNTIF(tabel_7!A$2:A$1015,BR_standardformat!G4133)&gt;0,BR_standardformat!G4133,"")</f>
        <v/>
      </c>
      <c r="I4130" t="str">
        <f t="shared" si="130"/>
        <v xml:space="preserve">, </v>
      </c>
    </row>
    <row r="4131" spans="1:9" x14ac:dyDescent="0.25">
      <c r="A4131" s="14" t="str">
        <f>IF(COUNTIF(tabel_7!A$2:A$1015,BR_standardformat!G4134)&gt;0,BR_standardformat!G4134,"")</f>
        <v/>
      </c>
      <c r="B4131" s="23" t="str">
        <f>IF(NOT(A4131=""),BR_standardformat!R4134,"")</f>
        <v/>
      </c>
      <c r="C4131" s="14" t="str">
        <f>IF(NOT(A4131=""),VLOOKUP(A4131,tabel_7!A4131:C5144,2,FALSE),"")</f>
        <v/>
      </c>
      <c r="D4131" s="14" t="str">
        <f>IF(NOT(A4131=""),VLOOKUP(A4131,tabel_7!A4131:C5144,3,FALSE),"")</f>
        <v/>
      </c>
      <c r="E4131" s="25" t="str">
        <f>IF(NOT(A4131=""),VLOOKUP(_xlfn.CONCAT(C4131,", ",D4131),pg!$C$2:$D$38,2,FALSE),"")</f>
        <v/>
      </c>
      <c r="F4131" s="24" t="str">
        <f t="shared" si="129"/>
        <v/>
      </c>
      <c r="H4131" t="str">
        <f>IF(COUNTIF(tabel_7!A$2:A$1015,BR_standardformat!G4134)&gt;0,BR_standardformat!G4134,"")</f>
        <v/>
      </c>
      <c r="I4131" t="str">
        <f t="shared" si="130"/>
        <v xml:space="preserve">, </v>
      </c>
    </row>
    <row r="4132" spans="1:9" x14ac:dyDescent="0.25">
      <c r="A4132" s="14" t="str">
        <f>IF(COUNTIF(tabel_7!A$2:A$1015,BR_standardformat!G4135)&gt;0,BR_standardformat!G4135,"")</f>
        <v/>
      </c>
      <c r="B4132" s="23" t="str">
        <f>IF(NOT(A4132=""),BR_standardformat!R4135,"")</f>
        <v/>
      </c>
      <c r="C4132" s="14" t="str">
        <f>IF(NOT(A4132=""),VLOOKUP(A4132,tabel_7!A4132:C5145,2,FALSE),"")</f>
        <v/>
      </c>
      <c r="D4132" s="14" t="str">
        <f>IF(NOT(A4132=""),VLOOKUP(A4132,tabel_7!A4132:C5145,3,FALSE),"")</f>
        <v/>
      </c>
      <c r="E4132" s="25" t="str">
        <f>IF(NOT(A4132=""),VLOOKUP(_xlfn.CONCAT(C4132,", ",D4132),pg!$C$2:$D$38,2,FALSE),"")</f>
        <v/>
      </c>
      <c r="F4132" s="24" t="str">
        <f t="shared" si="129"/>
        <v/>
      </c>
      <c r="H4132" t="str">
        <f>IF(COUNTIF(tabel_7!A$2:A$1015,BR_standardformat!G4135)&gt;0,BR_standardformat!G4135,"")</f>
        <v/>
      </c>
      <c r="I4132" t="str">
        <f t="shared" si="130"/>
        <v xml:space="preserve">, </v>
      </c>
    </row>
    <row r="4133" spans="1:9" x14ac:dyDescent="0.25">
      <c r="A4133" s="14" t="str">
        <f>IF(COUNTIF(tabel_7!A$2:A$1015,BR_standardformat!G4136)&gt;0,BR_standardformat!G4136,"")</f>
        <v/>
      </c>
      <c r="B4133" s="23" t="str">
        <f>IF(NOT(A4133=""),BR_standardformat!R4136,"")</f>
        <v/>
      </c>
      <c r="C4133" s="14" t="str">
        <f>IF(NOT(A4133=""),VLOOKUP(A4133,tabel_7!A4133:C5146,2,FALSE),"")</f>
        <v/>
      </c>
      <c r="D4133" s="14" t="str">
        <f>IF(NOT(A4133=""),VLOOKUP(A4133,tabel_7!A4133:C5146,3,FALSE),"")</f>
        <v/>
      </c>
      <c r="E4133" s="25" t="str">
        <f>IF(NOT(A4133=""),VLOOKUP(_xlfn.CONCAT(C4133,", ",D4133),pg!$C$2:$D$38,2,FALSE),"")</f>
        <v/>
      </c>
      <c r="F4133" s="24" t="str">
        <f t="shared" si="129"/>
        <v/>
      </c>
      <c r="H4133" t="str">
        <f>IF(COUNTIF(tabel_7!A$2:A$1015,BR_standardformat!G4136)&gt;0,BR_standardformat!G4136,"")</f>
        <v/>
      </c>
      <c r="I4133" t="str">
        <f t="shared" si="130"/>
        <v xml:space="preserve">, </v>
      </c>
    </row>
    <row r="4134" spans="1:9" x14ac:dyDescent="0.25">
      <c r="A4134" s="14" t="str">
        <f>IF(COUNTIF(tabel_7!A$2:A$1015,BR_standardformat!G4137)&gt;0,BR_standardformat!G4137,"")</f>
        <v/>
      </c>
      <c r="B4134" s="23" t="str">
        <f>IF(NOT(A4134=""),BR_standardformat!R4137,"")</f>
        <v/>
      </c>
      <c r="C4134" s="14" t="str">
        <f>IF(NOT(A4134=""),VLOOKUP(A4134,tabel_7!A4134:C5147,2,FALSE),"")</f>
        <v/>
      </c>
      <c r="D4134" s="14" t="str">
        <f>IF(NOT(A4134=""),VLOOKUP(A4134,tabel_7!A4134:C5147,3,FALSE),"")</f>
        <v/>
      </c>
      <c r="E4134" s="25" t="str">
        <f>IF(NOT(A4134=""),VLOOKUP(_xlfn.CONCAT(C4134,", ",D4134),pg!$C$2:$D$38,2,FALSE),"")</f>
        <v/>
      </c>
      <c r="F4134" s="24" t="str">
        <f t="shared" si="129"/>
        <v/>
      </c>
      <c r="H4134" t="str">
        <f>IF(COUNTIF(tabel_7!A$2:A$1015,BR_standardformat!G4137)&gt;0,BR_standardformat!G4137,"")</f>
        <v/>
      </c>
      <c r="I4134" t="str">
        <f t="shared" si="130"/>
        <v xml:space="preserve">, </v>
      </c>
    </row>
    <row r="4135" spans="1:9" x14ac:dyDescent="0.25">
      <c r="A4135" s="14" t="str">
        <f>IF(COUNTIF(tabel_7!A$2:A$1015,BR_standardformat!G4138)&gt;0,BR_standardformat!G4138,"")</f>
        <v/>
      </c>
      <c r="B4135" s="23" t="str">
        <f>IF(NOT(A4135=""),BR_standardformat!R4138,"")</f>
        <v/>
      </c>
      <c r="C4135" s="14" t="str">
        <f>IF(NOT(A4135=""),VLOOKUP(A4135,tabel_7!A4135:C5148,2,FALSE),"")</f>
        <v/>
      </c>
      <c r="D4135" s="14" t="str">
        <f>IF(NOT(A4135=""),VLOOKUP(A4135,tabel_7!A4135:C5148,3,FALSE),"")</f>
        <v/>
      </c>
      <c r="E4135" s="25" t="str">
        <f>IF(NOT(A4135=""),VLOOKUP(_xlfn.CONCAT(C4135,", ",D4135),pg!$C$2:$D$38,2,FALSE),"")</f>
        <v/>
      </c>
      <c r="F4135" s="24" t="str">
        <f t="shared" si="129"/>
        <v/>
      </c>
      <c r="H4135" t="str">
        <f>IF(COUNTIF(tabel_7!A$2:A$1015,BR_standardformat!G4138)&gt;0,BR_standardformat!G4138,"")</f>
        <v/>
      </c>
      <c r="I4135" t="str">
        <f t="shared" si="130"/>
        <v xml:space="preserve">, </v>
      </c>
    </row>
    <row r="4136" spans="1:9" x14ac:dyDescent="0.25">
      <c r="A4136" s="14" t="str">
        <f>IF(COUNTIF(tabel_7!A$2:A$1015,BR_standardformat!G4139)&gt;0,BR_standardformat!G4139,"")</f>
        <v/>
      </c>
      <c r="B4136" s="23" t="str">
        <f>IF(NOT(A4136=""),BR_standardformat!R4139,"")</f>
        <v/>
      </c>
      <c r="C4136" s="14" t="str">
        <f>IF(NOT(A4136=""),VLOOKUP(A4136,tabel_7!A4136:C5149,2,FALSE),"")</f>
        <v/>
      </c>
      <c r="D4136" s="14" t="str">
        <f>IF(NOT(A4136=""),VLOOKUP(A4136,tabel_7!A4136:C5149,3,FALSE),"")</f>
        <v/>
      </c>
      <c r="E4136" s="25" t="str">
        <f>IF(NOT(A4136=""),VLOOKUP(_xlfn.CONCAT(C4136,", ",D4136),pg!$C$2:$D$38,2,FALSE),"")</f>
        <v/>
      </c>
      <c r="F4136" s="24" t="str">
        <f t="shared" si="129"/>
        <v/>
      </c>
      <c r="H4136" t="str">
        <f>IF(COUNTIF(tabel_7!A$2:A$1015,BR_standardformat!G4139)&gt;0,BR_standardformat!G4139,"")</f>
        <v/>
      </c>
      <c r="I4136" t="str">
        <f t="shared" si="130"/>
        <v xml:space="preserve">, </v>
      </c>
    </row>
    <row r="4137" spans="1:9" x14ac:dyDescent="0.25">
      <c r="A4137" s="14" t="str">
        <f>IF(COUNTIF(tabel_7!A$2:A$1015,BR_standardformat!G4140)&gt;0,BR_standardformat!G4140,"")</f>
        <v/>
      </c>
      <c r="B4137" s="23" t="str">
        <f>IF(NOT(A4137=""),BR_standardformat!R4140,"")</f>
        <v/>
      </c>
      <c r="C4137" s="14" t="str">
        <f>IF(NOT(A4137=""),VLOOKUP(A4137,tabel_7!A4137:C5150,2,FALSE),"")</f>
        <v/>
      </c>
      <c r="D4137" s="14" t="str">
        <f>IF(NOT(A4137=""),VLOOKUP(A4137,tabel_7!A4137:C5150,3,FALSE),"")</f>
        <v/>
      </c>
      <c r="E4137" s="25" t="str">
        <f>IF(NOT(A4137=""),VLOOKUP(_xlfn.CONCAT(C4137,", ",D4137),pg!$C$2:$D$38,2,FALSE),"")</f>
        <v/>
      </c>
      <c r="F4137" s="24" t="str">
        <f t="shared" si="129"/>
        <v/>
      </c>
      <c r="H4137" t="str">
        <f>IF(COUNTIF(tabel_7!A$2:A$1015,BR_standardformat!G4140)&gt;0,BR_standardformat!G4140,"")</f>
        <v/>
      </c>
      <c r="I4137" t="str">
        <f t="shared" si="130"/>
        <v xml:space="preserve">, </v>
      </c>
    </row>
    <row r="4138" spans="1:9" x14ac:dyDescent="0.25">
      <c r="A4138" s="14" t="str">
        <f>IF(COUNTIF(tabel_7!A$2:A$1015,BR_standardformat!G4141)&gt;0,BR_standardformat!G4141,"")</f>
        <v/>
      </c>
      <c r="B4138" s="23" t="str">
        <f>IF(NOT(A4138=""),BR_standardformat!R4141,"")</f>
        <v/>
      </c>
      <c r="C4138" s="14" t="str">
        <f>IF(NOT(A4138=""),VLOOKUP(A4138,tabel_7!A4138:C5151,2,FALSE),"")</f>
        <v/>
      </c>
      <c r="D4138" s="14" t="str">
        <f>IF(NOT(A4138=""),VLOOKUP(A4138,tabel_7!A4138:C5151,3,FALSE),"")</f>
        <v/>
      </c>
      <c r="E4138" s="25" t="str">
        <f>IF(NOT(A4138=""),VLOOKUP(_xlfn.CONCAT(C4138,", ",D4138),pg!$C$2:$D$38,2,FALSE),"")</f>
        <v/>
      </c>
      <c r="F4138" s="24" t="str">
        <f t="shared" si="129"/>
        <v/>
      </c>
      <c r="H4138" t="str">
        <f>IF(COUNTIF(tabel_7!A$2:A$1015,BR_standardformat!G4141)&gt;0,BR_standardformat!G4141,"")</f>
        <v/>
      </c>
      <c r="I4138" t="str">
        <f t="shared" si="130"/>
        <v xml:space="preserve">, </v>
      </c>
    </row>
    <row r="4139" spans="1:9" x14ac:dyDescent="0.25">
      <c r="A4139" s="14" t="str">
        <f>IF(COUNTIF(tabel_7!A$2:A$1015,BR_standardformat!G4142)&gt;0,BR_standardformat!G4142,"")</f>
        <v/>
      </c>
      <c r="B4139" s="23" t="str">
        <f>IF(NOT(A4139=""),BR_standardformat!R4142,"")</f>
        <v/>
      </c>
      <c r="C4139" s="14" t="str">
        <f>IF(NOT(A4139=""),VLOOKUP(A4139,tabel_7!A4139:C5152,2,FALSE),"")</f>
        <v/>
      </c>
      <c r="D4139" s="14" t="str">
        <f>IF(NOT(A4139=""),VLOOKUP(A4139,tabel_7!A4139:C5152,3,FALSE),"")</f>
        <v/>
      </c>
      <c r="E4139" s="25" t="str">
        <f>IF(NOT(A4139=""),VLOOKUP(_xlfn.CONCAT(C4139,", ",D4139),pg!$C$2:$D$38,2,FALSE),"")</f>
        <v/>
      </c>
      <c r="F4139" s="24" t="str">
        <f t="shared" si="129"/>
        <v/>
      </c>
      <c r="H4139" t="str">
        <f>IF(COUNTIF(tabel_7!A$2:A$1015,BR_standardformat!G4142)&gt;0,BR_standardformat!G4142,"")</f>
        <v/>
      </c>
      <c r="I4139" t="str">
        <f t="shared" si="130"/>
        <v xml:space="preserve">, </v>
      </c>
    </row>
    <row r="4140" spans="1:9" x14ac:dyDescent="0.25">
      <c r="A4140" s="14" t="str">
        <f>IF(COUNTIF(tabel_7!A$2:A$1015,BR_standardformat!G4143)&gt;0,BR_standardformat!G4143,"")</f>
        <v/>
      </c>
      <c r="B4140" s="23" t="str">
        <f>IF(NOT(A4140=""),BR_standardformat!R4143,"")</f>
        <v/>
      </c>
      <c r="C4140" s="14" t="str">
        <f>IF(NOT(A4140=""),VLOOKUP(A4140,tabel_7!A4140:C5153,2,FALSE),"")</f>
        <v/>
      </c>
      <c r="D4140" s="14" t="str">
        <f>IF(NOT(A4140=""),VLOOKUP(A4140,tabel_7!A4140:C5153,3,FALSE),"")</f>
        <v/>
      </c>
      <c r="E4140" s="25" t="str">
        <f>IF(NOT(A4140=""),VLOOKUP(_xlfn.CONCAT(C4140,", ",D4140),pg!$C$2:$D$38,2,FALSE),"")</f>
        <v/>
      </c>
      <c r="F4140" s="24" t="str">
        <f t="shared" si="129"/>
        <v/>
      </c>
      <c r="H4140" t="str">
        <f>IF(COUNTIF(tabel_7!A$2:A$1015,BR_standardformat!G4143)&gt;0,BR_standardformat!G4143,"")</f>
        <v/>
      </c>
      <c r="I4140" t="str">
        <f t="shared" si="130"/>
        <v xml:space="preserve">, </v>
      </c>
    </row>
    <row r="4141" spans="1:9" x14ac:dyDescent="0.25">
      <c r="A4141" s="14" t="str">
        <f>IF(COUNTIF(tabel_7!A$2:A$1015,BR_standardformat!G4144)&gt;0,BR_standardformat!G4144,"")</f>
        <v/>
      </c>
      <c r="B4141" s="23" t="str">
        <f>IF(NOT(A4141=""),BR_standardformat!R4144,"")</f>
        <v/>
      </c>
      <c r="C4141" s="14" t="str">
        <f>IF(NOT(A4141=""),VLOOKUP(A4141,tabel_7!A4141:C5154,2,FALSE),"")</f>
        <v/>
      </c>
      <c r="D4141" s="14" t="str">
        <f>IF(NOT(A4141=""),VLOOKUP(A4141,tabel_7!A4141:C5154,3,FALSE),"")</f>
        <v/>
      </c>
      <c r="E4141" s="25" t="str">
        <f>IF(NOT(A4141=""),VLOOKUP(_xlfn.CONCAT(C4141,", ",D4141),pg!$C$2:$D$38,2,FALSE),"")</f>
        <v/>
      </c>
      <c r="F4141" s="24" t="str">
        <f t="shared" si="129"/>
        <v/>
      </c>
      <c r="H4141" t="str">
        <f>IF(COUNTIF(tabel_7!A$2:A$1015,BR_standardformat!G4144)&gt;0,BR_standardformat!G4144,"")</f>
        <v/>
      </c>
      <c r="I4141" t="str">
        <f t="shared" si="130"/>
        <v xml:space="preserve">, </v>
      </c>
    </row>
    <row r="4142" spans="1:9" x14ac:dyDescent="0.25">
      <c r="A4142" s="14" t="str">
        <f>IF(COUNTIF(tabel_7!A$2:A$1015,BR_standardformat!G4145)&gt;0,BR_standardformat!G4145,"")</f>
        <v/>
      </c>
      <c r="B4142" s="23" t="str">
        <f>IF(NOT(A4142=""),BR_standardformat!R4145,"")</f>
        <v/>
      </c>
      <c r="C4142" s="14" t="str">
        <f>IF(NOT(A4142=""),VLOOKUP(A4142,tabel_7!A4142:C5155,2,FALSE),"")</f>
        <v/>
      </c>
      <c r="D4142" s="14" t="str">
        <f>IF(NOT(A4142=""),VLOOKUP(A4142,tabel_7!A4142:C5155,3,FALSE),"")</f>
        <v/>
      </c>
      <c r="E4142" s="25" t="str">
        <f>IF(NOT(A4142=""),VLOOKUP(_xlfn.CONCAT(C4142,", ",D4142),pg!$C$2:$D$38,2,FALSE),"")</f>
        <v/>
      </c>
      <c r="F4142" s="24" t="str">
        <f t="shared" si="129"/>
        <v/>
      </c>
      <c r="H4142" t="str">
        <f>IF(COUNTIF(tabel_7!A$2:A$1015,BR_standardformat!G4145)&gt;0,BR_standardformat!G4145,"")</f>
        <v/>
      </c>
      <c r="I4142" t="str">
        <f t="shared" si="130"/>
        <v xml:space="preserve">, </v>
      </c>
    </row>
    <row r="4143" spans="1:9" x14ac:dyDescent="0.25">
      <c r="A4143" s="14" t="str">
        <f>IF(COUNTIF(tabel_7!A$2:A$1015,BR_standardformat!G4146)&gt;0,BR_standardformat!G4146,"")</f>
        <v/>
      </c>
      <c r="B4143" s="23" t="str">
        <f>IF(NOT(A4143=""),BR_standardformat!R4146,"")</f>
        <v/>
      </c>
      <c r="C4143" s="14" t="str">
        <f>IF(NOT(A4143=""),VLOOKUP(A4143,tabel_7!A4143:C5156,2,FALSE),"")</f>
        <v/>
      </c>
      <c r="D4143" s="14" t="str">
        <f>IF(NOT(A4143=""),VLOOKUP(A4143,tabel_7!A4143:C5156,3,FALSE),"")</f>
        <v/>
      </c>
      <c r="E4143" s="25" t="str">
        <f>IF(NOT(A4143=""),VLOOKUP(_xlfn.CONCAT(C4143,", ",D4143),pg!$C$2:$D$38,2,FALSE),"")</f>
        <v/>
      </c>
      <c r="F4143" s="24" t="str">
        <f t="shared" si="129"/>
        <v/>
      </c>
      <c r="H4143" t="str">
        <f>IF(COUNTIF(tabel_7!A$2:A$1015,BR_standardformat!G4146)&gt;0,BR_standardformat!G4146,"")</f>
        <v/>
      </c>
      <c r="I4143" t="str">
        <f t="shared" si="130"/>
        <v xml:space="preserve">, </v>
      </c>
    </row>
    <row r="4144" spans="1:9" x14ac:dyDescent="0.25">
      <c r="A4144" s="14" t="str">
        <f>IF(COUNTIF(tabel_7!A$2:A$1015,BR_standardformat!G4147)&gt;0,BR_standardformat!G4147,"")</f>
        <v/>
      </c>
      <c r="B4144" s="23" t="str">
        <f>IF(NOT(A4144=""),BR_standardformat!R4147,"")</f>
        <v/>
      </c>
      <c r="C4144" s="14" t="str">
        <f>IF(NOT(A4144=""),VLOOKUP(A4144,tabel_7!A4144:C5157,2,FALSE),"")</f>
        <v/>
      </c>
      <c r="D4144" s="14" t="str">
        <f>IF(NOT(A4144=""),VLOOKUP(A4144,tabel_7!A4144:C5157,3,FALSE),"")</f>
        <v/>
      </c>
      <c r="E4144" s="25" t="str">
        <f>IF(NOT(A4144=""),VLOOKUP(_xlfn.CONCAT(C4144,", ",D4144),pg!$C$2:$D$38,2,FALSE),"")</f>
        <v/>
      </c>
      <c r="F4144" s="24" t="str">
        <f t="shared" si="129"/>
        <v/>
      </c>
      <c r="H4144" t="str">
        <f>IF(COUNTIF(tabel_7!A$2:A$1015,BR_standardformat!G4147)&gt;0,BR_standardformat!G4147,"")</f>
        <v/>
      </c>
      <c r="I4144" t="str">
        <f t="shared" si="130"/>
        <v xml:space="preserve">, </v>
      </c>
    </row>
    <row r="4145" spans="1:9" x14ac:dyDescent="0.25">
      <c r="A4145" s="14" t="str">
        <f>IF(COUNTIF(tabel_7!A$2:A$1015,BR_standardformat!G4148)&gt;0,BR_standardformat!G4148,"")</f>
        <v/>
      </c>
      <c r="B4145" s="23" t="str">
        <f>IF(NOT(A4145=""),BR_standardformat!R4148,"")</f>
        <v/>
      </c>
      <c r="C4145" s="14" t="str">
        <f>IF(NOT(A4145=""),VLOOKUP(A4145,tabel_7!A4145:C5158,2,FALSE),"")</f>
        <v/>
      </c>
      <c r="D4145" s="14" t="str">
        <f>IF(NOT(A4145=""),VLOOKUP(A4145,tabel_7!A4145:C5158,3,FALSE),"")</f>
        <v/>
      </c>
      <c r="E4145" s="25" t="str">
        <f>IF(NOT(A4145=""),VLOOKUP(_xlfn.CONCAT(C4145,", ",D4145),pg!$C$2:$D$38,2,FALSE),"")</f>
        <v/>
      </c>
      <c r="F4145" s="24" t="str">
        <f t="shared" si="129"/>
        <v/>
      </c>
      <c r="H4145" t="str">
        <f>IF(COUNTIF(tabel_7!A$2:A$1015,BR_standardformat!G4148)&gt;0,BR_standardformat!G4148,"")</f>
        <v/>
      </c>
      <c r="I4145" t="str">
        <f t="shared" si="130"/>
        <v xml:space="preserve">, </v>
      </c>
    </row>
    <row r="4146" spans="1:9" x14ac:dyDescent="0.25">
      <c r="A4146" s="14" t="str">
        <f>IF(COUNTIF(tabel_7!A$2:A$1015,BR_standardformat!G4149)&gt;0,BR_standardformat!G4149,"")</f>
        <v/>
      </c>
      <c r="B4146" s="23" t="str">
        <f>IF(NOT(A4146=""),BR_standardformat!R4149,"")</f>
        <v/>
      </c>
      <c r="C4146" s="14" t="str">
        <f>IF(NOT(A4146=""),VLOOKUP(A4146,tabel_7!A4146:C5159,2,FALSE),"")</f>
        <v/>
      </c>
      <c r="D4146" s="14" t="str">
        <f>IF(NOT(A4146=""),VLOOKUP(A4146,tabel_7!A4146:C5159,3,FALSE),"")</f>
        <v/>
      </c>
      <c r="E4146" s="25" t="str">
        <f>IF(NOT(A4146=""),VLOOKUP(_xlfn.CONCAT(C4146,", ",D4146),pg!$C$2:$D$38,2,FALSE),"")</f>
        <v/>
      </c>
      <c r="F4146" s="24" t="str">
        <f t="shared" si="129"/>
        <v/>
      </c>
      <c r="H4146" t="str">
        <f>IF(COUNTIF(tabel_7!A$2:A$1015,BR_standardformat!G4149)&gt;0,BR_standardformat!G4149,"")</f>
        <v/>
      </c>
      <c r="I4146" t="str">
        <f t="shared" si="130"/>
        <v xml:space="preserve">, </v>
      </c>
    </row>
    <row r="4147" spans="1:9" x14ac:dyDescent="0.25">
      <c r="A4147" s="14" t="str">
        <f>IF(COUNTIF(tabel_7!A$2:A$1015,BR_standardformat!G4150)&gt;0,BR_standardformat!G4150,"")</f>
        <v/>
      </c>
      <c r="B4147" s="23" t="str">
        <f>IF(NOT(A4147=""),BR_standardformat!R4150,"")</f>
        <v/>
      </c>
      <c r="C4147" s="14" t="str">
        <f>IF(NOT(A4147=""),VLOOKUP(A4147,tabel_7!A4147:C5160,2,FALSE),"")</f>
        <v/>
      </c>
      <c r="D4147" s="14" t="str">
        <f>IF(NOT(A4147=""),VLOOKUP(A4147,tabel_7!A4147:C5160,3,FALSE),"")</f>
        <v/>
      </c>
      <c r="E4147" s="25" t="str">
        <f>IF(NOT(A4147=""),VLOOKUP(_xlfn.CONCAT(C4147,", ",D4147),pg!$C$2:$D$38,2,FALSE),"")</f>
        <v/>
      </c>
      <c r="F4147" s="24" t="str">
        <f t="shared" si="129"/>
        <v/>
      </c>
      <c r="H4147" t="str">
        <f>IF(COUNTIF(tabel_7!A$2:A$1015,BR_standardformat!G4150)&gt;0,BR_standardformat!G4150,"")</f>
        <v/>
      </c>
      <c r="I4147" t="str">
        <f t="shared" si="130"/>
        <v xml:space="preserve">, </v>
      </c>
    </row>
    <row r="4148" spans="1:9" x14ac:dyDescent="0.25">
      <c r="A4148" s="14" t="str">
        <f>IF(COUNTIF(tabel_7!A$2:A$1015,BR_standardformat!G4151)&gt;0,BR_standardformat!G4151,"")</f>
        <v/>
      </c>
      <c r="B4148" s="23" t="str">
        <f>IF(NOT(A4148=""),BR_standardformat!R4151,"")</f>
        <v/>
      </c>
      <c r="C4148" s="14" t="str">
        <f>IF(NOT(A4148=""),VLOOKUP(A4148,tabel_7!A4148:C5161,2,FALSE),"")</f>
        <v/>
      </c>
      <c r="D4148" s="14" t="str">
        <f>IF(NOT(A4148=""),VLOOKUP(A4148,tabel_7!A4148:C5161,3,FALSE),"")</f>
        <v/>
      </c>
      <c r="E4148" s="25" t="str">
        <f>IF(NOT(A4148=""),VLOOKUP(_xlfn.CONCAT(C4148,", ",D4148),pg!$C$2:$D$38,2,FALSE),"")</f>
        <v/>
      </c>
      <c r="F4148" s="24" t="str">
        <f t="shared" si="129"/>
        <v/>
      </c>
      <c r="H4148" t="str">
        <f>IF(COUNTIF(tabel_7!A$2:A$1015,BR_standardformat!G4151)&gt;0,BR_standardformat!G4151,"")</f>
        <v/>
      </c>
      <c r="I4148" t="str">
        <f t="shared" si="130"/>
        <v xml:space="preserve">, </v>
      </c>
    </row>
    <row r="4149" spans="1:9" x14ac:dyDescent="0.25">
      <c r="A4149" s="14" t="str">
        <f>IF(COUNTIF(tabel_7!A$2:A$1015,BR_standardformat!G4152)&gt;0,BR_standardformat!G4152,"")</f>
        <v/>
      </c>
      <c r="B4149" s="23" t="str">
        <f>IF(NOT(A4149=""),BR_standardformat!R4152,"")</f>
        <v/>
      </c>
      <c r="C4149" s="14" t="str">
        <f>IF(NOT(A4149=""),VLOOKUP(A4149,tabel_7!A4149:C5162,2,FALSE),"")</f>
        <v/>
      </c>
      <c r="D4149" s="14" t="str">
        <f>IF(NOT(A4149=""),VLOOKUP(A4149,tabel_7!A4149:C5162,3,FALSE),"")</f>
        <v/>
      </c>
      <c r="E4149" s="25" t="str">
        <f>IF(NOT(A4149=""),VLOOKUP(_xlfn.CONCAT(C4149,", ",D4149),pg!$C$2:$D$38,2,FALSE),"")</f>
        <v/>
      </c>
      <c r="F4149" s="24" t="str">
        <f t="shared" si="129"/>
        <v/>
      </c>
      <c r="H4149" t="str">
        <f>IF(COUNTIF(tabel_7!A$2:A$1015,BR_standardformat!G4152)&gt;0,BR_standardformat!G4152,"")</f>
        <v/>
      </c>
      <c r="I4149" t="str">
        <f t="shared" si="130"/>
        <v xml:space="preserve">, </v>
      </c>
    </row>
    <row r="4150" spans="1:9" x14ac:dyDescent="0.25">
      <c r="A4150" s="14" t="str">
        <f>IF(COUNTIF(tabel_7!A$2:A$1015,BR_standardformat!G4153)&gt;0,BR_standardformat!G4153,"")</f>
        <v/>
      </c>
      <c r="B4150" s="23" t="str">
        <f>IF(NOT(A4150=""),BR_standardformat!R4153,"")</f>
        <v/>
      </c>
      <c r="C4150" s="14" t="str">
        <f>IF(NOT(A4150=""),VLOOKUP(A4150,tabel_7!A4150:C5163,2,FALSE),"")</f>
        <v/>
      </c>
      <c r="D4150" s="14" t="str">
        <f>IF(NOT(A4150=""),VLOOKUP(A4150,tabel_7!A4150:C5163,3,FALSE),"")</f>
        <v/>
      </c>
      <c r="E4150" s="25" t="str">
        <f>IF(NOT(A4150=""),VLOOKUP(_xlfn.CONCAT(C4150,", ",D4150),pg!$C$2:$D$38,2,FALSE),"")</f>
        <v/>
      </c>
      <c r="F4150" s="24" t="str">
        <f t="shared" si="129"/>
        <v/>
      </c>
      <c r="H4150" t="str">
        <f>IF(COUNTIF(tabel_7!A$2:A$1015,BR_standardformat!G4153)&gt;0,BR_standardformat!G4153,"")</f>
        <v/>
      </c>
      <c r="I4150" t="str">
        <f t="shared" si="130"/>
        <v xml:space="preserve">, </v>
      </c>
    </row>
    <row r="4151" spans="1:9" x14ac:dyDescent="0.25">
      <c r="A4151" s="14" t="str">
        <f>IF(COUNTIF(tabel_7!A$2:A$1015,BR_standardformat!G4154)&gt;0,BR_standardformat!G4154,"")</f>
        <v/>
      </c>
      <c r="B4151" s="23" t="str">
        <f>IF(NOT(A4151=""),BR_standardformat!R4154,"")</f>
        <v/>
      </c>
      <c r="C4151" s="14" t="str">
        <f>IF(NOT(A4151=""),VLOOKUP(A4151,tabel_7!A4151:C5164,2,FALSE),"")</f>
        <v/>
      </c>
      <c r="D4151" s="14" t="str">
        <f>IF(NOT(A4151=""),VLOOKUP(A4151,tabel_7!A4151:C5164,3,FALSE),"")</f>
        <v/>
      </c>
      <c r="E4151" s="25" t="str">
        <f>IF(NOT(A4151=""),VLOOKUP(_xlfn.CONCAT(C4151,", ",D4151),pg!$C$2:$D$38,2,FALSE),"")</f>
        <v/>
      </c>
      <c r="F4151" s="24" t="str">
        <f t="shared" si="129"/>
        <v/>
      </c>
      <c r="H4151" t="str">
        <f>IF(COUNTIF(tabel_7!A$2:A$1015,BR_standardformat!G4154)&gt;0,BR_standardformat!G4154,"")</f>
        <v/>
      </c>
      <c r="I4151" t="str">
        <f t="shared" si="130"/>
        <v xml:space="preserve">, </v>
      </c>
    </row>
    <row r="4152" spans="1:9" x14ac:dyDescent="0.25">
      <c r="A4152" s="14" t="str">
        <f>IF(COUNTIF(tabel_7!A$2:A$1015,BR_standardformat!G4155)&gt;0,BR_standardformat!G4155,"")</f>
        <v/>
      </c>
      <c r="B4152" s="23" t="str">
        <f>IF(NOT(A4152=""),BR_standardformat!R4155,"")</f>
        <v/>
      </c>
      <c r="C4152" s="14" t="str">
        <f>IF(NOT(A4152=""),VLOOKUP(A4152,tabel_7!A4152:C5165,2,FALSE),"")</f>
        <v/>
      </c>
      <c r="D4152" s="14" t="str">
        <f>IF(NOT(A4152=""),VLOOKUP(A4152,tabel_7!A4152:C5165,3,FALSE),"")</f>
        <v/>
      </c>
      <c r="E4152" s="25" t="str">
        <f>IF(NOT(A4152=""),VLOOKUP(_xlfn.CONCAT(C4152,", ",D4152),pg!$C$2:$D$38,2,FALSE),"")</f>
        <v/>
      </c>
      <c r="F4152" s="24" t="str">
        <f t="shared" si="129"/>
        <v/>
      </c>
      <c r="H4152" t="str">
        <f>IF(COUNTIF(tabel_7!A$2:A$1015,BR_standardformat!G4155)&gt;0,BR_standardformat!G4155,"")</f>
        <v/>
      </c>
      <c r="I4152" t="str">
        <f t="shared" si="130"/>
        <v xml:space="preserve">, </v>
      </c>
    </row>
    <row r="4153" spans="1:9" x14ac:dyDescent="0.25">
      <c r="A4153" s="14" t="str">
        <f>IF(COUNTIF(tabel_7!A$2:A$1015,BR_standardformat!G4156)&gt;0,BR_standardformat!G4156,"")</f>
        <v/>
      </c>
      <c r="B4153" s="23" t="str">
        <f>IF(NOT(A4153=""),BR_standardformat!R4156,"")</f>
        <v/>
      </c>
      <c r="C4153" s="14" t="str">
        <f>IF(NOT(A4153=""),VLOOKUP(A4153,tabel_7!A4153:C5166,2,FALSE),"")</f>
        <v/>
      </c>
      <c r="D4153" s="14" t="str">
        <f>IF(NOT(A4153=""),VLOOKUP(A4153,tabel_7!A4153:C5166,3,FALSE),"")</f>
        <v/>
      </c>
      <c r="E4153" s="25" t="str">
        <f>IF(NOT(A4153=""),VLOOKUP(_xlfn.CONCAT(C4153,", ",D4153),pg!$C$2:$D$38,2,FALSE),"")</f>
        <v/>
      </c>
      <c r="F4153" s="24" t="str">
        <f t="shared" si="129"/>
        <v/>
      </c>
      <c r="H4153" t="str">
        <f>IF(COUNTIF(tabel_7!A$2:A$1015,BR_standardformat!G4156)&gt;0,BR_standardformat!G4156,"")</f>
        <v/>
      </c>
      <c r="I4153" t="str">
        <f t="shared" si="130"/>
        <v xml:space="preserve">, </v>
      </c>
    </row>
    <row r="4154" spans="1:9" x14ac:dyDescent="0.25">
      <c r="A4154" s="14" t="str">
        <f>IF(COUNTIF(tabel_7!A$2:A$1015,BR_standardformat!G4157)&gt;0,BR_standardformat!G4157,"")</f>
        <v/>
      </c>
      <c r="B4154" s="23" t="str">
        <f>IF(NOT(A4154=""),BR_standardformat!R4157,"")</f>
        <v/>
      </c>
      <c r="C4154" s="14" t="str">
        <f>IF(NOT(A4154=""),VLOOKUP(A4154,tabel_7!A4154:C5167,2,FALSE),"")</f>
        <v/>
      </c>
      <c r="D4154" s="14" t="str">
        <f>IF(NOT(A4154=""),VLOOKUP(A4154,tabel_7!A4154:C5167,3,FALSE),"")</f>
        <v/>
      </c>
      <c r="E4154" s="25" t="str">
        <f>IF(NOT(A4154=""),VLOOKUP(_xlfn.CONCAT(C4154,", ",D4154),pg!$C$2:$D$38,2,FALSE),"")</f>
        <v/>
      </c>
      <c r="F4154" s="24" t="str">
        <f t="shared" si="129"/>
        <v/>
      </c>
      <c r="H4154" t="str">
        <f>IF(COUNTIF(tabel_7!A$2:A$1015,BR_standardformat!G4157)&gt;0,BR_standardformat!G4157,"")</f>
        <v/>
      </c>
      <c r="I4154" t="str">
        <f t="shared" si="130"/>
        <v xml:space="preserve">, </v>
      </c>
    </row>
    <row r="4155" spans="1:9" x14ac:dyDescent="0.25">
      <c r="A4155" s="14" t="str">
        <f>IF(COUNTIF(tabel_7!A$2:A$1015,BR_standardformat!G4158)&gt;0,BR_standardformat!G4158,"")</f>
        <v/>
      </c>
      <c r="B4155" s="23" t="str">
        <f>IF(NOT(A4155=""),BR_standardformat!R4158,"")</f>
        <v/>
      </c>
      <c r="C4155" s="14" t="str">
        <f>IF(NOT(A4155=""),VLOOKUP(A4155,tabel_7!A4155:C5168,2,FALSE),"")</f>
        <v/>
      </c>
      <c r="D4155" s="14" t="str">
        <f>IF(NOT(A4155=""),VLOOKUP(A4155,tabel_7!A4155:C5168,3,FALSE),"")</f>
        <v/>
      </c>
      <c r="E4155" s="25" t="str">
        <f>IF(NOT(A4155=""),VLOOKUP(_xlfn.CONCAT(C4155,", ",D4155),pg!$C$2:$D$38,2,FALSE),"")</f>
        <v/>
      </c>
      <c r="F4155" s="24" t="str">
        <f t="shared" si="129"/>
        <v/>
      </c>
      <c r="H4155" t="str">
        <f>IF(COUNTIF(tabel_7!A$2:A$1015,BR_standardformat!G4158)&gt;0,BR_standardformat!G4158,"")</f>
        <v/>
      </c>
      <c r="I4155" t="str">
        <f t="shared" si="130"/>
        <v xml:space="preserve">, </v>
      </c>
    </row>
    <row r="4156" spans="1:9" x14ac:dyDescent="0.25">
      <c r="A4156" s="14" t="str">
        <f>IF(COUNTIF(tabel_7!A$2:A$1015,BR_standardformat!G4159)&gt;0,BR_standardformat!G4159,"")</f>
        <v/>
      </c>
      <c r="B4156" s="23" t="str">
        <f>IF(NOT(A4156=""),BR_standardformat!R4159,"")</f>
        <v/>
      </c>
      <c r="C4156" s="14" t="str">
        <f>IF(NOT(A4156=""),VLOOKUP(A4156,tabel_7!A4156:C5169,2,FALSE),"")</f>
        <v/>
      </c>
      <c r="D4156" s="14" t="str">
        <f>IF(NOT(A4156=""),VLOOKUP(A4156,tabel_7!A4156:C5169,3,FALSE),"")</f>
        <v/>
      </c>
      <c r="E4156" s="25" t="str">
        <f>IF(NOT(A4156=""),VLOOKUP(_xlfn.CONCAT(C4156,", ",D4156),pg!$C$2:$D$38,2,FALSE),"")</f>
        <v/>
      </c>
      <c r="F4156" s="24" t="str">
        <f t="shared" si="129"/>
        <v/>
      </c>
      <c r="H4156" t="str">
        <f>IF(COUNTIF(tabel_7!A$2:A$1015,BR_standardformat!G4159)&gt;0,BR_standardformat!G4159,"")</f>
        <v/>
      </c>
      <c r="I4156" t="str">
        <f t="shared" si="130"/>
        <v xml:space="preserve">, </v>
      </c>
    </row>
    <row r="4157" spans="1:9" x14ac:dyDescent="0.25">
      <c r="A4157" s="14" t="str">
        <f>IF(COUNTIF(tabel_7!A$2:A$1015,BR_standardformat!G4160)&gt;0,BR_standardformat!G4160,"")</f>
        <v/>
      </c>
      <c r="B4157" s="23" t="str">
        <f>IF(NOT(A4157=""),BR_standardformat!R4160,"")</f>
        <v/>
      </c>
      <c r="C4157" s="14" t="str">
        <f>IF(NOT(A4157=""),VLOOKUP(A4157,tabel_7!A4157:C5170,2,FALSE),"")</f>
        <v/>
      </c>
      <c r="D4157" s="14" t="str">
        <f>IF(NOT(A4157=""),VLOOKUP(A4157,tabel_7!A4157:C5170,3,FALSE),"")</f>
        <v/>
      </c>
      <c r="E4157" s="25" t="str">
        <f>IF(NOT(A4157=""),VLOOKUP(_xlfn.CONCAT(C4157,", ",D4157),pg!$C$2:$D$38,2,FALSE),"")</f>
        <v/>
      </c>
      <c r="F4157" s="24" t="str">
        <f t="shared" si="129"/>
        <v/>
      </c>
      <c r="H4157" t="str">
        <f>IF(COUNTIF(tabel_7!A$2:A$1015,BR_standardformat!G4160)&gt;0,BR_standardformat!G4160,"")</f>
        <v/>
      </c>
      <c r="I4157" t="str">
        <f t="shared" si="130"/>
        <v xml:space="preserve">, </v>
      </c>
    </row>
    <row r="4158" spans="1:9" x14ac:dyDescent="0.25">
      <c r="A4158" s="14" t="str">
        <f>IF(COUNTIF(tabel_7!A$2:A$1015,BR_standardformat!G4161)&gt;0,BR_standardformat!G4161,"")</f>
        <v/>
      </c>
      <c r="B4158" s="23" t="str">
        <f>IF(NOT(A4158=""),BR_standardformat!R4161,"")</f>
        <v/>
      </c>
      <c r="C4158" s="14" t="str">
        <f>IF(NOT(A4158=""),VLOOKUP(A4158,tabel_7!A4158:C5171,2,FALSE),"")</f>
        <v/>
      </c>
      <c r="D4158" s="14" t="str">
        <f>IF(NOT(A4158=""),VLOOKUP(A4158,tabel_7!A4158:C5171,3,FALSE),"")</f>
        <v/>
      </c>
      <c r="E4158" s="25" t="str">
        <f>IF(NOT(A4158=""),VLOOKUP(_xlfn.CONCAT(C4158,", ",D4158),pg!$C$2:$D$38,2,FALSE),"")</f>
        <v/>
      </c>
      <c r="F4158" s="24" t="str">
        <f t="shared" si="129"/>
        <v/>
      </c>
      <c r="H4158" t="str">
        <f>IF(COUNTIF(tabel_7!A$2:A$1015,BR_standardformat!G4161)&gt;0,BR_standardformat!G4161,"")</f>
        <v/>
      </c>
      <c r="I4158" t="str">
        <f t="shared" si="130"/>
        <v xml:space="preserve">, </v>
      </c>
    </row>
    <row r="4159" spans="1:9" x14ac:dyDescent="0.25">
      <c r="A4159" s="14" t="str">
        <f>IF(COUNTIF(tabel_7!A$2:A$1015,BR_standardformat!G4162)&gt;0,BR_standardformat!G4162,"")</f>
        <v/>
      </c>
      <c r="B4159" s="23" t="str">
        <f>IF(NOT(A4159=""),BR_standardformat!R4162,"")</f>
        <v/>
      </c>
      <c r="C4159" s="14" t="str">
        <f>IF(NOT(A4159=""),VLOOKUP(A4159,tabel_7!A4159:C5172,2,FALSE),"")</f>
        <v/>
      </c>
      <c r="D4159" s="14" t="str">
        <f>IF(NOT(A4159=""),VLOOKUP(A4159,tabel_7!A4159:C5172,3,FALSE),"")</f>
        <v/>
      </c>
      <c r="E4159" s="25" t="str">
        <f>IF(NOT(A4159=""),VLOOKUP(_xlfn.CONCAT(C4159,", ",D4159),pg!$C$2:$D$38,2,FALSE),"")</f>
        <v/>
      </c>
      <c r="F4159" s="24" t="str">
        <f t="shared" si="129"/>
        <v/>
      </c>
      <c r="H4159" t="str">
        <f>IF(COUNTIF(tabel_7!A$2:A$1015,BR_standardformat!G4162)&gt;0,BR_standardformat!G4162,"")</f>
        <v/>
      </c>
      <c r="I4159" t="str">
        <f t="shared" si="130"/>
        <v xml:space="preserve">, </v>
      </c>
    </row>
    <row r="4160" spans="1:9" x14ac:dyDescent="0.25">
      <c r="A4160" s="14" t="str">
        <f>IF(COUNTIF(tabel_7!A$2:A$1015,BR_standardformat!G4163)&gt;0,BR_standardformat!G4163,"")</f>
        <v/>
      </c>
      <c r="B4160" s="23" t="str">
        <f>IF(NOT(A4160=""),BR_standardformat!R4163,"")</f>
        <v/>
      </c>
      <c r="C4160" s="14" t="str">
        <f>IF(NOT(A4160=""),VLOOKUP(A4160,tabel_7!A4160:C5173,2,FALSE),"")</f>
        <v/>
      </c>
      <c r="D4160" s="14" t="str">
        <f>IF(NOT(A4160=""),VLOOKUP(A4160,tabel_7!A4160:C5173,3,FALSE),"")</f>
        <v/>
      </c>
      <c r="E4160" s="25" t="str">
        <f>IF(NOT(A4160=""),VLOOKUP(_xlfn.CONCAT(C4160,", ",D4160),pg!$C$2:$D$38,2,FALSE),"")</f>
        <v/>
      </c>
      <c r="F4160" s="24" t="str">
        <f t="shared" si="129"/>
        <v/>
      </c>
      <c r="H4160" t="str">
        <f>IF(COUNTIF(tabel_7!A$2:A$1015,BR_standardformat!G4163)&gt;0,BR_standardformat!G4163,"")</f>
        <v/>
      </c>
      <c r="I4160" t="str">
        <f t="shared" si="130"/>
        <v xml:space="preserve">, </v>
      </c>
    </row>
    <row r="4161" spans="1:9" x14ac:dyDescent="0.25">
      <c r="A4161" s="14" t="str">
        <f>IF(COUNTIF(tabel_7!A$2:A$1015,BR_standardformat!G4164)&gt;0,BR_standardformat!G4164,"")</f>
        <v/>
      </c>
      <c r="B4161" s="23" t="str">
        <f>IF(NOT(A4161=""),BR_standardformat!R4164,"")</f>
        <v/>
      </c>
      <c r="C4161" s="14" t="str">
        <f>IF(NOT(A4161=""),VLOOKUP(A4161,tabel_7!A4161:C5174,2,FALSE),"")</f>
        <v/>
      </c>
      <c r="D4161" s="14" t="str">
        <f>IF(NOT(A4161=""),VLOOKUP(A4161,tabel_7!A4161:C5174,3,FALSE),"")</f>
        <v/>
      </c>
      <c r="E4161" s="25" t="str">
        <f>IF(NOT(A4161=""),VLOOKUP(_xlfn.CONCAT(C4161,", ",D4161),pg!$C$2:$D$38,2,FALSE),"")</f>
        <v/>
      </c>
      <c r="F4161" s="24" t="str">
        <f t="shared" si="129"/>
        <v/>
      </c>
      <c r="H4161" t="str">
        <f>IF(COUNTIF(tabel_7!A$2:A$1015,BR_standardformat!G4164)&gt;0,BR_standardformat!G4164,"")</f>
        <v/>
      </c>
      <c r="I4161" t="str">
        <f t="shared" si="130"/>
        <v xml:space="preserve">, </v>
      </c>
    </row>
    <row r="4162" spans="1:9" x14ac:dyDescent="0.25">
      <c r="A4162" s="14" t="str">
        <f>IF(COUNTIF(tabel_7!A$2:A$1015,BR_standardformat!G4165)&gt;0,BR_standardformat!G4165,"")</f>
        <v/>
      </c>
      <c r="B4162" s="23" t="str">
        <f>IF(NOT(A4162=""),BR_standardformat!R4165,"")</f>
        <v/>
      </c>
      <c r="C4162" s="14" t="str">
        <f>IF(NOT(A4162=""),VLOOKUP(A4162,tabel_7!A4162:C5175,2,FALSE),"")</f>
        <v/>
      </c>
      <c r="D4162" s="14" t="str">
        <f>IF(NOT(A4162=""),VLOOKUP(A4162,tabel_7!A4162:C5175,3,FALSE),"")</f>
        <v/>
      </c>
      <c r="E4162" s="25" t="str">
        <f>IF(NOT(A4162=""),VLOOKUP(_xlfn.CONCAT(C4162,", ",D4162),pg!$C$2:$D$38,2,FALSE),"")</f>
        <v/>
      </c>
      <c r="F4162" s="24" t="str">
        <f t="shared" si="129"/>
        <v/>
      </c>
      <c r="H4162" t="str">
        <f>IF(COUNTIF(tabel_7!A$2:A$1015,BR_standardformat!G4165)&gt;0,BR_standardformat!G4165,"")</f>
        <v/>
      </c>
      <c r="I4162" t="str">
        <f t="shared" si="130"/>
        <v xml:space="preserve">, </v>
      </c>
    </row>
    <row r="4163" spans="1:9" x14ac:dyDescent="0.25">
      <c r="A4163" s="14" t="str">
        <f>IF(COUNTIF(tabel_7!A$2:A$1015,BR_standardformat!G4166)&gt;0,BR_standardformat!G4166,"")</f>
        <v/>
      </c>
      <c r="B4163" s="23" t="str">
        <f>IF(NOT(A4163=""),BR_standardformat!R4166,"")</f>
        <v/>
      </c>
      <c r="C4163" s="14" t="str">
        <f>IF(NOT(A4163=""),VLOOKUP(A4163,tabel_7!A4163:C5176,2,FALSE),"")</f>
        <v/>
      </c>
      <c r="D4163" s="14" t="str">
        <f>IF(NOT(A4163=""),VLOOKUP(A4163,tabel_7!A4163:C5176,3,FALSE),"")</f>
        <v/>
      </c>
      <c r="E4163" s="25" t="str">
        <f>IF(NOT(A4163=""),VLOOKUP(_xlfn.CONCAT(C4163,", ",D4163),pg!$C$2:$D$38,2,FALSE),"")</f>
        <v/>
      </c>
      <c r="F4163" s="24" t="str">
        <f t="shared" ref="F4163:F4226" si="131">IF(NOT(B4163=""),B4163*E4163,"")</f>
        <v/>
      </c>
      <c r="H4163" t="str">
        <f>IF(COUNTIF(tabel_7!A$2:A$1015,BR_standardformat!G4166)&gt;0,BR_standardformat!G4166,"")</f>
        <v/>
      </c>
      <c r="I4163" t="str">
        <f t="shared" ref="I4163:I4226" si="132">_xlfn.CONCAT(C4163,", ",D4163)</f>
        <v xml:space="preserve">, </v>
      </c>
    </row>
    <row r="4164" spans="1:9" x14ac:dyDescent="0.25">
      <c r="A4164" s="14" t="str">
        <f>IF(COUNTIF(tabel_7!A$2:A$1015,BR_standardformat!G4167)&gt;0,BR_standardformat!G4167,"")</f>
        <v/>
      </c>
      <c r="B4164" s="23" t="str">
        <f>IF(NOT(A4164=""),BR_standardformat!R4167,"")</f>
        <v/>
      </c>
      <c r="C4164" s="14" t="str">
        <f>IF(NOT(A4164=""),VLOOKUP(A4164,tabel_7!A4164:C5177,2,FALSE),"")</f>
        <v/>
      </c>
      <c r="D4164" s="14" t="str">
        <f>IF(NOT(A4164=""),VLOOKUP(A4164,tabel_7!A4164:C5177,3,FALSE),"")</f>
        <v/>
      </c>
      <c r="E4164" s="25" t="str">
        <f>IF(NOT(A4164=""),VLOOKUP(_xlfn.CONCAT(C4164,", ",D4164),pg!$C$2:$D$38,2,FALSE),"")</f>
        <v/>
      </c>
      <c r="F4164" s="24" t="str">
        <f t="shared" si="131"/>
        <v/>
      </c>
      <c r="H4164" t="str">
        <f>IF(COUNTIF(tabel_7!A$2:A$1015,BR_standardformat!G4167)&gt;0,BR_standardformat!G4167,"")</f>
        <v/>
      </c>
      <c r="I4164" t="str">
        <f t="shared" si="132"/>
        <v xml:space="preserve">, </v>
      </c>
    </row>
    <row r="4165" spans="1:9" x14ac:dyDescent="0.25">
      <c r="A4165" s="14" t="str">
        <f>IF(COUNTIF(tabel_7!A$2:A$1015,BR_standardformat!G4168)&gt;0,BR_standardformat!G4168,"")</f>
        <v/>
      </c>
      <c r="B4165" s="23" t="str">
        <f>IF(NOT(A4165=""),BR_standardformat!R4168,"")</f>
        <v/>
      </c>
      <c r="C4165" s="14" t="str">
        <f>IF(NOT(A4165=""),VLOOKUP(A4165,tabel_7!A4165:C5178,2,FALSE),"")</f>
        <v/>
      </c>
      <c r="D4165" s="14" t="str">
        <f>IF(NOT(A4165=""),VLOOKUP(A4165,tabel_7!A4165:C5178,3,FALSE),"")</f>
        <v/>
      </c>
      <c r="E4165" s="25" t="str">
        <f>IF(NOT(A4165=""),VLOOKUP(_xlfn.CONCAT(C4165,", ",D4165),pg!$C$2:$D$38,2,FALSE),"")</f>
        <v/>
      </c>
      <c r="F4165" s="24" t="str">
        <f t="shared" si="131"/>
        <v/>
      </c>
      <c r="H4165" t="str">
        <f>IF(COUNTIF(tabel_7!A$2:A$1015,BR_standardformat!G4168)&gt;0,BR_standardformat!G4168,"")</f>
        <v/>
      </c>
      <c r="I4165" t="str">
        <f t="shared" si="132"/>
        <v xml:space="preserve">, </v>
      </c>
    </row>
    <row r="4166" spans="1:9" x14ac:dyDescent="0.25">
      <c r="A4166" s="14" t="str">
        <f>IF(COUNTIF(tabel_7!A$2:A$1015,BR_standardformat!G4169)&gt;0,BR_standardformat!G4169,"")</f>
        <v/>
      </c>
      <c r="B4166" s="23" t="str">
        <f>IF(NOT(A4166=""),BR_standardformat!R4169,"")</f>
        <v/>
      </c>
      <c r="C4166" s="14" t="str">
        <f>IF(NOT(A4166=""),VLOOKUP(A4166,tabel_7!A4166:C5179,2,FALSE),"")</f>
        <v/>
      </c>
      <c r="D4166" s="14" t="str">
        <f>IF(NOT(A4166=""),VLOOKUP(A4166,tabel_7!A4166:C5179,3,FALSE),"")</f>
        <v/>
      </c>
      <c r="E4166" s="25" t="str">
        <f>IF(NOT(A4166=""),VLOOKUP(_xlfn.CONCAT(C4166,", ",D4166),pg!$C$2:$D$38,2,FALSE),"")</f>
        <v/>
      </c>
      <c r="F4166" s="24" t="str">
        <f t="shared" si="131"/>
        <v/>
      </c>
      <c r="H4166" t="str">
        <f>IF(COUNTIF(tabel_7!A$2:A$1015,BR_standardformat!G4169)&gt;0,BR_standardformat!G4169,"")</f>
        <v/>
      </c>
      <c r="I4166" t="str">
        <f t="shared" si="132"/>
        <v xml:space="preserve">, </v>
      </c>
    </row>
    <row r="4167" spans="1:9" x14ac:dyDescent="0.25">
      <c r="A4167" s="14" t="str">
        <f>IF(COUNTIF(tabel_7!A$2:A$1015,BR_standardformat!G4170)&gt;0,BR_standardformat!G4170,"")</f>
        <v/>
      </c>
      <c r="B4167" s="23" t="str">
        <f>IF(NOT(A4167=""),BR_standardformat!R4170,"")</f>
        <v/>
      </c>
      <c r="C4167" s="14" t="str">
        <f>IF(NOT(A4167=""),VLOOKUP(A4167,tabel_7!A4167:C5180,2,FALSE),"")</f>
        <v/>
      </c>
      <c r="D4167" s="14" t="str">
        <f>IF(NOT(A4167=""),VLOOKUP(A4167,tabel_7!A4167:C5180,3,FALSE),"")</f>
        <v/>
      </c>
      <c r="E4167" s="25" t="str">
        <f>IF(NOT(A4167=""),VLOOKUP(_xlfn.CONCAT(C4167,", ",D4167),pg!$C$2:$D$38,2,FALSE),"")</f>
        <v/>
      </c>
      <c r="F4167" s="24" t="str">
        <f t="shared" si="131"/>
        <v/>
      </c>
      <c r="H4167" t="str">
        <f>IF(COUNTIF(tabel_7!A$2:A$1015,BR_standardformat!G4170)&gt;0,BR_standardformat!G4170,"")</f>
        <v/>
      </c>
      <c r="I4167" t="str">
        <f t="shared" si="132"/>
        <v xml:space="preserve">, </v>
      </c>
    </row>
    <row r="4168" spans="1:9" x14ac:dyDescent="0.25">
      <c r="A4168" s="14" t="str">
        <f>IF(COUNTIF(tabel_7!A$2:A$1015,BR_standardformat!G4171)&gt;0,BR_standardformat!G4171,"")</f>
        <v/>
      </c>
      <c r="B4168" s="23" t="str">
        <f>IF(NOT(A4168=""),BR_standardformat!R4171,"")</f>
        <v/>
      </c>
      <c r="C4168" s="14" t="str">
        <f>IF(NOT(A4168=""),VLOOKUP(A4168,tabel_7!A4168:C5181,2,FALSE),"")</f>
        <v/>
      </c>
      <c r="D4168" s="14" t="str">
        <f>IF(NOT(A4168=""),VLOOKUP(A4168,tabel_7!A4168:C5181,3,FALSE),"")</f>
        <v/>
      </c>
      <c r="E4168" s="25" t="str">
        <f>IF(NOT(A4168=""),VLOOKUP(_xlfn.CONCAT(C4168,", ",D4168),pg!$C$2:$D$38,2,FALSE),"")</f>
        <v/>
      </c>
      <c r="F4168" s="24" t="str">
        <f t="shared" si="131"/>
        <v/>
      </c>
      <c r="H4168" t="str">
        <f>IF(COUNTIF(tabel_7!A$2:A$1015,BR_standardformat!G4171)&gt;0,BR_standardformat!G4171,"")</f>
        <v/>
      </c>
      <c r="I4168" t="str">
        <f t="shared" si="132"/>
        <v xml:space="preserve">, </v>
      </c>
    </row>
    <row r="4169" spans="1:9" x14ac:dyDescent="0.25">
      <c r="A4169" s="14" t="str">
        <f>IF(COUNTIF(tabel_7!A$2:A$1015,BR_standardformat!G4172)&gt;0,BR_standardformat!G4172,"")</f>
        <v/>
      </c>
      <c r="B4169" s="23" t="str">
        <f>IF(NOT(A4169=""),BR_standardformat!R4172,"")</f>
        <v/>
      </c>
      <c r="C4169" s="14" t="str">
        <f>IF(NOT(A4169=""),VLOOKUP(A4169,tabel_7!A4169:C5182,2,FALSE),"")</f>
        <v/>
      </c>
      <c r="D4169" s="14" t="str">
        <f>IF(NOT(A4169=""),VLOOKUP(A4169,tabel_7!A4169:C5182,3,FALSE),"")</f>
        <v/>
      </c>
      <c r="E4169" s="25" t="str">
        <f>IF(NOT(A4169=""),VLOOKUP(_xlfn.CONCAT(C4169,", ",D4169),pg!$C$2:$D$38,2,FALSE),"")</f>
        <v/>
      </c>
      <c r="F4169" s="24" t="str">
        <f t="shared" si="131"/>
        <v/>
      </c>
      <c r="H4169" t="str">
        <f>IF(COUNTIF(tabel_7!A$2:A$1015,BR_standardformat!G4172)&gt;0,BR_standardformat!G4172,"")</f>
        <v/>
      </c>
      <c r="I4169" t="str">
        <f t="shared" si="132"/>
        <v xml:space="preserve">, </v>
      </c>
    </row>
    <row r="4170" spans="1:9" x14ac:dyDescent="0.25">
      <c r="A4170" s="14" t="str">
        <f>IF(COUNTIF(tabel_7!A$2:A$1015,BR_standardformat!G4173)&gt;0,BR_standardformat!G4173,"")</f>
        <v/>
      </c>
      <c r="B4170" s="23" t="str">
        <f>IF(NOT(A4170=""),BR_standardformat!R4173,"")</f>
        <v/>
      </c>
      <c r="C4170" s="14" t="str">
        <f>IF(NOT(A4170=""),VLOOKUP(A4170,tabel_7!A4170:C5183,2,FALSE),"")</f>
        <v/>
      </c>
      <c r="D4170" s="14" t="str">
        <f>IF(NOT(A4170=""),VLOOKUP(A4170,tabel_7!A4170:C5183,3,FALSE),"")</f>
        <v/>
      </c>
      <c r="E4170" s="25" t="str">
        <f>IF(NOT(A4170=""),VLOOKUP(_xlfn.CONCAT(C4170,", ",D4170),pg!$C$2:$D$38,2,FALSE),"")</f>
        <v/>
      </c>
      <c r="F4170" s="24" t="str">
        <f t="shared" si="131"/>
        <v/>
      </c>
      <c r="H4170" t="str">
        <f>IF(COUNTIF(tabel_7!A$2:A$1015,BR_standardformat!G4173)&gt;0,BR_standardformat!G4173,"")</f>
        <v/>
      </c>
      <c r="I4170" t="str">
        <f t="shared" si="132"/>
        <v xml:space="preserve">, </v>
      </c>
    </row>
    <row r="4171" spans="1:9" x14ac:dyDescent="0.25">
      <c r="A4171" s="14" t="str">
        <f>IF(COUNTIF(tabel_7!A$2:A$1015,BR_standardformat!G4174)&gt;0,BR_standardformat!G4174,"")</f>
        <v/>
      </c>
      <c r="B4171" s="23" t="str">
        <f>IF(NOT(A4171=""),BR_standardformat!R4174,"")</f>
        <v/>
      </c>
      <c r="C4171" s="14" t="str">
        <f>IF(NOT(A4171=""),VLOOKUP(A4171,tabel_7!A4171:C5184,2,FALSE),"")</f>
        <v/>
      </c>
      <c r="D4171" s="14" t="str">
        <f>IF(NOT(A4171=""),VLOOKUP(A4171,tabel_7!A4171:C5184,3,FALSE),"")</f>
        <v/>
      </c>
      <c r="E4171" s="25" t="str">
        <f>IF(NOT(A4171=""),VLOOKUP(_xlfn.CONCAT(C4171,", ",D4171),pg!$C$2:$D$38,2,FALSE),"")</f>
        <v/>
      </c>
      <c r="F4171" s="24" t="str">
        <f t="shared" si="131"/>
        <v/>
      </c>
      <c r="H4171" t="str">
        <f>IF(COUNTIF(tabel_7!A$2:A$1015,BR_standardformat!G4174)&gt;0,BR_standardformat!G4174,"")</f>
        <v/>
      </c>
      <c r="I4171" t="str">
        <f t="shared" si="132"/>
        <v xml:space="preserve">, </v>
      </c>
    </row>
    <row r="4172" spans="1:9" x14ac:dyDescent="0.25">
      <c r="A4172" s="14" t="str">
        <f>IF(COUNTIF(tabel_7!A$2:A$1015,BR_standardformat!G4175)&gt;0,BR_standardformat!G4175,"")</f>
        <v/>
      </c>
      <c r="B4172" s="23" t="str">
        <f>IF(NOT(A4172=""),BR_standardformat!R4175,"")</f>
        <v/>
      </c>
      <c r="C4172" s="14" t="str">
        <f>IF(NOT(A4172=""),VLOOKUP(A4172,tabel_7!A4172:C5185,2,FALSE),"")</f>
        <v/>
      </c>
      <c r="D4172" s="14" t="str">
        <f>IF(NOT(A4172=""),VLOOKUP(A4172,tabel_7!A4172:C5185,3,FALSE),"")</f>
        <v/>
      </c>
      <c r="E4172" s="25" t="str">
        <f>IF(NOT(A4172=""),VLOOKUP(_xlfn.CONCAT(C4172,", ",D4172),pg!$C$2:$D$38,2,FALSE),"")</f>
        <v/>
      </c>
      <c r="F4172" s="24" t="str">
        <f t="shared" si="131"/>
        <v/>
      </c>
      <c r="H4172" t="str">
        <f>IF(COUNTIF(tabel_7!A$2:A$1015,BR_standardformat!G4175)&gt;0,BR_standardformat!G4175,"")</f>
        <v/>
      </c>
      <c r="I4172" t="str">
        <f t="shared" si="132"/>
        <v xml:space="preserve">, </v>
      </c>
    </row>
    <row r="4173" spans="1:9" x14ac:dyDescent="0.25">
      <c r="A4173" s="14" t="str">
        <f>IF(COUNTIF(tabel_7!A$2:A$1015,BR_standardformat!G4176)&gt;0,BR_standardformat!G4176,"")</f>
        <v/>
      </c>
      <c r="B4173" s="23" t="str">
        <f>IF(NOT(A4173=""),BR_standardformat!R4176,"")</f>
        <v/>
      </c>
      <c r="C4173" s="14" t="str">
        <f>IF(NOT(A4173=""),VLOOKUP(A4173,tabel_7!A4173:C5186,2,FALSE),"")</f>
        <v/>
      </c>
      <c r="D4173" s="14" t="str">
        <f>IF(NOT(A4173=""),VLOOKUP(A4173,tabel_7!A4173:C5186,3,FALSE),"")</f>
        <v/>
      </c>
      <c r="E4173" s="25" t="str">
        <f>IF(NOT(A4173=""),VLOOKUP(_xlfn.CONCAT(C4173,", ",D4173),pg!$C$2:$D$38,2,FALSE),"")</f>
        <v/>
      </c>
      <c r="F4173" s="24" t="str">
        <f t="shared" si="131"/>
        <v/>
      </c>
      <c r="H4173" t="str">
        <f>IF(COUNTIF(tabel_7!A$2:A$1015,BR_standardformat!G4176)&gt;0,BR_standardformat!G4176,"")</f>
        <v/>
      </c>
      <c r="I4173" t="str">
        <f t="shared" si="132"/>
        <v xml:space="preserve">, </v>
      </c>
    </row>
    <row r="4174" spans="1:9" x14ac:dyDescent="0.25">
      <c r="A4174" s="14" t="str">
        <f>IF(COUNTIF(tabel_7!A$2:A$1015,BR_standardformat!G4177)&gt;0,BR_standardformat!G4177,"")</f>
        <v/>
      </c>
      <c r="B4174" s="23" t="str">
        <f>IF(NOT(A4174=""),BR_standardformat!R4177,"")</f>
        <v/>
      </c>
      <c r="C4174" s="14" t="str">
        <f>IF(NOT(A4174=""),VLOOKUP(A4174,tabel_7!A4174:C5187,2,FALSE),"")</f>
        <v/>
      </c>
      <c r="D4174" s="14" t="str">
        <f>IF(NOT(A4174=""),VLOOKUP(A4174,tabel_7!A4174:C5187,3,FALSE),"")</f>
        <v/>
      </c>
      <c r="E4174" s="25" t="str">
        <f>IF(NOT(A4174=""),VLOOKUP(_xlfn.CONCAT(C4174,", ",D4174),pg!$C$2:$D$38,2,FALSE),"")</f>
        <v/>
      </c>
      <c r="F4174" s="24" t="str">
        <f t="shared" si="131"/>
        <v/>
      </c>
      <c r="H4174" t="str">
        <f>IF(COUNTIF(tabel_7!A$2:A$1015,BR_standardformat!G4177)&gt;0,BR_standardformat!G4177,"")</f>
        <v/>
      </c>
      <c r="I4174" t="str">
        <f t="shared" si="132"/>
        <v xml:space="preserve">, </v>
      </c>
    </row>
    <row r="4175" spans="1:9" x14ac:dyDescent="0.25">
      <c r="A4175" s="14" t="str">
        <f>IF(COUNTIF(tabel_7!A$2:A$1015,BR_standardformat!G4178)&gt;0,BR_standardformat!G4178,"")</f>
        <v/>
      </c>
      <c r="B4175" s="23" t="str">
        <f>IF(NOT(A4175=""),BR_standardformat!R4178,"")</f>
        <v/>
      </c>
      <c r="C4175" s="14" t="str">
        <f>IF(NOT(A4175=""),VLOOKUP(A4175,tabel_7!A4175:C5188,2,FALSE),"")</f>
        <v/>
      </c>
      <c r="D4175" s="14" t="str">
        <f>IF(NOT(A4175=""),VLOOKUP(A4175,tabel_7!A4175:C5188,3,FALSE),"")</f>
        <v/>
      </c>
      <c r="E4175" s="25" t="str">
        <f>IF(NOT(A4175=""),VLOOKUP(_xlfn.CONCAT(C4175,", ",D4175),pg!$C$2:$D$38,2,FALSE),"")</f>
        <v/>
      </c>
      <c r="F4175" s="24" t="str">
        <f t="shared" si="131"/>
        <v/>
      </c>
      <c r="H4175" t="str">
        <f>IF(COUNTIF(tabel_7!A$2:A$1015,BR_standardformat!G4178)&gt;0,BR_standardformat!G4178,"")</f>
        <v/>
      </c>
      <c r="I4175" t="str">
        <f t="shared" si="132"/>
        <v xml:space="preserve">, </v>
      </c>
    </row>
    <row r="4176" spans="1:9" x14ac:dyDescent="0.25">
      <c r="A4176" s="14" t="str">
        <f>IF(COUNTIF(tabel_7!A$2:A$1015,BR_standardformat!G4179)&gt;0,BR_standardformat!G4179,"")</f>
        <v/>
      </c>
      <c r="B4176" s="23" t="str">
        <f>IF(NOT(A4176=""),BR_standardformat!R4179,"")</f>
        <v/>
      </c>
      <c r="C4176" s="14" t="str">
        <f>IF(NOT(A4176=""),VLOOKUP(A4176,tabel_7!A4176:C5189,2,FALSE),"")</f>
        <v/>
      </c>
      <c r="D4176" s="14" t="str">
        <f>IF(NOT(A4176=""),VLOOKUP(A4176,tabel_7!A4176:C5189,3,FALSE),"")</f>
        <v/>
      </c>
      <c r="E4176" s="25" t="str">
        <f>IF(NOT(A4176=""),VLOOKUP(_xlfn.CONCAT(C4176,", ",D4176),pg!$C$2:$D$38,2,FALSE),"")</f>
        <v/>
      </c>
      <c r="F4176" s="24" t="str">
        <f t="shared" si="131"/>
        <v/>
      </c>
      <c r="H4176" t="str">
        <f>IF(COUNTIF(tabel_7!A$2:A$1015,BR_standardformat!G4179)&gt;0,BR_standardformat!G4179,"")</f>
        <v/>
      </c>
      <c r="I4176" t="str">
        <f t="shared" si="132"/>
        <v xml:space="preserve">, </v>
      </c>
    </row>
    <row r="4177" spans="1:9" x14ac:dyDescent="0.25">
      <c r="A4177" s="14" t="str">
        <f>IF(COUNTIF(tabel_7!A$2:A$1015,BR_standardformat!G4180)&gt;0,BR_standardformat!G4180,"")</f>
        <v/>
      </c>
      <c r="B4177" s="23" t="str">
        <f>IF(NOT(A4177=""),BR_standardformat!R4180,"")</f>
        <v/>
      </c>
      <c r="C4177" s="14" t="str">
        <f>IF(NOT(A4177=""),VLOOKUP(A4177,tabel_7!A4177:C5190,2,FALSE),"")</f>
        <v/>
      </c>
      <c r="D4177" s="14" t="str">
        <f>IF(NOT(A4177=""),VLOOKUP(A4177,tabel_7!A4177:C5190,3,FALSE),"")</f>
        <v/>
      </c>
      <c r="E4177" s="25" t="str">
        <f>IF(NOT(A4177=""),VLOOKUP(_xlfn.CONCAT(C4177,", ",D4177),pg!$C$2:$D$38,2,FALSE),"")</f>
        <v/>
      </c>
      <c r="F4177" s="24" t="str">
        <f t="shared" si="131"/>
        <v/>
      </c>
      <c r="H4177" t="str">
        <f>IF(COUNTIF(tabel_7!A$2:A$1015,BR_standardformat!G4180)&gt;0,BR_standardformat!G4180,"")</f>
        <v/>
      </c>
      <c r="I4177" t="str">
        <f t="shared" si="132"/>
        <v xml:space="preserve">, </v>
      </c>
    </row>
    <row r="4178" spans="1:9" x14ac:dyDescent="0.25">
      <c r="A4178" s="14" t="str">
        <f>IF(COUNTIF(tabel_7!A$2:A$1015,BR_standardformat!G4181)&gt;0,BR_standardformat!G4181,"")</f>
        <v/>
      </c>
      <c r="B4178" s="23" t="str">
        <f>IF(NOT(A4178=""),BR_standardformat!R4181,"")</f>
        <v/>
      </c>
      <c r="C4178" s="14" t="str">
        <f>IF(NOT(A4178=""),VLOOKUP(A4178,tabel_7!A4178:C5191,2,FALSE),"")</f>
        <v/>
      </c>
      <c r="D4178" s="14" t="str">
        <f>IF(NOT(A4178=""),VLOOKUP(A4178,tabel_7!A4178:C5191,3,FALSE),"")</f>
        <v/>
      </c>
      <c r="E4178" s="25" t="str">
        <f>IF(NOT(A4178=""),VLOOKUP(_xlfn.CONCAT(C4178,", ",D4178),pg!$C$2:$D$38,2,FALSE),"")</f>
        <v/>
      </c>
      <c r="F4178" s="24" t="str">
        <f t="shared" si="131"/>
        <v/>
      </c>
      <c r="H4178" t="str">
        <f>IF(COUNTIF(tabel_7!A$2:A$1015,BR_standardformat!G4181)&gt;0,BR_standardformat!G4181,"")</f>
        <v/>
      </c>
      <c r="I4178" t="str">
        <f t="shared" si="132"/>
        <v xml:space="preserve">, </v>
      </c>
    </row>
    <row r="4179" spans="1:9" x14ac:dyDescent="0.25">
      <c r="A4179" s="14" t="str">
        <f>IF(COUNTIF(tabel_7!A$2:A$1015,BR_standardformat!G4182)&gt;0,BR_standardformat!G4182,"")</f>
        <v/>
      </c>
      <c r="B4179" s="23" t="str">
        <f>IF(NOT(A4179=""),BR_standardformat!R4182,"")</f>
        <v/>
      </c>
      <c r="C4179" s="14" t="str">
        <f>IF(NOT(A4179=""),VLOOKUP(A4179,tabel_7!A4179:C5192,2,FALSE),"")</f>
        <v/>
      </c>
      <c r="D4179" s="14" t="str">
        <f>IF(NOT(A4179=""),VLOOKUP(A4179,tabel_7!A4179:C5192,3,FALSE),"")</f>
        <v/>
      </c>
      <c r="E4179" s="25" t="str">
        <f>IF(NOT(A4179=""),VLOOKUP(_xlfn.CONCAT(C4179,", ",D4179),pg!$C$2:$D$38,2,FALSE),"")</f>
        <v/>
      </c>
      <c r="F4179" s="24" t="str">
        <f t="shared" si="131"/>
        <v/>
      </c>
      <c r="H4179" t="str">
        <f>IF(COUNTIF(tabel_7!A$2:A$1015,BR_standardformat!G4182)&gt;0,BR_standardformat!G4182,"")</f>
        <v/>
      </c>
      <c r="I4179" t="str">
        <f t="shared" si="132"/>
        <v xml:space="preserve">, </v>
      </c>
    </row>
    <row r="4180" spans="1:9" x14ac:dyDescent="0.25">
      <c r="A4180" s="14" t="str">
        <f>IF(COUNTIF(tabel_7!A$2:A$1015,BR_standardformat!G4183)&gt;0,BR_standardformat!G4183,"")</f>
        <v/>
      </c>
      <c r="B4180" s="23" t="str">
        <f>IF(NOT(A4180=""),BR_standardformat!R4183,"")</f>
        <v/>
      </c>
      <c r="C4180" s="14" t="str">
        <f>IF(NOT(A4180=""),VLOOKUP(A4180,tabel_7!A4180:C5193,2,FALSE),"")</f>
        <v/>
      </c>
      <c r="D4180" s="14" t="str">
        <f>IF(NOT(A4180=""),VLOOKUP(A4180,tabel_7!A4180:C5193,3,FALSE),"")</f>
        <v/>
      </c>
      <c r="E4180" s="25" t="str">
        <f>IF(NOT(A4180=""),VLOOKUP(_xlfn.CONCAT(C4180,", ",D4180),pg!$C$2:$D$38,2,FALSE),"")</f>
        <v/>
      </c>
      <c r="F4180" s="24" t="str">
        <f t="shared" si="131"/>
        <v/>
      </c>
      <c r="H4180" t="str">
        <f>IF(COUNTIF(tabel_7!A$2:A$1015,BR_standardformat!G4183)&gt;0,BR_standardformat!G4183,"")</f>
        <v/>
      </c>
      <c r="I4180" t="str">
        <f t="shared" si="132"/>
        <v xml:space="preserve">, </v>
      </c>
    </row>
    <row r="4181" spans="1:9" x14ac:dyDescent="0.25">
      <c r="A4181" s="14" t="str">
        <f>IF(COUNTIF(tabel_7!A$2:A$1015,BR_standardformat!G4184)&gt;0,BR_standardformat!G4184,"")</f>
        <v/>
      </c>
      <c r="B4181" s="23" t="str">
        <f>IF(NOT(A4181=""),BR_standardformat!R4184,"")</f>
        <v/>
      </c>
      <c r="C4181" s="14" t="str">
        <f>IF(NOT(A4181=""),VLOOKUP(A4181,tabel_7!A4181:C5194,2,FALSE),"")</f>
        <v/>
      </c>
      <c r="D4181" s="14" t="str">
        <f>IF(NOT(A4181=""),VLOOKUP(A4181,tabel_7!A4181:C5194,3,FALSE),"")</f>
        <v/>
      </c>
      <c r="E4181" s="25" t="str">
        <f>IF(NOT(A4181=""),VLOOKUP(_xlfn.CONCAT(C4181,", ",D4181),pg!$C$2:$D$38,2,FALSE),"")</f>
        <v/>
      </c>
      <c r="F4181" s="24" t="str">
        <f t="shared" si="131"/>
        <v/>
      </c>
      <c r="H4181" t="str">
        <f>IF(COUNTIF(tabel_7!A$2:A$1015,BR_standardformat!G4184)&gt;0,BR_standardformat!G4184,"")</f>
        <v/>
      </c>
      <c r="I4181" t="str">
        <f t="shared" si="132"/>
        <v xml:space="preserve">, </v>
      </c>
    </row>
    <row r="4182" spans="1:9" x14ac:dyDescent="0.25">
      <c r="A4182" s="14" t="str">
        <f>IF(COUNTIF(tabel_7!A$2:A$1015,BR_standardformat!G4185)&gt;0,BR_standardformat!G4185,"")</f>
        <v/>
      </c>
      <c r="B4182" s="23" t="str">
        <f>IF(NOT(A4182=""),BR_standardformat!R4185,"")</f>
        <v/>
      </c>
      <c r="C4182" s="14" t="str">
        <f>IF(NOT(A4182=""),VLOOKUP(A4182,tabel_7!A4182:C5195,2,FALSE),"")</f>
        <v/>
      </c>
      <c r="D4182" s="14" t="str">
        <f>IF(NOT(A4182=""),VLOOKUP(A4182,tabel_7!A4182:C5195,3,FALSE),"")</f>
        <v/>
      </c>
      <c r="E4182" s="25" t="str">
        <f>IF(NOT(A4182=""),VLOOKUP(_xlfn.CONCAT(C4182,", ",D4182),pg!$C$2:$D$38,2,FALSE),"")</f>
        <v/>
      </c>
      <c r="F4182" s="24" t="str">
        <f t="shared" si="131"/>
        <v/>
      </c>
      <c r="H4182" t="str">
        <f>IF(COUNTIF(tabel_7!A$2:A$1015,BR_standardformat!G4185)&gt;0,BR_standardformat!G4185,"")</f>
        <v/>
      </c>
      <c r="I4182" t="str">
        <f t="shared" si="132"/>
        <v xml:space="preserve">, </v>
      </c>
    </row>
    <row r="4183" spans="1:9" x14ac:dyDescent="0.25">
      <c r="A4183" s="14" t="str">
        <f>IF(COUNTIF(tabel_7!A$2:A$1015,BR_standardformat!G4186)&gt;0,BR_standardformat!G4186,"")</f>
        <v/>
      </c>
      <c r="B4183" s="23" t="str">
        <f>IF(NOT(A4183=""),BR_standardformat!R4186,"")</f>
        <v/>
      </c>
      <c r="C4183" s="14" t="str">
        <f>IF(NOT(A4183=""),VLOOKUP(A4183,tabel_7!A4183:C5196,2,FALSE),"")</f>
        <v/>
      </c>
      <c r="D4183" s="14" t="str">
        <f>IF(NOT(A4183=""),VLOOKUP(A4183,tabel_7!A4183:C5196,3,FALSE),"")</f>
        <v/>
      </c>
      <c r="E4183" s="25" t="str">
        <f>IF(NOT(A4183=""),VLOOKUP(_xlfn.CONCAT(C4183,", ",D4183),pg!$C$2:$D$38,2,FALSE),"")</f>
        <v/>
      </c>
      <c r="F4183" s="24" t="str">
        <f t="shared" si="131"/>
        <v/>
      </c>
      <c r="H4183" t="str">
        <f>IF(COUNTIF(tabel_7!A$2:A$1015,BR_standardformat!G4186)&gt;0,BR_standardformat!G4186,"")</f>
        <v/>
      </c>
      <c r="I4183" t="str">
        <f t="shared" si="132"/>
        <v xml:space="preserve">, </v>
      </c>
    </row>
    <row r="4184" spans="1:9" x14ac:dyDescent="0.25">
      <c r="A4184" s="14" t="str">
        <f>IF(COUNTIF(tabel_7!A$2:A$1015,BR_standardformat!G4187)&gt;0,BR_standardformat!G4187,"")</f>
        <v/>
      </c>
      <c r="B4184" s="23" t="str">
        <f>IF(NOT(A4184=""),BR_standardformat!R4187,"")</f>
        <v/>
      </c>
      <c r="C4184" s="14" t="str">
        <f>IF(NOT(A4184=""),VLOOKUP(A4184,tabel_7!A4184:C5197,2,FALSE),"")</f>
        <v/>
      </c>
      <c r="D4184" s="14" t="str">
        <f>IF(NOT(A4184=""),VLOOKUP(A4184,tabel_7!A4184:C5197,3,FALSE),"")</f>
        <v/>
      </c>
      <c r="E4184" s="25" t="str">
        <f>IF(NOT(A4184=""),VLOOKUP(_xlfn.CONCAT(C4184,", ",D4184),pg!$C$2:$D$38,2,FALSE),"")</f>
        <v/>
      </c>
      <c r="F4184" s="24" t="str">
        <f t="shared" si="131"/>
        <v/>
      </c>
      <c r="H4184" t="str">
        <f>IF(COUNTIF(tabel_7!A$2:A$1015,BR_standardformat!G4187)&gt;0,BR_standardformat!G4187,"")</f>
        <v/>
      </c>
      <c r="I4184" t="str">
        <f t="shared" si="132"/>
        <v xml:space="preserve">, </v>
      </c>
    </row>
    <row r="4185" spans="1:9" x14ac:dyDescent="0.25">
      <c r="A4185" s="14" t="str">
        <f>IF(COUNTIF(tabel_7!A$2:A$1015,BR_standardformat!G4188)&gt;0,BR_standardformat!G4188,"")</f>
        <v/>
      </c>
      <c r="B4185" s="23" t="str">
        <f>IF(NOT(A4185=""),BR_standardformat!R4188,"")</f>
        <v/>
      </c>
      <c r="C4185" s="14" t="str">
        <f>IF(NOT(A4185=""),VLOOKUP(A4185,tabel_7!A4185:C5198,2,FALSE),"")</f>
        <v/>
      </c>
      <c r="D4185" s="14" t="str">
        <f>IF(NOT(A4185=""),VLOOKUP(A4185,tabel_7!A4185:C5198,3,FALSE),"")</f>
        <v/>
      </c>
      <c r="E4185" s="25" t="str">
        <f>IF(NOT(A4185=""),VLOOKUP(_xlfn.CONCAT(C4185,", ",D4185),pg!$C$2:$D$38,2,FALSE),"")</f>
        <v/>
      </c>
      <c r="F4185" s="24" t="str">
        <f t="shared" si="131"/>
        <v/>
      </c>
      <c r="H4185" t="str">
        <f>IF(COUNTIF(tabel_7!A$2:A$1015,BR_standardformat!G4188)&gt;0,BR_standardformat!G4188,"")</f>
        <v/>
      </c>
      <c r="I4185" t="str">
        <f t="shared" si="132"/>
        <v xml:space="preserve">, </v>
      </c>
    </row>
    <row r="4186" spans="1:9" x14ac:dyDescent="0.25">
      <c r="A4186" s="14" t="str">
        <f>IF(COUNTIF(tabel_7!A$2:A$1015,BR_standardformat!G4189)&gt;0,BR_standardformat!G4189,"")</f>
        <v/>
      </c>
      <c r="B4186" s="23" t="str">
        <f>IF(NOT(A4186=""),BR_standardformat!R4189,"")</f>
        <v/>
      </c>
      <c r="C4186" s="14" t="str">
        <f>IF(NOT(A4186=""),VLOOKUP(A4186,tabel_7!A4186:C5199,2,FALSE),"")</f>
        <v/>
      </c>
      <c r="D4186" s="14" t="str">
        <f>IF(NOT(A4186=""),VLOOKUP(A4186,tabel_7!A4186:C5199,3,FALSE),"")</f>
        <v/>
      </c>
      <c r="E4186" s="25" t="str">
        <f>IF(NOT(A4186=""),VLOOKUP(_xlfn.CONCAT(C4186,", ",D4186),pg!$C$2:$D$38,2,FALSE),"")</f>
        <v/>
      </c>
      <c r="F4186" s="24" t="str">
        <f t="shared" si="131"/>
        <v/>
      </c>
      <c r="H4186" t="str">
        <f>IF(COUNTIF(tabel_7!A$2:A$1015,BR_standardformat!G4189)&gt;0,BR_standardformat!G4189,"")</f>
        <v/>
      </c>
      <c r="I4186" t="str">
        <f t="shared" si="132"/>
        <v xml:space="preserve">, </v>
      </c>
    </row>
    <row r="4187" spans="1:9" x14ac:dyDescent="0.25">
      <c r="A4187" s="14" t="str">
        <f>IF(COUNTIF(tabel_7!A$2:A$1015,BR_standardformat!G4190)&gt;0,BR_standardformat!G4190,"")</f>
        <v/>
      </c>
      <c r="B4187" s="23" t="str">
        <f>IF(NOT(A4187=""),BR_standardformat!R4190,"")</f>
        <v/>
      </c>
      <c r="C4187" s="14" t="str">
        <f>IF(NOT(A4187=""),VLOOKUP(A4187,tabel_7!A4187:C5200,2,FALSE),"")</f>
        <v/>
      </c>
      <c r="D4187" s="14" t="str">
        <f>IF(NOT(A4187=""),VLOOKUP(A4187,tabel_7!A4187:C5200,3,FALSE),"")</f>
        <v/>
      </c>
      <c r="E4187" s="25" t="str">
        <f>IF(NOT(A4187=""),VLOOKUP(_xlfn.CONCAT(C4187,", ",D4187),pg!$C$2:$D$38,2,FALSE),"")</f>
        <v/>
      </c>
      <c r="F4187" s="24" t="str">
        <f t="shared" si="131"/>
        <v/>
      </c>
      <c r="H4187" t="str">
        <f>IF(COUNTIF(tabel_7!A$2:A$1015,BR_standardformat!G4190)&gt;0,BR_standardformat!G4190,"")</f>
        <v/>
      </c>
      <c r="I4187" t="str">
        <f t="shared" si="132"/>
        <v xml:space="preserve">, </v>
      </c>
    </row>
    <row r="4188" spans="1:9" x14ac:dyDescent="0.25">
      <c r="A4188" s="14" t="str">
        <f>IF(COUNTIF(tabel_7!A$2:A$1015,BR_standardformat!G4191)&gt;0,BR_standardformat!G4191,"")</f>
        <v/>
      </c>
      <c r="B4188" s="23" t="str">
        <f>IF(NOT(A4188=""),BR_standardformat!R4191,"")</f>
        <v/>
      </c>
      <c r="C4188" s="14" t="str">
        <f>IF(NOT(A4188=""),VLOOKUP(A4188,tabel_7!A4188:C5201,2,FALSE),"")</f>
        <v/>
      </c>
      <c r="D4188" s="14" t="str">
        <f>IF(NOT(A4188=""),VLOOKUP(A4188,tabel_7!A4188:C5201,3,FALSE),"")</f>
        <v/>
      </c>
      <c r="E4188" s="25" t="str">
        <f>IF(NOT(A4188=""),VLOOKUP(_xlfn.CONCAT(C4188,", ",D4188),pg!$C$2:$D$38,2,FALSE),"")</f>
        <v/>
      </c>
      <c r="F4188" s="24" t="str">
        <f t="shared" si="131"/>
        <v/>
      </c>
      <c r="H4188" t="str">
        <f>IF(COUNTIF(tabel_7!A$2:A$1015,BR_standardformat!G4191)&gt;0,BR_standardformat!G4191,"")</f>
        <v/>
      </c>
      <c r="I4188" t="str">
        <f t="shared" si="132"/>
        <v xml:space="preserve">, </v>
      </c>
    </row>
    <row r="4189" spans="1:9" x14ac:dyDescent="0.25">
      <c r="A4189" s="14" t="str">
        <f>IF(COUNTIF(tabel_7!A$2:A$1015,BR_standardformat!G4192)&gt;0,BR_standardformat!G4192,"")</f>
        <v/>
      </c>
      <c r="B4189" s="23" t="str">
        <f>IF(NOT(A4189=""),BR_standardformat!R4192,"")</f>
        <v/>
      </c>
      <c r="C4189" s="14" t="str">
        <f>IF(NOT(A4189=""),VLOOKUP(A4189,tabel_7!A4189:C5202,2,FALSE),"")</f>
        <v/>
      </c>
      <c r="D4189" s="14" t="str">
        <f>IF(NOT(A4189=""),VLOOKUP(A4189,tabel_7!A4189:C5202,3,FALSE),"")</f>
        <v/>
      </c>
      <c r="E4189" s="25" t="str">
        <f>IF(NOT(A4189=""),VLOOKUP(_xlfn.CONCAT(C4189,", ",D4189),pg!$C$2:$D$38,2,FALSE),"")</f>
        <v/>
      </c>
      <c r="F4189" s="24" t="str">
        <f t="shared" si="131"/>
        <v/>
      </c>
      <c r="H4189" t="str">
        <f>IF(COUNTIF(tabel_7!A$2:A$1015,BR_standardformat!G4192)&gt;0,BR_standardformat!G4192,"")</f>
        <v/>
      </c>
      <c r="I4189" t="str">
        <f t="shared" si="132"/>
        <v xml:space="preserve">, </v>
      </c>
    </row>
    <row r="4190" spans="1:9" x14ac:dyDescent="0.25">
      <c r="A4190" s="14" t="str">
        <f>IF(COUNTIF(tabel_7!A$2:A$1015,BR_standardformat!G4193)&gt;0,BR_standardformat!G4193,"")</f>
        <v/>
      </c>
      <c r="B4190" s="23" t="str">
        <f>IF(NOT(A4190=""),BR_standardformat!R4193,"")</f>
        <v/>
      </c>
      <c r="C4190" s="14" t="str">
        <f>IF(NOT(A4190=""),VLOOKUP(A4190,tabel_7!A4190:C5203,2,FALSE),"")</f>
        <v/>
      </c>
      <c r="D4190" s="14" t="str">
        <f>IF(NOT(A4190=""),VLOOKUP(A4190,tabel_7!A4190:C5203,3,FALSE),"")</f>
        <v/>
      </c>
      <c r="E4190" s="25" t="str">
        <f>IF(NOT(A4190=""),VLOOKUP(_xlfn.CONCAT(C4190,", ",D4190),pg!$C$2:$D$38,2,FALSE),"")</f>
        <v/>
      </c>
      <c r="F4190" s="24" t="str">
        <f t="shared" si="131"/>
        <v/>
      </c>
      <c r="H4190" t="str">
        <f>IF(COUNTIF(tabel_7!A$2:A$1015,BR_standardformat!G4193)&gt;0,BR_standardformat!G4193,"")</f>
        <v/>
      </c>
      <c r="I4190" t="str">
        <f t="shared" si="132"/>
        <v xml:space="preserve">, </v>
      </c>
    </row>
    <row r="4191" spans="1:9" x14ac:dyDescent="0.25">
      <c r="A4191" s="14" t="str">
        <f>IF(COUNTIF(tabel_7!A$2:A$1015,BR_standardformat!G4194)&gt;0,BR_standardformat!G4194,"")</f>
        <v/>
      </c>
      <c r="B4191" s="23" t="str">
        <f>IF(NOT(A4191=""),BR_standardformat!R4194,"")</f>
        <v/>
      </c>
      <c r="C4191" s="14" t="str">
        <f>IF(NOT(A4191=""),VLOOKUP(A4191,tabel_7!A4191:C5204,2,FALSE),"")</f>
        <v/>
      </c>
      <c r="D4191" s="14" t="str">
        <f>IF(NOT(A4191=""),VLOOKUP(A4191,tabel_7!A4191:C5204,3,FALSE),"")</f>
        <v/>
      </c>
      <c r="E4191" s="25" t="str">
        <f>IF(NOT(A4191=""),VLOOKUP(_xlfn.CONCAT(C4191,", ",D4191),pg!$C$2:$D$38,2,FALSE),"")</f>
        <v/>
      </c>
      <c r="F4191" s="24" t="str">
        <f t="shared" si="131"/>
        <v/>
      </c>
      <c r="H4191" t="str">
        <f>IF(COUNTIF(tabel_7!A$2:A$1015,BR_standardformat!G4194)&gt;0,BR_standardformat!G4194,"")</f>
        <v/>
      </c>
      <c r="I4191" t="str">
        <f t="shared" si="132"/>
        <v xml:space="preserve">, </v>
      </c>
    </row>
    <row r="4192" spans="1:9" x14ac:dyDescent="0.25">
      <c r="A4192" s="14" t="str">
        <f>IF(COUNTIF(tabel_7!A$2:A$1015,BR_standardformat!G4195)&gt;0,BR_standardformat!G4195,"")</f>
        <v/>
      </c>
      <c r="B4192" s="23" t="str">
        <f>IF(NOT(A4192=""),BR_standardformat!R4195,"")</f>
        <v/>
      </c>
      <c r="C4192" s="14" t="str">
        <f>IF(NOT(A4192=""),VLOOKUP(A4192,tabel_7!A4192:C5205,2,FALSE),"")</f>
        <v/>
      </c>
      <c r="D4192" s="14" t="str">
        <f>IF(NOT(A4192=""),VLOOKUP(A4192,tabel_7!A4192:C5205,3,FALSE),"")</f>
        <v/>
      </c>
      <c r="E4192" s="25" t="str">
        <f>IF(NOT(A4192=""),VLOOKUP(_xlfn.CONCAT(C4192,", ",D4192),pg!$C$2:$D$38,2,FALSE),"")</f>
        <v/>
      </c>
      <c r="F4192" s="24" t="str">
        <f t="shared" si="131"/>
        <v/>
      </c>
      <c r="H4192" t="str">
        <f>IF(COUNTIF(tabel_7!A$2:A$1015,BR_standardformat!G4195)&gt;0,BR_standardformat!G4195,"")</f>
        <v/>
      </c>
      <c r="I4192" t="str">
        <f t="shared" si="132"/>
        <v xml:space="preserve">, </v>
      </c>
    </row>
    <row r="4193" spans="1:9" x14ac:dyDescent="0.25">
      <c r="A4193" s="14" t="str">
        <f>IF(COUNTIF(tabel_7!A$2:A$1015,BR_standardformat!G4196)&gt;0,BR_standardformat!G4196,"")</f>
        <v/>
      </c>
      <c r="B4193" s="23" t="str">
        <f>IF(NOT(A4193=""),BR_standardformat!R4196,"")</f>
        <v/>
      </c>
      <c r="C4193" s="14" t="str">
        <f>IF(NOT(A4193=""),VLOOKUP(A4193,tabel_7!A4193:C5206,2,FALSE),"")</f>
        <v/>
      </c>
      <c r="D4193" s="14" t="str">
        <f>IF(NOT(A4193=""),VLOOKUP(A4193,tabel_7!A4193:C5206,3,FALSE),"")</f>
        <v/>
      </c>
      <c r="E4193" s="25" t="str">
        <f>IF(NOT(A4193=""),VLOOKUP(_xlfn.CONCAT(C4193,", ",D4193),pg!$C$2:$D$38,2,FALSE),"")</f>
        <v/>
      </c>
      <c r="F4193" s="24" t="str">
        <f t="shared" si="131"/>
        <v/>
      </c>
      <c r="H4193" t="str">
        <f>IF(COUNTIF(tabel_7!A$2:A$1015,BR_standardformat!G4196)&gt;0,BR_standardformat!G4196,"")</f>
        <v/>
      </c>
      <c r="I4193" t="str">
        <f t="shared" si="132"/>
        <v xml:space="preserve">, </v>
      </c>
    </row>
    <row r="4194" spans="1:9" x14ac:dyDescent="0.25">
      <c r="A4194" s="14" t="str">
        <f>IF(COUNTIF(tabel_7!A$2:A$1015,BR_standardformat!G4197)&gt;0,BR_standardformat!G4197,"")</f>
        <v/>
      </c>
      <c r="B4194" s="23" t="str">
        <f>IF(NOT(A4194=""),BR_standardformat!R4197,"")</f>
        <v/>
      </c>
      <c r="C4194" s="14" t="str">
        <f>IF(NOT(A4194=""),VLOOKUP(A4194,tabel_7!A4194:C5207,2,FALSE),"")</f>
        <v/>
      </c>
      <c r="D4194" s="14" t="str">
        <f>IF(NOT(A4194=""),VLOOKUP(A4194,tabel_7!A4194:C5207,3,FALSE),"")</f>
        <v/>
      </c>
      <c r="E4194" s="25" t="str">
        <f>IF(NOT(A4194=""),VLOOKUP(_xlfn.CONCAT(C4194,", ",D4194),pg!$C$2:$D$38,2,FALSE),"")</f>
        <v/>
      </c>
      <c r="F4194" s="24" t="str">
        <f t="shared" si="131"/>
        <v/>
      </c>
      <c r="H4194" t="str">
        <f>IF(COUNTIF(tabel_7!A$2:A$1015,BR_standardformat!G4197)&gt;0,BR_standardformat!G4197,"")</f>
        <v/>
      </c>
      <c r="I4194" t="str">
        <f t="shared" si="132"/>
        <v xml:space="preserve">, </v>
      </c>
    </row>
    <row r="4195" spans="1:9" x14ac:dyDescent="0.25">
      <c r="A4195" s="14" t="str">
        <f>IF(COUNTIF(tabel_7!A$2:A$1015,BR_standardformat!G4198)&gt;0,BR_standardformat!G4198,"")</f>
        <v/>
      </c>
      <c r="B4195" s="23" t="str">
        <f>IF(NOT(A4195=""),BR_standardformat!R4198,"")</f>
        <v/>
      </c>
      <c r="C4195" s="14" t="str">
        <f>IF(NOT(A4195=""),VLOOKUP(A4195,tabel_7!A4195:C5208,2,FALSE),"")</f>
        <v/>
      </c>
      <c r="D4195" s="14" t="str">
        <f>IF(NOT(A4195=""),VLOOKUP(A4195,tabel_7!A4195:C5208,3,FALSE),"")</f>
        <v/>
      </c>
      <c r="E4195" s="25" t="str">
        <f>IF(NOT(A4195=""),VLOOKUP(_xlfn.CONCAT(C4195,", ",D4195),pg!$C$2:$D$38,2,FALSE),"")</f>
        <v/>
      </c>
      <c r="F4195" s="24" t="str">
        <f t="shared" si="131"/>
        <v/>
      </c>
      <c r="H4195" t="str">
        <f>IF(COUNTIF(tabel_7!A$2:A$1015,BR_standardformat!G4198)&gt;0,BR_standardformat!G4198,"")</f>
        <v/>
      </c>
      <c r="I4195" t="str">
        <f t="shared" si="132"/>
        <v xml:space="preserve">, </v>
      </c>
    </row>
    <row r="4196" spans="1:9" x14ac:dyDescent="0.25">
      <c r="A4196" s="14" t="str">
        <f>IF(COUNTIF(tabel_7!A$2:A$1015,BR_standardformat!G4199)&gt;0,BR_standardformat!G4199,"")</f>
        <v/>
      </c>
      <c r="B4196" s="23" t="str">
        <f>IF(NOT(A4196=""),BR_standardformat!R4199,"")</f>
        <v/>
      </c>
      <c r="C4196" s="14" t="str">
        <f>IF(NOT(A4196=""),VLOOKUP(A4196,tabel_7!A4196:C5209,2,FALSE),"")</f>
        <v/>
      </c>
      <c r="D4196" s="14" t="str">
        <f>IF(NOT(A4196=""),VLOOKUP(A4196,tabel_7!A4196:C5209,3,FALSE),"")</f>
        <v/>
      </c>
      <c r="E4196" s="25" t="str">
        <f>IF(NOT(A4196=""),VLOOKUP(_xlfn.CONCAT(C4196,", ",D4196),pg!$C$2:$D$38,2,FALSE),"")</f>
        <v/>
      </c>
      <c r="F4196" s="24" t="str">
        <f t="shared" si="131"/>
        <v/>
      </c>
      <c r="H4196" t="str">
        <f>IF(COUNTIF(tabel_7!A$2:A$1015,BR_standardformat!G4199)&gt;0,BR_standardformat!G4199,"")</f>
        <v/>
      </c>
      <c r="I4196" t="str">
        <f t="shared" si="132"/>
        <v xml:space="preserve">, </v>
      </c>
    </row>
    <row r="4197" spans="1:9" x14ac:dyDescent="0.25">
      <c r="A4197" s="14" t="str">
        <f>IF(COUNTIF(tabel_7!A$2:A$1015,BR_standardformat!G4200)&gt;0,BR_standardformat!G4200,"")</f>
        <v/>
      </c>
      <c r="B4197" s="23" t="str">
        <f>IF(NOT(A4197=""),BR_standardformat!R4200,"")</f>
        <v/>
      </c>
      <c r="C4197" s="14" t="str">
        <f>IF(NOT(A4197=""),VLOOKUP(A4197,tabel_7!A4197:C5210,2,FALSE),"")</f>
        <v/>
      </c>
      <c r="D4197" s="14" t="str">
        <f>IF(NOT(A4197=""),VLOOKUP(A4197,tabel_7!A4197:C5210,3,FALSE),"")</f>
        <v/>
      </c>
      <c r="E4197" s="25" t="str">
        <f>IF(NOT(A4197=""),VLOOKUP(_xlfn.CONCAT(C4197,", ",D4197),pg!$C$2:$D$38,2,FALSE),"")</f>
        <v/>
      </c>
      <c r="F4197" s="24" t="str">
        <f t="shared" si="131"/>
        <v/>
      </c>
      <c r="H4197" t="str">
        <f>IF(COUNTIF(tabel_7!A$2:A$1015,BR_standardformat!G4200)&gt;0,BR_standardformat!G4200,"")</f>
        <v/>
      </c>
      <c r="I4197" t="str">
        <f t="shared" si="132"/>
        <v xml:space="preserve">, </v>
      </c>
    </row>
    <row r="4198" spans="1:9" x14ac:dyDescent="0.25">
      <c r="A4198" s="14" t="str">
        <f>IF(COUNTIF(tabel_7!A$2:A$1015,BR_standardformat!G4201)&gt;0,BR_standardformat!G4201,"")</f>
        <v/>
      </c>
      <c r="B4198" s="23" t="str">
        <f>IF(NOT(A4198=""),BR_standardformat!R4201,"")</f>
        <v/>
      </c>
      <c r="C4198" s="14" t="str">
        <f>IF(NOT(A4198=""),VLOOKUP(A4198,tabel_7!A4198:C5211,2,FALSE),"")</f>
        <v/>
      </c>
      <c r="D4198" s="14" t="str">
        <f>IF(NOT(A4198=""),VLOOKUP(A4198,tabel_7!A4198:C5211,3,FALSE),"")</f>
        <v/>
      </c>
      <c r="E4198" s="25" t="str">
        <f>IF(NOT(A4198=""),VLOOKUP(_xlfn.CONCAT(C4198,", ",D4198),pg!$C$2:$D$38,2,FALSE),"")</f>
        <v/>
      </c>
      <c r="F4198" s="24" t="str">
        <f t="shared" si="131"/>
        <v/>
      </c>
      <c r="H4198" t="str">
        <f>IF(COUNTIF(tabel_7!A$2:A$1015,BR_standardformat!G4201)&gt;0,BR_standardformat!G4201,"")</f>
        <v/>
      </c>
      <c r="I4198" t="str">
        <f t="shared" si="132"/>
        <v xml:space="preserve">, </v>
      </c>
    </row>
    <row r="4199" spans="1:9" x14ac:dyDescent="0.25">
      <c r="A4199" s="14" t="str">
        <f>IF(COUNTIF(tabel_7!A$2:A$1015,BR_standardformat!G4202)&gt;0,BR_standardformat!G4202,"")</f>
        <v/>
      </c>
      <c r="B4199" s="23" t="str">
        <f>IF(NOT(A4199=""),BR_standardformat!R4202,"")</f>
        <v/>
      </c>
      <c r="C4199" s="14" t="str">
        <f>IF(NOT(A4199=""),VLOOKUP(A4199,tabel_7!A4199:C5212,2,FALSE),"")</f>
        <v/>
      </c>
      <c r="D4199" s="14" t="str">
        <f>IF(NOT(A4199=""),VLOOKUP(A4199,tabel_7!A4199:C5212,3,FALSE),"")</f>
        <v/>
      </c>
      <c r="E4199" s="25" t="str">
        <f>IF(NOT(A4199=""),VLOOKUP(_xlfn.CONCAT(C4199,", ",D4199),pg!$C$2:$D$38,2,FALSE),"")</f>
        <v/>
      </c>
      <c r="F4199" s="24" t="str">
        <f t="shared" si="131"/>
        <v/>
      </c>
      <c r="H4199" t="str">
        <f>IF(COUNTIF(tabel_7!A$2:A$1015,BR_standardformat!G4202)&gt;0,BR_standardformat!G4202,"")</f>
        <v/>
      </c>
      <c r="I4199" t="str">
        <f t="shared" si="132"/>
        <v xml:space="preserve">, </v>
      </c>
    </row>
    <row r="4200" spans="1:9" x14ac:dyDescent="0.25">
      <c r="A4200" s="14" t="str">
        <f>IF(COUNTIF(tabel_7!A$2:A$1015,BR_standardformat!G4203)&gt;0,BR_standardformat!G4203,"")</f>
        <v/>
      </c>
      <c r="B4200" s="23" t="str">
        <f>IF(NOT(A4200=""),BR_standardformat!R4203,"")</f>
        <v/>
      </c>
      <c r="C4200" s="14" t="str">
        <f>IF(NOT(A4200=""),VLOOKUP(A4200,tabel_7!A4200:C5213,2,FALSE),"")</f>
        <v/>
      </c>
      <c r="D4200" s="14" t="str">
        <f>IF(NOT(A4200=""),VLOOKUP(A4200,tabel_7!A4200:C5213,3,FALSE),"")</f>
        <v/>
      </c>
      <c r="E4200" s="25" t="str">
        <f>IF(NOT(A4200=""),VLOOKUP(_xlfn.CONCAT(C4200,", ",D4200),pg!$C$2:$D$38,2,FALSE),"")</f>
        <v/>
      </c>
      <c r="F4200" s="24" t="str">
        <f t="shared" si="131"/>
        <v/>
      </c>
      <c r="H4200" t="str">
        <f>IF(COUNTIF(tabel_7!A$2:A$1015,BR_standardformat!G4203)&gt;0,BR_standardformat!G4203,"")</f>
        <v/>
      </c>
      <c r="I4200" t="str">
        <f t="shared" si="132"/>
        <v xml:space="preserve">, </v>
      </c>
    </row>
    <row r="4201" spans="1:9" x14ac:dyDescent="0.25">
      <c r="A4201" s="14" t="str">
        <f>IF(COUNTIF(tabel_7!A$2:A$1015,BR_standardformat!G4204)&gt;0,BR_standardformat!G4204,"")</f>
        <v/>
      </c>
      <c r="B4201" s="23" t="str">
        <f>IF(NOT(A4201=""),BR_standardformat!R4204,"")</f>
        <v/>
      </c>
      <c r="C4201" s="14" t="str">
        <f>IF(NOT(A4201=""),VLOOKUP(A4201,tabel_7!A4201:C5214,2,FALSE),"")</f>
        <v/>
      </c>
      <c r="D4201" s="14" t="str">
        <f>IF(NOT(A4201=""),VLOOKUP(A4201,tabel_7!A4201:C5214,3,FALSE),"")</f>
        <v/>
      </c>
      <c r="E4201" s="25" t="str">
        <f>IF(NOT(A4201=""),VLOOKUP(_xlfn.CONCAT(C4201,", ",D4201),pg!$C$2:$D$38,2,FALSE),"")</f>
        <v/>
      </c>
      <c r="F4201" s="24" t="str">
        <f t="shared" si="131"/>
        <v/>
      </c>
      <c r="H4201" t="str">
        <f>IF(COUNTIF(tabel_7!A$2:A$1015,BR_standardformat!G4204)&gt;0,BR_standardformat!G4204,"")</f>
        <v/>
      </c>
      <c r="I4201" t="str">
        <f t="shared" si="132"/>
        <v xml:space="preserve">, </v>
      </c>
    </row>
    <row r="4202" spans="1:9" x14ac:dyDescent="0.25">
      <c r="A4202" s="14" t="str">
        <f>IF(COUNTIF(tabel_7!A$2:A$1015,BR_standardformat!G4205)&gt;0,BR_standardformat!G4205,"")</f>
        <v/>
      </c>
      <c r="B4202" s="23" t="str">
        <f>IF(NOT(A4202=""),BR_standardformat!R4205,"")</f>
        <v/>
      </c>
      <c r="C4202" s="14" t="str">
        <f>IF(NOT(A4202=""),VLOOKUP(A4202,tabel_7!A4202:C5215,2,FALSE),"")</f>
        <v/>
      </c>
      <c r="D4202" s="14" t="str">
        <f>IF(NOT(A4202=""),VLOOKUP(A4202,tabel_7!A4202:C5215,3,FALSE),"")</f>
        <v/>
      </c>
      <c r="E4202" s="25" t="str">
        <f>IF(NOT(A4202=""),VLOOKUP(_xlfn.CONCAT(C4202,", ",D4202),pg!$C$2:$D$38,2,FALSE),"")</f>
        <v/>
      </c>
      <c r="F4202" s="24" t="str">
        <f t="shared" si="131"/>
        <v/>
      </c>
      <c r="H4202" t="str">
        <f>IF(COUNTIF(tabel_7!A$2:A$1015,BR_standardformat!G4205)&gt;0,BR_standardformat!G4205,"")</f>
        <v/>
      </c>
      <c r="I4202" t="str">
        <f t="shared" si="132"/>
        <v xml:space="preserve">, </v>
      </c>
    </row>
    <row r="4203" spans="1:9" x14ac:dyDescent="0.25">
      <c r="A4203" s="14" t="str">
        <f>IF(COUNTIF(tabel_7!A$2:A$1015,BR_standardformat!G4206)&gt;0,BR_standardformat!G4206,"")</f>
        <v/>
      </c>
      <c r="B4203" s="23" t="str">
        <f>IF(NOT(A4203=""),BR_standardformat!R4206,"")</f>
        <v/>
      </c>
      <c r="C4203" s="14" t="str">
        <f>IF(NOT(A4203=""),VLOOKUP(A4203,tabel_7!A4203:C5216,2,FALSE),"")</f>
        <v/>
      </c>
      <c r="D4203" s="14" t="str">
        <f>IF(NOT(A4203=""),VLOOKUP(A4203,tabel_7!A4203:C5216,3,FALSE),"")</f>
        <v/>
      </c>
      <c r="E4203" s="25" t="str">
        <f>IF(NOT(A4203=""),VLOOKUP(_xlfn.CONCAT(C4203,", ",D4203),pg!$C$2:$D$38,2,FALSE),"")</f>
        <v/>
      </c>
      <c r="F4203" s="24" t="str">
        <f t="shared" si="131"/>
        <v/>
      </c>
      <c r="H4203" t="str">
        <f>IF(COUNTIF(tabel_7!A$2:A$1015,BR_standardformat!G4206)&gt;0,BR_standardformat!G4206,"")</f>
        <v/>
      </c>
      <c r="I4203" t="str">
        <f t="shared" si="132"/>
        <v xml:space="preserve">, </v>
      </c>
    </row>
    <row r="4204" spans="1:9" x14ac:dyDescent="0.25">
      <c r="A4204" s="14" t="str">
        <f>IF(COUNTIF(tabel_7!A$2:A$1015,BR_standardformat!G4207)&gt;0,BR_standardformat!G4207,"")</f>
        <v/>
      </c>
      <c r="B4204" s="23" t="str">
        <f>IF(NOT(A4204=""),BR_standardformat!R4207,"")</f>
        <v/>
      </c>
      <c r="C4204" s="14" t="str">
        <f>IF(NOT(A4204=""),VLOOKUP(A4204,tabel_7!A4204:C5217,2,FALSE),"")</f>
        <v/>
      </c>
      <c r="D4204" s="14" t="str">
        <f>IF(NOT(A4204=""),VLOOKUP(A4204,tabel_7!A4204:C5217,3,FALSE),"")</f>
        <v/>
      </c>
      <c r="E4204" s="25" t="str">
        <f>IF(NOT(A4204=""),VLOOKUP(_xlfn.CONCAT(C4204,", ",D4204),pg!$C$2:$D$38,2,FALSE),"")</f>
        <v/>
      </c>
      <c r="F4204" s="24" t="str">
        <f t="shared" si="131"/>
        <v/>
      </c>
      <c r="H4204" t="str">
        <f>IF(COUNTIF(tabel_7!A$2:A$1015,BR_standardformat!G4207)&gt;0,BR_standardformat!G4207,"")</f>
        <v/>
      </c>
      <c r="I4204" t="str">
        <f t="shared" si="132"/>
        <v xml:space="preserve">, </v>
      </c>
    </row>
    <row r="4205" spans="1:9" x14ac:dyDescent="0.25">
      <c r="A4205" s="14" t="str">
        <f>IF(COUNTIF(tabel_7!A$2:A$1015,BR_standardformat!G4208)&gt;0,BR_standardformat!G4208,"")</f>
        <v/>
      </c>
      <c r="B4205" s="23" t="str">
        <f>IF(NOT(A4205=""),BR_standardformat!R4208,"")</f>
        <v/>
      </c>
      <c r="C4205" s="14" t="str">
        <f>IF(NOT(A4205=""),VLOOKUP(A4205,tabel_7!A4205:C5218,2,FALSE),"")</f>
        <v/>
      </c>
      <c r="D4205" s="14" t="str">
        <f>IF(NOT(A4205=""),VLOOKUP(A4205,tabel_7!A4205:C5218,3,FALSE),"")</f>
        <v/>
      </c>
      <c r="E4205" s="25" t="str">
        <f>IF(NOT(A4205=""),VLOOKUP(_xlfn.CONCAT(C4205,", ",D4205),pg!$C$2:$D$38,2,FALSE),"")</f>
        <v/>
      </c>
      <c r="F4205" s="24" t="str">
        <f t="shared" si="131"/>
        <v/>
      </c>
      <c r="H4205" t="str">
        <f>IF(COUNTIF(tabel_7!A$2:A$1015,BR_standardformat!G4208)&gt;0,BR_standardformat!G4208,"")</f>
        <v/>
      </c>
      <c r="I4205" t="str">
        <f t="shared" si="132"/>
        <v xml:space="preserve">, </v>
      </c>
    </row>
    <row r="4206" spans="1:9" x14ac:dyDescent="0.25">
      <c r="A4206" s="14" t="str">
        <f>IF(COUNTIF(tabel_7!A$2:A$1015,BR_standardformat!G4209)&gt;0,BR_standardformat!G4209,"")</f>
        <v/>
      </c>
      <c r="B4206" s="23" t="str">
        <f>IF(NOT(A4206=""),BR_standardformat!R4209,"")</f>
        <v/>
      </c>
      <c r="C4206" s="14" t="str">
        <f>IF(NOT(A4206=""),VLOOKUP(A4206,tabel_7!A4206:C5219,2,FALSE),"")</f>
        <v/>
      </c>
      <c r="D4206" s="14" t="str">
        <f>IF(NOT(A4206=""),VLOOKUP(A4206,tabel_7!A4206:C5219,3,FALSE),"")</f>
        <v/>
      </c>
      <c r="E4206" s="25" t="str">
        <f>IF(NOT(A4206=""),VLOOKUP(_xlfn.CONCAT(C4206,", ",D4206),pg!$C$2:$D$38,2,FALSE),"")</f>
        <v/>
      </c>
      <c r="F4206" s="24" t="str">
        <f t="shared" si="131"/>
        <v/>
      </c>
      <c r="H4206" t="str">
        <f>IF(COUNTIF(tabel_7!A$2:A$1015,BR_standardformat!G4209)&gt;0,BR_standardformat!G4209,"")</f>
        <v/>
      </c>
      <c r="I4206" t="str">
        <f t="shared" si="132"/>
        <v xml:space="preserve">, </v>
      </c>
    </row>
    <row r="4207" spans="1:9" x14ac:dyDescent="0.25">
      <c r="A4207" s="14" t="str">
        <f>IF(COUNTIF(tabel_7!A$2:A$1015,BR_standardformat!G4210)&gt;0,BR_standardformat!G4210,"")</f>
        <v/>
      </c>
      <c r="B4207" s="23" t="str">
        <f>IF(NOT(A4207=""),BR_standardformat!R4210,"")</f>
        <v/>
      </c>
      <c r="C4207" s="14" t="str">
        <f>IF(NOT(A4207=""),VLOOKUP(A4207,tabel_7!A4207:C5220,2,FALSE),"")</f>
        <v/>
      </c>
      <c r="D4207" s="14" t="str">
        <f>IF(NOT(A4207=""),VLOOKUP(A4207,tabel_7!A4207:C5220,3,FALSE),"")</f>
        <v/>
      </c>
      <c r="E4207" s="25" t="str">
        <f>IF(NOT(A4207=""),VLOOKUP(_xlfn.CONCAT(C4207,", ",D4207),pg!$C$2:$D$38,2,FALSE),"")</f>
        <v/>
      </c>
      <c r="F4207" s="24" t="str">
        <f t="shared" si="131"/>
        <v/>
      </c>
      <c r="H4207" t="str">
        <f>IF(COUNTIF(tabel_7!A$2:A$1015,BR_standardformat!G4210)&gt;0,BR_standardformat!G4210,"")</f>
        <v/>
      </c>
      <c r="I4207" t="str">
        <f t="shared" si="132"/>
        <v xml:space="preserve">, </v>
      </c>
    </row>
    <row r="4208" spans="1:9" x14ac:dyDescent="0.25">
      <c r="A4208" s="14" t="str">
        <f>IF(COUNTIF(tabel_7!A$2:A$1015,BR_standardformat!G4211)&gt;0,BR_standardformat!G4211,"")</f>
        <v/>
      </c>
      <c r="B4208" s="23" t="str">
        <f>IF(NOT(A4208=""),BR_standardformat!R4211,"")</f>
        <v/>
      </c>
      <c r="C4208" s="14" t="str">
        <f>IF(NOT(A4208=""),VLOOKUP(A4208,tabel_7!A4208:C5221,2,FALSE),"")</f>
        <v/>
      </c>
      <c r="D4208" s="14" t="str">
        <f>IF(NOT(A4208=""),VLOOKUP(A4208,tabel_7!A4208:C5221,3,FALSE),"")</f>
        <v/>
      </c>
      <c r="E4208" s="25" t="str">
        <f>IF(NOT(A4208=""),VLOOKUP(_xlfn.CONCAT(C4208,", ",D4208),pg!$C$2:$D$38,2,FALSE),"")</f>
        <v/>
      </c>
      <c r="F4208" s="24" t="str">
        <f t="shared" si="131"/>
        <v/>
      </c>
      <c r="H4208" t="str">
        <f>IF(COUNTIF(tabel_7!A$2:A$1015,BR_standardformat!G4211)&gt;0,BR_standardformat!G4211,"")</f>
        <v/>
      </c>
      <c r="I4208" t="str">
        <f t="shared" si="132"/>
        <v xml:space="preserve">, </v>
      </c>
    </row>
    <row r="4209" spans="1:9" x14ac:dyDescent="0.25">
      <c r="A4209" s="14" t="str">
        <f>IF(COUNTIF(tabel_7!A$2:A$1015,BR_standardformat!G4212)&gt;0,BR_standardformat!G4212,"")</f>
        <v/>
      </c>
      <c r="B4209" s="23" t="str">
        <f>IF(NOT(A4209=""),BR_standardformat!R4212,"")</f>
        <v/>
      </c>
      <c r="C4209" s="14" t="str">
        <f>IF(NOT(A4209=""),VLOOKUP(A4209,tabel_7!A4209:C5222,2,FALSE),"")</f>
        <v/>
      </c>
      <c r="D4209" s="14" t="str">
        <f>IF(NOT(A4209=""),VLOOKUP(A4209,tabel_7!A4209:C5222,3,FALSE),"")</f>
        <v/>
      </c>
      <c r="E4209" s="25" t="str">
        <f>IF(NOT(A4209=""),VLOOKUP(_xlfn.CONCAT(C4209,", ",D4209),pg!$C$2:$D$38,2,FALSE),"")</f>
        <v/>
      </c>
      <c r="F4209" s="24" t="str">
        <f t="shared" si="131"/>
        <v/>
      </c>
      <c r="H4209" t="str">
        <f>IF(COUNTIF(tabel_7!A$2:A$1015,BR_standardformat!G4212)&gt;0,BR_standardformat!G4212,"")</f>
        <v/>
      </c>
      <c r="I4209" t="str">
        <f t="shared" si="132"/>
        <v xml:space="preserve">, </v>
      </c>
    </row>
    <row r="4210" spans="1:9" x14ac:dyDescent="0.25">
      <c r="A4210" s="14" t="str">
        <f>IF(COUNTIF(tabel_7!A$2:A$1015,BR_standardformat!G4213)&gt;0,BR_standardformat!G4213,"")</f>
        <v/>
      </c>
      <c r="B4210" s="23" t="str">
        <f>IF(NOT(A4210=""),BR_standardformat!R4213,"")</f>
        <v/>
      </c>
      <c r="C4210" s="14" t="str">
        <f>IF(NOT(A4210=""),VLOOKUP(A4210,tabel_7!A4210:C5223,2,FALSE),"")</f>
        <v/>
      </c>
      <c r="D4210" s="14" t="str">
        <f>IF(NOT(A4210=""),VLOOKUP(A4210,tabel_7!A4210:C5223,3,FALSE),"")</f>
        <v/>
      </c>
      <c r="E4210" s="25" t="str">
        <f>IF(NOT(A4210=""),VLOOKUP(_xlfn.CONCAT(C4210,", ",D4210),pg!$C$2:$D$38,2,FALSE),"")</f>
        <v/>
      </c>
      <c r="F4210" s="24" t="str">
        <f t="shared" si="131"/>
        <v/>
      </c>
      <c r="H4210" t="str">
        <f>IF(COUNTIF(tabel_7!A$2:A$1015,BR_standardformat!G4213)&gt;0,BR_standardformat!G4213,"")</f>
        <v/>
      </c>
      <c r="I4210" t="str">
        <f t="shared" si="132"/>
        <v xml:space="preserve">, </v>
      </c>
    </row>
    <row r="4211" spans="1:9" x14ac:dyDescent="0.25">
      <c r="A4211" s="14" t="str">
        <f>IF(COUNTIF(tabel_7!A$2:A$1015,BR_standardformat!G4214)&gt;0,BR_standardformat!G4214,"")</f>
        <v/>
      </c>
      <c r="B4211" s="23" t="str">
        <f>IF(NOT(A4211=""),BR_standardformat!R4214,"")</f>
        <v/>
      </c>
      <c r="C4211" s="14" t="str">
        <f>IF(NOT(A4211=""),VLOOKUP(A4211,tabel_7!A4211:C5224,2,FALSE),"")</f>
        <v/>
      </c>
      <c r="D4211" s="14" t="str">
        <f>IF(NOT(A4211=""),VLOOKUP(A4211,tabel_7!A4211:C5224,3,FALSE),"")</f>
        <v/>
      </c>
      <c r="E4211" s="25" t="str">
        <f>IF(NOT(A4211=""),VLOOKUP(_xlfn.CONCAT(C4211,", ",D4211),pg!$C$2:$D$38,2,FALSE),"")</f>
        <v/>
      </c>
      <c r="F4211" s="24" t="str">
        <f t="shared" si="131"/>
        <v/>
      </c>
      <c r="H4211" t="str">
        <f>IF(COUNTIF(tabel_7!A$2:A$1015,BR_standardformat!G4214)&gt;0,BR_standardformat!G4214,"")</f>
        <v/>
      </c>
      <c r="I4211" t="str">
        <f t="shared" si="132"/>
        <v xml:space="preserve">, </v>
      </c>
    </row>
    <row r="4212" spans="1:9" x14ac:dyDescent="0.25">
      <c r="A4212" s="14" t="str">
        <f>IF(COUNTIF(tabel_7!A$2:A$1015,BR_standardformat!G4215)&gt;0,BR_standardformat!G4215,"")</f>
        <v/>
      </c>
      <c r="B4212" s="23" t="str">
        <f>IF(NOT(A4212=""),BR_standardformat!R4215,"")</f>
        <v/>
      </c>
      <c r="C4212" s="14" t="str">
        <f>IF(NOT(A4212=""),VLOOKUP(A4212,tabel_7!A4212:C5225,2,FALSE),"")</f>
        <v/>
      </c>
      <c r="D4212" s="14" t="str">
        <f>IF(NOT(A4212=""),VLOOKUP(A4212,tabel_7!A4212:C5225,3,FALSE),"")</f>
        <v/>
      </c>
      <c r="E4212" s="25" t="str">
        <f>IF(NOT(A4212=""),VLOOKUP(_xlfn.CONCAT(C4212,", ",D4212),pg!$C$2:$D$38,2,FALSE),"")</f>
        <v/>
      </c>
      <c r="F4212" s="24" t="str">
        <f t="shared" si="131"/>
        <v/>
      </c>
      <c r="H4212" t="str">
        <f>IF(COUNTIF(tabel_7!A$2:A$1015,BR_standardformat!G4215)&gt;0,BR_standardformat!G4215,"")</f>
        <v/>
      </c>
      <c r="I4212" t="str">
        <f t="shared" si="132"/>
        <v xml:space="preserve">, </v>
      </c>
    </row>
    <row r="4213" spans="1:9" x14ac:dyDescent="0.25">
      <c r="A4213" s="14" t="str">
        <f>IF(COUNTIF(tabel_7!A$2:A$1015,BR_standardformat!G4216)&gt;0,BR_standardformat!G4216,"")</f>
        <v/>
      </c>
      <c r="B4213" s="23" t="str">
        <f>IF(NOT(A4213=""),BR_standardformat!R4216,"")</f>
        <v/>
      </c>
      <c r="C4213" s="14" t="str">
        <f>IF(NOT(A4213=""),VLOOKUP(A4213,tabel_7!A4213:C5226,2,FALSE),"")</f>
        <v/>
      </c>
      <c r="D4213" s="14" t="str">
        <f>IF(NOT(A4213=""),VLOOKUP(A4213,tabel_7!A4213:C5226,3,FALSE),"")</f>
        <v/>
      </c>
      <c r="E4213" s="25" t="str">
        <f>IF(NOT(A4213=""),VLOOKUP(_xlfn.CONCAT(C4213,", ",D4213),pg!$C$2:$D$38,2,FALSE),"")</f>
        <v/>
      </c>
      <c r="F4213" s="24" t="str">
        <f t="shared" si="131"/>
        <v/>
      </c>
      <c r="H4213" t="str">
        <f>IF(COUNTIF(tabel_7!A$2:A$1015,BR_standardformat!G4216)&gt;0,BR_standardformat!G4216,"")</f>
        <v/>
      </c>
      <c r="I4213" t="str">
        <f t="shared" si="132"/>
        <v xml:space="preserve">, </v>
      </c>
    </row>
    <row r="4214" spans="1:9" x14ac:dyDescent="0.25">
      <c r="A4214" s="14" t="str">
        <f>IF(COUNTIF(tabel_7!A$2:A$1015,BR_standardformat!G4217)&gt;0,BR_standardformat!G4217,"")</f>
        <v/>
      </c>
      <c r="B4214" s="23" t="str">
        <f>IF(NOT(A4214=""),BR_standardformat!R4217,"")</f>
        <v/>
      </c>
      <c r="C4214" s="14" t="str">
        <f>IF(NOT(A4214=""),VLOOKUP(A4214,tabel_7!A4214:C5227,2,FALSE),"")</f>
        <v/>
      </c>
      <c r="D4214" s="14" t="str">
        <f>IF(NOT(A4214=""),VLOOKUP(A4214,tabel_7!A4214:C5227,3,FALSE),"")</f>
        <v/>
      </c>
      <c r="E4214" s="25" t="str">
        <f>IF(NOT(A4214=""),VLOOKUP(_xlfn.CONCAT(C4214,", ",D4214),pg!$C$2:$D$38,2,FALSE),"")</f>
        <v/>
      </c>
      <c r="F4214" s="24" t="str">
        <f t="shared" si="131"/>
        <v/>
      </c>
      <c r="H4214" t="str">
        <f>IF(COUNTIF(tabel_7!A$2:A$1015,BR_standardformat!G4217)&gt;0,BR_standardformat!G4217,"")</f>
        <v/>
      </c>
      <c r="I4214" t="str">
        <f t="shared" si="132"/>
        <v xml:space="preserve">, </v>
      </c>
    </row>
    <row r="4215" spans="1:9" x14ac:dyDescent="0.25">
      <c r="A4215" s="14" t="str">
        <f>IF(COUNTIF(tabel_7!A$2:A$1015,BR_standardformat!G4218)&gt;0,BR_standardformat!G4218,"")</f>
        <v/>
      </c>
      <c r="B4215" s="23" t="str">
        <f>IF(NOT(A4215=""),BR_standardformat!R4218,"")</f>
        <v/>
      </c>
      <c r="C4215" s="14" t="str">
        <f>IF(NOT(A4215=""),VLOOKUP(A4215,tabel_7!A4215:C5228,2,FALSE),"")</f>
        <v/>
      </c>
      <c r="D4215" s="14" t="str">
        <f>IF(NOT(A4215=""),VLOOKUP(A4215,tabel_7!A4215:C5228,3,FALSE),"")</f>
        <v/>
      </c>
      <c r="E4215" s="25" t="str">
        <f>IF(NOT(A4215=""),VLOOKUP(_xlfn.CONCAT(C4215,", ",D4215),pg!$C$2:$D$38,2,FALSE),"")</f>
        <v/>
      </c>
      <c r="F4215" s="24" t="str">
        <f t="shared" si="131"/>
        <v/>
      </c>
      <c r="H4215" t="str">
        <f>IF(COUNTIF(tabel_7!A$2:A$1015,BR_standardformat!G4218)&gt;0,BR_standardformat!G4218,"")</f>
        <v/>
      </c>
      <c r="I4215" t="str">
        <f t="shared" si="132"/>
        <v xml:space="preserve">, </v>
      </c>
    </row>
    <row r="4216" spans="1:9" x14ac:dyDescent="0.25">
      <c r="A4216" s="14" t="str">
        <f>IF(COUNTIF(tabel_7!A$2:A$1015,BR_standardformat!G4219)&gt;0,BR_standardformat!G4219,"")</f>
        <v/>
      </c>
      <c r="B4216" s="23" t="str">
        <f>IF(NOT(A4216=""),BR_standardformat!R4219,"")</f>
        <v/>
      </c>
      <c r="C4216" s="14" t="str">
        <f>IF(NOT(A4216=""),VLOOKUP(A4216,tabel_7!A4216:C5229,2,FALSE),"")</f>
        <v/>
      </c>
      <c r="D4216" s="14" t="str">
        <f>IF(NOT(A4216=""),VLOOKUP(A4216,tabel_7!A4216:C5229,3,FALSE),"")</f>
        <v/>
      </c>
      <c r="E4216" s="25" t="str">
        <f>IF(NOT(A4216=""),VLOOKUP(_xlfn.CONCAT(C4216,", ",D4216),pg!$C$2:$D$38,2,FALSE),"")</f>
        <v/>
      </c>
      <c r="F4216" s="24" t="str">
        <f t="shared" si="131"/>
        <v/>
      </c>
      <c r="H4216" t="str">
        <f>IF(COUNTIF(tabel_7!A$2:A$1015,BR_standardformat!G4219)&gt;0,BR_standardformat!G4219,"")</f>
        <v/>
      </c>
      <c r="I4216" t="str">
        <f t="shared" si="132"/>
        <v xml:space="preserve">, </v>
      </c>
    </row>
    <row r="4217" spans="1:9" x14ac:dyDescent="0.25">
      <c r="A4217" s="14" t="str">
        <f>IF(COUNTIF(tabel_7!A$2:A$1015,BR_standardformat!G4220)&gt;0,BR_standardformat!G4220,"")</f>
        <v/>
      </c>
      <c r="B4217" s="23" t="str">
        <f>IF(NOT(A4217=""),BR_standardformat!R4220,"")</f>
        <v/>
      </c>
      <c r="C4217" s="14" t="str">
        <f>IF(NOT(A4217=""),VLOOKUP(A4217,tabel_7!A4217:C5230,2,FALSE),"")</f>
        <v/>
      </c>
      <c r="D4217" s="14" t="str">
        <f>IF(NOT(A4217=""),VLOOKUP(A4217,tabel_7!A4217:C5230,3,FALSE),"")</f>
        <v/>
      </c>
      <c r="E4217" s="25" t="str">
        <f>IF(NOT(A4217=""),VLOOKUP(_xlfn.CONCAT(C4217,", ",D4217),pg!$C$2:$D$38,2,FALSE),"")</f>
        <v/>
      </c>
      <c r="F4217" s="24" t="str">
        <f t="shared" si="131"/>
        <v/>
      </c>
      <c r="H4217" t="str">
        <f>IF(COUNTIF(tabel_7!A$2:A$1015,BR_standardformat!G4220)&gt;0,BR_standardformat!G4220,"")</f>
        <v/>
      </c>
      <c r="I4217" t="str">
        <f t="shared" si="132"/>
        <v xml:space="preserve">, </v>
      </c>
    </row>
    <row r="4218" spans="1:9" x14ac:dyDescent="0.25">
      <c r="A4218" s="14" t="str">
        <f>IF(COUNTIF(tabel_7!A$2:A$1015,BR_standardformat!G4221)&gt;0,BR_standardformat!G4221,"")</f>
        <v/>
      </c>
      <c r="B4218" s="23" t="str">
        <f>IF(NOT(A4218=""),BR_standardformat!R4221,"")</f>
        <v/>
      </c>
      <c r="C4218" s="14" t="str">
        <f>IF(NOT(A4218=""),VLOOKUP(A4218,tabel_7!A4218:C5231,2,FALSE),"")</f>
        <v/>
      </c>
      <c r="D4218" s="14" t="str">
        <f>IF(NOT(A4218=""),VLOOKUP(A4218,tabel_7!A4218:C5231,3,FALSE),"")</f>
        <v/>
      </c>
      <c r="E4218" s="25" t="str">
        <f>IF(NOT(A4218=""),VLOOKUP(_xlfn.CONCAT(C4218,", ",D4218),pg!$C$2:$D$38,2,FALSE),"")</f>
        <v/>
      </c>
      <c r="F4218" s="24" t="str">
        <f t="shared" si="131"/>
        <v/>
      </c>
      <c r="H4218" t="str">
        <f>IF(COUNTIF(tabel_7!A$2:A$1015,BR_standardformat!G4221)&gt;0,BR_standardformat!G4221,"")</f>
        <v/>
      </c>
      <c r="I4218" t="str">
        <f t="shared" si="132"/>
        <v xml:space="preserve">, </v>
      </c>
    </row>
    <row r="4219" spans="1:9" x14ac:dyDescent="0.25">
      <c r="A4219" s="14" t="str">
        <f>IF(COUNTIF(tabel_7!A$2:A$1015,BR_standardformat!G4222)&gt;0,BR_standardformat!G4222,"")</f>
        <v/>
      </c>
      <c r="B4219" s="23" t="str">
        <f>IF(NOT(A4219=""),BR_standardformat!R4222,"")</f>
        <v/>
      </c>
      <c r="C4219" s="14" t="str">
        <f>IF(NOT(A4219=""),VLOOKUP(A4219,tabel_7!A4219:C5232,2,FALSE),"")</f>
        <v/>
      </c>
      <c r="D4219" s="14" t="str">
        <f>IF(NOT(A4219=""),VLOOKUP(A4219,tabel_7!A4219:C5232,3,FALSE),"")</f>
        <v/>
      </c>
      <c r="E4219" s="25" t="str">
        <f>IF(NOT(A4219=""),VLOOKUP(_xlfn.CONCAT(C4219,", ",D4219),pg!$C$2:$D$38,2,FALSE),"")</f>
        <v/>
      </c>
      <c r="F4219" s="24" t="str">
        <f t="shared" si="131"/>
        <v/>
      </c>
      <c r="H4219" t="str">
        <f>IF(COUNTIF(tabel_7!A$2:A$1015,BR_standardformat!G4222)&gt;0,BR_standardformat!G4222,"")</f>
        <v/>
      </c>
      <c r="I4219" t="str">
        <f t="shared" si="132"/>
        <v xml:space="preserve">, </v>
      </c>
    </row>
    <row r="4220" spans="1:9" x14ac:dyDescent="0.25">
      <c r="A4220" s="14" t="str">
        <f>IF(COUNTIF(tabel_7!A$2:A$1015,BR_standardformat!G4223)&gt;0,BR_standardformat!G4223,"")</f>
        <v/>
      </c>
      <c r="B4220" s="23" t="str">
        <f>IF(NOT(A4220=""),BR_standardformat!R4223,"")</f>
        <v/>
      </c>
      <c r="C4220" s="14" t="str">
        <f>IF(NOT(A4220=""),VLOOKUP(A4220,tabel_7!A4220:C5233,2,FALSE),"")</f>
        <v/>
      </c>
      <c r="D4220" s="14" t="str">
        <f>IF(NOT(A4220=""),VLOOKUP(A4220,tabel_7!A4220:C5233,3,FALSE),"")</f>
        <v/>
      </c>
      <c r="E4220" s="25" t="str">
        <f>IF(NOT(A4220=""),VLOOKUP(_xlfn.CONCAT(C4220,", ",D4220),pg!$C$2:$D$38,2,FALSE),"")</f>
        <v/>
      </c>
      <c r="F4220" s="24" t="str">
        <f t="shared" si="131"/>
        <v/>
      </c>
      <c r="H4220" t="str">
        <f>IF(COUNTIF(tabel_7!A$2:A$1015,BR_standardformat!G4223)&gt;0,BR_standardformat!G4223,"")</f>
        <v/>
      </c>
      <c r="I4220" t="str">
        <f t="shared" si="132"/>
        <v xml:space="preserve">, </v>
      </c>
    </row>
    <row r="4221" spans="1:9" x14ac:dyDescent="0.25">
      <c r="A4221" s="14" t="str">
        <f>IF(COUNTIF(tabel_7!A$2:A$1015,BR_standardformat!G4224)&gt;0,BR_standardformat!G4224,"")</f>
        <v/>
      </c>
      <c r="B4221" s="23" t="str">
        <f>IF(NOT(A4221=""),BR_standardformat!R4224,"")</f>
        <v/>
      </c>
      <c r="C4221" s="14" t="str">
        <f>IF(NOT(A4221=""),VLOOKUP(A4221,tabel_7!A4221:C5234,2,FALSE),"")</f>
        <v/>
      </c>
      <c r="D4221" s="14" t="str">
        <f>IF(NOT(A4221=""),VLOOKUP(A4221,tabel_7!A4221:C5234,3,FALSE),"")</f>
        <v/>
      </c>
      <c r="E4221" s="25" t="str">
        <f>IF(NOT(A4221=""),VLOOKUP(_xlfn.CONCAT(C4221,", ",D4221),pg!$C$2:$D$38,2,FALSE),"")</f>
        <v/>
      </c>
      <c r="F4221" s="24" t="str">
        <f t="shared" si="131"/>
        <v/>
      </c>
      <c r="H4221" t="str">
        <f>IF(COUNTIF(tabel_7!A$2:A$1015,BR_standardformat!G4224)&gt;0,BR_standardformat!G4224,"")</f>
        <v/>
      </c>
      <c r="I4221" t="str">
        <f t="shared" si="132"/>
        <v xml:space="preserve">, </v>
      </c>
    </row>
    <row r="4222" spans="1:9" x14ac:dyDescent="0.25">
      <c r="A4222" s="14" t="str">
        <f>IF(COUNTIF(tabel_7!A$2:A$1015,BR_standardformat!G4225)&gt;0,BR_standardformat!G4225,"")</f>
        <v/>
      </c>
      <c r="B4222" s="23" t="str">
        <f>IF(NOT(A4222=""),BR_standardformat!R4225,"")</f>
        <v/>
      </c>
      <c r="C4222" s="14" t="str">
        <f>IF(NOT(A4222=""),VLOOKUP(A4222,tabel_7!A4222:C5235,2,FALSE),"")</f>
        <v/>
      </c>
      <c r="D4222" s="14" t="str">
        <f>IF(NOT(A4222=""),VLOOKUP(A4222,tabel_7!A4222:C5235,3,FALSE),"")</f>
        <v/>
      </c>
      <c r="E4222" s="25" t="str">
        <f>IF(NOT(A4222=""),VLOOKUP(_xlfn.CONCAT(C4222,", ",D4222),pg!$C$2:$D$38,2,FALSE),"")</f>
        <v/>
      </c>
      <c r="F4222" s="24" t="str">
        <f t="shared" si="131"/>
        <v/>
      </c>
      <c r="H4222" t="str">
        <f>IF(COUNTIF(tabel_7!A$2:A$1015,BR_standardformat!G4225)&gt;0,BR_standardformat!G4225,"")</f>
        <v/>
      </c>
      <c r="I4222" t="str">
        <f t="shared" si="132"/>
        <v xml:space="preserve">, </v>
      </c>
    </row>
    <row r="4223" spans="1:9" x14ac:dyDescent="0.25">
      <c r="A4223" s="14" t="str">
        <f>IF(COUNTIF(tabel_7!A$2:A$1015,BR_standardformat!G4226)&gt;0,BR_standardformat!G4226,"")</f>
        <v/>
      </c>
      <c r="B4223" s="23" t="str">
        <f>IF(NOT(A4223=""),BR_standardformat!R4226,"")</f>
        <v/>
      </c>
      <c r="C4223" s="14" t="str">
        <f>IF(NOT(A4223=""),VLOOKUP(A4223,tabel_7!A4223:C5236,2,FALSE),"")</f>
        <v/>
      </c>
      <c r="D4223" s="14" t="str">
        <f>IF(NOT(A4223=""),VLOOKUP(A4223,tabel_7!A4223:C5236,3,FALSE),"")</f>
        <v/>
      </c>
      <c r="E4223" s="25" t="str">
        <f>IF(NOT(A4223=""),VLOOKUP(_xlfn.CONCAT(C4223,", ",D4223),pg!$C$2:$D$38,2,FALSE),"")</f>
        <v/>
      </c>
      <c r="F4223" s="24" t="str">
        <f t="shared" si="131"/>
        <v/>
      </c>
      <c r="H4223" t="str">
        <f>IF(COUNTIF(tabel_7!A$2:A$1015,BR_standardformat!G4226)&gt;0,BR_standardformat!G4226,"")</f>
        <v/>
      </c>
      <c r="I4223" t="str">
        <f t="shared" si="132"/>
        <v xml:space="preserve">, </v>
      </c>
    </row>
    <row r="4224" spans="1:9" x14ac:dyDescent="0.25">
      <c r="A4224" s="14" t="str">
        <f>IF(COUNTIF(tabel_7!A$2:A$1015,BR_standardformat!G4227)&gt;0,BR_standardformat!G4227,"")</f>
        <v/>
      </c>
      <c r="B4224" s="23" t="str">
        <f>IF(NOT(A4224=""),BR_standardformat!R4227,"")</f>
        <v/>
      </c>
      <c r="C4224" s="14" t="str">
        <f>IF(NOT(A4224=""),VLOOKUP(A4224,tabel_7!A4224:C5237,2,FALSE),"")</f>
        <v/>
      </c>
      <c r="D4224" s="14" t="str">
        <f>IF(NOT(A4224=""),VLOOKUP(A4224,tabel_7!A4224:C5237,3,FALSE),"")</f>
        <v/>
      </c>
      <c r="E4224" s="25" t="str">
        <f>IF(NOT(A4224=""),VLOOKUP(_xlfn.CONCAT(C4224,", ",D4224),pg!$C$2:$D$38,2,FALSE),"")</f>
        <v/>
      </c>
      <c r="F4224" s="24" t="str">
        <f t="shared" si="131"/>
        <v/>
      </c>
      <c r="H4224" t="str">
        <f>IF(COUNTIF(tabel_7!A$2:A$1015,BR_standardformat!G4227)&gt;0,BR_standardformat!G4227,"")</f>
        <v/>
      </c>
      <c r="I4224" t="str">
        <f t="shared" si="132"/>
        <v xml:space="preserve">, </v>
      </c>
    </row>
    <row r="4225" spans="1:9" x14ac:dyDescent="0.25">
      <c r="A4225" s="14" t="str">
        <f>IF(COUNTIF(tabel_7!A$2:A$1015,BR_standardformat!G4228)&gt;0,BR_standardformat!G4228,"")</f>
        <v/>
      </c>
      <c r="B4225" s="23" t="str">
        <f>IF(NOT(A4225=""),BR_standardformat!R4228,"")</f>
        <v/>
      </c>
      <c r="C4225" s="14" t="str">
        <f>IF(NOT(A4225=""),VLOOKUP(A4225,tabel_7!A4225:C5238,2,FALSE),"")</f>
        <v/>
      </c>
      <c r="D4225" s="14" t="str">
        <f>IF(NOT(A4225=""),VLOOKUP(A4225,tabel_7!A4225:C5238,3,FALSE),"")</f>
        <v/>
      </c>
      <c r="E4225" s="25" t="str">
        <f>IF(NOT(A4225=""),VLOOKUP(_xlfn.CONCAT(C4225,", ",D4225),pg!$C$2:$D$38,2,FALSE),"")</f>
        <v/>
      </c>
      <c r="F4225" s="24" t="str">
        <f t="shared" si="131"/>
        <v/>
      </c>
      <c r="H4225" t="str">
        <f>IF(COUNTIF(tabel_7!A$2:A$1015,BR_standardformat!G4228)&gt;0,BR_standardformat!G4228,"")</f>
        <v/>
      </c>
      <c r="I4225" t="str">
        <f t="shared" si="132"/>
        <v xml:space="preserve">, </v>
      </c>
    </row>
    <row r="4226" spans="1:9" x14ac:dyDescent="0.25">
      <c r="A4226" s="14" t="str">
        <f>IF(COUNTIF(tabel_7!A$2:A$1015,BR_standardformat!G4229)&gt;0,BR_standardformat!G4229,"")</f>
        <v/>
      </c>
      <c r="B4226" s="23" t="str">
        <f>IF(NOT(A4226=""),BR_standardformat!R4229,"")</f>
        <v/>
      </c>
      <c r="C4226" s="14" t="str">
        <f>IF(NOT(A4226=""),VLOOKUP(A4226,tabel_7!A4226:C5239,2,FALSE),"")</f>
        <v/>
      </c>
      <c r="D4226" s="14" t="str">
        <f>IF(NOT(A4226=""),VLOOKUP(A4226,tabel_7!A4226:C5239,3,FALSE),"")</f>
        <v/>
      </c>
      <c r="E4226" s="25" t="str">
        <f>IF(NOT(A4226=""),VLOOKUP(_xlfn.CONCAT(C4226,", ",D4226),pg!$C$2:$D$38,2,FALSE),"")</f>
        <v/>
      </c>
      <c r="F4226" s="24" t="str">
        <f t="shared" si="131"/>
        <v/>
      </c>
      <c r="H4226" t="str">
        <f>IF(COUNTIF(tabel_7!A$2:A$1015,BR_standardformat!G4229)&gt;0,BR_standardformat!G4229,"")</f>
        <v/>
      </c>
      <c r="I4226" t="str">
        <f t="shared" si="132"/>
        <v xml:space="preserve">, </v>
      </c>
    </row>
    <row r="4227" spans="1:9" x14ac:dyDescent="0.25">
      <c r="A4227" s="14" t="str">
        <f>IF(COUNTIF(tabel_7!A$2:A$1015,BR_standardformat!G4230)&gt;0,BR_standardformat!G4230,"")</f>
        <v/>
      </c>
      <c r="B4227" s="23" t="str">
        <f>IF(NOT(A4227=""),BR_standardformat!R4230,"")</f>
        <v/>
      </c>
      <c r="C4227" s="14" t="str">
        <f>IF(NOT(A4227=""),VLOOKUP(A4227,tabel_7!A4227:C5240,2,FALSE),"")</f>
        <v/>
      </c>
      <c r="D4227" s="14" t="str">
        <f>IF(NOT(A4227=""),VLOOKUP(A4227,tabel_7!A4227:C5240,3,FALSE),"")</f>
        <v/>
      </c>
      <c r="E4227" s="25" t="str">
        <f>IF(NOT(A4227=""),VLOOKUP(_xlfn.CONCAT(C4227,", ",D4227),pg!$C$2:$D$38,2,FALSE),"")</f>
        <v/>
      </c>
      <c r="F4227" s="24" t="str">
        <f t="shared" ref="F4227:F4290" si="133">IF(NOT(B4227=""),B4227*E4227,"")</f>
        <v/>
      </c>
      <c r="H4227" t="str">
        <f>IF(COUNTIF(tabel_7!A$2:A$1015,BR_standardformat!G4230)&gt;0,BR_standardformat!G4230,"")</f>
        <v/>
      </c>
      <c r="I4227" t="str">
        <f t="shared" ref="I4227:I4290" si="134">_xlfn.CONCAT(C4227,", ",D4227)</f>
        <v xml:space="preserve">, </v>
      </c>
    </row>
    <row r="4228" spans="1:9" x14ac:dyDescent="0.25">
      <c r="A4228" s="14" t="str">
        <f>IF(COUNTIF(tabel_7!A$2:A$1015,BR_standardformat!G4231)&gt;0,BR_standardformat!G4231,"")</f>
        <v/>
      </c>
      <c r="B4228" s="23" t="str">
        <f>IF(NOT(A4228=""),BR_standardformat!R4231,"")</f>
        <v/>
      </c>
      <c r="C4228" s="14" t="str">
        <f>IF(NOT(A4228=""),VLOOKUP(A4228,tabel_7!A4228:C5241,2,FALSE),"")</f>
        <v/>
      </c>
      <c r="D4228" s="14" t="str">
        <f>IF(NOT(A4228=""),VLOOKUP(A4228,tabel_7!A4228:C5241,3,FALSE),"")</f>
        <v/>
      </c>
      <c r="E4228" s="25" t="str">
        <f>IF(NOT(A4228=""),VLOOKUP(_xlfn.CONCAT(C4228,", ",D4228),pg!$C$2:$D$38,2,FALSE),"")</f>
        <v/>
      </c>
      <c r="F4228" s="24" t="str">
        <f t="shared" si="133"/>
        <v/>
      </c>
      <c r="H4228" t="str">
        <f>IF(COUNTIF(tabel_7!A$2:A$1015,BR_standardformat!G4231)&gt;0,BR_standardformat!G4231,"")</f>
        <v/>
      </c>
      <c r="I4228" t="str">
        <f t="shared" si="134"/>
        <v xml:space="preserve">, </v>
      </c>
    </row>
    <row r="4229" spans="1:9" x14ac:dyDescent="0.25">
      <c r="A4229" s="14" t="str">
        <f>IF(COUNTIF(tabel_7!A$2:A$1015,BR_standardformat!G4232)&gt;0,BR_standardformat!G4232,"")</f>
        <v/>
      </c>
      <c r="B4229" s="23" t="str">
        <f>IF(NOT(A4229=""),BR_standardformat!R4232,"")</f>
        <v/>
      </c>
      <c r="C4229" s="14" t="str">
        <f>IF(NOT(A4229=""),VLOOKUP(A4229,tabel_7!A4229:C5242,2,FALSE),"")</f>
        <v/>
      </c>
      <c r="D4229" s="14" t="str">
        <f>IF(NOT(A4229=""),VLOOKUP(A4229,tabel_7!A4229:C5242,3,FALSE),"")</f>
        <v/>
      </c>
      <c r="E4229" s="25" t="str">
        <f>IF(NOT(A4229=""),VLOOKUP(_xlfn.CONCAT(C4229,", ",D4229),pg!$C$2:$D$38,2,FALSE),"")</f>
        <v/>
      </c>
      <c r="F4229" s="24" t="str">
        <f t="shared" si="133"/>
        <v/>
      </c>
      <c r="H4229" t="str">
        <f>IF(COUNTIF(tabel_7!A$2:A$1015,BR_standardformat!G4232)&gt;0,BR_standardformat!G4232,"")</f>
        <v/>
      </c>
      <c r="I4229" t="str">
        <f t="shared" si="134"/>
        <v xml:space="preserve">, </v>
      </c>
    </row>
    <row r="4230" spans="1:9" x14ac:dyDescent="0.25">
      <c r="A4230" s="14" t="str">
        <f>IF(COUNTIF(tabel_7!A$2:A$1015,BR_standardformat!G4233)&gt;0,BR_standardformat!G4233,"")</f>
        <v/>
      </c>
      <c r="B4230" s="23" t="str">
        <f>IF(NOT(A4230=""),BR_standardformat!R4233,"")</f>
        <v/>
      </c>
      <c r="C4230" s="14" t="str">
        <f>IF(NOT(A4230=""),VLOOKUP(A4230,tabel_7!A4230:C5243,2,FALSE),"")</f>
        <v/>
      </c>
      <c r="D4230" s="14" t="str">
        <f>IF(NOT(A4230=""),VLOOKUP(A4230,tabel_7!A4230:C5243,3,FALSE),"")</f>
        <v/>
      </c>
      <c r="E4230" s="25" t="str">
        <f>IF(NOT(A4230=""),VLOOKUP(_xlfn.CONCAT(C4230,", ",D4230),pg!$C$2:$D$38,2,FALSE),"")</f>
        <v/>
      </c>
      <c r="F4230" s="24" t="str">
        <f t="shared" si="133"/>
        <v/>
      </c>
      <c r="H4230" t="str">
        <f>IF(COUNTIF(tabel_7!A$2:A$1015,BR_standardformat!G4233)&gt;0,BR_standardformat!G4233,"")</f>
        <v/>
      </c>
      <c r="I4230" t="str">
        <f t="shared" si="134"/>
        <v xml:space="preserve">, </v>
      </c>
    </row>
    <row r="4231" spans="1:9" x14ac:dyDescent="0.25">
      <c r="A4231" s="14" t="str">
        <f>IF(COUNTIF(tabel_7!A$2:A$1015,BR_standardformat!G4234)&gt;0,BR_standardformat!G4234,"")</f>
        <v/>
      </c>
      <c r="B4231" s="23" t="str">
        <f>IF(NOT(A4231=""),BR_standardformat!R4234,"")</f>
        <v/>
      </c>
      <c r="C4231" s="14" t="str">
        <f>IF(NOT(A4231=""),VLOOKUP(A4231,tabel_7!A4231:C5244,2,FALSE),"")</f>
        <v/>
      </c>
      <c r="D4231" s="14" t="str">
        <f>IF(NOT(A4231=""),VLOOKUP(A4231,tabel_7!A4231:C5244,3,FALSE),"")</f>
        <v/>
      </c>
      <c r="E4231" s="25" t="str">
        <f>IF(NOT(A4231=""),VLOOKUP(_xlfn.CONCAT(C4231,", ",D4231),pg!$C$2:$D$38,2,FALSE),"")</f>
        <v/>
      </c>
      <c r="F4231" s="24" t="str">
        <f t="shared" si="133"/>
        <v/>
      </c>
      <c r="H4231" t="str">
        <f>IF(COUNTIF(tabel_7!A$2:A$1015,BR_standardformat!G4234)&gt;0,BR_standardformat!G4234,"")</f>
        <v/>
      </c>
      <c r="I4231" t="str">
        <f t="shared" si="134"/>
        <v xml:space="preserve">, </v>
      </c>
    </row>
    <row r="4232" spans="1:9" x14ac:dyDescent="0.25">
      <c r="A4232" s="14" t="str">
        <f>IF(COUNTIF(tabel_7!A$2:A$1015,BR_standardformat!G4235)&gt;0,BR_standardformat!G4235,"")</f>
        <v/>
      </c>
      <c r="B4232" s="23" t="str">
        <f>IF(NOT(A4232=""),BR_standardformat!R4235,"")</f>
        <v/>
      </c>
      <c r="C4232" s="14" t="str">
        <f>IF(NOT(A4232=""),VLOOKUP(A4232,tabel_7!A4232:C5245,2,FALSE),"")</f>
        <v/>
      </c>
      <c r="D4232" s="14" t="str">
        <f>IF(NOT(A4232=""),VLOOKUP(A4232,tabel_7!A4232:C5245,3,FALSE),"")</f>
        <v/>
      </c>
      <c r="E4232" s="25" t="str">
        <f>IF(NOT(A4232=""),VLOOKUP(_xlfn.CONCAT(C4232,", ",D4232),pg!$C$2:$D$38,2,FALSE),"")</f>
        <v/>
      </c>
      <c r="F4232" s="24" t="str">
        <f t="shared" si="133"/>
        <v/>
      </c>
      <c r="H4232" t="str">
        <f>IF(COUNTIF(tabel_7!A$2:A$1015,BR_standardformat!G4235)&gt;0,BR_standardformat!G4235,"")</f>
        <v/>
      </c>
      <c r="I4232" t="str">
        <f t="shared" si="134"/>
        <v xml:space="preserve">, </v>
      </c>
    </row>
    <row r="4233" spans="1:9" x14ac:dyDescent="0.25">
      <c r="A4233" s="14" t="str">
        <f>IF(COUNTIF(tabel_7!A$2:A$1015,BR_standardformat!G4236)&gt;0,BR_standardformat!G4236,"")</f>
        <v/>
      </c>
      <c r="B4233" s="23" t="str">
        <f>IF(NOT(A4233=""),BR_standardformat!R4236,"")</f>
        <v/>
      </c>
      <c r="C4233" s="14" t="str">
        <f>IF(NOT(A4233=""),VLOOKUP(A4233,tabel_7!A4233:C5246,2,FALSE),"")</f>
        <v/>
      </c>
      <c r="D4233" s="14" t="str">
        <f>IF(NOT(A4233=""),VLOOKUP(A4233,tabel_7!A4233:C5246,3,FALSE),"")</f>
        <v/>
      </c>
      <c r="E4233" s="25" t="str">
        <f>IF(NOT(A4233=""),VLOOKUP(_xlfn.CONCAT(C4233,", ",D4233),pg!$C$2:$D$38,2,FALSE),"")</f>
        <v/>
      </c>
      <c r="F4233" s="24" t="str">
        <f t="shared" si="133"/>
        <v/>
      </c>
      <c r="H4233" t="str">
        <f>IF(COUNTIF(tabel_7!A$2:A$1015,BR_standardformat!G4236)&gt;0,BR_standardformat!G4236,"")</f>
        <v/>
      </c>
      <c r="I4233" t="str">
        <f t="shared" si="134"/>
        <v xml:space="preserve">, </v>
      </c>
    </row>
    <row r="4234" spans="1:9" x14ac:dyDescent="0.25">
      <c r="A4234" s="14" t="str">
        <f>IF(COUNTIF(tabel_7!A$2:A$1015,BR_standardformat!G4237)&gt;0,BR_standardformat!G4237,"")</f>
        <v/>
      </c>
      <c r="B4234" s="23" t="str">
        <f>IF(NOT(A4234=""),BR_standardformat!R4237,"")</f>
        <v/>
      </c>
      <c r="C4234" s="14" t="str">
        <f>IF(NOT(A4234=""),VLOOKUP(A4234,tabel_7!A4234:C5247,2,FALSE),"")</f>
        <v/>
      </c>
      <c r="D4234" s="14" t="str">
        <f>IF(NOT(A4234=""),VLOOKUP(A4234,tabel_7!A4234:C5247,3,FALSE),"")</f>
        <v/>
      </c>
      <c r="E4234" s="25" t="str">
        <f>IF(NOT(A4234=""),VLOOKUP(_xlfn.CONCAT(C4234,", ",D4234),pg!$C$2:$D$38,2,FALSE),"")</f>
        <v/>
      </c>
      <c r="F4234" s="24" t="str">
        <f t="shared" si="133"/>
        <v/>
      </c>
      <c r="H4234" t="str">
        <f>IF(COUNTIF(tabel_7!A$2:A$1015,BR_standardformat!G4237)&gt;0,BR_standardformat!G4237,"")</f>
        <v/>
      </c>
      <c r="I4234" t="str">
        <f t="shared" si="134"/>
        <v xml:space="preserve">, </v>
      </c>
    </row>
    <row r="4235" spans="1:9" x14ac:dyDescent="0.25">
      <c r="A4235" s="14" t="str">
        <f>IF(COUNTIF(tabel_7!A$2:A$1015,BR_standardformat!G4238)&gt;0,BR_standardformat!G4238,"")</f>
        <v/>
      </c>
      <c r="B4235" s="23" t="str">
        <f>IF(NOT(A4235=""),BR_standardformat!R4238,"")</f>
        <v/>
      </c>
      <c r="C4235" s="14" t="str">
        <f>IF(NOT(A4235=""),VLOOKUP(A4235,tabel_7!A4235:C5248,2,FALSE),"")</f>
        <v/>
      </c>
      <c r="D4235" s="14" t="str">
        <f>IF(NOT(A4235=""),VLOOKUP(A4235,tabel_7!A4235:C5248,3,FALSE),"")</f>
        <v/>
      </c>
      <c r="E4235" s="25" t="str">
        <f>IF(NOT(A4235=""),VLOOKUP(_xlfn.CONCAT(C4235,", ",D4235),pg!$C$2:$D$38,2,FALSE),"")</f>
        <v/>
      </c>
      <c r="F4235" s="24" t="str">
        <f t="shared" si="133"/>
        <v/>
      </c>
      <c r="H4235" t="str">
        <f>IF(COUNTIF(tabel_7!A$2:A$1015,BR_standardformat!G4238)&gt;0,BR_standardformat!G4238,"")</f>
        <v/>
      </c>
      <c r="I4235" t="str">
        <f t="shared" si="134"/>
        <v xml:space="preserve">, </v>
      </c>
    </row>
    <row r="4236" spans="1:9" x14ac:dyDescent="0.25">
      <c r="A4236" s="14" t="str">
        <f>IF(COUNTIF(tabel_7!A$2:A$1015,BR_standardformat!G4239)&gt;0,BR_standardformat!G4239,"")</f>
        <v/>
      </c>
      <c r="B4236" s="23" t="str">
        <f>IF(NOT(A4236=""),BR_standardformat!R4239,"")</f>
        <v/>
      </c>
      <c r="C4236" s="14" t="str">
        <f>IF(NOT(A4236=""),VLOOKUP(A4236,tabel_7!A4236:C5249,2,FALSE),"")</f>
        <v/>
      </c>
      <c r="D4236" s="14" t="str">
        <f>IF(NOT(A4236=""),VLOOKUP(A4236,tabel_7!A4236:C5249,3,FALSE),"")</f>
        <v/>
      </c>
      <c r="E4236" s="25" t="str">
        <f>IF(NOT(A4236=""),VLOOKUP(_xlfn.CONCAT(C4236,", ",D4236),pg!$C$2:$D$38,2,FALSE),"")</f>
        <v/>
      </c>
      <c r="F4236" s="24" t="str">
        <f t="shared" si="133"/>
        <v/>
      </c>
      <c r="H4236" t="str">
        <f>IF(COUNTIF(tabel_7!A$2:A$1015,BR_standardformat!G4239)&gt;0,BR_standardformat!G4239,"")</f>
        <v/>
      </c>
      <c r="I4236" t="str">
        <f t="shared" si="134"/>
        <v xml:space="preserve">, </v>
      </c>
    </row>
    <row r="4237" spans="1:9" x14ac:dyDescent="0.25">
      <c r="A4237" s="14" t="str">
        <f>IF(COUNTIF(tabel_7!A$2:A$1015,BR_standardformat!G4240)&gt;0,BR_standardformat!G4240,"")</f>
        <v/>
      </c>
      <c r="B4237" s="23" t="str">
        <f>IF(NOT(A4237=""),BR_standardformat!R4240,"")</f>
        <v/>
      </c>
      <c r="C4237" s="14" t="str">
        <f>IF(NOT(A4237=""),VLOOKUP(A4237,tabel_7!A4237:C5250,2,FALSE),"")</f>
        <v/>
      </c>
      <c r="D4237" s="14" t="str">
        <f>IF(NOT(A4237=""),VLOOKUP(A4237,tabel_7!A4237:C5250,3,FALSE),"")</f>
        <v/>
      </c>
      <c r="E4237" s="25" t="str">
        <f>IF(NOT(A4237=""),VLOOKUP(_xlfn.CONCAT(C4237,", ",D4237),pg!$C$2:$D$38,2,FALSE),"")</f>
        <v/>
      </c>
      <c r="F4237" s="24" t="str">
        <f t="shared" si="133"/>
        <v/>
      </c>
      <c r="H4237" t="str">
        <f>IF(COUNTIF(tabel_7!A$2:A$1015,BR_standardformat!G4240)&gt;0,BR_standardformat!G4240,"")</f>
        <v/>
      </c>
      <c r="I4237" t="str">
        <f t="shared" si="134"/>
        <v xml:space="preserve">, </v>
      </c>
    </row>
    <row r="4238" spans="1:9" x14ac:dyDescent="0.25">
      <c r="A4238" s="14" t="str">
        <f>IF(COUNTIF(tabel_7!A$2:A$1015,BR_standardformat!G4241)&gt;0,BR_standardformat!G4241,"")</f>
        <v/>
      </c>
      <c r="B4238" s="23" t="str">
        <f>IF(NOT(A4238=""),BR_standardformat!R4241,"")</f>
        <v/>
      </c>
      <c r="C4238" s="14" t="str">
        <f>IF(NOT(A4238=""),VLOOKUP(A4238,tabel_7!A4238:C5251,2,FALSE),"")</f>
        <v/>
      </c>
      <c r="D4238" s="14" t="str">
        <f>IF(NOT(A4238=""),VLOOKUP(A4238,tabel_7!A4238:C5251,3,FALSE),"")</f>
        <v/>
      </c>
      <c r="E4238" s="25" t="str">
        <f>IF(NOT(A4238=""),VLOOKUP(_xlfn.CONCAT(C4238,", ",D4238),pg!$C$2:$D$38,2,FALSE),"")</f>
        <v/>
      </c>
      <c r="F4238" s="24" t="str">
        <f t="shared" si="133"/>
        <v/>
      </c>
      <c r="H4238" t="str">
        <f>IF(COUNTIF(tabel_7!A$2:A$1015,BR_standardformat!G4241)&gt;0,BR_standardformat!G4241,"")</f>
        <v/>
      </c>
      <c r="I4238" t="str">
        <f t="shared" si="134"/>
        <v xml:space="preserve">, </v>
      </c>
    </row>
    <row r="4239" spans="1:9" x14ac:dyDescent="0.25">
      <c r="A4239" s="14" t="str">
        <f>IF(COUNTIF(tabel_7!A$2:A$1015,BR_standardformat!G4242)&gt;0,BR_standardformat!G4242,"")</f>
        <v/>
      </c>
      <c r="B4239" s="23" t="str">
        <f>IF(NOT(A4239=""),BR_standardformat!R4242,"")</f>
        <v/>
      </c>
      <c r="C4239" s="14" t="str">
        <f>IF(NOT(A4239=""),VLOOKUP(A4239,tabel_7!A4239:C5252,2,FALSE),"")</f>
        <v/>
      </c>
      <c r="D4239" s="14" t="str">
        <f>IF(NOT(A4239=""),VLOOKUP(A4239,tabel_7!A4239:C5252,3,FALSE),"")</f>
        <v/>
      </c>
      <c r="E4239" s="25" t="str">
        <f>IF(NOT(A4239=""),VLOOKUP(_xlfn.CONCAT(C4239,", ",D4239),pg!$C$2:$D$38,2,FALSE),"")</f>
        <v/>
      </c>
      <c r="F4239" s="24" t="str">
        <f t="shared" si="133"/>
        <v/>
      </c>
      <c r="H4239" t="str">
        <f>IF(COUNTIF(tabel_7!A$2:A$1015,BR_standardformat!G4242)&gt;0,BR_standardformat!G4242,"")</f>
        <v/>
      </c>
      <c r="I4239" t="str">
        <f t="shared" si="134"/>
        <v xml:space="preserve">, </v>
      </c>
    </row>
    <row r="4240" spans="1:9" x14ac:dyDescent="0.25">
      <c r="A4240" s="14" t="str">
        <f>IF(COUNTIF(tabel_7!A$2:A$1015,BR_standardformat!G4243)&gt;0,BR_standardformat!G4243,"")</f>
        <v/>
      </c>
      <c r="B4240" s="23" t="str">
        <f>IF(NOT(A4240=""),BR_standardformat!R4243,"")</f>
        <v/>
      </c>
      <c r="C4240" s="14" t="str">
        <f>IF(NOT(A4240=""),VLOOKUP(A4240,tabel_7!A4240:C5253,2,FALSE),"")</f>
        <v/>
      </c>
      <c r="D4240" s="14" t="str">
        <f>IF(NOT(A4240=""),VLOOKUP(A4240,tabel_7!A4240:C5253,3,FALSE),"")</f>
        <v/>
      </c>
      <c r="E4240" s="25" t="str">
        <f>IF(NOT(A4240=""),VLOOKUP(_xlfn.CONCAT(C4240,", ",D4240),pg!$C$2:$D$38,2,FALSE),"")</f>
        <v/>
      </c>
      <c r="F4240" s="24" t="str">
        <f t="shared" si="133"/>
        <v/>
      </c>
      <c r="H4240" t="str">
        <f>IF(COUNTIF(tabel_7!A$2:A$1015,BR_standardformat!G4243)&gt;0,BR_standardformat!G4243,"")</f>
        <v/>
      </c>
      <c r="I4240" t="str">
        <f t="shared" si="134"/>
        <v xml:space="preserve">, </v>
      </c>
    </row>
    <row r="4241" spans="1:9" x14ac:dyDescent="0.25">
      <c r="A4241" s="14" t="str">
        <f>IF(COUNTIF(tabel_7!A$2:A$1015,BR_standardformat!G4244)&gt;0,BR_standardformat!G4244,"")</f>
        <v/>
      </c>
      <c r="B4241" s="23" t="str">
        <f>IF(NOT(A4241=""),BR_standardformat!R4244,"")</f>
        <v/>
      </c>
      <c r="C4241" s="14" t="str">
        <f>IF(NOT(A4241=""),VLOOKUP(A4241,tabel_7!A4241:C5254,2,FALSE),"")</f>
        <v/>
      </c>
      <c r="D4241" s="14" t="str">
        <f>IF(NOT(A4241=""),VLOOKUP(A4241,tabel_7!A4241:C5254,3,FALSE),"")</f>
        <v/>
      </c>
      <c r="E4241" s="25" t="str">
        <f>IF(NOT(A4241=""),VLOOKUP(_xlfn.CONCAT(C4241,", ",D4241),pg!$C$2:$D$38,2,FALSE),"")</f>
        <v/>
      </c>
      <c r="F4241" s="24" t="str">
        <f t="shared" si="133"/>
        <v/>
      </c>
      <c r="H4241" t="str">
        <f>IF(COUNTIF(tabel_7!A$2:A$1015,BR_standardformat!G4244)&gt;0,BR_standardformat!G4244,"")</f>
        <v/>
      </c>
      <c r="I4241" t="str">
        <f t="shared" si="134"/>
        <v xml:space="preserve">, </v>
      </c>
    </row>
    <row r="4242" spans="1:9" x14ac:dyDescent="0.25">
      <c r="A4242" s="14" t="str">
        <f>IF(COUNTIF(tabel_7!A$2:A$1015,BR_standardformat!G4245)&gt;0,BR_standardformat!G4245,"")</f>
        <v/>
      </c>
      <c r="B4242" s="23" t="str">
        <f>IF(NOT(A4242=""),BR_standardformat!R4245,"")</f>
        <v/>
      </c>
      <c r="C4242" s="14" t="str">
        <f>IF(NOT(A4242=""),VLOOKUP(A4242,tabel_7!A4242:C5255,2,FALSE),"")</f>
        <v/>
      </c>
      <c r="D4242" s="14" t="str">
        <f>IF(NOT(A4242=""),VLOOKUP(A4242,tabel_7!A4242:C5255,3,FALSE),"")</f>
        <v/>
      </c>
      <c r="E4242" s="25" t="str">
        <f>IF(NOT(A4242=""),VLOOKUP(_xlfn.CONCAT(C4242,", ",D4242),pg!$C$2:$D$38,2,FALSE),"")</f>
        <v/>
      </c>
      <c r="F4242" s="24" t="str">
        <f t="shared" si="133"/>
        <v/>
      </c>
      <c r="H4242" t="str">
        <f>IF(COUNTIF(tabel_7!A$2:A$1015,BR_standardformat!G4245)&gt;0,BR_standardformat!G4245,"")</f>
        <v/>
      </c>
      <c r="I4242" t="str">
        <f t="shared" si="134"/>
        <v xml:space="preserve">, </v>
      </c>
    </row>
    <row r="4243" spans="1:9" x14ac:dyDescent="0.25">
      <c r="A4243" s="14" t="str">
        <f>IF(COUNTIF(tabel_7!A$2:A$1015,BR_standardformat!G4246)&gt;0,BR_standardformat!G4246,"")</f>
        <v/>
      </c>
      <c r="B4243" s="23" t="str">
        <f>IF(NOT(A4243=""),BR_standardformat!R4246,"")</f>
        <v/>
      </c>
      <c r="C4243" s="14" t="str">
        <f>IF(NOT(A4243=""),VLOOKUP(A4243,tabel_7!A4243:C5256,2,FALSE),"")</f>
        <v/>
      </c>
      <c r="D4243" s="14" t="str">
        <f>IF(NOT(A4243=""),VLOOKUP(A4243,tabel_7!A4243:C5256,3,FALSE),"")</f>
        <v/>
      </c>
      <c r="E4243" s="25" t="str">
        <f>IF(NOT(A4243=""),VLOOKUP(_xlfn.CONCAT(C4243,", ",D4243),pg!$C$2:$D$38,2,FALSE),"")</f>
        <v/>
      </c>
      <c r="F4243" s="24" t="str">
        <f t="shared" si="133"/>
        <v/>
      </c>
      <c r="H4243" t="str">
        <f>IF(COUNTIF(tabel_7!A$2:A$1015,BR_standardformat!G4246)&gt;0,BR_standardformat!G4246,"")</f>
        <v/>
      </c>
      <c r="I4243" t="str">
        <f t="shared" si="134"/>
        <v xml:space="preserve">, </v>
      </c>
    </row>
    <row r="4244" spans="1:9" x14ac:dyDescent="0.25">
      <c r="A4244" s="14" t="str">
        <f>IF(COUNTIF(tabel_7!A$2:A$1015,BR_standardformat!G4247)&gt;0,BR_standardformat!G4247,"")</f>
        <v/>
      </c>
      <c r="B4244" s="23" t="str">
        <f>IF(NOT(A4244=""),BR_standardformat!R4247,"")</f>
        <v/>
      </c>
      <c r="C4244" s="14" t="str">
        <f>IF(NOT(A4244=""),VLOOKUP(A4244,tabel_7!A4244:C5257,2,FALSE),"")</f>
        <v/>
      </c>
      <c r="D4244" s="14" t="str">
        <f>IF(NOT(A4244=""),VLOOKUP(A4244,tabel_7!A4244:C5257,3,FALSE),"")</f>
        <v/>
      </c>
      <c r="E4244" s="25" t="str">
        <f>IF(NOT(A4244=""),VLOOKUP(_xlfn.CONCAT(C4244,", ",D4244),pg!$C$2:$D$38,2,FALSE),"")</f>
        <v/>
      </c>
      <c r="F4244" s="24" t="str">
        <f t="shared" si="133"/>
        <v/>
      </c>
      <c r="H4244" t="str">
        <f>IF(COUNTIF(tabel_7!A$2:A$1015,BR_standardformat!G4247)&gt;0,BR_standardformat!G4247,"")</f>
        <v/>
      </c>
      <c r="I4244" t="str">
        <f t="shared" si="134"/>
        <v xml:space="preserve">, </v>
      </c>
    </row>
    <row r="4245" spans="1:9" x14ac:dyDescent="0.25">
      <c r="A4245" s="14" t="str">
        <f>IF(COUNTIF(tabel_7!A$2:A$1015,BR_standardformat!G4248)&gt;0,BR_standardformat!G4248,"")</f>
        <v/>
      </c>
      <c r="B4245" s="23" t="str">
        <f>IF(NOT(A4245=""),BR_standardformat!R4248,"")</f>
        <v/>
      </c>
      <c r="C4245" s="14" t="str">
        <f>IF(NOT(A4245=""),VLOOKUP(A4245,tabel_7!A4245:C5258,2,FALSE),"")</f>
        <v/>
      </c>
      <c r="D4245" s="14" t="str">
        <f>IF(NOT(A4245=""),VLOOKUP(A4245,tabel_7!A4245:C5258,3,FALSE),"")</f>
        <v/>
      </c>
      <c r="E4245" s="25" t="str">
        <f>IF(NOT(A4245=""),VLOOKUP(_xlfn.CONCAT(C4245,", ",D4245),pg!$C$2:$D$38,2,FALSE),"")</f>
        <v/>
      </c>
      <c r="F4245" s="24" t="str">
        <f t="shared" si="133"/>
        <v/>
      </c>
      <c r="H4245" t="str">
        <f>IF(COUNTIF(tabel_7!A$2:A$1015,BR_standardformat!G4248)&gt;0,BR_standardformat!G4248,"")</f>
        <v/>
      </c>
      <c r="I4245" t="str">
        <f t="shared" si="134"/>
        <v xml:space="preserve">, </v>
      </c>
    </row>
    <row r="4246" spans="1:9" x14ac:dyDescent="0.25">
      <c r="A4246" s="14" t="str">
        <f>IF(COUNTIF(tabel_7!A$2:A$1015,BR_standardformat!G4249)&gt;0,BR_standardformat!G4249,"")</f>
        <v/>
      </c>
      <c r="B4246" s="23" t="str">
        <f>IF(NOT(A4246=""),BR_standardformat!R4249,"")</f>
        <v/>
      </c>
      <c r="C4246" s="14" t="str">
        <f>IF(NOT(A4246=""),VLOOKUP(A4246,tabel_7!A4246:C5259,2,FALSE),"")</f>
        <v/>
      </c>
      <c r="D4246" s="14" t="str">
        <f>IF(NOT(A4246=""),VLOOKUP(A4246,tabel_7!A4246:C5259,3,FALSE),"")</f>
        <v/>
      </c>
      <c r="E4246" s="25" t="str">
        <f>IF(NOT(A4246=""),VLOOKUP(_xlfn.CONCAT(C4246,", ",D4246),pg!$C$2:$D$38,2,FALSE),"")</f>
        <v/>
      </c>
      <c r="F4246" s="24" t="str">
        <f t="shared" si="133"/>
        <v/>
      </c>
      <c r="H4246" t="str">
        <f>IF(COUNTIF(tabel_7!A$2:A$1015,BR_standardformat!G4249)&gt;0,BR_standardformat!G4249,"")</f>
        <v/>
      </c>
      <c r="I4246" t="str">
        <f t="shared" si="134"/>
        <v xml:space="preserve">, </v>
      </c>
    </row>
    <row r="4247" spans="1:9" x14ac:dyDescent="0.25">
      <c r="A4247" s="14" t="str">
        <f>IF(COUNTIF(tabel_7!A$2:A$1015,BR_standardformat!G4250)&gt;0,BR_standardformat!G4250,"")</f>
        <v/>
      </c>
      <c r="B4247" s="23" t="str">
        <f>IF(NOT(A4247=""),BR_standardformat!R4250,"")</f>
        <v/>
      </c>
      <c r="C4247" s="14" t="str">
        <f>IF(NOT(A4247=""),VLOOKUP(A4247,tabel_7!A4247:C5260,2,FALSE),"")</f>
        <v/>
      </c>
      <c r="D4247" s="14" t="str">
        <f>IF(NOT(A4247=""),VLOOKUP(A4247,tabel_7!A4247:C5260,3,FALSE),"")</f>
        <v/>
      </c>
      <c r="E4247" s="25" t="str">
        <f>IF(NOT(A4247=""),VLOOKUP(_xlfn.CONCAT(C4247,", ",D4247),pg!$C$2:$D$38,2,FALSE),"")</f>
        <v/>
      </c>
      <c r="F4247" s="24" t="str">
        <f t="shared" si="133"/>
        <v/>
      </c>
      <c r="H4247" t="str">
        <f>IF(COUNTIF(tabel_7!A$2:A$1015,BR_standardformat!G4250)&gt;0,BR_standardformat!G4250,"")</f>
        <v/>
      </c>
      <c r="I4247" t="str">
        <f t="shared" si="134"/>
        <v xml:space="preserve">, </v>
      </c>
    </row>
    <row r="4248" spans="1:9" x14ac:dyDescent="0.25">
      <c r="A4248" s="14" t="str">
        <f>IF(COUNTIF(tabel_7!A$2:A$1015,BR_standardformat!G4251)&gt;0,BR_standardformat!G4251,"")</f>
        <v/>
      </c>
      <c r="B4248" s="23" t="str">
        <f>IF(NOT(A4248=""),BR_standardformat!R4251,"")</f>
        <v/>
      </c>
      <c r="C4248" s="14" t="str">
        <f>IF(NOT(A4248=""),VLOOKUP(A4248,tabel_7!A4248:C5261,2,FALSE),"")</f>
        <v/>
      </c>
      <c r="D4248" s="14" t="str">
        <f>IF(NOT(A4248=""),VLOOKUP(A4248,tabel_7!A4248:C5261,3,FALSE),"")</f>
        <v/>
      </c>
      <c r="E4248" s="25" t="str">
        <f>IF(NOT(A4248=""),VLOOKUP(_xlfn.CONCAT(C4248,", ",D4248),pg!$C$2:$D$38,2,FALSE),"")</f>
        <v/>
      </c>
      <c r="F4248" s="24" t="str">
        <f t="shared" si="133"/>
        <v/>
      </c>
      <c r="H4248" t="str">
        <f>IF(COUNTIF(tabel_7!A$2:A$1015,BR_standardformat!G4251)&gt;0,BR_standardformat!G4251,"")</f>
        <v/>
      </c>
      <c r="I4248" t="str">
        <f t="shared" si="134"/>
        <v xml:space="preserve">, </v>
      </c>
    </row>
    <row r="4249" spans="1:9" x14ac:dyDescent="0.25">
      <c r="A4249" s="14" t="str">
        <f>IF(COUNTIF(tabel_7!A$2:A$1015,BR_standardformat!G4252)&gt;0,BR_standardformat!G4252,"")</f>
        <v/>
      </c>
      <c r="B4249" s="23" t="str">
        <f>IF(NOT(A4249=""),BR_standardformat!R4252,"")</f>
        <v/>
      </c>
      <c r="C4249" s="14" t="str">
        <f>IF(NOT(A4249=""),VLOOKUP(A4249,tabel_7!A4249:C5262,2,FALSE),"")</f>
        <v/>
      </c>
      <c r="D4249" s="14" t="str">
        <f>IF(NOT(A4249=""),VLOOKUP(A4249,tabel_7!A4249:C5262,3,FALSE),"")</f>
        <v/>
      </c>
      <c r="E4249" s="25" t="str">
        <f>IF(NOT(A4249=""),VLOOKUP(_xlfn.CONCAT(C4249,", ",D4249),pg!$C$2:$D$38,2,FALSE),"")</f>
        <v/>
      </c>
      <c r="F4249" s="24" t="str">
        <f t="shared" si="133"/>
        <v/>
      </c>
      <c r="H4249" t="str">
        <f>IF(COUNTIF(tabel_7!A$2:A$1015,BR_standardformat!G4252)&gt;0,BR_standardformat!G4252,"")</f>
        <v/>
      </c>
      <c r="I4249" t="str">
        <f t="shared" si="134"/>
        <v xml:space="preserve">, </v>
      </c>
    </row>
    <row r="4250" spans="1:9" x14ac:dyDescent="0.25">
      <c r="A4250" s="14" t="str">
        <f>IF(COUNTIF(tabel_7!A$2:A$1015,BR_standardformat!G4253)&gt;0,BR_standardformat!G4253,"")</f>
        <v/>
      </c>
      <c r="B4250" s="23" t="str">
        <f>IF(NOT(A4250=""),BR_standardformat!R4253,"")</f>
        <v/>
      </c>
      <c r="C4250" s="14" t="str">
        <f>IF(NOT(A4250=""),VLOOKUP(A4250,tabel_7!A4250:C5263,2,FALSE),"")</f>
        <v/>
      </c>
      <c r="D4250" s="14" t="str">
        <f>IF(NOT(A4250=""),VLOOKUP(A4250,tabel_7!A4250:C5263,3,FALSE),"")</f>
        <v/>
      </c>
      <c r="E4250" s="25" t="str">
        <f>IF(NOT(A4250=""),VLOOKUP(_xlfn.CONCAT(C4250,", ",D4250),pg!$C$2:$D$38,2,FALSE),"")</f>
        <v/>
      </c>
      <c r="F4250" s="24" t="str">
        <f t="shared" si="133"/>
        <v/>
      </c>
      <c r="H4250" t="str">
        <f>IF(COUNTIF(tabel_7!A$2:A$1015,BR_standardformat!G4253)&gt;0,BR_standardformat!G4253,"")</f>
        <v/>
      </c>
      <c r="I4250" t="str">
        <f t="shared" si="134"/>
        <v xml:space="preserve">, </v>
      </c>
    </row>
    <row r="4251" spans="1:9" x14ac:dyDescent="0.25">
      <c r="A4251" s="14" t="str">
        <f>IF(COUNTIF(tabel_7!A$2:A$1015,BR_standardformat!G4254)&gt;0,BR_standardformat!G4254,"")</f>
        <v/>
      </c>
      <c r="B4251" s="23" t="str">
        <f>IF(NOT(A4251=""),BR_standardformat!R4254,"")</f>
        <v/>
      </c>
      <c r="C4251" s="14" t="str">
        <f>IF(NOT(A4251=""),VLOOKUP(A4251,tabel_7!A4251:C5264,2,FALSE),"")</f>
        <v/>
      </c>
      <c r="D4251" s="14" t="str">
        <f>IF(NOT(A4251=""),VLOOKUP(A4251,tabel_7!A4251:C5264,3,FALSE),"")</f>
        <v/>
      </c>
      <c r="E4251" s="25" t="str">
        <f>IF(NOT(A4251=""),VLOOKUP(_xlfn.CONCAT(C4251,", ",D4251),pg!$C$2:$D$38,2,FALSE),"")</f>
        <v/>
      </c>
      <c r="F4251" s="24" t="str">
        <f t="shared" si="133"/>
        <v/>
      </c>
      <c r="H4251" t="str">
        <f>IF(COUNTIF(tabel_7!A$2:A$1015,BR_standardformat!G4254)&gt;0,BR_standardformat!G4254,"")</f>
        <v/>
      </c>
      <c r="I4251" t="str">
        <f t="shared" si="134"/>
        <v xml:space="preserve">, </v>
      </c>
    </row>
    <row r="4252" spans="1:9" x14ac:dyDescent="0.25">
      <c r="A4252" s="14" t="str">
        <f>IF(COUNTIF(tabel_7!A$2:A$1015,BR_standardformat!G4255)&gt;0,BR_standardformat!G4255,"")</f>
        <v/>
      </c>
      <c r="B4252" s="23" t="str">
        <f>IF(NOT(A4252=""),BR_standardformat!R4255,"")</f>
        <v/>
      </c>
      <c r="C4252" s="14" t="str">
        <f>IF(NOT(A4252=""),VLOOKUP(A4252,tabel_7!A4252:C5265,2,FALSE),"")</f>
        <v/>
      </c>
      <c r="D4252" s="14" t="str">
        <f>IF(NOT(A4252=""),VLOOKUP(A4252,tabel_7!A4252:C5265,3,FALSE),"")</f>
        <v/>
      </c>
      <c r="E4252" s="25" t="str">
        <f>IF(NOT(A4252=""),VLOOKUP(_xlfn.CONCAT(C4252,", ",D4252),pg!$C$2:$D$38,2,FALSE),"")</f>
        <v/>
      </c>
      <c r="F4252" s="24" t="str">
        <f t="shared" si="133"/>
        <v/>
      </c>
      <c r="H4252" t="str">
        <f>IF(COUNTIF(tabel_7!A$2:A$1015,BR_standardformat!G4255)&gt;0,BR_standardformat!G4255,"")</f>
        <v/>
      </c>
      <c r="I4252" t="str">
        <f t="shared" si="134"/>
        <v xml:space="preserve">, </v>
      </c>
    </row>
    <row r="4253" spans="1:9" x14ac:dyDescent="0.25">
      <c r="A4253" s="14" t="str">
        <f>IF(COUNTIF(tabel_7!A$2:A$1015,BR_standardformat!G4256)&gt;0,BR_standardformat!G4256,"")</f>
        <v/>
      </c>
      <c r="B4253" s="23" t="str">
        <f>IF(NOT(A4253=""),BR_standardformat!R4256,"")</f>
        <v/>
      </c>
      <c r="C4253" s="14" t="str">
        <f>IF(NOT(A4253=""),VLOOKUP(A4253,tabel_7!A4253:C5266,2,FALSE),"")</f>
        <v/>
      </c>
      <c r="D4253" s="14" t="str">
        <f>IF(NOT(A4253=""),VLOOKUP(A4253,tabel_7!A4253:C5266,3,FALSE),"")</f>
        <v/>
      </c>
      <c r="E4253" s="25" t="str">
        <f>IF(NOT(A4253=""),VLOOKUP(_xlfn.CONCAT(C4253,", ",D4253),pg!$C$2:$D$38,2,FALSE),"")</f>
        <v/>
      </c>
      <c r="F4253" s="24" t="str">
        <f t="shared" si="133"/>
        <v/>
      </c>
      <c r="H4253" t="str">
        <f>IF(COUNTIF(tabel_7!A$2:A$1015,BR_standardformat!G4256)&gt;0,BR_standardformat!G4256,"")</f>
        <v/>
      </c>
      <c r="I4253" t="str">
        <f t="shared" si="134"/>
        <v xml:space="preserve">, </v>
      </c>
    </row>
    <row r="4254" spans="1:9" x14ac:dyDescent="0.25">
      <c r="A4254" s="14" t="str">
        <f>IF(COUNTIF(tabel_7!A$2:A$1015,BR_standardformat!G4257)&gt;0,BR_standardformat!G4257,"")</f>
        <v/>
      </c>
      <c r="B4254" s="23" t="str">
        <f>IF(NOT(A4254=""),BR_standardformat!R4257,"")</f>
        <v/>
      </c>
      <c r="C4254" s="14" t="str">
        <f>IF(NOT(A4254=""),VLOOKUP(A4254,tabel_7!A4254:C5267,2,FALSE),"")</f>
        <v/>
      </c>
      <c r="D4254" s="14" t="str">
        <f>IF(NOT(A4254=""),VLOOKUP(A4254,tabel_7!A4254:C5267,3,FALSE),"")</f>
        <v/>
      </c>
      <c r="E4254" s="25" t="str">
        <f>IF(NOT(A4254=""),VLOOKUP(_xlfn.CONCAT(C4254,", ",D4254),pg!$C$2:$D$38,2,FALSE),"")</f>
        <v/>
      </c>
      <c r="F4254" s="24" t="str">
        <f t="shared" si="133"/>
        <v/>
      </c>
      <c r="H4254" t="str">
        <f>IF(COUNTIF(tabel_7!A$2:A$1015,BR_standardformat!G4257)&gt;0,BR_standardformat!G4257,"")</f>
        <v/>
      </c>
      <c r="I4254" t="str">
        <f t="shared" si="134"/>
        <v xml:space="preserve">, </v>
      </c>
    </row>
    <row r="4255" spans="1:9" x14ac:dyDescent="0.25">
      <c r="A4255" s="14" t="str">
        <f>IF(COUNTIF(tabel_7!A$2:A$1015,BR_standardformat!G4258)&gt;0,BR_standardformat!G4258,"")</f>
        <v/>
      </c>
      <c r="B4255" s="23" t="str">
        <f>IF(NOT(A4255=""),BR_standardformat!R4258,"")</f>
        <v/>
      </c>
      <c r="C4255" s="14" t="str">
        <f>IF(NOT(A4255=""),VLOOKUP(A4255,tabel_7!A4255:C5268,2,FALSE),"")</f>
        <v/>
      </c>
      <c r="D4255" s="14" t="str">
        <f>IF(NOT(A4255=""),VLOOKUP(A4255,tabel_7!A4255:C5268,3,FALSE),"")</f>
        <v/>
      </c>
      <c r="E4255" s="25" t="str">
        <f>IF(NOT(A4255=""),VLOOKUP(_xlfn.CONCAT(C4255,", ",D4255),pg!$C$2:$D$38,2,FALSE),"")</f>
        <v/>
      </c>
      <c r="F4255" s="24" t="str">
        <f t="shared" si="133"/>
        <v/>
      </c>
      <c r="H4255" t="str">
        <f>IF(COUNTIF(tabel_7!A$2:A$1015,BR_standardformat!G4258)&gt;0,BR_standardformat!G4258,"")</f>
        <v/>
      </c>
      <c r="I4255" t="str">
        <f t="shared" si="134"/>
        <v xml:space="preserve">, </v>
      </c>
    </row>
    <row r="4256" spans="1:9" x14ac:dyDescent="0.25">
      <c r="A4256" s="14" t="str">
        <f>IF(COUNTIF(tabel_7!A$2:A$1015,BR_standardformat!G4259)&gt;0,BR_standardformat!G4259,"")</f>
        <v/>
      </c>
      <c r="B4256" s="23" t="str">
        <f>IF(NOT(A4256=""),BR_standardformat!R4259,"")</f>
        <v/>
      </c>
      <c r="C4256" s="14" t="str">
        <f>IF(NOT(A4256=""),VLOOKUP(A4256,tabel_7!A4256:C5269,2,FALSE),"")</f>
        <v/>
      </c>
      <c r="D4256" s="14" t="str">
        <f>IF(NOT(A4256=""),VLOOKUP(A4256,tabel_7!A4256:C5269,3,FALSE),"")</f>
        <v/>
      </c>
      <c r="E4256" s="25" t="str">
        <f>IF(NOT(A4256=""),VLOOKUP(_xlfn.CONCAT(C4256,", ",D4256),pg!$C$2:$D$38,2,FALSE),"")</f>
        <v/>
      </c>
      <c r="F4256" s="24" t="str">
        <f t="shared" si="133"/>
        <v/>
      </c>
      <c r="H4256" t="str">
        <f>IF(COUNTIF(tabel_7!A$2:A$1015,BR_standardformat!G4259)&gt;0,BR_standardformat!G4259,"")</f>
        <v/>
      </c>
      <c r="I4256" t="str">
        <f t="shared" si="134"/>
        <v xml:space="preserve">, </v>
      </c>
    </row>
    <row r="4257" spans="1:9" x14ac:dyDescent="0.25">
      <c r="A4257" s="14" t="str">
        <f>IF(COUNTIF(tabel_7!A$2:A$1015,BR_standardformat!G4260)&gt;0,BR_standardformat!G4260,"")</f>
        <v/>
      </c>
      <c r="B4257" s="23" t="str">
        <f>IF(NOT(A4257=""),BR_standardformat!R4260,"")</f>
        <v/>
      </c>
      <c r="C4257" s="14" t="str">
        <f>IF(NOT(A4257=""),VLOOKUP(A4257,tabel_7!A4257:C5270,2,FALSE),"")</f>
        <v/>
      </c>
      <c r="D4257" s="14" t="str">
        <f>IF(NOT(A4257=""),VLOOKUP(A4257,tabel_7!A4257:C5270,3,FALSE),"")</f>
        <v/>
      </c>
      <c r="E4257" s="25" t="str">
        <f>IF(NOT(A4257=""),VLOOKUP(_xlfn.CONCAT(C4257,", ",D4257),pg!$C$2:$D$38,2,FALSE),"")</f>
        <v/>
      </c>
      <c r="F4257" s="24" t="str">
        <f t="shared" si="133"/>
        <v/>
      </c>
      <c r="H4257" t="str">
        <f>IF(COUNTIF(tabel_7!A$2:A$1015,BR_standardformat!G4260)&gt;0,BR_standardformat!G4260,"")</f>
        <v/>
      </c>
      <c r="I4257" t="str">
        <f t="shared" si="134"/>
        <v xml:space="preserve">, </v>
      </c>
    </row>
    <row r="4258" spans="1:9" x14ac:dyDescent="0.25">
      <c r="A4258" s="14" t="str">
        <f>IF(COUNTIF(tabel_7!A$2:A$1015,BR_standardformat!G4261)&gt;0,BR_standardformat!G4261,"")</f>
        <v/>
      </c>
      <c r="B4258" s="23" t="str">
        <f>IF(NOT(A4258=""),BR_standardformat!R4261,"")</f>
        <v/>
      </c>
      <c r="C4258" s="14" t="str">
        <f>IF(NOT(A4258=""),VLOOKUP(A4258,tabel_7!A4258:C5271,2,FALSE),"")</f>
        <v/>
      </c>
      <c r="D4258" s="14" t="str">
        <f>IF(NOT(A4258=""),VLOOKUP(A4258,tabel_7!A4258:C5271,3,FALSE),"")</f>
        <v/>
      </c>
      <c r="E4258" s="25" t="str">
        <f>IF(NOT(A4258=""),VLOOKUP(_xlfn.CONCAT(C4258,", ",D4258),pg!$C$2:$D$38,2,FALSE),"")</f>
        <v/>
      </c>
      <c r="F4258" s="24" t="str">
        <f t="shared" si="133"/>
        <v/>
      </c>
      <c r="H4258" t="str">
        <f>IF(COUNTIF(tabel_7!A$2:A$1015,BR_standardformat!G4261)&gt;0,BR_standardformat!G4261,"")</f>
        <v/>
      </c>
      <c r="I4258" t="str">
        <f t="shared" si="134"/>
        <v xml:space="preserve">, </v>
      </c>
    </row>
    <row r="4259" spans="1:9" x14ac:dyDescent="0.25">
      <c r="A4259" s="14" t="str">
        <f>IF(COUNTIF(tabel_7!A$2:A$1015,BR_standardformat!G4262)&gt;0,BR_standardformat!G4262,"")</f>
        <v/>
      </c>
      <c r="B4259" s="23" t="str">
        <f>IF(NOT(A4259=""),BR_standardformat!R4262,"")</f>
        <v/>
      </c>
      <c r="C4259" s="14" t="str">
        <f>IF(NOT(A4259=""),VLOOKUP(A4259,tabel_7!A4259:C5272,2,FALSE),"")</f>
        <v/>
      </c>
      <c r="D4259" s="14" t="str">
        <f>IF(NOT(A4259=""),VLOOKUP(A4259,tabel_7!A4259:C5272,3,FALSE),"")</f>
        <v/>
      </c>
      <c r="E4259" s="25" t="str">
        <f>IF(NOT(A4259=""),VLOOKUP(_xlfn.CONCAT(C4259,", ",D4259),pg!$C$2:$D$38,2,FALSE),"")</f>
        <v/>
      </c>
      <c r="F4259" s="24" t="str">
        <f t="shared" si="133"/>
        <v/>
      </c>
      <c r="H4259" t="str">
        <f>IF(COUNTIF(tabel_7!A$2:A$1015,BR_standardformat!G4262)&gt;0,BR_standardformat!G4262,"")</f>
        <v/>
      </c>
      <c r="I4259" t="str">
        <f t="shared" si="134"/>
        <v xml:space="preserve">, </v>
      </c>
    </row>
    <row r="4260" spans="1:9" x14ac:dyDescent="0.25">
      <c r="A4260" s="14" t="str">
        <f>IF(COUNTIF(tabel_7!A$2:A$1015,BR_standardformat!G4263)&gt;0,BR_standardformat!G4263,"")</f>
        <v/>
      </c>
      <c r="B4260" s="23" t="str">
        <f>IF(NOT(A4260=""),BR_standardformat!R4263,"")</f>
        <v/>
      </c>
      <c r="C4260" s="14" t="str">
        <f>IF(NOT(A4260=""),VLOOKUP(A4260,tabel_7!A4260:C5273,2,FALSE),"")</f>
        <v/>
      </c>
      <c r="D4260" s="14" t="str">
        <f>IF(NOT(A4260=""),VLOOKUP(A4260,tabel_7!A4260:C5273,3,FALSE),"")</f>
        <v/>
      </c>
      <c r="E4260" s="25" t="str">
        <f>IF(NOT(A4260=""),VLOOKUP(_xlfn.CONCAT(C4260,", ",D4260),pg!$C$2:$D$38,2,FALSE),"")</f>
        <v/>
      </c>
      <c r="F4260" s="24" t="str">
        <f t="shared" si="133"/>
        <v/>
      </c>
      <c r="H4260" t="str">
        <f>IF(COUNTIF(tabel_7!A$2:A$1015,BR_standardformat!G4263)&gt;0,BR_standardformat!G4263,"")</f>
        <v/>
      </c>
      <c r="I4260" t="str">
        <f t="shared" si="134"/>
        <v xml:space="preserve">, </v>
      </c>
    </row>
    <row r="4261" spans="1:9" x14ac:dyDescent="0.25">
      <c r="A4261" s="14" t="str">
        <f>IF(COUNTIF(tabel_7!A$2:A$1015,BR_standardformat!G4264)&gt;0,BR_standardformat!G4264,"")</f>
        <v/>
      </c>
      <c r="B4261" s="23" t="str">
        <f>IF(NOT(A4261=""),BR_standardformat!R4264,"")</f>
        <v/>
      </c>
      <c r="C4261" s="14" t="str">
        <f>IF(NOT(A4261=""),VLOOKUP(A4261,tabel_7!A4261:C5274,2,FALSE),"")</f>
        <v/>
      </c>
      <c r="D4261" s="14" t="str">
        <f>IF(NOT(A4261=""),VLOOKUP(A4261,tabel_7!A4261:C5274,3,FALSE),"")</f>
        <v/>
      </c>
      <c r="E4261" s="25" t="str">
        <f>IF(NOT(A4261=""),VLOOKUP(_xlfn.CONCAT(C4261,", ",D4261),pg!$C$2:$D$38,2,FALSE),"")</f>
        <v/>
      </c>
      <c r="F4261" s="24" t="str">
        <f t="shared" si="133"/>
        <v/>
      </c>
      <c r="H4261" t="str">
        <f>IF(COUNTIF(tabel_7!A$2:A$1015,BR_standardformat!G4264)&gt;0,BR_standardformat!G4264,"")</f>
        <v/>
      </c>
      <c r="I4261" t="str">
        <f t="shared" si="134"/>
        <v xml:space="preserve">, </v>
      </c>
    </row>
    <row r="4262" spans="1:9" x14ac:dyDescent="0.25">
      <c r="A4262" s="14" t="str">
        <f>IF(COUNTIF(tabel_7!A$2:A$1015,BR_standardformat!G4265)&gt;0,BR_standardformat!G4265,"")</f>
        <v/>
      </c>
      <c r="B4262" s="23" t="str">
        <f>IF(NOT(A4262=""),BR_standardformat!R4265,"")</f>
        <v/>
      </c>
      <c r="C4262" s="14" t="str">
        <f>IF(NOT(A4262=""),VLOOKUP(A4262,tabel_7!A4262:C5275,2,FALSE),"")</f>
        <v/>
      </c>
      <c r="D4262" s="14" t="str">
        <f>IF(NOT(A4262=""),VLOOKUP(A4262,tabel_7!A4262:C5275,3,FALSE),"")</f>
        <v/>
      </c>
      <c r="E4262" s="25" t="str">
        <f>IF(NOT(A4262=""),VLOOKUP(_xlfn.CONCAT(C4262,", ",D4262),pg!$C$2:$D$38,2,FALSE),"")</f>
        <v/>
      </c>
      <c r="F4262" s="24" t="str">
        <f t="shared" si="133"/>
        <v/>
      </c>
      <c r="H4262" t="str">
        <f>IF(COUNTIF(tabel_7!A$2:A$1015,BR_standardformat!G4265)&gt;0,BR_standardformat!G4265,"")</f>
        <v/>
      </c>
      <c r="I4262" t="str">
        <f t="shared" si="134"/>
        <v xml:space="preserve">, </v>
      </c>
    </row>
    <row r="4263" spans="1:9" x14ac:dyDescent="0.25">
      <c r="A4263" s="14" t="str">
        <f>IF(COUNTIF(tabel_7!A$2:A$1015,BR_standardformat!G4266)&gt;0,BR_standardformat!G4266,"")</f>
        <v/>
      </c>
      <c r="B4263" s="23" t="str">
        <f>IF(NOT(A4263=""),BR_standardformat!R4266,"")</f>
        <v/>
      </c>
      <c r="C4263" s="14" t="str">
        <f>IF(NOT(A4263=""),VLOOKUP(A4263,tabel_7!A4263:C5276,2,FALSE),"")</f>
        <v/>
      </c>
      <c r="D4263" s="14" t="str">
        <f>IF(NOT(A4263=""),VLOOKUP(A4263,tabel_7!A4263:C5276,3,FALSE),"")</f>
        <v/>
      </c>
      <c r="E4263" s="25" t="str">
        <f>IF(NOT(A4263=""),VLOOKUP(_xlfn.CONCAT(C4263,", ",D4263),pg!$C$2:$D$38,2,FALSE),"")</f>
        <v/>
      </c>
      <c r="F4263" s="24" t="str">
        <f t="shared" si="133"/>
        <v/>
      </c>
      <c r="H4263" t="str">
        <f>IF(COUNTIF(tabel_7!A$2:A$1015,BR_standardformat!G4266)&gt;0,BR_standardformat!G4266,"")</f>
        <v/>
      </c>
      <c r="I4263" t="str">
        <f t="shared" si="134"/>
        <v xml:space="preserve">, </v>
      </c>
    </row>
    <row r="4264" spans="1:9" x14ac:dyDescent="0.25">
      <c r="A4264" s="14" t="str">
        <f>IF(COUNTIF(tabel_7!A$2:A$1015,BR_standardformat!G4267)&gt;0,BR_standardformat!G4267,"")</f>
        <v/>
      </c>
      <c r="B4264" s="23" t="str">
        <f>IF(NOT(A4264=""),BR_standardformat!R4267,"")</f>
        <v/>
      </c>
      <c r="C4264" s="14" t="str">
        <f>IF(NOT(A4264=""),VLOOKUP(A4264,tabel_7!A4264:C5277,2,FALSE),"")</f>
        <v/>
      </c>
      <c r="D4264" s="14" t="str">
        <f>IF(NOT(A4264=""),VLOOKUP(A4264,tabel_7!A4264:C5277,3,FALSE),"")</f>
        <v/>
      </c>
      <c r="E4264" s="25" t="str">
        <f>IF(NOT(A4264=""),VLOOKUP(_xlfn.CONCAT(C4264,", ",D4264),pg!$C$2:$D$38,2,FALSE),"")</f>
        <v/>
      </c>
      <c r="F4264" s="24" t="str">
        <f t="shared" si="133"/>
        <v/>
      </c>
      <c r="H4264" t="str">
        <f>IF(COUNTIF(tabel_7!A$2:A$1015,BR_standardformat!G4267)&gt;0,BR_standardformat!G4267,"")</f>
        <v/>
      </c>
      <c r="I4264" t="str">
        <f t="shared" si="134"/>
        <v xml:space="preserve">, </v>
      </c>
    </row>
    <row r="4265" spans="1:9" x14ac:dyDescent="0.25">
      <c r="A4265" s="14" t="str">
        <f>IF(COUNTIF(tabel_7!A$2:A$1015,BR_standardformat!G4268)&gt;0,BR_standardformat!G4268,"")</f>
        <v/>
      </c>
      <c r="B4265" s="23" t="str">
        <f>IF(NOT(A4265=""),BR_standardformat!R4268,"")</f>
        <v/>
      </c>
      <c r="C4265" s="14" t="str">
        <f>IF(NOT(A4265=""),VLOOKUP(A4265,tabel_7!A4265:C5278,2,FALSE),"")</f>
        <v/>
      </c>
      <c r="D4265" s="14" t="str">
        <f>IF(NOT(A4265=""),VLOOKUP(A4265,tabel_7!A4265:C5278,3,FALSE),"")</f>
        <v/>
      </c>
      <c r="E4265" s="25" t="str">
        <f>IF(NOT(A4265=""),VLOOKUP(_xlfn.CONCAT(C4265,", ",D4265),pg!$C$2:$D$38,2,FALSE),"")</f>
        <v/>
      </c>
      <c r="F4265" s="24" t="str">
        <f t="shared" si="133"/>
        <v/>
      </c>
      <c r="H4265" t="str">
        <f>IF(COUNTIF(tabel_7!A$2:A$1015,BR_standardformat!G4268)&gt;0,BR_standardformat!G4268,"")</f>
        <v/>
      </c>
      <c r="I4265" t="str">
        <f t="shared" si="134"/>
        <v xml:space="preserve">, </v>
      </c>
    </row>
    <row r="4266" spans="1:9" x14ac:dyDescent="0.25">
      <c r="A4266" s="14" t="str">
        <f>IF(COUNTIF(tabel_7!A$2:A$1015,BR_standardformat!G4269)&gt;0,BR_standardformat!G4269,"")</f>
        <v/>
      </c>
      <c r="B4266" s="23" t="str">
        <f>IF(NOT(A4266=""),BR_standardformat!R4269,"")</f>
        <v/>
      </c>
      <c r="C4266" s="14" t="str">
        <f>IF(NOT(A4266=""),VLOOKUP(A4266,tabel_7!A4266:C5279,2,FALSE),"")</f>
        <v/>
      </c>
      <c r="D4266" s="14" t="str">
        <f>IF(NOT(A4266=""),VLOOKUP(A4266,tabel_7!A4266:C5279,3,FALSE),"")</f>
        <v/>
      </c>
      <c r="E4266" s="25" t="str">
        <f>IF(NOT(A4266=""),VLOOKUP(_xlfn.CONCAT(C4266,", ",D4266),pg!$C$2:$D$38,2,FALSE),"")</f>
        <v/>
      </c>
      <c r="F4266" s="24" t="str">
        <f t="shared" si="133"/>
        <v/>
      </c>
      <c r="H4266" t="str">
        <f>IF(COUNTIF(tabel_7!A$2:A$1015,BR_standardformat!G4269)&gt;0,BR_standardformat!G4269,"")</f>
        <v/>
      </c>
      <c r="I4266" t="str">
        <f t="shared" si="134"/>
        <v xml:space="preserve">, </v>
      </c>
    </row>
    <row r="4267" spans="1:9" x14ac:dyDescent="0.25">
      <c r="A4267" s="14" t="str">
        <f>IF(COUNTIF(tabel_7!A$2:A$1015,BR_standardformat!G4270)&gt;0,BR_standardformat!G4270,"")</f>
        <v/>
      </c>
      <c r="B4267" s="23" t="str">
        <f>IF(NOT(A4267=""),BR_standardformat!R4270,"")</f>
        <v/>
      </c>
      <c r="C4267" s="14" t="str">
        <f>IF(NOT(A4267=""),VLOOKUP(A4267,tabel_7!A4267:C5280,2,FALSE),"")</f>
        <v/>
      </c>
      <c r="D4267" s="14" t="str">
        <f>IF(NOT(A4267=""),VLOOKUP(A4267,tabel_7!A4267:C5280,3,FALSE),"")</f>
        <v/>
      </c>
      <c r="E4267" s="25" t="str">
        <f>IF(NOT(A4267=""),VLOOKUP(_xlfn.CONCAT(C4267,", ",D4267),pg!$C$2:$D$38,2,FALSE),"")</f>
        <v/>
      </c>
      <c r="F4267" s="24" t="str">
        <f t="shared" si="133"/>
        <v/>
      </c>
      <c r="H4267" t="str">
        <f>IF(COUNTIF(tabel_7!A$2:A$1015,BR_standardformat!G4270)&gt;0,BR_standardformat!G4270,"")</f>
        <v/>
      </c>
      <c r="I4267" t="str">
        <f t="shared" si="134"/>
        <v xml:space="preserve">, </v>
      </c>
    </row>
    <row r="4268" spans="1:9" x14ac:dyDescent="0.25">
      <c r="A4268" s="14" t="str">
        <f>IF(COUNTIF(tabel_7!A$2:A$1015,BR_standardformat!G4271)&gt;0,BR_standardformat!G4271,"")</f>
        <v/>
      </c>
      <c r="B4268" s="23" t="str">
        <f>IF(NOT(A4268=""),BR_standardformat!R4271,"")</f>
        <v/>
      </c>
      <c r="C4268" s="14" t="str">
        <f>IF(NOT(A4268=""),VLOOKUP(A4268,tabel_7!A4268:C5281,2,FALSE),"")</f>
        <v/>
      </c>
      <c r="D4268" s="14" t="str">
        <f>IF(NOT(A4268=""),VLOOKUP(A4268,tabel_7!A4268:C5281,3,FALSE),"")</f>
        <v/>
      </c>
      <c r="E4268" s="25" t="str">
        <f>IF(NOT(A4268=""),VLOOKUP(_xlfn.CONCAT(C4268,", ",D4268),pg!$C$2:$D$38,2,FALSE),"")</f>
        <v/>
      </c>
      <c r="F4268" s="24" t="str">
        <f t="shared" si="133"/>
        <v/>
      </c>
      <c r="H4268" t="str">
        <f>IF(COUNTIF(tabel_7!A$2:A$1015,BR_standardformat!G4271)&gt;0,BR_standardformat!G4271,"")</f>
        <v/>
      </c>
      <c r="I4268" t="str">
        <f t="shared" si="134"/>
        <v xml:space="preserve">, </v>
      </c>
    </row>
    <row r="4269" spans="1:9" x14ac:dyDescent="0.25">
      <c r="A4269" s="14" t="str">
        <f>IF(COUNTIF(tabel_7!A$2:A$1015,BR_standardformat!G4272)&gt;0,BR_standardformat!G4272,"")</f>
        <v/>
      </c>
      <c r="B4269" s="23" t="str">
        <f>IF(NOT(A4269=""),BR_standardformat!R4272,"")</f>
        <v/>
      </c>
      <c r="C4269" s="14" t="str">
        <f>IF(NOT(A4269=""),VLOOKUP(A4269,tabel_7!A4269:C5282,2,FALSE),"")</f>
        <v/>
      </c>
      <c r="D4269" s="14" t="str">
        <f>IF(NOT(A4269=""),VLOOKUP(A4269,tabel_7!A4269:C5282,3,FALSE),"")</f>
        <v/>
      </c>
      <c r="E4269" s="25" t="str">
        <f>IF(NOT(A4269=""),VLOOKUP(_xlfn.CONCAT(C4269,", ",D4269),pg!$C$2:$D$38,2,FALSE),"")</f>
        <v/>
      </c>
      <c r="F4269" s="24" t="str">
        <f t="shared" si="133"/>
        <v/>
      </c>
      <c r="H4269" t="str">
        <f>IF(COUNTIF(tabel_7!A$2:A$1015,BR_standardformat!G4272)&gt;0,BR_standardformat!G4272,"")</f>
        <v/>
      </c>
      <c r="I4269" t="str">
        <f t="shared" si="134"/>
        <v xml:space="preserve">, </v>
      </c>
    </row>
    <row r="4270" spans="1:9" x14ac:dyDescent="0.25">
      <c r="A4270" s="14" t="str">
        <f>IF(COUNTIF(tabel_7!A$2:A$1015,BR_standardformat!G4273)&gt;0,BR_standardformat!G4273,"")</f>
        <v/>
      </c>
      <c r="B4270" s="23" t="str">
        <f>IF(NOT(A4270=""),BR_standardformat!R4273,"")</f>
        <v/>
      </c>
      <c r="C4270" s="14" t="str">
        <f>IF(NOT(A4270=""),VLOOKUP(A4270,tabel_7!A4270:C5283,2,FALSE),"")</f>
        <v/>
      </c>
      <c r="D4270" s="14" t="str">
        <f>IF(NOT(A4270=""),VLOOKUP(A4270,tabel_7!A4270:C5283,3,FALSE),"")</f>
        <v/>
      </c>
      <c r="E4270" s="25" t="str">
        <f>IF(NOT(A4270=""),VLOOKUP(_xlfn.CONCAT(C4270,", ",D4270),pg!$C$2:$D$38,2,FALSE),"")</f>
        <v/>
      </c>
      <c r="F4270" s="24" t="str">
        <f t="shared" si="133"/>
        <v/>
      </c>
      <c r="H4270" t="str">
        <f>IF(COUNTIF(tabel_7!A$2:A$1015,BR_standardformat!G4273)&gt;0,BR_standardformat!G4273,"")</f>
        <v/>
      </c>
      <c r="I4270" t="str">
        <f t="shared" si="134"/>
        <v xml:space="preserve">, </v>
      </c>
    </row>
    <row r="4271" spans="1:9" x14ac:dyDescent="0.25">
      <c r="A4271" s="14" t="str">
        <f>IF(COUNTIF(tabel_7!A$2:A$1015,BR_standardformat!G4274)&gt;0,BR_standardformat!G4274,"")</f>
        <v/>
      </c>
      <c r="B4271" s="23" t="str">
        <f>IF(NOT(A4271=""),BR_standardformat!R4274,"")</f>
        <v/>
      </c>
      <c r="C4271" s="14" t="str">
        <f>IF(NOT(A4271=""),VLOOKUP(A4271,tabel_7!A4271:C5284,2,FALSE),"")</f>
        <v/>
      </c>
      <c r="D4271" s="14" t="str">
        <f>IF(NOT(A4271=""),VLOOKUP(A4271,tabel_7!A4271:C5284,3,FALSE),"")</f>
        <v/>
      </c>
      <c r="E4271" s="25" t="str">
        <f>IF(NOT(A4271=""),VLOOKUP(_xlfn.CONCAT(C4271,", ",D4271),pg!$C$2:$D$38,2,FALSE),"")</f>
        <v/>
      </c>
      <c r="F4271" s="24" t="str">
        <f t="shared" si="133"/>
        <v/>
      </c>
      <c r="H4271" t="str">
        <f>IF(COUNTIF(tabel_7!A$2:A$1015,BR_standardformat!G4274)&gt;0,BR_standardformat!G4274,"")</f>
        <v/>
      </c>
      <c r="I4271" t="str">
        <f t="shared" si="134"/>
        <v xml:space="preserve">, </v>
      </c>
    </row>
    <row r="4272" spans="1:9" x14ac:dyDescent="0.25">
      <c r="A4272" s="14" t="str">
        <f>IF(COUNTIF(tabel_7!A$2:A$1015,BR_standardformat!G4275)&gt;0,BR_standardformat!G4275,"")</f>
        <v/>
      </c>
      <c r="B4272" s="23" t="str">
        <f>IF(NOT(A4272=""),BR_standardformat!R4275,"")</f>
        <v/>
      </c>
      <c r="C4272" s="14" t="str">
        <f>IF(NOT(A4272=""),VLOOKUP(A4272,tabel_7!A4272:C5285,2,FALSE),"")</f>
        <v/>
      </c>
      <c r="D4272" s="14" t="str">
        <f>IF(NOT(A4272=""),VLOOKUP(A4272,tabel_7!A4272:C5285,3,FALSE),"")</f>
        <v/>
      </c>
      <c r="E4272" s="25" t="str">
        <f>IF(NOT(A4272=""),VLOOKUP(_xlfn.CONCAT(C4272,", ",D4272),pg!$C$2:$D$38,2,FALSE),"")</f>
        <v/>
      </c>
      <c r="F4272" s="24" t="str">
        <f t="shared" si="133"/>
        <v/>
      </c>
      <c r="H4272" t="str">
        <f>IF(COUNTIF(tabel_7!A$2:A$1015,BR_standardformat!G4275)&gt;0,BR_standardformat!G4275,"")</f>
        <v/>
      </c>
      <c r="I4272" t="str">
        <f t="shared" si="134"/>
        <v xml:space="preserve">, </v>
      </c>
    </row>
    <row r="4273" spans="1:9" x14ac:dyDescent="0.25">
      <c r="A4273" s="14" t="str">
        <f>IF(COUNTIF(tabel_7!A$2:A$1015,BR_standardformat!G4276)&gt;0,BR_standardformat!G4276,"")</f>
        <v/>
      </c>
      <c r="B4273" s="23" t="str">
        <f>IF(NOT(A4273=""),BR_standardformat!R4276,"")</f>
        <v/>
      </c>
      <c r="C4273" s="14" t="str">
        <f>IF(NOT(A4273=""),VLOOKUP(A4273,tabel_7!A4273:C5286,2,FALSE),"")</f>
        <v/>
      </c>
      <c r="D4273" s="14" t="str">
        <f>IF(NOT(A4273=""),VLOOKUP(A4273,tabel_7!A4273:C5286,3,FALSE),"")</f>
        <v/>
      </c>
      <c r="E4273" s="25" t="str">
        <f>IF(NOT(A4273=""),VLOOKUP(_xlfn.CONCAT(C4273,", ",D4273),pg!$C$2:$D$38,2,FALSE),"")</f>
        <v/>
      </c>
      <c r="F4273" s="24" t="str">
        <f t="shared" si="133"/>
        <v/>
      </c>
      <c r="H4273" t="str">
        <f>IF(COUNTIF(tabel_7!A$2:A$1015,BR_standardformat!G4276)&gt;0,BR_standardformat!G4276,"")</f>
        <v/>
      </c>
      <c r="I4273" t="str">
        <f t="shared" si="134"/>
        <v xml:space="preserve">, </v>
      </c>
    </row>
    <row r="4274" spans="1:9" x14ac:dyDescent="0.25">
      <c r="A4274" s="14" t="str">
        <f>IF(COUNTIF(tabel_7!A$2:A$1015,BR_standardformat!G4277)&gt;0,BR_standardformat!G4277,"")</f>
        <v/>
      </c>
      <c r="B4274" s="23" t="str">
        <f>IF(NOT(A4274=""),BR_standardformat!R4277,"")</f>
        <v/>
      </c>
      <c r="C4274" s="14" t="str">
        <f>IF(NOT(A4274=""),VLOOKUP(A4274,tabel_7!A4274:C5287,2,FALSE),"")</f>
        <v/>
      </c>
      <c r="D4274" s="14" t="str">
        <f>IF(NOT(A4274=""),VLOOKUP(A4274,tabel_7!A4274:C5287,3,FALSE),"")</f>
        <v/>
      </c>
      <c r="E4274" s="25" t="str">
        <f>IF(NOT(A4274=""),VLOOKUP(_xlfn.CONCAT(C4274,", ",D4274),pg!$C$2:$D$38,2,FALSE),"")</f>
        <v/>
      </c>
      <c r="F4274" s="24" t="str">
        <f t="shared" si="133"/>
        <v/>
      </c>
      <c r="H4274" t="str">
        <f>IF(COUNTIF(tabel_7!A$2:A$1015,BR_standardformat!G4277)&gt;0,BR_standardformat!G4277,"")</f>
        <v/>
      </c>
      <c r="I4274" t="str">
        <f t="shared" si="134"/>
        <v xml:space="preserve">, </v>
      </c>
    </row>
    <row r="4275" spans="1:9" x14ac:dyDescent="0.25">
      <c r="A4275" s="14" t="str">
        <f>IF(COUNTIF(tabel_7!A$2:A$1015,BR_standardformat!G4278)&gt;0,BR_standardformat!G4278,"")</f>
        <v/>
      </c>
      <c r="B4275" s="23" t="str">
        <f>IF(NOT(A4275=""),BR_standardformat!R4278,"")</f>
        <v/>
      </c>
      <c r="C4275" s="14" t="str">
        <f>IF(NOT(A4275=""),VLOOKUP(A4275,tabel_7!A4275:C5288,2,FALSE),"")</f>
        <v/>
      </c>
      <c r="D4275" s="14" t="str">
        <f>IF(NOT(A4275=""),VLOOKUP(A4275,tabel_7!A4275:C5288,3,FALSE),"")</f>
        <v/>
      </c>
      <c r="E4275" s="25" t="str">
        <f>IF(NOT(A4275=""),VLOOKUP(_xlfn.CONCAT(C4275,", ",D4275),pg!$C$2:$D$38,2,FALSE),"")</f>
        <v/>
      </c>
      <c r="F4275" s="24" t="str">
        <f t="shared" si="133"/>
        <v/>
      </c>
      <c r="H4275" t="str">
        <f>IF(COUNTIF(tabel_7!A$2:A$1015,BR_standardformat!G4278)&gt;0,BR_standardformat!G4278,"")</f>
        <v/>
      </c>
      <c r="I4275" t="str">
        <f t="shared" si="134"/>
        <v xml:space="preserve">, </v>
      </c>
    </row>
    <row r="4276" spans="1:9" x14ac:dyDescent="0.25">
      <c r="A4276" s="14" t="str">
        <f>IF(COUNTIF(tabel_7!A$2:A$1015,BR_standardformat!G4279)&gt;0,BR_standardformat!G4279,"")</f>
        <v/>
      </c>
      <c r="B4276" s="23" t="str">
        <f>IF(NOT(A4276=""),BR_standardformat!R4279,"")</f>
        <v/>
      </c>
      <c r="C4276" s="14" t="str">
        <f>IF(NOT(A4276=""),VLOOKUP(A4276,tabel_7!A4276:C5289,2,FALSE),"")</f>
        <v/>
      </c>
      <c r="D4276" s="14" t="str">
        <f>IF(NOT(A4276=""),VLOOKUP(A4276,tabel_7!A4276:C5289,3,FALSE),"")</f>
        <v/>
      </c>
      <c r="E4276" s="25" t="str">
        <f>IF(NOT(A4276=""),VLOOKUP(_xlfn.CONCAT(C4276,", ",D4276),pg!$C$2:$D$38,2,FALSE),"")</f>
        <v/>
      </c>
      <c r="F4276" s="24" t="str">
        <f t="shared" si="133"/>
        <v/>
      </c>
      <c r="H4276" t="str">
        <f>IF(COUNTIF(tabel_7!A$2:A$1015,BR_standardformat!G4279)&gt;0,BR_standardformat!G4279,"")</f>
        <v/>
      </c>
      <c r="I4276" t="str">
        <f t="shared" si="134"/>
        <v xml:space="preserve">, </v>
      </c>
    </row>
    <row r="4277" spans="1:9" x14ac:dyDescent="0.25">
      <c r="A4277" s="14" t="str">
        <f>IF(COUNTIF(tabel_7!A$2:A$1015,BR_standardformat!G4280)&gt;0,BR_standardformat!G4280,"")</f>
        <v/>
      </c>
      <c r="B4277" s="23" t="str">
        <f>IF(NOT(A4277=""),BR_standardformat!R4280,"")</f>
        <v/>
      </c>
      <c r="C4277" s="14" t="str">
        <f>IF(NOT(A4277=""),VLOOKUP(A4277,tabel_7!A4277:C5290,2,FALSE),"")</f>
        <v/>
      </c>
      <c r="D4277" s="14" t="str">
        <f>IF(NOT(A4277=""),VLOOKUP(A4277,tabel_7!A4277:C5290,3,FALSE),"")</f>
        <v/>
      </c>
      <c r="E4277" s="25" t="str">
        <f>IF(NOT(A4277=""),VLOOKUP(_xlfn.CONCAT(C4277,", ",D4277),pg!$C$2:$D$38,2,FALSE),"")</f>
        <v/>
      </c>
      <c r="F4277" s="24" t="str">
        <f t="shared" si="133"/>
        <v/>
      </c>
      <c r="H4277" t="str">
        <f>IF(COUNTIF(tabel_7!A$2:A$1015,BR_standardformat!G4280)&gt;0,BR_standardformat!G4280,"")</f>
        <v/>
      </c>
      <c r="I4277" t="str">
        <f t="shared" si="134"/>
        <v xml:space="preserve">, </v>
      </c>
    </row>
    <row r="4278" spans="1:9" x14ac:dyDescent="0.25">
      <c r="A4278" s="14" t="str">
        <f>IF(COUNTIF(tabel_7!A$2:A$1015,BR_standardformat!G4281)&gt;0,BR_standardformat!G4281,"")</f>
        <v/>
      </c>
      <c r="B4278" s="23" t="str">
        <f>IF(NOT(A4278=""),BR_standardformat!R4281,"")</f>
        <v/>
      </c>
      <c r="C4278" s="14" t="str">
        <f>IF(NOT(A4278=""),VLOOKUP(A4278,tabel_7!A4278:C5291,2,FALSE),"")</f>
        <v/>
      </c>
      <c r="D4278" s="14" t="str">
        <f>IF(NOT(A4278=""),VLOOKUP(A4278,tabel_7!A4278:C5291,3,FALSE),"")</f>
        <v/>
      </c>
      <c r="E4278" s="25" t="str">
        <f>IF(NOT(A4278=""),VLOOKUP(_xlfn.CONCAT(C4278,", ",D4278),pg!$C$2:$D$38,2,FALSE),"")</f>
        <v/>
      </c>
      <c r="F4278" s="24" t="str">
        <f t="shared" si="133"/>
        <v/>
      </c>
      <c r="H4278" t="str">
        <f>IF(COUNTIF(tabel_7!A$2:A$1015,BR_standardformat!G4281)&gt;0,BR_standardformat!G4281,"")</f>
        <v/>
      </c>
      <c r="I4278" t="str">
        <f t="shared" si="134"/>
        <v xml:space="preserve">, </v>
      </c>
    </row>
    <row r="4279" spans="1:9" x14ac:dyDescent="0.25">
      <c r="A4279" s="14" t="str">
        <f>IF(COUNTIF(tabel_7!A$2:A$1015,BR_standardformat!G4282)&gt;0,BR_standardformat!G4282,"")</f>
        <v/>
      </c>
      <c r="B4279" s="23" t="str">
        <f>IF(NOT(A4279=""),BR_standardformat!R4282,"")</f>
        <v/>
      </c>
      <c r="C4279" s="14" t="str">
        <f>IF(NOT(A4279=""),VLOOKUP(A4279,tabel_7!A4279:C5292,2,FALSE),"")</f>
        <v/>
      </c>
      <c r="D4279" s="14" t="str">
        <f>IF(NOT(A4279=""),VLOOKUP(A4279,tabel_7!A4279:C5292,3,FALSE),"")</f>
        <v/>
      </c>
      <c r="E4279" s="25" t="str">
        <f>IF(NOT(A4279=""),VLOOKUP(_xlfn.CONCAT(C4279,", ",D4279),pg!$C$2:$D$38,2,FALSE),"")</f>
        <v/>
      </c>
      <c r="F4279" s="24" t="str">
        <f t="shared" si="133"/>
        <v/>
      </c>
      <c r="H4279" t="str">
        <f>IF(COUNTIF(tabel_7!A$2:A$1015,BR_standardformat!G4282)&gt;0,BR_standardformat!G4282,"")</f>
        <v/>
      </c>
      <c r="I4279" t="str">
        <f t="shared" si="134"/>
        <v xml:space="preserve">, </v>
      </c>
    </row>
    <row r="4280" spans="1:9" x14ac:dyDescent="0.25">
      <c r="A4280" s="14" t="str">
        <f>IF(COUNTIF(tabel_7!A$2:A$1015,BR_standardformat!G4283)&gt;0,BR_standardformat!G4283,"")</f>
        <v/>
      </c>
      <c r="B4280" s="23" t="str">
        <f>IF(NOT(A4280=""),BR_standardformat!R4283,"")</f>
        <v/>
      </c>
      <c r="C4280" s="14" t="str">
        <f>IF(NOT(A4280=""),VLOOKUP(A4280,tabel_7!A4280:C5293,2,FALSE),"")</f>
        <v/>
      </c>
      <c r="D4280" s="14" t="str">
        <f>IF(NOT(A4280=""),VLOOKUP(A4280,tabel_7!A4280:C5293,3,FALSE),"")</f>
        <v/>
      </c>
      <c r="E4280" s="25" t="str">
        <f>IF(NOT(A4280=""),VLOOKUP(_xlfn.CONCAT(C4280,", ",D4280),pg!$C$2:$D$38,2,FALSE),"")</f>
        <v/>
      </c>
      <c r="F4280" s="24" t="str">
        <f t="shared" si="133"/>
        <v/>
      </c>
      <c r="H4280" t="str">
        <f>IF(COUNTIF(tabel_7!A$2:A$1015,BR_standardformat!G4283)&gt;0,BR_standardformat!G4283,"")</f>
        <v/>
      </c>
      <c r="I4280" t="str">
        <f t="shared" si="134"/>
        <v xml:space="preserve">, </v>
      </c>
    </row>
    <row r="4281" spans="1:9" x14ac:dyDescent="0.25">
      <c r="A4281" s="14" t="str">
        <f>IF(COUNTIF(tabel_7!A$2:A$1015,BR_standardformat!G4284)&gt;0,BR_standardformat!G4284,"")</f>
        <v/>
      </c>
      <c r="B4281" s="23" t="str">
        <f>IF(NOT(A4281=""),BR_standardformat!R4284,"")</f>
        <v/>
      </c>
      <c r="C4281" s="14" t="str">
        <f>IF(NOT(A4281=""),VLOOKUP(A4281,tabel_7!A4281:C5294,2,FALSE),"")</f>
        <v/>
      </c>
      <c r="D4281" s="14" t="str">
        <f>IF(NOT(A4281=""),VLOOKUP(A4281,tabel_7!A4281:C5294,3,FALSE),"")</f>
        <v/>
      </c>
      <c r="E4281" s="25" t="str">
        <f>IF(NOT(A4281=""),VLOOKUP(_xlfn.CONCAT(C4281,", ",D4281),pg!$C$2:$D$38,2,FALSE),"")</f>
        <v/>
      </c>
      <c r="F4281" s="24" t="str">
        <f t="shared" si="133"/>
        <v/>
      </c>
      <c r="H4281" t="str">
        <f>IF(COUNTIF(tabel_7!A$2:A$1015,BR_standardformat!G4284)&gt;0,BR_standardformat!G4284,"")</f>
        <v/>
      </c>
      <c r="I4281" t="str">
        <f t="shared" si="134"/>
        <v xml:space="preserve">, </v>
      </c>
    </row>
    <row r="4282" spans="1:9" x14ac:dyDescent="0.25">
      <c r="A4282" s="14" t="str">
        <f>IF(COUNTIF(tabel_7!A$2:A$1015,BR_standardformat!G4285)&gt;0,BR_standardformat!G4285,"")</f>
        <v/>
      </c>
      <c r="B4282" s="23" t="str">
        <f>IF(NOT(A4282=""),BR_standardformat!R4285,"")</f>
        <v/>
      </c>
      <c r="C4282" s="14" t="str">
        <f>IF(NOT(A4282=""),VLOOKUP(A4282,tabel_7!A4282:C5295,2,FALSE),"")</f>
        <v/>
      </c>
      <c r="D4282" s="14" t="str">
        <f>IF(NOT(A4282=""),VLOOKUP(A4282,tabel_7!A4282:C5295,3,FALSE),"")</f>
        <v/>
      </c>
      <c r="E4282" s="25" t="str">
        <f>IF(NOT(A4282=""),VLOOKUP(_xlfn.CONCAT(C4282,", ",D4282),pg!$C$2:$D$38,2,FALSE),"")</f>
        <v/>
      </c>
      <c r="F4282" s="24" t="str">
        <f t="shared" si="133"/>
        <v/>
      </c>
      <c r="H4282" t="str">
        <f>IF(COUNTIF(tabel_7!A$2:A$1015,BR_standardformat!G4285)&gt;0,BR_standardformat!G4285,"")</f>
        <v/>
      </c>
      <c r="I4282" t="str">
        <f t="shared" si="134"/>
        <v xml:space="preserve">, </v>
      </c>
    </row>
    <row r="4283" spans="1:9" x14ac:dyDescent="0.25">
      <c r="A4283" s="14" t="str">
        <f>IF(COUNTIF(tabel_7!A$2:A$1015,BR_standardformat!G4286)&gt;0,BR_standardformat!G4286,"")</f>
        <v/>
      </c>
      <c r="B4283" s="23" t="str">
        <f>IF(NOT(A4283=""),BR_standardformat!R4286,"")</f>
        <v/>
      </c>
      <c r="C4283" s="14" t="str">
        <f>IF(NOT(A4283=""),VLOOKUP(A4283,tabel_7!A4283:C5296,2,FALSE),"")</f>
        <v/>
      </c>
      <c r="D4283" s="14" t="str">
        <f>IF(NOT(A4283=""),VLOOKUP(A4283,tabel_7!A4283:C5296,3,FALSE),"")</f>
        <v/>
      </c>
      <c r="E4283" s="25" t="str">
        <f>IF(NOT(A4283=""),VLOOKUP(_xlfn.CONCAT(C4283,", ",D4283),pg!$C$2:$D$38,2,FALSE),"")</f>
        <v/>
      </c>
      <c r="F4283" s="24" t="str">
        <f t="shared" si="133"/>
        <v/>
      </c>
      <c r="H4283" t="str">
        <f>IF(COUNTIF(tabel_7!A$2:A$1015,BR_standardformat!G4286)&gt;0,BR_standardformat!G4286,"")</f>
        <v/>
      </c>
      <c r="I4283" t="str">
        <f t="shared" si="134"/>
        <v xml:space="preserve">, </v>
      </c>
    </row>
    <row r="4284" spans="1:9" x14ac:dyDescent="0.25">
      <c r="A4284" s="14" t="str">
        <f>IF(COUNTIF(tabel_7!A$2:A$1015,BR_standardformat!G4287)&gt;0,BR_standardformat!G4287,"")</f>
        <v/>
      </c>
      <c r="B4284" s="23" t="str">
        <f>IF(NOT(A4284=""),BR_standardformat!R4287,"")</f>
        <v/>
      </c>
      <c r="C4284" s="14" t="str">
        <f>IF(NOT(A4284=""),VLOOKUP(A4284,tabel_7!A4284:C5297,2,FALSE),"")</f>
        <v/>
      </c>
      <c r="D4284" s="14" t="str">
        <f>IF(NOT(A4284=""),VLOOKUP(A4284,tabel_7!A4284:C5297,3,FALSE),"")</f>
        <v/>
      </c>
      <c r="E4284" s="25" t="str">
        <f>IF(NOT(A4284=""),VLOOKUP(_xlfn.CONCAT(C4284,", ",D4284),pg!$C$2:$D$38,2,FALSE),"")</f>
        <v/>
      </c>
      <c r="F4284" s="24" t="str">
        <f t="shared" si="133"/>
        <v/>
      </c>
      <c r="H4284" t="str">
        <f>IF(COUNTIF(tabel_7!A$2:A$1015,BR_standardformat!G4287)&gt;0,BR_standardformat!G4287,"")</f>
        <v/>
      </c>
      <c r="I4284" t="str">
        <f t="shared" si="134"/>
        <v xml:space="preserve">, </v>
      </c>
    </row>
    <row r="4285" spans="1:9" x14ac:dyDescent="0.25">
      <c r="A4285" s="14" t="str">
        <f>IF(COUNTIF(tabel_7!A$2:A$1015,BR_standardformat!G4288)&gt;0,BR_standardformat!G4288,"")</f>
        <v/>
      </c>
      <c r="B4285" s="23" t="str">
        <f>IF(NOT(A4285=""),BR_standardformat!R4288,"")</f>
        <v/>
      </c>
      <c r="C4285" s="14" t="str">
        <f>IF(NOT(A4285=""),VLOOKUP(A4285,tabel_7!A4285:C5298,2,FALSE),"")</f>
        <v/>
      </c>
      <c r="D4285" s="14" t="str">
        <f>IF(NOT(A4285=""),VLOOKUP(A4285,tabel_7!A4285:C5298,3,FALSE),"")</f>
        <v/>
      </c>
      <c r="E4285" s="25" t="str">
        <f>IF(NOT(A4285=""),VLOOKUP(_xlfn.CONCAT(C4285,", ",D4285),pg!$C$2:$D$38,2,FALSE),"")</f>
        <v/>
      </c>
      <c r="F4285" s="24" t="str">
        <f t="shared" si="133"/>
        <v/>
      </c>
      <c r="H4285" t="str">
        <f>IF(COUNTIF(tabel_7!A$2:A$1015,BR_standardformat!G4288)&gt;0,BR_standardformat!G4288,"")</f>
        <v/>
      </c>
      <c r="I4285" t="str">
        <f t="shared" si="134"/>
        <v xml:space="preserve">, </v>
      </c>
    </row>
    <row r="4286" spans="1:9" x14ac:dyDescent="0.25">
      <c r="A4286" s="14" t="str">
        <f>IF(COUNTIF(tabel_7!A$2:A$1015,BR_standardformat!G4289)&gt;0,BR_standardformat!G4289,"")</f>
        <v/>
      </c>
      <c r="B4286" s="23" t="str">
        <f>IF(NOT(A4286=""),BR_standardformat!R4289,"")</f>
        <v/>
      </c>
      <c r="C4286" s="14" t="str">
        <f>IF(NOT(A4286=""),VLOOKUP(A4286,tabel_7!A4286:C5299,2,FALSE),"")</f>
        <v/>
      </c>
      <c r="D4286" s="14" t="str">
        <f>IF(NOT(A4286=""),VLOOKUP(A4286,tabel_7!A4286:C5299,3,FALSE),"")</f>
        <v/>
      </c>
      <c r="E4286" s="25" t="str">
        <f>IF(NOT(A4286=""),VLOOKUP(_xlfn.CONCAT(C4286,", ",D4286),pg!$C$2:$D$38,2,FALSE),"")</f>
        <v/>
      </c>
      <c r="F4286" s="24" t="str">
        <f t="shared" si="133"/>
        <v/>
      </c>
      <c r="H4286" t="str">
        <f>IF(COUNTIF(tabel_7!A$2:A$1015,BR_standardformat!G4289)&gt;0,BR_standardformat!G4289,"")</f>
        <v/>
      </c>
      <c r="I4286" t="str">
        <f t="shared" si="134"/>
        <v xml:space="preserve">, </v>
      </c>
    </row>
    <row r="4287" spans="1:9" x14ac:dyDescent="0.25">
      <c r="A4287" s="14" t="str">
        <f>IF(COUNTIF(tabel_7!A$2:A$1015,BR_standardformat!G4290)&gt;0,BR_standardformat!G4290,"")</f>
        <v/>
      </c>
      <c r="B4287" s="23" t="str">
        <f>IF(NOT(A4287=""),BR_standardformat!R4290,"")</f>
        <v/>
      </c>
      <c r="C4287" s="14" t="str">
        <f>IF(NOT(A4287=""),VLOOKUP(A4287,tabel_7!A4287:C5300,2,FALSE),"")</f>
        <v/>
      </c>
      <c r="D4287" s="14" t="str">
        <f>IF(NOT(A4287=""),VLOOKUP(A4287,tabel_7!A4287:C5300,3,FALSE),"")</f>
        <v/>
      </c>
      <c r="E4287" s="25" t="str">
        <f>IF(NOT(A4287=""),VLOOKUP(_xlfn.CONCAT(C4287,", ",D4287),pg!$C$2:$D$38,2,FALSE),"")</f>
        <v/>
      </c>
      <c r="F4287" s="24" t="str">
        <f t="shared" si="133"/>
        <v/>
      </c>
      <c r="H4287" t="str">
        <f>IF(COUNTIF(tabel_7!A$2:A$1015,BR_standardformat!G4290)&gt;0,BR_standardformat!G4290,"")</f>
        <v/>
      </c>
      <c r="I4287" t="str">
        <f t="shared" si="134"/>
        <v xml:space="preserve">, </v>
      </c>
    </row>
    <row r="4288" spans="1:9" x14ac:dyDescent="0.25">
      <c r="A4288" s="14" t="str">
        <f>IF(COUNTIF(tabel_7!A$2:A$1015,BR_standardformat!G4291)&gt;0,BR_standardformat!G4291,"")</f>
        <v/>
      </c>
      <c r="B4288" s="23" t="str">
        <f>IF(NOT(A4288=""),BR_standardformat!R4291,"")</f>
        <v/>
      </c>
      <c r="C4288" s="14" t="str">
        <f>IF(NOT(A4288=""),VLOOKUP(A4288,tabel_7!A4288:C5301,2,FALSE),"")</f>
        <v/>
      </c>
      <c r="D4288" s="14" t="str">
        <f>IF(NOT(A4288=""),VLOOKUP(A4288,tabel_7!A4288:C5301,3,FALSE),"")</f>
        <v/>
      </c>
      <c r="E4288" s="25" t="str">
        <f>IF(NOT(A4288=""),VLOOKUP(_xlfn.CONCAT(C4288,", ",D4288),pg!$C$2:$D$38,2,FALSE),"")</f>
        <v/>
      </c>
      <c r="F4288" s="24" t="str">
        <f t="shared" si="133"/>
        <v/>
      </c>
      <c r="H4288" t="str">
        <f>IF(COUNTIF(tabel_7!A$2:A$1015,BR_standardformat!G4291)&gt;0,BR_standardformat!G4291,"")</f>
        <v/>
      </c>
      <c r="I4288" t="str">
        <f t="shared" si="134"/>
        <v xml:space="preserve">, </v>
      </c>
    </row>
    <row r="4289" spans="1:9" x14ac:dyDescent="0.25">
      <c r="A4289" s="14" t="str">
        <f>IF(COUNTIF(tabel_7!A$2:A$1015,BR_standardformat!G4292)&gt;0,BR_standardformat!G4292,"")</f>
        <v/>
      </c>
      <c r="B4289" s="23" t="str">
        <f>IF(NOT(A4289=""),BR_standardformat!R4292,"")</f>
        <v/>
      </c>
      <c r="C4289" s="14" t="str">
        <f>IF(NOT(A4289=""),VLOOKUP(A4289,tabel_7!A4289:C5302,2,FALSE),"")</f>
        <v/>
      </c>
      <c r="D4289" s="14" t="str">
        <f>IF(NOT(A4289=""),VLOOKUP(A4289,tabel_7!A4289:C5302,3,FALSE),"")</f>
        <v/>
      </c>
      <c r="E4289" s="25" t="str">
        <f>IF(NOT(A4289=""),VLOOKUP(_xlfn.CONCAT(C4289,", ",D4289),pg!$C$2:$D$38,2,FALSE),"")</f>
        <v/>
      </c>
      <c r="F4289" s="24" t="str">
        <f t="shared" si="133"/>
        <v/>
      </c>
      <c r="H4289" t="str">
        <f>IF(COUNTIF(tabel_7!A$2:A$1015,BR_standardformat!G4292)&gt;0,BR_standardformat!G4292,"")</f>
        <v/>
      </c>
      <c r="I4289" t="str">
        <f t="shared" si="134"/>
        <v xml:space="preserve">, </v>
      </c>
    </row>
    <row r="4290" spans="1:9" x14ac:dyDescent="0.25">
      <c r="A4290" s="14" t="str">
        <f>IF(COUNTIF(tabel_7!A$2:A$1015,BR_standardformat!G4293)&gt;0,BR_standardformat!G4293,"")</f>
        <v/>
      </c>
      <c r="B4290" s="23" t="str">
        <f>IF(NOT(A4290=""),BR_standardformat!R4293,"")</f>
        <v/>
      </c>
      <c r="C4290" s="14" t="str">
        <f>IF(NOT(A4290=""),VLOOKUP(A4290,tabel_7!A4290:C5303,2,FALSE),"")</f>
        <v/>
      </c>
      <c r="D4290" s="14" t="str">
        <f>IF(NOT(A4290=""),VLOOKUP(A4290,tabel_7!A4290:C5303,3,FALSE),"")</f>
        <v/>
      </c>
      <c r="E4290" s="25" t="str">
        <f>IF(NOT(A4290=""),VLOOKUP(_xlfn.CONCAT(C4290,", ",D4290),pg!$C$2:$D$38,2,FALSE),"")</f>
        <v/>
      </c>
      <c r="F4290" s="24" t="str">
        <f t="shared" si="133"/>
        <v/>
      </c>
      <c r="H4290" t="str">
        <f>IF(COUNTIF(tabel_7!A$2:A$1015,BR_standardformat!G4293)&gt;0,BR_standardformat!G4293,"")</f>
        <v/>
      </c>
      <c r="I4290" t="str">
        <f t="shared" si="134"/>
        <v xml:space="preserve">, </v>
      </c>
    </row>
    <row r="4291" spans="1:9" x14ac:dyDescent="0.25">
      <c r="A4291" s="14" t="str">
        <f>IF(COUNTIF(tabel_7!A$2:A$1015,BR_standardformat!G4294)&gt;0,BR_standardformat!G4294,"")</f>
        <v/>
      </c>
      <c r="B4291" s="23" t="str">
        <f>IF(NOT(A4291=""),BR_standardformat!R4294,"")</f>
        <v/>
      </c>
      <c r="C4291" s="14" t="str">
        <f>IF(NOT(A4291=""),VLOOKUP(A4291,tabel_7!A4291:C5304,2,FALSE),"")</f>
        <v/>
      </c>
      <c r="D4291" s="14" t="str">
        <f>IF(NOT(A4291=""),VLOOKUP(A4291,tabel_7!A4291:C5304,3,FALSE),"")</f>
        <v/>
      </c>
      <c r="E4291" s="25" t="str">
        <f>IF(NOT(A4291=""),VLOOKUP(_xlfn.CONCAT(C4291,", ",D4291),pg!$C$2:$D$38,2,FALSE),"")</f>
        <v/>
      </c>
      <c r="F4291" s="24" t="str">
        <f t="shared" ref="F4291:F4354" si="135">IF(NOT(B4291=""),B4291*E4291,"")</f>
        <v/>
      </c>
      <c r="H4291" t="str">
        <f>IF(COUNTIF(tabel_7!A$2:A$1015,BR_standardformat!G4294)&gt;0,BR_standardformat!G4294,"")</f>
        <v/>
      </c>
      <c r="I4291" t="str">
        <f t="shared" ref="I4291:I4354" si="136">_xlfn.CONCAT(C4291,", ",D4291)</f>
        <v xml:space="preserve">, </v>
      </c>
    </row>
    <row r="4292" spans="1:9" x14ac:dyDescent="0.25">
      <c r="A4292" s="14" t="str">
        <f>IF(COUNTIF(tabel_7!A$2:A$1015,BR_standardformat!G4295)&gt;0,BR_standardformat!G4295,"")</f>
        <v/>
      </c>
      <c r="B4292" s="23" t="str">
        <f>IF(NOT(A4292=""),BR_standardformat!R4295,"")</f>
        <v/>
      </c>
      <c r="C4292" s="14" t="str">
        <f>IF(NOT(A4292=""),VLOOKUP(A4292,tabel_7!A4292:C5305,2,FALSE),"")</f>
        <v/>
      </c>
      <c r="D4292" s="14" t="str">
        <f>IF(NOT(A4292=""),VLOOKUP(A4292,tabel_7!A4292:C5305,3,FALSE),"")</f>
        <v/>
      </c>
      <c r="E4292" s="25" t="str">
        <f>IF(NOT(A4292=""),VLOOKUP(_xlfn.CONCAT(C4292,", ",D4292),pg!$C$2:$D$38,2,FALSE),"")</f>
        <v/>
      </c>
      <c r="F4292" s="24" t="str">
        <f t="shared" si="135"/>
        <v/>
      </c>
      <c r="H4292" t="str">
        <f>IF(COUNTIF(tabel_7!A$2:A$1015,BR_standardformat!G4295)&gt;0,BR_standardformat!G4295,"")</f>
        <v/>
      </c>
      <c r="I4292" t="str">
        <f t="shared" si="136"/>
        <v xml:space="preserve">, </v>
      </c>
    </row>
    <row r="4293" spans="1:9" x14ac:dyDescent="0.25">
      <c r="A4293" s="14" t="str">
        <f>IF(COUNTIF(tabel_7!A$2:A$1015,BR_standardformat!G4296)&gt;0,BR_standardformat!G4296,"")</f>
        <v/>
      </c>
      <c r="B4293" s="23" t="str">
        <f>IF(NOT(A4293=""),BR_standardformat!R4296,"")</f>
        <v/>
      </c>
      <c r="C4293" s="14" t="str">
        <f>IF(NOT(A4293=""),VLOOKUP(A4293,tabel_7!A4293:C5306,2,FALSE),"")</f>
        <v/>
      </c>
      <c r="D4293" s="14" t="str">
        <f>IF(NOT(A4293=""),VLOOKUP(A4293,tabel_7!A4293:C5306,3,FALSE),"")</f>
        <v/>
      </c>
      <c r="E4293" s="25" t="str">
        <f>IF(NOT(A4293=""),VLOOKUP(_xlfn.CONCAT(C4293,", ",D4293),pg!$C$2:$D$38,2,FALSE),"")</f>
        <v/>
      </c>
      <c r="F4293" s="24" t="str">
        <f t="shared" si="135"/>
        <v/>
      </c>
      <c r="H4293" t="str">
        <f>IF(COUNTIF(tabel_7!A$2:A$1015,BR_standardformat!G4296)&gt;0,BR_standardformat!G4296,"")</f>
        <v/>
      </c>
      <c r="I4293" t="str">
        <f t="shared" si="136"/>
        <v xml:space="preserve">, </v>
      </c>
    </row>
    <row r="4294" spans="1:9" x14ac:dyDescent="0.25">
      <c r="A4294" s="14" t="str">
        <f>IF(COUNTIF(tabel_7!A$2:A$1015,BR_standardformat!G4297)&gt;0,BR_standardformat!G4297,"")</f>
        <v/>
      </c>
      <c r="B4294" s="23" t="str">
        <f>IF(NOT(A4294=""),BR_standardformat!R4297,"")</f>
        <v/>
      </c>
      <c r="C4294" s="14" t="str">
        <f>IF(NOT(A4294=""),VLOOKUP(A4294,tabel_7!A4294:C5307,2,FALSE),"")</f>
        <v/>
      </c>
      <c r="D4294" s="14" t="str">
        <f>IF(NOT(A4294=""),VLOOKUP(A4294,tabel_7!A4294:C5307,3,FALSE),"")</f>
        <v/>
      </c>
      <c r="E4294" s="25" t="str">
        <f>IF(NOT(A4294=""),VLOOKUP(_xlfn.CONCAT(C4294,", ",D4294),pg!$C$2:$D$38,2,FALSE),"")</f>
        <v/>
      </c>
      <c r="F4294" s="24" t="str">
        <f t="shared" si="135"/>
        <v/>
      </c>
      <c r="H4294" t="str">
        <f>IF(COUNTIF(tabel_7!A$2:A$1015,BR_standardformat!G4297)&gt;0,BR_standardformat!G4297,"")</f>
        <v/>
      </c>
      <c r="I4294" t="str">
        <f t="shared" si="136"/>
        <v xml:space="preserve">, </v>
      </c>
    </row>
    <row r="4295" spans="1:9" x14ac:dyDescent="0.25">
      <c r="A4295" s="14" t="str">
        <f>IF(COUNTIF(tabel_7!A$2:A$1015,BR_standardformat!G4298)&gt;0,BR_standardformat!G4298,"")</f>
        <v/>
      </c>
      <c r="B4295" s="23" t="str">
        <f>IF(NOT(A4295=""),BR_standardformat!R4298,"")</f>
        <v/>
      </c>
      <c r="C4295" s="14" t="str">
        <f>IF(NOT(A4295=""),VLOOKUP(A4295,tabel_7!A4295:C5308,2,FALSE),"")</f>
        <v/>
      </c>
      <c r="D4295" s="14" t="str">
        <f>IF(NOT(A4295=""),VLOOKUP(A4295,tabel_7!A4295:C5308,3,FALSE),"")</f>
        <v/>
      </c>
      <c r="E4295" s="25" t="str">
        <f>IF(NOT(A4295=""),VLOOKUP(_xlfn.CONCAT(C4295,", ",D4295),pg!$C$2:$D$38,2,FALSE),"")</f>
        <v/>
      </c>
      <c r="F4295" s="24" t="str">
        <f t="shared" si="135"/>
        <v/>
      </c>
      <c r="H4295" t="str">
        <f>IF(COUNTIF(tabel_7!A$2:A$1015,BR_standardformat!G4298)&gt;0,BR_standardformat!G4298,"")</f>
        <v/>
      </c>
      <c r="I4295" t="str">
        <f t="shared" si="136"/>
        <v xml:space="preserve">, </v>
      </c>
    </row>
    <row r="4296" spans="1:9" x14ac:dyDescent="0.25">
      <c r="A4296" s="14" t="str">
        <f>IF(COUNTIF(tabel_7!A$2:A$1015,BR_standardformat!G4299)&gt;0,BR_standardformat!G4299,"")</f>
        <v/>
      </c>
      <c r="B4296" s="23" t="str">
        <f>IF(NOT(A4296=""),BR_standardformat!R4299,"")</f>
        <v/>
      </c>
      <c r="C4296" s="14" t="str">
        <f>IF(NOT(A4296=""),VLOOKUP(A4296,tabel_7!A4296:C5309,2,FALSE),"")</f>
        <v/>
      </c>
      <c r="D4296" s="14" t="str">
        <f>IF(NOT(A4296=""),VLOOKUP(A4296,tabel_7!A4296:C5309,3,FALSE),"")</f>
        <v/>
      </c>
      <c r="E4296" s="25" t="str">
        <f>IF(NOT(A4296=""),VLOOKUP(_xlfn.CONCAT(C4296,", ",D4296),pg!$C$2:$D$38,2,FALSE),"")</f>
        <v/>
      </c>
      <c r="F4296" s="24" t="str">
        <f t="shared" si="135"/>
        <v/>
      </c>
      <c r="H4296" t="str">
        <f>IF(COUNTIF(tabel_7!A$2:A$1015,BR_standardformat!G4299)&gt;0,BR_standardformat!G4299,"")</f>
        <v/>
      </c>
      <c r="I4296" t="str">
        <f t="shared" si="136"/>
        <v xml:space="preserve">, </v>
      </c>
    </row>
    <row r="4297" spans="1:9" x14ac:dyDescent="0.25">
      <c r="A4297" s="14" t="str">
        <f>IF(COUNTIF(tabel_7!A$2:A$1015,BR_standardformat!G4300)&gt;0,BR_standardformat!G4300,"")</f>
        <v/>
      </c>
      <c r="B4297" s="23" t="str">
        <f>IF(NOT(A4297=""),BR_standardformat!R4300,"")</f>
        <v/>
      </c>
      <c r="C4297" s="14" t="str">
        <f>IF(NOT(A4297=""),VLOOKUP(A4297,tabel_7!A4297:C5310,2,FALSE),"")</f>
        <v/>
      </c>
      <c r="D4297" s="14" t="str">
        <f>IF(NOT(A4297=""),VLOOKUP(A4297,tabel_7!A4297:C5310,3,FALSE),"")</f>
        <v/>
      </c>
      <c r="E4297" s="25" t="str">
        <f>IF(NOT(A4297=""),VLOOKUP(_xlfn.CONCAT(C4297,", ",D4297),pg!$C$2:$D$38,2,FALSE),"")</f>
        <v/>
      </c>
      <c r="F4297" s="24" t="str">
        <f t="shared" si="135"/>
        <v/>
      </c>
      <c r="H4297" t="str">
        <f>IF(COUNTIF(tabel_7!A$2:A$1015,BR_standardformat!G4300)&gt;0,BR_standardformat!G4300,"")</f>
        <v/>
      </c>
      <c r="I4297" t="str">
        <f t="shared" si="136"/>
        <v xml:space="preserve">, </v>
      </c>
    </row>
    <row r="4298" spans="1:9" x14ac:dyDescent="0.25">
      <c r="A4298" s="14" t="str">
        <f>IF(COUNTIF(tabel_7!A$2:A$1015,BR_standardformat!G4301)&gt;0,BR_standardformat!G4301,"")</f>
        <v/>
      </c>
      <c r="B4298" s="23" t="str">
        <f>IF(NOT(A4298=""),BR_standardformat!R4301,"")</f>
        <v/>
      </c>
      <c r="C4298" s="14" t="str">
        <f>IF(NOT(A4298=""),VLOOKUP(A4298,tabel_7!A4298:C5311,2,FALSE),"")</f>
        <v/>
      </c>
      <c r="D4298" s="14" t="str">
        <f>IF(NOT(A4298=""),VLOOKUP(A4298,tabel_7!A4298:C5311,3,FALSE),"")</f>
        <v/>
      </c>
      <c r="E4298" s="25" t="str">
        <f>IF(NOT(A4298=""),VLOOKUP(_xlfn.CONCAT(C4298,", ",D4298),pg!$C$2:$D$38,2,FALSE),"")</f>
        <v/>
      </c>
      <c r="F4298" s="24" t="str">
        <f t="shared" si="135"/>
        <v/>
      </c>
      <c r="H4298" t="str">
        <f>IF(COUNTIF(tabel_7!A$2:A$1015,BR_standardformat!G4301)&gt;0,BR_standardformat!G4301,"")</f>
        <v/>
      </c>
      <c r="I4298" t="str">
        <f t="shared" si="136"/>
        <v xml:space="preserve">, </v>
      </c>
    </row>
    <row r="4299" spans="1:9" x14ac:dyDescent="0.25">
      <c r="A4299" s="14" t="str">
        <f>IF(COUNTIF(tabel_7!A$2:A$1015,BR_standardformat!G4302)&gt;0,BR_standardformat!G4302,"")</f>
        <v/>
      </c>
      <c r="B4299" s="23" t="str">
        <f>IF(NOT(A4299=""),BR_standardformat!R4302,"")</f>
        <v/>
      </c>
      <c r="C4299" s="14" t="str">
        <f>IF(NOT(A4299=""),VLOOKUP(A4299,tabel_7!A4299:C5312,2,FALSE),"")</f>
        <v/>
      </c>
      <c r="D4299" s="14" t="str">
        <f>IF(NOT(A4299=""),VLOOKUP(A4299,tabel_7!A4299:C5312,3,FALSE),"")</f>
        <v/>
      </c>
      <c r="E4299" s="25" t="str">
        <f>IF(NOT(A4299=""),VLOOKUP(_xlfn.CONCAT(C4299,", ",D4299),pg!$C$2:$D$38,2,FALSE),"")</f>
        <v/>
      </c>
      <c r="F4299" s="24" t="str">
        <f t="shared" si="135"/>
        <v/>
      </c>
      <c r="H4299" t="str">
        <f>IF(COUNTIF(tabel_7!A$2:A$1015,BR_standardformat!G4302)&gt;0,BR_standardformat!G4302,"")</f>
        <v/>
      </c>
      <c r="I4299" t="str">
        <f t="shared" si="136"/>
        <v xml:space="preserve">, </v>
      </c>
    </row>
    <row r="4300" spans="1:9" x14ac:dyDescent="0.25">
      <c r="A4300" s="14" t="str">
        <f>IF(COUNTIF(tabel_7!A$2:A$1015,BR_standardformat!G4303)&gt;0,BR_standardformat!G4303,"")</f>
        <v/>
      </c>
      <c r="B4300" s="23" t="str">
        <f>IF(NOT(A4300=""),BR_standardformat!R4303,"")</f>
        <v/>
      </c>
      <c r="C4300" s="14" t="str">
        <f>IF(NOT(A4300=""),VLOOKUP(A4300,tabel_7!A4300:C5313,2,FALSE),"")</f>
        <v/>
      </c>
      <c r="D4300" s="14" t="str">
        <f>IF(NOT(A4300=""),VLOOKUP(A4300,tabel_7!A4300:C5313,3,FALSE),"")</f>
        <v/>
      </c>
      <c r="E4300" s="25" t="str">
        <f>IF(NOT(A4300=""),VLOOKUP(_xlfn.CONCAT(C4300,", ",D4300),pg!$C$2:$D$38,2,FALSE),"")</f>
        <v/>
      </c>
      <c r="F4300" s="24" t="str">
        <f t="shared" si="135"/>
        <v/>
      </c>
      <c r="H4300" t="str">
        <f>IF(COUNTIF(tabel_7!A$2:A$1015,BR_standardformat!G4303)&gt;0,BR_standardformat!G4303,"")</f>
        <v/>
      </c>
      <c r="I4300" t="str">
        <f t="shared" si="136"/>
        <v xml:space="preserve">, </v>
      </c>
    </row>
    <row r="4301" spans="1:9" x14ac:dyDescent="0.25">
      <c r="A4301" s="14" t="str">
        <f>IF(COUNTIF(tabel_7!A$2:A$1015,BR_standardformat!G4304)&gt;0,BR_standardformat!G4304,"")</f>
        <v/>
      </c>
      <c r="B4301" s="23" t="str">
        <f>IF(NOT(A4301=""),BR_standardformat!R4304,"")</f>
        <v/>
      </c>
      <c r="C4301" s="14" t="str">
        <f>IF(NOT(A4301=""),VLOOKUP(A4301,tabel_7!A4301:C5314,2,FALSE),"")</f>
        <v/>
      </c>
      <c r="D4301" s="14" t="str">
        <f>IF(NOT(A4301=""),VLOOKUP(A4301,tabel_7!A4301:C5314,3,FALSE),"")</f>
        <v/>
      </c>
      <c r="E4301" s="25" t="str">
        <f>IF(NOT(A4301=""),VLOOKUP(_xlfn.CONCAT(C4301,", ",D4301),pg!$C$2:$D$38,2,FALSE),"")</f>
        <v/>
      </c>
      <c r="F4301" s="24" t="str">
        <f t="shared" si="135"/>
        <v/>
      </c>
      <c r="H4301" t="str">
        <f>IF(COUNTIF(tabel_7!A$2:A$1015,BR_standardformat!G4304)&gt;0,BR_standardformat!G4304,"")</f>
        <v/>
      </c>
      <c r="I4301" t="str">
        <f t="shared" si="136"/>
        <v xml:space="preserve">, </v>
      </c>
    </row>
    <row r="4302" spans="1:9" x14ac:dyDescent="0.25">
      <c r="A4302" s="14" t="str">
        <f>IF(COUNTIF(tabel_7!A$2:A$1015,BR_standardformat!G4305)&gt;0,BR_standardformat!G4305,"")</f>
        <v/>
      </c>
      <c r="B4302" s="23" t="str">
        <f>IF(NOT(A4302=""),BR_standardformat!R4305,"")</f>
        <v/>
      </c>
      <c r="C4302" s="14" t="str">
        <f>IF(NOT(A4302=""),VLOOKUP(A4302,tabel_7!A4302:C5315,2,FALSE),"")</f>
        <v/>
      </c>
      <c r="D4302" s="14" t="str">
        <f>IF(NOT(A4302=""),VLOOKUP(A4302,tabel_7!A4302:C5315,3,FALSE),"")</f>
        <v/>
      </c>
      <c r="E4302" s="25" t="str">
        <f>IF(NOT(A4302=""),VLOOKUP(_xlfn.CONCAT(C4302,", ",D4302),pg!$C$2:$D$38,2,FALSE),"")</f>
        <v/>
      </c>
      <c r="F4302" s="24" t="str">
        <f t="shared" si="135"/>
        <v/>
      </c>
      <c r="H4302" t="str">
        <f>IF(COUNTIF(tabel_7!A$2:A$1015,BR_standardformat!G4305)&gt;0,BR_standardformat!G4305,"")</f>
        <v/>
      </c>
      <c r="I4302" t="str">
        <f t="shared" si="136"/>
        <v xml:space="preserve">, </v>
      </c>
    </row>
    <row r="4303" spans="1:9" x14ac:dyDescent="0.25">
      <c r="A4303" s="14" t="str">
        <f>IF(COUNTIF(tabel_7!A$2:A$1015,BR_standardformat!G4306)&gt;0,BR_standardformat!G4306,"")</f>
        <v/>
      </c>
      <c r="B4303" s="23" t="str">
        <f>IF(NOT(A4303=""),BR_standardformat!R4306,"")</f>
        <v/>
      </c>
      <c r="C4303" s="14" t="str">
        <f>IF(NOT(A4303=""),VLOOKUP(A4303,tabel_7!A4303:C5316,2,FALSE),"")</f>
        <v/>
      </c>
      <c r="D4303" s="14" t="str">
        <f>IF(NOT(A4303=""),VLOOKUP(A4303,tabel_7!A4303:C5316,3,FALSE),"")</f>
        <v/>
      </c>
      <c r="E4303" s="25" t="str">
        <f>IF(NOT(A4303=""),VLOOKUP(_xlfn.CONCAT(C4303,", ",D4303),pg!$C$2:$D$38,2,FALSE),"")</f>
        <v/>
      </c>
      <c r="F4303" s="24" t="str">
        <f t="shared" si="135"/>
        <v/>
      </c>
      <c r="H4303" t="str">
        <f>IF(COUNTIF(tabel_7!A$2:A$1015,BR_standardformat!G4306)&gt;0,BR_standardformat!G4306,"")</f>
        <v/>
      </c>
      <c r="I4303" t="str">
        <f t="shared" si="136"/>
        <v xml:space="preserve">, </v>
      </c>
    </row>
    <row r="4304" spans="1:9" x14ac:dyDescent="0.25">
      <c r="A4304" s="14" t="str">
        <f>IF(COUNTIF(tabel_7!A$2:A$1015,BR_standardformat!G4307)&gt;0,BR_standardformat!G4307,"")</f>
        <v/>
      </c>
      <c r="B4304" s="23" t="str">
        <f>IF(NOT(A4304=""),BR_standardformat!R4307,"")</f>
        <v/>
      </c>
      <c r="C4304" s="14" t="str">
        <f>IF(NOT(A4304=""),VLOOKUP(A4304,tabel_7!A4304:C5317,2,FALSE),"")</f>
        <v/>
      </c>
      <c r="D4304" s="14" t="str">
        <f>IF(NOT(A4304=""),VLOOKUP(A4304,tabel_7!A4304:C5317,3,FALSE),"")</f>
        <v/>
      </c>
      <c r="E4304" s="25" t="str">
        <f>IF(NOT(A4304=""),VLOOKUP(_xlfn.CONCAT(C4304,", ",D4304),pg!$C$2:$D$38,2,FALSE),"")</f>
        <v/>
      </c>
      <c r="F4304" s="24" t="str">
        <f t="shared" si="135"/>
        <v/>
      </c>
      <c r="H4304" t="str">
        <f>IF(COUNTIF(tabel_7!A$2:A$1015,BR_standardformat!G4307)&gt;0,BR_standardformat!G4307,"")</f>
        <v/>
      </c>
      <c r="I4304" t="str">
        <f t="shared" si="136"/>
        <v xml:space="preserve">, </v>
      </c>
    </row>
    <row r="4305" spans="1:9" x14ac:dyDescent="0.25">
      <c r="A4305" s="14" t="str">
        <f>IF(COUNTIF(tabel_7!A$2:A$1015,BR_standardformat!G4308)&gt;0,BR_standardformat!G4308,"")</f>
        <v/>
      </c>
      <c r="B4305" s="23" t="str">
        <f>IF(NOT(A4305=""),BR_standardformat!R4308,"")</f>
        <v/>
      </c>
      <c r="C4305" s="14" t="str">
        <f>IF(NOT(A4305=""),VLOOKUP(A4305,tabel_7!A4305:C5318,2,FALSE),"")</f>
        <v/>
      </c>
      <c r="D4305" s="14" t="str">
        <f>IF(NOT(A4305=""),VLOOKUP(A4305,tabel_7!A4305:C5318,3,FALSE),"")</f>
        <v/>
      </c>
      <c r="E4305" s="25" t="str">
        <f>IF(NOT(A4305=""),VLOOKUP(_xlfn.CONCAT(C4305,", ",D4305),pg!$C$2:$D$38,2,FALSE),"")</f>
        <v/>
      </c>
      <c r="F4305" s="24" t="str">
        <f t="shared" si="135"/>
        <v/>
      </c>
      <c r="H4305" t="str">
        <f>IF(COUNTIF(tabel_7!A$2:A$1015,BR_standardformat!G4308)&gt;0,BR_standardformat!G4308,"")</f>
        <v/>
      </c>
      <c r="I4305" t="str">
        <f t="shared" si="136"/>
        <v xml:space="preserve">, </v>
      </c>
    </row>
    <row r="4306" spans="1:9" x14ac:dyDescent="0.25">
      <c r="A4306" s="14" t="str">
        <f>IF(COUNTIF(tabel_7!A$2:A$1015,BR_standardformat!G4309)&gt;0,BR_standardformat!G4309,"")</f>
        <v/>
      </c>
      <c r="B4306" s="23" t="str">
        <f>IF(NOT(A4306=""),BR_standardformat!R4309,"")</f>
        <v/>
      </c>
      <c r="C4306" s="14" t="str">
        <f>IF(NOT(A4306=""),VLOOKUP(A4306,tabel_7!A4306:C5319,2,FALSE),"")</f>
        <v/>
      </c>
      <c r="D4306" s="14" t="str">
        <f>IF(NOT(A4306=""),VLOOKUP(A4306,tabel_7!A4306:C5319,3,FALSE),"")</f>
        <v/>
      </c>
      <c r="E4306" s="25" t="str">
        <f>IF(NOT(A4306=""),VLOOKUP(_xlfn.CONCAT(C4306,", ",D4306),pg!$C$2:$D$38,2,FALSE),"")</f>
        <v/>
      </c>
      <c r="F4306" s="24" t="str">
        <f t="shared" si="135"/>
        <v/>
      </c>
      <c r="H4306" t="str">
        <f>IF(COUNTIF(tabel_7!A$2:A$1015,BR_standardformat!G4309)&gt;0,BR_standardformat!G4309,"")</f>
        <v/>
      </c>
      <c r="I4306" t="str">
        <f t="shared" si="136"/>
        <v xml:space="preserve">, </v>
      </c>
    </row>
    <row r="4307" spans="1:9" x14ac:dyDescent="0.25">
      <c r="A4307" s="14" t="str">
        <f>IF(COUNTIF(tabel_7!A$2:A$1015,BR_standardformat!G4310)&gt;0,BR_standardformat!G4310,"")</f>
        <v/>
      </c>
      <c r="B4307" s="23" t="str">
        <f>IF(NOT(A4307=""),BR_standardformat!R4310,"")</f>
        <v/>
      </c>
      <c r="C4307" s="14" t="str">
        <f>IF(NOT(A4307=""),VLOOKUP(A4307,tabel_7!A4307:C5320,2,FALSE),"")</f>
        <v/>
      </c>
      <c r="D4307" s="14" t="str">
        <f>IF(NOT(A4307=""),VLOOKUP(A4307,tabel_7!A4307:C5320,3,FALSE),"")</f>
        <v/>
      </c>
      <c r="E4307" s="25" t="str">
        <f>IF(NOT(A4307=""),VLOOKUP(_xlfn.CONCAT(C4307,", ",D4307),pg!$C$2:$D$38,2,FALSE),"")</f>
        <v/>
      </c>
      <c r="F4307" s="24" t="str">
        <f t="shared" si="135"/>
        <v/>
      </c>
      <c r="H4307" t="str">
        <f>IF(COUNTIF(tabel_7!A$2:A$1015,BR_standardformat!G4310)&gt;0,BR_standardformat!G4310,"")</f>
        <v/>
      </c>
      <c r="I4307" t="str">
        <f t="shared" si="136"/>
        <v xml:space="preserve">, </v>
      </c>
    </row>
    <row r="4308" spans="1:9" x14ac:dyDescent="0.25">
      <c r="A4308" s="14" t="str">
        <f>IF(COUNTIF(tabel_7!A$2:A$1015,BR_standardformat!G4311)&gt;0,BR_standardformat!G4311,"")</f>
        <v/>
      </c>
      <c r="B4308" s="23" t="str">
        <f>IF(NOT(A4308=""),BR_standardformat!R4311,"")</f>
        <v/>
      </c>
      <c r="C4308" s="14" t="str">
        <f>IF(NOT(A4308=""),VLOOKUP(A4308,tabel_7!A4308:C5321,2,FALSE),"")</f>
        <v/>
      </c>
      <c r="D4308" s="14" t="str">
        <f>IF(NOT(A4308=""),VLOOKUP(A4308,tabel_7!A4308:C5321,3,FALSE),"")</f>
        <v/>
      </c>
      <c r="E4308" s="25" t="str">
        <f>IF(NOT(A4308=""),VLOOKUP(_xlfn.CONCAT(C4308,", ",D4308),pg!$C$2:$D$38,2,FALSE),"")</f>
        <v/>
      </c>
      <c r="F4308" s="24" t="str">
        <f t="shared" si="135"/>
        <v/>
      </c>
      <c r="H4308" t="str">
        <f>IF(COUNTIF(tabel_7!A$2:A$1015,BR_standardformat!G4311)&gt;0,BR_standardformat!G4311,"")</f>
        <v/>
      </c>
      <c r="I4308" t="str">
        <f t="shared" si="136"/>
        <v xml:space="preserve">, </v>
      </c>
    </row>
    <row r="4309" spans="1:9" x14ac:dyDescent="0.25">
      <c r="A4309" s="14" t="str">
        <f>IF(COUNTIF(tabel_7!A$2:A$1015,BR_standardformat!G4312)&gt;0,BR_standardformat!G4312,"")</f>
        <v/>
      </c>
      <c r="B4309" s="23" t="str">
        <f>IF(NOT(A4309=""),BR_standardformat!R4312,"")</f>
        <v/>
      </c>
      <c r="C4309" s="14" t="str">
        <f>IF(NOT(A4309=""),VLOOKUP(A4309,tabel_7!A4309:C5322,2,FALSE),"")</f>
        <v/>
      </c>
      <c r="D4309" s="14" t="str">
        <f>IF(NOT(A4309=""),VLOOKUP(A4309,tabel_7!A4309:C5322,3,FALSE),"")</f>
        <v/>
      </c>
      <c r="E4309" s="25" t="str">
        <f>IF(NOT(A4309=""),VLOOKUP(_xlfn.CONCAT(C4309,", ",D4309),pg!$C$2:$D$38,2,FALSE),"")</f>
        <v/>
      </c>
      <c r="F4309" s="24" t="str">
        <f t="shared" si="135"/>
        <v/>
      </c>
      <c r="H4309" t="str">
        <f>IF(COUNTIF(tabel_7!A$2:A$1015,BR_standardformat!G4312)&gt;0,BR_standardformat!G4312,"")</f>
        <v/>
      </c>
      <c r="I4309" t="str">
        <f t="shared" si="136"/>
        <v xml:space="preserve">, </v>
      </c>
    </row>
    <row r="4310" spans="1:9" x14ac:dyDescent="0.25">
      <c r="A4310" s="14" t="str">
        <f>IF(COUNTIF(tabel_7!A$2:A$1015,BR_standardformat!G4313)&gt;0,BR_standardformat!G4313,"")</f>
        <v/>
      </c>
      <c r="B4310" s="23" t="str">
        <f>IF(NOT(A4310=""),BR_standardformat!R4313,"")</f>
        <v/>
      </c>
      <c r="C4310" s="14" t="str">
        <f>IF(NOT(A4310=""),VLOOKUP(A4310,tabel_7!A4310:C5323,2,FALSE),"")</f>
        <v/>
      </c>
      <c r="D4310" s="14" t="str">
        <f>IF(NOT(A4310=""),VLOOKUP(A4310,tabel_7!A4310:C5323,3,FALSE),"")</f>
        <v/>
      </c>
      <c r="E4310" s="25" t="str">
        <f>IF(NOT(A4310=""),VLOOKUP(_xlfn.CONCAT(C4310,", ",D4310),pg!$C$2:$D$38,2,FALSE),"")</f>
        <v/>
      </c>
      <c r="F4310" s="24" t="str">
        <f t="shared" si="135"/>
        <v/>
      </c>
      <c r="H4310" t="str">
        <f>IF(COUNTIF(tabel_7!A$2:A$1015,BR_standardformat!G4313)&gt;0,BR_standardformat!G4313,"")</f>
        <v/>
      </c>
      <c r="I4310" t="str">
        <f t="shared" si="136"/>
        <v xml:space="preserve">, </v>
      </c>
    </row>
    <row r="4311" spans="1:9" x14ac:dyDescent="0.25">
      <c r="A4311" s="14" t="str">
        <f>IF(COUNTIF(tabel_7!A$2:A$1015,BR_standardformat!G4314)&gt;0,BR_standardformat!G4314,"")</f>
        <v/>
      </c>
      <c r="B4311" s="23" t="str">
        <f>IF(NOT(A4311=""),BR_standardformat!R4314,"")</f>
        <v/>
      </c>
      <c r="C4311" s="14" t="str">
        <f>IF(NOT(A4311=""),VLOOKUP(A4311,tabel_7!A4311:C5324,2,FALSE),"")</f>
        <v/>
      </c>
      <c r="D4311" s="14" t="str">
        <f>IF(NOT(A4311=""),VLOOKUP(A4311,tabel_7!A4311:C5324,3,FALSE),"")</f>
        <v/>
      </c>
      <c r="E4311" s="25" t="str">
        <f>IF(NOT(A4311=""),VLOOKUP(_xlfn.CONCAT(C4311,", ",D4311),pg!$C$2:$D$38,2,FALSE),"")</f>
        <v/>
      </c>
      <c r="F4311" s="24" t="str">
        <f t="shared" si="135"/>
        <v/>
      </c>
      <c r="H4311" t="str">
        <f>IF(COUNTIF(tabel_7!A$2:A$1015,BR_standardformat!G4314)&gt;0,BR_standardformat!G4314,"")</f>
        <v/>
      </c>
      <c r="I4311" t="str">
        <f t="shared" si="136"/>
        <v xml:space="preserve">, </v>
      </c>
    </row>
    <row r="4312" spans="1:9" x14ac:dyDescent="0.25">
      <c r="A4312" s="14" t="str">
        <f>IF(COUNTIF(tabel_7!A$2:A$1015,BR_standardformat!G4315)&gt;0,BR_standardformat!G4315,"")</f>
        <v/>
      </c>
      <c r="B4312" s="23" t="str">
        <f>IF(NOT(A4312=""),BR_standardformat!R4315,"")</f>
        <v/>
      </c>
      <c r="C4312" s="14" t="str">
        <f>IF(NOT(A4312=""),VLOOKUP(A4312,tabel_7!A4312:C5325,2,FALSE),"")</f>
        <v/>
      </c>
      <c r="D4312" s="14" t="str">
        <f>IF(NOT(A4312=""),VLOOKUP(A4312,tabel_7!A4312:C5325,3,FALSE),"")</f>
        <v/>
      </c>
      <c r="E4312" s="25" t="str">
        <f>IF(NOT(A4312=""),VLOOKUP(_xlfn.CONCAT(C4312,", ",D4312),pg!$C$2:$D$38,2,FALSE),"")</f>
        <v/>
      </c>
      <c r="F4312" s="24" t="str">
        <f t="shared" si="135"/>
        <v/>
      </c>
      <c r="H4312" t="str">
        <f>IF(COUNTIF(tabel_7!A$2:A$1015,BR_standardformat!G4315)&gt;0,BR_standardformat!G4315,"")</f>
        <v/>
      </c>
      <c r="I4312" t="str">
        <f t="shared" si="136"/>
        <v xml:space="preserve">, </v>
      </c>
    </row>
    <row r="4313" spans="1:9" x14ac:dyDescent="0.25">
      <c r="A4313" s="14" t="str">
        <f>IF(COUNTIF(tabel_7!A$2:A$1015,BR_standardformat!G4316)&gt;0,BR_standardformat!G4316,"")</f>
        <v/>
      </c>
      <c r="B4313" s="23" t="str">
        <f>IF(NOT(A4313=""),BR_standardformat!R4316,"")</f>
        <v/>
      </c>
      <c r="C4313" s="14" t="str">
        <f>IF(NOT(A4313=""),VLOOKUP(A4313,tabel_7!A4313:C5326,2,FALSE),"")</f>
        <v/>
      </c>
      <c r="D4313" s="14" t="str">
        <f>IF(NOT(A4313=""),VLOOKUP(A4313,tabel_7!A4313:C5326,3,FALSE),"")</f>
        <v/>
      </c>
      <c r="E4313" s="25" t="str">
        <f>IF(NOT(A4313=""),VLOOKUP(_xlfn.CONCAT(C4313,", ",D4313),pg!$C$2:$D$38,2,FALSE),"")</f>
        <v/>
      </c>
      <c r="F4313" s="24" t="str">
        <f t="shared" si="135"/>
        <v/>
      </c>
      <c r="H4313" t="str">
        <f>IF(COUNTIF(tabel_7!A$2:A$1015,BR_standardformat!G4316)&gt;0,BR_standardformat!G4316,"")</f>
        <v/>
      </c>
      <c r="I4313" t="str">
        <f t="shared" si="136"/>
        <v xml:space="preserve">, </v>
      </c>
    </row>
    <row r="4314" spans="1:9" x14ac:dyDescent="0.25">
      <c r="A4314" s="14" t="str">
        <f>IF(COUNTIF(tabel_7!A$2:A$1015,BR_standardformat!G4317)&gt;0,BR_standardformat!G4317,"")</f>
        <v/>
      </c>
      <c r="B4314" s="23" t="str">
        <f>IF(NOT(A4314=""),BR_standardformat!R4317,"")</f>
        <v/>
      </c>
      <c r="C4314" s="14" t="str">
        <f>IF(NOT(A4314=""),VLOOKUP(A4314,tabel_7!A4314:C5327,2,FALSE),"")</f>
        <v/>
      </c>
      <c r="D4314" s="14" t="str">
        <f>IF(NOT(A4314=""),VLOOKUP(A4314,tabel_7!A4314:C5327,3,FALSE),"")</f>
        <v/>
      </c>
      <c r="E4314" s="25" t="str">
        <f>IF(NOT(A4314=""),VLOOKUP(_xlfn.CONCAT(C4314,", ",D4314),pg!$C$2:$D$38,2,FALSE),"")</f>
        <v/>
      </c>
      <c r="F4314" s="24" t="str">
        <f t="shared" si="135"/>
        <v/>
      </c>
      <c r="H4314" t="str">
        <f>IF(COUNTIF(tabel_7!A$2:A$1015,BR_standardformat!G4317)&gt;0,BR_standardformat!G4317,"")</f>
        <v/>
      </c>
      <c r="I4314" t="str">
        <f t="shared" si="136"/>
        <v xml:space="preserve">, </v>
      </c>
    </row>
    <row r="4315" spans="1:9" x14ac:dyDescent="0.25">
      <c r="A4315" s="14" t="str">
        <f>IF(COUNTIF(tabel_7!A$2:A$1015,BR_standardformat!G4318)&gt;0,BR_standardformat!G4318,"")</f>
        <v/>
      </c>
      <c r="B4315" s="23" t="str">
        <f>IF(NOT(A4315=""),BR_standardformat!R4318,"")</f>
        <v/>
      </c>
      <c r="C4315" s="14" t="str">
        <f>IF(NOT(A4315=""),VLOOKUP(A4315,tabel_7!A4315:C5328,2,FALSE),"")</f>
        <v/>
      </c>
      <c r="D4315" s="14" t="str">
        <f>IF(NOT(A4315=""),VLOOKUP(A4315,tabel_7!A4315:C5328,3,FALSE),"")</f>
        <v/>
      </c>
      <c r="E4315" s="25" t="str">
        <f>IF(NOT(A4315=""),VLOOKUP(_xlfn.CONCAT(C4315,", ",D4315),pg!$C$2:$D$38,2,FALSE),"")</f>
        <v/>
      </c>
      <c r="F4315" s="24" t="str">
        <f t="shared" si="135"/>
        <v/>
      </c>
      <c r="H4315" t="str">
        <f>IF(COUNTIF(tabel_7!A$2:A$1015,BR_standardformat!G4318)&gt;0,BR_standardformat!G4318,"")</f>
        <v/>
      </c>
      <c r="I4315" t="str">
        <f t="shared" si="136"/>
        <v xml:space="preserve">, </v>
      </c>
    </row>
    <row r="4316" spans="1:9" x14ac:dyDescent="0.25">
      <c r="A4316" s="14" t="str">
        <f>IF(COUNTIF(tabel_7!A$2:A$1015,BR_standardformat!G4319)&gt;0,BR_standardformat!G4319,"")</f>
        <v/>
      </c>
      <c r="B4316" s="23" t="str">
        <f>IF(NOT(A4316=""),BR_standardformat!R4319,"")</f>
        <v/>
      </c>
      <c r="C4316" s="14" t="str">
        <f>IF(NOT(A4316=""),VLOOKUP(A4316,tabel_7!A4316:C5329,2,FALSE),"")</f>
        <v/>
      </c>
      <c r="D4316" s="14" t="str">
        <f>IF(NOT(A4316=""),VLOOKUP(A4316,tabel_7!A4316:C5329,3,FALSE),"")</f>
        <v/>
      </c>
      <c r="E4316" s="25" t="str">
        <f>IF(NOT(A4316=""),VLOOKUP(_xlfn.CONCAT(C4316,", ",D4316),pg!$C$2:$D$38,2,FALSE),"")</f>
        <v/>
      </c>
      <c r="F4316" s="24" t="str">
        <f t="shared" si="135"/>
        <v/>
      </c>
      <c r="H4316" t="str">
        <f>IF(COUNTIF(tabel_7!A$2:A$1015,BR_standardformat!G4319)&gt;0,BR_standardformat!G4319,"")</f>
        <v/>
      </c>
      <c r="I4316" t="str">
        <f t="shared" si="136"/>
        <v xml:space="preserve">, </v>
      </c>
    </row>
    <row r="4317" spans="1:9" x14ac:dyDescent="0.25">
      <c r="A4317" s="14" t="str">
        <f>IF(COUNTIF(tabel_7!A$2:A$1015,BR_standardformat!G4320)&gt;0,BR_standardformat!G4320,"")</f>
        <v/>
      </c>
      <c r="B4317" s="23" t="str">
        <f>IF(NOT(A4317=""),BR_standardformat!R4320,"")</f>
        <v/>
      </c>
      <c r="C4317" s="14" t="str">
        <f>IF(NOT(A4317=""),VLOOKUP(A4317,tabel_7!A4317:C5330,2,FALSE),"")</f>
        <v/>
      </c>
      <c r="D4317" s="14" t="str">
        <f>IF(NOT(A4317=""),VLOOKUP(A4317,tabel_7!A4317:C5330,3,FALSE),"")</f>
        <v/>
      </c>
      <c r="E4317" s="25" t="str">
        <f>IF(NOT(A4317=""),VLOOKUP(_xlfn.CONCAT(C4317,", ",D4317),pg!$C$2:$D$38,2,FALSE),"")</f>
        <v/>
      </c>
      <c r="F4317" s="24" t="str">
        <f t="shared" si="135"/>
        <v/>
      </c>
      <c r="H4317" t="str">
        <f>IF(COUNTIF(tabel_7!A$2:A$1015,BR_standardformat!G4320)&gt;0,BR_standardformat!G4320,"")</f>
        <v/>
      </c>
      <c r="I4317" t="str">
        <f t="shared" si="136"/>
        <v xml:space="preserve">, </v>
      </c>
    </row>
    <row r="4318" spans="1:9" x14ac:dyDescent="0.25">
      <c r="A4318" s="14" t="str">
        <f>IF(COUNTIF(tabel_7!A$2:A$1015,BR_standardformat!G4321)&gt;0,BR_standardformat!G4321,"")</f>
        <v/>
      </c>
      <c r="B4318" s="23" t="str">
        <f>IF(NOT(A4318=""),BR_standardformat!R4321,"")</f>
        <v/>
      </c>
      <c r="C4318" s="14" t="str">
        <f>IF(NOT(A4318=""),VLOOKUP(A4318,tabel_7!A4318:C5331,2,FALSE),"")</f>
        <v/>
      </c>
      <c r="D4318" s="14" t="str">
        <f>IF(NOT(A4318=""),VLOOKUP(A4318,tabel_7!A4318:C5331,3,FALSE),"")</f>
        <v/>
      </c>
      <c r="E4318" s="25" t="str">
        <f>IF(NOT(A4318=""),VLOOKUP(_xlfn.CONCAT(C4318,", ",D4318),pg!$C$2:$D$38,2,FALSE),"")</f>
        <v/>
      </c>
      <c r="F4318" s="24" t="str">
        <f t="shared" si="135"/>
        <v/>
      </c>
      <c r="H4318" t="str">
        <f>IF(COUNTIF(tabel_7!A$2:A$1015,BR_standardformat!G4321)&gt;0,BR_standardformat!G4321,"")</f>
        <v/>
      </c>
      <c r="I4318" t="str">
        <f t="shared" si="136"/>
        <v xml:space="preserve">, </v>
      </c>
    </row>
    <row r="4319" spans="1:9" x14ac:dyDescent="0.25">
      <c r="A4319" s="14" t="str">
        <f>IF(COUNTIF(tabel_7!A$2:A$1015,BR_standardformat!G4322)&gt;0,BR_standardformat!G4322,"")</f>
        <v/>
      </c>
      <c r="B4319" s="23" t="str">
        <f>IF(NOT(A4319=""),BR_standardformat!R4322,"")</f>
        <v/>
      </c>
      <c r="C4319" s="14" t="str">
        <f>IF(NOT(A4319=""),VLOOKUP(A4319,tabel_7!A4319:C5332,2,FALSE),"")</f>
        <v/>
      </c>
      <c r="D4319" s="14" t="str">
        <f>IF(NOT(A4319=""),VLOOKUP(A4319,tabel_7!A4319:C5332,3,FALSE),"")</f>
        <v/>
      </c>
      <c r="E4319" s="25" t="str">
        <f>IF(NOT(A4319=""),VLOOKUP(_xlfn.CONCAT(C4319,", ",D4319),pg!$C$2:$D$38,2,FALSE),"")</f>
        <v/>
      </c>
      <c r="F4319" s="24" t="str">
        <f t="shared" si="135"/>
        <v/>
      </c>
      <c r="H4319" t="str">
        <f>IF(COUNTIF(tabel_7!A$2:A$1015,BR_standardformat!G4322)&gt;0,BR_standardformat!G4322,"")</f>
        <v/>
      </c>
      <c r="I4319" t="str">
        <f t="shared" si="136"/>
        <v xml:space="preserve">, </v>
      </c>
    </row>
    <row r="4320" spans="1:9" x14ac:dyDescent="0.25">
      <c r="A4320" s="14" t="str">
        <f>IF(COUNTIF(tabel_7!A$2:A$1015,BR_standardformat!G4323)&gt;0,BR_standardformat!G4323,"")</f>
        <v/>
      </c>
      <c r="B4320" s="23" t="str">
        <f>IF(NOT(A4320=""),BR_standardformat!R4323,"")</f>
        <v/>
      </c>
      <c r="C4320" s="14" t="str">
        <f>IF(NOT(A4320=""),VLOOKUP(A4320,tabel_7!A4320:C5333,2,FALSE),"")</f>
        <v/>
      </c>
      <c r="D4320" s="14" t="str">
        <f>IF(NOT(A4320=""),VLOOKUP(A4320,tabel_7!A4320:C5333,3,FALSE),"")</f>
        <v/>
      </c>
      <c r="E4320" s="25" t="str">
        <f>IF(NOT(A4320=""),VLOOKUP(_xlfn.CONCAT(C4320,", ",D4320),pg!$C$2:$D$38,2,FALSE),"")</f>
        <v/>
      </c>
      <c r="F4320" s="24" t="str">
        <f t="shared" si="135"/>
        <v/>
      </c>
      <c r="H4320" t="str">
        <f>IF(COUNTIF(tabel_7!A$2:A$1015,BR_standardformat!G4323)&gt;0,BR_standardformat!G4323,"")</f>
        <v/>
      </c>
      <c r="I4320" t="str">
        <f t="shared" si="136"/>
        <v xml:space="preserve">, </v>
      </c>
    </row>
    <row r="4321" spans="1:9" x14ac:dyDescent="0.25">
      <c r="A4321" s="14" t="str">
        <f>IF(COUNTIF(tabel_7!A$2:A$1015,BR_standardformat!G4324)&gt;0,BR_standardformat!G4324,"")</f>
        <v/>
      </c>
      <c r="B4321" s="23" t="str">
        <f>IF(NOT(A4321=""),BR_standardformat!R4324,"")</f>
        <v/>
      </c>
      <c r="C4321" s="14" t="str">
        <f>IF(NOT(A4321=""),VLOOKUP(A4321,tabel_7!A4321:C5334,2,FALSE),"")</f>
        <v/>
      </c>
      <c r="D4321" s="14" t="str">
        <f>IF(NOT(A4321=""),VLOOKUP(A4321,tabel_7!A4321:C5334,3,FALSE),"")</f>
        <v/>
      </c>
      <c r="E4321" s="25" t="str">
        <f>IF(NOT(A4321=""),VLOOKUP(_xlfn.CONCAT(C4321,", ",D4321),pg!$C$2:$D$38,2,FALSE),"")</f>
        <v/>
      </c>
      <c r="F4321" s="24" t="str">
        <f t="shared" si="135"/>
        <v/>
      </c>
      <c r="H4321" t="str">
        <f>IF(COUNTIF(tabel_7!A$2:A$1015,BR_standardformat!G4324)&gt;0,BR_standardformat!G4324,"")</f>
        <v/>
      </c>
      <c r="I4321" t="str">
        <f t="shared" si="136"/>
        <v xml:space="preserve">, </v>
      </c>
    </row>
    <row r="4322" spans="1:9" x14ac:dyDescent="0.25">
      <c r="A4322" s="14" t="str">
        <f>IF(COUNTIF(tabel_7!A$2:A$1015,BR_standardformat!G4325)&gt;0,BR_standardformat!G4325,"")</f>
        <v/>
      </c>
      <c r="B4322" s="23" t="str">
        <f>IF(NOT(A4322=""),BR_standardformat!R4325,"")</f>
        <v/>
      </c>
      <c r="C4322" s="14" t="str">
        <f>IF(NOT(A4322=""),VLOOKUP(A4322,tabel_7!A4322:C5335,2,FALSE),"")</f>
        <v/>
      </c>
      <c r="D4322" s="14" t="str">
        <f>IF(NOT(A4322=""),VLOOKUP(A4322,tabel_7!A4322:C5335,3,FALSE),"")</f>
        <v/>
      </c>
      <c r="E4322" s="25" t="str">
        <f>IF(NOT(A4322=""),VLOOKUP(_xlfn.CONCAT(C4322,", ",D4322),pg!$C$2:$D$38,2,FALSE),"")</f>
        <v/>
      </c>
      <c r="F4322" s="24" t="str">
        <f t="shared" si="135"/>
        <v/>
      </c>
      <c r="H4322" t="str">
        <f>IF(COUNTIF(tabel_7!A$2:A$1015,BR_standardformat!G4325)&gt;0,BR_standardformat!G4325,"")</f>
        <v/>
      </c>
      <c r="I4322" t="str">
        <f t="shared" si="136"/>
        <v xml:space="preserve">, </v>
      </c>
    </row>
    <row r="4323" spans="1:9" x14ac:dyDescent="0.25">
      <c r="A4323" s="14" t="str">
        <f>IF(COUNTIF(tabel_7!A$2:A$1015,BR_standardformat!G4326)&gt;0,BR_standardformat!G4326,"")</f>
        <v/>
      </c>
      <c r="B4323" s="23" t="str">
        <f>IF(NOT(A4323=""),BR_standardformat!R4326,"")</f>
        <v/>
      </c>
      <c r="C4323" s="14" t="str">
        <f>IF(NOT(A4323=""),VLOOKUP(A4323,tabel_7!A4323:C5336,2,FALSE),"")</f>
        <v/>
      </c>
      <c r="D4323" s="14" t="str">
        <f>IF(NOT(A4323=""),VLOOKUP(A4323,tabel_7!A4323:C5336,3,FALSE),"")</f>
        <v/>
      </c>
      <c r="E4323" s="25" t="str">
        <f>IF(NOT(A4323=""),VLOOKUP(_xlfn.CONCAT(C4323,", ",D4323),pg!$C$2:$D$38,2,FALSE),"")</f>
        <v/>
      </c>
      <c r="F4323" s="24" t="str">
        <f t="shared" si="135"/>
        <v/>
      </c>
      <c r="H4323" t="str">
        <f>IF(COUNTIF(tabel_7!A$2:A$1015,BR_standardformat!G4326)&gt;0,BR_standardformat!G4326,"")</f>
        <v/>
      </c>
      <c r="I4323" t="str">
        <f t="shared" si="136"/>
        <v xml:space="preserve">, </v>
      </c>
    </row>
    <row r="4324" spans="1:9" x14ac:dyDescent="0.25">
      <c r="A4324" s="14" t="str">
        <f>IF(COUNTIF(tabel_7!A$2:A$1015,BR_standardformat!G4327)&gt;0,BR_standardformat!G4327,"")</f>
        <v/>
      </c>
      <c r="B4324" s="23" t="str">
        <f>IF(NOT(A4324=""),BR_standardformat!R4327,"")</f>
        <v/>
      </c>
      <c r="C4324" s="14" t="str">
        <f>IF(NOT(A4324=""),VLOOKUP(A4324,tabel_7!A4324:C5337,2,FALSE),"")</f>
        <v/>
      </c>
      <c r="D4324" s="14" t="str">
        <f>IF(NOT(A4324=""),VLOOKUP(A4324,tabel_7!A4324:C5337,3,FALSE),"")</f>
        <v/>
      </c>
      <c r="E4324" s="25" t="str">
        <f>IF(NOT(A4324=""),VLOOKUP(_xlfn.CONCAT(C4324,", ",D4324),pg!$C$2:$D$38,2,FALSE),"")</f>
        <v/>
      </c>
      <c r="F4324" s="24" t="str">
        <f t="shared" si="135"/>
        <v/>
      </c>
      <c r="H4324" t="str">
        <f>IF(COUNTIF(tabel_7!A$2:A$1015,BR_standardformat!G4327)&gt;0,BR_standardformat!G4327,"")</f>
        <v/>
      </c>
      <c r="I4324" t="str">
        <f t="shared" si="136"/>
        <v xml:space="preserve">, </v>
      </c>
    </row>
    <row r="4325" spans="1:9" x14ac:dyDescent="0.25">
      <c r="A4325" s="14" t="str">
        <f>IF(COUNTIF(tabel_7!A$2:A$1015,BR_standardformat!G4328)&gt;0,BR_standardformat!G4328,"")</f>
        <v/>
      </c>
      <c r="B4325" s="23" t="str">
        <f>IF(NOT(A4325=""),BR_standardformat!R4328,"")</f>
        <v/>
      </c>
      <c r="C4325" s="14" t="str">
        <f>IF(NOT(A4325=""),VLOOKUP(A4325,tabel_7!A4325:C5338,2,FALSE),"")</f>
        <v/>
      </c>
      <c r="D4325" s="14" t="str">
        <f>IF(NOT(A4325=""),VLOOKUP(A4325,tabel_7!A4325:C5338,3,FALSE),"")</f>
        <v/>
      </c>
      <c r="E4325" s="25" t="str">
        <f>IF(NOT(A4325=""),VLOOKUP(_xlfn.CONCAT(C4325,", ",D4325),pg!$C$2:$D$38,2,FALSE),"")</f>
        <v/>
      </c>
      <c r="F4325" s="24" t="str">
        <f t="shared" si="135"/>
        <v/>
      </c>
      <c r="H4325" t="str">
        <f>IF(COUNTIF(tabel_7!A$2:A$1015,BR_standardformat!G4328)&gt;0,BR_standardformat!G4328,"")</f>
        <v/>
      </c>
      <c r="I4325" t="str">
        <f t="shared" si="136"/>
        <v xml:space="preserve">, </v>
      </c>
    </row>
    <row r="4326" spans="1:9" x14ac:dyDescent="0.25">
      <c r="A4326" s="14" t="str">
        <f>IF(COUNTIF(tabel_7!A$2:A$1015,BR_standardformat!G4329)&gt;0,BR_standardformat!G4329,"")</f>
        <v/>
      </c>
      <c r="B4326" s="23" t="str">
        <f>IF(NOT(A4326=""),BR_standardformat!R4329,"")</f>
        <v/>
      </c>
      <c r="C4326" s="14" t="str">
        <f>IF(NOT(A4326=""),VLOOKUP(A4326,tabel_7!A4326:C5339,2,FALSE),"")</f>
        <v/>
      </c>
      <c r="D4326" s="14" t="str">
        <f>IF(NOT(A4326=""),VLOOKUP(A4326,tabel_7!A4326:C5339,3,FALSE),"")</f>
        <v/>
      </c>
      <c r="E4326" s="25" t="str">
        <f>IF(NOT(A4326=""),VLOOKUP(_xlfn.CONCAT(C4326,", ",D4326),pg!$C$2:$D$38,2,FALSE),"")</f>
        <v/>
      </c>
      <c r="F4326" s="24" t="str">
        <f t="shared" si="135"/>
        <v/>
      </c>
      <c r="H4326" t="str">
        <f>IF(COUNTIF(tabel_7!A$2:A$1015,BR_standardformat!G4329)&gt;0,BR_standardformat!G4329,"")</f>
        <v/>
      </c>
      <c r="I4326" t="str">
        <f t="shared" si="136"/>
        <v xml:space="preserve">, </v>
      </c>
    </row>
    <row r="4327" spans="1:9" x14ac:dyDescent="0.25">
      <c r="A4327" s="14" t="str">
        <f>IF(COUNTIF(tabel_7!A$2:A$1015,BR_standardformat!G4330)&gt;0,BR_standardformat!G4330,"")</f>
        <v/>
      </c>
      <c r="B4327" s="23" t="str">
        <f>IF(NOT(A4327=""),BR_standardformat!R4330,"")</f>
        <v/>
      </c>
      <c r="C4327" s="14" t="str">
        <f>IF(NOT(A4327=""),VLOOKUP(A4327,tabel_7!A4327:C5340,2,FALSE),"")</f>
        <v/>
      </c>
      <c r="D4327" s="14" t="str">
        <f>IF(NOT(A4327=""),VLOOKUP(A4327,tabel_7!A4327:C5340,3,FALSE),"")</f>
        <v/>
      </c>
      <c r="E4327" s="25" t="str">
        <f>IF(NOT(A4327=""),VLOOKUP(_xlfn.CONCAT(C4327,", ",D4327),pg!$C$2:$D$38,2,FALSE),"")</f>
        <v/>
      </c>
      <c r="F4327" s="24" t="str">
        <f t="shared" si="135"/>
        <v/>
      </c>
      <c r="H4327" t="str">
        <f>IF(COUNTIF(tabel_7!A$2:A$1015,BR_standardformat!G4330)&gt;0,BR_standardformat!G4330,"")</f>
        <v/>
      </c>
      <c r="I4327" t="str">
        <f t="shared" si="136"/>
        <v xml:space="preserve">, </v>
      </c>
    </row>
    <row r="4328" spans="1:9" x14ac:dyDescent="0.25">
      <c r="A4328" s="14" t="str">
        <f>IF(COUNTIF(tabel_7!A$2:A$1015,BR_standardformat!G4331)&gt;0,BR_standardformat!G4331,"")</f>
        <v/>
      </c>
      <c r="B4328" s="23" t="str">
        <f>IF(NOT(A4328=""),BR_standardformat!R4331,"")</f>
        <v/>
      </c>
      <c r="C4328" s="14" t="str">
        <f>IF(NOT(A4328=""),VLOOKUP(A4328,tabel_7!A4328:C5341,2,FALSE),"")</f>
        <v/>
      </c>
      <c r="D4328" s="14" t="str">
        <f>IF(NOT(A4328=""),VLOOKUP(A4328,tabel_7!A4328:C5341,3,FALSE),"")</f>
        <v/>
      </c>
      <c r="E4328" s="25" t="str">
        <f>IF(NOT(A4328=""),VLOOKUP(_xlfn.CONCAT(C4328,", ",D4328),pg!$C$2:$D$38,2,FALSE),"")</f>
        <v/>
      </c>
      <c r="F4328" s="24" t="str">
        <f t="shared" si="135"/>
        <v/>
      </c>
      <c r="H4328" t="str">
        <f>IF(COUNTIF(tabel_7!A$2:A$1015,BR_standardformat!G4331)&gt;0,BR_standardformat!G4331,"")</f>
        <v/>
      </c>
      <c r="I4328" t="str">
        <f t="shared" si="136"/>
        <v xml:space="preserve">, </v>
      </c>
    </row>
    <row r="4329" spans="1:9" x14ac:dyDescent="0.25">
      <c r="A4329" s="14" t="str">
        <f>IF(COUNTIF(tabel_7!A$2:A$1015,BR_standardformat!G4332)&gt;0,BR_standardformat!G4332,"")</f>
        <v/>
      </c>
      <c r="B4329" s="23" t="str">
        <f>IF(NOT(A4329=""),BR_standardformat!R4332,"")</f>
        <v/>
      </c>
      <c r="C4329" s="14" t="str">
        <f>IF(NOT(A4329=""),VLOOKUP(A4329,tabel_7!A4329:C5342,2,FALSE),"")</f>
        <v/>
      </c>
      <c r="D4329" s="14" t="str">
        <f>IF(NOT(A4329=""),VLOOKUP(A4329,tabel_7!A4329:C5342,3,FALSE),"")</f>
        <v/>
      </c>
      <c r="E4329" s="25" t="str">
        <f>IF(NOT(A4329=""),VLOOKUP(_xlfn.CONCAT(C4329,", ",D4329),pg!$C$2:$D$38,2,FALSE),"")</f>
        <v/>
      </c>
      <c r="F4329" s="24" t="str">
        <f t="shared" si="135"/>
        <v/>
      </c>
      <c r="H4329" t="str">
        <f>IF(COUNTIF(tabel_7!A$2:A$1015,BR_standardformat!G4332)&gt;0,BR_standardformat!G4332,"")</f>
        <v/>
      </c>
      <c r="I4329" t="str">
        <f t="shared" si="136"/>
        <v xml:space="preserve">, </v>
      </c>
    </row>
    <row r="4330" spans="1:9" x14ac:dyDescent="0.25">
      <c r="A4330" s="14" t="str">
        <f>IF(COUNTIF(tabel_7!A$2:A$1015,BR_standardformat!G4333)&gt;0,BR_standardformat!G4333,"")</f>
        <v/>
      </c>
      <c r="B4330" s="23" t="str">
        <f>IF(NOT(A4330=""),BR_standardformat!R4333,"")</f>
        <v/>
      </c>
      <c r="C4330" s="14" t="str">
        <f>IF(NOT(A4330=""),VLOOKUP(A4330,tabel_7!A4330:C5343,2,FALSE),"")</f>
        <v/>
      </c>
      <c r="D4330" s="14" t="str">
        <f>IF(NOT(A4330=""),VLOOKUP(A4330,tabel_7!A4330:C5343,3,FALSE),"")</f>
        <v/>
      </c>
      <c r="E4330" s="25" t="str">
        <f>IF(NOT(A4330=""),VLOOKUP(_xlfn.CONCAT(C4330,", ",D4330),pg!$C$2:$D$38,2,FALSE),"")</f>
        <v/>
      </c>
      <c r="F4330" s="24" t="str">
        <f t="shared" si="135"/>
        <v/>
      </c>
      <c r="H4330" t="str">
        <f>IF(COUNTIF(tabel_7!A$2:A$1015,BR_standardformat!G4333)&gt;0,BR_standardformat!G4333,"")</f>
        <v/>
      </c>
      <c r="I4330" t="str">
        <f t="shared" si="136"/>
        <v xml:space="preserve">, </v>
      </c>
    </row>
    <row r="4331" spans="1:9" x14ac:dyDescent="0.25">
      <c r="A4331" s="14" t="str">
        <f>IF(COUNTIF(tabel_7!A$2:A$1015,BR_standardformat!G4334)&gt;0,BR_standardformat!G4334,"")</f>
        <v/>
      </c>
      <c r="B4331" s="23" t="str">
        <f>IF(NOT(A4331=""),BR_standardformat!R4334,"")</f>
        <v/>
      </c>
      <c r="C4331" s="14" t="str">
        <f>IF(NOT(A4331=""),VLOOKUP(A4331,tabel_7!A4331:C5344,2,FALSE),"")</f>
        <v/>
      </c>
      <c r="D4331" s="14" t="str">
        <f>IF(NOT(A4331=""),VLOOKUP(A4331,tabel_7!A4331:C5344,3,FALSE),"")</f>
        <v/>
      </c>
      <c r="E4331" s="25" t="str">
        <f>IF(NOT(A4331=""),VLOOKUP(_xlfn.CONCAT(C4331,", ",D4331),pg!$C$2:$D$38,2,FALSE),"")</f>
        <v/>
      </c>
      <c r="F4331" s="24" t="str">
        <f t="shared" si="135"/>
        <v/>
      </c>
      <c r="H4331" t="str">
        <f>IF(COUNTIF(tabel_7!A$2:A$1015,BR_standardformat!G4334)&gt;0,BR_standardformat!G4334,"")</f>
        <v/>
      </c>
      <c r="I4331" t="str">
        <f t="shared" si="136"/>
        <v xml:space="preserve">, </v>
      </c>
    </row>
    <row r="4332" spans="1:9" x14ac:dyDescent="0.25">
      <c r="A4332" s="14" t="str">
        <f>IF(COUNTIF(tabel_7!A$2:A$1015,BR_standardformat!G4335)&gt;0,BR_standardformat!G4335,"")</f>
        <v/>
      </c>
      <c r="B4332" s="23" t="str">
        <f>IF(NOT(A4332=""),BR_standardformat!R4335,"")</f>
        <v/>
      </c>
      <c r="C4332" s="14" t="str">
        <f>IF(NOT(A4332=""),VLOOKUP(A4332,tabel_7!A4332:C5345,2,FALSE),"")</f>
        <v/>
      </c>
      <c r="D4332" s="14" t="str">
        <f>IF(NOT(A4332=""),VLOOKUP(A4332,tabel_7!A4332:C5345,3,FALSE),"")</f>
        <v/>
      </c>
      <c r="E4332" s="25" t="str">
        <f>IF(NOT(A4332=""),VLOOKUP(_xlfn.CONCAT(C4332,", ",D4332),pg!$C$2:$D$38,2,FALSE),"")</f>
        <v/>
      </c>
      <c r="F4332" s="24" t="str">
        <f t="shared" si="135"/>
        <v/>
      </c>
      <c r="H4332" t="str">
        <f>IF(COUNTIF(tabel_7!A$2:A$1015,BR_standardformat!G4335)&gt;0,BR_standardformat!G4335,"")</f>
        <v/>
      </c>
      <c r="I4332" t="str">
        <f t="shared" si="136"/>
        <v xml:space="preserve">, </v>
      </c>
    </row>
    <row r="4333" spans="1:9" x14ac:dyDescent="0.25">
      <c r="A4333" s="14" t="str">
        <f>IF(COUNTIF(tabel_7!A$2:A$1015,BR_standardformat!G4336)&gt;0,BR_standardformat!G4336,"")</f>
        <v/>
      </c>
      <c r="B4333" s="23" t="str">
        <f>IF(NOT(A4333=""),BR_standardformat!R4336,"")</f>
        <v/>
      </c>
      <c r="C4333" s="14" t="str">
        <f>IF(NOT(A4333=""),VLOOKUP(A4333,tabel_7!A4333:C5346,2,FALSE),"")</f>
        <v/>
      </c>
      <c r="D4333" s="14" t="str">
        <f>IF(NOT(A4333=""),VLOOKUP(A4333,tabel_7!A4333:C5346,3,FALSE),"")</f>
        <v/>
      </c>
      <c r="E4333" s="25" t="str">
        <f>IF(NOT(A4333=""),VLOOKUP(_xlfn.CONCAT(C4333,", ",D4333),pg!$C$2:$D$38,2,FALSE),"")</f>
        <v/>
      </c>
      <c r="F4333" s="24" t="str">
        <f t="shared" si="135"/>
        <v/>
      </c>
      <c r="H4333" t="str">
        <f>IF(COUNTIF(tabel_7!A$2:A$1015,BR_standardformat!G4336)&gt;0,BR_standardformat!G4336,"")</f>
        <v/>
      </c>
      <c r="I4333" t="str">
        <f t="shared" si="136"/>
        <v xml:space="preserve">, </v>
      </c>
    </row>
    <row r="4334" spans="1:9" x14ac:dyDescent="0.25">
      <c r="A4334" s="14" t="str">
        <f>IF(COUNTIF(tabel_7!A$2:A$1015,BR_standardformat!G4337)&gt;0,BR_standardformat!G4337,"")</f>
        <v/>
      </c>
      <c r="B4334" s="23" t="str">
        <f>IF(NOT(A4334=""),BR_standardformat!R4337,"")</f>
        <v/>
      </c>
      <c r="C4334" s="14" t="str">
        <f>IF(NOT(A4334=""),VLOOKUP(A4334,tabel_7!A4334:C5347,2,FALSE),"")</f>
        <v/>
      </c>
      <c r="D4334" s="14" t="str">
        <f>IF(NOT(A4334=""),VLOOKUP(A4334,tabel_7!A4334:C5347,3,FALSE),"")</f>
        <v/>
      </c>
      <c r="E4334" s="25" t="str">
        <f>IF(NOT(A4334=""),VLOOKUP(_xlfn.CONCAT(C4334,", ",D4334),pg!$C$2:$D$38,2,FALSE),"")</f>
        <v/>
      </c>
      <c r="F4334" s="24" t="str">
        <f t="shared" si="135"/>
        <v/>
      </c>
      <c r="H4334" t="str">
        <f>IF(COUNTIF(tabel_7!A$2:A$1015,BR_standardformat!G4337)&gt;0,BR_standardformat!G4337,"")</f>
        <v/>
      </c>
      <c r="I4334" t="str">
        <f t="shared" si="136"/>
        <v xml:space="preserve">, </v>
      </c>
    </row>
    <row r="4335" spans="1:9" x14ac:dyDescent="0.25">
      <c r="A4335" s="14" t="str">
        <f>IF(COUNTIF(tabel_7!A$2:A$1015,BR_standardformat!G4338)&gt;0,BR_standardformat!G4338,"")</f>
        <v/>
      </c>
      <c r="B4335" s="23" t="str">
        <f>IF(NOT(A4335=""),BR_standardformat!R4338,"")</f>
        <v/>
      </c>
      <c r="C4335" s="14" t="str">
        <f>IF(NOT(A4335=""),VLOOKUP(A4335,tabel_7!A4335:C5348,2,FALSE),"")</f>
        <v/>
      </c>
      <c r="D4335" s="14" t="str">
        <f>IF(NOT(A4335=""),VLOOKUP(A4335,tabel_7!A4335:C5348,3,FALSE),"")</f>
        <v/>
      </c>
      <c r="E4335" s="25" t="str">
        <f>IF(NOT(A4335=""),VLOOKUP(_xlfn.CONCAT(C4335,", ",D4335),pg!$C$2:$D$38,2,FALSE),"")</f>
        <v/>
      </c>
      <c r="F4335" s="24" t="str">
        <f t="shared" si="135"/>
        <v/>
      </c>
      <c r="H4335" t="str">
        <f>IF(COUNTIF(tabel_7!A$2:A$1015,BR_standardformat!G4338)&gt;0,BR_standardformat!G4338,"")</f>
        <v/>
      </c>
      <c r="I4335" t="str">
        <f t="shared" si="136"/>
        <v xml:space="preserve">, </v>
      </c>
    </row>
    <row r="4336" spans="1:9" x14ac:dyDescent="0.25">
      <c r="A4336" s="14" t="str">
        <f>IF(COUNTIF(tabel_7!A$2:A$1015,BR_standardformat!G4339)&gt;0,BR_standardformat!G4339,"")</f>
        <v/>
      </c>
      <c r="B4336" s="23" t="str">
        <f>IF(NOT(A4336=""),BR_standardformat!R4339,"")</f>
        <v/>
      </c>
      <c r="C4336" s="14" t="str">
        <f>IF(NOT(A4336=""),VLOOKUP(A4336,tabel_7!A4336:C5349,2,FALSE),"")</f>
        <v/>
      </c>
      <c r="D4336" s="14" t="str">
        <f>IF(NOT(A4336=""),VLOOKUP(A4336,tabel_7!A4336:C5349,3,FALSE),"")</f>
        <v/>
      </c>
      <c r="E4336" s="25" t="str">
        <f>IF(NOT(A4336=""),VLOOKUP(_xlfn.CONCAT(C4336,", ",D4336),pg!$C$2:$D$38,2,FALSE),"")</f>
        <v/>
      </c>
      <c r="F4336" s="24" t="str">
        <f t="shared" si="135"/>
        <v/>
      </c>
      <c r="H4336" t="str">
        <f>IF(COUNTIF(tabel_7!A$2:A$1015,BR_standardformat!G4339)&gt;0,BR_standardformat!G4339,"")</f>
        <v/>
      </c>
      <c r="I4336" t="str">
        <f t="shared" si="136"/>
        <v xml:space="preserve">, </v>
      </c>
    </row>
    <row r="4337" spans="1:9" x14ac:dyDescent="0.25">
      <c r="A4337" s="14" t="str">
        <f>IF(COUNTIF(tabel_7!A$2:A$1015,BR_standardformat!G4340)&gt;0,BR_standardformat!G4340,"")</f>
        <v/>
      </c>
      <c r="B4337" s="23" t="str">
        <f>IF(NOT(A4337=""),BR_standardformat!R4340,"")</f>
        <v/>
      </c>
      <c r="C4337" s="14" t="str">
        <f>IF(NOT(A4337=""),VLOOKUP(A4337,tabel_7!A4337:C5350,2,FALSE),"")</f>
        <v/>
      </c>
      <c r="D4337" s="14" t="str">
        <f>IF(NOT(A4337=""),VLOOKUP(A4337,tabel_7!A4337:C5350,3,FALSE),"")</f>
        <v/>
      </c>
      <c r="E4337" s="25" t="str">
        <f>IF(NOT(A4337=""),VLOOKUP(_xlfn.CONCAT(C4337,", ",D4337),pg!$C$2:$D$38,2,FALSE),"")</f>
        <v/>
      </c>
      <c r="F4337" s="24" t="str">
        <f t="shared" si="135"/>
        <v/>
      </c>
      <c r="H4337" t="str">
        <f>IF(COUNTIF(tabel_7!A$2:A$1015,BR_standardformat!G4340)&gt;0,BR_standardformat!G4340,"")</f>
        <v/>
      </c>
      <c r="I4337" t="str">
        <f t="shared" si="136"/>
        <v xml:space="preserve">, </v>
      </c>
    </row>
    <row r="4338" spans="1:9" x14ac:dyDescent="0.25">
      <c r="A4338" s="14" t="str">
        <f>IF(COUNTIF(tabel_7!A$2:A$1015,BR_standardformat!G4341)&gt;0,BR_standardformat!G4341,"")</f>
        <v/>
      </c>
      <c r="B4338" s="23" t="str">
        <f>IF(NOT(A4338=""),BR_standardformat!R4341,"")</f>
        <v/>
      </c>
      <c r="C4338" s="14" t="str">
        <f>IF(NOT(A4338=""),VLOOKUP(A4338,tabel_7!A4338:C5351,2,FALSE),"")</f>
        <v/>
      </c>
      <c r="D4338" s="14" t="str">
        <f>IF(NOT(A4338=""),VLOOKUP(A4338,tabel_7!A4338:C5351,3,FALSE),"")</f>
        <v/>
      </c>
      <c r="E4338" s="25" t="str">
        <f>IF(NOT(A4338=""),VLOOKUP(_xlfn.CONCAT(C4338,", ",D4338),pg!$C$2:$D$38,2,FALSE),"")</f>
        <v/>
      </c>
      <c r="F4338" s="24" t="str">
        <f t="shared" si="135"/>
        <v/>
      </c>
      <c r="H4338" t="str">
        <f>IF(COUNTIF(tabel_7!A$2:A$1015,BR_standardformat!G4341)&gt;0,BR_standardformat!G4341,"")</f>
        <v/>
      </c>
      <c r="I4338" t="str">
        <f t="shared" si="136"/>
        <v xml:space="preserve">, </v>
      </c>
    </row>
    <row r="4339" spans="1:9" x14ac:dyDescent="0.25">
      <c r="A4339" s="14" t="str">
        <f>IF(COUNTIF(tabel_7!A$2:A$1015,BR_standardformat!G4342)&gt;0,BR_standardformat!G4342,"")</f>
        <v/>
      </c>
      <c r="B4339" s="23" t="str">
        <f>IF(NOT(A4339=""),BR_standardformat!R4342,"")</f>
        <v/>
      </c>
      <c r="C4339" s="14" t="str">
        <f>IF(NOT(A4339=""),VLOOKUP(A4339,tabel_7!A4339:C5352,2,FALSE),"")</f>
        <v/>
      </c>
      <c r="D4339" s="14" t="str">
        <f>IF(NOT(A4339=""),VLOOKUP(A4339,tabel_7!A4339:C5352,3,FALSE),"")</f>
        <v/>
      </c>
      <c r="E4339" s="25" t="str">
        <f>IF(NOT(A4339=""),VLOOKUP(_xlfn.CONCAT(C4339,", ",D4339),pg!$C$2:$D$38,2,FALSE),"")</f>
        <v/>
      </c>
      <c r="F4339" s="24" t="str">
        <f t="shared" si="135"/>
        <v/>
      </c>
      <c r="H4339" t="str">
        <f>IF(COUNTIF(tabel_7!A$2:A$1015,BR_standardformat!G4342)&gt;0,BR_standardformat!G4342,"")</f>
        <v/>
      </c>
      <c r="I4339" t="str">
        <f t="shared" si="136"/>
        <v xml:space="preserve">, </v>
      </c>
    </row>
    <row r="4340" spans="1:9" x14ac:dyDescent="0.25">
      <c r="A4340" s="14" t="str">
        <f>IF(COUNTIF(tabel_7!A$2:A$1015,BR_standardformat!G4343)&gt;0,BR_standardformat!G4343,"")</f>
        <v/>
      </c>
      <c r="B4340" s="23" t="str">
        <f>IF(NOT(A4340=""),BR_standardformat!R4343,"")</f>
        <v/>
      </c>
      <c r="C4340" s="14" t="str">
        <f>IF(NOT(A4340=""),VLOOKUP(A4340,tabel_7!A4340:C5353,2,FALSE),"")</f>
        <v/>
      </c>
      <c r="D4340" s="14" t="str">
        <f>IF(NOT(A4340=""),VLOOKUP(A4340,tabel_7!A4340:C5353,3,FALSE),"")</f>
        <v/>
      </c>
      <c r="E4340" s="25" t="str">
        <f>IF(NOT(A4340=""),VLOOKUP(_xlfn.CONCAT(C4340,", ",D4340),pg!$C$2:$D$38,2,FALSE),"")</f>
        <v/>
      </c>
      <c r="F4340" s="24" t="str">
        <f t="shared" si="135"/>
        <v/>
      </c>
      <c r="H4340" t="str">
        <f>IF(COUNTIF(tabel_7!A$2:A$1015,BR_standardformat!G4343)&gt;0,BR_standardformat!G4343,"")</f>
        <v/>
      </c>
      <c r="I4340" t="str">
        <f t="shared" si="136"/>
        <v xml:space="preserve">, </v>
      </c>
    </row>
    <row r="4341" spans="1:9" x14ac:dyDescent="0.25">
      <c r="A4341" s="14" t="str">
        <f>IF(COUNTIF(tabel_7!A$2:A$1015,BR_standardformat!G4344)&gt;0,BR_standardformat!G4344,"")</f>
        <v/>
      </c>
      <c r="B4341" s="23" t="str">
        <f>IF(NOT(A4341=""),BR_standardformat!R4344,"")</f>
        <v/>
      </c>
      <c r="C4341" s="14" t="str">
        <f>IF(NOT(A4341=""),VLOOKUP(A4341,tabel_7!A4341:C5354,2,FALSE),"")</f>
        <v/>
      </c>
      <c r="D4341" s="14" t="str">
        <f>IF(NOT(A4341=""),VLOOKUP(A4341,tabel_7!A4341:C5354,3,FALSE),"")</f>
        <v/>
      </c>
      <c r="E4341" s="25" t="str">
        <f>IF(NOT(A4341=""),VLOOKUP(_xlfn.CONCAT(C4341,", ",D4341),pg!$C$2:$D$38,2,FALSE),"")</f>
        <v/>
      </c>
      <c r="F4341" s="24" t="str">
        <f t="shared" si="135"/>
        <v/>
      </c>
      <c r="H4341" t="str">
        <f>IF(COUNTIF(tabel_7!A$2:A$1015,BR_standardformat!G4344)&gt;0,BR_standardformat!G4344,"")</f>
        <v/>
      </c>
      <c r="I4341" t="str">
        <f t="shared" si="136"/>
        <v xml:space="preserve">, </v>
      </c>
    </row>
    <row r="4342" spans="1:9" x14ac:dyDescent="0.25">
      <c r="A4342" s="14" t="str">
        <f>IF(COUNTIF(tabel_7!A$2:A$1015,BR_standardformat!G4345)&gt;0,BR_standardformat!G4345,"")</f>
        <v/>
      </c>
      <c r="B4342" s="23" t="str">
        <f>IF(NOT(A4342=""),BR_standardformat!R4345,"")</f>
        <v/>
      </c>
      <c r="C4342" s="14" t="str">
        <f>IF(NOT(A4342=""),VLOOKUP(A4342,tabel_7!A4342:C5355,2,FALSE),"")</f>
        <v/>
      </c>
      <c r="D4342" s="14" t="str">
        <f>IF(NOT(A4342=""),VLOOKUP(A4342,tabel_7!A4342:C5355,3,FALSE),"")</f>
        <v/>
      </c>
      <c r="E4342" s="25" t="str">
        <f>IF(NOT(A4342=""),VLOOKUP(_xlfn.CONCAT(C4342,", ",D4342),pg!$C$2:$D$38,2,FALSE),"")</f>
        <v/>
      </c>
      <c r="F4342" s="24" t="str">
        <f t="shared" si="135"/>
        <v/>
      </c>
      <c r="H4342" t="str">
        <f>IF(COUNTIF(tabel_7!A$2:A$1015,BR_standardformat!G4345)&gt;0,BR_standardformat!G4345,"")</f>
        <v/>
      </c>
      <c r="I4342" t="str">
        <f t="shared" si="136"/>
        <v xml:space="preserve">, </v>
      </c>
    </row>
    <row r="4343" spans="1:9" x14ac:dyDescent="0.25">
      <c r="A4343" s="14" t="str">
        <f>IF(COUNTIF(tabel_7!A$2:A$1015,BR_standardformat!G4346)&gt;0,BR_standardformat!G4346,"")</f>
        <v/>
      </c>
      <c r="B4343" s="23" t="str">
        <f>IF(NOT(A4343=""),BR_standardformat!R4346,"")</f>
        <v/>
      </c>
      <c r="C4343" s="14" t="str">
        <f>IF(NOT(A4343=""),VLOOKUP(A4343,tabel_7!A4343:C5356,2,FALSE),"")</f>
        <v/>
      </c>
      <c r="D4343" s="14" t="str">
        <f>IF(NOT(A4343=""),VLOOKUP(A4343,tabel_7!A4343:C5356,3,FALSE),"")</f>
        <v/>
      </c>
      <c r="E4343" s="25" t="str">
        <f>IF(NOT(A4343=""),VLOOKUP(_xlfn.CONCAT(C4343,", ",D4343),pg!$C$2:$D$38,2,FALSE),"")</f>
        <v/>
      </c>
      <c r="F4343" s="24" t="str">
        <f t="shared" si="135"/>
        <v/>
      </c>
      <c r="H4343" t="str">
        <f>IF(COUNTIF(tabel_7!A$2:A$1015,BR_standardformat!G4346)&gt;0,BR_standardformat!G4346,"")</f>
        <v/>
      </c>
      <c r="I4343" t="str">
        <f t="shared" si="136"/>
        <v xml:space="preserve">, </v>
      </c>
    </row>
    <row r="4344" spans="1:9" x14ac:dyDescent="0.25">
      <c r="A4344" s="14" t="str">
        <f>IF(COUNTIF(tabel_7!A$2:A$1015,BR_standardformat!G4347)&gt;0,BR_standardformat!G4347,"")</f>
        <v/>
      </c>
      <c r="B4344" s="23" t="str">
        <f>IF(NOT(A4344=""),BR_standardformat!R4347,"")</f>
        <v/>
      </c>
      <c r="C4344" s="14" t="str">
        <f>IF(NOT(A4344=""),VLOOKUP(A4344,tabel_7!A4344:C5357,2,FALSE),"")</f>
        <v/>
      </c>
      <c r="D4344" s="14" t="str">
        <f>IF(NOT(A4344=""),VLOOKUP(A4344,tabel_7!A4344:C5357,3,FALSE),"")</f>
        <v/>
      </c>
      <c r="E4344" s="25" t="str">
        <f>IF(NOT(A4344=""),VLOOKUP(_xlfn.CONCAT(C4344,", ",D4344),pg!$C$2:$D$38,2,FALSE),"")</f>
        <v/>
      </c>
      <c r="F4344" s="24" t="str">
        <f t="shared" si="135"/>
        <v/>
      </c>
      <c r="H4344" t="str">
        <f>IF(COUNTIF(tabel_7!A$2:A$1015,BR_standardformat!G4347)&gt;0,BR_standardformat!G4347,"")</f>
        <v/>
      </c>
      <c r="I4344" t="str">
        <f t="shared" si="136"/>
        <v xml:space="preserve">, </v>
      </c>
    </row>
    <row r="4345" spans="1:9" x14ac:dyDescent="0.25">
      <c r="A4345" s="14" t="str">
        <f>IF(COUNTIF(tabel_7!A$2:A$1015,BR_standardformat!G4348)&gt;0,BR_standardformat!G4348,"")</f>
        <v/>
      </c>
      <c r="B4345" s="23" t="str">
        <f>IF(NOT(A4345=""),BR_standardformat!R4348,"")</f>
        <v/>
      </c>
      <c r="C4345" s="14" t="str">
        <f>IF(NOT(A4345=""),VLOOKUP(A4345,tabel_7!A4345:C5358,2,FALSE),"")</f>
        <v/>
      </c>
      <c r="D4345" s="14" t="str">
        <f>IF(NOT(A4345=""),VLOOKUP(A4345,tabel_7!A4345:C5358,3,FALSE),"")</f>
        <v/>
      </c>
      <c r="E4345" s="25" t="str">
        <f>IF(NOT(A4345=""),VLOOKUP(_xlfn.CONCAT(C4345,", ",D4345),pg!$C$2:$D$38,2,FALSE),"")</f>
        <v/>
      </c>
      <c r="F4345" s="24" t="str">
        <f t="shared" si="135"/>
        <v/>
      </c>
      <c r="H4345" t="str">
        <f>IF(COUNTIF(tabel_7!A$2:A$1015,BR_standardformat!G4348)&gt;0,BR_standardformat!G4348,"")</f>
        <v/>
      </c>
      <c r="I4345" t="str">
        <f t="shared" si="136"/>
        <v xml:space="preserve">, </v>
      </c>
    </row>
    <row r="4346" spans="1:9" x14ac:dyDescent="0.25">
      <c r="A4346" s="14" t="str">
        <f>IF(COUNTIF(tabel_7!A$2:A$1015,BR_standardformat!G4349)&gt;0,BR_standardformat!G4349,"")</f>
        <v/>
      </c>
      <c r="B4346" s="23" t="str">
        <f>IF(NOT(A4346=""),BR_standardformat!R4349,"")</f>
        <v/>
      </c>
      <c r="C4346" s="14" t="str">
        <f>IF(NOT(A4346=""),VLOOKUP(A4346,tabel_7!A4346:C5359,2,FALSE),"")</f>
        <v/>
      </c>
      <c r="D4346" s="14" t="str">
        <f>IF(NOT(A4346=""),VLOOKUP(A4346,tabel_7!A4346:C5359,3,FALSE),"")</f>
        <v/>
      </c>
      <c r="E4346" s="25" t="str">
        <f>IF(NOT(A4346=""),VLOOKUP(_xlfn.CONCAT(C4346,", ",D4346),pg!$C$2:$D$38,2,FALSE),"")</f>
        <v/>
      </c>
      <c r="F4346" s="24" t="str">
        <f t="shared" si="135"/>
        <v/>
      </c>
      <c r="H4346" t="str">
        <f>IF(COUNTIF(tabel_7!A$2:A$1015,BR_standardformat!G4349)&gt;0,BR_standardformat!G4349,"")</f>
        <v/>
      </c>
      <c r="I4346" t="str">
        <f t="shared" si="136"/>
        <v xml:space="preserve">, </v>
      </c>
    </row>
    <row r="4347" spans="1:9" x14ac:dyDescent="0.25">
      <c r="A4347" s="14" t="str">
        <f>IF(COUNTIF(tabel_7!A$2:A$1015,BR_standardformat!G4350)&gt;0,BR_standardformat!G4350,"")</f>
        <v/>
      </c>
      <c r="B4347" s="23" t="str">
        <f>IF(NOT(A4347=""),BR_standardformat!R4350,"")</f>
        <v/>
      </c>
      <c r="C4347" s="14" t="str">
        <f>IF(NOT(A4347=""),VLOOKUP(A4347,tabel_7!A4347:C5360,2,FALSE),"")</f>
        <v/>
      </c>
      <c r="D4347" s="14" t="str">
        <f>IF(NOT(A4347=""),VLOOKUP(A4347,tabel_7!A4347:C5360,3,FALSE),"")</f>
        <v/>
      </c>
      <c r="E4347" s="25" t="str">
        <f>IF(NOT(A4347=""),VLOOKUP(_xlfn.CONCAT(C4347,", ",D4347),pg!$C$2:$D$38,2,FALSE),"")</f>
        <v/>
      </c>
      <c r="F4347" s="24" t="str">
        <f t="shared" si="135"/>
        <v/>
      </c>
      <c r="H4347" t="str">
        <f>IF(COUNTIF(tabel_7!A$2:A$1015,BR_standardformat!G4350)&gt;0,BR_standardformat!G4350,"")</f>
        <v/>
      </c>
      <c r="I4347" t="str">
        <f t="shared" si="136"/>
        <v xml:space="preserve">, </v>
      </c>
    </row>
    <row r="4348" spans="1:9" x14ac:dyDescent="0.25">
      <c r="A4348" s="14" t="str">
        <f>IF(COUNTIF(tabel_7!A$2:A$1015,BR_standardformat!G4351)&gt;0,BR_standardformat!G4351,"")</f>
        <v/>
      </c>
      <c r="B4348" s="23" t="str">
        <f>IF(NOT(A4348=""),BR_standardformat!R4351,"")</f>
        <v/>
      </c>
      <c r="C4348" s="14" t="str">
        <f>IF(NOT(A4348=""),VLOOKUP(A4348,tabel_7!A4348:C5361,2,FALSE),"")</f>
        <v/>
      </c>
      <c r="D4348" s="14" t="str">
        <f>IF(NOT(A4348=""),VLOOKUP(A4348,tabel_7!A4348:C5361,3,FALSE),"")</f>
        <v/>
      </c>
      <c r="E4348" s="25" t="str">
        <f>IF(NOT(A4348=""),VLOOKUP(_xlfn.CONCAT(C4348,", ",D4348),pg!$C$2:$D$38,2,FALSE),"")</f>
        <v/>
      </c>
      <c r="F4348" s="24" t="str">
        <f t="shared" si="135"/>
        <v/>
      </c>
      <c r="H4348" t="str">
        <f>IF(COUNTIF(tabel_7!A$2:A$1015,BR_standardformat!G4351)&gt;0,BR_standardformat!G4351,"")</f>
        <v/>
      </c>
      <c r="I4348" t="str">
        <f t="shared" si="136"/>
        <v xml:space="preserve">, </v>
      </c>
    </row>
    <row r="4349" spans="1:9" x14ac:dyDescent="0.25">
      <c r="A4349" s="14" t="str">
        <f>IF(COUNTIF(tabel_7!A$2:A$1015,BR_standardformat!G4352)&gt;0,BR_standardformat!G4352,"")</f>
        <v/>
      </c>
      <c r="B4349" s="23" t="str">
        <f>IF(NOT(A4349=""),BR_standardformat!R4352,"")</f>
        <v/>
      </c>
      <c r="C4349" s="14" t="str">
        <f>IF(NOT(A4349=""),VLOOKUP(A4349,tabel_7!A4349:C5362,2,FALSE),"")</f>
        <v/>
      </c>
      <c r="D4349" s="14" t="str">
        <f>IF(NOT(A4349=""),VLOOKUP(A4349,tabel_7!A4349:C5362,3,FALSE),"")</f>
        <v/>
      </c>
      <c r="E4349" s="25" t="str">
        <f>IF(NOT(A4349=""),VLOOKUP(_xlfn.CONCAT(C4349,", ",D4349),pg!$C$2:$D$38,2,FALSE),"")</f>
        <v/>
      </c>
      <c r="F4349" s="24" t="str">
        <f t="shared" si="135"/>
        <v/>
      </c>
      <c r="H4349" t="str">
        <f>IF(COUNTIF(tabel_7!A$2:A$1015,BR_standardformat!G4352)&gt;0,BR_standardformat!G4352,"")</f>
        <v/>
      </c>
      <c r="I4349" t="str">
        <f t="shared" si="136"/>
        <v xml:space="preserve">, </v>
      </c>
    </row>
    <row r="4350" spans="1:9" x14ac:dyDescent="0.25">
      <c r="A4350" s="14" t="str">
        <f>IF(COUNTIF(tabel_7!A$2:A$1015,BR_standardformat!G4353)&gt;0,BR_standardformat!G4353,"")</f>
        <v/>
      </c>
      <c r="B4350" s="23" t="str">
        <f>IF(NOT(A4350=""),BR_standardformat!R4353,"")</f>
        <v/>
      </c>
      <c r="C4350" s="14" t="str">
        <f>IF(NOT(A4350=""),VLOOKUP(A4350,tabel_7!A4350:C5363,2,FALSE),"")</f>
        <v/>
      </c>
      <c r="D4350" s="14" t="str">
        <f>IF(NOT(A4350=""),VLOOKUP(A4350,tabel_7!A4350:C5363,3,FALSE),"")</f>
        <v/>
      </c>
      <c r="E4350" s="25" t="str">
        <f>IF(NOT(A4350=""),VLOOKUP(_xlfn.CONCAT(C4350,", ",D4350),pg!$C$2:$D$38,2,FALSE),"")</f>
        <v/>
      </c>
      <c r="F4350" s="24" t="str">
        <f t="shared" si="135"/>
        <v/>
      </c>
      <c r="H4350" t="str">
        <f>IF(COUNTIF(tabel_7!A$2:A$1015,BR_standardformat!G4353)&gt;0,BR_standardformat!G4353,"")</f>
        <v/>
      </c>
      <c r="I4350" t="str">
        <f t="shared" si="136"/>
        <v xml:space="preserve">, </v>
      </c>
    </row>
    <row r="4351" spans="1:9" x14ac:dyDescent="0.25">
      <c r="A4351" s="14" t="str">
        <f>IF(COUNTIF(tabel_7!A$2:A$1015,BR_standardformat!G4354)&gt;0,BR_standardformat!G4354,"")</f>
        <v/>
      </c>
      <c r="B4351" s="23" t="str">
        <f>IF(NOT(A4351=""),BR_standardformat!R4354,"")</f>
        <v/>
      </c>
      <c r="C4351" s="14" t="str">
        <f>IF(NOT(A4351=""),VLOOKUP(A4351,tabel_7!A4351:C5364,2,FALSE),"")</f>
        <v/>
      </c>
      <c r="D4351" s="14" t="str">
        <f>IF(NOT(A4351=""),VLOOKUP(A4351,tabel_7!A4351:C5364,3,FALSE),"")</f>
        <v/>
      </c>
      <c r="E4351" s="25" t="str">
        <f>IF(NOT(A4351=""),VLOOKUP(_xlfn.CONCAT(C4351,", ",D4351),pg!$C$2:$D$38,2,FALSE),"")</f>
        <v/>
      </c>
      <c r="F4351" s="24" t="str">
        <f t="shared" si="135"/>
        <v/>
      </c>
      <c r="H4351" t="str">
        <f>IF(COUNTIF(tabel_7!A$2:A$1015,BR_standardformat!G4354)&gt;0,BR_standardformat!G4354,"")</f>
        <v/>
      </c>
      <c r="I4351" t="str">
        <f t="shared" si="136"/>
        <v xml:space="preserve">, </v>
      </c>
    </row>
    <row r="4352" spans="1:9" x14ac:dyDescent="0.25">
      <c r="A4352" s="14" t="str">
        <f>IF(COUNTIF(tabel_7!A$2:A$1015,BR_standardformat!G4355)&gt;0,BR_standardformat!G4355,"")</f>
        <v/>
      </c>
      <c r="B4352" s="23" t="str">
        <f>IF(NOT(A4352=""),BR_standardformat!R4355,"")</f>
        <v/>
      </c>
      <c r="C4352" s="14" t="str">
        <f>IF(NOT(A4352=""),VLOOKUP(A4352,tabel_7!A4352:C5365,2,FALSE),"")</f>
        <v/>
      </c>
      <c r="D4352" s="14" t="str">
        <f>IF(NOT(A4352=""),VLOOKUP(A4352,tabel_7!A4352:C5365,3,FALSE),"")</f>
        <v/>
      </c>
      <c r="E4352" s="25" t="str">
        <f>IF(NOT(A4352=""),VLOOKUP(_xlfn.CONCAT(C4352,", ",D4352),pg!$C$2:$D$38,2,FALSE),"")</f>
        <v/>
      </c>
      <c r="F4352" s="24" t="str">
        <f t="shared" si="135"/>
        <v/>
      </c>
      <c r="H4352" t="str">
        <f>IF(COUNTIF(tabel_7!A$2:A$1015,BR_standardformat!G4355)&gt;0,BR_standardformat!G4355,"")</f>
        <v/>
      </c>
      <c r="I4352" t="str">
        <f t="shared" si="136"/>
        <v xml:space="preserve">, </v>
      </c>
    </row>
    <row r="4353" spans="1:9" x14ac:dyDescent="0.25">
      <c r="A4353" s="14" t="str">
        <f>IF(COUNTIF(tabel_7!A$2:A$1015,BR_standardformat!G4356)&gt;0,BR_standardformat!G4356,"")</f>
        <v/>
      </c>
      <c r="B4353" s="23" t="str">
        <f>IF(NOT(A4353=""),BR_standardformat!R4356,"")</f>
        <v/>
      </c>
      <c r="C4353" s="14" t="str">
        <f>IF(NOT(A4353=""),VLOOKUP(A4353,tabel_7!A4353:C5366,2,FALSE),"")</f>
        <v/>
      </c>
      <c r="D4353" s="14" t="str">
        <f>IF(NOT(A4353=""),VLOOKUP(A4353,tabel_7!A4353:C5366,3,FALSE),"")</f>
        <v/>
      </c>
      <c r="E4353" s="25" t="str">
        <f>IF(NOT(A4353=""),VLOOKUP(_xlfn.CONCAT(C4353,", ",D4353),pg!$C$2:$D$38,2,FALSE),"")</f>
        <v/>
      </c>
      <c r="F4353" s="24" t="str">
        <f t="shared" si="135"/>
        <v/>
      </c>
      <c r="H4353" t="str">
        <f>IF(COUNTIF(tabel_7!A$2:A$1015,BR_standardformat!G4356)&gt;0,BR_standardformat!G4356,"")</f>
        <v/>
      </c>
      <c r="I4353" t="str">
        <f t="shared" si="136"/>
        <v xml:space="preserve">, </v>
      </c>
    </row>
    <row r="4354" spans="1:9" x14ac:dyDescent="0.25">
      <c r="A4354" s="14" t="str">
        <f>IF(COUNTIF(tabel_7!A$2:A$1015,BR_standardformat!G4357)&gt;0,BR_standardformat!G4357,"")</f>
        <v/>
      </c>
      <c r="B4354" s="23" t="str">
        <f>IF(NOT(A4354=""),BR_standardformat!R4357,"")</f>
        <v/>
      </c>
      <c r="C4354" s="14" t="str">
        <f>IF(NOT(A4354=""),VLOOKUP(A4354,tabel_7!A4354:C5367,2,FALSE),"")</f>
        <v/>
      </c>
      <c r="D4354" s="14" t="str">
        <f>IF(NOT(A4354=""),VLOOKUP(A4354,tabel_7!A4354:C5367,3,FALSE),"")</f>
        <v/>
      </c>
      <c r="E4354" s="25" t="str">
        <f>IF(NOT(A4354=""),VLOOKUP(_xlfn.CONCAT(C4354,", ",D4354),pg!$C$2:$D$38,2,FALSE),"")</f>
        <v/>
      </c>
      <c r="F4354" s="24" t="str">
        <f t="shared" si="135"/>
        <v/>
      </c>
      <c r="H4354" t="str">
        <f>IF(COUNTIF(tabel_7!A$2:A$1015,BR_standardformat!G4357)&gt;0,BR_standardformat!G4357,"")</f>
        <v/>
      </c>
      <c r="I4354" t="str">
        <f t="shared" si="136"/>
        <v xml:space="preserve">, </v>
      </c>
    </row>
    <row r="4355" spans="1:9" x14ac:dyDescent="0.25">
      <c r="A4355" s="14" t="str">
        <f>IF(COUNTIF(tabel_7!A$2:A$1015,BR_standardformat!G4358)&gt;0,BR_standardformat!G4358,"")</f>
        <v/>
      </c>
      <c r="B4355" s="23" t="str">
        <f>IF(NOT(A4355=""),BR_standardformat!R4358,"")</f>
        <v/>
      </c>
      <c r="C4355" s="14" t="str">
        <f>IF(NOT(A4355=""),VLOOKUP(A4355,tabel_7!A4355:C5368,2,FALSE),"")</f>
        <v/>
      </c>
      <c r="D4355" s="14" t="str">
        <f>IF(NOT(A4355=""),VLOOKUP(A4355,tabel_7!A4355:C5368,3,FALSE),"")</f>
        <v/>
      </c>
      <c r="E4355" s="25" t="str">
        <f>IF(NOT(A4355=""),VLOOKUP(_xlfn.CONCAT(C4355,", ",D4355),pg!$C$2:$D$38,2,FALSE),"")</f>
        <v/>
      </c>
      <c r="F4355" s="24" t="str">
        <f t="shared" ref="F4355:F4418" si="137">IF(NOT(B4355=""),B4355*E4355,"")</f>
        <v/>
      </c>
      <c r="H4355" t="str">
        <f>IF(COUNTIF(tabel_7!A$2:A$1015,BR_standardformat!G4358)&gt;0,BR_standardformat!G4358,"")</f>
        <v/>
      </c>
      <c r="I4355" t="str">
        <f t="shared" ref="I4355:I4418" si="138">_xlfn.CONCAT(C4355,", ",D4355)</f>
        <v xml:space="preserve">, </v>
      </c>
    </row>
    <row r="4356" spans="1:9" x14ac:dyDescent="0.25">
      <c r="A4356" s="14" t="str">
        <f>IF(COUNTIF(tabel_7!A$2:A$1015,BR_standardformat!G4359)&gt;0,BR_standardformat!G4359,"")</f>
        <v/>
      </c>
      <c r="B4356" s="23" t="str">
        <f>IF(NOT(A4356=""),BR_standardformat!R4359,"")</f>
        <v/>
      </c>
      <c r="C4356" s="14" t="str">
        <f>IF(NOT(A4356=""),VLOOKUP(A4356,tabel_7!A4356:C5369,2,FALSE),"")</f>
        <v/>
      </c>
      <c r="D4356" s="14" t="str">
        <f>IF(NOT(A4356=""),VLOOKUP(A4356,tabel_7!A4356:C5369,3,FALSE),"")</f>
        <v/>
      </c>
      <c r="E4356" s="25" t="str">
        <f>IF(NOT(A4356=""),VLOOKUP(_xlfn.CONCAT(C4356,", ",D4356),pg!$C$2:$D$38,2,FALSE),"")</f>
        <v/>
      </c>
      <c r="F4356" s="24" t="str">
        <f t="shared" si="137"/>
        <v/>
      </c>
      <c r="H4356" t="str">
        <f>IF(COUNTIF(tabel_7!A$2:A$1015,BR_standardformat!G4359)&gt;0,BR_standardformat!G4359,"")</f>
        <v/>
      </c>
      <c r="I4356" t="str">
        <f t="shared" si="138"/>
        <v xml:space="preserve">, </v>
      </c>
    </row>
    <row r="4357" spans="1:9" x14ac:dyDescent="0.25">
      <c r="A4357" s="14" t="str">
        <f>IF(COUNTIF(tabel_7!A$2:A$1015,BR_standardformat!G4360)&gt;0,BR_standardformat!G4360,"")</f>
        <v/>
      </c>
      <c r="B4357" s="23" t="str">
        <f>IF(NOT(A4357=""),BR_standardformat!R4360,"")</f>
        <v/>
      </c>
      <c r="C4357" s="14" t="str">
        <f>IF(NOT(A4357=""),VLOOKUP(A4357,tabel_7!A4357:C5370,2,FALSE),"")</f>
        <v/>
      </c>
      <c r="D4357" s="14" t="str">
        <f>IF(NOT(A4357=""),VLOOKUP(A4357,tabel_7!A4357:C5370,3,FALSE),"")</f>
        <v/>
      </c>
      <c r="E4357" s="25" t="str">
        <f>IF(NOT(A4357=""),VLOOKUP(_xlfn.CONCAT(C4357,", ",D4357),pg!$C$2:$D$38,2,FALSE),"")</f>
        <v/>
      </c>
      <c r="F4357" s="24" t="str">
        <f t="shared" si="137"/>
        <v/>
      </c>
      <c r="H4357" t="str">
        <f>IF(COUNTIF(tabel_7!A$2:A$1015,BR_standardformat!G4360)&gt;0,BR_standardformat!G4360,"")</f>
        <v/>
      </c>
      <c r="I4357" t="str">
        <f t="shared" si="138"/>
        <v xml:space="preserve">, </v>
      </c>
    </row>
    <row r="4358" spans="1:9" x14ac:dyDescent="0.25">
      <c r="A4358" s="14" t="str">
        <f>IF(COUNTIF(tabel_7!A$2:A$1015,BR_standardformat!G4361)&gt;0,BR_standardformat!G4361,"")</f>
        <v/>
      </c>
      <c r="B4358" s="23" t="str">
        <f>IF(NOT(A4358=""),BR_standardformat!R4361,"")</f>
        <v/>
      </c>
      <c r="C4358" s="14" t="str">
        <f>IF(NOT(A4358=""),VLOOKUP(A4358,tabel_7!A4358:C5371,2,FALSE),"")</f>
        <v/>
      </c>
      <c r="D4358" s="14" t="str">
        <f>IF(NOT(A4358=""),VLOOKUP(A4358,tabel_7!A4358:C5371,3,FALSE),"")</f>
        <v/>
      </c>
      <c r="E4358" s="25" t="str">
        <f>IF(NOT(A4358=""),VLOOKUP(_xlfn.CONCAT(C4358,", ",D4358),pg!$C$2:$D$38,2,FALSE),"")</f>
        <v/>
      </c>
      <c r="F4358" s="24" t="str">
        <f t="shared" si="137"/>
        <v/>
      </c>
      <c r="H4358" t="str">
        <f>IF(COUNTIF(tabel_7!A$2:A$1015,BR_standardformat!G4361)&gt;0,BR_standardformat!G4361,"")</f>
        <v/>
      </c>
      <c r="I4358" t="str">
        <f t="shared" si="138"/>
        <v xml:space="preserve">, </v>
      </c>
    </row>
    <row r="4359" spans="1:9" x14ac:dyDescent="0.25">
      <c r="A4359" s="14" t="str">
        <f>IF(COUNTIF(tabel_7!A$2:A$1015,BR_standardformat!G4362)&gt;0,BR_standardformat!G4362,"")</f>
        <v/>
      </c>
      <c r="B4359" s="23" t="str">
        <f>IF(NOT(A4359=""),BR_standardformat!R4362,"")</f>
        <v/>
      </c>
      <c r="C4359" s="14" t="str">
        <f>IF(NOT(A4359=""),VLOOKUP(A4359,tabel_7!A4359:C5372,2,FALSE),"")</f>
        <v/>
      </c>
      <c r="D4359" s="14" t="str">
        <f>IF(NOT(A4359=""),VLOOKUP(A4359,tabel_7!A4359:C5372,3,FALSE),"")</f>
        <v/>
      </c>
      <c r="E4359" s="25" t="str">
        <f>IF(NOT(A4359=""),VLOOKUP(_xlfn.CONCAT(C4359,", ",D4359),pg!$C$2:$D$38,2,FALSE),"")</f>
        <v/>
      </c>
      <c r="F4359" s="24" t="str">
        <f t="shared" si="137"/>
        <v/>
      </c>
      <c r="H4359" t="str">
        <f>IF(COUNTIF(tabel_7!A$2:A$1015,BR_standardformat!G4362)&gt;0,BR_standardformat!G4362,"")</f>
        <v/>
      </c>
      <c r="I4359" t="str">
        <f t="shared" si="138"/>
        <v xml:space="preserve">, </v>
      </c>
    </row>
    <row r="4360" spans="1:9" x14ac:dyDescent="0.25">
      <c r="A4360" s="14" t="str">
        <f>IF(COUNTIF(tabel_7!A$2:A$1015,BR_standardformat!G4363)&gt;0,BR_standardformat!G4363,"")</f>
        <v/>
      </c>
      <c r="B4360" s="23" t="str">
        <f>IF(NOT(A4360=""),BR_standardformat!R4363,"")</f>
        <v/>
      </c>
      <c r="C4360" s="14" t="str">
        <f>IF(NOT(A4360=""),VLOOKUP(A4360,tabel_7!A4360:C5373,2,FALSE),"")</f>
        <v/>
      </c>
      <c r="D4360" s="14" t="str">
        <f>IF(NOT(A4360=""),VLOOKUP(A4360,tabel_7!A4360:C5373,3,FALSE),"")</f>
        <v/>
      </c>
      <c r="E4360" s="25" t="str">
        <f>IF(NOT(A4360=""),VLOOKUP(_xlfn.CONCAT(C4360,", ",D4360),pg!$C$2:$D$38,2,FALSE),"")</f>
        <v/>
      </c>
      <c r="F4360" s="24" t="str">
        <f t="shared" si="137"/>
        <v/>
      </c>
      <c r="H4360" t="str">
        <f>IF(COUNTIF(tabel_7!A$2:A$1015,BR_standardformat!G4363)&gt;0,BR_standardformat!G4363,"")</f>
        <v/>
      </c>
      <c r="I4360" t="str">
        <f t="shared" si="138"/>
        <v xml:space="preserve">, </v>
      </c>
    </row>
    <row r="4361" spans="1:9" x14ac:dyDescent="0.25">
      <c r="A4361" s="14" t="str">
        <f>IF(COUNTIF(tabel_7!A$2:A$1015,BR_standardformat!G4364)&gt;0,BR_standardformat!G4364,"")</f>
        <v/>
      </c>
      <c r="B4361" s="23" t="str">
        <f>IF(NOT(A4361=""),BR_standardformat!R4364,"")</f>
        <v/>
      </c>
      <c r="C4361" s="14" t="str">
        <f>IF(NOT(A4361=""),VLOOKUP(A4361,tabel_7!A4361:C5374,2,FALSE),"")</f>
        <v/>
      </c>
      <c r="D4361" s="14" t="str">
        <f>IF(NOT(A4361=""),VLOOKUP(A4361,tabel_7!A4361:C5374,3,FALSE),"")</f>
        <v/>
      </c>
      <c r="E4361" s="25" t="str">
        <f>IF(NOT(A4361=""),VLOOKUP(_xlfn.CONCAT(C4361,", ",D4361),pg!$C$2:$D$38,2,FALSE),"")</f>
        <v/>
      </c>
      <c r="F4361" s="24" t="str">
        <f t="shared" si="137"/>
        <v/>
      </c>
      <c r="H4361" t="str">
        <f>IF(COUNTIF(tabel_7!A$2:A$1015,BR_standardformat!G4364)&gt;0,BR_standardformat!G4364,"")</f>
        <v/>
      </c>
      <c r="I4361" t="str">
        <f t="shared" si="138"/>
        <v xml:space="preserve">, </v>
      </c>
    </row>
    <row r="4362" spans="1:9" x14ac:dyDescent="0.25">
      <c r="A4362" s="14" t="str">
        <f>IF(COUNTIF(tabel_7!A$2:A$1015,BR_standardformat!G4365)&gt;0,BR_standardformat!G4365,"")</f>
        <v/>
      </c>
      <c r="B4362" s="23" t="str">
        <f>IF(NOT(A4362=""),BR_standardformat!R4365,"")</f>
        <v/>
      </c>
      <c r="C4362" s="14" t="str">
        <f>IF(NOT(A4362=""),VLOOKUP(A4362,tabel_7!A4362:C5375,2,FALSE),"")</f>
        <v/>
      </c>
      <c r="D4362" s="14" t="str">
        <f>IF(NOT(A4362=""),VLOOKUP(A4362,tabel_7!A4362:C5375,3,FALSE),"")</f>
        <v/>
      </c>
      <c r="E4362" s="25" t="str">
        <f>IF(NOT(A4362=""),VLOOKUP(_xlfn.CONCAT(C4362,", ",D4362),pg!$C$2:$D$38,2,FALSE),"")</f>
        <v/>
      </c>
      <c r="F4362" s="24" t="str">
        <f t="shared" si="137"/>
        <v/>
      </c>
      <c r="H4362" t="str">
        <f>IF(COUNTIF(tabel_7!A$2:A$1015,BR_standardformat!G4365)&gt;0,BR_standardformat!G4365,"")</f>
        <v/>
      </c>
      <c r="I4362" t="str">
        <f t="shared" si="138"/>
        <v xml:space="preserve">, </v>
      </c>
    </row>
    <row r="4363" spans="1:9" x14ac:dyDescent="0.25">
      <c r="A4363" s="14" t="str">
        <f>IF(COUNTIF(tabel_7!A$2:A$1015,BR_standardformat!G4366)&gt;0,BR_standardformat!G4366,"")</f>
        <v/>
      </c>
      <c r="B4363" s="23" t="str">
        <f>IF(NOT(A4363=""),BR_standardformat!R4366,"")</f>
        <v/>
      </c>
      <c r="C4363" s="14" t="str">
        <f>IF(NOT(A4363=""),VLOOKUP(A4363,tabel_7!A4363:C5376,2,FALSE),"")</f>
        <v/>
      </c>
      <c r="D4363" s="14" t="str">
        <f>IF(NOT(A4363=""),VLOOKUP(A4363,tabel_7!A4363:C5376,3,FALSE),"")</f>
        <v/>
      </c>
      <c r="E4363" s="25" t="str">
        <f>IF(NOT(A4363=""),VLOOKUP(_xlfn.CONCAT(C4363,", ",D4363),pg!$C$2:$D$38,2,FALSE),"")</f>
        <v/>
      </c>
      <c r="F4363" s="24" t="str">
        <f t="shared" si="137"/>
        <v/>
      </c>
      <c r="H4363" t="str">
        <f>IF(COUNTIF(tabel_7!A$2:A$1015,BR_standardformat!G4366)&gt;0,BR_standardformat!G4366,"")</f>
        <v/>
      </c>
      <c r="I4363" t="str">
        <f t="shared" si="138"/>
        <v xml:space="preserve">, </v>
      </c>
    </row>
    <row r="4364" spans="1:9" x14ac:dyDescent="0.25">
      <c r="A4364" s="14" t="str">
        <f>IF(COUNTIF(tabel_7!A$2:A$1015,BR_standardformat!G4367)&gt;0,BR_standardformat!G4367,"")</f>
        <v/>
      </c>
      <c r="B4364" s="23" t="str">
        <f>IF(NOT(A4364=""),BR_standardformat!R4367,"")</f>
        <v/>
      </c>
      <c r="C4364" s="14" t="str">
        <f>IF(NOT(A4364=""),VLOOKUP(A4364,tabel_7!A4364:C5377,2,FALSE),"")</f>
        <v/>
      </c>
      <c r="D4364" s="14" t="str">
        <f>IF(NOT(A4364=""),VLOOKUP(A4364,tabel_7!A4364:C5377,3,FALSE),"")</f>
        <v/>
      </c>
      <c r="E4364" s="25" t="str">
        <f>IF(NOT(A4364=""),VLOOKUP(_xlfn.CONCAT(C4364,", ",D4364),pg!$C$2:$D$38,2,FALSE),"")</f>
        <v/>
      </c>
      <c r="F4364" s="24" t="str">
        <f t="shared" si="137"/>
        <v/>
      </c>
      <c r="H4364" t="str">
        <f>IF(COUNTIF(tabel_7!A$2:A$1015,BR_standardformat!G4367)&gt;0,BR_standardformat!G4367,"")</f>
        <v/>
      </c>
      <c r="I4364" t="str">
        <f t="shared" si="138"/>
        <v xml:space="preserve">, </v>
      </c>
    </row>
    <row r="4365" spans="1:9" x14ac:dyDescent="0.25">
      <c r="A4365" s="14" t="str">
        <f>IF(COUNTIF(tabel_7!A$2:A$1015,BR_standardformat!G4368)&gt;0,BR_standardformat!G4368,"")</f>
        <v/>
      </c>
      <c r="B4365" s="23" t="str">
        <f>IF(NOT(A4365=""),BR_standardformat!R4368,"")</f>
        <v/>
      </c>
      <c r="C4365" s="14" t="str">
        <f>IF(NOT(A4365=""),VLOOKUP(A4365,tabel_7!A4365:C5378,2,FALSE),"")</f>
        <v/>
      </c>
      <c r="D4365" s="14" t="str">
        <f>IF(NOT(A4365=""),VLOOKUP(A4365,tabel_7!A4365:C5378,3,FALSE),"")</f>
        <v/>
      </c>
      <c r="E4365" s="25" t="str">
        <f>IF(NOT(A4365=""),VLOOKUP(_xlfn.CONCAT(C4365,", ",D4365),pg!$C$2:$D$38,2,FALSE),"")</f>
        <v/>
      </c>
      <c r="F4365" s="24" t="str">
        <f t="shared" si="137"/>
        <v/>
      </c>
      <c r="H4365" t="str">
        <f>IF(COUNTIF(tabel_7!A$2:A$1015,BR_standardformat!G4368)&gt;0,BR_standardformat!G4368,"")</f>
        <v/>
      </c>
      <c r="I4365" t="str">
        <f t="shared" si="138"/>
        <v xml:space="preserve">, </v>
      </c>
    </row>
    <row r="4366" spans="1:9" x14ac:dyDescent="0.25">
      <c r="A4366" s="14" t="str">
        <f>IF(COUNTIF(tabel_7!A$2:A$1015,BR_standardformat!G4369)&gt;0,BR_standardformat!G4369,"")</f>
        <v/>
      </c>
      <c r="B4366" s="23" t="str">
        <f>IF(NOT(A4366=""),BR_standardformat!R4369,"")</f>
        <v/>
      </c>
      <c r="C4366" s="14" t="str">
        <f>IF(NOT(A4366=""),VLOOKUP(A4366,tabel_7!A4366:C5379,2,FALSE),"")</f>
        <v/>
      </c>
      <c r="D4366" s="14" t="str">
        <f>IF(NOT(A4366=""),VLOOKUP(A4366,tabel_7!A4366:C5379,3,FALSE),"")</f>
        <v/>
      </c>
      <c r="E4366" s="25" t="str">
        <f>IF(NOT(A4366=""),VLOOKUP(_xlfn.CONCAT(C4366,", ",D4366),pg!$C$2:$D$38,2,FALSE),"")</f>
        <v/>
      </c>
      <c r="F4366" s="24" t="str">
        <f t="shared" si="137"/>
        <v/>
      </c>
      <c r="H4366" t="str">
        <f>IF(COUNTIF(tabel_7!A$2:A$1015,BR_standardformat!G4369)&gt;0,BR_standardformat!G4369,"")</f>
        <v/>
      </c>
      <c r="I4366" t="str">
        <f t="shared" si="138"/>
        <v xml:space="preserve">, </v>
      </c>
    </row>
    <row r="4367" spans="1:9" x14ac:dyDescent="0.25">
      <c r="A4367" s="14" t="str">
        <f>IF(COUNTIF(tabel_7!A$2:A$1015,BR_standardformat!G4370)&gt;0,BR_standardformat!G4370,"")</f>
        <v/>
      </c>
      <c r="B4367" s="23" t="str">
        <f>IF(NOT(A4367=""),BR_standardformat!R4370,"")</f>
        <v/>
      </c>
      <c r="C4367" s="14" t="str">
        <f>IF(NOT(A4367=""),VLOOKUP(A4367,tabel_7!A4367:C5380,2,FALSE),"")</f>
        <v/>
      </c>
      <c r="D4367" s="14" t="str">
        <f>IF(NOT(A4367=""),VLOOKUP(A4367,tabel_7!A4367:C5380,3,FALSE),"")</f>
        <v/>
      </c>
      <c r="E4367" s="25" t="str">
        <f>IF(NOT(A4367=""),VLOOKUP(_xlfn.CONCAT(C4367,", ",D4367),pg!$C$2:$D$38,2,FALSE),"")</f>
        <v/>
      </c>
      <c r="F4367" s="24" t="str">
        <f t="shared" si="137"/>
        <v/>
      </c>
      <c r="H4367" t="str">
        <f>IF(COUNTIF(tabel_7!A$2:A$1015,BR_standardformat!G4370)&gt;0,BR_standardformat!G4370,"")</f>
        <v/>
      </c>
      <c r="I4367" t="str">
        <f t="shared" si="138"/>
        <v xml:space="preserve">, </v>
      </c>
    </row>
    <row r="4368" spans="1:9" x14ac:dyDescent="0.25">
      <c r="A4368" s="14" t="str">
        <f>IF(COUNTIF(tabel_7!A$2:A$1015,BR_standardformat!G4371)&gt;0,BR_standardformat!G4371,"")</f>
        <v/>
      </c>
      <c r="B4368" s="23" t="str">
        <f>IF(NOT(A4368=""),BR_standardformat!R4371,"")</f>
        <v/>
      </c>
      <c r="C4368" s="14" t="str">
        <f>IF(NOT(A4368=""),VLOOKUP(A4368,tabel_7!A4368:C5381,2,FALSE),"")</f>
        <v/>
      </c>
      <c r="D4368" s="14" t="str">
        <f>IF(NOT(A4368=""),VLOOKUP(A4368,tabel_7!A4368:C5381,3,FALSE),"")</f>
        <v/>
      </c>
      <c r="E4368" s="25" t="str">
        <f>IF(NOT(A4368=""),VLOOKUP(_xlfn.CONCAT(C4368,", ",D4368),pg!$C$2:$D$38,2,FALSE),"")</f>
        <v/>
      </c>
      <c r="F4368" s="24" t="str">
        <f t="shared" si="137"/>
        <v/>
      </c>
      <c r="H4368" t="str">
        <f>IF(COUNTIF(tabel_7!A$2:A$1015,BR_standardformat!G4371)&gt;0,BR_standardformat!G4371,"")</f>
        <v/>
      </c>
      <c r="I4368" t="str">
        <f t="shared" si="138"/>
        <v xml:space="preserve">, </v>
      </c>
    </row>
    <row r="4369" spans="1:9" x14ac:dyDescent="0.25">
      <c r="A4369" s="14" t="str">
        <f>IF(COUNTIF(tabel_7!A$2:A$1015,BR_standardformat!G4372)&gt;0,BR_standardformat!G4372,"")</f>
        <v/>
      </c>
      <c r="B4369" s="23" t="str">
        <f>IF(NOT(A4369=""),BR_standardformat!R4372,"")</f>
        <v/>
      </c>
      <c r="C4369" s="14" t="str">
        <f>IF(NOT(A4369=""),VLOOKUP(A4369,tabel_7!A4369:C5382,2,FALSE),"")</f>
        <v/>
      </c>
      <c r="D4369" s="14" t="str">
        <f>IF(NOT(A4369=""),VLOOKUP(A4369,tabel_7!A4369:C5382,3,FALSE),"")</f>
        <v/>
      </c>
      <c r="E4369" s="25" t="str">
        <f>IF(NOT(A4369=""),VLOOKUP(_xlfn.CONCAT(C4369,", ",D4369),pg!$C$2:$D$38,2,FALSE),"")</f>
        <v/>
      </c>
      <c r="F4369" s="24" t="str">
        <f t="shared" si="137"/>
        <v/>
      </c>
      <c r="H4369" t="str">
        <f>IF(COUNTIF(tabel_7!A$2:A$1015,BR_standardformat!G4372)&gt;0,BR_standardformat!G4372,"")</f>
        <v/>
      </c>
      <c r="I4369" t="str">
        <f t="shared" si="138"/>
        <v xml:space="preserve">, </v>
      </c>
    </row>
    <row r="4370" spans="1:9" x14ac:dyDescent="0.25">
      <c r="A4370" s="14" t="str">
        <f>IF(COUNTIF(tabel_7!A$2:A$1015,BR_standardformat!G4373)&gt;0,BR_standardformat!G4373,"")</f>
        <v/>
      </c>
      <c r="B4370" s="23" t="str">
        <f>IF(NOT(A4370=""),BR_standardformat!R4373,"")</f>
        <v/>
      </c>
      <c r="C4370" s="14" t="str">
        <f>IF(NOT(A4370=""),VLOOKUP(A4370,tabel_7!A4370:C5383,2,FALSE),"")</f>
        <v/>
      </c>
      <c r="D4370" s="14" t="str">
        <f>IF(NOT(A4370=""),VLOOKUP(A4370,tabel_7!A4370:C5383,3,FALSE),"")</f>
        <v/>
      </c>
      <c r="E4370" s="25" t="str">
        <f>IF(NOT(A4370=""),VLOOKUP(_xlfn.CONCAT(C4370,", ",D4370),pg!$C$2:$D$38,2,FALSE),"")</f>
        <v/>
      </c>
      <c r="F4370" s="24" t="str">
        <f t="shared" si="137"/>
        <v/>
      </c>
      <c r="H4370" t="str">
        <f>IF(COUNTIF(tabel_7!A$2:A$1015,BR_standardformat!G4373)&gt;0,BR_standardformat!G4373,"")</f>
        <v/>
      </c>
      <c r="I4370" t="str">
        <f t="shared" si="138"/>
        <v xml:space="preserve">, </v>
      </c>
    </row>
    <row r="4371" spans="1:9" x14ac:dyDescent="0.25">
      <c r="A4371" s="14" t="str">
        <f>IF(COUNTIF(tabel_7!A$2:A$1015,BR_standardformat!G4374)&gt;0,BR_standardformat!G4374,"")</f>
        <v/>
      </c>
      <c r="B4371" s="23" t="str">
        <f>IF(NOT(A4371=""),BR_standardformat!R4374,"")</f>
        <v/>
      </c>
      <c r="C4371" s="14" t="str">
        <f>IF(NOT(A4371=""),VLOOKUP(A4371,tabel_7!A4371:C5384,2,FALSE),"")</f>
        <v/>
      </c>
      <c r="D4371" s="14" t="str">
        <f>IF(NOT(A4371=""),VLOOKUP(A4371,tabel_7!A4371:C5384,3,FALSE),"")</f>
        <v/>
      </c>
      <c r="E4371" s="25" t="str">
        <f>IF(NOT(A4371=""),VLOOKUP(_xlfn.CONCAT(C4371,", ",D4371),pg!$C$2:$D$38,2,FALSE),"")</f>
        <v/>
      </c>
      <c r="F4371" s="24" t="str">
        <f t="shared" si="137"/>
        <v/>
      </c>
      <c r="H4371" t="str">
        <f>IF(COUNTIF(tabel_7!A$2:A$1015,BR_standardformat!G4374)&gt;0,BR_standardformat!G4374,"")</f>
        <v/>
      </c>
      <c r="I4371" t="str">
        <f t="shared" si="138"/>
        <v xml:space="preserve">, </v>
      </c>
    </row>
    <row r="4372" spans="1:9" x14ac:dyDescent="0.25">
      <c r="A4372" s="14" t="str">
        <f>IF(COUNTIF(tabel_7!A$2:A$1015,BR_standardformat!G4375)&gt;0,BR_standardformat!G4375,"")</f>
        <v/>
      </c>
      <c r="B4372" s="23" t="str">
        <f>IF(NOT(A4372=""),BR_standardformat!R4375,"")</f>
        <v/>
      </c>
      <c r="C4372" s="14" t="str">
        <f>IF(NOT(A4372=""),VLOOKUP(A4372,tabel_7!A4372:C5385,2,FALSE),"")</f>
        <v/>
      </c>
      <c r="D4372" s="14" t="str">
        <f>IF(NOT(A4372=""),VLOOKUP(A4372,tabel_7!A4372:C5385,3,FALSE),"")</f>
        <v/>
      </c>
      <c r="E4372" s="25" t="str">
        <f>IF(NOT(A4372=""),VLOOKUP(_xlfn.CONCAT(C4372,", ",D4372),pg!$C$2:$D$38,2,FALSE),"")</f>
        <v/>
      </c>
      <c r="F4372" s="24" t="str">
        <f t="shared" si="137"/>
        <v/>
      </c>
      <c r="H4372" t="str">
        <f>IF(COUNTIF(tabel_7!A$2:A$1015,BR_standardformat!G4375)&gt;0,BR_standardformat!G4375,"")</f>
        <v/>
      </c>
      <c r="I4372" t="str">
        <f t="shared" si="138"/>
        <v xml:space="preserve">, </v>
      </c>
    </row>
    <row r="4373" spans="1:9" x14ac:dyDescent="0.25">
      <c r="A4373" s="14" t="str">
        <f>IF(COUNTIF(tabel_7!A$2:A$1015,BR_standardformat!G4376)&gt;0,BR_standardformat!G4376,"")</f>
        <v/>
      </c>
      <c r="B4373" s="23" t="str">
        <f>IF(NOT(A4373=""),BR_standardformat!R4376,"")</f>
        <v/>
      </c>
      <c r="C4373" s="14" t="str">
        <f>IF(NOT(A4373=""),VLOOKUP(A4373,tabel_7!A4373:C5386,2,FALSE),"")</f>
        <v/>
      </c>
      <c r="D4373" s="14" t="str">
        <f>IF(NOT(A4373=""),VLOOKUP(A4373,tabel_7!A4373:C5386,3,FALSE),"")</f>
        <v/>
      </c>
      <c r="E4373" s="25" t="str">
        <f>IF(NOT(A4373=""),VLOOKUP(_xlfn.CONCAT(C4373,", ",D4373),pg!$C$2:$D$38,2,FALSE),"")</f>
        <v/>
      </c>
      <c r="F4373" s="24" t="str">
        <f t="shared" si="137"/>
        <v/>
      </c>
      <c r="H4373" t="str">
        <f>IF(COUNTIF(tabel_7!A$2:A$1015,BR_standardformat!G4376)&gt;0,BR_standardformat!G4376,"")</f>
        <v/>
      </c>
      <c r="I4373" t="str">
        <f t="shared" si="138"/>
        <v xml:space="preserve">, </v>
      </c>
    </row>
    <row r="4374" spans="1:9" x14ac:dyDescent="0.25">
      <c r="A4374" s="14" t="str">
        <f>IF(COUNTIF(tabel_7!A$2:A$1015,BR_standardformat!G4377)&gt;0,BR_standardformat!G4377,"")</f>
        <v/>
      </c>
      <c r="B4374" s="23" t="str">
        <f>IF(NOT(A4374=""),BR_standardformat!R4377,"")</f>
        <v/>
      </c>
      <c r="C4374" s="14" t="str">
        <f>IF(NOT(A4374=""),VLOOKUP(A4374,tabel_7!A4374:C5387,2,FALSE),"")</f>
        <v/>
      </c>
      <c r="D4374" s="14" t="str">
        <f>IF(NOT(A4374=""),VLOOKUP(A4374,tabel_7!A4374:C5387,3,FALSE),"")</f>
        <v/>
      </c>
      <c r="E4374" s="25" t="str">
        <f>IF(NOT(A4374=""),VLOOKUP(_xlfn.CONCAT(C4374,", ",D4374),pg!$C$2:$D$38,2,FALSE),"")</f>
        <v/>
      </c>
      <c r="F4374" s="24" t="str">
        <f t="shared" si="137"/>
        <v/>
      </c>
      <c r="H4374" t="str">
        <f>IF(COUNTIF(tabel_7!A$2:A$1015,BR_standardformat!G4377)&gt;0,BR_standardformat!G4377,"")</f>
        <v/>
      </c>
      <c r="I4374" t="str">
        <f t="shared" si="138"/>
        <v xml:space="preserve">, </v>
      </c>
    </row>
    <row r="4375" spans="1:9" x14ac:dyDescent="0.25">
      <c r="A4375" s="14" t="str">
        <f>IF(COUNTIF(tabel_7!A$2:A$1015,BR_standardformat!G4378)&gt;0,BR_standardformat!G4378,"")</f>
        <v/>
      </c>
      <c r="B4375" s="23" t="str">
        <f>IF(NOT(A4375=""),BR_standardformat!R4378,"")</f>
        <v/>
      </c>
      <c r="C4375" s="14" t="str">
        <f>IF(NOT(A4375=""),VLOOKUP(A4375,tabel_7!A4375:C5388,2,FALSE),"")</f>
        <v/>
      </c>
      <c r="D4375" s="14" t="str">
        <f>IF(NOT(A4375=""),VLOOKUP(A4375,tabel_7!A4375:C5388,3,FALSE),"")</f>
        <v/>
      </c>
      <c r="E4375" s="25" t="str">
        <f>IF(NOT(A4375=""),VLOOKUP(_xlfn.CONCAT(C4375,", ",D4375),pg!$C$2:$D$38,2,FALSE),"")</f>
        <v/>
      </c>
      <c r="F4375" s="24" t="str">
        <f t="shared" si="137"/>
        <v/>
      </c>
      <c r="H4375" t="str">
        <f>IF(COUNTIF(tabel_7!A$2:A$1015,BR_standardformat!G4378)&gt;0,BR_standardformat!G4378,"")</f>
        <v/>
      </c>
      <c r="I4375" t="str">
        <f t="shared" si="138"/>
        <v xml:space="preserve">, </v>
      </c>
    </row>
    <row r="4376" spans="1:9" x14ac:dyDescent="0.25">
      <c r="A4376" s="14" t="str">
        <f>IF(COUNTIF(tabel_7!A$2:A$1015,BR_standardformat!G4379)&gt;0,BR_standardformat!G4379,"")</f>
        <v/>
      </c>
      <c r="B4376" s="23" t="str">
        <f>IF(NOT(A4376=""),BR_standardformat!R4379,"")</f>
        <v/>
      </c>
      <c r="C4376" s="14" t="str">
        <f>IF(NOT(A4376=""),VLOOKUP(A4376,tabel_7!A4376:C5389,2,FALSE),"")</f>
        <v/>
      </c>
      <c r="D4376" s="14" t="str">
        <f>IF(NOT(A4376=""),VLOOKUP(A4376,tabel_7!A4376:C5389,3,FALSE),"")</f>
        <v/>
      </c>
      <c r="E4376" s="25" t="str">
        <f>IF(NOT(A4376=""),VLOOKUP(_xlfn.CONCAT(C4376,", ",D4376),pg!$C$2:$D$38,2,FALSE),"")</f>
        <v/>
      </c>
      <c r="F4376" s="24" t="str">
        <f t="shared" si="137"/>
        <v/>
      </c>
      <c r="H4376" t="str">
        <f>IF(COUNTIF(tabel_7!A$2:A$1015,BR_standardformat!G4379)&gt;0,BR_standardformat!G4379,"")</f>
        <v/>
      </c>
      <c r="I4376" t="str">
        <f t="shared" si="138"/>
        <v xml:space="preserve">, </v>
      </c>
    </row>
    <row r="4377" spans="1:9" x14ac:dyDescent="0.25">
      <c r="A4377" s="14" t="str">
        <f>IF(COUNTIF(tabel_7!A$2:A$1015,BR_standardformat!G4380)&gt;0,BR_standardformat!G4380,"")</f>
        <v/>
      </c>
      <c r="B4377" s="23" t="str">
        <f>IF(NOT(A4377=""),BR_standardformat!R4380,"")</f>
        <v/>
      </c>
      <c r="C4377" s="14" t="str">
        <f>IF(NOT(A4377=""),VLOOKUP(A4377,tabel_7!A4377:C5390,2,FALSE),"")</f>
        <v/>
      </c>
      <c r="D4377" s="14" t="str">
        <f>IF(NOT(A4377=""),VLOOKUP(A4377,tabel_7!A4377:C5390,3,FALSE),"")</f>
        <v/>
      </c>
      <c r="E4377" s="25" t="str">
        <f>IF(NOT(A4377=""),VLOOKUP(_xlfn.CONCAT(C4377,", ",D4377),pg!$C$2:$D$38,2,FALSE),"")</f>
        <v/>
      </c>
      <c r="F4377" s="24" t="str">
        <f t="shared" si="137"/>
        <v/>
      </c>
      <c r="H4377" t="str">
        <f>IF(COUNTIF(tabel_7!A$2:A$1015,BR_standardformat!G4380)&gt;0,BR_standardformat!G4380,"")</f>
        <v/>
      </c>
      <c r="I4377" t="str">
        <f t="shared" si="138"/>
        <v xml:space="preserve">, </v>
      </c>
    </row>
    <row r="4378" spans="1:9" x14ac:dyDescent="0.25">
      <c r="A4378" s="14" t="str">
        <f>IF(COUNTIF(tabel_7!A$2:A$1015,BR_standardformat!G4381)&gt;0,BR_standardformat!G4381,"")</f>
        <v/>
      </c>
      <c r="B4378" s="23" t="str">
        <f>IF(NOT(A4378=""),BR_standardformat!R4381,"")</f>
        <v/>
      </c>
      <c r="C4378" s="14" t="str">
        <f>IF(NOT(A4378=""),VLOOKUP(A4378,tabel_7!A4378:C5391,2,FALSE),"")</f>
        <v/>
      </c>
      <c r="D4378" s="14" t="str">
        <f>IF(NOT(A4378=""),VLOOKUP(A4378,tabel_7!A4378:C5391,3,FALSE),"")</f>
        <v/>
      </c>
      <c r="E4378" s="25" t="str">
        <f>IF(NOT(A4378=""),VLOOKUP(_xlfn.CONCAT(C4378,", ",D4378),pg!$C$2:$D$38,2,FALSE),"")</f>
        <v/>
      </c>
      <c r="F4378" s="24" t="str">
        <f t="shared" si="137"/>
        <v/>
      </c>
      <c r="H4378" t="str">
        <f>IF(COUNTIF(tabel_7!A$2:A$1015,BR_standardformat!G4381)&gt;0,BR_standardformat!G4381,"")</f>
        <v/>
      </c>
      <c r="I4378" t="str">
        <f t="shared" si="138"/>
        <v xml:space="preserve">, </v>
      </c>
    </row>
    <row r="4379" spans="1:9" x14ac:dyDescent="0.25">
      <c r="A4379" s="14" t="str">
        <f>IF(COUNTIF(tabel_7!A$2:A$1015,BR_standardformat!G4382)&gt;0,BR_standardformat!G4382,"")</f>
        <v/>
      </c>
      <c r="B4379" s="23" t="str">
        <f>IF(NOT(A4379=""),BR_standardformat!R4382,"")</f>
        <v/>
      </c>
      <c r="C4379" s="14" t="str">
        <f>IF(NOT(A4379=""),VLOOKUP(A4379,tabel_7!A4379:C5392,2,FALSE),"")</f>
        <v/>
      </c>
      <c r="D4379" s="14" t="str">
        <f>IF(NOT(A4379=""),VLOOKUP(A4379,tabel_7!A4379:C5392,3,FALSE),"")</f>
        <v/>
      </c>
      <c r="E4379" s="25" t="str">
        <f>IF(NOT(A4379=""),VLOOKUP(_xlfn.CONCAT(C4379,", ",D4379),pg!$C$2:$D$38,2,FALSE),"")</f>
        <v/>
      </c>
      <c r="F4379" s="24" t="str">
        <f t="shared" si="137"/>
        <v/>
      </c>
      <c r="H4379" t="str">
        <f>IF(COUNTIF(tabel_7!A$2:A$1015,BR_standardformat!G4382)&gt;0,BR_standardformat!G4382,"")</f>
        <v/>
      </c>
      <c r="I4379" t="str">
        <f t="shared" si="138"/>
        <v xml:space="preserve">, </v>
      </c>
    </row>
    <row r="4380" spans="1:9" x14ac:dyDescent="0.25">
      <c r="A4380" s="14" t="str">
        <f>IF(COUNTIF(tabel_7!A$2:A$1015,BR_standardformat!G4383)&gt;0,BR_standardformat!G4383,"")</f>
        <v/>
      </c>
      <c r="B4380" s="23" t="str">
        <f>IF(NOT(A4380=""),BR_standardformat!R4383,"")</f>
        <v/>
      </c>
      <c r="C4380" s="14" t="str">
        <f>IF(NOT(A4380=""),VLOOKUP(A4380,tabel_7!A4380:C5393,2,FALSE),"")</f>
        <v/>
      </c>
      <c r="D4380" s="14" t="str">
        <f>IF(NOT(A4380=""),VLOOKUP(A4380,tabel_7!A4380:C5393,3,FALSE),"")</f>
        <v/>
      </c>
      <c r="E4380" s="25" t="str">
        <f>IF(NOT(A4380=""),VLOOKUP(_xlfn.CONCAT(C4380,", ",D4380),pg!$C$2:$D$38,2,FALSE),"")</f>
        <v/>
      </c>
      <c r="F4380" s="24" t="str">
        <f t="shared" si="137"/>
        <v/>
      </c>
      <c r="H4380" t="str">
        <f>IF(COUNTIF(tabel_7!A$2:A$1015,BR_standardformat!G4383)&gt;0,BR_standardformat!G4383,"")</f>
        <v/>
      </c>
      <c r="I4380" t="str">
        <f t="shared" si="138"/>
        <v xml:space="preserve">, </v>
      </c>
    </row>
    <row r="4381" spans="1:9" x14ac:dyDescent="0.25">
      <c r="A4381" s="14" t="str">
        <f>IF(COUNTIF(tabel_7!A$2:A$1015,BR_standardformat!G4384)&gt;0,BR_standardformat!G4384,"")</f>
        <v/>
      </c>
      <c r="B4381" s="23" t="str">
        <f>IF(NOT(A4381=""),BR_standardformat!R4384,"")</f>
        <v/>
      </c>
      <c r="C4381" s="14" t="str">
        <f>IF(NOT(A4381=""),VLOOKUP(A4381,tabel_7!A4381:C5394,2,FALSE),"")</f>
        <v/>
      </c>
      <c r="D4381" s="14" t="str">
        <f>IF(NOT(A4381=""),VLOOKUP(A4381,tabel_7!A4381:C5394,3,FALSE),"")</f>
        <v/>
      </c>
      <c r="E4381" s="25" t="str">
        <f>IF(NOT(A4381=""),VLOOKUP(_xlfn.CONCAT(C4381,", ",D4381),pg!$C$2:$D$38,2,FALSE),"")</f>
        <v/>
      </c>
      <c r="F4381" s="24" t="str">
        <f t="shared" si="137"/>
        <v/>
      </c>
      <c r="H4381" t="str">
        <f>IF(COUNTIF(tabel_7!A$2:A$1015,BR_standardformat!G4384)&gt;0,BR_standardformat!G4384,"")</f>
        <v/>
      </c>
      <c r="I4381" t="str">
        <f t="shared" si="138"/>
        <v xml:space="preserve">, </v>
      </c>
    </row>
    <row r="4382" spans="1:9" x14ac:dyDescent="0.25">
      <c r="A4382" s="14" t="str">
        <f>IF(COUNTIF(tabel_7!A$2:A$1015,BR_standardformat!G4385)&gt;0,BR_standardformat!G4385,"")</f>
        <v/>
      </c>
      <c r="B4382" s="23" t="str">
        <f>IF(NOT(A4382=""),BR_standardformat!R4385,"")</f>
        <v/>
      </c>
      <c r="C4382" s="14" t="str">
        <f>IF(NOT(A4382=""),VLOOKUP(A4382,tabel_7!A4382:C5395,2,FALSE),"")</f>
        <v/>
      </c>
      <c r="D4382" s="14" t="str">
        <f>IF(NOT(A4382=""),VLOOKUP(A4382,tabel_7!A4382:C5395,3,FALSE),"")</f>
        <v/>
      </c>
      <c r="E4382" s="25" t="str">
        <f>IF(NOT(A4382=""),VLOOKUP(_xlfn.CONCAT(C4382,", ",D4382),pg!$C$2:$D$38,2,FALSE),"")</f>
        <v/>
      </c>
      <c r="F4382" s="24" t="str">
        <f t="shared" si="137"/>
        <v/>
      </c>
      <c r="H4382" t="str">
        <f>IF(COUNTIF(tabel_7!A$2:A$1015,BR_standardformat!G4385)&gt;0,BR_standardformat!G4385,"")</f>
        <v/>
      </c>
      <c r="I4382" t="str">
        <f t="shared" si="138"/>
        <v xml:space="preserve">, </v>
      </c>
    </row>
    <row r="4383" spans="1:9" x14ac:dyDescent="0.25">
      <c r="A4383" s="14" t="str">
        <f>IF(COUNTIF(tabel_7!A$2:A$1015,BR_standardformat!G4386)&gt;0,BR_standardformat!G4386,"")</f>
        <v/>
      </c>
      <c r="B4383" s="23" t="str">
        <f>IF(NOT(A4383=""),BR_standardformat!R4386,"")</f>
        <v/>
      </c>
      <c r="C4383" s="14" t="str">
        <f>IF(NOT(A4383=""),VLOOKUP(A4383,tabel_7!A4383:C5396,2,FALSE),"")</f>
        <v/>
      </c>
      <c r="D4383" s="14" t="str">
        <f>IF(NOT(A4383=""),VLOOKUP(A4383,tabel_7!A4383:C5396,3,FALSE),"")</f>
        <v/>
      </c>
      <c r="E4383" s="25" t="str">
        <f>IF(NOT(A4383=""),VLOOKUP(_xlfn.CONCAT(C4383,", ",D4383),pg!$C$2:$D$38,2,FALSE),"")</f>
        <v/>
      </c>
      <c r="F4383" s="24" t="str">
        <f t="shared" si="137"/>
        <v/>
      </c>
      <c r="H4383" t="str">
        <f>IF(COUNTIF(tabel_7!A$2:A$1015,BR_standardformat!G4386)&gt;0,BR_standardformat!G4386,"")</f>
        <v/>
      </c>
      <c r="I4383" t="str">
        <f t="shared" si="138"/>
        <v xml:space="preserve">, </v>
      </c>
    </row>
    <row r="4384" spans="1:9" x14ac:dyDescent="0.25">
      <c r="A4384" s="14" t="str">
        <f>IF(COUNTIF(tabel_7!A$2:A$1015,BR_standardformat!G4387)&gt;0,BR_standardformat!G4387,"")</f>
        <v/>
      </c>
      <c r="B4384" s="23" t="str">
        <f>IF(NOT(A4384=""),BR_standardformat!R4387,"")</f>
        <v/>
      </c>
      <c r="C4384" s="14" t="str">
        <f>IF(NOT(A4384=""),VLOOKUP(A4384,tabel_7!A4384:C5397,2,FALSE),"")</f>
        <v/>
      </c>
      <c r="D4384" s="14" t="str">
        <f>IF(NOT(A4384=""),VLOOKUP(A4384,tabel_7!A4384:C5397,3,FALSE),"")</f>
        <v/>
      </c>
      <c r="E4384" s="25" t="str">
        <f>IF(NOT(A4384=""),VLOOKUP(_xlfn.CONCAT(C4384,", ",D4384),pg!$C$2:$D$38,2,FALSE),"")</f>
        <v/>
      </c>
      <c r="F4384" s="24" t="str">
        <f t="shared" si="137"/>
        <v/>
      </c>
      <c r="H4384" t="str">
        <f>IF(COUNTIF(tabel_7!A$2:A$1015,BR_standardformat!G4387)&gt;0,BR_standardformat!G4387,"")</f>
        <v/>
      </c>
      <c r="I4384" t="str">
        <f t="shared" si="138"/>
        <v xml:space="preserve">, </v>
      </c>
    </row>
    <row r="4385" spans="1:9" x14ac:dyDescent="0.25">
      <c r="A4385" s="14" t="str">
        <f>IF(COUNTIF(tabel_7!A$2:A$1015,BR_standardformat!G4388)&gt;0,BR_standardformat!G4388,"")</f>
        <v/>
      </c>
      <c r="B4385" s="23" t="str">
        <f>IF(NOT(A4385=""),BR_standardformat!R4388,"")</f>
        <v/>
      </c>
      <c r="C4385" s="14" t="str">
        <f>IF(NOT(A4385=""),VLOOKUP(A4385,tabel_7!A4385:C5398,2,FALSE),"")</f>
        <v/>
      </c>
      <c r="D4385" s="14" t="str">
        <f>IF(NOT(A4385=""),VLOOKUP(A4385,tabel_7!A4385:C5398,3,FALSE),"")</f>
        <v/>
      </c>
      <c r="E4385" s="25" t="str">
        <f>IF(NOT(A4385=""),VLOOKUP(_xlfn.CONCAT(C4385,", ",D4385),pg!$C$2:$D$38,2,FALSE),"")</f>
        <v/>
      </c>
      <c r="F4385" s="24" t="str">
        <f t="shared" si="137"/>
        <v/>
      </c>
      <c r="H4385" t="str">
        <f>IF(COUNTIF(tabel_7!A$2:A$1015,BR_standardformat!G4388)&gt;0,BR_standardformat!G4388,"")</f>
        <v/>
      </c>
      <c r="I4385" t="str">
        <f t="shared" si="138"/>
        <v xml:space="preserve">, </v>
      </c>
    </row>
    <row r="4386" spans="1:9" x14ac:dyDescent="0.25">
      <c r="A4386" s="14" t="str">
        <f>IF(COUNTIF(tabel_7!A$2:A$1015,BR_standardformat!G4389)&gt;0,BR_standardformat!G4389,"")</f>
        <v/>
      </c>
      <c r="B4386" s="23" t="str">
        <f>IF(NOT(A4386=""),BR_standardformat!R4389,"")</f>
        <v/>
      </c>
      <c r="C4386" s="14" t="str">
        <f>IF(NOT(A4386=""),VLOOKUP(A4386,tabel_7!A4386:C5399,2,FALSE),"")</f>
        <v/>
      </c>
      <c r="D4386" s="14" t="str">
        <f>IF(NOT(A4386=""),VLOOKUP(A4386,tabel_7!A4386:C5399,3,FALSE),"")</f>
        <v/>
      </c>
      <c r="E4386" s="25" t="str">
        <f>IF(NOT(A4386=""),VLOOKUP(_xlfn.CONCAT(C4386,", ",D4386),pg!$C$2:$D$38,2,FALSE),"")</f>
        <v/>
      </c>
      <c r="F4386" s="24" t="str">
        <f t="shared" si="137"/>
        <v/>
      </c>
      <c r="H4386" t="str">
        <f>IF(COUNTIF(tabel_7!A$2:A$1015,BR_standardformat!G4389)&gt;0,BR_standardformat!G4389,"")</f>
        <v/>
      </c>
      <c r="I4386" t="str">
        <f t="shared" si="138"/>
        <v xml:space="preserve">, </v>
      </c>
    </row>
    <row r="4387" spans="1:9" x14ac:dyDescent="0.25">
      <c r="A4387" s="14" t="str">
        <f>IF(COUNTIF(tabel_7!A$2:A$1015,BR_standardformat!G4390)&gt;0,BR_standardformat!G4390,"")</f>
        <v/>
      </c>
      <c r="B4387" s="23" t="str">
        <f>IF(NOT(A4387=""),BR_standardformat!R4390,"")</f>
        <v/>
      </c>
      <c r="C4387" s="14" t="str">
        <f>IF(NOT(A4387=""),VLOOKUP(A4387,tabel_7!A4387:C5400,2,FALSE),"")</f>
        <v/>
      </c>
      <c r="D4387" s="14" t="str">
        <f>IF(NOT(A4387=""),VLOOKUP(A4387,tabel_7!A4387:C5400,3,FALSE),"")</f>
        <v/>
      </c>
      <c r="E4387" s="25" t="str">
        <f>IF(NOT(A4387=""),VLOOKUP(_xlfn.CONCAT(C4387,", ",D4387),pg!$C$2:$D$38,2,FALSE),"")</f>
        <v/>
      </c>
      <c r="F4387" s="24" t="str">
        <f t="shared" si="137"/>
        <v/>
      </c>
      <c r="H4387" t="str">
        <f>IF(COUNTIF(tabel_7!A$2:A$1015,BR_standardformat!G4390)&gt;0,BR_standardformat!G4390,"")</f>
        <v/>
      </c>
      <c r="I4387" t="str">
        <f t="shared" si="138"/>
        <v xml:space="preserve">, </v>
      </c>
    </row>
    <row r="4388" spans="1:9" x14ac:dyDescent="0.25">
      <c r="A4388" s="14" t="str">
        <f>IF(COUNTIF(tabel_7!A$2:A$1015,BR_standardformat!G4391)&gt;0,BR_standardformat!G4391,"")</f>
        <v/>
      </c>
      <c r="B4388" s="23" t="str">
        <f>IF(NOT(A4388=""),BR_standardformat!R4391,"")</f>
        <v/>
      </c>
      <c r="C4388" s="14" t="str">
        <f>IF(NOT(A4388=""),VLOOKUP(A4388,tabel_7!A4388:C5401,2,FALSE),"")</f>
        <v/>
      </c>
      <c r="D4388" s="14" t="str">
        <f>IF(NOT(A4388=""),VLOOKUP(A4388,tabel_7!A4388:C5401,3,FALSE),"")</f>
        <v/>
      </c>
      <c r="E4388" s="25" t="str">
        <f>IF(NOT(A4388=""),VLOOKUP(_xlfn.CONCAT(C4388,", ",D4388),pg!$C$2:$D$38,2,FALSE),"")</f>
        <v/>
      </c>
      <c r="F4388" s="24" t="str">
        <f t="shared" si="137"/>
        <v/>
      </c>
      <c r="H4388" t="str">
        <f>IF(COUNTIF(tabel_7!A$2:A$1015,BR_standardformat!G4391)&gt;0,BR_standardformat!G4391,"")</f>
        <v/>
      </c>
      <c r="I4388" t="str">
        <f t="shared" si="138"/>
        <v xml:space="preserve">, </v>
      </c>
    </row>
    <row r="4389" spans="1:9" x14ac:dyDescent="0.25">
      <c r="A4389" s="14" t="str">
        <f>IF(COUNTIF(tabel_7!A$2:A$1015,BR_standardformat!G4392)&gt;0,BR_standardformat!G4392,"")</f>
        <v/>
      </c>
      <c r="B4389" s="23" t="str">
        <f>IF(NOT(A4389=""),BR_standardformat!R4392,"")</f>
        <v/>
      </c>
      <c r="C4389" s="14" t="str">
        <f>IF(NOT(A4389=""),VLOOKUP(A4389,tabel_7!A4389:C5402,2,FALSE),"")</f>
        <v/>
      </c>
      <c r="D4389" s="14" t="str">
        <f>IF(NOT(A4389=""),VLOOKUP(A4389,tabel_7!A4389:C5402,3,FALSE),"")</f>
        <v/>
      </c>
      <c r="E4389" s="25" t="str">
        <f>IF(NOT(A4389=""),VLOOKUP(_xlfn.CONCAT(C4389,", ",D4389),pg!$C$2:$D$38,2,FALSE),"")</f>
        <v/>
      </c>
      <c r="F4389" s="24" t="str">
        <f t="shared" si="137"/>
        <v/>
      </c>
      <c r="H4389" t="str">
        <f>IF(COUNTIF(tabel_7!A$2:A$1015,BR_standardformat!G4392)&gt;0,BR_standardformat!G4392,"")</f>
        <v/>
      </c>
      <c r="I4389" t="str">
        <f t="shared" si="138"/>
        <v xml:space="preserve">, </v>
      </c>
    </row>
    <row r="4390" spans="1:9" x14ac:dyDescent="0.25">
      <c r="A4390" s="14" t="str">
        <f>IF(COUNTIF(tabel_7!A$2:A$1015,BR_standardformat!G4393)&gt;0,BR_standardformat!G4393,"")</f>
        <v/>
      </c>
      <c r="B4390" s="23" t="str">
        <f>IF(NOT(A4390=""),BR_standardformat!R4393,"")</f>
        <v/>
      </c>
      <c r="C4390" s="14" t="str">
        <f>IF(NOT(A4390=""),VLOOKUP(A4390,tabel_7!A4390:C5403,2,FALSE),"")</f>
        <v/>
      </c>
      <c r="D4390" s="14" t="str">
        <f>IF(NOT(A4390=""),VLOOKUP(A4390,tabel_7!A4390:C5403,3,FALSE),"")</f>
        <v/>
      </c>
      <c r="E4390" s="25" t="str">
        <f>IF(NOT(A4390=""),VLOOKUP(_xlfn.CONCAT(C4390,", ",D4390),pg!$C$2:$D$38,2,FALSE),"")</f>
        <v/>
      </c>
      <c r="F4390" s="24" t="str">
        <f t="shared" si="137"/>
        <v/>
      </c>
      <c r="H4390" t="str">
        <f>IF(COUNTIF(tabel_7!A$2:A$1015,BR_standardformat!G4393)&gt;0,BR_standardformat!G4393,"")</f>
        <v/>
      </c>
      <c r="I4390" t="str">
        <f t="shared" si="138"/>
        <v xml:space="preserve">, </v>
      </c>
    </row>
    <row r="4391" spans="1:9" x14ac:dyDescent="0.25">
      <c r="A4391" s="14" t="str">
        <f>IF(COUNTIF(tabel_7!A$2:A$1015,BR_standardformat!G4394)&gt;0,BR_standardformat!G4394,"")</f>
        <v/>
      </c>
      <c r="B4391" s="23" t="str">
        <f>IF(NOT(A4391=""),BR_standardformat!R4394,"")</f>
        <v/>
      </c>
      <c r="C4391" s="14" t="str">
        <f>IF(NOT(A4391=""),VLOOKUP(A4391,tabel_7!A4391:C5404,2,FALSE),"")</f>
        <v/>
      </c>
      <c r="D4391" s="14" t="str">
        <f>IF(NOT(A4391=""),VLOOKUP(A4391,tabel_7!A4391:C5404,3,FALSE),"")</f>
        <v/>
      </c>
      <c r="E4391" s="25" t="str">
        <f>IF(NOT(A4391=""),VLOOKUP(_xlfn.CONCAT(C4391,", ",D4391),pg!$C$2:$D$38,2,FALSE),"")</f>
        <v/>
      </c>
      <c r="F4391" s="24" t="str">
        <f t="shared" si="137"/>
        <v/>
      </c>
      <c r="H4391" t="str">
        <f>IF(COUNTIF(tabel_7!A$2:A$1015,BR_standardformat!G4394)&gt;0,BR_standardformat!G4394,"")</f>
        <v/>
      </c>
      <c r="I4391" t="str">
        <f t="shared" si="138"/>
        <v xml:space="preserve">, </v>
      </c>
    </row>
    <row r="4392" spans="1:9" x14ac:dyDescent="0.25">
      <c r="A4392" s="14" t="str">
        <f>IF(COUNTIF(tabel_7!A$2:A$1015,BR_standardformat!G4395)&gt;0,BR_standardformat!G4395,"")</f>
        <v/>
      </c>
      <c r="B4392" s="23" t="str">
        <f>IF(NOT(A4392=""),BR_standardformat!R4395,"")</f>
        <v/>
      </c>
      <c r="C4392" s="14" t="str">
        <f>IF(NOT(A4392=""),VLOOKUP(A4392,tabel_7!A4392:C5405,2,FALSE),"")</f>
        <v/>
      </c>
      <c r="D4392" s="14" t="str">
        <f>IF(NOT(A4392=""),VLOOKUP(A4392,tabel_7!A4392:C5405,3,FALSE),"")</f>
        <v/>
      </c>
      <c r="E4392" s="25" t="str">
        <f>IF(NOT(A4392=""),VLOOKUP(_xlfn.CONCAT(C4392,", ",D4392),pg!$C$2:$D$38,2,FALSE),"")</f>
        <v/>
      </c>
      <c r="F4392" s="24" t="str">
        <f t="shared" si="137"/>
        <v/>
      </c>
      <c r="H4392" t="str">
        <f>IF(COUNTIF(tabel_7!A$2:A$1015,BR_standardformat!G4395)&gt;0,BR_standardformat!G4395,"")</f>
        <v/>
      </c>
      <c r="I4392" t="str">
        <f t="shared" si="138"/>
        <v xml:space="preserve">, </v>
      </c>
    </row>
    <row r="4393" spans="1:9" x14ac:dyDescent="0.25">
      <c r="A4393" s="14" t="str">
        <f>IF(COUNTIF(tabel_7!A$2:A$1015,BR_standardformat!G4396)&gt;0,BR_standardformat!G4396,"")</f>
        <v/>
      </c>
      <c r="B4393" s="23" t="str">
        <f>IF(NOT(A4393=""),BR_standardformat!R4396,"")</f>
        <v/>
      </c>
      <c r="C4393" s="14" t="str">
        <f>IF(NOT(A4393=""),VLOOKUP(A4393,tabel_7!A4393:C5406,2,FALSE),"")</f>
        <v/>
      </c>
      <c r="D4393" s="14" t="str">
        <f>IF(NOT(A4393=""),VLOOKUP(A4393,tabel_7!A4393:C5406,3,FALSE),"")</f>
        <v/>
      </c>
      <c r="E4393" s="25" t="str">
        <f>IF(NOT(A4393=""),VLOOKUP(_xlfn.CONCAT(C4393,", ",D4393),pg!$C$2:$D$38,2,FALSE),"")</f>
        <v/>
      </c>
      <c r="F4393" s="24" t="str">
        <f t="shared" si="137"/>
        <v/>
      </c>
      <c r="H4393" t="str">
        <f>IF(COUNTIF(tabel_7!A$2:A$1015,BR_standardformat!G4396)&gt;0,BR_standardformat!G4396,"")</f>
        <v/>
      </c>
      <c r="I4393" t="str">
        <f t="shared" si="138"/>
        <v xml:space="preserve">, </v>
      </c>
    </row>
    <row r="4394" spans="1:9" x14ac:dyDescent="0.25">
      <c r="A4394" s="14" t="str">
        <f>IF(COUNTIF(tabel_7!A$2:A$1015,BR_standardformat!G4397)&gt;0,BR_standardformat!G4397,"")</f>
        <v/>
      </c>
      <c r="B4394" s="23" t="str">
        <f>IF(NOT(A4394=""),BR_standardformat!R4397,"")</f>
        <v/>
      </c>
      <c r="C4394" s="14" t="str">
        <f>IF(NOT(A4394=""),VLOOKUP(A4394,tabel_7!A4394:C5407,2,FALSE),"")</f>
        <v/>
      </c>
      <c r="D4394" s="14" t="str">
        <f>IF(NOT(A4394=""),VLOOKUP(A4394,tabel_7!A4394:C5407,3,FALSE),"")</f>
        <v/>
      </c>
      <c r="E4394" s="25" t="str">
        <f>IF(NOT(A4394=""),VLOOKUP(_xlfn.CONCAT(C4394,", ",D4394),pg!$C$2:$D$38,2,FALSE),"")</f>
        <v/>
      </c>
      <c r="F4394" s="24" t="str">
        <f t="shared" si="137"/>
        <v/>
      </c>
      <c r="H4394" t="str">
        <f>IF(COUNTIF(tabel_7!A$2:A$1015,BR_standardformat!G4397)&gt;0,BR_standardformat!G4397,"")</f>
        <v/>
      </c>
      <c r="I4394" t="str">
        <f t="shared" si="138"/>
        <v xml:space="preserve">, </v>
      </c>
    </row>
    <row r="4395" spans="1:9" x14ac:dyDescent="0.25">
      <c r="A4395" s="14" t="str">
        <f>IF(COUNTIF(tabel_7!A$2:A$1015,BR_standardformat!G4398)&gt;0,BR_standardformat!G4398,"")</f>
        <v/>
      </c>
      <c r="B4395" s="23" t="str">
        <f>IF(NOT(A4395=""),BR_standardformat!R4398,"")</f>
        <v/>
      </c>
      <c r="C4395" s="14" t="str">
        <f>IF(NOT(A4395=""),VLOOKUP(A4395,tabel_7!A4395:C5408,2,FALSE),"")</f>
        <v/>
      </c>
      <c r="D4395" s="14" t="str">
        <f>IF(NOT(A4395=""),VLOOKUP(A4395,tabel_7!A4395:C5408,3,FALSE),"")</f>
        <v/>
      </c>
      <c r="E4395" s="25" t="str">
        <f>IF(NOT(A4395=""),VLOOKUP(_xlfn.CONCAT(C4395,", ",D4395),pg!$C$2:$D$38,2,FALSE),"")</f>
        <v/>
      </c>
      <c r="F4395" s="24" t="str">
        <f t="shared" si="137"/>
        <v/>
      </c>
      <c r="H4395" t="str">
        <f>IF(COUNTIF(tabel_7!A$2:A$1015,BR_standardformat!G4398)&gt;0,BR_standardformat!G4398,"")</f>
        <v/>
      </c>
      <c r="I4395" t="str">
        <f t="shared" si="138"/>
        <v xml:space="preserve">, </v>
      </c>
    </row>
    <row r="4396" spans="1:9" x14ac:dyDescent="0.25">
      <c r="A4396" s="14" t="str">
        <f>IF(COUNTIF(tabel_7!A$2:A$1015,BR_standardformat!G4399)&gt;0,BR_standardformat!G4399,"")</f>
        <v/>
      </c>
      <c r="B4396" s="23" t="str">
        <f>IF(NOT(A4396=""),BR_standardformat!R4399,"")</f>
        <v/>
      </c>
      <c r="C4396" s="14" t="str">
        <f>IF(NOT(A4396=""),VLOOKUP(A4396,tabel_7!A4396:C5409,2,FALSE),"")</f>
        <v/>
      </c>
      <c r="D4396" s="14" t="str">
        <f>IF(NOT(A4396=""),VLOOKUP(A4396,tabel_7!A4396:C5409,3,FALSE),"")</f>
        <v/>
      </c>
      <c r="E4396" s="25" t="str">
        <f>IF(NOT(A4396=""),VLOOKUP(_xlfn.CONCAT(C4396,", ",D4396),pg!$C$2:$D$38,2,FALSE),"")</f>
        <v/>
      </c>
      <c r="F4396" s="24" t="str">
        <f t="shared" si="137"/>
        <v/>
      </c>
      <c r="H4396" t="str">
        <f>IF(COUNTIF(tabel_7!A$2:A$1015,BR_standardformat!G4399)&gt;0,BR_standardformat!G4399,"")</f>
        <v/>
      </c>
      <c r="I4396" t="str">
        <f t="shared" si="138"/>
        <v xml:space="preserve">, </v>
      </c>
    </row>
    <row r="4397" spans="1:9" x14ac:dyDescent="0.25">
      <c r="A4397" s="14" t="str">
        <f>IF(COUNTIF(tabel_7!A$2:A$1015,BR_standardformat!G4400)&gt;0,BR_standardformat!G4400,"")</f>
        <v/>
      </c>
      <c r="B4397" s="23" t="str">
        <f>IF(NOT(A4397=""),BR_standardformat!R4400,"")</f>
        <v/>
      </c>
      <c r="C4397" s="14" t="str">
        <f>IF(NOT(A4397=""),VLOOKUP(A4397,tabel_7!A4397:C5410,2,FALSE),"")</f>
        <v/>
      </c>
      <c r="D4397" s="14" t="str">
        <f>IF(NOT(A4397=""),VLOOKUP(A4397,tabel_7!A4397:C5410,3,FALSE),"")</f>
        <v/>
      </c>
      <c r="E4397" s="25" t="str">
        <f>IF(NOT(A4397=""),VLOOKUP(_xlfn.CONCAT(C4397,", ",D4397),pg!$C$2:$D$38,2,FALSE),"")</f>
        <v/>
      </c>
      <c r="F4397" s="24" t="str">
        <f t="shared" si="137"/>
        <v/>
      </c>
      <c r="H4397" t="str">
        <f>IF(COUNTIF(tabel_7!A$2:A$1015,BR_standardformat!G4400)&gt;0,BR_standardformat!G4400,"")</f>
        <v/>
      </c>
      <c r="I4397" t="str">
        <f t="shared" si="138"/>
        <v xml:space="preserve">, </v>
      </c>
    </row>
    <row r="4398" spans="1:9" x14ac:dyDescent="0.25">
      <c r="A4398" s="14" t="str">
        <f>IF(COUNTIF(tabel_7!A$2:A$1015,BR_standardformat!G4401)&gt;0,BR_standardformat!G4401,"")</f>
        <v/>
      </c>
      <c r="B4398" s="23" t="str">
        <f>IF(NOT(A4398=""),BR_standardformat!R4401,"")</f>
        <v/>
      </c>
      <c r="C4398" s="14" t="str">
        <f>IF(NOT(A4398=""),VLOOKUP(A4398,tabel_7!A4398:C5411,2,FALSE),"")</f>
        <v/>
      </c>
      <c r="D4398" s="14" t="str">
        <f>IF(NOT(A4398=""),VLOOKUP(A4398,tabel_7!A4398:C5411,3,FALSE),"")</f>
        <v/>
      </c>
      <c r="E4398" s="25" t="str">
        <f>IF(NOT(A4398=""),VLOOKUP(_xlfn.CONCAT(C4398,", ",D4398),pg!$C$2:$D$38,2,FALSE),"")</f>
        <v/>
      </c>
      <c r="F4398" s="24" t="str">
        <f t="shared" si="137"/>
        <v/>
      </c>
      <c r="H4398" t="str">
        <f>IF(COUNTIF(tabel_7!A$2:A$1015,BR_standardformat!G4401)&gt;0,BR_standardformat!G4401,"")</f>
        <v/>
      </c>
      <c r="I4398" t="str">
        <f t="shared" si="138"/>
        <v xml:space="preserve">, </v>
      </c>
    </row>
    <row r="4399" spans="1:9" x14ac:dyDescent="0.25">
      <c r="A4399" s="14" t="str">
        <f>IF(COUNTIF(tabel_7!A$2:A$1015,BR_standardformat!G4402)&gt;0,BR_standardformat!G4402,"")</f>
        <v/>
      </c>
      <c r="B4399" s="23" t="str">
        <f>IF(NOT(A4399=""),BR_standardformat!R4402,"")</f>
        <v/>
      </c>
      <c r="C4399" s="14" t="str">
        <f>IF(NOT(A4399=""),VLOOKUP(A4399,tabel_7!A4399:C5412,2,FALSE),"")</f>
        <v/>
      </c>
      <c r="D4399" s="14" t="str">
        <f>IF(NOT(A4399=""),VLOOKUP(A4399,tabel_7!A4399:C5412,3,FALSE),"")</f>
        <v/>
      </c>
      <c r="E4399" s="25" t="str">
        <f>IF(NOT(A4399=""),VLOOKUP(_xlfn.CONCAT(C4399,", ",D4399),pg!$C$2:$D$38,2,FALSE),"")</f>
        <v/>
      </c>
      <c r="F4399" s="24" t="str">
        <f t="shared" si="137"/>
        <v/>
      </c>
      <c r="H4399" t="str">
        <f>IF(COUNTIF(tabel_7!A$2:A$1015,BR_standardformat!G4402)&gt;0,BR_standardformat!G4402,"")</f>
        <v/>
      </c>
      <c r="I4399" t="str">
        <f t="shared" si="138"/>
        <v xml:space="preserve">, </v>
      </c>
    </row>
    <row r="4400" spans="1:9" x14ac:dyDescent="0.25">
      <c r="A4400" s="14" t="str">
        <f>IF(COUNTIF(tabel_7!A$2:A$1015,BR_standardformat!G4403)&gt;0,BR_standardformat!G4403,"")</f>
        <v/>
      </c>
      <c r="B4400" s="23" t="str">
        <f>IF(NOT(A4400=""),BR_standardformat!R4403,"")</f>
        <v/>
      </c>
      <c r="C4400" s="14" t="str">
        <f>IF(NOT(A4400=""),VLOOKUP(A4400,tabel_7!A4400:C5413,2,FALSE),"")</f>
        <v/>
      </c>
      <c r="D4400" s="14" t="str">
        <f>IF(NOT(A4400=""),VLOOKUP(A4400,tabel_7!A4400:C5413,3,FALSE),"")</f>
        <v/>
      </c>
      <c r="E4400" s="25" t="str">
        <f>IF(NOT(A4400=""),VLOOKUP(_xlfn.CONCAT(C4400,", ",D4400),pg!$C$2:$D$38,2,FALSE),"")</f>
        <v/>
      </c>
      <c r="F4400" s="24" t="str">
        <f t="shared" si="137"/>
        <v/>
      </c>
      <c r="H4400" t="str">
        <f>IF(COUNTIF(tabel_7!A$2:A$1015,BR_standardformat!G4403)&gt;0,BR_standardformat!G4403,"")</f>
        <v/>
      </c>
      <c r="I4400" t="str">
        <f t="shared" si="138"/>
        <v xml:space="preserve">, </v>
      </c>
    </row>
    <row r="4401" spans="1:9" x14ac:dyDescent="0.25">
      <c r="A4401" s="14" t="str">
        <f>IF(COUNTIF(tabel_7!A$2:A$1015,BR_standardformat!G4404)&gt;0,BR_standardformat!G4404,"")</f>
        <v/>
      </c>
      <c r="B4401" s="23" t="str">
        <f>IF(NOT(A4401=""),BR_standardformat!R4404,"")</f>
        <v/>
      </c>
      <c r="C4401" s="14" t="str">
        <f>IF(NOT(A4401=""),VLOOKUP(A4401,tabel_7!A4401:C5414,2,FALSE),"")</f>
        <v/>
      </c>
      <c r="D4401" s="14" t="str">
        <f>IF(NOT(A4401=""),VLOOKUP(A4401,tabel_7!A4401:C5414,3,FALSE),"")</f>
        <v/>
      </c>
      <c r="E4401" s="25" t="str">
        <f>IF(NOT(A4401=""),VLOOKUP(_xlfn.CONCAT(C4401,", ",D4401),pg!$C$2:$D$38,2,FALSE),"")</f>
        <v/>
      </c>
      <c r="F4401" s="24" t="str">
        <f t="shared" si="137"/>
        <v/>
      </c>
      <c r="H4401" t="str">
        <f>IF(COUNTIF(tabel_7!A$2:A$1015,BR_standardformat!G4404)&gt;0,BR_standardformat!G4404,"")</f>
        <v/>
      </c>
      <c r="I4401" t="str">
        <f t="shared" si="138"/>
        <v xml:space="preserve">, </v>
      </c>
    </row>
    <row r="4402" spans="1:9" x14ac:dyDescent="0.25">
      <c r="A4402" s="14" t="str">
        <f>IF(COUNTIF(tabel_7!A$2:A$1015,BR_standardformat!G4405)&gt;0,BR_standardformat!G4405,"")</f>
        <v/>
      </c>
      <c r="B4402" s="23" t="str">
        <f>IF(NOT(A4402=""),BR_standardformat!R4405,"")</f>
        <v/>
      </c>
      <c r="C4402" s="14" t="str">
        <f>IF(NOT(A4402=""),VLOOKUP(A4402,tabel_7!A4402:C5415,2,FALSE),"")</f>
        <v/>
      </c>
      <c r="D4402" s="14" t="str">
        <f>IF(NOT(A4402=""),VLOOKUP(A4402,tabel_7!A4402:C5415,3,FALSE),"")</f>
        <v/>
      </c>
      <c r="E4402" s="25" t="str">
        <f>IF(NOT(A4402=""),VLOOKUP(_xlfn.CONCAT(C4402,", ",D4402),pg!$C$2:$D$38,2,FALSE),"")</f>
        <v/>
      </c>
      <c r="F4402" s="24" t="str">
        <f t="shared" si="137"/>
        <v/>
      </c>
      <c r="H4402" t="str">
        <f>IF(COUNTIF(tabel_7!A$2:A$1015,BR_standardformat!G4405)&gt;0,BR_standardformat!G4405,"")</f>
        <v/>
      </c>
      <c r="I4402" t="str">
        <f t="shared" si="138"/>
        <v xml:space="preserve">, </v>
      </c>
    </row>
    <row r="4403" spans="1:9" x14ac:dyDescent="0.25">
      <c r="A4403" s="14" t="str">
        <f>IF(COUNTIF(tabel_7!A$2:A$1015,BR_standardformat!G4406)&gt;0,BR_standardformat!G4406,"")</f>
        <v/>
      </c>
      <c r="B4403" s="23" t="str">
        <f>IF(NOT(A4403=""),BR_standardformat!R4406,"")</f>
        <v/>
      </c>
      <c r="C4403" s="14" t="str">
        <f>IF(NOT(A4403=""),VLOOKUP(A4403,tabel_7!A4403:C5416,2,FALSE),"")</f>
        <v/>
      </c>
      <c r="D4403" s="14" t="str">
        <f>IF(NOT(A4403=""),VLOOKUP(A4403,tabel_7!A4403:C5416,3,FALSE),"")</f>
        <v/>
      </c>
      <c r="E4403" s="25" t="str">
        <f>IF(NOT(A4403=""),VLOOKUP(_xlfn.CONCAT(C4403,", ",D4403),pg!$C$2:$D$38,2,FALSE),"")</f>
        <v/>
      </c>
      <c r="F4403" s="24" t="str">
        <f t="shared" si="137"/>
        <v/>
      </c>
      <c r="H4403" t="str">
        <f>IF(COUNTIF(tabel_7!A$2:A$1015,BR_standardformat!G4406)&gt;0,BR_standardformat!G4406,"")</f>
        <v/>
      </c>
      <c r="I4403" t="str">
        <f t="shared" si="138"/>
        <v xml:space="preserve">, </v>
      </c>
    </row>
    <row r="4404" spans="1:9" x14ac:dyDescent="0.25">
      <c r="A4404" s="14" t="str">
        <f>IF(COUNTIF(tabel_7!A$2:A$1015,BR_standardformat!G4407)&gt;0,BR_standardformat!G4407,"")</f>
        <v/>
      </c>
      <c r="B4404" s="23" t="str">
        <f>IF(NOT(A4404=""),BR_standardformat!R4407,"")</f>
        <v/>
      </c>
      <c r="C4404" s="14" t="str">
        <f>IF(NOT(A4404=""),VLOOKUP(A4404,tabel_7!A4404:C5417,2,FALSE),"")</f>
        <v/>
      </c>
      <c r="D4404" s="14" t="str">
        <f>IF(NOT(A4404=""),VLOOKUP(A4404,tabel_7!A4404:C5417,3,FALSE),"")</f>
        <v/>
      </c>
      <c r="E4404" s="25" t="str">
        <f>IF(NOT(A4404=""),VLOOKUP(_xlfn.CONCAT(C4404,", ",D4404),pg!$C$2:$D$38,2,FALSE),"")</f>
        <v/>
      </c>
      <c r="F4404" s="24" t="str">
        <f t="shared" si="137"/>
        <v/>
      </c>
      <c r="H4404" t="str">
        <f>IF(COUNTIF(tabel_7!A$2:A$1015,BR_standardformat!G4407)&gt;0,BR_standardformat!G4407,"")</f>
        <v/>
      </c>
      <c r="I4404" t="str">
        <f t="shared" si="138"/>
        <v xml:space="preserve">, </v>
      </c>
    </row>
    <row r="4405" spans="1:9" x14ac:dyDescent="0.25">
      <c r="A4405" s="14" t="str">
        <f>IF(COUNTIF(tabel_7!A$2:A$1015,BR_standardformat!G4408)&gt;0,BR_standardformat!G4408,"")</f>
        <v/>
      </c>
      <c r="B4405" s="23" t="str">
        <f>IF(NOT(A4405=""),BR_standardformat!R4408,"")</f>
        <v/>
      </c>
      <c r="C4405" s="14" t="str">
        <f>IF(NOT(A4405=""),VLOOKUP(A4405,tabel_7!A4405:C5418,2,FALSE),"")</f>
        <v/>
      </c>
      <c r="D4405" s="14" t="str">
        <f>IF(NOT(A4405=""),VLOOKUP(A4405,tabel_7!A4405:C5418,3,FALSE),"")</f>
        <v/>
      </c>
      <c r="E4405" s="25" t="str">
        <f>IF(NOT(A4405=""),VLOOKUP(_xlfn.CONCAT(C4405,", ",D4405),pg!$C$2:$D$38,2,FALSE),"")</f>
        <v/>
      </c>
      <c r="F4405" s="24" t="str">
        <f t="shared" si="137"/>
        <v/>
      </c>
      <c r="H4405" t="str">
        <f>IF(COUNTIF(tabel_7!A$2:A$1015,BR_standardformat!G4408)&gt;0,BR_standardformat!G4408,"")</f>
        <v/>
      </c>
      <c r="I4405" t="str">
        <f t="shared" si="138"/>
        <v xml:space="preserve">, </v>
      </c>
    </row>
    <row r="4406" spans="1:9" x14ac:dyDescent="0.25">
      <c r="A4406" s="14" t="str">
        <f>IF(COUNTIF(tabel_7!A$2:A$1015,BR_standardformat!G4409)&gt;0,BR_standardformat!G4409,"")</f>
        <v/>
      </c>
      <c r="B4406" s="23" t="str">
        <f>IF(NOT(A4406=""),BR_standardformat!R4409,"")</f>
        <v/>
      </c>
      <c r="C4406" s="14" t="str">
        <f>IF(NOT(A4406=""),VLOOKUP(A4406,tabel_7!A4406:C5419,2,FALSE),"")</f>
        <v/>
      </c>
      <c r="D4406" s="14" t="str">
        <f>IF(NOT(A4406=""),VLOOKUP(A4406,tabel_7!A4406:C5419,3,FALSE),"")</f>
        <v/>
      </c>
      <c r="E4406" s="25" t="str">
        <f>IF(NOT(A4406=""),VLOOKUP(_xlfn.CONCAT(C4406,", ",D4406),pg!$C$2:$D$38,2,FALSE),"")</f>
        <v/>
      </c>
      <c r="F4406" s="24" t="str">
        <f t="shared" si="137"/>
        <v/>
      </c>
      <c r="H4406" t="str">
        <f>IF(COUNTIF(tabel_7!A$2:A$1015,BR_standardformat!G4409)&gt;0,BR_standardformat!G4409,"")</f>
        <v/>
      </c>
      <c r="I4406" t="str">
        <f t="shared" si="138"/>
        <v xml:space="preserve">, </v>
      </c>
    </row>
    <row r="4407" spans="1:9" x14ac:dyDescent="0.25">
      <c r="A4407" s="14" t="str">
        <f>IF(COUNTIF(tabel_7!A$2:A$1015,BR_standardformat!G4410)&gt;0,BR_standardformat!G4410,"")</f>
        <v/>
      </c>
      <c r="B4407" s="23" t="str">
        <f>IF(NOT(A4407=""),BR_standardformat!R4410,"")</f>
        <v/>
      </c>
      <c r="C4407" s="14" t="str">
        <f>IF(NOT(A4407=""),VLOOKUP(A4407,tabel_7!A4407:C5420,2,FALSE),"")</f>
        <v/>
      </c>
      <c r="D4407" s="14" t="str">
        <f>IF(NOT(A4407=""),VLOOKUP(A4407,tabel_7!A4407:C5420,3,FALSE),"")</f>
        <v/>
      </c>
      <c r="E4407" s="25" t="str">
        <f>IF(NOT(A4407=""),VLOOKUP(_xlfn.CONCAT(C4407,", ",D4407),pg!$C$2:$D$38,2,FALSE),"")</f>
        <v/>
      </c>
      <c r="F4407" s="24" t="str">
        <f t="shared" si="137"/>
        <v/>
      </c>
      <c r="H4407" t="str">
        <f>IF(COUNTIF(tabel_7!A$2:A$1015,BR_standardformat!G4410)&gt;0,BR_standardformat!G4410,"")</f>
        <v/>
      </c>
      <c r="I4407" t="str">
        <f t="shared" si="138"/>
        <v xml:space="preserve">, </v>
      </c>
    </row>
    <row r="4408" spans="1:9" x14ac:dyDescent="0.25">
      <c r="A4408" s="14" t="str">
        <f>IF(COUNTIF(tabel_7!A$2:A$1015,BR_standardformat!G4411)&gt;0,BR_standardformat!G4411,"")</f>
        <v/>
      </c>
      <c r="B4408" s="23" t="str">
        <f>IF(NOT(A4408=""),BR_standardformat!R4411,"")</f>
        <v/>
      </c>
      <c r="C4408" s="14" t="str">
        <f>IF(NOT(A4408=""),VLOOKUP(A4408,tabel_7!A4408:C5421,2,FALSE),"")</f>
        <v/>
      </c>
      <c r="D4408" s="14" t="str">
        <f>IF(NOT(A4408=""),VLOOKUP(A4408,tabel_7!A4408:C5421,3,FALSE),"")</f>
        <v/>
      </c>
      <c r="E4408" s="25" t="str">
        <f>IF(NOT(A4408=""),VLOOKUP(_xlfn.CONCAT(C4408,", ",D4408),pg!$C$2:$D$38,2,FALSE),"")</f>
        <v/>
      </c>
      <c r="F4408" s="24" t="str">
        <f t="shared" si="137"/>
        <v/>
      </c>
      <c r="H4408" t="str">
        <f>IF(COUNTIF(tabel_7!A$2:A$1015,BR_standardformat!G4411)&gt;0,BR_standardformat!G4411,"")</f>
        <v/>
      </c>
      <c r="I4408" t="str">
        <f t="shared" si="138"/>
        <v xml:space="preserve">, </v>
      </c>
    </row>
    <row r="4409" spans="1:9" x14ac:dyDescent="0.25">
      <c r="A4409" s="14" t="str">
        <f>IF(COUNTIF(tabel_7!A$2:A$1015,BR_standardformat!G4412)&gt;0,BR_standardformat!G4412,"")</f>
        <v/>
      </c>
      <c r="B4409" s="23" t="str">
        <f>IF(NOT(A4409=""),BR_standardformat!R4412,"")</f>
        <v/>
      </c>
      <c r="C4409" s="14" t="str">
        <f>IF(NOT(A4409=""),VLOOKUP(A4409,tabel_7!A4409:C5422,2,FALSE),"")</f>
        <v/>
      </c>
      <c r="D4409" s="14" t="str">
        <f>IF(NOT(A4409=""),VLOOKUP(A4409,tabel_7!A4409:C5422,3,FALSE),"")</f>
        <v/>
      </c>
      <c r="E4409" s="25" t="str">
        <f>IF(NOT(A4409=""),VLOOKUP(_xlfn.CONCAT(C4409,", ",D4409),pg!$C$2:$D$38,2,FALSE),"")</f>
        <v/>
      </c>
      <c r="F4409" s="24" t="str">
        <f t="shared" si="137"/>
        <v/>
      </c>
      <c r="H4409" t="str">
        <f>IF(COUNTIF(tabel_7!A$2:A$1015,BR_standardformat!G4412)&gt;0,BR_standardformat!G4412,"")</f>
        <v/>
      </c>
      <c r="I4409" t="str">
        <f t="shared" si="138"/>
        <v xml:space="preserve">, </v>
      </c>
    </row>
    <row r="4410" spans="1:9" x14ac:dyDescent="0.25">
      <c r="A4410" s="14" t="str">
        <f>IF(COUNTIF(tabel_7!A$2:A$1015,BR_standardformat!G4413)&gt;0,BR_standardformat!G4413,"")</f>
        <v/>
      </c>
      <c r="B4410" s="23" t="str">
        <f>IF(NOT(A4410=""),BR_standardformat!R4413,"")</f>
        <v/>
      </c>
      <c r="C4410" s="14" t="str">
        <f>IF(NOT(A4410=""),VLOOKUP(A4410,tabel_7!A4410:C5423,2,FALSE),"")</f>
        <v/>
      </c>
      <c r="D4410" s="14" t="str">
        <f>IF(NOT(A4410=""),VLOOKUP(A4410,tabel_7!A4410:C5423,3,FALSE),"")</f>
        <v/>
      </c>
      <c r="E4410" s="25" t="str">
        <f>IF(NOT(A4410=""),VLOOKUP(_xlfn.CONCAT(C4410,", ",D4410),pg!$C$2:$D$38,2,FALSE),"")</f>
        <v/>
      </c>
      <c r="F4410" s="24" t="str">
        <f t="shared" si="137"/>
        <v/>
      </c>
      <c r="H4410" t="str">
        <f>IF(COUNTIF(tabel_7!A$2:A$1015,BR_standardformat!G4413)&gt;0,BR_standardformat!G4413,"")</f>
        <v/>
      </c>
      <c r="I4410" t="str">
        <f t="shared" si="138"/>
        <v xml:space="preserve">, </v>
      </c>
    </row>
    <row r="4411" spans="1:9" x14ac:dyDescent="0.25">
      <c r="A4411" s="14" t="str">
        <f>IF(COUNTIF(tabel_7!A$2:A$1015,BR_standardformat!G4414)&gt;0,BR_standardformat!G4414,"")</f>
        <v/>
      </c>
      <c r="B4411" s="23" t="str">
        <f>IF(NOT(A4411=""),BR_standardformat!R4414,"")</f>
        <v/>
      </c>
      <c r="C4411" s="14" t="str">
        <f>IF(NOT(A4411=""),VLOOKUP(A4411,tabel_7!A4411:C5424,2,FALSE),"")</f>
        <v/>
      </c>
      <c r="D4411" s="14" t="str">
        <f>IF(NOT(A4411=""),VLOOKUP(A4411,tabel_7!A4411:C5424,3,FALSE),"")</f>
        <v/>
      </c>
      <c r="E4411" s="25" t="str">
        <f>IF(NOT(A4411=""),VLOOKUP(_xlfn.CONCAT(C4411,", ",D4411),pg!$C$2:$D$38,2,FALSE),"")</f>
        <v/>
      </c>
      <c r="F4411" s="24" t="str">
        <f t="shared" si="137"/>
        <v/>
      </c>
      <c r="H4411" t="str">
        <f>IF(COUNTIF(tabel_7!A$2:A$1015,BR_standardformat!G4414)&gt;0,BR_standardformat!G4414,"")</f>
        <v/>
      </c>
      <c r="I4411" t="str">
        <f t="shared" si="138"/>
        <v xml:space="preserve">, </v>
      </c>
    </row>
    <row r="4412" spans="1:9" x14ac:dyDescent="0.25">
      <c r="A4412" s="14" t="str">
        <f>IF(COUNTIF(tabel_7!A$2:A$1015,BR_standardformat!G4415)&gt;0,BR_standardformat!G4415,"")</f>
        <v/>
      </c>
      <c r="B4412" s="23" t="str">
        <f>IF(NOT(A4412=""),BR_standardformat!R4415,"")</f>
        <v/>
      </c>
      <c r="C4412" s="14" t="str">
        <f>IF(NOT(A4412=""),VLOOKUP(A4412,tabel_7!A4412:C5425,2,FALSE),"")</f>
        <v/>
      </c>
      <c r="D4412" s="14" t="str">
        <f>IF(NOT(A4412=""),VLOOKUP(A4412,tabel_7!A4412:C5425,3,FALSE),"")</f>
        <v/>
      </c>
      <c r="E4412" s="25" t="str">
        <f>IF(NOT(A4412=""),VLOOKUP(_xlfn.CONCAT(C4412,", ",D4412),pg!$C$2:$D$38,2,FALSE),"")</f>
        <v/>
      </c>
      <c r="F4412" s="24" t="str">
        <f t="shared" si="137"/>
        <v/>
      </c>
      <c r="H4412" t="str">
        <f>IF(COUNTIF(tabel_7!A$2:A$1015,BR_standardformat!G4415)&gt;0,BR_standardformat!G4415,"")</f>
        <v/>
      </c>
      <c r="I4412" t="str">
        <f t="shared" si="138"/>
        <v xml:space="preserve">, </v>
      </c>
    </row>
    <row r="4413" spans="1:9" x14ac:dyDescent="0.25">
      <c r="A4413" s="14" t="str">
        <f>IF(COUNTIF(tabel_7!A$2:A$1015,BR_standardformat!G4416)&gt;0,BR_standardformat!G4416,"")</f>
        <v/>
      </c>
      <c r="B4413" s="23" t="str">
        <f>IF(NOT(A4413=""),BR_standardformat!R4416,"")</f>
        <v/>
      </c>
      <c r="C4413" s="14" t="str">
        <f>IF(NOT(A4413=""),VLOOKUP(A4413,tabel_7!A4413:C5426,2,FALSE),"")</f>
        <v/>
      </c>
      <c r="D4413" s="14" t="str">
        <f>IF(NOT(A4413=""),VLOOKUP(A4413,tabel_7!A4413:C5426,3,FALSE),"")</f>
        <v/>
      </c>
      <c r="E4413" s="25" t="str">
        <f>IF(NOT(A4413=""),VLOOKUP(_xlfn.CONCAT(C4413,", ",D4413),pg!$C$2:$D$38,2,FALSE),"")</f>
        <v/>
      </c>
      <c r="F4413" s="24" t="str">
        <f t="shared" si="137"/>
        <v/>
      </c>
      <c r="H4413" t="str">
        <f>IF(COUNTIF(tabel_7!A$2:A$1015,BR_standardformat!G4416)&gt;0,BR_standardformat!G4416,"")</f>
        <v/>
      </c>
      <c r="I4413" t="str">
        <f t="shared" si="138"/>
        <v xml:space="preserve">, </v>
      </c>
    </row>
    <row r="4414" spans="1:9" x14ac:dyDescent="0.25">
      <c r="A4414" s="14" t="str">
        <f>IF(COUNTIF(tabel_7!A$2:A$1015,BR_standardformat!G4417)&gt;0,BR_standardformat!G4417,"")</f>
        <v/>
      </c>
      <c r="B4414" s="23" t="str">
        <f>IF(NOT(A4414=""),BR_standardformat!R4417,"")</f>
        <v/>
      </c>
      <c r="C4414" s="14" t="str">
        <f>IF(NOT(A4414=""),VLOOKUP(A4414,tabel_7!A4414:C5427,2,FALSE),"")</f>
        <v/>
      </c>
      <c r="D4414" s="14" t="str">
        <f>IF(NOT(A4414=""),VLOOKUP(A4414,tabel_7!A4414:C5427,3,FALSE),"")</f>
        <v/>
      </c>
      <c r="E4414" s="25" t="str">
        <f>IF(NOT(A4414=""),VLOOKUP(_xlfn.CONCAT(C4414,", ",D4414),pg!$C$2:$D$38,2,FALSE),"")</f>
        <v/>
      </c>
      <c r="F4414" s="24" t="str">
        <f t="shared" si="137"/>
        <v/>
      </c>
      <c r="H4414" t="str">
        <f>IF(COUNTIF(tabel_7!A$2:A$1015,BR_standardformat!G4417)&gt;0,BR_standardformat!G4417,"")</f>
        <v/>
      </c>
      <c r="I4414" t="str">
        <f t="shared" si="138"/>
        <v xml:space="preserve">, </v>
      </c>
    </row>
    <row r="4415" spans="1:9" x14ac:dyDescent="0.25">
      <c r="A4415" s="14" t="str">
        <f>IF(COUNTIF(tabel_7!A$2:A$1015,BR_standardformat!G4418)&gt;0,BR_standardformat!G4418,"")</f>
        <v/>
      </c>
      <c r="B4415" s="23" t="str">
        <f>IF(NOT(A4415=""),BR_standardformat!R4418,"")</f>
        <v/>
      </c>
      <c r="C4415" s="14" t="str">
        <f>IF(NOT(A4415=""),VLOOKUP(A4415,tabel_7!A4415:C5428,2,FALSE),"")</f>
        <v/>
      </c>
      <c r="D4415" s="14" t="str">
        <f>IF(NOT(A4415=""),VLOOKUP(A4415,tabel_7!A4415:C5428,3,FALSE),"")</f>
        <v/>
      </c>
      <c r="E4415" s="25" t="str">
        <f>IF(NOT(A4415=""),VLOOKUP(_xlfn.CONCAT(C4415,", ",D4415),pg!$C$2:$D$38,2,FALSE),"")</f>
        <v/>
      </c>
      <c r="F4415" s="24" t="str">
        <f t="shared" si="137"/>
        <v/>
      </c>
      <c r="H4415" t="str">
        <f>IF(COUNTIF(tabel_7!A$2:A$1015,BR_standardformat!G4418)&gt;0,BR_standardformat!G4418,"")</f>
        <v/>
      </c>
      <c r="I4415" t="str">
        <f t="shared" si="138"/>
        <v xml:space="preserve">, </v>
      </c>
    </row>
    <row r="4416" spans="1:9" x14ac:dyDescent="0.25">
      <c r="A4416" s="14" t="str">
        <f>IF(COUNTIF(tabel_7!A$2:A$1015,BR_standardformat!G4419)&gt;0,BR_standardformat!G4419,"")</f>
        <v/>
      </c>
      <c r="B4416" s="23" t="str">
        <f>IF(NOT(A4416=""),BR_standardformat!R4419,"")</f>
        <v/>
      </c>
      <c r="C4416" s="14" t="str">
        <f>IF(NOT(A4416=""),VLOOKUP(A4416,tabel_7!A4416:C5429,2,FALSE),"")</f>
        <v/>
      </c>
      <c r="D4416" s="14" t="str">
        <f>IF(NOT(A4416=""),VLOOKUP(A4416,tabel_7!A4416:C5429,3,FALSE),"")</f>
        <v/>
      </c>
      <c r="E4416" s="25" t="str">
        <f>IF(NOT(A4416=""),VLOOKUP(_xlfn.CONCAT(C4416,", ",D4416),pg!$C$2:$D$38,2,FALSE),"")</f>
        <v/>
      </c>
      <c r="F4416" s="24" t="str">
        <f t="shared" si="137"/>
        <v/>
      </c>
      <c r="H4416" t="str">
        <f>IF(COUNTIF(tabel_7!A$2:A$1015,BR_standardformat!G4419)&gt;0,BR_standardformat!G4419,"")</f>
        <v/>
      </c>
      <c r="I4416" t="str">
        <f t="shared" si="138"/>
        <v xml:space="preserve">, </v>
      </c>
    </row>
    <row r="4417" spans="1:9" x14ac:dyDescent="0.25">
      <c r="A4417" s="14" t="str">
        <f>IF(COUNTIF(tabel_7!A$2:A$1015,BR_standardformat!G4420)&gt;0,BR_standardformat!G4420,"")</f>
        <v/>
      </c>
      <c r="B4417" s="23" t="str">
        <f>IF(NOT(A4417=""),BR_standardformat!R4420,"")</f>
        <v/>
      </c>
      <c r="C4417" s="14" t="str">
        <f>IF(NOT(A4417=""),VLOOKUP(A4417,tabel_7!A4417:C5430,2,FALSE),"")</f>
        <v/>
      </c>
      <c r="D4417" s="14" t="str">
        <f>IF(NOT(A4417=""),VLOOKUP(A4417,tabel_7!A4417:C5430,3,FALSE),"")</f>
        <v/>
      </c>
      <c r="E4417" s="25" t="str">
        <f>IF(NOT(A4417=""),VLOOKUP(_xlfn.CONCAT(C4417,", ",D4417),pg!$C$2:$D$38,2,FALSE),"")</f>
        <v/>
      </c>
      <c r="F4417" s="24" t="str">
        <f t="shared" si="137"/>
        <v/>
      </c>
      <c r="H4417" t="str">
        <f>IF(COUNTIF(tabel_7!A$2:A$1015,BR_standardformat!G4420)&gt;0,BR_standardformat!G4420,"")</f>
        <v/>
      </c>
      <c r="I4417" t="str">
        <f t="shared" si="138"/>
        <v xml:space="preserve">, </v>
      </c>
    </row>
    <row r="4418" spans="1:9" x14ac:dyDescent="0.25">
      <c r="A4418" s="14" t="str">
        <f>IF(COUNTIF(tabel_7!A$2:A$1015,BR_standardformat!G4421)&gt;0,BR_standardformat!G4421,"")</f>
        <v/>
      </c>
      <c r="B4418" s="23" t="str">
        <f>IF(NOT(A4418=""),BR_standardformat!R4421,"")</f>
        <v/>
      </c>
      <c r="C4418" s="14" t="str">
        <f>IF(NOT(A4418=""),VLOOKUP(A4418,tabel_7!A4418:C5431,2,FALSE),"")</f>
        <v/>
      </c>
      <c r="D4418" s="14" t="str">
        <f>IF(NOT(A4418=""),VLOOKUP(A4418,tabel_7!A4418:C5431,3,FALSE),"")</f>
        <v/>
      </c>
      <c r="E4418" s="25" t="str">
        <f>IF(NOT(A4418=""),VLOOKUP(_xlfn.CONCAT(C4418,", ",D4418),pg!$C$2:$D$38,2,FALSE),"")</f>
        <v/>
      </c>
      <c r="F4418" s="24" t="str">
        <f t="shared" si="137"/>
        <v/>
      </c>
      <c r="H4418" t="str">
        <f>IF(COUNTIF(tabel_7!A$2:A$1015,BR_standardformat!G4421)&gt;0,BR_standardformat!G4421,"")</f>
        <v/>
      </c>
      <c r="I4418" t="str">
        <f t="shared" si="138"/>
        <v xml:space="preserve">, </v>
      </c>
    </row>
    <row r="4419" spans="1:9" x14ac:dyDescent="0.25">
      <c r="A4419" s="14" t="str">
        <f>IF(COUNTIF(tabel_7!A$2:A$1015,BR_standardformat!G4422)&gt;0,BR_standardformat!G4422,"")</f>
        <v/>
      </c>
      <c r="B4419" s="23" t="str">
        <f>IF(NOT(A4419=""),BR_standardformat!R4422,"")</f>
        <v/>
      </c>
      <c r="C4419" s="14" t="str">
        <f>IF(NOT(A4419=""),VLOOKUP(A4419,tabel_7!A4419:C5432,2,FALSE),"")</f>
        <v/>
      </c>
      <c r="D4419" s="14" t="str">
        <f>IF(NOT(A4419=""),VLOOKUP(A4419,tabel_7!A4419:C5432,3,FALSE),"")</f>
        <v/>
      </c>
      <c r="E4419" s="25" t="str">
        <f>IF(NOT(A4419=""),VLOOKUP(_xlfn.CONCAT(C4419,", ",D4419),pg!$C$2:$D$38,2,FALSE),"")</f>
        <v/>
      </c>
      <c r="F4419" s="24" t="str">
        <f t="shared" ref="F4419:F4482" si="139">IF(NOT(B4419=""),B4419*E4419,"")</f>
        <v/>
      </c>
      <c r="H4419" t="str">
        <f>IF(COUNTIF(tabel_7!A$2:A$1015,BR_standardformat!G4422)&gt;0,BR_standardformat!G4422,"")</f>
        <v/>
      </c>
      <c r="I4419" t="str">
        <f t="shared" ref="I4419:I4482" si="140">_xlfn.CONCAT(C4419,", ",D4419)</f>
        <v xml:space="preserve">, </v>
      </c>
    </row>
    <row r="4420" spans="1:9" x14ac:dyDescent="0.25">
      <c r="A4420" s="14" t="str">
        <f>IF(COUNTIF(tabel_7!A$2:A$1015,BR_standardformat!G4423)&gt;0,BR_standardformat!G4423,"")</f>
        <v/>
      </c>
      <c r="B4420" s="23" t="str">
        <f>IF(NOT(A4420=""),BR_standardformat!R4423,"")</f>
        <v/>
      </c>
      <c r="C4420" s="14" t="str">
        <f>IF(NOT(A4420=""),VLOOKUP(A4420,tabel_7!A4420:C5433,2,FALSE),"")</f>
        <v/>
      </c>
      <c r="D4420" s="14" t="str">
        <f>IF(NOT(A4420=""),VLOOKUP(A4420,tabel_7!A4420:C5433,3,FALSE),"")</f>
        <v/>
      </c>
      <c r="E4420" s="25" t="str">
        <f>IF(NOT(A4420=""),VLOOKUP(_xlfn.CONCAT(C4420,", ",D4420),pg!$C$2:$D$38,2,FALSE),"")</f>
        <v/>
      </c>
      <c r="F4420" s="24" t="str">
        <f t="shared" si="139"/>
        <v/>
      </c>
      <c r="H4420" t="str">
        <f>IF(COUNTIF(tabel_7!A$2:A$1015,BR_standardformat!G4423)&gt;0,BR_standardformat!G4423,"")</f>
        <v/>
      </c>
      <c r="I4420" t="str">
        <f t="shared" si="140"/>
        <v xml:space="preserve">, </v>
      </c>
    </row>
    <row r="4421" spans="1:9" x14ac:dyDescent="0.25">
      <c r="A4421" s="14" t="str">
        <f>IF(COUNTIF(tabel_7!A$2:A$1015,BR_standardformat!G4424)&gt;0,BR_standardformat!G4424,"")</f>
        <v/>
      </c>
      <c r="B4421" s="23" t="str">
        <f>IF(NOT(A4421=""),BR_standardformat!R4424,"")</f>
        <v/>
      </c>
      <c r="C4421" s="14" t="str">
        <f>IF(NOT(A4421=""),VLOOKUP(A4421,tabel_7!A4421:C5434,2,FALSE),"")</f>
        <v/>
      </c>
      <c r="D4421" s="14" t="str">
        <f>IF(NOT(A4421=""),VLOOKUP(A4421,tabel_7!A4421:C5434,3,FALSE),"")</f>
        <v/>
      </c>
      <c r="E4421" s="25" t="str">
        <f>IF(NOT(A4421=""),VLOOKUP(_xlfn.CONCAT(C4421,", ",D4421),pg!$C$2:$D$38,2,FALSE),"")</f>
        <v/>
      </c>
      <c r="F4421" s="24" t="str">
        <f t="shared" si="139"/>
        <v/>
      </c>
      <c r="H4421" t="str">
        <f>IF(COUNTIF(tabel_7!A$2:A$1015,BR_standardformat!G4424)&gt;0,BR_standardformat!G4424,"")</f>
        <v/>
      </c>
      <c r="I4421" t="str">
        <f t="shared" si="140"/>
        <v xml:space="preserve">, </v>
      </c>
    </row>
    <row r="4422" spans="1:9" x14ac:dyDescent="0.25">
      <c r="A4422" s="14" t="str">
        <f>IF(COUNTIF(tabel_7!A$2:A$1015,BR_standardformat!G4425)&gt;0,BR_standardformat!G4425,"")</f>
        <v/>
      </c>
      <c r="B4422" s="23" t="str">
        <f>IF(NOT(A4422=""),BR_standardformat!R4425,"")</f>
        <v/>
      </c>
      <c r="C4422" s="14" t="str">
        <f>IF(NOT(A4422=""),VLOOKUP(A4422,tabel_7!A4422:C5435,2,FALSE),"")</f>
        <v/>
      </c>
      <c r="D4422" s="14" t="str">
        <f>IF(NOT(A4422=""),VLOOKUP(A4422,tabel_7!A4422:C5435,3,FALSE),"")</f>
        <v/>
      </c>
      <c r="E4422" s="25" t="str">
        <f>IF(NOT(A4422=""),VLOOKUP(_xlfn.CONCAT(C4422,", ",D4422),pg!$C$2:$D$38,2,FALSE),"")</f>
        <v/>
      </c>
      <c r="F4422" s="24" t="str">
        <f t="shared" si="139"/>
        <v/>
      </c>
      <c r="H4422" t="str">
        <f>IF(COUNTIF(tabel_7!A$2:A$1015,BR_standardformat!G4425)&gt;0,BR_standardformat!G4425,"")</f>
        <v/>
      </c>
      <c r="I4422" t="str">
        <f t="shared" si="140"/>
        <v xml:space="preserve">, </v>
      </c>
    </row>
    <row r="4423" spans="1:9" x14ac:dyDescent="0.25">
      <c r="A4423" s="14" t="str">
        <f>IF(COUNTIF(tabel_7!A$2:A$1015,BR_standardformat!G4426)&gt;0,BR_standardformat!G4426,"")</f>
        <v/>
      </c>
      <c r="B4423" s="23" t="str">
        <f>IF(NOT(A4423=""),BR_standardformat!R4426,"")</f>
        <v/>
      </c>
      <c r="C4423" s="14" t="str">
        <f>IF(NOT(A4423=""),VLOOKUP(A4423,tabel_7!A4423:C5436,2,FALSE),"")</f>
        <v/>
      </c>
      <c r="D4423" s="14" t="str">
        <f>IF(NOT(A4423=""),VLOOKUP(A4423,tabel_7!A4423:C5436,3,FALSE),"")</f>
        <v/>
      </c>
      <c r="E4423" s="25" t="str">
        <f>IF(NOT(A4423=""),VLOOKUP(_xlfn.CONCAT(C4423,", ",D4423),pg!$C$2:$D$38,2,FALSE),"")</f>
        <v/>
      </c>
      <c r="F4423" s="24" t="str">
        <f t="shared" si="139"/>
        <v/>
      </c>
      <c r="H4423" t="str">
        <f>IF(COUNTIF(tabel_7!A$2:A$1015,BR_standardformat!G4426)&gt;0,BR_standardformat!G4426,"")</f>
        <v/>
      </c>
      <c r="I4423" t="str">
        <f t="shared" si="140"/>
        <v xml:space="preserve">, </v>
      </c>
    </row>
    <row r="4424" spans="1:9" x14ac:dyDescent="0.25">
      <c r="A4424" s="14" t="str">
        <f>IF(COUNTIF(tabel_7!A$2:A$1015,BR_standardformat!G4427)&gt;0,BR_standardformat!G4427,"")</f>
        <v/>
      </c>
      <c r="B4424" s="23" t="str">
        <f>IF(NOT(A4424=""),BR_standardformat!R4427,"")</f>
        <v/>
      </c>
      <c r="C4424" s="14" t="str">
        <f>IF(NOT(A4424=""),VLOOKUP(A4424,tabel_7!A4424:C5437,2,FALSE),"")</f>
        <v/>
      </c>
      <c r="D4424" s="14" t="str">
        <f>IF(NOT(A4424=""),VLOOKUP(A4424,tabel_7!A4424:C5437,3,FALSE),"")</f>
        <v/>
      </c>
      <c r="E4424" s="25" t="str">
        <f>IF(NOT(A4424=""),VLOOKUP(_xlfn.CONCAT(C4424,", ",D4424),pg!$C$2:$D$38,2,FALSE),"")</f>
        <v/>
      </c>
      <c r="F4424" s="24" t="str">
        <f t="shared" si="139"/>
        <v/>
      </c>
      <c r="H4424" t="str">
        <f>IF(COUNTIF(tabel_7!A$2:A$1015,BR_standardformat!G4427)&gt;0,BR_standardformat!G4427,"")</f>
        <v/>
      </c>
      <c r="I4424" t="str">
        <f t="shared" si="140"/>
        <v xml:space="preserve">, </v>
      </c>
    </row>
    <row r="4425" spans="1:9" x14ac:dyDescent="0.25">
      <c r="A4425" s="14" t="str">
        <f>IF(COUNTIF(tabel_7!A$2:A$1015,BR_standardformat!G4428)&gt;0,BR_standardformat!G4428,"")</f>
        <v/>
      </c>
      <c r="B4425" s="23" t="str">
        <f>IF(NOT(A4425=""),BR_standardformat!R4428,"")</f>
        <v/>
      </c>
      <c r="C4425" s="14" t="str">
        <f>IF(NOT(A4425=""),VLOOKUP(A4425,tabel_7!A4425:C5438,2,FALSE),"")</f>
        <v/>
      </c>
      <c r="D4425" s="14" t="str">
        <f>IF(NOT(A4425=""),VLOOKUP(A4425,tabel_7!A4425:C5438,3,FALSE),"")</f>
        <v/>
      </c>
      <c r="E4425" s="25" t="str">
        <f>IF(NOT(A4425=""),VLOOKUP(_xlfn.CONCAT(C4425,", ",D4425),pg!$C$2:$D$38,2,FALSE),"")</f>
        <v/>
      </c>
      <c r="F4425" s="24" t="str">
        <f t="shared" si="139"/>
        <v/>
      </c>
      <c r="H4425" t="str">
        <f>IF(COUNTIF(tabel_7!A$2:A$1015,BR_standardformat!G4428)&gt;0,BR_standardformat!G4428,"")</f>
        <v/>
      </c>
      <c r="I4425" t="str">
        <f t="shared" si="140"/>
        <v xml:space="preserve">, </v>
      </c>
    </row>
    <row r="4426" spans="1:9" x14ac:dyDescent="0.25">
      <c r="A4426" s="14" t="str">
        <f>IF(COUNTIF(tabel_7!A$2:A$1015,BR_standardformat!G4429)&gt;0,BR_standardformat!G4429,"")</f>
        <v/>
      </c>
      <c r="B4426" s="23" t="str">
        <f>IF(NOT(A4426=""),BR_standardformat!R4429,"")</f>
        <v/>
      </c>
      <c r="C4426" s="14" t="str">
        <f>IF(NOT(A4426=""),VLOOKUP(A4426,tabel_7!A4426:C5439,2,FALSE),"")</f>
        <v/>
      </c>
      <c r="D4426" s="14" t="str">
        <f>IF(NOT(A4426=""),VLOOKUP(A4426,tabel_7!A4426:C5439,3,FALSE),"")</f>
        <v/>
      </c>
      <c r="E4426" s="25" t="str">
        <f>IF(NOT(A4426=""),VLOOKUP(_xlfn.CONCAT(C4426,", ",D4426),pg!$C$2:$D$38,2,FALSE),"")</f>
        <v/>
      </c>
      <c r="F4426" s="24" t="str">
        <f t="shared" si="139"/>
        <v/>
      </c>
      <c r="H4426" t="str">
        <f>IF(COUNTIF(tabel_7!A$2:A$1015,BR_standardformat!G4429)&gt;0,BR_standardformat!G4429,"")</f>
        <v/>
      </c>
      <c r="I4426" t="str">
        <f t="shared" si="140"/>
        <v xml:space="preserve">, </v>
      </c>
    </row>
    <row r="4427" spans="1:9" x14ac:dyDescent="0.25">
      <c r="A4427" s="14" t="str">
        <f>IF(COUNTIF(tabel_7!A$2:A$1015,BR_standardformat!G4430)&gt;0,BR_standardformat!G4430,"")</f>
        <v/>
      </c>
      <c r="B4427" s="23" t="str">
        <f>IF(NOT(A4427=""),BR_standardformat!R4430,"")</f>
        <v/>
      </c>
      <c r="C4427" s="14" t="str">
        <f>IF(NOT(A4427=""),VLOOKUP(A4427,tabel_7!A4427:C5440,2,FALSE),"")</f>
        <v/>
      </c>
      <c r="D4427" s="14" t="str">
        <f>IF(NOT(A4427=""),VLOOKUP(A4427,tabel_7!A4427:C5440,3,FALSE),"")</f>
        <v/>
      </c>
      <c r="E4427" s="25" t="str">
        <f>IF(NOT(A4427=""),VLOOKUP(_xlfn.CONCAT(C4427,", ",D4427),pg!$C$2:$D$38,2,FALSE),"")</f>
        <v/>
      </c>
      <c r="F4427" s="24" t="str">
        <f t="shared" si="139"/>
        <v/>
      </c>
      <c r="H4427" t="str">
        <f>IF(COUNTIF(tabel_7!A$2:A$1015,BR_standardformat!G4430)&gt;0,BR_standardformat!G4430,"")</f>
        <v/>
      </c>
      <c r="I4427" t="str">
        <f t="shared" si="140"/>
        <v xml:space="preserve">, </v>
      </c>
    </row>
    <row r="4428" spans="1:9" x14ac:dyDescent="0.25">
      <c r="A4428" s="14" t="str">
        <f>IF(COUNTIF(tabel_7!A$2:A$1015,BR_standardformat!G4431)&gt;0,BR_standardformat!G4431,"")</f>
        <v/>
      </c>
      <c r="B4428" s="23" t="str">
        <f>IF(NOT(A4428=""),BR_standardformat!R4431,"")</f>
        <v/>
      </c>
      <c r="C4428" s="14" t="str">
        <f>IF(NOT(A4428=""),VLOOKUP(A4428,tabel_7!A4428:C5441,2,FALSE),"")</f>
        <v/>
      </c>
      <c r="D4428" s="14" t="str">
        <f>IF(NOT(A4428=""),VLOOKUP(A4428,tabel_7!A4428:C5441,3,FALSE),"")</f>
        <v/>
      </c>
      <c r="E4428" s="25" t="str">
        <f>IF(NOT(A4428=""),VLOOKUP(_xlfn.CONCAT(C4428,", ",D4428),pg!$C$2:$D$38,2,FALSE),"")</f>
        <v/>
      </c>
      <c r="F4428" s="24" t="str">
        <f t="shared" si="139"/>
        <v/>
      </c>
      <c r="H4428" t="str">
        <f>IF(COUNTIF(tabel_7!A$2:A$1015,BR_standardformat!G4431)&gt;0,BR_standardformat!G4431,"")</f>
        <v/>
      </c>
      <c r="I4428" t="str">
        <f t="shared" si="140"/>
        <v xml:space="preserve">, </v>
      </c>
    </row>
    <row r="4429" spans="1:9" x14ac:dyDescent="0.25">
      <c r="A4429" s="14" t="str">
        <f>IF(COUNTIF(tabel_7!A$2:A$1015,BR_standardformat!G4432)&gt;0,BR_standardformat!G4432,"")</f>
        <v/>
      </c>
      <c r="B4429" s="23" t="str">
        <f>IF(NOT(A4429=""),BR_standardformat!R4432,"")</f>
        <v/>
      </c>
      <c r="C4429" s="14" t="str">
        <f>IF(NOT(A4429=""),VLOOKUP(A4429,tabel_7!A4429:C5442,2,FALSE),"")</f>
        <v/>
      </c>
      <c r="D4429" s="14" t="str">
        <f>IF(NOT(A4429=""),VLOOKUP(A4429,tabel_7!A4429:C5442,3,FALSE),"")</f>
        <v/>
      </c>
      <c r="E4429" s="25" t="str">
        <f>IF(NOT(A4429=""),VLOOKUP(_xlfn.CONCAT(C4429,", ",D4429),pg!$C$2:$D$38,2,FALSE),"")</f>
        <v/>
      </c>
      <c r="F4429" s="24" t="str">
        <f t="shared" si="139"/>
        <v/>
      </c>
      <c r="H4429" t="str">
        <f>IF(COUNTIF(tabel_7!A$2:A$1015,BR_standardformat!G4432)&gt;0,BR_standardformat!G4432,"")</f>
        <v/>
      </c>
      <c r="I4429" t="str">
        <f t="shared" si="140"/>
        <v xml:space="preserve">, </v>
      </c>
    </row>
    <row r="4430" spans="1:9" x14ac:dyDescent="0.25">
      <c r="A4430" s="14" t="str">
        <f>IF(COUNTIF(tabel_7!A$2:A$1015,BR_standardformat!G4433)&gt;0,BR_standardformat!G4433,"")</f>
        <v/>
      </c>
      <c r="B4430" s="23" t="str">
        <f>IF(NOT(A4430=""),BR_standardformat!R4433,"")</f>
        <v/>
      </c>
      <c r="C4430" s="14" t="str">
        <f>IF(NOT(A4430=""),VLOOKUP(A4430,tabel_7!A4430:C5443,2,FALSE),"")</f>
        <v/>
      </c>
      <c r="D4430" s="14" t="str">
        <f>IF(NOT(A4430=""),VLOOKUP(A4430,tabel_7!A4430:C5443,3,FALSE),"")</f>
        <v/>
      </c>
      <c r="E4430" s="25" t="str">
        <f>IF(NOT(A4430=""),VLOOKUP(_xlfn.CONCAT(C4430,", ",D4430),pg!$C$2:$D$38,2,FALSE),"")</f>
        <v/>
      </c>
      <c r="F4430" s="24" t="str">
        <f t="shared" si="139"/>
        <v/>
      </c>
      <c r="H4430" t="str">
        <f>IF(COUNTIF(tabel_7!A$2:A$1015,BR_standardformat!G4433)&gt;0,BR_standardformat!G4433,"")</f>
        <v/>
      </c>
      <c r="I4430" t="str">
        <f t="shared" si="140"/>
        <v xml:space="preserve">, </v>
      </c>
    </row>
    <row r="4431" spans="1:9" x14ac:dyDescent="0.25">
      <c r="A4431" s="14" t="str">
        <f>IF(COUNTIF(tabel_7!A$2:A$1015,BR_standardformat!G4434)&gt;0,BR_standardformat!G4434,"")</f>
        <v/>
      </c>
      <c r="B4431" s="23" t="str">
        <f>IF(NOT(A4431=""),BR_standardformat!R4434,"")</f>
        <v/>
      </c>
      <c r="C4431" s="14" t="str">
        <f>IF(NOT(A4431=""),VLOOKUP(A4431,tabel_7!A4431:C5444,2,FALSE),"")</f>
        <v/>
      </c>
      <c r="D4431" s="14" t="str">
        <f>IF(NOT(A4431=""),VLOOKUP(A4431,tabel_7!A4431:C5444,3,FALSE),"")</f>
        <v/>
      </c>
      <c r="E4431" s="25" t="str">
        <f>IF(NOT(A4431=""),VLOOKUP(_xlfn.CONCAT(C4431,", ",D4431),pg!$C$2:$D$38,2,FALSE),"")</f>
        <v/>
      </c>
      <c r="F4431" s="24" t="str">
        <f t="shared" si="139"/>
        <v/>
      </c>
      <c r="H4431" t="str">
        <f>IF(COUNTIF(tabel_7!A$2:A$1015,BR_standardformat!G4434)&gt;0,BR_standardformat!G4434,"")</f>
        <v/>
      </c>
      <c r="I4431" t="str">
        <f t="shared" si="140"/>
        <v xml:space="preserve">, </v>
      </c>
    </row>
    <row r="4432" spans="1:9" x14ac:dyDescent="0.25">
      <c r="A4432" s="14" t="str">
        <f>IF(COUNTIF(tabel_7!A$2:A$1015,BR_standardformat!G4435)&gt;0,BR_standardformat!G4435,"")</f>
        <v/>
      </c>
      <c r="B4432" s="23" t="str">
        <f>IF(NOT(A4432=""),BR_standardformat!R4435,"")</f>
        <v/>
      </c>
      <c r="C4432" s="14" t="str">
        <f>IF(NOT(A4432=""),VLOOKUP(A4432,tabel_7!A4432:C5445,2,FALSE),"")</f>
        <v/>
      </c>
      <c r="D4432" s="14" t="str">
        <f>IF(NOT(A4432=""),VLOOKUP(A4432,tabel_7!A4432:C5445,3,FALSE),"")</f>
        <v/>
      </c>
      <c r="E4432" s="25" t="str">
        <f>IF(NOT(A4432=""),VLOOKUP(_xlfn.CONCAT(C4432,", ",D4432),pg!$C$2:$D$38,2,FALSE),"")</f>
        <v/>
      </c>
      <c r="F4432" s="24" t="str">
        <f t="shared" si="139"/>
        <v/>
      </c>
      <c r="H4432" t="str">
        <f>IF(COUNTIF(tabel_7!A$2:A$1015,BR_standardformat!G4435)&gt;0,BR_standardformat!G4435,"")</f>
        <v/>
      </c>
      <c r="I4432" t="str">
        <f t="shared" si="140"/>
        <v xml:space="preserve">, </v>
      </c>
    </row>
    <row r="4433" spans="1:9" x14ac:dyDescent="0.25">
      <c r="A4433" s="14" t="str">
        <f>IF(COUNTIF(tabel_7!A$2:A$1015,BR_standardformat!G4436)&gt;0,BR_standardformat!G4436,"")</f>
        <v/>
      </c>
      <c r="B4433" s="23" t="str">
        <f>IF(NOT(A4433=""),BR_standardformat!R4436,"")</f>
        <v/>
      </c>
      <c r="C4433" s="14" t="str">
        <f>IF(NOT(A4433=""),VLOOKUP(A4433,tabel_7!A4433:C5446,2,FALSE),"")</f>
        <v/>
      </c>
      <c r="D4433" s="14" t="str">
        <f>IF(NOT(A4433=""),VLOOKUP(A4433,tabel_7!A4433:C5446,3,FALSE),"")</f>
        <v/>
      </c>
      <c r="E4433" s="25" t="str">
        <f>IF(NOT(A4433=""),VLOOKUP(_xlfn.CONCAT(C4433,", ",D4433),pg!$C$2:$D$38,2,FALSE),"")</f>
        <v/>
      </c>
      <c r="F4433" s="24" t="str">
        <f t="shared" si="139"/>
        <v/>
      </c>
      <c r="H4433" t="str">
        <f>IF(COUNTIF(tabel_7!A$2:A$1015,BR_standardformat!G4436)&gt;0,BR_standardformat!G4436,"")</f>
        <v/>
      </c>
      <c r="I4433" t="str">
        <f t="shared" si="140"/>
        <v xml:space="preserve">, </v>
      </c>
    </row>
    <row r="4434" spans="1:9" x14ac:dyDescent="0.25">
      <c r="A4434" s="14" t="str">
        <f>IF(COUNTIF(tabel_7!A$2:A$1015,BR_standardformat!G4437)&gt;0,BR_standardformat!G4437,"")</f>
        <v/>
      </c>
      <c r="B4434" s="23" t="str">
        <f>IF(NOT(A4434=""),BR_standardformat!R4437,"")</f>
        <v/>
      </c>
      <c r="C4434" s="14" t="str">
        <f>IF(NOT(A4434=""),VLOOKUP(A4434,tabel_7!A4434:C5447,2,FALSE),"")</f>
        <v/>
      </c>
      <c r="D4434" s="14" t="str">
        <f>IF(NOT(A4434=""),VLOOKUP(A4434,tabel_7!A4434:C5447,3,FALSE),"")</f>
        <v/>
      </c>
      <c r="E4434" s="25" t="str">
        <f>IF(NOT(A4434=""),VLOOKUP(_xlfn.CONCAT(C4434,", ",D4434),pg!$C$2:$D$38,2,FALSE),"")</f>
        <v/>
      </c>
      <c r="F4434" s="24" t="str">
        <f t="shared" si="139"/>
        <v/>
      </c>
      <c r="H4434" t="str">
        <f>IF(COUNTIF(tabel_7!A$2:A$1015,BR_standardformat!G4437)&gt;0,BR_standardformat!G4437,"")</f>
        <v/>
      </c>
      <c r="I4434" t="str">
        <f t="shared" si="140"/>
        <v xml:space="preserve">, </v>
      </c>
    </row>
    <row r="4435" spans="1:9" x14ac:dyDescent="0.25">
      <c r="A4435" s="14" t="str">
        <f>IF(COUNTIF(tabel_7!A$2:A$1015,BR_standardformat!G4438)&gt;0,BR_standardformat!G4438,"")</f>
        <v/>
      </c>
      <c r="B4435" s="23" t="str">
        <f>IF(NOT(A4435=""),BR_standardformat!R4438,"")</f>
        <v/>
      </c>
      <c r="C4435" s="14" t="str">
        <f>IF(NOT(A4435=""),VLOOKUP(A4435,tabel_7!A4435:C5448,2,FALSE),"")</f>
        <v/>
      </c>
      <c r="D4435" s="14" t="str">
        <f>IF(NOT(A4435=""),VLOOKUP(A4435,tabel_7!A4435:C5448,3,FALSE),"")</f>
        <v/>
      </c>
      <c r="E4435" s="25" t="str">
        <f>IF(NOT(A4435=""),VLOOKUP(_xlfn.CONCAT(C4435,", ",D4435),pg!$C$2:$D$38,2,FALSE),"")</f>
        <v/>
      </c>
      <c r="F4435" s="24" t="str">
        <f t="shared" si="139"/>
        <v/>
      </c>
      <c r="H4435" t="str">
        <f>IF(COUNTIF(tabel_7!A$2:A$1015,BR_standardformat!G4438)&gt;0,BR_standardformat!G4438,"")</f>
        <v/>
      </c>
      <c r="I4435" t="str">
        <f t="shared" si="140"/>
        <v xml:space="preserve">, </v>
      </c>
    </row>
    <row r="4436" spans="1:9" x14ac:dyDescent="0.25">
      <c r="A4436" s="14" t="str">
        <f>IF(COUNTIF(tabel_7!A$2:A$1015,BR_standardformat!G4439)&gt;0,BR_standardformat!G4439,"")</f>
        <v/>
      </c>
      <c r="B4436" s="23" t="str">
        <f>IF(NOT(A4436=""),BR_standardformat!R4439,"")</f>
        <v/>
      </c>
      <c r="C4436" s="14" t="str">
        <f>IF(NOT(A4436=""),VLOOKUP(A4436,tabel_7!A4436:C5449,2,FALSE),"")</f>
        <v/>
      </c>
      <c r="D4436" s="14" t="str">
        <f>IF(NOT(A4436=""),VLOOKUP(A4436,tabel_7!A4436:C5449,3,FALSE),"")</f>
        <v/>
      </c>
      <c r="E4436" s="25" t="str">
        <f>IF(NOT(A4436=""),VLOOKUP(_xlfn.CONCAT(C4436,", ",D4436),pg!$C$2:$D$38,2,FALSE),"")</f>
        <v/>
      </c>
      <c r="F4436" s="24" t="str">
        <f t="shared" si="139"/>
        <v/>
      </c>
      <c r="H4436" t="str">
        <f>IF(COUNTIF(tabel_7!A$2:A$1015,BR_standardformat!G4439)&gt;0,BR_standardformat!G4439,"")</f>
        <v/>
      </c>
      <c r="I4436" t="str">
        <f t="shared" si="140"/>
        <v xml:space="preserve">, </v>
      </c>
    </row>
    <row r="4437" spans="1:9" x14ac:dyDescent="0.25">
      <c r="A4437" s="14" t="str">
        <f>IF(COUNTIF(tabel_7!A$2:A$1015,BR_standardformat!G4440)&gt;0,BR_standardformat!G4440,"")</f>
        <v/>
      </c>
      <c r="B4437" s="23" t="str">
        <f>IF(NOT(A4437=""),BR_standardformat!R4440,"")</f>
        <v/>
      </c>
      <c r="C4437" s="14" t="str">
        <f>IF(NOT(A4437=""),VLOOKUP(A4437,tabel_7!A4437:C5450,2,FALSE),"")</f>
        <v/>
      </c>
      <c r="D4437" s="14" t="str">
        <f>IF(NOT(A4437=""),VLOOKUP(A4437,tabel_7!A4437:C5450,3,FALSE),"")</f>
        <v/>
      </c>
      <c r="E4437" s="25" t="str">
        <f>IF(NOT(A4437=""),VLOOKUP(_xlfn.CONCAT(C4437,", ",D4437),pg!$C$2:$D$38,2,FALSE),"")</f>
        <v/>
      </c>
      <c r="F4437" s="24" t="str">
        <f t="shared" si="139"/>
        <v/>
      </c>
      <c r="H4437" t="str">
        <f>IF(COUNTIF(tabel_7!A$2:A$1015,BR_standardformat!G4440)&gt;0,BR_standardformat!G4440,"")</f>
        <v/>
      </c>
      <c r="I4437" t="str">
        <f t="shared" si="140"/>
        <v xml:space="preserve">, </v>
      </c>
    </row>
    <row r="4438" spans="1:9" x14ac:dyDescent="0.25">
      <c r="A4438" s="14" t="str">
        <f>IF(COUNTIF(tabel_7!A$2:A$1015,BR_standardformat!G4441)&gt;0,BR_standardformat!G4441,"")</f>
        <v/>
      </c>
      <c r="B4438" s="23" t="str">
        <f>IF(NOT(A4438=""),BR_standardformat!R4441,"")</f>
        <v/>
      </c>
      <c r="C4438" s="14" t="str">
        <f>IF(NOT(A4438=""),VLOOKUP(A4438,tabel_7!A4438:C5451,2,FALSE),"")</f>
        <v/>
      </c>
      <c r="D4438" s="14" t="str">
        <f>IF(NOT(A4438=""),VLOOKUP(A4438,tabel_7!A4438:C5451,3,FALSE),"")</f>
        <v/>
      </c>
      <c r="E4438" s="25" t="str">
        <f>IF(NOT(A4438=""),VLOOKUP(_xlfn.CONCAT(C4438,", ",D4438),pg!$C$2:$D$38,2,FALSE),"")</f>
        <v/>
      </c>
      <c r="F4438" s="24" t="str">
        <f t="shared" si="139"/>
        <v/>
      </c>
      <c r="H4438" t="str">
        <f>IF(COUNTIF(tabel_7!A$2:A$1015,BR_standardformat!G4441)&gt;0,BR_standardformat!G4441,"")</f>
        <v/>
      </c>
      <c r="I4438" t="str">
        <f t="shared" si="140"/>
        <v xml:space="preserve">, </v>
      </c>
    </row>
    <row r="4439" spans="1:9" x14ac:dyDescent="0.25">
      <c r="A4439" s="14" t="str">
        <f>IF(COUNTIF(tabel_7!A$2:A$1015,BR_standardformat!G4442)&gt;0,BR_standardformat!G4442,"")</f>
        <v/>
      </c>
      <c r="B4439" s="23" t="str">
        <f>IF(NOT(A4439=""),BR_standardformat!R4442,"")</f>
        <v/>
      </c>
      <c r="C4439" s="14" t="str">
        <f>IF(NOT(A4439=""),VLOOKUP(A4439,tabel_7!A4439:C5452,2,FALSE),"")</f>
        <v/>
      </c>
      <c r="D4439" s="14" t="str">
        <f>IF(NOT(A4439=""),VLOOKUP(A4439,tabel_7!A4439:C5452,3,FALSE),"")</f>
        <v/>
      </c>
      <c r="E4439" s="25" t="str">
        <f>IF(NOT(A4439=""),VLOOKUP(_xlfn.CONCAT(C4439,", ",D4439),pg!$C$2:$D$38,2,FALSE),"")</f>
        <v/>
      </c>
      <c r="F4439" s="24" t="str">
        <f t="shared" si="139"/>
        <v/>
      </c>
      <c r="H4439" t="str">
        <f>IF(COUNTIF(tabel_7!A$2:A$1015,BR_standardformat!G4442)&gt;0,BR_standardformat!G4442,"")</f>
        <v/>
      </c>
      <c r="I4439" t="str">
        <f t="shared" si="140"/>
        <v xml:space="preserve">, </v>
      </c>
    </row>
    <row r="4440" spans="1:9" x14ac:dyDescent="0.25">
      <c r="A4440" s="14" t="str">
        <f>IF(COUNTIF(tabel_7!A$2:A$1015,BR_standardformat!G4443)&gt;0,BR_standardformat!G4443,"")</f>
        <v/>
      </c>
      <c r="B4440" s="23" t="str">
        <f>IF(NOT(A4440=""),BR_standardformat!R4443,"")</f>
        <v/>
      </c>
      <c r="C4440" s="14" t="str">
        <f>IF(NOT(A4440=""),VLOOKUP(A4440,tabel_7!A4440:C5453,2,FALSE),"")</f>
        <v/>
      </c>
      <c r="D4440" s="14" t="str">
        <f>IF(NOT(A4440=""),VLOOKUP(A4440,tabel_7!A4440:C5453,3,FALSE),"")</f>
        <v/>
      </c>
      <c r="E4440" s="25" t="str">
        <f>IF(NOT(A4440=""),VLOOKUP(_xlfn.CONCAT(C4440,", ",D4440),pg!$C$2:$D$38,2,FALSE),"")</f>
        <v/>
      </c>
      <c r="F4440" s="24" t="str">
        <f t="shared" si="139"/>
        <v/>
      </c>
      <c r="H4440" t="str">
        <f>IF(COUNTIF(tabel_7!A$2:A$1015,BR_standardformat!G4443)&gt;0,BR_standardformat!G4443,"")</f>
        <v/>
      </c>
      <c r="I4440" t="str">
        <f t="shared" si="140"/>
        <v xml:space="preserve">, </v>
      </c>
    </row>
    <row r="4441" spans="1:9" x14ac:dyDescent="0.25">
      <c r="A4441" s="14" t="str">
        <f>IF(COUNTIF(tabel_7!A$2:A$1015,BR_standardformat!G4444)&gt;0,BR_standardformat!G4444,"")</f>
        <v/>
      </c>
      <c r="B4441" s="23" t="str">
        <f>IF(NOT(A4441=""),BR_standardformat!R4444,"")</f>
        <v/>
      </c>
      <c r="C4441" s="14" t="str">
        <f>IF(NOT(A4441=""),VLOOKUP(A4441,tabel_7!A4441:C5454,2,FALSE),"")</f>
        <v/>
      </c>
      <c r="D4441" s="14" t="str">
        <f>IF(NOT(A4441=""),VLOOKUP(A4441,tabel_7!A4441:C5454,3,FALSE),"")</f>
        <v/>
      </c>
      <c r="E4441" s="25" t="str">
        <f>IF(NOT(A4441=""),VLOOKUP(_xlfn.CONCAT(C4441,", ",D4441),pg!$C$2:$D$38,2,FALSE),"")</f>
        <v/>
      </c>
      <c r="F4441" s="24" t="str">
        <f t="shared" si="139"/>
        <v/>
      </c>
      <c r="H4441" t="str">
        <f>IF(COUNTIF(tabel_7!A$2:A$1015,BR_standardformat!G4444)&gt;0,BR_standardformat!G4444,"")</f>
        <v/>
      </c>
      <c r="I4441" t="str">
        <f t="shared" si="140"/>
        <v xml:space="preserve">, </v>
      </c>
    </row>
    <row r="4442" spans="1:9" x14ac:dyDescent="0.25">
      <c r="A4442" s="14" t="str">
        <f>IF(COUNTIF(tabel_7!A$2:A$1015,BR_standardformat!G4445)&gt;0,BR_standardformat!G4445,"")</f>
        <v/>
      </c>
      <c r="B4442" s="23" t="str">
        <f>IF(NOT(A4442=""),BR_standardformat!R4445,"")</f>
        <v/>
      </c>
      <c r="C4442" s="14" t="str">
        <f>IF(NOT(A4442=""),VLOOKUP(A4442,tabel_7!A4442:C5455,2,FALSE),"")</f>
        <v/>
      </c>
      <c r="D4442" s="14" t="str">
        <f>IF(NOT(A4442=""),VLOOKUP(A4442,tabel_7!A4442:C5455,3,FALSE),"")</f>
        <v/>
      </c>
      <c r="E4442" s="25" t="str">
        <f>IF(NOT(A4442=""),VLOOKUP(_xlfn.CONCAT(C4442,", ",D4442),pg!$C$2:$D$38,2,FALSE),"")</f>
        <v/>
      </c>
      <c r="F4442" s="24" t="str">
        <f t="shared" si="139"/>
        <v/>
      </c>
      <c r="H4442" t="str">
        <f>IF(COUNTIF(tabel_7!A$2:A$1015,BR_standardformat!G4445)&gt;0,BR_standardformat!G4445,"")</f>
        <v/>
      </c>
      <c r="I4442" t="str">
        <f t="shared" si="140"/>
        <v xml:space="preserve">, </v>
      </c>
    </row>
    <row r="4443" spans="1:9" x14ac:dyDescent="0.25">
      <c r="A4443" s="14" t="str">
        <f>IF(COUNTIF(tabel_7!A$2:A$1015,BR_standardformat!G4446)&gt;0,BR_standardformat!G4446,"")</f>
        <v/>
      </c>
      <c r="B4443" s="23" t="str">
        <f>IF(NOT(A4443=""),BR_standardformat!R4446,"")</f>
        <v/>
      </c>
      <c r="C4443" s="14" t="str">
        <f>IF(NOT(A4443=""),VLOOKUP(A4443,tabel_7!A4443:C5456,2,FALSE),"")</f>
        <v/>
      </c>
      <c r="D4443" s="14" t="str">
        <f>IF(NOT(A4443=""),VLOOKUP(A4443,tabel_7!A4443:C5456,3,FALSE),"")</f>
        <v/>
      </c>
      <c r="E4443" s="25" t="str">
        <f>IF(NOT(A4443=""),VLOOKUP(_xlfn.CONCAT(C4443,", ",D4443),pg!$C$2:$D$38,2,FALSE),"")</f>
        <v/>
      </c>
      <c r="F4443" s="24" t="str">
        <f t="shared" si="139"/>
        <v/>
      </c>
      <c r="H4443" t="str">
        <f>IF(COUNTIF(tabel_7!A$2:A$1015,BR_standardformat!G4446)&gt;0,BR_standardformat!G4446,"")</f>
        <v/>
      </c>
      <c r="I4443" t="str">
        <f t="shared" si="140"/>
        <v xml:space="preserve">, </v>
      </c>
    </row>
    <row r="4444" spans="1:9" x14ac:dyDescent="0.25">
      <c r="A4444" s="14" t="str">
        <f>IF(COUNTIF(tabel_7!A$2:A$1015,BR_standardformat!G4447)&gt;0,BR_standardformat!G4447,"")</f>
        <v/>
      </c>
      <c r="B4444" s="23" t="str">
        <f>IF(NOT(A4444=""),BR_standardformat!R4447,"")</f>
        <v/>
      </c>
      <c r="C4444" s="14" t="str">
        <f>IF(NOT(A4444=""),VLOOKUP(A4444,tabel_7!A4444:C5457,2,FALSE),"")</f>
        <v/>
      </c>
      <c r="D4444" s="14" t="str">
        <f>IF(NOT(A4444=""),VLOOKUP(A4444,tabel_7!A4444:C5457,3,FALSE),"")</f>
        <v/>
      </c>
      <c r="E4444" s="25" t="str">
        <f>IF(NOT(A4444=""),VLOOKUP(_xlfn.CONCAT(C4444,", ",D4444),pg!$C$2:$D$38,2,FALSE),"")</f>
        <v/>
      </c>
      <c r="F4444" s="24" t="str">
        <f t="shared" si="139"/>
        <v/>
      </c>
      <c r="H4444" t="str">
        <f>IF(COUNTIF(tabel_7!A$2:A$1015,BR_standardformat!G4447)&gt;0,BR_standardformat!G4447,"")</f>
        <v/>
      </c>
      <c r="I4444" t="str">
        <f t="shared" si="140"/>
        <v xml:space="preserve">, </v>
      </c>
    </row>
    <row r="4445" spans="1:9" x14ac:dyDescent="0.25">
      <c r="A4445" s="14" t="str">
        <f>IF(COUNTIF(tabel_7!A$2:A$1015,BR_standardformat!G4448)&gt;0,BR_standardformat!G4448,"")</f>
        <v/>
      </c>
      <c r="B4445" s="23" t="str">
        <f>IF(NOT(A4445=""),BR_standardformat!R4448,"")</f>
        <v/>
      </c>
      <c r="C4445" s="14" t="str">
        <f>IF(NOT(A4445=""),VLOOKUP(A4445,tabel_7!A4445:C5458,2,FALSE),"")</f>
        <v/>
      </c>
      <c r="D4445" s="14" t="str">
        <f>IF(NOT(A4445=""),VLOOKUP(A4445,tabel_7!A4445:C5458,3,FALSE),"")</f>
        <v/>
      </c>
      <c r="E4445" s="25" t="str">
        <f>IF(NOT(A4445=""),VLOOKUP(_xlfn.CONCAT(C4445,", ",D4445),pg!$C$2:$D$38,2,FALSE),"")</f>
        <v/>
      </c>
      <c r="F4445" s="24" t="str">
        <f t="shared" si="139"/>
        <v/>
      </c>
      <c r="H4445" t="str">
        <f>IF(COUNTIF(tabel_7!A$2:A$1015,BR_standardformat!G4448)&gt;0,BR_standardformat!G4448,"")</f>
        <v/>
      </c>
      <c r="I4445" t="str">
        <f t="shared" si="140"/>
        <v xml:space="preserve">, </v>
      </c>
    </row>
    <row r="4446" spans="1:9" x14ac:dyDescent="0.25">
      <c r="A4446" s="14" t="str">
        <f>IF(COUNTIF(tabel_7!A$2:A$1015,BR_standardformat!G4449)&gt;0,BR_standardformat!G4449,"")</f>
        <v/>
      </c>
      <c r="B4446" s="23" t="str">
        <f>IF(NOT(A4446=""),BR_standardformat!R4449,"")</f>
        <v/>
      </c>
      <c r="C4446" s="14" t="str">
        <f>IF(NOT(A4446=""),VLOOKUP(A4446,tabel_7!A4446:C5459,2,FALSE),"")</f>
        <v/>
      </c>
      <c r="D4446" s="14" t="str">
        <f>IF(NOT(A4446=""),VLOOKUP(A4446,tabel_7!A4446:C5459,3,FALSE),"")</f>
        <v/>
      </c>
      <c r="E4446" s="25" t="str">
        <f>IF(NOT(A4446=""),VLOOKUP(_xlfn.CONCAT(C4446,", ",D4446),pg!$C$2:$D$38,2,FALSE),"")</f>
        <v/>
      </c>
      <c r="F4446" s="24" t="str">
        <f t="shared" si="139"/>
        <v/>
      </c>
      <c r="H4446" t="str">
        <f>IF(COUNTIF(tabel_7!A$2:A$1015,BR_standardformat!G4449)&gt;0,BR_standardformat!G4449,"")</f>
        <v/>
      </c>
      <c r="I4446" t="str">
        <f t="shared" si="140"/>
        <v xml:space="preserve">, </v>
      </c>
    </row>
    <row r="4447" spans="1:9" x14ac:dyDescent="0.25">
      <c r="A4447" s="14" t="str">
        <f>IF(COUNTIF(tabel_7!A$2:A$1015,BR_standardformat!G4450)&gt;0,BR_standardformat!G4450,"")</f>
        <v/>
      </c>
      <c r="B4447" s="23" t="str">
        <f>IF(NOT(A4447=""),BR_standardformat!R4450,"")</f>
        <v/>
      </c>
      <c r="C4447" s="14" t="str">
        <f>IF(NOT(A4447=""),VLOOKUP(A4447,tabel_7!A4447:C5460,2,FALSE),"")</f>
        <v/>
      </c>
      <c r="D4447" s="14" t="str">
        <f>IF(NOT(A4447=""),VLOOKUP(A4447,tabel_7!A4447:C5460,3,FALSE),"")</f>
        <v/>
      </c>
      <c r="E4447" s="25" t="str">
        <f>IF(NOT(A4447=""),VLOOKUP(_xlfn.CONCAT(C4447,", ",D4447),pg!$C$2:$D$38,2,FALSE),"")</f>
        <v/>
      </c>
      <c r="F4447" s="24" t="str">
        <f t="shared" si="139"/>
        <v/>
      </c>
      <c r="H4447" t="str">
        <f>IF(COUNTIF(tabel_7!A$2:A$1015,BR_standardformat!G4450)&gt;0,BR_standardformat!G4450,"")</f>
        <v/>
      </c>
      <c r="I4447" t="str">
        <f t="shared" si="140"/>
        <v xml:space="preserve">, </v>
      </c>
    </row>
    <row r="4448" spans="1:9" x14ac:dyDescent="0.25">
      <c r="A4448" s="14" t="str">
        <f>IF(COUNTIF(tabel_7!A$2:A$1015,BR_standardformat!G4451)&gt;0,BR_standardformat!G4451,"")</f>
        <v/>
      </c>
      <c r="B4448" s="23" t="str">
        <f>IF(NOT(A4448=""),BR_standardformat!R4451,"")</f>
        <v/>
      </c>
      <c r="C4448" s="14" t="str">
        <f>IF(NOT(A4448=""),VLOOKUP(A4448,tabel_7!A4448:C5461,2,FALSE),"")</f>
        <v/>
      </c>
      <c r="D4448" s="14" t="str">
        <f>IF(NOT(A4448=""),VLOOKUP(A4448,tabel_7!A4448:C5461,3,FALSE),"")</f>
        <v/>
      </c>
      <c r="E4448" s="25" t="str">
        <f>IF(NOT(A4448=""),VLOOKUP(_xlfn.CONCAT(C4448,", ",D4448),pg!$C$2:$D$38,2,FALSE),"")</f>
        <v/>
      </c>
      <c r="F4448" s="24" t="str">
        <f t="shared" si="139"/>
        <v/>
      </c>
      <c r="H4448" t="str">
        <f>IF(COUNTIF(tabel_7!A$2:A$1015,BR_standardformat!G4451)&gt;0,BR_standardformat!G4451,"")</f>
        <v/>
      </c>
      <c r="I4448" t="str">
        <f t="shared" si="140"/>
        <v xml:space="preserve">, </v>
      </c>
    </row>
    <row r="4449" spans="1:9" x14ac:dyDescent="0.25">
      <c r="A4449" s="14" t="str">
        <f>IF(COUNTIF(tabel_7!A$2:A$1015,BR_standardformat!G4452)&gt;0,BR_standardformat!G4452,"")</f>
        <v/>
      </c>
      <c r="B4449" s="23" t="str">
        <f>IF(NOT(A4449=""),BR_standardformat!R4452,"")</f>
        <v/>
      </c>
      <c r="C4449" s="14" t="str">
        <f>IF(NOT(A4449=""),VLOOKUP(A4449,tabel_7!A4449:C5462,2,FALSE),"")</f>
        <v/>
      </c>
      <c r="D4449" s="14" t="str">
        <f>IF(NOT(A4449=""),VLOOKUP(A4449,tabel_7!A4449:C5462,3,FALSE),"")</f>
        <v/>
      </c>
      <c r="E4449" s="25" t="str">
        <f>IF(NOT(A4449=""),VLOOKUP(_xlfn.CONCAT(C4449,", ",D4449),pg!$C$2:$D$38,2,FALSE),"")</f>
        <v/>
      </c>
      <c r="F4449" s="24" t="str">
        <f t="shared" si="139"/>
        <v/>
      </c>
      <c r="H4449" t="str">
        <f>IF(COUNTIF(tabel_7!A$2:A$1015,BR_standardformat!G4452)&gt;0,BR_standardformat!G4452,"")</f>
        <v/>
      </c>
      <c r="I4449" t="str">
        <f t="shared" si="140"/>
        <v xml:space="preserve">, </v>
      </c>
    </row>
    <row r="4450" spans="1:9" x14ac:dyDescent="0.25">
      <c r="A4450" s="14" t="str">
        <f>IF(COUNTIF(tabel_7!A$2:A$1015,BR_standardformat!G4453)&gt;0,BR_standardformat!G4453,"")</f>
        <v/>
      </c>
      <c r="B4450" s="23" t="str">
        <f>IF(NOT(A4450=""),BR_standardformat!R4453,"")</f>
        <v/>
      </c>
      <c r="C4450" s="14" t="str">
        <f>IF(NOT(A4450=""),VLOOKUP(A4450,tabel_7!A4450:C5463,2,FALSE),"")</f>
        <v/>
      </c>
      <c r="D4450" s="14" t="str">
        <f>IF(NOT(A4450=""),VLOOKUP(A4450,tabel_7!A4450:C5463,3,FALSE),"")</f>
        <v/>
      </c>
      <c r="E4450" s="25" t="str">
        <f>IF(NOT(A4450=""),VLOOKUP(_xlfn.CONCAT(C4450,", ",D4450),pg!$C$2:$D$38,2,FALSE),"")</f>
        <v/>
      </c>
      <c r="F4450" s="24" t="str">
        <f t="shared" si="139"/>
        <v/>
      </c>
      <c r="H4450" t="str">
        <f>IF(COUNTIF(tabel_7!A$2:A$1015,BR_standardformat!G4453)&gt;0,BR_standardformat!G4453,"")</f>
        <v/>
      </c>
      <c r="I4450" t="str">
        <f t="shared" si="140"/>
        <v xml:space="preserve">, </v>
      </c>
    </row>
    <row r="4451" spans="1:9" x14ac:dyDescent="0.25">
      <c r="A4451" s="14" t="str">
        <f>IF(COUNTIF(tabel_7!A$2:A$1015,BR_standardformat!G4454)&gt;0,BR_standardformat!G4454,"")</f>
        <v/>
      </c>
      <c r="B4451" s="23" t="str">
        <f>IF(NOT(A4451=""),BR_standardformat!R4454,"")</f>
        <v/>
      </c>
      <c r="C4451" s="14" t="str">
        <f>IF(NOT(A4451=""),VLOOKUP(A4451,tabel_7!A4451:C5464,2,FALSE),"")</f>
        <v/>
      </c>
      <c r="D4451" s="14" t="str">
        <f>IF(NOT(A4451=""),VLOOKUP(A4451,tabel_7!A4451:C5464,3,FALSE),"")</f>
        <v/>
      </c>
      <c r="E4451" s="25" t="str">
        <f>IF(NOT(A4451=""),VLOOKUP(_xlfn.CONCAT(C4451,", ",D4451),pg!$C$2:$D$38,2,FALSE),"")</f>
        <v/>
      </c>
      <c r="F4451" s="24" t="str">
        <f t="shared" si="139"/>
        <v/>
      </c>
      <c r="H4451" t="str">
        <f>IF(COUNTIF(tabel_7!A$2:A$1015,BR_standardformat!G4454)&gt;0,BR_standardformat!G4454,"")</f>
        <v/>
      </c>
      <c r="I4451" t="str">
        <f t="shared" si="140"/>
        <v xml:space="preserve">, </v>
      </c>
    </row>
    <row r="4452" spans="1:9" x14ac:dyDescent="0.25">
      <c r="A4452" s="14" t="str">
        <f>IF(COUNTIF(tabel_7!A$2:A$1015,BR_standardformat!G4455)&gt;0,BR_standardformat!G4455,"")</f>
        <v/>
      </c>
      <c r="B4452" s="23" t="str">
        <f>IF(NOT(A4452=""),BR_standardformat!R4455,"")</f>
        <v/>
      </c>
      <c r="C4452" s="14" t="str">
        <f>IF(NOT(A4452=""),VLOOKUP(A4452,tabel_7!A4452:C5465,2,FALSE),"")</f>
        <v/>
      </c>
      <c r="D4452" s="14" t="str">
        <f>IF(NOT(A4452=""),VLOOKUP(A4452,tabel_7!A4452:C5465,3,FALSE),"")</f>
        <v/>
      </c>
      <c r="E4452" s="25" t="str">
        <f>IF(NOT(A4452=""),VLOOKUP(_xlfn.CONCAT(C4452,", ",D4452),pg!$C$2:$D$38,2,FALSE),"")</f>
        <v/>
      </c>
      <c r="F4452" s="24" t="str">
        <f t="shared" si="139"/>
        <v/>
      </c>
      <c r="H4452" t="str">
        <f>IF(COUNTIF(tabel_7!A$2:A$1015,BR_standardformat!G4455)&gt;0,BR_standardformat!G4455,"")</f>
        <v/>
      </c>
      <c r="I4452" t="str">
        <f t="shared" si="140"/>
        <v xml:space="preserve">, </v>
      </c>
    </row>
    <row r="4453" spans="1:9" x14ac:dyDescent="0.25">
      <c r="A4453" s="14" t="str">
        <f>IF(COUNTIF(tabel_7!A$2:A$1015,BR_standardformat!G4456)&gt;0,BR_standardformat!G4456,"")</f>
        <v/>
      </c>
      <c r="B4453" s="23" t="str">
        <f>IF(NOT(A4453=""),BR_standardformat!R4456,"")</f>
        <v/>
      </c>
      <c r="C4453" s="14" t="str">
        <f>IF(NOT(A4453=""),VLOOKUP(A4453,tabel_7!A4453:C5466,2,FALSE),"")</f>
        <v/>
      </c>
      <c r="D4453" s="14" t="str">
        <f>IF(NOT(A4453=""),VLOOKUP(A4453,tabel_7!A4453:C5466,3,FALSE),"")</f>
        <v/>
      </c>
      <c r="E4453" s="25" t="str">
        <f>IF(NOT(A4453=""),VLOOKUP(_xlfn.CONCAT(C4453,", ",D4453),pg!$C$2:$D$38,2,FALSE),"")</f>
        <v/>
      </c>
      <c r="F4453" s="24" t="str">
        <f t="shared" si="139"/>
        <v/>
      </c>
      <c r="H4453" t="str">
        <f>IF(COUNTIF(tabel_7!A$2:A$1015,BR_standardformat!G4456)&gt;0,BR_standardformat!G4456,"")</f>
        <v/>
      </c>
      <c r="I4453" t="str">
        <f t="shared" si="140"/>
        <v xml:space="preserve">, </v>
      </c>
    </row>
    <row r="4454" spans="1:9" x14ac:dyDescent="0.25">
      <c r="A4454" s="14" t="str">
        <f>IF(COUNTIF(tabel_7!A$2:A$1015,BR_standardformat!G4457)&gt;0,BR_standardformat!G4457,"")</f>
        <v/>
      </c>
      <c r="B4454" s="23" t="str">
        <f>IF(NOT(A4454=""),BR_standardformat!R4457,"")</f>
        <v/>
      </c>
      <c r="C4454" s="14" t="str">
        <f>IF(NOT(A4454=""),VLOOKUP(A4454,tabel_7!A4454:C5467,2,FALSE),"")</f>
        <v/>
      </c>
      <c r="D4454" s="14" t="str">
        <f>IF(NOT(A4454=""),VLOOKUP(A4454,tabel_7!A4454:C5467,3,FALSE),"")</f>
        <v/>
      </c>
      <c r="E4454" s="25" t="str">
        <f>IF(NOT(A4454=""),VLOOKUP(_xlfn.CONCAT(C4454,", ",D4454),pg!$C$2:$D$38,2,FALSE),"")</f>
        <v/>
      </c>
      <c r="F4454" s="24" t="str">
        <f t="shared" si="139"/>
        <v/>
      </c>
      <c r="H4454" t="str">
        <f>IF(COUNTIF(tabel_7!A$2:A$1015,BR_standardformat!G4457)&gt;0,BR_standardformat!G4457,"")</f>
        <v/>
      </c>
      <c r="I4454" t="str">
        <f t="shared" si="140"/>
        <v xml:space="preserve">, </v>
      </c>
    </row>
    <row r="4455" spans="1:9" x14ac:dyDescent="0.25">
      <c r="A4455" s="14" t="str">
        <f>IF(COUNTIF(tabel_7!A$2:A$1015,BR_standardformat!G4458)&gt;0,BR_standardformat!G4458,"")</f>
        <v/>
      </c>
      <c r="B4455" s="23" t="str">
        <f>IF(NOT(A4455=""),BR_standardformat!R4458,"")</f>
        <v/>
      </c>
      <c r="C4455" s="14" t="str">
        <f>IF(NOT(A4455=""),VLOOKUP(A4455,tabel_7!A4455:C5468,2,FALSE),"")</f>
        <v/>
      </c>
      <c r="D4455" s="14" t="str">
        <f>IF(NOT(A4455=""),VLOOKUP(A4455,tabel_7!A4455:C5468,3,FALSE),"")</f>
        <v/>
      </c>
      <c r="E4455" s="25" t="str">
        <f>IF(NOT(A4455=""),VLOOKUP(_xlfn.CONCAT(C4455,", ",D4455),pg!$C$2:$D$38,2,FALSE),"")</f>
        <v/>
      </c>
      <c r="F4455" s="24" t="str">
        <f t="shared" si="139"/>
        <v/>
      </c>
      <c r="H4455" t="str">
        <f>IF(COUNTIF(tabel_7!A$2:A$1015,BR_standardformat!G4458)&gt;0,BR_standardformat!G4458,"")</f>
        <v/>
      </c>
      <c r="I4455" t="str">
        <f t="shared" si="140"/>
        <v xml:space="preserve">, </v>
      </c>
    </row>
    <row r="4456" spans="1:9" x14ac:dyDescent="0.25">
      <c r="A4456" s="14" t="str">
        <f>IF(COUNTIF(tabel_7!A$2:A$1015,BR_standardformat!G4459)&gt;0,BR_standardformat!G4459,"")</f>
        <v/>
      </c>
      <c r="B4456" s="23" t="str">
        <f>IF(NOT(A4456=""),BR_standardformat!R4459,"")</f>
        <v/>
      </c>
      <c r="C4456" s="14" t="str">
        <f>IF(NOT(A4456=""),VLOOKUP(A4456,tabel_7!A4456:C5469,2,FALSE),"")</f>
        <v/>
      </c>
      <c r="D4456" s="14" t="str">
        <f>IF(NOT(A4456=""),VLOOKUP(A4456,tabel_7!A4456:C5469,3,FALSE),"")</f>
        <v/>
      </c>
      <c r="E4456" s="25" t="str">
        <f>IF(NOT(A4456=""),VLOOKUP(_xlfn.CONCAT(C4456,", ",D4456),pg!$C$2:$D$38,2,FALSE),"")</f>
        <v/>
      </c>
      <c r="F4456" s="24" t="str">
        <f t="shared" si="139"/>
        <v/>
      </c>
      <c r="H4456" t="str">
        <f>IF(COUNTIF(tabel_7!A$2:A$1015,BR_standardformat!G4459)&gt;0,BR_standardformat!G4459,"")</f>
        <v/>
      </c>
      <c r="I4456" t="str">
        <f t="shared" si="140"/>
        <v xml:space="preserve">, </v>
      </c>
    </row>
    <row r="4457" spans="1:9" x14ac:dyDescent="0.25">
      <c r="A4457" s="14" t="str">
        <f>IF(COUNTIF(tabel_7!A$2:A$1015,BR_standardformat!G4460)&gt;0,BR_standardformat!G4460,"")</f>
        <v/>
      </c>
      <c r="B4457" s="23" t="str">
        <f>IF(NOT(A4457=""),BR_standardformat!R4460,"")</f>
        <v/>
      </c>
      <c r="C4457" s="14" t="str">
        <f>IF(NOT(A4457=""),VLOOKUP(A4457,tabel_7!A4457:C5470,2,FALSE),"")</f>
        <v/>
      </c>
      <c r="D4457" s="14" t="str">
        <f>IF(NOT(A4457=""),VLOOKUP(A4457,tabel_7!A4457:C5470,3,FALSE),"")</f>
        <v/>
      </c>
      <c r="E4457" s="25" t="str">
        <f>IF(NOT(A4457=""),VLOOKUP(_xlfn.CONCAT(C4457,", ",D4457),pg!$C$2:$D$38,2,FALSE),"")</f>
        <v/>
      </c>
      <c r="F4457" s="24" t="str">
        <f t="shared" si="139"/>
        <v/>
      </c>
      <c r="H4457" t="str">
        <f>IF(COUNTIF(tabel_7!A$2:A$1015,BR_standardformat!G4460)&gt;0,BR_standardformat!G4460,"")</f>
        <v/>
      </c>
      <c r="I4457" t="str">
        <f t="shared" si="140"/>
        <v xml:space="preserve">, </v>
      </c>
    </row>
    <row r="4458" spans="1:9" x14ac:dyDescent="0.25">
      <c r="A4458" s="14" t="str">
        <f>IF(COUNTIF(tabel_7!A$2:A$1015,BR_standardformat!G4461)&gt;0,BR_standardformat!G4461,"")</f>
        <v/>
      </c>
      <c r="B4458" s="23" t="str">
        <f>IF(NOT(A4458=""),BR_standardformat!R4461,"")</f>
        <v/>
      </c>
      <c r="C4458" s="14" t="str">
        <f>IF(NOT(A4458=""),VLOOKUP(A4458,tabel_7!A4458:C5471,2,FALSE),"")</f>
        <v/>
      </c>
      <c r="D4458" s="14" t="str">
        <f>IF(NOT(A4458=""),VLOOKUP(A4458,tabel_7!A4458:C5471,3,FALSE),"")</f>
        <v/>
      </c>
      <c r="E4458" s="25" t="str">
        <f>IF(NOT(A4458=""),VLOOKUP(_xlfn.CONCAT(C4458,", ",D4458),pg!$C$2:$D$38,2,FALSE),"")</f>
        <v/>
      </c>
      <c r="F4458" s="24" t="str">
        <f t="shared" si="139"/>
        <v/>
      </c>
      <c r="H4458" t="str">
        <f>IF(COUNTIF(tabel_7!A$2:A$1015,BR_standardformat!G4461)&gt;0,BR_standardformat!G4461,"")</f>
        <v/>
      </c>
      <c r="I4458" t="str">
        <f t="shared" si="140"/>
        <v xml:space="preserve">, </v>
      </c>
    </row>
    <row r="4459" spans="1:9" x14ac:dyDescent="0.25">
      <c r="A4459" s="14" t="str">
        <f>IF(COUNTIF(tabel_7!A$2:A$1015,BR_standardformat!G4462)&gt;0,BR_standardformat!G4462,"")</f>
        <v/>
      </c>
      <c r="B4459" s="23" t="str">
        <f>IF(NOT(A4459=""),BR_standardformat!R4462,"")</f>
        <v/>
      </c>
      <c r="C4459" s="14" t="str">
        <f>IF(NOT(A4459=""),VLOOKUP(A4459,tabel_7!A4459:C5472,2,FALSE),"")</f>
        <v/>
      </c>
      <c r="D4459" s="14" t="str">
        <f>IF(NOT(A4459=""),VLOOKUP(A4459,tabel_7!A4459:C5472,3,FALSE),"")</f>
        <v/>
      </c>
      <c r="E4459" s="25" t="str">
        <f>IF(NOT(A4459=""),VLOOKUP(_xlfn.CONCAT(C4459,", ",D4459),pg!$C$2:$D$38,2,FALSE),"")</f>
        <v/>
      </c>
      <c r="F4459" s="24" t="str">
        <f t="shared" si="139"/>
        <v/>
      </c>
      <c r="H4459" t="str">
        <f>IF(COUNTIF(tabel_7!A$2:A$1015,BR_standardformat!G4462)&gt;0,BR_standardformat!G4462,"")</f>
        <v/>
      </c>
      <c r="I4459" t="str">
        <f t="shared" si="140"/>
        <v xml:space="preserve">, </v>
      </c>
    </row>
    <row r="4460" spans="1:9" x14ac:dyDescent="0.25">
      <c r="A4460" s="14" t="str">
        <f>IF(COUNTIF(tabel_7!A$2:A$1015,BR_standardformat!G4463)&gt;0,BR_standardformat!G4463,"")</f>
        <v/>
      </c>
      <c r="B4460" s="23" t="str">
        <f>IF(NOT(A4460=""),BR_standardformat!R4463,"")</f>
        <v/>
      </c>
      <c r="C4460" s="14" t="str">
        <f>IF(NOT(A4460=""),VLOOKUP(A4460,tabel_7!A4460:C5473,2,FALSE),"")</f>
        <v/>
      </c>
      <c r="D4460" s="14" t="str">
        <f>IF(NOT(A4460=""),VLOOKUP(A4460,tabel_7!A4460:C5473,3,FALSE),"")</f>
        <v/>
      </c>
      <c r="E4460" s="25" t="str">
        <f>IF(NOT(A4460=""),VLOOKUP(_xlfn.CONCAT(C4460,", ",D4460),pg!$C$2:$D$38,2,FALSE),"")</f>
        <v/>
      </c>
      <c r="F4460" s="24" t="str">
        <f t="shared" si="139"/>
        <v/>
      </c>
      <c r="H4460" t="str">
        <f>IF(COUNTIF(tabel_7!A$2:A$1015,BR_standardformat!G4463)&gt;0,BR_standardformat!G4463,"")</f>
        <v/>
      </c>
      <c r="I4460" t="str">
        <f t="shared" si="140"/>
        <v xml:space="preserve">, </v>
      </c>
    </row>
    <row r="4461" spans="1:9" x14ac:dyDescent="0.25">
      <c r="A4461" s="14" t="str">
        <f>IF(COUNTIF(tabel_7!A$2:A$1015,BR_standardformat!G4464)&gt;0,BR_standardformat!G4464,"")</f>
        <v/>
      </c>
      <c r="B4461" s="23" t="str">
        <f>IF(NOT(A4461=""),BR_standardformat!R4464,"")</f>
        <v/>
      </c>
      <c r="C4461" s="14" t="str">
        <f>IF(NOT(A4461=""),VLOOKUP(A4461,tabel_7!A4461:C5474,2,FALSE),"")</f>
        <v/>
      </c>
      <c r="D4461" s="14" t="str">
        <f>IF(NOT(A4461=""),VLOOKUP(A4461,tabel_7!A4461:C5474,3,FALSE),"")</f>
        <v/>
      </c>
      <c r="E4461" s="25" t="str">
        <f>IF(NOT(A4461=""),VLOOKUP(_xlfn.CONCAT(C4461,", ",D4461),pg!$C$2:$D$38,2,FALSE),"")</f>
        <v/>
      </c>
      <c r="F4461" s="24" t="str">
        <f t="shared" si="139"/>
        <v/>
      </c>
      <c r="H4461" t="str">
        <f>IF(COUNTIF(tabel_7!A$2:A$1015,BR_standardformat!G4464)&gt;0,BR_standardformat!G4464,"")</f>
        <v/>
      </c>
      <c r="I4461" t="str">
        <f t="shared" si="140"/>
        <v xml:space="preserve">, </v>
      </c>
    </row>
    <row r="4462" spans="1:9" x14ac:dyDescent="0.25">
      <c r="A4462" s="14" t="str">
        <f>IF(COUNTIF(tabel_7!A$2:A$1015,BR_standardformat!G4465)&gt;0,BR_standardformat!G4465,"")</f>
        <v/>
      </c>
      <c r="B4462" s="23" t="str">
        <f>IF(NOT(A4462=""),BR_standardformat!R4465,"")</f>
        <v/>
      </c>
      <c r="C4462" s="14" t="str">
        <f>IF(NOT(A4462=""),VLOOKUP(A4462,tabel_7!A4462:C5475,2,FALSE),"")</f>
        <v/>
      </c>
      <c r="D4462" s="14" t="str">
        <f>IF(NOT(A4462=""),VLOOKUP(A4462,tabel_7!A4462:C5475,3,FALSE),"")</f>
        <v/>
      </c>
      <c r="E4462" s="25" t="str">
        <f>IF(NOT(A4462=""),VLOOKUP(_xlfn.CONCAT(C4462,", ",D4462),pg!$C$2:$D$38,2,FALSE),"")</f>
        <v/>
      </c>
      <c r="F4462" s="24" t="str">
        <f t="shared" si="139"/>
        <v/>
      </c>
      <c r="H4462" t="str">
        <f>IF(COUNTIF(tabel_7!A$2:A$1015,BR_standardformat!G4465)&gt;0,BR_standardformat!G4465,"")</f>
        <v/>
      </c>
      <c r="I4462" t="str">
        <f t="shared" si="140"/>
        <v xml:space="preserve">, </v>
      </c>
    </row>
    <row r="4463" spans="1:9" x14ac:dyDescent="0.25">
      <c r="A4463" s="14" t="str">
        <f>IF(COUNTIF(tabel_7!A$2:A$1015,BR_standardformat!G4466)&gt;0,BR_standardformat!G4466,"")</f>
        <v/>
      </c>
      <c r="B4463" s="23" t="str">
        <f>IF(NOT(A4463=""),BR_standardformat!R4466,"")</f>
        <v/>
      </c>
      <c r="C4463" s="14" t="str">
        <f>IF(NOT(A4463=""),VLOOKUP(A4463,tabel_7!A4463:C5476,2,FALSE),"")</f>
        <v/>
      </c>
      <c r="D4463" s="14" t="str">
        <f>IF(NOT(A4463=""),VLOOKUP(A4463,tabel_7!A4463:C5476,3,FALSE),"")</f>
        <v/>
      </c>
      <c r="E4463" s="25" t="str">
        <f>IF(NOT(A4463=""),VLOOKUP(_xlfn.CONCAT(C4463,", ",D4463),pg!$C$2:$D$38,2,FALSE),"")</f>
        <v/>
      </c>
      <c r="F4463" s="24" t="str">
        <f t="shared" si="139"/>
        <v/>
      </c>
      <c r="H4463" t="str">
        <f>IF(COUNTIF(tabel_7!A$2:A$1015,BR_standardformat!G4466)&gt;0,BR_standardformat!G4466,"")</f>
        <v/>
      </c>
      <c r="I4463" t="str">
        <f t="shared" si="140"/>
        <v xml:space="preserve">, </v>
      </c>
    </row>
    <row r="4464" spans="1:9" x14ac:dyDescent="0.25">
      <c r="A4464" s="14" t="str">
        <f>IF(COUNTIF(tabel_7!A$2:A$1015,BR_standardformat!G4467)&gt;0,BR_standardformat!G4467,"")</f>
        <v/>
      </c>
      <c r="B4464" s="23" t="str">
        <f>IF(NOT(A4464=""),BR_standardformat!R4467,"")</f>
        <v/>
      </c>
      <c r="C4464" s="14" t="str">
        <f>IF(NOT(A4464=""),VLOOKUP(A4464,tabel_7!A4464:C5477,2,FALSE),"")</f>
        <v/>
      </c>
      <c r="D4464" s="14" t="str">
        <f>IF(NOT(A4464=""),VLOOKUP(A4464,tabel_7!A4464:C5477,3,FALSE),"")</f>
        <v/>
      </c>
      <c r="E4464" s="25" t="str">
        <f>IF(NOT(A4464=""),VLOOKUP(_xlfn.CONCAT(C4464,", ",D4464),pg!$C$2:$D$38,2,FALSE),"")</f>
        <v/>
      </c>
      <c r="F4464" s="24" t="str">
        <f t="shared" si="139"/>
        <v/>
      </c>
      <c r="H4464" t="str">
        <f>IF(COUNTIF(tabel_7!A$2:A$1015,BR_standardformat!G4467)&gt;0,BR_standardformat!G4467,"")</f>
        <v/>
      </c>
      <c r="I4464" t="str">
        <f t="shared" si="140"/>
        <v xml:space="preserve">, </v>
      </c>
    </row>
    <row r="4465" spans="1:9" x14ac:dyDescent="0.25">
      <c r="A4465" s="14" t="str">
        <f>IF(COUNTIF(tabel_7!A$2:A$1015,BR_standardformat!G4468)&gt;0,BR_standardformat!G4468,"")</f>
        <v/>
      </c>
      <c r="B4465" s="23" t="str">
        <f>IF(NOT(A4465=""),BR_standardformat!R4468,"")</f>
        <v/>
      </c>
      <c r="C4465" s="14" t="str">
        <f>IF(NOT(A4465=""),VLOOKUP(A4465,tabel_7!A4465:C5478,2,FALSE),"")</f>
        <v/>
      </c>
      <c r="D4465" s="14" t="str">
        <f>IF(NOT(A4465=""),VLOOKUP(A4465,tabel_7!A4465:C5478,3,FALSE),"")</f>
        <v/>
      </c>
      <c r="E4465" s="25" t="str">
        <f>IF(NOT(A4465=""),VLOOKUP(_xlfn.CONCAT(C4465,", ",D4465),pg!$C$2:$D$38,2,FALSE),"")</f>
        <v/>
      </c>
      <c r="F4465" s="24" t="str">
        <f t="shared" si="139"/>
        <v/>
      </c>
      <c r="H4465" t="str">
        <f>IF(COUNTIF(tabel_7!A$2:A$1015,BR_standardformat!G4468)&gt;0,BR_standardformat!G4468,"")</f>
        <v/>
      </c>
      <c r="I4465" t="str">
        <f t="shared" si="140"/>
        <v xml:space="preserve">, </v>
      </c>
    </row>
    <row r="4466" spans="1:9" x14ac:dyDescent="0.25">
      <c r="A4466" s="14" t="str">
        <f>IF(COUNTIF(tabel_7!A$2:A$1015,BR_standardformat!G4469)&gt;0,BR_standardformat!G4469,"")</f>
        <v/>
      </c>
      <c r="B4466" s="23" t="str">
        <f>IF(NOT(A4466=""),BR_standardformat!R4469,"")</f>
        <v/>
      </c>
      <c r="C4466" s="14" t="str">
        <f>IF(NOT(A4466=""),VLOOKUP(A4466,tabel_7!A4466:C5479,2,FALSE),"")</f>
        <v/>
      </c>
      <c r="D4466" s="14" t="str">
        <f>IF(NOT(A4466=""),VLOOKUP(A4466,tabel_7!A4466:C5479,3,FALSE),"")</f>
        <v/>
      </c>
      <c r="E4466" s="25" t="str">
        <f>IF(NOT(A4466=""),VLOOKUP(_xlfn.CONCAT(C4466,", ",D4466),pg!$C$2:$D$38,2,FALSE),"")</f>
        <v/>
      </c>
      <c r="F4466" s="24" t="str">
        <f t="shared" si="139"/>
        <v/>
      </c>
      <c r="H4466" t="str">
        <f>IF(COUNTIF(tabel_7!A$2:A$1015,BR_standardformat!G4469)&gt;0,BR_standardformat!G4469,"")</f>
        <v/>
      </c>
      <c r="I4466" t="str">
        <f t="shared" si="140"/>
        <v xml:space="preserve">, </v>
      </c>
    </row>
    <row r="4467" spans="1:9" x14ac:dyDescent="0.25">
      <c r="A4467" s="14" t="str">
        <f>IF(COUNTIF(tabel_7!A$2:A$1015,BR_standardformat!G4470)&gt;0,BR_standardformat!G4470,"")</f>
        <v/>
      </c>
      <c r="B4467" s="23" t="str">
        <f>IF(NOT(A4467=""),BR_standardformat!R4470,"")</f>
        <v/>
      </c>
      <c r="C4467" s="14" t="str">
        <f>IF(NOT(A4467=""),VLOOKUP(A4467,tabel_7!A4467:C5480,2,FALSE),"")</f>
        <v/>
      </c>
      <c r="D4467" s="14" t="str">
        <f>IF(NOT(A4467=""),VLOOKUP(A4467,tabel_7!A4467:C5480,3,FALSE),"")</f>
        <v/>
      </c>
      <c r="E4467" s="25" t="str">
        <f>IF(NOT(A4467=""),VLOOKUP(_xlfn.CONCAT(C4467,", ",D4467),pg!$C$2:$D$38,2,FALSE),"")</f>
        <v/>
      </c>
      <c r="F4467" s="24" t="str">
        <f t="shared" si="139"/>
        <v/>
      </c>
      <c r="H4467" t="str">
        <f>IF(COUNTIF(tabel_7!A$2:A$1015,BR_standardformat!G4470)&gt;0,BR_standardformat!G4470,"")</f>
        <v/>
      </c>
      <c r="I4467" t="str">
        <f t="shared" si="140"/>
        <v xml:space="preserve">, </v>
      </c>
    </row>
    <row r="4468" spans="1:9" x14ac:dyDescent="0.25">
      <c r="A4468" s="14" t="str">
        <f>IF(COUNTIF(tabel_7!A$2:A$1015,BR_standardformat!G4471)&gt;0,BR_standardformat!G4471,"")</f>
        <v/>
      </c>
      <c r="B4468" s="23" t="str">
        <f>IF(NOT(A4468=""),BR_standardformat!R4471,"")</f>
        <v/>
      </c>
      <c r="C4468" s="14" t="str">
        <f>IF(NOT(A4468=""),VLOOKUP(A4468,tabel_7!A4468:C5481,2,FALSE),"")</f>
        <v/>
      </c>
      <c r="D4468" s="14" t="str">
        <f>IF(NOT(A4468=""),VLOOKUP(A4468,tabel_7!A4468:C5481,3,FALSE),"")</f>
        <v/>
      </c>
      <c r="E4468" s="25" t="str">
        <f>IF(NOT(A4468=""),VLOOKUP(_xlfn.CONCAT(C4468,", ",D4468),pg!$C$2:$D$38,2,FALSE),"")</f>
        <v/>
      </c>
      <c r="F4468" s="24" t="str">
        <f t="shared" si="139"/>
        <v/>
      </c>
      <c r="H4468" t="str">
        <f>IF(COUNTIF(tabel_7!A$2:A$1015,BR_standardformat!G4471)&gt;0,BR_standardformat!G4471,"")</f>
        <v/>
      </c>
      <c r="I4468" t="str">
        <f t="shared" si="140"/>
        <v xml:space="preserve">, </v>
      </c>
    </row>
    <row r="4469" spans="1:9" x14ac:dyDescent="0.25">
      <c r="A4469" s="14" t="str">
        <f>IF(COUNTIF(tabel_7!A$2:A$1015,BR_standardformat!G4472)&gt;0,BR_standardformat!G4472,"")</f>
        <v/>
      </c>
      <c r="B4469" s="23" t="str">
        <f>IF(NOT(A4469=""),BR_standardformat!R4472,"")</f>
        <v/>
      </c>
      <c r="C4469" s="14" t="str">
        <f>IF(NOT(A4469=""),VLOOKUP(A4469,tabel_7!A4469:C5482,2,FALSE),"")</f>
        <v/>
      </c>
      <c r="D4469" s="14" t="str">
        <f>IF(NOT(A4469=""),VLOOKUP(A4469,tabel_7!A4469:C5482,3,FALSE),"")</f>
        <v/>
      </c>
      <c r="E4469" s="25" t="str">
        <f>IF(NOT(A4469=""),VLOOKUP(_xlfn.CONCAT(C4469,", ",D4469),pg!$C$2:$D$38,2,FALSE),"")</f>
        <v/>
      </c>
      <c r="F4469" s="24" t="str">
        <f t="shared" si="139"/>
        <v/>
      </c>
      <c r="H4469" t="str">
        <f>IF(COUNTIF(tabel_7!A$2:A$1015,BR_standardformat!G4472)&gt;0,BR_standardformat!G4472,"")</f>
        <v/>
      </c>
      <c r="I4469" t="str">
        <f t="shared" si="140"/>
        <v xml:space="preserve">, </v>
      </c>
    </row>
    <row r="4470" spans="1:9" x14ac:dyDescent="0.25">
      <c r="A4470" s="14" t="str">
        <f>IF(COUNTIF(tabel_7!A$2:A$1015,BR_standardformat!G4473)&gt;0,BR_standardformat!G4473,"")</f>
        <v/>
      </c>
      <c r="B4470" s="23" t="str">
        <f>IF(NOT(A4470=""),BR_standardformat!R4473,"")</f>
        <v/>
      </c>
      <c r="C4470" s="14" t="str">
        <f>IF(NOT(A4470=""),VLOOKUP(A4470,tabel_7!A4470:C5483,2,FALSE),"")</f>
        <v/>
      </c>
      <c r="D4470" s="14" t="str">
        <f>IF(NOT(A4470=""),VLOOKUP(A4470,tabel_7!A4470:C5483,3,FALSE),"")</f>
        <v/>
      </c>
      <c r="E4470" s="25" t="str">
        <f>IF(NOT(A4470=""),VLOOKUP(_xlfn.CONCAT(C4470,", ",D4470),pg!$C$2:$D$38,2,FALSE),"")</f>
        <v/>
      </c>
      <c r="F4470" s="24" t="str">
        <f t="shared" si="139"/>
        <v/>
      </c>
      <c r="H4470" t="str">
        <f>IF(COUNTIF(tabel_7!A$2:A$1015,BR_standardformat!G4473)&gt;0,BR_standardformat!G4473,"")</f>
        <v/>
      </c>
      <c r="I4470" t="str">
        <f t="shared" si="140"/>
        <v xml:space="preserve">, </v>
      </c>
    </row>
    <row r="4471" spans="1:9" x14ac:dyDescent="0.25">
      <c r="A4471" s="14" t="str">
        <f>IF(COUNTIF(tabel_7!A$2:A$1015,BR_standardformat!G4474)&gt;0,BR_standardformat!G4474,"")</f>
        <v/>
      </c>
      <c r="B4471" s="23" t="str">
        <f>IF(NOT(A4471=""),BR_standardformat!R4474,"")</f>
        <v/>
      </c>
      <c r="C4471" s="14" t="str">
        <f>IF(NOT(A4471=""),VLOOKUP(A4471,tabel_7!A4471:C5484,2,FALSE),"")</f>
        <v/>
      </c>
      <c r="D4471" s="14" t="str">
        <f>IF(NOT(A4471=""),VLOOKUP(A4471,tabel_7!A4471:C5484,3,FALSE),"")</f>
        <v/>
      </c>
      <c r="E4471" s="25" t="str">
        <f>IF(NOT(A4471=""),VLOOKUP(_xlfn.CONCAT(C4471,", ",D4471),pg!$C$2:$D$38,2,FALSE),"")</f>
        <v/>
      </c>
      <c r="F4471" s="24" t="str">
        <f t="shared" si="139"/>
        <v/>
      </c>
      <c r="H4471" t="str">
        <f>IF(COUNTIF(tabel_7!A$2:A$1015,BR_standardformat!G4474)&gt;0,BR_standardformat!G4474,"")</f>
        <v/>
      </c>
      <c r="I4471" t="str">
        <f t="shared" si="140"/>
        <v xml:space="preserve">, </v>
      </c>
    </row>
    <row r="4472" spans="1:9" x14ac:dyDescent="0.25">
      <c r="A4472" s="14" t="str">
        <f>IF(COUNTIF(tabel_7!A$2:A$1015,BR_standardformat!G4475)&gt;0,BR_standardformat!G4475,"")</f>
        <v/>
      </c>
      <c r="B4472" s="23" t="str">
        <f>IF(NOT(A4472=""),BR_standardformat!R4475,"")</f>
        <v/>
      </c>
      <c r="C4472" s="14" t="str">
        <f>IF(NOT(A4472=""),VLOOKUP(A4472,tabel_7!A4472:C5485,2,FALSE),"")</f>
        <v/>
      </c>
      <c r="D4472" s="14" t="str">
        <f>IF(NOT(A4472=""),VLOOKUP(A4472,tabel_7!A4472:C5485,3,FALSE),"")</f>
        <v/>
      </c>
      <c r="E4472" s="25" t="str">
        <f>IF(NOT(A4472=""),VLOOKUP(_xlfn.CONCAT(C4472,", ",D4472),pg!$C$2:$D$38,2,FALSE),"")</f>
        <v/>
      </c>
      <c r="F4472" s="24" t="str">
        <f t="shared" si="139"/>
        <v/>
      </c>
      <c r="H4472" t="str">
        <f>IF(COUNTIF(tabel_7!A$2:A$1015,BR_standardformat!G4475)&gt;0,BR_standardformat!G4475,"")</f>
        <v/>
      </c>
      <c r="I4472" t="str">
        <f t="shared" si="140"/>
        <v xml:space="preserve">, </v>
      </c>
    </row>
    <row r="4473" spans="1:9" x14ac:dyDescent="0.25">
      <c r="A4473" s="14" t="str">
        <f>IF(COUNTIF(tabel_7!A$2:A$1015,BR_standardformat!G4476)&gt;0,BR_standardformat!G4476,"")</f>
        <v/>
      </c>
      <c r="B4473" s="23" t="str">
        <f>IF(NOT(A4473=""),BR_standardformat!R4476,"")</f>
        <v/>
      </c>
      <c r="C4473" s="14" t="str">
        <f>IF(NOT(A4473=""),VLOOKUP(A4473,tabel_7!A4473:C5486,2,FALSE),"")</f>
        <v/>
      </c>
      <c r="D4473" s="14" t="str">
        <f>IF(NOT(A4473=""),VLOOKUP(A4473,tabel_7!A4473:C5486,3,FALSE),"")</f>
        <v/>
      </c>
      <c r="E4473" s="25" t="str">
        <f>IF(NOT(A4473=""),VLOOKUP(_xlfn.CONCAT(C4473,", ",D4473),pg!$C$2:$D$38,2,FALSE),"")</f>
        <v/>
      </c>
      <c r="F4473" s="24" t="str">
        <f t="shared" si="139"/>
        <v/>
      </c>
      <c r="H4473" t="str">
        <f>IF(COUNTIF(tabel_7!A$2:A$1015,BR_standardformat!G4476)&gt;0,BR_standardformat!G4476,"")</f>
        <v/>
      </c>
      <c r="I4473" t="str">
        <f t="shared" si="140"/>
        <v xml:space="preserve">, </v>
      </c>
    </row>
    <row r="4474" spans="1:9" x14ac:dyDescent="0.25">
      <c r="A4474" s="14" t="str">
        <f>IF(COUNTIF(tabel_7!A$2:A$1015,BR_standardformat!G4477)&gt;0,BR_standardformat!G4477,"")</f>
        <v/>
      </c>
      <c r="B4474" s="23" t="str">
        <f>IF(NOT(A4474=""),BR_standardformat!R4477,"")</f>
        <v/>
      </c>
      <c r="C4474" s="14" t="str">
        <f>IF(NOT(A4474=""),VLOOKUP(A4474,tabel_7!A4474:C5487,2,FALSE),"")</f>
        <v/>
      </c>
      <c r="D4474" s="14" t="str">
        <f>IF(NOT(A4474=""),VLOOKUP(A4474,tabel_7!A4474:C5487,3,FALSE),"")</f>
        <v/>
      </c>
      <c r="E4474" s="25" t="str">
        <f>IF(NOT(A4474=""),VLOOKUP(_xlfn.CONCAT(C4474,", ",D4474),pg!$C$2:$D$38,2,FALSE),"")</f>
        <v/>
      </c>
      <c r="F4474" s="24" t="str">
        <f t="shared" si="139"/>
        <v/>
      </c>
      <c r="H4474" t="str">
        <f>IF(COUNTIF(tabel_7!A$2:A$1015,BR_standardformat!G4477)&gt;0,BR_standardformat!G4477,"")</f>
        <v/>
      </c>
      <c r="I4474" t="str">
        <f t="shared" si="140"/>
        <v xml:space="preserve">, </v>
      </c>
    </row>
    <row r="4475" spans="1:9" x14ac:dyDescent="0.25">
      <c r="A4475" s="14" t="str">
        <f>IF(COUNTIF(tabel_7!A$2:A$1015,BR_standardformat!G4478)&gt;0,BR_standardformat!G4478,"")</f>
        <v/>
      </c>
      <c r="B4475" s="23" t="str">
        <f>IF(NOT(A4475=""),BR_standardformat!R4478,"")</f>
        <v/>
      </c>
      <c r="C4475" s="14" t="str">
        <f>IF(NOT(A4475=""),VLOOKUP(A4475,tabel_7!A4475:C5488,2,FALSE),"")</f>
        <v/>
      </c>
      <c r="D4475" s="14" t="str">
        <f>IF(NOT(A4475=""),VLOOKUP(A4475,tabel_7!A4475:C5488,3,FALSE),"")</f>
        <v/>
      </c>
      <c r="E4475" s="25" t="str">
        <f>IF(NOT(A4475=""),VLOOKUP(_xlfn.CONCAT(C4475,", ",D4475),pg!$C$2:$D$38,2,FALSE),"")</f>
        <v/>
      </c>
      <c r="F4475" s="24" t="str">
        <f t="shared" si="139"/>
        <v/>
      </c>
      <c r="H4475" t="str">
        <f>IF(COUNTIF(tabel_7!A$2:A$1015,BR_standardformat!G4478)&gt;0,BR_standardformat!G4478,"")</f>
        <v/>
      </c>
      <c r="I4475" t="str">
        <f t="shared" si="140"/>
        <v xml:space="preserve">, </v>
      </c>
    </row>
    <row r="4476" spans="1:9" x14ac:dyDescent="0.25">
      <c r="A4476" s="14" t="str">
        <f>IF(COUNTIF(tabel_7!A$2:A$1015,BR_standardformat!G4479)&gt;0,BR_standardformat!G4479,"")</f>
        <v/>
      </c>
      <c r="B4476" s="23" t="str">
        <f>IF(NOT(A4476=""),BR_standardformat!R4479,"")</f>
        <v/>
      </c>
      <c r="C4476" s="14" t="str">
        <f>IF(NOT(A4476=""),VLOOKUP(A4476,tabel_7!A4476:C5489,2,FALSE),"")</f>
        <v/>
      </c>
      <c r="D4476" s="14" t="str">
        <f>IF(NOT(A4476=""),VLOOKUP(A4476,tabel_7!A4476:C5489,3,FALSE),"")</f>
        <v/>
      </c>
      <c r="E4476" s="25" t="str">
        <f>IF(NOT(A4476=""),VLOOKUP(_xlfn.CONCAT(C4476,", ",D4476),pg!$C$2:$D$38,2,FALSE),"")</f>
        <v/>
      </c>
      <c r="F4476" s="24" t="str">
        <f t="shared" si="139"/>
        <v/>
      </c>
      <c r="H4476" t="str">
        <f>IF(COUNTIF(tabel_7!A$2:A$1015,BR_standardformat!G4479)&gt;0,BR_standardformat!G4479,"")</f>
        <v/>
      </c>
      <c r="I4476" t="str">
        <f t="shared" si="140"/>
        <v xml:space="preserve">, </v>
      </c>
    </row>
    <row r="4477" spans="1:9" x14ac:dyDescent="0.25">
      <c r="A4477" s="14" t="str">
        <f>IF(COUNTIF(tabel_7!A$2:A$1015,BR_standardformat!G4480)&gt;0,BR_standardformat!G4480,"")</f>
        <v/>
      </c>
      <c r="B4477" s="23" t="str">
        <f>IF(NOT(A4477=""),BR_standardformat!R4480,"")</f>
        <v/>
      </c>
      <c r="C4477" s="14" t="str">
        <f>IF(NOT(A4477=""),VLOOKUP(A4477,tabel_7!A4477:C5490,2,FALSE),"")</f>
        <v/>
      </c>
      <c r="D4477" s="14" t="str">
        <f>IF(NOT(A4477=""),VLOOKUP(A4477,tabel_7!A4477:C5490,3,FALSE),"")</f>
        <v/>
      </c>
      <c r="E4477" s="25" t="str">
        <f>IF(NOT(A4477=""),VLOOKUP(_xlfn.CONCAT(C4477,", ",D4477),pg!$C$2:$D$38,2,FALSE),"")</f>
        <v/>
      </c>
      <c r="F4477" s="24" t="str">
        <f t="shared" si="139"/>
        <v/>
      </c>
      <c r="H4477" t="str">
        <f>IF(COUNTIF(tabel_7!A$2:A$1015,BR_standardformat!G4480)&gt;0,BR_standardformat!G4480,"")</f>
        <v/>
      </c>
      <c r="I4477" t="str">
        <f t="shared" si="140"/>
        <v xml:space="preserve">, </v>
      </c>
    </row>
    <row r="4478" spans="1:9" x14ac:dyDescent="0.25">
      <c r="A4478" s="14" t="str">
        <f>IF(COUNTIF(tabel_7!A$2:A$1015,BR_standardformat!G4481)&gt;0,BR_standardformat!G4481,"")</f>
        <v/>
      </c>
      <c r="B4478" s="23" t="str">
        <f>IF(NOT(A4478=""),BR_standardformat!R4481,"")</f>
        <v/>
      </c>
      <c r="C4478" s="14" t="str">
        <f>IF(NOT(A4478=""),VLOOKUP(A4478,tabel_7!A4478:C5491,2,FALSE),"")</f>
        <v/>
      </c>
      <c r="D4478" s="14" t="str">
        <f>IF(NOT(A4478=""),VLOOKUP(A4478,tabel_7!A4478:C5491,3,FALSE),"")</f>
        <v/>
      </c>
      <c r="E4478" s="25" t="str">
        <f>IF(NOT(A4478=""),VLOOKUP(_xlfn.CONCAT(C4478,", ",D4478),pg!$C$2:$D$38,2,FALSE),"")</f>
        <v/>
      </c>
      <c r="F4478" s="24" t="str">
        <f t="shared" si="139"/>
        <v/>
      </c>
      <c r="H4478" t="str">
        <f>IF(COUNTIF(tabel_7!A$2:A$1015,BR_standardformat!G4481)&gt;0,BR_standardformat!G4481,"")</f>
        <v/>
      </c>
      <c r="I4478" t="str">
        <f t="shared" si="140"/>
        <v xml:space="preserve">, </v>
      </c>
    </row>
    <row r="4479" spans="1:9" x14ac:dyDescent="0.25">
      <c r="A4479" s="14" t="str">
        <f>IF(COUNTIF(tabel_7!A$2:A$1015,BR_standardformat!G4482)&gt;0,BR_standardformat!G4482,"")</f>
        <v/>
      </c>
      <c r="B4479" s="23" t="str">
        <f>IF(NOT(A4479=""),BR_standardformat!R4482,"")</f>
        <v/>
      </c>
      <c r="C4479" s="14" t="str">
        <f>IF(NOT(A4479=""),VLOOKUP(A4479,tabel_7!A4479:C5492,2,FALSE),"")</f>
        <v/>
      </c>
      <c r="D4479" s="14" t="str">
        <f>IF(NOT(A4479=""),VLOOKUP(A4479,tabel_7!A4479:C5492,3,FALSE),"")</f>
        <v/>
      </c>
      <c r="E4479" s="25" t="str">
        <f>IF(NOT(A4479=""),VLOOKUP(_xlfn.CONCAT(C4479,", ",D4479),pg!$C$2:$D$38,2,FALSE),"")</f>
        <v/>
      </c>
      <c r="F4479" s="24" t="str">
        <f t="shared" si="139"/>
        <v/>
      </c>
      <c r="H4479" t="str">
        <f>IF(COUNTIF(tabel_7!A$2:A$1015,BR_standardformat!G4482)&gt;0,BR_standardformat!G4482,"")</f>
        <v/>
      </c>
      <c r="I4479" t="str">
        <f t="shared" si="140"/>
        <v xml:space="preserve">, </v>
      </c>
    </row>
    <row r="4480" spans="1:9" x14ac:dyDescent="0.25">
      <c r="A4480" s="14" t="str">
        <f>IF(COUNTIF(tabel_7!A$2:A$1015,BR_standardformat!G4483)&gt;0,BR_standardformat!G4483,"")</f>
        <v/>
      </c>
      <c r="B4480" s="23" t="str">
        <f>IF(NOT(A4480=""),BR_standardformat!R4483,"")</f>
        <v/>
      </c>
      <c r="C4480" s="14" t="str">
        <f>IF(NOT(A4480=""),VLOOKUP(A4480,tabel_7!A4480:C5493,2,FALSE),"")</f>
        <v/>
      </c>
      <c r="D4480" s="14" t="str">
        <f>IF(NOT(A4480=""),VLOOKUP(A4480,tabel_7!A4480:C5493,3,FALSE),"")</f>
        <v/>
      </c>
      <c r="E4480" s="25" t="str">
        <f>IF(NOT(A4480=""),VLOOKUP(_xlfn.CONCAT(C4480,", ",D4480),pg!$C$2:$D$38,2,FALSE),"")</f>
        <v/>
      </c>
      <c r="F4480" s="24" t="str">
        <f t="shared" si="139"/>
        <v/>
      </c>
      <c r="H4480" t="str">
        <f>IF(COUNTIF(tabel_7!A$2:A$1015,BR_standardformat!G4483)&gt;0,BR_standardformat!G4483,"")</f>
        <v/>
      </c>
      <c r="I4480" t="str">
        <f t="shared" si="140"/>
        <v xml:space="preserve">, </v>
      </c>
    </row>
    <row r="4481" spans="1:9" x14ac:dyDescent="0.25">
      <c r="A4481" s="14" t="str">
        <f>IF(COUNTIF(tabel_7!A$2:A$1015,BR_standardformat!G4484)&gt;0,BR_standardformat!G4484,"")</f>
        <v/>
      </c>
      <c r="B4481" s="23" t="str">
        <f>IF(NOT(A4481=""),BR_standardformat!R4484,"")</f>
        <v/>
      </c>
      <c r="C4481" s="14" t="str">
        <f>IF(NOT(A4481=""),VLOOKUP(A4481,tabel_7!A4481:C5494,2,FALSE),"")</f>
        <v/>
      </c>
      <c r="D4481" s="14" t="str">
        <f>IF(NOT(A4481=""),VLOOKUP(A4481,tabel_7!A4481:C5494,3,FALSE),"")</f>
        <v/>
      </c>
      <c r="E4481" s="25" t="str">
        <f>IF(NOT(A4481=""),VLOOKUP(_xlfn.CONCAT(C4481,", ",D4481),pg!$C$2:$D$38,2,FALSE),"")</f>
        <v/>
      </c>
      <c r="F4481" s="24" t="str">
        <f t="shared" si="139"/>
        <v/>
      </c>
      <c r="H4481" t="str">
        <f>IF(COUNTIF(tabel_7!A$2:A$1015,BR_standardformat!G4484)&gt;0,BR_standardformat!G4484,"")</f>
        <v/>
      </c>
      <c r="I4481" t="str">
        <f t="shared" si="140"/>
        <v xml:space="preserve">, </v>
      </c>
    </row>
    <row r="4482" spans="1:9" x14ac:dyDescent="0.25">
      <c r="A4482" s="14" t="str">
        <f>IF(COUNTIF(tabel_7!A$2:A$1015,BR_standardformat!G4485)&gt;0,BR_standardformat!G4485,"")</f>
        <v/>
      </c>
      <c r="B4482" s="23" t="str">
        <f>IF(NOT(A4482=""),BR_standardformat!R4485,"")</f>
        <v/>
      </c>
      <c r="C4482" s="14" t="str">
        <f>IF(NOT(A4482=""),VLOOKUP(A4482,tabel_7!A4482:C5495,2,FALSE),"")</f>
        <v/>
      </c>
      <c r="D4482" s="14" t="str">
        <f>IF(NOT(A4482=""),VLOOKUP(A4482,tabel_7!A4482:C5495,3,FALSE),"")</f>
        <v/>
      </c>
      <c r="E4482" s="25" t="str">
        <f>IF(NOT(A4482=""),VLOOKUP(_xlfn.CONCAT(C4482,", ",D4482),pg!$C$2:$D$38,2,FALSE),"")</f>
        <v/>
      </c>
      <c r="F4482" s="24" t="str">
        <f t="shared" si="139"/>
        <v/>
      </c>
      <c r="H4482" t="str">
        <f>IF(COUNTIF(tabel_7!A$2:A$1015,BR_standardformat!G4485)&gt;0,BR_standardformat!G4485,"")</f>
        <v/>
      </c>
      <c r="I4482" t="str">
        <f t="shared" si="140"/>
        <v xml:space="preserve">, </v>
      </c>
    </row>
    <row r="4483" spans="1:9" x14ac:dyDescent="0.25">
      <c r="A4483" s="14" t="str">
        <f>IF(COUNTIF(tabel_7!A$2:A$1015,BR_standardformat!G4486)&gt;0,BR_standardformat!G4486,"")</f>
        <v/>
      </c>
      <c r="B4483" s="23" t="str">
        <f>IF(NOT(A4483=""),BR_standardformat!R4486,"")</f>
        <v/>
      </c>
      <c r="C4483" s="14" t="str">
        <f>IF(NOT(A4483=""),VLOOKUP(A4483,tabel_7!A4483:C5496,2,FALSE),"")</f>
        <v/>
      </c>
      <c r="D4483" s="14" t="str">
        <f>IF(NOT(A4483=""),VLOOKUP(A4483,tabel_7!A4483:C5496,3,FALSE),"")</f>
        <v/>
      </c>
      <c r="E4483" s="25" t="str">
        <f>IF(NOT(A4483=""),VLOOKUP(_xlfn.CONCAT(C4483,", ",D4483),pg!$C$2:$D$38,2,FALSE),"")</f>
        <v/>
      </c>
      <c r="F4483" s="24" t="str">
        <f t="shared" ref="F4483:F4546" si="141">IF(NOT(B4483=""),B4483*E4483,"")</f>
        <v/>
      </c>
      <c r="H4483" t="str">
        <f>IF(COUNTIF(tabel_7!A$2:A$1015,BR_standardformat!G4486)&gt;0,BR_standardformat!G4486,"")</f>
        <v/>
      </c>
      <c r="I4483" t="str">
        <f t="shared" ref="I4483:I4546" si="142">_xlfn.CONCAT(C4483,", ",D4483)</f>
        <v xml:space="preserve">, </v>
      </c>
    </row>
    <row r="4484" spans="1:9" x14ac:dyDescent="0.25">
      <c r="A4484" s="14" t="str">
        <f>IF(COUNTIF(tabel_7!A$2:A$1015,BR_standardformat!G4487)&gt;0,BR_standardformat!G4487,"")</f>
        <v/>
      </c>
      <c r="B4484" s="23" t="str">
        <f>IF(NOT(A4484=""),BR_standardformat!R4487,"")</f>
        <v/>
      </c>
      <c r="C4484" s="14" t="str">
        <f>IF(NOT(A4484=""),VLOOKUP(A4484,tabel_7!A4484:C5497,2,FALSE),"")</f>
        <v/>
      </c>
      <c r="D4484" s="14" t="str">
        <f>IF(NOT(A4484=""),VLOOKUP(A4484,tabel_7!A4484:C5497,3,FALSE),"")</f>
        <v/>
      </c>
      <c r="E4484" s="25" t="str">
        <f>IF(NOT(A4484=""),VLOOKUP(_xlfn.CONCAT(C4484,", ",D4484),pg!$C$2:$D$38,2,FALSE),"")</f>
        <v/>
      </c>
      <c r="F4484" s="24" t="str">
        <f t="shared" si="141"/>
        <v/>
      </c>
      <c r="H4484" t="str">
        <f>IF(COUNTIF(tabel_7!A$2:A$1015,BR_standardformat!G4487)&gt;0,BR_standardformat!G4487,"")</f>
        <v/>
      </c>
      <c r="I4484" t="str">
        <f t="shared" si="142"/>
        <v xml:space="preserve">, </v>
      </c>
    </row>
    <row r="4485" spans="1:9" x14ac:dyDescent="0.25">
      <c r="A4485" s="14" t="str">
        <f>IF(COUNTIF(tabel_7!A$2:A$1015,BR_standardformat!G4488)&gt;0,BR_standardformat!G4488,"")</f>
        <v/>
      </c>
      <c r="B4485" s="23" t="str">
        <f>IF(NOT(A4485=""),BR_standardformat!R4488,"")</f>
        <v/>
      </c>
      <c r="C4485" s="14" t="str">
        <f>IF(NOT(A4485=""),VLOOKUP(A4485,tabel_7!A4485:C5498,2,FALSE),"")</f>
        <v/>
      </c>
      <c r="D4485" s="14" t="str">
        <f>IF(NOT(A4485=""),VLOOKUP(A4485,tabel_7!A4485:C5498,3,FALSE),"")</f>
        <v/>
      </c>
      <c r="E4485" s="25" t="str">
        <f>IF(NOT(A4485=""),VLOOKUP(_xlfn.CONCAT(C4485,", ",D4485),pg!$C$2:$D$38,2,FALSE),"")</f>
        <v/>
      </c>
      <c r="F4485" s="24" t="str">
        <f t="shared" si="141"/>
        <v/>
      </c>
      <c r="H4485" t="str">
        <f>IF(COUNTIF(tabel_7!A$2:A$1015,BR_standardformat!G4488)&gt;0,BR_standardformat!G4488,"")</f>
        <v/>
      </c>
      <c r="I4485" t="str">
        <f t="shared" si="142"/>
        <v xml:space="preserve">, </v>
      </c>
    </row>
    <row r="4486" spans="1:9" x14ac:dyDescent="0.25">
      <c r="A4486" s="14" t="str">
        <f>IF(COUNTIF(tabel_7!A$2:A$1015,BR_standardformat!G4489)&gt;0,BR_standardformat!G4489,"")</f>
        <v/>
      </c>
      <c r="B4486" s="23" t="str">
        <f>IF(NOT(A4486=""),BR_standardformat!R4489,"")</f>
        <v/>
      </c>
      <c r="C4486" s="14" t="str">
        <f>IF(NOT(A4486=""),VLOOKUP(A4486,tabel_7!A4486:C5499,2,FALSE),"")</f>
        <v/>
      </c>
      <c r="D4486" s="14" t="str">
        <f>IF(NOT(A4486=""),VLOOKUP(A4486,tabel_7!A4486:C5499,3,FALSE),"")</f>
        <v/>
      </c>
      <c r="E4486" s="25" t="str">
        <f>IF(NOT(A4486=""),VLOOKUP(_xlfn.CONCAT(C4486,", ",D4486),pg!$C$2:$D$38,2,FALSE),"")</f>
        <v/>
      </c>
      <c r="F4486" s="24" t="str">
        <f t="shared" si="141"/>
        <v/>
      </c>
      <c r="H4486" t="str">
        <f>IF(COUNTIF(tabel_7!A$2:A$1015,BR_standardformat!G4489)&gt;0,BR_standardformat!G4489,"")</f>
        <v/>
      </c>
      <c r="I4486" t="str">
        <f t="shared" si="142"/>
        <v xml:space="preserve">, </v>
      </c>
    </row>
    <row r="4487" spans="1:9" x14ac:dyDescent="0.25">
      <c r="A4487" s="14" t="str">
        <f>IF(COUNTIF(tabel_7!A$2:A$1015,BR_standardformat!G4490)&gt;0,BR_standardformat!G4490,"")</f>
        <v/>
      </c>
      <c r="B4487" s="23" t="str">
        <f>IF(NOT(A4487=""),BR_standardformat!R4490,"")</f>
        <v/>
      </c>
      <c r="C4487" s="14" t="str">
        <f>IF(NOT(A4487=""),VLOOKUP(A4487,tabel_7!A4487:C5500,2,FALSE),"")</f>
        <v/>
      </c>
      <c r="D4487" s="14" t="str">
        <f>IF(NOT(A4487=""),VLOOKUP(A4487,tabel_7!A4487:C5500,3,FALSE),"")</f>
        <v/>
      </c>
      <c r="E4487" s="25" t="str">
        <f>IF(NOT(A4487=""),VLOOKUP(_xlfn.CONCAT(C4487,", ",D4487),pg!$C$2:$D$38,2,FALSE),"")</f>
        <v/>
      </c>
      <c r="F4487" s="24" t="str">
        <f t="shared" si="141"/>
        <v/>
      </c>
      <c r="H4487" t="str">
        <f>IF(COUNTIF(tabel_7!A$2:A$1015,BR_standardformat!G4490)&gt;0,BR_standardformat!G4490,"")</f>
        <v/>
      </c>
      <c r="I4487" t="str">
        <f t="shared" si="142"/>
        <v xml:space="preserve">, </v>
      </c>
    </row>
    <row r="4488" spans="1:9" x14ac:dyDescent="0.25">
      <c r="A4488" s="14" t="str">
        <f>IF(COUNTIF(tabel_7!A$2:A$1015,BR_standardformat!G4491)&gt;0,BR_standardformat!G4491,"")</f>
        <v/>
      </c>
      <c r="B4488" s="23" t="str">
        <f>IF(NOT(A4488=""),BR_standardformat!R4491,"")</f>
        <v/>
      </c>
      <c r="C4488" s="14" t="str">
        <f>IF(NOT(A4488=""),VLOOKUP(A4488,tabel_7!A4488:C5501,2,FALSE),"")</f>
        <v/>
      </c>
      <c r="D4488" s="14" t="str">
        <f>IF(NOT(A4488=""),VLOOKUP(A4488,tabel_7!A4488:C5501,3,FALSE),"")</f>
        <v/>
      </c>
      <c r="E4488" s="25" t="str">
        <f>IF(NOT(A4488=""),VLOOKUP(_xlfn.CONCAT(C4488,", ",D4488),pg!$C$2:$D$38,2,FALSE),"")</f>
        <v/>
      </c>
      <c r="F4488" s="24" t="str">
        <f t="shared" si="141"/>
        <v/>
      </c>
      <c r="H4488" t="str">
        <f>IF(COUNTIF(tabel_7!A$2:A$1015,BR_standardformat!G4491)&gt;0,BR_standardformat!G4491,"")</f>
        <v/>
      </c>
      <c r="I4488" t="str">
        <f t="shared" si="142"/>
        <v xml:space="preserve">, </v>
      </c>
    </row>
    <row r="4489" spans="1:9" x14ac:dyDescent="0.25">
      <c r="A4489" s="14" t="str">
        <f>IF(COUNTIF(tabel_7!A$2:A$1015,BR_standardformat!G4492)&gt;0,BR_standardformat!G4492,"")</f>
        <v/>
      </c>
      <c r="B4489" s="23" t="str">
        <f>IF(NOT(A4489=""),BR_standardformat!R4492,"")</f>
        <v/>
      </c>
      <c r="C4489" s="14" t="str">
        <f>IF(NOT(A4489=""),VLOOKUP(A4489,tabel_7!A4489:C5502,2,FALSE),"")</f>
        <v/>
      </c>
      <c r="D4489" s="14" t="str">
        <f>IF(NOT(A4489=""),VLOOKUP(A4489,tabel_7!A4489:C5502,3,FALSE),"")</f>
        <v/>
      </c>
      <c r="E4489" s="25" t="str">
        <f>IF(NOT(A4489=""),VLOOKUP(_xlfn.CONCAT(C4489,", ",D4489),pg!$C$2:$D$38,2,FALSE),"")</f>
        <v/>
      </c>
      <c r="F4489" s="24" t="str">
        <f t="shared" si="141"/>
        <v/>
      </c>
      <c r="H4489" t="str">
        <f>IF(COUNTIF(tabel_7!A$2:A$1015,BR_standardformat!G4492)&gt;0,BR_standardformat!G4492,"")</f>
        <v/>
      </c>
      <c r="I4489" t="str">
        <f t="shared" si="142"/>
        <v xml:space="preserve">, </v>
      </c>
    </row>
    <row r="4490" spans="1:9" x14ac:dyDescent="0.25">
      <c r="A4490" s="14" t="str">
        <f>IF(COUNTIF(tabel_7!A$2:A$1015,BR_standardformat!G4493)&gt;0,BR_standardformat!G4493,"")</f>
        <v/>
      </c>
      <c r="B4490" s="23" t="str">
        <f>IF(NOT(A4490=""),BR_standardformat!R4493,"")</f>
        <v/>
      </c>
      <c r="C4490" s="14" t="str">
        <f>IF(NOT(A4490=""),VLOOKUP(A4490,tabel_7!A4490:C5503,2,FALSE),"")</f>
        <v/>
      </c>
      <c r="D4490" s="14" t="str">
        <f>IF(NOT(A4490=""),VLOOKUP(A4490,tabel_7!A4490:C5503,3,FALSE),"")</f>
        <v/>
      </c>
      <c r="E4490" s="25" t="str">
        <f>IF(NOT(A4490=""),VLOOKUP(_xlfn.CONCAT(C4490,", ",D4490),pg!$C$2:$D$38,2,FALSE),"")</f>
        <v/>
      </c>
      <c r="F4490" s="24" t="str">
        <f t="shared" si="141"/>
        <v/>
      </c>
      <c r="H4490" t="str">
        <f>IF(COUNTIF(tabel_7!A$2:A$1015,BR_standardformat!G4493)&gt;0,BR_standardformat!G4493,"")</f>
        <v/>
      </c>
      <c r="I4490" t="str">
        <f t="shared" si="142"/>
        <v xml:space="preserve">, </v>
      </c>
    </row>
    <row r="4491" spans="1:9" x14ac:dyDescent="0.25">
      <c r="A4491" s="14" t="str">
        <f>IF(COUNTIF(tabel_7!A$2:A$1015,BR_standardformat!G4494)&gt;0,BR_standardformat!G4494,"")</f>
        <v/>
      </c>
      <c r="B4491" s="23" t="str">
        <f>IF(NOT(A4491=""),BR_standardformat!R4494,"")</f>
        <v/>
      </c>
      <c r="C4491" s="14" t="str">
        <f>IF(NOT(A4491=""),VLOOKUP(A4491,tabel_7!A4491:C5504,2,FALSE),"")</f>
        <v/>
      </c>
      <c r="D4491" s="14" t="str">
        <f>IF(NOT(A4491=""),VLOOKUP(A4491,tabel_7!A4491:C5504,3,FALSE),"")</f>
        <v/>
      </c>
      <c r="E4491" s="25" t="str">
        <f>IF(NOT(A4491=""),VLOOKUP(_xlfn.CONCAT(C4491,", ",D4491),pg!$C$2:$D$38,2,FALSE),"")</f>
        <v/>
      </c>
      <c r="F4491" s="24" t="str">
        <f t="shared" si="141"/>
        <v/>
      </c>
      <c r="H4491" t="str">
        <f>IF(COUNTIF(tabel_7!A$2:A$1015,BR_standardformat!G4494)&gt;0,BR_standardformat!G4494,"")</f>
        <v/>
      </c>
      <c r="I4491" t="str">
        <f t="shared" si="142"/>
        <v xml:space="preserve">, </v>
      </c>
    </row>
    <row r="4492" spans="1:9" x14ac:dyDescent="0.25">
      <c r="A4492" s="14" t="str">
        <f>IF(COUNTIF(tabel_7!A$2:A$1015,BR_standardformat!G4495)&gt;0,BR_standardformat!G4495,"")</f>
        <v/>
      </c>
      <c r="B4492" s="23" t="str">
        <f>IF(NOT(A4492=""),BR_standardformat!R4495,"")</f>
        <v/>
      </c>
      <c r="C4492" s="14" t="str">
        <f>IF(NOT(A4492=""),VLOOKUP(A4492,tabel_7!A4492:C5505,2,FALSE),"")</f>
        <v/>
      </c>
      <c r="D4492" s="14" t="str">
        <f>IF(NOT(A4492=""),VLOOKUP(A4492,tabel_7!A4492:C5505,3,FALSE),"")</f>
        <v/>
      </c>
      <c r="E4492" s="25" t="str">
        <f>IF(NOT(A4492=""),VLOOKUP(_xlfn.CONCAT(C4492,", ",D4492),pg!$C$2:$D$38,2,FALSE),"")</f>
        <v/>
      </c>
      <c r="F4492" s="24" t="str">
        <f t="shared" si="141"/>
        <v/>
      </c>
      <c r="H4492" t="str">
        <f>IF(COUNTIF(tabel_7!A$2:A$1015,BR_standardformat!G4495)&gt;0,BR_standardformat!G4495,"")</f>
        <v/>
      </c>
      <c r="I4492" t="str">
        <f t="shared" si="142"/>
        <v xml:space="preserve">, </v>
      </c>
    </row>
    <row r="4493" spans="1:9" x14ac:dyDescent="0.25">
      <c r="A4493" s="14" t="str">
        <f>IF(COUNTIF(tabel_7!A$2:A$1015,BR_standardformat!G4496)&gt;0,BR_standardformat!G4496,"")</f>
        <v/>
      </c>
      <c r="B4493" s="23" t="str">
        <f>IF(NOT(A4493=""),BR_standardformat!R4496,"")</f>
        <v/>
      </c>
      <c r="C4493" s="14" t="str">
        <f>IF(NOT(A4493=""),VLOOKUP(A4493,tabel_7!A4493:C5506,2,FALSE),"")</f>
        <v/>
      </c>
      <c r="D4493" s="14" t="str">
        <f>IF(NOT(A4493=""),VLOOKUP(A4493,tabel_7!A4493:C5506,3,FALSE),"")</f>
        <v/>
      </c>
      <c r="E4493" s="25" t="str">
        <f>IF(NOT(A4493=""),VLOOKUP(_xlfn.CONCAT(C4493,", ",D4493),pg!$C$2:$D$38,2,FALSE),"")</f>
        <v/>
      </c>
      <c r="F4493" s="24" t="str">
        <f t="shared" si="141"/>
        <v/>
      </c>
      <c r="H4493" t="str">
        <f>IF(COUNTIF(tabel_7!A$2:A$1015,BR_standardformat!G4496)&gt;0,BR_standardformat!G4496,"")</f>
        <v/>
      </c>
      <c r="I4493" t="str">
        <f t="shared" si="142"/>
        <v xml:space="preserve">, </v>
      </c>
    </row>
    <row r="4494" spans="1:9" x14ac:dyDescent="0.25">
      <c r="A4494" s="14" t="str">
        <f>IF(COUNTIF(tabel_7!A$2:A$1015,BR_standardformat!G4497)&gt;0,BR_standardformat!G4497,"")</f>
        <v/>
      </c>
      <c r="B4494" s="23" t="str">
        <f>IF(NOT(A4494=""),BR_standardformat!R4497,"")</f>
        <v/>
      </c>
      <c r="C4494" s="14" t="str">
        <f>IF(NOT(A4494=""),VLOOKUP(A4494,tabel_7!A4494:C5507,2,FALSE),"")</f>
        <v/>
      </c>
      <c r="D4494" s="14" t="str">
        <f>IF(NOT(A4494=""),VLOOKUP(A4494,tabel_7!A4494:C5507,3,FALSE),"")</f>
        <v/>
      </c>
      <c r="E4494" s="25" t="str">
        <f>IF(NOT(A4494=""),VLOOKUP(_xlfn.CONCAT(C4494,", ",D4494),pg!$C$2:$D$38,2,FALSE),"")</f>
        <v/>
      </c>
      <c r="F4494" s="24" t="str">
        <f t="shared" si="141"/>
        <v/>
      </c>
      <c r="H4494" t="str">
        <f>IF(COUNTIF(tabel_7!A$2:A$1015,BR_standardformat!G4497)&gt;0,BR_standardformat!G4497,"")</f>
        <v/>
      </c>
      <c r="I4494" t="str">
        <f t="shared" si="142"/>
        <v xml:space="preserve">, </v>
      </c>
    </row>
    <row r="4495" spans="1:9" x14ac:dyDescent="0.25">
      <c r="A4495" s="14" t="str">
        <f>IF(COUNTIF(tabel_7!A$2:A$1015,BR_standardformat!G4498)&gt;0,BR_standardformat!G4498,"")</f>
        <v/>
      </c>
      <c r="B4495" s="23" t="str">
        <f>IF(NOT(A4495=""),BR_standardformat!R4498,"")</f>
        <v/>
      </c>
      <c r="C4495" s="14" t="str">
        <f>IF(NOT(A4495=""),VLOOKUP(A4495,tabel_7!A4495:C5508,2,FALSE),"")</f>
        <v/>
      </c>
      <c r="D4495" s="14" t="str">
        <f>IF(NOT(A4495=""),VLOOKUP(A4495,tabel_7!A4495:C5508,3,FALSE),"")</f>
        <v/>
      </c>
      <c r="E4495" s="25" t="str">
        <f>IF(NOT(A4495=""),VLOOKUP(_xlfn.CONCAT(C4495,", ",D4495),pg!$C$2:$D$38,2,FALSE),"")</f>
        <v/>
      </c>
      <c r="F4495" s="24" t="str">
        <f t="shared" si="141"/>
        <v/>
      </c>
      <c r="H4495" t="str">
        <f>IF(COUNTIF(tabel_7!A$2:A$1015,BR_standardformat!G4498)&gt;0,BR_standardformat!G4498,"")</f>
        <v/>
      </c>
      <c r="I4495" t="str">
        <f t="shared" si="142"/>
        <v xml:space="preserve">, </v>
      </c>
    </row>
    <row r="4496" spans="1:9" x14ac:dyDescent="0.25">
      <c r="A4496" s="14" t="str">
        <f>IF(COUNTIF(tabel_7!A$2:A$1015,BR_standardformat!G4499)&gt;0,BR_standardformat!G4499,"")</f>
        <v/>
      </c>
      <c r="B4496" s="23" t="str">
        <f>IF(NOT(A4496=""),BR_standardformat!R4499,"")</f>
        <v/>
      </c>
      <c r="C4496" s="14" t="str">
        <f>IF(NOT(A4496=""),VLOOKUP(A4496,tabel_7!A4496:C5509,2,FALSE),"")</f>
        <v/>
      </c>
      <c r="D4496" s="14" t="str">
        <f>IF(NOT(A4496=""),VLOOKUP(A4496,tabel_7!A4496:C5509,3,FALSE),"")</f>
        <v/>
      </c>
      <c r="E4496" s="25" t="str">
        <f>IF(NOT(A4496=""),VLOOKUP(_xlfn.CONCAT(C4496,", ",D4496),pg!$C$2:$D$38,2,FALSE),"")</f>
        <v/>
      </c>
      <c r="F4496" s="24" t="str">
        <f t="shared" si="141"/>
        <v/>
      </c>
      <c r="H4496" t="str">
        <f>IF(COUNTIF(tabel_7!A$2:A$1015,BR_standardformat!G4499)&gt;0,BR_standardformat!G4499,"")</f>
        <v/>
      </c>
      <c r="I4496" t="str">
        <f t="shared" si="142"/>
        <v xml:space="preserve">, </v>
      </c>
    </row>
    <row r="4497" spans="1:9" x14ac:dyDescent="0.25">
      <c r="A4497" s="14" t="str">
        <f>IF(COUNTIF(tabel_7!A$2:A$1015,BR_standardformat!G4500)&gt;0,BR_standardformat!G4500,"")</f>
        <v/>
      </c>
      <c r="B4497" s="23" t="str">
        <f>IF(NOT(A4497=""),BR_standardformat!R4500,"")</f>
        <v/>
      </c>
      <c r="C4497" s="14" t="str">
        <f>IF(NOT(A4497=""),VLOOKUP(A4497,tabel_7!A4497:C5510,2,FALSE),"")</f>
        <v/>
      </c>
      <c r="D4497" s="14" t="str">
        <f>IF(NOT(A4497=""),VLOOKUP(A4497,tabel_7!A4497:C5510,3,FALSE),"")</f>
        <v/>
      </c>
      <c r="E4497" s="25" t="str">
        <f>IF(NOT(A4497=""),VLOOKUP(_xlfn.CONCAT(C4497,", ",D4497),pg!$C$2:$D$38,2,FALSE),"")</f>
        <v/>
      </c>
      <c r="F4497" s="24" t="str">
        <f t="shared" si="141"/>
        <v/>
      </c>
      <c r="H4497" t="str">
        <f>IF(COUNTIF(tabel_7!A$2:A$1015,BR_standardformat!G4500)&gt;0,BR_standardformat!G4500,"")</f>
        <v/>
      </c>
      <c r="I4497" t="str">
        <f t="shared" si="142"/>
        <v xml:space="preserve">, </v>
      </c>
    </row>
    <row r="4498" spans="1:9" x14ac:dyDescent="0.25">
      <c r="A4498" s="14" t="str">
        <f>IF(COUNTIF(tabel_7!A$2:A$1015,BR_standardformat!G4501)&gt;0,BR_standardformat!G4501,"")</f>
        <v/>
      </c>
      <c r="B4498" s="23" t="str">
        <f>IF(NOT(A4498=""),BR_standardformat!R4501,"")</f>
        <v/>
      </c>
      <c r="C4498" s="14" t="str">
        <f>IF(NOT(A4498=""),VLOOKUP(A4498,tabel_7!A4498:C5511,2,FALSE),"")</f>
        <v/>
      </c>
      <c r="D4498" s="14" t="str">
        <f>IF(NOT(A4498=""),VLOOKUP(A4498,tabel_7!A4498:C5511,3,FALSE),"")</f>
        <v/>
      </c>
      <c r="E4498" s="25" t="str">
        <f>IF(NOT(A4498=""),VLOOKUP(_xlfn.CONCAT(C4498,", ",D4498),pg!$C$2:$D$38,2,FALSE),"")</f>
        <v/>
      </c>
      <c r="F4498" s="24" t="str">
        <f t="shared" si="141"/>
        <v/>
      </c>
      <c r="H4498" t="str">
        <f>IF(COUNTIF(tabel_7!A$2:A$1015,BR_standardformat!G4501)&gt;0,BR_standardformat!G4501,"")</f>
        <v/>
      </c>
      <c r="I4498" t="str">
        <f t="shared" si="142"/>
        <v xml:space="preserve">, </v>
      </c>
    </row>
    <row r="4499" spans="1:9" x14ac:dyDescent="0.25">
      <c r="A4499" s="14" t="str">
        <f>IF(COUNTIF(tabel_7!A$2:A$1015,BR_standardformat!G4502)&gt;0,BR_standardformat!G4502,"")</f>
        <v/>
      </c>
      <c r="B4499" s="23" t="str">
        <f>IF(NOT(A4499=""),BR_standardformat!R4502,"")</f>
        <v/>
      </c>
      <c r="C4499" s="14" t="str">
        <f>IF(NOT(A4499=""),VLOOKUP(A4499,tabel_7!A4499:C5512,2,FALSE),"")</f>
        <v/>
      </c>
      <c r="D4499" s="14" t="str">
        <f>IF(NOT(A4499=""),VLOOKUP(A4499,tabel_7!A4499:C5512,3,FALSE),"")</f>
        <v/>
      </c>
      <c r="E4499" s="25" t="str">
        <f>IF(NOT(A4499=""),VLOOKUP(_xlfn.CONCAT(C4499,", ",D4499),pg!$C$2:$D$38,2,FALSE),"")</f>
        <v/>
      </c>
      <c r="F4499" s="24" t="str">
        <f t="shared" si="141"/>
        <v/>
      </c>
      <c r="H4499" t="str">
        <f>IF(COUNTIF(tabel_7!A$2:A$1015,BR_standardformat!G4502)&gt;0,BR_standardformat!G4502,"")</f>
        <v/>
      </c>
      <c r="I4499" t="str">
        <f t="shared" si="142"/>
        <v xml:space="preserve">, </v>
      </c>
    </row>
    <row r="4500" spans="1:9" x14ac:dyDescent="0.25">
      <c r="A4500" s="14" t="str">
        <f>IF(COUNTIF(tabel_7!A$2:A$1015,BR_standardformat!G4503)&gt;0,BR_standardformat!G4503,"")</f>
        <v/>
      </c>
      <c r="B4500" s="23" t="str">
        <f>IF(NOT(A4500=""),BR_standardformat!R4503,"")</f>
        <v/>
      </c>
      <c r="C4500" s="14" t="str">
        <f>IF(NOT(A4500=""),VLOOKUP(A4500,tabel_7!A4500:C5513,2,FALSE),"")</f>
        <v/>
      </c>
      <c r="D4500" s="14" t="str">
        <f>IF(NOT(A4500=""),VLOOKUP(A4500,tabel_7!A4500:C5513,3,FALSE),"")</f>
        <v/>
      </c>
      <c r="E4500" s="25" t="str">
        <f>IF(NOT(A4500=""),VLOOKUP(_xlfn.CONCAT(C4500,", ",D4500),pg!$C$2:$D$38,2,FALSE),"")</f>
        <v/>
      </c>
      <c r="F4500" s="24" t="str">
        <f t="shared" si="141"/>
        <v/>
      </c>
      <c r="H4500" t="str">
        <f>IF(COUNTIF(tabel_7!A$2:A$1015,BR_standardformat!G4503)&gt;0,BR_standardformat!G4503,"")</f>
        <v/>
      </c>
      <c r="I4500" t="str">
        <f t="shared" si="142"/>
        <v xml:space="preserve">, </v>
      </c>
    </row>
    <row r="4501" spans="1:9" x14ac:dyDescent="0.25">
      <c r="A4501" s="14" t="str">
        <f>IF(COUNTIF(tabel_7!A$2:A$1015,BR_standardformat!G4504)&gt;0,BR_standardformat!G4504,"")</f>
        <v/>
      </c>
      <c r="B4501" s="23" t="str">
        <f>IF(NOT(A4501=""),BR_standardformat!R4504,"")</f>
        <v/>
      </c>
      <c r="C4501" s="14" t="str">
        <f>IF(NOT(A4501=""),VLOOKUP(A4501,tabel_7!A4501:C5514,2,FALSE),"")</f>
        <v/>
      </c>
      <c r="D4501" s="14" t="str">
        <f>IF(NOT(A4501=""),VLOOKUP(A4501,tabel_7!A4501:C5514,3,FALSE),"")</f>
        <v/>
      </c>
      <c r="E4501" s="25" t="str">
        <f>IF(NOT(A4501=""),VLOOKUP(_xlfn.CONCAT(C4501,", ",D4501),pg!$C$2:$D$38,2,FALSE),"")</f>
        <v/>
      </c>
      <c r="F4501" s="24" t="str">
        <f t="shared" si="141"/>
        <v/>
      </c>
      <c r="H4501" t="str">
        <f>IF(COUNTIF(tabel_7!A$2:A$1015,BR_standardformat!G4504)&gt;0,BR_standardformat!G4504,"")</f>
        <v/>
      </c>
      <c r="I4501" t="str">
        <f t="shared" si="142"/>
        <v xml:space="preserve">, </v>
      </c>
    </row>
    <row r="4502" spans="1:9" x14ac:dyDescent="0.25">
      <c r="A4502" s="14" t="str">
        <f>IF(COUNTIF(tabel_7!A$2:A$1015,BR_standardformat!G4505)&gt;0,BR_standardformat!G4505,"")</f>
        <v/>
      </c>
      <c r="B4502" s="23" t="str">
        <f>IF(NOT(A4502=""),BR_standardformat!R4505,"")</f>
        <v/>
      </c>
      <c r="C4502" s="14" t="str">
        <f>IF(NOT(A4502=""),VLOOKUP(A4502,tabel_7!A4502:C5515,2,FALSE),"")</f>
        <v/>
      </c>
      <c r="D4502" s="14" t="str">
        <f>IF(NOT(A4502=""),VLOOKUP(A4502,tabel_7!A4502:C5515,3,FALSE),"")</f>
        <v/>
      </c>
      <c r="E4502" s="25" t="str">
        <f>IF(NOT(A4502=""),VLOOKUP(_xlfn.CONCAT(C4502,", ",D4502),pg!$C$2:$D$38,2,FALSE),"")</f>
        <v/>
      </c>
      <c r="F4502" s="24" t="str">
        <f t="shared" si="141"/>
        <v/>
      </c>
      <c r="H4502" t="str">
        <f>IF(COUNTIF(tabel_7!A$2:A$1015,BR_standardformat!G4505)&gt;0,BR_standardformat!G4505,"")</f>
        <v/>
      </c>
      <c r="I4502" t="str">
        <f t="shared" si="142"/>
        <v xml:space="preserve">, </v>
      </c>
    </row>
    <row r="4503" spans="1:9" x14ac:dyDescent="0.25">
      <c r="A4503" s="14" t="str">
        <f>IF(COUNTIF(tabel_7!A$2:A$1015,BR_standardformat!G4506)&gt;0,BR_standardformat!G4506,"")</f>
        <v/>
      </c>
      <c r="B4503" s="23" t="str">
        <f>IF(NOT(A4503=""),BR_standardformat!R4506,"")</f>
        <v/>
      </c>
      <c r="C4503" s="14" t="str">
        <f>IF(NOT(A4503=""),VLOOKUP(A4503,tabel_7!A4503:C5516,2,FALSE),"")</f>
        <v/>
      </c>
      <c r="D4503" s="14" t="str">
        <f>IF(NOT(A4503=""),VLOOKUP(A4503,tabel_7!A4503:C5516,3,FALSE),"")</f>
        <v/>
      </c>
      <c r="E4503" s="25" t="str">
        <f>IF(NOT(A4503=""),VLOOKUP(_xlfn.CONCAT(C4503,", ",D4503),pg!$C$2:$D$38,2,FALSE),"")</f>
        <v/>
      </c>
      <c r="F4503" s="24" t="str">
        <f t="shared" si="141"/>
        <v/>
      </c>
      <c r="H4503" t="str">
        <f>IF(COUNTIF(tabel_7!A$2:A$1015,BR_standardformat!G4506)&gt;0,BR_standardformat!G4506,"")</f>
        <v/>
      </c>
      <c r="I4503" t="str">
        <f t="shared" si="142"/>
        <v xml:space="preserve">, </v>
      </c>
    </row>
    <row r="4504" spans="1:9" x14ac:dyDescent="0.25">
      <c r="A4504" s="14" t="str">
        <f>IF(COUNTIF(tabel_7!A$2:A$1015,BR_standardformat!G4507)&gt;0,BR_standardformat!G4507,"")</f>
        <v/>
      </c>
      <c r="B4504" s="23" t="str">
        <f>IF(NOT(A4504=""),BR_standardformat!R4507,"")</f>
        <v/>
      </c>
      <c r="C4504" s="14" t="str">
        <f>IF(NOT(A4504=""),VLOOKUP(A4504,tabel_7!A4504:C5517,2,FALSE),"")</f>
        <v/>
      </c>
      <c r="D4504" s="14" t="str">
        <f>IF(NOT(A4504=""),VLOOKUP(A4504,tabel_7!A4504:C5517,3,FALSE),"")</f>
        <v/>
      </c>
      <c r="E4504" s="25" t="str">
        <f>IF(NOT(A4504=""),VLOOKUP(_xlfn.CONCAT(C4504,", ",D4504),pg!$C$2:$D$38,2,FALSE),"")</f>
        <v/>
      </c>
      <c r="F4504" s="24" t="str">
        <f t="shared" si="141"/>
        <v/>
      </c>
      <c r="H4504" t="str">
        <f>IF(COUNTIF(tabel_7!A$2:A$1015,BR_standardformat!G4507)&gt;0,BR_standardformat!G4507,"")</f>
        <v/>
      </c>
      <c r="I4504" t="str">
        <f t="shared" si="142"/>
        <v xml:space="preserve">, </v>
      </c>
    </row>
    <row r="4505" spans="1:9" x14ac:dyDescent="0.25">
      <c r="A4505" s="14" t="str">
        <f>IF(COUNTIF(tabel_7!A$2:A$1015,BR_standardformat!G4508)&gt;0,BR_standardformat!G4508,"")</f>
        <v/>
      </c>
      <c r="B4505" s="23" t="str">
        <f>IF(NOT(A4505=""),BR_standardformat!R4508,"")</f>
        <v/>
      </c>
      <c r="C4505" s="14" t="str">
        <f>IF(NOT(A4505=""),VLOOKUP(A4505,tabel_7!A4505:C5518,2,FALSE),"")</f>
        <v/>
      </c>
      <c r="D4505" s="14" t="str">
        <f>IF(NOT(A4505=""),VLOOKUP(A4505,tabel_7!A4505:C5518,3,FALSE),"")</f>
        <v/>
      </c>
      <c r="E4505" s="25" t="str">
        <f>IF(NOT(A4505=""),VLOOKUP(_xlfn.CONCAT(C4505,", ",D4505),pg!$C$2:$D$38,2,FALSE),"")</f>
        <v/>
      </c>
      <c r="F4505" s="24" t="str">
        <f t="shared" si="141"/>
        <v/>
      </c>
      <c r="H4505" t="str">
        <f>IF(COUNTIF(tabel_7!A$2:A$1015,BR_standardformat!G4508)&gt;0,BR_standardformat!G4508,"")</f>
        <v/>
      </c>
      <c r="I4505" t="str">
        <f t="shared" si="142"/>
        <v xml:space="preserve">, </v>
      </c>
    </row>
    <row r="4506" spans="1:9" x14ac:dyDescent="0.25">
      <c r="A4506" s="14" t="str">
        <f>IF(COUNTIF(tabel_7!A$2:A$1015,BR_standardformat!G4509)&gt;0,BR_standardformat!G4509,"")</f>
        <v/>
      </c>
      <c r="B4506" s="23" t="str">
        <f>IF(NOT(A4506=""),BR_standardformat!R4509,"")</f>
        <v/>
      </c>
      <c r="C4506" s="14" t="str">
        <f>IF(NOT(A4506=""),VLOOKUP(A4506,tabel_7!A4506:C5519,2,FALSE),"")</f>
        <v/>
      </c>
      <c r="D4506" s="14" t="str">
        <f>IF(NOT(A4506=""),VLOOKUP(A4506,tabel_7!A4506:C5519,3,FALSE),"")</f>
        <v/>
      </c>
      <c r="E4506" s="25" t="str">
        <f>IF(NOT(A4506=""),VLOOKUP(_xlfn.CONCAT(C4506,", ",D4506),pg!$C$2:$D$38,2,FALSE),"")</f>
        <v/>
      </c>
      <c r="F4506" s="24" t="str">
        <f t="shared" si="141"/>
        <v/>
      </c>
      <c r="H4506" t="str">
        <f>IF(COUNTIF(tabel_7!A$2:A$1015,BR_standardformat!G4509)&gt;0,BR_standardformat!G4509,"")</f>
        <v/>
      </c>
      <c r="I4506" t="str">
        <f t="shared" si="142"/>
        <v xml:space="preserve">, </v>
      </c>
    </row>
    <row r="4507" spans="1:9" x14ac:dyDescent="0.25">
      <c r="A4507" s="14" t="str">
        <f>IF(COUNTIF(tabel_7!A$2:A$1015,BR_standardformat!G4510)&gt;0,BR_standardformat!G4510,"")</f>
        <v/>
      </c>
      <c r="B4507" s="23" t="str">
        <f>IF(NOT(A4507=""),BR_standardformat!R4510,"")</f>
        <v/>
      </c>
      <c r="C4507" s="14" t="str">
        <f>IF(NOT(A4507=""),VLOOKUP(A4507,tabel_7!A4507:C5520,2,FALSE),"")</f>
        <v/>
      </c>
      <c r="D4507" s="14" t="str">
        <f>IF(NOT(A4507=""),VLOOKUP(A4507,tabel_7!A4507:C5520,3,FALSE),"")</f>
        <v/>
      </c>
      <c r="E4507" s="25" t="str">
        <f>IF(NOT(A4507=""),VLOOKUP(_xlfn.CONCAT(C4507,", ",D4507),pg!$C$2:$D$38,2,FALSE),"")</f>
        <v/>
      </c>
      <c r="F4507" s="24" t="str">
        <f t="shared" si="141"/>
        <v/>
      </c>
      <c r="H4507" t="str">
        <f>IF(COUNTIF(tabel_7!A$2:A$1015,BR_standardformat!G4510)&gt;0,BR_standardformat!G4510,"")</f>
        <v/>
      </c>
      <c r="I4507" t="str">
        <f t="shared" si="142"/>
        <v xml:space="preserve">, </v>
      </c>
    </row>
    <row r="4508" spans="1:9" x14ac:dyDescent="0.25">
      <c r="A4508" s="14" t="str">
        <f>IF(COUNTIF(tabel_7!A$2:A$1015,BR_standardformat!G4511)&gt;0,BR_standardformat!G4511,"")</f>
        <v/>
      </c>
      <c r="B4508" s="23" t="str">
        <f>IF(NOT(A4508=""),BR_standardformat!R4511,"")</f>
        <v/>
      </c>
      <c r="C4508" s="14" t="str">
        <f>IF(NOT(A4508=""),VLOOKUP(A4508,tabel_7!A4508:C5521,2,FALSE),"")</f>
        <v/>
      </c>
      <c r="D4508" s="14" t="str">
        <f>IF(NOT(A4508=""),VLOOKUP(A4508,tabel_7!A4508:C5521,3,FALSE),"")</f>
        <v/>
      </c>
      <c r="E4508" s="25" t="str">
        <f>IF(NOT(A4508=""),VLOOKUP(_xlfn.CONCAT(C4508,", ",D4508),pg!$C$2:$D$38,2,FALSE),"")</f>
        <v/>
      </c>
      <c r="F4508" s="24" t="str">
        <f t="shared" si="141"/>
        <v/>
      </c>
      <c r="H4508" t="str">
        <f>IF(COUNTIF(tabel_7!A$2:A$1015,BR_standardformat!G4511)&gt;0,BR_standardformat!G4511,"")</f>
        <v/>
      </c>
      <c r="I4508" t="str">
        <f t="shared" si="142"/>
        <v xml:space="preserve">, </v>
      </c>
    </row>
    <row r="4509" spans="1:9" x14ac:dyDescent="0.25">
      <c r="A4509" s="14" t="str">
        <f>IF(COUNTIF(tabel_7!A$2:A$1015,BR_standardformat!G4512)&gt;0,BR_standardformat!G4512,"")</f>
        <v/>
      </c>
      <c r="B4509" s="23" t="str">
        <f>IF(NOT(A4509=""),BR_standardformat!R4512,"")</f>
        <v/>
      </c>
      <c r="C4509" s="14" t="str">
        <f>IF(NOT(A4509=""),VLOOKUP(A4509,tabel_7!A4509:C5522,2,FALSE),"")</f>
        <v/>
      </c>
      <c r="D4509" s="14" t="str">
        <f>IF(NOT(A4509=""),VLOOKUP(A4509,tabel_7!A4509:C5522,3,FALSE),"")</f>
        <v/>
      </c>
      <c r="E4509" s="25" t="str">
        <f>IF(NOT(A4509=""),VLOOKUP(_xlfn.CONCAT(C4509,", ",D4509),pg!$C$2:$D$38,2,FALSE),"")</f>
        <v/>
      </c>
      <c r="F4509" s="24" t="str">
        <f t="shared" si="141"/>
        <v/>
      </c>
      <c r="H4509" t="str">
        <f>IF(COUNTIF(tabel_7!A$2:A$1015,BR_standardformat!G4512)&gt;0,BR_standardformat!G4512,"")</f>
        <v/>
      </c>
      <c r="I4509" t="str">
        <f t="shared" si="142"/>
        <v xml:space="preserve">, </v>
      </c>
    </row>
    <row r="4510" spans="1:9" x14ac:dyDescent="0.25">
      <c r="A4510" s="14" t="str">
        <f>IF(COUNTIF(tabel_7!A$2:A$1015,BR_standardformat!G4513)&gt;0,BR_standardformat!G4513,"")</f>
        <v/>
      </c>
      <c r="B4510" s="23" t="str">
        <f>IF(NOT(A4510=""),BR_standardformat!R4513,"")</f>
        <v/>
      </c>
      <c r="C4510" s="14" t="str">
        <f>IF(NOT(A4510=""),VLOOKUP(A4510,tabel_7!A4510:C5523,2,FALSE),"")</f>
        <v/>
      </c>
      <c r="D4510" s="14" t="str">
        <f>IF(NOT(A4510=""),VLOOKUP(A4510,tabel_7!A4510:C5523,3,FALSE),"")</f>
        <v/>
      </c>
      <c r="E4510" s="25" t="str">
        <f>IF(NOT(A4510=""),VLOOKUP(_xlfn.CONCAT(C4510,", ",D4510),pg!$C$2:$D$38,2,FALSE),"")</f>
        <v/>
      </c>
      <c r="F4510" s="24" t="str">
        <f t="shared" si="141"/>
        <v/>
      </c>
      <c r="H4510" t="str">
        <f>IF(COUNTIF(tabel_7!A$2:A$1015,BR_standardformat!G4513)&gt;0,BR_standardformat!G4513,"")</f>
        <v/>
      </c>
      <c r="I4510" t="str">
        <f t="shared" si="142"/>
        <v xml:space="preserve">, </v>
      </c>
    </row>
    <row r="4511" spans="1:9" x14ac:dyDescent="0.25">
      <c r="A4511" s="14" t="str">
        <f>IF(COUNTIF(tabel_7!A$2:A$1015,BR_standardformat!G4514)&gt;0,BR_standardformat!G4514,"")</f>
        <v/>
      </c>
      <c r="B4511" s="23" t="str">
        <f>IF(NOT(A4511=""),BR_standardformat!R4514,"")</f>
        <v/>
      </c>
      <c r="C4511" s="14" t="str">
        <f>IF(NOT(A4511=""),VLOOKUP(A4511,tabel_7!A4511:C5524,2,FALSE),"")</f>
        <v/>
      </c>
      <c r="D4511" s="14" t="str">
        <f>IF(NOT(A4511=""),VLOOKUP(A4511,tabel_7!A4511:C5524,3,FALSE),"")</f>
        <v/>
      </c>
      <c r="E4511" s="25" t="str">
        <f>IF(NOT(A4511=""),VLOOKUP(_xlfn.CONCAT(C4511,", ",D4511),pg!$C$2:$D$38,2,FALSE),"")</f>
        <v/>
      </c>
      <c r="F4511" s="24" t="str">
        <f t="shared" si="141"/>
        <v/>
      </c>
      <c r="H4511" t="str">
        <f>IF(COUNTIF(tabel_7!A$2:A$1015,BR_standardformat!G4514)&gt;0,BR_standardformat!G4514,"")</f>
        <v/>
      </c>
      <c r="I4511" t="str">
        <f t="shared" si="142"/>
        <v xml:space="preserve">, </v>
      </c>
    </row>
    <row r="4512" spans="1:9" x14ac:dyDescent="0.25">
      <c r="A4512" s="14" t="str">
        <f>IF(COUNTIF(tabel_7!A$2:A$1015,BR_standardformat!G4515)&gt;0,BR_standardformat!G4515,"")</f>
        <v/>
      </c>
      <c r="B4512" s="23" t="str">
        <f>IF(NOT(A4512=""),BR_standardformat!R4515,"")</f>
        <v/>
      </c>
      <c r="C4512" s="14" t="str">
        <f>IF(NOT(A4512=""),VLOOKUP(A4512,tabel_7!A4512:C5525,2,FALSE),"")</f>
        <v/>
      </c>
      <c r="D4512" s="14" t="str">
        <f>IF(NOT(A4512=""),VLOOKUP(A4512,tabel_7!A4512:C5525,3,FALSE),"")</f>
        <v/>
      </c>
      <c r="E4512" s="25" t="str">
        <f>IF(NOT(A4512=""),VLOOKUP(_xlfn.CONCAT(C4512,", ",D4512),pg!$C$2:$D$38,2,FALSE),"")</f>
        <v/>
      </c>
      <c r="F4512" s="24" t="str">
        <f t="shared" si="141"/>
        <v/>
      </c>
      <c r="H4512" t="str">
        <f>IF(COUNTIF(tabel_7!A$2:A$1015,BR_standardformat!G4515)&gt;0,BR_standardformat!G4515,"")</f>
        <v/>
      </c>
      <c r="I4512" t="str">
        <f t="shared" si="142"/>
        <v xml:space="preserve">, </v>
      </c>
    </row>
    <row r="4513" spans="1:9" x14ac:dyDescent="0.25">
      <c r="A4513" s="14" t="str">
        <f>IF(COUNTIF(tabel_7!A$2:A$1015,BR_standardformat!G4516)&gt;0,BR_standardformat!G4516,"")</f>
        <v/>
      </c>
      <c r="B4513" s="23" t="str">
        <f>IF(NOT(A4513=""),BR_standardformat!R4516,"")</f>
        <v/>
      </c>
      <c r="C4513" s="14" t="str">
        <f>IF(NOT(A4513=""),VLOOKUP(A4513,tabel_7!A4513:C5526,2,FALSE),"")</f>
        <v/>
      </c>
      <c r="D4513" s="14" t="str">
        <f>IF(NOT(A4513=""),VLOOKUP(A4513,tabel_7!A4513:C5526,3,FALSE),"")</f>
        <v/>
      </c>
      <c r="E4513" s="25" t="str">
        <f>IF(NOT(A4513=""),VLOOKUP(_xlfn.CONCAT(C4513,", ",D4513),pg!$C$2:$D$38,2,FALSE),"")</f>
        <v/>
      </c>
      <c r="F4513" s="24" t="str">
        <f t="shared" si="141"/>
        <v/>
      </c>
      <c r="H4513" t="str">
        <f>IF(COUNTIF(tabel_7!A$2:A$1015,BR_standardformat!G4516)&gt;0,BR_standardformat!G4516,"")</f>
        <v/>
      </c>
      <c r="I4513" t="str">
        <f t="shared" si="142"/>
        <v xml:space="preserve">, </v>
      </c>
    </row>
    <row r="4514" spans="1:9" x14ac:dyDescent="0.25">
      <c r="A4514" s="14" t="str">
        <f>IF(COUNTIF(tabel_7!A$2:A$1015,BR_standardformat!G4517)&gt;0,BR_standardformat!G4517,"")</f>
        <v/>
      </c>
      <c r="B4514" s="23" t="str">
        <f>IF(NOT(A4514=""),BR_standardformat!R4517,"")</f>
        <v/>
      </c>
      <c r="C4514" s="14" t="str">
        <f>IF(NOT(A4514=""),VLOOKUP(A4514,tabel_7!A4514:C5527,2,FALSE),"")</f>
        <v/>
      </c>
      <c r="D4514" s="14" t="str">
        <f>IF(NOT(A4514=""),VLOOKUP(A4514,tabel_7!A4514:C5527,3,FALSE),"")</f>
        <v/>
      </c>
      <c r="E4514" s="25" t="str">
        <f>IF(NOT(A4514=""),VLOOKUP(_xlfn.CONCAT(C4514,", ",D4514),pg!$C$2:$D$38,2,FALSE),"")</f>
        <v/>
      </c>
      <c r="F4514" s="24" t="str">
        <f t="shared" si="141"/>
        <v/>
      </c>
      <c r="H4514" t="str">
        <f>IF(COUNTIF(tabel_7!A$2:A$1015,BR_standardformat!G4517)&gt;0,BR_standardformat!G4517,"")</f>
        <v/>
      </c>
      <c r="I4514" t="str">
        <f t="shared" si="142"/>
        <v xml:space="preserve">, </v>
      </c>
    </row>
    <row r="4515" spans="1:9" x14ac:dyDescent="0.25">
      <c r="A4515" s="14" t="str">
        <f>IF(COUNTIF(tabel_7!A$2:A$1015,BR_standardformat!G4518)&gt;0,BR_standardformat!G4518,"")</f>
        <v/>
      </c>
      <c r="B4515" s="23" t="str">
        <f>IF(NOT(A4515=""),BR_standardformat!R4518,"")</f>
        <v/>
      </c>
      <c r="C4515" s="14" t="str">
        <f>IF(NOT(A4515=""),VLOOKUP(A4515,tabel_7!A4515:C5528,2,FALSE),"")</f>
        <v/>
      </c>
      <c r="D4515" s="14" t="str">
        <f>IF(NOT(A4515=""),VLOOKUP(A4515,tabel_7!A4515:C5528,3,FALSE),"")</f>
        <v/>
      </c>
      <c r="E4515" s="25" t="str">
        <f>IF(NOT(A4515=""),VLOOKUP(_xlfn.CONCAT(C4515,", ",D4515),pg!$C$2:$D$38,2,FALSE),"")</f>
        <v/>
      </c>
      <c r="F4515" s="24" t="str">
        <f t="shared" si="141"/>
        <v/>
      </c>
      <c r="H4515" t="str">
        <f>IF(COUNTIF(tabel_7!A$2:A$1015,BR_standardformat!G4518)&gt;0,BR_standardformat!G4518,"")</f>
        <v/>
      </c>
      <c r="I4515" t="str">
        <f t="shared" si="142"/>
        <v xml:space="preserve">, </v>
      </c>
    </row>
    <row r="4516" spans="1:9" x14ac:dyDescent="0.25">
      <c r="A4516" s="14" t="str">
        <f>IF(COUNTIF(tabel_7!A$2:A$1015,BR_standardformat!G4519)&gt;0,BR_standardformat!G4519,"")</f>
        <v/>
      </c>
      <c r="B4516" s="23" t="str">
        <f>IF(NOT(A4516=""),BR_standardformat!R4519,"")</f>
        <v/>
      </c>
      <c r="C4516" s="14" t="str">
        <f>IF(NOT(A4516=""),VLOOKUP(A4516,tabel_7!A4516:C5529,2,FALSE),"")</f>
        <v/>
      </c>
      <c r="D4516" s="14" t="str">
        <f>IF(NOT(A4516=""),VLOOKUP(A4516,tabel_7!A4516:C5529,3,FALSE),"")</f>
        <v/>
      </c>
      <c r="E4516" s="25" t="str">
        <f>IF(NOT(A4516=""),VLOOKUP(_xlfn.CONCAT(C4516,", ",D4516),pg!$C$2:$D$38,2,FALSE),"")</f>
        <v/>
      </c>
      <c r="F4516" s="24" t="str">
        <f t="shared" si="141"/>
        <v/>
      </c>
      <c r="H4516" t="str">
        <f>IF(COUNTIF(tabel_7!A$2:A$1015,BR_standardformat!G4519)&gt;0,BR_standardformat!G4519,"")</f>
        <v/>
      </c>
      <c r="I4516" t="str">
        <f t="shared" si="142"/>
        <v xml:space="preserve">, </v>
      </c>
    </row>
    <row r="4517" spans="1:9" x14ac:dyDescent="0.25">
      <c r="A4517" s="14" t="str">
        <f>IF(COUNTIF(tabel_7!A$2:A$1015,BR_standardformat!G4520)&gt;0,BR_standardformat!G4520,"")</f>
        <v/>
      </c>
      <c r="B4517" s="23" t="str">
        <f>IF(NOT(A4517=""),BR_standardformat!R4520,"")</f>
        <v/>
      </c>
      <c r="C4517" s="14" t="str">
        <f>IF(NOT(A4517=""),VLOOKUP(A4517,tabel_7!A4517:C5530,2,FALSE),"")</f>
        <v/>
      </c>
      <c r="D4517" s="14" t="str">
        <f>IF(NOT(A4517=""),VLOOKUP(A4517,tabel_7!A4517:C5530,3,FALSE),"")</f>
        <v/>
      </c>
      <c r="E4517" s="25" t="str">
        <f>IF(NOT(A4517=""),VLOOKUP(_xlfn.CONCAT(C4517,", ",D4517),pg!$C$2:$D$38,2,FALSE),"")</f>
        <v/>
      </c>
      <c r="F4517" s="24" t="str">
        <f t="shared" si="141"/>
        <v/>
      </c>
      <c r="H4517" t="str">
        <f>IF(COUNTIF(tabel_7!A$2:A$1015,BR_standardformat!G4520)&gt;0,BR_standardformat!G4520,"")</f>
        <v/>
      </c>
      <c r="I4517" t="str">
        <f t="shared" si="142"/>
        <v xml:space="preserve">, </v>
      </c>
    </row>
    <row r="4518" spans="1:9" x14ac:dyDescent="0.25">
      <c r="A4518" s="14" t="str">
        <f>IF(COUNTIF(tabel_7!A$2:A$1015,BR_standardformat!G4521)&gt;0,BR_standardformat!G4521,"")</f>
        <v/>
      </c>
      <c r="B4518" s="23" t="str">
        <f>IF(NOT(A4518=""),BR_standardformat!R4521,"")</f>
        <v/>
      </c>
      <c r="C4518" s="14" t="str">
        <f>IF(NOT(A4518=""),VLOOKUP(A4518,tabel_7!A4518:C5531,2,FALSE),"")</f>
        <v/>
      </c>
      <c r="D4518" s="14" t="str">
        <f>IF(NOT(A4518=""),VLOOKUP(A4518,tabel_7!A4518:C5531,3,FALSE),"")</f>
        <v/>
      </c>
      <c r="E4518" s="25" t="str">
        <f>IF(NOT(A4518=""),VLOOKUP(_xlfn.CONCAT(C4518,", ",D4518),pg!$C$2:$D$38,2,FALSE),"")</f>
        <v/>
      </c>
      <c r="F4518" s="24" t="str">
        <f t="shared" si="141"/>
        <v/>
      </c>
      <c r="H4518" t="str">
        <f>IF(COUNTIF(tabel_7!A$2:A$1015,BR_standardformat!G4521)&gt;0,BR_standardformat!G4521,"")</f>
        <v/>
      </c>
      <c r="I4518" t="str">
        <f t="shared" si="142"/>
        <v xml:space="preserve">, </v>
      </c>
    </row>
    <row r="4519" spans="1:9" x14ac:dyDescent="0.25">
      <c r="A4519" s="14" t="str">
        <f>IF(COUNTIF(tabel_7!A$2:A$1015,BR_standardformat!G4522)&gt;0,BR_standardformat!G4522,"")</f>
        <v/>
      </c>
      <c r="B4519" s="23" t="str">
        <f>IF(NOT(A4519=""),BR_standardformat!R4522,"")</f>
        <v/>
      </c>
      <c r="C4519" s="14" t="str">
        <f>IF(NOT(A4519=""),VLOOKUP(A4519,tabel_7!A4519:C5532,2,FALSE),"")</f>
        <v/>
      </c>
      <c r="D4519" s="14" t="str">
        <f>IF(NOT(A4519=""),VLOOKUP(A4519,tabel_7!A4519:C5532,3,FALSE),"")</f>
        <v/>
      </c>
      <c r="E4519" s="25" t="str">
        <f>IF(NOT(A4519=""),VLOOKUP(_xlfn.CONCAT(C4519,", ",D4519),pg!$C$2:$D$38,2,FALSE),"")</f>
        <v/>
      </c>
      <c r="F4519" s="24" t="str">
        <f t="shared" si="141"/>
        <v/>
      </c>
      <c r="H4519" t="str">
        <f>IF(COUNTIF(tabel_7!A$2:A$1015,BR_standardformat!G4522)&gt;0,BR_standardformat!G4522,"")</f>
        <v/>
      </c>
      <c r="I4519" t="str">
        <f t="shared" si="142"/>
        <v xml:space="preserve">, </v>
      </c>
    </row>
    <row r="4520" spans="1:9" x14ac:dyDescent="0.25">
      <c r="A4520" s="14" t="str">
        <f>IF(COUNTIF(tabel_7!A$2:A$1015,BR_standardformat!G4523)&gt;0,BR_standardformat!G4523,"")</f>
        <v/>
      </c>
      <c r="B4520" s="23" t="str">
        <f>IF(NOT(A4520=""),BR_standardformat!R4523,"")</f>
        <v/>
      </c>
      <c r="C4520" s="14" t="str">
        <f>IF(NOT(A4520=""),VLOOKUP(A4520,tabel_7!A4520:C5533,2,FALSE),"")</f>
        <v/>
      </c>
      <c r="D4520" s="14" t="str">
        <f>IF(NOT(A4520=""),VLOOKUP(A4520,tabel_7!A4520:C5533,3,FALSE),"")</f>
        <v/>
      </c>
      <c r="E4520" s="25" t="str">
        <f>IF(NOT(A4520=""),VLOOKUP(_xlfn.CONCAT(C4520,", ",D4520),pg!$C$2:$D$38,2,FALSE),"")</f>
        <v/>
      </c>
      <c r="F4520" s="24" t="str">
        <f t="shared" si="141"/>
        <v/>
      </c>
      <c r="H4520" t="str">
        <f>IF(COUNTIF(tabel_7!A$2:A$1015,BR_standardformat!G4523)&gt;0,BR_standardformat!G4523,"")</f>
        <v/>
      </c>
      <c r="I4520" t="str">
        <f t="shared" si="142"/>
        <v xml:space="preserve">, </v>
      </c>
    </row>
    <row r="4521" spans="1:9" x14ac:dyDescent="0.25">
      <c r="A4521" s="14" t="str">
        <f>IF(COUNTIF(tabel_7!A$2:A$1015,BR_standardformat!G4524)&gt;0,BR_standardformat!G4524,"")</f>
        <v/>
      </c>
      <c r="B4521" s="23" t="str">
        <f>IF(NOT(A4521=""),BR_standardformat!R4524,"")</f>
        <v/>
      </c>
      <c r="C4521" s="14" t="str">
        <f>IF(NOT(A4521=""),VLOOKUP(A4521,tabel_7!A4521:C5534,2,FALSE),"")</f>
        <v/>
      </c>
      <c r="D4521" s="14" t="str">
        <f>IF(NOT(A4521=""),VLOOKUP(A4521,tabel_7!A4521:C5534,3,FALSE),"")</f>
        <v/>
      </c>
      <c r="E4521" s="25" t="str">
        <f>IF(NOT(A4521=""),VLOOKUP(_xlfn.CONCAT(C4521,", ",D4521),pg!$C$2:$D$38,2,FALSE),"")</f>
        <v/>
      </c>
      <c r="F4521" s="24" t="str">
        <f t="shared" si="141"/>
        <v/>
      </c>
      <c r="H4521" t="str">
        <f>IF(COUNTIF(tabel_7!A$2:A$1015,BR_standardformat!G4524)&gt;0,BR_standardformat!G4524,"")</f>
        <v/>
      </c>
      <c r="I4521" t="str">
        <f t="shared" si="142"/>
        <v xml:space="preserve">, </v>
      </c>
    </row>
    <row r="4522" spans="1:9" x14ac:dyDescent="0.25">
      <c r="A4522" s="14" t="str">
        <f>IF(COUNTIF(tabel_7!A$2:A$1015,BR_standardformat!G4525)&gt;0,BR_standardformat!G4525,"")</f>
        <v/>
      </c>
      <c r="B4522" s="23" t="str">
        <f>IF(NOT(A4522=""),BR_standardformat!R4525,"")</f>
        <v/>
      </c>
      <c r="C4522" s="14" t="str">
        <f>IF(NOT(A4522=""),VLOOKUP(A4522,tabel_7!A4522:C5535,2,FALSE),"")</f>
        <v/>
      </c>
      <c r="D4522" s="14" t="str">
        <f>IF(NOT(A4522=""),VLOOKUP(A4522,tabel_7!A4522:C5535,3,FALSE),"")</f>
        <v/>
      </c>
      <c r="E4522" s="25" t="str">
        <f>IF(NOT(A4522=""),VLOOKUP(_xlfn.CONCAT(C4522,", ",D4522),pg!$C$2:$D$38,2,FALSE),"")</f>
        <v/>
      </c>
      <c r="F4522" s="24" t="str">
        <f t="shared" si="141"/>
        <v/>
      </c>
      <c r="H4522" t="str">
        <f>IF(COUNTIF(tabel_7!A$2:A$1015,BR_standardformat!G4525)&gt;0,BR_standardformat!G4525,"")</f>
        <v/>
      </c>
      <c r="I4522" t="str">
        <f t="shared" si="142"/>
        <v xml:space="preserve">, </v>
      </c>
    </row>
    <row r="4523" spans="1:9" x14ac:dyDescent="0.25">
      <c r="A4523" s="14" t="str">
        <f>IF(COUNTIF(tabel_7!A$2:A$1015,BR_standardformat!G4526)&gt;0,BR_standardformat!G4526,"")</f>
        <v/>
      </c>
      <c r="B4523" s="23" t="str">
        <f>IF(NOT(A4523=""),BR_standardformat!R4526,"")</f>
        <v/>
      </c>
      <c r="C4523" s="14" t="str">
        <f>IF(NOT(A4523=""),VLOOKUP(A4523,tabel_7!A4523:C5536,2,FALSE),"")</f>
        <v/>
      </c>
      <c r="D4523" s="14" t="str">
        <f>IF(NOT(A4523=""),VLOOKUP(A4523,tabel_7!A4523:C5536,3,FALSE),"")</f>
        <v/>
      </c>
      <c r="E4523" s="25" t="str">
        <f>IF(NOT(A4523=""),VLOOKUP(_xlfn.CONCAT(C4523,", ",D4523),pg!$C$2:$D$38,2,FALSE),"")</f>
        <v/>
      </c>
      <c r="F4523" s="24" t="str">
        <f t="shared" si="141"/>
        <v/>
      </c>
      <c r="H4523" t="str">
        <f>IF(COUNTIF(tabel_7!A$2:A$1015,BR_standardformat!G4526)&gt;0,BR_standardformat!G4526,"")</f>
        <v/>
      </c>
      <c r="I4523" t="str">
        <f t="shared" si="142"/>
        <v xml:space="preserve">, </v>
      </c>
    </row>
    <row r="4524" spans="1:9" x14ac:dyDescent="0.25">
      <c r="A4524" s="14" t="str">
        <f>IF(COUNTIF(tabel_7!A$2:A$1015,BR_standardformat!G4527)&gt;0,BR_standardformat!G4527,"")</f>
        <v/>
      </c>
      <c r="B4524" s="23" t="str">
        <f>IF(NOT(A4524=""),BR_standardformat!R4527,"")</f>
        <v/>
      </c>
      <c r="C4524" s="14" t="str">
        <f>IF(NOT(A4524=""),VLOOKUP(A4524,tabel_7!A4524:C5537,2,FALSE),"")</f>
        <v/>
      </c>
      <c r="D4524" s="14" t="str">
        <f>IF(NOT(A4524=""),VLOOKUP(A4524,tabel_7!A4524:C5537,3,FALSE),"")</f>
        <v/>
      </c>
      <c r="E4524" s="25" t="str">
        <f>IF(NOT(A4524=""),VLOOKUP(_xlfn.CONCAT(C4524,", ",D4524),pg!$C$2:$D$38,2,FALSE),"")</f>
        <v/>
      </c>
      <c r="F4524" s="24" t="str">
        <f t="shared" si="141"/>
        <v/>
      </c>
      <c r="H4524" t="str">
        <f>IF(COUNTIF(tabel_7!A$2:A$1015,BR_standardformat!G4527)&gt;0,BR_standardformat!G4527,"")</f>
        <v/>
      </c>
      <c r="I4524" t="str">
        <f t="shared" si="142"/>
        <v xml:space="preserve">, </v>
      </c>
    </row>
    <row r="4525" spans="1:9" x14ac:dyDescent="0.25">
      <c r="A4525" s="14" t="str">
        <f>IF(COUNTIF(tabel_7!A$2:A$1015,BR_standardformat!G4528)&gt;0,BR_standardformat!G4528,"")</f>
        <v/>
      </c>
      <c r="B4525" s="23" t="str">
        <f>IF(NOT(A4525=""),BR_standardformat!R4528,"")</f>
        <v/>
      </c>
      <c r="C4525" s="14" t="str">
        <f>IF(NOT(A4525=""),VLOOKUP(A4525,tabel_7!A4525:C5538,2,FALSE),"")</f>
        <v/>
      </c>
      <c r="D4525" s="14" t="str">
        <f>IF(NOT(A4525=""),VLOOKUP(A4525,tabel_7!A4525:C5538,3,FALSE),"")</f>
        <v/>
      </c>
      <c r="E4525" s="25" t="str">
        <f>IF(NOT(A4525=""),VLOOKUP(_xlfn.CONCAT(C4525,", ",D4525),pg!$C$2:$D$38,2,FALSE),"")</f>
        <v/>
      </c>
      <c r="F4525" s="24" t="str">
        <f t="shared" si="141"/>
        <v/>
      </c>
      <c r="H4525" t="str">
        <f>IF(COUNTIF(tabel_7!A$2:A$1015,BR_standardformat!G4528)&gt;0,BR_standardformat!G4528,"")</f>
        <v/>
      </c>
      <c r="I4525" t="str">
        <f t="shared" si="142"/>
        <v xml:space="preserve">, </v>
      </c>
    </row>
    <row r="4526" spans="1:9" x14ac:dyDescent="0.25">
      <c r="A4526" s="14" t="str">
        <f>IF(COUNTIF(tabel_7!A$2:A$1015,BR_standardformat!G4529)&gt;0,BR_standardformat!G4529,"")</f>
        <v/>
      </c>
      <c r="B4526" s="23" t="str">
        <f>IF(NOT(A4526=""),BR_standardformat!R4529,"")</f>
        <v/>
      </c>
      <c r="C4526" s="14" t="str">
        <f>IF(NOT(A4526=""),VLOOKUP(A4526,tabel_7!A4526:C5539,2,FALSE),"")</f>
        <v/>
      </c>
      <c r="D4526" s="14" t="str">
        <f>IF(NOT(A4526=""),VLOOKUP(A4526,tabel_7!A4526:C5539,3,FALSE),"")</f>
        <v/>
      </c>
      <c r="E4526" s="25" t="str">
        <f>IF(NOT(A4526=""),VLOOKUP(_xlfn.CONCAT(C4526,", ",D4526),pg!$C$2:$D$38,2,FALSE),"")</f>
        <v/>
      </c>
      <c r="F4526" s="24" t="str">
        <f t="shared" si="141"/>
        <v/>
      </c>
      <c r="H4526" t="str">
        <f>IF(COUNTIF(tabel_7!A$2:A$1015,BR_standardformat!G4529)&gt;0,BR_standardformat!G4529,"")</f>
        <v/>
      </c>
      <c r="I4526" t="str">
        <f t="shared" si="142"/>
        <v xml:space="preserve">, </v>
      </c>
    </row>
    <row r="4527" spans="1:9" x14ac:dyDescent="0.25">
      <c r="A4527" s="14" t="str">
        <f>IF(COUNTIF(tabel_7!A$2:A$1015,BR_standardformat!G4530)&gt;0,BR_standardformat!G4530,"")</f>
        <v/>
      </c>
      <c r="B4527" s="23" t="str">
        <f>IF(NOT(A4527=""),BR_standardformat!R4530,"")</f>
        <v/>
      </c>
      <c r="C4527" s="14" t="str">
        <f>IF(NOT(A4527=""),VLOOKUP(A4527,tabel_7!A4527:C5540,2,FALSE),"")</f>
        <v/>
      </c>
      <c r="D4527" s="14" t="str">
        <f>IF(NOT(A4527=""),VLOOKUP(A4527,tabel_7!A4527:C5540,3,FALSE),"")</f>
        <v/>
      </c>
      <c r="E4527" s="25" t="str">
        <f>IF(NOT(A4527=""),VLOOKUP(_xlfn.CONCAT(C4527,", ",D4527),pg!$C$2:$D$38,2,FALSE),"")</f>
        <v/>
      </c>
      <c r="F4527" s="24" t="str">
        <f t="shared" si="141"/>
        <v/>
      </c>
      <c r="H4527" t="str">
        <f>IF(COUNTIF(tabel_7!A$2:A$1015,BR_standardformat!G4530)&gt;0,BR_standardformat!G4530,"")</f>
        <v/>
      </c>
      <c r="I4527" t="str">
        <f t="shared" si="142"/>
        <v xml:space="preserve">, </v>
      </c>
    </row>
    <row r="4528" spans="1:9" x14ac:dyDescent="0.25">
      <c r="A4528" s="14" t="str">
        <f>IF(COUNTIF(tabel_7!A$2:A$1015,BR_standardformat!G4531)&gt;0,BR_standardformat!G4531,"")</f>
        <v/>
      </c>
      <c r="B4528" s="23" t="str">
        <f>IF(NOT(A4528=""),BR_standardformat!R4531,"")</f>
        <v/>
      </c>
      <c r="C4528" s="14" t="str">
        <f>IF(NOT(A4528=""),VLOOKUP(A4528,tabel_7!A4528:C5541,2,FALSE),"")</f>
        <v/>
      </c>
      <c r="D4528" s="14" t="str">
        <f>IF(NOT(A4528=""),VLOOKUP(A4528,tabel_7!A4528:C5541,3,FALSE),"")</f>
        <v/>
      </c>
      <c r="E4528" s="25" t="str">
        <f>IF(NOT(A4528=""),VLOOKUP(_xlfn.CONCAT(C4528,", ",D4528),pg!$C$2:$D$38,2,FALSE),"")</f>
        <v/>
      </c>
      <c r="F4528" s="24" t="str">
        <f t="shared" si="141"/>
        <v/>
      </c>
      <c r="H4528" t="str">
        <f>IF(COUNTIF(tabel_7!A$2:A$1015,BR_standardformat!G4531)&gt;0,BR_standardformat!G4531,"")</f>
        <v/>
      </c>
      <c r="I4528" t="str">
        <f t="shared" si="142"/>
        <v xml:space="preserve">, </v>
      </c>
    </row>
    <row r="4529" spans="1:9" x14ac:dyDescent="0.25">
      <c r="A4529" s="14" t="str">
        <f>IF(COUNTIF(tabel_7!A$2:A$1015,BR_standardformat!G4532)&gt;0,BR_standardformat!G4532,"")</f>
        <v/>
      </c>
      <c r="B4529" s="23" t="str">
        <f>IF(NOT(A4529=""),BR_standardformat!R4532,"")</f>
        <v/>
      </c>
      <c r="C4529" s="14" t="str">
        <f>IF(NOT(A4529=""),VLOOKUP(A4529,tabel_7!A4529:C5542,2,FALSE),"")</f>
        <v/>
      </c>
      <c r="D4529" s="14" t="str">
        <f>IF(NOT(A4529=""),VLOOKUP(A4529,tabel_7!A4529:C5542,3,FALSE),"")</f>
        <v/>
      </c>
      <c r="E4529" s="25" t="str">
        <f>IF(NOT(A4529=""),VLOOKUP(_xlfn.CONCAT(C4529,", ",D4529),pg!$C$2:$D$38,2,FALSE),"")</f>
        <v/>
      </c>
      <c r="F4529" s="24" t="str">
        <f t="shared" si="141"/>
        <v/>
      </c>
      <c r="H4529" t="str">
        <f>IF(COUNTIF(tabel_7!A$2:A$1015,BR_standardformat!G4532)&gt;0,BR_standardformat!G4532,"")</f>
        <v/>
      </c>
      <c r="I4529" t="str">
        <f t="shared" si="142"/>
        <v xml:space="preserve">, </v>
      </c>
    </row>
    <row r="4530" spans="1:9" x14ac:dyDescent="0.25">
      <c r="A4530" s="14" t="str">
        <f>IF(COUNTIF(tabel_7!A$2:A$1015,BR_standardformat!G4533)&gt;0,BR_standardformat!G4533,"")</f>
        <v/>
      </c>
      <c r="B4530" s="23" t="str">
        <f>IF(NOT(A4530=""),BR_standardformat!R4533,"")</f>
        <v/>
      </c>
      <c r="C4530" s="14" t="str">
        <f>IF(NOT(A4530=""),VLOOKUP(A4530,tabel_7!A4530:C5543,2,FALSE),"")</f>
        <v/>
      </c>
      <c r="D4530" s="14" t="str">
        <f>IF(NOT(A4530=""),VLOOKUP(A4530,tabel_7!A4530:C5543,3,FALSE),"")</f>
        <v/>
      </c>
      <c r="E4530" s="25" t="str">
        <f>IF(NOT(A4530=""),VLOOKUP(_xlfn.CONCAT(C4530,", ",D4530),pg!$C$2:$D$38,2,FALSE),"")</f>
        <v/>
      </c>
      <c r="F4530" s="24" t="str">
        <f t="shared" si="141"/>
        <v/>
      </c>
      <c r="H4530" t="str">
        <f>IF(COUNTIF(tabel_7!A$2:A$1015,BR_standardformat!G4533)&gt;0,BR_standardformat!G4533,"")</f>
        <v/>
      </c>
      <c r="I4530" t="str">
        <f t="shared" si="142"/>
        <v xml:space="preserve">, </v>
      </c>
    </row>
    <row r="4531" spans="1:9" x14ac:dyDescent="0.25">
      <c r="A4531" s="14" t="str">
        <f>IF(COUNTIF(tabel_7!A$2:A$1015,BR_standardformat!G4534)&gt;0,BR_standardformat!G4534,"")</f>
        <v/>
      </c>
      <c r="B4531" s="23" t="str">
        <f>IF(NOT(A4531=""),BR_standardformat!R4534,"")</f>
        <v/>
      </c>
      <c r="C4531" s="14" t="str">
        <f>IF(NOT(A4531=""),VLOOKUP(A4531,tabel_7!A4531:C5544,2,FALSE),"")</f>
        <v/>
      </c>
      <c r="D4531" s="14" t="str">
        <f>IF(NOT(A4531=""),VLOOKUP(A4531,tabel_7!A4531:C5544,3,FALSE),"")</f>
        <v/>
      </c>
      <c r="E4531" s="25" t="str">
        <f>IF(NOT(A4531=""),VLOOKUP(_xlfn.CONCAT(C4531,", ",D4531),pg!$C$2:$D$38,2,FALSE),"")</f>
        <v/>
      </c>
      <c r="F4531" s="24" t="str">
        <f t="shared" si="141"/>
        <v/>
      </c>
      <c r="H4531" t="str">
        <f>IF(COUNTIF(tabel_7!A$2:A$1015,BR_standardformat!G4534)&gt;0,BR_standardformat!G4534,"")</f>
        <v/>
      </c>
      <c r="I4531" t="str">
        <f t="shared" si="142"/>
        <v xml:space="preserve">, </v>
      </c>
    </row>
    <row r="4532" spans="1:9" x14ac:dyDescent="0.25">
      <c r="A4532" s="14" t="str">
        <f>IF(COUNTIF(tabel_7!A$2:A$1015,BR_standardformat!G4535)&gt;0,BR_standardformat!G4535,"")</f>
        <v/>
      </c>
      <c r="B4532" s="23" t="str">
        <f>IF(NOT(A4532=""),BR_standardformat!R4535,"")</f>
        <v/>
      </c>
      <c r="C4532" s="14" t="str">
        <f>IF(NOT(A4532=""),VLOOKUP(A4532,tabel_7!A4532:C5545,2,FALSE),"")</f>
        <v/>
      </c>
      <c r="D4532" s="14" t="str">
        <f>IF(NOT(A4532=""),VLOOKUP(A4532,tabel_7!A4532:C5545,3,FALSE),"")</f>
        <v/>
      </c>
      <c r="E4532" s="25" t="str">
        <f>IF(NOT(A4532=""),VLOOKUP(_xlfn.CONCAT(C4532,", ",D4532),pg!$C$2:$D$38,2,FALSE),"")</f>
        <v/>
      </c>
      <c r="F4532" s="24" t="str">
        <f t="shared" si="141"/>
        <v/>
      </c>
      <c r="H4532" t="str">
        <f>IF(COUNTIF(tabel_7!A$2:A$1015,BR_standardformat!G4535)&gt;0,BR_standardformat!G4535,"")</f>
        <v/>
      </c>
      <c r="I4532" t="str">
        <f t="shared" si="142"/>
        <v xml:space="preserve">, </v>
      </c>
    </row>
    <row r="4533" spans="1:9" x14ac:dyDescent="0.25">
      <c r="A4533" s="14" t="str">
        <f>IF(COUNTIF(tabel_7!A$2:A$1015,BR_standardformat!G4536)&gt;0,BR_standardformat!G4536,"")</f>
        <v/>
      </c>
      <c r="B4533" s="23" t="str">
        <f>IF(NOT(A4533=""),BR_standardformat!R4536,"")</f>
        <v/>
      </c>
      <c r="C4533" s="14" t="str">
        <f>IF(NOT(A4533=""),VLOOKUP(A4533,tabel_7!A4533:C5546,2,FALSE),"")</f>
        <v/>
      </c>
      <c r="D4533" s="14" t="str">
        <f>IF(NOT(A4533=""),VLOOKUP(A4533,tabel_7!A4533:C5546,3,FALSE),"")</f>
        <v/>
      </c>
      <c r="E4533" s="25" t="str">
        <f>IF(NOT(A4533=""),VLOOKUP(_xlfn.CONCAT(C4533,", ",D4533),pg!$C$2:$D$38,2,FALSE),"")</f>
        <v/>
      </c>
      <c r="F4533" s="24" t="str">
        <f t="shared" si="141"/>
        <v/>
      </c>
      <c r="H4533" t="str">
        <f>IF(COUNTIF(tabel_7!A$2:A$1015,BR_standardformat!G4536)&gt;0,BR_standardformat!G4536,"")</f>
        <v/>
      </c>
      <c r="I4533" t="str">
        <f t="shared" si="142"/>
        <v xml:space="preserve">, </v>
      </c>
    </row>
    <row r="4534" spans="1:9" x14ac:dyDescent="0.25">
      <c r="A4534" s="14" t="str">
        <f>IF(COUNTIF(tabel_7!A$2:A$1015,BR_standardformat!G4537)&gt;0,BR_standardformat!G4537,"")</f>
        <v/>
      </c>
      <c r="B4534" s="23" t="str">
        <f>IF(NOT(A4534=""),BR_standardformat!R4537,"")</f>
        <v/>
      </c>
      <c r="C4534" s="14" t="str">
        <f>IF(NOT(A4534=""),VLOOKUP(A4534,tabel_7!A4534:C5547,2,FALSE),"")</f>
        <v/>
      </c>
      <c r="D4534" s="14" t="str">
        <f>IF(NOT(A4534=""),VLOOKUP(A4534,tabel_7!A4534:C5547,3,FALSE),"")</f>
        <v/>
      </c>
      <c r="E4534" s="25" t="str">
        <f>IF(NOT(A4534=""),VLOOKUP(_xlfn.CONCAT(C4534,", ",D4534),pg!$C$2:$D$38,2,FALSE),"")</f>
        <v/>
      </c>
      <c r="F4534" s="24" t="str">
        <f t="shared" si="141"/>
        <v/>
      </c>
      <c r="H4534" t="str">
        <f>IF(COUNTIF(tabel_7!A$2:A$1015,BR_standardformat!G4537)&gt;0,BR_standardformat!G4537,"")</f>
        <v/>
      </c>
      <c r="I4534" t="str">
        <f t="shared" si="142"/>
        <v xml:space="preserve">, </v>
      </c>
    </row>
    <row r="4535" spans="1:9" x14ac:dyDescent="0.25">
      <c r="A4535" s="14" t="str">
        <f>IF(COUNTIF(tabel_7!A$2:A$1015,BR_standardformat!G4538)&gt;0,BR_standardformat!G4538,"")</f>
        <v/>
      </c>
      <c r="B4535" s="23" t="str">
        <f>IF(NOT(A4535=""),BR_standardformat!R4538,"")</f>
        <v/>
      </c>
      <c r="C4535" s="14" t="str">
        <f>IF(NOT(A4535=""),VLOOKUP(A4535,tabel_7!A4535:C5548,2,FALSE),"")</f>
        <v/>
      </c>
      <c r="D4535" s="14" t="str">
        <f>IF(NOT(A4535=""),VLOOKUP(A4535,tabel_7!A4535:C5548,3,FALSE),"")</f>
        <v/>
      </c>
      <c r="E4535" s="25" t="str">
        <f>IF(NOT(A4535=""),VLOOKUP(_xlfn.CONCAT(C4535,", ",D4535),pg!$C$2:$D$38,2,FALSE),"")</f>
        <v/>
      </c>
      <c r="F4535" s="24" t="str">
        <f t="shared" si="141"/>
        <v/>
      </c>
      <c r="H4535" t="str">
        <f>IF(COUNTIF(tabel_7!A$2:A$1015,BR_standardformat!G4538)&gt;0,BR_standardformat!G4538,"")</f>
        <v/>
      </c>
      <c r="I4535" t="str">
        <f t="shared" si="142"/>
        <v xml:space="preserve">, </v>
      </c>
    </row>
    <row r="4536" spans="1:9" x14ac:dyDescent="0.25">
      <c r="A4536" s="14" t="str">
        <f>IF(COUNTIF(tabel_7!A$2:A$1015,BR_standardformat!G4539)&gt;0,BR_standardformat!G4539,"")</f>
        <v/>
      </c>
      <c r="B4536" s="23" t="str">
        <f>IF(NOT(A4536=""),BR_standardformat!R4539,"")</f>
        <v/>
      </c>
      <c r="C4536" s="14" t="str">
        <f>IF(NOT(A4536=""),VLOOKUP(A4536,tabel_7!A4536:C5549,2,FALSE),"")</f>
        <v/>
      </c>
      <c r="D4536" s="14" t="str">
        <f>IF(NOT(A4536=""),VLOOKUP(A4536,tabel_7!A4536:C5549,3,FALSE),"")</f>
        <v/>
      </c>
      <c r="E4536" s="25" t="str">
        <f>IF(NOT(A4536=""),VLOOKUP(_xlfn.CONCAT(C4536,", ",D4536),pg!$C$2:$D$38,2,FALSE),"")</f>
        <v/>
      </c>
      <c r="F4536" s="24" t="str">
        <f t="shared" si="141"/>
        <v/>
      </c>
      <c r="H4536" t="str">
        <f>IF(COUNTIF(tabel_7!A$2:A$1015,BR_standardformat!G4539)&gt;0,BR_standardformat!G4539,"")</f>
        <v/>
      </c>
      <c r="I4536" t="str">
        <f t="shared" si="142"/>
        <v xml:space="preserve">, </v>
      </c>
    </row>
    <row r="4537" spans="1:9" x14ac:dyDescent="0.25">
      <c r="A4537" s="14" t="str">
        <f>IF(COUNTIF(tabel_7!A$2:A$1015,BR_standardformat!G4540)&gt;0,BR_standardformat!G4540,"")</f>
        <v/>
      </c>
      <c r="B4537" s="23" t="str">
        <f>IF(NOT(A4537=""),BR_standardformat!R4540,"")</f>
        <v/>
      </c>
      <c r="C4537" s="14" t="str">
        <f>IF(NOT(A4537=""),VLOOKUP(A4537,tabel_7!A4537:C5550,2,FALSE),"")</f>
        <v/>
      </c>
      <c r="D4537" s="14" t="str">
        <f>IF(NOT(A4537=""),VLOOKUP(A4537,tabel_7!A4537:C5550,3,FALSE),"")</f>
        <v/>
      </c>
      <c r="E4537" s="25" t="str">
        <f>IF(NOT(A4537=""),VLOOKUP(_xlfn.CONCAT(C4537,", ",D4537),pg!$C$2:$D$38,2,FALSE),"")</f>
        <v/>
      </c>
      <c r="F4537" s="24" t="str">
        <f t="shared" si="141"/>
        <v/>
      </c>
      <c r="H4537" t="str">
        <f>IF(COUNTIF(tabel_7!A$2:A$1015,BR_standardformat!G4540)&gt;0,BR_standardformat!G4540,"")</f>
        <v/>
      </c>
      <c r="I4537" t="str">
        <f t="shared" si="142"/>
        <v xml:space="preserve">, </v>
      </c>
    </row>
    <row r="4538" spans="1:9" x14ac:dyDescent="0.25">
      <c r="A4538" s="14" t="str">
        <f>IF(COUNTIF(tabel_7!A$2:A$1015,BR_standardformat!G4541)&gt;0,BR_standardformat!G4541,"")</f>
        <v/>
      </c>
      <c r="B4538" s="23" t="str">
        <f>IF(NOT(A4538=""),BR_standardformat!R4541,"")</f>
        <v/>
      </c>
      <c r="C4538" s="14" t="str">
        <f>IF(NOT(A4538=""),VLOOKUP(A4538,tabel_7!A4538:C5551,2,FALSE),"")</f>
        <v/>
      </c>
      <c r="D4538" s="14" t="str">
        <f>IF(NOT(A4538=""),VLOOKUP(A4538,tabel_7!A4538:C5551,3,FALSE),"")</f>
        <v/>
      </c>
      <c r="E4538" s="25" t="str">
        <f>IF(NOT(A4538=""),VLOOKUP(_xlfn.CONCAT(C4538,", ",D4538),pg!$C$2:$D$38,2,FALSE),"")</f>
        <v/>
      </c>
      <c r="F4538" s="24" t="str">
        <f t="shared" si="141"/>
        <v/>
      </c>
      <c r="H4538" t="str">
        <f>IF(COUNTIF(tabel_7!A$2:A$1015,BR_standardformat!G4541)&gt;0,BR_standardformat!G4541,"")</f>
        <v/>
      </c>
      <c r="I4538" t="str">
        <f t="shared" si="142"/>
        <v xml:space="preserve">, </v>
      </c>
    </row>
    <row r="4539" spans="1:9" x14ac:dyDescent="0.25">
      <c r="A4539" s="14" t="str">
        <f>IF(COUNTIF(tabel_7!A$2:A$1015,BR_standardformat!G4542)&gt;0,BR_standardformat!G4542,"")</f>
        <v/>
      </c>
      <c r="B4539" s="23" t="str">
        <f>IF(NOT(A4539=""),BR_standardformat!R4542,"")</f>
        <v/>
      </c>
      <c r="C4539" s="14" t="str">
        <f>IF(NOT(A4539=""),VLOOKUP(A4539,tabel_7!A4539:C5552,2,FALSE),"")</f>
        <v/>
      </c>
      <c r="D4539" s="14" t="str">
        <f>IF(NOT(A4539=""),VLOOKUP(A4539,tabel_7!A4539:C5552,3,FALSE),"")</f>
        <v/>
      </c>
      <c r="E4539" s="25" t="str">
        <f>IF(NOT(A4539=""),VLOOKUP(_xlfn.CONCAT(C4539,", ",D4539),pg!$C$2:$D$38,2,FALSE),"")</f>
        <v/>
      </c>
      <c r="F4539" s="24" t="str">
        <f t="shared" si="141"/>
        <v/>
      </c>
      <c r="H4539" t="str">
        <f>IF(COUNTIF(tabel_7!A$2:A$1015,BR_standardformat!G4542)&gt;0,BR_standardformat!G4542,"")</f>
        <v/>
      </c>
      <c r="I4539" t="str">
        <f t="shared" si="142"/>
        <v xml:space="preserve">, </v>
      </c>
    </row>
    <row r="4540" spans="1:9" x14ac:dyDescent="0.25">
      <c r="A4540" s="14" t="str">
        <f>IF(COUNTIF(tabel_7!A$2:A$1015,BR_standardformat!G4543)&gt;0,BR_standardformat!G4543,"")</f>
        <v/>
      </c>
      <c r="B4540" s="23" t="str">
        <f>IF(NOT(A4540=""),BR_standardformat!R4543,"")</f>
        <v/>
      </c>
      <c r="C4540" s="14" t="str">
        <f>IF(NOT(A4540=""),VLOOKUP(A4540,tabel_7!A4540:C5553,2,FALSE),"")</f>
        <v/>
      </c>
      <c r="D4540" s="14" t="str">
        <f>IF(NOT(A4540=""),VLOOKUP(A4540,tabel_7!A4540:C5553,3,FALSE),"")</f>
        <v/>
      </c>
      <c r="E4540" s="25" t="str">
        <f>IF(NOT(A4540=""),VLOOKUP(_xlfn.CONCAT(C4540,", ",D4540),pg!$C$2:$D$38,2,FALSE),"")</f>
        <v/>
      </c>
      <c r="F4540" s="24" t="str">
        <f t="shared" si="141"/>
        <v/>
      </c>
      <c r="H4540" t="str">
        <f>IF(COUNTIF(tabel_7!A$2:A$1015,BR_standardformat!G4543)&gt;0,BR_standardformat!G4543,"")</f>
        <v/>
      </c>
      <c r="I4540" t="str">
        <f t="shared" si="142"/>
        <v xml:space="preserve">, </v>
      </c>
    </row>
    <row r="4541" spans="1:9" x14ac:dyDescent="0.25">
      <c r="A4541" s="14" t="str">
        <f>IF(COUNTIF(tabel_7!A$2:A$1015,BR_standardformat!G4544)&gt;0,BR_standardformat!G4544,"")</f>
        <v/>
      </c>
      <c r="B4541" s="23" t="str">
        <f>IF(NOT(A4541=""),BR_standardformat!R4544,"")</f>
        <v/>
      </c>
      <c r="C4541" s="14" t="str">
        <f>IF(NOT(A4541=""),VLOOKUP(A4541,tabel_7!A4541:C5554,2,FALSE),"")</f>
        <v/>
      </c>
      <c r="D4541" s="14" t="str">
        <f>IF(NOT(A4541=""),VLOOKUP(A4541,tabel_7!A4541:C5554,3,FALSE),"")</f>
        <v/>
      </c>
      <c r="E4541" s="25" t="str">
        <f>IF(NOT(A4541=""),VLOOKUP(_xlfn.CONCAT(C4541,", ",D4541),pg!$C$2:$D$38,2,FALSE),"")</f>
        <v/>
      </c>
      <c r="F4541" s="24" t="str">
        <f t="shared" si="141"/>
        <v/>
      </c>
      <c r="H4541" t="str">
        <f>IF(COUNTIF(tabel_7!A$2:A$1015,BR_standardformat!G4544)&gt;0,BR_standardformat!G4544,"")</f>
        <v/>
      </c>
      <c r="I4541" t="str">
        <f t="shared" si="142"/>
        <v xml:space="preserve">, </v>
      </c>
    </row>
    <row r="4542" spans="1:9" x14ac:dyDescent="0.25">
      <c r="A4542" s="14" t="str">
        <f>IF(COUNTIF(tabel_7!A$2:A$1015,BR_standardformat!G4545)&gt;0,BR_standardformat!G4545,"")</f>
        <v/>
      </c>
      <c r="B4542" s="23" t="str">
        <f>IF(NOT(A4542=""),BR_standardformat!R4545,"")</f>
        <v/>
      </c>
      <c r="C4542" s="14" t="str">
        <f>IF(NOT(A4542=""),VLOOKUP(A4542,tabel_7!A4542:C5555,2,FALSE),"")</f>
        <v/>
      </c>
      <c r="D4542" s="14" t="str">
        <f>IF(NOT(A4542=""),VLOOKUP(A4542,tabel_7!A4542:C5555,3,FALSE),"")</f>
        <v/>
      </c>
      <c r="E4542" s="25" t="str">
        <f>IF(NOT(A4542=""),VLOOKUP(_xlfn.CONCAT(C4542,", ",D4542),pg!$C$2:$D$38,2,FALSE),"")</f>
        <v/>
      </c>
      <c r="F4542" s="24" t="str">
        <f t="shared" si="141"/>
        <v/>
      </c>
      <c r="H4542" t="str">
        <f>IF(COUNTIF(tabel_7!A$2:A$1015,BR_standardformat!G4545)&gt;0,BR_standardformat!G4545,"")</f>
        <v/>
      </c>
      <c r="I4542" t="str">
        <f t="shared" si="142"/>
        <v xml:space="preserve">, </v>
      </c>
    </row>
    <row r="4543" spans="1:9" x14ac:dyDescent="0.25">
      <c r="A4543" s="14" t="str">
        <f>IF(COUNTIF(tabel_7!A$2:A$1015,BR_standardformat!G4546)&gt;0,BR_standardformat!G4546,"")</f>
        <v/>
      </c>
      <c r="B4543" s="23" t="str">
        <f>IF(NOT(A4543=""),BR_standardformat!R4546,"")</f>
        <v/>
      </c>
      <c r="C4543" s="14" t="str">
        <f>IF(NOT(A4543=""),VLOOKUP(A4543,tabel_7!A4543:C5556,2,FALSE),"")</f>
        <v/>
      </c>
      <c r="D4543" s="14" t="str">
        <f>IF(NOT(A4543=""),VLOOKUP(A4543,tabel_7!A4543:C5556,3,FALSE),"")</f>
        <v/>
      </c>
      <c r="E4543" s="25" t="str">
        <f>IF(NOT(A4543=""),VLOOKUP(_xlfn.CONCAT(C4543,", ",D4543),pg!$C$2:$D$38,2,FALSE),"")</f>
        <v/>
      </c>
      <c r="F4543" s="24" t="str">
        <f t="shared" si="141"/>
        <v/>
      </c>
      <c r="H4543" t="str">
        <f>IF(COUNTIF(tabel_7!A$2:A$1015,BR_standardformat!G4546)&gt;0,BR_standardformat!G4546,"")</f>
        <v/>
      </c>
      <c r="I4543" t="str">
        <f t="shared" si="142"/>
        <v xml:space="preserve">, </v>
      </c>
    </row>
    <row r="4544" spans="1:9" x14ac:dyDescent="0.25">
      <c r="A4544" s="14" t="str">
        <f>IF(COUNTIF(tabel_7!A$2:A$1015,BR_standardformat!G4547)&gt;0,BR_standardformat!G4547,"")</f>
        <v/>
      </c>
      <c r="B4544" s="23" t="str">
        <f>IF(NOT(A4544=""),BR_standardformat!R4547,"")</f>
        <v/>
      </c>
      <c r="C4544" s="14" t="str">
        <f>IF(NOT(A4544=""),VLOOKUP(A4544,tabel_7!A4544:C5557,2,FALSE),"")</f>
        <v/>
      </c>
      <c r="D4544" s="14" t="str">
        <f>IF(NOT(A4544=""),VLOOKUP(A4544,tabel_7!A4544:C5557,3,FALSE),"")</f>
        <v/>
      </c>
      <c r="E4544" s="25" t="str">
        <f>IF(NOT(A4544=""),VLOOKUP(_xlfn.CONCAT(C4544,", ",D4544),pg!$C$2:$D$38,2,FALSE),"")</f>
        <v/>
      </c>
      <c r="F4544" s="24" t="str">
        <f t="shared" si="141"/>
        <v/>
      </c>
      <c r="H4544" t="str">
        <f>IF(COUNTIF(tabel_7!A$2:A$1015,BR_standardformat!G4547)&gt;0,BR_standardformat!G4547,"")</f>
        <v/>
      </c>
      <c r="I4544" t="str">
        <f t="shared" si="142"/>
        <v xml:space="preserve">, </v>
      </c>
    </row>
    <row r="4545" spans="1:9" x14ac:dyDescent="0.25">
      <c r="A4545" s="14" t="str">
        <f>IF(COUNTIF(tabel_7!A$2:A$1015,BR_standardformat!G4548)&gt;0,BR_standardformat!G4548,"")</f>
        <v/>
      </c>
      <c r="B4545" s="23" t="str">
        <f>IF(NOT(A4545=""),BR_standardformat!R4548,"")</f>
        <v/>
      </c>
      <c r="C4545" s="14" t="str">
        <f>IF(NOT(A4545=""),VLOOKUP(A4545,tabel_7!A4545:C5558,2,FALSE),"")</f>
        <v/>
      </c>
      <c r="D4545" s="14" t="str">
        <f>IF(NOT(A4545=""),VLOOKUP(A4545,tabel_7!A4545:C5558,3,FALSE),"")</f>
        <v/>
      </c>
      <c r="E4545" s="25" t="str">
        <f>IF(NOT(A4545=""),VLOOKUP(_xlfn.CONCAT(C4545,", ",D4545),pg!$C$2:$D$38,2,FALSE),"")</f>
        <v/>
      </c>
      <c r="F4545" s="24" t="str">
        <f t="shared" si="141"/>
        <v/>
      </c>
      <c r="H4545" t="str">
        <f>IF(COUNTIF(tabel_7!A$2:A$1015,BR_standardformat!G4548)&gt;0,BR_standardformat!G4548,"")</f>
        <v/>
      </c>
      <c r="I4545" t="str">
        <f t="shared" si="142"/>
        <v xml:space="preserve">, </v>
      </c>
    </row>
    <row r="4546" spans="1:9" x14ac:dyDescent="0.25">
      <c r="A4546" s="14" t="str">
        <f>IF(COUNTIF(tabel_7!A$2:A$1015,BR_standardformat!G4549)&gt;0,BR_standardformat!G4549,"")</f>
        <v/>
      </c>
      <c r="B4546" s="23" t="str">
        <f>IF(NOT(A4546=""),BR_standardformat!R4549,"")</f>
        <v/>
      </c>
      <c r="C4546" s="14" t="str">
        <f>IF(NOT(A4546=""),VLOOKUP(A4546,tabel_7!A4546:C5559,2,FALSE),"")</f>
        <v/>
      </c>
      <c r="D4546" s="14" t="str">
        <f>IF(NOT(A4546=""),VLOOKUP(A4546,tabel_7!A4546:C5559,3,FALSE),"")</f>
        <v/>
      </c>
      <c r="E4546" s="25" t="str">
        <f>IF(NOT(A4546=""),VLOOKUP(_xlfn.CONCAT(C4546,", ",D4546),pg!$C$2:$D$38,2,FALSE),"")</f>
        <v/>
      </c>
      <c r="F4546" s="24" t="str">
        <f t="shared" si="141"/>
        <v/>
      </c>
      <c r="H4546" t="str">
        <f>IF(COUNTIF(tabel_7!A$2:A$1015,BR_standardformat!G4549)&gt;0,BR_standardformat!G4549,"")</f>
        <v/>
      </c>
      <c r="I4546" t="str">
        <f t="shared" si="142"/>
        <v xml:space="preserve">, </v>
      </c>
    </row>
    <row r="4547" spans="1:9" x14ac:dyDescent="0.25">
      <c r="A4547" s="14" t="str">
        <f>IF(COUNTIF(tabel_7!A$2:A$1015,BR_standardformat!G4550)&gt;0,BR_standardformat!G4550,"")</f>
        <v/>
      </c>
      <c r="B4547" s="23" t="str">
        <f>IF(NOT(A4547=""),BR_standardformat!R4550,"")</f>
        <v/>
      </c>
      <c r="C4547" s="14" t="str">
        <f>IF(NOT(A4547=""),VLOOKUP(A4547,tabel_7!A4547:C5560,2,FALSE),"")</f>
        <v/>
      </c>
      <c r="D4547" s="14" t="str">
        <f>IF(NOT(A4547=""),VLOOKUP(A4547,tabel_7!A4547:C5560,3,FALSE),"")</f>
        <v/>
      </c>
      <c r="E4547" s="25" t="str">
        <f>IF(NOT(A4547=""),VLOOKUP(_xlfn.CONCAT(C4547,", ",D4547),pg!$C$2:$D$38,2,FALSE),"")</f>
        <v/>
      </c>
      <c r="F4547" s="24" t="str">
        <f t="shared" ref="F4547:F4610" si="143">IF(NOT(B4547=""),B4547*E4547,"")</f>
        <v/>
      </c>
      <c r="H4547" t="str">
        <f>IF(COUNTIF(tabel_7!A$2:A$1015,BR_standardformat!G4550)&gt;0,BR_standardformat!G4550,"")</f>
        <v/>
      </c>
      <c r="I4547" t="str">
        <f t="shared" ref="I4547:I4610" si="144">_xlfn.CONCAT(C4547,", ",D4547)</f>
        <v xml:space="preserve">, </v>
      </c>
    </row>
    <row r="4548" spans="1:9" x14ac:dyDescent="0.25">
      <c r="A4548" s="14" t="str">
        <f>IF(COUNTIF(tabel_7!A$2:A$1015,BR_standardformat!G4551)&gt;0,BR_standardformat!G4551,"")</f>
        <v/>
      </c>
      <c r="B4548" s="23" t="str">
        <f>IF(NOT(A4548=""),BR_standardformat!R4551,"")</f>
        <v/>
      </c>
      <c r="C4548" s="14" t="str">
        <f>IF(NOT(A4548=""),VLOOKUP(A4548,tabel_7!A4548:C5561,2,FALSE),"")</f>
        <v/>
      </c>
      <c r="D4548" s="14" t="str">
        <f>IF(NOT(A4548=""),VLOOKUP(A4548,tabel_7!A4548:C5561,3,FALSE),"")</f>
        <v/>
      </c>
      <c r="E4548" s="25" t="str">
        <f>IF(NOT(A4548=""),VLOOKUP(_xlfn.CONCAT(C4548,", ",D4548),pg!$C$2:$D$38,2,FALSE),"")</f>
        <v/>
      </c>
      <c r="F4548" s="24" t="str">
        <f t="shared" si="143"/>
        <v/>
      </c>
      <c r="H4548" t="str">
        <f>IF(COUNTIF(tabel_7!A$2:A$1015,BR_standardformat!G4551)&gt;0,BR_standardformat!G4551,"")</f>
        <v/>
      </c>
      <c r="I4548" t="str">
        <f t="shared" si="144"/>
        <v xml:space="preserve">, </v>
      </c>
    </row>
    <row r="4549" spans="1:9" x14ac:dyDescent="0.25">
      <c r="A4549" s="14" t="str">
        <f>IF(COUNTIF(tabel_7!A$2:A$1015,BR_standardformat!G4552)&gt;0,BR_standardformat!G4552,"")</f>
        <v/>
      </c>
      <c r="B4549" s="23" t="str">
        <f>IF(NOT(A4549=""),BR_standardformat!R4552,"")</f>
        <v/>
      </c>
      <c r="C4549" s="14" t="str">
        <f>IF(NOT(A4549=""),VLOOKUP(A4549,tabel_7!A4549:C5562,2,FALSE),"")</f>
        <v/>
      </c>
      <c r="D4549" s="14" t="str">
        <f>IF(NOT(A4549=""),VLOOKUP(A4549,tabel_7!A4549:C5562,3,FALSE),"")</f>
        <v/>
      </c>
      <c r="E4549" s="25" t="str">
        <f>IF(NOT(A4549=""),VLOOKUP(_xlfn.CONCAT(C4549,", ",D4549),pg!$C$2:$D$38,2,FALSE),"")</f>
        <v/>
      </c>
      <c r="F4549" s="24" t="str">
        <f t="shared" si="143"/>
        <v/>
      </c>
      <c r="H4549" t="str">
        <f>IF(COUNTIF(tabel_7!A$2:A$1015,BR_standardformat!G4552)&gt;0,BR_standardformat!G4552,"")</f>
        <v/>
      </c>
      <c r="I4549" t="str">
        <f t="shared" si="144"/>
        <v xml:space="preserve">, </v>
      </c>
    </row>
    <row r="4550" spans="1:9" x14ac:dyDescent="0.25">
      <c r="A4550" s="14" t="str">
        <f>IF(COUNTIF(tabel_7!A$2:A$1015,BR_standardformat!G4553)&gt;0,BR_standardformat!G4553,"")</f>
        <v/>
      </c>
      <c r="B4550" s="23" t="str">
        <f>IF(NOT(A4550=""),BR_standardformat!R4553,"")</f>
        <v/>
      </c>
      <c r="C4550" s="14" t="str">
        <f>IF(NOT(A4550=""),VLOOKUP(A4550,tabel_7!A4550:C5563,2,FALSE),"")</f>
        <v/>
      </c>
      <c r="D4550" s="14" t="str">
        <f>IF(NOT(A4550=""),VLOOKUP(A4550,tabel_7!A4550:C5563,3,FALSE),"")</f>
        <v/>
      </c>
      <c r="E4550" s="25" t="str">
        <f>IF(NOT(A4550=""),VLOOKUP(_xlfn.CONCAT(C4550,", ",D4550),pg!$C$2:$D$38,2,FALSE),"")</f>
        <v/>
      </c>
      <c r="F4550" s="24" t="str">
        <f t="shared" si="143"/>
        <v/>
      </c>
      <c r="H4550" t="str">
        <f>IF(COUNTIF(tabel_7!A$2:A$1015,BR_standardformat!G4553)&gt;0,BR_standardformat!G4553,"")</f>
        <v/>
      </c>
      <c r="I4550" t="str">
        <f t="shared" si="144"/>
        <v xml:space="preserve">, </v>
      </c>
    </row>
    <row r="4551" spans="1:9" x14ac:dyDescent="0.25">
      <c r="A4551" s="14" t="str">
        <f>IF(COUNTIF(tabel_7!A$2:A$1015,BR_standardformat!G4554)&gt;0,BR_standardformat!G4554,"")</f>
        <v/>
      </c>
      <c r="B4551" s="23" t="str">
        <f>IF(NOT(A4551=""),BR_standardformat!R4554,"")</f>
        <v/>
      </c>
      <c r="C4551" s="14" t="str">
        <f>IF(NOT(A4551=""),VLOOKUP(A4551,tabel_7!A4551:C5564,2,FALSE),"")</f>
        <v/>
      </c>
      <c r="D4551" s="14" t="str">
        <f>IF(NOT(A4551=""),VLOOKUP(A4551,tabel_7!A4551:C5564,3,FALSE),"")</f>
        <v/>
      </c>
      <c r="E4551" s="25" t="str">
        <f>IF(NOT(A4551=""),VLOOKUP(_xlfn.CONCAT(C4551,", ",D4551),pg!$C$2:$D$38,2,FALSE),"")</f>
        <v/>
      </c>
      <c r="F4551" s="24" t="str">
        <f t="shared" si="143"/>
        <v/>
      </c>
      <c r="H4551" t="str">
        <f>IF(COUNTIF(tabel_7!A$2:A$1015,BR_standardformat!G4554)&gt;0,BR_standardformat!G4554,"")</f>
        <v/>
      </c>
      <c r="I4551" t="str">
        <f t="shared" si="144"/>
        <v xml:space="preserve">, </v>
      </c>
    </row>
    <row r="4552" spans="1:9" x14ac:dyDescent="0.25">
      <c r="A4552" s="14" t="str">
        <f>IF(COUNTIF(tabel_7!A$2:A$1015,BR_standardformat!G4555)&gt;0,BR_standardformat!G4555,"")</f>
        <v/>
      </c>
      <c r="B4552" s="23" t="str">
        <f>IF(NOT(A4552=""),BR_standardformat!R4555,"")</f>
        <v/>
      </c>
      <c r="C4552" s="14" t="str">
        <f>IF(NOT(A4552=""),VLOOKUP(A4552,tabel_7!A4552:C5565,2,FALSE),"")</f>
        <v/>
      </c>
      <c r="D4552" s="14" t="str">
        <f>IF(NOT(A4552=""),VLOOKUP(A4552,tabel_7!A4552:C5565,3,FALSE),"")</f>
        <v/>
      </c>
      <c r="E4552" s="25" t="str">
        <f>IF(NOT(A4552=""),VLOOKUP(_xlfn.CONCAT(C4552,", ",D4552),pg!$C$2:$D$38,2,FALSE),"")</f>
        <v/>
      </c>
      <c r="F4552" s="24" t="str">
        <f t="shared" si="143"/>
        <v/>
      </c>
      <c r="H4552" t="str">
        <f>IF(COUNTIF(tabel_7!A$2:A$1015,BR_standardformat!G4555)&gt;0,BR_standardformat!G4555,"")</f>
        <v/>
      </c>
      <c r="I4552" t="str">
        <f t="shared" si="144"/>
        <v xml:space="preserve">, </v>
      </c>
    </row>
    <row r="4553" spans="1:9" x14ac:dyDescent="0.25">
      <c r="A4553" s="14" t="str">
        <f>IF(COUNTIF(tabel_7!A$2:A$1015,BR_standardformat!G4556)&gt;0,BR_standardformat!G4556,"")</f>
        <v/>
      </c>
      <c r="B4553" s="23" t="str">
        <f>IF(NOT(A4553=""),BR_standardformat!R4556,"")</f>
        <v/>
      </c>
      <c r="C4553" s="14" t="str">
        <f>IF(NOT(A4553=""),VLOOKUP(A4553,tabel_7!A4553:C5566,2,FALSE),"")</f>
        <v/>
      </c>
      <c r="D4553" s="14" t="str">
        <f>IF(NOT(A4553=""),VLOOKUP(A4553,tabel_7!A4553:C5566,3,FALSE),"")</f>
        <v/>
      </c>
      <c r="E4553" s="25" t="str">
        <f>IF(NOT(A4553=""),VLOOKUP(_xlfn.CONCAT(C4553,", ",D4553),pg!$C$2:$D$38,2,FALSE),"")</f>
        <v/>
      </c>
      <c r="F4553" s="24" t="str">
        <f t="shared" si="143"/>
        <v/>
      </c>
      <c r="H4553" t="str">
        <f>IF(COUNTIF(tabel_7!A$2:A$1015,BR_standardformat!G4556)&gt;0,BR_standardformat!G4556,"")</f>
        <v/>
      </c>
      <c r="I4553" t="str">
        <f t="shared" si="144"/>
        <v xml:space="preserve">, </v>
      </c>
    </row>
    <row r="4554" spans="1:9" x14ac:dyDescent="0.25">
      <c r="A4554" s="14" t="str">
        <f>IF(COUNTIF(tabel_7!A$2:A$1015,BR_standardformat!G4557)&gt;0,BR_standardformat!G4557,"")</f>
        <v/>
      </c>
      <c r="B4554" s="23" t="str">
        <f>IF(NOT(A4554=""),BR_standardformat!R4557,"")</f>
        <v/>
      </c>
      <c r="C4554" s="14" t="str">
        <f>IF(NOT(A4554=""),VLOOKUP(A4554,tabel_7!A4554:C5567,2,FALSE),"")</f>
        <v/>
      </c>
      <c r="D4554" s="14" t="str">
        <f>IF(NOT(A4554=""),VLOOKUP(A4554,tabel_7!A4554:C5567,3,FALSE),"")</f>
        <v/>
      </c>
      <c r="E4554" s="25" t="str">
        <f>IF(NOT(A4554=""),VLOOKUP(_xlfn.CONCAT(C4554,", ",D4554),pg!$C$2:$D$38,2,FALSE),"")</f>
        <v/>
      </c>
      <c r="F4554" s="24" t="str">
        <f t="shared" si="143"/>
        <v/>
      </c>
      <c r="H4554" t="str">
        <f>IF(COUNTIF(tabel_7!A$2:A$1015,BR_standardformat!G4557)&gt;0,BR_standardformat!G4557,"")</f>
        <v/>
      </c>
      <c r="I4554" t="str">
        <f t="shared" si="144"/>
        <v xml:space="preserve">, </v>
      </c>
    </row>
    <row r="4555" spans="1:9" x14ac:dyDescent="0.25">
      <c r="A4555" s="14" t="str">
        <f>IF(COUNTIF(tabel_7!A$2:A$1015,BR_standardformat!G4558)&gt;0,BR_standardformat!G4558,"")</f>
        <v/>
      </c>
      <c r="B4555" s="23" t="str">
        <f>IF(NOT(A4555=""),BR_standardformat!R4558,"")</f>
        <v/>
      </c>
      <c r="C4555" s="14" t="str">
        <f>IF(NOT(A4555=""),VLOOKUP(A4555,tabel_7!A4555:C5568,2,FALSE),"")</f>
        <v/>
      </c>
      <c r="D4555" s="14" t="str">
        <f>IF(NOT(A4555=""),VLOOKUP(A4555,tabel_7!A4555:C5568,3,FALSE),"")</f>
        <v/>
      </c>
      <c r="E4555" s="25" t="str">
        <f>IF(NOT(A4555=""),VLOOKUP(_xlfn.CONCAT(C4555,", ",D4555),pg!$C$2:$D$38,2,FALSE),"")</f>
        <v/>
      </c>
      <c r="F4555" s="24" t="str">
        <f t="shared" si="143"/>
        <v/>
      </c>
      <c r="H4555" t="str">
        <f>IF(COUNTIF(tabel_7!A$2:A$1015,BR_standardformat!G4558)&gt;0,BR_standardformat!G4558,"")</f>
        <v/>
      </c>
      <c r="I4555" t="str">
        <f t="shared" si="144"/>
        <v xml:space="preserve">, </v>
      </c>
    </row>
    <row r="4556" spans="1:9" x14ac:dyDescent="0.25">
      <c r="A4556" s="14" t="str">
        <f>IF(COUNTIF(tabel_7!A$2:A$1015,BR_standardformat!G4559)&gt;0,BR_standardformat!G4559,"")</f>
        <v/>
      </c>
      <c r="B4556" s="23" t="str">
        <f>IF(NOT(A4556=""),BR_standardformat!R4559,"")</f>
        <v/>
      </c>
      <c r="C4556" s="14" t="str">
        <f>IF(NOT(A4556=""),VLOOKUP(A4556,tabel_7!A4556:C5569,2,FALSE),"")</f>
        <v/>
      </c>
      <c r="D4556" s="14" t="str">
        <f>IF(NOT(A4556=""),VLOOKUP(A4556,tabel_7!A4556:C5569,3,FALSE),"")</f>
        <v/>
      </c>
      <c r="E4556" s="25" t="str">
        <f>IF(NOT(A4556=""),VLOOKUP(_xlfn.CONCAT(C4556,", ",D4556),pg!$C$2:$D$38,2,FALSE),"")</f>
        <v/>
      </c>
      <c r="F4556" s="24" t="str">
        <f t="shared" si="143"/>
        <v/>
      </c>
      <c r="H4556" t="str">
        <f>IF(COUNTIF(tabel_7!A$2:A$1015,BR_standardformat!G4559)&gt;0,BR_standardformat!G4559,"")</f>
        <v/>
      </c>
      <c r="I4556" t="str">
        <f t="shared" si="144"/>
        <v xml:space="preserve">, </v>
      </c>
    </row>
    <row r="4557" spans="1:9" x14ac:dyDescent="0.25">
      <c r="A4557" s="14" t="str">
        <f>IF(COUNTIF(tabel_7!A$2:A$1015,BR_standardformat!G4560)&gt;0,BR_standardformat!G4560,"")</f>
        <v/>
      </c>
      <c r="B4557" s="23" t="str">
        <f>IF(NOT(A4557=""),BR_standardformat!R4560,"")</f>
        <v/>
      </c>
      <c r="C4557" s="14" t="str">
        <f>IF(NOT(A4557=""),VLOOKUP(A4557,tabel_7!A4557:C5570,2,FALSE),"")</f>
        <v/>
      </c>
      <c r="D4557" s="14" t="str">
        <f>IF(NOT(A4557=""),VLOOKUP(A4557,tabel_7!A4557:C5570,3,FALSE),"")</f>
        <v/>
      </c>
      <c r="E4557" s="25" t="str">
        <f>IF(NOT(A4557=""),VLOOKUP(_xlfn.CONCAT(C4557,", ",D4557),pg!$C$2:$D$38,2,FALSE),"")</f>
        <v/>
      </c>
      <c r="F4557" s="24" t="str">
        <f t="shared" si="143"/>
        <v/>
      </c>
      <c r="H4557" t="str">
        <f>IF(COUNTIF(tabel_7!A$2:A$1015,BR_standardformat!G4560)&gt;0,BR_standardformat!G4560,"")</f>
        <v/>
      </c>
      <c r="I4557" t="str">
        <f t="shared" si="144"/>
        <v xml:space="preserve">, </v>
      </c>
    </row>
    <row r="4558" spans="1:9" x14ac:dyDescent="0.25">
      <c r="A4558" s="14" t="str">
        <f>IF(COUNTIF(tabel_7!A$2:A$1015,BR_standardformat!G4561)&gt;0,BR_standardformat!G4561,"")</f>
        <v/>
      </c>
      <c r="B4558" s="23" t="str">
        <f>IF(NOT(A4558=""),BR_standardformat!R4561,"")</f>
        <v/>
      </c>
      <c r="C4558" s="14" t="str">
        <f>IF(NOT(A4558=""),VLOOKUP(A4558,tabel_7!A4558:C5571,2,FALSE),"")</f>
        <v/>
      </c>
      <c r="D4558" s="14" t="str">
        <f>IF(NOT(A4558=""),VLOOKUP(A4558,tabel_7!A4558:C5571,3,FALSE),"")</f>
        <v/>
      </c>
      <c r="E4558" s="25" t="str">
        <f>IF(NOT(A4558=""),VLOOKUP(_xlfn.CONCAT(C4558,", ",D4558),pg!$C$2:$D$38,2,FALSE),"")</f>
        <v/>
      </c>
      <c r="F4558" s="24" t="str">
        <f t="shared" si="143"/>
        <v/>
      </c>
      <c r="H4558" t="str">
        <f>IF(COUNTIF(tabel_7!A$2:A$1015,BR_standardformat!G4561)&gt;0,BR_standardformat!G4561,"")</f>
        <v/>
      </c>
      <c r="I4558" t="str">
        <f t="shared" si="144"/>
        <v xml:space="preserve">, </v>
      </c>
    </row>
    <row r="4559" spans="1:9" x14ac:dyDescent="0.25">
      <c r="A4559" s="14" t="str">
        <f>IF(COUNTIF(tabel_7!A$2:A$1015,BR_standardformat!G4562)&gt;0,BR_standardformat!G4562,"")</f>
        <v/>
      </c>
      <c r="B4559" s="23" t="str">
        <f>IF(NOT(A4559=""),BR_standardformat!R4562,"")</f>
        <v/>
      </c>
      <c r="C4559" s="14" t="str">
        <f>IF(NOT(A4559=""),VLOOKUP(A4559,tabel_7!A4559:C5572,2,FALSE),"")</f>
        <v/>
      </c>
      <c r="D4559" s="14" t="str">
        <f>IF(NOT(A4559=""),VLOOKUP(A4559,tabel_7!A4559:C5572,3,FALSE),"")</f>
        <v/>
      </c>
      <c r="E4559" s="25" t="str">
        <f>IF(NOT(A4559=""),VLOOKUP(_xlfn.CONCAT(C4559,", ",D4559),pg!$C$2:$D$38,2,FALSE),"")</f>
        <v/>
      </c>
      <c r="F4559" s="24" t="str">
        <f t="shared" si="143"/>
        <v/>
      </c>
      <c r="H4559" t="str">
        <f>IF(COUNTIF(tabel_7!A$2:A$1015,BR_standardformat!G4562)&gt;0,BR_standardformat!G4562,"")</f>
        <v/>
      </c>
      <c r="I4559" t="str">
        <f t="shared" si="144"/>
        <v xml:space="preserve">, </v>
      </c>
    </row>
    <row r="4560" spans="1:9" x14ac:dyDescent="0.25">
      <c r="A4560" s="14" t="str">
        <f>IF(COUNTIF(tabel_7!A$2:A$1015,BR_standardformat!G4563)&gt;0,BR_standardformat!G4563,"")</f>
        <v/>
      </c>
      <c r="B4560" s="23" t="str">
        <f>IF(NOT(A4560=""),BR_standardformat!R4563,"")</f>
        <v/>
      </c>
      <c r="C4560" s="14" t="str">
        <f>IF(NOT(A4560=""),VLOOKUP(A4560,tabel_7!A4560:C5573,2,FALSE),"")</f>
        <v/>
      </c>
      <c r="D4560" s="14" t="str">
        <f>IF(NOT(A4560=""),VLOOKUP(A4560,tabel_7!A4560:C5573,3,FALSE),"")</f>
        <v/>
      </c>
      <c r="E4560" s="25" t="str">
        <f>IF(NOT(A4560=""),VLOOKUP(_xlfn.CONCAT(C4560,", ",D4560),pg!$C$2:$D$38,2,FALSE),"")</f>
        <v/>
      </c>
      <c r="F4560" s="24" t="str">
        <f t="shared" si="143"/>
        <v/>
      </c>
      <c r="H4560" t="str">
        <f>IF(COUNTIF(tabel_7!A$2:A$1015,BR_standardformat!G4563)&gt;0,BR_standardformat!G4563,"")</f>
        <v/>
      </c>
      <c r="I4560" t="str">
        <f t="shared" si="144"/>
        <v xml:space="preserve">, </v>
      </c>
    </row>
    <row r="4561" spans="1:9" x14ac:dyDescent="0.25">
      <c r="A4561" s="14" t="str">
        <f>IF(COUNTIF(tabel_7!A$2:A$1015,BR_standardformat!G4564)&gt;0,BR_standardformat!G4564,"")</f>
        <v/>
      </c>
      <c r="B4561" s="23" t="str">
        <f>IF(NOT(A4561=""),BR_standardformat!R4564,"")</f>
        <v/>
      </c>
      <c r="C4561" s="14" t="str">
        <f>IF(NOT(A4561=""),VLOOKUP(A4561,tabel_7!A4561:C5574,2,FALSE),"")</f>
        <v/>
      </c>
      <c r="D4561" s="14" t="str">
        <f>IF(NOT(A4561=""),VLOOKUP(A4561,tabel_7!A4561:C5574,3,FALSE),"")</f>
        <v/>
      </c>
      <c r="E4561" s="25" t="str">
        <f>IF(NOT(A4561=""),VLOOKUP(_xlfn.CONCAT(C4561,", ",D4561),pg!$C$2:$D$38,2,FALSE),"")</f>
        <v/>
      </c>
      <c r="F4561" s="24" t="str">
        <f t="shared" si="143"/>
        <v/>
      </c>
      <c r="H4561" t="str">
        <f>IF(COUNTIF(tabel_7!A$2:A$1015,BR_standardformat!G4564)&gt;0,BR_standardformat!G4564,"")</f>
        <v/>
      </c>
      <c r="I4561" t="str">
        <f t="shared" si="144"/>
        <v xml:space="preserve">, </v>
      </c>
    </row>
    <row r="4562" spans="1:9" x14ac:dyDescent="0.25">
      <c r="A4562" s="14" t="str">
        <f>IF(COUNTIF(tabel_7!A$2:A$1015,BR_standardformat!G4565)&gt;0,BR_standardformat!G4565,"")</f>
        <v/>
      </c>
      <c r="B4562" s="23" t="str">
        <f>IF(NOT(A4562=""),BR_standardformat!R4565,"")</f>
        <v/>
      </c>
      <c r="C4562" s="14" t="str">
        <f>IF(NOT(A4562=""),VLOOKUP(A4562,tabel_7!A4562:C5575,2,FALSE),"")</f>
        <v/>
      </c>
      <c r="D4562" s="14" t="str">
        <f>IF(NOT(A4562=""),VLOOKUP(A4562,tabel_7!A4562:C5575,3,FALSE),"")</f>
        <v/>
      </c>
      <c r="E4562" s="25" t="str">
        <f>IF(NOT(A4562=""),VLOOKUP(_xlfn.CONCAT(C4562,", ",D4562),pg!$C$2:$D$38,2,FALSE),"")</f>
        <v/>
      </c>
      <c r="F4562" s="24" t="str">
        <f t="shared" si="143"/>
        <v/>
      </c>
      <c r="H4562" t="str">
        <f>IF(COUNTIF(tabel_7!A$2:A$1015,BR_standardformat!G4565)&gt;0,BR_standardformat!G4565,"")</f>
        <v/>
      </c>
      <c r="I4562" t="str">
        <f t="shared" si="144"/>
        <v xml:space="preserve">, </v>
      </c>
    </row>
    <row r="4563" spans="1:9" x14ac:dyDescent="0.25">
      <c r="A4563" s="14" t="str">
        <f>IF(COUNTIF(tabel_7!A$2:A$1015,BR_standardformat!G4566)&gt;0,BR_standardformat!G4566,"")</f>
        <v/>
      </c>
      <c r="B4563" s="23" t="str">
        <f>IF(NOT(A4563=""),BR_standardformat!R4566,"")</f>
        <v/>
      </c>
      <c r="C4563" s="14" t="str">
        <f>IF(NOT(A4563=""),VLOOKUP(A4563,tabel_7!A4563:C5576,2,FALSE),"")</f>
        <v/>
      </c>
      <c r="D4563" s="14" t="str">
        <f>IF(NOT(A4563=""),VLOOKUP(A4563,tabel_7!A4563:C5576,3,FALSE),"")</f>
        <v/>
      </c>
      <c r="E4563" s="25" t="str">
        <f>IF(NOT(A4563=""),VLOOKUP(_xlfn.CONCAT(C4563,", ",D4563),pg!$C$2:$D$38,2,FALSE),"")</f>
        <v/>
      </c>
      <c r="F4563" s="24" t="str">
        <f t="shared" si="143"/>
        <v/>
      </c>
      <c r="H4563" t="str">
        <f>IF(COUNTIF(tabel_7!A$2:A$1015,BR_standardformat!G4566)&gt;0,BR_standardformat!G4566,"")</f>
        <v/>
      </c>
      <c r="I4563" t="str">
        <f t="shared" si="144"/>
        <v xml:space="preserve">, </v>
      </c>
    </row>
    <row r="4564" spans="1:9" x14ac:dyDescent="0.25">
      <c r="A4564" s="14" t="str">
        <f>IF(COUNTIF(tabel_7!A$2:A$1015,BR_standardformat!G4567)&gt;0,BR_standardformat!G4567,"")</f>
        <v/>
      </c>
      <c r="B4564" s="23" t="str">
        <f>IF(NOT(A4564=""),BR_standardformat!R4567,"")</f>
        <v/>
      </c>
      <c r="C4564" s="14" t="str">
        <f>IF(NOT(A4564=""),VLOOKUP(A4564,tabel_7!A4564:C5577,2,FALSE),"")</f>
        <v/>
      </c>
      <c r="D4564" s="14" t="str">
        <f>IF(NOT(A4564=""),VLOOKUP(A4564,tabel_7!A4564:C5577,3,FALSE),"")</f>
        <v/>
      </c>
      <c r="E4564" s="25" t="str">
        <f>IF(NOT(A4564=""),VLOOKUP(_xlfn.CONCAT(C4564,", ",D4564),pg!$C$2:$D$38,2,FALSE),"")</f>
        <v/>
      </c>
      <c r="F4564" s="24" t="str">
        <f t="shared" si="143"/>
        <v/>
      </c>
      <c r="H4564" t="str">
        <f>IF(COUNTIF(tabel_7!A$2:A$1015,BR_standardformat!G4567)&gt;0,BR_standardformat!G4567,"")</f>
        <v/>
      </c>
      <c r="I4564" t="str">
        <f t="shared" si="144"/>
        <v xml:space="preserve">, </v>
      </c>
    </row>
    <row r="4565" spans="1:9" x14ac:dyDescent="0.25">
      <c r="A4565" s="14" t="str">
        <f>IF(COUNTIF(tabel_7!A$2:A$1015,BR_standardformat!G4568)&gt;0,BR_standardformat!G4568,"")</f>
        <v/>
      </c>
      <c r="B4565" s="23" t="str">
        <f>IF(NOT(A4565=""),BR_standardformat!R4568,"")</f>
        <v/>
      </c>
      <c r="C4565" s="14" t="str">
        <f>IF(NOT(A4565=""),VLOOKUP(A4565,tabel_7!A4565:C5578,2,FALSE),"")</f>
        <v/>
      </c>
      <c r="D4565" s="14" t="str">
        <f>IF(NOT(A4565=""),VLOOKUP(A4565,tabel_7!A4565:C5578,3,FALSE),"")</f>
        <v/>
      </c>
      <c r="E4565" s="25" t="str">
        <f>IF(NOT(A4565=""),VLOOKUP(_xlfn.CONCAT(C4565,", ",D4565),pg!$C$2:$D$38,2,FALSE),"")</f>
        <v/>
      </c>
      <c r="F4565" s="24" t="str">
        <f t="shared" si="143"/>
        <v/>
      </c>
      <c r="H4565" t="str">
        <f>IF(COUNTIF(tabel_7!A$2:A$1015,BR_standardformat!G4568)&gt;0,BR_standardformat!G4568,"")</f>
        <v/>
      </c>
      <c r="I4565" t="str">
        <f t="shared" si="144"/>
        <v xml:space="preserve">, </v>
      </c>
    </row>
    <row r="4566" spans="1:9" x14ac:dyDescent="0.25">
      <c r="A4566" s="14" t="str">
        <f>IF(COUNTIF(tabel_7!A$2:A$1015,BR_standardformat!G4569)&gt;0,BR_standardformat!G4569,"")</f>
        <v/>
      </c>
      <c r="B4566" s="23" t="str">
        <f>IF(NOT(A4566=""),BR_standardformat!R4569,"")</f>
        <v/>
      </c>
      <c r="C4566" s="14" t="str">
        <f>IF(NOT(A4566=""),VLOOKUP(A4566,tabel_7!A4566:C5579,2,FALSE),"")</f>
        <v/>
      </c>
      <c r="D4566" s="14" t="str">
        <f>IF(NOT(A4566=""),VLOOKUP(A4566,tabel_7!A4566:C5579,3,FALSE),"")</f>
        <v/>
      </c>
      <c r="E4566" s="25" t="str">
        <f>IF(NOT(A4566=""),VLOOKUP(_xlfn.CONCAT(C4566,", ",D4566),pg!$C$2:$D$38,2,FALSE),"")</f>
        <v/>
      </c>
      <c r="F4566" s="24" t="str">
        <f t="shared" si="143"/>
        <v/>
      </c>
      <c r="H4566" t="str">
        <f>IF(COUNTIF(tabel_7!A$2:A$1015,BR_standardformat!G4569)&gt;0,BR_standardformat!G4569,"")</f>
        <v/>
      </c>
      <c r="I4566" t="str">
        <f t="shared" si="144"/>
        <v xml:space="preserve">, </v>
      </c>
    </row>
    <row r="4567" spans="1:9" x14ac:dyDescent="0.25">
      <c r="A4567" s="14" t="str">
        <f>IF(COUNTIF(tabel_7!A$2:A$1015,BR_standardformat!G4570)&gt;0,BR_standardformat!G4570,"")</f>
        <v/>
      </c>
      <c r="B4567" s="23" t="str">
        <f>IF(NOT(A4567=""),BR_standardformat!R4570,"")</f>
        <v/>
      </c>
      <c r="C4567" s="14" t="str">
        <f>IF(NOT(A4567=""),VLOOKUP(A4567,tabel_7!A4567:C5580,2,FALSE),"")</f>
        <v/>
      </c>
      <c r="D4567" s="14" t="str">
        <f>IF(NOT(A4567=""),VLOOKUP(A4567,tabel_7!A4567:C5580,3,FALSE),"")</f>
        <v/>
      </c>
      <c r="E4567" s="25" t="str">
        <f>IF(NOT(A4567=""),VLOOKUP(_xlfn.CONCAT(C4567,", ",D4567),pg!$C$2:$D$38,2,FALSE),"")</f>
        <v/>
      </c>
      <c r="F4567" s="24" t="str">
        <f t="shared" si="143"/>
        <v/>
      </c>
      <c r="H4567" t="str">
        <f>IF(COUNTIF(tabel_7!A$2:A$1015,BR_standardformat!G4570)&gt;0,BR_standardformat!G4570,"")</f>
        <v/>
      </c>
      <c r="I4567" t="str">
        <f t="shared" si="144"/>
        <v xml:space="preserve">, </v>
      </c>
    </row>
    <row r="4568" spans="1:9" x14ac:dyDescent="0.25">
      <c r="A4568" s="14" t="str">
        <f>IF(COUNTIF(tabel_7!A$2:A$1015,BR_standardformat!G4571)&gt;0,BR_standardformat!G4571,"")</f>
        <v/>
      </c>
      <c r="B4568" s="23" t="str">
        <f>IF(NOT(A4568=""),BR_standardformat!R4571,"")</f>
        <v/>
      </c>
      <c r="C4568" s="14" t="str">
        <f>IF(NOT(A4568=""),VLOOKUP(A4568,tabel_7!A4568:C5581,2,FALSE),"")</f>
        <v/>
      </c>
      <c r="D4568" s="14" t="str">
        <f>IF(NOT(A4568=""),VLOOKUP(A4568,tabel_7!A4568:C5581,3,FALSE),"")</f>
        <v/>
      </c>
      <c r="E4568" s="25" t="str">
        <f>IF(NOT(A4568=""),VLOOKUP(_xlfn.CONCAT(C4568,", ",D4568),pg!$C$2:$D$38,2,FALSE),"")</f>
        <v/>
      </c>
      <c r="F4568" s="24" t="str">
        <f t="shared" si="143"/>
        <v/>
      </c>
      <c r="H4568" t="str">
        <f>IF(COUNTIF(tabel_7!A$2:A$1015,BR_standardformat!G4571)&gt;0,BR_standardformat!G4571,"")</f>
        <v/>
      </c>
      <c r="I4568" t="str">
        <f t="shared" si="144"/>
        <v xml:space="preserve">, </v>
      </c>
    </row>
    <row r="4569" spans="1:9" x14ac:dyDescent="0.25">
      <c r="A4569" s="14" t="str">
        <f>IF(COUNTIF(tabel_7!A$2:A$1015,BR_standardformat!G4572)&gt;0,BR_standardformat!G4572,"")</f>
        <v/>
      </c>
      <c r="B4569" s="23" t="str">
        <f>IF(NOT(A4569=""),BR_standardformat!R4572,"")</f>
        <v/>
      </c>
      <c r="C4569" s="14" t="str">
        <f>IF(NOT(A4569=""),VLOOKUP(A4569,tabel_7!A4569:C5582,2,FALSE),"")</f>
        <v/>
      </c>
      <c r="D4569" s="14" t="str">
        <f>IF(NOT(A4569=""),VLOOKUP(A4569,tabel_7!A4569:C5582,3,FALSE),"")</f>
        <v/>
      </c>
      <c r="E4569" s="25" t="str">
        <f>IF(NOT(A4569=""),VLOOKUP(_xlfn.CONCAT(C4569,", ",D4569),pg!$C$2:$D$38,2,FALSE),"")</f>
        <v/>
      </c>
      <c r="F4569" s="24" t="str">
        <f t="shared" si="143"/>
        <v/>
      </c>
      <c r="H4569" t="str">
        <f>IF(COUNTIF(tabel_7!A$2:A$1015,BR_standardformat!G4572)&gt;0,BR_standardformat!G4572,"")</f>
        <v/>
      </c>
      <c r="I4569" t="str">
        <f t="shared" si="144"/>
        <v xml:space="preserve">, </v>
      </c>
    </row>
    <row r="4570" spans="1:9" x14ac:dyDescent="0.25">
      <c r="A4570" s="14" t="str">
        <f>IF(COUNTIF(tabel_7!A$2:A$1015,BR_standardformat!G4573)&gt;0,BR_standardformat!G4573,"")</f>
        <v/>
      </c>
      <c r="B4570" s="23" t="str">
        <f>IF(NOT(A4570=""),BR_standardformat!R4573,"")</f>
        <v/>
      </c>
      <c r="C4570" s="14" t="str">
        <f>IF(NOT(A4570=""),VLOOKUP(A4570,tabel_7!A4570:C5583,2,FALSE),"")</f>
        <v/>
      </c>
      <c r="D4570" s="14" t="str">
        <f>IF(NOT(A4570=""),VLOOKUP(A4570,tabel_7!A4570:C5583,3,FALSE),"")</f>
        <v/>
      </c>
      <c r="E4570" s="25" t="str">
        <f>IF(NOT(A4570=""),VLOOKUP(_xlfn.CONCAT(C4570,", ",D4570),pg!$C$2:$D$38,2,FALSE),"")</f>
        <v/>
      </c>
      <c r="F4570" s="24" t="str">
        <f t="shared" si="143"/>
        <v/>
      </c>
      <c r="H4570" t="str">
        <f>IF(COUNTIF(tabel_7!A$2:A$1015,BR_standardformat!G4573)&gt;0,BR_standardformat!G4573,"")</f>
        <v/>
      </c>
      <c r="I4570" t="str">
        <f t="shared" si="144"/>
        <v xml:space="preserve">, </v>
      </c>
    </row>
    <row r="4571" spans="1:9" x14ac:dyDescent="0.25">
      <c r="A4571" s="14" t="str">
        <f>IF(COUNTIF(tabel_7!A$2:A$1015,BR_standardformat!G4574)&gt;0,BR_standardformat!G4574,"")</f>
        <v/>
      </c>
      <c r="B4571" s="23" t="str">
        <f>IF(NOT(A4571=""),BR_standardformat!R4574,"")</f>
        <v/>
      </c>
      <c r="C4571" s="14" t="str">
        <f>IF(NOT(A4571=""),VLOOKUP(A4571,tabel_7!A4571:C5584,2,FALSE),"")</f>
        <v/>
      </c>
      <c r="D4571" s="14" t="str">
        <f>IF(NOT(A4571=""),VLOOKUP(A4571,tabel_7!A4571:C5584,3,FALSE),"")</f>
        <v/>
      </c>
      <c r="E4571" s="25" t="str">
        <f>IF(NOT(A4571=""),VLOOKUP(_xlfn.CONCAT(C4571,", ",D4571),pg!$C$2:$D$38,2,FALSE),"")</f>
        <v/>
      </c>
      <c r="F4571" s="24" t="str">
        <f t="shared" si="143"/>
        <v/>
      </c>
      <c r="H4571" t="str">
        <f>IF(COUNTIF(tabel_7!A$2:A$1015,BR_standardformat!G4574)&gt;0,BR_standardformat!G4574,"")</f>
        <v/>
      </c>
      <c r="I4571" t="str">
        <f t="shared" si="144"/>
        <v xml:space="preserve">, </v>
      </c>
    </row>
    <row r="4572" spans="1:9" x14ac:dyDescent="0.25">
      <c r="A4572" s="14" t="str">
        <f>IF(COUNTIF(tabel_7!A$2:A$1015,BR_standardformat!G4575)&gt;0,BR_standardformat!G4575,"")</f>
        <v/>
      </c>
      <c r="B4572" s="23" t="str">
        <f>IF(NOT(A4572=""),BR_standardformat!R4575,"")</f>
        <v/>
      </c>
      <c r="C4572" s="14" t="str">
        <f>IF(NOT(A4572=""),VLOOKUP(A4572,tabel_7!A4572:C5585,2,FALSE),"")</f>
        <v/>
      </c>
      <c r="D4572" s="14" t="str">
        <f>IF(NOT(A4572=""),VLOOKUP(A4572,tabel_7!A4572:C5585,3,FALSE),"")</f>
        <v/>
      </c>
      <c r="E4572" s="25" t="str">
        <f>IF(NOT(A4572=""),VLOOKUP(_xlfn.CONCAT(C4572,", ",D4572),pg!$C$2:$D$38,2,FALSE),"")</f>
        <v/>
      </c>
      <c r="F4572" s="24" t="str">
        <f t="shared" si="143"/>
        <v/>
      </c>
      <c r="H4572" t="str">
        <f>IF(COUNTIF(tabel_7!A$2:A$1015,BR_standardformat!G4575)&gt;0,BR_standardformat!G4575,"")</f>
        <v/>
      </c>
      <c r="I4572" t="str">
        <f t="shared" si="144"/>
        <v xml:space="preserve">, </v>
      </c>
    </row>
    <row r="4573" spans="1:9" x14ac:dyDescent="0.25">
      <c r="A4573" s="14" t="str">
        <f>IF(COUNTIF(tabel_7!A$2:A$1015,BR_standardformat!G4576)&gt;0,BR_standardformat!G4576,"")</f>
        <v/>
      </c>
      <c r="B4573" s="23" t="str">
        <f>IF(NOT(A4573=""),BR_standardformat!R4576,"")</f>
        <v/>
      </c>
      <c r="C4573" s="14" t="str">
        <f>IF(NOT(A4573=""),VLOOKUP(A4573,tabel_7!A4573:C5586,2,FALSE),"")</f>
        <v/>
      </c>
      <c r="D4573" s="14" t="str">
        <f>IF(NOT(A4573=""),VLOOKUP(A4573,tabel_7!A4573:C5586,3,FALSE),"")</f>
        <v/>
      </c>
      <c r="E4573" s="25" t="str">
        <f>IF(NOT(A4573=""),VLOOKUP(_xlfn.CONCAT(C4573,", ",D4573),pg!$C$2:$D$38,2,FALSE),"")</f>
        <v/>
      </c>
      <c r="F4573" s="24" t="str">
        <f t="shared" si="143"/>
        <v/>
      </c>
      <c r="H4573" t="str">
        <f>IF(COUNTIF(tabel_7!A$2:A$1015,BR_standardformat!G4576)&gt;0,BR_standardformat!G4576,"")</f>
        <v/>
      </c>
      <c r="I4573" t="str">
        <f t="shared" si="144"/>
        <v xml:space="preserve">, </v>
      </c>
    </row>
    <row r="4574" spans="1:9" x14ac:dyDescent="0.25">
      <c r="A4574" s="14" t="str">
        <f>IF(COUNTIF(tabel_7!A$2:A$1015,BR_standardformat!G4577)&gt;0,BR_standardformat!G4577,"")</f>
        <v/>
      </c>
      <c r="B4574" s="23" t="str">
        <f>IF(NOT(A4574=""),BR_standardformat!R4577,"")</f>
        <v/>
      </c>
      <c r="C4574" s="14" t="str">
        <f>IF(NOT(A4574=""),VLOOKUP(A4574,tabel_7!A4574:C5587,2,FALSE),"")</f>
        <v/>
      </c>
      <c r="D4574" s="14" t="str">
        <f>IF(NOT(A4574=""),VLOOKUP(A4574,tabel_7!A4574:C5587,3,FALSE),"")</f>
        <v/>
      </c>
      <c r="E4574" s="25" t="str">
        <f>IF(NOT(A4574=""),VLOOKUP(_xlfn.CONCAT(C4574,", ",D4574),pg!$C$2:$D$38,2,FALSE),"")</f>
        <v/>
      </c>
      <c r="F4574" s="24" t="str">
        <f t="shared" si="143"/>
        <v/>
      </c>
      <c r="H4574" t="str">
        <f>IF(COUNTIF(tabel_7!A$2:A$1015,BR_standardformat!G4577)&gt;0,BR_standardformat!G4577,"")</f>
        <v/>
      </c>
      <c r="I4574" t="str">
        <f t="shared" si="144"/>
        <v xml:space="preserve">, </v>
      </c>
    </row>
    <row r="4575" spans="1:9" x14ac:dyDescent="0.25">
      <c r="A4575" s="14" t="str">
        <f>IF(COUNTIF(tabel_7!A$2:A$1015,BR_standardformat!G4578)&gt;0,BR_standardformat!G4578,"")</f>
        <v/>
      </c>
      <c r="B4575" s="23" t="str">
        <f>IF(NOT(A4575=""),BR_standardformat!R4578,"")</f>
        <v/>
      </c>
      <c r="C4575" s="14" t="str">
        <f>IF(NOT(A4575=""),VLOOKUP(A4575,tabel_7!A4575:C5588,2,FALSE),"")</f>
        <v/>
      </c>
      <c r="D4575" s="14" t="str">
        <f>IF(NOT(A4575=""),VLOOKUP(A4575,tabel_7!A4575:C5588,3,FALSE),"")</f>
        <v/>
      </c>
      <c r="E4575" s="25" t="str">
        <f>IF(NOT(A4575=""),VLOOKUP(_xlfn.CONCAT(C4575,", ",D4575),pg!$C$2:$D$38,2,FALSE),"")</f>
        <v/>
      </c>
      <c r="F4575" s="24" t="str">
        <f t="shared" si="143"/>
        <v/>
      </c>
      <c r="H4575" t="str">
        <f>IF(COUNTIF(tabel_7!A$2:A$1015,BR_standardformat!G4578)&gt;0,BR_standardformat!G4578,"")</f>
        <v/>
      </c>
      <c r="I4575" t="str">
        <f t="shared" si="144"/>
        <v xml:space="preserve">, </v>
      </c>
    </row>
    <row r="4576" spans="1:9" x14ac:dyDescent="0.25">
      <c r="A4576" s="14" t="str">
        <f>IF(COUNTIF(tabel_7!A$2:A$1015,BR_standardformat!G4579)&gt;0,BR_standardformat!G4579,"")</f>
        <v/>
      </c>
      <c r="B4576" s="23" t="str">
        <f>IF(NOT(A4576=""),BR_standardformat!R4579,"")</f>
        <v/>
      </c>
      <c r="C4576" s="14" t="str">
        <f>IF(NOT(A4576=""),VLOOKUP(A4576,tabel_7!A4576:C5589,2,FALSE),"")</f>
        <v/>
      </c>
      <c r="D4576" s="14" t="str">
        <f>IF(NOT(A4576=""),VLOOKUP(A4576,tabel_7!A4576:C5589,3,FALSE),"")</f>
        <v/>
      </c>
      <c r="E4576" s="25" t="str">
        <f>IF(NOT(A4576=""),VLOOKUP(_xlfn.CONCAT(C4576,", ",D4576),pg!$C$2:$D$38,2,FALSE),"")</f>
        <v/>
      </c>
      <c r="F4576" s="24" t="str">
        <f t="shared" si="143"/>
        <v/>
      </c>
      <c r="H4576" t="str">
        <f>IF(COUNTIF(tabel_7!A$2:A$1015,BR_standardformat!G4579)&gt;0,BR_standardformat!G4579,"")</f>
        <v/>
      </c>
      <c r="I4576" t="str">
        <f t="shared" si="144"/>
        <v xml:space="preserve">, </v>
      </c>
    </row>
    <row r="4577" spans="1:9" x14ac:dyDescent="0.25">
      <c r="A4577" s="14" t="str">
        <f>IF(COUNTIF(tabel_7!A$2:A$1015,BR_standardformat!G4580)&gt;0,BR_standardformat!G4580,"")</f>
        <v/>
      </c>
      <c r="B4577" s="23" t="str">
        <f>IF(NOT(A4577=""),BR_standardformat!R4580,"")</f>
        <v/>
      </c>
      <c r="C4577" s="14" t="str">
        <f>IF(NOT(A4577=""),VLOOKUP(A4577,tabel_7!A4577:C5590,2,FALSE),"")</f>
        <v/>
      </c>
      <c r="D4577" s="14" t="str">
        <f>IF(NOT(A4577=""),VLOOKUP(A4577,tabel_7!A4577:C5590,3,FALSE),"")</f>
        <v/>
      </c>
      <c r="E4577" s="25" t="str">
        <f>IF(NOT(A4577=""),VLOOKUP(_xlfn.CONCAT(C4577,", ",D4577),pg!$C$2:$D$38,2,FALSE),"")</f>
        <v/>
      </c>
      <c r="F4577" s="24" t="str">
        <f t="shared" si="143"/>
        <v/>
      </c>
      <c r="H4577" t="str">
        <f>IF(COUNTIF(tabel_7!A$2:A$1015,BR_standardformat!G4580)&gt;0,BR_standardformat!G4580,"")</f>
        <v/>
      </c>
      <c r="I4577" t="str">
        <f t="shared" si="144"/>
        <v xml:space="preserve">, </v>
      </c>
    </row>
    <row r="4578" spans="1:9" x14ac:dyDescent="0.25">
      <c r="A4578" s="14" t="str">
        <f>IF(COUNTIF(tabel_7!A$2:A$1015,BR_standardformat!G4581)&gt;0,BR_standardformat!G4581,"")</f>
        <v/>
      </c>
      <c r="B4578" s="23" t="str">
        <f>IF(NOT(A4578=""),BR_standardformat!R4581,"")</f>
        <v/>
      </c>
      <c r="C4578" s="14" t="str">
        <f>IF(NOT(A4578=""),VLOOKUP(A4578,tabel_7!A4578:C5591,2,FALSE),"")</f>
        <v/>
      </c>
      <c r="D4578" s="14" t="str">
        <f>IF(NOT(A4578=""),VLOOKUP(A4578,tabel_7!A4578:C5591,3,FALSE),"")</f>
        <v/>
      </c>
      <c r="E4578" s="25" t="str">
        <f>IF(NOT(A4578=""),VLOOKUP(_xlfn.CONCAT(C4578,", ",D4578),pg!$C$2:$D$38,2,FALSE),"")</f>
        <v/>
      </c>
      <c r="F4578" s="24" t="str">
        <f t="shared" si="143"/>
        <v/>
      </c>
      <c r="H4578" t="str">
        <f>IF(COUNTIF(tabel_7!A$2:A$1015,BR_standardformat!G4581)&gt;0,BR_standardformat!G4581,"")</f>
        <v/>
      </c>
      <c r="I4578" t="str">
        <f t="shared" si="144"/>
        <v xml:space="preserve">, </v>
      </c>
    </row>
    <row r="4579" spans="1:9" x14ac:dyDescent="0.25">
      <c r="A4579" s="14" t="str">
        <f>IF(COUNTIF(tabel_7!A$2:A$1015,BR_standardformat!G4582)&gt;0,BR_standardformat!G4582,"")</f>
        <v/>
      </c>
      <c r="B4579" s="23" t="str">
        <f>IF(NOT(A4579=""),BR_standardformat!R4582,"")</f>
        <v/>
      </c>
      <c r="C4579" s="14" t="str">
        <f>IF(NOT(A4579=""),VLOOKUP(A4579,tabel_7!A4579:C5592,2,FALSE),"")</f>
        <v/>
      </c>
      <c r="D4579" s="14" t="str">
        <f>IF(NOT(A4579=""),VLOOKUP(A4579,tabel_7!A4579:C5592,3,FALSE),"")</f>
        <v/>
      </c>
      <c r="E4579" s="25" t="str">
        <f>IF(NOT(A4579=""),VLOOKUP(_xlfn.CONCAT(C4579,", ",D4579),pg!$C$2:$D$38,2,FALSE),"")</f>
        <v/>
      </c>
      <c r="F4579" s="24" t="str">
        <f t="shared" si="143"/>
        <v/>
      </c>
      <c r="H4579" t="str">
        <f>IF(COUNTIF(tabel_7!A$2:A$1015,BR_standardformat!G4582)&gt;0,BR_standardformat!G4582,"")</f>
        <v/>
      </c>
      <c r="I4579" t="str">
        <f t="shared" si="144"/>
        <v xml:space="preserve">, </v>
      </c>
    </row>
    <row r="4580" spans="1:9" x14ac:dyDescent="0.25">
      <c r="A4580" s="14" t="str">
        <f>IF(COUNTIF(tabel_7!A$2:A$1015,BR_standardformat!G4583)&gt;0,BR_standardformat!G4583,"")</f>
        <v/>
      </c>
      <c r="B4580" s="23" t="str">
        <f>IF(NOT(A4580=""),BR_standardformat!R4583,"")</f>
        <v/>
      </c>
      <c r="C4580" s="14" t="str">
        <f>IF(NOT(A4580=""),VLOOKUP(A4580,tabel_7!A4580:C5593,2,FALSE),"")</f>
        <v/>
      </c>
      <c r="D4580" s="14" t="str">
        <f>IF(NOT(A4580=""),VLOOKUP(A4580,tabel_7!A4580:C5593,3,FALSE),"")</f>
        <v/>
      </c>
      <c r="E4580" s="25" t="str">
        <f>IF(NOT(A4580=""),VLOOKUP(_xlfn.CONCAT(C4580,", ",D4580),pg!$C$2:$D$38,2,FALSE),"")</f>
        <v/>
      </c>
      <c r="F4580" s="24" t="str">
        <f t="shared" si="143"/>
        <v/>
      </c>
      <c r="H4580" t="str">
        <f>IF(COUNTIF(tabel_7!A$2:A$1015,BR_standardformat!G4583)&gt;0,BR_standardformat!G4583,"")</f>
        <v/>
      </c>
      <c r="I4580" t="str">
        <f t="shared" si="144"/>
        <v xml:space="preserve">, </v>
      </c>
    </row>
    <row r="4581" spans="1:9" x14ac:dyDescent="0.25">
      <c r="A4581" s="14" t="str">
        <f>IF(COUNTIF(tabel_7!A$2:A$1015,BR_standardformat!G4584)&gt;0,BR_standardformat!G4584,"")</f>
        <v/>
      </c>
      <c r="B4581" s="23" t="str">
        <f>IF(NOT(A4581=""),BR_standardformat!R4584,"")</f>
        <v/>
      </c>
      <c r="C4581" s="14" t="str">
        <f>IF(NOT(A4581=""),VLOOKUP(A4581,tabel_7!A4581:C5594,2,FALSE),"")</f>
        <v/>
      </c>
      <c r="D4581" s="14" t="str">
        <f>IF(NOT(A4581=""),VLOOKUP(A4581,tabel_7!A4581:C5594,3,FALSE),"")</f>
        <v/>
      </c>
      <c r="E4581" s="25" t="str">
        <f>IF(NOT(A4581=""),VLOOKUP(_xlfn.CONCAT(C4581,", ",D4581),pg!$C$2:$D$38,2,FALSE),"")</f>
        <v/>
      </c>
      <c r="F4581" s="24" t="str">
        <f t="shared" si="143"/>
        <v/>
      </c>
      <c r="H4581" t="str">
        <f>IF(COUNTIF(tabel_7!A$2:A$1015,BR_standardformat!G4584)&gt;0,BR_standardformat!G4584,"")</f>
        <v/>
      </c>
      <c r="I4581" t="str">
        <f t="shared" si="144"/>
        <v xml:space="preserve">, </v>
      </c>
    </row>
    <row r="4582" spans="1:9" x14ac:dyDescent="0.25">
      <c r="A4582" s="14" t="str">
        <f>IF(COUNTIF(tabel_7!A$2:A$1015,BR_standardformat!G4585)&gt;0,BR_standardformat!G4585,"")</f>
        <v/>
      </c>
      <c r="B4582" s="23" t="str">
        <f>IF(NOT(A4582=""),BR_standardformat!R4585,"")</f>
        <v/>
      </c>
      <c r="C4582" s="14" t="str">
        <f>IF(NOT(A4582=""),VLOOKUP(A4582,tabel_7!A4582:C5595,2,FALSE),"")</f>
        <v/>
      </c>
      <c r="D4582" s="14" t="str">
        <f>IF(NOT(A4582=""),VLOOKUP(A4582,tabel_7!A4582:C5595,3,FALSE),"")</f>
        <v/>
      </c>
      <c r="E4582" s="25" t="str">
        <f>IF(NOT(A4582=""),VLOOKUP(_xlfn.CONCAT(C4582,", ",D4582),pg!$C$2:$D$38,2,FALSE),"")</f>
        <v/>
      </c>
      <c r="F4582" s="24" t="str">
        <f t="shared" si="143"/>
        <v/>
      </c>
      <c r="H4582" t="str">
        <f>IF(COUNTIF(tabel_7!A$2:A$1015,BR_standardformat!G4585)&gt;0,BR_standardformat!G4585,"")</f>
        <v/>
      </c>
      <c r="I4582" t="str">
        <f t="shared" si="144"/>
        <v xml:space="preserve">, </v>
      </c>
    </row>
    <row r="4583" spans="1:9" x14ac:dyDescent="0.25">
      <c r="A4583" s="14" t="str">
        <f>IF(COUNTIF(tabel_7!A$2:A$1015,BR_standardformat!G4586)&gt;0,BR_standardformat!G4586,"")</f>
        <v/>
      </c>
      <c r="B4583" s="23" t="str">
        <f>IF(NOT(A4583=""),BR_standardformat!R4586,"")</f>
        <v/>
      </c>
      <c r="C4583" s="14" t="str">
        <f>IF(NOT(A4583=""),VLOOKUP(A4583,tabel_7!A4583:C5596,2,FALSE),"")</f>
        <v/>
      </c>
      <c r="D4583" s="14" t="str">
        <f>IF(NOT(A4583=""),VLOOKUP(A4583,tabel_7!A4583:C5596,3,FALSE),"")</f>
        <v/>
      </c>
      <c r="E4583" s="25" t="str">
        <f>IF(NOT(A4583=""),VLOOKUP(_xlfn.CONCAT(C4583,", ",D4583),pg!$C$2:$D$38,2,FALSE),"")</f>
        <v/>
      </c>
      <c r="F4583" s="24" t="str">
        <f t="shared" si="143"/>
        <v/>
      </c>
      <c r="H4583" t="str">
        <f>IF(COUNTIF(tabel_7!A$2:A$1015,BR_standardformat!G4586)&gt;0,BR_standardformat!G4586,"")</f>
        <v/>
      </c>
      <c r="I4583" t="str">
        <f t="shared" si="144"/>
        <v xml:space="preserve">, </v>
      </c>
    </row>
    <row r="4584" spans="1:9" x14ac:dyDescent="0.25">
      <c r="A4584" s="14" t="str">
        <f>IF(COUNTIF(tabel_7!A$2:A$1015,BR_standardformat!G4587)&gt;0,BR_standardformat!G4587,"")</f>
        <v/>
      </c>
      <c r="B4584" s="23" t="str">
        <f>IF(NOT(A4584=""),BR_standardformat!R4587,"")</f>
        <v/>
      </c>
      <c r="C4584" s="14" t="str">
        <f>IF(NOT(A4584=""),VLOOKUP(A4584,tabel_7!A4584:C5597,2,FALSE),"")</f>
        <v/>
      </c>
      <c r="D4584" s="14" t="str">
        <f>IF(NOT(A4584=""),VLOOKUP(A4584,tabel_7!A4584:C5597,3,FALSE),"")</f>
        <v/>
      </c>
      <c r="E4584" s="25" t="str">
        <f>IF(NOT(A4584=""),VLOOKUP(_xlfn.CONCAT(C4584,", ",D4584),pg!$C$2:$D$38,2,FALSE),"")</f>
        <v/>
      </c>
      <c r="F4584" s="24" t="str">
        <f t="shared" si="143"/>
        <v/>
      </c>
      <c r="H4584" t="str">
        <f>IF(COUNTIF(tabel_7!A$2:A$1015,BR_standardformat!G4587)&gt;0,BR_standardformat!G4587,"")</f>
        <v/>
      </c>
      <c r="I4584" t="str">
        <f t="shared" si="144"/>
        <v xml:space="preserve">, </v>
      </c>
    </row>
    <row r="4585" spans="1:9" x14ac:dyDescent="0.25">
      <c r="A4585" s="14" t="str">
        <f>IF(COUNTIF(tabel_7!A$2:A$1015,BR_standardformat!G4588)&gt;0,BR_standardformat!G4588,"")</f>
        <v/>
      </c>
      <c r="B4585" s="23" t="str">
        <f>IF(NOT(A4585=""),BR_standardformat!R4588,"")</f>
        <v/>
      </c>
      <c r="C4585" s="14" t="str">
        <f>IF(NOT(A4585=""),VLOOKUP(A4585,tabel_7!A4585:C5598,2,FALSE),"")</f>
        <v/>
      </c>
      <c r="D4585" s="14" t="str">
        <f>IF(NOT(A4585=""),VLOOKUP(A4585,tabel_7!A4585:C5598,3,FALSE),"")</f>
        <v/>
      </c>
      <c r="E4585" s="25" t="str">
        <f>IF(NOT(A4585=""),VLOOKUP(_xlfn.CONCAT(C4585,", ",D4585),pg!$C$2:$D$38,2,FALSE),"")</f>
        <v/>
      </c>
      <c r="F4585" s="24" t="str">
        <f t="shared" si="143"/>
        <v/>
      </c>
      <c r="H4585" t="str">
        <f>IF(COUNTIF(tabel_7!A$2:A$1015,BR_standardformat!G4588)&gt;0,BR_standardformat!G4588,"")</f>
        <v/>
      </c>
      <c r="I4585" t="str">
        <f t="shared" si="144"/>
        <v xml:space="preserve">, </v>
      </c>
    </row>
    <row r="4586" spans="1:9" x14ac:dyDescent="0.25">
      <c r="A4586" s="14" t="str">
        <f>IF(COUNTIF(tabel_7!A$2:A$1015,BR_standardformat!G4589)&gt;0,BR_standardformat!G4589,"")</f>
        <v/>
      </c>
      <c r="B4586" s="23" t="str">
        <f>IF(NOT(A4586=""),BR_standardformat!R4589,"")</f>
        <v/>
      </c>
      <c r="C4586" s="14" t="str">
        <f>IF(NOT(A4586=""),VLOOKUP(A4586,tabel_7!A4586:C5599,2,FALSE),"")</f>
        <v/>
      </c>
      <c r="D4586" s="14" t="str">
        <f>IF(NOT(A4586=""),VLOOKUP(A4586,tabel_7!A4586:C5599,3,FALSE),"")</f>
        <v/>
      </c>
      <c r="E4586" s="25" t="str">
        <f>IF(NOT(A4586=""),VLOOKUP(_xlfn.CONCAT(C4586,", ",D4586),pg!$C$2:$D$38,2,FALSE),"")</f>
        <v/>
      </c>
      <c r="F4586" s="24" t="str">
        <f t="shared" si="143"/>
        <v/>
      </c>
      <c r="H4586" t="str">
        <f>IF(COUNTIF(tabel_7!A$2:A$1015,BR_standardformat!G4589)&gt;0,BR_standardformat!G4589,"")</f>
        <v/>
      </c>
      <c r="I4586" t="str">
        <f t="shared" si="144"/>
        <v xml:space="preserve">, </v>
      </c>
    </row>
    <row r="4587" spans="1:9" x14ac:dyDescent="0.25">
      <c r="A4587" s="14" t="str">
        <f>IF(COUNTIF(tabel_7!A$2:A$1015,BR_standardformat!G4590)&gt;0,BR_standardformat!G4590,"")</f>
        <v/>
      </c>
      <c r="B4587" s="23" t="str">
        <f>IF(NOT(A4587=""),BR_standardformat!R4590,"")</f>
        <v/>
      </c>
      <c r="C4587" s="14" t="str">
        <f>IF(NOT(A4587=""),VLOOKUP(A4587,tabel_7!A4587:C5600,2,FALSE),"")</f>
        <v/>
      </c>
      <c r="D4587" s="14" t="str">
        <f>IF(NOT(A4587=""),VLOOKUP(A4587,tabel_7!A4587:C5600,3,FALSE),"")</f>
        <v/>
      </c>
      <c r="E4587" s="25" t="str">
        <f>IF(NOT(A4587=""),VLOOKUP(_xlfn.CONCAT(C4587,", ",D4587),pg!$C$2:$D$38,2,FALSE),"")</f>
        <v/>
      </c>
      <c r="F4587" s="24" t="str">
        <f t="shared" si="143"/>
        <v/>
      </c>
      <c r="H4587" t="str">
        <f>IF(COUNTIF(tabel_7!A$2:A$1015,BR_standardformat!G4590)&gt;0,BR_standardformat!G4590,"")</f>
        <v/>
      </c>
      <c r="I4587" t="str">
        <f t="shared" si="144"/>
        <v xml:space="preserve">, </v>
      </c>
    </row>
    <row r="4588" spans="1:9" x14ac:dyDescent="0.25">
      <c r="A4588" s="14" t="str">
        <f>IF(COUNTIF(tabel_7!A$2:A$1015,BR_standardformat!G4591)&gt;0,BR_standardformat!G4591,"")</f>
        <v/>
      </c>
      <c r="B4588" s="23" t="str">
        <f>IF(NOT(A4588=""),BR_standardformat!R4591,"")</f>
        <v/>
      </c>
      <c r="C4588" s="14" t="str">
        <f>IF(NOT(A4588=""),VLOOKUP(A4588,tabel_7!A4588:C5601,2,FALSE),"")</f>
        <v/>
      </c>
      <c r="D4588" s="14" t="str">
        <f>IF(NOT(A4588=""),VLOOKUP(A4588,tabel_7!A4588:C5601,3,FALSE),"")</f>
        <v/>
      </c>
      <c r="E4588" s="25" t="str">
        <f>IF(NOT(A4588=""),VLOOKUP(_xlfn.CONCAT(C4588,", ",D4588),pg!$C$2:$D$38,2,FALSE),"")</f>
        <v/>
      </c>
      <c r="F4588" s="24" t="str">
        <f t="shared" si="143"/>
        <v/>
      </c>
      <c r="H4588" t="str">
        <f>IF(COUNTIF(tabel_7!A$2:A$1015,BR_standardformat!G4591)&gt;0,BR_standardformat!G4591,"")</f>
        <v/>
      </c>
      <c r="I4588" t="str">
        <f t="shared" si="144"/>
        <v xml:space="preserve">, </v>
      </c>
    </row>
    <row r="4589" spans="1:9" x14ac:dyDescent="0.25">
      <c r="A4589" s="14" t="str">
        <f>IF(COUNTIF(tabel_7!A$2:A$1015,BR_standardformat!G4592)&gt;0,BR_standardformat!G4592,"")</f>
        <v/>
      </c>
      <c r="B4589" s="23" t="str">
        <f>IF(NOT(A4589=""),BR_standardformat!R4592,"")</f>
        <v/>
      </c>
      <c r="C4589" s="14" t="str">
        <f>IF(NOT(A4589=""),VLOOKUP(A4589,tabel_7!A4589:C5602,2,FALSE),"")</f>
        <v/>
      </c>
      <c r="D4589" s="14" t="str">
        <f>IF(NOT(A4589=""),VLOOKUP(A4589,tabel_7!A4589:C5602,3,FALSE),"")</f>
        <v/>
      </c>
      <c r="E4589" s="25" t="str">
        <f>IF(NOT(A4589=""),VLOOKUP(_xlfn.CONCAT(C4589,", ",D4589),pg!$C$2:$D$38,2,FALSE),"")</f>
        <v/>
      </c>
      <c r="F4589" s="24" t="str">
        <f t="shared" si="143"/>
        <v/>
      </c>
      <c r="H4589" t="str">
        <f>IF(COUNTIF(tabel_7!A$2:A$1015,BR_standardformat!G4592)&gt;0,BR_standardformat!G4592,"")</f>
        <v/>
      </c>
      <c r="I4589" t="str">
        <f t="shared" si="144"/>
        <v xml:space="preserve">, </v>
      </c>
    </row>
    <row r="4590" spans="1:9" x14ac:dyDescent="0.25">
      <c r="A4590" s="14" t="str">
        <f>IF(COUNTIF(tabel_7!A$2:A$1015,BR_standardformat!G4593)&gt;0,BR_standardformat!G4593,"")</f>
        <v/>
      </c>
      <c r="B4590" s="23" t="str">
        <f>IF(NOT(A4590=""),BR_standardformat!R4593,"")</f>
        <v/>
      </c>
      <c r="C4590" s="14" t="str">
        <f>IF(NOT(A4590=""),VLOOKUP(A4590,tabel_7!A4590:C5603,2,FALSE),"")</f>
        <v/>
      </c>
      <c r="D4590" s="14" t="str">
        <f>IF(NOT(A4590=""),VLOOKUP(A4590,tabel_7!A4590:C5603,3,FALSE),"")</f>
        <v/>
      </c>
      <c r="E4590" s="25" t="str">
        <f>IF(NOT(A4590=""),VLOOKUP(_xlfn.CONCAT(C4590,", ",D4590),pg!$C$2:$D$38,2,FALSE),"")</f>
        <v/>
      </c>
      <c r="F4590" s="24" t="str">
        <f t="shared" si="143"/>
        <v/>
      </c>
      <c r="H4590" t="str">
        <f>IF(COUNTIF(tabel_7!A$2:A$1015,BR_standardformat!G4593)&gt;0,BR_standardformat!G4593,"")</f>
        <v/>
      </c>
      <c r="I4590" t="str">
        <f t="shared" si="144"/>
        <v xml:space="preserve">, </v>
      </c>
    </row>
    <row r="4591" spans="1:9" x14ac:dyDescent="0.25">
      <c r="A4591" s="14" t="str">
        <f>IF(COUNTIF(tabel_7!A$2:A$1015,BR_standardformat!G4594)&gt;0,BR_standardformat!G4594,"")</f>
        <v/>
      </c>
      <c r="B4591" s="23" t="str">
        <f>IF(NOT(A4591=""),BR_standardformat!R4594,"")</f>
        <v/>
      </c>
      <c r="C4591" s="14" t="str">
        <f>IF(NOT(A4591=""),VLOOKUP(A4591,tabel_7!A4591:C5604,2,FALSE),"")</f>
        <v/>
      </c>
      <c r="D4591" s="14" t="str">
        <f>IF(NOT(A4591=""),VLOOKUP(A4591,tabel_7!A4591:C5604,3,FALSE),"")</f>
        <v/>
      </c>
      <c r="E4591" s="25" t="str">
        <f>IF(NOT(A4591=""),VLOOKUP(_xlfn.CONCAT(C4591,", ",D4591),pg!$C$2:$D$38,2,FALSE),"")</f>
        <v/>
      </c>
      <c r="F4591" s="24" t="str">
        <f t="shared" si="143"/>
        <v/>
      </c>
      <c r="H4591" t="str">
        <f>IF(COUNTIF(tabel_7!A$2:A$1015,BR_standardformat!G4594)&gt;0,BR_standardformat!G4594,"")</f>
        <v/>
      </c>
      <c r="I4591" t="str">
        <f t="shared" si="144"/>
        <v xml:space="preserve">, </v>
      </c>
    </row>
    <row r="4592" spans="1:9" x14ac:dyDescent="0.25">
      <c r="A4592" s="14" t="str">
        <f>IF(COUNTIF(tabel_7!A$2:A$1015,BR_standardformat!G4595)&gt;0,BR_standardformat!G4595,"")</f>
        <v/>
      </c>
      <c r="B4592" s="23" t="str">
        <f>IF(NOT(A4592=""),BR_standardformat!R4595,"")</f>
        <v/>
      </c>
      <c r="C4592" s="14" t="str">
        <f>IF(NOT(A4592=""),VLOOKUP(A4592,tabel_7!A4592:C5605,2,FALSE),"")</f>
        <v/>
      </c>
      <c r="D4592" s="14" t="str">
        <f>IF(NOT(A4592=""),VLOOKUP(A4592,tabel_7!A4592:C5605,3,FALSE),"")</f>
        <v/>
      </c>
      <c r="E4592" s="25" t="str">
        <f>IF(NOT(A4592=""),VLOOKUP(_xlfn.CONCAT(C4592,", ",D4592),pg!$C$2:$D$38,2,FALSE),"")</f>
        <v/>
      </c>
      <c r="F4592" s="24" t="str">
        <f t="shared" si="143"/>
        <v/>
      </c>
      <c r="H4592" t="str">
        <f>IF(COUNTIF(tabel_7!A$2:A$1015,BR_standardformat!G4595)&gt;0,BR_standardformat!G4595,"")</f>
        <v/>
      </c>
      <c r="I4592" t="str">
        <f t="shared" si="144"/>
        <v xml:space="preserve">, </v>
      </c>
    </row>
    <row r="4593" spans="1:9" x14ac:dyDescent="0.25">
      <c r="A4593" s="14" t="str">
        <f>IF(COUNTIF(tabel_7!A$2:A$1015,BR_standardformat!G4596)&gt;0,BR_standardformat!G4596,"")</f>
        <v/>
      </c>
      <c r="B4593" s="23" t="str">
        <f>IF(NOT(A4593=""),BR_standardformat!R4596,"")</f>
        <v/>
      </c>
      <c r="C4593" s="14" t="str">
        <f>IF(NOT(A4593=""),VLOOKUP(A4593,tabel_7!A4593:C5606,2,FALSE),"")</f>
        <v/>
      </c>
      <c r="D4593" s="14" t="str">
        <f>IF(NOT(A4593=""),VLOOKUP(A4593,tabel_7!A4593:C5606,3,FALSE),"")</f>
        <v/>
      </c>
      <c r="E4593" s="25" t="str">
        <f>IF(NOT(A4593=""),VLOOKUP(_xlfn.CONCAT(C4593,", ",D4593),pg!$C$2:$D$38,2,FALSE),"")</f>
        <v/>
      </c>
      <c r="F4593" s="24" t="str">
        <f t="shared" si="143"/>
        <v/>
      </c>
      <c r="H4593" t="str">
        <f>IF(COUNTIF(tabel_7!A$2:A$1015,BR_standardformat!G4596)&gt;0,BR_standardformat!G4596,"")</f>
        <v/>
      </c>
      <c r="I4593" t="str">
        <f t="shared" si="144"/>
        <v xml:space="preserve">, </v>
      </c>
    </row>
    <row r="4594" spans="1:9" x14ac:dyDescent="0.25">
      <c r="A4594" s="14" t="str">
        <f>IF(COUNTIF(tabel_7!A$2:A$1015,BR_standardformat!G4597)&gt;0,BR_standardformat!G4597,"")</f>
        <v/>
      </c>
      <c r="B4594" s="23" t="str">
        <f>IF(NOT(A4594=""),BR_standardformat!R4597,"")</f>
        <v/>
      </c>
      <c r="C4594" s="14" t="str">
        <f>IF(NOT(A4594=""),VLOOKUP(A4594,tabel_7!A4594:C5607,2,FALSE),"")</f>
        <v/>
      </c>
      <c r="D4594" s="14" t="str">
        <f>IF(NOT(A4594=""),VLOOKUP(A4594,tabel_7!A4594:C5607,3,FALSE),"")</f>
        <v/>
      </c>
      <c r="E4594" s="25" t="str">
        <f>IF(NOT(A4594=""),VLOOKUP(_xlfn.CONCAT(C4594,", ",D4594),pg!$C$2:$D$38,2,FALSE),"")</f>
        <v/>
      </c>
      <c r="F4594" s="24" t="str">
        <f t="shared" si="143"/>
        <v/>
      </c>
      <c r="H4594" t="str">
        <f>IF(COUNTIF(tabel_7!A$2:A$1015,BR_standardformat!G4597)&gt;0,BR_standardformat!G4597,"")</f>
        <v/>
      </c>
      <c r="I4594" t="str">
        <f t="shared" si="144"/>
        <v xml:space="preserve">, </v>
      </c>
    </row>
    <row r="4595" spans="1:9" x14ac:dyDescent="0.25">
      <c r="A4595" s="14" t="str">
        <f>IF(COUNTIF(tabel_7!A$2:A$1015,BR_standardformat!G4598)&gt;0,BR_standardformat!G4598,"")</f>
        <v/>
      </c>
      <c r="B4595" s="23" t="str">
        <f>IF(NOT(A4595=""),BR_standardformat!R4598,"")</f>
        <v/>
      </c>
      <c r="C4595" s="14" t="str">
        <f>IF(NOT(A4595=""),VLOOKUP(A4595,tabel_7!A4595:C5608,2,FALSE),"")</f>
        <v/>
      </c>
      <c r="D4595" s="14" t="str">
        <f>IF(NOT(A4595=""),VLOOKUP(A4595,tabel_7!A4595:C5608,3,FALSE),"")</f>
        <v/>
      </c>
      <c r="E4595" s="25" t="str">
        <f>IF(NOT(A4595=""),VLOOKUP(_xlfn.CONCAT(C4595,", ",D4595),pg!$C$2:$D$38,2,FALSE),"")</f>
        <v/>
      </c>
      <c r="F4595" s="24" t="str">
        <f t="shared" si="143"/>
        <v/>
      </c>
      <c r="H4595" t="str">
        <f>IF(COUNTIF(tabel_7!A$2:A$1015,BR_standardformat!G4598)&gt;0,BR_standardformat!G4598,"")</f>
        <v/>
      </c>
      <c r="I4595" t="str">
        <f t="shared" si="144"/>
        <v xml:space="preserve">, </v>
      </c>
    </row>
    <row r="4596" spans="1:9" x14ac:dyDescent="0.25">
      <c r="A4596" s="14" t="str">
        <f>IF(COUNTIF(tabel_7!A$2:A$1015,BR_standardformat!G4599)&gt;0,BR_standardformat!G4599,"")</f>
        <v/>
      </c>
      <c r="B4596" s="23" t="str">
        <f>IF(NOT(A4596=""),BR_standardformat!R4599,"")</f>
        <v/>
      </c>
      <c r="C4596" s="14" t="str">
        <f>IF(NOT(A4596=""),VLOOKUP(A4596,tabel_7!A4596:C5609,2,FALSE),"")</f>
        <v/>
      </c>
      <c r="D4596" s="14" t="str">
        <f>IF(NOT(A4596=""),VLOOKUP(A4596,tabel_7!A4596:C5609,3,FALSE),"")</f>
        <v/>
      </c>
      <c r="E4596" s="25" t="str">
        <f>IF(NOT(A4596=""),VLOOKUP(_xlfn.CONCAT(C4596,", ",D4596),pg!$C$2:$D$38,2,FALSE),"")</f>
        <v/>
      </c>
      <c r="F4596" s="24" t="str">
        <f t="shared" si="143"/>
        <v/>
      </c>
      <c r="H4596" t="str">
        <f>IF(COUNTIF(tabel_7!A$2:A$1015,BR_standardformat!G4599)&gt;0,BR_standardformat!G4599,"")</f>
        <v/>
      </c>
      <c r="I4596" t="str">
        <f t="shared" si="144"/>
        <v xml:space="preserve">, </v>
      </c>
    </row>
    <row r="4597" spans="1:9" x14ac:dyDescent="0.25">
      <c r="A4597" s="14" t="str">
        <f>IF(COUNTIF(tabel_7!A$2:A$1015,BR_standardformat!G4600)&gt;0,BR_standardformat!G4600,"")</f>
        <v/>
      </c>
      <c r="B4597" s="23" t="str">
        <f>IF(NOT(A4597=""),BR_standardformat!R4600,"")</f>
        <v/>
      </c>
      <c r="C4597" s="14" t="str">
        <f>IF(NOT(A4597=""),VLOOKUP(A4597,tabel_7!A4597:C5610,2,FALSE),"")</f>
        <v/>
      </c>
      <c r="D4597" s="14" t="str">
        <f>IF(NOT(A4597=""),VLOOKUP(A4597,tabel_7!A4597:C5610,3,FALSE),"")</f>
        <v/>
      </c>
      <c r="E4597" s="25" t="str">
        <f>IF(NOT(A4597=""),VLOOKUP(_xlfn.CONCAT(C4597,", ",D4597),pg!$C$2:$D$38,2,FALSE),"")</f>
        <v/>
      </c>
      <c r="F4597" s="24" t="str">
        <f t="shared" si="143"/>
        <v/>
      </c>
      <c r="H4597" t="str">
        <f>IF(COUNTIF(tabel_7!A$2:A$1015,BR_standardformat!G4600)&gt;0,BR_standardformat!G4600,"")</f>
        <v/>
      </c>
      <c r="I4597" t="str">
        <f t="shared" si="144"/>
        <v xml:space="preserve">, </v>
      </c>
    </row>
    <row r="4598" spans="1:9" x14ac:dyDescent="0.25">
      <c r="A4598" s="14" t="str">
        <f>IF(COUNTIF(tabel_7!A$2:A$1015,BR_standardformat!G4601)&gt;0,BR_standardformat!G4601,"")</f>
        <v/>
      </c>
      <c r="B4598" s="23" t="str">
        <f>IF(NOT(A4598=""),BR_standardformat!R4601,"")</f>
        <v/>
      </c>
      <c r="C4598" s="14" t="str">
        <f>IF(NOT(A4598=""),VLOOKUP(A4598,tabel_7!A4598:C5611,2,FALSE),"")</f>
        <v/>
      </c>
      <c r="D4598" s="14" t="str">
        <f>IF(NOT(A4598=""),VLOOKUP(A4598,tabel_7!A4598:C5611,3,FALSE),"")</f>
        <v/>
      </c>
      <c r="E4598" s="25" t="str">
        <f>IF(NOT(A4598=""),VLOOKUP(_xlfn.CONCAT(C4598,", ",D4598),pg!$C$2:$D$38,2,FALSE),"")</f>
        <v/>
      </c>
      <c r="F4598" s="24" t="str">
        <f t="shared" si="143"/>
        <v/>
      </c>
      <c r="H4598" t="str">
        <f>IF(COUNTIF(tabel_7!A$2:A$1015,BR_standardformat!G4601)&gt;0,BR_standardformat!G4601,"")</f>
        <v/>
      </c>
      <c r="I4598" t="str">
        <f t="shared" si="144"/>
        <v xml:space="preserve">, </v>
      </c>
    </row>
    <row r="4599" spans="1:9" x14ac:dyDescent="0.25">
      <c r="A4599" s="14" t="str">
        <f>IF(COUNTIF(tabel_7!A$2:A$1015,BR_standardformat!G4602)&gt;0,BR_standardformat!G4602,"")</f>
        <v/>
      </c>
      <c r="B4599" s="23" t="str">
        <f>IF(NOT(A4599=""),BR_standardformat!R4602,"")</f>
        <v/>
      </c>
      <c r="C4599" s="14" t="str">
        <f>IF(NOT(A4599=""),VLOOKUP(A4599,tabel_7!A4599:C5612,2,FALSE),"")</f>
        <v/>
      </c>
      <c r="D4599" s="14" t="str">
        <f>IF(NOT(A4599=""),VLOOKUP(A4599,tabel_7!A4599:C5612,3,FALSE),"")</f>
        <v/>
      </c>
      <c r="E4599" s="25" t="str">
        <f>IF(NOT(A4599=""),VLOOKUP(_xlfn.CONCAT(C4599,", ",D4599),pg!$C$2:$D$38,2,FALSE),"")</f>
        <v/>
      </c>
      <c r="F4599" s="24" t="str">
        <f t="shared" si="143"/>
        <v/>
      </c>
      <c r="H4599" t="str">
        <f>IF(COUNTIF(tabel_7!A$2:A$1015,BR_standardformat!G4602)&gt;0,BR_standardformat!G4602,"")</f>
        <v/>
      </c>
      <c r="I4599" t="str">
        <f t="shared" si="144"/>
        <v xml:space="preserve">, </v>
      </c>
    </row>
    <row r="4600" spans="1:9" x14ac:dyDescent="0.25">
      <c r="A4600" s="14" t="str">
        <f>IF(COUNTIF(tabel_7!A$2:A$1015,BR_standardformat!G4603)&gt;0,BR_standardformat!G4603,"")</f>
        <v/>
      </c>
      <c r="B4600" s="23" t="str">
        <f>IF(NOT(A4600=""),BR_standardformat!R4603,"")</f>
        <v/>
      </c>
      <c r="C4600" s="14" t="str">
        <f>IF(NOT(A4600=""),VLOOKUP(A4600,tabel_7!A4600:C5613,2,FALSE),"")</f>
        <v/>
      </c>
      <c r="D4600" s="14" t="str">
        <f>IF(NOT(A4600=""),VLOOKUP(A4600,tabel_7!A4600:C5613,3,FALSE),"")</f>
        <v/>
      </c>
      <c r="E4600" s="25" t="str">
        <f>IF(NOT(A4600=""),VLOOKUP(_xlfn.CONCAT(C4600,", ",D4600),pg!$C$2:$D$38,2,FALSE),"")</f>
        <v/>
      </c>
      <c r="F4600" s="24" t="str">
        <f t="shared" si="143"/>
        <v/>
      </c>
      <c r="H4600" t="str">
        <f>IF(COUNTIF(tabel_7!A$2:A$1015,BR_standardformat!G4603)&gt;0,BR_standardformat!G4603,"")</f>
        <v/>
      </c>
      <c r="I4600" t="str">
        <f t="shared" si="144"/>
        <v xml:space="preserve">, </v>
      </c>
    </row>
    <row r="4601" spans="1:9" x14ac:dyDescent="0.25">
      <c r="A4601" s="14" t="str">
        <f>IF(COUNTIF(tabel_7!A$2:A$1015,BR_standardformat!G4604)&gt;0,BR_standardformat!G4604,"")</f>
        <v/>
      </c>
      <c r="B4601" s="23" t="str">
        <f>IF(NOT(A4601=""),BR_standardformat!R4604,"")</f>
        <v/>
      </c>
      <c r="C4601" s="14" t="str">
        <f>IF(NOT(A4601=""),VLOOKUP(A4601,tabel_7!A4601:C5614,2,FALSE),"")</f>
        <v/>
      </c>
      <c r="D4601" s="14" t="str">
        <f>IF(NOT(A4601=""),VLOOKUP(A4601,tabel_7!A4601:C5614,3,FALSE),"")</f>
        <v/>
      </c>
      <c r="E4601" s="25" t="str">
        <f>IF(NOT(A4601=""),VLOOKUP(_xlfn.CONCAT(C4601,", ",D4601),pg!$C$2:$D$38,2,FALSE),"")</f>
        <v/>
      </c>
      <c r="F4601" s="24" t="str">
        <f t="shared" si="143"/>
        <v/>
      </c>
      <c r="H4601" t="str">
        <f>IF(COUNTIF(tabel_7!A$2:A$1015,BR_standardformat!G4604)&gt;0,BR_standardformat!G4604,"")</f>
        <v/>
      </c>
      <c r="I4601" t="str">
        <f t="shared" si="144"/>
        <v xml:space="preserve">, </v>
      </c>
    </row>
    <row r="4602" spans="1:9" x14ac:dyDescent="0.25">
      <c r="A4602" s="14" t="str">
        <f>IF(COUNTIF(tabel_7!A$2:A$1015,BR_standardformat!G4605)&gt;0,BR_standardformat!G4605,"")</f>
        <v/>
      </c>
      <c r="B4602" s="23" t="str">
        <f>IF(NOT(A4602=""),BR_standardformat!R4605,"")</f>
        <v/>
      </c>
      <c r="C4602" s="14" t="str">
        <f>IF(NOT(A4602=""),VLOOKUP(A4602,tabel_7!A4602:C5615,2,FALSE),"")</f>
        <v/>
      </c>
      <c r="D4602" s="14" t="str">
        <f>IF(NOT(A4602=""),VLOOKUP(A4602,tabel_7!A4602:C5615,3,FALSE),"")</f>
        <v/>
      </c>
      <c r="E4602" s="25" t="str">
        <f>IF(NOT(A4602=""),VLOOKUP(_xlfn.CONCAT(C4602,", ",D4602),pg!$C$2:$D$38,2,FALSE),"")</f>
        <v/>
      </c>
      <c r="F4602" s="24" t="str">
        <f t="shared" si="143"/>
        <v/>
      </c>
      <c r="H4602" t="str">
        <f>IF(COUNTIF(tabel_7!A$2:A$1015,BR_standardformat!G4605)&gt;0,BR_standardformat!G4605,"")</f>
        <v/>
      </c>
      <c r="I4602" t="str">
        <f t="shared" si="144"/>
        <v xml:space="preserve">, </v>
      </c>
    </row>
    <row r="4603" spans="1:9" x14ac:dyDescent="0.25">
      <c r="A4603" s="14" t="str">
        <f>IF(COUNTIF(tabel_7!A$2:A$1015,BR_standardformat!G4606)&gt;0,BR_standardformat!G4606,"")</f>
        <v/>
      </c>
      <c r="B4603" s="23" t="str">
        <f>IF(NOT(A4603=""),BR_standardformat!R4606,"")</f>
        <v/>
      </c>
      <c r="C4603" s="14" t="str">
        <f>IF(NOT(A4603=""),VLOOKUP(A4603,tabel_7!A4603:C5616,2,FALSE),"")</f>
        <v/>
      </c>
      <c r="D4603" s="14" t="str">
        <f>IF(NOT(A4603=""),VLOOKUP(A4603,tabel_7!A4603:C5616,3,FALSE),"")</f>
        <v/>
      </c>
      <c r="E4603" s="25" t="str">
        <f>IF(NOT(A4603=""),VLOOKUP(_xlfn.CONCAT(C4603,", ",D4603),pg!$C$2:$D$38,2,FALSE),"")</f>
        <v/>
      </c>
      <c r="F4603" s="24" t="str">
        <f t="shared" si="143"/>
        <v/>
      </c>
      <c r="H4603" t="str">
        <f>IF(COUNTIF(tabel_7!A$2:A$1015,BR_standardformat!G4606)&gt;0,BR_standardformat!G4606,"")</f>
        <v/>
      </c>
      <c r="I4603" t="str">
        <f t="shared" si="144"/>
        <v xml:space="preserve">, </v>
      </c>
    </row>
    <row r="4604" spans="1:9" x14ac:dyDescent="0.25">
      <c r="A4604" s="14" t="str">
        <f>IF(COUNTIF(tabel_7!A$2:A$1015,BR_standardformat!G4607)&gt;0,BR_standardformat!G4607,"")</f>
        <v/>
      </c>
      <c r="B4604" s="23" t="str">
        <f>IF(NOT(A4604=""),BR_standardformat!R4607,"")</f>
        <v/>
      </c>
      <c r="C4604" s="14" t="str">
        <f>IF(NOT(A4604=""),VLOOKUP(A4604,tabel_7!A4604:C5617,2,FALSE),"")</f>
        <v/>
      </c>
      <c r="D4604" s="14" t="str">
        <f>IF(NOT(A4604=""),VLOOKUP(A4604,tabel_7!A4604:C5617,3,FALSE),"")</f>
        <v/>
      </c>
      <c r="E4604" s="25" t="str">
        <f>IF(NOT(A4604=""),VLOOKUP(_xlfn.CONCAT(C4604,", ",D4604),pg!$C$2:$D$38,2,FALSE),"")</f>
        <v/>
      </c>
      <c r="F4604" s="24" t="str">
        <f t="shared" si="143"/>
        <v/>
      </c>
      <c r="H4604" t="str">
        <f>IF(COUNTIF(tabel_7!A$2:A$1015,BR_standardformat!G4607)&gt;0,BR_standardformat!G4607,"")</f>
        <v/>
      </c>
      <c r="I4604" t="str">
        <f t="shared" si="144"/>
        <v xml:space="preserve">, </v>
      </c>
    </row>
    <row r="4605" spans="1:9" x14ac:dyDescent="0.25">
      <c r="A4605" s="14" t="str">
        <f>IF(COUNTIF(tabel_7!A$2:A$1015,BR_standardformat!G4608)&gt;0,BR_standardformat!G4608,"")</f>
        <v/>
      </c>
      <c r="B4605" s="23" t="str">
        <f>IF(NOT(A4605=""),BR_standardformat!R4608,"")</f>
        <v/>
      </c>
      <c r="C4605" s="14" t="str">
        <f>IF(NOT(A4605=""),VLOOKUP(A4605,tabel_7!A4605:C5618,2,FALSE),"")</f>
        <v/>
      </c>
      <c r="D4605" s="14" t="str">
        <f>IF(NOT(A4605=""),VLOOKUP(A4605,tabel_7!A4605:C5618,3,FALSE),"")</f>
        <v/>
      </c>
      <c r="E4605" s="25" t="str">
        <f>IF(NOT(A4605=""),VLOOKUP(_xlfn.CONCAT(C4605,", ",D4605),pg!$C$2:$D$38,2,FALSE),"")</f>
        <v/>
      </c>
      <c r="F4605" s="24" t="str">
        <f t="shared" si="143"/>
        <v/>
      </c>
      <c r="H4605" t="str">
        <f>IF(COUNTIF(tabel_7!A$2:A$1015,BR_standardformat!G4608)&gt;0,BR_standardformat!G4608,"")</f>
        <v/>
      </c>
      <c r="I4605" t="str">
        <f t="shared" si="144"/>
        <v xml:space="preserve">, </v>
      </c>
    </row>
    <row r="4606" spans="1:9" x14ac:dyDescent="0.25">
      <c r="A4606" s="14" t="str">
        <f>IF(COUNTIF(tabel_7!A$2:A$1015,BR_standardformat!G4609)&gt;0,BR_standardformat!G4609,"")</f>
        <v/>
      </c>
      <c r="B4606" s="23" t="str">
        <f>IF(NOT(A4606=""),BR_standardformat!R4609,"")</f>
        <v/>
      </c>
      <c r="C4606" s="14" t="str">
        <f>IF(NOT(A4606=""),VLOOKUP(A4606,tabel_7!A4606:C5619,2,FALSE),"")</f>
        <v/>
      </c>
      <c r="D4606" s="14" t="str">
        <f>IF(NOT(A4606=""),VLOOKUP(A4606,tabel_7!A4606:C5619,3,FALSE),"")</f>
        <v/>
      </c>
      <c r="E4606" s="25" t="str">
        <f>IF(NOT(A4606=""),VLOOKUP(_xlfn.CONCAT(C4606,", ",D4606),pg!$C$2:$D$38,2,FALSE),"")</f>
        <v/>
      </c>
      <c r="F4606" s="24" t="str">
        <f t="shared" si="143"/>
        <v/>
      </c>
      <c r="H4606" t="str">
        <f>IF(COUNTIF(tabel_7!A$2:A$1015,BR_standardformat!G4609)&gt;0,BR_standardformat!G4609,"")</f>
        <v/>
      </c>
      <c r="I4606" t="str">
        <f t="shared" si="144"/>
        <v xml:space="preserve">, </v>
      </c>
    </row>
    <row r="4607" spans="1:9" x14ac:dyDescent="0.25">
      <c r="A4607" s="14" t="str">
        <f>IF(COUNTIF(tabel_7!A$2:A$1015,BR_standardformat!G4610)&gt;0,BR_standardformat!G4610,"")</f>
        <v/>
      </c>
      <c r="B4607" s="23" t="str">
        <f>IF(NOT(A4607=""),BR_standardformat!R4610,"")</f>
        <v/>
      </c>
      <c r="C4607" s="14" t="str">
        <f>IF(NOT(A4607=""),VLOOKUP(A4607,tabel_7!A4607:C5620,2,FALSE),"")</f>
        <v/>
      </c>
      <c r="D4607" s="14" t="str">
        <f>IF(NOT(A4607=""),VLOOKUP(A4607,tabel_7!A4607:C5620,3,FALSE),"")</f>
        <v/>
      </c>
      <c r="E4607" s="25" t="str">
        <f>IF(NOT(A4607=""),VLOOKUP(_xlfn.CONCAT(C4607,", ",D4607),pg!$C$2:$D$38,2,FALSE),"")</f>
        <v/>
      </c>
      <c r="F4607" s="24" t="str">
        <f t="shared" si="143"/>
        <v/>
      </c>
      <c r="H4607" t="str">
        <f>IF(COUNTIF(tabel_7!A$2:A$1015,BR_standardformat!G4610)&gt;0,BR_standardformat!G4610,"")</f>
        <v/>
      </c>
      <c r="I4607" t="str">
        <f t="shared" si="144"/>
        <v xml:space="preserve">, </v>
      </c>
    </row>
    <row r="4608" spans="1:9" x14ac:dyDescent="0.25">
      <c r="A4608" s="14" t="str">
        <f>IF(COUNTIF(tabel_7!A$2:A$1015,BR_standardformat!G4611)&gt;0,BR_standardformat!G4611,"")</f>
        <v/>
      </c>
      <c r="B4608" s="23" t="str">
        <f>IF(NOT(A4608=""),BR_standardformat!R4611,"")</f>
        <v/>
      </c>
      <c r="C4608" s="14" t="str">
        <f>IF(NOT(A4608=""),VLOOKUP(A4608,tabel_7!A4608:C5621,2,FALSE),"")</f>
        <v/>
      </c>
      <c r="D4608" s="14" t="str">
        <f>IF(NOT(A4608=""),VLOOKUP(A4608,tabel_7!A4608:C5621,3,FALSE),"")</f>
        <v/>
      </c>
      <c r="E4608" s="25" t="str">
        <f>IF(NOT(A4608=""),VLOOKUP(_xlfn.CONCAT(C4608,", ",D4608),pg!$C$2:$D$38,2,FALSE),"")</f>
        <v/>
      </c>
      <c r="F4608" s="24" t="str">
        <f t="shared" si="143"/>
        <v/>
      </c>
      <c r="H4608" t="str">
        <f>IF(COUNTIF(tabel_7!A$2:A$1015,BR_standardformat!G4611)&gt;0,BR_standardformat!G4611,"")</f>
        <v/>
      </c>
      <c r="I4608" t="str">
        <f t="shared" si="144"/>
        <v xml:space="preserve">, </v>
      </c>
    </row>
    <row r="4609" spans="1:9" x14ac:dyDescent="0.25">
      <c r="A4609" s="14" t="str">
        <f>IF(COUNTIF(tabel_7!A$2:A$1015,BR_standardformat!G4612)&gt;0,BR_standardformat!G4612,"")</f>
        <v/>
      </c>
      <c r="B4609" s="23" t="str">
        <f>IF(NOT(A4609=""),BR_standardformat!R4612,"")</f>
        <v/>
      </c>
      <c r="C4609" s="14" t="str">
        <f>IF(NOT(A4609=""),VLOOKUP(A4609,tabel_7!A4609:C5622,2,FALSE),"")</f>
        <v/>
      </c>
      <c r="D4609" s="14" t="str">
        <f>IF(NOT(A4609=""),VLOOKUP(A4609,tabel_7!A4609:C5622,3,FALSE),"")</f>
        <v/>
      </c>
      <c r="E4609" s="25" t="str">
        <f>IF(NOT(A4609=""),VLOOKUP(_xlfn.CONCAT(C4609,", ",D4609),pg!$C$2:$D$38,2,FALSE),"")</f>
        <v/>
      </c>
      <c r="F4609" s="24" t="str">
        <f t="shared" si="143"/>
        <v/>
      </c>
      <c r="H4609" t="str">
        <f>IF(COUNTIF(tabel_7!A$2:A$1015,BR_standardformat!G4612)&gt;0,BR_standardformat!G4612,"")</f>
        <v/>
      </c>
      <c r="I4609" t="str">
        <f t="shared" si="144"/>
        <v xml:space="preserve">, </v>
      </c>
    </row>
    <row r="4610" spans="1:9" x14ac:dyDescent="0.25">
      <c r="A4610" s="14" t="str">
        <f>IF(COUNTIF(tabel_7!A$2:A$1015,BR_standardformat!G4613)&gt;0,BR_standardformat!G4613,"")</f>
        <v/>
      </c>
      <c r="B4610" s="23" t="str">
        <f>IF(NOT(A4610=""),BR_standardformat!R4613,"")</f>
        <v/>
      </c>
      <c r="C4610" s="14" t="str">
        <f>IF(NOT(A4610=""),VLOOKUP(A4610,tabel_7!A4610:C5623,2,FALSE),"")</f>
        <v/>
      </c>
      <c r="D4610" s="14" t="str">
        <f>IF(NOT(A4610=""),VLOOKUP(A4610,tabel_7!A4610:C5623,3,FALSE),"")</f>
        <v/>
      </c>
      <c r="E4610" s="25" t="str">
        <f>IF(NOT(A4610=""),VLOOKUP(_xlfn.CONCAT(C4610,", ",D4610),pg!$C$2:$D$38,2,FALSE),"")</f>
        <v/>
      </c>
      <c r="F4610" s="24" t="str">
        <f t="shared" si="143"/>
        <v/>
      </c>
      <c r="H4610" t="str">
        <f>IF(COUNTIF(tabel_7!A$2:A$1015,BR_standardformat!G4613)&gt;0,BR_standardformat!G4613,"")</f>
        <v/>
      </c>
      <c r="I4610" t="str">
        <f t="shared" si="144"/>
        <v xml:space="preserve">, </v>
      </c>
    </row>
    <row r="4611" spans="1:9" x14ac:dyDescent="0.25">
      <c r="A4611" s="14" t="str">
        <f>IF(COUNTIF(tabel_7!A$2:A$1015,BR_standardformat!G4614)&gt;0,BR_standardformat!G4614,"")</f>
        <v/>
      </c>
      <c r="B4611" s="23" t="str">
        <f>IF(NOT(A4611=""),BR_standardformat!R4614,"")</f>
        <v/>
      </c>
      <c r="C4611" s="14" t="str">
        <f>IF(NOT(A4611=""),VLOOKUP(A4611,tabel_7!A4611:C5624,2,FALSE),"")</f>
        <v/>
      </c>
      <c r="D4611" s="14" t="str">
        <f>IF(NOT(A4611=""),VLOOKUP(A4611,tabel_7!A4611:C5624,3,FALSE),"")</f>
        <v/>
      </c>
      <c r="E4611" s="25" t="str">
        <f>IF(NOT(A4611=""),VLOOKUP(_xlfn.CONCAT(C4611,", ",D4611),pg!$C$2:$D$38,2,FALSE),"")</f>
        <v/>
      </c>
      <c r="F4611" s="24" t="str">
        <f t="shared" ref="F4611:F4674" si="145">IF(NOT(B4611=""),B4611*E4611,"")</f>
        <v/>
      </c>
      <c r="H4611" t="str">
        <f>IF(COUNTIF(tabel_7!A$2:A$1015,BR_standardformat!G4614)&gt;0,BR_standardformat!G4614,"")</f>
        <v/>
      </c>
      <c r="I4611" t="str">
        <f t="shared" ref="I4611:I4674" si="146">_xlfn.CONCAT(C4611,", ",D4611)</f>
        <v xml:space="preserve">, </v>
      </c>
    </row>
    <row r="4612" spans="1:9" x14ac:dyDescent="0.25">
      <c r="A4612" s="14" t="str">
        <f>IF(COUNTIF(tabel_7!A$2:A$1015,BR_standardformat!G4615)&gt;0,BR_standardformat!G4615,"")</f>
        <v/>
      </c>
      <c r="B4612" s="23" t="str">
        <f>IF(NOT(A4612=""),BR_standardformat!R4615,"")</f>
        <v/>
      </c>
      <c r="C4612" s="14" t="str">
        <f>IF(NOT(A4612=""),VLOOKUP(A4612,tabel_7!A4612:C5625,2,FALSE),"")</f>
        <v/>
      </c>
      <c r="D4612" s="14" t="str">
        <f>IF(NOT(A4612=""),VLOOKUP(A4612,tabel_7!A4612:C5625,3,FALSE),"")</f>
        <v/>
      </c>
      <c r="E4612" s="25" t="str">
        <f>IF(NOT(A4612=""),VLOOKUP(_xlfn.CONCAT(C4612,", ",D4612),pg!$C$2:$D$38,2,FALSE),"")</f>
        <v/>
      </c>
      <c r="F4612" s="24" t="str">
        <f t="shared" si="145"/>
        <v/>
      </c>
      <c r="H4612" t="str">
        <f>IF(COUNTIF(tabel_7!A$2:A$1015,BR_standardformat!G4615)&gt;0,BR_standardformat!G4615,"")</f>
        <v/>
      </c>
      <c r="I4612" t="str">
        <f t="shared" si="146"/>
        <v xml:space="preserve">, </v>
      </c>
    </row>
    <row r="4613" spans="1:9" x14ac:dyDescent="0.25">
      <c r="A4613" s="14" t="str">
        <f>IF(COUNTIF(tabel_7!A$2:A$1015,BR_standardformat!G4616)&gt;0,BR_standardformat!G4616,"")</f>
        <v/>
      </c>
      <c r="B4613" s="23" t="str">
        <f>IF(NOT(A4613=""),BR_standardformat!R4616,"")</f>
        <v/>
      </c>
      <c r="C4613" s="14" t="str">
        <f>IF(NOT(A4613=""),VLOOKUP(A4613,tabel_7!A4613:C5626,2,FALSE),"")</f>
        <v/>
      </c>
      <c r="D4613" s="14" t="str">
        <f>IF(NOT(A4613=""),VLOOKUP(A4613,tabel_7!A4613:C5626,3,FALSE),"")</f>
        <v/>
      </c>
      <c r="E4613" s="25" t="str">
        <f>IF(NOT(A4613=""),VLOOKUP(_xlfn.CONCAT(C4613,", ",D4613),pg!$C$2:$D$38,2,FALSE),"")</f>
        <v/>
      </c>
      <c r="F4613" s="24" t="str">
        <f t="shared" si="145"/>
        <v/>
      </c>
      <c r="H4613" t="str">
        <f>IF(COUNTIF(tabel_7!A$2:A$1015,BR_standardformat!G4616)&gt;0,BR_standardformat!G4616,"")</f>
        <v/>
      </c>
      <c r="I4613" t="str">
        <f t="shared" si="146"/>
        <v xml:space="preserve">, </v>
      </c>
    </row>
    <row r="4614" spans="1:9" x14ac:dyDescent="0.25">
      <c r="A4614" s="14" t="str">
        <f>IF(COUNTIF(tabel_7!A$2:A$1015,BR_standardformat!G4617)&gt;0,BR_standardformat!G4617,"")</f>
        <v/>
      </c>
      <c r="B4614" s="23" t="str">
        <f>IF(NOT(A4614=""),BR_standardformat!R4617,"")</f>
        <v/>
      </c>
      <c r="C4614" s="14" t="str">
        <f>IF(NOT(A4614=""),VLOOKUP(A4614,tabel_7!A4614:C5627,2,FALSE),"")</f>
        <v/>
      </c>
      <c r="D4614" s="14" t="str">
        <f>IF(NOT(A4614=""),VLOOKUP(A4614,tabel_7!A4614:C5627,3,FALSE),"")</f>
        <v/>
      </c>
      <c r="E4614" s="25" t="str">
        <f>IF(NOT(A4614=""),VLOOKUP(_xlfn.CONCAT(C4614,", ",D4614),pg!$C$2:$D$38,2,FALSE),"")</f>
        <v/>
      </c>
      <c r="F4614" s="24" t="str">
        <f t="shared" si="145"/>
        <v/>
      </c>
      <c r="H4614" t="str">
        <f>IF(COUNTIF(tabel_7!A$2:A$1015,BR_standardformat!G4617)&gt;0,BR_standardformat!G4617,"")</f>
        <v/>
      </c>
      <c r="I4614" t="str">
        <f t="shared" si="146"/>
        <v xml:space="preserve">, </v>
      </c>
    </row>
    <row r="4615" spans="1:9" x14ac:dyDescent="0.25">
      <c r="A4615" s="14" t="str">
        <f>IF(COUNTIF(tabel_7!A$2:A$1015,BR_standardformat!G4618)&gt;0,BR_standardformat!G4618,"")</f>
        <v/>
      </c>
      <c r="B4615" s="23" t="str">
        <f>IF(NOT(A4615=""),BR_standardformat!R4618,"")</f>
        <v/>
      </c>
      <c r="C4615" s="14" t="str">
        <f>IF(NOT(A4615=""),VLOOKUP(A4615,tabel_7!A4615:C5628,2,FALSE),"")</f>
        <v/>
      </c>
      <c r="D4615" s="14" t="str">
        <f>IF(NOT(A4615=""),VLOOKUP(A4615,tabel_7!A4615:C5628,3,FALSE),"")</f>
        <v/>
      </c>
      <c r="E4615" s="25" t="str">
        <f>IF(NOT(A4615=""),VLOOKUP(_xlfn.CONCAT(C4615,", ",D4615),pg!$C$2:$D$38,2,FALSE),"")</f>
        <v/>
      </c>
      <c r="F4615" s="24" t="str">
        <f t="shared" si="145"/>
        <v/>
      </c>
      <c r="H4615" t="str">
        <f>IF(COUNTIF(tabel_7!A$2:A$1015,BR_standardformat!G4618)&gt;0,BR_standardformat!G4618,"")</f>
        <v/>
      </c>
      <c r="I4615" t="str">
        <f t="shared" si="146"/>
        <v xml:space="preserve">, </v>
      </c>
    </row>
    <row r="4616" spans="1:9" x14ac:dyDescent="0.25">
      <c r="A4616" s="14" t="str">
        <f>IF(COUNTIF(tabel_7!A$2:A$1015,BR_standardformat!G4619)&gt;0,BR_standardformat!G4619,"")</f>
        <v/>
      </c>
      <c r="B4616" s="23" t="str">
        <f>IF(NOT(A4616=""),BR_standardformat!R4619,"")</f>
        <v/>
      </c>
      <c r="C4616" s="14" t="str">
        <f>IF(NOT(A4616=""),VLOOKUP(A4616,tabel_7!A4616:C5629,2,FALSE),"")</f>
        <v/>
      </c>
      <c r="D4616" s="14" t="str">
        <f>IF(NOT(A4616=""),VLOOKUP(A4616,tabel_7!A4616:C5629,3,FALSE),"")</f>
        <v/>
      </c>
      <c r="E4616" s="25" t="str">
        <f>IF(NOT(A4616=""),VLOOKUP(_xlfn.CONCAT(C4616,", ",D4616),pg!$C$2:$D$38,2,FALSE),"")</f>
        <v/>
      </c>
      <c r="F4616" s="24" t="str">
        <f t="shared" si="145"/>
        <v/>
      </c>
      <c r="H4616" t="str">
        <f>IF(COUNTIF(tabel_7!A$2:A$1015,BR_standardformat!G4619)&gt;0,BR_standardformat!G4619,"")</f>
        <v/>
      </c>
      <c r="I4616" t="str">
        <f t="shared" si="146"/>
        <v xml:space="preserve">, </v>
      </c>
    </row>
    <row r="4617" spans="1:9" x14ac:dyDescent="0.25">
      <c r="A4617" s="14" t="str">
        <f>IF(COUNTIF(tabel_7!A$2:A$1015,BR_standardformat!G4620)&gt;0,BR_standardformat!G4620,"")</f>
        <v/>
      </c>
      <c r="B4617" s="23" t="str">
        <f>IF(NOT(A4617=""),BR_standardformat!R4620,"")</f>
        <v/>
      </c>
      <c r="C4617" s="14" t="str">
        <f>IF(NOT(A4617=""),VLOOKUP(A4617,tabel_7!A4617:C5630,2,FALSE),"")</f>
        <v/>
      </c>
      <c r="D4617" s="14" t="str">
        <f>IF(NOT(A4617=""),VLOOKUP(A4617,tabel_7!A4617:C5630,3,FALSE),"")</f>
        <v/>
      </c>
      <c r="E4617" s="25" t="str">
        <f>IF(NOT(A4617=""),VLOOKUP(_xlfn.CONCAT(C4617,", ",D4617),pg!$C$2:$D$38,2,FALSE),"")</f>
        <v/>
      </c>
      <c r="F4617" s="24" t="str">
        <f t="shared" si="145"/>
        <v/>
      </c>
      <c r="H4617" t="str">
        <f>IF(COUNTIF(tabel_7!A$2:A$1015,BR_standardformat!G4620)&gt;0,BR_standardformat!G4620,"")</f>
        <v/>
      </c>
      <c r="I4617" t="str">
        <f t="shared" si="146"/>
        <v xml:space="preserve">, </v>
      </c>
    </row>
    <row r="4618" spans="1:9" x14ac:dyDescent="0.25">
      <c r="A4618" s="14" t="str">
        <f>IF(COUNTIF(tabel_7!A$2:A$1015,BR_standardformat!G4621)&gt;0,BR_standardformat!G4621,"")</f>
        <v/>
      </c>
      <c r="B4618" s="23" t="str">
        <f>IF(NOT(A4618=""),BR_standardformat!R4621,"")</f>
        <v/>
      </c>
      <c r="C4618" s="14" t="str">
        <f>IF(NOT(A4618=""),VLOOKUP(A4618,tabel_7!A4618:C5631,2,FALSE),"")</f>
        <v/>
      </c>
      <c r="D4618" s="14" t="str">
        <f>IF(NOT(A4618=""),VLOOKUP(A4618,tabel_7!A4618:C5631,3,FALSE),"")</f>
        <v/>
      </c>
      <c r="E4618" s="25" t="str">
        <f>IF(NOT(A4618=""),VLOOKUP(_xlfn.CONCAT(C4618,", ",D4618),pg!$C$2:$D$38,2,FALSE),"")</f>
        <v/>
      </c>
      <c r="F4618" s="24" t="str">
        <f t="shared" si="145"/>
        <v/>
      </c>
      <c r="H4618" t="str">
        <f>IF(COUNTIF(tabel_7!A$2:A$1015,BR_standardformat!G4621)&gt;0,BR_standardformat!G4621,"")</f>
        <v/>
      </c>
      <c r="I4618" t="str">
        <f t="shared" si="146"/>
        <v xml:space="preserve">, </v>
      </c>
    </row>
    <row r="4619" spans="1:9" x14ac:dyDescent="0.25">
      <c r="A4619" s="14" t="str">
        <f>IF(COUNTIF(tabel_7!A$2:A$1015,BR_standardformat!G4622)&gt;0,BR_standardformat!G4622,"")</f>
        <v/>
      </c>
      <c r="B4619" s="23" t="str">
        <f>IF(NOT(A4619=""),BR_standardformat!R4622,"")</f>
        <v/>
      </c>
      <c r="C4619" s="14" t="str">
        <f>IF(NOT(A4619=""),VLOOKUP(A4619,tabel_7!A4619:C5632,2,FALSE),"")</f>
        <v/>
      </c>
      <c r="D4619" s="14" t="str">
        <f>IF(NOT(A4619=""),VLOOKUP(A4619,tabel_7!A4619:C5632,3,FALSE),"")</f>
        <v/>
      </c>
      <c r="E4619" s="25" t="str">
        <f>IF(NOT(A4619=""),VLOOKUP(_xlfn.CONCAT(C4619,", ",D4619),pg!$C$2:$D$38,2,FALSE),"")</f>
        <v/>
      </c>
      <c r="F4619" s="24" t="str">
        <f t="shared" si="145"/>
        <v/>
      </c>
      <c r="H4619" t="str">
        <f>IF(COUNTIF(tabel_7!A$2:A$1015,BR_standardformat!G4622)&gt;0,BR_standardformat!G4622,"")</f>
        <v/>
      </c>
      <c r="I4619" t="str">
        <f t="shared" si="146"/>
        <v xml:space="preserve">, </v>
      </c>
    </row>
    <row r="4620" spans="1:9" x14ac:dyDescent="0.25">
      <c r="A4620" s="14" t="str">
        <f>IF(COUNTIF(tabel_7!A$2:A$1015,BR_standardformat!G4623)&gt;0,BR_standardformat!G4623,"")</f>
        <v/>
      </c>
      <c r="B4620" s="23" t="str">
        <f>IF(NOT(A4620=""),BR_standardformat!R4623,"")</f>
        <v/>
      </c>
      <c r="C4620" s="14" t="str">
        <f>IF(NOT(A4620=""),VLOOKUP(A4620,tabel_7!A4620:C5633,2,FALSE),"")</f>
        <v/>
      </c>
      <c r="D4620" s="14" t="str">
        <f>IF(NOT(A4620=""),VLOOKUP(A4620,tabel_7!A4620:C5633,3,FALSE),"")</f>
        <v/>
      </c>
      <c r="E4620" s="25" t="str">
        <f>IF(NOT(A4620=""),VLOOKUP(_xlfn.CONCAT(C4620,", ",D4620),pg!$C$2:$D$38,2,FALSE),"")</f>
        <v/>
      </c>
      <c r="F4620" s="24" t="str">
        <f t="shared" si="145"/>
        <v/>
      </c>
      <c r="H4620" t="str">
        <f>IF(COUNTIF(tabel_7!A$2:A$1015,BR_standardformat!G4623)&gt;0,BR_standardformat!G4623,"")</f>
        <v/>
      </c>
      <c r="I4620" t="str">
        <f t="shared" si="146"/>
        <v xml:space="preserve">, </v>
      </c>
    </row>
    <row r="4621" spans="1:9" x14ac:dyDescent="0.25">
      <c r="A4621" s="14" t="str">
        <f>IF(COUNTIF(tabel_7!A$2:A$1015,BR_standardformat!G4624)&gt;0,BR_standardformat!G4624,"")</f>
        <v/>
      </c>
      <c r="B4621" s="23" t="str">
        <f>IF(NOT(A4621=""),BR_standardformat!R4624,"")</f>
        <v/>
      </c>
      <c r="C4621" s="14" t="str">
        <f>IF(NOT(A4621=""),VLOOKUP(A4621,tabel_7!A4621:C5634,2,FALSE),"")</f>
        <v/>
      </c>
      <c r="D4621" s="14" t="str">
        <f>IF(NOT(A4621=""),VLOOKUP(A4621,tabel_7!A4621:C5634,3,FALSE),"")</f>
        <v/>
      </c>
      <c r="E4621" s="25" t="str">
        <f>IF(NOT(A4621=""),VLOOKUP(_xlfn.CONCAT(C4621,", ",D4621),pg!$C$2:$D$38,2,FALSE),"")</f>
        <v/>
      </c>
      <c r="F4621" s="24" t="str">
        <f t="shared" si="145"/>
        <v/>
      </c>
      <c r="H4621" t="str">
        <f>IF(COUNTIF(tabel_7!A$2:A$1015,BR_standardformat!G4624)&gt;0,BR_standardformat!G4624,"")</f>
        <v/>
      </c>
      <c r="I4621" t="str">
        <f t="shared" si="146"/>
        <v xml:space="preserve">, </v>
      </c>
    </row>
    <row r="4622" spans="1:9" x14ac:dyDescent="0.25">
      <c r="A4622" s="14" t="str">
        <f>IF(COUNTIF(tabel_7!A$2:A$1015,BR_standardformat!G4625)&gt;0,BR_standardformat!G4625,"")</f>
        <v/>
      </c>
      <c r="B4622" s="23" t="str">
        <f>IF(NOT(A4622=""),BR_standardformat!R4625,"")</f>
        <v/>
      </c>
      <c r="C4622" s="14" t="str">
        <f>IF(NOT(A4622=""),VLOOKUP(A4622,tabel_7!A4622:C5635,2,FALSE),"")</f>
        <v/>
      </c>
      <c r="D4622" s="14" t="str">
        <f>IF(NOT(A4622=""),VLOOKUP(A4622,tabel_7!A4622:C5635,3,FALSE),"")</f>
        <v/>
      </c>
      <c r="E4622" s="25" t="str">
        <f>IF(NOT(A4622=""),VLOOKUP(_xlfn.CONCAT(C4622,", ",D4622),pg!$C$2:$D$38,2,FALSE),"")</f>
        <v/>
      </c>
      <c r="F4622" s="24" t="str">
        <f t="shared" si="145"/>
        <v/>
      </c>
      <c r="H4622" t="str">
        <f>IF(COUNTIF(tabel_7!A$2:A$1015,BR_standardformat!G4625)&gt;0,BR_standardformat!G4625,"")</f>
        <v/>
      </c>
      <c r="I4622" t="str">
        <f t="shared" si="146"/>
        <v xml:space="preserve">, </v>
      </c>
    </row>
    <row r="4623" spans="1:9" x14ac:dyDescent="0.25">
      <c r="A4623" s="14" t="str">
        <f>IF(COUNTIF(tabel_7!A$2:A$1015,BR_standardformat!G4626)&gt;0,BR_standardformat!G4626,"")</f>
        <v/>
      </c>
      <c r="B4623" s="23" t="str">
        <f>IF(NOT(A4623=""),BR_standardformat!R4626,"")</f>
        <v/>
      </c>
      <c r="C4623" s="14" t="str">
        <f>IF(NOT(A4623=""),VLOOKUP(A4623,tabel_7!A4623:C5636,2,FALSE),"")</f>
        <v/>
      </c>
      <c r="D4623" s="14" t="str">
        <f>IF(NOT(A4623=""),VLOOKUP(A4623,tabel_7!A4623:C5636,3,FALSE),"")</f>
        <v/>
      </c>
      <c r="E4623" s="25" t="str">
        <f>IF(NOT(A4623=""),VLOOKUP(_xlfn.CONCAT(C4623,", ",D4623),pg!$C$2:$D$38,2,FALSE),"")</f>
        <v/>
      </c>
      <c r="F4623" s="24" t="str">
        <f t="shared" si="145"/>
        <v/>
      </c>
      <c r="H4623" t="str">
        <f>IF(COUNTIF(tabel_7!A$2:A$1015,BR_standardformat!G4626)&gt;0,BR_standardformat!G4626,"")</f>
        <v/>
      </c>
      <c r="I4623" t="str">
        <f t="shared" si="146"/>
        <v xml:space="preserve">, </v>
      </c>
    </row>
    <row r="4624" spans="1:9" x14ac:dyDescent="0.25">
      <c r="A4624" s="14" t="str">
        <f>IF(COUNTIF(tabel_7!A$2:A$1015,BR_standardformat!G4627)&gt;0,BR_standardformat!G4627,"")</f>
        <v/>
      </c>
      <c r="B4624" s="23" t="str">
        <f>IF(NOT(A4624=""),BR_standardformat!R4627,"")</f>
        <v/>
      </c>
      <c r="C4624" s="14" t="str">
        <f>IF(NOT(A4624=""),VLOOKUP(A4624,tabel_7!A4624:C5637,2,FALSE),"")</f>
        <v/>
      </c>
      <c r="D4624" s="14" t="str">
        <f>IF(NOT(A4624=""),VLOOKUP(A4624,tabel_7!A4624:C5637,3,FALSE),"")</f>
        <v/>
      </c>
      <c r="E4624" s="25" t="str">
        <f>IF(NOT(A4624=""),VLOOKUP(_xlfn.CONCAT(C4624,", ",D4624),pg!$C$2:$D$38,2,FALSE),"")</f>
        <v/>
      </c>
      <c r="F4624" s="24" t="str">
        <f t="shared" si="145"/>
        <v/>
      </c>
      <c r="H4624" t="str">
        <f>IF(COUNTIF(tabel_7!A$2:A$1015,BR_standardformat!G4627)&gt;0,BR_standardformat!G4627,"")</f>
        <v/>
      </c>
      <c r="I4624" t="str">
        <f t="shared" si="146"/>
        <v xml:space="preserve">, </v>
      </c>
    </row>
    <row r="4625" spans="1:9" x14ac:dyDescent="0.25">
      <c r="A4625" s="14" t="str">
        <f>IF(COUNTIF(tabel_7!A$2:A$1015,BR_standardformat!G4628)&gt;0,BR_standardformat!G4628,"")</f>
        <v/>
      </c>
      <c r="B4625" s="23" t="str">
        <f>IF(NOT(A4625=""),BR_standardformat!R4628,"")</f>
        <v/>
      </c>
      <c r="C4625" s="14" t="str">
        <f>IF(NOT(A4625=""),VLOOKUP(A4625,tabel_7!A4625:C5638,2,FALSE),"")</f>
        <v/>
      </c>
      <c r="D4625" s="14" t="str">
        <f>IF(NOT(A4625=""),VLOOKUP(A4625,tabel_7!A4625:C5638,3,FALSE),"")</f>
        <v/>
      </c>
      <c r="E4625" s="25" t="str">
        <f>IF(NOT(A4625=""),VLOOKUP(_xlfn.CONCAT(C4625,", ",D4625),pg!$C$2:$D$38,2,FALSE),"")</f>
        <v/>
      </c>
      <c r="F4625" s="24" t="str">
        <f t="shared" si="145"/>
        <v/>
      </c>
      <c r="H4625" t="str">
        <f>IF(COUNTIF(tabel_7!A$2:A$1015,BR_standardformat!G4628)&gt;0,BR_standardformat!G4628,"")</f>
        <v/>
      </c>
      <c r="I4625" t="str">
        <f t="shared" si="146"/>
        <v xml:space="preserve">, </v>
      </c>
    </row>
    <row r="4626" spans="1:9" x14ac:dyDescent="0.25">
      <c r="A4626" s="14" t="str">
        <f>IF(COUNTIF(tabel_7!A$2:A$1015,BR_standardformat!G4629)&gt;0,BR_standardformat!G4629,"")</f>
        <v/>
      </c>
      <c r="B4626" s="23" t="str">
        <f>IF(NOT(A4626=""),BR_standardformat!R4629,"")</f>
        <v/>
      </c>
      <c r="C4626" s="14" t="str">
        <f>IF(NOT(A4626=""),VLOOKUP(A4626,tabel_7!A4626:C5639,2,FALSE),"")</f>
        <v/>
      </c>
      <c r="D4626" s="14" t="str">
        <f>IF(NOT(A4626=""),VLOOKUP(A4626,tabel_7!A4626:C5639,3,FALSE),"")</f>
        <v/>
      </c>
      <c r="E4626" s="25" t="str">
        <f>IF(NOT(A4626=""),VLOOKUP(_xlfn.CONCAT(C4626,", ",D4626),pg!$C$2:$D$38,2,FALSE),"")</f>
        <v/>
      </c>
      <c r="F4626" s="24" t="str">
        <f t="shared" si="145"/>
        <v/>
      </c>
      <c r="H4626" t="str">
        <f>IF(COUNTIF(tabel_7!A$2:A$1015,BR_standardformat!G4629)&gt;0,BR_standardformat!G4629,"")</f>
        <v/>
      </c>
      <c r="I4626" t="str">
        <f t="shared" si="146"/>
        <v xml:space="preserve">, </v>
      </c>
    </row>
    <row r="4627" spans="1:9" x14ac:dyDescent="0.25">
      <c r="A4627" s="14" t="str">
        <f>IF(COUNTIF(tabel_7!A$2:A$1015,BR_standardformat!G4630)&gt;0,BR_standardformat!G4630,"")</f>
        <v/>
      </c>
      <c r="B4627" s="23" t="str">
        <f>IF(NOT(A4627=""),BR_standardformat!R4630,"")</f>
        <v/>
      </c>
      <c r="C4627" s="14" t="str">
        <f>IF(NOT(A4627=""),VLOOKUP(A4627,tabel_7!A4627:C5640,2,FALSE),"")</f>
        <v/>
      </c>
      <c r="D4627" s="14" t="str">
        <f>IF(NOT(A4627=""),VLOOKUP(A4627,tabel_7!A4627:C5640,3,FALSE),"")</f>
        <v/>
      </c>
      <c r="E4627" s="25" t="str">
        <f>IF(NOT(A4627=""),VLOOKUP(_xlfn.CONCAT(C4627,", ",D4627),pg!$C$2:$D$38,2,FALSE),"")</f>
        <v/>
      </c>
      <c r="F4627" s="24" t="str">
        <f t="shared" si="145"/>
        <v/>
      </c>
      <c r="H4627" t="str">
        <f>IF(COUNTIF(tabel_7!A$2:A$1015,BR_standardformat!G4630)&gt;0,BR_standardformat!G4630,"")</f>
        <v/>
      </c>
      <c r="I4627" t="str">
        <f t="shared" si="146"/>
        <v xml:space="preserve">, </v>
      </c>
    </row>
    <row r="4628" spans="1:9" x14ac:dyDescent="0.25">
      <c r="A4628" s="14" t="str">
        <f>IF(COUNTIF(tabel_7!A$2:A$1015,BR_standardformat!G4631)&gt;0,BR_standardformat!G4631,"")</f>
        <v/>
      </c>
      <c r="B4628" s="23" t="str">
        <f>IF(NOT(A4628=""),BR_standardformat!R4631,"")</f>
        <v/>
      </c>
      <c r="C4628" s="14" t="str">
        <f>IF(NOT(A4628=""),VLOOKUP(A4628,tabel_7!A4628:C5641,2,FALSE),"")</f>
        <v/>
      </c>
      <c r="D4628" s="14" t="str">
        <f>IF(NOT(A4628=""),VLOOKUP(A4628,tabel_7!A4628:C5641,3,FALSE),"")</f>
        <v/>
      </c>
      <c r="E4628" s="25" t="str">
        <f>IF(NOT(A4628=""),VLOOKUP(_xlfn.CONCAT(C4628,", ",D4628),pg!$C$2:$D$38,2,FALSE),"")</f>
        <v/>
      </c>
      <c r="F4628" s="24" t="str">
        <f t="shared" si="145"/>
        <v/>
      </c>
      <c r="H4628" t="str">
        <f>IF(COUNTIF(tabel_7!A$2:A$1015,BR_standardformat!G4631)&gt;0,BR_standardformat!G4631,"")</f>
        <v/>
      </c>
      <c r="I4628" t="str">
        <f t="shared" si="146"/>
        <v xml:space="preserve">, </v>
      </c>
    </row>
    <row r="4629" spans="1:9" x14ac:dyDescent="0.25">
      <c r="A4629" s="14" t="str">
        <f>IF(COUNTIF(tabel_7!A$2:A$1015,BR_standardformat!G4632)&gt;0,BR_standardformat!G4632,"")</f>
        <v/>
      </c>
      <c r="B4629" s="23" t="str">
        <f>IF(NOT(A4629=""),BR_standardformat!R4632,"")</f>
        <v/>
      </c>
      <c r="C4629" s="14" t="str">
        <f>IF(NOT(A4629=""),VLOOKUP(A4629,tabel_7!A4629:C5642,2,FALSE),"")</f>
        <v/>
      </c>
      <c r="D4629" s="14" t="str">
        <f>IF(NOT(A4629=""),VLOOKUP(A4629,tabel_7!A4629:C5642,3,FALSE),"")</f>
        <v/>
      </c>
      <c r="E4629" s="25" t="str">
        <f>IF(NOT(A4629=""),VLOOKUP(_xlfn.CONCAT(C4629,", ",D4629),pg!$C$2:$D$38,2,FALSE),"")</f>
        <v/>
      </c>
      <c r="F4629" s="24" t="str">
        <f t="shared" si="145"/>
        <v/>
      </c>
      <c r="H4629" t="str">
        <f>IF(COUNTIF(tabel_7!A$2:A$1015,BR_standardformat!G4632)&gt;0,BR_standardformat!G4632,"")</f>
        <v/>
      </c>
      <c r="I4629" t="str">
        <f t="shared" si="146"/>
        <v xml:space="preserve">, </v>
      </c>
    </row>
    <row r="4630" spans="1:9" x14ac:dyDescent="0.25">
      <c r="A4630" s="14" t="str">
        <f>IF(COUNTIF(tabel_7!A$2:A$1015,BR_standardformat!G4633)&gt;0,BR_standardformat!G4633,"")</f>
        <v/>
      </c>
      <c r="B4630" s="23" t="str">
        <f>IF(NOT(A4630=""),BR_standardformat!R4633,"")</f>
        <v/>
      </c>
      <c r="C4630" s="14" t="str">
        <f>IF(NOT(A4630=""),VLOOKUP(A4630,tabel_7!A4630:C5643,2,FALSE),"")</f>
        <v/>
      </c>
      <c r="D4630" s="14" t="str">
        <f>IF(NOT(A4630=""),VLOOKUP(A4630,tabel_7!A4630:C5643,3,FALSE),"")</f>
        <v/>
      </c>
      <c r="E4630" s="25" t="str">
        <f>IF(NOT(A4630=""),VLOOKUP(_xlfn.CONCAT(C4630,", ",D4630),pg!$C$2:$D$38,2,FALSE),"")</f>
        <v/>
      </c>
      <c r="F4630" s="24" t="str">
        <f t="shared" si="145"/>
        <v/>
      </c>
      <c r="H4630" t="str">
        <f>IF(COUNTIF(tabel_7!A$2:A$1015,BR_standardformat!G4633)&gt;0,BR_standardformat!G4633,"")</f>
        <v/>
      </c>
      <c r="I4630" t="str">
        <f t="shared" si="146"/>
        <v xml:space="preserve">, </v>
      </c>
    </row>
    <row r="4631" spans="1:9" x14ac:dyDescent="0.25">
      <c r="A4631" s="14" t="str">
        <f>IF(COUNTIF(tabel_7!A$2:A$1015,BR_standardformat!G4634)&gt;0,BR_standardformat!G4634,"")</f>
        <v/>
      </c>
      <c r="B4631" s="23" t="str">
        <f>IF(NOT(A4631=""),BR_standardformat!R4634,"")</f>
        <v/>
      </c>
      <c r="C4631" s="14" t="str">
        <f>IF(NOT(A4631=""),VLOOKUP(A4631,tabel_7!A4631:C5644,2,FALSE),"")</f>
        <v/>
      </c>
      <c r="D4631" s="14" t="str">
        <f>IF(NOT(A4631=""),VLOOKUP(A4631,tabel_7!A4631:C5644,3,FALSE),"")</f>
        <v/>
      </c>
      <c r="E4631" s="25" t="str">
        <f>IF(NOT(A4631=""),VLOOKUP(_xlfn.CONCAT(C4631,", ",D4631),pg!$C$2:$D$38,2,FALSE),"")</f>
        <v/>
      </c>
      <c r="F4631" s="24" t="str">
        <f t="shared" si="145"/>
        <v/>
      </c>
      <c r="H4631" t="str">
        <f>IF(COUNTIF(tabel_7!A$2:A$1015,BR_standardformat!G4634)&gt;0,BR_standardformat!G4634,"")</f>
        <v/>
      </c>
      <c r="I4631" t="str">
        <f t="shared" si="146"/>
        <v xml:space="preserve">, </v>
      </c>
    </row>
    <row r="4632" spans="1:9" x14ac:dyDescent="0.25">
      <c r="A4632" s="14" t="str">
        <f>IF(COUNTIF(tabel_7!A$2:A$1015,BR_standardformat!G4635)&gt;0,BR_standardformat!G4635,"")</f>
        <v/>
      </c>
      <c r="B4632" s="23" t="str">
        <f>IF(NOT(A4632=""),BR_standardformat!R4635,"")</f>
        <v/>
      </c>
      <c r="C4632" s="14" t="str">
        <f>IF(NOT(A4632=""),VLOOKUP(A4632,tabel_7!A4632:C5645,2,FALSE),"")</f>
        <v/>
      </c>
      <c r="D4632" s="14" t="str">
        <f>IF(NOT(A4632=""),VLOOKUP(A4632,tabel_7!A4632:C5645,3,FALSE),"")</f>
        <v/>
      </c>
      <c r="E4632" s="25" t="str">
        <f>IF(NOT(A4632=""),VLOOKUP(_xlfn.CONCAT(C4632,", ",D4632),pg!$C$2:$D$38,2,FALSE),"")</f>
        <v/>
      </c>
      <c r="F4632" s="24" t="str">
        <f t="shared" si="145"/>
        <v/>
      </c>
      <c r="H4632" t="str">
        <f>IF(COUNTIF(tabel_7!A$2:A$1015,BR_standardformat!G4635)&gt;0,BR_standardformat!G4635,"")</f>
        <v/>
      </c>
      <c r="I4632" t="str">
        <f t="shared" si="146"/>
        <v xml:space="preserve">, </v>
      </c>
    </row>
    <row r="4633" spans="1:9" x14ac:dyDescent="0.25">
      <c r="A4633" s="14" t="str">
        <f>IF(COUNTIF(tabel_7!A$2:A$1015,BR_standardformat!G4636)&gt;0,BR_standardformat!G4636,"")</f>
        <v/>
      </c>
      <c r="B4633" s="23" t="str">
        <f>IF(NOT(A4633=""),BR_standardformat!R4636,"")</f>
        <v/>
      </c>
      <c r="C4633" s="14" t="str">
        <f>IF(NOT(A4633=""),VLOOKUP(A4633,tabel_7!A4633:C5646,2,FALSE),"")</f>
        <v/>
      </c>
      <c r="D4633" s="14" t="str">
        <f>IF(NOT(A4633=""),VLOOKUP(A4633,tabel_7!A4633:C5646,3,FALSE),"")</f>
        <v/>
      </c>
      <c r="E4633" s="25" t="str">
        <f>IF(NOT(A4633=""),VLOOKUP(_xlfn.CONCAT(C4633,", ",D4633),pg!$C$2:$D$38,2,FALSE),"")</f>
        <v/>
      </c>
      <c r="F4633" s="24" t="str">
        <f t="shared" si="145"/>
        <v/>
      </c>
      <c r="H4633" t="str">
        <f>IF(COUNTIF(tabel_7!A$2:A$1015,BR_standardformat!G4636)&gt;0,BR_standardformat!G4636,"")</f>
        <v/>
      </c>
      <c r="I4633" t="str">
        <f t="shared" si="146"/>
        <v xml:space="preserve">, </v>
      </c>
    </row>
    <row r="4634" spans="1:9" x14ac:dyDescent="0.25">
      <c r="A4634" s="14" t="str">
        <f>IF(COUNTIF(tabel_7!A$2:A$1015,BR_standardformat!G4637)&gt;0,BR_standardformat!G4637,"")</f>
        <v/>
      </c>
      <c r="B4634" s="23" t="str">
        <f>IF(NOT(A4634=""),BR_standardformat!R4637,"")</f>
        <v/>
      </c>
      <c r="C4634" s="14" t="str">
        <f>IF(NOT(A4634=""),VLOOKUP(A4634,tabel_7!A4634:C5647,2,FALSE),"")</f>
        <v/>
      </c>
      <c r="D4634" s="14" t="str">
        <f>IF(NOT(A4634=""),VLOOKUP(A4634,tabel_7!A4634:C5647,3,FALSE),"")</f>
        <v/>
      </c>
      <c r="E4634" s="25" t="str">
        <f>IF(NOT(A4634=""),VLOOKUP(_xlfn.CONCAT(C4634,", ",D4634),pg!$C$2:$D$38,2,FALSE),"")</f>
        <v/>
      </c>
      <c r="F4634" s="24" t="str">
        <f t="shared" si="145"/>
        <v/>
      </c>
      <c r="H4634" t="str">
        <f>IF(COUNTIF(tabel_7!A$2:A$1015,BR_standardformat!G4637)&gt;0,BR_standardformat!G4637,"")</f>
        <v/>
      </c>
      <c r="I4634" t="str">
        <f t="shared" si="146"/>
        <v xml:space="preserve">, </v>
      </c>
    </row>
    <row r="4635" spans="1:9" x14ac:dyDescent="0.25">
      <c r="A4635" s="14" t="str">
        <f>IF(COUNTIF(tabel_7!A$2:A$1015,BR_standardformat!G4638)&gt;0,BR_standardformat!G4638,"")</f>
        <v/>
      </c>
      <c r="B4635" s="23" t="str">
        <f>IF(NOT(A4635=""),BR_standardformat!R4638,"")</f>
        <v/>
      </c>
      <c r="C4635" s="14" t="str">
        <f>IF(NOT(A4635=""),VLOOKUP(A4635,tabel_7!A4635:C5648,2,FALSE),"")</f>
        <v/>
      </c>
      <c r="D4635" s="14" t="str">
        <f>IF(NOT(A4635=""),VLOOKUP(A4635,tabel_7!A4635:C5648,3,FALSE),"")</f>
        <v/>
      </c>
      <c r="E4635" s="25" t="str">
        <f>IF(NOT(A4635=""),VLOOKUP(_xlfn.CONCAT(C4635,", ",D4635),pg!$C$2:$D$38,2,FALSE),"")</f>
        <v/>
      </c>
      <c r="F4635" s="24" t="str">
        <f t="shared" si="145"/>
        <v/>
      </c>
      <c r="H4635" t="str">
        <f>IF(COUNTIF(tabel_7!A$2:A$1015,BR_standardformat!G4638)&gt;0,BR_standardformat!G4638,"")</f>
        <v/>
      </c>
      <c r="I4635" t="str">
        <f t="shared" si="146"/>
        <v xml:space="preserve">, </v>
      </c>
    </row>
    <row r="4636" spans="1:9" x14ac:dyDescent="0.25">
      <c r="A4636" s="14" t="str">
        <f>IF(COUNTIF(tabel_7!A$2:A$1015,BR_standardformat!G4639)&gt;0,BR_standardformat!G4639,"")</f>
        <v/>
      </c>
      <c r="B4636" s="23" t="str">
        <f>IF(NOT(A4636=""),BR_standardformat!R4639,"")</f>
        <v/>
      </c>
      <c r="C4636" s="14" t="str">
        <f>IF(NOT(A4636=""),VLOOKUP(A4636,tabel_7!A4636:C5649,2,FALSE),"")</f>
        <v/>
      </c>
      <c r="D4636" s="14" t="str">
        <f>IF(NOT(A4636=""),VLOOKUP(A4636,tabel_7!A4636:C5649,3,FALSE),"")</f>
        <v/>
      </c>
      <c r="E4636" s="25" t="str">
        <f>IF(NOT(A4636=""),VLOOKUP(_xlfn.CONCAT(C4636,", ",D4636),pg!$C$2:$D$38,2,FALSE),"")</f>
        <v/>
      </c>
      <c r="F4636" s="24" t="str">
        <f t="shared" si="145"/>
        <v/>
      </c>
      <c r="H4636" t="str">
        <f>IF(COUNTIF(tabel_7!A$2:A$1015,BR_standardformat!G4639)&gt;0,BR_standardformat!G4639,"")</f>
        <v/>
      </c>
      <c r="I4636" t="str">
        <f t="shared" si="146"/>
        <v xml:space="preserve">, </v>
      </c>
    </row>
    <row r="4637" spans="1:9" x14ac:dyDescent="0.25">
      <c r="A4637" s="14" t="str">
        <f>IF(COUNTIF(tabel_7!A$2:A$1015,BR_standardformat!G4640)&gt;0,BR_standardformat!G4640,"")</f>
        <v/>
      </c>
      <c r="B4637" s="23" t="str">
        <f>IF(NOT(A4637=""),BR_standardformat!R4640,"")</f>
        <v/>
      </c>
      <c r="C4637" s="14" t="str">
        <f>IF(NOT(A4637=""),VLOOKUP(A4637,tabel_7!A4637:C5650,2,FALSE),"")</f>
        <v/>
      </c>
      <c r="D4637" s="14" t="str">
        <f>IF(NOT(A4637=""),VLOOKUP(A4637,tabel_7!A4637:C5650,3,FALSE),"")</f>
        <v/>
      </c>
      <c r="E4637" s="25" t="str">
        <f>IF(NOT(A4637=""),VLOOKUP(_xlfn.CONCAT(C4637,", ",D4637),pg!$C$2:$D$38,2,FALSE),"")</f>
        <v/>
      </c>
      <c r="F4637" s="24" t="str">
        <f t="shared" si="145"/>
        <v/>
      </c>
      <c r="H4637" t="str">
        <f>IF(COUNTIF(tabel_7!A$2:A$1015,BR_standardformat!G4640)&gt;0,BR_standardformat!G4640,"")</f>
        <v/>
      </c>
      <c r="I4637" t="str">
        <f t="shared" si="146"/>
        <v xml:space="preserve">, </v>
      </c>
    </row>
    <row r="4638" spans="1:9" x14ac:dyDescent="0.25">
      <c r="A4638" s="14" t="str">
        <f>IF(COUNTIF(tabel_7!A$2:A$1015,BR_standardformat!G4641)&gt;0,BR_standardformat!G4641,"")</f>
        <v/>
      </c>
      <c r="B4638" s="23" t="str">
        <f>IF(NOT(A4638=""),BR_standardformat!R4641,"")</f>
        <v/>
      </c>
      <c r="C4638" s="14" t="str">
        <f>IF(NOT(A4638=""),VLOOKUP(A4638,tabel_7!A4638:C5651,2,FALSE),"")</f>
        <v/>
      </c>
      <c r="D4638" s="14" t="str">
        <f>IF(NOT(A4638=""),VLOOKUP(A4638,tabel_7!A4638:C5651,3,FALSE),"")</f>
        <v/>
      </c>
      <c r="E4638" s="25" t="str">
        <f>IF(NOT(A4638=""),VLOOKUP(_xlfn.CONCAT(C4638,", ",D4638),pg!$C$2:$D$38,2,FALSE),"")</f>
        <v/>
      </c>
      <c r="F4638" s="24" t="str">
        <f t="shared" si="145"/>
        <v/>
      </c>
      <c r="H4638" t="str">
        <f>IF(COUNTIF(tabel_7!A$2:A$1015,BR_standardformat!G4641)&gt;0,BR_standardformat!G4641,"")</f>
        <v/>
      </c>
      <c r="I4638" t="str">
        <f t="shared" si="146"/>
        <v xml:space="preserve">, </v>
      </c>
    </row>
    <row r="4639" spans="1:9" x14ac:dyDescent="0.25">
      <c r="A4639" s="14" t="str">
        <f>IF(COUNTIF(tabel_7!A$2:A$1015,BR_standardformat!G4642)&gt;0,BR_standardformat!G4642,"")</f>
        <v/>
      </c>
      <c r="B4639" s="23" t="str">
        <f>IF(NOT(A4639=""),BR_standardformat!R4642,"")</f>
        <v/>
      </c>
      <c r="C4639" s="14" t="str">
        <f>IF(NOT(A4639=""),VLOOKUP(A4639,tabel_7!A4639:C5652,2,FALSE),"")</f>
        <v/>
      </c>
      <c r="D4639" s="14" t="str">
        <f>IF(NOT(A4639=""),VLOOKUP(A4639,tabel_7!A4639:C5652,3,FALSE),"")</f>
        <v/>
      </c>
      <c r="E4639" s="25" t="str">
        <f>IF(NOT(A4639=""),VLOOKUP(_xlfn.CONCAT(C4639,", ",D4639),pg!$C$2:$D$38,2,FALSE),"")</f>
        <v/>
      </c>
      <c r="F4639" s="24" t="str">
        <f t="shared" si="145"/>
        <v/>
      </c>
      <c r="H4639" t="str">
        <f>IF(COUNTIF(tabel_7!A$2:A$1015,BR_standardformat!G4642)&gt;0,BR_standardformat!G4642,"")</f>
        <v/>
      </c>
      <c r="I4639" t="str">
        <f t="shared" si="146"/>
        <v xml:space="preserve">, </v>
      </c>
    </row>
    <row r="4640" spans="1:9" x14ac:dyDescent="0.25">
      <c r="A4640" s="14" t="str">
        <f>IF(COUNTIF(tabel_7!A$2:A$1015,BR_standardformat!G4643)&gt;0,BR_standardformat!G4643,"")</f>
        <v/>
      </c>
      <c r="B4640" s="23" t="str">
        <f>IF(NOT(A4640=""),BR_standardformat!R4643,"")</f>
        <v/>
      </c>
      <c r="C4640" s="14" t="str">
        <f>IF(NOT(A4640=""),VLOOKUP(A4640,tabel_7!A4640:C5653,2,FALSE),"")</f>
        <v/>
      </c>
      <c r="D4640" s="14" t="str">
        <f>IF(NOT(A4640=""),VLOOKUP(A4640,tabel_7!A4640:C5653,3,FALSE),"")</f>
        <v/>
      </c>
      <c r="E4640" s="25" t="str">
        <f>IF(NOT(A4640=""),VLOOKUP(_xlfn.CONCAT(C4640,", ",D4640),pg!$C$2:$D$38,2,FALSE),"")</f>
        <v/>
      </c>
      <c r="F4640" s="24" t="str">
        <f t="shared" si="145"/>
        <v/>
      </c>
      <c r="H4640" t="str">
        <f>IF(COUNTIF(tabel_7!A$2:A$1015,BR_standardformat!G4643)&gt;0,BR_standardformat!G4643,"")</f>
        <v/>
      </c>
      <c r="I4640" t="str">
        <f t="shared" si="146"/>
        <v xml:space="preserve">, </v>
      </c>
    </row>
    <row r="4641" spans="1:9" x14ac:dyDescent="0.25">
      <c r="A4641" s="14" t="str">
        <f>IF(COUNTIF(tabel_7!A$2:A$1015,BR_standardformat!G4644)&gt;0,BR_standardformat!G4644,"")</f>
        <v/>
      </c>
      <c r="B4641" s="23" t="str">
        <f>IF(NOT(A4641=""),BR_standardformat!R4644,"")</f>
        <v/>
      </c>
      <c r="C4641" s="14" t="str">
        <f>IF(NOT(A4641=""),VLOOKUP(A4641,tabel_7!A4641:C5654,2,FALSE),"")</f>
        <v/>
      </c>
      <c r="D4641" s="14" t="str">
        <f>IF(NOT(A4641=""),VLOOKUP(A4641,tabel_7!A4641:C5654,3,FALSE),"")</f>
        <v/>
      </c>
      <c r="E4641" s="25" t="str">
        <f>IF(NOT(A4641=""),VLOOKUP(_xlfn.CONCAT(C4641,", ",D4641),pg!$C$2:$D$38,2,FALSE),"")</f>
        <v/>
      </c>
      <c r="F4641" s="24" t="str">
        <f t="shared" si="145"/>
        <v/>
      </c>
      <c r="H4641" t="str">
        <f>IF(COUNTIF(tabel_7!A$2:A$1015,BR_standardformat!G4644)&gt;0,BR_standardformat!G4644,"")</f>
        <v/>
      </c>
      <c r="I4641" t="str">
        <f t="shared" si="146"/>
        <v xml:space="preserve">, </v>
      </c>
    </row>
    <row r="4642" spans="1:9" x14ac:dyDescent="0.25">
      <c r="A4642" s="14" t="str">
        <f>IF(COUNTIF(tabel_7!A$2:A$1015,BR_standardformat!G4645)&gt;0,BR_standardformat!G4645,"")</f>
        <v/>
      </c>
      <c r="B4642" s="23" t="str">
        <f>IF(NOT(A4642=""),BR_standardformat!R4645,"")</f>
        <v/>
      </c>
      <c r="C4642" s="14" t="str">
        <f>IF(NOT(A4642=""),VLOOKUP(A4642,tabel_7!A4642:C5655,2,FALSE),"")</f>
        <v/>
      </c>
      <c r="D4642" s="14" t="str">
        <f>IF(NOT(A4642=""),VLOOKUP(A4642,tabel_7!A4642:C5655,3,FALSE),"")</f>
        <v/>
      </c>
      <c r="E4642" s="25" t="str">
        <f>IF(NOT(A4642=""),VLOOKUP(_xlfn.CONCAT(C4642,", ",D4642),pg!$C$2:$D$38,2,FALSE),"")</f>
        <v/>
      </c>
      <c r="F4642" s="24" t="str">
        <f t="shared" si="145"/>
        <v/>
      </c>
      <c r="H4642" t="str">
        <f>IF(COUNTIF(tabel_7!A$2:A$1015,BR_standardformat!G4645)&gt;0,BR_standardformat!G4645,"")</f>
        <v/>
      </c>
      <c r="I4642" t="str">
        <f t="shared" si="146"/>
        <v xml:space="preserve">, </v>
      </c>
    </row>
    <row r="4643" spans="1:9" x14ac:dyDescent="0.25">
      <c r="A4643" s="14" t="str">
        <f>IF(COUNTIF(tabel_7!A$2:A$1015,BR_standardformat!G4646)&gt;0,BR_standardformat!G4646,"")</f>
        <v/>
      </c>
      <c r="B4643" s="23" t="str">
        <f>IF(NOT(A4643=""),BR_standardformat!R4646,"")</f>
        <v/>
      </c>
      <c r="C4643" s="14" t="str">
        <f>IF(NOT(A4643=""),VLOOKUP(A4643,tabel_7!A4643:C5656,2,FALSE),"")</f>
        <v/>
      </c>
      <c r="D4643" s="14" t="str">
        <f>IF(NOT(A4643=""),VLOOKUP(A4643,tabel_7!A4643:C5656,3,FALSE),"")</f>
        <v/>
      </c>
      <c r="E4643" s="25" t="str">
        <f>IF(NOT(A4643=""),VLOOKUP(_xlfn.CONCAT(C4643,", ",D4643),pg!$C$2:$D$38,2,FALSE),"")</f>
        <v/>
      </c>
      <c r="F4643" s="24" t="str">
        <f t="shared" si="145"/>
        <v/>
      </c>
      <c r="H4643" t="str">
        <f>IF(COUNTIF(tabel_7!A$2:A$1015,BR_standardformat!G4646)&gt;0,BR_standardformat!G4646,"")</f>
        <v/>
      </c>
      <c r="I4643" t="str">
        <f t="shared" si="146"/>
        <v xml:space="preserve">, </v>
      </c>
    </row>
    <row r="4644" spans="1:9" x14ac:dyDescent="0.25">
      <c r="A4644" s="14" t="str">
        <f>IF(COUNTIF(tabel_7!A$2:A$1015,BR_standardformat!G4647)&gt;0,BR_standardformat!G4647,"")</f>
        <v/>
      </c>
      <c r="B4644" s="23" t="str">
        <f>IF(NOT(A4644=""),BR_standardformat!R4647,"")</f>
        <v/>
      </c>
      <c r="C4644" s="14" t="str">
        <f>IF(NOT(A4644=""),VLOOKUP(A4644,tabel_7!A4644:C5657,2,FALSE),"")</f>
        <v/>
      </c>
      <c r="D4644" s="14" t="str">
        <f>IF(NOT(A4644=""),VLOOKUP(A4644,tabel_7!A4644:C5657,3,FALSE),"")</f>
        <v/>
      </c>
      <c r="E4644" s="25" t="str">
        <f>IF(NOT(A4644=""),VLOOKUP(_xlfn.CONCAT(C4644,", ",D4644),pg!$C$2:$D$38,2,FALSE),"")</f>
        <v/>
      </c>
      <c r="F4644" s="24" t="str">
        <f t="shared" si="145"/>
        <v/>
      </c>
      <c r="H4644" t="str">
        <f>IF(COUNTIF(tabel_7!A$2:A$1015,BR_standardformat!G4647)&gt;0,BR_standardformat!G4647,"")</f>
        <v/>
      </c>
      <c r="I4644" t="str">
        <f t="shared" si="146"/>
        <v xml:space="preserve">, </v>
      </c>
    </row>
    <row r="4645" spans="1:9" x14ac:dyDescent="0.25">
      <c r="A4645" s="14" t="str">
        <f>IF(COUNTIF(tabel_7!A$2:A$1015,BR_standardformat!G4648)&gt;0,BR_standardformat!G4648,"")</f>
        <v/>
      </c>
      <c r="B4645" s="23" t="str">
        <f>IF(NOT(A4645=""),BR_standardformat!R4648,"")</f>
        <v/>
      </c>
      <c r="C4645" s="14" t="str">
        <f>IF(NOT(A4645=""),VLOOKUP(A4645,tabel_7!A4645:C5658,2,FALSE),"")</f>
        <v/>
      </c>
      <c r="D4645" s="14" t="str">
        <f>IF(NOT(A4645=""),VLOOKUP(A4645,tabel_7!A4645:C5658,3,FALSE),"")</f>
        <v/>
      </c>
      <c r="E4645" s="25" t="str">
        <f>IF(NOT(A4645=""),VLOOKUP(_xlfn.CONCAT(C4645,", ",D4645),pg!$C$2:$D$38,2,FALSE),"")</f>
        <v/>
      </c>
      <c r="F4645" s="24" t="str">
        <f t="shared" si="145"/>
        <v/>
      </c>
      <c r="H4645" t="str">
        <f>IF(COUNTIF(tabel_7!A$2:A$1015,BR_standardformat!G4648)&gt;0,BR_standardformat!G4648,"")</f>
        <v/>
      </c>
      <c r="I4645" t="str">
        <f t="shared" si="146"/>
        <v xml:space="preserve">, </v>
      </c>
    </row>
    <row r="4646" spans="1:9" x14ac:dyDescent="0.25">
      <c r="A4646" s="14" t="str">
        <f>IF(COUNTIF(tabel_7!A$2:A$1015,BR_standardformat!G4649)&gt;0,BR_standardformat!G4649,"")</f>
        <v/>
      </c>
      <c r="B4646" s="23" t="str">
        <f>IF(NOT(A4646=""),BR_standardformat!R4649,"")</f>
        <v/>
      </c>
      <c r="C4646" s="14" t="str">
        <f>IF(NOT(A4646=""),VLOOKUP(A4646,tabel_7!A4646:C5659,2,FALSE),"")</f>
        <v/>
      </c>
      <c r="D4646" s="14" t="str">
        <f>IF(NOT(A4646=""),VLOOKUP(A4646,tabel_7!A4646:C5659,3,FALSE),"")</f>
        <v/>
      </c>
      <c r="E4646" s="25" t="str">
        <f>IF(NOT(A4646=""),VLOOKUP(_xlfn.CONCAT(C4646,", ",D4646),pg!$C$2:$D$38,2,FALSE),"")</f>
        <v/>
      </c>
      <c r="F4646" s="24" t="str">
        <f t="shared" si="145"/>
        <v/>
      </c>
      <c r="H4646" t="str">
        <f>IF(COUNTIF(tabel_7!A$2:A$1015,BR_standardformat!G4649)&gt;0,BR_standardformat!G4649,"")</f>
        <v/>
      </c>
      <c r="I4646" t="str">
        <f t="shared" si="146"/>
        <v xml:space="preserve">, </v>
      </c>
    </row>
    <row r="4647" spans="1:9" x14ac:dyDescent="0.25">
      <c r="A4647" s="14" t="str">
        <f>IF(COUNTIF(tabel_7!A$2:A$1015,BR_standardformat!G4650)&gt;0,BR_standardformat!G4650,"")</f>
        <v/>
      </c>
      <c r="B4647" s="23" t="str">
        <f>IF(NOT(A4647=""),BR_standardformat!R4650,"")</f>
        <v/>
      </c>
      <c r="C4647" s="14" t="str">
        <f>IF(NOT(A4647=""),VLOOKUP(A4647,tabel_7!A4647:C5660,2,FALSE),"")</f>
        <v/>
      </c>
      <c r="D4647" s="14" t="str">
        <f>IF(NOT(A4647=""),VLOOKUP(A4647,tabel_7!A4647:C5660,3,FALSE),"")</f>
        <v/>
      </c>
      <c r="E4647" s="25" t="str">
        <f>IF(NOT(A4647=""),VLOOKUP(_xlfn.CONCAT(C4647,", ",D4647),pg!$C$2:$D$38,2,FALSE),"")</f>
        <v/>
      </c>
      <c r="F4647" s="24" t="str">
        <f t="shared" si="145"/>
        <v/>
      </c>
      <c r="H4647" t="str">
        <f>IF(COUNTIF(tabel_7!A$2:A$1015,BR_standardformat!G4650)&gt;0,BR_standardformat!G4650,"")</f>
        <v/>
      </c>
      <c r="I4647" t="str">
        <f t="shared" si="146"/>
        <v xml:space="preserve">, </v>
      </c>
    </row>
    <row r="4648" spans="1:9" x14ac:dyDescent="0.25">
      <c r="A4648" s="14" t="str">
        <f>IF(COUNTIF(tabel_7!A$2:A$1015,BR_standardformat!G4651)&gt;0,BR_standardformat!G4651,"")</f>
        <v/>
      </c>
      <c r="B4648" s="23" t="str">
        <f>IF(NOT(A4648=""),BR_standardformat!R4651,"")</f>
        <v/>
      </c>
      <c r="C4648" s="14" t="str">
        <f>IF(NOT(A4648=""),VLOOKUP(A4648,tabel_7!A4648:C5661,2,FALSE),"")</f>
        <v/>
      </c>
      <c r="D4648" s="14" t="str">
        <f>IF(NOT(A4648=""),VLOOKUP(A4648,tabel_7!A4648:C5661,3,FALSE),"")</f>
        <v/>
      </c>
      <c r="E4648" s="25" t="str">
        <f>IF(NOT(A4648=""),VLOOKUP(_xlfn.CONCAT(C4648,", ",D4648),pg!$C$2:$D$38,2,FALSE),"")</f>
        <v/>
      </c>
      <c r="F4648" s="24" t="str">
        <f t="shared" si="145"/>
        <v/>
      </c>
      <c r="H4648" t="str">
        <f>IF(COUNTIF(tabel_7!A$2:A$1015,BR_standardformat!G4651)&gt;0,BR_standardformat!G4651,"")</f>
        <v/>
      </c>
      <c r="I4648" t="str">
        <f t="shared" si="146"/>
        <v xml:space="preserve">, </v>
      </c>
    </row>
    <row r="4649" spans="1:9" x14ac:dyDescent="0.25">
      <c r="A4649" s="14" t="str">
        <f>IF(COUNTIF(tabel_7!A$2:A$1015,BR_standardformat!G4652)&gt;0,BR_standardformat!G4652,"")</f>
        <v/>
      </c>
      <c r="B4649" s="23" t="str">
        <f>IF(NOT(A4649=""),BR_standardformat!R4652,"")</f>
        <v/>
      </c>
      <c r="C4649" s="14" t="str">
        <f>IF(NOT(A4649=""),VLOOKUP(A4649,tabel_7!A4649:C5662,2,FALSE),"")</f>
        <v/>
      </c>
      <c r="D4649" s="14" t="str">
        <f>IF(NOT(A4649=""),VLOOKUP(A4649,tabel_7!A4649:C5662,3,FALSE),"")</f>
        <v/>
      </c>
      <c r="E4649" s="25" t="str">
        <f>IF(NOT(A4649=""),VLOOKUP(_xlfn.CONCAT(C4649,", ",D4649),pg!$C$2:$D$38,2,FALSE),"")</f>
        <v/>
      </c>
      <c r="F4649" s="24" t="str">
        <f t="shared" si="145"/>
        <v/>
      </c>
      <c r="H4649" t="str">
        <f>IF(COUNTIF(tabel_7!A$2:A$1015,BR_standardformat!G4652)&gt;0,BR_standardformat!G4652,"")</f>
        <v/>
      </c>
      <c r="I4649" t="str">
        <f t="shared" si="146"/>
        <v xml:space="preserve">, </v>
      </c>
    </row>
    <row r="4650" spans="1:9" x14ac:dyDescent="0.25">
      <c r="A4650" s="14" t="str">
        <f>IF(COUNTIF(tabel_7!A$2:A$1015,BR_standardformat!G4653)&gt;0,BR_standardformat!G4653,"")</f>
        <v/>
      </c>
      <c r="B4650" s="23" t="str">
        <f>IF(NOT(A4650=""),BR_standardformat!R4653,"")</f>
        <v/>
      </c>
      <c r="C4650" s="14" t="str">
        <f>IF(NOT(A4650=""),VLOOKUP(A4650,tabel_7!A4650:C5663,2,FALSE),"")</f>
        <v/>
      </c>
      <c r="D4650" s="14" t="str">
        <f>IF(NOT(A4650=""),VLOOKUP(A4650,tabel_7!A4650:C5663,3,FALSE),"")</f>
        <v/>
      </c>
      <c r="E4650" s="25" t="str">
        <f>IF(NOT(A4650=""),VLOOKUP(_xlfn.CONCAT(C4650,", ",D4650),pg!$C$2:$D$38,2,FALSE),"")</f>
        <v/>
      </c>
      <c r="F4650" s="24" t="str">
        <f t="shared" si="145"/>
        <v/>
      </c>
      <c r="H4650" t="str">
        <f>IF(COUNTIF(tabel_7!A$2:A$1015,BR_standardformat!G4653)&gt;0,BR_standardformat!G4653,"")</f>
        <v/>
      </c>
      <c r="I4650" t="str">
        <f t="shared" si="146"/>
        <v xml:space="preserve">, </v>
      </c>
    </row>
    <row r="4651" spans="1:9" x14ac:dyDescent="0.25">
      <c r="A4651" s="14" t="str">
        <f>IF(COUNTIF(tabel_7!A$2:A$1015,BR_standardformat!G4654)&gt;0,BR_standardformat!G4654,"")</f>
        <v/>
      </c>
      <c r="B4651" s="23" t="str">
        <f>IF(NOT(A4651=""),BR_standardformat!R4654,"")</f>
        <v/>
      </c>
      <c r="C4651" s="14" t="str">
        <f>IF(NOT(A4651=""),VLOOKUP(A4651,tabel_7!A4651:C5664,2,FALSE),"")</f>
        <v/>
      </c>
      <c r="D4651" s="14" t="str">
        <f>IF(NOT(A4651=""),VLOOKUP(A4651,tabel_7!A4651:C5664,3,FALSE),"")</f>
        <v/>
      </c>
      <c r="E4651" s="25" t="str">
        <f>IF(NOT(A4651=""),VLOOKUP(_xlfn.CONCAT(C4651,", ",D4651),pg!$C$2:$D$38,2,FALSE),"")</f>
        <v/>
      </c>
      <c r="F4651" s="24" t="str">
        <f t="shared" si="145"/>
        <v/>
      </c>
      <c r="H4651" t="str">
        <f>IF(COUNTIF(tabel_7!A$2:A$1015,BR_standardformat!G4654)&gt;0,BR_standardformat!G4654,"")</f>
        <v/>
      </c>
      <c r="I4651" t="str">
        <f t="shared" si="146"/>
        <v xml:space="preserve">, </v>
      </c>
    </row>
    <row r="4652" spans="1:9" x14ac:dyDescent="0.25">
      <c r="A4652" s="14" t="str">
        <f>IF(COUNTIF(tabel_7!A$2:A$1015,BR_standardformat!G4655)&gt;0,BR_standardformat!G4655,"")</f>
        <v/>
      </c>
      <c r="B4652" s="23" t="str">
        <f>IF(NOT(A4652=""),BR_standardformat!R4655,"")</f>
        <v/>
      </c>
      <c r="C4652" s="14" t="str">
        <f>IF(NOT(A4652=""),VLOOKUP(A4652,tabel_7!A4652:C5665,2,FALSE),"")</f>
        <v/>
      </c>
      <c r="D4652" s="14" t="str">
        <f>IF(NOT(A4652=""),VLOOKUP(A4652,tabel_7!A4652:C5665,3,FALSE),"")</f>
        <v/>
      </c>
      <c r="E4652" s="25" t="str">
        <f>IF(NOT(A4652=""),VLOOKUP(_xlfn.CONCAT(C4652,", ",D4652),pg!$C$2:$D$38,2,FALSE),"")</f>
        <v/>
      </c>
      <c r="F4652" s="24" t="str">
        <f t="shared" si="145"/>
        <v/>
      </c>
      <c r="H4652" t="str">
        <f>IF(COUNTIF(tabel_7!A$2:A$1015,BR_standardformat!G4655)&gt;0,BR_standardformat!G4655,"")</f>
        <v/>
      </c>
      <c r="I4652" t="str">
        <f t="shared" si="146"/>
        <v xml:space="preserve">, </v>
      </c>
    </row>
    <row r="4653" spans="1:9" x14ac:dyDescent="0.25">
      <c r="A4653" s="14" t="str">
        <f>IF(COUNTIF(tabel_7!A$2:A$1015,BR_standardformat!G4656)&gt;0,BR_standardformat!G4656,"")</f>
        <v/>
      </c>
      <c r="B4653" s="23" t="str">
        <f>IF(NOT(A4653=""),BR_standardformat!R4656,"")</f>
        <v/>
      </c>
      <c r="C4653" s="14" t="str">
        <f>IF(NOT(A4653=""),VLOOKUP(A4653,tabel_7!A4653:C5666,2,FALSE),"")</f>
        <v/>
      </c>
      <c r="D4653" s="14" t="str">
        <f>IF(NOT(A4653=""),VLOOKUP(A4653,tabel_7!A4653:C5666,3,FALSE),"")</f>
        <v/>
      </c>
      <c r="E4653" s="25" t="str">
        <f>IF(NOT(A4653=""),VLOOKUP(_xlfn.CONCAT(C4653,", ",D4653),pg!$C$2:$D$38,2,FALSE),"")</f>
        <v/>
      </c>
      <c r="F4653" s="24" t="str">
        <f t="shared" si="145"/>
        <v/>
      </c>
      <c r="H4653" t="str">
        <f>IF(COUNTIF(tabel_7!A$2:A$1015,BR_standardformat!G4656)&gt;0,BR_standardformat!G4656,"")</f>
        <v/>
      </c>
      <c r="I4653" t="str">
        <f t="shared" si="146"/>
        <v xml:space="preserve">, </v>
      </c>
    </row>
    <row r="4654" spans="1:9" x14ac:dyDescent="0.25">
      <c r="A4654" s="14" t="str">
        <f>IF(COUNTIF(tabel_7!A$2:A$1015,BR_standardformat!G4657)&gt;0,BR_standardformat!G4657,"")</f>
        <v/>
      </c>
      <c r="B4654" s="23" t="str">
        <f>IF(NOT(A4654=""),BR_standardformat!R4657,"")</f>
        <v/>
      </c>
      <c r="C4654" s="14" t="str">
        <f>IF(NOT(A4654=""),VLOOKUP(A4654,tabel_7!A4654:C5667,2,FALSE),"")</f>
        <v/>
      </c>
      <c r="D4654" s="14" t="str">
        <f>IF(NOT(A4654=""),VLOOKUP(A4654,tabel_7!A4654:C5667,3,FALSE),"")</f>
        <v/>
      </c>
      <c r="E4654" s="25" t="str">
        <f>IF(NOT(A4654=""),VLOOKUP(_xlfn.CONCAT(C4654,", ",D4654),pg!$C$2:$D$38,2,FALSE),"")</f>
        <v/>
      </c>
      <c r="F4654" s="24" t="str">
        <f t="shared" si="145"/>
        <v/>
      </c>
      <c r="H4654" t="str">
        <f>IF(COUNTIF(tabel_7!A$2:A$1015,BR_standardformat!G4657)&gt;0,BR_standardformat!G4657,"")</f>
        <v/>
      </c>
      <c r="I4654" t="str">
        <f t="shared" si="146"/>
        <v xml:space="preserve">, </v>
      </c>
    </row>
    <row r="4655" spans="1:9" x14ac:dyDescent="0.25">
      <c r="A4655" s="14" t="str">
        <f>IF(COUNTIF(tabel_7!A$2:A$1015,BR_standardformat!G4658)&gt;0,BR_standardformat!G4658,"")</f>
        <v/>
      </c>
      <c r="B4655" s="23" t="str">
        <f>IF(NOT(A4655=""),BR_standardformat!R4658,"")</f>
        <v/>
      </c>
      <c r="C4655" s="14" t="str">
        <f>IF(NOT(A4655=""),VLOOKUP(A4655,tabel_7!A4655:C5668,2,FALSE),"")</f>
        <v/>
      </c>
      <c r="D4655" s="14" t="str">
        <f>IF(NOT(A4655=""),VLOOKUP(A4655,tabel_7!A4655:C5668,3,FALSE),"")</f>
        <v/>
      </c>
      <c r="E4655" s="25" t="str">
        <f>IF(NOT(A4655=""),VLOOKUP(_xlfn.CONCAT(C4655,", ",D4655),pg!$C$2:$D$38,2,FALSE),"")</f>
        <v/>
      </c>
      <c r="F4655" s="24" t="str">
        <f t="shared" si="145"/>
        <v/>
      </c>
      <c r="H4655" t="str">
        <f>IF(COUNTIF(tabel_7!A$2:A$1015,BR_standardformat!G4658)&gt;0,BR_standardformat!G4658,"")</f>
        <v/>
      </c>
      <c r="I4655" t="str">
        <f t="shared" si="146"/>
        <v xml:space="preserve">, </v>
      </c>
    </row>
    <row r="4656" spans="1:9" x14ac:dyDescent="0.25">
      <c r="A4656" s="14" t="str">
        <f>IF(COUNTIF(tabel_7!A$2:A$1015,BR_standardformat!G4659)&gt;0,BR_standardformat!G4659,"")</f>
        <v/>
      </c>
      <c r="B4656" s="23" t="str">
        <f>IF(NOT(A4656=""),BR_standardformat!R4659,"")</f>
        <v/>
      </c>
      <c r="C4656" s="14" t="str">
        <f>IF(NOT(A4656=""),VLOOKUP(A4656,tabel_7!A4656:C5669,2,FALSE),"")</f>
        <v/>
      </c>
      <c r="D4656" s="14" t="str">
        <f>IF(NOT(A4656=""),VLOOKUP(A4656,tabel_7!A4656:C5669,3,FALSE),"")</f>
        <v/>
      </c>
      <c r="E4656" s="25" t="str">
        <f>IF(NOT(A4656=""),VLOOKUP(_xlfn.CONCAT(C4656,", ",D4656),pg!$C$2:$D$38,2,FALSE),"")</f>
        <v/>
      </c>
      <c r="F4656" s="24" t="str">
        <f t="shared" si="145"/>
        <v/>
      </c>
      <c r="H4656" t="str">
        <f>IF(COUNTIF(tabel_7!A$2:A$1015,BR_standardformat!G4659)&gt;0,BR_standardformat!G4659,"")</f>
        <v/>
      </c>
      <c r="I4656" t="str">
        <f t="shared" si="146"/>
        <v xml:space="preserve">, </v>
      </c>
    </row>
    <row r="4657" spans="1:9" x14ac:dyDescent="0.25">
      <c r="A4657" s="14" t="str">
        <f>IF(COUNTIF(tabel_7!A$2:A$1015,BR_standardformat!G4660)&gt;0,BR_standardformat!G4660,"")</f>
        <v/>
      </c>
      <c r="B4657" s="23" t="str">
        <f>IF(NOT(A4657=""),BR_standardformat!R4660,"")</f>
        <v/>
      </c>
      <c r="C4657" s="14" t="str">
        <f>IF(NOT(A4657=""),VLOOKUP(A4657,tabel_7!A4657:C5670,2,FALSE),"")</f>
        <v/>
      </c>
      <c r="D4657" s="14" t="str">
        <f>IF(NOT(A4657=""),VLOOKUP(A4657,tabel_7!A4657:C5670,3,FALSE),"")</f>
        <v/>
      </c>
      <c r="E4657" s="25" t="str">
        <f>IF(NOT(A4657=""),VLOOKUP(_xlfn.CONCAT(C4657,", ",D4657),pg!$C$2:$D$38,2,FALSE),"")</f>
        <v/>
      </c>
      <c r="F4657" s="24" t="str">
        <f t="shared" si="145"/>
        <v/>
      </c>
      <c r="H4657" t="str">
        <f>IF(COUNTIF(tabel_7!A$2:A$1015,BR_standardformat!G4660)&gt;0,BR_standardformat!G4660,"")</f>
        <v/>
      </c>
      <c r="I4657" t="str">
        <f t="shared" si="146"/>
        <v xml:space="preserve">, </v>
      </c>
    </row>
    <row r="4658" spans="1:9" x14ac:dyDescent="0.25">
      <c r="A4658" s="14" t="str">
        <f>IF(COUNTIF(tabel_7!A$2:A$1015,BR_standardformat!G4661)&gt;0,BR_standardformat!G4661,"")</f>
        <v/>
      </c>
      <c r="B4658" s="23" t="str">
        <f>IF(NOT(A4658=""),BR_standardformat!R4661,"")</f>
        <v/>
      </c>
      <c r="C4658" s="14" t="str">
        <f>IF(NOT(A4658=""),VLOOKUP(A4658,tabel_7!A4658:C5671,2,FALSE),"")</f>
        <v/>
      </c>
      <c r="D4658" s="14" t="str">
        <f>IF(NOT(A4658=""),VLOOKUP(A4658,tabel_7!A4658:C5671,3,FALSE),"")</f>
        <v/>
      </c>
      <c r="E4658" s="25" t="str">
        <f>IF(NOT(A4658=""),VLOOKUP(_xlfn.CONCAT(C4658,", ",D4658),pg!$C$2:$D$38,2,FALSE),"")</f>
        <v/>
      </c>
      <c r="F4658" s="24" t="str">
        <f t="shared" si="145"/>
        <v/>
      </c>
      <c r="H4658" t="str">
        <f>IF(COUNTIF(tabel_7!A$2:A$1015,BR_standardformat!G4661)&gt;0,BR_standardformat!G4661,"")</f>
        <v/>
      </c>
      <c r="I4658" t="str">
        <f t="shared" si="146"/>
        <v xml:space="preserve">, </v>
      </c>
    </row>
    <row r="4659" spans="1:9" x14ac:dyDescent="0.25">
      <c r="A4659" s="14" t="str">
        <f>IF(COUNTIF(tabel_7!A$2:A$1015,BR_standardformat!G4662)&gt;0,BR_standardformat!G4662,"")</f>
        <v/>
      </c>
      <c r="B4659" s="23" t="str">
        <f>IF(NOT(A4659=""),BR_standardformat!R4662,"")</f>
        <v/>
      </c>
      <c r="C4659" s="14" t="str">
        <f>IF(NOT(A4659=""),VLOOKUP(A4659,tabel_7!A4659:C5672,2,FALSE),"")</f>
        <v/>
      </c>
      <c r="D4659" s="14" t="str">
        <f>IF(NOT(A4659=""),VLOOKUP(A4659,tabel_7!A4659:C5672,3,FALSE),"")</f>
        <v/>
      </c>
      <c r="E4659" s="25" t="str">
        <f>IF(NOT(A4659=""),VLOOKUP(_xlfn.CONCAT(C4659,", ",D4659),pg!$C$2:$D$38,2,FALSE),"")</f>
        <v/>
      </c>
      <c r="F4659" s="24" t="str">
        <f t="shared" si="145"/>
        <v/>
      </c>
      <c r="H4659" t="str">
        <f>IF(COUNTIF(tabel_7!A$2:A$1015,BR_standardformat!G4662)&gt;0,BR_standardformat!G4662,"")</f>
        <v/>
      </c>
      <c r="I4659" t="str">
        <f t="shared" si="146"/>
        <v xml:space="preserve">, </v>
      </c>
    </row>
    <row r="4660" spans="1:9" x14ac:dyDescent="0.25">
      <c r="A4660" s="14" t="str">
        <f>IF(COUNTIF(tabel_7!A$2:A$1015,BR_standardformat!G4663)&gt;0,BR_standardformat!G4663,"")</f>
        <v/>
      </c>
      <c r="B4660" s="23" t="str">
        <f>IF(NOT(A4660=""),BR_standardformat!R4663,"")</f>
        <v/>
      </c>
      <c r="C4660" s="14" t="str">
        <f>IF(NOT(A4660=""),VLOOKUP(A4660,tabel_7!A4660:C5673,2,FALSE),"")</f>
        <v/>
      </c>
      <c r="D4660" s="14" t="str">
        <f>IF(NOT(A4660=""),VLOOKUP(A4660,tabel_7!A4660:C5673,3,FALSE),"")</f>
        <v/>
      </c>
      <c r="E4660" s="25" t="str">
        <f>IF(NOT(A4660=""),VLOOKUP(_xlfn.CONCAT(C4660,", ",D4660),pg!$C$2:$D$38,2,FALSE),"")</f>
        <v/>
      </c>
      <c r="F4660" s="24" t="str">
        <f t="shared" si="145"/>
        <v/>
      </c>
      <c r="H4660" t="str">
        <f>IF(COUNTIF(tabel_7!A$2:A$1015,BR_standardformat!G4663)&gt;0,BR_standardformat!G4663,"")</f>
        <v/>
      </c>
      <c r="I4660" t="str">
        <f t="shared" si="146"/>
        <v xml:space="preserve">, </v>
      </c>
    </row>
    <row r="4661" spans="1:9" x14ac:dyDescent="0.25">
      <c r="A4661" s="14" t="str">
        <f>IF(COUNTIF(tabel_7!A$2:A$1015,BR_standardformat!G4664)&gt;0,BR_standardformat!G4664,"")</f>
        <v/>
      </c>
      <c r="B4661" s="23" t="str">
        <f>IF(NOT(A4661=""),BR_standardformat!R4664,"")</f>
        <v/>
      </c>
      <c r="C4661" s="14" t="str">
        <f>IF(NOT(A4661=""),VLOOKUP(A4661,tabel_7!A4661:C5674,2,FALSE),"")</f>
        <v/>
      </c>
      <c r="D4661" s="14" t="str">
        <f>IF(NOT(A4661=""),VLOOKUP(A4661,tabel_7!A4661:C5674,3,FALSE),"")</f>
        <v/>
      </c>
      <c r="E4661" s="25" t="str">
        <f>IF(NOT(A4661=""),VLOOKUP(_xlfn.CONCAT(C4661,", ",D4661),pg!$C$2:$D$38,2,FALSE),"")</f>
        <v/>
      </c>
      <c r="F4661" s="24" t="str">
        <f t="shared" si="145"/>
        <v/>
      </c>
      <c r="H4661" t="str">
        <f>IF(COUNTIF(tabel_7!A$2:A$1015,BR_standardformat!G4664)&gt;0,BR_standardformat!G4664,"")</f>
        <v/>
      </c>
      <c r="I4661" t="str">
        <f t="shared" si="146"/>
        <v xml:space="preserve">, </v>
      </c>
    </row>
    <row r="4662" spans="1:9" x14ac:dyDescent="0.25">
      <c r="A4662" s="14" t="str">
        <f>IF(COUNTIF(tabel_7!A$2:A$1015,BR_standardformat!G4665)&gt;0,BR_standardformat!G4665,"")</f>
        <v/>
      </c>
      <c r="B4662" s="23" t="str">
        <f>IF(NOT(A4662=""),BR_standardformat!R4665,"")</f>
        <v/>
      </c>
      <c r="C4662" s="14" t="str">
        <f>IF(NOT(A4662=""),VLOOKUP(A4662,tabel_7!A4662:C5675,2,FALSE),"")</f>
        <v/>
      </c>
      <c r="D4662" s="14" t="str">
        <f>IF(NOT(A4662=""),VLOOKUP(A4662,tabel_7!A4662:C5675,3,FALSE),"")</f>
        <v/>
      </c>
      <c r="E4662" s="25" t="str">
        <f>IF(NOT(A4662=""),VLOOKUP(_xlfn.CONCAT(C4662,", ",D4662),pg!$C$2:$D$38,2,FALSE),"")</f>
        <v/>
      </c>
      <c r="F4662" s="24" t="str">
        <f t="shared" si="145"/>
        <v/>
      </c>
      <c r="H4662" t="str">
        <f>IF(COUNTIF(tabel_7!A$2:A$1015,BR_standardformat!G4665)&gt;0,BR_standardformat!G4665,"")</f>
        <v/>
      </c>
      <c r="I4662" t="str">
        <f t="shared" si="146"/>
        <v xml:space="preserve">, </v>
      </c>
    </row>
    <row r="4663" spans="1:9" x14ac:dyDescent="0.25">
      <c r="A4663" s="14" t="str">
        <f>IF(COUNTIF(tabel_7!A$2:A$1015,BR_standardformat!G4666)&gt;0,BR_standardformat!G4666,"")</f>
        <v/>
      </c>
      <c r="B4663" s="23" t="str">
        <f>IF(NOT(A4663=""),BR_standardformat!R4666,"")</f>
        <v/>
      </c>
      <c r="C4663" s="14" t="str">
        <f>IF(NOT(A4663=""),VLOOKUP(A4663,tabel_7!A4663:C5676,2,FALSE),"")</f>
        <v/>
      </c>
      <c r="D4663" s="14" t="str">
        <f>IF(NOT(A4663=""),VLOOKUP(A4663,tabel_7!A4663:C5676,3,FALSE),"")</f>
        <v/>
      </c>
      <c r="E4663" s="25" t="str">
        <f>IF(NOT(A4663=""),VLOOKUP(_xlfn.CONCAT(C4663,", ",D4663),pg!$C$2:$D$38,2,FALSE),"")</f>
        <v/>
      </c>
      <c r="F4663" s="24" t="str">
        <f t="shared" si="145"/>
        <v/>
      </c>
      <c r="H4663" t="str">
        <f>IF(COUNTIF(tabel_7!A$2:A$1015,BR_standardformat!G4666)&gt;0,BR_standardformat!G4666,"")</f>
        <v/>
      </c>
      <c r="I4663" t="str">
        <f t="shared" si="146"/>
        <v xml:space="preserve">, </v>
      </c>
    </row>
    <row r="4664" spans="1:9" x14ac:dyDescent="0.25">
      <c r="A4664" s="14" t="str">
        <f>IF(COUNTIF(tabel_7!A$2:A$1015,BR_standardformat!G4667)&gt;0,BR_standardformat!G4667,"")</f>
        <v/>
      </c>
      <c r="B4664" s="23" t="str">
        <f>IF(NOT(A4664=""),BR_standardformat!R4667,"")</f>
        <v/>
      </c>
      <c r="C4664" s="14" t="str">
        <f>IF(NOT(A4664=""),VLOOKUP(A4664,tabel_7!A4664:C5677,2,FALSE),"")</f>
        <v/>
      </c>
      <c r="D4664" s="14" t="str">
        <f>IF(NOT(A4664=""),VLOOKUP(A4664,tabel_7!A4664:C5677,3,FALSE),"")</f>
        <v/>
      </c>
      <c r="E4664" s="25" t="str">
        <f>IF(NOT(A4664=""),VLOOKUP(_xlfn.CONCAT(C4664,", ",D4664),pg!$C$2:$D$38,2,FALSE),"")</f>
        <v/>
      </c>
      <c r="F4664" s="24" t="str">
        <f t="shared" si="145"/>
        <v/>
      </c>
      <c r="H4664" t="str">
        <f>IF(COUNTIF(tabel_7!A$2:A$1015,BR_standardformat!G4667)&gt;0,BR_standardformat!G4667,"")</f>
        <v/>
      </c>
      <c r="I4664" t="str">
        <f t="shared" si="146"/>
        <v xml:space="preserve">, </v>
      </c>
    </row>
    <row r="4665" spans="1:9" x14ac:dyDescent="0.25">
      <c r="A4665" s="14" t="str">
        <f>IF(COUNTIF(tabel_7!A$2:A$1015,BR_standardformat!G4668)&gt;0,BR_standardformat!G4668,"")</f>
        <v/>
      </c>
      <c r="B4665" s="23" t="str">
        <f>IF(NOT(A4665=""),BR_standardformat!R4668,"")</f>
        <v/>
      </c>
      <c r="C4665" s="14" t="str">
        <f>IF(NOT(A4665=""),VLOOKUP(A4665,tabel_7!A4665:C5678,2,FALSE),"")</f>
        <v/>
      </c>
      <c r="D4665" s="14" t="str">
        <f>IF(NOT(A4665=""),VLOOKUP(A4665,tabel_7!A4665:C5678,3,FALSE),"")</f>
        <v/>
      </c>
      <c r="E4665" s="25" t="str">
        <f>IF(NOT(A4665=""),VLOOKUP(_xlfn.CONCAT(C4665,", ",D4665),pg!$C$2:$D$38,2,FALSE),"")</f>
        <v/>
      </c>
      <c r="F4665" s="24" t="str">
        <f t="shared" si="145"/>
        <v/>
      </c>
      <c r="H4665" t="str">
        <f>IF(COUNTIF(tabel_7!A$2:A$1015,BR_standardformat!G4668)&gt;0,BR_standardformat!G4668,"")</f>
        <v/>
      </c>
      <c r="I4665" t="str">
        <f t="shared" si="146"/>
        <v xml:space="preserve">, </v>
      </c>
    </row>
    <row r="4666" spans="1:9" x14ac:dyDescent="0.25">
      <c r="A4666" s="14" t="str">
        <f>IF(COUNTIF(tabel_7!A$2:A$1015,BR_standardformat!G4669)&gt;0,BR_standardformat!G4669,"")</f>
        <v/>
      </c>
      <c r="B4666" s="23" t="str">
        <f>IF(NOT(A4666=""),BR_standardformat!R4669,"")</f>
        <v/>
      </c>
      <c r="C4666" s="14" t="str">
        <f>IF(NOT(A4666=""),VLOOKUP(A4666,tabel_7!A4666:C5679,2,FALSE),"")</f>
        <v/>
      </c>
      <c r="D4666" s="14" t="str">
        <f>IF(NOT(A4666=""),VLOOKUP(A4666,tabel_7!A4666:C5679,3,FALSE),"")</f>
        <v/>
      </c>
      <c r="E4666" s="25" t="str">
        <f>IF(NOT(A4666=""),VLOOKUP(_xlfn.CONCAT(C4666,", ",D4666),pg!$C$2:$D$38,2,FALSE),"")</f>
        <v/>
      </c>
      <c r="F4666" s="24" t="str">
        <f t="shared" si="145"/>
        <v/>
      </c>
      <c r="H4666" t="str">
        <f>IF(COUNTIF(tabel_7!A$2:A$1015,BR_standardformat!G4669)&gt;0,BR_standardformat!G4669,"")</f>
        <v/>
      </c>
      <c r="I4666" t="str">
        <f t="shared" si="146"/>
        <v xml:space="preserve">, </v>
      </c>
    </row>
    <row r="4667" spans="1:9" x14ac:dyDescent="0.25">
      <c r="A4667" s="14" t="str">
        <f>IF(COUNTIF(tabel_7!A$2:A$1015,BR_standardformat!G4670)&gt;0,BR_standardformat!G4670,"")</f>
        <v/>
      </c>
      <c r="B4667" s="23" t="str">
        <f>IF(NOT(A4667=""),BR_standardformat!R4670,"")</f>
        <v/>
      </c>
      <c r="C4667" s="14" t="str">
        <f>IF(NOT(A4667=""),VLOOKUP(A4667,tabel_7!A4667:C5680,2,FALSE),"")</f>
        <v/>
      </c>
      <c r="D4667" s="14" t="str">
        <f>IF(NOT(A4667=""),VLOOKUP(A4667,tabel_7!A4667:C5680,3,FALSE),"")</f>
        <v/>
      </c>
      <c r="E4667" s="25" t="str">
        <f>IF(NOT(A4667=""),VLOOKUP(_xlfn.CONCAT(C4667,", ",D4667),pg!$C$2:$D$38,2,FALSE),"")</f>
        <v/>
      </c>
      <c r="F4667" s="24" t="str">
        <f t="shared" si="145"/>
        <v/>
      </c>
      <c r="H4667" t="str">
        <f>IF(COUNTIF(tabel_7!A$2:A$1015,BR_standardformat!G4670)&gt;0,BR_standardformat!G4670,"")</f>
        <v/>
      </c>
      <c r="I4667" t="str">
        <f t="shared" si="146"/>
        <v xml:space="preserve">, </v>
      </c>
    </row>
    <row r="4668" spans="1:9" x14ac:dyDescent="0.25">
      <c r="A4668" s="14" t="str">
        <f>IF(COUNTIF(tabel_7!A$2:A$1015,BR_standardformat!G4671)&gt;0,BR_standardformat!G4671,"")</f>
        <v/>
      </c>
      <c r="B4668" s="23" t="str">
        <f>IF(NOT(A4668=""),BR_standardformat!R4671,"")</f>
        <v/>
      </c>
      <c r="C4668" s="14" t="str">
        <f>IF(NOT(A4668=""),VLOOKUP(A4668,tabel_7!A4668:C5681,2,FALSE),"")</f>
        <v/>
      </c>
      <c r="D4668" s="14" t="str">
        <f>IF(NOT(A4668=""),VLOOKUP(A4668,tabel_7!A4668:C5681,3,FALSE),"")</f>
        <v/>
      </c>
      <c r="E4668" s="25" t="str">
        <f>IF(NOT(A4668=""),VLOOKUP(_xlfn.CONCAT(C4668,", ",D4668),pg!$C$2:$D$38,2,FALSE),"")</f>
        <v/>
      </c>
      <c r="F4668" s="24" t="str">
        <f t="shared" si="145"/>
        <v/>
      </c>
      <c r="H4668" t="str">
        <f>IF(COUNTIF(tabel_7!A$2:A$1015,BR_standardformat!G4671)&gt;0,BR_standardformat!G4671,"")</f>
        <v/>
      </c>
      <c r="I4668" t="str">
        <f t="shared" si="146"/>
        <v xml:space="preserve">, </v>
      </c>
    </row>
    <row r="4669" spans="1:9" x14ac:dyDescent="0.25">
      <c r="A4669" s="14" t="str">
        <f>IF(COUNTIF(tabel_7!A$2:A$1015,BR_standardformat!G4672)&gt;0,BR_standardformat!G4672,"")</f>
        <v/>
      </c>
      <c r="B4669" s="23" t="str">
        <f>IF(NOT(A4669=""),BR_standardformat!R4672,"")</f>
        <v/>
      </c>
      <c r="C4669" s="14" t="str">
        <f>IF(NOT(A4669=""),VLOOKUP(A4669,tabel_7!A4669:C5682,2,FALSE),"")</f>
        <v/>
      </c>
      <c r="D4669" s="14" t="str">
        <f>IF(NOT(A4669=""),VLOOKUP(A4669,tabel_7!A4669:C5682,3,FALSE),"")</f>
        <v/>
      </c>
      <c r="E4669" s="25" t="str">
        <f>IF(NOT(A4669=""),VLOOKUP(_xlfn.CONCAT(C4669,", ",D4669),pg!$C$2:$D$38,2,FALSE),"")</f>
        <v/>
      </c>
      <c r="F4669" s="24" t="str">
        <f t="shared" si="145"/>
        <v/>
      </c>
      <c r="H4669" t="str">
        <f>IF(COUNTIF(tabel_7!A$2:A$1015,BR_standardformat!G4672)&gt;0,BR_standardformat!G4672,"")</f>
        <v/>
      </c>
      <c r="I4669" t="str">
        <f t="shared" si="146"/>
        <v xml:space="preserve">, </v>
      </c>
    </row>
    <row r="4670" spans="1:9" x14ac:dyDescent="0.25">
      <c r="A4670" s="14" t="str">
        <f>IF(COUNTIF(tabel_7!A$2:A$1015,BR_standardformat!G4673)&gt;0,BR_standardformat!G4673,"")</f>
        <v/>
      </c>
      <c r="B4670" s="23" t="str">
        <f>IF(NOT(A4670=""),BR_standardformat!R4673,"")</f>
        <v/>
      </c>
      <c r="C4670" s="14" t="str">
        <f>IF(NOT(A4670=""),VLOOKUP(A4670,tabel_7!A4670:C5683,2,FALSE),"")</f>
        <v/>
      </c>
      <c r="D4670" s="14" t="str">
        <f>IF(NOT(A4670=""),VLOOKUP(A4670,tabel_7!A4670:C5683,3,FALSE),"")</f>
        <v/>
      </c>
      <c r="E4670" s="25" t="str">
        <f>IF(NOT(A4670=""),VLOOKUP(_xlfn.CONCAT(C4670,", ",D4670),pg!$C$2:$D$38,2,FALSE),"")</f>
        <v/>
      </c>
      <c r="F4670" s="24" t="str">
        <f t="shared" si="145"/>
        <v/>
      </c>
      <c r="H4670" t="str">
        <f>IF(COUNTIF(tabel_7!A$2:A$1015,BR_standardformat!G4673)&gt;0,BR_standardformat!G4673,"")</f>
        <v/>
      </c>
      <c r="I4670" t="str">
        <f t="shared" si="146"/>
        <v xml:space="preserve">, </v>
      </c>
    </row>
    <row r="4671" spans="1:9" x14ac:dyDescent="0.25">
      <c r="A4671" s="14" t="str">
        <f>IF(COUNTIF(tabel_7!A$2:A$1015,BR_standardformat!G4674)&gt;0,BR_standardformat!G4674,"")</f>
        <v/>
      </c>
      <c r="B4671" s="23" t="str">
        <f>IF(NOT(A4671=""),BR_standardformat!R4674,"")</f>
        <v/>
      </c>
      <c r="C4671" s="14" t="str">
        <f>IF(NOT(A4671=""),VLOOKUP(A4671,tabel_7!A4671:C5684,2,FALSE),"")</f>
        <v/>
      </c>
      <c r="D4671" s="14" t="str">
        <f>IF(NOT(A4671=""),VLOOKUP(A4671,tabel_7!A4671:C5684,3,FALSE),"")</f>
        <v/>
      </c>
      <c r="E4671" s="25" t="str">
        <f>IF(NOT(A4671=""),VLOOKUP(_xlfn.CONCAT(C4671,", ",D4671),pg!$C$2:$D$38,2,FALSE),"")</f>
        <v/>
      </c>
      <c r="F4671" s="24" t="str">
        <f t="shared" si="145"/>
        <v/>
      </c>
      <c r="H4671" t="str">
        <f>IF(COUNTIF(tabel_7!A$2:A$1015,BR_standardformat!G4674)&gt;0,BR_standardformat!G4674,"")</f>
        <v/>
      </c>
      <c r="I4671" t="str">
        <f t="shared" si="146"/>
        <v xml:space="preserve">, </v>
      </c>
    </row>
    <row r="4672" spans="1:9" x14ac:dyDescent="0.25">
      <c r="A4672" s="14" t="str">
        <f>IF(COUNTIF(tabel_7!A$2:A$1015,BR_standardformat!G4675)&gt;0,BR_standardformat!G4675,"")</f>
        <v/>
      </c>
      <c r="B4672" s="23" t="str">
        <f>IF(NOT(A4672=""),BR_standardformat!R4675,"")</f>
        <v/>
      </c>
      <c r="C4672" s="14" t="str">
        <f>IF(NOT(A4672=""),VLOOKUP(A4672,tabel_7!A4672:C5685,2,FALSE),"")</f>
        <v/>
      </c>
      <c r="D4672" s="14" t="str">
        <f>IF(NOT(A4672=""),VLOOKUP(A4672,tabel_7!A4672:C5685,3,FALSE),"")</f>
        <v/>
      </c>
      <c r="E4672" s="25" t="str">
        <f>IF(NOT(A4672=""),VLOOKUP(_xlfn.CONCAT(C4672,", ",D4672),pg!$C$2:$D$38,2,FALSE),"")</f>
        <v/>
      </c>
      <c r="F4672" s="24" t="str">
        <f t="shared" si="145"/>
        <v/>
      </c>
      <c r="H4672" t="str">
        <f>IF(COUNTIF(tabel_7!A$2:A$1015,BR_standardformat!G4675)&gt;0,BR_standardformat!G4675,"")</f>
        <v/>
      </c>
      <c r="I4672" t="str">
        <f t="shared" si="146"/>
        <v xml:space="preserve">, </v>
      </c>
    </row>
    <row r="4673" spans="1:9" x14ac:dyDescent="0.25">
      <c r="A4673" s="14" t="str">
        <f>IF(COUNTIF(tabel_7!A$2:A$1015,BR_standardformat!G4676)&gt;0,BR_standardformat!G4676,"")</f>
        <v/>
      </c>
      <c r="B4673" s="23" t="str">
        <f>IF(NOT(A4673=""),BR_standardformat!R4676,"")</f>
        <v/>
      </c>
      <c r="C4673" s="14" t="str">
        <f>IF(NOT(A4673=""),VLOOKUP(A4673,tabel_7!A4673:C5686,2,FALSE),"")</f>
        <v/>
      </c>
      <c r="D4673" s="14" t="str">
        <f>IF(NOT(A4673=""),VLOOKUP(A4673,tabel_7!A4673:C5686,3,FALSE),"")</f>
        <v/>
      </c>
      <c r="E4673" s="25" t="str">
        <f>IF(NOT(A4673=""),VLOOKUP(_xlfn.CONCAT(C4673,", ",D4673),pg!$C$2:$D$38,2,FALSE),"")</f>
        <v/>
      </c>
      <c r="F4673" s="24" t="str">
        <f t="shared" si="145"/>
        <v/>
      </c>
      <c r="H4673" t="str">
        <f>IF(COUNTIF(tabel_7!A$2:A$1015,BR_standardformat!G4676)&gt;0,BR_standardformat!G4676,"")</f>
        <v/>
      </c>
      <c r="I4673" t="str">
        <f t="shared" si="146"/>
        <v xml:space="preserve">, </v>
      </c>
    </row>
    <row r="4674" spans="1:9" x14ac:dyDescent="0.25">
      <c r="A4674" s="14" t="str">
        <f>IF(COUNTIF(tabel_7!A$2:A$1015,BR_standardformat!G4677)&gt;0,BR_standardformat!G4677,"")</f>
        <v/>
      </c>
      <c r="B4674" s="23" t="str">
        <f>IF(NOT(A4674=""),BR_standardformat!R4677,"")</f>
        <v/>
      </c>
      <c r="C4674" s="14" t="str">
        <f>IF(NOT(A4674=""),VLOOKUP(A4674,tabel_7!A4674:C5687,2,FALSE),"")</f>
        <v/>
      </c>
      <c r="D4674" s="14" t="str">
        <f>IF(NOT(A4674=""),VLOOKUP(A4674,tabel_7!A4674:C5687,3,FALSE),"")</f>
        <v/>
      </c>
      <c r="E4674" s="25" t="str">
        <f>IF(NOT(A4674=""),VLOOKUP(_xlfn.CONCAT(C4674,", ",D4674),pg!$C$2:$D$38,2,FALSE),"")</f>
        <v/>
      </c>
      <c r="F4674" s="24" t="str">
        <f t="shared" si="145"/>
        <v/>
      </c>
      <c r="H4674" t="str">
        <f>IF(COUNTIF(tabel_7!A$2:A$1015,BR_standardformat!G4677)&gt;0,BR_standardformat!G4677,"")</f>
        <v/>
      </c>
      <c r="I4674" t="str">
        <f t="shared" si="146"/>
        <v xml:space="preserve">, </v>
      </c>
    </row>
    <row r="4675" spans="1:9" x14ac:dyDescent="0.25">
      <c r="A4675" s="14" t="str">
        <f>IF(COUNTIF(tabel_7!A$2:A$1015,BR_standardformat!G4678)&gt;0,BR_standardformat!G4678,"")</f>
        <v/>
      </c>
      <c r="B4675" s="23" t="str">
        <f>IF(NOT(A4675=""),BR_standardformat!R4678,"")</f>
        <v/>
      </c>
      <c r="C4675" s="14" t="str">
        <f>IF(NOT(A4675=""),VLOOKUP(A4675,tabel_7!A4675:C5688,2,FALSE),"")</f>
        <v/>
      </c>
      <c r="D4675" s="14" t="str">
        <f>IF(NOT(A4675=""),VLOOKUP(A4675,tabel_7!A4675:C5688,3,FALSE),"")</f>
        <v/>
      </c>
      <c r="E4675" s="25" t="str">
        <f>IF(NOT(A4675=""),VLOOKUP(_xlfn.CONCAT(C4675,", ",D4675),pg!$C$2:$D$38,2,FALSE),"")</f>
        <v/>
      </c>
      <c r="F4675" s="24" t="str">
        <f t="shared" ref="F4675:F4738" si="147">IF(NOT(B4675=""),B4675*E4675,"")</f>
        <v/>
      </c>
      <c r="H4675" t="str">
        <f>IF(COUNTIF(tabel_7!A$2:A$1015,BR_standardformat!G4678)&gt;0,BR_standardformat!G4678,"")</f>
        <v/>
      </c>
      <c r="I4675" t="str">
        <f t="shared" ref="I4675:I4738" si="148">_xlfn.CONCAT(C4675,", ",D4675)</f>
        <v xml:space="preserve">, </v>
      </c>
    </row>
    <row r="4676" spans="1:9" x14ac:dyDescent="0.25">
      <c r="A4676" s="14" t="str">
        <f>IF(COUNTIF(tabel_7!A$2:A$1015,BR_standardformat!G4679)&gt;0,BR_standardformat!G4679,"")</f>
        <v/>
      </c>
      <c r="B4676" s="23" t="str">
        <f>IF(NOT(A4676=""),BR_standardformat!R4679,"")</f>
        <v/>
      </c>
      <c r="C4676" s="14" t="str">
        <f>IF(NOT(A4676=""),VLOOKUP(A4676,tabel_7!A4676:C5689,2,FALSE),"")</f>
        <v/>
      </c>
      <c r="D4676" s="14" t="str">
        <f>IF(NOT(A4676=""),VLOOKUP(A4676,tabel_7!A4676:C5689,3,FALSE),"")</f>
        <v/>
      </c>
      <c r="E4676" s="25" t="str">
        <f>IF(NOT(A4676=""),VLOOKUP(_xlfn.CONCAT(C4676,", ",D4676),pg!$C$2:$D$38,2,FALSE),"")</f>
        <v/>
      </c>
      <c r="F4676" s="24" t="str">
        <f t="shared" si="147"/>
        <v/>
      </c>
      <c r="H4676" t="str">
        <f>IF(COUNTIF(tabel_7!A$2:A$1015,BR_standardformat!G4679)&gt;0,BR_standardformat!G4679,"")</f>
        <v/>
      </c>
      <c r="I4676" t="str">
        <f t="shared" si="148"/>
        <v xml:space="preserve">, </v>
      </c>
    </row>
    <row r="4677" spans="1:9" x14ac:dyDescent="0.25">
      <c r="A4677" s="14" t="str">
        <f>IF(COUNTIF(tabel_7!A$2:A$1015,BR_standardformat!G4680)&gt;0,BR_standardformat!G4680,"")</f>
        <v/>
      </c>
      <c r="B4677" s="23" t="str">
        <f>IF(NOT(A4677=""),BR_standardformat!R4680,"")</f>
        <v/>
      </c>
      <c r="C4677" s="14" t="str">
        <f>IF(NOT(A4677=""),VLOOKUP(A4677,tabel_7!A4677:C5690,2,FALSE),"")</f>
        <v/>
      </c>
      <c r="D4677" s="14" t="str">
        <f>IF(NOT(A4677=""),VLOOKUP(A4677,tabel_7!A4677:C5690,3,FALSE),"")</f>
        <v/>
      </c>
      <c r="E4677" s="25" t="str">
        <f>IF(NOT(A4677=""),VLOOKUP(_xlfn.CONCAT(C4677,", ",D4677),pg!$C$2:$D$38,2,FALSE),"")</f>
        <v/>
      </c>
      <c r="F4677" s="24" t="str">
        <f t="shared" si="147"/>
        <v/>
      </c>
      <c r="H4677" t="str">
        <f>IF(COUNTIF(tabel_7!A$2:A$1015,BR_standardformat!G4680)&gt;0,BR_standardformat!G4680,"")</f>
        <v/>
      </c>
      <c r="I4677" t="str">
        <f t="shared" si="148"/>
        <v xml:space="preserve">, </v>
      </c>
    </row>
    <row r="4678" spans="1:9" x14ac:dyDescent="0.25">
      <c r="A4678" s="14" t="str">
        <f>IF(COUNTIF(tabel_7!A$2:A$1015,BR_standardformat!G4681)&gt;0,BR_standardformat!G4681,"")</f>
        <v/>
      </c>
      <c r="B4678" s="23" t="str">
        <f>IF(NOT(A4678=""),BR_standardformat!R4681,"")</f>
        <v/>
      </c>
      <c r="C4678" s="14" t="str">
        <f>IF(NOT(A4678=""),VLOOKUP(A4678,tabel_7!A4678:C5691,2,FALSE),"")</f>
        <v/>
      </c>
      <c r="D4678" s="14" t="str">
        <f>IF(NOT(A4678=""),VLOOKUP(A4678,tabel_7!A4678:C5691,3,FALSE),"")</f>
        <v/>
      </c>
      <c r="E4678" s="25" t="str">
        <f>IF(NOT(A4678=""),VLOOKUP(_xlfn.CONCAT(C4678,", ",D4678),pg!$C$2:$D$38,2,FALSE),"")</f>
        <v/>
      </c>
      <c r="F4678" s="24" t="str">
        <f t="shared" si="147"/>
        <v/>
      </c>
      <c r="H4678" t="str">
        <f>IF(COUNTIF(tabel_7!A$2:A$1015,BR_standardformat!G4681)&gt;0,BR_standardformat!G4681,"")</f>
        <v/>
      </c>
      <c r="I4678" t="str">
        <f t="shared" si="148"/>
        <v xml:space="preserve">, </v>
      </c>
    </row>
    <row r="4679" spans="1:9" x14ac:dyDescent="0.25">
      <c r="A4679" s="14" t="str">
        <f>IF(COUNTIF(tabel_7!A$2:A$1015,BR_standardformat!G4682)&gt;0,BR_standardformat!G4682,"")</f>
        <v/>
      </c>
      <c r="B4679" s="23" t="str">
        <f>IF(NOT(A4679=""),BR_standardformat!R4682,"")</f>
        <v/>
      </c>
      <c r="C4679" s="14" t="str">
        <f>IF(NOT(A4679=""),VLOOKUP(A4679,tabel_7!A4679:C5692,2,FALSE),"")</f>
        <v/>
      </c>
      <c r="D4679" s="14" t="str">
        <f>IF(NOT(A4679=""),VLOOKUP(A4679,tabel_7!A4679:C5692,3,FALSE),"")</f>
        <v/>
      </c>
      <c r="E4679" s="25" t="str">
        <f>IF(NOT(A4679=""),VLOOKUP(_xlfn.CONCAT(C4679,", ",D4679),pg!$C$2:$D$38,2,FALSE),"")</f>
        <v/>
      </c>
      <c r="F4679" s="24" t="str">
        <f t="shared" si="147"/>
        <v/>
      </c>
      <c r="H4679" t="str">
        <f>IF(COUNTIF(tabel_7!A$2:A$1015,BR_standardformat!G4682)&gt;0,BR_standardformat!G4682,"")</f>
        <v/>
      </c>
      <c r="I4679" t="str">
        <f t="shared" si="148"/>
        <v xml:space="preserve">, </v>
      </c>
    </row>
    <row r="4680" spans="1:9" x14ac:dyDescent="0.25">
      <c r="A4680" s="14" t="str">
        <f>IF(COUNTIF(tabel_7!A$2:A$1015,BR_standardformat!G4683)&gt;0,BR_standardformat!G4683,"")</f>
        <v/>
      </c>
      <c r="B4680" s="23" t="str">
        <f>IF(NOT(A4680=""),BR_standardformat!R4683,"")</f>
        <v/>
      </c>
      <c r="C4680" s="14" t="str">
        <f>IF(NOT(A4680=""),VLOOKUP(A4680,tabel_7!A4680:C5693,2,FALSE),"")</f>
        <v/>
      </c>
      <c r="D4680" s="14" t="str">
        <f>IF(NOT(A4680=""),VLOOKUP(A4680,tabel_7!A4680:C5693,3,FALSE),"")</f>
        <v/>
      </c>
      <c r="E4680" s="25" t="str">
        <f>IF(NOT(A4680=""),VLOOKUP(_xlfn.CONCAT(C4680,", ",D4680),pg!$C$2:$D$38,2,FALSE),"")</f>
        <v/>
      </c>
      <c r="F4680" s="24" t="str">
        <f t="shared" si="147"/>
        <v/>
      </c>
      <c r="H4680" t="str">
        <f>IF(COUNTIF(tabel_7!A$2:A$1015,BR_standardformat!G4683)&gt;0,BR_standardformat!G4683,"")</f>
        <v/>
      </c>
      <c r="I4680" t="str">
        <f t="shared" si="148"/>
        <v xml:space="preserve">, </v>
      </c>
    </row>
    <row r="4681" spans="1:9" x14ac:dyDescent="0.25">
      <c r="A4681" s="14" t="str">
        <f>IF(COUNTIF(tabel_7!A$2:A$1015,BR_standardformat!G4684)&gt;0,BR_standardformat!G4684,"")</f>
        <v/>
      </c>
      <c r="B4681" s="23" t="str">
        <f>IF(NOT(A4681=""),BR_standardformat!R4684,"")</f>
        <v/>
      </c>
      <c r="C4681" s="14" t="str">
        <f>IF(NOT(A4681=""),VLOOKUP(A4681,tabel_7!A4681:C5694,2,FALSE),"")</f>
        <v/>
      </c>
      <c r="D4681" s="14" t="str">
        <f>IF(NOT(A4681=""),VLOOKUP(A4681,tabel_7!A4681:C5694,3,FALSE),"")</f>
        <v/>
      </c>
      <c r="E4681" s="25" t="str">
        <f>IF(NOT(A4681=""),VLOOKUP(_xlfn.CONCAT(C4681,", ",D4681),pg!$C$2:$D$38,2,FALSE),"")</f>
        <v/>
      </c>
      <c r="F4681" s="24" t="str">
        <f t="shared" si="147"/>
        <v/>
      </c>
      <c r="H4681" t="str">
        <f>IF(COUNTIF(tabel_7!A$2:A$1015,BR_standardformat!G4684)&gt;0,BR_standardformat!G4684,"")</f>
        <v/>
      </c>
      <c r="I4681" t="str">
        <f t="shared" si="148"/>
        <v xml:space="preserve">, </v>
      </c>
    </row>
    <row r="4682" spans="1:9" x14ac:dyDescent="0.25">
      <c r="A4682" s="14" t="str">
        <f>IF(COUNTIF(tabel_7!A$2:A$1015,BR_standardformat!G4685)&gt;0,BR_standardformat!G4685,"")</f>
        <v/>
      </c>
      <c r="B4682" s="23" t="str">
        <f>IF(NOT(A4682=""),BR_standardformat!R4685,"")</f>
        <v/>
      </c>
      <c r="C4682" s="14" t="str">
        <f>IF(NOT(A4682=""),VLOOKUP(A4682,tabel_7!A4682:C5695,2,FALSE),"")</f>
        <v/>
      </c>
      <c r="D4682" s="14" t="str">
        <f>IF(NOT(A4682=""),VLOOKUP(A4682,tabel_7!A4682:C5695,3,FALSE),"")</f>
        <v/>
      </c>
      <c r="E4682" s="25" t="str">
        <f>IF(NOT(A4682=""),VLOOKUP(_xlfn.CONCAT(C4682,", ",D4682),pg!$C$2:$D$38,2,FALSE),"")</f>
        <v/>
      </c>
      <c r="F4682" s="24" t="str">
        <f t="shared" si="147"/>
        <v/>
      </c>
      <c r="H4682" t="str">
        <f>IF(COUNTIF(tabel_7!A$2:A$1015,BR_standardformat!G4685)&gt;0,BR_standardformat!G4685,"")</f>
        <v/>
      </c>
      <c r="I4682" t="str">
        <f t="shared" si="148"/>
        <v xml:space="preserve">, </v>
      </c>
    </row>
    <row r="4683" spans="1:9" x14ac:dyDescent="0.25">
      <c r="A4683" s="14" t="str">
        <f>IF(COUNTIF(tabel_7!A$2:A$1015,BR_standardformat!G4686)&gt;0,BR_standardformat!G4686,"")</f>
        <v/>
      </c>
      <c r="B4683" s="23" t="str">
        <f>IF(NOT(A4683=""),BR_standardformat!R4686,"")</f>
        <v/>
      </c>
      <c r="C4683" s="14" t="str">
        <f>IF(NOT(A4683=""),VLOOKUP(A4683,tabel_7!A4683:C5696,2,FALSE),"")</f>
        <v/>
      </c>
      <c r="D4683" s="14" t="str">
        <f>IF(NOT(A4683=""),VLOOKUP(A4683,tabel_7!A4683:C5696,3,FALSE),"")</f>
        <v/>
      </c>
      <c r="E4683" s="25" t="str">
        <f>IF(NOT(A4683=""),VLOOKUP(_xlfn.CONCAT(C4683,", ",D4683),pg!$C$2:$D$38,2,FALSE),"")</f>
        <v/>
      </c>
      <c r="F4683" s="24" t="str">
        <f t="shared" si="147"/>
        <v/>
      </c>
      <c r="H4683" t="str">
        <f>IF(COUNTIF(tabel_7!A$2:A$1015,BR_standardformat!G4686)&gt;0,BR_standardformat!G4686,"")</f>
        <v/>
      </c>
      <c r="I4683" t="str">
        <f t="shared" si="148"/>
        <v xml:space="preserve">, </v>
      </c>
    </row>
    <row r="4684" spans="1:9" x14ac:dyDescent="0.25">
      <c r="A4684" s="14" t="str">
        <f>IF(COUNTIF(tabel_7!A$2:A$1015,BR_standardformat!G4687)&gt;0,BR_standardformat!G4687,"")</f>
        <v/>
      </c>
      <c r="B4684" s="23" t="str">
        <f>IF(NOT(A4684=""),BR_standardformat!R4687,"")</f>
        <v/>
      </c>
      <c r="C4684" s="14" t="str">
        <f>IF(NOT(A4684=""),VLOOKUP(A4684,tabel_7!A4684:C5697,2,FALSE),"")</f>
        <v/>
      </c>
      <c r="D4684" s="14" t="str">
        <f>IF(NOT(A4684=""),VLOOKUP(A4684,tabel_7!A4684:C5697,3,FALSE),"")</f>
        <v/>
      </c>
      <c r="E4684" s="25" t="str">
        <f>IF(NOT(A4684=""),VLOOKUP(_xlfn.CONCAT(C4684,", ",D4684),pg!$C$2:$D$38,2,FALSE),"")</f>
        <v/>
      </c>
      <c r="F4684" s="24" t="str">
        <f t="shared" si="147"/>
        <v/>
      </c>
      <c r="H4684" t="str">
        <f>IF(COUNTIF(tabel_7!A$2:A$1015,BR_standardformat!G4687)&gt;0,BR_standardformat!G4687,"")</f>
        <v/>
      </c>
      <c r="I4684" t="str">
        <f t="shared" si="148"/>
        <v xml:space="preserve">, </v>
      </c>
    </row>
    <row r="4685" spans="1:9" x14ac:dyDescent="0.25">
      <c r="A4685" s="14" t="str">
        <f>IF(COUNTIF(tabel_7!A$2:A$1015,BR_standardformat!G4688)&gt;0,BR_standardformat!G4688,"")</f>
        <v/>
      </c>
      <c r="B4685" s="23" t="str">
        <f>IF(NOT(A4685=""),BR_standardformat!R4688,"")</f>
        <v/>
      </c>
      <c r="C4685" s="14" t="str">
        <f>IF(NOT(A4685=""),VLOOKUP(A4685,tabel_7!A4685:C5698,2,FALSE),"")</f>
        <v/>
      </c>
      <c r="D4685" s="14" t="str">
        <f>IF(NOT(A4685=""),VLOOKUP(A4685,tabel_7!A4685:C5698,3,FALSE),"")</f>
        <v/>
      </c>
      <c r="E4685" s="25" t="str">
        <f>IF(NOT(A4685=""),VLOOKUP(_xlfn.CONCAT(C4685,", ",D4685),pg!$C$2:$D$38,2,FALSE),"")</f>
        <v/>
      </c>
      <c r="F4685" s="24" t="str">
        <f t="shared" si="147"/>
        <v/>
      </c>
      <c r="H4685" t="str">
        <f>IF(COUNTIF(tabel_7!A$2:A$1015,BR_standardformat!G4688)&gt;0,BR_standardformat!G4688,"")</f>
        <v/>
      </c>
      <c r="I4685" t="str">
        <f t="shared" si="148"/>
        <v xml:space="preserve">, </v>
      </c>
    </row>
    <row r="4686" spans="1:9" x14ac:dyDescent="0.25">
      <c r="A4686" s="14" t="str">
        <f>IF(COUNTIF(tabel_7!A$2:A$1015,BR_standardformat!G4689)&gt;0,BR_standardformat!G4689,"")</f>
        <v/>
      </c>
      <c r="B4686" s="23" t="str">
        <f>IF(NOT(A4686=""),BR_standardformat!R4689,"")</f>
        <v/>
      </c>
      <c r="C4686" s="14" t="str">
        <f>IF(NOT(A4686=""),VLOOKUP(A4686,tabel_7!A4686:C5699,2,FALSE),"")</f>
        <v/>
      </c>
      <c r="D4686" s="14" t="str">
        <f>IF(NOT(A4686=""),VLOOKUP(A4686,tabel_7!A4686:C5699,3,FALSE),"")</f>
        <v/>
      </c>
      <c r="E4686" s="25" t="str">
        <f>IF(NOT(A4686=""),VLOOKUP(_xlfn.CONCAT(C4686,", ",D4686),pg!$C$2:$D$38,2,FALSE),"")</f>
        <v/>
      </c>
      <c r="F4686" s="24" t="str">
        <f t="shared" si="147"/>
        <v/>
      </c>
      <c r="H4686" t="str">
        <f>IF(COUNTIF(tabel_7!A$2:A$1015,BR_standardformat!G4689)&gt;0,BR_standardformat!G4689,"")</f>
        <v/>
      </c>
      <c r="I4686" t="str">
        <f t="shared" si="148"/>
        <v xml:space="preserve">, </v>
      </c>
    </row>
    <row r="4687" spans="1:9" x14ac:dyDescent="0.25">
      <c r="A4687" s="14" t="str">
        <f>IF(COUNTIF(tabel_7!A$2:A$1015,BR_standardformat!G4690)&gt;0,BR_standardformat!G4690,"")</f>
        <v/>
      </c>
      <c r="B4687" s="23" t="str">
        <f>IF(NOT(A4687=""),BR_standardformat!R4690,"")</f>
        <v/>
      </c>
      <c r="C4687" s="14" t="str">
        <f>IF(NOT(A4687=""),VLOOKUP(A4687,tabel_7!A4687:C5700,2,FALSE),"")</f>
        <v/>
      </c>
      <c r="D4687" s="14" t="str">
        <f>IF(NOT(A4687=""),VLOOKUP(A4687,tabel_7!A4687:C5700,3,FALSE),"")</f>
        <v/>
      </c>
      <c r="E4687" s="25" t="str">
        <f>IF(NOT(A4687=""),VLOOKUP(_xlfn.CONCAT(C4687,", ",D4687),pg!$C$2:$D$38,2,FALSE),"")</f>
        <v/>
      </c>
      <c r="F4687" s="24" t="str">
        <f t="shared" si="147"/>
        <v/>
      </c>
      <c r="H4687" t="str">
        <f>IF(COUNTIF(tabel_7!A$2:A$1015,BR_standardformat!G4690)&gt;0,BR_standardformat!G4690,"")</f>
        <v/>
      </c>
      <c r="I4687" t="str">
        <f t="shared" si="148"/>
        <v xml:space="preserve">, </v>
      </c>
    </row>
    <row r="4688" spans="1:9" x14ac:dyDescent="0.25">
      <c r="A4688" s="14" t="str">
        <f>IF(COUNTIF(tabel_7!A$2:A$1015,BR_standardformat!G4691)&gt;0,BR_standardformat!G4691,"")</f>
        <v/>
      </c>
      <c r="B4688" s="23" t="str">
        <f>IF(NOT(A4688=""),BR_standardformat!R4691,"")</f>
        <v/>
      </c>
      <c r="C4688" s="14" t="str">
        <f>IF(NOT(A4688=""),VLOOKUP(A4688,tabel_7!A4688:C5701,2,FALSE),"")</f>
        <v/>
      </c>
      <c r="D4688" s="14" t="str">
        <f>IF(NOT(A4688=""),VLOOKUP(A4688,tabel_7!A4688:C5701,3,FALSE),"")</f>
        <v/>
      </c>
      <c r="E4688" s="25" t="str">
        <f>IF(NOT(A4688=""),VLOOKUP(_xlfn.CONCAT(C4688,", ",D4688),pg!$C$2:$D$38,2,FALSE),"")</f>
        <v/>
      </c>
      <c r="F4688" s="24" t="str">
        <f t="shared" si="147"/>
        <v/>
      </c>
      <c r="H4688" t="str">
        <f>IF(COUNTIF(tabel_7!A$2:A$1015,BR_standardformat!G4691)&gt;0,BR_standardformat!G4691,"")</f>
        <v/>
      </c>
      <c r="I4688" t="str">
        <f t="shared" si="148"/>
        <v xml:space="preserve">, </v>
      </c>
    </row>
    <row r="4689" spans="1:9" x14ac:dyDescent="0.25">
      <c r="A4689" s="14" t="str">
        <f>IF(COUNTIF(tabel_7!A$2:A$1015,BR_standardformat!G4692)&gt;0,BR_standardformat!G4692,"")</f>
        <v/>
      </c>
      <c r="B4689" s="23" t="str">
        <f>IF(NOT(A4689=""),BR_standardformat!R4692,"")</f>
        <v/>
      </c>
      <c r="C4689" s="14" t="str">
        <f>IF(NOT(A4689=""),VLOOKUP(A4689,tabel_7!A4689:C5702,2,FALSE),"")</f>
        <v/>
      </c>
      <c r="D4689" s="14" t="str">
        <f>IF(NOT(A4689=""),VLOOKUP(A4689,tabel_7!A4689:C5702,3,FALSE),"")</f>
        <v/>
      </c>
      <c r="E4689" s="25" t="str">
        <f>IF(NOT(A4689=""),VLOOKUP(_xlfn.CONCAT(C4689,", ",D4689),pg!$C$2:$D$38,2,FALSE),"")</f>
        <v/>
      </c>
      <c r="F4689" s="24" t="str">
        <f t="shared" si="147"/>
        <v/>
      </c>
      <c r="H4689" t="str">
        <f>IF(COUNTIF(tabel_7!A$2:A$1015,BR_standardformat!G4692)&gt;0,BR_standardformat!G4692,"")</f>
        <v/>
      </c>
      <c r="I4689" t="str">
        <f t="shared" si="148"/>
        <v xml:space="preserve">, </v>
      </c>
    </row>
    <row r="4690" spans="1:9" x14ac:dyDescent="0.25">
      <c r="A4690" s="14" t="str">
        <f>IF(COUNTIF(tabel_7!A$2:A$1015,BR_standardformat!G4693)&gt;0,BR_standardformat!G4693,"")</f>
        <v/>
      </c>
      <c r="B4690" s="23" t="str">
        <f>IF(NOT(A4690=""),BR_standardformat!R4693,"")</f>
        <v/>
      </c>
      <c r="C4690" s="14" t="str">
        <f>IF(NOT(A4690=""),VLOOKUP(A4690,tabel_7!A4690:C5703,2,FALSE),"")</f>
        <v/>
      </c>
      <c r="D4690" s="14" t="str">
        <f>IF(NOT(A4690=""),VLOOKUP(A4690,tabel_7!A4690:C5703,3,FALSE),"")</f>
        <v/>
      </c>
      <c r="E4690" s="25" t="str">
        <f>IF(NOT(A4690=""),VLOOKUP(_xlfn.CONCAT(C4690,", ",D4690),pg!$C$2:$D$38,2,FALSE),"")</f>
        <v/>
      </c>
      <c r="F4690" s="24" t="str">
        <f t="shared" si="147"/>
        <v/>
      </c>
      <c r="H4690" t="str">
        <f>IF(COUNTIF(tabel_7!A$2:A$1015,BR_standardformat!G4693)&gt;0,BR_standardformat!G4693,"")</f>
        <v/>
      </c>
      <c r="I4690" t="str">
        <f t="shared" si="148"/>
        <v xml:space="preserve">, </v>
      </c>
    </row>
    <row r="4691" spans="1:9" x14ac:dyDescent="0.25">
      <c r="A4691" s="14" t="str">
        <f>IF(COUNTIF(tabel_7!A$2:A$1015,BR_standardformat!G4694)&gt;0,BR_standardformat!G4694,"")</f>
        <v/>
      </c>
      <c r="B4691" s="23" t="str">
        <f>IF(NOT(A4691=""),BR_standardformat!R4694,"")</f>
        <v/>
      </c>
      <c r="C4691" s="14" t="str">
        <f>IF(NOT(A4691=""),VLOOKUP(A4691,tabel_7!A4691:C5704,2,FALSE),"")</f>
        <v/>
      </c>
      <c r="D4691" s="14" t="str">
        <f>IF(NOT(A4691=""),VLOOKUP(A4691,tabel_7!A4691:C5704,3,FALSE),"")</f>
        <v/>
      </c>
      <c r="E4691" s="25" t="str">
        <f>IF(NOT(A4691=""),VLOOKUP(_xlfn.CONCAT(C4691,", ",D4691),pg!$C$2:$D$38,2,FALSE),"")</f>
        <v/>
      </c>
      <c r="F4691" s="24" t="str">
        <f t="shared" si="147"/>
        <v/>
      </c>
      <c r="H4691" t="str">
        <f>IF(COUNTIF(tabel_7!A$2:A$1015,BR_standardformat!G4694)&gt;0,BR_standardformat!G4694,"")</f>
        <v/>
      </c>
      <c r="I4691" t="str">
        <f t="shared" si="148"/>
        <v xml:space="preserve">, </v>
      </c>
    </row>
    <row r="4692" spans="1:9" x14ac:dyDescent="0.25">
      <c r="A4692" s="14" t="str">
        <f>IF(COUNTIF(tabel_7!A$2:A$1015,BR_standardformat!G4695)&gt;0,BR_standardformat!G4695,"")</f>
        <v/>
      </c>
      <c r="B4692" s="23" t="str">
        <f>IF(NOT(A4692=""),BR_standardformat!R4695,"")</f>
        <v/>
      </c>
      <c r="C4692" s="14" t="str">
        <f>IF(NOT(A4692=""),VLOOKUP(A4692,tabel_7!A4692:C5705,2,FALSE),"")</f>
        <v/>
      </c>
      <c r="D4692" s="14" t="str">
        <f>IF(NOT(A4692=""),VLOOKUP(A4692,tabel_7!A4692:C5705,3,FALSE),"")</f>
        <v/>
      </c>
      <c r="E4692" s="25" t="str">
        <f>IF(NOT(A4692=""),VLOOKUP(_xlfn.CONCAT(C4692,", ",D4692),pg!$C$2:$D$38,2,FALSE),"")</f>
        <v/>
      </c>
      <c r="F4692" s="24" t="str">
        <f t="shared" si="147"/>
        <v/>
      </c>
      <c r="H4692" t="str">
        <f>IF(COUNTIF(tabel_7!A$2:A$1015,BR_standardformat!G4695)&gt;0,BR_standardformat!G4695,"")</f>
        <v/>
      </c>
      <c r="I4692" t="str">
        <f t="shared" si="148"/>
        <v xml:space="preserve">, </v>
      </c>
    </row>
    <row r="4693" spans="1:9" x14ac:dyDescent="0.25">
      <c r="A4693" s="14" t="str">
        <f>IF(COUNTIF(tabel_7!A$2:A$1015,BR_standardformat!G4696)&gt;0,BR_standardformat!G4696,"")</f>
        <v/>
      </c>
      <c r="B4693" s="23" t="str">
        <f>IF(NOT(A4693=""),BR_standardformat!R4696,"")</f>
        <v/>
      </c>
      <c r="C4693" s="14" t="str">
        <f>IF(NOT(A4693=""),VLOOKUP(A4693,tabel_7!A4693:C5706,2,FALSE),"")</f>
        <v/>
      </c>
      <c r="D4693" s="14" t="str">
        <f>IF(NOT(A4693=""),VLOOKUP(A4693,tabel_7!A4693:C5706,3,FALSE),"")</f>
        <v/>
      </c>
      <c r="E4693" s="25" t="str">
        <f>IF(NOT(A4693=""),VLOOKUP(_xlfn.CONCAT(C4693,", ",D4693),pg!$C$2:$D$38,2,FALSE),"")</f>
        <v/>
      </c>
      <c r="F4693" s="24" t="str">
        <f t="shared" si="147"/>
        <v/>
      </c>
      <c r="H4693" t="str">
        <f>IF(COUNTIF(tabel_7!A$2:A$1015,BR_standardformat!G4696)&gt;0,BR_standardformat!G4696,"")</f>
        <v/>
      </c>
      <c r="I4693" t="str">
        <f t="shared" si="148"/>
        <v xml:space="preserve">, </v>
      </c>
    </row>
    <row r="4694" spans="1:9" x14ac:dyDescent="0.25">
      <c r="A4694" s="14" t="str">
        <f>IF(COUNTIF(tabel_7!A$2:A$1015,BR_standardformat!G4697)&gt;0,BR_standardformat!G4697,"")</f>
        <v/>
      </c>
      <c r="B4694" s="23" t="str">
        <f>IF(NOT(A4694=""),BR_standardformat!R4697,"")</f>
        <v/>
      </c>
      <c r="C4694" s="14" t="str">
        <f>IF(NOT(A4694=""),VLOOKUP(A4694,tabel_7!A4694:C5707,2,FALSE),"")</f>
        <v/>
      </c>
      <c r="D4694" s="14" t="str">
        <f>IF(NOT(A4694=""),VLOOKUP(A4694,tabel_7!A4694:C5707,3,FALSE),"")</f>
        <v/>
      </c>
      <c r="E4694" s="25" t="str">
        <f>IF(NOT(A4694=""),VLOOKUP(_xlfn.CONCAT(C4694,", ",D4694),pg!$C$2:$D$38,2,FALSE),"")</f>
        <v/>
      </c>
      <c r="F4694" s="24" t="str">
        <f t="shared" si="147"/>
        <v/>
      </c>
      <c r="H4694" t="str">
        <f>IF(COUNTIF(tabel_7!A$2:A$1015,BR_standardformat!G4697)&gt;0,BR_standardformat!G4697,"")</f>
        <v/>
      </c>
      <c r="I4694" t="str">
        <f t="shared" si="148"/>
        <v xml:space="preserve">, </v>
      </c>
    </row>
    <row r="4695" spans="1:9" x14ac:dyDescent="0.25">
      <c r="A4695" s="14" t="str">
        <f>IF(COUNTIF(tabel_7!A$2:A$1015,BR_standardformat!G4698)&gt;0,BR_standardformat!G4698,"")</f>
        <v/>
      </c>
      <c r="B4695" s="23" t="str">
        <f>IF(NOT(A4695=""),BR_standardformat!R4698,"")</f>
        <v/>
      </c>
      <c r="C4695" s="14" t="str">
        <f>IF(NOT(A4695=""),VLOOKUP(A4695,tabel_7!A4695:C5708,2,FALSE),"")</f>
        <v/>
      </c>
      <c r="D4695" s="14" t="str">
        <f>IF(NOT(A4695=""),VLOOKUP(A4695,tabel_7!A4695:C5708,3,FALSE),"")</f>
        <v/>
      </c>
      <c r="E4695" s="25" t="str">
        <f>IF(NOT(A4695=""),VLOOKUP(_xlfn.CONCAT(C4695,", ",D4695),pg!$C$2:$D$38,2,FALSE),"")</f>
        <v/>
      </c>
      <c r="F4695" s="24" t="str">
        <f t="shared" si="147"/>
        <v/>
      </c>
      <c r="H4695" t="str">
        <f>IF(COUNTIF(tabel_7!A$2:A$1015,BR_standardformat!G4698)&gt;0,BR_standardformat!G4698,"")</f>
        <v/>
      </c>
      <c r="I4695" t="str">
        <f t="shared" si="148"/>
        <v xml:space="preserve">, </v>
      </c>
    </row>
    <row r="4696" spans="1:9" x14ac:dyDescent="0.25">
      <c r="A4696" s="14" t="str">
        <f>IF(COUNTIF(tabel_7!A$2:A$1015,BR_standardformat!G4699)&gt;0,BR_standardformat!G4699,"")</f>
        <v/>
      </c>
      <c r="B4696" s="23" t="str">
        <f>IF(NOT(A4696=""),BR_standardformat!R4699,"")</f>
        <v/>
      </c>
      <c r="C4696" s="14" t="str">
        <f>IF(NOT(A4696=""),VLOOKUP(A4696,tabel_7!A4696:C5709,2,FALSE),"")</f>
        <v/>
      </c>
      <c r="D4696" s="14" t="str">
        <f>IF(NOT(A4696=""),VLOOKUP(A4696,tabel_7!A4696:C5709,3,FALSE),"")</f>
        <v/>
      </c>
      <c r="E4696" s="25" t="str">
        <f>IF(NOT(A4696=""),VLOOKUP(_xlfn.CONCAT(C4696,", ",D4696),pg!$C$2:$D$38,2,FALSE),"")</f>
        <v/>
      </c>
      <c r="F4696" s="24" t="str">
        <f t="shared" si="147"/>
        <v/>
      </c>
      <c r="H4696" t="str">
        <f>IF(COUNTIF(tabel_7!A$2:A$1015,BR_standardformat!G4699)&gt;0,BR_standardformat!G4699,"")</f>
        <v/>
      </c>
      <c r="I4696" t="str">
        <f t="shared" si="148"/>
        <v xml:space="preserve">, </v>
      </c>
    </row>
    <row r="4697" spans="1:9" x14ac:dyDescent="0.25">
      <c r="A4697" s="14" t="str">
        <f>IF(COUNTIF(tabel_7!A$2:A$1015,BR_standardformat!G4700)&gt;0,BR_standardformat!G4700,"")</f>
        <v/>
      </c>
      <c r="B4697" s="23" t="str">
        <f>IF(NOT(A4697=""),BR_standardformat!R4700,"")</f>
        <v/>
      </c>
      <c r="C4697" s="14" t="str">
        <f>IF(NOT(A4697=""),VLOOKUP(A4697,tabel_7!A4697:C5710,2,FALSE),"")</f>
        <v/>
      </c>
      <c r="D4697" s="14" t="str">
        <f>IF(NOT(A4697=""),VLOOKUP(A4697,tabel_7!A4697:C5710,3,FALSE),"")</f>
        <v/>
      </c>
      <c r="E4697" s="25" t="str">
        <f>IF(NOT(A4697=""),VLOOKUP(_xlfn.CONCAT(C4697,", ",D4697),pg!$C$2:$D$38,2,FALSE),"")</f>
        <v/>
      </c>
      <c r="F4697" s="24" t="str">
        <f t="shared" si="147"/>
        <v/>
      </c>
      <c r="H4697" t="str">
        <f>IF(COUNTIF(tabel_7!A$2:A$1015,BR_standardformat!G4700)&gt;0,BR_standardformat!G4700,"")</f>
        <v/>
      </c>
      <c r="I4697" t="str">
        <f t="shared" si="148"/>
        <v xml:space="preserve">, </v>
      </c>
    </row>
    <row r="4698" spans="1:9" x14ac:dyDescent="0.25">
      <c r="A4698" s="14" t="str">
        <f>IF(COUNTIF(tabel_7!A$2:A$1015,BR_standardformat!G4701)&gt;0,BR_standardformat!G4701,"")</f>
        <v/>
      </c>
      <c r="B4698" s="23" t="str">
        <f>IF(NOT(A4698=""),BR_standardformat!R4701,"")</f>
        <v/>
      </c>
      <c r="C4698" s="14" t="str">
        <f>IF(NOT(A4698=""),VLOOKUP(A4698,tabel_7!A4698:C5711,2,FALSE),"")</f>
        <v/>
      </c>
      <c r="D4698" s="14" t="str">
        <f>IF(NOT(A4698=""),VLOOKUP(A4698,tabel_7!A4698:C5711,3,FALSE),"")</f>
        <v/>
      </c>
      <c r="E4698" s="25" t="str">
        <f>IF(NOT(A4698=""),VLOOKUP(_xlfn.CONCAT(C4698,", ",D4698),pg!$C$2:$D$38,2,FALSE),"")</f>
        <v/>
      </c>
      <c r="F4698" s="24" t="str">
        <f t="shared" si="147"/>
        <v/>
      </c>
      <c r="H4698" t="str">
        <f>IF(COUNTIF(tabel_7!A$2:A$1015,BR_standardformat!G4701)&gt;0,BR_standardformat!G4701,"")</f>
        <v/>
      </c>
      <c r="I4698" t="str">
        <f t="shared" si="148"/>
        <v xml:space="preserve">, </v>
      </c>
    </row>
    <row r="4699" spans="1:9" x14ac:dyDescent="0.25">
      <c r="A4699" s="14" t="str">
        <f>IF(COUNTIF(tabel_7!A$2:A$1015,BR_standardformat!G4702)&gt;0,BR_standardformat!G4702,"")</f>
        <v/>
      </c>
      <c r="B4699" s="23" t="str">
        <f>IF(NOT(A4699=""),BR_standardformat!R4702,"")</f>
        <v/>
      </c>
      <c r="C4699" s="14" t="str">
        <f>IF(NOT(A4699=""),VLOOKUP(A4699,tabel_7!A4699:C5712,2,FALSE),"")</f>
        <v/>
      </c>
      <c r="D4699" s="14" t="str">
        <f>IF(NOT(A4699=""),VLOOKUP(A4699,tabel_7!A4699:C5712,3,FALSE),"")</f>
        <v/>
      </c>
      <c r="E4699" s="25" t="str">
        <f>IF(NOT(A4699=""),VLOOKUP(_xlfn.CONCAT(C4699,", ",D4699),pg!$C$2:$D$38,2,FALSE),"")</f>
        <v/>
      </c>
      <c r="F4699" s="24" t="str">
        <f t="shared" si="147"/>
        <v/>
      </c>
      <c r="H4699" t="str">
        <f>IF(COUNTIF(tabel_7!A$2:A$1015,BR_standardformat!G4702)&gt;0,BR_standardformat!G4702,"")</f>
        <v/>
      </c>
      <c r="I4699" t="str">
        <f t="shared" si="148"/>
        <v xml:space="preserve">, </v>
      </c>
    </row>
    <row r="4700" spans="1:9" x14ac:dyDescent="0.25">
      <c r="A4700" s="14" t="str">
        <f>IF(COUNTIF(tabel_7!A$2:A$1015,BR_standardformat!G4703)&gt;0,BR_standardformat!G4703,"")</f>
        <v/>
      </c>
      <c r="B4700" s="23" t="str">
        <f>IF(NOT(A4700=""),BR_standardformat!R4703,"")</f>
        <v/>
      </c>
      <c r="C4700" s="14" t="str">
        <f>IF(NOT(A4700=""),VLOOKUP(A4700,tabel_7!A4700:C5713,2,FALSE),"")</f>
        <v/>
      </c>
      <c r="D4700" s="14" t="str">
        <f>IF(NOT(A4700=""),VLOOKUP(A4700,tabel_7!A4700:C5713,3,FALSE),"")</f>
        <v/>
      </c>
      <c r="E4700" s="25" t="str">
        <f>IF(NOT(A4700=""),VLOOKUP(_xlfn.CONCAT(C4700,", ",D4700),pg!$C$2:$D$38,2,FALSE),"")</f>
        <v/>
      </c>
      <c r="F4700" s="24" t="str">
        <f t="shared" si="147"/>
        <v/>
      </c>
      <c r="H4700" t="str">
        <f>IF(COUNTIF(tabel_7!A$2:A$1015,BR_standardformat!G4703)&gt;0,BR_standardformat!G4703,"")</f>
        <v/>
      </c>
      <c r="I4700" t="str">
        <f t="shared" si="148"/>
        <v xml:space="preserve">, </v>
      </c>
    </row>
    <row r="4701" spans="1:9" x14ac:dyDescent="0.25">
      <c r="A4701" s="14" t="str">
        <f>IF(COUNTIF(tabel_7!A$2:A$1015,BR_standardformat!G4704)&gt;0,BR_standardformat!G4704,"")</f>
        <v/>
      </c>
      <c r="B4701" s="23" t="str">
        <f>IF(NOT(A4701=""),BR_standardformat!R4704,"")</f>
        <v/>
      </c>
      <c r="C4701" s="14" t="str">
        <f>IF(NOT(A4701=""),VLOOKUP(A4701,tabel_7!A4701:C5714,2,FALSE),"")</f>
        <v/>
      </c>
      <c r="D4701" s="14" t="str">
        <f>IF(NOT(A4701=""),VLOOKUP(A4701,tabel_7!A4701:C5714,3,FALSE),"")</f>
        <v/>
      </c>
      <c r="E4701" s="25" t="str">
        <f>IF(NOT(A4701=""),VLOOKUP(_xlfn.CONCAT(C4701,", ",D4701),pg!$C$2:$D$38,2,FALSE),"")</f>
        <v/>
      </c>
      <c r="F4701" s="24" t="str">
        <f t="shared" si="147"/>
        <v/>
      </c>
      <c r="H4701" t="str">
        <f>IF(COUNTIF(tabel_7!A$2:A$1015,BR_standardformat!G4704)&gt;0,BR_standardformat!G4704,"")</f>
        <v/>
      </c>
      <c r="I4701" t="str">
        <f t="shared" si="148"/>
        <v xml:space="preserve">, </v>
      </c>
    </row>
    <row r="4702" spans="1:9" x14ac:dyDescent="0.25">
      <c r="A4702" s="14" t="str">
        <f>IF(COUNTIF(tabel_7!A$2:A$1015,BR_standardformat!G4705)&gt;0,BR_standardformat!G4705,"")</f>
        <v/>
      </c>
      <c r="B4702" s="23" t="str">
        <f>IF(NOT(A4702=""),BR_standardformat!R4705,"")</f>
        <v/>
      </c>
      <c r="C4702" s="14" t="str">
        <f>IF(NOT(A4702=""),VLOOKUP(A4702,tabel_7!A4702:C5715,2,FALSE),"")</f>
        <v/>
      </c>
      <c r="D4702" s="14" t="str">
        <f>IF(NOT(A4702=""),VLOOKUP(A4702,tabel_7!A4702:C5715,3,FALSE),"")</f>
        <v/>
      </c>
      <c r="E4702" s="25" t="str">
        <f>IF(NOT(A4702=""),VLOOKUP(_xlfn.CONCAT(C4702,", ",D4702),pg!$C$2:$D$38,2,FALSE),"")</f>
        <v/>
      </c>
      <c r="F4702" s="24" t="str">
        <f t="shared" si="147"/>
        <v/>
      </c>
      <c r="H4702" t="str">
        <f>IF(COUNTIF(tabel_7!A$2:A$1015,BR_standardformat!G4705)&gt;0,BR_standardformat!G4705,"")</f>
        <v/>
      </c>
      <c r="I4702" t="str">
        <f t="shared" si="148"/>
        <v xml:space="preserve">, </v>
      </c>
    </row>
    <row r="4703" spans="1:9" x14ac:dyDescent="0.25">
      <c r="A4703" s="14" t="str">
        <f>IF(COUNTIF(tabel_7!A$2:A$1015,BR_standardformat!G4706)&gt;0,BR_standardformat!G4706,"")</f>
        <v/>
      </c>
      <c r="B4703" s="23" t="str">
        <f>IF(NOT(A4703=""),BR_standardformat!R4706,"")</f>
        <v/>
      </c>
      <c r="C4703" s="14" t="str">
        <f>IF(NOT(A4703=""),VLOOKUP(A4703,tabel_7!A4703:C5716,2,FALSE),"")</f>
        <v/>
      </c>
      <c r="D4703" s="14" t="str">
        <f>IF(NOT(A4703=""),VLOOKUP(A4703,tabel_7!A4703:C5716,3,FALSE),"")</f>
        <v/>
      </c>
      <c r="E4703" s="25" t="str">
        <f>IF(NOT(A4703=""),VLOOKUP(_xlfn.CONCAT(C4703,", ",D4703),pg!$C$2:$D$38,2,FALSE),"")</f>
        <v/>
      </c>
      <c r="F4703" s="24" t="str">
        <f t="shared" si="147"/>
        <v/>
      </c>
      <c r="H4703" t="str">
        <f>IF(COUNTIF(tabel_7!A$2:A$1015,BR_standardformat!G4706)&gt;0,BR_standardformat!G4706,"")</f>
        <v/>
      </c>
      <c r="I4703" t="str">
        <f t="shared" si="148"/>
        <v xml:space="preserve">, </v>
      </c>
    </row>
    <row r="4704" spans="1:9" x14ac:dyDescent="0.25">
      <c r="A4704" s="14" t="str">
        <f>IF(COUNTIF(tabel_7!A$2:A$1015,BR_standardformat!G4707)&gt;0,BR_standardformat!G4707,"")</f>
        <v/>
      </c>
      <c r="B4704" s="23" t="str">
        <f>IF(NOT(A4704=""),BR_standardformat!R4707,"")</f>
        <v/>
      </c>
      <c r="C4704" s="14" t="str">
        <f>IF(NOT(A4704=""),VLOOKUP(A4704,tabel_7!A4704:C5717,2,FALSE),"")</f>
        <v/>
      </c>
      <c r="D4704" s="14" t="str">
        <f>IF(NOT(A4704=""),VLOOKUP(A4704,tabel_7!A4704:C5717,3,FALSE),"")</f>
        <v/>
      </c>
      <c r="E4704" s="25" t="str">
        <f>IF(NOT(A4704=""),VLOOKUP(_xlfn.CONCAT(C4704,", ",D4704),pg!$C$2:$D$38,2,FALSE),"")</f>
        <v/>
      </c>
      <c r="F4704" s="24" t="str">
        <f t="shared" si="147"/>
        <v/>
      </c>
      <c r="H4704" t="str">
        <f>IF(COUNTIF(tabel_7!A$2:A$1015,BR_standardformat!G4707)&gt;0,BR_standardformat!G4707,"")</f>
        <v/>
      </c>
      <c r="I4704" t="str">
        <f t="shared" si="148"/>
        <v xml:space="preserve">, </v>
      </c>
    </row>
    <row r="4705" spans="1:9" x14ac:dyDescent="0.25">
      <c r="A4705" s="14" t="str">
        <f>IF(COUNTIF(tabel_7!A$2:A$1015,BR_standardformat!G4708)&gt;0,BR_standardformat!G4708,"")</f>
        <v/>
      </c>
      <c r="B4705" s="23" t="str">
        <f>IF(NOT(A4705=""),BR_standardformat!R4708,"")</f>
        <v/>
      </c>
      <c r="C4705" s="14" t="str">
        <f>IF(NOT(A4705=""),VLOOKUP(A4705,tabel_7!A4705:C5718,2,FALSE),"")</f>
        <v/>
      </c>
      <c r="D4705" s="14" t="str">
        <f>IF(NOT(A4705=""),VLOOKUP(A4705,tabel_7!A4705:C5718,3,FALSE),"")</f>
        <v/>
      </c>
      <c r="E4705" s="25" t="str">
        <f>IF(NOT(A4705=""),VLOOKUP(_xlfn.CONCAT(C4705,", ",D4705),pg!$C$2:$D$38,2,FALSE),"")</f>
        <v/>
      </c>
      <c r="F4705" s="24" t="str">
        <f t="shared" si="147"/>
        <v/>
      </c>
      <c r="H4705" t="str">
        <f>IF(COUNTIF(tabel_7!A$2:A$1015,BR_standardformat!G4708)&gt;0,BR_standardformat!G4708,"")</f>
        <v/>
      </c>
      <c r="I4705" t="str">
        <f t="shared" si="148"/>
        <v xml:space="preserve">, </v>
      </c>
    </row>
    <row r="4706" spans="1:9" x14ac:dyDescent="0.25">
      <c r="A4706" s="14" t="str">
        <f>IF(COUNTIF(tabel_7!A$2:A$1015,BR_standardformat!G4709)&gt;0,BR_standardformat!G4709,"")</f>
        <v/>
      </c>
      <c r="B4706" s="23" t="str">
        <f>IF(NOT(A4706=""),BR_standardformat!R4709,"")</f>
        <v/>
      </c>
      <c r="C4706" s="14" t="str">
        <f>IF(NOT(A4706=""),VLOOKUP(A4706,tabel_7!A4706:C5719,2,FALSE),"")</f>
        <v/>
      </c>
      <c r="D4706" s="14" t="str">
        <f>IF(NOT(A4706=""),VLOOKUP(A4706,tabel_7!A4706:C5719,3,FALSE),"")</f>
        <v/>
      </c>
      <c r="E4706" s="25" t="str">
        <f>IF(NOT(A4706=""),VLOOKUP(_xlfn.CONCAT(C4706,", ",D4706),pg!$C$2:$D$38,2,FALSE),"")</f>
        <v/>
      </c>
      <c r="F4706" s="24" t="str">
        <f t="shared" si="147"/>
        <v/>
      </c>
      <c r="H4706" t="str">
        <f>IF(COUNTIF(tabel_7!A$2:A$1015,BR_standardformat!G4709)&gt;0,BR_standardformat!G4709,"")</f>
        <v/>
      </c>
      <c r="I4706" t="str">
        <f t="shared" si="148"/>
        <v xml:space="preserve">, </v>
      </c>
    </row>
    <row r="4707" spans="1:9" x14ac:dyDescent="0.25">
      <c r="A4707" s="14" t="str">
        <f>IF(COUNTIF(tabel_7!A$2:A$1015,BR_standardformat!G4710)&gt;0,BR_standardformat!G4710,"")</f>
        <v/>
      </c>
      <c r="B4707" s="23" t="str">
        <f>IF(NOT(A4707=""),BR_standardformat!R4710,"")</f>
        <v/>
      </c>
      <c r="C4707" s="14" t="str">
        <f>IF(NOT(A4707=""),VLOOKUP(A4707,tabel_7!A4707:C5720,2,FALSE),"")</f>
        <v/>
      </c>
      <c r="D4707" s="14" t="str">
        <f>IF(NOT(A4707=""),VLOOKUP(A4707,tabel_7!A4707:C5720,3,FALSE),"")</f>
        <v/>
      </c>
      <c r="E4707" s="25" t="str">
        <f>IF(NOT(A4707=""),VLOOKUP(_xlfn.CONCAT(C4707,", ",D4707),pg!$C$2:$D$38,2,FALSE),"")</f>
        <v/>
      </c>
      <c r="F4707" s="24" t="str">
        <f t="shared" si="147"/>
        <v/>
      </c>
      <c r="H4707" t="str">
        <f>IF(COUNTIF(tabel_7!A$2:A$1015,BR_standardformat!G4710)&gt;0,BR_standardformat!G4710,"")</f>
        <v/>
      </c>
      <c r="I4707" t="str">
        <f t="shared" si="148"/>
        <v xml:space="preserve">, </v>
      </c>
    </row>
    <row r="4708" spans="1:9" x14ac:dyDescent="0.25">
      <c r="A4708" s="14" t="str">
        <f>IF(COUNTIF(tabel_7!A$2:A$1015,BR_standardformat!G4711)&gt;0,BR_standardformat!G4711,"")</f>
        <v/>
      </c>
      <c r="B4708" s="23" t="str">
        <f>IF(NOT(A4708=""),BR_standardformat!R4711,"")</f>
        <v/>
      </c>
      <c r="C4708" s="14" t="str">
        <f>IF(NOT(A4708=""),VLOOKUP(A4708,tabel_7!A4708:C5721,2,FALSE),"")</f>
        <v/>
      </c>
      <c r="D4708" s="14" t="str">
        <f>IF(NOT(A4708=""),VLOOKUP(A4708,tabel_7!A4708:C5721,3,FALSE),"")</f>
        <v/>
      </c>
      <c r="E4708" s="25" t="str">
        <f>IF(NOT(A4708=""),VLOOKUP(_xlfn.CONCAT(C4708,", ",D4708),pg!$C$2:$D$38,2,FALSE),"")</f>
        <v/>
      </c>
      <c r="F4708" s="24" t="str">
        <f t="shared" si="147"/>
        <v/>
      </c>
      <c r="H4708" t="str">
        <f>IF(COUNTIF(tabel_7!A$2:A$1015,BR_standardformat!G4711)&gt;0,BR_standardformat!G4711,"")</f>
        <v/>
      </c>
      <c r="I4708" t="str">
        <f t="shared" si="148"/>
        <v xml:space="preserve">, </v>
      </c>
    </row>
    <row r="4709" spans="1:9" x14ac:dyDescent="0.25">
      <c r="A4709" s="14" t="str">
        <f>IF(COUNTIF(tabel_7!A$2:A$1015,BR_standardformat!G4712)&gt;0,BR_standardformat!G4712,"")</f>
        <v/>
      </c>
      <c r="B4709" s="23" t="str">
        <f>IF(NOT(A4709=""),BR_standardformat!R4712,"")</f>
        <v/>
      </c>
      <c r="C4709" s="14" t="str">
        <f>IF(NOT(A4709=""),VLOOKUP(A4709,tabel_7!A4709:C5722,2,FALSE),"")</f>
        <v/>
      </c>
      <c r="D4709" s="14" t="str">
        <f>IF(NOT(A4709=""),VLOOKUP(A4709,tabel_7!A4709:C5722,3,FALSE),"")</f>
        <v/>
      </c>
      <c r="E4709" s="25" t="str">
        <f>IF(NOT(A4709=""),VLOOKUP(_xlfn.CONCAT(C4709,", ",D4709),pg!$C$2:$D$38,2,FALSE),"")</f>
        <v/>
      </c>
      <c r="F4709" s="24" t="str">
        <f t="shared" si="147"/>
        <v/>
      </c>
      <c r="H4709" t="str">
        <f>IF(COUNTIF(tabel_7!A$2:A$1015,BR_standardformat!G4712)&gt;0,BR_standardformat!G4712,"")</f>
        <v/>
      </c>
      <c r="I4709" t="str">
        <f t="shared" si="148"/>
        <v xml:space="preserve">, </v>
      </c>
    </row>
    <row r="4710" spans="1:9" x14ac:dyDescent="0.25">
      <c r="A4710" s="14" t="str">
        <f>IF(COUNTIF(tabel_7!A$2:A$1015,BR_standardformat!G4713)&gt;0,BR_standardformat!G4713,"")</f>
        <v/>
      </c>
      <c r="B4710" s="23" t="str">
        <f>IF(NOT(A4710=""),BR_standardformat!R4713,"")</f>
        <v/>
      </c>
      <c r="C4710" s="14" t="str">
        <f>IF(NOT(A4710=""),VLOOKUP(A4710,tabel_7!A4710:C5723,2,FALSE),"")</f>
        <v/>
      </c>
      <c r="D4710" s="14" t="str">
        <f>IF(NOT(A4710=""),VLOOKUP(A4710,tabel_7!A4710:C5723,3,FALSE),"")</f>
        <v/>
      </c>
      <c r="E4710" s="25" t="str">
        <f>IF(NOT(A4710=""),VLOOKUP(_xlfn.CONCAT(C4710,", ",D4710),pg!$C$2:$D$38,2,FALSE),"")</f>
        <v/>
      </c>
      <c r="F4710" s="24" t="str">
        <f t="shared" si="147"/>
        <v/>
      </c>
      <c r="H4710" t="str">
        <f>IF(COUNTIF(tabel_7!A$2:A$1015,BR_standardformat!G4713)&gt;0,BR_standardformat!G4713,"")</f>
        <v/>
      </c>
      <c r="I4710" t="str">
        <f t="shared" si="148"/>
        <v xml:space="preserve">, </v>
      </c>
    </row>
    <row r="4711" spans="1:9" x14ac:dyDescent="0.25">
      <c r="A4711" s="14" t="str">
        <f>IF(COUNTIF(tabel_7!A$2:A$1015,BR_standardformat!G4714)&gt;0,BR_standardformat!G4714,"")</f>
        <v/>
      </c>
      <c r="B4711" s="23" t="str">
        <f>IF(NOT(A4711=""),BR_standardformat!R4714,"")</f>
        <v/>
      </c>
      <c r="C4711" s="14" t="str">
        <f>IF(NOT(A4711=""),VLOOKUP(A4711,tabel_7!A4711:C5724,2,FALSE),"")</f>
        <v/>
      </c>
      <c r="D4711" s="14" t="str">
        <f>IF(NOT(A4711=""),VLOOKUP(A4711,tabel_7!A4711:C5724,3,FALSE),"")</f>
        <v/>
      </c>
      <c r="E4711" s="25" t="str">
        <f>IF(NOT(A4711=""),VLOOKUP(_xlfn.CONCAT(C4711,", ",D4711),pg!$C$2:$D$38,2,FALSE),"")</f>
        <v/>
      </c>
      <c r="F4711" s="24" t="str">
        <f t="shared" si="147"/>
        <v/>
      </c>
      <c r="H4711" t="str">
        <f>IF(COUNTIF(tabel_7!A$2:A$1015,BR_standardformat!G4714)&gt;0,BR_standardformat!G4714,"")</f>
        <v/>
      </c>
      <c r="I4711" t="str">
        <f t="shared" si="148"/>
        <v xml:space="preserve">, </v>
      </c>
    </row>
    <row r="4712" spans="1:9" x14ac:dyDescent="0.25">
      <c r="A4712" s="14" t="str">
        <f>IF(COUNTIF(tabel_7!A$2:A$1015,BR_standardformat!G4715)&gt;0,BR_standardformat!G4715,"")</f>
        <v/>
      </c>
      <c r="B4712" s="23" t="str">
        <f>IF(NOT(A4712=""),BR_standardformat!R4715,"")</f>
        <v/>
      </c>
      <c r="C4712" s="14" t="str">
        <f>IF(NOT(A4712=""),VLOOKUP(A4712,tabel_7!A4712:C5725,2,FALSE),"")</f>
        <v/>
      </c>
      <c r="D4712" s="14" t="str">
        <f>IF(NOT(A4712=""),VLOOKUP(A4712,tabel_7!A4712:C5725,3,FALSE),"")</f>
        <v/>
      </c>
      <c r="E4712" s="25" t="str">
        <f>IF(NOT(A4712=""),VLOOKUP(_xlfn.CONCAT(C4712,", ",D4712),pg!$C$2:$D$38,2,FALSE),"")</f>
        <v/>
      </c>
      <c r="F4712" s="24" t="str">
        <f t="shared" si="147"/>
        <v/>
      </c>
      <c r="H4712" t="str">
        <f>IF(COUNTIF(tabel_7!A$2:A$1015,BR_standardformat!G4715)&gt;0,BR_standardformat!G4715,"")</f>
        <v/>
      </c>
      <c r="I4712" t="str">
        <f t="shared" si="148"/>
        <v xml:space="preserve">, </v>
      </c>
    </row>
    <row r="4713" spans="1:9" x14ac:dyDescent="0.25">
      <c r="A4713" s="14" t="str">
        <f>IF(COUNTIF(tabel_7!A$2:A$1015,BR_standardformat!G4716)&gt;0,BR_standardformat!G4716,"")</f>
        <v/>
      </c>
      <c r="B4713" s="23" t="str">
        <f>IF(NOT(A4713=""),BR_standardformat!R4716,"")</f>
        <v/>
      </c>
      <c r="C4713" s="14" t="str">
        <f>IF(NOT(A4713=""),VLOOKUP(A4713,tabel_7!A4713:C5726,2,FALSE),"")</f>
        <v/>
      </c>
      <c r="D4713" s="14" t="str">
        <f>IF(NOT(A4713=""),VLOOKUP(A4713,tabel_7!A4713:C5726,3,FALSE),"")</f>
        <v/>
      </c>
      <c r="E4713" s="25" t="str">
        <f>IF(NOT(A4713=""),VLOOKUP(_xlfn.CONCAT(C4713,", ",D4713),pg!$C$2:$D$38,2,FALSE),"")</f>
        <v/>
      </c>
      <c r="F4713" s="24" t="str">
        <f t="shared" si="147"/>
        <v/>
      </c>
      <c r="H4713" t="str">
        <f>IF(COUNTIF(tabel_7!A$2:A$1015,BR_standardformat!G4716)&gt;0,BR_standardformat!G4716,"")</f>
        <v/>
      </c>
      <c r="I4713" t="str">
        <f t="shared" si="148"/>
        <v xml:space="preserve">, </v>
      </c>
    </row>
    <row r="4714" spans="1:9" x14ac:dyDescent="0.25">
      <c r="A4714" s="14" t="str">
        <f>IF(COUNTIF(tabel_7!A$2:A$1015,BR_standardformat!G4717)&gt;0,BR_standardformat!G4717,"")</f>
        <v/>
      </c>
      <c r="B4714" s="23" t="str">
        <f>IF(NOT(A4714=""),BR_standardformat!R4717,"")</f>
        <v/>
      </c>
      <c r="C4714" s="14" t="str">
        <f>IF(NOT(A4714=""),VLOOKUP(A4714,tabel_7!A4714:C5727,2,FALSE),"")</f>
        <v/>
      </c>
      <c r="D4714" s="14" t="str">
        <f>IF(NOT(A4714=""),VLOOKUP(A4714,tabel_7!A4714:C5727,3,FALSE),"")</f>
        <v/>
      </c>
      <c r="E4714" s="25" t="str">
        <f>IF(NOT(A4714=""),VLOOKUP(_xlfn.CONCAT(C4714,", ",D4714),pg!$C$2:$D$38,2,FALSE),"")</f>
        <v/>
      </c>
      <c r="F4714" s="24" t="str">
        <f t="shared" si="147"/>
        <v/>
      </c>
      <c r="H4714" t="str">
        <f>IF(COUNTIF(tabel_7!A$2:A$1015,BR_standardformat!G4717)&gt;0,BR_standardformat!G4717,"")</f>
        <v/>
      </c>
      <c r="I4714" t="str">
        <f t="shared" si="148"/>
        <v xml:space="preserve">, </v>
      </c>
    </row>
    <row r="4715" spans="1:9" x14ac:dyDescent="0.25">
      <c r="A4715" s="14" t="str">
        <f>IF(COUNTIF(tabel_7!A$2:A$1015,BR_standardformat!G4718)&gt;0,BR_standardformat!G4718,"")</f>
        <v/>
      </c>
      <c r="B4715" s="23" t="str">
        <f>IF(NOT(A4715=""),BR_standardformat!R4718,"")</f>
        <v/>
      </c>
      <c r="C4715" s="14" t="str">
        <f>IF(NOT(A4715=""),VLOOKUP(A4715,tabel_7!A4715:C5728,2,FALSE),"")</f>
        <v/>
      </c>
      <c r="D4715" s="14" t="str">
        <f>IF(NOT(A4715=""),VLOOKUP(A4715,tabel_7!A4715:C5728,3,FALSE),"")</f>
        <v/>
      </c>
      <c r="E4715" s="25" t="str">
        <f>IF(NOT(A4715=""),VLOOKUP(_xlfn.CONCAT(C4715,", ",D4715),pg!$C$2:$D$38,2,FALSE),"")</f>
        <v/>
      </c>
      <c r="F4715" s="24" t="str">
        <f t="shared" si="147"/>
        <v/>
      </c>
      <c r="H4715" t="str">
        <f>IF(COUNTIF(tabel_7!A$2:A$1015,BR_standardformat!G4718)&gt;0,BR_standardformat!G4718,"")</f>
        <v/>
      </c>
      <c r="I4715" t="str">
        <f t="shared" si="148"/>
        <v xml:space="preserve">, </v>
      </c>
    </row>
    <row r="4716" spans="1:9" x14ac:dyDescent="0.25">
      <c r="A4716" s="14" t="str">
        <f>IF(COUNTIF(tabel_7!A$2:A$1015,BR_standardformat!G4719)&gt;0,BR_standardformat!G4719,"")</f>
        <v/>
      </c>
      <c r="B4716" s="23" t="str">
        <f>IF(NOT(A4716=""),BR_standardformat!R4719,"")</f>
        <v/>
      </c>
      <c r="C4716" s="14" t="str">
        <f>IF(NOT(A4716=""),VLOOKUP(A4716,tabel_7!A4716:C5729,2,FALSE),"")</f>
        <v/>
      </c>
      <c r="D4716" s="14" t="str">
        <f>IF(NOT(A4716=""),VLOOKUP(A4716,tabel_7!A4716:C5729,3,FALSE),"")</f>
        <v/>
      </c>
      <c r="E4716" s="25" t="str">
        <f>IF(NOT(A4716=""),VLOOKUP(_xlfn.CONCAT(C4716,", ",D4716),pg!$C$2:$D$38,2,FALSE),"")</f>
        <v/>
      </c>
      <c r="F4716" s="24" t="str">
        <f t="shared" si="147"/>
        <v/>
      </c>
      <c r="H4716" t="str">
        <f>IF(COUNTIF(tabel_7!A$2:A$1015,BR_standardformat!G4719)&gt;0,BR_standardformat!G4719,"")</f>
        <v/>
      </c>
      <c r="I4716" t="str">
        <f t="shared" si="148"/>
        <v xml:space="preserve">, </v>
      </c>
    </row>
    <row r="4717" spans="1:9" x14ac:dyDescent="0.25">
      <c r="A4717" s="14" t="str">
        <f>IF(COUNTIF(tabel_7!A$2:A$1015,BR_standardformat!G4720)&gt;0,BR_standardformat!G4720,"")</f>
        <v/>
      </c>
      <c r="B4717" s="23" t="str">
        <f>IF(NOT(A4717=""),BR_standardformat!R4720,"")</f>
        <v/>
      </c>
      <c r="C4717" s="14" t="str">
        <f>IF(NOT(A4717=""),VLOOKUP(A4717,tabel_7!A4717:C5730,2,FALSE),"")</f>
        <v/>
      </c>
      <c r="D4717" s="14" t="str">
        <f>IF(NOT(A4717=""),VLOOKUP(A4717,tabel_7!A4717:C5730,3,FALSE),"")</f>
        <v/>
      </c>
      <c r="E4717" s="25" t="str">
        <f>IF(NOT(A4717=""),VLOOKUP(_xlfn.CONCAT(C4717,", ",D4717),pg!$C$2:$D$38,2,FALSE),"")</f>
        <v/>
      </c>
      <c r="F4717" s="24" t="str">
        <f t="shared" si="147"/>
        <v/>
      </c>
      <c r="H4717" t="str">
        <f>IF(COUNTIF(tabel_7!A$2:A$1015,BR_standardformat!G4720)&gt;0,BR_standardformat!G4720,"")</f>
        <v/>
      </c>
      <c r="I4717" t="str">
        <f t="shared" si="148"/>
        <v xml:space="preserve">, </v>
      </c>
    </row>
    <row r="4718" spans="1:9" x14ac:dyDescent="0.25">
      <c r="A4718" s="14" t="str">
        <f>IF(COUNTIF(tabel_7!A$2:A$1015,BR_standardformat!G4721)&gt;0,BR_standardformat!G4721,"")</f>
        <v/>
      </c>
      <c r="B4718" s="23" t="str">
        <f>IF(NOT(A4718=""),BR_standardformat!R4721,"")</f>
        <v/>
      </c>
      <c r="C4718" s="14" t="str">
        <f>IF(NOT(A4718=""),VLOOKUP(A4718,tabel_7!A4718:C5731,2,FALSE),"")</f>
        <v/>
      </c>
      <c r="D4718" s="14" t="str">
        <f>IF(NOT(A4718=""),VLOOKUP(A4718,tabel_7!A4718:C5731,3,FALSE),"")</f>
        <v/>
      </c>
      <c r="E4718" s="25" t="str">
        <f>IF(NOT(A4718=""),VLOOKUP(_xlfn.CONCAT(C4718,", ",D4718),pg!$C$2:$D$38,2,FALSE),"")</f>
        <v/>
      </c>
      <c r="F4718" s="24" t="str">
        <f t="shared" si="147"/>
        <v/>
      </c>
      <c r="H4718" t="str">
        <f>IF(COUNTIF(tabel_7!A$2:A$1015,BR_standardformat!G4721)&gt;0,BR_standardformat!G4721,"")</f>
        <v/>
      </c>
      <c r="I4718" t="str">
        <f t="shared" si="148"/>
        <v xml:space="preserve">, </v>
      </c>
    </row>
    <row r="4719" spans="1:9" x14ac:dyDescent="0.25">
      <c r="A4719" s="14" t="str">
        <f>IF(COUNTIF(tabel_7!A$2:A$1015,BR_standardformat!G4722)&gt;0,BR_standardformat!G4722,"")</f>
        <v/>
      </c>
      <c r="B4719" s="23" t="str">
        <f>IF(NOT(A4719=""),BR_standardformat!R4722,"")</f>
        <v/>
      </c>
      <c r="C4719" s="14" t="str">
        <f>IF(NOT(A4719=""),VLOOKUP(A4719,tabel_7!A4719:C5732,2,FALSE),"")</f>
        <v/>
      </c>
      <c r="D4719" s="14" t="str">
        <f>IF(NOT(A4719=""),VLOOKUP(A4719,tabel_7!A4719:C5732,3,FALSE),"")</f>
        <v/>
      </c>
      <c r="E4719" s="25" t="str">
        <f>IF(NOT(A4719=""),VLOOKUP(_xlfn.CONCAT(C4719,", ",D4719),pg!$C$2:$D$38,2,FALSE),"")</f>
        <v/>
      </c>
      <c r="F4719" s="24" t="str">
        <f t="shared" si="147"/>
        <v/>
      </c>
      <c r="H4719" t="str">
        <f>IF(COUNTIF(tabel_7!A$2:A$1015,BR_standardformat!G4722)&gt;0,BR_standardformat!G4722,"")</f>
        <v/>
      </c>
      <c r="I4719" t="str">
        <f t="shared" si="148"/>
        <v xml:space="preserve">, </v>
      </c>
    </row>
    <row r="4720" spans="1:9" x14ac:dyDescent="0.25">
      <c r="A4720" s="14" t="str">
        <f>IF(COUNTIF(tabel_7!A$2:A$1015,BR_standardformat!G4723)&gt;0,BR_standardformat!G4723,"")</f>
        <v/>
      </c>
      <c r="B4720" s="23" t="str">
        <f>IF(NOT(A4720=""),BR_standardformat!R4723,"")</f>
        <v/>
      </c>
      <c r="C4720" s="14" t="str">
        <f>IF(NOT(A4720=""),VLOOKUP(A4720,tabel_7!A4720:C5733,2,FALSE),"")</f>
        <v/>
      </c>
      <c r="D4720" s="14" t="str">
        <f>IF(NOT(A4720=""),VLOOKUP(A4720,tabel_7!A4720:C5733,3,FALSE),"")</f>
        <v/>
      </c>
      <c r="E4720" s="25" t="str">
        <f>IF(NOT(A4720=""),VLOOKUP(_xlfn.CONCAT(C4720,", ",D4720),pg!$C$2:$D$38,2,FALSE),"")</f>
        <v/>
      </c>
      <c r="F4720" s="24" t="str">
        <f t="shared" si="147"/>
        <v/>
      </c>
      <c r="H4720" t="str">
        <f>IF(COUNTIF(tabel_7!A$2:A$1015,BR_standardformat!G4723)&gt;0,BR_standardformat!G4723,"")</f>
        <v/>
      </c>
      <c r="I4720" t="str">
        <f t="shared" si="148"/>
        <v xml:space="preserve">, </v>
      </c>
    </row>
    <row r="4721" spans="1:9" x14ac:dyDescent="0.25">
      <c r="A4721" s="14" t="str">
        <f>IF(COUNTIF(tabel_7!A$2:A$1015,BR_standardformat!G4724)&gt;0,BR_standardformat!G4724,"")</f>
        <v/>
      </c>
      <c r="B4721" s="23" t="str">
        <f>IF(NOT(A4721=""),BR_standardformat!R4724,"")</f>
        <v/>
      </c>
      <c r="C4721" s="14" t="str">
        <f>IF(NOT(A4721=""),VLOOKUP(A4721,tabel_7!A4721:C5734,2,FALSE),"")</f>
        <v/>
      </c>
      <c r="D4721" s="14" t="str">
        <f>IF(NOT(A4721=""),VLOOKUP(A4721,tabel_7!A4721:C5734,3,FALSE),"")</f>
        <v/>
      </c>
      <c r="E4721" s="25" t="str">
        <f>IF(NOT(A4721=""),VLOOKUP(_xlfn.CONCAT(C4721,", ",D4721),pg!$C$2:$D$38,2,FALSE),"")</f>
        <v/>
      </c>
      <c r="F4721" s="24" t="str">
        <f t="shared" si="147"/>
        <v/>
      </c>
      <c r="H4721" t="str">
        <f>IF(COUNTIF(tabel_7!A$2:A$1015,BR_standardformat!G4724)&gt;0,BR_standardformat!G4724,"")</f>
        <v/>
      </c>
      <c r="I4721" t="str">
        <f t="shared" si="148"/>
        <v xml:space="preserve">, </v>
      </c>
    </row>
    <row r="4722" spans="1:9" x14ac:dyDescent="0.25">
      <c r="A4722" s="14" t="str">
        <f>IF(COUNTIF(tabel_7!A$2:A$1015,BR_standardformat!G4725)&gt;0,BR_standardformat!G4725,"")</f>
        <v/>
      </c>
      <c r="B4722" s="23" t="str">
        <f>IF(NOT(A4722=""),BR_standardformat!R4725,"")</f>
        <v/>
      </c>
      <c r="C4722" s="14" t="str">
        <f>IF(NOT(A4722=""),VLOOKUP(A4722,tabel_7!A4722:C5735,2,FALSE),"")</f>
        <v/>
      </c>
      <c r="D4722" s="14" t="str">
        <f>IF(NOT(A4722=""),VLOOKUP(A4722,tabel_7!A4722:C5735,3,FALSE),"")</f>
        <v/>
      </c>
      <c r="E4722" s="25" t="str">
        <f>IF(NOT(A4722=""),VLOOKUP(_xlfn.CONCAT(C4722,", ",D4722),pg!$C$2:$D$38,2,FALSE),"")</f>
        <v/>
      </c>
      <c r="F4722" s="24" t="str">
        <f t="shared" si="147"/>
        <v/>
      </c>
      <c r="H4722" t="str">
        <f>IF(COUNTIF(tabel_7!A$2:A$1015,BR_standardformat!G4725)&gt;0,BR_standardformat!G4725,"")</f>
        <v/>
      </c>
      <c r="I4722" t="str">
        <f t="shared" si="148"/>
        <v xml:space="preserve">, </v>
      </c>
    </row>
    <row r="4723" spans="1:9" x14ac:dyDescent="0.25">
      <c r="A4723" s="14" t="str">
        <f>IF(COUNTIF(tabel_7!A$2:A$1015,BR_standardformat!G4726)&gt;0,BR_standardformat!G4726,"")</f>
        <v/>
      </c>
      <c r="B4723" s="23" t="str">
        <f>IF(NOT(A4723=""),BR_standardformat!R4726,"")</f>
        <v/>
      </c>
      <c r="C4723" s="14" t="str">
        <f>IF(NOT(A4723=""),VLOOKUP(A4723,tabel_7!A4723:C5736,2,FALSE),"")</f>
        <v/>
      </c>
      <c r="D4723" s="14" t="str">
        <f>IF(NOT(A4723=""),VLOOKUP(A4723,tabel_7!A4723:C5736,3,FALSE),"")</f>
        <v/>
      </c>
      <c r="E4723" s="25" t="str">
        <f>IF(NOT(A4723=""),VLOOKUP(_xlfn.CONCAT(C4723,", ",D4723),pg!$C$2:$D$38,2,FALSE),"")</f>
        <v/>
      </c>
      <c r="F4723" s="24" t="str">
        <f t="shared" si="147"/>
        <v/>
      </c>
      <c r="H4723" t="str">
        <f>IF(COUNTIF(tabel_7!A$2:A$1015,BR_standardformat!G4726)&gt;0,BR_standardformat!G4726,"")</f>
        <v/>
      </c>
      <c r="I4723" t="str">
        <f t="shared" si="148"/>
        <v xml:space="preserve">, </v>
      </c>
    </row>
    <row r="4724" spans="1:9" x14ac:dyDescent="0.25">
      <c r="A4724" s="14" t="str">
        <f>IF(COUNTIF(tabel_7!A$2:A$1015,BR_standardformat!G4727)&gt;0,BR_standardformat!G4727,"")</f>
        <v/>
      </c>
      <c r="B4724" s="23" t="str">
        <f>IF(NOT(A4724=""),BR_standardformat!R4727,"")</f>
        <v/>
      </c>
      <c r="C4724" s="14" t="str">
        <f>IF(NOT(A4724=""),VLOOKUP(A4724,tabel_7!A4724:C5737,2,FALSE),"")</f>
        <v/>
      </c>
      <c r="D4724" s="14" t="str">
        <f>IF(NOT(A4724=""),VLOOKUP(A4724,tabel_7!A4724:C5737,3,FALSE),"")</f>
        <v/>
      </c>
      <c r="E4724" s="25" t="str">
        <f>IF(NOT(A4724=""),VLOOKUP(_xlfn.CONCAT(C4724,", ",D4724),pg!$C$2:$D$38,2,FALSE),"")</f>
        <v/>
      </c>
      <c r="F4724" s="24" t="str">
        <f t="shared" si="147"/>
        <v/>
      </c>
      <c r="H4724" t="str">
        <f>IF(COUNTIF(tabel_7!A$2:A$1015,BR_standardformat!G4727)&gt;0,BR_standardformat!G4727,"")</f>
        <v/>
      </c>
      <c r="I4724" t="str">
        <f t="shared" si="148"/>
        <v xml:space="preserve">, </v>
      </c>
    </row>
    <row r="4725" spans="1:9" x14ac:dyDescent="0.25">
      <c r="A4725" s="14" t="str">
        <f>IF(COUNTIF(tabel_7!A$2:A$1015,BR_standardformat!G4728)&gt;0,BR_standardformat!G4728,"")</f>
        <v/>
      </c>
      <c r="B4725" s="23" t="str">
        <f>IF(NOT(A4725=""),BR_standardformat!R4728,"")</f>
        <v/>
      </c>
      <c r="C4725" s="14" t="str">
        <f>IF(NOT(A4725=""),VLOOKUP(A4725,tabel_7!A4725:C5738,2,FALSE),"")</f>
        <v/>
      </c>
      <c r="D4725" s="14" t="str">
        <f>IF(NOT(A4725=""),VLOOKUP(A4725,tabel_7!A4725:C5738,3,FALSE),"")</f>
        <v/>
      </c>
      <c r="E4725" s="25" t="str">
        <f>IF(NOT(A4725=""),VLOOKUP(_xlfn.CONCAT(C4725,", ",D4725),pg!$C$2:$D$38,2,FALSE),"")</f>
        <v/>
      </c>
      <c r="F4725" s="24" t="str">
        <f t="shared" si="147"/>
        <v/>
      </c>
      <c r="H4725" t="str">
        <f>IF(COUNTIF(tabel_7!A$2:A$1015,BR_standardformat!G4728)&gt;0,BR_standardformat!G4728,"")</f>
        <v/>
      </c>
      <c r="I4725" t="str">
        <f t="shared" si="148"/>
        <v xml:space="preserve">, </v>
      </c>
    </row>
    <row r="4726" spans="1:9" x14ac:dyDescent="0.25">
      <c r="A4726" s="14" t="str">
        <f>IF(COUNTIF(tabel_7!A$2:A$1015,BR_standardformat!G4729)&gt;0,BR_standardformat!G4729,"")</f>
        <v/>
      </c>
      <c r="B4726" s="23" t="str">
        <f>IF(NOT(A4726=""),BR_standardformat!R4729,"")</f>
        <v/>
      </c>
      <c r="C4726" s="14" t="str">
        <f>IF(NOT(A4726=""),VLOOKUP(A4726,tabel_7!A4726:C5739,2,FALSE),"")</f>
        <v/>
      </c>
      <c r="D4726" s="14" t="str">
        <f>IF(NOT(A4726=""),VLOOKUP(A4726,tabel_7!A4726:C5739,3,FALSE),"")</f>
        <v/>
      </c>
      <c r="E4726" s="25" t="str">
        <f>IF(NOT(A4726=""),VLOOKUP(_xlfn.CONCAT(C4726,", ",D4726),pg!$C$2:$D$38,2,FALSE),"")</f>
        <v/>
      </c>
      <c r="F4726" s="24" t="str">
        <f t="shared" si="147"/>
        <v/>
      </c>
      <c r="H4726" t="str">
        <f>IF(COUNTIF(tabel_7!A$2:A$1015,BR_standardformat!G4729)&gt;0,BR_standardformat!G4729,"")</f>
        <v/>
      </c>
      <c r="I4726" t="str">
        <f t="shared" si="148"/>
        <v xml:space="preserve">, </v>
      </c>
    </row>
    <row r="4727" spans="1:9" x14ac:dyDescent="0.25">
      <c r="A4727" s="14" t="str">
        <f>IF(COUNTIF(tabel_7!A$2:A$1015,BR_standardformat!G4730)&gt;0,BR_standardformat!G4730,"")</f>
        <v/>
      </c>
      <c r="B4727" s="23" t="str">
        <f>IF(NOT(A4727=""),BR_standardformat!R4730,"")</f>
        <v/>
      </c>
      <c r="C4727" s="14" t="str">
        <f>IF(NOT(A4727=""),VLOOKUP(A4727,tabel_7!A4727:C5740,2,FALSE),"")</f>
        <v/>
      </c>
      <c r="D4727" s="14" t="str">
        <f>IF(NOT(A4727=""),VLOOKUP(A4727,tabel_7!A4727:C5740,3,FALSE),"")</f>
        <v/>
      </c>
      <c r="E4727" s="25" t="str">
        <f>IF(NOT(A4727=""),VLOOKUP(_xlfn.CONCAT(C4727,", ",D4727),pg!$C$2:$D$38,2,FALSE),"")</f>
        <v/>
      </c>
      <c r="F4727" s="24" t="str">
        <f t="shared" si="147"/>
        <v/>
      </c>
      <c r="H4727" t="str">
        <f>IF(COUNTIF(tabel_7!A$2:A$1015,BR_standardformat!G4730)&gt;0,BR_standardformat!G4730,"")</f>
        <v/>
      </c>
      <c r="I4727" t="str">
        <f t="shared" si="148"/>
        <v xml:space="preserve">, </v>
      </c>
    </row>
    <row r="4728" spans="1:9" x14ac:dyDescent="0.25">
      <c r="A4728" s="14" t="str">
        <f>IF(COUNTIF(tabel_7!A$2:A$1015,BR_standardformat!G4731)&gt;0,BR_standardformat!G4731,"")</f>
        <v/>
      </c>
      <c r="B4728" s="23" t="str">
        <f>IF(NOT(A4728=""),BR_standardformat!R4731,"")</f>
        <v/>
      </c>
      <c r="C4728" s="14" t="str">
        <f>IF(NOT(A4728=""),VLOOKUP(A4728,tabel_7!A4728:C5741,2,FALSE),"")</f>
        <v/>
      </c>
      <c r="D4728" s="14" t="str">
        <f>IF(NOT(A4728=""),VLOOKUP(A4728,tabel_7!A4728:C5741,3,FALSE),"")</f>
        <v/>
      </c>
      <c r="E4728" s="25" t="str">
        <f>IF(NOT(A4728=""),VLOOKUP(_xlfn.CONCAT(C4728,", ",D4728),pg!$C$2:$D$38,2,FALSE),"")</f>
        <v/>
      </c>
      <c r="F4728" s="24" t="str">
        <f t="shared" si="147"/>
        <v/>
      </c>
      <c r="H4728" t="str">
        <f>IF(COUNTIF(tabel_7!A$2:A$1015,BR_standardformat!G4731)&gt;0,BR_standardformat!G4731,"")</f>
        <v/>
      </c>
      <c r="I4728" t="str">
        <f t="shared" si="148"/>
        <v xml:space="preserve">, </v>
      </c>
    </row>
    <row r="4729" spans="1:9" x14ac:dyDescent="0.25">
      <c r="A4729" s="14" t="str">
        <f>IF(COUNTIF(tabel_7!A$2:A$1015,BR_standardformat!G4732)&gt;0,BR_standardformat!G4732,"")</f>
        <v/>
      </c>
      <c r="B4729" s="23" t="str">
        <f>IF(NOT(A4729=""),BR_standardformat!R4732,"")</f>
        <v/>
      </c>
      <c r="C4729" s="14" t="str">
        <f>IF(NOT(A4729=""),VLOOKUP(A4729,tabel_7!A4729:C5742,2,FALSE),"")</f>
        <v/>
      </c>
      <c r="D4729" s="14" t="str">
        <f>IF(NOT(A4729=""),VLOOKUP(A4729,tabel_7!A4729:C5742,3,FALSE),"")</f>
        <v/>
      </c>
      <c r="E4729" s="25" t="str">
        <f>IF(NOT(A4729=""),VLOOKUP(_xlfn.CONCAT(C4729,", ",D4729),pg!$C$2:$D$38,2,FALSE),"")</f>
        <v/>
      </c>
      <c r="F4729" s="24" t="str">
        <f t="shared" si="147"/>
        <v/>
      </c>
      <c r="H4729" t="str">
        <f>IF(COUNTIF(tabel_7!A$2:A$1015,BR_standardformat!G4732)&gt;0,BR_standardformat!G4732,"")</f>
        <v/>
      </c>
      <c r="I4729" t="str">
        <f t="shared" si="148"/>
        <v xml:space="preserve">, </v>
      </c>
    </row>
    <row r="4730" spans="1:9" x14ac:dyDescent="0.25">
      <c r="A4730" s="14" t="str">
        <f>IF(COUNTIF(tabel_7!A$2:A$1015,BR_standardformat!G4733)&gt;0,BR_standardformat!G4733,"")</f>
        <v/>
      </c>
      <c r="B4730" s="23" t="str">
        <f>IF(NOT(A4730=""),BR_standardformat!R4733,"")</f>
        <v/>
      </c>
      <c r="C4730" s="14" t="str">
        <f>IF(NOT(A4730=""),VLOOKUP(A4730,tabel_7!A4730:C5743,2,FALSE),"")</f>
        <v/>
      </c>
      <c r="D4730" s="14" t="str">
        <f>IF(NOT(A4730=""),VLOOKUP(A4730,tabel_7!A4730:C5743,3,FALSE),"")</f>
        <v/>
      </c>
      <c r="E4730" s="25" t="str">
        <f>IF(NOT(A4730=""),VLOOKUP(_xlfn.CONCAT(C4730,", ",D4730),pg!$C$2:$D$38,2,FALSE),"")</f>
        <v/>
      </c>
      <c r="F4730" s="24" t="str">
        <f t="shared" si="147"/>
        <v/>
      </c>
      <c r="H4730" t="str">
        <f>IF(COUNTIF(tabel_7!A$2:A$1015,BR_standardformat!G4733)&gt;0,BR_standardformat!G4733,"")</f>
        <v/>
      </c>
      <c r="I4730" t="str">
        <f t="shared" si="148"/>
        <v xml:space="preserve">, </v>
      </c>
    </row>
    <row r="4731" spans="1:9" x14ac:dyDescent="0.25">
      <c r="A4731" s="14" t="str">
        <f>IF(COUNTIF(tabel_7!A$2:A$1015,BR_standardformat!G4734)&gt;0,BR_standardformat!G4734,"")</f>
        <v/>
      </c>
      <c r="B4731" s="23" t="str">
        <f>IF(NOT(A4731=""),BR_standardformat!R4734,"")</f>
        <v/>
      </c>
      <c r="C4731" s="14" t="str">
        <f>IF(NOT(A4731=""),VLOOKUP(A4731,tabel_7!A4731:C5744,2,FALSE),"")</f>
        <v/>
      </c>
      <c r="D4731" s="14" t="str">
        <f>IF(NOT(A4731=""),VLOOKUP(A4731,tabel_7!A4731:C5744,3,FALSE),"")</f>
        <v/>
      </c>
      <c r="E4731" s="25" t="str">
        <f>IF(NOT(A4731=""),VLOOKUP(_xlfn.CONCAT(C4731,", ",D4731),pg!$C$2:$D$38,2,FALSE),"")</f>
        <v/>
      </c>
      <c r="F4731" s="24" t="str">
        <f t="shared" si="147"/>
        <v/>
      </c>
      <c r="H4731" t="str">
        <f>IF(COUNTIF(tabel_7!A$2:A$1015,BR_standardformat!G4734)&gt;0,BR_standardformat!G4734,"")</f>
        <v/>
      </c>
      <c r="I4731" t="str">
        <f t="shared" si="148"/>
        <v xml:space="preserve">, </v>
      </c>
    </row>
    <row r="4732" spans="1:9" x14ac:dyDescent="0.25">
      <c r="A4732" s="14" t="str">
        <f>IF(COUNTIF(tabel_7!A$2:A$1015,BR_standardformat!G4735)&gt;0,BR_standardformat!G4735,"")</f>
        <v/>
      </c>
      <c r="B4732" s="23" t="str">
        <f>IF(NOT(A4732=""),BR_standardformat!R4735,"")</f>
        <v/>
      </c>
      <c r="C4732" s="14" t="str">
        <f>IF(NOT(A4732=""),VLOOKUP(A4732,tabel_7!A4732:C5745,2,FALSE),"")</f>
        <v/>
      </c>
      <c r="D4732" s="14" t="str">
        <f>IF(NOT(A4732=""),VLOOKUP(A4732,tabel_7!A4732:C5745,3,FALSE),"")</f>
        <v/>
      </c>
      <c r="E4732" s="25" t="str">
        <f>IF(NOT(A4732=""),VLOOKUP(_xlfn.CONCAT(C4732,", ",D4732),pg!$C$2:$D$38,2,FALSE),"")</f>
        <v/>
      </c>
      <c r="F4732" s="24" t="str">
        <f t="shared" si="147"/>
        <v/>
      </c>
      <c r="H4732" t="str">
        <f>IF(COUNTIF(tabel_7!A$2:A$1015,BR_standardformat!G4735)&gt;0,BR_standardformat!G4735,"")</f>
        <v/>
      </c>
      <c r="I4732" t="str">
        <f t="shared" si="148"/>
        <v xml:space="preserve">, </v>
      </c>
    </row>
    <row r="4733" spans="1:9" x14ac:dyDescent="0.25">
      <c r="A4733" s="14" t="str">
        <f>IF(COUNTIF(tabel_7!A$2:A$1015,BR_standardformat!G4736)&gt;0,BR_standardformat!G4736,"")</f>
        <v/>
      </c>
      <c r="B4733" s="23" t="str">
        <f>IF(NOT(A4733=""),BR_standardformat!R4736,"")</f>
        <v/>
      </c>
      <c r="C4733" s="14" t="str">
        <f>IF(NOT(A4733=""),VLOOKUP(A4733,tabel_7!A4733:C5746,2,FALSE),"")</f>
        <v/>
      </c>
      <c r="D4733" s="14" t="str">
        <f>IF(NOT(A4733=""),VLOOKUP(A4733,tabel_7!A4733:C5746,3,FALSE),"")</f>
        <v/>
      </c>
      <c r="E4733" s="25" t="str">
        <f>IF(NOT(A4733=""),VLOOKUP(_xlfn.CONCAT(C4733,", ",D4733),pg!$C$2:$D$38,2,FALSE),"")</f>
        <v/>
      </c>
      <c r="F4733" s="24" t="str">
        <f t="shared" si="147"/>
        <v/>
      </c>
      <c r="H4733" t="str">
        <f>IF(COUNTIF(tabel_7!A$2:A$1015,BR_standardformat!G4736)&gt;0,BR_standardformat!G4736,"")</f>
        <v/>
      </c>
      <c r="I4733" t="str">
        <f t="shared" si="148"/>
        <v xml:space="preserve">, </v>
      </c>
    </row>
    <row r="4734" spans="1:9" x14ac:dyDescent="0.25">
      <c r="A4734" s="14" t="str">
        <f>IF(COUNTIF(tabel_7!A$2:A$1015,BR_standardformat!G4737)&gt;0,BR_standardformat!G4737,"")</f>
        <v/>
      </c>
      <c r="B4734" s="23" t="str">
        <f>IF(NOT(A4734=""),BR_standardformat!R4737,"")</f>
        <v/>
      </c>
      <c r="C4734" s="14" t="str">
        <f>IF(NOT(A4734=""),VLOOKUP(A4734,tabel_7!A4734:C5747,2,FALSE),"")</f>
        <v/>
      </c>
      <c r="D4734" s="14" t="str">
        <f>IF(NOT(A4734=""),VLOOKUP(A4734,tabel_7!A4734:C5747,3,FALSE),"")</f>
        <v/>
      </c>
      <c r="E4734" s="25" t="str">
        <f>IF(NOT(A4734=""),VLOOKUP(_xlfn.CONCAT(C4734,", ",D4734),pg!$C$2:$D$38,2,FALSE),"")</f>
        <v/>
      </c>
      <c r="F4734" s="24" t="str">
        <f t="shared" si="147"/>
        <v/>
      </c>
      <c r="H4734" t="str">
        <f>IF(COUNTIF(tabel_7!A$2:A$1015,BR_standardformat!G4737)&gt;0,BR_standardformat!G4737,"")</f>
        <v/>
      </c>
      <c r="I4734" t="str">
        <f t="shared" si="148"/>
        <v xml:space="preserve">, </v>
      </c>
    </row>
    <row r="4735" spans="1:9" x14ac:dyDescent="0.25">
      <c r="A4735" s="14" t="str">
        <f>IF(COUNTIF(tabel_7!A$2:A$1015,BR_standardformat!G4738)&gt;0,BR_standardformat!G4738,"")</f>
        <v/>
      </c>
      <c r="B4735" s="23" t="str">
        <f>IF(NOT(A4735=""),BR_standardformat!R4738,"")</f>
        <v/>
      </c>
      <c r="C4735" s="14" t="str">
        <f>IF(NOT(A4735=""),VLOOKUP(A4735,tabel_7!A4735:C5748,2,FALSE),"")</f>
        <v/>
      </c>
      <c r="D4735" s="14" t="str">
        <f>IF(NOT(A4735=""),VLOOKUP(A4735,tabel_7!A4735:C5748,3,FALSE),"")</f>
        <v/>
      </c>
      <c r="E4735" s="25" t="str">
        <f>IF(NOT(A4735=""),VLOOKUP(_xlfn.CONCAT(C4735,", ",D4735),pg!$C$2:$D$38,2,FALSE),"")</f>
        <v/>
      </c>
      <c r="F4735" s="24" t="str">
        <f t="shared" si="147"/>
        <v/>
      </c>
      <c r="H4735" t="str">
        <f>IF(COUNTIF(tabel_7!A$2:A$1015,BR_standardformat!G4738)&gt;0,BR_standardformat!G4738,"")</f>
        <v/>
      </c>
      <c r="I4735" t="str">
        <f t="shared" si="148"/>
        <v xml:space="preserve">, </v>
      </c>
    </row>
    <row r="4736" spans="1:9" x14ac:dyDescent="0.25">
      <c r="A4736" s="14" t="str">
        <f>IF(COUNTIF(tabel_7!A$2:A$1015,BR_standardformat!G4739)&gt;0,BR_standardformat!G4739,"")</f>
        <v/>
      </c>
      <c r="B4736" s="23" t="str">
        <f>IF(NOT(A4736=""),BR_standardformat!R4739,"")</f>
        <v/>
      </c>
      <c r="C4736" s="14" t="str">
        <f>IF(NOT(A4736=""),VLOOKUP(A4736,tabel_7!A4736:C5749,2,FALSE),"")</f>
        <v/>
      </c>
      <c r="D4736" s="14" t="str">
        <f>IF(NOT(A4736=""),VLOOKUP(A4736,tabel_7!A4736:C5749,3,FALSE),"")</f>
        <v/>
      </c>
      <c r="E4736" s="25" t="str">
        <f>IF(NOT(A4736=""),VLOOKUP(_xlfn.CONCAT(C4736,", ",D4736),pg!$C$2:$D$38,2,FALSE),"")</f>
        <v/>
      </c>
      <c r="F4736" s="24" t="str">
        <f t="shared" si="147"/>
        <v/>
      </c>
      <c r="H4736" t="str">
        <f>IF(COUNTIF(tabel_7!A$2:A$1015,BR_standardformat!G4739)&gt;0,BR_standardformat!G4739,"")</f>
        <v/>
      </c>
      <c r="I4736" t="str">
        <f t="shared" si="148"/>
        <v xml:space="preserve">, </v>
      </c>
    </row>
    <row r="4737" spans="1:9" x14ac:dyDescent="0.25">
      <c r="A4737" s="14" t="str">
        <f>IF(COUNTIF(tabel_7!A$2:A$1015,BR_standardformat!G4740)&gt;0,BR_standardformat!G4740,"")</f>
        <v/>
      </c>
      <c r="B4737" s="23" t="str">
        <f>IF(NOT(A4737=""),BR_standardformat!R4740,"")</f>
        <v/>
      </c>
      <c r="C4737" s="14" t="str">
        <f>IF(NOT(A4737=""),VLOOKUP(A4737,tabel_7!A4737:C5750,2,FALSE),"")</f>
        <v/>
      </c>
      <c r="D4737" s="14" t="str">
        <f>IF(NOT(A4737=""),VLOOKUP(A4737,tabel_7!A4737:C5750,3,FALSE),"")</f>
        <v/>
      </c>
      <c r="E4737" s="25" t="str">
        <f>IF(NOT(A4737=""),VLOOKUP(_xlfn.CONCAT(C4737,", ",D4737),pg!$C$2:$D$38,2,FALSE),"")</f>
        <v/>
      </c>
      <c r="F4737" s="24" t="str">
        <f t="shared" si="147"/>
        <v/>
      </c>
      <c r="H4737" t="str">
        <f>IF(COUNTIF(tabel_7!A$2:A$1015,BR_standardformat!G4740)&gt;0,BR_standardformat!G4740,"")</f>
        <v/>
      </c>
      <c r="I4737" t="str">
        <f t="shared" si="148"/>
        <v xml:space="preserve">, </v>
      </c>
    </row>
    <row r="4738" spans="1:9" x14ac:dyDescent="0.25">
      <c r="A4738" s="14" t="str">
        <f>IF(COUNTIF(tabel_7!A$2:A$1015,BR_standardformat!G4741)&gt;0,BR_standardformat!G4741,"")</f>
        <v/>
      </c>
      <c r="B4738" s="23" t="str">
        <f>IF(NOT(A4738=""),BR_standardformat!R4741,"")</f>
        <v/>
      </c>
      <c r="C4738" s="14" t="str">
        <f>IF(NOT(A4738=""),VLOOKUP(A4738,tabel_7!A4738:C5751,2,FALSE),"")</f>
        <v/>
      </c>
      <c r="D4738" s="14" t="str">
        <f>IF(NOT(A4738=""),VLOOKUP(A4738,tabel_7!A4738:C5751,3,FALSE),"")</f>
        <v/>
      </c>
      <c r="E4738" s="25" t="str">
        <f>IF(NOT(A4738=""),VLOOKUP(_xlfn.CONCAT(C4738,", ",D4738),pg!$C$2:$D$38,2,FALSE),"")</f>
        <v/>
      </c>
      <c r="F4738" s="24" t="str">
        <f t="shared" si="147"/>
        <v/>
      </c>
      <c r="H4738" t="str">
        <f>IF(COUNTIF(tabel_7!A$2:A$1015,BR_standardformat!G4741)&gt;0,BR_standardformat!G4741,"")</f>
        <v/>
      </c>
      <c r="I4738" t="str">
        <f t="shared" si="148"/>
        <v xml:space="preserve">, </v>
      </c>
    </row>
    <row r="4739" spans="1:9" x14ac:dyDescent="0.25">
      <c r="A4739" s="14" t="str">
        <f>IF(COUNTIF(tabel_7!A$2:A$1015,BR_standardformat!G4742)&gt;0,BR_standardformat!G4742,"")</f>
        <v/>
      </c>
      <c r="B4739" s="23" t="str">
        <f>IF(NOT(A4739=""),BR_standardformat!R4742,"")</f>
        <v/>
      </c>
      <c r="C4739" s="14" t="str">
        <f>IF(NOT(A4739=""),VLOOKUP(A4739,tabel_7!A4739:C5752,2,FALSE),"")</f>
        <v/>
      </c>
      <c r="D4739" s="14" t="str">
        <f>IF(NOT(A4739=""),VLOOKUP(A4739,tabel_7!A4739:C5752,3,FALSE),"")</f>
        <v/>
      </c>
      <c r="E4739" s="25" t="str">
        <f>IF(NOT(A4739=""),VLOOKUP(_xlfn.CONCAT(C4739,", ",D4739),pg!$C$2:$D$38,2,FALSE),"")</f>
        <v/>
      </c>
      <c r="F4739" s="24" t="str">
        <f t="shared" ref="F4739:F4802" si="149">IF(NOT(B4739=""),B4739*E4739,"")</f>
        <v/>
      </c>
      <c r="H4739" t="str">
        <f>IF(COUNTIF(tabel_7!A$2:A$1015,BR_standardformat!G4742)&gt;0,BR_standardformat!G4742,"")</f>
        <v/>
      </c>
      <c r="I4739" t="str">
        <f t="shared" ref="I4739:I4802" si="150">_xlfn.CONCAT(C4739,", ",D4739)</f>
        <v xml:space="preserve">, </v>
      </c>
    </row>
    <row r="4740" spans="1:9" x14ac:dyDescent="0.25">
      <c r="A4740" s="14" t="str">
        <f>IF(COUNTIF(tabel_7!A$2:A$1015,BR_standardformat!G4743)&gt;0,BR_standardformat!G4743,"")</f>
        <v/>
      </c>
      <c r="B4740" s="23" t="str">
        <f>IF(NOT(A4740=""),BR_standardformat!R4743,"")</f>
        <v/>
      </c>
      <c r="C4740" s="14" t="str">
        <f>IF(NOT(A4740=""),VLOOKUP(A4740,tabel_7!A4740:C5753,2,FALSE),"")</f>
        <v/>
      </c>
      <c r="D4740" s="14" t="str">
        <f>IF(NOT(A4740=""),VLOOKUP(A4740,tabel_7!A4740:C5753,3,FALSE),"")</f>
        <v/>
      </c>
      <c r="E4740" s="25" t="str">
        <f>IF(NOT(A4740=""),VLOOKUP(_xlfn.CONCAT(C4740,", ",D4740),pg!$C$2:$D$38,2,FALSE),"")</f>
        <v/>
      </c>
      <c r="F4740" s="24" t="str">
        <f t="shared" si="149"/>
        <v/>
      </c>
      <c r="H4740" t="str">
        <f>IF(COUNTIF(tabel_7!A$2:A$1015,BR_standardformat!G4743)&gt;0,BR_standardformat!G4743,"")</f>
        <v/>
      </c>
      <c r="I4740" t="str">
        <f t="shared" si="150"/>
        <v xml:space="preserve">, </v>
      </c>
    </row>
    <row r="4741" spans="1:9" x14ac:dyDescent="0.25">
      <c r="A4741" s="14" t="str">
        <f>IF(COUNTIF(tabel_7!A$2:A$1015,BR_standardformat!G4744)&gt;0,BR_standardformat!G4744,"")</f>
        <v/>
      </c>
      <c r="B4741" s="23" t="str">
        <f>IF(NOT(A4741=""),BR_standardformat!R4744,"")</f>
        <v/>
      </c>
      <c r="C4741" s="14" t="str">
        <f>IF(NOT(A4741=""),VLOOKUP(A4741,tabel_7!A4741:C5754,2,FALSE),"")</f>
        <v/>
      </c>
      <c r="D4741" s="14" t="str">
        <f>IF(NOT(A4741=""),VLOOKUP(A4741,tabel_7!A4741:C5754,3,FALSE),"")</f>
        <v/>
      </c>
      <c r="E4741" s="25" t="str">
        <f>IF(NOT(A4741=""),VLOOKUP(_xlfn.CONCAT(C4741,", ",D4741),pg!$C$2:$D$38,2,FALSE),"")</f>
        <v/>
      </c>
      <c r="F4741" s="24" t="str">
        <f t="shared" si="149"/>
        <v/>
      </c>
      <c r="H4741" t="str">
        <f>IF(COUNTIF(tabel_7!A$2:A$1015,BR_standardformat!G4744)&gt;0,BR_standardformat!G4744,"")</f>
        <v/>
      </c>
      <c r="I4741" t="str">
        <f t="shared" si="150"/>
        <v xml:space="preserve">, </v>
      </c>
    </row>
    <row r="4742" spans="1:9" x14ac:dyDescent="0.25">
      <c r="A4742" s="14" t="str">
        <f>IF(COUNTIF(tabel_7!A$2:A$1015,BR_standardformat!G4745)&gt;0,BR_standardformat!G4745,"")</f>
        <v/>
      </c>
      <c r="B4742" s="23" t="str">
        <f>IF(NOT(A4742=""),BR_standardformat!R4745,"")</f>
        <v/>
      </c>
      <c r="C4742" s="14" t="str">
        <f>IF(NOT(A4742=""),VLOOKUP(A4742,tabel_7!A4742:C5755,2,FALSE),"")</f>
        <v/>
      </c>
      <c r="D4742" s="14" t="str">
        <f>IF(NOT(A4742=""),VLOOKUP(A4742,tabel_7!A4742:C5755,3,FALSE),"")</f>
        <v/>
      </c>
      <c r="E4742" s="25" t="str">
        <f>IF(NOT(A4742=""),VLOOKUP(_xlfn.CONCAT(C4742,", ",D4742),pg!$C$2:$D$38,2,FALSE),"")</f>
        <v/>
      </c>
      <c r="F4742" s="24" t="str">
        <f t="shared" si="149"/>
        <v/>
      </c>
      <c r="H4742" t="str">
        <f>IF(COUNTIF(tabel_7!A$2:A$1015,BR_standardformat!G4745)&gt;0,BR_standardformat!G4745,"")</f>
        <v/>
      </c>
      <c r="I4742" t="str">
        <f t="shared" si="150"/>
        <v xml:space="preserve">, </v>
      </c>
    </row>
    <row r="4743" spans="1:9" x14ac:dyDescent="0.25">
      <c r="A4743" s="14" t="str">
        <f>IF(COUNTIF(tabel_7!A$2:A$1015,BR_standardformat!G4746)&gt;0,BR_standardformat!G4746,"")</f>
        <v/>
      </c>
      <c r="B4743" s="23" t="str">
        <f>IF(NOT(A4743=""),BR_standardformat!R4746,"")</f>
        <v/>
      </c>
      <c r="C4743" s="14" t="str">
        <f>IF(NOT(A4743=""),VLOOKUP(A4743,tabel_7!A4743:C5756,2,FALSE),"")</f>
        <v/>
      </c>
      <c r="D4743" s="14" t="str">
        <f>IF(NOT(A4743=""),VLOOKUP(A4743,tabel_7!A4743:C5756,3,FALSE),"")</f>
        <v/>
      </c>
      <c r="E4743" s="25" t="str">
        <f>IF(NOT(A4743=""),VLOOKUP(_xlfn.CONCAT(C4743,", ",D4743),pg!$C$2:$D$38,2,FALSE),"")</f>
        <v/>
      </c>
      <c r="F4743" s="24" t="str">
        <f t="shared" si="149"/>
        <v/>
      </c>
      <c r="H4743" t="str">
        <f>IF(COUNTIF(tabel_7!A$2:A$1015,BR_standardformat!G4746)&gt;0,BR_standardformat!G4746,"")</f>
        <v/>
      </c>
      <c r="I4743" t="str">
        <f t="shared" si="150"/>
        <v xml:space="preserve">, </v>
      </c>
    </row>
    <row r="4744" spans="1:9" x14ac:dyDescent="0.25">
      <c r="A4744" s="14" t="str">
        <f>IF(COUNTIF(tabel_7!A$2:A$1015,BR_standardformat!G4747)&gt;0,BR_standardformat!G4747,"")</f>
        <v/>
      </c>
      <c r="B4744" s="23" t="str">
        <f>IF(NOT(A4744=""),BR_standardformat!R4747,"")</f>
        <v/>
      </c>
      <c r="C4744" s="14" t="str">
        <f>IF(NOT(A4744=""),VLOOKUP(A4744,tabel_7!A4744:C5757,2,FALSE),"")</f>
        <v/>
      </c>
      <c r="D4744" s="14" t="str">
        <f>IF(NOT(A4744=""),VLOOKUP(A4744,tabel_7!A4744:C5757,3,FALSE),"")</f>
        <v/>
      </c>
      <c r="E4744" s="25" t="str">
        <f>IF(NOT(A4744=""),VLOOKUP(_xlfn.CONCAT(C4744,", ",D4744),pg!$C$2:$D$38,2,FALSE),"")</f>
        <v/>
      </c>
      <c r="F4744" s="24" t="str">
        <f t="shared" si="149"/>
        <v/>
      </c>
      <c r="H4744" t="str">
        <f>IF(COUNTIF(tabel_7!A$2:A$1015,BR_standardformat!G4747)&gt;0,BR_standardformat!G4747,"")</f>
        <v/>
      </c>
      <c r="I4744" t="str">
        <f t="shared" si="150"/>
        <v xml:space="preserve">, </v>
      </c>
    </row>
    <row r="4745" spans="1:9" x14ac:dyDescent="0.25">
      <c r="A4745" s="14" t="str">
        <f>IF(COUNTIF(tabel_7!A$2:A$1015,BR_standardformat!G4748)&gt;0,BR_standardformat!G4748,"")</f>
        <v/>
      </c>
      <c r="B4745" s="23" t="str">
        <f>IF(NOT(A4745=""),BR_standardformat!R4748,"")</f>
        <v/>
      </c>
      <c r="C4745" s="14" t="str">
        <f>IF(NOT(A4745=""),VLOOKUP(A4745,tabel_7!A4745:C5758,2,FALSE),"")</f>
        <v/>
      </c>
      <c r="D4745" s="14" t="str">
        <f>IF(NOT(A4745=""),VLOOKUP(A4745,tabel_7!A4745:C5758,3,FALSE),"")</f>
        <v/>
      </c>
      <c r="E4745" s="25" t="str">
        <f>IF(NOT(A4745=""),VLOOKUP(_xlfn.CONCAT(C4745,", ",D4745),pg!$C$2:$D$38,2,FALSE),"")</f>
        <v/>
      </c>
      <c r="F4745" s="24" t="str">
        <f t="shared" si="149"/>
        <v/>
      </c>
      <c r="H4745" t="str">
        <f>IF(COUNTIF(tabel_7!A$2:A$1015,BR_standardformat!G4748)&gt;0,BR_standardformat!G4748,"")</f>
        <v/>
      </c>
      <c r="I4745" t="str">
        <f t="shared" si="150"/>
        <v xml:space="preserve">, </v>
      </c>
    </row>
    <row r="4746" spans="1:9" x14ac:dyDescent="0.25">
      <c r="A4746" s="14" t="str">
        <f>IF(COUNTIF(tabel_7!A$2:A$1015,BR_standardformat!G4749)&gt;0,BR_standardformat!G4749,"")</f>
        <v/>
      </c>
      <c r="B4746" s="23" t="str">
        <f>IF(NOT(A4746=""),BR_standardformat!R4749,"")</f>
        <v/>
      </c>
      <c r="C4746" s="14" t="str">
        <f>IF(NOT(A4746=""),VLOOKUP(A4746,tabel_7!A4746:C5759,2,FALSE),"")</f>
        <v/>
      </c>
      <c r="D4746" s="14" t="str">
        <f>IF(NOT(A4746=""),VLOOKUP(A4746,tabel_7!A4746:C5759,3,FALSE),"")</f>
        <v/>
      </c>
      <c r="E4746" s="25" t="str">
        <f>IF(NOT(A4746=""),VLOOKUP(_xlfn.CONCAT(C4746,", ",D4746),pg!$C$2:$D$38,2,FALSE),"")</f>
        <v/>
      </c>
      <c r="F4746" s="24" t="str">
        <f t="shared" si="149"/>
        <v/>
      </c>
      <c r="H4746" t="str">
        <f>IF(COUNTIF(tabel_7!A$2:A$1015,BR_standardformat!G4749)&gt;0,BR_standardformat!G4749,"")</f>
        <v/>
      </c>
      <c r="I4746" t="str">
        <f t="shared" si="150"/>
        <v xml:space="preserve">, </v>
      </c>
    </row>
    <row r="4747" spans="1:9" x14ac:dyDescent="0.25">
      <c r="A4747" s="14" t="str">
        <f>IF(COUNTIF(tabel_7!A$2:A$1015,BR_standardformat!G4750)&gt;0,BR_standardformat!G4750,"")</f>
        <v/>
      </c>
      <c r="B4747" s="23" t="str">
        <f>IF(NOT(A4747=""),BR_standardformat!R4750,"")</f>
        <v/>
      </c>
      <c r="C4747" s="14" t="str">
        <f>IF(NOT(A4747=""),VLOOKUP(A4747,tabel_7!A4747:C5760,2,FALSE),"")</f>
        <v/>
      </c>
      <c r="D4747" s="14" t="str">
        <f>IF(NOT(A4747=""),VLOOKUP(A4747,tabel_7!A4747:C5760,3,FALSE),"")</f>
        <v/>
      </c>
      <c r="E4747" s="25" t="str">
        <f>IF(NOT(A4747=""),VLOOKUP(_xlfn.CONCAT(C4747,", ",D4747),pg!$C$2:$D$38,2,FALSE),"")</f>
        <v/>
      </c>
      <c r="F4747" s="24" t="str">
        <f t="shared" si="149"/>
        <v/>
      </c>
      <c r="H4747" t="str">
        <f>IF(COUNTIF(tabel_7!A$2:A$1015,BR_standardformat!G4750)&gt;0,BR_standardformat!G4750,"")</f>
        <v/>
      </c>
      <c r="I4747" t="str">
        <f t="shared" si="150"/>
        <v xml:space="preserve">, </v>
      </c>
    </row>
    <row r="4748" spans="1:9" x14ac:dyDescent="0.25">
      <c r="A4748" s="14" t="str">
        <f>IF(COUNTIF(tabel_7!A$2:A$1015,BR_standardformat!G4751)&gt;0,BR_standardformat!G4751,"")</f>
        <v/>
      </c>
      <c r="B4748" s="23" t="str">
        <f>IF(NOT(A4748=""),BR_standardformat!R4751,"")</f>
        <v/>
      </c>
      <c r="C4748" s="14" t="str">
        <f>IF(NOT(A4748=""),VLOOKUP(A4748,tabel_7!A4748:C5761,2,FALSE),"")</f>
        <v/>
      </c>
      <c r="D4748" s="14" t="str">
        <f>IF(NOT(A4748=""),VLOOKUP(A4748,tabel_7!A4748:C5761,3,FALSE),"")</f>
        <v/>
      </c>
      <c r="E4748" s="25" t="str">
        <f>IF(NOT(A4748=""),VLOOKUP(_xlfn.CONCAT(C4748,", ",D4748),pg!$C$2:$D$38,2,FALSE),"")</f>
        <v/>
      </c>
      <c r="F4748" s="24" t="str">
        <f t="shared" si="149"/>
        <v/>
      </c>
      <c r="H4748" t="str">
        <f>IF(COUNTIF(tabel_7!A$2:A$1015,BR_standardformat!G4751)&gt;0,BR_standardformat!G4751,"")</f>
        <v/>
      </c>
      <c r="I4748" t="str">
        <f t="shared" si="150"/>
        <v xml:space="preserve">, </v>
      </c>
    </row>
    <row r="4749" spans="1:9" x14ac:dyDescent="0.25">
      <c r="A4749" s="14" t="str">
        <f>IF(COUNTIF(tabel_7!A$2:A$1015,BR_standardformat!G4752)&gt;0,BR_standardformat!G4752,"")</f>
        <v/>
      </c>
      <c r="B4749" s="23" t="str">
        <f>IF(NOT(A4749=""),BR_standardformat!R4752,"")</f>
        <v/>
      </c>
      <c r="C4749" s="14" t="str">
        <f>IF(NOT(A4749=""),VLOOKUP(A4749,tabel_7!A4749:C5762,2,FALSE),"")</f>
        <v/>
      </c>
      <c r="D4749" s="14" t="str">
        <f>IF(NOT(A4749=""),VLOOKUP(A4749,tabel_7!A4749:C5762,3,FALSE),"")</f>
        <v/>
      </c>
      <c r="E4749" s="25" t="str">
        <f>IF(NOT(A4749=""),VLOOKUP(_xlfn.CONCAT(C4749,", ",D4749),pg!$C$2:$D$38,2,FALSE),"")</f>
        <v/>
      </c>
      <c r="F4749" s="24" t="str">
        <f t="shared" si="149"/>
        <v/>
      </c>
      <c r="H4749" t="str">
        <f>IF(COUNTIF(tabel_7!A$2:A$1015,BR_standardformat!G4752)&gt;0,BR_standardformat!G4752,"")</f>
        <v/>
      </c>
      <c r="I4749" t="str">
        <f t="shared" si="150"/>
        <v xml:space="preserve">, </v>
      </c>
    </row>
    <row r="4750" spans="1:9" x14ac:dyDescent="0.25">
      <c r="A4750" s="14" t="str">
        <f>IF(COUNTIF(tabel_7!A$2:A$1015,BR_standardformat!G4753)&gt;0,BR_standardformat!G4753,"")</f>
        <v/>
      </c>
      <c r="B4750" s="23" t="str">
        <f>IF(NOT(A4750=""),BR_standardformat!R4753,"")</f>
        <v/>
      </c>
      <c r="C4750" s="14" t="str">
        <f>IF(NOT(A4750=""),VLOOKUP(A4750,tabel_7!A4750:C5763,2,FALSE),"")</f>
        <v/>
      </c>
      <c r="D4750" s="14" t="str">
        <f>IF(NOT(A4750=""),VLOOKUP(A4750,tabel_7!A4750:C5763,3,FALSE),"")</f>
        <v/>
      </c>
      <c r="E4750" s="25" t="str">
        <f>IF(NOT(A4750=""),VLOOKUP(_xlfn.CONCAT(C4750,", ",D4750),pg!$C$2:$D$38,2,FALSE),"")</f>
        <v/>
      </c>
      <c r="F4750" s="24" t="str">
        <f t="shared" si="149"/>
        <v/>
      </c>
      <c r="H4750" t="str">
        <f>IF(COUNTIF(tabel_7!A$2:A$1015,BR_standardformat!G4753)&gt;0,BR_standardformat!G4753,"")</f>
        <v/>
      </c>
      <c r="I4750" t="str">
        <f t="shared" si="150"/>
        <v xml:space="preserve">, </v>
      </c>
    </row>
    <row r="4751" spans="1:9" x14ac:dyDescent="0.25">
      <c r="A4751" s="14" t="str">
        <f>IF(COUNTIF(tabel_7!A$2:A$1015,BR_standardformat!G4754)&gt;0,BR_standardformat!G4754,"")</f>
        <v/>
      </c>
      <c r="B4751" s="23" t="str">
        <f>IF(NOT(A4751=""),BR_standardformat!R4754,"")</f>
        <v/>
      </c>
      <c r="C4751" s="14" t="str">
        <f>IF(NOT(A4751=""),VLOOKUP(A4751,tabel_7!A4751:C5764,2,FALSE),"")</f>
        <v/>
      </c>
      <c r="D4751" s="14" t="str">
        <f>IF(NOT(A4751=""),VLOOKUP(A4751,tabel_7!A4751:C5764,3,FALSE),"")</f>
        <v/>
      </c>
      <c r="E4751" s="25" t="str">
        <f>IF(NOT(A4751=""),VLOOKUP(_xlfn.CONCAT(C4751,", ",D4751),pg!$C$2:$D$38,2,FALSE),"")</f>
        <v/>
      </c>
      <c r="F4751" s="24" t="str">
        <f t="shared" si="149"/>
        <v/>
      </c>
      <c r="H4751" t="str">
        <f>IF(COUNTIF(tabel_7!A$2:A$1015,BR_standardformat!G4754)&gt;0,BR_standardformat!G4754,"")</f>
        <v/>
      </c>
      <c r="I4751" t="str">
        <f t="shared" si="150"/>
        <v xml:space="preserve">, </v>
      </c>
    </row>
    <row r="4752" spans="1:9" x14ac:dyDescent="0.25">
      <c r="A4752" s="14" t="str">
        <f>IF(COUNTIF(tabel_7!A$2:A$1015,BR_standardformat!G4755)&gt;0,BR_standardformat!G4755,"")</f>
        <v/>
      </c>
      <c r="B4752" s="23" t="str">
        <f>IF(NOT(A4752=""),BR_standardformat!R4755,"")</f>
        <v/>
      </c>
      <c r="C4752" s="14" t="str">
        <f>IF(NOT(A4752=""),VLOOKUP(A4752,tabel_7!A4752:C5765,2,FALSE),"")</f>
        <v/>
      </c>
      <c r="D4752" s="14" t="str">
        <f>IF(NOT(A4752=""),VLOOKUP(A4752,tabel_7!A4752:C5765,3,FALSE),"")</f>
        <v/>
      </c>
      <c r="E4752" s="25" t="str">
        <f>IF(NOT(A4752=""),VLOOKUP(_xlfn.CONCAT(C4752,", ",D4752),pg!$C$2:$D$38,2,FALSE),"")</f>
        <v/>
      </c>
      <c r="F4752" s="24" t="str">
        <f t="shared" si="149"/>
        <v/>
      </c>
      <c r="H4752" t="str">
        <f>IF(COUNTIF(tabel_7!A$2:A$1015,BR_standardformat!G4755)&gt;0,BR_standardformat!G4755,"")</f>
        <v/>
      </c>
      <c r="I4752" t="str">
        <f t="shared" si="150"/>
        <v xml:space="preserve">, </v>
      </c>
    </row>
    <row r="4753" spans="1:9" x14ac:dyDescent="0.25">
      <c r="A4753" s="14" t="str">
        <f>IF(COUNTIF(tabel_7!A$2:A$1015,BR_standardformat!G4756)&gt;0,BR_standardformat!G4756,"")</f>
        <v/>
      </c>
      <c r="B4753" s="23" t="str">
        <f>IF(NOT(A4753=""),BR_standardformat!R4756,"")</f>
        <v/>
      </c>
      <c r="C4753" s="14" t="str">
        <f>IF(NOT(A4753=""),VLOOKUP(A4753,tabel_7!A4753:C5766,2,FALSE),"")</f>
        <v/>
      </c>
      <c r="D4753" s="14" t="str">
        <f>IF(NOT(A4753=""),VLOOKUP(A4753,tabel_7!A4753:C5766,3,FALSE),"")</f>
        <v/>
      </c>
      <c r="E4753" s="25" t="str">
        <f>IF(NOT(A4753=""),VLOOKUP(_xlfn.CONCAT(C4753,", ",D4753),pg!$C$2:$D$38,2,FALSE),"")</f>
        <v/>
      </c>
      <c r="F4753" s="24" t="str">
        <f t="shared" si="149"/>
        <v/>
      </c>
      <c r="H4753" t="str">
        <f>IF(COUNTIF(tabel_7!A$2:A$1015,BR_standardformat!G4756)&gt;0,BR_standardformat!G4756,"")</f>
        <v/>
      </c>
      <c r="I4753" t="str">
        <f t="shared" si="150"/>
        <v xml:space="preserve">, </v>
      </c>
    </row>
    <row r="4754" spans="1:9" x14ac:dyDescent="0.25">
      <c r="A4754" s="14" t="str">
        <f>IF(COUNTIF(tabel_7!A$2:A$1015,BR_standardformat!G4757)&gt;0,BR_standardformat!G4757,"")</f>
        <v/>
      </c>
      <c r="B4754" s="23" t="str">
        <f>IF(NOT(A4754=""),BR_standardformat!R4757,"")</f>
        <v/>
      </c>
      <c r="C4754" s="14" t="str">
        <f>IF(NOT(A4754=""),VLOOKUP(A4754,tabel_7!A4754:C5767,2,FALSE),"")</f>
        <v/>
      </c>
      <c r="D4754" s="14" t="str">
        <f>IF(NOT(A4754=""),VLOOKUP(A4754,tabel_7!A4754:C5767,3,FALSE),"")</f>
        <v/>
      </c>
      <c r="E4754" s="25" t="str">
        <f>IF(NOT(A4754=""),VLOOKUP(_xlfn.CONCAT(C4754,", ",D4754),pg!$C$2:$D$38,2,FALSE),"")</f>
        <v/>
      </c>
      <c r="F4754" s="24" t="str">
        <f t="shared" si="149"/>
        <v/>
      </c>
      <c r="H4754" t="str">
        <f>IF(COUNTIF(tabel_7!A$2:A$1015,BR_standardformat!G4757)&gt;0,BR_standardformat!G4757,"")</f>
        <v/>
      </c>
      <c r="I4754" t="str">
        <f t="shared" si="150"/>
        <v xml:space="preserve">, </v>
      </c>
    </row>
    <row r="4755" spans="1:9" x14ac:dyDescent="0.25">
      <c r="A4755" s="14" t="str">
        <f>IF(COUNTIF(tabel_7!A$2:A$1015,BR_standardformat!G4758)&gt;0,BR_standardformat!G4758,"")</f>
        <v/>
      </c>
      <c r="B4755" s="23" t="str">
        <f>IF(NOT(A4755=""),BR_standardformat!R4758,"")</f>
        <v/>
      </c>
      <c r="C4755" s="14" t="str">
        <f>IF(NOT(A4755=""),VLOOKUP(A4755,tabel_7!A4755:C5768,2,FALSE),"")</f>
        <v/>
      </c>
      <c r="D4755" s="14" t="str">
        <f>IF(NOT(A4755=""),VLOOKUP(A4755,tabel_7!A4755:C5768,3,FALSE),"")</f>
        <v/>
      </c>
      <c r="E4755" s="25" t="str">
        <f>IF(NOT(A4755=""),VLOOKUP(_xlfn.CONCAT(C4755,", ",D4755),pg!$C$2:$D$38,2,FALSE),"")</f>
        <v/>
      </c>
      <c r="F4755" s="24" t="str">
        <f t="shared" si="149"/>
        <v/>
      </c>
      <c r="H4755" t="str">
        <f>IF(COUNTIF(tabel_7!A$2:A$1015,BR_standardformat!G4758)&gt;0,BR_standardformat!G4758,"")</f>
        <v/>
      </c>
      <c r="I4755" t="str">
        <f t="shared" si="150"/>
        <v xml:space="preserve">, </v>
      </c>
    </row>
    <row r="4756" spans="1:9" x14ac:dyDescent="0.25">
      <c r="A4756" s="14" t="str">
        <f>IF(COUNTIF(tabel_7!A$2:A$1015,BR_standardformat!G4759)&gt;0,BR_standardformat!G4759,"")</f>
        <v/>
      </c>
      <c r="B4756" s="23" t="str">
        <f>IF(NOT(A4756=""),BR_standardformat!R4759,"")</f>
        <v/>
      </c>
      <c r="C4756" s="14" t="str">
        <f>IF(NOT(A4756=""),VLOOKUP(A4756,tabel_7!A4756:C5769,2,FALSE),"")</f>
        <v/>
      </c>
      <c r="D4756" s="14" t="str">
        <f>IF(NOT(A4756=""),VLOOKUP(A4756,tabel_7!A4756:C5769,3,FALSE),"")</f>
        <v/>
      </c>
      <c r="E4756" s="25" t="str">
        <f>IF(NOT(A4756=""),VLOOKUP(_xlfn.CONCAT(C4756,", ",D4756),pg!$C$2:$D$38,2,FALSE),"")</f>
        <v/>
      </c>
      <c r="F4756" s="24" t="str">
        <f t="shared" si="149"/>
        <v/>
      </c>
      <c r="H4756" t="str">
        <f>IF(COUNTIF(tabel_7!A$2:A$1015,BR_standardformat!G4759)&gt;0,BR_standardformat!G4759,"")</f>
        <v/>
      </c>
      <c r="I4756" t="str">
        <f t="shared" si="150"/>
        <v xml:space="preserve">, </v>
      </c>
    </row>
    <row r="4757" spans="1:9" x14ac:dyDescent="0.25">
      <c r="A4757" s="14" t="str">
        <f>IF(COUNTIF(tabel_7!A$2:A$1015,BR_standardformat!G4760)&gt;0,BR_standardformat!G4760,"")</f>
        <v/>
      </c>
      <c r="B4757" s="23" t="str">
        <f>IF(NOT(A4757=""),BR_standardformat!R4760,"")</f>
        <v/>
      </c>
      <c r="C4757" s="14" t="str">
        <f>IF(NOT(A4757=""),VLOOKUP(A4757,tabel_7!A4757:C5770,2,FALSE),"")</f>
        <v/>
      </c>
      <c r="D4757" s="14" t="str">
        <f>IF(NOT(A4757=""),VLOOKUP(A4757,tabel_7!A4757:C5770,3,FALSE),"")</f>
        <v/>
      </c>
      <c r="E4757" s="25" t="str">
        <f>IF(NOT(A4757=""),VLOOKUP(_xlfn.CONCAT(C4757,", ",D4757),pg!$C$2:$D$38,2,FALSE),"")</f>
        <v/>
      </c>
      <c r="F4757" s="24" t="str">
        <f t="shared" si="149"/>
        <v/>
      </c>
      <c r="H4757" t="str">
        <f>IF(COUNTIF(tabel_7!A$2:A$1015,BR_standardformat!G4760)&gt;0,BR_standardformat!G4760,"")</f>
        <v/>
      </c>
      <c r="I4757" t="str">
        <f t="shared" si="150"/>
        <v xml:space="preserve">, </v>
      </c>
    </row>
    <row r="4758" spans="1:9" x14ac:dyDescent="0.25">
      <c r="A4758" s="14" t="str">
        <f>IF(COUNTIF(tabel_7!A$2:A$1015,BR_standardformat!G4761)&gt;0,BR_standardformat!G4761,"")</f>
        <v/>
      </c>
      <c r="B4758" s="23" t="str">
        <f>IF(NOT(A4758=""),BR_standardformat!R4761,"")</f>
        <v/>
      </c>
      <c r="C4758" s="14" t="str">
        <f>IF(NOT(A4758=""),VLOOKUP(A4758,tabel_7!A4758:C5771,2,FALSE),"")</f>
        <v/>
      </c>
      <c r="D4758" s="14" t="str">
        <f>IF(NOT(A4758=""),VLOOKUP(A4758,tabel_7!A4758:C5771,3,FALSE),"")</f>
        <v/>
      </c>
      <c r="E4758" s="25" t="str">
        <f>IF(NOT(A4758=""),VLOOKUP(_xlfn.CONCAT(C4758,", ",D4758),pg!$C$2:$D$38,2,FALSE),"")</f>
        <v/>
      </c>
      <c r="F4758" s="24" t="str">
        <f t="shared" si="149"/>
        <v/>
      </c>
      <c r="H4758" t="str">
        <f>IF(COUNTIF(tabel_7!A$2:A$1015,BR_standardformat!G4761)&gt;0,BR_standardformat!G4761,"")</f>
        <v/>
      </c>
      <c r="I4758" t="str">
        <f t="shared" si="150"/>
        <v xml:space="preserve">, </v>
      </c>
    </row>
    <row r="4759" spans="1:9" x14ac:dyDescent="0.25">
      <c r="A4759" s="14" t="str">
        <f>IF(COUNTIF(tabel_7!A$2:A$1015,BR_standardformat!G4762)&gt;0,BR_standardformat!G4762,"")</f>
        <v/>
      </c>
      <c r="B4759" s="23" t="str">
        <f>IF(NOT(A4759=""),BR_standardformat!R4762,"")</f>
        <v/>
      </c>
      <c r="C4759" s="14" t="str">
        <f>IF(NOT(A4759=""),VLOOKUP(A4759,tabel_7!A4759:C5772,2,FALSE),"")</f>
        <v/>
      </c>
      <c r="D4759" s="14" t="str">
        <f>IF(NOT(A4759=""),VLOOKUP(A4759,tabel_7!A4759:C5772,3,FALSE),"")</f>
        <v/>
      </c>
      <c r="E4759" s="25" t="str">
        <f>IF(NOT(A4759=""),VLOOKUP(_xlfn.CONCAT(C4759,", ",D4759),pg!$C$2:$D$38,2,FALSE),"")</f>
        <v/>
      </c>
      <c r="F4759" s="24" t="str">
        <f t="shared" si="149"/>
        <v/>
      </c>
      <c r="H4759" t="str">
        <f>IF(COUNTIF(tabel_7!A$2:A$1015,BR_standardformat!G4762)&gt;0,BR_standardformat!G4762,"")</f>
        <v/>
      </c>
      <c r="I4759" t="str">
        <f t="shared" si="150"/>
        <v xml:space="preserve">, </v>
      </c>
    </row>
    <row r="4760" spans="1:9" x14ac:dyDescent="0.25">
      <c r="A4760" s="14" t="str">
        <f>IF(COUNTIF(tabel_7!A$2:A$1015,BR_standardformat!G4763)&gt;0,BR_standardformat!G4763,"")</f>
        <v/>
      </c>
      <c r="B4760" s="23" t="str">
        <f>IF(NOT(A4760=""),BR_standardformat!R4763,"")</f>
        <v/>
      </c>
      <c r="C4760" s="14" t="str">
        <f>IF(NOT(A4760=""),VLOOKUP(A4760,tabel_7!A4760:C5773,2,FALSE),"")</f>
        <v/>
      </c>
      <c r="D4760" s="14" t="str">
        <f>IF(NOT(A4760=""),VLOOKUP(A4760,tabel_7!A4760:C5773,3,FALSE),"")</f>
        <v/>
      </c>
      <c r="E4760" s="25" t="str">
        <f>IF(NOT(A4760=""),VLOOKUP(_xlfn.CONCAT(C4760,", ",D4760),pg!$C$2:$D$38,2,FALSE),"")</f>
        <v/>
      </c>
      <c r="F4760" s="24" t="str">
        <f t="shared" si="149"/>
        <v/>
      </c>
      <c r="H4760" t="str">
        <f>IF(COUNTIF(tabel_7!A$2:A$1015,BR_standardformat!G4763)&gt;0,BR_standardformat!G4763,"")</f>
        <v/>
      </c>
      <c r="I4760" t="str">
        <f t="shared" si="150"/>
        <v xml:space="preserve">, </v>
      </c>
    </row>
    <row r="4761" spans="1:9" x14ac:dyDescent="0.25">
      <c r="A4761" s="14" t="str">
        <f>IF(COUNTIF(tabel_7!A$2:A$1015,BR_standardformat!G4764)&gt;0,BR_standardformat!G4764,"")</f>
        <v/>
      </c>
      <c r="B4761" s="23" t="str">
        <f>IF(NOT(A4761=""),BR_standardformat!R4764,"")</f>
        <v/>
      </c>
      <c r="C4761" s="14" t="str">
        <f>IF(NOT(A4761=""),VLOOKUP(A4761,tabel_7!A4761:C5774,2,FALSE),"")</f>
        <v/>
      </c>
      <c r="D4761" s="14" t="str">
        <f>IF(NOT(A4761=""),VLOOKUP(A4761,tabel_7!A4761:C5774,3,FALSE),"")</f>
        <v/>
      </c>
      <c r="E4761" s="25" t="str">
        <f>IF(NOT(A4761=""),VLOOKUP(_xlfn.CONCAT(C4761,", ",D4761),pg!$C$2:$D$38,2,FALSE),"")</f>
        <v/>
      </c>
      <c r="F4761" s="24" t="str">
        <f t="shared" si="149"/>
        <v/>
      </c>
      <c r="H4761" t="str">
        <f>IF(COUNTIF(tabel_7!A$2:A$1015,BR_standardformat!G4764)&gt;0,BR_standardformat!G4764,"")</f>
        <v/>
      </c>
      <c r="I4761" t="str">
        <f t="shared" si="150"/>
        <v xml:space="preserve">, </v>
      </c>
    </row>
    <row r="4762" spans="1:9" x14ac:dyDescent="0.25">
      <c r="A4762" s="14" t="str">
        <f>IF(COUNTIF(tabel_7!A$2:A$1015,BR_standardformat!G4765)&gt;0,BR_standardformat!G4765,"")</f>
        <v/>
      </c>
      <c r="B4762" s="23" t="str">
        <f>IF(NOT(A4762=""),BR_standardformat!R4765,"")</f>
        <v/>
      </c>
      <c r="C4762" s="14" t="str">
        <f>IF(NOT(A4762=""),VLOOKUP(A4762,tabel_7!A4762:C5775,2,FALSE),"")</f>
        <v/>
      </c>
      <c r="D4762" s="14" t="str">
        <f>IF(NOT(A4762=""),VLOOKUP(A4762,tabel_7!A4762:C5775,3,FALSE),"")</f>
        <v/>
      </c>
      <c r="E4762" s="25" t="str">
        <f>IF(NOT(A4762=""),VLOOKUP(_xlfn.CONCAT(C4762,", ",D4762),pg!$C$2:$D$38,2,FALSE),"")</f>
        <v/>
      </c>
      <c r="F4762" s="24" t="str">
        <f t="shared" si="149"/>
        <v/>
      </c>
      <c r="H4762" t="str">
        <f>IF(COUNTIF(tabel_7!A$2:A$1015,BR_standardformat!G4765)&gt;0,BR_standardformat!G4765,"")</f>
        <v/>
      </c>
      <c r="I4762" t="str">
        <f t="shared" si="150"/>
        <v xml:space="preserve">, </v>
      </c>
    </row>
    <row r="4763" spans="1:9" x14ac:dyDescent="0.25">
      <c r="A4763" s="14" t="str">
        <f>IF(COUNTIF(tabel_7!A$2:A$1015,BR_standardformat!G4766)&gt;0,BR_standardformat!G4766,"")</f>
        <v/>
      </c>
      <c r="B4763" s="23" t="str">
        <f>IF(NOT(A4763=""),BR_standardformat!R4766,"")</f>
        <v/>
      </c>
      <c r="C4763" s="14" t="str">
        <f>IF(NOT(A4763=""),VLOOKUP(A4763,tabel_7!A4763:C5776,2,FALSE),"")</f>
        <v/>
      </c>
      <c r="D4763" s="14" t="str">
        <f>IF(NOT(A4763=""),VLOOKUP(A4763,tabel_7!A4763:C5776,3,FALSE),"")</f>
        <v/>
      </c>
      <c r="E4763" s="25" t="str">
        <f>IF(NOT(A4763=""),VLOOKUP(_xlfn.CONCAT(C4763,", ",D4763),pg!$C$2:$D$38,2,FALSE),"")</f>
        <v/>
      </c>
      <c r="F4763" s="24" t="str">
        <f t="shared" si="149"/>
        <v/>
      </c>
      <c r="H4763" t="str">
        <f>IF(COUNTIF(tabel_7!A$2:A$1015,BR_standardformat!G4766)&gt;0,BR_standardformat!G4766,"")</f>
        <v/>
      </c>
      <c r="I4763" t="str">
        <f t="shared" si="150"/>
        <v xml:space="preserve">, </v>
      </c>
    </row>
    <row r="4764" spans="1:9" x14ac:dyDescent="0.25">
      <c r="A4764" s="14" t="str">
        <f>IF(COUNTIF(tabel_7!A$2:A$1015,BR_standardformat!G4767)&gt;0,BR_standardformat!G4767,"")</f>
        <v/>
      </c>
      <c r="B4764" s="23" t="str">
        <f>IF(NOT(A4764=""),BR_standardformat!R4767,"")</f>
        <v/>
      </c>
      <c r="C4764" s="14" t="str">
        <f>IF(NOT(A4764=""),VLOOKUP(A4764,tabel_7!A4764:C5777,2,FALSE),"")</f>
        <v/>
      </c>
      <c r="D4764" s="14" t="str">
        <f>IF(NOT(A4764=""),VLOOKUP(A4764,tabel_7!A4764:C5777,3,FALSE),"")</f>
        <v/>
      </c>
      <c r="E4764" s="25" t="str">
        <f>IF(NOT(A4764=""),VLOOKUP(_xlfn.CONCAT(C4764,", ",D4764),pg!$C$2:$D$38,2,FALSE),"")</f>
        <v/>
      </c>
      <c r="F4764" s="24" t="str">
        <f t="shared" si="149"/>
        <v/>
      </c>
      <c r="H4764" t="str">
        <f>IF(COUNTIF(tabel_7!A$2:A$1015,BR_standardformat!G4767)&gt;0,BR_standardformat!G4767,"")</f>
        <v/>
      </c>
      <c r="I4764" t="str">
        <f t="shared" si="150"/>
        <v xml:space="preserve">, </v>
      </c>
    </row>
    <row r="4765" spans="1:9" x14ac:dyDescent="0.25">
      <c r="A4765" s="14" t="str">
        <f>IF(COUNTIF(tabel_7!A$2:A$1015,BR_standardformat!G4768)&gt;0,BR_standardformat!G4768,"")</f>
        <v/>
      </c>
      <c r="B4765" s="23" t="str">
        <f>IF(NOT(A4765=""),BR_standardformat!R4768,"")</f>
        <v/>
      </c>
      <c r="C4765" s="14" t="str">
        <f>IF(NOT(A4765=""),VLOOKUP(A4765,tabel_7!A4765:C5778,2,FALSE),"")</f>
        <v/>
      </c>
      <c r="D4765" s="14" t="str">
        <f>IF(NOT(A4765=""),VLOOKUP(A4765,tabel_7!A4765:C5778,3,FALSE),"")</f>
        <v/>
      </c>
      <c r="E4765" s="25" t="str">
        <f>IF(NOT(A4765=""),VLOOKUP(_xlfn.CONCAT(C4765,", ",D4765),pg!$C$2:$D$38,2,FALSE),"")</f>
        <v/>
      </c>
      <c r="F4765" s="24" t="str">
        <f t="shared" si="149"/>
        <v/>
      </c>
      <c r="H4765" t="str">
        <f>IF(COUNTIF(tabel_7!A$2:A$1015,BR_standardformat!G4768)&gt;0,BR_standardformat!G4768,"")</f>
        <v/>
      </c>
      <c r="I4765" t="str">
        <f t="shared" si="150"/>
        <v xml:space="preserve">, </v>
      </c>
    </row>
    <row r="4766" spans="1:9" x14ac:dyDescent="0.25">
      <c r="A4766" s="14" t="str">
        <f>IF(COUNTIF(tabel_7!A$2:A$1015,BR_standardformat!G4769)&gt;0,BR_standardformat!G4769,"")</f>
        <v/>
      </c>
      <c r="B4766" s="23" t="str">
        <f>IF(NOT(A4766=""),BR_standardformat!R4769,"")</f>
        <v/>
      </c>
      <c r="C4766" s="14" t="str">
        <f>IF(NOT(A4766=""),VLOOKUP(A4766,tabel_7!A4766:C5779,2,FALSE),"")</f>
        <v/>
      </c>
      <c r="D4766" s="14" t="str">
        <f>IF(NOT(A4766=""),VLOOKUP(A4766,tabel_7!A4766:C5779,3,FALSE),"")</f>
        <v/>
      </c>
      <c r="E4766" s="25" t="str">
        <f>IF(NOT(A4766=""),VLOOKUP(_xlfn.CONCAT(C4766,", ",D4766),pg!$C$2:$D$38,2,FALSE),"")</f>
        <v/>
      </c>
      <c r="F4766" s="24" t="str">
        <f t="shared" si="149"/>
        <v/>
      </c>
      <c r="H4766" t="str">
        <f>IF(COUNTIF(tabel_7!A$2:A$1015,BR_standardformat!G4769)&gt;0,BR_standardformat!G4769,"")</f>
        <v/>
      </c>
      <c r="I4766" t="str">
        <f t="shared" si="150"/>
        <v xml:space="preserve">, </v>
      </c>
    </row>
    <row r="4767" spans="1:9" x14ac:dyDescent="0.25">
      <c r="A4767" s="14" t="str">
        <f>IF(COUNTIF(tabel_7!A$2:A$1015,BR_standardformat!G4770)&gt;0,BR_standardformat!G4770,"")</f>
        <v/>
      </c>
      <c r="B4767" s="23" t="str">
        <f>IF(NOT(A4767=""),BR_standardformat!R4770,"")</f>
        <v/>
      </c>
      <c r="C4767" s="14" t="str">
        <f>IF(NOT(A4767=""),VLOOKUP(A4767,tabel_7!A4767:C5780,2,FALSE),"")</f>
        <v/>
      </c>
      <c r="D4767" s="14" t="str">
        <f>IF(NOT(A4767=""),VLOOKUP(A4767,tabel_7!A4767:C5780,3,FALSE),"")</f>
        <v/>
      </c>
      <c r="E4767" s="25" t="str">
        <f>IF(NOT(A4767=""),VLOOKUP(_xlfn.CONCAT(C4767,", ",D4767),pg!$C$2:$D$38,2,FALSE),"")</f>
        <v/>
      </c>
      <c r="F4767" s="24" t="str">
        <f t="shared" si="149"/>
        <v/>
      </c>
      <c r="H4767" t="str">
        <f>IF(COUNTIF(tabel_7!A$2:A$1015,BR_standardformat!G4770)&gt;0,BR_standardformat!G4770,"")</f>
        <v/>
      </c>
      <c r="I4767" t="str">
        <f t="shared" si="150"/>
        <v xml:space="preserve">, </v>
      </c>
    </row>
    <row r="4768" spans="1:9" x14ac:dyDescent="0.25">
      <c r="A4768" s="14" t="str">
        <f>IF(COUNTIF(tabel_7!A$2:A$1015,BR_standardformat!G4771)&gt;0,BR_standardformat!G4771,"")</f>
        <v/>
      </c>
      <c r="B4768" s="23" t="str">
        <f>IF(NOT(A4768=""),BR_standardformat!R4771,"")</f>
        <v/>
      </c>
      <c r="C4768" s="14" t="str">
        <f>IF(NOT(A4768=""),VLOOKUP(A4768,tabel_7!A4768:C5781,2,FALSE),"")</f>
        <v/>
      </c>
      <c r="D4768" s="14" t="str">
        <f>IF(NOT(A4768=""),VLOOKUP(A4768,tabel_7!A4768:C5781,3,FALSE),"")</f>
        <v/>
      </c>
      <c r="E4768" s="25" t="str">
        <f>IF(NOT(A4768=""),VLOOKUP(_xlfn.CONCAT(C4768,", ",D4768),pg!$C$2:$D$38,2,FALSE),"")</f>
        <v/>
      </c>
      <c r="F4768" s="24" t="str">
        <f t="shared" si="149"/>
        <v/>
      </c>
      <c r="H4768" t="str">
        <f>IF(COUNTIF(tabel_7!A$2:A$1015,BR_standardformat!G4771)&gt;0,BR_standardformat!G4771,"")</f>
        <v/>
      </c>
      <c r="I4768" t="str">
        <f t="shared" si="150"/>
        <v xml:space="preserve">, </v>
      </c>
    </row>
    <row r="4769" spans="1:9" x14ac:dyDescent="0.25">
      <c r="A4769" s="14" t="str">
        <f>IF(COUNTIF(tabel_7!A$2:A$1015,BR_standardformat!G4772)&gt;0,BR_standardformat!G4772,"")</f>
        <v/>
      </c>
      <c r="B4769" s="23" t="str">
        <f>IF(NOT(A4769=""),BR_standardformat!R4772,"")</f>
        <v/>
      </c>
      <c r="C4769" s="14" t="str">
        <f>IF(NOT(A4769=""),VLOOKUP(A4769,tabel_7!A4769:C5782,2,FALSE),"")</f>
        <v/>
      </c>
      <c r="D4769" s="14" t="str">
        <f>IF(NOT(A4769=""),VLOOKUP(A4769,tabel_7!A4769:C5782,3,FALSE),"")</f>
        <v/>
      </c>
      <c r="E4769" s="25" t="str">
        <f>IF(NOT(A4769=""),VLOOKUP(_xlfn.CONCAT(C4769,", ",D4769),pg!$C$2:$D$38,2,FALSE),"")</f>
        <v/>
      </c>
      <c r="F4769" s="24" t="str">
        <f t="shared" si="149"/>
        <v/>
      </c>
      <c r="H4769" t="str">
        <f>IF(COUNTIF(tabel_7!A$2:A$1015,BR_standardformat!G4772)&gt;0,BR_standardformat!G4772,"")</f>
        <v/>
      </c>
      <c r="I4769" t="str">
        <f t="shared" si="150"/>
        <v xml:space="preserve">, </v>
      </c>
    </row>
    <row r="4770" spans="1:9" x14ac:dyDescent="0.25">
      <c r="A4770" s="14" t="str">
        <f>IF(COUNTIF(tabel_7!A$2:A$1015,BR_standardformat!G4773)&gt;0,BR_standardformat!G4773,"")</f>
        <v/>
      </c>
      <c r="B4770" s="23" t="str">
        <f>IF(NOT(A4770=""),BR_standardformat!R4773,"")</f>
        <v/>
      </c>
      <c r="C4770" s="14" t="str">
        <f>IF(NOT(A4770=""),VLOOKUP(A4770,tabel_7!A4770:C5783,2,FALSE),"")</f>
        <v/>
      </c>
      <c r="D4770" s="14" t="str">
        <f>IF(NOT(A4770=""),VLOOKUP(A4770,tabel_7!A4770:C5783,3,FALSE),"")</f>
        <v/>
      </c>
      <c r="E4770" s="25" t="str">
        <f>IF(NOT(A4770=""),VLOOKUP(_xlfn.CONCAT(C4770,", ",D4770),pg!$C$2:$D$38,2,FALSE),"")</f>
        <v/>
      </c>
      <c r="F4770" s="24" t="str">
        <f t="shared" si="149"/>
        <v/>
      </c>
      <c r="H4770" t="str">
        <f>IF(COUNTIF(tabel_7!A$2:A$1015,BR_standardformat!G4773)&gt;0,BR_standardformat!G4773,"")</f>
        <v/>
      </c>
      <c r="I4770" t="str">
        <f t="shared" si="150"/>
        <v xml:space="preserve">, </v>
      </c>
    </row>
    <row r="4771" spans="1:9" x14ac:dyDescent="0.25">
      <c r="A4771" s="14" t="str">
        <f>IF(COUNTIF(tabel_7!A$2:A$1015,BR_standardformat!G4774)&gt;0,BR_standardformat!G4774,"")</f>
        <v/>
      </c>
      <c r="B4771" s="23" t="str">
        <f>IF(NOT(A4771=""),BR_standardformat!R4774,"")</f>
        <v/>
      </c>
      <c r="C4771" s="14" t="str">
        <f>IF(NOT(A4771=""),VLOOKUP(A4771,tabel_7!A4771:C5784,2,FALSE),"")</f>
        <v/>
      </c>
      <c r="D4771" s="14" t="str">
        <f>IF(NOT(A4771=""),VLOOKUP(A4771,tabel_7!A4771:C5784,3,FALSE),"")</f>
        <v/>
      </c>
      <c r="E4771" s="25" t="str">
        <f>IF(NOT(A4771=""),VLOOKUP(_xlfn.CONCAT(C4771,", ",D4771),pg!$C$2:$D$38,2,FALSE),"")</f>
        <v/>
      </c>
      <c r="F4771" s="24" t="str">
        <f t="shared" si="149"/>
        <v/>
      </c>
      <c r="H4771" t="str">
        <f>IF(COUNTIF(tabel_7!A$2:A$1015,BR_standardformat!G4774)&gt;0,BR_standardformat!G4774,"")</f>
        <v/>
      </c>
      <c r="I4771" t="str">
        <f t="shared" si="150"/>
        <v xml:space="preserve">, </v>
      </c>
    </row>
    <row r="4772" spans="1:9" x14ac:dyDescent="0.25">
      <c r="A4772" s="14" t="str">
        <f>IF(COUNTIF(tabel_7!A$2:A$1015,BR_standardformat!G4775)&gt;0,BR_standardformat!G4775,"")</f>
        <v/>
      </c>
      <c r="B4772" s="23" t="str">
        <f>IF(NOT(A4772=""),BR_standardformat!R4775,"")</f>
        <v/>
      </c>
      <c r="C4772" s="14" t="str">
        <f>IF(NOT(A4772=""),VLOOKUP(A4772,tabel_7!A4772:C5785,2,FALSE),"")</f>
        <v/>
      </c>
      <c r="D4772" s="14" t="str">
        <f>IF(NOT(A4772=""),VLOOKUP(A4772,tabel_7!A4772:C5785,3,FALSE),"")</f>
        <v/>
      </c>
      <c r="E4772" s="25" t="str">
        <f>IF(NOT(A4772=""),VLOOKUP(_xlfn.CONCAT(C4772,", ",D4772),pg!$C$2:$D$38,2,FALSE),"")</f>
        <v/>
      </c>
      <c r="F4772" s="24" t="str">
        <f t="shared" si="149"/>
        <v/>
      </c>
      <c r="H4772" t="str">
        <f>IF(COUNTIF(tabel_7!A$2:A$1015,BR_standardformat!G4775)&gt;0,BR_standardformat!G4775,"")</f>
        <v/>
      </c>
      <c r="I4772" t="str">
        <f t="shared" si="150"/>
        <v xml:space="preserve">, </v>
      </c>
    </row>
    <row r="4773" spans="1:9" x14ac:dyDescent="0.25">
      <c r="A4773" s="14" t="str">
        <f>IF(COUNTIF(tabel_7!A$2:A$1015,BR_standardformat!G4776)&gt;0,BR_standardformat!G4776,"")</f>
        <v/>
      </c>
      <c r="B4773" s="23" t="str">
        <f>IF(NOT(A4773=""),BR_standardformat!R4776,"")</f>
        <v/>
      </c>
      <c r="C4773" s="14" t="str">
        <f>IF(NOT(A4773=""),VLOOKUP(A4773,tabel_7!A4773:C5786,2,FALSE),"")</f>
        <v/>
      </c>
      <c r="D4773" s="14" t="str">
        <f>IF(NOT(A4773=""),VLOOKUP(A4773,tabel_7!A4773:C5786,3,FALSE),"")</f>
        <v/>
      </c>
      <c r="E4773" s="25" t="str">
        <f>IF(NOT(A4773=""),VLOOKUP(_xlfn.CONCAT(C4773,", ",D4773),pg!$C$2:$D$38,2,FALSE),"")</f>
        <v/>
      </c>
      <c r="F4773" s="24" t="str">
        <f t="shared" si="149"/>
        <v/>
      </c>
      <c r="H4773" t="str">
        <f>IF(COUNTIF(tabel_7!A$2:A$1015,BR_standardformat!G4776)&gt;0,BR_standardformat!G4776,"")</f>
        <v/>
      </c>
      <c r="I4773" t="str">
        <f t="shared" si="150"/>
        <v xml:space="preserve">, </v>
      </c>
    </row>
    <row r="4774" spans="1:9" x14ac:dyDescent="0.25">
      <c r="A4774" s="14" t="str">
        <f>IF(COUNTIF(tabel_7!A$2:A$1015,BR_standardformat!G4777)&gt;0,BR_standardformat!G4777,"")</f>
        <v/>
      </c>
      <c r="B4774" s="23" t="str">
        <f>IF(NOT(A4774=""),BR_standardformat!R4777,"")</f>
        <v/>
      </c>
      <c r="C4774" s="14" t="str">
        <f>IF(NOT(A4774=""),VLOOKUP(A4774,tabel_7!A4774:C5787,2,FALSE),"")</f>
        <v/>
      </c>
      <c r="D4774" s="14" t="str">
        <f>IF(NOT(A4774=""),VLOOKUP(A4774,tabel_7!A4774:C5787,3,FALSE),"")</f>
        <v/>
      </c>
      <c r="E4774" s="25" t="str">
        <f>IF(NOT(A4774=""),VLOOKUP(_xlfn.CONCAT(C4774,", ",D4774),pg!$C$2:$D$38,2,FALSE),"")</f>
        <v/>
      </c>
      <c r="F4774" s="24" t="str">
        <f t="shared" si="149"/>
        <v/>
      </c>
      <c r="H4774" t="str">
        <f>IF(COUNTIF(tabel_7!A$2:A$1015,BR_standardformat!G4777)&gt;0,BR_standardformat!G4777,"")</f>
        <v/>
      </c>
      <c r="I4774" t="str">
        <f t="shared" si="150"/>
        <v xml:space="preserve">, </v>
      </c>
    </row>
    <row r="4775" spans="1:9" x14ac:dyDescent="0.25">
      <c r="A4775" s="14" t="str">
        <f>IF(COUNTIF(tabel_7!A$2:A$1015,BR_standardformat!G4778)&gt;0,BR_standardformat!G4778,"")</f>
        <v/>
      </c>
      <c r="B4775" s="23" t="str">
        <f>IF(NOT(A4775=""),BR_standardformat!R4778,"")</f>
        <v/>
      </c>
      <c r="C4775" s="14" t="str">
        <f>IF(NOT(A4775=""),VLOOKUP(A4775,tabel_7!A4775:C5788,2,FALSE),"")</f>
        <v/>
      </c>
      <c r="D4775" s="14" t="str">
        <f>IF(NOT(A4775=""),VLOOKUP(A4775,tabel_7!A4775:C5788,3,FALSE),"")</f>
        <v/>
      </c>
      <c r="E4775" s="25" t="str">
        <f>IF(NOT(A4775=""),VLOOKUP(_xlfn.CONCAT(C4775,", ",D4775),pg!$C$2:$D$38,2,FALSE),"")</f>
        <v/>
      </c>
      <c r="F4775" s="24" t="str">
        <f t="shared" si="149"/>
        <v/>
      </c>
      <c r="H4775" t="str">
        <f>IF(COUNTIF(tabel_7!A$2:A$1015,BR_standardformat!G4778)&gt;0,BR_standardformat!G4778,"")</f>
        <v/>
      </c>
      <c r="I4775" t="str">
        <f t="shared" si="150"/>
        <v xml:space="preserve">, </v>
      </c>
    </row>
    <row r="4776" spans="1:9" x14ac:dyDescent="0.25">
      <c r="A4776" s="14" t="str">
        <f>IF(COUNTIF(tabel_7!A$2:A$1015,BR_standardformat!G4779)&gt;0,BR_standardformat!G4779,"")</f>
        <v/>
      </c>
      <c r="B4776" s="23" t="str">
        <f>IF(NOT(A4776=""),BR_standardformat!R4779,"")</f>
        <v/>
      </c>
      <c r="C4776" s="14" t="str">
        <f>IF(NOT(A4776=""),VLOOKUP(A4776,tabel_7!A4776:C5789,2,FALSE),"")</f>
        <v/>
      </c>
      <c r="D4776" s="14" t="str">
        <f>IF(NOT(A4776=""),VLOOKUP(A4776,tabel_7!A4776:C5789,3,FALSE),"")</f>
        <v/>
      </c>
      <c r="E4776" s="25" t="str">
        <f>IF(NOT(A4776=""),VLOOKUP(_xlfn.CONCAT(C4776,", ",D4776),pg!$C$2:$D$38,2,FALSE),"")</f>
        <v/>
      </c>
      <c r="F4776" s="24" t="str">
        <f t="shared" si="149"/>
        <v/>
      </c>
      <c r="H4776" t="str">
        <f>IF(COUNTIF(tabel_7!A$2:A$1015,BR_standardformat!G4779)&gt;0,BR_standardformat!G4779,"")</f>
        <v/>
      </c>
      <c r="I4776" t="str">
        <f t="shared" si="150"/>
        <v xml:space="preserve">, </v>
      </c>
    </row>
    <row r="4777" spans="1:9" x14ac:dyDescent="0.25">
      <c r="A4777" s="14" t="str">
        <f>IF(COUNTIF(tabel_7!A$2:A$1015,BR_standardformat!G4780)&gt;0,BR_standardformat!G4780,"")</f>
        <v/>
      </c>
      <c r="B4777" s="23" t="str">
        <f>IF(NOT(A4777=""),BR_standardformat!R4780,"")</f>
        <v/>
      </c>
      <c r="C4777" s="14" t="str">
        <f>IF(NOT(A4777=""),VLOOKUP(A4777,tabel_7!A4777:C5790,2,FALSE),"")</f>
        <v/>
      </c>
      <c r="D4777" s="14" t="str">
        <f>IF(NOT(A4777=""),VLOOKUP(A4777,tabel_7!A4777:C5790,3,FALSE),"")</f>
        <v/>
      </c>
      <c r="E4777" s="25" t="str">
        <f>IF(NOT(A4777=""),VLOOKUP(_xlfn.CONCAT(C4777,", ",D4777),pg!$C$2:$D$38,2,FALSE),"")</f>
        <v/>
      </c>
      <c r="F4777" s="24" t="str">
        <f t="shared" si="149"/>
        <v/>
      </c>
      <c r="H4777" t="str">
        <f>IF(COUNTIF(tabel_7!A$2:A$1015,BR_standardformat!G4780)&gt;0,BR_standardformat!G4780,"")</f>
        <v/>
      </c>
      <c r="I4777" t="str">
        <f t="shared" si="150"/>
        <v xml:space="preserve">, </v>
      </c>
    </row>
    <row r="4778" spans="1:9" x14ac:dyDescent="0.25">
      <c r="A4778" s="14" t="str">
        <f>IF(COUNTIF(tabel_7!A$2:A$1015,BR_standardformat!G4781)&gt;0,BR_standardformat!G4781,"")</f>
        <v/>
      </c>
      <c r="B4778" s="23" t="str">
        <f>IF(NOT(A4778=""),BR_standardformat!R4781,"")</f>
        <v/>
      </c>
      <c r="C4778" s="14" t="str">
        <f>IF(NOT(A4778=""),VLOOKUP(A4778,tabel_7!A4778:C5791,2,FALSE),"")</f>
        <v/>
      </c>
      <c r="D4778" s="14" t="str">
        <f>IF(NOT(A4778=""),VLOOKUP(A4778,tabel_7!A4778:C5791,3,FALSE),"")</f>
        <v/>
      </c>
      <c r="E4778" s="25" t="str">
        <f>IF(NOT(A4778=""),VLOOKUP(_xlfn.CONCAT(C4778,", ",D4778),pg!$C$2:$D$38,2,FALSE),"")</f>
        <v/>
      </c>
      <c r="F4778" s="24" t="str">
        <f t="shared" si="149"/>
        <v/>
      </c>
      <c r="H4778" t="str">
        <f>IF(COUNTIF(tabel_7!A$2:A$1015,BR_standardformat!G4781)&gt;0,BR_standardformat!G4781,"")</f>
        <v/>
      </c>
      <c r="I4778" t="str">
        <f t="shared" si="150"/>
        <v xml:space="preserve">, </v>
      </c>
    </row>
    <row r="4779" spans="1:9" x14ac:dyDescent="0.25">
      <c r="A4779" s="14" t="str">
        <f>IF(COUNTIF(tabel_7!A$2:A$1015,BR_standardformat!G4782)&gt;0,BR_standardformat!G4782,"")</f>
        <v/>
      </c>
      <c r="B4779" s="23" t="str">
        <f>IF(NOT(A4779=""),BR_standardformat!R4782,"")</f>
        <v/>
      </c>
      <c r="C4779" s="14" t="str">
        <f>IF(NOT(A4779=""),VLOOKUP(A4779,tabel_7!A4779:C5792,2,FALSE),"")</f>
        <v/>
      </c>
      <c r="D4779" s="14" t="str">
        <f>IF(NOT(A4779=""),VLOOKUP(A4779,tabel_7!A4779:C5792,3,FALSE),"")</f>
        <v/>
      </c>
      <c r="E4779" s="25" t="str">
        <f>IF(NOT(A4779=""),VLOOKUP(_xlfn.CONCAT(C4779,", ",D4779),pg!$C$2:$D$38,2,FALSE),"")</f>
        <v/>
      </c>
      <c r="F4779" s="24" t="str">
        <f t="shared" si="149"/>
        <v/>
      </c>
      <c r="H4779" t="str">
        <f>IF(COUNTIF(tabel_7!A$2:A$1015,BR_standardformat!G4782)&gt;0,BR_standardformat!G4782,"")</f>
        <v/>
      </c>
      <c r="I4779" t="str">
        <f t="shared" si="150"/>
        <v xml:space="preserve">, </v>
      </c>
    </row>
    <row r="4780" spans="1:9" x14ac:dyDescent="0.25">
      <c r="A4780" s="14" t="str">
        <f>IF(COUNTIF(tabel_7!A$2:A$1015,BR_standardformat!G4783)&gt;0,BR_standardformat!G4783,"")</f>
        <v/>
      </c>
      <c r="B4780" s="23" t="str">
        <f>IF(NOT(A4780=""),BR_standardformat!R4783,"")</f>
        <v/>
      </c>
      <c r="C4780" s="14" t="str">
        <f>IF(NOT(A4780=""),VLOOKUP(A4780,tabel_7!A4780:C5793,2,FALSE),"")</f>
        <v/>
      </c>
      <c r="D4780" s="14" t="str">
        <f>IF(NOT(A4780=""),VLOOKUP(A4780,tabel_7!A4780:C5793,3,FALSE),"")</f>
        <v/>
      </c>
      <c r="E4780" s="25" t="str">
        <f>IF(NOT(A4780=""),VLOOKUP(_xlfn.CONCAT(C4780,", ",D4780),pg!$C$2:$D$38,2,FALSE),"")</f>
        <v/>
      </c>
      <c r="F4780" s="24" t="str">
        <f t="shared" si="149"/>
        <v/>
      </c>
      <c r="H4780" t="str">
        <f>IF(COUNTIF(tabel_7!A$2:A$1015,BR_standardformat!G4783)&gt;0,BR_standardformat!G4783,"")</f>
        <v/>
      </c>
      <c r="I4780" t="str">
        <f t="shared" si="150"/>
        <v xml:space="preserve">, </v>
      </c>
    </row>
    <row r="4781" spans="1:9" x14ac:dyDescent="0.25">
      <c r="A4781" s="14" t="str">
        <f>IF(COUNTIF(tabel_7!A$2:A$1015,BR_standardformat!G4784)&gt;0,BR_standardformat!G4784,"")</f>
        <v/>
      </c>
      <c r="B4781" s="23" t="str">
        <f>IF(NOT(A4781=""),BR_standardformat!R4784,"")</f>
        <v/>
      </c>
      <c r="C4781" s="14" t="str">
        <f>IF(NOT(A4781=""),VLOOKUP(A4781,tabel_7!A4781:C5794,2,FALSE),"")</f>
        <v/>
      </c>
      <c r="D4781" s="14" t="str">
        <f>IF(NOT(A4781=""),VLOOKUP(A4781,tabel_7!A4781:C5794,3,FALSE),"")</f>
        <v/>
      </c>
      <c r="E4781" s="25" t="str">
        <f>IF(NOT(A4781=""),VLOOKUP(_xlfn.CONCAT(C4781,", ",D4781),pg!$C$2:$D$38,2,FALSE),"")</f>
        <v/>
      </c>
      <c r="F4781" s="24" t="str">
        <f t="shared" si="149"/>
        <v/>
      </c>
      <c r="H4781" t="str">
        <f>IF(COUNTIF(tabel_7!A$2:A$1015,BR_standardformat!G4784)&gt;0,BR_standardformat!G4784,"")</f>
        <v/>
      </c>
      <c r="I4781" t="str">
        <f t="shared" si="150"/>
        <v xml:space="preserve">, </v>
      </c>
    </row>
    <row r="4782" spans="1:9" x14ac:dyDescent="0.25">
      <c r="A4782" s="14" t="str">
        <f>IF(COUNTIF(tabel_7!A$2:A$1015,BR_standardformat!G4785)&gt;0,BR_standardformat!G4785,"")</f>
        <v/>
      </c>
      <c r="B4782" s="23" t="str">
        <f>IF(NOT(A4782=""),BR_standardformat!R4785,"")</f>
        <v/>
      </c>
      <c r="C4782" s="14" t="str">
        <f>IF(NOT(A4782=""),VLOOKUP(A4782,tabel_7!A4782:C5795,2,FALSE),"")</f>
        <v/>
      </c>
      <c r="D4782" s="14" t="str">
        <f>IF(NOT(A4782=""),VLOOKUP(A4782,tabel_7!A4782:C5795,3,FALSE),"")</f>
        <v/>
      </c>
      <c r="E4782" s="25" t="str">
        <f>IF(NOT(A4782=""),VLOOKUP(_xlfn.CONCAT(C4782,", ",D4782),pg!$C$2:$D$38,2,FALSE),"")</f>
        <v/>
      </c>
      <c r="F4782" s="24" t="str">
        <f t="shared" si="149"/>
        <v/>
      </c>
      <c r="H4782" t="str">
        <f>IF(COUNTIF(tabel_7!A$2:A$1015,BR_standardformat!G4785)&gt;0,BR_standardformat!G4785,"")</f>
        <v/>
      </c>
      <c r="I4782" t="str">
        <f t="shared" si="150"/>
        <v xml:space="preserve">, </v>
      </c>
    </row>
    <row r="4783" spans="1:9" x14ac:dyDescent="0.25">
      <c r="A4783" s="14" t="str">
        <f>IF(COUNTIF(tabel_7!A$2:A$1015,BR_standardformat!G4786)&gt;0,BR_standardformat!G4786,"")</f>
        <v/>
      </c>
      <c r="B4783" s="23" t="str">
        <f>IF(NOT(A4783=""),BR_standardformat!R4786,"")</f>
        <v/>
      </c>
      <c r="C4783" s="14" t="str">
        <f>IF(NOT(A4783=""),VLOOKUP(A4783,tabel_7!A4783:C5796,2,FALSE),"")</f>
        <v/>
      </c>
      <c r="D4783" s="14" t="str">
        <f>IF(NOT(A4783=""),VLOOKUP(A4783,tabel_7!A4783:C5796,3,FALSE),"")</f>
        <v/>
      </c>
      <c r="E4783" s="25" t="str">
        <f>IF(NOT(A4783=""),VLOOKUP(_xlfn.CONCAT(C4783,", ",D4783),pg!$C$2:$D$38,2,FALSE),"")</f>
        <v/>
      </c>
      <c r="F4783" s="24" t="str">
        <f t="shared" si="149"/>
        <v/>
      </c>
      <c r="H4783" t="str">
        <f>IF(COUNTIF(tabel_7!A$2:A$1015,BR_standardformat!G4786)&gt;0,BR_standardformat!G4786,"")</f>
        <v/>
      </c>
      <c r="I4783" t="str">
        <f t="shared" si="150"/>
        <v xml:space="preserve">, </v>
      </c>
    </row>
    <row r="4784" spans="1:9" x14ac:dyDescent="0.25">
      <c r="A4784" s="14" t="str">
        <f>IF(COUNTIF(tabel_7!A$2:A$1015,BR_standardformat!G4787)&gt;0,BR_standardformat!G4787,"")</f>
        <v/>
      </c>
      <c r="B4784" s="23" t="str">
        <f>IF(NOT(A4784=""),BR_standardformat!R4787,"")</f>
        <v/>
      </c>
      <c r="C4784" s="14" t="str">
        <f>IF(NOT(A4784=""),VLOOKUP(A4784,tabel_7!A4784:C5797,2,FALSE),"")</f>
        <v/>
      </c>
      <c r="D4784" s="14" t="str">
        <f>IF(NOT(A4784=""),VLOOKUP(A4784,tabel_7!A4784:C5797,3,FALSE),"")</f>
        <v/>
      </c>
      <c r="E4784" s="25" t="str">
        <f>IF(NOT(A4784=""),VLOOKUP(_xlfn.CONCAT(C4784,", ",D4784),pg!$C$2:$D$38,2,FALSE),"")</f>
        <v/>
      </c>
      <c r="F4784" s="24" t="str">
        <f t="shared" si="149"/>
        <v/>
      </c>
      <c r="H4784" t="str">
        <f>IF(COUNTIF(tabel_7!A$2:A$1015,BR_standardformat!G4787)&gt;0,BR_standardformat!G4787,"")</f>
        <v/>
      </c>
      <c r="I4784" t="str">
        <f t="shared" si="150"/>
        <v xml:space="preserve">, </v>
      </c>
    </row>
    <row r="4785" spans="1:9" x14ac:dyDescent="0.25">
      <c r="A4785" s="14" t="str">
        <f>IF(COUNTIF(tabel_7!A$2:A$1015,BR_standardformat!G4788)&gt;0,BR_standardformat!G4788,"")</f>
        <v/>
      </c>
      <c r="B4785" s="23" t="str">
        <f>IF(NOT(A4785=""),BR_standardformat!R4788,"")</f>
        <v/>
      </c>
      <c r="C4785" s="14" t="str">
        <f>IF(NOT(A4785=""),VLOOKUP(A4785,tabel_7!A4785:C5798,2,FALSE),"")</f>
        <v/>
      </c>
      <c r="D4785" s="14" t="str">
        <f>IF(NOT(A4785=""),VLOOKUP(A4785,tabel_7!A4785:C5798,3,FALSE),"")</f>
        <v/>
      </c>
      <c r="E4785" s="25" t="str">
        <f>IF(NOT(A4785=""),VLOOKUP(_xlfn.CONCAT(C4785,", ",D4785),pg!$C$2:$D$38,2,FALSE),"")</f>
        <v/>
      </c>
      <c r="F4785" s="24" t="str">
        <f t="shared" si="149"/>
        <v/>
      </c>
      <c r="H4785" t="str">
        <f>IF(COUNTIF(tabel_7!A$2:A$1015,BR_standardformat!G4788)&gt;0,BR_standardformat!G4788,"")</f>
        <v/>
      </c>
      <c r="I4785" t="str">
        <f t="shared" si="150"/>
        <v xml:space="preserve">, </v>
      </c>
    </row>
    <row r="4786" spans="1:9" x14ac:dyDescent="0.25">
      <c r="A4786" s="14" t="str">
        <f>IF(COUNTIF(tabel_7!A$2:A$1015,BR_standardformat!G4789)&gt;0,BR_standardformat!G4789,"")</f>
        <v/>
      </c>
      <c r="B4786" s="23" t="str">
        <f>IF(NOT(A4786=""),BR_standardformat!R4789,"")</f>
        <v/>
      </c>
      <c r="C4786" s="14" t="str">
        <f>IF(NOT(A4786=""),VLOOKUP(A4786,tabel_7!A4786:C5799,2,FALSE),"")</f>
        <v/>
      </c>
      <c r="D4786" s="14" t="str">
        <f>IF(NOT(A4786=""),VLOOKUP(A4786,tabel_7!A4786:C5799,3,FALSE),"")</f>
        <v/>
      </c>
      <c r="E4786" s="25" t="str">
        <f>IF(NOT(A4786=""),VLOOKUP(_xlfn.CONCAT(C4786,", ",D4786),pg!$C$2:$D$38,2,FALSE),"")</f>
        <v/>
      </c>
      <c r="F4786" s="24" t="str">
        <f t="shared" si="149"/>
        <v/>
      </c>
      <c r="H4786" t="str">
        <f>IF(COUNTIF(tabel_7!A$2:A$1015,BR_standardformat!G4789)&gt;0,BR_standardformat!G4789,"")</f>
        <v/>
      </c>
      <c r="I4786" t="str">
        <f t="shared" si="150"/>
        <v xml:space="preserve">, </v>
      </c>
    </row>
    <row r="4787" spans="1:9" x14ac:dyDescent="0.25">
      <c r="A4787" s="14" t="str">
        <f>IF(COUNTIF(tabel_7!A$2:A$1015,BR_standardformat!G4790)&gt;0,BR_standardformat!G4790,"")</f>
        <v/>
      </c>
      <c r="B4787" s="23" t="str">
        <f>IF(NOT(A4787=""),BR_standardformat!R4790,"")</f>
        <v/>
      </c>
      <c r="C4787" s="14" t="str">
        <f>IF(NOT(A4787=""),VLOOKUP(A4787,tabel_7!A4787:C5800,2,FALSE),"")</f>
        <v/>
      </c>
      <c r="D4787" s="14" t="str">
        <f>IF(NOT(A4787=""),VLOOKUP(A4787,tabel_7!A4787:C5800,3,FALSE),"")</f>
        <v/>
      </c>
      <c r="E4787" s="25" t="str">
        <f>IF(NOT(A4787=""),VLOOKUP(_xlfn.CONCAT(C4787,", ",D4787),pg!$C$2:$D$38,2,FALSE),"")</f>
        <v/>
      </c>
      <c r="F4787" s="24" t="str">
        <f t="shared" si="149"/>
        <v/>
      </c>
      <c r="H4787" t="str">
        <f>IF(COUNTIF(tabel_7!A$2:A$1015,BR_standardformat!G4790)&gt;0,BR_standardformat!G4790,"")</f>
        <v/>
      </c>
      <c r="I4787" t="str">
        <f t="shared" si="150"/>
        <v xml:space="preserve">, </v>
      </c>
    </row>
    <row r="4788" spans="1:9" x14ac:dyDescent="0.25">
      <c r="A4788" s="14" t="str">
        <f>IF(COUNTIF(tabel_7!A$2:A$1015,BR_standardformat!G4791)&gt;0,BR_standardformat!G4791,"")</f>
        <v/>
      </c>
      <c r="B4788" s="23" t="str">
        <f>IF(NOT(A4788=""),BR_standardformat!R4791,"")</f>
        <v/>
      </c>
      <c r="C4788" s="14" t="str">
        <f>IF(NOT(A4788=""),VLOOKUP(A4788,tabel_7!A4788:C5801,2,FALSE),"")</f>
        <v/>
      </c>
      <c r="D4788" s="14" t="str">
        <f>IF(NOT(A4788=""),VLOOKUP(A4788,tabel_7!A4788:C5801,3,FALSE),"")</f>
        <v/>
      </c>
      <c r="E4788" s="25" t="str">
        <f>IF(NOT(A4788=""),VLOOKUP(_xlfn.CONCAT(C4788,", ",D4788),pg!$C$2:$D$38,2,FALSE),"")</f>
        <v/>
      </c>
      <c r="F4788" s="24" t="str">
        <f t="shared" si="149"/>
        <v/>
      </c>
      <c r="H4788" t="str">
        <f>IF(COUNTIF(tabel_7!A$2:A$1015,BR_standardformat!G4791)&gt;0,BR_standardformat!G4791,"")</f>
        <v/>
      </c>
      <c r="I4788" t="str">
        <f t="shared" si="150"/>
        <v xml:space="preserve">, </v>
      </c>
    </row>
    <row r="4789" spans="1:9" x14ac:dyDescent="0.25">
      <c r="A4789" s="14" t="str">
        <f>IF(COUNTIF(tabel_7!A$2:A$1015,BR_standardformat!G4792)&gt;0,BR_standardformat!G4792,"")</f>
        <v/>
      </c>
      <c r="B4789" s="23" t="str">
        <f>IF(NOT(A4789=""),BR_standardformat!R4792,"")</f>
        <v/>
      </c>
      <c r="C4789" s="14" t="str">
        <f>IF(NOT(A4789=""),VLOOKUP(A4789,tabel_7!A4789:C5802,2,FALSE),"")</f>
        <v/>
      </c>
      <c r="D4789" s="14" t="str">
        <f>IF(NOT(A4789=""),VLOOKUP(A4789,tabel_7!A4789:C5802,3,FALSE),"")</f>
        <v/>
      </c>
      <c r="E4789" s="25" t="str">
        <f>IF(NOT(A4789=""),VLOOKUP(_xlfn.CONCAT(C4789,", ",D4789),pg!$C$2:$D$38,2,FALSE),"")</f>
        <v/>
      </c>
      <c r="F4789" s="24" t="str">
        <f t="shared" si="149"/>
        <v/>
      </c>
      <c r="H4789" t="str">
        <f>IF(COUNTIF(tabel_7!A$2:A$1015,BR_standardformat!G4792)&gt;0,BR_standardformat!G4792,"")</f>
        <v/>
      </c>
      <c r="I4789" t="str">
        <f t="shared" si="150"/>
        <v xml:space="preserve">, </v>
      </c>
    </row>
    <row r="4790" spans="1:9" x14ac:dyDescent="0.25">
      <c r="A4790" s="14" t="str">
        <f>IF(COUNTIF(tabel_7!A$2:A$1015,BR_standardformat!G4793)&gt;0,BR_standardformat!G4793,"")</f>
        <v/>
      </c>
      <c r="B4790" s="23" t="str">
        <f>IF(NOT(A4790=""),BR_standardformat!R4793,"")</f>
        <v/>
      </c>
      <c r="C4790" s="14" t="str">
        <f>IF(NOT(A4790=""),VLOOKUP(A4790,tabel_7!A4790:C5803,2,FALSE),"")</f>
        <v/>
      </c>
      <c r="D4790" s="14" t="str">
        <f>IF(NOT(A4790=""),VLOOKUP(A4790,tabel_7!A4790:C5803,3,FALSE),"")</f>
        <v/>
      </c>
      <c r="E4790" s="25" t="str">
        <f>IF(NOT(A4790=""),VLOOKUP(_xlfn.CONCAT(C4790,", ",D4790),pg!$C$2:$D$38,2,FALSE),"")</f>
        <v/>
      </c>
      <c r="F4790" s="24" t="str">
        <f t="shared" si="149"/>
        <v/>
      </c>
      <c r="H4790" t="str">
        <f>IF(COUNTIF(tabel_7!A$2:A$1015,BR_standardformat!G4793)&gt;0,BR_standardformat!G4793,"")</f>
        <v/>
      </c>
      <c r="I4790" t="str">
        <f t="shared" si="150"/>
        <v xml:space="preserve">, </v>
      </c>
    </row>
    <row r="4791" spans="1:9" x14ac:dyDescent="0.25">
      <c r="A4791" s="14" t="str">
        <f>IF(COUNTIF(tabel_7!A$2:A$1015,BR_standardformat!G4794)&gt;0,BR_standardformat!G4794,"")</f>
        <v/>
      </c>
      <c r="B4791" s="23" t="str">
        <f>IF(NOT(A4791=""),BR_standardformat!R4794,"")</f>
        <v/>
      </c>
      <c r="C4791" s="14" t="str">
        <f>IF(NOT(A4791=""),VLOOKUP(A4791,tabel_7!A4791:C5804,2,FALSE),"")</f>
        <v/>
      </c>
      <c r="D4791" s="14" t="str">
        <f>IF(NOT(A4791=""),VLOOKUP(A4791,tabel_7!A4791:C5804,3,FALSE),"")</f>
        <v/>
      </c>
      <c r="E4791" s="25" t="str">
        <f>IF(NOT(A4791=""),VLOOKUP(_xlfn.CONCAT(C4791,", ",D4791),pg!$C$2:$D$38,2,FALSE),"")</f>
        <v/>
      </c>
      <c r="F4791" s="24" t="str">
        <f t="shared" si="149"/>
        <v/>
      </c>
      <c r="H4791" t="str">
        <f>IF(COUNTIF(tabel_7!A$2:A$1015,BR_standardformat!G4794)&gt;0,BR_standardformat!G4794,"")</f>
        <v/>
      </c>
      <c r="I4791" t="str">
        <f t="shared" si="150"/>
        <v xml:space="preserve">, </v>
      </c>
    </row>
    <row r="4792" spans="1:9" x14ac:dyDescent="0.25">
      <c r="A4792" s="14" t="str">
        <f>IF(COUNTIF(tabel_7!A$2:A$1015,BR_standardformat!G4795)&gt;0,BR_standardformat!G4795,"")</f>
        <v/>
      </c>
      <c r="B4792" s="23" t="str">
        <f>IF(NOT(A4792=""),BR_standardformat!R4795,"")</f>
        <v/>
      </c>
      <c r="C4792" s="14" t="str">
        <f>IF(NOT(A4792=""),VLOOKUP(A4792,tabel_7!A4792:C5805,2,FALSE),"")</f>
        <v/>
      </c>
      <c r="D4792" s="14" t="str">
        <f>IF(NOT(A4792=""),VLOOKUP(A4792,tabel_7!A4792:C5805,3,FALSE),"")</f>
        <v/>
      </c>
      <c r="E4792" s="25" t="str">
        <f>IF(NOT(A4792=""),VLOOKUP(_xlfn.CONCAT(C4792,", ",D4792),pg!$C$2:$D$38,2,FALSE),"")</f>
        <v/>
      </c>
      <c r="F4792" s="24" t="str">
        <f t="shared" si="149"/>
        <v/>
      </c>
      <c r="H4792" t="str">
        <f>IF(COUNTIF(tabel_7!A$2:A$1015,BR_standardformat!G4795)&gt;0,BR_standardformat!G4795,"")</f>
        <v/>
      </c>
      <c r="I4792" t="str">
        <f t="shared" si="150"/>
        <v xml:space="preserve">, </v>
      </c>
    </row>
    <row r="4793" spans="1:9" x14ac:dyDescent="0.25">
      <c r="A4793" s="14" t="str">
        <f>IF(COUNTIF(tabel_7!A$2:A$1015,BR_standardformat!G4796)&gt;0,BR_standardformat!G4796,"")</f>
        <v/>
      </c>
      <c r="B4793" s="23" t="str">
        <f>IF(NOT(A4793=""),BR_standardformat!R4796,"")</f>
        <v/>
      </c>
      <c r="C4793" s="14" t="str">
        <f>IF(NOT(A4793=""),VLOOKUP(A4793,tabel_7!A4793:C5806,2,FALSE),"")</f>
        <v/>
      </c>
      <c r="D4793" s="14" t="str">
        <f>IF(NOT(A4793=""),VLOOKUP(A4793,tabel_7!A4793:C5806,3,FALSE),"")</f>
        <v/>
      </c>
      <c r="E4793" s="25" t="str">
        <f>IF(NOT(A4793=""),VLOOKUP(_xlfn.CONCAT(C4793,", ",D4793),pg!$C$2:$D$38,2,FALSE),"")</f>
        <v/>
      </c>
      <c r="F4793" s="24" t="str">
        <f t="shared" si="149"/>
        <v/>
      </c>
      <c r="H4793" t="str">
        <f>IF(COUNTIF(tabel_7!A$2:A$1015,BR_standardformat!G4796)&gt;0,BR_standardformat!G4796,"")</f>
        <v/>
      </c>
      <c r="I4793" t="str">
        <f t="shared" si="150"/>
        <v xml:space="preserve">, </v>
      </c>
    </row>
    <row r="4794" spans="1:9" x14ac:dyDescent="0.25">
      <c r="A4794" s="14" t="str">
        <f>IF(COUNTIF(tabel_7!A$2:A$1015,BR_standardformat!G4797)&gt;0,BR_standardformat!G4797,"")</f>
        <v/>
      </c>
      <c r="B4794" s="23" t="str">
        <f>IF(NOT(A4794=""),BR_standardformat!R4797,"")</f>
        <v/>
      </c>
      <c r="C4794" s="14" t="str">
        <f>IF(NOT(A4794=""),VLOOKUP(A4794,tabel_7!A4794:C5807,2,FALSE),"")</f>
        <v/>
      </c>
      <c r="D4794" s="14" t="str">
        <f>IF(NOT(A4794=""),VLOOKUP(A4794,tabel_7!A4794:C5807,3,FALSE),"")</f>
        <v/>
      </c>
      <c r="E4794" s="25" t="str">
        <f>IF(NOT(A4794=""),VLOOKUP(_xlfn.CONCAT(C4794,", ",D4794),pg!$C$2:$D$38,2,FALSE),"")</f>
        <v/>
      </c>
      <c r="F4794" s="24" t="str">
        <f t="shared" si="149"/>
        <v/>
      </c>
      <c r="H4794" t="str">
        <f>IF(COUNTIF(tabel_7!A$2:A$1015,BR_standardformat!G4797)&gt;0,BR_standardformat!G4797,"")</f>
        <v/>
      </c>
      <c r="I4794" t="str">
        <f t="shared" si="150"/>
        <v xml:space="preserve">, </v>
      </c>
    </row>
    <row r="4795" spans="1:9" x14ac:dyDescent="0.25">
      <c r="A4795" s="14" t="str">
        <f>IF(COUNTIF(tabel_7!A$2:A$1015,BR_standardformat!G4798)&gt;0,BR_standardformat!G4798,"")</f>
        <v/>
      </c>
      <c r="B4795" s="23" t="str">
        <f>IF(NOT(A4795=""),BR_standardformat!R4798,"")</f>
        <v/>
      </c>
      <c r="C4795" s="14" t="str">
        <f>IF(NOT(A4795=""),VLOOKUP(A4795,tabel_7!A4795:C5808,2,FALSE),"")</f>
        <v/>
      </c>
      <c r="D4795" s="14" t="str">
        <f>IF(NOT(A4795=""),VLOOKUP(A4795,tabel_7!A4795:C5808,3,FALSE),"")</f>
        <v/>
      </c>
      <c r="E4795" s="25" t="str">
        <f>IF(NOT(A4795=""),VLOOKUP(_xlfn.CONCAT(C4795,", ",D4795),pg!$C$2:$D$38,2,FALSE),"")</f>
        <v/>
      </c>
      <c r="F4795" s="24" t="str">
        <f t="shared" si="149"/>
        <v/>
      </c>
      <c r="H4795" t="str">
        <f>IF(COUNTIF(tabel_7!A$2:A$1015,BR_standardformat!G4798)&gt;0,BR_standardformat!G4798,"")</f>
        <v/>
      </c>
      <c r="I4795" t="str">
        <f t="shared" si="150"/>
        <v xml:space="preserve">, </v>
      </c>
    </row>
    <row r="4796" spans="1:9" x14ac:dyDescent="0.25">
      <c r="A4796" s="14" t="str">
        <f>IF(COUNTIF(tabel_7!A$2:A$1015,BR_standardformat!G4799)&gt;0,BR_standardformat!G4799,"")</f>
        <v/>
      </c>
      <c r="B4796" s="23" t="str">
        <f>IF(NOT(A4796=""),BR_standardformat!R4799,"")</f>
        <v/>
      </c>
      <c r="C4796" s="14" t="str">
        <f>IF(NOT(A4796=""),VLOOKUP(A4796,tabel_7!A4796:C5809,2,FALSE),"")</f>
        <v/>
      </c>
      <c r="D4796" s="14" t="str">
        <f>IF(NOT(A4796=""),VLOOKUP(A4796,tabel_7!A4796:C5809,3,FALSE),"")</f>
        <v/>
      </c>
      <c r="E4796" s="25" t="str">
        <f>IF(NOT(A4796=""),VLOOKUP(_xlfn.CONCAT(C4796,", ",D4796),pg!$C$2:$D$38,2,FALSE),"")</f>
        <v/>
      </c>
      <c r="F4796" s="24" t="str">
        <f t="shared" si="149"/>
        <v/>
      </c>
      <c r="H4796" t="str">
        <f>IF(COUNTIF(tabel_7!A$2:A$1015,BR_standardformat!G4799)&gt;0,BR_standardformat!G4799,"")</f>
        <v/>
      </c>
      <c r="I4796" t="str">
        <f t="shared" si="150"/>
        <v xml:space="preserve">, </v>
      </c>
    </row>
    <row r="4797" spans="1:9" x14ac:dyDescent="0.25">
      <c r="A4797" s="14" t="str">
        <f>IF(COUNTIF(tabel_7!A$2:A$1015,BR_standardformat!G4800)&gt;0,BR_standardformat!G4800,"")</f>
        <v/>
      </c>
      <c r="B4797" s="23" t="str">
        <f>IF(NOT(A4797=""),BR_standardformat!R4800,"")</f>
        <v/>
      </c>
      <c r="C4797" s="14" t="str">
        <f>IF(NOT(A4797=""),VLOOKUP(A4797,tabel_7!A4797:C5810,2,FALSE),"")</f>
        <v/>
      </c>
      <c r="D4797" s="14" t="str">
        <f>IF(NOT(A4797=""),VLOOKUP(A4797,tabel_7!A4797:C5810,3,FALSE),"")</f>
        <v/>
      </c>
      <c r="E4797" s="25" t="str">
        <f>IF(NOT(A4797=""),VLOOKUP(_xlfn.CONCAT(C4797,", ",D4797),pg!$C$2:$D$38,2,FALSE),"")</f>
        <v/>
      </c>
      <c r="F4797" s="24" t="str">
        <f t="shared" si="149"/>
        <v/>
      </c>
      <c r="H4797" t="str">
        <f>IF(COUNTIF(tabel_7!A$2:A$1015,BR_standardformat!G4800)&gt;0,BR_standardformat!G4800,"")</f>
        <v/>
      </c>
      <c r="I4797" t="str">
        <f t="shared" si="150"/>
        <v xml:space="preserve">, </v>
      </c>
    </row>
    <row r="4798" spans="1:9" x14ac:dyDescent="0.25">
      <c r="A4798" s="14" t="str">
        <f>IF(COUNTIF(tabel_7!A$2:A$1015,BR_standardformat!G4801)&gt;0,BR_standardformat!G4801,"")</f>
        <v/>
      </c>
      <c r="B4798" s="23" t="str">
        <f>IF(NOT(A4798=""),BR_standardformat!R4801,"")</f>
        <v/>
      </c>
      <c r="C4798" s="14" t="str">
        <f>IF(NOT(A4798=""),VLOOKUP(A4798,tabel_7!A4798:C5811,2,FALSE),"")</f>
        <v/>
      </c>
      <c r="D4798" s="14" t="str">
        <f>IF(NOT(A4798=""),VLOOKUP(A4798,tabel_7!A4798:C5811,3,FALSE),"")</f>
        <v/>
      </c>
      <c r="E4798" s="25" t="str">
        <f>IF(NOT(A4798=""),VLOOKUP(_xlfn.CONCAT(C4798,", ",D4798),pg!$C$2:$D$38,2,FALSE),"")</f>
        <v/>
      </c>
      <c r="F4798" s="24" t="str">
        <f t="shared" si="149"/>
        <v/>
      </c>
      <c r="H4798" t="str">
        <f>IF(COUNTIF(tabel_7!A$2:A$1015,BR_standardformat!G4801)&gt;0,BR_standardformat!G4801,"")</f>
        <v/>
      </c>
      <c r="I4798" t="str">
        <f t="shared" si="150"/>
        <v xml:space="preserve">, </v>
      </c>
    </row>
    <row r="4799" spans="1:9" x14ac:dyDescent="0.25">
      <c r="A4799" s="14" t="str">
        <f>IF(COUNTIF(tabel_7!A$2:A$1015,BR_standardformat!G4802)&gt;0,BR_standardformat!G4802,"")</f>
        <v/>
      </c>
      <c r="B4799" s="23" t="str">
        <f>IF(NOT(A4799=""),BR_standardformat!R4802,"")</f>
        <v/>
      </c>
      <c r="C4799" s="14" t="str">
        <f>IF(NOT(A4799=""),VLOOKUP(A4799,tabel_7!A4799:C5812,2,FALSE),"")</f>
        <v/>
      </c>
      <c r="D4799" s="14" t="str">
        <f>IF(NOT(A4799=""),VLOOKUP(A4799,tabel_7!A4799:C5812,3,FALSE),"")</f>
        <v/>
      </c>
      <c r="E4799" s="25" t="str">
        <f>IF(NOT(A4799=""),VLOOKUP(_xlfn.CONCAT(C4799,", ",D4799),pg!$C$2:$D$38,2,FALSE),"")</f>
        <v/>
      </c>
      <c r="F4799" s="24" t="str">
        <f t="shared" si="149"/>
        <v/>
      </c>
      <c r="H4799" t="str">
        <f>IF(COUNTIF(tabel_7!A$2:A$1015,BR_standardformat!G4802)&gt;0,BR_standardformat!G4802,"")</f>
        <v/>
      </c>
      <c r="I4799" t="str">
        <f t="shared" si="150"/>
        <v xml:space="preserve">, </v>
      </c>
    </row>
    <row r="4800" spans="1:9" x14ac:dyDescent="0.25">
      <c r="A4800" s="14" t="str">
        <f>IF(COUNTIF(tabel_7!A$2:A$1015,BR_standardformat!G4803)&gt;0,BR_standardformat!G4803,"")</f>
        <v/>
      </c>
      <c r="B4800" s="23" t="str">
        <f>IF(NOT(A4800=""),BR_standardformat!R4803,"")</f>
        <v/>
      </c>
      <c r="C4800" s="14" t="str">
        <f>IF(NOT(A4800=""),VLOOKUP(A4800,tabel_7!A4800:C5813,2,FALSE),"")</f>
        <v/>
      </c>
      <c r="D4800" s="14" t="str">
        <f>IF(NOT(A4800=""),VLOOKUP(A4800,tabel_7!A4800:C5813,3,FALSE),"")</f>
        <v/>
      </c>
      <c r="E4800" s="25" t="str">
        <f>IF(NOT(A4800=""),VLOOKUP(_xlfn.CONCAT(C4800,", ",D4800),pg!$C$2:$D$38,2,FALSE),"")</f>
        <v/>
      </c>
      <c r="F4800" s="24" t="str">
        <f t="shared" si="149"/>
        <v/>
      </c>
      <c r="H4800" t="str">
        <f>IF(COUNTIF(tabel_7!A$2:A$1015,BR_standardformat!G4803)&gt;0,BR_standardformat!G4803,"")</f>
        <v/>
      </c>
      <c r="I4800" t="str">
        <f t="shared" si="150"/>
        <v xml:space="preserve">, </v>
      </c>
    </row>
    <row r="4801" spans="1:9" x14ac:dyDescent="0.25">
      <c r="A4801" s="14" t="str">
        <f>IF(COUNTIF(tabel_7!A$2:A$1015,BR_standardformat!G4804)&gt;0,BR_standardformat!G4804,"")</f>
        <v/>
      </c>
      <c r="B4801" s="23" t="str">
        <f>IF(NOT(A4801=""),BR_standardformat!R4804,"")</f>
        <v/>
      </c>
      <c r="C4801" s="14" t="str">
        <f>IF(NOT(A4801=""),VLOOKUP(A4801,tabel_7!A4801:C5814,2,FALSE),"")</f>
        <v/>
      </c>
      <c r="D4801" s="14" t="str">
        <f>IF(NOT(A4801=""),VLOOKUP(A4801,tabel_7!A4801:C5814,3,FALSE),"")</f>
        <v/>
      </c>
      <c r="E4801" s="25" t="str">
        <f>IF(NOT(A4801=""),VLOOKUP(_xlfn.CONCAT(C4801,", ",D4801),pg!$C$2:$D$38,2,FALSE),"")</f>
        <v/>
      </c>
      <c r="F4801" s="24" t="str">
        <f t="shared" si="149"/>
        <v/>
      </c>
      <c r="H4801" t="str">
        <f>IF(COUNTIF(tabel_7!A$2:A$1015,BR_standardformat!G4804)&gt;0,BR_standardformat!G4804,"")</f>
        <v/>
      </c>
      <c r="I4801" t="str">
        <f t="shared" si="150"/>
        <v xml:space="preserve">, </v>
      </c>
    </row>
    <row r="4802" spans="1:9" x14ac:dyDescent="0.25">
      <c r="A4802" s="14" t="str">
        <f>IF(COUNTIF(tabel_7!A$2:A$1015,BR_standardformat!G4805)&gt;0,BR_standardformat!G4805,"")</f>
        <v/>
      </c>
      <c r="B4802" s="23" t="str">
        <f>IF(NOT(A4802=""),BR_standardformat!R4805,"")</f>
        <v/>
      </c>
      <c r="C4802" s="14" t="str">
        <f>IF(NOT(A4802=""),VLOOKUP(A4802,tabel_7!A4802:C5815,2,FALSE),"")</f>
        <v/>
      </c>
      <c r="D4802" s="14" t="str">
        <f>IF(NOT(A4802=""),VLOOKUP(A4802,tabel_7!A4802:C5815,3,FALSE),"")</f>
        <v/>
      </c>
      <c r="E4802" s="25" t="str">
        <f>IF(NOT(A4802=""),VLOOKUP(_xlfn.CONCAT(C4802,", ",D4802),pg!$C$2:$D$38,2,FALSE),"")</f>
        <v/>
      </c>
      <c r="F4802" s="24" t="str">
        <f t="shared" si="149"/>
        <v/>
      </c>
      <c r="H4802" t="str">
        <f>IF(COUNTIF(tabel_7!A$2:A$1015,BR_standardformat!G4805)&gt;0,BR_standardformat!G4805,"")</f>
        <v/>
      </c>
      <c r="I4802" t="str">
        <f t="shared" si="150"/>
        <v xml:space="preserve">, </v>
      </c>
    </row>
    <row r="4803" spans="1:9" x14ac:dyDescent="0.25">
      <c r="A4803" s="14" t="str">
        <f>IF(COUNTIF(tabel_7!A$2:A$1015,BR_standardformat!G4806)&gt;0,BR_standardformat!G4806,"")</f>
        <v/>
      </c>
      <c r="B4803" s="23" t="str">
        <f>IF(NOT(A4803=""),BR_standardformat!R4806,"")</f>
        <v/>
      </c>
      <c r="C4803" s="14" t="str">
        <f>IF(NOT(A4803=""),VLOOKUP(A4803,tabel_7!A4803:C5816,2,FALSE),"")</f>
        <v/>
      </c>
      <c r="D4803" s="14" t="str">
        <f>IF(NOT(A4803=""),VLOOKUP(A4803,tabel_7!A4803:C5816,3,FALSE),"")</f>
        <v/>
      </c>
      <c r="E4803" s="25" t="str">
        <f>IF(NOT(A4803=""),VLOOKUP(_xlfn.CONCAT(C4803,", ",D4803),pg!$C$2:$D$38,2,FALSE),"")</f>
        <v/>
      </c>
      <c r="F4803" s="24" t="str">
        <f t="shared" ref="F4803:F4866" si="151">IF(NOT(B4803=""),B4803*E4803,"")</f>
        <v/>
      </c>
      <c r="H4803" t="str">
        <f>IF(COUNTIF(tabel_7!A$2:A$1015,BR_standardformat!G4806)&gt;0,BR_standardformat!G4806,"")</f>
        <v/>
      </c>
      <c r="I4803" t="str">
        <f t="shared" ref="I4803:I4866" si="152">_xlfn.CONCAT(C4803,", ",D4803)</f>
        <v xml:space="preserve">, </v>
      </c>
    </row>
    <row r="4804" spans="1:9" x14ac:dyDescent="0.25">
      <c r="A4804" s="14" t="str">
        <f>IF(COUNTIF(tabel_7!A$2:A$1015,BR_standardformat!G4807)&gt;0,BR_standardformat!G4807,"")</f>
        <v/>
      </c>
      <c r="B4804" s="23" t="str">
        <f>IF(NOT(A4804=""),BR_standardformat!R4807,"")</f>
        <v/>
      </c>
      <c r="C4804" s="14" t="str">
        <f>IF(NOT(A4804=""),VLOOKUP(A4804,tabel_7!A4804:C5817,2,FALSE),"")</f>
        <v/>
      </c>
      <c r="D4804" s="14" t="str">
        <f>IF(NOT(A4804=""),VLOOKUP(A4804,tabel_7!A4804:C5817,3,FALSE),"")</f>
        <v/>
      </c>
      <c r="E4804" s="25" t="str">
        <f>IF(NOT(A4804=""),VLOOKUP(_xlfn.CONCAT(C4804,", ",D4804),pg!$C$2:$D$38,2,FALSE),"")</f>
        <v/>
      </c>
      <c r="F4804" s="24" t="str">
        <f t="shared" si="151"/>
        <v/>
      </c>
      <c r="H4804" t="str">
        <f>IF(COUNTIF(tabel_7!A$2:A$1015,BR_standardformat!G4807)&gt;0,BR_standardformat!G4807,"")</f>
        <v/>
      </c>
      <c r="I4804" t="str">
        <f t="shared" si="152"/>
        <v xml:space="preserve">, </v>
      </c>
    </row>
    <row r="4805" spans="1:9" x14ac:dyDescent="0.25">
      <c r="A4805" s="14" t="str">
        <f>IF(COUNTIF(tabel_7!A$2:A$1015,BR_standardformat!G4808)&gt;0,BR_standardformat!G4808,"")</f>
        <v/>
      </c>
      <c r="B4805" s="23" t="str">
        <f>IF(NOT(A4805=""),BR_standardformat!R4808,"")</f>
        <v/>
      </c>
      <c r="C4805" s="14" t="str">
        <f>IF(NOT(A4805=""),VLOOKUP(A4805,tabel_7!A4805:C5818,2,FALSE),"")</f>
        <v/>
      </c>
      <c r="D4805" s="14" t="str">
        <f>IF(NOT(A4805=""),VLOOKUP(A4805,tabel_7!A4805:C5818,3,FALSE),"")</f>
        <v/>
      </c>
      <c r="E4805" s="25" t="str">
        <f>IF(NOT(A4805=""),VLOOKUP(_xlfn.CONCAT(C4805,", ",D4805),pg!$C$2:$D$38,2,FALSE),"")</f>
        <v/>
      </c>
      <c r="F4805" s="24" t="str">
        <f t="shared" si="151"/>
        <v/>
      </c>
      <c r="H4805" t="str">
        <f>IF(COUNTIF(tabel_7!A$2:A$1015,BR_standardformat!G4808)&gt;0,BR_standardformat!G4808,"")</f>
        <v/>
      </c>
      <c r="I4805" t="str">
        <f t="shared" si="152"/>
        <v xml:space="preserve">, </v>
      </c>
    </row>
    <row r="4806" spans="1:9" x14ac:dyDescent="0.25">
      <c r="A4806" s="14" t="str">
        <f>IF(COUNTIF(tabel_7!A$2:A$1015,BR_standardformat!G4809)&gt;0,BR_standardformat!G4809,"")</f>
        <v/>
      </c>
      <c r="B4806" s="23" t="str">
        <f>IF(NOT(A4806=""),BR_standardformat!R4809,"")</f>
        <v/>
      </c>
      <c r="C4806" s="14" t="str">
        <f>IF(NOT(A4806=""),VLOOKUP(A4806,tabel_7!A4806:C5819,2,FALSE),"")</f>
        <v/>
      </c>
      <c r="D4806" s="14" t="str">
        <f>IF(NOT(A4806=""),VLOOKUP(A4806,tabel_7!A4806:C5819,3,FALSE),"")</f>
        <v/>
      </c>
      <c r="E4806" s="25" t="str">
        <f>IF(NOT(A4806=""),VLOOKUP(_xlfn.CONCAT(C4806,", ",D4806),pg!$C$2:$D$38,2,FALSE),"")</f>
        <v/>
      </c>
      <c r="F4806" s="24" t="str">
        <f t="shared" si="151"/>
        <v/>
      </c>
      <c r="H4806" t="str">
        <f>IF(COUNTIF(tabel_7!A$2:A$1015,BR_standardformat!G4809)&gt;0,BR_standardformat!G4809,"")</f>
        <v/>
      </c>
      <c r="I4806" t="str">
        <f t="shared" si="152"/>
        <v xml:space="preserve">, </v>
      </c>
    </row>
    <row r="4807" spans="1:9" x14ac:dyDescent="0.25">
      <c r="A4807" s="14" t="str">
        <f>IF(COUNTIF(tabel_7!A$2:A$1015,BR_standardformat!G4810)&gt;0,BR_standardformat!G4810,"")</f>
        <v/>
      </c>
      <c r="B4807" s="23" t="str">
        <f>IF(NOT(A4807=""),BR_standardformat!R4810,"")</f>
        <v/>
      </c>
      <c r="C4807" s="14" t="str">
        <f>IF(NOT(A4807=""),VLOOKUP(A4807,tabel_7!A4807:C5820,2,FALSE),"")</f>
        <v/>
      </c>
      <c r="D4807" s="14" t="str">
        <f>IF(NOT(A4807=""),VLOOKUP(A4807,tabel_7!A4807:C5820,3,FALSE),"")</f>
        <v/>
      </c>
      <c r="E4807" s="25" t="str">
        <f>IF(NOT(A4807=""),VLOOKUP(_xlfn.CONCAT(C4807,", ",D4807),pg!$C$2:$D$38,2,FALSE),"")</f>
        <v/>
      </c>
      <c r="F4807" s="24" t="str">
        <f t="shared" si="151"/>
        <v/>
      </c>
      <c r="H4807" t="str">
        <f>IF(COUNTIF(tabel_7!A$2:A$1015,BR_standardformat!G4810)&gt;0,BR_standardformat!G4810,"")</f>
        <v/>
      </c>
      <c r="I4807" t="str">
        <f t="shared" si="152"/>
        <v xml:space="preserve">, </v>
      </c>
    </row>
    <row r="4808" spans="1:9" x14ac:dyDescent="0.25">
      <c r="A4808" s="14" t="str">
        <f>IF(COUNTIF(tabel_7!A$2:A$1015,BR_standardformat!G4811)&gt;0,BR_standardformat!G4811,"")</f>
        <v/>
      </c>
      <c r="B4808" s="23" t="str">
        <f>IF(NOT(A4808=""),BR_standardformat!R4811,"")</f>
        <v/>
      </c>
      <c r="C4808" s="14" t="str">
        <f>IF(NOT(A4808=""),VLOOKUP(A4808,tabel_7!A4808:C5821,2,FALSE),"")</f>
        <v/>
      </c>
      <c r="D4808" s="14" t="str">
        <f>IF(NOT(A4808=""),VLOOKUP(A4808,tabel_7!A4808:C5821,3,FALSE),"")</f>
        <v/>
      </c>
      <c r="E4808" s="25" t="str">
        <f>IF(NOT(A4808=""),VLOOKUP(_xlfn.CONCAT(C4808,", ",D4808),pg!$C$2:$D$38,2,FALSE),"")</f>
        <v/>
      </c>
      <c r="F4808" s="24" t="str">
        <f t="shared" si="151"/>
        <v/>
      </c>
      <c r="H4808" t="str">
        <f>IF(COUNTIF(tabel_7!A$2:A$1015,BR_standardformat!G4811)&gt;0,BR_standardformat!G4811,"")</f>
        <v/>
      </c>
      <c r="I4808" t="str">
        <f t="shared" si="152"/>
        <v xml:space="preserve">, </v>
      </c>
    </row>
    <row r="4809" spans="1:9" x14ac:dyDescent="0.25">
      <c r="A4809" s="14" t="str">
        <f>IF(COUNTIF(tabel_7!A$2:A$1015,BR_standardformat!G4812)&gt;0,BR_standardformat!G4812,"")</f>
        <v/>
      </c>
      <c r="B4809" s="23" t="str">
        <f>IF(NOT(A4809=""),BR_standardformat!R4812,"")</f>
        <v/>
      </c>
      <c r="C4809" s="14" t="str">
        <f>IF(NOT(A4809=""),VLOOKUP(A4809,tabel_7!A4809:C5822,2,FALSE),"")</f>
        <v/>
      </c>
      <c r="D4809" s="14" t="str">
        <f>IF(NOT(A4809=""),VLOOKUP(A4809,tabel_7!A4809:C5822,3,FALSE),"")</f>
        <v/>
      </c>
      <c r="E4809" s="25" t="str">
        <f>IF(NOT(A4809=""),VLOOKUP(_xlfn.CONCAT(C4809,", ",D4809),pg!$C$2:$D$38,2,FALSE),"")</f>
        <v/>
      </c>
      <c r="F4809" s="24" t="str">
        <f t="shared" si="151"/>
        <v/>
      </c>
      <c r="H4809" t="str">
        <f>IF(COUNTIF(tabel_7!A$2:A$1015,BR_standardformat!G4812)&gt;0,BR_standardformat!G4812,"")</f>
        <v/>
      </c>
      <c r="I4809" t="str">
        <f t="shared" si="152"/>
        <v xml:space="preserve">, </v>
      </c>
    </row>
    <row r="4810" spans="1:9" x14ac:dyDescent="0.25">
      <c r="A4810" s="14" t="str">
        <f>IF(COUNTIF(tabel_7!A$2:A$1015,BR_standardformat!G4813)&gt;0,BR_standardformat!G4813,"")</f>
        <v/>
      </c>
      <c r="B4810" s="23" t="str">
        <f>IF(NOT(A4810=""),BR_standardformat!R4813,"")</f>
        <v/>
      </c>
      <c r="C4810" s="14" t="str">
        <f>IF(NOT(A4810=""),VLOOKUP(A4810,tabel_7!A4810:C5823,2,FALSE),"")</f>
        <v/>
      </c>
      <c r="D4810" s="14" t="str">
        <f>IF(NOT(A4810=""),VLOOKUP(A4810,tabel_7!A4810:C5823,3,FALSE),"")</f>
        <v/>
      </c>
      <c r="E4810" s="25" t="str">
        <f>IF(NOT(A4810=""),VLOOKUP(_xlfn.CONCAT(C4810,", ",D4810),pg!$C$2:$D$38,2,FALSE),"")</f>
        <v/>
      </c>
      <c r="F4810" s="24" t="str">
        <f t="shared" si="151"/>
        <v/>
      </c>
      <c r="H4810" t="str">
        <f>IF(COUNTIF(tabel_7!A$2:A$1015,BR_standardformat!G4813)&gt;0,BR_standardformat!G4813,"")</f>
        <v/>
      </c>
      <c r="I4810" t="str">
        <f t="shared" si="152"/>
        <v xml:space="preserve">, </v>
      </c>
    </row>
    <row r="4811" spans="1:9" x14ac:dyDescent="0.25">
      <c r="A4811" s="14" t="str">
        <f>IF(COUNTIF(tabel_7!A$2:A$1015,BR_standardformat!G4814)&gt;0,BR_standardformat!G4814,"")</f>
        <v/>
      </c>
      <c r="B4811" s="23" t="str">
        <f>IF(NOT(A4811=""),BR_standardformat!R4814,"")</f>
        <v/>
      </c>
      <c r="C4811" s="14" t="str">
        <f>IF(NOT(A4811=""),VLOOKUP(A4811,tabel_7!A4811:C5824,2,FALSE),"")</f>
        <v/>
      </c>
      <c r="D4811" s="14" t="str">
        <f>IF(NOT(A4811=""),VLOOKUP(A4811,tabel_7!A4811:C5824,3,FALSE),"")</f>
        <v/>
      </c>
      <c r="E4811" s="25" t="str">
        <f>IF(NOT(A4811=""),VLOOKUP(_xlfn.CONCAT(C4811,", ",D4811),pg!$C$2:$D$38,2,FALSE),"")</f>
        <v/>
      </c>
      <c r="F4811" s="24" t="str">
        <f t="shared" si="151"/>
        <v/>
      </c>
      <c r="H4811" t="str">
        <f>IF(COUNTIF(tabel_7!A$2:A$1015,BR_standardformat!G4814)&gt;0,BR_standardformat!G4814,"")</f>
        <v/>
      </c>
      <c r="I4811" t="str">
        <f t="shared" si="152"/>
        <v xml:space="preserve">, </v>
      </c>
    </row>
    <row r="4812" spans="1:9" x14ac:dyDescent="0.25">
      <c r="A4812" s="14" t="str">
        <f>IF(COUNTIF(tabel_7!A$2:A$1015,BR_standardformat!G4815)&gt;0,BR_standardformat!G4815,"")</f>
        <v/>
      </c>
      <c r="B4812" s="23" t="str">
        <f>IF(NOT(A4812=""),BR_standardformat!R4815,"")</f>
        <v/>
      </c>
      <c r="C4812" s="14" t="str">
        <f>IF(NOT(A4812=""),VLOOKUP(A4812,tabel_7!A4812:C5825,2,FALSE),"")</f>
        <v/>
      </c>
      <c r="D4812" s="14" t="str">
        <f>IF(NOT(A4812=""),VLOOKUP(A4812,tabel_7!A4812:C5825,3,FALSE),"")</f>
        <v/>
      </c>
      <c r="E4812" s="25" t="str">
        <f>IF(NOT(A4812=""),VLOOKUP(_xlfn.CONCAT(C4812,", ",D4812),pg!$C$2:$D$38,2,FALSE),"")</f>
        <v/>
      </c>
      <c r="F4812" s="24" t="str">
        <f t="shared" si="151"/>
        <v/>
      </c>
      <c r="H4812" t="str">
        <f>IF(COUNTIF(tabel_7!A$2:A$1015,BR_standardformat!G4815)&gt;0,BR_standardformat!G4815,"")</f>
        <v/>
      </c>
      <c r="I4812" t="str">
        <f t="shared" si="152"/>
        <v xml:space="preserve">, </v>
      </c>
    </row>
    <row r="4813" spans="1:9" x14ac:dyDescent="0.25">
      <c r="A4813" s="14" t="str">
        <f>IF(COUNTIF(tabel_7!A$2:A$1015,BR_standardformat!G4816)&gt;0,BR_standardformat!G4816,"")</f>
        <v/>
      </c>
      <c r="B4813" s="23" t="str">
        <f>IF(NOT(A4813=""),BR_standardformat!R4816,"")</f>
        <v/>
      </c>
      <c r="C4813" s="14" t="str">
        <f>IF(NOT(A4813=""),VLOOKUP(A4813,tabel_7!A4813:C5826,2,FALSE),"")</f>
        <v/>
      </c>
      <c r="D4813" s="14" t="str">
        <f>IF(NOT(A4813=""),VLOOKUP(A4813,tabel_7!A4813:C5826,3,FALSE),"")</f>
        <v/>
      </c>
      <c r="E4813" s="25" t="str">
        <f>IF(NOT(A4813=""),VLOOKUP(_xlfn.CONCAT(C4813,", ",D4813),pg!$C$2:$D$38,2,FALSE),"")</f>
        <v/>
      </c>
      <c r="F4813" s="24" t="str">
        <f t="shared" si="151"/>
        <v/>
      </c>
      <c r="H4813" t="str">
        <f>IF(COUNTIF(tabel_7!A$2:A$1015,BR_standardformat!G4816)&gt;0,BR_standardformat!G4816,"")</f>
        <v/>
      </c>
      <c r="I4813" t="str">
        <f t="shared" si="152"/>
        <v xml:space="preserve">, </v>
      </c>
    </row>
    <row r="4814" spans="1:9" x14ac:dyDescent="0.25">
      <c r="A4814" s="14" t="str">
        <f>IF(COUNTIF(tabel_7!A$2:A$1015,BR_standardformat!G4817)&gt;0,BR_standardformat!G4817,"")</f>
        <v/>
      </c>
      <c r="B4814" s="23" t="str">
        <f>IF(NOT(A4814=""),BR_standardformat!R4817,"")</f>
        <v/>
      </c>
      <c r="C4814" s="14" t="str">
        <f>IF(NOT(A4814=""),VLOOKUP(A4814,tabel_7!A4814:C5827,2,FALSE),"")</f>
        <v/>
      </c>
      <c r="D4814" s="14" t="str">
        <f>IF(NOT(A4814=""),VLOOKUP(A4814,tabel_7!A4814:C5827,3,FALSE),"")</f>
        <v/>
      </c>
      <c r="E4814" s="25" t="str">
        <f>IF(NOT(A4814=""),VLOOKUP(_xlfn.CONCAT(C4814,", ",D4814),pg!$C$2:$D$38,2,FALSE),"")</f>
        <v/>
      </c>
      <c r="F4814" s="24" t="str">
        <f t="shared" si="151"/>
        <v/>
      </c>
      <c r="H4814" t="str">
        <f>IF(COUNTIF(tabel_7!A$2:A$1015,BR_standardformat!G4817)&gt;0,BR_standardformat!G4817,"")</f>
        <v/>
      </c>
      <c r="I4814" t="str">
        <f t="shared" si="152"/>
        <v xml:space="preserve">, </v>
      </c>
    </row>
    <row r="4815" spans="1:9" x14ac:dyDescent="0.25">
      <c r="A4815" s="14" t="str">
        <f>IF(COUNTIF(tabel_7!A$2:A$1015,BR_standardformat!G4818)&gt;0,BR_standardformat!G4818,"")</f>
        <v/>
      </c>
      <c r="B4815" s="23" t="str">
        <f>IF(NOT(A4815=""),BR_standardformat!R4818,"")</f>
        <v/>
      </c>
      <c r="C4815" s="14" t="str">
        <f>IF(NOT(A4815=""),VLOOKUP(A4815,tabel_7!A4815:C5828,2,FALSE),"")</f>
        <v/>
      </c>
      <c r="D4815" s="14" t="str">
        <f>IF(NOT(A4815=""),VLOOKUP(A4815,tabel_7!A4815:C5828,3,FALSE),"")</f>
        <v/>
      </c>
      <c r="E4815" s="25" t="str">
        <f>IF(NOT(A4815=""),VLOOKUP(_xlfn.CONCAT(C4815,", ",D4815),pg!$C$2:$D$38,2,FALSE),"")</f>
        <v/>
      </c>
      <c r="F4815" s="24" t="str">
        <f t="shared" si="151"/>
        <v/>
      </c>
      <c r="H4815" t="str">
        <f>IF(COUNTIF(tabel_7!A$2:A$1015,BR_standardformat!G4818)&gt;0,BR_standardformat!G4818,"")</f>
        <v/>
      </c>
      <c r="I4815" t="str">
        <f t="shared" si="152"/>
        <v xml:space="preserve">, </v>
      </c>
    </row>
    <row r="4816" spans="1:9" x14ac:dyDescent="0.25">
      <c r="A4816" s="14" t="str">
        <f>IF(COUNTIF(tabel_7!A$2:A$1015,BR_standardformat!G4819)&gt;0,BR_standardformat!G4819,"")</f>
        <v/>
      </c>
      <c r="B4816" s="23" t="str">
        <f>IF(NOT(A4816=""),BR_standardformat!R4819,"")</f>
        <v/>
      </c>
      <c r="C4816" s="14" t="str">
        <f>IF(NOT(A4816=""),VLOOKUP(A4816,tabel_7!A4816:C5829,2,FALSE),"")</f>
        <v/>
      </c>
      <c r="D4816" s="14" t="str">
        <f>IF(NOT(A4816=""),VLOOKUP(A4816,tabel_7!A4816:C5829,3,FALSE),"")</f>
        <v/>
      </c>
      <c r="E4816" s="25" t="str">
        <f>IF(NOT(A4816=""),VLOOKUP(_xlfn.CONCAT(C4816,", ",D4816),pg!$C$2:$D$38,2,FALSE),"")</f>
        <v/>
      </c>
      <c r="F4816" s="24" t="str">
        <f t="shared" si="151"/>
        <v/>
      </c>
      <c r="H4816" t="str">
        <f>IF(COUNTIF(tabel_7!A$2:A$1015,BR_standardformat!G4819)&gt;0,BR_standardformat!G4819,"")</f>
        <v/>
      </c>
      <c r="I4816" t="str">
        <f t="shared" si="152"/>
        <v xml:space="preserve">, </v>
      </c>
    </row>
    <row r="4817" spans="1:9" x14ac:dyDescent="0.25">
      <c r="A4817" s="14" t="str">
        <f>IF(COUNTIF(tabel_7!A$2:A$1015,BR_standardformat!G4820)&gt;0,BR_standardformat!G4820,"")</f>
        <v/>
      </c>
      <c r="B4817" s="23" t="str">
        <f>IF(NOT(A4817=""),BR_standardformat!R4820,"")</f>
        <v/>
      </c>
      <c r="C4817" s="14" t="str">
        <f>IF(NOT(A4817=""),VLOOKUP(A4817,tabel_7!A4817:C5830,2,FALSE),"")</f>
        <v/>
      </c>
      <c r="D4817" s="14" t="str">
        <f>IF(NOT(A4817=""),VLOOKUP(A4817,tabel_7!A4817:C5830,3,FALSE),"")</f>
        <v/>
      </c>
      <c r="E4817" s="25" t="str">
        <f>IF(NOT(A4817=""),VLOOKUP(_xlfn.CONCAT(C4817,", ",D4817),pg!$C$2:$D$38,2,FALSE),"")</f>
        <v/>
      </c>
      <c r="F4817" s="24" t="str">
        <f t="shared" si="151"/>
        <v/>
      </c>
      <c r="H4817" t="str">
        <f>IF(COUNTIF(tabel_7!A$2:A$1015,BR_standardformat!G4820)&gt;0,BR_standardformat!G4820,"")</f>
        <v/>
      </c>
      <c r="I4817" t="str">
        <f t="shared" si="152"/>
        <v xml:space="preserve">, </v>
      </c>
    </row>
    <row r="4818" spans="1:9" x14ac:dyDescent="0.25">
      <c r="A4818" s="14" t="str">
        <f>IF(COUNTIF(tabel_7!A$2:A$1015,BR_standardformat!G4821)&gt;0,BR_standardformat!G4821,"")</f>
        <v/>
      </c>
      <c r="B4818" s="23" t="str">
        <f>IF(NOT(A4818=""),BR_standardformat!R4821,"")</f>
        <v/>
      </c>
      <c r="C4818" s="14" t="str">
        <f>IF(NOT(A4818=""),VLOOKUP(A4818,tabel_7!A4818:C5831,2,FALSE),"")</f>
        <v/>
      </c>
      <c r="D4818" s="14" t="str">
        <f>IF(NOT(A4818=""),VLOOKUP(A4818,tabel_7!A4818:C5831,3,FALSE),"")</f>
        <v/>
      </c>
      <c r="E4818" s="25" t="str">
        <f>IF(NOT(A4818=""),VLOOKUP(_xlfn.CONCAT(C4818,", ",D4818),pg!$C$2:$D$38,2,FALSE),"")</f>
        <v/>
      </c>
      <c r="F4818" s="24" t="str">
        <f t="shared" si="151"/>
        <v/>
      </c>
      <c r="H4818" t="str">
        <f>IF(COUNTIF(tabel_7!A$2:A$1015,BR_standardformat!G4821)&gt;0,BR_standardformat!G4821,"")</f>
        <v/>
      </c>
      <c r="I4818" t="str">
        <f t="shared" si="152"/>
        <v xml:space="preserve">, </v>
      </c>
    </row>
    <row r="4819" spans="1:9" x14ac:dyDescent="0.25">
      <c r="A4819" s="14" t="str">
        <f>IF(COUNTIF(tabel_7!A$2:A$1015,BR_standardformat!G4822)&gt;0,BR_standardformat!G4822,"")</f>
        <v/>
      </c>
      <c r="B4819" s="23" t="str">
        <f>IF(NOT(A4819=""),BR_standardformat!R4822,"")</f>
        <v/>
      </c>
      <c r="C4819" s="14" t="str">
        <f>IF(NOT(A4819=""),VLOOKUP(A4819,tabel_7!A4819:C5832,2,FALSE),"")</f>
        <v/>
      </c>
      <c r="D4819" s="14" t="str">
        <f>IF(NOT(A4819=""),VLOOKUP(A4819,tabel_7!A4819:C5832,3,FALSE),"")</f>
        <v/>
      </c>
      <c r="E4819" s="25" t="str">
        <f>IF(NOT(A4819=""),VLOOKUP(_xlfn.CONCAT(C4819,", ",D4819),pg!$C$2:$D$38,2,FALSE),"")</f>
        <v/>
      </c>
      <c r="F4819" s="24" t="str">
        <f t="shared" si="151"/>
        <v/>
      </c>
      <c r="H4819" t="str">
        <f>IF(COUNTIF(tabel_7!A$2:A$1015,BR_standardformat!G4822)&gt;0,BR_standardformat!G4822,"")</f>
        <v/>
      </c>
      <c r="I4819" t="str">
        <f t="shared" si="152"/>
        <v xml:space="preserve">, </v>
      </c>
    </row>
    <row r="4820" spans="1:9" x14ac:dyDescent="0.25">
      <c r="A4820" s="14" t="str">
        <f>IF(COUNTIF(tabel_7!A$2:A$1015,BR_standardformat!G4823)&gt;0,BR_standardformat!G4823,"")</f>
        <v/>
      </c>
      <c r="B4820" s="23" t="str">
        <f>IF(NOT(A4820=""),BR_standardformat!R4823,"")</f>
        <v/>
      </c>
      <c r="C4820" s="14" t="str">
        <f>IF(NOT(A4820=""),VLOOKUP(A4820,tabel_7!A4820:C5833,2,FALSE),"")</f>
        <v/>
      </c>
      <c r="D4820" s="14" t="str">
        <f>IF(NOT(A4820=""),VLOOKUP(A4820,tabel_7!A4820:C5833,3,FALSE),"")</f>
        <v/>
      </c>
      <c r="E4820" s="25" t="str">
        <f>IF(NOT(A4820=""),VLOOKUP(_xlfn.CONCAT(C4820,", ",D4820),pg!$C$2:$D$38,2,FALSE),"")</f>
        <v/>
      </c>
      <c r="F4820" s="24" t="str">
        <f t="shared" si="151"/>
        <v/>
      </c>
      <c r="H4820" t="str">
        <f>IF(COUNTIF(tabel_7!A$2:A$1015,BR_standardformat!G4823)&gt;0,BR_standardformat!G4823,"")</f>
        <v/>
      </c>
      <c r="I4820" t="str">
        <f t="shared" si="152"/>
        <v xml:space="preserve">, </v>
      </c>
    </row>
    <row r="4821" spans="1:9" x14ac:dyDescent="0.25">
      <c r="A4821" s="14" t="str">
        <f>IF(COUNTIF(tabel_7!A$2:A$1015,BR_standardformat!G4824)&gt;0,BR_standardformat!G4824,"")</f>
        <v/>
      </c>
      <c r="B4821" s="23" t="str">
        <f>IF(NOT(A4821=""),BR_standardformat!R4824,"")</f>
        <v/>
      </c>
      <c r="C4821" s="14" t="str">
        <f>IF(NOT(A4821=""),VLOOKUP(A4821,tabel_7!A4821:C5834,2,FALSE),"")</f>
        <v/>
      </c>
      <c r="D4821" s="14" t="str">
        <f>IF(NOT(A4821=""),VLOOKUP(A4821,tabel_7!A4821:C5834,3,FALSE),"")</f>
        <v/>
      </c>
      <c r="E4821" s="25" t="str">
        <f>IF(NOT(A4821=""),VLOOKUP(_xlfn.CONCAT(C4821,", ",D4821),pg!$C$2:$D$38,2,FALSE),"")</f>
        <v/>
      </c>
      <c r="F4821" s="24" t="str">
        <f t="shared" si="151"/>
        <v/>
      </c>
      <c r="H4821" t="str">
        <f>IF(COUNTIF(tabel_7!A$2:A$1015,BR_standardformat!G4824)&gt;0,BR_standardformat!G4824,"")</f>
        <v/>
      </c>
      <c r="I4821" t="str">
        <f t="shared" si="152"/>
        <v xml:space="preserve">, </v>
      </c>
    </row>
    <row r="4822" spans="1:9" x14ac:dyDescent="0.25">
      <c r="A4822" s="14" t="str">
        <f>IF(COUNTIF(tabel_7!A$2:A$1015,BR_standardformat!G4825)&gt;0,BR_standardformat!G4825,"")</f>
        <v/>
      </c>
      <c r="B4822" s="23" t="str">
        <f>IF(NOT(A4822=""),BR_standardformat!R4825,"")</f>
        <v/>
      </c>
      <c r="C4822" s="14" t="str">
        <f>IF(NOT(A4822=""),VLOOKUP(A4822,tabel_7!A4822:C5835,2,FALSE),"")</f>
        <v/>
      </c>
      <c r="D4822" s="14" t="str">
        <f>IF(NOT(A4822=""),VLOOKUP(A4822,tabel_7!A4822:C5835,3,FALSE),"")</f>
        <v/>
      </c>
      <c r="E4822" s="25" t="str">
        <f>IF(NOT(A4822=""),VLOOKUP(_xlfn.CONCAT(C4822,", ",D4822),pg!$C$2:$D$38,2,FALSE),"")</f>
        <v/>
      </c>
      <c r="F4822" s="24" t="str">
        <f t="shared" si="151"/>
        <v/>
      </c>
      <c r="H4822" t="str">
        <f>IF(COUNTIF(tabel_7!A$2:A$1015,BR_standardformat!G4825)&gt;0,BR_standardformat!G4825,"")</f>
        <v/>
      </c>
      <c r="I4822" t="str">
        <f t="shared" si="152"/>
        <v xml:space="preserve">, </v>
      </c>
    </row>
    <row r="4823" spans="1:9" x14ac:dyDescent="0.25">
      <c r="A4823" s="14" t="str">
        <f>IF(COUNTIF(tabel_7!A$2:A$1015,BR_standardformat!G4826)&gt;0,BR_standardformat!G4826,"")</f>
        <v/>
      </c>
      <c r="B4823" s="23" t="str">
        <f>IF(NOT(A4823=""),BR_standardformat!R4826,"")</f>
        <v/>
      </c>
      <c r="C4823" s="14" t="str">
        <f>IF(NOT(A4823=""),VLOOKUP(A4823,tabel_7!A4823:C5836,2,FALSE),"")</f>
        <v/>
      </c>
      <c r="D4823" s="14" t="str">
        <f>IF(NOT(A4823=""),VLOOKUP(A4823,tabel_7!A4823:C5836,3,FALSE),"")</f>
        <v/>
      </c>
      <c r="E4823" s="25" t="str">
        <f>IF(NOT(A4823=""),VLOOKUP(_xlfn.CONCAT(C4823,", ",D4823),pg!$C$2:$D$38,2,FALSE),"")</f>
        <v/>
      </c>
      <c r="F4823" s="24" t="str">
        <f t="shared" si="151"/>
        <v/>
      </c>
      <c r="H4823" t="str">
        <f>IF(COUNTIF(tabel_7!A$2:A$1015,BR_standardformat!G4826)&gt;0,BR_standardformat!G4826,"")</f>
        <v/>
      </c>
      <c r="I4823" t="str">
        <f t="shared" si="152"/>
        <v xml:space="preserve">, </v>
      </c>
    </row>
    <row r="4824" spans="1:9" x14ac:dyDescent="0.25">
      <c r="A4824" s="14" t="str">
        <f>IF(COUNTIF(tabel_7!A$2:A$1015,BR_standardformat!G4827)&gt;0,BR_standardformat!G4827,"")</f>
        <v/>
      </c>
      <c r="B4824" s="23" t="str">
        <f>IF(NOT(A4824=""),BR_standardformat!R4827,"")</f>
        <v/>
      </c>
      <c r="C4824" s="14" t="str">
        <f>IF(NOT(A4824=""),VLOOKUP(A4824,tabel_7!A4824:C5837,2,FALSE),"")</f>
        <v/>
      </c>
      <c r="D4824" s="14" t="str">
        <f>IF(NOT(A4824=""),VLOOKUP(A4824,tabel_7!A4824:C5837,3,FALSE),"")</f>
        <v/>
      </c>
      <c r="E4824" s="25" t="str">
        <f>IF(NOT(A4824=""),VLOOKUP(_xlfn.CONCAT(C4824,", ",D4824),pg!$C$2:$D$38,2,FALSE),"")</f>
        <v/>
      </c>
      <c r="F4824" s="24" t="str">
        <f t="shared" si="151"/>
        <v/>
      </c>
      <c r="H4824" t="str">
        <f>IF(COUNTIF(tabel_7!A$2:A$1015,BR_standardformat!G4827)&gt;0,BR_standardformat!G4827,"")</f>
        <v/>
      </c>
      <c r="I4824" t="str">
        <f t="shared" si="152"/>
        <v xml:space="preserve">, </v>
      </c>
    </row>
    <row r="4825" spans="1:9" x14ac:dyDescent="0.25">
      <c r="A4825" s="14" t="str">
        <f>IF(COUNTIF(tabel_7!A$2:A$1015,BR_standardformat!G4828)&gt;0,BR_standardformat!G4828,"")</f>
        <v/>
      </c>
      <c r="B4825" s="23" t="str">
        <f>IF(NOT(A4825=""),BR_standardformat!R4828,"")</f>
        <v/>
      </c>
      <c r="C4825" s="14" t="str">
        <f>IF(NOT(A4825=""),VLOOKUP(A4825,tabel_7!A4825:C5838,2,FALSE),"")</f>
        <v/>
      </c>
      <c r="D4825" s="14" t="str">
        <f>IF(NOT(A4825=""),VLOOKUP(A4825,tabel_7!A4825:C5838,3,FALSE),"")</f>
        <v/>
      </c>
      <c r="E4825" s="25" t="str">
        <f>IF(NOT(A4825=""),VLOOKUP(_xlfn.CONCAT(C4825,", ",D4825),pg!$C$2:$D$38,2,FALSE),"")</f>
        <v/>
      </c>
      <c r="F4825" s="24" t="str">
        <f t="shared" si="151"/>
        <v/>
      </c>
      <c r="H4825" t="str">
        <f>IF(COUNTIF(tabel_7!A$2:A$1015,BR_standardformat!G4828)&gt;0,BR_standardformat!G4828,"")</f>
        <v/>
      </c>
      <c r="I4825" t="str">
        <f t="shared" si="152"/>
        <v xml:space="preserve">, </v>
      </c>
    </row>
    <row r="4826" spans="1:9" x14ac:dyDescent="0.25">
      <c r="A4826" s="14" t="str">
        <f>IF(COUNTIF(tabel_7!A$2:A$1015,BR_standardformat!G4829)&gt;0,BR_standardformat!G4829,"")</f>
        <v/>
      </c>
      <c r="B4826" s="23" t="str">
        <f>IF(NOT(A4826=""),BR_standardformat!R4829,"")</f>
        <v/>
      </c>
      <c r="C4826" s="14" t="str">
        <f>IF(NOT(A4826=""),VLOOKUP(A4826,tabel_7!A4826:C5839,2,FALSE),"")</f>
        <v/>
      </c>
      <c r="D4826" s="14" t="str">
        <f>IF(NOT(A4826=""),VLOOKUP(A4826,tabel_7!A4826:C5839,3,FALSE),"")</f>
        <v/>
      </c>
      <c r="E4826" s="25" t="str">
        <f>IF(NOT(A4826=""),VLOOKUP(_xlfn.CONCAT(C4826,", ",D4826),pg!$C$2:$D$38,2,FALSE),"")</f>
        <v/>
      </c>
      <c r="F4826" s="24" t="str">
        <f t="shared" si="151"/>
        <v/>
      </c>
      <c r="H4826" t="str">
        <f>IF(COUNTIF(tabel_7!A$2:A$1015,BR_standardformat!G4829)&gt;0,BR_standardformat!G4829,"")</f>
        <v/>
      </c>
      <c r="I4826" t="str">
        <f t="shared" si="152"/>
        <v xml:space="preserve">, </v>
      </c>
    </row>
    <row r="4827" spans="1:9" x14ac:dyDescent="0.25">
      <c r="A4827" s="14" t="str">
        <f>IF(COUNTIF(tabel_7!A$2:A$1015,BR_standardformat!G4830)&gt;0,BR_standardformat!G4830,"")</f>
        <v/>
      </c>
      <c r="B4827" s="23" t="str">
        <f>IF(NOT(A4827=""),BR_standardformat!R4830,"")</f>
        <v/>
      </c>
      <c r="C4827" s="14" t="str">
        <f>IF(NOT(A4827=""),VLOOKUP(A4827,tabel_7!A4827:C5840,2,FALSE),"")</f>
        <v/>
      </c>
      <c r="D4827" s="14" t="str">
        <f>IF(NOT(A4827=""),VLOOKUP(A4827,tabel_7!A4827:C5840,3,FALSE),"")</f>
        <v/>
      </c>
      <c r="E4827" s="25" t="str">
        <f>IF(NOT(A4827=""),VLOOKUP(_xlfn.CONCAT(C4827,", ",D4827),pg!$C$2:$D$38,2,FALSE),"")</f>
        <v/>
      </c>
      <c r="F4827" s="24" t="str">
        <f t="shared" si="151"/>
        <v/>
      </c>
      <c r="H4827" t="str">
        <f>IF(COUNTIF(tabel_7!A$2:A$1015,BR_standardformat!G4830)&gt;0,BR_standardformat!G4830,"")</f>
        <v/>
      </c>
      <c r="I4827" t="str">
        <f t="shared" si="152"/>
        <v xml:space="preserve">, </v>
      </c>
    </row>
    <row r="4828" spans="1:9" x14ac:dyDescent="0.25">
      <c r="A4828" s="14" t="str">
        <f>IF(COUNTIF(tabel_7!A$2:A$1015,BR_standardformat!G4831)&gt;0,BR_standardformat!G4831,"")</f>
        <v/>
      </c>
      <c r="B4828" s="23" t="str">
        <f>IF(NOT(A4828=""),BR_standardformat!R4831,"")</f>
        <v/>
      </c>
      <c r="C4828" s="14" t="str">
        <f>IF(NOT(A4828=""),VLOOKUP(A4828,tabel_7!A4828:C5841,2,FALSE),"")</f>
        <v/>
      </c>
      <c r="D4828" s="14" t="str">
        <f>IF(NOT(A4828=""),VLOOKUP(A4828,tabel_7!A4828:C5841,3,FALSE),"")</f>
        <v/>
      </c>
      <c r="E4828" s="25" t="str">
        <f>IF(NOT(A4828=""),VLOOKUP(_xlfn.CONCAT(C4828,", ",D4828),pg!$C$2:$D$38,2,FALSE),"")</f>
        <v/>
      </c>
      <c r="F4828" s="24" t="str">
        <f t="shared" si="151"/>
        <v/>
      </c>
      <c r="H4828" t="str">
        <f>IF(COUNTIF(tabel_7!A$2:A$1015,BR_standardformat!G4831)&gt;0,BR_standardformat!G4831,"")</f>
        <v/>
      </c>
      <c r="I4828" t="str">
        <f t="shared" si="152"/>
        <v xml:space="preserve">, </v>
      </c>
    </row>
    <row r="4829" spans="1:9" x14ac:dyDescent="0.25">
      <c r="A4829" s="14" t="str">
        <f>IF(COUNTIF(tabel_7!A$2:A$1015,BR_standardformat!G4832)&gt;0,BR_standardformat!G4832,"")</f>
        <v/>
      </c>
      <c r="B4829" s="23" t="str">
        <f>IF(NOT(A4829=""),BR_standardformat!R4832,"")</f>
        <v/>
      </c>
      <c r="C4829" s="14" t="str">
        <f>IF(NOT(A4829=""),VLOOKUP(A4829,tabel_7!A4829:C5842,2,FALSE),"")</f>
        <v/>
      </c>
      <c r="D4829" s="14" t="str">
        <f>IF(NOT(A4829=""),VLOOKUP(A4829,tabel_7!A4829:C5842,3,FALSE),"")</f>
        <v/>
      </c>
      <c r="E4829" s="25" t="str">
        <f>IF(NOT(A4829=""),VLOOKUP(_xlfn.CONCAT(C4829,", ",D4829),pg!$C$2:$D$38,2,FALSE),"")</f>
        <v/>
      </c>
      <c r="F4829" s="24" t="str">
        <f t="shared" si="151"/>
        <v/>
      </c>
      <c r="H4829" t="str">
        <f>IF(COUNTIF(tabel_7!A$2:A$1015,BR_standardformat!G4832)&gt;0,BR_standardformat!G4832,"")</f>
        <v/>
      </c>
      <c r="I4829" t="str">
        <f t="shared" si="152"/>
        <v xml:space="preserve">, </v>
      </c>
    </row>
    <row r="4830" spans="1:9" x14ac:dyDescent="0.25">
      <c r="A4830" s="14" t="str">
        <f>IF(COUNTIF(tabel_7!A$2:A$1015,BR_standardformat!G4833)&gt;0,BR_standardformat!G4833,"")</f>
        <v/>
      </c>
      <c r="B4830" s="23" t="str">
        <f>IF(NOT(A4830=""),BR_standardformat!R4833,"")</f>
        <v/>
      </c>
      <c r="C4830" s="14" t="str">
        <f>IF(NOT(A4830=""),VLOOKUP(A4830,tabel_7!A4830:C5843,2,FALSE),"")</f>
        <v/>
      </c>
      <c r="D4830" s="14" t="str">
        <f>IF(NOT(A4830=""),VLOOKUP(A4830,tabel_7!A4830:C5843,3,FALSE),"")</f>
        <v/>
      </c>
      <c r="E4830" s="25" t="str">
        <f>IF(NOT(A4830=""),VLOOKUP(_xlfn.CONCAT(C4830,", ",D4830),pg!$C$2:$D$38,2,FALSE),"")</f>
        <v/>
      </c>
      <c r="F4830" s="24" t="str">
        <f t="shared" si="151"/>
        <v/>
      </c>
      <c r="H4830" t="str">
        <f>IF(COUNTIF(tabel_7!A$2:A$1015,BR_standardformat!G4833)&gt;0,BR_standardformat!G4833,"")</f>
        <v/>
      </c>
      <c r="I4830" t="str">
        <f t="shared" si="152"/>
        <v xml:space="preserve">, </v>
      </c>
    </row>
    <row r="4831" spans="1:9" x14ac:dyDescent="0.25">
      <c r="A4831" s="14" t="str">
        <f>IF(COUNTIF(tabel_7!A$2:A$1015,BR_standardformat!G4834)&gt;0,BR_standardformat!G4834,"")</f>
        <v/>
      </c>
      <c r="B4831" s="23" t="str">
        <f>IF(NOT(A4831=""),BR_standardformat!R4834,"")</f>
        <v/>
      </c>
      <c r="C4831" s="14" t="str">
        <f>IF(NOT(A4831=""),VLOOKUP(A4831,tabel_7!A4831:C5844,2,FALSE),"")</f>
        <v/>
      </c>
      <c r="D4831" s="14" t="str">
        <f>IF(NOT(A4831=""),VLOOKUP(A4831,tabel_7!A4831:C5844,3,FALSE),"")</f>
        <v/>
      </c>
      <c r="E4831" s="25" t="str">
        <f>IF(NOT(A4831=""),VLOOKUP(_xlfn.CONCAT(C4831,", ",D4831),pg!$C$2:$D$38,2,FALSE),"")</f>
        <v/>
      </c>
      <c r="F4831" s="24" t="str">
        <f t="shared" si="151"/>
        <v/>
      </c>
      <c r="H4831" t="str">
        <f>IF(COUNTIF(tabel_7!A$2:A$1015,BR_standardformat!G4834)&gt;0,BR_standardformat!G4834,"")</f>
        <v/>
      </c>
      <c r="I4831" t="str">
        <f t="shared" si="152"/>
        <v xml:space="preserve">, </v>
      </c>
    </row>
    <row r="4832" spans="1:9" x14ac:dyDescent="0.25">
      <c r="A4832" s="14" t="str">
        <f>IF(COUNTIF(tabel_7!A$2:A$1015,BR_standardformat!G4835)&gt;0,BR_standardformat!G4835,"")</f>
        <v/>
      </c>
      <c r="B4832" s="23" t="str">
        <f>IF(NOT(A4832=""),BR_standardformat!R4835,"")</f>
        <v/>
      </c>
      <c r="C4832" s="14" t="str">
        <f>IF(NOT(A4832=""),VLOOKUP(A4832,tabel_7!A4832:C5845,2,FALSE),"")</f>
        <v/>
      </c>
      <c r="D4832" s="14" t="str">
        <f>IF(NOT(A4832=""),VLOOKUP(A4832,tabel_7!A4832:C5845,3,FALSE),"")</f>
        <v/>
      </c>
      <c r="E4832" s="25" t="str">
        <f>IF(NOT(A4832=""),VLOOKUP(_xlfn.CONCAT(C4832,", ",D4832),pg!$C$2:$D$38,2,FALSE),"")</f>
        <v/>
      </c>
      <c r="F4832" s="24" t="str">
        <f t="shared" si="151"/>
        <v/>
      </c>
      <c r="H4832" t="str">
        <f>IF(COUNTIF(tabel_7!A$2:A$1015,BR_standardformat!G4835)&gt;0,BR_standardformat!G4835,"")</f>
        <v/>
      </c>
      <c r="I4832" t="str">
        <f t="shared" si="152"/>
        <v xml:space="preserve">, </v>
      </c>
    </row>
    <row r="4833" spans="1:9" x14ac:dyDescent="0.25">
      <c r="A4833" s="14" t="str">
        <f>IF(COUNTIF(tabel_7!A$2:A$1015,BR_standardformat!G4836)&gt;0,BR_standardformat!G4836,"")</f>
        <v/>
      </c>
      <c r="B4833" s="23" t="str">
        <f>IF(NOT(A4833=""),BR_standardformat!R4836,"")</f>
        <v/>
      </c>
      <c r="C4833" s="14" t="str">
        <f>IF(NOT(A4833=""),VLOOKUP(A4833,tabel_7!A4833:C5846,2,FALSE),"")</f>
        <v/>
      </c>
      <c r="D4833" s="14" t="str">
        <f>IF(NOT(A4833=""),VLOOKUP(A4833,tabel_7!A4833:C5846,3,FALSE),"")</f>
        <v/>
      </c>
      <c r="E4833" s="25" t="str">
        <f>IF(NOT(A4833=""),VLOOKUP(_xlfn.CONCAT(C4833,", ",D4833),pg!$C$2:$D$38,2,FALSE),"")</f>
        <v/>
      </c>
      <c r="F4833" s="24" t="str">
        <f t="shared" si="151"/>
        <v/>
      </c>
      <c r="H4833" t="str">
        <f>IF(COUNTIF(tabel_7!A$2:A$1015,BR_standardformat!G4836)&gt;0,BR_standardformat!G4836,"")</f>
        <v/>
      </c>
      <c r="I4833" t="str">
        <f t="shared" si="152"/>
        <v xml:space="preserve">, </v>
      </c>
    </row>
    <row r="4834" spans="1:9" x14ac:dyDescent="0.25">
      <c r="A4834" s="14" t="str">
        <f>IF(COUNTIF(tabel_7!A$2:A$1015,BR_standardformat!G4837)&gt;0,BR_standardformat!G4837,"")</f>
        <v/>
      </c>
      <c r="B4834" s="23" t="str">
        <f>IF(NOT(A4834=""),BR_standardformat!R4837,"")</f>
        <v/>
      </c>
      <c r="C4834" s="14" t="str">
        <f>IF(NOT(A4834=""),VLOOKUP(A4834,tabel_7!A4834:C5847,2,FALSE),"")</f>
        <v/>
      </c>
      <c r="D4834" s="14" t="str">
        <f>IF(NOT(A4834=""),VLOOKUP(A4834,tabel_7!A4834:C5847,3,FALSE),"")</f>
        <v/>
      </c>
      <c r="E4834" s="25" t="str">
        <f>IF(NOT(A4834=""),VLOOKUP(_xlfn.CONCAT(C4834,", ",D4834),pg!$C$2:$D$38,2,FALSE),"")</f>
        <v/>
      </c>
      <c r="F4834" s="24" t="str">
        <f t="shared" si="151"/>
        <v/>
      </c>
      <c r="H4834" t="str">
        <f>IF(COUNTIF(tabel_7!A$2:A$1015,BR_standardformat!G4837)&gt;0,BR_standardformat!G4837,"")</f>
        <v/>
      </c>
      <c r="I4834" t="str">
        <f t="shared" si="152"/>
        <v xml:space="preserve">, </v>
      </c>
    </row>
    <row r="4835" spans="1:9" x14ac:dyDescent="0.25">
      <c r="A4835" s="14" t="str">
        <f>IF(COUNTIF(tabel_7!A$2:A$1015,BR_standardformat!G4838)&gt;0,BR_standardformat!G4838,"")</f>
        <v/>
      </c>
      <c r="B4835" s="23" t="str">
        <f>IF(NOT(A4835=""),BR_standardformat!R4838,"")</f>
        <v/>
      </c>
      <c r="C4835" s="14" t="str">
        <f>IF(NOT(A4835=""),VLOOKUP(A4835,tabel_7!A4835:C5848,2,FALSE),"")</f>
        <v/>
      </c>
      <c r="D4835" s="14" t="str">
        <f>IF(NOT(A4835=""),VLOOKUP(A4835,tabel_7!A4835:C5848,3,FALSE),"")</f>
        <v/>
      </c>
      <c r="E4835" s="25" t="str">
        <f>IF(NOT(A4835=""),VLOOKUP(_xlfn.CONCAT(C4835,", ",D4835),pg!$C$2:$D$38,2,FALSE),"")</f>
        <v/>
      </c>
      <c r="F4835" s="24" t="str">
        <f t="shared" si="151"/>
        <v/>
      </c>
      <c r="H4835" t="str">
        <f>IF(COUNTIF(tabel_7!A$2:A$1015,BR_standardformat!G4838)&gt;0,BR_standardformat!G4838,"")</f>
        <v/>
      </c>
      <c r="I4835" t="str">
        <f t="shared" si="152"/>
        <v xml:space="preserve">, </v>
      </c>
    </row>
    <row r="4836" spans="1:9" x14ac:dyDescent="0.25">
      <c r="A4836" s="14" t="str">
        <f>IF(COUNTIF(tabel_7!A$2:A$1015,BR_standardformat!G4839)&gt;0,BR_standardformat!G4839,"")</f>
        <v/>
      </c>
      <c r="B4836" s="23" t="str">
        <f>IF(NOT(A4836=""),BR_standardformat!R4839,"")</f>
        <v/>
      </c>
      <c r="C4836" s="14" t="str">
        <f>IF(NOT(A4836=""),VLOOKUP(A4836,tabel_7!A4836:C5849,2,FALSE),"")</f>
        <v/>
      </c>
      <c r="D4836" s="14" t="str">
        <f>IF(NOT(A4836=""),VLOOKUP(A4836,tabel_7!A4836:C5849,3,FALSE),"")</f>
        <v/>
      </c>
      <c r="E4836" s="25" t="str">
        <f>IF(NOT(A4836=""),VLOOKUP(_xlfn.CONCAT(C4836,", ",D4836),pg!$C$2:$D$38,2,FALSE),"")</f>
        <v/>
      </c>
      <c r="F4836" s="24" t="str">
        <f t="shared" si="151"/>
        <v/>
      </c>
      <c r="H4836" t="str">
        <f>IF(COUNTIF(tabel_7!A$2:A$1015,BR_standardformat!G4839)&gt;0,BR_standardformat!G4839,"")</f>
        <v/>
      </c>
      <c r="I4836" t="str">
        <f t="shared" si="152"/>
        <v xml:space="preserve">, </v>
      </c>
    </row>
    <row r="4837" spans="1:9" x14ac:dyDescent="0.25">
      <c r="A4837" s="14" t="str">
        <f>IF(COUNTIF(tabel_7!A$2:A$1015,BR_standardformat!G4840)&gt;0,BR_standardformat!G4840,"")</f>
        <v/>
      </c>
      <c r="B4837" s="23" t="str">
        <f>IF(NOT(A4837=""),BR_standardformat!R4840,"")</f>
        <v/>
      </c>
      <c r="C4837" s="14" t="str">
        <f>IF(NOT(A4837=""),VLOOKUP(A4837,tabel_7!A4837:C5850,2,FALSE),"")</f>
        <v/>
      </c>
      <c r="D4837" s="14" t="str">
        <f>IF(NOT(A4837=""),VLOOKUP(A4837,tabel_7!A4837:C5850,3,FALSE),"")</f>
        <v/>
      </c>
      <c r="E4837" s="25" t="str">
        <f>IF(NOT(A4837=""),VLOOKUP(_xlfn.CONCAT(C4837,", ",D4837),pg!$C$2:$D$38,2,FALSE),"")</f>
        <v/>
      </c>
      <c r="F4837" s="24" t="str">
        <f t="shared" si="151"/>
        <v/>
      </c>
      <c r="H4837" t="str">
        <f>IF(COUNTIF(tabel_7!A$2:A$1015,BR_standardformat!G4840)&gt;0,BR_standardformat!G4840,"")</f>
        <v/>
      </c>
      <c r="I4837" t="str">
        <f t="shared" si="152"/>
        <v xml:space="preserve">, </v>
      </c>
    </row>
    <row r="4838" spans="1:9" x14ac:dyDescent="0.25">
      <c r="A4838" s="14" t="str">
        <f>IF(COUNTIF(tabel_7!A$2:A$1015,BR_standardformat!G4841)&gt;0,BR_standardformat!G4841,"")</f>
        <v/>
      </c>
      <c r="B4838" s="23" t="str">
        <f>IF(NOT(A4838=""),BR_standardformat!R4841,"")</f>
        <v/>
      </c>
      <c r="C4838" s="14" t="str">
        <f>IF(NOT(A4838=""),VLOOKUP(A4838,tabel_7!A4838:C5851,2,FALSE),"")</f>
        <v/>
      </c>
      <c r="D4838" s="14" t="str">
        <f>IF(NOT(A4838=""),VLOOKUP(A4838,tabel_7!A4838:C5851,3,FALSE),"")</f>
        <v/>
      </c>
      <c r="E4838" s="25" t="str">
        <f>IF(NOT(A4838=""),VLOOKUP(_xlfn.CONCAT(C4838,", ",D4838),pg!$C$2:$D$38,2,FALSE),"")</f>
        <v/>
      </c>
      <c r="F4838" s="24" t="str">
        <f t="shared" si="151"/>
        <v/>
      </c>
      <c r="H4838" t="str">
        <f>IF(COUNTIF(tabel_7!A$2:A$1015,BR_standardformat!G4841)&gt;0,BR_standardformat!G4841,"")</f>
        <v/>
      </c>
      <c r="I4838" t="str">
        <f t="shared" si="152"/>
        <v xml:space="preserve">, </v>
      </c>
    </row>
    <row r="4839" spans="1:9" x14ac:dyDescent="0.25">
      <c r="A4839" s="14" t="str">
        <f>IF(COUNTIF(tabel_7!A$2:A$1015,BR_standardformat!G4842)&gt;0,BR_standardformat!G4842,"")</f>
        <v/>
      </c>
      <c r="B4839" s="23" t="str">
        <f>IF(NOT(A4839=""),BR_standardformat!R4842,"")</f>
        <v/>
      </c>
      <c r="C4839" s="14" t="str">
        <f>IF(NOT(A4839=""),VLOOKUP(A4839,tabel_7!A4839:C5852,2,FALSE),"")</f>
        <v/>
      </c>
      <c r="D4839" s="14" t="str">
        <f>IF(NOT(A4839=""),VLOOKUP(A4839,tabel_7!A4839:C5852,3,FALSE),"")</f>
        <v/>
      </c>
      <c r="E4839" s="25" t="str">
        <f>IF(NOT(A4839=""),VLOOKUP(_xlfn.CONCAT(C4839,", ",D4839),pg!$C$2:$D$38,2,FALSE),"")</f>
        <v/>
      </c>
      <c r="F4839" s="24" t="str">
        <f t="shared" si="151"/>
        <v/>
      </c>
      <c r="H4839" t="str">
        <f>IF(COUNTIF(tabel_7!A$2:A$1015,BR_standardformat!G4842)&gt;0,BR_standardformat!G4842,"")</f>
        <v/>
      </c>
      <c r="I4839" t="str">
        <f t="shared" si="152"/>
        <v xml:space="preserve">, </v>
      </c>
    </row>
    <row r="4840" spans="1:9" x14ac:dyDescent="0.25">
      <c r="A4840" s="14" t="str">
        <f>IF(COUNTIF(tabel_7!A$2:A$1015,BR_standardformat!G4843)&gt;0,BR_standardformat!G4843,"")</f>
        <v/>
      </c>
      <c r="B4840" s="23" t="str">
        <f>IF(NOT(A4840=""),BR_standardformat!R4843,"")</f>
        <v/>
      </c>
      <c r="C4840" s="14" t="str">
        <f>IF(NOT(A4840=""),VLOOKUP(A4840,tabel_7!A4840:C5853,2,FALSE),"")</f>
        <v/>
      </c>
      <c r="D4840" s="14" t="str">
        <f>IF(NOT(A4840=""),VLOOKUP(A4840,tabel_7!A4840:C5853,3,FALSE),"")</f>
        <v/>
      </c>
      <c r="E4840" s="25" t="str">
        <f>IF(NOT(A4840=""),VLOOKUP(_xlfn.CONCAT(C4840,", ",D4840),pg!$C$2:$D$38,2,FALSE),"")</f>
        <v/>
      </c>
      <c r="F4840" s="24" t="str">
        <f t="shared" si="151"/>
        <v/>
      </c>
      <c r="H4840" t="str">
        <f>IF(COUNTIF(tabel_7!A$2:A$1015,BR_standardformat!G4843)&gt;0,BR_standardformat!G4843,"")</f>
        <v/>
      </c>
      <c r="I4840" t="str">
        <f t="shared" si="152"/>
        <v xml:space="preserve">, </v>
      </c>
    </row>
    <row r="4841" spans="1:9" x14ac:dyDescent="0.25">
      <c r="A4841" s="14" t="str">
        <f>IF(COUNTIF(tabel_7!A$2:A$1015,BR_standardformat!G4844)&gt;0,BR_standardformat!G4844,"")</f>
        <v/>
      </c>
      <c r="B4841" s="23" t="str">
        <f>IF(NOT(A4841=""),BR_standardformat!R4844,"")</f>
        <v/>
      </c>
      <c r="C4841" s="14" t="str">
        <f>IF(NOT(A4841=""),VLOOKUP(A4841,tabel_7!A4841:C5854,2,FALSE),"")</f>
        <v/>
      </c>
      <c r="D4841" s="14" t="str">
        <f>IF(NOT(A4841=""),VLOOKUP(A4841,tabel_7!A4841:C5854,3,FALSE),"")</f>
        <v/>
      </c>
      <c r="E4841" s="25" t="str">
        <f>IF(NOT(A4841=""),VLOOKUP(_xlfn.CONCAT(C4841,", ",D4841),pg!$C$2:$D$38,2,FALSE),"")</f>
        <v/>
      </c>
      <c r="F4841" s="24" t="str">
        <f t="shared" si="151"/>
        <v/>
      </c>
      <c r="H4841" t="str">
        <f>IF(COUNTIF(tabel_7!A$2:A$1015,BR_standardformat!G4844)&gt;0,BR_standardformat!G4844,"")</f>
        <v/>
      </c>
      <c r="I4841" t="str">
        <f t="shared" si="152"/>
        <v xml:space="preserve">, </v>
      </c>
    </row>
    <row r="4842" spans="1:9" x14ac:dyDescent="0.25">
      <c r="A4842" s="14" t="str">
        <f>IF(COUNTIF(tabel_7!A$2:A$1015,BR_standardformat!G4845)&gt;0,BR_standardformat!G4845,"")</f>
        <v/>
      </c>
      <c r="B4842" s="23" t="str">
        <f>IF(NOT(A4842=""),BR_standardformat!R4845,"")</f>
        <v/>
      </c>
      <c r="C4842" s="14" t="str">
        <f>IF(NOT(A4842=""),VLOOKUP(A4842,tabel_7!A4842:C5855,2,FALSE),"")</f>
        <v/>
      </c>
      <c r="D4842" s="14" t="str">
        <f>IF(NOT(A4842=""),VLOOKUP(A4842,tabel_7!A4842:C5855,3,FALSE),"")</f>
        <v/>
      </c>
      <c r="E4842" s="25" t="str">
        <f>IF(NOT(A4842=""),VLOOKUP(_xlfn.CONCAT(C4842,", ",D4842),pg!$C$2:$D$38,2,FALSE),"")</f>
        <v/>
      </c>
      <c r="F4842" s="24" t="str">
        <f t="shared" si="151"/>
        <v/>
      </c>
      <c r="H4842" t="str">
        <f>IF(COUNTIF(tabel_7!A$2:A$1015,BR_standardformat!G4845)&gt;0,BR_standardformat!G4845,"")</f>
        <v/>
      </c>
      <c r="I4842" t="str">
        <f t="shared" si="152"/>
        <v xml:space="preserve">, </v>
      </c>
    </row>
    <row r="4843" spans="1:9" x14ac:dyDescent="0.25">
      <c r="A4843" s="14" t="str">
        <f>IF(COUNTIF(tabel_7!A$2:A$1015,BR_standardformat!G4846)&gt;0,BR_standardformat!G4846,"")</f>
        <v/>
      </c>
      <c r="B4843" s="23" t="str">
        <f>IF(NOT(A4843=""),BR_standardformat!R4846,"")</f>
        <v/>
      </c>
      <c r="C4843" s="14" t="str">
        <f>IF(NOT(A4843=""),VLOOKUP(A4843,tabel_7!A4843:C5856,2,FALSE),"")</f>
        <v/>
      </c>
      <c r="D4843" s="14" t="str">
        <f>IF(NOT(A4843=""),VLOOKUP(A4843,tabel_7!A4843:C5856,3,FALSE),"")</f>
        <v/>
      </c>
      <c r="E4843" s="25" t="str">
        <f>IF(NOT(A4843=""),VLOOKUP(_xlfn.CONCAT(C4843,", ",D4843),pg!$C$2:$D$38,2,FALSE),"")</f>
        <v/>
      </c>
      <c r="F4843" s="24" t="str">
        <f t="shared" si="151"/>
        <v/>
      </c>
      <c r="H4843" t="str">
        <f>IF(COUNTIF(tabel_7!A$2:A$1015,BR_standardformat!G4846)&gt;0,BR_standardformat!G4846,"")</f>
        <v/>
      </c>
      <c r="I4843" t="str">
        <f t="shared" si="152"/>
        <v xml:space="preserve">, </v>
      </c>
    </row>
    <row r="4844" spans="1:9" x14ac:dyDescent="0.25">
      <c r="A4844" s="14" t="str">
        <f>IF(COUNTIF(tabel_7!A$2:A$1015,BR_standardformat!G4847)&gt;0,BR_standardformat!G4847,"")</f>
        <v/>
      </c>
      <c r="B4844" s="23" t="str">
        <f>IF(NOT(A4844=""),BR_standardformat!R4847,"")</f>
        <v/>
      </c>
      <c r="C4844" s="14" t="str">
        <f>IF(NOT(A4844=""),VLOOKUP(A4844,tabel_7!A4844:C5857,2,FALSE),"")</f>
        <v/>
      </c>
      <c r="D4844" s="14" t="str">
        <f>IF(NOT(A4844=""),VLOOKUP(A4844,tabel_7!A4844:C5857,3,FALSE),"")</f>
        <v/>
      </c>
      <c r="E4844" s="25" t="str">
        <f>IF(NOT(A4844=""),VLOOKUP(_xlfn.CONCAT(C4844,", ",D4844),pg!$C$2:$D$38,2,FALSE),"")</f>
        <v/>
      </c>
      <c r="F4844" s="24" t="str">
        <f t="shared" si="151"/>
        <v/>
      </c>
      <c r="H4844" t="str">
        <f>IF(COUNTIF(tabel_7!A$2:A$1015,BR_standardformat!G4847)&gt;0,BR_standardformat!G4847,"")</f>
        <v/>
      </c>
      <c r="I4844" t="str">
        <f t="shared" si="152"/>
        <v xml:space="preserve">, </v>
      </c>
    </row>
    <row r="4845" spans="1:9" x14ac:dyDescent="0.25">
      <c r="A4845" s="14" t="str">
        <f>IF(COUNTIF(tabel_7!A$2:A$1015,BR_standardformat!G4848)&gt;0,BR_standardformat!G4848,"")</f>
        <v/>
      </c>
      <c r="B4845" s="23" t="str">
        <f>IF(NOT(A4845=""),BR_standardformat!R4848,"")</f>
        <v/>
      </c>
      <c r="C4845" s="14" t="str">
        <f>IF(NOT(A4845=""),VLOOKUP(A4845,tabel_7!A4845:C5858,2,FALSE),"")</f>
        <v/>
      </c>
      <c r="D4845" s="14" t="str">
        <f>IF(NOT(A4845=""),VLOOKUP(A4845,tabel_7!A4845:C5858,3,FALSE),"")</f>
        <v/>
      </c>
      <c r="E4845" s="25" t="str">
        <f>IF(NOT(A4845=""),VLOOKUP(_xlfn.CONCAT(C4845,", ",D4845),pg!$C$2:$D$38,2,FALSE),"")</f>
        <v/>
      </c>
      <c r="F4845" s="24" t="str">
        <f t="shared" si="151"/>
        <v/>
      </c>
      <c r="H4845" t="str">
        <f>IF(COUNTIF(tabel_7!A$2:A$1015,BR_standardformat!G4848)&gt;0,BR_standardformat!G4848,"")</f>
        <v/>
      </c>
      <c r="I4845" t="str">
        <f t="shared" si="152"/>
        <v xml:space="preserve">, </v>
      </c>
    </row>
    <row r="4846" spans="1:9" x14ac:dyDescent="0.25">
      <c r="A4846" s="14" t="str">
        <f>IF(COUNTIF(tabel_7!A$2:A$1015,BR_standardformat!G4849)&gt;0,BR_standardformat!G4849,"")</f>
        <v/>
      </c>
      <c r="B4846" s="23" t="str">
        <f>IF(NOT(A4846=""),BR_standardformat!R4849,"")</f>
        <v/>
      </c>
      <c r="C4846" s="14" t="str">
        <f>IF(NOT(A4846=""),VLOOKUP(A4846,tabel_7!A4846:C5859,2,FALSE),"")</f>
        <v/>
      </c>
      <c r="D4846" s="14" t="str">
        <f>IF(NOT(A4846=""),VLOOKUP(A4846,tabel_7!A4846:C5859,3,FALSE),"")</f>
        <v/>
      </c>
      <c r="E4846" s="25" t="str">
        <f>IF(NOT(A4846=""),VLOOKUP(_xlfn.CONCAT(C4846,", ",D4846),pg!$C$2:$D$38,2,FALSE),"")</f>
        <v/>
      </c>
      <c r="F4846" s="24" t="str">
        <f t="shared" si="151"/>
        <v/>
      </c>
      <c r="H4846" t="str">
        <f>IF(COUNTIF(tabel_7!A$2:A$1015,BR_standardformat!G4849)&gt;0,BR_standardformat!G4849,"")</f>
        <v/>
      </c>
      <c r="I4846" t="str">
        <f t="shared" si="152"/>
        <v xml:space="preserve">, </v>
      </c>
    </row>
    <row r="4847" spans="1:9" x14ac:dyDescent="0.25">
      <c r="A4847" s="14" t="str">
        <f>IF(COUNTIF(tabel_7!A$2:A$1015,BR_standardformat!G4850)&gt;0,BR_standardformat!G4850,"")</f>
        <v/>
      </c>
      <c r="B4847" s="23" t="str">
        <f>IF(NOT(A4847=""),BR_standardformat!R4850,"")</f>
        <v/>
      </c>
      <c r="C4847" s="14" t="str">
        <f>IF(NOT(A4847=""),VLOOKUP(A4847,tabel_7!A4847:C5860,2,FALSE),"")</f>
        <v/>
      </c>
      <c r="D4847" s="14" t="str">
        <f>IF(NOT(A4847=""),VLOOKUP(A4847,tabel_7!A4847:C5860,3,FALSE),"")</f>
        <v/>
      </c>
      <c r="E4847" s="25" t="str">
        <f>IF(NOT(A4847=""),VLOOKUP(_xlfn.CONCAT(C4847,", ",D4847),pg!$C$2:$D$38,2,FALSE),"")</f>
        <v/>
      </c>
      <c r="F4847" s="24" t="str">
        <f t="shared" si="151"/>
        <v/>
      </c>
      <c r="H4847" t="str">
        <f>IF(COUNTIF(tabel_7!A$2:A$1015,BR_standardformat!G4850)&gt;0,BR_standardformat!G4850,"")</f>
        <v/>
      </c>
      <c r="I4847" t="str">
        <f t="shared" si="152"/>
        <v xml:space="preserve">, </v>
      </c>
    </row>
    <row r="4848" spans="1:9" x14ac:dyDescent="0.25">
      <c r="A4848" s="14" t="str">
        <f>IF(COUNTIF(tabel_7!A$2:A$1015,BR_standardformat!G4851)&gt;0,BR_standardformat!G4851,"")</f>
        <v/>
      </c>
      <c r="B4848" s="23" t="str">
        <f>IF(NOT(A4848=""),BR_standardformat!R4851,"")</f>
        <v/>
      </c>
      <c r="C4848" s="14" t="str">
        <f>IF(NOT(A4848=""),VLOOKUP(A4848,tabel_7!A4848:C5861,2,FALSE),"")</f>
        <v/>
      </c>
      <c r="D4848" s="14" t="str">
        <f>IF(NOT(A4848=""),VLOOKUP(A4848,tabel_7!A4848:C5861,3,FALSE),"")</f>
        <v/>
      </c>
      <c r="E4848" s="25" t="str">
        <f>IF(NOT(A4848=""),VLOOKUP(_xlfn.CONCAT(C4848,", ",D4848),pg!$C$2:$D$38,2,FALSE),"")</f>
        <v/>
      </c>
      <c r="F4848" s="24" t="str">
        <f t="shared" si="151"/>
        <v/>
      </c>
      <c r="H4848" t="str">
        <f>IF(COUNTIF(tabel_7!A$2:A$1015,BR_standardformat!G4851)&gt;0,BR_standardformat!G4851,"")</f>
        <v/>
      </c>
      <c r="I4848" t="str">
        <f t="shared" si="152"/>
        <v xml:space="preserve">, </v>
      </c>
    </row>
    <row r="4849" spans="1:9" x14ac:dyDescent="0.25">
      <c r="A4849" s="14" t="str">
        <f>IF(COUNTIF(tabel_7!A$2:A$1015,BR_standardformat!G4852)&gt;0,BR_standardformat!G4852,"")</f>
        <v/>
      </c>
      <c r="B4849" s="23" t="str">
        <f>IF(NOT(A4849=""),BR_standardformat!R4852,"")</f>
        <v/>
      </c>
      <c r="C4849" s="14" t="str">
        <f>IF(NOT(A4849=""),VLOOKUP(A4849,tabel_7!A4849:C5862,2,FALSE),"")</f>
        <v/>
      </c>
      <c r="D4849" s="14" t="str">
        <f>IF(NOT(A4849=""),VLOOKUP(A4849,tabel_7!A4849:C5862,3,FALSE),"")</f>
        <v/>
      </c>
      <c r="E4849" s="25" t="str">
        <f>IF(NOT(A4849=""),VLOOKUP(_xlfn.CONCAT(C4849,", ",D4849),pg!$C$2:$D$38,2,FALSE),"")</f>
        <v/>
      </c>
      <c r="F4849" s="24" t="str">
        <f t="shared" si="151"/>
        <v/>
      </c>
      <c r="H4849" t="str">
        <f>IF(COUNTIF(tabel_7!A$2:A$1015,BR_standardformat!G4852)&gt;0,BR_standardformat!G4852,"")</f>
        <v/>
      </c>
      <c r="I4849" t="str">
        <f t="shared" si="152"/>
        <v xml:space="preserve">, </v>
      </c>
    </row>
    <row r="4850" spans="1:9" x14ac:dyDescent="0.25">
      <c r="A4850" s="14" t="str">
        <f>IF(COUNTIF(tabel_7!A$2:A$1015,BR_standardformat!G4853)&gt;0,BR_standardformat!G4853,"")</f>
        <v/>
      </c>
      <c r="B4850" s="23" t="str">
        <f>IF(NOT(A4850=""),BR_standardformat!R4853,"")</f>
        <v/>
      </c>
      <c r="C4850" s="14" t="str">
        <f>IF(NOT(A4850=""),VLOOKUP(A4850,tabel_7!A4850:C5863,2,FALSE),"")</f>
        <v/>
      </c>
      <c r="D4850" s="14" t="str">
        <f>IF(NOT(A4850=""),VLOOKUP(A4850,tabel_7!A4850:C5863,3,FALSE),"")</f>
        <v/>
      </c>
      <c r="E4850" s="25" t="str">
        <f>IF(NOT(A4850=""),VLOOKUP(_xlfn.CONCAT(C4850,", ",D4850),pg!$C$2:$D$38,2,FALSE),"")</f>
        <v/>
      </c>
      <c r="F4850" s="24" t="str">
        <f t="shared" si="151"/>
        <v/>
      </c>
      <c r="H4850" t="str">
        <f>IF(COUNTIF(tabel_7!A$2:A$1015,BR_standardformat!G4853)&gt;0,BR_standardformat!G4853,"")</f>
        <v/>
      </c>
      <c r="I4850" t="str">
        <f t="shared" si="152"/>
        <v xml:space="preserve">, </v>
      </c>
    </row>
    <row r="4851" spans="1:9" x14ac:dyDescent="0.25">
      <c r="A4851" s="14" t="str">
        <f>IF(COUNTIF(tabel_7!A$2:A$1015,BR_standardformat!G4854)&gt;0,BR_standardformat!G4854,"")</f>
        <v/>
      </c>
      <c r="B4851" s="23" t="str">
        <f>IF(NOT(A4851=""),BR_standardformat!R4854,"")</f>
        <v/>
      </c>
      <c r="C4851" s="14" t="str">
        <f>IF(NOT(A4851=""),VLOOKUP(A4851,tabel_7!A4851:C5864,2,FALSE),"")</f>
        <v/>
      </c>
      <c r="D4851" s="14" t="str">
        <f>IF(NOT(A4851=""),VLOOKUP(A4851,tabel_7!A4851:C5864,3,FALSE),"")</f>
        <v/>
      </c>
      <c r="E4851" s="25" t="str">
        <f>IF(NOT(A4851=""),VLOOKUP(_xlfn.CONCAT(C4851,", ",D4851),pg!$C$2:$D$38,2,FALSE),"")</f>
        <v/>
      </c>
      <c r="F4851" s="24" t="str">
        <f t="shared" si="151"/>
        <v/>
      </c>
      <c r="H4851" t="str">
        <f>IF(COUNTIF(tabel_7!A$2:A$1015,BR_standardformat!G4854)&gt;0,BR_standardformat!G4854,"")</f>
        <v/>
      </c>
      <c r="I4851" t="str">
        <f t="shared" si="152"/>
        <v xml:space="preserve">, </v>
      </c>
    </row>
    <row r="4852" spans="1:9" x14ac:dyDescent="0.25">
      <c r="A4852" s="14" t="str">
        <f>IF(COUNTIF(tabel_7!A$2:A$1015,BR_standardformat!G4855)&gt;0,BR_standardformat!G4855,"")</f>
        <v/>
      </c>
      <c r="B4852" s="23" t="str">
        <f>IF(NOT(A4852=""),BR_standardformat!R4855,"")</f>
        <v/>
      </c>
      <c r="C4852" s="14" t="str">
        <f>IF(NOT(A4852=""),VLOOKUP(A4852,tabel_7!A4852:C5865,2,FALSE),"")</f>
        <v/>
      </c>
      <c r="D4852" s="14" t="str">
        <f>IF(NOT(A4852=""),VLOOKUP(A4852,tabel_7!A4852:C5865,3,FALSE),"")</f>
        <v/>
      </c>
      <c r="E4852" s="25" t="str">
        <f>IF(NOT(A4852=""),VLOOKUP(_xlfn.CONCAT(C4852,", ",D4852),pg!$C$2:$D$38,2,FALSE),"")</f>
        <v/>
      </c>
      <c r="F4852" s="24" t="str">
        <f t="shared" si="151"/>
        <v/>
      </c>
      <c r="H4852" t="str">
        <f>IF(COUNTIF(tabel_7!A$2:A$1015,BR_standardformat!G4855)&gt;0,BR_standardformat!G4855,"")</f>
        <v/>
      </c>
      <c r="I4852" t="str">
        <f t="shared" si="152"/>
        <v xml:space="preserve">, </v>
      </c>
    </row>
    <row r="4853" spans="1:9" x14ac:dyDescent="0.25">
      <c r="A4853" s="14" t="str">
        <f>IF(COUNTIF(tabel_7!A$2:A$1015,BR_standardformat!G4856)&gt;0,BR_standardformat!G4856,"")</f>
        <v/>
      </c>
      <c r="B4853" s="23" t="str">
        <f>IF(NOT(A4853=""),BR_standardformat!R4856,"")</f>
        <v/>
      </c>
      <c r="C4853" s="14" t="str">
        <f>IF(NOT(A4853=""),VLOOKUP(A4853,tabel_7!A4853:C5866,2,FALSE),"")</f>
        <v/>
      </c>
      <c r="D4853" s="14" t="str">
        <f>IF(NOT(A4853=""),VLOOKUP(A4853,tabel_7!A4853:C5866,3,FALSE),"")</f>
        <v/>
      </c>
      <c r="E4853" s="25" t="str">
        <f>IF(NOT(A4853=""),VLOOKUP(_xlfn.CONCAT(C4853,", ",D4853),pg!$C$2:$D$38,2,FALSE),"")</f>
        <v/>
      </c>
      <c r="F4853" s="24" t="str">
        <f t="shared" si="151"/>
        <v/>
      </c>
      <c r="H4853" t="str">
        <f>IF(COUNTIF(tabel_7!A$2:A$1015,BR_standardformat!G4856)&gt;0,BR_standardformat!G4856,"")</f>
        <v/>
      </c>
      <c r="I4853" t="str">
        <f t="shared" si="152"/>
        <v xml:space="preserve">, </v>
      </c>
    </row>
    <row r="4854" spans="1:9" x14ac:dyDescent="0.25">
      <c r="A4854" s="14" t="str">
        <f>IF(COUNTIF(tabel_7!A$2:A$1015,BR_standardformat!G4857)&gt;0,BR_standardformat!G4857,"")</f>
        <v/>
      </c>
      <c r="B4854" s="23" t="str">
        <f>IF(NOT(A4854=""),BR_standardformat!R4857,"")</f>
        <v/>
      </c>
      <c r="C4854" s="14" t="str">
        <f>IF(NOT(A4854=""),VLOOKUP(A4854,tabel_7!A4854:C5867,2,FALSE),"")</f>
        <v/>
      </c>
      <c r="D4854" s="14" t="str">
        <f>IF(NOT(A4854=""),VLOOKUP(A4854,tabel_7!A4854:C5867,3,FALSE),"")</f>
        <v/>
      </c>
      <c r="E4854" s="25" t="str">
        <f>IF(NOT(A4854=""),VLOOKUP(_xlfn.CONCAT(C4854,", ",D4854),pg!$C$2:$D$38,2,FALSE),"")</f>
        <v/>
      </c>
      <c r="F4854" s="24" t="str">
        <f t="shared" si="151"/>
        <v/>
      </c>
      <c r="H4854" t="str">
        <f>IF(COUNTIF(tabel_7!A$2:A$1015,BR_standardformat!G4857)&gt;0,BR_standardformat!G4857,"")</f>
        <v/>
      </c>
      <c r="I4854" t="str">
        <f t="shared" si="152"/>
        <v xml:space="preserve">, </v>
      </c>
    </row>
    <row r="4855" spans="1:9" x14ac:dyDescent="0.25">
      <c r="A4855" s="14" t="str">
        <f>IF(COUNTIF(tabel_7!A$2:A$1015,BR_standardformat!G4858)&gt;0,BR_standardformat!G4858,"")</f>
        <v/>
      </c>
      <c r="B4855" s="23" t="str">
        <f>IF(NOT(A4855=""),BR_standardformat!R4858,"")</f>
        <v/>
      </c>
      <c r="C4855" s="14" t="str">
        <f>IF(NOT(A4855=""),VLOOKUP(A4855,tabel_7!A4855:C5868,2,FALSE),"")</f>
        <v/>
      </c>
      <c r="D4855" s="14" t="str">
        <f>IF(NOT(A4855=""),VLOOKUP(A4855,tabel_7!A4855:C5868,3,FALSE),"")</f>
        <v/>
      </c>
      <c r="E4855" s="25" t="str">
        <f>IF(NOT(A4855=""),VLOOKUP(_xlfn.CONCAT(C4855,", ",D4855),pg!$C$2:$D$38,2,FALSE),"")</f>
        <v/>
      </c>
      <c r="F4855" s="24" t="str">
        <f t="shared" si="151"/>
        <v/>
      </c>
      <c r="H4855" t="str">
        <f>IF(COUNTIF(tabel_7!A$2:A$1015,BR_standardformat!G4858)&gt;0,BR_standardformat!G4858,"")</f>
        <v/>
      </c>
      <c r="I4855" t="str">
        <f t="shared" si="152"/>
        <v xml:space="preserve">, </v>
      </c>
    </row>
    <row r="4856" spans="1:9" x14ac:dyDescent="0.25">
      <c r="A4856" s="14" t="str">
        <f>IF(COUNTIF(tabel_7!A$2:A$1015,BR_standardformat!G4859)&gt;0,BR_standardformat!G4859,"")</f>
        <v/>
      </c>
      <c r="B4856" s="23" t="str">
        <f>IF(NOT(A4856=""),BR_standardformat!R4859,"")</f>
        <v/>
      </c>
      <c r="C4856" s="14" t="str">
        <f>IF(NOT(A4856=""),VLOOKUP(A4856,tabel_7!A4856:C5869,2,FALSE),"")</f>
        <v/>
      </c>
      <c r="D4856" s="14" t="str">
        <f>IF(NOT(A4856=""),VLOOKUP(A4856,tabel_7!A4856:C5869,3,FALSE),"")</f>
        <v/>
      </c>
      <c r="E4856" s="25" t="str">
        <f>IF(NOT(A4856=""),VLOOKUP(_xlfn.CONCAT(C4856,", ",D4856),pg!$C$2:$D$38,2,FALSE),"")</f>
        <v/>
      </c>
      <c r="F4856" s="24" t="str">
        <f t="shared" si="151"/>
        <v/>
      </c>
      <c r="H4856" t="str">
        <f>IF(COUNTIF(tabel_7!A$2:A$1015,BR_standardformat!G4859)&gt;0,BR_standardformat!G4859,"")</f>
        <v/>
      </c>
      <c r="I4856" t="str">
        <f t="shared" si="152"/>
        <v xml:space="preserve">, </v>
      </c>
    </row>
    <row r="4857" spans="1:9" x14ac:dyDescent="0.25">
      <c r="A4857" s="14" t="str">
        <f>IF(COUNTIF(tabel_7!A$2:A$1015,BR_standardformat!G4860)&gt;0,BR_standardformat!G4860,"")</f>
        <v/>
      </c>
      <c r="B4857" s="23" t="str">
        <f>IF(NOT(A4857=""),BR_standardformat!R4860,"")</f>
        <v/>
      </c>
      <c r="C4857" s="14" t="str">
        <f>IF(NOT(A4857=""),VLOOKUP(A4857,tabel_7!A4857:C5870,2,FALSE),"")</f>
        <v/>
      </c>
      <c r="D4857" s="14" t="str">
        <f>IF(NOT(A4857=""),VLOOKUP(A4857,tabel_7!A4857:C5870,3,FALSE),"")</f>
        <v/>
      </c>
      <c r="E4857" s="25" t="str">
        <f>IF(NOT(A4857=""),VLOOKUP(_xlfn.CONCAT(C4857,", ",D4857),pg!$C$2:$D$38,2,FALSE),"")</f>
        <v/>
      </c>
      <c r="F4857" s="24" t="str">
        <f t="shared" si="151"/>
        <v/>
      </c>
      <c r="H4857" t="str">
        <f>IF(COUNTIF(tabel_7!A$2:A$1015,BR_standardformat!G4860)&gt;0,BR_standardformat!G4860,"")</f>
        <v/>
      </c>
      <c r="I4857" t="str">
        <f t="shared" si="152"/>
        <v xml:space="preserve">, </v>
      </c>
    </row>
    <row r="4858" spans="1:9" x14ac:dyDescent="0.25">
      <c r="A4858" s="14" t="str">
        <f>IF(COUNTIF(tabel_7!A$2:A$1015,BR_standardformat!G4861)&gt;0,BR_standardformat!G4861,"")</f>
        <v/>
      </c>
      <c r="B4858" s="23" t="str">
        <f>IF(NOT(A4858=""),BR_standardformat!R4861,"")</f>
        <v/>
      </c>
      <c r="C4858" s="14" t="str">
        <f>IF(NOT(A4858=""),VLOOKUP(A4858,tabel_7!A4858:C5871,2,FALSE),"")</f>
        <v/>
      </c>
      <c r="D4858" s="14" t="str">
        <f>IF(NOT(A4858=""),VLOOKUP(A4858,tabel_7!A4858:C5871,3,FALSE),"")</f>
        <v/>
      </c>
      <c r="E4858" s="25" t="str">
        <f>IF(NOT(A4858=""),VLOOKUP(_xlfn.CONCAT(C4858,", ",D4858),pg!$C$2:$D$38,2,FALSE),"")</f>
        <v/>
      </c>
      <c r="F4858" s="24" t="str">
        <f t="shared" si="151"/>
        <v/>
      </c>
      <c r="H4858" t="str">
        <f>IF(COUNTIF(tabel_7!A$2:A$1015,BR_standardformat!G4861)&gt;0,BR_standardformat!G4861,"")</f>
        <v/>
      </c>
      <c r="I4858" t="str">
        <f t="shared" si="152"/>
        <v xml:space="preserve">, </v>
      </c>
    </row>
    <row r="4859" spans="1:9" x14ac:dyDescent="0.25">
      <c r="A4859" s="14" t="str">
        <f>IF(COUNTIF(tabel_7!A$2:A$1015,BR_standardformat!G4862)&gt;0,BR_standardformat!G4862,"")</f>
        <v/>
      </c>
      <c r="B4859" s="23" t="str">
        <f>IF(NOT(A4859=""),BR_standardformat!R4862,"")</f>
        <v/>
      </c>
      <c r="C4859" s="14" t="str">
        <f>IF(NOT(A4859=""),VLOOKUP(A4859,tabel_7!A4859:C5872,2,FALSE),"")</f>
        <v/>
      </c>
      <c r="D4859" s="14" t="str">
        <f>IF(NOT(A4859=""),VLOOKUP(A4859,tabel_7!A4859:C5872,3,FALSE),"")</f>
        <v/>
      </c>
      <c r="E4859" s="25" t="str">
        <f>IF(NOT(A4859=""),VLOOKUP(_xlfn.CONCAT(C4859,", ",D4859),pg!$C$2:$D$38,2,FALSE),"")</f>
        <v/>
      </c>
      <c r="F4859" s="24" t="str">
        <f t="shared" si="151"/>
        <v/>
      </c>
      <c r="H4859" t="str">
        <f>IF(COUNTIF(tabel_7!A$2:A$1015,BR_standardformat!G4862)&gt;0,BR_standardformat!G4862,"")</f>
        <v/>
      </c>
      <c r="I4859" t="str">
        <f t="shared" si="152"/>
        <v xml:space="preserve">, </v>
      </c>
    </row>
    <row r="4860" spans="1:9" x14ac:dyDescent="0.25">
      <c r="A4860" s="14" t="str">
        <f>IF(COUNTIF(tabel_7!A$2:A$1015,BR_standardformat!G4863)&gt;0,BR_standardformat!G4863,"")</f>
        <v/>
      </c>
      <c r="B4860" s="23" t="str">
        <f>IF(NOT(A4860=""),BR_standardformat!R4863,"")</f>
        <v/>
      </c>
      <c r="C4860" s="14" t="str">
        <f>IF(NOT(A4860=""),VLOOKUP(A4860,tabel_7!A4860:C5873,2,FALSE),"")</f>
        <v/>
      </c>
      <c r="D4860" s="14" t="str">
        <f>IF(NOT(A4860=""),VLOOKUP(A4860,tabel_7!A4860:C5873,3,FALSE),"")</f>
        <v/>
      </c>
      <c r="E4860" s="25" t="str">
        <f>IF(NOT(A4860=""),VLOOKUP(_xlfn.CONCAT(C4860,", ",D4860),pg!$C$2:$D$38,2,FALSE),"")</f>
        <v/>
      </c>
      <c r="F4860" s="24" t="str">
        <f t="shared" si="151"/>
        <v/>
      </c>
      <c r="H4860" t="str">
        <f>IF(COUNTIF(tabel_7!A$2:A$1015,BR_standardformat!G4863)&gt;0,BR_standardformat!G4863,"")</f>
        <v/>
      </c>
      <c r="I4860" t="str">
        <f t="shared" si="152"/>
        <v xml:space="preserve">, </v>
      </c>
    </row>
    <row r="4861" spans="1:9" x14ac:dyDescent="0.25">
      <c r="A4861" s="14" t="str">
        <f>IF(COUNTIF(tabel_7!A$2:A$1015,BR_standardformat!G4864)&gt;0,BR_standardformat!G4864,"")</f>
        <v/>
      </c>
      <c r="B4861" s="23" t="str">
        <f>IF(NOT(A4861=""),BR_standardformat!R4864,"")</f>
        <v/>
      </c>
      <c r="C4861" s="14" t="str">
        <f>IF(NOT(A4861=""),VLOOKUP(A4861,tabel_7!A4861:C5874,2,FALSE),"")</f>
        <v/>
      </c>
      <c r="D4861" s="14" t="str">
        <f>IF(NOT(A4861=""),VLOOKUP(A4861,tabel_7!A4861:C5874,3,FALSE),"")</f>
        <v/>
      </c>
      <c r="E4861" s="25" t="str">
        <f>IF(NOT(A4861=""),VLOOKUP(_xlfn.CONCAT(C4861,", ",D4861),pg!$C$2:$D$38,2,FALSE),"")</f>
        <v/>
      </c>
      <c r="F4861" s="24" t="str">
        <f t="shared" si="151"/>
        <v/>
      </c>
      <c r="H4861" t="str">
        <f>IF(COUNTIF(tabel_7!A$2:A$1015,BR_standardformat!G4864)&gt;0,BR_standardformat!G4864,"")</f>
        <v/>
      </c>
      <c r="I4861" t="str">
        <f t="shared" si="152"/>
        <v xml:space="preserve">, </v>
      </c>
    </row>
    <row r="4862" spans="1:9" x14ac:dyDescent="0.25">
      <c r="A4862" s="14" t="str">
        <f>IF(COUNTIF(tabel_7!A$2:A$1015,BR_standardformat!G4865)&gt;0,BR_standardformat!G4865,"")</f>
        <v/>
      </c>
      <c r="B4862" s="23" t="str">
        <f>IF(NOT(A4862=""),BR_standardformat!R4865,"")</f>
        <v/>
      </c>
      <c r="C4862" s="14" t="str">
        <f>IF(NOT(A4862=""),VLOOKUP(A4862,tabel_7!A4862:C5875,2,FALSE),"")</f>
        <v/>
      </c>
      <c r="D4862" s="14" t="str">
        <f>IF(NOT(A4862=""),VLOOKUP(A4862,tabel_7!A4862:C5875,3,FALSE),"")</f>
        <v/>
      </c>
      <c r="E4862" s="25" t="str">
        <f>IF(NOT(A4862=""),VLOOKUP(_xlfn.CONCAT(C4862,", ",D4862),pg!$C$2:$D$38,2,FALSE),"")</f>
        <v/>
      </c>
      <c r="F4862" s="24" t="str">
        <f t="shared" si="151"/>
        <v/>
      </c>
      <c r="H4862" t="str">
        <f>IF(COUNTIF(tabel_7!A$2:A$1015,BR_standardformat!G4865)&gt;0,BR_standardformat!G4865,"")</f>
        <v/>
      </c>
      <c r="I4862" t="str">
        <f t="shared" si="152"/>
        <v xml:space="preserve">, </v>
      </c>
    </row>
    <row r="4863" spans="1:9" x14ac:dyDescent="0.25">
      <c r="A4863" s="14" t="str">
        <f>IF(COUNTIF(tabel_7!A$2:A$1015,BR_standardformat!G4866)&gt;0,BR_standardformat!G4866,"")</f>
        <v/>
      </c>
      <c r="B4863" s="23" t="str">
        <f>IF(NOT(A4863=""),BR_standardformat!R4866,"")</f>
        <v/>
      </c>
      <c r="C4863" s="14" t="str">
        <f>IF(NOT(A4863=""),VLOOKUP(A4863,tabel_7!A4863:C5876,2,FALSE),"")</f>
        <v/>
      </c>
      <c r="D4863" s="14" t="str">
        <f>IF(NOT(A4863=""),VLOOKUP(A4863,tabel_7!A4863:C5876,3,FALSE),"")</f>
        <v/>
      </c>
      <c r="E4863" s="25" t="str">
        <f>IF(NOT(A4863=""),VLOOKUP(_xlfn.CONCAT(C4863,", ",D4863),pg!$C$2:$D$38,2,FALSE),"")</f>
        <v/>
      </c>
      <c r="F4863" s="24" t="str">
        <f t="shared" si="151"/>
        <v/>
      </c>
      <c r="H4863" t="str">
        <f>IF(COUNTIF(tabel_7!A$2:A$1015,BR_standardformat!G4866)&gt;0,BR_standardformat!G4866,"")</f>
        <v/>
      </c>
      <c r="I4863" t="str">
        <f t="shared" si="152"/>
        <v xml:space="preserve">, </v>
      </c>
    </row>
    <row r="4864" spans="1:9" x14ac:dyDescent="0.25">
      <c r="A4864" s="14" t="str">
        <f>IF(COUNTIF(tabel_7!A$2:A$1015,BR_standardformat!G4867)&gt;0,BR_standardformat!G4867,"")</f>
        <v/>
      </c>
      <c r="B4864" s="23" t="str">
        <f>IF(NOT(A4864=""),BR_standardformat!R4867,"")</f>
        <v/>
      </c>
      <c r="C4864" s="14" t="str">
        <f>IF(NOT(A4864=""),VLOOKUP(A4864,tabel_7!A4864:C5877,2,FALSE),"")</f>
        <v/>
      </c>
      <c r="D4864" s="14" t="str">
        <f>IF(NOT(A4864=""),VLOOKUP(A4864,tabel_7!A4864:C5877,3,FALSE),"")</f>
        <v/>
      </c>
      <c r="E4864" s="25" t="str">
        <f>IF(NOT(A4864=""),VLOOKUP(_xlfn.CONCAT(C4864,", ",D4864),pg!$C$2:$D$38,2,FALSE),"")</f>
        <v/>
      </c>
      <c r="F4864" s="24" t="str">
        <f t="shared" si="151"/>
        <v/>
      </c>
      <c r="H4864" t="str">
        <f>IF(COUNTIF(tabel_7!A$2:A$1015,BR_standardformat!G4867)&gt;0,BR_standardformat!G4867,"")</f>
        <v/>
      </c>
      <c r="I4864" t="str">
        <f t="shared" si="152"/>
        <v xml:space="preserve">, </v>
      </c>
    </row>
    <row r="4865" spans="1:9" x14ac:dyDescent="0.25">
      <c r="A4865" s="14" t="str">
        <f>IF(COUNTIF(tabel_7!A$2:A$1015,BR_standardformat!G4868)&gt;0,BR_standardformat!G4868,"")</f>
        <v/>
      </c>
      <c r="B4865" s="23" t="str">
        <f>IF(NOT(A4865=""),BR_standardformat!R4868,"")</f>
        <v/>
      </c>
      <c r="C4865" s="14" t="str">
        <f>IF(NOT(A4865=""),VLOOKUP(A4865,tabel_7!A4865:C5878,2,FALSE),"")</f>
        <v/>
      </c>
      <c r="D4865" s="14" t="str">
        <f>IF(NOT(A4865=""),VLOOKUP(A4865,tabel_7!A4865:C5878,3,FALSE),"")</f>
        <v/>
      </c>
      <c r="E4865" s="25" t="str">
        <f>IF(NOT(A4865=""),VLOOKUP(_xlfn.CONCAT(C4865,", ",D4865),pg!$C$2:$D$38,2,FALSE),"")</f>
        <v/>
      </c>
      <c r="F4865" s="24" t="str">
        <f t="shared" si="151"/>
        <v/>
      </c>
      <c r="H4865" t="str">
        <f>IF(COUNTIF(tabel_7!A$2:A$1015,BR_standardformat!G4868)&gt;0,BR_standardformat!G4868,"")</f>
        <v/>
      </c>
      <c r="I4865" t="str">
        <f t="shared" si="152"/>
        <v xml:space="preserve">, </v>
      </c>
    </row>
    <row r="4866" spans="1:9" x14ac:dyDescent="0.25">
      <c r="A4866" s="14" t="str">
        <f>IF(COUNTIF(tabel_7!A$2:A$1015,BR_standardformat!G4869)&gt;0,BR_standardformat!G4869,"")</f>
        <v/>
      </c>
      <c r="B4866" s="23" t="str">
        <f>IF(NOT(A4866=""),BR_standardformat!R4869,"")</f>
        <v/>
      </c>
      <c r="C4866" s="14" t="str">
        <f>IF(NOT(A4866=""),VLOOKUP(A4866,tabel_7!A4866:C5879,2,FALSE),"")</f>
        <v/>
      </c>
      <c r="D4866" s="14" t="str">
        <f>IF(NOT(A4866=""),VLOOKUP(A4866,tabel_7!A4866:C5879,3,FALSE),"")</f>
        <v/>
      </c>
      <c r="E4866" s="25" t="str">
        <f>IF(NOT(A4866=""),VLOOKUP(_xlfn.CONCAT(C4866,", ",D4866),pg!$C$2:$D$38,2,FALSE),"")</f>
        <v/>
      </c>
      <c r="F4866" s="24" t="str">
        <f t="shared" si="151"/>
        <v/>
      </c>
      <c r="H4866" t="str">
        <f>IF(COUNTIF(tabel_7!A$2:A$1015,BR_standardformat!G4869)&gt;0,BR_standardformat!G4869,"")</f>
        <v/>
      </c>
      <c r="I4866" t="str">
        <f t="shared" si="152"/>
        <v xml:space="preserve">, </v>
      </c>
    </row>
    <row r="4867" spans="1:9" x14ac:dyDescent="0.25">
      <c r="A4867" s="14" t="str">
        <f>IF(COUNTIF(tabel_7!A$2:A$1015,BR_standardformat!G4870)&gt;0,BR_standardformat!G4870,"")</f>
        <v/>
      </c>
      <c r="B4867" s="23" t="str">
        <f>IF(NOT(A4867=""),BR_standardformat!R4870,"")</f>
        <v/>
      </c>
      <c r="C4867" s="14" t="str">
        <f>IF(NOT(A4867=""),VLOOKUP(A4867,tabel_7!A4867:C5880,2,FALSE),"")</f>
        <v/>
      </c>
      <c r="D4867" s="14" t="str">
        <f>IF(NOT(A4867=""),VLOOKUP(A4867,tabel_7!A4867:C5880,3,FALSE),"")</f>
        <v/>
      </c>
      <c r="E4867" s="25" t="str">
        <f>IF(NOT(A4867=""),VLOOKUP(_xlfn.CONCAT(C4867,", ",D4867),pg!$C$2:$D$38,2,FALSE),"")</f>
        <v/>
      </c>
      <c r="F4867" s="24" t="str">
        <f t="shared" ref="F4867:F4930" si="153">IF(NOT(B4867=""),B4867*E4867,"")</f>
        <v/>
      </c>
      <c r="H4867" t="str">
        <f>IF(COUNTIF(tabel_7!A$2:A$1015,BR_standardformat!G4870)&gt;0,BR_standardformat!G4870,"")</f>
        <v/>
      </c>
      <c r="I4867" t="str">
        <f t="shared" ref="I4867:I4930" si="154">_xlfn.CONCAT(C4867,", ",D4867)</f>
        <v xml:space="preserve">, </v>
      </c>
    </row>
    <row r="4868" spans="1:9" x14ac:dyDescent="0.25">
      <c r="A4868" s="14" t="str">
        <f>IF(COUNTIF(tabel_7!A$2:A$1015,BR_standardformat!G4871)&gt;0,BR_standardformat!G4871,"")</f>
        <v/>
      </c>
      <c r="B4868" s="23" t="str">
        <f>IF(NOT(A4868=""),BR_standardformat!R4871,"")</f>
        <v/>
      </c>
      <c r="C4868" s="14" t="str">
        <f>IF(NOT(A4868=""),VLOOKUP(A4868,tabel_7!A4868:C5881,2,FALSE),"")</f>
        <v/>
      </c>
      <c r="D4868" s="14" t="str">
        <f>IF(NOT(A4868=""),VLOOKUP(A4868,tabel_7!A4868:C5881,3,FALSE),"")</f>
        <v/>
      </c>
      <c r="E4868" s="25" t="str">
        <f>IF(NOT(A4868=""),VLOOKUP(_xlfn.CONCAT(C4868,", ",D4868),pg!$C$2:$D$38,2,FALSE),"")</f>
        <v/>
      </c>
      <c r="F4868" s="24" t="str">
        <f t="shared" si="153"/>
        <v/>
      </c>
      <c r="H4868" t="str">
        <f>IF(COUNTIF(tabel_7!A$2:A$1015,BR_standardformat!G4871)&gt;0,BR_standardformat!G4871,"")</f>
        <v/>
      </c>
      <c r="I4868" t="str">
        <f t="shared" si="154"/>
        <v xml:space="preserve">, </v>
      </c>
    </row>
    <row r="4869" spans="1:9" x14ac:dyDescent="0.25">
      <c r="A4869" s="14" t="str">
        <f>IF(COUNTIF(tabel_7!A$2:A$1015,BR_standardformat!G4872)&gt;0,BR_standardformat!G4872,"")</f>
        <v/>
      </c>
      <c r="B4869" s="23" t="str">
        <f>IF(NOT(A4869=""),BR_standardformat!R4872,"")</f>
        <v/>
      </c>
      <c r="C4869" s="14" t="str">
        <f>IF(NOT(A4869=""),VLOOKUP(A4869,tabel_7!A4869:C5882,2,FALSE),"")</f>
        <v/>
      </c>
      <c r="D4869" s="14" t="str">
        <f>IF(NOT(A4869=""),VLOOKUP(A4869,tabel_7!A4869:C5882,3,FALSE),"")</f>
        <v/>
      </c>
      <c r="E4869" s="25" t="str">
        <f>IF(NOT(A4869=""),VLOOKUP(_xlfn.CONCAT(C4869,", ",D4869),pg!$C$2:$D$38,2,FALSE),"")</f>
        <v/>
      </c>
      <c r="F4869" s="24" t="str">
        <f t="shared" si="153"/>
        <v/>
      </c>
      <c r="H4869" t="str">
        <f>IF(COUNTIF(tabel_7!A$2:A$1015,BR_standardformat!G4872)&gt;0,BR_standardformat!G4872,"")</f>
        <v/>
      </c>
      <c r="I4869" t="str">
        <f t="shared" si="154"/>
        <v xml:space="preserve">, </v>
      </c>
    </row>
    <row r="4870" spans="1:9" x14ac:dyDescent="0.25">
      <c r="A4870" s="14" t="str">
        <f>IF(COUNTIF(tabel_7!A$2:A$1015,BR_standardformat!G4873)&gt;0,BR_standardformat!G4873,"")</f>
        <v/>
      </c>
      <c r="B4870" s="23" t="str">
        <f>IF(NOT(A4870=""),BR_standardformat!R4873,"")</f>
        <v/>
      </c>
      <c r="C4870" s="14" t="str">
        <f>IF(NOT(A4870=""),VLOOKUP(A4870,tabel_7!A4870:C5883,2,FALSE),"")</f>
        <v/>
      </c>
      <c r="D4870" s="14" t="str">
        <f>IF(NOT(A4870=""),VLOOKUP(A4870,tabel_7!A4870:C5883,3,FALSE),"")</f>
        <v/>
      </c>
      <c r="E4870" s="25" t="str">
        <f>IF(NOT(A4870=""),VLOOKUP(_xlfn.CONCAT(C4870,", ",D4870),pg!$C$2:$D$38,2,FALSE),"")</f>
        <v/>
      </c>
      <c r="F4870" s="24" t="str">
        <f t="shared" si="153"/>
        <v/>
      </c>
      <c r="H4870" t="str">
        <f>IF(COUNTIF(tabel_7!A$2:A$1015,BR_standardformat!G4873)&gt;0,BR_standardformat!G4873,"")</f>
        <v/>
      </c>
      <c r="I4870" t="str">
        <f t="shared" si="154"/>
        <v xml:space="preserve">, </v>
      </c>
    </row>
    <row r="4871" spans="1:9" x14ac:dyDescent="0.25">
      <c r="A4871" s="14" t="str">
        <f>IF(COUNTIF(tabel_7!A$2:A$1015,BR_standardformat!G4874)&gt;0,BR_standardformat!G4874,"")</f>
        <v/>
      </c>
      <c r="B4871" s="23" t="str">
        <f>IF(NOT(A4871=""),BR_standardformat!R4874,"")</f>
        <v/>
      </c>
      <c r="C4871" s="14" t="str">
        <f>IF(NOT(A4871=""),VLOOKUP(A4871,tabel_7!A4871:C5884,2,FALSE),"")</f>
        <v/>
      </c>
      <c r="D4871" s="14" t="str">
        <f>IF(NOT(A4871=""),VLOOKUP(A4871,tabel_7!A4871:C5884,3,FALSE),"")</f>
        <v/>
      </c>
      <c r="E4871" s="25" t="str">
        <f>IF(NOT(A4871=""),VLOOKUP(_xlfn.CONCAT(C4871,", ",D4871),pg!$C$2:$D$38,2,FALSE),"")</f>
        <v/>
      </c>
      <c r="F4871" s="24" t="str">
        <f t="shared" si="153"/>
        <v/>
      </c>
      <c r="H4871" t="str">
        <f>IF(COUNTIF(tabel_7!A$2:A$1015,BR_standardformat!G4874)&gt;0,BR_standardformat!G4874,"")</f>
        <v/>
      </c>
      <c r="I4871" t="str">
        <f t="shared" si="154"/>
        <v xml:space="preserve">, </v>
      </c>
    </row>
    <row r="4872" spans="1:9" x14ac:dyDescent="0.25">
      <c r="A4872" s="14" t="str">
        <f>IF(COUNTIF(tabel_7!A$2:A$1015,BR_standardformat!G4875)&gt;0,BR_standardformat!G4875,"")</f>
        <v/>
      </c>
      <c r="B4872" s="23" t="str">
        <f>IF(NOT(A4872=""),BR_standardformat!R4875,"")</f>
        <v/>
      </c>
      <c r="C4872" s="14" t="str">
        <f>IF(NOT(A4872=""),VLOOKUP(A4872,tabel_7!A4872:C5885,2,FALSE),"")</f>
        <v/>
      </c>
      <c r="D4872" s="14" t="str">
        <f>IF(NOT(A4872=""),VLOOKUP(A4872,tabel_7!A4872:C5885,3,FALSE),"")</f>
        <v/>
      </c>
      <c r="E4872" s="25" t="str">
        <f>IF(NOT(A4872=""),VLOOKUP(_xlfn.CONCAT(C4872,", ",D4872),pg!$C$2:$D$38,2,FALSE),"")</f>
        <v/>
      </c>
      <c r="F4872" s="24" t="str">
        <f t="shared" si="153"/>
        <v/>
      </c>
      <c r="H4872" t="str">
        <f>IF(COUNTIF(tabel_7!A$2:A$1015,BR_standardformat!G4875)&gt;0,BR_standardformat!G4875,"")</f>
        <v/>
      </c>
      <c r="I4872" t="str">
        <f t="shared" si="154"/>
        <v xml:space="preserve">, </v>
      </c>
    </row>
    <row r="4873" spans="1:9" x14ac:dyDescent="0.25">
      <c r="A4873" s="14" t="str">
        <f>IF(COUNTIF(tabel_7!A$2:A$1015,BR_standardformat!G4876)&gt;0,BR_standardformat!G4876,"")</f>
        <v/>
      </c>
      <c r="B4873" s="23" t="str">
        <f>IF(NOT(A4873=""),BR_standardformat!R4876,"")</f>
        <v/>
      </c>
      <c r="C4873" s="14" t="str">
        <f>IF(NOT(A4873=""),VLOOKUP(A4873,tabel_7!A4873:C5886,2,FALSE),"")</f>
        <v/>
      </c>
      <c r="D4873" s="14" t="str">
        <f>IF(NOT(A4873=""),VLOOKUP(A4873,tabel_7!A4873:C5886,3,FALSE),"")</f>
        <v/>
      </c>
      <c r="E4873" s="25" t="str">
        <f>IF(NOT(A4873=""),VLOOKUP(_xlfn.CONCAT(C4873,", ",D4873),pg!$C$2:$D$38,2,FALSE),"")</f>
        <v/>
      </c>
      <c r="F4873" s="24" t="str">
        <f t="shared" si="153"/>
        <v/>
      </c>
      <c r="H4873" t="str">
        <f>IF(COUNTIF(tabel_7!A$2:A$1015,BR_standardformat!G4876)&gt;0,BR_standardformat!G4876,"")</f>
        <v/>
      </c>
      <c r="I4873" t="str">
        <f t="shared" si="154"/>
        <v xml:space="preserve">, </v>
      </c>
    </row>
    <row r="4874" spans="1:9" x14ac:dyDescent="0.25">
      <c r="A4874" s="14" t="str">
        <f>IF(COUNTIF(tabel_7!A$2:A$1015,BR_standardformat!G4877)&gt;0,BR_standardformat!G4877,"")</f>
        <v/>
      </c>
      <c r="B4874" s="23" t="str">
        <f>IF(NOT(A4874=""),BR_standardformat!R4877,"")</f>
        <v/>
      </c>
      <c r="C4874" s="14" t="str">
        <f>IF(NOT(A4874=""),VLOOKUP(A4874,tabel_7!A4874:C5887,2,FALSE),"")</f>
        <v/>
      </c>
      <c r="D4874" s="14" t="str">
        <f>IF(NOT(A4874=""),VLOOKUP(A4874,tabel_7!A4874:C5887,3,FALSE),"")</f>
        <v/>
      </c>
      <c r="E4874" s="25" t="str">
        <f>IF(NOT(A4874=""),VLOOKUP(_xlfn.CONCAT(C4874,", ",D4874),pg!$C$2:$D$38,2,FALSE),"")</f>
        <v/>
      </c>
      <c r="F4874" s="24" t="str">
        <f t="shared" si="153"/>
        <v/>
      </c>
      <c r="H4874" t="str">
        <f>IF(COUNTIF(tabel_7!A$2:A$1015,BR_standardformat!G4877)&gt;0,BR_standardformat!G4877,"")</f>
        <v/>
      </c>
      <c r="I4874" t="str">
        <f t="shared" si="154"/>
        <v xml:space="preserve">, </v>
      </c>
    </row>
    <row r="4875" spans="1:9" x14ac:dyDescent="0.25">
      <c r="A4875" s="14" t="str">
        <f>IF(COUNTIF(tabel_7!A$2:A$1015,BR_standardformat!G4878)&gt;0,BR_standardformat!G4878,"")</f>
        <v/>
      </c>
      <c r="B4875" s="23" t="str">
        <f>IF(NOT(A4875=""),BR_standardformat!R4878,"")</f>
        <v/>
      </c>
      <c r="C4875" s="14" t="str">
        <f>IF(NOT(A4875=""),VLOOKUP(A4875,tabel_7!A4875:C5888,2,FALSE),"")</f>
        <v/>
      </c>
      <c r="D4875" s="14" t="str">
        <f>IF(NOT(A4875=""),VLOOKUP(A4875,tabel_7!A4875:C5888,3,FALSE),"")</f>
        <v/>
      </c>
      <c r="E4875" s="25" t="str">
        <f>IF(NOT(A4875=""),VLOOKUP(_xlfn.CONCAT(C4875,", ",D4875),pg!$C$2:$D$38,2,FALSE),"")</f>
        <v/>
      </c>
      <c r="F4875" s="24" t="str">
        <f t="shared" si="153"/>
        <v/>
      </c>
      <c r="H4875" t="str">
        <f>IF(COUNTIF(tabel_7!A$2:A$1015,BR_standardformat!G4878)&gt;0,BR_standardformat!G4878,"")</f>
        <v/>
      </c>
      <c r="I4875" t="str">
        <f t="shared" si="154"/>
        <v xml:space="preserve">, </v>
      </c>
    </row>
    <row r="4876" spans="1:9" x14ac:dyDescent="0.25">
      <c r="A4876" s="14" t="str">
        <f>IF(COUNTIF(tabel_7!A$2:A$1015,BR_standardformat!G4879)&gt;0,BR_standardformat!G4879,"")</f>
        <v/>
      </c>
      <c r="B4876" s="23" t="str">
        <f>IF(NOT(A4876=""),BR_standardformat!R4879,"")</f>
        <v/>
      </c>
      <c r="C4876" s="14" t="str">
        <f>IF(NOT(A4876=""),VLOOKUP(A4876,tabel_7!A4876:C5889,2,FALSE),"")</f>
        <v/>
      </c>
      <c r="D4876" s="14" t="str">
        <f>IF(NOT(A4876=""),VLOOKUP(A4876,tabel_7!A4876:C5889,3,FALSE),"")</f>
        <v/>
      </c>
      <c r="E4876" s="25" t="str">
        <f>IF(NOT(A4876=""),VLOOKUP(_xlfn.CONCAT(C4876,", ",D4876),pg!$C$2:$D$38,2,FALSE),"")</f>
        <v/>
      </c>
      <c r="F4876" s="24" t="str">
        <f t="shared" si="153"/>
        <v/>
      </c>
      <c r="H4876" t="str">
        <f>IF(COUNTIF(tabel_7!A$2:A$1015,BR_standardformat!G4879)&gt;0,BR_standardformat!G4879,"")</f>
        <v/>
      </c>
      <c r="I4876" t="str">
        <f t="shared" si="154"/>
        <v xml:space="preserve">, </v>
      </c>
    </row>
    <row r="4877" spans="1:9" x14ac:dyDescent="0.25">
      <c r="A4877" s="14" t="str">
        <f>IF(COUNTIF(tabel_7!A$2:A$1015,BR_standardformat!G4880)&gt;0,BR_standardformat!G4880,"")</f>
        <v/>
      </c>
      <c r="B4877" s="23" t="str">
        <f>IF(NOT(A4877=""),BR_standardformat!R4880,"")</f>
        <v/>
      </c>
      <c r="C4877" s="14" t="str">
        <f>IF(NOT(A4877=""),VLOOKUP(A4877,tabel_7!A4877:C5890,2,FALSE),"")</f>
        <v/>
      </c>
      <c r="D4877" s="14" t="str">
        <f>IF(NOT(A4877=""),VLOOKUP(A4877,tabel_7!A4877:C5890,3,FALSE),"")</f>
        <v/>
      </c>
      <c r="E4877" s="25" t="str">
        <f>IF(NOT(A4877=""),VLOOKUP(_xlfn.CONCAT(C4877,", ",D4877),pg!$C$2:$D$38,2,FALSE),"")</f>
        <v/>
      </c>
      <c r="F4877" s="24" t="str">
        <f t="shared" si="153"/>
        <v/>
      </c>
      <c r="H4877" t="str">
        <f>IF(COUNTIF(tabel_7!A$2:A$1015,BR_standardformat!G4880)&gt;0,BR_standardformat!G4880,"")</f>
        <v/>
      </c>
      <c r="I4877" t="str">
        <f t="shared" si="154"/>
        <v xml:space="preserve">, </v>
      </c>
    </row>
    <row r="4878" spans="1:9" x14ac:dyDescent="0.25">
      <c r="A4878" s="14" t="str">
        <f>IF(COUNTIF(tabel_7!A$2:A$1015,BR_standardformat!G4881)&gt;0,BR_standardformat!G4881,"")</f>
        <v/>
      </c>
      <c r="B4878" s="23" t="str">
        <f>IF(NOT(A4878=""),BR_standardformat!R4881,"")</f>
        <v/>
      </c>
      <c r="C4878" s="14" t="str">
        <f>IF(NOT(A4878=""),VLOOKUP(A4878,tabel_7!A4878:C5891,2,FALSE),"")</f>
        <v/>
      </c>
      <c r="D4878" s="14" t="str">
        <f>IF(NOT(A4878=""),VLOOKUP(A4878,tabel_7!A4878:C5891,3,FALSE),"")</f>
        <v/>
      </c>
      <c r="E4878" s="25" t="str">
        <f>IF(NOT(A4878=""),VLOOKUP(_xlfn.CONCAT(C4878,", ",D4878),pg!$C$2:$D$38,2,FALSE),"")</f>
        <v/>
      </c>
      <c r="F4878" s="24" t="str">
        <f t="shared" si="153"/>
        <v/>
      </c>
      <c r="H4878" t="str">
        <f>IF(COUNTIF(tabel_7!A$2:A$1015,BR_standardformat!G4881)&gt;0,BR_standardformat!G4881,"")</f>
        <v/>
      </c>
      <c r="I4878" t="str">
        <f t="shared" si="154"/>
        <v xml:space="preserve">, </v>
      </c>
    </row>
    <row r="4879" spans="1:9" x14ac:dyDescent="0.25">
      <c r="A4879" s="14" t="str">
        <f>IF(COUNTIF(tabel_7!A$2:A$1015,BR_standardformat!G4882)&gt;0,BR_standardformat!G4882,"")</f>
        <v/>
      </c>
      <c r="B4879" s="23" t="str">
        <f>IF(NOT(A4879=""),BR_standardformat!R4882,"")</f>
        <v/>
      </c>
      <c r="C4879" s="14" t="str">
        <f>IF(NOT(A4879=""),VLOOKUP(A4879,tabel_7!A4879:C5892,2,FALSE),"")</f>
        <v/>
      </c>
      <c r="D4879" s="14" t="str">
        <f>IF(NOT(A4879=""),VLOOKUP(A4879,tabel_7!A4879:C5892,3,FALSE),"")</f>
        <v/>
      </c>
      <c r="E4879" s="25" t="str">
        <f>IF(NOT(A4879=""),VLOOKUP(_xlfn.CONCAT(C4879,", ",D4879),pg!$C$2:$D$38,2,FALSE),"")</f>
        <v/>
      </c>
      <c r="F4879" s="24" t="str">
        <f t="shared" si="153"/>
        <v/>
      </c>
      <c r="H4879" t="str">
        <f>IF(COUNTIF(tabel_7!A$2:A$1015,BR_standardformat!G4882)&gt;0,BR_standardformat!G4882,"")</f>
        <v/>
      </c>
      <c r="I4879" t="str">
        <f t="shared" si="154"/>
        <v xml:space="preserve">, </v>
      </c>
    </row>
    <row r="4880" spans="1:9" x14ac:dyDescent="0.25">
      <c r="A4880" s="14" t="str">
        <f>IF(COUNTIF(tabel_7!A$2:A$1015,BR_standardformat!G4883)&gt;0,BR_standardformat!G4883,"")</f>
        <v/>
      </c>
      <c r="B4880" s="23" t="str">
        <f>IF(NOT(A4880=""),BR_standardformat!R4883,"")</f>
        <v/>
      </c>
      <c r="C4880" s="14" t="str">
        <f>IF(NOT(A4880=""),VLOOKUP(A4880,tabel_7!A4880:C5893,2,FALSE),"")</f>
        <v/>
      </c>
      <c r="D4880" s="14" t="str">
        <f>IF(NOT(A4880=""),VLOOKUP(A4880,tabel_7!A4880:C5893,3,FALSE),"")</f>
        <v/>
      </c>
      <c r="E4880" s="25" t="str">
        <f>IF(NOT(A4880=""),VLOOKUP(_xlfn.CONCAT(C4880,", ",D4880),pg!$C$2:$D$38,2,FALSE),"")</f>
        <v/>
      </c>
      <c r="F4880" s="24" t="str">
        <f t="shared" si="153"/>
        <v/>
      </c>
      <c r="H4880" t="str">
        <f>IF(COUNTIF(tabel_7!A$2:A$1015,BR_standardformat!G4883)&gt;0,BR_standardformat!G4883,"")</f>
        <v/>
      </c>
      <c r="I4880" t="str">
        <f t="shared" si="154"/>
        <v xml:space="preserve">, </v>
      </c>
    </row>
    <row r="4881" spans="1:9" x14ac:dyDescent="0.25">
      <c r="A4881" s="14" t="str">
        <f>IF(COUNTIF(tabel_7!A$2:A$1015,BR_standardformat!G4884)&gt;0,BR_standardformat!G4884,"")</f>
        <v/>
      </c>
      <c r="B4881" s="23" t="str">
        <f>IF(NOT(A4881=""),BR_standardformat!R4884,"")</f>
        <v/>
      </c>
      <c r="C4881" s="14" t="str">
        <f>IF(NOT(A4881=""),VLOOKUP(A4881,tabel_7!A4881:C5894,2,FALSE),"")</f>
        <v/>
      </c>
      <c r="D4881" s="14" t="str">
        <f>IF(NOT(A4881=""),VLOOKUP(A4881,tabel_7!A4881:C5894,3,FALSE),"")</f>
        <v/>
      </c>
      <c r="E4881" s="25" t="str">
        <f>IF(NOT(A4881=""),VLOOKUP(_xlfn.CONCAT(C4881,", ",D4881),pg!$C$2:$D$38,2,FALSE),"")</f>
        <v/>
      </c>
      <c r="F4881" s="24" t="str">
        <f t="shared" si="153"/>
        <v/>
      </c>
      <c r="H4881" t="str">
        <f>IF(COUNTIF(tabel_7!A$2:A$1015,BR_standardformat!G4884)&gt;0,BR_standardformat!G4884,"")</f>
        <v/>
      </c>
      <c r="I4881" t="str">
        <f t="shared" si="154"/>
        <v xml:space="preserve">, </v>
      </c>
    </row>
    <row r="4882" spans="1:9" x14ac:dyDescent="0.25">
      <c r="A4882" s="14" t="str">
        <f>IF(COUNTIF(tabel_7!A$2:A$1015,BR_standardformat!G4885)&gt;0,BR_standardformat!G4885,"")</f>
        <v/>
      </c>
      <c r="B4882" s="23" t="str">
        <f>IF(NOT(A4882=""),BR_standardformat!R4885,"")</f>
        <v/>
      </c>
      <c r="C4882" s="14" t="str">
        <f>IF(NOT(A4882=""),VLOOKUP(A4882,tabel_7!A4882:C5895,2,FALSE),"")</f>
        <v/>
      </c>
      <c r="D4882" s="14" t="str">
        <f>IF(NOT(A4882=""),VLOOKUP(A4882,tabel_7!A4882:C5895,3,FALSE),"")</f>
        <v/>
      </c>
      <c r="E4882" s="25" t="str">
        <f>IF(NOT(A4882=""),VLOOKUP(_xlfn.CONCAT(C4882,", ",D4882),pg!$C$2:$D$38,2,FALSE),"")</f>
        <v/>
      </c>
      <c r="F4882" s="24" t="str">
        <f t="shared" si="153"/>
        <v/>
      </c>
      <c r="H4882" t="str">
        <f>IF(COUNTIF(tabel_7!A$2:A$1015,BR_standardformat!G4885)&gt;0,BR_standardformat!G4885,"")</f>
        <v/>
      </c>
      <c r="I4882" t="str">
        <f t="shared" si="154"/>
        <v xml:space="preserve">, </v>
      </c>
    </row>
    <row r="4883" spans="1:9" x14ac:dyDescent="0.25">
      <c r="A4883" s="14" t="str">
        <f>IF(COUNTIF(tabel_7!A$2:A$1015,BR_standardformat!G4886)&gt;0,BR_standardformat!G4886,"")</f>
        <v/>
      </c>
      <c r="B4883" s="23" t="str">
        <f>IF(NOT(A4883=""),BR_standardformat!R4886,"")</f>
        <v/>
      </c>
      <c r="C4883" s="14" t="str">
        <f>IF(NOT(A4883=""),VLOOKUP(A4883,tabel_7!A4883:C5896,2,FALSE),"")</f>
        <v/>
      </c>
      <c r="D4883" s="14" t="str">
        <f>IF(NOT(A4883=""),VLOOKUP(A4883,tabel_7!A4883:C5896,3,FALSE),"")</f>
        <v/>
      </c>
      <c r="E4883" s="25" t="str">
        <f>IF(NOT(A4883=""),VLOOKUP(_xlfn.CONCAT(C4883,", ",D4883),pg!$C$2:$D$38,2,FALSE),"")</f>
        <v/>
      </c>
      <c r="F4883" s="24" t="str">
        <f t="shared" si="153"/>
        <v/>
      </c>
      <c r="H4883" t="str">
        <f>IF(COUNTIF(tabel_7!A$2:A$1015,BR_standardformat!G4886)&gt;0,BR_standardformat!G4886,"")</f>
        <v/>
      </c>
      <c r="I4883" t="str">
        <f t="shared" si="154"/>
        <v xml:space="preserve">, </v>
      </c>
    </row>
    <row r="4884" spans="1:9" x14ac:dyDescent="0.25">
      <c r="A4884" s="14" t="str">
        <f>IF(COUNTIF(tabel_7!A$2:A$1015,BR_standardformat!G4887)&gt;0,BR_standardformat!G4887,"")</f>
        <v/>
      </c>
      <c r="B4884" s="23" t="str">
        <f>IF(NOT(A4884=""),BR_standardformat!R4887,"")</f>
        <v/>
      </c>
      <c r="C4884" s="14" t="str">
        <f>IF(NOT(A4884=""),VLOOKUP(A4884,tabel_7!A4884:C5897,2,FALSE),"")</f>
        <v/>
      </c>
      <c r="D4884" s="14" t="str">
        <f>IF(NOT(A4884=""),VLOOKUP(A4884,tabel_7!A4884:C5897,3,FALSE),"")</f>
        <v/>
      </c>
      <c r="E4884" s="25" t="str">
        <f>IF(NOT(A4884=""),VLOOKUP(_xlfn.CONCAT(C4884,", ",D4884),pg!$C$2:$D$38,2,FALSE),"")</f>
        <v/>
      </c>
      <c r="F4884" s="24" t="str">
        <f t="shared" si="153"/>
        <v/>
      </c>
      <c r="H4884" t="str">
        <f>IF(COUNTIF(tabel_7!A$2:A$1015,BR_standardformat!G4887)&gt;0,BR_standardformat!G4887,"")</f>
        <v/>
      </c>
      <c r="I4884" t="str">
        <f t="shared" si="154"/>
        <v xml:space="preserve">, </v>
      </c>
    </row>
    <row r="4885" spans="1:9" x14ac:dyDescent="0.25">
      <c r="A4885" s="14" t="str">
        <f>IF(COUNTIF(tabel_7!A$2:A$1015,BR_standardformat!G4888)&gt;0,BR_standardformat!G4888,"")</f>
        <v/>
      </c>
      <c r="B4885" s="23" t="str">
        <f>IF(NOT(A4885=""),BR_standardformat!R4888,"")</f>
        <v/>
      </c>
      <c r="C4885" s="14" t="str">
        <f>IF(NOT(A4885=""),VLOOKUP(A4885,tabel_7!A4885:C5898,2,FALSE),"")</f>
        <v/>
      </c>
      <c r="D4885" s="14" t="str">
        <f>IF(NOT(A4885=""),VLOOKUP(A4885,tabel_7!A4885:C5898,3,FALSE),"")</f>
        <v/>
      </c>
      <c r="E4885" s="25" t="str">
        <f>IF(NOT(A4885=""),VLOOKUP(_xlfn.CONCAT(C4885,", ",D4885),pg!$C$2:$D$38,2,FALSE),"")</f>
        <v/>
      </c>
      <c r="F4885" s="24" t="str">
        <f t="shared" si="153"/>
        <v/>
      </c>
      <c r="H4885" t="str">
        <f>IF(COUNTIF(tabel_7!A$2:A$1015,BR_standardformat!G4888)&gt;0,BR_standardformat!G4888,"")</f>
        <v/>
      </c>
      <c r="I4885" t="str">
        <f t="shared" si="154"/>
        <v xml:space="preserve">, </v>
      </c>
    </row>
    <row r="4886" spans="1:9" x14ac:dyDescent="0.25">
      <c r="A4886" s="14" t="str">
        <f>IF(COUNTIF(tabel_7!A$2:A$1015,BR_standardformat!G4889)&gt;0,BR_standardformat!G4889,"")</f>
        <v/>
      </c>
      <c r="B4886" s="23" t="str">
        <f>IF(NOT(A4886=""),BR_standardformat!R4889,"")</f>
        <v/>
      </c>
      <c r="C4886" s="14" t="str">
        <f>IF(NOT(A4886=""),VLOOKUP(A4886,tabel_7!A4886:C5899,2,FALSE),"")</f>
        <v/>
      </c>
      <c r="D4886" s="14" t="str">
        <f>IF(NOT(A4886=""),VLOOKUP(A4886,tabel_7!A4886:C5899,3,FALSE),"")</f>
        <v/>
      </c>
      <c r="E4886" s="25" t="str">
        <f>IF(NOT(A4886=""),VLOOKUP(_xlfn.CONCAT(C4886,", ",D4886),pg!$C$2:$D$38,2,FALSE),"")</f>
        <v/>
      </c>
      <c r="F4886" s="24" t="str">
        <f t="shared" si="153"/>
        <v/>
      </c>
      <c r="H4886" t="str">
        <f>IF(COUNTIF(tabel_7!A$2:A$1015,BR_standardformat!G4889)&gt;0,BR_standardformat!G4889,"")</f>
        <v/>
      </c>
      <c r="I4886" t="str">
        <f t="shared" si="154"/>
        <v xml:space="preserve">, </v>
      </c>
    </row>
    <row r="4887" spans="1:9" x14ac:dyDescent="0.25">
      <c r="A4887" s="14" t="str">
        <f>IF(COUNTIF(tabel_7!A$2:A$1015,BR_standardformat!G4890)&gt;0,BR_standardformat!G4890,"")</f>
        <v/>
      </c>
      <c r="B4887" s="23" t="str">
        <f>IF(NOT(A4887=""),BR_standardformat!R4890,"")</f>
        <v/>
      </c>
      <c r="C4887" s="14" t="str">
        <f>IF(NOT(A4887=""),VLOOKUP(A4887,tabel_7!A4887:C5900,2,FALSE),"")</f>
        <v/>
      </c>
      <c r="D4887" s="14" t="str">
        <f>IF(NOT(A4887=""),VLOOKUP(A4887,tabel_7!A4887:C5900,3,FALSE),"")</f>
        <v/>
      </c>
      <c r="E4887" s="25" t="str">
        <f>IF(NOT(A4887=""),VLOOKUP(_xlfn.CONCAT(C4887,", ",D4887),pg!$C$2:$D$38,2,FALSE),"")</f>
        <v/>
      </c>
      <c r="F4887" s="24" t="str">
        <f t="shared" si="153"/>
        <v/>
      </c>
      <c r="H4887" t="str">
        <f>IF(COUNTIF(tabel_7!A$2:A$1015,BR_standardformat!G4890)&gt;0,BR_standardformat!G4890,"")</f>
        <v/>
      </c>
      <c r="I4887" t="str">
        <f t="shared" si="154"/>
        <v xml:space="preserve">, </v>
      </c>
    </row>
    <row r="4888" spans="1:9" x14ac:dyDescent="0.25">
      <c r="A4888" s="14" t="str">
        <f>IF(COUNTIF(tabel_7!A$2:A$1015,BR_standardformat!G4891)&gt;0,BR_standardformat!G4891,"")</f>
        <v/>
      </c>
      <c r="B4888" s="23" t="str">
        <f>IF(NOT(A4888=""),BR_standardformat!R4891,"")</f>
        <v/>
      </c>
      <c r="C4888" s="14" t="str">
        <f>IF(NOT(A4888=""),VLOOKUP(A4888,tabel_7!A4888:C5901,2,FALSE),"")</f>
        <v/>
      </c>
      <c r="D4888" s="14" t="str">
        <f>IF(NOT(A4888=""),VLOOKUP(A4888,tabel_7!A4888:C5901,3,FALSE),"")</f>
        <v/>
      </c>
      <c r="E4888" s="25" t="str">
        <f>IF(NOT(A4888=""),VLOOKUP(_xlfn.CONCAT(C4888,", ",D4888),pg!$C$2:$D$38,2,FALSE),"")</f>
        <v/>
      </c>
      <c r="F4888" s="24" t="str">
        <f t="shared" si="153"/>
        <v/>
      </c>
      <c r="H4888" t="str">
        <f>IF(COUNTIF(tabel_7!A$2:A$1015,BR_standardformat!G4891)&gt;0,BR_standardformat!G4891,"")</f>
        <v/>
      </c>
      <c r="I4888" t="str">
        <f t="shared" si="154"/>
        <v xml:space="preserve">, </v>
      </c>
    </row>
    <row r="4889" spans="1:9" x14ac:dyDescent="0.25">
      <c r="A4889" s="14" t="str">
        <f>IF(COUNTIF(tabel_7!A$2:A$1015,BR_standardformat!G4892)&gt;0,BR_standardformat!G4892,"")</f>
        <v/>
      </c>
      <c r="B4889" s="23" t="str">
        <f>IF(NOT(A4889=""),BR_standardformat!R4892,"")</f>
        <v/>
      </c>
      <c r="C4889" s="14" t="str">
        <f>IF(NOT(A4889=""),VLOOKUP(A4889,tabel_7!A4889:C5902,2,FALSE),"")</f>
        <v/>
      </c>
      <c r="D4889" s="14" t="str">
        <f>IF(NOT(A4889=""),VLOOKUP(A4889,tabel_7!A4889:C5902,3,FALSE),"")</f>
        <v/>
      </c>
      <c r="E4889" s="25" t="str">
        <f>IF(NOT(A4889=""),VLOOKUP(_xlfn.CONCAT(C4889,", ",D4889),pg!$C$2:$D$38,2,FALSE),"")</f>
        <v/>
      </c>
      <c r="F4889" s="24" t="str">
        <f t="shared" si="153"/>
        <v/>
      </c>
      <c r="H4889" t="str">
        <f>IF(COUNTIF(tabel_7!A$2:A$1015,BR_standardformat!G4892)&gt;0,BR_standardformat!G4892,"")</f>
        <v/>
      </c>
      <c r="I4889" t="str">
        <f t="shared" si="154"/>
        <v xml:space="preserve">, </v>
      </c>
    </row>
    <row r="4890" spans="1:9" x14ac:dyDescent="0.25">
      <c r="A4890" s="14" t="str">
        <f>IF(COUNTIF(tabel_7!A$2:A$1015,BR_standardformat!G4893)&gt;0,BR_standardformat!G4893,"")</f>
        <v/>
      </c>
      <c r="B4890" s="23" t="str">
        <f>IF(NOT(A4890=""),BR_standardformat!R4893,"")</f>
        <v/>
      </c>
      <c r="C4890" s="14" t="str">
        <f>IF(NOT(A4890=""),VLOOKUP(A4890,tabel_7!A4890:C5903,2,FALSE),"")</f>
        <v/>
      </c>
      <c r="D4890" s="14" t="str">
        <f>IF(NOT(A4890=""),VLOOKUP(A4890,tabel_7!A4890:C5903,3,FALSE),"")</f>
        <v/>
      </c>
      <c r="E4890" s="25" t="str">
        <f>IF(NOT(A4890=""),VLOOKUP(_xlfn.CONCAT(C4890,", ",D4890),pg!$C$2:$D$38,2,FALSE),"")</f>
        <v/>
      </c>
      <c r="F4890" s="24" t="str">
        <f t="shared" si="153"/>
        <v/>
      </c>
      <c r="H4890" t="str">
        <f>IF(COUNTIF(tabel_7!A$2:A$1015,BR_standardformat!G4893)&gt;0,BR_standardformat!G4893,"")</f>
        <v/>
      </c>
      <c r="I4890" t="str">
        <f t="shared" si="154"/>
        <v xml:space="preserve">, </v>
      </c>
    </row>
    <row r="4891" spans="1:9" x14ac:dyDescent="0.25">
      <c r="A4891" s="14" t="str">
        <f>IF(COUNTIF(tabel_7!A$2:A$1015,BR_standardformat!G4894)&gt;0,BR_standardformat!G4894,"")</f>
        <v/>
      </c>
      <c r="B4891" s="23" t="str">
        <f>IF(NOT(A4891=""),BR_standardformat!R4894,"")</f>
        <v/>
      </c>
      <c r="C4891" s="14" t="str">
        <f>IF(NOT(A4891=""),VLOOKUP(A4891,tabel_7!A4891:C5904,2,FALSE),"")</f>
        <v/>
      </c>
      <c r="D4891" s="14" t="str">
        <f>IF(NOT(A4891=""),VLOOKUP(A4891,tabel_7!A4891:C5904,3,FALSE),"")</f>
        <v/>
      </c>
      <c r="E4891" s="25" t="str">
        <f>IF(NOT(A4891=""),VLOOKUP(_xlfn.CONCAT(C4891,", ",D4891),pg!$C$2:$D$38,2,FALSE),"")</f>
        <v/>
      </c>
      <c r="F4891" s="24" t="str">
        <f t="shared" si="153"/>
        <v/>
      </c>
      <c r="H4891" t="str">
        <f>IF(COUNTIF(tabel_7!A$2:A$1015,BR_standardformat!G4894)&gt;0,BR_standardformat!G4894,"")</f>
        <v/>
      </c>
      <c r="I4891" t="str">
        <f t="shared" si="154"/>
        <v xml:space="preserve">, </v>
      </c>
    </row>
    <row r="4892" spans="1:9" x14ac:dyDescent="0.25">
      <c r="A4892" s="14" t="str">
        <f>IF(COUNTIF(tabel_7!A$2:A$1015,BR_standardformat!G4895)&gt;0,BR_standardformat!G4895,"")</f>
        <v/>
      </c>
      <c r="B4892" s="23" t="str">
        <f>IF(NOT(A4892=""),BR_standardformat!R4895,"")</f>
        <v/>
      </c>
      <c r="C4892" s="14" t="str">
        <f>IF(NOT(A4892=""),VLOOKUP(A4892,tabel_7!A4892:C5905,2,FALSE),"")</f>
        <v/>
      </c>
      <c r="D4892" s="14" t="str">
        <f>IF(NOT(A4892=""),VLOOKUP(A4892,tabel_7!A4892:C5905,3,FALSE),"")</f>
        <v/>
      </c>
      <c r="E4892" s="25" t="str">
        <f>IF(NOT(A4892=""),VLOOKUP(_xlfn.CONCAT(C4892,", ",D4892),pg!$C$2:$D$38,2,FALSE),"")</f>
        <v/>
      </c>
      <c r="F4892" s="24" t="str">
        <f t="shared" si="153"/>
        <v/>
      </c>
      <c r="H4892" t="str">
        <f>IF(COUNTIF(tabel_7!A$2:A$1015,BR_standardformat!G4895)&gt;0,BR_standardformat!G4895,"")</f>
        <v/>
      </c>
      <c r="I4892" t="str">
        <f t="shared" si="154"/>
        <v xml:space="preserve">, </v>
      </c>
    </row>
    <row r="4893" spans="1:9" x14ac:dyDescent="0.25">
      <c r="A4893" s="14" t="str">
        <f>IF(COUNTIF(tabel_7!A$2:A$1015,BR_standardformat!G4896)&gt;0,BR_standardformat!G4896,"")</f>
        <v/>
      </c>
      <c r="B4893" s="23" t="str">
        <f>IF(NOT(A4893=""),BR_standardformat!R4896,"")</f>
        <v/>
      </c>
      <c r="C4893" s="14" t="str">
        <f>IF(NOT(A4893=""),VLOOKUP(A4893,tabel_7!A4893:C5906,2,FALSE),"")</f>
        <v/>
      </c>
      <c r="D4893" s="14" t="str">
        <f>IF(NOT(A4893=""),VLOOKUP(A4893,tabel_7!A4893:C5906,3,FALSE),"")</f>
        <v/>
      </c>
      <c r="E4893" s="25" t="str">
        <f>IF(NOT(A4893=""),VLOOKUP(_xlfn.CONCAT(C4893,", ",D4893),pg!$C$2:$D$38,2,FALSE),"")</f>
        <v/>
      </c>
      <c r="F4893" s="24" t="str">
        <f t="shared" si="153"/>
        <v/>
      </c>
      <c r="H4893" t="str">
        <f>IF(COUNTIF(tabel_7!A$2:A$1015,BR_standardformat!G4896)&gt;0,BR_standardformat!G4896,"")</f>
        <v/>
      </c>
      <c r="I4893" t="str">
        <f t="shared" si="154"/>
        <v xml:space="preserve">, </v>
      </c>
    </row>
    <row r="4894" spans="1:9" x14ac:dyDescent="0.25">
      <c r="A4894" s="14" t="str">
        <f>IF(COUNTIF(tabel_7!A$2:A$1015,BR_standardformat!G4897)&gt;0,BR_standardformat!G4897,"")</f>
        <v/>
      </c>
      <c r="B4894" s="23" t="str">
        <f>IF(NOT(A4894=""),BR_standardformat!R4897,"")</f>
        <v/>
      </c>
      <c r="C4894" s="14" t="str">
        <f>IF(NOT(A4894=""),VLOOKUP(A4894,tabel_7!A4894:C5907,2,FALSE),"")</f>
        <v/>
      </c>
      <c r="D4894" s="14" t="str">
        <f>IF(NOT(A4894=""),VLOOKUP(A4894,tabel_7!A4894:C5907,3,FALSE),"")</f>
        <v/>
      </c>
      <c r="E4894" s="25" t="str">
        <f>IF(NOT(A4894=""),VLOOKUP(_xlfn.CONCAT(C4894,", ",D4894),pg!$C$2:$D$38,2,FALSE),"")</f>
        <v/>
      </c>
      <c r="F4894" s="24" t="str">
        <f t="shared" si="153"/>
        <v/>
      </c>
      <c r="H4894" t="str">
        <f>IF(COUNTIF(tabel_7!A$2:A$1015,BR_standardformat!G4897)&gt;0,BR_standardformat!G4897,"")</f>
        <v/>
      </c>
      <c r="I4894" t="str">
        <f t="shared" si="154"/>
        <v xml:space="preserve">, </v>
      </c>
    </row>
    <row r="4895" spans="1:9" x14ac:dyDescent="0.25">
      <c r="A4895" s="14" t="str">
        <f>IF(COUNTIF(tabel_7!A$2:A$1015,BR_standardformat!G4898)&gt;0,BR_standardformat!G4898,"")</f>
        <v/>
      </c>
      <c r="B4895" s="23" t="str">
        <f>IF(NOT(A4895=""),BR_standardformat!R4898,"")</f>
        <v/>
      </c>
      <c r="C4895" s="14" t="str">
        <f>IF(NOT(A4895=""),VLOOKUP(A4895,tabel_7!A4895:C5908,2,FALSE),"")</f>
        <v/>
      </c>
      <c r="D4895" s="14" t="str">
        <f>IF(NOT(A4895=""),VLOOKUP(A4895,tabel_7!A4895:C5908,3,FALSE),"")</f>
        <v/>
      </c>
      <c r="E4895" s="25" t="str">
        <f>IF(NOT(A4895=""),VLOOKUP(_xlfn.CONCAT(C4895,", ",D4895),pg!$C$2:$D$38,2,FALSE),"")</f>
        <v/>
      </c>
      <c r="F4895" s="24" t="str">
        <f t="shared" si="153"/>
        <v/>
      </c>
      <c r="H4895" t="str">
        <f>IF(COUNTIF(tabel_7!A$2:A$1015,BR_standardformat!G4898)&gt;0,BR_standardformat!G4898,"")</f>
        <v/>
      </c>
      <c r="I4895" t="str">
        <f t="shared" si="154"/>
        <v xml:space="preserve">, </v>
      </c>
    </row>
    <row r="4896" spans="1:9" x14ac:dyDescent="0.25">
      <c r="A4896" s="14" t="str">
        <f>IF(COUNTIF(tabel_7!A$2:A$1015,BR_standardformat!G4899)&gt;0,BR_standardformat!G4899,"")</f>
        <v/>
      </c>
      <c r="B4896" s="23" t="str">
        <f>IF(NOT(A4896=""),BR_standardformat!R4899,"")</f>
        <v/>
      </c>
      <c r="C4896" s="14" t="str">
        <f>IF(NOT(A4896=""),VLOOKUP(A4896,tabel_7!A4896:C5909,2,FALSE),"")</f>
        <v/>
      </c>
      <c r="D4896" s="14" t="str">
        <f>IF(NOT(A4896=""),VLOOKUP(A4896,tabel_7!A4896:C5909,3,FALSE),"")</f>
        <v/>
      </c>
      <c r="E4896" s="25" t="str">
        <f>IF(NOT(A4896=""),VLOOKUP(_xlfn.CONCAT(C4896,", ",D4896),pg!$C$2:$D$38,2,FALSE),"")</f>
        <v/>
      </c>
      <c r="F4896" s="24" t="str">
        <f t="shared" si="153"/>
        <v/>
      </c>
      <c r="H4896" t="str">
        <f>IF(COUNTIF(tabel_7!A$2:A$1015,BR_standardformat!G4899)&gt;0,BR_standardformat!G4899,"")</f>
        <v/>
      </c>
      <c r="I4896" t="str">
        <f t="shared" si="154"/>
        <v xml:space="preserve">, </v>
      </c>
    </row>
    <row r="4897" spans="1:9" x14ac:dyDescent="0.25">
      <c r="A4897" s="14" t="str">
        <f>IF(COUNTIF(tabel_7!A$2:A$1015,BR_standardformat!G4900)&gt;0,BR_standardformat!G4900,"")</f>
        <v/>
      </c>
      <c r="B4897" s="23" t="str">
        <f>IF(NOT(A4897=""),BR_standardformat!R4900,"")</f>
        <v/>
      </c>
      <c r="C4897" s="14" t="str">
        <f>IF(NOT(A4897=""),VLOOKUP(A4897,tabel_7!A4897:C5910,2,FALSE),"")</f>
        <v/>
      </c>
      <c r="D4897" s="14" t="str">
        <f>IF(NOT(A4897=""),VLOOKUP(A4897,tabel_7!A4897:C5910,3,FALSE),"")</f>
        <v/>
      </c>
      <c r="E4897" s="25" t="str">
        <f>IF(NOT(A4897=""),VLOOKUP(_xlfn.CONCAT(C4897,", ",D4897),pg!$C$2:$D$38,2,FALSE),"")</f>
        <v/>
      </c>
      <c r="F4897" s="24" t="str">
        <f t="shared" si="153"/>
        <v/>
      </c>
      <c r="H4897" t="str">
        <f>IF(COUNTIF(tabel_7!A$2:A$1015,BR_standardformat!G4900)&gt;0,BR_standardformat!G4900,"")</f>
        <v/>
      </c>
      <c r="I4897" t="str">
        <f t="shared" si="154"/>
        <v xml:space="preserve">, </v>
      </c>
    </row>
    <row r="4898" spans="1:9" x14ac:dyDescent="0.25">
      <c r="A4898" s="14" t="str">
        <f>IF(COUNTIF(tabel_7!A$2:A$1015,BR_standardformat!G4901)&gt;0,BR_standardformat!G4901,"")</f>
        <v/>
      </c>
      <c r="B4898" s="23" t="str">
        <f>IF(NOT(A4898=""),BR_standardformat!R4901,"")</f>
        <v/>
      </c>
      <c r="C4898" s="14" t="str">
        <f>IF(NOT(A4898=""),VLOOKUP(A4898,tabel_7!A4898:C5911,2,FALSE),"")</f>
        <v/>
      </c>
      <c r="D4898" s="14" t="str">
        <f>IF(NOT(A4898=""),VLOOKUP(A4898,tabel_7!A4898:C5911,3,FALSE),"")</f>
        <v/>
      </c>
      <c r="E4898" s="25" t="str">
        <f>IF(NOT(A4898=""),VLOOKUP(_xlfn.CONCAT(C4898,", ",D4898),pg!$C$2:$D$38,2,FALSE),"")</f>
        <v/>
      </c>
      <c r="F4898" s="24" t="str">
        <f t="shared" si="153"/>
        <v/>
      </c>
      <c r="H4898" t="str">
        <f>IF(COUNTIF(tabel_7!A$2:A$1015,BR_standardformat!G4901)&gt;0,BR_standardformat!G4901,"")</f>
        <v/>
      </c>
      <c r="I4898" t="str">
        <f t="shared" si="154"/>
        <v xml:space="preserve">, </v>
      </c>
    </row>
    <row r="4899" spans="1:9" x14ac:dyDescent="0.25">
      <c r="A4899" s="14" t="str">
        <f>IF(COUNTIF(tabel_7!A$2:A$1015,BR_standardformat!G4902)&gt;0,BR_standardformat!G4902,"")</f>
        <v/>
      </c>
      <c r="B4899" s="23" t="str">
        <f>IF(NOT(A4899=""),BR_standardformat!R4902,"")</f>
        <v/>
      </c>
      <c r="C4899" s="14" t="str">
        <f>IF(NOT(A4899=""),VLOOKUP(A4899,tabel_7!A4899:C5912,2,FALSE),"")</f>
        <v/>
      </c>
      <c r="D4899" s="14" t="str">
        <f>IF(NOT(A4899=""),VLOOKUP(A4899,tabel_7!A4899:C5912,3,FALSE),"")</f>
        <v/>
      </c>
      <c r="E4899" s="25" t="str">
        <f>IF(NOT(A4899=""),VLOOKUP(_xlfn.CONCAT(C4899,", ",D4899),pg!$C$2:$D$38,2,FALSE),"")</f>
        <v/>
      </c>
      <c r="F4899" s="24" t="str">
        <f t="shared" si="153"/>
        <v/>
      </c>
      <c r="H4899" t="str">
        <f>IF(COUNTIF(tabel_7!A$2:A$1015,BR_standardformat!G4902)&gt;0,BR_standardformat!G4902,"")</f>
        <v/>
      </c>
      <c r="I4899" t="str">
        <f t="shared" si="154"/>
        <v xml:space="preserve">, </v>
      </c>
    </row>
    <row r="4900" spans="1:9" x14ac:dyDescent="0.25">
      <c r="A4900" s="14" t="str">
        <f>IF(COUNTIF(tabel_7!A$2:A$1015,BR_standardformat!G4903)&gt;0,BR_standardformat!G4903,"")</f>
        <v/>
      </c>
      <c r="B4900" s="23" t="str">
        <f>IF(NOT(A4900=""),BR_standardformat!R4903,"")</f>
        <v/>
      </c>
      <c r="C4900" s="14" t="str">
        <f>IF(NOT(A4900=""),VLOOKUP(A4900,tabel_7!A4900:C5913,2,FALSE),"")</f>
        <v/>
      </c>
      <c r="D4900" s="14" t="str">
        <f>IF(NOT(A4900=""),VLOOKUP(A4900,tabel_7!A4900:C5913,3,FALSE),"")</f>
        <v/>
      </c>
      <c r="E4900" s="25" t="str">
        <f>IF(NOT(A4900=""),VLOOKUP(_xlfn.CONCAT(C4900,", ",D4900),pg!$C$2:$D$38,2,FALSE),"")</f>
        <v/>
      </c>
      <c r="F4900" s="24" t="str">
        <f t="shared" si="153"/>
        <v/>
      </c>
      <c r="H4900" t="str">
        <f>IF(COUNTIF(tabel_7!A$2:A$1015,BR_standardformat!G4903)&gt;0,BR_standardformat!G4903,"")</f>
        <v/>
      </c>
      <c r="I4900" t="str">
        <f t="shared" si="154"/>
        <v xml:space="preserve">, </v>
      </c>
    </row>
    <row r="4901" spans="1:9" x14ac:dyDescent="0.25">
      <c r="A4901" s="14" t="str">
        <f>IF(COUNTIF(tabel_7!A$2:A$1015,BR_standardformat!G4904)&gt;0,BR_standardformat!G4904,"")</f>
        <v/>
      </c>
      <c r="B4901" s="23" t="str">
        <f>IF(NOT(A4901=""),BR_standardformat!R4904,"")</f>
        <v/>
      </c>
      <c r="C4901" s="14" t="str">
        <f>IF(NOT(A4901=""),VLOOKUP(A4901,tabel_7!A4901:C5914,2,FALSE),"")</f>
        <v/>
      </c>
      <c r="D4901" s="14" t="str">
        <f>IF(NOT(A4901=""),VLOOKUP(A4901,tabel_7!A4901:C5914,3,FALSE),"")</f>
        <v/>
      </c>
      <c r="E4901" s="25" t="str">
        <f>IF(NOT(A4901=""),VLOOKUP(_xlfn.CONCAT(C4901,", ",D4901),pg!$C$2:$D$38,2,FALSE),"")</f>
        <v/>
      </c>
      <c r="F4901" s="24" t="str">
        <f t="shared" si="153"/>
        <v/>
      </c>
      <c r="H4901" t="str">
        <f>IF(COUNTIF(tabel_7!A$2:A$1015,BR_standardformat!G4904)&gt;0,BR_standardformat!G4904,"")</f>
        <v/>
      </c>
      <c r="I4901" t="str">
        <f t="shared" si="154"/>
        <v xml:space="preserve">, </v>
      </c>
    </row>
    <row r="4902" spans="1:9" x14ac:dyDescent="0.25">
      <c r="A4902" s="14" t="str">
        <f>IF(COUNTIF(tabel_7!A$2:A$1015,BR_standardformat!G4905)&gt;0,BR_standardformat!G4905,"")</f>
        <v/>
      </c>
      <c r="B4902" s="23" t="str">
        <f>IF(NOT(A4902=""),BR_standardformat!R4905,"")</f>
        <v/>
      </c>
      <c r="C4902" s="14" t="str">
        <f>IF(NOT(A4902=""),VLOOKUP(A4902,tabel_7!A4902:C5915,2,FALSE),"")</f>
        <v/>
      </c>
      <c r="D4902" s="14" t="str">
        <f>IF(NOT(A4902=""),VLOOKUP(A4902,tabel_7!A4902:C5915,3,FALSE),"")</f>
        <v/>
      </c>
      <c r="E4902" s="25" t="str">
        <f>IF(NOT(A4902=""),VLOOKUP(_xlfn.CONCAT(C4902,", ",D4902),pg!$C$2:$D$38,2,FALSE),"")</f>
        <v/>
      </c>
      <c r="F4902" s="24" t="str">
        <f t="shared" si="153"/>
        <v/>
      </c>
      <c r="H4902" t="str">
        <f>IF(COUNTIF(tabel_7!A$2:A$1015,BR_standardformat!G4905)&gt;0,BR_standardformat!G4905,"")</f>
        <v/>
      </c>
      <c r="I4902" t="str">
        <f t="shared" si="154"/>
        <v xml:space="preserve">, </v>
      </c>
    </row>
    <row r="4903" spans="1:9" x14ac:dyDescent="0.25">
      <c r="A4903" s="14" t="str">
        <f>IF(COUNTIF(tabel_7!A$2:A$1015,BR_standardformat!G4906)&gt;0,BR_standardformat!G4906,"")</f>
        <v/>
      </c>
      <c r="B4903" s="23" t="str">
        <f>IF(NOT(A4903=""),BR_standardformat!R4906,"")</f>
        <v/>
      </c>
      <c r="C4903" s="14" t="str">
        <f>IF(NOT(A4903=""),VLOOKUP(A4903,tabel_7!A4903:C5916,2,FALSE),"")</f>
        <v/>
      </c>
      <c r="D4903" s="14" t="str">
        <f>IF(NOT(A4903=""),VLOOKUP(A4903,tabel_7!A4903:C5916,3,FALSE),"")</f>
        <v/>
      </c>
      <c r="E4903" s="25" t="str">
        <f>IF(NOT(A4903=""),VLOOKUP(_xlfn.CONCAT(C4903,", ",D4903),pg!$C$2:$D$38,2,FALSE),"")</f>
        <v/>
      </c>
      <c r="F4903" s="24" t="str">
        <f t="shared" si="153"/>
        <v/>
      </c>
      <c r="H4903" t="str">
        <f>IF(COUNTIF(tabel_7!A$2:A$1015,BR_standardformat!G4906)&gt;0,BR_standardformat!G4906,"")</f>
        <v/>
      </c>
      <c r="I4903" t="str">
        <f t="shared" si="154"/>
        <v xml:space="preserve">, </v>
      </c>
    </row>
    <row r="4904" spans="1:9" x14ac:dyDescent="0.25">
      <c r="A4904" s="14" t="str">
        <f>IF(COUNTIF(tabel_7!A$2:A$1015,BR_standardformat!G4907)&gt;0,BR_standardformat!G4907,"")</f>
        <v/>
      </c>
      <c r="B4904" s="23" t="str">
        <f>IF(NOT(A4904=""),BR_standardformat!R4907,"")</f>
        <v/>
      </c>
      <c r="C4904" s="14" t="str">
        <f>IF(NOT(A4904=""),VLOOKUP(A4904,tabel_7!A4904:C5917,2,FALSE),"")</f>
        <v/>
      </c>
      <c r="D4904" s="14" t="str">
        <f>IF(NOT(A4904=""),VLOOKUP(A4904,tabel_7!A4904:C5917,3,FALSE),"")</f>
        <v/>
      </c>
      <c r="E4904" s="25" t="str">
        <f>IF(NOT(A4904=""),VLOOKUP(_xlfn.CONCAT(C4904,", ",D4904),pg!$C$2:$D$38,2,FALSE),"")</f>
        <v/>
      </c>
      <c r="F4904" s="24" t="str">
        <f t="shared" si="153"/>
        <v/>
      </c>
      <c r="H4904" t="str">
        <f>IF(COUNTIF(tabel_7!A$2:A$1015,BR_standardformat!G4907)&gt;0,BR_standardformat!G4907,"")</f>
        <v/>
      </c>
      <c r="I4904" t="str">
        <f t="shared" si="154"/>
        <v xml:space="preserve">, </v>
      </c>
    </row>
    <row r="4905" spans="1:9" x14ac:dyDescent="0.25">
      <c r="A4905" s="14" t="str">
        <f>IF(COUNTIF(tabel_7!A$2:A$1015,BR_standardformat!G4908)&gt;0,BR_standardformat!G4908,"")</f>
        <v/>
      </c>
      <c r="B4905" s="23" t="str">
        <f>IF(NOT(A4905=""),BR_standardformat!R4908,"")</f>
        <v/>
      </c>
      <c r="C4905" s="14" t="str">
        <f>IF(NOT(A4905=""),VLOOKUP(A4905,tabel_7!A4905:C5918,2,FALSE),"")</f>
        <v/>
      </c>
      <c r="D4905" s="14" t="str">
        <f>IF(NOT(A4905=""),VLOOKUP(A4905,tabel_7!A4905:C5918,3,FALSE),"")</f>
        <v/>
      </c>
      <c r="E4905" s="25" t="str">
        <f>IF(NOT(A4905=""),VLOOKUP(_xlfn.CONCAT(C4905,", ",D4905),pg!$C$2:$D$38,2,FALSE),"")</f>
        <v/>
      </c>
      <c r="F4905" s="24" t="str">
        <f t="shared" si="153"/>
        <v/>
      </c>
      <c r="H4905" t="str">
        <f>IF(COUNTIF(tabel_7!A$2:A$1015,BR_standardformat!G4908)&gt;0,BR_standardformat!G4908,"")</f>
        <v/>
      </c>
      <c r="I4905" t="str">
        <f t="shared" si="154"/>
        <v xml:space="preserve">, </v>
      </c>
    </row>
    <row r="4906" spans="1:9" x14ac:dyDescent="0.25">
      <c r="A4906" s="14" t="str">
        <f>IF(COUNTIF(tabel_7!A$2:A$1015,BR_standardformat!G4909)&gt;0,BR_standardformat!G4909,"")</f>
        <v/>
      </c>
      <c r="B4906" s="23" t="str">
        <f>IF(NOT(A4906=""),BR_standardformat!R4909,"")</f>
        <v/>
      </c>
      <c r="C4906" s="14" t="str">
        <f>IF(NOT(A4906=""),VLOOKUP(A4906,tabel_7!A4906:C5919,2,FALSE),"")</f>
        <v/>
      </c>
      <c r="D4906" s="14" t="str">
        <f>IF(NOT(A4906=""),VLOOKUP(A4906,tabel_7!A4906:C5919,3,FALSE),"")</f>
        <v/>
      </c>
      <c r="E4906" s="25" t="str">
        <f>IF(NOT(A4906=""),VLOOKUP(_xlfn.CONCAT(C4906,", ",D4906),pg!$C$2:$D$38,2,FALSE),"")</f>
        <v/>
      </c>
      <c r="F4906" s="24" t="str">
        <f t="shared" si="153"/>
        <v/>
      </c>
      <c r="H4906" t="str">
        <f>IF(COUNTIF(tabel_7!A$2:A$1015,BR_standardformat!G4909)&gt;0,BR_standardformat!G4909,"")</f>
        <v/>
      </c>
      <c r="I4906" t="str">
        <f t="shared" si="154"/>
        <v xml:space="preserve">, </v>
      </c>
    </row>
    <row r="4907" spans="1:9" x14ac:dyDescent="0.25">
      <c r="A4907" s="14" t="str">
        <f>IF(COUNTIF(tabel_7!A$2:A$1015,BR_standardformat!G4910)&gt;0,BR_standardformat!G4910,"")</f>
        <v/>
      </c>
      <c r="B4907" s="23" t="str">
        <f>IF(NOT(A4907=""),BR_standardformat!R4910,"")</f>
        <v/>
      </c>
      <c r="C4907" s="14" t="str">
        <f>IF(NOT(A4907=""),VLOOKUP(A4907,tabel_7!A4907:C5920,2,FALSE),"")</f>
        <v/>
      </c>
      <c r="D4907" s="14" t="str">
        <f>IF(NOT(A4907=""),VLOOKUP(A4907,tabel_7!A4907:C5920,3,FALSE),"")</f>
        <v/>
      </c>
      <c r="E4907" s="25" t="str">
        <f>IF(NOT(A4907=""),VLOOKUP(_xlfn.CONCAT(C4907,", ",D4907),pg!$C$2:$D$38,2,FALSE),"")</f>
        <v/>
      </c>
      <c r="F4907" s="24" t="str">
        <f t="shared" si="153"/>
        <v/>
      </c>
      <c r="H4907" t="str">
        <f>IF(COUNTIF(tabel_7!A$2:A$1015,BR_standardformat!G4910)&gt;0,BR_standardformat!G4910,"")</f>
        <v/>
      </c>
      <c r="I4907" t="str">
        <f t="shared" si="154"/>
        <v xml:space="preserve">, </v>
      </c>
    </row>
    <row r="4908" spans="1:9" x14ac:dyDescent="0.25">
      <c r="A4908" s="14" t="str">
        <f>IF(COUNTIF(tabel_7!A$2:A$1015,BR_standardformat!G4911)&gt;0,BR_standardformat!G4911,"")</f>
        <v/>
      </c>
      <c r="B4908" s="23" t="str">
        <f>IF(NOT(A4908=""),BR_standardformat!R4911,"")</f>
        <v/>
      </c>
      <c r="C4908" s="14" t="str">
        <f>IF(NOT(A4908=""),VLOOKUP(A4908,tabel_7!A4908:C5921,2,FALSE),"")</f>
        <v/>
      </c>
      <c r="D4908" s="14" t="str">
        <f>IF(NOT(A4908=""),VLOOKUP(A4908,tabel_7!A4908:C5921,3,FALSE),"")</f>
        <v/>
      </c>
      <c r="E4908" s="25" t="str">
        <f>IF(NOT(A4908=""),VLOOKUP(_xlfn.CONCAT(C4908,", ",D4908),pg!$C$2:$D$38,2,FALSE),"")</f>
        <v/>
      </c>
      <c r="F4908" s="24" t="str">
        <f t="shared" si="153"/>
        <v/>
      </c>
      <c r="H4908" t="str">
        <f>IF(COUNTIF(tabel_7!A$2:A$1015,BR_standardformat!G4911)&gt;0,BR_standardformat!G4911,"")</f>
        <v/>
      </c>
      <c r="I4908" t="str">
        <f t="shared" si="154"/>
        <v xml:space="preserve">, </v>
      </c>
    </row>
    <row r="4909" spans="1:9" x14ac:dyDescent="0.25">
      <c r="A4909" s="14" t="str">
        <f>IF(COUNTIF(tabel_7!A$2:A$1015,BR_standardformat!G4912)&gt;0,BR_standardformat!G4912,"")</f>
        <v/>
      </c>
      <c r="B4909" s="23" t="str">
        <f>IF(NOT(A4909=""),BR_standardformat!R4912,"")</f>
        <v/>
      </c>
      <c r="C4909" s="14" t="str">
        <f>IF(NOT(A4909=""),VLOOKUP(A4909,tabel_7!A4909:C5922,2,FALSE),"")</f>
        <v/>
      </c>
      <c r="D4909" s="14" t="str">
        <f>IF(NOT(A4909=""),VLOOKUP(A4909,tabel_7!A4909:C5922,3,FALSE),"")</f>
        <v/>
      </c>
      <c r="E4909" s="25" t="str">
        <f>IF(NOT(A4909=""),VLOOKUP(_xlfn.CONCAT(C4909,", ",D4909),pg!$C$2:$D$38,2,FALSE),"")</f>
        <v/>
      </c>
      <c r="F4909" s="24" t="str">
        <f t="shared" si="153"/>
        <v/>
      </c>
      <c r="H4909" t="str">
        <f>IF(COUNTIF(tabel_7!A$2:A$1015,BR_standardformat!G4912)&gt;0,BR_standardformat!G4912,"")</f>
        <v/>
      </c>
      <c r="I4909" t="str">
        <f t="shared" si="154"/>
        <v xml:space="preserve">, </v>
      </c>
    </row>
    <row r="4910" spans="1:9" x14ac:dyDescent="0.25">
      <c r="A4910" s="14" t="str">
        <f>IF(COUNTIF(tabel_7!A$2:A$1015,BR_standardformat!G4913)&gt;0,BR_standardformat!G4913,"")</f>
        <v/>
      </c>
      <c r="B4910" s="23" t="str">
        <f>IF(NOT(A4910=""),BR_standardformat!R4913,"")</f>
        <v/>
      </c>
      <c r="C4910" s="14" t="str">
        <f>IF(NOT(A4910=""),VLOOKUP(A4910,tabel_7!A4910:C5923,2,FALSE),"")</f>
        <v/>
      </c>
      <c r="D4910" s="14" t="str">
        <f>IF(NOT(A4910=""),VLOOKUP(A4910,tabel_7!A4910:C5923,3,FALSE),"")</f>
        <v/>
      </c>
      <c r="E4910" s="25" t="str">
        <f>IF(NOT(A4910=""),VLOOKUP(_xlfn.CONCAT(C4910,", ",D4910),pg!$C$2:$D$38,2,FALSE),"")</f>
        <v/>
      </c>
      <c r="F4910" s="24" t="str">
        <f t="shared" si="153"/>
        <v/>
      </c>
      <c r="H4910" t="str">
        <f>IF(COUNTIF(tabel_7!A$2:A$1015,BR_standardformat!G4913)&gt;0,BR_standardformat!G4913,"")</f>
        <v/>
      </c>
      <c r="I4910" t="str">
        <f t="shared" si="154"/>
        <v xml:space="preserve">, </v>
      </c>
    </row>
    <row r="4911" spans="1:9" x14ac:dyDescent="0.25">
      <c r="A4911" s="14" t="str">
        <f>IF(COUNTIF(tabel_7!A$2:A$1015,BR_standardformat!G4914)&gt;0,BR_standardformat!G4914,"")</f>
        <v/>
      </c>
      <c r="B4911" s="23" t="str">
        <f>IF(NOT(A4911=""),BR_standardformat!R4914,"")</f>
        <v/>
      </c>
      <c r="C4911" s="14" t="str">
        <f>IF(NOT(A4911=""),VLOOKUP(A4911,tabel_7!A4911:C5924,2,FALSE),"")</f>
        <v/>
      </c>
      <c r="D4911" s="14" t="str">
        <f>IF(NOT(A4911=""),VLOOKUP(A4911,tabel_7!A4911:C5924,3,FALSE),"")</f>
        <v/>
      </c>
      <c r="E4911" s="25" t="str">
        <f>IF(NOT(A4911=""),VLOOKUP(_xlfn.CONCAT(C4911,", ",D4911),pg!$C$2:$D$38,2,FALSE),"")</f>
        <v/>
      </c>
      <c r="F4911" s="24" t="str">
        <f t="shared" si="153"/>
        <v/>
      </c>
      <c r="H4911" t="str">
        <f>IF(COUNTIF(tabel_7!A$2:A$1015,BR_standardformat!G4914)&gt;0,BR_standardformat!G4914,"")</f>
        <v/>
      </c>
      <c r="I4911" t="str">
        <f t="shared" si="154"/>
        <v xml:space="preserve">, </v>
      </c>
    </row>
    <row r="4912" spans="1:9" x14ac:dyDescent="0.25">
      <c r="A4912" s="14" t="str">
        <f>IF(COUNTIF(tabel_7!A$2:A$1015,BR_standardformat!G4915)&gt;0,BR_standardformat!G4915,"")</f>
        <v/>
      </c>
      <c r="B4912" s="23" t="str">
        <f>IF(NOT(A4912=""),BR_standardformat!R4915,"")</f>
        <v/>
      </c>
      <c r="C4912" s="14" t="str">
        <f>IF(NOT(A4912=""),VLOOKUP(A4912,tabel_7!A4912:C5925,2,FALSE),"")</f>
        <v/>
      </c>
      <c r="D4912" s="14" t="str">
        <f>IF(NOT(A4912=""),VLOOKUP(A4912,tabel_7!A4912:C5925,3,FALSE),"")</f>
        <v/>
      </c>
      <c r="E4912" s="25" t="str">
        <f>IF(NOT(A4912=""),VLOOKUP(_xlfn.CONCAT(C4912,", ",D4912),pg!$C$2:$D$38,2,FALSE),"")</f>
        <v/>
      </c>
      <c r="F4912" s="24" t="str">
        <f t="shared" si="153"/>
        <v/>
      </c>
      <c r="H4912" t="str">
        <f>IF(COUNTIF(tabel_7!A$2:A$1015,BR_standardformat!G4915)&gt;0,BR_standardformat!G4915,"")</f>
        <v/>
      </c>
      <c r="I4912" t="str">
        <f t="shared" si="154"/>
        <v xml:space="preserve">, </v>
      </c>
    </row>
    <row r="4913" spans="1:9" x14ac:dyDescent="0.25">
      <c r="A4913" s="14" t="str">
        <f>IF(COUNTIF(tabel_7!A$2:A$1015,BR_standardformat!G4916)&gt;0,BR_standardformat!G4916,"")</f>
        <v/>
      </c>
      <c r="B4913" s="23" t="str">
        <f>IF(NOT(A4913=""),BR_standardformat!R4916,"")</f>
        <v/>
      </c>
      <c r="C4913" s="14" t="str">
        <f>IF(NOT(A4913=""),VLOOKUP(A4913,tabel_7!A4913:C5926,2,FALSE),"")</f>
        <v/>
      </c>
      <c r="D4913" s="14" t="str">
        <f>IF(NOT(A4913=""),VLOOKUP(A4913,tabel_7!A4913:C5926,3,FALSE),"")</f>
        <v/>
      </c>
      <c r="E4913" s="25" t="str">
        <f>IF(NOT(A4913=""),VLOOKUP(_xlfn.CONCAT(C4913,", ",D4913),pg!$C$2:$D$38,2,FALSE),"")</f>
        <v/>
      </c>
      <c r="F4913" s="24" t="str">
        <f t="shared" si="153"/>
        <v/>
      </c>
      <c r="H4913" t="str">
        <f>IF(COUNTIF(tabel_7!A$2:A$1015,BR_standardformat!G4916)&gt;0,BR_standardformat!G4916,"")</f>
        <v/>
      </c>
      <c r="I4913" t="str">
        <f t="shared" si="154"/>
        <v xml:space="preserve">, </v>
      </c>
    </row>
    <row r="4914" spans="1:9" x14ac:dyDescent="0.25">
      <c r="A4914" s="14" t="str">
        <f>IF(COUNTIF(tabel_7!A$2:A$1015,BR_standardformat!G4917)&gt;0,BR_standardformat!G4917,"")</f>
        <v/>
      </c>
      <c r="B4914" s="23" t="str">
        <f>IF(NOT(A4914=""),BR_standardformat!R4917,"")</f>
        <v/>
      </c>
      <c r="C4914" s="14" t="str">
        <f>IF(NOT(A4914=""),VLOOKUP(A4914,tabel_7!A4914:C5927,2,FALSE),"")</f>
        <v/>
      </c>
      <c r="D4914" s="14" t="str">
        <f>IF(NOT(A4914=""),VLOOKUP(A4914,tabel_7!A4914:C5927,3,FALSE),"")</f>
        <v/>
      </c>
      <c r="E4914" s="25" t="str">
        <f>IF(NOT(A4914=""),VLOOKUP(_xlfn.CONCAT(C4914,", ",D4914),pg!$C$2:$D$38,2,FALSE),"")</f>
        <v/>
      </c>
      <c r="F4914" s="24" t="str">
        <f t="shared" si="153"/>
        <v/>
      </c>
      <c r="H4914" t="str">
        <f>IF(COUNTIF(tabel_7!A$2:A$1015,BR_standardformat!G4917)&gt;0,BR_standardformat!G4917,"")</f>
        <v/>
      </c>
      <c r="I4914" t="str">
        <f t="shared" si="154"/>
        <v xml:space="preserve">, </v>
      </c>
    </row>
    <row r="4915" spans="1:9" x14ac:dyDescent="0.25">
      <c r="A4915" s="14" t="str">
        <f>IF(COUNTIF(tabel_7!A$2:A$1015,BR_standardformat!G4918)&gt;0,BR_standardformat!G4918,"")</f>
        <v/>
      </c>
      <c r="B4915" s="23" t="str">
        <f>IF(NOT(A4915=""),BR_standardformat!R4918,"")</f>
        <v/>
      </c>
      <c r="C4915" s="14" t="str">
        <f>IF(NOT(A4915=""),VLOOKUP(A4915,tabel_7!A4915:C5928,2,FALSE),"")</f>
        <v/>
      </c>
      <c r="D4915" s="14" t="str">
        <f>IF(NOT(A4915=""),VLOOKUP(A4915,tabel_7!A4915:C5928,3,FALSE),"")</f>
        <v/>
      </c>
      <c r="E4915" s="25" t="str">
        <f>IF(NOT(A4915=""),VLOOKUP(_xlfn.CONCAT(C4915,", ",D4915),pg!$C$2:$D$38,2,FALSE),"")</f>
        <v/>
      </c>
      <c r="F4915" s="24" t="str">
        <f t="shared" si="153"/>
        <v/>
      </c>
      <c r="H4915" t="str">
        <f>IF(COUNTIF(tabel_7!A$2:A$1015,BR_standardformat!G4918)&gt;0,BR_standardformat!G4918,"")</f>
        <v/>
      </c>
      <c r="I4915" t="str">
        <f t="shared" si="154"/>
        <v xml:space="preserve">, </v>
      </c>
    </row>
    <row r="4916" spans="1:9" x14ac:dyDescent="0.25">
      <c r="A4916" s="14" t="str">
        <f>IF(COUNTIF(tabel_7!A$2:A$1015,BR_standardformat!G4919)&gt;0,BR_standardformat!G4919,"")</f>
        <v/>
      </c>
      <c r="B4916" s="23" t="str">
        <f>IF(NOT(A4916=""),BR_standardformat!R4919,"")</f>
        <v/>
      </c>
      <c r="C4916" s="14" t="str">
        <f>IF(NOT(A4916=""),VLOOKUP(A4916,tabel_7!A4916:C5929,2,FALSE),"")</f>
        <v/>
      </c>
      <c r="D4916" s="14" t="str">
        <f>IF(NOT(A4916=""),VLOOKUP(A4916,tabel_7!A4916:C5929,3,FALSE),"")</f>
        <v/>
      </c>
      <c r="E4916" s="25" t="str">
        <f>IF(NOT(A4916=""),VLOOKUP(_xlfn.CONCAT(C4916,", ",D4916),pg!$C$2:$D$38,2,FALSE),"")</f>
        <v/>
      </c>
      <c r="F4916" s="24" t="str">
        <f t="shared" si="153"/>
        <v/>
      </c>
      <c r="H4916" t="str">
        <f>IF(COUNTIF(tabel_7!A$2:A$1015,BR_standardformat!G4919)&gt;0,BR_standardformat!G4919,"")</f>
        <v/>
      </c>
      <c r="I4916" t="str">
        <f t="shared" si="154"/>
        <v xml:space="preserve">, </v>
      </c>
    </row>
    <row r="4917" spans="1:9" x14ac:dyDescent="0.25">
      <c r="A4917" s="14" t="str">
        <f>IF(COUNTIF(tabel_7!A$2:A$1015,BR_standardformat!G4920)&gt;0,BR_standardformat!G4920,"")</f>
        <v/>
      </c>
      <c r="B4917" s="23" t="str">
        <f>IF(NOT(A4917=""),BR_standardformat!R4920,"")</f>
        <v/>
      </c>
      <c r="C4917" s="14" t="str">
        <f>IF(NOT(A4917=""),VLOOKUP(A4917,tabel_7!A4917:C5930,2,FALSE),"")</f>
        <v/>
      </c>
      <c r="D4917" s="14" t="str">
        <f>IF(NOT(A4917=""),VLOOKUP(A4917,tabel_7!A4917:C5930,3,FALSE),"")</f>
        <v/>
      </c>
      <c r="E4917" s="25" t="str">
        <f>IF(NOT(A4917=""),VLOOKUP(_xlfn.CONCAT(C4917,", ",D4917),pg!$C$2:$D$38,2,FALSE),"")</f>
        <v/>
      </c>
      <c r="F4917" s="24" t="str">
        <f t="shared" si="153"/>
        <v/>
      </c>
      <c r="H4917" t="str">
        <f>IF(COUNTIF(tabel_7!A$2:A$1015,BR_standardformat!G4920)&gt;0,BR_standardformat!G4920,"")</f>
        <v/>
      </c>
      <c r="I4917" t="str">
        <f t="shared" si="154"/>
        <v xml:space="preserve">, </v>
      </c>
    </row>
    <row r="4918" spans="1:9" x14ac:dyDescent="0.25">
      <c r="A4918" s="14" t="str">
        <f>IF(COUNTIF(tabel_7!A$2:A$1015,BR_standardformat!G4921)&gt;0,BR_standardformat!G4921,"")</f>
        <v/>
      </c>
      <c r="B4918" s="23" t="str">
        <f>IF(NOT(A4918=""),BR_standardformat!R4921,"")</f>
        <v/>
      </c>
      <c r="C4918" s="14" t="str">
        <f>IF(NOT(A4918=""),VLOOKUP(A4918,tabel_7!A4918:C5931,2,FALSE),"")</f>
        <v/>
      </c>
      <c r="D4918" s="14" t="str">
        <f>IF(NOT(A4918=""),VLOOKUP(A4918,tabel_7!A4918:C5931,3,FALSE),"")</f>
        <v/>
      </c>
      <c r="E4918" s="25" t="str">
        <f>IF(NOT(A4918=""),VLOOKUP(_xlfn.CONCAT(C4918,", ",D4918),pg!$C$2:$D$38,2,FALSE),"")</f>
        <v/>
      </c>
      <c r="F4918" s="24" t="str">
        <f t="shared" si="153"/>
        <v/>
      </c>
      <c r="H4918" t="str">
        <f>IF(COUNTIF(tabel_7!A$2:A$1015,BR_standardformat!G4921)&gt;0,BR_standardformat!G4921,"")</f>
        <v/>
      </c>
      <c r="I4918" t="str">
        <f t="shared" si="154"/>
        <v xml:space="preserve">, </v>
      </c>
    </row>
    <row r="4919" spans="1:9" x14ac:dyDescent="0.25">
      <c r="A4919" s="14" t="str">
        <f>IF(COUNTIF(tabel_7!A$2:A$1015,BR_standardformat!G4922)&gt;0,BR_standardformat!G4922,"")</f>
        <v/>
      </c>
      <c r="B4919" s="23" t="str">
        <f>IF(NOT(A4919=""),BR_standardformat!R4922,"")</f>
        <v/>
      </c>
      <c r="C4919" s="14" t="str">
        <f>IF(NOT(A4919=""),VLOOKUP(A4919,tabel_7!A4919:C5932,2,FALSE),"")</f>
        <v/>
      </c>
      <c r="D4919" s="14" t="str">
        <f>IF(NOT(A4919=""),VLOOKUP(A4919,tabel_7!A4919:C5932,3,FALSE),"")</f>
        <v/>
      </c>
      <c r="E4919" s="25" t="str">
        <f>IF(NOT(A4919=""),VLOOKUP(_xlfn.CONCAT(C4919,", ",D4919),pg!$C$2:$D$38,2,FALSE),"")</f>
        <v/>
      </c>
      <c r="F4919" s="24" t="str">
        <f t="shared" si="153"/>
        <v/>
      </c>
      <c r="H4919" t="str">
        <f>IF(COUNTIF(tabel_7!A$2:A$1015,BR_standardformat!G4922)&gt;0,BR_standardformat!G4922,"")</f>
        <v/>
      </c>
      <c r="I4919" t="str">
        <f t="shared" si="154"/>
        <v xml:space="preserve">, </v>
      </c>
    </row>
    <row r="4920" spans="1:9" x14ac:dyDescent="0.25">
      <c r="A4920" s="14" t="str">
        <f>IF(COUNTIF(tabel_7!A$2:A$1015,BR_standardformat!G4923)&gt;0,BR_standardformat!G4923,"")</f>
        <v/>
      </c>
      <c r="B4920" s="23" t="str">
        <f>IF(NOT(A4920=""),BR_standardformat!R4923,"")</f>
        <v/>
      </c>
      <c r="C4920" s="14" t="str">
        <f>IF(NOT(A4920=""),VLOOKUP(A4920,tabel_7!A4920:C5933,2,FALSE),"")</f>
        <v/>
      </c>
      <c r="D4920" s="14" t="str">
        <f>IF(NOT(A4920=""),VLOOKUP(A4920,tabel_7!A4920:C5933,3,FALSE),"")</f>
        <v/>
      </c>
      <c r="E4920" s="25" t="str">
        <f>IF(NOT(A4920=""),VLOOKUP(_xlfn.CONCAT(C4920,", ",D4920),pg!$C$2:$D$38,2,FALSE),"")</f>
        <v/>
      </c>
      <c r="F4920" s="24" t="str">
        <f t="shared" si="153"/>
        <v/>
      </c>
      <c r="H4920" t="str">
        <f>IF(COUNTIF(tabel_7!A$2:A$1015,BR_standardformat!G4923)&gt;0,BR_standardformat!G4923,"")</f>
        <v/>
      </c>
      <c r="I4920" t="str">
        <f t="shared" si="154"/>
        <v xml:space="preserve">, </v>
      </c>
    </row>
    <row r="4921" spans="1:9" x14ac:dyDescent="0.25">
      <c r="A4921" s="14" t="str">
        <f>IF(COUNTIF(tabel_7!A$2:A$1015,BR_standardformat!G4924)&gt;0,BR_standardformat!G4924,"")</f>
        <v/>
      </c>
      <c r="B4921" s="23" t="str">
        <f>IF(NOT(A4921=""),BR_standardformat!R4924,"")</f>
        <v/>
      </c>
      <c r="C4921" s="14" t="str">
        <f>IF(NOT(A4921=""),VLOOKUP(A4921,tabel_7!A4921:C5934,2,FALSE),"")</f>
        <v/>
      </c>
      <c r="D4921" s="14" t="str">
        <f>IF(NOT(A4921=""),VLOOKUP(A4921,tabel_7!A4921:C5934,3,FALSE),"")</f>
        <v/>
      </c>
      <c r="E4921" s="25" t="str">
        <f>IF(NOT(A4921=""),VLOOKUP(_xlfn.CONCAT(C4921,", ",D4921),pg!$C$2:$D$38,2,FALSE),"")</f>
        <v/>
      </c>
      <c r="F4921" s="24" t="str">
        <f t="shared" si="153"/>
        <v/>
      </c>
      <c r="H4921" t="str">
        <f>IF(COUNTIF(tabel_7!A$2:A$1015,BR_standardformat!G4924)&gt;0,BR_standardformat!G4924,"")</f>
        <v/>
      </c>
      <c r="I4921" t="str">
        <f t="shared" si="154"/>
        <v xml:space="preserve">, </v>
      </c>
    </row>
    <row r="4922" spans="1:9" x14ac:dyDescent="0.25">
      <c r="A4922" s="14" t="str">
        <f>IF(COUNTIF(tabel_7!A$2:A$1015,BR_standardformat!G4925)&gt;0,BR_standardformat!G4925,"")</f>
        <v/>
      </c>
      <c r="B4922" s="23" t="str">
        <f>IF(NOT(A4922=""),BR_standardformat!R4925,"")</f>
        <v/>
      </c>
      <c r="C4922" s="14" t="str">
        <f>IF(NOT(A4922=""),VLOOKUP(A4922,tabel_7!A4922:C5935,2,FALSE),"")</f>
        <v/>
      </c>
      <c r="D4922" s="14" t="str">
        <f>IF(NOT(A4922=""),VLOOKUP(A4922,tabel_7!A4922:C5935,3,FALSE),"")</f>
        <v/>
      </c>
      <c r="E4922" s="25" t="str">
        <f>IF(NOT(A4922=""),VLOOKUP(_xlfn.CONCAT(C4922,", ",D4922),pg!$C$2:$D$38,2,FALSE),"")</f>
        <v/>
      </c>
      <c r="F4922" s="24" t="str">
        <f t="shared" si="153"/>
        <v/>
      </c>
      <c r="H4922" t="str">
        <f>IF(COUNTIF(tabel_7!A$2:A$1015,BR_standardformat!G4925)&gt;0,BR_standardformat!G4925,"")</f>
        <v/>
      </c>
      <c r="I4922" t="str">
        <f t="shared" si="154"/>
        <v xml:space="preserve">, </v>
      </c>
    </row>
    <row r="4923" spans="1:9" x14ac:dyDescent="0.25">
      <c r="A4923" s="14" t="str">
        <f>IF(COUNTIF(tabel_7!A$2:A$1015,BR_standardformat!G4926)&gt;0,BR_standardformat!G4926,"")</f>
        <v/>
      </c>
      <c r="B4923" s="23" t="str">
        <f>IF(NOT(A4923=""),BR_standardformat!R4926,"")</f>
        <v/>
      </c>
      <c r="C4923" s="14" t="str">
        <f>IF(NOT(A4923=""),VLOOKUP(A4923,tabel_7!A4923:C5936,2,FALSE),"")</f>
        <v/>
      </c>
      <c r="D4923" s="14" t="str">
        <f>IF(NOT(A4923=""),VLOOKUP(A4923,tabel_7!A4923:C5936,3,FALSE),"")</f>
        <v/>
      </c>
      <c r="E4923" s="25" t="str">
        <f>IF(NOT(A4923=""),VLOOKUP(_xlfn.CONCAT(C4923,", ",D4923),pg!$C$2:$D$38,2,FALSE),"")</f>
        <v/>
      </c>
      <c r="F4923" s="24" t="str">
        <f t="shared" si="153"/>
        <v/>
      </c>
      <c r="H4923" t="str">
        <f>IF(COUNTIF(tabel_7!A$2:A$1015,BR_standardformat!G4926)&gt;0,BR_standardformat!G4926,"")</f>
        <v/>
      </c>
      <c r="I4923" t="str">
        <f t="shared" si="154"/>
        <v xml:space="preserve">, </v>
      </c>
    </row>
    <row r="4924" spans="1:9" x14ac:dyDescent="0.25">
      <c r="A4924" s="14" t="str">
        <f>IF(COUNTIF(tabel_7!A$2:A$1015,BR_standardformat!G4927)&gt;0,BR_standardformat!G4927,"")</f>
        <v/>
      </c>
      <c r="B4924" s="23" t="str">
        <f>IF(NOT(A4924=""),BR_standardformat!R4927,"")</f>
        <v/>
      </c>
      <c r="C4924" s="14" t="str">
        <f>IF(NOT(A4924=""),VLOOKUP(A4924,tabel_7!A4924:C5937,2,FALSE),"")</f>
        <v/>
      </c>
      <c r="D4924" s="14" t="str">
        <f>IF(NOT(A4924=""),VLOOKUP(A4924,tabel_7!A4924:C5937,3,FALSE),"")</f>
        <v/>
      </c>
      <c r="E4924" s="25" t="str">
        <f>IF(NOT(A4924=""),VLOOKUP(_xlfn.CONCAT(C4924,", ",D4924),pg!$C$2:$D$38,2,FALSE),"")</f>
        <v/>
      </c>
      <c r="F4924" s="24" t="str">
        <f t="shared" si="153"/>
        <v/>
      </c>
      <c r="H4924" t="str">
        <f>IF(COUNTIF(tabel_7!A$2:A$1015,BR_standardformat!G4927)&gt;0,BR_standardformat!G4927,"")</f>
        <v/>
      </c>
      <c r="I4924" t="str">
        <f t="shared" si="154"/>
        <v xml:space="preserve">, </v>
      </c>
    </row>
    <row r="4925" spans="1:9" x14ac:dyDescent="0.25">
      <c r="A4925" s="14" t="str">
        <f>IF(COUNTIF(tabel_7!A$2:A$1015,BR_standardformat!G4928)&gt;0,BR_standardformat!G4928,"")</f>
        <v/>
      </c>
      <c r="B4925" s="23" t="str">
        <f>IF(NOT(A4925=""),BR_standardformat!R4928,"")</f>
        <v/>
      </c>
      <c r="C4925" s="14" t="str">
        <f>IF(NOT(A4925=""),VLOOKUP(A4925,tabel_7!A4925:C5938,2,FALSE),"")</f>
        <v/>
      </c>
      <c r="D4925" s="14" t="str">
        <f>IF(NOT(A4925=""),VLOOKUP(A4925,tabel_7!A4925:C5938,3,FALSE),"")</f>
        <v/>
      </c>
      <c r="E4925" s="25" t="str">
        <f>IF(NOT(A4925=""),VLOOKUP(_xlfn.CONCAT(C4925,", ",D4925),pg!$C$2:$D$38,2,FALSE),"")</f>
        <v/>
      </c>
      <c r="F4925" s="24" t="str">
        <f t="shared" si="153"/>
        <v/>
      </c>
      <c r="H4925" t="str">
        <f>IF(COUNTIF(tabel_7!A$2:A$1015,BR_standardformat!G4928)&gt;0,BR_standardformat!G4928,"")</f>
        <v/>
      </c>
      <c r="I4925" t="str">
        <f t="shared" si="154"/>
        <v xml:space="preserve">, </v>
      </c>
    </row>
    <row r="4926" spans="1:9" x14ac:dyDescent="0.25">
      <c r="A4926" s="14" t="str">
        <f>IF(COUNTIF(tabel_7!A$2:A$1015,BR_standardformat!G4929)&gt;0,BR_standardformat!G4929,"")</f>
        <v/>
      </c>
      <c r="B4926" s="23" t="str">
        <f>IF(NOT(A4926=""),BR_standardformat!R4929,"")</f>
        <v/>
      </c>
      <c r="C4926" s="14" t="str">
        <f>IF(NOT(A4926=""),VLOOKUP(A4926,tabel_7!A4926:C5939,2,FALSE),"")</f>
        <v/>
      </c>
      <c r="D4926" s="14" t="str">
        <f>IF(NOT(A4926=""),VLOOKUP(A4926,tabel_7!A4926:C5939,3,FALSE),"")</f>
        <v/>
      </c>
      <c r="E4926" s="25" t="str">
        <f>IF(NOT(A4926=""),VLOOKUP(_xlfn.CONCAT(C4926,", ",D4926),pg!$C$2:$D$38,2,FALSE),"")</f>
        <v/>
      </c>
      <c r="F4926" s="24" t="str">
        <f t="shared" si="153"/>
        <v/>
      </c>
      <c r="H4926" t="str">
        <f>IF(COUNTIF(tabel_7!A$2:A$1015,BR_standardformat!G4929)&gt;0,BR_standardformat!G4929,"")</f>
        <v/>
      </c>
      <c r="I4926" t="str">
        <f t="shared" si="154"/>
        <v xml:space="preserve">, </v>
      </c>
    </row>
    <row r="4927" spans="1:9" x14ac:dyDescent="0.25">
      <c r="A4927" s="14" t="str">
        <f>IF(COUNTIF(tabel_7!A$2:A$1015,BR_standardformat!G4930)&gt;0,BR_standardformat!G4930,"")</f>
        <v/>
      </c>
      <c r="B4927" s="23" t="str">
        <f>IF(NOT(A4927=""),BR_standardformat!R4930,"")</f>
        <v/>
      </c>
      <c r="C4927" s="14" t="str">
        <f>IF(NOT(A4927=""),VLOOKUP(A4927,tabel_7!A4927:C5940,2,FALSE),"")</f>
        <v/>
      </c>
      <c r="D4927" s="14" t="str">
        <f>IF(NOT(A4927=""),VLOOKUP(A4927,tabel_7!A4927:C5940,3,FALSE),"")</f>
        <v/>
      </c>
      <c r="E4927" s="25" t="str">
        <f>IF(NOT(A4927=""),VLOOKUP(_xlfn.CONCAT(C4927,", ",D4927),pg!$C$2:$D$38,2,FALSE),"")</f>
        <v/>
      </c>
      <c r="F4927" s="24" t="str">
        <f t="shared" si="153"/>
        <v/>
      </c>
      <c r="H4927" t="str">
        <f>IF(COUNTIF(tabel_7!A$2:A$1015,BR_standardformat!G4930)&gt;0,BR_standardformat!G4930,"")</f>
        <v/>
      </c>
      <c r="I4927" t="str">
        <f t="shared" si="154"/>
        <v xml:space="preserve">, </v>
      </c>
    </row>
    <row r="4928" spans="1:9" x14ac:dyDescent="0.25">
      <c r="A4928" s="14" t="str">
        <f>IF(COUNTIF(tabel_7!A$2:A$1015,BR_standardformat!G4931)&gt;0,BR_standardformat!G4931,"")</f>
        <v/>
      </c>
      <c r="B4928" s="23" t="str">
        <f>IF(NOT(A4928=""),BR_standardformat!R4931,"")</f>
        <v/>
      </c>
      <c r="C4928" s="14" t="str">
        <f>IF(NOT(A4928=""),VLOOKUP(A4928,tabel_7!A4928:C5941,2,FALSE),"")</f>
        <v/>
      </c>
      <c r="D4928" s="14" t="str">
        <f>IF(NOT(A4928=""),VLOOKUP(A4928,tabel_7!A4928:C5941,3,FALSE),"")</f>
        <v/>
      </c>
      <c r="E4928" s="25" t="str">
        <f>IF(NOT(A4928=""),VLOOKUP(_xlfn.CONCAT(C4928,", ",D4928),pg!$C$2:$D$38,2,FALSE),"")</f>
        <v/>
      </c>
      <c r="F4928" s="24" t="str">
        <f t="shared" si="153"/>
        <v/>
      </c>
      <c r="H4928" t="str">
        <f>IF(COUNTIF(tabel_7!A$2:A$1015,BR_standardformat!G4931)&gt;0,BR_standardformat!G4931,"")</f>
        <v/>
      </c>
      <c r="I4928" t="str">
        <f t="shared" si="154"/>
        <v xml:space="preserve">, </v>
      </c>
    </row>
    <row r="4929" spans="1:9" x14ac:dyDescent="0.25">
      <c r="A4929" s="14" t="str">
        <f>IF(COUNTIF(tabel_7!A$2:A$1015,BR_standardformat!G4932)&gt;0,BR_standardformat!G4932,"")</f>
        <v/>
      </c>
      <c r="B4929" s="23" t="str">
        <f>IF(NOT(A4929=""),BR_standardformat!R4932,"")</f>
        <v/>
      </c>
      <c r="C4929" s="14" t="str">
        <f>IF(NOT(A4929=""),VLOOKUP(A4929,tabel_7!A4929:C5942,2,FALSE),"")</f>
        <v/>
      </c>
      <c r="D4929" s="14" t="str">
        <f>IF(NOT(A4929=""),VLOOKUP(A4929,tabel_7!A4929:C5942,3,FALSE),"")</f>
        <v/>
      </c>
      <c r="E4929" s="25" t="str">
        <f>IF(NOT(A4929=""),VLOOKUP(_xlfn.CONCAT(C4929,", ",D4929),pg!$C$2:$D$38,2,FALSE),"")</f>
        <v/>
      </c>
      <c r="F4929" s="24" t="str">
        <f t="shared" si="153"/>
        <v/>
      </c>
      <c r="H4929" t="str">
        <f>IF(COUNTIF(tabel_7!A$2:A$1015,BR_standardformat!G4932)&gt;0,BR_standardformat!G4932,"")</f>
        <v/>
      </c>
      <c r="I4929" t="str">
        <f t="shared" si="154"/>
        <v xml:space="preserve">, </v>
      </c>
    </row>
    <row r="4930" spans="1:9" x14ac:dyDescent="0.25">
      <c r="A4930" s="14" t="str">
        <f>IF(COUNTIF(tabel_7!A$2:A$1015,BR_standardformat!G4933)&gt;0,BR_standardformat!G4933,"")</f>
        <v/>
      </c>
      <c r="B4930" s="23" t="str">
        <f>IF(NOT(A4930=""),BR_standardformat!R4933,"")</f>
        <v/>
      </c>
      <c r="C4930" s="14" t="str">
        <f>IF(NOT(A4930=""),VLOOKUP(A4930,tabel_7!A4930:C5943,2,FALSE),"")</f>
        <v/>
      </c>
      <c r="D4930" s="14" t="str">
        <f>IF(NOT(A4930=""),VLOOKUP(A4930,tabel_7!A4930:C5943,3,FALSE),"")</f>
        <v/>
      </c>
      <c r="E4930" s="25" t="str">
        <f>IF(NOT(A4930=""),VLOOKUP(_xlfn.CONCAT(C4930,", ",D4930),pg!$C$2:$D$38,2,FALSE),"")</f>
        <v/>
      </c>
      <c r="F4930" s="24" t="str">
        <f t="shared" si="153"/>
        <v/>
      </c>
      <c r="H4930" t="str">
        <f>IF(COUNTIF(tabel_7!A$2:A$1015,BR_standardformat!G4933)&gt;0,BR_standardformat!G4933,"")</f>
        <v/>
      </c>
      <c r="I4930" t="str">
        <f t="shared" si="154"/>
        <v xml:space="preserve">, </v>
      </c>
    </row>
    <row r="4931" spans="1:9" x14ac:dyDescent="0.25">
      <c r="A4931" s="14" t="str">
        <f>IF(COUNTIF(tabel_7!A$2:A$1015,BR_standardformat!G4934)&gt;0,BR_standardformat!G4934,"")</f>
        <v/>
      </c>
      <c r="B4931" s="23" t="str">
        <f>IF(NOT(A4931=""),BR_standardformat!R4934,"")</f>
        <v/>
      </c>
      <c r="C4931" s="14" t="str">
        <f>IF(NOT(A4931=""),VLOOKUP(A4931,tabel_7!A4931:C5944,2,FALSE),"")</f>
        <v/>
      </c>
      <c r="D4931" s="14" t="str">
        <f>IF(NOT(A4931=""),VLOOKUP(A4931,tabel_7!A4931:C5944,3,FALSE),"")</f>
        <v/>
      </c>
      <c r="E4931" s="25" t="str">
        <f>IF(NOT(A4931=""),VLOOKUP(_xlfn.CONCAT(C4931,", ",D4931),pg!$C$2:$D$38,2,FALSE),"")</f>
        <v/>
      </c>
      <c r="F4931" s="24" t="str">
        <f t="shared" ref="F4931:F4994" si="155">IF(NOT(B4931=""),B4931*E4931,"")</f>
        <v/>
      </c>
      <c r="H4931" t="str">
        <f>IF(COUNTIF(tabel_7!A$2:A$1015,BR_standardformat!G4934)&gt;0,BR_standardformat!G4934,"")</f>
        <v/>
      </c>
      <c r="I4931" t="str">
        <f t="shared" ref="I4931:I4994" si="156">_xlfn.CONCAT(C4931,", ",D4931)</f>
        <v xml:space="preserve">, </v>
      </c>
    </row>
    <row r="4932" spans="1:9" x14ac:dyDescent="0.25">
      <c r="A4932" s="14" t="str">
        <f>IF(COUNTIF(tabel_7!A$2:A$1015,BR_standardformat!G4935)&gt;0,BR_standardformat!G4935,"")</f>
        <v/>
      </c>
      <c r="B4932" s="23" t="str">
        <f>IF(NOT(A4932=""),BR_standardformat!R4935,"")</f>
        <v/>
      </c>
      <c r="C4932" s="14" t="str">
        <f>IF(NOT(A4932=""),VLOOKUP(A4932,tabel_7!A4932:C5945,2,FALSE),"")</f>
        <v/>
      </c>
      <c r="D4932" s="14" t="str">
        <f>IF(NOT(A4932=""),VLOOKUP(A4932,tabel_7!A4932:C5945,3,FALSE),"")</f>
        <v/>
      </c>
      <c r="E4932" s="25" t="str">
        <f>IF(NOT(A4932=""),VLOOKUP(_xlfn.CONCAT(C4932,", ",D4932),pg!$C$2:$D$38,2,FALSE),"")</f>
        <v/>
      </c>
      <c r="F4932" s="24" t="str">
        <f t="shared" si="155"/>
        <v/>
      </c>
      <c r="H4932" t="str">
        <f>IF(COUNTIF(tabel_7!A$2:A$1015,BR_standardformat!G4935)&gt;0,BR_standardformat!G4935,"")</f>
        <v/>
      </c>
      <c r="I4932" t="str">
        <f t="shared" si="156"/>
        <v xml:space="preserve">, </v>
      </c>
    </row>
    <row r="4933" spans="1:9" x14ac:dyDescent="0.25">
      <c r="A4933" s="14" t="str">
        <f>IF(COUNTIF(tabel_7!A$2:A$1015,BR_standardformat!G4936)&gt;0,BR_standardformat!G4936,"")</f>
        <v/>
      </c>
      <c r="B4933" s="23" t="str">
        <f>IF(NOT(A4933=""),BR_standardformat!R4936,"")</f>
        <v/>
      </c>
      <c r="C4933" s="14" t="str">
        <f>IF(NOT(A4933=""),VLOOKUP(A4933,tabel_7!A4933:C5946,2,FALSE),"")</f>
        <v/>
      </c>
      <c r="D4933" s="14" t="str">
        <f>IF(NOT(A4933=""),VLOOKUP(A4933,tabel_7!A4933:C5946,3,FALSE),"")</f>
        <v/>
      </c>
      <c r="E4933" s="25" t="str">
        <f>IF(NOT(A4933=""),VLOOKUP(_xlfn.CONCAT(C4933,", ",D4933),pg!$C$2:$D$38,2,FALSE),"")</f>
        <v/>
      </c>
      <c r="F4933" s="24" t="str">
        <f t="shared" si="155"/>
        <v/>
      </c>
      <c r="H4933" t="str">
        <f>IF(COUNTIF(tabel_7!A$2:A$1015,BR_standardformat!G4936)&gt;0,BR_standardformat!G4936,"")</f>
        <v/>
      </c>
      <c r="I4933" t="str">
        <f t="shared" si="156"/>
        <v xml:space="preserve">, </v>
      </c>
    </row>
    <row r="4934" spans="1:9" x14ac:dyDescent="0.25">
      <c r="A4934" s="14" t="str">
        <f>IF(COUNTIF(tabel_7!A$2:A$1015,BR_standardformat!G4937)&gt;0,BR_standardformat!G4937,"")</f>
        <v/>
      </c>
      <c r="B4934" s="23" t="str">
        <f>IF(NOT(A4934=""),BR_standardformat!R4937,"")</f>
        <v/>
      </c>
      <c r="C4934" s="14" t="str">
        <f>IF(NOT(A4934=""),VLOOKUP(A4934,tabel_7!A4934:C5947,2,FALSE),"")</f>
        <v/>
      </c>
      <c r="D4934" s="14" t="str">
        <f>IF(NOT(A4934=""),VLOOKUP(A4934,tabel_7!A4934:C5947,3,FALSE),"")</f>
        <v/>
      </c>
      <c r="E4934" s="25" t="str">
        <f>IF(NOT(A4934=""),VLOOKUP(_xlfn.CONCAT(C4934,", ",D4934),pg!$C$2:$D$38,2,FALSE),"")</f>
        <v/>
      </c>
      <c r="F4934" s="24" t="str">
        <f t="shared" si="155"/>
        <v/>
      </c>
      <c r="H4934" t="str">
        <f>IF(COUNTIF(tabel_7!A$2:A$1015,BR_standardformat!G4937)&gt;0,BR_standardformat!G4937,"")</f>
        <v/>
      </c>
      <c r="I4934" t="str">
        <f t="shared" si="156"/>
        <v xml:space="preserve">, </v>
      </c>
    </row>
    <row r="4935" spans="1:9" x14ac:dyDescent="0.25">
      <c r="A4935" s="14" t="str">
        <f>IF(COUNTIF(tabel_7!A$2:A$1015,BR_standardformat!G4938)&gt;0,BR_standardformat!G4938,"")</f>
        <v/>
      </c>
      <c r="B4935" s="23" t="str">
        <f>IF(NOT(A4935=""),BR_standardformat!R4938,"")</f>
        <v/>
      </c>
      <c r="C4935" s="14" t="str">
        <f>IF(NOT(A4935=""),VLOOKUP(A4935,tabel_7!A4935:C5948,2,FALSE),"")</f>
        <v/>
      </c>
      <c r="D4935" s="14" t="str">
        <f>IF(NOT(A4935=""),VLOOKUP(A4935,tabel_7!A4935:C5948,3,FALSE),"")</f>
        <v/>
      </c>
      <c r="E4935" s="25" t="str">
        <f>IF(NOT(A4935=""),VLOOKUP(_xlfn.CONCAT(C4935,", ",D4935),pg!$C$2:$D$38,2,FALSE),"")</f>
        <v/>
      </c>
      <c r="F4935" s="24" t="str">
        <f t="shared" si="155"/>
        <v/>
      </c>
      <c r="H4935" t="str">
        <f>IF(COUNTIF(tabel_7!A$2:A$1015,BR_standardformat!G4938)&gt;0,BR_standardformat!G4938,"")</f>
        <v/>
      </c>
      <c r="I4935" t="str">
        <f t="shared" si="156"/>
        <v xml:space="preserve">, </v>
      </c>
    </row>
    <row r="4936" spans="1:9" x14ac:dyDescent="0.25">
      <c r="A4936" s="14" t="str">
        <f>IF(COUNTIF(tabel_7!A$2:A$1015,BR_standardformat!G4939)&gt;0,BR_standardformat!G4939,"")</f>
        <v/>
      </c>
      <c r="B4936" s="23" t="str">
        <f>IF(NOT(A4936=""),BR_standardformat!R4939,"")</f>
        <v/>
      </c>
      <c r="C4936" s="14" t="str">
        <f>IF(NOT(A4936=""),VLOOKUP(A4936,tabel_7!A4936:C5949,2,FALSE),"")</f>
        <v/>
      </c>
      <c r="D4936" s="14" t="str">
        <f>IF(NOT(A4936=""),VLOOKUP(A4936,tabel_7!A4936:C5949,3,FALSE),"")</f>
        <v/>
      </c>
      <c r="E4936" s="25" t="str">
        <f>IF(NOT(A4936=""),VLOOKUP(_xlfn.CONCAT(C4936,", ",D4936),pg!$C$2:$D$38,2,FALSE),"")</f>
        <v/>
      </c>
      <c r="F4936" s="24" t="str">
        <f t="shared" si="155"/>
        <v/>
      </c>
      <c r="H4936" t="str">
        <f>IF(COUNTIF(tabel_7!A$2:A$1015,BR_standardformat!G4939)&gt;0,BR_standardformat!G4939,"")</f>
        <v/>
      </c>
      <c r="I4936" t="str">
        <f t="shared" si="156"/>
        <v xml:space="preserve">, </v>
      </c>
    </row>
    <row r="4937" spans="1:9" x14ac:dyDescent="0.25">
      <c r="A4937" s="14" t="str">
        <f>IF(COUNTIF(tabel_7!A$2:A$1015,BR_standardformat!G4940)&gt;0,BR_standardformat!G4940,"")</f>
        <v/>
      </c>
      <c r="B4937" s="23" t="str">
        <f>IF(NOT(A4937=""),BR_standardformat!R4940,"")</f>
        <v/>
      </c>
      <c r="C4937" s="14" t="str">
        <f>IF(NOT(A4937=""),VLOOKUP(A4937,tabel_7!A4937:C5950,2,FALSE),"")</f>
        <v/>
      </c>
      <c r="D4937" s="14" t="str">
        <f>IF(NOT(A4937=""),VLOOKUP(A4937,tabel_7!A4937:C5950,3,FALSE),"")</f>
        <v/>
      </c>
      <c r="E4937" s="25" t="str">
        <f>IF(NOT(A4937=""),VLOOKUP(_xlfn.CONCAT(C4937,", ",D4937),pg!$C$2:$D$38,2,FALSE),"")</f>
        <v/>
      </c>
      <c r="F4937" s="24" t="str">
        <f t="shared" si="155"/>
        <v/>
      </c>
      <c r="H4937" t="str">
        <f>IF(COUNTIF(tabel_7!A$2:A$1015,BR_standardformat!G4940)&gt;0,BR_standardformat!G4940,"")</f>
        <v/>
      </c>
      <c r="I4937" t="str">
        <f t="shared" si="156"/>
        <v xml:space="preserve">, </v>
      </c>
    </row>
    <row r="4938" spans="1:9" x14ac:dyDescent="0.25">
      <c r="A4938" s="14" t="str">
        <f>IF(COUNTIF(tabel_7!A$2:A$1015,BR_standardformat!G4941)&gt;0,BR_standardformat!G4941,"")</f>
        <v/>
      </c>
      <c r="B4938" s="23" t="str">
        <f>IF(NOT(A4938=""),BR_standardformat!R4941,"")</f>
        <v/>
      </c>
      <c r="C4938" s="14" t="str">
        <f>IF(NOT(A4938=""),VLOOKUP(A4938,tabel_7!A4938:C5951,2,FALSE),"")</f>
        <v/>
      </c>
      <c r="D4938" s="14" t="str">
        <f>IF(NOT(A4938=""),VLOOKUP(A4938,tabel_7!A4938:C5951,3,FALSE),"")</f>
        <v/>
      </c>
      <c r="E4938" s="25" t="str">
        <f>IF(NOT(A4938=""),VLOOKUP(_xlfn.CONCAT(C4938,", ",D4938),pg!$C$2:$D$38,2,FALSE),"")</f>
        <v/>
      </c>
      <c r="F4938" s="24" t="str">
        <f t="shared" si="155"/>
        <v/>
      </c>
      <c r="H4938" t="str">
        <f>IF(COUNTIF(tabel_7!A$2:A$1015,BR_standardformat!G4941)&gt;0,BR_standardformat!G4941,"")</f>
        <v/>
      </c>
      <c r="I4938" t="str">
        <f t="shared" si="156"/>
        <v xml:space="preserve">, </v>
      </c>
    </row>
    <row r="4939" spans="1:9" x14ac:dyDescent="0.25">
      <c r="A4939" s="14" t="str">
        <f>IF(COUNTIF(tabel_7!A$2:A$1015,BR_standardformat!G4942)&gt;0,BR_standardformat!G4942,"")</f>
        <v/>
      </c>
      <c r="B4939" s="23" t="str">
        <f>IF(NOT(A4939=""),BR_standardformat!R4942,"")</f>
        <v/>
      </c>
      <c r="C4939" s="14" t="str">
        <f>IF(NOT(A4939=""),VLOOKUP(A4939,tabel_7!A4939:C5952,2,FALSE),"")</f>
        <v/>
      </c>
      <c r="D4939" s="14" t="str">
        <f>IF(NOT(A4939=""),VLOOKUP(A4939,tabel_7!A4939:C5952,3,FALSE),"")</f>
        <v/>
      </c>
      <c r="E4939" s="25" t="str">
        <f>IF(NOT(A4939=""),VLOOKUP(_xlfn.CONCAT(C4939,", ",D4939),pg!$C$2:$D$38,2,FALSE),"")</f>
        <v/>
      </c>
      <c r="F4939" s="24" t="str">
        <f t="shared" si="155"/>
        <v/>
      </c>
      <c r="H4939" t="str">
        <f>IF(COUNTIF(tabel_7!A$2:A$1015,BR_standardformat!G4942)&gt;0,BR_standardformat!G4942,"")</f>
        <v/>
      </c>
      <c r="I4939" t="str">
        <f t="shared" si="156"/>
        <v xml:space="preserve">, </v>
      </c>
    </row>
    <row r="4940" spans="1:9" x14ac:dyDescent="0.25">
      <c r="A4940" s="14" t="str">
        <f>IF(COUNTIF(tabel_7!A$2:A$1015,BR_standardformat!G4943)&gt;0,BR_standardformat!G4943,"")</f>
        <v/>
      </c>
      <c r="B4940" s="23" t="str">
        <f>IF(NOT(A4940=""),BR_standardformat!R4943,"")</f>
        <v/>
      </c>
      <c r="C4940" s="14" t="str">
        <f>IF(NOT(A4940=""),VLOOKUP(A4940,tabel_7!A4940:C5953,2,FALSE),"")</f>
        <v/>
      </c>
      <c r="D4940" s="14" t="str">
        <f>IF(NOT(A4940=""),VLOOKUP(A4940,tabel_7!A4940:C5953,3,FALSE),"")</f>
        <v/>
      </c>
      <c r="E4940" s="25" t="str">
        <f>IF(NOT(A4940=""),VLOOKUP(_xlfn.CONCAT(C4940,", ",D4940),pg!$C$2:$D$38,2,FALSE),"")</f>
        <v/>
      </c>
      <c r="F4940" s="24" t="str">
        <f t="shared" si="155"/>
        <v/>
      </c>
      <c r="H4940" t="str">
        <f>IF(COUNTIF(tabel_7!A$2:A$1015,BR_standardformat!G4943)&gt;0,BR_standardformat!G4943,"")</f>
        <v/>
      </c>
      <c r="I4940" t="str">
        <f t="shared" si="156"/>
        <v xml:space="preserve">, </v>
      </c>
    </row>
    <row r="4941" spans="1:9" x14ac:dyDescent="0.25">
      <c r="A4941" s="14" t="str">
        <f>IF(COUNTIF(tabel_7!A$2:A$1015,BR_standardformat!G4944)&gt;0,BR_standardformat!G4944,"")</f>
        <v/>
      </c>
      <c r="B4941" s="23" t="str">
        <f>IF(NOT(A4941=""),BR_standardformat!R4944,"")</f>
        <v/>
      </c>
      <c r="C4941" s="14" t="str">
        <f>IF(NOT(A4941=""),VLOOKUP(A4941,tabel_7!A4941:C5954,2,FALSE),"")</f>
        <v/>
      </c>
      <c r="D4941" s="14" t="str">
        <f>IF(NOT(A4941=""),VLOOKUP(A4941,tabel_7!A4941:C5954,3,FALSE),"")</f>
        <v/>
      </c>
      <c r="E4941" s="25" t="str">
        <f>IF(NOT(A4941=""),VLOOKUP(_xlfn.CONCAT(C4941,", ",D4941),pg!$C$2:$D$38,2,FALSE),"")</f>
        <v/>
      </c>
      <c r="F4941" s="24" t="str">
        <f t="shared" si="155"/>
        <v/>
      </c>
      <c r="H4941" t="str">
        <f>IF(COUNTIF(tabel_7!A$2:A$1015,BR_standardformat!G4944)&gt;0,BR_standardformat!G4944,"")</f>
        <v/>
      </c>
      <c r="I4941" t="str">
        <f t="shared" si="156"/>
        <v xml:space="preserve">, </v>
      </c>
    </row>
    <row r="4942" spans="1:9" x14ac:dyDescent="0.25">
      <c r="A4942" s="14" t="str">
        <f>IF(COUNTIF(tabel_7!A$2:A$1015,BR_standardformat!G4945)&gt;0,BR_standardformat!G4945,"")</f>
        <v/>
      </c>
      <c r="B4942" s="23" t="str">
        <f>IF(NOT(A4942=""),BR_standardformat!R4945,"")</f>
        <v/>
      </c>
      <c r="C4942" s="14" t="str">
        <f>IF(NOT(A4942=""),VLOOKUP(A4942,tabel_7!A4942:C5955,2,FALSE),"")</f>
        <v/>
      </c>
      <c r="D4942" s="14" t="str">
        <f>IF(NOT(A4942=""),VLOOKUP(A4942,tabel_7!A4942:C5955,3,FALSE),"")</f>
        <v/>
      </c>
      <c r="E4942" s="25" t="str">
        <f>IF(NOT(A4942=""),VLOOKUP(_xlfn.CONCAT(C4942,", ",D4942),pg!$C$2:$D$38,2,FALSE),"")</f>
        <v/>
      </c>
      <c r="F4942" s="24" t="str">
        <f t="shared" si="155"/>
        <v/>
      </c>
      <c r="H4942" t="str">
        <f>IF(COUNTIF(tabel_7!A$2:A$1015,BR_standardformat!G4945)&gt;0,BR_standardformat!G4945,"")</f>
        <v/>
      </c>
      <c r="I4942" t="str">
        <f t="shared" si="156"/>
        <v xml:space="preserve">, </v>
      </c>
    </row>
    <row r="4943" spans="1:9" x14ac:dyDescent="0.25">
      <c r="A4943" s="14" t="str">
        <f>IF(COUNTIF(tabel_7!A$2:A$1015,BR_standardformat!G4946)&gt;0,BR_standardformat!G4946,"")</f>
        <v/>
      </c>
      <c r="B4943" s="23" t="str">
        <f>IF(NOT(A4943=""),BR_standardformat!R4946,"")</f>
        <v/>
      </c>
      <c r="C4943" s="14" t="str">
        <f>IF(NOT(A4943=""),VLOOKUP(A4943,tabel_7!A4943:C5956,2,FALSE),"")</f>
        <v/>
      </c>
      <c r="D4943" s="14" t="str">
        <f>IF(NOT(A4943=""),VLOOKUP(A4943,tabel_7!A4943:C5956,3,FALSE),"")</f>
        <v/>
      </c>
      <c r="E4943" s="25" t="str">
        <f>IF(NOT(A4943=""),VLOOKUP(_xlfn.CONCAT(C4943,", ",D4943),pg!$C$2:$D$38,2,FALSE),"")</f>
        <v/>
      </c>
      <c r="F4943" s="24" t="str">
        <f t="shared" si="155"/>
        <v/>
      </c>
      <c r="H4943" t="str">
        <f>IF(COUNTIF(tabel_7!A$2:A$1015,BR_standardformat!G4946)&gt;0,BR_standardformat!G4946,"")</f>
        <v/>
      </c>
      <c r="I4943" t="str">
        <f t="shared" si="156"/>
        <v xml:space="preserve">, </v>
      </c>
    </row>
    <row r="4944" spans="1:9" x14ac:dyDescent="0.25">
      <c r="A4944" s="14" t="str">
        <f>IF(COUNTIF(tabel_7!A$2:A$1015,BR_standardformat!G4947)&gt;0,BR_standardformat!G4947,"")</f>
        <v/>
      </c>
      <c r="B4944" s="23" t="str">
        <f>IF(NOT(A4944=""),BR_standardformat!R4947,"")</f>
        <v/>
      </c>
      <c r="C4944" s="14" t="str">
        <f>IF(NOT(A4944=""),VLOOKUP(A4944,tabel_7!A4944:C5957,2,FALSE),"")</f>
        <v/>
      </c>
      <c r="D4944" s="14" t="str">
        <f>IF(NOT(A4944=""),VLOOKUP(A4944,tabel_7!A4944:C5957,3,FALSE),"")</f>
        <v/>
      </c>
      <c r="E4944" s="25" t="str">
        <f>IF(NOT(A4944=""),VLOOKUP(_xlfn.CONCAT(C4944,", ",D4944),pg!$C$2:$D$38,2,FALSE),"")</f>
        <v/>
      </c>
      <c r="F4944" s="24" t="str">
        <f t="shared" si="155"/>
        <v/>
      </c>
      <c r="H4944" t="str">
        <f>IF(COUNTIF(tabel_7!A$2:A$1015,BR_standardformat!G4947)&gt;0,BR_standardformat!G4947,"")</f>
        <v/>
      </c>
      <c r="I4944" t="str">
        <f t="shared" si="156"/>
        <v xml:space="preserve">, </v>
      </c>
    </row>
    <row r="4945" spans="1:9" x14ac:dyDescent="0.25">
      <c r="A4945" s="14" t="str">
        <f>IF(COUNTIF(tabel_7!A$2:A$1015,BR_standardformat!G4948)&gt;0,BR_standardformat!G4948,"")</f>
        <v/>
      </c>
      <c r="B4945" s="23" t="str">
        <f>IF(NOT(A4945=""),BR_standardformat!R4948,"")</f>
        <v/>
      </c>
      <c r="C4945" s="14" t="str">
        <f>IF(NOT(A4945=""),VLOOKUP(A4945,tabel_7!A4945:C5958,2,FALSE),"")</f>
        <v/>
      </c>
      <c r="D4945" s="14" t="str">
        <f>IF(NOT(A4945=""),VLOOKUP(A4945,tabel_7!A4945:C5958,3,FALSE),"")</f>
        <v/>
      </c>
      <c r="E4945" s="25" t="str">
        <f>IF(NOT(A4945=""),VLOOKUP(_xlfn.CONCAT(C4945,", ",D4945),pg!$C$2:$D$38,2,FALSE),"")</f>
        <v/>
      </c>
      <c r="F4945" s="24" t="str">
        <f t="shared" si="155"/>
        <v/>
      </c>
      <c r="H4945" t="str">
        <f>IF(COUNTIF(tabel_7!A$2:A$1015,BR_standardformat!G4948)&gt;0,BR_standardformat!G4948,"")</f>
        <v/>
      </c>
      <c r="I4945" t="str">
        <f t="shared" si="156"/>
        <v xml:space="preserve">, </v>
      </c>
    </row>
    <row r="4946" spans="1:9" x14ac:dyDescent="0.25">
      <c r="A4946" s="14" t="str">
        <f>IF(COUNTIF(tabel_7!A$2:A$1015,BR_standardformat!G4949)&gt;0,BR_standardformat!G4949,"")</f>
        <v/>
      </c>
      <c r="B4946" s="23" t="str">
        <f>IF(NOT(A4946=""),BR_standardformat!R4949,"")</f>
        <v/>
      </c>
      <c r="C4946" s="14" t="str">
        <f>IF(NOT(A4946=""),VLOOKUP(A4946,tabel_7!A4946:C5959,2,FALSE),"")</f>
        <v/>
      </c>
      <c r="D4946" s="14" t="str">
        <f>IF(NOT(A4946=""),VLOOKUP(A4946,tabel_7!A4946:C5959,3,FALSE),"")</f>
        <v/>
      </c>
      <c r="E4946" s="25" t="str">
        <f>IF(NOT(A4946=""),VLOOKUP(_xlfn.CONCAT(C4946,", ",D4946),pg!$C$2:$D$38,2,FALSE),"")</f>
        <v/>
      </c>
      <c r="F4946" s="24" t="str">
        <f t="shared" si="155"/>
        <v/>
      </c>
      <c r="H4946" t="str">
        <f>IF(COUNTIF(tabel_7!A$2:A$1015,BR_standardformat!G4949)&gt;0,BR_standardformat!G4949,"")</f>
        <v/>
      </c>
      <c r="I4946" t="str">
        <f t="shared" si="156"/>
        <v xml:space="preserve">, </v>
      </c>
    </row>
    <row r="4947" spans="1:9" x14ac:dyDescent="0.25">
      <c r="A4947" s="14" t="str">
        <f>IF(COUNTIF(tabel_7!A$2:A$1015,BR_standardformat!G4950)&gt;0,BR_standardformat!G4950,"")</f>
        <v/>
      </c>
      <c r="B4947" s="23" t="str">
        <f>IF(NOT(A4947=""),BR_standardformat!R4950,"")</f>
        <v/>
      </c>
      <c r="C4947" s="14" t="str">
        <f>IF(NOT(A4947=""),VLOOKUP(A4947,tabel_7!A4947:C5960,2,FALSE),"")</f>
        <v/>
      </c>
      <c r="D4947" s="14" t="str">
        <f>IF(NOT(A4947=""),VLOOKUP(A4947,tabel_7!A4947:C5960,3,FALSE),"")</f>
        <v/>
      </c>
      <c r="E4947" s="25" t="str">
        <f>IF(NOT(A4947=""),VLOOKUP(_xlfn.CONCAT(C4947,", ",D4947),pg!$C$2:$D$38,2,FALSE),"")</f>
        <v/>
      </c>
      <c r="F4947" s="24" t="str">
        <f t="shared" si="155"/>
        <v/>
      </c>
      <c r="H4947" t="str">
        <f>IF(COUNTIF(tabel_7!A$2:A$1015,BR_standardformat!G4950)&gt;0,BR_standardformat!G4950,"")</f>
        <v/>
      </c>
      <c r="I4947" t="str">
        <f t="shared" si="156"/>
        <v xml:space="preserve">, </v>
      </c>
    </row>
    <row r="4948" spans="1:9" x14ac:dyDescent="0.25">
      <c r="A4948" s="14" t="str">
        <f>IF(COUNTIF(tabel_7!A$2:A$1015,BR_standardformat!G4951)&gt;0,BR_standardformat!G4951,"")</f>
        <v/>
      </c>
      <c r="B4948" s="23" t="str">
        <f>IF(NOT(A4948=""),BR_standardformat!R4951,"")</f>
        <v/>
      </c>
      <c r="C4948" s="14" t="str">
        <f>IF(NOT(A4948=""),VLOOKUP(A4948,tabel_7!A4948:C5961,2,FALSE),"")</f>
        <v/>
      </c>
      <c r="D4948" s="14" t="str">
        <f>IF(NOT(A4948=""),VLOOKUP(A4948,tabel_7!A4948:C5961,3,FALSE),"")</f>
        <v/>
      </c>
      <c r="E4948" s="25" t="str">
        <f>IF(NOT(A4948=""),VLOOKUP(_xlfn.CONCAT(C4948,", ",D4948),pg!$C$2:$D$38,2,FALSE),"")</f>
        <v/>
      </c>
      <c r="F4948" s="24" t="str">
        <f t="shared" si="155"/>
        <v/>
      </c>
      <c r="H4948" t="str">
        <f>IF(COUNTIF(tabel_7!A$2:A$1015,BR_standardformat!G4951)&gt;0,BR_standardformat!G4951,"")</f>
        <v/>
      </c>
      <c r="I4948" t="str">
        <f t="shared" si="156"/>
        <v xml:space="preserve">, </v>
      </c>
    </row>
    <row r="4949" spans="1:9" x14ac:dyDescent="0.25">
      <c r="A4949" s="14" t="str">
        <f>IF(COUNTIF(tabel_7!A$2:A$1015,BR_standardformat!G4952)&gt;0,BR_standardformat!G4952,"")</f>
        <v/>
      </c>
      <c r="B4949" s="23" t="str">
        <f>IF(NOT(A4949=""),BR_standardformat!R4952,"")</f>
        <v/>
      </c>
      <c r="C4949" s="14" t="str">
        <f>IF(NOT(A4949=""),VLOOKUP(A4949,tabel_7!A4949:C5962,2,FALSE),"")</f>
        <v/>
      </c>
      <c r="D4949" s="14" t="str">
        <f>IF(NOT(A4949=""),VLOOKUP(A4949,tabel_7!A4949:C5962,3,FALSE),"")</f>
        <v/>
      </c>
      <c r="E4949" s="25" t="str">
        <f>IF(NOT(A4949=""),VLOOKUP(_xlfn.CONCAT(C4949,", ",D4949),pg!$C$2:$D$38,2,FALSE),"")</f>
        <v/>
      </c>
      <c r="F4949" s="24" t="str">
        <f t="shared" si="155"/>
        <v/>
      </c>
      <c r="H4949" t="str">
        <f>IF(COUNTIF(tabel_7!A$2:A$1015,BR_standardformat!G4952)&gt;0,BR_standardformat!G4952,"")</f>
        <v/>
      </c>
      <c r="I4949" t="str">
        <f t="shared" si="156"/>
        <v xml:space="preserve">, </v>
      </c>
    </row>
    <row r="4950" spans="1:9" x14ac:dyDescent="0.25">
      <c r="A4950" s="14" t="str">
        <f>IF(COUNTIF(tabel_7!A$2:A$1015,BR_standardformat!G4953)&gt;0,BR_standardformat!G4953,"")</f>
        <v/>
      </c>
      <c r="B4950" s="23" t="str">
        <f>IF(NOT(A4950=""),BR_standardformat!R4953,"")</f>
        <v/>
      </c>
      <c r="C4950" s="14" t="str">
        <f>IF(NOT(A4950=""),VLOOKUP(A4950,tabel_7!A4950:C5963,2,FALSE),"")</f>
        <v/>
      </c>
      <c r="D4950" s="14" t="str">
        <f>IF(NOT(A4950=""),VLOOKUP(A4950,tabel_7!A4950:C5963,3,FALSE),"")</f>
        <v/>
      </c>
      <c r="E4950" s="25" t="str">
        <f>IF(NOT(A4950=""),VLOOKUP(_xlfn.CONCAT(C4950,", ",D4950),pg!$C$2:$D$38,2,FALSE),"")</f>
        <v/>
      </c>
      <c r="F4950" s="24" t="str">
        <f t="shared" si="155"/>
        <v/>
      </c>
      <c r="H4950" t="str">
        <f>IF(COUNTIF(tabel_7!A$2:A$1015,BR_standardformat!G4953)&gt;0,BR_standardformat!G4953,"")</f>
        <v/>
      </c>
      <c r="I4950" t="str">
        <f t="shared" si="156"/>
        <v xml:space="preserve">, </v>
      </c>
    </row>
    <row r="4951" spans="1:9" x14ac:dyDescent="0.25">
      <c r="A4951" s="14" t="str">
        <f>IF(COUNTIF(tabel_7!A$2:A$1015,BR_standardformat!G4954)&gt;0,BR_standardformat!G4954,"")</f>
        <v/>
      </c>
      <c r="B4951" s="23" t="str">
        <f>IF(NOT(A4951=""),BR_standardformat!R4954,"")</f>
        <v/>
      </c>
      <c r="C4951" s="14" t="str">
        <f>IF(NOT(A4951=""),VLOOKUP(A4951,tabel_7!A4951:C5964,2,FALSE),"")</f>
        <v/>
      </c>
      <c r="D4951" s="14" t="str">
        <f>IF(NOT(A4951=""),VLOOKUP(A4951,tabel_7!A4951:C5964,3,FALSE),"")</f>
        <v/>
      </c>
      <c r="E4951" s="25" t="str">
        <f>IF(NOT(A4951=""),VLOOKUP(_xlfn.CONCAT(C4951,", ",D4951),pg!$C$2:$D$38,2,FALSE),"")</f>
        <v/>
      </c>
      <c r="F4951" s="24" t="str">
        <f t="shared" si="155"/>
        <v/>
      </c>
      <c r="H4951" t="str">
        <f>IF(COUNTIF(tabel_7!A$2:A$1015,BR_standardformat!G4954)&gt;0,BR_standardformat!G4954,"")</f>
        <v/>
      </c>
      <c r="I4951" t="str">
        <f t="shared" si="156"/>
        <v xml:space="preserve">, </v>
      </c>
    </row>
    <row r="4952" spans="1:9" x14ac:dyDescent="0.25">
      <c r="A4952" s="14" t="str">
        <f>IF(COUNTIF(tabel_7!A$2:A$1015,BR_standardformat!G4955)&gt;0,BR_standardformat!G4955,"")</f>
        <v/>
      </c>
      <c r="B4952" s="23" t="str">
        <f>IF(NOT(A4952=""),BR_standardformat!R4955,"")</f>
        <v/>
      </c>
      <c r="C4952" s="14" t="str">
        <f>IF(NOT(A4952=""),VLOOKUP(A4952,tabel_7!A4952:C5965,2,FALSE),"")</f>
        <v/>
      </c>
      <c r="D4952" s="14" t="str">
        <f>IF(NOT(A4952=""),VLOOKUP(A4952,tabel_7!A4952:C5965,3,FALSE),"")</f>
        <v/>
      </c>
      <c r="E4952" s="25" t="str">
        <f>IF(NOT(A4952=""),VLOOKUP(_xlfn.CONCAT(C4952,", ",D4952),pg!$C$2:$D$38,2,FALSE),"")</f>
        <v/>
      </c>
      <c r="F4952" s="24" t="str">
        <f t="shared" si="155"/>
        <v/>
      </c>
      <c r="H4952" t="str">
        <f>IF(COUNTIF(tabel_7!A$2:A$1015,BR_standardformat!G4955)&gt;0,BR_standardformat!G4955,"")</f>
        <v/>
      </c>
      <c r="I4952" t="str">
        <f t="shared" si="156"/>
        <v xml:space="preserve">, </v>
      </c>
    </row>
    <row r="4953" spans="1:9" x14ac:dyDescent="0.25">
      <c r="A4953" s="14" t="str">
        <f>IF(COUNTIF(tabel_7!A$2:A$1015,BR_standardformat!G4956)&gt;0,BR_standardformat!G4956,"")</f>
        <v/>
      </c>
      <c r="B4953" s="23" t="str">
        <f>IF(NOT(A4953=""),BR_standardformat!R4956,"")</f>
        <v/>
      </c>
      <c r="C4953" s="14" t="str">
        <f>IF(NOT(A4953=""),VLOOKUP(A4953,tabel_7!A4953:C5966,2,FALSE),"")</f>
        <v/>
      </c>
      <c r="D4953" s="14" t="str">
        <f>IF(NOT(A4953=""),VLOOKUP(A4953,tabel_7!A4953:C5966,3,FALSE),"")</f>
        <v/>
      </c>
      <c r="E4953" s="25" t="str">
        <f>IF(NOT(A4953=""),VLOOKUP(_xlfn.CONCAT(C4953,", ",D4953),pg!$C$2:$D$38,2,FALSE),"")</f>
        <v/>
      </c>
      <c r="F4953" s="24" t="str">
        <f t="shared" si="155"/>
        <v/>
      </c>
      <c r="H4953" t="str">
        <f>IF(COUNTIF(tabel_7!A$2:A$1015,BR_standardformat!G4956)&gt;0,BR_standardformat!G4956,"")</f>
        <v/>
      </c>
      <c r="I4953" t="str">
        <f t="shared" si="156"/>
        <v xml:space="preserve">, </v>
      </c>
    </row>
    <row r="4954" spans="1:9" x14ac:dyDescent="0.25">
      <c r="A4954" s="14" t="str">
        <f>IF(COUNTIF(tabel_7!A$2:A$1015,BR_standardformat!G4957)&gt;0,BR_standardformat!G4957,"")</f>
        <v/>
      </c>
      <c r="B4954" s="23" t="str">
        <f>IF(NOT(A4954=""),BR_standardformat!R4957,"")</f>
        <v/>
      </c>
      <c r="C4954" s="14" t="str">
        <f>IF(NOT(A4954=""),VLOOKUP(A4954,tabel_7!A4954:C5967,2,FALSE),"")</f>
        <v/>
      </c>
      <c r="D4954" s="14" t="str">
        <f>IF(NOT(A4954=""),VLOOKUP(A4954,tabel_7!A4954:C5967,3,FALSE),"")</f>
        <v/>
      </c>
      <c r="E4954" s="25" t="str">
        <f>IF(NOT(A4954=""),VLOOKUP(_xlfn.CONCAT(C4954,", ",D4954),pg!$C$2:$D$38,2,FALSE),"")</f>
        <v/>
      </c>
      <c r="F4954" s="24" t="str">
        <f t="shared" si="155"/>
        <v/>
      </c>
      <c r="H4954" t="str">
        <f>IF(COUNTIF(tabel_7!A$2:A$1015,BR_standardformat!G4957)&gt;0,BR_standardformat!G4957,"")</f>
        <v/>
      </c>
      <c r="I4954" t="str">
        <f t="shared" si="156"/>
        <v xml:space="preserve">, </v>
      </c>
    </row>
    <row r="4955" spans="1:9" x14ac:dyDescent="0.25">
      <c r="A4955" s="14" t="str">
        <f>IF(COUNTIF(tabel_7!A$2:A$1015,BR_standardformat!G4958)&gt;0,BR_standardformat!G4958,"")</f>
        <v/>
      </c>
      <c r="B4955" s="23" t="str">
        <f>IF(NOT(A4955=""),BR_standardformat!R4958,"")</f>
        <v/>
      </c>
      <c r="C4955" s="14" t="str">
        <f>IF(NOT(A4955=""),VLOOKUP(A4955,tabel_7!A4955:C5968,2,FALSE),"")</f>
        <v/>
      </c>
      <c r="D4955" s="14" t="str">
        <f>IF(NOT(A4955=""),VLOOKUP(A4955,tabel_7!A4955:C5968,3,FALSE),"")</f>
        <v/>
      </c>
      <c r="E4955" s="25" t="str">
        <f>IF(NOT(A4955=""),VLOOKUP(_xlfn.CONCAT(C4955,", ",D4955),pg!$C$2:$D$38,2,FALSE),"")</f>
        <v/>
      </c>
      <c r="F4955" s="24" t="str">
        <f t="shared" si="155"/>
        <v/>
      </c>
      <c r="H4955" t="str">
        <f>IF(COUNTIF(tabel_7!A$2:A$1015,BR_standardformat!G4958)&gt;0,BR_standardformat!G4958,"")</f>
        <v/>
      </c>
      <c r="I4955" t="str">
        <f t="shared" si="156"/>
        <v xml:space="preserve">, </v>
      </c>
    </row>
    <row r="4956" spans="1:9" x14ac:dyDescent="0.25">
      <c r="A4956" s="14" t="str">
        <f>IF(COUNTIF(tabel_7!A$2:A$1015,BR_standardformat!G4959)&gt;0,BR_standardformat!G4959,"")</f>
        <v/>
      </c>
      <c r="B4956" s="23" t="str">
        <f>IF(NOT(A4956=""),BR_standardformat!R4959,"")</f>
        <v/>
      </c>
      <c r="C4956" s="14" t="str">
        <f>IF(NOT(A4956=""),VLOOKUP(A4956,tabel_7!A4956:C5969,2,FALSE),"")</f>
        <v/>
      </c>
      <c r="D4956" s="14" t="str">
        <f>IF(NOT(A4956=""),VLOOKUP(A4956,tabel_7!A4956:C5969,3,FALSE),"")</f>
        <v/>
      </c>
      <c r="E4956" s="25" t="str">
        <f>IF(NOT(A4956=""),VLOOKUP(_xlfn.CONCAT(C4956,", ",D4956),pg!$C$2:$D$38,2,FALSE),"")</f>
        <v/>
      </c>
      <c r="F4956" s="24" t="str">
        <f t="shared" si="155"/>
        <v/>
      </c>
      <c r="H4956" t="str">
        <f>IF(COUNTIF(tabel_7!A$2:A$1015,BR_standardformat!G4959)&gt;0,BR_standardformat!G4959,"")</f>
        <v/>
      </c>
      <c r="I4956" t="str">
        <f t="shared" si="156"/>
        <v xml:space="preserve">, </v>
      </c>
    </row>
    <row r="4957" spans="1:9" x14ac:dyDescent="0.25">
      <c r="A4957" s="14" t="str">
        <f>IF(COUNTIF(tabel_7!A$2:A$1015,BR_standardformat!G4960)&gt;0,BR_standardformat!G4960,"")</f>
        <v/>
      </c>
      <c r="B4957" s="23" t="str">
        <f>IF(NOT(A4957=""),BR_standardformat!R4960,"")</f>
        <v/>
      </c>
      <c r="C4957" s="14" t="str">
        <f>IF(NOT(A4957=""),VLOOKUP(A4957,tabel_7!A4957:C5970,2,FALSE),"")</f>
        <v/>
      </c>
      <c r="D4957" s="14" t="str">
        <f>IF(NOT(A4957=""),VLOOKUP(A4957,tabel_7!A4957:C5970,3,FALSE),"")</f>
        <v/>
      </c>
      <c r="E4957" s="25" t="str">
        <f>IF(NOT(A4957=""),VLOOKUP(_xlfn.CONCAT(C4957,", ",D4957),pg!$C$2:$D$38,2,FALSE),"")</f>
        <v/>
      </c>
      <c r="F4957" s="24" t="str">
        <f t="shared" si="155"/>
        <v/>
      </c>
      <c r="H4957" t="str">
        <f>IF(COUNTIF(tabel_7!A$2:A$1015,BR_standardformat!G4960)&gt;0,BR_standardformat!G4960,"")</f>
        <v/>
      </c>
      <c r="I4957" t="str">
        <f t="shared" si="156"/>
        <v xml:space="preserve">, </v>
      </c>
    </row>
    <row r="4958" spans="1:9" x14ac:dyDescent="0.25">
      <c r="A4958" s="14" t="str">
        <f>IF(COUNTIF(tabel_7!A$2:A$1015,BR_standardformat!G4961)&gt;0,BR_standardformat!G4961,"")</f>
        <v/>
      </c>
      <c r="B4958" s="23" t="str">
        <f>IF(NOT(A4958=""),BR_standardformat!R4961,"")</f>
        <v/>
      </c>
      <c r="C4958" s="14" t="str">
        <f>IF(NOT(A4958=""),VLOOKUP(A4958,tabel_7!A4958:C5971,2,FALSE),"")</f>
        <v/>
      </c>
      <c r="D4958" s="14" t="str">
        <f>IF(NOT(A4958=""),VLOOKUP(A4958,tabel_7!A4958:C5971,3,FALSE),"")</f>
        <v/>
      </c>
      <c r="E4958" s="25" t="str">
        <f>IF(NOT(A4958=""),VLOOKUP(_xlfn.CONCAT(C4958,", ",D4958),pg!$C$2:$D$38,2,FALSE),"")</f>
        <v/>
      </c>
      <c r="F4958" s="24" t="str">
        <f t="shared" si="155"/>
        <v/>
      </c>
      <c r="H4958" t="str">
        <f>IF(COUNTIF(tabel_7!A$2:A$1015,BR_standardformat!G4961)&gt;0,BR_standardformat!G4961,"")</f>
        <v/>
      </c>
      <c r="I4958" t="str">
        <f t="shared" si="156"/>
        <v xml:space="preserve">, </v>
      </c>
    </row>
    <row r="4959" spans="1:9" x14ac:dyDescent="0.25">
      <c r="A4959" s="14" t="str">
        <f>IF(COUNTIF(tabel_7!A$2:A$1015,BR_standardformat!G4962)&gt;0,BR_standardformat!G4962,"")</f>
        <v/>
      </c>
      <c r="B4959" s="23" t="str">
        <f>IF(NOT(A4959=""),BR_standardformat!R4962,"")</f>
        <v/>
      </c>
      <c r="C4959" s="14" t="str">
        <f>IF(NOT(A4959=""),VLOOKUP(A4959,tabel_7!A4959:C5972,2,FALSE),"")</f>
        <v/>
      </c>
      <c r="D4959" s="14" t="str">
        <f>IF(NOT(A4959=""),VLOOKUP(A4959,tabel_7!A4959:C5972,3,FALSE),"")</f>
        <v/>
      </c>
      <c r="E4959" s="25" t="str">
        <f>IF(NOT(A4959=""),VLOOKUP(_xlfn.CONCAT(C4959,", ",D4959),pg!$C$2:$D$38,2,FALSE),"")</f>
        <v/>
      </c>
      <c r="F4959" s="24" t="str">
        <f t="shared" si="155"/>
        <v/>
      </c>
      <c r="H4959" t="str">
        <f>IF(COUNTIF(tabel_7!A$2:A$1015,BR_standardformat!G4962)&gt;0,BR_standardformat!G4962,"")</f>
        <v/>
      </c>
      <c r="I4959" t="str">
        <f t="shared" si="156"/>
        <v xml:space="preserve">, </v>
      </c>
    </row>
    <row r="4960" spans="1:9" x14ac:dyDescent="0.25">
      <c r="A4960" s="14" t="str">
        <f>IF(COUNTIF(tabel_7!A$2:A$1015,BR_standardformat!G4963)&gt;0,BR_standardformat!G4963,"")</f>
        <v/>
      </c>
      <c r="B4960" s="23" t="str">
        <f>IF(NOT(A4960=""),BR_standardformat!R4963,"")</f>
        <v/>
      </c>
      <c r="C4960" s="14" t="str">
        <f>IF(NOT(A4960=""),VLOOKUP(A4960,tabel_7!A4960:C5973,2,FALSE),"")</f>
        <v/>
      </c>
      <c r="D4960" s="14" t="str">
        <f>IF(NOT(A4960=""),VLOOKUP(A4960,tabel_7!A4960:C5973,3,FALSE),"")</f>
        <v/>
      </c>
      <c r="E4960" s="25" t="str">
        <f>IF(NOT(A4960=""),VLOOKUP(_xlfn.CONCAT(C4960,", ",D4960),pg!$C$2:$D$38,2,FALSE),"")</f>
        <v/>
      </c>
      <c r="F4960" s="24" t="str">
        <f t="shared" si="155"/>
        <v/>
      </c>
      <c r="H4960" t="str">
        <f>IF(COUNTIF(tabel_7!A$2:A$1015,BR_standardformat!G4963)&gt;0,BR_standardformat!G4963,"")</f>
        <v/>
      </c>
      <c r="I4960" t="str">
        <f t="shared" si="156"/>
        <v xml:space="preserve">, </v>
      </c>
    </row>
    <row r="4961" spans="1:9" x14ac:dyDescent="0.25">
      <c r="A4961" s="14" t="str">
        <f>IF(COUNTIF(tabel_7!A$2:A$1015,BR_standardformat!G4964)&gt;0,BR_standardformat!G4964,"")</f>
        <v/>
      </c>
      <c r="B4961" s="23" t="str">
        <f>IF(NOT(A4961=""),BR_standardformat!R4964,"")</f>
        <v/>
      </c>
      <c r="C4961" s="14" t="str">
        <f>IF(NOT(A4961=""),VLOOKUP(A4961,tabel_7!A4961:C5974,2,FALSE),"")</f>
        <v/>
      </c>
      <c r="D4961" s="14" t="str">
        <f>IF(NOT(A4961=""),VLOOKUP(A4961,tabel_7!A4961:C5974,3,FALSE),"")</f>
        <v/>
      </c>
      <c r="E4961" s="25" t="str">
        <f>IF(NOT(A4961=""),VLOOKUP(_xlfn.CONCAT(C4961,", ",D4961),pg!$C$2:$D$38,2,FALSE),"")</f>
        <v/>
      </c>
      <c r="F4961" s="24" t="str">
        <f t="shared" si="155"/>
        <v/>
      </c>
      <c r="H4961" t="str">
        <f>IF(COUNTIF(tabel_7!A$2:A$1015,BR_standardformat!G4964)&gt;0,BR_standardformat!G4964,"")</f>
        <v/>
      </c>
      <c r="I4961" t="str">
        <f t="shared" si="156"/>
        <v xml:space="preserve">, </v>
      </c>
    </row>
    <row r="4962" spans="1:9" x14ac:dyDescent="0.25">
      <c r="A4962" s="14" t="str">
        <f>IF(COUNTIF(tabel_7!A$2:A$1015,BR_standardformat!G4965)&gt;0,BR_standardformat!G4965,"")</f>
        <v/>
      </c>
      <c r="B4962" s="23" t="str">
        <f>IF(NOT(A4962=""),BR_standardformat!R4965,"")</f>
        <v/>
      </c>
      <c r="C4962" s="14" t="str">
        <f>IF(NOT(A4962=""),VLOOKUP(A4962,tabel_7!A4962:C5975,2,FALSE),"")</f>
        <v/>
      </c>
      <c r="D4962" s="14" t="str">
        <f>IF(NOT(A4962=""),VLOOKUP(A4962,tabel_7!A4962:C5975,3,FALSE),"")</f>
        <v/>
      </c>
      <c r="E4962" s="25" t="str">
        <f>IF(NOT(A4962=""),VLOOKUP(_xlfn.CONCAT(C4962,", ",D4962),pg!$C$2:$D$38,2,FALSE),"")</f>
        <v/>
      </c>
      <c r="F4962" s="24" t="str">
        <f t="shared" si="155"/>
        <v/>
      </c>
      <c r="H4962" t="str">
        <f>IF(COUNTIF(tabel_7!A$2:A$1015,BR_standardformat!G4965)&gt;0,BR_standardformat!G4965,"")</f>
        <v/>
      </c>
      <c r="I4962" t="str">
        <f t="shared" si="156"/>
        <v xml:space="preserve">, </v>
      </c>
    </row>
    <row r="4963" spans="1:9" x14ac:dyDescent="0.25">
      <c r="A4963" s="14" t="str">
        <f>IF(COUNTIF(tabel_7!A$2:A$1015,BR_standardformat!G4966)&gt;0,BR_standardformat!G4966,"")</f>
        <v/>
      </c>
      <c r="B4963" s="23" t="str">
        <f>IF(NOT(A4963=""),BR_standardformat!R4966,"")</f>
        <v/>
      </c>
      <c r="C4963" s="14" t="str">
        <f>IF(NOT(A4963=""),VLOOKUP(A4963,tabel_7!A4963:C5976,2,FALSE),"")</f>
        <v/>
      </c>
      <c r="D4963" s="14" t="str">
        <f>IF(NOT(A4963=""),VLOOKUP(A4963,tabel_7!A4963:C5976,3,FALSE),"")</f>
        <v/>
      </c>
      <c r="E4963" s="25" t="str">
        <f>IF(NOT(A4963=""),VLOOKUP(_xlfn.CONCAT(C4963,", ",D4963),pg!$C$2:$D$38,2,FALSE),"")</f>
        <v/>
      </c>
      <c r="F4963" s="24" t="str">
        <f t="shared" si="155"/>
        <v/>
      </c>
      <c r="H4963" t="str">
        <f>IF(COUNTIF(tabel_7!A$2:A$1015,BR_standardformat!G4966)&gt;0,BR_standardformat!G4966,"")</f>
        <v/>
      </c>
      <c r="I4963" t="str">
        <f t="shared" si="156"/>
        <v xml:space="preserve">, </v>
      </c>
    </row>
    <row r="4964" spans="1:9" x14ac:dyDescent="0.25">
      <c r="A4964" s="14" t="str">
        <f>IF(COUNTIF(tabel_7!A$2:A$1015,BR_standardformat!G4967)&gt;0,BR_standardformat!G4967,"")</f>
        <v/>
      </c>
      <c r="B4964" s="23" t="str">
        <f>IF(NOT(A4964=""),BR_standardformat!R4967,"")</f>
        <v/>
      </c>
      <c r="C4964" s="14" t="str">
        <f>IF(NOT(A4964=""),VLOOKUP(A4964,tabel_7!A4964:C5977,2,FALSE),"")</f>
        <v/>
      </c>
      <c r="D4964" s="14" t="str">
        <f>IF(NOT(A4964=""),VLOOKUP(A4964,tabel_7!A4964:C5977,3,FALSE),"")</f>
        <v/>
      </c>
      <c r="E4964" s="25" t="str">
        <f>IF(NOT(A4964=""),VLOOKUP(_xlfn.CONCAT(C4964,", ",D4964),pg!$C$2:$D$38,2,FALSE),"")</f>
        <v/>
      </c>
      <c r="F4964" s="24" t="str">
        <f t="shared" si="155"/>
        <v/>
      </c>
      <c r="H4964" t="str">
        <f>IF(COUNTIF(tabel_7!A$2:A$1015,BR_standardformat!G4967)&gt;0,BR_standardformat!G4967,"")</f>
        <v/>
      </c>
      <c r="I4964" t="str">
        <f t="shared" si="156"/>
        <v xml:space="preserve">, </v>
      </c>
    </row>
    <row r="4965" spans="1:9" x14ac:dyDescent="0.25">
      <c r="A4965" s="14" t="str">
        <f>IF(COUNTIF(tabel_7!A$2:A$1015,BR_standardformat!G4968)&gt;0,BR_standardformat!G4968,"")</f>
        <v/>
      </c>
      <c r="B4965" s="23" t="str">
        <f>IF(NOT(A4965=""),BR_standardformat!R4968,"")</f>
        <v/>
      </c>
      <c r="C4965" s="14" t="str">
        <f>IF(NOT(A4965=""),VLOOKUP(A4965,tabel_7!A4965:C5978,2,FALSE),"")</f>
        <v/>
      </c>
      <c r="D4965" s="14" t="str">
        <f>IF(NOT(A4965=""),VLOOKUP(A4965,tabel_7!A4965:C5978,3,FALSE),"")</f>
        <v/>
      </c>
      <c r="E4965" s="25" t="str">
        <f>IF(NOT(A4965=""),VLOOKUP(_xlfn.CONCAT(C4965,", ",D4965),pg!$C$2:$D$38,2,FALSE),"")</f>
        <v/>
      </c>
      <c r="F4965" s="24" t="str">
        <f t="shared" si="155"/>
        <v/>
      </c>
      <c r="H4965" t="str">
        <f>IF(COUNTIF(tabel_7!A$2:A$1015,BR_standardformat!G4968)&gt;0,BR_standardformat!G4968,"")</f>
        <v/>
      </c>
      <c r="I4965" t="str">
        <f t="shared" si="156"/>
        <v xml:space="preserve">, </v>
      </c>
    </row>
    <row r="4966" spans="1:9" x14ac:dyDescent="0.25">
      <c r="A4966" s="14" t="str">
        <f>IF(COUNTIF(tabel_7!A$2:A$1015,BR_standardformat!G4969)&gt;0,BR_standardformat!G4969,"")</f>
        <v/>
      </c>
      <c r="B4966" s="23" t="str">
        <f>IF(NOT(A4966=""),BR_standardformat!R4969,"")</f>
        <v/>
      </c>
      <c r="C4966" s="14" t="str">
        <f>IF(NOT(A4966=""),VLOOKUP(A4966,tabel_7!A4966:C5979,2,FALSE),"")</f>
        <v/>
      </c>
      <c r="D4966" s="14" t="str">
        <f>IF(NOT(A4966=""),VLOOKUP(A4966,tabel_7!A4966:C5979,3,FALSE),"")</f>
        <v/>
      </c>
      <c r="E4966" s="25" t="str">
        <f>IF(NOT(A4966=""),VLOOKUP(_xlfn.CONCAT(C4966,", ",D4966),pg!$C$2:$D$38,2,FALSE),"")</f>
        <v/>
      </c>
      <c r="F4966" s="24" t="str">
        <f t="shared" si="155"/>
        <v/>
      </c>
      <c r="H4966" t="str">
        <f>IF(COUNTIF(tabel_7!A$2:A$1015,BR_standardformat!G4969)&gt;0,BR_standardformat!G4969,"")</f>
        <v/>
      </c>
      <c r="I4966" t="str">
        <f t="shared" si="156"/>
        <v xml:space="preserve">, </v>
      </c>
    </row>
    <row r="4967" spans="1:9" x14ac:dyDescent="0.25">
      <c r="A4967" s="14" t="str">
        <f>IF(COUNTIF(tabel_7!A$2:A$1015,BR_standardformat!G4970)&gt;0,BR_standardformat!G4970,"")</f>
        <v/>
      </c>
      <c r="B4967" s="23" t="str">
        <f>IF(NOT(A4967=""),BR_standardformat!R4970,"")</f>
        <v/>
      </c>
      <c r="C4967" s="14" t="str">
        <f>IF(NOT(A4967=""),VLOOKUP(A4967,tabel_7!A4967:C5980,2,FALSE),"")</f>
        <v/>
      </c>
      <c r="D4967" s="14" t="str">
        <f>IF(NOT(A4967=""),VLOOKUP(A4967,tabel_7!A4967:C5980,3,FALSE),"")</f>
        <v/>
      </c>
      <c r="E4967" s="25" t="str">
        <f>IF(NOT(A4967=""),VLOOKUP(_xlfn.CONCAT(C4967,", ",D4967),pg!$C$2:$D$38,2,FALSE),"")</f>
        <v/>
      </c>
      <c r="F4967" s="24" t="str">
        <f t="shared" si="155"/>
        <v/>
      </c>
      <c r="H4967" t="str">
        <f>IF(COUNTIF(tabel_7!A$2:A$1015,BR_standardformat!G4970)&gt;0,BR_standardformat!G4970,"")</f>
        <v/>
      </c>
      <c r="I4967" t="str">
        <f t="shared" si="156"/>
        <v xml:space="preserve">, </v>
      </c>
    </row>
    <row r="4968" spans="1:9" x14ac:dyDescent="0.25">
      <c r="A4968" s="14" t="str">
        <f>IF(COUNTIF(tabel_7!A$2:A$1015,BR_standardformat!G4971)&gt;0,BR_standardformat!G4971,"")</f>
        <v/>
      </c>
      <c r="B4968" s="23" t="str">
        <f>IF(NOT(A4968=""),BR_standardformat!R4971,"")</f>
        <v/>
      </c>
      <c r="C4968" s="14" t="str">
        <f>IF(NOT(A4968=""),VLOOKUP(A4968,tabel_7!A4968:C5981,2,FALSE),"")</f>
        <v/>
      </c>
      <c r="D4968" s="14" t="str">
        <f>IF(NOT(A4968=""),VLOOKUP(A4968,tabel_7!A4968:C5981,3,FALSE),"")</f>
        <v/>
      </c>
      <c r="E4968" s="25" t="str">
        <f>IF(NOT(A4968=""),VLOOKUP(_xlfn.CONCAT(C4968,", ",D4968),pg!$C$2:$D$38,2,FALSE),"")</f>
        <v/>
      </c>
      <c r="F4968" s="24" t="str">
        <f t="shared" si="155"/>
        <v/>
      </c>
      <c r="H4968" t="str">
        <f>IF(COUNTIF(tabel_7!A$2:A$1015,BR_standardformat!G4971)&gt;0,BR_standardformat!G4971,"")</f>
        <v/>
      </c>
      <c r="I4968" t="str">
        <f t="shared" si="156"/>
        <v xml:space="preserve">, </v>
      </c>
    </row>
    <row r="4969" spans="1:9" x14ac:dyDescent="0.25">
      <c r="A4969" s="14" t="str">
        <f>IF(COUNTIF(tabel_7!A$2:A$1015,BR_standardformat!G4972)&gt;0,BR_standardformat!G4972,"")</f>
        <v/>
      </c>
      <c r="B4969" s="23" t="str">
        <f>IF(NOT(A4969=""),BR_standardformat!R4972,"")</f>
        <v/>
      </c>
      <c r="C4969" s="14" t="str">
        <f>IF(NOT(A4969=""),VLOOKUP(A4969,tabel_7!A4969:C5982,2,FALSE),"")</f>
        <v/>
      </c>
      <c r="D4969" s="14" t="str">
        <f>IF(NOT(A4969=""),VLOOKUP(A4969,tabel_7!A4969:C5982,3,FALSE),"")</f>
        <v/>
      </c>
      <c r="E4969" s="25" t="str">
        <f>IF(NOT(A4969=""),VLOOKUP(_xlfn.CONCAT(C4969,", ",D4969),pg!$C$2:$D$38,2,FALSE),"")</f>
        <v/>
      </c>
      <c r="F4969" s="24" t="str">
        <f t="shared" si="155"/>
        <v/>
      </c>
      <c r="H4969" t="str">
        <f>IF(COUNTIF(tabel_7!A$2:A$1015,BR_standardformat!G4972)&gt;0,BR_standardformat!G4972,"")</f>
        <v/>
      </c>
      <c r="I4969" t="str">
        <f t="shared" si="156"/>
        <v xml:space="preserve">, </v>
      </c>
    </row>
    <row r="4970" spans="1:9" x14ac:dyDescent="0.25">
      <c r="A4970" s="14" t="str">
        <f>IF(COUNTIF(tabel_7!A$2:A$1015,BR_standardformat!G4973)&gt;0,BR_standardformat!G4973,"")</f>
        <v/>
      </c>
      <c r="B4970" s="23" t="str">
        <f>IF(NOT(A4970=""),BR_standardformat!R4973,"")</f>
        <v/>
      </c>
      <c r="C4970" s="14" t="str">
        <f>IF(NOT(A4970=""),VLOOKUP(A4970,tabel_7!A4970:C5983,2,FALSE),"")</f>
        <v/>
      </c>
      <c r="D4970" s="14" t="str">
        <f>IF(NOT(A4970=""),VLOOKUP(A4970,tabel_7!A4970:C5983,3,FALSE),"")</f>
        <v/>
      </c>
      <c r="E4970" s="25" t="str">
        <f>IF(NOT(A4970=""),VLOOKUP(_xlfn.CONCAT(C4970,", ",D4970),pg!$C$2:$D$38,2,FALSE),"")</f>
        <v/>
      </c>
      <c r="F4970" s="24" t="str">
        <f t="shared" si="155"/>
        <v/>
      </c>
      <c r="H4970" t="str">
        <f>IF(COUNTIF(tabel_7!A$2:A$1015,BR_standardformat!G4973)&gt;0,BR_standardformat!G4973,"")</f>
        <v/>
      </c>
      <c r="I4970" t="str">
        <f t="shared" si="156"/>
        <v xml:space="preserve">, </v>
      </c>
    </row>
    <row r="4971" spans="1:9" x14ac:dyDescent="0.25">
      <c r="A4971" s="14" t="str">
        <f>IF(COUNTIF(tabel_7!A$2:A$1015,BR_standardformat!G4974)&gt;0,BR_standardformat!G4974,"")</f>
        <v/>
      </c>
      <c r="B4971" s="23" t="str">
        <f>IF(NOT(A4971=""),BR_standardformat!R4974,"")</f>
        <v/>
      </c>
      <c r="C4971" s="14" t="str">
        <f>IF(NOT(A4971=""),VLOOKUP(A4971,tabel_7!A4971:C5984,2,FALSE),"")</f>
        <v/>
      </c>
      <c r="D4971" s="14" t="str">
        <f>IF(NOT(A4971=""),VLOOKUP(A4971,tabel_7!A4971:C5984,3,FALSE),"")</f>
        <v/>
      </c>
      <c r="E4971" s="25" t="str">
        <f>IF(NOT(A4971=""),VLOOKUP(_xlfn.CONCAT(C4971,", ",D4971),pg!$C$2:$D$38,2,FALSE),"")</f>
        <v/>
      </c>
      <c r="F4971" s="24" t="str">
        <f t="shared" si="155"/>
        <v/>
      </c>
      <c r="H4971" t="str">
        <f>IF(COUNTIF(tabel_7!A$2:A$1015,BR_standardformat!G4974)&gt;0,BR_standardformat!G4974,"")</f>
        <v/>
      </c>
      <c r="I4971" t="str">
        <f t="shared" si="156"/>
        <v xml:space="preserve">, </v>
      </c>
    </row>
    <row r="4972" spans="1:9" x14ac:dyDescent="0.25">
      <c r="A4972" s="14" t="str">
        <f>IF(COUNTIF(tabel_7!A$2:A$1015,BR_standardformat!G4975)&gt;0,BR_standardformat!G4975,"")</f>
        <v/>
      </c>
      <c r="B4972" s="23" t="str">
        <f>IF(NOT(A4972=""),BR_standardformat!R4975,"")</f>
        <v/>
      </c>
      <c r="C4972" s="14" t="str">
        <f>IF(NOT(A4972=""),VLOOKUP(A4972,tabel_7!A4972:C5985,2,FALSE),"")</f>
        <v/>
      </c>
      <c r="D4972" s="14" t="str">
        <f>IF(NOT(A4972=""),VLOOKUP(A4972,tabel_7!A4972:C5985,3,FALSE),"")</f>
        <v/>
      </c>
      <c r="E4972" s="25" t="str">
        <f>IF(NOT(A4972=""),VLOOKUP(_xlfn.CONCAT(C4972,", ",D4972),pg!$C$2:$D$38,2,FALSE),"")</f>
        <v/>
      </c>
      <c r="F4972" s="24" t="str">
        <f t="shared" si="155"/>
        <v/>
      </c>
      <c r="H4972" t="str">
        <f>IF(COUNTIF(tabel_7!A$2:A$1015,BR_standardformat!G4975)&gt;0,BR_standardformat!G4975,"")</f>
        <v/>
      </c>
      <c r="I4972" t="str">
        <f t="shared" si="156"/>
        <v xml:space="preserve">, </v>
      </c>
    </row>
    <row r="4973" spans="1:9" x14ac:dyDescent="0.25">
      <c r="A4973" s="14" t="str">
        <f>IF(COUNTIF(tabel_7!A$2:A$1015,BR_standardformat!G4976)&gt;0,BR_standardformat!G4976,"")</f>
        <v/>
      </c>
      <c r="B4973" s="23" t="str">
        <f>IF(NOT(A4973=""),BR_standardformat!R4976,"")</f>
        <v/>
      </c>
      <c r="C4973" s="14" t="str">
        <f>IF(NOT(A4973=""),VLOOKUP(A4973,tabel_7!A4973:C5986,2,FALSE),"")</f>
        <v/>
      </c>
      <c r="D4973" s="14" t="str">
        <f>IF(NOT(A4973=""),VLOOKUP(A4973,tabel_7!A4973:C5986,3,FALSE),"")</f>
        <v/>
      </c>
      <c r="E4973" s="25" t="str">
        <f>IF(NOT(A4973=""),VLOOKUP(_xlfn.CONCAT(C4973,", ",D4973),pg!$C$2:$D$38,2,FALSE),"")</f>
        <v/>
      </c>
      <c r="F4973" s="24" t="str">
        <f t="shared" si="155"/>
        <v/>
      </c>
      <c r="H4973" t="str">
        <f>IF(COUNTIF(tabel_7!A$2:A$1015,BR_standardformat!G4976)&gt;0,BR_standardformat!G4976,"")</f>
        <v/>
      </c>
      <c r="I4973" t="str">
        <f t="shared" si="156"/>
        <v xml:space="preserve">, </v>
      </c>
    </row>
    <row r="4974" spans="1:9" x14ac:dyDescent="0.25">
      <c r="A4974" s="14" t="str">
        <f>IF(COUNTIF(tabel_7!A$2:A$1015,BR_standardformat!G4977)&gt;0,BR_standardformat!G4977,"")</f>
        <v/>
      </c>
      <c r="B4974" s="23" t="str">
        <f>IF(NOT(A4974=""),BR_standardformat!R4977,"")</f>
        <v/>
      </c>
      <c r="C4974" s="14" t="str">
        <f>IF(NOT(A4974=""),VLOOKUP(A4974,tabel_7!A4974:C5987,2,FALSE),"")</f>
        <v/>
      </c>
      <c r="D4974" s="14" t="str">
        <f>IF(NOT(A4974=""),VLOOKUP(A4974,tabel_7!A4974:C5987,3,FALSE),"")</f>
        <v/>
      </c>
      <c r="E4974" s="25" t="str">
        <f>IF(NOT(A4974=""),VLOOKUP(_xlfn.CONCAT(C4974,", ",D4974),pg!$C$2:$D$38,2,FALSE),"")</f>
        <v/>
      </c>
      <c r="F4974" s="24" t="str">
        <f t="shared" si="155"/>
        <v/>
      </c>
      <c r="H4974" t="str">
        <f>IF(COUNTIF(tabel_7!A$2:A$1015,BR_standardformat!G4977)&gt;0,BR_standardformat!G4977,"")</f>
        <v/>
      </c>
      <c r="I4974" t="str">
        <f t="shared" si="156"/>
        <v xml:space="preserve">, </v>
      </c>
    </row>
    <row r="4975" spans="1:9" x14ac:dyDescent="0.25">
      <c r="A4975" s="14" t="str">
        <f>IF(COUNTIF(tabel_7!A$2:A$1015,BR_standardformat!G4978)&gt;0,BR_standardformat!G4978,"")</f>
        <v/>
      </c>
      <c r="B4975" s="23" t="str">
        <f>IF(NOT(A4975=""),BR_standardformat!R4978,"")</f>
        <v/>
      </c>
      <c r="C4975" s="14" t="str">
        <f>IF(NOT(A4975=""),VLOOKUP(A4975,tabel_7!A4975:C5988,2,FALSE),"")</f>
        <v/>
      </c>
      <c r="D4975" s="14" t="str">
        <f>IF(NOT(A4975=""),VLOOKUP(A4975,tabel_7!A4975:C5988,3,FALSE),"")</f>
        <v/>
      </c>
      <c r="E4975" s="25" t="str">
        <f>IF(NOT(A4975=""),VLOOKUP(_xlfn.CONCAT(C4975,", ",D4975),pg!$C$2:$D$38,2,FALSE),"")</f>
        <v/>
      </c>
      <c r="F4975" s="24" t="str">
        <f t="shared" si="155"/>
        <v/>
      </c>
      <c r="H4975" t="str">
        <f>IF(COUNTIF(tabel_7!A$2:A$1015,BR_standardformat!G4978)&gt;0,BR_standardformat!G4978,"")</f>
        <v/>
      </c>
      <c r="I4975" t="str">
        <f t="shared" si="156"/>
        <v xml:space="preserve">, </v>
      </c>
    </row>
    <row r="4976" spans="1:9" x14ac:dyDescent="0.25">
      <c r="A4976" s="14" t="str">
        <f>IF(COUNTIF(tabel_7!A$2:A$1015,BR_standardformat!G4979)&gt;0,BR_standardformat!G4979,"")</f>
        <v/>
      </c>
      <c r="B4976" s="23" t="str">
        <f>IF(NOT(A4976=""),BR_standardformat!R4979,"")</f>
        <v/>
      </c>
      <c r="C4976" s="14" t="str">
        <f>IF(NOT(A4976=""),VLOOKUP(A4976,tabel_7!A4976:C5989,2,FALSE),"")</f>
        <v/>
      </c>
      <c r="D4976" s="14" t="str">
        <f>IF(NOT(A4976=""),VLOOKUP(A4976,tabel_7!A4976:C5989,3,FALSE),"")</f>
        <v/>
      </c>
      <c r="E4976" s="25" t="str">
        <f>IF(NOT(A4976=""),VLOOKUP(_xlfn.CONCAT(C4976,", ",D4976),pg!$C$2:$D$38,2,FALSE),"")</f>
        <v/>
      </c>
      <c r="F4976" s="24" t="str">
        <f t="shared" si="155"/>
        <v/>
      </c>
      <c r="H4976" t="str">
        <f>IF(COUNTIF(tabel_7!A$2:A$1015,BR_standardformat!G4979)&gt;0,BR_standardformat!G4979,"")</f>
        <v/>
      </c>
      <c r="I4976" t="str">
        <f t="shared" si="156"/>
        <v xml:space="preserve">, </v>
      </c>
    </row>
    <row r="4977" spans="1:9" x14ac:dyDescent="0.25">
      <c r="A4977" s="14" t="str">
        <f>IF(COUNTIF(tabel_7!A$2:A$1015,BR_standardformat!G4980)&gt;0,BR_standardformat!G4980,"")</f>
        <v/>
      </c>
      <c r="B4977" s="23" t="str">
        <f>IF(NOT(A4977=""),BR_standardformat!R4980,"")</f>
        <v/>
      </c>
      <c r="C4977" s="14" t="str">
        <f>IF(NOT(A4977=""),VLOOKUP(A4977,tabel_7!A4977:C5990,2,FALSE),"")</f>
        <v/>
      </c>
      <c r="D4977" s="14" t="str">
        <f>IF(NOT(A4977=""),VLOOKUP(A4977,tabel_7!A4977:C5990,3,FALSE),"")</f>
        <v/>
      </c>
      <c r="E4977" s="25" t="str">
        <f>IF(NOT(A4977=""),VLOOKUP(_xlfn.CONCAT(C4977,", ",D4977),pg!$C$2:$D$38,2,FALSE),"")</f>
        <v/>
      </c>
      <c r="F4977" s="24" t="str">
        <f t="shared" si="155"/>
        <v/>
      </c>
      <c r="H4977" t="str">
        <f>IF(COUNTIF(tabel_7!A$2:A$1015,BR_standardformat!G4980)&gt;0,BR_standardformat!G4980,"")</f>
        <v/>
      </c>
      <c r="I4977" t="str">
        <f t="shared" si="156"/>
        <v xml:space="preserve">, </v>
      </c>
    </row>
    <row r="4978" spans="1:9" x14ac:dyDescent="0.25">
      <c r="A4978" s="14" t="str">
        <f>IF(COUNTIF(tabel_7!A$2:A$1015,BR_standardformat!G4981)&gt;0,BR_standardformat!G4981,"")</f>
        <v/>
      </c>
      <c r="B4978" s="23" t="str">
        <f>IF(NOT(A4978=""),BR_standardformat!R4981,"")</f>
        <v/>
      </c>
      <c r="C4978" s="14" t="str">
        <f>IF(NOT(A4978=""),VLOOKUP(A4978,tabel_7!A4978:C5991,2,FALSE),"")</f>
        <v/>
      </c>
      <c r="D4978" s="14" t="str">
        <f>IF(NOT(A4978=""),VLOOKUP(A4978,tabel_7!A4978:C5991,3,FALSE),"")</f>
        <v/>
      </c>
      <c r="E4978" s="25" t="str">
        <f>IF(NOT(A4978=""),VLOOKUP(_xlfn.CONCAT(C4978,", ",D4978),pg!$C$2:$D$38,2,FALSE),"")</f>
        <v/>
      </c>
      <c r="F4978" s="24" t="str">
        <f t="shared" si="155"/>
        <v/>
      </c>
      <c r="H4978" t="str">
        <f>IF(COUNTIF(tabel_7!A$2:A$1015,BR_standardformat!G4981)&gt;0,BR_standardformat!G4981,"")</f>
        <v/>
      </c>
      <c r="I4978" t="str">
        <f t="shared" si="156"/>
        <v xml:space="preserve">, </v>
      </c>
    </row>
    <row r="4979" spans="1:9" x14ac:dyDescent="0.25">
      <c r="A4979" s="14" t="str">
        <f>IF(COUNTIF(tabel_7!A$2:A$1015,BR_standardformat!G4982)&gt;0,BR_standardformat!G4982,"")</f>
        <v/>
      </c>
      <c r="B4979" s="23" t="str">
        <f>IF(NOT(A4979=""),BR_standardformat!R4982,"")</f>
        <v/>
      </c>
      <c r="C4979" s="14" t="str">
        <f>IF(NOT(A4979=""),VLOOKUP(A4979,tabel_7!A4979:C5992,2,FALSE),"")</f>
        <v/>
      </c>
      <c r="D4979" s="14" t="str">
        <f>IF(NOT(A4979=""),VLOOKUP(A4979,tabel_7!A4979:C5992,3,FALSE),"")</f>
        <v/>
      </c>
      <c r="E4979" s="25" t="str">
        <f>IF(NOT(A4979=""),VLOOKUP(_xlfn.CONCAT(C4979,", ",D4979),pg!$C$2:$D$38,2,FALSE),"")</f>
        <v/>
      </c>
      <c r="F4979" s="24" t="str">
        <f t="shared" si="155"/>
        <v/>
      </c>
      <c r="H4979" t="str">
        <f>IF(COUNTIF(tabel_7!A$2:A$1015,BR_standardformat!G4982)&gt;0,BR_standardformat!G4982,"")</f>
        <v/>
      </c>
      <c r="I4979" t="str">
        <f t="shared" si="156"/>
        <v xml:space="preserve">, </v>
      </c>
    </row>
    <row r="4980" spans="1:9" x14ac:dyDescent="0.25">
      <c r="A4980" s="14" t="str">
        <f>IF(COUNTIF(tabel_7!A$2:A$1015,BR_standardformat!G4983)&gt;0,BR_standardformat!G4983,"")</f>
        <v/>
      </c>
      <c r="B4980" s="23" t="str">
        <f>IF(NOT(A4980=""),BR_standardformat!R4983,"")</f>
        <v/>
      </c>
      <c r="C4980" s="14" t="str">
        <f>IF(NOT(A4980=""),VLOOKUP(A4980,tabel_7!A4980:C5993,2,FALSE),"")</f>
        <v/>
      </c>
      <c r="D4980" s="14" t="str">
        <f>IF(NOT(A4980=""),VLOOKUP(A4980,tabel_7!A4980:C5993,3,FALSE),"")</f>
        <v/>
      </c>
      <c r="E4980" s="25" t="str">
        <f>IF(NOT(A4980=""),VLOOKUP(_xlfn.CONCAT(C4980,", ",D4980),pg!$C$2:$D$38,2,FALSE),"")</f>
        <v/>
      </c>
      <c r="F4980" s="24" t="str">
        <f t="shared" si="155"/>
        <v/>
      </c>
      <c r="H4980" t="str">
        <f>IF(COUNTIF(tabel_7!A$2:A$1015,BR_standardformat!G4983)&gt;0,BR_standardformat!G4983,"")</f>
        <v/>
      </c>
      <c r="I4980" t="str">
        <f t="shared" si="156"/>
        <v xml:space="preserve">, </v>
      </c>
    </row>
    <row r="4981" spans="1:9" x14ac:dyDescent="0.25">
      <c r="A4981" s="14" t="str">
        <f>IF(COUNTIF(tabel_7!A$2:A$1015,BR_standardformat!G4984)&gt;0,BR_standardformat!G4984,"")</f>
        <v/>
      </c>
      <c r="B4981" s="23" t="str">
        <f>IF(NOT(A4981=""),BR_standardformat!R4984,"")</f>
        <v/>
      </c>
      <c r="C4981" s="14" t="str">
        <f>IF(NOT(A4981=""),VLOOKUP(A4981,tabel_7!A4981:C5994,2,FALSE),"")</f>
        <v/>
      </c>
      <c r="D4981" s="14" t="str">
        <f>IF(NOT(A4981=""),VLOOKUP(A4981,tabel_7!A4981:C5994,3,FALSE),"")</f>
        <v/>
      </c>
      <c r="E4981" s="25" t="str">
        <f>IF(NOT(A4981=""),VLOOKUP(_xlfn.CONCAT(C4981,", ",D4981),pg!$C$2:$D$38,2,FALSE),"")</f>
        <v/>
      </c>
      <c r="F4981" s="24" t="str">
        <f t="shared" si="155"/>
        <v/>
      </c>
      <c r="H4981" t="str">
        <f>IF(COUNTIF(tabel_7!A$2:A$1015,BR_standardformat!G4984)&gt;0,BR_standardformat!G4984,"")</f>
        <v/>
      </c>
      <c r="I4981" t="str">
        <f t="shared" si="156"/>
        <v xml:space="preserve">, </v>
      </c>
    </row>
    <row r="4982" spans="1:9" x14ac:dyDescent="0.25">
      <c r="A4982" s="14" t="str">
        <f>IF(COUNTIF(tabel_7!A$2:A$1015,BR_standardformat!G4985)&gt;0,BR_standardformat!G4985,"")</f>
        <v/>
      </c>
      <c r="B4982" s="23" t="str">
        <f>IF(NOT(A4982=""),BR_standardformat!R4985,"")</f>
        <v/>
      </c>
      <c r="C4982" s="14" t="str">
        <f>IF(NOT(A4982=""),VLOOKUP(A4982,tabel_7!A4982:C5995,2,FALSE),"")</f>
        <v/>
      </c>
      <c r="D4982" s="14" t="str">
        <f>IF(NOT(A4982=""),VLOOKUP(A4982,tabel_7!A4982:C5995,3,FALSE),"")</f>
        <v/>
      </c>
      <c r="E4982" s="25" t="str">
        <f>IF(NOT(A4982=""),VLOOKUP(_xlfn.CONCAT(C4982,", ",D4982),pg!$C$2:$D$38,2,FALSE),"")</f>
        <v/>
      </c>
      <c r="F4982" s="24" t="str">
        <f t="shared" si="155"/>
        <v/>
      </c>
      <c r="H4982" t="str">
        <f>IF(COUNTIF(tabel_7!A$2:A$1015,BR_standardformat!G4985)&gt;0,BR_standardformat!G4985,"")</f>
        <v/>
      </c>
      <c r="I4982" t="str">
        <f t="shared" si="156"/>
        <v xml:space="preserve">, </v>
      </c>
    </row>
    <row r="4983" spans="1:9" x14ac:dyDescent="0.25">
      <c r="A4983" s="14" t="str">
        <f>IF(COUNTIF(tabel_7!A$2:A$1015,BR_standardformat!G4986)&gt;0,BR_standardformat!G4986,"")</f>
        <v/>
      </c>
      <c r="B4983" s="23" t="str">
        <f>IF(NOT(A4983=""),BR_standardformat!R4986,"")</f>
        <v/>
      </c>
      <c r="C4983" s="14" t="str">
        <f>IF(NOT(A4983=""),VLOOKUP(A4983,tabel_7!A4983:C5996,2,FALSE),"")</f>
        <v/>
      </c>
      <c r="D4983" s="14" t="str">
        <f>IF(NOT(A4983=""),VLOOKUP(A4983,tabel_7!A4983:C5996,3,FALSE),"")</f>
        <v/>
      </c>
      <c r="E4983" s="25" t="str">
        <f>IF(NOT(A4983=""),VLOOKUP(_xlfn.CONCAT(C4983,", ",D4983),pg!$C$2:$D$38,2,FALSE),"")</f>
        <v/>
      </c>
      <c r="F4983" s="24" t="str">
        <f t="shared" si="155"/>
        <v/>
      </c>
      <c r="H4983" t="str">
        <f>IF(COUNTIF(tabel_7!A$2:A$1015,BR_standardformat!G4986)&gt;0,BR_standardformat!G4986,"")</f>
        <v/>
      </c>
      <c r="I4983" t="str">
        <f t="shared" si="156"/>
        <v xml:space="preserve">, </v>
      </c>
    </row>
    <row r="4984" spans="1:9" x14ac:dyDescent="0.25">
      <c r="A4984" s="14" t="str">
        <f>IF(COUNTIF(tabel_7!A$2:A$1015,BR_standardformat!G4987)&gt;0,BR_standardformat!G4987,"")</f>
        <v/>
      </c>
      <c r="B4984" s="23" t="str">
        <f>IF(NOT(A4984=""),BR_standardformat!R4987,"")</f>
        <v/>
      </c>
      <c r="C4984" s="14" t="str">
        <f>IF(NOT(A4984=""),VLOOKUP(A4984,tabel_7!A4984:C5997,2,FALSE),"")</f>
        <v/>
      </c>
      <c r="D4984" s="14" t="str">
        <f>IF(NOT(A4984=""),VLOOKUP(A4984,tabel_7!A4984:C5997,3,FALSE),"")</f>
        <v/>
      </c>
      <c r="E4984" s="25" t="str">
        <f>IF(NOT(A4984=""),VLOOKUP(_xlfn.CONCAT(C4984,", ",D4984),pg!$C$2:$D$38,2,FALSE),"")</f>
        <v/>
      </c>
      <c r="F4984" s="24" t="str">
        <f t="shared" si="155"/>
        <v/>
      </c>
      <c r="H4984" t="str">
        <f>IF(COUNTIF(tabel_7!A$2:A$1015,BR_standardformat!G4987)&gt;0,BR_standardformat!G4987,"")</f>
        <v/>
      </c>
      <c r="I4984" t="str">
        <f t="shared" si="156"/>
        <v xml:space="preserve">, </v>
      </c>
    </row>
    <row r="4985" spans="1:9" x14ac:dyDescent="0.25">
      <c r="A4985" s="14" t="str">
        <f>IF(COUNTIF(tabel_7!A$2:A$1015,BR_standardformat!G4988)&gt;0,BR_standardformat!G4988,"")</f>
        <v/>
      </c>
      <c r="B4985" s="23" t="str">
        <f>IF(NOT(A4985=""),BR_standardformat!R4988,"")</f>
        <v/>
      </c>
      <c r="C4985" s="14" t="str">
        <f>IF(NOT(A4985=""),VLOOKUP(A4985,tabel_7!A4985:C5998,2,FALSE),"")</f>
        <v/>
      </c>
      <c r="D4985" s="14" t="str">
        <f>IF(NOT(A4985=""),VLOOKUP(A4985,tabel_7!A4985:C5998,3,FALSE),"")</f>
        <v/>
      </c>
      <c r="E4985" s="25" t="str">
        <f>IF(NOT(A4985=""),VLOOKUP(_xlfn.CONCAT(C4985,", ",D4985),pg!$C$2:$D$38,2,FALSE),"")</f>
        <v/>
      </c>
      <c r="F4985" s="24" t="str">
        <f t="shared" si="155"/>
        <v/>
      </c>
      <c r="H4985" t="str">
        <f>IF(COUNTIF(tabel_7!A$2:A$1015,BR_standardformat!G4988)&gt;0,BR_standardformat!G4988,"")</f>
        <v/>
      </c>
      <c r="I4985" t="str">
        <f t="shared" si="156"/>
        <v xml:space="preserve">, </v>
      </c>
    </row>
    <row r="4986" spans="1:9" x14ac:dyDescent="0.25">
      <c r="A4986" s="14" t="str">
        <f>IF(COUNTIF(tabel_7!A$2:A$1015,BR_standardformat!G4989)&gt;0,BR_standardformat!G4989,"")</f>
        <v/>
      </c>
      <c r="B4986" s="23" t="str">
        <f>IF(NOT(A4986=""),BR_standardformat!R4989,"")</f>
        <v/>
      </c>
      <c r="C4986" s="14" t="str">
        <f>IF(NOT(A4986=""),VLOOKUP(A4986,tabel_7!A4986:C5999,2,FALSE),"")</f>
        <v/>
      </c>
      <c r="D4986" s="14" t="str">
        <f>IF(NOT(A4986=""),VLOOKUP(A4986,tabel_7!A4986:C5999,3,FALSE),"")</f>
        <v/>
      </c>
      <c r="E4986" s="25" t="str">
        <f>IF(NOT(A4986=""),VLOOKUP(_xlfn.CONCAT(C4986,", ",D4986),pg!$C$2:$D$38,2,FALSE),"")</f>
        <v/>
      </c>
      <c r="F4986" s="24" t="str">
        <f t="shared" si="155"/>
        <v/>
      </c>
      <c r="H4986" t="str">
        <f>IF(COUNTIF(tabel_7!A$2:A$1015,BR_standardformat!G4989)&gt;0,BR_standardformat!G4989,"")</f>
        <v/>
      </c>
      <c r="I4986" t="str">
        <f t="shared" si="156"/>
        <v xml:space="preserve">, </v>
      </c>
    </row>
    <row r="4987" spans="1:9" x14ac:dyDescent="0.25">
      <c r="A4987" s="14" t="str">
        <f>IF(COUNTIF(tabel_7!A$2:A$1015,BR_standardformat!G4990)&gt;0,BR_standardformat!G4990,"")</f>
        <v/>
      </c>
      <c r="B4987" s="23" t="str">
        <f>IF(NOT(A4987=""),BR_standardformat!R4990,"")</f>
        <v/>
      </c>
      <c r="C4987" s="14" t="str">
        <f>IF(NOT(A4987=""),VLOOKUP(A4987,tabel_7!A4987:C6000,2,FALSE),"")</f>
        <v/>
      </c>
      <c r="D4987" s="14" t="str">
        <f>IF(NOT(A4987=""),VLOOKUP(A4987,tabel_7!A4987:C6000,3,FALSE),"")</f>
        <v/>
      </c>
      <c r="E4987" s="25" t="str">
        <f>IF(NOT(A4987=""),VLOOKUP(_xlfn.CONCAT(C4987,", ",D4987),pg!$C$2:$D$38,2,FALSE),"")</f>
        <v/>
      </c>
      <c r="F4987" s="24" t="str">
        <f t="shared" si="155"/>
        <v/>
      </c>
      <c r="H4987" t="str">
        <f>IF(COUNTIF(tabel_7!A$2:A$1015,BR_standardformat!G4990)&gt;0,BR_standardformat!G4990,"")</f>
        <v/>
      </c>
      <c r="I4987" t="str">
        <f t="shared" si="156"/>
        <v xml:space="preserve">, </v>
      </c>
    </row>
    <row r="4988" spans="1:9" x14ac:dyDescent="0.25">
      <c r="A4988" s="14" t="str">
        <f>IF(COUNTIF(tabel_7!A$2:A$1015,BR_standardformat!G4991)&gt;0,BR_standardformat!G4991,"")</f>
        <v/>
      </c>
      <c r="B4988" s="23" t="str">
        <f>IF(NOT(A4988=""),BR_standardformat!R4991,"")</f>
        <v/>
      </c>
      <c r="C4988" s="14" t="str">
        <f>IF(NOT(A4988=""),VLOOKUP(A4988,tabel_7!A4988:C6001,2,FALSE),"")</f>
        <v/>
      </c>
      <c r="D4988" s="14" t="str">
        <f>IF(NOT(A4988=""),VLOOKUP(A4988,tabel_7!A4988:C6001,3,FALSE),"")</f>
        <v/>
      </c>
      <c r="E4988" s="25" t="str">
        <f>IF(NOT(A4988=""),VLOOKUP(_xlfn.CONCAT(C4988,", ",D4988),pg!$C$2:$D$38,2,FALSE),"")</f>
        <v/>
      </c>
      <c r="F4988" s="24" t="str">
        <f t="shared" si="155"/>
        <v/>
      </c>
      <c r="H4988" t="str">
        <f>IF(COUNTIF(tabel_7!A$2:A$1015,BR_standardformat!G4991)&gt;0,BR_standardformat!G4991,"")</f>
        <v/>
      </c>
      <c r="I4988" t="str">
        <f t="shared" si="156"/>
        <v xml:space="preserve">, </v>
      </c>
    </row>
    <row r="4989" spans="1:9" x14ac:dyDescent="0.25">
      <c r="A4989" s="14" t="str">
        <f>IF(COUNTIF(tabel_7!A$2:A$1015,BR_standardformat!G4992)&gt;0,BR_standardformat!G4992,"")</f>
        <v/>
      </c>
      <c r="B4989" s="23" t="str">
        <f>IF(NOT(A4989=""),BR_standardformat!R4992,"")</f>
        <v/>
      </c>
      <c r="C4989" s="14" t="str">
        <f>IF(NOT(A4989=""),VLOOKUP(A4989,tabel_7!A4989:C6002,2,FALSE),"")</f>
        <v/>
      </c>
      <c r="D4989" s="14" t="str">
        <f>IF(NOT(A4989=""),VLOOKUP(A4989,tabel_7!A4989:C6002,3,FALSE),"")</f>
        <v/>
      </c>
      <c r="E4989" s="25" t="str">
        <f>IF(NOT(A4989=""),VLOOKUP(_xlfn.CONCAT(C4989,", ",D4989),pg!$C$2:$D$38,2,FALSE),"")</f>
        <v/>
      </c>
      <c r="F4989" s="24" t="str">
        <f t="shared" si="155"/>
        <v/>
      </c>
      <c r="H4989" t="str">
        <f>IF(COUNTIF(tabel_7!A$2:A$1015,BR_standardformat!G4992)&gt;0,BR_standardformat!G4992,"")</f>
        <v/>
      </c>
      <c r="I4989" t="str">
        <f t="shared" si="156"/>
        <v xml:space="preserve">, </v>
      </c>
    </row>
    <row r="4990" spans="1:9" x14ac:dyDescent="0.25">
      <c r="A4990" s="14" t="str">
        <f>IF(COUNTIF(tabel_7!A$2:A$1015,BR_standardformat!G4993)&gt;0,BR_standardformat!G4993,"")</f>
        <v/>
      </c>
      <c r="B4990" s="23" t="str">
        <f>IF(NOT(A4990=""),BR_standardformat!R4993,"")</f>
        <v/>
      </c>
      <c r="C4990" s="14" t="str">
        <f>IF(NOT(A4990=""),VLOOKUP(A4990,tabel_7!A4990:C6003,2,FALSE),"")</f>
        <v/>
      </c>
      <c r="D4990" s="14" t="str">
        <f>IF(NOT(A4990=""),VLOOKUP(A4990,tabel_7!A4990:C6003,3,FALSE),"")</f>
        <v/>
      </c>
      <c r="E4990" s="25" t="str">
        <f>IF(NOT(A4990=""),VLOOKUP(_xlfn.CONCAT(C4990,", ",D4990),pg!$C$2:$D$38,2,FALSE),"")</f>
        <v/>
      </c>
      <c r="F4990" s="24" t="str">
        <f t="shared" si="155"/>
        <v/>
      </c>
      <c r="H4990" t="str">
        <f>IF(COUNTIF(tabel_7!A$2:A$1015,BR_standardformat!G4993)&gt;0,BR_standardformat!G4993,"")</f>
        <v/>
      </c>
      <c r="I4990" t="str">
        <f t="shared" si="156"/>
        <v xml:space="preserve">, </v>
      </c>
    </row>
    <row r="4991" spans="1:9" x14ac:dyDescent="0.25">
      <c r="A4991" s="14" t="str">
        <f>IF(COUNTIF(tabel_7!A$2:A$1015,BR_standardformat!G4994)&gt;0,BR_standardformat!G4994,"")</f>
        <v/>
      </c>
      <c r="B4991" s="23" t="str">
        <f>IF(NOT(A4991=""),BR_standardformat!R4994,"")</f>
        <v/>
      </c>
      <c r="C4991" s="14" t="str">
        <f>IF(NOT(A4991=""),VLOOKUP(A4991,tabel_7!A4991:C6004,2,FALSE),"")</f>
        <v/>
      </c>
      <c r="D4991" s="14" t="str">
        <f>IF(NOT(A4991=""),VLOOKUP(A4991,tabel_7!A4991:C6004,3,FALSE),"")</f>
        <v/>
      </c>
      <c r="E4991" s="25" t="str">
        <f>IF(NOT(A4991=""),VLOOKUP(_xlfn.CONCAT(C4991,", ",D4991),pg!$C$2:$D$38,2,FALSE),"")</f>
        <v/>
      </c>
      <c r="F4991" s="24" t="str">
        <f t="shared" si="155"/>
        <v/>
      </c>
      <c r="H4991" t="str">
        <f>IF(COUNTIF(tabel_7!A$2:A$1015,BR_standardformat!G4994)&gt;0,BR_standardformat!G4994,"")</f>
        <v/>
      </c>
      <c r="I4991" t="str">
        <f t="shared" si="156"/>
        <v xml:space="preserve">, </v>
      </c>
    </row>
    <row r="4992" spans="1:9" x14ac:dyDescent="0.25">
      <c r="A4992" s="14" t="str">
        <f>IF(COUNTIF(tabel_7!A$2:A$1015,BR_standardformat!G4995)&gt;0,BR_standardformat!G4995,"")</f>
        <v/>
      </c>
      <c r="B4992" s="23" t="str">
        <f>IF(NOT(A4992=""),BR_standardformat!R4995,"")</f>
        <v/>
      </c>
      <c r="C4992" s="14" t="str">
        <f>IF(NOT(A4992=""),VLOOKUP(A4992,tabel_7!A4992:C6005,2,FALSE),"")</f>
        <v/>
      </c>
      <c r="D4992" s="14" t="str">
        <f>IF(NOT(A4992=""),VLOOKUP(A4992,tabel_7!A4992:C6005,3,FALSE),"")</f>
        <v/>
      </c>
      <c r="E4992" s="25" t="str">
        <f>IF(NOT(A4992=""),VLOOKUP(_xlfn.CONCAT(C4992,", ",D4992),pg!$C$2:$D$38,2,FALSE),"")</f>
        <v/>
      </c>
      <c r="F4992" s="24" t="str">
        <f t="shared" si="155"/>
        <v/>
      </c>
      <c r="H4992" t="str">
        <f>IF(COUNTIF(tabel_7!A$2:A$1015,BR_standardformat!G4995)&gt;0,BR_standardformat!G4995,"")</f>
        <v/>
      </c>
      <c r="I4992" t="str">
        <f t="shared" si="156"/>
        <v xml:space="preserve">, </v>
      </c>
    </row>
    <row r="4993" spans="1:9" x14ac:dyDescent="0.25">
      <c r="A4993" s="14" t="str">
        <f>IF(COUNTIF(tabel_7!A$2:A$1015,BR_standardformat!G4996)&gt;0,BR_standardformat!G4996,"")</f>
        <v/>
      </c>
      <c r="B4993" s="23" t="str">
        <f>IF(NOT(A4993=""),BR_standardformat!R4996,"")</f>
        <v/>
      </c>
      <c r="C4993" s="14" t="str">
        <f>IF(NOT(A4993=""),VLOOKUP(A4993,tabel_7!A4993:C6006,2,FALSE),"")</f>
        <v/>
      </c>
      <c r="D4993" s="14" t="str">
        <f>IF(NOT(A4993=""),VLOOKUP(A4993,tabel_7!A4993:C6006,3,FALSE),"")</f>
        <v/>
      </c>
      <c r="E4993" s="25" t="str">
        <f>IF(NOT(A4993=""),VLOOKUP(_xlfn.CONCAT(C4993,", ",D4993),pg!$C$2:$D$38,2,FALSE),"")</f>
        <v/>
      </c>
      <c r="F4993" s="24" t="str">
        <f t="shared" si="155"/>
        <v/>
      </c>
      <c r="H4993" t="str">
        <f>IF(COUNTIF(tabel_7!A$2:A$1015,BR_standardformat!G4996)&gt;0,BR_standardformat!G4996,"")</f>
        <v/>
      </c>
      <c r="I4993" t="str">
        <f t="shared" si="156"/>
        <v xml:space="preserve">, </v>
      </c>
    </row>
    <row r="4994" spans="1:9" x14ac:dyDescent="0.25">
      <c r="A4994" s="14" t="str">
        <f>IF(COUNTIF(tabel_7!A$2:A$1015,BR_standardformat!G4997)&gt;0,BR_standardformat!G4997,"")</f>
        <v/>
      </c>
      <c r="B4994" s="23" t="str">
        <f>IF(NOT(A4994=""),BR_standardformat!R4997,"")</f>
        <v/>
      </c>
      <c r="C4994" s="14" t="str">
        <f>IF(NOT(A4994=""),VLOOKUP(A4994,tabel_7!A4994:C6007,2,FALSE),"")</f>
        <v/>
      </c>
      <c r="D4994" s="14" t="str">
        <f>IF(NOT(A4994=""),VLOOKUP(A4994,tabel_7!A4994:C6007,3,FALSE),"")</f>
        <v/>
      </c>
      <c r="E4994" s="25" t="str">
        <f>IF(NOT(A4994=""),VLOOKUP(_xlfn.CONCAT(C4994,", ",D4994),pg!$C$2:$D$38,2,FALSE),"")</f>
        <v/>
      </c>
      <c r="F4994" s="24" t="str">
        <f t="shared" si="155"/>
        <v/>
      </c>
      <c r="H4994" t="str">
        <f>IF(COUNTIF(tabel_7!A$2:A$1015,BR_standardformat!G4997)&gt;0,BR_standardformat!G4997,"")</f>
        <v/>
      </c>
      <c r="I4994" t="str">
        <f t="shared" si="156"/>
        <v xml:space="preserve">, </v>
      </c>
    </row>
    <row r="4995" spans="1:9" x14ac:dyDescent="0.25">
      <c r="A4995" s="14" t="str">
        <f>IF(COUNTIF(tabel_7!A$2:A$1015,BR_standardformat!G4998)&gt;0,BR_standardformat!G4998,"")</f>
        <v/>
      </c>
      <c r="B4995" s="23" t="str">
        <f>IF(NOT(A4995=""),BR_standardformat!R4998,"")</f>
        <v/>
      </c>
      <c r="C4995" s="14" t="str">
        <f>IF(NOT(A4995=""),VLOOKUP(A4995,tabel_7!A4995:C6008,2,FALSE),"")</f>
        <v/>
      </c>
      <c r="D4995" s="14" t="str">
        <f>IF(NOT(A4995=""),VLOOKUP(A4995,tabel_7!A4995:C6008,3,FALSE),"")</f>
        <v/>
      </c>
      <c r="E4995" s="25" t="str">
        <f>IF(NOT(A4995=""),VLOOKUP(_xlfn.CONCAT(C4995,", ",D4995),pg!$C$2:$D$38,2,FALSE),"")</f>
        <v/>
      </c>
      <c r="F4995" s="24" t="str">
        <f t="shared" ref="F4995:F5058" si="157">IF(NOT(B4995=""),B4995*E4995,"")</f>
        <v/>
      </c>
      <c r="H4995" t="str">
        <f>IF(COUNTIF(tabel_7!A$2:A$1015,BR_standardformat!G4998)&gt;0,BR_standardformat!G4998,"")</f>
        <v/>
      </c>
      <c r="I4995" t="str">
        <f t="shared" ref="I4995:I5058" si="158">_xlfn.CONCAT(C4995,", ",D4995)</f>
        <v xml:space="preserve">, </v>
      </c>
    </row>
    <row r="4996" spans="1:9" x14ac:dyDescent="0.25">
      <c r="A4996" s="14" t="str">
        <f>IF(COUNTIF(tabel_7!A$2:A$1015,BR_standardformat!G4999)&gt;0,BR_standardformat!G4999,"")</f>
        <v/>
      </c>
      <c r="B4996" s="23" t="str">
        <f>IF(NOT(A4996=""),BR_standardformat!R4999,"")</f>
        <v/>
      </c>
      <c r="C4996" s="14" t="str">
        <f>IF(NOT(A4996=""),VLOOKUP(A4996,tabel_7!A4996:C6009,2,FALSE),"")</f>
        <v/>
      </c>
      <c r="D4996" s="14" t="str">
        <f>IF(NOT(A4996=""),VLOOKUP(A4996,tabel_7!A4996:C6009,3,FALSE),"")</f>
        <v/>
      </c>
      <c r="E4996" s="25" t="str">
        <f>IF(NOT(A4996=""),VLOOKUP(_xlfn.CONCAT(C4996,", ",D4996),pg!$C$2:$D$38,2,FALSE),"")</f>
        <v/>
      </c>
      <c r="F4996" s="24" t="str">
        <f t="shared" si="157"/>
        <v/>
      </c>
      <c r="H4996" t="str">
        <f>IF(COUNTIF(tabel_7!A$2:A$1015,BR_standardformat!G4999)&gt;0,BR_standardformat!G4999,"")</f>
        <v/>
      </c>
      <c r="I4996" t="str">
        <f t="shared" si="158"/>
        <v xml:space="preserve">, </v>
      </c>
    </row>
    <row r="4997" spans="1:9" x14ac:dyDescent="0.25">
      <c r="A4997" s="14" t="str">
        <f>IF(COUNTIF(tabel_7!A$2:A$1015,BR_standardformat!G5000)&gt;0,BR_standardformat!G5000,"")</f>
        <v/>
      </c>
      <c r="B4997" s="23" t="str">
        <f>IF(NOT(A4997=""),BR_standardformat!R5000,"")</f>
        <v/>
      </c>
      <c r="C4997" s="14" t="str">
        <f>IF(NOT(A4997=""),VLOOKUP(A4997,tabel_7!A4997:C6010,2,FALSE),"")</f>
        <v/>
      </c>
      <c r="D4997" s="14" t="str">
        <f>IF(NOT(A4997=""),VLOOKUP(A4997,tabel_7!A4997:C6010,3,FALSE),"")</f>
        <v/>
      </c>
      <c r="E4997" s="25" t="str">
        <f>IF(NOT(A4997=""),VLOOKUP(_xlfn.CONCAT(C4997,", ",D4997),pg!$C$2:$D$38,2,FALSE),"")</f>
        <v/>
      </c>
      <c r="F4997" s="24" t="str">
        <f t="shared" si="157"/>
        <v/>
      </c>
      <c r="H4997" t="str">
        <f>IF(COUNTIF(tabel_7!A$2:A$1015,BR_standardformat!G5000)&gt;0,BR_standardformat!G5000,"")</f>
        <v/>
      </c>
      <c r="I4997" t="str">
        <f t="shared" si="158"/>
        <v xml:space="preserve">, </v>
      </c>
    </row>
    <row r="4998" spans="1:9" x14ac:dyDescent="0.25">
      <c r="A4998" s="14" t="str">
        <f>IF(COUNTIF(tabel_7!A$2:A$1015,BR_standardformat!G5001)&gt;0,BR_standardformat!G5001,"")</f>
        <v/>
      </c>
      <c r="B4998" s="23" t="str">
        <f>IF(NOT(A4998=""),BR_standardformat!R5001,"")</f>
        <v/>
      </c>
      <c r="C4998" s="14" t="str">
        <f>IF(NOT(A4998=""),VLOOKUP(A4998,tabel_7!A4998:C6011,2,FALSE),"")</f>
        <v/>
      </c>
      <c r="D4998" s="14" t="str">
        <f>IF(NOT(A4998=""),VLOOKUP(A4998,tabel_7!A4998:C6011,3,FALSE),"")</f>
        <v/>
      </c>
      <c r="E4998" s="25" t="str">
        <f>IF(NOT(A4998=""),VLOOKUP(_xlfn.CONCAT(C4998,", ",D4998),pg!$C$2:$D$38,2,FALSE),"")</f>
        <v/>
      </c>
      <c r="F4998" s="24" t="str">
        <f t="shared" si="157"/>
        <v/>
      </c>
      <c r="H4998" t="str">
        <f>IF(COUNTIF(tabel_7!A$2:A$1015,BR_standardformat!G5001)&gt;0,BR_standardformat!G5001,"")</f>
        <v/>
      </c>
      <c r="I4998" t="str">
        <f t="shared" si="158"/>
        <v xml:space="preserve">, </v>
      </c>
    </row>
    <row r="4999" spans="1:9" x14ac:dyDescent="0.25">
      <c r="A4999" s="14" t="str">
        <f>IF(COUNTIF(tabel_7!A$2:A$1015,BR_standardformat!G5002)&gt;0,BR_standardformat!G5002,"")</f>
        <v/>
      </c>
      <c r="B4999" s="23" t="str">
        <f>IF(NOT(A4999=""),BR_standardformat!R5002,"")</f>
        <v/>
      </c>
      <c r="C4999" s="14" t="str">
        <f>IF(NOT(A4999=""),VLOOKUP(A4999,tabel_7!A4999:C6012,2,FALSE),"")</f>
        <v/>
      </c>
      <c r="D4999" s="14" t="str">
        <f>IF(NOT(A4999=""),VLOOKUP(A4999,tabel_7!A4999:C6012,3,FALSE),"")</f>
        <v/>
      </c>
      <c r="E4999" s="25" t="str">
        <f>IF(NOT(A4999=""),VLOOKUP(_xlfn.CONCAT(C4999,", ",D4999),pg!$C$2:$D$38,2,FALSE),"")</f>
        <v/>
      </c>
      <c r="F4999" s="24" t="str">
        <f t="shared" si="157"/>
        <v/>
      </c>
      <c r="H4999" t="str">
        <f>IF(COUNTIF(tabel_7!A$2:A$1015,BR_standardformat!G5002)&gt;0,BR_standardformat!G5002,"")</f>
        <v/>
      </c>
      <c r="I4999" t="str">
        <f t="shared" si="158"/>
        <v xml:space="preserve">, </v>
      </c>
    </row>
    <row r="5000" spans="1:9" x14ac:dyDescent="0.25">
      <c r="A5000" s="14" t="str">
        <f>IF(COUNTIF(tabel_7!A$2:A$1015,BR_standardformat!G5003)&gt;0,BR_standardformat!G5003,"")</f>
        <v/>
      </c>
      <c r="B5000" s="23" t="str">
        <f>IF(NOT(A5000=""),BR_standardformat!R5003,"")</f>
        <v/>
      </c>
      <c r="C5000" s="14" t="str">
        <f>IF(NOT(A5000=""),VLOOKUP(A5000,tabel_7!A5000:C6013,2,FALSE),"")</f>
        <v/>
      </c>
      <c r="D5000" s="14" t="str">
        <f>IF(NOT(A5000=""),VLOOKUP(A5000,tabel_7!A5000:C6013,3,FALSE),"")</f>
        <v/>
      </c>
      <c r="E5000" s="25" t="str">
        <f>IF(NOT(A5000=""),VLOOKUP(_xlfn.CONCAT(C5000,", ",D5000),pg!$C$2:$D$38,2,FALSE),"")</f>
        <v/>
      </c>
      <c r="F5000" s="24" t="str">
        <f t="shared" si="157"/>
        <v/>
      </c>
      <c r="H5000" t="str">
        <f>IF(COUNTIF(tabel_7!A$2:A$1015,BR_standardformat!G5003)&gt;0,BR_standardformat!G5003,"")</f>
        <v/>
      </c>
      <c r="I5000" t="str">
        <f t="shared" si="158"/>
        <v xml:space="preserve">, </v>
      </c>
    </row>
    <row r="5001" spans="1:9" x14ac:dyDescent="0.25">
      <c r="A5001" s="14" t="str">
        <f>IF(COUNTIF(tabel_7!A$2:A$1015,BR_standardformat!G5004)&gt;0,BR_standardformat!G5004,"")</f>
        <v/>
      </c>
      <c r="B5001" s="23" t="str">
        <f>IF(NOT(A5001=""),BR_standardformat!R5004,"")</f>
        <v/>
      </c>
      <c r="C5001" s="14" t="str">
        <f>IF(NOT(A5001=""),VLOOKUP(A5001,tabel_7!A5001:C6014,2,FALSE),"")</f>
        <v/>
      </c>
      <c r="D5001" s="14" t="str">
        <f>IF(NOT(A5001=""),VLOOKUP(A5001,tabel_7!A5001:C6014,3,FALSE),"")</f>
        <v/>
      </c>
      <c r="E5001" s="25" t="str">
        <f>IF(NOT(A5001=""),VLOOKUP(_xlfn.CONCAT(C5001,", ",D5001),pg!$C$2:$D$38,2,FALSE),"")</f>
        <v/>
      </c>
      <c r="F5001" s="24" t="str">
        <f t="shared" si="157"/>
        <v/>
      </c>
      <c r="H5001" t="str">
        <f>IF(COUNTIF(tabel_7!A$2:A$1015,BR_standardformat!G5004)&gt;0,BR_standardformat!G5004,"")</f>
        <v/>
      </c>
      <c r="I5001" t="str">
        <f t="shared" si="158"/>
        <v xml:space="preserve">, </v>
      </c>
    </row>
    <row r="5002" spans="1:9" x14ac:dyDescent="0.25">
      <c r="A5002" s="14" t="str">
        <f>IF(COUNTIF(tabel_7!A$2:A$1015,BR_standardformat!G5005)&gt;0,BR_standardformat!G5005,"")</f>
        <v/>
      </c>
      <c r="B5002" s="23" t="str">
        <f>IF(NOT(A5002=""),BR_standardformat!R5005,"")</f>
        <v/>
      </c>
      <c r="C5002" s="14" t="str">
        <f>IF(NOT(A5002=""),VLOOKUP(A5002,tabel_7!A5002:C6015,2,FALSE),"")</f>
        <v/>
      </c>
      <c r="D5002" s="14" t="str">
        <f>IF(NOT(A5002=""),VLOOKUP(A5002,tabel_7!A5002:C6015,3,FALSE),"")</f>
        <v/>
      </c>
      <c r="E5002" s="25" t="str">
        <f>IF(NOT(A5002=""),VLOOKUP(_xlfn.CONCAT(C5002,", ",D5002),pg!$C$2:$D$38,2,FALSE),"")</f>
        <v/>
      </c>
      <c r="F5002" s="24" t="str">
        <f t="shared" si="157"/>
        <v/>
      </c>
      <c r="H5002" t="str">
        <f>IF(COUNTIF(tabel_7!A$2:A$1015,BR_standardformat!G5005)&gt;0,BR_standardformat!G5005,"")</f>
        <v/>
      </c>
      <c r="I5002" t="str">
        <f t="shared" si="158"/>
        <v xml:space="preserve">, </v>
      </c>
    </row>
    <row r="5003" spans="1:9" x14ac:dyDescent="0.25">
      <c r="A5003" s="14" t="str">
        <f>IF(COUNTIF(tabel_7!A$2:A$1015,BR_standardformat!G5006)&gt;0,BR_standardformat!G5006,"")</f>
        <v/>
      </c>
      <c r="B5003" s="23" t="str">
        <f>IF(NOT(A5003=""),BR_standardformat!R5006,"")</f>
        <v/>
      </c>
      <c r="C5003" s="14" t="str">
        <f>IF(NOT(A5003=""),VLOOKUP(A5003,tabel_7!A5003:C6016,2,FALSE),"")</f>
        <v/>
      </c>
      <c r="D5003" s="14" t="str">
        <f>IF(NOT(A5003=""),VLOOKUP(A5003,tabel_7!A5003:C6016,3,FALSE),"")</f>
        <v/>
      </c>
      <c r="E5003" s="25" t="str">
        <f>IF(NOT(A5003=""),VLOOKUP(_xlfn.CONCAT(C5003,", ",D5003),pg!$C$2:$D$38,2,FALSE),"")</f>
        <v/>
      </c>
      <c r="F5003" s="24" t="str">
        <f t="shared" si="157"/>
        <v/>
      </c>
      <c r="H5003" t="str">
        <f>IF(COUNTIF(tabel_7!A$2:A$1015,BR_standardformat!G5006)&gt;0,BR_standardformat!G5006,"")</f>
        <v/>
      </c>
      <c r="I5003" t="str">
        <f t="shared" si="158"/>
        <v xml:space="preserve">, </v>
      </c>
    </row>
    <row r="5004" spans="1:9" x14ac:dyDescent="0.25">
      <c r="A5004" s="14" t="str">
        <f>IF(COUNTIF(tabel_7!A$2:A$1015,BR_standardformat!G5007)&gt;0,BR_standardformat!G5007,"")</f>
        <v/>
      </c>
      <c r="B5004" s="23" t="str">
        <f>IF(NOT(A5004=""),BR_standardformat!R5007,"")</f>
        <v/>
      </c>
      <c r="C5004" s="14" t="str">
        <f>IF(NOT(A5004=""),VLOOKUP(A5004,tabel_7!A5004:C6017,2,FALSE),"")</f>
        <v/>
      </c>
      <c r="D5004" s="14" t="str">
        <f>IF(NOT(A5004=""),VLOOKUP(A5004,tabel_7!A5004:C6017,3,FALSE),"")</f>
        <v/>
      </c>
      <c r="E5004" s="25" t="str">
        <f>IF(NOT(A5004=""),VLOOKUP(_xlfn.CONCAT(C5004,", ",D5004),pg!$C$2:$D$38,2,FALSE),"")</f>
        <v/>
      </c>
      <c r="F5004" s="24" t="str">
        <f t="shared" si="157"/>
        <v/>
      </c>
      <c r="H5004" t="str">
        <f>IF(COUNTIF(tabel_7!A$2:A$1015,BR_standardformat!G5007)&gt;0,BR_standardformat!G5007,"")</f>
        <v/>
      </c>
      <c r="I5004" t="str">
        <f t="shared" si="158"/>
        <v xml:space="preserve">, </v>
      </c>
    </row>
    <row r="5005" spans="1:9" x14ac:dyDescent="0.25">
      <c r="A5005" s="14" t="str">
        <f>IF(COUNTIF(tabel_7!A$2:A$1015,BR_standardformat!G5008)&gt;0,BR_standardformat!G5008,"")</f>
        <v/>
      </c>
      <c r="B5005" s="23" t="str">
        <f>IF(NOT(A5005=""),BR_standardformat!R5008,"")</f>
        <v/>
      </c>
      <c r="C5005" s="14" t="str">
        <f>IF(NOT(A5005=""),VLOOKUP(A5005,tabel_7!A5005:C6018,2,FALSE),"")</f>
        <v/>
      </c>
      <c r="D5005" s="14" t="str">
        <f>IF(NOT(A5005=""),VLOOKUP(A5005,tabel_7!A5005:C6018,3,FALSE),"")</f>
        <v/>
      </c>
      <c r="E5005" s="25" t="str">
        <f>IF(NOT(A5005=""),VLOOKUP(_xlfn.CONCAT(C5005,", ",D5005),pg!$C$2:$D$38,2,FALSE),"")</f>
        <v/>
      </c>
      <c r="F5005" s="24" t="str">
        <f t="shared" si="157"/>
        <v/>
      </c>
      <c r="H5005" t="str">
        <f>IF(COUNTIF(tabel_7!A$2:A$1015,BR_standardformat!G5008)&gt;0,BR_standardformat!G5008,"")</f>
        <v/>
      </c>
      <c r="I5005" t="str">
        <f t="shared" si="158"/>
        <v xml:space="preserve">, </v>
      </c>
    </row>
    <row r="5006" spans="1:9" x14ac:dyDescent="0.25">
      <c r="A5006" s="14" t="str">
        <f>IF(COUNTIF(tabel_7!A$2:A$1015,BR_standardformat!G5009)&gt;0,BR_standardformat!G5009,"")</f>
        <v/>
      </c>
      <c r="B5006" s="23" t="str">
        <f>IF(NOT(A5006=""),BR_standardformat!R5009,"")</f>
        <v/>
      </c>
      <c r="C5006" s="14" t="str">
        <f>IF(NOT(A5006=""),VLOOKUP(A5006,tabel_7!A5006:C6019,2,FALSE),"")</f>
        <v/>
      </c>
      <c r="D5006" s="14" t="str">
        <f>IF(NOT(A5006=""),VLOOKUP(A5006,tabel_7!A5006:C6019,3,FALSE),"")</f>
        <v/>
      </c>
      <c r="E5006" s="25" t="str">
        <f>IF(NOT(A5006=""),VLOOKUP(_xlfn.CONCAT(C5006,", ",D5006),pg!$C$2:$D$38,2,FALSE),"")</f>
        <v/>
      </c>
      <c r="F5006" s="24" t="str">
        <f t="shared" si="157"/>
        <v/>
      </c>
      <c r="H5006" t="str">
        <f>IF(COUNTIF(tabel_7!A$2:A$1015,BR_standardformat!G5009)&gt;0,BR_standardformat!G5009,"")</f>
        <v/>
      </c>
      <c r="I5006" t="str">
        <f t="shared" si="158"/>
        <v xml:space="preserve">, </v>
      </c>
    </row>
    <row r="5007" spans="1:9" x14ac:dyDescent="0.25">
      <c r="A5007" s="14" t="str">
        <f>IF(COUNTIF(tabel_7!A$2:A$1015,BR_standardformat!G5010)&gt;0,BR_standardformat!G5010,"")</f>
        <v/>
      </c>
      <c r="B5007" s="23" t="str">
        <f>IF(NOT(A5007=""),BR_standardformat!R5010,"")</f>
        <v/>
      </c>
      <c r="C5007" s="14" t="str">
        <f>IF(NOT(A5007=""),VLOOKUP(A5007,tabel_7!A5007:C6020,2,FALSE),"")</f>
        <v/>
      </c>
      <c r="D5007" s="14" t="str">
        <f>IF(NOT(A5007=""),VLOOKUP(A5007,tabel_7!A5007:C6020,3,FALSE),"")</f>
        <v/>
      </c>
      <c r="E5007" s="25" t="str">
        <f>IF(NOT(A5007=""),VLOOKUP(_xlfn.CONCAT(C5007,", ",D5007),pg!$C$2:$D$38,2,FALSE),"")</f>
        <v/>
      </c>
      <c r="F5007" s="24" t="str">
        <f t="shared" si="157"/>
        <v/>
      </c>
      <c r="H5007" t="str">
        <f>IF(COUNTIF(tabel_7!A$2:A$1015,BR_standardformat!G5010)&gt;0,BR_standardformat!G5010,"")</f>
        <v/>
      </c>
      <c r="I5007" t="str">
        <f t="shared" si="158"/>
        <v xml:space="preserve">, </v>
      </c>
    </row>
    <row r="5008" spans="1:9" x14ac:dyDescent="0.25">
      <c r="A5008" s="14" t="str">
        <f>IF(COUNTIF(tabel_7!A$2:A$1015,BR_standardformat!G5011)&gt;0,BR_standardformat!G5011,"")</f>
        <v/>
      </c>
      <c r="B5008" s="23" t="str">
        <f>IF(NOT(A5008=""),BR_standardformat!R5011,"")</f>
        <v/>
      </c>
      <c r="C5008" s="14" t="str">
        <f>IF(NOT(A5008=""),VLOOKUP(A5008,tabel_7!A5008:C6021,2,FALSE),"")</f>
        <v/>
      </c>
      <c r="D5008" s="14" t="str">
        <f>IF(NOT(A5008=""),VLOOKUP(A5008,tabel_7!A5008:C6021,3,FALSE),"")</f>
        <v/>
      </c>
      <c r="E5008" s="25" t="str">
        <f>IF(NOT(A5008=""),VLOOKUP(_xlfn.CONCAT(C5008,", ",D5008),pg!$C$2:$D$38,2,FALSE),"")</f>
        <v/>
      </c>
      <c r="F5008" s="24" t="str">
        <f t="shared" si="157"/>
        <v/>
      </c>
      <c r="H5008" t="str">
        <f>IF(COUNTIF(tabel_7!A$2:A$1015,BR_standardformat!G5011)&gt;0,BR_standardformat!G5011,"")</f>
        <v/>
      </c>
      <c r="I5008" t="str">
        <f t="shared" si="158"/>
        <v xml:space="preserve">, </v>
      </c>
    </row>
    <row r="5009" spans="1:9" x14ac:dyDescent="0.25">
      <c r="A5009" s="14" t="str">
        <f>IF(COUNTIF(tabel_7!A$2:A$1015,BR_standardformat!G5012)&gt;0,BR_standardformat!G5012,"")</f>
        <v/>
      </c>
      <c r="B5009" s="23" t="str">
        <f>IF(NOT(A5009=""),BR_standardformat!R5012,"")</f>
        <v/>
      </c>
      <c r="C5009" s="14" t="str">
        <f>IF(NOT(A5009=""),VLOOKUP(A5009,tabel_7!A5009:C6022,2,FALSE),"")</f>
        <v/>
      </c>
      <c r="D5009" s="14" t="str">
        <f>IF(NOT(A5009=""),VLOOKUP(A5009,tabel_7!A5009:C6022,3,FALSE),"")</f>
        <v/>
      </c>
      <c r="E5009" s="25" t="str">
        <f>IF(NOT(A5009=""),VLOOKUP(_xlfn.CONCAT(C5009,", ",D5009),pg!$C$2:$D$38,2,FALSE),"")</f>
        <v/>
      </c>
      <c r="F5009" s="24" t="str">
        <f t="shared" si="157"/>
        <v/>
      </c>
      <c r="H5009" t="str">
        <f>IF(COUNTIF(tabel_7!A$2:A$1015,BR_standardformat!G5012)&gt;0,BR_standardformat!G5012,"")</f>
        <v/>
      </c>
      <c r="I5009" t="str">
        <f t="shared" si="158"/>
        <v xml:space="preserve">, </v>
      </c>
    </row>
    <row r="5010" spans="1:9" x14ac:dyDescent="0.25">
      <c r="A5010" s="14" t="str">
        <f>IF(COUNTIF(tabel_7!A$2:A$1015,BR_standardformat!G5013)&gt;0,BR_standardformat!G5013,"")</f>
        <v/>
      </c>
      <c r="B5010" s="23" t="str">
        <f>IF(NOT(A5010=""),BR_standardformat!R5013,"")</f>
        <v/>
      </c>
      <c r="C5010" s="14" t="str">
        <f>IF(NOT(A5010=""),VLOOKUP(A5010,tabel_7!A5010:C6023,2,FALSE),"")</f>
        <v/>
      </c>
      <c r="D5010" s="14" t="str">
        <f>IF(NOT(A5010=""),VLOOKUP(A5010,tabel_7!A5010:C6023,3,FALSE),"")</f>
        <v/>
      </c>
      <c r="E5010" s="25" t="str">
        <f>IF(NOT(A5010=""),VLOOKUP(_xlfn.CONCAT(C5010,", ",D5010),pg!$C$2:$D$38,2,FALSE),"")</f>
        <v/>
      </c>
      <c r="F5010" s="24" t="str">
        <f t="shared" si="157"/>
        <v/>
      </c>
      <c r="H5010" t="str">
        <f>IF(COUNTIF(tabel_7!A$2:A$1015,BR_standardformat!G5013)&gt;0,BR_standardformat!G5013,"")</f>
        <v/>
      </c>
      <c r="I5010" t="str">
        <f t="shared" si="158"/>
        <v xml:space="preserve">, </v>
      </c>
    </row>
    <row r="5011" spans="1:9" x14ac:dyDescent="0.25">
      <c r="A5011" s="14" t="str">
        <f>IF(COUNTIF(tabel_7!A$2:A$1015,BR_standardformat!G5014)&gt;0,BR_standardformat!G5014,"")</f>
        <v/>
      </c>
      <c r="B5011" s="23" t="str">
        <f>IF(NOT(A5011=""),BR_standardformat!R5014,"")</f>
        <v/>
      </c>
      <c r="C5011" s="14" t="str">
        <f>IF(NOT(A5011=""),VLOOKUP(A5011,tabel_7!A5011:C6024,2,FALSE),"")</f>
        <v/>
      </c>
      <c r="D5011" s="14" t="str">
        <f>IF(NOT(A5011=""),VLOOKUP(A5011,tabel_7!A5011:C6024,3,FALSE),"")</f>
        <v/>
      </c>
      <c r="E5011" s="25" t="str">
        <f>IF(NOT(A5011=""),VLOOKUP(_xlfn.CONCAT(C5011,", ",D5011),pg!$C$2:$D$38,2,FALSE),"")</f>
        <v/>
      </c>
      <c r="F5011" s="24" t="str">
        <f t="shared" si="157"/>
        <v/>
      </c>
      <c r="H5011" t="str">
        <f>IF(COUNTIF(tabel_7!A$2:A$1015,BR_standardformat!G5014)&gt;0,BR_standardformat!G5014,"")</f>
        <v/>
      </c>
      <c r="I5011" t="str">
        <f t="shared" si="158"/>
        <v xml:space="preserve">, </v>
      </c>
    </row>
    <row r="5012" spans="1:9" x14ac:dyDescent="0.25">
      <c r="A5012" s="14" t="str">
        <f>IF(COUNTIF(tabel_7!A$2:A$1015,BR_standardformat!G5015)&gt;0,BR_standardformat!G5015,"")</f>
        <v/>
      </c>
      <c r="B5012" s="23" t="str">
        <f>IF(NOT(A5012=""),BR_standardformat!R5015,"")</f>
        <v/>
      </c>
      <c r="C5012" s="14" t="str">
        <f>IF(NOT(A5012=""),VLOOKUP(A5012,tabel_7!A5012:C6025,2,FALSE),"")</f>
        <v/>
      </c>
      <c r="D5012" s="14" t="str">
        <f>IF(NOT(A5012=""),VLOOKUP(A5012,tabel_7!A5012:C6025,3,FALSE),"")</f>
        <v/>
      </c>
      <c r="E5012" s="25" t="str">
        <f>IF(NOT(A5012=""),VLOOKUP(_xlfn.CONCAT(C5012,", ",D5012),pg!$C$2:$D$38,2,FALSE),"")</f>
        <v/>
      </c>
      <c r="F5012" s="24" t="str">
        <f t="shared" si="157"/>
        <v/>
      </c>
      <c r="H5012" t="str">
        <f>IF(COUNTIF(tabel_7!A$2:A$1015,BR_standardformat!G5015)&gt;0,BR_standardformat!G5015,"")</f>
        <v/>
      </c>
      <c r="I5012" t="str">
        <f t="shared" si="158"/>
        <v xml:space="preserve">, </v>
      </c>
    </row>
    <row r="5013" spans="1:9" x14ac:dyDescent="0.25">
      <c r="A5013" s="14" t="str">
        <f>IF(COUNTIF(tabel_7!A$2:A$1015,BR_standardformat!G5016)&gt;0,BR_standardformat!G5016,"")</f>
        <v/>
      </c>
      <c r="B5013" s="23" t="str">
        <f>IF(NOT(A5013=""),BR_standardformat!R5016,"")</f>
        <v/>
      </c>
      <c r="C5013" s="14" t="str">
        <f>IF(NOT(A5013=""),VLOOKUP(A5013,tabel_7!A5013:C6026,2,FALSE),"")</f>
        <v/>
      </c>
      <c r="D5013" s="14" t="str">
        <f>IF(NOT(A5013=""),VLOOKUP(A5013,tabel_7!A5013:C6026,3,FALSE),"")</f>
        <v/>
      </c>
      <c r="E5013" s="25" t="str">
        <f>IF(NOT(A5013=""),VLOOKUP(_xlfn.CONCAT(C5013,", ",D5013),pg!$C$2:$D$38,2,FALSE),"")</f>
        <v/>
      </c>
      <c r="F5013" s="24" t="str">
        <f t="shared" si="157"/>
        <v/>
      </c>
      <c r="H5013" t="str">
        <f>IF(COUNTIF(tabel_7!A$2:A$1015,BR_standardformat!G5016)&gt;0,BR_standardformat!G5016,"")</f>
        <v/>
      </c>
      <c r="I5013" t="str">
        <f t="shared" si="158"/>
        <v xml:space="preserve">, </v>
      </c>
    </row>
    <row r="5014" spans="1:9" x14ac:dyDescent="0.25">
      <c r="A5014" s="14" t="str">
        <f>IF(COUNTIF(tabel_7!A$2:A$1015,BR_standardformat!G5017)&gt;0,BR_standardformat!G5017,"")</f>
        <v/>
      </c>
      <c r="B5014" s="23" t="str">
        <f>IF(NOT(A5014=""),BR_standardformat!R5017,"")</f>
        <v/>
      </c>
      <c r="C5014" s="14" t="str">
        <f>IF(NOT(A5014=""),VLOOKUP(A5014,tabel_7!A5014:C6027,2,FALSE),"")</f>
        <v/>
      </c>
      <c r="D5014" s="14" t="str">
        <f>IF(NOT(A5014=""),VLOOKUP(A5014,tabel_7!A5014:C6027,3,FALSE),"")</f>
        <v/>
      </c>
      <c r="E5014" s="25" t="str">
        <f>IF(NOT(A5014=""),VLOOKUP(_xlfn.CONCAT(C5014,", ",D5014),pg!$C$2:$D$38,2,FALSE),"")</f>
        <v/>
      </c>
      <c r="F5014" s="24" t="str">
        <f t="shared" si="157"/>
        <v/>
      </c>
      <c r="H5014" t="str">
        <f>IF(COUNTIF(tabel_7!A$2:A$1015,BR_standardformat!G5017)&gt;0,BR_standardformat!G5017,"")</f>
        <v/>
      </c>
      <c r="I5014" t="str">
        <f t="shared" si="158"/>
        <v xml:space="preserve">, </v>
      </c>
    </row>
    <row r="5015" spans="1:9" x14ac:dyDescent="0.25">
      <c r="A5015" s="14" t="str">
        <f>IF(COUNTIF(tabel_7!A$2:A$1015,BR_standardformat!G5018)&gt;0,BR_standardformat!G5018,"")</f>
        <v/>
      </c>
      <c r="B5015" s="23" t="str">
        <f>IF(NOT(A5015=""),BR_standardformat!R5018,"")</f>
        <v/>
      </c>
      <c r="C5015" s="14" t="str">
        <f>IF(NOT(A5015=""),VLOOKUP(A5015,tabel_7!A5015:C6028,2,FALSE),"")</f>
        <v/>
      </c>
      <c r="D5015" s="14" t="str">
        <f>IF(NOT(A5015=""),VLOOKUP(A5015,tabel_7!A5015:C6028,3,FALSE),"")</f>
        <v/>
      </c>
      <c r="E5015" s="25" t="str">
        <f>IF(NOT(A5015=""),VLOOKUP(_xlfn.CONCAT(C5015,", ",D5015),pg!$C$2:$D$38,2,FALSE),"")</f>
        <v/>
      </c>
      <c r="F5015" s="24" t="str">
        <f t="shared" si="157"/>
        <v/>
      </c>
      <c r="H5015" t="str">
        <f>IF(COUNTIF(tabel_7!A$2:A$1015,BR_standardformat!G5018)&gt;0,BR_standardformat!G5018,"")</f>
        <v/>
      </c>
      <c r="I5015" t="str">
        <f t="shared" si="158"/>
        <v xml:space="preserve">, </v>
      </c>
    </row>
    <row r="5016" spans="1:9" x14ac:dyDescent="0.25">
      <c r="A5016" s="14" t="str">
        <f>IF(COUNTIF(tabel_7!A$2:A$1015,BR_standardformat!G5019)&gt;0,BR_standardformat!G5019,"")</f>
        <v/>
      </c>
      <c r="B5016" s="23" t="str">
        <f>IF(NOT(A5016=""),BR_standardformat!R5019,"")</f>
        <v/>
      </c>
      <c r="C5016" s="14" t="str">
        <f>IF(NOT(A5016=""),VLOOKUP(A5016,tabel_7!A5016:C6029,2,FALSE),"")</f>
        <v/>
      </c>
      <c r="D5016" s="14" t="str">
        <f>IF(NOT(A5016=""),VLOOKUP(A5016,tabel_7!A5016:C6029,3,FALSE),"")</f>
        <v/>
      </c>
      <c r="E5016" s="25" t="str">
        <f>IF(NOT(A5016=""),VLOOKUP(_xlfn.CONCAT(C5016,", ",D5016),pg!$C$2:$D$38,2,FALSE),"")</f>
        <v/>
      </c>
      <c r="F5016" s="24" t="str">
        <f t="shared" si="157"/>
        <v/>
      </c>
      <c r="H5016" t="str">
        <f>IF(COUNTIF(tabel_7!A$2:A$1015,BR_standardformat!G5019)&gt;0,BR_standardformat!G5019,"")</f>
        <v/>
      </c>
      <c r="I5016" t="str">
        <f t="shared" si="158"/>
        <v xml:space="preserve">, </v>
      </c>
    </row>
    <row r="5017" spans="1:9" x14ac:dyDescent="0.25">
      <c r="A5017" s="14" t="str">
        <f>IF(COUNTIF(tabel_7!A$2:A$1015,BR_standardformat!G5020)&gt;0,BR_standardformat!G5020,"")</f>
        <v/>
      </c>
      <c r="B5017" s="23" t="str">
        <f>IF(NOT(A5017=""),BR_standardformat!R5020,"")</f>
        <v/>
      </c>
      <c r="C5017" s="14" t="str">
        <f>IF(NOT(A5017=""),VLOOKUP(A5017,tabel_7!A5017:C6030,2,FALSE),"")</f>
        <v/>
      </c>
      <c r="D5017" s="14" t="str">
        <f>IF(NOT(A5017=""),VLOOKUP(A5017,tabel_7!A5017:C6030,3,FALSE),"")</f>
        <v/>
      </c>
      <c r="E5017" s="25" t="str">
        <f>IF(NOT(A5017=""),VLOOKUP(_xlfn.CONCAT(C5017,", ",D5017),pg!$C$2:$D$38,2,FALSE),"")</f>
        <v/>
      </c>
      <c r="F5017" s="24" t="str">
        <f t="shared" si="157"/>
        <v/>
      </c>
      <c r="H5017" t="str">
        <f>IF(COUNTIF(tabel_7!A$2:A$1015,BR_standardformat!G5020)&gt;0,BR_standardformat!G5020,"")</f>
        <v/>
      </c>
      <c r="I5017" t="str">
        <f t="shared" si="158"/>
        <v xml:space="preserve">, </v>
      </c>
    </row>
    <row r="5018" spans="1:9" x14ac:dyDescent="0.25">
      <c r="A5018" s="14" t="str">
        <f>IF(COUNTIF(tabel_7!A$2:A$1015,BR_standardformat!G5021)&gt;0,BR_standardformat!G5021,"")</f>
        <v/>
      </c>
      <c r="B5018" s="23" t="str">
        <f>IF(NOT(A5018=""),BR_standardformat!R5021,"")</f>
        <v/>
      </c>
      <c r="C5018" s="14" t="str">
        <f>IF(NOT(A5018=""),VLOOKUP(A5018,tabel_7!A5018:C6031,2,FALSE),"")</f>
        <v/>
      </c>
      <c r="D5018" s="14" t="str">
        <f>IF(NOT(A5018=""),VLOOKUP(A5018,tabel_7!A5018:C6031,3,FALSE),"")</f>
        <v/>
      </c>
      <c r="E5018" s="25" t="str">
        <f>IF(NOT(A5018=""),VLOOKUP(_xlfn.CONCAT(C5018,", ",D5018),pg!$C$2:$D$38,2,FALSE),"")</f>
        <v/>
      </c>
      <c r="F5018" s="24" t="str">
        <f t="shared" si="157"/>
        <v/>
      </c>
      <c r="H5018" t="str">
        <f>IF(COUNTIF(tabel_7!A$2:A$1015,BR_standardformat!G5021)&gt;0,BR_standardformat!G5021,"")</f>
        <v/>
      </c>
      <c r="I5018" t="str">
        <f t="shared" si="158"/>
        <v xml:space="preserve">, </v>
      </c>
    </row>
    <row r="5019" spans="1:9" x14ac:dyDescent="0.25">
      <c r="A5019" s="14" t="str">
        <f>IF(COUNTIF(tabel_7!A$2:A$1015,BR_standardformat!G5022)&gt;0,BR_standardformat!G5022,"")</f>
        <v/>
      </c>
      <c r="B5019" s="23" t="str">
        <f>IF(NOT(A5019=""),BR_standardformat!R5022,"")</f>
        <v/>
      </c>
      <c r="C5019" s="14" t="str">
        <f>IF(NOT(A5019=""),VLOOKUP(A5019,tabel_7!A5019:C6032,2,FALSE),"")</f>
        <v/>
      </c>
      <c r="D5019" s="14" t="str">
        <f>IF(NOT(A5019=""),VLOOKUP(A5019,tabel_7!A5019:C6032,3,FALSE),"")</f>
        <v/>
      </c>
      <c r="E5019" s="25" t="str">
        <f>IF(NOT(A5019=""),VLOOKUP(_xlfn.CONCAT(C5019,", ",D5019),pg!$C$2:$D$38,2,FALSE),"")</f>
        <v/>
      </c>
      <c r="F5019" s="24" t="str">
        <f t="shared" si="157"/>
        <v/>
      </c>
      <c r="H5019" t="str">
        <f>IF(COUNTIF(tabel_7!A$2:A$1015,BR_standardformat!G5022)&gt;0,BR_standardformat!G5022,"")</f>
        <v/>
      </c>
      <c r="I5019" t="str">
        <f t="shared" si="158"/>
        <v xml:space="preserve">, </v>
      </c>
    </row>
    <row r="5020" spans="1:9" x14ac:dyDescent="0.25">
      <c r="A5020" s="14" t="str">
        <f>IF(COUNTIF(tabel_7!A$2:A$1015,BR_standardformat!G5023)&gt;0,BR_standardformat!G5023,"")</f>
        <v/>
      </c>
      <c r="B5020" s="23" t="str">
        <f>IF(NOT(A5020=""),BR_standardformat!R5023,"")</f>
        <v/>
      </c>
      <c r="C5020" s="14" t="str">
        <f>IF(NOT(A5020=""),VLOOKUP(A5020,tabel_7!A5020:C6033,2,FALSE),"")</f>
        <v/>
      </c>
      <c r="D5020" s="14" t="str">
        <f>IF(NOT(A5020=""),VLOOKUP(A5020,tabel_7!A5020:C6033,3,FALSE),"")</f>
        <v/>
      </c>
      <c r="E5020" s="25" t="str">
        <f>IF(NOT(A5020=""),VLOOKUP(_xlfn.CONCAT(C5020,", ",D5020),pg!$C$2:$D$38,2,FALSE),"")</f>
        <v/>
      </c>
      <c r="F5020" s="24" t="str">
        <f t="shared" si="157"/>
        <v/>
      </c>
      <c r="H5020" t="str">
        <f>IF(COUNTIF(tabel_7!A$2:A$1015,BR_standardformat!G5023)&gt;0,BR_standardformat!G5023,"")</f>
        <v/>
      </c>
      <c r="I5020" t="str">
        <f t="shared" si="158"/>
        <v xml:space="preserve">, </v>
      </c>
    </row>
    <row r="5021" spans="1:9" x14ac:dyDescent="0.25">
      <c r="A5021" s="14" t="str">
        <f>IF(COUNTIF(tabel_7!A$2:A$1015,BR_standardformat!G5024)&gt;0,BR_standardformat!G5024,"")</f>
        <v/>
      </c>
      <c r="B5021" s="23" t="str">
        <f>IF(NOT(A5021=""),BR_standardformat!R5024,"")</f>
        <v/>
      </c>
      <c r="C5021" s="14" t="str">
        <f>IF(NOT(A5021=""),VLOOKUP(A5021,tabel_7!A5021:C6034,2,FALSE),"")</f>
        <v/>
      </c>
      <c r="D5021" s="14" t="str">
        <f>IF(NOT(A5021=""),VLOOKUP(A5021,tabel_7!A5021:C6034,3,FALSE),"")</f>
        <v/>
      </c>
      <c r="E5021" s="25" t="str">
        <f>IF(NOT(A5021=""),VLOOKUP(_xlfn.CONCAT(C5021,", ",D5021),pg!$C$2:$D$38,2,FALSE),"")</f>
        <v/>
      </c>
      <c r="F5021" s="24" t="str">
        <f t="shared" si="157"/>
        <v/>
      </c>
      <c r="H5021" t="str">
        <f>IF(COUNTIF(tabel_7!A$2:A$1015,BR_standardformat!G5024)&gt;0,BR_standardformat!G5024,"")</f>
        <v/>
      </c>
      <c r="I5021" t="str">
        <f t="shared" si="158"/>
        <v xml:space="preserve">, </v>
      </c>
    </row>
    <row r="5022" spans="1:9" x14ac:dyDescent="0.25">
      <c r="A5022" s="14" t="str">
        <f>IF(COUNTIF(tabel_7!A$2:A$1015,BR_standardformat!G5025)&gt;0,BR_standardformat!G5025,"")</f>
        <v/>
      </c>
      <c r="B5022" s="23" t="str">
        <f>IF(NOT(A5022=""),BR_standardformat!R5025,"")</f>
        <v/>
      </c>
      <c r="C5022" s="14" t="str">
        <f>IF(NOT(A5022=""),VLOOKUP(A5022,tabel_7!A5022:C6035,2,FALSE),"")</f>
        <v/>
      </c>
      <c r="D5022" s="14" t="str">
        <f>IF(NOT(A5022=""),VLOOKUP(A5022,tabel_7!A5022:C6035,3,FALSE),"")</f>
        <v/>
      </c>
      <c r="E5022" s="25" t="str">
        <f>IF(NOT(A5022=""),VLOOKUP(_xlfn.CONCAT(C5022,", ",D5022),pg!$C$2:$D$38,2,FALSE),"")</f>
        <v/>
      </c>
      <c r="F5022" s="24" t="str">
        <f t="shared" si="157"/>
        <v/>
      </c>
      <c r="H5022" t="str">
        <f>IF(COUNTIF(tabel_7!A$2:A$1015,BR_standardformat!G5025)&gt;0,BR_standardformat!G5025,"")</f>
        <v/>
      </c>
      <c r="I5022" t="str">
        <f t="shared" si="158"/>
        <v xml:space="preserve">, </v>
      </c>
    </row>
    <row r="5023" spans="1:9" x14ac:dyDescent="0.25">
      <c r="A5023" s="14" t="str">
        <f>IF(COUNTIF(tabel_7!A$2:A$1015,BR_standardformat!G5026)&gt;0,BR_standardformat!G5026,"")</f>
        <v/>
      </c>
      <c r="B5023" s="23" t="str">
        <f>IF(NOT(A5023=""),BR_standardformat!R5026,"")</f>
        <v/>
      </c>
      <c r="C5023" s="14" t="str">
        <f>IF(NOT(A5023=""),VLOOKUP(A5023,tabel_7!A5023:C6036,2,FALSE),"")</f>
        <v/>
      </c>
      <c r="D5023" s="14" t="str">
        <f>IF(NOT(A5023=""),VLOOKUP(A5023,tabel_7!A5023:C6036,3,FALSE),"")</f>
        <v/>
      </c>
      <c r="E5023" s="25" t="str">
        <f>IF(NOT(A5023=""),VLOOKUP(_xlfn.CONCAT(C5023,", ",D5023),pg!$C$2:$D$38,2,FALSE),"")</f>
        <v/>
      </c>
      <c r="F5023" s="24" t="str">
        <f t="shared" si="157"/>
        <v/>
      </c>
      <c r="H5023" t="str">
        <f>IF(COUNTIF(tabel_7!A$2:A$1015,BR_standardformat!G5026)&gt;0,BR_standardformat!G5026,"")</f>
        <v/>
      </c>
      <c r="I5023" t="str">
        <f t="shared" si="158"/>
        <v xml:space="preserve">, </v>
      </c>
    </row>
    <row r="5024" spans="1:9" x14ac:dyDescent="0.25">
      <c r="A5024" s="14" t="str">
        <f>IF(COUNTIF(tabel_7!A$2:A$1015,BR_standardformat!G5027)&gt;0,BR_standardformat!G5027,"")</f>
        <v/>
      </c>
      <c r="B5024" s="23" t="str">
        <f>IF(NOT(A5024=""),BR_standardformat!R5027,"")</f>
        <v/>
      </c>
      <c r="C5024" s="14" t="str">
        <f>IF(NOT(A5024=""),VLOOKUP(A5024,tabel_7!A5024:C6037,2,FALSE),"")</f>
        <v/>
      </c>
      <c r="D5024" s="14" t="str">
        <f>IF(NOT(A5024=""),VLOOKUP(A5024,tabel_7!A5024:C6037,3,FALSE),"")</f>
        <v/>
      </c>
      <c r="E5024" s="25" t="str">
        <f>IF(NOT(A5024=""),VLOOKUP(_xlfn.CONCAT(C5024,", ",D5024),pg!$C$2:$D$38,2,FALSE),"")</f>
        <v/>
      </c>
      <c r="F5024" s="24" t="str">
        <f t="shared" si="157"/>
        <v/>
      </c>
      <c r="H5024" t="str">
        <f>IF(COUNTIF(tabel_7!A$2:A$1015,BR_standardformat!G5027)&gt;0,BR_standardformat!G5027,"")</f>
        <v/>
      </c>
      <c r="I5024" t="str">
        <f t="shared" si="158"/>
        <v xml:space="preserve">, </v>
      </c>
    </row>
    <row r="5025" spans="1:9" x14ac:dyDescent="0.25">
      <c r="A5025" s="14" t="str">
        <f>IF(COUNTIF(tabel_7!A$2:A$1015,BR_standardformat!G5028)&gt;0,BR_standardformat!G5028,"")</f>
        <v/>
      </c>
      <c r="B5025" s="23" t="str">
        <f>IF(NOT(A5025=""),BR_standardformat!R5028,"")</f>
        <v/>
      </c>
      <c r="C5025" s="14" t="str">
        <f>IF(NOT(A5025=""),VLOOKUP(A5025,tabel_7!A5025:C6038,2,FALSE),"")</f>
        <v/>
      </c>
      <c r="D5025" s="14" t="str">
        <f>IF(NOT(A5025=""),VLOOKUP(A5025,tabel_7!A5025:C6038,3,FALSE),"")</f>
        <v/>
      </c>
      <c r="E5025" s="25" t="str">
        <f>IF(NOT(A5025=""),VLOOKUP(_xlfn.CONCAT(C5025,", ",D5025),pg!$C$2:$D$38,2,FALSE),"")</f>
        <v/>
      </c>
      <c r="F5025" s="24" t="str">
        <f t="shared" si="157"/>
        <v/>
      </c>
      <c r="H5025" t="str">
        <f>IF(COUNTIF(tabel_7!A$2:A$1015,BR_standardformat!G5028)&gt;0,BR_standardformat!G5028,"")</f>
        <v/>
      </c>
      <c r="I5025" t="str">
        <f t="shared" si="158"/>
        <v xml:space="preserve">, </v>
      </c>
    </row>
    <row r="5026" spans="1:9" x14ac:dyDescent="0.25">
      <c r="A5026" s="14" t="str">
        <f>IF(COUNTIF(tabel_7!A$2:A$1015,BR_standardformat!G5029)&gt;0,BR_standardformat!G5029,"")</f>
        <v/>
      </c>
      <c r="B5026" s="23" t="str">
        <f>IF(NOT(A5026=""),BR_standardformat!R5029,"")</f>
        <v/>
      </c>
      <c r="C5026" s="14" t="str">
        <f>IF(NOT(A5026=""),VLOOKUP(A5026,tabel_7!A5026:C6039,2,FALSE),"")</f>
        <v/>
      </c>
      <c r="D5026" s="14" t="str">
        <f>IF(NOT(A5026=""),VLOOKUP(A5026,tabel_7!A5026:C6039,3,FALSE),"")</f>
        <v/>
      </c>
      <c r="E5026" s="25" t="str">
        <f>IF(NOT(A5026=""),VLOOKUP(_xlfn.CONCAT(C5026,", ",D5026),pg!$C$2:$D$38,2,FALSE),"")</f>
        <v/>
      </c>
      <c r="F5026" s="24" t="str">
        <f t="shared" si="157"/>
        <v/>
      </c>
      <c r="H5026" t="str">
        <f>IF(COUNTIF(tabel_7!A$2:A$1015,BR_standardformat!G5029)&gt;0,BR_standardformat!G5029,"")</f>
        <v/>
      </c>
      <c r="I5026" t="str">
        <f t="shared" si="158"/>
        <v xml:space="preserve">, </v>
      </c>
    </row>
    <row r="5027" spans="1:9" x14ac:dyDescent="0.25">
      <c r="A5027" s="14" t="str">
        <f>IF(COUNTIF(tabel_7!A$2:A$1015,BR_standardformat!G5030)&gt;0,BR_standardformat!G5030,"")</f>
        <v/>
      </c>
      <c r="B5027" s="23" t="str">
        <f>IF(NOT(A5027=""),BR_standardformat!R5030,"")</f>
        <v/>
      </c>
      <c r="C5027" s="14" t="str">
        <f>IF(NOT(A5027=""),VLOOKUP(A5027,tabel_7!A5027:C6040,2,FALSE),"")</f>
        <v/>
      </c>
      <c r="D5027" s="14" t="str">
        <f>IF(NOT(A5027=""),VLOOKUP(A5027,tabel_7!A5027:C6040,3,FALSE),"")</f>
        <v/>
      </c>
      <c r="E5027" s="25" t="str">
        <f>IF(NOT(A5027=""),VLOOKUP(_xlfn.CONCAT(C5027,", ",D5027),pg!$C$2:$D$38,2,FALSE),"")</f>
        <v/>
      </c>
      <c r="F5027" s="24" t="str">
        <f t="shared" si="157"/>
        <v/>
      </c>
      <c r="H5027" t="str">
        <f>IF(COUNTIF(tabel_7!A$2:A$1015,BR_standardformat!G5030)&gt;0,BR_standardformat!G5030,"")</f>
        <v/>
      </c>
      <c r="I5027" t="str">
        <f t="shared" si="158"/>
        <v xml:space="preserve">, </v>
      </c>
    </row>
    <row r="5028" spans="1:9" x14ac:dyDescent="0.25">
      <c r="A5028" s="14" t="str">
        <f>IF(COUNTIF(tabel_7!A$2:A$1015,BR_standardformat!G5031)&gt;0,BR_standardformat!G5031,"")</f>
        <v/>
      </c>
      <c r="B5028" s="23" t="str">
        <f>IF(NOT(A5028=""),BR_standardformat!R5031,"")</f>
        <v/>
      </c>
      <c r="C5028" s="14" t="str">
        <f>IF(NOT(A5028=""),VLOOKUP(A5028,tabel_7!A5028:C6041,2,FALSE),"")</f>
        <v/>
      </c>
      <c r="D5028" s="14" t="str">
        <f>IF(NOT(A5028=""),VLOOKUP(A5028,tabel_7!A5028:C6041,3,FALSE),"")</f>
        <v/>
      </c>
      <c r="E5028" s="25" t="str">
        <f>IF(NOT(A5028=""),VLOOKUP(_xlfn.CONCAT(C5028,", ",D5028),pg!$C$2:$D$38,2,FALSE),"")</f>
        <v/>
      </c>
      <c r="F5028" s="24" t="str">
        <f t="shared" si="157"/>
        <v/>
      </c>
      <c r="H5028" t="str">
        <f>IF(COUNTIF(tabel_7!A$2:A$1015,BR_standardformat!G5031)&gt;0,BR_standardformat!G5031,"")</f>
        <v/>
      </c>
      <c r="I5028" t="str">
        <f t="shared" si="158"/>
        <v xml:space="preserve">, </v>
      </c>
    </row>
    <row r="5029" spans="1:9" x14ac:dyDescent="0.25">
      <c r="A5029" s="14" t="str">
        <f>IF(COUNTIF(tabel_7!A$2:A$1015,BR_standardformat!G5032)&gt;0,BR_standardformat!G5032,"")</f>
        <v/>
      </c>
      <c r="B5029" s="23" t="str">
        <f>IF(NOT(A5029=""),BR_standardformat!R5032,"")</f>
        <v/>
      </c>
      <c r="C5029" s="14" t="str">
        <f>IF(NOT(A5029=""),VLOOKUP(A5029,tabel_7!A5029:C6042,2,FALSE),"")</f>
        <v/>
      </c>
      <c r="D5029" s="14" t="str">
        <f>IF(NOT(A5029=""),VLOOKUP(A5029,tabel_7!A5029:C6042,3,FALSE),"")</f>
        <v/>
      </c>
      <c r="E5029" s="25" t="str">
        <f>IF(NOT(A5029=""),VLOOKUP(_xlfn.CONCAT(C5029,", ",D5029),pg!$C$2:$D$38,2,FALSE),"")</f>
        <v/>
      </c>
      <c r="F5029" s="24" t="str">
        <f t="shared" si="157"/>
        <v/>
      </c>
      <c r="H5029" t="str">
        <f>IF(COUNTIF(tabel_7!A$2:A$1015,BR_standardformat!G5032)&gt;0,BR_standardformat!G5032,"")</f>
        <v/>
      </c>
      <c r="I5029" t="str">
        <f t="shared" si="158"/>
        <v xml:space="preserve">, </v>
      </c>
    </row>
    <row r="5030" spans="1:9" x14ac:dyDescent="0.25">
      <c r="A5030" s="14" t="str">
        <f>IF(COUNTIF(tabel_7!A$2:A$1015,BR_standardformat!G5033)&gt;0,BR_standardformat!G5033,"")</f>
        <v/>
      </c>
      <c r="B5030" s="23" t="str">
        <f>IF(NOT(A5030=""),BR_standardformat!R5033,"")</f>
        <v/>
      </c>
      <c r="C5030" s="14" t="str">
        <f>IF(NOT(A5030=""),VLOOKUP(A5030,tabel_7!A5030:C6043,2,FALSE),"")</f>
        <v/>
      </c>
      <c r="D5030" s="14" t="str">
        <f>IF(NOT(A5030=""),VLOOKUP(A5030,tabel_7!A5030:C6043,3,FALSE),"")</f>
        <v/>
      </c>
      <c r="E5030" s="25" t="str">
        <f>IF(NOT(A5030=""),VLOOKUP(_xlfn.CONCAT(C5030,", ",D5030),pg!$C$2:$D$38,2,FALSE),"")</f>
        <v/>
      </c>
      <c r="F5030" s="24" t="str">
        <f t="shared" si="157"/>
        <v/>
      </c>
      <c r="H5030" t="str">
        <f>IF(COUNTIF(tabel_7!A$2:A$1015,BR_standardformat!G5033)&gt;0,BR_standardformat!G5033,"")</f>
        <v/>
      </c>
      <c r="I5030" t="str">
        <f t="shared" si="158"/>
        <v xml:space="preserve">, </v>
      </c>
    </row>
    <row r="5031" spans="1:9" x14ac:dyDescent="0.25">
      <c r="A5031" s="14" t="str">
        <f>IF(COUNTIF(tabel_7!A$2:A$1015,BR_standardformat!G5034)&gt;0,BR_standardformat!G5034,"")</f>
        <v/>
      </c>
      <c r="B5031" s="23" t="str">
        <f>IF(NOT(A5031=""),BR_standardformat!R5034,"")</f>
        <v/>
      </c>
      <c r="C5031" s="14" t="str">
        <f>IF(NOT(A5031=""),VLOOKUP(A5031,tabel_7!A5031:C6044,2,FALSE),"")</f>
        <v/>
      </c>
      <c r="D5031" s="14" t="str">
        <f>IF(NOT(A5031=""),VLOOKUP(A5031,tabel_7!A5031:C6044,3,FALSE),"")</f>
        <v/>
      </c>
      <c r="E5031" s="25" t="str">
        <f>IF(NOT(A5031=""),VLOOKUP(_xlfn.CONCAT(C5031,", ",D5031),pg!$C$2:$D$38,2,FALSE),"")</f>
        <v/>
      </c>
      <c r="F5031" s="24" t="str">
        <f t="shared" si="157"/>
        <v/>
      </c>
      <c r="H5031" t="str">
        <f>IF(COUNTIF(tabel_7!A$2:A$1015,BR_standardformat!G5034)&gt;0,BR_standardformat!G5034,"")</f>
        <v/>
      </c>
      <c r="I5031" t="str">
        <f t="shared" si="158"/>
        <v xml:space="preserve">, </v>
      </c>
    </row>
    <row r="5032" spans="1:9" x14ac:dyDescent="0.25">
      <c r="A5032" s="14" t="str">
        <f>IF(COUNTIF(tabel_7!A$2:A$1015,BR_standardformat!G5035)&gt;0,BR_standardformat!G5035,"")</f>
        <v/>
      </c>
      <c r="B5032" s="23" t="str">
        <f>IF(NOT(A5032=""),BR_standardformat!R5035,"")</f>
        <v/>
      </c>
      <c r="C5032" s="14" t="str">
        <f>IF(NOT(A5032=""),VLOOKUP(A5032,tabel_7!A5032:C6045,2,FALSE),"")</f>
        <v/>
      </c>
      <c r="D5032" s="14" t="str">
        <f>IF(NOT(A5032=""),VLOOKUP(A5032,tabel_7!A5032:C6045,3,FALSE),"")</f>
        <v/>
      </c>
      <c r="E5032" s="25" t="str">
        <f>IF(NOT(A5032=""),VLOOKUP(_xlfn.CONCAT(C5032,", ",D5032),pg!$C$2:$D$38,2,FALSE),"")</f>
        <v/>
      </c>
      <c r="F5032" s="24" t="str">
        <f t="shared" si="157"/>
        <v/>
      </c>
      <c r="H5032" t="str">
        <f>IF(COUNTIF(tabel_7!A$2:A$1015,BR_standardformat!G5035)&gt;0,BR_standardformat!G5035,"")</f>
        <v/>
      </c>
      <c r="I5032" t="str">
        <f t="shared" si="158"/>
        <v xml:space="preserve">, </v>
      </c>
    </row>
    <row r="5033" spans="1:9" x14ac:dyDescent="0.25">
      <c r="A5033" s="14" t="str">
        <f>IF(COUNTIF(tabel_7!A$2:A$1015,BR_standardformat!G5036)&gt;0,BR_standardformat!G5036,"")</f>
        <v/>
      </c>
      <c r="B5033" s="23" t="str">
        <f>IF(NOT(A5033=""),BR_standardformat!R5036,"")</f>
        <v/>
      </c>
      <c r="C5033" s="14" t="str">
        <f>IF(NOT(A5033=""),VLOOKUP(A5033,tabel_7!A5033:C6046,2,FALSE),"")</f>
        <v/>
      </c>
      <c r="D5033" s="14" t="str">
        <f>IF(NOT(A5033=""),VLOOKUP(A5033,tabel_7!A5033:C6046,3,FALSE),"")</f>
        <v/>
      </c>
      <c r="E5033" s="25" t="str">
        <f>IF(NOT(A5033=""),VLOOKUP(_xlfn.CONCAT(C5033,", ",D5033),pg!$C$2:$D$38,2,FALSE),"")</f>
        <v/>
      </c>
      <c r="F5033" s="24" t="str">
        <f t="shared" si="157"/>
        <v/>
      </c>
      <c r="H5033" t="str">
        <f>IF(COUNTIF(tabel_7!A$2:A$1015,BR_standardformat!G5036)&gt;0,BR_standardformat!G5036,"")</f>
        <v/>
      </c>
      <c r="I5033" t="str">
        <f t="shared" si="158"/>
        <v xml:space="preserve">, </v>
      </c>
    </row>
    <row r="5034" spans="1:9" x14ac:dyDescent="0.25">
      <c r="A5034" s="14" t="str">
        <f>IF(COUNTIF(tabel_7!A$2:A$1015,BR_standardformat!G5037)&gt;0,BR_standardformat!G5037,"")</f>
        <v/>
      </c>
      <c r="B5034" s="23" t="str">
        <f>IF(NOT(A5034=""),BR_standardformat!R5037,"")</f>
        <v/>
      </c>
      <c r="C5034" s="14" t="str">
        <f>IF(NOT(A5034=""),VLOOKUP(A5034,tabel_7!A5034:C6047,2,FALSE),"")</f>
        <v/>
      </c>
      <c r="D5034" s="14" t="str">
        <f>IF(NOT(A5034=""),VLOOKUP(A5034,tabel_7!A5034:C6047,3,FALSE),"")</f>
        <v/>
      </c>
      <c r="E5034" s="25" t="str">
        <f>IF(NOT(A5034=""),VLOOKUP(_xlfn.CONCAT(C5034,", ",D5034),pg!$C$2:$D$38,2,FALSE),"")</f>
        <v/>
      </c>
      <c r="F5034" s="24" t="str">
        <f t="shared" si="157"/>
        <v/>
      </c>
      <c r="H5034" t="str">
        <f>IF(COUNTIF(tabel_7!A$2:A$1015,BR_standardformat!G5037)&gt;0,BR_standardformat!G5037,"")</f>
        <v/>
      </c>
      <c r="I5034" t="str">
        <f t="shared" si="158"/>
        <v xml:space="preserve">, </v>
      </c>
    </row>
    <row r="5035" spans="1:9" x14ac:dyDescent="0.25">
      <c r="A5035" s="14" t="str">
        <f>IF(COUNTIF(tabel_7!A$2:A$1015,BR_standardformat!G5038)&gt;0,BR_standardformat!G5038,"")</f>
        <v/>
      </c>
      <c r="B5035" s="23" t="str">
        <f>IF(NOT(A5035=""),BR_standardformat!R5038,"")</f>
        <v/>
      </c>
      <c r="C5035" s="14" t="str">
        <f>IF(NOT(A5035=""),VLOOKUP(A5035,tabel_7!A5035:C6048,2,FALSE),"")</f>
        <v/>
      </c>
      <c r="D5035" s="14" t="str">
        <f>IF(NOT(A5035=""),VLOOKUP(A5035,tabel_7!A5035:C6048,3,FALSE),"")</f>
        <v/>
      </c>
      <c r="E5035" s="25" t="str">
        <f>IF(NOT(A5035=""),VLOOKUP(_xlfn.CONCAT(C5035,", ",D5035),pg!$C$2:$D$38,2,FALSE),"")</f>
        <v/>
      </c>
      <c r="F5035" s="24" t="str">
        <f t="shared" si="157"/>
        <v/>
      </c>
      <c r="H5035" t="str">
        <f>IF(COUNTIF(tabel_7!A$2:A$1015,BR_standardformat!G5038)&gt;0,BR_standardformat!G5038,"")</f>
        <v/>
      </c>
      <c r="I5035" t="str">
        <f t="shared" si="158"/>
        <v xml:space="preserve">, </v>
      </c>
    </row>
    <row r="5036" spans="1:9" x14ac:dyDescent="0.25">
      <c r="A5036" s="14" t="str">
        <f>IF(COUNTIF(tabel_7!A$2:A$1015,BR_standardformat!G5039)&gt;0,BR_standardformat!G5039,"")</f>
        <v/>
      </c>
      <c r="B5036" s="23" t="str">
        <f>IF(NOT(A5036=""),BR_standardformat!R5039,"")</f>
        <v/>
      </c>
      <c r="C5036" s="14" t="str">
        <f>IF(NOT(A5036=""),VLOOKUP(A5036,tabel_7!A5036:C6049,2,FALSE),"")</f>
        <v/>
      </c>
      <c r="D5036" s="14" t="str">
        <f>IF(NOT(A5036=""),VLOOKUP(A5036,tabel_7!A5036:C6049,3,FALSE),"")</f>
        <v/>
      </c>
      <c r="E5036" s="25" t="str">
        <f>IF(NOT(A5036=""),VLOOKUP(_xlfn.CONCAT(C5036,", ",D5036),pg!$C$2:$D$38,2,FALSE),"")</f>
        <v/>
      </c>
      <c r="F5036" s="24" t="str">
        <f t="shared" si="157"/>
        <v/>
      </c>
      <c r="H5036" t="str">
        <f>IF(COUNTIF(tabel_7!A$2:A$1015,BR_standardformat!G5039)&gt;0,BR_standardformat!G5039,"")</f>
        <v/>
      </c>
      <c r="I5036" t="str">
        <f t="shared" si="158"/>
        <v xml:space="preserve">, </v>
      </c>
    </row>
    <row r="5037" spans="1:9" x14ac:dyDescent="0.25">
      <c r="A5037" s="14" t="str">
        <f>IF(COUNTIF(tabel_7!A$2:A$1015,BR_standardformat!G5040)&gt;0,BR_standardformat!G5040,"")</f>
        <v/>
      </c>
      <c r="B5037" s="23" t="str">
        <f>IF(NOT(A5037=""),BR_standardformat!R5040,"")</f>
        <v/>
      </c>
      <c r="C5037" s="14" t="str">
        <f>IF(NOT(A5037=""),VLOOKUP(A5037,tabel_7!A5037:C6050,2,FALSE),"")</f>
        <v/>
      </c>
      <c r="D5037" s="14" t="str">
        <f>IF(NOT(A5037=""),VLOOKUP(A5037,tabel_7!A5037:C6050,3,FALSE),"")</f>
        <v/>
      </c>
      <c r="E5037" s="25" t="str">
        <f>IF(NOT(A5037=""),VLOOKUP(_xlfn.CONCAT(C5037,", ",D5037),pg!$C$2:$D$38,2,FALSE),"")</f>
        <v/>
      </c>
      <c r="F5037" s="24" t="str">
        <f t="shared" si="157"/>
        <v/>
      </c>
      <c r="H5037" t="str">
        <f>IF(COUNTIF(tabel_7!A$2:A$1015,BR_standardformat!G5040)&gt;0,BR_standardformat!G5040,"")</f>
        <v/>
      </c>
      <c r="I5037" t="str">
        <f t="shared" si="158"/>
        <v xml:space="preserve">, </v>
      </c>
    </row>
    <row r="5038" spans="1:9" x14ac:dyDescent="0.25">
      <c r="A5038" s="14" t="str">
        <f>IF(COUNTIF(tabel_7!A$2:A$1015,BR_standardformat!G5041)&gt;0,BR_standardformat!G5041,"")</f>
        <v/>
      </c>
      <c r="B5038" s="23" t="str">
        <f>IF(NOT(A5038=""),BR_standardformat!R5041,"")</f>
        <v/>
      </c>
      <c r="C5038" s="14" t="str">
        <f>IF(NOT(A5038=""),VLOOKUP(A5038,tabel_7!A5038:C6051,2,FALSE),"")</f>
        <v/>
      </c>
      <c r="D5038" s="14" t="str">
        <f>IF(NOT(A5038=""),VLOOKUP(A5038,tabel_7!A5038:C6051,3,FALSE),"")</f>
        <v/>
      </c>
      <c r="E5038" s="25" t="str">
        <f>IF(NOT(A5038=""),VLOOKUP(_xlfn.CONCAT(C5038,", ",D5038),pg!$C$2:$D$38,2,FALSE),"")</f>
        <v/>
      </c>
      <c r="F5038" s="24" t="str">
        <f t="shared" si="157"/>
        <v/>
      </c>
      <c r="H5038" t="str">
        <f>IF(COUNTIF(tabel_7!A$2:A$1015,BR_standardformat!G5041)&gt;0,BR_standardformat!G5041,"")</f>
        <v/>
      </c>
      <c r="I5038" t="str">
        <f t="shared" si="158"/>
        <v xml:space="preserve">, </v>
      </c>
    </row>
    <row r="5039" spans="1:9" x14ac:dyDescent="0.25">
      <c r="A5039" s="14" t="str">
        <f>IF(COUNTIF(tabel_7!A$2:A$1015,BR_standardformat!G5042)&gt;0,BR_standardformat!G5042,"")</f>
        <v/>
      </c>
      <c r="B5039" s="23" t="str">
        <f>IF(NOT(A5039=""),BR_standardformat!R5042,"")</f>
        <v/>
      </c>
      <c r="C5039" s="14" t="str">
        <f>IF(NOT(A5039=""),VLOOKUP(A5039,tabel_7!A5039:C6052,2,FALSE),"")</f>
        <v/>
      </c>
      <c r="D5039" s="14" t="str">
        <f>IF(NOT(A5039=""),VLOOKUP(A5039,tabel_7!A5039:C6052,3,FALSE),"")</f>
        <v/>
      </c>
      <c r="E5039" s="25" t="str">
        <f>IF(NOT(A5039=""),VLOOKUP(_xlfn.CONCAT(C5039,", ",D5039),pg!$C$2:$D$38,2,FALSE),"")</f>
        <v/>
      </c>
      <c r="F5039" s="24" t="str">
        <f t="shared" si="157"/>
        <v/>
      </c>
      <c r="H5039" t="str">
        <f>IF(COUNTIF(tabel_7!A$2:A$1015,BR_standardformat!G5042)&gt;0,BR_standardformat!G5042,"")</f>
        <v/>
      </c>
      <c r="I5039" t="str">
        <f t="shared" si="158"/>
        <v xml:space="preserve">, </v>
      </c>
    </row>
    <row r="5040" spans="1:9" x14ac:dyDescent="0.25">
      <c r="A5040" s="14" t="str">
        <f>IF(COUNTIF(tabel_7!A$2:A$1015,BR_standardformat!G5043)&gt;0,BR_standardformat!G5043,"")</f>
        <v/>
      </c>
      <c r="B5040" s="23" t="str">
        <f>IF(NOT(A5040=""),BR_standardformat!R5043,"")</f>
        <v/>
      </c>
      <c r="C5040" s="14" t="str">
        <f>IF(NOT(A5040=""),VLOOKUP(A5040,tabel_7!A5040:C6053,2,FALSE),"")</f>
        <v/>
      </c>
      <c r="D5040" s="14" t="str">
        <f>IF(NOT(A5040=""),VLOOKUP(A5040,tabel_7!A5040:C6053,3,FALSE),"")</f>
        <v/>
      </c>
      <c r="E5040" s="25" t="str">
        <f>IF(NOT(A5040=""),VLOOKUP(_xlfn.CONCAT(C5040,", ",D5040),pg!$C$2:$D$38,2,FALSE),"")</f>
        <v/>
      </c>
      <c r="F5040" s="24" t="str">
        <f t="shared" si="157"/>
        <v/>
      </c>
      <c r="H5040" t="str">
        <f>IF(COUNTIF(tabel_7!A$2:A$1015,BR_standardformat!G5043)&gt;0,BR_standardformat!G5043,"")</f>
        <v/>
      </c>
      <c r="I5040" t="str">
        <f t="shared" si="158"/>
        <v xml:space="preserve">, </v>
      </c>
    </row>
    <row r="5041" spans="1:9" x14ac:dyDescent="0.25">
      <c r="A5041" s="14" t="str">
        <f>IF(COUNTIF(tabel_7!A$2:A$1015,BR_standardformat!G5044)&gt;0,BR_standardformat!G5044,"")</f>
        <v/>
      </c>
      <c r="B5041" s="23" t="str">
        <f>IF(NOT(A5041=""),BR_standardformat!R5044,"")</f>
        <v/>
      </c>
      <c r="C5041" s="14" t="str">
        <f>IF(NOT(A5041=""),VLOOKUP(A5041,tabel_7!A5041:C6054,2,FALSE),"")</f>
        <v/>
      </c>
      <c r="D5041" s="14" t="str">
        <f>IF(NOT(A5041=""),VLOOKUP(A5041,tabel_7!A5041:C6054,3,FALSE),"")</f>
        <v/>
      </c>
      <c r="E5041" s="25" t="str">
        <f>IF(NOT(A5041=""),VLOOKUP(_xlfn.CONCAT(C5041,", ",D5041),pg!$C$2:$D$38,2,FALSE),"")</f>
        <v/>
      </c>
      <c r="F5041" s="24" t="str">
        <f t="shared" si="157"/>
        <v/>
      </c>
      <c r="H5041" t="str">
        <f>IF(COUNTIF(tabel_7!A$2:A$1015,BR_standardformat!G5044)&gt;0,BR_standardformat!G5044,"")</f>
        <v/>
      </c>
      <c r="I5041" t="str">
        <f t="shared" si="158"/>
        <v xml:space="preserve">, </v>
      </c>
    </row>
    <row r="5042" spans="1:9" x14ac:dyDescent="0.25">
      <c r="A5042" s="14" t="str">
        <f>IF(COUNTIF(tabel_7!A$2:A$1015,BR_standardformat!G5045)&gt;0,BR_standardformat!G5045,"")</f>
        <v/>
      </c>
      <c r="B5042" s="23" t="str">
        <f>IF(NOT(A5042=""),BR_standardformat!R5045,"")</f>
        <v/>
      </c>
      <c r="C5042" s="14" t="str">
        <f>IF(NOT(A5042=""),VLOOKUP(A5042,tabel_7!A5042:C6055,2,FALSE),"")</f>
        <v/>
      </c>
      <c r="D5042" s="14" t="str">
        <f>IF(NOT(A5042=""),VLOOKUP(A5042,tabel_7!A5042:C6055,3,FALSE),"")</f>
        <v/>
      </c>
      <c r="E5042" s="25" t="str">
        <f>IF(NOT(A5042=""),VLOOKUP(_xlfn.CONCAT(C5042,", ",D5042),pg!$C$2:$D$38,2,FALSE),"")</f>
        <v/>
      </c>
      <c r="F5042" s="24" t="str">
        <f t="shared" si="157"/>
        <v/>
      </c>
      <c r="H5042" t="str">
        <f>IF(COUNTIF(tabel_7!A$2:A$1015,BR_standardformat!G5045)&gt;0,BR_standardformat!G5045,"")</f>
        <v/>
      </c>
      <c r="I5042" t="str">
        <f t="shared" si="158"/>
        <v xml:space="preserve">, </v>
      </c>
    </row>
    <row r="5043" spans="1:9" x14ac:dyDescent="0.25">
      <c r="A5043" s="14" t="str">
        <f>IF(COUNTIF(tabel_7!A$2:A$1015,BR_standardformat!G5046)&gt;0,BR_standardformat!G5046,"")</f>
        <v/>
      </c>
      <c r="B5043" s="23" t="str">
        <f>IF(NOT(A5043=""),BR_standardformat!R5046,"")</f>
        <v/>
      </c>
      <c r="C5043" s="14" t="str">
        <f>IF(NOT(A5043=""),VLOOKUP(A5043,tabel_7!A5043:C6056,2,FALSE),"")</f>
        <v/>
      </c>
      <c r="D5043" s="14" t="str">
        <f>IF(NOT(A5043=""),VLOOKUP(A5043,tabel_7!A5043:C6056,3,FALSE),"")</f>
        <v/>
      </c>
      <c r="E5043" s="25" t="str">
        <f>IF(NOT(A5043=""),VLOOKUP(_xlfn.CONCAT(C5043,", ",D5043),pg!$C$2:$D$38,2,FALSE),"")</f>
        <v/>
      </c>
      <c r="F5043" s="24" t="str">
        <f t="shared" si="157"/>
        <v/>
      </c>
      <c r="H5043" t="str">
        <f>IF(COUNTIF(tabel_7!A$2:A$1015,BR_standardformat!G5046)&gt;0,BR_standardformat!G5046,"")</f>
        <v/>
      </c>
      <c r="I5043" t="str">
        <f t="shared" si="158"/>
        <v xml:space="preserve">, </v>
      </c>
    </row>
    <row r="5044" spans="1:9" x14ac:dyDescent="0.25">
      <c r="A5044" s="14" t="str">
        <f>IF(COUNTIF(tabel_7!A$2:A$1015,BR_standardformat!G5047)&gt;0,BR_standardformat!G5047,"")</f>
        <v/>
      </c>
      <c r="B5044" s="23" t="str">
        <f>IF(NOT(A5044=""),BR_standardformat!R5047,"")</f>
        <v/>
      </c>
      <c r="C5044" s="14" t="str">
        <f>IF(NOT(A5044=""),VLOOKUP(A5044,tabel_7!A5044:C6057,2,FALSE),"")</f>
        <v/>
      </c>
      <c r="D5044" s="14" t="str">
        <f>IF(NOT(A5044=""),VLOOKUP(A5044,tabel_7!A5044:C6057,3,FALSE),"")</f>
        <v/>
      </c>
      <c r="E5044" s="25" t="str">
        <f>IF(NOT(A5044=""),VLOOKUP(_xlfn.CONCAT(C5044,", ",D5044),pg!$C$2:$D$38,2,FALSE),"")</f>
        <v/>
      </c>
      <c r="F5044" s="24" t="str">
        <f t="shared" si="157"/>
        <v/>
      </c>
      <c r="H5044" t="str">
        <f>IF(COUNTIF(tabel_7!A$2:A$1015,BR_standardformat!G5047)&gt;0,BR_standardformat!G5047,"")</f>
        <v/>
      </c>
      <c r="I5044" t="str">
        <f t="shared" si="158"/>
        <v xml:space="preserve">, </v>
      </c>
    </row>
    <row r="5045" spans="1:9" x14ac:dyDescent="0.25">
      <c r="A5045" s="14" t="str">
        <f>IF(COUNTIF(tabel_7!A$2:A$1015,BR_standardformat!G5048)&gt;0,BR_standardformat!G5048,"")</f>
        <v/>
      </c>
      <c r="B5045" s="23" t="str">
        <f>IF(NOT(A5045=""),BR_standardformat!R5048,"")</f>
        <v/>
      </c>
      <c r="C5045" s="14" t="str">
        <f>IF(NOT(A5045=""),VLOOKUP(A5045,tabel_7!A5045:C6058,2,FALSE),"")</f>
        <v/>
      </c>
      <c r="D5045" s="14" t="str">
        <f>IF(NOT(A5045=""),VLOOKUP(A5045,tabel_7!A5045:C6058,3,FALSE),"")</f>
        <v/>
      </c>
      <c r="E5045" s="25" t="str">
        <f>IF(NOT(A5045=""),VLOOKUP(_xlfn.CONCAT(C5045,", ",D5045),pg!$C$2:$D$38,2,FALSE),"")</f>
        <v/>
      </c>
      <c r="F5045" s="24" t="str">
        <f t="shared" si="157"/>
        <v/>
      </c>
      <c r="H5045" t="str">
        <f>IF(COUNTIF(tabel_7!A$2:A$1015,BR_standardformat!G5048)&gt;0,BR_standardformat!G5048,"")</f>
        <v/>
      </c>
      <c r="I5045" t="str">
        <f t="shared" si="158"/>
        <v xml:space="preserve">, </v>
      </c>
    </row>
    <row r="5046" spans="1:9" x14ac:dyDescent="0.25">
      <c r="A5046" s="14" t="str">
        <f>IF(COUNTIF(tabel_7!A$2:A$1015,BR_standardformat!G5049)&gt;0,BR_standardformat!G5049,"")</f>
        <v/>
      </c>
      <c r="B5046" s="23" t="str">
        <f>IF(NOT(A5046=""),BR_standardformat!R5049,"")</f>
        <v/>
      </c>
      <c r="C5046" s="14" t="str">
        <f>IF(NOT(A5046=""),VLOOKUP(A5046,tabel_7!A5046:C6059,2,FALSE),"")</f>
        <v/>
      </c>
      <c r="D5046" s="14" t="str">
        <f>IF(NOT(A5046=""),VLOOKUP(A5046,tabel_7!A5046:C6059,3,FALSE),"")</f>
        <v/>
      </c>
      <c r="E5046" s="25" t="str">
        <f>IF(NOT(A5046=""),VLOOKUP(_xlfn.CONCAT(C5046,", ",D5046),pg!$C$2:$D$38,2,FALSE),"")</f>
        <v/>
      </c>
      <c r="F5046" s="24" t="str">
        <f t="shared" si="157"/>
        <v/>
      </c>
      <c r="H5046" t="str">
        <f>IF(COUNTIF(tabel_7!A$2:A$1015,BR_standardformat!G5049)&gt;0,BR_standardformat!G5049,"")</f>
        <v/>
      </c>
      <c r="I5046" t="str">
        <f t="shared" si="158"/>
        <v xml:space="preserve">, </v>
      </c>
    </row>
    <row r="5047" spans="1:9" x14ac:dyDescent="0.25">
      <c r="A5047" s="14" t="str">
        <f>IF(COUNTIF(tabel_7!A$2:A$1015,BR_standardformat!G5050)&gt;0,BR_standardformat!G5050,"")</f>
        <v/>
      </c>
      <c r="B5047" s="23" t="str">
        <f>IF(NOT(A5047=""),BR_standardformat!R5050,"")</f>
        <v/>
      </c>
      <c r="C5047" s="14" t="str">
        <f>IF(NOT(A5047=""),VLOOKUP(A5047,tabel_7!A5047:C6060,2,FALSE),"")</f>
        <v/>
      </c>
      <c r="D5047" s="14" t="str">
        <f>IF(NOT(A5047=""),VLOOKUP(A5047,tabel_7!A5047:C6060,3,FALSE),"")</f>
        <v/>
      </c>
      <c r="E5047" s="25" t="str">
        <f>IF(NOT(A5047=""),VLOOKUP(_xlfn.CONCAT(C5047,", ",D5047),pg!$C$2:$D$38,2,FALSE),"")</f>
        <v/>
      </c>
      <c r="F5047" s="24" t="str">
        <f t="shared" si="157"/>
        <v/>
      </c>
      <c r="H5047" t="str">
        <f>IF(COUNTIF(tabel_7!A$2:A$1015,BR_standardformat!G5050)&gt;0,BR_standardformat!G5050,"")</f>
        <v/>
      </c>
      <c r="I5047" t="str">
        <f t="shared" si="158"/>
        <v xml:space="preserve">, </v>
      </c>
    </row>
    <row r="5048" spans="1:9" x14ac:dyDescent="0.25">
      <c r="A5048" s="14" t="str">
        <f>IF(COUNTIF(tabel_7!A$2:A$1015,BR_standardformat!G5051)&gt;0,BR_standardformat!G5051,"")</f>
        <v/>
      </c>
      <c r="B5048" s="23" t="str">
        <f>IF(NOT(A5048=""),BR_standardformat!R5051,"")</f>
        <v/>
      </c>
      <c r="C5048" s="14" t="str">
        <f>IF(NOT(A5048=""),VLOOKUP(A5048,tabel_7!A5048:C6061,2,FALSE),"")</f>
        <v/>
      </c>
      <c r="D5048" s="14" t="str">
        <f>IF(NOT(A5048=""),VLOOKUP(A5048,tabel_7!A5048:C6061,3,FALSE),"")</f>
        <v/>
      </c>
      <c r="E5048" s="25" t="str">
        <f>IF(NOT(A5048=""),VLOOKUP(_xlfn.CONCAT(C5048,", ",D5048),pg!$C$2:$D$38,2,FALSE),"")</f>
        <v/>
      </c>
      <c r="F5048" s="24" t="str">
        <f t="shared" si="157"/>
        <v/>
      </c>
      <c r="H5048" t="str">
        <f>IF(COUNTIF(tabel_7!A$2:A$1015,BR_standardformat!G5051)&gt;0,BR_standardformat!G5051,"")</f>
        <v/>
      </c>
      <c r="I5048" t="str">
        <f t="shared" si="158"/>
        <v xml:space="preserve">, </v>
      </c>
    </row>
    <row r="5049" spans="1:9" x14ac:dyDescent="0.25">
      <c r="A5049" s="14" t="str">
        <f>IF(COUNTIF(tabel_7!A$2:A$1015,BR_standardformat!G5052)&gt;0,BR_standardformat!G5052,"")</f>
        <v/>
      </c>
      <c r="B5049" s="23" t="str">
        <f>IF(NOT(A5049=""),BR_standardformat!R5052,"")</f>
        <v/>
      </c>
      <c r="C5049" s="14" t="str">
        <f>IF(NOT(A5049=""),VLOOKUP(A5049,tabel_7!A5049:C6062,2,FALSE),"")</f>
        <v/>
      </c>
      <c r="D5049" s="14" t="str">
        <f>IF(NOT(A5049=""),VLOOKUP(A5049,tabel_7!A5049:C6062,3,FALSE),"")</f>
        <v/>
      </c>
      <c r="E5049" s="25" t="str">
        <f>IF(NOT(A5049=""),VLOOKUP(_xlfn.CONCAT(C5049,", ",D5049),pg!$C$2:$D$38,2,FALSE),"")</f>
        <v/>
      </c>
      <c r="F5049" s="24" t="str">
        <f t="shared" si="157"/>
        <v/>
      </c>
      <c r="H5049" t="str">
        <f>IF(COUNTIF(tabel_7!A$2:A$1015,BR_standardformat!G5052)&gt;0,BR_standardformat!G5052,"")</f>
        <v/>
      </c>
      <c r="I5049" t="str">
        <f t="shared" si="158"/>
        <v xml:space="preserve">, </v>
      </c>
    </row>
    <row r="5050" spans="1:9" x14ac:dyDescent="0.25">
      <c r="A5050" s="14" t="str">
        <f>IF(COUNTIF(tabel_7!A$2:A$1015,BR_standardformat!G5053)&gt;0,BR_standardformat!G5053,"")</f>
        <v/>
      </c>
      <c r="B5050" s="23" t="str">
        <f>IF(NOT(A5050=""),BR_standardformat!R5053,"")</f>
        <v/>
      </c>
      <c r="C5050" s="14" t="str">
        <f>IF(NOT(A5050=""),VLOOKUP(A5050,tabel_7!A5050:C6063,2,FALSE),"")</f>
        <v/>
      </c>
      <c r="D5050" s="14" t="str">
        <f>IF(NOT(A5050=""),VLOOKUP(A5050,tabel_7!A5050:C6063,3,FALSE),"")</f>
        <v/>
      </c>
      <c r="E5050" s="25" t="str">
        <f>IF(NOT(A5050=""),VLOOKUP(_xlfn.CONCAT(C5050,", ",D5050),pg!$C$2:$D$38,2,FALSE),"")</f>
        <v/>
      </c>
      <c r="F5050" s="24" t="str">
        <f t="shared" si="157"/>
        <v/>
      </c>
      <c r="H5050" t="str">
        <f>IF(COUNTIF(tabel_7!A$2:A$1015,BR_standardformat!G5053)&gt;0,BR_standardformat!G5053,"")</f>
        <v/>
      </c>
      <c r="I5050" t="str">
        <f t="shared" si="158"/>
        <v xml:space="preserve">, </v>
      </c>
    </row>
    <row r="5051" spans="1:9" x14ac:dyDescent="0.25">
      <c r="A5051" s="14" t="str">
        <f>IF(COUNTIF(tabel_7!A$2:A$1015,BR_standardformat!G5054)&gt;0,BR_standardformat!G5054,"")</f>
        <v/>
      </c>
      <c r="B5051" s="23" t="str">
        <f>IF(NOT(A5051=""),BR_standardformat!R5054,"")</f>
        <v/>
      </c>
      <c r="C5051" s="14" t="str">
        <f>IF(NOT(A5051=""),VLOOKUP(A5051,tabel_7!A5051:C6064,2,FALSE),"")</f>
        <v/>
      </c>
      <c r="D5051" s="14" t="str">
        <f>IF(NOT(A5051=""),VLOOKUP(A5051,tabel_7!A5051:C6064,3,FALSE),"")</f>
        <v/>
      </c>
      <c r="E5051" s="25" t="str">
        <f>IF(NOT(A5051=""),VLOOKUP(_xlfn.CONCAT(C5051,", ",D5051),pg!$C$2:$D$38,2,FALSE),"")</f>
        <v/>
      </c>
      <c r="F5051" s="24" t="str">
        <f t="shared" si="157"/>
        <v/>
      </c>
      <c r="H5051" t="str">
        <f>IF(COUNTIF(tabel_7!A$2:A$1015,BR_standardformat!G5054)&gt;0,BR_standardformat!G5054,"")</f>
        <v/>
      </c>
      <c r="I5051" t="str">
        <f t="shared" si="158"/>
        <v xml:space="preserve">, </v>
      </c>
    </row>
    <row r="5052" spans="1:9" x14ac:dyDescent="0.25">
      <c r="A5052" s="14" t="str">
        <f>IF(COUNTIF(tabel_7!A$2:A$1015,BR_standardformat!G5055)&gt;0,BR_standardformat!G5055,"")</f>
        <v/>
      </c>
      <c r="B5052" s="23" t="str">
        <f>IF(NOT(A5052=""),BR_standardformat!R5055,"")</f>
        <v/>
      </c>
      <c r="C5052" s="14" t="str">
        <f>IF(NOT(A5052=""),VLOOKUP(A5052,tabel_7!A5052:C6065,2,FALSE),"")</f>
        <v/>
      </c>
      <c r="D5052" s="14" t="str">
        <f>IF(NOT(A5052=""),VLOOKUP(A5052,tabel_7!A5052:C6065,3,FALSE),"")</f>
        <v/>
      </c>
      <c r="E5052" s="25" t="str">
        <f>IF(NOT(A5052=""),VLOOKUP(_xlfn.CONCAT(C5052,", ",D5052),pg!$C$2:$D$38,2,FALSE),"")</f>
        <v/>
      </c>
      <c r="F5052" s="24" t="str">
        <f t="shared" si="157"/>
        <v/>
      </c>
      <c r="H5052" t="str">
        <f>IF(COUNTIF(tabel_7!A$2:A$1015,BR_standardformat!G5055)&gt;0,BR_standardformat!G5055,"")</f>
        <v/>
      </c>
      <c r="I5052" t="str">
        <f t="shared" si="158"/>
        <v xml:space="preserve">, </v>
      </c>
    </row>
    <row r="5053" spans="1:9" x14ac:dyDescent="0.25">
      <c r="A5053" s="14" t="str">
        <f>IF(COUNTIF(tabel_7!A$2:A$1015,BR_standardformat!G5056)&gt;0,BR_standardformat!G5056,"")</f>
        <v/>
      </c>
      <c r="B5053" s="23" t="str">
        <f>IF(NOT(A5053=""),BR_standardformat!R5056,"")</f>
        <v/>
      </c>
      <c r="C5053" s="14" t="str">
        <f>IF(NOT(A5053=""),VLOOKUP(A5053,tabel_7!A5053:C6066,2,FALSE),"")</f>
        <v/>
      </c>
      <c r="D5053" s="14" t="str">
        <f>IF(NOT(A5053=""),VLOOKUP(A5053,tabel_7!A5053:C6066,3,FALSE),"")</f>
        <v/>
      </c>
      <c r="E5053" s="25" t="str">
        <f>IF(NOT(A5053=""),VLOOKUP(_xlfn.CONCAT(C5053,", ",D5053),pg!$C$2:$D$38,2,FALSE),"")</f>
        <v/>
      </c>
      <c r="F5053" s="24" t="str">
        <f t="shared" si="157"/>
        <v/>
      </c>
      <c r="H5053" t="str">
        <f>IF(COUNTIF(tabel_7!A$2:A$1015,BR_standardformat!G5056)&gt;0,BR_standardformat!G5056,"")</f>
        <v/>
      </c>
      <c r="I5053" t="str">
        <f t="shared" si="158"/>
        <v xml:space="preserve">, </v>
      </c>
    </row>
    <row r="5054" spans="1:9" x14ac:dyDescent="0.25">
      <c r="A5054" s="14" t="str">
        <f>IF(COUNTIF(tabel_7!A$2:A$1015,BR_standardformat!G5057)&gt;0,BR_standardformat!G5057,"")</f>
        <v/>
      </c>
      <c r="B5054" s="23" t="str">
        <f>IF(NOT(A5054=""),BR_standardformat!R5057,"")</f>
        <v/>
      </c>
      <c r="C5054" s="14" t="str">
        <f>IF(NOT(A5054=""),VLOOKUP(A5054,tabel_7!A5054:C6067,2,FALSE),"")</f>
        <v/>
      </c>
      <c r="D5054" s="14" t="str">
        <f>IF(NOT(A5054=""),VLOOKUP(A5054,tabel_7!A5054:C6067,3,FALSE),"")</f>
        <v/>
      </c>
      <c r="E5054" s="25" t="str">
        <f>IF(NOT(A5054=""),VLOOKUP(_xlfn.CONCAT(C5054,", ",D5054),pg!$C$2:$D$38,2,FALSE),"")</f>
        <v/>
      </c>
      <c r="F5054" s="24" t="str">
        <f t="shared" si="157"/>
        <v/>
      </c>
      <c r="H5054" t="str">
        <f>IF(COUNTIF(tabel_7!A$2:A$1015,BR_standardformat!G5057)&gt;0,BR_standardformat!G5057,"")</f>
        <v/>
      </c>
      <c r="I5054" t="str">
        <f t="shared" si="158"/>
        <v xml:space="preserve">, </v>
      </c>
    </row>
    <row r="5055" spans="1:9" x14ac:dyDescent="0.25">
      <c r="A5055" s="14" t="str">
        <f>IF(COUNTIF(tabel_7!A$2:A$1015,BR_standardformat!G5058)&gt;0,BR_standardformat!G5058,"")</f>
        <v/>
      </c>
      <c r="B5055" s="23" t="str">
        <f>IF(NOT(A5055=""),BR_standardformat!R5058,"")</f>
        <v/>
      </c>
      <c r="C5055" s="14" t="str">
        <f>IF(NOT(A5055=""),VLOOKUP(A5055,tabel_7!A5055:C6068,2,FALSE),"")</f>
        <v/>
      </c>
      <c r="D5055" s="14" t="str">
        <f>IF(NOT(A5055=""),VLOOKUP(A5055,tabel_7!A5055:C6068,3,FALSE),"")</f>
        <v/>
      </c>
      <c r="E5055" s="25" t="str">
        <f>IF(NOT(A5055=""),VLOOKUP(_xlfn.CONCAT(C5055,", ",D5055),pg!$C$2:$D$38,2,FALSE),"")</f>
        <v/>
      </c>
      <c r="F5055" s="24" t="str">
        <f t="shared" si="157"/>
        <v/>
      </c>
      <c r="H5055" t="str">
        <f>IF(COUNTIF(tabel_7!A$2:A$1015,BR_standardformat!G5058)&gt;0,BR_standardformat!G5058,"")</f>
        <v/>
      </c>
      <c r="I5055" t="str">
        <f t="shared" si="158"/>
        <v xml:space="preserve">, </v>
      </c>
    </row>
    <row r="5056" spans="1:9" x14ac:dyDescent="0.25">
      <c r="A5056" s="14" t="str">
        <f>IF(COUNTIF(tabel_7!A$2:A$1015,BR_standardformat!G5059)&gt;0,BR_standardformat!G5059,"")</f>
        <v/>
      </c>
      <c r="B5056" s="23" t="str">
        <f>IF(NOT(A5056=""),BR_standardformat!R5059,"")</f>
        <v/>
      </c>
      <c r="C5056" s="14" t="str">
        <f>IF(NOT(A5056=""),VLOOKUP(A5056,tabel_7!A5056:C6069,2,FALSE),"")</f>
        <v/>
      </c>
      <c r="D5056" s="14" t="str">
        <f>IF(NOT(A5056=""),VLOOKUP(A5056,tabel_7!A5056:C6069,3,FALSE),"")</f>
        <v/>
      </c>
      <c r="E5056" s="25" t="str">
        <f>IF(NOT(A5056=""),VLOOKUP(_xlfn.CONCAT(C5056,", ",D5056),pg!$C$2:$D$38,2,FALSE),"")</f>
        <v/>
      </c>
      <c r="F5056" s="24" t="str">
        <f t="shared" si="157"/>
        <v/>
      </c>
      <c r="H5056" t="str">
        <f>IF(COUNTIF(tabel_7!A$2:A$1015,BR_standardformat!G5059)&gt;0,BR_standardformat!G5059,"")</f>
        <v/>
      </c>
      <c r="I5056" t="str">
        <f t="shared" si="158"/>
        <v xml:space="preserve">, </v>
      </c>
    </row>
    <row r="5057" spans="1:9" x14ac:dyDescent="0.25">
      <c r="A5057" s="14" t="str">
        <f>IF(COUNTIF(tabel_7!A$2:A$1015,BR_standardformat!G5060)&gt;0,BR_standardformat!G5060,"")</f>
        <v/>
      </c>
      <c r="B5057" s="23" t="str">
        <f>IF(NOT(A5057=""),BR_standardformat!R5060,"")</f>
        <v/>
      </c>
      <c r="C5057" s="14" t="str">
        <f>IF(NOT(A5057=""),VLOOKUP(A5057,tabel_7!A5057:C6070,2,FALSE),"")</f>
        <v/>
      </c>
      <c r="D5057" s="14" t="str">
        <f>IF(NOT(A5057=""),VLOOKUP(A5057,tabel_7!A5057:C6070,3,FALSE),"")</f>
        <v/>
      </c>
      <c r="E5057" s="25" t="str">
        <f>IF(NOT(A5057=""),VLOOKUP(_xlfn.CONCAT(C5057,", ",D5057),pg!$C$2:$D$38,2,FALSE),"")</f>
        <v/>
      </c>
      <c r="F5057" s="24" t="str">
        <f t="shared" si="157"/>
        <v/>
      </c>
      <c r="H5057" t="str">
        <f>IF(COUNTIF(tabel_7!A$2:A$1015,BR_standardformat!G5060)&gt;0,BR_standardformat!G5060,"")</f>
        <v/>
      </c>
      <c r="I5057" t="str">
        <f t="shared" si="158"/>
        <v xml:space="preserve">, </v>
      </c>
    </row>
    <row r="5058" spans="1:9" x14ac:dyDescent="0.25">
      <c r="A5058" s="14" t="str">
        <f>IF(COUNTIF(tabel_7!A$2:A$1015,BR_standardformat!G5061)&gt;0,BR_standardformat!G5061,"")</f>
        <v/>
      </c>
      <c r="B5058" s="23" t="str">
        <f>IF(NOT(A5058=""),BR_standardformat!R5061,"")</f>
        <v/>
      </c>
      <c r="C5058" s="14" t="str">
        <f>IF(NOT(A5058=""),VLOOKUP(A5058,tabel_7!A5058:C6071,2,FALSE),"")</f>
        <v/>
      </c>
      <c r="D5058" s="14" t="str">
        <f>IF(NOT(A5058=""),VLOOKUP(A5058,tabel_7!A5058:C6071,3,FALSE),"")</f>
        <v/>
      </c>
      <c r="E5058" s="25" t="str">
        <f>IF(NOT(A5058=""),VLOOKUP(_xlfn.CONCAT(C5058,", ",D5058),pg!$C$2:$D$38,2,FALSE),"")</f>
        <v/>
      </c>
      <c r="F5058" s="24" t="str">
        <f t="shared" si="157"/>
        <v/>
      </c>
      <c r="H5058" t="str">
        <f>IF(COUNTIF(tabel_7!A$2:A$1015,BR_standardformat!G5061)&gt;0,BR_standardformat!G5061,"")</f>
        <v/>
      </c>
      <c r="I5058" t="str">
        <f t="shared" si="158"/>
        <v xml:space="preserve">, </v>
      </c>
    </row>
    <row r="5059" spans="1:9" x14ac:dyDescent="0.25">
      <c r="A5059" s="14" t="str">
        <f>IF(COUNTIF(tabel_7!A$2:A$1015,BR_standardformat!G5062)&gt;0,BR_standardformat!G5062,"")</f>
        <v/>
      </c>
      <c r="B5059" s="23" t="str">
        <f>IF(NOT(A5059=""),BR_standardformat!R5062,"")</f>
        <v/>
      </c>
      <c r="C5059" s="14" t="str">
        <f>IF(NOT(A5059=""),VLOOKUP(A5059,tabel_7!A5059:C6072,2,FALSE),"")</f>
        <v/>
      </c>
      <c r="D5059" s="14" t="str">
        <f>IF(NOT(A5059=""),VLOOKUP(A5059,tabel_7!A5059:C6072,3,FALSE),"")</f>
        <v/>
      </c>
      <c r="E5059" s="25" t="str">
        <f>IF(NOT(A5059=""),VLOOKUP(_xlfn.CONCAT(C5059,", ",D5059),pg!$C$2:$D$38,2,FALSE),"")</f>
        <v/>
      </c>
      <c r="F5059" s="24" t="str">
        <f t="shared" ref="F5059:F5122" si="159">IF(NOT(B5059=""),B5059*E5059,"")</f>
        <v/>
      </c>
      <c r="H5059" t="str">
        <f>IF(COUNTIF(tabel_7!A$2:A$1015,BR_standardformat!G5062)&gt;0,BR_standardformat!G5062,"")</f>
        <v/>
      </c>
      <c r="I5059" t="str">
        <f t="shared" ref="I5059:I5122" si="160">_xlfn.CONCAT(C5059,", ",D5059)</f>
        <v xml:space="preserve">, </v>
      </c>
    </row>
    <row r="5060" spans="1:9" x14ac:dyDescent="0.25">
      <c r="A5060" s="14" t="str">
        <f>IF(COUNTIF(tabel_7!A$2:A$1015,BR_standardformat!G5063)&gt;0,BR_standardformat!G5063,"")</f>
        <v/>
      </c>
      <c r="B5060" s="23" t="str">
        <f>IF(NOT(A5060=""),BR_standardformat!R5063,"")</f>
        <v/>
      </c>
      <c r="C5060" s="14" t="str">
        <f>IF(NOT(A5060=""),VLOOKUP(A5060,tabel_7!A5060:C6073,2,FALSE),"")</f>
        <v/>
      </c>
      <c r="D5060" s="14" t="str">
        <f>IF(NOT(A5060=""),VLOOKUP(A5060,tabel_7!A5060:C6073,3,FALSE),"")</f>
        <v/>
      </c>
      <c r="E5060" s="25" t="str">
        <f>IF(NOT(A5060=""),VLOOKUP(_xlfn.CONCAT(C5060,", ",D5060),pg!$C$2:$D$38,2,FALSE),"")</f>
        <v/>
      </c>
      <c r="F5060" s="24" t="str">
        <f t="shared" si="159"/>
        <v/>
      </c>
      <c r="H5060" t="str">
        <f>IF(COUNTIF(tabel_7!A$2:A$1015,BR_standardformat!G5063)&gt;0,BR_standardformat!G5063,"")</f>
        <v/>
      </c>
      <c r="I5060" t="str">
        <f t="shared" si="160"/>
        <v xml:space="preserve">, </v>
      </c>
    </row>
    <row r="5061" spans="1:9" x14ac:dyDescent="0.25">
      <c r="A5061" s="14" t="str">
        <f>IF(COUNTIF(tabel_7!A$2:A$1015,BR_standardformat!G5064)&gt;0,BR_standardformat!G5064,"")</f>
        <v/>
      </c>
      <c r="B5061" s="23" t="str">
        <f>IF(NOT(A5061=""),BR_standardformat!R5064,"")</f>
        <v/>
      </c>
      <c r="C5061" s="14" t="str">
        <f>IF(NOT(A5061=""),VLOOKUP(A5061,tabel_7!A5061:C6074,2,FALSE),"")</f>
        <v/>
      </c>
      <c r="D5061" s="14" t="str">
        <f>IF(NOT(A5061=""),VLOOKUP(A5061,tabel_7!A5061:C6074,3,FALSE),"")</f>
        <v/>
      </c>
      <c r="E5061" s="25" t="str">
        <f>IF(NOT(A5061=""),VLOOKUP(_xlfn.CONCAT(C5061,", ",D5061),pg!$C$2:$D$38,2,FALSE),"")</f>
        <v/>
      </c>
      <c r="F5061" s="24" t="str">
        <f t="shared" si="159"/>
        <v/>
      </c>
      <c r="H5061" t="str">
        <f>IF(COUNTIF(tabel_7!A$2:A$1015,BR_standardformat!G5064)&gt;0,BR_standardformat!G5064,"")</f>
        <v/>
      </c>
      <c r="I5061" t="str">
        <f t="shared" si="160"/>
        <v xml:space="preserve">, </v>
      </c>
    </row>
    <row r="5062" spans="1:9" x14ac:dyDescent="0.25">
      <c r="A5062" s="14" t="str">
        <f>IF(COUNTIF(tabel_7!A$2:A$1015,BR_standardformat!G5065)&gt;0,BR_standardformat!G5065,"")</f>
        <v/>
      </c>
      <c r="B5062" s="23" t="str">
        <f>IF(NOT(A5062=""),BR_standardformat!R5065,"")</f>
        <v/>
      </c>
      <c r="C5062" s="14" t="str">
        <f>IF(NOT(A5062=""),VLOOKUP(A5062,tabel_7!A5062:C6075,2,FALSE),"")</f>
        <v/>
      </c>
      <c r="D5062" s="14" t="str">
        <f>IF(NOT(A5062=""),VLOOKUP(A5062,tabel_7!A5062:C6075,3,FALSE),"")</f>
        <v/>
      </c>
      <c r="E5062" s="25" t="str">
        <f>IF(NOT(A5062=""),VLOOKUP(_xlfn.CONCAT(C5062,", ",D5062),pg!$C$2:$D$38,2,FALSE),"")</f>
        <v/>
      </c>
      <c r="F5062" s="24" t="str">
        <f t="shared" si="159"/>
        <v/>
      </c>
      <c r="H5062" t="str">
        <f>IF(COUNTIF(tabel_7!A$2:A$1015,BR_standardformat!G5065)&gt;0,BR_standardformat!G5065,"")</f>
        <v/>
      </c>
      <c r="I5062" t="str">
        <f t="shared" si="160"/>
        <v xml:space="preserve">, </v>
      </c>
    </row>
    <row r="5063" spans="1:9" x14ac:dyDescent="0.25">
      <c r="A5063" s="14" t="str">
        <f>IF(COUNTIF(tabel_7!A$2:A$1015,BR_standardformat!G5066)&gt;0,BR_standardformat!G5066,"")</f>
        <v/>
      </c>
      <c r="B5063" s="23" t="str">
        <f>IF(NOT(A5063=""),BR_standardformat!R5066,"")</f>
        <v/>
      </c>
      <c r="C5063" s="14" t="str">
        <f>IF(NOT(A5063=""),VLOOKUP(A5063,tabel_7!A5063:C6076,2,FALSE),"")</f>
        <v/>
      </c>
      <c r="D5063" s="14" t="str">
        <f>IF(NOT(A5063=""),VLOOKUP(A5063,tabel_7!A5063:C6076,3,FALSE),"")</f>
        <v/>
      </c>
      <c r="E5063" s="25" t="str">
        <f>IF(NOT(A5063=""),VLOOKUP(_xlfn.CONCAT(C5063,", ",D5063),pg!$C$2:$D$38,2,FALSE),"")</f>
        <v/>
      </c>
      <c r="F5063" s="24" t="str">
        <f t="shared" si="159"/>
        <v/>
      </c>
      <c r="H5063" t="str">
        <f>IF(COUNTIF(tabel_7!A$2:A$1015,BR_standardformat!G5066)&gt;0,BR_standardformat!G5066,"")</f>
        <v/>
      </c>
      <c r="I5063" t="str">
        <f t="shared" si="160"/>
        <v xml:space="preserve">, </v>
      </c>
    </row>
    <row r="5064" spans="1:9" x14ac:dyDescent="0.25">
      <c r="A5064" s="14" t="str">
        <f>IF(COUNTIF(tabel_7!A$2:A$1015,BR_standardformat!G5067)&gt;0,BR_standardformat!G5067,"")</f>
        <v/>
      </c>
      <c r="B5064" s="23" t="str">
        <f>IF(NOT(A5064=""),BR_standardformat!R5067,"")</f>
        <v/>
      </c>
      <c r="C5064" s="14" t="str">
        <f>IF(NOT(A5064=""),VLOOKUP(A5064,tabel_7!A5064:C6077,2,FALSE),"")</f>
        <v/>
      </c>
      <c r="D5064" s="14" t="str">
        <f>IF(NOT(A5064=""),VLOOKUP(A5064,tabel_7!A5064:C6077,3,FALSE),"")</f>
        <v/>
      </c>
      <c r="E5064" s="25" t="str">
        <f>IF(NOT(A5064=""),VLOOKUP(_xlfn.CONCAT(C5064,", ",D5064),pg!$C$2:$D$38,2,FALSE),"")</f>
        <v/>
      </c>
      <c r="F5064" s="24" t="str">
        <f t="shared" si="159"/>
        <v/>
      </c>
      <c r="H5064" t="str">
        <f>IF(COUNTIF(tabel_7!A$2:A$1015,BR_standardformat!G5067)&gt;0,BR_standardformat!G5067,"")</f>
        <v/>
      </c>
      <c r="I5064" t="str">
        <f t="shared" si="160"/>
        <v xml:space="preserve">, </v>
      </c>
    </row>
    <row r="5065" spans="1:9" x14ac:dyDescent="0.25">
      <c r="A5065" s="14" t="str">
        <f>IF(COUNTIF(tabel_7!A$2:A$1015,BR_standardformat!G5068)&gt;0,BR_standardformat!G5068,"")</f>
        <v/>
      </c>
      <c r="B5065" s="23" t="str">
        <f>IF(NOT(A5065=""),BR_standardformat!R5068,"")</f>
        <v/>
      </c>
      <c r="C5065" s="14" t="str">
        <f>IF(NOT(A5065=""),VLOOKUP(A5065,tabel_7!A5065:C6078,2,FALSE),"")</f>
        <v/>
      </c>
      <c r="D5065" s="14" t="str">
        <f>IF(NOT(A5065=""),VLOOKUP(A5065,tabel_7!A5065:C6078,3,FALSE),"")</f>
        <v/>
      </c>
      <c r="E5065" s="25" t="str">
        <f>IF(NOT(A5065=""),VLOOKUP(_xlfn.CONCAT(C5065,", ",D5065),pg!$C$2:$D$38,2,FALSE),"")</f>
        <v/>
      </c>
      <c r="F5065" s="24" t="str">
        <f t="shared" si="159"/>
        <v/>
      </c>
      <c r="H5065" t="str">
        <f>IF(COUNTIF(tabel_7!A$2:A$1015,BR_standardformat!G5068)&gt;0,BR_standardformat!G5068,"")</f>
        <v/>
      </c>
      <c r="I5065" t="str">
        <f t="shared" si="160"/>
        <v xml:space="preserve">, </v>
      </c>
    </row>
    <row r="5066" spans="1:9" x14ac:dyDescent="0.25">
      <c r="A5066" s="14" t="str">
        <f>IF(COUNTIF(tabel_7!A$2:A$1015,BR_standardformat!G5069)&gt;0,BR_standardformat!G5069,"")</f>
        <v/>
      </c>
      <c r="B5066" s="23" t="str">
        <f>IF(NOT(A5066=""),BR_standardformat!R5069,"")</f>
        <v/>
      </c>
      <c r="C5066" s="14" t="str">
        <f>IF(NOT(A5066=""),VLOOKUP(A5066,tabel_7!A5066:C6079,2,FALSE),"")</f>
        <v/>
      </c>
      <c r="D5066" s="14" t="str">
        <f>IF(NOT(A5066=""),VLOOKUP(A5066,tabel_7!A5066:C6079,3,FALSE),"")</f>
        <v/>
      </c>
      <c r="E5066" s="25" t="str">
        <f>IF(NOT(A5066=""),VLOOKUP(_xlfn.CONCAT(C5066,", ",D5066),pg!$C$2:$D$38,2,FALSE),"")</f>
        <v/>
      </c>
      <c r="F5066" s="24" t="str">
        <f t="shared" si="159"/>
        <v/>
      </c>
      <c r="H5066" t="str">
        <f>IF(COUNTIF(tabel_7!A$2:A$1015,BR_standardformat!G5069)&gt;0,BR_standardformat!G5069,"")</f>
        <v/>
      </c>
      <c r="I5066" t="str">
        <f t="shared" si="160"/>
        <v xml:space="preserve">, </v>
      </c>
    </row>
    <row r="5067" spans="1:9" x14ac:dyDescent="0.25">
      <c r="A5067" s="14" t="str">
        <f>IF(COUNTIF(tabel_7!A$2:A$1015,BR_standardformat!G5070)&gt;0,BR_standardformat!G5070,"")</f>
        <v/>
      </c>
      <c r="B5067" s="23" t="str">
        <f>IF(NOT(A5067=""),BR_standardformat!R5070,"")</f>
        <v/>
      </c>
      <c r="C5067" s="14" t="str">
        <f>IF(NOT(A5067=""),VLOOKUP(A5067,tabel_7!A5067:C6080,2,FALSE),"")</f>
        <v/>
      </c>
      <c r="D5067" s="14" t="str">
        <f>IF(NOT(A5067=""),VLOOKUP(A5067,tabel_7!A5067:C6080,3,FALSE),"")</f>
        <v/>
      </c>
      <c r="E5067" s="25" t="str">
        <f>IF(NOT(A5067=""),VLOOKUP(_xlfn.CONCAT(C5067,", ",D5067),pg!$C$2:$D$38,2,FALSE),"")</f>
        <v/>
      </c>
      <c r="F5067" s="24" t="str">
        <f t="shared" si="159"/>
        <v/>
      </c>
      <c r="H5067" t="str">
        <f>IF(COUNTIF(tabel_7!A$2:A$1015,BR_standardformat!G5070)&gt;0,BR_standardformat!G5070,"")</f>
        <v/>
      </c>
      <c r="I5067" t="str">
        <f t="shared" si="160"/>
        <v xml:space="preserve">, </v>
      </c>
    </row>
    <row r="5068" spans="1:9" x14ac:dyDescent="0.25">
      <c r="A5068" s="14" t="str">
        <f>IF(COUNTIF(tabel_7!A$2:A$1015,BR_standardformat!G5071)&gt;0,BR_standardformat!G5071,"")</f>
        <v/>
      </c>
      <c r="B5068" s="23" t="str">
        <f>IF(NOT(A5068=""),BR_standardformat!R5071,"")</f>
        <v/>
      </c>
      <c r="C5068" s="14" t="str">
        <f>IF(NOT(A5068=""),VLOOKUP(A5068,tabel_7!A5068:C6081,2,FALSE),"")</f>
        <v/>
      </c>
      <c r="D5068" s="14" t="str">
        <f>IF(NOT(A5068=""),VLOOKUP(A5068,tabel_7!A5068:C6081,3,FALSE),"")</f>
        <v/>
      </c>
      <c r="E5068" s="25" t="str">
        <f>IF(NOT(A5068=""),VLOOKUP(_xlfn.CONCAT(C5068,", ",D5068),pg!$C$2:$D$38,2,FALSE),"")</f>
        <v/>
      </c>
      <c r="F5068" s="24" t="str">
        <f t="shared" si="159"/>
        <v/>
      </c>
      <c r="H5068" t="str">
        <f>IF(COUNTIF(tabel_7!A$2:A$1015,BR_standardformat!G5071)&gt;0,BR_standardformat!G5071,"")</f>
        <v/>
      </c>
      <c r="I5068" t="str">
        <f t="shared" si="160"/>
        <v xml:space="preserve">, </v>
      </c>
    </row>
    <row r="5069" spans="1:9" x14ac:dyDescent="0.25">
      <c r="A5069" s="14" t="str">
        <f>IF(COUNTIF(tabel_7!A$2:A$1015,BR_standardformat!G5072)&gt;0,BR_standardformat!G5072,"")</f>
        <v/>
      </c>
      <c r="B5069" s="23" t="str">
        <f>IF(NOT(A5069=""),BR_standardformat!R5072,"")</f>
        <v/>
      </c>
      <c r="C5069" s="14" t="str">
        <f>IF(NOT(A5069=""),VLOOKUP(A5069,tabel_7!A5069:C6082,2,FALSE),"")</f>
        <v/>
      </c>
      <c r="D5069" s="14" t="str">
        <f>IF(NOT(A5069=""),VLOOKUP(A5069,tabel_7!A5069:C6082,3,FALSE),"")</f>
        <v/>
      </c>
      <c r="E5069" s="25" t="str">
        <f>IF(NOT(A5069=""),VLOOKUP(_xlfn.CONCAT(C5069,", ",D5069),pg!$C$2:$D$38,2,FALSE),"")</f>
        <v/>
      </c>
      <c r="F5069" s="24" t="str">
        <f t="shared" si="159"/>
        <v/>
      </c>
      <c r="H5069" t="str">
        <f>IF(COUNTIF(tabel_7!A$2:A$1015,BR_standardformat!G5072)&gt;0,BR_standardformat!G5072,"")</f>
        <v/>
      </c>
      <c r="I5069" t="str">
        <f t="shared" si="160"/>
        <v xml:space="preserve">, </v>
      </c>
    </row>
    <row r="5070" spans="1:9" x14ac:dyDescent="0.25">
      <c r="A5070" s="14" t="str">
        <f>IF(COUNTIF(tabel_7!A$2:A$1015,BR_standardformat!G5073)&gt;0,BR_standardformat!G5073,"")</f>
        <v/>
      </c>
      <c r="B5070" s="23" t="str">
        <f>IF(NOT(A5070=""),BR_standardformat!R5073,"")</f>
        <v/>
      </c>
      <c r="C5070" s="14" t="str">
        <f>IF(NOT(A5070=""),VLOOKUP(A5070,tabel_7!A5070:C6083,2,FALSE),"")</f>
        <v/>
      </c>
      <c r="D5070" s="14" t="str">
        <f>IF(NOT(A5070=""),VLOOKUP(A5070,tabel_7!A5070:C6083,3,FALSE),"")</f>
        <v/>
      </c>
      <c r="E5070" s="25" t="str">
        <f>IF(NOT(A5070=""),VLOOKUP(_xlfn.CONCAT(C5070,", ",D5070),pg!$C$2:$D$38,2,FALSE),"")</f>
        <v/>
      </c>
      <c r="F5070" s="24" t="str">
        <f t="shared" si="159"/>
        <v/>
      </c>
      <c r="H5070" t="str">
        <f>IF(COUNTIF(tabel_7!A$2:A$1015,BR_standardformat!G5073)&gt;0,BR_standardformat!G5073,"")</f>
        <v/>
      </c>
      <c r="I5070" t="str">
        <f t="shared" si="160"/>
        <v xml:space="preserve">, </v>
      </c>
    </row>
    <row r="5071" spans="1:9" x14ac:dyDescent="0.25">
      <c r="A5071" s="14" t="str">
        <f>IF(COUNTIF(tabel_7!A$2:A$1015,BR_standardformat!G5074)&gt;0,BR_standardformat!G5074,"")</f>
        <v/>
      </c>
      <c r="B5071" s="23" t="str">
        <f>IF(NOT(A5071=""),BR_standardformat!R5074,"")</f>
        <v/>
      </c>
      <c r="C5071" s="14" t="str">
        <f>IF(NOT(A5071=""),VLOOKUP(A5071,tabel_7!A5071:C6084,2,FALSE),"")</f>
        <v/>
      </c>
      <c r="D5071" s="14" t="str">
        <f>IF(NOT(A5071=""),VLOOKUP(A5071,tabel_7!A5071:C6084,3,FALSE),"")</f>
        <v/>
      </c>
      <c r="E5071" s="25" t="str">
        <f>IF(NOT(A5071=""),VLOOKUP(_xlfn.CONCAT(C5071,", ",D5071),pg!$C$2:$D$38,2,FALSE),"")</f>
        <v/>
      </c>
      <c r="F5071" s="24" t="str">
        <f t="shared" si="159"/>
        <v/>
      </c>
      <c r="H5071" t="str">
        <f>IF(COUNTIF(tabel_7!A$2:A$1015,BR_standardformat!G5074)&gt;0,BR_standardformat!G5074,"")</f>
        <v/>
      </c>
      <c r="I5071" t="str">
        <f t="shared" si="160"/>
        <v xml:space="preserve">, </v>
      </c>
    </row>
    <row r="5072" spans="1:9" x14ac:dyDescent="0.25">
      <c r="A5072" s="14" t="str">
        <f>IF(COUNTIF(tabel_7!A$2:A$1015,BR_standardformat!G5075)&gt;0,BR_standardformat!G5075,"")</f>
        <v/>
      </c>
      <c r="B5072" s="23" t="str">
        <f>IF(NOT(A5072=""),BR_standardformat!R5075,"")</f>
        <v/>
      </c>
      <c r="C5072" s="14" t="str">
        <f>IF(NOT(A5072=""),VLOOKUP(A5072,tabel_7!A5072:C6085,2,FALSE),"")</f>
        <v/>
      </c>
      <c r="D5072" s="14" t="str">
        <f>IF(NOT(A5072=""),VLOOKUP(A5072,tabel_7!A5072:C6085,3,FALSE),"")</f>
        <v/>
      </c>
      <c r="E5072" s="25" t="str">
        <f>IF(NOT(A5072=""),VLOOKUP(_xlfn.CONCAT(C5072,", ",D5072),pg!$C$2:$D$38,2,FALSE),"")</f>
        <v/>
      </c>
      <c r="F5072" s="24" t="str">
        <f t="shared" si="159"/>
        <v/>
      </c>
      <c r="H5072" t="str">
        <f>IF(COUNTIF(tabel_7!A$2:A$1015,BR_standardformat!G5075)&gt;0,BR_standardformat!G5075,"")</f>
        <v/>
      </c>
      <c r="I5072" t="str">
        <f t="shared" si="160"/>
        <v xml:space="preserve">, </v>
      </c>
    </row>
    <row r="5073" spans="1:9" x14ac:dyDescent="0.25">
      <c r="A5073" s="14" t="str">
        <f>IF(COUNTIF(tabel_7!A$2:A$1015,BR_standardformat!G5076)&gt;0,BR_standardformat!G5076,"")</f>
        <v/>
      </c>
      <c r="B5073" s="23" t="str">
        <f>IF(NOT(A5073=""),BR_standardformat!R5076,"")</f>
        <v/>
      </c>
      <c r="C5073" s="14" t="str">
        <f>IF(NOT(A5073=""),VLOOKUP(A5073,tabel_7!A5073:C6086,2,FALSE),"")</f>
        <v/>
      </c>
      <c r="D5073" s="14" t="str">
        <f>IF(NOT(A5073=""),VLOOKUP(A5073,tabel_7!A5073:C6086,3,FALSE),"")</f>
        <v/>
      </c>
      <c r="E5073" s="25" t="str">
        <f>IF(NOT(A5073=""),VLOOKUP(_xlfn.CONCAT(C5073,", ",D5073),pg!$C$2:$D$38,2,FALSE),"")</f>
        <v/>
      </c>
      <c r="F5073" s="24" t="str">
        <f t="shared" si="159"/>
        <v/>
      </c>
      <c r="H5073" t="str">
        <f>IF(COUNTIF(tabel_7!A$2:A$1015,BR_standardformat!G5076)&gt;0,BR_standardformat!G5076,"")</f>
        <v/>
      </c>
      <c r="I5073" t="str">
        <f t="shared" si="160"/>
        <v xml:space="preserve">, </v>
      </c>
    </row>
    <row r="5074" spans="1:9" x14ac:dyDescent="0.25">
      <c r="A5074" s="14" t="str">
        <f>IF(COUNTIF(tabel_7!A$2:A$1015,BR_standardformat!G5077)&gt;0,BR_standardformat!G5077,"")</f>
        <v/>
      </c>
      <c r="B5074" s="23" t="str">
        <f>IF(NOT(A5074=""),BR_standardformat!R5077,"")</f>
        <v/>
      </c>
      <c r="C5074" s="14" t="str">
        <f>IF(NOT(A5074=""),VLOOKUP(A5074,tabel_7!A5074:C6087,2,FALSE),"")</f>
        <v/>
      </c>
      <c r="D5074" s="14" t="str">
        <f>IF(NOT(A5074=""),VLOOKUP(A5074,tabel_7!A5074:C6087,3,FALSE),"")</f>
        <v/>
      </c>
      <c r="E5074" s="25" t="str">
        <f>IF(NOT(A5074=""),VLOOKUP(_xlfn.CONCAT(C5074,", ",D5074),pg!$C$2:$D$38,2,FALSE),"")</f>
        <v/>
      </c>
      <c r="F5074" s="24" t="str">
        <f t="shared" si="159"/>
        <v/>
      </c>
      <c r="H5074" t="str">
        <f>IF(COUNTIF(tabel_7!A$2:A$1015,BR_standardformat!G5077)&gt;0,BR_standardformat!G5077,"")</f>
        <v/>
      </c>
      <c r="I5074" t="str">
        <f t="shared" si="160"/>
        <v xml:space="preserve">, </v>
      </c>
    </row>
    <row r="5075" spans="1:9" x14ac:dyDescent="0.25">
      <c r="A5075" s="14" t="str">
        <f>IF(COUNTIF(tabel_7!A$2:A$1015,BR_standardformat!G5078)&gt;0,BR_standardformat!G5078,"")</f>
        <v/>
      </c>
      <c r="B5075" s="23" t="str">
        <f>IF(NOT(A5075=""),BR_standardformat!R5078,"")</f>
        <v/>
      </c>
      <c r="C5075" s="14" t="str">
        <f>IF(NOT(A5075=""),VLOOKUP(A5075,tabel_7!A5075:C6088,2,FALSE),"")</f>
        <v/>
      </c>
      <c r="D5075" s="14" t="str">
        <f>IF(NOT(A5075=""),VLOOKUP(A5075,tabel_7!A5075:C6088,3,FALSE),"")</f>
        <v/>
      </c>
      <c r="E5075" s="25" t="str">
        <f>IF(NOT(A5075=""),VLOOKUP(_xlfn.CONCAT(C5075,", ",D5075),pg!$C$2:$D$38,2,FALSE),"")</f>
        <v/>
      </c>
      <c r="F5075" s="24" t="str">
        <f t="shared" si="159"/>
        <v/>
      </c>
      <c r="H5075" t="str">
        <f>IF(COUNTIF(tabel_7!A$2:A$1015,BR_standardformat!G5078)&gt;0,BR_standardformat!G5078,"")</f>
        <v/>
      </c>
      <c r="I5075" t="str">
        <f t="shared" si="160"/>
        <v xml:space="preserve">, </v>
      </c>
    </row>
    <row r="5076" spans="1:9" x14ac:dyDescent="0.25">
      <c r="A5076" s="14" t="str">
        <f>IF(COUNTIF(tabel_7!A$2:A$1015,BR_standardformat!G5079)&gt;0,BR_standardformat!G5079,"")</f>
        <v/>
      </c>
      <c r="B5076" s="23" t="str">
        <f>IF(NOT(A5076=""),BR_standardformat!R5079,"")</f>
        <v/>
      </c>
      <c r="C5076" s="14" t="str">
        <f>IF(NOT(A5076=""),VLOOKUP(A5076,tabel_7!A5076:C6089,2,FALSE),"")</f>
        <v/>
      </c>
      <c r="D5076" s="14" t="str">
        <f>IF(NOT(A5076=""),VLOOKUP(A5076,tabel_7!A5076:C6089,3,FALSE),"")</f>
        <v/>
      </c>
      <c r="E5076" s="25" t="str">
        <f>IF(NOT(A5076=""),VLOOKUP(_xlfn.CONCAT(C5076,", ",D5076),pg!$C$2:$D$38,2,FALSE),"")</f>
        <v/>
      </c>
      <c r="F5076" s="24" t="str">
        <f t="shared" si="159"/>
        <v/>
      </c>
      <c r="H5076" t="str">
        <f>IF(COUNTIF(tabel_7!A$2:A$1015,BR_standardformat!G5079)&gt;0,BR_standardformat!G5079,"")</f>
        <v/>
      </c>
      <c r="I5076" t="str">
        <f t="shared" si="160"/>
        <v xml:space="preserve">, </v>
      </c>
    </row>
    <row r="5077" spans="1:9" x14ac:dyDescent="0.25">
      <c r="A5077" s="14" t="str">
        <f>IF(COUNTIF(tabel_7!A$2:A$1015,BR_standardformat!G5080)&gt;0,BR_standardformat!G5080,"")</f>
        <v/>
      </c>
      <c r="B5077" s="23" t="str">
        <f>IF(NOT(A5077=""),BR_standardformat!R5080,"")</f>
        <v/>
      </c>
      <c r="C5077" s="14" t="str">
        <f>IF(NOT(A5077=""),VLOOKUP(A5077,tabel_7!A5077:C6090,2,FALSE),"")</f>
        <v/>
      </c>
      <c r="D5077" s="14" t="str">
        <f>IF(NOT(A5077=""),VLOOKUP(A5077,tabel_7!A5077:C6090,3,FALSE),"")</f>
        <v/>
      </c>
      <c r="E5077" s="25" t="str">
        <f>IF(NOT(A5077=""),VLOOKUP(_xlfn.CONCAT(C5077,", ",D5077),pg!$C$2:$D$38,2,FALSE),"")</f>
        <v/>
      </c>
      <c r="F5077" s="24" t="str">
        <f t="shared" si="159"/>
        <v/>
      </c>
      <c r="H5077" t="str">
        <f>IF(COUNTIF(tabel_7!A$2:A$1015,BR_standardformat!G5080)&gt;0,BR_standardformat!G5080,"")</f>
        <v/>
      </c>
      <c r="I5077" t="str">
        <f t="shared" si="160"/>
        <v xml:space="preserve">, </v>
      </c>
    </row>
    <row r="5078" spans="1:9" x14ac:dyDescent="0.25">
      <c r="A5078" s="14" t="str">
        <f>IF(COUNTIF(tabel_7!A$2:A$1015,BR_standardformat!G5081)&gt;0,BR_standardformat!G5081,"")</f>
        <v/>
      </c>
      <c r="B5078" s="23" t="str">
        <f>IF(NOT(A5078=""),BR_standardformat!R5081,"")</f>
        <v/>
      </c>
      <c r="C5078" s="14" t="str">
        <f>IF(NOT(A5078=""),VLOOKUP(A5078,tabel_7!A5078:C6091,2,FALSE),"")</f>
        <v/>
      </c>
      <c r="D5078" s="14" t="str">
        <f>IF(NOT(A5078=""),VLOOKUP(A5078,tabel_7!A5078:C6091,3,FALSE),"")</f>
        <v/>
      </c>
      <c r="E5078" s="25" t="str">
        <f>IF(NOT(A5078=""),VLOOKUP(_xlfn.CONCAT(C5078,", ",D5078),pg!$C$2:$D$38,2,FALSE),"")</f>
        <v/>
      </c>
      <c r="F5078" s="24" t="str">
        <f t="shared" si="159"/>
        <v/>
      </c>
      <c r="H5078" t="str">
        <f>IF(COUNTIF(tabel_7!A$2:A$1015,BR_standardformat!G5081)&gt;0,BR_standardformat!G5081,"")</f>
        <v/>
      </c>
      <c r="I5078" t="str">
        <f t="shared" si="160"/>
        <v xml:space="preserve">, </v>
      </c>
    </row>
    <row r="5079" spans="1:9" x14ac:dyDescent="0.25">
      <c r="A5079" s="14" t="str">
        <f>IF(COUNTIF(tabel_7!A$2:A$1015,BR_standardformat!G5082)&gt;0,BR_standardformat!G5082,"")</f>
        <v/>
      </c>
      <c r="B5079" s="23" t="str">
        <f>IF(NOT(A5079=""),BR_standardformat!R5082,"")</f>
        <v/>
      </c>
      <c r="C5079" s="14" t="str">
        <f>IF(NOT(A5079=""),VLOOKUP(A5079,tabel_7!A5079:C6092,2,FALSE),"")</f>
        <v/>
      </c>
      <c r="D5079" s="14" t="str">
        <f>IF(NOT(A5079=""),VLOOKUP(A5079,tabel_7!A5079:C6092,3,FALSE),"")</f>
        <v/>
      </c>
      <c r="E5079" s="25" t="str">
        <f>IF(NOT(A5079=""),VLOOKUP(_xlfn.CONCAT(C5079,", ",D5079),pg!$C$2:$D$38,2,FALSE),"")</f>
        <v/>
      </c>
      <c r="F5079" s="24" t="str">
        <f t="shared" si="159"/>
        <v/>
      </c>
      <c r="H5079" t="str">
        <f>IF(COUNTIF(tabel_7!A$2:A$1015,BR_standardformat!G5082)&gt;0,BR_standardformat!G5082,"")</f>
        <v/>
      </c>
      <c r="I5079" t="str">
        <f t="shared" si="160"/>
        <v xml:space="preserve">, </v>
      </c>
    </row>
    <row r="5080" spans="1:9" x14ac:dyDescent="0.25">
      <c r="A5080" s="14" t="str">
        <f>IF(COUNTIF(tabel_7!A$2:A$1015,BR_standardformat!G5083)&gt;0,BR_standardformat!G5083,"")</f>
        <v/>
      </c>
      <c r="B5080" s="23" t="str">
        <f>IF(NOT(A5080=""),BR_standardformat!R5083,"")</f>
        <v/>
      </c>
      <c r="C5080" s="14" t="str">
        <f>IF(NOT(A5080=""),VLOOKUP(A5080,tabel_7!A5080:C6093,2,FALSE),"")</f>
        <v/>
      </c>
      <c r="D5080" s="14" t="str">
        <f>IF(NOT(A5080=""),VLOOKUP(A5080,tabel_7!A5080:C6093,3,FALSE),"")</f>
        <v/>
      </c>
      <c r="E5080" s="25" t="str">
        <f>IF(NOT(A5080=""),VLOOKUP(_xlfn.CONCAT(C5080,", ",D5080),pg!$C$2:$D$38,2,FALSE),"")</f>
        <v/>
      </c>
      <c r="F5080" s="24" t="str">
        <f t="shared" si="159"/>
        <v/>
      </c>
      <c r="H5080" t="str">
        <f>IF(COUNTIF(tabel_7!A$2:A$1015,BR_standardformat!G5083)&gt;0,BR_standardformat!G5083,"")</f>
        <v/>
      </c>
      <c r="I5080" t="str">
        <f t="shared" si="160"/>
        <v xml:space="preserve">, </v>
      </c>
    </row>
    <row r="5081" spans="1:9" x14ac:dyDescent="0.25">
      <c r="A5081" s="14" t="str">
        <f>IF(COUNTIF(tabel_7!A$2:A$1015,BR_standardformat!G5084)&gt;0,BR_standardformat!G5084,"")</f>
        <v/>
      </c>
      <c r="B5081" s="23" t="str">
        <f>IF(NOT(A5081=""),BR_standardformat!R5084,"")</f>
        <v/>
      </c>
      <c r="C5081" s="14" t="str">
        <f>IF(NOT(A5081=""),VLOOKUP(A5081,tabel_7!A5081:C6094,2,FALSE),"")</f>
        <v/>
      </c>
      <c r="D5081" s="14" t="str">
        <f>IF(NOT(A5081=""),VLOOKUP(A5081,tabel_7!A5081:C6094,3,FALSE),"")</f>
        <v/>
      </c>
      <c r="E5081" s="25" t="str">
        <f>IF(NOT(A5081=""),VLOOKUP(_xlfn.CONCAT(C5081,", ",D5081),pg!$C$2:$D$38,2,FALSE),"")</f>
        <v/>
      </c>
      <c r="F5081" s="24" t="str">
        <f t="shared" si="159"/>
        <v/>
      </c>
      <c r="H5081" t="str">
        <f>IF(COUNTIF(tabel_7!A$2:A$1015,BR_standardformat!G5084)&gt;0,BR_standardformat!G5084,"")</f>
        <v/>
      </c>
      <c r="I5081" t="str">
        <f t="shared" si="160"/>
        <v xml:space="preserve">, </v>
      </c>
    </row>
    <row r="5082" spans="1:9" x14ac:dyDescent="0.25">
      <c r="A5082" s="14" t="str">
        <f>IF(COUNTIF(tabel_7!A$2:A$1015,BR_standardformat!G5085)&gt;0,BR_standardformat!G5085,"")</f>
        <v/>
      </c>
      <c r="B5082" s="23" t="str">
        <f>IF(NOT(A5082=""),BR_standardformat!R5085,"")</f>
        <v/>
      </c>
      <c r="C5082" s="14" t="str">
        <f>IF(NOT(A5082=""),VLOOKUP(A5082,tabel_7!A5082:C6095,2,FALSE),"")</f>
        <v/>
      </c>
      <c r="D5082" s="14" t="str">
        <f>IF(NOT(A5082=""),VLOOKUP(A5082,tabel_7!A5082:C6095,3,FALSE),"")</f>
        <v/>
      </c>
      <c r="E5082" s="25" t="str">
        <f>IF(NOT(A5082=""),VLOOKUP(_xlfn.CONCAT(C5082,", ",D5082),pg!$C$2:$D$38,2,FALSE),"")</f>
        <v/>
      </c>
      <c r="F5082" s="24" t="str">
        <f t="shared" si="159"/>
        <v/>
      </c>
      <c r="H5082" t="str">
        <f>IF(COUNTIF(tabel_7!A$2:A$1015,BR_standardformat!G5085)&gt;0,BR_standardformat!G5085,"")</f>
        <v/>
      </c>
      <c r="I5082" t="str">
        <f t="shared" si="160"/>
        <v xml:space="preserve">, </v>
      </c>
    </row>
    <row r="5083" spans="1:9" x14ac:dyDescent="0.25">
      <c r="A5083" s="14" t="str">
        <f>IF(COUNTIF(tabel_7!A$2:A$1015,BR_standardformat!G5086)&gt;0,BR_standardformat!G5086,"")</f>
        <v/>
      </c>
      <c r="B5083" s="23" t="str">
        <f>IF(NOT(A5083=""),BR_standardformat!R5086,"")</f>
        <v/>
      </c>
      <c r="C5083" s="14" t="str">
        <f>IF(NOT(A5083=""),VLOOKUP(A5083,tabel_7!A5083:C6096,2,FALSE),"")</f>
        <v/>
      </c>
      <c r="D5083" s="14" t="str">
        <f>IF(NOT(A5083=""),VLOOKUP(A5083,tabel_7!A5083:C6096,3,FALSE),"")</f>
        <v/>
      </c>
      <c r="E5083" s="25" t="str">
        <f>IF(NOT(A5083=""),VLOOKUP(_xlfn.CONCAT(C5083,", ",D5083),pg!$C$2:$D$38,2,FALSE),"")</f>
        <v/>
      </c>
      <c r="F5083" s="24" t="str">
        <f t="shared" si="159"/>
        <v/>
      </c>
      <c r="H5083" t="str">
        <f>IF(COUNTIF(tabel_7!A$2:A$1015,BR_standardformat!G5086)&gt;0,BR_standardformat!G5086,"")</f>
        <v/>
      </c>
      <c r="I5083" t="str">
        <f t="shared" si="160"/>
        <v xml:space="preserve">, </v>
      </c>
    </row>
    <row r="5084" spans="1:9" x14ac:dyDescent="0.25">
      <c r="A5084" s="14" t="str">
        <f>IF(COUNTIF(tabel_7!A$2:A$1015,BR_standardformat!G5087)&gt;0,BR_standardformat!G5087,"")</f>
        <v/>
      </c>
      <c r="B5084" s="23" t="str">
        <f>IF(NOT(A5084=""),BR_standardformat!R5087,"")</f>
        <v/>
      </c>
      <c r="C5084" s="14" t="str">
        <f>IF(NOT(A5084=""),VLOOKUP(A5084,tabel_7!A5084:C6097,2,FALSE),"")</f>
        <v/>
      </c>
      <c r="D5084" s="14" t="str">
        <f>IF(NOT(A5084=""),VLOOKUP(A5084,tabel_7!A5084:C6097,3,FALSE),"")</f>
        <v/>
      </c>
      <c r="E5084" s="25" t="str">
        <f>IF(NOT(A5084=""),VLOOKUP(_xlfn.CONCAT(C5084,", ",D5084),pg!$C$2:$D$38,2,FALSE),"")</f>
        <v/>
      </c>
      <c r="F5084" s="24" t="str">
        <f t="shared" si="159"/>
        <v/>
      </c>
      <c r="H5084" t="str">
        <f>IF(COUNTIF(tabel_7!A$2:A$1015,BR_standardformat!G5087)&gt;0,BR_standardformat!G5087,"")</f>
        <v/>
      </c>
      <c r="I5084" t="str">
        <f t="shared" si="160"/>
        <v xml:space="preserve">, </v>
      </c>
    </row>
    <row r="5085" spans="1:9" x14ac:dyDescent="0.25">
      <c r="A5085" s="14" t="str">
        <f>IF(COUNTIF(tabel_7!A$2:A$1015,BR_standardformat!G5088)&gt;0,BR_standardformat!G5088,"")</f>
        <v/>
      </c>
      <c r="B5085" s="23" t="str">
        <f>IF(NOT(A5085=""),BR_standardformat!R5088,"")</f>
        <v/>
      </c>
      <c r="C5085" s="14" t="str">
        <f>IF(NOT(A5085=""),VLOOKUP(A5085,tabel_7!A5085:C6098,2,FALSE),"")</f>
        <v/>
      </c>
      <c r="D5085" s="14" t="str">
        <f>IF(NOT(A5085=""),VLOOKUP(A5085,tabel_7!A5085:C6098,3,FALSE),"")</f>
        <v/>
      </c>
      <c r="E5085" s="25" t="str">
        <f>IF(NOT(A5085=""),VLOOKUP(_xlfn.CONCAT(C5085,", ",D5085),pg!$C$2:$D$38,2,FALSE),"")</f>
        <v/>
      </c>
      <c r="F5085" s="24" t="str">
        <f t="shared" si="159"/>
        <v/>
      </c>
      <c r="H5085" t="str">
        <f>IF(COUNTIF(tabel_7!A$2:A$1015,BR_standardformat!G5088)&gt;0,BR_standardformat!G5088,"")</f>
        <v/>
      </c>
      <c r="I5085" t="str">
        <f t="shared" si="160"/>
        <v xml:space="preserve">, </v>
      </c>
    </row>
    <row r="5086" spans="1:9" x14ac:dyDescent="0.25">
      <c r="A5086" s="14" t="str">
        <f>IF(COUNTIF(tabel_7!A$2:A$1015,BR_standardformat!G5089)&gt;0,BR_standardformat!G5089,"")</f>
        <v/>
      </c>
      <c r="B5086" s="23" t="str">
        <f>IF(NOT(A5086=""),BR_standardformat!R5089,"")</f>
        <v/>
      </c>
      <c r="C5086" s="14" t="str">
        <f>IF(NOT(A5086=""),VLOOKUP(A5086,tabel_7!A5086:C6099,2,FALSE),"")</f>
        <v/>
      </c>
      <c r="D5086" s="14" t="str">
        <f>IF(NOT(A5086=""),VLOOKUP(A5086,tabel_7!A5086:C6099,3,FALSE),"")</f>
        <v/>
      </c>
      <c r="E5086" s="25" t="str">
        <f>IF(NOT(A5086=""),VLOOKUP(_xlfn.CONCAT(C5086,", ",D5086),pg!$C$2:$D$38,2,FALSE),"")</f>
        <v/>
      </c>
      <c r="F5086" s="24" t="str">
        <f t="shared" si="159"/>
        <v/>
      </c>
      <c r="H5086" t="str">
        <f>IF(COUNTIF(tabel_7!A$2:A$1015,BR_standardformat!G5089)&gt;0,BR_standardformat!G5089,"")</f>
        <v/>
      </c>
      <c r="I5086" t="str">
        <f t="shared" si="160"/>
        <v xml:space="preserve">, </v>
      </c>
    </row>
    <row r="5087" spans="1:9" x14ac:dyDescent="0.25">
      <c r="A5087" s="14" t="str">
        <f>IF(COUNTIF(tabel_7!A$2:A$1015,BR_standardformat!G5090)&gt;0,BR_standardformat!G5090,"")</f>
        <v/>
      </c>
      <c r="B5087" s="23" t="str">
        <f>IF(NOT(A5087=""),BR_standardformat!R5090,"")</f>
        <v/>
      </c>
      <c r="C5087" s="14" t="str">
        <f>IF(NOT(A5087=""),VLOOKUP(A5087,tabel_7!A5087:C6100,2,FALSE),"")</f>
        <v/>
      </c>
      <c r="D5087" s="14" t="str">
        <f>IF(NOT(A5087=""),VLOOKUP(A5087,tabel_7!A5087:C6100,3,FALSE),"")</f>
        <v/>
      </c>
      <c r="E5087" s="25" t="str">
        <f>IF(NOT(A5087=""),VLOOKUP(_xlfn.CONCAT(C5087,", ",D5087),pg!$C$2:$D$38,2,FALSE),"")</f>
        <v/>
      </c>
      <c r="F5087" s="24" t="str">
        <f t="shared" si="159"/>
        <v/>
      </c>
      <c r="H5087" t="str">
        <f>IF(COUNTIF(tabel_7!A$2:A$1015,BR_standardformat!G5090)&gt;0,BR_standardformat!G5090,"")</f>
        <v/>
      </c>
      <c r="I5087" t="str">
        <f t="shared" si="160"/>
        <v xml:space="preserve">, </v>
      </c>
    </row>
    <row r="5088" spans="1:9" x14ac:dyDescent="0.25">
      <c r="A5088" s="14" t="str">
        <f>IF(COUNTIF(tabel_7!A$2:A$1015,BR_standardformat!G5091)&gt;0,BR_standardformat!G5091,"")</f>
        <v/>
      </c>
      <c r="B5088" s="23" t="str">
        <f>IF(NOT(A5088=""),BR_standardformat!R5091,"")</f>
        <v/>
      </c>
      <c r="C5088" s="14" t="str">
        <f>IF(NOT(A5088=""),VLOOKUP(A5088,tabel_7!A5088:C6101,2,FALSE),"")</f>
        <v/>
      </c>
      <c r="D5088" s="14" t="str">
        <f>IF(NOT(A5088=""),VLOOKUP(A5088,tabel_7!A5088:C6101,3,FALSE),"")</f>
        <v/>
      </c>
      <c r="E5088" s="25" t="str">
        <f>IF(NOT(A5088=""),VLOOKUP(_xlfn.CONCAT(C5088,", ",D5088),pg!$C$2:$D$38,2,FALSE),"")</f>
        <v/>
      </c>
      <c r="F5088" s="24" t="str">
        <f t="shared" si="159"/>
        <v/>
      </c>
      <c r="H5088" t="str">
        <f>IF(COUNTIF(tabel_7!A$2:A$1015,BR_standardformat!G5091)&gt;0,BR_standardformat!G5091,"")</f>
        <v/>
      </c>
      <c r="I5088" t="str">
        <f t="shared" si="160"/>
        <v xml:space="preserve">, </v>
      </c>
    </row>
    <row r="5089" spans="1:9" x14ac:dyDescent="0.25">
      <c r="A5089" s="14" t="str">
        <f>IF(COUNTIF(tabel_7!A$2:A$1015,BR_standardformat!G5092)&gt;0,BR_standardformat!G5092,"")</f>
        <v/>
      </c>
      <c r="B5089" s="23" t="str">
        <f>IF(NOT(A5089=""),BR_standardformat!R5092,"")</f>
        <v/>
      </c>
      <c r="C5089" s="14" t="str">
        <f>IF(NOT(A5089=""),VLOOKUP(A5089,tabel_7!A5089:C6102,2,FALSE),"")</f>
        <v/>
      </c>
      <c r="D5089" s="14" t="str">
        <f>IF(NOT(A5089=""),VLOOKUP(A5089,tabel_7!A5089:C6102,3,FALSE),"")</f>
        <v/>
      </c>
      <c r="E5089" s="25" t="str">
        <f>IF(NOT(A5089=""),VLOOKUP(_xlfn.CONCAT(C5089,", ",D5089),pg!$C$2:$D$38,2,FALSE),"")</f>
        <v/>
      </c>
      <c r="F5089" s="24" t="str">
        <f t="shared" si="159"/>
        <v/>
      </c>
      <c r="H5089" t="str">
        <f>IF(COUNTIF(tabel_7!A$2:A$1015,BR_standardformat!G5092)&gt;0,BR_standardformat!G5092,"")</f>
        <v/>
      </c>
      <c r="I5089" t="str">
        <f t="shared" si="160"/>
        <v xml:space="preserve">, </v>
      </c>
    </row>
    <row r="5090" spans="1:9" x14ac:dyDescent="0.25">
      <c r="A5090" s="14" t="str">
        <f>IF(COUNTIF(tabel_7!A$2:A$1015,BR_standardformat!G5093)&gt;0,BR_standardformat!G5093,"")</f>
        <v/>
      </c>
      <c r="B5090" s="23" t="str">
        <f>IF(NOT(A5090=""),BR_standardformat!R5093,"")</f>
        <v/>
      </c>
      <c r="C5090" s="14" t="str">
        <f>IF(NOT(A5090=""),VLOOKUP(A5090,tabel_7!A5090:C6103,2,FALSE),"")</f>
        <v/>
      </c>
      <c r="D5090" s="14" t="str">
        <f>IF(NOT(A5090=""),VLOOKUP(A5090,tabel_7!A5090:C6103,3,FALSE),"")</f>
        <v/>
      </c>
      <c r="E5090" s="25" t="str">
        <f>IF(NOT(A5090=""),VLOOKUP(_xlfn.CONCAT(C5090,", ",D5090),pg!$C$2:$D$38,2,FALSE),"")</f>
        <v/>
      </c>
      <c r="F5090" s="24" t="str">
        <f t="shared" si="159"/>
        <v/>
      </c>
      <c r="H5090" t="str">
        <f>IF(COUNTIF(tabel_7!A$2:A$1015,BR_standardformat!G5093)&gt;0,BR_standardformat!G5093,"")</f>
        <v/>
      </c>
      <c r="I5090" t="str">
        <f t="shared" si="160"/>
        <v xml:space="preserve">, </v>
      </c>
    </row>
    <row r="5091" spans="1:9" x14ac:dyDescent="0.25">
      <c r="A5091" s="14" t="str">
        <f>IF(COUNTIF(tabel_7!A$2:A$1015,BR_standardformat!G5094)&gt;0,BR_standardformat!G5094,"")</f>
        <v/>
      </c>
      <c r="B5091" s="23" t="str">
        <f>IF(NOT(A5091=""),BR_standardformat!R5094,"")</f>
        <v/>
      </c>
      <c r="C5091" s="14" t="str">
        <f>IF(NOT(A5091=""),VLOOKUP(A5091,tabel_7!A5091:C6104,2,FALSE),"")</f>
        <v/>
      </c>
      <c r="D5091" s="14" t="str">
        <f>IF(NOT(A5091=""),VLOOKUP(A5091,tabel_7!A5091:C6104,3,FALSE),"")</f>
        <v/>
      </c>
      <c r="E5091" s="25" t="str">
        <f>IF(NOT(A5091=""),VLOOKUP(_xlfn.CONCAT(C5091,", ",D5091),pg!$C$2:$D$38,2,FALSE),"")</f>
        <v/>
      </c>
      <c r="F5091" s="24" t="str">
        <f t="shared" si="159"/>
        <v/>
      </c>
      <c r="H5091" t="str">
        <f>IF(COUNTIF(tabel_7!A$2:A$1015,BR_standardformat!G5094)&gt;0,BR_standardformat!G5094,"")</f>
        <v/>
      </c>
      <c r="I5091" t="str">
        <f t="shared" si="160"/>
        <v xml:space="preserve">, </v>
      </c>
    </row>
    <row r="5092" spans="1:9" x14ac:dyDescent="0.25">
      <c r="A5092" s="14" t="str">
        <f>IF(COUNTIF(tabel_7!A$2:A$1015,BR_standardformat!G5095)&gt;0,BR_standardformat!G5095,"")</f>
        <v/>
      </c>
      <c r="B5092" s="23" t="str">
        <f>IF(NOT(A5092=""),BR_standardformat!R5095,"")</f>
        <v/>
      </c>
      <c r="C5092" s="14" t="str">
        <f>IF(NOT(A5092=""),VLOOKUP(A5092,tabel_7!A5092:C6105,2,FALSE),"")</f>
        <v/>
      </c>
      <c r="D5092" s="14" t="str">
        <f>IF(NOT(A5092=""),VLOOKUP(A5092,tabel_7!A5092:C6105,3,FALSE),"")</f>
        <v/>
      </c>
      <c r="E5092" s="25" t="str">
        <f>IF(NOT(A5092=""),VLOOKUP(_xlfn.CONCAT(C5092,", ",D5092),pg!$C$2:$D$38,2,FALSE),"")</f>
        <v/>
      </c>
      <c r="F5092" s="24" t="str">
        <f t="shared" si="159"/>
        <v/>
      </c>
      <c r="H5092" t="str">
        <f>IF(COUNTIF(tabel_7!A$2:A$1015,BR_standardformat!G5095)&gt;0,BR_standardformat!G5095,"")</f>
        <v/>
      </c>
      <c r="I5092" t="str">
        <f t="shared" si="160"/>
        <v xml:space="preserve">, </v>
      </c>
    </row>
    <row r="5093" spans="1:9" x14ac:dyDescent="0.25">
      <c r="A5093" s="14" t="str">
        <f>IF(COUNTIF(tabel_7!A$2:A$1015,BR_standardformat!G5096)&gt;0,BR_standardformat!G5096,"")</f>
        <v/>
      </c>
      <c r="B5093" s="23" t="str">
        <f>IF(NOT(A5093=""),BR_standardformat!R5096,"")</f>
        <v/>
      </c>
      <c r="C5093" s="14" t="str">
        <f>IF(NOT(A5093=""),VLOOKUP(A5093,tabel_7!A5093:C6106,2,FALSE),"")</f>
        <v/>
      </c>
      <c r="D5093" s="14" t="str">
        <f>IF(NOT(A5093=""),VLOOKUP(A5093,tabel_7!A5093:C6106,3,FALSE),"")</f>
        <v/>
      </c>
      <c r="E5093" s="25" t="str">
        <f>IF(NOT(A5093=""),VLOOKUP(_xlfn.CONCAT(C5093,", ",D5093),pg!$C$2:$D$38,2,FALSE),"")</f>
        <v/>
      </c>
      <c r="F5093" s="24" t="str">
        <f t="shared" si="159"/>
        <v/>
      </c>
      <c r="H5093" t="str">
        <f>IF(COUNTIF(tabel_7!A$2:A$1015,BR_standardformat!G5096)&gt;0,BR_standardformat!G5096,"")</f>
        <v/>
      </c>
      <c r="I5093" t="str">
        <f t="shared" si="160"/>
        <v xml:space="preserve">, </v>
      </c>
    </row>
    <row r="5094" spans="1:9" x14ac:dyDescent="0.25">
      <c r="A5094" s="14" t="str">
        <f>IF(COUNTIF(tabel_7!A$2:A$1015,BR_standardformat!G5097)&gt;0,BR_standardformat!G5097,"")</f>
        <v/>
      </c>
      <c r="B5094" s="23" t="str">
        <f>IF(NOT(A5094=""),BR_standardformat!R5097,"")</f>
        <v/>
      </c>
      <c r="C5094" s="14" t="str">
        <f>IF(NOT(A5094=""),VLOOKUP(A5094,tabel_7!A5094:C6107,2,FALSE),"")</f>
        <v/>
      </c>
      <c r="D5094" s="14" t="str">
        <f>IF(NOT(A5094=""),VLOOKUP(A5094,tabel_7!A5094:C6107,3,FALSE),"")</f>
        <v/>
      </c>
      <c r="E5094" s="25" t="str">
        <f>IF(NOT(A5094=""),VLOOKUP(_xlfn.CONCAT(C5094,", ",D5094),pg!$C$2:$D$38,2,FALSE),"")</f>
        <v/>
      </c>
      <c r="F5094" s="24" t="str">
        <f t="shared" si="159"/>
        <v/>
      </c>
      <c r="H5094" t="str">
        <f>IF(COUNTIF(tabel_7!A$2:A$1015,BR_standardformat!G5097)&gt;0,BR_standardformat!G5097,"")</f>
        <v/>
      </c>
      <c r="I5094" t="str">
        <f t="shared" si="160"/>
        <v xml:space="preserve">, </v>
      </c>
    </row>
    <row r="5095" spans="1:9" x14ac:dyDescent="0.25">
      <c r="A5095" s="14" t="str">
        <f>IF(COUNTIF(tabel_7!A$2:A$1015,BR_standardformat!G5098)&gt;0,BR_standardformat!G5098,"")</f>
        <v/>
      </c>
      <c r="B5095" s="23" t="str">
        <f>IF(NOT(A5095=""),BR_standardformat!R5098,"")</f>
        <v/>
      </c>
      <c r="C5095" s="14" t="str">
        <f>IF(NOT(A5095=""),VLOOKUP(A5095,tabel_7!A5095:C6108,2,FALSE),"")</f>
        <v/>
      </c>
      <c r="D5095" s="14" t="str">
        <f>IF(NOT(A5095=""),VLOOKUP(A5095,tabel_7!A5095:C6108,3,FALSE),"")</f>
        <v/>
      </c>
      <c r="E5095" s="25" t="str">
        <f>IF(NOT(A5095=""),VLOOKUP(_xlfn.CONCAT(C5095,", ",D5095),pg!$C$2:$D$38,2,FALSE),"")</f>
        <v/>
      </c>
      <c r="F5095" s="24" t="str">
        <f t="shared" si="159"/>
        <v/>
      </c>
      <c r="H5095" t="str">
        <f>IF(COUNTIF(tabel_7!A$2:A$1015,BR_standardformat!G5098)&gt;0,BR_standardformat!G5098,"")</f>
        <v/>
      </c>
      <c r="I5095" t="str">
        <f t="shared" si="160"/>
        <v xml:space="preserve">, </v>
      </c>
    </row>
    <row r="5096" spans="1:9" x14ac:dyDescent="0.25">
      <c r="A5096" s="14" t="str">
        <f>IF(COUNTIF(tabel_7!A$2:A$1015,BR_standardformat!G5099)&gt;0,BR_standardformat!G5099,"")</f>
        <v/>
      </c>
      <c r="B5096" s="23" t="str">
        <f>IF(NOT(A5096=""),BR_standardformat!R5099,"")</f>
        <v/>
      </c>
      <c r="C5096" s="14" t="str">
        <f>IF(NOT(A5096=""),VLOOKUP(A5096,tabel_7!A5096:C6109,2,FALSE),"")</f>
        <v/>
      </c>
      <c r="D5096" s="14" t="str">
        <f>IF(NOT(A5096=""),VLOOKUP(A5096,tabel_7!A5096:C6109,3,FALSE),"")</f>
        <v/>
      </c>
      <c r="E5096" s="25" t="str">
        <f>IF(NOT(A5096=""),VLOOKUP(_xlfn.CONCAT(C5096,", ",D5096),pg!$C$2:$D$38,2,FALSE),"")</f>
        <v/>
      </c>
      <c r="F5096" s="24" t="str">
        <f t="shared" si="159"/>
        <v/>
      </c>
      <c r="H5096" t="str">
        <f>IF(COUNTIF(tabel_7!A$2:A$1015,BR_standardformat!G5099)&gt;0,BR_standardformat!G5099,"")</f>
        <v/>
      </c>
      <c r="I5096" t="str">
        <f t="shared" si="160"/>
        <v xml:space="preserve">, </v>
      </c>
    </row>
    <row r="5097" spans="1:9" x14ac:dyDescent="0.25">
      <c r="A5097" s="14" t="str">
        <f>IF(COUNTIF(tabel_7!A$2:A$1015,BR_standardformat!G5100)&gt;0,BR_standardformat!G5100,"")</f>
        <v/>
      </c>
      <c r="B5097" s="23" t="str">
        <f>IF(NOT(A5097=""),BR_standardformat!R5100,"")</f>
        <v/>
      </c>
      <c r="C5097" s="14" t="str">
        <f>IF(NOT(A5097=""),VLOOKUP(A5097,tabel_7!A5097:C6110,2,FALSE),"")</f>
        <v/>
      </c>
      <c r="D5097" s="14" t="str">
        <f>IF(NOT(A5097=""),VLOOKUP(A5097,tabel_7!A5097:C6110,3,FALSE),"")</f>
        <v/>
      </c>
      <c r="E5097" s="25" t="str">
        <f>IF(NOT(A5097=""),VLOOKUP(_xlfn.CONCAT(C5097,", ",D5097),pg!$C$2:$D$38,2,FALSE),"")</f>
        <v/>
      </c>
      <c r="F5097" s="24" t="str">
        <f t="shared" si="159"/>
        <v/>
      </c>
      <c r="H5097" t="str">
        <f>IF(COUNTIF(tabel_7!A$2:A$1015,BR_standardformat!G5100)&gt;0,BR_standardformat!G5100,"")</f>
        <v/>
      </c>
      <c r="I5097" t="str">
        <f t="shared" si="160"/>
        <v xml:space="preserve">, </v>
      </c>
    </row>
    <row r="5098" spans="1:9" x14ac:dyDescent="0.25">
      <c r="A5098" s="14" t="str">
        <f>IF(COUNTIF(tabel_7!A$2:A$1015,BR_standardformat!G5101)&gt;0,BR_standardformat!G5101,"")</f>
        <v/>
      </c>
      <c r="B5098" s="23" t="str">
        <f>IF(NOT(A5098=""),BR_standardformat!R5101,"")</f>
        <v/>
      </c>
      <c r="C5098" s="14" t="str">
        <f>IF(NOT(A5098=""),VLOOKUP(A5098,tabel_7!A5098:C6111,2,FALSE),"")</f>
        <v/>
      </c>
      <c r="D5098" s="14" t="str">
        <f>IF(NOT(A5098=""),VLOOKUP(A5098,tabel_7!A5098:C6111,3,FALSE),"")</f>
        <v/>
      </c>
      <c r="E5098" s="25" t="str">
        <f>IF(NOT(A5098=""),VLOOKUP(_xlfn.CONCAT(C5098,", ",D5098),pg!$C$2:$D$38,2,FALSE),"")</f>
        <v/>
      </c>
      <c r="F5098" s="24" t="str">
        <f t="shared" si="159"/>
        <v/>
      </c>
      <c r="H5098" t="str">
        <f>IF(COUNTIF(tabel_7!A$2:A$1015,BR_standardformat!G5101)&gt;0,BR_standardformat!G5101,"")</f>
        <v/>
      </c>
      <c r="I5098" t="str">
        <f t="shared" si="160"/>
        <v xml:space="preserve">, </v>
      </c>
    </row>
    <row r="5099" spans="1:9" x14ac:dyDescent="0.25">
      <c r="A5099" s="14" t="str">
        <f>IF(COUNTIF(tabel_7!A$2:A$1015,BR_standardformat!G5102)&gt;0,BR_standardformat!G5102,"")</f>
        <v/>
      </c>
      <c r="B5099" s="23" t="str">
        <f>IF(NOT(A5099=""),BR_standardformat!R5102,"")</f>
        <v/>
      </c>
      <c r="C5099" s="14" t="str">
        <f>IF(NOT(A5099=""),VLOOKUP(A5099,tabel_7!A5099:C6112,2,FALSE),"")</f>
        <v/>
      </c>
      <c r="D5099" s="14" t="str">
        <f>IF(NOT(A5099=""),VLOOKUP(A5099,tabel_7!A5099:C6112,3,FALSE),"")</f>
        <v/>
      </c>
      <c r="E5099" s="25" t="str">
        <f>IF(NOT(A5099=""),VLOOKUP(_xlfn.CONCAT(C5099,", ",D5099),pg!$C$2:$D$38,2,FALSE),"")</f>
        <v/>
      </c>
      <c r="F5099" s="24" t="str">
        <f t="shared" si="159"/>
        <v/>
      </c>
      <c r="H5099" t="str">
        <f>IF(COUNTIF(tabel_7!A$2:A$1015,BR_standardformat!G5102)&gt;0,BR_standardformat!G5102,"")</f>
        <v/>
      </c>
      <c r="I5099" t="str">
        <f t="shared" si="160"/>
        <v xml:space="preserve">, </v>
      </c>
    </row>
    <row r="5100" spans="1:9" x14ac:dyDescent="0.25">
      <c r="A5100" s="14" t="str">
        <f>IF(COUNTIF(tabel_7!A$2:A$1015,BR_standardformat!G5103)&gt;0,BR_standardformat!G5103,"")</f>
        <v/>
      </c>
      <c r="B5100" s="23" t="str">
        <f>IF(NOT(A5100=""),BR_standardformat!R5103,"")</f>
        <v/>
      </c>
      <c r="C5100" s="14" t="str">
        <f>IF(NOT(A5100=""),VLOOKUP(A5100,tabel_7!A5100:C6113,2,FALSE),"")</f>
        <v/>
      </c>
      <c r="D5100" s="14" t="str">
        <f>IF(NOT(A5100=""),VLOOKUP(A5100,tabel_7!A5100:C6113,3,FALSE),"")</f>
        <v/>
      </c>
      <c r="E5100" s="25" t="str">
        <f>IF(NOT(A5100=""),VLOOKUP(_xlfn.CONCAT(C5100,", ",D5100),pg!$C$2:$D$38,2,FALSE),"")</f>
        <v/>
      </c>
      <c r="F5100" s="24" t="str">
        <f t="shared" si="159"/>
        <v/>
      </c>
      <c r="H5100" t="str">
        <f>IF(COUNTIF(tabel_7!A$2:A$1015,BR_standardformat!G5103)&gt;0,BR_standardformat!G5103,"")</f>
        <v/>
      </c>
      <c r="I5100" t="str">
        <f t="shared" si="160"/>
        <v xml:space="preserve">, </v>
      </c>
    </row>
    <row r="5101" spans="1:9" x14ac:dyDescent="0.25">
      <c r="A5101" s="14" t="str">
        <f>IF(COUNTIF(tabel_7!A$2:A$1015,BR_standardformat!G5104)&gt;0,BR_standardformat!G5104,"")</f>
        <v/>
      </c>
      <c r="B5101" s="23" t="str">
        <f>IF(NOT(A5101=""),BR_standardformat!R5104,"")</f>
        <v/>
      </c>
      <c r="C5101" s="14" t="str">
        <f>IF(NOT(A5101=""),VLOOKUP(A5101,tabel_7!A5101:C6114,2,FALSE),"")</f>
        <v/>
      </c>
      <c r="D5101" s="14" t="str">
        <f>IF(NOT(A5101=""),VLOOKUP(A5101,tabel_7!A5101:C6114,3,FALSE),"")</f>
        <v/>
      </c>
      <c r="E5101" s="25" t="str">
        <f>IF(NOT(A5101=""),VLOOKUP(_xlfn.CONCAT(C5101,", ",D5101),pg!$C$2:$D$38,2,FALSE),"")</f>
        <v/>
      </c>
      <c r="F5101" s="24" t="str">
        <f t="shared" si="159"/>
        <v/>
      </c>
      <c r="H5101" t="str">
        <f>IF(COUNTIF(tabel_7!A$2:A$1015,BR_standardformat!G5104)&gt;0,BR_standardformat!G5104,"")</f>
        <v/>
      </c>
      <c r="I5101" t="str">
        <f t="shared" si="160"/>
        <v xml:space="preserve">, </v>
      </c>
    </row>
    <row r="5102" spans="1:9" x14ac:dyDescent="0.25">
      <c r="A5102" s="14" t="str">
        <f>IF(COUNTIF(tabel_7!A$2:A$1015,BR_standardformat!G5105)&gt;0,BR_standardformat!G5105,"")</f>
        <v/>
      </c>
      <c r="B5102" s="23" t="str">
        <f>IF(NOT(A5102=""),BR_standardformat!R5105,"")</f>
        <v/>
      </c>
      <c r="C5102" s="14" t="str">
        <f>IF(NOT(A5102=""),VLOOKUP(A5102,tabel_7!A5102:C6115,2,FALSE),"")</f>
        <v/>
      </c>
      <c r="D5102" s="14" t="str">
        <f>IF(NOT(A5102=""),VLOOKUP(A5102,tabel_7!A5102:C6115,3,FALSE),"")</f>
        <v/>
      </c>
      <c r="E5102" s="25" t="str">
        <f>IF(NOT(A5102=""),VLOOKUP(_xlfn.CONCAT(C5102,", ",D5102),pg!$C$2:$D$38,2,FALSE),"")</f>
        <v/>
      </c>
      <c r="F5102" s="24" t="str">
        <f t="shared" si="159"/>
        <v/>
      </c>
      <c r="H5102" t="str">
        <f>IF(COUNTIF(tabel_7!A$2:A$1015,BR_standardformat!G5105)&gt;0,BR_standardformat!G5105,"")</f>
        <v/>
      </c>
      <c r="I5102" t="str">
        <f t="shared" si="160"/>
        <v xml:space="preserve">, </v>
      </c>
    </row>
    <row r="5103" spans="1:9" x14ac:dyDescent="0.25">
      <c r="A5103" s="14" t="str">
        <f>IF(COUNTIF(tabel_7!A$2:A$1015,BR_standardformat!G5106)&gt;0,BR_standardformat!G5106,"")</f>
        <v/>
      </c>
      <c r="B5103" s="23" t="str">
        <f>IF(NOT(A5103=""),BR_standardformat!R5106,"")</f>
        <v/>
      </c>
      <c r="C5103" s="14" t="str">
        <f>IF(NOT(A5103=""),VLOOKUP(A5103,tabel_7!A5103:C6116,2,FALSE),"")</f>
        <v/>
      </c>
      <c r="D5103" s="14" t="str">
        <f>IF(NOT(A5103=""),VLOOKUP(A5103,tabel_7!A5103:C6116,3,FALSE),"")</f>
        <v/>
      </c>
      <c r="E5103" s="25" t="str">
        <f>IF(NOT(A5103=""),VLOOKUP(_xlfn.CONCAT(C5103,", ",D5103),pg!$C$2:$D$38,2,FALSE),"")</f>
        <v/>
      </c>
      <c r="F5103" s="24" t="str">
        <f t="shared" si="159"/>
        <v/>
      </c>
      <c r="H5103" t="str">
        <f>IF(COUNTIF(tabel_7!A$2:A$1015,BR_standardformat!G5106)&gt;0,BR_standardformat!G5106,"")</f>
        <v/>
      </c>
      <c r="I5103" t="str">
        <f t="shared" si="160"/>
        <v xml:space="preserve">, </v>
      </c>
    </row>
    <row r="5104" spans="1:9" x14ac:dyDescent="0.25">
      <c r="A5104" s="14" t="str">
        <f>IF(COUNTIF(tabel_7!A$2:A$1015,BR_standardformat!G5107)&gt;0,BR_standardformat!G5107,"")</f>
        <v/>
      </c>
      <c r="B5104" s="23" t="str">
        <f>IF(NOT(A5104=""),BR_standardformat!R5107,"")</f>
        <v/>
      </c>
      <c r="C5104" s="14" t="str">
        <f>IF(NOT(A5104=""),VLOOKUP(A5104,tabel_7!A5104:C6117,2,FALSE),"")</f>
        <v/>
      </c>
      <c r="D5104" s="14" t="str">
        <f>IF(NOT(A5104=""),VLOOKUP(A5104,tabel_7!A5104:C6117,3,FALSE),"")</f>
        <v/>
      </c>
      <c r="E5104" s="25" t="str">
        <f>IF(NOT(A5104=""),VLOOKUP(_xlfn.CONCAT(C5104,", ",D5104),pg!$C$2:$D$38,2,FALSE),"")</f>
        <v/>
      </c>
      <c r="F5104" s="24" t="str">
        <f t="shared" si="159"/>
        <v/>
      </c>
      <c r="H5104" t="str">
        <f>IF(COUNTIF(tabel_7!A$2:A$1015,BR_standardformat!G5107)&gt;0,BR_standardformat!G5107,"")</f>
        <v/>
      </c>
      <c r="I5104" t="str">
        <f t="shared" si="160"/>
        <v xml:space="preserve">, </v>
      </c>
    </row>
    <row r="5105" spans="1:9" x14ac:dyDescent="0.25">
      <c r="A5105" s="14" t="str">
        <f>IF(COUNTIF(tabel_7!A$2:A$1015,BR_standardformat!G5108)&gt;0,BR_standardformat!G5108,"")</f>
        <v/>
      </c>
      <c r="B5105" s="23" t="str">
        <f>IF(NOT(A5105=""),BR_standardformat!R5108,"")</f>
        <v/>
      </c>
      <c r="C5105" s="14" t="str">
        <f>IF(NOT(A5105=""),VLOOKUP(A5105,tabel_7!A5105:C6118,2,FALSE),"")</f>
        <v/>
      </c>
      <c r="D5105" s="14" t="str">
        <f>IF(NOT(A5105=""),VLOOKUP(A5105,tabel_7!A5105:C6118,3,FALSE),"")</f>
        <v/>
      </c>
      <c r="E5105" s="25" t="str">
        <f>IF(NOT(A5105=""),VLOOKUP(_xlfn.CONCAT(C5105,", ",D5105),pg!$C$2:$D$38,2,FALSE),"")</f>
        <v/>
      </c>
      <c r="F5105" s="24" t="str">
        <f t="shared" si="159"/>
        <v/>
      </c>
      <c r="H5105" t="str">
        <f>IF(COUNTIF(tabel_7!A$2:A$1015,BR_standardformat!G5108)&gt;0,BR_standardformat!G5108,"")</f>
        <v/>
      </c>
      <c r="I5105" t="str">
        <f t="shared" si="160"/>
        <v xml:space="preserve">, </v>
      </c>
    </row>
    <row r="5106" spans="1:9" x14ac:dyDescent="0.25">
      <c r="A5106" s="14" t="str">
        <f>IF(COUNTIF(tabel_7!A$2:A$1015,BR_standardformat!G5109)&gt;0,BR_standardformat!G5109,"")</f>
        <v/>
      </c>
      <c r="B5106" s="23" t="str">
        <f>IF(NOT(A5106=""),BR_standardformat!R5109,"")</f>
        <v/>
      </c>
      <c r="C5106" s="14" t="str">
        <f>IF(NOT(A5106=""),VLOOKUP(A5106,tabel_7!A5106:C6119,2,FALSE),"")</f>
        <v/>
      </c>
      <c r="D5106" s="14" t="str">
        <f>IF(NOT(A5106=""),VLOOKUP(A5106,tabel_7!A5106:C6119,3,FALSE),"")</f>
        <v/>
      </c>
      <c r="E5106" s="25" t="str">
        <f>IF(NOT(A5106=""),VLOOKUP(_xlfn.CONCAT(C5106,", ",D5106),pg!$C$2:$D$38,2,FALSE),"")</f>
        <v/>
      </c>
      <c r="F5106" s="24" t="str">
        <f t="shared" si="159"/>
        <v/>
      </c>
      <c r="H5106" t="str">
        <f>IF(COUNTIF(tabel_7!A$2:A$1015,BR_standardformat!G5109)&gt;0,BR_standardformat!G5109,"")</f>
        <v/>
      </c>
      <c r="I5106" t="str">
        <f t="shared" si="160"/>
        <v xml:space="preserve">, </v>
      </c>
    </row>
    <row r="5107" spans="1:9" x14ac:dyDescent="0.25">
      <c r="A5107" s="14" t="str">
        <f>IF(COUNTIF(tabel_7!A$2:A$1015,BR_standardformat!G5110)&gt;0,BR_standardformat!G5110,"")</f>
        <v/>
      </c>
      <c r="B5107" s="23" t="str">
        <f>IF(NOT(A5107=""),BR_standardformat!R5110,"")</f>
        <v/>
      </c>
      <c r="C5107" s="14" t="str">
        <f>IF(NOT(A5107=""),VLOOKUP(A5107,tabel_7!A5107:C6120,2,FALSE),"")</f>
        <v/>
      </c>
      <c r="D5107" s="14" t="str">
        <f>IF(NOT(A5107=""),VLOOKUP(A5107,tabel_7!A5107:C6120,3,FALSE),"")</f>
        <v/>
      </c>
      <c r="E5107" s="25" t="str">
        <f>IF(NOT(A5107=""),VLOOKUP(_xlfn.CONCAT(C5107,", ",D5107),pg!$C$2:$D$38,2,FALSE),"")</f>
        <v/>
      </c>
      <c r="F5107" s="24" t="str">
        <f t="shared" si="159"/>
        <v/>
      </c>
      <c r="H5107" t="str">
        <f>IF(COUNTIF(tabel_7!A$2:A$1015,BR_standardformat!G5110)&gt;0,BR_standardformat!G5110,"")</f>
        <v/>
      </c>
      <c r="I5107" t="str">
        <f t="shared" si="160"/>
        <v xml:space="preserve">, </v>
      </c>
    </row>
    <row r="5108" spans="1:9" x14ac:dyDescent="0.25">
      <c r="A5108" s="14" t="str">
        <f>IF(COUNTIF(tabel_7!A$2:A$1015,BR_standardformat!G5111)&gt;0,BR_standardformat!G5111,"")</f>
        <v/>
      </c>
      <c r="B5108" s="23" t="str">
        <f>IF(NOT(A5108=""),BR_standardformat!R5111,"")</f>
        <v/>
      </c>
      <c r="C5108" s="14" t="str">
        <f>IF(NOT(A5108=""),VLOOKUP(A5108,tabel_7!A5108:C6121,2,FALSE),"")</f>
        <v/>
      </c>
      <c r="D5108" s="14" t="str">
        <f>IF(NOT(A5108=""),VLOOKUP(A5108,tabel_7!A5108:C6121,3,FALSE),"")</f>
        <v/>
      </c>
      <c r="E5108" s="25" t="str">
        <f>IF(NOT(A5108=""),VLOOKUP(_xlfn.CONCAT(C5108,", ",D5108),pg!$C$2:$D$38,2,FALSE),"")</f>
        <v/>
      </c>
      <c r="F5108" s="24" t="str">
        <f t="shared" si="159"/>
        <v/>
      </c>
      <c r="H5108" t="str">
        <f>IF(COUNTIF(tabel_7!A$2:A$1015,BR_standardformat!G5111)&gt;0,BR_standardformat!G5111,"")</f>
        <v/>
      </c>
      <c r="I5108" t="str">
        <f t="shared" si="160"/>
        <v xml:space="preserve">, </v>
      </c>
    </row>
    <row r="5109" spans="1:9" x14ac:dyDescent="0.25">
      <c r="A5109" s="14" t="str">
        <f>IF(COUNTIF(tabel_7!A$2:A$1015,BR_standardformat!G5112)&gt;0,BR_standardformat!G5112,"")</f>
        <v/>
      </c>
      <c r="B5109" s="23" t="str">
        <f>IF(NOT(A5109=""),BR_standardformat!R5112,"")</f>
        <v/>
      </c>
      <c r="C5109" s="14" t="str">
        <f>IF(NOT(A5109=""),VLOOKUP(A5109,tabel_7!A5109:C6122,2,FALSE),"")</f>
        <v/>
      </c>
      <c r="D5109" s="14" t="str">
        <f>IF(NOT(A5109=""),VLOOKUP(A5109,tabel_7!A5109:C6122,3,FALSE),"")</f>
        <v/>
      </c>
      <c r="E5109" s="25" t="str">
        <f>IF(NOT(A5109=""),VLOOKUP(_xlfn.CONCAT(C5109,", ",D5109),pg!$C$2:$D$38,2,FALSE),"")</f>
        <v/>
      </c>
      <c r="F5109" s="24" t="str">
        <f t="shared" si="159"/>
        <v/>
      </c>
      <c r="H5109" t="str">
        <f>IF(COUNTIF(tabel_7!A$2:A$1015,BR_standardformat!G5112)&gt;0,BR_standardformat!G5112,"")</f>
        <v/>
      </c>
      <c r="I5109" t="str">
        <f t="shared" si="160"/>
        <v xml:space="preserve">, </v>
      </c>
    </row>
    <row r="5110" spans="1:9" x14ac:dyDescent="0.25">
      <c r="A5110" s="14" t="str">
        <f>IF(COUNTIF(tabel_7!A$2:A$1015,BR_standardformat!G5113)&gt;0,BR_standardformat!G5113,"")</f>
        <v/>
      </c>
      <c r="B5110" s="23" t="str">
        <f>IF(NOT(A5110=""),BR_standardformat!R5113,"")</f>
        <v/>
      </c>
      <c r="C5110" s="14" t="str">
        <f>IF(NOT(A5110=""),VLOOKUP(A5110,tabel_7!A5110:C6123,2,FALSE),"")</f>
        <v/>
      </c>
      <c r="D5110" s="14" t="str">
        <f>IF(NOT(A5110=""),VLOOKUP(A5110,tabel_7!A5110:C6123,3,FALSE),"")</f>
        <v/>
      </c>
      <c r="E5110" s="25" t="str">
        <f>IF(NOT(A5110=""),VLOOKUP(_xlfn.CONCAT(C5110,", ",D5110),pg!$C$2:$D$38,2,FALSE),"")</f>
        <v/>
      </c>
      <c r="F5110" s="24" t="str">
        <f t="shared" si="159"/>
        <v/>
      </c>
      <c r="H5110" t="str">
        <f>IF(COUNTIF(tabel_7!A$2:A$1015,BR_standardformat!G5113)&gt;0,BR_standardformat!G5113,"")</f>
        <v/>
      </c>
      <c r="I5110" t="str">
        <f t="shared" si="160"/>
        <v xml:space="preserve">, </v>
      </c>
    </row>
    <row r="5111" spans="1:9" x14ac:dyDescent="0.25">
      <c r="A5111" s="14" t="str">
        <f>IF(COUNTIF(tabel_7!A$2:A$1015,BR_standardformat!G5114)&gt;0,BR_standardformat!G5114,"")</f>
        <v/>
      </c>
      <c r="B5111" s="23" t="str">
        <f>IF(NOT(A5111=""),BR_standardformat!R5114,"")</f>
        <v/>
      </c>
      <c r="C5111" s="14" t="str">
        <f>IF(NOT(A5111=""),VLOOKUP(A5111,tabel_7!A5111:C6124,2,FALSE),"")</f>
        <v/>
      </c>
      <c r="D5111" s="14" t="str">
        <f>IF(NOT(A5111=""),VLOOKUP(A5111,tabel_7!A5111:C6124,3,FALSE),"")</f>
        <v/>
      </c>
      <c r="E5111" s="25" t="str">
        <f>IF(NOT(A5111=""),VLOOKUP(_xlfn.CONCAT(C5111,", ",D5111),pg!$C$2:$D$38,2,FALSE),"")</f>
        <v/>
      </c>
      <c r="F5111" s="24" t="str">
        <f t="shared" si="159"/>
        <v/>
      </c>
      <c r="H5111" t="str">
        <f>IF(COUNTIF(tabel_7!A$2:A$1015,BR_standardformat!G5114)&gt;0,BR_standardformat!G5114,"")</f>
        <v/>
      </c>
      <c r="I5111" t="str">
        <f t="shared" si="160"/>
        <v xml:space="preserve">, </v>
      </c>
    </row>
    <row r="5112" spans="1:9" x14ac:dyDescent="0.25">
      <c r="A5112" s="14" t="str">
        <f>IF(COUNTIF(tabel_7!A$2:A$1015,BR_standardformat!G5115)&gt;0,BR_standardformat!G5115,"")</f>
        <v/>
      </c>
      <c r="B5112" s="23" t="str">
        <f>IF(NOT(A5112=""),BR_standardformat!R5115,"")</f>
        <v/>
      </c>
      <c r="C5112" s="14" t="str">
        <f>IF(NOT(A5112=""),VLOOKUP(A5112,tabel_7!A5112:C6125,2,FALSE),"")</f>
        <v/>
      </c>
      <c r="D5112" s="14" t="str">
        <f>IF(NOT(A5112=""),VLOOKUP(A5112,tabel_7!A5112:C6125,3,FALSE),"")</f>
        <v/>
      </c>
      <c r="E5112" s="25" t="str">
        <f>IF(NOT(A5112=""),VLOOKUP(_xlfn.CONCAT(C5112,", ",D5112),pg!$C$2:$D$38,2,FALSE),"")</f>
        <v/>
      </c>
      <c r="F5112" s="24" t="str">
        <f t="shared" si="159"/>
        <v/>
      </c>
      <c r="H5112" t="str">
        <f>IF(COUNTIF(tabel_7!A$2:A$1015,BR_standardformat!G5115)&gt;0,BR_standardformat!G5115,"")</f>
        <v/>
      </c>
      <c r="I5112" t="str">
        <f t="shared" si="160"/>
        <v xml:space="preserve">, </v>
      </c>
    </row>
    <row r="5113" spans="1:9" x14ac:dyDescent="0.25">
      <c r="A5113" s="14" t="str">
        <f>IF(COUNTIF(tabel_7!A$2:A$1015,BR_standardformat!G5116)&gt;0,BR_standardformat!G5116,"")</f>
        <v/>
      </c>
      <c r="B5113" s="23" t="str">
        <f>IF(NOT(A5113=""),BR_standardformat!R5116,"")</f>
        <v/>
      </c>
      <c r="C5113" s="14" t="str">
        <f>IF(NOT(A5113=""),VLOOKUP(A5113,tabel_7!A5113:C6126,2,FALSE),"")</f>
        <v/>
      </c>
      <c r="D5113" s="14" t="str">
        <f>IF(NOT(A5113=""),VLOOKUP(A5113,tabel_7!A5113:C6126,3,FALSE),"")</f>
        <v/>
      </c>
      <c r="E5113" s="25" t="str">
        <f>IF(NOT(A5113=""),VLOOKUP(_xlfn.CONCAT(C5113,", ",D5113),pg!$C$2:$D$38,2,FALSE),"")</f>
        <v/>
      </c>
      <c r="F5113" s="24" t="str">
        <f t="shared" si="159"/>
        <v/>
      </c>
      <c r="H5113" t="str">
        <f>IF(COUNTIF(tabel_7!A$2:A$1015,BR_standardformat!G5116)&gt;0,BR_standardformat!G5116,"")</f>
        <v/>
      </c>
      <c r="I5113" t="str">
        <f t="shared" si="160"/>
        <v xml:space="preserve">, </v>
      </c>
    </row>
    <row r="5114" spans="1:9" x14ac:dyDescent="0.25">
      <c r="A5114" s="14" t="str">
        <f>IF(COUNTIF(tabel_7!A$2:A$1015,BR_standardformat!G5117)&gt;0,BR_standardformat!G5117,"")</f>
        <v/>
      </c>
      <c r="B5114" s="23" t="str">
        <f>IF(NOT(A5114=""),BR_standardformat!R5117,"")</f>
        <v/>
      </c>
      <c r="C5114" s="14" t="str">
        <f>IF(NOT(A5114=""),VLOOKUP(A5114,tabel_7!A5114:C6127,2,FALSE),"")</f>
        <v/>
      </c>
      <c r="D5114" s="14" t="str">
        <f>IF(NOT(A5114=""),VLOOKUP(A5114,tabel_7!A5114:C6127,3,FALSE),"")</f>
        <v/>
      </c>
      <c r="E5114" s="25" t="str">
        <f>IF(NOT(A5114=""),VLOOKUP(_xlfn.CONCAT(C5114,", ",D5114),pg!$C$2:$D$38,2,FALSE),"")</f>
        <v/>
      </c>
      <c r="F5114" s="24" t="str">
        <f t="shared" si="159"/>
        <v/>
      </c>
      <c r="H5114" t="str">
        <f>IF(COUNTIF(tabel_7!A$2:A$1015,BR_standardformat!G5117)&gt;0,BR_standardformat!G5117,"")</f>
        <v/>
      </c>
      <c r="I5114" t="str">
        <f t="shared" si="160"/>
        <v xml:space="preserve">, </v>
      </c>
    </row>
    <row r="5115" spans="1:9" x14ac:dyDescent="0.25">
      <c r="A5115" s="14" t="str">
        <f>IF(COUNTIF(tabel_7!A$2:A$1015,BR_standardformat!G5118)&gt;0,BR_standardformat!G5118,"")</f>
        <v/>
      </c>
      <c r="B5115" s="23" t="str">
        <f>IF(NOT(A5115=""),BR_standardformat!R5118,"")</f>
        <v/>
      </c>
      <c r="C5115" s="14" t="str">
        <f>IF(NOT(A5115=""),VLOOKUP(A5115,tabel_7!A5115:C6128,2,FALSE),"")</f>
        <v/>
      </c>
      <c r="D5115" s="14" t="str">
        <f>IF(NOT(A5115=""),VLOOKUP(A5115,tabel_7!A5115:C6128,3,FALSE),"")</f>
        <v/>
      </c>
      <c r="E5115" s="25" t="str">
        <f>IF(NOT(A5115=""),VLOOKUP(_xlfn.CONCAT(C5115,", ",D5115),pg!$C$2:$D$38,2,FALSE),"")</f>
        <v/>
      </c>
      <c r="F5115" s="24" t="str">
        <f t="shared" si="159"/>
        <v/>
      </c>
      <c r="H5115" t="str">
        <f>IF(COUNTIF(tabel_7!A$2:A$1015,BR_standardformat!G5118)&gt;0,BR_standardformat!G5118,"")</f>
        <v/>
      </c>
      <c r="I5115" t="str">
        <f t="shared" si="160"/>
        <v xml:space="preserve">, </v>
      </c>
    </row>
    <row r="5116" spans="1:9" x14ac:dyDescent="0.25">
      <c r="A5116" s="14" t="str">
        <f>IF(COUNTIF(tabel_7!A$2:A$1015,BR_standardformat!G5119)&gt;0,BR_standardformat!G5119,"")</f>
        <v/>
      </c>
      <c r="B5116" s="23" t="str">
        <f>IF(NOT(A5116=""),BR_standardformat!R5119,"")</f>
        <v/>
      </c>
      <c r="C5116" s="14" t="str">
        <f>IF(NOT(A5116=""),VLOOKUP(A5116,tabel_7!A5116:C6129,2,FALSE),"")</f>
        <v/>
      </c>
      <c r="D5116" s="14" t="str">
        <f>IF(NOT(A5116=""),VLOOKUP(A5116,tabel_7!A5116:C6129,3,FALSE),"")</f>
        <v/>
      </c>
      <c r="E5116" s="25" t="str">
        <f>IF(NOT(A5116=""),VLOOKUP(_xlfn.CONCAT(C5116,", ",D5116),pg!$C$2:$D$38,2,FALSE),"")</f>
        <v/>
      </c>
      <c r="F5116" s="24" t="str">
        <f t="shared" si="159"/>
        <v/>
      </c>
      <c r="H5116" t="str">
        <f>IF(COUNTIF(tabel_7!A$2:A$1015,BR_standardformat!G5119)&gt;0,BR_standardformat!G5119,"")</f>
        <v/>
      </c>
      <c r="I5116" t="str">
        <f t="shared" si="160"/>
        <v xml:space="preserve">, </v>
      </c>
    </row>
    <row r="5117" spans="1:9" x14ac:dyDescent="0.25">
      <c r="A5117" s="14" t="str">
        <f>IF(COUNTIF(tabel_7!A$2:A$1015,BR_standardformat!G5120)&gt;0,BR_standardformat!G5120,"")</f>
        <v/>
      </c>
      <c r="B5117" s="23" t="str">
        <f>IF(NOT(A5117=""),BR_standardformat!R5120,"")</f>
        <v/>
      </c>
      <c r="C5117" s="14" t="str">
        <f>IF(NOT(A5117=""),VLOOKUP(A5117,tabel_7!A5117:C6130,2,FALSE),"")</f>
        <v/>
      </c>
      <c r="D5117" s="14" t="str">
        <f>IF(NOT(A5117=""),VLOOKUP(A5117,tabel_7!A5117:C6130,3,FALSE),"")</f>
        <v/>
      </c>
      <c r="E5117" s="25" t="str">
        <f>IF(NOT(A5117=""),VLOOKUP(_xlfn.CONCAT(C5117,", ",D5117),pg!$C$2:$D$38,2,FALSE),"")</f>
        <v/>
      </c>
      <c r="F5117" s="24" t="str">
        <f t="shared" si="159"/>
        <v/>
      </c>
      <c r="H5117" t="str">
        <f>IF(COUNTIF(tabel_7!A$2:A$1015,BR_standardformat!G5120)&gt;0,BR_standardformat!G5120,"")</f>
        <v/>
      </c>
      <c r="I5117" t="str">
        <f t="shared" si="160"/>
        <v xml:space="preserve">, </v>
      </c>
    </row>
    <row r="5118" spans="1:9" x14ac:dyDescent="0.25">
      <c r="A5118" s="14" t="str">
        <f>IF(COUNTIF(tabel_7!A$2:A$1015,BR_standardformat!G5121)&gt;0,BR_standardformat!G5121,"")</f>
        <v/>
      </c>
      <c r="B5118" s="23" t="str">
        <f>IF(NOT(A5118=""),BR_standardformat!R5121,"")</f>
        <v/>
      </c>
      <c r="C5118" s="14" t="str">
        <f>IF(NOT(A5118=""),VLOOKUP(A5118,tabel_7!A5118:C6131,2,FALSE),"")</f>
        <v/>
      </c>
      <c r="D5118" s="14" t="str">
        <f>IF(NOT(A5118=""),VLOOKUP(A5118,tabel_7!A5118:C6131,3,FALSE),"")</f>
        <v/>
      </c>
      <c r="E5118" s="25" t="str">
        <f>IF(NOT(A5118=""),VLOOKUP(_xlfn.CONCAT(C5118,", ",D5118),pg!$C$2:$D$38,2,FALSE),"")</f>
        <v/>
      </c>
      <c r="F5118" s="24" t="str">
        <f t="shared" si="159"/>
        <v/>
      </c>
      <c r="H5118" t="str">
        <f>IF(COUNTIF(tabel_7!A$2:A$1015,BR_standardformat!G5121)&gt;0,BR_standardformat!G5121,"")</f>
        <v/>
      </c>
      <c r="I5118" t="str">
        <f t="shared" si="160"/>
        <v xml:space="preserve">, </v>
      </c>
    </row>
    <row r="5119" spans="1:9" x14ac:dyDescent="0.25">
      <c r="A5119" s="14" t="str">
        <f>IF(COUNTIF(tabel_7!A$2:A$1015,BR_standardformat!G5122)&gt;0,BR_standardformat!G5122,"")</f>
        <v/>
      </c>
      <c r="B5119" s="23" t="str">
        <f>IF(NOT(A5119=""),BR_standardformat!R5122,"")</f>
        <v/>
      </c>
      <c r="C5119" s="14" t="str">
        <f>IF(NOT(A5119=""),VLOOKUP(A5119,tabel_7!A5119:C6132,2,FALSE),"")</f>
        <v/>
      </c>
      <c r="D5119" s="14" t="str">
        <f>IF(NOT(A5119=""),VLOOKUP(A5119,tabel_7!A5119:C6132,3,FALSE),"")</f>
        <v/>
      </c>
      <c r="E5119" s="25" t="str">
        <f>IF(NOT(A5119=""),VLOOKUP(_xlfn.CONCAT(C5119,", ",D5119),pg!$C$2:$D$38,2,FALSE),"")</f>
        <v/>
      </c>
      <c r="F5119" s="24" t="str">
        <f t="shared" si="159"/>
        <v/>
      </c>
      <c r="H5119" t="str">
        <f>IF(COUNTIF(tabel_7!A$2:A$1015,BR_standardformat!G5122)&gt;0,BR_standardformat!G5122,"")</f>
        <v/>
      </c>
      <c r="I5119" t="str">
        <f t="shared" si="160"/>
        <v xml:space="preserve">, </v>
      </c>
    </row>
    <row r="5120" spans="1:9" x14ac:dyDescent="0.25">
      <c r="A5120" s="14" t="str">
        <f>IF(COUNTIF(tabel_7!A$2:A$1015,BR_standardformat!G5123)&gt;0,BR_standardformat!G5123,"")</f>
        <v/>
      </c>
      <c r="B5120" s="23" t="str">
        <f>IF(NOT(A5120=""),BR_standardformat!R5123,"")</f>
        <v/>
      </c>
      <c r="C5120" s="14" t="str">
        <f>IF(NOT(A5120=""),VLOOKUP(A5120,tabel_7!A5120:C6133,2,FALSE),"")</f>
        <v/>
      </c>
      <c r="D5120" s="14" t="str">
        <f>IF(NOT(A5120=""),VLOOKUP(A5120,tabel_7!A5120:C6133,3,FALSE),"")</f>
        <v/>
      </c>
      <c r="E5120" s="25" t="str">
        <f>IF(NOT(A5120=""),VLOOKUP(_xlfn.CONCAT(C5120,", ",D5120),pg!$C$2:$D$38,2,FALSE),"")</f>
        <v/>
      </c>
      <c r="F5120" s="24" t="str">
        <f t="shared" si="159"/>
        <v/>
      </c>
      <c r="H5120" t="str">
        <f>IF(COUNTIF(tabel_7!A$2:A$1015,BR_standardformat!G5123)&gt;0,BR_standardformat!G5123,"")</f>
        <v/>
      </c>
      <c r="I5120" t="str">
        <f t="shared" si="160"/>
        <v xml:space="preserve">, </v>
      </c>
    </row>
    <row r="5121" spans="1:9" x14ac:dyDescent="0.25">
      <c r="A5121" s="14" t="str">
        <f>IF(COUNTIF(tabel_7!A$2:A$1015,BR_standardformat!G5124)&gt;0,BR_standardformat!G5124,"")</f>
        <v/>
      </c>
      <c r="B5121" s="23" t="str">
        <f>IF(NOT(A5121=""),BR_standardformat!R5124,"")</f>
        <v/>
      </c>
      <c r="C5121" s="14" t="str">
        <f>IF(NOT(A5121=""),VLOOKUP(A5121,tabel_7!A5121:C6134,2,FALSE),"")</f>
        <v/>
      </c>
      <c r="D5121" s="14" t="str">
        <f>IF(NOT(A5121=""),VLOOKUP(A5121,tabel_7!A5121:C6134,3,FALSE),"")</f>
        <v/>
      </c>
      <c r="E5121" s="25" t="str">
        <f>IF(NOT(A5121=""),VLOOKUP(_xlfn.CONCAT(C5121,", ",D5121),pg!$C$2:$D$38,2,FALSE),"")</f>
        <v/>
      </c>
      <c r="F5121" s="24" t="str">
        <f t="shared" si="159"/>
        <v/>
      </c>
      <c r="H5121" t="str">
        <f>IF(COUNTIF(tabel_7!A$2:A$1015,BR_standardformat!G5124)&gt;0,BR_standardformat!G5124,"")</f>
        <v/>
      </c>
      <c r="I5121" t="str">
        <f t="shared" si="160"/>
        <v xml:space="preserve">, </v>
      </c>
    </row>
    <row r="5122" spans="1:9" x14ac:dyDescent="0.25">
      <c r="A5122" s="14" t="str">
        <f>IF(COUNTIF(tabel_7!A$2:A$1015,BR_standardformat!G5125)&gt;0,BR_standardformat!G5125,"")</f>
        <v/>
      </c>
      <c r="B5122" s="23" t="str">
        <f>IF(NOT(A5122=""),BR_standardformat!R5125,"")</f>
        <v/>
      </c>
      <c r="C5122" s="14" t="str">
        <f>IF(NOT(A5122=""),VLOOKUP(A5122,tabel_7!A5122:C6135,2,FALSE),"")</f>
        <v/>
      </c>
      <c r="D5122" s="14" t="str">
        <f>IF(NOT(A5122=""),VLOOKUP(A5122,tabel_7!A5122:C6135,3,FALSE),"")</f>
        <v/>
      </c>
      <c r="E5122" s="25" t="str">
        <f>IF(NOT(A5122=""),VLOOKUP(_xlfn.CONCAT(C5122,", ",D5122),pg!$C$2:$D$38,2,FALSE),"")</f>
        <v/>
      </c>
      <c r="F5122" s="24" t="str">
        <f t="shared" si="159"/>
        <v/>
      </c>
      <c r="H5122" t="str">
        <f>IF(COUNTIF(tabel_7!A$2:A$1015,BR_standardformat!G5125)&gt;0,BR_standardformat!G5125,"")</f>
        <v/>
      </c>
      <c r="I5122" t="str">
        <f t="shared" si="160"/>
        <v xml:space="preserve">, </v>
      </c>
    </row>
    <row r="5123" spans="1:9" x14ac:dyDescent="0.25">
      <c r="A5123" s="14" t="str">
        <f>IF(COUNTIF(tabel_7!A$2:A$1015,BR_standardformat!G5126)&gt;0,BR_standardformat!G5126,"")</f>
        <v/>
      </c>
      <c r="B5123" s="23" t="str">
        <f>IF(NOT(A5123=""),BR_standardformat!R5126,"")</f>
        <v/>
      </c>
      <c r="C5123" s="14" t="str">
        <f>IF(NOT(A5123=""),VLOOKUP(A5123,tabel_7!A5123:C6136,2,FALSE),"")</f>
        <v/>
      </c>
      <c r="D5123" s="14" t="str">
        <f>IF(NOT(A5123=""),VLOOKUP(A5123,tabel_7!A5123:C6136,3,FALSE),"")</f>
        <v/>
      </c>
      <c r="E5123" s="25" t="str">
        <f>IF(NOT(A5123=""),VLOOKUP(_xlfn.CONCAT(C5123,", ",D5123),pg!$C$2:$D$38,2,FALSE),"")</f>
        <v/>
      </c>
      <c r="F5123" s="24" t="str">
        <f t="shared" ref="F5123:F5186" si="161">IF(NOT(B5123=""),B5123*E5123,"")</f>
        <v/>
      </c>
      <c r="H5123" t="str">
        <f>IF(COUNTIF(tabel_7!A$2:A$1015,BR_standardformat!G5126)&gt;0,BR_standardformat!G5126,"")</f>
        <v/>
      </c>
      <c r="I5123" t="str">
        <f t="shared" ref="I5123:I5186" si="162">_xlfn.CONCAT(C5123,", ",D5123)</f>
        <v xml:space="preserve">, </v>
      </c>
    </row>
    <row r="5124" spans="1:9" x14ac:dyDescent="0.25">
      <c r="A5124" s="14" t="str">
        <f>IF(COUNTIF(tabel_7!A$2:A$1015,BR_standardformat!G5127)&gt;0,BR_standardformat!G5127,"")</f>
        <v/>
      </c>
      <c r="B5124" s="23" t="str">
        <f>IF(NOT(A5124=""),BR_standardformat!R5127,"")</f>
        <v/>
      </c>
      <c r="C5124" s="14" t="str">
        <f>IF(NOT(A5124=""),VLOOKUP(A5124,tabel_7!A5124:C6137,2,FALSE),"")</f>
        <v/>
      </c>
      <c r="D5124" s="14" t="str">
        <f>IF(NOT(A5124=""),VLOOKUP(A5124,tabel_7!A5124:C6137,3,FALSE),"")</f>
        <v/>
      </c>
      <c r="E5124" s="25" t="str">
        <f>IF(NOT(A5124=""),VLOOKUP(_xlfn.CONCAT(C5124,", ",D5124),pg!$C$2:$D$38,2,FALSE),"")</f>
        <v/>
      </c>
      <c r="F5124" s="24" t="str">
        <f t="shared" si="161"/>
        <v/>
      </c>
      <c r="H5124" t="str">
        <f>IF(COUNTIF(tabel_7!A$2:A$1015,BR_standardformat!G5127)&gt;0,BR_standardformat!G5127,"")</f>
        <v/>
      </c>
      <c r="I5124" t="str">
        <f t="shared" si="162"/>
        <v xml:space="preserve">, </v>
      </c>
    </row>
    <row r="5125" spans="1:9" x14ac:dyDescent="0.25">
      <c r="A5125" s="14" t="str">
        <f>IF(COUNTIF(tabel_7!A$2:A$1015,BR_standardformat!G5128)&gt;0,BR_standardformat!G5128,"")</f>
        <v/>
      </c>
      <c r="B5125" s="23" t="str">
        <f>IF(NOT(A5125=""),BR_standardformat!R5128,"")</f>
        <v/>
      </c>
      <c r="C5125" s="14" t="str">
        <f>IF(NOT(A5125=""),VLOOKUP(A5125,tabel_7!A5125:C6138,2,FALSE),"")</f>
        <v/>
      </c>
      <c r="D5125" s="14" t="str">
        <f>IF(NOT(A5125=""),VLOOKUP(A5125,tabel_7!A5125:C6138,3,FALSE),"")</f>
        <v/>
      </c>
      <c r="E5125" s="25" t="str">
        <f>IF(NOT(A5125=""),VLOOKUP(_xlfn.CONCAT(C5125,", ",D5125),pg!$C$2:$D$38,2,FALSE),"")</f>
        <v/>
      </c>
      <c r="F5125" s="24" t="str">
        <f t="shared" si="161"/>
        <v/>
      </c>
      <c r="H5125" t="str">
        <f>IF(COUNTIF(tabel_7!A$2:A$1015,BR_standardformat!G5128)&gt;0,BR_standardformat!G5128,"")</f>
        <v/>
      </c>
      <c r="I5125" t="str">
        <f t="shared" si="162"/>
        <v xml:space="preserve">, </v>
      </c>
    </row>
    <row r="5126" spans="1:9" x14ac:dyDescent="0.25">
      <c r="A5126" s="14" t="str">
        <f>IF(COUNTIF(tabel_7!A$2:A$1015,BR_standardformat!G5129)&gt;0,BR_standardformat!G5129,"")</f>
        <v/>
      </c>
      <c r="B5126" s="23" t="str">
        <f>IF(NOT(A5126=""),BR_standardformat!R5129,"")</f>
        <v/>
      </c>
      <c r="C5126" s="14" t="str">
        <f>IF(NOT(A5126=""),VLOOKUP(A5126,tabel_7!A5126:C6139,2,FALSE),"")</f>
        <v/>
      </c>
      <c r="D5126" s="14" t="str">
        <f>IF(NOT(A5126=""),VLOOKUP(A5126,tabel_7!A5126:C6139,3,FALSE),"")</f>
        <v/>
      </c>
      <c r="E5126" s="25" t="str">
        <f>IF(NOT(A5126=""),VLOOKUP(_xlfn.CONCAT(C5126,", ",D5126),pg!$C$2:$D$38,2,FALSE),"")</f>
        <v/>
      </c>
      <c r="F5126" s="24" t="str">
        <f t="shared" si="161"/>
        <v/>
      </c>
      <c r="H5126" t="str">
        <f>IF(COUNTIF(tabel_7!A$2:A$1015,BR_standardformat!G5129)&gt;0,BR_standardformat!G5129,"")</f>
        <v/>
      </c>
      <c r="I5126" t="str">
        <f t="shared" si="162"/>
        <v xml:space="preserve">, </v>
      </c>
    </row>
    <row r="5127" spans="1:9" x14ac:dyDescent="0.25">
      <c r="A5127" s="14" t="str">
        <f>IF(COUNTIF(tabel_7!A$2:A$1015,BR_standardformat!G5130)&gt;0,BR_standardformat!G5130,"")</f>
        <v/>
      </c>
      <c r="B5127" s="23" t="str">
        <f>IF(NOT(A5127=""),BR_standardformat!R5130,"")</f>
        <v/>
      </c>
      <c r="C5127" s="14" t="str">
        <f>IF(NOT(A5127=""),VLOOKUP(A5127,tabel_7!A5127:C6140,2,FALSE),"")</f>
        <v/>
      </c>
      <c r="D5127" s="14" t="str">
        <f>IF(NOT(A5127=""),VLOOKUP(A5127,tabel_7!A5127:C6140,3,FALSE),"")</f>
        <v/>
      </c>
      <c r="E5127" s="25" t="str">
        <f>IF(NOT(A5127=""),VLOOKUP(_xlfn.CONCAT(C5127,", ",D5127),pg!$C$2:$D$38,2,FALSE),"")</f>
        <v/>
      </c>
      <c r="F5127" s="24" t="str">
        <f t="shared" si="161"/>
        <v/>
      </c>
      <c r="H5127" t="str">
        <f>IF(COUNTIF(tabel_7!A$2:A$1015,BR_standardformat!G5130)&gt;0,BR_standardformat!G5130,"")</f>
        <v/>
      </c>
      <c r="I5127" t="str">
        <f t="shared" si="162"/>
        <v xml:space="preserve">, </v>
      </c>
    </row>
    <row r="5128" spans="1:9" x14ac:dyDescent="0.25">
      <c r="A5128" s="14" t="str">
        <f>IF(COUNTIF(tabel_7!A$2:A$1015,BR_standardformat!G5131)&gt;0,BR_standardformat!G5131,"")</f>
        <v/>
      </c>
      <c r="B5128" s="23" t="str">
        <f>IF(NOT(A5128=""),BR_standardformat!R5131,"")</f>
        <v/>
      </c>
      <c r="C5128" s="14" t="str">
        <f>IF(NOT(A5128=""),VLOOKUP(A5128,tabel_7!A5128:C6141,2,FALSE),"")</f>
        <v/>
      </c>
      <c r="D5128" s="14" t="str">
        <f>IF(NOT(A5128=""),VLOOKUP(A5128,tabel_7!A5128:C6141,3,FALSE),"")</f>
        <v/>
      </c>
      <c r="E5128" s="25" t="str">
        <f>IF(NOT(A5128=""),VLOOKUP(_xlfn.CONCAT(C5128,", ",D5128),pg!$C$2:$D$38,2,FALSE),"")</f>
        <v/>
      </c>
      <c r="F5128" s="24" t="str">
        <f t="shared" si="161"/>
        <v/>
      </c>
      <c r="H5128" t="str">
        <f>IF(COUNTIF(tabel_7!A$2:A$1015,BR_standardformat!G5131)&gt;0,BR_standardformat!G5131,"")</f>
        <v/>
      </c>
      <c r="I5128" t="str">
        <f t="shared" si="162"/>
        <v xml:space="preserve">, </v>
      </c>
    </row>
    <row r="5129" spans="1:9" x14ac:dyDescent="0.25">
      <c r="A5129" s="14" t="str">
        <f>IF(COUNTIF(tabel_7!A$2:A$1015,BR_standardformat!G5132)&gt;0,BR_standardformat!G5132,"")</f>
        <v/>
      </c>
      <c r="B5129" s="23" t="str">
        <f>IF(NOT(A5129=""),BR_standardformat!R5132,"")</f>
        <v/>
      </c>
      <c r="C5129" s="14" t="str">
        <f>IF(NOT(A5129=""),VLOOKUP(A5129,tabel_7!A5129:C6142,2,FALSE),"")</f>
        <v/>
      </c>
      <c r="D5129" s="14" t="str">
        <f>IF(NOT(A5129=""),VLOOKUP(A5129,tabel_7!A5129:C6142,3,FALSE),"")</f>
        <v/>
      </c>
      <c r="E5129" s="25" t="str">
        <f>IF(NOT(A5129=""),VLOOKUP(_xlfn.CONCAT(C5129,", ",D5129),pg!$C$2:$D$38,2,FALSE),"")</f>
        <v/>
      </c>
      <c r="F5129" s="24" t="str">
        <f t="shared" si="161"/>
        <v/>
      </c>
      <c r="H5129" t="str">
        <f>IF(COUNTIF(tabel_7!A$2:A$1015,BR_standardformat!G5132)&gt;0,BR_standardformat!G5132,"")</f>
        <v/>
      </c>
      <c r="I5129" t="str">
        <f t="shared" si="162"/>
        <v xml:space="preserve">, </v>
      </c>
    </row>
    <row r="5130" spans="1:9" x14ac:dyDescent="0.25">
      <c r="A5130" s="14" t="str">
        <f>IF(COUNTIF(tabel_7!A$2:A$1015,BR_standardformat!G5133)&gt;0,BR_standardformat!G5133,"")</f>
        <v/>
      </c>
      <c r="B5130" s="23" t="str">
        <f>IF(NOT(A5130=""),BR_standardformat!R5133,"")</f>
        <v/>
      </c>
      <c r="C5130" s="14" t="str">
        <f>IF(NOT(A5130=""),VLOOKUP(A5130,tabel_7!A5130:C6143,2,FALSE),"")</f>
        <v/>
      </c>
      <c r="D5130" s="14" t="str">
        <f>IF(NOT(A5130=""),VLOOKUP(A5130,tabel_7!A5130:C6143,3,FALSE),"")</f>
        <v/>
      </c>
      <c r="E5130" s="25" t="str">
        <f>IF(NOT(A5130=""),VLOOKUP(_xlfn.CONCAT(C5130,", ",D5130),pg!$C$2:$D$38,2,FALSE),"")</f>
        <v/>
      </c>
      <c r="F5130" s="24" t="str">
        <f t="shared" si="161"/>
        <v/>
      </c>
      <c r="H5130" t="str">
        <f>IF(COUNTIF(tabel_7!A$2:A$1015,BR_standardformat!G5133)&gt;0,BR_standardformat!G5133,"")</f>
        <v/>
      </c>
      <c r="I5130" t="str">
        <f t="shared" si="162"/>
        <v xml:space="preserve">, </v>
      </c>
    </row>
    <row r="5131" spans="1:9" x14ac:dyDescent="0.25">
      <c r="A5131" s="14" t="str">
        <f>IF(COUNTIF(tabel_7!A$2:A$1015,BR_standardformat!G5134)&gt;0,BR_standardformat!G5134,"")</f>
        <v/>
      </c>
      <c r="B5131" s="23" t="str">
        <f>IF(NOT(A5131=""),BR_standardformat!R5134,"")</f>
        <v/>
      </c>
      <c r="C5131" s="14" t="str">
        <f>IF(NOT(A5131=""),VLOOKUP(A5131,tabel_7!A5131:C6144,2,FALSE),"")</f>
        <v/>
      </c>
      <c r="D5131" s="14" t="str">
        <f>IF(NOT(A5131=""),VLOOKUP(A5131,tabel_7!A5131:C6144,3,FALSE),"")</f>
        <v/>
      </c>
      <c r="E5131" s="25" t="str">
        <f>IF(NOT(A5131=""),VLOOKUP(_xlfn.CONCAT(C5131,", ",D5131),pg!$C$2:$D$38,2,FALSE),"")</f>
        <v/>
      </c>
      <c r="F5131" s="24" t="str">
        <f t="shared" si="161"/>
        <v/>
      </c>
      <c r="H5131" t="str">
        <f>IF(COUNTIF(tabel_7!A$2:A$1015,BR_standardformat!G5134)&gt;0,BR_standardformat!G5134,"")</f>
        <v/>
      </c>
      <c r="I5131" t="str">
        <f t="shared" si="162"/>
        <v xml:space="preserve">, </v>
      </c>
    </row>
    <row r="5132" spans="1:9" x14ac:dyDescent="0.25">
      <c r="A5132" s="14" t="str">
        <f>IF(COUNTIF(tabel_7!A$2:A$1015,BR_standardformat!G5135)&gt;0,BR_standardformat!G5135,"")</f>
        <v/>
      </c>
      <c r="B5132" s="23" t="str">
        <f>IF(NOT(A5132=""),BR_standardformat!R5135,"")</f>
        <v/>
      </c>
      <c r="C5132" s="14" t="str">
        <f>IF(NOT(A5132=""),VLOOKUP(A5132,tabel_7!A5132:C6145,2,FALSE),"")</f>
        <v/>
      </c>
      <c r="D5132" s="14" t="str">
        <f>IF(NOT(A5132=""),VLOOKUP(A5132,tabel_7!A5132:C6145,3,FALSE),"")</f>
        <v/>
      </c>
      <c r="E5132" s="25" t="str">
        <f>IF(NOT(A5132=""),VLOOKUP(_xlfn.CONCAT(C5132,", ",D5132),pg!$C$2:$D$38,2,FALSE),"")</f>
        <v/>
      </c>
      <c r="F5132" s="24" t="str">
        <f t="shared" si="161"/>
        <v/>
      </c>
      <c r="H5132" t="str">
        <f>IF(COUNTIF(tabel_7!A$2:A$1015,BR_standardformat!G5135)&gt;0,BR_standardformat!G5135,"")</f>
        <v/>
      </c>
      <c r="I5132" t="str">
        <f t="shared" si="162"/>
        <v xml:space="preserve">, </v>
      </c>
    </row>
    <row r="5133" spans="1:9" x14ac:dyDescent="0.25">
      <c r="A5133" s="14" t="str">
        <f>IF(COUNTIF(tabel_7!A$2:A$1015,BR_standardformat!G5136)&gt;0,BR_standardformat!G5136,"")</f>
        <v/>
      </c>
      <c r="B5133" s="23" t="str">
        <f>IF(NOT(A5133=""),BR_standardformat!R5136,"")</f>
        <v/>
      </c>
      <c r="C5133" s="14" t="str">
        <f>IF(NOT(A5133=""),VLOOKUP(A5133,tabel_7!A5133:C6146,2,FALSE),"")</f>
        <v/>
      </c>
      <c r="D5133" s="14" t="str">
        <f>IF(NOT(A5133=""),VLOOKUP(A5133,tabel_7!A5133:C6146,3,FALSE),"")</f>
        <v/>
      </c>
      <c r="E5133" s="25" t="str">
        <f>IF(NOT(A5133=""),VLOOKUP(_xlfn.CONCAT(C5133,", ",D5133),pg!$C$2:$D$38,2,FALSE),"")</f>
        <v/>
      </c>
      <c r="F5133" s="24" t="str">
        <f t="shared" si="161"/>
        <v/>
      </c>
      <c r="H5133" t="str">
        <f>IF(COUNTIF(tabel_7!A$2:A$1015,BR_standardformat!G5136)&gt;0,BR_standardformat!G5136,"")</f>
        <v/>
      </c>
      <c r="I5133" t="str">
        <f t="shared" si="162"/>
        <v xml:space="preserve">, </v>
      </c>
    </row>
    <row r="5134" spans="1:9" x14ac:dyDescent="0.25">
      <c r="A5134" s="14" t="str">
        <f>IF(COUNTIF(tabel_7!A$2:A$1015,BR_standardformat!G5137)&gt;0,BR_standardformat!G5137,"")</f>
        <v/>
      </c>
      <c r="B5134" s="23" t="str">
        <f>IF(NOT(A5134=""),BR_standardformat!R5137,"")</f>
        <v/>
      </c>
      <c r="C5134" s="14" t="str">
        <f>IF(NOT(A5134=""),VLOOKUP(A5134,tabel_7!A5134:C6147,2,FALSE),"")</f>
        <v/>
      </c>
      <c r="D5134" s="14" t="str">
        <f>IF(NOT(A5134=""),VLOOKUP(A5134,tabel_7!A5134:C6147,3,FALSE),"")</f>
        <v/>
      </c>
      <c r="E5134" s="25" t="str">
        <f>IF(NOT(A5134=""),VLOOKUP(_xlfn.CONCAT(C5134,", ",D5134),pg!$C$2:$D$38,2,FALSE),"")</f>
        <v/>
      </c>
      <c r="F5134" s="24" t="str">
        <f t="shared" si="161"/>
        <v/>
      </c>
      <c r="H5134" t="str">
        <f>IF(COUNTIF(tabel_7!A$2:A$1015,BR_standardformat!G5137)&gt;0,BR_standardformat!G5137,"")</f>
        <v/>
      </c>
      <c r="I5134" t="str">
        <f t="shared" si="162"/>
        <v xml:space="preserve">, </v>
      </c>
    </row>
    <row r="5135" spans="1:9" x14ac:dyDescent="0.25">
      <c r="A5135" s="14" t="str">
        <f>IF(COUNTIF(tabel_7!A$2:A$1015,BR_standardformat!G5138)&gt;0,BR_standardformat!G5138,"")</f>
        <v/>
      </c>
      <c r="B5135" s="23" t="str">
        <f>IF(NOT(A5135=""),BR_standardformat!R5138,"")</f>
        <v/>
      </c>
      <c r="C5135" s="14" t="str">
        <f>IF(NOT(A5135=""),VLOOKUP(A5135,tabel_7!A5135:C6148,2,FALSE),"")</f>
        <v/>
      </c>
      <c r="D5135" s="14" t="str">
        <f>IF(NOT(A5135=""),VLOOKUP(A5135,tabel_7!A5135:C6148,3,FALSE),"")</f>
        <v/>
      </c>
      <c r="E5135" s="25" t="str">
        <f>IF(NOT(A5135=""),VLOOKUP(_xlfn.CONCAT(C5135,", ",D5135),pg!$C$2:$D$38,2,FALSE),"")</f>
        <v/>
      </c>
      <c r="F5135" s="24" t="str">
        <f t="shared" si="161"/>
        <v/>
      </c>
      <c r="H5135" t="str">
        <f>IF(COUNTIF(tabel_7!A$2:A$1015,BR_standardformat!G5138)&gt;0,BR_standardformat!G5138,"")</f>
        <v/>
      </c>
      <c r="I5135" t="str">
        <f t="shared" si="162"/>
        <v xml:space="preserve">, </v>
      </c>
    </row>
    <row r="5136" spans="1:9" x14ac:dyDescent="0.25">
      <c r="A5136" s="14" t="str">
        <f>IF(COUNTIF(tabel_7!A$2:A$1015,BR_standardformat!G5139)&gt;0,BR_standardformat!G5139,"")</f>
        <v/>
      </c>
      <c r="B5136" s="23" t="str">
        <f>IF(NOT(A5136=""),BR_standardformat!R5139,"")</f>
        <v/>
      </c>
      <c r="C5136" s="14" t="str">
        <f>IF(NOT(A5136=""),VLOOKUP(A5136,tabel_7!A5136:C6149,2,FALSE),"")</f>
        <v/>
      </c>
      <c r="D5136" s="14" t="str">
        <f>IF(NOT(A5136=""),VLOOKUP(A5136,tabel_7!A5136:C6149,3,FALSE),"")</f>
        <v/>
      </c>
      <c r="E5136" s="25" t="str">
        <f>IF(NOT(A5136=""),VLOOKUP(_xlfn.CONCAT(C5136,", ",D5136),pg!$C$2:$D$38,2,FALSE),"")</f>
        <v/>
      </c>
      <c r="F5136" s="24" t="str">
        <f t="shared" si="161"/>
        <v/>
      </c>
      <c r="H5136" t="str">
        <f>IF(COUNTIF(tabel_7!A$2:A$1015,BR_standardformat!G5139)&gt;0,BR_standardformat!G5139,"")</f>
        <v/>
      </c>
      <c r="I5136" t="str">
        <f t="shared" si="162"/>
        <v xml:space="preserve">, </v>
      </c>
    </row>
    <row r="5137" spans="1:9" x14ac:dyDescent="0.25">
      <c r="A5137" s="14" t="str">
        <f>IF(COUNTIF(tabel_7!A$2:A$1015,BR_standardformat!G5140)&gt;0,BR_standardformat!G5140,"")</f>
        <v/>
      </c>
      <c r="B5137" s="23" t="str">
        <f>IF(NOT(A5137=""),BR_standardformat!R5140,"")</f>
        <v/>
      </c>
      <c r="C5137" s="14" t="str">
        <f>IF(NOT(A5137=""),VLOOKUP(A5137,tabel_7!A5137:C6150,2,FALSE),"")</f>
        <v/>
      </c>
      <c r="D5137" s="14" t="str">
        <f>IF(NOT(A5137=""),VLOOKUP(A5137,tabel_7!A5137:C6150,3,FALSE),"")</f>
        <v/>
      </c>
      <c r="E5137" s="25" t="str">
        <f>IF(NOT(A5137=""),VLOOKUP(_xlfn.CONCAT(C5137,", ",D5137),pg!$C$2:$D$38,2,FALSE),"")</f>
        <v/>
      </c>
      <c r="F5137" s="24" t="str">
        <f t="shared" si="161"/>
        <v/>
      </c>
      <c r="H5137" t="str">
        <f>IF(COUNTIF(tabel_7!A$2:A$1015,BR_standardformat!G5140)&gt;0,BR_standardformat!G5140,"")</f>
        <v/>
      </c>
      <c r="I5137" t="str">
        <f t="shared" si="162"/>
        <v xml:space="preserve">, </v>
      </c>
    </row>
    <row r="5138" spans="1:9" x14ac:dyDescent="0.25">
      <c r="A5138" s="14" t="str">
        <f>IF(COUNTIF(tabel_7!A$2:A$1015,BR_standardformat!G5141)&gt;0,BR_standardformat!G5141,"")</f>
        <v/>
      </c>
      <c r="B5138" s="23" t="str">
        <f>IF(NOT(A5138=""),BR_standardformat!R5141,"")</f>
        <v/>
      </c>
      <c r="C5138" s="14" t="str">
        <f>IF(NOT(A5138=""),VLOOKUP(A5138,tabel_7!A5138:C6151,2,FALSE),"")</f>
        <v/>
      </c>
      <c r="D5138" s="14" t="str">
        <f>IF(NOT(A5138=""),VLOOKUP(A5138,tabel_7!A5138:C6151,3,FALSE),"")</f>
        <v/>
      </c>
      <c r="E5138" s="25" t="str">
        <f>IF(NOT(A5138=""),VLOOKUP(_xlfn.CONCAT(C5138,", ",D5138),pg!$C$2:$D$38,2,FALSE),"")</f>
        <v/>
      </c>
      <c r="F5138" s="24" t="str">
        <f t="shared" si="161"/>
        <v/>
      </c>
      <c r="H5138" t="str">
        <f>IF(COUNTIF(tabel_7!A$2:A$1015,BR_standardformat!G5141)&gt;0,BR_standardformat!G5141,"")</f>
        <v/>
      </c>
      <c r="I5138" t="str">
        <f t="shared" si="162"/>
        <v xml:space="preserve">, </v>
      </c>
    </row>
    <row r="5139" spans="1:9" x14ac:dyDescent="0.25">
      <c r="A5139" s="14" t="str">
        <f>IF(COUNTIF(tabel_7!A$2:A$1015,BR_standardformat!G5142)&gt;0,BR_standardformat!G5142,"")</f>
        <v/>
      </c>
      <c r="B5139" s="23" t="str">
        <f>IF(NOT(A5139=""),BR_standardformat!R5142,"")</f>
        <v/>
      </c>
      <c r="C5139" s="14" t="str">
        <f>IF(NOT(A5139=""),VLOOKUP(A5139,tabel_7!A5139:C6152,2,FALSE),"")</f>
        <v/>
      </c>
      <c r="D5139" s="14" t="str">
        <f>IF(NOT(A5139=""),VLOOKUP(A5139,tabel_7!A5139:C6152,3,FALSE),"")</f>
        <v/>
      </c>
      <c r="E5139" s="25" t="str">
        <f>IF(NOT(A5139=""),VLOOKUP(_xlfn.CONCAT(C5139,", ",D5139),pg!$C$2:$D$38,2,FALSE),"")</f>
        <v/>
      </c>
      <c r="F5139" s="24" t="str">
        <f t="shared" si="161"/>
        <v/>
      </c>
      <c r="H5139" t="str">
        <f>IF(COUNTIF(tabel_7!A$2:A$1015,BR_standardformat!G5142)&gt;0,BR_standardformat!G5142,"")</f>
        <v/>
      </c>
      <c r="I5139" t="str">
        <f t="shared" si="162"/>
        <v xml:space="preserve">, </v>
      </c>
    </row>
    <row r="5140" spans="1:9" x14ac:dyDescent="0.25">
      <c r="A5140" s="14" t="str">
        <f>IF(COUNTIF(tabel_7!A$2:A$1015,BR_standardformat!G5143)&gt;0,BR_standardformat!G5143,"")</f>
        <v/>
      </c>
      <c r="B5140" s="23" t="str">
        <f>IF(NOT(A5140=""),BR_standardformat!R5143,"")</f>
        <v/>
      </c>
      <c r="C5140" s="14" t="str">
        <f>IF(NOT(A5140=""),VLOOKUP(A5140,tabel_7!A5140:C6153,2,FALSE),"")</f>
        <v/>
      </c>
      <c r="D5140" s="14" t="str">
        <f>IF(NOT(A5140=""),VLOOKUP(A5140,tabel_7!A5140:C6153,3,FALSE),"")</f>
        <v/>
      </c>
      <c r="E5140" s="25" t="str">
        <f>IF(NOT(A5140=""),VLOOKUP(_xlfn.CONCAT(C5140,", ",D5140),pg!$C$2:$D$38,2,FALSE),"")</f>
        <v/>
      </c>
      <c r="F5140" s="24" t="str">
        <f t="shared" si="161"/>
        <v/>
      </c>
      <c r="H5140" t="str">
        <f>IF(COUNTIF(tabel_7!A$2:A$1015,BR_standardformat!G5143)&gt;0,BR_standardformat!G5143,"")</f>
        <v/>
      </c>
      <c r="I5140" t="str">
        <f t="shared" si="162"/>
        <v xml:space="preserve">, </v>
      </c>
    </row>
    <row r="5141" spans="1:9" x14ac:dyDescent="0.25">
      <c r="A5141" s="14" t="str">
        <f>IF(COUNTIF(tabel_7!A$2:A$1015,BR_standardformat!G5144)&gt;0,BR_standardformat!G5144,"")</f>
        <v/>
      </c>
      <c r="B5141" s="23" t="str">
        <f>IF(NOT(A5141=""),BR_standardformat!R5144,"")</f>
        <v/>
      </c>
      <c r="C5141" s="14" t="str">
        <f>IF(NOT(A5141=""),VLOOKUP(A5141,tabel_7!A5141:C6154,2,FALSE),"")</f>
        <v/>
      </c>
      <c r="D5141" s="14" t="str">
        <f>IF(NOT(A5141=""),VLOOKUP(A5141,tabel_7!A5141:C6154,3,FALSE),"")</f>
        <v/>
      </c>
      <c r="E5141" s="25" t="str">
        <f>IF(NOT(A5141=""),VLOOKUP(_xlfn.CONCAT(C5141,", ",D5141),pg!$C$2:$D$38,2,FALSE),"")</f>
        <v/>
      </c>
      <c r="F5141" s="24" t="str">
        <f t="shared" si="161"/>
        <v/>
      </c>
      <c r="H5141" t="str">
        <f>IF(COUNTIF(tabel_7!A$2:A$1015,BR_standardformat!G5144)&gt;0,BR_standardformat!G5144,"")</f>
        <v/>
      </c>
      <c r="I5141" t="str">
        <f t="shared" si="162"/>
        <v xml:space="preserve">, </v>
      </c>
    </row>
    <row r="5142" spans="1:9" x14ac:dyDescent="0.25">
      <c r="A5142" s="14" t="str">
        <f>IF(COUNTIF(tabel_7!A$2:A$1015,BR_standardformat!G5145)&gt;0,BR_standardformat!G5145,"")</f>
        <v/>
      </c>
      <c r="B5142" s="23" t="str">
        <f>IF(NOT(A5142=""),BR_standardformat!R5145,"")</f>
        <v/>
      </c>
      <c r="C5142" s="14" t="str">
        <f>IF(NOT(A5142=""),VLOOKUP(A5142,tabel_7!A5142:C6155,2,FALSE),"")</f>
        <v/>
      </c>
      <c r="D5142" s="14" t="str">
        <f>IF(NOT(A5142=""),VLOOKUP(A5142,tabel_7!A5142:C6155,3,FALSE),"")</f>
        <v/>
      </c>
      <c r="E5142" s="25" t="str">
        <f>IF(NOT(A5142=""),VLOOKUP(_xlfn.CONCAT(C5142,", ",D5142),pg!$C$2:$D$38,2,FALSE),"")</f>
        <v/>
      </c>
      <c r="F5142" s="24" t="str">
        <f t="shared" si="161"/>
        <v/>
      </c>
      <c r="H5142" t="str">
        <f>IF(COUNTIF(tabel_7!A$2:A$1015,BR_standardformat!G5145)&gt;0,BR_standardformat!G5145,"")</f>
        <v/>
      </c>
      <c r="I5142" t="str">
        <f t="shared" si="162"/>
        <v xml:space="preserve">, </v>
      </c>
    </row>
    <row r="5143" spans="1:9" x14ac:dyDescent="0.25">
      <c r="A5143" s="14" t="str">
        <f>IF(COUNTIF(tabel_7!A$2:A$1015,BR_standardformat!G5146)&gt;0,BR_standardformat!G5146,"")</f>
        <v/>
      </c>
      <c r="B5143" s="23" t="str">
        <f>IF(NOT(A5143=""),BR_standardformat!R5146,"")</f>
        <v/>
      </c>
      <c r="C5143" s="14" t="str">
        <f>IF(NOT(A5143=""),VLOOKUP(A5143,tabel_7!A5143:C6156,2,FALSE),"")</f>
        <v/>
      </c>
      <c r="D5143" s="14" t="str">
        <f>IF(NOT(A5143=""),VLOOKUP(A5143,tabel_7!A5143:C6156,3,FALSE),"")</f>
        <v/>
      </c>
      <c r="E5143" s="25" t="str">
        <f>IF(NOT(A5143=""),VLOOKUP(_xlfn.CONCAT(C5143,", ",D5143),pg!$C$2:$D$38,2,FALSE),"")</f>
        <v/>
      </c>
      <c r="F5143" s="24" t="str">
        <f t="shared" si="161"/>
        <v/>
      </c>
      <c r="H5143" t="str">
        <f>IF(COUNTIF(tabel_7!A$2:A$1015,BR_standardformat!G5146)&gt;0,BR_standardformat!G5146,"")</f>
        <v/>
      </c>
      <c r="I5143" t="str">
        <f t="shared" si="162"/>
        <v xml:space="preserve">, </v>
      </c>
    </row>
    <row r="5144" spans="1:9" x14ac:dyDescent="0.25">
      <c r="A5144" s="14" t="str">
        <f>IF(COUNTIF(tabel_7!A$2:A$1015,BR_standardformat!G5147)&gt;0,BR_standardformat!G5147,"")</f>
        <v/>
      </c>
      <c r="B5144" s="23" t="str">
        <f>IF(NOT(A5144=""),BR_standardformat!R5147,"")</f>
        <v/>
      </c>
      <c r="C5144" s="14" t="str">
        <f>IF(NOT(A5144=""),VLOOKUP(A5144,tabel_7!A5144:C6157,2,FALSE),"")</f>
        <v/>
      </c>
      <c r="D5144" s="14" t="str">
        <f>IF(NOT(A5144=""),VLOOKUP(A5144,tabel_7!A5144:C6157,3,FALSE),"")</f>
        <v/>
      </c>
      <c r="E5144" s="25" t="str">
        <f>IF(NOT(A5144=""),VLOOKUP(_xlfn.CONCAT(C5144,", ",D5144),pg!$C$2:$D$38,2,FALSE),"")</f>
        <v/>
      </c>
      <c r="F5144" s="24" t="str">
        <f t="shared" si="161"/>
        <v/>
      </c>
      <c r="H5144" t="str">
        <f>IF(COUNTIF(tabel_7!A$2:A$1015,BR_standardformat!G5147)&gt;0,BR_standardformat!G5147,"")</f>
        <v/>
      </c>
      <c r="I5144" t="str">
        <f t="shared" si="162"/>
        <v xml:space="preserve">, </v>
      </c>
    </row>
    <row r="5145" spans="1:9" x14ac:dyDescent="0.25">
      <c r="A5145" s="14" t="str">
        <f>IF(COUNTIF(tabel_7!A$2:A$1015,BR_standardformat!G5148)&gt;0,BR_standardformat!G5148,"")</f>
        <v/>
      </c>
      <c r="B5145" s="23" t="str">
        <f>IF(NOT(A5145=""),BR_standardformat!R5148,"")</f>
        <v/>
      </c>
      <c r="C5145" s="14" t="str">
        <f>IF(NOT(A5145=""),VLOOKUP(A5145,tabel_7!A5145:C6158,2,FALSE),"")</f>
        <v/>
      </c>
      <c r="D5145" s="14" t="str">
        <f>IF(NOT(A5145=""),VLOOKUP(A5145,tabel_7!A5145:C6158,3,FALSE),"")</f>
        <v/>
      </c>
      <c r="E5145" s="25" t="str">
        <f>IF(NOT(A5145=""),VLOOKUP(_xlfn.CONCAT(C5145,", ",D5145),pg!$C$2:$D$38,2,FALSE),"")</f>
        <v/>
      </c>
      <c r="F5145" s="24" t="str">
        <f t="shared" si="161"/>
        <v/>
      </c>
      <c r="H5145" t="str">
        <f>IF(COUNTIF(tabel_7!A$2:A$1015,BR_standardformat!G5148)&gt;0,BR_standardformat!G5148,"")</f>
        <v/>
      </c>
      <c r="I5145" t="str">
        <f t="shared" si="162"/>
        <v xml:space="preserve">, </v>
      </c>
    </row>
    <row r="5146" spans="1:9" x14ac:dyDescent="0.25">
      <c r="A5146" s="14" t="str">
        <f>IF(COUNTIF(tabel_7!A$2:A$1015,BR_standardformat!G5149)&gt;0,BR_standardformat!G5149,"")</f>
        <v/>
      </c>
      <c r="B5146" s="23" t="str">
        <f>IF(NOT(A5146=""),BR_standardformat!R5149,"")</f>
        <v/>
      </c>
      <c r="C5146" s="14" t="str">
        <f>IF(NOT(A5146=""),VLOOKUP(A5146,tabel_7!A5146:C6159,2,FALSE),"")</f>
        <v/>
      </c>
      <c r="D5146" s="14" t="str">
        <f>IF(NOT(A5146=""),VLOOKUP(A5146,tabel_7!A5146:C6159,3,FALSE),"")</f>
        <v/>
      </c>
      <c r="E5146" s="25" t="str">
        <f>IF(NOT(A5146=""),VLOOKUP(_xlfn.CONCAT(C5146,", ",D5146),pg!$C$2:$D$38,2,FALSE),"")</f>
        <v/>
      </c>
      <c r="F5146" s="24" t="str">
        <f t="shared" si="161"/>
        <v/>
      </c>
      <c r="H5146" t="str">
        <f>IF(COUNTIF(tabel_7!A$2:A$1015,BR_standardformat!G5149)&gt;0,BR_standardformat!G5149,"")</f>
        <v/>
      </c>
      <c r="I5146" t="str">
        <f t="shared" si="162"/>
        <v xml:space="preserve">, </v>
      </c>
    </row>
    <row r="5147" spans="1:9" x14ac:dyDescent="0.25">
      <c r="A5147" s="14" t="str">
        <f>IF(COUNTIF(tabel_7!A$2:A$1015,BR_standardformat!G5150)&gt;0,BR_standardformat!G5150,"")</f>
        <v/>
      </c>
      <c r="B5147" s="23" t="str">
        <f>IF(NOT(A5147=""),BR_standardformat!R5150,"")</f>
        <v/>
      </c>
      <c r="C5147" s="14" t="str">
        <f>IF(NOT(A5147=""),VLOOKUP(A5147,tabel_7!A5147:C6160,2,FALSE),"")</f>
        <v/>
      </c>
      <c r="D5147" s="14" t="str">
        <f>IF(NOT(A5147=""),VLOOKUP(A5147,tabel_7!A5147:C6160,3,FALSE),"")</f>
        <v/>
      </c>
      <c r="E5147" s="25" t="str">
        <f>IF(NOT(A5147=""),VLOOKUP(_xlfn.CONCAT(C5147,", ",D5147),pg!$C$2:$D$38,2,FALSE),"")</f>
        <v/>
      </c>
      <c r="F5147" s="24" t="str">
        <f t="shared" si="161"/>
        <v/>
      </c>
      <c r="H5147" t="str">
        <f>IF(COUNTIF(tabel_7!A$2:A$1015,BR_standardformat!G5150)&gt;0,BR_standardformat!G5150,"")</f>
        <v/>
      </c>
      <c r="I5147" t="str">
        <f t="shared" si="162"/>
        <v xml:space="preserve">, </v>
      </c>
    </row>
    <row r="5148" spans="1:9" x14ac:dyDescent="0.25">
      <c r="A5148" s="14" t="str">
        <f>IF(COUNTIF(tabel_7!A$2:A$1015,BR_standardformat!G5151)&gt;0,BR_standardformat!G5151,"")</f>
        <v/>
      </c>
      <c r="B5148" s="23" t="str">
        <f>IF(NOT(A5148=""),BR_standardformat!R5151,"")</f>
        <v/>
      </c>
      <c r="C5148" s="14" t="str">
        <f>IF(NOT(A5148=""),VLOOKUP(A5148,tabel_7!A5148:C6161,2,FALSE),"")</f>
        <v/>
      </c>
      <c r="D5148" s="14" t="str">
        <f>IF(NOT(A5148=""),VLOOKUP(A5148,tabel_7!A5148:C6161,3,FALSE),"")</f>
        <v/>
      </c>
      <c r="E5148" s="25" t="str">
        <f>IF(NOT(A5148=""),VLOOKUP(_xlfn.CONCAT(C5148,", ",D5148),pg!$C$2:$D$38,2,FALSE),"")</f>
        <v/>
      </c>
      <c r="F5148" s="24" t="str">
        <f t="shared" si="161"/>
        <v/>
      </c>
      <c r="H5148" t="str">
        <f>IF(COUNTIF(tabel_7!A$2:A$1015,BR_standardformat!G5151)&gt;0,BR_standardformat!G5151,"")</f>
        <v/>
      </c>
      <c r="I5148" t="str">
        <f t="shared" si="162"/>
        <v xml:space="preserve">, </v>
      </c>
    </row>
    <row r="5149" spans="1:9" x14ac:dyDescent="0.25">
      <c r="A5149" s="14" t="str">
        <f>IF(COUNTIF(tabel_7!A$2:A$1015,BR_standardformat!G5152)&gt;0,BR_standardformat!G5152,"")</f>
        <v/>
      </c>
      <c r="B5149" s="23" t="str">
        <f>IF(NOT(A5149=""),BR_standardformat!R5152,"")</f>
        <v/>
      </c>
      <c r="C5149" s="14" t="str">
        <f>IF(NOT(A5149=""),VLOOKUP(A5149,tabel_7!A5149:C6162,2,FALSE),"")</f>
        <v/>
      </c>
      <c r="D5149" s="14" t="str">
        <f>IF(NOT(A5149=""),VLOOKUP(A5149,tabel_7!A5149:C6162,3,FALSE),"")</f>
        <v/>
      </c>
      <c r="E5149" s="25" t="str">
        <f>IF(NOT(A5149=""),VLOOKUP(_xlfn.CONCAT(C5149,", ",D5149),pg!$C$2:$D$38,2,FALSE),"")</f>
        <v/>
      </c>
      <c r="F5149" s="24" t="str">
        <f t="shared" si="161"/>
        <v/>
      </c>
      <c r="H5149" t="str">
        <f>IF(COUNTIF(tabel_7!A$2:A$1015,BR_standardformat!G5152)&gt;0,BR_standardformat!G5152,"")</f>
        <v/>
      </c>
      <c r="I5149" t="str">
        <f t="shared" si="162"/>
        <v xml:space="preserve">, </v>
      </c>
    </row>
    <row r="5150" spans="1:9" x14ac:dyDescent="0.25">
      <c r="A5150" s="14" t="str">
        <f>IF(COUNTIF(tabel_7!A$2:A$1015,BR_standardformat!G5153)&gt;0,BR_standardformat!G5153,"")</f>
        <v/>
      </c>
      <c r="B5150" s="23" t="str">
        <f>IF(NOT(A5150=""),BR_standardformat!R5153,"")</f>
        <v/>
      </c>
      <c r="C5150" s="14" t="str">
        <f>IF(NOT(A5150=""),VLOOKUP(A5150,tabel_7!A5150:C6163,2,FALSE),"")</f>
        <v/>
      </c>
      <c r="D5150" s="14" t="str">
        <f>IF(NOT(A5150=""),VLOOKUP(A5150,tabel_7!A5150:C6163,3,FALSE),"")</f>
        <v/>
      </c>
      <c r="E5150" s="25" t="str">
        <f>IF(NOT(A5150=""),VLOOKUP(_xlfn.CONCAT(C5150,", ",D5150),pg!$C$2:$D$38,2,FALSE),"")</f>
        <v/>
      </c>
      <c r="F5150" s="24" t="str">
        <f t="shared" si="161"/>
        <v/>
      </c>
      <c r="H5150" t="str">
        <f>IF(COUNTIF(tabel_7!A$2:A$1015,BR_standardformat!G5153)&gt;0,BR_standardformat!G5153,"")</f>
        <v/>
      </c>
      <c r="I5150" t="str">
        <f t="shared" si="162"/>
        <v xml:space="preserve">, </v>
      </c>
    </row>
    <row r="5151" spans="1:9" x14ac:dyDescent="0.25">
      <c r="A5151" s="14" t="str">
        <f>IF(COUNTIF(tabel_7!A$2:A$1015,BR_standardformat!G5154)&gt;0,BR_standardformat!G5154,"")</f>
        <v/>
      </c>
      <c r="B5151" s="23" t="str">
        <f>IF(NOT(A5151=""),BR_standardformat!R5154,"")</f>
        <v/>
      </c>
      <c r="C5151" s="14" t="str">
        <f>IF(NOT(A5151=""),VLOOKUP(A5151,tabel_7!A5151:C6164,2,FALSE),"")</f>
        <v/>
      </c>
      <c r="D5151" s="14" t="str">
        <f>IF(NOT(A5151=""),VLOOKUP(A5151,tabel_7!A5151:C6164,3,FALSE),"")</f>
        <v/>
      </c>
      <c r="E5151" s="25" t="str">
        <f>IF(NOT(A5151=""),VLOOKUP(_xlfn.CONCAT(C5151,", ",D5151),pg!$C$2:$D$38,2,FALSE),"")</f>
        <v/>
      </c>
      <c r="F5151" s="24" t="str">
        <f t="shared" si="161"/>
        <v/>
      </c>
      <c r="H5151" t="str">
        <f>IF(COUNTIF(tabel_7!A$2:A$1015,BR_standardformat!G5154)&gt;0,BR_standardformat!G5154,"")</f>
        <v/>
      </c>
      <c r="I5151" t="str">
        <f t="shared" si="162"/>
        <v xml:space="preserve">, </v>
      </c>
    </row>
    <row r="5152" spans="1:9" x14ac:dyDescent="0.25">
      <c r="A5152" s="14" t="str">
        <f>IF(COUNTIF(tabel_7!A$2:A$1015,BR_standardformat!G5155)&gt;0,BR_standardformat!G5155,"")</f>
        <v/>
      </c>
      <c r="B5152" s="23" t="str">
        <f>IF(NOT(A5152=""),BR_standardformat!R5155,"")</f>
        <v/>
      </c>
      <c r="C5152" s="14" t="str">
        <f>IF(NOT(A5152=""),VLOOKUP(A5152,tabel_7!A5152:C6165,2,FALSE),"")</f>
        <v/>
      </c>
      <c r="D5152" s="14" t="str">
        <f>IF(NOT(A5152=""),VLOOKUP(A5152,tabel_7!A5152:C6165,3,FALSE),"")</f>
        <v/>
      </c>
      <c r="E5152" s="25" t="str">
        <f>IF(NOT(A5152=""),VLOOKUP(_xlfn.CONCAT(C5152,", ",D5152),pg!$C$2:$D$38,2,FALSE),"")</f>
        <v/>
      </c>
      <c r="F5152" s="24" t="str">
        <f t="shared" si="161"/>
        <v/>
      </c>
      <c r="H5152" t="str">
        <f>IF(COUNTIF(tabel_7!A$2:A$1015,BR_standardformat!G5155)&gt;0,BR_standardformat!G5155,"")</f>
        <v/>
      </c>
      <c r="I5152" t="str">
        <f t="shared" si="162"/>
        <v xml:space="preserve">, </v>
      </c>
    </row>
    <row r="5153" spans="1:9" x14ac:dyDescent="0.25">
      <c r="A5153" s="14" t="str">
        <f>IF(COUNTIF(tabel_7!A$2:A$1015,BR_standardformat!G5156)&gt;0,BR_standardformat!G5156,"")</f>
        <v/>
      </c>
      <c r="B5153" s="23" t="str">
        <f>IF(NOT(A5153=""),BR_standardformat!R5156,"")</f>
        <v/>
      </c>
      <c r="C5153" s="14" t="str">
        <f>IF(NOT(A5153=""),VLOOKUP(A5153,tabel_7!A5153:C6166,2,FALSE),"")</f>
        <v/>
      </c>
      <c r="D5153" s="14" t="str">
        <f>IF(NOT(A5153=""),VLOOKUP(A5153,tabel_7!A5153:C6166,3,FALSE),"")</f>
        <v/>
      </c>
      <c r="E5153" s="25" t="str">
        <f>IF(NOT(A5153=""),VLOOKUP(_xlfn.CONCAT(C5153,", ",D5153),pg!$C$2:$D$38,2,FALSE),"")</f>
        <v/>
      </c>
      <c r="F5153" s="24" t="str">
        <f t="shared" si="161"/>
        <v/>
      </c>
      <c r="H5153" t="str">
        <f>IF(COUNTIF(tabel_7!A$2:A$1015,BR_standardformat!G5156)&gt;0,BR_standardformat!G5156,"")</f>
        <v/>
      </c>
      <c r="I5153" t="str">
        <f t="shared" si="162"/>
        <v xml:space="preserve">, </v>
      </c>
    </row>
    <row r="5154" spans="1:9" x14ac:dyDescent="0.25">
      <c r="A5154" s="14" t="str">
        <f>IF(COUNTIF(tabel_7!A$2:A$1015,BR_standardformat!G5157)&gt;0,BR_standardformat!G5157,"")</f>
        <v/>
      </c>
      <c r="B5154" s="23" t="str">
        <f>IF(NOT(A5154=""),BR_standardformat!R5157,"")</f>
        <v/>
      </c>
      <c r="C5154" s="14" t="str">
        <f>IF(NOT(A5154=""),VLOOKUP(A5154,tabel_7!A5154:C6167,2,FALSE),"")</f>
        <v/>
      </c>
      <c r="D5154" s="14" t="str">
        <f>IF(NOT(A5154=""),VLOOKUP(A5154,tabel_7!A5154:C6167,3,FALSE),"")</f>
        <v/>
      </c>
      <c r="E5154" s="25" t="str">
        <f>IF(NOT(A5154=""),VLOOKUP(_xlfn.CONCAT(C5154,", ",D5154),pg!$C$2:$D$38,2,FALSE),"")</f>
        <v/>
      </c>
      <c r="F5154" s="24" t="str">
        <f t="shared" si="161"/>
        <v/>
      </c>
      <c r="H5154" t="str">
        <f>IF(COUNTIF(tabel_7!A$2:A$1015,BR_standardformat!G5157)&gt;0,BR_standardformat!G5157,"")</f>
        <v/>
      </c>
      <c r="I5154" t="str">
        <f t="shared" si="162"/>
        <v xml:space="preserve">, </v>
      </c>
    </row>
    <row r="5155" spans="1:9" x14ac:dyDescent="0.25">
      <c r="A5155" s="14" t="str">
        <f>IF(COUNTIF(tabel_7!A$2:A$1015,BR_standardformat!G5158)&gt;0,BR_standardformat!G5158,"")</f>
        <v/>
      </c>
      <c r="B5155" s="23" t="str">
        <f>IF(NOT(A5155=""),BR_standardformat!R5158,"")</f>
        <v/>
      </c>
      <c r="C5155" s="14" t="str">
        <f>IF(NOT(A5155=""),VLOOKUP(A5155,tabel_7!A5155:C6168,2,FALSE),"")</f>
        <v/>
      </c>
      <c r="D5155" s="14" t="str">
        <f>IF(NOT(A5155=""),VLOOKUP(A5155,tabel_7!A5155:C6168,3,FALSE),"")</f>
        <v/>
      </c>
      <c r="E5155" s="25" t="str">
        <f>IF(NOT(A5155=""),VLOOKUP(_xlfn.CONCAT(C5155,", ",D5155),pg!$C$2:$D$38,2,FALSE),"")</f>
        <v/>
      </c>
      <c r="F5155" s="24" t="str">
        <f t="shared" si="161"/>
        <v/>
      </c>
      <c r="H5155" t="str">
        <f>IF(COUNTIF(tabel_7!A$2:A$1015,BR_standardformat!G5158)&gt;0,BR_standardformat!G5158,"")</f>
        <v/>
      </c>
      <c r="I5155" t="str">
        <f t="shared" si="162"/>
        <v xml:space="preserve">, </v>
      </c>
    </row>
    <row r="5156" spans="1:9" x14ac:dyDescent="0.25">
      <c r="A5156" s="14" t="str">
        <f>IF(COUNTIF(tabel_7!A$2:A$1015,BR_standardformat!G5159)&gt;0,BR_standardformat!G5159,"")</f>
        <v/>
      </c>
      <c r="B5156" s="23" t="str">
        <f>IF(NOT(A5156=""),BR_standardformat!R5159,"")</f>
        <v/>
      </c>
      <c r="C5156" s="14" t="str">
        <f>IF(NOT(A5156=""),VLOOKUP(A5156,tabel_7!A5156:C6169,2,FALSE),"")</f>
        <v/>
      </c>
      <c r="D5156" s="14" t="str">
        <f>IF(NOT(A5156=""),VLOOKUP(A5156,tabel_7!A5156:C6169,3,FALSE),"")</f>
        <v/>
      </c>
      <c r="E5156" s="25" t="str">
        <f>IF(NOT(A5156=""),VLOOKUP(_xlfn.CONCAT(C5156,", ",D5156),pg!$C$2:$D$38,2,FALSE),"")</f>
        <v/>
      </c>
      <c r="F5156" s="24" t="str">
        <f t="shared" si="161"/>
        <v/>
      </c>
      <c r="H5156" t="str">
        <f>IF(COUNTIF(tabel_7!A$2:A$1015,BR_standardformat!G5159)&gt;0,BR_standardformat!G5159,"")</f>
        <v/>
      </c>
      <c r="I5156" t="str">
        <f t="shared" si="162"/>
        <v xml:space="preserve">, </v>
      </c>
    </row>
    <row r="5157" spans="1:9" x14ac:dyDescent="0.25">
      <c r="A5157" s="14" t="str">
        <f>IF(COUNTIF(tabel_7!A$2:A$1015,BR_standardformat!G5160)&gt;0,BR_standardformat!G5160,"")</f>
        <v/>
      </c>
      <c r="B5157" s="23" t="str">
        <f>IF(NOT(A5157=""),BR_standardformat!R5160,"")</f>
        <v/>
      </c>
      <c r="C5157" s="14" t="str">
        <f>IF(NOT(A5157=""),VLOOKUP(A5157,tabel_7!A5157:C6170,2,FALSE),"")</f>
        <v/>
      </c>
      <c r="D5157" s="14" t="str">
        <f>IF(NOT(A5157=""),VLOOKUP(A5157,tabel_7!A5157:C6170,3,FALSE),"")</f>
        <v/>
      </c>
      <c r="E5157" s="25" t="str">
        <f>IF(NOT(A5157=""),VLOOKUP(_xlfn.CONCAT(C5157,", ",D5157),pg!$C$2:$D$38,2,FALSE),"")</f>
        <v/>
      </c>
      <c r="F5157" s="24" t="str">
        <f t="shared" si="161"/>
        <v/>
      </c>
      <c r="H5157" t="str">
        <f>IF(COUNTIF(tabel_7!A$2:A$1015,BR_standardformat!G5160)&gt;0,BR_standardformat!G5160,"")</f>
        <v/>
      </c>
      <c r="I5157" t="str">
        <f t="shared" si="162"/>
        <v xml:space="preserve">, </v>
      </c>
    </row>
    <row r="5158" spans="1:9" x14ac:dyDescent="0.25">
      <c r="A5158" s="14" t="str">
        <f>IF(COUNTIF(tabel_7!A$2:A$1015,BR_standardformat!G5161)&gt;0,BR_standardformat!G5161,"")</f>
        <v/>
      </c>
      <c r="B5158" s="23" t="str">
        <f>IF(NOT(A5158=""),BR_standardformat!R5161,"")</f>
        <v/>
      </c>
      <c r="C5158" s="14" t="str">
        <f>IF(NOT(A5158=""),VLOOKUP(A5158,tabel_7!A5158:C6171,2,FALSE),"")</f>
        <v/>
      </c>
      <c r="D5158" s="14" t="str">
        <f>IF(NOT(A5158=""),VLOOKUP(A5158,tabel_7!A5158:C6171,3,FALSE),"")</f>
        <v/>
      </c>
      <c r="E5158" s="25" t="str">
        <f>IF(NOT(A5158=""),VLOOKUP(_xlfn.CONCAT(C5158,", ",D5158),pg!$C$2:$D$38,2,FALSE),"")</f>
        <v/>
      </c>
      <c r="F5158" s="24" t="str">
        <f t="shared" si="161"/>
        <v/>
      </c>
      <c r="H5158" t="str">
        <f>IF(COUNTIF(tabel_7!A$2:A$1015,BR_standardformat!G5161)&gt;0,BR_standardformat!G5161,"")</f>
        <v/>
      </c>
      <c r="I5158" t="str">
        <f t="shared" si="162"/>
        <v xml:space="preserve">, </v>
      </c>
    </row>
    <row r="5159" spans="1:9" x14ac:dyDescent="0.25">
      <c r="A5159" s="14" t="str">
        <f>IF(COUNTIF(tabel_7!A$2:A$1015,BR_standardformat!G5162)&gt;0,BR_standardformat!G5162,"")</f>
        <v/>
      </c>
      <c r="B5159" s="23" t="str">
        <f>IF(NOT(A5159=""),BR_standardformat!R5162,"")</f>
        <v/>
      </c>
      <c r="C5159" s="14" t="str">
        <f>IF(NOT(A5159=""),VLOOKUP(A5159,tabel_7!A5159:C6172,2,FALSE),"")</f>
        <v/>
      </c>
      <c r="D5159" s="14" t="str">
        <f>IF(NOT(A5159=""),VLOOKUP(A5159,tabel_7!A5159:C6172,3,FALSE),"")</f>
        <v/>
      </c>
      <c r="E5159" s="25" t="str">
        <f>IF(NOT(A5159=""),VLOOKUP(_xlfn.CONCAT(C5159,", ",D5159),pg!$C$2:$D$38,2,FALSE),"")</f>
        <v/>
      </c>
      <c r="F5159" s="24" t="str">
        <f t="shared" si="161"/>
        <v/>
      </c>
      <c r="H5159" t="str">
        <f>IF(COUNTIF(tabel_7!A$2:A$1015,BR_standardformat!G5162)&gt;0,BR_standardformat!G5162,"")</f>
        <v/>
      </c>
      <c r="I5159" t="str">
        <f t="shared" si="162"/>
        <v xml:space="preserve">, </v>
      </c>
    </row>
    <row r="5160" spans="1:9" x14ac:dyDescent="0.25">
      <c r="A5160" s="14" t="str">
        <f>IF(COUNTIF(tabel_7!A$2:A$1015,BR_standardformat!G5163)&gt;0,BR_standardformat!G5163,"")</f>
        <v/>
      </c>
      <c r="B5160" s="23" t="str">
        <f>IF(NOT(A5160=""),BR_standardformat!R5163,"")</f>
        <v/>
      </c>
      <c r="C5160" s="14" t="str">
        <f>IF(NOT(A5160=""),VLOOKUP(A5160,tabel_7!A5160:C6173,2,FALSE),"")</f>
        <v/>
      </c>
      <c r="D5160" s="14" t="str">
        <f>IF(NOT(A5160=""),VLOOKUP(A5160,tabel_7!A5160:C6173,3,FALSE),"")</f>
        <v/>
      </c>
      <c r="E5160" s="25" t="str">
        <f>IF(NOT(A5160=""),VLOOKUP(_xlfn.CONCAT(C5160,", ",D5160),pg!$C$2:$D$38,2,FALSE),"")</f>
        <v/>
      </c>
      <c r="F5160" s="24" t="str">
        <f t="shared" si="161"/>
        <v/>
      </c>
      <c r="H5160" t="str">
        <f>IF(COUNTIF(tabel_7!A$2:A$1015,BR_standardformat!G5163)&gt;0,BR_standardformat!G5163,"")</f>
        <v/>
      </c>
      <c r="I5160" t="str">
        <f t="shared" si="162"/>
        <v xml:space="preserve">, </v>
      </c>
    </row>
    <row r="5161" spans="1:9" x14ac:dyDescent="0.25">
      <c r="A5161" s="14" t="str">
        <f>IF(COUNTIF(tabel_7!A$2:A$1015,BR_standardformat!G5164)&gt;0,BR_standardformat!G5164,"")</f>
        <v/>
      </c>
      <c r="B5161" s="23" t="str">
        <f>IF(NOT(A5161=""),BR_standardformat!R5164,"")</f>
        <v/>
      </c>
      <c r="C5161" s="14" t="str">
        <f>IF(NOT(A5161=""),VLOOKUP(A5161,tabel_7!A5161:C6174,2,FALSE),"")</f>
        <v/>
      </c>
      <c r="D5161" s="14" t="str">
        <f>IF(NOT(A5161=""),VLOOKUP(A5161,tabel_7!A5161:C6174,3,FALSE),"")</f>
        <v/>
      </c>
      <c r="E5161" s="25" t="str">
        <f>IF(NOT(A5161=""),VLOOKUP(_xlfn.CONCAT(C5161,", ",D5161),pg!$C$2:$D$38,2,FALSE),"")</f>
        <v/>
      </c>
      <c r="F5161" s="24" t="str">
        <f t="shared" si="161"/>
        <v/>
      </c>
      <c r="H5161" t="str">
        <f>IF(COUNTIF(tabel_7!A$2:A$1015,BR_standardformat!G5164)&gt;0,BR_standardformat!G5164,"")</f>
        <v/>
      </c>
      <c r="I5161" t="str">
        <f t="shared" si="162"/>
        <v xml:space="preserve">, </v>
      </c>
    </row>
    <row r="5162" spans="1:9" x14ac:dyDescent="0.25">
      <c r="A5162" s="14" t="str">
        <f>IF(COUNTIF(tabel_7!A$2:A$1015,BR_standardformat!G5165)&gt;0,BR_standardformat!G5165,"")</f>
        <v/>
      </c>
      <c r="B5162" s="23" t="str">
        <f>IF(NOT(A5162=""),BR_standardformat!R5165,"")</f>
        <v/>
      </c>
      <c r="C5162" s="14" t="str">
        <f>IF(NOT(A5162=""),VLOOKUP(A5162,tabel_7!A5162:C6175,2,FALSE),"")</f>
        <v/>
      </c>
      <c r="D5162" s="14" t="str">
        <f>IF(NOT(A5162=""),VLOOKUP(A5162,tabel_7!A5162:C6175,3,FALSE),"")</f>
        <v/>
      </c>
      <c r="E5162" s="25" t="str">
        <f>IF(NOT(A5162=""),VLOOKUP(_xlfn.CONCAT(C5162,", ",D5162),pg!$C$2:$D$38,2,FALSE),"")</f>
        <v/>
      </c>
      <c r="F5162" s="24" t="str">
        <f t="shared" si="161"/>
        <v/>
      </c>
      <c r="H5162" t="str">
        <f>IF(COUNTIF(tabel_7!A$2:A$1015,BR_standardformat!G5165)&gt;0,BR_standardformat!G5165,"")</f>
        <v/>
      </c>
      <c r="I5162" t="str">
        <f t="shared" si="162"/>
        <v xml:space="preserve">, </v>
      </c>
    </row>
    <row r="5163" spans="1:9" x14ac:dyDescent="0.25">
      <c r="A5163" s="14" t="str">
        <f>IF(COUNTIF(tabel_7!A$2:A$1015,BR_standardformat!G5166)&gt;0,BR_standardformat!G5166,"")</f>
        <v/>
      </c>
      <c r="B5163" s="23" t="str">
        <f>IF(NOT(A5163=""),BR_standardformat!R5166,"")</f>
        <v/>
      </c>
      <c r="C5163" s="14" t="str">
        <f>IF(NOT(A5163=""),VLOOKUP(A5163,tabel_7!A5163:C6176,2,FALSE),"")</f>
        <v/>
      </c>
      <c r="D5163" s="14" t="str">
        <f>IF(NOT(A5163=""),VLOOKUP(A5163,tabel_7!A5163:C6176,3,FALSE),"")</f>
        <v/>
      </c>
      <c r="E5163" s="25" t="str">
        <f>IF(NOT(A5163=""),VLOOKUP(_xlfn.CONCAT(C5163,", ",D5163),pg!$C$2:$D$38,2,FALSE),"")</f>
        <v/>
      </c>
      <c r="F5163" s="24" t="str">
        <f t="shared" si="161"/>
        <v/>
      </c>
      <c r="H5163" t="str">
        <f>IF(COUNTIF(tabel_7!A$2:A$1015,BR_standardformat!G5166)&gt;0,BR_standardformat!G5166,"")</f>
        <v/>
      </c>
      <c r="I5163" t="str">
        <f t="shared" si="162"/>
        <v xml:space="preserve">, </v>
      </c>
    </row>
    <row r="5164" spans="1:9" x14ac:dyDescent="0.25">
      <c r="A5164" s="14" t="str">
        <f>IF(COUNTIF(tabel_7!A$2:A$1015,BR_standardformat!G5167)&gt;0,BR_standardformat!G5167,"")</f>
        <v/>
      </c>
      <c r="B5164" s="23" t="str">
        <f>IF(NOT(A5164=""),BR_standardformat!R5167,"")</f>
        <v/>
      </c>
      <c r="C5164" s="14" t="str">
        <f>IF(NOT(A5164=""),VLOOKUP(A5164,tabel_7!A5164:C6177,2,FALSE),"")</f>
        <v/>
      </c>
      <c r="D5164" s="14" t="str">
        <f>IF(NOT(A5164=""),VLOOKUP(A5164,tabel_7!A5164:C6177,3,FALSE),"")</f>
        <v/>
      </c>
      <c r="E5164" s="25" t="str">
        <f>IF(NOT(A5164=""),VLOOKUP(_xlfn.CONCAT(C5164,", ",D5164),pg!$C$2:$D$38,2,FALSE),"")</f>
        <v/>
      </c>
      <c r="F5164" s="24" t="str">
        <f t="shared" si="161"/>
        <v/>
      </c>
      <c r="H5164" t="str">
        <f>IF(COUNTIF(tabel_7!A$2:A$1015,BR_standardformat!G5167)&gt;0,BR_standardformat!G5167,"")</f>
        <v/>
      </c>
      <c r="I5164" t="str">
        <f t="shared" si="162"/>
        <v xml:space="preserve">, </v>
      </c>
    </row>
    <row r="5165" spans="1:9" x14ac:dyDescent="0.25">
      <c r="A5165" s="14" t="str">
        <f>IF(COUNTIF(tabel_7!A$2:A$1015,BR_standardformat!G5168)&gt;0,BR_standardformat!G5168,"")</f>
        <v/>
      </c>
      <c r="B5165" s="23" t="str">
        <f>IF(NOT(A5165=""),BR_standardformat!R5168,"")</f>
        <v/>
      </c>
      <c r="C5165" s="14" t="str">
        <f>IF(NOT(A5165=""),VLOOKUP(A5165,tabel_7!A5165:C6178,2,FALSE),"")</f>
        <v/>
      </c>
      <c r="D5165" s="14" t="str">
        <f>IF(NOT(A5165=""),VLOOKUP(A5165,tabel_7!A5165:C6178,3,FALSE),"")</f>
        <v/>
      </c>
      <c r="E5165" s="25" t="str">
        <f>IF(NOT(A5165=""),VLOOKUP(_xlfn.CONCAT(C5165,", ",D5165),pg!$C$2:$D$38,2,FALSE),"")</f>
        <v/>
      </c>
      <c r="F5165" s="24" t="str">
        <f t="shared" si="161"/>
        <v/>
      </c>
      <c r="H5165" t="str">
        <f>IF(COUNTIF(tabel_7!A$2:A$1015,BR_standardformat!G5168)&gt;0,BR_standardformat!G5168,"")</f>
        <v/>
      </c>
      <c r="I5165" t="str">
        <f t="shared" si="162"/>
        <v xml:space="preserve">, </v>
      </c>
    </row>
    <row r="5166" spans="1:9" x14ac:dyDescent="0.25">
      <c r="A5166" s="14" t="str">
        <f>IF(COUNTIF(tabel_7!A$2:A$1015,BR_standardformat!G5169)&gt;0,BR_standardformat!G5169,"")</f>
        <v/>
      </c>
      <c r="B5166" s="23" t="str">
        <f>IF(NOT(A5166=""),BR_standardformat!R5169,"")</f>
        <v/>
      </c>
      <c r="C5166" s="14" t="str">
        <f>IF(NOT(A5166=""),VLOOKUP(A5166,tabel_7!A5166:C6179,2,FALSE),"")</f>
        <v/>
      </c>
      <c r="D5166" s="14" t="str">
        <f>IF(NOT(A5166=""),VLOOKUP(A5166,tabel_7!A5166:C6179,3,FALSE),"")</f>
        <v/>
      </c>
      <c r="E5166" s="25" t="str">
        <f>IF(NOT(A5166=""),VLOOKUP(_xlfn.CONCAT(C5166,", ",D5166),pg!$C$2:$D$38,2,FALSE),"")</f>
        <v/>
      </c>
      <c r="F5166" s="24" t="str">
        <f t="shared" si="161"/>
        <v/>
      </c>
      <c r="H5166" t="str">
        <f>IF(COUNTIF(tabel_7!A$2:A$1015,BR_standardformat!G5169)&gt;0,BR_standardformat!G5169,"")</f>
        <v/>
      </c>
      <c r="I5166" t="str">
        <f t="shared" si="162"/>
        <v xml:space="preserve">, </v>
      </c>
    </row>
    <row r="5167" spans="1:9" x14ac:dyDescent="0.25">
      <c r="A5167" s="14" t="str">
        <f>IF(COUNTIF(tabel_7!A$2:A$1015,BR_standardformat!G5170)&gt;0,BR_standardformat!G5170,"")</f>
        <v/>
      </c>
      <c r="B5167" s="23" t="str">
        <f>IF(NOT(A5167=""),BR_standardformat!R5170,"")</f>
        <v/>
      </c>
      <c r="C5167" s="14" t="str">
        <f>IF(NOT(A5167=""),VLOOKUP(A5167,tabel_7!A5167:C6180,2,FALSE),"")</f>
        <v/>
      </c>
      <c r="D5167" s="14" t="str">
        <f>IF(NOT(A5167=""),VLOOKUP(A5167,tabel_7!A5167:C6180,3,FALSE),"")</f>
        <v/>
      </c>
      <c r="E5167" s="25" t="str">
        <f>IF(NOT(A5167=""),VLOOKUP(_xlfn.CONCAT(C5167,", ",D5167),pg!$C$2:$D$38,2,FALSE),"")</f>
        <v/>
      </c>
      <c r="F5167" s="24" t="str">
        <f t="shared" si="161"/>
        <v/>
      </c>
      <c r="H5167" t="str">
        <f>IF(COUNTIF(tabel_7!A$2:A$1015,BR_standardformat!G5170)&gt;0,BR_standardformat!G5170,"")</f>
        <v/>
      </c>
      <c r="I5167" t="str">
        <f t="shared" si="162"/>
        <v xml:space="preserve">, </v>
      </c>
    </row>
    <row r="5168" spans="1:9" x14ac:dyDescent="0.25">
      <c r="A5168" s="14" t="str">
        <f>IF(COUNTIF(tabel_7!A$2:A$1015,BR_standardformat!G5171)&gt;0,BR_standardformat!G5171,"")</f>
        <v/>
      </c>
      <c r="B5168" s="23" t="str">
        <f>IF(NOT(A5168=""),BR_standardformat!R5171,"")</f>
        <v/>
      </c>
      <c r="C5168" s="14" t="str">
        <f>IF(NOT(A5168=""),VLOOKUP(A5168,tabel_7!A5168:C6181,2,FALSE),"")</f>
        <v/>
      </c>
      <c r="D5168" s="14" t="str">
        <f>IF(NOT(A5168=""),VLOOKUP(A5168,tabel_7!A5168:C6181,3,FALSE),"")</f>
        <v/>
      </c>
      <c r="E5168" s="25" t="str">
        <f>IF(NOT(A5168=""),VLOOKUP(_xlfn.CONCAT(C5168,", ",D5168),pg!$C$2:$D$38,2,FALSE),"")</f>
        <v/>
      </c>
      <c r="F5168" s="24" t="str">
        <f t="shared" si="161"/>
        <v/>
      </c>
      <c r="H5168" t="str">
        <f>IF(COUNTIF(tabel_7!A$2:A$1015,BR_standardformat!G5171)&gt;0,BR_standardformat!G5171,"")</f>
        <v/>
      </c>
      <c r="I5168" t="str">
        <f t="shared" si="162"/>
        <v xml:space="preserve">, </v>
      </c>
    </row>
    <row r="5169" spans="1:9" x14ac:dyDescent="0.25">
      <c r="A5169" s="14" t="str">
        <f>IF(COUNTIF(tabel_7!A$2:A$1015,BR_standardformat!G5172)&gt;0,BR_standardformat!G5172,"")</f>
        <v/>
      </c>
      <c r="B5169" s="23" t="str">
        <f>IF(NOT(A5169=""),BR_standardformat!R5172,"")</f>
        <v/>
      </c>
      <c r="C5169" s="14" t="str">
        <f>IF(NOT(A5169=""),VLOOKUP(A5169,tabel_7!A5169:C6182,2,FALSE),"")</f>
        <v/>
      </c>
      <c r="D5169" s="14" t="str">
        <f>IF(NOT(A5169=""),VLOOKUP(A5169,tabel_7!A5169:C6182,3,FALSE),"")</f>
        <v/>
      </c>
      <c r="E5169" s="25" t="str">
        <f>IF(NOT(A5169=""),VLOOKUP(_xlfn.CONCAT(C5169,", ",D5169),pg!$C$2:$D$38,2,FALSE),"")</f>
        <v/>
      </c>
      <c r="F5169" s="24" t="str">
        <f t="shared" si="161"/>
        <v/>
      </c>
      <c r="H5169" t="str">
        <f>IF(COUNTIF(tabel_7!A$2:A$1015,BR_standardformat!G5172)&gt;0,BR_standardformat!G5172,"")</f>
        <v/>
      </c>
      <c r="I5169" t="str">
        <f t="shared" si="162"/>
        <v xml:space="preserve">, </v>
      </c>
    </row>
    <row r="5170" spans="1:9" x14ac:dyDescent="0.25">
      <c r="A5170" s="14" t="str">
        <f>IF(COUNTIF(tabel_7!A$2:A$1015,BR_standardformat!G5173)&gt;0,BR_standardformat!G5173,"")</f>
        <v/>
      </c>
      <c r="B5170" s="23" t="str">
        <f>IF(NOT(A5170=""),BR_standardformat!R5173,"")</f>
        <v/>
      </c>
      <c r="C5170" s="14" t="str">
        <f>IF(NOT(A5170=""),VLOOKUP(A5170,tabel_7!A5170:C6183,2,FALSE),"")</f>
        <v/>
      </c>
      <c r="D5170" s="14" t="str">
        <f>IF(NOT(A5170=""),VLOOKUP(A5170,tabel_7!A5170:C6183,3,FALSE),"")</f>
        <v/>
      </c>
      <c r="E5170" s="25" t="str">
        <f>IF(NOT(A5170=""),VLOOKUP(_xlfn.CONCAT(C5170,", ",D5170),pg!$C$2:$D$38,2,FALSE),"")</f>
        <v/>
      </c>
      <c r="F5170" s="24" t="str">
        <f t="shared" si="161"/>
        <v/>
      </c>
      <c r="H5170" t="str">
        <f>IF(COUNTIF(tabel_7!A$2:A$1015,BR_standardformat!G5173)&gt;0,BR_standardformat!G5173,"")</f>
        <v/>
      </c>
      <c r="I5170" t="str">
        <f t="shared" si="162"/>
        <v xml:space="preserve">, </v>
      </c>
    </row>
    <row r="5171" spans="1:9" x14ac:dyDescent="0.25">
      <c r="A5171" s="14" t="str">
        <f>IF(COUNTIF(tabel_7!A$2:A$1015,BR_standardformat!G5174)&gt;0,BR_standardformat!G5174,"")</f>
        <v/>
      </c>
      <c r="B5171" s="23" t="str">
        <f>IF(NOT(A5171=""),BR_standardformat!R5174,"")</f>
        <v/>
      </c>
      <c r="C5171" s="14" t="str">
        <f>IF(NOT(A5171=""),VLOOKUP(A5171,tabel_7!A5171:C6184,2,FALSE),"")</f>
        <v/>
      </c>
      <c r="D5171" s="14" t="str">
        <f>IF(NOT(A5171=""),VLOOKUP(A5171,tabel_7!A5171:C6184,3,FALSE),"")</f>
        <v/>
      </c>
      <c r="E5171" s="25" t="str">
        <f>IF(NOT(A5171=""),VLOOKUP(_xlfn.CONCAT(C5171,", ",D5171),pg!$C$2:$D$38,2,FALSE),"")</f>
        <v/>
      </c>
      <c r="F5171" s="24" t="str">
        <f t="shared" si="161"/>
        <v/>
      </c>
      <c r="H5171" t="str">
        <f>IF(COUNTIF(tabel_7!A$2:A$1015,BR_standardformat!G5174)&gt;0,BR_standardformat!G5174,"")</f>
        <v/>
      </c>
      <c r="I5171" t="str">
        <f t="shared" si="162"/>
        <v xml:space="preserve">, </v>
      </c>
    </row>
    <row r="5172" spans="1:9" x14ac:dyDescent="0.25">
      <c r="A5172" s="14" t="str">
        <f>IF(COUNTIF(tabel_7!A$2:A$1015,BR_standardformat!G5175)&gt;0,BR_standardformat!G5175,"")</f>
        <v/>
      </c>
      <c r="B5172" s="23" t="str">
        <f>IF(NOT(A5172=""),BR_standardformat!R5175,"")</f>
        <v/>
      </c>
      <c r="C5172" s="14" t="str">
        <f>IF(NOT(A5172=""),VLOOKUP(A5172,tabel_7!A5172:C6185,2,FALSE),"")</f>
        <v/>
      </c>
      <c r="D5172" s="14" t="str">
        <f>IF(NOT(A5172=""),VLOOKUP(A5172,tabel_7!A5172:C6185,3,FALSE),"")</f>
        <v/>
      </c>
      <c r="E5172" s="25" t="str">
        <f>IF(NOT(A5172=""),VLOOKUP(_xlfn.CONCAT(C5172,", ",D5172),pg!$C$2:$D$38,2,FALSE),"")</f>
        <v/>
      </c>
      <c r="F5172" s="24" t="str">
        <f t="shared" si="161"/>
        <v/>
      </c>
      <c r="H5172" t="str">
        <f>IF(COUNTIF(tabel_7!A$2:A$1015,BR_standardformat!G5175)&gt;0,BR_standardformat!G5175,"")</f>
        <v/>
      </c>
      <c r="I5172" t="str">
        <f t="shared" si="162"/>
        <v xml:space="preserve">, </v>
      </c>
    </row>
    <row r="5173" spans="1:9" x14ac:dyDescent="0.25">
      <c r="A5173" s="14" t="str">
        <f>IF(COUNTIF(tabel_7!A$2:A$1015,BR_standardformat!G5176)&gt;0,BR_standardformat!G5176,"")</f>
        <v/>
      </c>
      <c r="B5173" s="23" t="str">
        <f>IF(NOT(A5173=""),BR_standardformat!R5176,"")</f>
        <v/>
      </c>
      <c r="C5173" s="14" t="str">
        <f>IF(NOT(A5173=""),VLOOKUP(A5173,tabel_7!A5173:C6186,2,FALSE),"")</f>
        <v/>
      </c>
      <c r="D5173" s="14" t="str">
        <f>IF(NOT(A5173=""),VLOOKUP(A5173,tabel_7!A5173:C6186,3,FALSE),"")</f>
        <v/>
      </c>
      <c r="E5173" s="25" t="str">
        <f>IF(NOT(A5173=""),VLOOKUP(_xlfn.CONCAT(C5173,", ",D5173),pg!$C$2:$D$38,2,FALSE),"")</f>
        <v/>
      </c>
      <c r="F5173" s="24" t="str">
        <f t="shared" si="161"/>
        <v/>
      </c>
      <c r="H5173" t="str">
        <f>IF(COUNTIF(tabel_7!A$2:A$1015,BR_standardformat!G5176)&gt;0,BR_standardformat!G5176,"")</f>
        <v/>
      </c>
      <c r="I5173" t="str">
        <f t="shared" si="162"/>
        <v xml:space="preserve">, </v>
      </c>
    </row>
    <row r="5174" spans="1:9" x14ac:dyDescent="0.25">
      <c r="A5174" s="14" t="str">
        <f>IF(COUNTIF(tabel_7!A$2:A$1015,BR_standardformat!G5177)&gt;0,BR_standardformat!G5177,"")</f>
        <v/>
      </c>
      <c r="B5174" s="23" t="str">
        <f>IF(NOT(A5174=""),BR_standardformat!R5177,"")</f>
        <v/>
      </c>
      <c r="C5174" s="14" t="str">
        <f>IF(NOT(A5174=""),VLOOKUP(A5174,tabel_7!A5174:C6187,2,FALSE),"")</f>
        <v/>
      </c>
      <c r="D5174" s="14" t="str">
        <f>IF(NOT(A5174=""),VLOOKUP(A5174,tabel_7!A5174:C6187,3,FALSE),"")</f>
        <v/>
      </c>
      <c r="E5174" s="25" t="str">
        <f>IF(NOT(A5174=""),VLOOKUP(_xlfn.CONCAT(C5174,", ",D5174),pg!$C$2:$D$38,2,FALSE),"")</f>
        <v/>
      </c>
      <c r="F5174" s="24" t="str">
        <f t="shared" si="161"/>
        <v/>
      </c>
      <c r="H5174" t="str">
        <f>IF(COUNTIF(tabel_7!A$2:A$1015,BR_standardformat!G5177)&gt;0,BR_standardformat!G5177,"")</f>
        <v/>
      </c>
      <c r="I5174" t="str">
        <f t="shared" si="162"/>
        <v xml:space="preserve">, </v>
      </c>
    </row>
    <row r="5175" spans="1:9" x14ac:dyDescent="0.25">
      <c r="A5175" s="14" t="str">
        <f>IF(COUNTIF(tabel_7!A$2:A$1015,BR_standardformat!G5178)&gt;0,BR_standardformat!G5178,"")</f>
        <v/>
      </c>
      <c r="B5175" s="23" t="str">
        <f>IF(NOT(A5175=""),BR_standardformat!R5178,"")</f>
        <v/>
      </c>
      <c r="C5175" s="14" t="str">
        <f>IF(NOT(A5175=""),VLOOKUP(A5175,tabel_7!A5175:C6188,2,FALSE),"")</f>
        <v/>
      </c>
      <c r="D5175" s="14" t="str">
        <f>IF(NOT(A5175=""),VLOOKUP(A5175,tabel_7!A5175:C6188,3,FALSE),"")</f>
        <v/>
      </c>
      <c r="E5175" s="25" t="str">
        <f>IF(NOT(A5175=""),VLOOKUP(_xlfn.CONCAT(C5175,", ",D5175),pg!$C$2:$D$38,2,FALSE),"")</f>
        <v/>
      </c>
      <c r="F5175" s="24" t="str">
        <f t="shared" si="161"/>
        <v/>
      </c>
      <c r="H5175" t="str">
        <f>IF(COUNTIF(tabel_7!A$2:A$1015,BR_standardformat!G5178)&gt;0,BR_standardformat!G5178,"")</f>
        <v/>
      </c>
      <c r="I5175" t="str">
        <f t="shared" si="162"/>
        <v xml:space="preserve">, </v>
      </c>
    </row>
    <row r="5176" spans="1:9" x14ac:dyDescent="0.25">
      <c r="A5176" s="14" t="str">
        <f>IF(COUNTIF(tabel_7!A$2:A$1015,BR_standardformat!G5179)&gt;0,BR_standardformat!G5179,"")</f>
        <v/>
      </c>
      <c r="B5176" s="23" t="str">
        <f>IF(NOT(A5176=""),BR_standardformat!R5179,"")</f>
        <v/>
      </c>
      <c r="C5176" s="14" t="str">
        <f>IF(NOT(A5176=""),VLOOKUP(A5176,tabel_7!A5176:C6189,2,FALSE),"")</f>
        <v/>
      </c>
      <c r="D5176" s="14" t="str">
        <f>IF(NOT(A5176=""),VLOOKUP(A5176,tabel_7!A5176:C6189,3,FALSE),"")</f>
        <v/>
      </c>
      <c r="E5176" s="25" t="str">
        <f>IF(NOT(A5176=""),VLOOKUP(_xlfn.CONCAT(C5176,", ",D5176),pg!$C$2:$D$38,2,FALSE),"")</f>
        <v/>
      </c>
      <c r="F5176" s="24" t="str">
        <f t="shared" si="161"/>
        <v/>
      </c>
      <c r="H5176" t="str">
        <f>IF(COUNTIF(tabel_7!A$2:A$1015,BR_standardformat!G5179)&gt;0,BR_standardformat!G5179,"")</f>
        <v/>
      </c>
      <c r="I5176" t="str">
        <f t="shared" si="162"/>
        <v xml:space="preserve">, </v>
      </c>
    </row>
    <row r="5177" spans="1:9" x14ac:dyDescent="0.25">
      <c r="A5177" s="14" t="str">
        <f>IF(COUNTIF(tabel_7!A$2:A$1015,BR_standardformat!G5180)&gt;0,BR_standardformat!G5180,"")</f>
        <v/>
      </c>
      <c r="B5177" s="23" t="str">
        <f>IF(NOT(A5177=""),BR_standardformat!R5180,"")</f>
        <v/>
      </c>
      <c r="C5177" s="14" t="str">
        <f>IF(NOT(A5177=""),VLOOKUP(A5177,tabel_7!A5177:C6190,2,FALSE),"")</f>
        <v/>
      </c>
      <c r="D5177" s="14" t="str">
        <f>IF(NOT(A5177=""),VLOOKUP(A5177,tabel_7!A5177:C6190,3,FALSE),"")</f>
        <v/>
      </c>
      <c r="E5177" s="25" t="str">
        <f>IF(NOT(A5177=""),VLOOKUP(_xlfn.CONCAT(C5177,", ",D5177),pg!$C$2:$D$38,2,FALSE),"")</f>
        <v/>
      </c>
      <c r="F5177" s="24" t="str">
        <f t="shared" si="161"/>
        <v/>
      </c>
      <c r="H5177" t="str">
        <f>IF(COUNTIF(tabel_7!A$2:A$1015,BR_standardformat!G5180)&gt;0,BR_standardformat!G5180,"")</f>
        <v/>
      </c>
      <c r="I5177" t="str">
        <f t="shared" si="162"/>
        <v xml:space="preserve">, </v>
      </c>
    </row>
    <row r="5178" spans="1:9" x14ac:dyDescent="0.25">
      <c r="A5178" s="14" t="str">
        <f>IF(COUNTIF(tabel_7!A$2:A$1015,BR_standardformat!G5181)&gt;0,BR_standardformat!G5181,"")</f>
        <v/>
      </c>
      <c r="B5178" s="23" t="str">
        <f>IF(NOT(A5178=""),BR_standardformat!R5181,"")</f>
        <v/>
      </c>
      <c r="C5178" s="14" t="str">
        <f>IF(NOT(A5178=""),VLOOKUP(A5178,tabel_7!A5178:C6191,2,FALSE),"")</f>
        <v/>
      </c>
      <c r="D5178" s="14" t="str">
        <f>IF(NOT(A5178=""),VLOOKUP(A5178,tabel_7!A5178:C6191,3,FALSE),"")</f>
        <v/>
      </c>
      <c r="E5178" s="25" t="str">
        <f>IF(NOT(A5178=""),VLOOKUP(_xlfn.CONCAT(C5178,", ",D5178),pg!$C$2:$D$38,2,FALSE),"")</f>
        <v/>
      </c>
      <c r="F5178" s="24" t="str">
        <f t="shared" si="161"/>
        <v/>
      </c>
      <c r="H5178" t="str">
        <f>IF(COUNTIF(tabel_7!A$2:A$1015,BR_standardformat!G5181)&gt;0,BR_standardformat!G5181,"")</f>
        <v/>
      </c>
      <c r="I5178" t="str">
        <f t="shared" si="162"/>
        <v xml:space="preserve">, </v>
      </c>
    </row>
    <row r="5179" spans="1:9" x14ac:dyDescent="0.25">
      <c r="A5179" s="14" t="str">
        <f>IF(COUNTIF(tabel_7!A$2:A$1015,BR_standardformat!G5182)&gt;0,BR_standardformat!G5182,"")</f>
        <v/>
      </c>
      <c r="B5179" s="23" t="str">
        <f>IF(NOT(A5179=""),BR_standardformat!R5182,"")</f>
        <v/>
      </c>
      <c r="C5179" s="14" t="str">
        <f>IF(NOT(A5179=""),VLOOKUP(A5179,tabel_7!A5179:C6192,2,FALSE),"")</f>
        <v/>
      </c>
      <c r="D5179" s="14" t="str">
        <f>IF(NOT(A5179=""),VLOOKUP(A5179,tabel_7!A5179:C6192,3,FALSE),"")</f>
        <v/>
      </c>
      <c r="E5179" s="25" t="str">
        <f>IF(NOT(A5179=""),VLOOKUP(_xlfn.CONCAT(C5179,", ",D5179),pg!$C$2:$D$38,2,FALSE),"")</f>
        <v/>
      </c>
      <c r="F5179" s="24" t="str">
        <f t="shared" si="161"/>
        <v/>
      </c>
      <c r="H5179" t="str">
        <f>IF(COUNTIF(tabel_7!A$2:A$1015,BR_standardformat!G5182)&gt;0,BR_standardformat!G5182,"")</f>
        <v/>
      </c>
      <c r="I5179" t="str">
        <f t="shared" si="162"/>
        <v xml:space="preserve">, </v>
      </c>
    </row>
    <row r="5180" spans="1:9" x14ac:dyDescent="0.25">
      <c r="A5180" s="14" t="str">
        <f>IF(COUNTIF(tabel_7!A$2:A$1015,BR_standardformat!G5183)&gt;0,BR_standardformat!G5183,"")</f>
        <v/>
      </c>
      <c r="B5180" s="23" t="str">
        <f>IF(NOT(A5180=""),BR_standardformat!R5183,"")</f>
        <v/>
      </c>
      <c r="C5180" s="14" t="str">
        <f>IF(NOT(A5180=""),VLOOKUP(A5180,tabel_7!A5180:C6193,2,FALSE),"")</f>
        <v/>
      </c>
      <c r="D5180" s="14" t="str">
        <f>IF(NOT(A5180=""),VLOOKUP(A5180,tabel_7!A5180:C6193,3,FALSE),"")</f>
        <v/>
      </c>
      <c r="E5180" s="25" t="str">
        <f>IF(NOT(A5180=""),VLOOKUP(_xlfn.CONCAT(C5180,", ",D5180),pg!$C$2:$D$38,2,FALSE),"")</f>
        <v/>
      </c>
      <c r="F5180" s="24" t="str">
        <f t="shared" si="161"/>
        <v/>
      </c>
      <c r="H5180" t="str">
        <f>IF(COUNTIF(tabel_7!A$2:A$1015,BR_standardformat!G5183)&gt;0,BR_standardformat!G5183,"")</f>
        <v/>
      </c>
      <c r="I5180" t="str">
        <f t="shared" si="162"/>
        <v xml:space="preserve">, </v>
      </c>
    </row>
    <row r="5181" spans="1:9" x14ac:dyDescent="0.25">
      <c r="A5181" s="14" t="str">
        <f>IF(COUNTIF(tabel_7!A$2:A$1015,BR_standardformat!G5184)&gt;0,BR_standardformat!G5184,"")</f>
        <v/>
      </c>
      <c r="B5181" s="23" t="str">
        <f>IF(NOT(A5181=""),BR_standardformat!R5184,"")</f>
        <v/>
      </c>
      <c r="C5181" s="14" t="str">
        <f>IF(NOT(A5181=""),VLOOKUP(A5181,tabel_7!A5181:C6194,2,FALSE),"")</f>
        <v/>
      </c>
      <c r="D5181" s="14" t="str">
        <f>IF(NOT(A5181=""),VLOOKUP(A5181,tabel_7!A5181:C6194,3,FALSE),"")</f>
        <v/>
      </c>
      <c r="E5181" s="25" t="str">
        <f>IF(NOT(A5181=""),VLOOKUP(_xlfn.CONCAT(C5181,", ",D5181),pg!$C$2:$D$38,2,FALSE),"")</f>
        <v/>
      </c>
      <c r="F5181" s="24" t="str">
        <f t="shared" si="161"/>
        <v/>
      </c>
      <c r="H5181" t="str">
        <f>IF(COUNTIF(tabel_7!A$2:A$1015,BR_standardformat!G5184)&gt;0,BR_standardformat!G5184,"")</f>
        <v/>
      </c>
      <c r="I5181" t="str">
        <f t="shared" si="162"/>
        <v xml:space="preserve">, </v>
      </c>
    </row>
    <row r="5182" spans="1:9" x14ac:dyDescent="0.25">
      <c r="A5182" s="14" t="str">
        <f>IF(COUNTIF(tabel_7!A$2:A$1015,BR_standardformat!G5185)&gt;0,BR_standardformat!G5185,"")</f>
        <v/>
      </c>
      <c r="B5182" s="23" t="str">
        <f>IF(NOT(A5182=""),BR_standardformat!R5185,"")</f>
        <v/>
      </c>
      <c r="C5182" s="14" t="str">
        <f>IF(NOT(A5182=""),VLOOKUP(A5182,tabel_7!A5182:C6195,2,FALSE),"")</f>
        <v/>
      </c>
      <c r="D5182" s="14" t="str">
        <f>IF(NOT(A5182=""),VLOOKUP(A5182,tabel_7!A5182:C6195,3,FALSE),"")</f>
        <v/>
      </c>
      <c r="E5182" s="25" t="str">
        <f>IF(NOT(A5182=""),VLOOKUP(_xlfn.CONCAT(C5182,", ",D5182),pg!$C$2:$D$38,2,FALSE),"")</f>
        <v/>
      </c>
      <c r="F5182" s="24" t="str">
        <f t="shared" si="161"/>
        <v/>
      </c>
      <c r="H5182" t="str">
        <f>IF(COUNTIF(tabel_7!A$2:A$1015,BR_standardformat!G5185)&gt;0,BR_standardformat!G5185,"")</f>
        <v/>
      </c>
      <c r="I5182" t="str">
        <f t="shared" si="162"/>
        <v xml:space="preserve">, </v>
      </c>
    </row>
    <row r="5183" spans="1:9" x14ac:dyDescent="0.25">
      <c r="A5183" s="14" t="str">
        <f>IF(COUNTIF(tabel_7!A$2:A$1015,BR_standardformat!G5186)&gt;0,BR_standardformat!G5186,"")</f>
        <v/>
      </c>
      <c r="B5183" s="23" t="str">
        <f>IF(NOT(A5183=""),BR_standardformat!R5186,"")</f>
        <v/>
      </c>
      <c r="C5183" s="14" t="str">
        <f>IF(NOT(A5183=""),VLOOKUP(A5183,tabel_7!A5183:C6196,2,FALSE),"")</f>
        <v/>
      </c>
      <c r="D5183" s="14" t="str">
        <f>IF(NOT(A5183=""),VLOOKUP(A5183,tabel_7!A5183:C6196,3,FALSE),"")</f>
        <v/>
      </c>
      <c r="E5183" s="25" t="str">
        <f>IF(NOT(A5183=""),VLOOKUP(_xlfn.CONCAT(C5183,", ",D5183),pg!$C$2:$D$38,2,FALSE),"")</f>
        <v/>
      </c>
      <c r="F5183" s="24" t="str">
        <f t="shared" si="161"/>
        <v/>
      </c>
      <c r="H5183" t="str">
        <f>IF(COUNTIF(tabel_7!A$2:A$1015,BR_standardformat!G5186)&gt;0,BR_standardformat!G5186,"")</f>
        <v/>
      </c>
      <c r="I5183" t="str">
        <f t="shared" si="162"/>
        <v xml:space="preserve">, </v>
      </c>
    </row>
    <row r="5184" spans="1:9" x14ac:dyDescent="0.25">
      <c r="A5184" s="14" t="str">
        <f>IF(COUNTIF(tabel_7!A$2:A$1015,BR_standardformat!G5187)&gt;0,BR_standardformat!G5187,"")</f>
        <v/>
      </c>
      <c r="B5184" s="23" t="str">
        <f>IF(NOT(A5184=""),BR_standardformat!R5187,"")</f>
        <v/>
      </c>
      <c r="C5184" s="14" t="str">
        <f>IF(NOT(A5184=""),VLOOKUP(A5184,tabel_7!A5184:C6197,2,FALSE),"")</f>
        <v/>
      </c>
      <c r="D5184" s="14" t="str">
        <f>IF(NOT(A5184=""),VLOOKUP(A5184,tabel_7!A5184:C6197,3,FALSE),"")</f>
        <v/>
      </c>
      <c r="E5184" s="25" t="str">
        <f>IF(NOT(A5184=""),VLOOKUP(_xlfn.CONCAT(C5184,", ",D5184),pg!$C$2:$D$38,2,FALSE),"")</f>
        <v/>
      </c>
      <c r="F5184" s="24" t="str">
        <f t="shared" si="161"/>
        <v/>
      </c>
      <c r="H5184" t="str">
        <f>IF(COUNTIF(tabel_7!A$2:A$1015,BR_standardformat!G5187)&gt;0,BR_standardformat!G5187,"")</f>
        <v/>
      </c>
      <c r="I5184" t="str">
        <f t="shared" si="162"/>
        <v xml:space="preserve">, </v>
      </c>
    </row>
    <row r="5185" spans="1:9" x14ac:dyDescent="0.25">
      <c r="A5185" s="14" t="str">
        <f>IF(COUNTIF(tabel_7!A$2:A$1015,BR_standardformat!G5188)&gt;0,BR_standardformat!G5188,"")</f>
        <v/>
      </c>
      <c r="B5185" s="23" t="str">
        <f>IF(NOT(A5185=""),BR_standardformat!R5188,"")</f>
        <v/>
      </c>
      <c r="C5185" s="14" t="str">
        <f>IF(NOT(A5185=""),VLOOKUP(A5185,tabel_7!A5185:C6198,2,FALSE),"")</f>
        <v/>
      </c>
      <c r="D5185" s="14" t="str">
        <f>IF(NOT(A5185=""),VLOOKUP(A5185,tabel_7!A5185:C6198,3,FALSE),"")</f>
        <v/>
      </c>
      <c r="E5185" s="25" t="str">
        <f>IF(NOT(A5185=""),VLOOKUP(_xlfn.CONCAT(C5185,", ",D5185),pg!$C$2:$D$38,2,FALSE),"")</f>
        <v/>
      </c>
      <c r="F5185" s="24" t="str">
        <f t="shared" si="161"/>
        <v/>
      </c>
      <c r="H5185" t="str">
        <f>IF(COUNTIF(tabel_7!A$2:A$1015,BR_standardformat!G5188)&gt;0,BR_standardformat!G5188,"")</f>
        <v/>
      </c>
      <c r="I5185" t="str">
        <f t="shared" si="162"/>
        <v xml:space="preserve">, </v>
      </c>
    </row>
    <row r="5186" spans="1:9" x14ac:dyDescent="0.25">
      <c r="A5186" s="14" t="str">
        <f>IF(COUNTIF(tabel_7!A$2:A$1015,BR_standardformat!G5189)&gt;0,BR_standardformat!G5189,"")</f>
        <v/>
      </c>
      <c r="B5186" s="23" t="str">
        <f>IF(NOT(A5186=""),BR_standardformat!R5189,"")</f>
        <v/>
      </c>
      <c r="C5186" s="14" t="str">
        <f>IF(NOT(A5186=""),VLOOKUP(A5186,tabel_7!A5186:C6199,2,FALSE),"")</f>
        <v/>
      </c>
      <c r="D5186" s="14" t="str">
        <f>IF(NOT(A5186=""),VLOOKUP(A5186,tabel_7!A5186:C6199,3,FALSE),"")</f>
        <v/>
      </c>
      <c r="E5186" s="25" t="str">
        <f>IF(NOT(A5186=""),VLOOKUP(_xlfn.CONCAT(C5186,", ",D5186),pg!$C$2:$D$38,2,FALSE),"")</f>
        <v/>
      </c>
      <c r="F5186" s="24" t="str">
        <f t="shared" si="161"/>
        <v/>
      </c>
      <c r="H5186" t="str">
        <f>IF(COUNTIF(tabel_7!A$2:A$1015,BR_standardformat!G5189)&gt;0,BR_standardformat!G5189,"")</f>
        <v/>
      </c>
      <c r="I5186" t="str">
        <f t="shared" si="162"/>
        <v xml:space="preserve">, </v>
      </c>
    </row>
    <row r="5187" spans="1:9" x14ac:dyDescent="0.25">
      <c r="A5187" s="14" t="str">
        <f>IF(COUNTIF(tabel_7!A$2:A$1015,BR_standardformat!G5190)&gt;0,BR_standardformat!G5190,"")</f>
        <v/>
      </c>
      <c r="B5187" s="23" t="str">
        <f>IF(NOT(A5187=""),BR_standardformat!R5190,"")</f>
        <v/>
      </c>
      <c r="C5187" s="14" t="str">
        <f>IF(NOT(A5187=""),VLOOKUP(A5187,tabel_7!A5187:C6200,2,FALSE),"")</f>
        <v/>
      </c>
      <c r="D5187" s="14" t="str">
        <f>IF(NOT(A5187=""),VLOOKUP(A5187,tabel_7!A5187:C6200,3,FALSE),"")</f>
        <v/>
      </c>
      <c r="E5187" s="25" t="str">
        <f>IF(NOT(A5187=""),VLOOKUP(_xlfn.CONCAT(C5187,", ",D5187),pg!$C$2:$D$38,2,FALSE),"")</f>
        <v/>
      </c>
      <c r="F5187" s="24" t="str">
        <f t="shared" ref="F5187:F5250" si="163">IF(NOT(B5187=""),B5187*E5187,"")</f>
        <v/>
      </c>
      <c r="H5187" t="str">
        <f>IF(COUNTIF(tabel_7!A$2:A$1015,BR_standardformat!G5190)&gt;0,BR_standardformat!G5190,"")</f>
        <v/>
      </c>
      <c r="I5187" t="str">
        <f t="shared" ref="I5187:I5250" si="164">_xlfn.CONCAT(C5187,", ",D5187)</f>
        <v xml:space="preserve">, </v>
      </c>
    </row>
    <row r="5188" spans="1:9" x14ac:dyDescent="0.25">
      <c r="A5188" s="14" t="str">
        <f>IF(COUNTIF(tabel_7!A$2:A$1015,BR_standardformat!G5191)&gt;0,BR_standardformat!G5191,"")</f>
        <v/>
      </c>
      <c r="B5188" s="23" t="str">
        <f>IF(NOT(A5188=""),BR_standardformat!R5191,"")</f>
        <v/>
      </c>
      <c r="C5188" s="14" t="str">
        <f>IF(NOT(A5188=""),VLOOKUP(A5188,tabel_7!A5188:C6201,2,FALSE),"")</f>
        <v/>
      </c>
      <c r="D5188" s="14" t="str">
        <f>IF(NOT(A5188=""),VLOOKUP(A5188,tabel_7!A5188:C6201,3,FALSE),"")</f>
        <v/>
      </c>
      <c r="E5188" s="25" t="str">
        <f>IF(NOT(A5188=""),VLOOKUP(_xlfn.CONCAT(C5188,", ",D5188),pg!$C$2:$D$38,2,FALSE),"")</f>
        <v/>
      </c>
      <c r="F5188" s="24" t="str">
        <f t="shared" si="163"/>
        <v/>
      </c>
      <c r="H5188" t="str">
        <f>IF(COUNTIF(tabel_7!A$2:A$1015,BR_standardformat!G5191)&gt;0,BR_standardformat!G5191,"")</f>
        <v/>
      </c>
      <c r="I5188" t="str">
        <f t="shared" si="164"/>
        <v xml:space="preserve">, </v>
      </c>
    </row>
    <row r="5189" spans="1:9" x14ac:dyDescent="0.25">
      <c r="A5189" s="14" t="str">
        <f>IF(COUNTIF(tabel_7!A$2:A$1015,BR_standardformat!G5192)&gt;0,BR_standardformat!G5192,"")</f>
        <v/>
      </c>
      <c r="B5189" s="23" t="str">
        <f>IF(NOT(A5189=""),BR_standardformat!R5192,"")</f>
        <v/>
      </c>
      <c r="C5189" s="14" t="str">
        <f>IF(NOT(A5189=""),VLOOKUP(A5189,tabel_7!A5189:C6202,2,FALSE),"")</f>
        <v/>
      </c>
      <c r="D5189" s="14" t="str">
        <f>IF(NOT(A5189=""),VLOOKUP(A5189,tabel_7!A5189:C6202,3,FALSE),"")</f>
        <v/>
      </c>
      <c r="E5189" s="25" t="str">
        <f>IF(NOT(A5189=""),VLOOKUP(_xlfn.CONCAT(C5189,", ",D5189),pg!$C$2:$D$38,2,FALSE),"")</f>
        <v/>
      </c>
      <c r="F5189" s="24" t="str">
        <f t="shared" si="163"/>
        <v/>
      </c>
      <c r="H5189" t="str">
        <f>IF(COUNTIF(tabel_7!A$2:A$1015,BR_standardformat!G5192)&gt;0,BR_standardformat!G5192,"")</f>
        <v/>
      </c>
      <c r="I5189" t="str">
        <f t="shared" si="164"/>
        <v xml:space="preserve">, </v>
      </c>
    </row>
    <row r="5190" spans="1:9" x14ac:dyDescent="0.25">
      <c r="A5190" s="14" t="str">
        <f>IF(COUNTIF(tabel_7!A$2:A$1015,BR_standardformat!G5193)&gt;0,BR_standardformat!G5193,"")</f>
        <v/>
      </c>
      <c r="B5190" s="23" t="str">
        <f>IF(NOT(A5190=""),BR_standardformat!R5193,"")</f>
        <v/>
      </c>
      <c r="C5190" s="14" t="str">
        <f>IF(NOT(A5190=""),VLOOKUP(A5190,tabel_7!A5190:C6203,2,FALSE),"")</f>
        <v/>
      </c>
      <c r="D5190" s="14" t="str">
        <f>IF(NOT(A5190=""),VLOOKUP(A5190,tabel_7!A5190:C6203,3,FALSE),"")</f>
        <v/>
      </c>
      <c r="E5190" s="25" t="str">
        <f>IF(NOT(A5190=""),VLOOKUP(_xlfn.CONCAT(C5190,", ",D5190),pg!$C$2:$D$38,2,FALSE),"")</f>
        <v/>
      </c>
      <c r="F5190" s="24" t="str">
        <f t="shared" si="163"/>
        <v/>
      </c>
      <c r="H5190" t="str">
        <f>IF(COUNTIF(tabel_7!A$2:A$1015,BR_standardformat!G5193)&gt;0,BR_standardformat!G5193,"")</f>
        <v/>
      </c>
      <c r="I5190" t="str">
        <f t="shared" si="164"/>
        <v xml:space="preserve">, </v>
      </c>
    </row>
    <row r="5191" spans="1:9" x14ac:dyDescent="0.25">
      <c r="A5191" s="14" t="str">
        <f>IF(COUNTIF(tabel_7!A$2:A$1015,BR_standardformat!G5194)&gt;0,BR_standardformat!G5194,"")</f>
        <v/>
      </c>
      <c r="B5191" s="23" t="str">
        <f>IF(NOT(A5191=""),BR_standardformat!R5194,"")</f>
        <v/>
      </c>
      <c r="C5191" s="14" t="str">
        <f>IF(NOT(A5191=""),VLOOKUP(A5191,tabel_7!A5191:C6204,2,FALSE),"")</f>
        <v/>
      </c>
      <c r="D5191" s="14" t="str">
        <f>IF(NOT(A5191=""),VLOOKUP(A5191,tabel_7!A5191:C6204,3,FALSE),"")</f>
        <v/>
      </c>
      <c r="E5191" s="25" t="str">
        <f>IF(NOT(A5191=""),VLOOKUP(_xlfn.CONCAT(C5191,", ",D5191),pg!$C$2:$D$38,2,FALSE),"")</f>
        <v/>
      </c>
      <c r="F5191" s="24" t="str">
        <f t="shared" si="163"/>
        <v/>
      </c>
      <c r="H5191" t="str">
        <f>IF(COUNTIF(tabel_7!A$2:A$1015,BR_standardformat!G5194)&gt;0,BR_standardformat!G5194,"")</f>
        <v/>
      </c>
      <c r="I5191" t="str">
        <f t="shared" si="164"/>
        <v xml:space="preserve">, </v>
      </c>
    </row>
    <row r="5192" spans="1:9" x14ac:dyDescent="0.25">
      <c r="A5192" s="14" t="str">
        <f>IF(COUNTIF(tabel_7!A$2:A$1015,BR_standardformat!G5195)&gt;0,BR_standardformat!G5195,"")</f>
        <v/>
      </c>
      <c r="B5192" s="23" t="str">
        <f>IF(NOT(A5192=""),BR_standardformat!R5195,"")</f>
        <v/>
      </c>
      <c r="C5192" s="14" t="str">
        <f>IF(NOT(A5192=""),VLOOKUP(A5192,tabel_7!A5192:C6205,2,FALSE),"")</f>
        <v/>
      </c>
      <c r="D5192" s="14" t="str">
        <f>IF(NOT(A5192=""),VLOOKUP(A5192,tabel_7!A5192:C6205,3,FALSE),"")</f>
        <v/>
      </c>
      <c r="E5192" s="25" t="str">
        <f>IF(NOT(A5192=""),VLOOKUP(_xlfn.CONCAT(C5192,", ",D5192),pg!$C$2:$D$38,2,FALSE),"")</f>
        <v/>
      </c>
      <c r="F5192" s="24" t="str">
        <f t="shared" si="163"/>
        <v/>
      </c>
      <c r="H5192" t="str">
        <f>IF(COUNTIF(tabel_7!A$2:A$1015,BR_standardformat!G5195)&gt;0,BR_standardformat!G5195,"")</f>
        <v/>
      </c>
      <c r="I5192" t="str">
        <f t="shared" si="164"/>
        <v xml:space="preserve">, </v>
      </c>
    </row>
    <row r="5193" spans="1:9" x14ac:dyDescent="0.25">
      <c r="A5193" s="14" t="str">
        <f>IF(COUNTIF(tabel_7!A$2:A$1015,BR_standardformat!G5196)&gt;0,BR_standardformat!G5196,"")</f>
        <v/>
      </c>
      <c r="B5193" s="23" t="str">
        <f>IF(NOT(A5193=""),BR_standardformat!R5196,"")</f>
        <v/>
      </c>
      <c r="C5193" s="14" t="str">
        <f>IF(NOT(A5193=""),VLOOKUP(A5193,tabel_7!A5193:C6206,2,FALSE),"")</f>
        <v/>
      </c>
      <c r="D5193" s="14" t="str">
        <f>IF(NOT(A5193=""),VLOOKUP(A5193,tabel_7!A5193:C6206,3,FALSE),"")</f>
        <v/>
      </c>
      <c r="E5193" s="25" t="str">
        <f>IF(NOT(A5193=""),VLOOKUP(_xlfn.CONCAT(C5193,", ",D5193),pg!$C$2:$D$38,2,FALSE),"")</f>
        <v/>
      </c>
      <c r="F5193" s="24" t="str">
        <f t="shared" si="163"/>
        <v/>
      </c>
      <c r="H5193" t="str">
        <f>IF(COUNTIF(tabel_7!A$2:A$1015,BR_standardformat!G5196)&gt;0,BR_standardformat!G5196,"")</f>
        <v/>
      </c>
      <c r="I5193" t="str">
        <f t="shared" si="164"/>
        <v xml:space="preserve">, </v>
      </c>
    </row>
    <row r="5194" spans="1:9" x14ac:dyDescent="0.25">
      <c r="A5194" s="14" t="str">
        <f>IF(COUNTIF(tabel_7!A$2:A$1015,BR_standardformat!G5197)&gt;0,BR_standardformat!G5197,"")</f>
        <v/>
      </c>
      <c r="B5194" s="23" t="str">
        <f>IF(NOT(A5194=""),BR_standardformat!R5197,"")</f>
        <v/>
      </c>
      <c r="C5194" s="14" t="str">
        <f>IF(NOT(A5194=""),VLOOKUP(A5194,tabel_7!A5194:C6207,2,FALSE),"")</f>
        <v/>
      </c>
      <c r="D5194" s="14" t="str">
        <f>IF(NOT(A5194=""),VLOOKUP(A5194,tabel_7!A5194:C6207,3,FALSE),"")</f>
        <v/>
      </c>
      <c r="E5194" s="25" t="str">
        <f>IF(NOT(A5194=""),VLOOKUP(_xlfn.CONCAT(C5194,", ",D5194),pg!$C$2:$D$38,2,FALSE),"")</f>
        <v/>
      </c>
      <c r="F5194" s="24" t="str">
        <f t="shared" si="163"/>
        <v/>
      </c>
      <c r="H5194" t="str">
        <f>IF(COUNTIF(tabel_7!A$2:A$1015,BR_standardformat!G5197)&gt;0,BR_standardformat!G5197,"")</f>
        <v/>
      </c>
      <c r="I5194" t="str">
        <f t="shared" si="164"/>
        <v xml:space="preserve">, </v>
      </c>
    </row>
    <row r="5195" spans="1:9" x14ac:dyDescent="0.25">
      <c r="A5195" s="14" t="str">
        <f>IF(COUNTIF(tabel_7!A$2:A$1015,BR_standardformat!G5198)&gt;0,BR_standardformat!G5198,"")</f>
        <v/>
      </c>
      <c r="B5195" s="23" t="str">
        <f>IF(NOT(A5195=""),BR_standardformat!R5198,"")</f>
        <v/>
      </c>
      <c r="C5195" s="14" t="str">
        <f>IF(NOT(A5195=""),VLOOKUP(A5195,tabel_7!A5195:C6208,2,FALSE),"")</f>
        <v/>
      </c>
      <c r="D5195" s="14" t="str">
        <f>IF(NOT(A5195=""),VLOOKUP(A5195,tabel_7!A5195:C6208,3,FALSE),"")</f>
        <v/>
      </c>
      <c r="E5195" s="25" t="str">
        <f>IF(NOT(A5195=""),VLOOKUP(_xlfn.CONCAT(C5195,", ",D5195),pg!$C$2:$D$38,2,FALSE),"")</f>
        <v/>
      </c>
      <c r="F5195" s="24" t="str">
        <f t="shared" si="163"/>
        <v/>
      </c>
      <c r="H5195" t="str">
        <f>IF(COUNTIF(tabel_7!A$2:A$1015,BR_standardformat!G5198)&gt;0,BR_standardformat!G5198,"")</f>
        <v/>
      </c>
      <c r="I5195" t="str">
        <f t="shared" si="164"/>
        <v xml:space="preserve">, </v>
      </c>
    </row>
    <row r="5196" spans="1:9" x14ac:dyDescent="0.25">
      <c r="A5196" s="14" t="str">
        <f>IF(COUNTIF(tabel_7!A$2:A$1015,BR_standardformat!G5199)&gt;0,BR_standardformat!G5199,"")</f>
        <v/>
      </c>
      <c r="B5196" s="23" t="str">
        <f>IF(NOT(A5196=""),BR_standardformat!R5199,"")</f>
        <v/>
      </c>
      <c r="C5196" s="14" t="str">
        <f>IF(NOT(A5196=""),VLOOKUP(A5196,tabel_7!A5196:C6209,2,FALSE),"")</f>
        <v/>
      </c>
      <c r="D5196" s="14" t="str">
        <f>IF(NOT(A5196=""),VLOOKUP(A5196,tabel_7!A5196:C6209,3,FALSE),"")</f>
        <v/>
      </c>
      <c r="E5196" s="25" t="str">
        <f>IF(NOT(A5196=""),VLOOKUP(_xlfn.CONCAT(C5196,", ",D5196),pg!$C$2:$D$38,2,FALSE),"")</f>
        <v/>
      </c>
      <c r="F5196" s="24" t="str">
        <f t="shared" si="163"/>
        <v/>
      </c>
      <c r="H5196" t="str">
        <f>IF(COUNTIF(tabel_7!A$2:A$1015,BR_standardformat!G5199)&gt;0,BR_standardformat!G5199,"")</f>
        <v/>
      </c>
      <c r="I5196" t="str">
        <f t="shared" si="164"/>
        <v xml:space="preserve">, </v>
      </c>
    </row>
    <row r="5197" spans="1:9" x14ac:dyDescent="0.25">
      <c r="A5197" s="14" t="str">
        <f>IF(COUNTIF(tabel_7!A$2:A$1015,BR_standardformat!G5200)&gt;0,BR_standardformat!G5200,"")</f>
        <v/>
      </c>
      <c r="B5197" s="23" t="str">
        <f>IF(NOT(A5197=""),BR_standardformat!R5200,"")</f>
        <v/>
      </c>
      <c r="C5197" s="14" t="str">
        <f>IF(NOT(A5197=""),VLOOKUP(A5197,tabel_7!A5197:C6210,2,FALSE),"")</f>
        <v/>
      </c>
      <c r="D5197" s="14" t="str">
        <f>IF(NOT(A5197=""),VLOOKUP(A5197,tabel_7!A5197:C6210,3,FALSE),"")</f>
        <v/>
      </c>
      <c r="E5197" s="25" t="str">
        <f>IF(NOT(A5197=""),VLOOKUP(_xlfn.CONCAT(C5197,", ",D5197),pg!$C$2:$D$38,2,FALSE),"")</f>
        <v/>
      </c>
      <c r="F5197" s="24" t="str">
        <f t="shared" si="163"/>
        <v/>
      </c>
      <c r="H5197" t="str">
        <f>IF(COUNTIF(tabel_7!A$2:A$1015,BR_standardformat!G5200)&gt;0,BR_standardformat!G5200,"")</f>
        <v/>
      </c>
      <c r="I5197" t="str">
        <f t="shared" si="164"/>
        <v xml:space="preserve">, </v>
      </c>
    </row>
    <row r="5198" spans="1:9" x14ac:dyDescent="0.25">
      <c r="A5198" s="14" t="str">
        <f>IF(COUNTIF(tabel_7!A$2:A$1015,BR_standardformat!G5201)&gt;0,BR_standardformat!G5201,"")</f>
        <v/>
      </c>
      <c r="B5198" s="23" t="str">
        <f>IF(NOT(A5198=""),BR_standardformat!R5201,"")</f>
        <v/>
      </c>
      <c r="C5198" s="14" t="str">
        <f>IF(NOT(A5198=""),VLOOKUP(A5198,tabel_7!A5198:C6211,2,FALSE),"")</f>
        <v/>
      </c>
      <c r="D5198" s="14" t="str">
        <f>IF(NOT(A5198=""),VLOOKUP(A5198,tabel_7!A5198:C6211,3,FALSE),"")</f>
        <v/>
      </c>
      <c r="E5198" s="25" t="str">
        <f>IF(NOT(A5198=""),VLOOKUP(_xlfn.CONCAT(C5198,", ",D5198),pg!$C$2:$D$38,2,FALSE),"")</f>
        <v/>
      </c>
      <c r="F5198" s="24" t="str">
        <f t="shared" si="163"/>
        <v/>
      </c>
      <c r="H5198" t="str">
        <f>IF(COUNTIF(tabel_7!A$2:A$1015,BR_standardformat!G5201)&gt;0,BR_standardformat!G5201,"")</f>
        <v/>
      </c>
      <c r="I5198" t="str">
        <f t="shared" si="164"/>
        <v xml:space="preserve">, </v>
      </c>
    </row>
    <row r="5199" spans="1:9" x14ac:dyDescent="0.25">
      <c r="A5199" s="14" t="str">
        <f>IF(COUNTIF(tabel_7!A$2:A$1015,BR_standardformat!G5202)&gt;0,BR_standardformat!G5202,"")</f>
        <v/>
      </c>
      <c r="B5199" s="23" t="str">
        <f>IF(NOT(A5199=""),BR_standardformat!R5202,"")</f>
        <v/>
      </c>
      <c r="C5199" s="14" t="str">
        <f>IF(NOT(A5199=""),VLOOKUP(A5199,tabel_7!A5199:C6212,2,FALSE),"")</f>
        <v/>
      </c>
      <c r="D5199" s="14" t="str">
        <f>IF(NOT(A5199=""),VLOOKUP(A5199,tabel_7!A5199:C6212,3,FALSE),"")</f>
        <v/>
      </c>
      <c r="E5199" s="25" t="str">
        <f>IF(NOT(A5199=""),VLOOKUP(_xlfn.CONCAT(C5199,", ",D5199),pg!$C$2:$D$38,2,FALSE),"")</f>
        <v/>
      </c>
      <c r="F5199" s="24" t="str">
        <f t="shared" si="163"/>
        <v/>
      </c>
      <c r="H5199" t="str">
        <f>IF(COUNTIF(tabel_7!A$2:A$1015,BR_standardformat!G5202)&gt;0,BR_standardformat!G5202,"")</f>
        <v/>
      </c>
      <c r="I5199" t="str">
        <f t="shared" si="164"/>
        <v xml:space="preserve">, </v>
      </c>
    </row>
    <row r="5200" spans="1:9" x14ac:dyDescent="0.25">
      <c r="A5200" s="14" t="str">
        <f>IF(COUNTIF(tabel_7!A$2:A$1015,BR_standardformat!G5203)&gt;0,BR_standardformat!G5203,"")</f>
        <v/>
      </c>
      <c r="B5200" s="23" t="str">
        <f>IF(NOT(A5200=""),BR_standardformat!R5203,"")</f>
        <v/>
      </c>
      <c r="C5200" s="14" t="str">
        <f>IF(NOT(A5200=""),VLOOKUP(A5200,tabel_7!A5200:C6213,2,FALSE),"")</f>
        <v/>
      </c>
      <c r="D5200" s="14" t="str">
        <f>IF(NOT(A5200=""),VLOOKUP(A5200,tabel_7!A5200:C6213,3,FALSE),"")</f>
        <v/>
      </c>
      <c r="E5200" s="25" t="str">
        <f>IF(NOT(A5200=""),VLOOKUP(_xlfn.CONCAT(C5200,", ",D5200),pg!$C$2:$D$38,2,FALSE),"")</f>
        <v/>
      </c>
      <c r="F5200" s="24" t="str">
        <f t="shared" si="163"/>
        <v/>
      </c>
      <c r="H5200" t="str">
        <f>IF(COUNTIF(tabel_7!A$2:A$1015,BR_standardformat!G5203)&gt;0,BR_standardformat!G5203,"")</f>
        <v/>
      </c>
      <c r="I5200" t="str">
        <f t="shared" si="164"/>
        <v xml:space="preserve">, </v>
      </c>
    </row>
    <row r="5201" spans="1:9" x14ac:dyDescent="0.25">
      <c r="A5201" s="14" t="str">
        <f>IF(COUNTIF(tabel_7!A$2:A$1015,BR_standardformat!G5204)&gt;0,BR_standardformat!G5204,"")</f>
        <v/>
      </c>
      <c r="B5201" s="23" t="str">
        <f>IF(NOT(A5201=""),BR_standardformat!R5204,"")</f>
        <v/>
      </c>
      <c r="C5201" s="14" t="str">
        <f>IF(NOT(A5201=""),VLOOKUP(A5201,tabel_7!A5201:C6214,2,FALSE),"")</f>
        <v/>
      </c>
      <c r="D5201" s="14" t="str">
        <f>IF(NOT(A5201=""),VLOOKUP(A5201,tabel_7!A5201:C6214,3,FALSE),"")</f>
        <v/>
      </c>
      <c r="E5201" s="25" t="str">
        <f>IF(NOT(A5201=""),VLOOKUP(_xlfn.CONCAT(C5201,", ",D5201),pg!$C$2:$D$38,2,FALSE),"")</f>
        <v/>
      </c>
      <c r="F5201" s="24" t="str">
        <f t="shared" si="163"/>
        <v/>
      </c>
      <c r="H5201" t="str">
        <f>IF(COUNTIF(tabel_7!A$2:A$1015,BR_standardformat!G5204)&gt;0,BR_standardformat!G5204,"")</f>
        <v/>
      </c>
      <c r="I5201" t="str">
        <f t="shared" si="164"/>
        <v xml:space="preserve">, </v>
      </c>
    </row>
    <row r="5202" spans="1:9" x14ac:dyDescent="0.25">
      <c r="A5202" s="14" t="str">
        <f>IF(COUNTIF(tabel_7!A$2:A$1015,BR_standardformat!G5205)&gt;0,BR_standardformat!G5205,"")</f>
        <v/>
      </c>
      <c r="B5202" s="23" t="str">
        <f>IF(NOT(A5202=""),BR_standardformat!R5205,"")</f>
        <v/>
      </c>
      <c r="C5202" s="14" t="str">
        <f>IF(NOT(A5202=""),VLOOKUP(A5202,tabel_7!A5202:C6215,2,FALSE),"")</f>
        <v/>
      </c>
      <c r="D5202" s="14" t="str">
        <f>IF(NOT(A5202=""),VLOOKUP(A5202,tabel_7!A5202:C6215,3,FALSE),"")</f>
        <v/>
      </c>
      <c r="E5202" s="25" t="str">
        <f>IF(NOT(A5202=""),VLOOKUP(_xlfn.CONCAT(C5202,", ",D5202),pg!$C$2:$D$38,2,FALSE),"")</f>
        <v/>
      </c>
      <c r="F5202" s="24" t="str">
        <f t="shared" si="163"/>
        <v/>
      </c>
      <c r="H5202" t="str">
        <f>IF(COUNTIF(tabel_7!A$2:A$1015,BR_standardformat!G5205)&gt;0,BR_standardformat!G5205,"")</f>
        <v/>
      </c>
      <c r="I5202" t="str">
        <f t="shared" si="164"/>
        <v xml:space="preserve">, </v>
      </c>
    </row>
    <row r="5203" spans="1:9" x14ac:dyDescent="0.25">
      <c r="A5203" s="14" t="str">
        <f>IF(COUNTIF(tabel_7!A$2:A$1015,BR_standardformat!G5206)&gt;0,BR_standardformat!G5206,"")</f>
        <v/>
      </c>
      <c r="B5203" s="23" t="str">
        <f>IF(NOT(A5203=""),BR_standardformat!R5206,"")</f>
        <v/>
      </c>
      <c r="C5203" s="14" t="str">
        <f>IF(NOT(A5203=""),VLOOKUP(A5203,tabel_7!A5203:C6216,2,FALSE),"")</f>
        <v/>
      </c>
      <c r="D5203" s="14" t="str">
        <f>IF(NOT(A5203=""),VLOOKUP(A5203,tabel_7!A5203:C6216,3,FALSE),"")</f>
        <v/>
      </c>
      <c r="E5203" s="25" t="str">
        <f>IF(NOT(A5203=""),VLOOKUP(_xlfn.CONCAT(C5203,", ",D5203),pg!$C$2:$D$38,2,FALSE),"")</f>
        <v/>
      </c>
      <c r="F5203" s="24" t="str">
        <f t="shared" si="163"/>
        <v/>
      </c>
      <c r="H5203" t="str">
        <f>IF(COUNTIF(tabel_7!A$2:A$1015,BR_standardformat!G5206)&gt;0,BR_standardformat!G5206,"")</f>
        <v/>
      </c>
      <c r="I5203" t="str">
        <f t="shared" si="164"/>
        <v xml:space="preserve">, </v>
      </c>
    </row>
    <row r="5204" spans="1:9" x14ac:dyDescent="0.25">
      <c r="A5204" s="14" t="str">
        <f>IF(COUNTIF(tabel_7!A$2:A$1015,BR_standardformat!G5207)&gt;0,BR_standardformat!G5207,"")</f>
        <v/>
      </c>
      <c r="B5204" s="23" t="str">
        <f>IF(NOT(A5204=""),BR_standardformat!R5207,"")</f>
        <v/>
      </c>
      <c r="C5204" s="14" t="str">
        <f>IF(NOT(A5204=""),VLOOKUP(A5204,tabel_7!A5204:C6217,2,FALSE),"")</f>
        <v/>
      </c>
      <c r="D5204" s="14" t="str">
        <f>IF(NOT(A5204=""),VLOOKUP(A5204,tabel_7!A5204:C6217,3,FALSE),"")</f>
        <v/>
      </c>
      <c r="E5204" s="25" t="str">
        <f>IF(NOT(A5204=""),VLOOKUP(_xlfn.CONCAT(C5204,", ",D5204),pg!$C$2:$D$38,2,FALSE),"")</f>
        <v/>
      </c>
      <c r="F5204" s="24" t="str">
        <f t="shared" si="163"/>
        <v/>
      </c>
      <c r="H5204" t="str">
        <f>IF(COUNTIF(tabel_7!A$2:A$1015,BR_standardformat!G5207)&gt;0,BR_standardformat!G5207,"")</f>
        <v/>
      </c>
      <c r="I5204" t="str">
        <f t="shared" si="164"/>
        <v xml:space="preserve">, </v>
      </c>
    </row>
    <row r="5205" spans="1:9" x14ac:dyDescent="0.25">
      <c r="A5205" s="14" t="str">
        <f>IF(COUNTIF(tabel_7!A$2:A$1015,BR_standardformat!G5208)&gt;0,BR_standardformat!G5208,"")</f>
        <v/>
      </c>
      <c r="B5205" s="23" t="str">
        <f>IF(NOT(A5205=""),BR_standardformat!R5208,"")</f>
        <v/>
      </c>
      <c r="C5205" s="14" t="str">
        <f>IF(NOT(A5205=""),VLOOKUP(A5205,tabel_7!A5205:C6218,2,FALSE),"")</f>
        <v/>
      </c>
      <c r="D5205" s="14" t="str">
        <f>IF(NOT(A5205=""),VLOOKUP(A5205,tabel_7!A5205:C6218,3,FALSE),"")</f>
        <v/>
      </c>
      <c r="E5205" s="25" t="str">
        <f>IF(NOT(A5205=""),VLOOKUP(_xlfn.CONCAT(C5205,", ",D5205),pg!$C$2:$D$38,2,FALSE),"")</f>
        <v/>
      </c>
      <c r="F5205" s="24" t="str">
        <f t="shared" si="163"/>
        <v/>
      </c>
      <c r="H5205" t="str">
        <f>IF(COUNTIF(tabel_7!A$2:A$1015,BR_standardformat!G5208)&gt;0,BR_standardformat!G5208,"")</f>
        <v/>
      </c>
      <c r="I5205" t="str">
        <f t="shared" si="164"/>
        <v xml:space="preserve">, </v>
      </c>
    </row>
    <row r="5206" spans="1:9" x14ac:dyDescent="0.25">
      <c r="A5206" s="14" t="str">
        <f>IF(COUNTIF(tabel_7!A$2:A$1015,BR_standardformat!G5209)&gt;0,BR_standardformat!G5209,"")</f>
        <v/>
      </c>
      <c r="B5206" s="23" t="str">
        <f>IF(NOT(A5206=""),BR_standardformat!R5209,"")</f>
        <v/>
      </c>
      <c r="C5206" s="14" t="str">
        <f>IF(NOT(A5206=""),VLOOKUP(A5206,tabel_7!A5206:C6219,2,FALSE),"")</f>
        <v/>
      </c>
      <c r="D5206" s="14" t="str">
        <f>IF(NOT(A5206=""),VLOOKUP(A5206,tabel_7!A5206:C6219,3,FALSE),"")</f>
        <v/>
      </c>
      <c r="E5206" s="25" t="str">
        <f>IF(NOT(A5206=""),VLOOKUP(_xlfn.CONCAT(C5206,", ",D5206),pg!$C$2:$D$38,2,FALSE),"")</f>
        <v/>
      </c>
      <c r="F5206" s="24" t="str">
        <f t="shared" si="163"/>
        <v/>
      </c>
      <c r="H5206" t="str">
        <f>IF(COUNTIF(tabel_7!A$2:A$1015,BR_standardformat!G5209)&gt;0,BR_standardformat!G5209,"")</f>
        <v/>
      </c>
      <c r="I5206" t="str">
        <f t="shared" si="164"/>
        <v xml:space="preserve">, </v>
      </c>
    </row>
    <row r="5207" spans="1:9" x14ac:dyDescent="0.25">
      <c r="A5207" s="14" t="str">
        <f>IF(COUNTIF(tabel_7!A$2:A$1015,BR_standardformat!G5210)&gt;0,BR_standardformat!G5210,"")</f>
        <v/>
      </c>
      <c r="B5207" s="23" t="str">
        <f>IF(NOT(A5207=""),BR_standardformat!R5210,"")</f>
        <v/>
      </c>
      <c r="C5207" s="14" t="str">
        <f>IF(NOT(A5207=""),VLOOKUP(A5207,tabel_7!A5207:C6220,2,FALSE),"")</f>
        <v/>
      </c>
      <c r="D5207" s="14" t="str">
        <f>IF(NOT(A5207=""),VLOOKUP(A5207,tabel_7!A5207:C6220,3,FALSE),"")</f>
        <v/>
      </c>
      <c r="E5207" s="25" t="str">
        <f>IF(NOT(A5207=""),VLOOKUP(_xlfn.CONCAT(C5207,", ",D5207),pg!$C$2:$D$38,2,FALSE),"")</f>
        <v/>
      </c>
      <c r="F5207" s="24" t="str">
        <f t="shared" si="163"/>
        <v/>
      </c>
      <c r="H5207" t="str">
        <f>IF(COUNTIF(tabel_7!A$2:A$1015,BR_standardformat!G5210)&gt;0,BR_standardformat!G5210,"")</f>
        <v/>
      </c>
      <c r="I5207" t="str">
        <f t="shared" si="164"/>
        <v xml:space="preserve">, </v>
      </c>
    </row>
    <row r="5208" spans="1:9" x14ac:dyDescent="0.25">
      <c r="A5208" s="14" t="str">
        <f>IF(COUNTIF(tabel_7!A$2:A$1015,BR_standardformat!G5211)&gt;0,BR_standardformat!G5211,"")</f>
        <v/>
      </c>
      <c r="B5208" s="23" t="str">
        <f>IF(NOT(A5208=""),BR_standardformat!R5211,"")</f>
        <v/>
      </c>
      <c r="C5208" s="14" t="str">
        <f>IF(NOT(A5208=""),VLOOKUP(A5208,tabel_7!A5208:C6221,2,FALSE),"")</f>
        <v/>
      </c>
      <c r="D5208" s="14" t="str">
        <f>IF(NOT(A5208=""),VLOOKUP(A5208,tabel_7!A5208:C6221,3,FALSE),"")</f>
        <v/>
      </c>
      <c r="E5208" s="25" t="str">
        <f>IF(NOT(A5208=""),VLOOKUP(_xlfn.CONCAT(C5208,", ",D5208),pg!$C$2:$D$38,2,FALSE),"")</f>
        <v/>
      </c>
      <c r="F5208" s="24" t="str">
        <f t="shared" si="163"/>
        <v/>
      </c>
      <c r="H5208" t="str">
        <f>IF(COUNTIF(tabel_7!A$2:A$1015,BR_standardformat!G5211)&gt;0,BR_standardformat!G5211,"")</f>
        <v/>
      </c>
      <c r="I5208" t="str">
        <f t="shared" si="164"/>
        <v xml:space="preserve">, </v>
      </c>
    </row>
    <row r="5209" spans="1:9" x14ac:dyDescent="0.25">
      <c r="A5209" s="14" t="str">
        <f>IF(COUNTIF(tabel_7!A$2:A$1015,BR_standardformat!G5212)&gt;0,BR_standardformat!G5212,"")</f>
        <v/>
      </c>
      <c r="B5209" s="23" t="str">
        <f>IF(NOT(A5209=""),BR_standardformat!R5212,"")</f>
        <v/>
      </c>
      <c r="C5209" s="14" t="str">
        <f>IF(NOT(A5209=""),VLOOKUP(A5209,tabel_7!A5209:C6222,2,FALSE),"")</f>
        <v/>
      </c>
      <c r="D5209" s="14" t="str">
        <f>IF(NOT(A5209=""),VLOOKUP(A5209,tabel_7!A5209:C6222,3,FALSE),"")</f>
        <v/>
      </c>
      <c r="E5209" s="25" t="str">
        <f>IF(NOT(A5209=""),VLOOKUP(_xlfn.CONCAT(C5209,", ",D5209),pg!$C$2:$D$38,2,FALSE),"")</f>
        <v/>
      </c>
      <c r="F5209" s="24" t="str">
        <f t="shared" si="163"/>
        <v/>
      </c>
      <c r="H5209" t="str">
        <f>IF(COUNTIF(tabel_7!A$2:A$1015,BR_standardformat!G5212)&gt;0,BR_standardformat!G5212,"")</f>
        <v/>
      </c>
      <c r="I5209" t="str">
        <f t="shared" si="164"/>
        <v xml:space="preserve">, </v>
      </c>
    </row>
    <row r="5210" spans="1:9" x14ac:dyDescent="0.25">
      <c r="A5210" s="14" t="str">
        <f>IF(COUNTIF(tabel_7!A$2:A$1015,BR_standardformat!G5213)&gt;0,BR_standardformat!G5213,"")</f>
        <v/>
      </c>
      <c r="B5210" s="23" t="str">
        <f>IF(NOT(A5210=""),BR_standardformat!R5213,"")</f>
        <v/>
      </c>
      <c r="C5210" s="14" t="str">
        <f>IF(NOT(A5210=""),VLOOKUP(A5210,tabel_7!A5210:C6223,2,FALSE),"")</f>
        <v/>
      </c>
      <c r="D5210" s="14" t="str">
        <f>IF(NOT(A5210=""),VLOOKUP(A5210,tabel_7!A5210:C6223,3,FALSE),"")</f>
        <v/>
      </c>
      <c r="E5210" s="25" t="str">
        <f>IF(NOT(A5210=""),VLOOKUP(_xlfn.CONCAT(C5210,", ",D5210),pg!$C$2:$D$38,2,FALSE),"")</f>
        <v/>
      </c>
      <c r="F5210" s="24" t="str">
        <f t="shared" si="163"/>
        <v/>
      </c>
      <c r="H5210" t="str">
        <f>IF(COUNTIF(tabel_7!A$2:A$1015,BR_standardformat!G5213)&gt;0,BR_standardformat!G5213,"")</f>
        <v/>
      </c>
      <c r="I5210" t="str">
        <f t="shared" si="164"/>
        <v xml:space="preserve">, </v>
      </c>
    </row>
    <row r="5211" spans="1:9" x14ac:dyDescent="0.25">
      <c r="A5211" s="14" t="str">
        <f>IF(COUNTIF(tabel_7!A$2:A$1015,BR_standardformat!G5214)&gt;0,BR_standardformat!G5214,"")</f>
        <v/>
      </c>
      <c r="B5211" s="23" t="str">
        <f>IF(NOT(A5211=""),BR_standardformat!R5214,"")</f>
        <v/>
      </c>
      <c r="C5211" s="14" t="str">
        <f>IF(NOT(A5211=""),VLOOKUP(A5211,tabel_7!A5211:C6224,2,FALSE),"")</f>
        <v/>
      </c>
      <c r="D5211" s="14" t="str">
        <f>IF(NOT(A5211=""),VLOOKUP(A5211,tabel_7!A5211:C6224,3,FALSE),"")</f>
        <v/>
      </c>
      <c r="E5211" s="25" t="str">
        <f>IF(NOT(A5211=""),VLOOKUP(_xlfn.CONCAT(C5211,", ",D5211),pg!$C$2:$D$38,2,FALSE),"")</f>
        <v/>
      </c>
      <c r="F5211" s="24" t="str">
        <f t="shared" si="163"/>
        <v/>
      </c>
      <c r="H5211" t="str">
        <f>IF(COUNTIF(tabel_7!A$2:A$1015,BR_standardformat!G5214)&gt;0,BR_standardformat!G5214,"")</f>
        <v/>
      </c>
      <c r="I5211" t="str">
        <f t="shared" si="164"/>
        <v xml:space="preserve">, </v>
      </c>
    </row>
    <row r="5212" spans="1:9" x14ac:dyDescent="0.25">
      <c r="A5212" s="14" t="str">
        <f>IF(COUNTIF(tabel_7!A$2:A$1015,BR_standardformat!G5215)&gt;0,BR_standardformat!G5215,"")</f>
        <v/>
      </c>
      <c r="B5212" s="23" t="str">
        <f>IF(NOT(A5212=""),BR_standardformat!R5215,"")</f>
        <v/>
      </c>
      <c r="C5212" s="14" t="str">
        <f>IF(NOT(A5212=""),VLOOKUP(A5212,tabel_7!A5212:C6225,2,FALSE),"")</f>
        <v/>
      </c>
      <c r="D5212" s="14" t="str">
        <f>IF(NOT(A5212=""),VLOOKUP(A5212,tabel_7!A5212:C6225,3,FALSE),"")</f>
        <v/>
      </c>
      <c r="E5212" s="25" t="str">
        <f>IF(NOT(A5212=""),VLOOKUP(_xlfn.CONCAT(C5212,", ",D5212),pg!$C$2:$D$38,2,FALSE),"")</f>
        <v/>
      </c>
      <c r="F5212" s="24" t="str">
        <f t="shared" si="163"/>
        <v/>
      </c>
      <c r="H5212" t="str">
        <f>IF(COUNTIF(tabel_7!A$2:A$1015,BR_standardformat!G5215)&gt;0,BR_standardformat!G5215,"")</f>
        <v/>
      </c>
      <c r="I5212" t="str">
        <f t="shared" si="164"/>
        <v xml:space="preserve">, </v>
      </c>
    </row>
    <row r="5213" spans="1:9" x14ac:dyDescent="0.25">
      <c r="A5213" s="14" t="str">
        <f>IF(COUNTIF(tabel_7!A$2:A$1015,BR_standardformat!G5216)&gt;0,BR_standardformat!G5216,"")</f>
        <v/>
      </c>
      <c r="B5213" s="23" t="str">
        <f>IF(NOT(A5213=""),BR_standardformat!R5216,"")</f>
        <v/>
      </c>
      <c r="C5213" s="14" t="str">
        <f>IF(NOT(A5213=""),VLOOKUP(A5213,tabel_7!A5213:C6226,2,FALSE),"")</f>
        <v/>
      </c>
      <c r="D5213" s="14" t="str">
        <f>IF(NOT(A5213=""),VLOOKUP(A5213,tabel_7!A5213:C6226,3,FALSE),"")</f>
        <v/>
      </c>
      <c r="E5213" s="25" t="str">
        <f>IF(NOT(A5213=""),VLOOKUP(_xlfn.CONCAT(C5213,", ",D5213),pg!$C$2:$D$38,2,FALSE),"")</f>
        <v/>
      </c>
      <c r="F5213" s="24" t="str">
        <f t="shared" si="163"/>
        <v/>
      </c>
      <c r="H5213" t="str">
        <f>IF(COUNTIF(tabel_7!A$2:A$1015,BR_standardformat!G5216)&gt;0,BR_standardformat!G5216,"")</f>
        <v/>
      </c>
      <c r="I5213" t="str">
        <f t="shared" si="164"/>
        <v xml:space="preserve">, </v>
      </c>
    </row>
    <row r="5214" spans="1:9" x14ac:dyDescent="0.25">
      <c r="A5214" s="14" t="str">
        <f>IF(COUNTIF(tabel_7!A$2:A$1015,BR_standardformat!G5217)&gt;0,BR_standardformat!G5217,"")</f>
        <v/>
      </c>
      <c r="B5214" s="23" t="str">
        <f>IF(NOT(A5214=""),BR_standardformat!R5217,"")</f>
        <v/>
      </c>
      <c r="C5214" s="14" t="str">
        <f>IF(NOT(A5214=""),VLOOKUP(A5214,tabel_7!A5214:C6227,2,FALSE),"")</f>
        <v/>
      </c>
      <c r="D5214" s="14" t="str">
        <f>IF(NOT(A5214=""),VLOOKUP(A5214,tabel_7!A5214:C6227,3,FALSE),"")</f>
        <v/>
      </c>
      <c r="E5214" s="25" t="str">
        <f>IF(NOT(A5214=""),VLOOKUP(_xlfn.CONCAT(C5214,", ",D5214),pg!$C$2:$D$38,2,FALSE),"")</f>
        <v/>
      </c>
      <c r="F5214" s="24" t="str">
        <f t="shared" si="163"/>
        <v/>
      </c>
      <c r="H5214" t="str">
        <f>IF(COUNTIF(tabel_7!A$2:A$1015,BR_standardformat!G5217)&gt;0,BR_standardformat!G5217,"")</f>
        <v/>
      </c>
      <c r="I5214" t="str">
        <f t="shared" si="164"/>
        <v xml:space="preserve">, </v>
      </c>
    </row>
    <row r="5215" spans="1:9" x14ac:dyDescent="0.25">
      <c r="A5215" s="14" t="str">
        <f>IF(COUNTIF(tabel_7!A$2:A$1015,BR_standardformat!G5218)&gt;0,BR_standardformat!G5218,"")</f>
        <v/>
      </c>
      <c r="B5215" s="23" t="str">
        <f>IF(NOT(A5215=""),BR_standardformat!R5218,"")</f>
        <v/>
      </c>
      <c r="C5215" s="14" t="str">
        <f>IF(NOT(A5215=""),VLOOKUP(A5215,tabel_7!A5215:C6228,2,FALSE),"")</f>
        <v/>
      </c>
      <c r="D5215" s="14" t="str">
        <f>IF(NOT(A5215=""),VLOOKUP(A5215,tabel_7!A5215:C6228,3,FALSE),"")</f>
        <v/>
      </c>
      <c r="E5215" s="25" t="str">
        <f>IF(NOT(A5215=""),VLOOKUP(_xlfn.CONCAT(C5215,", ",D5215),pg!$C$2:$D$38,2,FALSE),"")</f>
        <v/>
      </c>
      <c r="F5215" s="24" t="str">
        <f t="shared" si="163"/>
        <v/>
      </c>
      <c r="H5215" t="str">
        <f>IF(COUNTIF(tabel_7!A$2:A$1015,BR_standardformat!G5218)&gt;0,BR_standardformat!G5218,"")</f>
        <v/>
      </c>
      <c r="I5215" t="str">
        <f t="shared" si="164"/>
        <v xml:space="preserve">, </v>
      </c>
    </row>
    <row r="5216" spans="1:9" x14ac:dyDescent="0.25">
      <c r="A5216" s="14" t="str">
        <f>IF(COUNTIF(tabel_7!A$2:A$1015,BR_standardformat!G5219)&gt;0,BR_standardformat!G5219,"")</f>
        <v/>
      </c>
      <c r="B5216" s="23" t="str">
        <f>IF(NOT(A5216=""),BR_standardformat!R5219,"")</f>
        <v/>
      </c>
      <c r="C5216" s="14" t="str">
        <f>IF(NOT(A5216=""),VLOOKUP(A5216,tabel_7!A5216:C6229,2,FALSE),"")</f>
        <v/>
      </c>
      <c r="D5216" s="14" t="str">
        <f>IF(NOT(A5216=""),VLOOKUP(A5216,tabel_7!A5216:C6229,3,FALSE),"")</f>
        <v/>
      </c>
      <c r="E5216" s="25" t="str">
        <f>IF(NOT(A5216=""),VLOOKUP(_xlfn.CONCAT(C5216,", ",D5216),pg!$C$2:$D$38,2,FALSE),"")</f>
        <v/>
      </c>
      <c r="F5216" s="24" t="str">
        <f t="shared" si="163"/>
        <v/>
      </c>
      <c r="H5216" t="str">
        <f>IF(COUNTIF(tabel_7!A$2:A$1015,BR_standardformat!G5219)&gt;0,BR_standardformat!G5219,"")</f>
        <v/>
      </c>
      <c r="I5216" t="str">
        <f t="shared" si="164"/>
        <v xml:space="preserve">, </v>
      </c>
    </row>
    <row r="5217" spans="1:9" x14ac:dyDescent="0.25">
      <c r="A5217" s="14" t="str">
        <f>IF(COUNTIF(tabel_7!A$2:A$1015,BR_standardformat!G5220)&gt;0,BR_standardformat!G5220,"")</f>
        <v/>
      </c>
      <c r="B5217" s="23" t="str">
        <f>IF(NOT(A5217=""),BR_standardformat!R5220,"")</f>
        <v/>
      </c>
      <c r="C5217" s="14" t="str">
        <f>IF(NOT(A5217=""),VLOOKUP(A5217,tabel_7!A5217:C6230,2,FALSE),"")</f>
        <v/>
      </c>
      <c r="D5217" s="14" t="str">
        <f>IF(NOT(A5217=""),VLOOKUP(A5217,tabel_7!A5217:C6230,3,FALSE),"")</f>
        <v/>
      </c>
      <c r="E5217" s="25" t="str">
        <f>IF(NOT(A5217=""),VLOOKUP(_xlfn.CONCAT(C5217,", ",D5217),pg!$C$2:$D$38,2,FALSE),"")</f>
        <v/>
      </c>
      <c r="F5217" s="24" t="str">
        <f t="shared" si="163"/>
        <v/>
      </c>
      <c r="H5217" t="str">
        <f>IF(COUNTIF(tabel_7!A$2:A$1015,BR_standardformat!G5220)&gt;0,BR_standardformat!G5220,"")</f>
        <v/>
      </c>
      <c r="I5217" t="str">
        <f t="shared" si="164"/>
        <v xml:space="preserve">, </v>
      </c>
    </row>
    <row r="5218" spans="1:9" x14ac:dyDescent="0.25">
      <c r="A5218" s="14" t="str">
        <f>IF(COUNTIF(tabel_7!A$2:A$1015,BR_standardformat!G5221)&gt;0,BR_standardformat!G5221,"")</f>
        <v/>
      </c>
      <c r="B5218" s="23" t="str">
        <f>IF(NOT(A5218=""),BR_standardformat!R5221,"")</f>
        <v/>
      </c>
      <c r="C5218" s="14" t="str">
        <f>IF(NOT(A5218=""),VLOOKUP(A5218,tabel_7!A5218:C6231,2,FALSE),"")</f>
        <v/>
      </c>
      <c r="D5218" s="14" t="str">
        <f>IF(NOT(A5218=""),VLOOKUP(A5218,tabel_7!A5218:C6231,3,FALSE),"")</f>
        <v/>
      </c>
      <c r="E5218" s="25" t="str">
        <f>IF(NOT(A5218=""),VLOOKUP(_xlfn.CONCAT(C5218,", ",D5218),pg!$C$2:$D$38,2,FALSE),"")</f>
        <v/>
      </c>
      <c r="F5218" s="24" t="str">
        <f t="shared" si="163"/>
        <v/>
      </c>
      <c r="H5218" t="str">
        <f>IF(COUNTIF(tabel_7!A$2:A$1015,BR_standardformat!G5221)&gt;0,BR_standardformat!G5221,"")</f>
        <v/>
      </c>
      <c r="I5218" t="str">
        <f t="shared" si="164"/>
        <v xml:space="preserve">, </v>
      </c>
    </row>
    <row r="5219" spans="1:9" x14ac:dyDescent="0.25">
      <c r="A5219" s="14" t="str">
        <f>IF(COUNTIF(tabel_7!A$2:A$1015,BR_standardformat!G5222)&gt;0,BR_standardformat!G5222,"")</f>
        <v/>
      </c>
      <c r="B5219" s="23" t="str">
        <f>IF(NOT(A5219=""),BR_standardformat!R5222,"")</f>
        <v/>
      </c>
      <c r="C5219" s="14" t="str">
        <f>IF(NOT(A5219=""),VLOOKUP(A5219,tabel_7!A5219:C6232,2,FALSE),"")</f>
        <v/>
      </c>
      <c r="D5219" s="14" t="str">
        <f>IF(NOT(A5219=""),VLOOKUP(A5219,tabel_7!A5219:C6232,3,FALSE),"")</f>
        <v/>
      </c>
      <c r="E5219" s="25" t="str">
        <f>IF(NOT(A5219=""),VLOOKUP(_xlfn.CONCAT(C5219,", ",D5219),pg!$C$2:$D$38,2,FALSE),"")</f>
        <v/>
      </c>
      <c r="F5219" s="24" t="str">
        <f t="shared" si="163"/>
        <v/>
      </c>
      <c r="H5219" t="str">
        <f>IF(COUNTIF(tabel_7!A$2:A$1015,BR_standardformat!G5222)&gt;0,BR_standardformat!G5222,"")</f>
        <v/>
      </c>
      <c r="I5219" t="str">
        <f t="shared" si="164"/>
        <v xml:space="preserve">, </v>
      </c>
    </row>
    <row r="5220" spans="1:9" x14ac:dyDescent="0.25">
      <c r="A5220" s="14" t="str">
        <f>IF(COUNTIF(tabel_7!A$2:A$1015,BR_standardformat!G5223)&gt;0,BR_standardformat!G5223,"")</f>
        <v/>
      </c>
      <c r="B5220" s="23" t="str">
        <f>IF(NOT(A5220=""),BR_standardformat!R5223,"")</f>
        <v/>
      </c>
      <c r="C5220" s="14" t="str">
        <f>IF(NOT(A5220=""),VLOOKUP(A5220,tabel_7!A5220:C6233,2,FALSE),"")</f>
        <v/>
      </c>
      <c r="D5220" s="14" t="str">
        <f>IF(NOT(A5220=""),VLOOKUP(A5220,tabel_7!A5220:C6233,3,FALSE),"")</f>
        <v/>
      </c>
      <c r="E5220" s="25" t="str">
        <f>IF(NOT(A5220=""),VLOOKUP(_xlfn.CONCAT(C5220,", ",D5220),pg!$C$2:$D$38,2,FALSE),"")</f>
        <v/>
      </c>
      <c r="F5220" s="24" t="str">
        <f t="shared" si="163"/>
        <v/>
      </c>
      <c r="H5220" t="str">
        <f>IF(COUNTIF(tabel_7!A$2:A$1015,BR_standardformat!G5223)&gt;0,BR_standardformat!G5223,"")</f>
        <v/>
      </c>
      <c r="I5220" t="str">
        <f t="shared" si="164"/>
        <v xml:space="preserve">, </v>
      </c>
    </row>
    <row r="5221" spans="1:9" x14ac:dyDescent="0.25">
      <c r="A5221" s="14" t="str">
        <f>IF(COUNTIF(tabel_7!A$2:A$1015,BR_standardformat!G5224)&gt;0,BR_standardformat!G5224,"")</f>
        <v/>
      </c>
      <c r="B5221" s="23" t="str">
        <f>IF(NOT(A5221=""),BR_standardformat!R5224,"")</f>
        <v/>
      </c>
      <c r="C5221" s="14" t="str">
        <f>IF(NOT(A5221=""),VLOOKUP(A5221,tabel_7!A5221:C6234,2,FALSE),"")</f>
        <v/>
      </c>
      <c r="D5221" s="14" t="str">
        <f>IF(NOT(A5221=""),VLOOKUP(A5221,tabel_7!A5221:C6234,3,FALSE),"")</f>
        <v/>
      </c>
      <c r="E5221" s="25" t="str">
        <f>IF(NOT(A5221=""),VLOOKUP(_xlfn.CONCAT(C5221,", ",D5221),pg!$C$2:$D$38,2,FALSE),"")</f>
        <v/>
      </c>
      <c r="F5221" s="24" t="str">
        <f t="shared" si="163"/>
        <v/>
      </c>
      <c r="H5221" t="str">
        <f>IF(COUNTIF(tabel_7!A$2:A$1015,BR_standardformat!G5224)&gt;0,BR_standardformat!G5224,"")</f>
        <v/>
      </c>
      <c r="I5221" t="str">
        <f t="shared" si="164"/>
        <v xml:space="preserve">, </v>
      </c>
    </row>
    <row r="5222" spans="1:9" x14ac:dyDescent="0.25">
      <c r="A5222" s="14" t="str">
        <f>IF(COUNTIF(tabel_7!A$2:A$1015,BR_standardformat!G5225)&gt;0,BR_standardformat!G5225,"")</f>
        <v/>
      </c>
      <c r="B5222" s="23" t="str">
        <f>IF(NOT(A5222=""),BR_standardformat!R5225,"")</f>
        <v/>
      </c>
      <c r="C5222" s="14" t="str">
        <f>IF(NOT(A5222=""),VLOOKUP(A5222,tabel_7!A5222:C6235,2,FALSE),"")</f>
        <v/>
      </c>
      <c r="D5222" s="14" t="str">
        <f>IF(NOT(A5222=""),VLOOKUP(A5222,tabel_7!A5222:C6235,3,FALSE),"")</f>
        <v/>
      </c>
      <c r="E5222" s="25" t="str">
        <f>IF(NOT(A5222=""),VLOOKUP(_xlfn.CONCAT(C5222,", ",D5222),pg!$C$2:$D$38,2,FALSE),"")</f>
        <v/>
      </c>
      <c r="F5222" s="24" t="str">
        <f t="shared" si="163"/>
        <v/>
      </c>
      <c r="H5222" t="str">
        <f>IF(COUNTIF(tabel_7!A$2:A$1015,BR_standardformat!G5225)&gt;0,BR_standardformat!G5225,"")</f>
        <v/>
      </c>
      <c r="I5222" t="str">
        <f t="shared" si="164"/>
        <v xml:space="preserve">, </v>
      </c>
    </row>
    <row r="5223" spans="1:9" x14ac:dyDescent="0.25">
      <c r="A5223" s="14" t="str">
        <f>IF(COUNTIF(tabel_7!A$2:A$1015,BR_standardformat!G5226)&gt;0,BR_standardformat!G5226,"")</f>
        <v/>
      </c>
      <c r="B5223" s="23" t="str">
        <f>IF(NOT(A5223=""),BR_standardformat!R5226,"")</f>
        <v/>
      </c>
      <c r="C5223" s="14" t="str">
        <f>IF(NOT(A5223=""),VLOOKUP(A5223,tabel_7!A5223:C6236,2,FALSE),"")</f>
        <v/>
      </c>
      <c r="D5223" s="14" t="str">
        <f>IF(NOT(A5223=""),VLOOKUP(A5223,tabel_7!A5223:C6236,3,FALSE),"")</f>
        <v/>
      </c>
      <c r="E5223" s="25" t="str">
        <f>IF(NOT(A5223=""),VLOOKUP(_xlfn.CONCAT(C5223,", ",D5223),pg!$C$2:$D$38,2,FALSE),"")</f>
        <v/>
      </c>
      <c r="F5223" s="24" t="str">
        <f t="shared" si="163"/>
        <v/>
      </c>
      <c r="H5223" t="str">
        <f>IF(COUNTIF(tabel_7!A$2:A$1015,BR_standardformat!G5226)&gt;0,BR_standardformat!G5226,"")</f>
        <v/>
      </c>
      <c r="I5223" t="str">
        <f t="shared" si="164"/>
        <v xml:space="preserve">, </v>
      </c>
    </row>
    <row r="5224" spans="1:9" x14ac:dyDescent="0.25">
      <c r="A5224" s="14" t="str">
        <f>IF(COUNTIF(tabel_7!A$2:A$1015,BR_standardformat!G5227)&gt;0,BR_standardformat!G5227,"")</f>
        <v/>
      </c>
      <c r="B5224" s="23" t="str">
        <f>IF(NOT(A5224=""),BR_standardformat!R5227,"")</f>
        <v/>
      </c>
      <c r="C5224" s="14" t="str">
        <f>IF(NOT(A5224=""),VLOOKUP(A5224,tabel_7!A5224:C6237,2,FALSE),"")</f>
        <v/>
      </c>
      <c r="D5224" s="14" t="str">
        <f>IF(NOT(A5224=""),VLOOKUP(A5224,tabel_7!A5224:C6237,3,FALSE),"")</f>
        <v/>
      </c>
      <c r="E5224" s="25" t="str">
        <f>IF(NOT(A5224=""),VLOOKUP(_xlfn.CONCAT(C5224,", ",D5224),pg!$C$2:$D$38,2,FALSE),"")</f>
        <v/>
      </c>
      <c r="F5224" s="24" t="str">
        <f t="shared" si="163"/>
        <v/>
      </c>
      <c r="H5224" t="str">
        <f>IF(COUNTIF(tabel_7!A$2:A$1015,BR_standardformat!G5227)&gt;0,BR_standardformat!G5227,"")</f>
        <v/>
      </c>
      <c r="I5224" t="str">
        <f t="shared" si="164"/>
        <v xml:space="preserve">, </v>
      </c>
    </row>
    <row r="5225" spans="1:9" x14ac:dyDescent="0.25">
      <c r="A5225" s="14" t="str">
        <f>IF(COUNTIF(tabel_7!A$2:A$1015,BR_standardformat!G5228)&gt;0,BR_standardformat!G5228,"")</f>
        <v/>
      </c>
      <c r="B5225" s="23" t="str">
        <f>IF(NOT(A5225=""),BR_standardformat!R5228,"")</f>
        <v/>
      </c>
      <c r="C5225" s="14" t="str">
        <f>IF(NOT(A5225=""),VLOOKUP(A5225,tabel_7!A5225:C6238,2,FALSE),"")</f>
        <v/>
      </c>
      <c r="D5225" s="14" t="str">
        <f>IF(NOT(A5225=""),VLOOKUP(A5225,tabel_7!A5225:C6238,3,FALSE),"")</f>
        <v/>
      </c>
      <c r="E5225" s="25" t="str">
        <f>IF(NOT(A5225=""),VLOOKUP(_xlfn.CONCAT(C5225,", ",D5225),pg!$C$2:$D$38,2,FALSE),"")</f>
        <v/>
      </c>
      <c r="F5225" s="24" t="str">
        <f t="shared" si="163"/>
        <v/>
      </c>
      <c r="H5225" t="str">
        <f>IF(COUNTIF(tabel_7!A$2:A$1015,BR_standardformat!G5228)&gt;0,BR_standardformat!G5228,"")</f>
        <v/>
      </c>
      <c r="I5225" t="str">
        <f t="shared" si="164"/>
        <v xml:space="preserve">, </v>
      </c>
    </row>
    <row r="5226" spans="1:9" x14ac:dyDescent="0.25">
      <c r="A5226" s="14" t="str">
        <f>IF(COUNTIF(tabel_7!A$2:A$1015,BR_standardformat!G5229)&gt;0,BR_standardformat!G5229,"")</f>
        <v/>
      </c>
      <c r="B5226" s="23" t="str">
        <f>IF(NOT(A5226=""),BR_standardformat!R5229,"")</f>
        <v/>
      </c>
      <c r="C5226" s="14" t="str">
        <f>IF(NOT(A5226=""),VLOOKUP(A5226,tabel_7!A5226:C6239,2,FALSE),"")</f>
        <v/>
      </c>
      <c r="D5226" s="14" t="str">
        <f>IF(NOT(A5226=""),VLOOKUP(A5226,tabel_7!A5226:C6239,3,FALSE),"")</f>
        <v/>
      </c>
      <c r="E5226" s="25" t="str">
        <f>IF(NOT(A5226=""),VLOOKUP(_xlfn.CONCAT(C5226,", ",D5226),pg!$C$2:$D$38,2,FALSE),"")</f>
        <v/>
      </c>
      <c r="F5226" s="24" t="str">
        <f t="shared" si="163"/>
        <v/>
      </c>
      <c r="H5226" t="str">
        <f>IF(COUNTIF(tabel_7!A$2:A$1015,BR_standardformat!G5229)&gt;0,BR_standardformat!G5229,"")</f>
        <v/>
      </c>
      <c r="I5226" t="str">
        <f t="shared" si="164"/>
        <v xml:space="preserve">, </v>
      </c>
    </row>
    <row r="5227" spans="1:9" x14ac:dyDescent="0.25">
      <c r="A5227" s="14" t="str">
        <f>IF(COUNTIF(tabel_7!A$2:A$1015,BR_standardformat!G5230)&gt;0,BR_standardformat!G5230,"")</f>
        <v/>
      </c>
      <c r="B5227" s="23" t="str">
        <f>IF(NOT(A5227=""),BR_standardformat!R5230,"")</f>
        <v/>
      </c>
      <c r="C5227" s="14" t="str">
        <f>IF(NOT(A5227=""),VLOOKUP(A5227,tabel_7!A5227:C6240,2,FALSE),"")</f>
        <v/>
      </c>
      <c r="D5227" s="14" t="str">
        <f>IF(NOT(A5227=""),VLOOKUP(A5227,tabel_7!A5227:C6240,3,FALSE),"")</f>
        <v/>
      </c>
      <c r="E5227" s="25" t="str">
        <f>IF(NOT(A5227=""),VLOOKUP(_xlfn.CONCAT(C5227,", ",D5227),pg!$C$2:$D$38,2,FALSE),"")</f>
        <v/>
      </c>
      <c r="F5227" s="24" t="str">
        <f t="shared" si="163"/>
        <v/>
      </c>
      <c r="H5227" t="str">
        <f>IF(COUNTIF(tabel_7!A$2:A$1015,BR_standardformat!G5230)&gt;0,BR_standardformat!G5230,"")</f>
        <v/>
      </c>
      <c r="I5227" t="str">
        <f t="shared" si="164"/>
        <v xml:space="preserve">, </v>
      </c>
    </row>
    <row r="5228" spans="1:9" x14ac:dyDescent="0.25">
      <c r="A5228" s="14" t="str">
        <f>IF(COUNTIF(tabel_7!A$2:A$1015,BR_standardformat!G5231)&gt;0,BR_standardformat!G5231,"")</f>
        <v/>
      </c>
      <c r="B5228" s="23" t="str">
        <f>IF(NOT(A5228=""),BR_standardformat!R5231,"")</f>
        <v/>
      </c>
      <c r="C5228" s="14" t="str">
        <f>IF(NOT(A5228=""),VLOOKUP(A5228,tabel_7!A5228:C6241,2,FALSE),"")</f>
        <v/>
      </c>
      <c r="D5228" s="14" t="str">
        <f>IF(NOT(A5228=""),VLOOKUP(A5228,tabel_7!A5228:C6241,3,FALSE),"")</f>
        <v/>
      </c>
      <c r="E5228" s="25" t="str">
        <f>IF(NOT(A5228=""),VLOOKUP(_xlfn.CONCAT(C5228,", ",D5228),pg!$C$2:$D$38,2,FALSE),"")</f>
        <v/>
      </c>
      <c r="F5228" s="24" t="str">
        <f t="shared" si="163"/>
        <v/>
      </c>
      <c r="H5228" t="str">
        <f>IF(COUNTIF(tabel_7!A$2:A$1015,BR_standardformat!G5231)&gt;0,BR_standardformat!G5231,"")</f>
        <v/>
      </c>
      <c r="I5228" t="str">
        <f t="shared" si="164"/>
        <v xml:space="preserve">, </v>
      </c>
    </row>
    <row r="5229" spans="1:9" x14ac:dyDescent="0.25">
      <c r="A5229" s="14" t="str">
        <f>IF(COUNTIF(tabel_7!A$2:A$1015,BR_standardformat!G5232)&gt;0,BR_standardformat!G5232,"")</f>
        <v/>
      </c>
      <c r="B5229" s="23" t="str">
        <f>IF(NOT(A5229=""),BR_standardformat!R5232,"")</f>
        <v/>
      </c>
      <c r="C5229" s="14" t="str">
        <f>IF(NOT(A5229=""),VLOOKUP(A5229,tabel_7!A5229:C6242,2,FALSE),"")</f>
        <v/>
      </c>
      <c r="D5229" s="14" t="str">
        <f>IF(NOT(A5229=""),VLOOKUP(A5229,tabel_7!A5229:C6242,3,FALSE),"")</f>
        <v/>
      </c>
      <c r="E5229" s="25" t="str">
        <f>IF(NOT(A5229=""),VLOOKUP(_xlfn.CONCAT(C5229,", ",D5229),pg!$C$2:$D$38,2,FALSE),"")</f>
        <v/>
      </c>
      <c r="F5229" s="24" t="str">
        <f t="shared" si="163"/>
        <v/>
      </c>
      <c r="H5229" t="str">
        <f>IF(COUNTIF(tabel_7!A$2:A$1015,BR_standardformat!G5232)&gt;0,BR_standardformat!G5232,"")</f>
        <v/>
      </c>
      <c r="I5229" t="str">
        <f t="shared" si="164"/>
        <v xml:space="preserve">, </v>
      </c>
    </row>
    <row r="5230" spans="1:9" x14ac:dyDescent="0.25">
      <c r="A5230" s="14" t="str">
        <f>IF(COUNTIF(tabel_7!A$2:A$1015,BR_standardformat!G5233)&gt;0,BR_standardformat!G5233,"")</f>
        <v/>
      </c>
      <c r="B5230" s="23" t="str">
        <f>IF(NOT(A5230=""),BR_standardformat!R5233,"")</f>
        <v/>
      </c>
      <c r="C5230" s="14" t="str">
        <f>IF(NOT(A5230=""),VLOOKUP(A5230,tabel_7!A5230:C6243,2,FALSE),"")</f>
        <v/>
      </c>
      <c r="D5230" s="14" t="str">
        <f>IF(NOT(A5230=""),VLOOKUP(A5230,tabel_7!A5230:C6243,3,FALSE),"")</f>
        <v/>
      </c>
      <c r="E5230" s="25" t="str">
        <f>IF(NOT(A5230=""),VLOOKUP(_xlfn.CONCAT(C5230,", ",D5230),pg!$C$2:$D$38,2,FALSE),"")</f>
        <v/>
      </c>
      <c r="F5230" s="24" t="str">
        <f t="shared" si="163"/>
        <v/>
      </c>
      <c r="H5230" t="str">
        <f>IF(COUNTIF(tabel_7!A$2:A$1015,BR_standardformat!G5233)&gt;0,BR_standardformat!G5233,"")</f>
        <v/>
      </c>
      <c r="I5230" t="str">
        <f t="shared" si="164"/>
        <v xml:space="preserve">, </v>
      </c>
    </row>
    <row r="5231" spans="1:9" x14ac:dyDescent="0.25">
      <c r="A5231" s="14" t="str">
        <f>IF(COUNTIF(tabel_7!A$2:A$1015,BR_standardformat!G5234)&gt;0,BR_standardformat!G5234,"")</f>
        <v/>
      </c>
      <c r="B5231" s="23" t="str">
        <f>IF(NOT(A5231=""),BR_standardformat!R5234,"")</f>
        <v/>
      </c>
      <c r="C5231" s="14" t="str">
        <f>IF(NOT(A5231=""),VLOOKUP(A5231,tabel_7!A5231:C6244,2,FALSE),"")</f>
        <v/>
      </c>
      <c r="D5231" s="14" t="str">
        <f>IF(NOT(A5231=""),VLOOKUP(A5231,tabel_7!A5231:C6244,3,FALSE),"")</f>
        <v/>
      </c>
      <c r="E5231" s="25" t="str">
        <f>IF(NOT(A5231=""),VLOOKUP(_xlfn.CONCAT(C5231,", ",D5231),pg!$C$2:$D$38,2,FALSE),"")</f>
        <v/>
      </c>
      <c r="F5231" s="24" t="str">
        <f t="shared" si="163"/>
        <v/>
      </c>
      <c r="H5231" t="str">
        <f>IF(COUNTIF(tabel_7!A$2:A$1015,BR_standardformat!G5234)&gt;0,BR_standardformat!G5234,"")</f>
        <v/>
      </c>
      <c r="I5231" t="str">
        <f t="shared" si="164"/>
        <v xml:space="preserve">, </v>
      </c>
    </row>
    <row r="5232" spans="1:9" x14ac:dyDescent="0.25">
      <c r="A5232" s="14" t="str">
        <f>IF(COUNTIF(tabel_7!A$2:A$1015,BR_standardformat!G5235)&gt;0,BR_standardformat!G5235,"")</f>
        <v/>
      </c>
      <c r="B5232" s="23" t="str">
        <f>IF(NOT(A5232=""),BR_standardformat!R5235,"")</f>
        <v/>
      </c>
      <c r="C5232" s="14" t="str">
        <f>IF(NOT(A5232=""),VLOOKUP(A5232,tabel_7!A5232:C6245,2,FALSE),"")</f>
        <v/>
      </c>
      <c r="D5232" s="14" t="str">
        <f>IF(NOT(A5232=""),VLOOKUP(A5232,tabel_7!A5232:C6245,3,FALSE),"")</f>
        <v/>
      </c>
      <c r="E5232" s="25" t="str">
        <f>IF(NOT(A5232=""),VLOOKUP(_xlfn.CONCAT(C5232,", ",D5232),pg!$C$2:$D$38,2,FALSE),"")</f>
        <v/>
      </c>
      <c r="F5232" s="24" t="str">
        <f t="shared" si="163"/>
        <v/>
      </c>
      <c r="H5232" t="str">
        <f>IF(COUNTIF(tabel_7!A$2:A$1015,BR_standardformat!G5235)&gt;0,BR_standardformat!G5235,"")</f>
        <v/>
      </c>
      <c r="I5232" t="str">
        <f t="shared" si="164"/>
        <v xml:space="preserve">, </v>
      </c>
    </row>
    <row r="5233" spans="1:9" x14ac:dyDescent="0.25">
      <c r="A5233" s="14" t="str">
        <f>IF(COUNTIF(tabel_7!A$2:A$1015,BR_standardformat!G5236)&gt;0,BR_standardformat!G5236,"")</f>
        <v/>
      </c>
      <c r="B5233" s="23" t="str">
        <f>IF(NOT(A5233=""),BR_standardformat!R5236,"")</f>
        <v/>
      </c>
      <c r="C5233" s="14" t="str">
        <f>IF(NOT(A5233=""),VLOOKUP(A5233,tabel_7!A5233:C6246,2,FALSE),"")</f>
        <v/>
      </c>
      <c r="D5233" s="14" t="str">
        <f>IF(NOT(A5233=""),VLOOKUP(A5233,tabel_7!A5233:C6246,3,FALSE),"")</f>
        <v/>
      </c>
      <c r="E5233" s="25" t="str">
        <f>IF(NOT(A5233=""),VLOOKUP(_xlfn.CONCAT(C5233,", ",D5233),pg!$C$2:$D$38,2,FALSE),"")</f>
        <v/>
      </c>
      <c r="F5233" s="24" t="str">
        <f t="shared" si="163"/>
        <v/>
      </c>
      <c r="H5233" t="str">
        <f>IF(COUNTIF(tabel_7!A$2:A$1015,BR_standardformat!G5236)&gt;0,BR_standardformat!G5236,"")</f>
        <v/>
      </c>
      <c r="I5233" t="str">
        <f t="shared" si="164"/>
        <v xml:space="preserve">, </v>
      </c>
    </row>
    <row r="5234" spans="1:9" x14ac:dyDescent="0.25">
      <c r="A5234" s="14" t="str">
        <f>IF(COUNTIF(tabel_7!A$2:A$1015,BR_standardformat!G5237)&gt;0,BR_standardformat!G5237,"")</f>
        <v/>
      </c>
      <c r="B5234" s="23" t="str">
        <f>IF(NOT(A5234=""),BR_standardformat!R5237,"")</f>
        <v/>
      </c>
      <c r="C5234" s="14" t="str">
        <f>IF(NOT(A5234=""),VLOOKUP(A5234,tabel_7!A5234:C6247,2,FALSE),"")</f>
        <v/>
      </c>
      <c r="D5234" s="14" t="str">
        <f>IF(NOT(A5234=""),VLOOKUP(A5234,tabel_7!A5234:C6247,3,FALSE),"")</f>
        <v/>
      </c>
      <c r="E5234" s="25" t="str">
        <f>IF(NOT(A5234=""),VLOOKUP(_xlfn.CONCAT(C5234,", ",D5234),pg!$C$2:$D$38,2,FALSE),"")</f>
        <v/>
      </c>
      <c r="F5234" s="24" t="str">
        <f t="shared" si="163"/>
        <v/>
      </c>
      <c r="H5234" t="str">
        <f>IF(COUNTIF(tabel_7!A$2:A$1015,BR_standardformat!G5237)&gt;0,BR_standardformat!G5237,"")</f>
        <v/>
      </c>
      <c r="I5234" t="str">
        <f t="shared" si="164"/>
        <v xml:space="preserve">, </v>
      </c>
    </row>
    <row r="5235" spans="1:9" x14ac:dyDescent="0.25">
      <c r="A5235" s="14" t="str">
        <f>IF(COUNTIF(tabel_7!A$2:A$1015,BR_standardformat!G5238)&gt;0,BR_standardformat!G5238,"")</f>
        <v/>
      </c>
      <c r="B5235" s="23" t="str">
        <f>IF(NOT(A5235=""),BR_standardformat!R5238,"")</f>
        <v/>
      </c>
      <c r="C5235" s="14" t="str">
        <f>IF(NOT(A5235=""),VLOOKUP(A5235,tabel_7!A5235:C6248,2,FALSE),"")</f>
        <v/>
      </c>
      <c r="D5235" s="14" t="str">
        <f>IF(NOT(A5235=""),VLOOKUP(A5235,tabel_7!A5235:C6248,3,FALSE),"")</f>
        <v/>
      </c>
      <c r="E5235" s="25" t="str">
        <f>IF(NOT(A5235=""),VLOOKUP(_xlfn.CONCAT(C5235,", ",D5235),pg!$C$2:$D$38,2,FALSE),"")</f>
        <v/>
      </c>
      <c r="F5235" s="24" t="str">
        <f t="shared" si="163"/>
        <v/>
      </c>
      <c r="H5235" t="str">
        <f>IF(COUNTIF(tabel_7!A$2:A$1015,BR_standardformat!G5238)&gt;0,BR_standardformat!G5238,"")</f>
        <v/>
      </c>
      <c r="I5235" t="str">
        <f t="shared" si="164"/>
        <v xml:space="preserve">, </v>
      </c>
    </row>
    <row r="5236" spans="1:9" x14ac:dyDescent="0.25">
      <c r="A5236" s="14" t="str">
        <f>IF(COUNTIF(tabel_7!A$2:A$1015,BR_standardformat!G5239)&gt;0,BR_standardformat!G5239,"")</f>
        <v/>
      </c>
      <c r="B5236" s="23" t="str">
        <f>IF(NOT(A5236=""),BR_standardformat!R5239,"")</f>
        <v/>
      </c>
      <c r="C5236" s="14" t="str">
        <f>IF(NOT(A5236=""),VLOOKUP(A5236,tabel_7!A5236:C6249,2,FALSE),"")</f>
        <v/>
      </c>
      <c r="D5236" s="14" t="str">
        <f>IF(NOT(A5236=""),VLOOKUP(A5236,tabel_7!A5236:C6249,3,FALSE),"")</f>
        <v/>
      </c>
      <c r="E5236" s="25" t="str">
        <f>IF(NOT(A5236=""),VLOOKUP(_xlfn.CONCAT(C5236,", ",D5236),pg!$C$2:$D$38,2,FALSE),"")</f>
        <v/>
      </c>
      <c r="F5236" s="24" t="str">
        <f t="shared" si="163"/>
        <v/>
      </c>
      <c r="H5236" t="str">
        <f>IF(COUNTIF(tabel_7!A$2:A$1015,BR_standardformat!G5239)&gt;0,BR_standardformat!G5239,"")</f>
        <v/>
      </c>
      <c r="I5236" t="str">
        <f t="shared" si="164"/>
        <v xml:space="preserve">, </v>
      </c>
    </row>
    <row r="5237" spans="1:9" x14ac:dyDescent="0.25">
      <c r="A5237" s="14" t="str">
        <f>IF(COUNTIF(tabel_7!A$2:A$1015,BR_standardformat!G5240)&gt;0,BR_standardformat!G5240,"")</f>
        <v/>
      </c>
      <c r="B5237" s="23" t="str">
        <f>IF(NOT(A5237=""),BR_standardformat!R5240,"")</f>
        <v/>
      </c>
      <c r="C5237" s="14" t="str">
        <f>IF(NOT(A5237=""),VLOOKUP(A5237,tabel_7!A5237:C6250,2,FALSE),"")</f>
        <v/>
      </c>
      <c r="D5237" s="14" t="str">
        <f>IF(NOT(A5237=""),VLOOKUP(A5237,tabel_7!A5237:C6250,3,FALSE),"")</f>
        <v/>
      </c>
      <c r="E5237" s="25" t="str">
        <f>IF(NOT(A5237=""),VLOOKUP(_xlfn.CONCAT(C5237,", ",D5237),pg!$C$2:$D$38,2,FALSE),"")</f>
        <v/>
      </c>
      <c r="F5237" s="24" t="str">
        <f t="shared" si="163"/>
        <v/>
      </c>
      <c r="H5237" t="str">
        <f>IF(COUNTIF(tabel_7!A$2:A$1015,BR_standardformat!G5240)&gt;0,BR_standardformat!G5240,"")</f>
        <v/>
      </c>
      <c r="I5237" t="str">
        <f t="shared" si="164"/>
        <v xml:space="preserve">, </v>
      </c>
    </row>
    <row r="5238" spans="1:9" x14ac:dyDescent="0.25">
      <c r="A5238" s="14" t="str">
        <f>IF(COUNTIF(tabel_7!A$2:A$1015,BR_standardformat!G5241)&gt;0,BR_standardformat!G5241,"")</f>
        <v/>
      </c>
      <c r="B5238" s="23" t="str">
        <f>IF(NOT(A5238=""),BR_standardformat!R5241,"")</f>
        <v/>
      </c>
      <c r="C5238" s="14" t="str">
        <f>IF(NOT(A5238=""),VLOOKUP(A5238,tabel_7!A5238:C6251,2,FALSE),"")</f>
        <v/>
      </c>
      <c r="D5238" s="14" t="str">
        <f>IF(NOT(A5238=""),VLOOKUP(A5238,tabel_7!A5238:C6251,3,FALSE),"")</f>
        <v/>
      </c>
      <c r="E5238" s="25" t="str">
        <f>IF(NOT(A5238=""),VLOOKUP(_xlfn.CONCAT(C5238,", ",D5238),pg!$C$2:$D$38,2,FALSE),"")</f>
        <v/>
      </c>
      <c r="F5238" s="24" t="str">
        <f t="shared" si="163"/>
        <v/>
      </c>
      <c r="H5238" t="str">
        <f>IF(COUNTIF(tabel_7!A$2:A$1015,BR_standardformat!G5241)&gt;0,BR_standardformat!G5241,"")</f>
        <v/>
      </c>
      <c r="I5238" t="str">
        <f t="shared" si="164"/>
        <v xml:space="preserve">, </v>
      </c>
    </row>
    <row r="5239" spans="1:9" x14ac:dyDescent="0.25">
      <c r="A5239" s="14" t="str">
        <f>IF(COUNTIF(tabel_7!A$2:A$1015,BR_standardformat!G5242)&gt;0,BR_standardformat!G5242,"")</f>
        <v/>
      </c>
      <c r="B5239" s="23" t="str">
        <f>IF(NOT(A5239=""),BR_standardformat!R5242,"")</f>
        <v/>
      </c>
      <c r="C5239" s="14" t="str">
        <f>IF(NOT(A5239=""),VLOOKUP(A5239,tabel_7!A5239:C6252,2,FALSE),"")</f>
        <v/>
      </c>
      <c r="D5239" s="14" t="str">
        <f>IF(NOT(A5239=""),VLOOKUP(A5239,tabel_7!A5239:C6252,3,FALSE),"")</f>
        <v/>
      </c>
      <c r="E5239" s="25" t="str">
        <f>IF(NOT(A5239=""),VLOOKUP(_xlfn.CONCAT(C5239,", ",D5239),pg!$C$2:$D$38,2,FALSE),"")</f>
        <v/>
      </c>
      <c r="F5239" s="24" t="str">
        <f t="shared" si="163"/>
        <v/>
      </c>
      <c r="H5239" t="str">
        <f>IF(COUNTIF(tabel_7!A$2:A$1015,BR_standardformat!G5242)&gt;0,BR_standardformat!G5242,"")</f>
        <v/>
      </c>
      <c r="I5239" t="str">
        <f t="shared" si="164"/>
        <v xml:space="preserve">, </v>
      </c>
    </row>
    <row r="5240" spans="1:9" x14ac:dyDescent="0.25">
      <c r="A5240" s="14" t="str">
        <f>IF(COUNTIF(tabel_7!A$2:A$1015,BR_standardformat!G5243)&gt;0,BR_standardformat!G5243,"")</f>
        <v/>
      </c>
      <c r="B5240" s="23" t="str">
        <f>IF(NOT(A5240=""),BR_standardformat!R5243,"")</f>
        <v/>
      </c>
      <c r="C5240" s="14" t="str">
        <f>IF(NOT(A5240=""),VLOOKUP(A5240,tabel_7!A5240:C6253,2,FALSE),"")</f>
        <v/>
      </c>
      <c r="D5240" s="14" t="str">
        <f>IF(NOT(A5240=""),VLOOKUP(A5240,tabel_7!A5240:C6253,3,FALSE),"")</f>
        <v/>
      </c>
      <c r="E5240" s="25" t="str">
        <f>IF(NOT(A5240=""),VLOOKUP(_xlfn.CONCAT(C5240,", ",D5240),pg!$C$2:$D$38,2,FALSE),"")</f>
        <v/>
      </c>
      <c r="F5240" s="24" t="str">
        <f t="shared" si="163"/>
        <v/>
      </c>
      <c r="H5240" t="str">
        <f>IF(COUNTIF(tabel_7!A$2:A$1015,BR_standardformat!G5243)&gt;0,BR_standardformat!G5243,"")</f>
        <v/>
      </c>
      <c r="I5240" t="str">
        <f t="shared" si="164"/>
        <v xml:space="preserve">, </v>
      </c>
    </row>
    <row r="5241" spans="1:9" x14ac:dyDescent="0.25">
      <c r="A5241" s="14" t="str">
        <f>IF(COUNTIF(tabel_7!A$2:A$1015,BR_standardformat!G5244)&gt;0,BR_standardformat!G5244,"")</f>
        <v/>
      </c>
      <c r="B5241" s="23" t="str">
        <f>IF(NOT(A5241=""),BR_standardformat!R5244,"")</f>
        <v/>
      </c>
      <c r="C5241" s="14" t="str">
        <f>IF(NOT(A5241=""),VLOOKUP(A5241,tabel_7!A5241:C6254,2,FALSE),"")</f>
        <v/>
      </c>
      <c r="D5241" s="14" t="str">
        <f>IF(NOT(A5241=""),VLOOKUP(A5241,tabel_7!A5241:C6254,3,FALSE),"")</f>
        <v/>
      </c>
      <c r="E5241" s="25" t="str">
        <f>IF(NOT(A5241=""),VLOOKUP(_xlfn.CONCAT(C5241,", ",D5241),pg!$C$2:$D$38,2,FALSE),"")</f>
        <v/>
      </c>
      <c r="F5241" s="24" t="str">
        <f t="shared" si="163"/>
        <v/>
      </c>
      <c r="H5241" t="str">
        <f>IF(COUNTIF(tabel_7!A$2:A$1015,BR_standardformat!G5244)&gt;0,BR_standardformat!G5244,"")</f>
        <v/>
      </c>
      <c r="I5241" t="str">
        <f t="shared" si="164"/>
        <v xml:space="preserve">, </v>
      </c>
    </row>
    <row r="5242" spans="1:9" x14ac:dyDescent="0.25">
      <c r="A5242" s="14" t="str">
        <f>IF(COUNTIF(tabel_7!A$2:A$1015,BR_standardformat!G5245)&gt;0,BR_standardformat!G5245,"")</f>
        <v/>
      </c>
      <c r="B5242" s="23" t="str">
        <f>IF(NOT(A5242=""),BR_standardformat!R5245,"")</f>
        <v/>
      </c>
      <c r="C5242" s="14" t="str">
        <f>IF(NOT(A5242=""),VLOOKUP(A5242,tabel_7!A5242:C6255,2,FALSE),"")</f>
        <v/>
      </c>
      <c r="D5242" s="14" t="str">
        <f>IF(NOT(A5242=""),VLOOKUP(A5242,tabel_7!A5242:C6255,3,FALSE),"")</f>
        <v/>
      </c>
      <c r="E5242" s="25" t="str">
        <f>IF(NOT(A5242=""),VLOOKUP(_xlfn.CONCAT(C5242,", ",D5242),pg!$C$2:$D$38,2,FALSE),"")</f>
        <v/>
      </c>
      <c r="F5242" s="24" t="str">
        <f t="shared" si="163"/>
        <v/>
      </c>
      <c r="H5242" t="str">
        <f>IF(COUNTIF(tabel_7!A$2:A$1015,BR_standardformat!G5245)&gt;0,BR_standardformat!G5245,"")</f>
        <v/>
      </c>
      <c r="I5242" t="str">
        <f t="shared" si="164"/>
        <v xml:space="preserve">, </v>
      </c>
    </row>
    <row r="5243" spans="1:9" x14ac:dyDescent="0.25">
      <c r="A5243" s="14" t="str">
        <f>IF(COUNTIF(tabel_7!A$2:A$1015,BR_standardformat!G5246)&gt;0,BR_standardformat!G5246,"")</f>
        <v/>
      </c>
      <c r="B5243" s="23" t="str">
        <f>IF(NOT(A5243=""),BR_standardformat!R5246,"")</f>
        <v/>
      </c>
      <c r="C5243" s="14" t="str">
        <f>IF(NOT(A5243=""),VLOOKUP(A5243,tabel_7!A5243:C6256,2,FALSE),"")</f>
        <v/>
      </c>
      <c r="D5243" s="14" t="str">
        <f>IF(NOT(A5243=""),VLOOKUP(A5243,tabel_7!A5243:C6256,3,FALSE),"")</f>
        <v/>
      </c>
      <c r="E5243" s="25" t="str">
        <f>IF(NOT(A5243=""),VLOOKUP(_xlfn.CONCAT(C5243,", ",D5243),pg!$C$2:$D$38,2,FALSE),"")</f>
        <v/>
      </c>
      <c r="F5243" s="24" t="str">
        <f t="shared" si="163"/>
        <v/>
      </c>
      <c r="H5243" t="str">
        <f>IF(COUNTIF(tabel_7!A$2:A$1015,BR_standardformat!G5246)&gt;0,BR_standardformat!G5246,"")</f>
        <v/>
      </c>
      <c r="I5243" t="str">
        <f t="shared" si="164"/>
        <v xml:space="preserve">, </v>
      </c>
    </row>
    <row r="5244" spans="1:9" x14ac:dyDescent="0.25">
      <c r="A5244" s="14" t="str">
        <f>IF(COUNTIF(tabel_7!A$2:A$1015,BR_standardformat!G5247)&gt;0,BR_standardformat!G5247,"")</f>
        <v/>
      </c>
      <c r="B5244" s="23" t="str">
        <f>IF(NOT(A5244=""),BR_standardformat!R5247,"")</f>
        <v/>
      </c>
      <c r="C5244" s="14" t="str">
        <f>IF(NOT(A5244=""),VLOOKUP(A5244,tabel_7!A5244:C6257,2,FALSE),"")</f>
        <v/>
      </c>
      <c r="D5244" s="14" t="str">
        <f>IF(NOT(A5244=""),VLOOKUP(A5244,tabel_7!A5244:C6257,3,FALSE),"")</f>
        <v/>
      </c>
      <c r="E5244" s="25" t="str">
        <f>IF(NOT(A5244=""),VLOOKUP(_xlfn.CONCAT(C5244,", ",D5244),pg!$C$2:$D$38,2,FALSE),"")</f>
        <v/>
      </c>
      <c r="F5244" s="24" t="str">
        <f t="shared" si="163"/>
        <v/>
      </c>
      <c r="H5244" t="str">
        <f>IF(COUNTIF(tabel_7!A$2:A$1015,BR_standardformat!G5247)&gt;0,BR_standardformat!G5247,"")</f>
        <v/>
      </c>
      <c r="I5244" t="str">
        <f t="shared" si="164"/>
        <v xml:space="preserve">, </v>
      </c>
    </row>
    <row r="5245" spans="1:9" x14ac:dyDescent="0.25">
      <c r="A5245" s="14" t="str">
        <f>IF(COUNTIF(tabel_7!A$2:A$1015,BR_standardformat!G5248)&gt;0,BR_standardformat!G5248,"")</f>
        <v/>
      </c>
      <c r="B5245" s="23" t="str">
        <f>IF(NOT(A5245=""),BR_standardformat!R5248,"")</f>
        <v/>
      </c>
      <c r="C5245" s="14" t="str">
        <f>IF(NOT(A5245=""),VLOOKUP(A5245,tabel_7!A5245:C6258,2,FALSE),"")</f>
        <v/>
      </c>
      <c r="D5245" s="14" t="str">
        <f>IF(NOT(A5245=""),VLOOKUP(A5245,tabel_7!A5245:C6258,3,FALSE),"")</f>
        <v/>
      </c>
      <c r="E5245" s="25" t="str">
        <f>IF(NOT(A5245=""),VLOOKUP(_xlfn.CONCAT(C5245,", ",D5245),pg!$C$2:$D$38,2,FALSE),"")</f>
        <v/>
      </c>
      <c r="F5245" s="24" t="str">
        <f t="shared" si="163"/>
        <v/>
      </c>
      <c r="H5245" t="str">
        <f>IF(COUNTIF(tabel_7!A$2:A$1015,BR_standardformat!G5248)&gt;0,BR_standardformat!G5248,"")</f>
        <v/>
      </c>
      <c r="I5245" t="str">
        <f t="shared" si="164"/>
        <v xml:space="preserve">, </v>
      </c>
    </row>
    <row r="5246" spans="1:9" x14ac:dyDescent="0.25">
      <c r="A5246" s="14" t="str">
        <f>IF(COUNTIF(tabel_7!A$2:A$1015,BR_standardformat!G5249)&gt;0,BR_standardformat!G5249,"")</f>
        <v/>
      </c>
      <c r="B5246" s="23" t="str">
        <f>IF(NOT(A5246=""),BR_standardformat!R5249,"")</f>
        <v/>
      </c>
      <c r="C5246" s="14" t="str">
        <f>IF(NOT(A5246=""),VLOOKUP(A5246,tabel_7!A5246:C6259,2,FALSE),"")</f>
        <v/>
      </c>
      <c r="D5246" s="14" t="str">
        <f>IF(NOT(A5246=""),VLOOKUP(A5246,tabel_7!A5246:C6259,3,FALSE),"")</f>
        <v/>
      </c>
      <c r="E5246" s="25" t="str">
        <f>IF(NOT(A5246=""),VLOOKUP(_xlfn.CONCAT(C5246,", ",D5246),pg!$C$2:$D$38,2,FALSE),"")</f>
        <v/>
      </c>
      <c r="F5246" s="24" t="str">
        <f t="shared" si="163"/>
        <v/>
      </c>
      <c r="H5246" t="str">
        <f>IF(COUNTIF(tabel_7!A$2:A$1015,BR_standardformat!G5249)&gt;0,BR_standardformat!G5249,"")</f>
        <v/>
      </c>
      <c r="I5246" t="str">
        <f t="shared" si="164"/>
        <v xml:space="preserve">, </v>
      </c>
    </row>
    <row r="5247" spans="1:9" x14ac:dyDescent="0.25">
      <c r="A5247" s="14" t="str">
        <f>IF(COUNTIF(tabel_7!A$2:A$1015,BR_standardformat!G5250)&gt;0,BR_standardformat!G5250,"")</f>
        <v/>
      </c>
      <c r="B5247" s="23" t="str">
        <f>IF(NOT(A5247=""),BR_standardformat!R5250,"")</f>
        <v/>
      </c>
      <c r="C5247" s="14" t="str">
        <f>IF(NOT(A5247=""),VLOOKUP(A5247,tabel_7!A5247:C6260,2,FALSE),"")</f>
        <v/>
      </c>
      <c r="D5247" s="14" t="str">
        <f>IF(NOT(A5247=""),VLOOKUP(A5247,tabel_7!A5247:C6260,3,FALSE),"")</f>
        <v/>
      </c>
      <c r="E5247" s="25" t="str">
        <f>IF(NOT(A5247=""),VLOOKUP(_xlfn.CONCAT(C5247,", ",D5247),pg!$C$2:$D$38,2,FALSE),"")</f>
        <v/>
      </c>
      <c r="F5247" s="24" t="str">
        <f t="shared" si="163"/>
        <v/>
      </c>
      <c r="H5247" t="str">
        <f>IF(COUNTIF(tabel_7!A$2:A$1015,BR_standardformat!G5250)&gt;0,BR_standardformat!G5250,"")</f>
        <v/>
      </c>
      <c r="I5247" t="str">
        <f t="shared" si="164"/>
        <v xml:space="preserve">, </v>
      </c>
    </row>
    <row r="5248" spans="1:9" x14ac:dyDescent="0.25">
      <c r="A5248" s="14" t="str">
        <f>IF(COUNTIF(tabel_7!A$2:A$1015,BR_standardformat!G5251)&gt;0,BR_standardformat!G5251,"")</f>
        <v/>
      </c>
      <c r="B5248" s="23" t="str">
        <f>IF(NOT(A5248=""),BR_standardformat!R5251,"")</f>
        <v/>
      </c>
      <c r="C5248" s="14" t="str">
        <f>IF(NOT(A5248=""),VLOOKUP(A5248,tabel_7!A5248:C6261,2,FALSE),"")</f>
        <v/>
      </c>
      <c r="D5248" s="14" t="str">
        <f>IF(NOT(A5248=""),VLOOKUP(A5248,tabel_7!A5248:C6261,3,FALSE),"")</f>
        <v/>
      </c>
      <c r="E5248" s="25" t="str">
        <f>IF(NOT(A5248=""),VLOOKUP(_xlfn.CONCAT(C5248,", ",D5248),pg!$C$2:$D$38,2,FALSE),"")</f>
        <v/>
      </c>
      <c r="F5248" s="24" t="str">
        <f t="shared" si="163"/>
        <v/>
      </c>
      <c r="H5248" t="str">
        <f>IF(COUNTIF(tabel_7!A$2:A$1015,BR_standardformat!G5251)&gt;0,BR_standardformat!G5251,"")</f>
        <v/>
      </c>
      <c r="I5248" t="str">
        <f t="shared" si="164"/>
        <v xml:space="preserve">, </v>
      </c>
    </row>
    <row r="5249" spans="1:9" x14ac:dyDescent="0.25">
      <c r="A5249" s="14" t="str">
        <f>IF(COUNTIF(tabel_7!A$2:A$1015,BR_standardformat!G5252)&gt;0,BR_standardformat!G5252,"")</f>
        <v/>
      </c>
      <c r="B5249" s="23" t="str">
        <f>IF(NOT(A5249=""),BR_standardformat!R5252,"")</f>
        <v/>
      </c>
      <c r="C5249" s="14" t="str">
        <f>IF(NOT(A5249=""),VLOOKUP(A5249,tabel_7!A5249:C6262,2,FALSE),"")</f>
        <v/>
      </c>
      <c r="D5249" s="14" t="str">
        <f>IF(NOT(A5249=""),VLOOKUP(A5249,tabel_7!A5249:C6262,3,FALSE),"")</f>
        <v/>
      </c>
      <c r="E5249" s="25" t="str">
        <f>IF(NOT(A5249=""),VLOOKUP(_xlfn.CONCAT(C5249,", ",D5249),pg!$C$2:$D$38,2,FALSE),"")</f>
        <v/>
      </c>
      <c r="F5249" s="24" t="str">
        <f t="shared" si="163"/>
        <v/>
      </c>
      <c r="H5249" t="str">
        <f>IF(COUNTIF(tabel_7!A$2:A$1015,BR_standardformat!G5252)&gt;0,BR_standardformat!G5252,"")</f>
        <v/>
      </c>
      <c r="I5249" t="str">
        <f t="shared" si="164"/>
        <v xml:space="preserve">, </v>
      </c>
    </row>
    <row r="5250" spans="1:9" x14ac:dyDescent="0.25">
      <c r="A5250" s="14" t="str">
        <f>IF(COUNTIF(tabel_7!A$2:A$1015,BR_standardformat!G5253)&gt;0,BR_standardformat!G5253,"")</f>
        <v/>
      </c>
      <c r="B5250" s="23" t="str">
        <f>IF(NOT(A5250=""),BR_standardformat!R5253,"")</f>
        <v/>
      </c>
      <c r="C5250" s="14" t="str">
        <f>IF(NOT(A5250=""),VLOOKUP(A5250,tabel_7!A5250:C6263,2,FALSE),"")</f>
        <v/>
      </c>
      <c r="D5250" s="14" t="str">
        <f>IF(NOT(A5250=""),VLOOKUP(A5250,tabel_7!A5250:C6263,3,FALSE),"")</f>
        <v/>
      </c>
      <c r="E5250" s="25" t="str">
        <f>IF(NOT(A5250=""),VLOOKUP(_xlfn.CONCAT(C5250,", ",D5250),pg!$C$2:$D$38,2,FALSE),"")</f>
        <v/>
      </c>
      <c r="F5250" s="24" t="str">
        <f t="shared" si="163"/>
        <v/>
      </c>
      <c r="H5250" t="str">
        <f>IF(COUNTIF(tabel_7!A$2:A$1015,BR_standardformat!G5253)&gt;0,BR_standardformat!G5253,"")</f>
        <v/>
      </c>
      <c r="I5250" t="str">
        <f t="shared" si="164"/>
        <v xml:space="preserve">, </v>
      </c>
    </row>
    <row r="5251" spans="1:9" x14ac:dyDescent="0.25">
      <c r="A5251" s="14" t="str">
        <f>IF(COUNTIF(tabel_7!A$2:A$1015,BR_standardformat!G5254)&gt;0,BR_standardformat!G5254,"")</f>
        <v/>
      </c>
      <c r="B5251" s="23" t="str">
        <f>IF(NOT(A5251=""),BR_standardformat!R5254,"")</f>
        <v/>
      </c>
      <c r="C5251" s="14" t="str">
        <f>IF(NOT(A5251=""),VLOOKUP(A5251,tabel_7!A5251:C6264,2,FALSE),"")</f>
        <v/>
      </c>
      <c r="D5251" s="14" t="str">
        <f>IF(NOT(A5251=""),VLOOKUP(A5251,tabel_7!A5251:C6264,3,FALSE),"")</f>
        <v/>
      </c>
      <c r="E5251" s="25" t="str">
        <f>IF(NOT(A5251=""),VLOOKUP(_xlfn.CONCAT(C5251,", ",D5251),pg!$C$2:$D$38,2,FALSE),"")</f>
        <v/>
      </c>
      <c r="F5251" s="24" t="str">
        <f t="shared" ref="F5251:F5314" si="165">IF(NOT(B5251=""),B5251*E5251,"")</f>
        <v/>
      </c>
      <c r="H5251" t="str">
        <f>IF(COUNTIF(tabel_7!A$2:A$1015,BR_standardformat!G5254)&gt;0,BR_standardformat!G5254,"")</f>
        <v/>
      </c>
      <c r="I5251" t="str">
        <f t="shared" ref="I5251:I5314" si="166">_xlfn.CONCAT(C5251,", ",D5251)</f>
        <v xml:space="preserve">, </v>
      </c>
    </row>
    <row r="5252" spans="1:9" x14ac:dyDescent="0.25">
      <c r="A5252" s="14" t="str">
        <f>IF(COUNTIF(tabel_7!A$2:A$1015,BR_standardformat!G5255)&gt;0,BR_standardformat!G5255,"")</f>
        <v/>
      </c>
      <c r="B5252" s="23" t="str">
        <f>IF(NOT(A5252=""),BR_standardformat!R5255,"")</f>
        <v/>
      </c>
      <c r="C5252" s="14" t="str">
        <f>IF(NOT(A5252=""),VLOOKUP(A5252,tabel_7!A5252:C6265,2,FALSE),"")</f>
        <v/>
      </c>
      <c r="D5252" s="14" t="str">
        <f>IF(NOT(A5252=""),VLOOKUP(A5252,tabel_7!A5252:C6265,3,FALSE),"")</f>
        <v/>
      </c>
      <c r="E5252" s="25" t="str">
        <f>IF(NOT(A5252=""),VLOOKUP(_xlfn.CONCAT(C5252,", ",D5252),pg!$C$2:$D$38,2,FALSE),"")</f>
        <v/>
      </c>
      <c r="F5252" s="24" t="str">
        <f t="shared" si="165"/>
        <v/>
      </c>
      <c r="H5252" t="str">
        <f>IF(COUNTIF(tabel_7!A$2:A$1015,BR_standardformat!G5255)&gt;0,BR_standardformat!G5255,"")</f>
        <v/>
      </c>
      <c r="I5252" t="str">
        <f t="shared" si="166"/>
        <v xml:space="preserve">, </v>
      </c>
    </row>
    <row r="5253" spans="1:9" x14ac:dyDescent="0.25">
      <c r="A5253" s="14" t="str">
        <f>IF(COUNTIF(tabel_7!A$2:A$1015,BR_standardformat!G5256)&gt;0,BR_standardformat!G5256,"")</f>
        <v/>
      </c>
      <c r="B5253" s="23" t="str">
        <f>IF(NOT(A5253=""),BR_standardformat!R5256,"")</f>
        <v/>
      </c>
      <c r="C5253" s="14" t="str">
        <f>IF(NOT(A5253=""),VLOOKUP(A5253,tabel_7!A5253:C6266,2,FALSE),"")</f>
        <v/>
      </c>
      <c r="D5253" s="14" t="str">
        <f>IF(NOT(A5253=""),VLOOKUP(A5253,tabel_7!A5253:C6266,3,FALSE),"")</f>
        <v/>
      </c>
      <c r="E5253" s="25" t="str">
        <f>IF(NOT(A5253=""),VLOOKUP(_xlfn.CONCAT(C5253,", ",D5253),pg!$C$2:$D$38,2,FALSE),"")</f>
        <v/>
      </c>
      <c r="F5253" s="24" t="str">
        <f t="shared" si="165"/>
        <v/>
      </c>
      <c r="H5253" t="str">
        <f>IF(COUNTIF(tabel_7!A$2:A$1015,BR_standardformat!G5256)&gt;0,BR_standardformat!G5256,"")</f>
        <v/>
      </c>
      <c r="I5253" t="str">
        <f t="shared" si="166"/>
        <v xml:space="preserve">, </v>
      </c>
    </row>
    <row r="5254" spans="1:9" x14ac:dyDescent="0.25">
      <c r="A5254" s="14" t="str">
        <f>IF(COUNTIF(tabel_7!A$2:A$1015,BR_standardformat!G5257)&gt;0,BR_standardformat!G5257,"")</f>
        <v/>
      </c>
      <c r="B5254" s="23" t="str">
        <f>IF(NOT(A5254=""),BR_standardformat!R5257,"")</f>
        <v/>
      </c>
      <c r="C5254" s="14" t="str">
        <f>IF(NOT(A5254=""),VLOOKUP(A5254,tabel_7!A5254:C6267,2,FALSE),"")</f>
        <v/>
      </c>
      <c r="D5254" s="14" t="str">
        <f>IF(NOT(A5254=""),VLOOKUP(A5254,tabel_7!A5254:C6267,3,FALSE),"")</f>
        <v/>
      </c>
      <c r="E5254" s="25" t="str">
        <f>IF(NOT(A5254=""),VLOOKUP(_xlfn.CONCAT(C5254,", ",D5254),pg!$C$2:$D$38,2,FALSE),"")</f>
        <v/>
      </c>
      <c r="F5254" s="24" t="str">
        <f t="shared" si="165"/>
        <v/>
      </c>
      <c r="H5254" t="str">
        <f>IF(COUNTIF(tabel_7!A$2:A$1015,BR_standardformat!G5257)&gt;0,BR_standardformat!G5257,"")</f>
        <v/>
      </c>
      <c r="I5254" t="str">
        <f t="shared" si="166"/>
        <v xml:space="preserve">, </v>
      </c>
    </row>
    <row r="5255" spans="1:9" x14ac:dyDescent="0.25">
      <c r="A5255" s="14" t="str">
        <f>IF(COUNTIF(tabel_7!A$2:A$1015,BR_standardformat!G5258)&gt;0,BR_standardformat!G5258,"")</f>
        <v/>
      </c>
      <c r="B5255" s="23" t="str">
        <f>IF(NOT(A5255=""),BR_standardformat!R5258,"")</f>
        <v/>
      </c>
      <c r="C5255" s="14" t="str">
        <f>IF(NOT(A5255=""),VLOOKUP(A5255,tabel_7!A5255:C6268,2,FALSE),"")</f>
        <v/>
      </c>
      <c r="D5255" s="14" t="str">
        <f>IF(NOT(A5255=""),VLOOKUP(A5255,tabel_7!A5255:C6268,3,FALSE),"")</f>
        <v/>
      </c>
      <c r="E5255" s="25" t="str">
        <f>IF(NOT(A5255=""),VLOOKUP(_xlfn.CONCAT(C5255,", ",D5255),pg!$C$2:$D$38,2,FALSE),"")</f>
        <v/>
      </c>
      <c r="F5255" s="24" t="str">
        <f t="shared" si="165"/>
        <v/>
      </c>
      <c r="H5255" t="str">
        <f>IF(COUNTIF(tabel_7!A$2:A$1015,BR_standardformat!G5258)&gt;0,BR_standardformat!G5258,"")</f>
        <v/>
      </c>
      <c r="I5255" t="str">
        <f t="shared" si="166"/>
        <v xml:space="preserve">, </v>
      </c>
    </row>
    <row r="5256" spans="1:9" x14ac:dyDescent="0.25">
      <c r="A5256" s="14" t="str">
        <f>IF(COUNTIF(tabel_7!A$2:A$1015,BR_standardformat!G5259)&gt;0,BR_standardformat!G5259,"")</f>
        <v/>
      </c>
      <c r="B5256" s="23" t="str">
        <f>IF(NOT(A5256=""),BR_standardformat!R5259,"")</f>
        <v/>
      </c>
      <c r="C5256" s="14" t="str">
        <f>IF(NOT(A5256=""),VLOOKUP(A5256,tabel_7!A5256:C6269,2,FALSE),"")</f>
        <v/>
      </c>
      <c r="D5256" s="14" t="str">
        <f>IF(NOT(A5256=""),VLOOKUP(A5256,tabel_7!A5256:C6269,3,FALSE),"")</f>
        <v/>
      </c>
      <c r="E5256" s="25" t="str">
        <f>IF(NOT(A5256=""),VLOOKUP(_xlfn.CONCAT(C5256,", ",D5256),pg!$C$2:$D$38,2,FALSE),"")</f>
        <v/>
      </c>
      <c r="F5256" s="24" t="str">
        <f t="shared" si="165"/>
        <v/>
      </c>
      <c r="H5256" t="str">
        <f>IF(COUNTIF(tabel_7!A$2:A$1015,BR_standardformat!G5259)&gt;0,BR_standardformat!G5259,"")</f>
        <v/>
      </c>
      <c r="I5256" t="str">
        <f t="shared" si="166"/>
        <v xml:space="preserve">, </v>
      </c>
    </row>
    <row r="5257" spans="1:9" x14ac:dyDescent="0.25">
      <c r="A5257" s="14" t="str">
        <f>IF(COUNTIF(tabel_7!A$2:A$1015,BR_standardformat!G5260)&gt;0,BR_standardformat!G5260,"")</f>
        <v/>
      </c>
      <c r="B5257" s="23" t="str">
        <f>IF(NOT(A5257=""),BR_standardformat!R5260,"")</f>
        <v/>
      </c>
      <c r="C5257" s="14" t="str">
        <f>IF(NOT(A5257=""),VLOOKUP(A5257,tabel_7!A5257:C6270,2,FALSE),"")</f>
        <v/>
      </c>
      <c r="D5257" s="14" t="str">
        <f>IF(NOT(A5257=""),VLOOKUP(A5257,tabel_7!A5257:C6270,3,FALSE),"")</f>
        <v/>
      </c>
      <c r="E5257" s="25" t="str">
        <f>IF(NOT(A5257=""),VLOOKUP(_xlfn.CONCAT(C5257,", ",D5257),pg!$C$2:$D$38,2,FALSE),"")</f>
        <v/>
      </c>
      <c r="F5257" s="24" t="str">
        <f t="shared" si="165"/>
        <v/>
      </c>
      <c r="H5257" t="str">
        <f>IF(COUNTIF(tabel_7!A$2:A$1015,BR_standardformat!G5260)&gt;0,BR_standardformat!G5260,"")</f>
        <v/>
      </c>
      <c r="I5257" t="str">
        <f t="shared" si="166"/>
        <v xml:space="preserve">, </v>
      </c>
    </row>
    <row r="5258" spans="1:9" x14ac:dyDescent="0.25">
      <c r="A5258" s="14" t="str">
        <f>IF(COUNTIF(tabel_7!A$2:A$1015,BR_standardformat!G5261)&gt;0,BR_standardformat!G5261,"")</f>
        <v/>
      </c>
      <c r="B5258" s="23" t="str">
        <f>IF(NOT(A5258=""),BR_standardformat!R5261,"")</f>
        <v/>
      </c>
      <c r="C5258" s="14" t="str">
        <f>IF(NOT(A5258=""),VLOOKUP(A5258,tabel_7!A5258:C6271,2,FALSE),"")</f>
        <v/>
      </c>
      <c r="D5258" s="14" t="str">
        <f>IF(NOT(A5258=""),VLOOKUP(A5258,tabel_7!A5258:C6271,3,FALSE),"")</f>
        <v/>
      </c>
      <c r="E5258" s="25" t="str">
        <f>IF(NOT(A5258=""),VLOOKUP(_xlfn.CONCAT(C5258,", ",D5258),pg!$C$2:$D$38,2,FALSE),"")</f>
        <v/>
      </c>
      <c r="F5258" s="24" t="str">
        <f t="shared" si="165"/>
        <v/>
      </c>
      <c r="H5258" t="str">
        <f>IF(COUNTIF(tabel_7!A$2:A$1015,BR_standardformat!G5261)&gt;0,BR_standardformat!G5261,"")</f>
        <v/>
      </c>
      <c r="I5258" t="str">
        <f t="shared" si="166"/>
        <v xml:space="preserve">, </v>
      </c>
    </row>
    <row r="5259" spans="1:9" x14ac:dyDescent="0.25">
      <c r="A5259" s="14" t="str">
        <f>IF(COUNTIF(tabel_7!A$2:A$1015,BR_standardformat!G5262)&gt;0,BR_standardformat!G5262,"")</f>
        <v/>
      </c>
      <c r="B5259" s="23" t="str">
        <f>IF(NOT(A5259=""),BR_standardformat!R5262,"")</f>
        <v/>
      </c>
      <c r="C5259" s="14" t="str">
        <f>IF(NOT(A5259=""),VLOOKUP(A5259,tabel_7!A5259:C6272,2,FALSE),"")</f>
        <v/>
      </c>
      <c r="D5259" s="14" t="str">
        <f>IF(NOT(A5259=""),VLOOKUP(A5259,tabel_7!A5259:C6272,3,FALSE),"")</f>
        <v/>
      </c>
      <c r="E5259" s="25" t="str">
        <f>IF(NOT(A5259=""),VLOOKUP(_xlfn.CONCAT(C5259,", ",D5259),pg!$C$2:$D$38,2,FALSE),"")</f>
        <v/>
      </c>
      <c r="F5259" s="24" t="str">
        <f t="shared" si="165"/>
        <v/>
      </c>
      <c r="H5259" t="str">
        <f>IF(COUNTIF(tabel_7!A$2:A$1015,BR_standardformat!G5262)&gt;0,BR_standardformat!G5262,"")</f>
        <v/>
      </c>
      <c r="I5259" t="str">
        <f t="shared" si="166"/>
        <v xml:space="preserve">, </v>
      </c>
    </row>
    <row r="5260" spans="1:9" x14ac:dyDescent="0.25">
      <c r="A5260" s="14" t="str">
        <f>IF(COUNTIF(tabel_7!A$2:A$1015,BR_standardformat!G5263)&gt;0,BR_standardformat!G5263,"")</f>
        <v/>
      </c>
      <c r="B5260" s="23" t="str">
        <f>IF(NOT(A5260=""),BR_standardformat!R5263,"")</f>
        <v/>
      </c>
      <c r="C5260" s="14" t="str">
        <f>IF(NOT(A5260=""),VLOOKUP(A5260,tabel_7!A5260:C6273,2,FALSE),"")</f>
        <v/>
      </c>
      <c r="D5260" s="14" t="str">
        <f>IF(NOT(A5260=""),VLOOKUP(A5260,tabel_7!A5260:C6273,3,FALSE),"")</f>
        <v/>
      </c>
      <c r="E5260" s="25" t="str">
        <f>IF(NOT(A5260=""),VLOOKUP(_xlfn.CONCAT(C5260,", ",D5260),pg!$C$2:$D$38,2,FALSE),"")</f>
        <v/>
      </c>
      <c r="F5260" s="24" t="str">
        <f t="shared" si="165"/>
        <v/>
      </c>
      <c r="H5260" t="str">
        <f>IF(COUNTIF(tabel_7!A$2:A$1015,BR_standardformat!G5263)&gt;0,BR_standardformat!G5263,"")</f>
        <v/>
      </c>
      <c r="I5260" t="str">
        <f t="shared" si="166"/>
        <v xml:space="preserve">, </v>
      </c>
    </row>
    <row r="5261" spans="1:9" x14ac:dyDescent="0.25">
      <c r="A5261" s="14" t="str">
        <f>IF(COUNTIF(tabel_7!A$2:A$1015,BR_standardformat!G5264)&gt;0,BR_standardformat!G5264,"")</f>
        <v/>
      </c>
      <c r="B5261" s="23" t="str">
        <f>IF(NOT(A5261=""),BR_standardformat!R5264,"")</f>
        <v/>
      </c>
      <c r="C5261" s="14" t="str">
        <f>IF(NOT(A5261=""),VLOOKUP(A5261,tabel_7!A5261:C6274,2,FALSE),"")</f>
        <v/>
      </c>
      <c r="D5261" s="14" t="str">
        <f>IF(NOT(A5261=""),VLOOKUP(A5261,tabel_7!A5261:C6274,3,FALSE),"")</f>
        <v/>
      </c>
      <c r="E5261" s="25" t="str">
        <f>IF(NOT(A5261=""),VLOOKUP(_xlfn.CONCAT(C5261,", ",D5261),pg!$C$2:$D$38,2,FALSE),"")</f>
        <v/>
      </c>
      <c r="F5261" s="24" t="str">
        <f t="shared" si="165"/>
        <v/>
      </c>
      <c r="H5261" t="str">
        <f>IF(COUNTIF(tabel_7!A$2:A$1015,BR_standardformat!G5264)&gt;0,BR_standardformat!G5264,"")</f>
        <v/>
      </c>
      <c r="I5261" t="str">
        <f t="shared" si="166"/>
        <v xml:space="preserve">, </v>
      </c>
    </row>
    <row r="5262" spans="1:9" x14ac:dyDescent="0.25">
      <c r="A5262" s="14" t="str">
        <f>IF(COUNTIF(tabel_7!A$2:A$1015,BR_standardformat!G5265)&gt;0,BR_standardformat!G5265,"")</f>
        <v/>
      </c>
      <c r="B5262" s="23" t="str">
        <f>IF(NOT(A5262=""),BR_standardformat!R5265,"")</f>
        <v/>
      </c>
      <c r="C5262" s="14" t="str">
        <f>IF(NOT(A5262=""),VLOOKUP(A5262,tabel_7!A5262:C6275,2,FALSE),"")</f>
        <v/>
      </c>
      <c r="D5262" s="14" t="str">
        <f>IF(NOT(A5262=""),VLOOKUP(A5262,tabel_7!A5262:C6275,3,FALSE),"")</f>
        <v/>
      </c>
      <c r="E5262" s="25" t="str">
        <f>IF(NOT(A5262=""),VLOOKUP(_xlfn.CONCAT(C5262,", ",D5262),pg!$C$2:$D$38,2,FALSE),"")</f>
        <v/>
      </c>
      <c r="F5262" s="24" t="str">
        <f t="shared" si="165"/>
        <v/>
      </c>
      <c r="H5262" t="str">
        <f>IF(COUNTIF(tabel_7!A$2:A$1015,BR_standardformat!G5265)&gt;0,BR_standardformat!G5265,"")</f>
        <v/>
      </c>
      <c r="I5262" t="str">
        <f t="shared" si="166"/>
        <v xml:space="preserve">, </v>
      </c>
    </row>
    <row r="5263" spans="1:9" x14ac:dyDescent="0.25">
      <c r="A5263" s="14" t="str">
        <f>IF(COUNTIF(tabel_7!A$2:A$1015,BR_standardformat!G5266)&gt;0,BR_standardformat!G5266,"")</f>
        <v/>
      </c>
      <c r="B5263" s="23" t="str">
        <f>IF(NOT(A5263=""),BR_standardformat!R5266,"")</f>
        <v/>
      </c>
      <c r="C5263" s="14" t="str">
        <f>IF(NOT(A5263=""),VLOOKUP(A5263,tabel_7!A5263:C6276,2,FALSE),"")</f>
        <v/>
      </c>
      <c r="D5263" s="14" t="str">
        <f>IF(NOT(A5263=""),VLOOKUP(A5263,tabel_7!A5263:C6276,3,FALSE),"")</f>
        <v/>
      </c>
      <c r="E5263" s="25" t="str">
        <f>IF(NOT(A5263=""),VLOOKUP(_xlfn.CONCAT(C5263,", ",D5263),pg!$C$2:$D$38,2,FALSE),"")</f>
        <v/>
      </c>
      <c r="F5263" s="24" t="str">
        <f t="shared" si="165"/>
        <v/>
      </c>
      <c r="H5263" t="str">
        <f>IF(COUNTIF(tabel_7!A$2:A$1015,BR_standardformat!G5266)&gt;0,BR_standardformat!G5266,"")</f>
        <v/>
      </c>
      <c r="I5263" t="str">
        <f t="shared" si="166"/>
        <v xml:space="preserve">, </v>
      </c>
    </row>
    <row r="5264" spans="1:9" x14ac:dyDescent="0.25">
      <c r="A5264" s="14" t="str">
        <f>IF(COUNTIF(tabel_7!A$2:A$1015,BR_standardformat!G5267)&gt;0,BR_standardformat!G5267,"")</f>
        <v/>
      </c>
      <c r="B5264" s="23" t="str">
        <f>IF(NOT(A5264=""),BR_standardformat!R5267,"")</f>
        <v/>
      </c>
      <c r="C5264" s="14" t="str">
        <f>IF(NOT(A5264=""),VLOOKUP(A5264,tabel_7!A5264:C6277,2,FALSE),"")</f>
        <v/>
      </c>
      <c r="D5264" s="14" t="str">
        <f>IF(NOT(A5264=""),VLOOKUP(A5264,tabel_7!A5264:C6277,3,FALSE),"")</f>
        <v/>
      </c>
      <c r="E5264" s="25" t="str">
        <f>IF(NOT(A5264=""),VLOOKUP(_xlfn.CONCAT(C5264,", ",D5264),pg!$C$2:$D$38,2,FALSE),"")</f>
        <v/>
      </c>
      <c r="F5264" s="24" t="str">
        <f t="shared" si="165"/>
        <v/>
      </c>
      <c r="H5264" t="str">
        <f>IF(COUNTIF(tabel_7!A$2:A$1015,BR_standardformat!G5267)&gt;0,BR_standardformat!G5267,"")</f>
        <v/>
      </c>
      <c r="I5264" t="str">
        <f t="shared" si="166"/>
        <v xml:space="preserve">, </v>
      </c>
    </row>
    <row r="5265" spans="1:9" x14ac:dyDescent="0.25">
      <c r="A5265" s="14" t="str">
        <f>IF(COUNTIF(tabel_7!A$2:A$1015,BR_standardformat!G5268)&gt;0,BR_standardformat!G5268,"")</f>
        <v/>
      </c>
      <c r="B5265" s="23" t="str">
        <f>IF(NOT(A5265=""),BR_standardformat!R5268,"")</f>
        <v/>
      </c>
      <c r="C5265" s="14" t="str">
        <f>IF(NOT(A5265=""),VLOOKUP(A5265,tabel_7!A5265:C6278,2,FALSE),"")</f>
        <v/>
      </c>
      <c r="D5265" s="14" t="str">
        <f>IF(NOT(A5265=""),VLOOKUP(A5265,tabel_7!A5265:C6278,3,FALSE),"")</f>
        <v/>
      </c>
      <c r="E5265" s="25" t="str">
        <f>IF(NOT(A5265=""),VLOOKUP(_xlfn.CONCAT(C5265,", ",D5265),pg!$C$2:$D$38,2,FALSE),"")</f>
        <v/>
      </c>
      <c r="F5265" s="24" t="str">
        <f t="shared" si="165"/>
        <v/>
      </c>
      <c r="H5265" t="str">
        <f>IF(COUNTIF(tabel_7!A$2:A$1015,BR_standardformat!G5268)&gt;0,BR_standardformat!G5268,"")</f>
        <v/>
      </c>
      <c r="I5265" t="str">
        <f t="shared" si="166"/>
        <v xml:space="preserve">, </v>
      </c>
    </row>
    <row r="5266" spans="1:9" x14ac:dyDescent="0.25">
      <c r="A5266" s="14" t="str">
        <f>IF(COUNTIF(tabel_7!A$2:A$1015,BR_standardformat!G5269)&gt;0,BR_standardformat!G5269,"")</f>
        <v/>
      </c>
      <c r="B5266" s="23" t="str">
        <f>IF(NOT(A5266=""),BR_standardformat!R5269,"")</f>
        <v/>
      </c>
      <c r="C5266" s="14" t="str">
        <f>IF(NOT(A5266=""),VLOOKUP(A5266,tabel_7!A5266:C6279,2,FALSE),"")</f>
        <v/>
      </c>
      <c r="D5266" s="14" t="str">
        <f>IF(NOT(A5266=""),VLOOKUP(A5266,tabel_7!A5266:C6279,3,FALSE),"")</f>
        <v/>
      </c>
      <c r="E5266" s="25" t="str">
        <f>IF(NOT(A5266=""),VLOOKUP(_xlfn.CONCAT(C5266,", ",D5266),pg!$C$2:$D$38,2,FALSE),"")</f>
        <v/>
      </c>
      <c r="F5266" s="24" t="str">
        <f t="shared" si="165"/>
        <v/>
      </c>
      <c r="H5266" t="str">
        <f>IF(COUNTIF(tabel_7!A$2:A$1015,BR_standardformat!G5269)&gt;0,BR_standardformat!G5269,"")</f>
        <v/>
      </c>
      <c r="I5266" t="str">
        <f t="shared" si="166"/>
        <v xml:space="preserve">, </v>
      </c>
    </row>
    <row r="5267" spans="1:9" x14ac:dyDescent="0.25">
      <c r="A5267" s="14" t="str">
        <f>IF(COUNTIF(tabel_7!A$2:A$1015,BR_standardformat!G5270)&gt;0,BR_standardformat!G5270,"")</f>
        <v/>
      </c>
      <c r="B5267" s="23" t="str">
        <f>IF(NOT(A5267=""),BR_standardformat!R5270,"")</f>
        <v/>
      </c>
      <c r="C5267" s="14" t="str">
        <f>IF(NOT(A5267=""),VLOOKUP(A5267,tabel_7!A5267:C6280,2,FALSE),"")</f>
        <v/>
      </c>
      <c r="D5267" s="14" t="str">
        <f>IF(NOT(A5267=""),VLOOKUP(A5267,tabel_7!A5267:C6280,3,FALSE),"")</f>
        <v/>
      </c>
      <c r="E5267" s="25" t="str">
        <f>IF(NOT(A5267=""),VLOOKUP(_xlfn.CONCAT(C5267,", ",D5267),pg!$C$2:$D$38,2,FALSE),"")</f>
        <v/>
      </c>
      <c r="F5267" s="24" t="str">
        <f t="shared" si="165"/>
        <v/>
      </c>
      <c r="H5267" t="str">
        <f>IF(COUNTIF(tabel_7!A$2:A$1015,BR_standardformat!G5270)&gt;0,BR_standardformat!G5270,"")</f>
        <v/>
      </c>
      <c r="I5267" t="str">
        <f t="shared" si="166"/>
        <v xml:space="preserve">, </v>
      </c>
    </row>
    <row r="5268" spans="1:9" x14ac:dyDescent="0.25">
      <c r="A5268" s="14" t="str">
        <f>IF(COUNTIF(tabel_7!A$2:A$1015,BR_standardformat!G5271)&gt;0,BR_standardformat!G5271,"")</f>
        <v/>
      </c>
      <c r="B5268" s="23" t="str">
        <f>IF(NOT(A5268=""),BR_standardformat!R5271,"")</f>
        <v/>
      </c>
      <c r="C5268" s="14" t="str">
        <f>IF(NOT(A5268=""),VLOOKUP(A5268,tabel_7!A5268:C6281,2,FALSE),"")</f>
        <v/>
      </c>
      <c r="D5268" s="14" t="str">
        <f>IF(NOT(A5268=""),VLOOKUP(A5268,tabel_7!A5268:C6281,3,FALSE),"")</f>
        <v/>
      </c>
      <c r="E5268" s="25" t="str">
        <f>IF(NOT(A5268=""),VLOOKUP(_xlfn.CONCAT(C5268,", ",D5268),pg!$C$2:$D$38,2,FALSE),"")</f>
        <v/>
      </c>
      <c r="F5268" s="24" t="str">
        <f t="shared" si="165"/>
        <v/>
      </c>
      <c r="H5268" t="str">
        <f>IF(COUNTIF(tabel_7!A$2:A$1015,BR_standardformat!G5271)&gt;0,BR_standardformat!G5271,"")</f>
        <v/>
      </c>
      <c r="I5268" t="str">
        <f t="shared" si="166"/>
        <v xml:space="preserve">, </v>
      </c>
    </row>
    <row r="5269" spans="1:9" x14ac:dyDescent="0.25">
      <c r="A5269" s="14" t="str">
        <f>IF(COUNTIF(tabel_7!A$2:A$1015,BR_standardformat!G5272)&gt;0,BR_standardformat!G5272,"")</f>
        <v/>
      </c>
      <c r="B5269" s="23" t="str">
        <f>IF(NOT(A5269=""),BR_standardformat!R5272,"")</f>
        <v/>
      </c>
      <c r="C5269" s="14" t="str">
        <f>IF(NOT(A5269=""),VLOOKUP(A5269,tabel_7!A5269:C6282,2,FALSE),"")</f>
        <v/>
      </c>
      <c r="D5269" s="14" t="str">
        <f>IF(NOT(A5269=""),VLOOKUP(A5269,tabel_7!A5269:C6282,3,FALSE),"")</f>
        <v/>
      </c>
      <c r="E5269" s="25" t="str">
        <f>IF(NOT(A5269=""),VLOOKUP(_xlfn.CONCAT(C5269,", ",D5269),pg!$C$2:$D$38,2,FALSE),"")</f>
        <v/>
      </c>
      <c r="F5269" s="24" t="str">
        <f t="shared" si="165"/>
        <v/>
      </c>
      <c r="H5269" t="str">
        <f>IF(COUNTIF(tabel_7!A$2:A$1015,BR_standardformat!G5272)&gt;0,BR_standardformat!G5272,"")</f>
        <v/>
      </c>
      <c r="I5269" t="str">
        <f t="shared" si="166"/>
        <v xml:space="preserve">, </v>
      </c>
    </row>
    <row r="5270" spans="1:9" x14ac:dyDescent="0.25">
      <c r="A5270" s="14" t="str">
        <f>IF(COUNTIF(tabel_7!A$2:A$1015,BR_standardformat!G5273)&gt;0,BR_standardformat!G5273,"")</f>
        <v/>
      </c>
      <c r="B5270" s="23" t="str">
        <f>IF(NOT(A5270=""),BR_standardformat!R5273,"")</f>
        <v/>
      </c>
      <c r="C5270" s="14" t="str">
        <f>IF(NOT(A5270=""),VLOOKUP(A5270,tabel_7!A5270:C6283,2,FALSE),"")</f>
        <v/>
      </c>
      <c r="D5270" s="14" t="str">
        <f>IF(NOT(A5270=""),VLOOKUP(A5270,tabel_7!A5270:C6283,3,FALSE),"")</f>
        <v/>
      </c>
      <c r="E5270" s="25" t="str">
        <f>IF(NOT(A5270=""),VLOOKUP(_xlfn.CONCAT(C5270,", ",D5270),pg!$C$2:$D$38,2,FALSE),"")</f>
        <v/>
      </c>
      <c r="F5270" s="24" t="str">
        <f t="shared" si="165"/>
        <v/>
      </c>
      <c r="H5270" t="str">
        <f>IF(COUNTIF(tabel_7!A$2:A$1015,BR_standardformat!G5273)&gt;0,BR_standardformat!G5273,"")</f>
        <v/>
      </c>
      <c r="I5270" t="str">
        <f t="shared" si="166"/>
        <v xml:space="preserve">, </v>
      </c>
    </row>
    <row r="5271" spans="1:9" x14ac:dyDescent="0.25">
      <c r="A5271" s="14" t="str">
        <f>IF(COUNTIF(tabel_7!A$2:A$1015,BR_standardformat!G5274)&gt;0,BR_standardformat!G5274,"")</f>
        <v/>
      </c>
      <c r="B5271" s="23" t="str">
        <f>IF(NOT(A5271=""),BR_standardformat!R5274,"")</f>
        <v/>
      </c>
      <c r="C5271" s="14" t="str">
        <f>IF(NOT(A5271=""),VLOOKUP(A5271,tabel_7!A5271:C6284,2,FALSE),"")</f>
        <v/>
      </c>
      <c r="D5271" s="14" t="str">
        <f>IF(NOT(A5271=""),VLOOKUP(A5271,tabel_7!A5271:C6284,3,FALSE),"")</f>
        <v/>
      </c>
      <c r="E5271" s="25" t="str">
        <f>IF(NOT(A5271=""),VLOOKUP(_xlfn.CONCAT(C5271,", ",D5271),pg!$C$2:$D$38,2,FALSE),"")</f>
        <v/>
      </c>
      <c r="F5271" s="24" t="str">
        <f t="shared" si="165"/>
        <v/>
      </c>
      <c r="H5271" t="str">
        <f>IF(COUNTIF(tabel_7!A$2:A$1015,BR_standardformat!G5274)&gt;0,BR_standardformat!G5274,"")</f>
        <v/>
      </c>
      <c r="I5271" t="str">
        <f t="shared" si="166"/>
        <v xml:space="preserve">, </v>
      </c>
    </row>
    <row r="5272" spans="1:9" x14ac:dyDescent="0.25">
      <c r="A5272" s="14" t="str">
        <f>IF(COUNTIF(tabel_7!A$2:A$1015,BR_standardformat!G5275)&gt;0,BR_standardformat!G5275,"")</f>
        <v/>
      </c>
      <c r="B5272" s="23" t="str">
        <f>IF(NOT(A5272=""),BR_standardformat!R5275,"")</f>
        <v/>
      </c>
      <c r="C5272" s="14" t="str">
        <f>IF(NOT(A5272=""),VLOOKUP(A5272,tabel_7!A5272:C6285,2,FALSE),"")</f>
        <v/>
      </c>
      <c r="D5272" s="14" t="str">
        <f>IF(NOT(A5272=""),VLOOKUP(A5272,tabel_7!A5272:C6285,3,FALSE),"")</f>
        <v/>
      </c>
      <c r="E5272" s="25" t="str">
        <f>IF(NOT(A5272=""),VLOOKUP(_xlfn.CONCAT(C5272,", ",D5272),pg!$C$2:$D$38,2,FALSE),"")</f>
        <v/>
      </c>
      <c r="F5272" s="24" t="str">
        <f t="shared" si="165"/>
        <v/>
      </c>
      <c r="H5272" t="str">
        <f>IF(COUNTIF(tabel_7!A$2:A$1015,BR_standardformat!G5275)&gt;0,BR_standardformat!G5275,"")</f>
        <v/>
      </c>
      <c r="I5272" t="str">
        <f t="shared" si="166"/>
        <v xml:space="preserve">, </v>
      </c>
    </row>
    <row r="5273" spans="1:9" x14ac:dyDescent="0.25">
      <c r="A5273" s="14" t="str">
        <f>IF(COUNTIF(tabel_7!A$2:A$1015,BR_standardformat!G5276)&gt;0,BR_standardformat!G5276,"")</f>
        <v/>
      </c>
      <c r="B5273" s="23" t="str">
        <f>IF(NOT(A5273=""),BR_standardformat!R5276,"")</f>
        <v/>
      </c>
      <c r="C5273" s="14" t="str">
        <f>IF(NOT(A5273=""),VLOOKUP(A5273,tabel_7!A5273:C6286,2,FALSE),"")</f>
        <v/>
      </c>
      <c r="D5273" s="14" t="str">
        <f>IF(NOT(A5273=""),VLOOKUP(A5273,tabel_7!A5273:C6286,3,FALSE),"")</f>
        <v/>
      </c>
      <c r="E5273" s="25" t="str">
        <f>IF(NOT(A5273=""),VLOOKUP(_xlfn.CONCAT(C5273,", ",D5273),pg!$C$2:$D$38,2,FALSE),"")</f>
        <v/>
      </c>
      <c r="F5273" s="24" t="str">
        <f t="shared" si="165"/>
        <v/>
      </c>
      <c r="H5273" t="str">
        <f>IF(COUNTIF(tabel_7!A$2:A$1015,BR_standardformat!G5276)&gt;0,BR_standardformat!G5276,"")</f>
        <v/>
      </c>
      <c r="I5273" t="str">
        <f t="shared" si="166"/>
        <v xml:space="preserve">, </v>
      </c>
    </row>
    <row r="5274" spans="1:9" x14ac:dyDescent="0.25">
      <c r="A5274" s="14" t="str">
        <f>IF(COUNTIF(tabel_7!A$2:A$1015,BR_standardformat!G5277)&gt;0,BR_standardformat!G5277,"")</f>
        <v/>
      </c>
      <c r="B5274" s="23" t="str">
        <f>IF(NOT(A5274=""),BR_standardformat!R5277,"")</f>
        <v/>
      </c>
      <c r="C5274" s="14" t="str">
        <f>IF(NOT(A5274=""),VLOOKUP(A5274,tabel_7!A5274:C6287,2,FALSE),"")</f>
        <v/>
      </c>
      <c r="D5274" s="14" t="str">
        <f>IF(NOT(A5274=""),VLOOKUP(A5274,tabel_7!A5274:C6287,3,FALSE),"")</f>
        <v/>
      </c>
      <c r="E5274" s="25" t="str">
        <f>IF(NOT(A5274=""),VLOOKUP(_xlfn.CONCAT(C5274,", ",D5274),pg!$C$2:$D$38,2,FALSE),"")</f>
        <v/>
      </c>
      <c r="F5274" s="24" t="str">
        <f t="shared" si="165"/>
        <v/>
      </c>
      <c r="H5274" t="str">
        <f>IF(COUNTIF(tabel_7!A$2:A$1015,BR_standardformat!G5277)&gt;0,BR_standardformat!G5277,"")</f>
        <v/>
      </c>
      <c r="I5274" t="str">
        <f t="shared" si="166"/>
        <v xml:space="preserve">, </v>
      </c>
    </row>
    <row r="5275" spans="1:9" x14ac:dyDescent="0.25">
      <c r="A5275" s="14" t="str">
        <f>IF(COUNTIF(tabel_7!A$2:A$1015,BR_standardformat!G5278)&gt;0,BR_standardformat!G5278,"")</f>
        <v/>
      </c>
      <c r="B5275" s="23" t="str">
        <f>IF(NOT(A5275=""),BR_standardformat!R5278,"")</f>
        <v/>
      </c>
      <c r="C5275" s="14" t="str">
        <f>IF(NOT(A5275=""),VLOOKUP(A5275,tabel_7!A5275:C6288,2,FALSE),"")</f>
        <v/>
      </c>
      <c r="D5275" s="14" t="str">
        <f>IF(NOT(A5275=""),VLOOKUP(A5275,tabel_7!A5275:C6288,3,FALSE),"")</f>
        <v/>
      </c>
      <c r="E5275" s="25" t="str">
        <f>IF(NOT(A5275=""),VLOOKUP(_xlfn.CONCAT(C5275,", ",D5275),pg!$C$2:$D$38,2,FALSE),"")</f>
        <v/>
      </c>
      <c r="F5275" s="24" t="str">
        <f t="shared" si="165"/>
        <v/>
      </c>
      <c r="H5275" t="str">
        <f>IF(COUNTIF(tabel_7!A$2:A$1015,BR_standardformat!G5278)&gt;0,BR_standardformat!G5278,"")</f>
        <v/>
      </c>
      <c r="I5275" t="str">
        <f t="shared" si="166"/>
        <v xml:space="preserve">, </v>
      </c>
    </row>
    <row r="5276" spans="1:9" x14ac:dyDescent="0.25">
      <c r="A5276" s="14" t="str">
        <f>IF(COUNTIF(tabel_7!A$2:A$1015,BR_standardformat!G5279)&gt;0,BR_standardformat!G5279,"")</f>
        <v/>
      </c>
      <c r="B5276" s="23" t="str">
        <f>IF(NOT(A5276=""),BR_standardformat!R5279,"")</f>
        <v/>
      </c>
      <c r="C5276" s="14" t="str">
        <f>IF(NOT(A5276=""),VLOOKUP(A5276,tabel_7!A5276:C6289,2,FALSE),"")</f>
        <v/>
      </c>
      <c r="D5276" s="14" t="str">
        <f>IF(NOT(A5276=""),VLOOKUP(A5276,tabel_7!A5276:C6289,3,FALSE),"")</f>
        <v/>
      </c>
      <c r="E5276" s="25" t="str">
        <f>IF(NOT(A5276=""),VLOOKUP(_xlfn.CONCAT(C5276,", ",D5276),pg!$C$2:$D$38,2,FALSE),"")</f>
        <v/>
      </c>
      <c r="F5276" s="24" t="str">
        <f t="shared" si="165"/>
        <v/>
      </c>
      <c r="H5276" t="str">
        <f>IF(COUNTIF(tabel_7!A$2:A$1015,BR_standardformat!G5279)&gt;0,BR_standardformat!G5279,"")</f>
        <v/>
      </c>
      <c r="I5276" t="str">
        <f t="shared" si="166"/>
        <v xml:space="preserve">, </v>
      </c>
    </row>
    <row r="5277" spans="1:9" x14ac:dyDescent="0.25">
      <c r="A5277" s="14" t="str">
        <f>IF(COUNTIF(tabel_7!A$2:A$1015,BR_standardformat!G5280)&gt;0,BR_standardformat!G5280,"")</f>
        <v/>
      </c>
      <c r="B5277" s="23" t="str">
        <f>IF(NOT(A5277=""),BR_standardformat!R5280,"")</f>
        <v/>
      </c>
      <c r="C5277" s="14" t="str">
        <f>IF(NOT(A5277=""),VLOOKUP(A5277,tabel_7!A5277:C6290,2,FALSE),"")</f>
        <v/>
      </c>
      <c r="D5277" s="14" t="str">
        <f>IF(NOT(A5277=""),VLOOKUP(A5277,tabel_7!A5277:C6290,3,FALSE),"")</f>
        <v/>
      </c>
      <c r="E5277" s="25" t="str">
        <f>IF(NOT(A5277=""),VLOOKUP(_xlfn.CONCAT(C5277,", ",D5277),pg!$C$2:$D$38,2,FALSE),"")</f>
        <v/>
      </c>
      <c r="F5277" s="24" t="str">
        <f t="shared" si="165"/>
        <v/>
      </c>
      <c r="H5277" t="str">
        <f>IF(COUNTIF(tabel_7!A$2:A$1015,BR_standardformat!G5280)&gt;0,BR_standardformat!G5280,"")</f>
        <v/>
      </c>
      <c r="I5277" t="str">
        <f t="shared" si="166"/>
        <v xml:space="preserve">, </v>
      </c>
    </row>
    <row r="5278" spans="1:9" x14ac:dyDescent="0.25">
      <c r="A5278" s="14" t="str">
        <f>IF(COUNTIF(tabel_7!A$2:A$1015,BR_standardformat!G5281)&gt;0,BR_standardformat!G5281,"")</f>
        <v/>
      </c>
      <c r="B5278" s="23" t="str">
        <f>IF(NOT(A5278=""),BR_standardformat!R5281,"")</f>
        <v/>
      </c>
      <c r="C5278" s="14" t="str">
        <f>IF(NOT(A5278=""),VLOOKUP(A5278,tabel_7!A5278:C6291,2,FALSE),"")</f>
        <v/>
      </c>
      <c r="D5278" s="14" t="str">
        <f>IF(NOT(A5278=""),VLOOKUP(A5278,tabel_7!A5278:C6291,3,FALSE),"")</f>
        <v/>
      </c>
      <c r="E5278" s="25" t="str">
        <f>IF(NOT(A5278=""),VLOOKUP(_xlfn.CONCAT(C5278,", ",D5278),pg!$C$2:$D$38,2,FALSE),"")</f>
        <v/>
      </c>
      <c r="F5278" s="24" t="str">
        <f t="shared" si="165"/>
        <v/>
      </c>
      <c r="H5278" t="str">
        <f>IF(COUNTIF(tabel_7!A$2:A$1015,BR_standardformat!G5281)&gt;0,BR_standardformat!G5281,"")</f>
        <v/>
      </c>
      <c r="I5278" t="str">
        <f t="shared" si="166"/>
        <v xml:space="preserve">, </v>
      </c>
    </row>
    <row r="5279" spans="1:9" x14ac:dyDescent="0.25">
      <c r="A5279" s="14" t="str">
        <f>IF(COUNTIF(tabel_7!A$2:A$1015,BR_standardformat!G5282)&gt;0,BR_standardformat!G5282,"")</f>
        <v/>
      </c>
      <c r="B5279" s="23" t="str">
        <f>IF(NOT(A5279=""),BR_standardformat!R5282,"")</f>
        <v/>
      </c>
      <c r="C5279" s="14" t="str">
        <f>IF(NOT(A5279=""),VLOOKUP(A5279,tabel_7!A5279:C6292,2,FALSE),"")</f>
        <v/>
      </c>
      <c r="D5279" s="14" t="str">
        <f>IF(NOT(A5279=""),VLOOKUP(A5279,tabel_7!A5279:C6292,3,FALSE),"")</f>
        <v/>
      </c>
      <c r="E5279" s="25" t="str">
        <f>IF(NOT(A5279=""),VLOOKUP(_xlfn.CONCAT(C5279,", ",D5279),pg!$C$2:$D$38,2,FALSE),"")</f>
        <v/>
      </c>
      <c r="F5279" s="24" t="str">
        <f t="shared" si="165"/>
        <v/>
      </c>
      <c r="H5279" t="str">
        <f>IF(COUNTIF(tabel_7!A$2:A$1015,BR_standardformat!G5282)&gt;0,BR_standardformat!G5282,"")</f>
        <v/>
      </c>
      <c r="I5279" t="str">
        <f t="shared" si="166"/>
        <v xml:space="preserve">, </v>
      </c>
    </row>
    <row r="5280" spans="1:9" x14ac:dyDescent="0.25">
      <c r="A5280" s="14" t="str">
        <f>IF(COUNTIF(tabel_7!A$2:A$1015,BR_standardformat!G5283)&gt;0,BR_standardformat!G5283,"")</f>
        <v/>
      </c>
      <c r="B5280" s="23" t="str">
        <f>IF(NOT(A5280=""),BR_standardformat!R5283,"")</f>
        <v/>
      </c>
      <c r="C5280" s="14" t="str">
        <f>IF(NOT(A5280=""),VLOOKUP(A5280,tabel_7!A5280:C6293,2,FALSE),"")</f>
        <v/>
      </c>
      <c r="D5280" s="14" t="str">
        <f>IF(NOT(A5280=""),VLOOKUP(A5280,tabel_7!A5280:C6293,3,FALSE),"")</f>
        <v/>
      </c>
      <c r="E5280" s="25" t="str">
        <f>IF(NOT(A5280=""),VLOOKUP(_xlfn.CONCAT(C5280,", ",D5280),pg!$C$2:$D$38,2,FALSE),"")</f>
        <v/>
      </c>
      <c r="F5280" s="24" t="str">
        <f t="shared" si="165"/>
        <v/>
      </c>
      <c r="H5280" t="str">
        <f>IF(COUNTIF(tabel_7!A$2:A$1015,BR_standardformat!G5283)&gt;0,BR_standardformat!G5283,"")</f>
        <v/>
      </c>
      <c r="I5280" t="str">
        <f t="shared" si="166"/>
        <v xml:space="preserve">, </v>
      </c>
    </row>
    <row r="5281" spans="1:9" x14ac:dyDescent="0.25">
      <c r="A5281" s="14" t="str">
        <f>IF(COUNTIF(tabel_7!A$2:A$1015,BR_standardformat!G5284)&gt;0,BR_standardformat!G5284,"")</f>
        <v/>
      </c>
      <c r="B5281" s="23" t="str">
        <f>IF(NOT(A5281=""),BR_standardformat!R5284,"")</f>
        <v/>
      </c>
      <c r="C5281" s="14" t="str">
        <f>IF(NOT(A5281=""),VLOOKUP(A5281,tabel_7!A5281:C6294,2,FALSE),"")</f>
        <v/>
      </c>
      <c r="D5281" s="14" t="str">
        <f>IF(NOT(A5281=""),VLOOKUP(A5281,tabel_7!A5281:C6294,3,FALSE),"")</f>
        <v/>
      </c>
      <c r="E5281" s="25" t="str">
        <f>IF(NOT(A5281=""),VLOOKUP(_xlfn.CONCAT(C5281,", ",D5281),pg!$C$2:$D$38,2,FALSE),"")</f>
        <v/>
      </c>
      <c r="F5281" s="24" t="str">
        <f t="shared" si="165"/>
        <v/>
      </c>
      <c r="H5281" t="str">
        <f>IF(COUNTIF(tabel_7!A$2:A$1015,BR_standardformat!G5284)&gt;0,BR_standardformat!G5284,"")</f>
        <v/>
      </c>
      <c r="I5281" t="str">
        <f t="shared" si="166"/>
        <v xml:space="preserve">, </v>
      </c>
    </row>
    <row r="5282" spans="1:9" x14ac:dyDescent="0.25">
      <c r="A5282" s="14" t="str">
        <f>IF(COUNTIF(tabel_7!A$2:A$1015,BR_standardformat!G5285)&gt;0,BR_standardformat!G5285,"")</f>
        <v/>
      </c>
      <c r="B5282" s="23" t="str">
        <f>IF(NOT(A5282=""),BR_standardformat!R5285,"")</f>
        <v/>
      </c>
      <c r="C5282" s="14" t="str">
        <f>IF(NOT(A5282=""),VLOOKUP(A5282,tabel_7!A5282:C6295,2,FALSE),"")</f>
        <v/>
      </c>
      <c r="D5282" s="14" t="str">
        <f>IF(NOT(A5282=""),VLOOKUP(A5282,tabel_7!A5282:C6295,3,FALSE),"")</f>
        <v/>
      </c>
      <c r="E5282" s="25" t="str">
        <f>IF(NOT(A5282=""),VLOOKUP(_xlfn.CONCAT(C5282,", ",D5282),pg!$C$2:$D$38,2,FALSE),"")</f>
        <v/>
      </c>
      <c r="F5282" s="24" t="str">
        <f t="shared" si="165"/>
        <v/>
      </c>
      <c r="H5282" t="str">
        <f>IF(COUNTIF(tabel_7!A$2:A$1015,BR_standardformat!G5285)&gt;0,BR_standardformat!G5285,"")</f>
        <v/>
      </c>
      <c r="I5282" t="str">
        <f t="shared" si="166"/>
        <v xml:space="preserve">, </v>
      </c>
    </row>
    <row r="5283" spans="1:9" x14ac:dyDescent="0.25">
      <c r="A5283" s="14" t="str">
        <f>IF(COUNTIF(tabel_7!A$2:A$1015,BR_standardformat!G5286)&gt;0,BR_standardformat!G5286,"")</f>
        <v/>
      </c>
      <c r="B5283" s="23" t="str">
        <f>IF(NOT(A5283=""),BR_standardformat!R5286,"")</f>
        <v/>
      </c>
      <c r="C5283" s="14" t="str">
        <f>IF(NOT(A5283=""),VLOOKUP(A5283,tabel_7!A5283:C6296,2,FALSE),"")</f>
        <v/>
      </c>
      <c r="D5283" s="14" t="str">
        <f>IF(NOT(A5283=""),VLOOKUP(A5283,tabel_7!A5283:C6296,3,FALSE),"")</f>
        <v/>
      </c>
      <c r="E5283" s="25" t="str">
        <f>IF(NOT(A5283=""),VLOOKUP(_xlfn.CONCAT(C5283,", ",D5283),pg!$C$2:$D$38,2,FALSE),"")</f>
        <v/>
      </c>
      <c r="F5283" s="24" t="str">
        <f t="shared" si="165"/>
        <v/>
      </c>
      <c r="H5283" t="str">
        <f>IF(COUNTIF(tabel_7!A$2:A$1015,BR_standardformat!G5286)&gt;0,BR_standardformat!G5286,"")</f>
        <v/>
      </c>
      <c r="I5283" t="str">
        <f t="shared" si="166"/>
        <v xml:space="preserve">, </v>
      </c>
    </row>
    <row r="5284" spans="1:9" x14ac:dyDescent="0.25">
      <c r="A5284" s="14" t="str">
        <f>IF(COUNTIF(tabel_7!A$2:A$1015,BR_standardformat!G5287)&gt;0,BR_standardformat!G5287,"")</f>
        <v/>
      </c>
      <c r="B5284" s="23" t="str">
        <f>IF(NOT(A5284=""),BR_standardformat!R5287,"")</f>
        <v/>
      </c>
      <c r="C5284" s="14" t="str">
        <f>IF(NOT(A5284=""),VLOOKUP(A5284,tabel_7!A5284:C6297,2,FALSE),"")</f>
        <v/>
      </c>
      <c r="D5284" s="14" t="str">
        <f>IF(NOT(A5284=""),VLOOKUP(A5284,tabel_7!A5284:C6297,3,FALSE),"")</f>
        <v/>
      </c>
      <c r="E5284" s="25" t="str">
        <f>IF(NOT(A5284=""),VLOOKUP(_xlfn.CONCAT(C5284,", ",D5284),pg!$C$2:$D$38,2,FALSE),"")</f>
        <v/>
      </c>
      <c r="F5284" s="24" t="str">
        <f t="shared" si="165"/>
        <v/>
      </c>
      <c r="H5284" t="str">
        <f>IF(COUNTIF(tabel_7!A$2:A$1015,BR_standardformat!G5287)&gt;0,BR_standardformat!G5287,"")</f>
        <v/>
      </c>
      <c r="I5284" t="str">
        <f t="shared" si="166"/>
        <v xml:space="preserve">, </v>
      </c>
    </row>
    <row r="5285" spans="1:9" x14ac:dyDescent="0.25">
      <c r="A5285" s="14" t="str">
        <f>IF(COUNTIF(tabel_7!A$2:A$1015,BR_standardformat!G5288)&gt;0,BR_standardformat!G5288,"")</f>
        <v/>
      </c>
      <c r="B5285" s="23" t="str">
        <f>IF(NOT(A5285=""),BR_standardformat!R5288,"")</f>
        <v/>
      </c>
      <c r="C5285" s="14" t="str">
        <f>IF(NOT(A5285=""),VLOOKUP(A5285,tabel_7!A5285:C6298,2,FALSE),"")</f>
        <v/>
      </c>
      <c r="D5285" s="14" t="str">
        <f>IF(NOT(A5285=""),VLOOKUP(A5285,tabel_7!A5285:C6298,3,FALSE),"")</f>
        <v/>
      </c>
      <c r="E5285" s="25" t="str">
        <f>IF(NOT(A5285=""),VLOOKUP(_xlfn.CONCAT(C5285,", ",D5285),pg!$C$2:$D$38,2,FALSE),"")</f>
        <v/>
      </c>
      <c r="F5285" s="24" t="str">
        <f t="shared" si="165"/>
        <v/>
      </c>
      <c r="H5285" t="str">
        <f>IF(COUNTIF(tabel_7!A$2:A$1015,BR_standardformat!G5288)&gt;0,BR_standardformat!G5288,"")</f>
        <v/>
      </c>
      <c r="I5285" t="str">
        <f t="shared" si="166"/>
        <v xml:space="preserve">, </v>
      </c>
    </row>
    <row r="5286" spans="1:9" x14ac:dyDescent="0.25">
      <c r="A5286" s="14" t="str">
        <f>IF(COUNTIF(tabel_7!A$2:A$1015,BR_standardformat!G5289)&gt;0,BR_standardformat!G5289,"")</f>
        <v/>
      </c>
      <c r="B5286" s="23" t="str">
        <f>IF(NOT(A5286=""),BR_standardformat!R5289,"")</f>
        <v/>
      </c>
      <c r="C5286" s="14" t="str">
        <f>IF(NOT(A5286=""),VLOOKUP(A5286,tabel_7!A5286:C6299,2,FALSE),"")</f>
        <v/>
      </c>
      <c r="D5286" s="14" t="str">
        <f>IF(NOT(A5286=""),VLOOKUP(A5286,tabel_7!A5286:C6299,3,FALSE),"")</f>
        <v/>
      </c>
      <c r="E5286" s="25" t="str">
        <f>IF(NOT(A5286=""),VLOOKUP(_xlfn.CONCAT(C5286,", ",D5286),pg!$C$2:$D$38,2,FALSE),"")</f>
        <v/>
      </c>
      <c r="F5286" s="24" t="str">
        <f t="shared" si="165"/>
        <v/>
      </c>
      <c r="H5286" t="str">
        <f>IF(COUNTIF(tabel_7!A$2:A$1015,BR_standardformat!G5289)&gt;0,BR_standardformat!G5289,"")</f>
        <v/>
      </c>
      <c r="I5286" t="str">
        <f t="shared" si="166"/>
        <v xml:space="preserve">, </v>
      </c>
    </row>
    <row r="5287" spans="1:9" x14ac:dyDescent="0.25">
      <c r="A5287" s="14" t="str">
        <f>IF(COUNTIF(tabel_7!A$2:A$1015,BR_standardformat!G5290)&gt;0,BR_standardformat!G5290,"")</f>
        <v/>
      </c>
      <c r="B5287" s="23" t="str">
        <f>IF(NOT(A5287=""),BR_standardformat!R5290,"")</f>
        <v/>
      </c>
      <c r="C5287" s="14" t="str">
        <f>IF(NOT(A5287=""),VLOOKUP(A5287,tabel_7!A5287:C6300,2,FALSE),"")</f>
        <v/>
      </c>
      <c r="D5287" s="14" t="str">
        <f>IF(NOT(A5287=""),VLOOKUP(A5287,tabel_7!A5287:C6300,3,FALSE),"")</f>
        <v/>
      </c>
      <c r="E5287" s="25" t="str">
        <f>IF(NOT(A5287=""),VLOOKUP(_xlfn.CONCAT(C5287,", ",D5287),pg!$C$2:$D$38,2,FALSE),"")</f>
        <v/>
      </c>
      <c r="F5287" s="24" t="str">
        <f t="shared" si="165"/>
        <v/>
      </c>
      <c r="H5287" t="str">
        <f>IF(COUNTIF(tabel_7!A$2:A$1015,BR_standardformat!G5290)&gt;0,BR_standardformat!G5290,"")</f>
        <v/>
      </c>
      <c r="I5287" t="str">
        <f t="shared" si="166"/>
        <v xml:space="preserve">, </v>
      </c>
    </row>
    <row r="5288" spans="1:9" x14ac:dyDescent="0.25">
      <c r="A5288" s="14" t="str">
        <f>IF(COUNTIF(tabel_7!A$2:A$1015,BR_standardformat!G5291)&gt;0,BR_standardformat!G5291,"")</f>
        <v/>
      </c>
      <c r="B5288" s="23" t="str">
        <f>IF(NOT(A5288=""),BR_standardformat!R5291,"")</f>
        <v/>
      </c>
      <c r="C5288" s="14" t="str">
        <f>IF(NOT(A5288=""),VLOOKUP(A5288,tabel_7!A5288:C6301,2,FALSE),"")</f>
        <v/>
      </c>
      <c r="D5288" s="14" t="str">
        <f>IF(NOT(A5288=""),VLOOKUP(A5288,tabel_7!A5288:C6301,3,FALSE),"")</f>
        <v/>
      </c>
      <c r="E5288" s="25" t="str">
        <f>IF(NOT(A5288=""),VLOOKUP(_xlfn.CONCAT(C5288,", ",D5288),pg!$C$2:$D$38,2,FALSE),"")</f>
        <v/>
      </c>
      <c r="F5288" s="24" t="str">
        <f t="shared" si="165"/>
        <v/>
      </c>
      <c r="H5288" t="str">
        <f>IF(COUNTIF(tabel_7!A$2:A$1015,BR_standardformat!G5291)&gt;0,BR_standardformat!G5291,"")</f>
        <v/>
      </c>
      <c r="I5288" t="str">
        <f t="shared" si="166"/>
        <v xml:space="preserve">, </v>
      </c>
    </row>
    <row r="5289" spans="1:9" x14ac:dyDescent="0.25">
      <c r="A5289" s="14" t="str">
        <f>IF(COUNTIF(tabel_7!A$2:A$1015,BR_standardformat!G5292)&gt;0,BR_standardformat!G5292,"")</f>
        <v/>
      </c>
      <c r="B5289" s="23" t="str">
        <f>IF(NOT(A5289=""),BR_standardformat!R5292,"")</f>
        <v/>
      </c>
      <c r="C5289" s="14" t="str">
        <f>IF(NOT(A5289=""),VLOOKUP(A5289,tabel_7!A5289:C6302,2,FALSE),"")</f>
        <v/>
      </c>
      <c r="D5289" s="14" t="str">
        <f>IF(NOT(A5289=""),VLOOKUP(A5289,tabel_7!A5289:C6302,3,FALSE),"")</f>
        <v/>
      </c>
      <c r="E5289" s="25" t="str">
        <f>IF(NOT(A5289=""),VLOOKUP(_xlfn.CONCAT(C5289,", ",D5289),pg!$C$2:$D$38,2,FALSE),"")</f>
        <v/>
      </c>
      <c r="F5289" s="24" t="str">
        <f t="shared" si="165"/>
        <v/>
      </c>
      <c r="H5289" t="str">
        <f>IF(COUNTIF(tabel_7!A$2:A$1015,BR_standardformat!G5292)&gt;0,BR_standardformat!G5292,"")</f>
        <v/>
      </c>
      <c r="I5289" t="str">
        <f t="shared" si="166"/>
        <v xml:space="preserve">, </v>
      </c>
    </row>
    <row r="5290" spans="1:9" x14ac:dyDescent="0.25">
      <c r="A5290" s="14" t="str">
        <f>IF(COUNTIF(tabel_7!A$2:A$1015,BR_standardformat!G5293)&gt;0,BR_standardformat!G5293,"")</f>
        <v/>
      </c>
      <c r="B5290" s="23" t="str">
        <f>IF(NOT(A5290=""),BR_standardformat!R5293,"")</f>
        <v/>
      </c>
      <c r="C5290" s="14" t="str">
        <f>IF(NOT(A5290=""),VLOOKUP(A5290,tabel_7!A5290:C6303,2,FALSE),"")</f>
        <v/>
      </c>
      <c r="D5290" s="14" t="str">
        <f>IF(NOT(A5290=""),VLOOKUP(A5290,tabel_7!A5290:C6303,3,FALSE),"")</f>
        <v/>
      </c>
      <c r="E5290" s="25" t="str">
        <f>IF(NOT(A5290=""),VLOOKUP(_xlfn.CONCAT(C5290,", ",D5290),pg!$C$2:$D$38,2,FALSE),"")</f>
        <v/>
      </c>
      <c r="F5290" s="24" t="str">
        <f t="shared" si="165"/>
        <v/>
      </c>
      <c r="H5290" t="str">
        <f>IF(COUNTIF(tabel_7!A$2:A$1015,BR_standardformat!G5293)&gt;0,BR_standardformat!G5293,"")</f>
        <v/>
      </c>
      <c r="I5290" t="str">
        <f t="shared" si="166"/>
        <v xml:space="preserve">, </v>
      </c>
    </row>
    <row r="5291" spans="1:9" x14ac:dyDescent="0.25">
      <c r="A5291" s="14" t="str">
        <f>IF(COUNTIF(tabel_7!A$2:A$1015,BR_standardformat!G5294)&gt;0,BR_standardformat!G5294,"")</f>
        <v/>
      </c>
      <c r="B5291" s="23" t="str">
        <f>IF(NOT(A5291=""),BR_standardformat!R5294,"")</f>
        <v/>
      </c>
      <c r="C5291" s="14" t="str">
        <f>IF(NOT(A5291=""),VLOOKUP(A5291,tabel_7!A5291:C6304,2,FALSE),"")</f>
        <v/>
      </c>
      <c r="D5291" s="14" t="str">
        <f>IF(NOT(A5291=""),VLOOKUP(A5291,tabel_7!A5291:C6304,3,FALSE),"")</f>
        <v/>
      </c>
      <c r="E5291" s="25" t="str">
        <f>IF(NOT(A5291=""),VLOOKUP(_xlfn.CONCAT(C5291,", ",D5291),pg!$C$2:$D$38,2,FALSE),"")</f>
        <v/>
      </c>
      <c r="F5291" s="24" t="str">
        <f t="shared" si="165"/>
        <v/>
      </c>
      <c r="H5291" t="str">
        <f>IF(COUNTIF(tabel_7!A$2:A$1015,BR_standardformat!G5294)&gt;0,BR_standardformat!G5294,"")</f>
        <v/>
      </c>
      <c r="I5291" t="str">
        <f t="shared" si="166"/>
        <v xml:space="preserve">, </v>
      </c>
    </row>
    <row r="5292" spans="1:9" x14ac:dyDescent="0.25">
      <c r="A5292" s="14" t="str">
        <f>IF(COUNTIF(tabel_7!A$2:A$1015,BR_standardformat!G5295)&gt;0,BR_standardformat!G5295,"")</f>
        <v/>
      </c>
      <c r="B5292" s="23" t="str">
        <f>IF(NOT(A5292=""),BR_standardformat!R5295,"")</f>
        <v/>
      </c>
      <c r="C5292" s="14" t="str">
        <f>IF(NOT(A5292=""),VLOOKUP(A5292,tabel_7!A5292:C6305,2,FALSE),"")</f>
        <v/>
      </c>
      <c r="D5292" s="14" t="str">
        <f>IF(NOT(A5292=""),VLOOKUP(A5292,tabel_7!A5292:C6305,3,FALSE),"")</f>
        <v/>
      </c>
      <c r="E5292" s="25" t="str">
        <f>IF(NOT(A5292=""),VLOOKUP(_xlfn.CONCAT(C5292,", ",D5292),pg!$C$2:$D$38,2,FALSE),"")</f>
        <v/>
      </c>
      <c r="F5292" s="24" t="str">
        <f t="shared" si="165"/>
        <v/>
      </c>
      <c r="H5292" t="str">
        <f>IF(COUNTIF(tabel_7!A$2:A$1015,BR_standardformat!G5295)&gt;0,BR_standardformat!G5295,"")</f>
        <v/>
      </c>
      <c r="I5292" t="str">
        <f t="shared" si="166"/>
        <v xml:space="preserve">, </v>
      </c>
    </row>
    <row r="5293" spans="1:9" x14ac:dyDescent="0.25">
      <c r="A5293" s="14" t="str">
        <f>IF(COUNTIF(tabel_7!A$2:A$1015,BR_standardformat!G5296)&gt;0,BR_standardformat!G5296,"")</f>
        <v/>
      </c>
      <c r="B5293" s="23" t="str">
        <f>IF(NOT(A5293=""),BR_standardformat!R5296,"")</f>
        <v/>
      </c>
      <c r="C5293" s="14" t="str">
        <f>IF(NOT(A5293=""),VLOOKUP(A5293,tabel_7!A5293:C6306,2,FALSE),"")</f>
        <v/>
      </c>
      <c r="D5293" s="14" t="str">
        <f>IF(NOT(A5293=""),VLOOKUP(A5293,tabel_7!A5293:C6306,3,FALSE),"")</f>
        <v/>
      </c>
      <c r="E5293" s="25" t="str">
        <f>IF(NOT(A5293=""),VLOOKUP(_xlfn.CONCAT(C5293,", ",D5293),pg!$C$2:$D$38,2,FALSE),"")</f>
        <v/>
      </c>
      <c r="F5293" s="24" t="str">
        <f t="shared" si="165"/>
        <v/>
      </c>
      <c r="H5293" t="str">
        <f>IF(COUNTIF(tabel_7!A$2:A$1015,BR_standardformat!G5296)&gt;0,BR_standardformat!G5296,"")</f>
        <v/>
      </c>
      <c r="I5293" t="str">
        <f t="shared" si="166"/>
        <v xml:space="preserve">, </v>
      </c>
    </row>
    <row r="5294" spans="1:9" x14ac:dyDescent="0.25">
      <c r="A5294" s="14" t="str">
        <f>IF(COUNTIF(tabel_7!A$2:A$1015,BR_standardformat!G5297)&gt;0,BR_standardformat!G5297,"")</f>
        <v/>
      </c>
      <c r="B5294" s="23" t="str">
        <f>IF(NOT(A5294=""),BR_standardformat!R5297,"")</f>
        <v/>
      </c>
      <c r="C5294" s="14" t="str">
        <f>IF(NOT(A5294=""),VLOOKUP(A5294,tabel_7!A5294:C6307,2,FALSE),"")</f>
        <v/>
      </c>
      <c r="D5294" s="14" t="str">
        <f>IF(NOT(A5294=""),VLOOKUP(A5294,tabel_7!A5294:C6307,3,FALSE),"")</f>
        <v/>
      </c>
      <c r="E5294" s="25" t="str">
        <f>IF(NOT(A5294=""),VLOOKUP(_xlfn.CONCAT(C5294,", ",D5294),pg!$C$2:$D$38,2,FALSE),"")</f>
        <v/>
      </c>
      <c r="F5294" s="24" t="str">
        <f t="shared" si="165"/>
        <v/>
      </c>
      <c r="H5294" t="str">
        <f>IF(COUNTIF(tabel_7!A$2:A$1015,BR_standardformat!G5297)&gt;0,BR_standardformat!G5297,"")</f>
        <v/>
      </c>
      <c r="I5294" t="str">
        <f t="shared" si="166"/>
        <v xml:space="preserve">, </v>
      </c>
    </row>
    <row r="5295" spans="1:9" x14ac:dyDescent="0.25">
      <c r="A5295" s="14" t="str">
        <f>IF(COUNTIF(tabel_7!A$2:A$1015,BR_standardformat!G5298)&gt;0,BR_standardformat!G5298,"")</f>
        <v/>
      </c>
      <c r="B5295" s="23" t="str">
        <f>IF(NOT(A5295=""),BR_standardformat!R5298,"")</f>
        <v/>
      </c>
      <c r="C5295" s="14" t="str">
        <f>IF(NOT(A5295=""),VLOOKUP(A5295,tabel_7!A5295:C6308,2,FALSE),"")</f>
        <v/>
      </c>
      <c r="D5295" s="14" t="str">
        <f>IF(NOT(A5295=""),VLOOKUP(A5295,tabel_7!A5295:C6308,3,FALSE),"")</f>
        <v/>
      </c>
      <c r="E5295" s="25" t="str">
        <f>IF(NOT(A5295=""),VLOOKUP(_xlfn.CONCAT(C5295,", ",D5295),pg!$C$2:$D$38,2,FALSE),"")</f>
        <v/>
      </c>
      <c r="F5295" s="24" t="str">
        <f t="shared" si="165"/>
        <v/>
      </c>
      <c r="H5295" t="str">
        <f>IF(COUNTIF(tabel_7!A$2:A$1015,BR_standardformat!G5298)&gt;0,BR_standardformat!G5298,"")</f>
        <v/>
      </c>
      <c r="I5295" t="str">
        <f t="shared" si="166"/>
        <v xml:space="preserve">, </v>
      </c>
    </row>
    <row r="5296" spans="1:9" x14ac:dyDescent="0.25">
      <c r="A5296" s="14" t="str">
        <f>IF(COUNTIF(tabel_7!A$2:A$1015,BR_standardformat!G5299)&gt;0,BR_standardformat!G5299,"")</f>
        <v/>
      </c>
      <c r="B5296" s="23" t="str">
        <f>IF(NOT(A5296=""),BR_standardformat!R5299,"")</f>
        <v/>
      </c>
      <c r="C5296" s="14" t="str">
        <f>IF(NOT(A5296=""),VLOOKUP(A5296,tabel_7!A5296:C6309,2,FALSE),"")</f>
        <v/>
      </c>
      <c r="D5296" s="14" t="str">
        <f>IF(NOT(A5296=""),VLOOKUP(A5296,tabel_7!A5296:C6309,3,FALSE),"")</f>
        <v/>
      </c>
      <c r="E5296" s="25" t="str">
        <f>IF(NOT(A5296=""),VLOOKUP(_xlfn.CONCAT(C5296,", ",D5296),pg!$C$2:$D$38,2,FALSE),"")</f>
        <v/>
      </c>
      <c r="F5296" s="24" t="str">
        <f t="shared" si="165"/>
        <v/>
      </c>
      <c r="H5296" t="str">
        <f>IF(COUNTIF(tabel_7!A$2:A$1015,BR_standardformat!G5299)&gt;0,BR_standardformat!G5299,"")</f>
        <v/>
      </c>
      <c r="I5296" t="str">
        <f t="shared" si="166"/>
        <v xml:space="preserve">, </v>
      </c>
    </row>
    <row r="5297" spans="1:9" x14ac:dyDescent="0.25">
      <c r="A5297" s="14" t="str">
        <f>IF(COUNTIF(tabel_7!A$2:A$1015,BR_standardformat!G5300)&gt;0,BR_standardformat!G5300,"")</f>
        <v/>
      </c>
      <c r="B5297" s="23" t="str">
        <f>IF(NOT(A5297=""),BR_standardformat!R5300,"")</f>
        <v/>
      </c>
      <c r="C5297" s="14" t="str">
        <f>IF(NOT(A5297=""),VLOOKUP(A5297,tabel_7!A5297:C6310,2,FALSE),"")</f>
        <v/>
      </c>
      <c r="D5297" s="14" t="str">
        <f>IF(NOT(A5297=""),VLOOKUP(A5297,tabel_7!A5297:C6310,3,FALSE),"")</f>
        <v/>
      </c>
      <c r="E5297" s="25" t="str">
        <f>IF(NOT(A5297=""),VLOOKUP(_xlfn.CONCAT(C5297,", ",D5297),pg!$C$2:$D$38,2,FALSE),"")</f>
        <v/>
      </c>
      <c r="F5297" s="24" t="str">
        <f t="shared" si="165"/>
        <v/>
      </c>
      <c r="H5297" t="str">
        <f>IF(COUNTIF(tabel_7!A$2:A$1015,BR_standardformat!G5300)&gt;0,BR_standardformat!G5300,"")</f>
        <v/>
      </c>
      <c r="I5297" t="str">
        <f t="shared" si="166"/>
        <v xml:space="preserve">, </v>
      </c>
    </row>
    <row r="5298" spans="1:9" x14ac:dyDescent="0.25">
      <c r="A5298" s="14" t="str">
        <f>IF(COUNTIF(tabel_7!A$2:A$1015,BR_standardformat!G5301)&gt;0,BR_standardformat!G5301,"")</f>
        <v/>
      </c>
      <c r="B5298" s="23" t="str">
        <f>IF(NOT(A5298=""),BR_standardformat!R5301,"")</f>
        <v/>
      </c>
      <c r="C5298" s="14" t="str">
        <f>IF(NOT(A5298=""),VLOOKUP(A5298,tabel_7!A5298:C6311,2,FALSE),"")</f>
        <v/>
      </c>
      <c r="D5298" s="14" t="str">
        <f>IF(NOT(A5298=""),VLOOKUP(A5298,tabel_7!A5298:C6311,3,FALSE),"")</f>
        <v/>
      </c>
      <c r="E5298" s="25" t="str">
        <f>IF(NOT(A5298=""),VLOOKUP(_xlfn.CONCAT(C5298,", ",D5298),pg!$C$2:$D$38,2,FALSE),"")</f>
        <v/>
      </c>
      <c r="F5298" s="24" t="str">
        <f t="shared" si="165"/>
        <v/>
      </c>
      <c r="H5298" t="str">
        <f>IF(COUNTIF(tabel_7!A$2:A$1015,BR_standardformat!G5301)&gt;0,BR_standardformat!G5301,"")</f>
        <v/>
      </c>
      <c r="I5298" t="str">
        <f t="shared" si="166"/>
        <v xml:space="preserve">, </v>
      </c>
    </row>
    <row r="5299" spans="1:9" x14ac:dyDescent="0.25">
      <c r="A5299" s="14" t="str">
        <f>IF(COUNTIF(tabel_7!A$2:A$1015,BR_standardformat!G5302)&gt;0,BR_standardformat!G5302,"")</f>
        <v/>
      </c>
      <c r="B5299" s="23" t="str">
        <f>IF(NOT(A5299=""),BR_standardformat!R5302,"")</f>
        <v/>
      </c>
      <c r="C5299" s="14" t="str">
        <f>IF(NOT(A5299=""),VLOOKUP(A5299,tabel_7!A5299:C6312,2,FALSE),"")</f>
        <v/>
      </c>
      <c r="D5299" s="14" t="str">
        <f>IF(NOT(A5299=""),VLOOKUP(A5299,tabel_7!A5299:C6312,3,FALSE),"")</f>
        <v/>
      </c>
      <c r="E5299" s="25" t="str">
        <f>IF(NOT(A5299=""),VLOOKUP(_xlfn.CONCAT(C5299,", ",D5299),pg!$C$2:$D$38,2,FALSE),"")</f>
        <v/>
      </c>
      <c r="F5299" s="24" t="str">
        <f t="shared" si="165"/>
        <v/>
      </c>
      <c r="H5299" t="str">
        <f>IF(COUNTIF(tabel_7!A$2:A$1015,BR_standardformat!G5302)&gt;0,BR_standardformat!G5302,"")</f>
        <v/>
      </c>
      <c r="I5299" t="str">
        <f t="shared" si="166"/>
        <v xml:space="preserve">, </v>
      </c>
    </row>
    <row r="5300" spans="1:9" x14ac:dyDescent="0.25">
      <c r="A5300" s="14" t="str">
        <f>IF(COUNTIF(tabel_7!A$2:A$1015,BR_standardformat!G5303)&gt;0,BR_standardformat!G5303,"")</f>
        <v/>
      </c>
      <c r="B5300" s="23" t="str">
        <f>IF(NOT(A5300=""),BR_standardformat!R5303,"")</f>
        <v/>
      </c>
      <c r="C5300" s="14" t="str">
        <f>IF(NOT(A5300=""),VLOOKUP(A5300,tabel_7!A5300:C6313,2,FALSE),"")</f>
        <v/>
      </c>
      <c r="D5300" s="14" t="str">
        <f>IF(NOT(A5300=""),VLOOKUP(A5300,tabel_7!A5300:C6313,3,FALSE),"")</f>
        <v/>
      </c>
      <c r="E5300" s="25" t="str">
        <f>IF(NOT(A5300=""),VLOOKUP(_xlfn.CONCAT(C5300,", ",D5300),pg!$C$2:$D$38,2,FALSE),"")</f>
        <v/>
      </c>
      <c r="F5300" s="24" t="str">
        <f t="shared" si="165"/>
        <v/>
      </c>
      <c r="H5300" t="str">
        <f>IF(COUNTIF(tabel_7!A$2:A$1015,BR_standardformat!G5303)&gt;0,BR_standardformat!G5303,"")</f>
        <v/>
      </c>
      <c r="I5300" t="str">
        <f t="shared" si="166"/>
        <v xml:space="preserve">, </v>
      </c>
    </row>
    <row r="5301" spans="1:9" x14ac:dyDescent="0.25">
      <c r="A5301" s="14" t="str">
        <f>IF(COUNTIF(tabel_7!A$2:A$1015,BR_standardformat!G5304)&gt;0,BR_standardformat!G5304,"")</f>
        <v/>
      </c>
      <c r="B5301" s="23" t="str">
        <f>IF(NOT(A5301=""),BR_standardformat!R5304,"")</f>
        <v/>
      </c>
      <c r="C5301" s="14" t="str">
        <f>IF(NOT(A5301=""),VLOOKUP(A5301,tabel_7!A5301:C6314,2,FALSE),"")</f>
        <v/>
      </c>
      <c r="D5301" s="14" t="str">
        <f>IF(NOT(A5301=""),VLOOKUP(A5301,tabel_7!A5301:C6314,3,FALSE),"")</f>
        <v/>
      </c>
      <c r="E5301" s="25" t="str">
        <f>IF(NOT(A5301=""),VLOOKUP(_xlfn.CONCAT(C5301,", ",D5301),pg!$C$2:$D$38,2,FALSE),"")</f>
        <v/>
      </c>
      <c r="F5301" s="24" t="str">
        <f t="shared" si="165"/>
        <v/>
      </c>
      <c r="H5301" t="str">
        <f>IF(COUNTIF(tabel_7!A$2:A$1015,BR_standardformat!G5304)&gt;0,BR_standardformat!G5304,"")</f>
        <v/>
      </c>
      <c r="I5301" t="str">
        <f t="shared" si="166"/>
        <v xml:space="preserve">, </v>
      </c>
    </row>
    <row r="5302" spans="1:9" x14ac:dyDescent="0.25">
      <c r="A5302" s="14" t="str">
        <f>IF(COUNTIF(tabel_7!A$2:A$1015,BR_standardformat!G5305)&gt;0,BR_standardformat!G5305,"")</f>
        <v/>
      </c>
      <c r="B5302" s="23" t="str">
        <f>IF(NOT(A5302=""),BR_standardformat!R5305,"")</f>
        <v/>
      </c>
      <c r="C5302" s="14" t="str">
        <f>IF(NOT(A5302=""),VLOOKUP(A5302,tabel_7!A5302:C6315,2,FALSE),"")</f>
        <v/>
      </c>
      <c r="D5302" s="14" t="str">
        <f>IF(NOT(A5302=""),VLOOKUP(A5302,tabel_7!A5302:C6315,3,FALSE),"")</f>
        <v/>
      </c>
      <c r="E5302" s="25" t="str">
        <f>IF(NOT(A5302=""),VLOOKUP(_xlfn.CONCAT(C5302,", ",D5302),pg!$C$2:$D$38,2,FALSE),"")</f>
        <v/>
      </c>
      <c r="F5302" s="24" t="str">
        <f t="shared" si="165"/>
        <v/>
      </c>
      <c r="H5302" t="str">
        <f>IF(COUNTIF(tabel_7!A$2:A$1015,BR_standardformat!G5305)&gt;0,BR_standardformat!G5305,"")</f>
        <v/>
      </c>
      <c r="I5302" t="str">
        <f t="shared" si="166"/>
        <v xml:space="preserve">, </v>
      </c>
    </row>
    <row r="5303" spans="1:9" x14ac:dyDescent="0.25">
      <c r="A5303" s="14" t="str">
        <f>IF(COUNTIF(tabel_7!A$2:A$1015,BR_standardformat!G5306)&gt;0,BR_standardformat!G5306,"")</f>
        <v/>
      </c>
      <c r="B5303" s="23" t="str">
        <f>IF(NOT(A5303=""),BR_standardformat!R5306,"")</f>
        <v/>
      </c>
      <c r="C5303" s="14" t="str">
        <f>IF(NOT(A5303=""),VLOOKUP(A5303,tabel_7!A5303:C6316,2,FALSE),"")</f>
        <v/>
      </c>
      <c r="D5303" s="14" t="str">
        <f>IF(NOT(A5303=""),VLOOKUP(A5303,tabel_7!A5303:C6316,3,FALSE),"")</f>
        <v/>
      </c>
      <c r="E5303" s="25" t="str">
        <f>IF(NOT(A5303=""),VLOOKUP(_xlfn.CONCAT(C5303,", ",D5303),pg!$C$2:$D$38,2,FALSE),"")</f>
        <v/>
      </c>
      <c r="F5303" s="24" t="str">
        <f t="shared" si="165"/>
        <v/>
      </c>
      <c r="H5303" t="str">
        <f>IF(COUNTIF(tabel_7!A$2:A$1015,BR_standardformat!G5306)&gt;0,BR_standardformat!G5306,"")</f>
        <v/>
      </c>
      <c r="I5303" t="str">
        <f t="shared" si="166"/>
        <v xml:space="preserve">, </v>
      </c>
    </row>
    <row r="5304" spans="1:9" x14ac:dyDescent="0.25">
      <c r="A5304" s="14" t="str">
        <f>IF(COUNTIF(tabel_7!A$2:A$1015,BR_standardformat!G5307)&gt;0,BR_standardformat!G5307,"")</f>
        <v/>
      </c>
      <c r="B5304" s="23" t="str">
        <f>IF(NOT(A5304=""),BR_standardformat!R5307,"")</f>
        <v/>
      </c>
      <c r="C5304" s="14" t="str">
        <f>IF(NOT(A5304=""),VLOOKUP(A5304,tabel_7!A5304:C6317,2,FALSE),"")</f>
        <v/>
      </c>
      <c r="D5304" s="14" t="str">
        <f>IF(NOT(A5304=""),VLOOKUP(A5304,tabel_7!A5304:C6317,3,FALSE),"")</f>
        <v/>
      </c>
      <c r="E5304" s="25" t="str">
        <f>IF(NOT(A5304=""),VLOOKUP(_xlfn.CONCAT(C5304,", ",D5304),pg!$C$2:$D$38,2,FALSE),"")</f>
        <v/>
      </c>
      <c r="F5304" s="24" t="str">
        <f t="shared" si="165"/>
        <v/>
      </c>
      <c r="H5304" t="str">
        <f>IF(COUNTIF(tabel_7!A$2:A$1015,BR_standardformat!G5307)&gt;0,BR_standardformat!G5307,"")</f>
        <v/>
      </c>
      <c r="I5304" t="str">
        <f t="shared" si="166"/>
        <v xml:space="preserve">, </v>
      </c>
    </row>
    <row r="5305" spans="1:9" x14ac:dyDescent="0.25">
      <c r="A5305" s="14" t="str">
        <f>IF(COUNTIF(tabel_7!A$2:A$1015,BR_standardformat!G5308)&gt;0,BR_standardformat!G5308,"")</f>
        <v/>
      </c>
      <c r="B5305" s="23" t="str">
        <f>IF(NOT(A5305=""),BR_standardformat!R5308,"")</f>
        <v/>
      </c>
      <c r="C5305" s="14" t="str">
        <f>IF(NOT(A5305=""),VLOOKUP(A5305,tabel_7!A5305:C6318,2,FALSE),"")</f>
        <v/>
      </c>
      <c r="D5305" s="14" t="str">
        <f>IF(NOT(A5305=""),VLOOKUP(A5305,tabel_7!A5305:C6318,3,FALSE),"")</f>
        <v/>
      </c>
      <c r="E5305" s="25" t="str">
        <f>IF(NOT(A5305=""),VLOOKUP(_xlfn.CONCAT(C5305,", ",D5305),pg!$C$2:$D$38,2,FALSE),"")</f>
        <v/>
      </c>
      <c r="F5305" s="24" t="str">
        <f t="shared" si="165"/>
        <v/>
      </c>
      <c r="H5305" t="str">
        <f>IF(COUNTIF(tabel_7!A$2:A$1015,BR_standardformat!G5308)&gt;0,BR_standardformat!G5308,"")</f>
        <v/>
      </c>
      <c r="I5305" t="str">
        <f t="shared" si="166"/>
        <v xml:space="preserve">, </v>
      </c>
    </row>
    <row r="5306" spans="1:9" x14ac:dyDescent="0.25">
      <c r="A5306" s="14" t="str">
        <f>IF(COUNTIF(tabel_7!A$2:A$1015,BR_standardformat!G5309)&gt;0,BR_standardformat!G5309,"")</f>
        <v/>
      </c>
      <c r="B5306" s="23" t="str">
        <f>IF(NOT(A5306=""),BR_standardformat!R5309,"")</f>
        <v/>
      </c>
      <c r="C5306" s="14" t="str">
        <f>IF(NOT(A5306=""),VLOOKUP(A5306,tabel_7!A5306:C6319,2,FALSE),"")</f>
        <v/>
      </c>
      <c r="D5306" s="14" t="str">
        <f>IF(NOT(A5306=""),VLOOKUP(A5306,tabel_7!A5306:C6319,3,FALSE),"")</f>
        <v/>
      </c>
      <c r="E5306" s="25" t="str">
        <f>IF(NOT(A5306=""),VLOOKUP(_xlfn.CONCAT(C5306,", ",D5306),pg!$C$2:$D$38,2,FALSE),"")</f>
        <v/>
      </c>
      <c r="F5306" s="24" t="str">
        <f t="shared" si="165"/>
        <v/>
      </c>
      <c r="H5306" t="str">
        <f>IF(COUNTIF(tabel_7!A$2:A$1015,BR_standardformat!G5309)&gt;0,BR_standardformat!G5309,"")</f>
        <v/>
      </c>
      <c r="I5306" t="str">
        <f t="shared" si="166"/>
        <v xml:space="preserve">, </v>
      </c>
    </row>
    <row r="5307" spans="1:9" x14ac:dyDescent="0.25">
      <c r="A5307" s="14" t="str">
        <f>IF(COUNTIF(tabel_7!A$2:A$1015,BR_standardformat!G5310)&gt;0,BR_standardformat!G5310,"")</f>
        <v/>
      </c>
      <c r="B5307" s="23" t="str">
        <f>IF(NOT(A5307=""),BR_standardformat!R5310,"")</f>
        <v/>
      </c>
      <c r="C5307" s="14" t="str">
        <f>IF(NOT(A5307=""),VLOOKUP(A5307,tabel_7!A5307:C6320,2,FALSE),"")</f>
        <v/>
      </c>
      <c r="D5307" s="14" t="str">
        <f>IF(NOT(A5307=""),VLOOKUP(A5307,tabel_7!A5307:C6320,3,FALSE),"")</f>
        <v/>
      </c>
      <c r="E5307" s="25" t="str">
        <f>IF(NOT(A5307=""),VLOOKUP(_xlfn.CONCAT(C5307,", ",D5307),pg!$C$2:$D$38,2,FALSE),"")</f>
        <v/>
      </c>
      <c r="F5307" s="24" t="str">
        <f t="shared" si="165"/>
        <v/>
      </c>
      <c r="H5307" t="str">
        <f>IF(COUNTIF(tabel_7!A$2:A$1015,BR_standardformat!G5310)&gt;0,BR_standardformat!G5310,"")</f>
        <v/>
      </c>
      <c r="I5307" t="str">
        <f t="shared" si="166"/>
        <v xml:space="preserve">, </v>
      </c>
    </row>
    <row r="5308" spans="1:9" x14ac:dyDescent="0.25">
      <c r="A5308" s="14" t="str">
        <f>IF(COUNTIF(tabel_7!A$2:A$1015,BR_standardformat!G5311)&gt;0,BR_standardformat!G5311,"")</f>
        <v/>
      </c>
      <c r="B5308" s="23" t="str">
        <f>IF(NOT(A5308=""),BR_standardformat!R5311,"")</f>
        <v/>
      </c>
      <c r="C5308" s="14" t="str">
        <f>IF(NOT(A5308=""),VLOOKUP(A5308,tabel_7!A5308:C6321,2,FALSE),"")</f>
        <v/>
      </c>
      <c r="D5308" s="14" t="str">
        <f>IF(NOT(A5308=""),VLOOKUP(A5308,tabel_7!A5308:C6321,3,FALSE),"")</f>
        <v/>
      </c>
      <c r="E5308" s="25" t="str">
        <f>IF(NOT(A5308=""),VLOOKUP(_xlfn.CONCAT(C5308,", ",D5308),pg!$C$2:$D$38,2,FALSE),"")</f>
        <v/>
      </c>
      <c r="F5308" s="24" t="str">
        <f t="shared" si="165"/>
        <v/>
      </c>
      <c r="H5308" t="str">
        <f>IF(COUNTIF(tabel_7!A$2:A$1015,BR_standardformat!G5311)&gt;0,BR_standardformat!G5311,"")</f>
        <v/>
      </c>
      <c r="I5308" t="str">
        <f t="shared" si="166"/>
        <v xml:space="preserve">, </v>
      </c>
    </row>
    <row r="5309" spans="1:9" x14ac:dyDescent="0.25">
      <c r="A5309" s="14" t="str">
        <f>IF(COUNTIF(tabel_7!A$2:A$1015,BR_standardformat!G5312)&gt;0,BR_standardformat!G5312,"")</f>
        <v/>
      </c>
      <c r="B5309" s="23" t="str">
        <f>IF(NOT(A5309=""),BR_standardformat!R5312,"")</f>
        <v/>
      </c>
      <c r="C5309" s="14" t="str">
        <f>IF(NOT(A5309=""),VLOOKUP(A5309,tabel_7!A5309:C6322,2,FALSE),"")</f>
        <v/>
      </c>
      <c r="D5309" s="14" t="str">
        <f>IF(NOT(A5309=""),VLOOKUP(A5309,tabel_7!A5309:C6322,3,FALSE),"")</f>
        <v/>
      </c>
      <c r="E5309" s="25" t="str">
        <f>IF(NOT(A5309=""),VLOOKUP(_xlfn.CONCAT(C5309,", ",D5309),pg!$C$2:$D$38,2,FALSE),"")</f>
        <v/>
      </c>
      <c r="F5309" s="24" t="str">
        <f t="shared" si="165"/>
        <v/>
      </c>
      <c r="H5309" t="str">
        <f>IF(COUNTIF(tabel_7!A$2:A$1015,BR_standardformat!G5312)&gt;0,BR_standardformat!G5312,"")</f>
        <v/>
      </c>
      <c r="I5309" t="str">
        <f t="shared" si="166"/>
        <v xml:space="preserve">, </v>
      </c>
    </row>
    <row r="5310" spans="1:9" x14ac:dyDescent="0.25">
      <c r="A5310" s="14" t="str">
        <f>IF(COUNTIF(tabel_7!A$2:A$1015,BR_standardformat!G5313)&gt;0,BR_standardformat!G5313,"")</f>
        <v/>
      </c>
      <c r="B5310" s="23" t="str">
        <f>IF(NOT(A5310=""),BR_standardformat!R5313,"")</f>
        <v/>
      </c>
      <c r="C5310" s="14" t="str">
        <f>IF(NOT(A5310=""),VLOOKUP(A5310,tabel_7!A5310:C6323,2,FALSE),"")</f>
        <v/>
      </c>
      <c r="D5310" s="14" t="str">
        <f>IF(NOT(A5310=""),VLOOKUP(A5310,tabel_7!A5310:C6323,3,FALSE),"")</f>
        <v/>
      </c>
      <c r="E5310" s="25" t="str">
        <f>IF(NOT(A5310=""),VLOOKUP(_xlfn.CONCAT(C5310,", ",D5310),pg!$C$2:$D$38,2,FALSE),"")</f>
        <v/>
      </c>
      <c r="F5310" s="24" t="str">
        <f t="shared" si="165"/>
        <v/>
      </c>
      <c r="H5310" t="str">
        <f>IF(COUNTIF(tabel_7!A$2:A$1015,BR_standardformat!G5313)&gt;0,BR_standardformat!G5313,"")</f>
        <v/>
      </c>
      <c r="I5310" t="str">
        <f t="shared" si="166"/>
        <v xml:space="preserve">, </v>
      </c>
    </row>
    <row r="5311" spans="1:9" x14ac:dyDescent="0.25">
      <c r="A5311" s="14" t="str">
        <f>IF(COUNTIF(tabel_7!A$2:A$1015,BR_standardformat!G5314)&gt;0,BR_standardformat!G5314,"")</f>
        <v/>
      </c>
      <c r="B5311" s="23" t="str">
        <f>IF(NOT(A5311=""),BR_standardformat!R5314,"")</f>
        <v/>
      </c>
      <c r="C5311" s="14" t="str">
        <f>IF(NOT(A5311=""),VLOOKUP(A5311,tabel_7!A5311:C6324,2,FALSE),"")</f>
        <v/>
      </c>
      <c r="D5311" s="14" t="str">
        <f>IF(NOT(A5311=""),VLOOKUP(A5311,tabel_7!A5311:C6324,3,FALSE),"")</f>
        <v/>
      </c>
      <c r="E5311" s="25" t="str">
        <f>IF(NOT(A5311=""),VLOOKUP(_xlfn.CONCAT(C5311,", ",D5311),pg!$C$2:$D$38,2,FALSE),"")</f>
        <v/>
      </c>
      <c r="F5311" s="24" t="str">
        <f t="shared" si="165"/>
        <v/>
      </c>
      <c r="H5311" t="str">
        <f>IF(COUNTIF(tabel_7!A$2:A$1015,BR_standardformat!G5314)&gt;0,BR_standardformat!G5314,"")</f>
        <v/>
      </c>
      <c r="I5311" t="str">
        <f t="shared" si="166"/>
        <v xml:space="preserve">, </v>
      </c>
    </row>
    <row r="5312" spans="1:9" x14ac:dyDescent="0.25">
      <c r="A5312" s="14" t="str">
        <f>IF(COUNTIF(tabel_7!A$2:A$1015,BR_standardformat!G5315)&gt;0,BR_standardformat!G5315,"")</f>
        <v/>
      </c>
      <c r="B5312" s="23" t="str">
        <f>IF(NOT(A5312=""),BR_standardformat!R5315,"")</f>
        <v/>
      </c>
      <c r="C5312" s="14" t="str">
        <f>IF(NOT(A5312=""),VLOOKUP(A5312,tabel_7!A5312:C6325,2,FALSE),"")</f>
        <v/>
      </c>
      <c r="D5312" s="14" t="str">
        <f>IF(NOT(A5312=""),VLOOKUP(A5312,tabel_7!A5312:C6325,3,FALSE),"")</f>
        <v/>
      </c>
      <c r="E5312" s="25" t="str">
        <f>IF(NOT(A5312=""),VLOOKUP(_xlfn.CONCAT(C5312,", ",D5312),pg!$C$2:$D$38,2,FALSE),"")</f>
        <v/>
      </c>
      <c r="F5312" s="24" t="str">
        <f t="shared" si="165"/>
        <v/>
      </c>
      <c r="H5312" t="str">
        <f>IF(COUNTIF(tabel_7!A$2:A$1015,BR_standardformat!G5315)&gt;0,BR_standardformat!G5315,"")</f>
        <v/>
      </c>
      <c r="I5312" t="str">
        <f t="shared" si="166"/>
        <v xml:space="preserve">, </v>
      </c>
    </row>
    <row r="5313" spans="1:9" x14ac:dyDescent="0.25">
      <c r="A5313" s="14" t="str">
        <f>IF(COUNTIF(tabel_7!A$2:A$1015,BR_standardformat!G5316)&gt;0,BR_standardformat!G5316,"")</f>
        <v/>
      </c>
      <c r="B5313" s="23" t="str">
        <f>IF(NOT(A5313=""),BR_standardformat!R5316,"")</f>
        <v/>
      </c>
      <c r="C5313" s="14" t="str">
        <f>IF(NOT(A5313=""),VLOOKUP(A5313,tabel_7!A5313:C6326,2,FALSE),"")</f>
        <v/>
      </c>
      <c r="D5313" s="14" t="str">
        <f>IF(NOT(A5313=""),VLOOKUP(A5313,tabel_7!A5313:C6326,3,FALSE),"")</f>
        <v/>
      </c>
      <c r="E5313" s="25" t="str">
        <f>IF(NOT(A5313=""),VLOOKUP(_xlfn.CONCAT(C5313,", ",D5313),pg!$C$2:$D$38,2,FALSE),"")</f>
        <v/>
      </c>
      <c r="F5313" s="24" t="str">
        <f t="shared" si="165"/>
        <v/>
      </c>
      <c r="H5313" t="str">
        <f>IF(COUNTIF(tabel_7!A$2:A$1015,BR_standardformat!G5316)&gt;0,BR_standardformat!G5316,"")</f>
        <v/>
      </c>
      <c r="I5313" t="str">
        <f t="shared" si="166"/>
        <v xml:space="preserve">, </v>
      </c>
    </row>
    <row r="5314" spans="1:9" x14ac:dyDescent="0.25">
      <c r="A5314" s="14" t="str">
        <f>IF(COUNTIF(tabel_7!A$2:A$1015,BR_standardformat!G5317)&gt;0,BR_standardformat!G5317,"")</f>
        <v/>
      </c>
      <c r="B5314" s="23" t="str">
        <f>IF(NOT(A5314=""),BR_standardformat!R5317,"")</f>
        <v/>
      </c>
      <c r="C5314" s="14" t="str">
        <f>IF(NOT(A5314=""),VLOOKUP(A5314,tabel_7!A5314:C6327,2,FALSE),"")</f>
        <v/>
      </c>
      <c r="D5314" s="14" t="str">
        <f>IF(NOT(A5314=""),VLOOKUP(A5314,tabel_7!A5314:C6327,3,FALSE),"")</f>
        <v/>
      </c>
      <c r="E5314" s="25" t="str">
        <f>IF(NOT(A5314=""),VLOOKUP(_xlfn.CONCAT(C5314,", ",D5314),pg!$C$2:$D$38,2,FALSE),"")</f>
        <v/>
      </c>
      <c r="F5314" s="24" t="str">
        <f t="shared" si="165"/>
        <v/>
      </c>
      <c r="H5314" t="str">
        <f>IF(COUNTIF(tabel_7!A$2:A$1015,BR_standardformat!G5317)&gt;0,BR_standardformat!G5317,"")</f>
        <v/>
      </c>
      <c r="I5314" t="str">
        <f t="shared" si="166"/>
        <v xml:space="preserve">, </v>
      </c>
    </row>
    <row r="5315" spans="1:9" x14ac:dyDescent="0.25">
      <c r="A5315" s="14" t="str">
        <f>IF(COUNTIF(tabel_7!A$2:A$1015,BR_standardformat!G5318)&gt;0,BR_standardformat!G5318,"")</f>
        <v/>
      </c>
      <c r="B5315" s="23" t="str">
        <f>IF(NOT(A5315=""),BR_standardformat!R5318,"")</f>
        <v/>
      </c>
      <c r="C5315" s="14" t="str">
        <f>IF(NOT(A5315=""),VLOOKUP(A5315,tabel_7!A5315:C6328,2,FALSE),"")</f>
        <v/>
      </c>
      <c r="D5315" s="14" t="str">
        <f>IF(NOT(A5315=""),VLOOKUP(A5315,tabel_7!A5315:C6328,3,FALSE),"")</f>
        <v/>
      </c>
      <c r="E5315" s="25" t="str">
        <f>IF(NOT(A5315=""),VLOOKUP(_xlfn.CONCAT(C5315,", ",D5315),pg!$C$2:$D$38,2,FALSE),"")</f>
        <v/>
      </c>
      <c r="F5315" s="24" t="str">
        <f t="shared" ref="F5315:F5378" si="167">IF(NOT(B5315=""),B5315*E5315,"")</f>
        <v/>
      </c>
      <c r="H5315" t="str">
        <f>IF(COUNTIF(tabel_7!A$2:A$1015,BR_standardformat!G5318)&gt;0,BR_standardformat!G5318,"")</f>
        <v/>
      </c>
      <c r="I5315" t="str">
        <f t="shared" ref="I5315:I5378" si="168">_xlfn.CONCAT(C5315,", ",D5315)</f>
        <v xml:space="preserve">, </v>
      </c>
    </row>
    <row r="5316" spans="1:9" x14ac:dyDescent="0.25">
      <c r="A5316" s="14" t="str">
        <f>IF(COUNTIF(tabel_7!A$2:A$1015,BR_standardformat!G5319)&gt;0,BR_standardformat!G5319,"")</f>
        <v/>
      </c>
      <c r="B5316" s="23" t="str">
        <f>IF(NOT(A5316=""),BR_standardformat!R5319,"")</f>
        <v/>
      </c>
      <c r="C5316" s="14" t="str">
        <f>IF(NOT(A5316=""),VLOOKUP(A5316,tabel_7!A5316:C6329,2,FALSE),"")</f>
        <v/>
      </c>
      <c r="D5316" s="14" t="str">
        <f>IF(NOT(A5316=""),VLOOKUP(A5316,tabel_7!A5316:C6329,3,FALSE),"")</f>
        <v/>
      </c>
      <c r="E5316" s="25" t="str">
        <f>IF(NOT(A5316=""),VLOOKUP(_xlfn.CONCAT(C5316,", ",D5316),pg!$C$2:$D$38,2,FALSE),"")</f>
        <v/>
      </c>
      <c r="F5316" s="24" t="str">
        <f t="shared" si="167"/>
        <v/>
      </c>
      <c r="H5316" t="str">
        <f>IF(COUNTIF(tabel_7!A$2:A$1015,BR_standardformat!G5319)&gt;0,BR_standardformat!G5319,"")</f>
        <v/>
      </c>
      <c r="I5316" t="str">
        <f t="shared" si="168"/>
        <v xml:space="preserve">, </v>
      </c>
    </row>
    <row r="5317" spans="1:9" x14ac:dyDescent="0.25">
      <c r="A5317" s="14" t="str">
        <f>IF(COUNTIF(tabel_7!A$2:A$1015,BR_standardformat!G5320)&gt;0,BR_standardformat!G5320,"")</f>
        <v/>
      </c>
      <c r="B5317" s="23" t="str">
        <f>IF(NOT(A5317=""),BR_standardformat!R5320,"")</f>
        <v/>
      </c>
      <c r="C5317" s="14" t="str">
        <f>IF(NOT(A5317=""),VLOOKUP(A5317,tabel_7!A5317:C6330,2,FALSE),"")</f>
        <v/>
      </c>
      <c r="D5317" s="14" t="str">
        <f>IF(NOT(A5317=""),VLOOKUP(A5317,tabel_7!A5317:C6330,3,FALSE),"")</f>
        <v/>
      </c>
      <c r="E5317" s="25" t="str">
        <f>IF(NOT(A5317=""),VLOOKUP(_xlfn.CONCAT(C5317,", ",D5317),pg!$C$2:$D$38,2,FALSE),"")</f>
        <v/>
      </c>
      <c r="F5317" s="24" t="str">
        <f t="shared" si="167"/>
        <v/>
      </c>
      <c r="H5317" t="str">
        <f>IF(COUNTIF(tabel_7!A$2:A$1015,BR_standardformat!G5320)&gt;0,BR_standardformat!G5320,"")</f>
        <v/>
      </c>
      <c r="I5317" t="str">
        <f t="shared" si="168"/>
        <v xml:space="preserve">, </v>
      </c>
    </row>
    <row r="5318" spans="1:9" x14ac:dyDescent="0.25">
      <c r="A5318" s="14" t="str">
        <f>IF(COUNTIF(tabel_7!A$2:A$1015,BR_standardformat!G5321)&gt;0,BR_standardformat!G5321,"")</f>
        <v/>
      </c>
      <c r="B5318" s="23" t="str">
        <f>IF(NOT(A5318=""),BR_standardformat!R5321,"")</f>
        <v/>
      </c>
      <c r="C5318" s="14" t="str">
        <f>IF(NOT(A5318=""),VLOOKUP(A5318,tabel_7!A5318:C6331,2,FALSE),"")</f>
        <v/>
      </c>
      <c r="D5318" s="14" t="str">
        <f>IF(NOT(A5318=""),VLOOKUP(A5318,tabel_7!A5318:C6331,3,FALSE),"")</f>
        <v/>
      </c>
      <c r="E5318" s="25" t="str">
        <f>IF(NOT(A5318=""),VLOOKUP(_xlfn.CONCAT(C5318,", ",D5318),pg!$C$2:$D$38,2,FALSE),"")</f>
        <v/>
      </c>
      <c r="F5318" s="24" t="str">
        <f t="shared" si="167"/>
        <v/>
      </c>
      <c r="H5318" t="str">
        <f>IF(COUNTIF(tabel_7!A$2:A$1015,BR_standardformat!G5321)&gt;0,BR_standardformat!G5321,"")</f>
        <v/>
      </c>
      <c r="I5318" t="str">
        <f t="shared" si="168"/>
        <v xml:space="preserve">, </v>
      </c>
    </row>
    <row r="5319" spans="1:9" x14ac:dyDescent="0.25">
      <c r="A5319" s="14" t="str">
        <f>IF(COUNTIF(tabel_7!A$2:A$1015,BR_standardformat!G5322)&gt;0,BR_standardformat!G5322,"")</f>
        <v/>
      </c>
      <c r="B5319" s="23" t="str">
        <f>IF(NOT(A5319=""),BR_standardformat!R5322,"")</f>
        <v/>
      </c>
      <c r="C5319" s="14" t="str">
        <f>IF(NOT(A5319=""),VLOOKUP(A5319,tabel_7!A5319:C6332,2,FALSE),"")</f>
        <v/>
      </c>
      <c r="D5319" s="14" t="str">
        <f>IF(NOT(A5319=""),VLOOKUP(A5319,tabel_7!A5319:C6332,3,FALSE),"")</f>
        <v/>
      </c>
      <c r="E5319" s="25" t="str">
        <f>IF(NOT(A5319=""),VLOOKUP(_xlfn.CONCAT(C5319,", ",D5319),pg!$C$2:$D$38,2,FALSE),"")</f>
        <v/>
      </c>
      <c r="F5319" s="24" t="str">
        <f t="shared" si="167"/>
        <v/>
      </c>
      <c r="H5319" t="str">
        <f>IF(COUNTIF(tabel_7!A$2:A$1015,BR_standardformat!G5322)&gt;0,BR_standardformat!G5322,"")</f>
        <v/>
      </c>
      <c r="I5319" t="str">
        <f t="shared" si="168"/>
        <v xml:space="preserve">, </v>
      </c>
    </row>
    <row r="5320" spans="1:9" x14ac:dyDescent="0.25">
      <c r="A5320" s="14" t="str">
        <f>IF(COUNTIF(tabel_7!A$2:A$1015,BR_standardformat!G5323)&gt;0,BR_standardformat!G5323,"")</f>
        <v/>
      </c>
      <c r="B5320" s="23" t="str">
        <f>IF(NOT(A5320=""),BR_standardformat!R5323,"")</f>
        <v/>
      </c>
      <c r="C5320" s="14" t="str">
        <f>IF(NOT(A5320=""),VLOOKUP(A5320,tabel_7!A5320:C6333,2,FALSE),"")</f>
        <v/>
      </c>
      <c r="D5320" s="14" t="str">
        <f>IF(NOT(A5320=""),VLOOKUP(A5320,tabel_7!A5320:C6333,3,FALSE),"")</f>
        <v/>
      </c>
      <c r="E5320" s="25" t="str">
        <f>IF(NOT(A5320=""),VLOOKUP(_xlfn.CONCAT(C5320,", ",D5320),pg!$C$2:$D$38,2,FALSE),"")</f>
        <v/>
      </c>
      <c r="F5320" s="24" t="str">
        <f t="shared" si="167"/>
        <v/>
      </c>
      <c r="H5320" t="str">
        <f>IF(COUNTIF(tabel_7!A$2:A$1015,BR_standardformat!G5323)&gt;0,BR_standardformat!G5323,"")</f>
        <v/>
      </c>
      <c r="I5320" t="str">
        <f t="shared" si="168"/>
        <v xml:space="preserve">, </v>
      </c>
    </row>
    <row r="5321" spans="1:9" x14ac:dyDescent="0.25">
      <c r="A5321" s="14" t="str">
        <f>IF(COUNTIF(tabel_7!A$2:A$1015,BR_standardformat!G5324)&gt;0,BR_standardformat!G5324,"")</f>
        <v/>
      </c>
      <c r="B5321" s="23" t="str">
        <f>IF(NOT(A5321=""),BR_standardformat!R5324,"")</f>
        <v/>
      </c>
      <c r="C5321" s="14" t="str">
        <f>IF(NOT(A5321=""),VLOOKUP(A5321,tabel_7!A5321:C6334,2,FALSE),"")</f>
        <v/>
      </c>
      <c r="D5321" s="14" t="str">
        <f>IF(NOT(A5321=""),VLOOKUP(A5321,tabel_7!A5321:C6334,3,FALSE),"")</f>
        <v/>
      </c>
      <c r="E5321" s="25" t="str">
        <f>IF(NOT(A5321=""),VLOOKUP(_xlfn.CONCAT(C5321,", ",D5321),pg!$C$2:$D$38,2,FALSE),"")</f>
        <v/>
      </c>
      <c r="F5321" s="24" t="str">
        <f t="shared" si="167"/>
        <v/>
      </c>
      <c r="H5321" t="str">
        <f>IF(COUNTIF(tabel_7!A$2:A$1015,BR_standardformat!G5324)&gt;0,BR_standardformat!G5324,"")</f>
        <v/>
      </c>
      <c r="I5321" t="str">
        <f t="shared" si="168"/>
        <v xml:space="preserve">, </v>
      </c>
    </row>
    <row r="5322" spans="1:9" x14ac:dyDescent="0.25">
      <c r="A5322" s="14" t="str">
        <f>IF(COUNTIF(tabel_7!A$2:A$1015,BR_standardformat!G5325)&gt;0,BR_standardformat!G5325,"")</f>
        <v/>
      </c>
      <c r="B5322" s="23" t="str">
        <f>IF(NOT(A5322=""),BR_standardformat!R5325,"")</f>
        <v/>
      </c>
      <c r="C5322" s="14" t="str">
        <f>IF(NOT(A5322=""),VLOOKUP(A5322,tabel_7!A5322:C6335,2,FALSE),"")</f>
        <v/>
      </c>
      <c r="D5322" s="14" t="str">
        <f>IF(NOT(A5322=""),VLOOKUP(A5322,tabel_7!A5322:C6335,3,FALSE),"")</f>
        <v/>
      </c>
      <c r="E5322" s="25" t="str">
        <f>IF(NOT(A5322=""),VLOOKUP(_xlfn.CONCAT(C5322,", ",D5322),pg!$C$2:$D$38,2,FALSE),"")</f>
        <v/>
      </c>
      <c r="F5322" s="24" t="str">
        <f t="shared" si="167"/>
        <v/>
      </c>
      <c r="H5322" t="str">
        <f>IF(COUNTIF(tabel_7!A$2:A$1015,BR_standardformat!G5325)&gt;0,BR_standardformat!G5325,"")</f>
        <v/>
      </c>
      <c r="I5322" t="str">
        <f t="shared" si="168"/>
        <v xml:space="preserve">, </v>
      </c>
    </row>
    <row r="5323" spans="1:9" x14ac:dyDescent="0.25">
      <c r="A5323" s="14" t="str">
        <f>IF(COUNTIF(tabel_7!A$2:A$1015,BR_standardformat!G5326)&gt;0,BR_standardformat!G5326,"")</f>
        <v/>
      </c>
      <c r="B5323" s="23" t="str">
        <f>IF(NOT(A5323=""),BR_standardformat!R5326,"")</f>
        <v/>
      </c>
      <c r="C5323" s="14" t="str">
        <f>IF(NOT(A5323=""),VLOOKUP(A5323,tabel_7!A5323:C6336,2,FALSE),"")</f>
        <v/>
      </c>
      <c r="D5323" s="14" t="str">
        <f>IF(NOT(A5323=""),VLOOKUP(A5323,tabel_7!A5323:C6336,3,FALSE),"")</f>
        <v/>
      </c>
      <c r="E5323" s="25" t="str">
        <f>IF(NOT(A5323=""),VLOOKUP(_xlfn.CONCAT(C5323,", ",D5323),pg!$C$2:$D$38,2,FALSE),"")</f>
        <v/>
      </c>
      <c r="F5323" s="24" t="str">
        <f t="shared" si="167"/>
        <v/>
      </c>
      <c r="H5323" t="str">
        <f>IF(COUNTIF(tabel_7!A$2:A$1015,BR_standardformat!G5326)&gt;0,BR_standardformat!G5326,"")</f>
        <v/>
      </c>
      <c r="I5323" t="str">
        <f t="shared" si="168"/>
        <v xml:space="preserve">, </v>
      </c>
    </row>
    <row r="5324" spans="1:9" x14ac:dyDescent="0.25">
      <c r="A5324" s="14" t="str">
        <f>IF(COUNTIF(tabel_7!A$2:A$1015,BR_standardformat!G5327)&gt;0,BR_standardformat!G5327,"")</f>
        <v/>
      </c>
      <c r="B5324" s="23" t="str">
        <f>IF(NOT(A5324=""),BR_standardformat!R5327,"")</f>
        <v/>
      </c>
      <c r="C5324" s="14" t="str">
        <f>IF(NOT(A5324=""),VLOOKUP(A5324,tabel_7!A5324:C6337,2,FALSE),"")</f>
        <v/>
      </c>
      <c r="D5324" s="14" t="str">
        <f>IF(NOT(A5324=""),VLOOKUP(A5324,tabel_7!A5324:C6337,3,FALSE),"")</f>
        <v/>
      </c>
      <c r="E5324" s="25" t="str">
        <f>IF(NOT(A5324=""),VLOOKUP(_xlfn.CONCAT(C5324,", ",D5324),pg!$C$2:$D$38,2,FALSE),"")</f>
        <v/>
      </c>
      <c r="F5324" s="24" t="str">
        <f t="shared" si="167"/>
        <v/>
      </c>
      <c r="H5324" t="str">
        <f>IF(COUNTIF(tabel_7!A$2:A$1015,BR_standardformat!G5327)&gt;0,BR_standardformat!G5327,"")</f>
        <v/>
      </c>
      <c r="I5324" t="str">
        <f t="shared" si="168"/>
        <v xml:space="preserve">, </v>
      </c>
    </row>
    <row r="5325" spans="1:9" x14ac:dyDescent="0.25">
      <c r="A5325" s="14" t="str">
        <f>IF(COUNTIF(tabel_7!A$2:A$1015,BR_standardformat!G5328)&gt;0,BR_standardformat!G5328,"")</f>
        <v/>
      </c>
      <c r="B5325" s="23" t="str">
        <f>IF(NOT(A5325=""),BR_standardformat!R5328,"")</f>
        <v/>
      </c>
      <c r="C5325" s="14" t="str">
        <f>IF(NOT(A5325=""),VLOOKUP(A5325,tabel_7!A5325:C6338,2,FALSE),"")</f>
        <v/>
      </c>
      <c r="D5325" s="14" t="str">
        <f>IF(NOT(A5325=""),VLOOKUP(A5325,tabel_7!A5325:C6338,3,FALSE),"")</f>
        <v/>
      </c>
      <c r="E5325" s="25" t="str">
        <f>IF(NOT(A5325=""),VLOOKUP(_xlfn.CONCAT(C5325,", ",D5325),pg!$C$2:$D$38,2,FALSE),"")</f>
        <v/>
      </c>
      <c r="F5325" s="24" t="str">
        <f t="shared" si="167"/>
        <v/>
      </c>
      <c r="H5325" t="str">
        <f>IF(COUNTIF(tabel_7!A$2:A$1015,BR_standardformat!G5328)&gt;0,BR_standardformat!G5328,"")</f>
        <v/>
      </c>
      <c r="I5325" t="str">
        <f t="shared" si="168"/>
        <v xml:space="preserve">, </v>
      </c>
    </row>
    <row r="5326" spans="1:9" x14ac:dyDescent="0.25">
      <c r="A5326" s="14" t="str">
        <f>IF(COUNTIF(tabel_7!A$2:A$1015,BR_standardformat!G5329)&gt;0,BR_standardformat!G5329,"")</f>
        <v/>
      </c>
      <c r="B5326" s="23" t="str">
        <f>IF(NOT(A5326=""),BR_standardformat!R5329,"")</f>
        <v/>
      </c>
      <c r="C5326" s="14" t="str">
        <f>IF(NOT(A5326=""),VLOOKUP(A5326,tabel_7!A5326:C6339,2,FALSE),"")</f>
        <v/>
      </c>
      <c r="D5326" s="14" t="str">
        <f>IF(NOT(A5326=""),VLOOKUP(A5326,tabel_7!A5326:C6339,3,FALSE),"")</f>
        <v/>
      </c>
      <c r="E5326" s="25" t="str">
        <f>IF(NOT(A5326=""),VLOOKUP(_xlfn.CONCAT(C5326,", ",D5326),pg!$C$2:$D$38,2,FALSE),"")</f>
        <v/>
      </c>
      <c r="F5326" s="24" t="str">
        <f t="shared" si="167"/>
        <v/>
      </c>
      <c r="H5326" t="str">
        <f>IF(COUNTIF(tabel_7!A$2:A$1015,BR_standardformat!G5329)&gt;0,BR_standardformat!G5329,"")</f>
        <v/>
      </c>
      <c r="I5326" t="str">
        <f t="shared" si="168"/>
        <v xml:space="preserve">, </v>
      </c>
    </row>
    <row r="5327" spans="1:9" x14ac:dyDescent="0.25">
      <c r="A5327" s="14" t="str">
        <f>IF(COUNTIF(tabel_7!A$2:A$1015,BR_standardformat!G5330)&gt;0,BR_standardformat!G5330,"")</f>
        <v/>
      </c>
      <c r="B5327" s="23" t="str">
        <f>IF(NOT(A5327=""),BR_standardformat!R5330,"")</f>
        <v/>
      </c>
      <c r="C5327" s="14" t="str">
        <f>IF(NOT(A5327=""),VLOOKUP(A5327,tabel_7!A5327:C6340,2,FALSE),"")</f>
        <v/>
      </c>
      <c r="D5327" s="14" t="str">
        <f>IF(NOT(A5327=""),VLOOKUP(A5327,tabel_7!A5327:C6340,3,FALSE),"")</f>
        <v/>
      </c>
      <c r="E5327" s="25" t="str">
        <f>IF(NOT(A5327=""),VLOOKUP(_xlfn.CONCAT(C5327,", ",D5327),pg!$C$2:$D$38,2,FALSE),"")</f>
        <v/>
      </c>
      <c r="F5327" s="24" t="str">
        <f t="shared" si="167"/>
        <v/>
      </c>
      <c r="H5327" t="str">
        <f>IF(COUNTIF(tabel_7!A$2:A$1015,BR_standardformat!G5330)&gt;0,BR_standardformat!G5330,"")</f>
        <v/>
      </c>
      <c r="I5327" t="str">
        <f t="shared" si="168"/>
        <v xml:space="preserve">, </v>
      </c>
    </row>
    <row r="5328" spans="1:9" x14ac:dyDescent="0.25">
      <c r="A5328" s="14" t="str">
        <f>IF(COUNTIF(tabel_7!A$2:A$1015,BR_standardformat!G5331)&gt;0,BR_standardformat!G5331,"")</f>
        <v/>
      </c>
      <c r="B5328" s="23" t="str">
        <f>IF(NOT(A5328=""),BR_standardformat!R5331,"")</f>
        <v/>
      </c>
      <c r="C5328" s="14" t="str">
        <f>IF(NOT(A5328=""),VLOOKUP(A5328,tabel_7!A5328:C6341,2,FALSE),"")</f>
        <v/>
      </c>
      <c r="D5328" s="14" t="str">
        <f>IF(NOT(A5328=""),VLOOKUP(A5328,tabel_7!A5328:C6341,3,FALSE),"")</f>
        <v/>
      </c>
      <c r="E5328" s="25" t="str">
        <f>IF(NOT(A5328=""),VLOOKUP(_xlfn.CONCAT(C5328,", ",D5328),pg!$C$2:$D$38,2,FALSE),"")</f>
        <v/>
      </c>
      <c r="F5328" s="24" t="str">
        <f t="shared" si="167"/>
        <v/>
      </c>
      <c r="H5328" t="str">
        <f>IF(COUNTIF(tabel_7!A$2:A$1015,BR_standardformat!G5331)&gt;0,BR_standardformat!G5331,"")</f>
        <v/>
      </c>
      <c r="I5328" t="str">
        <f t="shared" si="168"/>
        <v xml:space="preserve">, </v>
      </c>
    </row>
    <row r="5329" spans="1:9" x14ac:dyDescent="0.25">
      <c r="A5329" s="14" t="str">
        <f>IF(COUNTIF(tabel_7!A$2:A$1015,BR_standardformat!G5332)&gt;0,BR_standardformat!G5332,"")</f>
        <v/>
      </c>
      <c r="B5329" s="23" t="str">
        <f>IF(NOT(A5329=""),BR_standardformat!R5332,"")</f>
        <v/>
      </c>
      <c r="C5329" s="14" t="str">
        <f>IF(NOT(A5329=""),VLOOKUP(A5329,tabel_7!A5329:C6342,2,FALSE),"")</f>
        <v/>
      </c>
      <c r="D5329" s="14" t="str">
        <f>IF(NOT(A5329=""),VLOOKUP(A5329,tabel_7!A5329:C6342,3,FALSE),"")</f>
        <v/>
      </c>
      <c r="E5329" s="25" t="str">
        <f>IF(NOT(A5329=""),VLOOKUP(_xlfn.CONCAT(C5329,", ",D5329),pg!$C$2:$D$38,2,FALSE),"")</f>
        <v/>
      </c>
      <c r="F5329" s="24" t="str">
        <f t="shared" si="167"/>
        <v/>
      </c>
      <c r="H5329" t="str">
        <f>IF(COUNTIF(tabel_7!A$2:A$1015,BR_standardformat!G5332)&gt;0,BR_standardformat!G5332,"")</f>
        <v/>
      </c>
      <c r="I5329" t="str">
        <f t="shared" si="168"/>
        <v xml:space="preserve">, </v>
      </c>
    </row>
    <row r="5330" spans="1:9" x14ac:dyDescent="0.25">
      <c r="A5330" s="14" t="str">
        <f>IF(COUNTIF(tabel_7!A$2:A$1015,BR_standardformat!G5333)&gt;0,BR_standardformat!G5333,"")</f>
        <v/>
      </c>
      <c r="B5330" s="23" t="str">
        <f>IF(NOT(A5330=""),BR_standardformat!R5333,"")</f>
        <v/>
      </c>
      <c r="C5330" s="14" t="str">
        <f>IF(NOT(A5330=""),VLOOKUP(A5330,tabel_7!A5330:C6343,2,FALSE),"")</f>
        <v/>
      </c>
      <c r="D5330" s="14" t="str">
        <f>IF(NOT(A5330=""),VLOOKUP(A5330,tabel_7!A5330:C6343,3,FALSE),"")</f>
        <v/>
      </c>
      <c r="E5330" s="25" t="str">
        <f>IF(NOT(A5330=""),VLOOKUP(_xlfn.CONCAT(C5330,", ",D5330),pg!$C$2:$D$38,2,FALSE),"")</f>
        <v/>
      </c>
      <c r="F5330" s="24" t="str">
        <f t="shared" si="167"/>
        <v/>
      </c>
      <c r="H5330" t="str">
        <f>IF(COUNTIF(tabel_7!A$2:A$1015,BR_standardformat!G5333)&gt;0,BR_standardformat!G5333,"")</f>
        <v/>
      </c>
      <c r="I5330" t="str">
        <f t="shared" si="168"/>
        <v xml:space="preserve">, </v>
      </c>
    </row>
    <row r="5331" spans="1:9" x14ac:dyDescent="0.25">
      <c r="A5331" s="14" t="str">
        <f>IF(COUNTIF(tabel_7!A$2:A$1015,BR_standardformat!G5334)&gt;0,BR_standardformat!G5334,"")</f>
        <v/>
      </c>
      <c r="B5331" s="23" t="str">
        <f>IF(NOT(A5331=""),BR_standardformat!R5334,"")</f>
        <v/>
      </c>
      <c r="C5331" s="14" t="str">
        <f>IF(NOT(A5331=""),VLOOKUP(A5331,tabel_7!A5331:C6344,2,FALSE),"")</f>
        <v/>
      </c>
      <c r="D5331" s="14" t="str">
        <f>IF(NOT(A5331=""),VLOOKUP(A5331,tabel_7!A5331:C6344,3,FALSE),"")</f>
        <v/>
      </c>
      <c r="E5331" s="25" t="str">
        <f>IF(NOT(A5331=""),VLOOKUP(_xlfn.CONCAT(C5331,", ",D5331),pg!$C$2:$D$38,2,FALSE),"")</f>
        <v/>
      </c>
      <c r="F5331" s="24" t="str">
        <f t="shared" si="167"/>
        <v/>
      </c>
      <c r="H5331" t="str">
        <f>IF(COUNTIF(tabel_7!A$2:A$1015,BR_standardformat!G5334)&gt;0,BR_standardformat!G5334,"")</f>
        <v/>
      </c>
      <c r="I5331" t="str">
        <f t="shared" si="168"/>
        <v xml:space="preserve">, </v>
      </c>
    </row>
    <row r="5332" spans="1:9" x14ac:dyDescent="0.25">
      <c r="A5332" s="14" t="str">
        <f>IF(COUNTIF(tabel_7!A$2:A$1015,BR_standardformat!G5335)&gt;0,BR_standardformat!G5335,"")</f>
        <v/>
      </c>
      <c r="B5332" s="23" t="str">
        <f>IF(NOT(A5332=""),BR_standardformat!R5335,"")</f>
        <v/>
      </c>
      <c r="C5332" s="14" t="str">
        <f>IF(NOT(A5332=""),VLOOKUP(A5332,tabel_7!A5332:C6345,2,FALSE),"")</f>
        <v/>
      </c>
      <c r="D5332" s="14" t="str">
        <f>IF(NOT(A5332=""),VLOOKUP(A5332,tabel_7!A5332:C6345,3,FALSE),"")</f>
        <v/>
      </c>
      <c r="E5332" s="25" t="str">
        <f>IF(NOT(A5332=""),VLOOKUP(_xlfn.CONCAT(C5332,", ",D5332),pg!$C$2:$D$38,2,FALSE),"")</f>
        <v/>
      </c>
      <c r="F5332" s="24" t="str">
        <f t="shared" si="167"/>
        <v/>
      </c>
      <c r="H5332" t="str">
        <f>IF(COUNTIF(tabel_7!A$2:A$1015,BR_standardformat!G5335)&gt;0,BR_standardformat!G5335,"")</f>
        <v/>
      </c>
      <c r="I5332" t="str">
        <f t="shared" si="168"/>
        <v xml:space="preserve">, </v>
      </c>
    </row>
    <row r="5333" spans="1:9" x14ac:dyDescent="0.25">
      <c r="A5333" s="14" t="str">
        <f>IF(COUNTIF(tabel_7!A$2:A$1015,BR_standardformat!G5336)&gt;0,BR_standardformat!G5336,"")</f>
        <v/>
      </c>
      <c r="B5333" s="23" t="str">
        <f>IF(NOT(A5333=""),BR_standardformat!R5336,"")</f>
        <v/>
      </c>
      <c r="C5333" s="14" t="str">
        <f>IF(NOT(A5333=""),VLOOKUP(A5333,tabel_7!A5333:C6346,2,FALSE),"")</f>
        <v/>
      </c>
      <c r="D5333" s="14" t="str">
        <f>IF(NOT(A5333=""),VLOOKUP(A5333,tabel_7!A5333:C6346,3,FALSE),"")</f>
        <v/>
      </c>
      <c r="E5333" s="25" t="str">
        <f>IF(NOT(A5333=""),VLOOKUP(_xlfn.CONCAT(C5333,", ",D5333),pg!$C$2:$D$38,2,FALSE),"")</f>
        <v/>
      </c>
      <c r="F5333" s="24" t="str">
        <f t="shared" si="167"/>
        <v/>
      </c>
      <c r="H5333" t="str">
        <f>IF(COUNTIF(tabel_7!A$2:A$1015,BR_standardformat!G5336)&gt;0,BR_standardformat!G5336,"")</f>
        <v/>
      </c>
      <c r="I5333" t="str">
        <f t="shared" si="168"/>
        <v xml:space="preserve">, </v>
      </c>
    </row>
    <row r="5334" spans="1:9" x14ac:dyDescent="0.25">
      <c r="A5334" s="14" t="str">
        <f>IF(COUNTIF(tabel_7!A$2:A$1015,BR_standardformat!G5337)&gt;0,BR_standardformat!G5337,"")</f>
        <v/>
      </c>
      <c r="B5334" s="23" t="str">
        <f>IF(NOT(A5334=""),BR_standardformat!R5337,"")</f>
        <v/>
      </c>
      <c r="C5334" s="14" t="str">
        <f>IF(NOT(A5334=""),VLOOKUP(A5334,tabel_7!A5334:C6347,2,FALSE),"")</f>
        <v/>
      </c>
      <c r="D5334" s="14" t="str">
        <f>IF(NOT(A5334=""),VLOOKUP(A5334,tabel_7!A5334:C6347,3,FALSE),"")</f>
        <v/>
      </c>
      <c r="E5334" s="25" t="str">
        <f>IF(NOT(A5334=""),VLOOKUP(_xlfn.CONCAT(C5334,", ",D5334),pg!$C$2:$D$38,2,FALSE),"")</f>
        <v/>
      </c>
      <c r="F5334" s="24" t="str">
        <f t="shared" si="167"/>
        <v/>
      </c>
      <c r="H5334" t="str">
        <f>IF(COUNTIF(tabel_7!A$2:A$1015,BR_standardformat!G5337)&gt;0,BR_standardformat!G5337,"")</f>
        <v/>
      </c>
      <c r="I5334" t="str">
        <f t="shared" si="168"/>
        <v xml:space="preserve">, </v>
      </c>
    </row>
    <row r="5335" spans="1:9" x14ac:dyDescent="0.25">
      <c r="A5335" s="14" t="str">
        <f>IF(COUNTIF(tabel_7!A$2:A$1015,BR_standardformat!G5338)&gt;0,BR_standardformat!G5338,"")</f>
        <v/>
      </c>
      <c r="B5335" s="23" t="str">
        <f>IF(NOT(A5335=""),BR_standardformat!R5338,"")</f>
        <v/>
      </c>
      <c r="C5335" s="14" t="str">
        <f>IF(NOT(A5335=""),VLOOKUP(A5335,tabel_7!A5335:C6348,2,FALSE),"")</f>
        <v/>
      </c>
      <c r="D5335" s="14" t="str">
        <f>IF(NOT(A5335=""),VLOOKUP(A5335,tabel_7!A5335:C6348,3,FALSE),"")</f>
        <v/>
      </c>
      <c r="E5335" s="25" t="str">
        <f>IF(NOT(A5335=""),VLOOKUP(_xlfn.CONCAT(C5335,", ",D5335),pg!$C$2:$D$38,2,FALSE),"")</f>
        <v/>
      </c>
      <c r="F5335" s="24" t="str">
        <f t="shared" si="167"/>
        <v/>
      </c>
      <c r="H5335" t="str">
        <f>IF(COUNTIF(tabel_7!A$2:A$1015,BR_standardformat!G5338)&gt;0,BR_standardformat!G5338,"")</f>
        <v/>
      </c>
      <c r="I5335" t="str">
        <f t="shared" si="168"/>
        <v xml:space="preserve">, </v>
      </c>
    </row>
    <row r="5336" spans="1:9" x14ac:dyDescent="0.25">
      <c r="A5336" s="14" t="str">
        <f>IF(COUNTIF(tabel_7!A$2:A$1015,BR_standardformat!G5339)&gt;0,BR_standardformat!G5339,"")</f>
        <v/>
      </c>
      <c r="B5336" s="23" t="str">
        <f>IF(NOT(A5336=""),BR_standardformat!R5339,"")</f>
        <v/>
      </c>
      <c r="C5336" s="14" t="str">
        <f>IF(NOT(A5336=""),VLOOKUP(A5336,tabel_7!A5336:C6349,2,FALSE),"")</f>
        <v/>
      </c>
      <c r="D5336" s="14" t="str">
        <f>IF(NOT(A5336=""),VLOOKUP(A5336,tabel_7!A5336:C6349,3,FALSE),"")</f>
        <v/>
      </c>
      <c r="E5336" s="25" t="str">
        <f>IF(NOT(A5336=""),VLOOKUP(_xlfn.CONCAT(C5336,", ",D5336),pg!$C$2:$D$38,2,FALSE),"")</f>
        <v/>
      </c>
      <c r="F5336" s="24" t="str">
        <f t="shared" si="167"/>
        <v/>
      </c>
      <c r="H5336" t="str">
        <f>IF(COUNTIF(tabel_7!A$2:A$1015,BR_standardformat!G5339)&gt;0,BR_standardformat!G5339,"")</f>
        <v/>
      </c>
      <c r="I5336" t="str">
        <f t="shared" si="168"/>
        <v xml:space="preserve">, </v>
      </c>
    </row>
    <row r="5337" spans="1:9" x14ac:dyDescent="0.25">
      <c r="A5337" s="14" t="str">
        <f>IF(COUNTIF(tabel_7!A$2:A$1015,BR_standardformat!G5340)&gt;0,BR_standardformat!G5340,"")</f>
        <v/>
      </c>
      <c r="B5337" s="23" t="str">
        <f>IF(NOT(A5337=""),BR_standardformat!R5340,"")</f>
        <v/>
      </c>
      <c r="C5337" s="14" t="str">
        <f>IF(NOT(A5337=""),VLOOKUP(A5337,tabel_7!A5337:C6350,2,FALSE),"")</f>
        <v/>
      </c>
      <c r="D5337" s="14" t="str">
        <f>IF(NOT(A5337=""),VLOOKUP(A5337,tabel_7!A5337:C6350,3,FALSE),"")</f>
        <v/>
      </c>
      <c r="E5337" s="25" t="str">
        <f>IF(NOT(A5337=""),VLOOKUP(_xlfn.CONCAT(C5337,", ",D5337),pg!$C$2:$D$38,2,FALSE),"")</f>
        <v/>
      </c>
      <c r="F5337" s="24" t="str">
        <f t="shared" si="167"/>
        <v/>
      </c>
      <c r="H5337" t="str">
        <f>IF(COUNTIF(tabel_7!A$2:A$1015,BR_standardformat!G5340)&gt;0,BR_standardformat!G5340,"")</f>
        <v/>
      </c>
      <c r="I5337" t="str">
        <f t="shared" si="168"/>
        <v xml:space="preserve">, </v>
      </c>
    </row>
    <row r="5338" spans="1:9" x14ac:dyDescent="0.25">
      <c r="A5338" s="14" t="str">
        <f>IF(COUNTIF(tabel_7!A$2:A$1015,BR_standardformat!G5341)&gt;0,BR_standardformat!G5341,"")</f>
        <v/>
      </c>
      <c r="B5338" s="23" t="str">
        <f>IF(NOT(A5338=""),BR_standardformat!R5341,"")</f>
        <v/>
      </c>
      <c r="C5338" s="14" t="str">
        <f>IF(NOT(A5338=""),VLOOKUP(A5338,tabel_7!A5338:C6351,2,FALSE),"")</f>
        <v/>
      </c>
      <c r="D5338" s="14" t="str">
        <f>IF(NOT(A5338=""),VLOOKUP(A5338,tabel_7!A5338:C6351,3,FALSE),"")</f>
        <v/>
      </c>
      <c r="E5338" s="25" t="str">
        <f>IF(NOT(A5338=""),VLOOKUP(_xlfn.CONCAT(C5338,", ",D5338),pg!$C$2:$D$38,2,FALSE),"")</f>
        <v/>
      </c>
      <c r="F5338" s="24" t="str">
        <f t="shared" si="167"/>
        <v/>
      </c>
      <c r="H5338" t="str">
        <f>IF(COUNTIF(tabel_7!A$2:A$1015,BR_standardformat!G5341)&gt;0,BR_standardformat!G5341,"")</f>
        <v/>
      </c>
      <c r="I5338" t="str">
        <f t="shared" si="168"/>
        <v xml:space="preserve">, </v>
      </c>
    </row>
    <row r="5339" spans="1:9" x14ac:dyDescent="0.25">
      <c r="A5339" s="14" t="str">
        <f>IF(COUNTIF(tabel_7!A$2:A$1015,BR_standardformat!G5342)&gt;0,BR_standardformat!G5342,"")</f>
        <v/>
      </c>
      <c r="B5339" s="23" t="str">
        <f>IF(NOT(A5339=""),BR_standardformat!R5342,"")</f>
        <v/>
      </c>
      <c r="C5339" s="14" t="str">
        <f>IF(NOT(A5339=""),VLOOKUP(A5339,tabel_7!A5339:C6352,2,FALSE),"")</f>
        <v/>
      </c>
      <c r="D5339" s="14" t="str">
        <f>IF(NOT(A5339=""),VLOOKUP(A5339,tabel_7!A5339:C6352,3,FALSE),"")</f>
        <v/>
      </c>
      <c r="E5339" s="25" t="str">
        <f>IF(NOT(A5339=""),VLOOKUP(_xlfn.CONCAT(C5339,", ",D5339),pg!$C$2:$D$38,2,FALSE),"")</f>
        <v/>
      </c>
      <c r="F5339" s="24" t="str">
        <f t="shared" si="167"/>
        <v/>
      </c>
      <c r="H5339" t="str">
        <f>IF(COUNTIF(tabel_7!A$2:A$1015,BR_standardformat!G5342)&gt;0,BR_standardformat!G5342,"")</f>
        <v/>
      </c>
      <c r="I5339" t="str">
        <f t="shared" si="168"/>
        <v xml:space="preserve">, </v>
      </c>
    </row>
    <row r="5340" spans="1:9" x14ac:dyDescent="0.25">
      <c r="A5340" s="14" t="str">
        <f>IF(COUNTIF(tabel_7!A$2:A$1015,BR_standardformat!G5343)&gt;0,BR_standardformat!G5343,"")</f>
        <v/>
      </c>
      <c r="B5340" s="23" t="str">
        <f>IF(NOT(A5340=""),BR_standardformat!R5343,"")</f>
        <v/>
      </c>
      <c r="C5340" s="14" t="str">
        <f>IF(NOT(A5340=""),VLOOKUP(A5340,tabel_7!A5340:C6353,2,FALSE),"")</f>
        <v/>
      </c>
      <c r="D5340" s="14" t="str">
        <f>IF(NOT(A5340=""),VLOOKUP(A5340,tabel_7!A5340:C6353,3,FALSE),"")</f>
        <v/>
      </c>
      <c r="E5340" s="25" t="str">
        <f>IF(NOT(A5340=""),VLOOKUP(_xlfn.CONCAT(C5340,", ",D5340),pg!$C$2:$D$38,2,FALSE),"")</f>
        <v/>
      </c>
      <c r="F5340" s="24" t="str">
        <f t="shared" si="167"/>
        <v/>
      </c>
      <c r="H5340" t="str">
        <f>IF(COUNTIF(tabel_7!A$2:A$1015,BR_standardformat!G5343)&gt;0,BR_standardformat!G5343,"")</f>
        <v/>
      </c>
      <c r="I5340" t="str">
        <f t="shared" si="168"/>
        <v xml:space="preserve">, </v>
      </c>
    </row>
    <row r="5341" spans="1:9" x14ac:dyDescent="0.25">
      <c r="A5341" s="14" t="str">
        <f>IF(COUNTIF(tabel_7!A$2:A$1015,BR_standardformat!G5344)&gt;0,BR_standardformat!G5344,"")</f>
        <v/>
      </c>
      <c r="B5341" s="23" t="str">
        <f>IF(NOT(A5341=""),BR_standardformat!R5344,"")</f>
        <v/>
      </c>
      <c r="C5341" s="14" t="str">
        <f>IF(NOT(A5341=""),VLOOKUP(A5341,tabel_7!A5341:C6354,2,FALSE),"")</f>
        <v/>
      </c>
      <c r="D5341" s="14" t="str">
        <f>IF(NOT(A5341=""),VLOOKUP(A5341,tabel_7!A5341:C6354,3,FALSE),"")</f>
        <v/>
      </c>
      <c r="E5341" s="25" t="str">
        <f>IF(NOT(A5341=""),VLOOKUP(_xlfn.CONCAT(C5341,", ",D5341),pg!$C$2:$D$38,2,FALSE),"")</f>
        <v/>
      </c>
      <c r="F5341" s="24" t="str">
        <f t="shared" si="167"/>
        <v/>
      </c>
      <c r="H5341" t="str">
        <f>IF(COUNTIF(tabel_7!A$2:A$1015,BR_standardformat!G5344)&gt;0,BR_standardformat!G5344,"")</f>
        <v/>
      </c>
      <c r="I5341" t="str">
        <f t="shared" si="168"/>
        <v xml:space="preserve">, </v>
      </c>
    </row>
    <row r="5342" spans="1:9" x14ac:dyDescent="0.25">
      <c r="A5342" s="14" t="str">
        <f>IF(COUNTIF(tabel_7!A$2:A$1015,BR_standardformat!G5345)&gt;0,BR_standardformat!G5345,"")</f>
        <v/>
      </c>
      <c r="B5342" s="23" t="str">
        <f>IF(NOT(A5342=""),BR_standardformat!R5345,"")</f>
        <v/>
      </c>
      <c r="C5342" s="14" t="str">
        <f>IF(NOT(A5342=""),VLOOKUP(A5342,tabel_7!A5342:C6355,2,FALSE),"")</f>
        <v/>
      </c>
      <c r="D5342" s="14" t="str">
        <f>IF(NOT(A5342=""),VLOOKUP(A5342,tabel_7!A5342:C6355,3,FALSE),"")</f>
        <v/>
      </c>
      <c r="E5342" s="25" t="str">
        <f>IF(NOT(A5342=""),VLOOKUP(_xlfn.CONCAT(C5342,", ",D5342),pg!$C$2:$D$38,2,FALSE),"")</f>
        <v/>
      </c>
      <c r="F5342" s="24" t="str">
        <f t="shared" si="167"/>
        <v/>
      </c>
      <c r="H5342" t="str">
        <f>IF(COUNTIF(tabel_7!A$2:A$1015,BR_standardformat!G5345)&gt;0,BR_standardformat!G5345,"")</f>
        <v/>
      </c>
      <c r="I5342" t="str">
        <f t="shared" si="168"/>
        <v xml:space="preserve">, </v>
      </c>
    </row>
    <row r="5343" spans="1:9" x14ac:dyDescent="0.25">
      <c r="A5343" s="14" t="str">
        <f>IF(COUNTIF(tabel_7!A$2:A$1015,BR_standardformat!G5346)&gt;0,BR_standardformat!G5346,"")</f>
        <v/>
      </c>
      <c r="B5343" s="23" t="str">
        <f>IF(NOT(A5343=""),BR_standardformat!R5346,"")</f>
        <v/>
      </c>
      <c r="C5343" s="14" t="str">
        <f>IF(NOT(A5343=""),VLOOKUP(A5343,tabel_7!A5343:C6356,2,FALSE),"")</f>
        <v/>
      </c>
      <c r="D5343" s="14" t="str">
        <f>IF(NOT(A5343=""),VLOOKUP(A5343,tabel_7!A5343:C6356,3,FALSE),"")</f>
        <v/>
      </c>
      <c r="E5343" s="25" t="str">
        <f>IF(NOT(A5343=""),VLOOKUP(_xlfn.CONCAT(C5343,", ",D5343),pg!$C$2:$D$38,2,FALSE),"")</f>
        <v/>
      </c>
      <c r="F5343" s="24" t="str">
        <f t="shared" si="167"/>
        <v/>
      </c>
      <c r="H5343" t="str">
        <f>IF(COUNTIF(tabel_7!A$2:A$1015,BR_standardformat!G5346)&gt;0,BR_standardformat!G5346,"")</f>
        <v/>
      </c>
      <c r="I5343" t="str">
        <f t="shared" si="168"/>
        <v xml:space="preserve">, </v>
      </c>
    </row>
    <row r="5344" spans="1:9" x14ac:dyDescent="0.25">
      <c r="A5344" s="14" t="str">
        <f>IF(COUNTIF(tabel_7!A$2:A$1015,BR_standardformat!G5347)&gt;0,BR_standardformat!G5347,"")</f>
        <v/>
      </c>
      <c r="B5344" s="23" t="str">
        <f>IF(NOT(A5344=""),BR_standardformat!R5347,"")</f>
        <v/>
      </c>
      <c r="C5344" s="14" t="str">
        <f>IF(NOT(A5344=""),VLOOKUP(A5344,tabel_7!A5344:C6357,2,FALSE),"")</f>
        <v/>
      </c>
      <c r="D5344" s="14" t="str">
        <f>IF(NOT(A5344=""),VLOOKUP(A5344,tabel_7!A5344:C6357,3,FALSE),"")</f>
        <v/>
      </c>
      <c r="E5344" s="25" t="str">
        <f>IF(NOT(A5344=""),VLOOKUP(_xlfn.CONCAT(C5344,", ",D5344),pg!$C$2:$D$38,2,FALSE),"")</f>
        <v/>
      </c>
      <c r="F5344" s="24" t="str">
        <f t="shared" si="167"/>
        <v/>
      </c>
      <c r="H5344" t="str">
        <f>IF(COUNTIF(tabel_7!A$2:A$1015,BR_standardformat!G5347)&gt;0,BR_standardformat!G5347,"")</f>
        <v/>
      </c>
      <c r="I5344" t="str">
        <f t="shared" si="168"/>
        <v xml:space="preserve">, </v>
      </c>
    </row>
    <row r="5345" spans="1:9" x14ac:dyDescent="0.25">
      <c r="A5345" s="14" t="str">
        <f>IF(COUNTIF(tabel_7!A$2:A$1015,BR_standardformat!G5348)&gt;0,BR_standardformat!G5348,"")</f>
        <v/>
      </c>
      <c r="B5345" s="23" t="str">
        <f>IF(NOT(A5345=""),BR_standardformat!R5348,"")</f>
        <v/>
      </c>
      <c r="C5345" s="14" t="str">
        <f>IF(NOT(A5345=""),VLOOKUP(A5345,tabel_7!A5345:C6358,2,FALSE),"")</f>
        <v/>
      </c>
      <c r="D5345" s="14" t="str">
        <f>IF(NOT(A5345=""),VLOOKUP(A5345,tabel_7!A5345:C6358,3,FALSE),"")</f>
        <v/>
      </c>
      <c r="E5345" s="25" t="str">
        <f>IF(NOT(A5345=""),VLOOKUP(_xlfn.CONCAT(C5345,", ",D5345),pg!$C$2:$D$38,2,FALSE),"")</f>
        <v/>
      </c>
      <c r="F5345" s="24" t="str">
        <f t="shared" si="167"/>
        <v/>
      </c>
      <c r="H5345" t="str">
        <f>IF(COUNTIF(tabel_7!A$2:A$1015,BR_standardformat!G5348)&gt;0,BR_standardformat!G5348,"")</f>
        <v/>
      </c>
      <c r="I5345" t="str">
        <f t="shared" si="168"/>
        <v xml:space="preserve">, </v>
      </c>
    </row>
    <row r="5346" spans="1:9" x14ac:dyDescent="0.25">
      <c r="A5346" s="14" t="str">
        <f>IF(COUNTIF(tabel_7!A$2:A$1015,BR_standardformat!G5349)&gt;0,BR_standardformat!G5349,"")</f>
        <v/>
      </c>
      <c r="B5346" s="23" t="str">
        <f>IF(NOT(A5346=""),BR_standardformat!R5349,"")</f>
        <v/>
      </c>
      <c r="C5346" s="14" t="str">
        <f>IF(NOT(A5346=""),VLOOKUP(A5346,tabel_7!A5346:C6359,2,FALSE),"")</f>
        <v/>
      </c>
      <c r="D5346" s="14" t="str">
        <f>IF(NOT(A5346=""),VLOOKUP(A5346,tabel_7!A5346:C6359,3,FALSE),"")</f>
        <v/>
      </c>
      <c r="E5346" s="25" t="str">
        <f>IF(NOT(A5346=""),VLOOKUP(_xlfn.CONCAT(C5346,", ",D5346),pg!$C$2:$D$38,2,FALSE),"")</f>
        <v/>
      </c>
      <c r="F5346" s="24" t="str">
        <f t="shared" si="167"/>
        <v/>
      </c>
      <c r="H5346" t="str">
        <f>IF(COUNTIF(tabel_7!A$2:A$1015,BR_standardformat!G5349)&gt;0,BR_standardformat!G5349,"")</f>
        <v/>
      </c>
      <c r="I5346" t="str">
        <f t="shared" si="168"/>
        <v xml:space="preserve">, </v>
      </c>
    </row>
    <row r="5347" spans="1:9" x14ac:dyDescent="0.25">
      <c r="A5347" s="14" t="str">
        <f>IF(COUNTIF(tabel_7!A$2:A$1015,BR_standardformat!G5350)&gt;0,BR_standardformat!G5350,"")</f>
        <v/>
      </c>
      <c r="B5347" s="23" t="str">
        <f>IF(NOT(A5347=""),BR_standardformat!R5350,"")</f>
        <v/>
      </c>
      <c r="C5347" s="14" t="str">
        <f>IF(NOT(A5347=""),VLOOKUP(A5347,tabel_7!A5347:C6360,2,FALSE),"")</f>
        <v/>
      </c>
      <c r="D5347" s="14" t="str">
        <f>IF(NOT(A5347=""),VLOOKUP(A5347,tabel_7!A5347:C6360,3,FALSE),"")</f>
        <v/>
      </c>
      <c r="E5347" s="25" t="str">
        <f>IF(NOT(A5347=""),VLOOKUP(_xlfn.CONCAT(C5347,", ",D5347),pg!$C$2:$D$38,2,FALSE),"")</f>
        <v/>
      </c>
      <c r="F5347" s="24" t="str">
        <f t="shared" si="167"/>
        <v/>
      </c>
      <c r="H5347" t="str">
        <f>IF(COUNTIF(tabel_7!A$2:A$1015,BR_standardformat!G5350)&gt;0,BR_standardformat!G5350,"")</f>
        <v/>
      </c>
      <c r="I5347" t="str">
        <f t="shared" si="168"/>
        <v xml:space="preserve">, </v>
      </c>
    </row>
    <row r="5348" spans="1:9" x14ac:dyDescent="0.25">
      <c r="A5348" s="14" t="str">
        <f>IF(COUNTIF(tabel_7!A$2:A$1015,BR_standardformat!G5351)&gt;0,BR_standardformat!G5351,"")</f>
        <v/>
      </c>
      <c r="B5348" s="23" t="str">
        <f>IF(NOT(A5348=""),BR_standardformat!R5351,"")</f>
        <v/>
      </c>
      <c r="C5348" s="14" t="str">
        <f>IF(NOT(A5348=""),VLOOKUP(A5348,tabel_7!A5348:C6361,2,FALSE),"")</f>
        <v/>
      </c>
      <c r="D5348" s="14" t="str">
        <f>IF(NOT(A5348=""),VLOOKUP(A5348,tabel_7!A5348:C6361,3,FALSE),"")</f>
        <v/>
      </c>
      <c r="E5348" s="25" t="str">
        <f>IF(NOT(A5348=""),VLOOKUP(_xlfn.CONCAT(C5348,", ",D5348),pg!$C$2:$D$38,2,FALSE),"")</f>
        <v/>
      </c>
      <c r="F5348" s="24" t="str">
        <f t="shared" si="167"/>
        <v/>
      </c>
      <c r="H5348" t="str">
        <f>IF(COUNTIF(tabel_7!A$2:A$1015,BR_standardformat!G5351)&gt;0,BR_standardformat!G5351,"")</f>
        <v/>
      </c>
      <c r="I5348" t="str">
        <f t="shared" si="168"/>
        <v xml:space="preserve">, </v>
      </c>
    </row>
    <row r="5349" spans="1:9" x14ac:dyDescent="0.25">
      <c r="A5349" s="14" t="str">
        <f>IF(COUNTIF(tabel_7!A$2:A$1015,BR_standardformat!G5352)&gt;0,BR_standardformat!G5352,"")</f>
        <v/>
      </c>
      <c r="B5349" s="23" t="str">
        <f>IF(NOT(A5349=""),BR_standardformat!R5352,"")</f>
        <v/>
      </c>
      <c r="C5349" s="14" t="str">
        <f>IF(NOT(A5349=""),VLOOKUP(A5349,tabel_7!A5349:C6362,2,FALSE),"")</f>
        <v/>
      </c>
      <c r="D5349" s="14" t="str">
        <f>IF(NOT(A5349=""),VLOOKUP(A5349,tabel_7!A5349:C6362,3,FALSE),"")</f>
        <v/>
      </c>
      <c r="E5349" s="25" t="str">
        <f>IF(NOT(A5349=""),VLOOKUP(_xlfn.CONCAT(C5349,", ",D5349),pg!$C$2:$D$38,2,FALSE),"")</f>
        <v/>
      </c>
      <c r="F5349" s="24" t="str">
        <f t="shared" si="167"/>
        <v/>
      </c>
      <c r="H5349" t="str">
        <f>IF(COUNTIF(tabel_7!A$2:A$1015,BR_standardformat!G5352)&gt;0,BR_standardformat!G5352,"")</f>
        <v/>
      </c>
      <c r="I5349" t="str">
        <f t="shared" si="168"/>
        <v xml:space="preserve">, </v>
      </c>
    </row>
    <row r="5350" spans="1:9" x14ac:dyDescent="0.25">
      <c r="A5350" s="14" t="str">
        <f>IF(COUNTIF(tabel_7!A$2:A$1015,BR_standardformat!G5353)&gt;0,BR_standardformat!G5353,"")</f>
        <v/>
      </c>
      <c r="B5350" s="23" t="str">
        <f>IF(NOT(A5350=""),BR_standardformat!R5353,"")</f>
        <v/>
      </c>
      <c r="C5350" s="14" t="str">
        <f>IF(NOT(A5350=""),VLOOKUP(A5350,tabel_7!A5350:C6363,2,FALSE),"")</f>
        <v/>
      </c>
      <c r="D5350" s="14" t="str">
        <f>IF(NOT(A5350=""),VLOOKUP(A5350,tabel_7!A5350:C6363,3,FALSE),"")</f>
        <v/>
      </c>
      <c r="E5350" s="25" t="str">
        <f>IF(NOT(A5350=""),VLOOKUP(_xlfn.CONCAT(C5350,", ",D5350),pg!$C$2:$D$38,2,FALSE),"")</f>
        <v/>
      </c>
      <c r="F5350" s="24" t="str">
        <f t="shared" si="167"/>
        <v/>
      </c>
      <c r="H5350" t="str">
        <f>IF(COUNTIF(tabel_7!A$2:A$1015,BR_standardformat!G5353)&gt;0,BR_standardformat!G5353,"")</f>
        <v/>
      </c>
      <c r="I5350" t="str">
        <f t="shared" si="168"/>
        <v xml:space="preserve">, </v>
      </c>
    </row>
    <row r="5351" spans="1:9" x14ac:dyDescent="0.25">
      <c r="A5351" s="14" t="str">
        <f>IF(COUNTIF(tabel_7!A$2:A$1015,BR_standardformat!G5354)&gt;0,BR_standardformat!G5354,"")</f>
        <v/>
      </c>
      <c r="B5351" s="23" t="str">
        <f>IF(NOT(A5351=""),BR_standardformat!R5354,"")</f>
        <v/>
      </c>
      <c r="C5351" s="14" t="str">
        <f>IF(NOT(A5351=""),VLOOKUP(A5351,tabel_7!A5351:C6364,2,FALSE),"")</f>
        <v/>
      </c>
      <c r="D5351" s="14" t="str">
        <f>IF(NOT(A5351=""),VLOOKUP(A5351,tabel_7!A5351:C6364,3,FALSE),"")</f>
        <v/>
      </c>
      <c r="E5351" s="25" t="str">
        <f>IF(NOT(A5351=""),VLOOKUP(_xlfn.CONCAT(C5351,", ",D5351),pg!$C$2:$D$38,2,FALSE),"")</f>
        <v/>
      </c>
      <c r="F5351" s="24" t="str">
        <f t="shared" si="167"/>
        <v/>
      </c>
      <c r="H5351" t="str">
        <f>IF(COUNTIF(tabel_7!A$2:A$1015,BR_standardformat!G5354)&gt;0,BR_standardformat!G5354,"")</f>
        <v/>
      </c>
      <c r="I5351" t="str">
        <f t="shared" si="168"/>
        <v xml:space="preserve">, </v>
      </c>
    </row>
    <row r="5352" spans="1:9" x14ac:dyDescent="0.25">
      <c r="A5352" s="14" t="str">
        <f>IF(COUNTIF(tabel_7!A$2:A$1015,BR_standardformat!G5355)&gt;0,BR_standardformat!G5355,"")</f>
        <v/>
      </c>
      <c r="B5352" s="23" t="str">
        <f>IF(NOT(A5352=""),BR_standardformat!R5355,"")</f>
        <v/>
      </c>
      <c r="C5352" s="14" t="str">
        <f>IF(NOT(A5352=""),VLOOKUP(A5352,tabel_7!A5352:C6365,2,FALSE),"")</f>
        <v/>
      </c>
      <c r="D5352" s="14" t="str">
        <f>IF(NOT(A5352=""),VLOOKUP(A5352,tabel_7!A5352:C6365,3,FALSE),"")</f>
        <v/>
      </c>
      <c r="E5352" s="25" t="str">
        <f>IF(NOT(A5352=""),VLOOKUP(_xlfn.CONCAT(C5352,", ",D5352),pg!$C$2:$D$38,2,FALSE),"")</f>
        <v/>
      </c>
      <c r="F5352" s="24" t="str">
        <f t="shared" si="167"/>
        <v/>
      </c>
      <c r="H5352" t="str">
        <f>IF(COUNTIF(tabel_7!A$2:A$1015,BR_standardformat!G5355)&gt;0,BR_standardformat!G5355,"")</f>
        <v/>
      </c>
      <c r="I5352" t="str">
        <f t="shared" si="168"/>
        <v xml:space="preserve">, </v>
      </c>
    </row>
    <row r="5353" spans="1:9" x14ac:dyDescent="0.25">
      <c r="A5353" s="14" t="str">
        <f>IF(COUNTIF(tabel_7!A$2:A$1015,BR_standardformat!G5356)&gt;0,BR_standardformat!G5356,"")</f>
        <v/>
      </c>
      <c r="B5353" s="23" t="str">
        <f>IF(NOT(A5353=""),BR_standardformat!R5356,"")</f>
        <v/>
      </c>
      <c r="C5353" s="14" t="str">
        <f>IF(NOT(A5353=""),VLOOKUP(A5353,tabel_7!A5353:C6366,2,FALSE),"")</f>
        <v/>
      </c>
      <c r="D5353" s="14" t="str">
        <f>IF(NOT(A5353=""),VLOOKUP(A5353,tabel_7!A5353:C6366,3,FALSE),"")</f>
        <v/>
      </c>
      <c r="E5353" s="25" t="str">
        <f>IF(NOT(A5353=""),VLOOKUP(_xlfn.CONCAT(C5353,", ",D5353),pg!$C$2:$D$38,2,FALSE),"")</f>
        <v/>
      </c>
      <c r="F5353" s="24" t="str">
        <f t="shared" si="167"/>
        <v/>
      </c>
      <c r="H5353" t="str">
        <f>IF(COUNTIF(tabel_7!A$2:A$1015,BR_standardformat!G5356)&gt;0,BR_standardformat!G5356,"")</f>
        <v/>
      </c>
      <c r="I5353" t="str">
        <f t="shared" si="168"/>
        <v xml:space="preserve">, </v>
      </c>
    </row>
    <row r="5354" spans="1:9" x14ac:dyDescent="0.25">
      <c r="A5354" s="14" t="str">
        <f>IF(COUNTIF(tabel_7!A$2:A$1015,BR_standardformat!G5357)&gt;0,BR_standardformat!G5357,"")</f>
        <v/>
      </c>
      <c r="B5354" s="23" t="str">
        <f>IF(NOT(A5354=""),BR_standardformat!R5357,"")</f>
        <v/>
      </c>
      <c r="C5354" s="14" t="str">
        <f>IF(NOT(A5354=""),VLOOKUP(A5354,tabel_7!A5354:C6367,2,FALSE),"")</f>
        <v/>
      </c>
      <c r="D5354" s="14" t="str">
        <f>IF(NOT(A5354=""),VLOOKUP(A5354,tabel_7!A5354:C6367,3,FALSE),"")</f>
        <v/>
      </c>
      <c r="E5354" s="25" t="str">
        <f>IF(NOT(A5354=""),VLOOKUP(_xlfn.CONCAT(C5354,", ",D5354),pg!$C$2:$D$38,2,FALSE),"")</f>
        <v/>
      </c>
      <c r="F5354" s="24" t="str">
        <f t="shared" si="167"/>
        <v/>
      </c>
      <c r="H5354" t="str">
        <f>IF(COUNTIF(tabel_7!A$2:A$1015,BR_standardformat!G5357)&gt;0,BR_standardformat!G5357,"")</f>
        <v/>
      </c>
      <c r="I5354" t="str">
        <f t="shared" si="168"/>
        <v xml:space="preserve">, </v>
      </c>
    </row>
    <row r="5355" spans="1:9" x14ac:dyDescent="0.25">
      <c r="A5355" s="14" t="str">
        <f>IF(COUNTIF(tabel_7!A$2:A$1015,BR_standardformat!G5358)&gt;0,BR_standardformat!G5358,"")</f>
        <v/>
      </c>
      <c r="B5355" s="23" t="str">
        <f>IF(NOT(A5355=""),BR_standardformat!R5358,"")</f>
        <v/>
      </c>
      <c r="C5355" s="14" t="str">
        <f>IF(NOT(A5355=""),VLOOKUP(A5355,tabel_7!A5355:C6368,2,FALSE),"")</f>
        <v/>
      </c>
      <c r="D5355" s="14" t="str">
        <f>IF(NOT(A5355=""),VLOOKUP(A5355,tabel_7!A5355:C6368,3,FALSE),"")</f>
        <v/>
      </c>
      <c r="E5355" s="25" t="str">
        <f>IF(NOT(A5355=""),VLOOKUP(_xlfn.CONCAT(C5355,", ",D5355),pg!$C$2:$D$38,2,FALSE),"")</f>
        <v/>
      </c>
      <c r="F5355" s="24" t="str">
        <f t="shared" si="167"/>
        <v/>
      </c>
      <c r="H5355" t="str">
        <f>IF(COUNTIF(tabel_7!A$2:A$1015,BR_standardformat!G5358)&gt;0,BR_standardformat!G5358,"")</f>
        <v/>
      </c>
      <c r="I5355" t="str">
        <f t="shared" si="168"/>
        <v xml:space="preserve">, </v>
      </c>
    </row>
    <row r="5356" spans="1:9" x14ac:dyDescent="0.25">
      <c r="A5356" s="14" t="str">
        <f>IF(COUNTIF(tabel_7!A$2:A$1015,BR_standardformat!G5359)&gt;0,BR_standardformat!G5359,"")</f>
        <v/>
      </c>
      <c r="B5356" s="23" t="str">
        <f>IF(NOT(A5356=""),BR_standardformat!R5359,"")</f>
        <v/>
      </c>
      <c r="C5356" s="14" t="str">
        <f>IF(NOT(A5356=""),VLOOKUP(A5356,tabel_7!A5356:C6369,2,FALSE),"")</f>
        <v/>
      </c>
      <c r="D5356" s="14" t="str">
        <f>IF(NOT(A5356=""),VLOOKUP(A5356,tabel_7!A5356:C6369,3,FALSE),"")</f>
        <v/>
      </c>
      <c r="E5356" s="25" t="str">
        <f>IF(NOT(A5356=""),VLOOKUP(_xlfn.CONCAT(C5356,", ",D5356),pg!$C$2:$D$38,2,FALSE),"")</f>
        <v/>
      </c>
      <c r="F5356" s="24" t="str">
        <f t="shared" si="167"/>
        <v/>
      </c>
      <c r="H5356" t="str">
        <f>IF(COUNTIF(tabel_7!A$2:A$1015,BR_standardformat!G5359)&gt;0,BR_standardformat!G5359,"")</f>
        <v/>
      </c>
      <c r="I5356" t="str">
        <f t="shared" si="168"/>
        <v xml:space="preserve">, </v>
      </c>
    </row>
    <row r="5357" spans="1:9" x14ac:dyDescent="0.25">
      <c r="A5357" s="14" t="str">
        <f>IF(COUNTIF(tabel_7!A$2:A$1015,BR_standardformat!G5360)&gt;0,BR_standardformat!G5360,"")</f>
        <v/>
      </c>
      <c r="B5357" s="23" t="str">
        <f>IF(NOT(A5357=""),BR_standardformat!R5360,"")</f>
        <v/>
      </c>
      <c r="C5357" s="14" t="str">
        <f>IF(NOT(A5357=""),VLOOKUP(A5357,tabel_7!A5357:C6370,2,FALSE),"")</f>
        <v/>
      </c>
      <c r="D5357" s="14" t="str">
        <f>IF(NOT(A5357=""),VLOOKUP(A5357,tabel_7!A5357:C6370,3,FALSE),"")</f>
        <v/>
      </c>
      <c r="E5357" s="25" t="str">
        <f>IF(NOT(A5357=""),VLOOKUP(_xlfn.CONCAT(C5357,", ",D5357),pg!$C$2:$D$38,2,FALSE),"")</f>
        <v/>
      </c>
      <c r="F5357" s="24" t="str">
        <f t="shared" si="167"/>
        <v/>
      </c>
      <c r="H5357" t="str">
        <f>IF(COUNTIF(tabel_7!A$2:A$1015,BR_standardformat!G5360)&gt;0,BR_standardformat!G5360,"")</f>
        <v/>
      </c>
      <c r="I5357" t="str">
        <f t="shared" si="168"/>
        <v xml:space="preserve">, </v>
      </c>
    </row>
    <row r="5358" spans="1:9" x14ac:dyDescent="0.25">
      <c r="A5358" s="14" t="str">
        <f>IF(COUNTIF(tabel_7!A$2:A$1015,BR_standardformat!G5361)&gt;0,BR_standardformat!G5361,"")</f>
        <v/>
      </c>
      <c r="B5358" s="23" t="str">
        <f>IF(NOT(A5358=""),BR_standardformat!R5361,"")</f>
        <v/>
      </c>
      <c r="C5358" s="14" t="str">
        <f>IF(NOT(A5358=""),VLOOKUP(A5358,tabel_7!A5358:C6371,2,FALSE),"")</f>
        <v/>
      </c>
      <c r="D5358" s="14" t="str">
        <f>IF(NOT(A5358=""),VLOOKUP(A5358,tabel_7!A5358:C6371,3,FALSE),"")</f>
        <v/>
      </c>
      <c r="E5358" s="25" t="str">
        <f>IF(NOT(A5358=""),VLOOKUP(_xlfn.CONCAT(C5358,", ",D5358),pg!$C$2:$D$38,2,FALSE),"")</f>
        <v/>
      </c>
      <c r="F5358" s="24" t="str">
        <f t="shared" si="167"/>
        <v/>
      </c>
      <c r="H5358" t="str">
        <f>IF(COUNTIF(tabel_7!A$2:A$1015,BR_standardformat!G5361)&gt;0,BR_standardformat!G5361,"")</f>
        <v/>
      </c>
      <c r="I5358" t="str">
        <f t="shared" si="168"/>
        <v xml:space="preserve">, </v>
      </c>
    </row>
    <row r="5359" spans="1:9" x14ac:dyDescent="0.25">
      <c r="A5359" s="14" t="str">
        <f>IF(COUNTIF(tabel_7!A$2:A$1015,BR_standardformat!G5362)&gt;0,BR_standardformat!G5362,"")</f>
        <v/>
      </c>
      <c r="B5359" s="23" t="str">
        <f>IF(NOT(A5359=""),BR_standardformat!R5362,"")</f>
        <v/>
      </c>
      <c r="C5359" s="14" t="str">
        <f>IF(NOT(A5359=""),VLOOKUP(A5359,tabel_7!A5359:C6372,2,FALSE),"")</f>
        <v/>
      </c>
      <c r="D5359" s="14" t="str">
        <f>IF(NOT(A5359=""),VLOOKUP(A5359,tabel_7!A5359:C6372,3,FALSE),"")</f>
        <v/>
      </c>
      <c r="E5359" s="25" t="str">
        <f>IF(NOT(A5359=""),VLOOKUP(_xlfn.CONCAT(C5359,", ",D5359),pg!$C$2:$D$38,2,FALSE),"")</f>
        <v/>
      </c>
      <c r="F5359" s="24" t="str">
        <f t="shared" si="167"/>
        <v/>
      </c>
      <c r="H5359" t="str">
        <f>IF(COUNTIF(tabel_7!A$2:A$1015,BR_standardformat!G5362)&gt;0,BR_standardformat!G5362,"")</f>
        <v/>
      </c>
      <c r="I5359" t="str">
        <f t="shared" si="168"/>
        <v xml:space="preserve">, </v>
      </c>
    </row>
    <row r="5360" spans="1:9" x14ac:dyDescent="0.25">
      <c r="A5360" s="14" t="str">
        <f>IF(COUNTIF(tabel_7!A$2:A$1015,BR_standardformat!G5363)&gt;0,BR_standardformat!G5363,"")</f>
        <v/>
      </c>
      <c r="B5360" s="23" t="str">
        <f>IF(NOT(A5360=""),BR_standardformat!R5363,"")</f>
        <v/>
      </c>
      <c r="C5360" s="14" t="str">
        <f>IF(NOT(A5360=""),VLOOKUP(A5360,tabel_7!A5360:C6373,2,FALSE),"")</f>
        <v/>
      </c>
      <c r="D5360" s="14" t="str">
        <f>IF(NOT(A5360=""),VLOOKUP(A5360,tabel_7!A5360:C6373,3,FALSE),"")</f>
        <v/>
      </c>
      <c r="E5360" s="25" t="str">
        <f>IF(NOT(A5360=""),VLOOKUP(_xlfn.CONCAT(C5360,", ",D5360),pg!$C$2:$D$38,2,FALSE),"")</f>
        <v/>
      </c>
      <c r="F5360" s="24" t="str">
        <f t="shared" si="167"/>
        <v/>
      </c>
      <c r="H5360" t="str">
        <f>IF(COUNTIF(tabel_7!A$2:A$1015,BR_standardformat!G5363)&gt;0,BR_standardformat!G5363,"")</f>
        <v/>
      </c>
      <c r="I5360" t="str">
        <f t="shared" si="168"/>
        <v xml:space="preserve">, </v>
      </c>
    </row>
    <row r="5361" spans="1:9" x14ac:dyDescent="0.25">
      <c r="A5361" s="14" t="str">
        <f>IF(COUNTIF(tabel_7!A$2:A$1015,BR_standardformat!G5364)&gt;0,BR_standardformat!G5364,"")</f>
        <v/>
      </c>
      <c r="B5361" s="23" t="str">
        <f>IF(NOT(A5361=""),BR_standardformat!R5364,"")</f>
        <v/>
      </c>
      <c r="C5361" s="14" t="str">
        <f>IF(NOT(A5361=""),VLOOKUP(A5361,tabel_7!A5361:C6374,2,FALSE),"")</f>
        <v/>
      </c>
      <c r="D5361" s="14" t="str">
        <f>IF(NOT(A5361=""),VLOOKUP(A5361,tabel_7!A5361:C6374,3,FALSE),"")</f>
        <v/>
      </c>
      <c r="E5361" s="25" t="str">
        <f>IF(NOT(A5361=""),VLOOKUP(_xlfn.CONCAT(C5361,", ",D5361),pg!$C$2:$D$38,2,FALSE),"")</f>
        <v/>
      </c>
      <c r="F5361" s="24" t="str">
        <f t="shared" si="167"/>
        <v/>
      </c>
      <c r="H5361" t="str">
        <f>IF(COUNTIF(tabel_7!A$2:A$1015,BR_standardformat!G5364)&gt;0,BR_standardformat!G5364,"")</f>
        <v/>
      </c>
      <c r="I5361" t="str">
        <f t="shared" si="168"/>
        <v xml:space="preserve">, </v>
      </c>
    </row>
    <row r="5362" spans="1:9" x14ac:dyDescent="0.25">
      <c r="A5362" s="14" t="str">
        <f>IF(COUNTIF(tabel_7!A$2:A$1015,BR_standardformat!G5365)&gt;0,BR_standardformat!G5365,"")</f>
        <v/>
      </c>
      <c r="B5362" s="23" t="str">
        <f>IF(NOT(A5362=""),BR_standardformat!R5365,"")</f>
        <v/>
      </c>
      <c r="C5362" s="14" t="str">
        <f>IF(NOT(A5362=""),VLOOKUP(A5362,tabel_7!A5362:C6375,2,FALSE),"")</f>
        <v/>
      </c>
      <c r="D5362" s="14" t="str">
        <f>IF(NOT(A5362=""),VLOOKUP(A5362,tabel_7!A5362:C6375,3,FALSE),"")</f>
        <v/>
      </c>
      <c r="E5362" s="25" t="str">
        <f>IF(NOT(A5362=""),VLOOKUP(_xlfn.CONCAT(C5362,", ",D5362),pg!$C$2:$D$38,2,FALSE),"")</f>
        <v/>
      </c>
      <c r="F5362" s="24" t="str">
        <f t="shared" si="167"/>
        <v/>
      </c>
      <c r="H5362" t="str">
        <f>IF(COUNTIF(tabel_7!A$2:A$1015,BR_standardformat!G5365)&gt;0,BR_standardformat!G5365,"")</f>
        <v/>
      </c>
      <c r="I5362" t="str">
        <f t="shared" si="168"/>
        <v xml:space="preserve">, </v>
      </c>
    </row>
    <row r="5363" spans="1:9" x14ac:dyDescent="0.25">
      <c r="A5363" s="14" t="str">
        <f>IF(COUNTIF(tabel_7!A$2:A$1015,BR_standardformat!G5366)&gt;0,BR_standardformat!G5366,"")</f>
        <v/>
      </c>
      <c r="B5363" s="23" t="str">
        <f>IF(NOT(A5363=""),BR_standardformat!R5366,"")</f>
        <v/>
      </c>
      <c r="C5363" s="14" t="str">
        <f>IF(NOT(A5363=""),VLOOKUP(A5363,tabel_7!A5363:C6376,2,FALSE),"")</f>
        <v/>
      </c>
      <c r="D5363" s="14" t="str">
        <f>IF(NOT(A5363=""),VLOOKUP(A5363,tabel_7!A5363:C6376,3,FALSE),"")</f>
        <v/>
      </c>
      <c r="E5363" s="25" t="str">
        <f>IF(NOT(A5363=""),VLOOKUP(_xlfn.CONCAT(C5363,", ",D5363),pg!$C$2:$D$38,2,FALSE),"")</f>
        <v/>
      </c>
      <c r="F5363" s="24" t="str">
        <f t="shared" si="167"/>
        <v/>
      </c>
      <c r="H5363" t="str">
        <f>IF(COUNTIF(tabel_7!A$2:A$1015,BR_standardformat!G5366)&gt;0,BR_standardformat!G5366,"")</f>
        <v/>
      </c>
      <c r="I5363" t="str">
        <f t="shared" si="168"/>
        <v xml:space="preserve">, </v>
      </c>
    </row>
    <row r="5364" spans="1:9" x14ac:dyDescent="0.25">
      <c r="A5364" s="14" t="str">
        <f>IF(COUNTIF(tabel_7!A$2:A$1015,BR_standardformat!G5367)&gt;0,BR_standardformat!G5367,"")</f>
        <v/>
      </c>
      <c r="B5364" s="23" t="str">
        <f>IF(NOT(A5364=""),BR_standardformat!R5367,"")</f>
        <v/>
      </c>
      <c r="C5364" s="14" t="str">
        <f>IF(NOT(A5364=""),VLOOKUP(A5364,tabel_7!A5364:C6377,2,FALSE),"")</f>
        <v/>
      </c>
      <c r="D5364" s="14" t="str">
        <f>IF(NOT(A5364=""),VLOOKUP(A5364,tabel_7!A5364:C6377,3,FALSE),"")</f>
        <v/>
      </c>
      <c r="E5364" s="25" t="str">
        <f>IF(NOT(A5364=""),VLOOKUP(_xlfn.CONCAT(C5364,", ",D5364),pg!$C$2:$D$38,2,FALSE),"")</f>
        <v/>
      </c>
      <c r="F5364" s="24" t="str">
        <f t="shared" si="167"/>
        <v/>
      </c>
      <c r="H5364" t="str">
        <f>IF(COUNTIF(tabel_7!A$2:A$1015,BR_standardformat!G5367)&gt;0,BR_standardformat!G5367,"")</f>
        <v/>
      </c>
      <c r="I5364" t="str">
        <f t="shared" si="168"/>
        <v xml:space="preserve">, </v>
      </c>
    </row>
    <row r="5365" spans="1:9" x14ac:dyDescent="0.25">
      <c r="A5365" s="14" t="str">
        <f>IF(COUNTIF(tabel_7!A$2:A$1015,BR_standardformat!G5368)&gt;0,BR_standardformat!G5368,"")</f>
        <v/>
      </c>
      <c r="B5365" s="23" t="str">
        <f>IF(NOT(A5365=""),BR_standardformat!R5368,"")</f>
        <v/>
      </c>
      <c r="C5365" s="14" t="str">
        <f>IF(NOT(A5365=""),VLOOKUP(A5365,tabel_7!A5365:C6378,2,FALSE),"")</f>
        <v/>
      </c>
      <c r="D5365" s="14" t="str">
        <f>IF(NOT(A5365=""),VLOOKUP(A5365,tabel_7!A5365:C6378,3,FALSE),"")</f>
        <v/>
      </c>
      <c r="E5365" s="25" t="str">
        <f>IF(NOT(A5365=""),VLOOKUP(_xlfn.CONCAT(C5365,", ",D5365),pg!$C$2:$D$38,2,FALSE),"")</f>
        <v/>
      </c>
      <c r="F5365" s="24" t="str">
        <f t="shared" si="167"/>
        <v/>
      </c>
      <c r="H5365" t="str">
        <f>IF(COUNTIF(tabel_7!A$2:A$1015,BR_standardformat!G5368)&gt;0,BR_standardformat!G5368,"")</f>
        <v/>
      </c>
      <c r="I5365" t="str">
        <f t="shared" si="168"/>
        <v xml:space="preserve">, </v>
      </c>
    </row>
    <row r="5366" spans="1:9" x14ac:dyDescent="0.25">
      <c r="A5366" s="14" t="str">
        <f>IF(COUNTIF(tabel_7!A$2:A$1015,BR_standardformat!G5369)&gt;0,BR_standardformat!G5369,"")</f>
        <v/>
      </c>
      <c r="B5366" s="23" t="str">
        <f>IF(NOT(A5366=""),BR_standardformat!R5369,"")</f>
        <v/>
      </c>
      <c r="C5366" s="14" t="str">
        <f>IF(NOT(A5366=""),VLOOKUP(A5366,tabel_7!A5366:C6379,2,FALSE),"")</f>
        <v/>
      </c>
      <c r="D5366" s="14" t="str">
        <f>IF(NOT(A5366=""),VLOOKUP(A5366,tabel_7!A5366:C6379,3,FALSE),"")</f>
        <v/>
      </c>
      <c r="E5366" s="25" t="str">
        <f>IF(NOT(A5366=""),VLOOKUP(_xlfn.CONCAT(C5366,", ",D5366),pg!$C$2:$D$38,2,FALSE),"")</f>
        <v/>
      </c>
      <c r="F5366" s="24" t="str">
        <f t="shared" si="167"/>
        <v/>
      </c>
      <c r="H5366" t="str">
        <f>IF(COUNTIF(tabel_7!A$2:A$1015,BR_standardformat!G5369)&gt;0,BR_standardformat!G5369,"")</f>
        <v/>
      </c>
      <c r="I5366" t="str">
        <f t="shared" si="168"/>
        <v xml:space="preserve">, </v>
      </c>
    </row>
    <row r="5367" spans="1:9" x14ac:dyDescent="0.25">
      <c r="A5367" s="14" t="str">
        <f>IF(COUNTIF(tabel_7!A$2:A$1015,BR_standardformat!G5370)&gt;0,BR_standardformat!G5370,"")</f>
        <v/>
      </c>
      <c r="B5367" s="23" t="str">
        <f>IF(NOT(A5367=""),BR_standardformat!R5370,"")</f>
        <v/>
      </c>
      <c r="C5367" s="14" t="str">
        <f>IF(NOT(A5367=""),VLOOKUP(A5367,tabel_7!A5367:C6380,2,FALSE),"")</f>
        <v/>
      </c>
      <c r="D5367" s="14" t="str">
        <f>IF(NOT(A5367=""),VLOOKUP(A5367,tabel_7!A5367:C6380,3,FALSE),"")</f>
        <v/>
      </c>
      <c r="E5367" s="25" t="str">
        <f>IF(NOT(A5367=""),VLOOKUP(_xlfn.CONCAT(C5367,", ",D5367),pg!$C$2:$D$38,2,FALSE),"")</f>
        <v/>
      </c>
      <c r="F5367" s="24" t="str">
        <f t="shared" si="167"/>
        <v/>
      </c>
      <c r="H5367" t="str">
        <f>IF(COUNTIF(tabel_7!A$2:A$1015,BR_standardformat!G5370)&gt;0,BR_standardformat!G5370,"")</f>
        <v/>
      </c>
      <c r="I5367" t="str">
        <f t="shared" si="168"/>
        <v xml:space="preserve">, </v>
      </c>
    </row>
    <row r="5368" spans="1:9" x14ac:dyDescent="0.25">
      <c r="A5368" s="14" t="str">
        <f>IF(COUNTIF(tabel_7!A$2:A$1015,BR_standardformat!G5371)&gt;0,BR_standardformat!G5371,"")</f>
        <v/>
      </c>
      <c r="B5368" s="23" t="str">
        <f>IF(NOT(A5368=""),BR_standardformat!R5371,"")</f>
        <v/>
      </c>
      <c r="C5368" s="14" t="str">
        <f>IF(NOT(A5368=""),VLOOKUP(A5368,tabel_7!A5368:C6381,2,FALSE),"")</f>
        <v/>
      </c>
      <c r="D5368" s="14" t="str">
        <f>IF(NOT(A5368=""),VLOOKUP(A5368,tabel_7!A5368:C6381,3,FALSE),"")</f>
        <v/>
      </c>
      <c r="E5368" s="25" t="str">
        <f>IF(NOT(A5368=""),VLOOKUP(_xlfn.CONCAT(C5368,", ",D5368),pg!$C$2:$D$38,2,FALSE),"")</f>
        <v/>
      </c>
      <c r="F5368" s="24" t="str">
        <f t="shared" si="167"/>
        <v/>
      </c>
      <c r="H5368" t="str">
        <f>IF(COUNTIF(tabel_7!A$2:A$1015,BR_standardformat!G5371)&gt;0,BR_standardformat!G5371,"")</f>
        <v/>
      </c>
      <c r="I5368" t="str">
        <f t="shared" si="168"/>
        <v xml:space="preserve">, </v>
      </c>
    </row>
    <row r="5369" spans="1:9" x14ac:dyDescent="0.25">
      <c r="A5369" s="14" t="str">
        <f>IF(COUNTIF(tabel_7!A$2:A$1015,BR_standardformat!G5372)&gt;0,BR_standardformat!G5372,"")</f>
        <v/>
      </c>
      <c r="B5369" s="23" t="str">
        <f>IF(NOT(A5369=""),BR_standardformat!R5372,"")</f>
        <v/>
      </c>
      <c r="C5369" s="14" t="str">
        <f>IF(NOT(A5369=""),VLOOKUP(A5369,tabel_7!A5369:C6382,2,FALSE),"")</f>
        <v/>
      </c>
      <c r="D5369" s="14" t="str">
        <f>IF(NOT(A5369=""),VLOOKUP(A5369,tabel_7!A5369:C6382,3,FALSE),"")</f>
        <v/>
      </c>
      <c r="E5369" s="25" t="str">
        <f>IF(NOT(A5369=""),VLOOKUP(_xlfn.CONCAT(C5369,", ",D5369),pg!$C$2:$D$38,2,FALSE),"")</f>
        <v/>
      </c>
      <c r="F5369" s="24" t="str">
        <f t="shared" si="167"/>
        <v/>
      </c>
      <c r="H5369" t="str">
        <f>IF(COUNTIF(tabel_7!A$2:A$1015,BR_standardformat!G5372)&gt;0,BR_standardformat!G5372,"")</f>
        <v/>
      </c>
      <c r="I5369" t="str">
        <f t="shared" si="168"/>
        <v xml:space="preserve">, </v>
      </c>
    </row>
    <row r="5370" spans="1:9" x14ac:dyDescent="0.25">
      <c r="A5370" s="14" t="str">
        <f>IF(COUNTIF(tabel_7!A$2:A$1015,BR_standardformat!G5373)&gt;0,BR_standardformat!G5373,"")</f>
        <v/>
      </c>
      <c r="B5370" s="23" t="str">
        <f>IF(NOT(A5370=""),BR_standardformat!R5373,"")</f>
        <v/>
      </c>
      <c r="C5370" s="14" t="str">
        <f>IF(NOT(A5370=""),VLOOKUP(A5370,tabel_7!A5370:C6383,2,FALSE),"")</f>
        <v/>
      </c>
      <c r="D5370" s="14" t="str">
        <f>IF(NOT(A5370=""),VLOOKUP(A5370,tabel_7!A5370:C6383,3,FALSE),"")</f>
        <v/>
      </c>
      <c r="E5370" s="25" t="str">
        <f>IF(NOT(A5370=""),VLOOKUP(_xlfn.CONCAT(C5370,", ",D5370),pg!$C$2:$D$38,2,FALSE),"")</f>
        <v/>
      </c>
      <c r="F5370" s="24" t="str">
        <f t="shared" si="167"/>
        <v/>
      </c>
      <c r="H5370" t="str">
        <f>IF(COUNTIF(tabel_7!A$2:A$1015,BR_standardformat!G5373)&gt;0,BR_standardformat!G5373,"")</f>
        <v/>
      </c>
      <c r="I5370" t="str">
        <f t="shared" si="168"/>
        <v xml:space="preserve">, </v>
      </c>
    </row>
    <row r="5371" spans="1:9" x14ac:dyDescent="0.25">
      <c r="A5371" s="14" t="str">
        <f>IF(COUNTIF(tabel_7!A$2:A$1015,BR_standardformat!G5374)&gt;0,BR_standardformat!G5374,"")</f>
        <v/>
      </c>
      <c r="B5371" s="23" t="str">
        <f>IF(NOT(A5371=""),BR_standardformat!R5374,"")</f>
        <v/>
      </c>
      <c r="C5371" s="14" t="str">
        <f>IF(NOT(A5371=""),VLOOKUP(A5371,tabel_7!A5371:C6384,2,FALSE),"")</f>
        <v/>
      </c>
      <c r="D5371" s="14" t="str">
        <f>IF(NOT(A5371=""),VLOOKUP(A5371,tabel_7!A5371:C6384,3,FALSE),"")</f>
        <v/>
      </c>
      <c r="E5371" s="25" t="str">
        <f>IF(NOT(A5371=""),VLOOKUP(_xlfn.CONCAT(C5371,", ",D5371),pg!$C$2:$D$38,2,FALSE),"")</f>
        <v/>
      </c>
      <c r="F5371" s="24" t="str">
        <f t="shared" si="167"/>
        <v/>
      </c>
      <c r="H5371" t="str">
        <f>IF(COUNTIF(tabel_7!A$2:A$1015,BR_standardformat!G5374)&gt;0,BR_standardformat!G5374,"")</f>
        <v/>
      </c>
      <c r="I5371" t="str">
        <f t="shared" si="168"/>
        <v xml:space="preserve">, </v>
      </c>
    </row>
    <row r="5372" spans="1:9" x14ac:dyDescent="0.25">
      <c r="A5372" s="14" t="str">
        <f>IF(COUNTIF(tabel_7!A$2:A$1015,BR_standardformat!G5375)&gt;0,BR_standardformat!G5375,"")</f>
        <v/>
      </c>
      <c r="B5372" s="23" t="str">
        <f>IF(NOT(A5372=""),BR_standardformat!R5375,"")</f>
        <v/>
      </c>
      <c r="C5372" s="14" t="str">
        <f>IF(NOT(A5372=""),VLOOKUP(A5372,tabel_7!A5372:C6385,2,FALSE),"")</f>
        <v/>
      </c>
      <c r="D5372" s="14" t="str">
        <f>IF(NOT(A5372=""),VLOOKUP(A5372,tabel_7!A5372:C6385,3,FALSE),"")</f>
        <v/>
      </c>
      <c r="E5372" s="25" t="str">
        <f>IF(NOT(A5372=""),VLOOKUP(_xlfn.CONCAT(C5372,", ",D5372),pg!$C$2:$D$38,2,FALSE),"")</f>
        <v/>
      </c>
      <c r="F5372" s="24" t="str">
        <f t="shared" si="167"/>
        <v/>
      </c>
      <c r="H5372" t="str">
        <f>IF(COUNTIF(tabel_7!A$2:A$1015,BR_standardformat!G5375)&gt;0,BR_standardformat!G5375,"")</f>
        <v/>
      </c>
      <c r="I5372" t="str">
        <f t="shared" si="168"/>
        <v xml:space="preserve">, </v>
      </c>
    </row>
    <row r="5373" spans="1:9" x14ac:dyDescent="0.25">
      <c r="A5373" s="14" t="str">
        <f>IF(COUNTIF(tabel_7!A$2:A$1015,BR_standardformat!G5376)&gt;0,BR_standardformat!G5376,"")</f>
        <v/>
      </c>
      <c r="B5373" s="23" t="str">
        <f>IF(NOT(A5373=""),BR_standardformat!R5376,"")</f>
        <v/>
      </c>
      <c r="C5373" s="14" t="str">
        <f>IF(NOT(A5373=""),VLOOKUP(A5373,tabel_7!A5373:C6386,2,FALSE),"")</f>
        <v/>
      </c>
      <c r="D5373" s="14" t="str">
        <f>IF(NOT(A5373=""),VLOOKUP(A5373,tabel_7!A5373:C6386,3,FALSE),"")</f>
        <v/>
      </c>
      <c r="E5373" s="25" t="str">
        <f>IF(NOT(A5373=""),VLOOKUP(_xlfn.CONCAT(C5373,", ",D5373),pg!$C$2:$D$38,2,FALSE),"")</f>
        <v/>
      </c>
      <c r="F5373" s="24" t="str">
        <f t="shared" si="167"/>
        <v/>
      </c>
      <c r="H5373" t="str">
        <f>IF(COUNTIF(tabel_7!A$2:A$1015,BR_standardformat!G5376)&gt;0,BR_standardformat!G5376,"")</f>
        <v/>
      </c>
      <c r="I5373" t="str">
        <f t="shared" si="168"/>
        <v xml:space="preserve">, </v>
      </c>
    </row>
    <row r="5374" spans="1:9" x14ac:dyDescent="0.25">
      <c r="A5374" s="14" t="str">
        <f>IF(COUNTIF(tabel_7!A$2:A$1015,BR_standardformat!G5377)&gt;0,BR_standardformat!G5377,"")</f>
        <v/>
      </c>
      <c r="B5374" s="23" t="str">
        <f>IF(NOT(A5374=""),BR_standardformat!R5377,"")</f>
        <v/>
      </c>
      <c r="C5374" s="14" t="str">
        <f>IF(NOT(A5374=""),VLOOKUP(A5374,tabel_7!A5374:C6387,2,FALSE),"")</f>
        <v/>
      </c>
      <c r="D5374" s="14" t="str">
        <f>IF(NOT(A5374=""),VLOOKUP(A5374,tabel_7!A5374:C6387,3,FALSE),"")</f>
        <v/>
      </c>
      <c r="E5374" s="25" t="str">
        <f>IF(NOT(A5374=""),VLOOKUP(_xlfn.CONCAT(C5374,", ",D5374),pg!$C$2:$D$38,2,FALSE),"")</f>
        <v/>
      </c>
      <c r="F5374" s="24" t="str">
        <f t="shared" si="167"/>
        <v/>
      </c>
      <c r="H5374" t="str">
        <f>IF(COUNTIF(tabel_7!A$2:A$1015,BR_standardformat!G5377)&gt;0,BR_standardformat!G5377,"")</f>
        <v/>
      </c>
      <c r="I5374" t="str">
        <f t="shared" si="168"/>
        <v xml:space="preserve">, </v>
      </c>
    </row>
    <row r="5375" spans="1:9" x14ac:dyDescent="0.25">
      <c r="A5375" s="14" t="str">
        <f>IF(COUNTIF(tabel_7!A$2:A$1015,BR_standardformat!G5378)&gt;0,BR_standardformat!G5378,"")</f>
        <v/>
      </c>
      <c r="B5375" s="23" t="str">
        <f>IF(NOT(A5375=""),BR_standardformat!R5378,"")</f>
        <v/>
      </c>
      <c r="C5375" s="14" t="str">
        <f>IF(NOT(A5375=""),VLOOKUP(A5375,tabel_7!A5375:C6388,2,FALSE),"")</f>
        <v/>
      </c>
      <c r="D5375" s="14" t="str">
        <f>IF(NOT(A5375=""),VLOOKUP(A5375,tabel_7!A5375:C6388,3,FALSE),"")</f>
        <v/>
      </c>
      <c r="E5375" s="25" t="str">
        <f>IF(NOT(A5375=""),VLOOKUP(_xlfn.CONCAT(C5375,", ",D5375),pg!$C$2:$D$38,2,FALSE),"")</f>
        <v/>
      </c>
      <c r="F5375" s="24" t="str">
        <f t="shared" si="167"/>
        <v/>
      </c>
      <c r="H5375" t="str">
        <f>IF(COUNTIF(tabel_7!A$2:A$1015,BR_standardformat!G5378)&gt;0,BR_standardformat!G5378,"")</f>
        <v/>
      </c>
      <c r="I5375" t="str">
        <f t="shared" si="168"/>
        <v xml:space="preserve">, </v>
      </c>
    </row>
    <row r="5376" spans="1:9" x14ac:dyDescent="0.25">
      <c r="A5376" s="14" t="str">
        <f>IF(COUNTIF(tabel_7!A$2:A$1015,BR_standardformat!G5379)&gt;0,BR_standardformat!G5379,"")</f>
        <v/>
      </c>
      <c r="B5376" s="23" t="str">
        <f>IF(NOT(A5376=""),BR_standardformat!R5379,"")</f>
        <v/>
      </c>
      <c r="C5376" s="14" t="str">
        <f>IF(NOT(A5376=""),VLOOKUP(A5376,tabel_7!A5376:C6389,2,FALSE),"")</f>
        <v/>
      </c>
      <c r="D5376" s="14" t="str">
        <f>IF(NOT(A5376=""),VLOOKUP(A5376,tabel_7!A5376:C6389,3,FALSE),"")</f>
        <v/>
      </c>
      <c r="E5376" s="25" t="str">
        <f>IF(NOT(A5376=""),VLOOKUP(_xlfn.CONCAT(C5376,", ",D5376),pg!$C$2:$D$38,2,FALSE),"")</f>
        <v/>
      </c>
      <c r="F5376" s="24" t="str">
        <f t="shared" si="167"/>
        <v/>
      </c>
      <c r="H5376" t="str">
        <f>IF(COUNTIF(tabel_7!A$2:A$1015,BR_standardformat!G5379)&gt;0,BR_standardformat!G5379,"")</f>
        <v/>
      </c>
      <c r="I5376" t="str">
        <f t="shared" si="168"/>
        <v xml:space="preserve">, </v>
      </c>
    </row>
    <row r="5377" spans="1:9" x14ac:dyDescent="0.25">
      <c r="A5377" s="14" t="str">
        <f>IF(COUNTIF(tabel_7!A$2:A$1015,BR_standardformat!G5380)&gt;0,BR_standardformat!G5380,"")</f>
        <v/>
      </c>
      <c r="B5377" s="23" t="str">
        <f>IF(NOT(A5377=""),BR_standardformat!R5380,"")</f>
        <v/>
      </c>
      <c r="C5377" s="14" t="str">
        <f>IF(NOT(A5377=""),VLOOKUP(A5377,tabel_7!A5377:C6390,2,FALSE),"")</f>
        <v/>
      </c>
      <c r="D5377" s="14" t="str">
        <f>IF(NOT(A5377=""),VLOOKUP(A5377,tabel_7!A5377:C6390,3,FALSE),"")</f>
        <v/>
      </c>
      <c r="E5377" s="25" t="str">
        <f>IF(NOT(A5377=""),VLOOKUP(_xlfn.CONCAT(C5377,", ",D5377),pg!$C$2:$D$38,2,FALSE),"")</f>
        <v/>
      </c>
      <c r="F5377" s="24" t="str">
        <f t="shared" si="167"/>
        <v/>
      </c>
      <c r="H5377" t="str">
        <f>IF(COUNTIF(tabel_7!A$2:A$1015,BR_standardformat!G5380)&gt;0,BR_standardformat!G5380,"")</f>
        <v/>
      </c>
      <c r="I5377" t="str">
        <f t="shared" si="168"/>
        <v xml:space="preserve">, </v>
      </c>
    </row>
    <row r="5378" spans="1:9" x14ac:dyDescent="0.25">
      <c r="A5378" s="14" t="str">
        <f>IF(COUNTIF(tabel_7!A$2:A$1015,BR_standardformat!G5381)&gt;0,BR_standardformat!G5381,"")</f>
        <v/>
      </c>
      <c r="B5378" s="23" t="str">
        <f>IF(NOT(A5378=""),BR_standardformat!R5381,"")</f>
        <v/>
      </c>
      <c r="C5378" s="14" t="str">
        <f>IF(NOT(A5378=""),VLOOKUP(A5378,tabel_7!A5378:C6391,2,FALSE),"")</f>
        <v/>
      </c>
      <c r="D5378" s="14" t="str">
        <f>IF(NOT(A5378=""),VLOOKUP(A5378,tabel_7!A5378:C6391,3,FALSE),"")</f>
        <v/>
      </c>
      <c r="E5378" s="25" t="str">
        <f>IF(NOT(A5378=""),VLOOKUP(_xlfn.CONCAT(C5378,", ",D5378),pg!$C$2:$D$38,2,FALSE),"")</f>
        <v/>
      </c>
      <c r="F5378" s="24" t="str">
        <f t="shared" si="167"/>
        <v/>
      </c>
      <c r="H5378" t="str">
        <f>IF(COUNTIF(tabel_7!A$2:A$1015,BR_standardformat!G5381)&gt;0,BR_standardformat!G5381,"")</f>
        <v/>
      </c>
      <c r="I5378" t="str">
        <f t="shared" si="168"/>
        <v xml:space="preserve">, </v>
      </c>
    </row>
    <row r="5379" spans="1:9" x14ac:dyDescent="0.25">
      <c r="A5379" s="14" t="str">
        <f>IF(COUNTIF(tabel_7!A$2:A$1015,BR_standardformat!G5382)&gt;0,BR_standardformat!G5382,"")</f>
        <v/>
      </c>
      <c r="B5379" s="23" t="str">
        <f>IF(NOT(A5379=""),BR_standardformat!R5382,"")</f>
        <v/>
      </c>
      <c r="C5379" s="14" t="str">
        <f>IF(NOT(A5379=""),VLOOKUP(A5379,tabel_7!A5379:C6392,2,FALSE),"")</f>
        <v/>
      </c>
      <c r="D5379" s="14" t="str">
        <f>IF(NOT(A5379=""),VLOOKUP(A5379,tabel_7!A5379:C6392,3,FALSE),"")</f>
        <v/>
      </c>
      <c r="E5379" s="25" t="str">
        <f>IF(NOT(A5379=""),VLOOKUP(_xlfn.CONCAT(C5379,", ",D5379),pg!$C$2:$D$38,2,FALSE),"")</f>
        <v/>
      </c>
      <c r="F5379" s="24" t="str">
        <f t="shared" ref="F5379:F5442" si="169">IF(NOT(B5379=""),B5379*E5379,"")</f>
        <v/>
      </c>
      <c r="H5379" t="str">
        <f>IF(COUNTIF(tabel_7!A$2:A$1015,BR_standardformat!G5382)&gt;0,BR_standardformat!G5382,"")</f>
        <v/>
      </c>
      <c r="I5379" t="str">
        <f t="shared" ref="I5379:I5442" si="170">_xlfn.CONCAT(C5379,", ",D5379)</f>
        <v xml:space="preserve">, </v>
      </c>
    </row>
    <row r="5380" spans="1:9" x14ac:dyDescent="0.25">
      <c r="A5380" s="14" t="str">
        <f>IF(COUNTIF(tabel_7!A$2:A$1015,BR_standardformat!G5383)&gt;0,BR_standardformat!G5383,"")</f>
        <v/>
      </c>
      <c r="B5380" s="23" t="str">
        <f>IF(NOT(A5380=""),BR_standardformat!R5383,"")</f>
        <v/>
      </c>
      <c r="C5380" s="14" t="str">
        <f>IF(NOT(A5380=""),VLOOKUP(A5380,tabel_7!A5380:C6393,2,FALSE),"")</f>
        <v/>
      </c>
      <c r="D5380" s="14" t="str">
        <f>IF(NOT(A5380=""),VLOOKUP(A5380,tabel_7!A5380:C6393,3,FALSE),"")</f>
        <v/>
      </c>
      <c r="E5380" s="25" t="str">
        <f>IF(NOT(A5380=""),VLOOKUP(_xlfn.CONCAT(C5380,", ",D5380),pg!$C$2:$D$38,2,FALSE),"")</f>
        <v/>
      </c>
      <c r="F5380" s="24" t="str">
        <f t="shared" si="169"/>
        <v/>
      </c>
      <c r="H5380" t="str">
        <f>IF(COUNTIF(tabel_7!A$2:A$1015,BR_standardformat!G5383)&gt;0,BR_standardformat!G5383,"")</f>
        <v/>
      </c>
      <c r="I5380" t="str">
        <f t="shared" si="170"/>
        <v xml:space="preserve">, </v>
      </c>
    </row>
    <row r="5381" spans="1:9" x14ac:dyDescent="0.25">
      <c r="A5381" s="14" t="str">
        <f>IF(COUNTIF(tabel_7!A$2:A$1015,BR_standardformat!G5384)&gt;0,BR_standardformat!G5384,"")</f>
        <v/>
      </c>
      <c r="B5381" s="23" t="str">
        <f>IF(NOT(A5381=""),BR_standardformat!R5384,"")</f>
        <v/>
      </c>
      <c r="C5381" s="14" t="str">
        <f>IF(NOT(A5381=""),VLOOKUP(A5381,tabel_7!A5381:C6394,2,FALSE),"")</f>
        <v/>
      </c>
      <c r="D5381" s="14" t="str">
        <f>IF(NOT(A5381=""),VLOOKUP(A5381,tabel_7!A5381:C6394,3,FALSE),"")</f>
        <v/>
      </c>
      <c r="E5381" s="25" t="str">
        <f>IF(NOT(A5381=""),VLOOKUP(_xlfn.CONCAT(C5381,", ",D5381),pg!$C$2:$D$38,2,FALSE),"")</f>
        <v/>
      </c>
      <c r="F5381" s="24" t="str">
        <f t="shared" si="169"/>
        <v/>
      </c>
      <c r="H5381" t="str">
        <f>IF(COUNTIF(tabel_7!A$2:A$1015,BR_standardformat!G5384)&gt;0,BR_standardformat!G5384,"")</f>
        <v/>
      </c>
      <c r="I5381" t="str">
        <f t="shared" si="170"/>
        <v xml:space="preserve">, </v>
      </c>
    </row>
    <row r="5382" spans="1:9" x14ac:dyDescent="0.25">
      <c r="A5382" s="14" t="str">
        <f>IF(COUNTIF(tabel_7!A$2:A$1015,BR_standardformat!G5385)&gt;0,BR_standardformat!G5385,"")</f>
        <v/>
      </c>
      <c r="B5382" s="23" t="str">
        <f>IF(NOT(A5382=""),BR_standardformat!R5385,"")</f>
        <v/>
      </c>
      <c r="C5382" s="14" t="str">
        <f>IF(NOT(A5382=""),VLOOKUP(A5382,tabel_7!A5382:C6395,2,FALSE),"")</f>
        <v/>
      </c>
      <c r="D5382" s="14" t="str">
        <f>IF(NOT(A5382=""),VLOOKUP(A5382,tabel_7!A5382:C6395,3,FALSE),"")</f>
        <v/>
      </c>
      <c r="E5382" s="25" t="str">
        <f>IF(NOT(A5382=""),VLOOKUP(_xlfn.CONCAT(C5382,", ",D5382),pg!$C$2:$D$38,2,FALSE),"")</f>
        <v/>
      </c>
      <c r="F5382" s="24" t="str">
        <f t="shared" si="169"/>
        <v/>
      </c>
      <c r="H5382" t="str">
        <f>IF(COUNTIF(tabel_7!A$2:A$1015,BR_standardformat!G5385)&gt;0,BR_standardformat!G5385,"")</f>
        <v/>
      </c>
      <c r="I5382" t="str">
        <f t="shared" si="170"/>
        <v xml:space="preserve">, </v>
      </c>
    </row>
    <row r="5383" spans="1:9" x14ac:dyDescent="0.25">
      <c r="A5383" s="14" t="str">
        <f>IF(COUNTIF(tabel_7!A$2:A$1015,BR_standardformat!G5386)&gt;0,BR_standardformat!G5386,"")</f>
        <v/>
      </c>
      <c r="B5383" s="23" t="str">
        <f>IF(NOT(A5383=""),BR_standardformat!R5386,"")</f>
        <v/>
      </c>
      <c r="C5383" s="14" t="str">
        <f>IF(NOT(A5383=""),VLOOKUP(A5383,tabel_7!A5383:C6396,2,FALSE),"")</f>
        <v/>
      </c>
      <c r="D5383" s="14" t="str">
        <f>IF(NOT(A5383=""),VLOOKUP(A5383,tabel_7!A5383:C6396,3,FALSE),"")</f>
        <v/>
      </c>
      <c r="E5383" s="25" t="str">
        <f>IF(NOT(A5383=""),VLOOKUP(_xlfn.CONCAT(C5383,", ",D5383),pg!$C$2:$D$38,2,FALSE),"")</f>
        <v/>
      </c>
      <c r="F5383" s="24" t="str">
        <f t="shared" si="169"/>
        <v/>
      </c>
      <c r="H5383" t="str">
        <f>IF(COUNTIF(tabel_7!A$2:A$1015,BR_standardformat!G5386)&gt;0,BR_standardformat!G5386,"")</f>
        <v/>
      </c>
      <c r="I5383" t="str">
        <f t="shared" si="170"/>
        <v xml:space="preserve">, </v>
      </c>
    </row>
    <row r="5384" spans="1:9" x14ac:dyDescent="0.25">
      <c r="A5384" s="14" t="str">
        <f>IF(COUNTIF(tabel_7!A$2:A$1015,BR_standardformat!G5387)&gt;0,BR_standardformat!G5387,"")</f>
        <v/>
      </c>
      <c r="B5384" s="23" t="str">
        <f>IF(NOT(A5384=""),BR_standardformat!R5387,"")</f>
        <v/>
      </c>
      <c r="C5384" s="14" t="str">
        <f>IF(NOT(A5384=""),VLOOKUP(A5384,tabel_7!A5384:C6397,2,FALSE),"")</f>
        <v/>
      </c>
      <c r="D5384" s="14" t="str">
        <f>IF(NOT(A5384=""),VLOOKUP(A5384,tabel_7!A5384:C6397,3,FALSE),"")</f>
        <v/>
      </c>
      <c r="E5384" s="25" t="str">
        <f>IF(NOT(A5384=""),VLOOKUP(_xlfn.CONCAT(C5384,", ",D5384),pg!$C$2:$D$38,2,FALSE),"")</f>
        <v/>
      </c>
      <c r="F5384" s="24" t="str">
        <f t="shared" si="169"/>
        <v/>
      </c>
      <c r="H5384" t="str">
        <f>IF(COUNTIF(tabel_7!A$2:A$1015,BR_standardformat!G5387)&gt;0,BR_standardformat!G5387,"")</f>
        <v/>
      </c>
      <c r="I5384" t="str">
        <f t="shared" si="170"/>
        <v xml:space="preserve">, </v>
      </c>
    </row>
    <row r="5385" spans="1:9" x14ac:dyDescent="0.25">
      <c r="A5385" s="14" t="str">
        <f>IF(COUNTIF(tabel_7!A$2:A$1015,BR_standardformat!G5388)&gt;0,BR_standardformat!G5388,"")</f>
        <v/>
      </c>
      <c r="B5385" s="23" t="str">
        <f>IF(NOT(A5385=""),BR_standardformat!R5388,"")</f>
        <v/>
      </c>
      <c r="C5385" s="14" t="str">
        <f>IF(NOT(A5385=""),VLOOKUP(A5385,tabel_7!A5385:C6398,2,FALSE),"")</f>
        <v/>
      </c>
      <c r="D5385" s="14" t="str">
        <f>IF(NOT(A5385=""),VLOOKUP(A5385,tabel_7!A5385:C6398,3,FALSE),"")</f>
        <v/>
      </c>
      <c r="E5385" s="25" t="str">
        <f>IF(NOT(A5385=""),VLOOKUP(_xlfn.CONCAT(C5385,", ",D5385),pg!$C$2:$D$38,2,FALSE),"")</f>
        <v/>
      </c>
      <c r="F5385" s="24" t="str">
        <f t="shared" si="169"/>
        <v/>
      </c>
      <c r="H5385" t="str">
        <f>IF(COUNTIF(tabel_7!A$2:A$1015,BR_standardformat!G5388)&gt;0,BR_standardformat!G5388,"")</f>
        <v/>
      </c>
      <c r="I5385" t="str">
        <f t="shared" si="170"/>
        <v xml:space="preserve">, </v>
      </c>
    </row>
    <row r="5386" spans="1:9" x14ac:dyDescent="0.25">
      <c r="A5386" s="14" t="str">
        <f>IF(COUNTIF(tabel_7!A$2:A$1015,BR_standardformat!G5389)&gt;0,BR_standardformat!G5389,"")</f>
        <v/>
      </c>
      <c r="B5386" s="23" t="str">
        <f>IF(NOT(A5386=""),BR_standardformat!R5389,"")</f>
        <v/>
      </c>
      <c r="C5386" s="14" t="str">
        <f>IF(NOT(A5386=""),VLOOKUP(A5386,tabel_7!A5386:C6399,2,FALSE),"")</f>
        <v/>
      </c>
      <c r="D5386" s="14" t="str">
        <f>IF(NOT(A5386=""),VLOOKUP(A5386,tabel_7!A5386:C6399,3,FALSE),"")</f>
        <v/>
      </c>
      <c r="E5386" s="25" t="str">
        <f>IF(NOT(A5386=""),VLOOKUP(_xlfn.CONCAT(C5386,", ",D5386),pg!$C$2:$D$38,2,FALSE),"")</f>
        <v/>
      </c>
      <c r="F5386" s="24" t="str">
        <f t="shared" si="169"/>
        <v/>
      </c>
      <c r="H5386" t="str">
        <f>IF(COUNTIF(tabel_7!A$2:A$1015,BR_standardformat!G5389)&gt;0,BR_standardformat!G5389,"")</f>
        <v/>
      </c>
      <c r="I5386" t="str">
        <f t="shared" si="170"/>
        <v xml:space="preserve">, </v>
      </c>
    </row>
    <row r="5387" spans="1:9" x14ac:dyDescent="0.25">
      <c r="A5387" s="14" t="str">
        <f>IF(COUNTIF(tabel_7!A$2:A$1015,BR_standardformat!G5390)&gt;0,BR_standardformat!G5390,"")</f>
        <v/>
      </c>
      <c r="B5387" s="23" t="str">
        <f>IF(NOT(A5387=""),BR_standardformat!R5390,"")</f>
        <v/>
      </c>
      <c r="C5387" s="14" t="str">
        <f>IF(NOT(A5387=""),VLOOKUP(A5387,tabel_7!A5387:C6400,2,FALSE),"")</f>
        <v/>
      </c>
      <c r="D5387" s="14" t="str">
        <f>IF(NOT(A5387=""),VLOOKUP(A5387,tabel_7!A5387:C6400,3,FALSE),"")</f>
        <v/>
      </c>
      <c r="E5387" s="25" t="str">
        <f>IF(NOT(A5387=""),VLOOKUP(_xlfn.CONCAT(C5387,", ",D5387),pg!$C$2:$D$38,2,FALSE),"")</f>
        <v/>
      </c>
      <c r="F5387" s="24" t="str">
        <f t="shared" si="169"/>
        <v/>
      </c>
      <c r="H5387" t="str">
        <f>IF(COUNTIF(tabel_7!A$2:A$1015,BR_standardformat!G5390)&gt;0,BR_standardformat!G5390,"")</f>
        <v/>
      </c>
      <c r="I5387" t="str">
        <f t="shared" si="170"/>
        <v xml:space="preserve">, </v>
      </c>
    </row>
    <row r="5388" spans="1:9" x14ac:dyDescent="0.25">
      <c r="A5388" s="14" t="str">
        <f>IF(COUNTIF(tabel_7!A$2:A$1015,BR_standardformat!G5391)&gt;0,BR_standardformat!G5391,"")</f>
        <v/>
      </c>
      <c r="B5388" s="23" t="str">
        <f>IF(NOT(A5388=""),BR_standardformat!R5391,"")</f>
        <v/>
      </c>
      <c r="C5388" s="14" t="str">
        <f>IF(NOT(A5388=""),VLOOKUP(A5388,tabel_7!A5388:C6401,2,FALSE),"")</f>
        <v/>
      </c>
      <c r="D5388" s="14" t="str">
        <f>IF(NOT(A5388=""),VLOOKUP(A5388,tabel_7!A5388:C6401,3,FALSE),"")</f>
        <v/>
      </c>
      <c r="E5388" s="25" t="str">
        <f>IF(NOT(A5388=""),VLOOKUP(_xlfn.CONCAT(C5388,", ",D5388),pg!$C$2:$D$38,2,FALSE),"")</f>
        <v/>
      </c>
      <c r="F5388" s="24" t="str">
        <f t="shared" si="169"/>
        <v/>
      </c>
      <c r="H5388" t="str">
        <f>IF(COUNTIF(tabel_7!A$2:A$1015,BR_standardformat!G5391)&gt;0,BR_standardformat!G5391,"")</f>
        <v/>
      </c>
      <c r="I5388" t="str">
        <f t="shared" si="170"/>
        <v xml:space="preserve">, </v>
      </c>
    </row>
    <row r="5389" spans="1:9" x14ac:dyDescent="0.25">
      <c r="A5389" s="14" t="str">
        <f>IF(COUNTIF(tabel_7!A$2:A$1015,BR_standardformat!G5392)&gt;0,BR_standardformat!G5392,"")</f>
        <v/>
      </c>
      <c r="B5389" s="23" t="str">
        <f>IF(NOT(A5389=""),BR_standardformat!R5392,"")</f>
        <v/>
      </c>
      <c r="C5389" s="14" t="str">
        <f>IF(NOT(A5389=""),VLOOKUP(A5389,tabel_7!A5389:C6402,2,FALSE),"")</f>
        <v/>
      </c>
      <c r="D5389" s="14" t="str">
        <f>IF(NOT(A5389=""),VLOOKUP(A5389,tabel_7!A5389:C6402,3,FALSE),"")</f>
        <v/>
      </c>
      <c r="E5389" s="25" t="str">
        <f>IF(NOT(A5389=""),VLOOKUP(_xlfn.CONCAT(C5389,", ",D5389),pg!$C$2:$D$38,2,FALSE),"")</f>
        <v/>
      </c>
      <c r="F5389" s="24" t="str">
        <f t="shared" si="169"/>
        <v/>
      </c>
      <c r="H5389" t="str">
        <f>IF(COUNTIF(tabel_7!A$2:A$1015,BR_standardformat!G5392)&gt;0,BR_standardformat!G5392,"")</f>
        <v/>
      </c>
      <c r="I5389" t="str">
        <f t="shared" si="170"/>
        <v xml:space="preserve">, </v>
      </c>
    </row>
    <row r="5390" spans="1:9" x14ac:dyDescent="0.25">
      <c r="A5390" s="14" t="str">
        <f>IF(COUNTIF(tabel_7!A$2:A$1015,BR_standardformat!G5393)&gt;0,BR_standardformat!G5393,"")</f>
        <v/>
      </c>
      <c r="B5390" s="23" t="str">
        <f>IF(NOT(A5390=""),BR_standardformat!R5393,"")</f>
        <v/>
      </c>
      <c r="C5390" s="14" t="str">
        <f>IF(NOT(A5390=""),VLOOKUP(A5390,tabel_7!A5390:C6403,2,FALSE),"")</f>
        <v/>
      </c>
      <c r="D5390" s="14" t="str">
        <f>IF(NOT(A5390=""),VLOOKUP(A5390,tabel_7!A5390:C6403,3,FALSE),"")</f>
        <v/>
      </c>
      <c r="E5390" s="25" t="str">
        <f>IF(NOT(A5390=""),VLOOKUP(_xlfn.CONCAT(C5390,", ",D5390),pg!$C$2:$D$38,2,FALSE),"")</f>
        <v/>
      </c>
      <c r="F5390" s="24" t="str">
        <f t="shared" si="169"/>
        <v/>
      </c>
      <c r="H5390" t="str">
        <f>IF(COUNTIF(tabel_7!A$2:A$1015,BR_standardformat!G5393)&gt;0,BR_standardformat!G5393,"")</f>
        <v/>
      </c>
      <c r="I5390" t="str">
        <f t="shared" si="170"/>
        <v xml:space="preserve">, </v>
      </c>
    </row>
    <row r="5391" spans="1:9" x14ac:dyDescent="0.25">
      <c r="A5391" s="14" t="str">
        <f>IF(COUNTIF(tabel_7!A$2:A$1015,BR_standardformat!G5394)&gt;0,BR_standardformat!G5394,"")</f>
        <v/>
      </c>
      <c r="B5391" s="23" t="str">
        <f>IF(NOT(A5391=""),BR_standardformat!R5394,"")</f>
        <v/>
      </c>
      <c r="C5391" s="14" t="str">
        <f>IF(NOT(A5391=""),VLOOKUP(A5391,tabel_7!A5391:C6404,2,FALSE),"")</f>
        <v/>
      </c>
      <c r="D5391" s="14" t="str">
        <f>IF(NOT(A5391=""),VLOOKUP(A5391,tabel_7!A5391:C6404,3,FALSE),"")</f>
        <v/>
      </c>
      <c r="E5391" s="25" t="str">
        <f>IF(NOT(A5391=""),VLOOKUP(_xlfn.CONCAT(C5391,", ",D5391),pg!$C$2:$D$38,2,FALSE),"")</f>
        <v/>
      </c>
      <c r="F5391" s="24" t="str">
        <f t="shared" si="169"/>
        <v/>
      </c>
      <c r="H5391" t="str">
        <f>IF(COUNTIF(tabel_7!A$2:A$1015,BR_standardformat!G5394)&gt;0,BR_standardformat!G5394,"")</f>
        <v/>
      </c>
      <c r="I5391" t="str">
        <f t="shared" si="170"/>
        <v xml:space="preserve">, </v>
      </c>
    </row>
    <row r="5392" spans="1:9" x14ac:dyDescent="0.25">
      <c r="A5392" s="14" t="str">
        <f>IF(COUNTIF(tabel_7!A$2:A$1015,BR_standardformat!G5395)&gt;0,BR_standardformat!G5395,"")</f>
        <v/>
      </c>
      <c r="B5392" s="23" t="str">
        <f>IF(NOT(A5392=""),BR_standardformat!R5395,"")</f>
        <v/>
      </c>
      <c r="C5392" s="14" t="str">
        <f>IF(NOT(A5392=""),VLOOKUP(A5392,tabel_7!A5392:C6405,2,FALSE),"")</f>
        <v/>
      </c>
      <c r="D5392" s="14" t="str">
        <f>IF(NOT(A5392=""),VLOOKUP(A5392,tabel_7!A5392:C6405,3,FALSE),"")</f>
        <v/>
      </c>
      <c r="E5392" s="25" t="str">
        <f>IF(NOT(A5392=""),VLOOKUP(_xlfn.CONCAT(C5392,", ",D5392),pg!$C$2:$D$38,2,FALSE),"")</f>
        <v/>
      </c>
      <c r="F5392" s="24" t="str">
        <f t="shared" si="169"/>
        <v/>
      </c>
      <c r="H5392" t="str">
        <f>IF(COUNTIF(tabel_7!A$2:A$1015,BR_standardformat!G5395)&gt;0,BR_standardformat!G5395,"")</f>
        <v/>
      </c>
      <c r="I5392" t="str">
        <f t="shared" si="170"/>
        <v xml:space="preserve">, </v>
      </c>
    </row>
    <row r="5393" spans="1:9" x14ac:dyDescent="0.25">
      <c r="A5393" s="14" t="str">
        <f>IF(COUNTIF(tabel_7!A$2:A$1015,BR_standardformat!G5396)&gt;0,BR_standardformat!G5396,"")</f>
        <v/>
      </c>
      <c r="B5393" s="23" t="str">
        <f>IF(NOT(A5393=""),BR_standardformat!R5396,"")</f>
        <v/>
      </c>
      <c r="C5393" s="14" t="str">
        <f>IF(NOT(A5393=""),VLOOKUP(A5393,tabel_7!A5393:C6406,2,FALSE),"")</f>
        <v/>
      </c>
      <c r="D5393" s="14" t="str">
        <f>IF(NOT(A5393=""),VLOOKUP(A5393,tabel_7!A5393:C6406,3,FALSE),"")</f>
        <v/>
      </c>
      <c r="E5393" s="25" t="str">
        <f>IF(NOT(A5393=""),VLOOKUP(_xlfn.CONCAT(C5393,", ",D5393),pg!$C$2:$D$38,2,FALSE),"")</f>
        <v/>
      </c>
      <c r="F5393" s="24" t="str">
        <f t="shared" si="169"/>
        <v/>
      </c>
      <c r="H5393" t="str">
        <f>IF(COUNTIF(tabel_7!A$2:A$1015,BR_standardformat!G5396)&gt;0,BR_standardformat!G5396,"")</f>
        <v/>
      </c>
      <c r="I5393" t="str">
        <f t="shared" si="170"/>
        <v xml:space="preserve">, </v>
      </c>
    </row>
    <row r="5394" spans="1:9" x14ac:dyDescent="0.25">
      <c r="A5394" s="14" t="str">
        <f>IF(COUNTIF(tabel_7!A$2:A$1015,BR_standardformat!G5397)&gt;0,BR_standardformat!G5397,"")</f>
        <v/>
      </c>
      <c r="B5394" s="23" t="str">
        <f>IF(NOT(A5394=""),BR_standardformat!R5397,"")</f>
        <v/>
      </c>
      <c r="C5394" s="14" t="str">
        <f>IF(NOT(A5394=""),VLOOKUP(A5394,tabel_7!A5394:C6407,2,FALSE),"")</f>
        <v/>
      </c>
      <c r="D5394" s="14" t="str">
        <f>IF(NOT(A5394=""),VLOOKUP(A5394,tabel_7!A5394:C6407,3,FALSE),"")</f>
        <v/>
      </c>
      <c r="E5394" s="25" t="str">
        <f>IF(NOT(A5394=""),VLOOKUP(_xlfn.CONCAT(C5394,", ",D5394),pg!$C$2:$D$38,2,FALSE),"")</f>
        <v/>
      </c>
      <c r="F5394" s="24" t="str">
        <f t="shared" si="169"/>
        <v/>
      </c>
      <c r="H5394" t="str">
        <f>IF(COUNTIF(tabel_7!A$2:A$1015,BR_standardformat!G5397)&gt;0,BR_standardformat!G5397,"")</f>
        <v/>
      </c>
      <c r="I5394" t="str">
        <f t="shared" si="170"/>
        <v xml:space="preserve">, </v>
      </c>
    </row>
    <row r="5395" spans="1:9" x14ac:dyDescent="0.25">
      <c r="A5395" s="14" t="str">
        <f>IF(COUNTIF(tabel_7!A$2:A$1015,BR_standardformat!G5398)&gt;0,BR_standardformat!G5398,"")</f>
        <v/>
      </c>
      <c r="B5395" s="23" t="str">
        <f>IF(NOT(A5395=""),BR_standardformat!R5398,"")</f>
        <v/>
      </c>
      <c r="C5395" s="14" t="str">
        <f>IF(NOT(A5395=""),VLOOKUP(A5395,tabel_7!A5395:C6408,2,FALSE),"")</f>
        <v/>
      </c>
      <c r="D5395" s="14" t="str">
        <f>IF(NOT(A5395=""),VLOOKUP(A5395,tabel_7!A5395:C6408,3,FALSE),"")</f>
        <v/>
      </c>
      <c r="E5395" s="25" t="str">
        <f>IF(NOT(A5395=""),VLOOKUP(_xlfn.CONCAT(C5395,", ",D5395),pg!$C$2:$D$38,2,FALSE),"")</f>
        <v/>
      </c>
      <c r="F5395" s="24" t="str">
        <f t="shared" si="169"/>
        <v/>
      </c>
      <c r="H5395" t="str">
        <f>IF(COUNTIF(tabel_7!A$2:A$1015,BR_standardformat!G5398)&gt;0,BR_standardformat!G5398,"")</f>
        <v/>
      </c>
      <c r="I5395" t="str">
        <f t="shared" si="170"/>
        <v xml:space="preserve">, </v>
      </c>
    </row>
    <row r="5396" spans="1:9" x14ac:dyDescent="0.25">
      <c r="A5396" s="14" t="str">
        <f>IF(COUNTIF(tabel_7!A$2:A$1015,BR_standardformat!G5399)&gt;0,BR_standardformat!G5399,"")</f>
        <v/>
      </c>
      <c r="B5396" s="23" t="str">
        <f>IF(NOT(A5396=""),BR_standardformat!R5399,"")</f>
        <v/>
      </c>
      <c r="C5396" s="14" t="str">
        <f>IF(NOT(A5396=""),VLOOKUP(A5396,tabel_7!A5396:C6409,2,FALSE),"")</f>
        <v/>
      </c>
      <c r="D5396" s="14" t="str">
        <f>IF(NOT(A5396=""),VLOOKUP(A5396,tabel_7!A5396:C6409,3,FALSE),"")</f>
        <v/>
      </c>
      <c r="E5396" s="25" t="str">
        <f>IF(NOT(A5396=""),VLOOKUP(_xlfn.CONCAT(C5396,", ",D5396),pg!$C$2:$D$38,2,FALSE),"")</f>
        <v/>
      </c>
      <c r="F5396" s="24" t="str">
        <f t="shared" si="169"/>
        <v/>
      </c>
      <c r="H5396" t="str">
        <f>IF(COUNTIF(tabel_7!A$2:A$1015,BR_standardformat!G5399)&gt;0,BR_standardformat!G5399,"")</f>
        <v/>
      </c>
      <c r="I5396" t="str">
        <f t="shared" si="170"/>
        <v xml:space="preserve">, </v>
      </c>
    </row>
    <row r="5397" spans="1:9" x14ac:dyDescent="0.25">
      <c r="A5397" s="14" t="str">
        <f>IF(COUNTIF(tabel_7!A$2:A$1015,BR_standardformat!G5400)&gt;0,BR_standardformat!G5400,"")</f>
        <v/>
      </c>
      <c r="B5397" s="23" t="str">
        <f>IF(NOT(A5397=""),BR_standardformat!R5400,"")</f>
        <v/>
      </c>
      <c r="C5397" s="14" t="str">
        <f>IF(NOT(A5397=""),VLOOKUP(A5397,tabel_7!A5397:C6410,2,FALSE),"")</f>
        <v/>
      </c>
      <c r="D5397" s="14" t="str">
        <f>IF(NOT(A5397=""),VLOOKUP(A5397,tabel_7!A5397:C6410,3,FALSE),"")</f>
        <v/>
      </c>
      <c r="E5397" s="25" t="str">
        <f>IF(NOT(A5397=""),VLOOKUP(_xlfn.CONCAT(C5397,", ",D5397),pg!$C$2:$D$38,2,FALSE),"")</f>
        <v/>
      </c>
      <c r="F5397" s="24" t="str">
        <f t="shared" si="169"/>
        <v/>
      </c>
      <c r="H5397" t="str">
        <f>IF(COUNTIF(tabel_7!A$2:A$1015,BR_standardformat!G5400)&gt;0,BR_standardformat!G5400,"")</f>
        <v/>
      </c>
      <c r="I5397" t="str">
        <f t="shared" si="170"/>
        <v xml:space="preserve">, </v>
      </c>
    </row>
    <row r="5398" spans="1:9" x14ac:dyDescent="0.25">
      <c r="A5398" s="14" t="str">
        <f>IF(COUNTIF(tabel_7!A$2:A$1015,BR_standardformat!G5401)&gt;0,BR_standardformat!G5401,"")</f>
        <v/>
      </c>
      <c r="B5398" s="23" t="str">
        <f>IF(NOT(A5398=""),BR_standardformat!R5401,"")</f>
        <v/>
      </c>
      <c r="C5398" s="14" t="str">
        <f>IF(NOT(A5398=""),VLOOKUP(A5398,tabel_7!A5398:C6411,2,FALSE),"")</f>
        <v/>
      </c>
      <c r="D5398" s="14" t="str">
        <f>IF(NOT(A5398=""),VLOOKUP(A5398,tabel_7!A5398:C6411,3,FALSE),"")</f>
        <v/>
      </c>
      <c r="E5398" s="25" t="str">
        <f>IF(NOT(A5398=""),VLOOKUP(_xlfn.CONCAT(C5398,", ",D5398),pg!$C$2:$D$38,2,FALSE),"")</f>
        <v/>
      </c>
      <c r="F5398" s="24" t="str">
        <f t="shared" si="169"/>
        <v/>
      </c>
      <c r="H5398" t="str">
        <f>IF(COUNTIF(tabel_7!A$2:A$1015,BR_standardformat!G5401)&gt;0,BR_standardformat!G5401,"")</f>
        <v/>
      </c>
      <c r="I5398" t="str">
        <f t="shared" si="170"/>
        <v xml:space="preserve">, </v>
      </c>
    </row>
    <row r="5399" spans="1:9" x14ac:dyDescent="0.25">
      <c r="A5399" s="14" t="str">
        <f>IF(COUNTIF(tabel_7!A$2:A$1015,BR_standardformat!G5402)&gt;0,BR_standardformat!G5402,"")</f>
        <v/>
      </c>
      <c r="B5399" s="23" t="str">
        <f>IF(NOT(A5399=""),BR_standardformat!R5402,"")</f>
        <v/>
      </c>
      <c r="C5399" s="14" t="str">
        <f>IF(NOT(A5399=""),VLOOKUP(A5399,tabel_7!A5399:C6412,2,FALSE),"")</f>
        <v/>
      </c>
      <c r="D5399" s="14" t="str">
        <f>IF(NOT(A5399=""),VLOOKUP(A5399,tabel_7!A5399:C6412,3,FALSE),"")</f>
        <v/>
      </c>
      <c r="E5399" s="25" t="str">
        <f>IF(NOT(A5399=""),VLOOKUP(_xlfn.CONCAT(C5399,", ",D5399),pg!$C$2:$D$38,2,FALSE),"")</f>
        <v/>
      </c>
      <c r="F5399" s="24" t="str">
        <f t="shared" si="169"/>
        <v/>
      </c>
      <c r="H5399" t="str">
        <f>IF(COUNTIF(tabel_7!A$2:A$1015,BR_standardformat!G5402)&gt;0,BR_standardformat!G5402,"")</f>
        <v/>
      </c>
      <c r="I5399" t="str">
        <f t="shared" si="170"/>
        <v xml:space="preserve">, </v>
      </c>
    </row>
    <row r="5400" spans="1:9" x14ac:dyDescent="0.25">
      <c r="A5400" s="14" t="str">
        <f>IF(COUNTIF(tabel_7!A$2:A$1015,BR_standardformat!G5403)&gt;0,BR_standardformat!G5403,"")</f>
        <v/>
      </c>
      <c r="B5400" s="23" t="str">
        <f>IF(NOT(A5400=""),BR_standardformat!R5403,"")</f>
        <v/>
      </c>
      <c r="C5400" s="14" t="str">
        <f>IF(NOT(A5400=""),VLOOKUP(A5400,tabel_7!A5400:C6413,2,FALSE),"")</f>
        <v/>
      </c>
      <c r="D5400" s="14" t="str">
        <f>IF(NOT(A5400=""),VLOOKUP(A5400,tabel_7!A5400:C6413,3,FALSE),"")</f>
        <v/>
      </c>
      <c r="E5400" s="25" t="str">
        <f>IF(NOT(A5400=""),VLOOKUP(_xlfn.CONCAT(C5400,", ",D5400),pg!$C$2:$D$38,2,FALSE),"")</f>
        <v/>
      </c>
      <c r="F5400" s="24" t="str">
        <f t="shared" si="169"/>
        <v/>
      </c>
      <c r="H5400" t="str">
        <f>IF(COUNTIF(tabel_7!A$2:A$1015,BR_standardformat!G5403)&gt;0,BR_standardformat!G5403,"")</f>
        <v/>
      </c>
      <c r="I5400" t="str">
        <f t="shared" si="170"/>
        <v xml:space="preserve">, </v>
      </c>
    </row>
    <row r="5401" spans="1:9" x14ac:dyDescent="0.25">
      <c r="A5401" s="14" t="str">
        <f>IF(COUNTIF(tabel_7!A$2:A$1015,BR_standardformat!G5404)&gt;0,BR_standardformat!G5404,"")</f>
        <v/>
      </c>
      <c r="B5401" s="23" t="str">
        <f>IF(NOT(A5401=""),BR_standardformat!R5404,"")</f>
        <v/>
      </c>
      <c r="C5401" s="14" t="str">
        <f>IF(NOT(A5401=""),VLOOKUP(A5401,tabel_7!A5401:C6414,2,FALSE),"")</f>
        <v/>
      </c>
      <c r="D5401" s="14" t="str">
        <f>IF(NOT(A5401=""),VLOOKUP(A5401,tabel_7!A5401:C6414,3,FALSE),"")</f>
        <v/>
      </c>
      <c r="E5401" s="25" t="str">
        <f>IF(NOT(A5401=""),VLOOKUP(_xlfn.CONCAT(C5401,", ",D5401),pg!$C$2:$D$38,2,FALSE),"")</f>
        <v/>
      </c>
      <c r="F5401" s="24" t="str">
        <f t="shared" si="169"/>
        <v/>
      </c>
      <c r="H5401" t="str">
        <f>IF(COUNTIF(tabel_7!A$2:A$1015,BR_standardformat!G5404)&gt;0,BR_standardformat!G5404,"")</f>
        <v/>
      </c>
      <c r="I5401" t="str">
        <f t="shared" si="170"/>
        <v xml:space="preserve">, </v>
      </c>
    </row>
    <row r="5402" spans="1:9" x14ac:dyDescent="0.25">
      <c r="A5402" s="14" t="str">
        <f>IF(COUNTIF(tabel_7!A$2:A$1015,BR_standardformat!G5405)&gt;0,BR_standardformat!G5405,"")</f>
        <v/>
      </c>
      <c r="B5402" s="23" t="str">
        <f>IF(NOT(A5402=""),BR_standardformat!R5405,"")</f>
        <v/>
      </c>
      <c r="C5402" s="14" t="str">
        <f>IF(NOT(A5402=""),VLOOKUP(A5402,tabel_7!A5402:C6415,2,FALSE),"")</f>
        <v/>
      </c>
      <c r="D5402" s="14" t="str">
        <f>IF(NOT(A5402=""),VLOOKUP(A5402,tabel_7!A5402:C6415,3,FALSE),"")</f>
        <v/>
      </c>
      <c r="E5402" s="25" t="str">
        <f>IF(NOT(A5402=""),VLOOKUP(_xlfn.CONCAT(C5402,", ",D5402),pg!$C$2:$D$38,2,FALSE),"")</f>
        <v/>
      </c>
      <c r="F5402" s="24" t="str">
        <f t="shared" si="169"/>
        <v/>
      </c>
      <c r="H5402" t="str">
        <f>IF(COUNTIF(tabel_7!A$2:A$1015,BR_standardformat!G5405)&gt;0,BR_standardformat!G5405,"")</f>
        <v/>
      </c>
      <c r="I5402" t="str">
        <f t="shared" si="170"/>
        <v xml:space="preserve">, </v>
      </c>
    </row>
    <row r="5403" spans="1:9" x14ac:dyDescent="0.25">
      <c r="A5403" s="14" t="str">
        <f>IF(COUNTIF(tabel_7!A$2:A$1015,BR_standardformat!G5406)&gt;0,BR_standardformat!G5406,"")</f>
        <v/>
      </c>
      <c r="B5403" s="23" t="str">
        <f>IF(NOT(A5403=""),BR_standardformat!R5406,"")</f>
        <v/>
      </c>
      <c r="C5403" s="14" t="str">
        <f>IF(NOT(A5403=""),VLOOKUP(A5403,tabel_7!A5403:C6416,2,FALSE),"")</f>
        <v/>
      </c>
      <c r="D5403" s="14" t="str">
        <f>IF(NOT(A5403=""),VLOOKUP(A5403,tabel_7!A5403:C6416,3,FALSE),"")</f>
        <v/>
      </c>
      <c r="E5403" s="25" t="str">
        <f>IF(NOT(A5403=""),VLOOKUP(_xlfn.CONCAT(C5403,", ",D5403),pg!$C$2:$D$38,2,FALSE),"")</f>
        <v/>
      </c>
      <c r="F5403" s="24" t="str">
        <f t="shared" si="169"/>
        <v/>
      </c>
      <c r="H5403" t="str">
        <f>IF(COUNTIF(tabel_7!A$2:A$1015,BR_standardformat!G5406)&gt;0,BR_standardformat!G5406,"")</f>
        <v/>
      </c>
      <c r="I5403" t="str">
        <f t="shared" si="170"/>
        <v xml:space="preserve">, </v>
      </c>
    </row>
    <row r="5404" spans="1:9" x14ac:dyDescent="0.25">
      <c r="A5404" s="14" t="str">
        <f>IF(COUNTIF(tabel_7!A$2:A$1015,BR_standardformat!G5407)&gt;0,BR_standardformat!G5407,"")</f>
        <v/>
      </c>
      <c r="B5404" s="23" t="str">
        <f>IF(NOT(A5404=""),BR_standardformat!R5407,"")</f>
        <v/>
      </c>
      <c r="C5404" s="14" t="str">
        <f>IF(NOT(A5404=""),VLOOKUP(A5404,tabel_7!A5404:C6417,2,FALSE),"")</f>
        <v/>
      </c>
      <c r="D5404" s="14" t="str">
        <f>IF(NOT(A5404=""),VLOOKUP(A5404,tabel_7!A5404:C6417,3,FALSE),"")</f>
        <v/>
      </c>
      <c r="E5404" s="25" t="str">
        <f>IF(NOT(A5404=""),VLOOKUP(_xlfn.CONCAT(C5404,", ",D5404),pg!$C$2:$D$38,2,FALSE),"")</f>
        <v/>
      </c>
      <c r="F5404" s="24" t="str">
        <f t="shared" si="169"/>
        <v/>
      </c>
      <c r="H5404" t="str">
        <f>IF(COUNTIF(tabel_7!A$2:A$1015,BR_standardformat!G5407)&gt;0,BR_standardformat!G5407,"")</f>
        <v/>
      </c>
      <c r="I5404" t="str">
        <f t="shared" si="170"/>
        <v xml:space="preserve">, </v>
      </c>
    </row>
    <row r="5405" spans="1:9" x14ac:dyDescent="0.25">
      <c r="A5405" s="14" t="str">
        <f>IF(COUNTIF(tabel_7!A$2:A$1015,BR_standardformat!G5408)&gt;0,BR_standardformat!G5408,"")</f>
        <v/>
      </c>
      <c r="B5405" s="23" t="str">
        <f>IF(NOT(A5405=""),BR_standardformat!R5408,"")</f>
        <v/>
      </c>
      <c r="C5405" s="14" t="str">
        <f>IF(NOT(A5405=""),VLOOKUP(A5405,tabel_7!A5405:C6418,2,FALSE),"")</f>
        <v/>
      </c>
      <c r="D5405" s="14" t="str">
        <f>IF(NOT(A5405=""),VLOOKUP(A5405,tabel_7!A5405:C6418,3,FALSE),"")</f>
        <v/>
      </c>
      <c r="E5405" s="25" t="str">
        <f>IF(NOT(A5405=""),VLOOKUP(_xlfn.CONCAT(C5405,", ",D5405),pg!$C$2:$D$38,2,FALSE),"")</f>
        <v/>
      </c>
      <c r="F5405" s="24" t="str">
        <f t="shared" si="169"/>
        <v/>
      </c>
      <c r="H5405" t="str">
        <f>IF(COUNTIF(tabel_7!A$2:A$1015,BR_standardformat!G5408)&gt;0,BR_standardformat!G5408,"")</f>
        <v/>
      </c>
      <c r="I5405" t="str">
        <f t="shared" si="170"/>
        <v xml:space="preserve">, </v>
      </c>
    </row>
    <row r="5406" spans="1:9" x14ac:dyDescent="0.25">
      <c r="A5406" s="14" t="str">
        <f>IF(COUNTIF(tabel_7!A$2:A$1015,BR_standardformat!G5409)&gt;0,BR_standardformat!G5409,"")</f>
        <v/>
      </c>
      <c r="B5406" s="23" t="str">
        <f>IF(NOT(A5406=""),BR_standardformat!R5409,"")</f>
        <v/>
      </c>
      <c r="C5406" s="14" t="str">
        <f>IF(NOT(A5406=""),VLOOKUP(A5406,tabel_7!A5406:C6419,2,FALSE),"")</f>
        <v/>
      </c>
      <c r="D5406" s="14" t="str">
        <f>IF(NOT(A5406=""),VLOOKUP(A5406,tabel_7!A5406:C6419,3,FALSE),"")</f>
        <v/>
      </c>
      <c r="E5406" s="25" t="str">
        <f>IF(NOT(A5406=""),VLOOKUP(_xlfn.CONCAT(C5406,", ",D5406),pg!$C$2:$D$38,2,FALSE),"")</f>
        <v/>
      </c>
      <c r="F5406" s="24" t="str">
        <f t="shared" si="169"/>
        <v/>
      </c>
      <c r="H5406" t="str">
        <f>IF(COUNTIF(tabel_7!A$2:A$1015,BR_standardformat!G5409)&gt;0,BR_standardformat!G5409,"")</f>
        <v/>
      </c>
      <c r="I5406" t="str">
        <f t="shared" si="170"/>
        <v xml:space="preserve">, </v>
      </c>
    </row>
    <row r="5407" spans="1:9" x14ac:dyDescent="0.25">
      <c r="A5407" s="14" t="str">
        <f>IF(COUNTIF(tabel_7!A$2:A$1015,BR_standardformat!G5410)&gt;0,BR_standardformat!G5410,"")</f>
        <v/>
      </c>
      <c r="B5407" s="23" t="str">
        <f>IF(NOT(A5407=""),BR_standardformat!R5410,"")</f>
        <v/>
      </c>
      <c r="C5407" s="14" t="str">
        <f>IF(NOT(A5407=""),VLOOKUP(A5407,tabel_7!A5407:C6420,2,FALSE),"")</f>
        <v/>
      </c>
      <c r="D5407" s="14" t="str">
        <f>IF(NOT(A5407=""),VLOOKUP(A5407,tabel_7!A5407:C6420,3,FALSE),"")</f>
        <v/>
      </c>
      <c r="E5407" s="25" t="str">
        <f>IF(NOT(A5407=""),VLOOKUP(_xlfn.CONCAT(C5407,", ",D5407),pg!$C$2:$D$38,2,FALSE),"")</f>
        <v/>
      </c>
      <c r="F5407" s="24" t="str">
        <f t="shared" si="169"/>
        <v/>
      </c>
      <c r="H5407" t="str">
        <f>IF(COUNTIF(tabel_7!A$2:A$1015,BR_standardformat!G5410)&gt;0,BR_standardformat!G5410,"")</f>
        <v/>
      </c>
      <c r="I5407" t="str">
        <f t="shared" si="170"/>
        <v xml:space="preserve">, </v>
      </c>
    </row>
    <row r="5408" spans="1:9" x14ac:dyDescent="0.25">
      <c r="A5408" s="14" t="str">
        <f>IF(COUNTIF(tabel_7!A$2:A$1015,BR_standardformat!G5411)&gt;0,BR_standardformat!G5411,"")</f>
        <v/>
      </c>
      <c r="B5408" s="23" t="str">
        <f>IF(NOT(A5408=""),BR_standardformat!R5411,"")</f>
        <v/>
      </c>
      <c r="C5408" s="14" t="str">
        <f>IF(NOT(A5408=""),VLOOKUP(A5408,tabel_7!A5408:C6421,2,FALSE),"")</f>
        <v/>
      </c>
      <c r="D5408" s="14" t="str">
        <f>IF(NOT(A5408=""),VLOOKUP(A5408,tabel_7!A5408:C6421,3,FALSE),"")</f>
        <v/>
      </c>
      <c r="E5408" s="25" t="str">
        <f>IF(NOT(A5408=""),VLOOKUP(_xlfn.CONCAT(C5408,", ",D5408),pg!$C$2:$D$38,2,FALSE),"")</f>
        <v/>
      </c>
      <c r="F5408" s="24" t="str">
        <f t="shared" si="169"/>
        <v/>
      </c>
      <c r="H5408" t="str">
        <f>IF(COUNTIF(tabel_7!A$2:A$1015,BR_standardformat!G5411)&gt;0,BR_standardformat!G5411,"")</f>
        <v/>
      </c>
      <c r="I5408" t="str">
        <f t="shared" si="170"/>
        <v xml:space="preserve">, </v>
      </c>
    </row>
    <row r="5409" spans="1:9" x14ac:dyDescent="0.25">
      <c r="A5409" s="14" t="str">
        <f>IF(COUNTIF(tabel_7!A$2:A$1015,BR_standardformat!G5412)&gt;0,BR_standardformat!G5412,"")</f>
        <v/>
      </c>
      <c r="B5409" s="23" t="str">
        <f>IF(NOT(A5409=""),BR_standardformat!R5412,"")</f>
        <v/>
      </c>
      <c r="C5409" s="14" t="str">
        <f>IF(NOT(A5409=""),VLOOKUP(A5409,tabel_7!A5409:C6422,2,FALSE),"")</f>
        <v/>
      </c>
      <c r="D5409" s="14" t="str">
        <f>IF(NOT(A5409=""),VLOOKUP(A5409,tabel_7!A5409:C6422,3,FALSE),"")</f>
        <v/>
      </c>
      <c r="E5409" s="25" t="str">
        <f>IF(NOT(A5409=""),VLOOKUP(_xlfn.CONCAT(C5409,", ",D5409),pg!$C$2:$D$38,2,FALSE),"")</f>
        <v/>
      </c>
      <c r="F5409" s="24" t="str">
        <f t="shared" si="169"/>
        <v/>
      </c>
      <c r="H5409" t="str">
        <f>IF(COUNTIF(tabel_7!A$2:A$1015,BR_standardformat!G5412)&gt;0,BR_standardformat!G5412,"")</f>
        <v/>
      </c>
      <c r="I5409" t="str">
        <f t="shared" si="170"/>
        <v xml:space="preserve">, </v>
      </c>
    </row>
    <row r="5410" spans="1:9" x14ac:dyDescent="0.25">
      <c r="A5410" s="14" t="str">
        <f>IF(COUNTIF(tabel_7!A$2:A$1015,BR_standardformat!G5413)&gt;0,BR_standardformat!G5413,"")</f>
        <v/>
      </c>
      <c r="B5410" s="23" t="str">
        <f>IF(NOT(A5410=""),BR_standardformat!R5413,"")</f>
        <v/>
      </c>
      <c r="C5410" s="14" t="str">
        <f>IF(NOT(A5410=""),VLOOKUP(A5410,tabel_7!A5410:C6423,2,FALSE),"")</f>
        <v/>
      </c>
      <c r="D5410" s="14" t="str">
        <f>IF(NOT(A5410=""),VLOOKUP(A5410,tabel_7!A5410:C6423,3,FALSE),"")</f>
        <v/>
      </c>
      <c r="E5410" s="25" t="str">
        <f>IF(NOT(A5410=""),VLOOKUP(_xlfn.CONCAT(C5410,", ",D5410),pg!$C$2:$D$38,2,FALSE),"")</f>
        <v/>
      </c>
      <c r="F5410" s="24" t="str">
        <f t="shared" si="169"/>
        <v/>
      </c>
      <c r="H5410" t="str">
        <f>IF(COUNTIF(tabel_7!A$2:A$1015,BR_standardformat!G5413)&gt;0,BR_standardformat!G5413,"")</f>
        <v/>
      </c>
      <c r="I5410" t="str">
        <f t="shared" si="170"/>
        <v xml:space="preserve">, </v>
      </c>
    </row>
    <row r="5411" spans="1:9" x14ac:dyDescent="0.25">
      <c r="A5411" s="14" t="str">
        <f>IF(COUNTIF(tabel_7!A$2:A$1015,BR_standardformat!G5414)&gt;0,BR_standardformat!G5414,"")</f>
        <v/>
      </c>
      <c r="B5411" s="23" t="str">
        <f>IF(NOT(A5411=""),BR_standardformat!R5414,"")</f>
        <v/>
      </c>
      <c r="C5411" s="14" t="str">
        <f>IF(NOT(A5411=""),VLOOKUP(A5411,tabel_7!A5411:C6424,2,FALSE),"")</f>
        <v/>
      </c>
      <c r="D5411" s="14" t="str">
        <f>IF(NOT(A5411=""),VLOOKUP(A5411,tabel_7!A5411:C6424,3,FALSE),"")</f>
        <v/>
      </c>
      <c r="E5411" s="25" t="str">
        <f>IF(NOT(A5411=""),VLOOKUP(_xlfn.CONCAT(C5411,", ",D5411),pg!$C$2:$D$38,2,FALSE),"")</f>
        <v/>
      </c>
      <c r="F5411" s="24" t="str">
        <f t="shared" si="169"/>
        <v/>
      </c>
      <c r="H5411" t="str">
        <f>IF(COUNTIF(tabel_7!A$2:A$1015,BR_standardformat!G5414)&gt;0,BR_standardformat!G5414,"")</f>
        <v/>
      </c>
      <c r="I5411" t="str">
        <f t="shared" si="170"/>
        <v xml:space="preserve">, </v>
      </c>
    </row>
    <row r="5412" spans="1:9" x14ac:dyDescent="0.25">
      <c r="A5412" s="14" t="str">
        <f>IF(COUNTIF(tabel_7!A$2:A$1015,BR_standardformat!G5415)&gt;0,BR_standardformat!G5415,"")</f>
        <v/>
      </c>
      <c r="B5412" s="23" t="str">
        <f>IF(NOT(A5412=""),BR_standardformat!R5415,"")</f>
        <v/>
      </c>
      <c r="C5412" s="14" t="str">
        <f>IF(NOT(A5412=""),VLOOKUP(A5412,tabel_7!A5412:C6425,2,FALSE),"")</f>
        <v/>
      </c>
      <c r="D5412" s="14" t="str">
        <f>IF(NOT(A5412=""),VLOOKUP(A5412,tabel_7!A5412:C6425,3,FALSE),"")</f>
        <v/>
      </c>
      <c r="E5412" s="25" t="str">
        <f>IF(NOT(A5412=""),VLOOKUP(_xlfn.CONCAT(C5412,", ",D5412),pg!$C$2:$D$38,2,FALSE),"")</f>
        <v/>
      </c>
      <c r="F5412" s="24" t="str">
        <f t="shared" si="169"/>
        <v/>
      </c>
      <c r="H5412" t="str">
        <f>IF(COUNTIF(tabel_7!A$2:A$1015,BR_standardformat!G5415)&gt;0,BR_standardformat!G5415,"")</f>
        <v/>
      </c>
      <c r="I5412" t="str">
        <f t="shared" si="170"/>
        <v xml:space="preserve">, </v>
      </c>
    </row>
    <row r="5413" spans="1:9" x14ac:dyDescent="0.25">
      <c r="A5413" s="14" t="str">
        <f>IF(COUNTIF(tabel_7!A$2:A$1015,BR_standardformat!G5416)&gt;0,BR_standardformat!G5416,"")</f>
        <v/>
      </c>
      <c r="B5413" s="23" t="str">
        <f>IF(NOT(A5413=""),BR_standardformat!R5416,"")</f>
        <v/>
      </c>
      <c r="C5413" s="14" t="str">
        <f>IF(NOT(A5413=""),VLOOKUP(A5413,tabel_7!A5413:C6426,2,FALSE),"")</f>
        <v/>
      </c>
      <c r="D5413" s="14" t="str">
        <f>IF(NOT(A5413=""),VLOOKUP(A5413,tabel_7!A5413:C6426,3,FALSE),"")</f>
        <v/>
      </c>
      <c r="E5413" s="25" t="str">
        <f>IF(NOT(A5413=""),VLOOKUP(_xlfn.CONCAT(C5413,", ",D5413),pg!$C$2:$D$38,2,FALSE),"")</f>
        <v/>
      </c>
      <c r="F5413" s="24" t="str">
        <f t="shared" si="169"/>
        <v/>
      </c>
      <c r="H5413" t="str">
        <f>IF(COUNTIF(tabel_7!A$2:A$1015,BR_standardformat!G5416)&gt;0,BR_standardformat!G5416,"")</f>
        <v/>
      </c>
      <c r="I5413" t="str">
        <f t="shared" si="170"/>
        <v xml:space="preserve">, </v>
      </c>
    </row>
    <row r="5414" spans="1:9" x14ac:dyDescent="0.25">
      <c r="A5414" s="14" t="str">
        <f>IF(COUNTIF(tabel_7!A$2:A$1015,BR_standardformat!G5417)&gt;0,BR_standardformat!G5417,"")</f>
        <v/>
      </c>
      <c r="B5414" s="23" t="str">
        <f>IF(NOT(A5414=""),BR_standardformat!R5417,"")</f>
        <v/>
      </c>
      <c r="C5414" s="14" t="str">
        <f>IF(NOT(A5414=""),VLOOKUP(A5414,tabel_7!A5414:C6427,2,FALSE),"")</f>
        <v/>
      </c>
      <c r="D5414" s="14" t="str">
        <f>IF(NOT(A5414=""),VLOOKUP(A5414,tabel_7!A5414:C6427,3,FALSE),"")</f>
        <v/>
      </c>
      <c r="E5414" s="25" t="str">
        <f>IF(NOT(A5414=""),VLOOKUP(_xlfn.CONCAT(C5414,", ",D5414),pg!$C$2:$D$38,2,FALSE),"")</f>
        <v/>
      </c>
      <c r="F5414" s="24" t="str">
        <f t="shared" si="169"/>
        <v/>
      </c>
      <c r="H5414" t="str">
        <f>IF(COUNTIF(tabel_7!A$2:A$1015,BR_standardformat!G5417)&gt;0,BR_standardformat!G5417,"")</f>
        <v/>
      </c>
      <c r="I5414" t="str">
        <f t="shared" si="170"/>
        <v xml:space="preserve">, </v>
      </c>
    </row>
    <row r="5415" spans="1:9" x14ac:dyDescent="0.25">
      <c r="A5415" s="14" t="str">
        <f>IF(COUNTIF(tabel_7!A$2:A$1015,BR_standardformat!G5418)&gt;0,BR_standardformat!G5418,"")</f>
        <v/>
      </c>
      <c r="B5415" s="23" t="str">
        <f>IF(NOT(A5415=""),BR_standardformat!R5418,"")</f>
        <v/>
      </c>
      <c r="C5415" s="14" t="str">
        <f>IF(NOT(A5415=""),VLOOKUP(A5415,tabel_7!A5415:C6428,2,FALSE),"")</f>
        <v/>
      </c>
      <c r="D5415" s="14" t="str">
        <f>IF(NOT(A5415=""),VLOOKUP(A5415,tabel_7!A5415:C6428,3,FALSE),"")</f>
        <v/>
      </c>
      <c r="E5415" s="25" t="str">
        <f>IF(NOT(A5415=""),VLOOKUP(_xlfn.CONCAT(C5415,", ",D5415),pg!$C$2:$D$38,2,FALSE),"")</f>
        <v/>
      </c>
      <c r="F5415" s="24" t="str">
        <f t="shared" si="169"/>
        <v/>
      </c>
      <c r="H5415" t="str">
        <f>IF(COUNTIF(tabel_7!A$2:A$1015,BR_standardformat!G5418)&gt;0,BR_standardformat!G5418,"")</f>
        <v/>
      </c>
      <c r="I5415" t="str">
        <f t="shared" si="170"/>
        <v xml:space="preserve">, </v>
      </c>
    </row>
    <row r="5416" spans="1:9" x14ac:dyDescent="0.25">
      <c r="A5416" s="14" t="str">
        <f>IF(COUNTIF(tabel_7!A$2:A$1015,BR_standardformat!G5419)&gt;0,BR_standardformat!G5419,"")</f>
        <v/>
      </c>
      <c r="B5416" s="23" t="str">
        <f>IF(NOT(A5416=""),BR_standardformat!R5419,"")</f>
        <v/>
      </c>
      <c r="C5416" s="14" t="str">
        <f>IF(NOT(A5416=""),VLOOKUP(A5416,tabel_7!A5416:C6429,2,FALSE),"")</f>
        <v/>
      </c>
      <c r="D5416" s="14" t="str">
        <f>IF(NOT(A5416=""),VLOOKUP(A5416,tabel_7!A5416:C6429,3,FALSE),"")</f>
        <v/>
      </c>
      <c r="E5416" s="25" t="str">
        <f>IF(NOT(A5416=""),VLOOKUP(_xlfn.CONCAT(C5416,", ",D5416),pg!$C$2:$D$38,2,FALSE),"")</f>
        <v/>
      </c>
      <c r="F5416" s="24" t="str">
        <f t="shared" si="169"/>
        <v/>
      </c>
      <c r="H5416" t="str">
        <f>IF(COUNTIF(tabel_7!A$2:A$1015,BR_standardformat!G5419)&gt;0,BR_standardformat!G5419,"")</f>
        <v/>
      </c>
      <c r="I5416" t="str">
        <f t="shared" si="170"/>
        <v xml:space="preserve">, </v>
      </c>
    </row>
    <row r="5417" spans="1:9" x14ac:dyDescent="0.25">
      <c r="A5417" s="14" t="str">
        <f>IF(COUNTIF(tabel_7!A$2:A$1015,BR_standardformat!G5420)&gt;0,BR_standardformat!G5420,"")</f>
        <v/>
      </c>
      <c r="B5417" s="23" t="str">
        <f>IF(NOT(A5417=""),BR_standardformat!R5420,"")</f>
        <v/>
      </c>
      <c r="C5417" s="14" t="str">
        <f>IF(NOT(A5417=""),VLOOKUP(A5417,tabel_7!A5417:C6430,2,FALSE),"")</f>
        <v/>
      </c>
      <c r="D5417" s="14" t="str">
        <f>IF(NOT(A5417=""),VLOOKUP(A5417,tabel_7!A5417:C6430,3,FALSE),"")</f>
        <v/>
      </c>
      <c r="E5417" s="25" t="str">
        <f>IF(NOT(A5417=""),VLOOKUP(_xlfn.CONCAT(C5417,", ",D5417),pg!$C$2:$D$38,2,FALSE),"")</f>
        <v/>
      </c>
      <c r="F5417" s="24" t="str">
        <f t="shared" si="169"/>
        <v/>
      </c>
      <c r="H5417" t="str">
        <f>IF(COUNTIF(tabel_7!A$2:A$1015,BR_standardformat!G5420)&gt;0,BR_standardformat!G5420,"")</f>
        <v/>
      </c>
      <c r="I5417" t="str">
        <f t="shared" si="170"/>
        <v xml:space="preserve">, </v>
      </c>
    </row>
    <row r="5418" spans="1:9" x14ac:dyDescent="0.25">
      <c r="A5418" s="14" t="str">
        <f>IF(COUNTIF(tabel_7!A$2:A$1015,BR_standardformat!G5421)&gt;0,BR_standardformat!G5421,"")</f>
        <v/>
      </c>
      <c r="B5418" s="23" t="str">
        <f>IF(NOT(A5418=""),BR_standardformat!R5421,"")</f>
        <v/>
      </c>
      <c r="C5418" s="14" t="str">
        <f>IF(NOT(A5418=""),VLOOKUP(A5418,tabel_7!A5418:C6431,2,FALSE),"")</f>
        <v/>
      </c>
      <c r="D5418" s="14" t="str">
        <f>IF(NOT(A5418=""),VLOOKUP(A5418,tabel_7!A5418:C6431,3,FALSE),"")</f>
        <v/>
      </c>
      <c r="E5418" s="25" t="str">
        <f>IF(NOT(A5418=""),VLOOKUP(_xlfn.CONCAT(C5418,", ",D5418),pg!$C$2:$D$38,2,FALSE),"")</f>
        <v/>
      </c>
      <c r="F5418" s="24" t="str">
        <f t="shared" si="169"/>
        <v/>
      </c>
      <c r="H5418" t="str">
        <f>IF(COUNTIF(tabel_7!A$2:A$1015,BR_standardformat!G5421)&gt;0,BR_standardformat!G5421,"")</f>
        <v/>
      </c>
      <c r="I5418" t="str">
        <f t="shared" si="170"/>
        <v xml:space="preserve">, </v>
      </c>
    </row>
    <row r="5419" spans="1:9" x14ac:dyDescent="0.25">
      <c r="A5419" s="14" t="str">
        <f>IF(COUNTIF(tabel_7!A$2:A$1015,BR_standardformat!G5422)&gt;0,BR_standardformat!G5422,"")</f>
        <v/>
      </c>
      <c r="B5419" s="23" t="str">
        <f>IF(NOT(A5419=""),BR_standardformat!R5422,"")</f>
        <v/>
      </c>
      <c r="C5419" s="14" t="str">
        <f>IF(NOT(A5419=""),VLOOKUP(A5419,tabel_7!A5419:C6432,2,FALSE),"")</f>
        <v/>
      </c>
      <c r="D5419" s="14" t="str">
        <f>IF(NOT(A5419=""),VLOOKUP(A5419,tabel_7!A5419:C6432,3,FALSE),"")</f>
        <v/>
      </c>
      <c r="E5419" s="25" t="str">
        <f>IF(NOT(A5419=""),VLOOKUP(_xlfn.CONCAT(C5419,", ",D5419),pg!$C$2:$D$38,2,FALSE),"")</f>
        <v/>
      </c>
      <c r="F5419" s="24" t="str">
        <f t="shared" si="169"/>
        <v/>
      </c>
      <c r="H5419" t="str">
        <f>IF(COUNTIF(tabel_7!A$2:A$1015,BR_standardformat!G5422)&gt;0,BR_standardformat!G5422,"")</f>
        <v/>
      </c>
      <c r="I5419" t="str">
        <f t="shared" si="170"/>
        <v xml:space="preserve">, </v>
      </c>
    </row>
    <row r="5420" spans="1:9" x14ac:dyDescent="0.25">
      <c r="A5420" s="14" t="str">
        <f>IF(COUNTIF(tabel_7!A$2:A$1015,BR_standardformat!G5423)&gt;0,BR_standardformat!G5423,"")</f>
        <v/>
      </c>
      <c r="B5420" s="23" t="str">
        <f>IF(NOT(A5420=""),BR_standardformat!R5423,"")</f>
        <v/>
      </c>
      <c r="C5420" s="14" t="str">
        <f>IF(NOT(A5420=""),VLOOKUP(A5420,tabel_7!A5420:C6433,2,FALSE),"")</f>
        <v/>
      </c>
      <c r="D5420" s="14" t="str">
        <f>IF(NOT(A5420=""),VLOOKUP(A5420,tabel_7!A5420:C6433,3,FALSE),"")</f>
        <v/>
      </c>
      <c r="E5420" s="25" t="str">
        <f>IF(NOT(A5420=""),VLOOKUP(_xlfn.CONCAT(C5420,", ",D5420),pg!$C$2:$D$38,2,FALSE),"")</f>
        <v/>
      </c>
      <c r="F5420" s="24" t="str">
        <f t="shared" si="169"/>
        <v/>
      </c>
      <c r="H5420" t="str">
        <f>IF(COUNTIF(tabel_7!A$2:A$1015,BR_standardformat!G5423)&gt;0,BR_standardformat!G5423,"")</f>
        <v/>
      </c>
      <c r="I5420" t="str">
        <f t="shared" si="170"/>
        <v xml:space="preserve">, </v>
      </c>
    </row>
    <row r="5421" spans="1:9" x14ac:dyDescent="0.25">
      <c r="A5421" s="14" t="str">
        <f>IF(COUNTIF(tabel_7!A$2:A$1015,BR_standardformat!G5424)&gt;0,BR_standardformat!G5424,"")</f>
        <v/>
      </c>
      <c r="B5421" s="23" t="str">
        <f>IF(NOT(A5421=""),BR_standardformat!R5424,"")</f>
        <v/>
      </c>
      <c r="C5421" s="14" t="str">
        <f>IF(NOT(A5421=""),VLOOKUP(A5421,tabel_7!A5421:C6434,2,FALSE),"")</f>
        <v/>
      </c>
      <c r="D5421" s="14" t="str">
        <f>IF(NOT(A5421=""),VLOOKUP(A5421,tabel_7!A5421:C6434,3,FALSE),"")</f>
        <v/>
      </c>
      <c r="E5421" s="25" t="str">
        <f>IF(NOT(A5421=""),VLOOKUP(_xlfn.CONCAT(C5421,", ",D5421),pg!$C$2:$D$38,2,FALSE),"")</f>
        <v/>
      </c>
      <c r="F5421" s="24" t="str">
        <f t="shared" si="169"/>
        <v/>
      </c>
      <c r="H5421" t="str">
        <f>IF(COUNTIF(tabel_7!A$2:A$1015,BR_standardformat!G5424)&gt;0,BR_standardformat!G5424,"")</f>
        <v/>
      </c>
      <c r="I5421" t="str">
        <f t="shared" si="170"/>
        <v xml:space="preserve">, </v>
      </c>
    </row>
    <row r="5422" spans="1:9" x14ac:dyDescent="0.25">
      <c r="A5422" s="14" t="str">
        <f>IF(COUNTIF(tabel_7!A$2:A$1015,BR_standardformat!G5425)&gt;0,BR_standardformat!G5425,"")</f>
        <v/>
      </c>
      <c r="B5422" s="23" t="str">
        <f>IF(NOT(A5422=""),BR_standardformat!R5425,"")</f>
        <v/>
      </c>
      <c r="C5422" s="14" t="str">
        <f>IF(NOT(A5422=""),VLOOKUP(A5422,tabel_7!A5422:C6435,2,FALSE),"")</f>
        <v/>
      </c>
      <c r="D5422" s="14" t="str">
        <f>IF(NOT(A5422=""),VLOOKUP(A5422,tabel_7!A5422:C6435,3,FALSE),"")</f>
        <v/>
      </c>
      <c r="E5422" s="25" t="str">
        <f>IF(NOT(A5422=""),VLOOKUP(_xlfn.CONCAT(C5422,", ",D5422),pg!$C$2:$D$38,2,FALSE),"")</f>
        <v/>
      </c>
      <c r="F5422" s="24" t="str">
        <f t="shared" si="169"/>
        <v/>
      </c>
      <c r="H5422" t="str">
        <f>IF(COUNTIF(tabel_7!A$2:A$1015,BR_standardformat!G5425)&gt;0,BR_standardformat!G5425,"")</f>
        <v/>
      </c>
      <c r="I5422" t="str">
        <f t="shared" si="170"/>
        <v xml:space="preserve">, </v>
      </c>
    </row>
    <row r="5423" spans="1:9" x14ac:dyDescent="0.25">
      <c r="A5423" s="14" t="str">
        <f>IF(COUNTIF(tabel_7!A$2:A$1015,BR_standardformat!G5426)&gt;0,BR_standardformat!G5426,"")</f>
        <v/>
      </c>
      <c r="B5423" s="23" t="str">
        <f>IF(NOT(A5423=""),BR_standardformat!R5426,"")</f>
        <v/>
      </c>
      <c r="C5423" s="14" t="str">
        <f>IF(NOT(A5423=""),VLOOKUP(A5423,tabel_7!A5423:C6436,2,FALSE),"")</f>
        <v/>
      </c>
      <c r="D5423" s="14" t="str">
        <f>IF(NOT(A5423=""),VLOOKUP(A5423,tabel_7!A5423:C6436,3,FALSE),"")</f>
        <v/>
      </c>
      <c r="E5423" s="25" t="str">
        <f>IF(NOT(A5423=""),VLOOKUP(_xlfn.CONCAT(C5423,", ",D5423),pg!$C$2:$D$38,2,FALSE),"")</f>
        <v/>
      </c>
      <c r="F5423" s="24" t="str">
        <f t="shared" si="169"/>
        <v/>
      </c>
      <c r="H5423" t="str">
        <f>IF(COUNTIF(tabel_7!A$2:A$1015,BR_standardformat!G5426)&gt;0,BR_standardformat!G5426,"")</f>
        <v/>
      </c>
      <c r="I5423" t="str">
        <f t="shared" si="170"/>
        <v xml:space="preserve">, </v>
      </c>
    </row>
    <row r="5424" spans="1:9" x14ac:dyDescent="0.25">
      <c r="A5424" s="14" t="str">
        <f>IF(COUNTIF(tabel_7!A$2:A$1015,BR_standardformat!G5427)&gt;0,BR_standardformat!G5427,"")</f>
        <v/>
      </c>
      <c r="B5424" s="23" t="str">
        <f>IF(NOT(A5424=""),BR_standardformat!R5427,"")</f>
        <v/>
      </c>
      <c r="C5424" s="14" t="str">
        <f>IF(NOT(A5424=""),VLOOKUP(A5424,tabel_7!A5424:C6437,2,FALSE),"")</f>
        <v/>
      </c>
      <c r="D5424" s="14" t="str">
        <f>IF(NOT(A5424=""),VLOOKUP(A5424,tabel_7!A5424:C6437,3,FALSE),"")</f>
        <v/>
      </c>
      <c r="E5424" s="25" t="str">
        <f>IF(NOT(A5424=""),VLOOKUP(_xlfn.CONCAT(C5424,", ",D5424),pg!$C$2:$D$38,2,FALSE),"")</f>
        <v/>
      </c>
      <c r="F5424" s="24" t="str">
        <f t="shared" si="169"/>
        <v/>
      </c>
      <c r="H5424" t="str">
        <f>IF(COUNTIF(tabel_7!A$2:A$1015,BR_standardformat!G5427)&gt;0,BR_standardformat!G5427,"")</f>
        <v/>
      </c>
      <c r="I5424" t="str">
        <f t="shared" si="170"/>
        <v xml:space="preserve">, </v>
      </c>
    </row>
    <row r="5425" spans="1:9" x14ac:dyDescent="0.25">
      <c r="A5425" s="14" t="str">
        <f>IF(COUNTIF(tabel_7!A$2:A$1015,BR_standardformat!G5428)&gt;0,BR_standardformat!G5428,"")</f>
        <v/>
      </c>
      <c r="B5425" s="23" t="str">
        <f>IF(NOT(A5425=""),BR_standardformat!R5428,"")</f>
        <v/>
      </c>
      <c r="C5425" s="14" t="str">
        <f>IF(NOT(A5425=""),VLOOKUP(A5425,tabel_7!A5425:C6438,2,FALSE),"")</f>
        <v/>
      </c>
      <c r="D5425" s="14" t="str">
        <f>IF(NOT(A5425=""),VLOOKUP(A5425,tabel_7!A5425:C6438,3,FALSE),"")</f>
        <v/>
      </c>
      <c r="E5425" s="25" t="str">
        <f>IF(NOT(A5425=""),VLOOKUP(_xlfn.CONCAT(C5425,", ",D5425),pg!$C$2:$D$38,2,FALSE),"")</f>
        <v/>
      </c>
      <c r="F5425" s="24" t="str">
        <f t="shared" si="169"/>
        <v/>
      </c>
      <c r="H5425" t="str">
        <f>IF(COUNTIF(tabel_7!A$2:A$1015,BR_standardformat!G5428)&gt;0,BR_standardformat!G5428,"")</f>
        <v/>
      </c>
      <c r="I5425" t="str">
        <f t="shared" si="170"/>
        <v xml:space="preserve">, </v>
      </c>
    </row>
    <row r="5426" spans="1:9" x14ac:dyDescent="0.25">
      <c r="A5426" s="14" t="str">
        <f>IF(COUNTIF(tabel_7!A$2:A$1015,BR_standardformat!G5429)&gt;0,BR_standardformat!G5429,"")</f>
        <v/>
      </c>
      <c r="B5426" s="23" t="str">
        <f>IF(NOT(A5426=""),BR_standardformat!R5429,"")</f>
        <v/>
      </c>
      <c r="C5426" s="14" t="str">
        <f>IF(NOT(A5426=""),VLOOKUP(A5426,tabel_7!A5426:C6439,2,FALSE),"")</f>
        <v/>
      </c>
      <c r="D5426" s="14" t="str">
        <f>IF(NOT(A5426=""),VLOOKUP(A5426,tabel_7!A5426:C6439,3,FALSE),"")</f>
        <v/>
      </c>
      <c r="E5426" s="25" t="str">
        <f>IF(NOT(A5426=""),VLOOKUP(_xlfn.CONCAT(C5426,", ",D5426),pg!$C$2:$D$38,2,FALSE),"")</f>
        <v/>
      </c>
      <c r="F5426" s="24" t="str">
        <f t="shared" si="169"/>
        <v/>
      </c>
      <c r="H5426" t="str">
        <f>IF(COUNTIF(tabel_7!A$2:A$1015,BR_standardformat!G5429)&gt;0,BR_standardformat!G5429,"")</f>
        <v/>
      </c>
      <c r="I5426" t="str">
        <f t="shared" si="170"/>
        <v xml:space="preserve">, </v>
      </c>
    </row>
    <row r="5427" spans="1:9" x14ac:dyDescent="0.25">
      <c r="A5427" s="14" t="str">
        <f>IF(COUNTIF(tabel_7!A$2:A$1015,BR_standardformat!G5430)&gt;0,BR_standardformat!G5430,"")</f>
        <v/>
      </c>
      <c r="B5427" s="23" t="str">
        <f>IF(NOT(A5427=""),BR_standardformat!R5430,"")</f>
        <v/>
      </c>
      <c r="C5427" s="14" t="str">
        <f>IF(NOT(A5427=""),VLOOKUP(A5427,tabel_7!A5427:C6440,2,FALSE),"")</f>
        <v/>
      </c>
      <c r="D5427" s="14" t="str">
        <f>IF(NOT(A5427=""),VLOOKUP(A5427,tabel_7!A5427:C6440,3,FALSE),"")</f>
        <v/>
      </c>
      <c r="E5427" s="25" t="str">
        <f>IF(NOT(A5427=""),VLOOKUP(_xlfn.CONCAT(C5427,", ",D5427),pg!$C$2:$D$38,2,FALSE),"")</f>
        <v/>
      </c>
      <c r="F5427" s="24" t="str">
        <f t="shared" si="169"/>
        <v/>
      </c>
      <c r="H5427" t="str">
        <f>IF(COUNTIF(tabel_7!A$2:A$1015,BR_standardformat!G5430)&gt;0,BR_standardformat!G5430,"")</f>
        <v/>
      </c>
      <c r="I5427" t="str">
        <f t="shared" si="170"/>
        <v xml:space="preserve">, </v>
      </c>
    </row>
    <row r="5428" spans="1:9" x14ac:dyDescent="0.25">
      <c r="A5428" s="14" t="str">
        <f>IF(COUNTIF(tabel_7!A$2:A$1015,BR_standardformat!G5431)&gt;0,BR_standardformat!G5431,"")</f>
        <v/>
      </c>
      <c r="B5428" s="23" t="str">
        <f>IF(NOT(A5428=""),BR_standardformat!R5431,"")</f>
        <v/>
      </c>
      <c r="C5428" s="14" t="str">
        <f>IF(NOT(A5428=""),VLOOKUP(A5428,tabel_7!A5428:C6441,2,FALSE),"")</f>
        <v/>
      </c>
      <c r="D5428" s="14" t="str">
        <f>IF(NOT(A5428=""),VLOOKUP(A5428,tabel_7!A5428:C6441,3,FALSE),"")</f>
        <v/>
      </c>
      <c r="E5428" s="25" t="str">
        <f>IF(NOT(A5428=""),VLOOKUP(_xlfn.CONCAT(C5428,", ",D5428),pg!$C$2:$D$38,2,FALSE),"")</f>
        <v/>
      </c>
      <c r="F5428" s="24" t="str">
        <f t="shared" si="169"/>
        <v/>
      </c>
      <c r="H5428" t="str">
        <f>IF(COUNTIF(tabel_7!A$2:A$1015,BR_standardformat!G5431)&gt;0,BR_standardformat!G5431,"")</f>
        <v/>
      </c>
      <c r="I5428" t="str">
        <f t="shared" si="170"/>
        <v xml:space="preserve">, </v>
      </c>
    </row>
    <row r="5429" spans="1:9" x14ac:dyDescent="0.25">
      <c r="A5429" s="14" t="str">
        <f>IF(COUNTIF(tabel_7!A$2:A$1015,BR_standardformat!G5432)&gt;0,BR_standardformat!G5432,"")</f>
        <v/>
      </c>
      <c r="B5429" s="23" t="str">
        <f>IF(NOT(A5429=""),BR_standardformat!R5432,"")</f>
        <v/>
      </c>
      <c r="C5429" s="14" t="str">
        <f>IF(NOT(A5429=""),VLOOKUP(A5429,tabel_7!A5429:C6442,2,FALSE),"")</f>
        <v/>
      </c>
      <c r="D5429" s="14" t="str">
        <f>IF(NOT(A5429=""),VLOOKUP(A5429,tabel_7!A5429:C6442,3,FALSE),"")</f>
        <v/>
      </c>
      <c r="E5429" s="25" t="str">
        <f>IF(NOT(A5429=""),VLOOKUP(_xlfn.CONCAT(C5429,", ",D5429),pg!$C$2:$D$38,2,FALSE),"")</f>
        <v/>
      </c>
      <c r="F5429" s="24" t="str">
        <f t="shared" si="169"/>
        <v/>
      </c>
      <c r="H5429" t="str">
        <f>IF(COUNTIF(tabel_7!A$2:A$1015,BR_standardformat!G5432)&gt;0,BR_standardformat!G5432,"")</f>
        <v/>
      </c>
      <c r="I5429" t="str">
        <f t="shared" si="170"/>
        <v xml:space="preserve">, </v>
      </c>
    </row>
    <row r="5430" spans="1:9" x14ac:dyDescent="0.25">
      <c r="A5430" s="14" t="str">
        <f>IF(COUNTIF(tabel_7!A$2:A$1015,BR_standardformat!G5433)&gt;0,BR_standardformat!G5433,"")</f>
        <v/>
      </c>
      <c r="B5430" s="23" t="str">
        <f>IF(NOT(A5430=""),BR_standardformat!R5433,"")</f>
        <v/>
      </c>
      <c r="C5430" s="14" t="str">
        <f>IF(NOT(A5430=""),VLOOKUP(A5430,tabel_7!A5430:C6443,2,FALSE),"")</f>
        <v/>
      </c>
      <c r="D5430" s="14" t="str">
        <f>IF(NOT(A5430=""),VLOOKUP(A5430,tabel_7!A5430:C6443,3,FALSE),"")</f>
        <v/>
      </c>
      <c r="E5430" s="25" t="str">
        <f>IF(NOT(A5430=""),VLOOKUP(_xlfn.CONCAT(C5430,", ",D5430),pg!$C$2:$D$38,2,FALSE),"")</f>
        <v/>
      </c>
      <c r="F5430" s="24" t="str">
        <f t="shared" si="169"/>
        <v/>
      </c>
      <c r="H5430" t="str">
        <f>IF(COUNTIF(tabel_7!A$2:A$1015,BR_standardformat!G5433)&gt;0,BR_standardformat!G5433,"")</f>
        <v/>
      </c>
      <c r="I5430" t="str">
        <f t="shared" si="170"/>
        <v xml:space="preserve">, </v>
      </c>
    </row>
    <row r="5431" spans="1:9" x14ac:dyDescent="0.25">
      <c r="A5431" s="14" t="str">
        <f>IF(COUNTIF(tabel_7!A$2:A$1015,BR_standardformat!G5434)&gt;0,BR_standardformat!G5434,"")</f>
        <v/>
      </c>
      <c r="B5431" s="23" t="str">
        <f>IF(NOT(A5431=""),BR_standardformat!R5434,"")</f>
        <v/>
      </c>
      <c r="C5431" s="14" t="str">
        <f>IF(NOT(A5431=""),VLOOKUP(A5431,tabel_7!A5431:C6444,2,FALSE),"")</f>
        <v/>
      </c>
      <c r="D5431" s="14" t="str">
        <f>IF(NOT(A5431=""),VLOOKUP(A5431,tabel_7!A5431:C6444,3,FALSE),"")</f>
        <v/>
      </c>
      <c r="E5431" s="25" t="str">
        <f>IF(NOT(A5431=""),VLOOKUP(_xlfn.CONCAT(C5431,", ",D5431),pg!$C$2:$D$38,2,FALSE),"")</f>
        <v/>
      </c>
      <c r="F5431" s="24" t="str">
        <f t="shared" si="169"/>
        <v/>
      </c>
      <c r="H5431" t="str">
        <f>IF(COUNTIF(tabel_7!A$2:A$1015,BR_standardformat!G5434)&gt;0,BR_standardformat!G5434,"")</f>
        <v/>
      </c>
      <c r="I5431" t="str">
        <f t="shared" si="170"/>
        <v xml:space="preserve">, </v>
      </c>
    </row>
    <row r="5432" spans="1:9" x14ac:dyDescent="0.25">
      <c r="A5432" s="14" t="str">
        <f>IF(COUNTIF(tabel_7!A$2:A$1015,BR_standardformat!G5435)&gt;0,BR_standardformat!G5435,"")</f>
        <v/>
      </c>
      <c r="B5432" s="23" t="str">
        <f>IF(NOT(A5432=""),BR_standardformat!R5435,"")</f>
        <v/>
      </c>
      <c r="C5432" s="14" t="str">
        <f>IF(NOT(A5432=""),VLOOKUP(A5432,tabel_7!A5432:C6445,2,FALSE),"")</f>
        <v/>
      </c>
      <c r="D5432" s="14" t="str">
        <f>IF(NOT(A5432=""),VLOOKUP(A5432,tabel_7!A5432:C6445,3,FALSE),"")</f>
        <v/>
      </c>
      <c r="E5432" s="25" t="str">
        <f>IF(NOT(A5432=""),VLOOKUP(_xlfn.CONCAT(C5432,", ",D5432),pg!$C$2:$D$38,2,FALSE),"")</f>
        <v/>
      </c>
      <c r="F5432" s="24" t="str">
        <f t="shared" si="169"/>
        <v/>
      </c>
      <c r="H5432" t="str">
        <f>IF(COUNTIF(tabel_7!A$2:A$1015,BR_standardformat!G5435)&gt;0,BR_standardformat!G5435,"")</f>
        <v/>
      </c>
      <c r="I5432" t="str">
        <f t="shared" si="170"/>
        <v xml:space="preserve">, </v>
      </c>
    </row>
    <row r="5433" spans="1:9" x14ac:dyDescent="0.25">
      <c r="A5433" s="14" t="str">
        <f>IF(COUNTIF(tabel_7!A$2:A$1015,BR_standardformat!G5436)&gt;0,BR_standardformat!G5436,"")</f>
        <v/>
      </c>
      <c r="B5433" s="23" t="str">
        <f>IF(NOT(A5433=""),BR_standardformat!R5436,"")</f>
        <v/>
      </c>
      <c r="C5433" s="14" t="str">
        <f>IF(NOT(A5433=""),VLOOKUP(A5433,tabel_7!A5433:C6446,2,FALSE),"")</f>
        <v/>
      </c>
      <c r="D5433" s="14" t="str">
        <f>IF(NOT(A5433=""),VLOOKUP(A5433,tabel_7!A5433:C6446,3,FALSE),"")</f>
        <v/>
      </c>
      <c r="E5433" s="25" t="str">
        <f>IF(NOT(A5433=""),VLOOKUP(_xlfn.CONCAT(C5433,", ",D5433),pg!$C$2:$D$38,2,FALSE),"")</f>
        <v/>
      </c>
      <c r="F5433" s="24" t="str">
        <f t="shared" si="169"/>
        <v/>
      </c>
      <c r="H5433" t="str">
        <f>IF(COUNTIF(tabel_7!A$2:A$1015,BR_standardformat!G5436)&gt;0,BR_standardformat!G5436,"")</f>
        <v/>
      </c>
      <c r="I5433" t="str">
        <f t="shared" si="170"/>
        <v xml:space="preserve">, </v>
      </c>
    </row>
    <row r="5434" spans="1:9" x14ac:dyDescent="0.25">
      <c r="A5434" s="14" t="str">
        <f>IF(COUNTIF(tabel_7!A$2:A$1015,BR_standardformat!G5437)&gt;0,BR_standardformat!G5437,"")</f>
        <v/>
      </c>
      <c r="B5434" s="23" t="str">
        <f>IF(NOT(A5434=""),BR_standardformat!R5437,"")</f>
        <v/>
      </c>
      <c r="C5434" s="14" t="str">
        <f>IF(NOT(A5434=""),VLOOKUP(A5434,tabel_7!A5434:C6447,2,FALSE),"")</f>
        <v/>
      </c>
      <c r="D5434" s="14" t="str">
        <f>IF(NOT(A5434=""),VLOOKUP(A5434,tabel_7!A5434:C6447,3,FALSE),"")</f>
        <v/>
      </c>
      <c r="E5434" s="25" t="str">
        <f>IF(NOT(A5434=""),VLOOKUP(_xlfn.CONCAT(C5434,", ",D5434),pg!$C$2:$D$38,2,FALSE),"")</f>
        <v/>
      </c>
      <c r="F5434" s="24" t="str">
        <f t="shared" si="169"/>
        <v/>
      </c>
      <c r="H5434" t="str">
        <f>IF(COUNTIF(tabel_7!A$2:A$1015,BR_standardformat!G5437)&gt;0,BR_standardformat!G5437,"")</f>
        <v/>
      </c>
      <c r="I5434" t="str">
        <f t="shared" si="170"/>
        <v xml:space="preserve">, </v>
      </c>
    </row>
    <row r="5435" spans="1:9" x14ac:dyDescent="0.25">
      <c r="A5435" s="14" t="str">
        <f>IF(COUNTIF(tabel_7!A$2:A$1015,BR_standardformat!G5438)&gt;0,BR_standardformat!G5438,"")</f>
        <v/>
      </c>
      <c r="B5435" s="23" t="str">
        <f>IF(NOT(A5435=""),BR_standardformat!R5438,"")</f>
        <v/>
      </c>
      <c r="C5435" s="14" t="str">
        <f>IF(NOT(A5435=""),VLOOKUP(A5435,tabel_7!A5435:C6448,2,FALSE),"")</f>
        <v/>
      </c>
      <c r="D5435" s="14" t="str">
        <f>IF(NOT(A5435=""),VLOOKUP(A5435,tabel_7!A5435:C6448,3,FALSE),"")</f>
        <v/>
      </c>
      <c r="E5435" s="25" t="str">
        <f>IF(NOT(A5435=""),VLOOKUP(_xlfn.CONCAT(C5435,", ",D5435),pg!$C$2:$D$38,2,FALSE),"")</f>
        <v/>
      </c>
      <c r="F5435" s="24" t="str">
        <f t="shared" si="169"/>
        <v/>
      </c>
      <c r="H5435" t="str">
        <f>IF(COUNTIF(tabel_7!A$2:A$1015,BR_standardformat!G5438)&gt;0,BR_standardformat!G5438,"")</f>
        <v/>
      </c>
      <c r="I5435" t="str">
        <f t="shared" si="170"/>
        <v xml:space="preserve">, </v>
      </c>
    </row>
    <row r="5436" spans="1:9" x14ac:dyDescent="0.25">
      <c r="A5436" s="14" t="str">
        <f>IF(COUNTIF(tabel_7!A$2:A$1015,BR_standardformat!G5439)&gt;0,BR_standardformat!G5439,"")</f>
        <v/>
      </c>
      <c r="B5436" s="23" t="str">
        <f>IF(NOT(A5436=""),BR_standardformat!R5439,"")</f>
        <v/>
      </c>
      <c r="C5436" s="14" t="str">
        <f>IF(NOT(A5436=""),VLOOKUP(A5436,tabel_7!A5436:C6449,2,FALSE),"")</f>
        <v/>
      </c>
      <c r="D5436" s="14" t="str">
        <f>IF(NOT(A5436=""),VLOOKUP(A5436,tabel_7!A5436:C6449,3,FALSE),"")</f>
        <v/>
      </c>
      <c r="E5436" s="25" t="str">
        <f>IF(NOT(A5436=""),VLOOKUP(_xlfn.CONCAT(C5436,", ",D5436),pg!$C$2:$D$38,2,FALSE),"")</f>
        <v/>
      </c>
      <c r="F5436" s="24" t="str">
        <f t="shared" si="169"/>
        <v/>
      </c>
      <c r="H5436" t="str">
        <f>IF(COUNTIF(tabel_7!A$2:A$1015,BR_standardformat!G5439)&gt;0,BR_standardformat!G5439,"")</f>
        <v/>
      </c>
      <c r="I5436" t="str">
        <f t="shared" si="170"/>
        <v xml:space="preserve">, </v>
      </c>
    </row>
    <row r="5437" spans="1:9" x14ac:dyDescent="0.25">
      <c r="A5437" s="14" t="str">
        <f>IF(COUNTIF(tabel_7!A$2:A$1015,BR_standardformat!G5440)&gt;0,BR_standardformat!G5440,"")</f>
        <v/>
      </c>
      <c r="B5437" s="23" t="str">
        <f>IF(NOT(A5437=""),BR_standardformat!R5440,"")</f>
        <v/>
      </c>
      <c r="C5437" s="14" t="str">
        <f>IF(NOT(A5437=""),VLOOKUP(A5437,tabel_7!A5437:C6450,2,FALSE),"")</f>
        <v/>
      </c>
      <c r="D5437" s="14" t="str">
        <f>IF(NOT(A5437=""),VLOOKUP(A5437,tabel_7!A5437:C6450,3,FALSE),"")</f>
        <v/>
      </c>
      <c r="E5437" s="25" t="str">
        <f>IF(NOT(A5437=""),VLOOKUP(_xlfn.CONCAT(C5437,", ",D5437),pg!$C$2:$D$38,2,FALSE),"")</f>
        <v/>
      </c>
      <c r="F5437" s="24" t="str">
        <f t="shared" si="169"/>
        <v/>
      </c>
      <c r="H5437" t="str">
        <f>IF(COUNTIF(tabel_7!A$2:A$1015,BR_standardformat!G5440)&gt;0,BR_standardformat!G5440,"")</f>
        <v/>
      </c>
      <c r="I5437" t="str">
        <f t="shared" si="170"/>
        <v xml:space="preserve">, </v>
      </c>
    </row>
    <row r="5438" spans="1:9" x14ac:dyDescent="0.25">
      <c r="A5438" s="14" t="str">
        <f>IF(COUNTIF(tabel_7!A$2:A$1015,BR_standardformat!G5441)&gt;0,BR_standardformat!G5441,"")</f>
        <v/>
      </c>
      <c r="B5438" s="23" t="str">
        <f>IF(NOT(A5438=""),BR_standardformat!R5441,"")</f>
        <v/>
      </c>
      <c r="C5438" s="14" t="str">
        <f>IF(NOT(A5438=""),VLOOKUP(A5438,tabel_7!A5438:C6451,2,FALSE),"")</f>
        <v/>
      </c>
      <c r="D5438" s="14" t="str">
        <f>IF(NOT(A5438=""),VLOOKUP(A5438,tabel_7!A5438:C6451,3,FALSE),"")</f>
        <v/>
      </c>
      <c r="E5438" s="25" t="str">
        <f>IF(NOT(A5438=""),VLOOKUP(_xlfn.CONCAT(C5438,", ",D5438),pg!$C$2:$D$38,2,FALSE),"")</f>
        <v/>
      </c>
      <c r="F5438" s="24" t="str">
        <f t="shared" si="169"/>
        <v/>
      </c>
      <c r="H5438" t="str">
        <f>IF(COUNTIF(tabel_7!A$2:A$1015,BR_standardformat!G5441)&gt;0,BR_standardformat!G5441,"")</f>
        <v/>
      </c>
      <c r="I5438" t="str">
        <f t="shared" si="170"/>
        <v xml:space="preserve">, </v>
      </c>
    </row>
    <row r="5439" spans="1:9" x14ac:dyDescent="0.25">
      <c r="A5439" s="14" t="str">
        <f>IF(COUNTIF(tabel_7!A$2:A$1015,BR_standardformat!G5442)&gt;0,BR_standardformat!G5442,"")</f>
        <v/>
      </c>
      <c r="B5439" s="23" t="str">
        <f>IF(NOT(A5439=""),BR_standardformat!R5442,"")</f>
        <v/>
      </c>
      <c r="C5439" s="14" t="str">
        <f>IF(NOT(A5439=""),VLOOKUP(A5439,tabel_7!A5439:C6452,2,FALSE),"")</f>
        <v/>
      </c>
      <c r="D5439" s="14" t="str">
        <f>IF(NOT(A5439=""),VLOOKUP(A5439,tabel_7!A5439:C6452,3,FALSE),"")</f>
        <v/>
      </c>
      <c r="E5439" s="25" t="str">
        <f>IF(NOT(A5439=""),VLOOKUP(_xlfn.CONCAT(C5439,", ",D5439),pg!$C$2:$D$38,2,FALSE),"")</f>
        <v/>
      </c>
      <c r="F5439" s="24" t="str">
        <f t="shared" si="169"/>
        <v/>
      </c>
      <c r="H5439" t="str">
        <f>IF(COUNTIF(tabel_7!A$2:A$1015,BR_standardformat!G5442)&gt;0,BR_standardformat!G5442,"")</f>
        <v/>
      </c>
      <c r="I5439" t="str">
        <f t="shared" si="170"/>
        <v xml:space="preserve">, </v>
      </c>
    </row>
    <row r="5440" spans="1:9" x14ac:dyDescent="0.25">
      <c r="A5440" s="14" t="str">
        <f>IF(COUNTIF(tabel_7!A$2:A$1015,BR_standardformat!G5443)&gt;0,BR_standardformat!G5443,"")</f>
        <v/>
      </c>
      <c r="B5440" s="23" t="str">
        <f>IF(NOT(A5440=""),BR_standardformat!R5443,"")</f>
        <v/>
      </c>
      <c r="C5440" s="14" t="str">
        <f>IF(NOT(A5440=""),VLOOKUP(A5440,tabel_7!A5440:C6453,2,FALSE),"")</f>
        <v/>
      </c>
      <c r="D5440" s="14" t="str">
        <f>IF(NOT(A5440=""),VLOOKUP(A5440,tabel_7!A5440:C6453,3,FALSE),"")</f>
        <v/>
      </c>
      <c r="E5440" s="25" t="str">
        <f>IF(NOT(A5440=""),VLOOKUP(_xlfn.CONCAT(C5440,", ",D5440),pg!$C$2:$D$38,2,FALSE),"")</f>
        <v/>
      </c>
      <c r="F5440" s="24" t="str">
        <f t="shared" si="169"/>
        <v/>
      </c>
      <c r="H5440" t="str">
        <f>IF(COUNTIF(tabel_7!A$2:A$1015,BR_standardformat!G5443)&gt;0,BR_standardformat!G5443,"")</f>
        <v/>
      </c>
      <c r="I5440" t="str">
        <f t="shared" si="170"/>
        <v xml:space="preserve">, </v>
      </c>
    </row>
    <row r="5441" spans="1:9" x14ac:dyDescent="0.25">
      <c r="A5441" s="14" t="str">
        <f>IF(COUNTIF(tabel_7!A$2:A$1015,BR_standardformat!G5444)&gt;0,BR_standardformat!G5444,"")</f>
        <v/>
      </c>
      <c r="B5441" s="23" t="str">
        <f>IF(NOT(A5441=""),BR_standardformat!R5444,"")</f>
        <v/>
      </c>
      <c r="C5441" s="14" t="str">
        <f>IF(NOT(A5441=""),VLOOKUP(A5441,tabel_7!A5441:C6454,2,FALSE),"")</f>
        <v/>
      </c>
      <c r="D5441" s="14" t="str">
        <f>IF(NOT(A5441=""),VLOOKUP(A5441,tabel_7!A5441:C6454,3,FALSE),"")</f>
        <v/>
      </c>
      <c r="E5441" s="25" t="str">
        <f>IF(NOT(A5441=""),VLOOKUP(_xlfn.CONCAT(C5441,", ",D5441),pg!$C$2:$D$38,2,FALSE),"")</f>
        <v/>
      </c>
      <c r="F5441" s="24" t="str">
        <f t="shared" si="169"/>
        <v/>
      </c>
      <c r="H5441" t="str">
        <f>IF(COUNTIF(tabel_7!A$2:A$1015,BR_standardformat!G5444)&gt;0,BR_standardformat!G5444,"")</f>
        <v/>
      </c>
      <c r="I5441" t="str">
        <f t="shared" si="170"/>
        <v xml:space="preserve">, </v>
      </c>
    </row>
    <row r="5442" spans="1:9" x14ac:dyDescent="0.25">
      <c r="A5442" s="14" t="str">
        <f>IF(COUNTIF(tabel_7!A$2:A$1015,BR_standardformat!G5445)&gt;0,BR_standardformat!G5445,"")</f>
        <v/>
      </c>
      <c r="B5442" s="23" t="str">
        <f>IF(NOT(A5442=""),BR_standardformat!R5445,"")</f>
        <v/>
      </c>
      <c r="C5442" s="14" t="str">
        <f>IF(NOT(A5442=""),VLOOKUP(A5442,tabel_7!A5442:C6455,2,FALSE),"")</f>
        <v/>
      </c>
      <c r="D5442" s="14" t="str">
        <f>IF(NOT(A5442=""),VLOOKUP(A5442,tabel_7!A5442:C6455,3,FALSE),"")</f>
        <v/>
      </c>
      <c r="E5442" s="25" t="str">
        <f>IF(NOT(A5442=""),VLOOKUP(_xlfn.CONCAT(C5442,", ",D5442),pg!$C$2:$D$38,2,FALSE),"")</f>
        <v/>
      </c>
      <c r="F5442" s="24" t="str">
        <f t="shared" si="169"/>
        <v/>
      </c>
      <c r="H5442" t="str">
        <f>IF(COUNTIF(tabel_7!A$2:A$1015,BR_standardformat!G5445)&gt;0,BR_standardformat!G5445,"")</f>
        <v/>
      </c>
      <c r="I5442" t="str">
        <f t="shared" si="170"/>
        <v xml:space="preserve">, </v>
      </c>
    </row>
    <row r="5443" spans="1:9" x14ac:dyDescent="0.25">
      <c r="A5443" s="14" t="str">
        <f>IF(COUNTIF(tabel_7!A$2:A$1015,BR_standardformat!G5446)&gt;0,BR_standardformat!G5446,"")</f>
        <v/>
      </c>
      <c r="B5443" s="23" t="str">
        <f>IF(NOT(A5443=""),BR_standardformat!R5446,"")</f>
        <v/>
      </c>
      <c r="C5443" s="14" t="str">
        <f>IF(NOT(A5443=""),VLOOKUP(A5443,tabel_7!A5443:C6456,2,FALSE),"")</f>
        <v/>
      </c>
      <c r="D5443" s="14" t="str">
        <f>IF(NOT(A5443=""),VLOOKUP(A5443,tabel_7!A5443:C6456,3,FALSE),"")</f>
        <v/>
      </c>
      <c r="E5443" s="25" t="str">
        <f>IF(NOT(A5443=""),VLOOKUP(_xlfn.CONCAT(C5443,", ",D5443),pg!$C$2:$D$38,2,FALSE),"")</f>
        <v/>
      </c>
      <c r="F5443" s="24" t="str">
        <f t="shared" ref="F5443:F5506" si="171">IF(NOT(B5443=""),B5443*E5443,"")</f>
        <v/>
      </c>
      <c r="H5443" t="str">
        <f>IF(COUNTIF(tabel_7!A$2:A$1015,BR_standardformat!G5446)&gt;0,BR_standardformat!G5446,"")</f>
        <v/>
      </c>
      <c r="I5443" t="str">
        <f t="shared" ref="I5443:I5506" si="172">_xlfn.CONCAT(C5443,", ",D5443)</f>
        <v xml:space="preserve">, </v>
      </c>
    </row>
    <row r="5444" spans="1:9" x14ac:dyDescent="0.25">
      <c r="A5444" s="14" t="str">
        <f>IF(COUNTIF(tabel_7!A$2:A$1015,BR_standardformat!G5447)&gt;0,BR_standardformat!G5447,"")</f>
        <v/>
      </c>
      <c r="B5444" s="23" t="str">
        <f>IF(NOT(A5444=""),BR_standardformat!R5447,"")</f>
        <v/>
      </c>
      <c r="C5444" s="14" t="str">
        <f>IF(NOT(A5444=""),VLOOKUP(A5444,tabel_7!A5444:C6457,2,FALSE),"")</f>
        <v/>
      </c>
      <c r="D5444" s="14" t="str">
        <f>IF(NOT(A5444=""),VLOOKUP(A5444,tabel_7!A5444:C6457,3,FALSE),"")</f>
        <v/>
      </c>
      <c r="E5444" s="25" t="str">
        <f>IF(NOT(A5444=""),VLOOKUP(_xlfn.CONCAT(C5444,", ",D5444),pg!$C$2:$D$38,2,FALSE),"")</f>
        <v/>
      </c>
      <c r="F5444" s="24" t="str">
        <f t="shared" si="171"/>
        <v/>
      </c>
      <c r="H5444" t="str">
        <f>IF(COUNTIF(tabel_7!A$2:A$1015,BR_standardformat!G5447)&gt;0,BR_standardformat!G5447,"")</f>
        <v/>
      </c>
      <c r="I5444" t="str">
        <f t="shared" si="172"/>
        <v xml:space="preserve">, </v>
      </c>
    </row>
    <row r="5445" spans="1:9" x14ac:dyDescent="0.25">
      <c r="A5445" s="14" t="str">
        <f>IF(COUNTIF(tabel_7!A$2:A$1015,BR_standardformat!G5448)&gt;0,BR_standardformat!G5448,"")</f>
        <v/>
      </c>
      <c r="B5445" s="23" t="str">
        <f>IF(NOT(A5445=""),BR_standardformat!R5448,"")</f>
        <v/>
      </c>
      <c r="C5445" s="14" t="str">
        <f>IF(NOT(A5445=""),VLOOKUP(A5445,tabel_7!A5445:C6458,2,FALSE),"")</f>
        <v/>
      </c>
      <c r="D5445" s="14" t="str">
        <f>IF(NOT(A5445=""),VLOOKUP(A5445,tabel_7!A5445:C6458,3,FALSE),"")</f>
        <v/>
      </c>
      <c r="E5445" s="25" t="str">
        <f>IF(NOT(A5445=""),VLOOKUP(_xlfn.CONCAT(C5445,", ",D5445),pg!$C$2:$D$38,2,FALSE),"")</f>
        <v/>
      </c>
      <c r="F5445" s="24" t="str">
        <f t="shared" si="171"/>
        <v/>
      </c>
      <c r="H5445" t="str">
        <f>IF(COUNTIF(tabel_7!A$2:A$1015,BR_standardformat!G5448)&gt;0,BR_standardformat!G5448,"")</f>
        <v/>
      </c>
      <c r="I5445" t="str">
        <f t="shared" si="172"/>
        <v xml:space="preserve">, </v>
      </c>
    </row>
    <row r="5446" spans="1:9" x14ac:dyDescent="0.25">
      <c r="A5446" s="14" t="str">
        <f>IF(COUNTIF(tabel_7!A$2:A$1015,BR_standardformat!G5449)&gt;0,BR_standardformat!G5449,"")</f>
        <v/>
      </c>
      <c r="B5446" s="23" t="str">
        <f>IF(NOT(A5446=""),BR_standardformat!R5449,"")</f>
        <v/>
      </c>
      <c r="C5446" s="14" t="str">
        <f>IF(NOT(A5446=""),VLOOKUP(A5446,tabel_7!A5446:C6459,2,FALSE),"")</f>
        <v/>
      </c>
      <c r="D5446" s="14" t="str">
        <f>IF(NOT(A5446=""),VLOOKUP(A5446,tabel_7!A5446:C6459,3,FALSE),"")</f>
        <v/>
      </c>
      <c r="E5446" s="25" t="str">
        <f>IF(NOT(A5446=""),VLOOKUP(_xlfn.CONCAT(C5446,", ",D5446),pg!$C$2:$D$38,2,FALSE),"")</f>
        <v/>
      </c>
      <c r="F5446" s="24" t="str">
        <f t="shared" si="171"/>
        <v/>
      </c>
      <c r="H5446" t="str">
        <f>IF(COUNTIF(tabel_7!A$2:A$1015,BR_standardformat!G5449)&gt;0,BR_standardformat!G5449,"")</f>
        <v/>
      </c>
      <c r="I5446" t="str">
        <f t="shared" si="172"/>
        <v xml:space="preserve">, </v>
      </c>
    </row>
    <row r="5447" spans="1:9" x14ac:dyDescent="0.25">
      <c r="A5447" s="14" t="str">
        <f>IF(COUNTIF(tabel_7!A$2:A$1015,BR_standardformat!G5450)&gt;0,BR_standardformat!G5450,"")</f>
        <v/>
      </c>
      <c r="B5447" s="23" t="str">
        <f>IF(NOT(A5447=""),BR_standardformat!R5450,"")</f>
        <v/>
      </c>
      <c r="C5447" s="14" t="str">
        <f>IF(NOT(A5447=""),VLOOKUP(A5447,tabel_7!A5447:C6460,2,FALSE),"")</f>
        <v/>
      </c>
      <c r="D5447" s="14" t="str">
        <f>IF(NOT(A5447=""),VLOOKUP(A5447,tabel_7!A5447:C6460,3,FALSE),"")</f>
        <v/>
      </c>
      <c r="E5447" s="25" t="str">
        <f>IF(NOT(A5447=""),VLOOKUP(_xlfn.CONCAT(C5447,", ",D5447),pg!$C$2:$D$38,2,FALSE),"")</f>
        <v/>
      </c>
      <c r="F5447" s="24" t="str">
        <f t="shared" si="171"/>
        <v/>
      </c>
      <c r="H5447" t="str">
        <f>IF(COUNTIF(tabel_7!A$2:A$1015,BR_standardformat!G5450)&gt;0,BR_standardformat!G5450,"")</f>
        <v/>
      </c>
      <c r="I5447" t="str">
        <f t="shared" si="172"/>
        <v xml:space="preserve">, </v>
      </c>
    </row>
    <row r="5448" spans="1:9" x14ac:dyDescent="0.25">
      <c r="A5448" s="14" t="str">
        <f>IF(COUNTIF(tabel_7!A$2:A$1015,BR_standardformat!G5451)&gt;0,BR_standardformat!G5451,"")</f>
        <v/>
      </c>
      <c r="B5448" s="23" t="str">
        <f>IF(NOT(A5448=""),BR_standardformat!R5451,"")</f>
        <v/>
      </c>
      <c r="C5448" s="14" t="str">
        <f>IF(NOT(A5448=""),VLOOKUP(A5448,tabel_7!A5448:C6461,2,FALSE),"")</f>
        <v/>
      </c>
      <c r="D5448" s="14" t="str">
        <f>IF(NOT(A5448=""),VLOOKUP(A5448,tabel_7!A5448:C6461,3,FALSE),"")</f>
        <v/>
      </c>
      <c r="E5448" s="25" t="str">
        <f>IF(NOT(A5448=""),VLOOKUP(_xlfn.CONCAT(C5448,", ",D5448),pg!$C$2:$D$38,2,FALSE),"")</f>
        <v/>
      </c>
      <c r="F5448" s="24" t="str">
        <f t="shared" si="171"/>
        <v/>
      </c>
      <c r="H5448" t="str">
        <f>IF(COUNTIF(tabel_7!A$2:A$1015,BR_standardformat!G5451)&gt;0,BR_standardformat!G5451,"")</f>
        <v/>
      </c>
      <c r="I5448" t="str">
        <f t="shared" si="172"/>
        <v xml:space="preserve">, </v>
      </c>
    </row>
    <row r="5449" spans="1:9" x14ac:dyDescent="0.25">
      <c r="A5449" s="14" t="str">
        <f>IF(COUNTIF(tabel_7!A$2:A$1015,BR_standardformat!G5452)&gt;0,BR_standardformat!G5452,"")</f>
        <v/>
      </c>
      <c r="B5449" s="23" t="str">
        <f>IF(NOT(A5449=""),BR_standardformat!R5452,"")</f>
        <v/>
      </c>
      <c r="C5449" s="14" t="str">
        <f>IF(NOT(A5449=""),VLOOKUP(A5449,tabel_7!A5449:C6462,2,FALSE),"")</f>
        <v/>
      </c>
      <c r="D5449" s="14" t="str">
        <f>IF(NOT(A5449=""),VLOOKUP(A5449,tabel_7!A5449:C6462,3,FALSE),"")</f>
        <v/>
      </c>
      <c r="E5449" s="25" t="str">
        <f>IF(NOT(A5449=""),VLOOKUP(_xlfn.CONCAT(C5449,", ",D5449),pg!$C$2:$D$38,2,FALSE),"")</f>
        <v/>
      </c>
      <c r="F5449" s="24" t="str">
        <f t="shared" si="171"/>
        <v/>
      </c>
      <c r="H5449" t="str">
        <f>IF(COUNTIF(tabel_7!A$2:A$1015,BR_standardformat!G5452)&gt;0,BR_standardformat!G5452,"")</f>
        <v/>
      </c>
      <c r="I5449" t="str">
        <f t="shared" si="172"/>
        <v xml:space="preserve">, </v>
      </c>
    </row>
    <row r="5450" spans="1:9" x14ac:dyDescent="0.25">
      <c r="A5450" s="14" t="str">
        <f>IF(COUNTIF(tabel_7!A$2:A$1015,BR_standardformat!G5453)&gt;0,BR_standardformat!G5453,"")</f>
        <v/>
      </c>
      <c r="B5450" s="23" t="str">
        <f>IF(NOT(A5450=""),BR_standardformat!R5453,"")</f>
        <v/>
      </c>
      <c r="C5450" s="14" t="str">
        <f>IF(NOT(A5450=""),VLOOKUP(A5450,tabel_7!A5450:C6463,2,FALSE),"")</f>
        <v/>
      </c>
      <c r="D5450" s="14" t="str">
        <f>IF(NOT(A5450=""),VLOOKUP(A5450,tabel_7!A5450:C6463,3,FALSE),"")</f>
        <v/>
      </c>
      <c r="E5450" s="25" t="str">
        <f>IF(NOT(A5450=""),VLOOKUP(_xlfn.CONCAT(C5450,", ",D5450),pg!$C$2:$D$38,2,FALSE),"")</f>
        <v/>
      </c>
      <c r="F5450" s="24" t="str">
        <f t="shared" si="171"/>
        <v/>
      </c>
      <c r="H5450" t="str">
        <f>IF(COUNTIF(tabel_7!A$2:A$1015,BR_standardformat!G5453)&gt;0,BR_standardformat!G5453,"")</f>
        <v/>
      </c>
      <c r="I5450" t="str">
        <f t="shared" si="172"/>
        <v xml:space="preserve">, </v>
      </c>
    </row>
    <row r="5451" spans="1:9" x14ac:dyDescent="0.25">
      <c r="A5451" s="14" t="str">
        <f>IF(COUNTIF(tabel_7!A$2:A$1015,BR_standardformat!G5454)&gt;0,BR_standardformat!G5454,"")</f>
        <v/>
      </c>
      <c r="B5451" s="23" t="str">
        <f>IF(NOT(A5451=""),BR_standardformat!R5454,"")</f>
        <v/>
      </c>
      <c r="C5451" s="14" t="str">
        <f>IF(NOT(A5451=""),VLOOKUP(A5451,tabel_7!A5451:C6464,2,FALSE),"")</f>
        <v/>
      </c>
      <c r="D5451" s="14" t="str">
        <f>IF(NOT(A5451=""),VLOOKUP(A5451,tabel_7!A5451:C6464,3,FALSE),"")</f>
        <v/>
      </c>
      <c r="E5451" s="25" t="str">
        <f>IF(NOT(A5451=""),VLOOKUP(_xlfn.CONCAT(C5451,", ",D5451),pg!$C$2:$D$38,2,FALSE),"")</f>
        <v/>
      </c>
      <c r="F5451" s="24" t="str">
        <f t="shared" si="171"/>
        <v/>
      </c>
      <c r="H5451" t="str">
        <f>IF(COUNTIF(tabel_7!A$2:A$1015,BR_standardformat!G5454)&gt;0,BR_standardformat!G5454,"")</f>
        <v/>
      </c>
      <c r="I5451" t="str">
        <f t="shared" si="172"/>
        <v xml:space="preserve">, </v>
      </c>
    </row>
    <row r="5452" spans="1:9" x14ac:dyDescent="0.25">
      <c r="A5452" s="14" t="str">
        <f>IF(COUNTIF(tabel_7!A$2:A$1015,BR_standardformat!G5455)&gt;0,BR_standardformat!G5455,"")</f>
        <v/>
      </c>
      <c r="B5452" s="23" t="str">
        <f>IF(NOT(A5452=""),BR_standardformat!R5455,"")</f>
        <v/>
      </c>
      <c r="C5452" s="14" t="str">
        <f>IF(NOT(A5452=""),VLOOKUP(A5452,tabel_7!A5452:C6465,2,FALSE),"")</f>
        <v/>
      </c>
      <c r="D5452" s="14" t="str">
        <f>IF(NOT(A5452=""),VLOOKUP(A5452,tabel_7!A5452:C6465,3,FALSE),"")</f>
        <v/>
      </c>
      <c r="E5452" s="25" t="str">
        <f>IF(NOT(A5452=""),VLOOKUP(_xlfn.CONCAT(C5452,", ",D5452),pg!$C$2:$D$38,2,FALSE),"")</f>
        <v/>
      </c>
      <c r="F5452" s="24" t="str">
        <f t="shared" si="171"/>
        <v/>
      </c>
      <c r="H5452" t="str">
        <f>IF(COUNTIF(tabel_7!A$2:A$1015,BR_standardformat!G5455)&gt;0,BR_standardformat!G5455,"")</f>
        <v/>
      </c>
      <c r="I5452" t="str">
        <f t="shared" si="172"/>
        <v xml:space="preserve">, </v>
      </c>
    </row>
    <row r="5453" spans="1:9" x14ac:dyDescent="0.25">
      <c r="A5453" s="14" t="str">
        <f>IF(COUNTIF(tabel_7!A$2:A$1015,BR_standardformat!G5456)&gt;0,BR_standardformat!G5456,"")</f>
        <v/>
      </c>
      <c r="B5453" s="23" t="str">
        <f>IF(NOT(A5453=""),BR_standardformat!R5456,"")</f>
        <v/>
      </c>
      <c r="C5453" s="14" t="str">
        <f>IF(NOT(A5453=""),VLOOKUP(A5453,tabel_7!A5453:C6466,2,FALSE),"")</f>
        <v/>
      </c>
      <c r="D5453" s="14" t="str">
        <f>IF(NOT(A5453=""),VLOOKUP(A5453,tabel_7!A5453:C6466,3,FALSE),"")</f>
        <v/>
      </c>
      <c r="E5453" s="25" t="str">
        <f>IF(NOT(A5453=""),VLOOKUP(_xlfn.CONCAT(C5453,", ",D5453),pg!$C$2:$D$38,2,FALSE),"")</f>
        <v/>
      </c>
      <c r="F5453" s="24" t="str">
        <f t="shared" si="171"/>
        <v/>
      </c>
      <c r="H5453" t="str">
        <f>IF(COUNTIF(tabel_7!A$2:A$1015,BR_standardformat!G5456)&gt;0,BR_standardformat!G5456,"")</f>
        <v/>
      </c>
      <c r="I5453" t="str">
        <f t="shared" si="172"/>
        <v xml:space="preserve">, </v>
      </c>
    </row>
    <row r="5454" spans="1:9" x14ac:dyDescent="0.25">
      <c r="A5454" s="14" t="str">
        <f>IF(COUNTIF(tabel_7!A$2:A$1015,BR_standardformat!G5457)&gt;0,BR_standardformat!G5457,"")</f>
        <v/>
      </c>
      <c r="B5454" s="23" t="str">
        <f>IF(NOT(A5454=""),BR_standardformat!R5457,"")</f>
        <v/>
      </c>
      <c r="C5454" s="14" t="str">
        <f>IF(NOT(A5454=""),VLOOKUP(A5454,tabel_7!A5454:C6467,2,FALSE),"")</f>
        <v/>
      </c>
      <c r="D5454" s="14" t="str">
        <f>IF(NOT(A5454=""),VLOOKUP(A5454,tabel_7!A5454:C6467,3,FALSE),"")</f>
        <v/>
      </c>
      <c r="E5454" s="25" t="str">
        <f>IF(NOT(A5454=""),VLOOKUP(_xlfn.CONCAT(C5454,", ",D5454),pg!$C$2:$D$38,2,FALSE),"")</f>
        <v/>
      </c>
      <c r="F5454" s="24" t="str">
        <f t="shared" si="171"/>
        <v/>
      </c>
      <c r="H5454" t="str">
        <f>IF(COUNTIF(tabel_7!A$2:A$1015,BR_standardformat!G5457)&gt;0,BR_standardformat!G5457,"")</f>
        <v/>
      </c>
      <c r="I5454" t="str">
        <f t="shared" si="172"/>
        <v xml:space="preserve">, </v>
      </c>
    </row>
    <row r="5455" spans="1:9" x14ac:dyDescent="0.25">
      <c r="A5455" s="14" t="str">
        <f>IF(COUNTIF(tabel_7!A$2:A$1015,BR_standardformat!G5458)&gt;0,BR_standardformat!G5458,"")</f>
        <v/>
      </c>
      <c r="B5455" s="23" t="str">
        <f>IF(NOT(A5455=""),BR_standardformat!R5458,"")</f>
        <v/>
      </c>
      <c r="C5455" s="14" t="str">
        <f>IF(NOT(A5455=""),VLOOKUP(A5455,tabel_7!A5455:C6468,2,FALSE),"")</f>
        <v/>
      </c>
      <c r="D5455" s="14" t="str">
        <f>IF(NOT(A5455=""),VLOOKUP(A5455,tabel_7!A5455:C6468,3,FALSE),"")</f>
        <v/>
      </c>
      <c r="E5455" s="25" t="str">
        <f>IF(NOT(A5455=""),VLOOKUP(_xlfn.CONCAT(C5455,", ",D5455),pg!$C$2:$D$38,2,FALSE),"")</f>
        <v/>
      </c>
      <c r="F5455" s="24" t="str">
        <f t="shared" si="171"/>
        <v/>
      </c>
      <c r="H5455" t="str">
        <f>IF(COUNTIF(tabel_7!A$2:A$1015,BR_standardformat!G5458)&gt;0,BR_standardformat!G5458,"")</f>
        <v/>
      </c>
      <c r="I5455" t="str">
        <f t="shared" si="172"/>
        <v xml:space="preserve">, </v>
      </c>
    </row>
    <row r="5456" spans="1:9" x14ac:dyDescent="0.25">
      <c r="A5456" s="14" t="str">
        <f>IF(COUNTIF(tabel_7!A$2:A$1015,BR_standardformat!G5459)&gt;0,BR_standardformat!G5459,"")</f>
        <v/>
      </c>
      <c r="B5456" s="23" t="str">
        <f>IF(NOT(A5456=""),BR_standardformat!R5459,"")</f>
        <v/>
      </c>
      <c r="C5456" s="14" t="str">
        <f>IF(NOT(A5456=""),VLOOKUP(A5456,tabel_7!A5456:C6469,2,FALSE),"")</f>
        <v/>
      </c>
      <c r="D5456" s="14" t="str">
        <f>IF(NOT(A5456=""),VLOOKUP(A5456,tabel_7!A5456:C6469,3,FALSE),"")</f>
        <v/>
      </c>
      <c r="E5456" s="25" t="str">
        <f>IF(NOT(A5456=""),VLOOKUP(_xlfn.CONCAT(C5456,", ",D5456),pg!$C$2:$D$38,2,FALSE),"")</f>
        <v/>
      </c>
      <c r="F5456" s="24" t="str">
        <f t="shared" si="171"/>
        <v/>
      </c>
      <c r="H5456" t="str">
        <f>IF(COUNTIF(tabel_7!A$2:A$1015,BR_standardformat!G5459)&gt;0,BR_standardformat!G5459,"")</f>
        <v/>
      </c>
      <c r="I5456" t="str">
        <f t="shared" si="172"/>
        <v xml:space="preserve">, </v>
      </c>
    </row>
    <row r="5457" spans="1:9" x14ac:dyDescent="0.25">
      <c r="A5457" s="14" t="str">
        <f>IF(COUNTIF(tabel_7!A$2:A$1015,BR_standardformat!G5460)&gt;0,BR_standardformat!G5460,"")</f>
        <v/>
      </c>
      <c r="B5457" s="23" t="str">
        <f>IF(NOT(A5457=""),BR_standardformat!R5460,"")</f>
        <v/>
      </c>
      <c r="C5457" s="14" t="str">
        <f>IF(NOT(A5457=""),VLOOKUP(A5457,tabel_7!A5457:C6470,2,FALSE),"")</f>
        <v/>
      </c>
      <c r="D5457" s="14" t="str">
        <f>IF(NOT(A5457=""),VLOOKUP(A5457,tabel_7!A5457:C6470,3,FALSE),"")</f>
        <v/>
      </c>
      <c r="E5457" s="25" t="str">
        <f>IF(NOT(A5457=""),VLOOKUP(_xlfn.CONCAT(C5457,", ",D5457),pg!$C$2:$D$38,2,FALSE),"")</f>
        <v/>
      </c>
      <c r="F5457" s="24" t="str">
        <f t="shared" si="171"/>
        <v/>
      </c>
      <c r="H5457" t="str">
        <f>IF(COUNTIF(tabel_7!A$2:A$1015,BR_standardformat!G5460)&gt;0,BR_standardformat!G5460,"")</f>
        <v/>
      </c>
      <c r="I5457" t="str">
        <f t="shared" si="172"/>
        <v xml:space="preserve">, </v>
      </c>
    </row>
    <row r="5458" spans="1:9" x14ac:dyDescent="0.25">
      <c r="A5458" s="14" t="str">
        <f>IF(COUNTIF(tabel_7!A$2:A$1015,BR_standardformat!G5461)&gt;0,BR_standardformat!G5461,"")</f>
        <v/>
      </c>
      <c r="B5458" s="23" t="str">
        <f>IF(NOT(A5458=""),BR_standardformat!R5461,"")</f>
        <v/>
      </c>
      <c r="C5458" s="14" t="str">
        <f>IF(NOT(A5458=""),VLOOKUP(A5458,tabel_7!A5458:C6471,2,FALSE),"")</f>
        <v/>
      </c>
      <c r="D5458" s="14" t="str">
        <f>IF(NOT(A5458=""),VLOOKUP(A5458,tabel_7!A5458:C6471,3,FALSE),"")</f>
        <v/>
      </c>
      <c r="E5458" s="25" t="str">
        <f>IF(NOT(A5458=""),VLOOKUP(_xlfn.CONCAT(C5458,", ",D5458),pg!$C$2:$D$38,2,FALSE),"")</f>
        <v/>
      </c>
      <c r="F5458" s="24" t="str">
        <f t="shared" si="171"/>
        <v/>
      </c>
      <c r="H5458" t="str">
        <f>IF(COUNTIF(tabel_7!A$2:A$1015,BR_standardformat!G5461)&gt;0,BR_standardformat!G5461,"")</f>
        <v/>
      </c>
      <c r="I5458" t="str">
        <f t="shared" si="172"/>
        <v xml:space="preserve">, </v>
      </c>
    </row>
    <row r="5459" spans="1:9" x14ac:dyDescent="0.25">
      <c r="A5459" s="14" t="str">
        <f>IF(COUNTIF(tabel_7!A$2:A$1015,BR_standardformat!G5462)&gt;0,BR_standardformat!G5462,"")</f>
        <v/>
      </c>
      <c r="B5459" s="23" t="str">
        <f>IF(NOT(A5459=""),BR_standardformat!R5462,"")</f>
        <v/>
      </c>
      <c r="C5459" s="14" t="str">
        <f>IF(NOT(A5459=""),VLOOKUP(A5459,tabel_7!A5459:C6472,2,FALSE),"")</f>
        <v/>
      </c>
      <c r="D5459" s="14" t="str">
        <f>IF(NOT(A5459=""),VLOOKUP(A5459,tabel_7!A5459:C6472,3,FALSE),"")</f>
        <v/>
      </c>
      <c r="E5459" s="25" t="str">
        <f>IF(NOT(A5459=""),VLOOKUP(_xlfn.CONCAT(C5459,", ",D5459),pg!$C$2:$D$38,2,FALSE),"")</f>
        <v/>
      </c>
      <c r="F5459" s="24" t="str">
        <f t="shared" si="171"/>
        <v/>
      </c>
      <c r="H5459" t="str">
        <f>IF(COUNTIF(tabel_7!A$2:A$1015,BR_standardformat!G5462)&gt;0,BR_standardformat!G5462,"")</f>
        <v/>
      </c>
      <c r="I5459" t="str">
        <f t="shared" si="172"/>
        <v xml:space="preserve">, </v>
      </c>
    </row>
    <row r="5460" spans="1:9" x14ac:dyDescent="0.25">
      <c r="A5460" s="14" t="str">
        <f>IF(COUNTIF(tabel_7!A$2:A$1015,BR_standardformat!G5463)&gt;0,BR_standardformat!G5463,"")</f>
        <v/>
      </c>
      <c r="B5460" s="23" t="str">
        <f>IF(NOT(A5460=""),BR_standardformat!R5463,"")</f>
        <v/>
      </c>
      <c r="C5460" s="14" t="str">
        <f>IF(NOT(A5460=""),VLOOKUP(A5460,tabel_7!A5460:C6473,2,FALSE),"")</f>
        <v/>
      </c>
      <c r="D5460" s="14" t="str">
        <f>IF(NOT(A5460=""),VLOOKUP(A5460,tabel_7!A5460:C6473,3,FALSE),"")</f>
        <v/>
      </c>
      <c r="E5460" s="25" t="str">
        <f>IF(NOT(A5460=""),VLOOKUP(_xlfn.CONCAT(C5460,", ",D5460),pg!$C$2:$D$38,2,FALSE),"")</f>
        <v/>
      </c>
      <c r="F5460" s="24" t="str">
        <f t="shared" si="171"/>
        <v/>
      </c>
      <c r="H5460" t="str">
        <f>IF(COUNTIF(tabel_7!A$2:A$1015,BR_standardformat!G5463)&gt;0,BR_standardformat!G5463,"")</f>
        <v/>
      </c>
      <c r="I5460" t="str">
        <f t="shared" si="172"/>
        <v xml:space="preserve">, </v>
      </c>
    </row>
    <row r="5461" spans="1:9" x14ac:dyDescent="0.25">
      <c r="A5461" s="14" t="str">
        <f>IF(COUNTIF(tabel_7!A$2:A$1015,BR_standardformat!G5464)&gt;0,BR_standardformat!G5464,"")</f>
        <v/>
      </c>
      <c r="B5461" s="23" t="str">
        <f>IF(NOT(A5461=""),BR_standardformat!R5464,"")</f>
        <v/>
      </c>
      <c r="C5461" s="14" t="str">
        <f>IF(NOT(A5461=""),VLOOKUP(A5461,tabel_7!A5461:C6474,2,FALSE),"")</f>
        <v/>
      </c>
      <c r="D5461" s="14" t="str">
        <f>IF(NOT(A5461=""),VLOOKUP(A5461,tabel_7!A5461:C6474,3,FALSE),"")</f>
        <v/>
      </c>
      <c r="E5461" s="25" t="str">
        <f>IF(NOT(A5461=""),VLOOKUP(_xlfn.CONCAT(C5461,", ",D5461),pg!$C$2:$D$38,2,FALSE),"")</f>
        <v/>
      </c>
      <c r="F5461" s="24" t="str">
        <f t="shared" si="171"/>
        <v/>
      </c>
      <c r="H5461" t="str">
        <f>IF(COUNTIF(tabel_7!A$2:A$1015,BR_standardformat!G5464)&gt;0,BR_standardformat!G5464,"")</f>
        <v/>
      </c>
      <c r="I5461" t="str">
        <f t="shared" si="172"/>
        <v xml:space="preserve">, </v>
      </c>
    </row>
    <row r="5462" spans="1:9" x14ac:dyDescent="0.25">
      <c r="A5462" s="14" t="str">
        <f>IF(COUNTIF(tabel_7!A$2:A$1015,BR_standardformat!G5465)&gt;0,BR_standardformat!G5465,"")</f>
        <v/>
      </c>
      <c r="B5462" s="23" t="str">
        <f>IF(NOT(A5462=""),BR_standardformat!R5465,"")</f>
        <v/>
      </c>
      <c r="C5462" s="14" t="str">
        <f>IF(NOT(A5462=""),VLOOKUP(A5462,tabel_7!A5462:C6475,2,FALSE),"")</f>
        <v/>
      </c>
      <c r="D5462" s="14" t="str">
        <f>IF(NOT(A5462=""),VLOOKUP(A5462,tabel_7!A5462:C6475,3,FALSE),"")</f>
        <v/>
      </c>
      <c r="E5462" s="25" t="str">
        <f>IF(NOT(A5462=""),VLOOKUP(_xlfn.CONCAT(C5462,", ",D5462),pg!$C$2:$D$38,2,FALSE),"")</f>
        <v/>
      </c>
      <c r="F5462" s="24" t="str">
        <f t="shared" si="171"/>
        <v/>
      </c>
      <c r="H5462" t="str">
        <f>IF(COUNTIF(tabel_7!A$2:A$1015,BR_standardformat!G5465)&gt;0,BR_standardformat!G5465,"")</f>
        <v/>
      </c>
      <c r="I5462" t="str">
        <f t="shared" si="172"/>
        <v xml:space="preserve">, </v>
      </c>
    </row>
    <row r="5463" spans="1:9" x14ac:dyDescent="0.25">
      <c r="A5463" s="14" t="str">
        <f>IF(COUNTIF(tabel_7!A$2:A$1015,BR_standardformat!G5466)&gt;0,BR_standardformat!G5466,"")</f>
        <v/>
      </c>
      <c r="B5463" s="23" t="str">
        <f>IF(NOT(A5463=""),BR_standardformat!R5466,"")</f>
        <v/>
      </c>
      <c r="C5463" s="14" t="str">
        <f>IF(NOT(A5463=""),VLOOKUP(A5463,tabel_7!A5463:C6476,2,FALSE),"")</f>
        <v/>
      </c>
      <c r="D5463" s="14" t="str">
        <f>IF(NOT(A5463=""),VLOOKUP(A5463,tabel_7!A5463:C6476,3,FALSE),"")</f>
        <v/>
      </c>
      <c r="E5463" s="25" t="str">
        <f>IF(NOT(A5463=""),VLOOKUP(_xlfn.CONCAT(C5463,", ",D5463),pg!$C$2:$D$38,2,FALSE),"")</f>
        <v/>
      </c>
      <c r="F5463" s="24" t="str">
        <f t="shared" si="171"/>
        <v/>
      </c>
      <c r="H5463" t="str">
        <f>IF(COUNTIF(tabel_7!A$2:A$1015,BR_standardformat!G5466)&gt;0,BR_standardformat!G5466,"")</f>
        <v/>
      </c>
      <c r="I5463" t="str">
        <f t="shared" si="172"/>
        <v xml:space="preserve">, </v>
      </c>
    </row>
    <row r="5464" spans="1:9" x14ac:dyDescent="0.25">
      <c r="A5464" s="14" t="str">
        <f>IF(COUNTIF(tabel_7!A$2:A$1015,BR_standardformat!G5467)&gt;0,BR_standardformat!G5467,"")</f>
        <v/>
      </c>
      <c r="B5464" s="23" t="str">
        <f>IF(NOT(A5464=""),BR_standardformat!R5467,"")</f>
        <v/>
      </c>
      <c r="C5464" s="14" t="str">
        <f>IF(NOT(A5464=""),VLOOKUP(A5464,tabel_7!A5464:C6477,2,FALSE),"")</f>
        <v/>
      </c>
      <c r="D5464" s="14" t="str">
        <f>IF(NOT(A5464=""),VLOOKUP(A5464,tabel_7!A5464:C6477,3,FALSE),"")</f>
        <v/>
      </c>
      <c r="E5464" s="25" t="str">
        <f>IF(NOT(A5464=""),VLOOKUP(_xlfn.CONCAT(C5464,", ",D5464),pg!$C$2:$D$38,2,FALSE),"")</f>
        <v/>
      </c>
      <c r="F5464" s="24" t="str">
        <f t="shared" si="171"/>
        <v/>
      </c>
      <c r="H5464" t="str">
        <f>IF(COUNTIF(tabel_7!A$2:A$1015,BR_standardformat!G5467)&gt;0,BR_standardformat!G5467,"")</f>
        <v/>
      </c>
      <c r="I5464" t="str">
        <f t="shared" si="172"/>
        <v xml:space="preserve">, </v>
      </c>
    </row>
    <row r="5465" spans="1:9" x14ac:dyDescent="0.25">
      <c r="A5465" s="14" t="str">
        <f>IF(COUNTIF(tabel_7!A$2:A$1015,BR_standardformat!G5468)&gt;0,BR_standardformat!G5468,"")</f>
        <v/>
      </c>
      <c r="B5465" s="23" t="str">
        <f>IF(NOT(A5465=""),BR_standardformat!R5468,"")</f>
        <v/>
      </c>
      <c r="C5465" s="14" t="str">
        <f>IF(NOT(A5465=""),VLOOKUP(A5465,tabel_7!A5465:C6478,2,FALSE),"")</f>
        <v/>
      </c>
      <c r="D5465" s="14" t="str">
        <f>IF(NOT(A5465=""),VLOOKUP(A5465,tabel_7!A5465:C6478,3,FALSE),"")</f>
        <v/>
      </c>
      <c r="E5465" s="25" t="str">
        <f>IF(NOT(A5465=""),VLOOKUP(_xlfn.CONCAT(C5465,", ",D5465),pg!$C$2:$D$38,2,FALSE),"")</f>
        <v/>
      </c>
      <c r="F5465" s="24" t="str">
        <f t="shared" si="171"/>
        <v/>
      </c>
      <c r="H5465" t="str">
        <f>IF(COUNTIF(tabel_7!A$2:A$1015,BR_standardformat!G5468)&gt;0,BR_standardformat!G5468,"")</f>
        <v/>
      </c>
      <c r="I5465" t="str">
        <f t="shared" si="172"/>
        <v xml:space="preserve">, </v>
      </c>
    </row>
    <row r="5466" spans="1:9" x14ac:dyDescent="0.25">
      <c r="A5466" s="14" t="str">
        <f>IF(COUNTIF(tabel_7!A$2:A$1015,BR_standardformat!G5469)&gt;0,BR_standardformat!G5469,"")</f>
        <v/>
      </c>
      <c r="B5466" s="23" t="str">
        <f>IF(NOT(A5466=""),BR_standardformat!R5469,"")</f>
        <v/>
      </c>
      <c r="C5466" s="14" t="str">
        <f>IF(NOT(A5466=""),VLOOKUP(A5466,tabel_7!A5466:C6479,2,FALSE),"")</f>
        <v/>
      </c>
      <c r="D5466" s="14" t="str">
        <f>IF(NOT(A5466=""),VLOOKUP(A5466,tabel_7!A5466:C6479,3,FALSE),"")</f>
        <v/>
      </c>
      <c r="E5466" s="25" t="str">
        <f>IF(NOT(A5466=""),VLOOKUP(_xlfn.CONCAT(C5466,", ",D5466),pg!$C$2:$D$38,2,FALSE),"")</f>
        <v/>
      </c>
      <c r="F5466" s="24" t="str">
        <f t="shared" si="171"/>
        <v/>
      </c>
      <c r="H5466" t="str">
        <f>IF(COUNTIF(tabel_7!A$2:A$1015,BR_standardformat!G5469)&gt;0,BR_standardformat!G5469,"")</f>
        <v/>
      </c>
      <c r="I5466" t="str">
        <f t="shared" si="172"/>
        <v xml:space="preserve">, </v>
      </c>
    </row>
    <row r="5467" spans="1:9" x14ac:dyDescent="0.25">
      <c r="A5467" s="14" t="str">
        <f>IF(COUNTIF(tabel_7!A$2:A$1015,BR_standardformat!G5470)&gt;0,BR_standardformat!G5470,"")</f>
        <v/>
      </c>
      <c r="B5467" s="23" t="str">
        <f>IF(NOT(A5467=""),BR_standardformat!R5470,"")</f>
        <v/>
      </c>
      <c r="C5467" s="14" t="str">
        <f>IF(NOT(A5467=""),VLOOKUP(A5467,tabel_7!A5467:C6480,2,FALSE),"")</f>
        <v/>
      </c>
      <c r="D5467" s="14" t="str">
        <f>IF(NOT(A5467=""),VLOOKUP(A5467,tabel_7!A5467:C6480,3,FALSE),"")</f>
        <v/>
      </c>
      <c r="E5467" s="25" t="str">
        <f>IF(NOT(A5467=""),VLOOKUP(_xlfn.CONCAT(C5467,", ",D5467),pg!$C$2:$D$38,2,FALSE),"")</f>
        <v/>
      </c>
      <c r="F5467" s="24" t="str">
        <f t="shared" si="171"/>
        <v/>
      </c>
      <c r="H5467" t="str">
        <f>IF(COUNTIF(tabel_7!A$2:A$1015,BR_standardformat!G5470)&gt;0,BR_standardformat!G5470,"")</f>
        <v/>
      </c>
      <c r="I5467" t="str">
        <f t="shared" si="172"/>
        <v xml:space="preserve">, </v>
      </c>
    </row>
    <row r="5468" spans="1:9" x14ac:dyDescent="0.25">
      <c r="A5468" s="14" t="str">
        <f>IF(COUNTIF(tabel_7!A$2:A$1015,BR_standardformat!G5471)&gt;0,BR_standardformat!G5471,"")</f>
        <v/>
      </c>
      <c r="B5468" s="23" t="str">
        <f>IF(NOT(A5468=""),BR_standardformat!R5471,"")</f>
        <v/>
      </c>
      <c r="C5468" s="14" t="str">
        <f>IF(NOT(A5468=""),VLOOKUP(A5468,tabel_7!A5468:C6481,2,FALSE),"")</f>
        <v/>
      </c>
      <c r="D5468" s="14" t="str">
        <f>IF(NOT(A5468=""),VLOOKUP(A5468,tabel_7!A5468:C6481,3,FALSE),"")</f>
        <v/>
      </c>
      <c r="E5468" s="25" t="str">
        <f>IF(NOT(A5468=""),VLOOKUP(_xlfn.CONCAT(C5468,", ",D5468),pg!$C$2:$D$38,2,FALSE),"")</f>
        <v/>
      </c>
      <c r="F5468" s="24" t="str">
        <f t="shared" si="171"/>
        <v/>
      </c>
      <c r="H5468" t="str">
        <f>IF(COUNTIF(tabel_7!A$2:A$1015,BR_standardformat!G5471)&gt;0,BR_standardformat!G5471,"")</f>
        <v/>
      </c>
      <c r="I5468" t="str">
        <f t="shared" si="172"/>
        <v xml:space="preserve">, </v>
      </c>
    </row>
    <row r="5469" spans="1:9" x14ac:dyDescent="0.25">
      <c r="A5469" s="14" t="str">
        <f>IF(COUNTIF(tabel_7!A$2:A$1015,BR_standardformat!G5472)&gt;0,BR_standardformat!G5472,"")</f>
        <v/>
      </c>
      <c r="B5469" s="23" t="str">
        <f>IF(NOT(A5469=""),BR_standardformat!R5472,"")</f>
        <v/>
      </c>
      <c r="C5469" s="14" t="str">
        <f>IF(NOT(A5469=""),VLOOKUP(A5469,tabel_7!A5469:C6482,2,FALSE),"")</f>
        <v/>
      </c>
      <c r="D5469" s="14" t="str">
        <f>IF(NOT(A5469=""),VLOOKUP(A5469,tabel_7!A5469:C6482,3,FALSE),"")</f>
        <v/>
      </c>
      <c r="E5469" s="25" t="str">
        <f>IF(NOT(A5469=""),VLOOKUP(_xlfn.CONCAT(C5469,", ",D5469),pg!$C$2:$D$38,2,FALSE),"")</f>
        <v/>
      </c>
      <c r="F5469" s="24" t="str">
        <f t="shared" si="171"/>
        <v/>
      </c>
      <c r="H5469" t="str">
        <f>IF(COUNTIF(tabel_7!A$2:A$1015,BR_standardformat!G5472)&gt;0,BR_standardformat!G5472,"")</f>
        <v/>
      </c>
      <c r="I5469" t="str">
        <f t="shared" si="172"/>
        <v xml:space="preserve">, </v>
      </c>
    </row>
    <row r="5470" spans="1:9" x14ac:dyDescent="0.25">
      <c r="A5470" s="14" t="str">
        <f>IF(COUNTIF(tabel_7!A$2:A$1015,BR_standardformat!G5473)&gt;0,BR_standardformat!G5473,"")</f>
        <v/>
      </c>
      <c r="B5470" s="23" t="str">
        <f>IF(NOT(A5470=""),BR_standardformat!R5473,"")</f>
        <v/>
      </c>
      <c r="C5470" s="14" t="str">
        <f>IF(NOT(A5470=""),VLOOKUP(A5470,tabel_7!A5470:C6483,2,FALSE),"")</f>
        <v/>
      </c>
      <c r="D5470" s="14" t="str">
        <f>IF(NOT(A5470=""),VLOOKUP(A5470,tabel_7!A5470:C6483,3,FALSE),"")</f>
        <v/>
      </c>
      <c r="E5470" s="25" t="str">
        <f>IF(NOT(A5470=""),VLOOKUP(_xlfn.CONCAT(C5470,", ",D5470),pg!$C$2:$D$38,2,FALSE),"")</f>
        <v/>
      </c>
      <c r="F5470" s="24" t="str">
        <f t="shared" si="171"/>
        <v/>
      </c>
      <c r="H5470" t="str">
        <f>IF(COUNTIF(tabel_7!A$2:A$1015,BR_standardformat!G5473)&gt;0,BR_standardformat!G5473,"")</f>
        <v/>
      </c>
      <c r="I5470" t="str">
        <f t="shared" si="172"/>
        <v xml:space="preserve">, </v>
      </c>
    </row>
    <row r="5471" spans="1:9" x14ac:dyDescent="0.25">
      <c r="A5471" s="14" t="str">
        <f>IF(COUNTIF(tabel_7!A$2:A$1015,BR_standardformat!G5474)&gt;0,BR_standardformat!G5474,"")</f>
        <v/>
      </c>
      <c r="B5471" s="23" t="str">
        <f>IF(NOT(A5471=""),BR_standardformat!R5474,"")</f>
        <v/>
      </c>
      <c r="C5471" s="14" t="str">
        <f>IF(NOT(A5471=""),VLOOKUP(A5471,tabel_7!A5471:C6484,2,FALSE),"")</f>
        <v/>
      </c>
      <c r="D5471" s="14" t="str">
        <f>IF(NOT(A5471=""),VLOOKUP(A5471,tabel_7!A5471:C6484,3,FALSE),"")</f>
        <v/>
      </c>
      <c r="E5471" s="25" t="str">
        <f>IF(NOT(A5471=""),VLOOKUP(_xlfn.CONCAT(C5471,", ",D5471),pg!$C$2:$D$38,2,FALSE),"")</f>
        <v/>
      </c>
      <c r="F5471" s="24" t="str">
        <f t="shared" si="171"/>
        <v/>
      </c>
      <c r="H5471" t="str">
        <f>IF(COUNTIF(tabel_7!A$2:A$1015,BR_standardformat!G5474)&gt;0,BR_standardformat!G5474,"")</f>
        <v/>
      </c>
      <c r="I5471" t="str">
        <f t="shared" si="172"/>
        <v xml:space="preserve">, </v>
      </c>
    </row>
    <row r="5472" spans="1:9" x14ac:dyDescent="0.25">
      <c r="A5472" s="14" t="str">
        <f>IF(COUNTIF(tabel_7!A$2:A$1015,BR_standardformat!G5475)&gt;0,BR_standardformat!G5475,"")</f>
        <v/>
      </c>
      <c r="B5472" s="23" t="str">
        <f>IF(NOT(A5472=""),BR_standardformat!R5475,"")</f>
        <v/>
      </c>
      <c r="C5472" s="14" t="str">
        <f>IF(NOT(A5472=""),VLOOKUP(A5472,tabel_7!A5472:C6485,2,FALSE),"")</f>
        <v/>
      </c>
      <c r="D5472" s="14" t="str">
        <f>IF(NOT(A5472=""),VLOOKUP(A5472,tabel_7!A5472:C6485,3,FALSE),"")</f>
        <v/>
      </c>
      <c r="E5472" s="25" t="str">
        <f>IF(NOT(A5472=""),VLOOKUP(_xlfn.CONCAT(C5472,", ",D5472),pg!$C$2:$D$38,2,FALSE),"")</f>
        <v/>
      </c>
      <c r="F5472" s="24" t="str">
        <f t="shared" si="171"/>
        <v/>
      </c>
      <c r="H5472" t="str">
        <f>IF(COUNTIF(tabel_7!A$2:A$1015,BR_standardformat!G5475)&gt;0,BR_standardformat!G5475,"")</f>
        <v/>
      </c>
      <c r="I5472" t="str">
        <f t="shared" si="172"/>
        <v xml:space="preserve">, </v>
      </c>
    </row>
    <row r="5473" spans="1:9" x14ac:dyDescent="0.25">
      <c r="A5473" s="14" t="str">
        <f>IF(COUNTIF(tabel_7!A$2:A$1015,BR_standardformat!G5476)&gt;0,BR_standardformat!G5476,"")</f>
        <v/>
      </c>
      <c r="B5473" s="23" t="str">
        <f>IF(NOT(A5473=""),BR_standardformat!R5476,"")</f>
        <v/>
      </c>
      <c r="C5473" s="14" t="str">
        <f>IF(NOT(A5473=""),VLOOKUP(A5473,tabel_7!A5473:C6486,2,FALSE),"")</f>
        <v/>
      </c>
      <c r="D5473" s="14" t="str">
        <f>IF(NOT(A5473=""),VLOOKUP(A5473,tabel_7!A5473:C6486,3,FALSE),"")</f>
        <v/>
      </c>
      <c r="E5473" s="25" t="str">
        <f>IF(NOT(A5473=""),VLOOKUP(_xlfn.CONCAT(C5473,", ",D5473),pg!$C$2:$D$38,2,FALSE),"")</f>
        <v/>
      </c>
      <c r="F5473" s="24" t="str">
        <f t="shared" si="171"/>
        <v/>
      </c>
      <c r="H5473" t="str">
        <f>IF(COUNTIF(tabel_7!A$2:A$1015,BR_standardformat!G5476)&gt;0,BR_standardformat!G5476,"")</f>
        <v/>
      </c>
      <c r="I5473" t="str">
        <f t="shared" si="172"/>
        <v xml:space="preserve">, </v>
      </c>
    </row>
    <row r="5474" spans="1:9" x14ac:dyDescent="0.25">
      <c r="A5474" s="14" t="str">
        <f>IF(COUNTIF(tabel_7!A$2:A$1015,BR_standardformat!G5477)&gt;0,BR_standardformat!G5477,"")</f>
        <v/>
      </c>
      <c r="B5474" s="23" t="str">
        <f>IF(NOT(A5474=""),BR_standardformat!R5477,"")</f>
        <v/>
      </c>
      <c r="C5474" s="14" t="str">
        <f>IF(NOT(A5474=""),VLOOKUP(A5474,tabel_7!A5474:C6487,2,FALSE),"")</f>
        <v/>
      </c>
      <c r="D5474" s="14" t="str">
        <f>IF(NOT(A5474=""),VLOOKUP(A5474,tabel_7!A5474:C6487,3,FALSE),"")</f>
        <v/>
      </c>
      <c r="E5474" s="25" t="str">
        <f>IF(NOT(A5474=""),VLOOKUP(_xlfn.CONCAT(C5474,", ",D5474),pg!$C$2:$D$38,2,FALSE),"")</f>
        <v/>
      </c>
      <c r="F5474" s="24" t="str">
        <f t="shared" si="171"/>
        <v/>
      </c>
      <c r="H5474" t="str">
        <f>IF(COUNTIF(tabel_7!A$2:A$1015,BR_standardformat!G5477)&gt;0,BR_standardformat!G5477,"")</f>
        <v/>
      </c>
      <c r="I5474" t="str">
        <f t="shared" si="172"/>
        <v xml:space="preserve">, </v>
      </c>
    </row>
    <row r="5475" spans="1:9" x14ac:dyDescent="0.25">
      <c r="A5475" s="14" t="str">
        <f>IF(COUNTIF(tabel_7!A$2:A$1015,BR_standardformat!G5478)&gt;0,BR_standardformat!G5478,"")</f>
        <v/>
      </c>
      <c r="B5475" s="23" t="str">
        <f>IF(NOT(A5475=""),BR_standardformat!R5478,"")</f>
        <v/>
      </c>
      <c r="C5475" s="14" t="str">
        <f>IF(NOT(A5475=""),VLOOKUP(A5475,tabel_7!A5475:C6488,2,FALSE),"")</f>
        <v/>
      </c>
      <c r="D5475" s="14" t="str">
        <f>IF(NOT(A5475=""),VLOOKUP(A5475,tabel_7!A5475:C6488,3,FALSE),"")</f>
        <v/>
      </c>
      <c r="E5475" s="25" t="str">
        <f>IF(NOT(A5475=""),VLOOKUP(_xlfn.CONCAT(C5475,", ",D5475),pg!$C$2:$D$38,2,FALSE),"")</f>
        <v/>
      </c>
      <c r="F5475" s="24" t="str">
        <f t="shared" si="171"/>
        <v/>
      </c>
      <c r="H5475" t="str">
        <f>IF(COUNTIF(tabel_7!A$2:A$1015,BR_standardformat!G5478)&gt;0,BR_standardformat!G5478,"")</f>
        <v/>
      </c>
      <c r="I5475" t="str">
        <f t="shared" si="172"/>
        <v xml:space="preserve">, </v>
      </c>
    </row>
    <row r="5476" spans="1:9" x14ac:dyDescent="0.25">
      <c r="A5476" s="14" t="str">
        <f>IF(COUNTIF(tabel_7!A$2:A$1015,BR_standardformat!G5479)&gt;0,BR_standardformat!G5479,"")</f>
        <v/>
      </c>
      <c r="B5476" s="23" t="str">
        <f>IF(NOT(A5476=""),BR_standardformat!R5479,"")</f>
        <v/>
      </c>
      <c r="C5476" s="14" t="str">
        <f>IF(NOT(A5476=""),VLOOKUP(A5476,tabel_7!A5476:C6489,2,FALSE),"")</f>
        <v/>
      </c>
      <c r="D5476" s="14" t="str">
        <f>IF(NOT(A5476=""),VLOOKUP(A5476,tabel_7!A5476:C6489,3,FALSE),"")</f>
        <v/>
      </c>
      <c r="E5476" s="25" t="str">
        <f>IF(NOT(A5476=""),VLOOKUP(_xlfn.CONCAT(C5476,", ",D5476),pg!$C$2:$D$38,2,FALSE),"")</f>
        <v/>
      </c>
      <c r="F5476" s="24" t="str">
        <f t="shared" si="171"/>
        <v/>
      </c>
      <c r="H5476" t="str">
        <f>IF(COUNTIF(tabel_7!A$2:A$1015,BR_standardformat!G5479)&gt;0,BR_standardformat!G5479,"")</f>
        <v/>
      </c>
      <c r="I5476" t="str">
        <f t="shared" si="172"/>
        <v xml:space="preserve">, </v>
      </c>
    </row>
    <row r="5477" spans="1:9" x14ac:dyDescent="0.25">
      <c r="A5477" s="14" t="str">
        <f>IF(COUNTIF(tabel_7!A$2:A$1015,BR_standardformat!G5480)&gt;0,BR_standardformat!G5480,"")</f>
        <v/>
      </c>
      <c r="B5477" s="23" t="str">
        <f>IF(NOT(A5477=""),BR_standardformat!R5480,"")</f>
        <v/>
      </c>
      <c r="C5477" s="14" t="str">
        <f>IF(NOT(A5477=""),VLOOKUP(A5477,tabel_7!A5477:C6490,2,FALSE),"")</f>
        <v/>
      </c>
      <c r="D5477" s="14" t="str">
        <f>IF(NOT(A5477=""),VLOOKUP(A5477,tabel_7!A5477:C6490,3,FALSE),"")</f>
        <v/>
      </c>
      <c r="E5477" s="25" t="str">
        <f>IF(NOT(A5477=""),VLOOKUP(_xlfn.CONCAT(C5477,", ",D5477),pg!$C$2:$D$38,2,FALSE),"")</f>
        <v/>
      </c>
      <c r="F5477" s="24" t="str">
        <f t="shared" si="171"/>
        <v/>
      </c>
      <c r="H5477" t="str">
        <f>IF(COUNTIF(tabel_7!A$2:A$1015,BR_standardformat!G5480)&gt;0,BR_standardformat!G5480,"")</f>
        <v/>
      </c>
      <c r="I5477" t="str">
        <f t="shared" si="172"/>
        <v xml:space="preserve">, </v>
      </c>
    </row>
    <row r="5478" spans="1:9" x14ac:dyDescent="0.25">
      <c r="A5478" s="14" t="str">
        <f>IF(COUNTIF(tabel_7!A$2:A$1015,BR_standardformat!G5481)&gt;0,BR_standardformat!G5481,"")</f>
        <v/>
      </c>
      <c r="B5478" s="23" t="str">
        <f>IF(NOT(A5478=""),BR_standardformat!R5481,"")</f>
        <v/>
      </c>
      <c r="C5478" s="14" t="str">
        <f>IF(NOT(A5478=""),VLOOKUP(A5478,tabel_7!A5478:C6491,2,FALSE),"")</f>
        <v/>
      </c>
      <c r="D5478" s="14" t="str">
        <f>IF(NOT(A5478=""),VLOOKUP(A5478,tabel_7!A5478:C6491,3,FALSE),"")</f>
        <v/>
      </c>
      <c r="E5478" s="25" t="str">
        <f>IF(NOT(A5478=""),VLOOKUP(_xlfn.CONCAT(C5478,", ",D5478),pg!$C$2:$D$38,2,FALSE),"")</f>
        <v/>
      </c>
      <c r="F5478" s="24" t="str">
        <f t="shared" si="171"/>
        <v/>
      </c>
      <c r="H5478" t="str">
        <f>IF(COUNTIF(tabel_7!A$2:A$1015,BR_standardformat!G5481)&gt;0,BR_standardformat!G5481,"")</f>
        <v/>
      </c>
      <c r="I5478" t="str">
        <f t="shared" si="172"/>
        <v xml:space="preserve">, </v>
      </c>
    </row>
    <row r="5479" spans="1:9" x14ac:dyDescent="0.25">
      <c r="A5479" s="14" t="str">
        <f>IF(COUNTIF(tabel_7!A$2:A$1015,BR_standardformat!G5482)&gt;0,BR_standardformat!G5482,"")</f>
        <v/>
      </c>
      <c r="B5479" s="23" t="str">
        <f>IF(NOT(A5479=""),BR_standardformat!R5482,"")</f>
        <v/>
      </c>
      <c r="C5479" s="14" t="str">
        <f>IF(NOT(A5479=""),VLOOKUP(A5479,tabel_7!A5479:C6492,2,FALSE),"")</f>
        <v/>
      </c>
      <c r="D5479" s="14" t="str">
        <f>IF(NOT(A5479=""),VLOOKUP(A5479,tabel_7!A5479:C6492,3,FALSE),"")</f>
        <v/>
      </c>
      <c r="E5479" s="25" t="str">
        <f>IF(NOT(A5479=""),VLOOKUP(_xlfn.CONCAT(C5479,", ",D5479),pg!$C$2:$D$38,2,FALSE),"")</f>
        <v/>
      </c>
      <c r="F5479" s="24" t="str">
        <f t="shared" si="171"/>
        <v/>
      </c>
      <c r="H5479" t="str">
        <f>IF(COUNTIF(tabel_7!A$2:A$1015,BR_standardformat!G5482)&gt;0,BR_standardformat!G5482,"")</f>
        <v/>
      </c>
      <c r="I5479" t="str">
        <f t="shared" si="172"/>
        <v xml:space="preserve">, </v>
      </c>
    </row>
    <row r="5480" spans="1:9" x14ac:dyDescent="0.25">
      <c r="A5480" s="14" t="str">
        <f>IF(COUNTIF(tabel_7!A$2:A$1015,BR_standardformat!G5483)&gt;0,BR_standardformat!G5483,"")</f>
        <v/>
      </c>
      <c r="B5480" s="23" t="str">
        <f>IF(NOT(A5480=""),BR_standardformat!R5483,"")</f>
        <v/>
      </c>
      <c r="C5480" s="14" t="str">
        <f>IF(NOT(A5480=""),VLOOKUP(A5480,tabel_7!A5480:C6493,2,FALSE),"")</f>
        <v/>
      </c>
      <c r="D5480" s="14" t="str">
        <f>IF(NOT(A5480=""),VLOOKUP(A5480,tabel_7!A5480:C6493,3,FALSE),"")</f>
        <v/>
      </c>
      <c r="E5480" s="25" t="str">
        <f>IF(NOT(A5480=""),VLOOKUP(_xlfn.CONCAT(C5480,", ",D5480),pg!$C$2:$D$38,2,FALSE),"")</f>
        <v/>
      </c>
      <c r="F5480" s="24" t="str">
        <f t="shared" si="171"/>
        <v/>
      </c>
      <c r="H5480" t="str">
        <f>IF(COUNTIF(tabel_7!A$2:A$1015,BR_standardformat!G5483)&gt;0,BR_standardformat!G5483,"")</f>
        <v/>
      </c>
      <c r="I5480" t="str">
        <f t="shared" si="172"/>
        <v xml:space="preserve">, </v>
      </c>
    </row>
    <row r="5481" spans="1:9" x14ac:dyDescent="0.25">
      <c r="A5481" s="14" t="str">
        <f>IF(COUNTIF(tabel_7!A$2:A$1015,BR_standardformat!G5484)&gt;0,BR_standardformat!G5484,"")</f>
        <v/>
      </c>
      <c r="B5481" s="23" t="str">
        <f>IF(NOT(A5481=""),BR_standardformat!R5484,"")</f>
        <v/>
      </c>
      <c r="C5481" s="14" t="str">
        <f>IF(NOT(A5481=""),VLOOKUP(A5481,tabel_7!A5481:C6494,2,FALSE),"")</f>
        <v/>
      </c>
      <c r="D5481" s="14" t="str">
        <f>IF(NOT(A5481=""),VLOOKUP(A5481,tabel_7!A5481:C6494,3,FALSE),"")</f>
        <v/>
      </c>
      <c r="E5481" s="25" t="str">
        <f>IF(NOT(A5481=""),VLOOKUP(_xlfn.CONCAT(C5481,", ",D5481),pg!$C$2:$D$38,2,FALSE),"")</f>
        <v/>
      </c>
      <c r="F5481" s="24" t="str">
        <f t="shared" si="171"/>
        <v/>
      </c>
      <c r="H5481" t="str">
        <f>IF(COUNTIF(tabel_7!A$2:A$1015,BR_standardformat!G5484)&gt;0,BR_standardformat!G5484,"")</f>
        <v/>
      </c>
      <c r="I5481" t="str">
        <f t="shared" si="172"/>
        <v xml:space="preserve">, </v>
      </c>
    </row>
    <row r="5482" spans="1:9" x14ac:dyDescent="0.25">
      <c r="A5482" s="14" t="str">
        <f>IF(COUNTIF(tabel_7!A$2:A$1015,BR_standardformat!G5485)&gt;0,BR_standardformat!G5485,"")</f>
        <v/>
      </c>
      <c r="B5482" s="23" t="str">
        <f>IF(NOT(A5482=""),BR_standardformat!R5485,"")</f>
        <v/>
      </c>
      <c r="C5482" s="14" t="str">
        <f>IF(NOT(A5482=""),VLOOKUP(A5482,tabel_7!A5482:C6495,2,FALSE),"")</f>
        <v/>
      </c>
      <c r="D5482" s="14" t="str">
        <f>IF(NOT(A5482=""),VLOOKUP(A5482,tabel_7!A5482:C6495,3,FALSE),"")</f>
        <v/>
      </c>
      <c r="E5482" s="25" t="str">
        <f>IF(NOT(A5482=""),VLOOKUP(_xlfn.CONCAT(C5482,", ",D5482),pg!$C$2:$D$38,2,FALSE),"")</f>
        <v/>
      </c>
      <c r="F5482" s="24" t="str">
        <f t="shared" si="171"/>
        <v/>
      </c>
      <c r="H5482" t="str">
        <f>IF(COUNTIF(tabel_7!A$2:A$1015,BR_standardformat!G5485)&gt;0,BR_standardformat!G5485,"")</f>
        <v/>
      </c>
      <c r="I5482" t="str">
        <f t="shared" si="172"/>
        <v xml:space="preserve">, </v>
      </c>
    </row>
    <row r="5483" spans="1:9" x14ac:dyDescent="0.25">
      <c r="A5483" s="14" t="str">
        <f>IF(COUNTIF(tabel_7!A$2:A$1015,BR_standardformat!G5486)&gt;0,BR_standardformat!G5486,"")</f>
        <v/>
      </c>
      <c r="B5483" s="23" t="str">
        <f>IF(NOT(A5483=""),BR_standardformat!R5486,"")</f>
        <v/>
      </c>
      <c r="C5483" s="14" t="str">
        <f>IF(NOT(A5483=""),VLOOKUP(A5483,tabel_7!A5483:C6496,2,FALSE),"")</f>
        <v/>
      </c>
      <c r="D5483" s="14" t="str">
        <f>IF(NOT(A5483=""),VLOOKUP(A5483,tabel_7!A5483:C6496,3,FALSE),"")</f>
        <v/>
      </c>
      <c r="E5483" s="25" t="str">
        <f>IF(NOT(A5483=""),VLOOKUP(_xlfn.CONCAT(C5483,", ",D5483),pg!$C$2:$D$38,2,FALSE),"")</f>
        <v/>
      </c>
      <c r="F5483" s="24" t="str">
        <f t="shared" si="171"/>
        <v/>
      </c>
      <c r="H5483" t="str">
        <f>IF(COUNTIF(tabel_7!A$2:A$1015,BR_standardformat!G5486)&gt;0,BR_standardformat!G5486,"")</f>
        <v/>
      </c>
      <c r="I5483" t="str">
        <f t="shared" si="172"/>
        <v xml:space="preserve">, </v>
      </c>
    </row>
    <row r="5484" spans="1:9" x14ac:dyDescent="0.25">
      <c r="A5484" s="14" t="str">
        <f>IF(COUNTIF(tabel_7!A$2:A$1015,BR_standardformat!G5487)&gt;0,BR_standardformat!G5487,"")</f>
        <v/>
      </c>
      <c r="B5484" s="23" t="str">
        <f>IF(NOT(A5484=""),BR_standardformat!R5487,"")</f>
        <v/>
      </c>
      <c r="C5484" s="14" t="str">
        <f>IF(NOT(A5484=""),VLOOKUP(A5484,tabel_7!A5484:C6497,2,FALSE),"")</f>
        <v/>
      </c>
      <c r="D5484" s="14" t="str">
        <f>IF(NOT(A5484=""),VLOOKUP(A5484,tabel_7!A5484:C6497,3,FALSE),"")</f>
        <v/>
      </c>
      <c r="E5484" s="25" t="str">
        <f>IF(NOT(A5484=""),VLOOKUP(_xlfn.CONCAT(C5484,", ",D5484),pg!$C$2:$D$38,2,FALSE),"")</f>
        <v/>
      </c>
      <c r="F5484" s="24" t="str">
        <f t="shared" si="171"/>
        <v/>
      </c>
      <c r="H5484" t="str">
        <f>IF(COUNTIF(tabel_7!A$2:A$1015,BR_standardformat!G5487)&gt;0,BR_standardformat!G5487,"")</f>
        <v/>
      </c>
      <c r="I5484" t="str">
        <f t="shared" si="172"/>
        <v xml:space="preserve">, </v>
      </c>
    </row>
    <row r="5485" spans="1:9" x14ac:dyDescent="0.25">
      <c r="A5485" s="14" t="str">
        <f>IF(COUNTIF(tabel_7!A$2:A$1015,BR_standardformat!G5488)&gt;0,BR_standardformat!G5488,"")</f>
        <v/>
      </c>
      <c r="B5485" s="23" t="str">
        <f>IF(NOT(A5485=""),BR_standardformat!R5488,"")</f>
        <v/>
      </c>
      <c r="C5485" s="14" t="str">
        <f>IF(NOT(A5485=""),VLOOKUP(A5485,tabel_7!A5485:C6498,2,FALSE),"")</f>
        <v/>
      </c>
      <c r="D5485" s="14" t="str">
        <f>IF(NOT(A5485=""),VLOOKUP(A5485,tabel_7!A5485:C6498,3,FALSE),"")</f>
        <v/>
      </c>
      <c r="E5485" s="25" t="str">
        <f>IF(NOT(A5485=""),VLOOKUP(_xlfn.CONCAT(C5485,", ",D5485),pg!$C$2:$D$38,2,FALSE),"")</f>
        <v/>
      </c>
      <c r="F5485" s="24" t="str">
        <f t="shared" si="171"/>
        <v/>
      </c>
      <c r="H5485" t="str">
        <f>IF(COUNTIF(tabel_7!A$2:A$1015,BR_standardformat!G5488)&gt;0,BR_standardformat!G5488,"")</f>
        <v/>
      </c>
      <c r="I5485" t="str">
        <f t="shared" si="172"/>
        <v xml:space="preserve">, </v>
      </c>
    </row>
    <row r="5486" spans="1:9" x14ac:dyDescent="0.25">
      <c r="A5486" s="14" t="str">
        <f>IF(COUNTIF(tabel_7!A$2:A$1015,BR_standardformat!G5489)&gt;0,BR_standardformat!G5489,"")</f>
        <v/>
      </c>
      <c r="B5486" s="23" t="str">
        <f>IF(NOT(A5486=""),BR_standardformat!R5489,"")</f>
        <v/>
      </c>
      <c r="C5486" s="14" t="str">
        <f>IF(NOT(A5486=""),VLOOKUP(A5486,tabel_7!A5486:C6499,2,FALSE),"")</f>
        <v/>
      </c>
      <c r="D5486" s="14" t="str">
        <f>IF(NOT(A5486=""),VLOOKUP(A5486,tabel_7!A5486:C6499,3,FALSE),"")</f>
        <v/>
      </c>
      <c r="E5486" s="25" t="str">
        <f>IF(NOT(A5486=""),VLOOKUP(_xlfn.CONCAT(C5486,", ",D5486),pg!$C$2:$D$38,2,FALSE),"")</f>
        <v/>
      </c>
      <c r="F5486" s="24" t="str">
        <f t="shared" si="171"/>
        <v/>
      </c>
      <c r="H5486" t="str">
        <f>IF(COUNTIF(tabel_7!A$2:A$1015,BR_standardformat!G5489)&gt;0,BR_standardformat!G5489,"")</f>
        <v/>
      </c>
      <c r="I5486" t="str">
        <f t="shared" si="172"/>
        <v xml:space="preserve">, </v>
      </c>
    </row>
    <row r="5487" spans="1:9" x14ac:dyDescent="0.25">
      <c r="A5487" s="14" t="str">
        <f>IF(COUNTIF(tabel_7!A$2:A$1015,BR_standardformat!G5490)&gt;0,BR_standardformat!G5490,"")</f>
        <v/>
      </c>
      <c r="B5487" s="23" t="str">
        <f>IF(NOT(A5487=""),BR_standardformat!R5490,"")</f>
        <v/>
      </c>
      <c r="C5487" s="14" t="str">
        <f>IF(NOT(A5487=""),VLOOKUP(A5487,tabel_7!A5487:C6500,2,FALSE),"")</f>
        <v/>
      </c>
      <c r="D5487" s="14" t="str">
        <f>IF(NOT(A5487=""),VLOOKUP(A5487,tabel_7!A5487:C6500,3,FALSE),"")</f>
        <v/>
      </c>
      <c r="E5487" s="25" t="str">
        <f>IF(NOT(A5487=""),VLOOKUP(_xlfn.CONCAT(C5487,", ",D5487),pg!$C$2:$D$38,2,FALSE),"")</f>
        <v/>
      </c>
      <c r="F5487" s="24" t="str">
        <f t="shared" si="171"/>
        <v/>
      </c>
      <c r="H5487" t="str">
        <f>IF(COUNTIF(tabel_7!A$2:A$1015,BR_standardformat!G5490)&gt;0,BR_standardformat!G5490,"")</f>
        <v/>
      </c>
      <c r="I5487" t="str">
        <f t="shared" si="172"/>
        <v xml:space="preserve">, </v>
      </c>
    </row>
    <row r="5488" spans="1:9" x14ac:dyDescent="0.25">
      <c r="A5488" s="14" t="str">
        <f>IF(COUNTIF(tabel_7!A$2:A$1015,BR_standardformat!G5491)&gt;0,BR_standardformat!G5491,"")</f>
        <v/>
      </c>
      <c r="B5488" s="23" t="str">
        <f>IF(NOT(A5488=""),BR_standardformat!R5491,"")</f>
        <v/>
      </c>
      <c r="C5488" s="14" t="str">
        <f>IF(NOT(A5488=""),VLOOKUP(A5488,tabel_7!A5488:C6501,2,FALSE),"")</f>
        <v/>
      </c>
      <c r="D5488" s="14" t="str">
        <f>IF(NOT(A5488=""),VLOOKUP(A5488,tabel_7!A5488:C6501,3,FALSE),"")</f>
        <v/>
      </c>
      <c r="E5488" s="25" t="str">
        <f>IF(NOT(A5488=""),VLOOKUP(_xlfn.CONCAT(C5488,", ",D5488),pg!$C$2:$D$38,2,FALSE),"")</f>
        <v/>
      </c>
      <c r="F5488" s="24" t="str">
        <f t="shared" si="171"/>
        <v/>
      </c>
      <c r="H5488" t="str">
        <f>IF(COUNTIF(tabel_7!A$2:A$1015,BR_standardformat!G5491)&gt;0,BR_standardformat!G5491,"")</f>
        <v/>
      </c>
      <c r="I5488" t="str">
        <f t="shared" si="172"/>
        <v xml:space="preserve">, </v>
      </c>
    </row>
    <row r="5489" spans="1:9" x14ac:dyDescent="0.25">
      <c r="A5489" s="14" t="str">
        <f>IF(COUNTIF(tabel_7!A$2:A$1015,BR_standardformat!G5492)&gt;0,BR_standardformat!G5492,"")</f>
        <v/>
      </c>
      <c r="B5489" s="23" t="str">
        <f>IF(NOT(A5489=""),BR_standardformat!R5492,"")</f>
        <v/>
      </c>
      <c r="C5489" s="14" t="str">
        <f>IF(NOT(A5489=""),VLOOKUP(A5489,tabel_7!A5489:C6502,2,FALSE),"")</f>
        <v/>
      </c>
      <c r="D5489" s="14" t="str">
        <f>IF(NOT(A5489=""),VLOOKUP(A5489,tabel_7!A5489:C6502,3,FALSE),"")</f>
        <v/>
      </c>
      <c r="E5489" s="25" t="str">
        <f>IF(NOT(A5489=""),VLOOKUP(_xlfn.CONCAT(C5489,", ",D5489),pg!$C$2:$D$38,2,FALSE),"")</f>
        <v/>
      </c>
      <c r="F5489" s="24" t="str">
        <f t="shared" si="171"/>
        <v/>
      </c>
      <c r="H5489" t="str">
        <f>IF(COUNTIF(tabel_7!A$2:A$1015,BR_standardformat!G5492)&gt;0,BR_standardformat!G5492,"")</f>
        <v/>
      </c>
      <c r="I5489" t="str">
        <f t="shared" si="172"/>
        <v xml:space="preserve">, </v>
      </c>
    </row>
    <row r="5490" spans="1:9" x14ac:dyDescent="0.25">
      <c r="A5490" s="14" t="str">
        <f>IF(COUNTIF(tabel_7!A$2:A$1015,BR_standardformat!G5493)&gt;0,BR_standardformat!G5493,"")</f>
        <v/>
      </c>
      <c r="B5490" s="23" t="str">
        <f>IF(NOT(A5490=""),BR_standardformat!R5493,"")</f>
        <v/>
      </c>
      <c r="C5490" s="14" t="str">
        <f>IF(NOT(A5490=""),VLOOKUP(A5490,tabel_7!A5490:C6503,2,FALSE),"")</f>
        <v/>
      </c>
      <c r="D5490" s="14" t="str">
        <f>IF(NOT(A5490=""),VLOOKUP(A5490,tabel_7!A5490:C6503,3,FALSE),"")</f>
        <v/>
      </c>
      <c r="E5490" s="25" t="str">
        <f>IF(NOT(A5490=""),VLOOKUP(_xlfn.CONCAT(C5490,", ",D5490),pg!$C$2:$D$38,2,FALSE),"")</f>
        <v/>
      </c>
      <c r="F5490" s="24" t="str">
        <f t="shared" si="171"/>
        <v/>
      </c>
      <c r="H5490" t="str">
        <f>IF(COUNTIF(tabel_7!A$2:A$1015,BR_standardformat!G5493)&gt;0,BR_standardformat!G5493,"")</f>
        <v/>
      </c>
      <c r="I5490" t="str">
        <f t="shared" si="172"/>
        <v xml:space="preserve">, </v>
      </c>
    </row>
    <row r="5491" spans="1:9" x14ac:dyDescent="0.25">
      <c r="A5491" s="14" t="str">
        <f>IF(COUNTIF(tabel_7!A$2:A$1015,BR_standardformat!G5494)&gt;0,BR_standardformat!G5494,"")</f>
        <v/>
      </c>
      <c r="B5491" s="23" t="str">
        <f>IF(NOT(A5491=""),BR_standardformat!R5494,"")</f>
        <v/>
      </c>
      <c r="C5491" s="14" t="str">
        <f>IF(NOT(A5491=""),VLOOKUP(A5491,tabel_7!A5491:C6504,2,FALSE),"")</f>
        <v/>
      </c>
      <c r="D5491" s="14" t="str">
        <f>IF(NOT(A5491=""),VLOOKUP(A5491,tabel_7!A5491:C6504,3,FALSE),"")</f>
        <v/>
      </c>
      <c r="E5491" s="25" t="str">
        <f>IF(NOT(A5491=""),VLOOKUP(_xlfn.CONCAT(C5491,", ",D5491),pg!$C$2:$D$38,2,FALSE),"")</f>
        <v/>
      </c>
      <c r="F5491" s="24" t="str">
        <f t="shared" si="171"/>
        <v/>
      </c>
      <c r="H5491" t="str">
        <f>IF(COUNTIF(tabel_7!A$2:A$1015,BR_standardformat!G5494)&gt;0,BR_standardformat!G5494,"")</f>
        <v/>
      </c>
      <c r="I5491" t="str">
        <f t="shared" si="172"/>
        <v xml:space="preserve">, </v>
      </c>
    </row>
    <row r="5492" spans="1:9" x14ac:dyDescent="0.25">
      <c r="A5492" s="14" t="str">
        <f>IF(COUNTIF(tabel_7!A$2:A$1015,BR_standardformat!G5495)&gt;0,BR_standardformat!G5495,"")</f>
        <v/>
      </c>
      <c r="B5492" s="23" t="str">
        <f>IF(NOT(A5492=""),BR_standardformat!R5495,"")</f>
        <v/>
      </c>
      <c r="C5492" s="14" t="str">
        <f>IF(NOT(A5492=""),VLOOKUP(A5492,tabel_7!A5492:C6505,2,FALSE),"")</f>
        <v/>
      </c>
      <c r="D5492" s="14" t="str">
        <f>IF(NOT(A5492=""),VLOOKUP(A5492,tabel_7!A5492:C6505,3,FALSE),"")</f>
        <v/>
      </c>
      <c r="E5492" s="25" t="str">
        <f>IF(NOT(A5492=""),VLOOKUP(_xlfn.CONCAT(C5492,", ",D5492),pg!$C$2:$D$38,2,FALSE),"")</f>
        <v/>
      </c>
      <c r="F5492" s="24" t="str">
        <f t="shared" si="171"/>
        <v/>
      </c>
      <c r="H5492" t="str">
        <f>IF(COUNTIF(tabel_7!A$2:A$1015,BR_standardformat!G5495)&gt;0,BR_standardformat!G5495,"")</f>
        <v/>
      </c>
      <c r="I5492" t="str">
        <f t="shared" si="172"/>
        <v xml:space="preserve">, </v>
      </c>
    </row>
    <row r="5493" spans="1:9" x14ac:dyDescent="0.25">
      <c r="A5493" s="14" t="str">
        <f>IF(COUNTIF(tabel_7!A$2:A$1015,BR_standardformat!G5496)&gt;0,BR_standardformat!G5496,"")</f>
        <v/>
      </c>
      <c r="B5493" s="23" t="str">
        <f>IF(NOT(A5493=""),BR_standardformat!R5496,"")</f>
        <v/>
      </c>
      <c r="C5493" s="14" t="str">
        <f>IF(NOT(A5493=""),VLOOKUP(A5493,tabel_7!A5493:C6506,2,FALSE),"")</f>
        <v/>
      </c>
      <c r="D5493" s="14" t="str">
        <f>IF(NOT(A5493=""),VLOOKUP(A5493,tabel_7!A5493:C6506,3,FALSE),"")</f>
        <v/>
      </c>
      <c r="E5493" s="25" t="str">
        <f>IF(NOT(A5493=""),VLOOKUP(_xlfn.CONCAT(C5493,", ",D5493),pg!$C$2:$D$38,2,FALSE),"")</f>
        <v/>
      </c>
      <c r="F5493" s="24" t="str">
        <f t="shared" si="171"/>
        <v/>
      </c>
      <c r="H5493" t="str">
        <f>IF(COUNTIF(tabel_7!A$2:A$1015,BR_standardformat!G5496)&gt;0,BR_standardformat!G5496,"")</f>
        <v/>
      </c>
      <c r="I5493" t="str">
        <f t="shared" si="172"/>
        <v xml:space="preserve">, </v>
      </c>
    </row>
    <row r="5494" spans="1:9" x14ac:dyDescent="0.25">
      <c r="A5494" s="14" t="str">
        <f>IF(COUNTIF(tabel_7!A$2:A$1015,BR_standardformat!G5497)&gt;0,BR_standardformat!G5497,"")</f>
        <v/>
      </c>
      <c r="B5494" s="23" t="str">
        <f>IF(NOT(A5494=""),BR_standardformat!R5497,"")</f>
        <v/>
      </c>
      <c r="C5494" s="14" t="str">
        <f>IF(NOT(A5494=""),VLOOKUP(A5494,tabel_7!A5494:C6507,2,FALSE),"")</f>
        <v/>
      </c>
      <c r="D5494" s="14" t="str">
        <f>IF(NOT(A5494=""),VLOOKUP(A5494,tabel_7!A5494:C6507,3,FALSE),"")</f>
        <v/>
      </c>
      <c r="E5494" s="25" t="str">
        <f>IF(NOT(A5494=""),VLOOKUP(_xlfn.CONCAT(C5494,", ",D5494),pg!$C$2:$D$38,2,FALSE),"")</f>
        <v/>
      </c>
      <c r="F5494" s="24" t="str">
        <f t="shared" si="171"/>
        <v/>
      </c>
      <c r="H5494" t="str">
        <f>IF(COUNTIF(tabel_7!A$2:A$1015,BR_standardformat!G5497)&gt;0,BR_standardformat!G5497,"")</f>
        <v/>
      </c>
      <c r="I5494" t="str">
        <f t="shared" si="172"/>
        <v xml:space="preserve">, </v>
      </c>
    </row>
    <row r="5495" spans="1:9" x14ac:dyDescent="0.25">
      <c r="A5495" s="14" t="str">
        <f>IF(COUNTIF(tabel_7!A$2:A$1015,BR_standardformat!G5498)&gt;0,BR_standardformat!G5498,"")</f>
        <v/>
      </c>
      <c r="B5495" s="23" t="str">
        <f>IF(NOT(A5495=""),BR_standardformat!R5498,"")</f>
        <v/>
      </c>
      <c r="C5495" s="14" t="str">
        <f>IF(NOT(A5495=""),VLOOKUP(A5495,tabel_7!A5495:C6508,2,FALSE),"")</f>
        <v/>
      </c>
      <c r="D5495" s="14" t="str">
        <f>IF(NOT(A5495=""),VLOOKUP(A5495,tabel_7!A5495:C6508,3,FALSE),"")</f>
        <v/>
      </c>
      <c r="E5495" s="25" t="str">
        <f>IF(NOT(A5495=""),VLOOKUP(_xlfn.CONCAT(C5495,", ",D5495),pg!$C$2:$D$38,2,FALSE),"")</f>
        <v/>
      </c>
      <c r="F5495" s="24" t="str">
        <f t="shared" si="171"/>
        <v/>
      </c>
      <c r="H5495" t="str">
        <f>IF(COUNTIF(tabel_7!A$2:A$1015,BR_standardformat!G5498)&gt;0,BR_standardformat!G5498,"")</f>
        <v/>
      </c>
      <c r="I5495" t="str">
        <f t="shared" si="172"/>
        <v xml:space="preserve">, </v>
      </c>
    </row>
    <row r="5496" spans="1:9" x14ac:dyDescent="0.25">
      <c r="A5496" s="14" t="str">
        <f>IF(COUNTIF(tabel_7!A$2:A$1015,BR_standardformat!G5499)&gt;0,BR_standardformat!G5499,"")</f>
        <v/>
      </c>
      <c r="B5496" s="23" t="str">
        <f>IF(NOT(A5496=""),BR_standardformat!R5499,"")</f>
        <v/>
      </c>
      <c r="C5496" s="14" t="str">
        <f>IF(NOT(A5496=""),VLOOKUP(A5496,tabel_7!A5496:C6509,2,FALSE),"")</f>
        <v/>
      </c>
      <c r="D5496" s="14" t="str">
        <f>IF(NOT(A5496=""),VLOOKUP(A5496,tabel_7!A5496:C6509,3,FALSE),"")</f>
        <v/>
      </c>
      <c r="E5496" s="25" t="str">
        <f>IF(NOT(A5496=""),VLOOKUP(_xlfn.CONCAT(C5496,", ",D5496),pg!$C$2:$D$38,2,FALSE),"")</f>
        <v/>
      </c>
      <c r="F5496" s="24" t="str">
        <f t="shared" si="171"/>
        <v/>
      </c>
      <c r="H5496" t="str">
        <f>IF(COUNTIF(tabel_7!A$2:A$1015,BR_standardformat!G5499)&gt;0,BR_standardformat!G5499,"")</f>
        <v/>
      </c>
      <c r="I5496" t="str">
        <f t="shared" si="172"/>
        <v xml:space="preserve">, </v>
      </c>
    </row>
    <row r="5497" spans="1:9" x14ac:dyDescent="0.25">
      <c r="A5497" s="14" t="str">
        <f>IF(COUNTIF(tabel_7!A$2:A$1015,BR_standardformat!G5500)&gt;0,BR_standardformat!G5500,"")</f>
        <v/>
      </c>
      <c r="B5497" s="23" t="str">
        <f>IF(NOT(A5497=""),BR_standardformat!R5500,"")</f>
        <v/>
      </c>
      <c r="C5497" s="14" t="str">
        <f>IF(NOT(A5497=""),VLOOKUP(A5497,tabel_7!A5497:C6510,2,FALSE),"")</f>
        <v/>
      </c>
      <c r="D5497" s="14" t="str">
        <f>IF(NOT(A5497=""),VLOOKUP(A5497,tabel_7!A5497:C6510,3,FALSE),"")</f>
        <v/>
      </c>
      <c r="E5497" s="25" t="str">
        <f>IF(NOT(A5497=""),VLOOKUP(_xlfn.CONCAT(C5497,", ",D5497),pg!$C$2:$D$38,2,FALSE),"")</f>
        <v/>
      </c>
      <c r="F5497" s="24" t="str">
        <f t="shared" si="171"/>
        <v/>
      </c>
      <c r="H5497" t="str">
        <f>IF(COUNTIF(tabel_7!A$2:A$1015,BR_standardformat!G5500)&gt;0,BR_standardformat!G5500,"")</f>
        <v/>
      </c>
      <c r="I5497" t="str">
        <f t="shared" si="172"/>
        <v xml:space="preserve">, </v>
      </c>
    </row>
    <row r="5498" spans="1:9" x14ac:dyDescent="0.25">
      <c r="A5498" s="14" t="str">
        <f>IF(COUNTIF(tabel_7!A$2:A$1015,BR_standardformat!G5501)&gt;0,BR_standardformat!G5501,"")</f>
        <v/>
      </c>
      <c r="B5498" s="23" t="str">
        <f>IF(NOT(A5498=""),BR_standardformat!R5501,"")</f>
        <v/>
      </c>
      <c r="C5498" s="14" t="str">
        <f>IF(NOT(A5498=""),VLOOKUP(A5498,tabel_7!A5498:C6511,2,FALSE),"")</f>
        <v/>
      </c>
      <c r="D5498" s="14" t="str">
        <f>IF(NOT(A5498=""),VLOOKUP(A5498,tabel_7!A5498:C6511,3,FALSE),"")</f>
        <v/>
      </c>
      <c r="E5498" s="25" t="str">
        <f>IF(NOT(A5498=""),VLOOKUP(_xlfn.CONCAT(C5498,", ",D5498),pg!$C$2:$D$38,2,FALSE),"")</f>
        <v/>
      </c>
      <c r="F5498" s="24" t="str">
        <f t="shared" si="171"/>
        <v/>
      </c>
      <c r="H5498" t="str">
        <f>IF(COUNTIF(tabel_7!A$2:A$1015,BR_standardformat!G5501)&gt;0,BR_standardformat!G5501,"")</f>
        <v/>
      </c>
      <c r="I5498" t="str">
        <f t="shared" si="172"/>
        <v xml:space="preserve">, </v>
      </c>
    </row>
    <row r="5499" spans="1:9" x14ac:dyDescent="0.25">
      <c r="A5499" s="14" t="str">
        <f>IF(COUNTIF(tabel_7!A$2:A$1015,BR_standardformat!G5502)&gt;0,BR_standardformat!G5502,"")</f>
        <v/>
      </c>
      <c r="B5499" s="23" t="str">
        <f>IF(NOT(A5499=""),BR_standardformat!R5502,"")</f>
        <v/>
      </c>
      <c r="C5499" s="14" t="str">
        <f>IF(NOT(A5499=""),VLOOKUP(A5499,tabel_7!A5499:C6512,2,FALSE),"")</f>
        <v/>
      </c>
      <c r="D5499" s="14" t="str">
        <f>IF(NOT(A5499=""),VLOOKUP(A5499,tabel_7!A5499:C6512,3,FALSE),"")</f>
        <v/>
      </c>
      <c r="E5499" s="25" t="str">
        <f>IF(NOT(A5499=""),VLOOKUP(_xlfn.CONCAT(C5499,", ",D5499),pg!$C$2:$D$38,2,FALSE),"")</f>
        <v/>
      </c>
      <c r="F5499" s="24" t="str">
        <f t="shared" si="171"/>
        <v/>
      </c>
      <c r="H5499" t="str">
        <f>IF(COUNTIF(tabel_7!A$2:A$1015,BR_standardformat!G5502)&gt;0,BR_standardformat!G5502,"")</f>
        <v/>
      </c>
      <c r="I5499" t="str">
        <f t="shared" si="172"/>
        <v xml:space="preserve">, </v>
      </c>
    </row>
    <row r="5500" spans="1:9" x14ac:dyDescent="0.25">
      <c r="A5500" s="14" t="str">
        <f>IF(COUNTIF(tabel_7!A$2:A$1015,BR_standardformat!G5503)&gt;0,BR_standardformat!G5503,"")</f>
        <v/>
      </c>
      <c r="B5500" s="23" t="str">
        <f>IF(NOT(A5500=""),BR_standardformat!R5503,"")</f>
        <v/>
      </c>
      <c r="C5500" s="14" t="str">
        <f>IF(NOT(A5500=""),VLOOKUP(A5500,tabel_7!A5500:C6513,2,FALSE),"")</f>
        <v/>
      </c>
      <c r="D5500" s="14" t="str">
        <f>IF(NOT(A5500=""),VLOOKUP(A5500,tabel_7!A5500:C6513,3,FALSE),"")</f>
        <v/>
      </c>
      <c r="E5500" s="25" t="str">
        <f>IF(NOT(A5500=""),VLOOKUP(_xlfn.CONCAT(C5500,", ",D5500),pg!$C$2:$D$38,2,FALSE),"")</f>
        <v/>
      </c>
      <c r="F5500" s="24" t="str">
        <f t="shared" si="171"/>
        <v/>
      </c>
      <c r="H5500" t="str">
        <f>IF(COUNTIF(tabel_7!A$2:A$1015,BR_standardformat!G5503)&gt;0,BR_standardformat!G5503,"")</f>
        <v/>
      </c>
      <c r="I5500" t="str">
        <f t="shared" si="172"/>
        <v xml:space="preserve">, </v>
      </c>
    </row>
    <row r="5501" spans="1:9" x14ac:dyDescent="0.25">
      <c r="A5501" s="14" t="str">
        <f>IF(COUNTIF(tabel_7!A$2:A$1015,BR_standardformat!G5504)&gt;0,BR_standardformat!G5504,"")</f>
        <v/>
      </c>
      <c r="B5501" s="23" t="str">
        <f>IF(NOT(A5501=""),BR_standardformat!R5504,"")</f>
        <v/>
      </c>
      <c r="C5501" s="14" t="str">
        <f>IF(NOT(A5501=""),VLOOKUP(A5501,tabel_7!A5501:C6514,2,FALSE),"")</f>
        <v/>
      </c>
      <c r="D5501" s="14" t="str">
        <f>IF(NOT(A5501=""),VLOOKUP(A5501,tabel_7!A5501:C6514,3,FALSE),"")</f>
        <v/>
      </c>
      <c r="E5501" s="25" t="str">
        <f>IF(NOT(A5501=""),VLOOKUP(_xlfn.CONCAT(C5501,", ",D5501),pg!$C$2:$D$38,2,FALSE),"")</f>
        <v/>
      </c>
      <c r="F5501" s="24" t="str">
        <f t="shared" si="171"/>
        <v/>
      </c>
      <c r="H5501" t="str">
        <f>IF(COUNTIF(tabel_7!A$2:A$1015,BR_standardformat!G5504)&gt;0,BR_standardformat!G5504,"")</f>
        <v/>
      </c>
      <c r="I5501" t="str">
        <f t="shared" si="172"/>
        <v xml:space="preserve">, </v>
      </c>
    </row>
    <row r="5502" spans="1:9" x14ac:dyDescent="0.25">
      <c r="A5502" s="14" t="str">
        <f>IF(COUNTIF(tabel_7!A$2:A$1015,BR_standardformat!G5505)&gt;0,BR_standardformat!G5505,"")</f>
        <v/>
      </c>
      <c r="B5502" s="23" t="str">
        <f>IF(NOT(A5502=""),BR_standardformat!R5505,"")</f>
        <v/>
      </c>
      <c r="C5502" s="14" t="str">
        <f>IF(NOT(A5502=""),VLOOKUP(A5502,tabel_7!A5502:C6515,2,FALSE),"")</f>
        <v/>
      </c>
      <c r="D5502" s="14" t="str">
        <f>IF(NOT(A5502=""),VLOOKUP(A5502,tabel_7!A5502:C6515,3,FALSE),"")</f>
        <v/>
      </c>
      <c r="E5502" s="25" t="str">
        <f>IF(NOT(A5502=""),VLOOKUP(_xlfn.CONCAT(C5502,", ",D5502),pg!$C$2:$D$38,2,FALSE),"")</f>
        <v/>
      </c>
      <c r="F5502" s="24" t="str">
        <f t="shared" si="171"/>
        <v/>
      </c>
      <c r="H5502" t="str">
        <f>IF(COUNTIF(tabel_7!A$2:A$1015,BR_standardformat!G5505)&gt;0,BR_standardformat!G5505,"")</f>
        <v/>
      </c>
      <c r="I5502" t="str">
        <f t="shared" si="172"/>
        <v xml:space="preserve">, </v>
      </c>
    </row>
    <row r="5503" spans="1:9" x14ac:dyDescent="0.25">
      <c r="A5503" s="14" t="str">
        <f>IF(COUNTIF(tabel_7!A$2:A$1015,BR_standardformat!G5506)&gt;0,BR_standardformat!G5506,"")</f>
        <v/>
      </c>
      <c r="B5503" s="23" t="str">
        <f>IF(NOT(A5503=""),BR_standardformat!R5506,"")</f>
        <v/>
      </c>
      <c r="C5503" s="14" t="str">
        <f>IF(NOT(A5503=""),VLOOKUP(A5503,tabel_7!A5503:C6516,2,FALSE),"")</f>
        <v/>
      </c>
      <c r="D5503" s="14" t="str">
        <f>IF(NOT(A5503=""),VLOOKUP(A5503,tabel_7!A5503:C6516,3,FALSE),"")</f>
        <v/>
      </c>
      <c r="E5503" s="25" t="str">
        <f>IF(NOT(A5503=""),VLOOKUP(_xlfn.CONCAT(C5503,", ",D5503),pg!$C$2:$D$38,2,FALSE),"")</f>
        <v/>
      </c>
      <c r="F5503" s="24" t="str">
        <f t="shared" si="171"/>
        <v/>
      </c>
      <c r="H5503" t="str">
        <f>IF(COUNTIF(tabel_7!A$2:A$1015,BR_standardformat!G5506)&gt;0,BR_standardformat!G5506,"")</f>
        <v/>
      </c>
      <c r="I5503" t="str">
        <f t="shared" si="172"/>
        <v xml:space="preserve">, </v>
      </c>
    </row>
    <row r="5504" spans="1:9" x14ac:dyDescent="0.25">
      <c r="A5504" s="14" t="str">
        <f>IF(COUNTIF(tabel_7!A$2:A$1015,BR_standardformat!G5507)&gt;0,BR_standardformat!G5507,"")</f>
        <v/>
      </c>
      <c r="B5504" s="23" t="str">
        <f>IF(NOT(A5504=""),BR_standardformat!R5507,"")</f>
        <v/>
      </c>
      <c r="C5504" s="14" t="str">
        <f>IF(NOT(A5504=""),VLOOKUP(A5504,tabel_7!A5504:C6517,2,FALSE),"")</f>
        <v/>
      </c>
      <c r="D5504" s="14" t="str">
        <f>IF(NOT(A5504=""),VLOOKUP(A5504,tabel_7!A5504:C6517,3,FALSE),"")</f>
        <v/>
      </c>
      <c r="E5504" s="25" t="str">
        <f>IF(NOT(A5504=""),VLOOKUP(_xlfn.CONCAT(C5504,", ",D5504),pg!$C$2:$D$38,2,FALSE),"")</f>
        <v/>
      </c>
      <c r="F5504" s="24" t="str">
        <f t="shared" si="171"/>
        <v/>
      </c>
      <c r="H5504" t="str">
        <f>IF(COUNTIF(tabel_7!A$2:A$1015,BR_standardformat!G5507)&gt;0,BR_standardformat!G5507,"")</f>
        <v/>
      </c>
      <c r="I5504" t="str">
        <f t="shared" si="172"/>
        <v xml:space="preserve">, </v>
      </c>
    </row>
    <row r="5505" spans="1:9" x14ac:dyDescent="0.25">
      <c r="A5505" s="14" t="str">
        <f>IF(COUNTIF(tabel_7!A$2:A$1015,BR_standardformat!G5508)&gt;0,BR_standardformat!G5508,"")</f>
        <v/>
      </c>
      <c r="B5505" s="23" t="str">
        <f>IF(NOT(A5505=""),BR_standardformat!R5508,"")</f>
        <v/>
      </c>
      <c r="C5505" s="14" t="str">
        <f>IF(NOT(A5505=""),VLOOKUP(A5505,tabel_7!A5505:C6518,2,FALSE),"")</f>
        <v/>
      </c>
      <c r="D5505" s="14" t="str">
        <f>IF(NOT(A5505=""),VLOOKUP(A5505,tabel_7!A5505:C6518,3,FALSE),"")</f>
        <v/>
      </c>
      <c r="E5505" s="25" t="str">
        <f>IF(NOT(A5505=""),VLOOKUP(_xlfn.CONCAT(C5505,", ",D5505),pg!$C$2:$D$38,2,FALSE),"")</f>
        <v/>
      </c>
      <c r="F5505" s="24" t="str">
        <f t="shared" si="171"/>
        <v/>
      </c>
      <c r="H5505" t="str">
        <f>IF(COUNTIF(tabel_7!A$2:A$1015,BR_standardformat!G5508)&gt;0,BR_standardformat!G5508,"")</f>
        <v/>
      </c>
      <c r="I5505" t="str">
        <f t="shared" si="172"/>
        <v xml:space="preserve">, </v>
      </c>
    </row>
    <row r="5506" spans="1:9" x14ac:dyDescent="0.25">
      <c r="A5506" s="14" t="str">
        <f>IF(COUNTIF(tabel_7!A$2:A$1015,BR_standardformat!G5509)&gt;0,BR_standardformat!G5509,"")</f>
        <v/>
      </c>
      <c r="B5506" s="23" t="str">
        <f>IF(NOT(A5506=""),BR_standardformat!R5509,"")</f>
        <v/>
      </c>
      <c r="C5506" s="14" t="str">
        <f>IF(NOT(A5506=""),VLOOKUP(A5506,tabel_7!A5506:C6519,2,FALSE),"")</f>
        <v/>
      </c>
      <c r="D5506" s="14" t="str">
        <f>IF(NOT(A5506=""),VLOOKUP(A5506,tabel_7!A5506:C6519,3,FALSE),"")</f>
        <v/>
      </c>
      <c r="E5506" s="25" t="str">
        <f>IF(NOT(A5506=""),VLOOKUP(_xlfn.CONCAT(C5506,", ",D5506),pg!$C$2:$D$38,2,FALSE),"")</f>
        <v/>
      </c>
      <c r="F5506" s="24" t="str">
        <f t="shared" si="171"/>
        <v/>
      </c>
      <c r="H5506" t="str">
        <f>IF(COUNTIF(tabel_7!A$2:A$1015,BR_standardformat!G5509)&gt;0,BR_standardformat!G5509,"")</f>
        <v/>
      </c>
      <c r="I5506" t="str">
        <f t="shared" si="172"/>
        <v xml:space="preserve">, </v>
      </c>
    </row>
    <row r="5507" spans="1:9" x14ac:dyDescent="0.25">
      <c r="A5507" s="14" t="str">
        <f>IF(COUNTIF(tabel_7!A$2:A$1015,BR_standardformat!G5510)&gt;0,BR_standardformat!G5510,"")</f>
        <v/>
      </c>
      <c r="B5507" s="23" t="str">
        <f>IF(NOT(A5507=""),BR_standardformat!R5510,"")</f>
        <v/>
      </c>
      <c r="C5507" s="14" t="str">
        <f>IF(NOT(A5507=""),VLOOKUP(A5507,tabel_7!A5507:C6520,2,FALSE),"")</f>
        <v/>
      </c>
      <c r="D5507" s="14" t="str">
        <f>IF(NOT(A5507=""),VLOOKUP(A5507,tabel_7!A5507:C6520,3,FALSE),"")</f>
        <v/>
      </c>
      <c r="E5507" s="25" t="str">
        <f>IF(NOT(A5507=""),VLOOKUP(_xlfn.CONCAT(C5507,", ",D5507),pg!$C$2:$D$38,2,FALSE),"")</f>
        <v/>
      </c>
      <c r="F5507" s="24" t="str">
        <f t="shared" ref="F5507:F5509" si="173">IF(NOT(B5507=""),B5507*E5507,"")</f>
        <v/>
      </c>
      <c r="H5507" t="str">
        <f>IF(COUNTIF(tabel_7!A$2:A$1015,BR_standardformat!G5510)&gt;0,BR_standardformat!G5510,"")</f>
        <v/>
      </c>
      <c r="I5507" t="str">
        <f t="shared" ref="I5507:I5509" si="174">_xlfn.CONCAT(C5507,", ",D5507)</f>
        <v xml:space="preserve">, </v>
      </c>
    </row>
    <row r="5508" spans="1:9" x14ac:dyDescent="0.25">
      <c r="A5508" s="14" t="str">
        <f>IF(COUNTIF(tabel_7!A$2:A$1015,BR_standardformat!G5511)&gt;0,BR_standardformat!G5511,"")</f>
        <v/>
      </c>
      <c r="B5508" s="23" t="str">
        <f>IF(NOT(A5508=""),BR_standardformat!R5511,"")</f>
        <v/>
      </c>
      <c r="C5508" s="14" t="str">
        <f>IF(NOT(A5508=""),VLOOKUP(A5508,tabel_7!A5508:C6521,2,FALSE),"")</f>
        <v/>
      </c>
      <c r="D5508" s="14" t="str">
        <f>IF(NOT(A5508=""),VLOOKUP(A5508,tabel_7!A5508:C6521,3,FALSE),"")</f>
        <v/>
      </c>
      <c r="E5508" s="25" t="str">
        <f>IF(NOT(A5508=""),VLOOKUP(_xlfn.CONCAT(C5508,", ",D5508),pg!$C$2:$D$38,2,FALSE),"")</f>
        <v/>
      </c>
      <c r="F5508" s="24" t="str">
        <f t="shared" si="173"/>
        <v/>
      </c>
      <c r="H5508" t="str">
        <f>IF(COUNTIF(tabel_7!A$2:A$1015,BR_standardformat!G5511)&gt;0,BR_standardformat!G5511,"")</f>
        <v/>
      </c>
      <c r="I5508" t="str">
        <f t="shared" si="174"/>
        <v xml:space="preserve">, </v>
      </c>
    </row>
    <row r="5509" spans="1:9" x14ac:dyDescent="0.25">
      <c r="A5509" s="14" t="str">
        <f>IF(COUNTIF(tabel_7!A$2:A$1015,BR_standardformat!G5512)&gt;0,BR_standardformat!G5512,"")</f>
        <v/>
      </c>
      <c r="B5509" s="23" t="str">
        <f>IF(NOT(A5509=""),BR_standardformat!R5512,"")</f>
        <v/>
      </c>
      <c r="C5509" s="14" t="str">
        <f>IF(NOT(A5509=""),VLOOKUP(A5509,tabel_7!A5509:C6522,2,FALSE),"")</f>
        <v/>
      </c>
      <c r="D5509" s="14" t="str">
        <f>IF(NOT(A5509=""),VLOOKUP(A5509,tabel_7!A5509:C6522,3,FALSE),"")</f>
        <v/>
      </c>
      <c r="E5509" s="25" t="str">
        <f>IF(NOT(A5509=""),VLOOKUP(_xlfn.CONCAT(C5509,", ",D5509),pg!$C$2:$D$38,2,FALSE),"")</f>
        <v/>
      </c>
      <c r="F5509" s="24" t="str">
        <f t="shared" si="173"/>
        <v/>
      </c>
      <c r="H5509" t="str">
        <f>IF(COUNTIF(tabel_7!A$2:A$1015,BR_standardformat!G5512)&gt;0,BR_standardformat!G5512,"")</f>
        <v/>
      </c>
      <c r="I5509" t="str">
        <f t="shared" si="174"/>
        <v xml:space="preserve">, </v>
      </c>
    </row>
  </sheetData>
  <sheetProtection algorithmName="SHA-512" hashValue="S7EAWqfRPLhkY4kjKjXH2+KrX2MTXqslYfuEr+Nsch50Ss7cWWabCWCEOuZ+7hnWcxRKqO0BD6DmHkYSSip3Pg==" saltValue="auRffdYm1IKg00/UunPrHQ==" spinCount="100000" sheet="1" objects="1" scenarios="1"/>
  <conditionalFormatting sqref="A2:A5509">
    <cfRule type="expression" dxfId="14" priority="6">
      <formula>A2=""</formula>
    </cfRule>
  </conditionalFormatting>
  <conditionalFormatting sqref="B2:B5509">
    <cfRule type="expression" dxfId="13" priority="5">
      <formula>A2=""</formula>
    </cfRule>
  </conditionalFormatting>
  <conditionalFormatting sqref="C2:C5509">
    <cfRule type="expression" dxfId="12" priority="4">
      <formula>A2=""</formula>
    </cfRule>
  </conditionalFormatting>
  <conditionalFormatting sqref="D2:D5509">
    <cfRule type="expression" dxfId="11" priority="3">
      <formula>A2=""</formula>
    </cfRule>
  </conditionalFormatting>
  <conditionalFormatting sqref="E2:E5509">
    <cfRule type="expression" dxfId="10" priority="2">
      <formula>A2=""</formula>
    </cfRule>
  </conditionalFormatting>
  <conditionalFormatting sqref="F2:F5509">
    <cfRule type="expression" dxfId="9" priority="1">
      <formula>A2=""</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1EED-F96B-49FE-8680-357661FF5986}">
  <sheetPr codeName="Sheet6"/>
  <dimension ref="A1:I5509"/>
  <sheetViews>
    <sheetView workbookViewId="0"/>
    <sheetView workbookViewId="1">
      <selection activeCell="Q19" sqref="Q19:Q20"/>
    </sheetView>
  </sheetViews>
  <sheetFormatPr defaultRowHeight="15" x14ac:dyDescent="0.25"/>
  <cols>
    <col min="1" max="1" width="23.85546875" customWidth="1"/>
    <col min="2" max="2" width="24.28515625" customWidth="1"/>
    <col min="3" max="3" width="20.7109375" style="28" customWidth="1"/>
    <col min="4" max="4" width="32.42578125" style="28" customWidth="1"/>
    <col min="6" max="6" width="43.42578125" customWidth="1"/>
    <col min="8" max="8" width="23.7109375" hidden="1" customWidth="1"/>
    <col min="9" max="9" width="9.140625" hidden="1" customWidth="1"/>
  </cols>
  <sheetData>
    <row r="1" spans="1:9" x14ac:dyDescent="0.25">
      <c r="A1" s="19" t="s">
        <v>1112</v>
      </c>
      <c r="B1" s="19" t="s">
        <v>1109</v>
      </c>
      <c r="C1" s="19" t="s">
        <v>0</v>
      </c>
      <c r="D1" s="19" t="s">
        <v>1</v>
      </c>
      <c r="E1" s="19" t="s">
        <v>1110</v>
      </c>
      <c r="F1" s="19" t="s">
        <v>1111</v>
      </c>
      <c r="H1" s="19" t="s">
        <v>1112</v>
      </c>
    </row>
    <row r="2" spans="1:9" x14ac:dyDescent="0.25">
      <c r="A2" s="14" t="str" cm="1">
        <f t="array" ref="A2">_xlfn.IFS(BR_standardformat!G5="","",COUNTIF(tabel_7!A2:A1015,BR_standardformat!G5)=0,BR_standardformat!G5,COUNTIF(tabel_7!A2:A1015,BR_standardformat!G5)&gt;0,"")</f>
        <v>Armeringsnet</v>
      </c>
      <c r="B2" s="14">
        <f>IF(NOT(A2=""),BR_standardformat!R5,"")</f>
        <v>658.9</v>
      </c>
      <c r="E2" s="21" t="str" cm="1">
        <f t="array" ref="E2">_xlfn.IFS(C2="","",D2="","",A2="","",NOT(A2=""),VLOOKUP(_xlfn.CONCAT(C2,", ",D2),pg!$C$2:$D$38,2,FALSE))</f>
        <v/>
      </c>
      <c r="F2" s="21" t="str" cm="1">
        <f t="array" ref="F2">_xlfn.IFS(C2="","",D2="","",A2="","",NOT(B2=""),B2*E2)</f>
        <v/>
      </c>
      <c r="H2" s="14" t="str" cm="1">
        <f t="array" ref="H2">_xlfn.IFS(BR_standardformat!G5="","",COUNTIF(tabel_7!A2:A1015,BR_standardformat!G5)=0,BR_standardformat!G5,COUNTIF(tabel_7!A2:A1015,BR_standardformat!G5)&gt;0,"")</f>
        <v>Armeringsnet</v>
      </c>
      <c r="I2" t="str">
        <f>IF(AND(C2&lt;&gt;"", D2&lt;&gt;""), _xlfn.CONCAT(C2, ", ", D2), "")</f>
        <v/>
      </c>
    </row>
    <row r="3" spans="1:9" x14ac:dyDescent="0.25">
      <c r="A3" s="14" t="str" cm="1">
        <f t="array" ref="A3">_xlfn.IFS(BR_standardformat!G6="","",COUNTIF(tabel_7!A3:A1016,BR_standardformat!G6)=0,BR_standardformat!G6,COUNTIF(tabel_7!A3:A1016,BR_standardformat!G6)&gt;0,"")</f>
        <v>EPS isolering til lofter / gulve og kælderydervæg / terrændæk 040</v>
      </c>
      <c r="B3" s="14">
        <f>IF(NOT(A3=""),BR_standardformat!R6,"")</f>
        <v>243.79299999999998</v>
      </c>
      <c r="E3" s="21" t="str" cm="1">
        <f t="array" ref="E3">_xlfn.IFS(C3="","",D3="","",A3="","",NOT(A3=""),VLOOKUP(_xlfn.CONCAT(C3,", ",D3),pg!$C$2:$D$38,2,FALSE))</f>
        <v/>
      </c>
      <c r="F3" s="21" t="str" cm="1">
        <f t="array" ref="F3">_xlfn.IFS(C3="","",D3="","",A3="","",NOT(B3=""),B3*E3)</f>
        <v/>
      </c>
      <c r="H3" s="14" t="str" cm="1">
        <f t="array" ref="H3">_xlfn.IFS(BR_standardformat!G6="","",COUNTIF(tabel_7!A3:A1016,BR_standardformat!G6)=0,BR_standardformat!G6,COUNTIF(tabel_7!A3:A1016,BR_standardformat!G6)&gt;0,"")</f>
        <v>EPS isolering til lofter / gulve og kælderydervæg / terrændæk 040</v>
      </c>
      <c r="I3" t="str">
        <f>IF(AND(C3&lt;&gt;"", D3&lt;&gt;""), _xlfn.CONCAT(C3, ", ", D3), "")</f>
        <v/>
      </c>
    </row>
    <row r="4" spans="1:9" x14ac:dyDescent="0.25">
      <c r="A4" s="14" t="str" cm="1">
        <f t="array" ref="A4">_xlfn.IFS(BR_standardformat!G7="","",COUNTIF(tabel_7!A4:A1017,BR_standardformat!G7)=0,BR_standardformat!G7,COUNTIF(tabel_7!A4:A1017,BR_standardformat!G7)&gt;0,"")</f>
        <v/>
      </c>
      <c r="B4" s="14" t="str">
        <f>IF(NOT(A4=""),BR_standardformat!R7,"")</f>
        <v/>
      </c>
      <c r="E4" s="21" t="str" cm="1">
        <f t="array" ref="E4">_xlfn.IFS(C4="","",D4="","",A4="","",NOT(A4=""),VLOOKUP(_xlfn.CONCAT(C4,", ",D4),pg!$C$2:$D$38,2,FALSE))</f>
        <v/>
      </c>
      <c r="F4" s="21" t="str" cm="1">
        <f t="array" ref="F4">_xlfn.IFS(C4="","",D4="","",A4="","",NOT(B4=""),B4*E4)</f>
        <v/>
      </c>
      <c r="H4" s="14" t="str" cm="1">
        <f t="array" ref="H4">_xlfn.IFS(BR_standardformat!G7="","",COUNTIF(tabel_7!A4:A1017,BR_standardformat!G7)=0,BR_standardformat!G7,COUNTIF(tabel_7!A4:A1017,BR_standardformat!G7)&gt;0,"")</f>
        <v/>
      </c>
      <c r="I4" t="str">
        <f t="shared" ref="I4:I67" si="0">IF(AND(C4&lt;&gt;"", D4&lt;&gt;""), _xlfn.CONCAT(C4, ", ", D4), "")</f>
        <v/>
      </c>
    </row>
    <row r="5" spans="1:9" x14ac:dyDescent="0.25">
      <c r="A5" s="14" t="str" cm="1">
        <f t="array" ref="A5">_xlfn.IFS(BR_standardformat!G8="","",COUNTIF(tabel_7!A5:A1018,BR_standardformat!G8)=0,BR_standardformat!G8,COUNTIF(tabel_7!A5:A1018,BR_standardformat!G8)&gt;0,"")</f>
        <v>Kalkcementpuds</v>
      </c>
      <c r="B5" s="14">
        <f>IF(NOT(A5=""),BR_standardformat!R8,"")</f>
        <v>47.92</v>
      </c>
      <c r="E5" s="21" t="str" cm="1">
        <f t="array" ref="E5">_xlfn.IFS(C5="","",D5="","",A5="","",NOT(A5=""),VLOOKUP(_xlfn.CONCAT(C5,", ",D5),pg!$C$2:$D$38,2,FALSE))</f>
        <v/>
      </c>
      <c r="F5" s="21" t="str" cm="1">
        <f t="array" ref="F5">_xlfn.IFS(C5="","",D5="","",A5="","",NOT(B5=""),B5*E5)</f>
        <v/>
      </c>
      <c r="H5" s="14" t="str" cm="1">
        <f t="array" ref="H5">_xlfn.IFS(BR_standardformat!G8="","",COUNTIF(tabel_7!A5:A1018,BR_standardformat!G8)=0,BR_standardformat!G8,COUNTIF(tabel_7!A5:A1018,BR_standardformat!G8)&gt;0,"")</f>
        <v>Kalkcementpuds</v>
      </c>
      <c r="I5" t="str">
        <f t="shared" si="0"/>
        <v/>
      </c>
    </row>
    <row r="6" spans="1:9" x14ac:dyDescent="0.25">
      <c r="A6" s="14" t="str" cm="1">
        <f t="array" ref="A6">_xlfn.IFS(BR_standardformat!G9="","",COUNTIF(tabel_7!A6:A1019,BR_standardformat!G9)=0,BR_standardformat!G9,COUNTIF(tabel_7!A6:A1019,BR_standardformat!G9)&gt;0,"")</f>
        <v>Mørtel, fliseklæber</v>
      </c>
      <c r="B6" s="14">
        <f>IF(NOT(A6=""),BR_standardformat!R9,"")</f>
        <v>581.76</v>
      </c>
      <c r="E6" s="21" t="str" cm="1">
        <f t="array" ref="E6">_xlfn.IFS(C6="","",D6="","",A6="","",NOT(A6=""),VLOOKUP(_xlfn.CONCAT(C6,", ",D6),pg!$C$2:$D$38,2,FALSE))</f>
        <v/>
      </c>
      <c r="F6" s="21" t="str" cm="1">
        <f t="array" ref="F6">_xlfn.IFS(C6="","",D6="","",A6="","",NOT(B6=""),B6*E6)</f>
        <v/>
      </c>
      <c r="H6" s="14" t="str" cm="1">
        <f t="array" ref="H6">_xlfn.IFS(BR_standardformat!G9="","",COUNTIF(tabel_7!A6:A1019,BR_standardformat!G9)=0,BR_standardformat!G9,COUNTIF(tabel_7!A6:A1019,BR_standardformat!G9)&gt;0,"")</f>
        <v>Mørtel, fliseklæber</v>
      </c>
      <c r="I6" t="str">
        <f t="shared" si="0"/>
        <v/>
      </c>
    </row>
    <row r="7" spans="1:9" x14ac:dyDescent="0.25">
      <c r="A7" s="14" t="str" cm="1">
        <f t="array" ref="A7">_xlfn.IFS(BR_standardformat!G10="","",COUNTIF(tabel_7!A7:A1020,BR_standardformat!G10)=0,BR_standardformat!G10,COUNTIF(tabel_7!A7:A1020,BR_standardformat!G10)&gt;0,"")</f>
        <v>Porebeton 380 kg/m³</v>
      </c>
      <c r="B7" s="14">
        <f>IF(NOT(A7=""),BR_standardformat!R10,"")</f>
        <v>4605.6000000000004</v>
      </c>
      <c r="E7" s="21" t="str" cm="1">
        <f t="array" ref="E7">_xlfn.IFS(C7="","",D7="","",A7="","",NOT(A7=""),VLOOKUP(_xlfn.CONCAT(C7,", ",D7),pg!$C$2:$D$38,2,FALSE))</f>
        <v/>
      </c>
      <c r="F7" s="21" t="str" cm="1">
        <f t="array" ref="F7">_xlfn.IFS(C7="","",D7="","",A7="","",NOT(B7=""),B7*E7)</f>
        <v/>
      </c>
      <c r="H7" s="14" t="str" cm="1">
        <f t="array" ref="H7">_xlfn.IFS(BR_standardformat!G10="","",COUNTIF(tabel_7!A7:A1020,BR_standardformat!G10)=0,BR_standardformat!G10,COUNTIF(tabel_7!A7:A1020,BR_standardformat!G10)&gt;0,"")</f>
        <v>Porebeton 380 kg/m³</v>
      </c>
      <c r="I7" t="str">
        <f t="shared" si="0"/>
        <v/>
      </c>
    </row>
    <row r="8" spans="1:9" x14ac:dyDescent="0.25">
      <c r="A8" s="14" t="str" cm="1">
        <f t="array" ref="A8">_xlfn.IFS(BR_standardformat!G11="","",COUNTIF(tabel_7!A8:A1021,BR_standardformat!G11)=0,BR_standardformat!G11,COUNTIF(tabel_7!A8:A1021,BR_standardformat!G11)&gt;0,"")</f>
        <v xml:space="preserve">Overflade, Facademaling, akryl maling </v>
      </c>
      <c r="B8" s="14">
        <f>IF(NOT(A8=""),BR_standardformat!R11,"")</f>
        <v>46.056000000000004</v>
      </c>
      <c r="E8" s="21" t="str" cm="1">
        <f t="array" ref="E8">_xlfn.IFS(C8="","",D8="","",A8="","",NOT(A8=""),VLOOKUP(_xlfn.CONCAT(C8,", ",D8),pg!$C$2:$D$38,2,FALSE))</f>
        <v/>
      </c>
      <c r="F8" s="21" t="str" cm="1">
        <f t="array" ref="F8">_xlfn.IFS(C8="","",D8="","",A8="","",NOT(B8=""),B8*E8)</f>
        <v/>
      </c>
      <c r="H8" s="14" t="str" cm="1">
        <f t="array" ref="H8">_xlfn.IFS(BR_standardformat!G11="","",COUNTIF(tabel_7!A8:A1021,BR_standardformat!G11)=0,BR_standardformat!G11,COUNTIF(tabel_7!A8:A1021,BR_standardformat!G11)&gt;0,"")</f>
        <v xml:space="preserve">Overflade, Facademaling, akryl maling </v>
      </c>
      <c r="I8" t="str">
        <f t="shared" si="0"/>
        <v/>
      </c>
    </row>
    <row r="9" spans="1:9" x14ac:dyDescent="0.25">
      <c r="A9" s="14" t="str" cm="1">
        <f t="array" ref="A9">_xlfn.IFS(BR_standardformat!G12="","",COUNTIF(tabel_7!A9:A1022,BR_standardformat!G12)=0,BR_standardformat!G12,COUNTIF(tabel_7!A9:A1022,BR_standardformat!G12)&gt;0,"")</f>
        <v/>
      </c>
      <c r="B9" s="14" t="str">
        <f>IF(NOT(A9=""),BR_standardformat!R12,"")</f>
        <v/>
      </c>
      <c r="E9" s="21" t="str" cm="1">
        <f t="array" ref="E9">_xlfn.IFS(C9="","",D9="","",A9="","",NOT(A9=""),VLOOKUP(_xlfn.CONCAT(C9,", ",D9),pg!$C$2:$D$38,2,FALSE))</f>
        <v/>
      </c>
      <c r="F9" s="21" t="str" cm="1">
        <f t="array" ref="F9">_xlfn.IFS(C9="","",D9="","",A9="","",NOT(B9=""),B9*E9)</f>
        <v/>
      </c>
      <c r="H9" s="14" t="str" cm="1">
        <f t="array" ref="H9">_xlfn.IFS(BR_standardformat!G12="","",COUNTIF(tabel_7!A9:A1022,BR_standardformat!G12)=0,BR_standardformat!G12,COUNTIF(tabel_7!A9:A1022,BR_standardformat!G12)&gt;0,"")</f>
        <v/>
      </c>
      <c r="I9" t="str">
        <f t="shared" si="0"/>
        <v/>
      </c>
    </row>
    <row r="10" spans="1:9" x14ac:dyDescent="0.25">
      <c r="A10" s="14" t="str" cm="1">
        <f t="array" ref="A10">_xlfn.IFS(BR_standardformat!G13="","",COUNTIF(tabel_7!A10:A1023,BR_standardformat!G13)=0,BR_standardformat!G13,COUNTIF(tabel_7!A10:A1023,BR_standardformat!G13)&gt;0,"")</f>
        <v/>
      </c>
      <c r="B10" s="14" t="str">
        <f>IF(NOT(A10=""),BR_standardformat!R13,"")</f>
        <v/>
      </c>
      <c r="E10" s="21" t="str" cm="1">
        <f t="array" ref="E10">_xlfn.IFS(C10="","",D10="","",A10="","",NOT(A10=""),VLOOKUP(_xlfn.CONCAT(C10,", ",D10),pg!$C$2:$D$38,2,FALSE))</f>
        <v/>
      </c>
      <c r="F10" s="21" t="str" cm="1">
        <f t="array" ref="F10">_xlfn.IFS(C10="","",D10="","",A10="","",NOT(B10=""),B10*E10)</f>
        <v/>
      </c>
      <c r="H10" s="14" t="str" cm="1">
        <f t="array" ref="H10">_xlfn.IFS(BR_standardformat!G13="","",COUNTIF(tabel_7!A10:A1023,BR_standardformat!G13)=0,BR_standardformat!G13,COUNTIF(tabel_7!A10:A1023,BR_standardformat!G13)&gt;0,"")</f>
        <v/>
      </c>
      <c r="I10" t="str">
        <f t="shared" si="0"/>
        <v/>
      </c>
    </row>
    <row r="11" spans="1:9" x14ac:dyDescent="0.25">
      <c r="A11" s="14" t="str" cm="1">
        <f t="array" ref="A11">_xlfn.IFS(BR_standardformat!G14="","",COUNTIF(tabel_7!A11:A1024,BR_standardformat!G14)=0,BR_standardformat!G14,COUNTIF(tabel_7!A11:A1024,BR_standardformat!G14)&gt;0,"")</f>
        <v xml:space="preserve">Overflade, Facademaling, akryl maling </v>
      </c>
      <c r="B11" s="14">
        <f>IF(NOT(A11=""),BR_standardformat!R14,"")</f>
        <v>46.056000000000004</v>
      </c>
      <c r="E11" s="21" t="str" cm="1">
        <f t="array" ref="E11">_xlfn.IFS(C11="","",D11="","",A11="","",NOT(A11=""),VLOOKUP(_xlfn.CONCAT(C11,", ",D11),pg!$C$2:$D$38,2,FALSE))</f>
        <v/>
      </c>
      <c r="F11" s="21" t="str" cm="1">
        <f t="array" ref="F11">_xlfn.IFS(C11="","",D11="","",A11="","",NOT(B11=""),B11*E11)</f>
        <v/>
      </c>
      <c r="H11" s="14" t="str" cm="1">
        <f t="array" ref="H11">_xlfn.IFS(BR_standardformat!G14="","",COUNTIF(tabel_7!A11:A1024,BR_standardformat!G14)=0,BR_standardformat!G14,COUNTIF(tabel_7!A11:A1024,BR_standardformat!G14)&gt;0,"")</f>
        <v xml:space="preserve">Overflade, Facademaling, akryl maling </v>
      </c>
      <c r="I11" t="str">
        <f t="shared" si="0"/>
        <v/>
      </c>
    </row>
    <row r="12" spans="1:9" x14ac:dyDescent="0.25">
      <c r="A12" s="14" t="str" cm="1">
        <f t="array" ref="A12">_xlfn.IFS(BR_standardformat!G15="","",COUNTIF(tabel_7!A12:A1025,BR_standardformat!G15)=0,BR_standardformat!G15,COUNTIF(tabel_7!A12:A1025,BR_standardformat!G15)&gt;0,"")</f>
        <v/>
      </c>
      <c r="B12" s="14" t="str">
        <f>IF(NOT(A12=""),BR_standardformat!R15,"")</f>
        <v/>
      </c>
      <c r="E12" s="21" t="str" cm="1">
        <f t="array" ref="E12">_xlfn.IFS(C12="","",D12="","",A12="","",NOT(A12=""),VLOOKUP(_xlfn.CONCAT(C12,", ",D12),pg!$C$2:$D$38,2,FALSE))</f>
        <v/>
      </c>
      <c r="F12" s="21" t="str" cm="1">
        <f t="array" ref="F12">_xlfn.IFS(C12="","",D12="","",A12="","",NOT(B12=""),B12*E12)</f>
        <v/>
      </c>
      <c r="H12" s="14" t="str" cm="1">
        <f t="array" ref="H12">_xlfn.IFS(BR_standardformat!G15="","",COUNTIF(tabel_7!A12:A1025,BR_standardformat!G15)=0,BR_standardformat!G15,COUNTIF(tabel_7!A12:A1025,BR_standardformat!G15)&gt;0,"")</f>
        <v/>
      </c>
      <c r="I12" t="str">
        <f t="shared" si="0"/>
        <v/>
      </c>
    </row>
    <row r="13" spans="1:9" x14ac:dyDescent="0.25">
      <c r="A13" s="14" t="str" cm="1">
        <f t="array" ref="A13">_xlfn.IFS(BR_standardformat!G16="","",COUNTIF(tabel_7!A13:A1026,BR_standardformat!G16)=0,BR_standardformat!G16,COUNTIF(tabel_7!A13:A1026,BR_standardformat!G16)&gt;0,"")</f>
        <v/>
      </c>
      <c r="B13" s="14" t="str">
        <f>IF(NOT(A13=""),BR_standardformat!R16,"")</f>
        <v/>
      </c>
      <c r="E13" s="21" t="str" cm="1">
        <f t="array" ref="E13">_xlfn.IFS(C13="","",D13="","",A13="","",NOT(A13=""),VLOOKUP(_xlfn.CONCAT(C13,", ",D13),pg!$C$2:$D$38,2,FALSE))</f>
        <v/>
      </c>
      <c r="F13" s="21" t="str" cm="1">
        <f t="array" ref="F13">_xlfn.IFS(C13="","",D13="","",A13="","",NOT(B13=""),B13*E13)</f>
        <v/>
      </c>
      <c r="H13" s="14" t="str" cm="1">
        <f t="array" ref="H13">_xlfn.IFS(BR_standardformat!G16="","",COUNTIF(tabel_7!A13:A1026,BR_standardformat!G16)=0,BR_standardformat!G16,COUNTIF(tabel_7!A13:A1026,BR_standardformat!G16)&gt;0,"")</f>
        <v/>
      </c>
      <c r="I13" t="str">
        <f t="shared" si="0"/>
        <v/>
      </c>
    </row>
    <row r="14" spans="1:9" x14ac:dyDescent="0.25">
      <c r="A14" s="14" t="str" cm="1">
        <f t="array" ref="A14">_xlfn.IFS(BR_standardformat!G17="","",COUNTIF(tabel_7!A14:A1027,BR_standardformat!G17)=0,BR_standardformat!G17,COUNTIF(tabel_7!A14:A1027,BR_standardformat!G17)&gt;0,"")</f>
        <v>Gipskartonplade 13 mm, hulplade</v>
      </c>
      <c r="B14" s="14">
        <f>IF(NOT(A14=""),BR_standardformat!R17,"")</f>
        <v>4269.72</v>
      </c>
      <c r="E14" s="21" t="str" cm="1">
        <f t="array" ref="E14">_xlfn.IFS(C14="","",D14="","",A14="","",NOT(A14=""),VLOOKUP(_xlfn.CONCAT(C14,", ",D14),pg!$C$2:$D$38,2,FALSE))</f>
        <v/>
      </c>
      <c r="F14" s="21" t="str" cm="1">
        <f t="array" ref="F14">_xlfn.IFS(C14="","",D14="","",A14="","",NOT(B14=""),B14*E14)</f>
        <v/>
      </c>
      <c r="H14" s="14" t="str" cm="1">
        <f t="array" ref="H14">_xlfn.IFS(BR_standardformat!G17="","",COUNTIF(tabel_7!A14:A1027,BR_standardformat!G17)=0,BR_standardformat!G17,COUNTIF(tabel_7!A14:A1027,BR_standardformat!G17)&gt;0,"")</f>
        <v>Gipskartonplade 13 mm, hulplade</v>
      </c>
      <c r="I14" t="str">
        <f t="shared" si="0"/>
        <v/>
      </c>
    </row>
    <row r="15" spans="1:9" x14ac:dyDescent="0.25">
      <c r="A15" s="14" t="str" cm="1">
        <f t="array" ref="A15">_xlfn.IFS(BR_standardformat!G18="","",COUNTIF(tabel_7!A15:A1028,BR_standardformat!G18)=0,BR_standardformat!G18,COUNTIF(tabel_7!A15:A1028,BR_standardformat!G18)&gt;0,"")</f>
        <v/>
      </c>
      <c r="B15" s="14" t="str">
        <f>IF(NOT(A15=""),BR_standardformat!R18,"")</f>
        <v/>
      </c>
      <c r="E15" s="21" t="str" cm="1">
        <f t="array" ref="E15">_xlfn.IFS(C15="","",D15="","",A15="","",NOT(A15=""),VLOOKUP(_xlfn.CONCAT(C15,", ",D15),pg!$C$2:$D$38,2,FALSE))</f>
        <v/>
      </c>
      <c r="F15" s="21" t="str" cm="1">
        <f t="array" ref="F15">_xlfn.IFS(C15="","",D15="","",A15="","",NOT(B15=""),B15*E15)</f>
        <v/>
      </c>
      <c r="H15" s="14" t="str" cm="1">
        <f t="array" ref="H15">_xlfn.IFS(BR_standardformat!G18="","",COUNTIF(tabel_7!A15:A1028,BR_standardformat!G18)=0,BR_standardformat!G18,COUNTIF(tabel_7!A15:A1028,BR_standardformat!G18)&gt;0,"")</f>
        <v/>
      </c>
      <c r="I15" t="str">
        <f t="shared" si="0"/>
        <v/>
      </c>
    </row>
    <row r="16" spans="1:9" x14ac:dyDescent="0.25">
      <c r="A16" s="14" t="str" cm="1">
        <f t="array" ref="A16">_xlfn.IFS(BR_standardformat!G19="","",COUNTIF(tabel_7!A16:A1029,BR_standardformat!G19)=0,BR_standardformat!G19,COUNTIF(tabel_7!A16:A1029,BR_standardformat!G19)&gt;0,"")</f>
        <v>Mineraluld, alm.</v>
      </c>
      <c r="B16" s="14">
        <f>IF(NOT(A16=""),BR_standardformat!R19,"")</f>
        <v>296.68275</v>
      </c>
      <c r="E16" s="21" t="str" cm="1">
        <f t="array" ref="E16">_xlfn.IFS(C16="","",D16="","",A16="","",NOT(A16=""),VLOOKUP(_xlfn.CONCAT(C16,", ",D16),pg!$C$2:$D$38,2,FALSE))</f>
        <v/>
      </c>
      <c r="F16" s="21" t="str" cm="1">
        <f t="array" ref="F16">_xlfn.IFS(C16="","",D16="","",A16="","",NOT(B16=""),B16*E16)</f>
        <v/>
      </c>
      <c r="H16" s="14" t="str" cm="1">
        <f t="array" ref="H16">_xlfn.IFS(BR_standardformat!G19="","",COUNTIF(tabel_7!A16:A1029,BR_standardformat!G19)=0,BR_standardformat!G19,COUNTIF(tabel_7!A16:A1029,BR_standardformat!G19)&gt;0,"")</f>
        <v>Mineraluld, alm.</v>
      </c>
      <c r="I16" t="str">
        <f t="shared" si="0"/>
        <v/>
      </c>
    </row>
    <row r="17" spans="1:9" x14ac:dyDescent="0.25">
      <c r="A17" s="14" t="str" cm="1">
        <f t="array" ref="A17">_xlfn.IFS(BR_standardformat!G20="","",COUNTIF(tabel_7!A17:A1030,BR_standardformat!G20)=0,BR_standardformat!G20,COUNTIF(tabel_7!A17:A1030,BR_standardformat!G20)&gt;0,"")</f>
        <v xml:space="preserve">Overflade, Facademaling, akryl maling </v>
      </c>
      <c r="B17" s="14">
        <f>IF(NOT(A17=""),BR_standardformat!R20,"")</f>
        <v>95.440799999999996</v>
      </c>
      <c r="E17" s="21" t="str" cm="1">
        <f t="array" ref="E17">_xlfn.IFS(C17="","",D17="","",A17="","",NOT(A17=""),VLOOKUP(_xlfn.CONCAT(C17,", ",D17),pg!$C$2:$D$38,2,FALSE))</f>
        <v/>
      </c>
      <c r="F17" s="21" t="str" cm="1">
        <f t="array" ref="F17">_xlfn.IFS(C17="","",D17="","",A17="","",NOT(B17=""),B17*E17)</f>
        <v/>
      </c>
      <c r="H17" s="14" t="str" cm="1">
        <f t="array" ref="H17">_xlfn.IFS(BR_standardformat!G20="","",COUNTIF(tabel_7!A17:A1030,BR_standardformat!G20)=0,BR_standardformat!G20,COUNTIF(tabel_7!A17:A1030,BR_standardformat!G20)&gt;0,"")</f>
        <v xml:space="preserve">Overflade, Facademaling, akryl maling </v>
      </c>
      <c r="I17" t="str">
        <f t="shared" si="0"/>
        <v/>
      </c>
    </row>
    <row r="18" spans="1:9" x14ac:dyDescent="0.25">
      <c r="A18" s="14" t="str" cm="1">
        <f t="array" ref="A18">_xlfn.IFS(BR_standardformat!G21="","",COUNTIF(tabel_7!A18:A1031,BR_standardformat!G21)=0,BR_standardformat!G21,COUNTIF(tabel_7!A18:A1031,BR_standardformat!G21)&gt;0,"")</f>
        <v/>
      </c>
      <c r="B18" s="14" t="str">
        <f>IF(NOT(A18=""),BR_standardformat!R21,"")</f>
        <v/>
      </c>
      <c r="E18" s="21" t="str" cm="1">
        <f t="array" ref="E18">_xlfn.IFS(C18="","",D18="","",A18="","",NOT(A18=""),VLOOKUP(_xlfn.CONCAT(C18,", ",D18),pg!$C$2:$D$38,2,FALSE))</f>
        <v/>
      </c>
      <c r="F18" s="21" t="str" cm="1">
        <f t="array" ref="F18">_xlfn.IFS(C18="","",D18="","",A18="","",NOT(B18=""),B18*E18)</f>
        <v/>
      </c>
      <c r="H18" s="14" t="str" cm="1">
        <f t="array" ref="H18">_xlfn.IFS(BR_standardformat!G21="","",COUNTIF(tabel_7!A18:A1031,BR_standardformat!G21)=0,BR_standardformat!G21,COUNTIF(tabel_7!A18:A1031,BR_standardformat!G21)&gt;0,"")</f>
        <v/>
      </c>
      <c r="I18" t="str">
        <f t="shared" si="0"/>
        <v/>
      </c>
    </row>
    <row r="19" spans="1:9" x14ac:dyDescent="0.25">
      <c r="A19" s="14" t="str" cm="1">
        <f t="array" ref="A19">_xlfn.IFS(BR_standardformat!G22="","",COUNTIF(tabel_7!A19:A1032,BR_standardformat!G22)=0,BR_standardformat!G22,COUNTIF(tabel_7!A19:A1032,BR_standardformat!G22)&gt;0,"")</f>
        <v/>
      </c>
      <c r="B19" s="14" t="str">
        <f>IF(NOT(A19=""),BR_standardformat!R22,"")</f>
        <v/>
      </c>
      <c r="E19" s="21" t="str" cm="1">
        <f t="array" ref="E19">_xlfn.IFS(C19="","",D19="","",A19="","",NOT(A19=""),VLOOKUP(_xlfn.CONCAT(C19,", ",D19),pg!$C$2:$D$38,2,FALSE))</f>
        <v/>
      </c>
      <c r="F19" s="21" t="str" cm="1">
        <f t="array" ref="F19">_xlfn.IFS(C19="","",D19="","",A19="","",NOT(B19=""),B19*E19)</f>
        <v/>
      </c>
      <c r="H19" s="14" t="str" cm="1">
        <f t="array" ref="H19">_xlfn.IFS(BR_standardformat!G22="","",COUNTIF(tabel_7!A19:A1032,BR_standardformat!G22)=0,BR_standardformat!G22,COUNTIF(tabel_7!A19:A1032,BR_standardformat!G22)&gt;0,"")</f>
        <v/>
      </c>
      <c r="I19" t="str">
        <f t="shared" si="0"/>
        <v/>
      </c>
    </row>
    <row r="20" spans="1:9" x14ac:dyDescent="0.25">
      <c r="A20" s="14" t="str" cm="1">
        <f t="array" ref="A20">_xlfn.IFS(BR_standardformat!G23="","",COUNTIF(tabel_7!A20:A1033,BR_standardformat!G23)=0,BR_standardformat!G23,COUNTIF(tabel_7!A20:A1033,BR_standardformat!G23)&gt;0,"")</f>
        <v/>
      </c>
      <c r="B20" s="14" t="str">
        <f>IF(NOT(A20=""),BR_standardformat!R23,"")</f>
        <v/>
      </c>
      <c r="E20" s="21" t="str" cm="1">
        <f t="array" ref="E20">_xlfn.IFS(C20="","",D20="","",A20="","",NOT(A20=""),VLOOKUP(_xlfn.CONCAT(C20,", ",D20),pg!$C$2:$D$38,2,FALSE))</f>
        <v/>
      </c>
      <c r="F20" s="21" t="str" cm="1">
        <f t="array" ref="F20">_xlfn.IFS(C20="","",D20="","",A20="","",NOT(B20=""),B20*E20)</f>
        <v/>
      </c>
      <c r="H20" s="14" t="str" cm="1">
        <f t="array" ref="H20">_xlfn.IFS(BR_standardformat!G23="","",COUNTIF(tabel_7!A20:A1033,BR_standardformat!G23)=0,BR_standardformat!G23,COUNTIF(tabel_7!A20:A1033,BR_standardformat!G23)&gt;0,"")</f>
        <v/>
      </c>
      <c r="I20" t="str">
        <f t="shared" si="0"/>
        <v/>
      </c>
    </row>
    <row r="21" spans="1:9" x14ac:dyDescent="0.25">
      <c r="A21" s="14" t="str" cm="1">
        <f t="array" ref="A21">_xlfn.IFS(BR_standardformat!G24="","",COUNTIF(tabel_7!A21:A1034,BR_standardformat!G24)=0,BR_standardformat!G24,COUNTIF(tabel_7!A21:A1034,BR_standardformat!G24)&gt;0,"")</f>
        <v/>
      </c>
      <c r="B21" s="14" t="str">
        <f>IF(NOT(A21=""),BR_standardformat!R24,"")</f>
        <v/>
      </c>
      <c r="E21" s="21" t="str" cm="1">
        <f t="array" ref="E21">_xlfn.IFS(C21="","",D21="","",A21="","",NOT(A21=""),VLOOKUP(_xlfn.CONCAT(C21,", ",D21),pg!$C$2:$D$38,2,FALSE))</f>
        <v/>
      </c>
      <c r="F21" s="21" t="str" cm="1">
        <f t="array" ref="F21">_xlfn.IFS(C21="","",D21="","",A21="","",NOT(B21=""),B21*E21)</f>
        <v/>
      </c>
      <c r="H21" s="14" t="str" cm="1">
        <f t="array" ref="H21">_xlfn.IFS(BR_standardformat!G24="","",COUNTIF(tabel_7!A21:A1034,BR_standardformat!G24)=0,BR_standardformat!G24,COUNTIF(tabel_7!A21:A1034,BR_standardformat!G24)&gt;0,"")</f>
        <v/>
      </c>
      <c r="I21" t="str">
        <f t="shared" si="0"/>
        <v/>
      </c>
    </row>
    <row r="22" spans="1:9" x14ac:dyDescent="0.25">
      <c r="A22" s="14" t="str" cm="1">
        <f t="array" ref="A22">_xlfn.IFS(BR_standardformat!G25="","",COUNTIF(tabel_7!A22:A1035,BR_standardformat!G25)=0,BR_standardformat!G25,COUNTIF(tabel_7!A22:A1035,BR_standardformat!G25)&gt;0,"")</f>
        <v>Mineraluld, alm.</v>
      </c>
      <c r="B22" s="14">
        <f>IF(NOT(A22=""),BR_standardformat!R25,"")</f>
        <v>464.80297499999995</v>
      </c>
      <c r="E22" s="21" t="str" cm="1">
        <f t="array" ref="E22">_xlfn.IFS(C22="","",D22="","",A22="","",NOT(A22=""),VLOOKUP(_xlfn.CONCAT(C22,", ",D22),pg!$C$2:$D$38,2,FALSE))</f>
        <v/>
      </c>
      <c r="F22" s="21" t="str" cm="1">
        <f t="array" ref="F22">_xlfn.IFS(C22="","",D22="","",A22="","",NOT(B22=""),B22*E22)</f>
        <v/>
      </c>
      <c r="H22" s="14" t="str" cm="1">
        <f t="array" ref="H22">_xlfn.IFS(BR_standardformat!G25="","",COUNTIF(tabel_7!A22:A1035,BR_standardformat!G25)=0,BR_standardformat!G25,COUNTIF(tabel_7!A22:A1035,BR_standardformat!G25)&gt;0,"")</f>
        <v>Mineraluld, alm.</v>
      </c>
      <c r="I22" t="str">
        <f t="shared" si="0"/>
        <v/>
      </c>
    </row>
    <row r="23" spans="1:9" x14ac:dyDescent="0.25">
      <c r="A23" s="14" t="str" cm="1">
        <f t="array" ref="A23">_xlfn.IFS(BR_standardformat!G26="","",COUNTIF(tabel_7!A23:A1036,BR_standardformat!G26)=0,BR_standardformat!G26,COUNTIF(tabel_7!A23:A1036,BR_standardformat!G26)&gt;0,"")</f>
        <v>Papiruldsisolering, løsfyld</v>
      </c>
      <c r="B23" s="14">
        <f>IF(NOT(A23=""),BR_standardformat!R26,"")</f>
        <v>3511.5935399999998</v>
      </c>
      <c r="E23" s="21" t="str" cm="1">
        <f t="array" ref="E23">_xlfn.IFS(C23="","",D23="","",A23="","",NOT(A23=""),VLOOKUP(_xlfn.CONCAT(C23,", ",D23),pg!$C$2:$D$38,2,FALSE))</f>
        <v/>
      </c>
      <c r="F23" s="21" t="str" cm="1">
        <f t="array" ref="F23">_xlfn.IFS(C23="","",D23="","",A23="","",NOT(B23=""),B23*E23)</f>
        <v/>
      </c>
      <c r="H23" s="14" t="str" cm="1">
        <f t="array" ref="H23">_xlfn.IFS(BR_standardformat!G26="","",COUNTIF(tabel_7!A23:A1036,BR_standardformat!G26)=0,BR_standardformat!G26,COUNTIF(tabel_7!A23:A1036,BR_standardformat!G26)&gt;0,"")</f>
        <v>Papiruldsisolering, løsfyld</v>
      </c>
      <c r="I23" t="str">
        <f t="shared" si="0"/>
        <v/>
      </c>
    </row>
    <row r="24" spans="1:9" x14ac:dyDescent="0.25">
      <c r="A24" s="14" t="str" cm="1">
        <f t="array" ref="A24">_xlfn.IFS(BR_standardformat!G27="","",COUNTIF(tabel_7!A24:A1037,BR_standardformat!G27)=0,BR_standardformat!G27,COUNTIF(tabel_7!A24:A1037,BR_standardformat!G27)&gt;0,"")</f>
        <v/>
      </c>
      <c r="B24" s="14" t="str">
        <f>IF(NOT(A24=""),BR_standardformat!R27,"")</f>
        <v/>
      </c>
      <c r="E24" s="21" t="str" cm="1">
        <f t="array" ref="E24">_xlfn.IFS(C24="","",D24="","",A24="","",NOT(A24=""),VLOOKUP(_xlfn.CONCAT(C24,", ",D24),pg!$C$2:$D$38,2,FALSE))</f>
        <v/>
      </c>
      <c r="F24" s="21" t="str" cm="1">
        <f t="array" ref="F24">_xlfn.IFS(C24="","",D24="","",A24="","",NOT(B24=""),B24*E24)</f>
        <v/>
      </c>
      <c r="H24" s="14" t="str" cm="1">
        <f t="array" ref="H24">_xlfn.IFS(BR_standardformat!G27="","",COUNTIF(tabel_7!A24:A1037,BR_standardformat!G27)=0,BR_standardformat!G27,COUNTIF(tabel_7!A24:A1037,BR_standardformat!G27)&gt;0,"")</f>
        <v/>
      </c>
      <c r="I24" t="str">
        <f t="shared" si="0"/>
        <v/>
      </c>
    </row>
    <row r="25" spans="1:9" x14ac:dyDescent="0.25">
      <c r="A25" s="14" t="str" cm="1">
        <f t="array" ref="A25">_xlfn.IFS(BR_standardformat!G28="","",COUNTIF(tabel_7!A25:A1038,BR_standardformat!G28)=0,BR_standardformat!G28,COUNTIF(tabel_7!A25:A1038,BR_standardformat!G28)&gt;0,"")</f>
        <v>Tagsten, tegl</v>
      </c>
      <c r="B25" s="14">
        <f>IF(NOT(A25=""),BR_standardformat!R28,"")</f>
        <v>11302.2</v>
      </c>
      <c r="E25" s="21" t="str" cm="1">
        <f t="array" ref="E25">_xlfn.IFS(C25="","",D25="","",A25="","",NOT(A25=""),VLOOKUP(_xlfn.CONCAT(C25,", ",D25),pg!$C$2:$D$38,2,FALSE))</f>
        <v/>
      </c>
      <c r="F25" s="21" t="str" cm="1">
        <f t="array" ref="F25">_xlfn.IFS(C25="","",D25="","",A25="","",NOT(B25=""),B25*E25)</f>
        <v/>
      </c>
      <c r="H25" s="14" t="str" cm="1">
        <f t="array" ref="H25">_xlfn.IFS(BR_standardformat!G28="","",COUNTIF(tabel_7!A25:A1038,BR_standardformat!G28)=0,BR_standardformat!G28,COUNTIF(tabel_7!A25:A1038,BR_standardformat!G28)&gt;0,"")</f>
        <v>Tagsten, tegl</v>
      </c>
      <c r="I25" t="str">
        <f t="shared" si="0"/>
        <v/>
      </c>
    </row>
    <row r="26" spans="1:9" x14ac:dyDescent="0.25">
      <c r="A26" s="14" t="str" cm="1">
        <f t="array" ref="A26">_xlfn.IFS(BR_standardformat!G29="","",COUNTIF(tabel_7!A26:A1039,BR_standardformat!G29)=0,BR_standardformat!G29,COUNTIF(tabel_7!A26:A1039,BR_standardformat!G29)&gt;0,"")</f>
        <v>Afretningslag, cementbaseret</v>
      </c>
      <c r="B26" s="14">
        <f>IF(NOT(A26=""),BR_standardformat!R29,"")</f>
        <v>17626.560000000001</v>
      </c>
      <c r="E26" s="21" t="str" cm="1">
        <f t="array" ref="E26">_xlfn.IFS(C26="","",D26="","",A26="","",NOT(A26=""),VLOOKUP(_xlfn.CONCAT(C26,", ",D26),pg!$C$2:$D$38,2,FALSE))</f>
        <v/>
      </c>
      <c r="F26" s="21" t="str" cm="1">
        <f t="array" ref="F26">_xlfn.IFS(C26="","",D26="","",A26="","",NOT(B26=""),B26*E26)</f>
        <v/>
      </c>
      <c r="H26" s="14" t="str" cm="1">
        <f t="array" ref="H26">_xlfn.IFS(BR_standardformat!G29="","",COUNTIF(tabel_7!A26:A1039,BR_standardformat!G29)=0,BR_standardformat!G29,COUNTIF(tabel_7!A26:A1039,BR_standardformat!G29)&gt;0,"")</f>
        <v>Afretningslag, cementbaseret</v>
      </c>
      <c r="I26" t="str">
        <f t="shared" si="0"/>
        <v/>
      </c>
    </row>
    <row r="27" spans="1:9" x14ac:dyDescent="0.25">
      <c r="A27" s="14" t="str" cm="1">
        <f t="array" ref="A27">_xlfn.IFS(BR_standardformat!G30="","",COUNTIF(tabel_7!A27:A1040,BR_standardformat!G30)=0,BR_standardformat!G30,COUNTIF(tabel_7!A27:A1040,BR_standardformat!G30)&gt;0,"")</f>
        <v>EPS isolering til lofter / gulve og kælderydervæg / terrændæk 040</v>
      </c>
      <c r="B27" s="14">
        <f>IF(NOT(A27=""),BR_standardformat!R30,"")</f>
        <v>10.190355</v>
      </c>
      <c r="E27" s="21" t="str" cm="1">
        <f t="array" ref="E27">_xlfn.IFS(C27="","",D27="","",A27="","",NOT(A27=""),VLOOKUP(_xlfn.CONCAT(C27,", ",D27),pg!$C$2:$D$38,2,FALSE))</f>
        <v/>
      </c>
      <c r="F27" s="21" t="str" cm="1">
        <f t="array" ref="F27">_xlfn.IFS(C27="","",D27="","",A27="","",NOT(B27=""),B27*E27)</f>
        <v/>
      </c>
      <c r="H27" s="14" t="str" cm="1">
        <f t="array" ref="H27">_xlfn.IFS(BR_standardformat!G30="","",COUNTIF(tabel_7!A27:A1040,BR_standardformat!G30)=0,BR_standardformat!G30,COUNTIF(tabel_7!A27:A1040,BR_standardformat!G30)&gt;0,"")</f>
        <v>EPS isolering til lofter / gulve og kælderydervæg / terrændæk 040</v>
      </c>
      <c r="I27" t="str">
        <f t="shared" si="0"/>
        <v/>
      </c>
    </row>
    <row r="28" spans="1:9" x14ac:dyDescent="0.25">
      <c r="A28" s="14" t="str" cm="1">
        <f t="array" ref="A28">_xlfn.IFS(BR_standardformat!G31="","",COUNTIF(tabel_7!A28:A1041,BR_standardformat!G31)=0,BR_standardformat!G31,COUNTIF(tabel_7!A28:A1041,BR_standardformat!G31)&gt;0,"")</f>
        <v/>
      </c>
      <c r="B28" s="14" t="str">
        <f>IF(NOT(A28=""),BR_standardformat!R31,"")</f>
        <v/>
      </c>
      <c r="E28" s="21" t="str" cm="1">
        <f t="array" ref="E28">_xlfn.IFS(C28="","",D28="","",A28="","",NOT(A28=""),VLOOKUP(_xlfn.CONCAT(C28,", ",D28),pg!$C$2:$D$38,2,FALSE))</f>
        <v/>
      </c>
      <c r="F28" s="21" t="str" cm="1">
        <f t="array" ref="F28">_xlfn.IFS(C28="","",D28="","",A28="","",NOT(B28=""),B28*E28)</f>
        <v/>
      </c>
      <c r="H28" s="14" t="str" cm="1">
        <f t="array" ref="H28">_xlfn.IFS(BR_standardformat!G31="","",COUNTIF(tabel_7!A28:A1041,BR_standardformat!G31)=0,BR_standardformat!G31,COUNTIF(tabel_7!A28:A1041,BR_standardformat!G31)&gt;0,"")</f>
        <v/>
      </c>
      <c r="I28" t="str">
        <f t="shared" si="0"/>
        <v/>
      </c>
    </row>
    <row r="29" spans="1:9" x14ac:dyDescent="0.25">
      <c r="A29" s="14" t="str" cm="1">
        <f t="array" ref="A29">_xlfn.IFS(BR_standardformat!G32="","",COUNTIF(tabel_7!A29:A1042,BR_standardformat!G32)=0,BR_standardformat!G32,COUNTIF(tabel_7!A29:A1042,BR_standardformat!G32)&gt;0,"")</f>
        <v>Armeringsnet</v>
      </c>
      <c r="B29" s="14">
        <f>IF(NOT(A29=""),BR_standardformat!R32,"")</f>
        <v>660.99600000000009</v>
      </c>
      <c r="E29" s="21" t="str" cm="1">
        <f t="array" ref="E29">_xlfn.IFS(C29="","",D29="","",A29="","",NOT(A29=""),VLOOKUP(_xlfn.CONCAT(C29,", ",D29),pg!$C$2:$D$38,2,FALSE))</f>
        <v/>
      </c>
      <c r="F29" s="21" t="str" cm="1">
        <f t="array" ref="F29">_xlfn.IFS(C29="","",D29="","",A29="","",NOT(B29=""),B29*E29)</f>
        <v/>
      </c>
      <c r="H29" s="14" t="str" cm="1">
        <f t="array" ref="H29">_xlfn.IFS(BR_standardformat!G32="","",COUNTIF(tabel_7!A29:A1042,BR_standardformat!G32)=0,BR_standardformat!G32,COUNTIF(tabel_7!A29:A1042,BR_standardformat!G32)&gt;0,"")</f>
        <v>Armeringsnet</v>
      </c>
      <c r="I29" t="str">
        <f t="shared" si="0"/>
        <v/>
      </c>
    </row>
    <row r="30" spans="1:9" x14ac:dyDescent="0.25">
      <c r="A30" s="14" t="str" cm="1">
        <f t="array" ref="A30">_xlfn.IFS(BR_standardformat!G33="","",COUNTIF(tabel_7!A30:A1043,BR_standardformat!G33)=0,BR_standardformat!G33,COUNTIF(tabel_7!A30:A1043,BR_standardformat!G33)&gt;0,"")</f>
        <v/>
      </c>
      <c r="B30" s="14" t="str">
        <f>IF(NOT(A30=""),BR_standardformat!R33,"")</f>
        <v/>
      </c>
      <c r="E30" s="21" t="str" cm="1">
        <f t="array" ref="E30">_xlfn.IFS(C30="","",D30="","",A30="","",NOT(A30=""),VLOOKUP(_xlfn.CONCAT(C30,", ",D30),pg!$C$2:$D$38,2,FALSE))</f>
        <v/>
      </c>
      <c r="F30" s="21" t="str" cm="1">
        <f t="array" ref="F30">_xlfn.IFS(C30="","",D30="","",A30="","",NOT(B30=""),B30*E30)</f>
        <v/>
      </c>
      <c r="H30" s="14" t="str" cm="1">
        <f t="array" ref="H30">_xlfn.IFS(BR_standardformat!G33="","",COUNTIF(tabel_7!A30:A1043,BR_standardformat!G33)=0,BR_standardformat!G33,COUNTIF(tabel_7!A30:A1043,BR_standardformat!G33)&gt;0,"")</f>
        <v/>
      </c>
      <c r="I30" t="str">
        <f t="shared" si="0"/>
        <v/>
      </c>
    </row>
    <row r="31" spans="1:9" x14ac:dyDescent="0.25">
      <c r="A31" s="14" t="str" cm="1">
        <f t="array" ref="A31">_xlfn.IFS(BR_standardformat!G34="","",COUNTIF(tabel_7!A31:A1044,BR_standardformat!G34)=0,BR_standardformat!G34,COUNTIF(tabel_7!A31:A1044,BR_standardformat!G34)&gt;0,"")</f>
        <v/>
      </c>
      <c r="B31" s="14" t="str">
        <f>IF(NOT(A31=""),BR_standardformat!R34,"")</f>
        <v/>
      </c>
      <c r="E31" s="21" t="str" cm="1">
        <f t="array" ref="E31">_xlfn.IFS(C31="","",D31="","",A31="","",NOT(A31=""),VLOOKUP(_xlfn.CONCAT(C31,", ",D31),pg!$C$2:$D$38,2,FALSE))</f>
        <v/>
      </c>
      <c r="F31" s="21" t="str" cm="1">
        <f t="array" ref="F31">_xlfn.IFS(C31="","",D31="","",A31="","",NOT(B31=""),B31*E31)</f>
        <v/>
      </c>
      <c r="H31" s="14" t="str" cm="1">
        <f t="array" ref="H31">_xlfn.IFS(BR_standardformat!G34="","",COUNTIF(tabel_7!A31:A1044,BR_standardformat!G34)=0,BR_standardformat!G34,COUNTIF(tabel_7!A31:A1044,BR_standardformat!G34)&gt;0,"")</f>
        <v/>
      </c>
      <c r="I31" t="str">
        <f t="shared" si="0"/>
        <v/>
      </c>
    </row>
    <row r="32" spans="1:9" x14ac:dyDescent="0.25">
      <c r="A32" s="14" t="str" cm="1">
        <f t="array" ref="A32">_xlfn.IFS(BR_standardformat!G35="","",COUNTIF(tabel_7!A32:A1045,BR_standardformat!G35)=0,BR_standardformat!G35,COUNTIF(tabel_7!A32:A1045,BR_standardformat!G35)&gt;0,"")</f>
        <v>EPS isolering til vægge og tage 035</v>
      </c>
      <c r="B32" s="14">
        <f>IF(NOT(A32=""),BR_standardformat!R35,"")</f>
        <v>1458.7814500000002</v>
      </c>
      <c r="E32" s="21" t="str" cm="1">
        <f t="array" ref="E32">_xlfn.IFS(C32="","",D32="","",A32="","",NOT(A32=""),VLOOKUP(_xlfn.CONCAT(C32,", ",D32),pg!$C$2:$D$38,2,FALSE))</f>
        <v/>
      </c>
      <c r="F32" s="21" t="str" cm="1">
        <f t="array" ref="F32">_xlfn.IFS(C32="","",D32="","",A32="","",NOT(B32=""),B32*E32)</f>
        <v/>
      </c>
      <c r="H32" s="14" t="str" cm="1">
        <f t="array" ref="H32">_xlfn.IFS(BR_standardformat!G35="","",COUNTIF(tabel_7!A32:A1045,BR_standardformat!G35)=0,BR_standardformat!G35,COUNTIF(tabel_7!A32:A1045,BR_standardformat!G35)&gt;0,"")</f>
        <v>EPS isolering til vægge og tage 035</v>
      </c>
      <c r="I32" t="str">
        <f t="shared" si="0"/>
        <v/>
      </c>
    </row>
    <row r="33" spans="1:9" x14ac:dyDescent="0.25">
      <c r="A33" s="14" t="str" cm="1">
        <f t="array" ref="A33">_xlfn.IFS(BR_standardformat!G36="","",COUNTIF(tabel_7!A33:A1046,BR_standardformat!G36)=0,BR_standardformat!G36,COUNTIF(tabel_7!A33:A1046,BR_standardformat!G36)&gt;0,"")</f>
        <v/>
      </c>
      <c r="B33" s="14" t="str">
        <f>IF(NOT(A33=""),BR_standardformat!R36,"")</f>
        <v/>
      </c>
      <c r="E33" s="21" t="str" cm="1">
        <f t="array" ref="E33">_xlfn.IFS(C33="","",D33="","",A33="","",NOT(A33=""),VLOOKUP(_xlfn.CONCAT(C33,", ",D33),pg!$C$2:$D$38,2,FALSE))</f>
        <v/>
      </c>
      <c r="F33" s="21" t="str" cm="1">
        <f t="array" ref="F33">_xlfn.IFS(C33="","",D33="","",A33="","",NOT(B33=""),B33*E33)</f>
        <v/>
      </c>
      <c r="H33" s="14" t="str" cm="1">
        <f t="array" ref="H33">_xlfn.IFS(BR_standardformat!G36="","",COUNTIF(tabel_7!A33:A1046,BR_standardformat!G36)=0,BR_standardformat!G36,COUNTIF(tabel_7!A33:A1046,BR_standardformat!G36)&gt;0,"")</f>
        <v/>
      </c>
      <c r="I33" t="str">
        <f t="shared" si="0"/>
        <v/>
      </c>
    </row>
    <row r="34" spans="1:9" x14ac:dyDescent="0.25">
      <c r="A34" s="14" t="str" cm="1">
        <f t="array" ref="A34">_xlfn.IFS(BR_standardformat!G37="","",COUNTIF(tabel_7!A34:A1047,BR_standardformat!G37)=0,BR_standardformat!G37,COUNTIF(tabel_7!A34:A1047,BR_standardformat!G37)&gt;0,"")</f>
        <v>Brugsvandsrør, rustfri stål</v>
      </c>
      <c r="B34" s="14">
        <f>IF(NOT(A34=""),BR_standardformat!R37,"")</f>
        <v>18.878250000000001</v>
      </c>
      <c r="E34" s="21" t="str" cm="1">
        <f t="array" ref="E34">_xlfn.IFS(C34="","",D34="","",A34="","",NOT(A34=""),VLOOKUP(_xlfn.CONCAT(C34,", ",D34),pg!$C$2:$D$38,2,FALSE))</f>
        <v/>
      </c>
      <c r="F34" s="21" t="str" cm="1">
        <f t="array" ref="F34">_xlfn.IFS(C34="","",D34="","",A34="","",NOT(B34=""),B34*E34)</f>
        <v/>
      </c>
      <c r="H34" s="14" t="str" cm="1">
        <f t="array" ref="H34">_xlfn.IFS(BR_standardformat!G37="","",COUNTIF(tabel_7!A34:A1047,BR_standardformat!G37)=0,BR_standardformat!G37,COUNTIF(tabel_7!A34:A1047,BR_standardformat!G37)&gt;0,"")</f>
        <v>Brugsvandsrør, rustfri stål</v>
      </c>
      <c r="I34" t="str">
        <f t="shared" si="0"/>
        <v/>
      </c>
    </row>
    <row r="35" spans="1:9" x14ac:dyDescent="0.25">
      <c r="A35" s="14" t="str" cm="1">
        <f t="array" ref="A35">_xlfn.IFS(BR_standardformat!G38="","",COUNTIF(tabel_7!A35:A1048,BR_standardformat!G38)=0,BR_standardformat!G38,COUNTIF(tabel_7!A35:A1048,BR_standardformat!G38)&gt;0,"")</f>
        <v/>
      </c>
      <c r="B35" s="14" t="str">
        <f>IF(NOT(A35=""),BR_standardformat!R38,"")</f>
        <v/>
      </c>
      <c r="E35" s="21" t="str" cm="1">
        <f t="array" ref="E35">_xlfn.IFS(C35="","",D35="","",A35="","",NOT(A35=""),VLOOKUP(_xlfn.CONCAT(C35,", ",D35),pg!$C$2:$D$38,2,FALSE))</f>
        <v/>
      </c>
      <c r="F35" s="21" t="str" cm="1">
        <f t="array" ref="F35">_xlfn.IFS(C35="","",D35="","",A35="","",NOT(B35=""),B35*E35)</f>
        <v/>
      </c>
      <c r="H35" s="14" t="str" cm="1">
        <f t="array" ref="H35">_xlfn.IFS(BR_standardformat!G38="","",COUNTIF(tabel_7!A35:A1048,BR_standardformat!G38)=0,BR_standardformat!G38,COUNTIF(tabel_7!A35:A1048,BR_standardformat!G38)&gt;0,"")</f>
        <v/>
      </c>
      <c r="I35" t="str">
        <f t="shared" si="0"/>
        <v/>
      </c>
    </row>
    <row r="36" spans="1:9" x14ac:dyDescent="0.25">
      <c r="A36" s="14" t="str" cm="1">
        <f t="array" ref="A36">_xlfn.IFS(BR_standardformat!G39="","",COUNTIF(tabel_7!A36:A1049,BR_standardformat!G39)=0,BR_standardformat!G39,COUNTIF(tabel_7!A36:A1049,BR_standardformat!G39)&gt;0,"")</f>
        <v/>
      </c>
      <c r="B36" s="14" t="str">
        <f>IF(NOT(A36=""),BR_standardformat!R39,"")</f>
        <v/>
      </c>
      <c r="E36" s="21" t="str" cm="1">
        <f t="array" ref="E36">_xlfn.IFS(C36="","",D36="","",A36="","",NOT(A36=""),VLOOKUP(_xlfn.CONCAT(C36,", ",D36),pg!$C$2:$D$38,2,FALSE))</f>
        <v/>
      </c>
      <c r="F36" s="21" t="str" cm="1">
        <f t="array" ref="F36">_xlfn.IFS(C36="","",D36="","",A36="","",NOT(B36=""),B36*E36)</f>
        <v/>
      </c>
      <c r="H36" s="14" t="str" cm="1">
        <f t="array" ref="H36">_xlfn.IFS(BR_standardformat!G39="","",COUNTIF(tabel_7!A36:A1049,BR_standardformat!G39)=0,BR_standardformat!G39,COUNTIF(tabel_7!A36:A1049,BR_standardformat!G39)&gt;0,"")</f>
        <v/>
      </c>
      <c r="I36" t="str">
        <f t="shared" si="0"/>
        <v/>
      </c>
    </row>
    <row r="37" spans="1:9" x14ac:dyDescent="0.25">
      <c r="A37" s="14" t="str" cm="1">
        <f t="array" ref="A37">_xlfn.IFS(BR_standardformat!G40="","",COUNTIF(tabel_7!A37:A1050,BR_standardformat!G40)=0,BR_standardformat!G40,COUNTIF(tabel_7!A37:A1050,BR_standardformat!G40)&gt;0,"")</f>
        <v/>
      </c>
      <c r="B37" s="14" t="str">
        <f>IF(NOT(A37=""),BR_standardformat!R40,"")</f>
        <v/>
      </c>
      <c r="E37" s="21" t="str" cm="1">
        <f t="array" ref="E37">_xlfn.IFS(C37="","",D37="","",A37="","",NOT(A37=""),VLOOKUP(_xlfn.CONCAT(C37,", ",D37),pg!$C$2:$D$38,2,FALSE))</f>
        <v/>
      </c>
      <c r="F37" s="21" t="str" cm="1">
        <f t="array" ref="F37">_xlfn.IFS(C37="","",D37="","",A37="","",NOT(B37=""),B37*E37)</f>
        <v/>
      </c>
      <c r="H37" s="14" t="str" cm="1">
        <f t="array" ref="H37">_xlfn.IFS(BR_standardformat!G40="","",COUNTIF(tabel_7!A37:A1050,BR_standardformat!G40)=0,BR_standardformat!G40,COUNTIF(tabel_7!A37:A1050,BR_standardformat!G40)&gt;0,"")</f>
        <v/>
      </c>
      <c r="I37" t="str">
        <f t="shared" si="0"/>
        <v/>
      </c>
    </row>
    <row r="38" spans="1:9" x14ac:dyDescent="0.25">
      <c r="A38" s="14" t="str" cm="1">
        <f t="array" ref="A38">_xlfn.IFS(BR_standardformat!G41="","",COUNTIF(tabel_7!A38:A1051,BR_standardformat!G41)=0,BR_standardformat!G41,COUNTIF(tabel_7!A38:A1051,BR_standardformat!G41)&gt;0,"")</f>
        <v>Ventilationsaggregat m. varmegenvinding 1000 m3/h</v>
      </c>
      <c r="B38" s="14">
        <f>IF(NOT(A38=""),BR_standardformat!R41,"")</f>
        <v>43</v>
      </c>
      <c r="E38" s="21" t="str" cm="1">
        <f t="array" ref="E38">_xlfn.IFS(C38="","",D38="","",A38="","",NOT(A38=""),VLOOKUP(_xlfn.CONCAT(C38,", ",D38),pg!$C$2:$D$38,2,FALSE))</f>
        <v/>
      </c>
      <c r="F38" s="21" t="str" cm="1">
        <f t="array" ref="F38">_xlfn.IFS(C38="","",D38="","",A38="","",NOT(B38=""),B38*E38)</f>
        <v/>
      </c>
      <c r="H38" s="14" t="str" cm="1">
        <f t="array" ref="H38">_xlfn.IFS(BR_standardformat!G41="","",COUNTIF(tabel_7!A38:A1051,BR_standardformat!G41)=0,BR_standardformat!G41,COUNTIF(tabel_7!A38:A1051,BR_standardformat!G41)&gt;0,"")</f>
        <v>Ventilationsaggregat m. varmegenvinding 1000 m3/h</v>
      </c>
      <c r="I38" t="str">
        <f t="shared" si="0"/>
        <v/>
      </c>
    </row>
    <row r="39" spans="1:9" x14ac:dyDescent="0.25">
      <c r="A39" s="14" t="str" cm="1">
        <f t="array" ref="A39">_xlfn.IFS(BR_standardformat!G42="","",COUNTIF(tabel_7!A39:A1052,BR_standardformat!G42)=0,BR_standardformat!G42,COUNTIF(tabel_7!A39:A1052,BR_standardformat!G42)&gt;0,"")</f>
        <v/>
      </c>
      <c r="B39" s="14" t="str">
        <f>IF(NOT(A39=""),BR_standardformat!R42,"")</f>
        <v/>
      </c>
      <c r="E39" s="21" t="str" cm="1">
        <f t="array" ref="E39">_xlfn.IFS(C39="","",D39="","",A39="","",NOT(A39=""),VLOOKUP(_xlfn.CONCAT(C39,", ",D39),pg!$C$2:$D$38,2,FALSE))</f>
        <v/>
      </c>
      <c r="F39" s="21" t="str" cm="1">
        <f t="array" ref="F39">_xlfn.IFS(C39="","",D39="","",A39="","",NOT(B39=""),B39*E39)</f>
        <v/>
      </c>
      <c r="H39" s="14" t="str" cm="1">
        <f t="array" ref="H39">_xlfn.IFS(BR_standardformat!G42="","",COUNTIF(tabel_7!A39:A1052,BR_standardformat!G42)=0,BR_standardformat!G42,COUNTIF(tabel_7!A39:A1052,BR_standardformat!G42)&gt;0,"")</f>
        <v/>
      </c>
      <c r="I39" t="str">
        <f t="shared" si="0"/>
        <v/>
      </c>
    </row>
    <row r="40" spans="1:9" x14ac:dyDescent="0.25">
      <c r="A40" s="14" t="str" cm="1">
        <f t="array" ref="A40">_xlfn.IFS(BR_standardformat!G43="","",COUNTIF(tabel_7!A40:A1053,BR_standardformat!G43)=0,BR_standardformat!G43,COUNTIF(tabel_7!A40:A1053,BR_standardformat!G43)&gt;0,"")</f>
        <v/>
      </c>
      <c r="B40" s="14" t="str">
        <f>IF(NOT(A40=""),BR_standardformat!R43,"")</f>
        <v/>
      </c>
      <c r="E40" s="21" t="str" cm="1">
        <f t="array" ref="E40">_xlfn.IFS(C40="","",D40="","",A40="","",NOT(A40=""),VLOOKUP(_xlfn.CONCAT(C40,", ",D40),pg!$C$2:$D$38,2,FALSE))</f>
        <v/>
      </c>
      <c r="F40" s="21" t="str" cm="1">
        <f t="array" ref="F40">_xlfn.IFS(C40="","",D40="","",A40="","",NOT(B40=""),B40*E40)</f>
        <v/>
      </c>
      <c r="H40" s="14" t="str" cm="1">
        <f t="array" ref="H40">_xlfn.IFS(BR_standardformat!G43="","",COUNTIF(tabel_7!A40:A1053,BR_standardformat!G43)=0,BR_standardformat!G43,COUNTIF(tabel_7!A40:A1053,BR_standardformat!G43)&gt;0,"")</f>
        <v/>
      </c>
      <c r="I40" t="str">
        <f t="shared" si="0"/>
        <v/>
      </c>
    </row>
    <row r="41" spans="1:9" x14ac:dyDescent="0.25">
      <c r="A41" s="14" t="str" cm="1">
        <f t="array" ref="A41">_xlfn.IFS(BR_standardformat!G44="","",COUNTIF(tabel_7!A41:A1054,BR_standardformat!G44)=0,BR_standardformat!G44,COUNTIF(tabel_7!A41:A1054,BR_standardformat!G44)&gt;0,"")</f>
        <v/>
      </c>
      <c r="B41" s="14" t="str">
        <f>IF(NOT(A41=""),BR_standardformat!R44,"")</f>
        <v/>
      </c>
      <c r="E41" s="21" t="str" cm="1">
        <f t="array" ref="E41">_xlfn.IFS(C41="","",D41="","",A41="","",NOT(A41=""),VLOOKUP(_xlfn.CONCAT(C41,", ",D41),pg!$C$2:$D$38,2,FALSE))</f>
        <v/>
      </c>
      <c r="F41" s="21" t="str" cm="1">
        <f t="array" ref="F41">_xlfn.IFS(C41="","",D41="","",A41="","",NOT(B41=""),B41*E41)</f>
        <v/>
      </c>
      <c r="H41" s="14" t="str" cm="1">
        <f t="array" ref="H41">_xlfn.IFS(BR_standardformat!G44="","",COUNTIF(tabel_7!A41:A1054,BR_standardformat!G44)=0,BR_standardformat!G44,COUNTIF(tabel_7!A41:A1054,BR_standardformat!G44)&gt;0,"")</f>
        <v/>
      </c>
      <c r="I41" t="str">
        <f t="shared" si="0"/>
        <v/>
      </c>
    </row>
    <row r="42" spans="1:9" x14ac:dyDescent="0.25">
      <c r="A42" s="14" t="str" cm="1">
        <f t="array" ref="A42">_xlfn.IFS(BR_standardformat!G45="","",COUNTIF(tabel_7!A42:A1055,BR_standardformat!G45)=0,BR_standardformat!G45,COUNTIF(tabel_7!A42:A1055,BR_standardformat!G45)&gt;0,"")</f>
        <v/>
      </c>
      <c r="B42" s="14" t="str">
        <f>IF(NOT(A42=""),BR_standardformat!R45,"")</f>
        <v/>
      </c>
      <c r="E42" s="21" t="str" cm="1">
        <f t="array" ref="E42">_xlfn.IFS(C42="","",D42="","",A42="","",NOT(A42=""),VLOOKUP(_xlfn.CONCAT(C42,", ",D42),pg!$C$2:$D$38,2,FALSE))</f>
        <v/>
      </c>
      <c r="F42" s="21" t="str" cm="1">
        <f t="array" ref="F42">_xlfn.IFS(C42="","",D42="","",A42="","",NOT(B42=""),B42*E42)</f>
        <v/>
      </c>
      <c r="H42" s="14" t="str" cm="1">
        <f t="array" ref="H42">_xlfn.IFS(BR_standardformat!G45="","",COUNTIF(tabel_7!A42:A1055,BR_standardformat!G45)=0,BR_standardformat!G45,COUNTIF(tabel_7!A42:A1055,BR_standardformat!G45)&gt;0,"")</f>
        <v/>
      </c>
      <c r="I42" t="str">
        <f t="shared" si="0"/>
        <v/>
      </c>
    </row>
    <row r="43" spans="1:9" x14ac:dyDescent="0.25">
      <c r="A43" s="14" t="str" cm="1">
        <f t="array" ref="A43">_xlfn.IFS(BR_standardformat!G46="","",COUNTIF(tabel_7!A43:A1056,BR_standardformat!G46)=0,BR_standardformat!G46,COUNTIF(tabel_7!A43:A1056,BR_standardformat!G46)&gt;0,"")</f>
        <v/>
      </c>
      <c r="B43" s="14" t="str">
        <f>IF(NOT(A43=""),BR_standardformat!R46,"")</f>
        <v/>
      </c>
      <c r="E43" s="21" t="str" cm="1">
        <f t="array" ref="E43">_xlfn.IFS(C43="","",D43="","",A43="","",NOT(A43=""),VLOOKUP(_xlfn.CONCAT(C43,", ",D43),pg!$C$2:$D$38,2,FALSE))</f>
        <v/>
      </c>
      <c r="F43" s="21" t="str" cm="1">
        <f t="array" ref="F43">_xlfn.IFS(C43="","",D43="","",A43="","",NOT(B43=""),B43*E43)</f>
        <v/>
      </c>
      <c r="H43" s="14" t="str" cm="1">
        <f t="array" ref="H43">_xlfn.IFS(BR_standardformat!G46="","",COUNTIF(tabel_7!A43:A1056,BR_standardformat!G46)=0,BR_standardformat!G46,COUNTIF(tabel_7!A43:A1056,BR_standardformat!G46)&gt;0,"")</f>
        <v/>
      </c>
      <c r="I43" t="str">
        <f t="shared" si="0"/>
        <v/>
      </c>
    </row>
    <row r="44" spans="1:9" x14ac:dyDescent="0.25">
      <c r="A44" s="14" t="str" cm="1">
        <f t="array" ref="A44">_xlfn.IFS(BR_standardformat!G47="","",COUNTIF(tabel_7!A44:A1057,BR_standardformat!G47)=0,BR_standardformat!G47,COUNTIF(tabel_7!A44:A1057,BR_standardformat!G47)&gt;0,"")</f>
        <v/>
      </c>
      <c r="B44" s="14" t="str">
        <f>IF(NOT(A44=""),BR_standardformat!R47,"")</f>
        <v/>
      </c>
      <c r="E44" s="21" t="str" cm="1">
        <f t="array" ref="E44">_xlfn.IFS(C44="","",D44="","",A44="","",NOT(A44=""),VLOOKUP(_xlfn.CONCAT(C44,", ",D44),pg!$C$2:$D$38,2,FALSE))</f>
        <v/>
      </c>
      <c r="F44" s="21" t="str" cm="1">
        <f t="array" ref="F44">_xlfn.IFS(C44="","",D44="","",A44="","",NOT(B44=""),B44*E44)</f>
        <v/>
      </c>
      <c r="H44" s="14" t="str" cm="1">
        <f t="array" ref="H44">_xlfn.IFS(BR_standardformat!G47="","",COUNTIF(tabel_7!A44:A1057,BR_standardformat!G47)=0,BR_standardformat!G47,COUNTIF(tabel_7!A44:A1057,BR_standardformat!G47)&gt;0,"")</f>
        <v/>
      </c>
      <c r="I44" t="str">
        <f t="shared" si="0"/>
        <v/>
      </c>
    </row>
    <row r="45" spans="1:9" x14ac:dyDescent="0.25">
      <c r="A45" s="14" t="str" cm="1">
        <f t="array" ref="A45">_xlfn.IFS(BR_standardformat!G48="","",COUNTIF(tabel_7!A45:A1058,BR_standardformat!G48)=0,BR_standardformat!G48,COUNTIF(tabel_7!A45:A1058,BR_standardformat!G48)&gt;0,"")</f>
        <v/>
      </c>
      <c r="B45" s="14" t="str">
        <f>IF(NOT(A45=""),BR_standardformat!R48,"")</f>
        <v/>
      </c>
      <c r="E45" s="21" t="str" cm="1">
        <f t="array" ref="E45">_xlfn.IFS(C45="","",D45="","",A45="","",NOT(A45=""),VLOOKUP(_xlfn.CONCAT(C45,", ",D45),pg!$C$2:$D$38,2,FALSE))</f>
        <v/>
      </c>
      <c r="F45" s="21" t="str" cm="1">
        <f t="array" ref="F45">_xlfn.IFS(C45="","",D45="","",A45="","",NOT(B45=""),B45*E45)</f>
        <v/>
      </c>
      <c r="H45" s="14" t="str" cm="1">
        <f t="array" ref="H45">_xlfn.IFS(BR_standardformat!G48="","",COUNTIF(tabel_7!A45:A1058,BR_standardformat!G48)=0,BR_standardformat!G48,COUNTIF(tabel_7!A45:A1058,BR_standardformat!G48)&gt;0,"")</f>
        <v/>
      </c>
      <c r="I45" t="str">
        <f t="shared" si="0"/>
        <v/>
      </c>
    </row>
    <row r="46" spans="1:9" x14ac:dyDescent="0.25">
      <c r="A46" s="14" t="str" cm="1">
        <f t="array" ref="A46">_xlfn.IFS(BR_standardformat!G49="","",COUNTIF(tabel_7!A46:A1059,BR_standardformat!G49)=0,BR_standardformat!G49,COUNTIF(tabel_7!A46:A1059,BR_standardformat!G49)&gt;0,"")</f>
        <v/>
      </c>
      <c r="B46" s="14" t="str">
        <f>IF(NOT(A46=""),BR_standardformat!R49,"")</f>
        <v/>
      </c>
      <c r="E46" s="21" t="str" cm="1">
        <f t="array" ref="E46">_xlfn.IFS(C46="","",D46="","",A46="","",NOT(A46=""),VLOOKUP(_xlfn.CONCAT(C46,", ",D46),pg!$C$2:$D$38,2,FALSE))</f>
        <v/>
      </c>
      <c r="F46" s="21" t="str" cm="1">
        <f t="array" ref="F46">_xlfn.IFS(C46="","",D46="","",A46="","",NOT(B46=""),B46*E46)</f>
        <v/>
      </c>
      <c r="H46" s="14" t="str" cm="1">
        <f t="array" ref="H46">_xlfn.IFS(BR_standardformat!G49="","",COUNTIF(tabel_7!A46:A1059,BR_standardformat!G49)=0,BR_standardformat!G49,COUNTIF(tabel_7!A46:A1059,BR_standardformat!G49)&gt;0,"")</f>
        <v/>
      </c>
      <c r="I46" t="str">
        <f t="shared" si="0"/>
        <v/>
      </c>
    </row>
    <row r="47" spans="1:9" x14ac:dyDescent="0.25">
      <c r="A47" s="14" t="str" cm="1">
        <f t="array" ref="A47">_xlfn.IFS(BR_standardformat!G50="","",COUNTIF(tabel_7!A47:A1060,BR_standardformat!G50)=0,BR_standardformat!G50,COUNTIF(tabel_7!A47:A1060,BR_standardformat!G50)&gt;0,"")</f>
        <v/>
      </c>
      <c r="B47" s="14" t="str">
        <f>IF(NOT(A47=""),BR_standardformat!R50,"")</f>
        <v/>
      </c>
      <c r="E47" s="21" t="str" cm="1">
        <f t="array" ref="E47">_xlfn.IFS(C47="","",D47="","",A47="","",NOT(A47=""),VLOOKUP(_xlfn.CONCAT(C47,", ",D47),pg!$C$2:$D$38,2,FALSE))</f>
        <v/>
      </c>
      <c r="F47" s="21" t="str" cm="1">
        <f t="array" ref="F47">_xlfn.IFS(C47="","",D47="","",A47="","",NOT(B47=""),B47*E47)</f>
        <v/>
      </c>
      <c r="H47" s="14" t="str" cm="1">
        <f t="array" ref="H47">_xlfn.IFS(BR_standardformat!G50="","",COUNTIF(tabel_7!A47:A1060,BR_standardformat!G50)=0,BR_standardformat!G50,COUNTIF(tabel_7!A47:A1060,BR_standardformat!G50)&gt;0,"")</f>
        <v/>
      </c>
      <c r="I47" t="str">
        <f t="shared" si="0"/>
        <v/>
      </c>
    </row>
    <row r="48" spans="1:9" x14ac:dyDescent="0.25">
      <c r="A48" s="14" t="str" cm="1">
        <f t="array" ref="A48">_xlfn.IFS(BR_standardformat!G51="","",COUNTIF(tabel_7!A48:A1061,BR_standardformat!G51)=0,BR_standardformat!G51,COUNTIF(tabel_7!A48:A1061,BR_standardformat!G51)&gt;0,"")</f>
        <v/>
      </c>
      <c r="B48" s="14" t="str">
        <f>IF(NOT(A48=""),BR_standardformat!R51,"")</f>
        <v/>
      </c>
      <c r="E48" s="21" t="str" cm="1">
        <f t="array" ref="E48">_xlfn.IFS(C48="","",D48="","",A48="","",NOT(A48=""),VLOOKUP(_xlfn.CONCAT(C48,", ",D48),pg!$C$2:$D$38,2,FALSE))</f>
        <v/>
      </c>
      <c r="F48" s="21" t="str" cm="1">
        <f t="array" ref="F48">_xlfn.IFS(C48="","",D48="","",A48="","",NOT(B48=""),B48*E48)</f>
        <v/>
      </c>
      <c r="H48" s="14" t="str" cm="1">
        <f t="array" ref="H48">_xlfn.IFS(BR_standardformat!G51="","",COUNTIF(tabel_7!A48:A1061,BR_standardformat!G51)=0,BR_standardformat!G51,COUNTIF(tabel_7!A48:A1061,BR_standardformat!G51)&gt;0,"")</f>
        <v/>
      </c>
      <c r="I48" t="str">
        <f t="shared" si="0"/>
        <v/>
      </c>
    </row>
    <row r="49" spans="1:9" x14ac:dyDescent="0.25">
      <c r="A49" s="14" t="str" cm="1">
        <f t="array" ref="A49">_xlfn.IFS(BR_standardformat!G52="","",COUNTIF(tabel_7!A49:A1062,BR_standardformat!G52)=0,BR_standardformat!G52,COUNTIF(tabel_7!A49:A1062,BR_standardformat!G52)&gt;0,"")</f>
        <v/>
      </c>
      <c r="B49" s="14" t="str">
        <f>IF(NOT(A49=""),BR_standardformat!R52,"")</f>
        <v/>
      </c>
      <c r="E49" s="21" t="str" cm="1">
        <f t="array" ref="E49">_xlfn.IFS(C49="","",D49="","",A49="","",NOT(A49=""),VLOOKUP(_xlfn.CONCAT(C49,", ",D49),pg!$C$2:$D$38,2,FALSE))</f>
        <v/>
      </c>
      <c r="F49" s="21" t="str" cm="1">
        <f t="array" ref="F49">_xlfn.IFS(C49="","",D49="","",A49="","",NOT(B49=""),B49*E49)</f>
        <v/>
      </c>
      <c r="H49" s="14" t="str" cm="1">
        <f t="array" ref="H49">_xlfn.IFS(BR_standardformat!G52="","",COUNTIF(tabel_7!A49:A1062,BR_standardformat!G52)=0,BR_standardformat!G52,COUNTIF(tabel_7!A49:A1062,BR_standardformat!G52)&gt;0,"")</f>
        <v/>
      </c>
      <c r="I49" t="str">
        <f t="shared" si="0"/>
        <v/>
      </c>
    </row>
    <row r="50" spans="1:9" x14ac:dyDescent="0.25">
      <c r="A50" s="14" t="str" cm="1">
        <f t="array" ref="A50">_xlfn.IFS(BR_standardformat!G53="","",COUNTIF(tabel_7!A50:A1063,BR_standardformat!G53)=0,BR_standardformat!G53,COUNTIF(tabel_7!A50:A1063,BR_standardformat!G53)&gt;0,"")</f>
        <v/>
      </c>
      <c r="B50" s="14" t="str">
        <f>IF(NOT(A50=""),BR_standardformat!R53,"")</f>
        <v/>
      </c>
      <c r="E50" s="21" t="str" cm="1">
        <f t="array" ref="E50">_xlfn.IFS(C50="","",D50="","",A50="","",NOT(A50=""),VLOOKUP(_xlfn.CONCAT(C50,", ",D50),pg!$C$2:$D$38,2,FALSE))</f>
        <v/>
      </c>
      <c r="F50" s="21" t="str" cm="1">
        <f t="array" ref="F50">_xlfn.IFS(C50="","",D50="","",A50="","",NOT(B50=""),B50*E50)</f>
        <v/>
      </c>
      <c r="H50" s="14" t="str" cm="1">
        <f t="array" ref="H50">_xlfn.IFS(BR_standardformat!G53="","",COUNTIF(tabel_7!A50:A1063,BR_standardformat!G53)=0,BR_standardformat!G53,COUNTIF(tabel_7!A50:A1063,BR_standardformat!G53)&gt;0,"")</f>
        <v/>
      </c>
      <c r="I50" t="str">
        <f t="shared" si="0"/>
        <v/>
      </c>
    </row>
    <row r="51" spans="1:9" x14ac:dyDescent="0.25">
      <c r="A51" s="14" t="str" cm="1">
        <f t="array" ref="A51">_xlfn.IFS(BR_standardformat!G54="","",COUNTIF(tabel_7!A51:A1064,BR_standardformat!G54)=0,BR_standardformat!G54,COUNTIF(tabel_7!A51:A1064,BR_standardformat!G54)&gt;0,"")</f>
        <v/>
      </c>
      <c r="B51" s="14" t="str">
        <f>IF(NOT(A51=""),BR_standardformat!R54,"")</f>
        <v/>
      </c>
      <c r="E51" s="21" t="str" cm="1">
        <f t="array" ref="E51">_xlfn.IFS(C51="","",D51="","",A51="","",NOT(A51=""),VLOOKUP(_xlfn.CONCAT(C51,", ",D51),pg!$C$2:$D$38,2,FALSE))</f>
        <v/>
      </c>
      <c r="F51" s="21" t="str" cm="1">
        <f t="array" ref="F51">_xlfn.IFS(C51="","",D51="","",A51="","",NOT(B51=""),B51*E51)</f>
        <v/>
      </c>
      <c r="H51" s="14" t="str" cm="1">
        <f t="array" ref="H51">_xlfn.IFS(BR_standardformat!G54="","",COUNTIF(tabel_7!A51:A1064,BR_standardformat!G54)=0,BR_standardformat!G54,COUNTIF(tabel_7!A51:A1064,BR_standardformat!G54)&gt;0,"")</f>
        <v/>
      </c>
      <c r="I51" t="str">
        <f t="shared" si="0"/>
        <v/>
      </c>
    </row>
    <row r="52" spans="1:9" x14ac:dyDescent="0.25">
      <c r="A52" s="14" t="str" cm="1">
        <f t="array" ref="A52">_xlfn.IFS(BR_standardformat!G55="","",COUNTIF(tabel_7!A52:A1065,BR_standardformat!G55)=0,BR_standardformat!G55,COUNTIF(tabel_7!A52:A1065,BR_standardformat!G55)&gt;0,"")</f>
        <v/>
      </c>
      <c r="B52" s="14" t="str">
        <f>IF(NOT(A52=""),BR_standardformat!R55,"")</f>
        <v/>
      </c>
      <c r="E52" s="21" t="str" cm="1">
        <f t="array" ref="E52">_xlfn.IFS(C52="","",D52="","",A52="","",NOT(A52=""),VLOOKUP(_xlfn.CONCAT(C52,", ",D52),pg!$C$2:$D$38,2,FALSE))</f>
        <v/>
      </c>
      <c r="F52" s="21" t="str" cm="1">
        <f t="array" ref="F52">_xlfn.IFS(C52="","",D52="","",A52="","",NOT(B52=""),B52*E52)</f>
        <v/>
      </c>
      <c r="H52" s="14" t="str" cm="1">
        <f t="array" ref="H52">_xlfn.IFS(BR_standardformat!G55="","",COUNTIF(tabel_7!A52:A1065,BR_standardformat!G55)=0,BR_standardformat!G55,COUNTIF(tabel_7!A52:A1065,BR_standardformat!G55)&gt;0,"")</f>
        <v/>
      </c>
      <c r="I52" t="str">
        <f t="shared" si="0"/>
        <v/>
      </c>
    </row>
    <row r="53" spans="1:9" x14ac:dyDescent="0.25">
      <c r="A53" s="14" t="str" cm="1">
        <f t="array" ref="A53">_xlfn.IFS(BR_standardformat!G56="","",COUNTIF(tabel_7!A53:A1066,BR_standardformat!G56)=0,BR_standardformat!G56,COUNTIF(tabel_7!A53:A1066,BR_standardformat!G56)&gt;0,"")</f>
        <v>Mineraluld, løsfyld</v>
      </c>
      <c r="B53" s="14">
        <f>IF(NOT(A53=""),BR_standardformat!R56,"")</f>
        <v>1867.05</v>
      </c>
      <c r="E53" s="21" t="str" cm="1">
        <f t="array" ref="E53">_xlfn.IFS(C53="","",D53="","",A53="","",NOT(A53=""),VLOOKUP(_xlfn.CONCAT(C53,", ",D53),pg!$C$2:$D$38,2,FALSE))</f>
        <v/>
      </c>
      <c r="F53" s="21" t="str" cm="1">
        <f t="array" ref="F53">_xlfn.IFS(C53="","",D53="","",A53="","",NOT(B53=""),B53*E53)</f>
        <v/>
      </c>
      <c r="H53" s="14" t="str" cm="1">
        <f t="array" ref="H53">_xlfn.IFS(BR_standardformat!G56="","",COUNTIF(tabel_7!A53:A1066,BR_standardformat!G56)=0,BR_standardformat!G56,COUNTIF(tabel_7!A53:A1066,BR_standardformat!G56)&gt;0,"")</f>
        <v>Mineraluld, løsfyld</v>
      </c>
      <c r="I53" t="str">
        <f t="shared" si="0"/>
        <v/>
      </c>
    </row>
    <row r="54" spans="1:9" x14ac:dyDescent="0.25">
      <c r="A54" s="14" t="str" cm="1">
        <f t="array" ref="A54">_xlfn.IFS(BR_standardformat!G57="","",COUNTIF(tabel_7!A54:A1067,BR_standardformat!G57)=0,BR_standardformat!G57,COUNTIF(tabel_7!A54:A1067,BR_standardformat!G57)&gt;0,"")</f>
        <v>Mørtel, fliseklæber</v>
      </c>
      <c r="B54" s="14">
        <f>IF(NOT(A54=""),BR_standardformat!R57,"")</f>
        <v>597.45600000000002</v>
      </c>
      <c r="E54" s="21" t="str" cm="1">
        <f t="array" ref="E54">_xlfn.IFS(C54="","",D54="","",A54="","",NOT(A54=""),VLOOKUP(_xlfn.CONCAT(C54,", ",D54),pg!$C$2:$D$38,2,FALSE))</f>
        <v/>
      </c>
      <c r="F54" s="21" t="str" cm="1">
        <f t="array" ref="F54">_xlfn.IFS(C54="","",D54="","",A54="","",NOT(B54=""),B54*E54)</f>
        <v/>
      </c>
      <c r="H54" s="14" t="str" cm="1">
        <f t="array" ref="H54">_xlfn.IFS(BR_standardformat!G57="","",COUNTIF(tabel_7!A54:A1067,BR_standardformat!G57)=0,BR_standardformat!G57,COUNTIF(tabel_7!A54:A1067,BR_standardformat!G57)&gt;0,"")</f>
        <v>Mørtel, fliseklæber</v>
      </c>
      <c r="I54" t="str">
        <f t="shared" si="0"/>
        <v/>
      </c>
    </row>
    <row r="55" spans="1:9" x14ac:dyDescent="0.25">
      <c r="A55" s="14" t="str" cm="1">
        <f t="array" ref="A55">_xlfn.IFS(BR_standardformat!G58="","",COUNTIF(tabel_7!A55:A1068,BR_standardformat!G58)=0,BR_standardformat!G58,COUNTIF(tabel_7!A55:A1068,BR_standardformat!G58)&gt;0,"")</f>
        <v>Porebeton 380 kg/m³</v>
      </c>
      <c r="B55" s="14">
        <f>IF(NOT(A55=""),BR_standardformat!R58,"")</f>
        <v>4729.8600000000006</v>
      </c>
      <c r="E55" s="21" t="str" cm="1">
        <f t="array" ref="E55">_xlfn.IFS(C55="","",D55="","",A55="","",NOT(A55=""),VLOOKUP(_xlfn.CONCAT(C55,", ",D55),pg!$C$2:$D$38,2,FALSE))</f>
        <v/>
      </c>
      <c r="F55" s="21" t="str" cm="1">
        <f t="array" ref="F55">_xlfn.IFS(C55="","",D55="","",A55="","",NOT(B55=""),B55*E55)</f>
        <v/>
      </c>
      <c r="H55" s="14" t="str" cm="1">
        <f t="array" ref="H55">_xlfn.IFS(BR_standardformat!G58="","",COUNTIF(tabel_7!A55:A1068,BR_standardformat!G58)=0,BR_standardformat!G58,COUNTIF(tabel_7!A55:A1068,BR_standardformat!G58)&gt;0,"")</f>
        <v>Porebeton 380 kg/m³</v>
      </c>
      <c r="I55" t="str">
        <f t="shared" si="0"/>
        <v/>
      </c>
    </row>
    <row r="56" spans="1:9" x14ac:dyDescent="0.25">
      <c r="A56" s="14" t="str" cm="1">
        <f t="array" ref="A56">_xlfn.IFS(BR_standardformat!G59="","",COUNTIF(tabel_7!A56:A1069,BR_standardformat!G59)=0,BR_standardformat!G59,COUNTIF(tabel_7!A56:A1069,BR_standardformat!G59)&gt;0,"")</f>
        <v xml:space="preserve">Overflade, Facademaling, akryl maling </v>
      </c>
      <c r="B56" s="14">
        <f>IF(NOT(A56=""),BR_standardformat!R59,"")</f>
        <v>47.2986</v>
      </c>
      <c r="E56" s="21" t="str" cm="1">
        <f t="array" ref="E56">_xlfn.IFS(C56="","",D56="","",A56="","",NOT(A56=""),VLOOKUP(_xlfn.CONCAT(C56,", ",D56),pg!$C$2:$D$38,2,FALSE))</f>
        <v/>
      </c>
      <c r="F56" s="21" t="str" cm="1">
        <f t="array" ref="F56">_xlfn.IFS(C56="","",D56="","",A56="","",NOT(B56=""),B56*E56)</f>
        <v/>
      </c>
      <c r="H56" s="14" t="str" cm="1">
        <f t="array" ref="H56">_xlfn.IFS(BR_standardformat!G59="","",COUNTIF(tabel_7!A56:A1069,BR_standardformat!G59)=0,BR_standardformat!G59,COUNTIF(tabel_7!A56:A1069,BR_standardformat!G59)&gt;0,"")</f>
        <v xml:space="preserve">Overflade, Facademaling, akryl maling </v>
      </c>
      <c r="I56" t="str">
        <f t="shared" si="0"/>
        <v/>
      </c>
    </row>
    <row r="57" spans="1:9" x14ac:dyDescent="0.25">
      <c r="A57" s="14" t="str" cm="1">
        <f t="array" ref="A57">_xlfn.IFS(BR_standardformat!G60="","",COUNTIF(tabel_7!A57:A1070,BR_standardformat!G60)=0,BR_standardformat!G60,COUNTIF(tabel_7!A57:A1070,BR_standardformat!G60)&gt;0,"")</f>
        <v/>
      </c>
      <c r="B57" s="14" t="str">
        <f>IF(NOT(A57=""),BR_standardformat!R60,"")</f>
        <v/>
      </c>
      <c r="E57" s="21" t="str" cm="1">
        <f t="array" ref="E57">_xlfn.IFS(C57="","",D57="","",A57="","",NOT(A57=""),VLOOKUP(_xlfn.CONCAT(C57,", ",D57),pg!$C$2:$D$38,2,FALSE))</f>
        <v/>
      </c>
      <c r="F57" s="21" t="str" cm="1">
        <f t="array" ref="F57">_xlfn.IFS(C57="","",D57="","",A57="","",NOT(B57=""),B57*E57)</f>
        <v/>
      </c>
      <c r="H57" s="14" t="str" cm="1">
        <f t="array" ref="H57">_xlfn.IFS(BR_standardformat!G60="","",COUNTIF(tabel_7!A57:A1070,BR_standardformat!G60)=0,BR_standardformat!G60,COUNTIF(tabel_7!A57:A1070,BR_standardformat!G60)&gt;0,"")</f>
        <v/>
      </c>
      <c r="I57" t="str">
        <f t="shared" si="0"/>
        <v/>
      </c>
    </row>
    <row r="58" spans="1:9" x14ac:dyDescent="0.25">
      <c r="A58" s="14" t="str" cm="1">
        <f t="array" ref="A58">_xlfn.IFS(BR_standardformat!G61="","",COUNTIF(tabel_7!A58:A1071,BR_standardformat!G61)=0,BR_standardformat!G61,COUNTIF(tabel_7!A58:A1071,BR_standardformat!G61)&gt;0,"")</f>
        <v/>
      </c>
      <c r="B58" s="14" t="str">
        <f>IF(NOT(A58=""),BR_standardformat!R61,"")</f>
        <v/>
      </c>
      <c r="E58" s="21" t="str" cm="1">
        <f t="array" ref="E58">_xlfn.IFS(C58="","",D58="","",A58="","",NOT(A58=""),VLOOKUP(_xlfn.CONCAT(C58,", ",D58),pg!$C$2:$D$38,2,FALSE))</f>
        <v/>
      </c>
      <c r="F58" s="21" t="str" cm="1">
        <f t="array" ref="F58">_xlfn.IFS(C58="","",D58="","",A58="","",NOT(B58=""),B58*E58)</f>
        <v/>
      </c>
      <c r="H58" s="14" t="str" cm="1">
        <f t="array" ref="H58">_xlfn.IFS(BR_standardformat!G61="","",COUNTIF(tabel_7!A58:A1071,BR_standardformat!G61)=0,BR_standardformat!G61,COUNTIF(tabel_7!A58:A1071,BR_standardformat!G61)&gt;0,"")</f>
        <v/>
      </c>
      <c r="I58" t="str">
        <f t="shared" si="0"/>
        <v/>
      </c>
    </row>
    <row r="59" spans="1:9" x14ac:dyDescent="0.25">
      <c r="A59" s="14" t="str" cm="1">
        <f t="array" ref="A59">_xlfn.IFS(BR_standardformat!G62="","",COUNTIF(tabel_7!A59:A1072,BR_standardformat!G62)=0,BR_standardformat!G62,COUNTIF(tabel_7!A59:A1072,BR_standardformat!G62)&gt;0,"")</f>
        <v>Mørtel, cementmørtel</v>
      </c>
      <c r="B59" s="14">
        <f>IF(NOT(A59=""),BR_standardformat!R62,"")</f>
        <v>7841.6100000000006</v>
      </c>
      <c r="E59" s="21" t="str" cm="1">
        <f t="array" ref="E59">_xlfn.IFS(C59="","",D59="","",A59="","",NOT(A59=""),VLOOKUP(_xlfn.CONCAT(C59,", ",D59),pg!$C$2:$D$38,2,FALSE))</f>
        <v/>
      </c>
      <c r="F59" s="21" t="str" cm="1">
        <f t="array" ref="F59">_xlfn.IFS(C59="","",D59="","",A59="","",NOT(B59=""),B59*E59)</f>
        <v/>
      </c>
      <c r="H59" s="14" t="str" cm="1">
        <f t="array" ref="H59">_xlfn.IFS(BR_standardformat!G62="","",COUNTIF(tabel_7!A59:A1072,BR_standardformat!G62)=0,BR_standardformat!G62,COUNTIF(tabel_7!A59:A1072,BR_standardformat!G62)&gt;0,"")</f>
        <v>Mørtel, cementmørtel</v>
      </c>
      <c r="I59" t="str">
        <f t="shared" si="0"/>
        <v/>
      </c>
    </row>
    <row r="60" spans="1:9" x14ac:dyDescent="0.25">
      <c r="A60" s="14" t="str" cm="1">
        <f t="array" ref="A60">_xlfn.IFS(BR_standardformat!G63="","",COUNTIF(tabel_7!A60:A1073,BR_standardformat!G63)=0,BR_standardformat!G63,COUNTIF(tabel_7!A60:A1073,BR_standardformat!G63)&gt;0,"")</f>
        <v>Teglsten, formur</v>
      </c>
      <c r="B60" s="14">
        <f>IF(NOT(A60=""),BR_standardformat!R63,"")</f>
        <v>18819.864000000001</v>
      </c>
      <c r="E60" s="21" t="str" cm="1">
        <f t="array" ref="E60">_xlfn.IFS(C60="","",D60="","",A60="","",NOT(A60=""),VLOOKUP(_xlfn.CONCAT(C60,", ",D60),pg!$C$2:$D$38,2,FALSE))</f>
        <v/>
      </c>
      <c r="F60" s="21" t="str" cm="1">
        <f t="array" ref="F60">_xlfn.IFS(C60="","",D60="","",A60="","",NOT(B60=""),B60*E60)</f>
        <v/>
      </c>
      <c r="H60" s="14" t="str" cm="1">
        <f t="array" ref="H60">_xlfn.IFS(BR_standardformat!G63="","",COUNTIF(tabel_7!A60:A1073,BR_standardformat!G63)=0,BR_standardformat!G63,COUNTIF(tabel_7!A60:A1073,BR_standardformat!G63)&gt;0,"")</f>
        <v>Teglsten, formur</v>
      </c>
      <c r="I60" t="str">
        <f t="shared" si="0"/>
        <v/>
      </c>
    </row>
    <row r="61" spans="1:9" x14ac:dyDescent="0.25">
      <c r="A61" s="14" t="str" cm="1">
        <f t="array" ref="A61">_xlfn.IFS(BR_standardformat!G64="","",COUNTIF(tabel_7!A61:A1074,BR_standardformat!G64)=0,BR_standardformat!G64,COUNTIF(tabel_7!A61:A1074,BR_standardformat!G64)&gt;0,"")</f>
        <v/>
      </c>
      <c r="B61" s="14" t="str">
        <f>IF(NOT(A61=""),BR_standardformat!R64,"")</f>
        <v/>
      </c>
      <c r="E61" s="21" t="str" cm="1">
        <f t="array" ref="E61">_xlfn.IFS(C61="","",D61="","",A61="","",NOT(A61=""),VLOOKUP(_xlfn.CONCAT(C61,", ",D61),pg!$C$2:$D$38,2,FALSE))</f>
        <v/>
      </c>
      <c r="F61" s="21" t="str" cm="1">
        <f t="array" ref="F61">_xlfn.IFS(C61="","",D61="","",A61="","",NOT(B61=""),B61*E61)</f>
        <v/>
      </c>
      <c r="H61" s="14" t="str" cm="1">
        <f t="array" ref="H61">_xlfn.IFS(BR_standardformat!G64="","",COUNTIF(tabel_7!A61:A1074,BR_standardformat!G64)=0,BR_standardformat!G64,COUNTIF(tabel_7!A61:A1074,BR_standardformat!G64)&gt;0,"")</f>
        <v/>
      </c>
      <c r="I61" t="str">
        <f t="shared" si="0"/>
        <v/>
      </c>
    </row>
    <row r="62" spans="1:9" x14ac:dyDescent="0.25">
      <c r="A62" s="14" t="str" cm="1">
        <f t="array" ref="A62">_xlfn.IFS(BR_standardformat!G65="","",COUNTIF(tabel_7!A62:A1075,BR_standardformat!G65)=0,BR_standardformat!G65,COUNTIF(tabel_7!A62:A1075,BR_standardformat!G65)&gt;0,"")</f>
        <v/>
      </c>
      <c r="B62" s="14" t="str">
        <f>IF(NOT(A62=""),BR_standardformat!R65,"")</f>
        <v/>
      </c>
      <c r="E62" s="21" t="str" cm="1">
        <f t="array" ref="E62">_xlfn.IFS(C62="","",D62="","",A62="","",NOT(A62=""),VLOOKUP(_xlfn.CONCAT(C62,", ",D62),pg!$C$2:$D$38,2,FALSE))</f>
        <v/>
      </c>
      <c r="F62" s="21" t="str" cm="1">
        <f t="array" ref="F62">_xlfn.IFS(C62="","",D62="","",A62="","",NOT(B62=""),B62*E62)</f>
        <v/>
      </c>
      <c r="H62" s="14" t="str" cm="1">
        <f t="array" ref="H62">_xlfn.IFS(BR_standardformat!G65="","",COUNTIF(tabel_7!A62:A1075,BR_standardformat!G65)=0,BR_standardformat!G65,COUNTIF(tabel_7!A62:A1075,BR_standardformat!G65)&gt;0,"")</f>
        <v/>
      </c>
      <c r="I62" t="str">
        <f t="shared" si="0"/>
        <v/>
      </c>
    </row>
    <row r="63" spans="1:9" x14ac:dyDescent="0.25">
      <c r="A63" s="14" t="str" cm="1">
        <f t="array" ref="A63">_xlfn.IFS(BR_standardformat!G66="","",COUNTIF(tabel_7!A63:A1076,BR_standardformat!G66)=0,BR_standardformat!G66,COUNTIF(tabel_7!A63:A1076,BR_standardformat!G66)&gt;0,"")</f>
        <v/>
      </c>
      <c r="B63" s="14" t="str">
        <f>IF(NOT(A63=""),BR_standardformat!R66,"")</f>
        <v/>
      </c>
      <c r="E63" s="21" t="str" cm="1">
        <f t="array" ref="E63">_xlfn.IFS(C63="","",D63="","",A63="","",NOT(A63=""),VLOOKUP(_xlfn.CONCAT(C63,", ",D63),pg!$C$2:$D$38,2,FALSE))</f>
        <v/>
      </c>
      <c r="F63" s="21" t="str" cm="1">
        <f t="array" ref="F63">_xlfn.IFS(C63="","",D63="","",A63="","",NOT(B63=""),B63*E63)</f>
        <v/>
      </c>
      <c r="H63" s="14" t="str" cm="1">
        <f t="array" ref="H63">_xlfn.IFS(BR_standardformat!G66="","",COUNTIF(tabel_7!A63:A1076,BR_standardformat!G66)=0,BR_standardformat!G66,COUNTIF(tabel_7!A63:A1076,BR_standardformat!G66)&gt;0,"")</f>
        <v/>
      </c>
      <c r="I63" t="str">
        <f t="shared" si="0"/>
        <v/>
      </c>
    </row>
    <row r="64" spans="1:9" x14ac:dyDescent="0.25">
      <c r="A64" s="14" t="str" cm="1">
        <f t="array" ref="A64">_xlfn.IFS(BR_standardformat!G67="","",COUNTIF(tabel_7!A64:A1077,BR_standardformat!G67)=0,BR_standardformat!G67,COUNTIF(tabel_7!A64:A1077,BR_standardformat!G67)&gt;0,"")</f>
        <v/>
      </c>
      <c r="B64" s="14" t="str">
        <f>IF(NOT(A64=""),BR_standardformat!R67,"")</f>
        <v/>
      </c>
      <c r="E64" s="21" t="str" cm="1">
        <f t="array" ref="E64">_xlfn.IFS(C64="","",D64="","",A64="","",NOT(A64=""),VLOOKUP(_xlfn.CONCAT(C64,", ",D64),pg!$C$2:$D$38,2,FALSE))</f>
        <v/>
      </c>
      <c r="F64" s="21" t="str" cm="1">
        <f t="array" ref="F64">_xlfn.IFS(C64="","",D64="","",A64="","",NOT(B64=""),B64*E64)</f>
        <v/>
      </c>
      <c r="H64" s="14" t="str" cm="1">
        <f t="array" ref="H64">_xlfn.IFS(BR_standardformat!G67="","",COUNTIF(tabel_7!A64:A1077,BR_standardformat!G67)=0,BR_standardformat!G67,COUNTIF(tabel_7!A64:A1077,BR_standardformat!G67)&gt;0,"")</f>
        <v/>
      </c>
      <c r="I64" t="str">
        <f t="shared" si="0"/>
        <v/>
      </c>
    </row>
    <row r="65" spans="1:9" x14ac:dyDescent="0.25">
      <c r="A65" s="14" t="str" cm="1">
        <f t="array" ref="A65">_xlfn.IFS(BR_standardformat!G68="","",COUNTIF(tabel_7!A65:A1078,BR_standardformat!G68)=0,BR_standardformat!G68,COUNTIF(tabel_7!A65:A1078,BR_standardformat!G68)&gt;0,"")</f>
        <v/>
      </c>
      <c r="B65" s="14" t="str">
        <f>IF(NOT(A65=""),BR_standardformat!R68,"")</f>
        <v/>
      </c>
      <c r="E65" s="21" t="str" cm="1">
        <f t="array" ref="E65">_xlfn.IFS(C65="","",D65="","",A65="","",NOT(A65=""),VLOOKUP(_xlfn.CONCAT(C65,", ",D65),pg!$C$2:$D$38,2,FALSE))</f>
        <v/>
      </c>
      <c r="F65" s="21" t="str" cm="1">
        <f t="array" ref="F65">_xlfn.IFS(C65="","",D65="","",A65="","",NOT(B65=""),B65*E65)</f>
        <v/>
      </c>
      <c r="H65" s="14" t="str" cm="1">
        <f t="array" ref="H65">_xlfn.IFS(BR_standardformat!G68="","",COUNTIF(tabel_7!A65:A1078,BR_standardformat!G68)=0,BR_standardformat!G68,COUNTIF(tabel_7!A65:A1078,BR_standardformat!G68)&gt;0,"")</f>
        <v/>
      </c>
      <c r="I65" t="str">
        <f t="shared" si="0"/>
        <v/>
      </c>
    </row>
    <row r="66" spans="1:9" x14ac:dyDescent="0.25">
      <c r="A66" s="14" t="str" cm="1">
        <f t="array" ref="A66">_xlfn.IFS(BR_standardformat!G69="","",COUNTIF(tabel_7!A66:A1079,BR_standardformat!G69)=0,BR_standardformat!G69,COUNTIF(tabel_7!A66:A1079,BR_standardformat!G69)&gt;0,"")</f>
        <v/>
      </c>
      <c r="B66" s="14" t="str">
        <f>IF(NOT(A66=""),BR_standardformat!R69,"")</f>
        <v/>
      </c>
      <c r="E66" s="21" t="str" cm="1">
        <f t="array" ref="E66">_xlfn.IFS(C66="","",D66="","",A66="","",NOT(A66=""),VLOOKUP(_xlfn.CONCAT(C66,", ",D66),pg!$C$2:$D$38,2,FALSE))</f>
        <v/>
      </c>
      <c r="F66" s="21" t="str" cm="1">
        <f t="array" ref="F66">_xlfn.IFS(C66="","",D66="","",A66="","",NOT(B66=""),B66*E66)</f>
        <v/>
      </c>
      <c r="H66" s="14" t="str" cm="1">
        <f t="array" ref="H66">_xlfn.IFS(BR_standardformat!G69="","",COUNTIF(tabel_7!A66:A1079,BR_standardformat!G69)=0,BR_standardformat!G69,COUNTIF(tabel_7!A66:A1079,BR_standardformat!G69)&gt;0,"")</f>
        <v/>
      </c>
      <c r="I66" t="str">
        <f t="shared" si="0"/>
        <v/>
      </c>
    </row>
    <row r="67" spans="1:9" x14ac:dyDescent="0.25">
      <c r="A67" s="14" t="str" cm="1">
        <f t="array" ref="A67">_xlfn.IFS(BR_standardformat!G70="","",COUNTIF(tabel_7!A67:A1080,BR_standardformat!G70)=0,BR_standardformat!G70,COUNTIF(tabel_7!A67:A1080,BR_standardformat!G70)&gt;0,"")</f>
        <v/>
      </c>
      <c r="B67" s="14" t="str">
        <f>IF(NOT(A67=""),BR_standardformat!R70,"")</f>
        <v/>
      </c>
      <c r="E67" s="21" t="str" cm="1">
        <f t="array" ref="E67">_xlfn.IFS(C67="","",D67="","",A67="","",NOT(A67=""),VLOOKUP(_xlfn.CONCAT(C67,", ",D67),pg!$C$2:$D$38,2,FALSE))</f>
        <v/>
      </c>
      <c r="F67" s="21" t="str" cm="1">
        <f t="array" ref="F67">_xlfn.IFS(C67="","",D67="","",A67="","",NOT(B67=""),B67*E67)</f>
        <v/>
      </c>
      <c r="H67" s="14" t="str" cm="1">
        <f t="array" ref="H67">_xlfn.IFS(BR_standardformat!G70="","",COUNTIF(tabel_7!A67:A1080,BR_standardformat!G70)=0,BR_standardformat!G70,COUNTIF(tabel_7!A67:A1080,BR_standardformat!G70)&gt;0,"")</f>
        <v/>
      </c>
      <c r="I67" t="str">
        <f t="shared" si="0"/>
        <v/>
      </c>
    </row>
    <row r="68" spans="1:9" x14ac:dyDescent="0.25">
      <c r="A68" s="14" t="str" cm="1">
        <f t="array" ref="A68">_xlfn.IFS(BR_standardformat!G71="","",COUNTIF(tabel_7!A68:A1081,BR_standardformat!G71)=0,BR_standardformat!G71,COUNTIF(tabel_7!A68:A1081,BR_standardformat!G71)&gt;0,"")</f>
        <v/>
      </c>
      <c r="B68" s="14" t="str">
        <f>IF(NOT(A68=""),BR_standardformat!R71,"")</f>
        <v/>
      </c>
      <c r="E68" s="21" t="str" cm="1">
        <f t="array" ref="E68">_xlfn.IFS(C68="","",D68="","",A68="","",NOT(A68=""),VLOOKUP(_xlfn.CONCAT(C68,", ",D68),pg!$C$2:$D$38,2,FALSE))</f>
        <v/>
      </c>
      <c r="F68" s="21" t="str" cm="1">
        <f t="array" ref="F68">_xlfn.IFS(C68="","",D68="","",A68="","",NOT(B68=""),B68*E68)</f>
        <v/>
      </c>
      <c r="H68" s="14" t="str" cm="1">
        <f t="array" ref="H68">_xlfn.IFS(BR_standardformat!G71="","",COUNTIF(tabel_7!A68:A1081,BR_standardformat!G71)=0,BR_standardformat!G71,COUNTIF(tabel_7!A68:A1081,BR_standardformat!G71)&gt;0,"")</f>
        <v/>
      </c>
      <c r="I68" t="str">
        <f t="shared" ref="I68:I131" si="1">IF(AND(C68&lt;&gt;"", D68&lt;&gt;""), _xlfn.CONCAT(C68, ", ", D68), "")</f>
        <v/>
      </c>
    </row>
    <row r="69" spans="1:9" x14ac:dyDescent="0.25">
      <c r="A69" s="14" t="str" cm="1">
        <f t="array" ref="A69">_xlfn.IFS(BR_standardformat!G72="","",COUNTIF(tabel_7!A69:A1082,BR_standardformat!G72)=0,BR_standardformat!G72,COUNTIF(tabel_7!A69:A1082,BR_standardformat!G72)&gt;0,"")</f>
        <v/>
      </c>
      <c r="B69" s="14" t="str">
        <f>IF(NOT(A69=""),BR_standardformat!R72,"")</f>
        <v/>
      </c>
      <c r="E69" s="21" t="str" cm="1">
        <f t="array" ref="E69">_xlfn.IFS(C69="","",D69="","",A69="","",NOT(A69=""),VLOOKUP(_xlfn.CONCAT(C69,", ",D69),pg!$C$2:$D$38,2,FALSE))</f>
        <v/>
      </c>
      <c r="F69" s="21" t="str" cm="1">
        <f t="array" ref="F69">_xlfn.IFS(C69="","",D69="","",A69="","",NOT(B69=""),B69*E69)</f>
        <v/>
      </c>
      <c r="H69" s="14" t="str" cm="1">
        <f t="array" ref="H69">_xlfn.IFS(BR_standardformat!G72="","",COUNTIF(tabel_7!A69:A1082,BR_standardformat!G72)=0,BR_standardformat!G72,COUNTIF(tabel_7!A69:A1082,BR_standardformat!G72)&gt;0,"")</f>
        <v/>
      </c>
      <c r="I69" t="str">
        <f t="shared" si="1"/>
        <v/>
      </c>
    </row>
    <row r="70" spans="1:9" x14ac:dyDescent="0.25">
      <c r="A70" s="14" t="str" cm="1">
        <f t="array" ref="A70">_xlfn.IFS(BR_standardformat!G73="","",COUNTIF(tabel_7!A70:A1083,BR_standardformat!G73)=0,BR_standardformat!G73,COUNTIF(tabel_7!A70:A1083,BR_standardformat!G73)&gt;0,"")</f>
        <v/>
      </c>
      <c r="B70" s="14" t="str">
        <f>IF(NOT(A70=""),BR_standardformat!R73,"")</f>
        <v/>
      </c>
      <c r="E70" s="21" t="str" cm="1">
        <f t="array" ref="E70">_xlfn.IFS(C70="","",D70="","",A70="","",NOT(A70=""),VLOOKUP(_xlfn.CONCAT(C70,", ",D70),pg!$C$2:$D$38,2,FALSE))</f>
        <v/>
      </c>
      <c r="F70" s="21" t="str" cm="1">
        <f t="array" ref="F70">_xlfn.IFS(C70="","",D70="","",A70="","",NOT(B70=""),B70*E70)</f>
        <v/>
      </c>
      <c r="H70" s="14" t="str" cm="1">
        <f t="array" ref="H70">_xlfn.IFS(BR_standardformat!G73="","",COUNTIF(tabel_7!A70:A1083,BR_standardformat!G73)=0,BR_standardformat!G73,COUNTIF(tabel_7!A70:A1083,BR_standardformat!G73)&gt;0,"")</f>
        <v/>
      </c>
      <c r="I70" t="str">
        <f t="shared" si="1"/>
        <v/>
      </c>
    </row>
    <row r="71" spans="1:9" x14ac:dyDescent="0.25">
      <c r="A71" s="14" t="str" cm="1">
        <f t="array" ref="A71">_xlfn.IFS(BR_standardformat!G74="","",COUNTIF(tabel_7!A71:A1084,BR_standardformat!G74)=0,BR_standardformat!G74,COUNTIF(tabel_7!A71:A1084,BR_standardformat!G74)&gt;0,"")</f>
        <v/>
      </c>
      <c r="B71" s="14" t="str">
        <f>IF(NOT(A71=""),BR_standardformat!R74,"")</f>
        <v/>
      </c>
      <c r="E71" s="21" t="str" cm="1">
        <f t="array" ref="E71">_xlfn.IFS(C71="","",D71="","",A71="","",NOT(A71=""),VLOOKUP(_xlfn.CONCAT(C71,", ",D71),pg!$C$2:$D$38,2,FALSE))</f>
        <v/>
      </c>
      <c r="F71" s="21" t="str" cm="1">
        <f t="array" ref="F71">_xlfn.IFS(C71="","",D71="","",A71="","",NOT(B71=""),B71*E71)</f>
        <v/>
      </c>
      <c r="H71" s="14" t="str" cm="1">
        <f t="array" ref="H71">_xlfn.IFS(BR_standardformat!G74="","",COUNTIF(tabel_7!A71:A1084,BR_standardformat!G74)=0,BR_standardformat!G74,COUNTIF(tabel_7!A71:A1084,BR_standardformat!G74)&gt;0,"")</f>
        <v/>
      </c>
      <c r="I71" t="str">
        <f t="shared" si="1"/>
        <v/>
      </c>
    </row>
    <row r="72" spans="1:9" x14ac:dyDescent="0.25">
      <c r="A72" s="14" t="str" cm="1">
        <f t="array" ref="A72">_xlfn.IFS(BR_standardformat!G75="","",COUNTIF(tabel_7!A72:A1085,BR_standardformat!G75)=0,BR_standardformat!G75,COUNTIF(tabel_7!A72:A1085,BR_standardformat!G75)&gt;0,"")</f>
        <v/>
      </c>
      <c r="B72" s="14" t="str">
        <f>IF(NOT(A72=""),BR_standardformat!R75,"")</f>
        <v/>
      </c>
      <c r="E72" s="21" t="str" cm="1">
        <f t="array" ref="E72">_xlfn.IFS(C72="","",D72="","",A72="","",NOT(A72=""),VLOOKUP(_xlfn.CONCAT(C72,", ",D72),pg!$C$2:$D$38,2,FALSE))</f>
        <v/>
      </c>
      <c r="F72" s="21" t="str" cm="1">
        <f t="array" ref="F72">_xlfn.IFS(C72="","",D72="","",A72="","",NOT(B72=""),B72*E72)</f>
        <v/>
      </c>
      <c r="H72" s="14" t="str" cm="1">
        <f t="array" ref="H72">_xlfn.IFS(BR_standardformat!G75="","",COUNTIF(tabel_7!A72:A1085,BR_standardformat!G75)=0,BR_standardformat!G75,COUNTIF(tabel_7!A72:A1085,BR_standardformat!G75)&gt;0,"")</f>
        <v/>
      </c>
      <c r="I72" t="str">
        <f t="shared" si="1"/>
        <v/>
      </c>
    </row>
    <row r="73" spans="1:9" x14ac:dyDescent="0.25">
      <c r="A73" s="14" t="str" cm="1">
        <f t="array" ref="A73">_xlfn.IFS(BR_standardformat!G76="","",COUNTIF(tabel_7!A73:A1086,BR_standardformat!G76)=0,BR_standardformat!G76,COUNTIF(tabel_7!A73:A1086,BR_standardformat!G76)&gt;0,"")</f>
        <v/>
      </c>
      <c r="B73" s="14" t="str">
        <f>IF(NOT(A73=""),BR_standardformat!R76,"")</f>
        <v/>
      </c>
      <c r="E73" s="21" t="str" cm="1">
        <f t="array" ref="E73">_xlfn.IFS(C73="","",D73="","",A73="","",NOT(A73=""),VLOOKUP(_xlfn.CONCAT(C73,", ",D73),pg!$C$2:$D$38,2,FALSE))</f>
        <v/>
      </c>
      <c r="F73" s="21" t="str" cm="1">
        <f t="array" ref="F73">_xlfn.IFS(C73="","",D73="","",A73="","",NOT(B73=""),B73*E73)</f>
        <v/>
      </c>
      <c r="H73" s="14" t="str" cm="1">
        <f t="array" ref="H73">_xlfn.IFS(BR_standardformat!G76="","",COUNTIF(tabel_7!A73:A1086,BR_standardformat!G76)=0,BR_standardformat!G76,COUNTIF(tabel_7!A73:A1086,BR_standardformat!G76)&gt;0,"")</f>
        <v/>
      </c>
      <c r="I73" t="str">
        <f t="shared" si="1"/>
        <v/>
      </c>
    </row>
    <row r="74" spans="1:9" x14ac:dyDescent="0.25">
      <c r="A74" s="14" t="str" cm="1">
        <f t="array" ref="A74">_xlfn.IFS(BR_standardformat!G77="","",COUNTIF(tabel_7!A74:A1087,BR_standardformat!G77)=0,BR_standardformat!G77,COUNTIF(tabel_7!A74:A1087,BR_standardformat!G77)&gt;0,"")</f>
        <v/>
      </c>
      <c r="B74" s="14" t="str">
        <f>IF(NOT(A74=""),BR_standardformat!R77,"")</f>
        <v/>
      </c>
      <c r="E74" s="21" t="str" cm="1">
        <f t="array" ref="E74">_xlfn.IFS(C74="","",D74="","",A74="","",NOT(A74=""),VLOOKUP(_xlfn.CONCAT(C74,", ",D74),pg!$C$2:$D$38,2,FALSE))</f>
        <v/>
      </c>
      <c r="F74" s="21" t="str" cm="1">
        <f t="array" ref="F74">_xlfn.IFS(C74="","",D74="","",A74="","",NOT(B74=""),B74*E74)</f>
        <v/>
      </c>
      <c r="H74" s="14" t="str" cm="1">
        <f t="array" ref="H74">_xlfn.IFS(BR_standardformat!G77="","",COUNTIF(tabel_7!A74:A1087,BR_standardformat!G77)=0,BR_standardformat!G77,COUNTIF(tabel_7!A74:A1087,BR_standardformat!G77)&gt;0,"")</f>
        <v/>
      </c>
      <c r="I74" t="str">
        <f t="shared" si="1"/>
        <v/>
      </c>
    </row>
    <row r="75" spans="1:9" x14ac:dyDescent="0.25">
      <c r="A75" s="14" t="str" cm="1">
        <f t="array" ref="A75">_xlfn.IFS(BR_standardformat!G78="","",COUNTIF(tabel_7!A75:A1088,BR_standardformat!G78)=0,BR_standardformat!G78,COUNTIF(tabel_7!A75:A1088,BR_standardformat!G78)&gt;0,"")</f>
        <v/>
      </c>
      <c r="B75" s="14" t="str">
        <f>IF(NOT(A75=""),BR_standardformat!R78,"")</f>
        <v/>
      </c>
      <c r="E75" s="21" t="str" cm="1">
        <f t="array" ref="E75">_xlfn.IFS(C75="","",D75="","",A75="","",NOT(A75=""),VLOOKUP(_xlfn.CONCAT(C75,", ",D75),pg!$C$2:$D$38,2,FALSE))</f>
        <v/>
      </c>
      <c r="F75" s="21" t="str" cm="1">
        <f t="array" ref="F75">_xlfn.IFS(C75="","",D75="","",A75="","",NOT(B75=""),B75*E75)</f>
        <v/>
      </c>
      <c r="H75" s="14" t="str" cm="1">
        <f t="array" ref="H75">_xlfn.IFS(BR_standardformat!G78="","",COUNTIF(tabel_7!A75:A1088,BR_standardformat!G78)=0,BR_standardformat!G78,COUNTIF(tabel_7!A75:A1088,BR_standardformat!G78)&gt;0,"")</f>
        <v/>
      </c>
      <c r="I75" t="str">
        <f t="shared" si="1"/>
        <v/>
      </c>
    </row>
    <row r="76" spans="1:9" x14ac:dyDescent="0.25">
      <c r="A76" s="14" t="str" cm="1">
        <f t="array" ref="A76">_xlfn.IFS(BR_standardformat!G79="","",COUNTIF(tabel_7!A76:A1089,BR_standardformat!G79)=0,BR_standardformat!G79,COUNTIF(tabel_7!A76:A1089,BR_standardformat!G79)&gt;0,"")</f>
        <v/>
      </c>
      <c r="B76" s="14" t="str">
        <f>IF(NOT(A76=""),BR_standardformat!R79,"")</f>
        <v/>
      </c>
      <c r="E76" s="21" t="str" cm="1">
        <f t="array" ref="E76">_xlfn.IFS(C76="","",D76="","",A76="","",NOT(A76=""),VLOOKUP(_xlfn.CONCAT(C76,", ",D76),pg!$C$2:$D$38,2,FALSE))</f>
        <v/>
      </c>
      <c r="F76" s="21" t="str" cm="1">
        <f t="array" ref="F76">_xlfn.IFS(C76="","",D76="","",A76="","",NOT(B76=""),B76*E76)</f>
        <v/>
      </c>
      <c r="H76" s="14" t="str" cm="1">
        <f t="array" ref="H76">_xlfn.IFS(BR_standardformat!G79="","",COUNTIF(tabel_7!A76:A1089,BR_standardformat!G79)=0,BR_standardformat!G79,COUNTIF(tabel_7!A76:A1089,BR_standardformat!G79)&gt;0,"")</f>
        <v/>
      </c>
      <c r="I76" t="str">
        <f t="shared" si="1"/>
        <v/>
      </c>
    </row>
    <row r="77" spans="1:9" x14ac:dyDescent="0.25">
      <c r="A77" s="14" t="str" cm="1">
        <f t="array" ref="A77">_xlfn.IFS(BR_standardformat!G80="","",COUNTIF(tabel_7!A77:A1090,BR_standardformat!G80)=0,BR_standardformat!G80,COUNTIF(tabel_7!A77:A1090,BR_standardformat!G80)&gt;0,"")</f>
        <v/>
      </c>
      <c r="B77" s="14" t="str">
        <f>IF(NOT(A77=""),BR_standardformat!R80,"")</f>
        <v/>
      </c>
      <c r="E77" s="21" t="str" cm="1">
        <f t="array" ref="E77">_xlfn.IFS(C77="","",D77="","",A77="","",NOT(A77=""),VLOOKUP(_xlfn.CONCAT(C77,", ",D77),pg!$C$2:$D$38,2,FALSE))</f>
        <v/>
      </c>
      <c r="F77" s="21" t="str" cm="1">
        <f t="array" ref="F77">_xlfn.IFS(C77="","",D77="","",A77="","",NOT(B77=""),B77*E77)</f>
        <v/>
      </c>
      <c r="H77" s="14" t="str" cm="1">
        <f t="array" ref="H77">_xlfn.IFS(BR_standardformat!G80="","",COUNTIF(tabel_7!A77:A1090,BR_standardformat!G80)=0,BR_standardformat!G80,COUNTIF(tabel_7!A77:A1090,BR_standardformat!G80)&gt;0,"")</f>
        <v/>
      </c>
      <c r="I77" t="str">
        <f t="shared" si="1"/>
        <v/>
      </c>
    </row>
    <row r="78" spans="1:9" x14ac:dyDescent="0.25">
      <c r="A78" s="14" t="str" cm="1">
        <f t="array" ref="A78">_xlfn.IFS(BR_standardformat!G81="","",COUNTIF(tabel_7!A78:A1091,BR_standardformat!G81)=0,BR_standardformat!G81,COUNTIF(tabel_7!A78:A1091,BR_standardformat!G81)&gt;0,"")</f>
        <v/>
      </c>
      <c r="B78" s="14" t="str">
        <f>IF(NOT(A78=""),BR_standardformat!R81,"")</f>
        <v/>
      </c>
      <c r="E78" s="21" t="str" cm="1">
        <f t="array" ref="E78">_xlfn.IFS(C78="","",D78="","",A78="","",NOT(A78=""),VLOOKUP(_xlfn.CONCAT(C78,", ",D78),pg!$C$2:$D$38,2,FALSE))</f>
        <v/>
      </c>
      <c r="F78" s="21" t="str" cm="1">
        <f t="array" ref="F78">_xlfn.IFS(C78="","",D78="","",A78="","",NOT(B78=""),B78*E78)</f>
        <v/>
      </c>
      <c r="H78" s="14" t="str" cm="1">
        <f t="array" ref="H78">_xlfn.IFS(BR_standardformat!G81="","",COUNTIF(tabel_7!A78:A1091,BR_standardformat!G81)=0,BR_standardformat!G81,COUNTIF(tabel_7!A78:A1091,BR_standardformat!G81)&gt;0,"")</f>
        <v/>
      </c>
      <c r="I78" t="str">
        <f t="shared" si="1"/>
        <v/>
      </c>
    </row>
    <row r="79" spans="1:9" x14ac:dyDescent="0.25">
      <c r="A79" s="14" t="str" cm="1">
        <f t="array" ref="A79">_xlfn.IFS(BR_standardformat!G82="","",COUNTIF(tabel_7!A79:A1092,BR_standardformat!G82)=0,BR_standardformat!G82,COUNTIF(tabel_7!A79:A1092,BR_standardformat!G82)&gt;0,"")</f>
        <v/>
      </c>
      <c r="B79" s="14" t="str">
        <f>IF(NOT(A79=""),BR_standardformat!R82,"")</f>
        <v/>
      </c>
      <c r="E79" s="21" t="str" cm="1">
        <f t="array" ref="E79">_xlfn.IFS(C79="","",D79="","",A79="","",NOT(A79=""),VLOOKUP(_xlfn.CONCAT(C79,", ",D79),pg!$C$2:$D$38,2,FALSE))</f>
        <v/>
      </c>
      <c r="F79" s="21" t="str" cm="1">
        <f t="array" ref="F79">_xlfn.IFS(C79="","",D79="","",A79="","",NOT(B79=""),B79*E79)</f>
        <v/>
      </c>
      <c r="H79" s="14" t="str" cm="1">
        <f t="array" ref="H79">_xlfn.IFS(BR_standardformat!G82="","",COUNTIF(tabel_7!A79:A1092,BR_standardformat!G82)=0,BR_standardformat!G82,COUNTIF(tabel_7!A79:A1092,BR_standardformat!G82)&gt;0,"")</f>
        <v/>
      </c>
      <c r="I79" t="str">
        <f t="shared" si="1"/>
        <v/>
      </c>
    </row>
    <row r="80" spans="1:9" x14ac:dyDescent="0.25">
      <c r="A80" s="14" t="str" cm="1">
        <f t="array" ref="A80">_xlfn.IFS(BR_standardformat!G83="","",COUNTIF(tabel_7!A80:A1093,BR_standardformat!G83)=0,BR_standardformat!G83,COUNTIF(tabel_7!A80:A1093,BR_standardformat!G83)&gt;0,"")</f>
        <v/>
      </c>
      <c r="B80" s="14" t="str">
        <f>IF(NOT(A80=""),BR_standardformat!R83,"")</f>
        <v/>
      </c>
      <c r="E80" s="21" t="str" cm="1">
        <f t="array" ref="E80">_xlfn.IFS(C80="","",D80="","",A80="","",NOT(A80=""),VLOOKUP(_xlfn.CONCAT(C80,", ",D80),pg!$C$2:$D$38,2,FALSE))</f>
        <v/>
      </c>
      <c r="F80" s="21" t="str" cm="1">
        <f t="array" ref="F80">_xlfn.IFS(C80="","",D80="","",A80="","",NOT(B80=""),B80*E80)</f>
        <v/>
      </c>
      <c r="H80" s="14" t="str" cm="1">
        <f t="array" ref="H80">_xlfn.IFS(BR_standardformat!G83="","",COUNTIF(tabel_7!A80:A1093,BR_standardformat!G83)=0,BR_standardformat!G83,COUNTIF(tabel_7!A80:A1093,BR_standardformat!G83)&gt;0,"")</f>
        <v/>
      </c>
      <c r="I80" t="str">
        <f t="shared" si="1"/>
        <v/>
      </c>
    </row>
    <row r="81" spans="1:9" x14ac:dyDescent="0.25">
      <c r="A81" s="14" t="str" cm="1">
        <f t="array" ref="A81">_xlfn.IFS(BR_standardformat!G84="","",COUNTIF(tabel_7!A81:A1094,BR_standardformat!G84)=0,BR_standardformat!G84,COUNTIF(tabel_7!A81:A1094,BR_standardformat!G84)&gt;0,"")</f>
        <v/>
      </c>
      <c r="B81" s="14" t="str">
        <f>IF(NOT(A81=""),BR_standardformat!R84,"")</f>
        <v/>
      </c>
      <c r="E81" s="21" t="str" cm="1">
        <f t="array" ref="E81">_xlfn.IFS(C81="","",D81="","",A81="","",NOT(A81=""),VLOOKUP(_xlfn.CONCAT(C81,", ",D81),pg!$C$2:$D$38,2,FALSE))</f>
        <v/>
      </c>
      <c r="F81" s="21" t="str" cm="1">
        <f t="array" ref="F81">_xlfn.IFS(C81="","",D81="","",A81="","",NOT(B81=""),B81*E81)</f>
        <v/>
      </c>
      <c r="H81" s="14" t="str" cm="1">
        <f t="array" ref="H81">_xlfn.IFS(BR_standardformat!G84="","",COUNTIF(tabel_7!A81:A1094,BR_standardformat!G84)=0,BR_standardformat!G84,COUNTIF(tabel_7!A81:A1094,BR_standardformat!G84)&gt;0,"")</f>
        <v/>
      </c>
      <c r="I81" t="str">
        <f t="shared" si="1"/>
        <v/>
      </c>
    </row>
    <row r="82" spans="1:9" x14ac:dyDescent="0.25">
      <c r="A82" s="14" t="str" cm="1">
        <f t="array" ref="A82">_xlfn.IFS(BR_standardformat!G85="","",COUNTIF(tabel_7!A82:A1095,BR_standardformat!G85)=0,BR_standardformat!G85,COUNTIF(tabel_7!A82:A1095,BR_standardformat!G85)&gt;0,"")</f>
        <v/>
      </c>
      <c r="B82" s="14" t="str">
        <f>IF(NOT(A82=""),BR_standardformat!R85,"")</f>
        <v/>
      </c>
      <c r="E82" s="21" t="str" cm="1">
        <f t="array" ref="E82">_xlfn.IFS(C82="","",D82="","",A82="","",NOT(A82=""),VLOOKUP(_xlfn.CONCAT(C82,", ",D82),pg!$C$2:$D$38,2,FALSE))</f>
        <v/>
      </c>
      <c r="F82" s="21" t="str" cm="1">
        <f t="array" ref="F82">_xlfn.IFS(C82="","",D82="","",A82="","",NOT(B82=""),B82*E82)</f>
        <v/>
      </c>
      <c r="H82" s="14" t="str" cm="1">
        <f t="array" ref="H82">_xlfn.IFS(BR_standardformat!G85="","",COUNTIF(tabel_7!A82:A1095,BR_standardformat!G85)=0,BR_standardformat!G85,COUNTIF(tabel_7!A82:A1095,BR_standardformat!G85)&gt;0,"")</f>
        <v/>
      </c>
      <c r="I82" t="str">
        <f t="shared" si="1"/>
        <v/>
      </c>
    </row>
    <row r="83" spans="1:9" x14ac:dyDescent="0.25">
      <c r="A83" s="14" t="str" cm="1">
        <f t="array" ref="A83">_xlfn.IFS(BR_standardformat!G86="","",COUNTIF(tabel_7!A83:A1096,BR_standardformat!G86)=0,BR_standardformat!G86,COUNTIF(tabel_7!A83:A1096,BR_standardformat!G86)&gt;0,"")</f>
        <v/>
      </c>
      <c r="B83" s="14" t="str">
        <f>IF(NOT(A83=""),BR_standardformat!R86,"")</f>
        <v/>
      </c>
      <c r="E83" s="21" t="str" cm="1">
        <f t="array" ref="E83">_xlfn.IFS(C83="","",D83="","",A83="","",NOT(A83=""),VLOOKUP(_xlfn.CONCAT(C83,", ",D83),pg!$C$2:$D$38,2,FALSE))</f>
        <v/>
      </c>
      <c r="F83" s="21" t="str" cm="1">
        <f t="array" ref="F83">_xlfn.IFS(C83="","",D83="","",A83="","",NOT(B83=""),B83*E83)</f>
        <v/>
      </c>
      <c r="H83" s="14" t="str" cm="1">
        <f t="array" ref="H83">_xlfn.IFS(BR_standardformat!G86="","",COUNTIF(tabel_7!A83:A1096,BR_standardformat!G86)=0,BR_standardformat!G86,COUNTIF(tabel_7!A83:A1096,BR_standardformat!G86)&gt;0,"")</f>
        <v/>
      </c>
      <c r="I83" t="str">
        <f t="shared" si="1"/>
        <v/>
      </c>
    </row>
    <row r="84" spans="1:9" x14ac:dyDescent="0.25">
      <c r="A84" s="14" t="str" cm="1">
        <f t="array" ref="A84">_xlfn.IFS(BR_standardformat!G87="","",COUNTIF(tabel_7!A84:A1097,BR_standardformat!G87)=0,BR_standardformat!G87,COUNTIF(tabel_7!A84:A1097,BR_standardformat!G87)&gt;0,"")</f>
        <v/>
      </c>
      <c r="B84" s="14" t="str">
        <f>IF(NOT(A84=""),BR_standardformat!R87,"")</f>
        <v/>
      </c>
      <c r="E84" s="21" t="str" cm="1">
        <f t="array" ref="E84">_xlfn.IFS(C84="","",D84="","",A84="","",NOT(A84=""),VLOOKUP(_xlfn.CONCAT(C84,", ",D84),pg!$C$2:$D$38,2,FALSE))</f>
        <v/>
      </c>
      <c r="F84" s="21" t="str" cm="1">
        <f t="array" ref="F84">_xlfn.IFS(C84="","",D84="","",A84="","",NOT(B84=""),B84*E84)</f>
        <v/>
      </c>
      <c r="H84" s="14" t="str" cm="1">
        <f t="array" ref="H84">_xlfn.IFS(BR_standardformat!G87="","",COUNTIF(tabel_7!A84:A1097,BR_standardformat!G87)=0,BR_standardformat!G87,COUNTIF(tabel_7!A84:A1097,BR_standardformat!G87)&gt;0,"")</f>
        <v/>
      </c>
      <c r="I84" t="str">
        <f t="shared" si="1"/>
        <v/>
      </c>
    </row>
    <row r="85" spans="1:9" x14ac:dyDescent="0.25">
      <c r="A85" s="14" t="str" cm="1">
        <f t="array" ref="A85">_xlfn.IFS(BR_standardformat!G88="","",COUNTIF(tabel_7!A85:A1098,BR_standardformat!G88)=0,BR_standardformat!G88,COUNTIF(tabel_7!A85:A1098,BR_standardformat!G88)&gt;0,"")</f>
        <v/>
      </c>
      <c r="B85" s="14" t="str">
        <f>IF(NOT(A85=""),BR_standardformat!R88,"")</f>
        <v/>
      </c>
      <c r="E85" s="21" t="str" cm="1">
        <f t="array" ref="E85">_xlfn.IFS(C85="","",D85="","",A85="","",NOT(A85=""),VLOOKUP(_xlfn.CONCAT(C85,", ",D85),pg!$C$2:$D$38,2,FALSE))</f>
        <v/>
      </c>
      <c r="F85" s="21" t="str" cm="1">
        <f t="array" ref="F85">_xlfn.IFS(C85="","",D85="","",A85="","",NOT(B85=""),B85*E85)</f>
        <v/>
      </c>
      <c r="H85" s="14" t="str" cm="1">
        <f t="array" ref="H85">_xlfn.IFS(BR_standardformat!G88="","",COUNTIF(tabel_7!A85:A1098,BR_standardformat!G88)=0,BR_standardformat!G88,COUNTIF(tabel_7!A85:A1098,BR_standardformat!G88)&gt;0,"")</f>
        <v/>
      </c>
      <c r="I85" t="str">
        <f t="shared" si="1"/>
        <v/>
      </c>
    </row>
    <row r="86" spans="1:9" x14ac:dyDescent="0.25">
      <c r="A86" s="14" t="str" cm="1">
        <f t="array" ref="A86">_xlfn.IFS(BR_standardformat!G89="","",COUNTIF(tabel_7!A86:A1099,BR_standardformat!G89)=0,BR_standardformat!G89,COUNTIF(tabel_7!A86:A1099,BR_standardformat!G89)&gt;0,"")</f>
        <v/>
      </c>
      <c r="B86" s="14" t="str">
        <f>IF(NOT(A86=""),BR_standardformat!R89,"")</f>
        <v/>
      </c>
      <c r="E86" s="21" t="str" cm="1">
        <f t="array" ref="E86">_xlfn.IFS(C86="","",D86="","",A86="","",NOT(A86=""),VLOOKUP(_xlfn.CONCAT(C86,", ",D86),pg!$C$2:$D$38,2,FALSE))</f>
        <v/>
      </c>
      <c r="F86" s="21" t="str" cm="1">
        <f t="array" ref="F86">_xlfn.IFS(C86="","",D86="","",A86="","",NOT(B86=""),B86*E86)</f>
        <v/>
      </c>
      <c r="H86" s="14" t="str" cm="1">
        <f t="array" ref="H86">_xlfn.IFS(BR_standardformat!G89="","",COUNTIF(tabel_7!A86:A1099,BR_standardformat!G89)=0,BR_standardformat!G89,COUNTIF(tabel_7!A86:A1099,BR_standardformat!G89)&gt;0,"")</f>
        <v/>
      </c>
      <c r="I86" t="str">
        <f t="shared" si="1"/>
        <v/>
      </c>
    </row>
    <row r="87" spans="1:9" x14ac:dyDescent="0.25">
      <c r="A87" s="14" t="str" cm="1">
        <f t="array" ref="A87">_xlfn.IFS(BR_standardformat!G90="","",COUNTIF(tabel_7!A87:A1100,BR_standardformat!G90)=0,BR_standardformat!G90,COUNTIF(tabel_7!A87:A1100,BR_standardformat!G90)&gt;0,"")</f>
        <v/>
      </c>
      <c r="B87" s="14" t="str">
        <f>IF(NOT(A87=""),BR_standardformat!R90,"")</f>
        <v/>
      </c>
      <c r="E87" s="21" t="str" cm="1">
        <f t="array" ref="E87">_xlfn.IFS(C87="","",D87="","",A87="","",NOT(A87=""),VLOOKUP(_xlfn.CONCAT(C87,", ",D87),pg!$C$2:$D$38,2,FALSE))</f>
        <v/>
      </c>
      <c r="F87" s="21" t="str" cm="1">
        <f t="array" ref="F87">_xlfn.IFS(C87="","",D87="","",A87="","",NOT(B87=""),B87*E87)</f>
        <v/>
      </c>
      <c r="H87" s="14" t="str" cm="1">
        <f t="array" ref="H87">_xlfn.IFS(BR_standardformat!G90="","",COUNTIF(tabel_7!A87:A1100,BR_standardformat!G90)=0,BR_standardformat!G90,COUNTIF(tabel_7!A87:A1100,BR_standardformat!G90)&gt;0,"")</f>
        <v/>
      </c>
      <c r="I87" t="str">
        <f t="shared" si="1"/>
        <v/>
      </c>
    </row>
    <row r="88" spans="1:9" x14ac:dyDescent="0.25">
      <c r="A88" s="14" t="str" cm="1">
        <f t="array" ref="A88">_xlfn.IFS(BR_standardformat!G91="","",COUNTIF(tabel_7!A88:A1101,BR_standardformat!G91)=0,BR_standardformat!G91,COUNTIF(tabel_7!A88:A1101,BR_standardformat!G91)&gt;0,"")</f>
        <v/>
      </c>
      <c r="B88" s="14" t="str">
        <f>IF(NOT(A88=""),BR_standardformat!R91,"")</f>
        <v/>
      </c>
      <c r="E88" s="21" t="str" cm="1">
        <f t="array" ref="E88">_xlfn.IFS(C88="","",D88="","",A88="","",NOT(A88=""),VLOOKUP(_xlfn.CONCAT(C88,", ",D88),pg!$C$2:$D$38,2,FALSE))</f>
        <v/>
      </c>
      <c r="F88" s="21" t="str" cm="1">
        <f t="array" ref="F88">_xlfn.IFS(C88="","",D88="","",A88="","",NOT(B88=""),B88*E88)</f>
        <v/>
      </c>
      <c r="H88" s="14" t="str" cm="1">
        <f t="array" ref="H88">_xlfn.IFS(BR_standardformat!G91="","",COUNTIF(tabel_7!A88:A1101,BR_standardformat!G91)=0,BR_standardformat!G91,COUNTIF(tabel_7!A88:A1101,BR_standardformat!G91)&gt;0,"")</f>
        <v/>
      </c>
      <c r="I88" t="str">
        <f t="shared" si="1"/>
        <v/>
      </c>
    </row>
    <row r="89" spans="1:9" x14ac:dyDescent="0.25">
      <c r="A89" s="14" t="str" cm="1">
        <f t="array" ref="A89">_xlfn.IFS(BR_standardformat!G92="","",COUNTIF(tabel_7!A89:A1102,BR_standardformat!G92)=0,BR_standardformat!G92,COUNTIF(tabel_7!A89:A1102,BR_standardformat!G92)&gt;0,"")</f>
        <v/>
      </c>
      <c r="B89" s="14" t="str">
        <f>IF(NOT(A89=""),BR_standardformat!R92,"")</f>
        <v/>
      </c>
      <c r="E89" s="21" t="str" cm="1">
        <f t="array" ref="E89">_xlfn.IFS(C89="","",D89="","",A89="","",NOT(A89=""),VLOOKUP(_xlfn.CONCAT(C89,", ",D89),pg!$C$2:$D$38,2,FALSE))</f>
        <v/>
      </c>
      <c r="F89" s="21" t="str" cm="1">
        <f t="array" ref="F89">_xlfn.IFS(C89="","",D89="","",A89="","",NOT(B89=""),B89*E89)</f>
        <v/>
      </c>
      <c r="H89" s="14" t="str" cm="1">
        <f t="array" ref="H89">_xlfn.IFS(BR_standardformat!G92="","",COUNTIF(tabel_7!A89:A1102,BR_standardformat!G92)=0,BR_standardformat!G92,COUNTIF(tabel_7!A89:A1102,BR_standardformat!G92)&gt;0,"")</f>
        <v/>
      </c>
      <c r="I89" t="str">
        <f t="shared" si="1"/>
        <v/>
      </c>
    </row>
    <row r="90" spans="1:9" x14ac:dyDescent="0.25">
      <c r="A90" s="14" t="str" cm="1">
        <f t="array" ref="A90">_xlfn.IFS(BR_standardformat!G93="","",COUNTIF(tabel_7!A90:A1103,BR_standardformat!G93)=0,BR_standardformat!G93,COUNTIF(tabel_7!A90:A1103,BR_standardformat!G93)&gt;0,"")</f>
        <v/>
      </c>
      <c r="B90" s="14" t="str">
        <f>IF(NOT(A90=""),BR_standardformat!R93,"")</f>
        <v/>
      </c>
      <c r="E90" s="21" t="str" cm="1">
        <f t="array" ref="E90">_xlfn.IFS(C90="","",D90="","",A90="","",NOT(A90=""),VLOOKUP(_xlfn.CONCAT(C90,", ",D90),pg!$C$2:$D$38,2,FALSE))</f>
        <v/>
      </c>
      <c r="F90" s="21" t="str" cm="1">
        <f t="array" ref="F90">_xlfn.IFS(C90="","",D90="","",A90="","",NOT(B90=""),B90*E90)</f>
        <v/>
      </c>
      <c r="H90" s="14" t="str" cm="1">
        <f t="array" ref="H90">_xlfn.IFS(BR_standardformat!G93="","",COUNTIF(tabel_7!A90:A1103,BR_standardformat!G93)=0,BR_standardformat!G93,COUNTIF(tabel_7!A90:A1103,BR_standardformat!G93)&gt;0,"")</f>
        <v/>
      </c>
      <c r="I90" t="str">
        <f t="shared" si="1"/>
        <v/>
      </c>
    </row>
    <row r="91" spans="1:9" x14ac:dyDescent="0.25">
      <c r="A91" s="14" t="str" cm="1">
        <f t="array" ref="A91">_xlfn.IFS(BR_standardformat!G94="","",COUNTIF(tabel_7!A91:A1104,BR_standardformat!G94)=0,BR_standardformat!G94,COUNTIF(tabel_7!A91:A1104,BR_standardformat!G94)&gt;0,"")</f>
        <v/>
      </c>
      <c r="B91" s="14" t="str">
        <f>IF(NOT(A91=""),BR_standardformat!R94,"")</f>
        <v/>
      </c>
      <c r="E91" s="21" t="str" cm="1">
        <f t="array" ref="E91">_xlfn.IFS(C91="","",D91="","",A91="","",NOT(A91=""),VLOOKUP(_xlfn.CONCAT(C91,", ",D91),pg!$C$2:$D$38,2,FALSE))</f>
        <v/>
      </c>
      <c r="F91" s="21" t="str" cm="1">
        <f t="array" ref="F91">_xlfn.IFS(C91="","",D91="","",A91="","",NOT(B91=""),B91*E91)</f>
        <v/>
      </c>
      <c r="H91" s="14" t="str" cm="1">
        <f t="array" ref="H91">_xlfn.IFS(BR_standardformat!G94="","",COUNTIF(tabel_7!A91:A1104,BR_standardformat!G94)=0,BR_standardformat!G94,COUNTIF(tabel_7!A91:A1104,BR_standardformat!G94)&gt;0,"")</f>
        <v/>
      </c>
      <c r="I91" t="str">
        <f t="shared" si="1"/>
        <v/>
      </c>
    </row>
    <row r="92" spans="1:9" x14ac:dyDescent="0.25">
      <c r="A92" s="14" t="str" cm="1">
        <f t="array" ref="A92">_xlfn.IFS(BR_standardformat!G95="","",COUNTIF(tabel_7!A92:A1105,BR_standardformat!G95)=0,BR_standardformat!G95,COUNTIF(tabel_7!A92:A1105,BR_standardformat!G95)&gt;0,"")</f>
        <v/>
      </c>
      <c r="B92" s="14" t="str">
        <f>IF(NOT(A92=""),BR_standardformat!R95,"")</f>
        <v/>
      </c>
      <c r="E92" s="21" t="str" cm="1">
        <f t="array" ref="E92">_xlfn.IFS(C92="","",D92="","",A92="","",NOT(A92=""),VLOOKUP(_xlfn.CONCAT(C92,", ",D92),pg!$C$2:$D$38,2,FALSE))</f>
        <v/>
      </c>
      <c r="F92" s="21" t="str" cm="1">
        <f t="array" ref="F92">_xlfn.IFS(C92="","",D92="","",A92="","",NOT(B92=""),B92*E92)</f>
        <v/>
      </c>
      <c r="H92" s="14" t="str" cm="1">
        <f t="array" ref="H92">_xlfn.IFS(BR_standardformat!G95="","",COUNTIF(tabel_7!A92:A1105,BR_standardformat!G95)=0,BR_standardformat!G95,COUNTIF(tabel_7!A92:A1105,BR_standardformat!G95)&gt;0,"")</f>
        <v/>
      </c>
      <c r="I92" t="str">
        <f t="shared" si="1"/>
        <v/>
      </c>
    </row>
    <row r="93" spans="1:9" x14ac:dyDescent="0.25">
      <c r="A93" s="14" t="str" cm="1">
        <f t="array" ref="A93">_xlfn.IFS(BR_standardformat!G96="","",COUNTIF(tabel_7!A93:A1106,BR_standardformat!G96)=0,BR_standardformat!G96,COUNTIF(tabel_7!A93:A1106,BR_standardformat!G96)&gt;0,"")</f>
        <v/>
      </c>
      <c r="B93" s="14" t="str">
        <f>IF(NOT(A93=""),BR_standardformat!R96,"")</f>
        <v/>
      </c>
      <c r="E93" s="21" t="str" cm="1">
        <f t="array" ref="E93">_xlfn.IFS(C93="","",D93="","",A93="","",NOT(A93=""),VLOOKUP(_xlfn.CONCAT(C93,", ",D93),pg!$C$2:$D$38,2,FALSE))</f>
        <v/>
      </c>
      <c r="F93" s="21" t="str" cm="1">
        <f t="array" ref="F93">_xlfn.IFS(C93="","",D93="","",A93="","",NOT(B93=""),B93*E93)</f>
        <v/>
      </c>
      <c r="H93" s="14" t="str" cm="1">
        <f t="array" ref="H93">_xlfn.IFS(BR_standardformat!G96="","",COUNTIF(tabel_7!A93:A1106,BR_standardformat!G96)=0,BR_standardformat!G96,COUNTIF(tabel_7!A93:A1106,BR_standardformat!G96)&gt;0,"")</f>
        <v/>
      </c>
      <c r="I93" t="str">
        <f t="shared" si="1"/>
        <v/>
      </c>
    </row>
    <row r="94" spans="1:9" x14ac:dyDescent="0.25">
      <c r="A94" s="14" t="str" cm="1">
        <f t="array" ref="A94">_xlfn.IFS(BR_standardformat!G97="","",COUNTIF(tabel_7!A94:A1107,BR_standardformat!G97)=0,BR_standardformat!G97,COUNTIF(tabel_7!A94:A1107,BR_standardformat!G97)&gt;0,"")</f>
        <v/>
      </c>
      <c r="B94" s="14" t="str">
        <f>IF(NOT(A94=""),BR_standardformat!R97,"")</f>
        <v/>
      </c>
      <c r="E94" s="21" t="str" cm="1">
        <f t="array" ref="E94">_xlfn.IFS(C94="","",D94="","",A94="","",NOT(A94=""),VLOOKUP(_xlfn.CONCAT(C94,", ",D94),pg!$C$2:$D$38,2,FALSE))</f>
        <v/>
      </c>
      <c r="F94" s="21" t="str" cm="1">
        <f t="array" ref="F94">_xlfn.IFS(C94="","",D94="","",A94="","",NOT(B94=""),B94*E94)</f>
        <v/>
      </c>
      <c r="H94" s="14" t="str" cm="1">
        <f t="array" ref="H94">_xlfn.IFS(BR_standardformat!G97="","",COUNTIF(tabel_7!A94:A1107,BR_standardformat!G97)=0,BR_standardformat!G97,COUNTIF(tabel_7!A94:A1107,BR_standardformat!G97)&gt;0,"")</f>
        <v/>
      </c>
      <c r="I94" t="str">
        <f t="shared" si="1"/>
        <v/>
      </c>
    </row>
    <row r="95" spans="1:9" x14ac:dyDescent="0.25">
      <c r="A95" s="14" t="str" cm="1">
        <f t="array" ref="A95">_xlfn.IFS(BR_standardformat!G98="","",COUNTIF(tabel_7!A95:A1108,BR_standardformat!G98)=0,BR_standardformat!G98,COUNTIF(tabel_7!A95:A1108,BR_standardformat!G98)&gt;0,"")</f>
        <v/>
      </c>
      <c r="B95" s="14" t="str">
        <f>IF(NOT(A95=""),BR_standardformat!R98,"")</f>
        <v/>
      </c>
      <c r="E95" s="21" t="str" cm="1">
        <f t="array" ref="E95">_xlfn.IFS(C95="","",D95="","",A95="","",NOT(A95=""),VLOOKUP(_xlfn.CONCAT(C95,", ",D95),pg!$C$2:$D$38,2,FALSE))</f>
        <v/>
      </c>
      <c r="F95" s="21" t="str" cm="1">
        <f t="array" ref="F95">_xlfn.IFS(C95="","",D95="","",A95="","",NOT(B95=""),B95*E95)</f>
        <v/>
      </c>
      <c r="H95" s="14" t="str" cm="1">
        <f t="array" ref="H95">_xlfn.IFS(BR_standardformat!G98="","",COUNTIF(tabel_7!A95:A1108,BR_standardformat!G98)=0,BR_standardformat!G98,COUNTIF(tabel_7!A95:A1108,BR_standardformat!G98)&gt;0,"")</f>
        <v/>
      </c>
      <c r="I95" t="str">
        <f t="shared" si="1"/>
        <v/>
      </c>
    </row>
    <row r="96" spans="1:9" x14ac:dyDescent="0.25">
      <c r="A96" s="14" t="str" cm="1">
        <f t="array" ref="A96">_xlfn.IFS(BR_standardformat!G99="","",COUNTIF(tabel_7!A96:A1109,BR_standardformat!G99)=0,BR_standardformat!G99,COUNTIF(tabel_7!A96:A1109,BR_standardformat!G99)&gt;0,"")</f>
        <v/>
      </c>
      <c r="B96" s="14" t="str">
        <f>IF(NOT(A96=""),BR_standardformat!R99,"")</f>
        <v/>
      </c>
      <c r="E96" s="21" t="str" cm="1">
        <f t="array" ref="E96">_xlfn.IFS(C96="","",D96="","",A96="","",NOT(A96=""),VLOOKUP(_xlfn.CONCAT(C96,", ",D96),pg!$C$2:$D$38,2,FALSE))</f>
        <v/>
      </c>
      <c r="F96" s="21" t="str" cm="1">
        <f t="array" ref="F96">_xlfn.IFS(C96="","",D96="","",A96="","",NOT(B96=""),B96*E96)</f>
        <v/>
      </c>
      <c r="H96" s="14" t="str" cm="1">
        <f t="array" ref="H96">_xlfn.IFS(BR_standardformat!G99="","",COUNTIF(tabel_7!A96:A1109,BR_standardformat!G99)=0,BR_standardformat!G99,COUNTIF(tabel_7!A96:A1109,BR_standardformat!G99)&gt;0,"")</f>
        <v/>
      </c>
      <c r="I96" t="str">
        <f t="shared" si="1"/>
        <v/>
      </c>
    </row>
    <row r="97" spans="1:9" x14ac:dyDescent="0.25">
      <c r="A97" s="14" t="str" cm="1">
        <f t="array" ref="A97">_xlfn.IFS(BR_standardformat!G100="","",COUNTIF(tabel_7!A97:A1110,BR_standardformat!G100)=0,BR_standardformat!G100,COUNTIF(tabel_7!A97:A1110,BR_standardformat!G100)&gt;0,"")</f>
        <v/>
      </c>
      <c r="B97" s="14" t="str">
        <f>IF(NOT(A97=""),BR_standardformat!R100,"")</f>
        <v/>
      </c>
      <c r="E97" s="21" t="str" cm="1">
        <f t="array" ref="E97">_xlfn.IFS(C97="","",D97="","",A97="","",NOT(A97=""),VLOOKUP(_xlfn.CONCAT(C97,", ",D97),pg!$C$2:$D$38,2,FALSE))</f>
        <v/>
      </c>
      <c r="F97" s="21" t="str" cm="1">
        <f t="array" ref="F97">_xlfn.IFS(C97="","",D97="","",A97="","",NOT(B97=""),B97*E97)</f>
        <v/>
      </c>
      <c r="H97" s="14" t="str" cm="1">
        <f t="array" ref="H97">_xlfn.IFS(BR_standardformat!G100="","",COUNTIF(tabel_7!A97:A1110,BR_standardformat!G100)=0,BR_standardformat!G100,COUNTIF(tabel_7!A97:A1110,BR_standardformat!G100)&gt;0,"")</f>
        <v/>
      </c>
      <c r="I97" t="str">
        <f t="shared" si="1"/>
        <v/>
      </c>
    </row>
    <row r="98" spans="1:9" x14ac:dyDescent="0.25">
      <c r="A98" s="14" t="str" cm="1">
        <f t="array" ref="A98">_xlfn.IFS(BR_standardformat!G101="","",COUNTIF(tabel_7!A98:A1111,BR_standardformat!G101)=0,BR_standardformat!G101,COUNTIF(tabel_7!A98:A1111,BR_standardformat!G101)&gt;0,"")</f>
        <v/>
      </c>
      <c r="B98" s="14" t="str">
        <f>IF(NOT(A98=""),BR_standardformat!R101,"")</f>
        <v/>
      </c>
      <c r="E98" s="21" t="str" cm="1">
        <f t="array" ref="E98">_xlfn.IFS(C98="","",D98="","",A98="","",NOT(A98=""),VLOOKUP(_xlfn.CONCAT(C98,", ",D98),pg!$C$2:$D$38,2,FALSE))</f>
        <v/>
      </c>
      <c r="F98" s="21" t="str" cm="1">
        <f t="array" ref="F98">_xlfn.IFS(C98="","",D98="","",A98="","",NOT(B98=""),B98*E98)</f>
        <v/>
      </c>
      <c r="H98" s="14" t="str" cm="1">
        <f t="array" ref="H98">_xlfn.IFS(BR_standardformat!G101="","",COUNTIF(tabel_7!A98:A1111,BR_standardformat!G101)=0,BR_standardformat!G101,COUNTIF(tabel_7!A98:A1111,BR_standardformat!G101)&gt;0,"")</f>
        <v/>
      </c>
      <c r="I98" t="str">
        <f t="shared" si="1"/>
        <v/>
      </c>
    </row>
    <row r="99" spans="1:9" x14ac:dyDescent="0.25">
      <c r="A99" s="14" t="str" cm="1">
        <f t="array" ref="A99">_xlfn.IFS(BR_standardformat!G102="","",COUNTIF(tabel_7!A99:A1112,BR_standardformat!G102)=0,BR_standardformat!G102,COUNTIF(tabel_7!A99:A1112,BR_standardformat!G102)&gt;0,"")</f>
        <v/>
      </c>
      <c r="B99" s="14" t="str">
        <f>IF(NOT(A99=""),BR_standardformat!R102,"")</f>
        <v/>
      </c>
      <c r="E99" s="21" t="str" cm="1">
        <f t="array" ref="E99">_xlfn.IFS(C99="","",D99="","",A99="","",NOT(A99=""),VLOOKUP(_xlfn.CONCAT(C99,", ",D99),pg!$C$2:$D$38,2,FALSE))</f>
        <v/>
      </c>
      <c r="F99" s="21" t="str" cm="1">
        <f t="array" ref="F99">_xlfn.IFS(C99="","",D99="","",A99="","",NOT(B99=""),B99*E99)</f>
        <v/>
      </c>
      <c r="H99" s="14" t="str" cm="1">
        <f t="array" ref="H99">_xlfn.IFS(BR_standardformat!G102="","",COUNTIF(tabel_7!A99:A1112,BR_standardformat!G102)=0,BR_standardformat!G102,COUNTIF(tabel_7!A99:A1112,BR_standardformat!G102)&gt;0,"")</f>
        <v/>
      </c>
      <c r="I99" t="str">
        <f t="shared" si="1"/>
        <v/>
      </c>
    </row>
    <row r="100" spans="1:9" x14ac:dyDescent="0.25">
      <c r="A100" s="14" t="str" cm="1">
        <f t="array" ref="A100">_xlfn.IFS(BR_standardformat!G103="","",COUNTIF(tabel_7!A100:A1113,BR_standardformat!G103)=0,BR_standardformat!G103,COUNTIF(tabel_7!A100:A1113,BR_standardformat!G103)&gt;0,"")</f>
        <v/>
      </c>
      <c r="B100" s="14" t="str">
        <f>IF(NOT(A100=""),BR_standardformat!R103,"")</f>
        <v/>
      </c>
      <c r="E100" s="21" t="str" cm="1">
        <f t="array" ref="E100">_xlfn.IFS(C100="","",D100="","",A100="","",NOT(A100=""),VLOOKUP(_xlfn.CONCAT(C100,", ",D100),pg!$C$2:$D$38,2,FALSE))</f>
        <v/>
      </c>
      <c r="F100" s="21" t="str" cm="1">
        <f t="array" ref="F100">_xlfn.IFS(C100="","",D100="","",A100="","",NOT(B100=""),B100*E100)</f>
        <v/>
      </c>
      <c r="H100" s="14" t="str" cm="1">
        <f t="array" ref="H100">_xlfn.IFS(BR_standardformat!G103="","",COUNTIF(tabel_7!A100:A1113,BR_standardformat!G103)=0,BR_standardformat!G103,COUNTIF(tabel_7!A100:A1113,BR_standardformat!G103)&gt;0,"")</f>
        <v/>
      </c>
      <c r="I100" t="str">
        <f t="shared" si="1"/>
        <v/>
      </c>
    </row>
    <row r="101" spans="1:9" x14ac:dyDescent="0.25">
      <c r="A101" s="14" t="str" cm="1">
        <f t="array" ref="A101">_xlfn.IFS(BR_standardformat!G104="","",COUNTIF(tabel_7!A101:A1114,BR_standardformat!G104)=0,BR_standardformat!G104,COUNTIF(tabel_7!A101:A1114,BR_standardformat!G104)&gt;0,"")</f>
        <v/>
      </c>
      <c r="B101" s="14" t="str">
        <f>IF(NOT(A101=""),BR_standardformat!R104,"")</f>
        <v/>
      </c>
      <c r="E101" s="21" t="str" cm="1">
        <f t="array" ref="E101">_xlfn.IFS(C101="","",D101="","",A101="","",NOT(A101=""),VLOOKUP(_xlfn.CONCAT(C101,", ",D101),pg!$C$2:$D$38,2,FALSE))</f>
        <v/>
      </c>
      <c r="F101" s="21" t="str" cm="1">
        <f t="array" ref="F101">_xlfn.IFS(C101="","",D101="","",A101="","",NOT(B101=""),B101*E101)</f>
        <v/>
      </c>
      <c r="H101" s="14" t="str" cm="1">
        <f t="array" ref="H101">_xlfn.IFS(BR_standardformat!G104="","",COUNTIF(tabel_7!A101:A1114,BR_standardformat!G104)=0,BR_standardformat!G104,COUNTIF(tabel_7!A101:A1114,BR_standardformat!G104)&gt;0,"")</f>
        <v/>
      </c>
      <c r="I101" t="str">
        <f t="shared" si="1"/>
        <v/>
      </c>
    </row>
    <row r="102" spans="1:9" x14ac:dyDescent="0.25">
      <c r="A102" s="14" t="str" cm="1">
        <f t="array" ref="A102">_xlfn.IFS(BR_standardformat!G105="","",COUNTIF(tabel_7!A102:A1115,BR_standardformat!G105)=0,BR_standardformat!G105,COUNTIF(tabel_7!A102:A1115,BR_standardformat!G105)&gt;0,"")</f>
        <v/>
      </c>
      <c r="B102" s="14" t="str">
        <f>IF(NOT(A102=""),BR_standardformat!R105,"")</f>
        <v/>
      </c>
      <c r="E102" s="21" t="str" cm="1">
        <f t="array" ref="E102">_xlfn.IFS(C102="","",D102="","",A102="","",NOT(A102=""),VLOOKUP(_xlfn.CONCAT(C102,", ",D102),pg!$C$2:$D$38,2,FALSE))</f>
        <v/>
      </c>
      <c r="F102" s="21" t="str" cm="1">
        <f t="array" ref="F102">_xlfn.IFS(C102="","",D102="","",A102="","",NOT(B102=""),B102*E102)</f>
        <v/>
      </c>
      <c r="H102" s="14" t="str" cm="1">
        <f t="array" ref="H102">_xlfn.IFS(BR_standardformat!G105="","",COUNTIF(tabel_7!A102:A1115,BR_standardformat!G105)=0,BR_standardformat!G105,COUNTIF(tabel_7!A102:A1115,BR_standardformat!G105)&gt;0,"")</f>
        <v/>
      </c>
      <c r="I102" t="str">
        <f t="shared" si="1"/>
        <v/>
      </c>
    </row>
    <row r="103" spans="1:9" x14ac:dyDescent="0.25">
      <c r="A103" s="14" t="str" cm="1">
        <f t="array" ref="A103">_xlfn.IFS(BR_standardformat!G106="","",COUNTIF(tabel_7!A103:A1116,BR_standardformat!G106)=0,BR_standardformat!G106,COUNTIF(tabel_7!A103:A1116,BR_standardformat!G106)&gt;0,"")</f>
        <v/>
      </c>
      <c r="B103" s="14" t="str">
        <f>IF(NOT(A103=""),BR_standardformat!R106,"")</f>
        <v/>
      </c>
      <c r="E103" s="21" t="str" cm="1">
        <f t="array" ref="E103">_xlfn.IFS(C103="","",D103="","",A103="","",NOT(A103=""),VLOOKUP(_xlfn.CONCAT(C103,", ",D103),pg!$C$2:$D$38,2,FALSE))</f>
        <v/>
      </c>
      <c r="F103" s="21" t="str" cm="1">
        <f t="array" ref="F103">_xlfn.IFS(C103="","",D103="","",A103="","",NOT(B103=""),B103*E103)</f>
        <v/>
      </c>
      <c r="H103" s="14" t="str" cm="1">
        <f t="array" ref="H103">_xlfn.IFS(BR_standardformat!G106="","",COUNTIF(tabel_7!A103:A1116,BR_standardformat!G106)=0,BR_standardformat!G106,COUNTIF(tabel_7!A103:A1116,BR_standardformat!G106)&gt;0,"")</f>
        <v/>
      </c>
      <c r="I103" t="str">
        <f t="shared" si="1"/>
        <v/>
      </c>
    </row>
    <row r="104" spans="1:9" x14ac:dyDescent="0.25">
      <c r="A104" s="14" t="str" cm="1">
        <f t="array" ref="A104">_xlfn.IFS(BR_standardformat!G107="","",COUNTIF(tabel_7!A104:A1117,BR_standardformat!G107)=0,BR_standardformat!G107,COUNTIF(tabel_7!A104:A1117,BR_standardformat!G107)&gt;0,"")</f>
        <v/>
      </c>
      <c r="B104" s="14" t="str">
        <f>IF(NOT(A104=""),BR_standardformat!R107,"")</f>
        <v/>
      </c>
      <c r="E104" s="21" t="str" cm="1">
        <f t="array" ref="E104">_xlfn.IFS(C104="","",D104="","",A104="","",NOT(A104=""),VLOOKUP(_xlfn.CONCAT(C104,", ",D104),pg!$C$2:$D$38,2,FALSE))</f>
        <v/>
      </c>
      <c r="F104" s="21" t="str" cm="1">
        <f t="array" ref="F104">_xlfn.IFS(C104="","",D104="","",A104="","",NOT(B104=""),B104*E104)</f>
        <v/>
      </c>
      <c r="H104" s="14" t="str" cm="1">
        <f t="array" ref="H104">_xlfn.IFS(BR_standardformat!G107="","",COUNTIF(tabel_7!A104:A1117,BR_standardformat!G107)=0,BR_standardformat!G107,COUNTIF(tabel_7!A104:A1117,BR_standardformat!G107)&gt;0,"")</f>
        <v/>
      </c>
      <c r="I104" t="str">
        <f t="shared" si="1"/>
        <v/>
      </c>
    </row>
    <row r="105" spans="1:9" x14ac:dyDescent="0.25">
      <c r="A105" s="14" t="str" cm="1">
        <f t="array" ref="A105">_xlfn.IFS(BR_standardformat!G108="","",COUNTIF(tabel_7!A105:A1118,BR_standardformat!G108)=0,BR_standardformat!G108,COUNTIF(tabel_7!A105:A1118,BR_standardformat!G108)&gt;0,"")</f>
        <v/>
      </c>
      <c r="B105" s="14" t="str">
        <f>IF(NOT(A105=""),BR_standardformat!R108,"")</f>
        <v/>
      </c>
      <c r="E105" s="21" t="str" cm="1">
        <f t="array" ref="E105">_xlfn.IFS(C105="","",D105="","",A105="","",NOT(A105=""),VLOOKUP(_xlfn.CONCAT(C105,", ",D105),pg!$C$2:$D$38,2,FALSE))</f>
        <v/>
      </c>
      <c r="F105" s="21" t="str" cm="1">
        <f t="array" ref="F105">_xlfn.IFS(C105="","",D105="","",A105="","",NOT(B105=""),B105*E105)</f>
        <v/>
      </c>
      <c r="H105" s="14" t="str" cm="1">
        <f t="array" ref="H105">_xlfn.IFS(BR_standardformat!G108="","",COUNTIF(tabel_7!A105:A1118,BR_standardformat!G108)=0,BR_standardformat!G108,COUNTIF(tabel_7!A105:A1118,BR_standardformat!G108)&gt;0,"")</f>
        <v/>
      </c>
      <c r="I105" t="str">
        <f t="shared" si="1"/>
        <v/>
      </c>
    </row>
    <row r="106" spans="1:9" x14ac:dyDescent="0.25">
      <c r="A106" s="14" t="str" cm="1">
        <f t="array" ref="A106">_xlfn.IFS(BR_standardformat!G109="","",COUNTIF(tabel_7!A106:A1119,BR_standardformat!G109)=0,BR_standardformat!G109,COUNTIF(tabel_7!A106:A1119,BR_standardformat!G109)&gt;0,"")</f>
        <v/>
      </c>
      <c r="B106" s="14" t="str">
        <f>IF(NOT(A106=""),BR_standardformat!R109,"")</f>
        <v/>
      </c>
      <c r="E106" s="21" t="str" cm="1">
        <f t="array" ref="E106">_xlfn.IFS(C106="","",D106="","",A106="","",NOT(A106=""),VLOOKUP(_xlfn.CONCAT(C106,", ",D106),pg!$C$2:$D$38,2,FALSE))</f>
        <v/>
      </c>
      <c r="F106" s="21" t="str" cm="1">
        <f t="array" ref="F106">_xlfn.IFS(C106="","",D106="","",A106="","",NOT(B106=""),B106*E106)</f>
        <v/>
      </c>
      <c r="H106" s="14" t="str" cm="1">
        <f t="array" ref="H106">_xlfn.IFS(BR_standardformat!G109="","",COUNTIF(tabel_7!A106:A1119,BR_standardformat!G109)=0,BR_standardformat!G109,COUNTIF(tabel_7!A106:A1119,BR_standardformat!G109)&gt;0,"")</f>
        <v/>
      </c>
      <c r="I106" t="str">
        <f t="shared" si="1"/>
        <v/>
      </c>
    </row>
    <row r="107" spans="1:9" x14ac:dyDescent="0.25">
      <c r="A107" s="14" t="str" cm="1">
        <f t="array" ref="A107">_xlfn.IFS(BR_standardformat!G110="","",COUNTIF(tabel_7!A107:A1120,BR_standardformat!G110)=0,BR_standardformat!G110,COUNTIF(tabel_7!A107:A1120,BR_standardformat!G110)&gt;0,"")</f>
        <v/>
      </c>
      <c r="B107" s="14" t="str">
        <f>IF(NOT(A107=""),BR_standardformat!R110,"")</f>
        <v/>
      </c>
      <c r="E107" s="21" t="str" cm="1">
        <f t="array" ref="E107">_xlfn.IFS(C107="","",D107="","",A107="","",NOT(A107=""),VLOOKUP(_xlfn.CONCAT(C107,", ",D107),pg!$C$2:$D$38,2,FALSE))</f>
        <v/>
      </c>
      <c r="F107" s="21" t="str" cm="1">
        <f t="array" ref="F107">_xlfn.IFS(C107="","",D107="","",A107="","",NOT(B107=""),B107*E107)</f>
        <v/>
      </c>
      <c r="H107" s="14" t="str" cm="1">
        <f t="array" ref="H107">_xlfn.IFS(BR_standardformat!G110="","",COUNTIF(tabel_7!A107:A1120,BR_standardformat!G110)=0,BR_standardformat!G110,COUNTIF(tabel_7!A107:A1120,BR_standardformat!G110)&gt;0,"")</f>
        <v/>
      </c>
      <c r="I107" t="str">
        <f t="shared" si="1"/>
        <v/>
      </c>
    </row>
    <row r="108" spans="1:9" x14ac:dyDescent="0.25">
      <c r="A108" s="14" t="str" cm="1">
        <f t="array" ref="A108">_xlfn.IFS(BR_standardformat!G111="","",COUNTIF(tabel_7!A108:A1121,BR_standardformat!G111)=0,BR_standardformat!G111,COUNTIF(tabel_7!A108:A1121,BR_standardformat!G111)&gt;0,"")</f>
        <v/>
      </c>
      <c r="B108" s="14" t="str">
        <f>IF(NOT(A108=""),BR_standardformat!R111,"")</f>
        <v/>
      </c>
      <c r="E108" s="21" t="str" cm="1">
        <f t="array" ref="E108">_xlfn.IFS(C108="","",D108="","",A108="","",NOT(A108=""),VLOOKUP(_xlfn.CONCAT(C108,", ",D108),pg!$C$2:$D$38,2,FALSE))</f>
        <v/>
      </c>
      <c r="F108" s="21" t="str" cm="1">
        <f t="array" ref="F108">_xlfn.IFS(C108="","",D108="","",A108="","",NOT(B108=""),B108*E108)</f>
        <v/>
      </c>
      <c r="H108" s="14" t="str" cm="1">
        <f t="array" ref="H108">_xlfn.IFS(BR_standardformat!G111="","",COUNTIF(tabel_7!A108:A1121,BR_standardformat!G111)=0,BR_standardformat!G111,COUNTIF(tabel_7!A108:A1121,BR_standardformat!G111)&gt;0,"")</f>
        <v/>
      </c>
      <c r="I108" t="str">
        <f t="shared" si="1"/>
        <v/>
      </c>
    </row>
    <row r="109" spans="1:9" x14ac:dyDescent="0.25">
      <c r="A109" s="14" t="str" cm="1">
        <f t="array" ref="A109">_xlfn.IFS(BR_standardformat!G112="","",COUNTIF(tabel_7!A109:A1122,BR_standardformat!G112)=0,BR_standardformat!G112,COUNTIF(tabel_7!A109:A1122,BR_standardformat!G112)&gt;0,"")</f>
        <v/>
      </c>
      <c r="B109" s="14" t="str">
        <f>IF(NOT(A109=""),BR_standardformat!R112,"")</f>
        <v/>
      </c>
      <c r="E109" s="21" t="str" cm="1">
        <f t="array" ref="E109">_xlfn.IFS(C109="","",D109="","",A109="","",NOT(A109=""),VLOOKUP(_xlfn.CONCAT(C109,", ",D109),pg!$C$2:$D$38,2,FALSE))</f>
        <v/>
      </c>
      <c r="F109" s="21" t="str" cm="1">
        <f t="array" ref="F109">_xlfn.IFS(C109="","",D109="","",A109="","",NOT(B109=""),B109*E109)</f>
        <v/>
      </c>
      <c r="H109" s="14" t="str" cm="1">
        <f t="array" ref="H109">_xlfn.IFS(BR_standardformat!G112="","",COUNTIF(tabel_7!A109:A1122,BR_standardformat!G112)=0,BR_standardformat!G112,COUNTIF(tabel_7!A109:A1122,BR_standardformat!G112)&gt;0,"")</f>
        <v/>
      </c>
      <c r="I109" t="str">
        <f t="shared" si="1"/>
        <v/>
      </c>
    </row>
    <row r="110" spans="1:9" x14ac:dyDescent="0.25">
      <c r="A110" s="14" t="str" cm="1">
        <f t="array" ref="A110">_xlfn.IFS(BR_standardformat!G113="","",COUNTIF(tabel_7!A110:A1123,BR_standardformat!G113)=0,BR_standardformat!G113,COUNTIF(tabel_7!A110:A1123,BR_standardformat!G113)&gt;0,"")</f>
        <v/>
      </c>
      <c r="B110" s="14" t="str">
        <f>IF(NOT(A110=""),BR_standardformat!R113,"")</f>
        <v/>
      </c>
      <c r="E110" s="21" t="str" cm="1">
        <f t="array" ref="E110">_xlfn.IFS(C110="","",D110="","",A110="","",NOT(A110=""),VLOOKUP(_xlfn.CONCAT(C110,", ",D110),pg!$C$2:$D$38,2,FALSE))</f>
        <v/>
      </c>
      <c r="F110" s="21" t="str" cm="1">
        <f t="array" ref="F110">_xlfn.IFS(C110="","",D110="","",A110="","",NOT(B110=""),B110*E110)</f>
        <v/>
      </c>
      <c r="H110" s="14" t="str" cm="1">
        <f t="array" ref="H110">_xlfn.IFS(BR_standardformat!G113="","",COUNTIF(tabel_7!A110:A1123,BR_standardformat!G113)=0,BR_standardformat!G113,COUNTIF(tabel_7!A110:A1123,BR_standardformat!G113)&gt;0,"")</f>
        <v/>
      </c>
      <c r="I110" t="str">
        <f t="shared" si="1"/>
        <v/>
      </c>
    </row>
    <row r="111" spans="1:9" x14ac:dyDescent="0.25">
      <c r="A111" s="14" t="str" cm="1">
        <f t="array" ref="A111">_xlfn.IFS(BR_standardformat!G114="","",COUNTIF(tabel_7!A111:A1124,BR_standardformat!G114)=0,BR_standardformat!G114,COUNTIF(tabel_7!A111:A1124,BR_standardformat!G114)&gt;0,"")</f>
        <v/>
      </c>
      <c r="B111" s="14" t="str">
        <f>IF(NOT(A111=""),BR_standardformat!R114,"")</f>
        <v/>
      </c>
      <c r="E111" s="21" t="str" cm="1">
        <f t="array" ref="E111">_xlfn.IFS(C111="","",D111="","",A111="","",NOT(A111=""),VLOOKUP(_xlfn.CONCAT(C111,", ",D111),pg!$C$2:$D$38,2,FALSE))</f>
        <v/>
      </c>
      <c r="F111" s="21" t="str" cm="1">
        <f t="array" ref="F111">_xlfn.IFS(C111="","",D111="","",A111="","",NOT(B111=""),B111*E111)</f>
        <v/>
      </c>
      <c r="H111" s="14" t="str" cm="1">
        <f t="array" ref="H111">_xlfn.IFS(BR_standardformat!G114="","",COUNTIF(tabel_7!A111:A1124,BR_standardformat!G114)=0,BR_standardformat!G114,COUNTIF(tabel_7!A111:A1124,BR_standardformat!G114)&gt;0,"")</f>
        <v/>
      </c>
      <c r="I111" t="str">
        <f t="shared" si="1"/>
        <v/>
      </c>
    </row>
    <row r="112" spans="1:9" x14ac:dyDescent="0.25">
      <c r="A112" s="14" t="str" cm="1">
        <f t="array" ref="A112">_xlfn.IFS(BR_standardformat!G115="","",COUNTIF(tabel_7!A112:A1125,BR_standardformat!G115)=0,BR_standardformat!G115,COUNTIF(tabel_7!A112:A1125,BR_standardformat!G115)&gt;0,"")</f>
        <v/>
      </c>
      <c r="B112" s="14" t="str">
        <f>IF(NOT(A112=""),BR_standardformat!R115,"")</f>
        <v/>
      </c>
      <c r="E112" s="21" t="str" cm="1">
        <f t="array" ref="E112">_xlfn.IFS(C112="","",D112="","",A112="","",NOT(A112=""),VLOOKUP(_xlfn.CONCAT(C112,", ",D112),pg!$C$2:$D$38,2,FALSE))</f>
        <v/>
      </c>
      <c r="F112" s="21" t="str" cm="1">
        <f t="array" ref="F112">_xlfn.IFS(C112="","",D112="","",A112="","",NOT(B112=""),B112*E112)</f>
        <v/>
      </c>
      <c r="H112" s="14" t="str" cm="1">
        <f t="array" ref="H112">_xlfn.IFS(BR_standardformat!G115="","",COUNTIF(tabel_7!A112:A1125,BR_standardformat!G115)=0,BR_standardformat!G115,COUNTIF(tabel_7!A112:A1125,BR_standardformat!G115)&gt;0,"")</f>
        <v/>
      </c>
      <c r="I112" t="str">
        <f t="shared" si="1"/>
        <v/>
      </c>
    </row>
    <row r="113" spans="1:9" x14ac:dyDescent="0.25">
      <c r="A113" s="14" t="str" cm="1">
        <f t="array" ref="A113">_xlfn.IFS(BR_standardformat!G116="","",COUNTIF(tabel_7!A113:A1126,BR_standardformat!G116)=0,BR_standardformat!G116,COUNTIF(tabel_7!A113:A1126,BR_standardformat!G116)&gt;0,"")</f>
        <v/>
      </c>
      <c r="B113" s="14" t="str">
        <f>IF(NOT(A113=""),BR_standardformat!R116,"")</f>
        <v/>
      </c>
      <c r="E113" s="21" t="str" cm="1">
        <f t="array" ref="E113">_xlfn.IFS(C113="","",D113="","",A113="","",NOT(A113=""),VLOOKUP(_xlfn.CONCAT(C113,", ",D113),pg!$C$2:$D$38,2,FALSE))</f>
        <v/>
      </c>
      <c r="F113" s="21" t="str" cm="1">
        <f t="array" ref="F113">_xlfn.IFS(C113="","",D113="","",A113="","",NOT(B113=""),B113*E113)</f>
        <v/>
      </c>
      <c r="H113" s="14" t="str" cm="1">
        <f t="array" ref="H113">_xlfn.IFS(BR_standardformat!G116="","",COUNTIF(tabel_7!A113:A1126,BR_standardformat!G116)=0,BR_standardformat!G116,COUNTIF(tabel_7!A113:A1126,BR_standardformat!G116)&gt;0,"")</f>
        <v/>
      </c>
      <c r="I113" t="str">
        <f t="shared" si="1"/>
        <v/>
      </c>
    </row>
    <row r="114" spans="1:9" x14ac:dyDescent="0.25">
      <c r="A114" s="14" t="str" cm="1">
        <f t="array" ref="A114">_xlfn.IFS(BR_standardformat!G117="","",COUNTIF(tabel_7!A114:A1127,BR_standardformat!G117)=0,BR_standardformat!G117,COUNTIF(tabel_7!A114:A1127,BR_standardformat!G117)&gt;0,"")</f>
        <v/>
      </c>
      <c r="B114" s="14" t="str">
        <f>IF(NOT(A114=""),BR_standardformat!R117,"")</f>
        <v/>
      </c>
      <c r="E114" s="21" t="str" cm="1">
        <f t="array" ref="E114">_xlfn.IFS(C114="","",D114="","",A114="","",NOT(A114=""),VLOOKUP(_xlfn.CONCAT(C114,", ",D114),pg!$C$2:$D$38,2,FALSE))</f>
        <v/>
      </c>
      <c r="F114" s="21" t="str" cm="1">
        <f t="array" ref="F114">_xlfn.IFS(C114="","",D114="","",A114="","",NOT(B114=""),B114*E114)</f>
        <v/>
      </c>
      <c r="H114" s="14" t="str" cm="1">
        <f t="array" ref="H114">_xlfn.IFS(BR_standardformat!G117="","",COUNTIF(tabel_7!A114:A1127,BR_standardformat!G117)=0,BR_standardformat!G117,COUNTIF(tabel_7!A114:A1127,BR_standardformat!G117)&gt;0,"")</f>
        <v/>
      </c>
      <c r="I114" t="str">
        <f t="shared" si="1"/>
        <v/>
      </c>
    </row>
    <row r="115" spans="1:9" x14ac:dyDescent="0.25">
      <c r="A115" s="14" t="str" cm="1">
        <f t="array" ref="A115">_xlfn.IFS(BR_standardformat!G118="","",COUNTIF(tabel_7!A115:A1128,BR_standardformat!G118)=0,BR_standardformat!G118,COUNTIF(tabel_7!A115:A1128,BR_standardformat!G118)&gt;0,"")</f>
        <v/>
      </c>
      <c r="B115" s="14" t="str">
        <f>IF(NOT(A115=""),BR_standardformat!R118,"")</f>
        <v/>
      </c>
      <c r="E115" s="21" t="str" cm="1">
        <f t="array" ref="E115">_xlfn.IFS(C115="","",D115="","",A115="","",NOT(A115=""),VLOOKUP(_xlfn.CONCAT(C115,", ",D115),pg!$C$2:$D$38,2,FALSE))</f>
        <v/>
      </c>
      <c r="F115" s="21" t="str" cm="1">
        <f t="array" ref="F115">_xlfn.IFS(C115="","",D115="","",A115="","",NOT(B115=""),B115*E115)</f>
        <v/>
      </c>
      <c r="H115" s="14" t="str" cm="1">
        <f t="array" ref="H115">_xlfn.IFS(BR_standardformat!G118="","",COUNTIF(tabel_7!A115:A1128,BR_standardformat!G118)=0,BR_standardformat!G118,COUNTIF(tabel_7!A115:A1128,BR_standardformat!G118)&gt;0,"")</f>
        <v/>
      </c>
      <c r="I115" t="str">
        <f t="shared" si="1"/>
        <v/>
      </c>
    </row>
    <row r="116" spans="1:9" x14ac:dyDescent="0.25">
      <c r="A116" s="14" t="str" cm="1">
        <f t="array" ref="A116">_xlfn.IFS(BR_standardformat!G119="","",COUNTIF(tabel_7!A116:A1129,BR_standardformat!G119)=0,BR_standardformat!G119,COUNTIF(tabel_7!A116:A1129,BR_standardformat!G119)&gt;0,"")</f>
        <v/>
      </c>
      <c r="B116" s="14" t="str">
        <f>IF(NOT(A116=""),BR_standardformat!R119,"")</f>
        <v/>
      </c>
      <c r="E116" s="21" t="str" cm="1">
        <f t="array" ref="E116">_xlfn.IFS(C116="","",D116="","",A116="","",NOT(A116=""),VLOOKUP(_xlfn.CONCAT(C116,", ",D116),pg!$C$2:$D$38,2,FALSE))</f>
        <v/>
      </c>
      <c r="F116" s="21" t="str" cm="1">
        <f t="array" ref="F116">_xlfn.IFS(C116="","",D116="","",A116="","",NOT(B116=""),B116*E116)</f>
        <v/>
      </c>
      <c r="H116" s="14" t="str" cm="1">
        <f t="array" ref="H116">_xlfn.IFS(BR_standardformat!G119="","",COUNTIF(tabel_7!A116:A1129,BR_standardformat!G119)=0,BR_standardformat!G119,COUNTIF(tabel_7!A116:A1129,BR_standardformat!G119)&gt;0,"")</f>
        <v/>
      </c>
      <c r="I116" t="str">
        <f t="shared" si="1"/>
        <v/>
      </c>
    </row>
    <row r="117" spans="1:9" x14ac:dyDescent="0.25">
      <c r="A117" s="14" t="str" cm="1">
        <f t="array" ref="A117">_xlfn.IFS(BR_standardformat!G120="","",COUNTIF(tabel_7!A117:A1130,BR_standardformat!G120)=0,BR_standardformat!G120,COUNTIF(tabel_7!A117:A1130,BR_standardformat!G120)&gt;0,"")</f>
        <v/>
      </c>
      <c r="B117" s="14" t="str">
        <f>IF(NOT(A117=""),BR_standardformat!R120,"")</f>
        <v/>
      </c>
      <c r="E117" s="21" t="str" cm="1">
        <f t="array" ref="E117">_xlfn.IFS(C117="","",D117="","",A117="","",NOT(A117=""),VLOOKUP(_xlfn.CONCAT(C117,", ",D117),pg!$C$2:$D$38,2,FALSE))</f>
        <v/>
      </c>
      <c r="F117" s="21" t="str" cm="1">
        <f t="array" ref="F117">_xlfn.IFS(C117="","",D117="","",A117="","",NOT(B117=""),B117*E117)</f>
        <v/>
      </c>
      <c r="H117" s="14" t="str" cm="1">
        <f t="array" ref="H117">_xlfn.IFS(BR_standardformat!G120="","",COUNTIF(tabel_7!A117:A1130,BR_standardformat!G120)=0,BR_standardformat!G120,COUNTIF(tabel_7!A117:A1130,BR_standardformat!G120)&gt;0,"")</f>
        <v/>
      </c>
      <c r="I117" t="str">
        <f t="shared" si="1"/>
        <v/>
      </c>
    </row>
    <row r="118" spans="1:9" x14ac:dyDescent="0.25">
      <c r="A118" s="14" t="str" cm="1">
        <f t="array" ref="A118">_xlfn.IFS(BR_standardformat!G121="","",COUNTIF(tabel_7!A118:A1131,BR_standardformat!G121)=0,BR_standardformat!G121,COUNTIF(tabel_7!A118:A1131,BR_standardformat!G121)&gt;0,"")</f>
        <v/>
      </c>
      <c r="B118" s="14" t="str">
        <f>IF(NOT(A118=""),BR_standardformat!R121,"")</f>
        <v/>
      </c>
      <c r="E118" s="21" t="str" cm="1">
        <f t="array" ref="E118">_xlfn.IFS(C118="","",D118="","",A118="","",NOT(A118=""),VLOOKUP(_xlfn.CONCAT(C118,", ",D118),pg!$C$2:$D$38,2,FALSE))</f>
        <v/>
      </c>
      <c r="F118" s="21" t="str" cm="1">
        <f t="array" ref="F118">_xlfn.IFS(C118="","",D118="","",A118="","",NOT(B118=""),B118*E118)</f>
        <v/>
      </c>
      <c r="H118" s="14" t="str" cm="1">
        <f t="array" ref="H118">_xlfn.IFS(BR_standardformat!G121="","",COUNTIF(tabel_7!A118:A1131,BR_standardformat!G121)=0,BR_standardformat!G121,COUNTIF(tabel_7!A118:A1131,BR_standardformat!G121)&gt;0,"")</f>
        <v/>
      </c>
      <c r="I118" t="str">
        <f t="shared" si="1"/>
        <v/>
      </c>
    </row>
    <row r="119" spans="1:9" x14ac:dyDescent="0.25">
      <c r="A119" s="14" t="str" cm="1">
        <f t="array" ref="A119">_xlfn.IFS(BR_standardformat!G122="","",COUNTIF(tabel_7!A119:A1132,BR_standardformat!G122)=0,BR_standardformat!G122,COUNTIF(tabel_7!A119:A1132,BR_standardformat!G122)&gt;0,"")</f>
        <v/>
      </c>
      <c r="B119" s="14" t="str">
        <f>IF(NOT(A119=""),BR_standardformat!R122,"")</f>
        <v/>
      </c>
      <c r="E119" s="21" t="str" cm="1">
        <f t="array" ref="E119">_xlfn.IFS(C119="","",D119="","",A119="","",NOT(A119=""),VLOOKUP(_xlfn.CONCAT(C119,", ",D119),pg!$C$2:$D$38,2,FALSE))</f>
        <v/>
      </c>
      <c r="F119" s="21" t="str" cm="1">
        <f t="array" ref="F119">_xlfn.IFS(C119="","",D119="","",A119="","",NOT(B119=""),B119*E119)</f>
        <v/>
      </c>
      <c r="H119" s="14" t="str" cm="1">
        <f t="array" ref="H119">_xlfn.IFS(BR_standardformat!G122="","",COUNTIF(tabel_7!A119:A1132,BR_standardformat!G122)=0,BR_standardformat!G122,COUNTIF(tabel_7!A119:A1132,BR_standardformat!G122)&gt;0,"")</f>
        <v/>
      </c>
      <c r="I119" t="str">
        <f t="shared" si="1"/>
        <v/>
      </c>
    </row>
    <row r="120" spans="1:9" x14ac:dyDescent="0.25">
      <c r="A120" s="14" t="str" cm="1">
        <f t="array" ref="A120">_xlfn.IFS(BR_standardformat!G123="","",COUNTIF(tabel_7!A120:A1133,BR_standardformat!G123)=0,BR_standardformat!G123,COUNTIF(tabel_7!A120:A1133,BR_standardformat!G123)&gt;0,"")</f>
        <v/>
      </c>
      <c r="B120" s="14" t="str">
        <f>IF(NOT(A120=""),BR_standardformat!R123,"")</f>
        <v/>
      </c>
      <c r="E120" s="21" t="str" cm="1">
        <f t="array" ref="E120">_xlfn.IFS(C120="","",D120="","",A120="","",NOT(A120=""),VLOOKUP(_xlfn.CONCAT(C120,", ",D120),pg!$C$2:$D$38,2,FALSE))</f>
        <v/>
      </c>
      <c r="F120" s="21" t="str" cm="1">
        <f t="array" ref="F120">_xlfn.IFS(C120="","",D120="","",A120="","",NOT(B120=""),B120*E120)</f>
        <v/>
      </c>
      <c r="H120" s="14" t="str" cm="1">
        <f t="array" ref="H120">_xlfn.IFS(BR_standardformat!G123="","",COUNTIF(tabel_7!A120:A1133,BR_standardformat!G123)=0,BR_standardformat!G123,COUNTIF(tabel_7!A120:A1133,BR_standardformat!G123)&gt;0,"")</f>
        <v/>
      </c>
      <c r="I120" t="str">
        <f t="shared" si="1"/>
        <v/>
      </c>
    </row>
    <row r="121" spans="1:9" x14ac:dyDescent="0.25">
      <c r="A121" s="14" t="str" cm="1">
        <f t="array" ref="A121">_xlfn.IFS(BR_standardformat!G124="","",COUNTIF(tabel_7!A121:A1134,BR_standardformat!G124)=0,BR_standardformat!G124,COUNTIF(tabel_7!A121:A1134,BR_standardformat!G124)&gt;0,"")</f>
        <v/>
      </c>
      <c r="B121" s="14" t="str">
        <f>IF(NOT(A121=""),BR_standardformat!R124,"")</f>
        <v/>
      </c>
      <c r="E121" s="21" t="str" cm="1">
        <f t="array" ref="E121">_xlfn.IFS(C121="","",D121="","",A121="","",NOT(A121=""),VLOOKUP(_xlfn.CONCAT(C121,", ",D121),pg!$C$2:$D$38,2,FALSE))</f>
        <v/>
      </c>
      <c r="F121" s="21" t="str" cm="1">
        <f t="array" ref="F121">_xlfn.IFS(C121="","",D121="","",A121="","",NOT(B121=""),B121*E121)</f>
        <v/>
      </c>
      <c r="H121" s="14" t="str" cm="1">
        <f t="array" ref="H121">_xlfn.IFS(BR_standardformat!G124="","",COUNTIF(tabel_7!A121:A1134,BR_standardformat!G124)=0,BR_standardformat!G124,COUNTIF(tabel_7!A121:A1134,BR_standardformat!G124)&gt;0,"")</f>
        <v/>
      </c>
      <c r="I121" t="str">
        <f t="shared" si="1"/>
        <v/>
      </c>
    </row>
    <row r="122" spans="1:9" x14ac:dyDescent="0.25">
      <c r="A122" s="14" t="str" cm="1">
        <f t="array" ref="A122">_xlfn.IFS(BR_standardformat!G125="","",COUNTIF(tabel_7!A122:A1135,BR_standardformat!G125)=0,BR_standardformat!G125,COUNTIF(tabel_7!A122:A1135,BR_standardformat!G125)&gt;0,"")</f>
        <v/>
      </c>
      <c r="B122" s="14" t="str">
        <f>IF(NOT(A122=""),BR_standardformat!R125,"")</f>
        <v/>
      </c>
      <c r="E122" s="21" t="str" cm="1">
        <f t="array" ref="E122">_xlfn.IFS(C122="","",D122="","",A122="","",NOT(A122=""),VLOOKUP(_xlfn.CONCAT(C122,", ",D122),pg!$C$2:$D$38,2,FALSE))</f>
        <v/>
      </c>
      <c r="F122" s="21" t="str" cm="1">
        <f t="array" ref="F122">_xlfn.IFS(C122="","",D122="","",A122="","",NOT(B122=""),B122*E122)</f>
        <v/>
      </c>
      <c r="H122" s="14" t="str" cm="1">
        <f t="array" ref="H122">_xlfn.IFS(BR_standardformat!G125="","",COUNTIF(tabel_7!A122:A1135,BR_standardformat!G125)=0,BR_standardformat!G125,COUNTIF(tabel_7!A122:A1135,BR_standardformat!G125)&gt;0,"")</f>
        <v/>
      </c>
      <c r="I122" t="str">
        <f t="shared" si="1"/>
        <v/>
      </c>
    </row>
    <row r="123" spans="1:9" x14ac:dyDescent="0.25">
      <c r="A123" s="14" t="str" cm="1">
        <f t="array" ref="A123">_xlfn.IFS(BR_standardformat!G126="","",COUNTIF(tabel_7!A123:A1136,BR_standardformat!G126)=0,BR_standardformat!G126,COUNTIF(tabel_7!A123:A1136,BR_standardformat!G126)&gt;0,"")</f>
        <v/>
      </c>
      <c r="B123" s="14" t="str">
        <f>IF(NOT(A123=""),BR_standardformat!R126,"")</f>
        <v/>
      </c>
      <c r="E123" s="21" t="str" cm="1">
        <f t="array" ref="E123">_xlfn.IFS(C123="","",D123="","",A123="","",NOT(A123=""),VLOOKUP(_xlfn.CONCAT(C123,", ",D123),pg!$C$2:$D$38,2,FALSE))</f>
        <v/>
      </c>
      <c r="F123" s="21" t="str" cm="1">
        <f t="array" ref="F123">_xlfn.IFS(C123="","",D123="","",A123="","",NOT(B123=""),B123*E123)</f>
        <v/>
      </c>
      <c r="H123" s="14" t="str" cm="1">
        <f t="array" ref="H123">_xlfn.IFS(BR_standardformat!G126="","",COUNTIF(tabel_7!A123:A1136,BR_standardformat!G126)=0,BR_standardformat!G126,COUNTIF(tabel_7!A123:A1136,BR_standardformat!G126)&gt;0,"")</f>
        <v/>
      </c>
      <c r="I123" t="str">
        <f t="shared" si="1"/>
        <v/>
      </c>
    </row>
    <row r="124" spans="1:9" x14ac:dyDescent="0.25">
      <c r="A124" s="14" t="str" cm="1">
        <f t="array" ref="A124">_xlfn.IFS(BR_standardformat!G127="","",COUNTIF(tabel_7!A124:A1137,BR_standardformat!G127)=0,BR_standardformat!G127,COUNTIF(tabel_7!A124:A1137,BR_standardformat!G127)&gt;0,"")</f>
        <v/>
      </c>
      <c r="B124" s="14" t="str">
        <f>IF(NOT(A124=""),BR_standardformat!R127,"")</f>
        <v/>
      </c>
      <c r="E124" s="21" t="str" cm="1">
        <f t="array" ref="E124">_xlfn.IFS(C124="","",D124="","",A124="","",NOT(A124=""),VLOOKUP(_xlfn.CONCAT(C124,", ",D124),pg!$C$2:$D$38,2,FALSE))</f>
        <v/>
      </c>
      <c r="F124" s="21" t="str" cm="1">
        <f t="array" ref="F124">_xlfn.IFS(C124="","",D124="","",A124="","",NOT(B124=""),B124*E124)</f>
        <v/>
      </c>
      <c r="H124" s="14" t="str" cm="1">
        <f t="array" ref="H124">_xlfn.IFS(BR_standardformat!G127="","",COUNTIF(tabel_7!A124:A1137,BR_standardformat!G127)=0,BR_standardformat!G127,COUNTIF(tabel_7!A124:A1137,BR_standardformat!G127)&gt;0,"")</f>
        <v/>
      </c>
      <c r="I124" t="str">
        <f t="shared" si="1"/>
        <v/>
      </c>
    </row>
    <row r="125" spans="1:9" x14ac:dyDescent="0.25">
      <c r="A125" s="14" t="str" cm="1">
        <f t="array" ref="A125">_xlfn.IFS(BR_standardformat!G128="","",COUNTIF(tabel_7!A125:A1138,BR_standardformat!G128)=0,BR_standardformat!G128,COUNTIF(tabel_7!A125:A1138,BR_standardformat!G128)&gt;0,"")</f>
        <v/>
      </c>
      <c r="B125" s="14" t="str">
        <f>IF(NOT(A125=""),BR_standardformat!R128,"")</f>
        <v/>
      </c>
      <c r="E125" s="21" t="str" cm="1">
        <f t="array" ref="E125">_xlfn.IFS(C125="","",D125="","",A125="","",NOT(A125=""),VLOOKUP(_xlfn.CONCAT(C125,", ",D125),pg!$C$2:$D$38,2,FALSE))</f>
        <v/>
      </c>
      <c r="F125" s="21" t="str" cm="1">
        <f t="array" ref="F125">_xlfn.IFS(C125="","",D125="","",A125="","",NOT(B125=""),B125*E125)</f>
        <v/>
      </c>
      <c r="H125" s="14" t="str" cm="1">
        <f t="array" ref="H125">_xlfn.IFS(BR_standardformat!G128="","",COUNTIF(tabel_7!A125:A1138,BR_standardformat!G128)=0,BR_standardformat!G128,COUNTIF(tabel_7!A125:A1138,BR_standardformat!G128)&gt;0,"")</f>
        <v/>
      </c>
      <c r="I125" t="str">
        <f t="shared" si="1"/>
        <v/>
      </c>
    </row>
    <row r="126" spans="1:9" x14ac:dyDescent="0.25">
      <c r="A126" s="14" t="str" cm="1">
        <f t="array" ref="A126">_xlfn.IFS(BR_standardformat!G129="","",COUNTIF(tabel_7!A126:A1139,BR_standardformat!G129)=0,BR_standardformat!G129,COUNTIF(tabel_7!A126:A1139,BR_standardformat!G129)&gt;0,"")</f>
        <v/>
      </c>
      <c r="B126" s="14" t="str">
        <f>IF(NOT(A126=""),BR_standardformat!R129,"")</f>
        <v/>
      </c>
      <c r="E126" s="21" t="str" cm="1">
        <f t="array" ref="E126">_xlfn.IFS(C126="","",D126="","",A126="","",NOT(A126=""),VLOOKUP(_xlfn.CONCAT(C126,", ",D126),pg!$C$2:$D$38,2,FALSE))</f>
        <v/>
      </c>
      <c r="F126" s="21" t="str" cm="1">
        <f t="array" ref="F126">_xlfn.IFS(C126="","",D126="","",A126="","",NOT(B126=""),B126*E126)</f>
        <v/>
      </c>
      <c r="H126" s="14" t="str" cm="1">
        <f t="array" ref="H126">_xlfn.IFS(BR_standardformat!G129="","",COUNTIF(tabel_7!A126:A1139,BR_standardformat!G129)=0,BR_standardformat!G129,COUNTIF(tabel_7!A126:A1139,BR_standardformat!G129)&gt;0,"")</f>
        <v/>
      </c>
      <c r="I126" t="str">
        <f t="shared" si="1"/>
        <v/>
      </c>
    </row>
    <row r="127" spans="1:9" x14ac:dyDescent="0.25">
      <c r="A127" s="14" t="str" cm="1">
        <f t="array" ref="A127">_xlfn.IFS(BR_standardformat!G130="","",COUNTIF(tabel_7!A127:A1140,BR_standardformat!G130)=0,BR_standardformat!G130,COUNTIF(tabel_7!A127:A1140,BR_standardformat!G130)&gt;0,"")</f>
        <v/>
      </c>
      <c r="B127" s="14" t="str">
        <f>IF(NOT(A127=""),BR_standardformat!R130,"")</f>
        <v/>
      </c>
      <c r="E127" s="21" t="str" cm="1">
        <f t="array" ref="E127">_xlfn.IFS(C127="","",D127="","",A127="","",NOT(A127=""),VLOOKUP(_xlfn.CONCAT(C127,", ",D127),pg!$C$2:$D$38,2,FALSE))</f>
        <v/>
      </c>
      <c r="F127" s="21" t="str" cm="1">
        <f t="array" ref="F127">_xlfn.IFS(C127="","",D127="","",A127="","",NOT(B127=""),B127*E127)</f>
        <v/>
      </c>
      <c r="H127" s="14" t="str" cm="1">
        <f t="array" ref="H127">_xlfn.IFS(BR_standardformat!G130="","",COUNTIF(tabel_7!A127:A1140,BR_standardformat!G130)=0,BR_standardformat!G130,COUNTIF(tabel_7!A127:A1140,BR_standardformat!G130)&gt;0,"")</f>
        <v/>
      </c>
      <c r="I127" t="str">
        <f t="shared" si="1"/>
        <v/>
      </c>
    </row>
    <row r="128" spans="1:9" x14ac:dyDescent="0.25">
      <c r="A128" s="14" t="str" cm="1">
        <f t="array" ref="A128">_xlfn.IFS(BR_standardformat!G131="","",COUNTIF(tabel_7!A128:A1141,BR_standardformat!G131)=0,BR_standardformat!G131,COUNTIF(tabel_7!A128:A1141,BR_standardformat!G131)&gt;0,"")</f>
        <v/>
      </c>
      <c r="B128" s="14" t="str">
        <f>IF(NOT(A128=""),BR_standardformat!R131,"")</f>
        <v/>
      </c>
      <c r="E128" s="21" t="str" cm="1">
        <f t="array" ref="E128">_xlfn.IFS(C128="","",D128="","",A128="","",NOT(A128=""),VLOOKUP(_xlfn.CONCAT(C128,", ",D128),pg!$C$2:$D$38,2,FALSE))</f>
        <v/>
      </c>
      <c r="F128" s="21" t="str" cm="1">
        <f t="array" ref="F128">_xlfn.IFS(C128="","",D128="","",A128="","",NOT(B128=""),B128*E128)</f>
        <v/>
      </c>
      <c r="H128" s="14" t="str" cm="1">
        <f t="array" ref="H128">_xlfn.IFS(BR_standardformat!G131="","",COUNTIF(tabel_7!A128:A1141,BR_standardformat!G131)=0,BR_standardformat!G131,COUNTIF(tabel_7!A128:A1141,BR_standardformat!G131)&gt;0,"")</f>
        <v/>
      </c>
      <c r="I128" t="str">
        <f t="shared" si="1"/>
        <v/>
      </c>
    </row>
    <row r="129" spans="1:9" x14ac:dyDescent="0.25">
      <c r="A129" s="14" t="str" cm="1">
        <f t="array" ref="A129">_xlfn.IFS(BR_standardformat!G132="","",COUNTIF(tabel_7!A129:A1142,BR_standardformat!G132)=0,BR_standardformat!G132,COUNTIF(tabel_7!A129:A1142,BR_standardformat!G132)&gt;0,"")</f>
        <v/>
      </c>
      <c r="B129" s="14" t="str">
        <f>IF(NOT(A129=""),BR_standardformat!R132,"")</f>
        <v/>
      </c>
      <c r="E129" s="21" t="str" cm="1">
        <f t="array" ref="E129">_xlfn.IFS(C129="","",D129="","",A129="","",NOT(A129=""),VLOOKUP(_xlfn.CONCAT(C129,", ",D129),pg!$C$2:$D$38,2,FALSE))</f>
        <v/>
      </c>
      <c r="F129" s="21" t="str" cm="1">
        <f t="array" ref="F129">_xlfn.IFS(C129="","",D129="","",A129="","",NOT(B129=""),B129*E129)</f>
        <v/>
      </c>
      <c r="H129" s="14" t="str" cm="1">
        <f t="array" ref="H129">_xlfn.IFS(BR_standardformat!G132="","",COUNTIF(tabel_7!A129:A1142,BR_standardformat!G132)=0,BR_standardformat!G132,COUNTIF(tabel_7!A129:A1142,BR_standardformat!G132)&gt;0,"")</f>
        <v/>
      </c>
      <c r="I129" t="str">
        <f t="shared" si="1"/>
        <v/>
      </c>
    </row>
    <row r="130" spans="1:9" x14ac:dyDescent="0.25">
      <c r="A130" s="14" t="str" cm="1">
        <f t="array" ref="A130">_xlfn.IFS(BR_standardformat!G133="","",COUNTIF(tabel_7!A130:A1143,BR_standardformat!G133)=0,BR_standardformat!G133,COUNTIF(tabel_7!A130:A1143,BR_standardformat!G133)&gt;0,"")</f>
        <v/>
      </c>
      <c r="B130" s="14" t="str">
        <f>IF(NOT(A130=""),BR_standardformat!R133,"")</f>
        <v/>
      </c>
      <c r="E130" s="21" t="str" cm="1">
        <f t="array" ref="E130">_xlfn.IFS(C130="","",D130="","",A130="","",NOT(A130=""),VLOOKUP(_xlfn.CONCAT(C130,", ",D130),pg!$C$2:$D$38,2,FALSE))</f>
        <v/>
      </c>
      <c r="F130" s="21" t="str" cm="1">
        <f t="array" ref="F130">_xlfn.IFS(C130="","",D130="","",A130="","",NOT(B130=""),B130*E130)</f>
        <v/>
      </c>
      <c r="H130" s="14" t="str" cm="1">
        <f t="array" ref="H130">_xlfn.IFS(BR_standardformat!G133="","",COUNTIF(tabel_7!A130:A1143,BR_standardformat!G133)=0,BR_standardformat!G133,COUNTIF(tabel_7!A130:A1143,BR_standardformat!G133)&gt;0,"")</f>
        <v/>
      </c>
      <c r="I130" t="str">
        <f t="shared" si="1"/>
        <v/>
      </c>
    </row>
    <row r="131" spans="1:9" x14ac:dyDescent="0.25">
      <c r="A131" s="14" t="str" cm="1">
        <f t="array" ref="A131">_xlfn.IFS(BR_standardformat!G134="","",COUNTIF(tabel_7!A131:A1144,BR_standardformat!G134)=0,BR_standardformat!G134,COUNTIF(tabel_7!A131:A1144,BR_standardformat!G134)&gt;0,"")</f>
        <v/>
      </c>
      <c r="B131" s="14" t="str">
        <f>IF(NOT(A131=""),BR_standardformat!R134,"")</f>
        <v/>
      </c>
      <c r="E131" s="21" t="str" cm="1">
        <f t="array" ref="E131">_xlfn.IFS(C131="","",D131="","",A131="","",NOT(A131=""),VLOOKUP(_xlfn.CONCAT(C131,", ",D131),pg!$C$2:$D$38,2,FALSE))</f>
        <v/>
      </c>
      <c r="F131" s="21" t="str" cm="1">
        <f t="array" ref="F131">_xlfn.IFS(C131="","",D131="","",A131="","",NOT(B131=""),B131*E131)</f>
        <v/>
      </c>
      <c r="H131" s="14" t="str" cm="1">
        <f t="array" ref="H131">_xlfn.IFS(BR_standardformat!G134="","",COUNTIF(tabel_7!A131:A1144,BR_standardformat!G134)=0,BR_standardformat!G134,COUNTIF(tabel_7!A131:A1144,BR_standardformat!G134)&gt;0,"")</f>
        <v/>
      </c>
      <c r="I131" t="str">
        <f t="shared" si="1"/>
        <v/>
      </c>
    </row>
    <row r="132" spans="1:9" x14ac:dyDescent="0.25">
      <c r="A132" s="14" t="str" cm="1">
        <f t="array" ref="A132">_xlfn.IFS(BR_standardformat!G135="","",COUNTIF(tabel_7!A132:A1145,BR_standardformat!G135)=0,BR_standardformat!G135,COUNTIF(tabel_7!A132:A1145,BR_standardformat!G135)&gt;0,"")</f>
        <v/>
      </c>
      <c r="B132" s="14" t="str">
        <f>IF(NOT(A132=""),BR_standardformat!R135,"")</f>
        <v/>
      </c>
      <c r="E132" s="21" t="str" cm="1">
        <f t="array" ref="E132">_xlfn.IFS(C132="","",D132="","",A132="","",NOT(A132=""),VLOOKUP(_xlfn.CONCAT(C132,", ",D132),pg!$C$2:$D$38,2,FALSE))</f>
        <v/>
      </c>
      <c r="F132" s="21" t="str" cm="1">
        <f t="array" ref="F132">_xlfn.IFS(C132="","",D132="","",A132="","",NOT(B132=""),B132*E132)</f>
        <v/>
      </c>
      <c r="H132" s="14" t="str" cm="1">
        <f t="array" ref="H132">_xlfn.IFS(BR_standardformat!G135="","",COUNTIF(tabel_7!A132:A1145,BR_standardformat!G135)=0,BR_standardformat!G135,COUNTIF(tabel_7!A132:A1145,BR_standardformat!G135)&gt;0,"")</f>
        <v/>
      </c>
      <c r="I132" t="str">
        <f t="shared" ref="I132:I195" si="2">IF(AND(C132&lt;&gt;"", D132&lt;&gt;""), _xlfn.CONCAT(C132, ", ", D132), "")</f>
        <v/>
      </c>
    </row>
    <row r="133" spans="1:9" x14ac:dyDescent="0.25">
      <c r="A133" s="14" t="str" cm="1">
        <f t="array" ref="A133">_xlfn.IFS(BR_standardformat!G136="","",COUNTIF(tabel_7!A133:A1146,BR_standardformat!G136)=0,BR_standardformat!G136,COUNTIF(tabel_7!A133:A1146,BR_standardformat!G136)&gt;0,"")</f>
        <v/>
      </c>
      <c r="B133" s="14" t="str">
        <f>IF(NOT(A133=""),BR_standardformat!R136,"")</f>
        <v/>
      </c>
      <c r="E133" s="21" t="str" cm="1">
        <f t="array" ref="E133">_xlfn.IFS(C133="","",D133="","",A133="","",NOT(A133=""),VLOOKUP(_xlfn.CONCAT(C133,", ",D133),pg!$C$2:$D$38,2,FALSE))</f>
        <v/>
      </c>
      <c r="F133" s="21" t="str" cm="1">
        <f t="array" ref="F133">_xlfn.IFS(C133="","",D133="","",A133="","",NOT(B133=""),B133*E133)</f>
        <v/>
      </c>
      <c r="H133" s="14" t="str" cm="1">
        <f t="array" ref="H133">_xlfn.IFS(BR_standardformat!G136="","",COUNTIF(tabel_7!A133:A1146,BR_standardformat!G136)=0,BR_standardformat!G136,COUNTIF(tabel_7!A133:A1146,BR_standardformat!G136)&gt;0,"")</f>
        <v/>
      </c>
      <c r="I133" t="str">
        <f t="shared" si="2"/>
        <v/>
      </c>
    </row>
    <row r="134" spans="1:9" x14ac:dyDescent="0.25">
      <c r="A134" s="14" t="str" cm="1">
        <f t="array" ref="A134">_xlfn.IFS(BR_standardformat!G137="","",COUNTIF(tabel_7!A134:A1147,BR_standardformat!G137)=0,BR_standardformat!G137,COUNTIF(tabel_7!A134:A1147,BR_standardformat!G137)&gt;0,"")</f>
        <v/>
      </c>
      <c r="B134" s="14" t="str">
        <f>IF(NOT(A134=""),BR_standardformat!R137,"")</f>
        <v/>
      </c>
      <c r="E134" s="21" t="str" cm="1">
        <f t="array" ref="E134">_xlfn.IFS(C134="","",D134="","",A134="","",NOT(A134=""),VLOOKUP(_xlfn.CONCAT(C134,", ",D134),pg!$C$2:$D$38,2,FALSE))</f>
        <v/>
      </c>
      <c r="F134" s="21" t="str" cm="1">
        <f t="array" ref="F134">_xlfn.IFS(C134="","",D134="","",A134="","",NOT(B134=""),B134*E134)</f>
        <v/>
      </c>
      <c r="H134" s="14" t="str" cm="1">
        <f t="array" ref="H134">_xlfn.IFS(BR_standardformat!G137="","",COUNTIF(tabel_7!A134:A1147,BR_standardformat!G137)=0,BR_standardformat!G137,COUNTIF(tabel_7!A134:A1147,BR_standardformat!G137)&gt;0,"")</f>
        <v/>
      </c>
      <c r="I134" t="str">
        <f t="shared" si="2"/>
        <v/>
      </c>
    </row>
    <row r="135" spans="1:9" x14ac:dyDescent="0.25">
      <c r="A135" s="14" t="str" cm="1">
        <f t="array" ref="A135">_xlfn.IFS(BR_standardformat!G138="","",COUNTIF(tabel_7!A135:A1148,BR_standardformat!G138)=0,BR_standardformat!G138,COUNTIF(tabel_7!A135:A1148,BR_standardformat!G138)&gt;0,"")</f>
        <v/>
      </c>
      <c r="B135" s="14" t="str">
        <f>IF(NOT(A135=""),BR_standardformat!R138,"")</f>
        <v/>
      </c>
      <c r="E135" s="21" t="str" cm="1">
        <f t="array" ref="E135">_xlfn.IFS(C135="","",D135="","",A135="","",NOT(A135=""),VLOOKUP(_xlfn.CONCAT(C135,", ",D135),pg!$C$2:$D$38,2,FALSE))</f>
        <v/>
      </c>
      <c r="F135" s="21" t="str" cm="1">
        <f t="array" ref="F135">_xlfn.IFS(C135="","",D135="","",A135="","",NOT(B135=""),B135*E135)</f>
        <v/>
      </c>
      <c r="H135" s="14" t="str" cm="1">
        <f t="array" ref="H135">_xlfn.IFS(BR_standardformat!G138="","",COUNTIF(tabel_7!A135:A1148,BR_standardformat!G138)=0,BR_standardformat!G138,COUNTIF(tabel_7!A135:A1148,BR_standardformat!G138)&gt;0,"")</f>
        <v/>
      </c>
      <c r="I135" t="str">
        <f t="shared" si="2"/>
        <v/>
      </c>
    </row>
    <row r="136" spans="1:9" x14ac:dyDescent="0.25">
      <c r="A136" s="14" t="str" cm="1">
        <f t="array" ref="A136">_xlfn.IFS(BR_standardformat!G139="","",COUNTIF(tabel_7!A136:A1149,BR_standardformat!G139)=0,BR_standardformat!G139,COUNTIF(tabel_7!A136:A1149,BR_standardformat!G139)&gt;0,"")</f>
        <v/>
      </c>
      <c r="B136" s="14" t="str">
        <f>IF(NOT(A136=""),BR_standardformat!R139,"")</f>
        <v/>
      </c>
      <c r="E136" s="21" t="str" cm="1">
        <f t="array" ref="E136">_xlfn.IFS(C136="","",D136="","",A136="","",NOT(A136=""),VLOOKUP(_xlfn.CONCAT(C136,", ",D136),pg!$C$2:$D$38,2,FALSE))</f>
        <v/>
      </c>
      <c r="F136" s="21" t="str" cm="1">
        <f t="array" ref="F136">_xlfn.IFS(C136="","",D136="","",A136="","",NOT(B136=""),B136*E136)</f>
        <v/>
      </c>
      <c r="H136" s="14" t="str" cm="1">
        <f t="array" ref="H136">_xlfn.IFS(BR_standardformat!G139="","",COUNTIF(tabel_7!A136:A1149,BR_standardformat!G139)=0,BR_standardformat!G139,COUNTIF(tabel_7!A136:A1149,BR_standardformat!G139)&gt;0,"")</f>
        <v/>
      </c>
      <c r="I136" t="str">
        <f t="shared" si="2"/>
        <v/>
      </c>
    </row>
    <row r="137" spans="1:9" x14ac:dyDescent="0.25">
      <c r="A137" s="14" t="str" cm="1">
        <f t="array" ref="A137">_xlfn.IFS(BR_standardformat!G140="","",COUNTIF(tabel_7!A137:A1150,BR_standardformat!G140)=0,BR_standardformat!G140,COUNTIF(tabel_7!A137:A1150,BR_standardformat!G140)&gt;0,"")</f>
        <v/>
      </c>
      <c r="B137" s="14" t="str">
        <f>IF(NOT(A137=""),BR_standardformat!R140,"")</f>
        <v/>
      </c>
      <c r="E137" s="21" t="str" cm="1">
        <f t="array" ref="E137">_xlfn.IFS(C137="","",D137="","",A137="","",NOT(A137=""),VLOOKUP(_xlfn.CONCAT(C137,", ",D137),pg!$C$2:$D$38,2,FALSE))</f>
        <v/>
      </c>
      <c r="F137" s="21" t="str" cm="1">
        <f t="array" ref="F137">_xlfn.IFS(C137="","",D137="","",A137="","",NOT(B137=""),B137*E137)</f>
        <v/>
      </c>
      <c r="H137" s="14" t="str" cm="1">
        <f t="array" ref="H137">_xlfn.IFS(BR_standardformat!G140="","",COUNTIF(tabel_7!A137:A1150,BR_standardformat!G140)=0,BR_standardformat!G140,COUNTIF(tabel_7!A137:A1150,BR_standardformat!G140)&gt;0,"")</f>
        <v/>
      </c>
      <c r="I137" t="str">
        <f t="shared" si="2"/>
        <v/>
      </c>
    </row>
    <row r="138" spans="1:9" x14ac:dyDescent="0.25">
      <c r="A138" s="14" t="str" cm="1">
        <f t="array" ref="A138">_xlfn.IFS(BR_standardformat!G141="","",COUNTIF(tabel_7!A138:A1151,BR_standardformat!G141)=0,BR_standardformat!G141,COUNTIF(tabel_7!A138:A1151,BR_standardformat!G141)&gt;0,"")</f>
        <v/>
      </c>
      <c r="B138" s="14" t="str">
        <f>IF(NOT(A138=""),BR_standardformat!R141,"")</f>
        <v/>
      </c>
      <c r="E138" s="21" t="str" cm="1">
        <f t="array" ref="E138">_xlfn.IFS(C138="","",D138="","",A138="","",NOT(A138=""),VLOOKUP(_xlfn.CONCAT(C138,", ",D138),pg!$C$2:$D$38,2,FALSE))</f>
        <v/>
      </c>
      <c r="F138" s="21" t="str" cm="1">
        <f t="array" ref="F138">_xlfn.IFS(C138="","",D138="","",A138="","",NOT(B138=""),B138*E138)</f>
        <v/>
      </c>
      <c r="H138" s="14" t="str" cm="1">
        <f t="array" ref="H138">_xlfn.IFS(BR_standardformat!G141="","",COUNTIF(tabel_7!A138:A1151,BR_standardformat!G141)=0,BR_standardformat!G141,COUNTIF(tabel_7!A138:A1151,BR_standardformat!G141)&gt;0,"")</f>
        <v/>
      </c>
      <c r="I138" t="str">
        <f t="shared" si="2"/>
        <v/>
      </c>
    </row>
    <row r="139" spans="1:9" x14ac:dyDescent="0.25">
      <c r="A139" s="14" t="str" cm="1">
        <f t="array" ref="A139">_xlfn.IFS(BR_standardformat!G142="","",COUNTIF(tabel_7!A139:A1152,BR_standardformat!G142)=0,BR_standardformat!G142,COUNTIF(tabel_7!A139:A1152,BR_standardformat!G142)&gt;0,"")</f>
        <v/>
      </c>
      <c r="B139" s="14" t="str">
        <f>IF(NOT(A139=""),BR_standardformat!R142,"")</f>
        <v/>
      </c>
      <c r="E139" s="21" t="str" cm="1">
        <f t="array" ref="E139">_xlfn.IFS(C139="","",D139="","",A139="","",NOT(A139=""),VLOOKUP(_xlfn.CONCAT(C139,", ",D139),pg!$C$2:$D$38,2,FALSE))</f>
        <v/>
      </c>
      <c r="F139" s="21" t="str" cm="1">
        <f t="array" ref="F139">_xlfn.IFS(C139="","",D139="","",A139="","",NOT(B139=""),B139*E139)</f>
        <v/>
      </c>
      <c r="H139" s="14" t="str" cm="1">
        <f t="array" ref="H139">_xlfn.IFS(BR_standardformat!G142="","",COUNTIF(tabel_7!A139:A1152,BR_standardformat!G142)=0,BR_standardformat!G142,COUNTIF(tabel_7!A139:A1152,BR_standardformat!G142)&gt;0,"")</f>
        <v/>
      </c>
      <c r="I139" t="str">
        <f t="shared" si="2"/>
        <v/>
      </c>
    </row>
    <row r="140" spans="1:9" x14ac:dyDescent="0.25">
      <c r="A140" s="14" t="str" cm="1">
        <f t="array" ref="A140">_xlfn.IFS(BR_standardformat!G143="","",COUNTIF(tabel_7!A140:A1153,BR_standardformat!G143)=0,BR_standardformat!G143,COUNTIF(tabel_7!A140:A1153,BR_standardformat!G143)&gt;0,"")</f>
        <v/>
      </c>
      <c r="B140" s="14" t="str">
        <f>IF(NOT(A140=""),BR_standardformat!R143,"")</f>
        <v/>
      </c>
      <c r="E140" s="21" t="str" cm="1">
        <f t="array" ref="E140">_xlfn.IFS(C140="","",D140="","",A140="","",NOT(A140=""),VLOOKUP(_xlfn.CONCAT(C140,", ",D140),pg!$C$2:$D$38,2,FALSE))</f>
        <v/>
      </c>
      <c r="F140" s="21" t="str" cm="1">
        <f t="array" ref="F140">_xlfn.IFS(C140="","",D140="","",A140="","",NOT(B140=""),B140*E140)</f>
        <v/>
      </c>
      <c r="H140" s="14" t="str" cm="1">
        <f t="array" ref="H140">_xlfn.IFS(BR_standardformat!G143="","",COUNTIF(tabel_7!A140:A1153,BR_standardformat!G143)=0,BR_standardformat!G143,COUNTIF(tabel_7!A140:A1153,BR_standardformat!G143)&gt;0,"")</f>
        <v/>
      </c>
      <c r="I140" t="str">
        <f t="shared" si="2"/>
        <v/>
      </c>
    </row>
    <row r="141" spans="1:9" x14ac:dyDescent="0.25">
      <c r="A141" s="14" t="str" cm="1">
        <f t="array" ref="A141">_xlfn.IFS(BR_standardformat!G144="","",COUNTIF(tabel_7!A141:A1154,BR_standardformat!G144)=0,BR_standardformat!G144,COUNTIF(tabel_7!A141:A1154,BR_standardformat!G144)&gt;0,"")</f>
        <v/>
      </c>
      <c r="B141" s="14" t="str">
        <f>IF(NOT(A141=""),BR_standardformat!R144,"")</f>
        <v/>
      </c>
      <c r="E141" s="21" t="str" cm="1">
        <f t="array" ref="E141">_xlfn.IFS(C141="","",D141="","",A141="","",NOT(A141=""),VLOOKUP(_xlfn.CONCAT(C141,", ",D141),pg!$C$2:$D$38,2,FALSE))</f>
        <v/>
      </c>
      <c r="F141" s="21" t="str" cm="1">
        <f t="array" ref="F141">_xlfn.IFS(C141="","",D141="","",A141="","",NOT(B141=""),B141*E141)</f>
        <v/>
      </c>
      <c r="H141" s="14" t="str" cm="1">
        <f t="array" ref="H141">_xlfn.IFS(BR_standardformat!G144="","",COUNTIF(tabel_7!A141:A1154,BR_standardformat!G144)=0,BR_standardformat!G144,COUNTIF(tabel_7!A141:A1154,BR_standardformat!G144)&gt;0,"")</f>
        <v/>
      </c>
      <c r="I141" t="str">
        <f t="shared" si="2"/>
        <v/>
      </c>
    </row>
    <row r="142" spans="1:9" x14ac:dyDescent="0.25">
      <c r="A142" s="14" t="str" cm="1">
        <f t="array" ref="A142">_xlfn.IFS(BR_standardformat!G145="","",COUNTIF(tabel_7!A142:A1155,BR_standardformat!G145)=0,BR_standardformat!G145,COUNTIF(tabel_7!A142:A1155,BR_standardformat!G145)&gt;0,"")</f>
        <v/>
      </c>
      <c r="B142" s="14" t="str">
        <f>IF(NOT(A142=""),BR_standardformat!R145,"")</f>
        <v/>
      </c>
      <c r="E142" s="21" t="str" cm="1">
        <f t="array" ref="E142">_xlfn.IFS(C142="","",D142="","",A142="","",NOT(A142=""),VLOOKUP(_xlfn.CONCAT(C142,", ",D142),pg!$C$2:$D$38,2,FALSE))</f>
        <v/>
      </c>
      <c r="F142" s="21" t="str" cm="1">
        <f t="array" ref="F142">_xlfn.IFS(C142="","",D142="","",A142="","",NOT(B142=""),B142*E142)</f>
        <v/>
      </c>
      <c r="H142" s="14" t="str" cm="1">
        <f t="array" ref="H142">_xlfn.IFS(BR_standardformat!G145="","",COUNTIF(tabel_7!A142:A1155,BR_standardformat!G145)=0,BR_standardformat!G145,COUNTIF(tabel_7!A142:A1155,BR_standardformat!G145)&gt;0,"")</f>
        <v/>
      </c>
      <c r="I142" t="str">
        <f t="shared" si="2"/>
        <v/>
      </c>
    </row>
    <row r="143" spans="1:9" x14ac:dyDescent="0.25">
      <c r="A143" s="14" t="str" cm="1">
        <f t="array" ref="A143">_xlfn.IFS(BR_standardformat!G146="","",COUNTIF(tabel_7!A143:A1156,BR_standardformat!G146)=0,BR_standardformat!G146,COUNTIF(tabel_7!A143:A1156,BR_standardformat!G146)&gt;0,"")</f>
        <v/>
      </c>
      <c r="B143" s="14" t="str">
        <f>IF(NOT(A143=""),BR_standardformat!R146,"")</f>
        <v/>
      </c>
      <c r="E143" s="21" t="str" cm="1">
        <f t="array" ref="E143">_xlfn.IFS(C143="","",D143="","",A143="","",NOT(A143=""),VLOOKUP(_xlfn.CONCAT(C143,", ",D143),pg!$C$2:$D$38,2,FALSE))</f>
        <v/>
      </c>
      <c r="F143" s="21" t="str" cm="1">
        <f t="array" ref="F143">_xlfn.IFS(C143="","",D143="","",A143="","",NOT(B143=""),B143*E143)</f>
        <v/>
      </c>
      <c r="H143" s="14" t="str" cm="1">
        <f t="array" ref="H143">_xlfn.IFS(BR_standardformat!G146="","",COUNTIF(tabel_7!A143:A1156,BR_standardformat!G146)=0,BR_standardformat!G146,COUNTIF(tabel_7!A143:A1156,BR_standardformat!G146)&gt;0,"")</f>
        <v/>
      </c>
      <c r="I143" t="str">
        <f t="shared" si="2"/>
        <v/>
      </c>
    </row>
    <row r="144" spans="1:9" x14ac:dyDescent="0.25">
      <c r="A144" s="14" t="str" cm="1">
        <f t="array" ref="A144">_xlfn.IFS(BR_standardformat!G147="","",COUNTIF(tabel_7!A144:A1157,BR_standardformat!G147)=0,BR_standardformat!G147,COUNTIF(tabel_7!A144:A1157,BR_standardformat!G147)&gt;0,"")</f>
        <v/>
      </c>
      <c r="B144" s="14" t="str">
        <f>IF(NOT(A144=""),BR_standardformat!R147,"")</f>
        <v/>
      </c>
      <c r="E144" s="21" t="str" cm="1">
        <f t="array" ref="E144">_xlfn.IFS(C144="","",D144="","",A144="","",NOT(A144=""),VLOOKUP(_xlfn.CONCAT(C144,", ",D144),pg!$C$2:$D$38,2,FALSE))</f>
        <v/>
      </c>
      <c r="F144" s="21" t="str" cm="1">
        <f t="array" ref="F144">_xlfn.IFS(C144="","",D144="","",A144="","",NOT(B144=""),B144*E144)</f>
        <v/>
      </c>
      <c r="H144" s="14" t="str" cm="1">
        <f t="array" ref="H144">_xlfn.IFS(BR_standardformat!G147="","",COUNTIF(tabel_7!A144:A1157,BR_standardformat!G147)=0,BR_standardformat!G147,COUNTIF(tabel_7!A144:A1157,BR_standardformat!G147)&gt;0,"")</f>
        <v/>
      </c>
      <c r="I144" t="str">
        <f t="shared" si="2"/>
        <v/>
      </c>
    </row>
    <row r="145" spans="1:9" x14ac:dyDescent="0.25">
      <c r="A145" s="14" t="str" cm="1">
        <f t="array" ref="A145">_xlfn.IFS(BR_standardformat!G148="","",COUNTIF(tabel_7!A145:A1158,BR_standardformat!G148)=0,BR_standardformat!G148,COUNTIF(tabel_7!A145:A1158,BR_standardformat!G148)&gt;0,"")</f>
        <v/>
      </c>
      <c r="B145" s="14" t="str">
        <f>IF(NOT(A145=""),BR_standardformat!R148,"")</f>
        <v/>
      </c>
      <c r="E145" s="21" t="str" cm="1">
        <f t="array" ref="E145">_xlfn.IFS(C145="","",D145="","",A145="","",NOT(A145=""),VLOOKUP(_xlfn.CONCAT(C145,", ",D145),pg!$C$2:$D$38,2,FALSE))</f>
        <v/>
      </c>
      <c r="F145" s="21" t="str" cm="1">
        <f t="array" ref="F145">_xlfn.IFS(C145="","",D145="","",A145="","",NOT(B145=""),B145*E145)</f>
        <v/>
      </c>
      <c r="H145" s="14" t="str" cm="1">
        <f t="array" ref="H145">_xlfn.IFS(BR_standardformat!G148="","",COUNTIF(tabel_7!A145:A1158,BR_standardformat!G148)=0,BR_standardformat!G148,COUNTIF(tabel_7!A145:A1158,BR_standardformat!G148)&gt;0,"")</f>
        <v/>
      </c>
      <c r="I145" t="str">
        <f t="shared" si="2"/>
        <v/>
      </c>
    </row>
    <row r="146" spans="1:9" x14ac:dyDescent="0.25">
      <c r="A146" s="14" t="str" cm="1">
        <f t="array" ref="A146">_xlfn.IFS(BR_standardformat!G149="","",COUNTIF(tabel_7!A146:A1159,BR_standardformat!G149)=0,BR_standardformat!G149,COUNTIF(tabel_7!A146:A1159,BR_standardformat!G149)&gt;0,"")</f>
        <v/>
      </c>
      <c r="B146" s="14" t="str">
        <f>IF(NOT(A146=""),BR_standardformat!R149,"")</f>
        <v/>
      </c>
      <c r="E146" s="21" t="str" cm="1">
        <f t="array" ref="E146">_xlfn.IFS(C146="","",D146="","",A146="","",NOT(A146=""),VLOOKUP(_xlfn.CONCAT(C146,", ",D146),pg!$C$2:$D$38,2,FALSE))</f>
        <v/>
      </c>
      <c r="F146" s="21" t="str" cm="1">
        <f t="array" ref="F146">_xlfn.IFS(C146="","",D146="","",A146="","",NOT(B146=""),B146*E146)</f>
        <v/>
      </c>
      <c r="H146" s="14" t="str" cm="1">
        <f t="array" ref="H146">_xlfn.IFS(BR_standardformat!G149="","",COUNTIF(tabel_7!A146:A1159,BR_standardformat!G149)=0,BR_standardformat!G149,COUNTIF(tabel_7!A146:A1159,BR_standardformat!G149)&gt;0,"")</f>
        <v/>
      </c>
      <c r="I146" t="str">
        <f t="shared" si="2"/>
        <v/>
      </c>
    </row>
    <row r="147" spans="1:9" x14ac:dyDescent="0.25">
      <c r="A147" s="14" t="str" cm="1">
        <f t="array" ref="A147">_xlfn.IFS(BR_standardformat!G150="","",COUNTIF(tabel_7!A147:A1160,BR_standardformat!G150)=0,BR_standardformat!G150,COUNTIF(tabel_7!A147:A1160,BR_standardformat!G150)&gt;0,"")</f>
        <v/>
      </c>
      <c r="B147" s="14" t="str">
        <f>IF(NOT(A147=""),BR_standardformat!R150,"")</f>
        <v/>
      </c>
      <c r="E147" s="21" t="str" cm="1">
        <f t="array" ref="E147">_xlfn.IFS(C147="","",D147="","",A147="","",NOT(A147=""),VLOOKUP(_xlfn.CONCAT(C147,", ",D147),pg!$C$2:$D$38,2,FALSE))</f>
        <v/>
      </c>
      <c r="F147" s="21" t="str" cm="1">
        <f t="array" ref="F147">_xlfn.IFS(C147="","",D147="","",A147="","",NOT(B147=""),B147*E147)</f>
        <v/>
      </c>
      <c r="H147" s="14" t="str" cm="1">
        <f t="array" ref="H147">_xlfn.IFS(BR_standardformat!G150="","",COUNTIF(tabel_7!A147:A1160,BR_standardformat!G150)=0,BR_standardformat!G150,COUNTIF(tabel_7!A147:A1160,BR_standardformat!G150)&gt;0,"")</f>
        <v/>
      </c>
      <c r="I147" t="str">
        <f t="shared" si="2"/>
        <v/>
      </c>
    </row>
    <row r="148" spans="1:9" x14ac:dyDescent="0.25">
      <c r="A148" s="14" t="str" cm="1">
        <f t="array" ref="A148">_xlfn.IFS(BR_standardformat!G151="","",COUNTIF(tabel_7!A148:A1161,BR_standardformat!G151)=0,BR_standardformat!G151,COUNTIF(tabel_7!A148:A1161,BR_standardformat!G151)&gt;0,"")</f>
        <v/>
      </c>
      <c r="B148" s="14" t="str">
        <f>IF(NOT(A148=""),BR_standardformat!R151,"")</f>
        <v/>
      </c>
      <c r="E148" s="21" t="str" cm="1">
        <f t="array" ref="E148">_xlfn.IFS(C148="","",D148="","",A148="","",NOT(A148=""),VLOOKUP(_xlfn.CONCAT(C148,", ",D148),pg!$C$2:$D$38,2,FALSE))</f>
        <v/>
      </c>
      <c r="F148" s="21" t="str" cm="1">
        <f t="array" ref="F148">_xlfn.IFS(C148="","",D148="","",A148="","",NOT(B148=""),B148*E148)</f>
        <v/>
      </c>
      <c r="H148" s="14" t="str" cm="1">
        <f t="array" ref="H148">_xlfn.IFS(BR_standardformat!G151="","",COUNTIF(tabel_7!A148:A1161,BR_standardformat!G151)=0,BR_standardformat!G151,COUNTIF(tabel_7!A148:A1161,BR_standardformat!G151)&gt;0,"")</f>
        <v/>
      </c>
      <c r="I148" t="str">
        <f t="shared" si="2"/>
        <v/>
      </c>
    </row>
    <row r="149" spans="1:9" x14ac:dyDescent="0.25">
      <c r="A149" s="14" t="str" cm="1">
        <f t="array" ref="A149">_xlfn.IFS(BR_standardformat!G152="","",COUNTIF(tabel_7!A149:A1162,BR_standardformat!G152)=0,BR_standardformat!G152,COUNTIF(tabel_7!A149:A1162,BR_standardformat!G152)&gt;0,"")</f>
        <v/>
      </c>
      <c r="B149" s="14" t="str">
        <f>IF(NOT(A149=""),BR_standardformat!R152,"")</f>
        <v/>
      </c>
      <c r="E149" s="21" t="str" cm="1">
        <f t="array" ref="E149">_xlfn.IFS(C149="","",D149="","",A149="","",NOT(A149=""),VLOOKUP(_xlfn.CONCAT(C149,", ",D149),pg!$C$2:$D$38,2,FALSE))</f>
        <v/>
      </c>
      <c r="F149" s="21" t="str" cm="1">
        <f t="array" ref="F149">_xlfn.IFS(C149="","",D149="","",A149="","",NOT(B149=""),B149*E149)</f>
        <v/>
      </c>
      <c r="H149" s="14" t="str" cm="1">
        <f t="array" ref="H149">_xlfn.IFS(BR_standardformat!G152="","",COUNTIF(tabel_7!A149:A1162,BR_standardformat!G152)=0,BR_standardformat!G152,COUNTIF(tabel_7!A149:A1162,BR_standardformat!G152)&gt;0,"")</f>
        <v/>
      </c>
      <c r="I149" t="str">
        <f t="shared" si="2"/>
        <v/>
      </c>
    </row>
    <row r="150" spans="1:9" x14ac:dyDescent="0.25">
      <c r="A150" s="14" t="str" cm="1">
        <f t="array" ref="A150">_xlfn.IFS(BR_standardformat!G153="","",COUNTIF(tabel_7!A150:A1163,BR_standardformat!G153)=0,BR_standardformat!G153,COUNTIF(tabel_7!A150:A1163,BR_standardformat!G153)&gt;0,"")</f>
        <v/>
      </c>
      <c r="B150" s="14" t="str">
        <f>IF(NOT(A150=""),BR_standardformat!R153,"")</f>
        <v/>
      </c>
      <c r="E150" s="21" t="str" cm="1">
        <f t="array" ref="E150">_xlfn.IFS(C150="","",D150="","",A150="","",NOT(A150=""),VLOOKUP(_xlfn.CONCAT(C150,", ",D150),pg!$C$2:$D$38,2,FALSE))</f>
        <v/>
      </c>
      <c r="F150" s="21" t="str" cm="1">
        <f t="array" ref="F150">_xlfn.IFS(C150="","",D150="","",A150="","",NOT(B150=""),B150*E150)</f>
        <v/>
      </c>
      <c r="H150" s="14" t="str" cm="1">
        <f t="array" ref="H150">_xlfn.IFS(BR_standardformat!G153="","",COUNTIF(tabel_7!A150:A1163,BR_standardformat!G153)=0,BR_standardformat!G153,COUNTIF(tabel_7!A150:A1163,BR_standardformat!G153)&gt;0,"")</f>
        <v/>
      </c>
      <c r="I150" t="str">
        <f t="shared" si="2"/>
        <v/>
      </c>
    </row>
    <row r="151" spans="1:9" x14ac:dyDescent="0.25">
      <c r="A151" s="14" t="str" cm="1">
        <f t="array" ref="A151">_xlfn.IFS(BR_standardformat!G154="","",COUNTIF(tabel_7!A151:A1164,BR_standardformat!G154)=0,BR_standardformat!G154,COUNTIF(tabel_7!A151:A1164,BR_standardformat!G154)&gt;0,"")</f>
        <v/>
      </c>
      <c r="B151" s="14" t="str">
        <f>IF(NOT(A151=""),BR_standardformat!R154,"")</f>
        <v/>
      </c>
      <c r="E151" s="21" t="str" cm="1">
        <f t="array" ref="E151">_xlfn.IFS(C151="","",D151="","",A151="","",NOT(A151=""),VLOOKUP(_xlfn.CONCAT(C151,", ",D151),pg!$C$2:$D$38,2,FALSE))</f>
        <v/>
      </c>
      <c r="F151" s="21" t="str" cm="1">
        <f t="array" ref="F151">_xlfn.IFS(C151="","",D151="","",A151="","",NOT(B151=""),B151*E151)</f>
        <v/>
      </c>
      <c r="H151" s="14" t="str" cm="1">
        <f t="array" ref="H151">_xlfn.IFS(BR_standardformat!G154="","",COUNTIF(tabel_7!A151:A1164,BR_standardformat!G154)=0,BR_standardformat!G154,COUNTIF(tabel_7!A151:A1164,BR_standardformat!G154)&gt;0,"")</f>
        <v/>
      </c>
      <c r="I151" t="str">
        <f t="shared" si="2"/>
        <v/>
      </c>
    </row>
    <row r="152" spans="1:9" x14ac:dyDescent="0.25">
      <c r="A152" s="14" t="str" cm="1">
        <f t="array" ref="A152">_xlfn.IFS(BR_standardformat!G155="","",COUNTIF(tabel_7!A152:A1165,BR_standardformat!G155)=0,BR_standardformat!G155,COUNTIF(tabel_7!A152:A1165,BR_standardformat!G155)&gt;0,"")</f>
        <v/>
      </c>
      <c r="B152" s="14" t="str">
        <f>IF(NOT(A152=""),BR_standardformat!R155,"")</f>
        <v/>
      </c>
      <c r="E152" s="21" t="str" cm="1">
        <f t="array" ref="E152">_xlfn.IFS(C152="","",D152="","",A152="","",NOT(A152=""),VLOOKUP(_xlfn.CONCAT(C152,", ",D152),pg!$C$2:$D$38,2,FALSE))</f>
        <v/>
      </c>
      <c r="F152" s="21" t="str" cm="1">
        <f t="array" ref="F152">_xlfn.IFS(C152="","",D152="","",A152="","",NOT(B152=""),B152*E152)</f>
        <v/>
      </c>
      <c r="H152" s="14" t="str" cm="1">
        <f t="array" ref="H152">_xlfn.IFS(BR_standardformat!G155="","",COUNTIF(tabel_7!A152:A1165,BR_standardformat!G155)=0,BR_standardformat!G155,COUNTIF(tabel_7!A152:A1165,BR_standardformat!G155)&gt;0,"")</f>
        <v/>
      </c>
      <c r="I152" t="str">
        <f t="shared" si="2"/>
        <v/>
      </c>
    </row>
    <row r="153" spans="1:9" x14ac:dyDescent="0.25">
      <c r="A153" s="14" t="str" cm="1">
        <f t="array" ref="A153">_xlfn.IFS(BR_standardformat!G156="","",COUNTIF(tabel_7!A153:A1166,BR_standardformat!G156)=0,BR_standardformat!G156,COUNTIF(tabel_7!A153:A1166,BR_standardformat!G156)&gt;0,"")</f>
        <v/>
      </c>
      <c r="B153" s="14" t="str">
        <f>IF(NOT(A153=""),BR_standardformat!R156,"")</f>
        <v/>
      </c>
      <c r="E153" s="21" t="str" cm="1">
        <f t="array" ref="E153">_xlfn.IFS(C153="","",D153="","",A153="","",NOT(A153=""),VLOOKUP(_xlfn.CONCAT(C153,", ",D153),pg!$C$2:$D$38,2,FALSE))</f>
        <v/>
      </c>
      <c r="F153" s="21" t="str" cm="1">
        <f t="array" ref="F153">_xlfn.IFS(C153="","",D153="","",A153="","",NOT(B153=""),B153*E153)</f>
        <v/>
      </c>
      <c r="H153" s="14" t="str" cm="1">
        <f t="array" ref="H153">_xlfn.IFS(BR_standardformat!G156="","",COUNTIF(tabel_7!A153:A1166,BR_standardformat!G156)=0,BR_standardformat!G156,COUNTIF(tabel_7!A153:A1166,BR_standardformat!G156)&gt;0,"")</f>
        <v/>
      </c>
      <c r="I153" t="str">
        <f t="shared" si="2"/>
        <v/>
      </c>
    </row>
    <row r="154" spans="1:9" x14ac:dyDescent="0.25">
      <c r="A154" s="14" t="str" cm="1">
        <f t="array" ref="A154">_xlfn.IFS(BR_standardformat!G157="","",COUNTIF(tabel_7!A154:A1167,BR_standardformat!G157)=0,BR_standardformat!G157,COUNTIF(tabel_7!A154:A1167,BR_standardformat!G157)&gt;0,"")</f>
        <v/>
      </c>
      <c r="B154" s="14" t="str">
        <f>IF(NOT(A154=""),BR_standardformat!R157,"")</f>
        <v/>
      </c>
      <c r="E154" s="21" t="str" cm="1">
        <f t="array" ref="E154">_xlfn.IFS(C154="","",D154="","",A154="","",NOT(A154=""),VLOOKUP(_xlfn.CONCAT(C154,", ",D154),pg!$C$2:$D$38,2,FALSE))</f>
        <v/>
      </c>
      <c r="F154" s="21" t="str" cm="1">
        <f t="array" ref="F154">_xlfn.IFS(C154="","",D154="","",A154="","",NOT(B154=""),B154*E154)</f>
        <v/>
      </c>
      <c r="H154" s="14" t="str" cm="1">
        <f t="array" ref="H154">_xlfn.IFS(BR_standardformat!G157="","",COUNTIF(tabel_7!A154:A1167,BR_standardformat!G157)=0,BR_standardformat!G157,COUNTIF(tabel_7!A154:A1167,BR_standardformat!G157)&gt;0,"")</f>
        <v/>
      </c>
      <c r="I154" t="str">
        <f t="shared" si="2"/>
        <v/>
      </c>
    </row>
    <row r="155" spans="1:9" x14ac:dyDescent="0.25">
      <c r="A155" s="14" t="str" cm="1">
        <f t="array" ref="A155">_xlfn.IFS(BR_standardformat!G158="","",COUNTIF(tabel_7!A155:A1168,BR_standardformat!G158)=0,BR_standardformat!G158,COUNTIF(tabel_7!A155:A1168,BR_standardformat!G158)&gt;0,"")</f>
        <v/>
      </c>
      <c r="B155" s="14" t="str">
        <f>IF(NOT(A155=""),BR_standardformat!R158,"")</f>
        <v/>
      </c>
      <c r="E155" s="21" t="str" cm="1">
        <f t="array" ref="E155">_xlfn.IFS(C155="","",D155="","",A155="","",NOT(A155=""),VLOOKUP(_xlfn.CONCAT(C155,", ",D155),pg!$C$2:$D$38,2,FALSE))</f>
        <v/>
      </c>
      <c r="F155" s="21" t="str" cm="1">
        <f t="array" ref="F155">_xlfn.IFS(C155="","",D155="","",A155="","",NOT(B155=""),B155*E155)</f>
        <v/>
      </c>
      <c r="H155" s="14" t="str" cm="1">
        <f t="array" ref="H155">_xlfn.IFS(BR_standardformat!G158="","",COUNTIF(tabel_7!A155:A1168,BR_standardformat!G158)=0,BR_standardformat!G158,COUNTIF(tabel_7!A155:A1168,BR_standardformat!G158)&gt;0,"")</f>
        <v/>
      </c>
      <c r="I155" t="str">
        <f t="shared" si="2"/>
        <v/>
      </c>
    </row>
    <row r="156" spans="1:9" x14ac:dyDescent="0.25">
      <c r="A156" s="14" t="str" cm="1">
        <f t="array" ref="A156">_xlfn.IFS(BR_standardformat!G159="","",COUNTIF(tabel_7!A156:A1169,BR_standardformat!G159)=0,BR_standardformat!G159,COUNTIF(tabel_7!A156:A1169,BR_standardformat!G159)&gt;0,"")</f>
        <v/>
      </c>
      <c r="B156" s="14" t="str">
        <f>IF(NOT(A156=""),BR_standardformat!R159,"")</f>
        <v/>
      </c>
      <c r="E156" s="21" t="str" cm="1">
        <f t="array" ref="E156">_xlfn.IFS(C156="","",D156="","",A156="","",NOT(A156=""),VLOOKUP(_xlfn.CONCAT(C156,", ",D156),pg!$C$2:$D$38,2,FALSE))</f>
        <v/>
      </c>
      <c r="F156" s="21" t="str" cm="1">
        <f t="array" ref="F156">_xlfn.IFS(C156="","",D156="","",A156="","",NOT(B156=""),B156*E156)</f>
        <v/>
      </c>
      <c r="H156" s="14" t="str" cm="1">
        <f t="array" ref="H156">_xlfn.IFS(BR_standardformat!G159="","",COUNTIF(tabel_7!A156:A1169,BR_standardformat!G159)=0,BR_standardformat!G159,COUNTIF(tabel_7!A156:A1169,BR_standardformat!G159)&gt;0,"")</f>
        <v/>
      </c>
      <c r="I156" t="str">
        <f t="shared" si="2"/>
        <v/>
      </c>
    </row>
    <row r="157" spans="1:9" x14ac:dyDescent="0.25">
      <c r="A157" s="14" t="str" cm="1">
        <f t="array" ref="A157">_xlfn.IFS(BR_standardformat!G160="","",COUNTIF(tabel_7!A157:A1170,BR_standardformat!G160)=0,BR_standardformat!G160,COUNTIF(tabel_7!A157:A1170,BR_standardformat!G160)&gt;0,"")</f>
        <v/>
      </c>
      <c r="B157" s="14" t="str">
        <f>IF(NOT(A157=""),BR_standardformat!R160,"")</f>
        <v/>
      </c>
      <c r="E157" s="21" t="str" cm="1">
        <f t="array" ref="E157">_xlfn.IFS(C157="","",D157="","",A157="","",NOT(A157=""),VLOOKUP(_xlfn.CONCAT(C157,", ",D157),pg!$C$2:$D$38,2,FALSE))</f>
        <v/>
      </c>
      <c r="F157" s="21" t="str" cm="1">
        <f t="array" ref="F157">_xlfn.IFS(C157="","",D157="","",A157="","",NOT(B157=""),B157*E157)</f>
        <v/>
      </c>
      <c r="H157" s="14" t="str" cm="1">
        <f t="array" ref="H157">_xlfn.IFS(BR_standardformat!G160="","",COUNTIF(tabel_7!A157:A1170,BR_standardformat!G160)=0,BR_standardformat!G160,COUNTIF(tabel_7!A157:A1170,BR_standardformat!G160)&gt;0,"")</f>
        <v/>
      </c>
      <c r="I157" t="str">
        <f t="shared" si="2"/>
        <v/>
      </c>
    </row>
    <row r="158" spans="1:9" x14ac:dyDescent="0.25">
      <c r="A158" s="14" t="str" cm="1">
        <f t="array" ref="A158">_xlfn.IFS(BR_standardformat!G161="","",COUNTIF(tabel_7!A158:A1171,BR_standardformat!G161)=0,BR_standardformat!G161,COUNTIF(tabel_7!A158:A1171,BR_standardformat!G161)&gt;0,"")</f>
        <v/>
      </c>
      <c r="B158" s="14" t="str">
        <f>IF(NOT(A158=""),BR_standardformat!R161,"")</f>
        <v/>
      </c>
      <c r="E158" s="21" t="str" cm="1">
        <f t="array" ref="E158">_xlfn.IFS(C158="","",D158="","",A158="","",NOT(A158=""),VLOOKUP(_xlfn.CONCAT(C158,", ",D158),pg!$C$2:$D$38,2,FALSE))</f>
        <v/>
      </c>
      <c r="F158" s="21" t="str" cm="1">
        <f t="array" ref="F158">_xlfn.IFS(C158="","",D158="","",A158="","",NOT(B158=""),B158*E158)</f>
        <v/>
      </c>
      <c r="H158" s="14" t="str" cm="1">
        <f t="array" ref="H158">_xlfn.IFS(BR_standardformat!G161="","",COUNTIF(tabel_7!A158:A1171,BR_standardformat!G161)=0,BR_standardformat!G161,COUNTIF(tabel_7!A158:A1171,BR_standardformat!G161)&gt;0,"")</f>
        <v/>
      </c>
      <c r="I158" t="str">
        <f t="shared" si="2"/>
        <v/>
      </c>
    </row>
    <row r="159" spans="1:9" x14ac:dyDescent="0.25">
      <c r="A159" s="14" t="str" cm="1">
        <f t="array" ref="A159">_xlfn.IFS(BR_standardformat!G162="","",COUNTIF(tabel_7!A159:A1172,BR_standardformat!G162)=0,BR_standardformat!G162,COUNTIF(tabel_7!A159:A1172,BR_standardformat!G162)&gt;0,"")</f>
        <v/>
      </c>
      <c r="B159" s="14" t="str">
        <f>IF(NOT(A159=""),BR_standardformat!R162,"")</f>
        <v/>
      </c>
      <c r="E159" s="21" t="str" cm="1">
        <f t="array" ref="E159">_xlfn.IFS(C159="","",D159="","",A159="","",NOT(A159=""),VLOOKUP(_xlfn.CONCAT(C159,", ",D159),pg!$C$2:$D$38,2,FALSE))</f>
        <v/>
      </c>
      <c r="F159" s="21" t="str" cm="1">
        <f t="array" ref="F159">_xlfn.IFS(C159="","",D159="","",A159="","",NOT(B159=""),B159*E159)</f>
        <v/>
      </c>
      <c r="H159" s="14" t="str" cm="1">
        <f t="array" ref="H159">_xlfn.IFS(BR_standardformat!G162="","",COUNTIF(tabel_7!A159:A1172,BR_standardformat!G162)=0,BR_standardformat!G162,COUNTIF(tabel_7!A159:A1172,BR_standardformat!G162)&gt;0,"")</f>
        <v/>
      </c>
      <c r="I159" t="str">
        <f t="shared" si="2"/>
        <v/>
      </c>
    </row>
    <row r="160" spans="1:9" x14ac:dyDescent="0.25">
      <c r="A160" s="14" t="str" cm="1">
        <f t="array" ref="A160">_xlfn.IFS(BR_standardformat!G163="","",COUNTIF(tabel_7!A160:A1173,BR_standardformat!G163)=0,BR_standardformat!G163,COUNTIF(tabel_7!A160:A1173,BR_standardformat!G163)&gt;0,"")</f>
        <v/>
      </c>
      <c r="B160" s="14" t="str">
        <f>IF(NOT(A160=""),BR_standardformat!R163,"")</f>
        <v/>
      </c>
      <c r="E160" s="21" t="str" cm="1">
        <f t="array" ref="E160">_xlfn.IFS(C160="","",D160="","",A160="","",NOT(A160=""),VLOOKUP(_xlfn.CONCAT(C160,", ",D160),pg!$C$2:$D$38,2,FALSE))</f>
        <v/>
      </c>
      <c r="F160" s="21" t="str" cm="1">
        <f t="array" ref="F160">_xlfn.IFS(C160="","",D160="","",A160="","",NOT(B160=""),B160*E160)</f>
        <v/>
      </c>
      <c r="H160" s="14" t="str" cm="1">
        <f t="array" ref="H160">_xlfn.IFS(BR_standardformat!G163="","",COUNTIF(tabel_7!A160:A1173,BR_standardformat!G163)=0,BR_standardformat!G163,COUNTIF(tabel_7!A160:A1173,BR_standardformat!G163)&gt;0,"")</f>
        <v/>
      </c>
      <c r="I160" t="str">
        <f t="shared" si="2"/>
        <v/>
      </c>
    </row>
    <row r="161" spans="1:9" x14ac:dyDescent="0.25">
      <c r="A161" s="14" t="str" cm="1">
        <f t="array" ref="A161">_xlfn.IFS(BR_standardformat!G164="","",COUNTIF(tabel_7!A161:A1174,BR_standardformat!G164)=0,BR_standardformat!G164,COUNTIF(tabel_7!A161:A1174,BR_standardformat!G164)&gt;0,"")</f>
        <v/>
      </c>
      <c r="B161" s="14" t="str">
        <f>IF(NOT(A161=""),BR_standardformat!R164,"")</f>
        <v/>
      </c>
      <c r="E161" s="21" t="str" cm="1">
        <f t="array" ref="E161">_xlfn.IFS(C161="","",D161="","",A161="","",NOT(A161=""),VLOOKUP(_xlfn.CONCAT(C161,", ",D161),pg!$C$2:$D$38,2,FALSE))</f>
        <v/>
      </c>
      <c r="F161" s="21" t="str" cm="1">
        <f t="array" ref="F161">_xlfn.IFS(C161="","",D161="","",A161="","",NOT(B161=""),B161*E161)</f>
        <v/>
      </c>
      <c r="H161" s="14" t="str" cm="1">
        <f t="array" ref="H161">_xlfn.IFS(BR_standardformat!G164="","",COUNTIF(tabel_7!A161:A1174,BR_standardformat!G164)=0,BR_standardformat!G164,COUNTIF(tabel_7!A161:A1174,BR_standardformat!G164)&gt;0,"")</f>
        <v/>
      </c>
      <c r="I161" t="str">
        <f t="shared" si="2"/>
        <v/>
      </c>
    </row>
    <row r="162" spans="1:9" x14ac:dyDescent="0.25">
      <c r="A162" s="14" t="str" cm="1">
        <f t="array" ref="A162">_xlfn.IFS(BR_standardformat!G165="","",COUNTIF(tabel_7!A162:A1175,BR_standardformat!G165)=0,BR_standardformat!G165,COUNTIF(tabel_7!A162:A1175,BR_standardformat!G165)&gt;0,"")</f>
        <v/>
      </c>
      <c r="B162" s="14" t="str">
        <f>IF(NOT(A162=""),BR_standardformat!R165,"")</f>
        <v/>
      </c>
      <c r="E162" s="21" t="str" cm="1">
        <f t="array" ref="E162">_xlfn.IFS(C162="","",D162="","",A162="","",NOT(A162=""),VLOOKUP(_xlfn.CONCAT(C162,", ",D162),pg!$C$2:$D$38,2,FALSE))</f>
        <v/>
      </c>
      <c r="F162" s="21" t="str" cm="1">
        <f t="array" ref="F162">_xlfn.IFS(C162="","",D162="","",A162="","",NOT(B162=""),B162*E162)</f>
        <v/>
      </c>
      <c r="H162" s="14" t="str" cm="1">
        <f t="array" ref="H162">_xlfn.IFS(BR_standardformat!G165="","",COUNTIF(tabel_7!A162:A1175,BR_standardformat!G165)=0,BR_standardformat!G165,COUNTIF(tabel_7!A162:A1175,BR_standardformat!G165)&gt;0,"")</f>
        <v/>
      </c>
      <c r="I162" t="str">
        <f t="shared" si="2"/>
        <v/>
      </c>
    </row>
    <row r="163" spans="1:9" x14ac:dyDescent="0.25">
      <c r="A163" s="14" t="str" cm="1">
        <f t="array" ref="A163">_xlfn.IFS(BR_standardformat!G166="","",COUNTIF(tabel_7!A163:A1176,BR_standardformat!G166)=0,BR_standardformat!G166,COUNTIF(tabel_7!A163:A1176,BR_standardformat!G166)&gt;0,"")</f>
        <v/>
      </c>
      <c r="B163" s="14" t="str">
        <f>IF(NOT(A163=""),BR_standardformat!R166,"")</f>
        <v/>
      </c>
      <c r="E163" s="21" t="str" cm="1">
        <f t="array" ref="E163">_xlfn.IFS(C163="","",D163="","",A163="","",NOT(A163=""),VLOOKUP(_xlfn.CONCAT(C163,", ",D163),pg!$C$2:$D$38,2,FALSE))</f>
        <v/>
      </c>
      <c r="F163" s="21" t="str" cm="1">
        <f t="array" ref="F163">_xlfn.IFS(C163="","",D163="","",A163="","",NOT(B163=""),B163*E163)</f>
        <v/>
      </c>
      <c r="H163" s="14" t="str" cm="1">
        <f t="array" ref="H163">_xlfn.IFS(BR_standardformat!G166="","",COUNTIF(tabel_7!A163:A1176,BR_standardformat!G166)=0,BR_standardformat!G166,COUNTIF(tabel_7!A163:A1176,BR_standardformat!G166)&gt;0,"")</f>
        <v/>
      </c>
      <c r="I163" t="str">
        <f t="shared" si="2"/>
        <v/>
      </c>
    </row>
    <row r="164" spans="1:9" x14ac:dyDescent="0.25">
      <c r="A164" s="14" t="str" cm="1">
        <f t="array" ref="A164">_xlfn.IFS(BR_standardformat!G167="","",COUNTIF(tabel_7!A164:A1177,BR_standardformat!G167)=0,BR_standardformat!G167,COUNTIF(tabel_7!A164:A1177,BR_standardformat!G167)&gt;0,"")</f>
        <v/>
      </c>
      <c r="B164" s="14" t="str">
        <f>IF(NOT(A164=""),BR_standardformat!R167,"")</f>
        <v/>
      </c>
      <c r="E164" s="21" t="str" cm="1">
        <f t="array" ref="E164">_xlfn.IFS(C164="","",D164="","",A164="","",NOT(A164=""),VLOOKUP(_xlfn.CONCAT(C164,", ",D164),pg!$C$2:$D$38,2,FALSE))</f>
        <v/>
      </c>
      <c r="F164" s="21" t="str" cm="1">
        <f t="array" ref="F164">_xlfn.IFS(C164="","",D164="","",A164="","",NOT(B164=""),B164*E164)</f>
        <v/>
      </c>
      <c r="H164" s="14" t="str" cm="1">
        <f t="array" ref="H164">_xlfn.IFS(BR_standardformat!G167="","",COUNTIF(tabel_7!A164:A1177,BR_standardformat!G167)=0,BR_standardformat!G167,COUNTIF(tabel_7!A164:A1177,BR_standardformat!G167)&gt;0,"")</f>
        <v/>
      </c>
      <c r="I164" t="str">
        <f t="shared" si="2"/>
        <v/>
      </c>
    </row>
    <row r="165" spans="1:9" x14ac:dyDescent="0.25">
      <c r="A165" s="14" t="str" cm="1">
        <f t="array" ref="A165">_xlfn.IFS(BR_standardformat!G168="","",COUNTIF(tabel_7!A165:A1178,BR_standardformat!G168)=0,BR_standardformat!G168,COUNTIF(tabel_7!A165:A1178,BR_standardformat!G168)&gt;0,"")</f>
        <v/>
      </c>
      <c r="B165" s="14" t="str">
        <f>IF(NOT(A165=""),BR_standardformat!R168,"")</f>
        <v/>
      </c>
      <c r="E165" s="21" t="str" cm="1">
        <f t="array" ref="E165">_xlfn.IFS(C165="","",D165="","",A165="","",NOT(A165=""),VLOOKUP(_xlfn.CONCAT(C165,", ",D165),pg!$C$2:$D$38,2,FALSE))</f>
        <v/>
      </c>
      <c r="F165" s="21" t="str" cm="1">
        <f t="array" ref="F165">_xlfn.IFS(C165="","",D165="","",A165="","",NOT(B165=""),B165*E165)</f>
        <v/>
      </c>
      <c r="H165" s="14" t="str" cm="1">
        <f t="array" ref="H165">_xlfn.IFS(BR_standardformat!G168="","",COUNTIF(tabel_7!A165:A1178,BR_standardformat!G168)=0,BR_standardformat!G168,COUNTIF(tabel_7!A165:A1178,BR_standardformat!G168)&gt;0,"")</f>
        <v/>
      </c>
      <c r="I165" t="str">
        <f t="shared" si="2"/>
        <v/>
      </c>
    </row>
    <row r="166" spans="1:9" x14ac:dyDescent="0.25">
      <c r="A166" s="14" t="str" cm="1">
        <f t="array" ref="A166">_xlfn.IFS(BR_standardformat!G169="","",COUNTIF(tabel_7!A166:A1179,BR_standardformat!G169)=0,BR_standardformat!G169,COUNTIF(tabel_7!A166:A1179,BR_standardformat!G169)&gt;0,"")</f>
        <v/>
      </c>
      <c r="B166" s="14" t="str">
        <f>IF(NOT(A166=""),BR_standardformat!R169,"")</f>
        <v/>
      </c>
      <c r="E166" s="21" t="str" cm="1">
        <f t="array" ref="E166">_xlfn.IFS(C166="","",D166="","",A166="","",NOT(A166=""),VLOOKUP(_xlfn.CONCAT(C166,", ",D166),pg!$C$2:$D$38,2,FALSE))</f>
        <v/>
      </c>
      <c r="F166" s="21" t="str" cm="1">
        <f t="array" ref="F166">_xlfn.IFS(C166="","",D166="","",A166="","",NOT(B166=""),B166*E166)</f>
        <v/>
      </c>
      <c r="H166" s="14" t="str" cm="1">
        <f t="array" ref="H166">_xlfn.IFS(BR_standardformat!G169="","",COUNTIF(tabel_7!A166:A1179,BR_standardformat!G169)=0,BR_standardformat!G169,COUNTIF(tabel_7!A166:A1179,BR_standardformat!G169)&gt;0,"")</f>
        <v/>
      </c>
      <c r="I166" t="str">
        <f t="shared" si="2"/>
        <v/>
      </c>
    </row>
    <row r="167" spans="1:9" x14ac:dyDescent="0.25">
      <c r="A167" s="14" t="str" cm="1">
        <f t="array" ref="A167">_xlfn.IFS(BR_standardformat!G170="","",COUNTIF(tabel_7!A167:A1180,BR_standardformat!G170)=0,BR_standardformat!G170,COUNTIF(tabel_7!A167:A1180,BR_standardformat!G170)&gt;0,"")</f>
        <v/>
      </c>
      <c r="B167" s="14" t="str">
        <f>IF(NOT(A167=""),BR_standardformat!R170,"")</f>
        <v/>
      </c>
      <c r="E167" s="21" t="str" cm="1">
        <f t="array" ref="E167">_xlfn.IFS(C167="","",D167="","",A167="","",NOT(A167=""),VLOOKUP(_xlfn.CONCAT(C167,", ",D167),pg!$C$2:$D$38,2,FALSE))</f>
        <v/>
      </c>
      <c r="F167" s="21" t="str" cm="1">
        <f t="array" ref="F167">_xlfn.IFS(C167="","",D167="","",A167="","",NOT(B167=""),B167*E167)</f>
        <v/>
      </c>
      <c r="H167" s="14" t="str" cm="1">
        <f t="array" ref="H167">_xlfn.IFS(BR_standardformat!G170="","",COUNTIF(tabel_7!A167:A1180,BR_standardformat!G170)=0,BR_standardformat!G170,COUNTIF(tabel_7!A167:A1180,BR_standardformat!G170)&gt;0,"")</f>
        <v/>
      </c>
      <c r="I167" t="str">
        <f t="shared" si="2"/>
        <v/>
      </c>
    </row>
    <row r="168" spans="1:9" x14ac:dyDescent="0.25">
      <c r="A168" s="14" t="str" cm="1">
        <f t="array" ref="A168">_xlfn.IFS(BR_standardformat!G171="","",COUNTIF(tabel_7!A168:A1181,BR_standardformat!G171)=0,BR_standardformat!G171,COUNTIF(tabel_7!A168:A1181,BR_standardformat!G171)&gt;0,"")</f>
        <v/>
      </c>
      <c r="B168" s="14" t="str">
        <f>IF(NOT(A168=""),BR_standardformat!R171,"")</f>
        <v/>
      </c>
      <c r="E168" s="21" t="str" cm="1">
        <f t="array" ref="E168">_xlfn.IFS(C168="","",D168="","",A168="","",NOT(A168=""),VLOOKUP(_xlfn.CONCAT(C168,", ",D168),pg!$C$2:$D$38,2,FALSE))</f>
        <v/>
      </c>
      <c r="F168" s="21" t="str" cm="1">
        <f t="array" ref="F168">_xlfn.IFS(C168="","",D168="","",A168="","",NOT(B168=""),B168*E168)</f>
        <v/>
      </c>
      <c r="H168" s="14" t="str" cm="1">
        <f t="array" ref="H168">_xlfn.IFS(BR_standardformat!G171="","",COUNTIF(tabel_7!A168:A1181,BR_standardformat!G171)=0,BR_standardformat!G171,COUNTIF(tabel_7!A168:A1181,BR_standardformat!G171)&gt;0,"")</f>
        <v/>
      </c>
      <c r="I168" t="str">
        <f t="shared" si="2"/>
        <v/>
      </c>
    </row>
    <row r="169" spans="1:9" x14ac:dyDescent="0.25">
      <c r="A169" s="14" t="str" cm="1">
        <f t="array" ref="A169">_xlfn.IFS(BR_standardformat!G172="","",COUNTIF(tabel_7!A169:A1182,BR_standardformat!G172)=0,BR_standardformat!G172,COUNTIF(tabel_7!A169:A1182,BR_standardformat!G172)&gt;0,"")</f>
        <v/>
      </c>
      <c r="B169" s="14" t="str">
        <f>IF(NOT(A169=""),BR_standardformat!R172,"")</f>
        <v/>
      </c>
      <c r="E169" s="21" t="str" cm="1">
        <f t="array" ref="E169">_xlfn.IFS(C169="","",D169="","",A169="","",NOT(A169=""),VLOOKUP(_xlfn.CONCAT(C169,", ",D169),pg!$C$2:$D$38,2,FALSE))</f>
        <v/>
      </c>
      <c r="F169" s="21" t="str" cm="1">
        <f t="array" ref="F169">_xlfn.IFS(C169="","",D169="","",A169="","",NOT(B169=""),B169*E169)</f>
        <v/>
      </c>
      <c r="H169" s="14" t="str" cm="1">
        <f t="array" ref="H169">_xlfn.IFS(BR_standardformat!G172="","",COUNTIF(tabel_7!A169:A1182,BR_standardformat!G172)=0,BR_standardformat!G172,COUNTIF(tabel_7!A169:A1182,BR_standardformat!G172)&gt;0,"")</f>
        <v/>
      </c>
      <c r="I169" t="str">
        <f t="shared" si="2"/>
        <v/>
      </c>
    </row>
    <row r="170" spans="1:9" x14ac:dyDescent="0.25">
      <c r="A170" s="14" t="str" cm="1">
        <f t="array" ref="A170">_xlfn.IFS(BR_standardformat!G173="","",COUNTIF(tabel_7!A170:A1183,BR_standardformat!G173)=0,BR_standardformat!G173,COUNTIF(tabel_7!A170:A1183,BR_standardformat!G173)&gt;0,"")</f>
        <v/>
      </c>
      <c r="B170" s="14" t="str">
        <f>IF(NOT(A170=""),BR_standardformat!R173,"")</f>
        <v/>
      </c>
      <c r="E170" s="21" t="str" cm="1">
        <f t="array" ref="E170">_xlfn.IFS(C170="","",D170="","",A170="","",NOT(A170=""),VLOOKUP(_xlfn.CONCAT(C170,", ",D170),pg!$C$2:$D$38,2,FALSE))</f>
        <v/>
      </c>
      <c r="F170" s="21" t="str" cm="1">
        <f t="array" ref="F170">_xlfn.IFS(C170="","",D170="","",A170="","",NOT(B170=""),B170*E170)</f>
        <v/>
      </c>
      <c r="H170" s="14" t="str" cm="1">
        <f t="array" ref="H170">_xlfn.IFS(BR_standardformat!G173="","",COUNTIF(tabel_7!A170:A1183,BR_standardformat!G173)=0,BR_standardformat!G173,COUNTIF(tabel_7!A170:A1183,BR_standardformat!G173)&gt;0,"")</f>
        <v/>
      </c>
      <c r="I170" t="str">
        <f t="shared" si="2"/>
        <v/>
      </c>
    </row>
    <row r="171" spans="1:9" x14ac:dyDescent="0.25">
      <c r="A171" s="14" t="str" cm="1">
        <f t="array" ref="A171">_xlfn.IFS(BR_standardformat!G174="","",COUNTIF(tabel_7!A171:A1184,BR_standardformat!G174)=0,BR_standardformat!G174,COUNTIF(tabel_7!A171:A1184,BR_standardformat!G174)&gt;0,"")</f>
        <v/>
      </c>
      <c r="B171" s="14" t="str">
        <f>IF(NOT(A171=""),BR_standardformat!R174,"")</f>
        <v/>
      </c>
      <c r="E171" s="21" t="str" cm="1">
        <f t="array" ref="E171">_xlfn.IFS(C171="","",D171="","",A171="","",NOT(A171=""),VLOOKUP(_xlfn.CONCAT(C171,", ",D171),pg!$C$2:$D$38,2,FALSE))</f>
        <v/>
      </c>
      <c r="F171" s="21" t="str" cm="1">
        <f t="array" ref="F171">_xlfn.IFS(C171="","",D171="","",A171="","",NOT(B171=""),B171*E171)</f>
        <v/>
      </c>
      <c r="H171" s="14" t="str" cm="1">
        <f t="array" ref="H171">_xlfn.IFS(BR_standardformat!G174="","",COUNTIF(tabel_7!A171:A1184,BR_standardformat!G174)=0,BR_standardformat!G174,COUNTIF(tabel_7!A171:A1184,BR_standardformat!G174)&gt;0,"")</f>
        <v/>
      </c>
      <c r="I171" t="str">
        <f t="shared" si="2"/>
        <v/>
      </c>
    </row>
    <row r="172" spans="1:9" x14ac:dyDescent="0.25">
      <c r="A172" s="14" t="str" cm="1">
        <f t="array" ref="A172">_xlfn.IFS(BR_standardformat!G175="","",COUNTIF(tabel_7!A172:A1185,BR_standardformat!G175)=0,BR_standardformat!G175,COUNTIF(tabel_7!A172:A1185,BR_standardformat!G175)&gt;0,"")</f>
        <v/>
      </c>
      <c r="B172" s="14" t="str">
        <f>IF(NOT(A172=""),BR_standardformat!R175,"")</f>
        <v/>
      </c>
      <c r="E172" s="21" t="str" cm="1">
        <f t="array" ref="E172">_xlfn.IFS(C172="","",D172="","",A172="","",NOT(A172=""),VLOOKUP(_xlfn.CONCAT(C172,", ",D172),pg!$C$2:$D$38,2,FALSE))</f>
        <v/>
      </c>
      <c r="F172" s="21" t="str" cm="1">
        <f t="array" ref="F172">_xlfn.IFS(C172="","",D172="","",A172="","",NOT(B172=""),B172*E172)</f>
        <v/>
      </c>
      <c r="H172" s="14" t="str" cm="1">
        <f t="array" ref="H172">_xlfn.IFS(BR_standardformat!G175="","",COUNTIF(tabel_7!A172:A1185,BR_standardformat!G175)=0,BR_standardformat!G175,COUNTIF(tabel_7!A172:A1185,BR_standardformat!G175)&gt;0,"")</f>
        <v/>
      </c>
      <c r="I172" t="str">
        <f t="shared" si="2"/>
        <v/>
      </c>
    </row>
    <row r="173" spans="1:9" x14ac:dyDescent="0.25">
      <c r="A173" s="14" t="str" cm="1">
        <f t="array" ref="A173">_xlfn.IFS(BR_standardformat!G176="","",COUNTIF(tabel_7!A173:A1186,BR_standardformat!G176)=0,BR_standardformat!G176,COUNTIF(tabel_7!A173:A1186,BR_standardformat!G176)&gt;0,"")</f>
        <v/>
      </c>
      <c r="B173" s="14" t="str">
        <f>IF(NOT(A173=""),BR_standardformat!R176,"")</f>
        <v/>
      </c>
      <c r="E173" s="21" t="str" cm="1">
        <f t="array" ref="E173">_xlfn.IFS(C173="","",D173="","",A173="","",NOT(A173=""),VLOOKUP(_xlfn.CONCAT(C173,", ",D173),pg!$C$2:$D$38,2,FALSE))</f>
        <v/>
      </c>
      <c r="F173" s="21" t="str" cm="1">
        <f t="array" ref="F173">_xlfn.IFS(C173="","",D173="","",A173="","",NOT(B173=""),B173*E173)</f>
        <v/>
      </c>
      <c r="H173" s="14" t="str" cm="1">
        <f t="array" ref="H173">_xlfn.IFS(BR_standardformat!G176="","",COUNTIF(tabel_7!A173:A1186,BR_standardformat!G176)=0,BR_standardformat!G176,COUNTIF(tabel_7!A173:A1186,BR_standardformat!G176)&gt;0,"")</f>
        <v/>
      </c>
      <c r="I173" t="str">
        <f t="shared" si="2"/>
        <v/>
      </c>
    </row>
    <row r="174" spans="1:9" x14ac:dyDescent="0.25">
      <c r="A174" s="14" t="str" cm="1">
        <f t="array" ref="A174">_xlfn.IFS(BR_standardformat!G177="","",COUNTIF(tabel_7!A174:A1187,BR_standardformat!G177)=0,BR_standardformat!G177,COUNTIF(tabel_7!A174:A1187,BR_standardformat!G177)&gt;0,"")</f>
        <v/>
      </c>
      <c r="B174" s="14" t="str">
        <f>IF(NOT(A174=""),BR_standardformat!R177,"")</f>
        <v/>
      </c>
      <c r="E174" s="21" t="str" cm="1">
        <f t="array" ref="E174">_xlfn.IFS(C174="","",D174="","",A174="","",NOT(A174=""),VLOOKUP(_xlfn.CONCAT(C174,", ",D174),pg!$C$2:$D$38,2,FALSE))</f>
        <v/>
      </c>
      <c r="F174" s="21" t="str" cm="1">
        <f t="array" ref="F174">_xlfn.IFS(C174="","",D174="","",A174="","",NOT(B174=""),B174*E174)</f>
        <v/>
      </c>
      <c r="H174" s="14" t="str" cm="1">
        <f t="array" ref="H174">_xlfn.IFS(BR_standardformat!G177="","",COUNTIF(tabel_7!A174:A1187,BR_standardformat!G177)=0,BR_standardformat!G177,COUNTIF(tabel_7!A174:A1187,BR_standardformat!G177)&gt;0,"")</f>
        <v/>
      </c>
      <c r="I174" t="str">
        <f t="shared" si="2"/>
        <v/>
      </c>
    </row>
    <row r="175" spans="1:9" x14ac:dyDescent="0.25">
      <c r="A175" s="14" t="str" cm="1">
        <f t="array" ref="A175">_xlfn.IFS(BR_standardformat!G178="","",COUNTIF(tabel_7!A175:A1188,BR_standardformat!G178)=0,BR_standardformat!G178,COUNTIF(tabel_7!A175:A1188,BR_standardformat!G178)&gt;0,"")</f>
        <v/>
      </c>
      <c r="B175" s="14" t="str">
        <f>IF(NOT(A175=""),BR_standardformat!R178,"")</f>
        <v/>
      </c>
      <c r="E175" s="21" t="str" cm="1">
        <f t="array" ref="E175">_xlfn.IFS(C175="","",D175="","",A175="","",NOT(A175=""),VLOOKUP(_xlfn.CONCAT(C175,", ",D175),pg!$C$2:$D$38,2,FALSE))</f>
        <v/>
      </c>
      <c r="F175" s="21" t="str" cm="1">
        <f t="array" ref="F175">_xlfn.IFS(C175="","",D175="","",A175="","",NOT(B175=""),B175*E175)</f>
        <v/>
      </c>
      <c r="H175" s="14" t="str" cm="1">
        <f t="array" ref="H175">_xlfn.IFS(BR_standardformat!G178="","",COUNTIF(tabel_7!A175:A1188,BR_standardformat!G178)=0,BR_standardformat!G178,COUNTIF(tabel_7!A175:A1188,BR_standardformat!G178)&gt;0,"")</f>
        <v/>
      </c>
      <c r="I175" t="str">
        <f t="shared" si="2"/>
        <v/>
      </c>
    </row>
    <row r="176" spans="1:9" x14ac:dyDescent="0.25">
      <c r="A176" s="14" t="str" cm="1">
        <f t="array" ref="A176">_xlfn.IFS(BR_standardformat!G179="","",COUNTIF(tabel_7!A176:A1189,BR_standardformat!G179)=0,BR_standardformat!G179,COUNTIF(tabel_7!A176:A1189,BR_standardformat!G179)&gt;0,"")</f>
        <v/>
      </c>
      <c r="B176" s="14" t="str">
        <f>IF(NOT(A176=""),BR_standardformat!R179,"")</f>
        <v/>
      </c>
      <c r="E176" s="21" t="str" cm="1">
        <f t="array" ref="E176">_xlfn.IFS(C176="","",D176="","",A176="","",NOT(A176=""),VLOOKUP(_xlfn.CONCAT(C176,", ",D176),pg!$C$2:$D$38,2,FALSE))</f>
        <v/>
      </c>
      <c r="F176" s="21" t="str" cm="1">
        <f t="array" ref="F176">_xlfn.IFS(C176="","",D176="","",A176="","",NOT(B176=""),B176*E176)</f>
        <v/>
      </c>
      <c r="H176" s="14" t="str" cm="1">
        <f t="array" ref="H176">_xlfn.IFS(BR_standardformat!G179="","",COUNTIF(tabel_7!A176:A1189,BR_standardformat!G179)=0,BR_standardformat!G179,COUNTIF(tabel_7!A176:A1189,BR_standardformat!G179)&gt;0,"")</f>
        <v/>
      </c>
      <c r="I176" t="str">
        <f t="shared" si="2"/>
        <v/>
      </c>
    </row>
    <row r="177" spans="1:9" x14ac:dyDescent="0.25">
      <c r="A177" s="14" t="str" cm="1">
        <f t="array" ref="A177">_xlfn.IFS(BR_standardformat!G180="","",COUNTIF(tabel_7!A177:A1190,BR_standardformat!G180)=0,BR_standardformat!G180,COUNTIF(tabel_7!A177:A1190,BR_standardformat!G180)&gt;0,"")</f>
        <v/>
      </c>
      <c r="B177" s="14" t="str">
        <f>IF(NOT(A177=""),BR_standardformat!R180,"")</f>
        <v/>
      </c>
      <c r="E177" s="21" t="str" cm="1">
        <f t="array" ref="E177">_xlfn.IFS(C177="","",D177="","",A177="","",NOT(A177=""),VLOOKUP(_xlfn.CONCAT(C177,", ",D177),pg!$C$2:$D$38,2,FALSE))</f>
        <v/>
      </c>
      <c r="F177" s="21" t="str" cm="1">
        <f t="array" ref="F177">_xlfn.IFS(C177="","",D177="","",A177="","",NOT(B177=""),B177*E177)</f>
        <v/>
      </c>
      <c r="H177" s="14" t="str" cm="1">
        <f t="array" ref="H177">_xlfn.IFS(BR_standardformat!G180="","",COUNTIF(tabel_7!A177:A1190,BR_standardformat!G180)=0,BR_standardformat!G180,COUNTIF(tabel_7!A177:A1190,BR_standardformat!G180)&gt;0,"")</f>
        <v/>
      </c>
      <c r="I177" t="str">
        <f t="shared" si="2"/>
        <v/>
      </c>
    </row>
    <row r="178" spans="1:9" x14ac:dyDescent="0.25">
      <c r="A178" s="14" t="str" cm="1">
        <f t="array" ref="A178">_xlfn.IFS(BR_standardformat!G181="","",COUNTIF(tabel_7!A178:A1191,BR_standardformat!G181)=0,BR_standardformat!G181,COUNTIF(tabel_7!A178:A1191,BR_standardformat!G181)&gt;0,"")</f>
        <v/>
      </c>
      <c r="B178" s="14" t="str">
        <f>IF(NOT(A178=""),BR_standardformat!R181,"")</f>
        <v/>
      </c>
      <c r="E178" s="21" t="str" cm="1">
        <f t="array" ref="E178">_xlfn.IFS(C178="","",D178="","",A178="","",NOT(A178=""),VLOOKUP(_xlfn.CONCAT(C178,", ",D178),pg!$C$2:$D$38,2,FALSE))</f>
        <v/>
      </c>
      <c r="F178" s="21" t="str" cm="1">
        <f t="array" ref="F178">_xlfn.IFS(C178="","",D178="","",A178="","",NOT(B178=""),B178*E178)</f>
        <v/>
      </c>
      <c r="H178" s="14" t="str" cm="1">
        <f t="array" ref="H178">_xlfn.IFS(BR_standardformat!G181="","",COUNTIF(tabel_7!A178:A1191,BR_standardformat!G181)=0,BR_standardformat!G181,COUNTIF(tabel_7!A178:A1191,BR_standardformat!G181)&gt;0,"")</f>
        <v/>
      </c>
      <c r="I178" t="str">
        <f t="shared" si="2"/>
        <v/>
      </c>
    </row>
    <row r="179" spans="1:9" x14ac:dyDescent="0.25">
      <c r="A179" s="14" t="str" cm="1">
        <f t="array" ref="A179">_xlfn.IFS(BR_standardformat!G182="","",COUNTIF(tabel_7!A179:A1192,BR_standardformat!G182)=0,BR_standardformat!G182,COUNTIF(tabel_7!A179:A1192,BR_standardformat!G182)&gt;0,"")</f>
        <v/>
      </c>
      <c r="B179" s="14" t="str">
        <f>IF(NOT(A179=""),BR_standardformat!R182,"")</f>
        <v/>
      </c>
      <c r="E179" s="21" t="str" cm="1">
        <f t="array" ref="E179">_xlfn.IFS(C179="","",D179="","",A179="","",NOT(A179=""),VLOOKUP(_xlfn.CONCAT(C179,", ",D179),pg!$C$2:$D$38,2,FALSE))</f>
        <v/>
      </c>
      <c r="F179" s="21" t="str" cm="1">
        <f t="array" ref="F179">_xlfn.IFS(C179="","",D179="","",A179="","",NOT(B179=""),B179*E179)</f>
        <v/>
      </c>
      <c r="H179" s="14" t="str" cm="1">
        <f t="array" ref="H179">_xlfn.IFS(BR_standardformat!G182="","",COUNTIF(tabel_7!A179:A1192,BR_standardformat!G182)=0,BR_standardformat!G182,COUNTIF(tabel_7!A179:A1192,BR_standardformat!G182)&gt;0,"")</f>
        <v/>
      </c>
      <c r="I179" t="str">
        <f t="shared" si="2"/>
        <v/>
      </c>
    </row>
    <row r="180" spans="1:9" x14ac:dyDescent="0.25">
      <c r="A180" s="14" t="str" cm="1">
        <f t="array" ref="A180">_xlfn.IFS(BR_standardformat!G183="","",COUNTIF(tabel_7!A180:A1193,BR_standardformat!G183)=0,BR_standardformat!G183,COUNTIF(tabel_7!A180:A1193,BR_standardformat!G183)&gt;0,"")</f>
        <v/>
      </c>
      <c r="B180" s="14" t="str">
        <f>IF(NOT(A180=""),BR_standardformat!R183,"")</f>
        <v/>
      </c>
      <c r="E180" s="21" t="str" cm="1">
        <f t="array" ref="E180">_xlfn.IFS(C180="","",D180="","",A180="","",NOT(A180=""),VLOOKUP(_xlfn.CONCAT(C180,", ",D180),pg!$C$2:$D$38,2,FALSE))</f>
        <v/>
      </c>
      <c r="F180" s="21" t="str" cm="1">
        <f t="array" ref="F180">_xlfn.IFS(C180="","",D180="","",A180="","",NOT(B180=""),B180*E180)</f>
        <v/>
      </c>
      <c r="H180" s="14" t="str" cm="1">
        <f t="array" ref="H180">_xlfn.IFS(BR_standardformat!G183="","",COUNTIF(tabel_7!A180:A1193,BR_standardformat!G183)=0,BR_standardformat!G183,COUNTIF(tabel_7!A180:A1193,BR_standardformat!G183)&gt;0,"")</f>
        <v/>
      </c>
      <c r="I180" t="str">
        <f t="shared" si="2"/>
        <v/>
      </c>
    </row>
    <row r="181" spans="1:9" x14ac:dyDescent="0.25">
      <c r="A181" s="14" t="str" cm="1">
        <f t="array" ref="A181">_xlfn.IFS(BR_standardformat!G184="","",COUNTIF(tabel_7!A181:A1194,BR_standardformat!G184)=0,BR_standardformat!G184,COUNTIF(tabel_7!A181:A1194,BR_standardformat!G184)&gt;0,"")</f>
        <v/>
      </c>
      <c r="B181" s="14" t="str">
        <f>IF(NOT(A181=""),BR_standardformat!R184,"")</f>
        <v/>
      </c>
      <c r="E181" s="21" t="str" cm="1">
        <f t="array" ref="E181">_xlfn.IFS(C181="","",D181="","",A181="","",NOT(A181=""),VLOOKUP(_xlfn.CONCAT(C181,", ",D181),pg!$C$2:$D$38,2,FALSE))</f>
        <v/>
      </c>
      <c r="F181" s="21" t="str" cm="1">
        <f t="array" ref="F181">_xlfn.IFS(C181="","",D181="","",A181="","",NOT(B181=""),B181*E181)</f>
        <v/>
      </c>
      <c r="H181" s="14" t="str" cm="1">
        <f t="array" ref="H181">_xlfn.IFS(BR_standardformat!G184="","",COUNTIF(tabel_7!A181:A1194,BR_standardformat!G184)=0,BR_standardformat!G184,COUNTIF(tabel_7!A181:A1194,BR_standardformat!G184)&gt;0,"")</f>
        <v/>
      </c>
      <c r="I181" t="str">
        <f t="shared" si="2"/>
        <v/>
      </c>
    </row>
    <row r="182" spans="1:9" x14ac:dyDescent="0.25">
      <c r="A182" s="14" t="str" cm="1">
        <f t="array" ref="A182">_xlfn.IFS(BR_standardformat!G185="","",COUNTIF(tabel_7!A182:A1195,BR_standardformat!G185)=0,BR_standardformat!G185,COUNTIF(tabel_7!A182:A1195,BR_standardformat!G185)&gt;0,"")</f>
        <v/>
      </c>
      <c r="B182" s="14" t="str">
        <f>IF(NOT(A182=""),BR_standardformat!R185,"")</f>
        <v/>
      </c>
      <c r="E182" s="21" t="str" cm="1">
        <f t="array" ref="E182">_xlfn.IFS(C182="","",D182="","",A182="","",NOT(A182=""),VLOOKUP(_xlfn.CONCAT(C182,", ",D182),pg!$C$2:$D$38,2,FALSE))</f>
        <v/>
      </c>
      <c r="F182" s="21" t="str" cm="1">
        <f t="array" ref="F182">_xlfn.IFS(C182="","",D182="","",A182="","",NOT(B182=""),B182*E182)</f>
        <v/>
      </c>
      <c r="H182" s="14" t="str" cm="1">
        <f t="array" ref="H182">_xlfn.IFS(BR_standardformat!G185="","",COUNTIF(tabel_7!A182:A1195,BR_standardformat!G185)=0,BR_standardformat!G185,COUNTIF(tabel_7!A182:A1195,BR_standardformat!G185)&gt;0,"")</f>
        <v/>
      </c>
      <c r="I182" t="str">
        <f t="shared" si="2"/>
        <v/>
      </c>
    </row>
    <row r="183" spans="1:9" x14ac:dyDescent="0.25">
      <c r="A183" s="14" t="str" cm="1">
        <f t="array" ref="A183">_xlfn.IFS(BR_standardformat!G186="","",COUNTIF(tabel_7!A183:A1196,BR_standardformat!G186)=0,BR_standardformat!G186,COUNTIF(tabel_7!A183:A1196,BR_standardformat!G186)&gt;0,"")</f>
        <v/>
      </c>
      <c r="B183" s="14" t="str">
        <f>IF(NOT(A183=""),BR_standardformat!R186,"")</f>
        <v/>
      </c>
      <c r="E183" s="21" t="str" cm="1">
        <f t="array" ref="E183">_xlfn.IFS(C183="","",D183="","",A183="","",NOT(A183=""),VLOOKUP(_xlfn.CONCAT(C183,", ",D183),pg!$C$2:$D$38,2,FALSE))</f>
        <v/>
      </c>
      <c r="F183" s="21" t="str" cm="1">
        <f t="array" ref="F183">_xlfn.IFS(C183="","",D183="","",A183="","",NOT(B183=""),B183*E183)</f>
        <v/>
      </c>
      <c r="H183" s="14" t="str" cm="1">
        <f t="array" ref="H183">_xlfn.IFS(BR_standardformat!G186="","",COUNTIF(tabel_7!A183:A1196,BR_standardformat!G186)=0,BR_standardformat!G186,COUNTIF(tabel_7!A183:A1196,BR_standardformat!G186)&gt;0,"")</f>
        <v/>
      </c>
      <c r="I183" t="str">
        <f t="shared" si="2"/>
        <v/>
      </c>
    </row>
    <row r="184" spans="1:9" x14ac:dyDescent="0.25">
      <c r="A184" s="14" t="str" cm="1">
        <f t="array" ref="A184">_xlfn.IFS(BR_standardformat!G187="","",COUNTIF(tabel_7!A184:A1197,BR_standardformat!G187)=0,BR_standardformat!G187,COUNTIF(tabel_7!A184:A1197,BR_standardformat!G187)&gt;0,"")</f>
        <v/>
      </c>
      <c r="B184" s="14" t="str">
        <f>IF(NOT(A184=""),BR_standardformat!R187,"")</f>
        <v/>
      </c>
      <c r="E184" s="21" t="str" cm="1">
        <f t="array" ref="E184">_xlfn.IFS(C184="","",D184="","",A184="","",NOT(A184=""),VLOOKUP(_xlfn.CONCAT(C184,", ",D184),pg!$C$2:$D$38,2,FALSE))</f>
        <v/>
      </c>
      <c r="F184" s="21" t="str" cm="1">
        <f t="array" ref="F184">_xlfn.IFS(C184="","",D184="","",A184="","",NOT(B184=""),B184*E184)</f>
        <v/>
      </c>
      <c r="H184" s="14" t="str" cm="1">
        <f t="array" ref="H184">_xlfn.IFS(BR_standardformat!G187="","",COUNTIF(tabel_7!A184:A1197,BR_standardformat!G187)=0,BR_standardformat!G187,COUNTIF(tabel_7!A184:A1197,BR_standardformat!G187)&gt;0,"")</f>
        <v/>
      </c>
      <c r="I184" t="str">
        <f t="shared" si="2"/>
        <v/>
      </c>
    </row>
    <row r="185" spans="1:9" x14ac:dyDescent="0.25">
      <c r="A185" s="14" t="str" cm="1">
        <f t="array" ref="A185">_xlfn.IFS(BR_standardformat!G188="","",COUNTIF(tabel_7!A185:A1198,BR_standardformat!G188)=0,BR_standardformat!G188,COUNTIF(tabel_7!A185:A1198,BR_standardformat!G188)&gt;0,"")</f>
        <v/>
      </c>
      <c r="B185" s="14" t="str">
        <f>IF(NOT(A185=""),BR_standardformat!R188,"")</f>
        <v/>
      </c>
      <c r="E185" s="21" t="str" cm="1">
        <f t="array" ref="E185">_xlfn.IFS(C185="","",D185="","",A185="","",NOT(A185=""),VLOOKUP(_xlfn.CONCAT(C185,", ",D185),pg!$C$2:$D$38,2,FALSE))</f>
        <v/>
      </c>
      <c r="F185" s="21" t="str" cm="1">
        <f t="array" ref="F185">_xlfn.IFS(C185="","",D185="","",A185="","",NOT(B185=""),B185*E185)</f>
        <v/>
      </c>
      <c r="H185" s="14" t="str" cm="1">
        <f t="array" ref="H185">_xlfn.IFS(BR_standardformat!G188="","",COUNTIF(tabel_7!A185:A1198,BR_standardformat!G188)=0,BR_standardformat!G188,COUNTIF(tabel_7!A185:A1198,BR_standardformat!G188)&gt;0,"")</f>
        <v/>
      </c>
      <c r="I185" t="str">
        <f t="shared" si="2"/>
        <v/>
      </c>
    </row>
    <row r="186" spans="1:9" x14ac:dyDescent="0.25">
      <c r="A186" s="14" t="str" cm="1">
        <f t="array" ref="A186">_xlfn.IFS(BR_standardformat!G189="","",COUNTIF(tabel_7!A186:A1199,BR_standardformat!G189)=0,BR_standardformat!G189,COUNTIF(tabel_7!A186:A1199,BR_standardformat!G189)&gt;0,"")</f>
        <v/>
      </c>
      <c r="B186" s="14" t="str">
        <f>IF(NOT(A186=""),BR_standardformat!R189,"")</f>
        <v/>
      </c>
      <c r="E186" s="21" t="str" cm="1">
        <f t="array" ref="E186">_xlfn.IFS(C186="","",D186="","",A186="","",NOT(A186=""),VLOOKUP(_xlfn.CONCAT(C186,", ",D186),pg!$C$2:$D$38,2,FALSE))</f>
        <v/>
      </c>
      <c r="F186" s="21" t="str" cm="1">
        <f t="array" ref="F186">_xlfn.IFS(C186="","",D186="","",A186="","",NOT(B186=""),B186*E186)</f>
        <v/>
      </c>
      <c r="H186" s="14" t="str" cm="1">
        <f t="array" ref="H186">_xlfn.IFS(BR_standardformat!G189="","",COUNTIF(tabel_7!A186:A1199,BR_standardformat!G189)=0,BR_standardformat!G189,COUNTIF(tabel_7!A186:A1199,BR_standardformat!G189)&gt;0,"")</f>
        <v/>
      </c>
      <c r="I186" t="str">
        <f t="shared" si="2"/>
        <v/>
      </c>
    </row>
    <row r="187" spans="1:9" x14ac:dyDescent="0.25">
      <c r="A187" s="14" t="str" cm="1">
        <f t="array" ref="A187">_xlfn.IFS(BR_standardformat!G190="","",COUNTIF(tabel_7!A187:A1200,BR_standardformat!G190)=0,BR_standardformat!G190,COUNTIF(tabel_7!A187:A1200,BR_standardformat!G190)&gt;0,"")</f>
        <v/>
      </c>
      <c r="B187" s="14" t="str">
        <f>IF(NOT(A187=""),BR_standardformat!R190,"")</f>
        <v/>
      </c>
      <c r="E187" s="21" t="str" cm="1">
        <f t="array" ref="E187">_xlfn.IFS(C187="","",D187="","",A187="","",NOT(A187=""),VLOOKUP(_xlfn.CONCAT(C187,", ",D187),pg!$C$2:$D$38,2,FALSE))</f>
        <v/>
      </c>
      <c r="F187" s="21" t="str" cm="1">
        <f t="array" ref="F187">_xlfn.IFS(C187="","",D187="","",A187="","",NOT(B187=""),B187*E187)</f>
        <v/>
      </c>
      <c r="H187" s="14" t="str" cm="1">
        <f t="array" ref="H187">_xlfn.IFS(BR_standardformat!G190="","",COUNTIF(tabel_7!A187:A1200,BR_standardformat!G190)=0,BR_standardformat!G190,COUNTIF(tabel_7!A187:A1200,BR_standardformat!G190)&gt;0,"")</f>
        <v/>
      </c>
      <c r="I187" t="str">
        <f t="shared" si="2"/>
        <v/>
      </c>
    </row>
    <row r="188" spans="1:9" x14ac:dyDescent="0.25">
      <c r="A188" s="14" t="str" cm="1">
        <f t="array" ref="A188">_xlfn.IFS(BR_standardformat!G191="","",COUNTIF(tabel_7!A188:A1201,BR_standardformat!G191)=0,BR_standardformat!G191,COUNTIF(tabel_7!A188:A1201,BR_standardformat!G191)&gt;0,"")</f>
        <v/>
      </c>
      <c r="B188" s="14" t="str">
        <f>IF(NOT(A188=""),BR_standardformat!R191,"")</f>
        <v/>
      </c>
      <c r="E188" s="21" t="str" cm="1">
        <f t="array" ref="E188">_xlfn.IFS(C188="","",D188="","",A188="","",NOT(A188=""),VLOOKUP(_xlfn.CONCAT(C188,", ",D188),pg!$C$2:$D$38,2,FALSE))</f>
        <v/>
      </c>
      <c r="F188" s="21" t="str" cm="1">
        <f t="array" ref="F188">_xlfn.IFS(C188="","",D188="","",A188="","",NOT(B188=""),B188*E188)</f>
        <v/>
      </c>
      <c r="H188" s="14" t="str" cm="1">
        <f t="array" ref="H188">_xlfn.IFS(BR_standardformat!G191="","",COUNTIF(tabel_7!A188:A1201,BR_standardformat!G191)=0,BR_standardformat!G191,COUNTIF(tabel_7!A188:A1201,BR_standardformat!G191)&gt;0,"")</f>
        <v/>
      </c>
      <c r="I188" t="str">
        <f t="shared" si="2"/>
        <v/>
      </c>
    </row>
    <row r="189" spans="1:9" x14ac:dyDescent="0.25">
      <c r="A189" s="14" t="str" cm="1">
        <f t="array" ref="A189">_xlfn.IFS(BR_standardformat!G192="","",COUNTIF(tabel_7!A189:A1202,BR_standardformat!G192)=0,BR_standardformat!G192,COUNTIF(tabel_7!A189:A1202,BR_standardformat!G192)&gt;0,"")</f>
        <v/>
      </c>
      <c r="B189" s="14" t="str">
        <f>IF(NOT(A189=""),BR_standardformat!R192,"")</f>
        <v/>
      </c>
      <c r="E189" s="21" t="str" cm="1">
        <f t="array" ref="E189">_xlfn.IFS(C189="","",D189="","",A189="","",NOT(A189=""),VLOOKUP(_xlfn.CONCAT(C189,", ",D189),pg!$C$2:$D$38,2,FALSE))</f>
        <v/>
      </c>
      <c r="F189" s="21" t="str" cm="1">
        <f t="array" ref="F189">_xlfn.IFS(C189="","",D189="","",A189="","",NOT(B189=""),B189*E189)</f>
        <v/>
      </c>
      <c r="H189" s="14" t="str" cm="1">
        <f t="array" ref="H189">_xlfn.IFS(BR_standardformat!G192="","",COUNTIF(tabel_7!A189:A1202,BR_standardformat!G192)=0,BR_standardformat!G192,COUNTIF(tabel_7!A189:A1202,BR_standardformat!G192)&gt;0,"")</f>
        <v/>
      </c>
      <c r="I189" t="str">
        <f t="shared" si="2"/>
        <v/>
      </c>
    </row>
    <row r="190" spans="1:9" x14ac:dyDescent="0.25">
      <c r="A190" s="14" t="str" cm="1">
        <f t="array" ref="A190">_xlfn.IFS(BR_standardformat!G193="","",COUNTIF(tabel_7!A190:A1203,BR_standardformat!G193)=0,BR_standardformat!G193,COUNTIF(tabel_7!A190:A1203,BR_standardformat!G193)&gt;0,"")</f>
        <v/>
      </c>
      <c r="B190" s="14" t="str">
        <f>IF(NOT(A190=""),BR_standardformat!R193,"")</f>
        <v/>
      </c>
      <c r="E190" s="21" t="str" cm="1">
        <f t="array" ref="E190">_xlfn.IFS(C190="","",D190="","",A190="","",NOT(A190=""),VLOOKUP(_xlfn.CONCAT(C190,", ",D190),pg!$C$2:$D$38,2,FALSE))</f>
        <v/>
      </c>
      <c r="F190" s="21" t="str" cm="1">
        <f t="array" ref="F190">_xlfn.IFS(C190="","",D190="","",A190="","",NOT(B190=""),B190*E190)</f>
        <v/>
      </c>
      <c r="H190" s="14" t="str" cm="1">
        <f t="array" ref="H190">_xlfn.IFS(BR_standardformat!G193="","",COUNTIF(tabel_7!A190:A1203,BR_standardformat!G193)=0,BR_standardformat!G193,COUNTIF(tabel_7!A190:A1203,BR_standardformat!G193)&gt;0,"")</f>
        <v/>
      </c>
      <c r="I190" t="str">
        <f t="shared" si="2"/>
        <v/>
      </c>
    </row>
    <row r="191" spans="1:9" x14ac:dyDescent="0.25">
      <c r="A191" s="14" t="str" cm="1">
        <f t="array" ref="A191">_xlfn.IFS(BR_standardformat!G194="","",COUNTIF(tabel_7!A191:A1204,BR_standardformat!G194)=0,BR_standardformat!G194,COUNTIF(tabel_7!A191:A1204,BR_standardformat!G194)&gt;0,"")</f>
        <v/>
      </c>
      <c r="B191" s="14" t="str">
        <f>IF(NOT(A191=""),BR_standardformat!R194,"")</f>
        <v/>
      </c>
      <c r="E191" s="21" t="str" cm="1">
        <f t="array" ref="E191">_xlfn.IFS(C191="","",D191="","",A191="","",NOT(A191=""),VLOOKUP(_xlfn.CONCAT(C191,", ",D191),pg!$C$2:$D$38,2,FALSE))</f>
        <v/>
      </c>
      <c r="F191" s="21" t="str" cm="1">
        <f t="array" ref="F191">_xlfn.IFS(C191="","",D191="","",A191="","",NOT(B191=""),B191*E191)</f>
        <v/>
      </c>
      <c r="H191" s="14" t="str" cm="1">
        <f t="array" ref="H191">_xlfn.IFS(BR_standardformat!G194="","",COUNTIF(tabel_7!A191:A1204,BR_standardformat!G194)=0,BR_standardformat!G194,COUNTIF(tabel_7!A191:A1204,BR_standardformat!G194)&gt;0,"")</f>
        <v/>
      </c>
      <c r="I191" t="str">
        <f t="shared" si="2"/>
        <v/>
      </c>
    </row>
    <row r="192" spans="1:9" x14ac:dyDescent="0.25">
      <c r="A192" s="14" t="str" cm="1">
        <f t="array" ref="A192">_xlfn.IFS(BR_standardformat!G195="","",COUNTIF(tabel_7!A192:A1205,BR_standardformat!G195)=0,BR_standardformat!G195,COUNTIF(tabel_7!A192:A1205,BR_standardformat!G195)&gt;0,"")</f>
        <v/>
      </c>
      <c r="B192" s="14" t="str">
        <f>IF(NOT(A192=""),BR_standardformat!R195,"")</f>
        <v/>
      </c>
      <c r="E192" s="21" t="str" cm="1">
        <f t="array" ref="E192">_xlfn.IFS(C192="","",D192="","",A192="","",NOT(A192=""),VLOOKUP(_xlfn.CONCAT(C192,", ",D192),pg!$C$2:$D$38,2,FALSE))</f>
        <v/>
      </c>
      <c r="F192" s="21" t="str" cm="1">
        <f t="array" ref="F192">_xlfn.IFS(C192="","",D192="","",A192="","",NOT(B192=""),B192*E192)</f>
        <v/>
      </c>
      <c r="H192" s="14" t="str" cm="1">
        <f t="array" ref="H192">_xlfn.IFS(BR_standardformat!G195="","",COUNTIF(tabel_7!A192:A1205,BR_standardformat!G195)=0,BR_standardformat!G195,COUNTIF(tabel_7!A192:A1205,BR_standardformat!G195)&gt;0,"")</f>
        <v/>
      </c>
      <c r="I192" t="str">
        <f t="shared" si="2"/>
        <v/>
      </c>
    </row>
    <row r="193" spans="1:9" x14ac:dyDescent="0.25">
      <c r="A193" s="14" t="str" cm="1">
        <f t="array" ref="A193">_xlfn.IFS(BR_standardformat!G196="","",COUNTIF(tabel_7!A193:A1206,BR_standardformat!G196)=0,BR_standardformat!G196,COUNTIF(tabel_7!A193:A1206,BR_standardformat!G196)&gt;0,"")</f>
        <v/>
      </c>
      <c r="B193" s="14" t="str">
        <f>IF(NOT(A193=""),BR_standardformat!R196,"")</f>
        <v/>
      </c>
      <c r="E193" s="21" t="str" cm="1">
        <f t="array" ref="E193">_xlfn.IFS(C193="","",D193="","",A193="","",NOT(A193=""),VLOOKUP(_xlfn.CONCAT(C193,", ",D193),pg!$C$2:$D$38,2,FALSE))</f>
        <v/>
      </c>
      <c r="F193" s="21" t="str" cm="1">
        <f t="array" ref="F193">_xlfn.IFS(C193="","",D193="","",A193="","",NOT(B193=""),B193*E193)</f>
        <v/>
      </c>
      <c r="H193" s="14" t="str" cm="1">
        <f t="array" ref="H193">_xlfn.IFS(BR_standardformat!G196="","",COUNTIF(tabel_7!A193:A1206,BR_standardformat!G196)=0,BR_standardformat!G196,COUNTIF(tabel_7!A193:A1206,BR_standardformat!G196)&gt;0,"")</f>
        <v/>
      </c>
      <c r="I193" t="str">
        <f t="shared" si="2"/>
        <v/>
      </c>
    </row>
    <row r="194" spans="1:9" x14ac:dyDescent="0.25">
      <c r="A194" s="14" t="str" cm="1">
        <f t="array" ref="A194">_xlfn.IFS(BR_standardformat!G197="","",COUNTIF(tabel_7!A194:A1207,BR_standardformat!G197)=0,BR_standardformat!G197,COUNTIF(tabel_7!A194:A1207,BR_standardformat!G197)&gt;0,"")</f>
        <v/>
      </c>
      <c r="B194" s="14" t="str">
        <f>IF(NOT(A194=""),BR_standardformat!R197,"")</f>
        <v/>
      </c>
      <c r="E194" s="21" t="str" cm="1">
        <f t="array" ref="E194">_xlfn.IFS(C194="","",D194="","",A194="","",NOT(A194=""),VLOOKUP(_xlfn.CONCAT(C194,", ",D194),pg!$C$2:$D$38,2,FALSE))</f>
        <v/>
      </c>
      <c r="F194" s="21" t="str" cm="1">
        <f t="array" ref="F194">_xlfn.IFS(C194="","",D194="","",A194="","",NOT(B194=""),B194*E194)</f>
        <v/>
      </c>
      <c r="H194" s="14" t="str" cm="1">
        <f t="array" ref="H194">_xlfn.IFS(BR_standardformat!G197="","",COUNTIF(tabel_7!A194:A1207,BR_standardformat!G197)=0,BR_standardformat!G197,COUNTIF(tabel_7!A194:A1207,BR_standardformat!G197)&gt;0,"")</f>
        <v/>
      </c>
      <c r="I194" t="str">
        <f t="shared" si="2"/>
        <v/>
      </c>
    </row>
    <row r="195" spans="1:9" x14ac:dyDescent="0.25">
      <c r="A195" s="14" t="str" cm="1">
        <f t="array" ref="A195">_xlfn.IFS(BR_standardformat!G198="","",COUNTIF(tabel_7!A195:A1208,BR_standardformat!G198)=0,BR_standardformat!G198,COUNTIF(tabel_7!A195:A1208,BR_standardformat!G198)&gt;0,"")</f>
        <v/>
      </c>
      <c r="B195" s="14" t="str">
        <f>IF(NOT(A195=""),BR_standardformat!R198,"")</f>
        <v/>
      </c>
      <c r="E195" s="21" t="str" cm="1">
        <f t="array" ref="E195">_xlfn.IFS(C195="","",D195="","",A195="","",NOT(A195=""),VLOOKUP(_xlfn.CONCAT(C195,", ",D195),pg!$C$2:$D$38,2,FALSE))</f>
        <v/>
      </c>
      <c r="F195" s="21" t="str" cm="1">
        <f t="array" ref="F195">_xlfn.IFS(C195="","",D195="","",A195="","",NOT(B195=""),B195*E195)</f>
        <v/>
      </c>
      <c r="H195" s="14" t="str" cm="1">
        <f t="array" ref="H195">_xlfn.IFS(BR_standardformat!G198="","",COUNTIF(tabel_7!A195:A1208,BR_standardformat!G198)=0,BR_standardformat!G198,COUNTIF(tabel_7!A195:A1208,BR_standardformat!G198)&gt;0,"")</f>
        <v/>
      </c>
      <c r="I195" t="str">
        <f t="shared" si="2"/>
        <v/>
      </c>
    </row>
    <row r="196" spans="1:9" x14ac:dyDescent="0.25">
      <c r="A196" s="14" t="str" cm="1">
        <f t="array" ref="A196">_xlfn.IFS(BR_standardformat!G199="","",COUNTIF(tabel_7!A196:A1209,BR_standardformat!G199)=0,BR_standardformat!G199,COUNTIF(tabel_7!A196:A1209,BR_standardformat!G199)&gt;0,"")</f>
        <v/>
      </c>
      <c r="B196" s="14" t="str">
        <f>IF(NOT(A196=""),BR_standardformat!R199,"")</f>
        <v/>
      </c>
      <c r="E196" s="21" t="str" cm="1">
        <f t="array" ref="E196">_xlfn.IFS(C196="","",D196="","",A196="","",NOT(A196=""),VLOOKUP(_xlfn.CONCAT(C196,", ",D196),pg!$C$2:$D$38,2,FALSE))</f>
        <v/>
      </c>
      <c r="F196" s="21" t="str" cm="1">
        <f t="array" ref="F196">_xlfn.IFS(C196="","",D196="","",A196="","",NOT(B196=""),B196*E196)</f>
        <v/>
      </c>
      <c r="H196" s="14" t="str" cm="1">
        <f t="array" ref="H196">_xlfn.IFS(BR_standardformat!G199="","",COUNTIF(tabel_7!A196:A1209,BR_standardformat!G199)=0,BR_standardformat!G199,COUNTIF(tabel_7!A196:A1209,BR_standardformat!G199)&gt;0,"")</f>
        <v/>
      </c>
      <c r="I196" t="str">
        <f t="shared" ref="I196:I259" si="3">IF(AND(C196&lt;&gt;"", D196&lt;&gt;""), _xlfn.CONCAT(C196, ", ", D196), "")</f>
        <v/>
      </c>
    </row>
    <row r="197" spans="1:9" x14ac:dyDescent="0.25">
      <c r="A197" s="14" t="str" cm="1">
        <f t="array" ref="A197">_xlfn.IFS(BR_standardformat!G200="","",COUNTIF(tabel_7!A197:A1210,BR_standardformat!G200)=0,BR_standardformat!G200,COUNTIF(tabel_7!A197:A1210,BR_standardformat!G200)&gt;0,"")</f>
        <v/>
      </c>
      <c r="B197" s="14" t="str">
        <f>IF(NOT(A197=""),BR_standardformat!R200,"")</f>
        <v/>
      </c>
      <c r="E197" s="21" t="str" cm="1">
        <f t="array" ref="E197">_xlfn.IFS(C197="","",D197="","",A197="","",NOT(A197=""),VLOOKUP(_xlfn.CONCAT(C197,", ",D197),pg!$C$2:$D$38,2,FALSE))</f>
        <v/>
      </c>
      <c r="F197" s="21" t="str" cm="1">
        <f t="array" ref="F197">_xlfn.IFS(C197="","",D197="","",A197="","",NOT(B197=""),B197*E197)</f>
        <v/>
      </c>
      <c r="H197" s="14" t="str" cm="1">
        <f t="array" ref="H197">_xlfn.IFS(BR_standardformat!G200="","",COUNTIF(tabel_7!A197:A1210,BR_standardformat!G200)=0,BR_standardformat!G200,COUNTIF(tabel_7!A197:A1210,BR_standardformat!G200)&gt;0,"")</f>
        <v/>
      </c>
      <c r="I197" t="str">
        <f t="shared" si="3"/>
        <v/>
      </c>
    </row>
    <row r="198" spans="1:9" x14ac:dyDescent="0.25">
      <c r="A198" s="14" t="str" cm="1">
        <f t="array" ref="A198">_xlfn.IFS(BR_standardformat!G201="","",COUNTIF(tabel_7!A198:A1211,BR_standardformat!G201)=0,BR_standardformat!G201,COUNTIF(tabel_7!A198:A1211,BR_standardformat!G201)&gt;0,"")</f>
        <v/>
      </c>
      <c r="B198" s="14" t="str">
        <f>IF(NOT(A198=""),BR_standardformat!R201,"")</f>
        <v/>
      </c>
      <c r="E198" s="21" t="str" cm="1">
        <f t="array" ref="E198">_xlfn.IFS(C198="","",D198="","",A198="","",NOT(A198=""),VLOOKUP(_xlfn.CONCAT(C198,", ",D198),pg!$C$2:$D$38,2,FALSE))</f>
        <v/>
      </c>
      <c r="F198" s="21" t="str" cm="1">
        <f t="array" ref="F198">_xlfn.IFS(C198="","",D198="","",A198="","",NOT(B198=""),B198*E198)</f>
        <v/>
      </c>
      <c r="H198" s="14" t="str" cm="1">
        <f t="array" ref="H198">_xlfn.IFS(BR_standardformat!G201="","",COUNTIF(tabel_7!A198:A1211,BR_standardformat!G201)=0,BR_standardformat!G201,COUNTIF(tabel_7!A198:A1211,BR_standardformat!G201)&gt;0,"")</f>
        <v/>
      </c>
      <c r="I198" t="str">
        <f t="shared" si="3"/>
        <v/>
      </c>
    </row>
    <row r="199" spans="1:9" x14ac:dyDescent="0.25">
      <c r="A199" s="14" t="str" cm="1">
        <f t="array" ref="A199">_xlfn.IFS(BR_standardformat!G202="","",COUNTIF(tabel_7!A199:A1212,BR_standardformat!G202)=0,BR_standardformat!G202,COUNTIF(tabel_7!A199:A1212,BR_standardformat!G202)&gt;0,"")</f>
        <v/>
      </c>
      <c r="B199" s="14" t="str">
        <f>IF(NOT(A199=""),BR_standardformat!R202,"")</f>
        <v/>
      </c>
      <c r="E199" s="21" t="str" cm="1">
        <f t="array" ref="E199">_xlfn.IFS(C199="","",D199="","",A199="","",NOT(A199=""),VLOOKUP(_xlfn.CONCAT(C199,", ",D199),pg!$C$2:$D$38,2,FALSE))</f>
        <v/>
      </c>
      <c r="F199" s="21" t="str" cm="1">
        <f t="array" ref="F199">_xlfn.IFS(C199="","",D199="","",A199="","",NOT(B199=""),B199*E199)</f>
        <v/>
      </c>
      <c r="H199" s="14" t="str" cm="1">
        <f t="array" ref="H199">_xlfn.IFS(BR_standardformat!G202="","",COUNTIF(tabel_7!A199:A1212,BR_standardformat!G202)=0,BR_standardformat!G202,COUNTIF(tabel_7!A199:A1212,BR_standardformat!G202)&gt;0,"")</f>
        <v/>
      </c>
      <c r="I199" t="str">
        <f t="shared" si="3"/>
        <v/>
      </c>
    </row>
    <row r="200" spans="1:9" x14ac:dyDescent="0.25">
      <c r="A200" s="14" t="str" cm="1">
        <f t="array" ref="A200">_xlfn.IFS(BR_standardformat!G203="","",COUNTIF(tabel_7!A200:A1213,BR_standardformat!G203)=0,BR_standardformat!G203,COUNTIF(tabel_7!A200:A1213,BR_standardformat!G203)&gt;0,"")</f>
        <v/>
      </c>
      <c r="B200" s="14" t="str">
        <f>IF(NOT(A200=""),BR_standardformat!R203,"")</f>
        <v/>
      </c>
      <c r="E200" s="21" t="str" cm="1">
        <f t="array" ref="E200">_xlfn.IFS(C200="","",D200="","",A200="","",NOT(A200=""),VLOOKUP(_xlfn.CONCAT(C200,", ",D200),pg!$C$2:$D$38,2,FALSE))</f>
        <v/>
      </c>
      <c r="F200" s="21" t="str" cm="1">
        <f t="array" ref="F200">_xlfn.IFS(C200="","",D200="","",A200="","",NOT(B200=""),B200*E200)</f>
        <v/>
      </c>
      <c r="H200" s="14" t="str" cm="1">
        <f t="array" ref="H200">_xlfn.IFS(BR_standardformat!G203="","",COUNTIF(tabel_7!A200:A1213,BR_standardformat!G203)=0,BR_standardformat!G203,COUNTIF(tabel_7!A200:A1213,BR_standardformat!G203)&gt;0,"")</f>
        <v/>
      </c>
      <c r="I200" t="str">
        <f t="shared" si="3"/>
        <v/>
      </c>
    </row>
    <row r="201" spans="1:9" x14ac:dyDescent="0.25">
      <c r="A201" s="14" t="str" cm="1">
        <f t="array" ref="A201">_xlfn.IFS(BR_standardformat!G204="","",COUNTIF(tabel_7!A201:A1214,BR_standardformat!G204)=0,BR_standardformat!G204,COUNTIF(tabel_7!A201:A1214,BR_standardformat!G204)&gt;0,"")</f>
        <v/>
      </c>
      <c r="B201" s="14" t="str">
        <f>IF(NOT(A201=""),BR_standardformat!R204,"")</f>
        <v/>
      </c>
      <c r="E201" s="21" t="str" cm="1">
        <f t="array" ref="E201">_xlfn.IFS(C201="","",D201="","",A201="","",NOT(A201=""),VLOOKUP(_xlfn.CONCAT(C201,", ",D201),pg!$C$2:$D$38,2,FALSE))</f>
        <v/>
      </c>
      <c r="F201" s="21" t="str" cm="1">
        <f t="array" ref="F201">_xlfn.IFS(C201="","",D201="","",A201="","",NOT(B201=""),B201*E201)</f>
        <v/>
      </c>
      <c r="H201" s="14" t="str" cm="1">
        <f t="array" ref="H201">_xlfn.IFS(BR_standardformat!G204="","",COUNTIF(tabel_7!A201:A1214,BR_standardformat!G204)=0,BR_standardformat!G204,COUNTIF(tabel_7!A201:A1214,BR_standardformat!G204)&gt;0,"")</f>
        <v/>
      </c>
      <c r="I201" t="str">
        <f t="shared" si="3"/>
        <v/>
      </c>
    </row>
    <row r="202" spans="1:9" x14ac:dyDescent="0.25">
      <c r="A202" s="14" t="str" cm="1">
        <f t="array" ref="A202">_xlfn.IFS(BR_standardformat!G205="","",COUNTIF(tabel_7!A202:A1215,BR_standardformat!G205)=0,BR_standardformat!G205,COUNTIF(tabel_7!A202:A1215,BR_standardformat!G205)&gt;0,"")</f>
        <v/>
      </c>
      <c r="B202" s="14" t="str">
        <f>IF(NOT(A202=""),BR_standardformat!R205,"")</f>
        <v/>
      </c>
      <c r="E202" s="21" t="str" cm="1">
        <f t="array" ref="E202">_xlfn.IFS(C202="","",D202="","",A202="","",NOT(A202=""),VLOOKUP(_xlfn.CONCAT(C202,", ",D202),pg!$C$2:$D$38,2,FALSE))</f>
        <v/>
      </c>
      <c r="F202" s="21" t="str" cm="1">
        <f t="array" ref="F202">_xlfn.IFS(C202="","",D202="","",A202="","",NOT(B202=""),B202*E202)</f>
        <v/>
      </c>
      <c r="H202" s="14" t="str" cm="1">
        <f t="array" ref="H202">_xlfn.IFS(BR_standardformat!G205="","",COUNTIF(tabel_7!A202:A1215,BR_standardformat!G205)=0,BR_standardformat!G205,COUNTIF(tabel_7!A202:A1215,BR_standardformat!G205)&gt;0,"")</f>
        <v/>
      </c>
      <c r="I202" t="str">
        <f t="shared" si="3"/>
        <v/>
      </c>
    </row>
    <row r="203" spans="1:9" x14ac:dyDescent="0.25">
      <c r="A203" s="14" t="str" cm="1">
        <f t="array" ref="A203">_xlfn.IFS(BR_standardformat!G206="","",COUNTIF(tabel_7!A203:A1216,BR_standardformat!G206)=0,BR_standardformat!G206,COUNTIF(tabel_7!A203:A1216,BR_standardformat!G206)&gt;0,"")</f>
        <v/>
      </c>
      <c r="B203" s="14" t="str">
        <f>IF(NOT(A203=""),BR_standardformat!R206,"")</f>
        <v/>
      </c>
      <c r="E203" s="21" t="str" cm="1">
        <f t="array" ref="E203">_xlfn.IFS(C203="","",D203="","",A203="","",NOT(A203=""),VLOOKUP(_xlfn.CONCAT(C203,", ",D203),pg!$C$2:$D$38,2,FALSE))</f>
        <v/>
      </c>
      <c r="F203" s="21" t="str" cm="1">
        <f t="array" ref="F203">_xlfn.IFS(C203="","",D203="","",A203="","",NOT(B203=""),B203*E203)</f>
        <v/>
      </c>
      <c r="H203" s="14" t="str" cm="1">
        <f t="array" ref="H203">_xlfn.IFS(BR_standardformat!G206="","",COUNTIF(tabel_7!A203:A1216,BR_standardformat!G206)=0,BR_standardformat!G206,COUNTIF(tabel_7!A203:A1216,BR_standardformat!G206)&gt;0,"")</f>
        <v/>
      </c>
      <c r="I203" t="str">
        <f t="shared" si="3"/>
        <v/>
      </c>
    </row>
    <row r="204" spans="1:9" x14ac:dyDescent="0.25">
      <c r="A204" s="14" t="str" cm="1">
        <f t="array" ref="A204">_xlfn.IFS(BR_standardformat!G207="","",COUNTIF(tabel_7!A204:A1217,BR_standardformat!G207)=0,BR_standardformat!G207,COUNTIF(tabel_7!A204:A1217,BR_standardformat!G207)&gt;0,"")</f>
        <v/>
      </c>
      <c r="B204" s="14" t="str">
        <f>IF(NOT(A204=""),BR_standardformat!R207,"")</f>
        <v/>
      </c>
      <c r="E204" s="21" t="str" cm="1">
        <f t="array" ref="E204">_xlfn.IFS(C204="","",D204="","",A204="","",NOT(A204=""),VLOOKUP(_xlfn.CONCAT(C204,", ",D204),pg!$C$2:$D$38,2,FALSE))</f>
        <v/>
      </c>
      <c r="F204" s="21" t="str" cm="1">
        <f t="array" ref="F204">_xlfn.IFS(C204="","",D204="","",A204="","",NOT(B204=""),B204*E204)</f>
        <v/>
      </c>
      <c r="H204" s="14" t="str" cm="1">
        <f t="array" ref="H204">_xlfn.IFS(BR_standardformat!G207="","",COUNTIF(tabel_7!A204:A1217,BR_standardformat!G207)=0,BR_standardformat!G207,COUNTIF(tabel_7!A204:A1217,BR_standardformat!G207)&gt;0,"")</f>
        <v/>
      </c>
      <c r="I204" t="str">
        <f t="shared" si="3"/>
        <v/>
      </c>
    </row>
    <row r="205" spans="1:9" x14ac:dyDescent="0.25">
      <c r="A205" s="14" t="str" cm="1">
        <f t="array" ref="A205">_xlfn.IFS(BR_standardformat!G208="","",COUNTIF(tabel_7!A205:A1218,BR_standardformat!G208)=0,BR_standardformat!G208,COUNTIF(tabel_7!A205:A1218,BR_standardformat!G208)&gt;0,"")</f>
        <v/>
      </c>
      <c r="B205" s="14" t="str">
        <f>IF(NOT(A205=""),BR_standardformat!R208,"")</f>
        <v/>
      </c>
      <c r="E205" s="21" t="str" cm="1">
        <f t="array" ref="E205">_xlfn.IFS(C205="","",D205="","",A205="","",NOT(A205=""),VLOOKUP(_xlfn.CONCAT(C205,", ",D205),pg!$C$2:$D$38,2,FALSE))</f>
        <v/>
      </c>
      <c r="F205" s="21" t="str" cm="1">
        <f t="array" ref="F205">_xlfn.IFS(C205="","",D205="","",A205="","",NOT(B205=""),B205*E205)</f>
        <v/>
      </c>
      <c r="H205" s="14" t="str" cm="1">
        <f t="array" ref="H205">_xlfn.IFS(BR_standardformat!G208="","",COUNTIF(tabel_7!A205:A1218,BR_standardformat!G208)=0,BR_standardformat!G208,COUNTIF(tabel_7!A205:A1218,BR_standardformat!G208)&gt;0,"")</f>
        <v/>
      </c>
      <c r="I205" t="str">
        <f t="shared" si="3"/>
        <v/>
      </c>
    </row>
    <row r="206" spans="1:9" x14ac:dyDescent="0.25">
      <c r="A206" s="14" t="str" cm="1">
        <f t="array" ref="A206">_xlfn.IFS(BR_standardformat!G209="","",COUNTIF(tabel_7!A206:A1219,BR_standardformat!G209)=0,BR_standardformat!G209,COUNTIF(tabel_7!A206:A1219,BR_standardformat!G209)&gt;0,"")</f>
        <v/>
      </c>
      <c r="B206" s="14" t="str">
        <f>IF(NOT(A206=""),BR_standardformat!R209,"")</f>
        <v/>
      </c>
      <c r="E206" s="21" t="str" cm="1">
        <f t="array" ref="E206">_xlfn.IFS(C206="","",D206="","",A206="","",NOT(A206=""),VLOOKUP(_xlfn.CONCAT(C206,", ",D206),pg!$C$2:$D$38,2,FALSE))</f>
        <v/>
      </c>
      <c r="F206" s="21" t="str" cm="1">
        <f t="array" ref="F206">_xlfn.IFS(C206="","",D206="","",A206="","",NOT(B206=""),B206*E206)</f>
        <v/>
      </c>
      <c r="H206" s="14" t="str" cm="1">
        <f t="array" ref="H206">_xlfn.IFS(BR_standardformat!G209="","",COUNTIF(tabel_7!A206:A1219,BR_standardformat!G209)=0,BR_standardformat!G209,COUNTIF(tabel_7!A206:A1219,BR_standardformat!G209)&gt;0,"")</f>
        <v/>
      </c>
      <c r="I206" t="str">
        <f t="shared" si="3"/>
        <v/>
      </c>
    </row>
    <row r="207" spans="1:9" x14ac:dyDescent="0.25">
      <c r="A207" s="14" t="str" cm="1">
        <f t="array" ref="A207">_xlfn.IFS(BR_standardformat!G210="","",COUNTIF(tabel_7!A207:A1220,BR_standardformat!G210)=0,BR_standardformat!G210,COUNTIF(tabel_7!A207:A1220,BR_standardformat!G210)&gt;0,"")</f>
        <v/>
      </c>
      <c r="B207" s="14" t="str">
        <f>IF(NOT(A207=""),BR_standardformat!R210,"")</f>
        <v/>
      </c>
      <c r="E207" s="21" t="str" cm="1">
        <f t="array" ref="E207">_xlfn.IFS(C207="","",D207="","",A207="","",NOT(A207=""),VLOOKUP(_xlfn.CONCAT(C207,", ",D207),pg!$C$2:$D$38,2,FALSE))</f>
        <v/>
      </c>
      <c r="F207" s="21" t="str" cm="1">
        <f t="array" ref="F207">_xlfn.IFS(C207="","",D207="","",A207="","",NOT(B207=""),B207*E207)</f>
        <v/>
      </c>
      <c r="H207" s="14" t="str" cm="1">
        <f t="array" ref="H207">_xlfn.IFS(BR_standardformat!G210="","",COUNTIF(tabel_7!A207:A1220,BR_standardformat!G210)=0,BR_standardformat!G210,COUNTIF(tabel_7!A207:A1220,BR_standardformat!G210)&gt;0,"")</f>
        <v/>
      </c>
      <c r="I207" t="str">
        <f t="shared" si="3"/>
        <v/>
      </c>
    </row>
    <row r="208" spans="1:9" x14ac:dyDescent="0.25">
      <c r="A208" s="14" t="str" cm="1">
        <f t="array" ref="A208">_xlfn.IFS(BR_standardformat!G211="","",COUNTIF(tabel_7!A208:A1221,BR_standardformat!G211)=0,BR_standardformat!G211,COUNTIF(tabel_7!A208:A1221,BR_standardformat!G211)&gt;0,"")</f>
        <v/>
      </c>
      <c r="B208" s="14" t="str">
        <f>IF(NOT(A208=""),BR_standardformat!R211,"")</f>
        <v/>
      </c>
      <c r="E208" s="21" t="str" cm="1">
        <f t="array" ref="E208">_xlfn.IFS(C208="","",D208="","",A208="","",NOT(A208=""),VLOOKUP(_xlfn.CONCAT(C208,", ",D208),pg!$C$2:$D$38,2,FALSE))</f>
        <v/>
      </c>
      <c r="F208" s="21" t="str" cm="1">
        <f t="array" ref="F208">_xlfn.IFS(C208="","",D208="","",A208="","",NOT(B208=""),B208*E208)</f>
        <v/>
      </c>
      <c r="H208" s="14" t="str" cm="1">
        <f t="array" ref="H208">_xlfn.IFS(BR_standardformat!G211="","",COUNTIF(tabel_7!A208:A1221,BR_standardformat!G211)=0,BR_standardformat!G211,COUNTIF(tabel_7!A208:A1221,BR_standardformat!G211)&gt;0,"")</f>
        <v/>
      </c>
      <c r="I208" t="str">
        <f t="shared" si="3"/>
        <v/>
      </c>
    </row>
    <row r="209" spans="1:9" x14ac:dyDescent="0.25">
      <c r="A209" s="14" t="str" cm="1">
        <f t="array" ref="A209">_xlfn.IFS(BR_standardformat!G212="","",COUNTIF(tabel_7!A209:A1222,BR_standardformat!G212)=0,BR_standardformat!G212,COUNTIF(tabel_7!A209:A1222,BR_standardformat!G212)&gt;0,"")</f>
        <v/>
      </c>
      <c r="B209" s="14" t="str">
        <f>IF(NOT(A209=""),BR_standardformat!R212,"")</f>
        <v/>
      </c>
      <c r="E209" s="21" t="str" cm="1">
        <f t="array" ref="E209">_xlfn.IFS(C209="","",D209="","",A209="","",NOT(A209=""),VLOOKUP(_xlfn.CONCAT(C209,", ",D209),pg!$C$2:$D$38,2,FALSE))</f>
        <v/>
      </c>
      <c r="F209" s="21" t="str" cm="1">
        <f t="array" ref="F209">_xlfn.IFS(C209="","",D209="","",A209="","",NOT(B209=""),B209*E209)</f>
        <v/>
      </c>
      <c r="H209" s="14" t="str" cm="1">
        <f t="array" ref="H209">_xlfn.IFS(BR_standardformat!G212="","",COUNTIF(tabel_7!A209:A1222,BR_standardformat!G212)=0,BR_standardformat!G212,COUNTIF(tabel_7!A209:A1222,BR_standardformat!G212)&gt;0,"")</f>
        <v/>
      </c>
      <c r="I209" t="str">
        <f t="shared" si="3"/>
        <v/>
      </c>
    </row>
    <row r="210" spans="1:9" x14ac:dyDescent="0.25">
      <c r="A210" s="14" t="str" cm="1">
        <f t="array" ref="A210">_xlfn.IFS(BR_standardformat!G213="","",COUNTIF(tabel_7!A210:A1223,BR_standardformat!G213)=0,BR_standardformat!G213,COUNTIF(tabel_7!A210:A1223,BR_standardformat!G213)&gt;0,"")</f>
        <v/>
      </c>
      <c r="B210" s="14" t="str">
        <f>IF(NOT(A210=""),BR_standardformat!R213,"")</f>
        <v/>
      </c>
      <c r="E210" s="21" t="str" cm="1">
        <f t="array" ref="E210">_xlfn.IFS(C210="","",D210="","",A210="","",NOT(A210=""),VLOOKUP(_xlfn.CONCAT(C210,", ",D210),pg!$C$2:$D$38,2,FALSE))</f>
        <v/>
      </c>
      <c r="F210" s="21" t="str" cm="1">
        <f t="array" ref="F210">_xlfn.IFS(C210="","",D210="","",A210="","",NOT(B210=""),B210*E210)</f>
        <v/>
      </c>
      <c r="H210" s="14" t="str" cm="1">
        <f t="array" ref="H210">_xlfn.IFS(BR_standardformat!G213="","",COUNTIF(tabel_7!A210:A1223,BR_standardformat!G213)=0,BR_standardformat!G213,COUNTIF(tabel_7!A210:A1223,BR_standardformat!G213)&gt;0,"")</f>
        <v/>
      </c>
      <c r="I210" t="str">
        <f t="shared" si="3"/>
        <v/>
      </c>
    </row>
    <row r="211" spans="1:9" x14ac:dyDescent="0.25">
      <c r="A211" s="14" t="str" cm="1">
        <f t="array" ref="A211">_xlfn.IFS(BR_standardformat!G214="","",COUNTIF(tabel_7!A211:A1224,BR_standardformat!G214)=0,BR_standardformat!G214,COUNTIF(tabel_7!A211:A1224,BR_standardformat!G214)&gt;0,"")</f>
        <v/>
      </c>
      <c r="B211" s="14" t="str">
        <f>IF(NOT(A211=""),BR_standardformat!R214,"")</f>
        <v/>
      </c>
      <c r="E211" s="21" t="str" cm="1">
        <f t="array" ref="E211">_xlfn.IFS(C211="","",D211="","",A211="","",NOT(A211=""),VLOOKUP(_xlfn.CONCAT(C211,", ",D211),pg!$C$2:$D$38,2,FALSE))</f>
        <v/>
      </c>
      <c r="F211" s="21" t="str" cm="1">
        <f t="array" ref="F211">_xlfn.IFS(C211="","",D211="","",A211="","",NOT(B211=""),B211*E211)</f>
        <v/>
      </c>
      <c r="H211" s="14" t="str" cm="1">
        <f t="array" ref="H211">_xlfn.IFS(BR_standardformat!G214="","",COUNTIF(tabel_7!A211:A1224,BR_standardformat!G214)=0,BR_standardformat!G214,COUNTIF(tabel_7!A211:A1224,BR_standardformat!G214)&gt;0,"")</f>
        <v/>
      </c>
      <c r="I211" t="str">
        <f t="shared" si="3"/>
        <v/>
      </c>
    </row>
    <row r="212" spans="1:9" x14ac:dyDescent="0.25">
      <c r="A212" s="14" t="str" cm="1">
        <f t="array" ref="A212">_xlfn.IFS(BR_standardformat!G215="","",COUNTIF(tabel_7!A212:A1225,BR_standardformat!G215)=0,BR_standardformat!G215,COUNTIF(tabel_7!A212:A1225,BR_standardformat!G215)&gt;0,"")</f>
        <v/>
      </c>
      <c r="B212" s="14" t="str">
        <f>IF(NOT(A212=""),BR_standardformat!R215,"")</f>
        <v/>
      </c>
      <c r="E212" s="21" t="str" cm="1">
        <f t="array" ref="E212">_xlfn.IFS(C212="","",D212="","",A212="","",NOT(A212=""),VLOOKUP(_xlfn.CONCAT(C212,", ",D212),pg!$C$2:$D$38,2,FALSE))</f>
        <v/>
      </c>
      <c r="F212" s="21" t="str" cm="1">
        <f t="array" ref="F212">_xlfn.IFS(C212="","",D212="","",A212="","",NOT(B212=""),B212*E212)</f>
        <v/>
      </c>
      <c r="H212" s="14" t="str" cm="1">
        <f t="array" ref="H212">_xlfn.IFS(BR_standardformat!G215="","",COUNTIF(tabel_7!A212:A1225,BR_standardformat!G215)=0,BR_standardformat!G215,COUNTIF(tabel_7!A212:A1225,BR_standardformat!G215)&gt;0,"")</f>
        <v/>
      </c>
      <c r="I212" t="str">
        <f t="shared" si="3"/>
        <v/>
      </c>
    </row>
    <row r="213" spans="1:9" x14ac:dyDescent="0.25">
      <c r="A213" s="14" t="str" cm="1">
        <f t="array" ref="A213">_xlfn.IFS(BR_standardformat!G216="","",COUNTIF(tabel_7!A213:A1226,BR_standardformat!G216)=0,BR_standardformat!G216,COUNTIF(tabel_7!A213:A1226,BR_standardformat!G216)&gt;0,"")</f>
        <v/>
      </c>
      <c r="B213" s="14" t="str">
        <f>IF(NOT(A213=""),BR_standardformat!R216,"")</f>
        <v/>
      </c>
      <c r="E213" s="21" t="str" cm="1">
        <f t="array" ref="E213">_xlfn.IFS(C213="","",D213="","",A213="","",NOT(A213=""),VLOOKUP(_xlfn.CONCAT(C213,", ",D213),pg!$C$2:$D$38,2,FALSE))</f>
        <v/>
      </c>
      <c r="F213" s="21" t="str" cm="1">
        <f t="array" ref="F213">_xlfn.IFS(C213="","",D213="","",A213="","",NOT(B213=""),B213*E213)</f>
        <v/>
      </c>
      <c r="H213" s="14" t="str" cm="1">
        <f t="array" ref="H213">_xlfn.IFS(BR_standardformat!G216="","",COUNTIF(tabel_7!A213:A1226,BR_standardformat!G216)=0,BR_standardformat!G216,COUNTIF(tabel_7!A213:A1226,BR_standardformat!G216)&gt;0,"")</f>
        <v/>
      </c>
      <c r="I213" t="str">
        <f t="shared" si="3"/>
        <v/>
      </c>
    </row>
    <row r="214" spans="1:9" x14ac:dyDescent="0.25">
      <c r="A214" s="14" t="str" cm="1">
        <f t="array" ref="A214">_xlfn.IFS(BR_standardformat!G217="","",COUNTIF(tabel_7!A214:A1227,BR_standardformat!G217)=0,BR_standardformat!G217,COUNTIF(tabel_7!A214:A1227,BR_standardformat!G217)&gt;0,"")</f>
        <v/>
      </c>
      <c r="B214" s="14" t="str">
        <f>IF(NOT(A214=""),BR_standardformat!R217,"")</f>
        <v/>
      </c>
      <c r="E214" s="21" t="str" cm="1">
        <f t="array" ref="E214">_xlfn.IFS(C214="","",D214="","",A214="","",NOT(A214=""),VLOOKUP(_xlfn.CONCAT(C214,", ",D214),pg!$C$2:$D$38,2,FALSE))</f>
        <v/>
      </c>
      <c r="F214" s="21" t="str" cm="1">
        <f t="array" ref="F214">_xlfn.IFS(C214="","",D214="","",A214="","",NOT(B214=""),B214*E214)</f>
        <v/>
      </c>
      <c r="H214" s="14" t="str" cm="1">
        <f t="array" ref="H214">_xlfn.IFS(BR_standardformat!G217="","",COUNTIF(tabel_7!A214:A1227,BR_standardformat!G217)=0,BR_standardformat!G217,COUNTIF(tabel_7!A214:A1227,BR_standardformat!G217)&gt;0,"")</f>
        <v/>
      </c>
      <c r="I214" t="str">
        <f t="shared" si="3"/>
        <v/>
      </c>
    </row>
    <row r="215" spans="1:9" x14ac:dyDescent="0.25">
      <c r="A215" s="14" t="str" cm="1">
        <f t="array" ref="A215">_xlfn.IFS(BR_standardformat!G218="","",COUNTIF(tabel_7!A215:A1228,BR_standardformat!G218)=0,BR_standardformat!G218,COUNTIF(tabel_7!A215:A1228,BR_standardformat!G218)&gt;0,"")</f>
        <v/>
      </c>
      <c r="B215" s="14" t="str">
        <f>IF(NOT(A215=""),BR_standardformat!R218,"")</f>
        <v/>
      </c>
      <c r="E215" s="21" t="str" cm="1">
        <f t="array" ref="E215">_xlfn.IFS(C215="","",D215="","",A215="","",NOT(A215=""),VLOOKUP(_xlfn.CONCAT(C215,", ",D215),pg!$C$2:$D$38,2,FALSE))</f>
        <v/>
      </c>
      <c r="F215" s="21" t="str" cm="1">
        <f t="array" ref="F215">_xlfn.IFS(C215="","",D215="","",A215="","",NOT(B215=""),B215*E215)</f>
        <v/>
      </c>
      <c r="H215" s="14" t="str" cm="1">
        <f t="array" ref="H215">_xlfn.IFS(BR_standardformat!G218="","",COUNTIF(tabel_7!A215:A1228,BR_standardformat!G218)=0,BR_standardformat!G218,COUNTIF(tabel_7!A215:A1228,BR_standardformat!G218)&gt;0,"")</f>
        <v/>
      </c>
      <c r="I215" t="str">
        <f t="shared" si="3"/>
        <v/>
      </c>
    </row>
    <row r="216" spans="1:9" x14ac:dyDescent="0.25">
      <c r="A216" s="14" t="str" cm="1">
        <f t="array" ref="A216">_xlfn.IFS(BR_standardformat!G219="","",COUNTIF(tabel_7!A216:A1229,BR_standardformat!G219)=0,BR_standardformat!G219,COUNTIF(tabel_7!A216:A1229,BR_standardformat!G219)&gt;0,"")</f>
        <v/>
      </c>
      <c r="B216" s="14" t="str">
        <f>IF(NOT(A216=""),BR_standardformat!R219,"")</f>
        <v/>
      </c>
      <c r="E216" s="21" t="str" cm="1">
        <f t="array" ref="E216">_xlfn.IFS(C216="","",D216="","",A216="","",NOT(A216=""),VLOOKUP(_xlfn.CONCAT(C216,", ",D216),pg!$C$2:$D$38,2,FALSE))</f>
        <v/>
      </c>
      <c r="F216" s="21" t="str" cm="1">
        <f t="array" ref="F216">_xlfn.IFS(C216="","",D216="","",A216="","",NOT(B216=""),B216*E216)</f>
        <v/>
      </c>
      <c r="H216" s="14" t="str" cm="1">
        <f t="array" ref="H216">_xlfn.IFS(BR_standardformat!G219="","",COUNTIF(tabel_7!A216:A1229,BR_standardformat!G219)=0,BR_standardformat!G219,COUNTIF(tabel_7!A216:A1229,BR_standardformat!G219)&gt;0,"")</f>
        <v/>
      </c>
      <c r="I216" t="str">
        <f t="shared" si="3"/>
        <v/>
      </c>
    </row>
    <row r="217" spans="1:9" x14ac:dyDescent="0.25">
      <c r="A217" s="14" t="str" cm="1">
        <f t="array" ref="A217">_xlfn.IFS(BR_standardformat!G220="","",COUNTIF(tabel_7!A217:A1230,BR_standardformat!G220)=0,BR_standardformat!G220,COUNTIF(tabel_7!A217:A1230,BR_standardformat!G220)&gt;0,"")</f>
        <v/>
      </c>
      <c r="B217" s="14" t="str">
        <f>IF(NOT(A217=""),BR_standardformat!R220,"")</f>
        <v/>
      </c>
      <c r="E217" s="21" t="str" cm="1">
        <f t="array" ref="E217">_xlfn.IFS(C217="","",D217="","",A217="","",NOT(A217=""),VLOOKUP(_xlfn.CONCAT(C217,", ",D217),pg!$C$2:$D$38,2,FALSE))</f>
        <v/>
      </c>
      <c r="F217" s="21" t="str" cm="1">
        <f t="array" ref="F217">_xlfn.IFS(C217="","",D217="","",A217="","",NOT(B217=""),B217*E217)</f>
        <v/>
      </c>
      <c r="H217" s="14" t="str" cm="1">
        <f t="array" ref="H217">_xlfn.IFS(BR_standardformat!G220="","",COUNTIF(tabel_7!A217:A1230,BR_standardformat!G220)=0,BR_standardformat!G220,COUNTIF(tabel_7!A217:A1230,BR_standardformat!G220)&gt;0,"")</f>
        <v/>
      </c>
      <c r="I217" t="str">
        <f t="shared" si="3"/>
        <v/>
      </c>
    </row>
    <row r="218" spans="1:9" x14ac:dyDescent="0.25">
      <c r="A218" s="14" t="str" cm="1">
        <f t="array" ref="A218">_xlfn.IFS(BR_standardformat!G221="","",COUNTIF(tabel_7!A218:A1231,BR_standardformat!G221)=0,BR_standardformat!G221,COUNTIF(tabel_7!A218:A1231,BR_standardformat!G221)&gt;0,"")</f>
        <v/>
      </c>
      <c r="B218" s="14" t="str">
        <f>IF(NOT(A218=""),BR_standardformat!R221,"")</f>
        <v/>
      </c>
      <c r="E218" s="21" t="str" cm="1">
        <f t="array" ref="E218">_xlfn.IFS(C218="","",D218="","",A218="","",NOT(A218=""),VLOOKUP(_xlfn.CONCAT(C218,", ",D218),pg!$C$2:$D$38,2,FALSE))</f>
        <v/>
      </c>
      <c r="F218" s="21" t="str" cm="1">
        <f t="array" ref="F218">_xlfn.IFS(C218="","",D218="","",A218="","",NOT(B218=""),B218*E218)</f>
        <v/>
      </c>
      <c r="H218" s="14" t="str" cm="1">
        <f t="array" ref="H218">_xlfn.IFS(BR_standardformat!G221="","",COUNTIF(tabel_7!A218:A1231,BR_standardformat!G221)=0,BR_standardformat!G221,COUNTIF(tabel_7!A218:A1231,BR_standardformat!G221)&gt;0,"")</f>
        <v/>
      </c>
      <c r="I218" t="str">
        <f t="shared" si="3"/>
        <v/>
      </c>
    </row>
    <row r="219" spans="1:9" x14ac:dyDescent="0.25">
      <c r="A219" s="14" t="str" cm="1">
        <f t="array" ref="A219">_xlfn.IFS(BR_standardformat!G222="","",COUNTIF(tabel_7!A219:A1232,BR_standardformat!G222)=0,BR_standardformat!G222,COUNTIF(tabel_7!A219:A1232,BR_standardformat!G222)&gt;0,"")</f>
        <v/>
      </c>
      <c r="B219" s="14" t="str">
        <f>IF(NOT(A219=""),BR_standardformat!R222,"")</f>
        <v/>
      </c>
      <c r="E219" s="21" t="str" cm="1">
        <f t="array" ref="E219">_xlfn.IFS(C219="","",D219="","",A219="","",NOT(A219=""),VLOOKUP(_xlfn.CONCAT(C219,", ",D219),pg!$C$2:$D$38,2,FALSE))</f>
        <v/>
      </c>
      <c r="F219" s="21" t="str" cm="1">
        <f t="array" ref="F219">_xlfn.IFS(C219="","",D219="","",A219="","",NOT(B219=""),B219*E219)</f>
        <v/>
      </c>
      <c r="H219" s="14" t="str" cm="1">
        <f t="array" ref="H219">_xlfn.IFS(BR_standardformat!G222="","",COUNTIF(tabel_7!A219:A1232,BR_standardformat!G222)=0,BR_standardformat!G222,COUNTIF(tabel_7!A219:A1232,BR_standardformat!G222)&gt;0,"")</f>
        <v/>
      </c>
      <c r="I219" t="str">
        <f t="shared" si="3"/>
        <v/>
      </c>
    </row>
    <row r="220" spans="1:9" x14ac:dyDescent="0.25">
      <c r="A220" s="14" t="str" cm="1">
        <f t="array" ref="A220">_xlfn.IFS(BR_standardformat!G223="","",COUNTIF(tabel_7!A220:A1233,BR_standardformat!G223)=0,BR_standardformat!G223,COUNTIF(tabel_7!A220:A1233,BR_standardformat!G223)&gt;0,"")</f>
        <v/>
      </c>
      <c r="B220" s="14" t="str">
        <f>IF(NOT(A220=""),BR_standardformat!R223,"")</f>
        <v/>
      </c>
      <c r="E220" s="21" t="str" cm="1">
        <f t="array" ref="E220">_xlfn.IFS(C220="","",D220="","",A220="","",NOT(A220=""),VLOOKUP(_xlfn.CONCAT(C220,", ",D220),pg!$C$2:$D$38,2,FALSE))</f>
        <v/>
      </c>
      <c r="F220" s="21" t="str" cm="1">
        <f t="array" ref="F220">_xlfn.IFS(C220="","",D220="","",A220="","",NOT(B220=""),B220*E220)</f>
        <v/>
      </c>
      <c r="H220" s="14" t="str" cm="1">
        <f t="array" ref="H220">_xlfn.IFS(BR_standardformat!G223="","",COUNTIF(tabel_7!A220:A1233,BR_standardformat!G223)=0,BR_standardformat!G223,COUNTIF(tabel_7!A220:A1233,BR_standardformat!G223)&gt;0,"")</f>
        <v/>
      </c>
      <c r="I220" t="str">
        <f t="shared" si="3"/>
        <v/>
      </c>
    </row>
    <row r="221" spans="1:9" x14ac:dyDescent="0.25">
      <c r="A221" s="14" t="str" cm="1">
        <f t="array" ref="A221">_xlfn.IFS(BR_standardformat!G224="","",COUNTIF(tabel_7!A221:A1234,BR_standardformat!G224)=0,BR_standardformat!G224,COUNTIF(tabel_7!A221:A1234,BR_standardformat!G224)&gt;0,"")</f>
        <v/>
      </c>
      <c r="B221" s="14" t="str">
        <f>IF(NOT(A221=""),BR_standardformat!R224,"")</f>
        <v/>
      </c>
      <c r="E221" s="21" t="str" cm="1">
        <f t="array" ref="E221">_xlfn.IFS(C221="","",D221="","",A221="","",NOT(A221=""),VLOOKUP(_xlfn.CONCAT(C221,", ",D221),pg!$C$2:$D$38,2,FALSE))</f>
        <v/>
      </c>
      <c r="F221" s="21" t="str" cm="1">
        <f t="array" ref="F221">_xlfn.IFS(C221="","",D221="","",A221="","",NOT(B221=""),B221*E221)</f>
        <v/>
      </c>
      <c r="H221" s="14" t="str" cm="1">
        <f t="array" ref="H221">_xlfn.IFS(BR_standardformat!G224="","",COUNTIF(tabel_7!A221:A1234,BR_standardformat!G224)=0,BR_standardformat!G224,COUNTIF(tabel_7!A221:A1234,BR_standardformat!G224)&gt;0,"")</f>
        <v/>
      </c>
      <c r="I221" t="str">
        <f t="shared" si="3"/>
        <v/>
      </c>
    </row>
    <row r="222" spans="1:9" x14ac:dyDescent="0.25">
      <c r="A222" s="14" t="str" cm="1">
        <f t="array" ref="A222">_xlfn.IFS(BR_standardformat!G225="","",COUNTIF(tabel_7!A222:A1235,BR_standardformat!G225)=0,BR_standardformat!G225,COUNTIF(tabel_7!A222:A1235,BR_standardformat!G225)&gt;0,"")</f>
        <v/>
      </c>
      <c r="B222" s="14" t="str">
        <f>IF(NOT(A222=""),BR_standardformat!R225,"")</f>
        <v/>
      </c>
      <c r="E222" s="21" t="str" cm="1">
        <f t="array" ref="E222">_xlfn.IFS(C222="","",D222="","",A222="","",NOT(A222=""),VLOOKUP(_xlfn.CONCAT(C222,", ",D222),pg!$C$2:$D$38,2,FALSE))</f>
        <v/>
      </c>
      <c r="F222" s="21" t="str" cm="1">
        <f t="array" ref="F222">_xlfn.IFS(C222="","",D222="","",A222="","",NOT(B222=""),B222*E222)</f>
        <v/>
      </c>
      <c r="H222" s="14" t="str" cm="1">
        <f t="array" ref="H222">_xlfn.IFS(BR_standardformat!G225="","",COUNTIF(tabel_7!A222:A1235,BR_standardformat!G225)=0,BR_standardformat!G225,COUNTIF(tabel_7!A222:A1235,BR_standardformat!G225)&gt;0,"")</f>
        <v/>
      </c>
      <c r="I222" t="str">
        <f t="shared" si="3"/>
        <v/>
      </c>
    </row>
    <row r="223" spans="1:9" x14ac:dyDescent="0.25">
      <c r="A223" s="14" t="str" cm="1">
        <f t="array" ref="A223">_xlfn.IFS(BR_standardformat!G226="","",COUNTIF(tabel_7!A223:A1236,BR_standardformat!G226)=0,BR_standardformat!G226,COUNTIF(tabel_7!A223:A1236,BR_standardformat!G226)&gt;0,"")</f>
        <v/>
      </c>
      <c r="B223" s="14" t="str">
        <f>IF(NOT(A223=""),BR_standardformat!R226,"")</f>
        <v/>
      </c>
      <c r="E223" s="21" t="str" cm="1">
        <f t="array" ref="E223">_xlfn.IFS(C223="","",D223="","",A223="","",NOT(A223=""),VLOOKUP(_xlfn.CONCAT(C223,", ",D223),pg!$C$2:$D$38,2,FALSE))</f>
        <v/>
      </c>
      <c r="F223" s="21" t="str" cm="1">
        <f t="array" ref="F223">_xlfn.IFS(C223="","",D223="","",A223="","",NOT(B223=""),B223*E223)</f>
        <v/>
      </c>
      <c r="H223" s="14" t="str" cm="1">
        <f t="array" ref="H223">_xlfn.IFS(BR_standardformat!G226="","",COUNTIF(tabel_7!A223:A1236,BR_standardformat!G226)=0,BR_standardformat!G226,COUNTIF(tabel_7!A223:A1236,BR_standardformat!G226)&gt;0,"")</f>
        <v/>
      </c>
      <c r="I223" t="str">
        <f t="shared" si="3"/>
        <v/>
      </c>
    </row>
    <row r="224" spans="1:9" x14ac:dyDescent="0.25">
      <c r="A224" s="14" t="str" cm="1">
        <f t="array" ref="A224">_xlfn.IFS(BR_standardformat!G227="","",COUNTIF(tabel_7!A224:A1237,BR_standardformat!G227)=0,BR_standardformat!G227,COUNTIF(tabel_7!A224:A1237,BR_standardformat!G227)&gt;0,"")</f>
        <v/>
      </c>
      <c r="B224" s="14" t="str">
        <f>IF(NOT(A224=""),BR_standardformat!R227,"")</f>
        <v/>
      </c>
      <c r="E224" s="21" t="str" cm="1">
        <f t="array" ref="E224">_xlfn.IFS(C224="","",D224="","",A224="","",NOT(A224=""),VLOOKUP(_xlfn.CONCAT(C224,", ",D224),pg!$C$2:$D$38,2,FALSE))</f>
        <v/>
      </c>
      <c r="F224" s="21" t="str" cm="1">
        <f t="array" ref="F224">_xlfn.IFS(C224="","",D224="","",A224="","",NOT(B224=""),B224*E224)</f>
        <v/>
      </c>
      <c r="H224" s="14" t="str" cm="1">
        <f t="array" ref="H224">_xlfn.IFS(BR_standardformat!G227="","",COUNTIF(tabel_7!A224:A1237,BR_standardformat!G227)=0,BR_standardformat!G227,COUNTIF(tabel_7!A224:A1237,BR_standardformat!G227)&gt;0,"")</f>
        <v/>
      </c>
      <c r="I224" t="str">
        <f t="shared" si="3"/>
        <v/>
      </c>
    </row>
    <row r="225" spans="1:9" x14ac:dyDescent="0.25">
      <c r="A225" s="14" t="str" cm="1">
        <f t="array" ref="A225">_xlfn.IFS(BR_standardformat!G228="","",COUNTIF(tabel_7!A225:A1238,BR_standardformat!G228)=0,BR_standardformat!G228,COUNTIF(tabel_7!A225:A1238,BR_standardformat!G228)&gt;0,"")</f>
        <v/>
      </c>
      <c r="B225" s="14" t="str">
        <f>IF(NOT(A225=""),BR_standardformat!R228,"")</f>
        <v/>
      </c>
      <c r="E225" s="21" t="str" cm="1">
        <f t="array" ref="E225">_xlfn.IFS(C225="","",D225="","",A225="","",NOT(A225=""),VLOOKUP(_xlfn.CONCAT(C225,", ",D225),pg!$C$2:$D$38,2,FALSE))</f>
        <v/>
      </c>
      <c r="F225" s="21" t="str" cm="1">
        <f t="array" ref="F225">_xlfn.IFS(C225="","",D225="","",A225="","",NOT(B225=""),B225*E225)</f>
        <v/>
      </c>
      <c r="H225" s="14" t="str" cm="1">
        <f t="array" ref="H225">_xlfn.IFS(BR_standardformat!G228="","",COUNTIF(tabel_7!A225:A1238,BR_standardformat!G228)=0,BR_standardformat!G228,COUNTIF(tabel_7!A225:A1238,BR_standardformat!G228)&gt;0,"")</f>
        <v/>
      </c>
      <c r="I225" t="str">
        <f t="shared" si="3"/>
        <v/>
      </c>
    </row>
    <row r="226" spans="1:9" x14ac:dyDescent="0.25">
      <c r="A226" s="14" t="str" cm="1">
        <f t="array" ref="A226">_xlfn.IFS(BR_standardformat!G229="","",COUNTIF(tabel_7!A226:A1239,BR_standardformat!G229)=0,BR_standardformat!G229,COUNTIF(tabel_7!A226:A1239,BR_standardformat!G229)&gt;0,"")</f>
        <v/>
      </c>
      <c r="B226" s="14" t="str">
        <f>IF(NOT(A226=""),BR_standardformat!R229,"")</f>
        <v/>
      </c>
      <c r="E226" s="21" t="str" cm="1">
        <f t="array" ref="E226">_xlfn.IFS(C226="","",D226="","",A226="","",NOT(A226=""),VLOOKUP(_xlfn.CONCAT(C226,", ",D226),pg!$C$2:$D$38,2,FALSE))</f>
        <v/>
      </c>
      <c r="F226" s="21" t="str" cm="1">
        <f t="array" ref="F226">_xlfn.IFS(C226="","",D226="","",A226="","",NOT(B226=""),B226*E226)</f>
        <v/>
      </c>
      <c r="H226" s="14" t="str" cm="1">
        <f t="array" ref="H226">_xlfn.IFS(BR_standardformat!G229="","",COUNTIF(tabel_7!A226:A1239,BR_standardformat!G229)=0,BR_standardformat!G229,COUNTIF(tabel_7!A226:A1239,BR_standardformat!G229)&gt;0,"")</f>
        <v/>
      </c>
      <c r="I226" t="str">
        <f t="shared" si="3"/>
        <v/>
      </c>
    </row>
    <row r="227" spans="1:9" x14ac:dyDescent="0.25">
      <c r="A227" s="14" t="str" cm="1">
        <f t="array" ref="A227">_xlfn.IFS(BR_standardformat!G230="","",COUNTIF(tabel_7!A227:A1240,BR_standardformat!G230)=0,BR_standardformat!G230,COUNTIF(tabel_7!A227:A1240,BR_standardformat!G230)&gt;0,"")</f>
        <v/>
      </c>
      <c r="B227" s="14" t="str">
        <f>IF(NOT(A227=""),BR_standardformat!R230,"")</f>
        <v/>
      </c>
      <c r="E227" s="21" t="str" cm="1">
        <f t="array" ref="E227">_xlfn.IFS(C227="","",D227="","",A227="","",NOT(A227=""),VLOOKUP(_xlfn.CONCAT(C227,", ",D227),pg!$C$2:$D$38,2,FALSE))</f>
        <v/>
      </c>
      <c r="F227" s="21" t="str" cm="1">
        <f t="array" ref="F227">_xlfn.IFS(C227="","",D227="","",A227="","",NOT(B227=""),B227*E227)</f>
        <v/>
      </c>
      <c r="H227" s="14" t="str" cm="1">
        <f t="array" ref="H227">_xlfn.IFS(BR_standardformat!G230="","",COUNTIF(tabel_7!A227:A1240,BR_standardformat!G230)=0,BR_standardformat!G230,COUNTIF(tabel_7!A227:A1240,BR_standardformat!G230)&gt;0,"")</f>
        <v/>
      </c>
      <c r="I227" t="str">
        <f t="shared" si="3"/>
        <v/>
      </c>
    </row>
    <row r="228" spans="1:9" x14ac:dyDescent="0.25">
      <c r="A228" s="14" t="str" cm="1">
        <f t="array" ref="A228">_xlfn.IFS(BR_standardformat!G231="","",COUNTIF(tabel_7!A228:A1241,BR_standardformat!G231)=0,BR_standardformat!G231,COUNTIF(tabel_7!A228:A1241,BR_standardformat!G231)&gt;0,"")</f>
        <v/>
      </c>
      <c r="B228" s="14" t="str">
        <f>IF(NOT(A228=""),BR_standardformat!R231,"")</f>
        <v/>
      </c>
      <c r="E228" s="21" t="str" cm="1">
        <f t="array" ref="E228">_xlfn.IFS(C228="","",D228="","",A228="","",NOT(A228=""),VLOOKUP(_xlfn.CONCAT(C228,", ",D228),pg!$C$2:$D$38,2,FALSE))</f>
        <v/>
      </c>
      <c r="F228" s="21" t="str" cm="1">
        <f t="array" ref="F228">_xlfn.IFS(C228="","",D228="","",A228="","",NOT(B228=""),B228*E228)</f>
        <v/>
      </c>
      <c r="H228" s="14" t="str" cm="1">
        <f t="array" ref="H228">_xlfn.IFS(BR_standardformat!G231="","",COUNTIF(tabel_7!A228:A1241,BR_standardformat!G231)=0,BR_standardformat!G231,COUNTIF(tabel_7!A228:A1241,BR_standardformat!G231)&gt;0,"")</f>
        <v/>
      </c>
      <c r="I228" t="str">
        <f t="shared" si="3"/>
        <v/>
      </c>
    </row>
    <row r="229" spans="1:9" x14ac:dyDescent="0.25">
      <c r="A229" s="14" t="str" cm="1">
        <f t="array" ref="A229">_xlfn.IFS(BR_standardformat!G232="","",COUNTIF(tabel_7!A229:A1242,BR_standardformat!G232)=0,BR_standardformat!G232,COUNTIF(tabel_7!A229:A1242,BR_standardformat!G232)&gt;0,"")</f>
        <v/>
      </c>
      <c r="B229" s="14" t="str">
        <f>IF(NOT(A229=""),BR_standardformat!R232,"")</f>
        <v/>
      </c>
      <c r="E229" s="21" t="str" cm="1">
        <f t="array" ref="E229">_xlfn.IFS(C229="","",D229="","",A229="","",NOT(A229=""),VLOOKUP(_xlfn.CONCAT(C229,", ",D229),pg!$C$2:$D$38,2,FALSE))</f>
        <v/>
      </c>
      <c r="F229" s="21" t="str" cm="1">
        <f t="array" ref="F229">_xlfn.IFS(C229="","",D229="","",A229="","",NOT(B229=""),B229*E229)</f>
        <v/>
      </c>
      <c r="H229" s="14" t="str" cm="1">
        <f t="array" ref="H229">_xlfn.IFS(BR_standardformat!G232="","",COUNTIF(tabel_7!A229:A1242,BR_standardformat!G232)=0,BR_standardformat!G232,COUNTIF(tabel_7!A229:A1242,BR_standardformat!G232)&gt;0,"")</f>
        <v/>
      </c>
      <c r="I229" t="str">
        <f t="shared" si="3"/>
        <v/>
      </c>
    </row>
    <row r="230" spans="1:9" x14ac:dyDescent="0.25">
      <c r="A230" s="14" t="str" cm="1">
        <f t="array" ref="A230">_xlfn.IFS(BR_standardformat!G233="","",COUNTIF(tabel_7!A230:A1243,BR_standardformat!G233)=0,BR_standardformat!G233,COUNTIF(tabel_7!A230:A1243,BR_standardformat!G233)&gt;0,"")</f>
        <v/>
      </c>
      <c r="B230" s="14" t="str">
        <f>IF(NOT(A230=""),BR_standardformat!R233,"")</f>
        <v/>
      </c>
      <c r="E230" s="21" t="str" cm="1">
        <f t="array" ref="E230">_xlfn.IFS(C230="","",D230="","",A230="","",NOT(A230=""),VLOOKUP(_xlfn.CONCAT(C230,", ",D230),pg!$C$2:$D$38,2,FALSE))</f>
        <v/>
      </c>
      <c r="F230" s="21" t="str" cm="1">
        <f t="array" ref="F230">_xlfn.IFS(C230="","",D230="","",A230="","",NOT(B230=""),B230*E230)</f>
        <v/>
      </c>
      <c r="H230" s="14" t="str" cm="1">
        <f t="array" ref="H230">_xlfn.IFS(BR_standardformat!G233="","",COUNTIF(tabel_7!A230:A1243,BR_standardformat!G233)=0,BR_standardformat!G233,COUNTIF(tabel_7!A230:A1243,BR_standardformat!G233)&gt;0,"")</f>
        <v/>
      </c>
      <c r="I230" t="str">
        <f t="shared" si="3"/>
        <v/>
      </c>
    </row>
    <row r="231" spans="1:9" x14ac:dyDescent="0.25">
      <c r="A231" s="14" t="str" cm="1">
        <f t="array" ref="A231">_xlfn.IFS(BR_standardformat!G234="","",COUNTIF(tabel_7!A231:A1244,BR_standardformat!G234)=0,BR_standardformat!G234,COUNTIF(tabel_7!A231:A1244,BR_standardformat!G234)&gt;0,"")</f>
        <v/>
      </c>
      <c r="B231" s="14" t="str">
        <f>IF(NOT(A231=""),BR_standardformat!R234,"")</f>
        <v/>
      </c>
      <c r="E231" s="21" t="str" cm="1">
        <f t="array" ref="E231">_xlfn.IFS(C231="","",D231="","",A231="","",NOT(A231=""),VLOOKUP(_xlfn.CONCAT(C231,", ",D231),pg!$C$2:$D$38,2,FALSE))</f>
        <v/>
      </c>
      <c r="F231" s="21" t="str" cm="1">
        <f t="array" ref="F231">_xlfn.IFS(C231="","",D231="","",A231="","",NOT(B231=""),B231*E231)</f>
        <v/>
      </c>
      <c r="H231" s="14" t="str" cm="1">
        <f t="array" ref="H231">_xlfn.IFS(BR_standardformat!G234="","",COUNTIF(tabel_7!A231:A1244,BR_standardformat!G234)=0,BR_standardformat!G234,COUNTIF(tabel_7!A231:A1244,BR_standardformat!G234)&gt;0,"")</f>
        <v/>
      </c>
      <c r="I231" t="str">
        <f t="shared" si="3"/>
        <v/>
      </c>
    </row>
    <row r="232" spans="1:9" x14ac:dyDescent="0.25">
      <c r="A232" s="14" t="str" cm="1">
        <f t="array" ref="A232">_xlfn.IFS(BR_standardformat!G235="","",COUNTIF(tabel_7!A232:A1245,BR_standardformat!G235)=0,BR_standardformat!G235,COUNTIF(tabel_7!A232:A1245,BR_standardformat!G235)&gt;0,"")</f>
        <v/>
      </c>
      <c r="B232" s="14" t="str">
        <f>IF(NOT(A232=""),BR_standardformat!R235,"")</f>
        <v/>
      </c>
      <c r="E232" s="21" t="str" cm="1">
        <f t="array" ref="E232">_xlfn.IFS(C232="","",D232="","",A232="","",NOT(A232=""),VLOOKUP(_xlfn.CONCAT(C232,", ",D232),pg!$C$2:$D$38,2,FALSE))</f>
        <v/>
      </c>
      <c r="F232" s="21" t="str" cm="1">
        <f t="array" ref="F232">_xlfn.IFS(C232="","",D232="","",A232="","",NOT(B232=""),B232*E232)</f>
        <v/>
      </c>
      <c r="H232" s="14" t="str" cm="1">
        <f t="array" ref="H232">_xlfn.IFS(BR_standardformat!G235="","",COUNTIF(tabel_7!A232:A1245,BR_standardformat!G235)=0,BR_standardformat!G235,COUNTIF(tabel_7!A232:A1245,BR_standardformat!G235)&gt;0,"")</f>
        <v/>
      </c>
      <c r="I232" t="str">
        <f t="shared" si="3"/>
        <v/>
      </c>
    </row>
    <row r="233" spans="1:9" x14ac:dyDescent="0.25">
      <c r="A233" s="14" t="str" cm="1">
        <f t="array" ref="A233">_xlfn.IFS(BR_standardformat!G236="","",COUNTIF(tabel_7!A233:A1246,BR_standardformat!G236)=0,BR_standardformat!G236,COUNTIF(tabel_7!A233:A1246,BR_standardformat!G236)&gt;0,"")</f>
        <v/>
      </c>
      <c r="B233" s="14" t="str">
        <f>IF(NOT(A233=""),BR_standardformat!R236,"")</f>
        <v/>
      </c>
      <c r="E233" s="21" t="str" cm="1">
        <f t="array" ref="E233">_xlfn.IFS(C233="","",D233="","",A233="","",NOT(A233=""),VLOOKUP(_xlfn.CONCAT(C233,", ",D233),pg!$C$2:$D$38,2,FALSE))</f>
        <v/>
      </c>
      <c r="F233" s="21" t="str" cm="1">
        <f t="array" ref="F233">_xlfn.IFS(C233="","",D233="","",A233="","",NOT(B233=""),B233*E233)</f>
        <v/>
      </c>
      <c r="H233" s="14" t="str" cm="1">
        <f t="array" ref="H233">_xlfn.IFS(BR_standardformat!G236="","",COUNTIF(tabel_7!A233:A1246,BR_standardformat!G236)=0,BR_standardformat!G236,COUNTIF(tabel_7!A233:A1246,BR_standardformat!G236)&gt;0,"")</f>
        <v/>
      </c>
      <c r="I233" t="str">
        <f t="shared" si="3"/>
        <v/>
      </c>
    </row>
    <row r="234" spans="1:9" x14ac:dyDescent="0.25">
      <c r="A234" s="14" t="str" cm="1">
        <f t="array" ref="A234">_xlfn.IFS(BR_standardformat!G237="","",COUNTIF(tabel_7!A234:A1247,BR_standardformat!G237)=0,BR_standardformat!G237,COUNTIF(tabel_7!A234:A1247,BR_standardformat!G237)&gt;0,"")</f>
        <v/>
      </c>
      <c r="B234" s="14" t="str">
        <f>IF(NOT(A234=""),BR_standardformat!R237,"")</f>
        <v/>
      </c>
      <c r="E234" s="21" t="str" cm="1">
        <f t="array" ref="E234">_xlfn.IFS(C234="","",D234="","",A234="","",NOT(A234=""),VLOOKUP(_xlfn.CONCAT(C234,", ",D234),pg!$C$2:$D$38,2,FALSE))</f>
        <v/>
      </c>
      <c r="F234" s="21" t="str" cm="1">
        <f t="array" ref="F234">_xlfn.IFS(C234="","",D234="","",A234="","",NOT(B234=""),B234*E234)</f>
        <v/>
      </c>
      <c r="H234" s="14" t="str" cm="1">
        <f t="array" ref="H234">_xlfn.IFS(BR_standardformat!G237="","",COUNTIF(tabel_7!A234:A1247,BR_standardformat!G237)=0,BR_standardformat!G237,COUNTIF(tabel_7!A234:A1247,BR_standardformat!G237)&gt;0,"")</f>
        <v/>
      </c>
      <c r="I234" t="str">
        <f t="shared" si="3"/>
        <v/>
      </c>
    </row>
    <row r="235" spans="1:9" x14ac:dyDescent="0.25">
      <c r="A235" s="14" t="str" cm="1">
        <f t="array" ref="A235">_xlfn.IFS(BR_standardformat!G238="","",COUNTIF(tabel_7!A235:A1248,BR_standardformat!G238)=0,BR_standardformat!G238,COUNTIF(tabel_7!A235:A1248,BR_standardformat!G238)&gt;0,"")</f>
        <v/>
      </c>
      <c r="B235" s="14" t="str">
        <f>IF(NOT(A235=""),BR_standardformat!R238,"")</f>
        <v/>
      </c>
      <c r="E235" s="21" t="str" cm="1">
        <f t="array" ref="E235">_xlfn.IFS(C235="","",D235="","",A235="","",NOT(A235=""),VLOOKUP(_xlfn.CONCAT(C235,", ",D235),pg!$C$2:$D$38,2,FALSE))</f>
        <v/>
      </c>
      <c r="F235" s="21" t="str" cm="1">
        <f t="array" ref="F235">_xlfn.IFS(C235="","",D235="","",A235="","",NOT(B235=""),B235*E235)</f>
        <v/>
      </c>
      <c r="H235" s="14" t="str" cm="1">
        <f t="array" ref="H235">_xlfn.IFS(BR_standardformat!G238="","",COUNTIF(tabel_7!A235:A1248,BR_standardformat!G238)=0,BR_standardformat!G238,COUNTIF(tabel_7!A235:A1248,BR_standardformat!G238)&gt;0,"")</f>
        <v/>
      </c>
      <c r="I235" t="str">
        <f t="shared" si="3"/>
        <v/>
      </c>
    </row>
    <row r="236" spans="1:9" x14ac:dyDescent="0.25">
      <c r="A236" s="14" t="str" cm="1">
        <f t="array" ref="A236">_xlfn.IFS(BR_standardformat!G239="","",COUNTIF(tabel_7!A236:A1249,BR_standardformat!G239)=0,BR_standardformat!G239,COUNTIF(tabel_7!A236:A1249,BR_standardformat!G239)&gt;0,"")</f>
        <v/>
      </c>
      <c r="B236" s="14" t="str">
        <f>IF(NOT(A236=""),BR_standardformat!R239,"")</f>
        <v/>
      </c>
      <c r="E236" s="21" t="str" cm="1">
        <f t="array" ref="E236">_xlfn.IFS(C236="","",D236="","",A236="","",NOT(A236=""),VLOOKUP(_xlfn.CONCAT(C236,", ",D236),pg!$C$2:$D$38,2,FALSE))</f>
        <v/>
      </c>
      <c r="F236" s="21" t="str" cm="1">
        <f t="array" ref="F236">_xlfn.IFS(C236="","",D236="","",A236="","",NOT(B236=""),B236*E236)</f>
        <v/>
      </c>
      <c r="H236" s="14" t="str" cm="1">
        <f t="array" ref="H236">_xlfn.IFS(BR_standardformat!G239="","",COUNTIF(tabel_7!A236:A1249,BR_standardformat!G239)=0,BR_standardformat!G239,COUNTIF(tabel_7!A236:A1249,BR_standardformat!G239)&gt;0,"")</f>
        <v/>
      </c>
      <c r="I236" t="str">
        <f t="shared" si="3"/>
        <v/>
      </c>
    </row>
    <row r="237" spans="1:9" x14ac:dyDescent="0.25">
      <c r="A237" s="14" t="str" cm="1">
        <f t="array" ref="A237">_xlfn.IFS(BR_standardformat!G240="","",COUNTIF(tabel_7!A237:A1250,BR_standardformat!G240)=0,BR_standardformat!G240,COUNTIF(tabel_7!A237:A1250,BR_standardformat!G240)&gt;0,"")</f>
        <v/>
      </c>
      <c r="B237" s="14" t="str">
        <f>IF(NOT(A237=""),BR_standardformat!R240,"")</f>
        <v/>
      </c>
      <c r="E237" s="21" t="str" cm="1">
        <f t="array" ref="E237">_xlfn.IFS(C237="","",D237="","",A237="","",NOT(A237=""),VLOOKUP(_xlfn.CONCAT(C237,", ",D237),pg!$C$2:$D$38,2,FALSE))</f>
        <v/>
      </c>
      <c r="F237" s="21" t="str" cm="1">
        <f t="array" ref="F237">_xlfn.IFS(C237="","",D237="","",A237="","",NOT(B237=""),B237*E237)</f>
        <v/>
      </c>
      <c r="H237" s="14" t="str" cm="1">
        <f t="array" ref="H237">_xlfn.IFS(BR_standardformat!G240="","",COUNTIF(tabel_7!A237:A1250,BR_standardformat!G240)=0,BR_standardformat!G240,COUNTIF(tabel_7!A237:A1250,BR_standardformat!G240)&gt;0,"")</f>
        <v/>
      </c>
      <c r="I237" t="str">
        <f t="shared" si="3"/>
        <v/>
      </c>
    </row>
    <row r="238" spans="1:9" x14ac:dyDescent="0.25">
      <c r="A238" s="14" t="str" cm="1">
        <f t="array" ref="A238">_xlfn.IFS(BR_standardformat!G241="","",COUNTIF(tabel_7!A238:A1251,BR_standardformat!G241)=0,BR_standardformat!G241,COUNTIF(tabel_7!A238:A1251,BR_standardformat!G241)&gt;0,"")</f>
        <v/>
      </c>
      <c r="B238" s="14" t="str">
        <f>IF(NOT(A238=""),BR_standardformat!R241,"")</f>
        <v/>
      </c>
      <c r="E238" s="21" t="str" cm="1">
        <f t="array" ref="E238">_xlfn.IFS(C238="","",D238="","",A238="","",NOT(A238=""),VLOOKUP(_xlfn.CONCAT(C238,", ",D238),pg!$C$2:$D$38,2,FALSE))</f>
        <v/>
      </c>
      <c r="F238" s="21" t="str" cm="1">
        <f t="array" ref="F238">_xlfn.IFS(C238="","",D238="","",A238="","",NOT(B238=""),B238*E238)</f>
        <v/>
      </c>
      <c r="H238" s="14" t="str" cm="1">
        <f t="array" ref="H238">_xlfn.IFS(BR_standardformat!G241="","",COUNTIF(tabel_7!A238:A1251,BR_standardformat!G241)=0,BR_standardformat!G241,COUNTIF(tabel_7!A238:A1251,BR_standardformat!G241)&gt;0,"")</f>
        <v/>
      </c>
      <c r="I238" t="str">
        <f t="shared" si="3"/>
        <v/>
      </c>
    </row>
    <row r="239" spans="1:9" x14ac:dyDescent="0.25">
      <c r="A239" s="14" t="str" cm="1">
        <f t="array" ref="A239">_xlfn.IFS(BR_standardformat!G242="","",COUNTIF(tabel_7!A239:A1252,BR_standardformat!G242)=0,BR_standardformat!G242,COUNTIF(tabel_7!A239:A1252,BR_standardformat!G242)&gt;0,"")</f>
        <v/>
      </c>
      <c r="B239" s="14" t="str">
        <f>IF(NOT(A239=""),BR_standardformat!R242,"")</f>
        <v/>
      </c>
      <c r="E239" s="21" t="str" cm="1">
        <f t="array" ref="E239">_xlfn.IFS(C239="","",D239="","",A239="","",NOT(A239=""),VLOOKUP(_xlfn.CONCAT(C239,", ",D239),pg!$C$2:$D$38,2,FALSE))</f>
        <v/>
      </c>
      <c r="F239" s="21" t="str" cm="1">
        <f t="array" ref="F239">_xlfn.IFS(C239="","",D239="","",A239="","",NOT(B239=""),B239*E239)</f>
        <v/>
      </c>
      <c r="H239" s="14" t="str" cm="1">
        <f t="array" ref="H239">_xlfn.IFS(BR_standardformat!G242="","",COUNTIF(tabel_7!A239:A1252,BR_standardformat!G242)=0,BR_standardformat!G242,COUNTIF(tabel_7!A239:A1252,BR_standardformat!G242)&gt;0,"")</f>
        <v/>
      </c>
      <c r="I239" t="str">
        <f t="shared" si="3"/>
        <v/>
      </c>
    </row>
    <row r="240" spans="1:9" x14ac:dyDescent="0.25">
      <c r="A240" s="14" t="str" cm="1">
        <f t="array" ref="A240">_xlfn.IFS(BR_standardformat!G243="","",COUNTIF(tabel_7!A240:A1253,BR_standardformat!G243)=0,BR_standardformat!G243,COUNTIF(tabel_7!A240:A1253,BR_standardformat!G243)&gt;0,"")</f>
        <v/>
      </c>
      <c r="B240" s="14" t="str">
        <f>IF(NOT(A240=""),BR_standardformat!R243,"")</f>
        <v/>
      </c>
      <c r="E240" s="21" t="str" cm="1">
        <f t="array" ref="E240">_xlfn.IFS(C240="","",D240="","",A240="","",NOT(A240=""),VLOOKUP(_xlfn.CONCAT(C240,", ",D240),pg!$C$2:$D$38,2,FALSE))</f>
        <v/>
      </c>
      <c r="F240" s="21" t="str" cm="1">
        <f t="array" ref="F240">_xlfn.IFS(C240="","",D240="","",A240="","",NOT(B240=""),B240*E240)</f>
        <v/>
      </c>
      <c r="H240" s="14" t="str" cm="1">
        <f t="array" ref="H240">_xlfn.IFS(BR_standardformat!G243="","",COUNTIF(tabel_7!A240:A1253,BR_standardformat!G243)=0,BR_standardformat!G243,COUNTIF(tabel_7!A240:A1253,BR_standardformat!G243)&gt;0,"")</f>
        <v/>
      </c>
      <c r="I240" t="str">
        <f t="shared" si="3"/>
        <v/>
      </c>
    </row>
    <row r="241" spans="1:9" x14ac:dyDescent="0.25">
      <c r="A241" s="14" t="str" cm="1">
        <f t="array" ref="A241">_xlfn.IFS(BR_standardformat!G244="","",COUNTIF(tabel_7!A241:A1254,BR_standardformat!G244)=0,BR_standardformat!G244,COUNTIF(tabel_7!A241:A1254,BR_standardformat!G244)&gt;0,"")</f>
        <v/>
      </c>
      <c r="B241" s="14" t="str">
        <f>IF(NOT(A241=""),BR_standardformat!R244,"")</f>
        <v/>
      </c>
      <c r="E241" s="21" t="str" cm="1">
        <f t="array" ref="E241">_xlfn.IFS(C241="","",D241="","",A241="","",NOT(A241=""),VLOOKUP(_xlfn.CONCAT(C241,", ",D241),pg!$C$2:$D$38,2,FALSE))</f>
        <v/>
      </c>
      <c r="F241" s="21" t="str" cm="1">
        <f t="array" ref="F241">_xlfn.IFS(C241="","",D241="","",A241="","",NOT(B241=""),B241*E241)</f>
        <v/>
      </c>
      <c r="H241" s="14" t="str" cm="1">
        <f t="array" ref="H241">_xlfn.IFS(BR_standardformat!G244="","",COUNTIF(tabel_7!A241:A1254,BR_standardformat!G244)=0,BR_standardformat!G244,COUNTIF(tabel_7!A241:A1254,BR_standardformat!G244)&gt;0,"")</f>
        <v/>
      </c>
      <c r="I241" t="str">
        <f t="shared" si="3"/>
        <v/>
      </c>
    </row>
    <row r="242" spans="1:9" x14ac:dyDescent="0.25">
      <c r="A242" s="14" t="str" cm="1">
        <f t="array" ref="A242">_xlfn.IFS(BR_standardformat!G245="","",COUNTIF(tabel_7!A242:A1255,BR_standardformat!G245)=0,BR_standardformat!G245,COUNTIF(tabel_7!A242:A1255,BR_standardformat!G245)&gt;0,"")</f>
        <v/>
      </c>
      <c r="B242" s="14" t="str">
        <f>IF(NOT(A242=""),BR_standardformat!R245,"")</f>
        <v/>
      </c>
      <c r="E242" s="21" t="str" cm="1">
        <f t="array" ref="E242">_xlfn.IFS(C242="","",D242="","",A242="","",NOT(A242=""),VLOOKUP(_xlfn.CONCAT(C242,", ",D242),pg!$C$2:$D$38,2,FALSE))</f>
        <v/>
      </c>
      <c r="F242" s="21" t="str" cm="1">
        <f t="array" ref="F242">_xlfn.IFS(C242="","",D242="","",A242="","",NOT(B242=""),B242*E242)</f>
        <v/>
      </c>
      <c r="H242" s="14" t="str" cm="1">
        <f t="array" ref="H242">_xlfn.IFS(BR_standardformat!G245="","",COUNTIF(tabel_7!A242:A1255,BR_standardformat!G245)=0,BR_standardformat!G245,COUNTIF(tabel_7!A242:A1255,BR_standardformat!G245)&gt;0,"")</f>
        <v/>
      </c>
      <c r="I242" t="str">
        <f t="shared" si="3"/>
        <v/>
      </c>
    </row>
    <row r="243" spans="1:9" x14ac:dyDescent="0.25">
      <c r="A243" s="14" t="str" cm="1">
        <f t="array" ref="A243">_xlfn.IFS(BR_standardformat!G246="","",COUNTIF(tabel_7!A243:A1256,BR_standardformat!G246)=0,BR_standardformat!G246,COUNTIF(tabel_7!A243:A1256,BR_standardformat!G246)&gt;0,"")</f>
        <v/>
      </c>
      <c r="B243" s="14" t="str">
        <f>IF(NOT(A243=""),BR_standardformat!R246,"")</f>
        <v/>
      </c>
      <c r="E243" s="21" t="str" cm="1">
        <f t="array" ref="E243">_xlfn.IFS(C243="","",D243="","",A243="","",NOT(A243=""),VLOOKUP(_xlfn.CONCAT(C243,", ",D243),pg!$C$2:$D$38,2,FALSE))</f>
        <v/>
      </c>
      <c r="F243" s="21" t="str" cm="1">
        <f t="array" ref="F243">_xlfn.IFS(C243="","",D243="","",A243="","",NOT(B243=""),B243*E243)</f>
        <v/>
      </c>
      <c r="H243" s="14" t="str" cm="1">
        <f t="array" ref="H243">_xlfn.IFS(BR_standardformat!G246="","",COUNTIF(tabel_7!A243:A1256,BR_standardformat!G246)=0,BR_standardformat!G246,COUNTIF(tabel_7!A243:A1256,BR_standardformat!G246)&gt;0,"")</f>
        <v/>
      </c>
      <c r="I243" t="str">
        <f t="shared" si="3"/>
        <v/>
      </c>
    </row>
    <row r="244" spans="1:9" x14ac:dyDescent="0.25">
      <c r="A244" s="14" t="str" cm="1">
        <f t="array" ref="A244">_xlfn.IFS(BR_standardformat!G247="","",COUNTIF(tabel_7!A244:A1257,BR_standardformat!G247)=0,BR_standardformat!G247,COUNTIF(tabel_7!A244:A1257,BR_standardformat!G247)&gt;0,"")</f>
        <v/>
      </c>
      <c r="B244" s="14" t="str">
        <f>IF(NOT(A244=""),BR_standardformat!R247,"")</f>
        <v/>
      </c>
      <c r="E244" s="21" t="str" cm="1">
        <f t="array" ref="E244">_xlfn.IFS(C244="","",D244="","",A244="","",NOT(A244=""),VLOOKUP(_xlfn.CONCAT(C244,", ",D244),pg!$C$2:$D$38,2,FALSE))</f>
        <v/>
      </c>
      <c r="F244" s="21" t="str" cm="1">
        <f t="array" ref="F244">_xlfn.IFS(C244="","",D244="","",A244="","",NOT(B244=""),B244*E244)</f>
        <v/>
      </c>
      <c r="H244" s="14" t="str" cm="1">
        <f t="array" ref="H244">_xlfn.IFS(BR_standardformat!G247="","",COUNTIF(tabel_7!A244:A1257,BR_standardformat!G247)=0,BR_standardformat!G247,COUNTIF(tabel_7!A244:A1257,BR_standardformat!G247)&gt;0,"")</f>
        <v/>
      </c>
      <c r="I244" t="str">
        <f t="shared" si="3"/>
        <v/>
      </c>
    </row>
    <row r="245" spans="1:9" x14ac:dyDescent="0.25">
      <c r="A245" s="14" t="str" cm="1">
        <f t="array" ref="A245">_xlfn.IFS(BR_standardformat!G248="","",COUNTIF(tabel_7!A245:A1258,BR_standardformat!G248)=0,BR_standardformat!G248,COUNTIF(tabel_7!A245:A1258,BR_standardformat!G248)&gt;0,"")</f>
        <v/>
      </c>
      <c r="B245" s="14" t="str">
        <f>IF(NOT(A245=""),BR_standardformat!R248,"")</f>
        <v/>
      </c>
      <c r="E245" s="21" t="str" cm="1">
        <f t="array" ref="E245">_xlfn.IFS(C245="","",D245="","",A245="","",NOT(A245=""),VLOOKUP(_xlfn.CONCAT(C245,", ",D245),pg!$C$2:$D$38,2,FALSE))</f>
        <v/>
      </c>
      <c r="F245" s="21" t="str" cm="1">
        <f t="array" ref="F245">_xlfn.IFS(C245="","",D245="","",A245="","",NOT(B245=""),B245*E245)</f>
        <v/>
      </c>
      <c r="H245" s="14" t="str" cm="1">
        <f t="array" ref="H245">_xlfn.IFS(BR_standardformat!G248="","",COUNTIF(tabel_7!A245:A1258,BR_standardformat!G248)=0,BR_standardformat!G248,COUNTIF(tabel_7!A245:A1258,BR_standardformat!G248)&gt;0,"")</f>
        <v/>
      </c>
      <c r="I245" t="str">
        <f t="shared" si="3"/>
        <v/>
      </c>
    </row>
    <row r="246" spans="1:9" x14ac:dyDescent="0.25">
      <c r="A246" s="14" t="str" cm="1">
        <f t="array" ref="A246">_xlfn.IFS(BR_standardformat!G249="","",COUNTIF(tabel_7!A246:A1259,BR_standardformat!G249)=0,BR_standardformat!G249,COUNTIF(tabel_7!A246:A1259,BR_standardformat!G249)&gt;0,"")</f>
        <v/>
      </c>
      <c r="B246" s="14" t="str">
        <f>IF(NOT(A246=""),BR_standardformat!R249,"")</f>
        <v/>
      </c>
      <c r="E246" s="21" t="str" cm="1">
        <f t="array" ref="E246">_xlfn.IFS(C246="","",D246="","",A246="","",NOT(A246=""),VLOOKUP(_xlfn.CONCAT(C246,", ",D246),pg!$C$2:$D$38,2,FALSE))</f>
        <v/>
      </c>
      <c r="F246" s="21" t="str" cm="1">
        <f t="array" ref="F246">_xlfn.IFS(C246="","",D246="","",A246="","",NOT(B246=""),B246*E246)</f>
        <v/>
      </c>
      <c r="H246" s="14" t="str" cm="1">
        <f t="array" ref="H246">_xlfn.IFS(BR_standardformat!G249="","",COUNTIF(tabel_7!A246:A1259,BR_standardformat!G249)=0,BR_standardformat!G249,COUNTIF(tabel_7!A246:A1259,BR_standardformat!G249)&gt;0,"")</f>
        <v/>
      </c>
      <c r="I246" t="str">
        <f t="shared" si="3"/>
        <v/>
      </c>
    </row>
    <row r="247" spans="1:9" x14ac:dyDescent="0.25">
      <c r="A247" s="14" t="str" cm="1">
        <f t="array" ref="A247">_xlfn.IFS(BR_standardformat!G250="","",COUNTIF(tabel_7!A247:A1260,BR_standardformat!G250)=0,BR_standardformat!G250,COUNTIF(tabel_7!A247:A1260,BR_standardformat!G250)&gt;0,"")</f>
        <v/>
      </c>
      <c r="B247" s="14" t="str">
        <f>IF(NOT(A247=""),BR_standardformat!R250,"")</f>
        <v/>
      </c>
      <c r="E247" s="21" t="str" cm="1">
        <f t="array" ref="E247">_xlfn.IFS(C247="","",D247="","",A247="","",NOT(A247=""),VLOOKUP(_xlfn.CONCAT(C247,", ",D247),pg!$C$2:$D$38,2,FALSE))</f>
        <v/>
      </c>
      <c r="F247" s="21" t="str" cm="1">
        <f t="array" ref="F247">_xlfn.IFS(C247="","",D247="","",A247="","",NOT(B247=""),B247*E247)</f>
        <v/>
      </c>
      <c r="H247" s="14" t="str" cm="1">
        <f t="array" ref="H247">_xlfn.IFS(BR_standardformat!G250="","",COUNTIF(tabel_7!A247:A1260,BR_standardformat!G250)=0,BR_standardformat!G250,COUNTIF(tabel_7!A247:A1260,BR_standardformat!G250)&gt;0,"")</f>
        <v/>
      </c>
      <c r="I247" t="str">
        <f t="shared" si="3"/>
        <v/>
      </c>
    </row>
    <row r="248" spans="1:9" x14ac:dyDescent="0.25">
      <c r="A248" s="14" t="str" cm="1">
        <f t="array" ref="A248">_xlfn.IFS(BR_standardformat!G251="","",COUNTIF(tabel_7!A248:A1261,BR_standardformat!G251)=0,BR_standardformat!G251,COUNTIF(tabel_7!A248:A1261,BR_standardformat!G251)&gt;0,"")</f>
        <v/>
      </c>
      <c r="B248" s="14" t="str">
        <f>IF(NOT(A248=""),BR_standardformat!R251,"")</f>
        <v/>
      </c>
      <c r="E248" s="21" t="str" cm="1">
        <f t="array" ref="E248">_xlfn.IFS(C248="","",D248="","",A248="","",NOT(A248=""),VLOOKUP(_xlfn.CONCAT(C248,", ",D248),pg!$C$2:$D$38,2,FALSE))</f>
        <v/>
      </c>
      <c r="F248" s="21" t="str" cm="1">
        <f t="array" ref="F248">_xlfn.IFS(C248="","",D248="","",A248="","",NOT(B248=""),B248*E248)</f>
        <v/>
      </c>
      <c r="H248" s="14" t="str" cm="1">
        <f t="array" ref="H248">_xlfn.IFS(BR_standardformat!G251="","",COUNTIF(tabel_7!A248:A1261,BR_standardformat!G251)=0,BR_standardformat!G251,COUNTIF(tabel_7!A248:A1261,BR_standardformat!G251)&gt;0,"")</f>
        <v/>
      </c>
      <c r="I248" t="str">
        <f t="shared" si="3"/>
        <v/>
      </c>
    </row>
    <row r="249" spans="1:9" x14ac:dyDescent="0.25">
      <c r="A249" s="14" t="str" cm="1">
        <f t="array" ref="A249">_xlfn.IFS(BR_standardformat!G252="","",COUNTIF(tabel_7!A249:A1262,BR_standardformat!G252)=0,BR_standardformat!G252,COUNTIF(tabel_7!A249:A1262,BR_standardformat!G252)&gt;0,"")</f>
        <v/>
      </c>
      <c r="B249" s="14" t="str">
        <f>IF(NOT(A249=""),BR_standardformat!R252,"")</f>
        <v/>
      </c>
      <c r="E249" s="21" t="str" cm="1">
        <f t="array" ref="E249">_xlfn.IFS(C249="","",D249="","",A249="","",NOT(A249=""),VLOOKUP(_xlfn.CONCAT(C249,", ",D249),pg!$C$2:$D$38,2,FALSE))</f>
        <v/>
      </c>
      <c r="F249" s="21" t="str" cm="1">
        <f t="array" ref="F249">_xlfn.IFS(C249="","",D249="","",A249="","",NOT(B249=""),B249*E249)</f>
        <v/>
      </c>
      <c r="H249" s="14" t="str" cm="1">
        <f t="array" ref="H249">_xlfn.IFS(BR_standardformat!G252="","",COUNTIF(tabel_7!A249:A1262,BR_standardformat!G252)=0,BR_standardformat!G252,COUNTIF(tabel_7!A249:A1262,BR_standardformat!G252)&gt;0,"")</f>
        <v/>
      </c>
      <c r="I249" t="str">
        <f t="shared" si="3"/>
        <v/>
      </c>
    </row>
    <row r="250" spans="1:9" x14ac:dyDescent="0.25">
      <c r="A250" s="14" t="str" cm="1">
        <f t="array" ref="A250">_xlfn.IFS(BR_standardformat!G253="","",COUNTIF(tabel_7!A250:A1263,BR_standardformat!G253)=0,BR_standardformat!G253,COUNTIF(tabel_7!A250:A1263,BR_standardformat!G253)&gt;0,"")</f>
        <v/>
      </c>
      <c r="B250" s="14" t="str">
        <f>IF(NOT(A250=""),BR_standardformat!R253,"")</f>
        <v/>
      </c>
      <c r="E250" s="21" t="str" cm="1">
        <f t="array" ref="E250">_xlfn.IFS(C250="","",D250="","",A250="","",NOT(A250=""),VLOOKUP(_xlfn.CONCAT(C250,", ",D250),pg!$C$2:$D$38,2,FALSE))</f>
        <v/>
      </c>
      <c r="F250" s="21" t="str" cm="1">
        <f t="array" ref="F250">_xlfn.IFS(C250="","",D250="","",A250="","",NOT(B250=""),B250*E250)</f>
        <v/>
      </c>
      <c r="H250" s="14" t="str" cm="1">
        <f t="array" ref="H250">_xlfn.IFS(BR_standardformat!G253="","",COUNTIF(tabel_7!A250:A1263,BR_standardformat!G253)=0,BR_standardformat!G253,COUNTIF(tabel_7!A250:A1263,BR_standardformat!G253)&gt;0,"")</f>
        <v/>
      </c>
      <c r="I250" t="str">
        <f t="shared" si="3"/>
        <v/>
      </c>
    </row>
    <row r="251" spans="1:9" x14ac:dyDescent="0.25">
      <c r="A251" s="14" t="str" cm="1">
        <f t="array" ref="A251">_xlfn.IFS(BR_standardformat!G254="","",COUNTIF(tabel_7!A251:A1264,BR_standardformat!G254)=0,BR_standardformat!G254,COUNTIF(tabel_7!A251:A1264,BR_standardformat!G254)&gt;0,"")</f>
        <v/>
      </c>
      <c r="B251" s="14" t="str">
        <f>IF(NOT(A251=""),BR_standardformat!R254,"")</f>
        <v/>
      </c>
      <c r="E251" s="21" t="str" cm="1">
        <f t="array" ref="E251">_xlfn.IFS(C251="","",D251="","",A251="","",NOT(A251=""),VLOOKUP(_xlfn.CONCAT(C251,", ",D251),pg!$C$2:$D$38,2,FALSE))</f>
        <v/>
      </c>
      <c r="F251" s="21" t="str" cm="1">
        <f t="array" ref="F251">_xlfn.IFS(C251="","",D251="","",A251="","",NOT(B251=""),B251*E251)</f>
        <v/>
      </c>
      <c r="H251" s="14" t="str" cm="1">
        <f t="array" ref="H251">_xlfn.IFS(BR_standardformat!G254="","",COUNTIF(tabel_7!A251:A1264,BR_standardformat!G254)=0,BR_standardformat!G254,COUNTIF(tabel_7!A251:A1264,BR_standardformat!G254)&gt;0,"")</f>
        <v/>
      </c>
      <c r="I251" t="str">
        <f t="shared" si="3"/>
        <v/>
      </c>
    </row>
    <row r="252" spans="1:9" x14ac:dyDescent="0.25">
      <c r="A252" s="14" t="str" cm="1">
        <f t="array" ref="A252">_xlfn.IFS(BR_standardformat!G255="","",COUNTIF(tabel_7!A252:A1265,BR_standardformat!G255)=0,BR_standardformat!G255,COUNTIF(tabel_7!A252:A1265,BR_standardformat!G255)&gt;0,"")</f>
        <v/>
      </c>
      <c r="B252" s="14" t="str">
        <f>IF(NOT(A252=""),BR_standardformat!R255,"")</f>
        <v/>
      </c>
      <c r="E252" s="21" t="str" cm="1">
        <f t="array" ref="E252">_xlfn.IFS(C252="","",D252="","",A252="","",NOT(A252=""),VLOOKUP(_xlfn.CONCAT(C252,", ",D252),pg!$C$2:$D$38,2,FALSE))</f>
        <v/>
      </c>
      <c r="F252" s="21" t="str" cm="1">
        <f t="array" ref="F252">_xlfn.IFS(C252="","",D252="","",A252="","",NOT(B252=""),B252*E252)</f>
        <v/>
      </c>
      <c r="H252" s="14" t="str" cm="1">
        <f t="array" ref="H252">_xlfn.IFS(BR_standardformat!G255="","",COUNTIF(tabel_7!A252:A1265,BR_standardformat!G255)=0,BR_standardformat!G255,COUNTIF(tabel_7!A252:A1265,BR_standardformat!G255)&gt;0,"")</f>
        <v/>
      </c>
      <c r="I252" t="str">
        <f t="shared" si="3"/>
        <v/>
      </c>
    </row>
    <row r="253" spans="1:9" x14ac:dyDescent="0.25">
      <c r="A253" s="14" t="str" cm="1">
        <f t="array" ref="A253">_xlfn.IFS(BR_standardformat!G256="","",COUNTIF(tabel_7!A253:A1266,BR_standardformat!G256)=0,BR_standardformat!G256,COUNTIF(tabel_7!A253:A1266,BR_standardformat!G256)&gt;0,"")</f>
        <v/>
      </c>
      <c r="B253" s="14" t="str">
        <f>IF(NOT(A253=""),BR_standardformat!R256,"")</f>
        <v/>
      </c>
      <c r="E253" s="21" t="str" cm="1">
        <f t="array" ref="E253">_xlfn.IFS(C253="","",D253="","",A253="","",NOT(A253=""),VLOOKUP(_xlfn.CONCAT(C253,", ",D253),pg!$C$2:$D$38,2,FALSE))</f>
        <v/>
      </c>
      <c r="F253" s="21" t="str" cm="1">
        <f t="array" ref="F253">_xlfn.IFS(C253="","",D253="","",A253="","",NOT(B253=""),B253*E253)</f>
        <v/>
      </c>
      <c r="H253" s="14" t="str" cm="1">
        <f t="array" ref="H253">_xlfn.IFS(BR_standardformat!G256="","",COUNTIF(tabel_7!A253:A1266,BR_standardformat!G256)=0,BR_standardformat!G256,COUNTIF(tabel_7!A253:A1266,BR_standardformat!G256)&gt;0,"")</f>
        <v/>
      </c>
      <c r="I253" t="str">
        <f t="shared" si="3"/>
        <v/>
      </c>
    </row>
    <row r="254" spans="1:9" x14ac:dyDescent="0.25">
      <c r="A254" s="14" t="str" cm="1">
        <f t="array" ref="A254">_xlfn.IFS(BR_standardformat!G257="","",COUNTIF(tabel_7!A254:A1267,BR_standardformat!G257)=0,BR_standardformat!G257,COUNTIF(tabel_7!A254:A1267,BR_standardformat!G257)&gt;0,"")</f>
        <v/>
      </c>
      <c r="B254" s="14" t="str">
        <f>IF(NOT(A254=""),BR_standardformat!R257,"")</f>
        <v/>
      </c>
      <c r="E254" s="21" t="str" cm="1">
        <f t="array" ref="E254">_xlfn.IFS(C254="","",D254="","",A254="","",NOT(A254=""),VLOOKUP(_xlfn.CONCAT(C254,", ",D254),pg!$C$2:$D$38,2,FALSE))</f>
        <v/>
      </c>
      <c r="F254" s="21" t="str" cm="1">
        <f t="array" ref="F254">_xlfn.IFS(C254="","",D254="","",A254="","",NOT(B254=""),B254*E254)</f>
        <v/>
      </c>
      <c r="H254" s="14" t="str" cm="1">
        <f t="array" ref="H254">_xlfn.IFS(BR_standardformat!G257="","",COUNTIF(tabel_7!A254:A1267,BR_standardformat!G257)=0,BR_standardformat!G257,COUNTIF(tabel_7!A254:A1267,BR_standardformat!G257)&gt;0,"")</f>
        <v/>
      </c>
      <c r="I254" t="str">
        <f t="shared" si="3"/>
        <v/>
      </c>
    </row>
    <row r="255" spans="1:9" x14ac:dyDescent="0.25">
      <c r="A255" s="14" t="str" cm="1">
        <f t="array" ref="A255">_xlfn.IFS(BR_standardformat!G258="","",COUNTIF(tabel_7!A255:A1268,BR_standardformat!G258)=0,BR_standardformat!G258,COUNTIF(tabel_7!A255:A1268,BR_standardformat!G258)&gt;0,"")</f>
        <v/>
      </c>
      <c r="B255" s="14" t="str">
        <f>IF(NOT(A255=""),BR_standardformat!R258,"")</f>
        <v/>
      </c>
      <c r="E255" s="21" t="str" cm="1">
        <f t="array" ref="E255">_xlfn.IFS(C255="","",D255="","",A255="","",NOT(A255=""),VLOOKUP(_xlfn.CONCAT(C255,", ",D255),pg!$C$2:$D$38,2,FALSE))</f>
        <v/>
      </c>
      <c r="F255" s="21" t="str" cm="1">
        <f t="array" ref="F255">_xlfn.IFS(C255="","",D255="","",A255="","",NOT(B255=""),B255*E255)</f>
        <v/>
      </c>
      <c r="H255" s="14" t="str" cm="1">
        <f t="array" ref="H255">_xlfn.IFS(BR_standardformat!G258="","",COUNTIF(tabel_7!A255:A1268,BR_standardformat!G258)=0,BR_standardformat!G258,COUNTIF(tabel_7!A255:A1268,BR_standardformat!G258)&gt;0,"")</f>
        <v/>
      </c>
      <c r="I255" t="str">
        <f t="shared" si="3"/>
        <v/>
      </c>
    </row>
    <row r="256" spans="1:9" x14ac:dyDescent="0.25">
      <c r="A256" s="14" t="str" cm="1">
        <f t="array" ref="A256">_xlfn.IFS(BR_standardformat!G259="","",COUNTIF(tabel_7!A256:A1269,BR_standardformat!G259)=0,BR_standardformat!G259,COUNTIF(tabel_7!A256:A1269,BR_standardformat!G259)&gt;0,"")</f>
        <v/>
      </c>
      <c r="B256" s="14" t="str">
        <f>IF(NOT(A256=""),BR_standardformat!R259,"")</f>
        <v/>
      </c>
      <c r="E256" s="21" t="str" cm="1">
        <f t="array" ref="E256">_xlfn.IFS(C256="","",D256="","",A256="","",NOT(A256=""),VLOOKUP(_xlfn.CONCAT(C256,", ",D256),pg!$C$2:$D$38,2,FALSE))</f>
        <v/>
      </c>
      <c r="F256" s="21" t="str" cm="1">
        <f t="array" ref="F256">_xlfn.IFS(C256="","",D256="","",A256="","",NOT(B256=""),B256*E256)</f>
        <v/>
      </c>
      <c r="H256" s="14" t="str" cm="1">
        <f t="array" ref="H256">_xlfn.IFS(BR_standardformat!G259="","",COUNTIF(tabel_7!A256:A1269,BR_standardformat!G259)=0,BR_standardformat!G259,COUNTIF(tabel_7!A256:A1269,BR_standardformat!G259)&gt;0,"")</f>
        <v/>
      </c>
      <c r="I256" t="str">
        <f t="shared" si="3"/>
        <v/>
      </c>
    </row>
    <row r="257" spans="1:9" x14ac:dyDescent="0.25">
      <c r="A257" s="14" t="str" cm="1">
        <f t="array" ref="A257">_xlfn.IFS(BR_standardformat!G260="","",COUNTIF(tabel_7!A257:A1270,BR_standardformat!G260)=0,BR_standardformat!G260,COUNTIF(tabel_7!A257:A1270,BR_standardformat!G260)&gt;0,"")</f>
        <v/>
      </c>
      <c r="B257" s="14" t="str">
        <f>IF(NOT(A257=""),BR_standardformat!R260,"")</f>
        <v/>
      </c>
      <c r="E257" s="21" t="str" cm="1">
        <f t="array" ref="E257">_xlfn.IFS(C257="","",D257="","",A257="","",NOT(A257=""),VLOOKUP(_xlfn.CONCAT(C257,", ",D257),pg!$C$2:$D$38,2,FALSE))</f>
        <v/>
      </c>
      <c r="F257" s="21" t="str" cm="1">
        <f t="array" ref="F257">_xlfn.IFS(C257="","",D257="","",A257="","",NOT(B257=""),B257*E257)</f>
        <v/>
      </c>
      <c r="H257" s="14" t="str" cm="1">
        <f t="array" ref="H257">_xlfn.IFS(BR_standardformat!G260="","",COUNTIF(tabel_7!A257:A1270,BR_standardformat!G260)=0,BR_standardformat!G260,COUNTIF(tabel_7!A257:A1270,BR_standardformat!G260)&gt;0,"")</f>
        <v/>
      </c>
      <c r="I257" t="str">
        <f t="shared" si="3"/>
        <v/>
      </c>
    </row>
    <row r="258" spans="1:9" x14ac:dyDescent="0.25">
      <c r="A258" s="14" t="str" cm="1">
        <f t="array" ref="A258">_xlfn.IFS(BR_standardformat!G261="","",COUNTIF(tabel_7!A258:A1271,BR_standardformat!G261)=0,BR_standardformat!G261,COUNTIF(tabel_7!A258:A1271,BR_standardformat!G261)&gt;0,"")</f>
        <v/>
      </c>
      <c r="B258" s="14" t="str">
        <f>IF(NOT(A258=""),BR_standardformat!R261,"")</f>
        <v/>
      </c>
      <c r="E258" s="21" t="str" cm="1">
        <f t="array" ref="E258">_xlfn.IFS(C258="","",D258="","",A258="","",NOT(A258=""),VLOOKUP(_xlfn.CONCAT(C258,", ",D258),pg!$C$2:$D$38,2,FALSE))</f>
        <v/>
      </c>
      <c r="F258" s="21" t="str" cm="1">
        <f t="array" ref="F258">_xlfn.IFS(C258="","",D258="","",A258="","",NOT(B258=""),B258*E258)</f>
        <v/>
      </c>
      <c r="H258" s="14" t="str" cm="1">
        <f t="array" ref="H258">_xlfn.IFS(BR_standardformat!G261="","",COUNTIF(tabel_7!A258:A1271,BR_standardformat!G261)=0,BR_standardformat!G261,COUNTIF(tabel_7!A258:A1271,BR_standardformat!G261)&gt;0,"")</f>
        <v/>
      </c>
      <c r="I258" t="str">
        <f t="shared" si="3"/>
        <v/>
      </c>
    </row>
    <row r="259" spans="1:9" x14ac:dyDescent="0.25">
      <c r="A259" s="14" t="str" cm="1">
        <f t="array" ref="A259">_xlfn.IFS(BR_standardformat!G262="","",COUNTIF(tabel_7!A259:A1272,BR_standardformat!G262)=0,BR_standardformat!G262,COUNTIF(tabel_7!A259:A1272,BR_standardformat!G262)&gt;0,"")</f>
        <v/>
      </c>
      <c r="B259" s="14" t="str">
        <f>IF(NOT(A259=""),BR_standardformat!R262,"")</f>
        <v/>
      </c>
      <c r="E259" s="21" t="str" cm="1">
        <f t="array" ref="E259">_xlfn.IFS(C259="","",D259="","",A259="","",NOT(A259=""),VLOOKUP(_xlfn.CONCAT(C259,", ",D259),pg!$C$2:$D$38,2,FALSE))</f>
        <v/>
      </c>
      <c r="F259" s="21" t="str" cm="1">
        <f t="array" ref="F259">_xlfn.IFS(C259="","",D259="","",A259="","",NOT(B259=""),B259*E259)</f>
        <v/>
      </c>
      <c r="H259" s="14" t="str" cm="1">
        <f t="array" ref="H259">_xlfn.IFS(BR_standardformat!G262="","",COUNTIF(tabel_7!A259:A1272,BR_standardformat!G262)=0,BR_standardformat!G262,COUNTIF(tabel_7!A259:A1272,BR_standardformat!G262)&gt;0,"")</f>
        <v/>
      </c>
      <c r="I259" t="str">
        <f t="shared" si="3"/>
        <v/>
      </c>
    </row>
    <row r="260" spans="1:9" x14ac:dyDescent="0.25">
      <c r="A260" s="14" t="str" cm="1">
        <f t="array" ref="A260">_xlfn.IFS(BR_standardformat!G263="","",COUNTIF(tabel_7!A260:A1273,BR_standardformat!G263)=0,BR_standardformat!G263,COUNTIF(tabel_7!A260:A1273,BR_standardformat!G263)&gt;0,"")</f>
        <v/>
      </c>
      <c r="B260" s="14" t="str">
        <f>IF(NOT(A260=""),BR_standardformat!R263,"")</f>
        <v/>
      </c>
      <c r="E260" s="21" t="str" cm="1">
        <f t="array" ref="E260">_xlfn.IFS(C260="","",D260="","",A260="","",NOT(A260=""),VLOOKUP(_xlfn.CONCAT(C260,", ",D260),pg!$C$2:$D$38,2,FALSE))</f>
        <v/>
      </c>
      <c r="F260" s="21" t="str" cm="1">
        <f t="array" ref="F260">_xlfn.IFS(C260="","",D260="","",A260="","",NOT(B260=""),B260*E260)</f>
        <v/>
      </c>
      <c r="H260" s="14" t="str" cm="1">
        <f t="array" ref="H260">_xlfn.IFS(BR_standardformat!G263="","",COUNTIF(tabel_7!A260:A1273,BR_standardformat!G263)=0,BR_standardformat!G263,COUNTIF(tabel_7!A260:A1273,BR_standardformat!G263)&gt;0,"")</f>
        <v/>
      </c>
      <c r="I260" t="str">
        <f t="shared" ref="I260:I323" si="4">IF(AND(C260&lt;&gt;"", D260&lt;&gt;""), _xlfn.CONCAT(C260, ", ", D260), "")</f>
        <v/>
      </c>
    </row>
    <row r="261" spans="1:9" x14ac:dyDescent="0.25">
      <c r="A261" s="14" t="str" cm="1">
        <f t="array" ref="A261">_xlfn.IFS(BR_standardformat!G264="","",COUNTIF(tabel_7!A261:A1274,BR_standardformat!G264)=0,BR_standardformat!G264,COUNTIF(tabel_7!A261:A1274,BR_standardformat!G264)&gt;0,"")</f>
        <v/>
      </c>
      <c r="B261" s="14" t="str">
        <f>IF(NOT(A261=""),BR_standardformat!R264,"")</f>
        <v/>
      </c>
      <c r="E261" s="21" t="str" cm="1">
        <f t="array" ref="E261">_xlfn.IFS(C261="","",D261="","",A261="","",NOT(A261=""),VLOOKUP(_xlfn.CONCAT(C261,", ",D261),pg!$C$2:$D$38,2,FALSE))</f>
        <v/>
      </c>
      <c r="F261" s="21" t="str" cm="1">
        <f t="array" ref="F261">_xlfn.IFS(C261="","",D261="","",A261="","",NOT(B261=""),B261*E261)</f>
        <v/>
      </c>
      <c r="H261" s="14" t="str" cm="1">
        <f t="array" ref="H261">_xlfn.IFS(BR_standardformat!G264="","",COUNTIF(tabel_7!A261:A1274,BR_standardformat!G264)=0,BR_standardformat!G264,COUNTIF(tabel_7!A261:A1274,BR_standardformat!G264)&gt;0,"")</f>
        <v/>
      </c>
      <c r="I261" t="str">
        <f t="shared" si="4"/>
        <v/>
      </c>
    </row>
    <row r="262" spans="1:9" x14ac:dyDescent="0.25">
      <c r="A262" s="14" t="str" cm="1">
        <f t="array" ref="A262">_xlfn.IFS(BR_standardformat!G265="","",COUNTIF(tabel_7!A262:A1275,BR_standardformat!G265)=0,BR_standardformat!G265,COUNTIF(tabel_7!A262:A1275,BR_standardformat!G265)&gt;0,"")</f>
        <v/>
      </c>
      <c r="B262" s="14" t="str">
        <f>IF(NOT(A262=""),BR_standardformat!R265,"")</f>
        <v/>
      </c>
      <c r="E262" s="21" t="str" cm="1">
        <f t="array" ref="E262">_xlfn.IFS(C262="","",D262="","",A262="","",NOT(A262=""),VLOOKUP(_xlfn.CONCAT(C262,", ",D262),pg!$C$2:$D$38,2,FALSE))</f>
        <v/>
      </c>
      <c r="F262" s="21" t="str" cm="1">
        <f t="array" ref="F262">_xlfn.IFS(C262="","",D262="","",A262="","",NOT(B262=""),B262*E262)</f>
        <v/>
      </c>
      <c r="H262" s="14" t="str" cm="1">
        <f t="array" ref="H262">_xlfn.IFS(BR_standardformat!G265="","",COUNTIF(tabel_7!A262:A1275,BR_standardformat!G265)=0,BR_standardformat!G265,COUNTIF(tabel_7!A262:A1275,BR_standardformat!G265)&gt;0,"")</f>
        <v/>
      </c>
      <c r="I262" t="str">
        <f t="shared" si="4"/>
        <v/>
      </c>
    </row>
    <row r="263" spans="1:9" x14ac:dyDescent="0.25">
      <c r="A263" s="14" t="str" cm="1">
        <f t="array" ref="A263">_xlfn.IFS(BR_standardformat!G266="","",COUNTIF(tabel_7!A263:A1276,BR_standardformat!G266)=0,BR_standardformat!G266,COUNTIF(tabel_7!A263:A1276,BR_standardformat!G266)&gt;0,"")</f>
        <v/>
      </c>
      <c r="B263" s="14" t="str">
        <f>IF(NOT(A263=""),BR_standardformat!R266,"")</f>
        <v/>
      </c>
      <c r="E263" s="21" t="str" cm="1">
        <f t="array" ref="E263">_xlfn.IFS(C263="","",D263="","",A263="","",NOT(A263=""),VLOOKUP(_xlfn.CONCAT(C263,", ",D263),pg!$C$2:$D$38,2,FALSE))</f>
        <v/>
      </c>
      <c r="F263" s="21" t="str" cm="1">
        <f t="array" ref="F263">_xlfn.IFS(C263="","",D263="","",A263="","",NOT(B263=""),B263*E263)</f>
        <v/>
      </c>
      <c r="H263" s="14" t="str" cm="1">
        <f t="array" ref="H263">_xlfn.IFS(BR_standardformat!G266="","",COUNTIF(tabel_7!A263:A1276,BR_standardformat!G266)=0,BR_standardformat!G266,COUNTIF(tabel_7!A263:A1276,BR_standardformat!G266)&gt;0,"")</f>
        <v/>
      </c>
      <c r="I263" t="str">
        <f t="shared" si="4"/>
        <v/>
      </c>
    </row>
    <row r="264" spans="1:9" x14ac:dyDescent="0.25">
      <c r="A264" s="14" t="str" cm="1">
        <f t="array" ref="A264">_xlfn.IFS(BR_standardformat!G267="","",COUNTIF(tabel_7!A264:A1277,BR_standardformat!G267)=0,BR_standardformat!G267,COUNTIF(tabel_7!A264:A1277,BR_standardformat!G267)&gt;0,"")</f>
        <v/>
      </c>
      <c r="B264" s="14" t="str">
        <f>IF(NOT(A264=""),BR_standardformat!R267,"")</f>
        <v/>
      </c>
      <c r="E264" s="21" t="str" cm="1">
        <f t="array" ref="E264">_xlfn.IFS(C264="","",D264="","",A264="","",NOT(A264=""),VLOOKUP(_xlfn.CONCAT(C264,", ",D264),pg!$C$2:$D$38,2,FALSE))</f>
        <v/>
      </c>
      <c r="F264" s="21" t="str" cm="1">
        <f t="array" ref="F264">_xlfn.IFS(C264="","",D264="","",A264="","",NOT(B264=""),B264*E264)</f>
        <v/>
      </c>
      <c r="H264" s="14" t="str" cm="1">
        <f t="array" ref="H264">_xlfn.IFS(BR_standardformat!G267="","",COUNTIF(tabel_7!A264:A1277,BR_standardformat!G267)=0,BR_standardformat!G267,COUNTIF(tabel_7!A264:A1277,BR_standardformat!G267)&gt;0,"")</f>
        <v/>
      </c>
      <c r="I264" t="str">
        <f t="shared" si="4"/>
        <v/>
      </c>
    </row>
    <row r="265" spans="1:9" x14ac:dyDescent="0.25">
      <c r="A265" s="14" t="str" cm="1">
        <f t="array" ref="A265">_xlfn.IFS(BR_standardformat!G268="","",COUNTIF(tabel_7!A265:A1278,BR_standardformat!G268)=0,BR_standardformat!G268,COUNTIF(tabel_7!A265:A1278,BR_standardformat!G268)&gt;0,"")</f>
        <v/>
      </c>
      <c r="B265" s="14" t="str">
        <f>IF(NOT(A265=""),BR_standardformat!R268,"")</f>
        <v/>
      </c>
      <c r="E265" s="21" t="str" cm="1">
        <f t="array" ref="E265">_xlfn.IFS(C265="","",D265="","",A265="","",NOT(A265=""),VLOOKUP(_xlfn.CONCAT(C265,", ",D265),pg!$C$2:$D$38,2,FALSE))</f>
        <v/>
      </c>
      <c r="F265" s="21" t="str" cm="1">
        <f t="array" ref="F265">_xlfn.IFS(C265="","",D265="","",A265="","",NOT(B265=""),B265*E265)</f>
        <v/>
      </c>
      <c r="H265" s="14" t="str" cm="1">
        <f t="array" ref="H265">_xlfn.IFS(BR_standardformat!G268="","",COUNTIF(tabel_7!A265:A1278,BR_standardformat!G268)=0,BR_standardformat!G268,COUNTIF(tabel_7!A265:A1278,BR_standardformat!G268)&gt;0,"")</f>
        <v/>
      </c>
      <c r="I265" t="str">
        <f t="shared" si="4"/>
        <v/>
      </c>
    </row>
    <row r="266" spans="1:9" x14ac:dyDescent="0.25">
      <c r="A266" s="14" t="str" cm="1">
        <f t="array" ref="A266">_xlfn.IFS(BR_standardformat!G269="","",COUNTIF(tabel_7!A266:A1279,BR_standardformat!G269)=0,BR_standardformat!G269,COUNTIF(tabel_7!A266:A1279,BR_standardformat!G269)&gt;0,"")</f>
        <v/>
      </c>
      <c r="B266" s="14" t="str">
        <f>IF(NOT(A266=""),BR_standardformat!R269,"")</f>
        <v/>
      </c>
      <c r="E266" s="21" t="str" cm="1">
        <f t="array" ref="E266">_xlfn.IFS(C266="","",D266="","",A266="","",NOT(A266=""),VLOOKUP(_xlfn.CONCAT(C266,", ",D266),pg!$C$2:$D$38,2,FALSE))</f>
        <v/>
      </c>
      <c r="F266" s="21" t="str" cm="1">
        <f t="array" ref="F266">_xlfn.IFS(C266="","",D266="","",A266="","",NOT(B266=""),B266*E266)</f>
        <v/>
      </c>
      <c r="H266" s="14" t="str" cm="1">
        <f t="array" ref="H266">_xlfn.IFS(BR_standardformat!G269="","",COUNTIF(tabel_7!A266:A1279,BR_standardformat!G269)=0,BR_standardformat!G269,COUNTIF(tabel_7!A266:A1279,BR_standardformat!G269)&gt;0,"")</f>
        <v/>
      </c>
      <c r="I266" t="str">
        <f t="shared" si="4"/>
        <v/>
      </c>
    </row>
    <row r="267" spans="1:9" x14ac:dyDescent="0.25">
      <c r="A267" s="14" t="str" cm="1">
        <f t="array" ref="A267">_xlfn.IFS(BR_standardformat!G270="","",COUNTIF(tabel_7!A267:A1280,BR_standardformat!G270)=0,BR_standardformat!G270,COUNTIF(tabel_7!A267:A1280,BR_standardformat!G270)&gt;0,"")</f>
        <v/>
      </c>
      <c r="B267" s="14" t="str">
        <f>IF(NOT(A267=""),BR_standardformat!R270,"")</f>
        <v/>
      </c>
      <c r="E267" s="21" t="str" cm="1">
        <f t="array" ref="E267">_xlfn.IFS(C267="","",D267="","",A267="","",NOT(A267=""),VLOOKUP(_xlfn.CONCAT(C267,", ",D267),pg!$C$2:$D$38,2,FALSE))</f>
        <v/>
      </c>
      <c r="F267" s="21" t="str" cm="1">
        <f t="array" ref="F267">_xlfn.IFS(C267="","",D267="","",A267="","",NOT(B267=""),B267*E267)</f>
        <v/>
      </c>
      <c r="H267" s="14" t="str" cm="1">
        <f t="array" ref="H267">_xlfn.IFS(BR_standardformat!G270="","",COUNTIF(tabel_7!A267:A1280,BR_standardformat!G270)=0,BR_standardformat!G270,COUNTIF(tabel_7!A267:A1280,BR_standardformat!G270)&gt;0,"")</f>
        <v/>
      </c>
      <c r="I267" t="str">
        <f t="shared" si="4"/>
        <v/>
      </c>
    </row>
    <row r="268" spans="1:9" x14ac:dyDescent="0.25">
      <c r="A268" s="14" t="str" cm="1">
        <f t="array" ref="A268">_xlfn.IFS(BR_standardformat!G271="","",COUNTIF(tabel_7!A268:A1281,BR_standardformat!G271)=0,BR_standardformat!G271,COUNTIF(tabel_7!A268:A1281,BR_standardformat!G271)&gt;0,"")</f>
        <v/>
      </c>
      <c r="B268" s="14" t="str">
        <f>IF(NOT(A268=""),BR_standardformat!R271,"")</f>
        <v/>
      </c>
      <c r="E268" s="21" t="str" cm="1">
        <f t="array" ref="E268">_xlfn.IFS(C268="","",D268="","",A268="","",NOT(A268=""),VLOOKUP(_xlfn.CONCAT(C268,", ",D268),pg!$C$2:$D$38,2,FALSE))</f>
        <v/>
      </c>
      <c r="F268" s="21" t="str" cm="1">
        <f t="array" ref="F268">_xlfn.IFS(C268="","",D268="","",A268="","",NOT(B268=""),B268*E268)</f>
        <v/>
      </c>
      <c r="H268" s="14" t="str" cm="1">
        <f t="array" ref="H268">_xlfn.IFS(BR_standardformat!G271="","",COUNTIF(tabel_7!A268:A1281,BR_standardformat!G271)=0,BR_standardformat!G271,COUNTIF(tabel_7!A268:A1281,BR_standardformat!G271)&gt;0,"")</f>
        <v/>
      </c>
      <c r="I268" t="str">
        <f t="shared" si="4"/>
        <v/>
      </c>
    </row>
    <row r="269" spans="1:9" x14ac:dyDescent="0.25">
      <c r="A269" s="14" t="str" cm="1">
        <f t="array" ref="A269">_xlfn.IFS(BR_standardformat!G272="","",COUNTIF(tabel_7!A269:A1282,BR_standardformat!G272)=0,BR_standardformat!G272,COUNTIF(tabel_7!A269:A1282,BR_standardformat!G272)&gt;0,"")</f>
        <v/>
      </c>
      <c r="B269" s="14" t="str">
        <f>IF(NOT(A269=""),BR_standardformat!R272,"")</f>
        <v/>
      </c>
      <c r="E269" s="21" t="str" cm="1">
        <f t="array" ref="E269">_xlfn.IFS(C269="","",D269="","",A269="","",NOT(A269=""),VLOOKUP(_xlfn.CONCAT(C269,", ",D269),pg!$C$2:$D$38,2,FALSE))</f>
        <v/>
      </c>
      <c r="F269" s="21" t="str" cm="1">
        <f t="array" ref="F269">_xlfn.IFS(C269="","",D269="","",A269="","",NOT(B269=""),B269*E269)</f>
        <v/>
      </c>
      <c r="H269" s="14" t="str" cm="1">
        <f t="array" ref="H269">_xlfn.IFS(BR_standardformat!G272="","",COUNTIF(tabel_7!A269:A1282,BR_standardformat!G272)=0,BR_standardformat!G272,COUNTIF(tabel_7!A269:A1282,BR_standardformat!G272)&gt;0,"")</f>
        <v/>
      </c>
      <c r="I269" t="str">
        <f t="shared" si="4"/>
        <v/>
      </c>
    </row>
    <row r="270" spans="1:9" x14ac:dyDescent="0.25">
      <c r="A270" s="14" t="str" cm="1">
        <f t="array" ref="A270">_xlfn.IFS(BR_standardformat!G273="","",COUNTIF(tabel_7!A270:A1283,BR_standardformat!G273)=0,BR_standardformat!G273,COUNTIF(tabel_7!A270:A1283,BR_standardformat!G273)&gt;0,"")</f>
        <v/>
      </c>
      <c r="B270" s="14" t="str">
        <f>IF(NOT(A270=""),BR_standardformat!R273,"")</f>
        <v/>
      </c>
      <c r="E270" s="21" t="str" cm="1">
        <f t="array" ref="E270">_xlfn.IFS(C270="","",D270="","",A270="","",NOT(A270=""),VLOOKUP(_xlfn.CONCAT(C270,", ",D270),pg!$C$2:$D$38,2,FALSE))</f>
        <v/>
      </c>
      <c r="F270" s="21" t="str" cm="1">
        <f t="array" ref="F270">_xlfn.IFS(C270="","",D270="","",A270="","",NOT(B270=""),B270*E270)</f>
        <v/>
      </c>
      <c r="H270" s="14" t="str" cm="1">
        <f t="array" ref="H270">_xlfn.IFS(BR_standardformat!G273="","",COUNTIF(tabel_7!A270:A1283,BR_standardformat!G273)=0,BR_standardformat!G273,COUNTIF(tabel_7!A270:A1283,BR_standardformat!G273)&gt;0,"")</f>
        <v/>
      </c>
      <c r="I270" t="str">
        <f t="shared" si="4"/>
        <v/>
      </c>
    </row>
    <row r="271" spans="1:9" x14ac:dyDescent="0.25">
      <c r="A271" s="14" t="str" cm="1">
        <f t="array" ref="A271">_xlfn.IFS(BR_standardformat!G274="","",COUNTIF(tabel_7!A271:A1284,BR_standardformat!G274)=0,BR_standardformat!G274,COUNTIF(tabel_7!A271:A1284,BR_standardformat!G274)&gt;0,"")</f>
        <v/>
      </c>
      <c r="B271" s="14" t="str">
        <f>IF(NOT(A271=""),BR_standardformat!R274,"")</f>
        <v/>
      </c>
      <c r="E271" s="21" t="str" cm="1">
        <f t="array" ref="E271">_xlfn.IFS(C271="","",D271="","",A271="","",NOT(A271=""),VLOOKUP(_xlfn.CONCAT(C271,", ",D271),pg!$C$2:$D$38,2,FALSE))</f>
        <v/>
      </c>
      <c r="F271" s="21" t="str" cm="1">
        <f t="array" ref="F271">_xlfn.IFS(C271="","",D271="","",A271="","",NOT(B271=""),B271*E271)</f>
        <v/>
      </c>
      <c r="H271" s="14" t="str" cm="1">
        <f t="array" ref="H271">_xlfn.IFS(BR_standardformat!G274="","",COUNTIF(tabel_7!A271:A1284,BR_standardformat!G274)=0,BR_standardformat!G274,COUNTIF(tabel_7!A271:A1284,BR_standardformat!G274)&gt;0,"")</f>
        <v/>
      </c>
      <c r="I271" t="str">
        <f t="shared" si="4"/>
        <v/>
      </c>
    </row>
    <row r="272" spans="1:9" x14ac:dyDescent="0.25">
      <c r="A272" s="14" t="str" cm="1">
        <f t="array" ref="A272">_xlfn.IFS(BR_standardformat!G275="","",COUNTIF(tabel_7!A272:A1285,BR_standardformat!G275)=0,BR_standardformat!G275,COUNTIF(tabel_7!A272:A1285,BR_standardformat!G275)&gt;0,"")</f>
        <v/>
      </c>
      <c r="B272" s="14" t="str">
        <f>IF(NOT(A272=""),BR_standardformat!R275,"")</f>
        <v/>
      </c>
      <c r="E272" s="21" t="str" cm="1">
        <f t="array" ref="E272">_xlfn.IFS(C272="","",D272="","",A272="","",NOT(A272=""),VLOOKUP(_xlfn.CONCAT(C272,", ",D272),pg!$C$2:$D$38,2,FALSE))</f>
        <v/>
      </c>
      <c r="F272" s="21" t="str" cm="1">
        <f t="array" ref="F272">_xlfn.IFS(C272="","",D272="","",A272="","",NOT(B272=""),B272*E272)</f>
        <v/>
      </c>
      <c r="H272" s="14" t="str" cm="1">
        <f t="array" ref="H272">_xlfn.IFS(BR_standardformat!G275="","",COUNTIF(tabel_7!A272:A1285,BR_standardformat!G275)=0,BR_standardformat!G275,COUNTIF(tabel_7!A272:A1285,BR_standardformat!G275)&gt;0,"")</f>
        <v/>
      </c>
      <c r="I272" t="str">
        <f t="shared" si="4"/>
        <v/>
      </c>
    </row>
    <row r="273" spans="1:9" x14ac:dyDescent="0.25">
      <c r="A273" s="14" t="str" cm="1">
        <f t="array" ref="A273">_xlfn.IFS(BR_standardformat!G276="","",COUNTIF(tabel_7!A273:A1286,BR_standardformat!G276)=0,BR_standardformat!G276,COUNTIF(tabel_7!A273:A1286,BR_standardformat!G276)&gt;0,"")</f>
        <v/>
      </c>
      <c r="B273" s="14" t="str">
        <f>IF(NOT(A273=""),BR_standardformat!R276,"")</f>
        <v/>
      </c>
      <c r="E273" s="21" t="str" cm="1">
        <f t="array" ref="E273">_xlfn.IFS(C273="","",D273="","",A273="","",NOT(A273=""),VLOOKUP(_xlfn.CONCAT(C273,", ",D273),pg!$C$2:$D$38,2,FALSE))</f>
        <v/>
      </c>
      <c r="F273" s="21" t="str" cm="1">
        <f t="array" ref="F273">_xlfn.IFS(C273="","",D273="","",A273="","",NOT(B273=""),B273*E273)</f>
        <v/>
      </c>
      <c r="H273" s="14" t="str" cm="1">
        <f t="array" ref="H273">_xlfn.IFS(BR_standardformat!G276="","",COUNTIF(tabel_7!A273:A1286,BR_standardformat!G276)=0,BR_standardformat!G276,COUNTIF(tabel_7!A273:A1286,BR_standardformat!G276)&gt;0,"")</f>
        <v/>
      </c>
      <c r="I273" t="str">
        <f t="shared" si="4"/>
        <v/>
      </c>
    </row>
    <row r="274" spans="1:9" x14ac:dyDescent="0.25">
      <c r="A274" s="14" t="str" cm="1">
        <f t="array" ref="A274">_xlfn.IFS(BR_standardformat!G277="","",COUNTIF(tabel_7!A274:A1287,BR_standardformat!G277)=0,BR_standardformat!G277,COUNTIF(tabel_7!A274:A1287,BR_standardformat!G277)&gt;0,"")</f>
        <v/>
      </c>
      <c r="B274" s="14" t="str">
        <f>IF(NOT(A274=""),BR_standardformat!R277,"")</f>
        <v/>
      </c>
      <c r="E274" s="21" t="str" cm="1">
        <f t="array" ref="E274">_xlfn.IFS(C274="","",D274="","",A274="","",NOT(A274=""),VLOOKUP(_xlfn.CONCAT(C274,", ",D274),pg!$C$2:$D$38,2,FALSE))</f>
        <v/>
      </c>
      <c r="F274" s="21" t="str" cm="1">
        <f t="array" ref="F274">_xlfn.IFS(C274="","",D274="","",A274="","",NOT(B274=""),B274*E274)</f>
        <v/>
      </c>
      <c r="H274" s="14" t="str" cm="1">
        <f t="array" ref="H274">_xlfn.IFS(BR_standardformat!G277="","",COUNTIF(tabel_7!A274:A1287,BR_standardformat!G277)=0,BR_standardformat!G277,COUNTIF(tabel_7!A274:A1287,BR_standardformat!G277)&gt;0,"")</f>
        <v/>
      </c>
      <c r="I274" t="str">
        <f t="shared" si="4"/>
        <v/>
      </c>
    </row>
    <row r="275" spans="1:9" x14ac:dyDescent="0.25">
      <c r="A275" s="14" t="str" cm="1">
        <f t="array" ref="A275">_xlfn.IFS(BR_standardformat!G278="","",COUNTIF(tabel_7!A275:A1288,BR_standardformat!G278)=0,BR_standardformat!G278,COUNTIF(tabel_7!A275:A1288,BR_standardformat!G278)&gt;0,"")</f>
        <v/>
      </c>
      <c r="B275" s="14" t="str">
        <f>IF(NOT(A275=""),BR_standardformat!R278,"")</f>
        <v/>
      </c>
      <c r="E275" s="21" t="str" cm="1">
        <f t="array" ref="E275">_xlfn.IFS(C275="","",D275="","",A275="","",NOT(A275=""),VLOOKUP(_xlfn.CONCAT(C275,", ",D275),pg!$C$2:$D$38,2,FALSE))</f>
        <v/>
      </c>
      <c r="F275" s="21" t="str" cm="1">
        <f t="array" ref="F275">_xlfn.IFS(C275="","",D275="","",A275="","",NOT(B275=""),B275*E275)</f>
        <v/>
      </c>
      <c r="H275" s="14" t="str" cm="1">
        <f t="array" ref="H275">_xlfn.IFS(BR_standardformat!G278="","",COUNTIF(tabel_7!A275:A1288,BR_standardformat!G278)=0,BR_standardformat!G278,COUNTIF(tabel_7!A275:A1288,BR_standardformat!G278)&gt;0,"")</f>
        <v/>
      </c>
      <c r="I275" t="str">
        <f t="shared" si="4"/>
        <v/>
      </c>
    </row>
    <row r="276" spans="1:9" x14ac:dyDescent="0.25">
      <c r="A276" s="14" t="str" cm="1">
        <f t="array" ref="A276">_xlfn.IFS(BR_standardformat!G279="","",COUNTIF(tabel_7!A276:A1289,BR_standardformat!G279)=0,BR_standardformat!G279,COUNTIF(tabel_7!A276:A1289,BR_standardformat!G279)&gt;0,"")</f>
        <v/>
      </c>
      <c r="B276" s="14" t="str">
        <f>IF(NOT(A276=""),BR_standardformat!R279,"")</f>
        <v/>
      </c>
      <c r="E276" s="21" t="str" cm="1">
        <f t="array" ref="E276">_xlfn.IFS(C276="","",D276="","",A276="","",NOT(A276=""),VLOOKUP(_xlfn.CONCAT(C276,", ",D276),pg!$C$2:$D$38,2,FALSE))</f>
        <v/>
      </c>
      <c r="F276" s="21" t="str" cm="1">
        <f t="array" ref="F276">_xlfn.IFS(C276="","",D276="","",A276="","",NOT(B276=""),B276*E276)</f>
        <v/>
      </c>
      <c r="H276" s="14" t="str" cm="1">
        <f t="array" ref="H276">_xlfn.IFS(BR_standardformat!G279="","",COUNTIF(tabel_7!A276:A1289,BR_standardformat!G279)=0,BR_standardformat!G279,COUNTIF(tabel_7!A276:A1289,BR_standardformat!G279)&gt;0,"")</f>
        <v/>
      </c>
      <c r="I276" t="str">
        <f t="shared" si="4"/>
        <v/>
      </c>
    </row>
    <row r="277" spans="1:9" x14ac:dyDescent="0.25">
      <c r="A277" s="14" t="str" cm="1">
        <f t="array" ref="A277">_xlfn.IFS(BR_standardformat!G280="","",COUNTIF(tabel_7!A277:A1290,BR_standardformat!G280)=0,BR_standardformat!G280,COUNTIF(tabel_7!A277:A1290,BR_standardformat!G280)&gt;0,"")</f>
        <v/>
      </c>
      <c r="B277" s="14" t="str">
        <f>IF(NOT(A277=""),BR_standardformat!R280,"")</f>
        <v/>
      </c>
      <c r="E277" s="21" t="str" cm="1">
        <f t="array" ref="E277">_xlfn.IFS(C277="","",D277="","",A277="","",NOT(A277=""),VLOOKUP(_xlfn.CONCAT(C277,", ",D277),pg!$C$2:$D$38,2,FALSE))</f>
        <v/>
      </c>
      <c r="F277" s="21" t="str" cm="1">
        <f t="array" ref="F277">_xlfn.IFS(C277="","",D277="","",A277="","",NOT(B277=""),B277*E277)</f>
        <v/>
      </c>
      <c r="H277" s="14" t="str" cm="1">
        <f t="array" ref="H277">_xlfn.IFS(BR_standardformat!G280="","",COUNTIF(tabel_7!A277:A1290,BR_standardformat!G280)=0,BR_standardformat!G280,COUNTIF(tabel_7!A277:A1290,BR_standardformat!G280)&gt;0,"")</f>
        <v/>
      </c>
      <c r="I277" t="str">
        <f t="shared" si="4"/>
        <v/>
      </c>
    </row>
    <row r="278" spans="1:9" x14ac:dyDescent="0.25">
      <c r="A278" s="14" t="str" cm="1">
        <f t="array" ref="A278">_xlfn.IFS(BR_standardformat!G281="","",COUNTIF(tabel_7!A278:A1291,BR_standardformat!G281)=0,BR_standardformat!G281,COUNTIF(tabel_7!A278:A1291,BR_standardformat!G281)&gt;0,"")</f>
        <v/>
      </c>
      <c r="B278" s="14" t="str">
        <f>IF(NOT(A278=""),BR_standardformat!R281,"")</f>
        <v/>
      </c>
      <c r="E278" s="21" t="str" cm="1">
        <f t="array" ref="E278">_xlfn.IFS(C278="","",D278="","",A278="","",NOT(A278=""),VLOOKUP(_xlfn.CONCAT(C278,", ",D278),pg!$C$2:$D$38,2,FALSE))</f>
        <v/>
      </c>
      <c r="F278" s="21" t="str" cm="1">
        <f t="array" ref="F278">_xlfn.IFS(C278="","",D278="","",A278="","",NOT(B278=""),B278*E278)</f>
        <v/>
      </c>
      <c r="H278" s="14" t="str" cm="1">
        <f t="array" ref="H278">_xlfn.IFS(BR_standardformat!G281="","",COUNTIF(tabel_7!A278:A1291,BR_standardformat!G281)=0,BR_standardformat!G281,COUNTIF(tabel_7!A278:A1291,BR_standardformat!G281)&gt;0,"")</f>
        <v/>
      </c>
      <c r="I278" t="str">
        <f t="shared" si="4"/>
        <v/>
      </c>
    </row>
    <row r="279" spans="1:9" x14ac:dyDescent="0.25">
      <c r="A279" s="14" t="str" cm="1">
        <f t="array" ref="A279">_xlfn.IFS(BR_standardformat!G282="","",COUNTIF(tabel_7!A279:A1292,BR_standardformat!G282)=0,BR_standardformat!G282,COUNTIF(tabel_7!A279:A1292,BR_standardformat!G282)&gt;0,"")</f>
        <v/>
      </c>
      <c r="B279" s="14" t="str">
        <f>IF(NOT(A279=""),BR_standardformat!R282,"")</f>
        <v/>
      </c>
      <c r="E279" s="21" t="str" cm="1">
        <f t="array" ref="E279">_xlfn.IFS(C279="","",D279="","",A279="","",NOT(A279=""),VLOOKUP(_xlfn.CONCAT(C279,", ",D279),pg!$C$2:$D$38,2,FALSE))</f>
        <v/>
      </c>
      <c r="F279" s="21" t="str" cm="1">
        <f t="array" ref="F279">_xlfn.IFS(C279="","",D279="","",A279="","",NOT(B279=""),B279*E279)</f>
        <v/>
      </c>
      <c r="H279" s="14" t="str" cm="1">
        <f t="array" ref="H279">_xlfn.IFS(BR_standardformat!G282="","",COUNTIF(tabel_7!A279:A1292,BR_standardformat!G282)=0,BR_standardformat!G282,COUNTIF(tabel_7!A279:A1292,BR_standardformat!G282)&gt;0,"")</f>
        <v/>
      </c>
      <c r="I279" t="str">
        <f t="shared" si="4"/>
        <v/>
      </c>
    </row>
    <row r="280" spans="1:9" x14ac:dyDescent="0.25">
      <c r="A280" s="14" t="str" cm="1">
        <f t="array" ref="A280">_xlfn.IFS(BR_standardformat!G283="","",COUNTIF(tabel_7!A280:A1293,BR_standardformat!G283)=0,BR_standardformat!G283,COUNTIF(tabel_7!A280:A1293,BR_standardformat!G283)&gt;0,"")</f>
        <v/>
      </c>
      <c r="B280" s="14" t="str">
        <f>IF(NOT(A280=""),BR_standardformat!R283,"")</f>
        <v/>
      </c>
      <c r="E280" s="21" t="str" cm="1">
        <f t="array" ref="E280">_xlfn.IFS(C280="","",D280="","",A280="","",NOT(A280=""),VLOOKUP(_xlfn.CONCAT(C280,", ",D280),pg!$C$2:$D$38,2,FALSE))</f>
        <v/>
      </c>
      <c r="F280" s="21" t="str" cm="1">
        <f t="array" ref="F280">_xlfn.IFS(C280="","",D280="","",A280="","",NOT(B280=""),B280*E280)</f>
        <v/>
      </c>
      <c r="H280" s="14" t="str" cm="1">
        <f t="array" ref="H280">_xlfn.IFS(BR_standardformat!G283="","",COUNTIF(tabel_7!A280:A1293,BR_standardformat!G283)=0,BR_standardformat!G283,COUNTIF(tabel_7!A280:A1293,BR_standardformat!G283)&gt;0,"")</f>
        <v/>
      </c>
      <c r="I280" t="str">
        <f t="shared" si="4"/>
        <v/>
      </c>
    </row>
    <row r="281" spans="1:9" x14ac:dyDescent="0.25">
      <c r="A281" s="14" t="str" cm="1">
        <f t="array" ref="A281">_xlfn.IFS(BR_standardformat!G284="","",COUNTIF(tabel_7!A281:A1294,BR_standardformat!G284)=0,BR_standardformat!G284,COUNTIF(tabel_7!A281:A1294,BR_standardformat!G284)&gt;0,"")</f>
        <v/>
      </c>
      <c r="B281" s="14" t="str">
        <f>IF(NOT(A281=""),BR_standardformat!R284,"")</f>
        <v/>
      </c>
      <c r="E281" s="21" t="str" cm="1">
        <f t="array" ref="E281">_xlfn.IFS(C281="","",D281="","",A281="","",NOT(A281=""),VLOOKUP(_xlfn.CONCAT(C281,", ",D281),pg!$C$2:$D$38,2,FALSE))</f>
        <v/>
      </c>
      <c r="F281" s="21" t="str" cm="1">
        <f t="array" ref="F281">_xlfn.IFS(C281="","",D281="","",A281="","",NOT(B281=""),B281*E281)</f>
        <v/>
      </c>
      <c r="H281" s="14" t="str" cm="1">
        <f t="array" ref="H281">_xlfn.IFS(BR_standardformat!G284="","",COUNTIF(tabel_7!A281:A1294,BR_standardformat!G284)=0,BR_standardformat!G284,COUNTIF(tabel_7!A281:A1294,BR_standardformat!G284)&gt;0,"")</f>
        <v/>
      </c>
      <c r="I281" t="str">
        <f t="shared" si="4"/>
        <v/>
      </c>
    </row>
    <row r="282" spans="1:9" x14ac:dyDescent="0.25">
      <c r="A282" s="14" t="str" cm="1">
        <f t="array" ref="A282">_xlfn.IFS(BR_standardformat!G285="","",COUNTIF(tabel_7!A282:A1295,BR_standardformat!G285)=0,BR_standardformat!G285,COUNTIF(tabel_7!A282:A1295,BR_standardformat!G285)&gt;0,"")</f>
        <v/>
      </c>
      <c r="B282" s="14" t="str">
        <f>IF(NOT(A282=""),BR_standardformat!R285,"")</f>
        <v/>
      </c>
      <c r="E282" s="21" t="str" cm="1">
        <f t="array" ref="E282">_xlfn.IFS(C282="","",D282="","",A282="","",NOT(A282=""),VLOOKUP(_xlfn.CONCAT(C282,", ",D282),pg!$C$2:$D$38,2,FALSE))</f>
        <v/>
      </c>
      <c r="F282" s="21" t="str" cm="1">
        <f t="array" ref="F282">_xlfn.IFS(C282="","",D282="","",A282="","",NOT(B282=""),B282*E282)</f>
        <v/>
      </c>
      <c r="H282" s="14" t="str" cm="1">
        <f t="array" ref="H282">_xlfn.IFS(BR_standardformat!G285="","",COUNTIF(tabel_7!A282:A1295,BR_standardformat!G285)=0,BR_standardformat!G285,COUNTIF(tabel_7!A282:A1295,BR_standardformat!G285)&gt;0,"")</f>
        <v/>
      </c>
      <c r="I282" t="str">
        <f t="shared" si="4"/>
        <v/>
      </c>
    </row>
    <row r="283" spans="1:9" x14ac:dyDescent="0.25">
      <c r="A283" s="14" t="str" cm="1">
        <f t="array" ref="A283">_xlfn.IFS(BR_standardformat!G286="","",COUNTIF(tabel_7!A283:A1296,BR_standardformat!G286)=0,BR_standardformat!G286,COUNTIF(tabel_7!A283:A1296,BR_standardformat!G286)&gt;0,"")</f>
        <v/>
      </c>
      <c r="B283" s="14" t="str">
        <f>IF(NOT(A283=""),BR_standardformat!R286,"")</f>
        <v/>
      </c>
      <c r="E283" s="21" t="str" cm="1">
        <f t="array" ref="E283">_xlfn.IFS(C283="","",D283="","",A283="","",NOT(A283=""),VLOOKUP(_xlfn.CONCAT(C283,", ",D283),pg!$C$2:$D$38,2,FALSE))</f>
        <v/>
      </c>
      <c r="F283" s="21" t="str" cm="1">
        <f t="array" ref="F283">_xlfn.IFS(C283="","",D283="","",A283="","",NOT(B283=""),B283*E283)</f>
        <v/>
      </c>
      <c r="H283" s="14" t="str" cm="1">
        <f t="array" ref="H283">_xlfn.IFS(BR_standardformat!G286="","",COUNTIF(tabel_7!A283:A1296,BR_standardformat!G286)=0,BR_standardformat!G286,COUNTIF(tabel_7!A283:A1296,BR_standardformat!G286)&gt;0,"")</f>
        <v/>
      </c>
      <c r="I283" t="str">
        <f t="shared" si="4"/>
        <v/>
      </c>
    </row>
    <row r="284" spans="1:9" x14ac:dyDescent="0.25">
      <c r="A284" s="14" t="str" cm="1">
        <f t="array" ref="A284">_xlfn.IFS(BR_standardformat!G287="","",COUNTIF(tabel_7!A284:A1297,BR_standardformat!G287)=0,BR_standardformat!G287,COUNTIF(tabel_7!A284:A1297,BR_standardformat!G287)&gt;0,"")</f>
        <v/>
      </c>
      <c r="B284" s="14" t="str">
        <f>IF(NOT(A284=""),BR_standardformat!R287,"")</f>
        <v/>
      </c>
      <c r="E284" s="21" t="str" cm="1">
        <f t="array" ref="E284">_xlfn.IFS(C284="","",D284="","",A284="","",NOT(A284=""),VLOOKUP(_xlfn.CONCAT(C284,", ",D284),pg!$C$2:$D$38,2,FALSE))</f>
        <v/>
      </c>
      <c r="F284" s="21" t="str" cm="1">
        <f t="array" ref="F284">_xlfn.IFS(C284="","",D284="","",A284="","",NOT(B284=""),B284*E284)</f>
        <v/>
      </c>
      <c r="H284" s="14" t="str" cm="1">
        <f t="array" ref="H284">_xlfn.IFS(BR_standardformat!G287="","",COUNTIF(tabel_7!A284:A1297,BR_standardformat!G287)=0,BR_standardformat!G287,COUNTIF(tabel_7!A284:A1297,BR_standardformat!G287)&gt;0,"")</f>
        <v/>
      </c>
      <c r="I284" t="str">
        <f t="shared" si="4"/>
        <v/>
      </c>
    </row>
    <row r="285" spans="1:9" x14ac:dyDescent="0.25">
      <c r="A285" s="14" t="str" cm="1">
        <f t="array" ref="A285">_xlfn.IFS(BR_standardformat!G288="","",COUNTIF(tabel_7!A285:A1298,BR_standardformat!G288)=0,BR_standardformat!G288,COUNTIF(tabel_7!A285:A1298,BR_standardformat!G288)&gt;0,"")</f>
        <v/>
      </c>
      <c r="B285" s="14" t="str">
        <f>IF(NOT(A285=""),BR_standardformat!R288,"")</f>
        <v/>
      </c>
      <c r="E285" s="21" t="str" cm="1">
        <f t="array" ref="E285">_xlfn.IFS(C285="","",D285="","",A285="","",NOT(A285=""),VLOOKUP(_xlfn.CONCAT(C285,", ",D285),pg!$C$2:$D$38,2,FALSE))</f>
        <v/>
      </c>
      <c r="F285" s="21" t="str" cm="1">
        <f t="array" ref="F285">_xlfn.IFS(C285="","",D285="","",A285="","",NOT(B285=""),B285*E285)</f>
        <v/>
      </c>
      <c r="H285" s="14" t="str" cm="1">
        <f t="array" ref="H285">_xlfn.IFS(BR_standardformat!G288="","",COUNTIF(tabel_7!A285:A1298,BR_standardformat!G288)=0,BR_standardformat!G288,COUNTIF(tabel_7!A285:A1298,BR_standardformat!G288)&gt;0,"")</f>
        <v/>
      </c>
      <c r="I285" t="str">
        <f t="shared" si="4"/>
        <v/>
      </c>
    </row>
    <row r="286" spans="1:9" x14ac:dyDescent="0.25">
      <c r="A286" s="14" t="str" cm="1">
        <f t="array" ref="A286">_xlfn.IFS(BR_standardformat!G289="","",COUNTIF(tabel_7!A286:A1299,BR_standardformat!G289)=0,BR_standardformat!G289,COUNTIF(tabel_7!A286:A1299,BR_standardformat!G289)&gt;0,"")</f>
        <v/>
      </c>
      <c r="B286" s="14" t="str">
        <f>IF(NOT(A286=""),BR_standardformat!R289,"")</f>
        <v/>
      </c>
      <c r="E286" s="21" t="str" cm="1">
        <f t="array" ref="E286">_xlfn.IFS(C286="","",D286="","",A286="","",NOT(A286=""),VLOOKUP(_xlfn.CONCAT(C286,", ",D286),pg!$C$2:$D$38,2,FALSE))</f>
        <v/>
      </c>
      <c r="F286" s="21" t="str" cm="1">
        <f t="array" ref="F286">_xlfn.IFS(C286="","",D286="","",A286="","",NOT(B286=""),B286*E286)</f>
        <v/>
      </c>
      <c r="H286" s="14" t="str" cm="1">
        <f t="array" ref="H286">_xlfn.IFS(BR_standardformat!G289="","",COUNTIF(tabel_7!A286:A1299,BR_standardformat!G289)=0,BR_standardformat!G289,COUNTIF(tabel_7!A286:A1299,BR_standardformat!G289)&gt;0,"")</f>
        <v/>
      </c>
      <c r="I286" t="str">
        <f t="shared" si="4"/>
        <v/>
      </c>
    </row>
    <row r="287" spans="1:9" x14ac:dyDescent="0.25">
      <c r="A287" s="14" t="str" cm="1">
        <f t="array" ref="A287">_xlfn.IFS(BR_standardformat!G290="","",COUNTIF(tabel_7!A287:A1300,BR_standardformat!G290)=0,BR_standardformat!G290,COUNTIF(tabel_7!A287:A1300,BR_standardformat!G290)&gt;0,"")</f>
        <v/>
      </c>
      <c r="B287" s="14" t="str">
        <f>IF(NOT(A287=""),BR_standardformat!R290,"")</f>
        <v/>
      </c>
      <c r="E287" s="21" t="str" cm="1">
        <f t="array" ref="E287">_xlfn.IFS(C287="","",D287="","",A287="","",NOT(A287=""),VLOOKUP(_xlfn.CONCAT(C287,", ",D287),pg!$C$2:$D$38,2,FALSE))</f>
        <v/>
      </c>
      <c r="F287" s="21" t="str" cm="1">
        <f t="array" ref="F287">_xlfn.IFS(C287="","",D287="","",A287="","",NOT(B287=""),B287*E287)</f>
        <v/>
      </c>
      <c r="H287" s="14" t="str" cm="1">
        <f t="array" ref="H287">_xlfn.IFS(BR_standardformat!G290="","",COUNTIF(tabel_7!A287:A1300,BR_standardformat!G290)=0,BR_standardformat!G290,COUNTIF(tabel_7!A287:A1300,BR_standardformat!G290)&gt;0,"")</f>
        <v/>
      </c>
      <c r="I287" t="str">
        <f t="shared" si="4"/>
        <v/>
      </c>
    </row>
    <row r="288" spans="1:9" x14ac:dyDescent="0.25">
      <c r="A288" s="14" t="str" cm="1">
        <f t="array" ref="A288">_xlfn.IFS(BR_standardformat!G291="","",COUNTIF(tabel_7!A288:A1301,BR_standardformat!G291)=0,BR_standardformat!G291,COUNTIF(tabel_7!A288:A1301,BR_standardformat!G291)&gt;0,"")</f>
        <v/>
      </c>
      <c r="B288" s="14" t="str">
        <f>IF(NOT(A288=""),BR_standardformat!R291,"")</f>
        <v/>
      </c>
      <c r="E288" s="21" t="str" cm="1">
        <f t="array" ref="E288">_xlfn.IFS(C288="","",D288="","",A288="","",NOT(A288=""),VLOOKUP(_xlfn.CONCAT(C288,", ",D288),pg!$C$2:$D$38,2,FALSE))</f>
        <v/>
      </c>
      <c r="F288" s="21" t="str" cm="1">
        <f t="array" ref="F288">_xlfn.IFS(C288="","",D288="","",A288="","",NOT(B288=""),B288*E288)</f>
        <v/>
      </c>
      <c r="H288" s="14" t="str" cm="1">
        <f t="array" ref="H288">_xlfn.IFS(BR_standardformat!G291="","",COUNTIF(tabel_7!A288:A1301,BR_standardformat!G291)=0,BR_standardformat!G291,COUNTIF(tabel_7!A288:A1301,BR_standardformat!G291)&gt;0,"")</f>
        <v/>
      </c>
      <c r="I288" t="str">
        <f t="shared" si="4"/>
        <v/>
      </c>
    </row>
    <row r="289" spans="1:9" x14ac:dyDescent="0.25">
      <c r="A289" s="14" t="str" cm="1">
        <f t="array" ref="A289">_xlfn.IFS(BR_standardformat!G292="","",COUNTIF(tabel_7!A289:A1302,BR_standardformat!G292)=0,BR_standardformat!G292,COUNTIF(tabel_7!A289:A1302,BR_standardformat!G292)&gt;0,"")</f>
        <v/>
      </c>
      <c r="B289" s="14" t="str">
        <f>IF(NOT(A289=""),BR_standardformat!R292,"")</f>
        <v/>
      </c>
      <c r="E289" s="21" t="str" cm="1">
        <f t="array" ref="E289">_xlfn.IFS(C289="","",D289="","",A289="","",NOT(A289=""),VLOOKUP(_xlfn.CONCAT(C289,", ",D289),pg!$C$2:$D$38,2,FALSE))</f>
        <v/>
      </c>
      <c r="F289" s="21" t="str" cm="1">
        <f t="array" ref="F289">_xlfn.IFS(C289="","",D289="","",A289="","",NOT(B289=""),B289*E289)</f>
        <v/>
      </c>
      <c r="H289" s="14" t="str" cm="1">
        <f t="array" ref="H289">_xlfn.IFS(BR_standardformat!G292="","",COUNTIF(tabel_7!A289:A1302,BR_standardformat!G292)=0,BR_standardformat!G292,COUNTIF(tabel_7!A289:A1302,BR_standardformat!G292)&gt;0,"")</f>
        <v/>
      </c>
      <c r="I289" t="str">
        <f t="shared" si="4"/>
        <v/>
      </c>
    </row>
    <row r="290" spans="1:9" x14ac:dyDescent="0.25">
      <c r="A290" s="14" t="str" cm="1">
        <f t="array" ref="A290">_xlfn.IFS(BR_standardformat!G293="","",COUNTIF(tabel_7!A290:A1303,BR_standardformat!G293)=0,BR_standardformat!G293,COUNTIF(tabel_7!A290:A1303,BR_standardformat!G293)&gt;0,"")</f>
        <v/>
      </c>
      <c r="B290" s="14" t="str">
        <f>IF(NOT(A290=""),BR_standardformat!R293,"")</f>
        <v/>
      </c>
      <c r="E290" s="21" t="str" cm="1">
        <f t="array" ref="E290">_xlfn.IFS(C290="","",D290="","",A290="","",NOT(A290=""),VLOOKUP(_xlfn.CONCAT(C290,", ",D290),pg!$C$2:$D$38,2,FALSE))</f>
        <v/>
      </c>
      <c r="F290" s="21" t="str" cm="1">
        <f t="array" ref="F290">_xlfn.IFS(C290="","",D290="","",A290="","",NOT(B290=""),B290*E290)</f>
        <v/>
      </c>
      <c r="H290" s="14" t="str" cm="1">
        <f t="array" ref="H290">_xlfn.IFS(BR_standardformat!G293="","",COUNTIF(tabel_7!A290:A1303,BR_standardformat!G293)=0,BR_standardformat!G293,COUNTIF(tabel_7!A290:A1303,BR_standardformat!G293)&gt;0,"")</f>
        <v/>
      </c>
      <c r="I290" t="str">
        <f t="shared" si="4"/>
        <v/>
      </c>
    </row>
    <row r="291" spans="1:9" x14ac:dyDescent="0.25">
      <c r="A291" s="14" t="str" cm="1">
        <f t="array" ref="A291">_xlfn.IFS(BR_standardformat!G294="","",COUNTIF(tabel_7!A291:A1304,BR_standardformat!G294)=0,BR_standardformat!G294,COUNTIF(tabel_7!A291:A1304,BR_standardformat!G294)&gt;0,"")</f>
        <v/>
      </c>
      <c r="B291" s="14" t="str">
        <f>IF(NOT(A291=""),BR_standardformat!R294,"")</f>
        <v/>
      </c>
      <c r="E291" s="21" t="str" cm="1">
        <f t="array" ref="E291">_xlfn.IFS(C291="","",D291="","",A291="","",NOT(A291=""),VLOOKUP(_xlfn.CONCAT(C291,", ",D291),pg!$C$2:$D$38,2,FALSE))</f>
        <v/>
      </c>
      <c r="F291" s="21" t="str" cm="1">
        <f t="array" ref="F291">_xlfn.IFS(C291="","",D291="","",A291="","",NOT(B291=""),B291*E291)</f>
        <v/>
      </c>
      <c r="H291" s="14" t="str" cm="1">
        <f t="array" ref="H291">_xlfn.IFS(BR_standardformat!G294="","",COUNTIF(tabel_7!A291:A1304,BR_standardformat!G294)=0,BR_standardformat!G294,COUNTIF(tabel_7!A291:A1304,BR_standardformat!G294)&gt;0,"")</f>
        <v/>
      </c>
      <c r="I291" t="str">
        <f t="shared" si="4"/>
        <v/>
      </c>
    </row>
    <row r="292" spans="1:9" x14ac:dyDescent="0.25">
      <c r="A292" s="14" t="str" cm="1">
        <f t="array" ref="A292">_xlfn.IFS(BR_standardformat!G295="","",COUNTIF(tabel_7!A292:A1305,BR_standardformat!G295)=0,BR_standardformat!G295,COUNTIF(tabel_7!A292:A1305,BR_standardformat!G295)&gt;0,"")</f>
        <v/>
      </c>
      <c r="B292" s="14" t="str">
        <f>IF(NOT(A292=""),BR_standardformat!R295,"")</f>
        <v/>
      </c>
      <c r="E292" s="21" t="str" cm="1">
        <f t="array" ref="E292">_xlfn.IFS(C292="","",D292="","",A292="","",NOT(A292=""),VLOOKUP(_xlfn.CONCAT(C292,", ",D292),pg!$C$2:$D$38,2,FALSE))</f>
        <v/>
      </c>
      <c r="F292" s="21" t="str" cm="1">
        <f t="array" ref="F292">_xlfn.IFS(C292="","",D292="","",A292="","",NOT(B292=""),B292*E292)</f>
        <v/>
      </c>
      <c r="H292" s="14" t="str" cm="1">
        <f t="array" ref="H292">_xlfn.IFS(BR_standardformat!G295="","",COUNTIF(tabel_7!A292:A1305,BR_standardformat!G295)=0,BR_standardformat!G295,COUNTIF(tabel_7!A292:A1305,BR_standardformat!G295)&gt;0,"")</f>
        <v/>
      </c>
      <c r="I292" t="str">
        <f t="shared" si="4"/>
        <v/>
      </c>
    </row>
    <row r="293" spans="1:9" x14ac:dyDescent="0.25">
      <c r="A293" s="14" t="str" cm="1">
        <f t="array" ref="A293">_xlfn.IFS(BR_standardformat!G296="","",COUNTIF(tabel_7!A293:A1306,BR_standardformat!G296)=0,BR_standardformat!G296,COUNTIF(tabel_7!A293:A1306,BR_standardformat!G296)&gt;0,"")</f>
        <v/>
      </c>
      <c r="B293" s="14" t="str">
        <f>IF(NOT(A293=""),BR_standardformat!R296,"")</f>
        <v/>
      </c>
      <c r="E293" s="21" t="str" cm="1">
        <f t="array" ref="E293">_xlfn.IFS(C293="","",D293="","",A293="","",NOT(A293=""),VLOOKUP(_xlfn.CONCAT(C293,", ",D293),pg!$C$2:$D$38,2,FALSE))</f>
        <v/>
      </c>
      <c r="F293" s="21" t="str" cm="1">
        <f t="array" ref="F293">_xlfn.IFS(C293="","",D293="","",A293="","",NOT(B293=""),B293*E293)</f>
        <v/>
      </c>
      <c r="H293" s="14" t="str" cm="1">
        <f t="array" ref="H293">_xlfn.IFS(BR_standardformat!G296="","",COUNTIF(tabel_7!A293:A1306,BR_standardformat!G296)=0,BR_standardformat!G296,COUNTIF(tabel_7!A293:A1306,BR_standardformat!G296)&gt;0,"")</f>
        <v/>
      </c>
      <c r="I293" t="str">
        <f t="shared" si="4"/>
        <v/>
      </c>
    </row>
    <row r="294" spans="1:9" x14ac:dyDescent="0.25">
      <c r="A294" s="14" t="str" cm="1">
        <f t="array" ref="A294">_xlfn.IFS(BR_standardformat!G297="","",COUNTIF(tabel_7!A294:A1307,BR_standardformat!G297)=0,BR_standardformat!G297,COUNTIF(tabel_7!A294:A1307,BR_standardformat!G297)&gt;0,"")</f>
        <v/>
      </c>
      <c r="B294" s="14" t="str">
        <f>IF(NOT(A294=""),BR_standardformat!R297,"")</f>
        <v/>
      </c>
      <c r="E294" s="21" t="str" cm="1">
        <f t="array" ref="E294">_xlfn.IFS(C294="","",D294="","",A294="","",NOT(A294=""),VLOOKUP(_xlfn.CONCAT(C294,", ",D294),pg!$C$2:$D$38,2,FALSE))</f>
        <v/>
      </c>
      <c r="F294" s="21" t="str" cm="1">
        <f t="array" ref="F294">_xlfn.IFS(C294="","",D294="","",A294="","",NOT(B294=""),B294*E294)</f>
        <v/>
      </c>
      <c r="H294" s="14" t="str" cm="1">
        <f t="array" ref="H294">_xlfn.IFS(BR_standardformat!G297="","",COUNTIF(tabel_7!A294:A1307,BR_standardformat!G297)=0,BR_standardformat!G297,COUNTIF(tabel_7!A294:A1307,BR_standardformat!G297)&gt;0,"")</f>
        <v/>
      </c>
      <c r="I294" t="str">
        <f t="shared" si="4"/>
        <v/>
      </c>
    </row>
    <row r="295" spans="1:9" x14ac:dyDescent="0.25">
      <c r="A295" s="14" t="str" cm="1">
        <f t="array" ref="A295">_xlfn.IFS(BR_standardformat!G298="","",COUNTIF(tabel_7!A295:A1308,BR_standardformat!G298)=0,BR_standardformat!G298,COUNTIF(tabel_7!A295:A1308,BR_standardformat!G298)&gt;0,"")</f>
        <v/>
      </c>
      <c r="B295" s="14" t="str">
        <f>IF(NOT(A295=""),BR_standardformat!R298,"")</f>
        <v/>
      </c>
      <c r="E295" s="21" t="str" cm="1">
        <f t="array" ref="E295">_xlfn.IFS(C295="","",D295="","",A295="","",NOT(A295=""),VLOOKUP(_xlfn.CONCAT(C295,", ",D295),pg!$C$2:$D$38,2,FALSE))</f>
        <v/>
      </c>
      <c r="F295" s="21" t="str" cm="1">
        <f t="array" ref="F295">_xlfn.IFS(C295="","",D295="","",A295="","",NOT(B295=""),B295*E295)</f>
        <v/>
      </c>
      <c r="H295" s="14" t="str" cm="1">
        <f t="array" ref="H295">_xlfn.IFS(BR_standardformat!G298="","",COUNTIF(tabel_7!A295:A1308,BR_standardformat!G298)=0,BR_standardformat!G298,COUNTIF(tabel_7!A295:A1308,BR_standardformat!G298)&gt;0,"")</f>
        <v/>
      </c>
      <c r="I295" t="str">
        <f t="shared" si="4"/>
        <v/>
      </c>
    </row>
    <row r="296" spans="1:9" x14ac:dyDescent="0.25">
      <c r="A296" s="14" t="str" cm="1">
        <f t="array" ref="A296">_xlfn.IFS(BR_standardformat!G299="","",COUNTIF(tabel_7!A296:A1309,BR_standardformat!G299)=0,BR_standardformat!G299,COUNTIF(tabel_7!A296:A1309,BR_standardformat!G299)&gt;0,"")</f>
        <v/>
      </c>
      <c r="B296" s="14" t="str">
        <f>IF(NOT(A296=""),BR_standardformat!R299,"")</f>
        <v/>
      </c>
      <c r="E296" s="21" t="str" cm="1">
        <f t="array" ref="E296">_xlfn.IFS(C296="","",D296="","",A296="","",NOT(A296=""),VLOOKUP(_xlfn.CONCAT(C296,", ",D296),pg!$C$2:$D$38,2,FALSE))</f>
        <v/>
      </c>
      <c r="F296" s="21" t="str" cm="1">
        <f t="array" ref="F296">_xlfn.IFS(C296="","",D296="","",A296="","",NOT(B296=""),B296*E296)</f>
        <v/>
      </c>
      <c r="H296" s="14" t="str" cm="1">
        <f t="array" ref="H296">_xlfn.IFS(BR_standardformat!G299="","",COUNTIF(tabel_7!A296:A1309,BR_standardformat!G299)=0,BR_standardformat!G299,COUNTIF(tabel_7!A296:A1309,BR_standardformat!G299)&gt;0,"")</f>
        <v/>
      </c>
      <c r="I296" t="str">
        <f t="shared" si="4"/>
        <v/>
      </c>
    </row>
    <row r="297" spans="1:9" x14ac:dyDescent="0.25">
      <c r="A297" s="14" t="str" cm="1">
        <f t="array" ref="A297">_xlfn.IFS(BR_standardformat!G300="","",COUNTIF(tabel_7!A297:A1310,BR_standardformat!G300)=0,BR_standardformat!G300,COUNTIF(tabel_7!A297:A1310,BR_standardformat!G300)&gt;0,"")</f>
        <v/>
      </c>
      <c r="B297" s="14" t="str">
        <f>IF(NOT(A297=""),BR_standardformat!R300,"")</f>
        <v/>
      </c>
      <c r="E297" s="21" t="str" cm="1">
        <f t="array" ref="E297">_xlfn.IFS(C297="","",D297="","",A297="","",NOT(A297=""),VLOOKUP(_xlfn.CONCAT(C297,", ",D297),pg!$C$2:$D$38,2,FALSE))</f>
        <v/>
      </c>
      <c r="F297" s="21" t="str" cm="1">
        <f t="array" ref="F297">_xlfn.IFS(C297="","",D297="","",A297="","",NOT(B297=""),B297*E297)</f>
        <v/>
      </c>
      <c r="H297" s="14" t="str" cm="1">
        <f t="array" ref="H297">_xlfn.IFS(BR_standardformat!G300="","",COUNTIF(tabel_7!A297:A1310,BR_standardformat!G300)=0,BR_standardformat!G300,COUNTIF(tabel_7!A297:A1310,BR_standardformat!G300)&gt;0,"")</f>
        <v/>
      </c>
      <c r="I297" t="str">
        <f t="shared" si="4"/>
        <v/>
      </c>
    </row>
    <row r="298" spans="1:9" x14ac:dyDescent="0.25">
      <c r="A298" s="14" t="str" cm="1">
        <f t="array" ref="A298">_xlfn.IFS(BR_standardformat!G301="","",COUNTIF(tabel_7!A298:A1311,BR_standardformat!G301)=0,BR_standardformat!G301,COUNTIF(tabel_7!A298:A1311,BR_standardformat!G301)&gt;0,"")</f>
        <v/>
      </c>
      <c r="B298" s="14" t="str">
        <f>IF(NOT(A298=""),BR_standardformat!R301,"")</f>
        <v/>
      </c>
      <c r="E298" s="21" t="str" cm="1">
        <f t="array" ref="E298">_xlfn.IFS(C298="","",D298="","",A298="","",NOT(A298=""),VLOOKUP(_xlfn.CONCAT(C298,", ",D298),pg!$C$2:$D$38,2,FALSE))</f>
        <v/>
      </c>
      <c r="F298" s="21" t="str" cm="1">
        <f t="array" ref="F298">_xlfn.IFS(C298="","",D298="","",A298="","",NOT(B298=""),B298*E298)</f>
        <v/>
      </c>
      <c r="H298" s="14" t="str" cm="1">
        <f t="array" ref="H298">_xlfn.IFS(BR_standardformat!G301="","",COUNTIF(tabel_7!A298:A1311,BR_standardformat!G301)=0,BR_standardformat!G301,COUNTIF(tabel_7!A298:A1311,BR_standardformat!G301)&gt;0,"")</f>
        <v/>
      </c>
      <c r="I298" t="str">
        <f t="shared" si="4"/>
        <v/>
      </c>
    </row>
    <row r="299" spans="1:9" x14ac:dyDescent="0.25">
      <c r="A299" s="14" t="str" cm="1">
        <f t="array" ref="A299">_xlfn.IFS(BR_standardformat!G302="","",COUNTIF(tabel_7!A299:A1312,BR_standardformat!G302)=0,BR_standardformat!G302,COUNTIF(tabel_7!A299:A1312,BR_standardformat!G302)&gt;0,"")</f>
        <v/>
      </c>
      <c r="B299" s="14" t="str">
        <f>IF(NOT(A299=""),BR_standardformat!R302,"")</f>
        <v/>
      </c>
      <c r="E299" s="21" t="str" cm="1">
        <f t="array" ref="E299">_xlfn.IFS(C299="","",D299="","",A299="","",NOT(A299=""),VLOOKUP(_xlfn.CONCAT(C299,", ",D299),pg!$C$2:$D$38,2,FALSE))</f>
        <v/>
      </c>
      <c r="F299" s="21" t="str" cm="1">
        <f t="array" ref="F299">_xlfn.IFS(C299="","",D299="","",A299="","",NOT(B299=""),B299*E299)</f>
        <v/>
      </c>
      <c r="H299" s="14" t="str" cm="1">
        <f t="array" ref="H299">_xlfn.IFS(BR_standardformat!G302="","",COUNTIF(tabel_7!A299:A1312,BR_standardformat!G302)=0,BR_standardformat!G302,COUNTIF(tabel_7!A299:A1312,BR_standardformat!G302)&gt;0,"")</f>
        <v/>
      </c>
      <c r="I299" t="str">
        <f t="shared" si="4"/>
        <v/>
      </c>
    </row>
    <row r="300" spans="1:9" x14ac:dyDescent="0.25">
      <c r="A300" s="14" t="str" cm="1">
        <f t="array" ref="A300">_xlfn.IFS(BR_standardformat!G303="","",COUNTIF(tabel_7!A300:A1313,BR_standardformat!G303)=0,BR_standardformat!G303,COUNTIF(tabel_7!A300:A1313,BR_standardformat!G303)&gt;0,"")</f>
        <v/>
      </c>
      <c r="B300" s="14" t="str">
        <f>IF(NOT(A300=""),BR_standardformat!R303,"")</f>
        <v/>
      </c>
      <c r="E300" s="21" t="str" cm="1">
        <f t="array" ref="E300">_xlfn.IFS(C300="","",D300="","",A300="","",NOT(A300=""),VLOOKUP(_xlfn.CONCAT(C300,", ",D300),pg!$C$2:$D$38,2,FALSE))</f>
        <v/>
      </c>
      <c r="F300" s="21" t="str" cm="1">
        <f t="array" ref="F300">_xlfn.IFS(C300="","",D300="","",A300="","",NOT(B300=""),B300*E300)</f>
        <v/>
      </c>
      <c r="H300" s="14" t="str" cm="1">
        <f t="array" ref="H300">_xlfn.IFS(BR_standardformat!G303="","",COUNTIF(tabel_7!A300:A1313,BR_standardformat!G303)=0,BR_standardformat!G303,COUNTIF(tabel_7!A300:A1313,BR_standardformat!G303)&gt;0,"")</f>
        <v/>
      </c>
      <c r="I300" t="str">
        <f t="shared" si="4"/>
        <v/>
      </c>
    </row>
    <row r="301" spans="1:9" x14ac:dyDescent="0.25">
      <c r="A301" s="14" t="str" cm="1">
        <f t="array" ref="A301">_xlfn.IFS(BR_standardformat!G304="","",COUNTIF(tabel_7!A301:A1314,BR_standardformat!G304)=0,BR_standardformat!G304,COUNTIF(tabel_7!A301:A1314,BR_standardformat!G304)&gt;0,"")</f>
        <v/>
      </c>
      <c r="B301" s="14" t="str">
        <f>IF(NOT(A301=""),BR_standardformat!R304,"")</f>
        <v/>
      </c>
      <c r="E301" s="21" t="str" cm="1">
        <f t="array" ref="E301">_xlfn.IFS(C301="","",D301="","",A301="","",NOT(A301=""),VLOOKUP(_xlfn.CONCAT(C301,", ",D301),pg!$C$2:$D$38,2,FALSE))</f>
        <v/>
      </c>
      <c r="F301" s="21" t="str" cm="1">
        <f t="array" ref="F301">_xlfn.IFS(C301="","",D301="","",A301="","",NOT(B301=""),B301*E301)</f>
        <v/>
      </c>
      <c r="H301" s="14" t="str" cm="1">
        <f t="array" ref="H301">_xlfn.IFS(BR_standardformat!G304="","",COUNTIF(tabel_7!A301:A1314,BR_standardformat!G304)=0,BR_standardformat!G304,COUNTIF(tabel_7!A301:A1314,BR_standardformat!G304)&gt;0,"")</f>
        <v/>
      </c>
      <c r="I301" t="str">
        <f t="shared" si="4"/>
        <v/>
      </c>
    </row>
    <row r="302" spans="1:9" x14ac:dyDescent="0.25">
      <c r="A302" s="14" t="str" cm="1">
        <f t="array" ref="A302">_xlfn.IFS(BR_standardformat!G305="","",COUNTIF(tabel_7!A302:A1315,BR_standardformat!G305)=0,BR_standardformat!G305,COUNTIF(tabel_7!A302:A1315,BR_standardformat!G305)&gt;0,"")</f>
        <v/>
      </c>
      <c r="B302" s="14" t="str">
        <f>IF(NOT(A302=""),BR_standardformat!R305,"")</f>
        <v/>
      </c>
      <c r="E302" s="21" t="str" cm="1">
        <f t="array" ref="E302">_xlfn.IFS(C302="","",D302="","",A302="","",NOT(A302=""),VLOOKUP(_xlfn.CONCAT(C302,", ",D302),pg!$C$2:$D$38,2,FALSE))</f>
        <v/>
      </c>
      <c r="F302" s="21" t="str" cm="1">
        <f t="array" ref="F302">_xlfn.IFS(C302="","",D302="","",A302="","",NOT(B302=""),B302*E302)</f>
        <v/>
      </c>
      <c r="H302" s="14" t="str" cm="1">
        <f t="array" ref="H302">_xlfn.IFS(BR_standardformat!G305="","",COUNTIF(tabel_7!A302:A1315,BR_standardformat!G305)=0,BR_standardformat!G305,COUNTIF(tabel_7!A302:A1315,BR_standardformat!G305)&gt;0,"")</f>
        <v/>
      </c>
      <c r="I302" t="str">
        <f t="shared" si="4"/>
        <v/>
      </c>
    </row>
    <row r="303" spans="1:9" x14ac:dyDescent="0.25">
      <c r="A303" s="14" t="str" cm="1">
        <f t="array" ref="A303">_xlfn.IFS(BR_standardformat!G306="","",COUNTIF(tabel_7!A303:A1316,BR_standardformat!G306)=0,BR_standardformat!G306,COUNTIF(tabel_7!A303:A1316,BR_standardformat!G306)&gt;0,"")</f>
        <v/>
      </c>
      <c r="B303" s="14" t="str">
        <f>IF(NOT(A303=""),BR_standardformat!R306,"")</f>
        <v/>
      </c>
      <c r="E303" s="21" t="str" cm="1">
        <f t="array" ref="E303">_xlfn.IFS(C303="","",D303="","",A303="","",NOT(A303=""),VLOOKUP(_xlfn.CONCAT(C303,", ",D303),pg!$C$2:$D$38,2,FALSE))</f>
        <v/>
      </c>
      <c r="F303" s="21" t="str" cm="1">
        <f t="array" ref="F303">_xlfn.IFS(C303="","",D303="","",A303="","",NOT(B303=""),B303*E303)</f>
        <v/>
      </c>
      <c r="H303" s="14" t="str" cm="1">
        <f t="array" ref="H303">_xlfn.IFS(BR_standardformat!G306="","",COUNTIF(tabel_7!A303:A1316,BR_standardformat!G306)=0,BR_standardformat!G306,COUNTIF(tabel_7!A303:A1316,BR_standardformat!G306)&gt;0,"")</f>
        <v/>
      </c>
      <c r="I303" t="str">
        <f t="shared" si="4"/>
        <v/>
      </c>
    </row>
    <row r="304" spans="1:9" x14ac:dyDescent="0.25">
      <c r="A304" s="14" t="str" cm="1">
        <f t="array" ref="A304">_xlfn.IFS(BR_standardformat!G307="","",COUNTIF(tabel_7!A304:A1317,BR_standardformat!G307)=0,BR_standardformat!G307,COUNTIF(tabel_7!A304:A1317,BR_standardformat!G307)&gt;0,"")</f>
        <v/>
      </c>
      <c r="B304" s="14" t="str">
        <f>IF(NOT(A304=""),BR_standardformat!R307,"")</f>
        <v/>
      </c>
      <c r="E304" s="21" t="str" cm="1">
        <f t="array" ref="E304">_xlfn.IFS(C304="","",D304="","",A304="","",NOT(A304=""),VLOOKUP(_xlfn.CONCAT(C304,", ",D304),pg!$C$2:$D$38,2,FALSE))</f>
        <v/>
      </c>
      <c r="F304" s="21" t="str" cm="1">
        <f t="array" ref="F304">_xlfn.IFS(C304="","",D304="","",A304="","",NOT(B304=""),B304*E304)</f>
        <v/>
      </c>
      <c r="H304" s="14" t="str" cm="1">
        <f t="array" ref="H304">_xlfn.IFS(BR_standardformat!G307="","",COUNTIF(tabel_7!A304:A1317,BR_standardformat!G307)=0,BR_standardformat!G307,COUNTIF(tabel_7!A304:A1317,BR_standardformat!G307)&gt;0,"")</f>
        <v/>
      </c>
      <c r="I304" t="str">
        <f t="shared" si="4"/>
        <v/>
      </c>
    </row>
    <row r="305" spans="1:9" x14ac:dyDescent="0.25">
      <c r="A305" s="14" t="str" cm="1">
        <f t="array" ref="A305">_xlfn.IFS(BR_standardformat!G308="","",COUNTIF(tabel_7!A305:A1318,BR_standardformat!G308)=0,BR_standardformat!G308,COUNTIF(tabel_7!A305:A1318,BR_standardformat!G308)&gt;0,"")</f>
        <v/>
      </c>
      <c r="B305" s="14" t="str">
        <f>IF(NOT(A305=""),BR_standardformat!R308,"")</f>
        <v/>
      </c>
      <c r="E305" s="21" t="str" cm="1">
        <f t="array" ref="E305">_xlfn.IFS(C305="","",D305="","",A305="","",NOT(A305=""),VLOOKUP(_xlfn.CONCAT(C305,", ",D305),pg!$C$2:$D$38,2,FALSE))</f>
        <v/>
      </c>
      <c r="F305" s="21" t="str" cm="1">
        <f t="array" ref="F305">_xlfn.IFS(C305="","",D305="","",A305="","",NOT(B305=""),B305*E305)</f>
        <v/>
      </c>
      <c r="H305" s="14" t="str" cm="1">
        <f t="array" ref="H305">_xlfn.IFS(BR_standardformat!G308="","",COUNTIF(tabel_7!A305:A1318,BR_standardformat!G308)=0,BR_standardformat!G308,COUNTIF(tabel_7!A305:A1318,BR_standardformat!G308)&gt;0,"")</f>
        <v/>
      </c>
      <c r="I305" t="str">
        <f t="shared" si="4"/>
        <v/>
      </c>
    </row>
    <row r="306" spans="1:9" x14ac:dyDescent="0.25">
      <c r="A306" s="14" t="str" cm="1">
        <f t="array" ref="A306">_xlfn.IFS(BR_standardformat!G309="","",COUNTIF(tabel_7!A306:A1319,BR_standardformat!G309)=0,BR_standardformat!G309,COUNTIF(tabel_7!A306:A1319,BR_standardformat!G309)&gt;0,"")</f>
        <v/>
      </c>
      <c r="B306" s="14" t="str">
        <f>IF(NOT(A306=""),BR_standardformat!R309,"")</f>
        <v/>
      </c>
      <c r="E306" s="21" t="str" cm="1">
        <f t="array" ref="E306">_xlfn.IFS(C306="","",D306="","",A306="","",NOT(A306=""),VLOOKUP(_xlfn.CONCAT(C306,", ",D306),pg!$C$2:$D$38,2,FALSE))</f>
        <v/>
      </c>
      <c r="F306" s="21" t="str" cm="1">
        <f t="array" ref="F306">_xlfn.IFS(C306="","",D306="","",A306="","",NOT(B306=""),B306*E306)</f>
        <v/>
      </c>
      <c r="H306" s="14" t="str" cm="1">
        <f t="array" ref="H306">_xlfn.IFS(BR_standardformat!G309="","",COUNTIF(tabel_7!A306:A1319,BR_standardformat!G309)=0,BR_standardformat!G309,COUNTIF(tabel_7!A306:A1319,BR_standardformat!G309)&gt;0,"")</f>
        <v/>
      </c>
      <c r="I306" t="str">
        <f t="shared" si="4"/>
        <v/>
      </c>
    </row>
    <row r="307" spans="1:9" x14ac:dyDescent="0.25">
      <c r="A307" s="14" t="str" cm="1">
        <f t="array" ref="A307">_xlfn.IFS(BR_standardformat!G310="","",COUNTIF(tabel_7!A307:A1320,BR_standardformat!G310)=0,BR_standardformat!G310,COUNTIF(tabel_7!A307:A1320,BR_standardformat!G310)&gt;0,"")</f>
        <v/>
      </c>
      <c r="B307" s="14" t="str">
        <f>IF(NOT(A307=""),BR_standardformat!R310,"")</f>
        <v/>
      </c>
      <c r="E307" s="21" t="str" cm="1">
        <f t="array" ref="E307">_xlfn.IFS(C307="","",D307="","",A307="","",NOT(A307=""),VLOOKUP(_xlfn.CONCAT(C307,", ",D307),pg!$C$2:$D$38,2,FALSE))</f>
        <v/>
      </c>
      <c r="F307" s="21" t="str" cm="1">
        <f t="array" ref="F307">_xlfn.IFS(C307="","",D307="","",A307="","",NOT(B307=""),B307*E307)</f>
        <v/>
      </c>
      <c r="H307" s="14" t="str" cm="1">
        <f t="array" ref="H307">_xlfn.IFS(BR_standardformat!G310="","",COUNTIF(tabel_7!A307:A1320,BR_standardformat!G310)=0,BR_standardformat!G310,COUNTIF(tabel_7!A307:A1320,BR_standardformat!G310)&gt;0,"")</f>
        <v/>
      </c>
      <c r="I307" t="str">
        <f t="shared" si="4"/>
        <v/>
      </c>
    </row>
    <row r="308" spans="1:9" x14ac:dyDescent="0.25">
      <c r="A308" s="14" t="str" cm="1">
        <f t="array" ref="A308">_xlfn.IFS(BR_standardformat!G311="","",COUNTIF(tabel_7!A308:A1321,BR_standardformat!G311)=0,BR_standardformat!G311,COUNTIF(tabel_7!A308:A1321,BR_standardformat!G311)&gt;0,"")</f>
        <v/>
      </c>
      <c r="B308" s="14" t="str">
        <f>IF(NOT(A308=""),BR_standardformat!R311,"")</f>
        <v/>
      </c>
      <c r="E308" s="21" t="str" cm="1">
        <f t="array" ref="E308">_xlfn.IFS(C308="","",D308="","",A308="","",NOT(A308=""),VLOOKUP(_xlfn.CONCAT(C308,", ",D308),pg!$C$2:$D$38,2,FALSE))</f>
        <v/>
      </c>
      <c r="F308" s="21" t="str" cm="1">
        <f t="array" ref="F308">_xlfn.IFS(C308="","",D308="","",A308="","",NOT(B308=""),B308*E308)</f>
        <v/>
      </c>
      <c r="H308" s="14" t="str" cm="1">
        <f t="array" ref="H308">_xlfn.IFS(BR_standardformat!G311="","",COUNTIF(tabel_7!A308:A1321,BR_standardformat!G311)=0,BR_standardformat!G311,COUNTIF(tabel_7!A308:A1321,BR_standardformat!G311)&gt;0,"")</f>
        <v/>
      </c>
      <c r="I308" t="str">
        <f t="shared" si="4"/>
        <v/>
      </c>
    </row>
    <row r="309" spans="1:9" x14ac:dyDescent="0.25">
      <c r="A309" s="14" t="str" cm="1">
        <f t="array" ref="A309">_xlfn.IFS(BR_standardformat!G312="","",COUNTIF(tabel_7!A309:A1322,BR_standardformat!G312)=0,BR_standardformat!G312,COUNTIF(tabel_7!A309:A1322,BR_standardformat!G312)&gt;0,"")</f>
        <v/>
      </c>
      <c r="B309" s="14" t="str">
        <f>IF(NOT(A309=""),BR_standardformat!R312,"")</f>
        <v/>
      </c>
      <c r="E309" s="21" t="str" cm="1">
        <f t="array" ref="E309">_xlfn.IFS(C309="","",D309="","",A309="","",NOT(A309=""),VLOOKUP(_xlfn.CONCAT(C309,", ",D309),pg!$C$2:$D$38,2,FALSE))</f>
        <v/>
      </c>
      <c r="F309" s="21" t="str" cm="1">
        <f t="array" ref="F309">_xlfn.IFS(C309="","",D309="","",A309="","",NOT(B309=""),B309*E309)</f>
        <v/>
      </c>
      <c r="H309" s="14" t="str" cm="1">
        <f t="array" ref="H309">_xlfn.IFS(BR_standardformat!G312="","",COUNTIF(tabel_7!A309:A1322,BR_standardformat!G312)=0,BR_standardformat!G312,COUNTIF(tabel_7!A309:A1322,BR_standardformat!G312)&gt;0,"")</f>
        <v/>
      </c>
      <c r="I309" t="str">
        <f t="shared" si="4"/>
        <v/>
      </c>
    </row>
    <row r="310" spans="1:9" x14ac:dyDescent="0.25">
      <c r="A310" s="14" t="str" cm="1">
        <f t="array" ref="A310">_xlfn.IFS(BR_standardformat!G313="","",COUNTIF(tabel_7!A310:A1323,BR_standardformat!G313)=0,BR_standardformat!G313,COUNTIF(tabel_7!A310:A1323,BR_standardformat!G313)&gt;0,"")</f>
        <v/>
      </c>
      <c r="B310" s="14" t="str">
        <f>IF(NOT(A310=""),BR_standardformat!R313,"")</f>
        <v/>
      </c>
      <c r="E310" s="21" t="str" cm="1">
        <f t="array" ref="E310">_xlfn.IFS(C310="","",D310="","",A310="","",NOT(A310=""),VLOOKUP(_xlfn.CONCAT(C310,", ",D310),pg!$C$2:$D$38,2,FALSE))</f>
        <v/>
      </c>
      <c r="F310" s="21" t="str" cm="1">
        <f t="array" ref="F310">_xlfn.IFS(C310="","",D310="","",A310="","",NOT(B310=""),B310*E310)</f>
        <v/>
      </c>
      <c r="H310" s="14" t="str" cm="1">
        <f t="array" ref="H310">_xlfn.IFS(BR_standardformat!G313="","",COUNTIF(tabel_7!A310:A1323,BR_standardformat!G313)=0,BR_standardformat!G313,COUNTIF(tabel_7!A310:A1323,BR_standardformat!G313)&gt;0,"")</f>
        <v/>
      </c>
      <c r="I310" t="str">
        <f t="shared" si="4"/>
        <v/>
      </c>
    </row>
    <row r="311" spans="1:9" x14ac:dyDescent="0.25">
      <c r="A311" s="14" t="str" cm="1">
        <f t="array" ref="A311">_xlfn.IFS(BR_standardformat!G314="","",COUNTIF(tabel_7!A311:A1324,BR_standardformat!G314)=0,BR_standardformat!G314,COUNTIF(tabel_7!A311:A1324,BR_standardformat!G314)&gt;0,"")</f>
        <v/>
      </c>
      <c r="B311" s="14" t="str">
        <f>IF(NOT(A311=""),BR_standardformat!R314,"")</f>
        <v/>
      </c>
      <c r="E311" s="21" t="str" cm="1">
        <f t="array" ref="E311">_xlfn.IFS(C311="","",D311="","",A311="","",NOT(A311=""),VLOOKUP(_xlfn.CONCAT(C311,", ",D311),pg!$C$2:$D$38,2,FALSE))</f>
        <v/>
      </c>
      <c r="F311" s="21" t="str" cm="1">
        <f t="array" ref="F311">_xlfn.IFS(C311="","",D311="","",A311="","",NOT(B311=""),B311*E311)</f>
        <v/>
      </c>
      <c r="H311" s="14" t="str" cm="1">
        <f t="array" ref="H311">_xlfn.IFS(BR_standardformat!G314="","",COUNTIF(tabel_7!A311:A1324,BR_standardformat!G314)=0,BR_standardformat!G314,COUNTIF(tabel_7!A311:A1324,BR_standardformat!G314)&gt;0,"")</f>
        <v/>
      </c>
      <c r="I311" t="str">
        <f t="shared" si="4"/>
        <v/>
      </c>
    </row>
    <row r="312" spans="1:9" x14ac:dyDescent="0.25">
      <c r="A312" s="14" t="str" cm="1">
        <f t="array" ref="A312">_xlfn.IFS(BR_standardformat!G315="","",COUNTIF(tabel_7!A312:A1325,BR_standardformat!G315)=0,BR_standardformat!G315,COUNTIF(tabel_7!A312:A1325,BR_standardformat!G315)&gt;0,"")</f>
        <v/>
      </c>
      <c r="B312" s="14" t="str">
        <f>IF(NOT(A312=""),BR_standardformat!R315,"")</f>
        <v/>
      </c>
      <c r="E312" s="21" t="str" cm="1">
        <f t="array" ref="E312">_xlfn.IFS(C312="","",D312="","",A312="","",NOT(A312=""),VLOOKUP(_xlfn.CONCAT(C312,", ",D312),pg!$C$2:$D$38,2,FALSE))</f>
        <v/>
      </c>
      <c r="F312" s="21" t="str" cm="1">
        <f t="array" ref="F312">_xlfn.IFS(C312="","",D312="","",A312="","",NOT(B312=""),B312*E312)</f>
        <v/>
      </c>
      <c r="H312" s="14" t="str" cm="1">
        <f t="array" ref="H312">_xlfn.IFS(BR_standardformat!G315="","",COUNTIF(tabel_7!A312:A1325,BR_standardformat!G315)=0,BR_standardformat!G315,COUNTIF(tabel_7!A312:A1325,BR_standardformat!G315)&gt;0,"")</f>
        <v/>
      </c>
      <c r="I312" t="str">
        <f t="shared" si="4"/>
        <v/>
      </c>
    </row>
    <row r="313" spans="1:9" x14ac:dyDescent="0.25">
      <c r="A313" s="14" t="str" cm="1">
        <f t="array" ref="A313">_xlfn.IFS(BR_standardformat!G316="","",COUNTIF(tabel_7!A313:A1326,BR_standardformat!G316)=0,BR_standardformat!G316,COUNTIF(tabel_7!A313:A1326,BR_standardformat!G316)&gt;0,"")</f>
        <v/>
      </c>
      <c r="B313" s="14" t="str">
        <f>IF(NOT(A313=""),BR_standardformat!R316,"")</f>
        <v/>
      </c>
      <c r="E313" s="21" t="str" cm="1">
        <f t="array" ref="E313">_xlfn.IFS(C313="","",D313="","",A313="","",NOT(A313=""),VLOOKUP(_xlfn.CONCAT(C313,", ",D313),pg!$C$2:$D$38,2,FALSE))</f>
        <v/>
      </c>
      <c r="F313" s="21" t="str" cm="1">
        <f t="array" ref="F313">_xlfn.IFS(C313="","",D313="","",A313="","",NOT(B313=""),B313*E313)</f>
        <v/>
      </c>
      <c r="H313" s="14" t="str" cm="1">
        <f t="array" ref="H313">_xlfn.IFS(BR_standardformat!G316="","",COUNTIF(tabel_7!A313:A1326,BR_standardformat!G316)=0,BR_standardformat!G316,COUNTIF(tabel_7!A313:A1326,BR_standardformat!G316)&gt;0,"")</f>
        <v/>
      </c>
      <c r="I313" t="str">
        <f t="shared" si="4"/>
        <v/>
      </c>
    </row>
    <row r="314" spans="1:9" x14ac:dyDescent="0.25">
      <c r="A314" s="14" t="str" cm="1">
        <f t="array" ref="A314">_xlfn.IFS(BR_standardformat!G317="","",COUNTIF(tabel_7!A314:A1327,BR_standardformat!G317)=0,BR_standardformat!G317,COUNTIF(tabel_7!A314:A1327,BR_standardformat!G317)&gt;0,"")</f>
        <v/>
      </c>
      <c r="B314" s="14" t="str">
        <f>IF(NOT(A314=""),BR_standardformat!R317,"")</f>
        <v/>
      </c>
      <c r="E314" s="21" t="str" cm="1">
        <f t="array" ref="E314">_xlfn.IFS(C314="","",D314="","",A314="","",NOT(A314=""),VLOOKUP(_xlfn.CONCAT(C314,", ",D314),pg!$C$2:$D$38,2,FALSE))</f>
        <v/>
      </c>
      <c r="F314" s="21" t="str" cm="1">
        <f t="array" ref="F314">_xlfn.IFS(C314="","",D314="","",A314="","",NOT(B314=""),B314*E314)</f>
        <v/>
      </c>
      <c r="H314" s="14" t="str" cm="1">
        <f t="array" ref="H314">_xlfn.IFS(BR_standardformat!G317="","",COUNTIF(tabel_7!A314:A1327,BR_standardformat!G317)=0,BR_standardformat!G317,COUNTIF(tabel_7!A314:A1327,BR_standardformat!G317)&gt;0,"")</f>
        <v/>
      </c>
      <c r="I314" t="str">
        <f t="shared" si="4"/>
        <v/>
      </c>
    </row>
    <row r="315" spans="1:9" x14ac:dyDescent="0.25">
      <c r="A315" s="14" t="str" cm="1">
        <f t="array" ref="A315">_xlfn.IFS(BR_standardformat!G318="","",COUNTIF(tabel_7!A315:A1328,BR_standardformat!G318)=0,BR_standardformat!G318,COUNTIF(tabel_7!A315:A1328,BR_standardformat!G318)&gt;0,"")</f>
        <v/>
      </c>
      <c r="B315" s="14" t="str">
        <f>IF(NOT(A315=""),BR_standardformat!R318,"")</f>
        <v/>
      </c>
      <c r="E315" s="21" t="str" cm="1">
        <f t="array" ref="E315">_xlfn.IFS(C315="","",D315="","",A315="","",NOT(A315=""),VLOOKUP(_xlfn.CONCAT(C315,", ",D315),pg!$C$2:$D$38,2,FALSE))</f>
        <v/>
      </c>
      <c r="F315" s="21" t="str" cm="1">
        <f t="array" ref="F315">_xlfn.IFS(C315="","",D315="","",A315="","",NOT(B315=""),B315*E315)</f>
        <v/>
      </c>
      <c r="H315" s="14" t="str" cm="1">
        <f t="array" ref="H315">_xlfn.IFS(BR_standardformat!G318="","",COUNTIF(tabel_7!A315:A1328,BR_standardformat!G318)=0,BR_standardformat!G318,COUNTIF(tabel_7!A315:A1328,BR_standardformat!G318)&gt;0,"")</f>
        <v/>
      </c>
      <c r="I315" t="str">
        <f t="shared" si="4"/>
        <v/>
      </c>
    </row>
    <row r="316" spans="1:9" x14ac:dyDescent="0.25">
      <c r="A316" s="14" t="str" cm="1">
        <f t="array" ref="A316">_xlfn.IFS(BR_standardformat!G319="","",COUNTIF(tabel_7!A316:A1329,BR_standardformat!G319)=0,BR_standardformat!G319,COUNTIF(tabel_7!A316:A1329,BR_standardformat!G319)&gt;0,"")</f>
        <v/>
      </c>
      <c r="B316" s="14" t="str">
        <f>IF(NOT(A316=""),BR_standardformat!R319,"")</f>
        <v/>
      </c>
      <c r="E316" s="21" t="str" cm="1">
        <f t="array" ref="E316">_xlfn.IFS(C316="","",D316="","",A316="","",NOT(A316=""),VLOOKUP(_xlfn.CONCAT(C316,", ",D316),pg!$C$2:$D$38,2,FALSE))</f>
        <v/>
      </c>
      <c r="F316" s="21" t="str" cm="1">
        <f t="array" ref="F316">_xlfn.IFS(C316="","",D316="","",A316="","",NOT(B316=""),B316*E316)</f>
        <v/>
      </c>
      <c r="H316" s="14" t="str" cm="1">
        <f t="array" ref="H316">_xlfn.IFS(BR_standardformat!G319="","",COUNTIF(tabel_7!A316:A1329,BR_standardformat!G319)=0,BR_standardformat!G319,COUNTIF(tabel_7!A316:A1329,BR_standardformat!G319)&gt;0,"")</f>
        <v/>
      </c>
      <c r="I316" t="str">
        <f t="shared" si="4"/>
        <v/>
      </c>
    </row>
    <row r="317" spans="1:9" x14ac:dyDescent="0.25">
      <c r="A317" s="14" t="str" cm="1">
        <f t="array" ref="A317">_xlfn.IFS(BR_standardformat!G320="","",COUNTIF(tabel_7!A317:A1330,BR_standardformat!G320)=0,BR_standardformat!G320,COUNTIF(tabel_7!A317:A1330,BR_standardformat!G320)&gt;0,"")</f>
        <v/>
      </c>
      <c r="B317" s="14" t="str">
        <f>IF(NOT(A317=""),BR_standardformat!R320,"")</f>
        <v/>
      </c>
      <c r="E317" s="21" t="str" cm="1">
        <f t="array" ref="E317">_xlfn.IFS(C317="","",D317="","",A317="","",NOT(A317=""),VLOOKUP(_xlfn.CONCAT(C317,", ",D317),pg!$C$2:$D$38,2,FALSE))</f>
        <v/>
      </c>
      <c r="F317" s="21" t="str" cm="1">
        <f t="array" ref="F317">_xlfn.IFS(C317="","",D317="","",A317="","",NOT(B317=""),B317*E317)</f>
        <v/>
      </c>
      <c r="H317" s="14" t="str" cm="1">
        <f t="array" ref="H317">_xlfn.IFS(BR_standardformat!G320="","",COUNTIF(tabel_7!A317:A1330,BR_standardformat!G320)=0,BR_standardformat!G320,COUNTIF(tabel_7!A317:A1330,BR_standardformat!G320)&gt;0,"")</f>
        <v/>
      </c>
      <c r="I317" t="str">
        <f t="shared" si="4"/>
        <v/>
      </c>
    </row>
    <row r="318" spans="1:9" x14ac:dyDescent="0.25">
      <c r="A318" s="14" t="str" cm="1">
        <f t="array" ref="A318">_xlfn.IFS(BR_standardformat!G321="","",COUNTIF(tabel_7!A318:A1331,BR_standardformat!G321)=0,BR_standardformat!G321,COUNTIF(tabel_7!A318:A1331,BR_standardformat!G321)&gt;0,"")</f>
        <v/>
      </c>
      <c r="B318" s="14" t="str">
        <f>IF(NOT(A318=""),BR_standardformat!R321,"")</f>
        <v/>
      </c>
      <c r="E318" s="21" t="str" cm="1">
        <f t="array" ref="E318">_xlfn.IFS(C318="","",D318="","",A318="","",NOT(A318=""),VLOOKUP(_xlfn.CONCAT(C318,", ",D318),pg!$C$2:$D$38,2,FALSE))</f>
        <v/>
      </c>
      <c r="F318" s="21" t="str" cm="1">
        <f t="array" ref="F318">_xlfn.IFS(C318="","",D318="","",A318="","",NOT(B318=""),B318*E318)</f>
        <v/>
      </c>
      <c r="H318" s="14" t="str" cm="1">
        <f t="array" ref="H318">_xlfn.IFS(BR_standardformat!G321="","",COUNTIF(tabel_7!A318:A1331,BR_standardformat!G321)=0,BR_standardformat!G321,COUNTIF(tabel_7!A318:A1331,BR_standardformat!G321)&gt;0,"")</f>
        <v/>
      </c>
      <c r="I318" t="str">
        <f t="shared" si="4"/>
        <v/>
      </c>
    </row>
    <row r="319" spans="1:9" x14ac:dyDescent="0.25">
      <c r="A319" s="14" t="str" cm="1">
        <f t="array" ref="A319">_xlfn.IFS(BR_standardformat!G322="","",COUNTIF(tabel_7!A319:A1332,BR_standardformat!G322)=0,BR_standardformat!G322,COUNTIF(tabel_7!A319:A1332,BR_standardformat!G322)&gt;0,"")</f>
        <v/>
      </c>
      <c r="B319" s="14" t="str">
        <f>IF(NOT(A319=""),BR_standardformat!R322,"")</f>
        <v/>
      </c>
      <c r="E319" s="21" t="str" cm="1">
        <f t="array" ref="E319">_xlfn.IFS(C319="","",D319="","",A319="","",NOT(A319=""),VLOOKUP(_xlfn.CONCAT(C319,", ",D319),pg!$C$2:$D$38,2,FALSE))</f>
        <v/>
      </c>
      <c r="F319" s="21" t="str" cm="1">
        <f t="array" ref="F319">_xlfn.IFS(C319="","",D319="","",A319="","",NOT(B319=""),B319*E319)</f>
        <v/>
      </c>
      <c r="H319" s="14" t="str" cm="1">
        <f t="array" ref="H319">_xlfn.IFS(BR_standardformat!G322="","",COUNTIF(tabel_7!A319:A1332,BR_standardformat!G322)=0,BR_standardformat!G322,COUNTIF(tabel_7!A319:A1332,BR_standardformat!G322)&gt;0,"")</f>
        <v/>
      </c>
      <c r="I319" t="str">
        <f t="shared" si="4"/>
        <v/>
      </c>
    </row>
    <row r="320" spans="1:9" x14ac:dyDescent="0.25">
      <c r="A320" s="14" t="str" cm="1">
        <f t="array" ref="A320">_xlfn.IFS(BR_standardformat!G323="","",COUNTIF(tabel_7!A320:A1333,BR_standardformat!G323)=0,BR_standardformat!G323,COUNTIF(tabel_7!A320:A1333,BR_standardformat!G323)&gt;0,"")</f>
        <v/>
      </c>
      <c r="B320" s="14" t="str">
        <f>IF(NOT(A320=""),BR_standardformat!R323,"")</f>
        <v/>
      </c>
      <c r="E320" s="21" t="str" cm="1">
        <f t="array" ref="E320">_xlfn.IFS(C320="","",D320="","",A320="","",NOT(A320=""),VLOOKUP(_xlfn.CONCAT(C320,", ",D320),pg!$C$2:$D$38,2,FALSE))</f>
        <v/>
      </c>
      <c r="F320" s="21" t="str" cm="1">
        <f t="array" ref="F320">_xlfn.IFS(C320="","",D320="","",A320="","",NOT(B320=""),B320*E320)</f>
        <v/>
      </c>
      <c r="H320" s="14" t="str" cm="1">
        <f t="array" ref="H320">_xlfn.IFS(BR_standardformat!G323="","",COUNTIF(tabel_7!A320:A1333,BR_standardformat!G323)=0,BR_standardformat!G323,COUNTIF(tabel_7!A320:A1333,BR_standardformat!G323)&gt;0,"")</f>
        <v/>
      </c>
      <c r="I320" t="str">
        <f t="shared" si="4"/>
        <v/>
      </c>
    </row>
    <row r="321" spans="1:9" x14ac:dyDescent="0.25">
      <c r="A321" s="14" t="str" cm="1">
        <f t="array" ref="A321">_xlfn.IFS(BR_standardformat!G324="","",COUNTIF(tabel_7!A321:A1334,BR_standardformat!G324)=0,BR_standardformat!G324,COUNTIF(tabel_7!A321:A1334,BR_standardformat!G324)&gt;0,"")</f>
        <v/>
      </c>
      <c r="B321" s="14" t="str">
        <f>IF(NOT(A321=""),BR_standardformat!R324,"")</f>
        <v/>
      </c>
      <c r="E321" s="21" t="str" cm="1">
        <f t="array" ref="E321">_xlfn.IFS(C321="","",D321="","",A321="","",NOT(A321=""),VLOOKUP(_xlfn.CONCAT(C321,", ",D321),pg!$C$2:$D$38,2,FALSE))</f>
        <v/>
      </c>
      <c r="F321" s="21" t="str" cm="1">
        <f t="array" ref="F321">_xlfn.IFS(C321="","",D321="","",A321="","",NOT(B321=""),B321*E321)</f>
        <v/>
      </c>
      <c r="H321" s="14" t="str" cm="1">
        <f t="array" ref="H321">_xlfn.IFS(BR_standardformat!G324="","",COUNTIF(tabel_7!A321:A1334,BR_standardformat!G324)=0,BR_standardformat!G324,COUNTIF(tabel_7!A321:A1334,BR_standardformat!G324)&gt;0,"")</f>
        <v/>
      </c>
      <c r="I321" t="str">
        <f t="shared" si="4"/>
        <v/>
      </c>
    </row>
    <row r="322" spans="1:9" x14ac:dyDescent="0.25">
      <c r="A322" s="14" t="str" cm="1">
        <f t="array" ref="A322">_xlfn.IFS(BR_standardformat!G325="","",COUNTIF(tabel_7!A322:A1335,BR_standardformat!G325)=0,BR_standardformat!G325,COUNTIF(tabel_7!A322:A1335,BR_standardformat!G325)&gt;0,"")</f>
        <v/>
      </c>
      <c r="B322" s="14" t="str">
        <f>IF(NOT(A322=""),BR_standardformat!R325,"")</f>
        <v/>
      </c>
      <c r="E322" s="21" t="str" cm="1">
        <f t="array" ref="E322">_xlfn.IFS(C322="","",D322="","",A322="","",NOT(A322=""),VLOOKUP(_xlfn.CONCAT(C322,", ",D322),pg!$C$2:$D$38,2,FALSE))</f>
        <v/>
      </c>
      <c r="F322" s="21" t="str" cm="1">
        <f t="array" ref="F322">_xlfn.IFS(C322="","",D322="","",A322="","",NOT(B322=""),B322*E322)</f>
        <v/>
      </c>
      <c r="H322" s="14" t="str" cm="1">
        <f t="array" ref="H322">_xlfn.IFS(BR_standardformat!G325="","",COUNTIF(tabel_7!A322:A1335,BR_standardformat!G325)=0,BR_standardformat!G325,COUNTIF(tabel_7!A322:A1335,BR_standardformat!G325)&gt;0,"")</f>
        <v/>
      </c>
      <c r="I322" t="str">
        <f t="shared" si="4"/>
        <v/>
      </c>
    </row>
    <row r="323" spans="1:9" x14ac:dyDescent="0.25">
      <c r="A323" s="14" t="str" cm="1">
        <f t="array" ref="A323">_xlfn.IFS(BR_standardformat!G326="","",COUNTIF(tabel_7!A323:A1336,BR_standardformat!G326)=0,BR_standardformat!G326,COUNTIF(tabel_7!A323:A1336,BR_standardformat!G326)&gt;0,"")</f>
        <v/>
      </c>
      <c r="B323" s="14" t="str">
        <f>IF(NOT(A323=""),BR_standardformat!R326,"")</f>
        <v/>
      </c>
      <c r="E323" s="21" t="str" cm="1">
        <f t="array" ref="E323">_xlfn.IFS(C323="","",D323="","",A323="","",NOT(A323=""),VLOOKUP(_xlfn.CONCAT(C323,", ",D323),pg!$C$2:$D$38,2,FALSE))</f>
        <v/>
      </c>
      <c r="F323" s="21" t="str" cm="1">
        <f t="array" ref="F323">_xlfn.IFS(C323="","",D323="","",A323="","",NOT(B323=""),B323*E323)</f>
        <v/>
      </c>
      <c r="H323" s="14" t="str" cm="1">
        <f t="array" ref="H323">_xlfn.IFS(BR_standardformat!G326="","",COUNTIF(tabel_7!A323:A1336,BR_standardformat!G326)=0,BR_standardformat!G326,COUNTIF(tabel_7!A323:A1336,BR_standardformat!G326)&gt;0,"")</f>
        <v/>
      </c>
      <c r="I323" t="str">
        <f t="shared" si="4"/>
        <v/>
      </c>
    </row>
    <row r="324" spans="1:9" x14ac:dyDescent="0.25">
      <c r="A324" s="14" t="str" cm="1">
        <f t="array" ref="A324">_xlfn.IFS(BR_standardformat!G327="","",COUNTIF(tabel_7!A324:A1337,BR_standardformat!G327)=0,BR_standardformat!G327,COUNTIF(tabel_7!A324:A1337,BR_standardformat!G327)&gt;0,"")</f>
        <v/>
      </c>
      <c r="B324" s="14" t="str">
        <f>IF(NOT(A324=""),BR_standardformat!R327,"")</f>
        <v/>
      </c>
      <c r="E324" s="21" t="str" cm="1">
        <f t="array" ref="E324">_xlfn.IFS(C324="","",D324="","",A324="","",NOT(A324=""),VLOOKUP(_xlfn.CONCAT(C324,", ",D324),pg!$C$2:$D$38,2,FALSE))</f>
        <v/>
      </c>
      <c r="F324" s="21" t="str" cm="1">
        <f t="array" ref="F324">_xlfn.IFS(C324="","",D324="","",A324="","",NOT(B324=""),B324*E324)</f>
        <v/>
      </c>
      <c r="H324" s="14" t="str" cm="1">
        <f t="array" ref="H324">_xlfn.IFS(BR_standardformat!G327="","",COUNTIF(tabel_7!A324:A1337,BR_standardformat!G327)=0,BR_standardformat!G327,COUNTIF(tabel_7!A324:A1337,BR_standardformat!G327)&gt;0,"")</f>
        <v/>
      </c>
      <c r="I324" t="str">
        <f t="shared" ref="I324:I387" si="5">IF(AND(C324&lt;&gt;"", D324&lt;&gt;""), _xlfn.CONCAT(C324, ", ", D324), "")</f>
        <v/>
      </c>
    </row>
    <row r="325" spans="1:9" x14ac:dyDescent="0.25">
      <c r="A325" s="14" t="str" cm="1">
        <f t="array" ref="A325">_xlfn.IFS(BR_standardformat!G328="","",COUNTIF(tabel_7!A325:A1338,BR_standardformat!G328)=0,BR_standardformat!G328,COUNTIF(tabel_7!A325:A1338,BR_standardformat!G328)&gt;0,"")</f>
        <v/>
      </c>
      <c r="B325" s="14" t="str">
        <f>IF(NOT(A325=""),BR_standardformat!R328,"")</f>
        <v/>
      </c>
      <c r="E325" s="21" t="str" cm="1">
        <f t="array" ref="E325">_xlfn.IFS(C325="","",D325="","",A325="","",NOT(A325=""),VLOOKUP(_xlfn.CONCAT(C325,", ",D325),pg!$C$2:$D$38,2,FALSE))</f>
        <v/>
      </c>
      <c r="F325" s="21" t="str" cm="1">
        <f t="array" ref="F325">_xlfn.IFS(C325="","",D325="","",A325="","",NOT(B325=""),B325*E325)</f>
        <v/>
      </c>
      <c r="H325" s="14" t="str" cm="1">
        <f t="array" ref="H325">_xlfn.IFS(BR_standardformat!G328="","",COUNTIF(tabel_7!A325:A1338,BR_standardformat!G328)=0,BR_standardformat!G328,COUNTIF(tabel_7!A325:A1338,BR_standardformat!G328)&gt;0,"")</f>
        <v/>
      </c>
      <c r="I325" t="str">
        <f t="shared" si="5"/>
        <v/>
      </c>
    </row>
    <row r="326" spans="1:9" x14ac:dyDescent="0.25">
      <c r="A326" s="14" t="str" cm="1">
        <f t="array" ref="A326">_xlfn.IFS(BR_standardformat!G329="","",COUNTIF(tabel_7!A326:A1339,BR_standardformat!G329)=0,BR_standardformat!G329,COUNTIF(tabel_7!A326:A1339,BR_standardformat!G329)&gt;0,"")</f>
        <v/>
      </c>
      <c r="B326" s="14" t="str">
        <f>IF(NOT(A326=""),BR_standardformat!R329,"")</f>
        <v/>
      </c>
      <c r="E326" s="21" t="str" cm="1">
        <f t="array" ref="E326">_xlfn.IFS(C326="","",D326="","",A326="","",NOT(A326=""),VLOOKUP(_xlfn.CONCAT(C326,", ",D326),pg!$C$2:$D$38,2,FALSE))</f>
        <v/>
      </c>
      <c r="F326" s="21" t="str" cm="1">
        <f t="array" ref="F326">_xlfn.IFS(C326="","",D326="","",A326="","",NOT(B326=""),B326*E326)</f>
        <v/>
      </c>
      <c r="H326" s="14" t="str" cm="1">
        <f t="array" ref="H326">_xlfn.IFS(BR_standardformat!G329="","",COUNTIF(tabel_7!A326:A1339,BR_standardformat!G329)=0,BR_standardformat!G329,COUNTIF(tabel_7!A326:A1339,BR_standardformat!G329)&gt;0,"")</f>
        <v/>
      </c>
      <c r="I326" t="str">
        <f t="shared" si="5"/>
        <v/>
      </c>
    </row>
    <row r="327" spans="1:9" x14ac:dyDescent="0.25">
      <c r="A327" s="14" t="str" cm="1">
        <f t="array" ref="A327">_xlfn.IFS(BR_standardformat!G330="","",COUNTIF(tabel_7!A327:A1340,BR_standardformat!G330)=0,BR_standardformat!G330,COUNTIF(tabel_7!A327:A1340,BR_standardformat!G330)&gt;0,"")</f>
        <v/>
      </c>
      <c r="B327" s="14" t="str">
        <f>IF(NOT(A327=""),BR_standardformat!R330,"")</f>
        <v/>
      </c>
      <c r="E327" s="21" t="str" cm="1">
        <f t="array" ref="E327">_xlfn.IFS(C327="","",D327="","",A327="","",NOT(A327=""),VLOOKUP(_xlfn.CONCAT(C327,", ",D327),pg!$C$2:$D$38,2,FALSE))</f>
        <v/>
      </c>
      <c r="F327" s="21" t="str" cm="1">
        <f t="array" ref="F327">_xlfn.IFS(C327="","",D327="","",A327="","",NOT(B327=""),B327*E327)</f>
        <v/>
      </c>
      <c r="H327" s="14" t="str" cm="1">
        <f t="array" ref="H327">_xlfn.IFS(BR_standardformat!G330="","",COUNTIF(tabel_7!A327:A1340,BR_standardformat!G330)=0,BR_standardformat!G330,COUNTIF(tabel_7!A327:A1340,BR_standardformat!G330)&gt;0,"")</f>
        <v/>
      </c>
      <c r="I327" t="str">
        <f t="shared" si="5"/>
        <v/>
      </c>
    </row>
    <row r="328" spans="1:9" x14ac:dyDescent="0.25">
      <c r="A328" s="14" t="str" cm="1">
        <f t="array" ref="A328">_xlfn.IFS(BR_standardformat!G331="","",COUNTIF(tabel_7!A328:A1341,BR_standardformat!G331)=0,BR_standardformat!G331,COUNTIF(tabel_7!A328:A1341,BR_standardformat!G331)&gt;0,"")</f>
        <v/>
      </c>
      <c r="B328" s="14" t="str">
        <f>IF(NOT(A328=""),BR_standardformat!R331,"")</f>
        <v/>
      </c>
      <c r="E328" s="21" t="str" cm="1">
        <f t="array" ref="E328">_xlfn.IFS(C328="","",D328="","",A328="","",NOT(A328=""),VLOOKUP(_xlfn.CONCAT(C328,", ",D328),pg!$C$2:$D$38,2,FALSE))</f>
        <v/>
      </c>
      <c r="F328" s="21" t="str" cm="1">
        <f t="array" ref="F328">_xlfn.IFS(C328="","",D328="","",A328="","",NOT(B328=""),B328*E328)</f>
        <v/>
      </c>
      <c r="H328" s="14" t="str" cm="1">
        <f t="array" ref="H328">_xlfn.IFS(BR_standardformat!G331="","",COUNTIF(tabel_7!A328:A1341,BR_standardformat!G331)=0,BR_standardformat!G331,COUNTIF(tabel_7!A328:A1341,BR_standardformat!G331)&gt;0,"")</f>
        <v/>
      </c>
      <c r="I328" t="str">
        <f t="shared" si="5"/>
        <v/>
      </c>
    </row>
    <row r="329" spans="1:9" x14ac:dyDescent="0.25">
      <c r="A329" s="14" t="str" cm="1">
        <f t="array" ref="A329">_xlfn.IFS(BR_standardformat!G332="","",COUNTIF(tabel_7!A329:A1342,BR_standardformat!G332)=0,BR_standardformat!G332,COUNTIF(tabel_7!A329:A1342,BR_standardformat!G332)&gt;0,"")</f>
        <v/>
      </c>
      <c r="B329" s="14" t="str">
        <f>IF(NOT(A329=""),BR_standardformat!R332,"")</f>
        <v/>
      </c>
      <c r="E329" s="21" t="str" cm="1">
        <f t="array" ref="E329">_xlfn.IFS(C329="","",D329="","",A329="","",NOT(A329=""),VLOOKUP(_xlfn.CONCAT(C329,", ",D329),pg!$C$2:$D$38,2,FALSE))</f>
        <v/>
      </c>
      <c r="F329" s="21" t="str" cm="1">
        <f t="array" ref="F329">_xlfn.IFS(C329="","",D329="","",A329="","",NOT(B329=""),B329*E329)</f>
        <v/>
      </c>
      <c r="H329" s="14" t="str" cm="1">
        <f t="array" ref="H329">_xlfn.IFS(BR_standardformat!G332="","",COUNTIF(tabel_7!A329:A1342,BR_standardformat!G332)=0,BR_standardformat!G332,COUNTIF(tabel_7!A329:A1342,BR_standardformat!G332)&gt;0,"")</f>
        <v/>
      </c>
      <c r="I329" t="str">
        <f t="shared" si="5"/>
        <v/>
      </c>
    </row>
    <row r="330" spans="1:9" x14ac:dyDescent="0.25">
      <c r="A330" s="14" t="str" cm="1">
        <f t="array" ref="A330">_xlfn.IFS(BR_standardformat!G333="","",COUNTIF(tabel_7!A330:A1343,BR_standardformat!G333)=0,BR_standardformat!G333,COUNTIF(tabel_7!A330:A1343,BR_standardformat!G333)&gt;0,"")</f>
        <v/>
      </c>
      <c r="B330" s="14" t="str">
        <f>IF(NOT(A330=""),BR_standardformat!R333,"")</f>
        <v/>
      </c>
      <c r="E330" s="21" t="str" cm="1">
        <f t="array" ref="E330">_xlfn.IFS(C330="","",D330="","",A330="","",NOT(A330=""),VLOOKUP(_xlfn.CONCAT(C330,", ",D330),pg!$C$2:$D$38,2,FALSE))</f>
        <v/>
      </c>
      <c r="F330" s="21" t="str" cm="1">
        <f t="array" ref="F330">_xlfn.IFS(C330="","",D330="","",A330="","",NOT(B330=""),B330*E330)</f>
        <v/>
      </c>
      <c r="H330" s="14" t="str" cm="1">
        <f t="array" ref="H330">_xlfn.IFS(BR_standardformat!G333="","",COUNTIF(tabel_7!A330:A1343,BR_standardformat!G333)=0,BR_standardformat!G333,COUNTIF(tabel_7!A330:A1343,BR_standardformat!G333)&gt;0,"")</f>
        <v/>
      </c>
      <c r="I330" t="str">
        <f t="shared" si="5"/>
        <v/>
      </c>
    </row>
    <row r="331" spans="1:9" x14ac:dyDescent="0.25">
      <c r="A331" s="14" t="str" cm="1">
        <f t="array" ref="A331">_xlfn.IFS(BR_standardformat!G334="","",COUNTIF(tabel_7!A331:A1344,BR_standardformat!G334)=0,BR_standardformat!G334,COUNTIF(tabel_7!A331:A1344,BR_standardformat!G334)&gt;0,"")</f>
        <v/>
      </c>
      <c r="B331" s="14" t="str">
        <f>IF(NOT(A331=""),BR_standardformat!R334,"")</f>
        <v/>
      </c>
      <c r="E331" s="21" t="str" cm="1">
        <f t="array" ref="E331">_xlfn.IFS(C331="","",D331="","",A331="","",NOT(A331=""),VLOOKUP(_xlfn.CONCAT(C331,", ",D331),pg!$C$2:$D$38,2,FALSE))</f>
        <v/>
      </c>
      <c r="F331" s="21" t="str" cm="1">
        <f t="array" ref="F331">_xlfn.IFS(C331="","",D331="","",A331="","",NOT(B331=""),B331*E331)</f>
        <v/>
      </c>
      <c r="H331" s="14" t="str" cm="1">
        <f t="array" ref="H331">_xlfn.IFS(BR_standardformat!G334="","",COUNTIF(tabel_7!A331:A1344,BR_standardformat!G334)=0,BR_standardformat!G334,COUNTIF(tabel_7!A331:A1344,BR_standardformat!G334)&gt;0,"")</f>
        <v/>
      </c>
      <c r="I331" t="str">
        <f t="shared" si="5"/>
        <v/>
      </c>
    </row>
    <row r="332" spans="1:9" x14ac:dyDescent="0.25">
      <c r="A332" s="14" t="str" cm="1">
        <f t="array" ref="A332">_xlfn.IFS(BR_standardformat!G335="","",COUNTIF(tabel_7!A332:A1345,BR_standardformat!G335)=0,BR_standardformat!G335,COUNTIF(tabel_7!A332:A1345,BR_standardformat!G335)&gt;0,"")</f>
        <v/>
      </c>
      <c r="B332" s="14" t="str">
        <f>IF(NOT(A332=""),BR_standardformat!R335,"")</f>
        <v/>
      </c>
      <c r="E332" s="21" t="str" cm="1">
        <f t="array" ref="E332">_xlfn.IFS(C332="","",D332="","",A332="","",NOT(A332=""),VLOOKUP(_xlfn.CONCAT(C332,", ",D332),pg!$C$2:$D$38,2,FALSE))</f>
        <v/>
      </c>
      <c r="F332" s="21" t="str" cm="1">
        <f t="array" ref="F332">_xlfn.IFS(C332="","",D332="","",A332="","",NOT(B332=""),B332*E332)</f>
        <v/>
      </c>
      <c r="H332" s="14" t="str" cm="1">
        <f t="array" ref="H332">_xlfn.IFS(BR_standardformat!G335="","",COUNTIF(tabel_7!A332:A1345,BR_standardformat!G335)=0,BR_standardformat!G335,COUNTIF(tabel_7!A332:A1345,BR_standardformat!G335)&gt;0,"")</f>
        <v/>
      </c>
      <c r="I332" t="str">
        <f t="shared" si="5"/>
        <v/>
      </c>
    </row>
    <row r="333" spans="1:9" x14ac:dyDescent="0.25">
      <c r="A333" s="14" t="str" cm="1">
        <f t="array" ref="A333">_xlfn.IFS(BR_standardformat!G336="","",COUNTIF(tabel_7!A333:A1346,BR_standardformat!G336)=0,BR_standardformat!G336,COUNTIF(tabel_7!A333:A1346,BR_standardformat!G336)&gt;0,"")</f>
        <v/>
      </c>
      <c r="B333" s="14" t="str">
        <f>IF(NOT(A333=""),BR_standardformat!R336,"")</f>
        <v/>
      </c>
      <c r="E333" s="21" t="str" cm="1">
        <f t="array" ref="E333">_xlfn.IFS(C333="","",D333="","",A333="","",NOT(A333=""),VLOOKUP(_xlfn.CONCAT(C333,", ",D333),pg!$C$2:$D$38,2,FALSE))</f>
        <v/>
      </c>
      <c r="F333" s="21" t="str" cm="1">
        <f t="array" ref="F333">_xlfn.IFS(C333="","",D333="","",A333="","",NOT(B333=""),B333*E333)</f>
        <v/>
      </c>
      <c r="H333" s="14" t="str" cm="1">
        <f t="array" ref="H333">_xlfn.IFS(BR_standardformat!G336="","",COUNTIF(tabel_7!A333:A1346,BR_standardformat!G336)=0,BR_standardformat!G336,COUNTIF(tabel_7!A333:A1346,BR_standardformat!G336)&gt;0,"")</f>
        <v/>
      </c>
      <c r="I333" t="str">
        <f t="shared" si="5"/>
        <v/>
      </c>
    </row>
    <row r="334" spans="1:9" x14ac:dyDescent="0.25">
      <c r="A334" s="14" t="str" cm="1">
        <f t="array" ref="A334">_xlfn.IFS(BR_standardformat!G337="","",COUNTIF(tabel_7!A334:A1347,BR_standardformat!G337)=0,BR_standardformat!G337,COUNTIF(tabel_7!A334:A1347,BR_standardformat!G337)&gt;0,"")</f>
        <v/>
      </c>
      <c r="B334" s="14" t="str">
        <f>IF(NOT(A334=""),BR_standardformat!R337,"")</f>
        <v/>
      </c>
      <c r="E334" s="21" t="str" cm="1">
        <f t="array" ref="E334">_xlfn.IFS(C334="","",D334="","",A334="","",NOT(A334=""),VLOOKUP(_xlfn.CONCAT(C334,", ",D334),pg!$C$2:$D$38,2,FALSE))</f>
        <v/>
      </c>
      <c r="F334" s="21" t="str" cm="1">
        <f t="array" ref="F334">_xlfn.IFS(C334="","",D334="","",A334="","",NOT(B334=""),B334*E334)</f>
        <v/>
      </c>
      <c r="H334" s="14" t="str" cm="1">
        <f t="array" ref="H334">_xlfn.IFS(BR_standardformat!G337="","",COUNTIF(tabel_7!A334:A1347,BR_standardformat!G337)=0,BR_standardformat!G337,COUNTIF(tabel_7!A334:A1347,BR_standardformat!G337)&gt;0,"")</f>
        <v/>
      </c>
      <c r="I334" t="str">
        <f t="shared" si="5"/>
        <v/>
      </c>
    </row>
    <row r="335" spans="1:9" x14ac:dyDescent="0.25">
      <c r="A335" s="14" t="str" cm="1">
        <f t="array" ref="A335">_xlfn.IFS(BR_standardformat!G338="","",COUNTIF(tabel_7!A335:A1348,BR_standardformat!G338)=0,BR_standardformat!G338,COUNTIF(tabel_7!A335:A1348,BR_standardformat!G338)&gt;0,"")</f>
        <v/>
      </c>
      <c r="B335" s="14" t="str">
        <f>IF(NOT(A335=""),BR_standardformat!R338,"")</f>
        <v/>
      </c>
      <c r="E335" s="21" t="str" cm="1">
        <f t="array" ref="E335">_xlfn.IFS(C335="","",D335="","",A335="","",NOT(A335=""),VLOOKUP(_xlfn.CONCAT(C335,", ",D335),pg!$C$2:$D$38,2,FALSE))</f>
        <v/>
      </c>
      <c r="F335" s="21" t="str" cm="1">
        <f t="array" ref="F335">_xlfn.IFS(C335="","",D335="","",A335="","",NOT(B335=""),B335*E335)</f>
        <v/>
      </c>
      <c r="H335" s="14" t="str" cm="1">
        <f t="array" ref="H335">_xlfn.IFS(BR_standardformat!G338="","",COUNTIF(tabel_7!A335:A1348,BR_standardformat!G338)=0,BR_standardformat!G338,COUNTIF(tabel_7!A335:A1348,BR_standardformat!G338)&gt;0,"")</f>
        <v/>
      </c>
      <c r="I335" t="str">
        <f t="shared" si="5"/>
        <v/>
      </c>
    </row>
    <row r="336" spans="1:9" x14ac:dyDescent="0.25">
      <c r="A336" s="14" t="str" cm="1">
        <f t="array" ref="A336">_xlfn.IFS(BR_standardformat!G339="","",COUNTIF(tabel_7!A336:A1349,BR_standardformat!G339)=0,BR_standardformat!G339,COUNTIF(tabel_7!A336:A1349,BR_standardformat!G339)&gt;0,"")</f>
        <v/>
      </c>
      <c r="B336" s="14" t="str">
        <f>IF(NOT(A336=""),BR_standardformat!R339,"")</f>
        <v/>
      </c>
      <c r="E336" s="21" t="str" cm="1">
        <f t="array" ref="E336">_xlfn.IFS(C336="","",D336="","",A336="","",NOT(A336=""),VLOOKUP(_xlfn.CONCAT(C336,", ",D336),pg!$C$2:$D$38,2,FALSE))</f>
        <v/>
      </c>
      <c r="F336" s="21" t="str" cm="1">
        <f t="array" ref="F336">_xlfn.IFS(C336="","",D336="","",A336="","",NOT(B336=""),B336*E336)</f>
        <v/>
      </c>
      <c r="H336" s="14" t="str" cm="1">
        <f t="array" ref="H336">_xlfn.IFS(BR_standardformat!G339="","",COUNTIF(tabel_7!A336:A1349,BR_standardformat!G339)=0,BR_standardformat!G339,COUNTIF(tabel_7!A336:A1349,BR_standardformat!G339)&gt;0,"")</f>
        <v/>
      </c>
      <c r="I336" t="str">
        <f t="shared" si="5"/>
        <v/>
      </c>
    </row>
    <row r="337" spans="1:9" x14ac:dyDescent="0.25">
      <c r="A337" s="14" t="str" cm="1">
        <f t="array" ref="A337">_xlfn.IFS(BR_standardformat!G340="","",COUNTIF(tabel_7!A337:A1350,BR_standardformat!G340)=0,BR_standardformat!G340,COUNTIF(tabel_7!A337:A1350,BR_standardformat!G340)&gt;0,"")</f>
        <v/>
      </c>
      <c r="B337" s="14" t="str">
        <f>IF(NOT(A337=""),BR_standardformat!R340,"")</f>
        <v/>
      </c>
      <c r="E337" s="21" t="str" cm="1">
        <f t="array" ref="E337">_xlfn.IFS(C337="","",D337="","",A337="","",NOT(A337=""),VLOOKUP(_xlfn.CONCAT(C337,", ",D337),pg!$C$2:$D$38,2,FALSE))</f>
        <v/>
      </c>
      <c r="F337" s="21" t="str" cm="1">
        <f t="array" ref="F337">_xlfn.IFS(C337="","",D337="","",A337="","",NOT(B337=""),B337*E337)</f>
        <v/>
      </c>
      <c r="H337" s="14" t="str" cm="1">
        <f t="array" ref="H337">_xlfn.IFS(BR_standardformat!G340="","",COUNTIF(tabel_7!A337:A1350,BR_standardformat!G340)=0,BR_standardformat!G340,COUNTIF(tabel_7!A337:A1350,BR_standardformat!G340)&gt;0,"")</f>
        <v/>
      </c>
      <c r="I337" t="str">
        <f t="shared" si="5"/>
        <v/>
      </c>
    </row>
    <row r="338" spans="1:9" x14ac:dyDescent="0.25">
      <c r="A338" s="14" t="str" cm="1">
        <f t="array" ref="A338">_xlfn.IFS(BR_standardformat!G341="","",COUNTIF(tabel_7!A338:A1351,BR_standardformat!G341)=0,BR_standardformat!G341,COUNTIF(tabel_7!A338:A1351,BR_standardformat!G341)&gt;0,"")</f>
        <v/>
      </c>
      <c r="B338" s="14" t="str">
        <f>IF(NOT(A338=""),BR_standardformat!R341,"")</f>
        <v/>
      </c>
      <c r="E338" s="21" t="str" cm="1">
        <f t="array" ref="E338">_xlfn.IFS(C338="","",D338="","",A338="","",NOT(A338=""),VLOOKUP(_xlfn.CONCAT(C338,", ",D338),pg!$C$2:$D$38,2,FALSE))</f>
        <v/>
      </c>
      <c r="F338" s="21" t="str" cm="1">
        <f t="array" ref="F338">_xlfn.IFS(C338="","",D338="","",A338="","",NOT(B338=""),B338*E338)</f>
        <v/>
      </c>
      <c r="H338" s="14" t="str" cm="1">
        <f t="array" ref="H338">_xlfn.IFS(BR_standardformat!G341="","",COUNTIF(tabel_7!A338:A1351,BR_standardformat!G341)=0,BR_standardformat!G341,COUNTIF(tabel_7!A338:A1351,BR_standardformat!G341)&gt;0,"")</f>
        <v/>
      </c>
      <c r="I338" t="str">
        <f t="shared" si="5"/>
        <v/>
      </c>
    </row>
    <row r="339" spans="1:9" x14ac:dyDescent="0.25">
      <c r="A339" s="14" t="str" cm="1">
        <f t="array" ref="A339">_xlfn.IFS(BR_standardformat!G342="","",COUNTIF(tabel_7!A339:A1352,BR_standardformat!G342)=0,BR_standardformat!G342,COUNTIF(tabel_7!A339:A1352,BR_standardformat!G342)&gt;0,"")</f>
        <v/>
      </c>
      <c r="B339" s="14" t="str">
        <f>IF(NOT(A339=""),BR_standardformat!R342,"")</f>
        <v/>
      </c>
      <c r="E339" s="21" t="str" cm="1">
        <f t="array" ref="E339">_xlfn.IFS(C339="","",D339="","",A339="","",NOT(A339=""),VLOOKUP(_xlfn.CONCAT(C339,", ",D339),pg!$C$2:$D$38,2,FALSE))</f>
        <v/>
      </c>
      <c r="F339" s="21" t="str" cm="1">
        <f t="array" ref="F339">_xlfn.IFS(C339="","",D339="","",A339="","",NOT(B339=""),B339*E339)</f>
        <v/>
      </c>
      <c r="H339" s="14" t="str" cm="1">
        <f t="array" ref="H339">_xlfn.IFS(BR_standardformat!G342="","",COUNTIF(tabel_7!A339:A1352,BR_standardformat!G342)=0,BR_standardformat!G342,COUNTIF(tabel_7!A339:A1352,BR_standardformat!G342)&gt;0,"")</f>
        <v/>
      </c>
      <c r="I339" t="str">
        <f t="shared" si="5"/>
        <v/>
      </c>
    </row>
    <row r="340" spans="1:9" x14ac:dyDescent="0.25">
      <c r="A340" s="14" t="str" cm="1">
        <f t="array" ref="A340">_xlfn.IFS(BR_standardformat!G343="","",COUNTIF(tabel_7!A340:A1353,BR_standardformat!G343)=0,BR_standardformat!G343,COUNTIF(tabel_7!A340:A1353,BR_standardformat!G343)&gt;0,"")</f>
        <v/>
      </c>
      <c r="B340" s="14" t="str">
        <f>IF(NOT(A340=""),BR_standardformat!R343,"")</f>
        <v/>
      </c>
      <c r="E340" s="21" t="str" cm="1">
        <f t="array" ref="E340">_xlfn.IFS(C340="","",D340="","",A340="","",NOT(A340=""),VLOOKUP(_xlfn.CONCAT(C340,", ",D340),pg!$C$2:$D$38,2,FALSE))</f>
        <v/>
      </c>
      <c r="F340" s="21" t="str" cm="1">
        <f t="array" ref="F340">_xlfn.IFS(C340="","",D340="","",A340="","",NOT(B340=""),B340*E340)</f>
        <v/>
      </c>
      <c r="H340" s="14" t="str" cm="1">
        <f t="array" ref="H340">_xlfn.IFS(BR_standardformat!G343="","",COUNTIF(tabel_7!A340:A1353,BR_standardformat!G343)=0,BR_standardformat!G343,COUNTIF(tabel_7!A340:A1353,BR_standardformat!G343)&gt;0,"")</f>
        <v/>
      </c>
      <c r="I340" t="str">
        <f t="shared" si="5"/>
        <v/>
      </c>
    </row>
    <row r="341" spans="1:9" x14ac:dyDescent="0.25">
      <c r="A341" s="14" t="str" cm="1">
        <f t="array" ref="A341">_xlfn.IFS(BR_standardformat!G344="","",COUNTIF(tabel_7!A341:A1354,BR_standardformat!G344)=0,BR_standardformat!G344,COUNTIF(tabel_7!A341:A1354,BR_standardformat!G344)&gt;0,"")</f>
        <v/>
      </c>
      <c r="B341" s="14" t="str">
        <f>IF(NOT(A341=""),BR_standardformat!R344,"")</f>
        <v/>
      </c>
      <c r="E341" s="21" t="str" cm="1">
        <f t="array" ref="E341">_xlfn.IFS(C341="","",D341="","",A341="","",NOT(A341=""),VLOOKUP(_xlfn.CONCAT(C341,", ",D341),pg!$C$2:$D$38,2,FALSE))</f>
        <v/>
      </c>
      <c r="F341" s="21" t="str" cm="1">
        <f t="array" ref="F341">_xlfn.IFS(C341="","",D341="","",A341="","",NOT(B341=""),B341*E341)</f>
        <v/>
      </c>
      <c r="H341" s="14" t="str" cm="1">
        <f t="array" ref="H341">_xlfn.IFS(BR_standardformat!G344="","",COUNTIF(tabel_7!A341:A1354,BR_standardformat!G344)=0,BR_standardformat!G344,COUNTIF(tabel_7!A341:A1354,BR_standardformat!G344)&gt;0,"")</f>
        <v/>
      </c>
      <c r="I341" t="str">
        <f t="shared" si="5"/>
        <v/>
      </c>
    </row>
    <row r="342" spans="1:9" x14ac:dyDescent="0.25">
      <c r="A342" s="14" t="str" cm="1">
        <f t="array" ref="A342">_xlfn.IFS(BR_standardformat!G345="","",COUNTIF(tabel_7!A342:A1355,BR_standardformat!G345)=0,BR_standardformat!G345,COUNTIF(tabel_7!A342:A1355,BR_standardformat!G345)&gt;0,"")</f>
        <v/>
      </c>
      <c r="B342" s="14" t="str">
        <f>IF(NOT(A342=""),BR_standardformat!R345,"")</f>
        <v/>
      </c>
      <c r="E342" s="21" t="str" cm="1">
        <f t="array" ref="E342">_xlfn.IFS(C342="","",D342="","",A342="","",NOT(A342=""),VLOOKUP(_xlfn.CONCAT(C342,", ",D342),pg!$C$2:$D$38,2,FALSE))</f>
        <v/>
      </c>
      <c r="F342" s="21" t="str" cm="1">
        <f t="array" ref="F342">_xlfn.IFS(C342="","",D342="","",A342="","",NOT(B342=""),B342*E342)</f>
        <v/>
      </c>
      <c r="H342" s="14" t="str" cm="1">
        <f t="array" ref="H342">_xlfn.IFS(BR_standardformat!G345="","",COUNTIF(tabel_7!A342:A1355,BR_standardformat!G345)=0,BR_standardformat!G345,COUNTIF(tabel_7!A342:A1355,BR_standardformat!G345)&gt;0,"")</f>
        <v/>
      </c>
      <c r="I342" t="str">
        <f t="shared" si="5"/>
        <v/>
      </c>
    </row>
    <row r="343" spans="1:9" x14ac:dyDescent="0.25">
      <c r="A343" s="14" t="str" cm="1">
        <f t="array" ref="A343">_xlfn.IFS(BR_standardformat!G346="","",COUNTIF(tabel_7!A343:A1356,BR_standardformat!G346)=0,BR_standardformat!G346,COUNTIF(tabel_7!A343:A1356,BR_standardformat!G346)&gt;0,"")</f>
        <v/>
      </c>
      <c r="B343" s="14" t="str">
        <f>IF(NOT(A343=""),BR_standardformat!R346,"")</f>
        <v/>
      </c>
      <c r="E343" s="21" t="str" cm="1">
        <f t="array" ref="E343">_xlfn.IFS(C343="","",D343="","",A343="","",NOT(A343=""),VLOOKUP(_xlfn.CONCAT(C343,", ",D343),pg!$C$2:$D$38,2,FALSE))</f>
        <v/>
      </c>
      <c r="F343" s="21" t="str" cm="1">
        <f t="array" ref="F343">_xlfn.IFS(C343="","",D343="","",A343="","",NOT(B343=""),B343*E343)</f>
        <v/>
      </c>
      <c r="H343" s="14" t="str" cm="1">
        <f t="array" ref="H343">_xlfn.IFS(BR_standardformat!G346="","",COUNTIF(tabel_7!A343:A1356,BR_standardformat!G346)=0,BR_standardformat!G346,COUNTIF(tabel_7!A343:A1356,BR_standardformat!G346)&gt;0,"")</f>
        <v/>
      </c>
      <c r="I343" t="str">
        <f t="shared" si="5"/>
        <v/>
      </c>
    </row>
    <row r="344" spans="1:9" x14ac:dyDescent="0.25">
      <c r="A344" s="14" t="str" cm="1">
        <f t="array" ref="A344">_xlfn.IFS(BR_standardformat!G347="","",COUNTIF(tabel_7!A344:A1357,BR_standardformat!G347)=0,BR_standardformat!G347,COUNTIF(tabel_7!A344:A1357,BR_standardformat!G347)&gt;0,"")</f>
        <v/>
      </c>
      <c r="B344" s="14" t="str">
        <f>IF(NOT(A344=""),BR_standardformat!R347,"")</f>
        <v/>
      </c>
      <c r="E344" s="21" t="str" cm="1">
        <f t="array" ref="E344">_xlfn.IFS(C344="","",D344="","",A344="","",NOT(A344=""),VLOOKUP(_xlfn.CONCAT(C344,", ",D344),pg!$C$2:$D$38,2,FALSE))</f>
        <v/>
      </c>
      <c r="F344" s="21" t="str" cm="1">
        <f t="array" ref="F344">_xlfn.IFS(C344="","",D344="","",A344="","",NOT(B344=""),B344*E344)</f>
        <v/>
      </c>
      <c r="H344" s="14" t="str" cm="1">
        <f t="array" ref="H344">_xlfn.IFS(BR_standardformat!G347="","",COUNTIF(tabel_7!A344:A1357,BR_standardformat!G347)=0,BR_standardformat!G347,COUNTIF(tabel_7!A344:A1357,BR_standardformat!G347)&gt;0,"")</f>
        <v/>
      </c>
      <c r="I344" t="str">
        <f t="shared" si="5"/>
        <v/>
      </c>
    </row>
    <row r="345" spans="1:9" x14ac:dyDescent="0.25">
      <c r="A345" s="14" t="str" cm="1">
        <f t="array" ref="A345">_xlfn.IFS(BR_standardformat!G348="","",COUNTIF(tabel_7!A345:A1358,BR_standardformat!G348)=0,BR_standardformat!G348,COUNTIF(tabel_7!A345:A1358,BR_standardformat!G348)&gt;0,"")</f>
        <v/>
      </c>
      <c r="B345" s="14" t="str">
        <f>IF(NOT(A345=""),BR_standardformat!R348,"")</f>
        <v/>
      </c>
      <c r="E345" s="21" t="str" cm="1">
        <f t="array" ref="E345">_xlfn.IFS(C345="","",D345="","",A345="","",NOT(A345=""),VLOOKUP(_xlfn.CONCAT(C345,", ",D345),pg!$C$2:$D$38,2,FALSE))</f>
        <v/>
      </c>
      <c r="F345" s="21" t="str" cm="1">
        <f t="array" ref="F345">_xlfn.IFS(C345="","",D345="","",A345="","",NOT(B345=""),B345*E345)</f>
        <v/>
      </c>
      <c r="H345" s="14" t="str" cm="1">
        <f t="array" ref="H345">_xlfn.IFS(BR_standardformat!G348="","",COUNTIF(tabel_7!A345:A1358,BR_standardformat!G348)=0,BR_standardformat!G348,COUNTIF(tabel_7!A345:A1358,BR_standardformat!G348)&gt;0,"")</f>
        <v/>
      </c>
      <c r="I345" t="str">
        <f t="shared" si="5"/>
        <v/>
      </c>
    </row>
    <row r="346" spans="1:9" x14ac:dyDescent="0.25">
      <c r="A346" s="14" t="str" cm="1">
        <f t="array" ref="A346">_xlfn.IFS(BR_standardformat!G349="","",COUNTIF(tabel_7!A346:A1359,BR_standardformat!G349)=0,BR_standardformat!G349,COUNTIF(tabel_7!A346:A1359,BR_standardformat!G349)&gt;0,"")</f>
        <v/>
      </c>
      <c r="B346" s="14" t="str">
        <f>IF(NOT(A346=""),BR_standardformat!R349,"")</f>
        <v/>
      </c>
      <c r="E346" s="21" t="str" cm="1">
        <f t="array" ref="E346">_xlfn.IFS(C346="","",D346="","",A346="","",NOT(A346=""),VLOOKUP(_xlfn.CONCAT(C346,", ",D346),pg!$C$2:$D$38,2,FALSE))</f>
        <v/>
      </c>
      <c r="F346" s="21" t="str" cm="1">
        <f t="array" ref="F346">_xlfn.IFS(C346="","",D346="","",A346="","",NOT(B346=""),B346*E346)</f>
        <v/>
      </c>
      <c r="H346" s="14" t="str" cm="1">
        <f t="array" ref="H346">_xlfn.IFS(BR_standardformat!G349="","",COUNTIF(tabel_7!A346:A1359,BR_standardformat!G349)=0,BR_standardformat!G349,COUNTIF(tabel_7!A346:A1359,BR_standardformat!G349)&gt;0,"")</f>
        <v/>
      </c>
      <c r="I346" t="str">
        <f t="shared" si="5"/>
        <v/>
      </c>
    </row>
    <row r="347" spans="1:9" x14ac:dyDescent="0.25">
      <c r="A347" s="14" t="str" cm="1">
        <f t="array" ref="A347">_xlfn.IFS(BR_standardformat!G350="","",COUNTIF(tabel_7!A347:A1360,BR_standardformat!G350)=0,BR_standardformat!G350,COUNTIF(tabel_7!A347:A1360,BR_standardformat!G350)&gt;0,"")</f>
        <v/>
      </c>
      <c r="B347" s="14" t="str">
        <f>IF(NOT(A347=""),BR_standardformat!R350,"")</f>
        <v/>
      </c>
      <c r="E347" s="21" t="str" cm="1">
        <f t="array" ref="E347">_xlfn.IFS(C347="","",D347="","",A347="","",NOT(A347=""),VLOOKUP(_xlfn.CONCAT(C347,", ",D347),pg!$C$2:$D$38,2,FALSE))</f>
        <v/>
      </c>
      <c r="F347" s="21" t="str" cm="1">
        <f t="array" ref="F347">_xlfn.IFS(C347="","",D347="","",A347="","",NOT(B347=""),B347*E347)</f>
        <v/>
      </c>
      <c r="H347" s="14" t="str" cm="1">
        <f t="array" ref="H347">_xlfn.IFS(BR_standardformat!G350="","",COUNTIF(tabel_7!A347:A1360,BR_standardformat!G350)=0,BR_standardformat!G350,COUNTIF(tabel_7!A347:A1360,BR_standardformat!G350)&gt;0,"")</f>
        <v/>
      </c>
      <c r="I347" t="str">
        <f t="shared" si="5"/>
        <v/>
      </c>
    </row>
    <row r="348" spans="1:9" x14ac:dyDescent="0.25">
      <c r="A348" s="14" t="str" cm="1">
        <f t="array" ref="A348">_xlfn.IFS(BR_standardformat!G351="","",COUNTIF(tabel_7!A348:A1361,BR_standardformat!G351)=0,BR_standardformat!G351,COUNTIF(tabel_7!A348:A1361,BR_standardformat!G351)&gt;0,"")</f>
        <v/>
      </c>
      <c r="B348" s="14" t="str">
        <f>IF(NOT(A348=""),BR_standardformat!R351,"")</f>
        <v/>
      </c>
      <c r="E348" s="21" t="str" cm="1">
        <f t="array" ref="E348">_xlfn.IFS(C348="","",D348="","",A348="","",NOT(A348=""),VLOOKUP(_xlfn.CONCAT(C348,", ",D348),pg!$C$2:$D$38,2,FALSE))</f>
        <v/>
      </c>
      <c r="F348" s="21" t="str" cm="1">
        <f t="array" ref="F348">_xlfn.IFS(C348="","",D348="","",A348="","",NOT(B348=""),B348*E348)</f>
        <v/>
      </c>
      <c r="H348" s="14" t="str" cm="1">
        <f t="array" ref="H348">_xlfn.IFS(BR_standardformat!G351="","",COUNTIF(tabel_7!A348:A1361,BR_standardformat!G351)=0,BR_standardformat!G351,COUNTIF(tabel_7!A348:A1361,BR_standardformat!G351)&gt;0,"")</f>
        <v/>
      </c>
      <c r="I348" t="str">
        <f t="shared" si="5"/>
        <v/>
      </c>
    </row>
    <row r="349" spans="1:9" x14ac:dyDescent="0.25">
      <c r="A349" s="14" t="str" cm="1">
        <f t="array" ref="A349">_xlfn.IFS(BR_standardformat!G352="","",COUNTIF(tabel_7!A349:A1362,BR_standardformat!G352)=0,BR_standardformat!G352,COUNTIF(tabel_7!A349:A1362,BR_standardformat!G352)&gt;0,"")</f>
        <v/>
      </c>
      <c r="B349" s="14" t="str">
        <f>IF(NOT(A349=""),BR_standardformat!R352,"")</f>
        <v/>
      </c>
      <c r="E349" s="21" t="str" cm="1">
        <f t="array" ref="E349">_xlfn.IFS(C349="","",D349="","",A349="","",NOT(A349=""),VLOOKUP(_xlfn.CONCAT(C349,", ",D349),pg!$C$2:$D$38,2,FALSE))</f>
        <v/>
      </c>
      <c r="F349" s="21" t="str" cm="1">
        <f t="array" ref="F349">_xlfn.IFS(C349="","",D349="","",A349="","",NOT(B349=""),B349*E349)</f>
        <v/>
      </c>
      <c r="H349" s="14" t="str" cm="1">
        <f t="array" ref="H349">_xlfn.IFS(BR_standardformat!G352="","",COUNTIF(tabel_7!A349:A1362,BR_standardformat!G352)=0,BR_standardformat!G352,COUNTIF(tabel_7!A349:A1362,BR_standardformat!G352)&gt;0,"")</f>
        <v/>
      </c>
      <c r="I349" t="str">
        <f t="shared" si="5"/>
        <v/>
      </c>
    </row>
    <row r="350" spans="1:9" x14ac:dyDescent="0.25">
      <c r="A350" s="14" t="str" cm="1">
        <f t="array" ref="A350">_xlfn.IFS(BR_standardformat!G353="","",COUNTIF(tabel_7!A350:A1363,BR_standardformat!G353)=0,BR_standardformat!G353,COUNTIF(tabel_7!A350:A1363,BR_standardformat!G353)&gt;0,"")</f>
        <v/>
      </c>
      <c r="B350" s="14" t="str">
        <f>IF(NOT(A350=""),BR_standardformat!R353,"")</f>
        <v/>
      </c>
      <c r="E350" s="21" t="str" cm="1">
        <f t="array" ref="E350">_xlfn.IFS(C350="","",D350="","",A350="","",NOT(A350=""),VLOOKUP(_xlfn.CONCAT(C350,", ",D350),pg!$C$2:$D$38,2,FALSE))</f>
        <v/>
      </c>
      <c r="F350" s="21" t="str" cm="1">
        <f t="array" ref="F350">_xlfn.IFS(C350="","",D350="","",A350="","",NOT(B350=""),B350*E350)</f>
        <v/>
      </c>
      <c r="H350" s="14" t="str" cm="1">
        <f t="array" ref="H350">_xlfn.IFS(BR_standardformat!G353="","",COUNTIF(tabel_7!A350:A1363,BR_standardformat!G353)=0,BR_standardformat!G353,COUNTIF(tabel_7!A350:A1363,BR_standardformat!G353)&gt;0,"")</f>
        <v/>
      </c>
      <c r="I350" t="str">
        <f t="shared" si="5"/>
        <v/>
      </c>
    </row>
    <row r="351" spans="1:9" x14ac:dyDescent="0.25">
      <c r="A351" s="14" t="str" cm="1">
        <f t="array" ref="A351">_xlfn.IFS(BR_standardformat!G354="","",COUNTIF(tabel_7!A351:A1364,BR_standardformat!G354)=0,BR_standardformat!G354,COUNTIF(tabel_7!A351:A1364,BR_standardformat!G354)&gt;0,"")</f>
        <v/>
      </c>
      <c r="B351" s="14" t="str">
        <f>IF(NOT(A351=""),BR_standardformat!R354,"")</f>
        <v/>
      </c>
      <c r="E351" s="21" t="str" cm="1">
        <f t="array" ref="E351">_xlfn.IFS(C351="","",D351="","",A351="","",NOT(A351=""),VLOOKUP(_xlfn.CONCAT(C351,", ",D351),pg!$C$2:$D$38,2,FALSE))</f>
        <v/>
      </c>
      <c r="F351" s="21" t="str" cm="1">
        <f t="array" ref="F351">_xlfn.IFS(C351="","",D351="","",A351="","",NOT(B351=""),B351*E351)</f>
        <v/>
      </c>
      <c r="H351" s="14" t="str" cm="1">
        <f t="array" ref="H351">_xlfn.IFS(BR_standardformat!G354="","",COUNTIF(tabel_7!A351:A1364,BR_standardformat!G354)=0,BR_standardformat!G354,COUNTIF(tabel_7!A351:A1364,BR_standardformat!G354)&gt;0,"")</f>
        <v/>
      </c>
      <c r="I351" t="str">
        <f t="shared" si="5"/>
        <v/>
      </c>
    </row>
    <row r="352" spans="1:9" x14ac:dyDescent="0.25">
      <c r="A352" s="14" t="str" cm="1">
        <f t="array" ref="A352">_xlfn.IFS(BR_standardformat!G355="","",COUNTIF(tabel_7!A352:A1365,BR_standardformat!G355)=0,BR_standardformat!G355,COUNTIF(tabel_7!A352:A1365,BR_standardformat!G355)&gt;0,"")</f>
        <v/>
      </c>
      <c r="B352" s="14" t="str">
        <f>IF(NOT(A352=""),BR_standardformat!R355,"")</f>
        <v/>
      </c>
      <c r="E352" s="21" t="str" cm="1">
        <f t="array" ref="E352">_xlfn.IFS(C352="","",D352="","",A352="","",NOT(A352=""),VLOOKUP(_xlfn.CONCAT(C352,", ",D352),pg!$C$2:$D$38,2,FALSE))</f>
        <v/>
      </c>
      <c r="F352" s="21" t="str" cm="1">
        <f t="array" ref="F352">_xlfn.IFS(C352="","",D352="","",A352="","",NOT(B352=""),B352*E352)</f>
        <v/>
      </c>
      <c r="H352" s="14" t="str" cm="1">
        <f t="array" ref="H352">_xlfn.IFS(BR_standardformat!G355="","",COUNTIF(tabel_7!A352:A1365,BR_standardformat!G355)=0,BR_standardformat!G355,COUNTIF(tabel_7!A352:A1365,BR_standardformat!G355)&gt;0,"")</f>
        <v/>
      </c>
      <c r="I352" t="str">
        <f t="shared" si="5"/>
        <v/>
      </c>
    </row>
    <row r="353" spans="1:9" x14ac:dyDescent="0.25">
      <c r="A353" s="14" t="str" cm="1">
        <f t="array" ref="A353">_xlfn.IFS(BR_standardformat!G356="","",COUNTIF(tabel_7!A353:A1366,BR_standardformat!G356)=0,BR_standardformat!G356,COUNTIF(tabel_7!A353:A1366,BR_standardformat!G356)&gt;0,"")</f>
        <v/>
      </c>
      <c r="B353" s="14" t="str">
        <f>IF(NOT(A353=""),BR_standardformat!R356,"")</f>
        <v/>
      </c>
      <c r="E353" s="21" t="str" cm="1">
        <f t="array" ref="E353">_xlfn.IFS(C353="","",D353="","",A353="","",NOT(A353=""),VLOOKUP(_xlfn.CONCAT(C353,", ",D353),pg!$C$2:$D$38,2,FALSE))</f>
        <v/>
      </c>
      <c r="F353" s="21" t="str" cm="1">
        <f t="array" ref="F353">_xlfn.IFS(C353="","",D353="","",A353="","",NOT(B353=""),B353*E353)</f>
        <v/>
      </c>
      <c r="H353" s="14" t="str" cm="1">
        <f t="array" ref="H353">_xlfn.IFS(BR_standardformat!G356="","",COUNTIF(tabel_7!A353:A1366,BR_standardformat!G356)=0,BR_standardformat!G356,COUNTIF(tabel_7!A353:A1366,BR_standardformat!G356)&gt;0,"")</f>
        <v/>
      </c>
      <c r="I353" t="str">
        <f t="shared" si="5"/>
        <v/>
      </c>
    </row>
    <row r="354" spans="1:9" x14ac:dyDescent="0.25">
      <c r="A354" s="14" t="str" cm="1">
        <f t="array" ref="A354">_xlfn.IFS(BR_standardformat!G357="","",COUNTIF(tabel_7!A354:A1367,BR_standardformat!G357)=0,BR_standardformat!G357,COUNTIF(tabel_7!A354:A1367,BR_standardformat!G357)&gt;0,"")</f>
        <v/>
      </c>
      <c r="B354" s="14" t="str">
        <f>IF(NOT(A354=""),BR_standardformat!R357,"")</f>
        <v/>
      </c>
      <c r="E354" s="21" t="str" cm="1">
        <f t="array" ref="E354">_xlfn.IFS(C354="","",D354="","",A354="","",NOT(A354=""),VLOOKUP(_xlfn.CONCAT(C354,", ",D354),pg!$C$2:$D$38,2,FALSE))</f>
        <v/>
      </c>
      <c r="F354" s="21" t="str" cm="1">
        <f t="array" ref="F354">_xlfn.IFS(C354="","",D354="","",A354="","",NOT(B354=""),B354*E354)</f>
        <v/>
      </c>
      <c r="H354" s="14" t="str" cm="1">
        <f t="array" ref="H354">_xlfn.IFS(BR_standardformat!G357="","",COUNTIF(tabel_7!A354:A1367,BR_standardformat!G357)=0,BR_standardformat!G357,COUNTIF(tabel_7!A354:A1367,BR_standardformat!G357)&gt;0,"")</f>
        <v/>
      </c>
      <c r="I354" t="str">
        <f t="shared" si="5"/>
        <v/>
      </c>
    </row>
    <row r="355" spans="1:9" x14ac:dyDescent="0.25">
      <c r="A355" s="14" t="str" cm="1">
        <f t="array" ref="A355">_xlfn.IFS(BR_standardformat!G358="","",COUNTIF(tabel_7!A355:A1368,BR_standardformat!G358)=0,BR_standardformat!G358,COUNTIF(tabel_7!A355:A1368,BR_standardformat!G358)&gt;0,"")</f>
        <v/>
      </c>
      <c r="B355" s="14" t="str">
        <f>IF(NOT(A355=""),BR_standardformat!R358,"")</f>
        <v/>
      </c>
      <c r="E355" s="21" t="str" cm="1">
        <f t="array" ref="E355">_xlfn.IFS(C355="","",D355="","",A355="","",NOT(A355=""),VLOOKUP(_xlfn.CONCAT(C355,", ",D355),pg!$C$2:$D$38,2,FALSE))</f>
        <v/>
      </c>
      <c r="F355" s="21" t="str" cm="1">
        <f t="array" ref="F355">_xlfn.IFS(C355="","",D355="","",A355="","",NOT(B355=""),B355*E355)</f>
        <v/>
      </c>
      <c r="H355" s="14" t="str" cm="1">
        <f t="array" ref="H355">_xlfn.IFS(BR_standardformat!G358="","",COUNTIF(tabel_7!A355:A1368,BR_standardformat!G358)=0,BR_standardformat!G358,COUNTIF(tabel_7!A355:A1368,BR_standardformat!G358)&gt;0,"")</f>
        <v/>
      </c>
      <c r="I355" t="str">
        <f t="shared" si="5"/>
        <v/>
      </c>
    </row>
    <row r="356" spans="1:9" x14ac:dyDescent="0.25">
      <c r="A356" s="14" t="str" cm="1">
        <f t="array" ref="A356">_xlfn.IFS(BR_standardformat!G359="","",COUNTIF(tabel_7!A356:A1369,BR_standardformat!G359)=0,BR_standardformat!G359,COUNTIF(tabel_7!A356:A1369,BR_standardformat!G359)&gt;0,"")</f>
        <v/>
      </c>
      <c r="B356" s="14" t="str">
        <f>IF(NOT(A356=""),BR_standardformat!R359,"")</f>
        <v/>
      </c>
      <c r="E356" s="21" t="str" cm="1">
        <f t="array" ref="E356">_xlfn.IFS(C356="","",D356="","",A356="","",NOT(A356=""),VLOOKUP(_xlfn.CONCAT(C356,", ",D356),pg!$C$2:$D$38,2,FALSE))</f>
        <v/>
      </c>
      <c r="F356" s="21" t="str" cm="1">
        <f t="array" ref="F356">_xlfn.IFS(C356="","",D356="","",A356="","",NOT(B356=""),B356*E356)</f>
        <v/>
      </c>
      <c r="H356" s="14" t="str" cm="1">
        <f t="array" ref="H356">_xlfn.IFS(BR_standardformat!G359="","",COUNTIF(tabel_7!A356:A1369,BR_standardformat!G359)=0,BR_standardformat!G359,COUNTIF(tabel_7!A356:A1369,BR_standardformat!G359)&gt;0,"")</f>
        <v/>
      </c>
      <c r="I356" t="str">
        <f t="shared" si="5"/>
        <v/>
      </c>
    </row>
    <row r="357" spans="1:9" x14ac:dyDescent="0.25">
      <c r="A357" s="14" t="str" cm="1">
        <f t="array" ref="A357">_xlfn.IFS(BR_standardformat!G360="","",COUNTIF(tabel_7!A357:A1370,BR_standardformat!G360)=0,BR_standardformat!G360,COUNTIF(tabel_7!A357:A1370,BR_standardformat!G360)&gt;0,"")</f>
        <v/>
      </c>
      <c r="B357" s="14" t="str">
        <f>IF(NOT(A357=""),BR_standardformat!R360,"")</f>
        <v/>
      </c>
      <c r="E357" s="21" t="str" cm="1">
        <f t="array" ref="E357">_xlfn.IFS(C357="","",D357="","",A357="","",NOT(A357=""),VLOOKUP(_xlfn.CONCAT(C357,", ",D357),pg!$C$2:$D$38,2,FALSE))</f>
        <v/>
      </c>
      <c r="F357" s="21" t="str" cm="1">
        <f t="array" ref="F357">_xlfn.IFS(C357="","",D357="","",A357="","",NOT(B357=""),B357*E357)</f>
        <v/>
      </c>
      <c r="H357" s="14" t="str" cm="1">
        <f t="array" ref="H357">_xlfn.IFS(BR_standardformat!G360="","",COUNTIF(tabel_7!A357:A1370,BR_standardformat!G360)=0,BR_standardformat!G360,COUNTIF(tabel_7!A357:A1370,BR_standardformat!G360)&gt;0,"")</f>
        <v/>
      </c>
      <c r="I357" t="str">
        <f t="shared" si="5"/>
        <v/>
      </c>
    </row>
    <row r="358" spans="1:9" x14ac:dyDescent="0.25">
      <c r="A358" s="14" t="str" cm="1">
        <f t="array" ref="A358">_xlfn.IFS(BR_standardformat!G361="","",COUNTIF(tabel_7!A358:A1371,BR_standardformat!G361)=0,BR_standardformat!G361,COUNTIF(tabel_7!A358:A1371,BR_standardformat!G361)&gt;0,"")</f>
        <v/>
      </c>
      <c r="B358" s="14" t="str">
        <f>IF(NOT(A358=""),BR_standardformat!R361,"")</f>
        <v/>
      </c>
      <c r="E358" s="21" t="str" cm="1">
        <f t="array" ref="E358">_xlfn.IFS(C358="","",D358="","",A358="","",NOT(A358=""),VLOOKUP(_xlfn.CONCAT(C358,", ",D358),pg!$C$2:$D$38,2,FALSE))</f>
        <v/>
      </c>
      <c r="F358" s="21" t="str" cm="1">
        <f t="array" ref="F358">_xlfn.IFS(C358="","",D358="","",A358="","",NOT(B358=""),B358*E358)</f>
        <v/>
      </c>
      <c r="H358" s="14" t="str" cm="1">
        <f t="array" ref="H358">_xlfn.IFS(BR_standardformat!G361="","",COUNTIF(tabel_7!A358:A1371,BR_standardformat!G361)=0,BR_standardformat!G361,COUNTIF(tabel_7!A358:A1371,BR_standardformat!G361)&gt;0,"")</f>
        <v/>
      </c>
      <c r="I358" t="str">
        <f t="shared" si="5"/>
        <v/>
      </c>
    </row>
    <row r="359" spans="1:9" x14ac:dyDescent="0.25">
      <c r="A359" s="14" t="str" cm="1">
        <f t="array" ref="A359">_xlfn.IFS(BR_standardformat!G362="","",COUNTIF(tabel_7!A359:A1372,BR_standardformat!G362)=0,BR_standardformat!G362,COUNTIF(tabel_7!A359:A1372,BR_standardformat!G362)&gt;0,"")</f>
        <v/>
      </c>
      <c r="B359" s="14" t="str">
        <f>IF(NOT(A359=""),BR_standardformat!R362,"")</f>
        <v/>
      </c>
      <c r="E359" s="21" t="str" cm="1">
        <f t="array" ref="E359">_xlfn.IFS(C359="","",D359="","",A359="","",NOT(A359=""),VLOOKUP(_xlfn.CONCAT(C359,", ",D359),pg!$C$2:$D$38,2,FALSE))</f>
        <v/>
      </c>
      <c r="F359" s="21" t="str" cm="1">
        <f t="array" ref="F359">_xlfn.IFS(C359="","",D359="","",A359="","",NOT(B359=""),B359*E359)</f>
        <v/>
      </c>
      <c r="H359" s="14" t="str" cm="1">
        <f t="array" ref="H359">_xlfn.IFS(BR_standardformat!G362="","",COUNTIF(tabel_7!A359:A1372,BR_standardformat!G362)=0,BR_standardformat!G362,COUNTIF(tabel_7!A359:A1372,BR_standardformat!G362)&gt;0,"")</f>
        <v/>
      </c>
      <c r="I359" t="str">
        <f t="shared" si="5"/>
        <v/>
      </c>
    </row>
    <row r="360" spans="1:9" x14ac:dyDescent="0.25">
      <c r="A360" s="14" t="str" cm="1">
        <f t="array" ref="A360">_xlfn.IFS(BR_standardformat!G363="","",COUNTIF(tabel_7!A360:A1373,BR_standardformat!G363)=0,BR_standardformat!G363,COUNTIF(tabel_7!A360:A1373,BR_standardformat!G363)&gt;0,"")</f>
        <v/>
      </c>
      <c r="B360" s="14" t="str">
        <f>IF(NOT(A360=""),BR_standardformat!R363,"")</f>
        <v/>
      </c>
      <c r="E360" s="21" t="str" cm="1">
        <f t="array" ref="E360">_xlfn.IFS(C360="","",D360="","",A360="","",NOT(A360=""),VLOOKUP(_xlfn.CONCAT(C360,", ",D360),pg!$C$2:$D$38,2,FALSE))</f>
        <v/>
      </c>
      <c r="F360" s="21" t="str" cm="1">
        <f t="array" ref="F360">_xlfn.IFS(C360="","",D360="","",A360="","",NOT(B360=""),B360*E360)</f>
        <v/>
      </c>
      <c r="H360" s="14" t="str" cm="1">
        <f t="array" ref="H360">_xlfn.IFS(BR_standardformat!G363="","",COUNTIF(tabel_7!A360:A1373,BR_standardformat!G363)=0,BR_standardformat!G363,COUNTIF(tabel_7!A360:A1373,BR_standardformat!G363)&gt;0,"")</f>
        <v/>
      </c>
      <c r="I360" t="str">
        <f t="shared" si="5"/>
        <v/>
      </c>
    </row>
    <row r="361" spans="1:9" x14ac:dyDescent="0.25">
      <c r="A361" s="14" t="str" cm="1">
        <f t="array" ref="A361">_xlfn.IFS(BR_standardformat!G364="","",COUNTIF(tabel_7!A361:A1374,BR_standardformat!G364)=0,BR_standardformat!G364,COUNTIF(tabel_7!A361:A1374,BR_standardformat!G364)&gt;0,"")</f>
        <v/>
      </c>
      <c r="B361" s="14" t="str">
        <f>IF(NOT(A361=""),BR_standardformat!R364,"")</f>
        <v/>
      </c>
      <c r="E361" s="21" t="str" cm="1">
        <f t="array" ref="E361">_xlfn.IFS(C361="","",D361="","",A361="","",NOT(A361=""),VLOOKUP(_xlfn.CONCAT(C361,", ",D361),pg!$C$2:$D$38,2,FALSE))</f>
        <v/>
      </c>
      <c r="F361" s="21" t="str" cm="1">
        <f t="array" ref="F361">_xlfn.IFS(C361="","",D361="","",A361="","",NOT(B361=""),B361*E361)</f>
        <v/>
      </c>
      <c r="H361" s="14" t="str" cm="1">
        <f t="array" ref="H361">_xlfn.IFS(BR_standardformat!G364="","",COUNTIF(tabel_7!A361:A1374,BR_standardformat!G364)=0,BR_standardformat!G364,COUNTIF(tabel_7!A361:A1374,BR_standardformat!G364)&gt;0,"")</f>
        <v/>
      </c>
      <c r="I361" t="str">
        <f t="shared" si="5"/>
        <v/>
      </c>
    </row>
    <row r="362" spans="1:9" x14ac:dyDescent="0.25">
      <c r="A362" s="14" t="str" cm="1">
        <f t="array" ref="A362">_xlfn.IFS(BR_standardformat!G365="","",COUNTIF(tabel_7!A362:A1375,BR_standardformat!G365)=0,BR_standardformat!G365,COUNTIF(tabel_7!A362:A1375,BR_standardformat!G365)&gt;0,"")</f>
        <v/>
      </c>
      <c r="B362" s="14" t="str">
        <f>IF(NOT(A362=""),BR_standardformat!R365,"")</f>
        <v/>
      </c>
      <c r="E362" s="21" t="str" cm="1">
        <f t="array" ref="E362">_xlfn.IFS(C362="","",D362="","",A362="","",NOT(A362=""),VLOOKUP(_xlfn.CONCAT(C362,", ",D362),pg!$C$2:$D$38,2,FALSE))</f>
        <v/>
      </c>
      <c r="F362" s="21" t="str" cm="1">
        <f t="array" ref="F362">_xlfn.IFS(C362="","",D362="","",A362="","",NOT(B362=""),B362*E362)</f>
        <v/>
      </c>
      <c r="H362" s="14" t="str" cm="1">
        <f t="array" ref="H362">_xlfn.IFS(BR_standardformat!G365="","",COUNTIF(tabel_7!A362:A1375,BR_standardformat!G365)=0,BR_standardformat!G365,COUNTIF(tabel_7!A362:A1375,BR_standardformat!G365)&gt;0,"")</f>
        <v/>
      </c>
      <c r="I362" t="str">
        <f t="shared" si="5"/>
        <v/>
      </c>
    </row>
    <row r="363" spans="1:9" x14ac:dyDescent="0.25">
      <c r="A363" s="14" t="str" cm="1">
        <f t="array" ref="A363">_xlfn.IFS(BR_standardformat!G366="","",COUNTIF(tabel_7!A363:A1376,BR_standardformat!G366)=0,BR_standardformat!G366,COUNTIF(tabel_7!A363:A1376,BR_standardformat!G366)&gt;0,"")</f>
        <v/>
      </c>
      <c r="B363" s="14" t="str">
        <f>IF(NOT(A363=""),BR_standardformat!R366,"")</f>
        <v/>
      </c>
      <c r="E363" s="21" t="str" cm="1">
        <f t="array" ref="E363">_xlfn.IFS(C363="","",D363="","",A363="","",NOT(A363=""),VLOOKUP(_xlfn.CONCAT(C363,", ",D363),pg!$C$2:$D$38,2,FALSE))</f>
        <v/>
      </c>
      <c r="F363" s="21" t="str" cm="1">
        <f t="array" ref="F363">_xlfn.IFS(C363="","",D363="","",A363="","",NOT(B363=""),B363*E363)</f>
        <v/>
      </c>
      <c r="H363" s="14" t="str" cm="1">
        <f t="array" ref="H363">_xlfn.IFS(BR_standardformat!G366="","",COUNTIF(tabel_7!A363:A1376,BR_standardformat!G366)=0,BR_standardformat!G366,COUNTIF(tabel_7!A363:A1376,BR_standardformat!G366)&gt;0,"")</f>
        <v/>
      </c>
      <c r="I363" t="str">
        <f t="shared" si="5"/>
        <v/>
      </c>
    </row>
    <row r="364" spans="1:9" x14ac:dyDescent="0.25">
      <c r="A364" s="14" t="str" cm="1">
        <f t="array" ref="A364">_xlfn.IFS(BR_standardformat!G367="","",COUNTIF(tabel_7!A364:A1377,BR_standardformat!G367)=0,BR_standardformat!G367,COUNTIF(tabel_7!A364:A1377,BR_standardformat!G367)&gt;0,"")</f>
        <v/>
      </c>
      <c r="B364" s="14" t="str">
        <f>IF(NOT(A364=""),BR_standardformat!R367,"")</f>
        <v/>
      </c>
      <c r="E364" s="21" t="str" cm="1">
        <f t="array" ref="E364">_xlfn.IFS(C364="","",D364="","",A364="","",NOT(A364=""),VLOOKUP(_xlfn.CONCAT(C364,", ",D364),pg!$C$2:$D$38,2,FALSE))</f>
        <v/>
      </c>
      <c r="F364" s="21" t="str" cm="1">
        <f t="array" ref="F364">_xlfn.IFS(C364="","",D364="","",A364="","",NOT(B364=""),B364*E364)</f>
        <v/>
      </c>
      <c r="H364" s="14" t="str" cm="1">
        <f t="array" ref="H364">_xlfn.IFS(BR_standardformat!G367="","",COUNTIF(tabel_7!A364:A1377,BR_standardformat!G367)=0,BR_standardformat!G367,COUNTIF(tabel_7!A364:A1377,BR_standardformat!G367)&gt;0,"")</f>
        <v/>
      </c>
      <c r="I364" t="str">
        <f t="shared" si="5"/>
        <v/>
      </c>
    </row>
    <row r="365" spans="1:9" x14ac:dyDescent="0.25">
      <c r="A365" s="14" t="str" cm="1">
        <f t="array" ref="A365">_xlfn.IFS(BR_standardformat!G368="","",COUNTIF(tabel_7!A365:A1378,BR_standardformat!G368)=0,BR_standardformat!G368,COUNTIF(tabel_7!A365:A1378,BR_standardformat!G368)&gt;0,"")</f>
        <v/>
      </c>
      <c r="B365" s="14" t="str">
        <f>IF(NOT(A365=""),BR_standardformat!R368,"")</f>
        <v/>
      </c>
      <c r="E365" s="21" t="str" cm="1">
        <f t="array" ref="E365">_xlfn.IFS(C365="","",D365="","",A365="","",NOT(A365=""),VLOOKUP(_xlfn.CONCAT(C365,", ",D365),pg!$C$2:$D$38,2,FALSE))</f>
        <v/>
      </c>
      <c r="F365" s="21" t="str" cm="1">
        <f t="array" ref="F365">_xlfn.IFS(C365="","",D365="","",A365="","",NOT(B365=""),B365*E365)</f>
        <v/>
      </c>
      <c r="H365" s="14" t="str" cm="1">
        <f t="array" ref="H365">_xlfn.IFS(BR_standardformat!G368="","",COUNTIF(tabel_7!A365:A1378,BR_standardformat!G368)=0,BR_standardformat!G368,COUNTIF(tabel_7!A365:A1378,BR_standardformat!G368)&gt;0,"")</f>
        <v/>
      </c>
      <c r="I365" t="str">
        <f t="shared" si="5"/>
        <v/>
      </c>
    </row>
    <row r="366" spans="1:9" x14ac:dyDescent="0.25">
      <c r="A366" s="14" t="str" cm="1">
        <f t="array" ref="A366">_xlfn.IFS(BR_standardformat!G369="","",COUNTIF(tabel_7!A366:A1379,BR_standardformat!G369)=0,BR_standardformat!G369,COUNTIF(tabel_7!A366:A1379,BR_standardformat!G369)&gt;0,"")</f>
        <v/>
      </c>
      <c r="B366" s="14" t="str">
        <f>IF(NOT(A366=""),BR_standardformat!R369,"")</f>
        <v/>
      </c>
      <c r="E366" s="21" t="str" cm="1">
        <f t="array" ref="E366">_xlfn.IFS(C366="","",D366="","",A366="","",NOT(A366=""),VLOOKUP(_xlfn.CONCAT(C366,", ",D366),pg!$C$2:$D$38,2,FALSE))</f>
        <v/>
      </c>
      <c r="F366" s="21" t="str" cm="1">
        <f t="array" ref="F366">_xlfn.IFS(C366="","",D366="","",A366="","",NOT(B366=""),B366*E366)</f>
        <v/>
      </c>
      <c r="H366" s="14" t="str" cm="1">
        <f t="array" ref="H366">_xlfn.IFS(BR_standardformat!G369="","",COUNTIF(tabel_7!A366:A1379,BR_standardformat!G369)=0,BR_standardformat!G369,COUNTIF(tabel_7!A366:A1379,BR_standardformat!G369)&gt;0,"")</f>
        <v/>
      </c>
      <c r="I366" t="str">
        <f t="shared" si="5"/>
        <v/>
      </c>
    </row>
    <row r="367" spans="1:9" x14ac:dyDescent="0.25">
      <c r="A367" s="14" t="str" cm="1">
        <f t="array" ref="A367">_xlfn.IFS(BR_standardformat!G370="","",COUNTIF(tabel_7!A367:A1380,BR_standardformat!G370)=0,BR_standardformat!G370,COUNTIF(tabel_7!A367:A1380,BR_standardformat!G370)&gt;0,"")</f>
        <v/>
      </c>
      <c r="B367" s="14" t="str">
        <f>IF(NOT(A367=""),BR_standardformat!R370,"")</f>
        <v/>
      </c>
      <c r="E367" s="21" t="str" cm="1">
        <f t="array" ref="E367">_xlfn.IFS(C367="","",D367="","",A367="","",NOT(A367=""),VLOOKUP(_xlfn.CONCAT(C367,", ",D367),pg!$C$2:$D$38,2,FALSE))</f>
        <v/>
      </c>
      <c r="F367" s="21" t="str" cm="1">
        <f t="array" ref="F367">_xlfn.IFS(C367="","",D367="","",A367="","",NOT(B367=""),B367*E367)</f>
        <v/>
      </c>
      <c r="H367" s="14" t="str" cm="1">
        <f t="array" ref="H367">_xlfn.IFS(BR_standardformat!G370="","",COUNTIF(tabel_7!A367:A1380,BR_standardformat!G370)=0,BR_standardformat!G370,COUNTIF(tabel_7!A367:A1380,BR_standardformat!G370)&gt;0,"")</f>
        <v/>
      </c>
      <c r="I367" t="str">
        <f t="shared" si="5"/>
        <v/>
      </c>
    </row>
    <row r="368" spans="1:9" x14ac:dyDescent="0.25">
      <c r="A368" s="14" t="str" cm="1">
        <f t="array" ref="A368">_xlfn.IFS(BR_standardformat!G371="","",COUNTIF(tabel_7!A368:A1381,BR_standardformat!G371)=0,BR_standardformat!G371,COUNTIF(tabel_7!A368:A1381,BR_standardformat!G371)&gt;0,"")</f>
        <v/>
      </c>
      <c r="B368" s="14" t="str">
        <f>IF(NOT(A368=""),BR_standardformat!R371,"")</f>
        <v/>
      </c>
      <c r="E368" s="21" t="str" cm="1">
        <f t="array" ref="E368">_xlfn.IFS(C368="","",D368="","",A368="","",NOT(A368=""),VLOOKUP(_xlfn.CONCAT(C368,", ",D368),pg!$C$2:$D$38,2,FALSE))</f>
        <v/>
      </c>
      <c r="F368" s="21" t="str" cm="1">
        <f t="array" ref="F368">_xlfn.IFS(C368="","",D368="","",A368="","",NOT(B368=""),B368*E368)</f>
        <v/>
      </c>
      <c r="H368" s="14" t="str" cm="1">
        <f t="array" ref="H368">_xlfn.IFS(BR_standardformat!G371="","",COUNTIF(tabel_7!A368:A1381,BR_standardformat!G371)=0,BR_standardformat!G371,COUNTIF(tabel_7!A368:A1381,BR_standardformat!G371)&gt;0,"")</f>
        <v/>
      </c>
      <c r="I368" t="str">
        <f t="shared" si="5"/>
        <v/>
      </c>
    </row>
    <row r="369" spans="1:9" x14ac:dyDescent="0.25">
      <c r="A369" s="14" t="str" cm="1">
        <f t="array" ref="A369">_xlfn.IFS(BR_standardformat!G372="","",COUNTIF(tabel_7!A369:A1382,BR_standardformat!G372)=0,BR_standardformat!G372,COUNTIF(tabel_7!A369:A1382,BR_standardformat!G372)&gt;0,"")</f>
        <v/>
      </c>
      <c r="B369" s="14" t="str">
        <f>IF(NOT(A369=""),BR_standardformat!R372,"")</f>
        <v/>
      </c>
      <c r="E369" s="21" t="str" cm="1">
        <f t="array" ref="E369">_xlfn.IFS(C369="","",D369="","",A369="","",NOT(A369=""),VLOOKUP(_xlfn.CONCAT(C369,", ",D369),pg!$C$2:$D$38,2,FALSE))</f>
        <v/>
      </c>
      <c r="F369" s="21" t="str" cm="1">
        <f t="array" ref="F369">_xlfn.IFS(C369="","",D369="","",A369="","",NOT(B369=""),B369*E369)</f>
        <v/>
      </c>
      <c r="H369" s="14" t="str" cm="1">
        <f t="array" ref="H369">_xlfn.IFS(BR_standardformat!G372="","",COUNTIF(tabel_7!A369:A1382,BR_standardformat!G372)=0,BR_standardformat!G372,COUNTIF(tabel_7!A369:A1382,BR_standardformat!G372)&gt;0,"")</f>
        <v/>
      </c>
      <c r="I369" t="str">
        <f t="shared" si="5"/>
        <v/>
      </c>
    </row>
    <row r="370" spans="1:9" x14ac:dyDescent="0.25">
      <c r="A370" s="14" t="str" cm="1">
        <f t="array" ref="A370">_xlfn.IFS(BR_standardformat!G373="","",COUNTIF(tabel_7!A370:A1383,BR_standardformat!G373)=0,BR_standardformat!G373,COUNTIF(tabel_7!A370:A1383,BR_standardformat!G373)&gt;0,"")</f>
        <v/>
      </c>
      <c r="B370" s="14" t="str">
        <f>IF(NOT(A370=""),BR_standardformat!R373,"")</f>
        <v/>
      </c>
      <c r="E370" s="21" t="str" cm="1">
        <f t="array" ref="E370">_xlfn.IFS(C370="","",D370="","",A370="","",NOT(A370=""),VLOOKUP(_xlfn.CONCAT(C370,", ",D370),pg!$C$2:$D$38,2,FALSE))</f>
        <v/>
      </c>
      <c r="F370" s="21" t="str" cm="1">
        <f t="array" ref="F370">_xlfn.IFS(C370="","",D370="","",A370="","",NOT(B370=""),B370*E370)</f>
        <v/>
      </c>
      <c r="H370" s="14" t="str" cm="1">
        <f t="array" ref="H370">_xlfn.IFS(BR_standardformat!G373="","",COUNTIF(tabel_7!A370:A1383,BR_standardformat!G373)=0,BR_standardformat!G373,COUNTIF(tabel_7!A370:A1383,BR_standardformat!G373)&gt;0,"")</f>
        <v/>
      </c>
      <c r="I370" t="str">
        <f t="shared" si="5"/>
        <v/>
      </c>
    </row>
    <row r="371" spans="1:9" x14ac:dyDescent="0.25">
      <c r="A371" s="14" t="str" cm="1">
        <f t="array" ref="A371">_xlfn.IFS(BR_standardformat!G374="","",COUNTIF(tabel_7!A371:A1384,BR_standardformat!G374)=0,BR_standardformat!G374,COUNTIF(tabel_7!A371:A1384,BR_standardformat!G374)&gt;0,"")</f>
        <v/>
      </c>
      <c r="B371" s="14" t="str">
        <f>IF(NOT(A371=""),BR_standardformat!R374,"")</f>
        <v/>
      </c>
      <c r="E371" s="21" t="str" cm="1">
        <f t="array" ref="E371">_xlfn.IFS(C371="","",D371="","",A371="","",NOT(A371=""),VLOOKUP(_xlfn.CONCAT(C371,", ",D371),pg!$C$2:$D$38,2,FALSE))</f>
        <v/>
      </c>
      <c r="F371" s="21" t="str" cm="1">
        <f t="array" ref="F371">_xlfn.IFS(C371="","",D371="","",A371="","",NOT(B371=""),B371*E371)</f>
        <v/>
      </c>
      <c r="H371" s="14" t="str" cm="1">
        <f t="array" ref="H371">_xlfn.IFS(BR_standardformat!G374="","",COUNTIF(tabel_7!A371:A1384,BR_standardformat!G374)=0,BR_standardformat!G374,COUNTIF(tabel_7!A371:A1384,BR_standardformat!G374)&gt;0,"")</f>
        <v/>
      </c>
      <c r="I371" t="str">
        <f t="shared" si="5"/>
        <v/>
      </c>
    </row>
    <row r="372" spans="1:9" x14ac:dyDescent="0.25">
      <c r="A372" s="14" t="str" cm="1">
        <f t="array" ref="A372">_xlfn.IFS(BR_standardformat!G375="","",COUNTIF(tabel_7!A372:A1385,BR_standardformat!G375)=0,BR_standardformat!G375,COUNTIF(tabel_7!A372:A1385,BR_standardformat!G375)&gt;0,"")</f>
        <v/>
      </c>
      <c r="B372" s="14" t="str">
        <f>IF(NOT(A372=""),BR_standardformat!R375,"")</f>
        <v/>
      </c>
      <c r="E372" s="21" t="str" cm="1">
        <f t="array" ref="E372">_xlfn.IFS(C372="","",D372="","",A372="","",NOT(A372=""),VLOOKUP(_xlfn.CONCAT(C372,", ",D372),pg!$C$2:$D$38,2,FALSE))</f>
        <v/>
      </c>
      <c r="F372" s="21" t="str" cm="1">
        <f t="array" ref="F372">_xlfn.IFS(C372="","",D372="","",A372="","",NOT(B372=""),B372*E372)</f>
        <v/>
      </c>
      <c r="H372" s="14" t="str" cm="1">
        <f t="array" ref="H372">_xlfn.IFS(BR_standardformat!G375="","",COUNTIF(tabel_7!A372:A1385,BR_standardformat!G375)=0,BR_standardformat!G375,COUNTIF(tabel_7!A372:A1385,BR_standardformat!G375)&gt;0,"")</f>
        <v/>
      </c>
      <c r="I372" t="str">
        <f t="shared" si="5"/>
        <v/>
      </c>
    </row>
    <row r="373" spans="1:9" x14ac:dyDescent="0.25">
      <c r="A373" s="14" t="str" cm="1">
        <f t="array" ref="A373">_xlfn.IFS(BR_standardformat!G376="","",COUNTIF(tabel_7!A373:A1386,BR_standardformat!G376)=0,BR_standardformat!G376,COUNTIF(tabel_7!A373:A1386,BR_standardformat!G376)&gt;0,"")</f>
        <v/>
      </c>
      <c r="B373" s="14" t="str">
        <f>IF(NOT(A373=""),BR_standardformat!R376,"")</f>
        <v/>
      </c>
      <c r="E373" s="21" t="str" cm="1">
        <f t="array" ref="E373">_xlfn.IFS(C373="","",D373="","",A373="","",NOT(A373=""),VLOOKUP(_xlfn.CONCAT(C373,", ",D373),pg!$C$2:$D$38,2,FALSE))</f>
        <v/>
      </c>
      <c r="F373" s="21" t="str" cm="1">
        <f t="array" ref="F373">_xlfn.IFS(C373="","",D373="","",A373="","",NOT(B373=""),B373*E373)</f>
        <v/>
      </c>
      <c r="H373" s="14" t="str" cm="1">
        <f t="array" ref="H373">_xlfn.IFS(BR_standardformat!G376="","",COUNTIF(tabel_7!A373:A1386,BR_standardformat!G376)=0,BR_standardformat!G376,COUNTIF(tabel_7!A373:A1386,BR_standardformat!G376)&gt;0,"")</f>
        <v/>
      </c>
      <c r="I373" t="str">
        <f t="shared" si="5"/>
        <v/>
      </c>
    </row>
    <row r="374" spans="1:9" x14ac:dyDescent="0.25">
      <c r="A374" s="14" t="str" cm="1">
        <f t="array" ref="A374">_xlfn.IFS(BR_standardformat!G377="","",COUNTIF(tabel_7!A374:A1387,BR_standardformat!G377)=0,BR_standardformat!G377,COUNTIF(tabel_7!A374:A1387,BR_standardformat!G377)&gt;0,"")</f>
        <v/>
      </c>
      <c r="B374" s="14" t="str">
        <f>IF(NOT(A374=""),BR_standardformat!R377,"")</f>
        <v/>
      </c>
      <c r="E374" s="21" t="str" cm="1">
        <f t="array" ref="E374">_xlfn.IFS(C374="","",D374="","",A374="","",NOT(A374=""),VLOOKUP(_xlfn.CONCAT(C374,", ",D374),pg!$C$2:$D$38,2,FALSE))</f>
        <v/>
      </c>
      <c r="F374" s="21" t="str" cm="1">
        <f t="array" ref="F374">_xlfn.IFS(C374="","",D374="","",A374="","",NOT(B374=""),B374*E374)</f>
        <v/>
      </c>
      <c r="H374" s="14" t="str" cm="1">
        <f t="array" ref="H374">_xlfn.IFS(BR_standardformat!G377="","",COUNTIF(tabel_7!A374:A1387,BR_standardformat!G377)=0,BR_standardformat!G377,COUNTIF(tabel_7!A374:A1387,BR_standardformat!G377)&gt;0,"")</f>
        <v/>
      </c>
      <c r="I374" t="str">
        <f t="shared" si="5"/>
        <v/>
      </c>
    </row>
    <row r="375" spans="1:9" x14ac:dyDescent="0.25">
      <c r="A375" s="14" t="str" cm="1">
        <f t="array" ref="A375">_xlfn.IFS(BR_standardformat!G378="","",COUNTIF(tabel_7!A375:A1388,BR_standardformat!G378)=0,BR_standardformat!G378,COUNTIF(tabel_7!A375:A1388,BR_standardformat!G378)&gt;0,"")</f>
        <v/>
      </c>
      <c r="B375" s="14" t="str">
        <f>IF(NOT(A375=""),BR_standardformat!R378,"")</f>
        <v/>
      </c>
      <c r="E375" s="21" t="str" cm="1">
        <f t="array" ref="E375">_xlfn.IFS(C375="","",D375="","",A375="","",NOT(A375=""),VLOOKUP(_xlfn.CONCAT(C375,", ",D375),pg!$C$2:$D$38,2,FALSE))</f>
        <v/>
      </c>
      <c r="F375" s="21" t="str" cm="1">
        <f t="array" ref="F375">_xlfn.IFS(C375="","",D375="","",A375="","",NOT(B375=""),B375*E375)</f>
        <v/>
      </c>
      <c r="H375" s="14" t="str" cm="1">
        <f t="array" ref="H375">_xlfn.IFS(BR_standardformat!G378="","",COUNTIF(tabel_7!A375:A1388,BR_standardformat!G378)=0,BR_standardformat!G378,COUNTIF(tabel_7!A375:A1388,BR_standardformat!G378)&gt;0,"")</f>
        <v/>
      </c>
      <c r="I375" t="str">
        <f t="shared" si="5"/>
        <v/>
      </c>
    </row>
    <row r="376" spans="1:9" x14ac:dyDescent="0.25">
      <c r="A376" s="14" t="str" cm="1">
        <f t="array" ref="A376">_xlfn.IFS(BR_standardformat!G379="","",COUNTIF(tabel_7!A376:A1389,BR_standardformat!G379)=0,BR_standardformat!G379,COUNTIF(tabel_7!A376:A1389,BR_standardformat!G379)&gt;0,"")</f>
        <v/>
      </c>
      <c r="B376" s="14" t="str">
        <f>IF(NOT(A376=""),BR_standardformat!R379,"")</f>
        <v/>
      </c>
      <c r="E376" s="21" t="str" cm="1">
        <f t="array" ref="E376">_xlfn.IFS(C376="","",D376="","",A376="","",NOT(A376=""),VLOOKUP(_xlfn.CONCAT(C376,", ",D376),pg!$C$2:$D$38,2,FALSE))</f>
        <v/>
      </c>
      <c r="F376" s="21" t="str" cm="1">
        <f t="array" ref="F376">_xlfn.IFS(C376="","",D376="","",A376="","",NOT(B376=""),B376*E376)</f>
        <v/>
      </c>
      <c r="H376" s="14" t="str" cm="1">
        <f t="array" ref="H376">_xlfn.IFS(BR_standardformat!G379="","",COUNTIF(tabel_7!A376:A1389,BR_standardformat!G379)=0,BR_standardformat!G379,COUNTIF(tabel_7!A376:A1389,BR_standardformat!G379)&gt;0,"")</f>
        <v/>
      </c>
      <c r="I376" t="str">
        <f t="shared" si="5"/>
        <v/>
      </c>
    </row>
    <row r="377" spans="1:9" x14ac:dyDescent="0.25">
      <c r="A377" s="14" t="str" cm="1">
        <f t="array" ref="A377">_xlfn.IFS(BR_standardformat!G380="","",COUNTIF(tabel_7!A377:A1390,BR_standardformat!G380)=0,BR_standardformat!G380,COUNTIF(tabel_7!A377:A1390,BR_standardformat!G380)&gt;0,"")</f>
        <v/>
      </c>
      <c r="B377" s="14" t="str">
        <f>IF(NOT(A377=""),BR_standardformat!R380,"")</f>
        <v/>
      </c>
      <c r="E377" s="21" t="str" cm="1">
        <f t="array" ref="E377">_xlfn.IFS(C377="","",D377="","",A377="","",NOT(A377=""),VLOOKUP(_xlfn.CONCAT(C377,", ",D377),pg!$C$2:$D$38,2,FALSE))</f>
        <v/>
      </c>
      <c r="F377" s="21" t="str" cm="1">
        <f t="array" ref="F377">_xlfn.IFS(C377="","",D377="","",A377="","",NOT(B377=""),B377*E377)</f>
        <v/>
      </c>
      <c r="H377" s="14" t="str" cm="1">
        <f t="array" ref="H377">_xlfn.IFS(BR_standardformat!G380="","",COUNTIF(tabel_7!A377:A1390,BR_standardformat!G380)=0,BR_standardformat!G380,COUNTIF(tabel_7!A377:A1390,BR_standardformat!G380)&gt;0,"")</f>
        <v/>
      </c>
      <c r="I377" t="str">
        <f t="shared" si="5"/>
        <v/>
      </c>
    </row>
    <row r="378" spans="1:9" x14ac:dyDescent="0.25">
      <c r="A378" s="14" t="str" cm="1">
        <f t="array" ref="A378">_xlfn.IFS(BR_standardformat!G381="","",COUNTIF(tabel_7!A378:A1391,BR_standardformat!G381)=0,BR_standardformat!G381,COUNTIF(tabel_7!A378:A1391,BR_standardformat!G381)&gt;0,"")</f>
        <v/>
      </c>
      <c r="B378" s="14" t="str">
        <f>IF(NOT(A378=""),BR_standardformat!R381,"")</f>
        <v/>
      </c>
      <c r="E378" s="21" t="str" cm="1">
        <f t="array" ref="E378">_xlfn.IFS(C378="","",D378="","",A378="","",NOT(A378=""),VLOOKUP(_xlfn.CONCAT(C378,", ",D378),pg!$C$2:$D$38,2,FALSE))</f>
        <v/>
      </c>
      <c r="F378" s="21" t="str" cm="1">
        <f t="array" ref="F378">_xlfn.IFS(C378="","",D378="","",A378="","",NOT(B378=""),B378*E378)</f>
        <v/>
      </c>
      <c r="H378" s="14" t="str" cm="1">
        <f t="array" ref="H378">_xlfn.IFS(BR_standardformat!G381="","",COUNTIF(tabel_7!A378:A1391,BR_standardformat!G381)=0,BR_standardformat!G381,COUNTIF(tabel_7!A378:A1391,BR_standardformat!G381)&gt;0,"")</f>
        <v/>
      </c>
      <c r="I378" t="str">
        <f t="shared" si="5"/>
        <v/>
      </c>
    </row>
    <row r="379" spans="1:9" x14ac:dyDescent="0.25">
      <c r="A379" s="14" t="str" cm="1">
        <f t="array" ref="A379">_xlfn.IFS(BR_standardformat!G382="","",COUNTIF(tabel_7!A379:A1392,BR_standardformat!G382)=0,BR_standardformat!G382,COUNTIF(tabel_7!A379:A1392,BR_standardformat!G382)&gt;0,"")</f>
        <v/>
      </c>
      <c r="B379" s="14" t="str">
        <f>IF(NOT(A379=""),BR_standardformat!R382,"")</f>
        <v/>
      </c>
      <c r="E379" s="21" t="str" cm="1">
        <f t="array" ref="E379">_xlfn.IFS(C379="","",D379="","",A379="","",NOT(A379=""),VLOOKUP(_xlfn.CONCAT(C379,", ",D379),pg!$C$2:$D$38,2,FALSE))</f>
        <v/>
      </c>
      <c r="F379" s="21" t="str" cm="1">
        <f t="array" ref="F379">_xlfn.IFS(C379="","",D379="","",A379="","",NOT(B379=""),B379*E379)</f>
        <v/>
      </c>
      <c r="H379" s="14" t="str" cm="1">
        <f t="array" ref="H379">_xlfn.IFS(BR_standardformat!G382="","",COUNTIF(tabel_7!A379:A1392,BR_standardformat!G382)=0,BR_standardformat!G382,COUNTIF(tabel_7!A379:A1392,BR_standardformat!G382)&gt;0,"")</f>
        <v/>
      </c>
      <c r="I379" t="str">
        <f t="shared" si="5"/>
        <v/>
      </c>
    </row>
    <row r="380" spans="1:9" x14ac:dyDescent="0.25">
      <c r="A380" s="14" t="str" cm="1">
        <f t="array" ref="A380">_xlfn.IFS(BR_standardformat!G383="","",COUNTIF(tabel_7!A380:A1393,BR_standardformat!G383)=0,BR_standardformat!G383,COUNTIF(tabel_7!A380:A1393,BR_standardformat!G383)&gt;0,"")</f>
        <v/>
      </c>
      <c r="B380" s="14" t="str">
        <f>IF(NOT(A380=""),BR_standardformat!R383,"")</f>
        <v/>
      </c>
      <c r="E380" s="21" t="str" cm="1">
        <f t="array" ref="E380">_xlfn.IFS(C380="","",D380="","",A380="","",NOT(A380=""),VLOOKUP(_xlfn.CONCAT(C380,", ",D380),pg!$C$2:$D$38,2,FALSE))</f>
        <v/>
      </c>
      <c r="F380" s="21" t="str" cm="1">
        <f t="array" ref="F380">_xlfn.IFS(C380="","",D380="","",A380="","",NOT(B380=""),B380*E380)</f>
        <v/>
      </c>
      <c r="H380" s="14" t="str" cm="1">
        <f t="array" ref="H380">_xlfn.IFS(BR_standardformat!G383="","",COUNTIF(tabel_7!A380:A1393,BR_standardformat!G383)=0,BR_standardformat!G383,COUNTIF(tabel_7!A380:A1393,BR_standardformat!G383)&gt;0,"")</f>
        <v/>
      </c>
      <c r="I380" t="str">
        <f t="shared" si="5"/>
        <v/>
      </c>
    </row>
    <row r="381" spans="1:9" x14ac:dyDescent="0.25">
      <c r="A381" s="14" t="str" cm="1">
        <f t="array" ref="A381">_xlfn.IFS(BR_standardformat!G384="","",COUNTIF(tabel_7!A381:A1394,BR_standardformat!G384)=0,BR_standardformat!G384,COUNTIF(tabel_7!A381:A1394,BR_standardformat!G384)&gt;0,"")</f>
        <v/>
      </c>
      <c r="B381" s="14" t="str">
        <f>IF(NOT(A381=""),BR_standardformat!R384,"")</f>
        <v/>
      </c>
      <c r="E381" s="21" t="str" cm="1">
        <f t="array" ref="E381">_xlfn.IFS(C381="","",D381="","",A381="","",NOT(A381=""),VLOOKUP(_xlfn.CONCAT(C381,", ",D381),pg!$C$2:$D$38,2,FALSE))</f>
        <v/>
      </c>
      <c r="F381" s="21" t="str" cm="1">
        <f t="array" ref="F381">_xlfn.IFS(C381="","",D381="","",A381="","",NOT(B381=""),B381*E381)</f>
        <v/>
      </c>
      <c r="H381" s="14" t="str" cm="1">
        <f t="array" ref="H381">_xlfn.IFS(BR_standardformat!G384="","",COUNTIF(tabel_7!A381:A1394,BR_standardformat!G384)=0,BR_standardformat!G384,COUNTIF(tabel_7!A381:A1394,BR_standardformat!G384)&gt;0,"")</f>
        <v/>
      </c>
      <c r="I381" t="str">
        <f t="shared" si="5"/>
        <v/>
      </c>
    </row>
    <row r="382" spans="1:9" x14ac:dyDescent="0.25">
      <c r="A382" s="14" t="str" cm="1">
        <f t="array" ref="A382">_xlfn.IFS(BR_standardformat!G385="","",COUNTIF(tabel_7!A382:A1395,BR_standardformat!G385)=0,BR_standardformat!G385,COUNTIF(tabel_7!A382:A1395,BR_standardformat!G385)&gt;0,"")</f>
        <v/>
      </c>
      <c r="B382" s="14" t="str">
        <f>IF(NOT(A382=""),BR_standardformat!R385,"")</f>
        <v/>
      </c>
      <c r="E382" s="21" t="str" cm="1">
        <f t="array" ref="E382">_xlfn.IFS(C382="","",D382="","",A382="","",NOT(A382=""),VLOOKUP(_xlfn.CONCAT(C382,", ",D382),pg!$C$2:$D$38,2,FALSE))</f>
        <v/>
      </c>
      <c r="F382" s="21" t="str" cm="1">
        <f t="array" ref="F382">_xlfn.IFS(C382="","",D382="","",A382="","",NOT(B382=""),B382*E382)</f>
        <v/>
      </c>
      <c r="H382" s="14" t="str" cm="1">
        <f t="array" ref="H382">_xlfn.IFS(BR_standardformat!G385="","",COUNTIF(tabel_7!A382:A1395,BR_standardformat!G385)=0,BR_standardformat!G385,COUNTIF(tabel_7!A382:A1395,BR_standardformat!G385)&gt;0,"")</f>
        <v/>
      </c>
      <c r="I382" t="str">
        <f t="shared" si="5"/>
        <v/>
      </c>
    </row>
    <row r="383" spans="1:9" x14ac:dyDescent="0.25">
      <c r="A383" s="14" t="str" cm="1">
        <f t="array" ref="A383">_xlfn.IFS(BR_standardformat!G386="","",COUNTIF(tabel_7!A383:A1396,BR_standardformat!G386)=0,BR_standardformat!G386,COUNTIF(tabel_7!A383:A1396,BR_standardformat!G386)&gt;0,"")</f>
        <v/>
      </c>
      <c r="B383" s="14" t="str">
        <f>IF(NOT(A383=""),BR_standardformat!R386,"")</f>
        <v/>
      </c>
      <c r="E383" s="21" t="str" cm="1">
        <f t="array" ref="E383">_xlfn.IFS(C383="","",D383="","",A383="","",NOT(A383=""),VLOOKUP(_xlfn.CONCAT(C383,", ",D383),pg!$C$2:$D$38,2,FALSE))</f>
        <v/>
      </c>
      <c r="F383" s="21" t="str" cm="1">
        <f t="array" ref="F383">_xlfn.IFS(C383="","",D383="","",A383="","",NOT(B383=""),B383*E383)</f>
        <v/>
      </c>
      <c r="H383" s="14" t="str" cm="1">
        <f t="array" ref="H383">_xlfn.IFS(BR_standardformat!G386="","",COUNTIF(tabel_7!A383:A1396,BR_standardformat!G386)=0,BR_standardformat!G386,COUNTIF(tabel_7!A383:A1396,BR_standardformat!G386)&gt;0,"")</f>
        <v/>
      </c>
      <c r="I383" t="str">
        <f t="shared" si="5"/>
        <v/>
      </c>
    </row>
    <row r="384" spans="1:9" x14ac:dyDescent="0.25">
      <c r="A384" s="14" t="str" cm="1">
        <f t="array" ref="A384">_xlfn.IFS(BR_standardformat!G387="","",COUNTIF(tabel_7!A384:A1397,BR_standardformat!G387)=0,BR_standardformat!G387,COUNTIF(tabel_7!A384:A1397,BR_standardformat!G387)&gt;0,"")</f>
        <v/>
      </c>
      <c r="B384" s="14" t="str">
        <f>IF(NOT(A384=""),BR_standardformat!R387,"")</f>
        <v/>
      </c>
      <c r="E384" s="21" t="str" cm="1">
        <f t="array" ref="E384">_xlfn.IFS(C384="","",D384="","",A384="","",NOT(A384=""),VLOOKUP(_xlfn.CONCAT(C384,", ",D384),pg!$C$2:$D$38,2,FALSE))</f>
        <v/>
      </c>
      <c r="F384" s="21" t="str" cm="1">
        <f t="array" ref="F384">_xlfn.IFS(C384="","",D384="","",A384="","",NOT(B384=""),B384*E384)</f>
        <v/>
      </c>
      <c r="H384" s="14" t="str" cm="1">
        <f t="array" ref="H384">_xlfn.IFS(BR_standardformat!G387="","",COUNTIF(tabel_7!A384:A1397,BR_standardformat!G387)=0,BR_standardformat!G387,COUNTIF(tabel_7!A384:A1397,BR_standardformat!G387)&gt;0,"")</f>
        <v/>
      </c>
      <c r="I384" t="str">
        <f t="shared" si="5"/>
        <v/>
      </c>
    </row>
    <row r="385" spans="1:9" x14ac:dyDescent="0.25">
      <c r="A385" s="14" t="str" cm="1">
        <f t="array" ref="A385">_xlfn.IFS(BR_standardformat!G388="","",COUNTIF(tabel_7!A385:A1398,BR_standardformat!G388)=0,BR_standardformat!G388,COUNTIF(tabel_7!A385:A1398,BR_standardformat!G388)&gt;0,"")</f>
        <v/>
      </c>
      <c r="B385" s="14" t="str">
        <f>IF(NOT(A385=""),BR_standardformat!R388,"")</f>
        <v/>
      </c>
      <c r="E385" s="21" t="str" cm="1">
        <f t="array" ref="E385">_xlfn.IFS(C385="","",D385="","",A385="","",NOT(A385=""),VLOOKUP(_xlfn.CONCAT(C385,", ",D385),pg!$C$2:$D$38,2,FALSE))</f>
        <v/>
      </c>
      <c r="F385" s="21" t="str" cm="1">
        <f t="array" ref="F385">_xlfn.IFS(C385="","",D385="","",A385="","",NOT(B385=""),B385*E385)</f>
        <v/>
      </c>
      <c r="H385" s="14" t="str" cm="1">
        <f t="array" ref="H385">_xlfn.IFS(BR_standardformat!G388="","",COUNTIF(tabel_7!A385:A1398,BR_standardformat!G388)=0,BR_standardformat!G388,COUNTIF(tabel_7!A385:A1398,BR_standardformat!G388)&gt;0,"")</f>
        <v/>
      </c>
      <c r="I385" t="str">
        <f t="shared" si="5"/>
        <v/>
      </c>
    </row>
    <row r="386" spans="1:9" x14ac:dyDescent="0.25">
      <c r="A386" s="14" t="str" cm="1">
        <f t="array" ref="A386">_xlfn.IFS(BR_standardformat!G389="","",COUNTIF(tabel_7!A386:A1399,BR_standardformat!G389)=0,BR_standardformat!G389,COUNTIF(tabel_7!A386:A1399,BR_standardformat!G389)&gt;0,"")</f>
        <v/>
      </c>
      <c r="B386" s="14" t="str">
        <f>IF(NOT(A386=""),BR_standardformat!R389,"")</f>
        <v/>
      </c>
      <c r="E386" s="21" t="str" cm="1">
        <f t="array" ref="E386">_xlfn.IFS(C386="","",D386="","",A386="","",NOT(A386=""),VLOOKUP(_xlfn.CONCAT(C386,", ",D386),pg!$C$2:$D$38,2,FALSE))</f>
        <v/>
      </c>
      <c r="F386" s="21" t="str" cm="1">
        <f t="array" ref="F386">_xlfn.IFS(C386="","",D386="","",A386="","",NOT(B386=""),B386*E386)</f>
        <v/>
      </c>
      <c r="H386" s="14" t="str" cm="1">
        <f t="array" ref="H386">_xlfn.IFS(BR_standardformat!G389="","",COUNTIF(tabel_7!A386:A1399,BR_standardformat!G389)=0,BR_standardformat!G389,COUNTIF(tabel_7!A386:A1399,BR_standardformat!G389)&gt;0,"")</f>
        <v/>
      </c>
      <c r="I386" t="str">
        <f t="shared" si="5"/>
        <v/>
      </c>
    </row>
    <row r="387" spans="1:9" x14ac:dyDescent="0.25">
      <c r="A387" s="14" t="str" cm="1">
        <f t="array" ref="A387">_xlfn.IFS(BR_standardformat!G390="","",COUNTIF(tabel_7!A387:A1400,BR_standardformat!G390)=0,BR_standardformat!G390,COUNTIF(tabel_7!A387:A1400,BR_standardformat!G390)&gt;0,"")</f>
        <v/>
      </c>
      <c r="B387" s="14" t="str">
        <f>IF(NOT(A387=""),BR_standardformat!R390,"")</f>
        <v/>
      </c>
      <c r="E387" s="21" t="str" cm="1">
        <f t="array" ref="E387">_xlfn.IFS(C387="","",D387="","",A387="","",NOT(A387=""),VLOOKUP(_xlfn.CONCAT(C387,", ",D387),pg!$C$2:$D$38,2,FALSE))</f>
        <v/>
      </c>
      <c r="F387" s="21" t="str" cm="1">
        <f t="array" ref="F387">_xlfn.IFS(C387="","",D387="","",A387="","",NOT(B387=""),B387*E387)</f>
        <v/>
      </c>
      <c r="H387" s="14" t="str" cm="1">
        <f t="array" ref="H387">_xlfn.IFS(BR_standardformat!G390="","",COUNTIF(tabel_7!A387:A1400,BR_standardformat!G390)=0,BR_standardformat!G390,COUNTIF(tabel_7!A387:A1400,BR_standardformat!G390)&gt;0,"")</f>
        <v/>
      </c>
      <c r="I387" t="str">
        <f t="shared" si="5"/>
        <v/>
      </c>
    </row>
    <row r="388" spans="1:9" x14ac:dyDescent="0.25">
      <c r="A388" s="14" t="str" cm="1">
        <f t="array" ref="A388">_xlfn.IFS(BR_standardformat!G391="","",COUNTIF(tabel_7!A388:A1401,BR_standardformat!G391)=0,BR_standardformat!G391,COUNTIF(tabel_7!A388:A1401,BR_standardformat!G391)&gt;0,"")</f>
        <v/>
      </c>
      <c r="B388" s="14" t="str">
        <f>IF(NOT(A388=""),BR_standardformat!R391,"")</f>
        <v/>
      </c>
      <c r="E388" s="21" t="str" cm="1">
        <f t="array" ref="E388">_xlfn.IFS(C388="","",D388="","",A388="","",NOT(A388=""),VLOOKUP(_xlfn.CONCAT(C388,", ",D388),pg!$C$2:$D$38,2,FALSE))</f>
        <v/>
      </c>
      <c r="F388" s="21" t="str" cm="1">
        <f t="array" ref="F388">_xlfn.IFS(C388="","",D388="","",A388="","",NOT(B388=""),B388*E388)</f>
        <v/>
      </c>
      <c r="H388" s="14" t="str" cm="1">
        <f t="array" ref="H388">_xlfn.IFS(BR_standardformat!G391="","",COUNTIF(tabel_7!A388:A1401,BR_standardformat!G391)=0,BR_standardformat!G391,COUNTIF(tabel_7!A388:A1401,BR_standardformat!G391)&gt;0,"")</f>
        <v/>
      </c>
      <c r="I388" t="str">
        <f t="shared" ref="I388:I451" si="6">IF(AND(C388&lt;&gt;"", D388&lt;&gt;""), _xlfn.CONCAT(C388, ", ", D388), "")</f>
        <v/>
      </c>
    </row>
    <row r="389" spans="1:9" x14ac:dyDescent="0.25">
      <c r="A389" s="14" t="str" cm="1">
        <f t="array" ref="A389">_xlfn.IFS(BR_standardformat!G392="","",COUNTIF(tabel_7!A389:A1402,BR_standardformat!G392)=0,BR_standardformat!G392,COUNTIF(tabel_7!A389:A1402,BR_standardformat!G392)&gt;0,"")</f>
        <v/>
      </c>
      <c r="B389" s="14" t="str">
        <f>IF(NOT(A389=""),BR_standardformat!R392,"")</f>
        <v/>
      </c>
      <c r="E389" s="21" t="str" cm="1">
        <f t="array" ref="E389">_xlfn.IFS(C389="","",D389="","",A389="","",NOT(A389=""),VLOOKUP(_xlfn.CONCAT(C389,", ",D389),pg!$C$2:$D$38,2,FALSE))</f>
        <v/>
      </c>
      <c r="F389" s="21" t="str" cm="1">
        <f t="array" ref="F389">_xlfn.IFS(C389="","",D389="","",A389="","",NOT(B389=""),B389*E389)</f>
        <v/>
      </c>
      <c r="H389" s="14" t="str" cm="1">
        <f t="array" ref="H389">_xlfn.IFS(BR_standardformat!G392="","",COUNTIF(tabel_7!A389:A1402,BR_standardformat!G392)=0,BR_standardformat!G392,COUNTIF(tabel_7!A389:A1402,BR_standardformat!G392)&gt;0,"")</f>
        <v/>
      </c>
      <c r="I389" t="str">
        <f t="shared" si="6"/>
        <v/>
      </c>
    </row>
    <row r="390" spans="1:9" x14ac:dyDescent="0.25">
      <c r="A390" s="14" t="str" cm="1">
        <f t="array" ref="A390">_xlfn.IFS(BR_standardformat!G393="","",COUNTIF(tabel_7!A390:A1403,BR_standardformat!G393)=0,BR_standardformat!G393,COUNTIF(tabel_7!A390:A1403,BR_standardformat!G393)&gt;0,"")</f>
        <v/>
      </c>
      <c r="B390" s="14" t="str">
        <f>IF(NOT(A390=""),BR_standardformat!R393,"")</f>
        <v/>
      </c>
      <c r="E390" s="21" t="str" cm="1">
        <f t="array" ref="E390">_xlfn.IFS(C390="","",D390="","",A390="","",NOT(A390=""),VLOOKUP(_xlfn.CONCAT(C390,", ",D390),pg!$C$2:$D$38,2,FALSE))</f>
        <v/>
      </c>
      <c r="F390" s="21" t="str" cm="1">
        <f t="array" ref="F390">_xlfn.IFS(C390="","",D390="","",A390="","",NOT(B390=""),B390*E390)</f>
        <v/>
      </c>
      <c r="H390" s="14" t="str" cm="1">
        <f t="array" ref="H390">_xlfn.IFS(BR_standardformat!G393="","",COUNTIF(tabel_7!A390:A1403,BR_standardformat!G393)=0,BR_standardformat!G393,COUNTIF(tabel_7!A390:A1403,BR_standardformat!G393)&gt;0,"")</f>
        <v/>
      </c>
      <c r="I390" t="str">
        <f t="shared" si="6"/>
        <v/>
      </c>
    </row>
    <row r="391" spans="1:9" x14ac:dyDescent="0.25">
      <c r="A391" s="14" t="str" cm="1">
        <f t="array" ref="A391">_xlfn.IFS(BR_standardformat!G394="","",COUNTIF(tabel_7!A391:A1404,BR_standardformat!G394)=0,BR_standardformat!G394,COUNTIF(tabel_7!A391:A1404,BR_standardformat!G394)&gt;0,"")</f>
        <v/>
      </c>
      <c r="B391" s="14" t="str">
        <f>IF(NOT(A391=""),BR_standardformat!R394,"")</f>
        <v/>
      </c>
      <c r="E391" s="21" t="str" cm="1">
        <f t="array" ref="E391">_xlfn.IFS(C391="","",D391="","",A391="","",NOT(A391=""),VLOOKUP(_xlfn.CONCAT(C391,", ",D391),pg!$C$2:$D$38,2,FALSE))</f>
        <v/>
      </c>
      <c r="F391" s="21" t="str" cm="1">
        <f t="array" ref="F391">_xlfn.IFS(C391="","",D391="","",A391="","",NOT(B391=""),B391*E391)</f>
        <v/>
      </c>
      <c r="H391" s="14" t="str" cm="1">
        <f t="array" ref="H391">_xlfn.IFS(BR_standardformat!G394="","",COUNTIF(tabel_7!A391:A1404,BR_standardformat!G394)=0,BR_standardformat!G394,COUNTIF(tabel_7!A391:A1404,BR_standardformat!G394)&gt;0,"")</f>
        <v/>
      </c>
      <c r="I391" t="str">
        <f t="shared" si="6"/>
        <v/>
      </c>
    </row>
    <row r="392" spans="1:9" x14ac:dyDescent="0.25">
      <c r="A392" s="14" t="str" cm="1">
        <f t="array" ref="A392">_xlfn.IFS(BR_standardformat!G395="","",COUNTIF(tabel_7!A392:A1405,BR_standardformat!G395)=0,BR_standardformat!G395,COUNTIF(tabel_7!A392:A1405,BR_standardformat!G395)&gt;0,"")</f>
        <v/>
      </c>
      <c r="B392" s="14" t="str">
        <f>IF(NOT(A392=""),BR_standardformat!R395,"")</f>
        <v/>
      </c>
      <c r="E392" s="21" t="str" cm="1">
        <f t="array" ref="E392">_xlfn.IFS(C392="","",D392="","",A392="","",NOT(A392=""),VLOOKUP(_xlfn.CONCAT(C392,", ",D392),pg!$C$2:$D$38,2,FALSE))</f>
        <v/>
      </c>
      <c r="F392" s="21" t="str" cm="1">
        <f t="array" ref="F392">_xlfn.IFS(C392="","",D392="","",A392="","",NOT(B392=""),B392*E392)</f>
        <v/>
      </c>
      <c r="H392" s="14" t="str" cm="1">
        <f t="array" ref="H392">_xlfn.IFS(BR_standardformat!G395="","",COUNTIF(tabel_7!A392:A1405,BR_standardformat!G395)=0,BR_standardformat!G395,COUNTIF(tabel_7!A392:A1405,BR_standardformat!G395)&gt;0,"")</f>
        <v/>
      </c>
      <c r="I392" t="str">
        <f t="shared" si="6"/>
        <v/>
      </c>
    </row>
    <row r="393" spans="1:9" x14ac:dyDescent="0.25">
      <c r="A393" s="14" t="str" cm="1">
        <f t="array" ref="A393">_xlfn.IFS(BR_standardformat!G396="","",COUNTIF(tabel_7!A393:A1406,BR_standardformat!G396)=0,BR_standardformat!G396,COUNTIF(tabel_7!A393:A1406,BR_standardformat!G396)&gt;0,"")</f>
        <v/>
      </c>
      <c r="B393" s="14" t="str">
        <f>IF(NOT(A393=""),BR_standardformat!R396,"")</f>
        <v/>
      </c>
      <c r="E393" s="21" t="str" cm="1">
        <f t="array" ref="E393">_xlfn.IFS(C393="","",D393="","",A393="","",NOT(A393=""),VLOOKUP(_xlfn.CONCAT(C393,", ",D393),pg!$C$2:$D$38,2,FALSE))</f>
        <v/>
      </c>
      <c r="F393" s="21" t="str" cm="1">
        <f t="array" ref="F393">_xlfn.IFS(C393="","",D393="","",A393="","",NOT(B393=""),B393*E393)</f>
        <v/>
      </c>
      <c r="H393" s="14" t="str" cm="1">
        <f t="array" ref="H393">_xlfn.IFS(BR_standardformat!G396="","",COUNTIF(tabel_7!A393:A1406,BR_standardformat!G396)=0,BR_standardformat!G396,COUNTIF(tabel_7!A393:A1406,BR_standardformat!G396)&gt;0,"")</f>
        <v/>
      </c>
      <c r="I393" t="str">
        <f t="shared" si="6"/>
        <v/>
      </c>
    </row>
    <row r="394" spans="1:9" x14ac:dyDescent="0.25">
      <c r="A394" s="14" t="str" cm="1">
        <f t="array" ref="A394">_xlfn.IFS(BR_standardformat!G397="","",COUNTIF(tabel_7!A394:A1407,BR_standardformat!G397)=0,BR_standardformat!G397,COUNTIF(tabel_7!A394:A1407,BR_standardformat!G397)&gt;0,"")</f>
        <v/>
      </c>
      <c r="B394" s="14" t="str">
        <f>IF(NOT(A394=""),BR_standardformat!R397,"")</f>
        <v/>
      </c>
      <c r="E394" s="21" t="str" cm="1">
        <f t="array" ref="E394">_xlfn.IFS(C394="","",D394="","",A394="","",NOT(A394=""),VLOOKUP(_xlfn.CONCAT(C394,", ",D394),pg!$C$2:$D$38,2,FALSE))</f>
        <v/>
      </c>
      <c r="F394" s="21" t="str" cm="1">
        <f t="array" ref="F394">_xlfn.IFS(C394="","",D394="","",A394="","",NOT(B394=""),B394*E394)</f>
        <v/>
      </c>
      <c r="H394" s="14" t="str" cm="1">
        <f t="array" ref="H394">_xlfn.IFS(BR_standardformat!G397="","",COUNTIF(tabel_7!A394:A1407,BR_standardformat!G397)=0,BR_standardformat!G397,COUNTIF(tabel_7!A394:A1407,BR_standardformat!G397)&gt;0,"")</f>
        <v/>
      </c>
      <c r="I394" t="str">
        <f t="shared" si="6"/>
        <v/>
      </c>
    </row>
    <row r="395" spans="1:9" x14ac:dyDescent="0.25">
      <c r="A395" s="14" t="str" cm="1">
        <f t="array" ref="A395">_xlfn.IFS(BR_standardformat!G398="","",COUNTIF(tabel_7!A395:A1408,BR_standardformat!G398)=0,BR_standardformat!G398,COUNTIF(tabel_7!A395:A1408,BR_standardformat!G398)&gt;0,"")</f>
        <v/>
      </c>
      <c r="B395" s="14" t="str">
        <f>IF(NOT(A395=""),BR_standardformat!R398,"")</f>
        <v/>
      </c>
      <c r="E395" s="21" t="str" cm="1">
        <f t="array" ref="E395">_xlfn.IFS(C395="","",D395="","",A395="","",NOT(A395=""),VLOOKUP(_xlfn.CONCAT(C395,", ",D395),pg!$C$2:$D$38,2,FALSE))</f>
        <v/>
      </c>
      <c r="F395" s="21" t="str" cm="1">
        <f t="array" ref="F395">_xlfn.IFS(C395="","",D395="","",A395="","",NOT(B395=""),B395*E395)</f>
        <v/>
      </c>
      <c r="H395" s="14" t="str" cm="1">
        <f t="array" ref="H395">_xlfn.IFS(BR_standardformat!G398="","",COUNTIF(tabel_7!A395:A1408,BR_standardformat!G398)=0,BR_standardformat!G398,COUNTIF(tabel_7!A395:A1408,BR_standardformat!G398)&gt;0,"")</f>
        <v/>
      </c>
      <c r="I395" t="str">
        <f t="shared" si="6"/>
        <v/>
      </c>
    </row>
    <row r="396" spans="1:9" x14ac:dyDescent="0.25">
      <c r="A396" s="14" t="str" cm="1">
        <f t="array" ref="A396">_xlfn.IFS(BR_standardformat!G399="","",COUNTIF(tabel_7!A396:A1409,BR_standardformat!G399)=0,BR_standardformat!G399,COUNTIF(tabel_7!A396:A1409,BR_standardformat!G399)&gt;0,"")</f>
        <v/>
      </c>
      <c r="B396" s="14" t="str">
        <f>IF(NOT(A396=""),BR_standardformat!R399,"")</f>
        <v/>
      </c>
      <c r="E396" s="21" t="str" cm="1">
        <f t="array" ref="E396">_xlfn.IFS(C396="","",D396="","",A396="","",NOT(A396=""),VLOOKUP(_xlfn.CONCAT(C396,", ",D396),pg!$C$2:$D$38,2,FALSE))</f>
        <v/>
      </c>
      <c r="F396" s="21" t="str" cm="1">
        <f t="array" ref="F396">_xlfn.IFS(C396="","",D396="","",A396="","",NOT(B396=""),B396*E396)</f>
        <v/>
      </c>
      <c r="H396" s="14" t="str" cm="1">
        <f t="array" ref="H396">_xlfn.IFS(BR_standardformat!G399="","",COUNTIF(tabel_7!A396:A1409,BR_standardformat!G399)=0,BR_standardformat!G399,COUNTIF(tabel_7!A396:A1409,BR_standardformat!G399)&gt;0,"")</f>
        <v/>
      </c>
      <c r="I396" t="str">
        <f t="shared" si="6"/>
        <v/>
      </c>
    </row>
    <row r="397" spans="1:9" x14ac:dyDescent="0.25">
      <c r="A397" s="14" t="str" cm="1">
        <f t="array" ref="A397">_xlfn.IFS(BR_standardformat!G400="","",COUNTIF(tabel_7!A397:A1410,BR_standardformat!G400)=0,BR_standardformat!G400,COUNTIF(tabel_7!A397:A1410,BR_standardformat!G400)&gt;0,"")</f>
        <v/>
      </c>
      <c r="B397" s="14" t="str">
        <f>IF(NOT(A397=""),BR_standardformat!R400,"")</f>
        <v/>
      </c>
      <c r="E397" s="21" t="str" cm="1">
        <f t="array" ref="E397">_xlfn.IFS(C397="","",D397="","",A397="","",NOT(A397=""),VLOOKUP(_xlfn.CONCAT(C397,", ",D397),pg!$C$2:$D$38,2,FALSE))</f>
        <v/>
      </c>
      <c r="F397" s="21" t="str" cm="1">
        <f t="array" ref="F397">_xlfn.IFS(C397="","",D397="","",A397="","",NOT(B397=""),B397*E397)</f>
        <v/>
      </c>
      <c r="H397" s="14" t="str" cm="1">
        <f t="array" ref="H397">_xlfn.IFS(BR_standardformat!G400="","",COUNTIF(tabel_7!A397:A1410,BR_standardformat!G400)=0,BR_standardformat!G400,COUNTIF(tabel_7!A397:A1410,BR_standardformat!G400)&gt;0,"")</f>
        <v/>
      </c>
      <c r="I397" t="str">
        <f t="shared" si="6"/>
        <v/>
      </c>
    </row>
    <row r="398" spans="1:9" x14ac:dyDescent="0.25">
      <c r="A398" s="14" t="str" cm="1">
        <f t="array" ref="A398">_xlfn.IFS(BR_standardformat!G401="","",COUNTIF(tabel_7!A398:A1411,BR_standardformat!G401)=0,BR_standardformat!G401,COUNTIF(tabel_7!A398:A1411,BR_standardformat!G401)&gt;0,"")</f>
        <v/>
      </c>
      <c r="B398" s="14" t="str">
        <f>IF(NOT(A398=""),BR_standardformat!R401,"")</f>
        <v/>
      </c>
      <c r="E398" s="21" t="str" cm="1">
        <f t="array" ref="E398">_xlfn.IFS(C398="","",D398="","",A398="","",NOT(A398=""),VLOOKUP(_xlfn.CONCAT(C398,", ",D398),pg!$C$2:$D$38,2,FALSE))</f>
        <v/>
      </c>
      <c r="F398" s="21" t="str" cm="1">
        <f t="array" ref="F398">_xlfn.IFS(C398="","",D398="","",A398="","",NOT(B398=""),B398*E398)</f>
        <v/>
      </c>
      <c r="H398" s="14" t="str" cm="1">
        <f t="array" ref="H398">_xlfn.IFS(BR_standardformat!G401="","",COUNTIF(tabel_7!A398:A1411,BR_standardformat!G401)=0,BR_standardformat!G401,COUNTIF(tabel_7!A398:A1411,BR_standardformat!G401)&gt;0,"")</f>
        <v/>
      </c>
      <c r="I398" t="str">
        <f t="shared" si="6"/>
        <v/>
      </c>
    </row>
    <row r="399" spans="1:9" x14ac:dyDescent="0.25">
      <c r="A399" s="14" t="str" cm="1">
        <f t="array" ref="A399">_xlfn.IFS(BR_standardformat!G402="","",COUNTIF(tabel_7!A399:A1412,BR_standardformat!G402)=0,BR_standardformat!G402,COUNTIF(tabel_7!A399:A1412,BR_standardformat!G402)&gt;0,"")</f>
        <v/>
      </c>
      <c r="B399" s="14" t="str">
        <f>IF(NOT(A399=""),BR_standardformat!R402,"")</f>
        <v/>
      </c>
      <c r="E399" s="21" t="str" cm="1">
        <f t="array" ref="E399">_xlfn.IFS(C399="","",D399="","",A399="","",NOT(A399=""),VLOOKUP(_xlfn.CONCAT(C399,", ",D399),pg!$C$2:$D$38,2,FALSE))</f>
        <v/>
      </c>
      <c r="F399" s="21" t="str" cm="1">
        <f t="array" ref="F399">_xlfn.IFS(C399="","",D399="","",A399="","",NOT(B399=""),B399*E399)</f>
        <v/>
      </c>
      <c r="H399" s="14" t="str" cm="1">
        <f t="array" ref="H399">_xlfn.IFS(BR_standardformat!G402="","",COUNTIF(tabel_7!A399:A1412,BR_standardformat!G402)=0,BR_standardformat!G402,COUNTIF(tabel_7!A399:A1412,BR_standardformat!G402)&gt;0,"")</f>
        <v/>
      </c>
      <c r="I399" t="str">
        <f t="shared" si="6"/>
        <v/>
      </c>
    </row>
    <row r="400" spans="1:9" x14ac:dyDescent="0.25">
      <c r="A400" s="14" t="str" cm="1">
        <f t="array" ref="A400">_xlfn.IFS(BR_standardformat!G403="","",COUNTIF(tabel_7!A400:A1413,BR_standardformat!G403)=0,BR_standardformat!G403,COUNTIF(tabel_7!A400:A1413,BR_standardformat!G403)&gt;0,"")</f>
        <v/>
      </c>
      <c r="B400" s="14" t="str">
        <f>IF(NOT(A400=""),BR_standardformat!R403,"")</f>
        <v/>
      </c>
      <c r="E400" s="21" t="str" cm="1">
        <f t="array" ref="E400">_xlfn.IFS(C400="","",D400="","",A400="","",NOT(A400=""),VLOOKUP(_xlfn.CONCAT(C400,", ",D400),pg!$C$2:$D$38,2,FALSE))</f>
        <v/>
      </c>
      <c r="F400" s="21" t="str" cm="1">
        <f t="array" ref="F400">_xlfn.IFS(C400="","",D400="","",A400="","",NOT(B400=""),B400*E400)</f>
        <v/>
      </c>
      <c r="H400" s="14" t="str" cm="1">
        <f t="array" ref="H400">_xlfn.IFS(BR_standardformat!G403="","",COUNTIF(tabel_7!A400:A1413,BR_standardformat!G403)=0,BR_standardformat!G403,COUNTIF(tabel_7!A400:A1413,BR_standardformat!G403)&gt;0,"")</f>
        <v/>
      </c>
      <c r="I400" t="str">
        <f t="shared" si="6"/>
        <v/>
      </c>
    </row>
    <row r="401" spans="1:9" x14ac:dyDescent="0.25">
      <c r="A401" s="14" t="str" cm="1">
        <f t="array" ref="A401">_xlfn.IFS(BR_standardformat!G404="","",COUNTIF(tabel_7!A401:A1414,BR_standardformat!G404)=0,BR_standardformat!G404,COUNTIF(tabel_7!A401:A1414,BR_standardformat!G404)&gt;0,"")</f>
        <v/>
      </c>
      <c r="B401" s="14" t="str">
        <f>IF(NOT(A401=""),BR_standardformat!R404,"")</f>
        <v/>
      </c>
      <c r="E401" s="21" t="str" cm="1">
        <f t="array" ref="E401">_xlfn.IFS(C401="","",D401="","",A401="","",NOT(A401=""),VLOOKUP(_xlfn.CONCAT(C401,", ",D401),pg!$C$2:$D$38,2,FALSE))</f>
        <v/>
      </c>
      <c r="F401" s="21" t="str" cm="1">
        <f t="array" ref="F401">_xlfn.IFS(C401="","",D401="","",A401="","",NOT(B401=""),B401*E401)</f>
        <v/>
      </c>
      <c r="H401" s="14" t="str" cm="1">
        <f t="array" ref="H401">_xlfn.IFS(BR_standardformat!G404="","",COUNTIF(tabel_7!A401:A1414,BR_standardformat!G404)=0,BR_standardformat!G404,COUNTIF(tabel_7!A401:A1414,BR_standardformat!G404)&gt;0,"")</f>
        <v/>
      </c>
      <c r="I401" t="str">
        <f t="shared" si="6"/>
        <v/>
      </c>
    </row>
    <row r="402" spans="1:9" x14ac:dyDescent="0.25">
      <c r="A402" s="14" t="str" cm="1">
        <f t="array" ref="A402">_xlfn.IFS(BR_standardformat!G405="","",COUNTIF(tabel_7!A402:A1415,BR_standardformat!G405)=0,BR_standardformat!G405,COUNTIF(tabel_7!A402:A1415,BR_standardformat!G405)&gt;0,"")</f>
        <v/>
      </c>
      <c r="B402" s="14" t="str">
        <f>IF(NOT(A402=""),BR_standardformat!R405,"")</f>
        <v/>
      </c>
      <c r="E402" s="21" t="str" cm="1">
        <f t="array" ref="E402">_xlfn.IFS(C402="","",D402="","",A402="","",NOT(A402=""),VLOOKUP(_xlfn.CONCAT(C402,", ",D402),pg!$C$2:$D$38,2,FALSE))</f>
        <v/>
      </c>
      <c r="F402" s="21" t="str" cm="1">
        <f t="array" ref="F402">_xlfn.IFS(C402="","",D402="","",A402="","",NOT(B402=""),B402*E402)</f>
        <v/>
      </c>
      <c r="H402" s="14" t="str" cm="1">
        <f t="array" ref="H402">_xlfn.IFS(BR_standardformat!G405="","",COUNTIF(tabel_7!A402:A1415,BR_standardformat!G405)=0,BR_standardformat!G405,COUNTIF(tabel_7!A402:A1415,BR_standardformat!G405)&gt;0,"")</f>
        <v/>
      </c>
      <c r="I402" t="str">
        <f t="shared" si="6"/>
        <v/>
      </c>
    </row>
    <row r="403" spans="1:9" x14ac:dyDescent="0.25">
      <c r="A403" s="14" t="str" cm="1">
        <f t="array" ref="A403">_xlfn.IFS(BR_standardformat!G406="","",COUNTIF(tabel_7!A403:A1416,BR_standardformat!G406)=0,BR_standardformat!G406,COUNTIF(tabel_7!A403:A1416,BR_standardformat!G406)&gt;0,"")</f>
        <v/>
      </c>
      <c r="B403" s="14" t="str">
        <f>IF(NOT(A403=""),BR_standardformat!R406,"")</f>
        <v/>
      </c>
      <c r="E403" s="21" t="str" cm="1">
        <f t="array" ref="E403">_xlfn.IFS(C403="","",D403="","",A403="","",NOT(A403=""),VLOOKUP(_xlfn.CONCAT(C403,", ",D403),pg!$C$2:$D$38,2,FALSE))</f>
        <v/>
      </c>
      <c r="F403" s="21" t="str" cm="1">
        <f t="array" ref="F403">_xlfn.IFS(C403="","",D403="","",A403="","",NOT(B403=""),B403*E403)</f>
        <v/>
      </c>
      <c r="H403" s="14" t="str" cm="1">
        <f t="array" ref="H403">_xlfn.IFS(BR_standardformat!G406="","",COUNTIF(tabel_7!A403:A1416,BR_standardformat!G406)=0,BR_standardformat!G406,COUNTIF(tabel_7!A403:A1416,BR_standardformat!G406)&gt;0,"")</f>
        <v/>
      </c>
      <c r="I403" t="str">
        <f t="shared" si="6"/>
        <v/>
      </c>
    </row>
    <row r="404" spans="1:9" x14ac:dyDescent="0.25">
      <c r="A404" s="14" t="str" cm="1">
        <f t="array" ref="A404">_xlfn.IFS(BR_standardformat!G407="","",COUNTIF(tabel_7!A404:A1417,BR_standardformat!G407)=0,BR_standardformat!G407,COUNTIF(tabel_7!A404:A1417,BR_standardformat!G407)&gt;0,"")</f>
        <v/>
      </c>
      <c r="B404" s="14" t="str">
        <f>IF(NOT(A404=""),BR_standardformat!R407,"")</f>
        <v/>
      </c>
      <c r="E404" s="21" t="str" cm="1">
        <f t="array" ref="E404">_xlfn.IFS(C404="","",D404="","",A404="","",NOT(A404=""),VLOOKUP(_xlfn.CONCAT(C404,", ",D404),pg!$C$2:$D$38,2,FALSE))</f>
        <v/>
      </c>
      <c r="F404" s="21" t="str" cm="1">
        <f t="array" ref="F404">_xlfn.IFS(C404="","",D404="","",A404="","",NOT(B404=""),B404*E404)</f>
        <v/>
      </c>
      <c r="H404" s="14" t="str" cm="1">
        <f t="array" ref="H404">_xlfn.IFS(BR_standardformat!G407="","",COUNTIF(tabel_7!A404:A1417,BR_standardformat!G407)=0,BR_standardformat!G407,COUNTIF(tabel_7!A404:A1417,BR_standardformat!G407)&gt;0,"")</f>
        <v/>
      </c>
      <c r="I404" t="str">
        <f t="shared" si="6"/>
        <v/>
      </c>
    </row>
    <row r="405" spans="1:9" x14ac:dyDescent="0.25">
      <c r="A405" s="14" t="str" cm="1">
        <f t="array" ref="A405">_xlfn.IFS(BR_standardformat!G408="","",COUNTIF(tabel_7!A405:A1418,BR_standardformat!G408)=0,BR_standardformat!G408,COUNTIF(tabel_7!A405:A1418,BR_standardformat!G408)&gt;0,"")</f>
        <v/>
      </c>
      <c r="B405" s="14" t="str">
        <f>IF(NOT(A405=""),BR_standardformat!R408,"")</f>
        <v/>
      </c>
      <c r="E405" s="21" t="str" cm="1">
        <f t="array" ref="E405">_xlfn.IFS(C405="","",D405="","",A405="","",NOT(A405=""),VLOOKUP(_xlfn.CONCAT(C405,", ",D405),pg!$C$2:$D$38,2,FALSE))</f>
        <v/>
      </c>
      <c r="F405" s="21" t="str" cm="1">
        <f t="array" ref="F405">_xlfn.IFS(C405="","",D405="","",A405="","",NOT(B405=""),B405*E405)</f>
        <v/>
      </c>
      <c r="H405" s="14" t="str" cm="1">
        <f t="array" ref="H405">_xlfn.IFS(BR_standardformat!G408="","",COUNTIF(tabel_7!A405:A1418,BR_standardformat!G408)=0,BR_standardformat!G408,COUNTIF(tabel_7!A405:A1418,BR_standardformat!G408)&gt;0,"")</f>
        <v/>
      </c>
      <c r="I405" t="str">
        <f t="shared" si="6"/>
        <v/>
      </c>
    </row>
    <row r="406" spans="1:9" x14ac:dyDescent="0.25">
      <c r="A406" s="14" t="str" cm="1">
        <f t="array" ref="A406">_xlfn.IFS(BR_standardformat!G409="","",COUNTIF(tabel_7!A406:A1419,BR_standardformat!G409)=0,BR_standardformat!G409,COUNTIF(tabel_7!A406:A1419,BR_standardformat!G409)&gt;0,"")</f>
        <v/>
      </c>
      <c r="B406" s="14" t="str">
        <f>IF(NOT(A406=""),BR_standardformat!R409,"")</f>
        <v/>
      </c>
      <c r="E406" s="21" t="str" cm="1">
        <f t="array" ref="E406">_xlfn.IFS(C406="","",D406="","",A406="","",NOT(A406=""),VLOOKUP(_xlfn.CONCAT(C406,", ",D406),pg!$C$2:$D$38,2,FALSE))</f>
        <v/>
      </c>
      <c r="F406" s="21" t="str" cm="1">
        <f t="array" ref="F406">_xlfn.IFS(C406="","",D406="","",A406="","",NOT(B406=""),B406*E406)</f>
        <v/>
      </c>
      <c r="H406" s="14" t="str" cm="1">
        <f t="array" ref="H406">_xlfn.IFS(BR_standardformat!G409="","",COUNTIF(tabel_7!A406:A1419,BR_standardformat!G409)=0,BR_standardformat!G409,COUNTIF(tabel_7!A406:A1419,BR_standardformat!G409)&gt;0,"")</f>
        <v/>
      </c>
      <c r="I406" t="str">
        <f t="shared" si="6"/>
        <v/>
      </c>
    </row>
    <row r="407" spans="1:9" x14ac:dyDescent="0.25">
      <c r="A407" s="14" t="str" cm="1">
        <f t="array" ref="A407">_xlfn.IFS(BR_standardformat!G410="","",COUNTIF(tabel_7!A407:A1420,BR_standardformat!G410)=0,BR_standardformat!G410,COUNTIF(tabel_7!A407:A1420,BR_standardformat!G410)&gt;0,"")</f>
        <v/>
      </c>
      <c r="B407" s="14" t="str">
        <f>IF(NOT(A407=""),BR_standardformat!R410,"")</f>
        <v/>
      </c>
      <c r="E407" s="21" t="str" cm="1">
        <f t="array" ref="E407">_xlfn.IFS(C407="","",D407="","",A407="","",NOT(A407=""),VLOOKUP(_xlfn.CONCAT(C407,", ",D407),pg!$C$2:$D$38,2,FALSE))</f>
        <v/>
      </c>
      <c r="F407" s="21" t="str" cm="1">
        <f t="array" ref="F407">_xlfn.IFS(C407="","",D407="","",A407="","",NOT(B407=""),B407*E407)</f>
        <v/>
      </c>
      <c r="H407" s="14" t="str" cm="1">
        <f t="array" ref="H407">_xlfn.IFS(BR_standardformat!G410="","",COUNTIF(tabel_7!A407:A1420,BR_standardformat!G410)=0,BR_standardformat!G410,COUNTIF(tabel_7!A407:A1420,BR_standardformat!G410)&gt;0,"")</f>
        <v/>
      </c>
      <c r="I407" t="str">
        <f t="shared" si="6"/>
        <v/>
      </c>
    </row>
    <row r="408" spans="1:9" x14ac:dyDescent="0.25">
      <c r="A408" s="14" t="str" cm="1">
        <f t="array" ref="A408">_xlfn.IFS(BR_standardformat!G411="","",COUNTIF(tabel_7!A408:A1421,BR_standardformat!G411)=0,BR_standardformat!G411,COUNTIF(tabel_7!A408:A1421,BR_standardformat!G411)&gt;0,"")</f>
        <v/>
      </c>
      <c r="B408" s="14" t="str">
        <f>IF(NOT(A408=""),BR_standardformat!R411,"")</f>
        <v/>
      </c>
      <c r="E408" s="21" t="str" cm="1">
        <f t="array" ref="E408">_xlfn.IFS(C408="","",D408="","",A408="","",NOT(A408=""),VLOOKUP(_xlfn.CONCAT(C408,", ",D408),pg!$C$2:$D$38,2,FALSE))</f>
        <v/>
      </c>
      <c r="F408" s="21" t="str" cm="1">
        <f t="array" ref="F408">_xlfn.IFS(C408="","",D408="","",A408="","",NOT(B408=""),B408*E408)</f>
        <v/>
      </c>
      <c r="H408" s="14" t="str" cm="1">
        <f t="array" ref="H408">_xlfn.IFS(BR_standardformat!G411="","",COUNTIF(tabel_7!A408:A1421,BR_standardformat!G411)=0,BR_standardformat!G411,COUNTIF(tabel_7!A408:A1421,BR_standardformat!G411)&gt;0,"")</f>
        <v/>
      </c>
      <c r="I408" t="str">
        <f t="shared" si="6"/>
        <v/>
      </c>
    </row>
    <row r="409" spans="1:9" x14ac:dyDescent="0.25">
      <c r="A409" s="14" t="str" cm="1">
        <f t="array" ref="A409">_xlfn.IFS(BR_standardformat!G412="","",COUNTIF(tabel_7!A409:A1422,BR_standardformat!G412)=0,BR_standardformat!G412,COUNTIF(tabel_7!A409:A1422,BR_standardformat!G412)&gt;0,"")</f>
        <v/>
      </c>
      <c r="B409" s="14" t="str">
        <f>IF(NOT(A409=""),BR_standardformat!R412,"")</f>
        <v/>
      </c>
      <c r="E409" s="21" t="str" cm="1">
        <f t="array" ref="E409">_xlfn.IFS(C409="","",D409="","",A409="","",NOT(A409=""),VLOOKUP(_xlfn.CONCAT(C409,", ",D409),pg!$C$2:$D$38,2,FALSE))</f>
        <v/>
      </c>
      <c r="F409" s="21" t="str" cm="1">
        <f t="array" ref="F409">_xlfn.IFS(C409="","",D409="","",A409="","",NOT(B409=""),B409*E409)</f>
        <v/>
      </c>
      <c r="H409" s="14" t="str" cm="1">
        <f t="array" ref="H409">_xlfn.IFS(BR_standardformat!G412="","",COUNTIF(tabel_7!A409:A1422,BR_standardformat!G412)=0,BR_standardformat!G412,COUNTIF(tabel_7!A409:A1422,BR_standardformat!G412)&gt;0,"")</f>
        <v/>
      </c>
      <c r="I409" t="str">
        <f t="shared" si="6"/>
        <v/>
      </c>
    </row>
    <row r="410" spans="1:9" x14ac:dyDescent="0.25">
      <c r="A410" s="14" t="str" cm="1">
        <f t="array" ref="A410">_xlfn.IFS(BR_standardformat!G413="","",COUNTIF(tabel_7!A410:A1423,BR_standardformat!G413)=0,BR_standardformat!G413,COUNTIF(tabel_7!A410:A1423,BR_standardformat!G413)&gt;0,"")</f>
        <v/>
      </c>
      <c r="B410" s="14" t="str">
        <f>IF(NOT(A410=""),BR_standardformat!R413,"")</f>
        <v/>
      </c>
      <c r="E410" s="21" t="str" cm="1">
        <f t="array" ref="E410">_xlfn.IFS(C410="","",D410="","",A410="","",NOT(A410=""),VLOOKUP(_xlfn.CONCAT(C410,", ",D410),pg!$C$2:$D$38,2,FALSE))</f>
        <v/>
      </c>
      <c r="F410" s="21" t="str" cm="1">
        <f t="array" ref="F410">_xlfn.IFS(C410="","",D410="","",A410="","",NOT(B410=""),B410*E410)</f>
        <v/>
      </c>
      <c r="H410" s="14" t="str" cm="1">
        <f t="array" ref="H410">_xlfn.IFS(BR_standardformat!G413="","",COUNTIF(tabel_7!A410:A1423,BR_standardformat!G413)=0,BR_standardformat!G413,COUNTIF(tabel_7!A410:A1423,BR_standardformat!G413)&gt;0,"")</f>
        <v/>
      </c>
      <c r="I410" t="str">
        <f t="shared" si="6"/>
        <v/>
      </c>
    </row>
    <row r="411" spans="1:9" x14ac:dyDescent="0.25">
      <c r="A411" s="14" t="str" cm="1">
        <f t="array" ref="A411">_xlfn.IFS(BR_standardformat!G414="","",COUNTIF(tabel_7!A411:A1424,BR_standardformat!G414)=0,BR_standardformat!G414,COUNTIF(tabel_7!A411:A1424,BR_standardformat!G414)&gt;0,"")</f>
        <v/>
      </c>
      <c r="B411" s="14" t="str">
        <f>IF(NOT(A411=""),BR_standardformat!R414,"")</f>
        <v/>
      </c>
      <c r="E411" s="21" t="str" cm="1">
        <f t="array" ref="E411">_xlfn.IFS(C411="","",D411="","",A411="","",NOT(A411=""),VLOOKUP(_xlfn.CONCAT(C411,", ",D411),pg!$C$2:$D$38,2,FALSE))</f>
        <v/>
      </c>
      <c r="F411" s="21" t="str" cm="1">
        <f t="array" ref="F411">_xlfn.IFS(C411="","",D411="","",A411="","",NOT(B411=""),B411*E411)</f>
        <v/>
      </c>
      <c r="H411" s="14" t="str" cm="1">
        <f t="array" ref="H411">_xlfn.IFS(BR_standardformat!G414="","",COUNTIF(tabel_7!A411:A1424,BR_standardformat!G414)=0,BR_standardformat!G414,COUNTIF(tabel_7!A411:A1424,BR_standardformat!G414)&gt;0,"")</f>
        <v/>
      </c>
      <c r="I411" t="str">
        <f t="shared" si="6"/>
        <v/>
      </c>
    </row>
    <row r="412" spans="1:9" x14ac:dyDescent="0.25">
      <c r="A412" s="14" t="str" cm="1">
        <f t="array" ref="A412">_xlfn.IFS(BR_standardformat!G415="","",COUNTIF(tabel_7!A412:A1425,BR_standardformat!G415)=0,BR_standardformat!G415,COUNTIF(tabel_7!A412:A1425,BR_standardformat!G415)&gt;0,"")</f>
        <v/>
      </c>
      <c r="B412" s="14" t="str">
        <f>IF(NOT(A412=""),BR_standardformat!R415,"")</f>
        <v/>
      </c>
      <c r="E412" s="21" t="str" cm="1">
        <f t="array" ref="E412">_xlfn.IFS(C412="","",D412="","",A412="","",NOT(A412=""),VLOOKUP(_xlfn.CONCAT(C412,", ",D412),pg!$C$2:$D$38,2,FALSE))</f>
        <v/>
      </c>
      <c r="F412" s="21" t="str" cm="1">
        <f t="array" ref="F412">_xlfn.IFS(C412="","",D412="","",A412="","",NOT(B412=""),B412*E412)</f>
        <v/>
      </c>
      <c r="H412" s="14" t="str" cm="1">
        <f t="array" ref="H412">_xlfn.IFS(BR_standardformat!G415="","",COUNTIF(tabel_7!A412:A1425,BR_standardformat!G415)=0,BR_standardformat!G415,COUNTIF(tabel_7!A412:A1425,BR_standardformat!G415)&gt;0,"")</f>
        <v/>
      </c>
      <c r="I412" t="str">
        <f t="shared" si="6"/>
        <v/>
      </c>
    </row>
    <row r="413" spans="1:9" x14ac:dyDescent="0.25">
      <c r="A413" s="14" t="str" cm="1">
        <f t="array" ref="A413">_xlfn.IFS(BR_standardformat!G416="","",COUNTIF(tabel_7!A413:A1426,BR_standardformat!G416)=0,BR_standardformat!G416,COUNTIF(tabel_7!A413:A1426,BR_standardformat!G416)&gt;0,"")</f>
        <v/>
      </c>
      <c r="B413" s="14" t="str">
        <f>IF(NOT(A413=""),BR_standardformat!R416,"")</f>
        <v/>
      </c>
      <c r="E413" s="21" t="str" cm="1">
        <f t="array" ref="E413">_xlfn.IFS(C413="","",D413="","",A413="","",NOT(A413=""),VLOOKUP(_xlfn.CONCAT(C413,", ",D413),pg!$C$2:$D$38,2,FALSE))</f>
        <v/>
      </c>
      <c r="F413" s="21" t="str" cm="1">
        <f t="array" ref="F413">_xlfn.IFS(C413="","",D413="","",A413="","",NOT(B413=""),B413*E413)</f>
        <v/>
      </c>
      <c r="H413" s="14" t="str" cm="1">
        <f t="array" ref="H413">_xlfn.IFS(BR_standardformat!G416="","",COUNTIF(tabel_7!A413:A1426,BR_standardformat!G416)=0,BR_standardformat!G416,COUNTIF(tabel_7!A413:A1426,BR_standardformat!G416)&gt;0,"")</f>
        <v/>
      </c>
      <c r="I413" t="str">
        <f t="shared" si="6"/>
        <v/>
      </c>
    </row>
    <row r="414" spans="1:9" x14ac:dyDescent="0.25">
      <c r="A414" s="14" t="str" cm="1">
        <f t="array" ref="A414">_xlfn.IFS(BR_standardformat!G417="","",COUNTIF(tabel_7!A414:A1427,BR_standardformat!G417)=0,BR_standardformat!G417,COUNTIF(tabel_7!A414:A1427,BR_standardformat!G417)&gt;0,"")</f>
        <v/>
      </c>
      <c r="B414" s="14" t="str">
        <f>IF(NOT(A414=""),BR_standardformat!R417,"")</f>
        <v/>
      </c>
      <c r="E414" s="21" t="str" cm="1">
        <f t="array" ref="E414">_xlfn.IFS(C414="","",D414="","",A414="","",NOT(A414=""),VLOOKUP(_xlfn.CONCAT(C414,", ",D414),pg!$C$2:$D$38,2,FALSE))</f>
        <v/>
      </c>
      <c r="F414" s="21" t="str" cm="1">
        <f t="array" ref="F414">_xlfn.IFS(C414="","",D414="","",A414="","",NOT(B414=""),B414*E414)</f>
        <v/>
      </c>
      <c r="H414" s="14" t="str" cm="1">
        <f t="array" ref="H414">_xlfn.IFS(BR_standardformat!G417="","",COUNTIF(tabel_7!A414:A1427,BR_standardformat!G417)=0,BR_standardformat!G417,COUNTIF(tabel_7!A414:A1427,BR_standardformat!G417)&gt;0,"")</f>
        <v/>
      </c>
      <c r="I414" t="str">
        <f t="shared" si="6"/>
        <v/>
      </c>
    </row>
    <row r="415" spans="1:9" x14ac:dyDescent="0.25">
      <c r="A415" s="14" t="str" cm="1">
        <f t="array" ref="A415">_xlfn.IFS(BR_standardformat!G418="","",COUNTIF(tabel_7!A415:A1428,BR_standardformat!G418)=0,BR_standardformat!G418,COUNTIF(tabel_7!A415:A1428,BR_standardformat!G418)&gt;0,"")</f>
        <v/>
      </c>
      <c r="B415" s="14" t="str">
        <f>IF(NOT(A415=""),BR_standardformat!R418,"")</f>
        <v/>
      </c>
      <c r="E415" s="21" t="str" cm="1">
        <f t="array" ref="E415">_xlfn.IFS(C415="","",D415="","",A415="","",NOT(A415=""),VLOOKUP(_xlfn.CONCAT(C415,", ",D415),pg!$C$2:$D$38,2,FALSE))</f>
        <v/>
      </c>
      <c r="F415" s="21" t="str" cm="1">
        <f t="array" ref="F415">_xlfn.IFS(C415="","",D415="","",A415="","",NOT(B415=""),B415*E415)</f>
        <v/>
      </c>
      <c r="H415" s="14" t="str" cm="1">
        <f t="array" ref="H415">_xlfn.IFS(BR_standardformat!G418="","",COUNTIF(tabel_7!A415:A1428,BR_standardformat!G418)=0,BR_standardformat!G418,COUNTIF(tabel_7!A415:A1428,BR_standardformat!G418)&gt;0,"")</f>
        <v/>
      </c>
      <c r="I415" t="str">
        <f t="shared" si="6"/>
        <v/>
      </c>
    </row>
    <row r="416" spans="1:9" x14ac:dyDescent="0.25">
      <c r="A416" s="14" t="str" cm="1">
        <f t="array" ref="A416">_xlfn.IFS(BR_standardformat!G419="","",COUNTIF(tabel_7!A416:A1429,BR_standardformat!G419)=0,BR_standardformat!G419,COUNTIF(tabel_7!A416:A1429,BR_standardformat!G419)&gt;0,"")</f>
        <v/>
      </c>
      <c r="B416" s="14" t="str">
        <f>IF(NOT(A416=""),BR_standardformat!R419,"")</f>
        <v/>
      </c>
      <c r="E416" s="21" t="str" cm="1">
        <f t="array" ref="E416">_xlfn.IFS(C416="","",D416="","",A416="","",NOT(A416=""),VLOOKUP(_xlfn.CONCAT(C416,", ",D416),pg!$C$2:$D$38,2,FALSE))</f>
        <v/>
      </c>
      <c r="F416" s="21" t="str" cm="1">
        <f t="array" ref="F416">_xlfn.IFS(C416="","",D416="","",A416="","",NOT(B416=""),B416*E416)</f>
        <v/>
      </c>
      <c r="H416" s="14" t="str" cm="1">
        <f t="array" ref="H416">_xlfn.IFS(BR_standardformat!G419="","",COUNTIF(tabel_7!A416:A1429,BR_standardformat!G419)=0,BR_standardformat!G419,COUNTIF(tabel_7!A416:A1429,BR_standardformat!G419)&gt;0,"")</f>
        <v/>
      </c>
      <c r="I416" t="str">
        <f t="shared" si="6"/>
        <v/>
      </c>
    </row>
    <row r="417" spans="1:9" x14ac:dyDescent="0.25">
      <c r="A417" s="14" t="str" cm="1">
        <f t="array" ref="A417">_xlfn.IFS(BR_standardformat!G420="","",COUNTIF(tabel_7!A417:A1430,BR_standardformat!G420)=0,BR_standardformat!G420,COUNTIF(tabel_7!A417:A1430,BR_standardformat!G420)&gt;0,"")</f>
        <v/>
      </c>
      <c r="B417" s="14" t="str">
        <f>IF(NOT(A417=""),BR_standardformat!R420,"")</f>
        <v/>
      </c>
      <c r="E417" s="21" t="str" cm="1">
        <f t="array" ref="E417">_xlfn.IFS(C417="","",D417="","",A417="","",NOT(A417=""),VLOOKUP(_xlfn.CONCAT(C417,", ",D417),pg!$C$2:$D$38,2,FALSE))</f>
        <v/>
      </c>
      <c r="F417" s="21" t="str" cm="1">
        <f t="array" ref="F417">_xlfn.IFS(C417="","",D417="","",A417="","",NOT(B417=""),B417*E417)</f>
        <v/>
      </c>
      <c r="H417" s="14" t="str" cm="1">
        <f t="array" ref="H417">_xlfn.IFS(BR_standardformat!G420="","",COUNTIF(tabel_7!A417:A1430,BR_standardformat!G420)=0,BR_standardformat!G420,COUNTIF(tabel_7!A417:A1430,BR_standardformat!G420)&gt;0,"")</f>
        <v/>
      </c>
      <c r="I417" t="str">
        <f t="shared" si="6"/>
        <v/>
      </c>
    </row>
    <row r="418" spans="1:9" x14ac:dyDescent="0.25">
      <c r="A418" s="14" t="str" cm="1">
        <f t="array" ref="A418">_xlfn.IFS(BR_standardformat!G421="","",COUNTIF(tabel_7!A418:A1431,BR_standardformat!G421)=0,BR_standardformat!G421,COUNTIF(tabel_7!A418:A1431,BR_standardformat!G421)&gt;0,"")</f>
        <v/>
      </c>
      <c r="B418" s="14" t="str">
        <f>IF(NOT(A418=""),BR_standardformat!R421,"")</f>
        <v/>
      </c>
      <c r="E418" s="21" t="str" cm="1">
        <f t="array" ref="E418">_xlfn.IFS(C418="","",D418="","",A418="","",NOT(A418=""),VLOOKUP(_xlfn.CONCAT(C418,", ",D418),pg!$C$2:$D$38,2,FALSE))</f>
        <v/>
      </c>
      <c r="F418" s="21" t="str" cm="1">
        <f t="array" ref="F418">_xlfn.IFS(C418="","",D418="","",A418="","",NOT(B418=""),B418*E418)</f>
        <v/>
      </c>
      <c r="H418" s="14" t="str" cm="1">
        <f t="array" ref="H418">_xlfn.IFS(BR_standardformat!G421="","",COUNTIF(tabel_7!A418:A1431,BR_standardformat!G421)=0,BR_standardformat!G421,COUNTIF(tabel_7!A418:A1431,BR_standardformat!G421)&gt;0,"")</f>
        <v/>
      </c>
      <c r="I418" t="str">
        <f t="shared" si="6"/>
        <v/>
      </c>
    </row>
    <row r="419" spans="1:9" x14ac:dyDescent="0.25">
      <c r="A419" s="14" t="str" cm="1">
        <f t="array" ref="A419">_xlfn.IFS(BR_standardformat!G422="","",COUNTIF(tabel_7!A419:A1432,BR_standardformat!G422)=0,BR_standardformat!G422,COUNTIF(tabel_7!A419:A1432,BR_standardformat!G422)&gt;0,"")</f>
        <v/>
      </c>
      <c r="B419" s="14" t="str">
        <f>IF(NOT(A419=""),BR_standardformat!R422,"")</f>
        <v/>
      </c>
      <c r="E419" s="21" t="str" cm="1">
        <f t="array" ref="E419">_xlfn.IFS(C419="","",D419="","",A419="","",NOT(A419=""),VLOOKUP(_xlfn.CONCAT(C419,", ",D419),pg!$C$2:$D$38,2,FALSE))</f>
        <v/>
      </c>
      <c r="F419" s="21" t="str" cm="1">
        <f t="array" ref="F419">_xlfn.IFS(C419="","",D419="","",A419="","",NOT(B419=""),B419*E419)</f>
        <v/>
      </c>
      <c r="H419" s="14" t="str" cm="1">
        <f t="array" ref="H419">_xlfn.IFS(BR_standardformat!G422="","",COUNTIF(tabel_7!A419:A1432,BR_standardformat!G422)=0,BR_standardformat!G422,COUNTIF(tabel_7!A419:A1432,BR_standardformat!G422)&gt;0,"")</f>
        <v/>
      </c>
      <c r="I419" t="str">
        <f t="shared" si="6"/>
        <v/>
      </c>
    </row>
    <row r="420" spans="1:9" x14ac:dyDescent="0.25">
      <c r="A420" s="14" t="str" cm="1">
        <f t="array" ref="A420">_xlfn.IFS(BR_standardformat!G423="","",COUNTIF(tabel_7!A420:A1433,BR_standardformat!G423)=0,BR_standardformat!G423,COUNTIF(tabel_7!A420:A1433,BR_standardformat!G423)&gt;0,"")</f>
        <v/>
      </c>
      <c r="B420" s="14" t="str">
        <f>IF(NOT(A420=""),BR_standardformat!R423,"")</f>
        <v/>
      </c>
      <c r="E420" s="21" t="str" cm="1">
        <f t="array" ref="E420">_xlfn.IFS(C420="","",D420="","",A420="","",NOT(A420=""),VLOOKUP(_xlfn.CONCAT(C420,", ",D420),pg!$C$2:$D$38,2,FALSE))</f>
        <v/>
      </c>
      <c r="F420" s="21" t="str" cm="1">
        <f t="array" ref="F420">_xlfn.IFS(C420="","",D420="","",A420="","",NOT(B420=""),B420*E420)</f>
        <v/>
      </c>
      <c r="H420" s="14" t="str" cm="1">
        <f t="array" ref="H420">_xlfn.IFS(BR_standardformat!G423="","",COUNTIF(tabel_7!A420:A1433,BR_standardformat!G423)=0,BR_standardformat!G423,COUNTIF(tabel_7!A420:A1433,BR_standardformat!G423)&gt;0,"")</f>
        <v/>
      </c>
      <c r="I420" t="str">
        <f t="shared" si="6"/>
        <v/>
      </c>
    </row>
    <row r="421" spans="1:9" x14ac:dyDescent="0.25">
      <c r="A421" s="14" t="str" cm="1">
        <f t="array" ref="A421">_xlfn.IFS(BR_standardformat!G424="","",COUNTIF(tabel_7!A421:A1434,BR_standardformat!G424)=0,BR_standardformat!G424,COUNTIF(tabel_7!A421:A1434,BR_standardformat!G424)&gt;0,"")</f>
        <v/>
      </c>
      <c r="B421" s="14" t="str">
        <f>IF(NOT(A421=""),BR_standardformat!R424,"")</f>
        <v/>
      </c>
      <c r="E421" s="21" t="str" cm="1">
        <f t="array" ref="E421">_xlfn.IFS(C421="","",D421="","",A421="","",NOT(A421=""),VLOOKUP(_xlfn.CONCAT(C421,", ",D421),pg!$C$2:$D$38,2,FALSE))</f>
        <v/>
      </c>
      <c r="F421" s="21" t="str" cm="1">
        <f t="array" ref="F421">_xlfn.IFS(C421="","",D421="","",A421="","",NOT(B421=""),B421*E421)</f>
        <v/>
      </c>
      <c r="H421" s="14" t="str" cm="1">
        <f t="array" ref="H421">_xlfn.IFS(BR_standardformat!G424="","",COUNTIF(tabel_7!A421:A1434,BR_standardformat!G424)=0,BR_standardformat!G424,COUNTIF(tabel_7!A421:A1434,BR_standardformat!G424)&gt;0,"")</f>
        <v/>
      </c>
      <c r="I421" t="str">
        <f t="shared" si="6"/>
        <v/>
      </c>
    </row>
    <row r="422" spans="1:9" x14ac:dyDescent="0.25">
      <c r="A422" s="14" t="str" cm="1">
        <f t="array" ref="A422">_xlfn.IFS(BR_standardformat!G425="","",COUNTIF(tabel_7!A422:A1435,BR_standardformat!G425)=0,BR_standardformat!G425,COUNTIF(tabel_7!A422:A1435,BR_standardformat!G425)&gt;0,"")</f>
        <v/>
      </c>
      <c r="B422" s="14" t="str">
        <f>IF(NOT(A422=""),BR_standardformat!R425,"")</f>
        <v/>
      </c>
      <c r="E422" s="21" t="str" cm="1">
        <f t="array" ref="E422">_xlfn.IFS(C422="","",D422="","",A422="","",NOT(A422=""),VLOOKUP(_xlfn.CONCAT(C422,", ",D422),pg!$C$2:$D$38,2,FALSE))</f>
        <v/>
      </c>
      <c r="F422" s="21" t="str" cm="1">
        <f t="array" ref="F422">_xlfn.IFS(C422="","",D422="","",A422="","",NOT(B422=""),B422*E422)</f>
        <v/>
      </c>
      <c r="H422" s="14" t="str" cm="1">
        <f t="array" ref="H422">_xlfn.IFS(BR_standardformat!G425="","",COUNTIF(tabel_7!A422:A1435,BR_standardformat!G425)=0,BR_standardformat!G425,COUNTIF(tabel_7!A422:A1435,BR_standardformat!G425)&gt;0,"")</f>
        <v/>
      </c>
      <c r="I422" t="str">
        <f t="shared" si="6"/>
        <v/>
      </c>
    </row>
    <row r="423" spans="1:9" x14ac:dyDescent="0.25">
      <c r="A423" s="14" t="str" cm="1">
        <f t="array" ref="A423">_xlfn.IFS(BR_standardformat!G426="","",COUNTIF(tabel_7!A423:A1436,BR_standardformat!G426)=0,BR_standardformat!G426,COUNTIF(tabel_7!A423:A1436,BR_standardformat!G426)&gt;0,"")</f>
        <v/>
      </c>
      <c r="B423" s="14" t="str">
        <f>IF(NOT(A423=""),BR_standardformat!R426,"")</f>
        <v/>
      </c>
      <c r="E423" s="21" t="str" cm="1">
        <f t="array" ref="E423">_xlfn.IFS(C423="","",D423="","",A423="","",NOT(A423=""),VLOOKUP(_xlfn.CONCAT(C423,", ",D423),pg!$C$2:$D$38,2,FALSE))</f>
        <v/>
      </c>
      <c r="F423" s="21" t="str" cm="1">
        <f t="array" ref="F423">_xlfn.IFS(C423="","",D423="","",A423="","",NOT(B423=""),B423*E423)</f>
        <v/>
      </c>
      <c r="H423" s="14" t="str" cm="1">
        <f t="array" ref="H423">_xlfn.IFS(BR_standardformat!G426="","",COUNTIF(tabel_7!A423:A1436,BR_standardformat!G426)=0,BR_standardformat!G426,COUNTIF(tabel_7!A423:A1436,BR_standardformat!G426)&gt;0,"")</f>
        <v/>
      </c>
      <c r="I423" t="str">
        <f t="shared" si="6"/>
        <v/>
      </c>
    </row>
    <row r="424" spans="1:9" x14ac:dyDescent="0.25">
      <c r="A424" s="14" t="str" cm="1">
        <f t="array" ref="A424">_xlfn.IFS(BR_standardformat!G427="","",COUNTIF(tabel_7!A424:A1437,BR_standardformat!G427)=0,BR_standardformat!G427,COUNTIF(tabel_7!A424:A1437,BR_standardformat!G427)&gt;0,"")</f>
        <v/>
      </c>
      <c r="B424" s="14" t="str">
        <f>IF(NOT(A424=""),BR_standardformat!R427,"")</f>
        <v/>
      </c>
      <c r="E424" s="21" t="str" cm="1">
        <f t="array" ref="E424">_xlfn.IFS(C424="","",D424="","",A424="","",NOT(A424=""),VLOOKUP(_xlfn.CONCAT(C424,", ",D424),pg!$C$2:$D$38,2,FALSE))</f>
        <v/>
      </c>
      <c r="F424" s="21" t="str" cm="1">
        <f t="array" ref="F424">_xlfn.IFS(C424="","",D424="","",A424="","",NOT(B424=""),B424*E424)</f>
        <v/>
      </c>
      <c r="H424" s="14" t="str" cm="1">
        <f t="array" ref="H424">_xlfn.IFS(BR_standardformat!G427="","",COUNTIF(tabel_7!A424:A1437,BR_standardformat!G427)=0,BR_standardformat!G427,COUNTIF(tabel_7!A424:A1437,BR_standardformat!G427)&gt;0,"")</f>
        <v/>
      </c>
      <c r="I424" t="str">
        <f t="shared" si="6"/>
        <v/>
      </c>
    </row>
    <row r="425" spans="1:9" x14ac:dyDescent="0.25">
      <c r="A425" s="14" t="str" cm="1">
        <f t="array" ref="A425">_xlfn.IFS(BR_standardformat!G428="","",COUNTIF(tabel_7!A425:A1438,BR_standardformat!G428)=0,BR_standardformat!G428,COUNTIF(tabel_7!A425:A1438,BR_standardformat!G428)&gt;0,"")</f>
        <v/>
      </c>
      <c r="B425" s="14" t="str">
        <f>IF(NOT(A425=""),BR_standardformat!R428,"")</f>
        <v/>
      </c>
      <c r="E425" s="21" t="str" cm="1">
        <f t="array" ref="E425">_xlfn.IFS(C425="","",D425="","",A425="","",NOT(A425=""),VLOOKUP(_xlfn.CONCAT(C425,", ",D425),pg!$C$2:$D$38,2,FALSE))</f>
        <v/>
      </c>
      <c r="F425" s="21" t="str" cm="1">
        <f t="array" ref="F425">_xlfn.IFS(C425="","",D425="","",A425="","",NOT(B425=""),B425*E425)</f>
        <v/>
      </c>
      <c r="H425" s="14" t="str" cm="1">
        <f t="array" ref="H425">_xlfn.IFS(BR_standardformat!G428="","",COUNTIF(tabel_7!A425:A1438,BR_standardformat!G428)=0,BR_standardformat!G428,COUNTIF(tabel_7!A425:A1438,BR_standardformat!G428)&gt;0,"")</f>
        <v/>
      </c>
      <c r="I425" t="str">
        <f t="shared" si="6"/>
        <v/>
      </c>
    </row>
    <row r="426" spans="1:9" x14ac:dyDescent="0.25">
      <c r="A426" s="14" t="str" cm="1">
        <f t="array" ref="A426">_xlfn.IFS(BR_standardformat!G429="","",COUNTIF(tabel_7!A426:A1439,BR_standardformat!G429)=0,BR_standardformat!G429,COUNTIF(tabel_7!A426:A1439,BR_standardformat!G429)&gt;0,"")</f>
        <v/>
      </c>
      <c r="B426" s="14" t="str">
        <f>IF(NOT(A426=""),BR_standardformat!R429,"")</f>
        <v/>
      </c>
      <c r="E426" s="21" t="str" cm="1">
        <f t="array" ref="E426">_xlfn.IFS(C426="","",D426="","",A426="","",NOT(A426=""),VLOOKUP(_xlfn.CONCAT(C426,", ",D426),pg!$C$2:$D$38,2,FALSE))</f>
        <v/>
      </c>
      <c r="F426" s="21" t="str" cm="1">
        <f t="array" ref="F426">_xlfn.IFS(C426="","",D426="","",A426="","",NOT(B426=""),B426*E426)</f>
        <v/>
      </c>
      <c r="H426" s="14" t="str" cm="1">
        <f t="array" ref="H426">_xlfn.IFS(BR_standardformat!G429="","",COUNTIF(tabel_7!A426:A1439,BR_standardformat!G429)=0,BR_standardformat!G429,COUNTIF(tabel_7!A426:A1439,BR_standardformat!G429)&gt;0,"")</f>
        <v/>
      </c>
      <c r="I426" t="str">
        <f t="shared" si="6"/>
        <v/>
      </c>
    </row>
    <row r="427" spans="1:9" x14ac:dyDescent="0.25">
      <c r="A427" s="14" t="str" cm="1">
        <f t="array" ref="A427">_xlfn.IFS(BR_standardformat!G430="","",COUNTIF(tabel_7!A427:A1440,BR_standardformat!G430)=0,BR_standardformat!G430,COUNTIF(tabel_7!A427:A1440,BR_standardformat!G430)&gt;0,"")</f>
        <v/>
      </c>
      <c r="B427" s="14" t="str">
        <f>IF(NOT(A427=""),BR_standardformat!R430,"")</f>
        <v/>
      </c>
      <c r="E427" s="21" t="str" cm="1">
        <f t="array" ref="E427">_xlfn.IFS(C427="","",D427="","",A427="","",NOT(A427=""),VLOOKUP(_xlfn.CONCAT(C427,", ",D427),pg!$C$2:$D$38,2,FALSE))</f>
        <v/>
      </c>
      <c r="F427" s="21" t="str" cm="1">
        <f t="array" ref="F427">_xlfn.IFS(C427="","",D427="","",A427="","",NOT(B427=""),B427*E427)</f>
        <v/>
      </c>
      <c r="H427" s="14" t="str" cm="1">
        <f t="array" ref="H427">_xlfn.IFS(BR_standardformat!G430="","",COUNTIF(tabel_7!A427:A1440,BR_standardformat!G430)=0,BR_standardformat!G430,COUNTIF(tabel_7!A427:A1440,BR_standardformat!G430)&gt;0,"")</f>
        <v/>
      </c>
      <c r="I427" t="str">
        <f t="shared" si="6"/>
        <v/>
      </c>
    </row>
    <row r="428" spans="1:9" x14ac:dyDescent="0.25">
      <c r="A428" s="14" t="str" cm="1">
        <f t="array" ref="A428">_xlfn.IFS(BR_standardformat!G431="","",COUNTIF(tabel_7!A428:A1441,BR_standardformat!G431)=0,BR_standardformat!G431,COUNTIF(tabel_7!A428:A1441,BR_standardformat!G431)&gt;0,"")</f>
        <v/>
      </c>
      <c r="B428" s="14" t="str">
        <f>IF(NOT(A428=""),BR_standardformat!R431,"")</f>
        <v/>
      </c>
      <c r="E428" s="21" t="str" cm="1">
        <f t="array" ref="E428">_xlfn.IFS(C428="","",D428="","",A428="","",NOT(A428=""),VLOOKUP(_xlfn.CONCAT(C428,", ",D428),pg!$C$2:$D$38,2,FALSE))</f>
        <v/>
      </c>
      <c r="F428" s="21" t="str" cm="1">
        <f t="array" ref="F428">_xlfn.IFS(C428="","",D428="","",A428="","",NOT(B428=""),B428*E428)</f>
        <v/>
      </c>
      <c r="H428" s="14" t="str" cm="1">
        <f t="array" ref="H428">_xlfn.IFS(BR_standardformat!G431="","",COUNTIF(tabel_7!A428:A1441,BR_standardformat!G431)=0,BR_standardformat!G431,COUNTIF(tabel_7!A428:A1441,BR_standardformat!G431)&gt;0,"")</f>
        <v/>
      </c>
      <c r="I428" t="str">
        <f t="shared" si="6"/>
        <v/>
      </c>
    </row>
    <row r="429" spans="1:9" x14ac:dyDescent="0.25">
      <c r="A429" s="14" t="str" cm="1">
        <f t="array" ref="A429">_xlfn.IFS(BR_standardformat!G432="","",COUNTIF(tabel_7!A429:A1442,BR_standardformat!G432)=0,BR_standardformat!G432,COUNTIF(tabel_7!A429:A1442,BR_standardformat!G432)&gt;0,"")</f>
        <v/>
      </c>
      <c r="B429" s="14" t="str">
        <f>IF(NOT(A429=""),BR_standardformat!R432,"")</f>
        <v/>
      </c>
      <c r="E429" s="21" t="str" cm="1">
        <f t="array" ref="E429">_xlfn.IFS(C429="","",D429="","",A429="","",NOT(A429=""),VLOOKUP(_xlfn.CONCAT(C429,", ",D429),pg!$C$2:$D$38,2,FALSE))</f>
        <v/>
      </c>
      <c r="F429" s="21" t="str" cm="1">
        <f t="array" ref="F429">_xlfn.IFS(C429="","",D429="","",A429="","",NOT(B429=""),B429*E429)</f>
        <v/>
      </c>
      <c r="H429" s="14" t="str" cm="1">
        <f t="array" ref="H429">_xlfn.IFS(BR_standardformat!G432="","",COUNTIF(tabel_7!A429:A1442,BR_standardformat!G432)=0,BR_standardformat!G432,COUNTIF(tabel_7!A429:A1442,BR_standardformat!G432)&gt;0,"")</f>
        <v/>
      </c>
      <c r="I429" t="str">
        <f t="shared" si="6"/>
        <v/>
      </c>
    </row>
    <row r="430" spans="1:9" x14ac:dyDescent="0.25">
      <c r="A430" s="14" t="str" cm="1">
        <f t="array" ref="A430">_xlfn.IFS(BR_standardformat!G433="","",COUNTIF(tabel_7!A430:A1443,BR_standardformat!G433)=0,BR_standardformat!G433,COUNTIF(tabel_7!A430:A1443,BR_standardformat!G433)&gt;0,"")</f>
        <v/>
      </c>
      <c r="B430" s="14" t="str">
        <f>IF(NOT(A430=""),BR_standardformat!R433,"")</f>
        <v/>
      </c>
      <c r="E430" s="21" t="str" cm="1">
        <f t="array" ref="E430">_xlfn.IFS(C430="","",D430="","",A430="","",NOT(A430=""),VLOOKUP(_xlfn.CONCAT(C430,", ",D430),pg!$C$2:$D$38,2,FALSE))</f>
        <v/>
      </c>
      <c r="F430" s="21" t="str" cm="1">
        <f t="array" ref="F430">_xlfn.IFS(C430="","",D430="","",A430="","",NOT(B430=""),B430*E430)</f>
        <v/>
      </c>
      <c r="H430" s="14" t="str" cm="1">
        <f t="array" ref="H430">_xlfn.IFS(BR_standardformat!G433="","",COUNTIF(tabel_7!A430:A1443,BR_standardformat!G433)=0,BR_standardformat!G433,COUNTIF(tabel_7!A430:A1443,BR_standardformat!G433)&gt;0,"")</f>
        <v/>
      </c>
      <c r="I430" t="str">
        <f t="shared" si="6"/>
        <v/>
      </c>
    </row>
    <row r="431" spans="1:9" x14ac:dyDescent="0.25">
      <c r="A431" s="14" t="str" cm="1">
        <f t="array" ref="A431">_xlfn.IFS(BR_standardformat!G434="","",COUNTIF(tabel_7!A431:A1444,BR_standardformat!G434)=0,BR_standardformat!G434,COUNTIF(tabel_7!A431:A1444,BR_standardformat!G434)&gt;0,"")</f>
        <v/>
      </c>
      <c r="B431" s="14" t="str">
        <f>IF(NOT(A431=""),BR_standardformat!R434,"")</f>
        <v/>
      </c>
      <c r="E431" s="21" t="str" cm="1">
        <f t="array" ref="E431">_xlfn.IFS(C431="","",D431="","",A431="","",NOT(A431=""),VLOOKUP(_xlfn.CONCAT(C431,", ",D431),pg!$C$2:$D$38,2,FALSE))</f>
        <v/>
      </c>
      <c r="F431" s="21" t="str" cm="1">
        <f t="array" ref="F431">_xlfn.IFS(C431="","",D431="","",A431="","",NOT(B431=""),B431*E431)</f>
        <v/>
      </c>
      <c r="H431" s="14" t="str" cm="1">
        <f t="array" ref="H431">_xlfn.IFS(BR_standardformat!G434="","",COUNTIF(tabel_7!A431:A1444,BR_standardformat!G434)=0,BR_standardformat!G434,COUNTIF(tabel_7!A431:A1444,BR_standardformat!G434)&gt;0,"")</f>
        <v/>
      </c>
      <c r="I431" t="str">
        <f t="shared" si="6"/>
        <v/>
      </c>
    </row>
    <row r="432" spans="1:9" x14ac:dyDescent="0.25">
      <c r="A432" s="14" t="str" cm="1">
        <f t="array" ref="A432">_xlfn.IFS(BR_standardformat!G435="","",COUNTIF(tabel_7!A432:A1445,BR_standardformat!G435)=0,BR_standardformat!G435,COUNTIF(tabel_7!A432:A1445,BR_standardformat!G435)&gt;0,"")</f>
        <v/>
      </c>
      <c r="B432" s="14" t="str">
        <f>IF(NOT(A432=""),BR_standardformat!R435,"")</f>
        <v/>
      </c>
      <c r="E432" s="21" t="str" cm="1">
        <f t="array" ref="E432">_xlfn.IFS(C432="","",D432="","",A432="","",NOT(A432=""),VLOOKUP(_xlfn.CONCAT(C432,", ",D432),pg!$C$2:$D$38,2,FALSE))</f>
        <v/>
      </c>
      <c r="F432" s="21" t="str" cm="1">
        <f t="array" ref="F432">_xlfn.IFS(C432="","",D432="","",A432="","",NOT(B432=""),B432*E432)</f>
        <v/>
      </c>
      <c r="H432" s="14" t="str" cm="1">
        <f t="array" ref="H432">_xlfn.IFS(BR_standardformat!G435="","",COUNTIF(tabel_7!A432:A1445,BR_standardformat!G435)=0,BR_standardformat!G435,COUNTIF(tabel_7!A432:A1445,BR_standardformat!G435)&gt;0,"")</f>
        <v/>
      </c>
      <c r="I432" t="str">
        <f t="shared" si="6"/>
        <v/>
      </c>
    </row>
    <row r="433" spans="1:9" x14ac:dyDescent="0.25">
      <c r="A433" s="14" t="str" cm="1">
        <f t="array" ref="A433">_xlfn.IFS(BR_standardformat!G436="","",COUNTIF(tabel_7!A433:A1446,BR_standardformat!G436)=0,BR_standardformat!G436,COUNTIF(tabel_7!A433:A1446,BR_standardformat!G436)&gt;0,"")</f>
        <v/>
      </c>
      <c r="B433" s="14" t="str">
        <f>IF(NOT(A433=""),BR_standardformat!R436,"")</f>
        <v/>
      </c>
      <c r="E433" s="21" t="str" cm="1">
        <f t="array" ref="E433">_xlfn.IFS(C433="","",D433="","",A433="","",NOT(A433=""),VLOOKUP(_xlfn.CONCAT(C433,", ",D433),pg!$C$2:$D$38,2,FALSE))</f>
        <v/>
      </c>
      <c r="F433" s="21" t="str" cm="1">
        <f t="array" ref="F433">_xlfn.IFS(C433="","",D433="","",A433="","",NOT(B433=""),B433*E433)</f>
        <v/>
      </c>
      <c r="H433" s="14" t="str" cm="1">
        <f t="array" ref="H433">_xlfn.IFS(BR_standardformat!G436="","",COUNTIF(tabel_7!A433:A1446,BR_standardformat!G436)=0,BR_standardformat!G436,COUNTIF(tabel_7!A433:A1446,BR_standardformat!G436)&gt;0,"")</f>
        <v/>
      </c>
      <c r="I433" t="str">
        <f t="shared" si="6"/>
        <v/>
      </c>
    </row>
    <row r="434" spans="1:9" x14ac:dyDescent="0.25">
      <c r="A434" s="14" t="str" cm="1">
        <f t="array" ref="A434">_xlfn.IFS(BR_standardformat!G437="","",COUNTIF(tabel_7!A434:A1447,BR_standardformat!G437)=0,BR_standardformat!G437,COUNTIF(tabel_7!A434:A1447,BR_standardformat!G437)&gt;0,"")</f>
        <v/>
      </c>
      <c r="B434" s="14" t="str">
        <f>IF(NOT(A434=""),BR_standardformat!R437,"")</f>
        <v/>
      </c>
      <c r="E434" s="21" t="str" cm="1">
        <f t="array" ref="E434">_xlfn.IFS(C434="","",D434="","",A434="","",NOT(A434=""),VLOOKUP(_xlfn.CONCAT(C434,", ",D434),pg!$C$2:$D$38,2,FALSE))</f>
        <v/>
      </c>
      <c r="F434" s="21" t="str" cm="1">
        <f t="array" ref="F434">_xlfn.IFS(C434="","",D434="","",A434="","",NOT(B434=""),B434*E434)</f>
        <v/>
      </c>
      <c r="H434" s="14" t="str" cm="1">
        <f t="array" ref="H434">_xlfn.IFS(BR_standardformat!G437="","",COUNTIF(tabel_7!A434:A1447,BR_standardformat!G437)=0,BR_standardformat!G437,COUNTIF(tabel_7!A434:A1447,BR_standardformat!G437)&gt;0,"")</f>
        <v/>
      </c>
      <c r="I434" t="str">
        <f t="shared" si="6"/>
        <v/>
      </c>
    </row>
    <row r="435" spans="1:9" x14ac:dyDescent="0.25">
      <c r="A435" s="14" t="str" cm="1">
        <f t="array" ref="A435">_xlfn.IFS(BR_standardformat!G438="","",COUNTIF(tabel_7!A435:A1448,BR_standardformat!G438)=0,BR_standardformat!G438,COUNTIF(tabel_7!A435:A1448,BR_standardformat!G438)&gt;0,"")</f>
        <v/>
      </c>
      <c r="B435" s="14" t="str">
        <f>IF(NOT(A435=""),BR_standardformat!R438,"")</f>
        <v/>
      </c>
      <c r="E435" s="21" t="str" cm="1">
        <f t="array" ref="E435">_xlfn.IFS(C435="","",D435="","",A435="","",NOT(A435=""),VLOOKUP(_xlfn.CONCAT(C435,", ",D435),pg!$C$2:$D$38,2,FALSE))</f>
        <v/>
      </c>
      <c r="F435" s="21" t="str" cm="1">
        <f t="array" ref="F435">_xlfn.IFS(C435="","",D435="","",A435="","",NOT(B435=""),B435*E435)</f>
        <v/>
      </c>
      <c r="H435" s="14" t="str" cm="1">
        <f t="array" ref="H435">_xlfn.IFS(BR_standardformat!G438="","",COUNTIF(tabel_7!A435:A1448,BR_standardformat!G438)=0,BR_standardformat!G438,COUNTIF(tabel_7!A435:A1448,BR_standardformat!G438)&gt;0,"")</f>
        <v/>
      </c>
      <c r="I435" t="str">
        <f t="shared" si="6"/>
        <v/>
      </c>
    </row>
    <row r="436" spans="1:9" x14ac:dyDescent="0.25">
      <c r="A436" s="14" t="str" cm="1">
        <f t="array" ref="A436">_xlfn.IFS(BR_standardformat!G439="","",COUNTIF(tabel_7!A436:A1449,BR_standardformat!G439)=0,BR_standardformat!G439,COUNTIF(tabel_7!A436:A1449,BR_standardformat!G439)&gt;0,"")</f>
        <v/>
      </c>
      <c r="B436" s="14" t="str">
        <f>IF(NOT(A436=""),BR_standardformat!R439,"")</f>
        <v/>
      </c>
      <c r="E436" s="21" t="str" cm="1">
        <f t="array" ref="E436">_xlfn.IFS(C436="","",D436="","",A436="","",NOT(A436=""),VLOOKUP(_xlfn.CONCAT(C436,", ",D436),pg!$C$2:$D$38,2,FALSE))</f>
        <v/>
      </c>
      <c r="F436" s="21" t="str" cm="1">
        <f t="array" ref="F436">_xlfn.IFS(C436="","",D436="","",A436="","",NOT(B436=""),B436*E436)</f>
        <v/>
      </c>
      <c r="H436" s="14" t="str" cm="1">
        <f t="array" ref="H436">_xlfn.IFS(BR_standardformat!G439="","",COUNTIF(tabel_7!A436:A1449,BR_standardformat!G439)=0,BR_standardformat!G439,COUNTIF(tabel_7!A436:A1449,BR_standardformat!G439)&gt;0,"")</f>
        <v/>
      </c>
      <c r="I436" t="str">
        <f t="shared" si="6"/>
        <v/>
      </c>
    </row>
    <row r="437" spans="1:9" x14ac:dyDescent="0.25">
      <c r="A437" s="14" t="str" cm="1">
        <f t="array" ref="A437">_xlfn.IFS(BR_standardformat!G440="","",COUNTIF(tabel_7!A437:A1450,BR_standardformat!G440)=0,BR_standardformat!G440,COUNTIF(tabel_7!A437:A1450,BR_standardformat!G440)&gt;0,"")</f>
        <v/>
      </c>
      <c r="B437" s="14" t="str">
        <f>IF(NOT(A437=""),BR_standardformat!R440,"")</f>
        <v/>
      </c>
      <c r="E437" s="21" t="str" cm="1">
        <f t="array" ref="E437">_xlfn.IFS(C437="","",D437="","",A437="","",NOT(A437=""),VLOOKUP(_xlfn.CONCAT(C437,", ",D437),pg!$C$2:$D$38,2,FALSE))</f>
        <v/>
      </c>
      <c r="F437" s="21" t="str" cm="1">
        <f t="array" ref="F437">_xlfn.IFS(C437="","",D437="","",A437="","",NOT(B437=""),B437*E437)</f>
        <v/>
      </c>
      <c r="H437" s="14" t="str" cm="1">
        <f t="array" ref="H437">_xlfn.IFS(BR_standardformat!G440="","",COUNTIF(tabel_7!A437:A1450,BR_standardformat!G440)=0,BR_standardformat!G440,COUNTIF(tabel_7!A437:A1450,BR_standardformat!G440)&gt;0,"")</f>
        <v/>
      </c>
      <c r="I437" t="str">
        <f t="shared" si="6"/>
        <v/>
      </c>
    </row>
    <row r="438" spans="1:9" x14ac:dyDescent="0.25">
      <c r="A438" s="14" t="str" cm="1">
        <f t="array" ref="A438">_xlfn.IFS(BR_standardformat!G441="","",COUNTIF(tabel_7!A438:A1451,BR_standardformat!G441)=0,BR_standardformat!G441,COUNTIF(tabel_7!A438:A1451,BR_standardformat!G441)&gt;0,"")</f>
        <v/>
      </c>
      <c r="B438" s="14" t="str">
        <f>IF(NOT(A438=""),BR_standardformat!R441,"")</f>
        <v/>
      </c>
      <c r="E438" s="21" t="str" cm="1">
        <f t="array" ref="E438">_xlfn.IFS(C438="","",D438="","",A438="","",NOT(A438=""),VLOOKUP(_xlfn.CONCAT(C438,", ",D438),pg!$C$2:$D$38,2,FALSE))</f>
        <v/>
      </c>
      <c r="F438" s="21" t="str" cm="1">
        <f t="array" ref="F438">_xlfn.IFS(C438="","",D438="","",A438="","",NOT(B438=""),B438*E438)</f>
        <v/>
      </c>
      <c r="H438" s="14" t="str" cm="1">
        <f t="array" ref="H438">_xlfn.IFS(BR_standardformat!G441="","",COUNTIF(tabel_7!A438:A1451,BR_standardformat!G441)=0,BR_standardformat!G441,COUNTIF(tabel_7!A438:A1451,BR_standardformat!G441)&gt;0,"")</f>
        <v/>
      </c>
      <c r="I438" t="str">
        <f t="shared" si="6"/>
        <v/>
      </c>
    </row>
    <row r="439" spans="1:9" x14ac:dyDescent="0.25">
      <c r="A439" s="14" t="str" cm="1">
        <f t="array" ref="A439">_xlfn.IFS(BR_standardformat!G442="","",COUNTIF(tabel_7!A439:A1452,BR_standardformat!G442)=0,BR_standardformat!G442,COUNTIF(tabel_7!A439:A1452,BR_standardformat!G442)&gt;0,"")</f>
        <v/>
      </c>
      <c r="B439" s="14" t="str">
        <f>IF(NOT(A439=""),BR_standardformat!R442,"")</f>
        <v/>
      </c>
      <c r="E439" s="21" t="str" cm="1">
        <f t="array" ref="E439">_xlfn.IFS(C439="","",D439="","",A439="","",NOT(A439=""),VLOOKUP(_xlfn.CONCAT(C439,", ",D439),pg!$C$2:$D$38,2,FALSE))</f>
        <v/>
      </c>
      <c r="F439" s="21" t="str" cm="1">
        <f t="array" ref="F439">_xlfn.IFS(C439="","",D439="","",A439="","",NOT(B439=""),B439*E439)</f>
        <v/>
      </c>
      <c r="H439" s="14" t="str" cm="1">
        <f t="array" ref="H439">_xlfn.IFS(BR_standardformat!G442="","",COUNTIF(tabel_7!A439:A1452,BR_standardformat!G442)=0,BR_standardformat!G442,COUNTIF(tabel_7!A439:A1452,BR_standardformat!G442)&gt;0,"")</f>
        <v/>
      </c>
      <c r="I439" t="str">
        <f t="shared" si="6"/>
        <v/>
      </c>
    </row>
    <row r="440" spans="1:9" x14ac:dyDescent="0.25">
      <c r="A440" s="14" t="str" cm="1">
        <f t="array" ref="A440">_xlfn.IFS(BR_standardformat!G443="","",COUNTIF(tabel_7!A440:A1453,BR_standardformat!G443)=0,BR_standardformat!G443,COUNTIF(tabel_7!A440:A1453,BR_standardformat!G443)&gt;0,"")</f>
        <v/>
      </c>
      <c r="B440" s="14" t="str">
        <f>IF(NOT(A440=""),BR_standardformat!R443,"")</f>
        <v/>
      </c>
      <c r="E440" s="21" t="str" cm="1">
        <f t="array" ref="E440">_xlfn.IFS(C440="","",D440="","",A440="","",NOT(A440=""),VLOOKUP(_xlfn.CONCAT(C440,", ",D440),pg!$C$2:$D$38,2,FALSE))</f>
        <v/>
      </c>
      <c r="F440" s="21" t="str" cm="1">
        <f t="array" ref="F440">_xlfn.IFS(C440="","",D440="","",A440="","",NOT(B440=""),B440*E440)</f>
        <v/>
      </c>
      <c r="H440" s="14" t="str" cm="1">
        <f t="array" ref="H440">_xlfn.IFS(BR_standardformat!G443="","",COUNTIF(tabel_7!A440:A1453,BR_standardformat!G443)=0,BR_standardformat!G443,COUNTIF(tabel_7!A440:A1453,BR_standardformat!G443)&gt;0,"")</f>
        <v/>
      </c>
      <c r="I440" t="str">
        <f t="shared" si="6"/>
        <v/>
      </c>
    </row>
    <row r="441" spans="1:9" x14ac:dyDescent="0.25">
      <c r="A441" s="14" t="str" cm="1">
        <f t="array" ref="A441">_xlfn.IFS(BR_standardformat!G444="","",COUNTIF(tabel_7!A441:A1454,BR_standardformat!G444)=0,BR_standardformat!G444,COUNTIF(tabel_7!A441:A1454,BR_standardformat!G444)&gt;0,"")</f>
        <v/>
      </c>
      <c r="B441" s="14" t="str">
        <f>IF(NOT(A441=""),BR_standardformat!R444,"")</f>
        <v/>
      </c>
      <c r="E441" s="21" t="str" cm="1">
        <f t="array" ref="E441">_xlfn.IFS(C441="","",D441="","",A441="","",NOT(A441=""),VLOOKUP(_xlfn.CONCAT(C441,", ",D441),pg!$C$2:$D$38,2,FALSE))</f>
        <v/>
      </c>
      <c r="F441" s="21" t="str" cm="1">
        <f t="array" ref="F441">_xlfn.IFS(C441="","",D441="","",A441="","",NOT(B441=""),B441*E441)</f>
        <v/>
      </c>
      <c r="H441" s="14" t="str" cm="1">
        <f t="array" ref="H441">_xlfn.IFS(BR_standardformat!G444="","",COUNTIF(tabel_7!A441:A1454,BR_standardformat!G444)=0,BR_standardformat!G444,COUNTIF(tabel_7!A441:A1454,BR_standardformat!G444)&gt;0,"")</f>
        <v/>
      </c>
      <c r="I441" t="str">
        <f t="shared" si="6"/>
        <v/>
      </c>
    </row>
    <row r="442" spans="1:9" x14ac:dyDescent="0.25">
      <c r="A442" s="14" t="str" cm="1">
        <f t="array" ref="A442">_xlfn.IFS(BR_standardformat!G445="","",COUNTIF(tabel_7!A442:A1455,BR_standardformat!G445)=0,BR_standardformat!G445,COUNTIF(tabel_7!A442:A1455,BR_standardformat!G445)&gt;0,"")</f>
        <v/>
      </c>
      <c r="B442" s="14" t="str">
        <f>IF(NOT(A442=""),BR_standardformat!R445,"")</f>
        <v/>
      </c>
      <c r="E442" s="21" t="str" cm="1">
        <f t="array" ref="E442">_xlfn.IFS(C442="","",D442="","",A442="","",NOT(A442=""),VLOOKUP(_xlfn.CONCAT(C442,", ",D442),pg!$C$2:$D$38,2,FALSE))</f>
        <v/>
      </c>
      <c r="F442" s="21" t="str" cm="1">
        <f t="array" ref="F442">_xlfn.IFS(C442="","",D442="","",A442="","",NOT(B442=""),B442*E442)</f>
        <v/>
      </c>
      <c r="H442" s="14" t="str" cm="1">
        <f t="array" ref="H442">_xlfn.IFS(BR_standardformat!G445="","",COUNTIF(tabel_7!A442:A1455,BR_standardformat!G445)=0,BR_standardformat!G445,COUNTIF(tabel_7!A442:A1455,BR_standardformat!G445)&gt;0,"")</f>
        <v/>
      </c>
      <c r="I442" t="str">
        <f t="shared" si="6"/>
        <v/>
      </c>
    </row>
    <row r="443" spans="1:9" x14ac:dyDescent="0.25">
      <c r="A443" s="14" t="str" cm="1">
        <f t="array" ref="A443">_xlfn.IFS(BR_standardformat!G446="","",COUNTIF(tabel_7!A443:A1456,BR_standardformat!G446)=0,BR_standardformat!G446,COUNTIF(tabel_7!A443:A1456,BR_standardformat!G446)&gt;0,"")</f>
        <v/>
      </c>
      <c r="B443" s="14" t="str">
        <f>IF(NOT(A443=""),BR_standardformat!R446,"")</f>
        <v/>
      </c>
      <c r="E443" s="21" t="str" cm="1">
        <f t="array" ref="E443">_xlfn.IFS(C443="","",D443="","",A443="","",NOT(A443=""),VLOOKUP(_xlfn.CONCAT(C443,", ",D443),pg!$C$2:$D$38,2,FALSE))</f>
        <v/>
      </c>
      <c r="F443" s="21" t="str" cm="1">
        <f t="array" ref="F443">_xlfn.IFS(C443="","",D443="","",A443="","",NOT(B443=""),B443*E443)</f>
        <v/>
      </c>
      <c r="H443" s="14" t="str" cm="1">
        <f t="array" ref="H443">_xlfn.IFS(BR_standardformat!G446="","",COUNTIF(tabel_7!A443:A1456,BR_standardformat!G446)=0,BR_standardformat!G446,COUNTIF(tabel_7!A443:A1456,BR_standardformat!G446)&gt;0,"")</f>
        <v/>
      </c>
      <c r="I443" t="str">
        <f t="shared" si="6"/>
        <v/>
      </c>
    </row>
    <row r="444" spans="1:9" x14ac:dyDescent="0.25">
      <c r="A444" s="14" t="str" cm="1">
        <f t="array" ref="A444">_xlfn.IFS(BR_standardformat!G447="","",COUNTIF(tabel_7!A444:A1457,BR_standardformat!G447)=0,BR_standardformat!G447,COUNTIF(tabel_7!A444:A1457,BR_standardformat!G447)&gt;0,"")</f>
        <v/>
      </c>
      <c r="B444" s="14" t="str">
        <f>IF(NOT(A444=""),BR_standardformat!R447,"")</f>
        <v/>
      </c>
      <c r="E444" s="21" t="str" cm="1">
        <f t="array" ref="E444">_xlfn.IFS(C444="","",D444="","",A444="","",NOT(A444=""),VLOOKUP(_xlfn.CONCAT(C444,", ",D444),pg!$C$2:$D$38,2,FALSE))</f>
        <v/>
      </c>
      <c r="F444" s="21" t="str" cm="1">
        <f t="array" ref="F444">_xlfn.IFS(C444="","",D444="","",A444="","",NOT(B444=""),B444*E444)</f>
        <v/>
      </c>
      <c r="H444" s="14" t="str" cm="1">
        <f t="array" ref="H444">_xlfn.IFS(BR_standardformat!G447="","",COUNTIF(tabel_7!A444:A1457,BR_standardformat!G447)=0,BR_standardformat!G447,COUNTIF(tabel_7!A444:A1457,BR_standardformat!G447)&gt;0,"")</f>
        <v/>
      </c>
      <c r="I444" t="str">
        <f t="shared" si="6"/>
        <v/>
      </c>
    </row>
    <row r="445" spans="1:9" x14ac:dyDescent="0.25">
      <c r="A445" s="14" t="str" cm="1">
        <f t="array" ref="A445">_xlfn.IFS(BR_standardformat!G448="","",COUNTIF(tabel_7!A445:A1458,BR_standardformat!G448)=0,BR_standardformat!G448,COUNTIF(tabel_7!A445:A1458,BR_standardformat!G448)&gt;0,"")</f>
        <v/>
      </c>
      <c r="B445" s="14" t="str">
        <f>IF(NOT(A445=""),BR_standardformat!R448,"")</f>
        <v/>
      </c>
      <c r="E445" s="21" t="str" cm="1">
        <f t="array" ref="E445">_xlfn.IFS(C445="","",D445="","",A445="","",NOT(A445=""),VLOOKUP(_xlfn.CONCAT(C445,", ",D445),pg!$C$2:$D$38,2,FALSE))</f>
        <v/>
      </c>
      <c r="F445" s="21" t="str" cm="1">
        <f t="array" ref="F445">_xlfn.IFS(C445="","",D445="","",A445="","",NOT(B445=""),B445*E445)</f>
        <v/>
      </c>
      <c r="H445" s="14" t="str" cm="1">
        <f t="array" ref="H445">_xlfn.IFS(BR_standardformat!G448="","",COUNTIF(tabel_7!A445:A1458,BR_standardformat!G448)=0,BR_standardformat!G448,COUNTIF(tabel_7!A445:A1458,BR_standardformat!G448)&gt;0,"")</f>
        <v/>
      </c>
      <c r="I445" t="str">
        <f t="shared" si="6"/>
        <v/>
      </c>
    </row>
    <row r="446" spans="1:9" x14ac:dyDescent="0.25">
      <c r="A446" s="14" t="str" cm="1">
        <f t="array" ref="A446">_xlfn.IFS(BR_standardformat!G449="","",COUNTIF(tabel_7!A446:A1459,BR_standardformat!G449)=0,BR_standardformat!G449,COUNTIF(tabel_7!A446:A1459,BR_standardformat!G449)&gt;0,"")</f>
        <v/>
      </c>
      <c r="B446" s="14" t="str">
        <f>IF(NOT(A446=""),BR_standardformat!R449,"")</f>
        <v/>
      </c>
      <c r="E446" s="21" t="str" cm="1">
        <f t="array" ref="E446">_xlfn.IFS(C446="","",D446="","",A446="","",NOT(A446=""),VLOOKUP(_xlfn.CONCAT(C446,", ",D446),pg!$C$2:$D$38,2,FALSE))</f>
        <v/>
      </c>
      <c r="F446" s="21" t="str" cm="1">
        <f t="array" ref="F446">_xlfn.IFS(C446="","",D446="","",A446="","",NOT(B446=""),B446*E446)</f>
        <v/>
      </c>
      <c r="H446" s="14" t="str" cm="1">
        <f t="array" ref="H446">_xlfn.IFS(BR_standardformat!G449="","",COUNTIF(tabel_7!A446:A1459,BR_standardformat!G449)=0,BR_standardformat!G449,COUNTIF(tabel_7!A446:A1459,BR_standardformat!G449)&gt;0,"")</f>
        <v/>
      </c>
      <c r="I446" t="str">
        <f t="shared" si="6"/>
        <v/>
      </c>
    </row>
    <row r="447" spans="1:9" x14ac:dyDescent="0.25">
      <c r="A447" s="14" t="str" cm="1">
        <f t="array" ref="A447">_xlfn.IFS(BR_standardformat!G450="","",COUNTIF(tabel_7!A447:A1460,BR_standardformat!G450)=0,BR_standardformat!G450,COUNTIF(tabel_7!A447:A1460,BR_standardformat!G450)&gt;0,"")</f>
        <v/>
      </c>
      <c r="B447" s="14" t="str">
        <f>IF(NOT(A447=""),BR_standardformat!R450,"")</f>
        <v/>
      </c>
      <c r="E447" s="21" t="str" cm="1">
        <f t="array" ref="E447">_xlfn.IFS(C447="","",D447="","",A447="","",NOT(A447=""),VLOOKUP(_xlfn.CONCAT(C447,", ",D447),pg!$C$2:$D$38,2,FALSE))</f>
        <v/>
      </c>
      <c r="F447" s="21" t="str" cm="1">
        <f t="array" ref="F447">_xlfn.IFS(C447="","",D447="","",A447="","",NOT(B447=""),B447*E447)</f>
        <v/>
      </c>
      <c r="H447" s="14" t="str" cm="1">
        <f t="array" ref="H447">_xlfn.IFS(BR_standardformat!G450="","",COUNTIF(tabel_7!A447:A1460,BR_standardformat!G450)=0,BR_standardformat!G450,COUNTIF(tabel_7!A447:A1460,BR_standardformat!G450)&gt;0,"")</f>
        <v/>
      </c>
      <c r="I447" t="str">
        <f t="shared" si="6"/>
        <v/>
      </c>
    </row>
    <row r="448" spans="1:9" x14ac:dyDescent="0.25">
      <c r="A448" s="14" t="str" cm="1">
        <f t="array" ref="A448">_xlfn.IFS(BR_standardformat!G451="","",COUNTIF(tabel_7!A448:A1461,BR_standardformat!G451)=0,BR_standardformat!G451,COUNTIF(tabel_7!A448:A1461,BR_standardformat!G451)&gt;0,"")</f>
        <v/>
      </c>
      <c r="B448" s="14" t="str">
        <f>IF(NOT(A448=""),BR_standardformat!R451,"")</f>
        <v/>
      </c>
      <c r="E448" s="21" t="str" cm="1">
        <f t="array" ref="E448">_xlfn.IFS(C448="","",D448="","",A448="","",NOT(A448=""),VLOOKUP(_xlfn.CONCAT(C448,", ",D448),pg!$C$2:$D$38,2,FALSE))</f>
        <v/>
      </c>
      <c r="F448" s="21" t="str" cm="1">
        <f t="array" ref="F448">_xlfn.IFS(C448="","",D448="","",A448="","",NOT(B448=""),B448*E448)</f>
        <v/>
      </c>
      <c r="H448" s="14" t="str" cm="1">
        <f t="array" ref="H448">_xlfn.IFS(BR_standardformat!G451="","",COUNTIF(tabel_7!A448:A1461,BR_standardformat!G451)=0,BR_standardformat!G451,COUNTIF(tabel_7!A448:A1461,BR_standardformat!G451)&gt;0,"")</f>
        <v/>
      </c>
      <c r="I448" t="str">
        <f t="shared" si="6"/>
        <v/>
      </c>
    </row>
    <row r="449" spans="1:9" x14ac:dyDescent="0.25">
      <c r="A449" s="14" t="str" cm="1">
        <f t="array" ref="A449">_xlfn.IFS(BR_standardformat!G452="","",COUNTIF(tabel_7!A449:A1462,BR_standardformat!G452)=0,BR_standardformat!G452,COUNTIF(tabel_7!A449:A1462,BR_standardformat!G452)&gt;0,"")</f>
        <v/>
      </c>
      <c r="B449" s="14" t="str">
        <f>IF(NOT(A449=""),BR_standardformat!R452,"")</f>
        <v/>
      </c>
      <c r="E449" s="21" t="str" cm="1">
        <f t="array" ref="E449">_xlfn.IFS(C449="","",D449="","",A449="","",NOT(A449=""),VLOOKUP(_xlfn.CONCAT(C449,", ",D449),pg!$C$2:$D$38,2,FALSE))</f>
        <v/>
      </c>
      <c r="F449" s="21" t="str" cm="1">
        <f t="array" ref="F449">_xlfn.IFS(C449="","",D449="","",A449="","",NOT(B449=""),B449*E449)</f>
        <v/>
      </c>
      <c r="H449" s="14" t="str" cm="1">
        <f t="array" ref="H449">_xlfn.IFS(BR_standardformat!G452="","",COUNTIF(tabel_7!A449:A1462,BR_standardformat!G452)=0,BR_standardformat!G452,COUNTIF(tabel_7!A449:A1462,BR_standardformat!G452)&gt;0,"")</f>
        <v/>
      </c>
      <c r="I449" t="str">
        <f t="shared" si="6"/>
        <v/>
      </c>
    </row>
    <row r="450" spans="1:9" x14ac:dyDescent="0.25">
      <c r="A450" s="14" t="str" cm="1">
        <f t="array" ref="A450">_xlfn.IFS(BR_standardformat!G453="","",COUNTIF(tabel_7!A450:A1463,BR_standardformat!G453)=0,BR_standardformat!G453,COUNTIF(tabel_7!A450:A1463,BR_standardformat!G453)&gt;0,"")</f>
        <v/>
      </c>
      <c r="B450" s="14" t="str">
        <f>IF(NOT(A450=""),BR_standardformat!R453,"")</f>
        <v/>
      </c>
      <c r="E450" s="21" t="str" cm="1">
        <f t="array" ref="E450">_xlfn.IFS(C450="","",D450="","",A450="","",NOT(A450=""),VLOOKUP(_xlfn.CONCAT(C450,", ",D450),pg!$C$2:$D$38,2,FALSE))</f>
        <v/>
      </c>
      <c r="F450" s="21" t="str" cm="1">
        <f t="array" ref="F450">_xlfn.IFS(C450="","",D450="","",A450="","",NOT(B450=""),B450*E450)</f>
        <v/>
      </c>
      <c r="H450" s="14" t="str" cm="1">
        <f t="array" ref="H450">_xlfn.IFS(BR_standardformat!G453="","",COUNTIF(tabel_7!A450:A1463,BR_standardformat!G453)=0,BR_standardformat!G453,COUNTIF(tabel_7!A450:A1463,BR_standardformat!G453)&gt;0,"")</f>
        <v/>
      </c>
      <c r="I450" t="str">
        <f t="shared" si="6"/>
        <v/>
      </c>
    </row>
    <row r="451" spans="1:9" x14ac:dyDescent="0.25">
      <c r="A451" s="14" t="str" cm="1">
        <f t="array" ref="A451">_xlfn.IFS(BR_standardformat!G454="","",COUNTIF(tabel_7!A451:A1464,BR_standardformat!G454)=0,BR_standardformat!G454,COUNTIF(tabel_7!A451:A1464,BR_standardformat!G454)&gt;0,"")</f>
        <v/>
      </c>
      <c r="B451" s="14" t="str">
        <f>IF(NOT(A451=""),BR_standardformat!R454,"")</f>
        <v/>
      </c>
      <c r="E451" s="21" t="str" cm="1">
        <f t="array" ref="E451">_xlfn.IFS(C451="","",D451="","",A451="","",NOT(A451=""),VLOOKUP(_xlfn.CONCAT(C451,", ",D451),pg!$C$2:$D$38,2,FALSE))</f>
        <v/>
      </c>
      <c r="F451" s="21" t="str" cm="1">
        <f t="array" ref="F451">_xlfn.IFS(C451="","",D451="","",A451="","",NOT(B451=""),B451*E451)</f>
        <v/>
      </c>
      <c r="H451" s="14" t="str" cm="1">
        <f t="array" ref="H451">_xlfn.IFS(BR_standardformat!G454="","",COUNTIF(tabel_7!A451:A1464,BR_standardformat!G454)=0,BR_standardformat!G454,COUNTIF(tabel_7!A451:A1464,BR_standardformat!G454)&gt;0,"")</f>
        <v/>
      </c>
      <c r="I451" t="str">
        <f t="shared" si="6"/>
        <v/>
      </c>
    </row>
    <row r="452" spans="1:9" x14ac:dyDescent="0.25">
      <c r="A452" s="14" t="str" cm="1">
        <f t="array" ref="A452">_xlfn.IFS(BR_standardformat!G455="","",COUNTIF(tabel_7!A452:A1465,BR_standardformat!G455)=0,BR_standardformat!G455,COUNTIF(tabel_7!A452:A1465,BR_standardformat!G455)&gt;0,"")</f>
        <v/>
      </c>
      <c r="B452" s="14" t="str">
        <f>IF(NOT(A452=""),BR_standardformat!R455,"")</f>
        <v/>
      </c>
      <c r="E452" s="21" t="str" cm="1">
        <f t="array" ref="E452">_xlfn.IFS(C452="","",D452="","",A452="","",NOT(A452=""),VLOOKUP(_xlfn.CONCAT(C452,", ",D452),pg!$C$2:$D$38,2,FALSE))</f>
        <v/>
      </c>
      <c r="F452" s="21" t="str" cm="1">
        <f t="array" ref="F452">_xlfn.IFS(C452="","",D452="","",A452="","",NOT(B452=""),B452*E452)</f>
        <v/>
      </c>
      <c r="H452" s="14" t="str" cm="1">
        <f t="array" ref="H452">_xlfn.IFS(BR_standardformat!G455="","",COUNTIF(tabel_7!A452:A1465,BR_standardformat!G455)=0,BR_standardformat!G455,COUNTIF(tabel_7!A452:A1465,BR_standardformat!G455)&gt;0,"")</f>
        <v/>
      </c>
      <c r="I452" t="str">
        <f t="shared" ref="I452:I515" si="7">IF(AND(C452&lt;&gt;"", D452&lt;&gt;""), _xlfn.CONCAT(C452, ", ", D452), "")</f>
        <v/>
      </c>
    </row>
    <row r="453" spans="1:9" x14ac:dyDescent="0.25">
      <c r="A453" s="14" t="str" cm="1">
        <f t="array" ref="A453">_xlfn.IFS(BR_standardformat!G456="","",COUNTIF(tabel_7!A453:A1466,BR_standardformat!G456)=0,BR_standardformat!G456,COUNTIF(tabel_7!A453:A1466,BR_standardformat!G456)&gt;0,"")</f>
        <v/>
      </c>
      <c r="B453" s="14" t="str">
        <f>IF(NOT(A453=""),BR_standardformat!R456,"")</f>
        <v/>
      </c>
      <c r="E453" s="21" t="str" cm="1">
        <f t="array" ref="E453">_xlfn.IFS(C453="","",D453="","",A453="","",NOT(A453=""),VLOOKUP(_xlfn.CONCAT(C453,", ",D453),pg!$C$2:$D$38,2,FALSE))</f>
        <v/>
      </c>
      <c r="F453" s="21" t="str" cm="1">
        <f t="array" ref="F453">_xlfn.IFS(C453="","",D453="","",A453="","",NOT(B453=""),B453*E453)</f>
        <v/>
      </c>
      <c r="H453" s="14" t="str" cm="1">
        <f t="array" ref="H453">_xlfn.IFS(BR_standardformat!G456="","",COUNTIF(tabel_7!A453:A1466,BR_standardformat!G456)=0,BR_standardformat!G456,COUNTIF(tabel_7!A453:A1466,BR_standardformat!G456)&gt;0,"")</f>
        <v/>
      </c>
      <c r="I453" t="str">
        <f t="shared" si="7"/>
        <v/>
      </c>
    </row>
    <row r="454" spans="1:9" x14ac:dyDescent="0.25">
      <c r="A454" s="14" t="str" cm="1">
        <f t="array" ref="A454">_xlfn.IFS(BR_standardformat!G457="","",COUNTIF(tabel_7!A454:A1467,BR_standardformat!G457)=0,BR_standardformat!G457,COUNTIF(tabel_7!A454:A1467,BR_standardformat!G457)&gt;0,"")</f>
        <v/>
      </c>
      <c r="B454" s="14" t="str">
        <f>IF(NOT(A454=""),BR_standardformat!R457,"")</f>
        <v/>
      </c>
      <c r="E454" s="21" t="str" cm="1">
        <f t="array" ref="E454">_xlfn.IFS(C454="","",D454="","",A454="","",NOT(A454=""),VLOOKUP(_xlfn.CONCAT(C454,", ",D454),pg!$C$2:$D$38,2,FALSE))</f>
        <v/>
      </c>
      <c r="F454" s="21" t="str" cm="1">
        <f t="array" ref="F454">_xlfn.IFS(C454="","",D454="","",A454="","",NOT(B454=""),B454*E454)</f>
        <v/>
      </c>
      <c r="H454" s="14" t="str" cm="1">
        <f t="array" ref="H454">_xlfn.IFS(BR_standardformat!G457="","",COUNTIF(tabel_7!A454:A1467,BR_standardformat!G457)=0,BR_standardformat!G457,COUNTIF(tabel_7!A454:A1467,BR_standardformat!G457)&gt;0,"")</f>
        <v/>
      </c>
      <c r="I454" t="str">
        <f t="shared" si="7"/>
        <v/>
      </c>
    </row>
    <row r="455" spans="1:9" x14ac:dyDescent="0.25">
      <c r="A455" s="14" t="str" cm="1">
        <f t="array" ref="A455">_xlfn.IFS(BR_standardformat!G458="","",COUNTIF(tabel_7!A455:A1468,BR_standardformat!G458)=0,BR_standardformat!G458,COUNTIF(tabel_7!A455:A1468,BR_standardformat!G458)&gt;0,"")</f>
        <v/>
      </c>
      <c r="B455" s="14" t="str">
        <f>IF(NOT(A455=""),BR_standardformat!R458,"")</f>
        <v/>
      </c>
      <c r="E455" s="21" t="str" cm="1">
        <f t="array" ref="E455">_xlfn.IFS(C455="","",D455="","",A455="","",NOT(A455=""),VLOOKUP(_xlfn.CONCAT(C455,", ",D455),pg!$C$2:$D$38,2,FALSE))</f>
        <v/>
      </c>
      <c r="F455" s="21" t="str" cm="1">
        <f t="array" ref="F455">_xlfn.IFS(C455="","",D455="","",A455="","",NOT(B455=""),B455*E455)</f>
        <v/>
      </c>
      <c r="H455" s="14" t="str" cm="1">
        <f t="array" ref="H455">_xlfn.IFS(BR_standardformat!G458="","",COUNTIF(tabel_7!A455:A1468,BR_standardformat!G458)=0,BR_standardformat!G458,COUNTIF(tabel_7!A455:A1468,BR_standardformat!G458)&gt;0,"")</f>
        <v/>
      </c>
      <c r="I455" t="str">
        <f t="shared" si="7"/>
        <v/>
      </c>
    </row>
    <row r="456" spans="1:9" x14ac:dyDescent="0.25">
      <c r="A456" s="14" t="str" cm="1">
        <f t="array" ref="A456">_xlfn.IFS(BR_standardformat!G459="","",COUNTIF(tabel_7!A456:A1469,BR_standardformat!G459)=0,BR_standardformat!G459,COUNTIF(tabel_7!A456:A1469,BR_standardformat!G459)&gt;0,"")</f>
        <v/>
      </c>
      <c r="B456" s="14" t="str">
        <f>IF(NOT(A456=""),BR_standardformat!R459,"")</f>
        <v/>
      </c>
      <c r="E456" s="21" t="str" cm="1">
        <f t="array" ref="E456">_xlfn.IFS(C456="","",D456="","",A456="","",NOT(A456=""),VLOOKUP(_xlfn.CONCAT(C456,", ",D456),pg!$C$2:$D$38,2,FALSE))</f>
        <v/>
      </c>
      <c r="F456" s="21" t="str" cm="1">
        <f t="array" ref="F456">_xlfn.IFS(C456="","",D456="","",A456="","",NOT(B456=""),B456*E456)</f>
        <v/>
      </c>
      <c r="H456" s="14" t="str" cm="1">
        <f t="array" ref="H456">_xlfn.IFS(BR_standardformat!G459="","",COUNTIF(tabel_7!A456:A1469,BR_standardformat!G459)=0,BR_standardformat!G459,COUNTIF(tabel_7!A456:A1469,BR_standardformat!G459)&gt;0,"")</f>
        <v/>
      </c>
      <c r="I456" t="str">
        <f t="shared" si="7"/>
        <v/>
      </c>
    </row>
    <row r="457" spans="1:9" x14ac:dyDescent="0.25">
      <c r="A457" s="14" t="str" cm="1">
        <f t="array" ref="A457">_xlfn.IFS(BR_standardformat!G460="","",COUNTIF(tabel_7!A457:A1470,BR_standardformat!G460)=0,BR_standardformat!G460,COUNTIF(tabel_7!A457:A1470,BR_standardformat!G460)&gt;0,"")</f>
        <v/>
      </c>
      <c r="B457" s="14" t="str">
        <f>IF(NOT(A457=""),BR_standardformat!R460,"")</f>
        <v/>
      </c>
      <c r="E457" s="21" t="str" cm="1">
        <f t="array" ref="E457">_xlfn.IFS(C457="","",D457="","",A457="","",NOT(A457=""),VLOOKUP(_xlfn.CONCAT(C457,", ",D457),pg!$C$2:$D$38,2,FALSE))</f>
        <v/>
      </c>
      <c r="F457" s="21" t="str" cm="1">
        <f t="array" ref="F457">_xlfn.IFS(C457="","",D457="","",A457="","",NOT(B457=""),B457*E457)</f>
        <v/>
      </c>
      <c r="H457" s="14" t="str" cm="1">
        <f t="array" ref="H457">_xlfn.IFS(BR_standardformat!G460="","",COUNTIF(tabel_7!A457:A1470,BR_standardformat!G460)=0,BR_standardformat!G460,COUNTIF(tabel_7!A457:A1470,BR_standardformat!G460)&gt;0,"")</f>
        <v/>
      </c>
      <c r="I457" t="str">
        <f t="shared" si="7"/>
        <v/>
      </c>
    </row>
    <row r="458" spans="1:9" x14ac:dyDescent="0.25">
      <c r="A458" s="14" t="str" cm="1">
        <f t="array" ref="A458">_xlfn.IFS(BR_standardformat!G461="","",COUNTIF(tabel_7!A458:A1471,BR_standardformat!G461)=0,BR_standardformat!G461,COUNTIF(tabel_7!A458:A1471,BR_standardformat!G461)&gt;0,"")</f>
        <v/>
      </c>
      <c r="B458" s="14" t="str">
        <f>IF(NOT(A458=""),BR_standardformat!R461,"")</f>
        <v/>
      </c>
      <c r="E458" s="21" t="str" cm="1">
        <f t="array" ref="E458">_xlfn.IFS(C458="","",D458="","",A458="","",NOT(A458=""),VLOOKUP(_xlfn.CONCAT(C458,", ",D458),pg!$C$2:$D$38,2,FALSE))</f>
        <v/>
      </c>
      <c r="F458" s="21" t="str" cm="1">
        <f t="array" ref="F458">_xlfn.IFS(C458="","",D458="","",A458="","",NOT(B458=""),B458*E458)</f>
        <v/>
      </c>
      <c r="H458" s="14" t="str" cm="1">
        <f t="array" ref="H458">_xlfn.IFS(BR_standardformat!G461="","",COUNTIF(tabel_7!A458:A1471,BR_standardformat!G461)=0,BR_standardformat!G461,COUNTIF(tabel_7!A458:A1471,BR_standardformat!G461)&gt;0,"")</f>
        <v/>
      </c>
      <c r="I458" t="str">
        <f t="shared" si="7"/>
        <v/>
      </c>
    </row>
    <row r="459" spans="1:9" x14ac:dyDescent="0.25">
      <c r="A459" s="14" t="str" cm="1">
        <f t="array" ref="A459">_xlfn.IFS(BR_standardformat!G462="","",COUNTIF(tabel_7!A459:A1472,BR_standardformat!G462)=0,BR_standardformat!G462,COUNTIF(tabel_7!A459:A1472,BR_standardformat!G462)&gt;0,"")</f>
        <v/>
      </c>
      <c r="B459" s="14" t="str">
        <f>IF(NOT(A459=""),BR_standardformat!R462,"")</f>
        <v/>
      </c>
      <c r="E459" s="21" t="str" cm="1">
        <f t="array" ref="E459">_xlfn.IFS(C459="","",D459="","",A459="","",NOT(A459=""),VLOOKUP(_xlfn.CONCAT(C459,", ",D459),pg!$C$2:$D$38,2,FALSE))</f>
        <v/>
      </c>
      <c r="F459" s="21" t="str" cm="1">
        <f t="array" ref="F459">_xlfn.IFS(C459="","",D459="","",A459="","",NOT(B459=""),B459*E459)</f>
        <v/>
      </c>
      <c r="H459" s="14" t="str" cm="1">
        <f t="array" ref="H459">_xlfn.IFS(BR_standardformat!G462="","",COUNTIF(tabel_7!A459:A1472,BR_standardformat!G462)=0,BR_standardformat!G462,COUNTIF(tabel_7!A459:A1472,BR_standardformat!G462)&gt;0,"")</f>
        <v/>
      </c>
      <c r="I459" t="str">
        <f t="shared" si="7"/>
        <v/>
      </c>
    </row>
    <row r="460" spans="1:9" x14ac:dyDescent="0.25">
      <c r="A460" s="14" t="str" cm="1">
        <f t="array" ref="A460">_xlfn.IFS(BR_standardformat!G463="","",COUNTIF(tabel_7!A460:A1473,BR_standardformat!G463)=0,BR_standardformat!G463,COUNTIF(tabel_7!A460:A1473,BR_standardformat!G463)&gt;0,"")</f>
        <v/>
      </c>
      <c r="B460" s="14" t="str">
        <f>IF(NOT(A460=""),BR_standardformat!R463,"")</f>
        <v/>
      </c>
      <c r="E460" s="21" t="str" cm="1">
        <f t="array" ref="E460">_xlfn.IFS(C460="","",D460="","",A460="","",NOT(A460=""),VLOOKUP(_xlfn.CONCAT(C460,", ",D460),pg!$C$2:$D$38,2,FALSE))</f>
        <v/>
      </c>
      <c r="F460" s="21" t="str" cm="1">
        <f t="array" ref="F460">_xlfn.IFS(C460="","",D460="","",A460="","",NOT(B460=""),B460*E460)</f>
        <v/>
      </c>
      <c r="H460" s="14" t="str" cm="1">
        <f t="array" ref="H460">_xlfn.IFS(BR_standardformat!G463="","",COUNTIF(tabel_7!A460:A1473,BR_standardformat!G463)=0,BR_standardformat!G463,COUNTIF(tabel_7!A460:A1473,BR_standardformat!G463)&gt;0,"")</f>
        <v/>
      </c>
      <c r="I460" t="str">
        <f t="shared" si="7"/>
        <v/>
      </c>
    </row>
    <row r="461" spans="1:9" x14ac:dyDescent="0.25">
      <c r="A461" s="14" t="str" cm="1">
        <f t="array" ref="A461">_xlfn.IFS(BR_standardformat!G464="","",COUNTIF(tabel_7!A461:A1474,BR_standardformat!G464)=0,BR_standardformat!G464,COUNTIF(tabel_7!A461:A1474,BR_standardformat!G464)&gt;0,"")</f>
        <v/>
      </c>
      <c r="B461" s="14" t="str">
        <f>IF(NOT(A461=""),BR_standardformat!R464,"")</f>
        <v/>
      </c>
      <c r="E461" s="21" t="str" cm="1">
        <f t="array" ref="E461">_xlfn.IFS(C461="","",D461="","",A461="","",NOT(A461=""),VLOOKUP(_xlfn.CONCAT(C461,", ",D461),pg!$C$2:$D$38,2,FALSE))</f>
        <v/>
      </c>
      <c r="F461" s="21" t="str" cm="1">
        <f t="array" ref="F461">_xlfn.IFS(C461="","",D461="","",A461="","",NOT(B461=""),B461*E461)</f>
        <v/>
      </c>
      <c r="H461" s="14" t="str" cm="1">
        <f t="array" ref="H461">_xlfn.IFS(BR_standardformat!G464="","",COUNTIF(tabel_7!A461:A1474,BR_standardformat!G464)=0,BR_standardformat!G464,COUNTIF(tabel_7!A461:A1474,BR_standardformat!G464)&gt;0,"")</f>
        <v/>
      </c>
      <c r="I461" t="str">
        <f t="shared" si="7"/>
        <v/>
      </c>
    </row>
    <row r="462" spans="1:9" x14ac:dyDescent="0.25">
      <c r="A462" s="14" t="str" cm="1">
        <f t="array" ref="A462">_xlfn.IFS(BR_standardformat!G465="","",COUNTIF(tabel_7!A462:A1475,BR_standardformat!G465)=0,BR_standardformat!G465,COUNTIF(tabel_7!A462:A1475,BR_standardformat!G465)&gt;0,"")</f>
        <v/>
      </c>
      <c r="B462" s="14" t="str">
        <f>IF(NOT(A462=""),BR_standardformat!R465,"")</f>
        <v/>
      </c>
      <c r="E462" s="21" t="str" cm="1">
        <f t="array" ref="E462">_xlfn.IFS(C462="","",D462="","",A462="","",NOT(A462=""),VLOOKUP(_xlfn.CONCAT(C462,", ",D462),pg!$C$2:$D$38,2,FALSE))</f>
        <v/>
      </c>
      <c r="F462" s="21" t="str" cm="1">
        <f t="array" ref="F462">_xlfn.IFS(C462="","",D462="","",A462="","",NOT(B462=""),B462*E462)</f>
        <v/>
      </c>
      <c r="H462" s="14" t="str" cm="1">
        <f t="array" ref="H462">_xlfn.IFS(BR_standardformat!G465="","",COUNTIF(tabel_7!A462:A1475,BR_standardformat!G465)=0,BR_standardformat!G465,COUNTIF(tabel_7!A462:A1475,BR_standardformat!G465)&gt;0,"")</f>
        <v/>
      </c>
      <c r="I462" t="str">
        <f t="shared" si="7"/>
        <v/>
      </c>
    </row>
    <row r="463" spans="1:9" x14ac:dyDescent="0.25">
      <c r="A463" s="14" t="str" cm="1">
        <f t="array" ref="A463">_xlfn.IFS(BR_standardformat!G466="","",COUNTIF(tabel_7!A463:A1476,BR_standardformat!G466)=0,BR_standardformat!G466,COUNTIF(tabel_7!A463:A1476,BR_standardformat!G466)&gt;0,"")</f>
        <v/>
      </c>
      <c r="B463" s="14" t="str">
        <f>IF(NOT(A463=""),BR_standardformat!R466,"")</f>
        <v/>
      </c>
      <c r="E463" s="21" t="str" cm="1">
        <f t="array" ref="E463">_xlfn.IFS(C463="","",D463="","",A463="","",NOT(A463=""),VLOOKUP(_xlfn.CONCAT(C463,", ",D463),pg!$C$2:$D$38,2,FALSE))</f>
        <v/>
      </c>
      <c r="F463" s="21" t="str" cm="1">
        <f t="array" ref="F463">_xlfn.IFS(C463="","",D463="","",A463="","",NOT(B463=""),B463*E463)</f>
        <v/>
      </c>
      <c r="H463" s="14" t="str" cm="1">
        <f t="array" ref="H463">_xlfn.IFS(BR_standardformat!G466="","",COUNTIF(tabel_7!A463:A1476,BR_standardformat!G466)=0,BR_standardformat!G466,COUNTIF(tabel_7!A463:A1476,BR_standardformat!G466)&gt;0,"")</f>
        <v/>
      </c>
      <c r="I463" t="str">
        <f t="shared" si="7"/>
        <v/>
      </c>
    </row>
    <row r="464" spans="1:9" x14ac:dyDescent="0.25">
      <c r="A464" s="14" t="str" cm="1">
        <f t="array" ref="A464">_xlfn.IFS(BR_standardformat!G467="","",COUNTIF(tabel_7!A464:A1477,BR_standardformat!G467)=0,BR_standardformat!G467,COUNTIF(tabel_7!A464:A1477,BR_standardformat!G467)&gt;0,"")</f>
        <v/>
      </c>
      <c r="B464" s="14" t="str">
        <f>IF(NOT(A464=""),BR_standardformat!R467,"")</f>
        <v/>
      </c>
      <c r="E464" s="21" t="str" cm="1">
        <f t="array" ref="E464">_xlfn.IFS(C464="","",D464="","",A464="","",NOT(A464=""),VLOOKUP(_xlfn.CONCAT(C464,", ",D464),pg!$C$2:$D$38,2,FALSE))</f>
        <v/>
      </c>
      <c r="F464" s="21" t="str" cm="1">
        <f t="array" ref="F464">_xlfn.IFS(C464="","",D464="","",A464="","",NOT(B464=""),B464*E464)</f>
        <v/>
      </c>
      <c r="H464" s="14" t="str" cm="1">
        <f t="array" ref="H464">_xlfn.IFS(BR_standardformat!G467="","",COUNTIF(tabel_7!A464:A1477,BR_standardformat!G467)=0,BR_standardformat!G467,COUNTIF(tabel_7!A464:A1477,BR_standardformat!G467)&gt;0,"")</f>
        <v/>
      </c>
      <c r="I464" t="str">
        <f t="shared" si="7"/>
        <v/>
      </c>
    </row>
    <row r="465" spans="1:9" x14ac:dyDescent="0.25">
      <c r="A465" s="14" t="str" cm="1">
        <f t="array" ref="A465">_xlfn.IFS(BR_standardformat!G468="","",COUNTIF(tabel_7!A465:A1478,BR_standardformat!G468)=0,BR_standardformat!G468,COUNTIF(tabel_7!A465:A1478,BR_standardformat!G468)&gt;0,"")</f>
        <v/>
      </c>
      <c r="B465" s="14" t="str">
        <f>IF(NOT(A465=""),BR_standardformat!R468,"")</f>
        <v/>
      </c>
      <c r="E465" s="21" t="str" cm="1">
        <f t="array" ref="E465">_xlfn.IFS(C465="","",D465="","",A465="","",NOT(A465=""),VLOOKUP(_xlfn.CONCAT(C465,", ",D465),pg!$C$2:$D$38,2,FALSE))</f>
        <v/>
      </c>
      <c r="F465" s="21" t="str" cm="1">
        <f t="array" ref="F465">_xlfn.IFS(C465="","",D465="","",A465="","",NOT(B465=""),B465*E465)</f>
        <v/>
      </c>
      <c r="H465" s="14" t="str" cm="1">
        <f t="array" ref="H465">_xlfn.IFS(BR_standardformat!G468="","",COUNTIF(tabel_7!A465:A1478,BR_standardformat!G468)=0,BR_standardformat!G468,COUNTIF(tabel_7!A465:A1478,BR_standardformat!G468)&gt;0,"")</f>
        <v/>
      </c>
      <c r="I465" t="str">
        <f t="shared" si="7"/>
        <v/>
      </c>
    </row>
    <row r="466" spans="1:9" x14ac:dyDescent="0.25">
      <c r="A466" s="14" t="str" cm="1">
        <f t="array" ref="A466">_xlfn.IFS(BR_standardformat!G469="","",COUNTIF(tabel_7!A466:A1479,BR_standardformat!G469)=0,BR_standardformat!G469,COUNTIF(tabel_7!A466:A1479,BR_standardformat!G469)&gt;0,"")</f>
        <v/>
      </c>
      <c r="B466" s="14" t="str">
        <f>IF(NOT(A466=""),BR_standardformat!R469,"")</f>
        <v/>
      </c>
      <c r="E466" s="21" t="str" cm="1">
        <f t="array" ref="E466">_xlfn.IFS(C466="","",D466="","",A466="","",NOT(A466=""),VLOOKUP(_xlfn.CONCAT(C466,", ",D466),pg!$C$2:$D$38,2,FALSE))</f>
        <v/>
      </c>
      <c r="F466" s="21" t="str" cm="1">
        <f t="array" ref="F466">_xlfn.IFS(C466="","",D466="","",A466="","",NOT(B466=""),B466*E466)</f>
        <v/>
      </c>
      <c r="H466" s="14" t="str" cm="1">
        <f t="array" ref="H466">_xlfn.IFS(BR_standardformat!G469="","",COUNTIF(tabel_7!A466:A1479,BR_standardformat!G469)=0,BR_standardformat!G469,COUNTIF(tabel_7!A466:A1479,BR_standardformat!G469)&gt;0,"")</f>
        <v/>
      </c>
      <c r="I466" t="str">
        <f t="shared" si="7"/>
        <v/>
      </c>
    </row>
    <row r="467" spans="1:9" x14ac:dyDescent="0.25">
      <c r="A467" s="14" t="str" cm="1">
        <f t="array" ref="A467">_xlfn.IFS(BR_standardformat!G470="","",COUNTIF(tabel_7!A467:A1480,BR_standardformat!G470)=0,BR_standardformat!G470,COUNTIF(tabel_7!A467:A1480,BR_standardformat!G470)&gt;0,"")</f>
        <v/>
      </c>
      <c r="B467" s="14" t="str">
        <f>IF(NOT(A467=""),BR_standardformat!R470,"")</f>
        <v/>
      </c>
      <c r="E467" s="21" t="str" cm="1">
        <f t="array" ref="E467">_xlfn.IFS(C467="","",D467="","",A467="","",NOT(A467=""),VLOOKUP(_xlfn.CONCAT(C467,", ",D467),pg!$C$2:$D$38,2,FALSE))</f>
        <v/>
      </c>
      <c r="F467" s="21" t="str" cm="1">
        <f t="array" ref="F467">_xlfn.IFS(C467="","",D467="","",A467="","",NOT(B467=""),B467*E467)</f>
        <v/>
      </c>
      <c r="H467" s="14" t="str" cm="1">
        <f t="array" ref="H467">_xlfn.IFS(BR_standardformat!G470="","",COUNTIF(tabel_7!A467:A1480,BR_standardformat!G470)=0,BR_standardformat!G470,COUNTIF(tabel_7!A467:A1480,BR_standardformat!G470)&gt;0,"")</f>
        <v/>
      </c>
      <c r="I467" t="str">
        <f t="shared" si="7"/>
        <v/>
      </c>
    </row>
    <row r="468" spans="1:9" x14ac:dyDescent="0.25">
      <c r="A468" s="14" t="str" cm="1">
        <f t="array" ref="A468">_xlfn.IFS(BR_standardformat!G471="","",COUNTIF(tabel_7!A468:A1481,BR_standardformat!G471)=0,BR_standardformat!G471,COUNTIF(tabel_7!A468:A1481,BR_standardformat!G471)&gt;0,"")</f>
        <v/>
      </c>
      <c r="B468" s="14" t="str">
        <f>IF(NOT(A468=""),BR_standardformat!R471,"")</f>
        <v/>
      </c>
      <c r="E468" s="21" t="str" cm="1">
        <f t="array" ref="E468">_xlfn.IFS(C468="","",D468="","",A468="","",NOT(A468=""),VLOOKUP(_xlfn.CONCAT(C468,", ",D468),pg!$C$2:$D$38,2,FALSE))</f>
        <v/>
      </c>
      <c r="F468" s="21" t="str" cm="1">
        <f t="array" ref="F468">_xlfn.IFS(C468="","",D468="","",A468="","",NOT(B468=""),B468*E468)</f>
        <v/>
      </c>
      <c r="H468" s="14" t="str" cm="1">
        <f t="array" ref="H468">_xlfn.IFS(BR_standardformat!G471="","",COUNTIF(tabel_7!A468:A1481,BR_standardformat!G471)=0,BR_standardformat!G471,COUNTIF(tabel_7!A468:A1481,BR_standardformat!G471)&gt;0,"")</f>
        <v/>
      </c>
      <c r="I468" t="str">
        <f t="shared" si="7"/>
        <v/>
      </c>
    </row>
    <row r="469" spans="1:9" x14ac:dyDescent="0.25">
      <c r="A469" s="14" t="str" cm="1">
        <f t="array" ref="A469">_xlfn.IFS(BR_standardformat!G472="","",COUNTIF(tabel_7!A469:A1482,BR_standardformat!G472)=0,BR_standardformat!G472,COUNTIF(tabel_7!A469:A1482,BR_standardformat!G472)&gt;0,"")</f>
        <v/>
      </c>
      <c r="B469" s="14" t="str">
        <f>IF(NOT(A469=""),BR_standardformat!R472,"")</f>
        <v/>
      </c>
      <c r="E469" s="21" t="str" cm="1">
        <f t="array" ref="E469">_xlfn.IFS(C469="","",D469="","",A469="","",NOT(A469=""),VLOOKUP(_xlfn.CONCAT(C469,", ",D469),pg!$C$2:$D$38,2,FALSE))</f>
        <v/>
      </c>
      <c r="F469" s="21" t="str" cm="1">
        <f t="array" ref="F469">_xlfn.IFS(C469="","",D469="","",A469="","",NOT(B469=""),B469*E469)</f>
        <v/>
      </c>
      <c r="H469" s="14" t="str" cm="1">
        <f t="array" ref="H469">_xlfn.IFS(BR_standardformat!G472="","",COUNTIF(tabel_7!A469:A1482,BR_standardformat!G472)=0,BR_standardformat!G472,COUNTIF(tabel_7!A469:A1482,BR_standardformat!G472)&gt;0,"")</f>
        <v/>
      </c>
      <c r="I469" t="str">
        <f t="shared" si="7"/>
        <v/>
      </c>
    </row>
    <row r="470" spans="1:9" x14ac:dyDescent="0.25">
      <c r="A470" s="14" t="str" cm="1">
        <f t="array" ref="A470">_xlfn.IFS(BR_standardformat!G473="","",COUNTIF(tabel_7!A470:A1483,BR_standardformat!G473)=0,BR_standardformat!G473,COUNTIF(tabel_7!A470:A1483,BR_standardformat!G473)&gt;0,"")</f>
        <v/>
      </c>
      <c r="B470" s="14" t="str">
        <f>IF(NOT(A470=""),BR_standardformat!R473,"")</f>
        <v/>
      </c>
      <c r="E470" s="21" t="str" cm="1">
        <f t="array" ref="E470">_xlfn.IFS(C470="","",D470="","",A470="","",NOT(A470=""),VLOOKUP(_xlfn.CONCAT(C470,", ",D470),pg!$C$2:$D$38,2,FALSE))</f>
        <v/>
      </c>
      <c r="F470" s="21" t="str" cm="1">
        <f t="array" ref="F470">_xlfn.IFS(C470="","",D470="","",A470="","",NOT(B470=""),B470*E470)</f>
        <v/>
      </c>
      <c r="H470" s="14" t="str" cm="1">
        <f t="array" ref="H470">_xlfn.IFS(BR_standardformat!G473="","",COUNTIF(tabel_7!A470:A1483,BR_standardformat!G473)=0,BR_standardformat!G473,COUNTIF(tabel_7!A470:A1483,BR_standardformat!G473)&gt;0,"")</f>
        <v/>
      </c>
      <c r="I470" t="str">
        <f t="shared" si="7"/>
        <v/>
      </c>
    </row>
    <row r="471" spans="1:9" x14ac:dyDescent="0.25">
      <c r="A471" s="14" t="str" cm="1">
        <f t="array" ref="A471">_xlfn.IFS(BR_standardformat!G474="","",COUNTIF(tabel_7!A471:A1484,BR_standardformat!G474)=0,BR_standardformat!G474,COUNTIF(tabel_7!A471:A1484,BR_standardformat!G474)&gt;0,"")</f>
        <v/>
      </c>
      <c r="B471" s="14" t="str">
        <f>IF(NOT(A471=""),BR_standardformat!R474,"")</f>
        <v/>
      </c>
      <c r="E471" s="21" t="str" cm="1">
        <f t="array" ref="E471">_xlfn.IFS(C471="","",D471="","",A471="","",NOT(A471=""),VLOOKUP(_xlfn.CONCAT(C471,", ",D471),pg!$C$2:$D$38,2,FALSE))</f>
        <v/>
      </c>
      <c r="F471" s="21" t="str" cm="1">
        <f t="array" ref="F471">_xlfn.IFS(C471="","",D471="","",A471="","",NOT(B471=""),B471*E471)</f>
        <v/>
      </c>
      <c r="H471" s="14" t="str" cm="1">
        <f t="array" ref="H471">_xlfn.IFS(BR_standardformat!G474="","",COUNTIF(tabel_7!A471:A1484,BR_standardformat!G474)=0,BR_standardformat!G474,COUNTIF(tabel_7!A471:A1484,BR_standardformat!G474)&gt;0,"")</f>
        <v/>
      </c>
      <c r="I471" t="str">
        <f t="shared" si="7"/>
        <v/>
      </c>
    </row>
    <row r="472" spans="1:9" x14ac:dyDescent="0.25">
      <c r="A472" s="14" t="str" cm="1">
        <f t="array" ref="A472">_xlfn.IFS(BR_standardformat!G475="","",COUNTIF(tabel_7!A472:A1485,BR_standardformat!G475)=0,BR_standardformat!G475,COUNTIF(tabel_7!A472:A1485,BR_standardformat!G475)&gt;0,"")</f>
        <v/>
      </c>
      <c r="B472" s="14" t="str">
        <f>IF(NOT(A472=""),BR_standardformat!R475,"")</f>
        <v/>
      </c>
      <c r="E472" s="21" t="str" cm="1">
        <f t="array" ref="E472">_xlfn.IFS(C472="","",D472="","",A472="","",NOT(A472=""),VLOOKUP(_xlfn.CONCAT(C472,", ",D472),pg!$C$2:$D$38,2,FALSE))</f>
        <v/>
      </c>
      <c r="F472" s="21" t="str" cm="1">
        <f t="array" ref="F472">_xlfn.IFS(C472="","",D472="","",A472="","",NOT(B472=""),B472*E472)</f>
        <v/>
      </c>
      <c r="H472" s="14" t="str" cm="1">
        <f t="array" ref="H472">_xlfn.IFS(BR_standardformat!G475="","",COUNTIF(tabel_7!A472:A1485,BR_standardformat!G475)=0,BR_standardformat!G475,COUNTIF(tabel_7!A472:A1485,BR_standardformat!G475)&gt;0,"")</f>
        <v/>
      </c>
      <c r="I472" t="str">
        <f t="shared" si="7"/>
        <v/>
      </c>
    </row>
    <row r="473" spans="1:9" x14ac:dyDescent="0.25">
      <c r="A473" s="14" t="str" cm="1">
        <f t="array" ref="A473">_xlfn.IFS(BR_standardformat!G476="","",COUNTIF(tabel_7!A473:A1486,BR_standardformat!G476)=0,BR_standardformat!G476,COUNTIF(tabel_7!A473:A1486,BR_standardformat!G476)&gt;0,"")</f>
        <v/>
      </c>
      <c r="B473" s="14" t="str">
        <f>IF(NOT(A473=""),BR_standardformat!R476,"")</f>
        <v/>
      </c>
      <c r="E473" s="21" t="str" cm="1">
        <f t="array" ref="E473">_xlfn.IFS(C473="","",D473="","",A473="","",NOT(A473=""),VLOOKUP(_xlfn.CONCAT(C473,", ",D473),pg!$C$2:$D$38,2,FALSE))</f>
        <v/>
      </c>
      <c r="F473" s="21" t="str" cm="1">
        <f t="array" ref="F473">_xlfn.IFS(C473="","",D473="","",A473="","",NOT(B473=""),B473*E473)</f>
        <v/>
      </c>
      <c r="H473" s="14" t="str" cm="1">
        <f t="array" ref="H473">_xlfn.IFS(BR_standardformat!G476="","",COUNTIF(tabel_7!A473:A1486,BR_standardformat!G476)=0,BR_standardformat!G476,COUNTIF(tabel_7!A473:A1486,BR_standardformat!G476)&gt;0,"")</f>
        <v/>
      </c>
      <c r="I473" t="str">
        <f t="shared" si="7"/>
        <v/>
      </c>
    </row>
    <row r="474" spans="1:9" x14ac:dyDescent="0.25">
      <c r="A474" s="14" t="str" cm="1">
        <f t="array" ref="A474">_xlfn.IFS(BR_standardformat!G477="","",COUNTIF(tabel_7!A474:A1487,BR_standardformat!G477)=0,BR_standardformat!G477,COUNTIF(tabel_7!A474:A1487,BR_standardformat!G477)&gt;0,"")</f>
        <v/>
      </c>
      <c r="B474" s="14" t="str">
        <f>IF(NOT(A474=""),BR_standardformat!R477,"")</f>
        <v/>
      </c>
      <c r="E474" s="21" t="str" cm="1">
        <f t="array" ref="E474">_xlfn.IFS(C474="","",D474="","",A474="","",NOT(A474=""),VLOOKUP(_xlfn.CONCAT(C474,", ",D474),pg!$C$2:$D$38,2,FALSE))</f>
        <v/>
      </c>
      <c r="F474" s="21" t="str" cm="1">
        <f t="array" ref="F474">_xlfn.IFS(C474="","",D474="","",A474="","",NOT(B474=""),B474*E474)</f>
        <v/>
      </c>
      <c r="H474" s="14" t="str" cm="1">
        <f t="array" ref="H474">_xlfn.IFS(BR_standardformat!G477="","",COUNTIF(tabel_7!A474:A1487,BR_standardformat!G477)=0,BR_standardformat!G477,COUNTIF(tabel_7!A474:A1487,BR_standardformat!G477)&gt;0,"")</f>
        <v/>
      </c>
      <c r="I474" t="str">
        <f t="shared" si="7"/>
        <v/>
      </c>
    </row>
    <row r="475" spans="1:9" x14ac:dyDescent="0.25">
      <c r="A475" s="14" t="str" cm="1">
        <f t="array" ref="A475">_xlfn.IFS(BR_standardformat!G478="","",COUNTIF(tabel_7!A475:A1488,BR_standardformat!G478)=0,BR_standardformat!G478,COUNTIF(tabel_7!A475:A1488,BR_standardformat!G478)&gt;0,"")</f>
        <v/>
      </c>
      <c r="B475" s="14" t="str">
        <f>IF(NOT(A475=""),BR_standardformat!R478,"")</f>
        <v/>
      </c>
      <c r="E475" s="21" t="str" cm="1">
        <f t="array" ref="E475">_xlfn.IFS(C475="","",D475="","",A475="","",NOT(A475=""),VLOOKUP(_xlfn.CONCAT(C475,", ",D475),pg!$C$2:$D$38,2,FALSE))</f>
        <v/>
      </c>
      <c r="F475" s="21" t="str" cm="1">
        <f t="array" ref="F475">_xlfn.IFS(C475="","",D475="","",A475="","",NOT(B475=""),B475*E475)</f>
        <v/>
      </c>
      <c r="H475" s="14" t="str" cm="1">
        <f t="array" ref="H475">_xlfn.IFS(BR_standardformat!G478="","",COUNTIF(tabel_7!A475:A1488,BR_standardformat!G478)=0,BR_standardformat!G478,COUNTIF(tabel_7!A475:A1488,BR_standardformat!G478)&gt;0,"")</f>
        <v/>
      </c>
      <c r="I475" t="str">
        <f t="shared" si="7"/>
        <v/>
      </c>
    </row>
    <row r="476" spans="1:9" x14ac:dyDescent="0.25">
      <c r="A476" s="14" t="str" cm="1">
        <f t="array" ref="A476">_xlfn.IFS(BR_standardformat!G479="","",COUNTIF(tabel_7!A476:A1489,BR_standardformat!G479)=0,BR_standardformat!G479,COUNTIF(tabel_7!A476:A1489,BR_standardformat!G479)&gt;0,"")</f>
        <v/>
      </c>
      <c r="B476" s="14" t="str">
        <f>IF(NOT(A476=""),BR_standardformat!R479,"")</f>
        <v/>
      </c>
      <c r="E476" s="21" t="str" cm="1">
        <f t="array" ref="E476">_xlfn.IFS(C476="","",D476="","",A476="","",NOT(A476=""),VLOOKUP(_xlfn.CONCAT(C476,", ",D476),pg!$C$2:$D$38,2,FALSE))</f>
        <v/>
      </c>
      <c r="F476" s="21" t="str" cm="1">
        <f t="array" ref="F476">_xlfn.IFS(C476="","",D476="","",A476="","",NOT(B476=""),B476*E476)</f>
        <v/>
      </c>
      <c r="H476" s="14" t="str" cm="1">
        <f t="array" ref="H476">_xlfn.IFS(BR_standardformat!G479="","",COUNTIF(tabel_7!A476:A1489,BR_standardformat!G479)=0,BR_standardformat!G479,COUNTIF(tabel_7!A476:A1489,BR_standardformat!G479)&gt;0,"")</f>
        <v/>
      </c>
      <c r="I476" t="str">
        <f t="shared" si="7"/>
        <v/>
      </c>
    </row>
    <row r="477" spans="1:9" x14ac:dyDescent="0.25">
      <c r="A477" s="14" t="str" cm="1">
        <f t="array" ref="A477">_xlfn.IFS(BR_standardformat!G480="","",COUNTIF(tabel_7!A477:A1490,BR_standardformat!G480)=0,BR_standardformat!G480,COUNTIF(tabel_7!A477:A1490,BR_standardformat!G480)&gt;0,"")</f>
        <v/>
      </c>
      <c r="B477" s="14" t="str">
        <f>IF(NOT(A477=""),BR_standardformat!R480,"")</f>
        <v/>
      </c>
      <c r="E477" s="21" t="str" cm="1">
        <f t="array" ref="E477">_xlfn.IFS(C477="","",D477="","",A477="","",NOT(A477=""),VLOOKUP(_xlfn.CONCAT(C477,", ",D477),pg!$C$2:$D$38,2,FALSE))</f>
        <v/>
      </c>
      <c r="F477" s="21" t="str" cm="1">
        <f t="array" ref="F477">_xlfn.IFS(C477="","",D477="","",A477="","",NOT(B477=""),B477*E477)</f>
        <v/>
      </c>
      <c r="H477" s="14" t="str" cm="1">
        <f t="array" ref="H477">_xlfn.IFS(BR_standardformat!G480="","",COUNTIF(tabel_7!A477:A1490,BR_standardformat!G480)=0,BR_standardformat!G480,COUNTIF(tabel_7!A477:A1490,BR_standardformat!G480)&gt;0,"")</f>
        <v/>
      </c>
      <c r="I477" t="str">
        <f t="shared" si="7"/>
        <v/>
      </c>
    </row>
    <row r="478" spans="1:9" x14ac:dyDescent="0.25">
      <c r="A478" s="14" t="str" cm="1">
        <f t="array" ref="A478">_xlfn.IFS(BR_standardformat!G481="","",COUNTIF(tabel_7!A478:A1491,BR_standardformat!G481)=0,BR_standardformat!G481,COUNTIF(tabel_7!A478:A1491,BR_standardformat!G481)&gt;0,"")</f>
        <v/>
      </c>
      <c r="B478" s="14" t="str">
        <f>IF(NOT(A478=""),BR_standardformat!R481,"")</f>
        <v/>
      </c>
      <c r="E478" s="21" t="str" cm="1">
        <f t="array" ref="E478">_xlfn.IFS(C478="","",D478="","",A478="","",NOT(A478=""),VLOOKUP(_xlfn.CONCAT(C478,", ",D478),pg!$C$2:$D$38,2,FALSE))</f>
        <v/>
      </c>
      <c r="F478" s="21" t="str" cm="1">
        <f t="array" ref="F478">_xlfn.IFS(C478="","",D478="","",A478="","",NOT(B478=""),B478*E478)</f>
        <v/>
      </c>
      <c r="H478" s="14" t="str" cm="1">
        <f t="array" ref="H478">_xlfn.IFS(BR_standardformat!G481="","",COUNTIF(tabel_7!A478:A1491,BR_standardformat!G481)=0,BR_standardformat!G481,COUNTIF(tabel_7!A478:A1491,BR_standardformat!G481)&gt;0,"")</f>
        <v/>
      </c>
      <c r="I478" t="str">
        <f t="shared" si="7"/>
        <v/>
      </c>
    </row>
    <row r="479" spans="1:9" x14ac:dyDescent="0.25">
      <c r="A479" s="14" t="str" cm="1">
        <f t="array" ref="A479">_xlfn.IFS(BR_standardformat!G482="","",COUNTIF(tabel_7!A479:A1492,BR_standardformat!G482)=0,BR_standardformat!G482,COUNTIF(tabel_7!A479:A1492,BR_standardformat!G482)&gt;0,"")</f>
        <v/>
      </c>
      <c r="B479" s="14" t="str">
        <f>IF(NOT(A479=""),BR_standardformat!R482,"")</f>
        <v/>
      </c>
      <c r="E479" s="21" t="str" cm="1">
        <f t="array" ref="E479">_xlfn.IFS(C479="","",D479="","",A479="","",NOT(A479=""),VLOOKUP(_xlfn.CONCAT(C479,", ",D479),pg!$C$2:$D$38,2,FALSE))</f>
        <v/>
      </c>
      <c r="F479" s="21" t="str" cm="1">
        <f t="array" ref="F479">_xlfn.IFS(C479="","",D479="","",A479="","",NOT(B479=""),B479*E479)</f>
        <v/>
      </c>
      <c r="H479" s="14" t="str" cm="1">
        <f t="array" ref="H479">_xlfn.IFS(BR_standardformat!G482="","",COUNTIF(tabel_7!A479:A1492,BR_standardformat!G482)=0,BR_standardformat!G482,COUNTIF(tabel_7!A479:A1492,BR_standardformat!G482)&gt;0,"")</f>
        <v/>
      </c>
      <c r="I479" t="str">
        <f t="shared" si="7"/>
        <v/>
      </c>
    </row>
    <row r="480" spans="1:9" x14ac:dyDescent="0.25">
      <c r="A480" s="14" t="str" cm="1">
        <f t="array" ref="A480">_xlfn.IFS(BR_standardformat!G483="","",COUNTIF(tabel_7!A480:A1493,BR_standardformat!G483)=0,BR_standardformat!G483,COUNTIF(tabel_7!A480:A1493,BR_standardformat!G483)&gt;0,"")</f>
        <v/>
      </c>
      <c r="B480" s="14" t="str">
        <f>IF(NOT(A480=""),BR_standardformat!R483,"")</f>
        <v/>
      </c>
      <c r="E480" s="21" t="str" cm="1">
        <f t="array" ref="E480">_xlfn.IFS(C480="","",D480="","",A480="","",NOT(A480=""),VLOOKUP(_xlfn.CONCAT(C480,", ",D480),pg!$C$2:$D$38,2,FALSE))</f>
        <v/>
      </c>
      <c r="F480" s="21" t="str" cm="1">
        <f t="array" ref="F480">_xlfn.IFS(C480="","",D480="","",A480="","",NOT(B480=""),B480*E480)</f>
        <v/>
      </c>
      <c r="H480" s="14" t="str" cm="1">
        <f t="array" ref="H480">_xlfn.IFS(BR_standardformat!G483="","",COUNTIF(tabel_7!A480:A1493,BR_standardformat!G483)=0,BR_standardformat!G483,COUNTIF(tabel_7!A480:A1493,BR_standardformat!G483)&gt;0,"")</f>
        <v/>
      </c>
      <c r="I480" t="str">
        <f t="shared" si="7"/>
        <v/>
      </c>
    </row>
    <row r="481" spans="1:9" x14ac:dyDescent="0.25">
      <c r="A481" s="14" t="str" cm="1">
        <f t="array" ref="A481">_xlfn.IFS(BR_standardformat!G484="","",COUNTIF(tabel_7!A481:A1494,BR_standardformat!G484)=0,BR_standardformat!G484,COUNTIF(tabel_7!A481:A1494,BR_standardformat!G484)&gt;0,"")</f>
        <v/>
      </c>
      <c r="B481" s="14" t="str">
        <f>IF(NOT(A481=""),BR_standardformat!R484,"")</f>
        <v/>
      </c>
      <c r="E481" s="21" t="str" cm="1">
        <f t="array" ref="E481">_xlfn.IFS(C481="","",D481="","",A481="","",NOT(A481=""),VLOOKUP(_xlfn.CONCAT(C481,", ",D481),pg!$C$2:$D$38,2,FALSE))</f>
        <v/>
      </c>
      <c r="F481" s="21" t="str" cm="1">
        <f t="array" ref="F481">_xlfn.IFS(C481="","",D481="","",A481="","",NOT(B481=""),B481*E481)</f>
        <v/>
      </c>
      <c r="H481" s="14" t="str" cm="1">
        <f t="array" ref="H481">_xlfn.IFS(BR_standardformat!G484="","",COUNTIF(tabel_7!A481:A1494,BR_standardformat!G484)=0,BR_standardformat!G484,COUNTIF(tabel_7!A481:A1494,BR_standardformat!G484)&gt;0,"")</f>
        <v/>
      </c>
      <c r="I481" t="str">
        <f t="shared" si="7"/>
        <v/>
      </c>
    </row>
    <row r="482" spans="1:9" x14ac:dyDescent="0.25">
      <c r="A482" s="14" t="str" cm="1">
        <f t="array" ref="A482">_xlfn.IFS(BR_standardformat!G485="","",COUNTIF(tabel_7!A482:A1495,BR_standardformat!G485)=0,BR_standardformat!G485,COUNTIF(tabel_7!A482:A1495,BR_standardformat!G485)&gt;0,"")</f>
        <v/>
      </c>
      <c r="B482" s="14" t="str">
        <f>IF(NOT(A482=""),BR_standardformat!R485,"")</f>
        <v/>
      </c>
      <c r="E482" s="21" t="str" cm="1">
        <f t="array" ref="E482">_xlfn.IFS(C482="","",D482="","",A482="","",NOT(A482=""),VLOOKUP(_xlfn.CONCAT(C482,", ",D482),pg!$C$2:$D$38,2,FALSE))</f>
        <v/>
      </c>
      <c r="F482" s="21" t="str" cm="1">
        <f t="array" ref="F482">_xlfn.IFS(C482="","",D482="","",A482="","",NOT(B482=""),B482*E482)</f>
        <v/>
      </c>
      <c r="H482" s="14" t="str" cm="1">
        <f t="array" ref="H482">_xlfn.IFS(BR_standardformat!G485="","",COUNTIF(tabel_7!A482:A1495,BR_standardformat!G485)=0,BR_standardformat!G485,COUNTIF(tabel_7!A482:A1495,BR_standardformat!G485)&gt;0,"")</f>
        <v/>
      </c>
      <c r="I482" t="str">
        <f t="shared" si="7"/>
        <v/>
      </c>
    </row>
    <row r="483" spans="1:9" x14ac:dyDescent="0.25">
      <c r="A483" s="14" t="str" cm="1">
        <f t="array" ref="A483">_xlfn.IFS(BR_standardformat!G486="","",COUNTIF(tabel_7!A483:A1496,BR_standardformat!G486)=0,BR_standardformat!G486,COUNTIF(tabel_7!A483:A1496,BR_standardformat!G486)&gt;0,"")</f>
        <v/>
      </c>
      <c r="B483" s="14" t="str">
        <f>IF(NOT(A483=""),BR_standardformat!R486,"")</f>
        <v/>
      </c>
      <c r="E483" s="21" t="str" cm="1">
        <f t="array" ref="E483">_xlfn.IFS(C483="","",D483="","",A483="","",NOT(A483=""),VLOOKUP(_xlfn.CONCAT(C483,", ",D483),pg!$C$2:$D$38,2,FALSE))</f>
        <v/>
      </c>
      <c r="F483" s="21" t="str" cm="1">
        <f t="array" ref="F483">_xlfn.IFS(C483="","",D483="","",A483="","",NOT(B483=""),B483*E483)</f>
        <v/>
      </c>
      <c r="H483" s="14" t="str" cm="1">
        <f t="array" ref="H483">_xlfn.IFS(BR_standardformat!G486="","",COUNTIF(tabel_7!A483:A1496,BR_standardformat!G486)=0,BR_standardformat!G486,COUNTIF(tabel_7!A483:A1496,BR_standardformat!G486)&gt;0,"")</f>
        <v/>
      </c>
      <c r="I483" t="str">
        <f t="shared" si="7"/>
        <v/>
      </c>
    </row>
    <row r="484" spans="1:9" x14ac:dyDescent="0.25">
      <c r="A484" s="14" t="str" cm="1">
        <f t="array" ref="A484">_xlfn.IFS(BR_standardformat!G487="","",COUNTIF(tabel_7!A484:A1497,BR_standardformat!G487)=0,BR_standardformat!G487,COUNTIF(tabel_7!A484:A1497,BR_standardformat!G487)&gt;0,"")</f>
        <v/>
      </c>
      <c r="B484" s="14" t="str">
        <f>IF(NOT(A484=""),BR_standardformat!R487,"")</f>
        <v/>
      </c>
      <c r="E484" s="21" t="str" cm="1">
        <f t="array" ref="E484">_xlfn.IFS(C484="","",D484="","",A484="","",NOT(A484=""),VLOOKUP(_xlfn.CONCAT(C484,", ",D484),pg!$C$2:$D$38,2,FALSE))</f>
        <v/>
      </c>
      <c r="F484" s="21" t="str" cm="1">
        <f t="array" ref="F484">_xlfn.IFS(C484="","",D484="","",A484="","",NOT(B484=""),B484*E484)</f>
        <v/>
      </c>
      <c r="H484" s="14" t="str" cm="1">
        <f t="array" ref="H484">_xlfn.IFS(BR_standardformat!G487="","",COUNTIF(tabel_7!A484:A1497,BR_standardformat!G487)=0,BR_standardformat!G487,COUNTIF(tabel_7!A484:A1497,BR_standardformat!G487)&gt;0,"")</f>
        <v/>
      </c>
      <c r="I484" t="str">
        <f t="shared" si="7"/>
        <v/>
      </c>
    </row>
    <row r="485" spans="1:9" x14ac:dyDescent="0.25">
      <c r="A485" s="14" t="str" cm="1">
        <f t="array" ref="A485">_xlfn.IFS(BR_standardformat!G488="","",COUNTIF(tabel_7!A485:A1498,BR_standardformat!G488)=0,BR_standardformat!G488,COUNTIF(tabel_7!A485:A1498,BR_standardformat!G488)&gt;0,"")</f>
        <v/>
      </c>
      <c r="B485" s="14" t="str">
        <f>IF(NOT(A485=""),BR_standardformat!R488,"")</f>
        <v/>
      </c>
      <c r="E485" s="21" t="str" cm="1">
        <f t="array" ref="E485">_xlfn.IFS(C485="","",D485="","",A485="","",NOT(A485=""),VLOOKUP(_xlfn.CONCAT(C485,", ",D485),pg!$C$2:$D$38,2,FALSE))</f>
        <v/>
      </c>
      <c r="F485" s="21" t="str" cm="1">
        <f t="array" ref="F485">_xlfn.IFS(C485="","",D485="","",A485="","",NOT(B485=""),B485*E485)</f>
        <v/>
      </c>
      <c r="H485" s="14" t="str" cm="1">
        <f t="array" ref="H485">_xlfn.IFS(BR_standardformat!G488="","",COUNTIF(tabel_7!A485:A1498,BR_standardformat!G488)=0,BR_standardformat!G488,COUNTIF(tabel_7!A485:A1498,BR_standardformat!G488)&gt;0,"")</f>
        <v/>
      </c>
      <c r="I485" t="str">
        <f t="shared" si="7"/>
        <v/>
      </c>
    </row>
    <row r="486" spans="1:9" x14ac:dyDescent="0.25">
      <c r="A486" s="14" t="str" cm="1">
        <f t="array" ref="A486">_xlfn.IFS(BR_standardformat!G489="","",COUNTIF(tabel_7!A486:A1499,BR_standardformat!G489)=0,BR_standardformat!G489,COUNTIF(tabel_7!A486:A1499,BR_standardformat!G489)&gt;0,"")</f>
        <v/>
      </c>
      <c r="B486" s="14" t="str">
        <f>IF(NOT(A486=""),BR_standardformat!R489,"")</f>
        <v/>
      </c>
      <c r="E486" s="21" t="str" cm="1">
        <f t="array" ref="E486">_xlfn.IFS(C486="","",D486="","",A486="","",NOT(A486=""),VLOOKUP(_xlfn.CONCAT(C486,", ",D486),pg!$C$2:$D$38,2,FALSE))</f>
        <v/>
      </c>
      <c r="F486" s="21" t="str" cm="1">
        <f t="array" ref="F486">_xlfn.IFS(C486="","",D486="","",A486="","",NOT(B486=""),B486*E486)</f>
        <v/>
      </c>
      <c r="H486" s="14" t="str" cm="1">
        <f t="array" ref="H486">_xlfn.IFS(BR_standardformat!G489="","",COUNTIF(tabel_7!A486:A1499,BR_standardformat!G489)=0,BR_standardformat!G489,COUNTIF(tabel_7!A486:A1499,BR_standardformat!G489)&gt;0,"")</f>
        <v/>
      </c>
      <c r="I486" t="str">
        <f t="shared" si="7"/>
        <v/>
      </c>
    </row>
    <row r="487" spans="1:9" x14ac:dyDescent="0.25">
      <c r="A487" s="14" t="str" cm="1">
        <f t="array" ref="A487">_xlfn.IFS(BR_standardformat!G490="","",COUNTIF(tabel_7!A487:A1500,BR_standardformat!G490)=0,BR_standardformat!G490,COUNTIF(tabel_7!A487:A1500,BR_standardformat!G490)&gt;0,"")</f>
        <v/>
      </c>
      <c r="B487" s="14" t="str">
        <f>IF(NOT(A487=""),BR_standardformat!R490,"")</f>
        <v/>
      </c>
      <c r="E487" s="21" t="str" cm="1">
        <f t="array" ref="E487">_xlfn.IFS(C487="","",D487="","",A487="","",NOT(A487=""),VLOOKUP(_xlfn.CONCAT(C487,", ",D487),pg!$C$2:$D$38,2,FALSE))</f>
        <v/>
      </c>
      <c r="F487" s="21" t="str" cm="1">
        <f t="array" ref="F487">_xlfn.IFS(C487="","",D487="","",A487="","",NOT(B487=""),B487*E487)</f>
        <v/>
      </c>
      <c r="H487" s="14" t="str" cm="1">
        <f t="array" ref="H487">_xlfn.IFS(BR_standardformat!G490="","",COUNTIF(tabel_7!A487:A1500,BR_standardformat!G490)=0,BR_standardformat!G490,COUNTIF(tabel_7!A487:A1500,BR_standardformat!G490)&gt;0,"")</f>
        <v/>
      </c>
      <c r="I487" t="str">
        <f t="shared" si="7"/>
        <v/>
      </c>
    </row>
    <row r="488" spans="1:9" x14ac:dyDescent="0.25">
      <c r="A488" s="14" t="str" cm="1">
        <f t="array" ref="A488">_xlfn.IFS(BR_standardformat!G491="","",COUNTIF(tabel_7!A488:A1501,BR_standardformat!G491)=0,BR_standardformat!G491,COUNTIF(tabel_7!A488:A1501,BR_standardformat!G491)&gt;0,"")</f>
        <v/>
      </c>
      <c r="B488" s="14" t="str">
        <f>IF(NOT(A488=""),BR_standardformat!R491,"")</f>
        <v/>
      </c>
      <c r="E488" s="21" t="str" cm="1">
        <f t="array" ref="E488">_xlfn.IFS(C488="","",D488="","",A488="","",NOT(A488=""),VLOOKUP(_xlfn.CONCAT(C488,", ",D488),pg!$C$2:$D$38,2,FALSE))</f>
        <v/>
      </c>
      <c r="F488" s="21" t="str" cm="1">
        <f t="array" ref="F488">_xlfn.IFS(C488="","",D488="","",A488="","",NOT(B488=""),B488*E488)</f>
        <v/>
      </c>
      <c r="H488" s="14" t="str" cm="1">
        <f t="array" ref="H488">_xlfn.IFS(BR_standardformat!G491="","",COUNTIF(tabel_7!A488:A1501,BR_standardformat!G491)=0,BR_standardformat!G491,COUNTIF(tabel_7!A488:A1501,BR_standardformat!G491)&gt;0,"")</f>
        <v/>
      </c>
      <c r="I488" t="str">
        <f t="shared" si="7"/>
        <v/>
      </c>
    </row>
    <row r="489" spans="1:9" x14ac:dyDescent="0.25">
      <c r="A489" s="14" t="str" cm="1">
        <f t="array" ref="A489">_xlfn.IFS(BR_standardformat!G492="","",COUNTIF(tabel_7!A489:A1502,BR_standardformat!G492)=0,BR_standardformat!G492,COUNTIF(tabel_7!A489:A1502,BR_standardformat!G492)&gt;0,"")</f>
        <v/>
      </c>
      <c r="B489" s="14" t="str">
        <f>IF(NOT(A489=""),BR_standardformat!R492,"")</f>
        <v/>
      </c>
      <c r="E489" s="21" t="str" cm="1">
        <f t="array" ref="E489">_xlfn.IFS(C489="","",D489="","",A489="","",NOT(A489=""),VLOOKUP(_xlfn.CONCAT(C489,", ",D489),pg!$C$2:$D$38,2,FALSE))</f>
        <v/>
      </c>
      <c r="F489" s="21" t="str" cm="1">
        <f t="array" ref="F489">_xlfn.IFS(C489="","",D489="","",A489="","",NOT(B489=""),B489*E489)</f>
        <v/>
      </c>
      <c r="H489" s="14" t="str" cm="1">
        <f t="array" ref="H489">_xlfn.IFS(BR_standardformat!G492="","",COUNTIF(tabel_7!A489:A1502,BR_standardformat!G492)=0,BR_standardformat!G492,COUNTIF(tabel_7!A489:A1502,BR_standardformat!G492)&gt;0,"")</f>
        <v/>
      </c>
      <c r="I489" t="str">
        <f t="shared" si="7"/>
        <v/>
      </c>
    </row>
    <row r="490" spans="1:9" x14ac:dyDescent="0.25">
      <c r="A490" s="14" t="str" cm="1">
        <f t="array" ref="A490">_xlfn.IFS(BR_standardformat!G493="","",COUNTIF(tabel_7!A490:A1503,BR_standardformat!G493)=0,BR_standardformat!G493,COUNTIF(tabel_7!A490:A1503,BR_standardformat!G493)&gt;0,"")</f>
        <v/>
      </c>
      <c r="B490" s="14" t="str">
        <f>IF(NOT(A490=""),BR_standardformat!R493,"")</f>
        <v/>
      </c>
      <c r="E490" s="21" t="str" cm="1">
        <f t="array" ref="E490">_xlfn.IFS(C490="","",D490="","",A490="","",NOT(A490=""),VLOOKUP(_xlfn.CONCAT(C490,", ",D490),pg!$C$2:$D$38,2,FALSE))</f>
        <v/>
      </c>
      <c r="F490" s="21" t="str" cm="1">
        <f t="array" ref="F490">_xlfn.IFS(C490="","",D490="","",A490="","",NOT(B490=""),B490*E490)</f>
        <v/>
      </c>
      <c r="H490" s="14" t="str" cm="1">
        <f t="array" ref="H490">_xlfn.IFS(BR_standardformat!G493="","",COUNTIF(tabel_7!A490:A1503,BR_standardformat!G493)=0,BR_standardformat!G493,COUNTIF(tabel_7!A490:A1503,BR_standardformat!G493)&gt;0,"")</f>
        <v/>
      </c>
      <c r="I490" t="str">
        <f t="shared" si="7"/>
        <v/>
      </c>
    </row>
    <row r="491" spans="1:9" x14ac:dyDescent="0.25">
      <c r="A491" s="14" t="str" cm="1">
        <f t="array" ref="A491">_xlfn.IFS(BR_standardformat!G494="","",COUNTIF(tabel_7!A491:A1504,BR_standardformat!G494)=0,BR_standardformat!G494,COUNTIF(tabel_7!A491:A1504,BR_standardformat!G494)&gt;0,"")</f>
        <v/>
      </c>
      <c r="B491" s="14" t="str">
        <f>IF(NOT(A491=""),BR_standardformat!R494,"")</f>
        <v/>
      </c>
      <c r="E491" s="21" t="str" cm="1">
        <f t="array" ref="E491">_xlfn.IFS(C491="","",D491="","",A491="","",NOT(A491=""),VLOOKUP(_xlfn.CONCAT(C491,", ",D491),pg!$C$2:$D$38,2,FALSE))</f>
        <v/>
      </c>
      <c r="F491" s="21" t="str" cm="1">
        <f t="array" ref="F491">_xlfn.IFS(C491="","",D491="","",A491="","",NOT(B491=""),B491*E491)</f>
        <v/>
      </c>
      <c r="H491" s="14" t="str" cm="1">
        <f t="array" ref="H491">_xlfn.IFS(BR_standardformat!G494="","",COUNTIF(tabel_7!A491:A1504,BR_standardformat!G494)=0,BR_standardformat!G494,COUNTIF(tabel_7!A491:A1504,BR_standardformat!G494)&gt;0,"")</f>
        <v/>
      </c>
      <c r="I491" t="str">
        <f t="shared" si="7"/>
        <v/>
      </c>
    </row>
    <row r="492" spans="1:9" x14ac:dyDescent="0.25">
      <c r="A492" s="14" t="str" cm="1">
        <f t="array" ref="A492">_xlfn.IFS(BR_standardformat!G495="","",COUNTIF(tabel_7!A492:A1505,BR_standardformat!G495)=0,BR_standardformat!G495,COUNTIF(tabel_7!A492:A1505,BR_standardformat!G495)&gt;0,"")</f>
        <v/>
      </c>
      <c r="B492" s="14" t="str">
        <f>IF(NOT(A492=""),BR_standardformat!R495,"")</f>
        <v/>
      </c>
      <c r="E492" s="21" t="str" cm="1">
        <f t="array" ref="E492">_xlfn.IFS(C492="","",D492="","",A492="","",NOT(A492=""),VLOOKUP(_xlfn.CONCAT(C492,", ",D492),pg!$C$2:$D$38,2,FALSE))</f>
        <v/>
      </c>
      <c r="F492" s="21" t="str" cm="1">
        <f t="array" ref="F492">_xlfn.IFS(C492="","",D492="","",A492="","",NOT(B492=""),B492*E492)</f>
        <v/>
      </c>
      <c r="H492" s="14" t="str" cm="1">
        <f t="array" ref="H492">_xlfn.IFS(BR_standardformat!G495="","",COUNTIF(tabel_7!A492:A1505,BR_standardformat!G495)=0,BR_standardformat!G495,COUNTIF(tabel_7!A492:A1505,BR_standardformat!G495)&gt;0,"")</f>
        <v/>
      </c>
      <c r="I492" t="str">
        <f t="shared" si="7"/>
        <v/>
      </c>
    </row>
    <row r="493" spans="1:9" x14ac:dyDescent="0.25">
      <c r="A493" s="14" t="str" cm="1">
        <f t="array" ref="A493">_xlfn.IFS(BR_standardformat!G496="","",COUNTIF(tabel_7!A493:A1506,BR_standardformat!G496)=0,BR_standardformat!G496,COUNTIF(tabel_7!A493:A1506,BR_standardformat!G496)&gt;0,"")</f>
        <v/>
      </c>
      <c r="B493" s="14" t="str">
        <f>IF(NOT(A493=""),BR_standardformat!R496,"")</f>
        <v/>
      </c>
      <c r="E493" s="21" t="str" cm="1">
        <f t="array" ref="E493">_xlfn.IFS(C493="","",D493="","",A493="","",NOT(A493=""),VLOOKUP(_xlfn.CONCAT(C493,", ",D493),pg!$C$2:$D$38,2,FALSE))</f>
        <v/>
      </c>
      <c r="F493" s="21" t="str" cm="1">
        <f t="array" ref="F493">_xlfn.IFS(C493="","",D493="","",A493="","",NOT(B493=""),B493*E493)</f>
        <v/>
      </c>
      <c r="H493" s="14" t="str" cm="1">
        <f t="array" ref="H493">_xlfn.IFS(BR_standardformat!G496="","",COUNTIF(tabel_7!A508:A1506,BR_standardformat!G496)=0,BR_standardformat!G496,COUNTIF(tabel_7!A508:A1506,BR_standardformat!G496)&gt;0,"")</f>
        <v/>
      </c>
      <c r="I493" t="str">
        <f t="shared" si="7"/>
        <v/>
      </c>
    </row>
    <row r="494" spans="1:9" x14ac:dyDescent="0.25">
      <c r="A494" s="14" t="str" cm="1">
        <f t="array" ref="A494">_xlfn.IFS(BR_standardformat!G497="","",COUNTIF(tabel_7!A494:A1507,BR_standardformat!G497)=0,BR_standardformat!G497,COUNTIF(tabel_7!A494:A1507,BR_standardformat!G497)&gt;0,"")</f>
        <v/>
      </c>
      <c r="B494" s="14" t="str">
        <f>IF(NOT(A494=""),BR_standardformat!R497,"")</f>
        <v/>
      </c>
      <c r="E494" s="21" t="str" cm="1">
        <f t="array" ref="E494">_xlfn.IFS(C494="","",D494="","",A494="","",NOT(A494=""),VLOOKUP(_xlfn.CONCAT(C494,", ",D494),pg!$C$2:$D$38,2,FALSE))</f>
        <v/>
      </c>
      <c r="F494" s="21" t="str" cm="1">
        <f t="array" ref="F494">_xlfn.IFS(C494="","",D494="","",A494="","",NOT(B494=""),B494*E494)</f>
        <v/>
      </c>
      <c r="H494" s="14" t="str" cm="1">
        <f t="array" ref="H494">_xlfn.IFS(BR_standardformat!G497="","",COUNTIF(tabel_7!A508:A1507,BR_standardformat!G497)=0,BR_standardformat!G497,COUNTIF(tabel_7!A508:A1507,BR_standardformat!G497)&gt;0,"")</f>
        <v/>
      </c>
      <c r="I494" t="str">
        <f t="shared" si="7"/>
        <v/>
      </c>
    </row>
    <row r="495" spans="1:9" x14ac:dyDescent="0.25">
      <c r="A495" s="14" t="str" cm="1">
        <f t="array" ref="A495">_xlfn.IFS(BR_standardformat!G498="","",COUNTIF(tabel_7!A495:A1508,BR_standardformat!G498)=0,BR_standardformat!G498,COUNTIF(tabel_7!A495:A1508,BR_standardformat!G498)&gt;0,"")</f>
        <v/>
      </c>
      <c r="B495" s="14" t="str">
        <f>IF(NOT(A495=""),BR_standardformat!R498,"")</f>
        <v/>
      </c>
      <c r="E495" s="21" t="str" cm="1">
        <f t="array" ref="E495">_xlfn.IFS(C495="","",D495="","",A495="","",NOT(A495=""),VLOOKUP(_xlfn.CONCAT(C495,", ",D495),pg!$C$2:$D$38,2,FALSE))</f>
        <v/>
      </c>
      <c r="F495" s="21" t="str" cm="1">
        <f t="array" ref="F495">_xlfn.IFS(C495="","",D495="","",A495="","",NOT(B495=""),B495*E495)</f>
        <v/>
      </c>
      <c r="H495" s="14" t="str" cm="1">
        <f t="array" ref="H495">_xlfn.IFS(BR_standardformat!G498="","",COUNTIF(tabel_7!A509:A1508,BR_standardformat!G498)=0,BR_standardformat!G498,COUNTIF(tabel_7!A509:A1508,BR_standardformat!G498)&gt;0,"")</f>
        <v/>
      </c>
      <c r="I495" t="str">
        <f t="shared" si="7"/>
        <v/>
      </c>
    </row>
    <row r="496" spans="1:9" x14ac:dyDescent="0.25">
      <c r="A496" s="14" t="str" cm="1">
        <f t="array" ref="A496">_xlfn.IFS(BR_standardformat!G499="","",COUNTIF(tabel_7!A496:A1509,BR_standardformat!G499)=0,BR_standardformat!G499,COUNTIF(tabel_7!A496:A1509,BR_standardformat!G499)&gt;0,"")</f>
        <v/>
      </c>
      <c r="B496" s="14" t="str">
        <f>IF(NOT(A496=""),BR_standardformat!R499,"")</f>
        <v/>
      </c>
      <c r="E496" s="21" t="str" cm="1">
        <f t="array" ref="E496">_xlfn.IFS(C496="","",D496="","",A496="","",NOT(A496=""),VLOOKUP(_xlfn.CONCAT(C496,", ",D496),pg!$C$2:$D$38,2,FALSE))</f>
        <v/>
      </c>
      <c r="F496" s="21" t="str" cm="1">
        <f t="array" ref="F496">_xlfn.IFS(C496="","",D496="","",A496="","",NOT(B496=""),B496*E496)</f>
        <v/>
      </c>
      <c r="H496" s="14" t="str" cm="1">
        <f t="array" ref="H496">_xlfn.IFS(BR_standardformat!G499="","",COUNTIF(tabel_7!A510:A1509,BR_standardformat!G499)=0,BR_standardformat!G499,COUNTIF(tabel_7!A510:A1509,BR_standardformat!G499)&gt;0,"")</f>
        <v/>
      </c>
      <c r="I496" t="str">
        <f t="shared" si="7"/>
        <v/>
      </c>
    </row>
    <row r="497" spans="1:9" x14ac:dyDescent="0.25">
      <c r="A497" s="14" t="str" cm="1">
        <f t="array" ref="A497">_xlfn.IFS(BR_standardformat!G500="","",COUNTIF(tabel_7!A497:A1510,BR_standardformat!G500)=0,BR_standardformat!G500,COUNTIF(tabel_7!A497:A1510,BR_standardformat!G500)&gt;0,"")</f>
        <v/>
      </c>
      <c r="B497" s="14" t="str">
        <f>IF(NOT(A497=""),BR_standardformat!R500,"")</f>
        <v/>
      </c>
      <c r="E497" s="21" t="str" cm="1">
        <f t="array" ref="E497">_xlfn.IFS(C497="","",D497="","",A497="","",NOT(A497=""),VLOOKUP(_xlfn.CONCAT(C497,", ",D497),pg!$C$2:$D$38,2,FALSE))</f>
        <v/>
      </c>
      <c r="F497" s="21" t="str" cm="1">
        <f t="array" ref="F497">_xlfn.IFS(C497="","",D497="","",A497="","",NOT(B497=""),B497*E497)</f>
        <v/>
      </c>
      <c r="H497" s="14" t="str" cm="1">
        <f t="array" ref="H497">_xlfn.IFS(BR_standardformat!G500="","",COUNTIF(tabel_7!A511:A1510,BR_standardformat!G500)=0,BR_standardformat!G500,COUNTIF(tabel_7!A511:A1510,BR_standardformat!G500)&gt;0,"")</f>
        <v/>
      </c>
      <c r="I497" t="str">
        <f t="shared" si="7"/>
        <v/>
      </c>
    </row>
    <row r="498" spans="1:9" x14ac:dyDescent="0.25">
      <c r="A498" s="14" t="str" cm="1">
        <f t="array" ref="A498">_xlfn.IFS(BR_standardformat!G501="","",COUNTIF(tabel_7!A498:A1511,BR_standardformat!G501)=0,BR_standardformat!G501,COUNTIF(tabel_7!A498:A1511,BR_standardformat!G501)&gt;0,"")</f>
        <v/>
      </c>
      <c r="B498" s="14" t="str">
        <f>IF(NOT(A498=""),BR_standardformat!R501,"")</f>
        <v/>
      </c>
      <c r="E498" s="21" t="str" cm="1">
        <f t="array" ref="E498">_xlfn.IFS(C498="","",D498="","",A498="","",NOT(A498=""),VLOOKUP(_xlfn.CONCAT(C498,", ",D498),pg!$C$2:$D$38,2,FALSE))</f>
        <v/>
      </c>
      <c r="F498" s="21" t="str" cm="1">
        <f t="array" ref="F498">_xlfn.IFS(C498="","",D498="","",A498="","",NOT(B498=""),B498*E498)</f>
        <v/>
      </c>
      <c r="H498" s="14" t="str" cm="1">
        <f t="array" ref="H498">_xlfn.IFS(BR_standardformat!G501="","",COUNTIF(tabel_7!A512:A1511,BR_standardformat!G501)=0,BR_standardformat!G501,COUNTIF(tabel_7!A512:A1511,BR_standardformat!G501)&gt;0,"")</f>
        <v/>
      </c>
      <c r="I498" t="str">
        <f t="shared" si="7"/>
        <v/>
      </c>
    </row>
    <row r="499" spans="1:9" x14ac:dyDescent="0.25">
      <c r="A499" s="14" t="str" cm="1">
        <f t="array" ref="A499">_xlfn.IFS(BR_standardformat!G502="","",COUNTIF(tabel_7!A499:A1512,BR_standardformat!G502)=0,BR_standardformat!G502,COUNTIF(tabel_7!A499:A1512,BR_standardformat!G502)&gt;0,"")</f>
        <v/>
      </c>
      <c r="B499" s="14" t="str">
        <f>IF(NOT(A499=""),BR_standardformat!R502,"")</f>
        <v/>
      </c>
      <c r="E499" s="21" t="str" cm="1">
        <f t="array" ref="E499">_xlfn.IFS(C499="","",D499="","",A499="","",NOT(A499=""),VLOOKUP(_xlfn.CONCAT(C499,", ",D499),pg!$C$2:$D$38,2,FALSE))</f>
        <v/>
      </c>
      <c r="F499" s="21" t="str" cm="1">
        <f t="array" ref="F499">_xlfn.IFS(C499="","",D499="","",A499="","",NOT(B499=""),B499*E499)</f>
        <v/>
      </c>
      <c r="H499" s="14" t="str" cm="1">
        <f t="array" ref="H499">_xlfn.IFS(BR_standardformat!G502="","",COUNTIF(tabel_7!A513:A1512,BR_standardformat!G502)=0,BR_standardformat!G502,COUNTIF(tabel_7!A513:A1512,BR_standardformat!G502)&gt;0,"")</f>
        <v/>
      </c>
      <c r="I499" t="str">
        <f t="shared" si="7"/>
        <v/>
      </c>
    </row>
    <row r="500" spans="1:9" x14ac:dyDescent="0.25">
      <c r="A500" s="14" t="str" cm="1">
        <f t="array" ref="A500">_xlfn.IFS(BR_standardformat!G503="","",COUNTIF(tabel_7!A500:A1513,BR_standardformat!G503)=0,BR_standardformat!G503,COUNTIF(tabel_7!A500:A1513,BR_standardformat!G503)&gt;0,"")</f>
        <v/>
      </c>
      <c r="B500" s="14" t="str">
        <f>IF(NOT(A500=""),BR_standardformat!R503,"")</f>
        <v/>
      </c>
      <c r="E500" s="21" t="str" cm="1">
        <f t="array" ref="E500">_xlfn.IFS(C500="","",D500="","",A500="","",NOT(A500=""),VLOOKUP(_xlfn.CONCAT(C500,", ",D500),pg!$C$2:$D$38,2,FALSE))</f>
        <v/>
      </c>
      <c r="F500" s="21" t="str" cm="1">
        <f t="array" ref="F500">_xlfn.IFS(C500="","",D500="","",A500="","",NOT(B500=""),B500*E500)</f>
        <v/>
      </c>
      <c r="H500" s="14" t="str" cm="1">
        <f t="array" ref="H500">_xlfn.IFS(BR_standardformat!G503="","",COUNTIF(tabel_7!A514:A1513,BR_standardformat!G503)=0,BR_standardformat!G503,COUNTIF(tabel_7!A514:A1513,BR_standardformat!G503)&gt;0,"")</f>
        <v/>
      </c>
      <c r="I500" t="str">
        <f t="shared" si="7"/>
        <v/>
      </c>
    </row>
    <row r="501" spans="1:9" x14ac:dyDescent="0.25">
      <c r="A501" s="14" t="str" cm="1">
        <f t="array" ref="A501">_xlfn.IFS(BR_standardformat!G504="","",COUNTIF(tabel_7!A501:A1514,BR_standardformat!G504)=0,BR_standardformat!G504,COUNTIF(tabel_7!A501:A1514,BR_standardformat!G504)&gt;0,"")</f>
        <v/>
      </c>
      <c r="B501" s="14" t="str">
        <f>IF(NOT(A501=""),BR_standardformat!R504,"")</f>
        <v/>
      </c>
      <c r="E501" s="21" t="str" cm="1">
        <f t="array" ref="E501">_xlfn.IFS(C501="","",D501="","",A501="","",NOT(A501=""),VLOOKUP(_xlfn.CONCAT(C501,", ",D501),pg!$C$2:$D$38,2,FALSE))</f>
        <v/>
      </c>
      <c r="F501" s="21" t="str" cm="1">
        <f t="array" ref="F501">_xlfn.IFS(C501="","",D501="","",A501="","",NOT(B501=""),B501*E501)</f>
        <v/>
      </c>
      <c r="H501" s="14" t="str" cm="1">
        <f t="array" ref="H501">_xlfn.IFS(BR_standardformat!G504="","",COUNTIF(tabel_7!A515:A1514,BR_standardformat!G504)=0,BR_standardformat!G504,COUNTIF(tabel_7!A515:A1514,BR_standardformat!G504)&gt;0,"")</f>
        <v/>
      </c>
      <c r="I501" t="str">
        <f t="shared" si="7"/>
        <v/>
      </c>
    </row>
    <row r="502" spans="1:9" x14ac:dyDescent="0.25">
      <c r="A502" s="14" t="str" cm="1">
        <f t="array" ref="A502">_xlfn.IFS(BR_standardformat!G505="","",COUNTIF(tabel_7!A502:A1515,BR_standardformat!G505)=0,BR_standardformat!G505,COUNTIF(tabel_7!A502:A1515,BR_standardformat!G505)&gt;0,"")</f>
        <v/>
      </c>
      <c r="B502" s="14" t="str">
        <f>IF(NOT(A502=""),BR_standardformat!R505,"")</f>
        <v/>
      </c>
      <c r="E502" s="21" t="str" cm="1">
        <f t="array" ref="E502">_xlfn.IFS(C502="","",D502="","",A502="","",NOT(A502=""),VLOOKUP(_xlfn.CONCAT(C502,", ",D502),pg!$C$2:$D$38,2,FALSE))</f>
        <v/>
      </c>
      <c r="F502" s="21" t="str" cm="1">
        <f t="array" ref="F502">_xlfn.IFS(C502="","",D502="","",A502="","",NOT(B502=""),B502*E502)</f>
        <v/>
      </c>
      <c r="H502" s="14" t="str" cm="1">
        <f t="array" ref="H502">_xlfn.IFS(BR_standardformat!G505="","",COUNTIF(tabel_7!A516:A1515,BR_standardformat!G505)=0,BR_standardformat!G505,COUNTIF(tabel_7!A516:A1515,BR_standardformat!G505)&gt;0,"")</f>
        <v/>
      </c>
      <c r="I502" t="str">
        <f t="shared" si="7"/>
        <v/>
      </c>
    </row>
    <row r="503" spans="1:9" x14ac:dyDescent="0.25">
      <c r="A503" s="14" t="str" cm="1">
        <f t="array" ref="A503">_xlfn.IFS(BR_standardformat!G506="","",COUNTIF(tabel_7!A503:A1516,BR_standardformat!G506)=0,BR_standardformat!G506,COUNTIF(tabel_7!A503:A1516,BR_standardformat!G506)&gt;0,"")</f>
        <v/>
      </c>
      <c r="B503" s="14" t="str">
        <f>IF(NOT(A503=""),BR_standardformat!R506,"")</f>
        <v/>
      </c>
      <c r="E503" s="21" t="str" cm="1">
        <f t="array" ref="E503">_xlfn.IFS(C503="","",D503="","",A503="","",NOT(A503=""),VLOOKUP(_xlfn.CONCAT(C503,", ",D503),pg!$C$2:$D$38,2,FALSE))</f>
        <v/>
      </c>
      <c r="F503" s="21" t="str" cm="1">
        <f t="array" ref="F503">_xlfn.IFS(C503="","",D503="","",A503="","",NOT(B503=""),B503*E503)</f>
        <v/>
      </c>
      <c r="H503" s="14" t="str" cm="1">
        <f t="array" ref="H503">_xlfn.IFS(BR_standardformat!G506="","",COUNTIF(tabel_7!A517:A1516,BR_standardformat!G506)=0,BR_standardformat!G506,COUNTIF(tabel_7!A517:A1516,BR_standardformat!G506)&gt;0,"")</f>
        <v/>
      </c>
      <c r="I503" t="str">
        <f t="shared" si="7"/>
        <v/>
      </c>
    </row>
    <row r="504" spans="1:9" x14ac:dyDescent="0.25">
      <c r="A504" s="14" t="str" cm="1">
        <f t="array" ref="A504">_xlfn.IFS(BR_standardformat!G507="","",COUNTIF(tabel_7!A504:A1517,BR_standardformat!G507)=0,BR_standardformat!G507,COUNTIF(tabel_7!A504:A1517,BR_standardformat!G507)&gt;0,"")</f>
        <v/>
      </c>
      <c r="B504" s="14" t="str">
        <f>IF(NOT(A504=""),BR_standardformat!R507,"")</f>
        <v/>
      </c>
      <c r="E504" s="21" t="str" cm="1">
        <f t="array" ref="E504">_xlfn.IFS(C504="","",D504="","",A504="","",NOT(A504=""),VLOOKUP(_xlfn.CONCAT(C504,", ",D504),pg!$C$2:$D$38,2,FALSE))</f>
        <v/>
      </c>
      <c r="F504" s="21" t="str" cm="1">
        <f t="array" ref="F504">_xlfn.IFS(C504="","",D504="","",A504="","",NOT(B504=""),B504*E504)</f>
        <v/>
      </c>
      <c r="H504" s="14" t="str" cm="1">
        <f t="array" ref="H504">_xlfn.IFS(BR_standardformat!G507="","",COUNTIF(tabel_7!A518:A1517,BR_standardformat!G507)=0,BR_standardformat!G507,COUNTIF(tabel_7!A518:A1517,BR_standardformat!G507)&gt;0,"")</f>
        <v/>
      </c>
      <c r="I504" t="str">
        <f t="shared" si="7"/>
        <v/>
      </c>
    </row>
    <row r="505" spans="1:9" x14ac:dyDescent="0.25">
      <c r="A505" s="14" t="str" cm="1">
        <f t="array" ref="A505">_xlfn.IFS(BR_standardformat!G508="","",COUNTIF(tabel_7!A505:A1518,BR_standardformat!G508)=0,BR_standardformat!G508,COUNTIF(tabel_7!A505:A1518,BR_standardformat!G508)&gt;0,"")</f>
        <v/>
      </c>
      <c r="B505" s="14" t="str">
        <f>IF(NOT(A505=""),BR_standardformat!R508,"")</f>
        <v/>
      </c>
      <c r="E505" s="21" t="str" cm="1">
        <f t="array" ref="E505">_xlfn.IFS(C505="","",D505="","",A505="","",NOT(A505=""),VLOOKUP(_xlfn.CONCAT(C505,", ",D505),pg!$C$2:$D$38,2,FALSE))</f>
        <v/>
      </c>
      <c r="F505" s="21" t="str" cm="1">
        <f t="array" ref="F505">_xlfn.IFS(C505="","",D505="","",A505="","",NOT(B505=""),B505*E505)</f>
        <v/>
      </c>
      <c r="H505" s="14" t="str" cm="1">
        <f t="array" ref="H505">_xlfn.IFS(BR_standardformat!G508="","",COUNTIF(tabel_7!A519:A1518,BR_standardformat!G508)=0,BR_standardformat!G508,COUNTIF(tabel_7!A519:A1518,BR_standardformat!G508)&gt;0,"")</f>
        <v/>
      </c>
      <c r="I505" t="str">
        <f t="shared" si="7"/>
        <v/>
      </c>
    </row>
    <row r="506" spans="1:9" x14ac:dyDescent="0.25">
      <c r="A506" s="14" t="str" cm="1">
        <f t="array" ref="A506">_xlfn.IFS(BR_standardformat!G509="","",COUNTIF(tabel_7!A506:A1519,BR_standardformat!G509)=0,BR_standardformat!G509,COUNTIF(tabel_7!A506:A1519,BR_standardformat!G509)&gt;0,"")</f>
        <v/>
      </c>
      <c r="B506" s="14" t="str">
        <f>IF(NOT(A506=""),BR_standardformat!R509,"")</f>
        <v/>
      </c>
      <c r="E506" s="21" t="str" cm="1">
        <f t="array" ref="E506">_xlfn.IFS(C506="","",D506="","",A506="","",NOT(A506=""),VLOOKUP(_xlfn.CONCAT(C506,", ",D506),pg!$C$2:$D$38,2,FALSE))</f>
        <v/>
      </c>
      <c r="F506" s="21" t="str" cm="1">
        <f t="array" ref="F506">_xlfn.IFS(C506="","",D506="","",A506="","",NOT(B506=""),B506*E506)</f>
        <v/>
      </c>
      <c r="H506" s="14" t="str" cm="1">
        <f t="array" ref="H506">_xlfn.IFS(BR_standardformat!G509="","",COUNTIF(tabel_7!A520:A1519,BR_standardformat!G509)=0,BR_standardformat!G509,COUNTIF(tabel_7!A520:A1519,BR_standardformat!G509)&gt;0,"")</f>
        <v/>
      </c>
      <c r="I506" t="str">
        <f t="shared" si="7"/>
        <v/>
      </c>
    </row>
    <row r="507" spans="1:9" x14ac:dyDescent="0.25">
      <c r="A507" s="14" t="str" cm="1">
        <f t="array" ref="A507">_xlfn.IFS(BR_standardformat!G510="","",COUNTIF(tabel_7!A507:A1520,BR_standardformat!G510)=0,BR_standardformat!G510,COUNTIF(tabel_7!A507:A1520,BR_standardformat!G510)&gt;0,"")</f>
        <v/>
      </c>
      <c r="B507" s="14" t="str">
        <f>IF(NOT(A507=""),BR_standardformat!R510,"")</f>
        <v/>
      </c>
      <c r="E507" s="21" t="str" cm="1">
        <f t="array" ref="E507">_xlfn.IFS(C507="","",D507="","",A507="","",NOT(A507=""),VLOOKUP(_xlfn.CONCAT(C507,", ",D507),pg!$C$2:$D$38,2,FALSE))</f>
        <v/>
      </c>
      <c r="F507" s="21" t="str" cm="1">
        <f t="array" ref="F507">_xlfn.IFS(C507="","",D507="","",A507="","",NOT(B507=""),B507*E507)</f>
        <v/>
      </c>
      <c r="H507" s="14" t="str" cm="1">
        <f t="array" ref="H507">_xlfn.IFS(BR_standardformat!G510="","",COUNTIF(tabel_7!A521:A1520,BR_standardformat!G510)=0,BR_standardformat!G510,COUNTIF(tabel_7!A521:A1520,BR_standardformat!G510)&gt;0,"")</f>
        <v/>
      </c>
      <c r="I507" t="str">
        <f t="shared" si="7"/>
        <v/>
      </c>
    </row>
    <row r="508" spans="1:9" x14ac:dyDescent="0.25">
      <c r="A508" s="14" t="str" cm="1">
        <f t="array" ref="A508">_xlfn.IFS(BR_standardformat!G511="","",COUNTIF(tabel_7!A508:A1521,BR_standardformat!G511)=0,BR_standardformat!G511,COUNTIF(tabel_7!A508:A1521,BR_standardformat!G511)&gt;0,"")</f>
        <v/>
      </c>
      <c r="B508" s="14" t="str">
        <f>IF(NOT(A508=""),BR_standardformat!R511,"")</f>
        <v/>
      </c>
      <c r="E508" s="21" t="str" cm="1">
        <f t="array" ref="E508">_xlfn.IFS(C508="","",D508="","",A508="","",NOT(A508=""),VLOOKUP(_xlfn.CONCAT(C508,", ",D508),pg!$C$2:$D$38,2,FALSE))</f>
        <v/>
      </c>
      <c r="F508" s="21" t="str" cm="1">
        <f t="array" ref="F508">_xlfn.IFS(C508="","",D508="","",A508="","",NOT(B508=""),B508*E508)</f>
        <v/>
      </c>
      <c r="H508" s="14" t="str" cm="1">
        <f t="array" ref="H508">_xlfn.IFS(BR_standardformat!G511="","",COUNTIF(tabel_7!A522:A1521,BR_standardformat!G511)=0,BR_standardformat!G511,COUNTIF(tabel_7!A522:A1521,BR_standardformat!G511)&gt;0,"")</f>
        <v/>
      </c>
      <c r="I508" t="str">
        <f t="shared" si="7"/>
        <v/>
      </c>
    </row>
    <row r="509" spans="1:9" x14ac:dyDescent="0.25">
      <c r="A509" s="14" t="str" cm="1">
        <f t="array" ref="A509">_xlfn.IFS(BR_standardformat!G512="","",COUNTIF(tabel_7!A509:A1522,BR_standardformat!G512)=0,BR_standardformat!G512,COUNTIF(tabel_7!A509:A1522,BR_standardformat!G512)&gt;0,"")</f>
        <v/>
      </c>
      <c r="B509" s="14" t="str">
        <f>IF(NOT(A509=""),BR_standardformat!R512,"")</f>
        <v/>
      </c>
      <c r="E509" s="21" t="str" cm="1">
        <f t="array" ref="E509">_xlfn.IFS(C509="","",D509="","",A509="","",NOT(A509=""),VLOOKUP(_xlfn.CONCAT(C509,", ",D509),pg!$C$2:$D$38,2,FALSE))</f>
        <v/>
      </c>
      <c r="F509" s="21" t="str" cm="1">
        <f t="array" ref="F509">_xlfn.IFS(C509="","",D509="","",A509="","",NOT(B509=""),B509*E509)</f>
        <v/>
      </c>
      <c r="H509" s="14" t="str" cm="1">
        <f t="array" ref="H509">_xlfn.IFS(BR_standardformat!G512="","",COUNTIF(tabel_7!A523:A1522,BR_standardformat!G512)=0,BR_standardformat!G512,COUNTIF(tabel_7!A523:A1522,BR_standardformat!G512)&gt;0,"")</f>
        <v/>
      </c>
      <c r="I509" t="str">
        <f t="shared" si="7"/>
        <v/>
      </c>
    </row>
    <row r="510" spans="1:9" x14ac:dyDescent="0.25">
      <c r="A510" s="14" t="str" cm="1">
        <f t="array" ref="A510">_xlfn.IFS(BR_standardformat!G513="","",COUNTIF(tabel_7!A510:A1523,BR_standardformat!G513)=0,BR_standardformat!G513,COUNTIF(tabel_7!A510:A1523,BR_standardformat!G513)&gt;0,"")</f>
        <v/>
      </c>
      <c r="B510" s="14" t="str">
        <f>IF(NOT(A510=""),BR_standardformat!R513,"")</f>
        <v/>
      </c>
      <c r="E510" s="21" t="str" cm="1">
        <f t="array" ref="E510">_xlfn.IFS(C510="","",D510="","",A510="","",NOT(A510=""),VLOOKUP(_xlfn.CONCAT(C510,", ",D510),pg!$C$2:$D$38,2,FALSE))</f>
        <v/>
      </c>
      <c r="F510" s="21" t="str" cm="1">
        <f t="array" ref="F510">_xlfn.IFS(C510="","",D510="","",A510="","",NOT(B510=""),B510*E510)</f>
        <v/>
      </c>
      <c r="H510" s="14" t="str" cm="1">
        <f t="array" ref="H510">_xlfn.IFS(BR_standardformat!G513="","",COUNTIF(tabel_7!A524:A1523,BR_standardformat!G513)=0,BR_standardformat!G513,COUNTIF(tabel_7!A524:A1523,BR_standardformat!G513)&gt;0,"")</f>
        <v/>
      </c>
      <c r="I510" t="str">
        <f t="shared" si="7"/>
        <v/>
      </c>
    </row>
    <row r="511" spans="1:9" x14ac:dyDescent="0.25">
      <c r="A511" s="14" t="str" cm="1">
        <f t="array" ref="A511">_xlfn.IFS(BR_standardformat!G514="","",COUNTIF(tabel_7!A511:A1524,BR_standardformat!G514)=0,BR_standardformat!G514,COUNTIF(tabel_7!A511:A1524,BR_standardformat!G514)&gt;0,"")</f>
        <v/>
      </c>
      <c r="B511" s="14" t="str">
        <f>IF(NOT(A511=""),BR_standardformat!R514,"")</f>
        <v/>
      </c>
      <c r="E511" s="21" t="str" cm="1">
        <f t="array" ref="E511">_xlfn.IFS(C511="","",D511="","",A511="","",NOT(A511=""),VLOOKUP(_xlfn.CONCAT(C511,", ",D511),pg!$C$2:$D$38,2,FALSE))</f>
        <v/>
      </c>
      <c r="F511" s="21" t="str" cm="1">
        <f t="array" ref="F511">_xlfn.IFS(C511="","",D511="","",A511="","",NOT(B511=""),B511*E511)</f>
        <v/>
      </c>
      <c r="H511" s="14" t="str" cm="1">
        <f t="array" ref="H511">_xlfn.IFS(BR_standardformat!G514="","",COUNTIF(tabel_7!A525:A1524,BR_standardformat!G514)=0,BR_standardformat!G514,COUNTIF(tabel_7!A525:A1524,BR_standardformat!G514)&gt;0,"")</f>
        <v/>
      </c>
      <c r="I511" t="str">
        <f t="shared" si="7"/>
        <v/>
      </c>
    </row>
    <row r="512" spans="1:9" x14ac:dyDescent="0.25">
      <c r="A512" s="14" t="str" cm="1">
        <f t="array" ref="A512">_xlfn.IFS(BR_standardformat!G515="","",COUNTIF(tabel_7!A512:A1525,BR_standardformat!G515)=0,BR_standardformat!G515,COUNTIF(tabel_7!A512:A1525,BR_standardformat!G515)&gt;0,"")</f>
        <v/>
      </c>
      <c r="B512" s="14" t="str">
        <f>IF(NOT(A512=""),BR_standardformat!R515,"")</f>
        <v/>
      </c>
      <c r="E512" s="21" t="str" cm="1">
        <f t="array" ref="E512">_xlfn.IFS(C512="","",D512="","",A512="","",NOT(A512=""),VLOOKUP(_xlfn.CONCAT(C512,", ",D512),pg!$C$2:$D$38,2,FALSE))</f>
        <v/>
      </c>
      <c r="F512" s="21" t="str" cm="1">
        <f t="array" ref="F512">_xlfn.IFS(C512="","",D512="","",A512="","",NOT(B512=""),B512*E512)</f>
        <v/>
      </c>
      <c r="H512" s="14" t="str" cm="1">
        <f t="array" ref="H512">_xlfn.IFS(BR_standardformat!G515="","",COUNTIF(tabel_7!A526:A1525,BR_standardformat!G515)=0,BR_standardformat!G515,COUNTIF(tabel_7!A526:A1525,BR_standardformat!G515)&gt;0,"")</f>
        <v/>
      </c>
      <c r="I512" t="str">
        <f t="shared" si="7"/>
        <v/>
      </c>
    </row>
    <row r="513" spans="1:9" x14ac:dyDescent="0.25">
      <c r="A513" s="14" t="str" cm="1">
        <f t="array" ref="A513">_xlfn.IFS(BR_standardformat!G516="","",COUNTIF(tabel_7!A513:A1526,BR_standardformat!G516)=0,BR_standardformat!G516,COUNTIF(tabel_7!A513:A1526,BR_standardformat!G516)&gt;0,"")</f>
        <v/>
      </c>
      <c r="B513" s="14" t="str">
        <f>IF(NOT(A513=""),BR_standardformat!R516,"")</f>
        <v/>
      </c>
      <c r="E513" s="21" t="str" cm="1">
        <f t="array" ref="E513">_xlfn.IFS(C513="","",D513="","",A513="","",NOT(A513=""),VLOOKUP(_xlfn.CONCAT(C513,", ",D513),pg!$C$2:$D$38,2,FALSE))</f>
        <v/>
      </c>
      <c r="F513" s="21" t="str" cm="1">
        <f t="array" ref="F513">_xlfn.IFS(C513="","",D513="","",A513="","",NOT(B513=""),B513*E513)</f>
        <v/>
      </c>
      <c r="H513" s="14" t="str" cm="1">
        <f t="array" ref="H513">_xlfn.IFS(BR_standardformat!G516="","",COUNTIF(tabel_7!A527:A1526,BR_standardformat!G516)=0,BR_standardformat!G516,COUNTIF(tabel_7!A527:A1526,BR_standardformat!G516)&gt;0,"")</f>
        <v/>
      </c>
      <c r="I513" t="str">
        <f t="shared" si="7"/>
        <v/>
      </c>
    </row>
    <row r="514" spans="1:9" x14ac:dyDescent="0.25">
      <c r="A514" s="14" t="str" cm="1">
        <f t="array" ref="A514">_xlfn.IFS(BR_standardformat!G517="","",COUNTIF(tabel_7!A514:A1527,BR_standardformat!G517)=0,BR_standardformat!G517,COUNTIF(tabel_7!A514:A1527,BR_standardformat!G517)&gt;0,"")</f>
        <v/>
      </c>
      <c r="B514" s="14" t="str">
        <f>IF(NOT(A514=""),BR_standardformat!R517,"")</f>
        <v/>
      </c>
      <c r="E514" s="21" t="str" cm="1">
        <f t="array" ref="E514">_xlfn.IFS(C514="","",D514="","",A514="","",NOT(A514=""),VLOOKUP(_xlfn.CONCAT(C514,", ",D514),pg!$C$2:$D$38,2,FALSE))</f>
        <v/>
      </c>
      <c r="F514" s="21" t="str" cm="1">
        <f t="array" ref="F514">_xlfn.IFS(C514="","",D514="","",A514="","",NOT(B514=""),B514*E514)</f>
        <v/>
      </c>
      <c r="H514" s="14" t="str" cm="1">
        <f t="array" ref="H514">_xlfn.IFS(BR_standardformat!G517="","",COUNTIF(tabel_7!A528:A1527,BR_standardformat!G517)=0,BR_standardformat!G517,COUNTIF(tabel_7!A528:A1527,BR_standardformat!G517)&gt;0,"")</f>
        <v/>
      </c>
      <c r="I514" t="str">
        <f t="shared" si="7"/>
        <v/>
      </c>
    </row>
    <row r="515" spans="1:9" x14ac:dyDescent="0.25">
      <c r="A515" s="14" t="str" cm="1">
        <f t="array" ref="A515">_xlfn.IFS(BR_standardformat!G518="","",COUNTIF(tabel_7!A515:A1528,BR_standardformat!G518)=0,BR_standardformat!G518,COUNTIF(tabel_7!A515:A1528,BR_standardformat!G518)&gt;0,"")</f>
        <v/>
      </c>
      <c r="B515" s="14" t="str">
        <f>IF(NOT(A515=""),BR_standardformat!R518,"")</f>
        <v/>
      </c>
      <c r="E515" s="21" t="str" cm="1">
        <f t="array" ref="E515">_xlfn.IFS(C515="","",D515="","",A515="","",NOT(A515=""),VLOOKUP(_xlfn.CONCAT(C515,", ",D515),pg!$C$2:$D$38,2,FALSE))</f>
        <v/>
      </c>
      <c r="F515" s="21" t="str" cm="1">
        <f t="array" ref="F515">_xlfn.IFS(C515="","",D515="","",A515="","",NOT(B515=""),B515*E515)</f>
        <v/>
      </c>
      <c r="H515" s="14" t="str" cm="1">
        <f t="array" ref="H515">_xlfn.IFS(BR_standardformat!G518="","",COUNTIF(tabel_7!A529:A1528,BR_standardformat!G518)=0,BR_standardformat!G518,COUNTIF(tabel_7!A529:A1528,BR_standardformat!G518)&gt;0,"")</f>
        <v/>
      </c>
      <c r="I515" t="str">
        <f t="shared" si="7"/>
        <v/>
      </c>
    </row>
    <row r="516" spans="1:9" x14ac:dyDescent="0.25">
      <c r="A516" s="14" t="str" cm="1">
        <f t="array" ref="A516">_xlfn.IFS(BR_standardformat!G519="","",COUNTIF(tabel_7!A516:A1529,BR_standardformat!G519)=0,BR_standardformat!G519,COUNTIF(tabel_7!A516:A1529,BR_standardformat!G519)&gt;0,"")</f>
        <v/>
      </c>
      <c r="B516" s="14" t="str">
        <f>IF(NOT(A516=""),BR_standardformat!R519,"")</f>
        <v/>
      </c>
      <c r="E516" s="21" t="str" cm="1">
        <f t="array" ref="E516">_xlfn.IFS(C516="","",D516="","",A516="","",NOT(A516=""),VLOOKUP(_xlfn.CONCAT(C516,", ",D516),pg!$C$2:$D$38,2,FALSE))</f>
        <v/>
      </c>
      <c r="F516" s="21" t="str" cm="1">
        <f t="array" ref="F516">_xlfn.IFS(C516="","",D516="","",A516="","",NOT(B516=""),B516*E516)</f>
        <v/>
      </c>
      <c r="H516" s="14" t="str" cm="1">
        <f t="array" ref="H516">_xlfn.IFS(BR_standardformat!G519="","",COUNTIF(tabel_7!A530:A1529,BR_standardformat!G519)=0,BR_standardformat!G519,COUNTIF(tabel_7!A530:A1529,BR_standardformat!G519)&gt;0,"")</f>
        <v/>
      </c>
      <c r="I516" t="str">
        <f t="shared" ref="I516:I579" si="8">IF(AND(C516&lt;&gt;"", D516&lt;&gt;""), _xlfn.CONCAT(C516, ", ", D516), "")</f>
        <v/>
      </c>
    </row>
    <row r="517" spans="1:9" x14ac:dyDescent="0.25">
      <c r="A517" s="14" t="str" cm="1">
        <f t="array" ref="A517">_xlfn.IFS(BR_standardformat!G520="","",COUNTIF(tabel_7!A517:A1530,BR_standardformat!G520)=0,BR_standardformat!G520,COUNTIF(tabel_7!A517:A1530,BR_standardformat!G520)&gt;0,"")</f>
        <v/>
      </c>
      <c r="B517" s="14" t="str">
        <f>IF(NOT(A517=""),BR_standardformat!R520,"")</f>
        <v/>
      </c>
      <c r="E517" s="21" t="str" cm="1">
        <f t="array" ref="E517">_xlfn.IFS(C517="","",D517="","",A517="","",NOT(A517=""),VLOOKUP(_xlfn.CONCAT(C517,", ",D517),pg!$C$2:$D$38,2,FALSE))</f>
        <v/>
      </c>
      <c r="F517" s="21" t="str" cm="1">
        <f t="array" ref="F517">_xlfn.IFS(C517="","",D517="","",A517="","",NOT(B517=""),B517*E517)</f>
        <v/>
      </c>
      <c r="H517" s="14" t="str" cm="1">
        <f t="array" ref="H517">_xlfn.IFS(BR_standardformat!G520="","",COUNTIF(tabel_7!A531:A1530,BR_standardformat!G520)=0,BR_standardformat!G520,COUNTIF(tabel_7!A531:A1530,BR_standardformat!G520)&gt;0,"")</f>
        <v/>
      </c>
      <c r="I517" t="str">
        <f t="shared" si="8"/>
        <v/>
      </c>
    </row>
    <row r="518" spans="1:9" x14ac:dyDescent="0.25">
      <c r="A518" s="14" t="str" cm="1">
        <f t="array" ref="A518">_xlfn.IFS(BR_standardformat!G521="","",COUNTIF(tabel_7!A518:A1531,BR_standardformat!G521)=0,BR_standardformat!G521,COUNTIF(tabel_7!A518:A1531,BR_standardformat!G521)&gt;0,"")</f>
        <v/>
      </c>
      <c r="B518" s="14" t="str">
        <f>IF(NOT(A518=""),BR_standardformat!R521,"")</f>
        <v/>
      </c>
      <c r="E518" s="21" t="str" cm="1">
        <f t="array" ref="E518">_xlfn.IFS(C518="","",D518="","",A518="","",NOT(A518=""),VLOOKUP(_xlfn.CONCAT(C518,", ",D518),pg!$C$2:$D$38,2,FALSE))</f>
        <v/>
      </c>
      <c r="F518" s="21" t="str" cm="1">
        <f t="array" ref="F518">_xlfn.IFS(C518="","",D518="","",A518="","",NOT(B518=""),B518*E518)</f>
        <v/>
      </c>
      <c r="H518" s="14" t="str" cm="1">
        <f t="array" ref="H518">_xlfn.IFS(BR_standardformat!G521="","",COUNTIF(tabel_7!A532:A1531,BR_standardformat!G521)=0,BR_standardformat!G521,COUNTIF(tabel_7!A532:A1531,BR_standardformat!G521)&gt;0,"")</f>
        <v/>
      </c>
      <c r="I518" t="str">
        <f t="shared" si="8"/>
        <v/>
      </c>
    </row>
    <row r="519" spans="1:9" x14ac:dyDescent="0.25">
      <c r="A519" s="14" t="str" cm="1">
        <f t="array" ref="A519">_xlfn.IFS(BR_standardformat!G522="","",COUNTIF(tabel_7!A519:A1532,BR_standardformat!G522)=0,BR_standardformat!G522,COUNTIF(tabel_7!A519:A1532,BR_standardformat!G522)&gt;0,"")</f>
        <v/>
      </c>
      <c r="B519" s="14" t="str">
        <f>IF(NOT(A519=""),BR_standardformat!R522,"")</f>
        <v/>
      </c>
      <c r="E519" s="21" t="str" cm="1">
        <f t="array" ref="E519">_xlfn.IFS(C519="","",D519="","",A519="","",NOT(A519=""),VLOOKUP(_xlfn.CONCAT(C519,", ",D519),pg!$C$2:$D$38,2,FALSE))</f>
        <v/>
      </c>
      <c r="F519" s="21" t="str" cm="1">
        <f t="array" ref="F519">_xlfn.IFS(C519="","",D519="","",A519="","",NOT(B519=""),B519*E519)</f>
        <v/>
      </c>
      <c r="H519" s="14" t="str" cm="1">
        <f t="array" ref="H519">_xlfn.IFS(BR_standardformat!G522="","",COUNTIF(tabel_7!A533:A1532,BR_standardformat!G522)=0,BR_standardformat!G522,COUNTIF(tabel_7!A533:A1532,BR_standardformat!G522)&gt;0,"")</f>
        <v/>
      </c>
      <c r="I519" t="str">
        <f t="shared" si="8"/>
        <v/>
      </c>
    </row>
    <row r="520" spans="1:9" x14ac:dyDescent="0.25">
      <c r="A520" s="14" t="str" cm="1">
        <f t="array" ref="A520">_xlfn.IFS(BR_standardformat!G523="","",COUNTIF(tabel_7!A520:A1533,BR_standardformat!G523)=0,BR_standardformat!G523,COUNTIF(tabel_7!A520:A1533,BR_standardformat!G523)&gt;0,"")</f>
        <v/>
      </c>
      <c r="B520" s="14" t="str">
        <f>IF(NOT(A520=""),BR_standardformat!R523,"")</f>
        <v/>
      </c>
      <c r="E520" s="21" t="str" cm="1">
        <f t="array" ref="E520">_xlfn.IFS(C520="","",D520="","",A520="","",NOT(A520=""),VLOOKUP(_xlfn.CONCAT(C520,", ",D520),pg!$C$2:$D$38,2,FALSE))</f>
        <v/>
      </c>
      <c r="F520" s="21" t="str" cm="1">
        <f t="array" ref="F520">_xlfn.IFS(C520="","",D520="","",A520="","",NOT(B520=""),B520*E520)</f>
        <v/>
      </c>
      <c r="H520" s="14" t="str" cm="1">
        <f t="array" ref="H520">_xlfn.IFS(BR_standardformat!G523="","",COUNTIF(tabel_7!A534:A1533,BR_standardformat!G523)=0,BR_standardformat!G523,COUNTIF(tabel_7!A534:A1533,BR_standardformat!G523)&gt;0,"")</f>
        <v/>
      </c>
      <c r="I520" t="str">
        <f t="shared" si="8"/>
        <v/>
      </c>
    </row>
    <row r="521" spans="1:9" x14ac:dyDescent="0.25">
      <c r="A521" s="14" t="str" cm="1">
        <f t="array" ref="A521">_xlfn.IFS(BR_standardformat!G524="","",COUNTIF(tabel_7!A521:A1534,BR_standardformat!G524)=0,BR_standardformat!G524,COUNTIF(tabel_7!A521:A1534,BR_standardformat!G524)&gt;0,"")</f>
        <v/>
      </c>
      <c r="B521" s="14" t="str">
        <f>IF(NOT(A521=""),BR_standardformat!R524,"")</f>
        <v/>
      </c>
      <c r="E521" s="21" t="str" cm="1">
        <f t="array" ref="E521">_xlfn.IFS(C521="","",D521="","",A521="","",NOT(A521=""),VLOOKUP(_xlfn.CONCAT(C521,", ",D521),pg!$C$2:$D$38,2,FALSE))</f>
        <v/>
      </c>
      <c r="F521" s="21" t="str" cm="1">
        <f t="array" ref="F521">_xlfn.IFS(C521="","",D521="","",A521="","",NOT(B521=""),B521*E521)</f>
        <v/>
      </c>
      <c r="H521" s="14" t="str" cm="1">
        <f t="array" ref="H521">_xlfn.IFS(BR_standardformat!G524="","",COUNTIF(tabel_7!A535:A1534,BR_standardformat!G524)=0,BR_standardformat!G524,COUNTIF(tabel_7!A535:A1534,BR_standardformat!G524)&gt;0,"")</f>
        <v/>
      </c>
      <c r="I521" t="str">
        <f t="shared" si="8"/>
        <v/>
      </c>
    </row>
    <row r="522" spans="1:9" x14ac:dyDescent="0.25">
      <c r="A522" s="14" t="str" cm="1">
        <f t="array" ref="A522">_xlfn.IFS(BR_standardformat!G525="","",COUNTIF(tabel_7!A522:A1535,BR_standardformat!G525)=0,BR_standardformat!G525,COUNTIF(tabel_7!A522:A1535,BR_standardformat!G525)&gt;0,"")</f>
        <v/>
      </c>
      <c r="B522" s="14" t="str">
        <f>IF(NOT(A522=""),BR_standardformat!R525,"")</f>
        <v/>
      </c>
      <c r="E522" s="21" t="str" cm="1">
        <f t="array" ref="E522">_xlfn.IFS(C522="","",D522="","",A522="","",NOT(A522=""),VLOOKUP(_xlfn.CONCAT(C522,", ",D522),pg!$C$2:$D$38,2,FALSE))</f>
        <v/>
      </c>
      <c r="F522" s="21" t="str" cm="1">
        <f t="array" ref="F522">_xlfn.IFS(C522="","",D522="","",A522="","",NOT(B522=""),B522*E522)</f>
        <v/>
      </c>
      <c r="H522" s="14" t="str" cm="1">
        <f t="array" ref="H522">_xlfn.IFS(BR_standardformat!G525="","",COUNTIF(tabel_7!A536:A1535,BR_standardformat!G525)=0,BR_standardformat!G525,COUNTIF(tabel_7!A536:A1535,BR_standardformat!G525)&gt;0,"")</f>
        <v/>
      </c>
      <c r="I522" t="str">
        <f t="shared" si="8"/>
        <v/>
      </c>
    </row>
    <row r="523" spans="1:9" x14ac:dyDescent="0.25">
      <c r="A523" s="14" t="str" cm="1">
        <f t="array" ref="A523">_xlfn.IFS(BR_standardformat!G526="","",COUNTIF(tabel_7!A523:A1536,BR_standardformat!G526)=0,BR_standardformat!G526,COUNTIF(tabel_7!A523:A1536,BR_standardformat!G526)&gt;0,"")</f>
        <v/>
      </c>
      <c r="B523" s="14" t="str">
        <f>IF(NOT(A523=""),BR_standardformat!R526,"")</f>
        <v/>
      </c>
      <c r="E523" s="21" t="str" cm="1">
        <f t="array" ref="E523">_xlfn.IFS(C523="","",D523="","",A523="","",NOT(A523=""),VLOOKUP(_xlfn.CONCAT(C523,", ",D523),pg!$C$2:$D$38,2,FALSE))</f>
        <v/>
      </c>
      <c r="F523" s="21" t="str" cm="1">
        <f t="array" ref="F523">_xlfn.IFS(C523="","",D523="","",A523="","",NOT(B523=""),B523*E523)</f>
        <v/>
      </c>
      <c r="H523" s="14" t="str" cm="1">
        <f t="array" ref="H523">_xlfn.IFS(BR_standardformat!G526="","",COUNTIF(tabel_7!A537:A1536,BR_standardformat!G526)=0,BR_standardformat!G526,COUNTIF(tabel_7!A537:A1536,BR_standardformat!G526)&gt;0,"")</f>
        <v/>
      </c>
      <c r="I523" t="str">
        <f t="shared" si="8"/>
        <v/>
      </c>
    </row>
    <row r="524" spans="1:9" x14ac:dyDescent="0.25">
      <c r="A524" s="14" t="str" cm="1">
        <f t="array" ref="A524">_xlfn.IFS(BR_standardformat!G527="","",COUNTIF(tabel_7!A524:A1537,BR_standardformat!G527)=0,BR_standardformat!G527,COUNTIF(tabel_7!A524:A1537,BR_standardformat!G527)&gt;0,"")</f>
        <v/>
      </c>
      <c r="B524" s="14" t="str">
        <f>IF(NOT(A524=""),BR_standardformat!R527,"")</f>
        <v/>
      </c>
      <c r="E524" s="21" t="str" cm="1">
        <f t="array" ref="E524">_xlfn.IFS(C524="","",D524="","",A524="","",NOT(A524=""),VLOOKUP(_xlfn.CONCAT(C524,", ",D524),pg!$C$2:$D$38,2,FALSE))</f>
        <v/>
      </c>
      <c r="F524" s="21" t="str" cm="1">
        <f t="array" ref="F524">_xlfn.IFS(C524="","",D524="","",A524="","",NOT(B524=""),B524*E524)</f>
        <v/>
      </c>
      <c r="H524" s="14" t="str" cm="1">
        <f t="array" ref="H524">_xlfn.IFS(BR_standardformat!G527="","",COUNTIF(tabel_7!A538:A1537,BR_standardformat!G527)=0,BR_standardformat!G527,COUNTIF(tabel_7!A538:A1537,BR_standardformat!G527)&gt;0,"")</f>
        <v/>
      </c>
      <c r="I524" t="str">
        <f t="shared" si="8"/>
        <v/>
      </c>
    </row>
    <row r="525" spans="1:9" x14ac:dyDescent="0.25">
      <c r="A525" s="14" t="str" cm="1">
        <f t="array" ref="A525">_xlfn.IFS(BR_standardformat!G528="","",COUNTIF(tabel_7!A525:A1538,BR_standardformat!G528)=0,BR_standardformat!G528,COUNTIF(tabel_7!A525:A1538,BR_standardformat!G528)&gt;0,"")</f>
        <v/>
      </c>
      <c r="B525" s="14" t="str">
        <f>IF(NOT(A525=""),BR_standardformat!R528,"")</f>
        <v/>
      </c>
      <c r="E525" s="21" t="str" cm="1">
        <f t="array" ref="E525">_xlfn.IFS(C525="","",D525="","",A525="","",NOT(A525=""),VLOOKUP(_xlfn.CONCAT(C525,", ",D525),pg!$C$2:$D$38,2,FALSE))</f>
        <v/>
      </c>
      <c r="F525" s="21" t="str" cm="1">
        <f t="array" ref="F525">_xlfn.IFS(C525="","",D525="","",A525="","",NOT(B525=""),B525*E525)</f>
        <v/>
      </c>
      <c r="H525" s="14" t="str" cm="1">
        <f t="array" ref="H525">_xlfn.IFS(BR_standardformat!G528="","",COUNTIF(tabel_7!A539:A1538,BR_standardformat!G528)=0,BR_standardformat!G528,COUNTIF(tabel_7!A539:A1538,BR_standardformat!G528)&gt;0,"")</f>
        <v/>
      </c>
      <c r="I525" t="str">
        <f t="shared" si="8"/>
        <v/>
      </c>
    </row>
    <row r="526" spans="1:9" x14ac:dyDescent="0.25">
      <c r="A526" s="14" t="str" cm="1">
        <f t="array" ref="A526">_xlfn.IFS(BR_standardformat!G529="","",COUNTIF(tabel_7!A526:A1539,BR_standardformat!G529)=0,BR_standardformat!G529,COUNTIF(tabel_7!A526:A1539,BR_standardformat!G529)&gt;0,"")</f>
        <v/>
      </c>
      <c r="B526" s="14" t="str">
        <f>IF(NOT(A526=""),BR_standardformat!R529,"")</f>
        <v/>
      </c>
      <c r="E526" s="21" t="str" cm="1">
        <f t="array" ref="E526">_xlfn.IFS(C526="","",D526="","",A526="","",NOT(A526=""),VLOOKUP(_xlfn.CONCAT(C526,", ",D526),pg!$C$2:$D$38,2,FALSE))</f>
        <v/>
      </c>
      <c r="F526" s="21" t="str" cm="1">
        <f t="array" ref="F526">_xlfn.IFS(C526="","",D526="","",A526="","",NOT(B526=""),B526*E526)</f>
        <v/>
      </c>
      <c r="H526" s="14" t="str" cm="1">
        <f t="array" ref="H526">_xlfn.IFS(BR_standardformat!G529="","",COUNTIF(tabel_7!A540:A1539,BR_standardformat!G529)=0,BR_standardformat!G529,COUNTIF(tabel_7!A540:A1539,BR_standardformat!G529)&gt;0,"")</f>
        <v/>
      </c>
      <c r="I526" t="str">
        <f t="shared" si="8"/>
        <v/>
      </c>
    </row>
    <row r="527" spans="1:9" x14ac:dyDescent="0.25">
      <c r="A527" s="14" t="str" cm="1">
        <f t="array" ref="A527">_xlfn.IFS(BR_standardformat!G530="","",COUNTIF(tabel_7!A527:A1540,BR_standardformat!G530)=0,BR_standardformat!G530,COUNTIF(tabel_7!A527:A1540,BR_standardformat!G530)&gt;0,"")</f>
        <v/>
      </c>
      <c r="B527" s="14" t="str">
        <f>IF(NOT(A527=""),BR_standardformat!R530,"")</f>
        <v/>
      </c>
      <c r="E527" s="21" t="str" cm="1">
        <f t="array" ref="E527">_xlfn.IFS(C527="","",D527="","",A527="","",NOT(A527=""),VLOOKUP(_xlfn.CONCAT(C527,", ",D527),pg!$C$2:$D$38,2,FALSE))</f>
        <v/>
      </c>
      <c r="F527" s="21" t="str" cm="1">
        <f t="array" ref="F527">_xlfn.IFS(C527="","",D527="","",A527="","",NOT(B527=""),B527*E527)</f>
        <v/>
      </c>
      <c r="H527" s="14" t="str" cm="1">
        <f t="array" ref="H527">_xlfn.IFS(BR_standardformat!G530="","",COUNTIF(tabel_7!A541:A1540,BR_standardformat!G530)=0,BR_standardformat!G530,COUNTIF(tabel_7!A541:A1540,BR_standardformat!G530)&gt;0,"")</f>
        <v/>
      </c>
      <c r="I527" t="str">
        <f t="shared" si="8"/>
        <v/>
      </c>
    </row>
    <row r="528" spans="1:9" x14ac:dyDescent="0.25">
      <c r="A528" s="14" t="str" cm="1">
        <f t="array" ref="A528">_xlfn.IFS(BR_standardformat!G531="","",COUNTIF(tabel_7!A528:A1541,BR_standardformat!G531)=0,BR_standardformat!G531,COUNTIF(tabel_7!A528:A1541,BR_standardformat!G531)&gt;0,"")</f>
        <v/>
      </c>
      <c r="B528" s="14" t="str">
        <f>IF(NOT(A528=""),BR_standardformat!R531,"")</f>
        <v/>
      </c>
      <c r="E528" s="21" t="str" cm="1">
        <f t="array" ref="E528">_xlfn.IFS(C528="","",D528="","",A528="","",NOT(A528=""),VLOOKUP(_xlfn.CONCAT(C528,", ",D528),pg!$C$2:$D$38,2,FALSE))</f>
        <v/>
      </c>
      <c r="F528" s="21" t="str" cm="1">
        <f t="array" ref="F528">_xlfn.IFS(C528="","",D528="","",A528="","",NOT(B528=""),B528*E528)</f>
        <v/>
      </c>
      <c r="H528" s="14" t="str" cm="1">
        <f t="array" ref="H528">_xlfn.IFS(BR_standardformat!G531="","",COUNTIF(tabel_7!A542:A1541,BR_standardformat!G531)=0,BR_standardformat!G531,COUNTIF(tabel_7!A542:A1541,BR_standardformat!G531)&gt;0,"")</f>
        <v/>
      </c>
      <c r="I528" t="str">
        <f t="shared" si="8"/>
        <v/>
      </c>
    </row>
    <row r="529" spans="1:9" x14ac:dyDescent="0.25">
      <c r="A529" s="14" t="str" cm="1">
        <f t="array" ref="A529">_xlfn.IFS(BR_standardformat!G532="","",COUNTIF(tabel_7!A529:A1542,BR_standardformat!G532)=0,BR_standardformat!G532,COUNTIF(tabel_7!A529:A1542,BR_standardformat!G532)&gt;0,"")</f>
        <v/>
      </c>
      <c r="B529" s="14" t="str">
        <f>IF(NOT(A529=""),BR_standardformat!R532,"")</f>
        <v/>
      </c>
      <c r="E529" s="21" t="str" cm="1">
        <f t="array" ref="E529">_xlfn.IFS(C529="","",D529="","",A529="","",NOT(A529=""),VLOOKUP(_xlfn.CONCAT(C529,", ",D529),pg!$C$2:$D$38,2,FALSE))</f>
        <v/>
      </c>
      <c r="F529" s="21" t="str" cm="1">
        <f t="array" ref="F529">_xlfn.IFS(C529="","",D529="","",A529="","",NOT(B529=""),B529*E529)</f>
        <v/>
      </c>
      <c r="H529" s="14" t="str" cm="1">
        <f t="array" ref="H529">_xlfn.IFS(BR_standardformat!G532="","",COUNTIF(tabel_7!A543:A1542,BR_standardformat!G532)=0,BR_standardformat!G532,COUNTIF(tabel_7!A543:A1542,BR_standardformat!G532)&gt;0,"")</f>
        <v/>
      </c>
      <c r="I529" t="str">
        <f t="shared" si="8"/>
        <v/>
      </c>
    </row>
    <row r="530" spans="1:9" x14ac:dyDescent="0.25">
      <c r="A530" s="14" t="str" cm="1">
        <f t="array" ref="A530">_xlfn.IFS(BR_standardformat!G533="","",COUNTIF(tabel_7!A530:A1543,BR_standardformat!G533)=0,BR_standardformat!G533,COUNTIF(tabel_7!A530:A1543,BR_standardformat!G533)&gt;0,"")</f>
        <v/>
      </c>
      <c r="B530" s="14" t="str">
        <f>IF(NOT(A530=""),BR_standardformat!R533,"")</f>
        <v/>
      </c>
      <c r="E530" s="21" t="str" cm="1">
        <f t="array" ref="E530">_xlfn.IFS(C530="","",D530="","",A530="","",NOT(A530=""),VLOOKUP(_xlfn.CONCAT(C530,", ",D530),pg!$C$2:$D$38,2,FALSE))</f>
        <v/>
      </c>
      <c r="F530" s="21" t="str" cm="1">
        <f t="array" ref="F530">_xlfn.IFS(C530="","",D530="","",A530="","",NOT(B530=""),B530*E530)</f>
        <v/>
      </c>
      <c r="H530" s="14" t="str" cm="1">
        <f t="array" ref="H530">_xlfn.IFS(BR_standardformat!G533="","",COUNTIF(tabel_7!A544:A1543,BR_standardformat!G533)=0,BR_standardformat!G533,COUNTIF(tabel_7!A544:A1543,BR_standardformat!G533)&gt;0,"")</f>
        <v/>
      </c>
      <c r="I530" t="str">
        <f t="shared" si="8"/>
        <v/>
      </c>
    </row>
    <row r="531" spans="1:9" x14ac:dyDescent="0.25">
      <c r="A531" s="14" t="str" cm="1">
        <f t="array" ref="A531">_xlfn.IFS(BR_standardformat!G534="","",COUNTIF(tabel_7!A531:A1544,BR_standardformat!G534)=0,BR_standardformat!G534,COUNTIF(tabel_7!A531:A1544,BR_standardformat!G534)&gt;0,"")</f>
        <v/>
      </c>
      <c r="B531" s="14" t="str">
        <f>IF(NOT(A531=""),BR_standardformat!R534,"")</f>
        <v/>
      </c>
      <c r="E531" s="21" t="str" cm="1">
        <f t="array" ref="E531">_xlfn.IFS(C531="","",D531="","",A531="","",NOT(A531=""),VLOOKUP(_xlfn.CONCAT(C531,", ",D531),pg!$C$2:$D$38,2,FALSE))</f>
        <v/>
      </c>
      <c r="F531" s="21" t="str" cm="1">
        <f t="array" ref="F531">_xlfn.IFS(C531="","",D531="","",A531="","",NOT(B531=""),B531*E531)</f>
        <v/>
      </c>
      <c r="H531" s="14" t="str" cm="1">
        <f t="array" ref="H531">_xlfn.IFS(BR_standardformat!G534="","",COUNTIF(tabel_7!A545:A1544,BR_standardformat!G534)=0,BR_standardformat!G534,COUNTIF(tabel_7!A545:A1544,BR_standardformat!G534)&gt;0,"")</f>
        <v/>
      </c>
      <c r="I531" t="str">
        <f t="shared" si="8"/>
        <v/>
      </c>
    </row>
    <row r="532" spans="1:9" x14ac:dyDescent="0.25">
      <c r="A532" s="14" t="str" cm="1">
        <f t="array" ref="A532">_xlfn.IFS(BR_standardformat!G535="","",COUNTIF(tabel_7!A532:A1545,BR_standardformat!G535)=0,BR_standardformat!G535,COUNTIF(tabel_7!A532:A1545,BR_standardformat!G535)&gt;0,"")</f>
        <v/>
      </c>
      <c r="B532" s="14" t="str">
        <f>IF(NOT(A532=""),BR_standardformat!R535,"")</f>
        <v/>
      </c>
      <c r="E532" s="21" t="str" cm="1">
        <f t="array" ref="E532">_xlfn.IFS(C532="","",D532="","",A532="","",NOT(A532=""),VLOOKUP(_xlfn.CONCAT(C532,", ",D532),pg!$C$2:$D$38,2,FALSE))</f>
        <v/>
      </c>
      <c r="F532" s="21" t="str" cm="1">
        <f t="array" ref="F532">_xlfn.IFS(C532="","",D532="","",A532="","",NOT(B532=""),B532*E532)</f>
        <v/>
      </c>
      <c r="H532" s="14" t="str" cm="1">
        <f t="array" ref="H532">_xlfn.IFS(BR_standardformat!G535="","",COUNTIF(tabel_7!A546:A1545,BR_standardformat!G535)=0,BR_standardformat!G535,COUNTIF(tabel_7!A546:A1545,BR_standardformat!G535)&gt;0,"")</f>
        <v/>
      </c>
      <c r="I532" t="str">
        <f t="shared" si="8"/>
        <v/>
      </c>
    </row>
    <row r="533" spans="1:9" x14ac:dyDescent="0.25">
      <c r="A533" s="14" t="str" cm="1">
        <f t="array" ref="A533">_xlfn.IFS(BR_standardformat!G536="","",COUNTIF(tabel_7!A533:A1546,BR_standardformat!G536)=0,BR_standardformat!G536,COUNTIF(tabel_7!A533:A1546,BR_standardformat!G536)&gt;0,"")</f>
        <v/>
      </c>
      <c r="B533" s="14" t="str">
        <f>IF(NOT(A533=""),BR_standardformat!R536,"")</f>
        <v/>
      </c>
      <c r="E533" s="21" t="str" cm="1">
        <f t="array" ref="E533">_xlfn.IFS(C533="","",D533="","",A533="","",NOT(A533=""),VLOOKUP(_xlfn.CONCAT(C533,", ",D533),pg!$C$2:$D$38,2,FALSE))</f>
        <v/>
      </c>
      <c r="F533" s="21" t="str" cm="1">
        <f t="array" ref="F533">_xlfn.IFS(C533="","",D533="","",A533="","",NOT(B533=""),B533*E533)</f>
        <v/>
      </c>
      <c r="H533" s="14" t="str" cm="1">
        <f t="array" ref="H533">_xlfn.IFS(BR_standardformat!G536="","",COUNTIF(tabel_7!A547:A1546,BR_standardformat!G536)=0,BR_standardformat!G536,COUNTIF(tabel_7!A547:A1546,BR_standardformat!G536)&gt;0,"")</f>
        <v/>
      </c>
      <c r="I533" t="str">
        <f t="shared" si="8"/>
        <v/>
      </c>
    </row>
    <row r="534" spans="1:9" x14ac:dyDescent="0.25">
      <c r="A534" s="14" t="str" cm="1">
        <f t="array" ref="A534">_xlfn.IFS(BR_standardformat!G537="","",COUNTIF(tabel_7!A534:A1547,BR_standardformat!G537)=0,BR_standardformat!G537,COUNTIF(tabel_7!A534:A1547,BR_standardformat!G537)&gt;0,"")</f>
        <v/>
      </c>
      <c r="B534" s="14" t="str">
        <f>IF(NOT(A534=""),BR_standardformat!R537,"")</f>
        <v/>
      </c>
      <c r="E534" s="21" t="str" cm="1">
        <f t="array" ref="E534">_xlfn.IFS(C534="","",D534="","",A534="","",NOT(A534=""),VLOOKUP(_xlfn.CONCAT(C534,", ",D534),pg!$C$2:$D$38,2,FALSE))</f>
        <v/>
      </c>
      <c r="F534" s="21" t="str" cm="1">
        <f t="array" ref="F534">_xlfn.IFS(C534="","",D534="","",A534="","",NOT(B534=""),B534*E534)</f>
        <v/>
      </c>
      <c r="H534" s="14" t="str" cm="1">
        <f t="array" ref="H534">_xlfn.IFS(BR_standardformat!G537="","",COUNTIF(tabel_7!A548:A1547,BR_standardformat!G537)=0,BR_standardformat!G537,COUNTIF(tabel_7!A548:A1547,BR_standardformat!G537)&gt;0,"")</f>
        <v/>
      </c>
      <c r="I534" t="str">
        <f t="shared" si="8"/>
        <v/>
      </c>
    </row>
    <row r="535" spans="1:9" x14ac:dyDescent="0.25">
      <c r="A535" s="14" t="str" cm="1">
        <f t="array" ref="A535">_xlfn.IFS(BR_standardformat!G538="","",COUNTIF(tabel_7!A535:A1548,BR_standardformat!G538)=0,BR_standardformat!G538,COUNTIF(tabel_7!A535:A1548,BR_standardformat!G538)&gt;0,"")</f>
        <v/>
      </c>
      <c r="B535" s="14" t="str">
        <f>IF(NOT(A535=""),BR_standardformat!R538,"")</f>
        <v/>
      </c>
      <c r="E535" s="21" t="str" cm="1">
        <f t="array" ref="E535">_xlfn.IFS(C535="","",D535="","",A535="","",NOT(A535=""),VLOOKUP(_xlfn.CONCAT(C535,", ",D535),pg!$C$2:$D$38,2,FALSE))</f>
        <v/>
      </c>
      <c r="F535" s="21" t="str" cm="1">
        <f t="array" ref="F535">_xlfn.IFS(C535="","",D535="","",A535="","",NOT(B535=""),B535*E535)</f>
        <v/>
      </c>
      <c r="H535" s="14" t="str" cm="1">
        <f t="array" ref="H535">_xlfn.IFS(BR_standardformat!G538="","",COUNTIF(tabel_7!A549:A1548,BR_standardformat!G538)=0,BR_standardformat!G538,COUNTIF(tabel_7!A549:A1548,BR_standardformat!G538)&gt;0,"")</f>
        <v/>
      </c>
      <c r="I535" t="str">
        <f t="shared" si="8"/>
        <v/>
      </c>
    </row>
    <row r="536" spans="1:9" x14ac:dyDescent="0.25">
      <c r="A536" s="14" t="str" cm="1">
        <f t="array" ref="A536">_xlfn.IFS(BR_standardformat!G539="","",COUNTIF(tabel_7!A536:A1549,BR_standardformat!G539)=0,BR_standardformat!G539,COUNTIF(tabel_7!A536:A1549,BR_standardformat!G539)&gt;0,"")</f>
        <v/>
      </c>
      <c r="B536" s="14" t="str">
        <f>IF(NOT(A536=""),BR_standardformat!R539,"")</f>
        <v/>
      </c>
      <c r="E536" s="21" t="str" cm="1">
        <f t="array" ref="E536">_xlfn.IFS(C536="","",D536="","",A536="","",NOT(A536=""),VLOOKUP(_xlfn.CONCAT(C536,", ",D536),pg!$C$2:$D$38,2,FALSE))</f>
        <v/>
      </c>
      <c r="F536" s="21" t="str" cm="1">
        <f t="array" ref="F536">_xlfn.IFS(C536="","",D536="","",A536="","",NOT(B536=""),B536*E536)</f>
        <v/>
      </c>
      <c r="H536" s="14" t="str" cm="1">
        <f t="array" ref="H536">_xlfn.IFS(BR_standardformat!G539="","",COUNTIF(tabel_7!A550:A1549,BR_standardformat!G539)=0,BR_standardformat!G539,COUNTIF(tabel_7!A550:A1549,BR_standardformat!G539)&gt;0,"")</f>
        <v/>
      </c>
      <c r="I536" t="str">
        <f t="shared" si="8"/>
        <v/>
      </c>
    </row>
    <row r="537" spans="1:9" x14ac:dyDescent="0.25">
      <c r="A537" s="14" t="str" cm="1">
        <f t="array" ref="A537">_xlfn.IFS(BR_standardformat!G540="","",COUNTIF(tabel_7!A537:A1550,BR_standardformat!G540)=0,BR_standardformat!G540,COUNTIF(tabel_7!A537:A1550,BR_standardformat!G540)&gt;0,"")</f>
        <v/>
      </c>
      <c r="B537" s="14" t="str">
        <f>IF(NOT(A537=""),BR_standardformat!R540,"")</f>
        <v/>
      </c>
      <c r="E537" s="21" t="str" cm="1">
        <f t="array" ref="E537">_xlfn.IFS(C537="","",D537="","",A537="","",NOT(A537=""),VLOOKUP(_xlfn.CONCAT(C537,", ",D537),pg!$C$2:$D$38,2,FALSE))</f>
        <v/>
      </c>
      <c r="F537" s="21" t="str" cm="1">
        <f t="array" ref="F537">_xlfn.IFS(C537="","",D537="","",A537="","",NOT(B537=""),B537*E537)</f>
        <v/>
      </c>
      <c r="H537" s="14" t="str" cm="1">
        <f t="array" ref="H537">_xlfn.IFS(BR_standardformat!G540="","",COUNTIF(tabel_7!A551:A1550,BR_standardformat!G540)=0,BR_standardformat!G540,COUNTIF(tabel_7!A551:A1550,BR_standardformat!G540)&gt;0,"")</f>
        <v/>
      </c>
      <c r="I537" t="str">
        <f t="shared" si="8"/>
        <v/>
      </c>
    </row>
    <row r="538" spans="1:9" x14ac:dyDescent="0.25">
      <c r="A538" s="14" t="str" cm="1">
        <f t="array" ref="A538">_xlfn.IFS(BR_standardformat!G541="","",COUNTIF(tabel_7!A538:A1551,BR_standardformat!G541)=0,BR_standardformat!G541,COUNTIF(tabel_7!A538:A1551,BR_standardformat!G541)&gt;0,"")</f>
        <v/>
      </c>
      <c r="B538" s="14" t="str">
        <f>IF(NOT(A538=""),BR_standardformat!R541,"")</f>
        <v/>
      </c>
      <c r="E538" s="21" t="str" cm="1">
        <f t="array" ref="E538">_xlfn.IFS(C538="","",D538="","",A538="","",NOT(A538=""),VLOOKUP(_xlfn.CONCAT(C538,", ",D538),pg!$C$2:$D$38,2,FALSE))</f>
        <v/>
      </c>
      <c r="F538" s="21" t="str" cm="1">
        <f t="array" ref="F538">_xlfn.IFS(C538="","",D538="","",A538="","",NOT(B538=""),B538*E538)</f>
        <v/>
      </c>
      <c r="H538" s="14" t="str" cm="1">
        <f t="array" ref="H538">_xlfn.IFS(BR_standardformat!G541="","",COUNTIF(tabel_7!A552:A1551,BR_standardformat!G541)=0,BR_standardformat!G541,COUNTIF(tabel_7!A552:A1551,BR_standardformat!G541)&gt;0,"")</f>
        <v/>
      </c>
      <c r="I538" t="str">
        <f t="shared" si="8"/>
        <v/>
      </c>
    </row>
    <row r="539" spans="1:9" x14ac:dyDescent="0.25">
      <c r="A539" s="14" t="str" cm="1">
        <f t="array" ref="A539">_xlfn.IFS(BR_standardformat!G542="","",COUNTIF(tabel_7!A539:A1552,BR_standardformat!G542)=0,BR_standardformat!G542,COUNTIF(tabel_7!A539:A1552,BR_standardformat!G542)&gt;0,"")</f>
        <v/>
      </c>
      <c r="B539" s="14" t="str">
        <f>IF(NOT(A539=""),BR_standardformat!R542,"")</f>
        <v/>
      </c>
      <c r="E539" s="21" t="str" cm="1">
        <f t="array" ref="E539">_xlfn.IFS(C539="","",D539="","",A539="","",NOT(A539=""),VLOOKUP(_xlfn.CONCAT(C539,", ",D539),pg!$C$2:$D$38,2,FALSE))</f>
        <v/>
      </c>
      <c r="F539" s="21" t="str" cm="1">
        <f t="array" ref="F539">_xlfn.IFS(C539="","",D539="","",A539="","",NOT(B539=""),B539*E539)</f>
        <v/>
      </c>
      <c r="H539" s="14" t="str" cm="1">
        <f t="array" ref="H539">_xlfn.IFS(BR_standardformat!G542="","",COUNTIF(tabel_7!A553:A1552,BR_standardformat!G542)=0,BR_standardformat!G542,COUNTIF(tabel_7!A553:A1552,BR_standardformat!G542)&gt;0,"")</f>
        <v/>
      </c>
      <c r="I539" t="str">
        <f t="shared" si="8"/>
        <v/>
      </c>
    </row>
    <row r="540" spans="1:9" x14ac:dyDescent="0.25">
      <c r="A540" s="14" t="str" cm="1">
        <f t="array" ref="A540">_xlfn.IFS(BR_standardformat!G543="","",COUNTIF(tabel_7!A540:A1553,BR_standardformat!G543)=0,BR_standardformat!G543,COUNTIF(tabel_7!A540:A1553,BR_standardformat!G543)&gt;0,"")</f>
        <v/>
      </c>
      <c r="B540" s="14" t="str">
        <f>IF(NOT(A540=""),BR_standardformat!R543,"")</f>
        <v/>
      </c>
      <c r="E540" s="21" t="str" cm="1">
        <f t="array" ref="E540">_xlfn.IFS(C540="","",D540="","",A540="","",NOT(A540=""),VLOOKUP(_xlfn.CONCAT(C540,", ",D540),pg!$C$2:$D$38,2,FALSE))</f>
        <v/>
      </c>
      <c r="F540" s="21" t="str" cm="1">
        <f t="array" ref="F540">_xlfn.IFS(C540="","",D540="","",A540="","",NOT(B540=""),B540*E540)</f>
        <v/>
      </c>
      <c r="H540" s="14" t="str" cm="1">
        <f t="array" ref="H540">_xlfn.IFS(BR_standardformat!G543="","",COUNTIF(tabel_7!A554:A1553,BR_standardformat!G543)=0,BR_standardformat!G543,COUNTIF(tabel_7!A554:A1553,BR_standardformat!G543)&gt;0,"")</f>
        <v/>
      </c>
      <c r="I540" t="str">
        <f t="shared" si="8"/>
        <v/>
      </c>
    </row>
    <row r="541" spans="1:9" x14ac:dyDescent="0.25">
      <c r="A541" s="14" t="str" cm="1">
        <f t="array" ref="A541">_xlfn.IFS(BR_standardformat!G544="","",COUNTIF(tabel_7!A541:A1554,BR_standardformat!G544)=0,BR_standardformat!G544,COUNTIF(tabel_7!A541:A1554,BR_standardformat!G544)&gt;0,"")</f>
        <v/>
      </c>
      <c r="B541" s="14" t="str">
        <f>IF(NOT(A541=""),BR_standardformat!R544,"")</f>
        <v/>
      </c>
      <c r="E541" s="21" t="str" cm="1">
        <f t="array" ref="E541">_xlfn.IFS(C541="","",D541="","",A541="","",NOT(A541=""),VLOOKUP(_xlfn.CONCAT(C541,", ",D541),pg!$C$2:$D$38,2,FALSE))</f>
        <v/>
      </c>
      <c r="F541" s="21" t="str" cm="1">
        <f t="array" ref="F541">_xlfn.IFS(C541="","",D541="","",A541="","",NOT(B541=""),B541*E541)</f>
        <v/>
      </c>
      <c r="H541" s="14" t="str" cm="1">
        <f t="array" ref="H541">_xlfn.IFS(BR_standardformat!G544="","",COUNTIF(tabel_7!A555:A1554,BR_standardformat!G544)=0,BR_standardformat!G544,COUNTIF(tabel_7!A555:A1554,BR_standardformat!G544)&gt;0,"")</f>
        <v/>
      </c>
      <c r="I541" t="str">
        <f t="shared" si="8"/>
        <v/>
      </c>
    </row>
    <row r="542" spans="1:9" x14ac:dyDescent="0.25">
      <c r="A542" s="14" t="str" cm="1">
        <f t="array" ref="A542">_xlfn.IFS(BR_standardformat!G545="","",COUNTIF(tabel_7!A542:A1555,BR_standardformat!G545)=0,BR_standardformat!G545,COUNTIF(tabel_7!A542:A1555,BR_standardformat!G545)&gt;0,"")</f>
        <v/>
      </c>
      <c r="B542" s="14" t="str">
        <f>IF(NOT(A542=""),BR_standardformat!R545,"")</f>
        <v/>
      </c>
      <c r="E542" s="21" t="str" cm="1">
        <f t="array" ref="E542">_xlfn.IFS(C542="","",D542="","",A542="","",NOT(A542=""),VLOOKUP(_xlfn.CONCAT(C542,", ",D542),pg!$C$2:$D$38,2,FALSE))</f>
        <v/>
      </c>
      <c r="F542" s="21" t="str" cm="1">
        <f t="array" ref="F542">_xlfn.IFS(C542="","",D542="","",A542="","",NOT(B542=""),B542*E542)</f>
        <v/>
      </c>
      <c r="H542" s="14" t="str" cm="1">
        <f t="array" ref="H542">_xlfn.IFS(BR_standardformat!G545="","",COUNTIF(tabel_7!A556:A1555,BR_standardformat!G545)=0,BR_standardformat!G545,COUNTIF(tabel_7!A556:A1555,BR_standardformat!G545)&gt;0,"")</f>
        <v/>
      </c>
      <c r="I542" t="str">
        <f t="shared" si="8"/>
        <v/>
      </c>
    </row>
    <row r="543" spans="1:9" x14ac:dyDescent="0.25">
      <c r="A543" s="14" t="str" cm="1">
        <f t="array" ref="A543">_xlfn.IFS(BR_standardformat!G546="","",COUNTIF(tabel_7!A543:A1556,BR_standardformat!G546)=0,BR_standardformat!G546,COUNTIF(tabel_7!A543:A1556,BR_standardformat!G546)&gt;0,"")</f>
        <v/>
      </c>
      <c r="B543" s="14" t="str">
        <f>IF(NOT(A543=""),BR_standardformat!R546,"")</f>
        <v/>
      </c>
      <c r="E543" s="21" t="str" cm="1">
        <f t="array" ref="E543">_xlfn.IFS(C543="","",D543="","",A543="","",NOT(A543=""),VLOOKUP(_xlfn.CONCAT(C543,", ",D543),pg!$C$2:$D$38,2,FALSE))</f>
        <v/>
      </c>
      <c r="F543" s="21" t="str" cm="1">
        <f t="array" ref="F543">_xlfn.IFS(C543="","",D543="","",A543="","",NOT(B543=""),B543*E543)</f>
        <v/>
      </c>
      <c r="H543" s="14" t="str" cm="1">
        <f t="array" ref="H543">_xlfn.IFS(BR_standardformat!G546="","",COUNTIF(tabel_7!A557:A1556,BR_standardformat!G546)=0,BR_standardformat!G546,COUNTIF(tabel_7!A557:A1556,BR_standardformat!G546)&gt;0,"")</f>
        <v/>
      </c>
      <c r="I543" t="str">
        <f t="shared" si="8"/>
        <v/>
      </c>
    </row>
    <row r="544" spans="1:9" x14ac:dyDescent="0.25">
      <c r="A544" s="14" t="str" cm="1">
        <f t="array" ref="A544">_xlfn.IFS(BR_standardformat!G547="","",COUNTIF(tabel_7!A544:A1557,BR_standardformat!G547)=0,BR_standardformat!G547,COUNTIF(tabel_7!A544:A1557,BR_standardformat!G547)&gt;0,"")</f>
        <v/>
      </c>
      <c r="B544" s="14" t="str">
        <f>IF(NOT(A544=""),BR_standardformat!R547,"")</f>
        <v/>
      </c>
      <c r="E544" s="21" t="str" cm="1">
        <f t="array" ref="E544">_xlfn.IFS(C544="","",D544="","",A544="","",NOT(A544=""),VLOOKUP(_xlfn.CONCAT(C544,", ",D544),pg!$C$2:$D$38,2,FALSE))</f>
        <v/>
      </c>
      <c r="F544" s="21" t="str" cm="1">
        <f t="array" ref="F544">_xlfn.IFS(C544="","",D544="","",A544="","",NOT(B544=""),B544*E544)</f>
        <v/>
      </c>
      <c r="H544" s="14" t="str" cm="1">
        <f t="array" ref="H544">_xlfn.IFS(BR_standardformat!G547="","",COUNTIF(tabel_7!A558:A1557,BR_standardformat!G547)=0,BR_standardformat!G547,COUNTIF(tabel_7!A558:A1557,BR_standardformat!G547)&gt;0,"")</f>
        <v/>
      </c>
      <c r="I544" t="str">
        <f t="shared" si="8"/>
        <v/>
      </c>
    </row>
    <row r="545" spans="1:9" x14ac:dyDescent="0.25">
      <c r="A545" s="14" t="str" cm="1">
        <f t="array" ref="A545">_xlfn.IFS(BR_standardformat!G548="","",COUNTIF(tabel_7!A545:A1558,BR_standardformat!G548)=0,BR_standardformat!G548,COUNTIF(tabel_7!A545:A1558,BR_standardformat!G548)&gt;0,"")</f>
        <v/>
      </c>
      <c r="B545" s="14" t="str">
        <f>IF(NOT(A545=""),BR_standardformat!R548,"")</f>
        <v/>
      </c>
      <c r="E545" s="21" t="str" cm="1">
        <f t="array" ref="E545">_xlfn.IFS(C545="","",D545="","",A545="","",NOT(A545=""),VLOOKUP(_xlfn.CONCAT(C545,", ",D545),pg!$C$2:$D$38,2,FALSE))</f>
        <v/>
      </c>
      <c r="F545" s="21" t="str" cm="1">
        <f t="array" ref="F545">_xlfn.IFS(C545="","",D545="","",A545="","",NOT(B545=""),B545*E545)</f>
        <v/>
      </c>
      <c r="H545" s="14" t="str" cm="1">
        <f t="array" ref="H545">_xlfn.IFS(BR_standardformat!G548="","",COUNTIF(tabel_7!A559:A1558,BR_standardformat!G548)=0,BR_standardformat!G548,COUNTIF(tabel_7!A559:A1558,BR_standardformat!G548)&gt;0,"")</f>
        <v/>
      </c>
      <c r="I545" t="str">
        <f t="shared" si="8"/>
        <v/>
      </c>
    </row>
    <row r="546" spans="1:9" x14ac:dyDescent="0.25">
      <c r="A546" s="14" t="str" cm="1">
        <f t="array" ref="A546">_xlfn.IFS(BR_standardformat!G549="","",COUNTIF(tabel_7!A546:A1559,BR_standardformat!G549)=0,BR_standardformat!G549,COUNTIF(tabel_7!A546:A1559,BR_standardformat!G549)&gt;0,"")</f>
        <v/>
      </c>
      <c r="B546" s="14" t="str">
        <f>IF(NOT(A546=""),BR_standardformat!R549,"")</f>
        <v/>
      </c>
      <c r="E546" s="21" t="str" cm="1">
        <f t="array" ref="E546">_xlfn.IFS(C546="","",D546="","",A546="","",NOT(A546=""),VLOOKUP(_xlfn.CONCAT(C546,", ",D546),pg!$C$2:$D$38,2,FALSE))</f>
        <v/>
      </c>
      <c r="F546" s="21" t="str" cm="1">
        <f t="array" ref="F546">_xlfn.IFS(C546="","",D546="","",A546="","",NOT(B546=""),B546*E546)</f>
        <v/>
      </c>
      <c r="H546" s="14" t="str" cm="1">
        <f t="array" ref="H546">_xlfn.IFS(BR_standardformat!G549="","",COUNTIF(tabel_7!A560:A1559,BR_standardformat!G549)=0,BR_standardformat!G549,COUNTIF(tabel_7!A560:A1559,BR_standardformat!G549)&gt;0,"")</f>
        <v/>
      </c>
      <c r="I546" t="str">
        <f t="shared" si="8"/>
        <v/>
      </c>
    </row>
    <row r="547" spans="1:9" x14ac:dyDescent="0.25">
      <c r="A547" s="14" t="str" cm="1">
        <f t="array" ref="A547">_xlfn.IFS(BR_standardformat!G550="","",COUNTIF(tabel_7!A547:A1560,BR_standardformat!G550)=0,BR_standardformat!G550,COUNTIF(tabel_7!A547:A1560,BR_standardformat!G550)&gt;0,"")</f>
        <v/>
      </c>
      <c r="B547" s="14" t="str">
        <f>IF(NOT(A547=""),BR_standardformat!R550,"")</f>
        <v/>
      </c>
      <c r="E547" s="21" t="str" cm="1">
        <f t="array" ref="E547">_xlfn.IFS(C547="","",D547="","",A547="","",NOT(A547=""),VLOOKUP(_xlfn.CONCAT(C547,", ",D547),pg!$C$2:$D$38,2,FALSE))</f>
        <v/>
      </c>
      <c r="F547" s="21" t="str" cm="1">
        <f t="array" ref="F547">_xlfn.IFS(C547="","",D547="","",A547="","",NOT(B547=""),B547*E547)</f>
        <v/>
      </c>
      <c r="H547" s="14" t="str" cm="1">
        <f t="array" ref="H547">_xlfn.IFS(BR_standardformat!G550="","",COUNTIF(tabel_7!A561:A1560,BR_standardformat!G550)=0,BR_standardformat!G550,COUNTIF(tabel_7!A561:A1560,BR_standardformat!G550)&gt;0,"")</f>
        <v/>
      </c>
      <c r="I547" t="str">
        <f t="shared" si="8"/>
        <v/>
      </c>
    </row>
    <row r="548" spans="1:9" x14ac:dyDescent="0.25">
      <c r="A548" s="14" t="str" cm="1">
        <f t="array" ref="A548">_xlfn.IFS(BR_standardformat!G551="","",COUNTIF(tabel_7!A548:A1561,BR_standardformat!G551)=0,BR_standardformat!G551,COUNTIF(tabel_7!A548:A1561,BR_standardformat!G551)&gt;0,"")</f>
        <v/>
      </c>
      <c r="B548" s="14" t="str">
        <f>IF(NOT(A548=""),BR_standardformat!R551,"")</f>
        <v/>
      </c>
      <c r="E548" s="21" t="str" cm="1">
        <f t="array" ref="E548">_xlfn.IFS(C548="","",D548="","",A548="","",NOT(A548=""),VLOOKUP(_xlfn.CONCAT(C548,", ",D548),pg!$C$2:$D$38,2,FALSE))</f>
        <v/>
      </c>
      <c r="F548" s="21" t="str" cm="1">
        <f t="array" ref="F548">_xlfn.IFS(C548="","",D548="","",A548="","",NOT(B548=""),B548*E548)</f>
        <v/>
      </c>
      <c r="H548" s="14" t="str" cm="1">
        <f t="array" ref="H548">_xlfn.IFS(BR_standardformat!G551="","",COUNTIF(tabel_7!A562:A1561,BR_standardformat!G551)=0,BR_standardformat!G551,COUNTIF(tabel_7!A562:A1561,BR_standardformat!G551)&gt;0,"")</f>
        <v/>
      </c>
      <c r="I548" t="str">
        <f t="shared" si="8"/>
        <v/>
      </c>
    </row>
    <row r="549" spans="1:9" x14ac:dyDescent="0.25">
      <c r="A549" s="14" t="str" cm="1">
        <f t="array" ref="A549">_xlfn.IFS(BR_standardformat!G552="","",COUNTIF(tabel_7!A549:A1562,BR_standardformat!G552)=0,BR_standardformat!G552,COUNTIF(tabel_7!A549:A1562,BR_standardformat!G552)&gt;0,"")</f>
        <v/>
      </c>
      <c r="B549" s="14" t="str">
        <f>IF(NOT(A549=""),BR_standardformat!R552,"")</f>
        <v/>
      </c>
      <c r="E549" s="21" t="str" cm="1">
        <f t="array" ref="E549">_xlfn.IFS(C549="","",D549="","",A549="","",NOT(A549=""),VLOOKUP(_xlfn.CONCAT(C549,", ",D549),pg!$C$2:$D$38,2,FALSE))</f>
        <v/>
      </c>
      <c r="F549" s="21" t="str" cm="1">
        <f t="array" ref="F549">_xlfn.IFS(C549="","",D549="","",A549="","",NOT(B549=""),B549*E549)</f>
        <v/>
      </c>
      <c r="H549" s="14" t="str" cm="1">
        <f t="array" ref="H549">_xlfn.IFS(BR_standardformat!G552="","",COUNTIF(tabel_7!A563:A1562,BR_standardformat!G552)=0,BR_standardformat!G552,COUNTIF(tabel_7!A563:A1562,BR_standardformat!G552)&gt;0,"")</f>
        <v/>
      </c>
      <c r="I549" t="str">
        <f t="shared" si="8"/>
        <v/>
      </c>
    </row>
    <row r="550" spans="1:9" x14ac:dyDescent="0.25">
      <c r="A550" s="14" t="str" cm="1">
        <f t="array" ref="A550">_xlfn.IFS(BR_standardformat!G553="","",COUNTIF(tabel_7!A550:A1563,BR_standardformat!G553)=0,BR_standardformat!G553,COUNTIF(tabel_7!A550:A1563,BR_standardformat!G553)&gt;0,"")</f>
        <v/>
      </c>
      <c r="B550" s="14" t="str">
        <f>IF(NOT(A550=""),BR_standardformat!R553,"")</f>
        <v/>
      </c>
      <c r="E550" s="21" t="str" cm="1">
        <f t="array" ref="E550">_xlfn.IFS(C550="","",D550="","",A550="","",NOT(A550=""),VLOOKUP(_xlfn.CONCAT(C550,", ",D550),pg!$C$2:$D$38,2,FALSE))</f>
        <v/>
      </c>
      <c r="F550" s="21" t="str" cm="1">
        <f t="array" ref="F550">_xlfn.IFS(C550="","",D550="","",A550="","",NOT(B550=""),B550*E550)</f>
        <v/>
      </c>
      <c r="H550" s="14" t="str" cm="1">
        <f t="array" ref="H550">_xlfn.IFS(BR_standardformat!G553="","",COUNTIF(tabel_7!A564:A1563,BR_standardformat!G553)=0,BR_standardformat!G553,COUNTIF(tabel_7!A564:A1563,BR_standardformat!G553)&gt;0,"")</f>
        <v/>
      </c>
      <c r="I550" t="str">
        <f t="shared" si="8"/>
        <v/>
      </c>
    </row>
    <row r="551" spans="1:9" x14ac:dyDescent="0.25">
      <c r="A551" s="14" t="str" cm="1">
        <f t="array" ref="A551">_xlfn.IFS(BR_standardformat!G554="","",COUNTIF(tabel_7!A551:A1564,BR_standardformat!G554)=0,BR_standardformat!G554,COUNTIF(tabel_7!A551:A1564,BR_standardformat!G554)&gt;0,"")</f>
        <v/>
      </c>
      <c r="B551" s="14" t="str">
        <f>IF(NOT(A551=""),BR_standardformat!R554,"")</f>
        <v/>
      </c>
      <c r="E551" s="21" t="str" cm="1">
        <f t="array" ref="E551">_xlfn.IFS(C551="","",D551="","",A551="","",NOT(A551=""),VLOOKUP(_xlfn.CONCAT(C551,", ",D551),pg!$C$2:$D$38,2,FALSE))</f>
        <v/>
      </c>
      <c r="F551" s="21" t="str" cm="1">
        <f t="array" ref="F551">_xlfn.IFS(C551="","",D551="","",A551="","",NOT(B551=""),B551*E551)</f>
        <v/>
      </c>
      <c r="H551" s="14" t="str" cm="1">
        <f t="array" ref="H551">_xlfn.IFS(BR_standardformat!G554="","",COUNTIF(tabel_7!A565:A1564,BR_standardformat!G554)=0,BR_standardformat!G554,COUNTIF(tabel_7!A565:A1564,BR_standardformat!G554)&gt;0,"")</f>
        <v/>
      </c>
      <c r="I551" t="str">
        <f t="shared" si="8"/>
        <v/>
      </c>
    </row>
    <row r="552" spans="1:9" x14ac:dyDescent="0.25">
      <c r="A552" s="14" t="str" cm="1">
        <f t="array" ref="A552">_xlfn.IFS(BR_standardformat!G555="","",COUNTIF(tabel_7!A552:A1565,BR_standardformat!G555)=0,BR_standardformat!G555,COUNTIF(tabel_7!A552:A1565,BR_standardformat!G555)&gt;0,"")</f>
        <v/>
      </c>
      <c r="B552" s="14" t="str">
        <f>IF(NOT(A552=""),BR_standardformat!R555,"")</f>
        <v/>
      </c>
      <c r="E552" s="21" t="str" cm="1">
        <f t="array" ref="E552">_xlfn.IFS(C552="","",D552="","",A552="","",NOT(A552=""),VLOOKUP(_xlfn.CONCAT(C552,", ",D552),pg!$C$2:$D$38,2,FALSE))</f>
        <v/>
      </c>
      <c r="F552" s="21" t="str" cm="1">
        <f t="array" ref="F552">_xlfn.IFS(C552="","",D552="","",A552="","",NOT(B552=""),B552*E552)</f>
        <v/>
      </c>
      <c r="H552" s="14" t="str" cm="1">
        <f t="array" ref="H552">_xlfn.IFS(BR_standardformat!G555="","",COUNTIF(tabel_7!A566:A1565,BR_standardformat!G555)=0,BR_standardformat!G555,COUNTIF(tabel_7!A566:A1565,BR_standardformat!G555)&gt;0,"")</f>
        <v/>
      </c>
      <c r="I552" t="str">
        <f t="shared" si="8"/>
        <v/>
      </c>
    </row>
    <row r="553" spans="1:9" x14ac:dyDescent="0.25">
      <c r="A553" s="14" t="str" cm="1">
        <f t="array" ref="A553">_xlfn.IFS(BR_standardformat!G556="","",COUNTIF(tabel_7!A553:A1566,BR_standardformat!G556)=0,BR_standardformat!G556,COUNTIF(tabel_7!A553:A1566,BR_standardformat!G556)&gt;0,"")</f>
        <v/>
      </c>
      <c r="B553" s="14" t="str">
        <f>IF(NOT(A553=""),BR_standardformat!R556,"")</f>
        <v/>
      </c>
      <c r="E553" s="21" t="str" cm="1">
        <f t="array" ref="E553">_xlfn.IFS(C553="","",D553="","",A553="","",NOT(A553=""),VLOOKUP(_xlfn.CONCAT(C553,", ",D553),pg!$C$2:$D$38,2,FALSE))</f>
        <v/>
      </c>
      <c r="F553" s="21" t="str" cm="1">
        <f t="array" ref="F553">_xlfn.IFS(C553="","",D553="","",A553="","",NOT(B553=""),B553*E553)</f>
        <v/>
      </c>
      <c r="H553" s="14" t="str" cm="1">
        <f t="array" ref="H553">_xlfn.IFS(BR_standardformat!G556="","",COUNTIF(tabel_7!A567:A1566,BR_standardformat!G556)=0,BR_standardformat!G556,COUNTIF(tabel_7!A567:A1566,BR_standardformat!G556)&gt;0,"")</f>
        <v/>
      </c>
      <c r="I553" t="str">
        <f t="shared" si="8"/>
        <v/>
      </c>
    </row>
    <row r="554" spans="1:9" x14ac:dyDescent="0.25">
      <c r="A554" s="14" t="str" cm="1">
        <f t="array" ref="A554">_xlfn.IFS(BR_standardformat!G557="","",COUNTIF(tabel_7!A554:A1567,BR_standardformat!G557)=0,BR_standardformat!G557,COUNTIF(tabel_7!A554:A1567,BR_standardformat!G557)&gt;0,"")</f>
        <v/>
      </c>
      <c r="B554" s="14" t="str">
        <f>IF(NOT(A554=""),BR_standardformat!R557,"")</f>
        <v/>
      </c>
      <c r="E554" s="21" t="str" cm="1">
        <f t="array" ref="E554">_xlfn.IFS(C554="","",D554="","",A554="","",NOT(A554=""),VLOOKUP(_xlfn.CONCAT(C554,", ",D554),pg!$C$2:$D$38,2,FALSE))</f>
        <v/>
      </c>
      <c r="F554" s="21" t="str" cm="1">
        <f t="array" ref="F554">_xlfn.IFS(C554="","",D554="","",A554="","",NOT(B554=""),B554*E554)</f>
        <v/>
      </c>
      <c r="H554" s="14" t="str" cm="1">
        <f t="array" ref="H554">_xlfn.IFS(BR_standardformat!G557="","",COUNTIF(tabel_7!A568:A1567,BR_standardformat!G557)=0,BR_standardformat!G557,COUNTIF(tabel_7!A568:A1567,BR_standardformat!G557)&gt;0,"")</f>
        <v/>
      </c>
      <c r="I554" t="str">
        <f t="shared" si="8"/>
        <v/>
      </c>
    </row>
    <row r="555" spans="1:9" x14ac:dyDescent="0.25">
      <c r="A555" s="14" t="str" cm="1">
        <f t="array" ref="A555">_xlfn.IFS(BR_standardformat!G558="","",COUNTIF(tabel_7!A555:A1568,BR_standardformat!G558)=0,BR_standardformat!G558,COUNTIF(tabel_7!A555:A1568,BR_standardformat!G558)&gt;0,"")</f>
        <v/>
      </c>
      <c r="B555" s="14" t="str">
        <f>IF(NOT(A555=""),BR_standardformat!R558,"")</f>
        <v/>
      </c>
      <c r="E555" s="21" t="str" cm="1">
        <f t="array" ref="E555">_xlfn.IFS(C555="","",D555="","",A555="","",NOT(A555=""),VLOOKUP(_xlfn.CONCAT(C555,", ",D555),pg!$C$2:$D$38,2,FALSE))</f>
        <v/>
      </c>
      <c r="F555" s="21" t="str" cm="1">
        <f t="array" ref="F555">_xlfn.IFS(C555="","",D555="","",A555="","",NOT(B555=""),B555*E555)</f>
        <v/>
      </c>
      <c r="H555" s="14" t="str" cm="1">
        <f t="array" ref="H555">_xlfn.IFS(BR_standardformat!G558="","",COUNTIF(tabel_7!A569:A1568,BR_standardformat!G558)=0,BR_standardformat!G558,COUNTIF(tabel_7!A569:A1568,BR_standardformat!G558)&gt;0,"")</f>
        <v/>
      </c>
      <c r="I555" t="str">
        <f t="shared" si="8"/>
        <v/>
      </c>
    </row>
    <row r="556" spans="1:9" x14ac:dyDescent="0.25">
      <c r="A556" s="14" t="str" cm="1">
        <f t="array" ref="A556">_xlfn.IFS(BR_standardformat!G559="","",COUNTIF(tabel_7!A556:A1569,BR_standardformat!G559)=0,BR_standardformat!G559,COUNTIF(tabel_7!A556:A1569,BR_standardformat!G559)&gt;0,"")</f>
        <v/>
      </c>
      <c r="B556" s="14" t="str">
        <f>IF(NOT(A556=""),BR_standardformat!R559,"")</f>
        <v/>
      </c>
      <c r="E556" s="21" t="str" cm="1">
        <f t="array" ref="E556">_xlfn.IFS(C556="","",D556="","",A556="","",NOT(A556=""),VLOOKUP(_xlfn.CONCAT(C556,", ",D556),pg!$C$2:$D$38,2,FALSE))</f>
        <v/>
      </c>
      <c r="F556" s="21" t="str" cm="1">
        <f t="array" ref="F556">_xlfn.IFS(C556="","",D556="","",A556="","",NOT(B556=""),B556*E556)</f>
        <v/>
      </c>
      <c r="H556" s="14" t="str" cm="1">
        <f t="array" ref="H556">_xlfn.IFS(BR_standardformat!G559="","",COUNTIF(tabel_7!A570:A1569,BR_standardformat!G559)=0,BR_standardformat!G559,COUNTIF(tabel_7!A570:A1569,BR_standardformat!G559)&gt;0,"")</f>
        <v/>
      </c>
      <c r="I556" t="str">
        <f t="shared" si="8"/>
        <v/>
      </c>
    </row>
    <row r="557" spans="1:9" x14ac:dyDescent="0.25">
      <c r="A557" s="14" t="str" cm="1">
        <f t="array" ref="A557">_xlfn.IFS(BR_standardformat!G560="","",COUNTIF(tabel_7!A557:A1570,BR_standardformat!G560)=0,BR_standardformat!G560,COUNTIF(tabel_7!A557:A1570,BR_standardformat!G560)&gt;0,"")</f>
        <v/>
      </c>
      <c r="B557" s="14" t="str">
        <f>IF(NOT(A557=""),BR_standardformat!R560,"")</f>
        <v/>
      </c>
      <c r="E557" s="21" t="str" cm="1">
        <f t="array" ref="E557">_xlfn.IFS(C557="","",D557="","",A557="","",NOT(A557=""),VLOOKUP(_xlfn.CONCAT(C557,", ",D557),pg!$C$2:$D$38,2,FALSE))</f>
        <v/>
      </c>
      <c r="F557" s="21" t="str" cm="1">
        <f t="array" ref="F557">_xlfn.IFS(C557="","",D557="","",A557="","",NOT(B557=""),B557*E557)</f>
        <v/>
      </c>
      <c r="H557" s="14" t="str" cm="1">
        <f t="array" ref="H557">_xlfn.IFS(BR_standardformat!G560="","",COUNTIF(tabel_7!A571:A1570,BR_standardformat!G560)=0,BR_standardformat!G560,COUNTIF(tabel_7!A571:A1570,BR_standardformat!G560)&gt;0,"")</f>
        <v/>
      </c>
      <c r="I557" t="str">
        <f t="shared" si="8"/>
        <v/>
      </c>
    </row>
    <row r="558" spans="1:9" x14ac:dyDescent="0.25">
      <c r="A558" s="14" t="str" cm="1">
        <f t="array" ref="A558">_xlfn.IFS(BR_standardformat!G561="","",COUNTIF(tabel_7!A558:A1571,BR_standardformat!G561)=0,BR_standardformat!G561,COUNTIF(tabel_7!A558:A1571,BR_standardformat!G561)&gt;0,"")</f>
        <v/>
      </c>
      <c r="B558" s="14" t="str">
        <f>IF(NOT(A558=""),BR_standardformat!R561,"")</f>
        <v/>
      </c>
      <c r="E558" s="21" t="str" cm="1">
        <f t="array" ref="E558">_xlfn.IFS(C558="","",D558="","",A558="","",NOT(A558=""),VLOOKUP(_xlfn.CONCAT(C558,", ",D558),pg!$C$2:$D$38,2,FALSE))</f>
        <v/>
      </c>
      <c r="F558" s="21" t="str" cm="1">
        <f t="array" ref="F558">_xlfn.IFS(C558="","",D558="","",A558="","",NOT(B558=""),B558*E558)</f>
        <v/>
      </c>
      <c r="H558" s="14" t="str" cm="1">
        <f t="array" ref="H558">_xlfn.IFS(BR_standardformat!G561="","",COUNTIF(tabel_7!A572:A1571,BR_standardformat!G561)=0,BR_standardformat!G561,COUNTIF(tabel_7!A572:A1571,BR_standardformat!G561)&gt;0,"")</f>
        <v/>
      </c>
      <c r="I558" t="str">
        <f t="shared" si="8"/>
        <v/>
      </c>
    </row>
    <row r="559" spans="1:9" x14ac:dyDescent="0.25">
      <c r="A559" s="14" t="str" cm="1">
        <f t="array" ref="A559">_xlfn.IFS(BR_standardformat!G562="","",COUNTIF(tabel_7!A559:A1572,BR_standardformat!G562)=0,BR_standardformat!G562,COUNTIF(tabel_7!A559:A1572,BR_standardformat!G562)&gt;0,"")</f>
        <v/>
      </c>
      <c r="B559" s="14" t="str">
        <f>IF(NOT(A559=""),BR_standardformat!R562,"")</f>
        <v/>
      </c>
      <c r="E559" s="21" t="str" cm="1">
        <f t="array" ref="E559">_xlfn.IFS(C559="","",D559="","",A559="","",NOT(A559=""),VLOOKUP(_xlfn.CONCAT(C559,", ",D559),pg!$C$2:$D$38,2,FALSE))</f>
        <v/>
      </c>
      <c r="F559" s="21" t="str" cm="1">
        <f t="array" ref="F559">_xlfn.IFS(C559="","",D559="","",A559="","",NOT(B559=""),B559*E559)</f>
        <v/>
      </c>
      <c r="H559" s="14" t="str" cm="1">
        <f t="array" ref="H559">_xlfn.IFS(BR_standardformat!G562="","",COUNTIF(tabel_7!A573:A1572,BR_standardformat!G562)=0,BR_standardformat!G562,COUNTIF(tabel_7!A573:A1572,BR_standardformat!G562)&gt;0,"")</f>
        <v/>
      </c>
      <c r="I559" t="str">
        <f t="shared" si="8"/>
        <v/>
      </c>
    </row>
    <row r="560" spans="1:9" x14ac:dyDescent="0.25">
      <c r="A560" s="14" t="str" cm="1">
        <f t="array" ref="A560">_xlfn.IFS(BR_standardformat!G563="","",COUNTIF(tabel_7!A560:A1573,BR_standardformat!G563)=0,BR_standardformat!G563,COUNTIF(tabel_7!A560:A1573,BR_standardformat!G563)&gt;0,"")</f>
        <v/>
      </c>
      <c r="B560" s="14" t="str">
        <f>IF(NOT(A560=""),BR_standardformat!R563,"")</f>
        <v/>
      </c>
      <c r="E560" s="21" t="str" cm="1">
        <f t="array" ref="E560">_xlfn.IFS(C560="","",D560="","",A560="","",NOT(A560=""),VLOOKUP(_xlfn.CONCAT(C560,", ",D560),pg!$C$2:$D$38,2,FALSE))</f>
        <v/>
      </c>
      <c r="F560" s="21" t="str" cm="1">
        <f t="array" ref="F560">_xlfn.IFS(C560="","",D560="","",A560="","",NOT(B560=""),B560*E560)</f>
        <v/>
      </c>
      <c r="H560" s="14" t="str" cm="1">
        <f t="array" ref="H560">_xlfn.IFS(BR_standardformat!G563="","",COUNTIF(tabel_7!A574:A1573,BR_standardformat!G563)=0,BR_standardformat!G563,COUNTIF(tabel_7!A574:A1573,BR_standardformat!G563)&gt;0,"")</f>
        <v/>
      </c>
      <c r="I560" t="str">
        <f t="shared" si="8"/>
        <v/>
      </c>
    </row>
    <row r="561" spans="1:9" x14ac:dyDescent="0.25">
      <c r="A561" s="14" t="str" cm="1">
        <f t="array" ref="A561">_xlfn.IFS(BR_standardformat!G564="","",COUNTIF(tabel_7!A561:A1574,BR_standardformat!G564)=0,BR_standardformat!G564,COUNTIF(tabel_7!A561:A1574,BR_standardformat!G564)&gt;0,"")</f>
        <v/>
      </c>
      <c r="B561" s="14" t="str">
        <f>IF(NOT(A561=""),BR_standardformat!R564,"")</f>
        <v/>
      </c>
      <c r="E561" s="21" t="str" cm="1">
        <f t="array" ref="E561">_xlfn.IFS(C561="","",D561="","",A561="","",NOT(A561=""),VLOOKUP(_xlfn.CONCAT(C561,", ",D561),pg!$C$2:$D$38,2,FALSE))</f>
        <v/>
      </c>
      <c r="F561" s="21" t="str" cm="1">
        <f t="array" ref="F561">_xlfn.IFS(C561="","",D561="","",A561="","",NOT(B561=""),B561*E561)</f>
        <v/>
      </c>
      <c r="H561" s="14" t="str" cm="1">
        <f t="array" ref="H561">_xlfn.IFS(BR_standardformat!G564="","",COUNTIF(tabel_7!A575:A1574,BR_standardformat!G564)=0,BR_standardformat!G564,COUNTIF(tabel_7!A575:A1574,BR_standardformat!G564)&gt;0,"")</f>
        <v/>
      </c>
      <c r="I561" t="str">
        <f t="shared" si="8"/>
        <v/>
      </c>
    </row>
    <row r="562" spans="1:9" x14ac:dyDescent="0.25">
      <c r="A562" s="14" t="str" cm="1">
        <f t="array" ref="A562">_xlfn.IFS(BR_standardformat!G565="","",COUNTIF(tabel_7!A562:A1575,BR_standardformat!G565)=0,BR_standardformat!G565,COUNTIF(tabel_7!A562:A1575,BR_standardformat!G565)&gt;0,"")</f>
        <v/>
      </c>
      <c r="B562" s="14" t="str">
        <f>IF(NOT(A562=""),BR_standardformat!R565,"")</f>
        <v/>
      </c>
      <c r="E562" s="21" t="str" cm="1">
        <f t="array" ref="E562">_xlfn.IFS(C562="","",D562="","",A562="","",NOT(A562=""),VLOOKUP(_xlfn.CONCAT(C562,", ",D562),pg!$C$2:$D$38,2,FALSE))</f>
        <v/>
      </c>
      <c r="F562" s="21" t="str" cm="1">
        <f t="array" ref="F562">_xlfn.IFS(C562="","",D562="","",A562="","",NOT(B562=""),B562*E562)</f>
        <v/>
      </c>
      <c r="H562" s="14" t="str" cm="1">
        <f t="array" ref="H562">_xlfn.IFS(BR_standardformat!G565="","",COUNTIF(tabel_7!A576:A1575,BR_standardformat!G565)=0,BR_standardformat!G565,COUNTIF(tabel_7!A576:A1575,BR_standardformat!G565)&gt;0,"")</f>
        <v/>
      </c>
      <c r="I562" t="str">
        <f t="shared" si="8"/>
        <v/>
      </c>
    </row>
    <row r="563" spans="1:9" x14ac:dyDescent="0.25">
      <c r="A563" s="14" t="str" cm="1">
        <f t="array" ref="A563">_xlfn.IFS(BR_standardformat!G566="","",COUNTIF(tabel_7!A563:A1576,BR_standardformat!G566)=0,BR_standardformat!G566,COUNTIF(tabel_7!A563:A1576,BR_standardformat!G566)&gt;0,"")</f>
        <v/>
      </c>
      <c r="B563" s="14" t="str">
        <f>IF(NOT(A563=""),BR_standardformat!R566,"")</f>
        <v/>
      </c>
      <c r="E563" s="21" t="str" cm="1">
        <f t="array" ref="E563">_xlfn.IFS(C563="","",D563="","",A563="","",NOT(A563=""),VLOOKUP(_xlfn.CONCAT(C563,", ",D563),pg!$C$2:$D$38,2,FALSE))</f>
        <v/>
      </c>
      <c r="F563" s="21" t="str" cm="1">
        <f t="array" ref="F563">_xlfn.IFS(C563="","",D563="","",A563="","",NOT(B563=""),B563*E563)</f>
        <v/>
      </c>
      <c r="H563" s="14" t="str" cm="1">
        <f t="array" ref="H563">_xlfn.IFS(BR_standardformat!G566="","",COUNTIF(tabel_7!A577:A1576,BR_standardformat!G566)=0,BR_standardformat!G566,COUNTIF(tabel_7!A577:A1576,BR_standardformat!G566)&gt;0,"")</f>
        <v/>
      </c>
      <c r="I563" t="str">
        <f t="shared" si="8"/>
        <v/>
      </c>
    </row>
    <row r="564" spans="1:9" x14ac:dyDescent="0.25">
      <c r="A564" s="14" t="str" cm="1">
        <f t="array" ref="A564">_xlfn.IFS(BR_standardformat!G567="","",COUNTIF(tabel_7!A564:A1577,BR_standardformat!G567)=0,BR_standardformat!G567,COUNTIF(tabel_7!A564:A1577,BR_standardformat!G567)&gt;0,"")</f>
        <v/>
      </c>
      <c r="B564" s="14" t="str">
        <f>IF(NOT(A564=""),BR_standardformat!R567,"")</f>
        <v/>
      </c>
      <c r="E564" s="21" t="str" cm="1">
        <f t="array" ref="E564">_xlfn.IFS(C564="","",D564="","",A564="","",NOT(A564=""),VLOOKUP(_xlfn.CONCAT(C564,", ",D564),pg!$C$2:$D$38,2,FALSE))</f>
        <v/>
      </c>
      <c r="F564" s="21" t="str" cm="1">
        <f t="array" ref="F564">_xlfn.IFS(C564="","",D564="","",A564="","",NOT(B564=""),B564*E564)</f>
        <v/>
      </c>
      <c r="H564" s="14" t="str" cm="1">
        <f t="array" ref="H564">_xlfn.IFS(BR_standardformat!G567="","",COUNTIF(tabel_7!A578:A1577,BR_standardformat!G567)=0,BR_standardformat!G567,COUNTIF(tabel_7!A578:A1577,BR_standardformat!G567)&gt;0,"")</f>
        <v/>
      </c>
      <c r="I564" t="str">
        <f t="shared" si="8"/>
        <v/>
      </c>
    </row>
    <row r="565" spans="1:9" x14ac:dyDescent="0.25">
      <c r="A565" s="14" t="str" cm="1">
        <f t="array" ref="A565">_xlfn.IFS(BR_standardformat!G568="","",COUNTIF(tabel_7!A565:A1578,BR_standardformat!G568)=0,BR_standardformat!G568,COUNTIF(tabel_7!A565:A1578,BR_standardformat!G568)&gt;0,"")</f>
        <v/>
      </c>
      <c r="B565" s="14" t="str">
        <f>IF(NOT(A565=""),BR_standardformat!R568,"")</f>
        <v/>
      </c>
      <c r="E565" s="21" t="str" cm="1">
        <f t="array" ref="E565">_xlfn.IFS(C565="","",D565="","",A565="","",NOT(A565=""),VLOOKUP(_xlfn.CONCAT(C565,", ",D565),pg!$C$2:$D$38,2,FALSE))</f>
        <v/>
      </c>
      <c r="F565" s="21" t="str" cm="1">
        <f t="array" ref="F565">_xlfn.IFS(C565="","",D565="","",A565="","",NOT(B565=""),B565*E565)</f>
        <v/>
      </c>
      <c r="H565" s="14" t="str" cm="1">
        <f t="array" ref="H565">_xlfn.IFS(BR_standardformat!G568="","",COUNTIF(tabel_7!A579:A1578,BR_standardformat!G568)=0,BR_standardformat!G568,COUNTIF(tabel_7!A579:A1578,BR_standardformat!G568)&gt;0,"")</f>
        <v/>
      </c>
      <c r="I565" t="str">
        <f t="shared" si="8"/>
        <v/>
      </c>
    </row>
    <row r="566" spans="1:9" x14ac:dyDescent="0.25">
      <c r="A566" s="14" t="str" cm="1">
        <f t="array" ref="A566">_xlfn.IFS(BR_standardformat!G569="","",COUNTIF(tabel_7!A566:A1579,BR_standardformat!G569)=0,BR_standardformat!G569,COUNTIF(tabel_7!A566:A1579,BR_standardformat!G569)&gt;0,"")</f>
        <v/>
      </c>
      <c r="B566" s="14" t="str">
        <f>IF(NOT(A566=""),BR_standardformat!R569,"")</f>
        <v/>
      </c>
      <c r="E566" s="21" t="str" cm="1">
        <f t="array" ref="E566">_xlfn.IFS(C566="","",D566="","",A566="","",NOT(A566=""),VLOOKUP(_xlfn.CONCAT(C566,", ",D566),pg!$C$2:$D$38,2,FALSE))</f>
        <v/>
      </c>
      <c r="F566" s="21" t="str" cm="1">
        <f t="array" ref="F566">_xlfn.IFS(C566="","",D566="","",A566="","",NOT(B566=""),B566*E566)</f>
        <v/>
      </c>
      <c r="H566" s="14" t="str" cm="1">
        <f t="array" ref="H566">_xlfn.IFS(BR_standardformat!G569="","",COUNTIF(tabel_7!A580:A1579,BR_standardformat!G569)=0,BR_standardformat!G569,COUNTIF(tabel_7!A580:A1579,BR_standardformat!G569)&gt;0,"")</f>
        <v/>
      </c>
      <c r="I566" t="str">
        <f t="shared" si="8"/>
        <v/>
      </c>
    </row>
    <row r="567" spans="1:9" x14ac:dyDescent="0.25">
      <c r="A567" s="14" t="str" cm="1">
        <f t="array" ref="A567">_xlfn.IFS(BR_standardformat!G570="","",COUNTIF(tabel_7!A567:A1580,BR_standardformat!G570)=0,BR_standardformat!G570,COUNTIF(tabel_7!A567:A1580,BR_standardformat!G570)&gt;0,"")</f>
        <v/>
      </c>
      <c r="B567" s="14" t="str">
        <f>IF(NOT(A567=""),BR_standardformat!R570,"")</f>
        <v/>
      </c>
      <c r="E567" s="21" t="str" cm="1">
        <f t="array" ref="E567">_xlfn.IFS(C567="","",D567="","",A567="","",NOT(A567=""),VLOOKUP(_xlfn.CONCAT(C567,", ",D567),pg!$C$2:$D$38,2,FALSE))</f>
        <v/>
      </c>
      <c r="F567" s="21" t="str" cm="1">
        <f t="array" ref="F567">_xlfn.IFS(C567="","",D567="","",A567="","",NOT(B567=""),B567*E567)</f>
        <v/>
      </c>
      <c r="H567" s="14" t="str" cm="1">
        <f t="array" ref="H567">_xlfn.IFS(BR_standardformat!G570="","",COUNTIF(tabel_7!A581:A1580,BR_standardformat!G570)=0,BR_standardformat!G570,COUNTIF(tabel_7!A581:A1580,BR_standardformat!G570)&gt;0,"")</f>
        <v/>
      </c>
      <c r="I567" t="str">
        <f t="shared" si="8"/>
        <v/>
      </c>
    </row>
    <row r="568" spans="1:9" x14ac:dyDescent="0.25">
      <c r="A568" s="14" t="str" cm="1">
        <f t="array" ref="A568">_xlfn.IFS(BR_standardformat!G571="","",COUNTIF(tabel_7!A568:A1581,BR_standardformat!G571)=0,BR_standardformat!G571,COUNTIF(tabel_7!A568:A1581,BR_standardformat!G571)&gt;0,"")</f>
        <v/>
      </c>
      <c r="B568" s="14" t="str">
        <f>IF(NOT(A568=""),BR_standardformat!R571,"")</f>
        <v/>
      </c>
      <c r="E568" s="21" t="str" cm="1">
        <f t="array" ref="E568">_xlfn.IFS(C568="","",D568="","",A568="","",NOT(A568=""),VLOOKUP(_xlfn.CONCAT(C568,", ",D568),pg!$C$2:$D$38,2,FALSE))</f>
        <v/>
      </c>
      <c r="F568" s="21" t="str" cm="1">
        <f t="array" ref="F568">_xlfn.IFS(C568="","",D568="","",A568="","",NOT(B568=""),B568*E568)</f>
        <v/>
      </c>
      <c r="H568" s="14" t="str" cm="1">
        <f t="array" ref="H568">_xlfn.IFS(BR_standardformat!G571="","",COUNTIF(tabel_7!A582:A1581,BR_standardformat!G571)=0,BR_standardformat!G571,COUNTIF(tabel_7!A582:A1581,BR_standardformat!G571)&gt;0,"")</f>
        <v/>
      </c>
      <c r="I568" t="str">
        <f t="shared" si="8"/>
        <v/>
      </c>
    </row>
    <row r="569" spans="1:9" x14ac:dyDescent="0.25">
      <c r="A569" s="14" t="str" cm="1">
        <f t="array" ref="A569">_xlfn.IFS(BR_standardformat!G572="","",COUNTIF(tabel_7!A569:A1582,BR_standardformat!G572)=0,BR_standardformat!G572,COUNTIF(tabel_7!A569:A1582,BR_standardformat!G572)&gt;0,"")</f>
        <v/>
      </c>
      <c r="B569" s="14" t="str">
        <f>IF(NOT(A569=""),BR_standardformat!R572,"")</f>
        <v/>
      </c>
      <c r="E569" s="21" t="str" cm="1">
        <f t="array" ref="E569">_xlfn.IFS(C569="","",D569="","",A569="","",NOT(A569=""),VLOOKUP(_xlfn.CONCAT(C569,", ",D569),pg!$C$2:$D$38,2,FALSE))</f>
        <v/>
      </c>
      <c r="F569" s="21" t="str" cm="1">
        <f t="array" ref="F569">_xlfn.IFS(C569="","",D569="","",A569="","",NOT(B569=""),B569*E569)</f>
        <v/>
      </c>
      <c r="H569" s="14" t="str" cm="1">
        <f t="array" ref="H569">_xlfn.IFS(BR_standardformat!G572="","",COUNTIF(tabel_7!A583:A1582,BR_standardformat!G572)=0,BR_standardformat!G572,COUNTIF(tabel_7!A583:A1582,BR_standardformat!G572)&gt;0,"")</f>
        <v/>
      </c>
      <c r="I569" t="str">
        <f t="shared" si="8"/>
        <v/>
      </c>
    </row>
    <row r="570" spans="1:9" x14ac:dyDescent="0.25">
      <c r="A570" s="14" t="str" cm="1">
        <f t="array" ref="A570">_xlfn.IFS(BR_standardformat!G573="","",COUNTIF(tabel_7!A570:A1583,BR_standardformat!G573)=0,BR_standardformat!G573,COUNTIF(tabel_7!A570:A1583,BR_standardformat!G573)&gt;0,"")</f>
        <v/>
      </c>
      <c r="B570" s="14" t="str">
        <f>IF(NOT(A570=""),BR_standardformat!R573,"")</f>
        <v/>
      </c>
      <c r="E570" s="21" t="str" cm="1">
        <f t="array" ref="E570">_xlfn.IFS(C570="","",D570="","",A570="","",NOT(A570=""),VLOOKUP(_xlfn.CONCAT(C570,", ",D570),pg!$C$2:$D$38,2,FALSE))</f>
        <v/>
      </c>
      <c r="F570" s="21" t="str" cm="1">
        <f t="array" ref="F570">_xlfn.IFS(C570="","",D570="","",A570="","",NOT(B570=""),B570*E570)</f>
        <v/>
      </c>
      <c r="H570" s="14" t="str" cm="1">
        <f t="array" ref="H570">_xlfn.IFS(BR_standardformat!G573="","",COUNTIF(tabel_7!A584:A1583,BR_standardformat!G573)=0,BR_standardformat!G573,COUNTIF(tabel_7!A584:A1583,BR_standardformat!G573)&gt;0,"")</f>
        <v/>
      </c>
      <c r="I570" t="str">
        <f t="shared" si="8"/>
        <v/>
      </c>
    </row>
    <row r="571" spans="1:9" x14ac:dyDescent="0.25">
      <c r="A571" s="14" t="str" cm="1">
        <f t="array" ref="A571">_xlfn.IFS(BR_standardformat!G574="","",COUNTIF(tabel_7!A571:A1584,BR_standardformat!G574)=0,BR_standardformat!G574,COUNTIF(tabel_7!A571:A1584,BR_standardformat!G574)&gt;0,"")</f>
        <v/>
      </c>
      <c r="B571" s="14" t="str">
        <f>IF(NOT(A571=""),BR_standardformat!R574,"")</f>
        <v/>
      </c>
      <c r="E571" s="21" t="str" cm="1">
        <f t="array" ref="E571">_xlfn.IFS(C571="","",D571="","",A571="","",NOT(A571=""),VLOOKUP(_xlfn.CONCAT(C571,", ",D571),pg!$C$2:$D$38,2,FALSE))</f>
        <v/>
      </c>
      <c r="F571" s="21" t="str" cm="1">
        <f t="array" ref="F571">_xlfn.IFS(C571="","",D571="","",A571="","",NOT(B571=""),B571*E571)</f>
        <v/>
      </c>
      <c r="H571" s="14" t="str" cm="1">
        <f t="array" ref="H571">_xlfn.IFS(BR_standardformat!G574="","",COUNTIF(tabel_7!A585:A1584,BR_standardformat!G574)=0,BR_standardformat!G574,COUNTIF(tabel_7!A585:A1584,BR_standardformat!G574)&gt;0,"")</f>
        <v/>
      </c>
      <c r="I571" t="str">
        <f t="shared" si="8"/>
        <v/>
      </c>
    </row>
    <row r="572" spans="1:9" x14ac:dyDescent="0.25">
      <c r="A572" s="14" t="str" cm="1">
        <f t="array" ref="A572">_xlfn.IFS(BR_standardformat!G575="","",COUNTIF(tabel_7!A572:A1585,BR_standardformat!G575)=0,BR_standardformat!G575,COUNTIF(tabel_7!A572:A1585,BR_standardformat!G575)&gt;0,"")</f>
        <v/>
      </c>
      <c r="B572" s="14" t="str">
        <f>IF(NOT(A572=""),BR_standardformat!R575,"")</f>
        <v/>
      </c>
      <c r="E572" s="21" t="str" cm="1">
        <f t="array" ref="E572">_xlfn.IFS(C572="","",D572="","",A572="","",NOT(A572=""),VLOOKUP(_xlfn.CONCAT(C572,", ",D572),pg!$C$2:$D$38,2,FALSE))</f>
        <v/>
      </c>
      <c r="F572" s="21" t="str" cm="1">
        <f t="array" ref="F572">_xlfn.IFS(C572="","",D572="","",A572="","",NOT(B572=""),B572*E572)</f>
        <v/>
      </c>
      <c r="H572" s="14" t="str" cm="1">
        <f t="array" ref="H572">_xlfn.IFS(BR_standardformat!G575="","",COUNTIF(tabel_7!A586:A1585,BR_standardformat!G575)=0,BR_standardformat!G575,COUNTIF(tabel_7!A586:A1585,BR_standardformat!G575)&gt;0,"")</f>
        <v/>
      </c>
      <c r="I572" t="str">
        <f t="shared" si="8"/>
        <v/>
      </c>
    </row>
    <row r="573" spans="1:9" x14ac:dyDescent="0.25">
      <c r="A573" s="14" t="str" cm="1">
        <f t="array" ref="A573">_xlfn.IFS(BR_standardformat!G576="","",COUNTIF(tabel_7!A573:A1586,BR_standardformat!G576)=0,BR_standardformat!G576,COUNTIF(tabel_7!A573:A1586,BR_standardformat!G576)&gt;0,"")</f>
        <v/>
      </c>
      <c r="B573" s="14" t="str">
        <f>IF(NOT(A573=""),BR_standardformat!R576,"")</f>
        <v/>
      </c>
      <c r="E573" s="21" t="str" cm="1">
        <f t="array" ref="E573">_xlfn.IFS(C573="","",D573="","",A573="","",NOT(A573=""),VLOOKUP(_xlfn.CONCAT(C573,", ",D573),pg!$C$2:$D$38,2,FALSE))</f>
        <v/>
      </c>
      <c r="F573" s="21" t="str" cm="1">
        <f t="array" ref="F573">_xlfn.IFS(C573="","",D573="","",A573="","",NOT(B573=""),B573*E573)</f>
        <v/>
      </c>
      <c r="H573" s="14" t="str" cm="1">
        <f t="array" ref="H573">_xlfn.IFS(BR_standardformat!G576="","",COUNTIF(tabel_7!A587:A1586,BR_standardformat!G576)=0,BR_standardformat!G576,COUNTIF(tabel_7!A587:A1586,BR_standardformat!G576)&gt;0,"")</f>
        <v/>
      </c>
      <c r="I573" t="str">
        <f t="shared" si="8"/>
        <v/>
      </c>
    </row>
    <row r="574" spans="1:9" x14ac:dyDescent="0.25">
      <c r="A574" s="14" t="str" cm="1">
        <f t="array" ref="A574">_xlfn.IFS(BR_standardformat!G577="","",COUNTIF(tabel_7!A574:A1587,BR_standardformat!G577)=0,BR_standardformat!G577,COUNTIF(tabel_7!A574:A1587,BR_standardformat!G577)&gt;0,"")</f>
        <v/>
      </c>
      <c r="B574" s="14" t="str">
        <f>IF(NOT(A574=""),BR_standardformat!R577,"")</f>
        <v/>
      </c>
      <c r="E574" s="21" t="str" cm="1">
        <f t="array" ref="E574">_xlfn.IFS(C574="","",D574="","",A574="","",NOT(A574=""),VLOOKUP(_xlfn.CONCAT(C574,", ",D574),pg!$C$2:$D$38,2,FALSE))</f>
        <v/>
      </c>
      <c r="F574" s="21" t="str" cm="1">
        <f t="array" ref="F574">_xlfn.IFS(C574="","",D574="","",A574="","",NOT(B574=""),B574*E574)</f>
        <v/>
      </c>
      <c r="H574" s="14" t="str" cm="1">
        <f t="array" ref="H574">_xlfn.IFS(BR_standardformat!G577="","",COUNTIF(tabel_7!A588:A1587,BR_standardformat!G577)=0,BR_standardformat!G577,COUNTIF(tabel_7!A588:A1587,BR_standardformat!G577)&gt;0,"")</f>
        <v/>
      </c>
      <c r="I574" t="str">
        <f t="shared" si="8"/>
        <v/>
      </c>
    </row>
    <row r="575" spans="1:9" x14ac:dyDescent="0.25">
      <c r="A575" s="14" t="str" cm="1">
        <f t="array" ref="A575">_xlfn.IFS(BR_standardformat!G578="","",COUNTIF(tabel_7!A575:A1588,BR_standardformat!G578)=0,BR_standardformat!G578,COUNTIF(tabel_7!A575:A1588,BR_standardformat!G578)&gt;0,"")</f>
        <v/>
      </c>
      <c r="B575" s="14" t="str">
        <f>IF(NOT(A575=""),BR_standardformat!R578,"")</f>
        <v/>
      </c>
      <c r="E575" s="21" t="str" cm="1">
        <f t="array" ref="E575">_xlfn.IFS(C575="","",D575="","",A575="","",NOT(A575=""),VLOOKUP(_xlfn.CONCAT(C575,", ",D575),pg!$C$2:$D$38,2,FALSE))</f>
        <v/>
      </c>
      <c r="F575" s="21" t="str" cm="1">
        <f t="array" ref="F575">_xlfn.IFS(C575="","",D575="","",A575="","",NOT(B575=""),B575*E575)</f>
        <v/>
      </c>
      <c r="H575" s="14" t="str" cm="1">
        <f t="array" ref="H575">_xlfn.IFS(BR_standardformat!G578="","",COUNTIF(tabel_7!A589:A1588,BR_standardformat!G578)=0,BR_standardformat!G578,COUNTIF(tabel_7!A589:A1588,BR_standardformat!G578)&gt;0,"")</f>
        <v/>
      </c>
      <c r="I575" t="str">
        <f t="shared" si="8"/>
        <v/>
      </c>
    </row>
    <row r="576" spans="1:9" x14ac:dyDescent="0.25">
      <c r="A576" s="14" t="str" cm="1">
        <f t="array" ref="A576">_xlfn.IFS(BR_standardformat!G579="","",COUNTIF(tabel_7!A576:A1589,BR_standardformat!G579)=0,BR_standardformat!G579,COUNTIF(tabel_7!A576:A1589,BR_standardformat!G579)&gt;0,"")</f>
        <v/>
      </c>
      <c r="B576" s="14" t="str">
        <f>IF(NOT(A576=""),BR_standardformat!R579,"")</f>
        <v/>
      </c>
      <c r="E576" s="21" t="str" cm="1">
        <f t="array" ref="E576">_xlfn.IFS(C576="","",D576="","",A576="","",NOT(A576=""),VLOOKUP(_xlfn.CONCAT(C576,", ",D576),pg!$C$2:$D$38,2,FALSE))</f>
        <v/>
      </c>
      <c r="F576" s="21" t="str" cm="1">
        <f t="array" ref="F576">_xlfn.IFS(C576="","",D576="","",A576="","",NOT(B576=""),B576*E576)</f>
        <v/>
      </c>
      <c r="H576" s="14" t="str" cm="1">
        <f t="array" ref="H576">_xlfn.IFS(BR_standardformat!G579="","",COUNTIF(tabel_7!A590:A1589,BR_standardformat!G579)=0,BR_standardformat!G579,COUNTIF(tabel_7!A590:A1589,BR_standardformat!G579)&gt;0,"")</f>
        <v/>
      </c>
      <c r="I576" t="str">
        <f t="shared" si="8"/>
        <v/>
      </c>
    </row>
    <row r="577" spans="1:9" x14ac:dyDescent="0.25">
      <c r="A577" s="14" t="str" cm="1">
        <f t="array" ref="A577">_xlfn.IFS(BR_standardformat!G580="","",COUNTIF(tabel_7!A577:A1590,BR_standardformat!G580)=0,BR_standardformat!G580,COUNTIF(tabel_7!A577:A1590,BR_standardformat!G580)&gt;0,"")</f>
        <v/>
      </c>
      <c r="B577" s="14" t="str">
        <f>IF(NOT(A577=""),BR_standardformat!R580,"")</f>
        <v/>
      </c>
      <c r="E577" s="21" t="str" cm="1">
        <f t="array" ref="E577">_xlfn.IFS(C577="","",D577="","",A577="","",NOT(A577=""),VLOOKUP(_xlfn.CONCAT(C577,", ",D577),pg!$C$2:$D$38,2,FALSE))</f>
        <v/>
      </c>
      <c r="F577" s="21" t="str" cm="1">
        <f t="array" ref="F577">_xlfn.IFS(C577="","",D577="","",A577="","",NOT(B577=""),B577*E577)</f>
        <v/>
      </c>
      <c r="H577" s="14" t="str" cm="1">
        <f t="array" ref="H577">_xlfn.IFS(BR_standardformat!G580="","",COUNTIF(tabel_7!A591:A1590,BR_standardformat!G580)=0,BR_standardformat!G580,COUNTIF(tabel_7!A591:A1590,BR_standardformat!G580)&gt;0,"")</f>
        <v/>
      </c>
      <c r="I577" t="str">
        <f t="shared" si="8"/>
        <v/>
      </c>
    </row>
    <row r="578" spans="1:9" x14ac:dyDescent="0.25">
      <c r="A578" s="14" t="str" cm="1">
        <f t="array" ref="A578">_xlfn.IFS(BR_standardformat!G581="","",COUNTIF(tabel_7!A578:A1591,BR_standardformat!G581)=0,BR_standardformat!G581,COUNTIF(tabel_7!A578:A1591,BR_standardformat!G581)&gt;0,"")</f>
        <v/>
      </c>
      <c r="B578" s="14" t="str">
        <f>IF(NOT(A578=""),BR_standardformat!R581,"")</f>
        <v/>
      </c>
      <c r="E578" s="21" t="str" cm="1">
        <f t="array" ref="E578">_xlfn.IFS(C578="","",D578="","",A578="","",NOT(A578=""),VLOOKUP(_xlfn.CONCAT(C578,", ",D578),pg!$C$2:$D$38,2,FALSE))</f>
        <v/>
      </c>
      <c r="F578" s="21" t="str" cm="1">
        <f t="array" ref="F578">_xlfn.IFS(C578="","",D578="","",A578="","",NOT(B578=""),B578*E578)</f>
        <v/>
      </c>
      <c r="H578" s="14" t="str" cm="1">
        <f t="array" ref="H578">_xlfn.IFS(BR_standardformat!G581="","",COUNTIF(tabel_7!A592:A1591,BR_standardformat!G581)=0,BR_standardformat!G581,COUNTIF(tabel_7!A592:A1591,BR_standardformat!G581)&gt;0,"")</f>
        <v/>
      </c>
      <c r="I578" t="str">
        <f t="shared" si="8"/>
        <v/>
      </c>
    </row>
    <row r="579" spans="1:9" x14ac:dyDescent="0.25">
      <c r="A579" s="14" t="str" cm="1">
        <f t="array" ref="A579">_xlfn.IFS(BR_standardformat!G582="","",COUNTIF(tabel_7!A579:A1592,BR_standardformat!G582)=0,BR_standardformat!G582,COUNTIF(tabel_7!A579:A1592,BR_standardformat!G582)&gt;0,"")</f>
        <v/>
      </c>
      <c r="B579" s="14" t="str">
        <f>IF(NOT(A579=""),BR_standardformat!R582,"")</f>
        <v/>
      </c>
      <c r="E579" s="21" t="str" cm="1">
        <f t="array" ref="E579">_xlfn.IFS(C579="","",D579="","",A579="","",NOT(A579=""),VLOOKUP(_xlfn.CONCAT(C579,", ",D579),pg!$C$2:$D$38,2,FALSE))</f>
        <v/>
      </c>
      <c r="F579" s="21" t="str" cm="1">
        <f t="array" ref="F579">_xlfn.IFS(C579="","",D579="","",A579="","",NOT(B579=""),B579*E579)</f>
        <v/>
      </c>
      <c r="H579" s="14" t="str" cm="1">
        <f t="array" ref="H579">_xlfn.IFS(BR_standardformat!G582="","",COUNTIF(tabel_7!A593:A1592,BR_standardformat!G582)=0,BR_standardformat!G582,COUNTIF(tabel_7!A593:A1592,BR_standardformat!G582)&gt;0,"")</f>
        <v/>
      </c>
      <c r="I579" t="str">
        <f t="shared" si="8"/>
        <v/>
      </c>
    </row>
    <row r="580" spans="1:9" x14ac:dyDescent="0.25">
      <c r="A580" s="14" t="str" cm="1">
        <f t="array" ref="A580">_xlfn.IFS(BR_standardformat!G583="","",COUNTIF(tabel_7!A580:A1593,BR_standardformat!G583)=0,BR_standardformat!G583,COUNTIF(tabel_7!A580:A1593,BR_standardformat!G583)&gt;0,"")</f>
        <v/>
      </c>
      <c r="B580" s="14" t="str">
        <f>IF(NOT(A580=""),BR_standardformat!R583,"")</f>
        <v/>
      </c>
      <c r="E580" s="21" t="str" cm="1">
        <f t="array" ref="E580">_xlfn.IFS(C580="","",D580="","",A580="","",NOT(A580=""),VLOOKUP(_xlfn.CONCAT(C580,", ",D580),pg!$C$2:$D$38,2,FALSE))</f>
        <v/>
      </c>
      <c r="F580" s="21" t="str" cm="1">
        <f t="array" ref="F580">_xlfn.IFS(C580="","",D580="","",A580="","",NOT(B580=""),B580*E580)</f>
        <v/>
      </c>
      <c r="H580" s="14" t="str" cm="1">
        <f t="array" ref="H580">_xlfn.IFS(BR_standardformat!G583="","",COUNTIF(tabel_7!A594:A1593,BR_standardformat!G583)=0,BR_standardformat!G583,COUNTIF(tabel_7!A594:A1593,BR_standardformat!G583)&gt;0,"")</f>
        <v/>
      </c>
      <c r="I580" t="str">
        <f t="shared" ref="I580:I643" si="9">IF(AND(C580&lt;&gt;"", D580&lt;&gt;""), _xlfn.CONCAT(C580, ", ", D580), "")</f>
        <v/>
      </c>
    </row>
    <row r="581" spans="1:9" x14ac:dyDescent="0.25">
      <c r="A581" s="14" t="str" cm="1">
        <f t="array" ref="A581">_xlfn.IFS(BR_standardformat!G584="","",COUNTIF(tabel_7!A581:A1594,BR_standardformat!G584)=0,BR_standardformat!G584,COUNTIF(tabel_7!A581:A1594,BR_standardformat!G584)&gt;0,"")</f>
        <v/>
      </c>
      <c r="B581" s="14" t="str">
        <f>IF(NOT(A581=""),BR_standardformat!R584,"")</f>
        <v/>
      </c>
      <c r="E581" s="21" t="str" cm="1">
        <f t="array" ref="E581">_xlfn.IFS(C581="","",D581="","",A581="","",NOT(A581=""),VLOOKUP(_xlfn.CONCAT(C581,", ",D581),pg!$C$2:$D$38,2,FALSE))</f>
        <v/>
      </c>
      <c r="F581" s="21" t="str" cm="1">
        <f t="array" ref="F581">_xlfn.IFS(C581="","",D581="","",A581="","",NOT(B581=""),B581*E581)</f>
        <v/>
      </c>
      <c r="H581" s="14" t="str" cm="1">
        <f t="array" ref="H581">_xlfn.IFS(BR_standardformat!G584="","",COUNTIF(tabel_7!A595:A1594,BR_standardformat!G584)=0,BR_standardformat!G584,COUNTIF(tabel_7!A595:A1594,BR_standardformat!G584)&gt;0,"")</f>
        <v/>
      </c>
      <c r="I581" t="str">
        <f t="shared" si="9"/>
        <v/>
      </c>
    </row>
    <row r="582" spans="1:9" x14ac:dyDescent="0.25">
      <c r="A582" s="14" t="str" cm="1">
        <f t="array" ref="A582">_xlfn.IFS(BR_standardformat!G585="","",COUNTIF(tabel_7!A582:A1595,BR_standardformat!G585)=0,BR_standardformat!G585,COUNTIF(tabel_7!A582:A1595,BR_standardformat!G585)&gt;0,"")</f>
        <v/>
      </c>
      <c r="B582" s="14" t="str">
        <f>IF(NOT(A582=""),BR_standardformat!R585,"")</f>
        <v/>
      </c>
      <c r="E582" s="21" t="str" cm="1">
        <f t="array" ref="E582">_xlfn.IFS(C582="","",D582="","",A582="","",NOT(A582=""),VLOOKUP(_xlfn.CONCAT(C582,", ",D582),pg!$C$2:$D$38,2,FALSE))</f>
        <v/>
      </c>
      <c r="F582" s="21" t="str" cm="1">
        <f t="array" ref="F582">_xlfn.IFS(C582="","",D582="","",A582="","",NOT(B582=""),B582*E582)</f>
        <v/>
      </c>
      <c r="H582" s="14" t="str" cm="1">
        <f t="array" ref="H582">_xlfn.IFS(BR_standardformat!G585="","",COUNTIF(tabel_7!A596:A1595,BR_standardformat!G585)=0,BR_standardformat!G585,COUNTIF(tabel_7!A596:A1595,BR_standardformat!G585)&gt;0,"")</f>
        <v/>
      </c>
      <c r="I582" t="str">
        <f t="shared" si="9"/>
        <v/>
      </c>
    </row>
    <row r="583" spans="1:9" x14ac:dyDescent="0.25">
      <c r="A583" s="14" t="str" cm="1">
        <f t="array" ref="A583">_xlfn.IFS(BR_standardformat!G586="","",COUNTIF(tabel_7!A583:A1596,BR_standardformat!G586)=0,BR_standardformat!G586,COUNTIF(tabel_7!A583:A1596,BR_standardformat!G586)&gt;0,"")</f>
        <v/>
      </c>
      <c r="B583" s="14" t="str">
        <f>IF(NOT(A583=""),BR_standardformat!R586,"")</f>
        <v/>
      </c>
      <c r="E583" s="21" t="str" cm="1">
        <f t="array" ref="E583">_xlfn.IFS(C583="","",D583="","",A583="","",NOT(A583=""),VLOOKUP(_xlfn.CONCAT(C583,", ",D583),pg!$C$2:$D$38,2,FALSE))</f>
        <v/>
      </c>
      <c r="F583" s="21" t="str" cm="1">
        <f t="array" ref="F583">_xlfn.IFS(C583="","",D583="","",A583="","",NOT(B583=""),B583*E583)</f>
        <v/>
      </c>
      <c r="H583" s="14" t="str" cm="1">
        <f t="array" ref="H583">_xlfn.IFS(BR_standardformat!G586="","",COUNTIF(tabel_7!A597:A1596,BR_standardformat!G586)=0,BR_standardformat!G586,COUNTIF(tabel_7!A597:A1596,BR_standardformat!G586)&gt;0,"")</f>
        <v/>
      </c>
      <c r="I583" t="str">
        <f t="shared" si="9"/>
        <v/>
      </c>
    </row>
    <row r="584" spans="1:9" x14ac:dyDescent="0.25">
      <c r="A584" s="14" t="str" cm="1">
        <f t="array" ref="A584">_xlfn.IFS(BR_standardformat!G587="","",COUNTIF(tabel_7!A584:A1597,BR_standardformat!G587)=0,BR_standardformat!G587,COUNTIF(tabel_7!A584:A1597,BR_standardformat!G587)&gt;0,"")</f>
        <v/>
      </c>
      <c r="B584" s="14" t="str">
        <f>IF(NOT(A584=""),BR_standardformat!R587,"")</f>
        <v/>
      </c>
      <c r="E584" s="21" t="str" cm="1">
        <f t="array" ref="E584">_xlfn.IFS(C584="","",D584="","",A584="","",NOT(A584=""),VLOOKUP(_xlfn.CONCAT(C584,", ",D584),pg!$C$2:$D$38,2,FALSE))</f>
        <v/>
      </c>
      <c r="F584" s="21" t="str" cm="1">
        <f t="array" ref="F584">_xlfn.IFS(C584="","",D584="","",A584="","",NOT(B584=""),B584*E584)</f>
        <v/>
      </c>
      <c r="H584" s="14" t="str" cm="1">
        <f t="array" ref="H584">_xlfn.IFS(BR_standardformat!G587="","",COUNTIF(tabel_7!A598:A1597,BR_standardformat!G587)=0,BR_standardformat!G587,COUNTIF(tabel_7!A598:A1597,BR_standardformat!G587)&gt;0,"")</f>
        <v/>
      </c>
      <c r="I584" t="str">
        <f t="shared" si="9"/>
        <v/>
      </c>
    </row>
    <row r="585" spans="1:9" x14ac:dyDescent="0.25">
      <c r="A585" s="14" t="str" cm="1">
        <f t="array" ref="A585">_xlfn.IFS(BR_standardformat!G588="","",COUNTIF(tabel_7!A585:A1598,BR_standardformat!G588)=0,BR_standardformat!G588,COUNTIF(tabel_7!A585:A1598,BR_standardformat!G588)&gt;0,"")</f>
        <v/>
      </c>
      <c r="B585" s="14" t="str">
        <f>IF(NOT(A585=""),BR_standardformat!R588,"")</f>
        <v/>
      </c>
      <c r="E585" s="21" t="str" cm="1">
        <f t="array" ref="E585">_xlfn.IFS(C585="","",D585="","",A585="","",NOT(A585=""),VLOOKUP(_xlfn.CONCAT(C585,", ",D585),pg!$C$2:$D$38,2,FALSE))</f>
        <v/>
      </c>
      <c r="F585" s="21" t="str" cm="1">
        <f t="array" ref="F585">_xlfn.IFS(C585="","",D585="","",A585="","",NOT(B585=""),B585*E585)</f>
        <v/>
      </c>
      <c r="H585" s="14" t="str" cm="1">
        <f t="array" ref="H585">_xlfn.IFS(BR_standardformat!G588="","",COUNTIF(tabel_7!A599:A1598,BR_standardformat!G588)=0,BR_standardformat!G588,COUNTIF(tabel_7!A599:A1598,BR_standardformat!G588)&gt;0,"")</f>
        <v/>
      </c>
      <c r="I585" t="str">
        <f t="shared" si="9"/>
        <v/>
      </c>
    </row>
    <row r="586" spans="1:9" x14ac:dyDescent="0.25">
      <c r="A586" s="14" t="str" cm="1">
        <f t="array" ref="A586">_xlfn.IFS(BR_standardformat!G589="","",COUNTIF(tabel_7!A586:A1599,BR_standardformat!G589)=0,BR_standardformat!G589,COUNTIF(tabel_7!A586:A1599,BR_standardformat!G589)&gt;0,"")</f>
        <v/>
      </c>
      <c r="B586" s="14" t="str">
        <f>IF(NOT(A586=""),BR_standardformat!R589,"")</f>
        <v/>
      </c>
      <c r="E586" s="21" t="str" cm="1">
        <f t="array" ref="E586">_xlfn.IFS(C586="","",D586="","",A586="","",NOT(A586=""),VLOOKUP(_xlfn.CONCAT(C586,", ",D586),pg!$C$2:$D$38,2,FALSE))</f>
        <v/>
      </c>
      <c r="F586" s="21" t="str" cm="1">
        <f t="array" ref="F586">_xlfn.IFS(C586="","",D586="","",A586="","",NOT(B586=""),B586*E586)</f>
        <v/>
      </c>
      <c r="H586" s="14" t="str" cm="1">
        <f t="array" ref="H586">_xlfn.IFS(BR_standardformat!G589="","",COUNTIF(tabel_7!A600:A1599,BR_standardformat!G589)=0,BR_standardformat!G589,COUNTIF(tabel_7!A600:A1599,BR_standardformat!G589)&gt;0,"")</f>
        <v/>
      </c>
      <c r="I586" t="str">
        <f t="shared" si="9"/>
        <v/>
      </c>
    </row>
    <row r="587" spans="1:9" x14ac:dyDescent="0.25">
      <c r="A587" s="14" t="str" cm="1">
        <f t="array" ref="A587">_xlfn.IFS(BR_standardformat!G590="","",COUNTIF(tabel_7!A587:A1600,BR_standardformat!G590)=0,BR_standardformat!G590,COUNTIF(tabel_7!A587:A1600,BR_standardformat!G590)&gt;0,"")</f>
        <v/>
      </c>
      <c r="B587" s="14" t="str">
        <f>IF(NOT(A587=""),BR_standardformat!R590,"")</f>
        <v/>
      </c>
      <c r="E587" s="21" t="str" cm="1">
        <f t="array" ref="E587">_xlfn.IFS(C587="","",D587="","",A587="","",NOT(A587=""),VLOOKUP(_xlfn.CONCAT(C587,", ",D587),pg!$C$2:$D$38,2,FALSE))</f>
        <v/>
      </c>
      <c r="F587" s="21" t="str" cm="1">
        <f t="array" ref="F587">_xlfn.IFS(C587="","",D587="","",A587="","",NOT(B587=""),B587*E587)</f>
        <v/>
      </c>
      <c r="H587" s="14" t="str" cm="1">
        <f t="array" ref="H587">_xlfn.IFS(BR_standardformat!G590="","",COUNTIF(tabel_7!A601:A1600,BR_standardformat!G590)=0,BR_standardformat!G590,COUNTIF(tabel_7!A601:A1600,BR_standardformat!G590)&gt;0,"")</f>
        <v/>
      </c>
      <c r="I587" t="str">
        <f t="shared" si="9"/>
        <v/>
      </c>
    </row>
    <row r="588" spans="1:9" x14ac:dyDescent="0.25">
      <c r="A588" s="14" t="str" cm="1">
        <f t="array" ref="A588">_xlfn.IFS(BR_standardformat!G591="","",COUNTIF(tabel_7!A588:A1601,BR_standardformat!G591)=0,BR_standardformat!G591,COUNTIF(tabel_7!A588:A1601,BR_standardformat!G591)&gt;0,"")</f>
        <v/>
      </c>
      <c r="B588" s="14" t="str">
        <f>IF(NOT(A588=""),BR_standardformat!R591,"")</f>
        <v/>
      </c>
      <c r="E588" s="21" t="str" cm="1">
        <f t="array" ref="E588">_xlfn.IFS(C588="","",D588="","",A588="","",NOT(A588=""),VLOOKUP(_xlfn.CONCAT(C588,", ",D588),pg!$C$2:$D$38,2,FALSE))</f>
        <v/>
      </c>
      <c r="F588" s="21" t="str" cm="1">
        <f t="array" ref="F588">_xlfn.IFS(C588="","",D588="","",A588="","",NOT(B588=""),B588*E588)</f>
        <v/>
      </c>
      <c r="H588" s="14" t="str" cm="1">
        <f t="array" ref="H588">_xlfn.IFS(BR_standardformat!G591="","",COUNTIF(tabel_7!A602:A1601,BR_standardformat!G591)=0,BR_standardformat!G591,COUNTIF(tabel_7!A602:A1601,BR_standardformat!G591)&gt;0,"")</f>
        <v/>
      </c>
      <c r="I588" t="str">
        <f t="shared" si="9"/>
        <v/>
      </c>
    </row>
    <row r="589" spans="1:9" x14ac:dyDescent="0.25">
      <c r="A589" s="14" t="str" cm="1">
        <f t="array" ref="A589">_xlfn.IFS(BR_standardformat!G592="","",COUNTIF(tabel_7!A589:A1602,BR_standardformat!G592)=0,BR_standardformat!G592,COUNTIF(tabel_7!A589:A1602,BR_standardformat!G592)&gt;0,"")</f>
        <v/>
      </c>
      <c r="B589" s="14" t="str">
        <f>IF(NOT(A589=""),BR_standardformat!R592,"")</f>
        <v/>
      </c>
      <c r="E589" s="21" t="str" cm="1">
        <f t="array" ref="E589">_xlfn.IFS(C589="","",D589="","",A589="","",NOT(A589=""),VLOOKUP(_xlfn.CONCAT(C589,", ",D589),pg!$C$2:$D$38,2,FALSE))</f>
        <v/>
      </c>
      <c r="F589" s="21" t="str" cm="1">
        <f t="array" ref="F589">_xlfn.IFS(C589="","",D589="","",A589="","",NOT(B589=""),B589*E589)</f>
        <v/>
      </c>
      <c r="H589" s="14" t="str" cm="1">
        <f t="array" ref="H589">_xlfn.IFS(BR_standardformat!G592="","",COUNTIF(tabel_7!A603:A1602,BR_standardformat!G592)=0,BR_standardformat!G592,COUNTIF(tabel_7!A603:A1602,BR_standardformat!G592)&gt;0,"")</f>
        <v/>
      </c>
      <c r="I589" t="str">
        <f t="shared" si="9"/>
        <v/>
      </c>
    </row>
    <row r="590" spans="1:9" x14ac:dyDescent="0.25">
      <c r="A590" s="14" t="str" cm="1">
        <f t="array" ref="A590">_xlfn.IFS(BR_standardformat!G593="","",COUNTIF(tabel_7!A590:A1603,BR_standardformat!G593)=0,BR_standardformat!G593,COUNTIF(tabel_7!A590:A1603,BR_standardformat!G593)&gt;0,"")</f>
        <v/>
      </c>
      <c r="B590" s="14" t="str">
        <f>IF(NOT(A590=""),BR_standardformat!R593,"")</f>
        <v/>
      </c>
      <c r="E590" s="21" t="str" cm="1">
        <f t="array" ref="E590">_xlfn.IFS(C590="","",D590="","",A590="","",NOT(A590=""),VLOOKUP(_xlfn.CONCAT(C590,", ",D590),pg!$C$2:$D$38,2,FALSE))</f>
        <v/>
      </c>
      <c r="F590" s="21" t="str" cm="1">
        <f t="array" ref="F590">_xlfn.IFS(C590="","",D590="","",A590="","",NOT(B590=""),B590*E590)</f>
        <v/>
      </c>
      <c r="H590" s="14" t="str" cm="1">
        <f t="array" ref="H590">_xlfn.IFS(BR_standardformat!G593="","",COUNTIF(tabel_7!A604:A1603,BR_standardformat!G593)=0,BR_standardformat!G593,COUNTIF(tabel_7!A604:A1603,BR_standardformat!G593)&gt;0,"")</f>
        <v/>
      </c>
      <c r="I590" t="str">
        <f t="shared" si="9"/>
        <v/>
      </c>
    </row>
    <row r="591" spans="1:9" x14ac:dyDescent="0.25">
      <c r="A591" s="14" t="str" cm="1">
        <f t="array" ref="A591">_xlfn.IFS(BR_standardformat!G594="","",COUNTIF(tabel_7!A591:A1604,BR_standardformat!G594)=0,BR_standardformat!G594,COUNTIF(tabel_7!A591:A1604,BR_standardformat!G594)&gt;0,"")</f>
        <v/>
      </c>
      <c r="B591" s="14" t="str">
        <f>IF(NOT(A591=""),BR_standardformat!R594,"")</f>
        <v/>
      </c>
      <c r="E591" s="21" t="str" cm="1">
        <f t="array" ref="E591">_xlfn.IFS(C591="","",D591="","",A591="","",NOT(A591=""),VLOOKUP(_xlfn.CONCAT(C591,", ",D591),pg!$C$2:$D$38,2,FALSE))</f>
        <v/>
      </c>
      <c r="F591" s="21" t="str" cm="1">
        <f t="array" ref="F591">_xlfn.IFS(C591="","",D591="","",A591="","",NOT(B591=""),B591*E591)</f>
        <v/>
      </c>
      <c r="H591" s="14" t="str" cm="1">
        <f t="array" ref="H591">_xlfn.IFS(BR_standardformat!G594="","",COUNTIF(tabel_7!A605:A1604,BR_standardformat!G594)=0,BR_standardformat!G594,COUNTIF(tabel_7!A605:A1604,BR_standardformat!G594)&gt;0,"")</f>
        <v/>
      </c>
      <c r="I591" t="str">
        <f t="shared" si="9"/>
        <v/>
      </c>
    </row>
    <row r="592" spans="1:9" x14ac:dyDescent="0.25">
      <c r="A592" s="14" t="str" cm="1">
        <f t="array" ref="A592">_xlfn.IFS(BR_standardformat!G595="","",COUNTIF(tabel_7!A592:A1605,BR_standardformat!G595)=0,BR_standardformat!G595,COUNTIF(tabel_7!A592:A1605,BR_standardformat!G595)&gt;0,"")</f>
        <v/>
      </c>
      <c r="B592" s="14" t="str">
        <f>IF(NOT(A592=""),BR_standardformat!R595,"")</f>
        <v/>
      </c>
      <c r="E592" s="21" t="str" cm="1">
        <f t="array" ref="E592">_xlfn.IFS(C592="","",D592="","",A592="","",NOT(A592=""),VLOOKUP(_xlfn.CONCAT(C592,", ",D592),pg!$C$2:$D$38,2,FALSE))</f>
        <v/>
      </c>
      <c r="F592" s="21" t="str" cm="1">
        <f t="array" ref="F592">_xlfn.IFS(C592="","",D592="","",A592="","",NOT(B592=""),B592*E592)</f>
        <v/>
      </c>
      <c r="H592" s="14" t="str" cm="1">
        <f t="array" ref="H592">_xlfn.IFS(BR_standardformat!G595="","",COUNTIF(tabel_7!A606:A1605,BR_standardformat!G595)=0,BR_standardformat!G595,COUNTIF(tabel_7!A606:A1605,BR_standardformat!G595)&gt;0,"")</f>
        <v/>
      </c>
      <c r="I592" t="str">
        <f t="shared" si="9"/>
        <v/>
      </c>
    </row>
    <row r="593" spans="1:9" x14ac:dyDescent="0.25">
      <c r="A593" s="14" t="str" cm="1">
        <f t="array" ref="A593">_xlfn.IFS(BR_standardformat!G596="","",COUNTIF(tabel_7!A593:A1606,BR_standardformat!G596)=0,BR_standardformat!G596,COUNTIF(tabel_7!A593:A1606,BR_standardformat!G596)&gt;0,"")</f>
        <v/>
      </c>
      <c r="B593" s="14" t="str">
        <f>IF(NOT(A593=""),BR_standardformat!R596,"")</f>
        <v/>
      </c>
      <c r="E593" s="21" t="str" cm="1">
        <f t="array" ref="E593">_xlfn.IFS(C593="","",D593="","",A593="","",NOT(A593=""),VLOOKUP(_xlfn.CONCAT(C593,", ",D593),pg!$C$2:$D$38,2,FALSE))</f>
        <v/>
      </c>
      <c r="F593" s="21" t="str" cm="1">
        <f t="array" ref="F593">_xlfn.IFS(C593="","",D593="","",A593="","",NOT(B593=""),B593*E593)</f>
        <v/>
      </c>
      <c r="H593" s="14" t="str" cm="1">
        <f t="array" ref="H593">_xlfn.IFS(BR_standardformat!G596="","",COUNTIF(tabel_7!A607:A1606,BR_standardformat!G596)=0,BR_standardformat!G596,COUNTIF(tabel_7!A607:A1606,BR_standardformat!G596)&gt;0,"")</f>
        <v/>
      </c>
      <c r="I593" t="str">
        <f t="shared" si="9"/>
        <v/>
      </c>
    </row>
    <row r="594" spans="1:9" x14ac:dyDescent="0.25">
      <c r="A594" s="14" t="str" cm="1">
        <f t="array" ref="A594">_xlfn.IFS(BR_standardformat!G597="","",COUNTIF(tabel_7!A594:A1607,BR_standardformat!G597)=0,BR_standardformat!G597,COUNTIF(tabel_7!A594:A1607,BR_standardformat!G597)&gt;0,"")</f>
        <v/>
      </c>
      <c r="B594" s="14" t="str">
        <f>IF(NOT(A594=""),BR_standardformat!R597,"")</f>
        <v/>
      </c>
      <c r="E594" s="21" t="str" cm="1">
        <f t="array" ref="E594">_xlfn.IFS(C594="","",D594="","",A594="","",NOT(A594=""),VLOOKUP(_xlfn.CONCAT(C594,", ",D594),pg!$C$2:$D$38,2,FALSE))</f>
        <v/>
      </c>
      <c r="F594" s="21" t="str" cm="1">
        <f t="array" ref="F594">_xlfn.IFS(C594="","",D594="","",A594="","",NOT(B594=""),B594*E594)</f>
        <v/>
      </c>
      <c r="H594" s="14" t="str" cm="1">
        <f t="array" ref="H594">_xlfn.IFS(BR_standardformat!G597="","",COUNTIF(tabel_7!A608:A1607,BR_standardformat!G597)=0,BR_standardformat!G597,COUNTIF(tabel_7!A608:A1607,BR_standardformat!G597)&gt;0,"")</f>
        <v/>
      </c>
      <c r="I594" t="str">
        <f t="shared" si="9"/>
        <v/>
      </c>
    </row>
    <row r="595" spans="1:9" x14ac:dyDescent="0.25">
      <c r="A595" s="14" t="str" cm="1">
        <f t="array" ref="A595">_xlfn.IFS(BR_standardformat!G598="","",COUNTIF(tabel_7!A595:A1608,BR_standardformat!G598)=0,BR_standardformat!G598,COUNTIF(tabel_7!A595:A1608,BR_standardformat!G598)&gt;0,"")</f>
        <v/>
      </c>
      <c r="B595" s="14" t="str">
        <f>IF(NOT(A595=""),BR_standardformat!R598,"")</f>
        <v/>
      </c>
      <c r="E595" s="21" t="str" cm="1">
        <f t="array" ref="E595">_xlfn.IFS(C595="","",D595="","",A595="","",NOT(A595=""),VLOOKUP(_xlfn.CONCAT(C595,", ",D595),pg!$C$2:$D$38,2,FALSE))</f>
        <v/>
      </c>
      <c r="F595" s="21" t="str" cm="1">
        <f t="array" ref="F595">_xlfn.IFS(C595="","",D595="","",A595="","",NOT(B595=""),B595*E595)</f>
        <v/>
      </c>
      <c r="H595" s="14" t="str" cm="1">
        <f t="array" ref="H595">_xlfn.IFS(BR_standardformat!G598="","",COUNTIF(tabel_7!A609:A1608,BR_standardformat!G598)=0,BR_standardformat!G598,COUNTIF(tabel_7!A609:A1608,BR_standardformat!G598)&gt;0,"")</f>
        <v/>
      </c>
      <c r="I595" t="str">
        <f t="shared" si="9"/>
        <v/>
      </c>
    </row>
    <row r="596" spans="1:9" x14ac:dyDescent="0.25">
      <c r="A596" s="14" t="str" cm="1">
        <f t="array" ref="A596">_xlfn.IFS(BR_standardformat!G599="","",COUNTIF(tabel_7!A596:A1609,BR_standardformat!G599)=0,BR_standardformat!G599,COUNTIF(tabel_7!A596:A1609,BR_standardformat!G599)&gt;0,"")</f>
        <v/>
      </c>
      <c r="B596" s="14" t="str">
        <f>IF(NOT(A596=""),BR_standardformat!R599,"")</f>
        <v/>
      </c>
      <c r="E596" s="21" t="str" cm="1">
        <f t="array" ref="E596">_xlfn.IFS(C596="","",D596="","",A596="","",NOT(A596=""),VLOOKUP(_xlfn.CONCAT(C596,", ",D596),pg!$C$2:$D$38,2,FALSE))</f>
        <v/>
      </c>
      <c r="F596" s="21" t="str" cm="1">
        <f t="array" ref="F596">_xlfn.IFS(C596="","",D596="","",A596="","",NOT(B596=""),B596*E596)</f>
        <v/>
      </c>
      <c r="H596" s="14" t="str" cm="1">
        <f t="array" ref="H596">_xlfn.IFS(BR_standardformat!G599="","",COUNTIF(tabel_7!A610:A1609,BR_standardformat!G599)=0,BR_standardformat!G599,COUNTIF(tabel_7!A610:A1609,BR_standardformat!G599)&gt;0,"")</f>
        <v/>
      </c>
      <c r="I596" t="str">
        <f t="shared" si="9"/>
        <v/>
      </c>
    </row>
    <row r="597" spans="1:9" x14ac:dyDescent="0.25">
      <c r="A597" s="14" t="str" cm="1">
        <f t="array" ref="A597">_xlfn.IFS(BR_standardformat!G600="","",COUNTIF(tabel_7!A597:A1610,BR_standardformat!G600)=0,BR_standardformat!G600,COUNTIF(tabel_7!A597:A1610,BR_standardformat!G600)&gt;0,"")</f>
        <v/>
      </c>
      <c r="B597" s="14" t="str">
        <f>IF(NOT(A597=""),BR_standardformat!R600,"")</f>
        <v/>
      </c>
      <c r="E597" s="21" t="str" cm="1">
        <f t="array" ref="E597">_xlfn.IFS(C597="","",D597="","",A597="","",NOT(A597=""),VLOOKUP(_xlfn.CONCAT(C597,", ",D597),pg!$C$2:$D$38,2,FALSE))</f>
        <v/>
      </c>
      <c r="F597" s="21" t="str" cm="1">
        <f t="array" ref="F597">_xlfn.IFS(C597="","",D597="","",A597="","",NOT(B597=""),B597*E597)</f>
        <v/>
      </c>
      <c r="H597" s="14" t="str" cm="1">
        <f t="array" ref="H597">_xlfn.IFS(BR_standardformat!G600="","",COUNTIF(tabel_7!A611:A1610,BR_standardformat!G600)=0,BR_standardformat!G600,COUNTIF(tabel_7!A611:A1610,BR_standardformat!G600)&gt;0,"")</f>
        <v/>
      </c>
      <c r="I597" t="str">
        <f t="shared" si="9"/>
        <v/>
      </c>
    </row>
    <row r="598" spans="1:9" x14ac:dyDescent="0.25">
      <c r="A598" s="14" t="str" cm="1">
        <f t="array" ref="A598">_xlfn.IFS(BR_standardformat!G601="","",COUNTIF(tabel_7!A598:A1611,BR_standardformat!G601)=0,BR_standardformat!G601,COUNTIF(tabel_7!A598:A1611,BR_standardformat!G601)&gt;0,"")</f>
        <v/>
      </c>
      <c r="B598" s="14" t="str">
        <f>IF(NOT(A598=""),BR_standardformat!R601,"")</f>
        <v/>
      </c>
      <c r="E598" s="21" t="str" cm="1">
        <f t="array" ref="E598">_xlfn.IFS(C598="","",D598="","",A598="","",NOT(A598=""),VLOOKUP(_xlfn.CONCAT(C598,", ",D598),pg!$C$2:$D$38,2,FALSE))</f>
        <v/>
      </c>
      <c r="F598" s="21" t="str" cm="1">
        <f t="array" ref="F598">_xlfn.IFS(C598="","",D598="","",A598="","",NOT(B598=""),B598*E598)</f>
        <v/>
      </c>
      <c r="H598" s="14" t="str" cm="1">
        <f t="array" ref="H598">_xlfn.IFS(BR_standardformat!G601="","",COUNTIF(tabel_7!A612:A1611,BR_standardformat!G601)=0,BR_standardformat!G601,COUNTIF(tabel_7!A612:A1611,BR_standardformat!G601)&gt;0,"")</f>
        <v/>
      </c>
      <c r="I598" t="str">
        <f t="shared" si="9"/>
        <v/>
      </c>
    </row>
    <row r="599" spans="1:9" x14ac:dyDescent="0.25">
      <c r="A599" s="14" t="str" cm="1">
        <f t="array" ref="A599">_xlfn.IFS(BR_standardformat!G602="","",COUNTIF(tabel_7!A599:A1612,BR_standardformat!G602)=0,BR_standardformat!G602,COUNTIF(tabel_7!A599:A1612,BR_standardformat!G602)&gt;0,"")</f>
        <v/>
      </c>
      <c r="B599" s="14" t="str">
        <f>IF(NOT(A599=""),BR_standardformat!R602,"")</f>
        <v/>
      </c>
      <c r="E599" s="21" t="str" cm="1">
        <f t="array" ref="E599">_xlfn.IFS(C599="","",D599="","",A599="","",NOT(A599=""),VLOOKUP(_xlfn.CONCAT(C599,", ",D599),pg!$C$2:$D$38,2,FALSE))</f>
        <v/>
      </c>
      <c r="F599" s="21" t="str" cm="1">
        <f t="array" ref="F599">_xlfn.IFS(C599="","",D599="","",A599="","",NOT(B599=""),B599*E599)</f>
        <v/>
      </c>
      <c r="H599" s="14" t="str" cm="1">
        <f t="array" ref="H599">_xlfn.IFS(BR_standardformat!G602="","",COUNTIF(tabel_7!A613:A1612,BR_standardformat!G602)=0,BR_standardformat!G602,COUNTIF(tabel_7!A613:A1612,BR_standardformat!G602)&gt;0,"")</f>
        <v/>
      </c>
      <c r="I599" t="str">
        <f t="shared" si="9"/>
        <v/>
      </c>
    </row>
    <row r="600" spans="1:9" x14ac:dyDescent="0.25">
      <c r="A600" s="14" t="str" cm="1">
        <f t="array" ref="A600">_xlfn.IFS(BR_standardformat!G603="","",COUNTIF(tabel_7!A600:A1613,BR_standardformat!G603)=0,BR_standardformat!G603,COUNTIF(tabel_7!A600:A1613,BR_standardformat!G603)&gt;0,"")</f>
        <v/>
      </c>
      <c r="B600" s="14" t="str">
        <f>IF(NOT(A600=""),BR_standardformat!R603,"")</f>
        <v/>
      </c>
      <c r="E600" s="21" t="str" cm="1">
        <f t="array" ref="E600">_xlfn.IFS(C600="","",D600="","",A600="","",NOT(A600=""),VLOOKUP(_xlfn.CONCAT(C600,", ",D600),pg!$C$2:$D$38,2,FALSE))</f>
        <v/>
      </c>
      <c r="F600" s="21" t="str" cm="1">
        <f t="array" ref="F600">_xlfn.IFS(C600="","",D600="","",A600="","",NOT(B600=""),B600*E600)</f>
        <v/>
      </c>
      <c r="H600" s="14" t="str" cm="1">
        <f t="array" ref="H600">_xlfn.IFS(BR_standardformat!G603="","",COUNTIF(tabel_7!A614:A1613,BR_standardformat!G603)=0,BR_standardformat!G603,COUNTIF(tabel_7!A614:A1613,BR_standardformat!G603)&gt;0,"")</f>
        <v/>
      </c>
      <c r="I600" t="str">
        <f t="shared" si="9"/>
        <v/>
      </c>
    </row>
    <row r="601" spans="1:9" x14ac:dyDescent="0.25">
      <c r="A601" s="14" t="str" cm="1">
        <f t="array" ref="A601">_xlfn.IFS(BR_standardformat!G604="","",COUNTIF(tabel_7!A601:A1614,BR_standardformat!G604)=0,BR_standardformat!G604,COUNTIF(tabel_7!A601:A1614,BR_standardformat!G604)&gt;0,"")</f>
        <v/>
      </c>
      <c r="B601" s="14" t="str">
        <f>IF(NOT(A601=""),BR_standardformat!R604,"")</f>
        <v/>
      </c>
      <c r="E601" s="21" t="str" cm="1">
        <f t="array" ref="E601">_xlfn.IFS(C601="","",D601="","",A601="","",NOT(A601=""),VLOOKUP(_xlfn.CONCAT(C601,", ",D601),pg!$C$2:$D$38,2,FALSE))</f>
        <v/>
      </c>
      <c r="F601" s="21" t="str" cm="1">
        <f t="array" ref="F601">_xlfn.IFS(C601="","",D601="","",A601="","",NOT(B601=""),B601*E601)</f>
        <v/>
      </c>
      <c r="H601" s="14" t="str" cm="1">
        <f t="array" ref="H601">_xlfn.IFS(BR_standardformat!G604="","",COUNTIF(tabel_7!A615:A1614,BR_standardformat!G604)=0,BR_standardformat!G604,COUNTIF(tabel_7!A615:A1614,BR_standardformat!G604)&gt;0,"")</f>
        <v/>
      </c>
      <c r="I601" t="str">
        <f t="shared" si="9"/>
        <v/>
      </c>
    </row>
    <row r="602" spans="1:9" x14ac:dyDescent="0.25">
      <c r="A602" s="14" t="str" cm="1">
        <f t="array" ref="A602">_xlfn.IFS(BR_standardformat!G605="","",COUNTIF(tabel_7!A602:A1615,BR_standardformat!G605)=0,BR_standardformat!G605,COUNTIF(tabel_7!A602:A1615,BR_standardformat!G605)&gt;0,"")</f>
        <v/>
      </c>
      <c r="B602" s="14" t="str">
        <f>IF(NOT(A602=""),BR_standardformat!R605,"")</f>
        <v/>
      </c>
      <c r="E602" s="21" t="str" cm="1">
        <f t="array" ref="E602">_xlfn.IFS(C602="","",D602="","",A602="","",NOT(A602=""),VLOOKUP(_xlfn.CONCAT(C602,", ",D602),pg!$C$2:$D$38,2,FALSE))</f>
        <v/>
      </c>
      <c r="F602" s="21" t="str" cm="1">
        <f t="array" ref="F602">_xlfn.IFS(C602="","",D602="","",A602="","",NOT(B602=""),B602*E602)</f>
        <v/>
      </c>
      <c r="H602" s="14" t="str" cm="1">
        <f t="array" ref="H602">_xlfn.IFS(BR_standardformat!G605="","",COUNTIF(tabel_7!A616:A1615,BR_standardformat!G605)=0,BR_standardformat!G605,COUNTIF(tabel_7!A616:A1615,BR_standardformat!G605)&gt;0,"")</f>
        <v/>
      </c>
      <c r="I602" t="str">
        <f t="shared" si="9"/>
        <v/>
      </c>
    </row>
    <row r="603" spans="1:9" x14ac:dyDescent="0.25">
      <c r="A603" s="14" t="str" cm="1">
        <f t="array" ref="A603">_xlfn.IFS(BR_standardformat!G606="","",COUNTIF(tabel_7!A603:A1616,BR_standardformat!G606)=0,BR_standardformat!G606,COUNTIF(tabel_7!A603:A1616,BR_standardformat!G606)&gt;0,"")</f>
        <v/>
      </c>
      <c r="B603" s="14" t="str">
        <f>IF(NOT(A603=""),BR_standardformat!R606,"")</f>
        <v/>
      </c>
      <c r="E603" s="21" t="str" cm="1">
        <f t="array" ref="E603">_xlfn.IFS(C603="","",D603="","",A603="","",NOT(A603=""),VLOOKUP(_xlfn.CONCAT(C603,", ",D603),pg!$C$2:$D$38,2,FALSE))</f>
        <v/>
      </c>
      <c r="F603" s="21" t="str" cm="1">
        <f t="array" ref="F603">_xlfn.IFS(C603="","",D603="","",A603="","",NOT(B603=""),B603*E603)</f>
        <v/>
      </c>
      <c r="H603" s="14" t="str" cm="1">
        <f t="array" ref="H603">_xlfn.IFS(BR_standardformat!G606="","",COUNTIF(tabel_7!A617:A1616,BR_standardformat!G606)=0,BR_standardformat!G606,COUNTIF(tabel_7!A617:A1616,BR_standardformat!G606)&gt;0,"")</f>
        <v/>
      </c>
      <c r="I603" t="str">
        <f t="shared" si="9"/>
        <v/>
      </c>
    </row>
    <row r="604" spans="1:9" x14ac:dyDescent="0.25">
      <c r="A604" s="14" t="str" cm="1">
        <f t="array" ref="A604">_xlfn.IFS(BR_standardformat!G607="","",COUNTIF(tabel_7!A604:A1617,BR_standardformat!G607)=0,BR_standardformat!G607,COUNTIF(tabel_7!A604:A1617,BR_standardformat!G607)&gt;0,"")</f>
        <v/>
      </c>
      <c r="B604" s="14" t="str">
        <f>IF(NOT(A604=""),BR_standardformat!R607,"")</f>
        <v/>
      </c>
      <c r="E604" s="21" t="str" cm="1">
        <f t="array" ref="E604">_xlfn.IFS(C604="","",D604="","",A604="","",NOT(A604=""),VLOOKUP(_xlfn.CONCAT(C604,", ",D604),pg!$C$2:$D$38,2,FALSE))</f>
        <v/>
      </c>
      <c r="F604" s="21" t="str" cm="1">
        <f t="array" ref="F604">_xlfn.IFS(C604="","",D604="","",A604="","",NOT(B604=""),B604*E604)</f>
        <v/>
      </c>
      <c r="H604" s="14" t="str" cm="1">
        <f t="array" ref="H604">_xlfn.IFS(BR_standardformat!G607="","",COUNTIF(tabel_7!A618:A1617,BR_standardformat!G607)=0,BR_standardformat!G607,COUNTIF(tabel_7!A618:A1617,BR_standardformat!G607)&gt;0,"")</f>
        <v/>
      </c>
      <c r="I604" t="str">
        <f t="shared" si="9"/>
        <v/>
      </c>
    </row>
    <row r="605" spans="1:9" x14ac:dyDescent="0.25">
      <c r="A605" s="14" t="str" cm="1">
        <f t="array" ref="A605">_xlfn.IFS(BR_standardformat!G608="","",COUNTIF(tabel_7!A605:A1618,BR_standardformat!G608)=0,BR_standardformat!G608,COUNTIF(tabel_7!A605:A1618,BR_standardformat!G608)&gt;0,"")</f>
        <v/>
      </c>
      <c r="B605" s="14" t="str">
        <f>IF(NOT(A605=""),BR_standardformat!R608,"")</f>
        <v/>
      </c>
      <c r="E605" s="21" t="str" cm="1">
        <f t="array" ref="E605">_xlfn.IFS(C605="","",D605="","",A605="","",NOT(A605=""),VLOOKUP(_xlfn.CONCAT(C605,", ",D605),pg!$C$2:$D$38,2,FALSE))</f>
        <v/>
      </c>
      <c r="F605" s="21" t="str" cm="1">
        <f t="array" ref="F605">_xlfn.IFS(C605="","",D605="","",A605="","",NOT(B605=""),B605*E605)</f>
        <v/>
      </c>
      <c r="H605" s="14" t="str" cm="1">
        <f t="array" ref="H605">_xlfn.IFS(BR_standardformat!G608="","",COUNTIF(tabel_7!A619:A1618,BR_standardformat!G608)=0,BR_standardformat!G608,COUNTIF(tabel_7!A619:A1618,BR_standardformat!G608)&gt;0,"")</f>
        <v/>
      </c>
      <c r="I605" t="str">
        <f t="shared" si="9"/>
        <v/>
      </c>
    </row>
    <row r="606" spans="1:9" x14ac:dyDescent="0.25">
      <c r="A606" s="14" t="str" cm="1">
        <f t="array" ref="A606">_xlfn.IFS(BR_standardformat!G609="","",COUNTIF(tabel_7!A606:A1619,BR_standardformat!G609)=0,BR_standardformat!G609,COUNTIF(tabel_7!A606:A1619,BR_standardformat!G609)&gt;0,"")</f>
        <v/>
      </c>
      <c r="B606" s="14" t="str">
        <f>IF(NOT(A606=""),BR_standardformat!R609,"")</f>
        <v/>
      </c>
      <c r="E606" s="21" t="str" cm="1">
        <f t="array" ref="E606">_xlfn.IFS(C606="","",D606="","",A606="","",NOT(A606=""),VLOOKUP(_xlfn.CONCAT(C606,", ",D606),pg!$C$2:$D$38,2,FALSE))</f>
        <v/>
      </c>
      <c r="F606" s="21" t="str" cm="1">
        <f t="array" ref="F606">_xlfn.IFS(C606="","",D606="","",A606="","",NOT(B606=""),B606*E606)</f>
        <v/>
      </c>
      <c r="H606" s="14" t="str" cm="1">
        <f t="array" ref="H606">_xlfn.IFS(BR_standardformat!G609="","",COUNTIF(tabel_7!A620:A1619,BR_standardformat!G609)=0,BR_standardformat!G609,COUNTIF(tabel_7!A620:A1619,BR_standardformat!G609)&gt;0,"")</f>
        <v/>
      </c>
      <c r="I606" t="str">
        <f t="shared" si="9"/>
        <v/>
      </c>
    </row>
    <row r="607" spans="1:9" x14ac:dyDescent="0.25">
      <c r="A607" s="14" t="str" cm="1">
        <f t="array" ref="A607">_xlfn.IFS(BR_standardformat!G610="","",COUNTIF(tabel_7!A607:A1620,BR_standardformat!G610)=0,BR_standardformat!G610,COUNTIF(tabel_7!A607:A1620,BR_standardformat!G610)&gt;0,"")</f>
        <v/>
      </c>
      <c r="B607" s="14" t="str">
        <f>IF(NOT(A607=""),BR_standardformat!R610,"")</f>
        <v/>
      </c>
      <c r="E607" s="21" t="str" cm="1">
        <f t="array" ref="E607">_xlfn.IFS(C607="","",D607="","",A607="","",NOT(A607=""),VLOOKUP(_xlfn.CONCAT(C607,", ",D607),pg!$C$2:$D$38,2,FALSE))</f>
        <v/>
      </c>
      <c r="F607" s="21" t="str" cm="1">
        <f t="array" ref="F607">_xlfn.IFS(C607="","",D607="","",A607="","",NOT(B607=""),B607*E607)</f>
        <v/>
      </c>
      <c r="H607" s="14" t="str" cm="1">
        <f t="array" ref="H607">_xlfn.IFS(BR_standardformat!G610="","",COUNTIF(tabel_7!A621:A1620,BR_standardformat!G610)=0,BR_standardformat!G610,COUNTIF(tabel_7!A621:A1620,BR_standardformat!G610)&gt;0,"")</f>
        <v/>
      </c>
      <c r="I607" t="str">
        <f t="shared" si="9"/>
        <v/>
      </c>
    </row>
    <row r="608" spans="1:9" x14ac:dyDescent="0.25">
      <c r="A608" s="14" t="str" cm="1">
        <f t="array" ref="A608">_xlfn.IFS(BR_standardformat!G611="","",COUNTIF(tabel_7!A608:A1621,BR_standardformat!G611)=0,BR_standardformat!G611,COUNTIF(tabel_7!A608:A1621,BR_standardformat!G611)&gt;0,"")</f>
        <v/>
      </c>
      <c r="B608" s="14" t="str">
        <f>IF(NOT(A608=""),BR_standardformat!R611,"")</f>
        <v/>
      </c>
      <c r="E608" s="21" t="str" cm="1">
        <f t="array" ref="E608">_xlfn.IFS(C608="","",D608="","",A608="","",NOT(A608=""),VLOOKUP(_xlfn.CONCAT(C608,", ",D608),pg!$C$2:$D$38,2,FALSE))</f>
        <v/>
      </c>
      <c r="F608" s="21" t="str" cm="1">
        <f t="array" ref="F608">_xlfn.IFS(C608="","",D608="","",A608="","",NOT(B608=""),B608*E608)</f>
        <v/>
      </c>
      <c r="H608" s="14" t="str" cm="1">
        <f t="array" ref="H608">_xlfn.IFS(BR_standardformat!G611="","",COUNTIF(tabel_7!A622:A1621,BR_standardformat!G611)=0,BR_standardformat!G611,COUNTIF(tabel_7!A622:A1621,BR_standardformat!G611)&gt;0,"")</f>
        <v/>
      </c>
      <c r="I608" t="str">
        <f t="shared" si="9"/>
        <v/>
      </c>
    </row>
    <row r="609" spans="1:9" x14ac:dyDescent="0.25">
      <c r="A609" s="14" t="str" cm="1">
        <f t="array" ref="A609">_xlfn.IFS(BR_standardformat!G612="","",COUNTIF(tabel_7!A609:A1622,BR_standardformat!G612)=0,BR_standardformat!G612,COUNTIF(tabel_7!A609:A1622,BR_standardformat!G612)&gt;0,"")</f>
        <v/>
      </c>
      <c r="B609" s="14" t="str">
        <f>IF(NOT(A609=""),BR_standardformat!R612,"")</f>
        <v/>
      </c>
      <c r="E609" s="21" t="str" cm="1">
        <f t="array" ref="E609">_xlfn.IFS(C609="","",D609="","",A609="","",NOT(A609=""),VLOOKUP(_xlfn.CONCAT(C609,", ",D609),pg!$C$2:$D$38,2,FALSE))</f>
        <v/>
      </c>
      <c r="F609" s="21" t="str" cm="1">
        <f t="array" ref="F609">_xlfn.IFS(C609="","",D609="","",A609="","",NOT(B609=""),B609*E609)</f>
        <v/>
      </c>
      <c r="H609" s="14" t="str" cm="1">
        <f t="array" ref="H609">_xlfn.IFS(BR_standardformat!G612="","",COUNTIF(tabel_7!A623:A1622,BR_standardformat!G612)=0,BR_standardformat!G612,COUNTIF(tabel_7!A623:A1622,BR_standardformat!G612)&gt;0,"")</f>
        <v/>
      </c>
      <c r="I609" t="str">
        <f t="shared" si="9"/>
        <v/>
      </c>
    </row>
    <row r="610" spans="1:9" x14ac:dyDescent="0.25">
      <c r="A610" s="14" t="str" cm="1">
        <f t="array" ref="A610">_xlfn.IFS(BR_standardformat!G613="","",COUNTIF(tabel_7!A610:A1623,BR_standardformat!G613)=0,BR_standardformat!G613,COUNTIF(tabel_7!A610:A1623,BR_standardformat!G613)&gt;0,"")</f>
        <v/>
      </c>
      <c r="B610" s="14" t="str">
        <f>IF(NOT(A610=""),BR_standardformat!R613,"")</f>
        <v/>
      </c>
      <c r="E610" s="21" t="str" cm="1">
        <f t="array" ref="E610">_xlfn.IFS(C610="","",D610="","",A610="","",NOT(A610=""),VLOOKUP(_xlfn.CONCAT(C610,", ",D610),pg!$C$2:$D$38,2,FALSE))</f>
        <v/>
      </c>
      <c r="F610" s="21" t="str" cm="1">
        <f t="array" ref="F610">_xlfn.IFS(C610="","",D610="","",A610="","",NOT(B610=""),B610*E610)</f>
        <v/>
      </c>
      <c r="H610" s="14" t="str" cm="1">
        <f t="array" ref="H610">_xlfn.IFS(BR_standardformat!G613="","",COUNTIF(tabel_7!A624:A1623,BR_standardformat!G613)=0,BR_standardformat!G613,COUNTIF(tabel_7!A624:A1623,BR_standardformat!G613)&gt;0,"")</f>
        <v/>
      </c>
      <c r="I610" t="str">
        <f t="shared" si="9"/>
        <v/>
      </c>
    </row>
    <row r="611" spans="1:9" x14ac:dyDescent="0.25">
      <c r="A611" s="14" t="str" cm="1">
        <f t="array" ref="A611">_xlfn.IFS(BR_standardformat!G614="","",COUNTIF(tabel_7!A611:A1624,BR_standardformat!G614)=0,BR_standardformat!G614,COUNTIF(tabel_7!A611:A1624,BR_standardformat!G614)&gt;0,"")</f>
        <v/>
      </c>
      <c r="B611" s="14" t="str">
        <f>IF(NOT(A611=""),BR_standardformat!R614,"")</f>
        <v/>
      </c>
      <c r="E611" s="21" t="str" cm="1">
        <f t="array" ref="E611">_xlfn.IFS(C611="","",D611="","",A611="","",NOT(A611=""),VLOOKUP(_xlfn.CONCAT(C611,", ",D611),pg!$C$2:$D$38,2,FALSE))</f>
        <v/>
      </c>
      <c r="F611" s="21" t="str" cm="1">
        <f t="array" ref="F611">_xlfn.IFS(C611="","",D611="","",A611="","",NOT(B611=""),B611*E611)</f>
        <v/>
      </c>
      <c r="H611" s="14" t="str" cm="1">
        <f t="array" ref="H611">_xlfn.IFS(BR_standardformat!G614="","",COUNTIF(tabel_7!A625:A1624,BR_standardformat!G614)=0,BR_standardformat!G614,COUNTIF(tabel_7!A625:A1624,BR_standardformat!G614)&gt;0,"")</f>
        <v/>
      </c>
      <c r="I611" t="str">
        <f t="shared" si="9"/>
        <v/>
      </c>
    </row>
    <row r="612" spans="1:9" x14ac:dyDescent="0.25">
      <c r="A612" s="14" t="str" cm="1">
        <f t="array" ref="A612">_xlfn.IFS(BR_standardformat!G615="","",COUNTIF(tabel_7!A612:A1625,BR_standardformat!G615)=0,BR_standardformat!G615,COUNTIF(tabel_7!A612:A1625,BR_standardformat!G615)&gt;0,"")</f>
        <v/>
      </c>
      <c r="B612" s="14" t="str">
        <f>IF(NOT(A612=""),BR_standardformat!R615,"")</f>
        <v/>
      </c>
      <c r="E612" s="21" t="str" cm="1">
        <f t="array" ref="E612">_xlfn.IFS(C612="","",D612="","",A612="","",NOT(A612=""),VLOOKUP(_xlfn.CONCAT(C612,", ",D612),pg!$C$2:$D$38,2,FALSE))</f>
        <v/>
      </c>
      <c r="F612" s="21" t="str" cm="1">
        <f t="array" ref="F612">_xlfn.IFS(C612="","",D612="","",A612="","",NOT(B612=""),B612*E612)</f>
        <v/>
      </c>
      <c r="H612" s="14" t="str" cm="1">
        <f t="array" ref="H612">_xlfn.IFS(BR_standardformat!G615="","",COUNTIF(tabel_7!A626:A1625,BR_standardformat!G615)=0,BR_standardformat!G615,COUNTIF(tabel_7!A626:A1625,BR_standardformat!G615)&gt;0,"")</f>
        <v/>
      </c>
      <c r="I612" t="str">
        <f t="shared" si="9"/>
        <v/>
      </c>
    </row>
    <row r="613" spans="1:9" x14ac:dyDescent="0.25">
      <c r="A613" s="14" t="str" cm="1">
        <f t="array" ref="A613">_xlfn.IFS(BR_standardformat!G616="","",COUNTIF(tabel_7!A613:A1626,BR_standardformat!G616)=0,BR_standardformat!G616,COUNTIF(tabel_7!A613:A1626,BR_standardformat!G616)&gt;0,"")</f>
        <v/>
      </c>
      <c r="B613" s="14" t="str">
        <f>IF(NOT(A613=""),BR_standardformat!R616,"")</f>
        <v/>
      </c>
      <c r="E613" s="21" t="str" cm="1">
        <f t="array" ref="E613">_xlfn.IFS(C613="","",D613="","",A613="","",NOT(A613=""),VLOOKUP(_xlfn.CONCAT(C613,", ",D613),pg!$C$2:$D$38,2,FALSE))</f>
        <v/>
      </c>
      <c r="F613" s="21" t="str" cm="1">
        <f t="array" ref="F613">_xlfn.IFS(C613="","",D613="","",A613="","",NOT(B613=""),B613*E613)</f>
        <v/>
      </c>
      <c r="H613" s="14" t="str" cm="1">
        <f t="array" ref="H613">_xlfn.IFS(BR_standardformat!G616="","",COUNTIF(tabel_7!A627:A1626,BR_standardformat!G616)=0,BR_standardformat!G616,COUNTIF(tabel_7!A627:A1626,BR_standardformat!G616)&gt;0,"")</f>
        <v/>
      </c>
      <c r="I613" t="str">
        <f t="shared" si="9"/>
        <v/>
      </c>
    </row>
    <row r="614" spans="1:9" x14ac:dyDescent="0.25">
      <c r="A614" s="14" t="str" cm="1">
        <f t="array" ref="A614">_xlfn.IFS(BR_standardformat!G617="","",COUNTIF(tabel_7!A614:A1627,BR_standardformat!G617)=0,BR_standardformat!G617,COUNTIF(tabel_7!A614:A1627,BR_standardformat!G617)&gt;0,"")</f>
        <v/>
      </c>
      <c r="B614" s="14" t="str">
        <f>IF(NOT(A614=""),BR_standardformat!R617,"")</f>
        <v/>
      </c>
      <c r="E614" s="21" t="str" cm="1">
        <f t="array" ref="E614">_xlfn.IFS(C614="","",D614="","",A614="","",NOT(A614=""),VLOOKUP(_xlfn.CONCAT(C614,", ",D614),pg!$C$2:$D$38,2,FALSE))</f>
        <v/>
      </c>
      <c r="F614" s="21" t="str" cm="1">
        <f t="array" ref="F614">_xlfn.IFS(C614="","",D614="","",A614="","",NOT(B614=""),B614*E614)</f>
        <v/>
      </c>
      <c r="H614" s="14" t="str" cm="1">
        <f t="array" ref="H614">_xlfn.IFS(BR_standardformat!G617="","",COUNTIF(tabel_7!A628:A1627,BR_standardformat!G617)=0,BR_standardformat!G617,COUNTIF(tabel_7!A628:A1627,BR_standardformat!G617)&gt;0,"")</f>
        <v/>
      </c>
      <c r="I614" t="str">
        <f t="shared" si="9"/>
        <v/>
      </c>
    </row>
    <row r="615" spans="1:9" x14ac:dyDescent="0.25">
      <c r="A615" s="14" t="str" cm="1">
        <f t="array" ref="A615">_xlfn.IFS(BR_standardformat!G618="","",COUNTIF(tabel_7!A615:A1628,BR_standardformat!G618)=0,BR_standardformat!G618,COUNTIF(tabel_7!A615:A1628,BR_standardformat!G618)&gt;0,"")</f>
        <v/>
      </c>
      <c r="B615" s="14" t="str">
        <f>IF(NOT(A615=""),BR_standardformat!R618,"")</f>
        <v/>
      </c>
      <c r="E615" s="21" t="str" cm="1">
        <f t="array" ref="E615">_xlfn.IFS(C615="","",D615="","",A615="","",NOT(A615=""),VLOOKUP(_xlfn.CONCAT(C615,", ",D615),pg!$C$2:$D$38,2,FALSE))</f>
        <v/>
      </c>
      <c r="F615" s="21" t="str" cm="1">
        <f t="array" ref="F615">_xlfn.IFS(C615="","",D615="","",A615="","",NOT(B615=""),B615*E615)</f>
        <v/>
      </c>
      <c r="H615" s="14" t="str" cm="1">
        <f t="array" ref="H615">_xlfn.IFS(BR_standardformat!G618="","",COUNTIF(tabel_7!A629:A1628,BR_standardformat!G618)=0,BR_standardformat!G618,COUNTIF(tabel_7!A629:A1628,BR_standardformat!G618)&gt;0,"")</f>
        <v/>
      </c>
      <c r="I615" t="str">
        <f t="shared" si="9"/>
        <v/>
      </c>
    </row>
    <row r="616" spans="1:9" x14ac:dyDescent="0.25">
      <c r="A616" s="14" t="str" cm="1">
        <f t="array" ref="A616">_xlfn.IFS(BR_standardformat!G619="","",COUNTIF(tabel_7!A616:A1629,BR_standardformat!G619)=0,BR_standardformat!G619,COUNTIF(tabel_7!A616:A1629,BR_standardformat!G619)&gt;0,"")</f>
        <v/>
      </c>
      <c r="B616" s="14" t="str">
        <f>IF(NOT(A616=""),BR_standardformat!R619,"")</f>
        <v/>
      </c>
      <c r="E616" s="21" t="str" cm="1">
        <f t="array" ref="E616">_xlfn.IFS(C616="","",D616="","",A616="","",NOT(A616=""),VLOOKUP(_xlfn.CONCAT(C616,", ",D616),pg!$C$2:$D$38,2,FALSE))</f>
        <v/>
      </c>
      <c r="F616" s="21" t="str" cm="1">
        <f t="array" ref="F616">_xlfn.IFS(C616="","",D616="","",A616="","",NOT(B616=""),B616*E616)</f>
        <v/>
      </c>
      <c r="H616" s="14" t="str" cm="1">
        <f t="array" ref="H616">_xlfn.IFS(BR_standardformat!G619="","",COUNTIF(tabel_7!A630:A1629,BR_standardformat!G619)=0,BR_standardformat!G619,COUNTIF(tabel_7!A630:A1629,BR_standardformat!G619)&gt;0,"")</f>
        <v/>
      </c>
      <c r="I616" t="str">
        <f t="shared" si="9"/>
        <v/>
      </c>
    </row>
    <row r="617" spans="1:9" x14ac:dyDescent="0.25">
      <c r="A617" s="14" t="str" cm="1">
        <f t="array" ref="A617">_xlfn.IFS(BR_standardformat!G620="","",COUNTIF(tabel_7!A617:A1630,BR_standardformat!G620)=0,BR_standardformat!G620,COUNTIF(tabel_7!A617:A1630,BR_standardformat!G620)&gt;0,"")</f>
        <v/>
      </c>
      <c r="B617" s="14" t="str">
        <f>IF(NOT(A617=""),BR_standardformat!R620,"")</f>
        <v/>
      </c>
      <c r="E617" s="21" t="str" cm="1">
        <f t="array" ref="E617">_xlfn.IFS(C617="","",D617="","",A617="","",NOT(A617=""),VLOOKUP(_xlfn.CONCAT(C617,", ",D617),pg!$C$2:$D$38,2,FALSE))</f>
        <v/>
      </c>
      <c r="F617" s="21" t="str" cm="1">
        <f t="array" ref="F617">_xlfn.IFS(C617="","",D617="","",A617="","",NOT(B617=""),B617*E617)</f>
        <v/>
      </c>
      <c r="H617" s="14" t="str" cm="1">
        <f t="array" ref="H617">_xlfn.IFS(BR_standardformat!G620="","",COUNTIF(tabel_7!A631:A1630,BR_standardformat!G620)=0,BR_standardformat!G620,COUNTIF(tabel_7!A631:A1630,BR_standardformat!G620)&gt;0,"")</f>
        <v/>
      </c>
      <c r="I617" t="str">
        <f t="shared" si="9"/>
        <v/>
      </c>
    </row>
    <row r="618" spans="1:9" x14ac:dyDescent="0.25">
      <c r="A618" s="14" t="str" cm="1">
        <f t="array" ref="A618">_xlfn.IFS(BR_standardformat!G621="","",COUNTIF(tabel_7!A618:A1631,BR_standardformat!G621)=0,BR_standardformat!G621,COUNTIF(tabel_7!A618:A1631,BR_standardformat!G621)&gt;0,"")</f>
        <v/>
      </c>
      <c r="B618" s="14" t="str">
        <f>IF(NOT(A618=""),BR_standardformat!R621,"")</f>
        <v/>
      </c>
      <c r="E618" s="21" t="str" cm="1">
        <f t="array" ref="E618">_xlfn.IFS(C618="","",D618="","",A618="","",NOT(A618=""),VLOOKUP(_xlfn.CONCAT(C618,", ",D618),pg!$C$2:$D$38,2,FALSE))</f>
        <v/>
      </c>
      <c r="F618" s="21" t="str" cm="1">
        <f t="array" ref="F618">_xlfn.IFS(C618="","",D618="","",A618="","",NOT(B618=""),B618*E618)</f>
        <v/>
      </c>
      <c r="H618" s="14" t="str" cm="1">
        <f t="array" ref="H618">_xlfn.IFS(BR_standardformat!G621="","",COUNTIF(tabel_7!A632:A1631,BR_standardformat!G621)=0,BR_standardformat!G621,COUNTIF(tabel_7!A632:A1631,BR_standardformat!G621)&gt;0,"")</f>
        <v/>
      </c>
      <c r="I618" t="str">
        <f t="shared" si="9"/>
        <v/>
      </c>
    </row>
    <row r="619" spans="1:9" x14ac:dyDescent="0.25">
      <c r="A619" s="14" t="str" cm="1">
        <f t="array" ref="A619">_xlfn.IFS(BR_standardformat!G622="","",COUNTIF(tabel_7!A619:A1632,BR_standardformat!G622)=0,BR_standardformat!G622,COUNTIF(tabel_7!A619:A1632,BR_standardformat!G622)&gt;0,"")</f>
        <v/>
      </c>
      <c r="B619" s="14" t="str">
        <f>IF(NOT(A619=""),BR_standardformat!R622,"")</f>
        <v/>
      </c>
      <c r="E619" s="21" t="str" cm="1">
        <f t="array" ref="E619">_xlfn.IFS(C619="","",D619="","",A619="","",NOT(A619=""),VLOOKUP(_xlfn.CONCAT(C619,", ",D619),pg!$C$2:$D$38,2,FALSE))</f>
        <v/>
      </c>
      <c r="F619" s="21" t="str" cm="1">
        <f t="array" ref="F619">_xlfn.IFS(C619="","",D619="","",A619="","",NOT(B619=""),B619*E619)</f>
        <v/>
      </c>
      <c r="H619" s="14" t="str" cm="1">
        <f t="array" ref="H619">_xlfn.IFS(BR_standardformat!G622="","",COUNTIF(tabel_7!A633:A1632,BR_standardformat!G622)=0,BR_standardformat!G622,COUNTIF(tabel_7!A633:A1632,BR_standardformat!G622)&gt;0,"")</f>
        <v/>
      </c>
      <c r="I619" t="str">
        <f t="shared" si="9"/>
        <v/>
      </c>
    </row>
    <row r="620" spans="1:9" x14ac:dyDescent="0.25">
      <c r="A620" s="14" t="str" cm="1">
        <f t="array" ref="A620">_xlfn.IFS(BR_standardformat!G623="","",COUNTIF(tabel_7!A620:A1633,BR_standardformat!G623)=0,BR_standardformat!G623,COUNTIF(tabel_7!A620:A1633,BR_standardformat!G623)&gt;0,"")</f>
        <v/>
      </c>
      <c r="B620" s="14" t="str">
        <f>IF(NOT(A620=""),BR_standardformat!R623,"")</f>
        <v/>
      </c>
      <c r="E620" s="21" t="str" cm="1">
        <f t="array" ref="E620">_xlfn.IFS(C620="","",D620="","",A620="","",NOT(A620=""),VLOOKUP(_xlfn.CONCAT(C620,", ",D620),pg!$C$2:$D$38,2,FALSE))</f>
        <v/>
      </c>
      <c r="F620" s="21" t="str" cm="1">
        <f t="array" ref="F620">_xlfn.IFS(C620="","",D620="","",A620="","",NOT(B620=""),B620*E620)</f>
        <v/>
      </c>
      <c r="H620" s="14" t="str" cm="1">
        <f t="array" ref="H620">_xlfn.IFS(BR_standardformat!G623="","",COUNTIF(tabel_7!A634:A1633,BR_standardformat!G623)=0,BR_standardformat!G623,COUNTIF(tabel_7!A634:A1633,BR_standardformat!G623)&gt;0,"")</f>
        <v/>
      </c>
      <c r="I620" t="str">
        <f t="shared" si="9"/>
        <v/>
      </c>
    </row>
    <row r="621" spans="1:9" x14ac:dyDescent="0.25">
      <c r="A621" s="14" t="str" cm="1">
        <f t="array" ref="A621">_xlfn.IFS(BR_standardformat!G624="","",COUNTIF(tabel_7!A621:A1634,BR_standardformat!G624)=0,BR_standardformat!G624,COUNTIF(tabel_7!A621:A1634,BR_standardformat!G624)&gt;0,"")</f>
        <v/>
      </c>
      <c r="B621" s="14" t="str">
        <f>IF(NOT(A621=""),BR_standardformat!R624,"")</f>
        <v/>
      </c>
      <c r="E621" s="21" t="str" cm="1">
        <f t="array" ref="E621">_xlfn.IFS(C621="","",D621="","",A621="","",NOT(A621=""),VLOOKUP(_xlfn.CONCAT(C621,", ",D621),pg!$C$2:$D$38,2,FALSE))</f>
        <v/>
      </c>
      <c r="F621" s="21" t="str" cm="1">
        <f t="array" ref="F621">_xlfn.IFS(C621="","",D621="","",A621="","",NOT(B621=""),B621*E621)</f>
        <v/>
      </c>
      <c r="H621" s="14" t="str" cm="1">
        <f t="array" ref="H621">_xlfn.IFS(BR_standardformat!G624="","",COUNTIF(tabel_7!A635:A1634,BR_standardformat!G624)=0,BR_standardformat!G624,COUNTIF(tabel_7!A635:A1634,BR_standardformat!G624)&gt;0,"")</f>
        <v/>
      </c>
      <c r="I621" t="str">
        <f t="shared" si="9"/>
        <v/>
      </c>
    </row>
    <row r="622" spans="1:9" x14ac:dyDescent="0.25">
      <c r="A622" s="14" t="str" cm="1">
        <f t="array" ref="A622">_xlfn.IFS(BR_standardformat!G625="","",COUNTIF(tabel_7!A622:A1635,BR_standardformat!G625)=0,BR_standardformat!G625,COUNTIF(tabel_7!A622:A1635,BR_standardformat!G625)&gt;0,"")</f>
        <v/>
      </c>
      <c r="B622" s="14" t="str">
        <f>IF(NOT(A622=""),BR_standardformat!R625,"")</f>
        <v/>
      </c>
      <c r="E622" s="21" t="str" cm="1">
        <f t="array" ref="E622">_xlfn.IFS(C622="","",D622="","",A622="","",NOT(A622=""),VLOOKUP(_xlfn.CONCAT(C622,", ",D622),pg!$C$2:$D$38,2,FALSE))</f>
        <v/>
      </c>
      <c r="F622" s="21" t="str" cm="1">
        <f t="array" ref="F622">_xlfn.IFS(C622="","",D622="","",A622="","",NOT(B622=""),B622*E622)</f>
        <v/>
      </c>
      <c r="H622" s="14" t="str" cm="1">
        <f t="array" ref="H622">_xlfn.IFS(BR_standardformat!G625="","",COUNTIF(tabel_7!A636:A1635,BR_standardformat!G625)=0,BR_standardformat!G625,COUNTIF(tabel_7!A636:A1635,BR_standardformat!G625)&gt;0,"")</f>
        <v/>
      </c>
      <c r="I622" t="str">
        <f t="shared" si="9"/>
        <v/>
      </c>
    </row>
    <row r="623" spans="1:9" x14ac:dyDescent="0.25">
      <c r="A623" s="14" t="str" cm="1">
        <f t="array" ref="A623">_xlfn.IFS(BR_standardformat!G626="","",COUNTIF(tabel_7!A623:A1636,BR_standardformat!G626)=0,BR_standardformat!G626,COUNTIF(tabel_7!A623:A1636,BR_standardformat!G626)&gt;0,"")</f>
        <v/>
      </c>
      <c r="B623" s="14" t="str">
        <f>IF(NOT(A623=""),BR_standardformat!R626,"")</f>
        <v/>
      </c>
      <c r="E623" s="21" t="str" cm="1">
        <f t="array" ref="E623">_xlfn.IFS(C623="","",D623="","",A623="","",NOT(A623=""),VLOOKUP(_xlfn.CONCAT(C623,", ",D623),pg!$C$2:$D$38,2,FALSE))</f>
        <v/>
      </c>
      <c r="F623" s="21" t="str" cm="1">
        <f t="array" ref="F623">_xlfn.IFS(C623="","",D623="","",A623="","",NOT(B623=""),B623*E623)</f>
        <v/>
      </c>
      <c r="H623" s="14" t="str" cm="1">
        <f t="array" ref="H623">_xlfn.IFS(BR_standardformat!G626="","",COUNTIF(tabel_7!A637:A1636,BR_standardformat!G626)=0,BR_standardformat!G626,COUNTIF(tabel_7!A637:A1636,BR_standardformat!G626)&gt;0,"")</f>
        <v/>
      </c>
      <c r="I623" t="str">
        <f t="shared" si="9"/>
        <v/>
      </c>
    </row>
    <row r="624" spans="1:9" x14ac:dyDescent="0.25">
      <c r="A624" s="14" t="str" cm="1">
        <f t="array" ref="A624">_xlfn.IFS(BR_standardformat!G627="","",COUNTIF(tabel_7!A624:A1637,BR_standardformat!G627)=0,BR_standardformat!G627,COUNTIF(tabel_7!A624:A1637,BR_standardformat!G627)&gt;0,"")</f>
        <v/>
      </c>
      <c r="B624" s="14" t="str">
        <f>IF(NOT(A624=""),BR_standardformat!R627,"")</f>
        <v/>
      </c>
      <c r="E624" s="21" t="str" cm="1">
        <f t="array" ref="E624">_xlfn.IFS(C624="","",D624="","",A624="","",NOT(A624=""),VLOOKUP(_xlfn.CONCAT(C624,", ",D624),pg!$C$2:$D$38,2,FALSE))</f>
        <v/>
      </c>
      <c r="F624" s="21" t="str" cm="1">
        <f t="array" ref="F624">_xlfn.IFS(C624="","",D624="","",A624="","",NOT(B624=""),B624*E624)</f>
        <v/>
      </c>
      <c r="H624" s="14" t="str" cm="1">
        <f t="array" ref="H624">_xlfn.IFS(BR_standardformat!G627="","",COUNTIF(tabel_7!A638:A1637,BR_standardformat!G627)=0,BR_standardformat!G627,COUNTIF(tabel_7!A638:A1637,BR_standardformat!G627)&gt;0,"")</f>
        <v/>
      </c>
      <c r="I624" t="str">
        <f t="shared" si="9"/>
        <v/>
      </c>
    </row>
    <row r="625" spans="1:9" x14ac:dyDescent="0.25">
      <c r="A625" s="14" t="str" cm="1">
        <f t="array" ref="A625">_xlfn.IFS(BR_standardformat!G628="","",COUNTIF(tabel_7!A625:A1638,BR_standardformat!G628)=0,BR_standardformat!G628,COUNTIF(tabel_7!A625:A1638,BR_standardformat!G628)&gt;0,"")</f>
        <v/>
      </c>
      <c r="B625" s="14" t="str">
        <f>IF(NOT(A625=""),BR_standardformat!R628,"")</f>
        <v/>
      </c>
      <c r="E625" s="21" t="str" cm="1">
        <f t="array" ref="E625">_xlfn.IFS(C625="","",D625="","",A625="","",NOT(A625=""),VLOOKUP(_xlfn.CONCAT(C625,", ",D625),pg!$C$2:$D$38,2,FALSE))</f>
        <v/>
      </c>
      <c r="F625" s="21" t="str" cm="1">
        <f t="array" ref="F625">_xlfn.IFS(C625="","",D625="","",A625="","",NOT(B625=""),B625*E625)</f>
        <v/>
      </c>
      <c r="H625" s="14" t="str" cm="1">
        <f t="array" ref="H625">_xlfn.IFS(BR_standardformat!G628="","",COUNTIF(tabel_7!A639:A1638,BR_standardformat!G628)=0,BR_standardformat!G628,COUNTIF(tabel_7!A639:A1638,BR_standardformat!G628)&gt;0,"")</f>
        <v/>
      </c>
      <c r="I625" t="str">
        <f t="shared" si="9"/>
        <v/>
      </c>
    </row>
    <row r="626" spans="1:9" x14ac:dyDescent="0.25">
      <c r="A626" s="14" t="str" cm="1">
        <f t="array" ref="A626">_xlfn.IFS(BR_standardformat!G629="","",COUNTIF(tabel_7!A626:A1639,BR_standardformat!G629)=0,BR_standardformat!G629,COUNTIF(tabel_7!A626:A1639,BR_standardformat!G629)&gt;0,"")</f>
        <v/>
      </c>
      <c r="B626" s="14" t="str">
        <f>IF(NOT(A626=""),BR_standardformat!R629,"")</f>
        <v/>
      </c>
      <c r="E626" s="21" t="str" cm="1">
        <f t="array" ref="E626">_xlfn.IFS(C626="","",D626="","",A626="","",NOT(A626=""),VLOOKUP(_xlfn.CONCAT(C626,", ",D626),pg!$C$2:$D$38,2,FALSE))</f>
        <v/>
      </c>
      <c r="F626" s="21" t="str" cm="1">
        <f t="array" ref="F626">_xlfn.IFS(C626="","",D626="","",A626="","",NOT(B626=""),B626*E626)</f>
        <v/>
      </c>
      <c r="H626" s="14" t="str" cm="1">
        <f t="array" ref="H626">_xlfn.IFS(BR_standardformat!G629="","",COUNTIF(tabel_7!A640:A1639,BR_standardformat!G629)=0,BR_standardformat!G629,COUNTIF(tabel_7!A640:A1639,BR_standardformat!G629)&gt;0,"")</f>
        <v/>
      </c>
      <c r="I626" t="str">
        <f t="shared" si="9"/>
        <v/>
      </c>
    </row>
    <row r="627" spans="1:9" x14ac:dyDescent="0.25">
      <c r="A627" s="14" t="str" cm="1">
        <f t="array" ref="A627">_xlfn.IFS(BR_standardformat!G630="","",COUNTIF(tabel_7!A627:A1640,BR_standardformat!G630)=0,BR_standardformat!G630,COUNTIF(tabel_7!A627:A1640,BR_standardformat!G630)&gt;0,"")</f>
        <v/>
      </c>
      <c r="B627" s="14" t="str">
        <f>IF(NOT(A627=""),BR_standardformat!R630,"")</f>
        <v/>
      </c>
      <c r="E627" s="21" t="str" cm="1">
        <f t="array" ref="E627">_xlfn.IFS(C627="","",D627="","",A627="","",NOT(A627=""),VLOOKUP(_xlfn.CONCAT(C627,", ",D627),pg!$C$2:$D$38,2,FALSE))</f>
        <v/>
      </c>
      <c r="F627" s="21" t="str" cm="1">
        <f t="array" ref="F627">_xlfn.IFS(C627="","",D627="","",A627="","",NOT(B627=""),B627*E627)</f>
        <v/>
      </c>
      <c r="H627" s="14" t="str" cm="1">
        <f t="array" ref="H627">_xlfn.IFS(BR_standardformat!G630="","",COUNTIF(tabel_7!A641:A1640,BR_standardformat!G630)=0,BR_standardformat!G630,COUNTIF(tabel_7!A641:A1640,BR_standardformat!G630)&gt;0,"")</f>
        <v/>
      </c>
      <c r="I627" t="str">
        <f t="shared" si="9"/>
        <v/>
      </c>
    </row>
    <row r="628" spans="1:9" x14ac:dyDescent="0.25">
      <c r="A628" s="14" t="str" cm="1">
        <f t="array" ref="A628">_xlfn.IFS(BR_standardformat!G631="","",COUNTIF(tabel_7!A628:A1641,BR_standardformat!G631)=0,BR_standardformat!G631,COUNTIF(tabel_7!A628:A1641,BR_standardformat!G631)&gt;0,"")</f>
        <v/>
      </c>
      <c r="B628" s="14" t="str">
        <f>IF(NOT(A628=""),BR_standardformat!R631,"")</f>
        <v/>
      </c>
      <c r="E628" s="21" t="str" cm="1">
        <f t="array" ref="E628">_xlfn.IFS(C628="","",D628="","",A628="","",NOT(A628=""),VLOOKUP(_xlfn.CONCAT(C628,", ",D628),pg!$C$2:$D$38,2,FALSE))</f>
        <v/>
      </c>
      <c r="F628" s="21" t="str" cm="1">
        <f t="array" ref="F628">_xlfn.IFS(C628="","",D628="","",A628="","",NOT(B628=""),B628*E628)</f>
        <v/>
      </c>
      <c r="H628" s="14" t="str" cm="1">
        <f t="array" ref="H628">_xlfn.IFS(BR_standardformat!G631="","",COUNTIF(tabel_7!A642:A1641,BR_standardformat!G631)=0,BR_standardformat!G631,COUNTIF(tabel_7!A642:A1641,BR_standardformat!G631)&gt;0,"")</f>
        <v/>
      </c>
      <c r="I628" t="str">
        <f t="shared" si="9"/>
        <v/>
      </c>
    </row>
    <row r="629" spans="1:9" x14ac:dyDescent="0.25">
      <c r="A629" s="14" t="str" cm="1">
        <f t="array" ref="A629">_xlfn.IFS(BR_standardformat!G632="","",COUNTIF(tabel_7!A629:A1642,BR_standardformat!G632)=0,BR_standardformat!G632,COUNTIF(tabel_7!A629:A1642,BR_standardformat!G632)&gt;0,"")</f>
        <v/>
      </c>
      <c r="B629" s="14" t="str">
        <f>IF(NOT(A629=""),BR_standardformat!R632,"")</f>
        <v/>
      </c>
      <c r="E629" s="21" t="str" cm="1">
        <f t="array" ref="E629">_xlfn.IFS(C629="","",D629="","",A629="","",NOT(A629=""),VLOOKUP(_xlfn.CONCAT(C629,", ",D629),pg!$C$2:$D$38,2,FALSE))</f>
        <v/>
      </c>
      <c r="F629" s="21" t="str" cm="1">
        <f t="array" ref="F629">_xlfn.IFS(C629="","",D629="","",A629="","",NOT(B629=""),B629*E629)</f>
        <v/>
      </c>
      <c r="H629" s="14" t="str" cm="1">
        <f t="array" ref="H629">_xlfn.IFS(BR_standardformat!G632="","",COUNTIF(tabel_7!A643:A1642,BR_standardformat!G632)=0,BR_standardformat!G632,COUNTIF(tabel_7!A643:A1642,BR_standardformat!G632)&gt;0,"")</f>
        <v/>
      </c>
      <c r="I629" t="str">
        <f t="shared" si="9"/>
        <v/>
      </c>
    </row>
    <row r="630" spans="1:9" x14ac:dyDescent="0.25">
      <c r="A630" s="14" t="str" cm="1">
        <f t="array" ref="A630">_xlfn.IFS(BR_standardformat!G633="","",COUNTIF(tabel_7!A630:A1643,BR_standardformat!G633)=0,BR_standardformat!G633,COUNTIF(tabel_7!A630:A1643,BR_standardformat!G633)&gt;0,"")</f>
        <v/>
      </c>
      <c r="B630" s="14" t="str">
        <f>IF(NOT(A630=""),BR_standardformat!R633,"")</f>
        <v/>
      </c>
      <c r="E630" s="21" t="str" cm="1">
        <f t="array" ref="E630">_xlfn.IFS(C630="","",D630="","",A630="","",NOT(A630=""),VLOOKUP(_xlfn.CONCAT(C630,", ",D630),pg!$C$2:$D$38,2,FALSE))</f>
        <v/>
      </c>
      <c r="F630" s="21" t="str" cm="1">
        <f t="array" ref="F630">_xlfn.IFS(C630="","",D630="","",A630="","",NOT(B630=""),B630*E630)</f>
        <v/>
      </c>
      <c r="H630" s="14" t="str" cm="1">
        <f t="array" ref="H630">_xlfn.IFS(BR_standardformat!G633="","",COUNTIF(tabel_7!A644:A1643,BR_standardformat!G633)=0,BR_standardformat!G633,COUNTIF(tabel_7!A644:A1643,BR_standardformat!G633)&gt;0,"")</f>
        <v/>
      </c>
      <c r="I630" t="str">
        <f t="shared" si="9"/>
        <v/>
      </c>
    </row>
    <row r="631" spans="1:9" x14ac:dyDescent="0.25">
      <c r="A631" s="14" t="str" cm="1">
        <f t="array" ref="A631">_xlfn.IFS(BR_standardformat!G634="","",COUNTIF(tabel_7!A631:A1644,BR_standardformat!G634)=0,BR_standardformat!G634,COUNTIF(tabel_7!A631:A1644,BR_standardformat!G634)&gt;0,"")</f>
        <v/>
      </c>
      <c r="B631" s="14" t="str">
        <f>IF(NOT(A631=""),BR_standardformat!R634,"")</f>
        <v/>
      </c>
      <c r="E631" s="21" t="str" cm="1">
        <f t="array" ref="E631">_xlfn.IFS(C631="","",D631="","",A631="","",NOT(A631=""),VLOOKUP(_xlfn.CONCAT(C631,", ",D631),pg!$C$2:$D$38,2,FALSE))</f>
        <v/>
      </c>
      <c r="F631" s="21" t="str" cm="1">
        <f t="array" ref="F631">_xlfn.IFS(C631="","",D631="","",A631="","",NOT(B631=""),B631*E631)</f>
        <v/>
      </c>
      <c r="H631" s="14" t="str" cm="1">
        <f t="array" ref="H631">_xlfn.IFS(BR_standardformat!G634="","",COUNTIF(tabel_7!A645:A1644,BR_standardformat!G634)=0,BR_standardformat!G634,COUNTIF(tabel_7!A645:A1644,BR_standardformat!G634)&gt;0,"")</f>
        <v/>
      </c>
      <c r="I631" t="str">
        <f t="shared" si="9"/>
        <v/>
      </c>
    </row>
    <row r="632" spans="1:9" x14ac:dyDescent="0.25">
      <c r="A632" s="14" t="str" cm="1">
        <f t="array" ref="A632">_xlfn.IFS(BR_standardformat!G635="","",COUNTIF(tabel_7!A632:A1645,BR_standardformat!G635)=0,BR_standardformat!G635,COUNTIF(tabel_7!A632:A1645,BR_standardformat!G635)&gt;0,"")</f>
        <v/>
      </c>
      <c r="B632" s="14" t="str">
        <f>IF(NOT(A632=""),BR_standardformat!R635,"")</f>
        <v/>
      </c>
      <c r="E632" s="21" t="str" cm="1">
        <f t="array" ref="E632">_xlfn.IFS(C632="","",D632="","",A632="","",NOT(A632=""),VLOOKUP(_xlfn.CONCAT(C632,", ",D632),pg!$C$2:$D$38,2,FALSE))</f>
        <v/>
      </c>
      <c r="F632" s="21" t="str" cm="1">
        <f t="array" ref="F632">_xlfn.IFS(C632="","",D632="","",A632="","",NOT(B632=""),B632*E632)</f>
        <v/>
      </c>
      <c r="H632" s="14" t="str" cm="1">
        <f t="array" ref="H632">_xlfn.IFS(BR_standardformat!G635="","",COUNTIF(tabel_7!A646:A1645,BR_standardformat!G635)=0,BR_standardformat!G635,COUNTIF(tabel_7!A646:A1645,BR_standardformat!G635)&gt;0,"")</f>
        <v/>
      </c>
      <c r="I632" t="str">
        <f t="shared" si="9"/>
        <v/>
      </c>
    </row>
    <row r="633" spans="1:9" x14ac:dyDescent="0.25">
      <c r="A633" s="14" t="str" cm="1">
        <f t="array" ref="A633">_xlfn.IFS(BR_standardformat!G636="","",COUNTIF(tabel_7!A633:A1646,BR_standardformat!G636)=0,BR_standardformat!G636,COUNTIF(tabel_7!A633:A1646,BR_standardformat!G636)&gt;0,"")</f>
        <v/>
      </c>
      <c r="B633" s="14" t="str">
        <f>IF(NOT(A633=""),BR_standardformat!R636,"")</f>
        <v/>
      </c>
      <c r="E633" s="21" t="str" cm="1">
        <f t="array" ref="E633">_xlfn.IFS(C633="","",D633="","",A633="","",NOT(A633=""),VLOOKUP(_xlfn.CONCAT(C633,", ",D633),pg!$C$2:$D$38,2,FALSE))</f>
        <v/>
      </c>
      <c r="F633" s="21" t="str" cm="1">
        <f t="array" ref="F633">_xlfn.IFS(C633="","",D633="","",A633="","",NOT(B633=""),B633*E633)</f>
        <v/>
      </c>
      <c r="H633" s="14" t="str" cm="1">
        <f t="array" ref="H633">_xlfn.IFS(BR_standardformat!G636="","",COUNTIF(tabel_7!A647:A1646,BR_standardformat!G636)=0,BR_standardformat!G636,COUNTIF(tabel_7!A647:A1646,BR_standardformat!G636)&gt;0,"")</f>
        <v/>
      </c>
      <c r="I633" t="str">
        <f t="shared" si="9"/>
        <v/>
      </c>
    </row>
    <row r="634" spans="1:9" x14ac:dyDescent="0.25">
      <c r="A634" s="14" t="str" cm="1">
        <f t="array" ref="A634">_xlfn.IFS(BR_standardformat!G637="","",COUNTIF(tabel_7!A634:A1647,BR_standardformat!G637)=0,BR_standardformat!G637,COUNTIF(tabel_7!A634:A1647,BR_standardformat!G637)&gt;0,"")</f>
        <v/>
      </c>
      <c r="B634" s="14" t="str">
        <f>IF(NOT(A634=""),BR_standardformat!R637,"")</f>
        <v/>
      </c>
      <c r="E634" s="21" t="str" cm="1">
        <f t="array" ref="E634">_xlfn.IFS(C634="","",D634="","",A634="","",NOT(A634=""),VLOOKUP(_xlfn.CONCAT(C634,", ",D634),pg!$C$2:$D$38,2,FALSE))</f>
        <v/>
      </c>
      <c r="F634" s="21" t="str" cm="1">
        <f t="array" ref="F634">_xlfn.IFS(C634="","",D634="","",A634="","",NOT(B634=""),B634*E634)</f>
        <v/>
      </c>
      <c r="H634" s="14" t="str" cm="1">
        <f t="array" ref="H634">_xlfn.IFS(BR_standardformat!G637="","",COUNTIF(tabel_7!A648:A1647,BR_standardformat!G637)=0,BR_standardformat!G637,COUNTIF(tabel_7!A648:A1647,BR_standardformat!G637)&gt;0,"")</f>
        <v/>
      </c>
      <c r="I634" t="str">
        <f t="shared" si="9"/>
        <v/>
      </c>
    </row>
    <row r="635" spans="1:9" x14ac:dyDescent="0.25">
      <c r="A635" s="14" t="str" cm="1">
        <f t="array" ref="A635">_xlfn.IFS(BR_standardformat!G638="","",COUNTIF(tabel_7!A635:A1648,BR_standardformat!G638)=0,BR_standardformat!G638,COUNTIF(tabel_7!A635:A1648,BR_standardformat!G638)&gt;0,"")</f>
        <v/>
      </c>
      <c r="B635" s="14" t="str">
        <f>IF(NOT(A635=""),BR_standardformat!R638,"")</f>
        <v/>
      </c>
      <c r="E635" s="21" t="str" cm="1">
        <f t="array" ref="E635">_xlfn.IFS(C635="","",D635="","",A635="","",NOT(A635=""),VLOOKUP(_xlfn.CONCAT(C635,", ",D635),pg!$C$2:$D$38,2,FALSE))</f>
        <v/>
      </c>
      <c r="F635" s="21" t="str" cm="1">
        <f t="array" ref="F635">_xlfn.IFS(C635="","",D635="","",A635="","",NOT(B635=""),B635*E635)</f>
        <v/>
      </c>
      <c r="H635" s="14" t="str" cm="1">
        <f t="array" ref="H635">_xlfn.IFS(BR_standardformat!G638="","",COUNTIF(tabel_7!A649:A1648,BR_standardformat!G638)=0,BR_standardformat!G638,COUNTIF(tabel_7!A649:A1648,BR_standardformat!G638)&gt;0,"")</f>
        <v/>
      </c>
      <c r="I635" t="str">
        <f t="shared" si="9"/>
        <v/>
      </c>
    </row>
    <row r="636" spans="1:9" x14ac:dyDescent="0.25">
      <c r="A636" s="14" t="str" cm="1">
        <f t="array" ref="A636">_xlfn.IFS(BR_standardformat!G639="","",COUNTIF(tabel_7!A636:A1649,BR_standardformat!G639)=0,BR_standardformat!G639,COUNTIF(tabel_7!A636:A1649,BR_standardformat!G639)&gt;0,"")</f>
        <v/>
      </c>
      <c r="B636" s="14" t="str">
        <f>IF(NOT(A636=""),BR_standardformat!R639,"")</f>
        <v/>
      </c>
      <c r="E636" s="21" t="str" cm="1">
        <f t="array" ref="E636">_xlfn.IFS(C636="","",D636="","",A636="","",NOT(A636=""),VLOOKUP(_xlfn.CONCAT(C636,", ",D636),pg!$C$2:$D$38,2,FALSE))</f>
        <v/>
      </c>
      <c r="F636" s="21" t="str" cm="1">
        <f t="array" ref="F636">_xlfn.IFS(C636="","",D636="","",A636="","",NOT(B636=""),B636*E636)</f>
        <v/>
      </c>
      <c r="H636" s="14" t="str" cm="1">
        <f t="array" ref="H636">_xlfn.IFS(BR_standardformat!G639="","",COUNTIF(tabel_7!A650:A1649,BR_standardformat!G639)=0,BR_standardformat!G639,COUNTIF(tabel_7!A650:A1649,BR_standardformat!G639)&gt;0,"")</f>
        <v/>
      </c>
      <c r="I636" t="str">
        <f t="shared" si="9"/>
        <v/>
      </c>
    </row>
    <row r="637" spans="1:9" x14ac:dyDescent="0.25">
      <c r="A637" s="14" t="str" cm="1">
        <f t="array" ref="A637">_xlfn.IFS(BR_standardformat!G640="","",COUNTIF(tabel_7!A637:A1650,BR_standardformat!G640)=0,BR_standardformat!G640,COUNTIF(tabel_7!A637:A1650,BR_standardformat!G640)&gt;0,"")</f>
        <v/>
      </c>
      <c r="B637" s="14" t="str">
        <f>IF(NOT(A637=""),BR_standardformat!R640,"")</f>
        <v/>
      </c>
      <c r="E637" s="21" t="str" cm="1">
        <f t="array" ref="E637">_xlfn.IFS(C637="","",D637="","",A637="","",NOT(A637=""),VLOOKUP(_xlfn.CONCAT(C637,", ",D637),pg!$C$2:$D$38,2,FALSE))</f>
        <v/>
      </c>
      <c r="F637" s="21" t="str" cm="1">
        <f t="array" ref="F637">_xlfn.IFS(C637="","",D637="","",A637="","",NOT(B637=""),B637*E637)</f>
        <v/>
      </c>
      <c r="H637" s="14" t="str" cm="1">
        <f t="array" ref="H637">_xlfn.IFS(BR_standardformat!G640="","",COUNTIF(tabel_7!A651:A1650,BR_standardformat!G640)=0,BR_standardformat!G640,COUNTIF(tabel_7!A651:A1650,BR_standardformat!G640)&gt;0,"")</f>
        <v/>
      </c>
      <c r="I637" t="str">
        <f t="shared" si="9"/>
        <v/>
      </c>
    </row>
    <row r="638" spans="1:9" x14ac:dyDescent="0.25">
      <c r="A638" s="14" t="str" cm="1">
        <f t="array" ref="A638">_xlfn.IFS(BR_standardformat!G641="","",COUNTIF(tabel_7!A638:A1651,BR_standardformat!G641)=0,BR_standardformat!G641,COUNTIF(tabel_7!A638:A1651,BR_standardformat!G641)&gt;0,"")</f>
        <v/>
      </c>
      <c r="B638" s="14" t="str">
        <f>IF(NOT(A638=""),BR_standardformat!R641,"")</f>
        <v/>
      </c>
      <c r="E638" s="21" t="str" cm="1">
        <f t="array" ref="E638">_xlfn.IFS(C638="","",D638="","",A638="","",NOT(A638=""),VLOOKUP(_xlfn.CONCAT(C638,", ",D638),pg!$C$2:$D$38,2,FALSE))</f>
        <v/>
      </c>
      <c r="F638" s="21" t="str" cm="1">
        <f t="array" ref="F638">_xlfn.IFS(C638="","",D638="","",A638="","",NOT(B638=""),B638*E638)</f>
        <v/>
      </c>
      <c r="H638" s="14" t="str" cm="1">
        <f t="array" ref="H638">_xlfn.IFS(BR_standardformat!G641="","",COUNTIF(tabel_7!A652:A1651,BR_standardformat!G641)=0,BR_standardformat!G641,COUNTIF(tabel_7!A652:A1651,BR_standardformat!G641)&gt;0,"")</f>
        <v/>
      </c>
      <c r="I638" t="str">
        <f t="shared" si="9"/>
        <v/>
      </c>
    </row>
    <row r="639" spans="1:9" x14ac:dyDescent="0.25">
      <c r="A639" s="14" t="str" cm="1">
        <f t="array" ref="A639">_xlfn.IFS(BR_standardformat!G642="","",COUNTIF(tabel_7!A639:A1652,BR_standardformat!G642)=0,BR_standardformat!G642,COUNTIF(tabel_7!A639:A1652,BR_standardformat!G642)&gt;0,"")</f>
        <v/>
      </c>
      <c r="B639" s="14" t="str">
        <f>IF(NOT(A639=""),BR_standardformat!R642,"")</f>
        <v/>
      </c>
      <c r="E639" s="21" t="str" cm="1">
        <f t="array" ref="E639">_xlfn.IFS(C639="","",D639="","",A639="","",NOT(A639=""),VLOOKUP(_xlfn.CONCAT(C639,", ",D639),pg!$C$2:$D$38,2,FALSE))</f>
        <v/>
      </c>
      <c r="F639" s="21" t="str" cm="1">
        <f t="array" ref="F639">_xlfn.IFS(C639="","",D639="","",A639="","",NOT(B639=""),B639*E639)</f>
        <v/>
      </c>
      <c r="H639" s="14" t="str" cm="1">
        <f t="array" ref="H639">_xlfn.IFS(BR_standardformat!G642="","",COUNTIF(tabel_7!A653:A1652,BR_standardformat!G642)=0,BR_standardformat!G642,COUNTIF(tabel_7!A653:A1652,BR_standardformat!G642)&gt;0,"")</f>
        <v/>
      </c>
      <c r="I639" t="str">
        <f t="shared" si="9"/>
        <v/>
      </c>
    </row>
    <row r="640" spans="1:9" x14ac:dyDescent="0.25">
      <c r="A640" s="14" t="str" cm="1">
        <f t="array" ref="A640">_xlfn.IFS(BR_standardformat!G643="","",COUNTIF(tabel_7!A640:A1653,BR_standardformat!G643)=0,BR_standardformat!G643,COUNTIF(tabel_7!A640:A1653,BR_standardformat!G643)&gt;0,"")</f>
        <v/>
      </c>
      <c r="B640" s="14" t="str">
        <f>IF(NOT(A640=""),BR_standardformat!R643,"")</f>
        <v/>
      </c>
      <c r="E640" s="21" t="str" cm="1">
        <f t="array" ref="E640">_xlfn.IFS(C640="","",D640="","",A640="","",NOT(A640=""),VLOOKUP(_xlfn.CONCAT(C640,", ",D640),pg!$C$2:$D$38,2,FALSE))</f>
        <v/>
      </c>
      <c r="F640" s="21" t="str" cm="1">
        <f t="array" ref="F640">_xlfn.IFS(C640="","",D640="","",A640="","",NOT(B640=""),B640*E640)</f>
        <v/>
      </c>
      <c r="H640" s="14" t="str" cm="1">
        <f t="array" ref="H640">_xlfn.IFS(BR_standardformat!G643="","",COUNTIF(tabel_7!A654:A1653,BR_standardformat!G643)=0,BR_standardformat!G643,COUNTIF(tabel_7!A654:A1653,BR_standardformat!G643)&gt;0,"")</f>
        <v/>
      </c>
      <c r="I640" t="str">
        <f t="shared" si="9"/>
        <v/>
      </c>
    </row>
    <row r="641" spans="1:9" x14ac:dyDescent="0.25">
      <c r="A641" s="14" t="str" cm="1">
        <f t="array" ref="A641">_xlfn.IFS(BR_standardformat!G644="","",COUNTIF(tabel_7!A641:A1654,BR_standardformat!G644)=0,BR_standardformat!G644,COUNTIF(tabel_7!A641:A1654,BR_standardformat!G644)&gt;0,"")</f>
        <v/>
      </c>
      <c r="B641" s="14" t="str">
        <f>IF(NOT(A641=""),BR_standardformat!R644,"")</f>
        <v/>
      </c>
      <c r="E641" s="21" t="str" cm="1">
        <f t="array" ref="E641">_xlfn.IFS(C641="","",D641="","",A641="","",NOT(A641=""),VLOOKUP(_xlfn.CONCAT(C641,", ",D641),pg!$C$2:$D$38,2,FALSE))</f>
        <v/>
      </c>
      <c r="F641" s="21" t="str" cm="1">
        <f t="array" ref="F641">_xlfn.IFS(C641="","",D641="","",A641="","",NOT(B641=""),B641*E641)</f>
        <v/>
      </c>
      <c r="H641" s="14" t="str" cm="1">
        <f t="array" ref="H641">_xlfn.IFS(BR_standardformat!G644="","",COUNTIF(tabel_7!A655:A1654,BR_standardformat!G644)=0,BR_standardformat!G644,COUNTIF(tabel_7!A655:A1654,BR_standardformat!G644)&gt;0,"")</f>
        <v/>
      </c>
      <c r="I641" t="str">
        <f t="shared" si="9"/>
        <v/>
      </c>
    </row>
    <row r="642" spans="1:9" x14ac:dyDescent="0.25">
      <c r="A642" s="14" t="str" cm="1">
        <f t="array" ref="A642">_xlfn.IFS(BR_standardformat!G645="","",COUNTIF(tabel_7!A642:A1655,BR_standardformat!G645)=0,BR_standardformat!G645,COUNTIF(tabel_7!A642:A1655,BR_standardformat!G645)&gt;0,"")</f>
        <v/>
      </c>
      <c r="B642" s="14" t="str">
        <f>IF(NOT(A642=""),BR_standardformat!R645,"")</f>
        <v/>
      </c>
      <c r="E642" s="21" t="str" cm="1">
        <f t="array" ref="E642">_xlfn.IFS(C642="","",D642="","",A642="","",NOT(A642=""),VLOOKUP(_xlfn.CONCAT(C642,", ",D642),pg!$C$2:$D$38,2,FALSE))</f>
        <v/>
      </c>
      <c r="F642" s="21" t="str" cm="1">
        <f t="array" ref="F642">_xlfn.IFS(C642="","",D642="","",A642="","",NOT(B642=""),B642*E642)</f>
        <v/>
      </c>
      <c r="H642" s="14" t="str" cm="1">
        <f t="array" ref="H642">_xlfn.IFS(BR_standardformat!G645="","",COUNTIF(tabel_7!A656:A1655,BR_standardformat!G645)=0,BR_standardformat!G645,COUNTIF(tabel_7!A656:A1655,BR_standardformat!G645)&gt;0,"")</f>
        <v/>
      </c>
      <c r="I642" t="str">
        <f t="shared" si="9"/>
        <v/>
      </c>
    </row>
    <row r="643" spans="1:9" x14ac:dyDescent="0.25">
      <c r="A643" s="14" t="str" cm="1">
        <f t="array" ref="A643">_xlfn.IFS(BR_standardformat!G646="","",COUNTIF(tabel_7!A643:A1656,BR_standardformat!G646)=0,BR_standardformat!G646,COUNTIF(tabel_7!A643:A1656,BR_standardformat!G646)&gt;0,"")</f>
        <v/>
      </c>
      <c r="B643" s="14" t="str">
        <f>IF(NOT(A643=""),BR_standardformat!R646,"")</f>
        <v/>
      </c>
      <c r="E643" s="21" t="str" cm="1">
        <f t="array" ref="E643">_xlfn.IFS(C643="","",D643="","",A643="","",NOT(A643=""),VLOOKUP(_xlfn.CONCAT(C643,", ",D643),pg!$C$2:$D$38,2,FALSE))</f>
        <v/>
      </c>
      <c r="F643" s="21" t="str" cm="1">
        <f t="array" ref="F643">_xlfn.IFS(C643="","",D643="","",A643="","",NOT(B643=""),B643*E643)</f>
        <v/>
      </c>
      <c r="H643" s="14" t="str" cm="1">
        <f t="array" ref="H643">_xlfn.IFS(BR_standardformat!G646="","",COUNTIF(tabel_7!A657:A1656,BR_standardformat!G646)=0,BR_standardformat!G646,COUNTIF(tabel_7!A657:A1656,BR_standardformat!G646)&gt;0,"")</f>
        <v/>
      </c>
      <c r="I643" t="str">
        <f t="shared" si="9"/>
        <v/>
      </c>
    </row>
    <row r="644" spans="1:9" x14ac:dyDescent="0.25">
      <c r="A644" s="14" t="str" cm="1">
        <f t="array" ref="A644">_xlfn.IFS(BR_standardformat!G647="","",COUNTIF(tabel_7!A644:A1657,BR_standardformat!G647)=0,BR_standardformat!G647,COUNTIF(tabel_7!A644:A1657,BR_standardformat!G647)&gt;0,"")</f>
        <v/>
      </c>
      <c r="B644" s="14" t="str">
        <f>IF(NOT(A644=""),BR_standardformat!R647,"")</f>
        <v/>
      </c>
      <c r="E644" s="21" t="str" cm="1">
        <f t="array" ref="E644">_xlfn.IFS(C644="","",D644="","",A644="","",NOT(A644=""),VLOOKUP(_xlfn.CONCAT(C644,", ",D644),pg!$C$2:$D$38,2,FALSE))</f>
        <v/>
      </c>
      <c r="F644" s="21" t="str" cm="1">
        <f t="array" ref="F644">_xlfn.IFS(C644="","",D644="","",A644="","",NOT(B644=""),B644*E644)</f>
        <v/>
      </c>
      <c r="H644" s="14" t="str" cm="1">
        <f t="array" ref="H644">_xlfn.IFS(BR_standardformat!G647="","",COUNTIF(tabel_7!A658:A1657,BR_standardformat!G647)=0,BR_standardformat!G647,COUNTIF(tabel_7!A658:A1657,BR_standardformat!G647)&gt;0,"")</f>
        <v/>
      </c>
      <c r="I644" t="str">
        <f t="shared" ref="I644:I707" si="10">IF(AND(C644&lt;&gt;"", D644&lt;&gt;""), _xlfn.CONCAT(C644, ", ", D644), "")</f>
        <v/>
      </c>
    </row>
    <row r="645" spans="1:9" x14ac:dyDescent="0.25">
      <c r="A645" s="14" t="str" cm="1">
        <f t="array" ref="A645">_xlfn.IFS(BR_standardformat!G648="","",COUNTIF(tabel_7!A645:A1658,BR_standardformat!G648)=0,BR_standardformat!G648,COUNTIF(tabel_7!A645:A1658,BR_standardformat!G648)&gt;0,"")</f>
        <v/>
      </c>
      <c r="B645" s="14" t="str">
        <f>IF(NOT(A645=""),BR_standardformat!R648,"")</f>
        <v/>
      </c>
      <c r="E645" s="21" t="str" cm="1">
        <f t="array" ref="E645">_xlfn.IFS(C645="","",D645="","",A645="","",NOT(A645=""),VLOOKUP(_xlfn.CONCAT(C645,", ",D645),pg!$C$2:$D$38,2,FALSE))</f>
        <v/>
      </c>
      <c r="F645" s="21" t="str" cm="1">
        <f t="array" ref="F645">_xlfn.IFS(C645="","",D645="","",A645="","",NOT(B645=""),B645*E645)</f>
        <v/>
      </c>
      <c r="H645" s="14" t="str" cm="1">
        <f t="array" ref="H645">_xlfn.IFS(BR_standardformat!G648="","",COUNTIF(tabel_7!A659:A1658,BR_standardformat!G648)=0,BR_standardformat!G648,COUNTIF(tabel_7!A659:A1658,BR_standardformat!G648)&gt;0,"")</f>
        <v/>
      </c>
      <c r="I645" t="str">
        <f t="shared" si="10"/>
        <v/>
      </c>
    </row>
    <row r="646" spans="1:9" x14ac:dyDescent="0.25">
      <c r="A646" s="14" t="str" cm="1">
        <f t="array" ref="A646">_xlfn.IFS(BR_standardformat!G649="","",COUNTIF(tabel_7!A646:A1659,BR_standardformat!G649)=0,BR_standardformat!G649,COUNTIF(tabel_7!A646:A1659,BR_standardformat!G649)&gt;0,"")</f>
        <v/>
      </c>
      <c r="B646" s="14" t="str">
        <f>IF(NOT(A646=""),BR_standardformat!R649,"")</f>
        <v/>
      </c>
      <c r="E646" s="21" t="str" cm="1">
        <f t="array" ref="E646">_xlfn.IFS(C646="","",D646="","",A646="","",NOT(A646=""),VLOOKUP(_xlfn.CONCAT(C646,", ",D646),pg!$C$2:$D$38,2,FALSE))</f>
        <v/>
      </c>
      <c r="F646" s="21" t="str" cm="1">
        <f t="array" ref="F646">_xlfn.IFS(C646="","",D646="","",A646="","",NOT(B646=""),B646*E646)</f>
        <v/>
      </c>
      <c r="H646" s="14" t="str" cm="1">
        <f t="array" ref="H646">_xlfn.IFS(BR_standardformat!G649="","",COUNTIF(tabel_7!A660:A1659,BR_standardformat!G649)=0,BR_standardformat!G649,COUNTIF(tabel_7!A660:A1659,BR_standardformat!G649)&gt;0,"")</f>
        <v/>
      </c>
      <c r="I646" t="str">
        <f t="shared" si="10"/>
        <v/>
      </c>
    </row>
    <row r="647" spans="1:9" x14ac:dyDescent="0.25">
      <c r="A647" s="14" t="str" cm="1">
        <f t="array" ref="A647">_xlfn.IFS(BR_standardformat!G650="","",COUNTIF(tabel_7!A647:A1660,BR_standardformat!G650)=0,BR_standardformat!G650,COUNTIF(tabel_7!A647:A1660,BR_standardformat!G650)&gt;0,"")</f>
        <v/>
      </c>
      <c r="B647" s="14" t="str">
        <f>IF(NOT(A647=""),BR_standardformat!R650,"")</f>
        <v/>
      </c>
      <c r="E647" s="21" t="str" cm="1">
        <f t="array" ref="E647">_xlfn.IFS(C647="","",D647="","",A647="","",NOT(A647=""),VLOOKUP(_xlfn.CONCAT(C647,", ",D647),pg!$C$2:$D$38,2,FALSE))</f>
        <v/>
      </c>
      <c r="F647" s="21" t="str" cm="1">
        <f t="array" ref="F647">_xlfn.IFS(C647="","",D647="","",A647="","",NOT(B647=""),B647*E647)</f>
        <v/>
      </c>
      <c r="H647" s="14" t="str" cm="1">
        <f t="array" ref="H647">_xlfn.IFS(BR_standardformat!G650="","",COUNTIF(tabel_7!A661:A1660,BR_standardformat!G650)=0,BR_standardformat!G650,COUNTIF(tabel_7!A661:A1660,BR_standardformat!G650)&gt;0,"")</f>
        <v/>
      </c>
      <c r="I647" t="str">
        <f t="shared" si="10"/>
        <v/>
      </c>
    </row>
    <row r="648" spans="1:9" x14ac:dyDescent="0.25">
      <c r="A648" s="14" t="str" cm="1">
        <f t="array" ref="A648">_xlfn.IFS(BR_standardformat!G651="","",COUNTIF(tabel_7!A648:A1661,BR_standardformat!G651)=0,BR_standardformat!G651,COUNTIF(tabel_7!A648:A1661,BR_standardformat!G651)&gt;0,"")</f>
        <v/>
      </c>
      <c r="B648" s="14" t="str">
        <f>IF(NOT(A648=""),BR_standardformat!R651,"")</f>
        <v/>
      </c>
      <c r="E648" s="21" t="str" cm="1">
        <f t="array" ref="E648">_xlfn.IFS(C648="","",D648="","",A648="","",NOT(A648=""),VLOOKUP(_xlfn.CONCAT(C648,", ",D648),pg!$C$2:$D$38,2,FALSE))</f>
        <v/>
      </c>
      <c r="F648" s="21" t="str" cm="1">
        <f t="array" ref="F648">_xlfn.IFS(C648="","",D648="","",A648="","",NOT(B648=""),B648*E648)</f>
        <v/>
      </c>
      <c r="H648" s="14" t="str" cm="1">
        <f t="array" ref="H648">_xlfn.IFS(BR_standardformat!G651="","",COUNTIF(tabel_7!A662:A1661,BR_standardformat!G651)=0,BR_standardformat!G651,COUNTIF(tabel_7!A662:A1661,BR_standardformat!G651)&gt;0,"")</f>
        <v/>
      </c>
      <c r="I648" t="str">
        <f t="shared" si="10"/>
        <v/>
      </c>
    </row>
    <row r="649" spans="1:9" x14ac:dyDescent="0.25">
      <c r="A649" s="14" t="str" cm="1">
        <f t="array" ref="A649">_xlfn.IFS(BR_standardformat!G652="","",COUNTIF(tabel_7!A649:A1662,BR_standardformat!G652)=0,BR_standardformat!G652,COUNTIF(tabel_7!A649:A1662,BR_standardformat!G652)&gt;0,"")</f>
        <v/>
      </c>
      <c r="B649" s="14" t="str">
        <f>IF(NOT(A649=""),BR_standardformat!R652,"")</f>
        <v/>
      </c>
      <c r="E649" s="21" t="str" cm="1">
        <f t="array" ref="E649">_xlfn.IFS(C649="","",D649="","",A649="","",NOT(A649=""),VLOOKUP(_xlfn.CONCAT(C649,", ",D649),pg!$C$2:$D$38,2,FALSE))</f>
        <v/>
      </c>
      <c r="F649" s="21" t="str" cm="1">
        <f t="array" ref="F649">_xlfn.IFS(C649="","",D649="","",A649="","",NOT(B649=""),B649*E649)</f>
        <v/>
      </c>
      <c r="H649" s="14" t="str" cm="1">
        <f t="array" ref="H649">_xlfn.IFS(BR_standardformat!G652="","",COUNTIF(tabel_7!A663:A1662,BR_standardformat!G652)=0,BR_standardformat!G652,COUNTIF(tabel_7!A663:A1662,BR_standardformat!G652)&gt;0,"")</f>
        <v/>
      </c>
      <c r="I649" t="str">
        <f t="shared" si="10"/>
        <v/>
      </c>
    </row>
    <row r="650" spans="1:9" x14ac:dyDescent="0.25">
      <c r="A650" s="14" t="str" cm="1">
        <f t="array" ref="A650">_xlfn.IFS(BR_standardformat!G653="","",COUNTIF(tabel_7!A650:A1663,BR_standardformat!G653)=0,BR_standardformat!G653,COUNTIF(tabel_7!A650:A1663,BR_standardformat!G653)&gt;0,"")</f>
        <v/>
      </c>
      <c r="B650" s="14" t="str">
        <f>IF(NOT(A650=""),BR_standardformat!R653,"")</f>
        <v/>
      </c>
      <c r="E650" s="21" t="str" cm="1">
        <f t="array" ref="E650">_xlfn.IFS(C650="","",D650="","",A650="","",NOT(A650=""),VLOOKUP(_xlfn.CONCAT(C650,", ",D650),pg!$C$2:$D$38,2,FALSE))</f>
        <v/>
      </c>
      <c r="F650" s="21" t="str" cm="1">
        <f t="array" ref="F650">_xlfn.IFS(C650="","",D650="","",A650="","",NOT(B650=""),B650*E650)</f>
        <v/>
      </c>
      <c r="H650" s="14" t="str" cm="1">
        <f t="array" ref="H650">_xlfn.IFS(BR_standardformat!G653="","",COUNTIF(tabel_7!A664:A1663,BR_standardformat!G653)=0,BR_standardformat!G653,COUNTIF(tabel_7!A664:A1663,BR_standardformat!G653)&gt;0,"")</f>
        <v/>
      </c>
      <c r="I650" t="str">
        <f t="shared" si="10"/>
        <v/>
      </c>
    </row>
    <row r="651" spans="1:9" x14ac:dyDescent="0.25">
      <c r="A651" s="14" t="str" cm="1">
        <f t="array" ref="A651">_xlfn.IFS(BR_standardformat!G654="","",COUNTIF(tabel_7!A651:A1664,BR_standardformat!G654)=0,BR_standardformat!G654,COUNTIF(tabel_7!A651:A1664,BR_standardformat!G654)&gt;0,"")</f>
        <v/>
      </c>
      <c r="B651" s="14" t="str">
        <f>IF(NOT(A651=""),BR_standardformat!R654,"")</f>
        <v/>
      </c>
      <c r="E651" s="21" t="str" cm="1">
        <f t="array" ref="E651">_xlfn.IFS(C651="","",D651="","",A651="","",NOT(A651=""),VLOOKUP(_xlfn.CONCAT(C651,", ",D651),pg!$C$2:$D$38,2,FALSE))</f>
        <v/>
      </c>
      <c r="F651" s="21" t="str" cm="1">
        <f t="array" ref="F651">_xlfn.IFS(C651="","",D651="","",A651="","",NOT(B651=""),B651*E651)</f>
        <v/>
      </c>
      <c r="H651" s="14" t="str" cm="1">
        <f t="array" ref="H651">_xlfn.IFS(BR_standardformat!G654="","",COUNTIF(tabel_7!A665:A1664,BR_standardformat!G654)=0,BR_standardformat!G654,COUNTIF(tabel_7!A665:A1664,BR_standardformat!G654)&gt;0,"")</f>
        <v/>
      </c>
      <c r="I651" t="str">
        <f t="shared" si="10"/>
        <v/>
      </c>
    </row>
    <row r="652" spans="1:9" x14ac:dyDescent="0.25">
      <c r="A652" s="14" t="str" cm="1">
        <f t="array" ref="A652">_xlfn.IFS(BR_standardformat!G655="","",COUNTIF(tabel_7!A652:A1665,BR_standardformat!G655)=0,BR_standardformat!G655,COUNTIF(tabel_7!A652:A1665,BR_standardformat!G655)&gt;0,"")</f>
        <v/>
      </c>
      <c r="B652" s="14" t="str">
        <f>IF(NOT(A652=""),BR_standardformat!R655,"")</f>
        <v/>
      </c>
      <c r="E652" s="21" t="str" cm="1">
        <f t="array" ref="E652">_xlfn.IFS(C652="","",D652="","",A652="","",NOT(A652=""),VLOOKUP(_xlfn.CONCAT(C652,", ",D652),pg!$C$2:$D$38,2,FALSE))</f>
        <v/>
      </c>
      <c r="F652" s="21" t="str" cm="1">
        <f t="array" ref="F652">_xlfn.IFS(C652="","",D652="","",A652="","",NOT(B652=""),B652*E652)</f>
        <v/>
      </c>
      <c r="H652" s="14" t="str" cm="1">
        <f t="array" ref="H652">_xlfn.IFS(BR_standardformat!G655="","",COUNTIF(tabel_7!A666:A1665,BR_standardformat!G655)=0,BR_standardformat!G655,COUNTIF(tabel_7!A666:A1665,BR_standardformat!G655)&gt;0,"")</f>
        <v/>
      </c>
      <c r="I652" t="str">
        <f t="shared" si="10"/>
        <v/>
      </c>
    </row>
    <row r="653" spans="1:9" x14ac:dyDescent="0.25">
      <c r="A653" s="14" t="str" cm="1">
        <f t="array" ref="A653">_xlfn.IFS(BR_standardformat!G656="","",COUNTIF(tabel_7!A653:A1666,BR_standardformat!G656)=0,BR_standardformat!G656,COUNTIF(tabel_7!A653:A1666,BR_standardformat!G656)&gt;0,"")</f>
        <v/>
      </c>
      <c r="B653" s="14" t="str">
        <f>IF(NOT(A653=""),BR_standardformat!R656,"")</f>
        <v/>
      </c>
      <c r="E653" s="21" t="str" cm="1">
        <f t="array" ref="E653">_xlfn.IFS(C653="","",D653="","",A653="","",NOT(A653=""),VLOOKUP(_xlfn.CONCAT(C653,", ",D653),pg!$C$2:$D$38,2,FALSE))</f>
        <v/>
      </c>
      <c r="F653" s="21" t="str" cm="1">
        <f t="array" ref="F653">_xlfn.IFS(C653="","",D653="","",A653="","",NOT(B653=""),B653*E653)</f>
        <v/>
      </c>
      <c r="H653" s="14" t="str" cm="1">
        <f t="array" ref="H653">_xlfn.IFS(BR_standardformat!G656="","",COUNTIF(tabel_7!A667:A1666,BR_standardformat!G656)=0,BR_standardformat!G656,COUNTIF(tabel_7!A667:A1666,BR_standardformat!G656)&gt;0,"")</f>
        <v/>
      </c>
      <c r="I653" t="str">
        <f t="shared" si="10"/>
        <v/>
      </c>
    </row>
    <row r="654" spans="1:9" x14ac:dyDescent="0.25">
      <c r="A654" s="14" t="str" cm="1">
        <f t="array" ref="A654">_xlfn.IFS(BR_standardformat!G657="","",COUNTIF(tabel_7!A654:A1667,BR_standardformat!G657)=0,BR_standardformat!G657,COUNTIF(tabel_7!A654:A1667,BR_standardformat!G657)&gt;0,"")</f>
        <v/>
      </c>
      <c r="B654" s="14" t="str">
        <f>IF(NOT(A654=""),BR_standardformat!R657,"")</f>
        <v/>
      </c>
      <c r="E654" s="21" t="str" cm="1">
        <f t="array" ref="E654">_xlfn.IFS(C654="","",D654="","",A654="","",NOT(A654=""),VLOOKUP(_xlfn.CONCAT(C654,", ",D654),pg!$C$2:$D$38,2,FALSE))</f>
        <v/>
      </c>
      <c r="F654" s="21" t="str" cm="1">
        <f t="array" ref="F654">_xlfn.IFS(C654="","",D654="","",A654="","",NOT(B654=""),B654*E654)</f>
        <v/>
      </c>
      <c r="H654" s="14" t="str" cm="1">
        <f t="array" ref="H654">_xlfn.IFS(BR_standardformat!G657="","",COUNTIF(tabel_7!A668:A1667,BR_standardformat!G657)=0,BR_standardformat!G657,COUNTIF(tabel_7!A668:A1667,BR_standardformat!G657)&gt;0,"")</f>
        <v/>
      </c>
      <c r="I654" t="str">
        <f t="shared" si="10"/>
        <v/>
      </c>
    </row>
    <row r="655" spans="1:9" x14ac:dyDescent="0.25">
      <c r="A655" s="14" t="str" cm="1">
        <f t="array" ref="A655">_xlfn.IFS(BR_standardformat!G658="","",COUNTIF(tabel_7!A655:A1668,BR_standardformat!G658)=0,BR_standardformat!G658,COUNTIF(tabel_7!A655:A1668,BR_standardformat!G658)&gt;0,"")</f>
        <v/>
      </c>
      <c r="B655" s="14" t="str">
        <f>IF(NOT(A655=""),BR_standardformat!R658,"")</f>
        <v/>
      </c>
      <c r="E655" s="21" t="str" cm="1">
        <f t="array" ref="E655">_xlfn.IFS(C655="","",D655="","",A655="","",NOT(A655=""),VLOOKUP(_xlfn.CONCAT(C655,", ",D655),pg!$C$2:$D$38,2,FALSE))</f>
        <v/>
      </c>
      <c r="F655" s="21" t="str" cm="1">
        <f t="array" ref="F655">_xlfn.IFS(C655="","",D655="","",A655="","",NOT(B655=""),B655*E655)</f>
        <v/>
      </c>
      <c r="H655" s="14" t="str" cm="1">
        <f t="array" ref="H655">_xlfn.IFS(BR_standardformat!G658="","",COUNTIF(tabel_7!A669:A1668,BR_standardformat!G658)=0,BR_standardformat!G658,COUNTIF(tabel_7!A669:A1668,BR_standardformat!G658)&gt;0,"")</f>
        <v/>
      </c>
      <c r="I655" t="str">
        <f t="shared" si="10"/>
        <v/>
      </c>
    </row>
    <row r="656" spans="1:9" x14ac:dyDescent="0.25">
      <c r="A656" s="14" t="str" cm="1">
        <f t="array" ref="A656">_xlfn.IFS(BR_standardformat!G659="","",COUNTIF(tabel_7!A656:A1669,BR_standardformat!G659)=0,BR_standardformat!G659,COUNTIF(tabel_7!A656:A1669,BR_standardformat!G659)&gt;0,"")</f>
        <v/>
      </c>
      <c r="B656" s="14" t="str">
        <f>IF(NOT(A656=""),BR_standardformat!R659,"")</f>
        <v/>
      </c>
      <c r="E656" s="21" t="str" cm="1">
        <f t="array" ref="E656">_xlfn.IFS(C656="","",D656="","",A656="","",NOT(A656=""),VLOOKUP(_xlfn.CONCAT(C656,", ",D656),pg!$C$2:$D$38,2,FALSE))</f>
        <v/>
      </c>
      <c r="F656" s="21" t="str" cm="1">
        <f t="array" ref="F656">_xlfn.IFS(C656="","",D656="","",A656="","",NOT(B656=""),B656*E656)</f>
        <v/>
      </c>
      <c r="H656" s="14" t="str" cm="1">
        <f t="array" ref="H656">_xlfn.IFS(BR_standardformat!G659="","",COUNTIF(tabel_7!A670:A1669,BR_standardformat!G659)=0,BR_standardformat!G659,COUNTIF(tabel_7!A670:A1669,BR_standardformat!G659)&gt;0,"")</f>
        <v/>
      </c>
      <c r="I656" t="str">
        <f t="shared" si="10"/>
        <v/>
      </c>
    </row>
    <row r="657" spans="1:9" x14ac:dyDescent="0.25">
      <c r="A657" s="14" t="str" cm="1">
        <f t="array" ref="A657">_xlfn.IFS(BR_standardformat!G660="","",COUNTIF(tabel_7!A657:A1670,BR_standardformat!G660)=0,BR_standardformat!G660,COUNTIF(tabel_7!A657:A1670,BR_standardformat!G660)&gt;0,"")</f>
        <v/>
      </c>
      <c r="B657" s="14" t="str">
        <f>IF(NOT(A657=""),BR_standardformat!R660,"")</f>
        <v/>
      </c>
      <c r="E657" s="21" t="str" cm="1">
        <f t="array" ref="E657">_xlfn.IFS(C657="","",D657="","",A657="","",NOT(A657=""),VLOOKUP(_xlfn.CONCAT(C657,", ",D657),pg!$C$2:$D$38,2,FALSE))</f>
        <v/>
      </c>
      <c r="F657" s="21" t="str" cm="1">
        <f t="array" ref="F657">_xlfn.IFS(C657="","",D657="","",A657="","",NOT(B657=""),B657*E657)</f>
        <v/>
      </c>
      <c r="H657" s="14" t="str" cm="1">
        <f t="array" ref="H657">_xlfn.IFS(BR_standardformat!G660="","",COUNTIF(tabel_7!A671:A1670,BR_standardformat!G660)=0,BR_standardformat!G660,COUNTIF(tabel_7!A671:A1670,BR_standardformat!G660)&gt;0,"")</f>
        <v/>
      </c>
      <c r="I657" t="str">
        <f t="shared" si="10"/>
        <v/>
      </c>
    </row>
    <row r="658" spans="1:9" x14ac:dyDescent="0.25">
      <c r="A658" s="14" t="str" cm="1">
        <f t="array" ref="A658">_xlfn.IFS(BR_standardformat!G661="","",COUNTIF(tabel_7!A658:A1671,BR_standardformat!G661)=0,BR_standardformat!G661,COUNTIF(tabel_7!A658:A1671,BR_standardformat!G661)&gt;0,"")</f>
        <v/>
      </c>
      <c r="B658" s="14" t="str">
        <f>IF(NOT(A658=""),BR_standardformat!R661,"")</f>
        <v/>
      </c>
      <c r="E658" s="21" t="str" cm="1">
        <f t="array" ref="E658">_xlfn.IFS(C658="","",D658="","",A658="","",NOT(A658=""),VLOOKUP(_xlfn.CONCAT(C658,", ",D658),pg!$C$2:$D$38,2,FALSE))</f>
        <v/>
      </c>
      <c r="F658" s="21" t="str" cm="1">
        <f t="array" ref="F658">_xlfn.IFS(C658="","",D658="","",A658="","",NOT(B658=""),B658*E658)</f>
        <v/>
      </c>
      <c r="H658" s="14" t="str" cm="1">
        <f t="array" ref="H658">_xlfn.IFS(BR_standardformat!G661="","",COUNTIF(tabel_7!A672:A1671,BR_standardformat!G661)=0,BR_standardformat!G661,COUNTIF(tabel_7!A672:A1671,BR_standardformat!G661)&gt;0,"")</f>
        <v/>
      </c>
      <c r="I658" t="str">
        <f t="shared" si="10"/>
        <v/>
      </c>
    </row>
    <row r="659" spans="1:9" x14ac:dyDescent="0.25">
      <c r="A659" s="14" t="str" cm="1">
        <f t="array" ref="A659">_xlfn.IFS(BR_standardformat!G662="","",COUNTIF(tabel_7!A659:A1672,BR_standardformat!G662)=0,BR_standardformat!G662,COUNTIF(tabel_7!A659:A1672,BR_standardformat!G662)&gt;0,"")</f>
        <v/>
      </c>
      <c r="B659" s="14" t="str">
        <f>IF(NOT(A659=""),BR_standardformat!R662,"")</f>
        <v/>
      </c>
      <c r="E659" s="21" t="str" cm="1">
        <f t="array" ref="E659">_xlfn.IFS(C659="","",D659="","",A659="","",NOT(A659=""),VLOOKUP(_xlfn.CONCAT(C659,", ",D659),pg!$C$2:$D$38,2,FALSE))</f>
        <v/>
      </c>
      <c r="F659" s="21" t="str" cm="1">
        <f t="array" ref="F659">_xlfn.IFS(C659="","",D659="","",A659="","",NOT(B659=""),B659*E659)</f>
        <v/>
      </c>
      <c r="H659" s="14" t="str" cm="1">
        <f t="array" ref="H659">_xlfn.IFS(BR_standardformat!G662="","",COUNTIF(tabel_7!A673:A1672,BR_standardformat!G662)=0,BR_standardformat!G662,COUNTIF(tabel_7!A673:A1672,BR_standardformat!G662)&gt;0,"")</f>
        <v/>
      </c>
      <c r="I659" t="str">
        <f t="shared" si="10"/>
        <v/>
      </c>
    </row>
    <row r="660" spans="1:9" x14ac:dyDescent="0.25">
      <c r="A660" s="14" t="str" cm="1">
        <f t="array" ref="A660">_xlfn.IFS(BR_standardformat!G663="","",COUNTIF(tabel_7!A660:A1673,BR_standardformat!G663)=0,BR_standardformat!G663,COUNTIF(tabel_7!A660:A1673,BR_standardformat!G663)&gt;0,"")</f>
        <v/>
      </c>
      <c r="B660" s="14" t="str">
        <f>IF(NOT(A660=""),BR_standardformat!R663,"")</f>
        <v/>
      </c>
      <c r="E660" s="21" t="str" cm="1">
        <f t="array" ref="E660">_xlfn.IFS(C660="","",D660="","",A660="","",NOT(A660=""),VLOOKUP(_xlfn.CONCAT(C660,", ",D660),pg!$C$2:$D$38,2,FALSE))</f>
        <v/>
      </c>
      <c r="F660" s="21" t="str" cm="1">
        <f t="array" ref="F660">_xlfn.IFS(C660="","",D660="","",A660="","",NOT(B660=""),B660*E660)</f>
        <v/>
      </c>
      <c r="H660" s="14" t="str" cm="1">
        <f t="array" ref="H660">_xlfn.IFS(BR_standardformat!G663="","",COUNTIF(tabel_7!A674:A1673,BR_standardformat!G663)=0,BR_standardformat!G663,COUNTIF(tabel_7!A674:A1673,BR_standardformat!G663)&gt;0,"")</f>
        <v/>
      </c>
      <c r="I660" t="str">
        <f t="shared" si="10"/>
        <v/>
      </c>
    </row>
    <row r="661" spans="1:9" x14ac:dyDescent="0.25">
      <c r="A661" s="14" t="str" cm="1">
        <f t="array" ref="A661">_xlfn.IFS(BR_standardformat!G664="","",COUNTIF(tabel_7!A661:A1674,BR_standardformat!G664)=0,BR_standardformat!G664,COUNTIF(tabel_7!A661:A1674,BR_standardformat!G664)&gt;0,"")</f>
        <v/>
      </c>
      <c r="B661" s="14" t="str">
        <f>IF(NOT(A661=""),BR_standardformat!R664,"")</f>
        <v/>
      </c>
      <c r="E661" s="21" t="str" cm="1">
        <f t="array" ref="E661">_xlfn.IFS(C661="","",D661="","",A661="","",NOT(A661=""),VLOOKUP(_xlfn.CONCAT(C661,", ",D661),pg!$C$2:$D$38,2,FALSE))</f>
        <v/>
      </c>
      <c r="F661" s="21" t="str" cm="1">
        <f t="array" ref="F661">_xlfn.IFS(C661="","",D661="","",A661="","",NOT(B661=""),B661*E661)</f>
        <v/>
      </c>
      <c r="H661" s="14" t="str" cm="1">
        <f t="array" ref="H661">_xlfn.IFS(BR_standardformat!G664="","",COUNTIF(tabel_7!A675:A1674,BR_standardformat!G664)=0,BR_standardformat!G664,COUNTIF(tabel_7!A675:A1674,BR_standardformat!G664)&gt;0,"")</f>
        <v/>
      </c>
      <c r="I661" t="str">
        <f t="shared" si="10"/>
        <v/>
      </c>
    </row>
    <row r="662" spans="1:9" x14ac:dyDescent="0.25">
      <c r="A662" s="14" t="str" cm="1">
        <f t="array" ref="A662">_xlfn.IFS(BR_standardformat!G665="","",COUNTIF(tabel_7!A662:A1675,BR_standardformat!G665)=0,BR_standardformat!G665,COUNTIF(tabel_7!A662:A1675,BR_standardformat!G665)&gt;0,"")</f>
        <v/>
      </c>
      <c r="B662" s="14" t="str">
        <f>IF(NOT(A662=""),BR_standardformat!R665,"")</f>
        <v/>
      </c>
      <c r="E662" s="21" t="str" cm="1">
        <f t="array" ref="E662">_xlfn.IFS(C662="","",D662="","",A662="","",NOT(A662=""),VLOOKUP(_xlfn.CONCAT(C662,", ",D662),pg!$C$2:$D$38,2,FALSE))</f>
        <v/>
      </c>
      <c r="F662" s="21" t="str" cm="1">
        <f t="array" ref="F662">_xlfn.IFS(C662="","",D662="","",A662="","",NOT(B662=""),B662*E662)</f>
        <v/>
      </c>
      <c r="H662" s="14" t="str" cm="1">
        <f t="array" ref="H662">_xlfn.IFS(BR_standardformat!G665="","",COUNTIF(tabel_7!A676:A1675,BR_standardformat!G665)=0,BR_standardformat!G665,COUNTIF(tabel_7!A676:A1675,BR_standardformat!G665)&gt;0,"")</f>
        <v/>
      </c>
      <c r="I662" t="str">
        <f t="shared" si="10"/>
        <v/>
      </c>
    </row>
    <row r="663" spans="1:9" x14ac:dyDescent="0.25">
      <c r="A663" s="14" t="str" cm="1">
        <f t="array" ref="A663">_xlfn.IFS(BR_standardformat!G666="","",COUNTIF(tabel_7!A663:A1676,BR_standardformat!G666)=0,BR_standardformat!G666,COUNTIF(tabel_7!A663:A1676,BR_standardformat!G666)&gt;0,"")</f>
        <v/>
      </c>
      <c r="B663" s="14" t="str">
        <f>IF(NOT(A663=""),BR_standardformat!R666,"")</f>
        <v/>
      </c>
      <c r="E663" s="21" t="str" cm="1">
        <f t="array" ref="E663">_xlfn.IFS(C663="","",D663="","",A663="","",NOT(A663=""),VLOOKUP(_xlfn.CONCAT(C663,", ",D663),pg!$C$2:$D$38,2,FALSE))</f>
        <v/>
      </c>
      <c r="F663" s="21" t="str" cm="1">
        <f t="array" ref="F663">_xlfn.IFS(C663="","",D663="","",A663="","",NOT(B663=""),B663*E663)</f>
        <v/>
      </c>
      <c r="H663" s="14" t="str" cm="1">
        <f t="array" ref="H663">_xlfn.IFS(BR_standardformat!G666="","",COUNTIF(tabel_7!A677:A1676,BR_standardformat!G666)=0,BR_standardformat!G666,COUNTIF(tabel_7!A677:A1676,BR_standardformat!G666)&gt;0,"")</f>
        <v/>
      </c>
      <c r="I663" t="str">
        <f t="shared" si="10"/>
        <v/>
      </c>
    </row>
    <row r="664" spans="1:9" x14ac:dyDescent="0.25">
      <c r="A664" s="14" t="str" cm="1">
        <f t="array" ref="A664">_xlfn.IFS(BR_standardformat!G667="","",COUNTIF(tabel_7!A664:A1677,BR_standardformat!G667)=0,BR_standardformat!G667,COUNTIF(tabel_7!A664:A1677,BR_standardformat!G667)&gt;0,"")</f>
        <v/>
      </c>
      <c r="B664" s="14" t="str">
        <f>IF(NOT(A664=""),BR_standardformat!R667,"")</f>
        <v/>
      </c>
      <c r="E664" s="21" t="str" cm="1">
        <f t="array" ref="E664">_xlfn.IFS(C664="","",D664="","",A664="","",NOT(A664=""),VLOOKUP(_xlfn.CONCAT(C664,", ",D664),pg!$C$2:$D$38,2,FALSE))</f>
        <v/>
      </c>
      <c r="F664" s="21" t="str" cm="1">
        <f t="array" ref="F664">_xlfn.IFS(C664="","",D664="","",A664="","",NOT(B664=""),B664*E664)</f>
        <v/>
      </c>
      <c r="H664" s="14" t="str" cm="1">
        <f t="array" ref="H664">_xlfn.IFS(BR_standardformat!G667="","",COUNTIF(tabel_7!A678:A1677,BR_standardformat!G667)=0,BR_standardformat!G667,COUNTIF(tabel_7!A678:A1677,BR_standardformat!G667)&gt;0,"")</f>
        <v/>
      </c>
      <c r="I664" t="str">
        <f t="shared" si="10"/>
        <v/>
      </c>
    </row>
    <row r="665" spans="1:9" x14ac:dyDescent="0.25">
      <c r="A665" s="14" t="str" cm="1">
        <f t="array" ref="A665">_xlfn.IFS(BR_standardformat!G668="","",COUNTIF(tabel_7!A665:A1678,BR_standardformat!G668)=0,BR_standardformat!G668,COUNTIF(tabel_7!A665:A1678,BR_standardformat!G668)&gt;0,"")</f>
        <v/>
      </c>
      <c r="B665" s="14" t="str">
        <f>IF(NOT(A665=""),BR_standardformat!R668,"")</f>
        <v/>
      </c>
      <c r="E665" s="21" t="str" cm="1">
        <f t="array" ref="E665">_xlfn.IFS(C665="","",D665="","",A665="","",NOT(A665=""),VLOOKUP(_xlfn.CONCAT(C665,", ",D665),pg!$C$2:$D$38,2,FALSE))</f>
        <v/>
      </c>
      <c r="F665" s="21" t="str" cm="1">
        <f t="array" ref="F665">_xlfn.IFS(C665="","",D665="","",A665="","",NOT(B665=""),B665*E665)</f>
        <v/>
      </c>
      <c r="H665" s="14" t="str" cm="1">
        <f t="array" ref="H665">_xlfn.IFS(BR_standardformat!G668="","",COUNTIF(tabel_7!A679:A1678,BR_standardformat!G668)=0,BR_standardformat!G668,COUNTIF(tabel_7!A679:A1678,BR_standardformat!G668)&gt;0,"")</f>
        <v/>
      </c>
      <c r="I665" t="str">
        <f t="shared" si="10"/>
        <v/>
      </c>
    </row>
    <row r="666" spans="1:9" x14ac:dyDescent="0.25">
      <c r="A666" s="14" t="str" cm="1">
        <f t="array" ref="A666">_xlfn.IFS(BR_standardformat!G669="","",COUNTIF(tabel_7!A666:A1679,BR_standardformat!G669)=0,BR_standardformat!G669,COUNTIF(tabel_7!A666:A1679,BR_standardformat!G669)&gt;0,"")</f>
        <v/>
      </c>
      <c r="B666" s="14" t="str">
        <f>IF(NOT(A666=""),BR_standardformat!R669,"")</f>
        <v/>
      </c>
      <c r="E666" s="21" t="str" cm="1">
        <f t="array" ref="E666">_xlfn.IFS(C666="","",D666="","",A666="","",NOT(A666=""),VLOOKUP(_xlfn.CONCAT(C666,", ",D666),pg!$C$2:$D$38,2,FALSE))</f>
        <v/>
      </c>
      <c r="F666" s="21" t="str" cm="1">
        <f t="array" ref="F666">_xlfn.IFS(C666="","",D666="","",A666="","",NOT(B666=""),B666*E666)</f>
        <v/>
      </c>
      <c r="H666" s="14" t="str" cm="1">
        <f t="array" ref="H666">_xlfn.IFS(BR_standardformat!G669="","",COUNTIF(tabel_7!A680:A1679,BR_standardformat!G669)=0,BR_standardformat!G669,COUNTIF(tabel_7!A680:A1679,BR_standardformat!G669)&gt;0,"")</f>
        <v/>
      </c>
      <c r="I666" t="str">
        <f t="shared" si="10"/>
        <v/>
      </c>
    </row>
    <row r="667" spans="1:9" x14ac:dyDescent="0.25">
      <c r="A667" s="14" t="str" cm="1">
        <f t="array" ref="A667">_xlfn.IFS(BR_standardformat!G670="","",COUNTIF(tabel_7!A667:A1680,BR_standardformat!G670)=0,BR_standardformat!G670,COUNTIF(tabel_7!A667:A1680,BR_standardformat!G670)&gt;0,"")</f>
        <v/>
      </c>
      <c r="B667" s="14" t="str">
        <f>IF(NOT(A667=""),BR_standardformat!R670,"")</f>
        <v/>
      </c>
      <c r="E667" s="21" t="str" cm="1">
        <f t="array" ref="E667">_xlfn.IFS(C667="","",D667="","",A667="","",NOT(A667=""),VLOOKUP(_xlfn.CONCAT(C667,", ",D667),pg!$C$2:$D$38,2,FALSE))</f>
        <v/>
      </c>
      <c r="F667" s="21" t="str" cm="1">
        <f t="array" ref="F667">_xlfn.IFS(C667="","",D667="","",A667="","",NOT(B667=""),B667*E667)</f>
        <v/>
      </c>
      <c r="H667" s="14" t="str" cm="1">
        <f t="array" ref="H667">_xlfn.IFS(BR_standardformat!G670="","",COUNTIF(tabel_7!A681:A1680,BR_standardformat!G670)=0,BR_standardformat!G670,COUNTIF(tabel_7!A681:A1680,BR_standardformat!G670)&gt;0,"")</f>
        <v/>
      </c>
      <c r="I667" t="str">
        <f t="shared" si="10"/>
        <v/>
      </c>
    </row>
    <row r="668" spans="1:9" x14ac:dyDescent="0.25">
      <c r="A668" s="14" t="str" cm="1">
        <f t="array" ref="A668">_xlfn.IFS(BR_standardformat!G671="","",COUNTIF(tabel_7!A668:A1681,BR_standardformat!G671)=0,BR_standardformat!G671,COUNTIF(tabel_7!A668:A1681,BR_standardformat!G671)&gt;0,"")</f>
        <v/>
      </c>
      <c r="B668" s="14" t="str">
        <f>IF(NOT(A668=""),BR_standardformat!R671,"")</f>
        <v/>
      </c>
      <c r="E668" s="21" t="str" cm="1">
        <f t="array" ref="E668">_xlfn.IFS(C668="","",D668="","",A668="","",NOT(A668=""),VLOOKUP(_xlfn.CONCAT(C668,", ",D668),pg!$C$2:$D$38,2,FALSE))</f>
        <v/>
      </c>
      <c r="F668" s="21" t="str" cm="1">
        <f t="array" ref="F668">_xlfn.IFS(C668="","",D668="","",A668="","",NOT(B668=""),B668*E668)</f>
        <v/>
      </c>
      <c r="H668" s="14" t="str" cm="1">
        <f t="array" ref="H668">_xlfn.IFS(BR_standardformat!G671="","",COUNTIF(tabel_7!A682:A1681,BR_standardformat!G671)=0,BR_standardformat!G671,COUNTIF(tabel_7!A682:A1681,BR_standardformat!G671)&gt;0,"")</f>
        <v/>
      </c>
      <c r="I668" t="str">
        <f t="shared" si="10"/>
        <v/>
      </c>
    </row>
    <row r="669" spans="1:9" x14ac:dyDescent="0.25">
      <c r="A669" s="14" t="str" cm="1">
        <f t="array" ref="A669">_xlfn.IFS(BR_standardformat!G672="","",COUNTIF(tabel_7!A669:A1682,BR_standardformat!G672)=0,BR_standardformat!G672,COUNTIF(tabel_7!A669:A1682,BR_standardformat!G672)&gt;0,"")</f>
        <v/>
      </c>
      <c r="B669" s="14" t="str">
        <f>IF(NOT(A669=""),BR_standardformat!R672,"")</f>
        <v/>
      </c>
      <c r="E669" s="21" t="str" cm="1">
        <f t="array" ref="E669">_xlfn.IFS(C669="","",D669="","",A669="","",NOT(A669=""),VLOOKUP(_xlfn.CONCAT(C669,", ",D669),pg!$C$2:$D$38,2,FALSE))</f>
        <v/>
      </c>
      <c r="F669" s="21" t="str" cm="1">
        <f t="array" ref="F669">_xlfn.IFS(C669="","",D669="","",A669="","",NOT(B669=""),B669*E669)</f>
        <v/>
      </c>
      <c r="H669" s="14" t="str" cm="1">
        <f t="array" ref="H669">_xlfn.IFS(BR_standardformat!G672="","",COUNTIF(tabel_7!A683:A1682,BR_standardformat!G672)=0,BR_standardformat!G672,COUNTIF(tabel_7!A683:A1682,BR_standardformat!G672)&gt;0,"")</f>
        <v/>
      </c>
      <c r="I669" t="str">
        <f t="shared" si="10"/>
        <v/>
      </c>
    </row>
    <row r="670" spans="1:9" x14ac:dyDescent="0.25">
      <c r="A670" s="14" t="str" cm="1">
        <f t="array" ref="A670">_xlfn.IFS(BR_standardformat!G673="","",COUNTIF(tabel_7!A670:A1683,BR_standardformat!G673)=0,BR_standardformat!G673,COUNTIF(tabel_7!A670:A1683,BR_standardformat!G673)&gt;0,"")</f>
        <v/>
      </c>
      <c r="B670" s="14" t="str">
        <f>IF(NOT(A670=""),BR_standardformat!R673,"")</f>
        <v/>
      </c>
      <c r="E670" s="21" t="str" cm="1">
        <f t="array" ref="E670">_xlfn.IFS(C670="","",D670="","",A670="","",NOT(A670=""),VLOOKUP(_xlfn.CONCAT(C670,", ",D670),pg!$C$2:$D$38,2,FALSE))</f>
        <v/>
      </c>
      <c r="F670" s="21" t="str" cm="1">
        <f t="array" ref="F670">_xlfn.IFS(C670="","",D670="","",A670="","",NOT(B670=""),B670*E670)</f>
        <v/>
      </c>
      <c r="H670" s="14" t="str" cm="1">
        <f t="array" ref="H670">_xlfn.IFS(BR_standardformat!G673="","",COUNTIF(tabel_7!A684:A1683,BR_standardformat!G673)=0,BR_standardformat!G673,COUNTIF(tabel_7!A684:A1683,BR_standardformat!G673)&gt;0,"")</f>
        <v/>
      </c>
      <c r="I670" t="str">
        <f t="shared" si="10"/>
        <v/>
      </c>
    </row>
    <row r="671" spans="1:9" x14ac:dyDescent="0.25">
      <c r="A671" s="14" t="str" cm="1">
        <f t="array" ref="A671">_xlfn.IFS(BR_standardformat!G674="","",COUNTIF(tabel_7!A671:A1684,BR_standardformat!G674)=0,BR_standardformat!G674,COUNTIF(tabel_7!A671:A1684,BR_standardformat!G674)&gt;0,"")</f>
        <v/>
      </c>
      <c r="B671" s="14" t="str">
        <f>IF(NOT(A671=""),BR_standardformat!R674,"")</f>
        <v/>
      </c>
      <c r="E671" s="21" t="str" cm="1">
        <f t="array" ref="E671">_xlfn.IFS(C671="","",D671="","",A671="","",NOT(A671=""),VLOOKUP(_xlfn.CONCAT(C671,", ",D671),pg!$C$2:$D$38,2,FALSE))</f>
        <v/>
      </c>
      <c r="F671" s="21" t="str" cm="1">
        <f t="array" ref="F671">_xlfn.IFS(C671="","",D671="","",A671="","",NOT(B671=""),B671*E671)</f>
        <v/>
      </c>
      <c r="H671" s="14" t="str" cm="1">
        <f t="array" ref="H671">_xlfn.IFS(BR_standardformat!G674="","",COUNTIF(tabel_7!A685:A1684,BR_standardformat!G674)=0,BR_standardformat!G674,COUNTIF(tabel_7!A685:A1684,BR_standardformat!G674)&gt;0,"")</f>
        <v/>
      </c>
      <c r="I671" t="str">
        <f t="shared" si="10"/>
        <v/>
      </c>
    </row>
    <row r="672" spans="1:9" x14ac:dyDescent="0.25">
      <c r="A672" s="14" t="str" cm="1">
        <f t="array" ref="A672">_xlfn.IFS(BR_standardformat!G675="","",COUNTIF(tabel_7!A672:A1685,BR_standardformat!G675)=0,BR_standardformat!G675,COUNTIF(tabel_7!A672:A1685,BR_standardformat!G675)&gt;0,"")</f>
        <v/>
      </c>
      <c r="B672" s="14" t="str">
        <f>IF(NOT(A672=""),BR_standardformat!R675,"")</f>
        <v/>
      </c>
      <c r="E672" s="21" t="str" cm="1">
        <f t="array" ref="E672">_xlfn.IFS(C672="","",D672="","",A672="","",NOT(A672=""),VLOOKUP(_xlfn.CONCAT(C672,", ",D672),pg!$C$2:$D$38,2,FALSE))</f>
        <v/>
      </c>
      <c r="F672" s="21" t="str" cm="1">
        <f t="array" ref="F672">_xlfn.IFS(C672="","",D672="","",A672="","",NOT(B672=""),B672*E672)</f>
        <v/>
      </c>
      <c r="H672" s="14" t="str" cm="1">
        <f t="array" ref="H672">_xlfn.IFS(BR_standardformat!G675="","",COUNTIF(tabel_7!A686:A1685,BR_standardformat!G675)=0,BR_standardformat!G675,COUNTIF(tabel_7!A686:A1685,BR_standardformat!G675)&gt;0,"")</f>
        <v/>
      </c>
      <c r="I672" t="str">
        <f t="shared" si="10"/>
        <v/>
      </c>
    </row>
    <row r="673" spans="1:9" x14ac:dyDescent="0.25">
      <c r="A673" s="14" t="str" cm="1">
        <f t="array" ref="A673">_xlfn.IFS(BR_standardformat!G676="","",COUNTIF(tabel_7!A673:A1686,BR_standardformat!G676)=0,BR_standardformat!G676,COUNTIF(tabel_7!A673:A1686,BR_standardformat!G676)&gt;0,"")</f>
        <v/>
      </c>
      <c r="B673" s="14" t="str">
        <f>IF(NOT(A673=""),BR_standardformat!R676,"")</f>
        <v/>
      </c>
      <c r="E673" s="21" t="str" cm="1">
        <f t="array" ref="E673">_xlfn.IFS(C673="","",D673="","",A673="","",NOT(A673=""),VLOOKUP(_xlfn.CONCAT(C673,", ",D673),pg!$C$2:$D$38,2,FALSE))</f>
        <v/>
      </c>
      <c r="F673" s="21" t="str" cm="1">
        <f t="array" ref="F673">_xlfn.IFS(C673="","",D673="","",A673="","",NOT(B673=""),B673*E673)</f>
        <v/>
      </c>
      <c r="H673" s="14" t="str" cm="1">
        <f t="array" ref="H673">_xlfn.IFS(BR_standardformat!G676="","",COUNTIF(tabel_7!A687:A1686,BR_standardformat!G676)=0,BR_standardformat!G676,COUNTIF(tabel_7!A687:A1686,BR_standardformat!G676)&gt;0,"")</f>
        <v/>
      </c>
      <c r="I673" t="str">
        <f t="shared" si="10"/>
        <v/>
      </c>
    </row>
    <row r="674" spans="1:9" x14ac:dyDescent="0.25">
      <c r="A674" s="14" t="str" cm="1">
        <f t="array" ref="A674">_xlfn.IFS(BR_standardformat!G677="","",COUNTIF(tabel_7!A674:A1687,BR_standardformat!G677)=0,BR_standardformat!G677,COUNTIF(tabel_7!A674:A1687,BR_standardformat!G677)&gt;0,"")</f>
        <v/>
      </c>
      <c r="B674" s="14" t="str">
        <f>IF(NOT(A674=""),BR_standardformat!R677,"")</f>
        <v/>
      </c>
      <c r="E674" s="21" t="str" cm="1">
        <f t="array" ref="E674">_xlfn.IFS(C674="","",D674="","",A674="","",NOT(A674=""),VLOOKUP(_xlfn.CONCAT(C674,", ",D674),pg!$C$2:$D$38,2,FALSE))</f>
        <v/>
      </c>
      <c r="F674" s="21" t="str" cm="1">
        <f t="array" ref="F674">_xlfn.IFS(C674="","",D674="","",A674="","",NOT(B674=""),B674*E674)</f>
        <v/>
      </c>
      <c r="H674" s="14" t="str" cm="1">
        <f t="array" ref="H674">_xlfn.IFS(BR_standardformat!G677="","",COUNTIF(tabel_7!A688:A1687,BR_standardformat!G677)=0,BR_standardformat!G677,COUNTIF(tabel_7!A688:A1687,BR_standardformat!G677)&gt;0,"")</f>
        <v/>
      </c>
      <c r="I674" t="str">
        <f t="shared" si="10"/>
        <v/>
      </c>
    </row>
    <row r="675" spans="1:9" x14ac:dyDescent="0.25">
      <c r="A675" s="14" t="str" cm="1">
        <f t="array" ref="A675">_xlfn.IFS(BR_standardformat!G678="","",COUNTIF(tabel_7!A675:A1688,BR_standardformat!G678)=0,BR_standardformat!G678,COUNTIF(tabel_7!A675:A1688,BR_standardformat!G678)&gt;0,"")</f>
        <v/>
      </c>
      <c r="B675" s="14" t="str">
        <f>IF(NOT(A675=""),BR_standardformat!R678,"")</f>
        <v/>
      </c>
      <c r="E675" s="21" t="str" cm="1">
        <f t="array" ref="E675">_xlfn.IFS(C675="","",D675="","",A675="","",NOT(A675=""),VLOOKUP(_xlfn.CONCAT(C675,", ",D675),pg!$C$2:$D$38,2,FALSE))</f>
        <v/>
      </c>
      <c r="F675" s="21" t="str" cm="1">
        <f t="array" ref="F675">_xlfn.IFS(C675="","",D675="","",A675="","",NOT(B675=""),B675*E675)</f>
        <v/>
      </c>
      <c r="H675" s="14" t="str" cm="1">
        <f t="array" ref="H675">_xlfn.IFS(BR_standardformat!G678="","",COUNTIF(tabel_7!A689:A1688,BR_standardformat!G678)=0,BR_standardformat!G678,COUNTIF(tabel_7!A689:A1688,BR_standardformat!G678)&gt;0,"")</f>
        <v/>
      </c>
      <c r="I675" t="str">
        <f t="shared" si="10"/>
        <v/>
      </c>
    </row>
    <row r="676" spans="1:9" x14ac:dyDescent="0.25">
      <c r="A676" s="14" t="str" cm="1">
        <f t="array" ref="A676">_xlfn.IFS(BR_standardformat!G679="","",COUNTIF(tabel_7!A676:A1689,BR_standardformat!G679)=0,BR_standardformat!G679,COUNTIF(tabel_7!A676:A1689,BR_standardformat!G679)&gt;0,"")</f>
        <v/>
      </c>
      <c r="B676" s="14" t="str">
        <f>IF(NOT(A676=""),BR_standardformat!R679,"")</f>
        <v/>
      </c>
      <c r="E676" s="21" t="str" cm="1">
        <f t="array" ref="E676">_xlfn.IFS(C676="","",D676="","",A676="","",NOT(A676=""),VLOOKUP(_xlfn.CONCAT(C676,", ",D676),pg!$C$2:$D$38,2,FALSE))</f>
        <v/>
      </c>
      <c r="F676" s="21" t="str" cm="1">
        <f t="array" ref="F676">_xlfn.IFS(C676="","",D676="","",A676="","",NOT(B676=""),B676*E676)</f>
        <v/>
      </c>
      <c r="H676" s="14" t="str" cm="1">
        <f t="array" ref="H676">_xlfn.IFS(BR_standardformat!G679="","",COUNTIF(tabel_7!A690:A1689,BR_standardformat!G679)=0,BR_standardformat!G679,COUNTIF(tabel_7!A690:A1689,BR_standardformat!G679)&gt;0,"")</f>
        <v/>
      </c>
      <c r="I676" t="str">
        <f t="shared" si="10"/>
        <v/>
      </c>
    </row>
    <row r="677" spans="1:9" x14ac:dyDescent="0.25">
      <c r="A677" s="14" t="str" cm="1">
        <f t="array" ref="A677">_xlfn.IFS(BR_standardformat!G680="","",COUNTIF(tabel_7!A677:A1690,BR_standardformat!G680)=0,BR_standardformat!G680,COUNTIF(tabel_7!A677:A1690,BR_standardformat!G680)&gt;0,"")</f>
        <v/>
      </c>
      <c r="B677" s="14" t="str">
        <f>IF(NOT(A677=""),BR_standardformat!R680,"")</f>
        <v/>
      </c>
      <c r="E677" s="21" t="str" cm="1">
        <f t="array" ref="E677">_xlfn.IFS(C677="","",D677="","",A677="","",NOT(A677=""),VLOOKUP(_xlfn.CONCAT(C677,", ",D677),pg!$C$2:$D$38,2,FALSE))</f>
        <v/>
      </c>
      <c r="F677" s="21" t="str" cm="1">
        <f t="array" ref="F677">_xlfn.IFS(C677="","",D677="","",A677="","",NOT(B677=""),B677*E677)</f>
        <v/>
      </c>
      <c r="H677" s="14" t="str" cm="1">
        <f t="array" ref="H677">_xlfn.IFS(BR_standardformat!G680="","",COUNTIF(tabel_7!A691:A1690,BR_standardformat!G680)=0,BR_standardformat!G680,COUNTIF(tabel_7!A691:A1690,BR_standardformat!G680)&gt;0,"")</f>
        <v/>
      </c>
      <c r="I677" t="str">
        <f t="shared" si="10"/>
        <v/>
      </c>
    </row>
    <row r="678" spans="1:9" x14ac:dyDescent="0.25">
      <c r="A678" s="14" t="str" cm="1">
        <f t="array" ref="A678">_xlfn.IFS(BR_standardformat!G681="","",COUNTIF(tabel_7!A678:A1691,BR_standardformat!G681)=0,BR_standardformat!G681,COUNTIF(tabel_7!A678:A1691,BR_standardformat!G681)&gt;0,"")</f>
        <v/>
      </c>
      <c r="B678" s="14" t="str">
        <f>IF(NOT(A678=""),BR_standardformat!R681,"")</f>
        <v/>
      </c>
      <c r="E678" s="21" t="str" cm="1">
        <f t="array" ref="E678">_xlfn.IFS(C678="","",D678="","",A678="","",NOT(A678=""),VLOOKUP(_xlfn.CONCAT(C678,", ",D678),pg!$C$2:$D$38,2,FALSE))</f>
        <v/>
      </c>
      <c r="F678" s="21" t="str" cm="1">
        <f t="array" ref="F678">_xlfn.IFS(C678="","",D678="","",A678="","",NOT(B678=""),B678*E678)</f>
        <v/>
      </c>
      <c r="H678" s="14" t="str" cm="1">
        <f t="array" ref="H678">_xlfn.IFS(BR_standardformat!G681="","",COUNTIF(tabel_7!A692:A1691,BR_standardformat!G681)=0,BR_standardformat!G681,COUNTIF(tabel_7!A692:A1691,BR_standardformat!G681)&gt;0,"")</f>
        <v/>
      </c>
      <c r="I678" t="str">
        <f t="shared" si="10"/>
        <v/>
      </c>
    </row>
    <row r="679" spans="1:9" x14ac:dyDescent="0.25">
      <c r="A679" s="14" t="str" cm="1">
        <f t="array" ref="A679">_xlfn.IFS(BR_standardformat!G682="","",COUNTIF(tabel_7!A679:A1692,BR_standardformat!G682)=0,BR_standardformat!G682,COUNTIF(tabel_7!A679:A1692,BR_standardformat!G682)&gt;0,"")</f>
        <v/>
      </c>
      <c r="B679" s="14" t="str">
        <f>IF(NOT(A679=""),BR_standardformat!R682,"")</f>
        <v/>
      </c>
      <c r="E679" s="21" t="str" cm="1">
        <f t="array" ref="E679">_xlfn.IFS(C679="","",D679="","",A679="","",NOT(A679=""),VLOOKUP(_xlfn.CONCAT(C679,", ",D679),pg!$C$2:$D$38,2,FALSE))</f>
        <v/>
      </c>
      <c r="F679" s="21" t="str" cm="1">
        <f t="array" ref="F679">_xlfn.IFS(C679="","",D679="","",A679="","",NOT(B679=""),B679*E679)</f>
        <v/>
      </c>
      <c r="H679" s="14" t="str" cm="1">
        <f t="array" ref="H679">_xlfn.IFS(BR_standardformat!G682="","",COUNTIF(tabel_7!A693:A1692,BR_standardformat!G682)=0,BR_standardformat!G682,COUNTIF(tabel_7!A693:A1692,BR_standardformat!G682)&gt;0,"")</f>
        <v/>
      </c>
      <c r="I679" t="str">
        <f t="shared" si="10"/>
        <v/>
      </c>
    </row>
    <row r="680" spans="1:9" x14ac:dyDescent="0.25">
      <c r="A680" s="14" t="str" cm="1">
        <f t="array" ref="A680">_xlfn.IFS(BR_standardformat!G683="","",COUNTIF(tabel_7!A680:A1693,BR_standardformat!G683)=0,BR_standardformat!G683,COUNTIF(tabel_7!A680:A1693,BR_standardformat!G683)&gt;0,"")</f>
        <v/>
      </c>
      <c r="B680" s="14" t="str">
        <f>IF(NOT(A680=""),BR_standardformat!R683,"")</f>
        <v/>
      </c>
      <c r="E680" s="21" t="str" cm="1">
        <f t="array" ref="E680">_xlfn.IFS(C680="","",D680="","",A680="","",NOT(A680=""),VLOOKUP(_xlfn.CONCAT(C680,", ",D680),pg!$C$2:$D$38,2,FALSE))</f>
        <v/>
      </c>
      <c r="F680" s="21" t="str" cm="1">
        <f t="array" ref="F680">_xlfn.IFS(C680="","",D680="","",A680="","",NOT(B680=""),B680*E680)</f>
        <v/>
      </c>
      <c r="H680" s="14" t="str" cm="1">
        <f t="array" ref="H680">_xlfn.IFS(BR_standardformat!G683="","",COUNTIF(tabel_7!A694:A1693,BR_standardformat!G683)=0,BR_standardformat!G683,COUNTIF(tabel_7!A694:A1693,BR_standardformat!G683)&gt;0,"")</f>
        <v/>
      </c>
      <c r="I680" t="str">
        <f t="shared" si="10"/>
        <v/>
      </c>
    </row>
    <row r="681" spans="1:9" x14ac:dyDescent="0.25">
      <c r="A681" s="14" t="str" cm="1">
        <f t="array" ref="A681">_xlfn.IFS(BR_standardformat!G684="","",COUNTIF(tabel_7!A681:A1694,BR_standardformat!G684)=0,BR_standardformat!G684,COUNTIF(tabel_7!A681:A1694,BR_standardformat!G684)&gt;0,"")</f>
        <v/>
      </c>
      <c r="B681" s="14" t="str">
        <f>IF(NOT(A681=""),BR_standardformat!R684,"")</f>
        <v/>
      </c>
      <c r="E681" s="21" t="str" cm="1">
        <f t="array" ref="E681">_xlfn.IFS(C681="","",D681="","",A681="","",NOT(A681=""),VLOOKUP(_xlfn.CONCAT(C681,", ",D681),pg!$C$2:$D$38,2,FALSE))</f>
        <v/>
      </c>
      <c r="F681" s="21" t="str" cm="1">
        <f t="array" ref="F681">_xlfn.IFS(C681="","",D681="","",A681="","",NOT(B681=""),B681*E681)</f>
        <v/>
      </c>
      <c r="H681" s="14" t="str" cm="1">
        <f t="array" ref="H681">_xlfn.IFS(BR_standardformat!G684="","",COUNTIF(tabel_7!A695:A1694,BR_standardformat!G684)=0,BR_standardformat!G684,COUNTIF(tabel_7!A695:A1694,BR_standardformat!G684)&gt;0,"")</f>
        <v/>
      </c>
      <c r="I681" t="str">
        <f t="shared" si="10"/>
        <v/>
      </c>
    </row>
    <row r="682" spans="1:9" x14ac:dyDescent="0.25">
      <c r="A682" s="14" t="str" cm="1">
        <f t="array" ref="A682">_xlfn.IFS(BR_standardformat!G685="","",COUNTIF(tabel_7!A682:A1695,BR_standardformat!G685)=0,BR_standardformat!G685,COUNTIF(tabel_7!A682:A1695,BR_standardformat!G685)&gt;0,"")</f>
        <v/>
      </c>
      <c r="B682" s="14" t="str">
        <f>IF(NOT(A682=""),BR_standardformat!R685,"")</f>
        <v/>
      </c>
      <c r="E682" s="21" t="str" cm="1">
        <f t="array" ref="E682">_xlfn.IFS(C682="","",D682="","",A682="","",NOT(A682=""),VLOOKUP(_xlfn.CONCAT(C682,", ",D682),pg!$C$2:$D$38,2,FALSE))</f>
        <v/>
      </c>
      <c r="F682" s="21" t="str" cm="1">
        <f t="array" ref="F682">_xlfn.IFS(C682="","",D682="","",A682="","",NOT(B682=""),B682*E682)</f>
        <v/>
      </c>
      <c r="H682" s="14" t="str" cm="1">
        <f t="array" ref="H682">_xlfn.IFS(BR_standardformat!G685="","",COUNTIF(tabel_7!A696:A1695,BR_standardformat!G685)=0,BR_standardformat!G685,COUNTIF(tabel_7!A696:A1695,BR_standardformat!G685)&gt;0,"")</f>
        <v/>
      </c>
      <c r="I682" t="str">
        <f t="shared" si="10"/>
        <v/>
      </c>
    </row>
    <row r="683" spans="1:9" x14ac:dyDescent="0.25">
      <c r="A683" s="14" t="str" cm="1">
        <f t="array" ref="A683">_xlfn.IFS(BR_standardformat!G686="","",COUNTIF(tabel_7!A683:A1696,BR_standardformat!G686)=0,BR_standardformat!G686,COUNTIF(tabel_7!A683:A1696,BR_standardformat!G686)&gt;0,"")</f>
        <v/>
      </c>
      <c r="B683" s="14" t="str">
        <f>IF(NOT(A683=""),BR_standardformat!R686,"")</f>
        <v/>
      </c>
      <c r="E683" s="21" t="str" cm="1">
        <f t="array" ref="E683">_xlfn.IFS(C683="","",D683="","",A683="","",NOT(A683=""),VLOOKUP(_xlfn.CONCAT(C683,", ",D683),pg!$C$2:$D$38,2,FALSE))</f>
        <v/>
      </c>
      <c r="F683" s="21" t="str" cm="1">
        <f t="array" ref="F683">_xlfn.IFS(C683="","",D683="","",A683="","",NOT(B683=""),B683*E683)</f>
        <v/>
      </c>
      <c r="H683" s="14" t="str" cm="1">
        <f t="array" ref="H683">_xlfn.IFS(BR_standardformat!G686="","",COUNTIF(tabel_7!A697:A1696,BR_standardformat!G686)=0,BR_standardformat!G686,COUNTIF(tabel_7!A697:A1696,BR_standardformat!G686)&gt;0,"")</f>
        <v/>
      </c>
      <c r="I683" t="str">
        <f t="shared" si="10"/>
        <v/>
      </c>
    </row>
    <row r="684" spans="1:9" x14ac:dyDescent="0.25">
      <c r="A684" s="14" t="str" cm="1">
        <f t="array" ref="A684">_xlfn.IFS(BR_standardformat!G687="","",COUNTIF(tabel_7!A684:A1697,BR_standardformat!G687)=0,BR_standardformat!G687,COUNTIF(tabel_7!A684:A1697,BR_standardformat!G687)&gt;0,"")</f>
        <v/>
      </c>
      <c r="B684" s="14" t="str">
        <f>IF(NOT(A684=""),BR_standardformat!R687,"")</f>
        <v/>
      </c>
      <c r="E684" s="21" t="str" cm="1">
        <f t="array" ref="E684">_xlfn.IFS(C684="","",D684="","",A684="","",NOT(A684=""),VLOOKUP(_xlfn.CONCAT(C684,", ",D684),pg!$C$2:$D$38,2,FALSE))</f>
        <v/>
      </c>
      <c r="F684" s="21" t="str" cm="1">
        <f t="array" ref="F684">_xlfn.IFS(C684="","",D684="","",A684="","",NOT(B684=""),B684*E684)</f>
        <v/>
      </c>
      <c r="H684" s="14" t="str" cm="1">
        <f t="array" ref="H684">_xlfn.IFS(BR_standardformat!G687="","",COUNTIF(tabel_7!A698:A1697,BR_standardformat!G687)=0,BR_standardformat!G687,COUNTIF(tabel_7!A698:A1697,BR_standardformat!G687)&gt;0,"")</f>
        <v/>
      </c>
      <c r="I684" t="str">
        <f t="shared" si="10"/>
        <v/>
      </c>
    </row>
    <row r="685" spans="1:9" x14ac:dyDescent="0.25">
      <c r="A685" s="14" t="str" cm="1">
        <f t="array" ref="A685">_xlfn.IFS(BR_standardformat!G688="","",COUNTIF(tabel_7!A685:A1698,BR_standardformat!G688)=0,BR_standardformat!G688,COUNTIF(tabel_7!A685:A1698,BR_standardformat!G688)&gt;0,"")</f>
        <v/>
      </c>
      <c r="B685" s="14" t="str">
        <f>IF(NOT(A685=""),BR_standardformat!R688,"")</f>
        <v/>
      </c>
      <c r="E685" s="21" t="str" cm="1">
        <f t="array" ref="E685">_xlfn.IFS(C685="","",D685="","",A685="","",NOT(A685=""),VLOOKUP(_xlfn.CONCAT(C685,", ",D685),pg!$C$2:$D$38,2,FALSE))</f>
        <v/>
      </c>
      <c r="F685" s="21" t="str" cm="1">
        <f t="array" ref="F685">_xlfn.IFS(C685="","",D685="","",A685="","",NOT(B685=""),B685*E685)</f>
        <v/>
      </c>
      <c r="H685" s="14" t="str" cm="1">
        <f t="array" ref="H685">_xlfn.IFS(BR_standardformat!G688="","",COUNTIF(tabel_7!A699:A1698,BR_standardformat!G688)=0,BR_standardformat!G688,COUNTIF(tabel_7!A699:A1698,BR_standardformat!G688)&gt;0,"")</f>
        <v/>
      </c>
      <c r="I685" t="str">
        <f t="shared" si="10"/>
        <v/>
      </c>
    </row>
    <row r="686" spans="1:9" x14ac:dyDescent="0.25">
      <c r="A686" s="14" t="str" cm="1">
        <f t="array" ref="A686">_xlfn.IFS(BR_standardformat!G689="","",COUNTIF(tabel_7!A686:A1699,BR_standardformat!G689)=0,BR_standardformat!G689,COUNTIF(tabel_7!A686:A1699,BR_standardformat!G689)&gt;0,"")</f>
        <v/>
      </c>
      <c r="B686" s="14" t="str">
        <f>IF(NOT(A686=""),BR_standardformat!R689,"")</f>
        <v/>
      </c>
      <c r="E686" s="21" t="str" cm="1">
        <f t="array" ref="E686">_xlfn.IFS(C686="","",D686="","",A686="","",NOT(A686=""),VLOOKUP(_xlfn.CONCAT(C686,", ",D686),pg!$C$2:$D$38,2,FALSE))</f>
        <v/>
      </c>
      <c r="F686" s="21" t="str" cm="1">
        <f t="array" ref="F686">_xlfn.IFS(C686="","",D686="","",A686="","",NOT(B686=""),B686*E686)</f>
        <v/>
      </c>
      <c r="H686" s="14" t="str" cm="1">
        <f t="array" ref="H686">_xlfn.IFS(BR_standardformat!G689="","",COUNTIF(tabel_7!A700:A1699,BR_standardformat!G689)=0,BR_standardformat!G689,COUNTIF(tabel_7!A700:A1699,BR_standardformat!G689)&gt;0,"")</f>
        <v/>
      </c>
      <c r="I686" t="str">
        <f t="shared" si="10"/>
        <v/>
      </c>
    </row>
    <row r="687" spans="1:9" x14ac:dyDescent="0.25">
      <c r="A687" s="14" t="str" cm="1">
        <f t="array" ref="A687">_xlfn.IFS(BR_standardformat!G690="","",COUNTIF(tabel_7!A687:A1700,BR_standardformat!G690)=0,BR_standardformat!G690,COUNTIF(tabel_7!A687:A1700,BR_standardformat!G690)&gt;0,"")</f>
        <v/>
      </c>
      <c r="B687" s="14" t="str">
        <f>IF(NOT(A687=""),BR_standardformat!R690,"")</f>
        <v/>
      </c>
      <c r="E687" s="21" t="str" cm="1">
        <f t="array" ref="E687">_xlfn.IFS(C687="","",D687="","",A687="","",NOT(A687=""),VLOOKUP(_xlfn.CONCAT(C687,", ",D687),pg!$C$2:$D$38,2,FALSE))</f>
        <v/>
      </c>
      <c r="F687" s="21" t="str" cm="1">
        <f t="array" ref="F687">_xlfn.IFS(C687="","",D687="","",A687="","",NOT(B687=""),B687*E687)</f>
        <v/>
      </c>
      <c r="H687" s="14" t="str" cm="1">
        <f t="array" ref="H687">_xlfn.IFS(BR_standardformat!G690="","",COUNTIF(tabel_7!A701:A1700,BR_standardformat!G690)=0,BR_standardformat!G690,COUNTIF(tabel_7!A701:A1700,BR_standardformat!G690)&gt;0,"")</f>
        <v/>
      </c>
      <c r="I687" t="str">
        <f t="shared" si="10"/>
        <v/>
      </c>
    </row>
    <row r="688" spans="1:9" x14ac:dyDescent="0.25">
      <c r="A688" s="14" t="str" cm="1">
        <f t="array" ref="A688">_xlfn.IFS(BR_standardformat!G691="","",COUNTIF(tabel_7!A688:A1701,BR_standardformat!G691)=0,BR_standardformat!G691,COUNTIF(tabel_7!A688:A1701,BR_standardformat!G691)&gt;0,"")</f>
        <v/>
      </c>
      <c r="B688" s="14" t="str">
        <f>IF(NOT(A688=""),BR_standardformat!R691,"")</f>
        <v/>
      </c>
      <c r="E688" s="21" t="str" cm="1">
        <f t="array" ref="E688">_xlfn.IFS(C688="","",D688="","",A688="","",NOT(A688=""),VLOOKUP(_xlfn.CONCAT(C688,", ",D688),pg!$C$2:$D$38,2,FALSE))</f>
        <v/>
      </c>
      <c r="F688" s="21" t="str" cm="1">
        <f t="array" ref="F688">_xlfn.IFS(C688="","",D688="","",A688="","",NOT(B688=""),B688*E688)</f>
        <v/>
      </c>
      <c r="H688" s="14" t="str" cm="1">
        <f t="array" ref="H688">_xlfn.IFS(BR_standardformat!G691="","",COUNTIF(tabel_7!A702:A1701,BR_standardformat!G691)=0,BR_standardformat!G691,COUNTIF(tabel_7!A702:A1701,BR_standardformat!G691)&gt;0,"")</f>
        <v/>
      </c>
      <c r="I688" t="str">
        <f t="shared" si="10"/>
        <v/>
      </c>
    </row>
    <row r="689" spans="1:9" x14ac:dyDescent="0.25">
      <c r="A689" s="14" t="str" cm="1">
        <f t="array" ref="A689">_xlfn.IFS(BR_standardformat!G692="","",COUNTIF(tabel_7!A689:A1702,BR_standardformat!G692)=0,BR_standardformat!G692,COUNTIF(tabel_7!A689:A1702,BR_standardformat!G692)&gt;0,"")</f>
        <v/>
      </c>
      <c r="B689" s="14" t="str">
        <f>IF(NOT(A689=""),BR_standardformat!R692,"")</f>
        <v/>
      </c>
      <c r="E689" s="21" t="str" cm="1">
        <f t="array" ref="E689">_xlfn.IFS(C689="","",D689="","",A689="","",NOT(A689=""),VLOOKUP(_xlfn.CONCAT(C689,", ",D689),pg!$C$2:$D$38,2,FALSE))</f>
        <v/>
      </c>
      <c r="F689" s="21" t="str" cm="1">
        <f t="array" ref="F689">_xlfn.IFS(C689="","",D689="","",A689="","",NOT(B689=""),B689*E689)</f>
        <v/>
      </c>
      <c r="H689" s="14" t="str" cm="1">
        <f t="array" ref="H689">_xlfn.IFS(BR_standardformat!G692="","",COUNTIF(tabel_7!A703:A1702,BR_standardformat!G692)=0,BR_standardformat!G692,COUNTIF(tabel_7!A703:A1702,BR_standardformat!G692)&gt;0,"")</f>
        <v/>
      </c>
      <c r="I689" t="str">
        <f t="shared" si="10"/>
        <v/>
      </c>
    </row>
    <row r="690" spans="1:9" x14ac:dyDescent="0.25">
      <c r="A690" s="14" t="str" cm="1">
        <f t="array" ref="A690">_xlfn.IFS(BR_standardformat!G693="","",COUNTIF(tabel_7!A690:A1703,BR_standardformat!G693)=0,BR_standardformat!G693,COUNTIF(tabel_7!A690:A1703,BR_standardformat!G693)&gt;0,"")</f>
        <v/>
      </c>
      <c r="B690" s="14" t="str">
        <f>IF(NOT(A690=""),BR_standardformat!R693,"")</f>
        <v/>
      </c>
      <c r="E690" s="21" t="str" cm="1">
        <f t="array" ref="E690">_xlfn.IFS(C690="","",D690="","",A690="","",NOT(A690=""),VLOOKUP(_xlfn.CONCAT(C690,", ",D690),pg!$C$2:$D$38,2,FALSE))</f>
        <v/>
      </c>
      <c r="F690" s="21" t="str" cm="1">
        <f t="array" ref="F690">_xlfn.IFS(C690="","",D690="","",A690="","",NOT(B690=""),B690*E690)</f>
        <v/>
      </c>
      <c r="H690" s="14" t="str" cm="1">
        <f t="array" ref="H690">_xlfn.IFS(BR_standardformat!G693="","",COUNTIF(tabel_7!A704:A1703,BR_standardformat!G693)=0,BR_standardformat!G693,COUNTIF(tabel_7!A704:A1703,BR_standardformat!G693)&gt;0,"")</f>
        <v/>
      </c>
      <c r="I690" t="str">
        <f t="shared" si="10"/>
        <v/>
      </c>
    </row>
    <row r="691" spans="1:9" x14ac:dyDescent="0.25">
      <c r="A691" s="14" t="str" cm="1">
        <f t="array" ref="A691">_xlfn.IFS(BR_standardformat!G694="","",COUNTIF(tabel_7!A691:A1704,BR_standardformat!G694)=0,BR_standardformat!G694,COUNTIF(tabel_7!A691:A1704,BR_standardformat!G694)&gt;0,"")</f>
        <v/>
      </c>
      <c r="B691" s="14" t="str">
        <f>IF(NOT(A691=""),BR_standardformat!R694,"")</f>
        <v/>
      </c>
      <c r="E691" s="21" t="str" cm="1">
        <f t="array" ref="E691">_xlfn.IFS(C691="","",D691="","",A691="","",NOT(A691=""),VLOOKUP(_xlfn.CONCAT(C691,", ",D691),pg!$C$2:$D$38,2,FALSE))</f>
        <v/>
      </c>
      <c r="F691" s="21" t="str" cm="1">
        <f t="array" ref="F691">_xlfn.IFS(C691="","",D691="","",A691="","",NOT(B691=""),B691*E691)</f>
        <v/>
      </c>
      <c r="H691" s="14" t="str" cm="1">
        <f t="array" ref="H691">_xlfn.IFS(BR_standardformat!G694="","",COUNTIF(tabel_7!A705:A1704,BR_standardformat!G694)=0,BR_standardformat!G694,COUNTIF(tabel_7!A705:A1704,BR_standardformat!G694)&gt;0,"")</f>
        <v/>
      </c>
      <c r="I691" t="str">
        <f t="shared" si="10"/>
        <v/>
      </c>
    </row>
    <row r="692" spans="1:9" x14ac:dyDescent="0.25">
      <c r="A692" s="14" t="str" cm="1">
        <f t="array" ref="A692">_xlfn.IFS(BR_standardformat!G695="","",COUNTIF(tabel_7!A692:A1705,BR_standardformat!G695)=0,BR_standardformat!G695,COUNTIF(tabel_7!A692:A1705,BR_standardformat!G695)&gt;0,"")</f>
        <v/>
      </c>
      <c r="B692" s="14" t="str">
        <f>IF(NOT(A692=""),BR_standardformat!R695,"")</f>
        <v/>
      </c>
      <c r="E692" s="21" t="str" cm="1">
        <f t="array" ref="E692">_xlfn.IFS(C692="","",D692="","",A692="","",NOT(A692=""),VLOOKUP(_xlfn.CONCAT(C692,", ",D692),pg!$C$2:$D$38,2,FALSE))</f>
        <v/>
      </c>
      <c r="F692" s="21" t="str" cm="1">
        <f t="array" ref="F692">_xlfn.IFS(C692="","",D692="","",A692="","",NOT(B692=""),B692*E692)</f>
        <v/>
      </c>
      <c r="H692" s="14" t="str" cm="1">
        <f t="array" ref="H692">_xlfn.IFS(BR_standardformat!G695="","",COUNTIF(tabel_7!A706:A1705,BR_standardformat!G695)=0,BR_standardformat!G695,COUNTIF(tabel_7!A706:A1705,BR_standardformat!G695)&gt;0,"")</f>
        <v/>
      </c>
      <c r="I692" t="str">
        <f t="shared" si="10"/>
        <v/>
      </c>
    </row>
    <row r="693" spans="1:9" x14ac:dyDescent="0.25">
      <c r="A693" s="14" t="str" cm="1">
        <f t="array" ref="A693">_xlfn.IFS(BR_standardformat!G696="","",COUNTIF(tabel_7!A693:A1706,BR_standardformat!G696)=0,BR_standardformat!G696,COUNTIF(tabel_7!A693:A1706,BR_standardformat!G696)&gt;0,"")</f>
        <v/>
      </c>
      <c r="B693" s="14" t="str">
        <f>IF(NOT(A693=""),BR_standardformat!R696,"")</f>
        <v/>
      </c>
      <c r="E693" s="21" t="str" cm="1">
        <f t="array" ref="E693">_xlfn.IFS(C693="","",D693="","",A693="","",NOT(A693=""),VLOOKUP(_xlfn.CONCAT(C693,", ",D693),pg!$C$2:$D$38,2,FALSE))</f>
        <v/>
      </c>
      <c r="F693" s="21" t="str" cm="1">
        <f t="array" ref="F693">_xlfn.IFS(C693="","",D693="","",A693="","",NOT(B693=""),B693*E693)</f>
        <v/>
      </c>
      <c r="H693" s="14" t="str" cm="1">
        <f t="array" ref="H693">_xlfn.IFS(BR_standardformat!G696="","",COUNTIF(tabel_7!A707:A1706,BR_standardformat!G696)=0,BR_standardformat!G696,COUNTIF(tabel_7!A707:A1706,BR_standardformat!G696)&gt;0,"")</f>
        <v/>
      </c>
      <c r="I693" t="str">
        <f t="shared" si="10"/>
        <v/>
      </c>
    </row>
    <row r="694" spans="1:9" x14ac:dyDescent="0.25">
      <c r="A694" s="14" t="str" cm="1">
        <f t="array" ref="A694">_xlfn.IFS(BR_standardformat!G697="","",COUNTIF(tabel_7!A694:A1707,BR_standardformat!G697)=0,BR_standardformat!G697,COUNTIF(tabel_7!A694:A1707,BR_standardformat!G697)&gt;0,"")</f>
        <v/>
      </c>
      <c r="B694" s="14" t="str">
        <f>IF(NOT(A694=""),BR_standardformat!R697,"")</f>
        <v/>
      </c>
      <c r="E694" s="21" t="str" cm="1">
        <f t="array" ref="E694">_xlfn.IFS(C694="","",D694="","",A694="","",NOT(A694=""),VLOOKUP(_xlfn.CONCAT(C694,", ",D694),pg!$C$2:$D$38,2,FALSE))</f>
        <v/>
      </c>
      <c r="F694" s="21" t="str" cm="1">
        <f t="array" ref="F694">_xlfn.IFS(C694="","",D694="","",A694="","",NOT(B694=""),B694*E694)</f>
        <v/>
      </c>
      <c r="H694" s="14" t="str" cm="1">
        <f t="array" ref="H694">_xlfn.IFS(BR_standardformat!G697="","",COUNTIF(tabel_7!A708:A1707,BR_standardformat!G697)=0,BR_standardformat!G697,COUNTIF(tabel_7!A708:A1707,BR_standardformat!G697)&gt;0,"")</f>
        <v/>
      </c>
      <c r="I694" t="str">
        <f t="shared" si="10"/>
        <v/>
      </c>
    </row>
    <row r="695" spans="1:9" x14ac:dyDescent="0.25">
      <c r="A695" s="14" t="str" cm="1">
        <f t="array" ref="A695">_xlfn.IFS(BR_standardformat!G698="","",COUNTIF(tabel_7!A695:A1708,BR_standardformat!G698)=0,BR_standardformat!G698,COUNTIF(tabel_7!A695:A1708,BR_standardformat!G698)&gt;0,"")</f>
        <v/>
      </c>
      <c r="B695" s="14" t="str">
        <f>IF(NOT(A695=""),BR_standardformat!R698,"")</f>
        <v/>
      </c>
      <c r="E695" s="21" t="str" cm="1">
        <f t="array" ref="E695">_xlfn.IFS(C695="","",D695="","",A695="","",NOT(A695=""),VLOOKUP(_xlfn.CONCAT(C695,", ",D695),pg!$C$2:$D$38,2,FALSE))</f>
        <v/>
      </c>
      <c r="F695" s="21" t="str" cm="1">
        <f t="array" ref="F695">_xlfn.IFS(C695="","",D695="","",A695="","",NOT(B695=""),B695*E695)</f>
        <v/>
      </c>
      <c r="H695" s="14" t="str" cm="1">
        <f t="array" ref="H695">_xlfn.IFS(BR_standardformat!G698="","",COUNTIF(tabel_7!A709:A1708,BR_standardformat!G698)=0,BR_standardformat!G698,COUNTIF(tabel_7!A709:A1708,BR_standardformat!G698)&gt;0,"")</f>
        <v/>
      </c>
      <c r="I695" t="str">
        <f t="shared" si="10"/>
        <v/>
      </c>
    </row>
    <row r="696" spans="1:9" x14ac:dyDescent="0.25">
      <c r="A696" s="14" t="str" cm="1">
        <f t="array" ref="A696">_xlfn.IFS(BR_standardformat!G699="","",COUNTIF(tabel_7!A696:A1709,BR_standardformat!G699)=0,BR_standardformat!G699,COUNTIF(tabel_7!A696:A1709,BR_standardformat!G699)&gt;0,"")</f>
        <v/>
      </c>
      <c r="B696" s="14" t="str">
        <f>IF(NOT(A696=""),BR_standardformat!R699,"")</f>
        <v/>
      </c>
      <c r="E696" s="21" t="str" cm="1">
        <f t="array" ref="E696">_xlfn.IFS(C696="","",D696="","",A696="","",NOT(A696=""),VLOOKUP(_xlfn.CONCAT(C696,", ",D696),pg!$C$2:$D$38,2,FALSE))</f>
        <v/>
      </c>
      <c r="F696" s="21" t="str" cm="1">
        <f t="array" ref="F696">_xlfn.IFS(C696="","",D696="","",A696="","",NOT(B696=""),B696*E696)</f>
        <v/>
      </c>
      <c r="H696" s="14" t="str" cm="1">
        <f t="array" ref="H696">_xlfn.IFS(BR_standardformat!G699="","",COUNTIF(tabel_7!A710:A1709,BR_standardformat!G699)=0,BR_standardformat!G699,COUNTIF(tabel_7!A710:A1709,BR_standardformat!G699)&gt;0,"")</f>
        <v/>
      </c>
      <c r="I696" t="str">
        <f t="shared" si="10"/>
        <v/>
      </c>
    </row>
    <row r="697" spans="1:9" x14ac:dyDescent="0.25">
      <c r="A697" s="14" t="str" cm="1">
        <f t="array" ref="A697">_xlfn.IFS(BR_standardformat!G700="","",COUNTIF(tabel_7!A697:A1710,BR_standardformat!G700)=0,BR_standardformat!G700,COUNTIF(tabel_7!A697:A1710,BR_standardformat!G700)&gt;0,"")</f>
        <v/>
      </c>
      <c r="B697" s="14" t="str">
        <f>IF(NOT(A697=""),BR_standardformat!R700,"")</f>
        <v/>
      </c>
      <c r="E697" s="21" t="str" cm="1">
        <f t="array" ref="E697">_xlfn.IFS(C697="","",D697="","",A697="","",NOT(A697=""),VLOOKUP(_xlfn.CONCAT(C697,", ",D697),pg!$C$2:$D$38,2,FALSE))</f>
        <v/>
      </c>
      <c r="F697" s="21" t="str" cm="1">
        <f t="array" ref="F697">_xlfn.IFS(C697="","",D697="","",A697="","",NOT(B697=""),B697*E697)</f>
        <v/>
      </c>
      <c r="H697" s="14" t="str" cm="1">
        <f t="array" ref="H697">_xlfn.IFS(BR_standardformat!G700="","",COUNTIF(tabel_7!A711:A1710,BR_standardformat!G700)=0,BR_standardformat!G700,COUNTIF(tabel_7!A711:A1710,BR_standardformat!G700)&gt;0,"")</f>
        <v/>
      </c>
      <c r="I697" t="str">
        <f t="shared" si="10"/>
        <v/>
      </c>
    </row>
    <row r="698" spans="1:9" x14ac:dyDescent="0.25">
      <c r="A698" s="14" t="str" cm="1">
        <f t="array" ref="A698">_xlfn.IFS(BR_standardformat!G701="","",COUNTIF(tabel_7!A698:A1711,BR_standardformat!G701)=0,BR_standardformat!G701,COUNTIF(tabel_7!A698:A1711,BR_standardformat!G701)&gt;0,"")</f>
        <v/>
      </c>
      <c r="B698" s="14" t="str">
        <f>IF(NOT(A698=""),BR_standardformat!R701,"")</f>
        <v/>
      </c>
      <c r="E698" s="21" t="str" cm="1">
        <f t="array" ref="E698">_xlfn.IFS(C698="","",D698="","",A698="","",NOT(A698=""),VLOOKUP(_xlfn.CONCAT(C698,", ",D698),pg!$C$2:$D$38,2,FALSE))</f>
        <v/>
      </c>
      <c r="F698" s="21" t="str" cm="1">
        <f t="array" ref="F698">_xlfn.IFS(C698="","",D698="","",A698="","",NOT(B698=""),B698*E698)</f>
        <v/>
      </c>
      <c r="H698" s="14" t="str" cm="1">
        <f t="array" ref="H698">_xlfn.IFS(BR_standardformat!G701="","",COUNTIF(tabel_7!A712:A1711,BR_standardformat!G701)=0,BR_standardformat!G701,COUNTIF(tabel_7!A712:A1711,BR_standardformat!G701)&gt;0,"")</f>
        <v/>
      </c>
      <c r="I698" t="str">
        <f t="shared" si="10"/>
        <v/>
      </c>
    </row>
    <row r="699" spans="1:9" x14ac:dyDescent="0.25">
      <c r="A699" s="14" t="str" cm="1">
        <f t="array" ref="A699">_xlfn.IFS(BR_standardformat!G702="","",COUNTIF(tabel_7!A699:A1712,BR_standardformat!G702)=0,BR_standardformat!G702,COUNTIF(tabel_7!A699:A1712,BR_standardformat!G702)&gt;0,"")</f>
        <v/>
      </c>
      <c r="B699" s="14" t="str">
        <f>IF(NOT(A699=""),BR_standardformat!R702,"")</f>
        <v/>
      </c>
      <c r="E699" s="21" t="str" cm="1">
        <f t="array" ref="E699">_xlfn.IFS(C699="","",D699="","",A699="","",NOT(A699=""),VLOOKUP(_xlfn.CONCAT(C699,", ",D699),pg!$C$2:$D$38,2,FALSE))</f>
        <v/>
      </c>
      <c r="F699" s="21" t="str" cm="1">
        <f t="array" ref="F699">_xlfn.IFS(C699="","",D699="","",A699="","",NOT(B699=""),B699*E699)</f>
        <v/>
      </c>
      <c r="H699" s="14" t="str" cm="1">
        <f t="array" ref="H699">_xlfn.IFS(BR_standardformat!G702="","",COUNTIF(tabel_7!A713:A1712,BR_standardformat!G702)=0,BR_standardformat!G702,COUNTIF(tabel_7!A713:A1712,BR_standardformat!G702)&gt;0,"")</f>
        <v/>
      </c>
      <c r="I699" t="str">
        <f t="shared" si="10"/>
        <v/>
      </c>
    </row>
    <row r="700" spans="1:9" x14ac:dyDescent="0.25">
      <c r="A700" s="14" t="str" cm="1">
        <f t="array" ref="A700">_xlfn.IFS(BR_standardformat!G703="","",COUNTIF(tabel_7!A700:A1713,BR_standardformat!G703)=0,BR_standardformat!G703,COUNTIF(tabel_7!A700:A1713,BR_standardformat!G703)&gt;0,"")</f>
        <v/>
      </c>
      <c r="B700" s="14" t="str">
        <f>IF(NOT(A700=""),BR_standardformat!R703,"")</f>
        <v/>
      </c>
      <c r="E700" s="21" t="str" cm="1">
        <f t="array" ref="E700">_xlfn.IFS(C700="","",D700="","",A700="","",NOT(A700=""),VLOOKUP(_xlfn.CONCAT(C700,", ",D700),pg!$C$2:$D$38,2,FALSE))</f>
        <v/>
      </c>
      <c r="F700" s="21" t="str" cm="1">
        <f t="array" ref="F700">_xlfn.IFS(C700="","",D700="","",A700="","",NOT(B700=""),B700*E700)</f>
        <v/>
      </c>
      <c r="H700" s="14" t="str" cm="1">
        <f t="array" ref="H700">_xlfn.IFS(BR_standardformat!G703="","",COUNTIF(tabel_7!A714:A1713,BR_standardformat!G703)=0,BR_standardformat!G703,COUNTIF(tabel_7!A714:A1713,BR_standardformat!G703)&gt;0,"")</f>
        <v/>
      </c>
      <c r="I700" t="str">
        <f t="shared" si="10"/>
        <v/>
      </c>
    </row>
    <row r="701" spans="1:9" x14ac:dyDescent="0.25">
      <c r="A701" s="14" t="str" cm="1">
        <f t="array" ref="A701">_xlfn.IFS(BR_standardformat!G704="","",COUNTIF(tabel_7!A701:A1714,BR_standardformat!G704)=0,BR_standardformat!G704,COUNTIF(tabel_7!A701:A1714,BR_standardformat!G704)&gt;0,"")</f>
        <v/>
      </c>
      <c r="B701" s="14" t="str">
        <f>IF(NOT(A701=""),BR_standardformat!R704,"")</f>
        <v/>
      </c>
      <c r="E701" s="21" t="str" cm="1">
        <f t="array" ref="E701">_xlfn.IFS(C701="","",D701="","",A701="","",NOT(A701=""),VLOOKUP(_xlfn.CONCAT(C701,", ",D701),pg!$C$2:$D$38,2,FALSE))</f>
        <v/>
      </c>
      <c r="F701" s="21" t="str" cm="1">
        <f t="array" ref="F701">_xlfn.IFS(C701="","",D701="","",A701="","",NOT(B701=""),B701*E701)</f>
        <v/>
      </c>
      <c r="H701" s="14" t="str" cm="1">
        <f t="array" ref="H701">_xlfn.IFS(BR_standardformat!G704="","",COUNTIF(tabel_7!A715:A1714,BR_standardformat!G704)=0,BR_standardformat!G704,COUNTIF(tabel_7!A715:A1714,BR_standardformat!G704)&gt;0,"")</f>
        <v/>
      </c>
      <c r="I701" t="str">
        <f t="shared" si="10"/>
        <v/>
      </c>
    </row>
    <row r="702" spans="1:9" x14ac:dyDescent="0.25">
      <c r="A702" s="14" t="str" cm="1">
        <f t="array" ref="A702">_xlfn.IFS(BR_standardformat!G705="","",COUNTIF(tabel_7!A702:A1715,BR_standardformat!G705)=0,BR_standardformat!G705,COUNTIF(tabel_7!A702:A1715,BR_standardformat!G705)&gt;0,"")</f>
        <v/>
      </c>
      <c r="B702" s="14" t="str">
        <f>IF(NOT(A702=""),BR_standardformat!R705,"")</f>
        <v/>
      </c>
      <c r="E702" s="21" t="str" cm="1">
        <f t="array" ref="E702">_xlfn.IFS(C702="","",D702="","",A702="","",NOT(A702=""),VLOOKUP(_xlfn.CONCAT(C702,", ",D702),pg!$C$2:$D$38,2,FALSE))</f>
        <v/>
      </c>
      <c r="F702" s="21" t="str" cm="1">
        <f t="array" ref="F702">_xlfn.IFS(C702="","",D702="","",A702="","",NOT(B702=""),B702*E702)</f>
        <v/>
      </c>
      <c r="H702" s="14" t="str" cm="1">
        <f t="array" ref="H702">_xlfn.IFS(BR_standardformat!G705="","",COUNTIF(tabel_7!A716:A1715,BR_standardformat!G705)=0,BR_standardformat!G705,COUNTIF(tabel_7!A716:A1715,BR_standardformat!G705)&gt;0,"")</f>
        <v/>
      </c>
      <c r="I702" t="str">
        <f t="shared" si="10"/>
        <v/>
      </c>
    </row>
    <row r="703" spans="1:9" x14ac:dyDescent="0.25">
      <c r="A703" s="14" t="str" cm="1">
        <f t="array" ref="A703">_xlfn.IFS(BR_standardformat!G706="","",COUNTIF(tabel_7!A703:A1716,BR_standardformat!G706)=0,BR_standardformat!G706,COUNTIF(tabel_7!A703:A1716,BR_standardformat!G706)&gt;0,"")</f>
        <v/>
      </c>
      <c r="B703" s="14" t="str">
        <f>IF(NOT(A703=""),BR_standardformat!R706,"")</f>
        <v/>
      </c>
      <c r="E703" s="21" t="str" cm="1">
        <f t="array" ref="E703">_xlfn.IFS(C703="","",D703="","",A703="","",NOT(A703=""),VLOOKUP(_xlfn.CONCAT(C703,", ",D703),pg!$C$2:$D$38,2,FALSE))</f>
        <v/>
      </c>
      <c r="F703" s="21" t="str" cm="1">
        <f t="array" ref="F703">_xlfn.IFS(C703="","",D703="","",A703="","",NOT(B703=""),B703*E703)</f>
        <v/>
      </c>
      <c r="H703" s="14" t="str" cm="1">
        <f t="array" ref="H703">_xlfn.IFS(BR_standardformat!G706="","",COUNTIF(tabel_7!A717:A1716,BR_standardformat!G706)=0,BR_standardformat!G706,COUNTIF(tabel_7!A717:A1716,BR_standardformat!G706)&gt;0,"")</f>
        <v/>
      </c>
      <c r="I703" t="str">
        <f t="shared" si="10"/>
        <v/>
      </c>
    </row>
    <row r="704" spans="1:9" x14ac:dyDescent="0.25">
      <c r="A704" s="14" t="str" cm="1">
        <f t="array" ref="A704">_xlfn.IFS(BR_standardformat!G707="","",COUNTIF(tabel_7!A704:A1717,BR_standardformat!G707)=0,BR_standardformat!G707,COUNTIF(tabel_7!A704:A1717,BR_standardformat!G707)&gt;0,"")</f>
        <v/>
      </c>
      <c r="B704" s="14" t="str">
        <f>IF(NOT(A704=""),BR_standardformat!R707,"")</f>
        <v/>
      </c>
      <c r="E704" s="21" t="str" cm="1">
        <f t="array" ref="E704">_xlfn.IFS(C704="","",D704="","",A704="","",NOT(A704=""),VLOOKUP(_xlfn.CONCAT(C704,", ",D704),pg!$C$2:$D$38,2,FALSE))</f>
        <v/>
      </c>
      <c r="F704" s="21" t="str" cm="1">
        <f t="array" ref="F704">_xlfn.IFS(C704="","",D704="","",A704="","",NOT(B704=""),B704*E704)</f>
        <v/>
      </c>
      <c r="H704" s="14" t="str" cm="1">
        <f t="array" ref="H704">_xlfn.IFS(BR_standardformat!G707="","",COUNTIF(tabel_7!A718:A1717,BR_standardformat!G707)=0,BR_standardformat!G707,COUNTIF(tabel_7!A718:A1717,BR_standardformat!G707)&gt;0,"")</f>
        <v/>
      </c>
      <c r="I704" t="str">
        <f t="shared" si="10"/>
        <v/>
      </c>
    </row>
    <row r="705" spans="1:9" x14ac:dyDescent="0.25">
      <c r="A705" s="14" t="str" cm="1">
        <f t="array" ref="A705">_xlfn.IFS(BR_standardformat!G708="","",COUNTIF(tabel_7!A705:A1718,BR_standardformat!G708)=0,BR_standardformat!G708,COUNTIF(tabel_7!A705:A1718,BR_standardformat!G708)&gt;0,"")</f>
        <v/>
      </c>
      <c r="B705" s="14" t="str">
        <f>IF(NOT(A705=""),BR_standardformat!R708,"")</f>
        <v/>
      </c>
      <c r="E705" s="21" t="str" cm="1">
        <f t="array" ref="E705">_xlfn.IFS(C705="","",D705="","",A705="","",NOT(A705=""),VLOOKUP(_xlfn.CONCAT(C705,", ",D705),pg!$C$2:$D$38,2,FALSE))</f>
        <v/>
      </c>
      <c r="F705" s="21" t="str" cm="1">
        <f t="array" ref="F705">_xlfn.IFS(C705="","",D705="","",A705="","",NOT(B705=""),B705*E705)</f>
        <v/>
      </c>
      <c r="H705" s="14" t="str" cm="1">
        <f t="array" ref="H705">_xlfn.IFS(BR_standardformat!G708="","",COUNTIF(tabel_7!A719:A1718,BR_standardformat!G708)=0,BR_standardformat!G708,COUNTIF(tabel_7!A719:A1718,BR_standardformat!G708)&gt;0,"")</f>
        <v/>
      </c>
      <c r="I705" t="str">
        <f t="shared" si="10"/>
        <v/>
      </c>
    </row>
    <row r="706" spans="1:9" x14ac:dyDescent="0.25">
      <c r="A706" s="14" t="str" cm="1">
        <f t="array" ref="A706">_xlfn.IFS(BR_standardformat!G709="","",COUNTIF(tabel_7!A706:A1719,BR_standardformat!G709)=0,BR_standardformat!G709,COUNTIF(tabel_7!A706:A1719,BR_standardformat!G709)&gt;0,"")</f>
        <v/>
      </c>
      <c r="B706" s="14" t="str">
        <f>IF(NOT(A706=""),BR_standardformat!R709,"")</f>
        <v/>
      </c>
      <c r="E706" s="21" t="str" cm="1">
        <f t="array" ref="E706">_xlfn.IFS(C706="","",D706="","",A706="","",NOT(A706=""),VLOOKUP(_xlfn.CONCAT(C706,", ",D706),pg!$C$2:$D$38,2,FALSE))</f>
        <v/>
      </c>
      <c r="F706" s="21" t="str" cm="1">
        <f t="array" ref="F706">_xlfn.IFS(C706="","",D706="","",A706="","",NOT(B706=""),B706*E706)</f>
        <v/>
      </c>
      <c r="H706" s="14" t="str" cm="1">
        <f t="array" ref="H706">_xlfn.IFS(BR_standardformat!G709="","",COUNTIF(tabel_7!A720:A1719,BR_standardformat!G709)=0,BR_standardformat!G709,COUNTIF(tabel_7!A720:A1719,BR_standardformat!G709)&gt;0,"")</f>
        <v/>
      </c>
      <c r="I706" t="str">
        <f t="shared" si="10"/>
        <v/>
      </c>
    </row>
    <row r="707" spans="1:9" x14ac:dyDescent="0.25">
      <c r="A707" s="14" t="str" cm="1">
        <f t="array" ref="A707">_xlfn.IFS(BR_standardformat!G710="","",COUNTIF(tabel_7!A707:A1720,BR_standardformat!G710)=0,BR_standardformat!G710,COUNTIF(tabel_7!A707:A1720,BR_standardformat!G710)&gt;0,"")</f>
        <v/>
      </c>
      <c r="B707" s="14" t="str">
        <f>IF(NOT(A707=""),BR_standardformat!R710,"")</f>
        <v/>
      </c>
      <c r="E707" s="21" t="str" cm="1">
        <f t="array" ref="E707">_xlfn.IFS(C707="","",D707="","",A707="","",NOT(A707=""),VLOOKUP(_xlfn.CONCAT(C707,", ",D707),pg!$C$2:$D$38,2,FALSE))</f>
        <v/>
      </c>
      <c r="F707" s="21" t="str" cm="1">
        <f t="array" ref="F707">_xlfn.IFS(C707="","",D707="","",A707="","",NOT(B707=""),B707*E707)</f>
        <v/>
      </c>
      <c r="H707" s="14" t="str" cm="1">
        <f t="array" ref="H707">_xlfn.IFS(BR_standardformat!G710="","",COUNTIF(tabel_7!A721:A1720,BR_standardformat!G710)=0,BR_standardformat!G710,COUNTIF(tabel_7!A721:A1720,BR_standardformat!G710)&gt;0,"")</f>
        <v/>
      </c>
      <c r="I707" t="str">
        <f t="shared" si="10"/>
        <v/>
      </c>
    </row>
    <row r="708" spans="1:9" x14ac:dyDescent="0.25">
      <c r="A708" s="14" t="str" cm="1">
        <f t="array" ref="A708">_xlfn.IFS(BR_standardformat!G711="","",COUNTIF(tabel_7!A708:A1721,BR_standardformat!G711)=0,BR_standardformat!G711,COUNTIF(tabel_7!A708:A1721,BR_standardformat!G711)&gt;0,"")</f>
        <v/>
      </c>
      <c r="B708" s="14" t="str">
        <f>IF(NOT(A708=""),BR_standardformat!R711,"")</f>
        <v/>
      </c>
      <c r="E708" s="21" t="str" cm="1">
        <f t="array" ref="E708">_xlfn.IFS(C708="","",D708="","",A708="","",NOT(A708=""),VLOOKUP(_xlfn.CONCAT(C708,", ",D708),pg!$C$2:$D$38,2,FALSE))</f>
        <v/>
      </c>
      <c r="F708" s="21" t="str" cm="1">
        <f t="array" ref="F708">_xlfn.IFS(C708="","",D708="","",A708="","",NOT(B708=""),B708*E708)</f>
        <v/>
      </c>
      <c r="H708" s="14" t="str" cm="1">
        <f t="array" ref="H708">_xlfn.IFS(BR_standardformat!G711="","",COUNTIF(tabel_7!A722:A1721,BR_standardformat!G711)=0,BR_standardformat!G711,COUNTIF(tabel_7!A722:A1721,BR_standardformat!G711)&gt;0,"")</f>
        <v/>
      </c>
      <c r="I708" t="str">
        <f t="shared" ref="I708:I771" si="11">IF(AND(C708&lt;&gt;"", D708&lt;&gt;""), _xlfn.CONCAT(C708, ", ", D708), "")</f>
        <v/>
      </c>
    </row>
    <row r="709" spans="1:9" x14ac:dyDescent="0.25">
      <c r="A709" s="14" t="str" cm="1">
        <f t="array" ref="A709">_xlfn.IFS(BR_standardformat!G712="","",COUNTIF(tabel_7!A709:A1722,BR_standardformat!G712)=0,BR_standardformat!G712,COUNTIF(tabel_7!A709:A1722,BR_standardformat!G712)&gt;0,"")</f>
        <v/>
      </c>
      <c r="B709" s="14" t="str">
        <f>IF(NOT(A709=""),BR_standardformat!R712,"")</f>
        <v/>
      </c>
      <c r="E709" s="21" t="str" cm="1">
        <f t="array" ref="E709">_xlfn.IFS(C709="","",D709="","",A709="","",NOT(A709=""),VLOOKUP(_xlfn.CONCAT(C709,", ",D709),pg!$C$2:$D$38,2,FALSE))</f>
        <v/>
      </c>
      <c r="F709" s="21" t="str" cm="1">
        <f t="array" ref="F709">_xlfn.IFS(C709="","",D709="","",A709="","",NOT(B709=""),B709*E709)</f>
        <v/>
      </c>
      <c r="H709" s="14" t="str" cm="1">
        <f t="array" ref="H709">_xlfn.IFS(BR_standardformat!G712="","",COUNTIF(tabel_7!A723:A1722,BR_standardformat!G712)=0,BR_standardformat!G712,COUNTIF(tabel_7!A723:A1722,BR_standardformat!G712)&gt;0,"")</f>
        <v/>
      </c>
      <c r="I709" t="str">
        <f t="shared" si="11"/>
        <v/>
      </c>
    </row>
    <row r="710" spans="1:9" x14ac:dyDescent="0.25">
      <c r="A710" s="14" t="str" cm="1">
        <f t="array" ref="A710">_xlfn.IFS(BR_standardformat!G713="","",COUNTIF(tabel_7!A710:A1723,BR_standardformat!G713)=0,BR_standardformat!G713,COUNTIF(tabel_7!A710:A1723,BR_standardformat!G713)&gt;0,"")</f>
        <v/>
      </c>
      <c r="B710" s="14" t="str">
        <f>IF(NOT(A710=""),BR_standardformat!R713,"")</f>
        <v/>
      </c>
      <c r="E710" s="21" t="str" cm="1">
        <f t="array" ref="E710">_xlfn.IFS(C710="","",D710="","",A710="","",NOT(A710=""),VLOOKUP(_xlfn.CONCAT(C710,", ",D710),pg!$C$2:$D$38,2,FALSE))</f>
        <v/>
      </c>
      <c r="F710" s="21" t="str" cm="1">
        <f t="array" ref="F710">_xlfn.IFS(C710="","",D710="","",A710="","",NOT(B710=""),B710*E710)</f>
        <v/>
      </c>
      <c r="H710" s="14" t="str" cm="1">
        <f t="array" ref="H710">_xlfn.IFS(BR_standardformat!G713="","",COUNTIF(tabel_7!A724:A1723,BR_standardformat!G713)=0,BR_standardformat!G713,COUNTIF(tabel_7!A724:A1723,BR_standardformat!G713)&gt;0,"")</f>
        <v/>
      </c>
      <c r="I710" t="str">
        <f t="shared" si="11"/>
        <v/>
      </c>
    </row>
    <row r="711" spans="1:9" x14ac:dyDescent="0.25">
      <c r="A711" s="14" t="str" cm="1">
        <f t="array" ref="A711">_xlfn.IFS(BR_standardformat!G714="","",COUNTIF(tabel_7!A711:A1724,BR_standardformat!G714)=0,BR_standardformat!G714,COUNTIF(tabel_7!A711:A1724,BR_standardformat!G714)&gt;0,"")</f>
        <v/>
      </c>
      <c r="B711" s="14" t="str">
        <f>IF(NOT(A711=""),BR_standardformat!R714,"")</f>
        <v/>
      </c>
      <c r="E711" s="21" t="str" cm="1">
        <f t="array" ref="E711">_xlfn.IFS(C711="","",D711="","",A711="","",NOT(A711=""),VLOOKUP(_xlfn.CONCAT(C711,", ",D711),pg!$C$2:$D$38,2,FALSE))</f>
        <v/>
      </c>
      <c r="F711" s="21" t="str" cm="1">
        <f t="array" ref="F711">_xlfn.IFS(C711="","",D711="","",A711="","",NOT(B711=""),B711*E711)</f>
        <v/>
      </c>
      <c r="H711" s="14" t="str" cm="1">
        <f t="array" ref="H711">_xlfn.IFS(BR_standardformat!G714="","",COUNTIF(tabel_7!A725:A1724,BR_standardformat!G714)=0,BR_standardformat!G714,COUNTIF(tabel_7!A725:A1724,BR_standardformat!G714)&gt;0,"")</f>
        <v/>
      </c>
      <c r="I711" t="str">
        <f t="shared" si="11"/>
        <v/>
      </c>
    </row>
    <row r="712" spans="1:9" x14ac:dyDescent="0.25">
      <c r="A712" s="14" t="str" cm="1">
        <f t="array" ref="A712">_xlfn.IFS(BR_standardformat!G715="","",COUNTIF(tabel_7!A712:A1725,BR_standardformat!G715)=0,BR_standardformat!G715,COUNTIF(tabel_7!A712:A1725,BR_standardformat!G715)&gt;0,"")</f>
        <v/>
      </c>
      <c r="B712" s="14" t="str">
        <f>IF(NOT(A712=""),BR_standardformat!R715,"")</f>
        <v/>
      </c>
      <c r="E712" s="21" t="str" cm="1">
        <f t="array" ref="E712">_xlfn.IFS(C712="","",D712="","",A712="","",NOT(A712=""),VLOOKUP(_xlfn.CONCAT(C712,", ",D712),pg!$C$2:$D$38,2,FALSE))</f>
        <v/>
      </c>
      <c r="F712" s="21" t="str" cm="1">
        <f t="array" ref="F712">_xlfn.IFS(C712="","",D712="","",A712="","",NOT(B712=""),B712*E712)</f>
        <v/>
      </c>
      <c r="H712" s="14" t="str" cm="1">
        <f t="array" ref="H712">_xlfn.IFS(BR_standardformat!G715="","",COUNTIF(tabel_7!A726:A1725,BR_standardformat!G715)=0,BR_standardformat!G715,COUNTIF(tabel_7!A726:A1725,BR_standardformat!G715)&gt;0,"")</f>
        <v/>
      </c>
      <c r="I712" t="str">
        <f t="shared" si="11"/>
        <v/>
      </c>
    </row>
    <row r="713" spans="1:9" x14ac:dyDescent="0.25">
      <c r="A713" s="14" t="str" cm="1">
        <f t="array" ref="A713">_xlfn.IFS(BR_standardformat!G716="","",COUNTIF(tabel_7!A713:A1726,BR_standardformat!G716)=0,BR_standardformat!G716,COUNTIF(tabel_7!A713:A1726,BR_standardformat!G716)&gt;0,"")</f>
        <v/>
      </c>
      <c r="B713" s="14" t="str">
        <f>IF(NOT(A713=""),BR_standardformat!R716,"")</f>
        <v/>
      </c>
      <c r="E713" s="21" t="str" cm="1">
        <f t="array" ref="E713">_xlfn.IFS(C713="","",D713="","",A713="","",NOT(A713=""),VLOOKUP(_xlfn.CONCAT(C713,", ",D713),pg!$C$2:$D$38,2,FALSE))</f>
        <v/>
      </c>
      <c r="F713" s="21" t="str" cm="1">
        <f t="array" ref="F713">_xlfn.IFS(C713="","",D713="","",A713="","",NOT(B713=""),B713*E713)</f>
        <v/>
      </c>
      <c r="H713" s="14" t="str" cm="1">
        <f t="array" ref="H713">_xlfn.IFS(BR_standardformat!G716="","",COUNTIF(tabel_7!A727:A1726,BR_standardformat!G716)=0,BR_standardformat!G716,COUNTIF(tabel_7!A727:A1726,BR_standardformat!G716)&gt;0,"")</f>
        <v/>
      </c>
      <c r="I713" t="str">
        <f t="shared" si="11"/>
        <v/>
      </c>
    </row>
    <row r="714" spans="1:9" x14ac:dyDescent="0.25">
      <c r="A714" s="14" t="str" cm="1">
        <f t="array" ref="A714">_xlfn.IFS(BR_standardformat!G717="","",COUNTIF(tabel_7!A714:A1727,BR_standardformat!G717)=0,BR_standardformat!G717,COUNTIF(tabel_7!A714:A1727,BR_standardformat!G717)&gt;0,"")</f>
        <v/>
      </c>
      <c r="B714" s="14" t="str">
        <f>IF(NOT(A714=""),BR_standardformat!R717,"")</f>
        <v/>
      </c>
      <c r="E714" s="21" t="str" cm="1">
        <f t="array" ref="E714">_xlfn.IFS(C714="","",D714="","",A714="","",NOT(A714=""),VLOOKUP(_xlfn.CONCAT(C714,", ",D714),pg!$C$2:$D$38,2,FALSE))</f>
        <v/>
      </c>
      <c r="F714" s="21" t="str" cm="1">
        <f t="array" ref="F714">_xlfn.IFS(C714="","",D714="","",A714="","",NOT(B714=""),B714*E714)</f>
        <v/>
      </c>
      <c r="H714" s="14" t="str" cm="1">
        <f t="array" ref="H714">_xlfn.IFS(BR_standardformat!G717="","",COUNTIF(tabel_7!A728:A1727,BR_standardformat!G717)=0,BR_standardformat!G717,COUNTIF(tabel_7!A728:A1727,BR_standardformat!G717)&gt;0,"")</f>
        <v/>
      </c>
      <c r="I714" t="str">
        <f t="shared" si="11"/>
        <v/>
      </c>
    </row>
    <row r="715" spans="1:9" x14ac:dyDescent="0.25">
      <c r="A715" s="14" t="str" cm="1">
        <f t="array" ref="A715">_xlfn.IFS(BR_standardformat!G718="","",COUNTIF(tabel_7!A715:A1728,BR_standardformat!G718)=0,BR_standardformat!G718,COUNTIF(tabel_7!A715:A1728,BR_standardformat!G718)&gt;0,"")</f>
        <v/>
      </c>
      <c r="B715" s="14" t="str">
        <f>IF(NOT(A715=""),BR_standardformat!R718,"")</f>
        <v/>
      </c>
      <c r="E715" s="21" t="str" cm="1">
        <f t="array" ref="E715">_xlfn.IFS(C715="","",D715="","",A715="","",NOT(A715=""),VLOOKUP(_xlfn.CONCAT(C715,", ",D715),pg!$C$2:$D$38,2,FALSE))</f>
        <v/>
      </c>
      <c r="F715" s="21" t="str" cm="1">
        <f t="array" ref="F715">_xlfn.IFS(C715="","",D715="","",A715="","",NOT(B715=""),B715*E715)</f>
        <v/>
      </c>
      <c r="H715" s="14" t="str" cm="1">
        <f t="array" ref="H715">_xlfn.IFS(BR_standardformat!G718="","",COUNTIF(tabel_7!A729:A1728,BR_standardformat!G718)=0,BR_standardformat!G718,COUNTIF(tabel_7!A729:A1728,BR_standardformat!G718)&gt;0,"")</f>
        <v/>
      </c>
      <c r="I715" t="str">
        <f t="shared" si="11"/>
        <v/>
      </c>
    </row>
    <row r="716" spans="1:9" x14ac:dyDescent="0.25">
      <c r="A716" s="14" t="str" cm="1">
        <f t="array" ref="A716">_xlfn.IFS(BR_standardformat!G719="","",COUNTIF(tabel_7!A716:A1729,BR_standardformat!G719)=0,BR_standardformat!G719,COUNTIF(tabel_7!A716:A1729,BR_standardformat!G719)&gt;0,"")</f>
        <v/>
      </c>
      <c r="B716" s="14" t="str">
        <f>IF(NOT(A716=""),BR_standardformat!R719,"")</f>
        <v/>
      </c>
      <c r="E716" s="21" t="str" cm="1">
        <f t="array" ref="E716">_xlfn.IFS(C716="","",D716="","",A716="","",NOT(A716=""),VLOOKUP(_xlfn.CONCAT(C716,", ",D716),pg!$C$2:$D$38,2,FALSE))</f>
        <v/>
      </c>
      <c r="F716" s="21" t="str" cm="1">
        <f t="array" ref="F716">_xlfn.IFS(C716="","",D716="","",A716="","",NOT(B716=""),B716*E716)</f>
        <v/>
      </c>
      <c r="H716" s="14" t="str" cm="1">
        <f t="array" ref="H716">_xlfn.IFS(BR_standardformat!G719="","",COUNTIF(tabel_7!A730:A1729,BR_standardformat!G719)=0,BR_standardformat!G719,COUNTIF(tabel_7!A730:A1729,BR_standardformat!G719)&gt;0,"")</f>
        <v/>
      </c>
      <c r="I716" t="str">
        <f t="shared" si="11"/>
        <v/>
      </c>
    </row>
    <row r="717" spans="1:9" x14ac:dyDescent="0.25">
      <c r="A717" s="14" t="str" cm="1">
        <f t="array" ref="A717">_xlfn.IFS(BR_standardformat!G720="","",COUNTIF(tabel_7!A717:A1730,BR_standardformat!G720)=0,BR_standardformat!G720,COUNTIF(tabel_7!A717:A1730,BR_standardformat!G720)&gt;0,"")</f>
        <v/>
      </c>
      <c r="B717" s="14" t="str">
        <f>IF(NOT(A717=""),BR_standardformat!R720,"")</f>
        <v/>
      </c>
      <c r="E717" s="21" t="str" cm="1">
        <f t="array" ref="E717">_xlfn.IFS(C717="","",D717="","",A717="","",NOT(A717=""),VLOOKUP(_xlfn.CONCAT(C717,", ",D717),pg!$C$2:$D$38,2,FALSE))</f>
        <v/>
      </c>
      <c r="F717" s="21" t="str" cm="1">
        <f t="array" ref="F717">_xlfn.IFS(C717="","",D717="","",A717="","",NOT(B717=""),B717*E717)</f>
        <v/>
      </c>
      <c r="H717" s="14" t="str" cm="1">
        <f t="array" ref="H717">_xlfn.IFS(BR_standardformat!G720="","",COUNTIF(tabel_7!A731:A1730,BR_standardformat!G720)=0,BR_standardformat!G720,COUNTIF(tabel_7!A731:A1730,BR_standardformat!G720)&gt;0,"")</f>
        <v/>
      </c>
      <c r="I717" t="str">
        <f t="shared" si="11"/>
        <v/>
      </c>
    </row>
    <row r="718" spans="1:9" x14ac:dyDescent="0.25">
      <c r="A718" s="14" t="str" cm="1">
        <f t="array" ref="A718">_xlfn.IFS(BR_standardformat!G721="","",COUNTIF(tabel_7!A718:A1731,BR_standardformat!G721)=0,BR_standardformat!G721,COUNTIF(tabel_7!A718:A1731,BR_standardformat!G721)&gt;0,"")</f>
        <v/>
      </c>
      <c r="B718" s="14" t="str">
        <f>IF(NOT(A718=""),BR_standardformat!R721,"")</f>
        <v/>
      </c>
      <c r="E718" s="21" t="str" cm="1">
        <f t="array" ref="E718">_xlfn.IFS(C718="","",D718="","",A718="","",NOT(A718=""),VLOOKUP(_xlfn.CONCAT(C718,", ",D718),pg!$C$2:$D$38,2,FALSE))</f>
        <v/>
      </c>
      <c r="F718" s="21" t="str" cm="1">
        <f t="array" ref="F718">_xlfn.IFS(C718="","",D718="","",A718="","",NOT(B718=""),B718*E718)</f>
        <v/>
      </c>
      <c r="H718" s="14" t="str" cm="1">
        <f t="array" ref="H718">_xlfn.IFS(BR_standardformat!G721="","",COUNTIF(tabel_7!A732:A1731,BR_standardformat!G721)=0,BR_standardformat!G721,COUNTIF(tabel_7!A732:A1731,BR_standardformat!G721)&gt;0,"")</f>
        <v/>
      </c>
      <c r="I718" t="str">
        <f t="shared" si="11"/>
        <v/>
      </c>
    </row>
    <row r="719" spans="1:9" x14ac:dyDescent="0.25">
      <c r="A719" s="14" t="str" cm="1">
        <f t="array" ref="A719">_xlfn.IFS(BR_standardformat!G722="","",COUNTIF(tabel_7!A719:A1732,BR_standardformat!G722)=0,BR_standardformat!G722,COUNTIF(tabel_7!A719:A1732,BR_standardformat!G722)&gt;0,"")</f>
        <v/>
      </c>
      <c r="B719" s="14" t="str">
        <f>IF(NOT(A719=""),BR_standardformat!R722,"")</f>
        <v/>
      </c>
      <c r="E719" s="21" t="str" cm="1">
        <f t="array" ref="E719">_xlfn.IFS(C719="","",D719="","",A719="","",NOT(A719=""),VLOOKUP(_xlfn.CONCAT(C719,", ",D719),pg!$C$2:$D$38,2,FALSE))</f>
        <v/>
      </c>
      <c r="F719" s="21" t="str" cm="1">
        <f t="array" ref="F719">_xlfn.IFS(C719="","",D719="","",A719="","",NOT(B719=""),B719*E719)</f>
        <v/>
      </c>
      <c r="H719" s="14" t="str" cm="1">
        <f t="array" ref="H719">_xlfn.IFS(BR_standardformat!G722="","",COUNTIF(tabel_7!A733:A1732,BR_standardformat!G722)=0,BR_standardformat!G722,COUNTIF(tabel_7!A733:A1732,BR_standardformat!G722)&gt;0,"")</f>
        <v/>
      </c>
      <c r="I719" t="str">
        <f t="shared" si="11"/>
        <v/>
      </c>
    </row>
    <row r="720" spans="1:9" x14ac:dyDescent="0.25">
      <c r="A720" s="14" t="str" cm="1">
        <f t="array" ref="A720">_xlfn.IFS(BR_standardformat!G723="","",COUNTIF(tabel_7!A720:A1733,BR_standardformat!G723)=0,BR_standardformat!G723,COUNTIF(tabel_7!A720:A1733,BR_standardformat!G723)&gt;0,"")</f>
        <v/>
      </c>
      <c r="B720" s="14" t="str">
        <f>IF(NOT(A720=""),BR_standardformat!R723,"")</f>
        <v/>
      </c>
      <c r="E720" s="21" t="str" cm="1">
        <f t="array" ref="E720">_xlfn.IFS(C720="","",D720="","",A720="","",NOT(A720=""),VLOOKUP(_xlfn.CONCAT(C720,", ",D720),pg!$C$2:$D$38,2,FALSE))</f>
        <v/>
      </c>
      <c r="F720" s="21" t="str" cm="1">
        <f t="array" ref="F720">_xlfn.IFS(C720="","",D720="","",A720="","",NOT(B720=""),B720*E720)</f>
        <v/>
      </c>
      <c r="H720" s="14" t="str" cm="1">
        <f t="array" ref="H720">_xlfn.IFS(BR_standardformat!G723="","",COUNTIF(tabel_7!A734:A1733,BR_standardformat!G723)=0,BR_standardformat!G723,COUNTIF(tabel_7!A734:A1733,BR_standardformat!G723)&gt;0,"")</f>
        <v/>
      </c>
      <c r="I720" t="str">
        <f t="shared" si="11"/>
        <v/>
      </c>
    </row>
    <row r="721" spans="1:9" x14ac:dyDescent="0.25">
      <c r="A721" s="14" t="str" cm="1">
        <f t="array" ref="A721">_xlfn.IFS(BR_standardformat!G724="","",COUNTIF(tabel_7!A721:A1734,BR_standardformat!G724)=0,BR_standardformat!G724,COUNTIF(tabel_7!A721:A1734,BR_standardformat!G724)&gt;0,"")</f>
        <v/>
      </c>
      <c r="B721" s="14" t="str">
        <f>IF(NOT(A721=""),BR_standardformat!R724,"")</f>
        <v/>
      </c>
      <c r="E721" s="21" t="str" cm="1">
        <f t="array" ref="E721">_xlfn.IFS(C721="","",D721="","",A721="","",NOT(A721=""),VLOOKUP(_xlfn.CONCAT(C721,", ",D721),pg!$C$2:$D$38,2,FALSE))</f>
        <v/>
      </c>
      <c r="F721" s="21" t="str" cm="1">
        <f t="array" ref="F721">_xlfn.IFS(C721="","",D721="","",A721="","",NOT(B721=""),B721*E721)</f>
        <v/>
      </c>
      <c r="H721" s="14" t="str" cm="1">
        <f t="array" ref="H721">_xlfn.IFS(BR_standardformat!G724="","",COUNTIF(tabel_7!A735:A1734,BR_standardformat!G724)=0,BR_standardformat!G724,COUNTIF(tabel_7!A735:A1734,BR_standardformat!G724)&gt;0,"")</f>
        <v/>
      </c>
      <c r="I721" t="str">
        <f t="shared" si="11"/>
        <v/>
      </c>
    </row>
    <row r="722" spans="1:9" x14ac:dyDescent="0.25">
      <c r="A722" s="14" t="str" cm="1">
        <f t="array" ref="A722">_xlfn.IFS(BR_standardformat!G725="","",COUNTIF(tabel_7!A722:A1735,BR_standardformat!G725)=0,BR_standardformat!G725,COUNTIF(tabel_7!A722:A1735,BR_standardformat!G725)&gt;0,"")</f>
        <v/>
      </c>
      <c r="B722" s="14" t="str">
        <f>IF(NOT(A722=""),BR_standardformat!R725,"")</f>
        <v/>
      </c>
      <c r="E722" s="21" t="str" cm="1">
        <f t="array" ref="E722">_xlfn.IFS(C722="","",D722="","",A722="","",NOT(A722=""),VLOOKUP(_xlfn.CONCAT(C722,", ",D722),pg!$C$2:$D$38,2,FALSE))</f>
        <v/>
      </c>
      <c r="F722" s="21" t="str" cm="1">
        <f t="array" ref="F722">_xlfn.IFS(C722="","",D722="","",A722="","",NOT(B722=""),B722*E722)</f>
        <v/>
      </c>
      <c r="H722" s="14" t="str" cm="1">
        <f t="array" ref="H722">_xlfn.IFS(BR_standardformat!G725="","",COUNTIF(tabel_7!A736:A1735,BR_standardformat!G725)=0,BR_standardformat!G725,COUNTIF(tabel_7!A736:A1735,BR_standardformat!G725)&gt;0,"")</f>
        <v/>
      </c>
      <c r="I722" t="str">
        <f t="shared" si="11"/>
        <v/>
      </c>
    </row>
    <row r="723" spans="1:9" x14ac:dyDescent="0.25">
      <c r="A723" s="14" t="str" cm="1">
        <f t="array" ref="A723">_xlfn.IFS(BR_standardformat!G726="","",COUNTIF(tabel_7!A723:A1736,BR_standardformat!G726)=0,BR_standardformat!G726,COUNTIF(tabel_7!A723:A1736,BR_standardformat!G726)&gt;0,"")</f>
        <v/>
      </c>
      <c r="B723" s="14" t="str">
        <f>IF(NOT(A723=""),BR_standardformat!R726,"")</f>
        <v/>
      </c>
      <c r="E723" s="21" t="str" cm="1">
        <f t="array" ref="E723">_xlfn.IFS(C723="","",D723="","",A723="","",NOT(A723=""),VLOOKUP(_xlfn.CONCAT(C723,", ",D723),pg!$C$2:$D$38,2,FALSE))</f>
        <v/>
      </c>
      <c r="F723" s="21" t="str" cm="1">
        <f t="array" ref="F723">_xlfn.IFS(C723="","",D723="","",A723="","",NOT(B723=""),B723*E723)</f>
        <v/>
      </c>
      <c r="H723" s="14" t="str" cm="1">
        <f t="array" ref="H723">_xlfn.IFS(BR_standardformat!G726="","",COUNTIF(tabel_7!A737:A1736,BR_standardformat!G726)=0,BR_standardformat!G726,COUNTIF(tabel_7!A737:A1736,BR_standardformat!G726)&gt;0,"")</f>
        <v/>
      </c>
      <c r="I723" t="str">
        <f t="shared" si="11"/>
        <v/>
      </c>
    </row>
    <row r="724" spans="1:9" x14ac:dyDescent="0.25">
      <c r="A724" s="14" t="str" cm="1">
        <f t="array" ref="A724">_xlfn.IFS(BR_standardformat!G727="","",COUNTIF(tabel_7!A724:A1737,BR_standardformat!G727)=0,BR_standardformat!G727,COUNTIF(tabel_7!A724:A1737,BR_standardformat!G727)&gt;0,"")</f>
        <v/>
      </c>
      <c r="B724" s="14" t="str">
        <f>IF(NOT(A724=""),BR_standardformat!R727,"")</f>
        <v/>
      </c>
      <c r="E724" s="21" t="str" cm="1">
        <f t="array" ref="E724">_xlfn.IFS(C724="","",D724="","",A724="","",NOT(A724=""),VLOOKUP(_xlfn.CONCAT(C724,", ",D724),pg!$C$2:$D$38,2,FALSE))</f>
        <v/>
      </c>
      <c r="F724" s="21" t="str" cm="1">
        <f t="array" ref="F724">_xlfn.IFS(C724="","",D724="","",A724="","",NOT(B724=""),B724*E724)</f>
        <v/>
      </c>
      <c r="H724" s="14" t="str" cm="1">
        <f t="array" ref="H724">_xlfn.IFS(BR_standardformat!G727="","",COUNTIF(tabel_7!A738:A1737,BR_standardformat!G727)=0,BR_standardformat!G727,COUNTIF(tabel_7!A738:A1737,BR_standardformat!G727)&gt;0,"")</f>
        <v/>
      </c>
      <c r="I724" t="str">
        <f t="shared" si="11"/>
        <v/>
      </c>
    </row>
    <row r="725" spans="1:9" x14ac:dyDescent="0.25">
      <c r="A725" s="14" t="str" cm="1">
        <f t="array" ref="A725">_xlfn.IFS(BR_standardformat!G728="","",COUNTIF(tabel_7!A725:A1738,BR_standardformat!G728)=0,BR_standardformat!G728,COUNTIF(tabel_7!A725:A1738,BR_standardformat!G728)&gt;0,"")</f>
        <v/>
      </c>
      <c r="B725" s="14" t="str">
        <f>IF(NOT(A725=""),BR_standardformat!R728,"")</f>
        <v/>
      </c>
      <c r="E725" s="21" t="str" cm="1">
        <f t="array" ref="E725">_xlfn.IFS(C725="","",D725="","",A725="","",NOT(A725=""),VLOOKUP(_xlfn.CONCAT(C725,", ",D725),pg!$C$2:$D$38,2,FALSE))</f>
        <v/>
      </c>
      <c r="F725" s="21" t="str" cm="1">
        <f t="array" ref="F725">_xlfn.IFS(C725="","",D725="","",A725="","",NOT(B725=""),B725*E725)</f>
        <v/>
      </c>
      <c r="H725" s="14" t="str" cm="1">
        <f t="array" ref="H725">_xlfn.IFS(BR_standardformat!G728="","",COUNTIF(tabel_7!A739:A1738,BR_standardformat!G728)=0,BR_standardformat!G728,COUNTIF(tabel_7!A739:A1738,BR_standardformat!G728)&gt;0,"")</f>
        <v/>
      </c>
      <c r="I725" t="str">
        <f t="shared" si="11"/>
        <v/>
      </c>
    </row>
    <row r="726" spans="1:9" x14ac:dyDescent="0.25">
      <c r="A726" s="14" t="str" cm="1">
        <f t="array" ref="A726">_xlfn.IFS(BR_standardformat!G729="","",COUNTIF(tabel_7!A726:A1739,BR_standardformat!G729)=0,BR_standardformat!G729,COUNTIF(tabel_7!A726:A1739,BR_standardformat!G729)&gt;0,"")</f>
        <v/>
      </c>
      <c r="B726" s="14" t="str">
        <f>IF(NOT(A726=""),BR_standardformat!R729,"")</f>
        <v/>
      </c>
      <c r="E726" s="21" t="str" cm="1">
        <f t="array" ref="E726">_xlfn.IFS(C726="","",D726="","",A726="","",NOT(A726=""),VLOOKUP(_xlfn.CONCAT(C726,", ",D726),pg!$C$2:$D$38,2,FALSE))</f>
        <v/>
      </c>
      <c r="F726" s="21" t="str" cm="1">
        <f t="array" ref="F726">_xlfn.IFS(C726="","",D726="","",A726="","",NOT(B726=""),B726*E726)</f>
        <v/>
      </c>
      <c r="H726" s="14" t="str" cm="1">
        <f t="array" ref="H726">_xlfn.IFS(BR_standardformat!G729="","",COUNTIF(tabel_7!A740:A1739,BR_standardformat!G729)=0,BR_standardformat!G729,COUNTIF(tabel_7!A740:A1739,BR_standardformat!G729)&gt;0,"")</f>
        <v/>
      </c>
      <c r="I726" t="str">
        <f t="shared" si="11"/>
        <v/>
      </c>
    </row>
    <row r="727" spans="1:9" x14ac:dyDescent="0.25">
      <c r="A727" s="14" t="str" cm="1">
        <f t="array" ref="A727">_xlfn.IFS(BR_standardformat!G730="","",COUNTIF(tabel_7!A727:A1740,BR_standardformat!G730)=0,BR_standardformat!G730,COUNTIF(tabel_7!A727:A1740,BR_standardformat!G730)&gt;0,"")</f>
        <v/>
      </c>
      <c r="B727" s="14" t="str">
        <f>IF(NOT(A727=""),BR_standardformat!R730,"")</f>
        <v/>
      </c>
      <c r="E727" s="21" t="str" cm="1">
        <f t="array" ref="E727">_xlfn.IFS(C727="","",D727="","",A727="","",NOT(A727=""),VLOOKUP(_xlfn.CONCAT(C727,", ",D727),pg!$C$2:$D$38,2,FALSE))</f>
        <v/>
      </c>
      <c r="F727" s="21" t="str" cm="1">
        <f t="array" ref="F727">_xlfn.IFS(C727="","",D727="","",A727="","",NOT(B727=""),B727*E727)</f>
        <v/>
      </c>
      <c r="H727" s="14" t="str" cm="1">
        <f t="array" ref="H727">_xlfn.IFS(BR_standardformat!G730="","",COUNTIF(tabel_7!A741:A1740,BR_standardformat!G730)=0,BR_standardformat!G730,COUNTIF(tabel_7!A741:A1740,BR_standardformat!G730)&gt;0,"")</f>
        <v/>
      </c>
      <c r="I727" t="str">
        <f t="shared" si="11"/>
        <v/>
      </c>
    </row>
    <row r="728" spans="1:9" x14ac:dyDescent="0.25">
      <c r="A728" s="14" t="str" cm="1">
        <f t="array" ref="A728">_xlfn.IFS(BR_standardformat!G731="","",COUNTIF(tabel_7!A728:A1741,BR_standardformat!G731)=0,BR_standardformat!G731,COUNTIF(tabel_7!A728:A1741,BR_standardformat!G731)&gt;0,"")</f>
        <v/>
      </c>
      <c r="B728" s="14" t="str">
        <f>IF(NOT(A728=""),BR_standardformat!R731,"")</f>
        <v/>
      </c>
      <c r="E728" s="21" t="str" cm="1">
        <f t="array" ref="E728">_xlfn.IFS(C728="","",D728="","",A728="","",NOT(A728=""),VLOOKUP(_xlfn.CONCAT(C728,", ",D728),pg!$C$2:$D$38,2,FALSE))</f>
        <v/>
      </c>
      <c r="F728" s="21" t="str" cm="1">
        <f t="array" ref="F728">_xlfn.IFS(C728="","",D728="","",A728="","",NOT(B728=""),B728*E728)</f>
        <v/>
      </c>
      <c r="H728" s="14" t="str" cm="1">
        <f t="array" ref="H728">_xlfn.IFS(BR_standardformat!G731="","",COUNTIF(tabel_7!A742:A1741,BR_standardformat!G731)=0,BR_standardformat!G731,COUNTIF(tabel_7!A742:A1741,BR_standardformat!G731)&gt;0,"")</f>
        <v/>
      </c>
      <c r="I728" t="str">
        <f t="shared" si="11"/>
        <v/>
      </c>
    </row>
    <row r="729" spans="1:9" x14ac:dyDescent="0.25">
      <c r="A729" s="14" t="str" cm="1">
        <f t="array" ref="A729">_xlfn.IFS(BR_standardformat!G732="","",COUNTIF(tabel_7!A729:A1742,BR_standardformat!G732)=0,BR_standardformat!G732,COUNTIF(tabel_7!A729:A1742,BR_standardformat!G732)&gt;0,"")</f>
        <v/>
      </c>
      <c r="B729" s="14" t="str">
        <f>IF(NOT(A729=""),BR_standardformat!R732,"")</f>
        <v/>
      </c>
      <c r="E729" s="21" t="str" cm="1">
        <f t="array" ref="E729">_xlfn.IFS(C729="","",D729="","",A729="","",NOT(A729=""),VLOOKUP(_xlfn.CONCAT(C729,", ",D729),pg!$C$2:$D$38,2,FALSE))</f>
        <v/>
      </c>
      <c r="F729" s="21" t="str" cm="1">
        <f t="array" ref="F729">_xlfn.IFS(C729="","",D729="","",A729="","",NOT(B729=""),B729*E729)</f>
        <v/>
      </c>
      <c r="H729" s="14" t="str" cm="1">
        <f t="array" ref="H729">_xlfn.IFS(BR_standardformat!G732="","",COUNTIF(tabel_7!A743:A1742,BR_standardformat!G732)=0,BR_standardformat!G732,COUNTIF(tabel_7!A743:A1742,BR_standardformat!G732)&gt;0,"")</f>
        <v/>
      </c>
      <c r="I729" t="str">
        <f t="shared" si="11"/>
        <v/>
      </c>
    </row>
    <row r="730" spans="1:9" x14ac:dyDescent="0.25">
      <c r="A730" s="14" t="str" cm="1">
        <f t="array" ref="A730">_xlfn.IFS(BR_standardformat!G733="","",COUNTIF(tabel_7!A730:A1743,BR_standardformat!G733)=0,BR_standardformat!G733,COUNTIF(tabel_7!A730:A1743,BR_standardformat!G733)&gt;0,"")</f>
        <v/>
      </c>
      <c r="B730" s="14" t="str">
        <f>IF(NOT(A730=""),BR_standardformat!R733,"")</f>
        <v/>
      </c>
      <c r="E730" s="21" t="str" cm="1">
        <f t="array" ref="E730">_xlfn.IFS(C730="","",D730="","",A730="","",NOT(A730=""),VLOOKUP(_xlfn.CONCAT(C730,", ",D730),pg!$C$2:$D$38,2,FALSE))</f>
        <v/>
      </c>
      <c r="F730" s="21" t="str" cm="1">
        <f t="array" ref="F730">_xlfn.IFS(C730="","",D730="","",A730="","",NOT(B730=""),B730*E730)</f>
        <v/>
      </c>
      <c r="H730" s="14" t="str" cm="1">
        <f t="array" ref="H730">_xlfn.IFS(BR_standardformat!G733="","",COUNTIF(tabel_7!A744:A1743,BR_standardformat!G733)=0,BR_standardformat!G733,COUNTIF(tabel_7!A744:A1743,BR_standardformat!G733)&gt;0,"")</f>
        <v/>
      </c>
      <c r="I730" t="str">
        <f t="shared" si="11"/>
        <v/>
      </c>
    </row>
    <row r="731" spans="1:9" x14ac:dyDescent="0.25">
      <c r="A731" s="14" t="str" cm="1">
        <f t="array" ref="A731">_xlfn.IFS(BR_standardformat!G734="","",COUNTIF(tabel_7!A731:A1744,BR_standardformat!G734)=0,BR_standardformat!G734,COUNTIF(tabel_7!A731:A1744,BR_standardformat!G734)&gt;0,"")</f>
        <v/>
      </c>
      <c r="B731" s="14" t="str">
        <f>IF(NOT(A731=""),BR_standardformat!R734,"")</f>
        <v/>
      </c>
      <c r="E731" s="21" t="str" cm="1">
        <f t="array" ref="E731">_xlfn.IFS(C731="","",D731="","",A731="","",NOT(A731=""),VLOOKUP(_xlfn.CONCAT(C731,", ",D731),pg!$C$2:$D$38,2,FALSE))</f>
        <v/>
      </c>
      <c r="F731" s="21" t="str" cm="1">
        <f t="array" ref="F731">_xlfn.IFS(C731="","",D731="","",A731="","",NOT(B731=""),B731*E731)</f>
        <v/>
      </c>
      <c r="H731" s="14" t="str" cm="1">
        <f t="array" ref="H731">_xlfn.IFS(BR_standardformat!G734="","",COUNTIF(tabel_7!A745:A1744,BR_standardformat!G734)=0,BR_standardformat!G734,COUNTIF(tabel_7!A745:A1744,BR_standardformat!G734)&gt;0,"")</f>
        <v/>
      </c>
      <c r="I731" t="str">
        <f t="shared" si="11"/>
        <v/>
      </c>
    </row>
    <row r="732" spans="1:9" x14ac:dyDescent="0.25">
      <c r="A732" s="14" t="str" cm="1">
        <f t="array" ref="A732">_xlfn.IFS(BR_standardformat!G735="","",COUNTIF(tabel_7!A732:A1745,BR_standardformat!G735)=0,BR_standardformat!G735,COUNTIF(tabel_7!A732:A1745,BR_standardformat!G735)&gt;0,"")</f>
        <v/>
      </c>
      <c r="B732" s="14" t="str">
        <f>IF(NOT(A732=""),BR_standardformat!R735,"")</f>
        <v/>
      </c>
      <c r="E732" s="21" t="str" cm="1">
        <f t="array" ref="E732">_xlfn.IFS(C732="","",D732="","",A732="","",NOT(A732=""),VLOOKUP(_xlfn.CONCAT(C732,", ",D732),pg!$C$2:$D$38,2,FALSE))</f>
        <v/>
      </c>
      <c r="F732" s="21" t="str" cm="1">
        <f t="array" ref="F732">_xlfn.IFS(C732="","",D732="","",A732="","",NOT(B732=""),B732*E732)</f>
        <v/>
      </c>
      <c r="H732" s="14" t="str" cm="1">
        <f t="array" ref="H732">_xlfn.IFS(BR_standardformat!G735="","",COUNTIF(tabel_7!A746:A1745,BR_standardformat!G735)=0,BR_standardformat!G735,COUNTIF(tabel_7!A746:A1745,BR_standardformat!G735)&gt;0,"")</f>
        <v/>
      </c>
      <c r="I732" t="str">
        <f t="shared" si="11"/>
        <v/>
      </c>
    </row>
    <row r="733" spans="1:9" x14ac:dyDescent="0.25">
      <c r="A733" s="14" t="str" cm="1">
        <f t="array" ref="A733">_xlfn.IFS(BR_standardformat!G736="","",COUNTIF(tabel_7!A733:A1746,BR_standardformat!G736)=0,BR_standardformat!G736,COUNTIF(tabel_7!A733:A1746,BR_standardformat!G736)&gt;0,"")</f>
        <v/>
      </c>
      <c r="B733" s="14" t="str">
        <f>IF(NOT(A733=""),BR_standardformat!R736,"")</f>
        <v/>
      </c>
      <c r="E733" s="21" t="str" cm="1">
        <f t="array" ref="E733">_xlfn.IFS(C733="","",D733="","",A733="","",NOT(A733=""),VLOOKUP(_xlfn.CONCAT(C733,", ",D733),pg!$C$2:$D$38,2,FALSE))</f>
        <v/>
      </c>
      <c r="F733" s="21" t="str" cm="1">
        <f t="array" ref="F733">_xlfn.IFS(C733="","",D733="","",A733="","",NOT(B733=""),B733*E733)</f>
        <v/>
      </c>
      <c r="H733" s="14" t="str" cm="1">
        <f t="array" ref="H733">_xlfn.IFS(BR_standardformat!G736="","",COUNTIF(tabel_7!A747:A1746,BR_standardformat!G736)=0,BR_standardformat!G736,COUNTIF(tabel_7!A747:A1746,BR_standardformat!G736)&gt;0,"")</f>
        <v/>
      </c>
      <c r="I733" t="str">
        <f t="shared" si="11"/>
        <v/>
      </c>
    </row>
    <row r="734" spans="1:9" x14ac:dyDescent="0.25">
      <c r="A734" s="14" t="str" cm="1">
        <f t="array" ref="A734">_xlfn.IFS(BR_standardformat!G737="","",COUNTIF(tabel_7!A734:A1747,BR_standardformat!G737)=0,BR_standardformat!G737,COUNTIF(tabel_7!A734:A1747,BR_standardformat!G737)&gt;0,"")</f>
        <v/>
      </c>
      <c r="B734" s="14" t="str">
        <f>IF(NOT(A734=""),BR_standardformat!R737,"")</f>
        <v/>
      </c>
      <c r="E734" s="21" t="str" cm="1">
        <f t="array" ref="E734">_xlfn.IFS(C734="","",D734="","",A734="","",NOT(A734=""),VLOOKUP(_xlfn.CONCAT(C734,", ",D734),pg!$C$2:$D$38,2,FALSE))</f>
        <v/>
      </c>
      <c r="F734" s="21" t="str" cm="1">
        <f t="array" ref="F734">_xlfn.IFS(C734="","",D734="","",A734="","",NOT(B734=""),B734*E734)</f>
        <v/>
      </c>
      <c r="H734" s="14" t="str" cm="1">
        <f t="array" ref="H734">_xlfn.IFS(BR_standardformat!G737="","",COUNTIF(tabel_7!A748:A1747,BR_standardformat!G737)=0,BR_standardformat!G737,COUNTIF(tabel_7!A748:A1747,BR_standardformat!G737)&gt;0,"")</f>
        <v/>
      </c>
      <c r="I734" t="str">
        <f t="shared" si="11"/>
        <v/>
      </c>
    </row>
    <row r="735" spans="1:9" x14ac:dyDescent="0.25">
      <c r="A735" s="14" t="str" cm="1">
        <f t="array" ref="A735">_xlfn.IFS(BR_standardformat!G738="","",COUNTIF(tabel_7!A735:A1748,BR_standardformat!G738)=0,BR_standardformat!G738,COUNTIF(tabel_7!A735:A1748,BR_standardformat!G738)&gt;0,"")</f>
        <v/>
      </c>
      <c r="B735" s="14" t="str">
        <f>IF(NOT(A735=""),BR_standardformat!R738,"")</f>
        <v/>
      </c>
      <c r="E735" s="21" t="str" cm="1">
        <f t="array" ref="E735">_xlfn.IFS(C735="","",D735="","",A735="","",NOT(A735=""),VLOOKUP(_xlfn.CONCAT(C735,", ",D735),pg!$C$2:$D$38,2,FALSE))</f>
        <v/>
      </c>
      <c r="F735" s="21" t="str" cm="1">
        <f t="array" ref="F735">_xlfn.IFS(C735="","",D735="","",A735="","",NOT(B735=""),B735*E735)</f>
        <v/>
      </c>
      <c r="H735" s="14" t="str" cm="1">
        <f t="array" ref="H735">_xlfn.IFS(BR_standardformat!G738="","",COUNTIF(tabel_7!A749:A1748,BR_standardformat!G738)=0,BR_standardformat!G738,COUNTIF(tabel_7!A749:A1748,BR_standardformat!G738)&gt;0,"")</f>
        <v/>
      </c>
      <c r="I735" t="str">
        <f t="shared" si="11"/>
        <v/>
      </c>
    </row>
    <row r="736" spans="1:9" x14ac:dyDescent="0.25">
      <c r="A736" s="14" t="str" cm="1">
        <f t="array" ref="A736">_xlfn.IFS(BR_standardformat!G739="","",COUNTIF(tabel_7!A736:A1749,BR_standardformat!G739)=0,BR_standardformat!G739,COUNTIF(tabel_7!A736:A1749,BR_standardformat!G739)&gt;0,"")</f>
        <v/>
      </c>
      <c r="B736" s="14" t="str">
        <f>IF(NOT(A736=""),BR_standardformat!R739,"")</f>
        <v/>
      </c>
      <c r="E736" s="21" t="str" cm="1">
        <f t="array" ref="E736">_xlfn.IFS(C736="","",D736="","",A736="","",NOT(A736=""),VLOOKUP(_xlfn.CONCAT(C736,", ",D736),pg!$C$2:$D$38,2,FALSE))</f>
        <v/>
      </c>
      <c r="F736" s="21" t="str" cm="1">
        <f t="array" ref="F736">_xlfn.IFS(C736="","",D736="","",A736="","",NOT(B736=""),B736*E736)</f>
        <v/>
      </c>
      <c r="H736" s="14" t="str" cm="1">
        <f t="array" ref="H736">_xlfn.IFS(BR_standardformat!G739="","",COUNTIF(tabel_7!A750:A1749,BR_standardformat!G739)=0,BR_standardformat!G739,COUNTIF(tabel_7!A750:A1749,BR_standardformat!G739)&gt;0,"")</f>
        <v/>
      </c>
      <c r="I736" t="str">
        <f t="shared" si="11"/>
        <v/>
      </c>
    </row>
    <row r="737" spans="1:9" x14ac:dyDescent="0.25">
      <c r="A737" s="14" t="str" cm="1">
        <f t="array" ref="A737">_xlfn.IFS(BR_standardformat!G740="","",COUNTIF(tabel_7!A737:A1750,BR_standardformat!G740)=0,BR_standardformat!G740,COUNTIF(tabel_7!A737:A1750,BR_standardformat!G740)&gt;0,"")</f>
        <v/>
      </c>
      <c r="B737" s="14" t="str">
        <f>IF(NOT(A737=""),BR_standardformat!R740,"")</f>
        <v/>
      </c>
      <c r="E737" s="21" t="str" cm="1">
        <f t="array" ref="E737">_xlfn.IFS(C737="","",D737="","",A737="","",NOT(A737=""),VLOOKUP(_xlfn.CONCAT(C737,", ",D737),pg!$C$2:$D$38,2,FALSE))</f>
        <v/>
      </c>
      <c r="F737" s="21" t="str" cm="1">
        <f t="array" ref="F737">_xlfn.IFS(C737="","",D737="","",A737="","",NOT(B737=""),B737*E737)</f>
        <v/>
      </c>
      <c r="H737" s="14" t="str" cm="1">
        <f t="array" ref="H737">_xlfn.IFS(BR_standardformat!G740="","",COUNTIF(tabel_7!A751:A1750,BR_standardformat!G740)=0,BR_standardformat!G740,COUNTIF(tabel_7!A751:A1750,BR_standardformat!G740)&gt;0,"")</f>
        <v/>
      </c>
      <c r="I737" t="str">
        <f t="shared" si="11"/>
        <v/>
      </c>
    </row>
    <row r="738" spans="1:9" x14ac:dyDescent="0.25">
      <c r="A738" s="14" t="str" cm="1">
        <f t="array" ref="A738">_xlfn.IFS(BR_standardformat!G741="","",COUNTIF(tabel_7!A738:A1751,BR_standardformat!G741)=0,BR_standardformat!G741,COUNTIF(tabel_7!A738:A1751,BR_standardformat!G741)&gt;0,"")</f>
        <v/>
      </c>
      <c r="B738" s="14" t="str">
        <f>IF(NOT(A738=""),BR_standardformat!R741,"")</f>
        <v/>
      </c>
      <c r="E738" s="21" t="str" cm="1">
        <f t="array" ref="E738">_xlfn.IFS(C738="","",D738="","",A738="","",NOT(A738=""),VLOOKUP(_xlfn.CONCAT(C738,", ",D738),pg!$C$2:$D$38,2,FALSE))</f>
        <v/>
      </c>
      <c r="F738" s="21" t="str" cm="1">
        <f t="array" ref="F738">_xlfn.IFS(C738="","",D738="","",A738="","",NOT(B738=""),B738*E738)</f>
        <v/>
      </c>
      <c r="H738" s="14" t="str" cm="1">
        <f t="array" ref="H738">_xlfn.IFS(BR_standardformat!G741="","",COUNTIF(tabel_7!A752:A1751,BR_standardformat!G741)=0,BR_standardformat!G741,COUNTIF(tabel_7!A752:A1751,BR_standardformat!G741)&gt;0,"")</f>
        <v/>
      </c>
      <c r="I738" t="str">
        <f t="shared" si="11"/>
        <v/>
      </c>
    </row>
    <row r="739" spans="1:9" x14ac:dyDescent="0.25">
      <c r="A739" s="14" t="str" cm="1">
        <f t="array" ref="A739">_xlfn.IFS(BR_standardformat!G742="","",COUNTIF(tabel_7!A739:A1752,BR_standardformat!G742)=0,BR_standardformat!G742,COUNTIF(tabel_7!A739:A1752,BR_standardformat!G742)&gt;0,"")</f>
        <v/>
      </c>
      <c r="B739" s="14" t="str">
        <f>IF(NOT(A739=""),BR_standardformat!R742,"")</f>
        <v/>
      </c>
      <c r="E739" s="21" t="str" cm="1">
        <f t="array" ref="E739">_xlfn.IFS(C739="","",D739="","",A739="","",NOT(A739=""),VLOOKUP(_xlfn.CONCAT(C739,", ",D739),pg!$C$2:$D$38,2,FALSE))</f>
        <v/>
      </c>
      <c r="F739" s="21" t="str" cm="1">
        <f t="array" ref="F739">_xlfn.IFS(C739="","",D739="","",A739="","",NOT(B739=""),B739*E739)</f>
        <v/>
      </c>
      <c r="H739" s="14" t="str" cm="1">
        <f t="array" ref="H739">_xlfn.IFS(BR_standardformat!G742="","",COUNTIF(tabel_7!A753:A1752,BR_standardformat!G742)=0,BR_standardformat!G742,COUNTIF(tabel_7!A753:A1752,BR_standardformat!G742)&gt;0,"")</f>
        <v/>
      </c>
      <c r="I739" t="str">
        <f t="shared" si="11"/>
        <v/>
      </c>
    </row>
    <row r="740" spans="1:9" x14ac:dyDescent="0.25">
      <c r="A740" s="14" t="str" cm="1">
        <f t="array" ref="A740">_xlfn.IFS(BR_standardformat!G743="","",COUNTIF(tabel_7!A740:A1753,BR_standardformat!G743)=0,BR_standardformat!G743,COUNTIF(tabel_7!A740:A1753,BR_standardformat!G743)&gt;0,"")</f>
        <v/>
      </c>
      <c r="B740" s="14" t="str">
        <f>IF(NOT(A740=""),BR_standardformat!R743,"")</f>
        <v/>
      </c>
      <c r="E740" s="21" t="str" cm="1">
        <f t="array" ref="E740">_xlfn.IFS(C740="","",D740="","",A740="","",NOT(A740=""),VLOOKUP(_xlfn.CONCAT(C740,", ",D740),pg!$C$2:$D$38,2,FALSE))</f>
        <v/>
      </c>
      <c r="F740" s="21" t="str" cm="1">
        <f t="array" ref="F740">_xlfn.IFS(C740="","",D740="","",A740="","",NOT(B740=""),B740*E740)</f>
        <v/>
      </c>
      <c r="H740" s="14" t="str" cm="1">
        <f t="array" ref="H740">_xlfn.IFS(BR_standardformat!G743="","",COUNTIF(tabel_7!A754:A1753,BR_standardformat!G743)=0,BR_standardformat!G743,COUNTIF(tabel_7!A754:A1753,BR_standardformat!G743)&gt;0,"")</f>
        <v/>
      </c>
      <c r="I740" t="str">
        <f t="shared" si="11"/>
        <v/>
      </c>
    </row>
    <row r="741" spans="1:9" x14ac:dyDescent="0.25">
      <c r="A741" s="14" t="str" cm="1">
        <f t="array" ref="A741">_xlfn.IFS(BR_standardformat!G744="","",COUNTIF(tabel_7!A741:A1754,BR_standardformat!G744)=0,BR_standardformat!G744,COUNTIF(tabel_7!A741:A1754,BR_standardformat!G744)&gt;0,"")</f>
        <v/>
      </c>
      <c r="B741" s="14" t="str">
        <f>IF(NOT(A741=""),BR_standardformat!R744,"")</f>
        <v/>
      </c>
      <c r="E741" s="21" t="str" cm="1">
        <f t="array" ref="E741">_xlfn.IFS(C741="","",D741="","",A741="","",NOT(A741=""),VLOOKUP(_xlfn.CONCAT(C741,", ",D741),pg!$C$2:$D$38,2,FALSE))</f>
        <v/>
      </c>
      <c r="F741" s="21" t="str" cm="1">
        <f t="array" ref="F741">_xlfn.IFS(C741="","",D741="","",A741="","",NOT(B741=""),B741*E741)</f>
        <v/>
      </c>
      <c r="H741" s="14" t="str" cm="1">
        <f t="array" ref="H741">_xlfn.IFS(BR_standardformat!G744="","",COUNTIF(tabel_7!A755:A1754,BR_standardformat!G744)=0,BR_standardformat!G744,COUNTIF(tabel_7!A755:A1754,BR_standardformat!G744)&gt;0,"")</f>
        <v/>
      </c>
      <c r="I741" t="str">
        <f t="shared" si="11"/>
        <v/>
      </c>
    </row>
    <row r="742" spans="1:9" x14ac:dyDescent="0.25">
      <c r="A742" s="14" t="str" cm="1">
        <f t="array" ref="A742">_xlfn.IFS(BR_standardformat!G745="","",COUNTIF(tabel_7!A742:A1755,BR_standardformat!G745)=0,BR_standardformat!G745,COUNTIF(tabel_7!A742:A1755,BR_standardformat!G745)&gt;0,"")</f>
        <v/>
      </c>
      <c r="B742" s="14" t="str">
        <f>IF(NOT(A742=""),BR_standardformat!R745,"")</f>
        <v/>
      </c>
      <c r="E742" s="21" t="str" cm="1">
        <f t="array" ref="E742">_xlfn.IFS(C742="","",D742="","",A742="","",NOT(A742=""),VLOOKUP(_xlfn.CONCAT(C742,", ",D742),pg!$C$2:$D$38,2,FALSE))</f>
        <v/>
      </c>
      <c r="F742" s="21" t="str" cm="1">
        <f t="array" ref="F742">_xlfn.IFS(C742="","",D742="","",A742="","",NOT(B742=""),B742*E742)</f>
        <v/>
      </c>
      <c r="H742" s="14" t="str" cm="1">
        <f t="array" ref="H742">_xlfn.IFS(BR_standardformat!G745="","",COUNTIF(tabel_7!A756:A1755,BR_standardformat!G745)=0,BR_standardformat!G745,COUNTIF(tabel_7!A756:A1755,BR_standardformat!G745)&gt;0,"")</f>
        <v/>
      </c>
      <c r="I742" t="str">
        <f t="shared" si="11"/>
        <v/>
      </c>
    </row>
    <row r="743" spans="1:9" x14ac:dyDescent="0.25">
      <c r="A743" s="14" t="str" cm="1">
        <f t="array" ref="A743">_xlfn.IFS(BR_standardformat!G746="","",COUNTIF(tabel_7!A743:A1756,BR_standardformat!G746)=0,BR_standardformat!G746,COUNTIF(tabel_7!A743:A1756,BR_standardformat!G746)&gt;0,"")</f>
        <v/>
      </c>
      <c r="B743" s="14" t="str">
        <f>IF(NOT(A743=""),BR_standardformat!R746,"")</f>
        <v/>
      </c>
      <c r="E743" s="21" t="str" cm="1">
        <f t="array" ref="E743">_xlfn.IFS(C743="","",D743="","",A743="","",NOT(A743=""),VLOOKUP(_xlfn.CONCAT(C743,", ",D743),pg!$C$2:$D$38,2,FALSE))</f>
        <v/>
      </c>
      <c r="F743" s="21" t="str" cm="1">
        <f t="array" ref="F743">_xlfn.IFS(C743="","",D743="","",A743="","",NOT(B743=""),B743*E743)</f>
        <v/>
      </c>
      <c r="H743" s="14" t="str" cm="1">
        <f t="array" ref="H743">_xlfn.IFS(BR_standardformat!G746="","",COUNTIF(tabel_7!A757:A1756,BR_standardformat!G746)=0,BR_standardformat!G746,COUNTIF(tabel_7!A757:A1756,BR_standardformat!G746)&gt;0,"")</f>
        <v/>
      </c>
      <c r="I743" t="str">
        <f t="shared" si="11"/>
        <v/>
      </c>
    </row>
    <row r="744" spans="1:9" x14ac:dyDescent="0.25">
      <c r="A744" s="14" t="str" cm="1">
        <f t="array" ref="A744">_xlfn.IFS(BR_standardformat!G747="","",COUNTIF(tabel_7!A744:A1757,BR_standardformat!G747)=0,BR_standardformat!G747,COUNTIF(tabel_7!A744:A1757,BR_standardformat!G747)&gt;0,"")</f>
        <v/>
      </c>
      <c r="B744" s="14" t="str">
        <f>IF(NOT(A744=""),BR_standardformat!R747,"")</f>
        <v/>
      </c>
      <c r="E744" s="21" t="str" cm="1">
        <f t="array" ref="E744">_xlfn.IFS(C744="","",D744="","",A744="","",NOT(A744=""),VLOOKUP(_xlfn.CONCAT(C744,", ",D744),pg!$C$2:$D$38,2,FALSE))</f>
        <v/>
      </c>
      <c r="F744" s="21" t="str" cm="1">
        <f t="array" ref="F744">_xlfn.IFS(C744="","",D744="","",A744="","",NOT(B744=""),B744*E744)</f>
        <v/>
      </c>
      <c r="H744" s="14" t="str" cm="1">
        <f t="array" ref="H744">_xlfn.IFS(BR_standardformat!G747="","",COUNTIF(tabel_7!A758:A1757,BR_standardformat!G747)=0,BR_standardformat!G747,COUNTIF(tabel_7!A758:A1757,BR_standardformat!G747)&gt;0,"")</f>
        <v/>
      </c>
      <c r="I744" t="str">
        <f t="shared" si="11"/>
        <v/>
      </c>
    </row>
    <row r="745" spans="1:9" x14ac:dyDescent="0.25">
      <c r="A745" s="14" t="str" cm="1">
        <f t="array" ref="A745">_xlfn.IFS(BR_standardformat!G748="","",COUNTIF(tabel_7!A745:A1758,BR_standardformat!G748)=0,BR_standardformat!G748,COUNTIF(tabel_7!A745:A1758,BR_standardformat!G748)&gt;0,"")</f>
        <v/>
      </c>
      <c r="B745" s="14" t="str">
        <f>IF(NOT(A745=""),BR_standardformat!R748,"")</f>
        <v/>
      </c>
      <c r="E745" s="21" t="str" cm="1">
        <f t="array" ref="E745">_xlfn.IFS(C745="","",D745="","",A745="","",NOT(A745=""),VLOOKUP(_xlfn.CONCAT(C745,", ",D745),pg!$C$2:$D$38,2,FALSE))</f>
        <v/>
      </c>
      <c r="F745" s="21" t="str" cm="1">
        <f t="array" ref="F745">_xlfn.IFS(C745="","",D745="","",A745="","",NOT(B745=""),B745*E745)</f>
        <v/>
      </c>
      <c r="H745" s="14" t="str" cm="1">
        <f t="array" ref="H745">_xlfn.IFS(BR_standardformat!G748="","",COUNTIF(tabel_7!A759:A1758,BR_standardformat!G748)=0,BR_standardformat!G748,COUNTIF(tabel_7!A759:A1758,BR_standardformat!G748)&gt;0,"")</f>
        <v/>
      </c>
      <c r="I745" t="str">
        <f t="shared" si="11"/>
        <v/>
      </c>
    </row>
    <row r="746" spans="1:9" x14ac:dyDescent="0.25">
      <c r="A746" s="14" t="str" cm="1">
        <f t="array" ref="A746">_xlfn.IFS(BR_standardformat!G749="","",COUNTIF(tabel_7!A746:A1759,BR_standardformat!G749)=0,BR_standardformat!G749,COUNTIF(tabel_7!A746:A1759,BR_standardformat!G749)&gt;0,"")</f>
        <v/>
      </c>
      <c r="B746" s="14" t="str">
        <f>IF(NOT(A746=""),BR_standardformat!R749,"")</f>
        <v/>
      </c>
      <c r="E746" s="21" t="str" cm="1">
        <f t="array" ref="E746">_xlfn.IFS(C746="","",D746="","",A746="","",NOT(A746=""),VLOOKUP(_xlfn.CONCAT(C746,", ",D746),pg!$C$2:$D$38,2,FALSE))</f>
        <v/>
      </c>
      <c r="F746" s="21" t="str" cm="1">
        <f t="array" ref="F746">_xlfn.IFS(C746="","",D746="","",A746="","",NOT(B746=""),B746*E746)</f>
        <v/>
      </c>
      <c r="H746" s="14" t="str" cm="1">
        <f t="array" ref="H746">_xlfn.IFS(BR_standardformat!G749="","",COUNTIF(tabel_7!A760:A1759,BR_standardformat!G749)=0,BR_standardformat!G749,COUNTIF(tabel_7!A760:A1759,BR_standardformat!G749)&gt;0,"")</f>
        <v/>
      </c>
      <c r="I746" t="str">
        <f t="shared" si="11"/>
        <v/>
      </c>
    </row>
    <row r="747" spans="1:9" x14ac:dyDescent="0.25">
      <c r="A747" s="14" t="str" cm="1">
        <f t="array" ref="A747">_xlfn.IFS(BR_standardformat!G750="","",COUNTIF(tabel_7!A747:A1760,BR_standardformat!G750)=0,BR_standardformat!G750,COUNTIF(tabel_7!A747:A1760,BR_standardformat!G750)&gt;0,"")</f>
        <v/>
      </c>
      <c r="B747" s="14" t="str">
        <f>IF(NOT(A747=""),BR_standardformat!R750,"")</f>
        <v/>
      </c>
      <c r="E747" s="21" t="str" cm="1">
        <f t="array" ref="E747">_xlfn.IFS(C747="","",D747="","",A747="","",NOT(A747=""),VLOOKUP(_xlfn.CONCAT(C747,", ",D747),pg!$C$2:$D$38,2,FALSE))</f>
        <v/>
      </c>
      <c r="F747" s="21" t="str" cm="1">
        <f t="array" ref="F747">_xlfn.IFS(C747="","",D747="","",A747="","",NOT(B747=""),B747*E747)</f>
        <v/>
      </c>
      <c r="H747" s="14" t="str" cm="1">
        <f t="array" ref="H747">_xlfn.IFS(BR_standardformat!G750="","",COUNTIF(tabel_7!A761:A1760,BR_standardformat!G750)=0,BR_standardformat!G750,COUNTIF(tabel_7!A761:A1760,BR_standardformat!G750)&gt;0,"")</f>
        <v/>
      </c>
      <c r="I747" t="str">
        <f t="shared" si="11"/>
        <v/>
      </c>
    </row>
    <row r="748" spans="1:9" x14ac:dyDescent="0.25">
      <c r="A748" s="14" t="str" cm="1">
        <f t="array" ref="A748">_xlfn.IFS(BR_standardformat!G751="","",COUNTIF(tabel_7!A748:A1761,BR_standardformat!G751)=0,BR_standardformat!G751,COUNTIF(tabel_7!A748:A1761,BR_standardformat!G751)&gt;0,"")</f>
        <v/>
      </c>
      <c r="B748" s="14" t="str">
        <f>IF(NOT(A748=""),BR_standardformat!R751,"")</f>
        <v/>
      </c>
      <c r="E748" s="21" t="str" cm="1">
        <f t="array" ref="E748">_xlfn.IFS(C748="","",D748="","",A748="","",NOT(A748=""),VLOOKUP(_xlfn.CONCAT(C748,", ",D748),pg!$C$2:$D$38,2,FALSE))</f>
        <v/>
      </c>
      <c r="F748" s="21" t="str" cm="1">
        <f t="array" ref="F748">_xlfn.IFS(C748="","",D748="","",A748="","",NOT(B748=""),B748*E748)</f>
        <v/>
      </c>
      <c r="H748" s="14" t="str" cm="1">
        <f t="array" ref="H748">_xlfn.IFS(BR_standardformat!G751="","",COUNTIF(tabel_7!A762:A1761,BR_standardformat!G751)=0,BR_standardformat!G751,COUNTIF(tabel_7!A762:A1761,BR_standardformat!G751)&gt;0,"")</f>
        <v/>
      </c>
      <c r="I748" t="str">
        <f t="shared" si="11"/>
        <v/>
      </c>
    </row>
    <row r="749" spans="1:9" x14ac:dyDescent="0.25">
      <c r="A749" s="14" t="str" cm="1">
        <f t="array" ref="A749">_xlfn.IFS(BR_standardformat!G752="","",COUNTIF(tabel_7!A749:A1762,BR_standardformat!G752)=0,BR_standardformat!G752,COUNTIF(tabel_7!A749:A1762,BR_standardformat!G752)&gt;0,"")</f>
        <v/>
      </c>
      <c r="B749" s="14" t="str">
        <f>IF(NOT(A749=""),BR_standardformat!R752,"")</f>
        <v/>
      </c>
      <c r="E749" s="21" t="str" cm="1">
        <f t="array" ref="E749">_xlfn.IFS(C749="","",D749="","",A749="","",NOT(A749=""),VLOOKUP(_xlfn.CONCAT(C749,", ",D749),pg!$C$2:$D$38,2,FALSE))</f>
        <v/>
      </c>
      <c r="F749" s="21" t="str" cm="1">
        <f t="array" ref="F749">_xlfn.IFS(C749="","",D749="","",A749="","",NOT(B749=""),B749*E749)</f>
        <v/>
      </c>
      <c r="H749" s="14" t="str" cm="1">
        <f t="array" ref="H749">_xlfn.IFS(BR_standardformat!G752="","",COUNTIF(tabel_7!A763:A1762,BR_standardformat!G752)=0,BR_standardformat!G752,COUNTIF(tabel_7!A763:A1762,BR_standardformat!G752)&gt;0,"")</f>
        <v/>
      </c>
      <c r="I749" t="str">
        <f t="shared" si="11"/>
        <v/>
      </c>
    </row>
    <row r="750" spans="1:9" x14ac:dyDescent="0.25">
      <c r="A750" s="14" t="str" cm="1">
        <f t="array" ref="A750">_xlfn.IFS(BR_standardformat!G753="","",COUNTIF(tabel_7!A750:A1763,BR_standardformat!G753)=0,BR_standardformat!G753,COUNTIF(tabel_7!A750:A1763,BR_standardformat!G753)&gt;0,"")</f>
        <v/>
      </c>
      <c r="B750" s="14" t="str">
        <f>IF(NOT(A750=""),BR_standardformat!R753,"")</f>
        <v/>
      </c>
      <c r="E750" s="21" t="str" cm="1">
        <f t="array" ref="E750">_xlfn.IFS(C750="","",D750="","",A750="","",NOT(A750=""),VLOOKUP(_xlfn.CONCAT(C750,", ",D750),pg!$C$2:$D$38,2,FALSE))</f>
        <v/>
      </c>
      <c r="F750" s="21" t="str" cm="1">
        <f t="array" ref="F750">_xlfn.IFS(C750="","",D750="","",A750="","",NOT(B750=""),B750*E750)</f>
        <v/>
      </c>
      <c r="H750" s="14" t="str" cm="1">
        <f t="array" ref="H750">_xlfn.IFS(BR_standardformat!G753="","",COUNTIF(tabel_7!A764:A1763,BR_standardformat!G753)=0,BR_standardformat!G753,COUNTIF(tabel_7!A764:A1763,BR_standardformat!G753)&gt;0,"")</f>
        <v/>
      </c>
      <c r="I750" t="str">
        <f t="shared" si="11"/>
        <v/>
      </c>
    </row>
    <row r="751" spans="1:9" x14ac:dyDescent="0.25">
      <c r="A751" s="14" t="str" cm="1">
        <f t="array" ref="A751">_xlfn.IFS(BR_standardformat!G754="","",COUNTIF(tabel_7!A751:A1764,BR_standardformat!G754)=0,BR_standardformat!G754,COUNTIF(tabel_7!A751:A1764,BR_standardformat!G754)&gt;0,"")</f>
        <v/>
      </c>
      <c r="B751" s="14" t="str">
        <f>IF(NOT(A751=""),BR_standardformat!R754,"")</f>
        <v/>
      </c>
      <c r="E751" s="21" t="str" cm="1">
        <f t="array" ref="E751">_xlfn.IFS(C751="","",D751="","",A751="","",NOT(A751=""),VLOOKUP(_xlfn.CONCAT(C751,", ",D751),pg!$C$2:$D$38,2,FALSE))</f>
        <v/>
      </c>
      <c r="F751" s="21" t="str" cm="1">
        <f t="array" ref="F751">_xlfn.IFS(C751="","",D751="","",A751="","",NOT(B751=""),B751*E751)</f>
        <v/>
      </c>
      <c r="H751" s="14" t="str" cm="1">
        <f t="array" ref="H751">_xlfn.IFS(BR_standardformat!G754="","",COUNTIF(tabel_7!A765:A1764,BR_standardformat!G754)=0,BR_standardformat!G754,COUNTIF(tabel_7!A765:A1764,BR_standardformat!G754)&gt;0,"")</f>
        <v/>
      </c>
      <c r="I751" t="str">
        <f t="shared" si="11"/>
        <v/>
      </c>
    </row>
    <row r="752" spans="1:9" x14ac:dyDescent="0.25">
      <c r="A752" s="14" t="str" cm="1">
        <f t="array" ref="A752">_xlfn.IFS(BR_standardformat!G755="","",COUNTIF(tabel_7!A752:A1765,BR_standardformat!G755)=0,BR_standardformat!G755,COUNTIF(tabel_7!A752:A1765,BR_standardformat!G755)&gt;0,"")</f>
        <v/>
      </c>
      <c r="B752" s="14" t="str">
        <f>IF(NOT(A752=""),BR_standardformat!R755,"")</f>
        <v/>
      </c>
      <c r="E752" s="21" t="str" cm="1">
        <f t="array" ref="E752">_xlfn.IFS(C752="","",D752="","",A752="","",NOT(A752=""),VLOOKUP(_xlfn.CONCAT(C752,", ",D752),pg!$C$2:$D$38,2,FALSE))</f>
        <v/>
      </c>
      <c r="F752" s="21" t="str" cm="1">
        <f t="array" ref="F752">_xlfn.IFS(C752="","",D752="","",A752="","",NOT(B752=""),B752*E752)</f>
        <v/>
      </c>
      <c r="H752" s="14" t="str" cm="1">
        <f t="array" ref="H752">_xlfn.IFS(BR_standardformat!G755="","",COUNTIF(tabel_7!A766:A1765,BR_standardformat!G755)=0,BR_standardformat!G755,COUNTIF(tabel_7!A766:A1765,BR_standardformat!G755)&gt;0,"")</f>
        <v/>
      </c>
      <c r="I752" t="str">
        <f t="shared" si="11"/>
        <v/>
      </c>
    </row>
    <row r="753" spans="1:9" x14ac:dyDescent="0.25">
      <c r="A753" s="14" t="str" cm="1">
        <f t="array" ref="A753">_xlfn.IFS(BR_standardformat!G756="","",COUNTIF(tabel_7!A753:A1766,BR_standardformat!G756)=0,BR_standardformat!G756,COUNTIF(tabel_7!A753:A1766,BR_standardformat!G756)&gt;0,"")</f>
        <v/>
      </c>
      <c r="B753" s="14" t="str">
        <f>IF(NOT(A753=""),BR_standardformat!R756,"")</f>
        <v/>
      </c>
      <c r="E753" s="21" t="str" cm="1">
        <f t="array" ref="E753">_xlfn.IFS(C753="","",D753="","",A753="","",NOT(A753=""),VLOOKUP(_xlfn.CONCAT(C753,", ",D753),pg!$C$2:$D$38,2,FALSE))</f>
        <v/>
      </c>
      <c r="F753" s="21" t="str" cm="1">
        <f t="array" ref="F753">_xlfn.IFS(C753="","",D753="","",A753="","",NOT(B753=""),B753*E753)</f>
        <v/>
      </c>
      <c r="H753" s="14" t="str" cm="1">
        <f t="array" ref="H753">_xlfn.IFS(BR_standardformat!G756="","",COUNTIF(tabel_7!A767:A1766,BR_standardformat!G756)=0,BR_standardformat!G756,COUNTIF(tabel_7!A767:A1766,BR_standardformat!G756)&gt;0,"")</f>
        <v/>
      </c>
      <c r="I753" t="str">
        <f t="shared" si="11"/>
        <v/>
      </c>
    </row>
    <row r="754" spans="1:9" x14ac:dyDescent="0.25">
      <c r="A754" s="14" t="str" cm="1">
        <f t="array" ref="A754">_xlfn.IFS(BR_standardformat!G757="","",COUNTIF(tabel_7!A754:A1767,BR_standardformat!G757)=0,BR_standardformat!G757,COUNTIF(tabel_7!A754:A1767,BR_standardformat!G757)&gt;0,"")</f>
        <v/>
      </c>
      <c r="B754" s="14" t="str">
        <f>IF(NOT(A754=""),BR_standardformat!R757,"")</f>
        <v/>
      </c>
      <c r="E754" s="21" t="str" cm="1">
        <f t="array" ref="E754">_xlfn.IFS(C754="","",D754="","",A754="","",NOT(A754=""),VLOOKUP(_xlfn.CONCAT(C754,", ",D754),pg!$C$2:$D$38,2,FALSE))</f>
        <v/>
      </c>
      <c r="F754" s="21" t="str" cm="1">
        <f t="array" ref="F754">_xlfn.IFS(C754="","",D754="","",A754="","",NOT(B754=""),B754*E754)</f>
        <v/>
      </c>
      <c r="H754" s="14" t="str" cm="1">
        <f t="array" ref="H754">_xlfn.IFS(BR_standardformat!G757="","",COUNTIF(tabel_7!A768:A1767,BR_standardformat!G757)=0,BR_standardformat!G757,COUNTIF(tabel_7!A768:A1767,BR_standardformat!G757)&gt;0,"")</f>
        <v/>
      </c>
      <c r="I754" t="str">
        <f t="shared" si="11"/>
        <v/>
      </c>
    </row>
    <row r="755" spans="1:9" x14ac:dyDescent="0.25">
      <c r="A755" s="14" t="str" cm="1">
        <f t="array" ref="A755">_xlfn.IFS(BR_standardformat!G758="","",COUNTIF(tabel_7!A755:A1768,BR_standardformat!G758)=0,BR_standardformat!G758,COUNTIF(tabel_7!A755:A1768,BR_standardformat!G758)&gt;0,"")</f>
        <v/>
      </c>
      <c r="B755" s="14" t="str">
        <f>IF(NOT(A755=""),BR_standardformat!R758,"")</f>
        <v/>
      </c>
      <c r="E755" s="21" t="str" cm="1">
        <f t="array" ref="E755">_xlfn.IFS(C755="","",D755="","",A755="","",NOT(A755=""),VLOOKUP(_xlfn.CONCAT(C755,", ",D755),pg!$C$2:$D$38,2,FALSE))</f>
        <v/>
      </c>
      <c r="F755" s="21" t="str" cm="1">
        <f t="array" ref="F755">_xlfn.IFS(C755="","",D755="","",A755="","",NOT(B755=""),B755*E755)</f>
        <v/>
      </c>
      <c r="H755" s="14" t="str" cm="1">
        <f t="array" ref="H755">_xlfn.IFS(BR_standardformat!G758="","",COUNTIF(tabel_7!A769:A1768,BR_standardformat!G758)=0,BR_standardformat!G758,COUNTIF(tabel_7!A769:A1768,BR_standardformat!G758)&gt;0,"")</f>
        <v/>
      </c>
      <c r="I755" t="str">
        <f t="shared" si="11"/>
        <v/>
      </c>
    </row>
    <row r="756" spans="1:9" x14ac:dyDescent="0.25">
      <c r="A756" s="14" t="str" cm="1">
        <f t="array" ref="A756">_xlfn.IFS(BR_standardformat!G759="","",COUNTIF(tabel_7!A756:A1769,BR_standardformat!G759)=0,BR_standardformat!G759,COUNTIF(tabel_7!A756:A1769,BR_standardformat!G759)&gt;0,"")</f>
        <v/>
      </c>
      <c r="B756" s="14" t="str">
        <f>IF(NOT(A756=""),BR_standardformat!R759,"")</f>
        <v/>
      </c>
      <c r="E756" s="21" t="str" cm="1">
        <f t="array" ref="E756">_xlfn.IFS(C756="","",D756="","",A756="","",NOT(A756=""),VLOOKUP(_xlfn.CONCAT(C756,", ",D756),pg!$C$2:$D$38,2,FALSE))</f>
        <v/>
      </c>
      <c r="F756" s="21" t="str" cm="1">
        <f t="array" ref="F756">_xlfn.IFS(C756="","",D756="","",A756="","",NOT(B756=""),B756*E756)</f>
        <v/>
      </c>
      <c r="H756" s="14" t="str" cm="1">
        <f t="array" ref="H756">_xlfn.IFS(BR_standardformat!G759="","",COUNTIF(tabel_7!A770:A1769,BR_standardformat!G759)=0,BR_standardformat!G759,COUNTIF(tabel_7!A770:A1769,BR_standardformat!G759)&gt;0,"")</f>
        <v/>
      </c>
      <c r="I756" t="str">
        <f t="shared" si="11"/>
        <v/>
      </c>
    </row>
    <row r="757" spans="1:9" x14ac:dyDescent="0.25">
      <c r="A757" s="14" t="str" cm="1">
        <f t="array" ref="A757">_xlfn.IFS(BR_standardformat!G760="","",COUNTIF(tabel_7!A757:A1770,BR_standardformat!G760)=0,BR_standardformat!G760,COUNTIF(tabel_7!A757:A1770,BR_standardformat!G760)&gt;0,"")</f>
        <v/>
      </c>
      <c r="B757" s="14" t="str">
        <f>IF(NOT(A757=""),BR_standardformat!R760,"")</f>
        <v/>
      </c>
      <c r="E757" s="21" t="str" cm="1">
        <f t="array" ref="E757">_xlfn.IFS(C757="","",D757="","",A757="","",NOT(A757=""),VLOOKUP(_xlfn.CONCAT(C757,", ",D757),pg!$C$2:$D$38,2,FALSE))</f>
        <v/>
      </c>
      <c r="F757" s="21" t="str" cm="1">
        <f t="array" ref="F757">_xlfn.IFS(C757="","",D757="","",A757="","",NOT(B757=""),B757*E757)</f>
        <v/>
      </c>
      <c r="H757" s="14" t="str" cm="1">
        <f t="array" ref="H757">_xlfn.IFS(BR_standardformat!G760="","",COUNTIF(tabel_7!A771:A1770,BR_standardformat!G760)=0,BR_standardformat!G760,COUNTIF(tabel_7!A771:A1770,BR_standardformat!G760)&gt;0,"")</f>
        <v/>
      </c>
      <c r="I757" t="str">
        <f t="shared" si="11"/>
        <v/>
      </c>
    </row>
    <row r="758" spans="1:9" x14ac:dyDescent="0.25">
      <c r="A758" s="14" t="str" cm="1">
        <f t="array" ref="A758">_xlfn.IFS(BR_standardformat!G761="","",COUNTIF(tabel_7!A758:A1771,BR_standardformat!G761)=0,BR_standardformat!G761,COUNTIF(tabel_7!A758:A1771,BR_standardformat!G761)&gt;0,"")</f>
        <v/>
      </c>
      <c r="B758" s="14" t="str">
        <f>IF(NOT(A758=""),BR_standardformat!R761,"")</f>
        <v/>
      </c>
      <c r="E758" s="21" t="str" cm="1">
        <f t="array" ref="E758">_xlfn.IFS(C758="","",D758="","",A758="","",NOT(A758=""),VLOOKUP(_xlfn.CONCAT(C758,", ",D758),pg!$C$2:$D$38,2,FALSE))</f>
        <v/>
      </c>
      <c r="F758" s="21" t="str" cm="1">
        <f t="array" ref="F758">_xlfn.IFS(C758="","",D758="","",A758="","",NOT(B758=""),B758*E758)</f>
        <v/>
      </c>
      <c r="H758" s="14" t="str" cm="1">
        <f t="array" ref="H758">_xlfn.IFS(BR_standardformat!G761="","",COUNTIF(tabel_7!A772:A1771,BR_standardformat!G761)=0,BR_standardformat!G761,COUNTIF(tabel_7!A772:A1771,BR_standardformat!G761)&gt;0,"")</f>
        <v/>
      </c>
      <c r="I758" t="str">
        <f t="shared" si="11"/>
        <v/>
      </c>
    </row>
    <row r="759" spans="1:9" x14ac:dyDescent="0.25">
      <c r="A759" s="14" t="str" cm="1">
        <f t="array" ref="A759">_xlfn.IFS(BR_standardformat!G762="","",COUNTIF(tabel_7!A759:A1772,BR_standardformat!G762)=0,BR_standardformat!G762,COUNTIF(tabel_7!A759:A1772,BR_standardformat!G762)&gt;0,"")</f>
        <v/>
      </c>
      <c r="B759" s="14" t="str">
        <f>IF(NOT(A759=""),BR_standardformat!R762,"")</f>
        <v/>
      </c>
      <c r="E759" s="21" t="str" cm="1">
        <f t="array" ref="E759">_xlfn.IFS(C759="","",D759="","",A759="","",NOT(A759=""),VLOOKUP(_xlfn.CONCAT(C759,", ",D759),pg!$C$2:$D$38,2,FALSE))</f>
        <v/>
      </c>
      <c r="F759" s="21" t="str" cm="1">
        <f t="array" ref="F759">_xlfn.IFS(C759="","",D759="","",A759="","",NOT(B759=""),B759*E759)</f>
        <v/>
      </c>
      <c r="H759" s="14" t="str" cm="1">
        <f t="array" ref="H759">_xlfn.IFS(BR_standardformat!G762="","",COUNTIF(tabel_7!A773:A1772,BR_standardformat!G762)=0,BR_standardformat!G762,COUNTIF(tabel_7!A773:A1772,BR_standardformat!G762)&gt;0,"")</f>
        <v/>
      </c>
      <c r="I759" t="str">
        <f t="shared" si="11"/>
        <v/>
      </c>
    </row>
    <row r="760" spans="1:9" x14ac:dyDescent="0.25">
      <c r="A760" s="14" t="str" cm="1">
        <f t="array" ref="A760">_xlfn.IFS(BR_standardformat!G763="","",COUNTIF(tabel_7!A760:A1773,BR_standardformat!G763)=0,BR_standardformat!G763,COUNTIF(tabel_7!A760:A1773,BR_standardformat!G763)&gt;0,"")</f>
        <v/>
      </c>
      <c r="B760" s="14" t="str">
        <f>IF(NOT(A760=""),BR_standardformat!R763,"")</f>
        <v/>
      </c>
      <c r="E760" s="21" t="str" cm="1">
        <f t="array" ref="E760">_xlfn.IFS(C760="","",D760="","",A760="","",NOT(A760=""),VLOOKUP(_xlfn.CONCAT(C760,", ",D760),pg!$C$2:$D$38,2,FALSE))</f>
        <v/>
      </c>
      <c r="F760" s="21" t="str" cm="1">
        <f t="array" ref="F760">_xlfn.IFS(C760="","",D760="","",A760="","",NOT(B760=""),B760*E760)</f>
        <v/>
      </c>
      <c r="H760" s="14" t="str" cm="1">
        <f t="array" ref="H760">_xlfn.IFS(BR_standardformat!G763="","",COUNTIF(tabel_7!A774:A1773,BR_standardformat!G763)=0,BR_standardformat!G763,COUNTIF(tabel_7!A774:A1773,BR_standardformat!G763)&gt;0,"")</f>
        <v/>
      </c>
      <c r="I760" t="str">
        <f t="shared" si="11"/>
        <v/>
      </c>
    </row>
    <row r="761" spans="1:9" x14ac:dyDescent="0.25">
      <c r="A761" s="14" t="str" cm="1">
        <f t="array" ref="A761">_xlfn.IFS(BR_standardformat!G764="","",COUNTIF(tabel_7!A761:A1774,BR_standardformat!G764)=0,BR_standardformat!G764,COUNTIF(tabel_7!A761:A1774,BR_standardformat!G764)&gt;0,"")</f>
        <v/>
      </c>
      <c r="B761" s="14" t="str">
        <f>IF(NOT(A761=""),BR_standardformat!R764,"")</f>
        <v/>
      </c>
      <c r="E761" s="21" t="str" cm="1">
        <f t="array" ref="E761">_xlfn.IFS(C761="","",D761="","",A761="","",NOT(A761=""),VLOOKUP(_xlfn.CONCAT(C761,", ",D761),pg!$C$2:$D$38,2,FALSE))</f>
        <v/>
      </c>
      <c r="F761" s="21" t="str" cm="1">
        <f t="array" ref="F761">_xlfn.IFS(C761="","",D761="","",A761="","",NOT(B761=""),B761*E761)</f>
        <v/>
      </c>
      <c r="H761" s="14" t="str" cm="1">
        <f t="array" ref="H761">_xlfn.IFS(BR_standardformat!G764="","",COUNTIF(tabel_7!A775:A1774,BR_standardformat!G764)=0,BR_standardformat!G764,COUNTIF(tabel_7!A775:A1774,BR_standardformat!G764)&gt;0,"")</f>
        <v/>
      </c>
      <c r="I761" t="str">
        <f t="shared" si="11"/>
        <v/>
      </c>
    </row>
    <row r="762" spans="1:9" x14ac:dyDescent="0.25">
      <c r="A762" s="14" t="str" cm="1">
        <f t="array" ref="A762">_xlfn.IFS(BR_standardformat!G765="","",COUNTIF(tabel_7!A762:A1775,BR_standardformat!G765)=0,BR_standardformat!G765,COUNTIF(tabel_7!A762:A1775,BR_standardformat!G765)&gt;0,"")</f>
        <v/>
      </c>
      <c r="B762" s="14" t="str">
        <f>IF(NOT(A762=""),BR_standardformat!R765,"")</f>
        <v/>
      </c>
      <c r="E762" s="21" t="str" cm="1">
        <f t="array" ref="E762">_xlfn.IFS(C762="","",D762="","",A762="","",NOT(A762=""),VLOOKUP(_xlfn.CONCAT(C762,", ",D762),pg!$C$2:$D$38,2,FALSE))</f>
        <v/>
      </c>
      <c r="F762" s="21" t="str" cm="1">
        <f t="array" ref="F762">_xlfn.IFS(C762="","",D762="","",A762="","",NOT(B762=""),B762*E762)</f>
        <v/>
      </c>
      <c r="H762" s="14" t="str" cm="1">
        <f t="array" ref="H762">_xlfn.IFS(BR_standardformat!G765="","",COUNTIF(tabel_7!A776:A1775,BR_standardformat!G765)=0,BR_standardformat!G765,COUNTIF(tabel_7!A776:A1775,BR_standardformat!G765)&gt;0,"")</f>
        <v/>
      </c>
      <c r="I762" t="str">
        <f t="shared" si="11"/>
        <v/>
      </c>
    </row>
    <row r="763" spans="1:9" x14ac:dyDescent="0.25">
      <c r="A763" s="14" t="str" cm="1">
        <f t="array" ref="A763">_xlfn.IFS(BR_standardformat!G766="","",COUNTIF(tabel_7!A763:A1776,BR_standardformat!G766)=0,BR_standardformat!G766,COUNTIF(tabel_7!A763:A1776,BR_standardformat!G766)&gt;0,"")</f>
        <v/>
      </c>
      <c r="B763" s="14" t="str">
        <f>IF(NOT(A763=""),BR_standardformat!R766,"")</f>
        <v/>
      </c>
      <c r="E763" s="21" t="str" cm="1">
        <f t="array" ref="E763">_xlfn.IFS(C763="","",D763="","",A763="","",NOT(A763=""),VLOOKUP(_xlfn.CONCAT(C763,", ",D763),pg!$C$2:$D$38,2,FALSE))</f>
        <v/>
      </c>
      <c r="F763" s="21" t="str" cm="1">
        <f t="array" ref="F763">_xlfn.IFS(C763="","",D763="","",A763="","",NOT(B763=""),B763*E763)</f>
        <v/>
      </c>
      <c r="H763" s="14" t="str" cm="1">
        <f t="array" ref="H763">_xlfn.IFS(BR_standardformat!G766="","",COUNTIF(tabel_7!A777:A1776,BR_standardformat!G766)=0,BR_standardformat!G766,COUNTIF(tabel_7!A777:A1776,BR_standardformat!G766)&gt;0,"")</f>
        <v/>
      </c>
      <c r="I763" t="str">
        <f t="shared" si="11"/>
        <v/>
      </c>
    </row>
    <row r="764" spans="1:9" x14ac:dyDescent="0.25">
      <c r="A764" s="14" t="str" cm="1">
        <f t="array" ref="A764">_xlfn.IFS(BR_standardformat!G767="","",COUNTIF(tabel_7!A764:A1777,BR_standardformat!G767)=0,BR_standardformat!G767,COUNTIF(tabel_7!A764:A1777,BR_standardformat!G767)&gt;0,"")</f>
        <v/>
      </c>
      <c r="B764" s="14" t="str">
        <f>IF(NOT(A764=""),BR_standardformat!R767,"")</f>
        <v/>
      </c>
      <c r="E764" s="21" t="str" cm="1">
        <f t="array" ref="E764">_xlfn.IFS(C764="","",D764="","",A764="","",NOT(A764=""),VLOOKUP(_xlfn.CONCAT(C764,", ",D764),pg!$C$2:$D$38,2,FALSE))</f>
        <v/>
      </c>
      <c r="F764" s="21" t="str" cm="1">
        <f t="array" ref="F764">_xlfn.IFS(C764="","",D764="","",A764="","",NOT(B764=""),B764*E764)</f>
        <v/>
      </c>
      <c r="H764" s="14" t="str" cm="1">
        <f t="array" ref="H764">_xlfn.IFS(BR_standardformat!G767="","",COUNTIF(tabel_7!A778:A1777,BR_standardformat!G767)=0,BR_standardformat!G767,COUNTIF(tabel_7!A778:A1777,BR_standardformat!G767)&gt;0,"")</f>
        <v/>
      </c>
      <c r="I764" t="str">
        <f t="shared" si="11"/>
        <v/>
      </c>
    </row>
    <row r="765" spans="1:9" x14ac:dyDescent="0.25">
      <c r="A765" s="14" t="str" cm="1">
        <f t="array" ref="A765">_xlfn.IFS(BR_standardformat!G768="","",COUNTIF(tabel_7!A765:A1778,BR_standardformat!G768)=0,BR_standardformat!G768,COUNTIF(tabel_7!A765:A1778,BR_standardformat!G768)&gt;0,"")</f>
        <v/>
      </c>
      <c r="B765" s="14" t="str">
        <f>IF(NOT(A765=""),BR_standardformat!R768,"")</f>
        <v/>
      </c>
      <c r="E765" s="21" t="str" cm="1">
        <f t="array" ref="E765">_xlfn.IFS(C765="","",D765="","",A765="","",NOT(A765=""),VLOOKUP(_xlfn.CONCAT(C765,", ",D765),pg!$C$2:$D$38,2,FALSE))</f>
        <v/>
      </c>
      <c r="F765" s="21" t="str" cm="1">
        <f t="array" ref="F765">_xlfn.IFS(C765="","",D765="","",A765="","",NOT(B765=""),B765*E765)</f>
        <v/>
      </c>
      <c r="H765" s="14" t="str" cm="1">
        <f t="array" ref="H765">_xlfn.IFS(BR_standardformat!G768="","",COUNTIF(tabel_7!A779:A1778,BR_standardformat!G768)=0,BR_standardformat!G768,COUNTIF(tabel_7!A779:A1778,BR_standardformat!G768)&gt;0,"")</f>
        <v/>
      </c>
      <c r="I765" t="str">
        <f t="shared" si="11"/>
        <v/>
      </c>
    </row>
    <row r="766" spans="1:9" x14ac:dyDescent="0.25">
      <c r="A766" s="14" t="str" cm="1">
        <f t="array" ref="A766">_xlfn.IFS(BR_standardformat!G769="","",COUNTIF(tabel_7!A766:A1779,BR_standardformat!G769)=0,BR_standardformat!G769,COUNTIF(tabel_7!A766:A1779,BR_standardformat!G769)&gt;0,"")</f>
        <v/>
      </c>
      <c r="B766" s="14" t="str">
        <f>IF(NOT(A766=""),BR_standardformat!R769,"")</f>
        <v/>
      </c>
      <c r="E766" s="21" t="str" cm="1">
        <f t="array" ref="E766">_xlfn.IFS(C766="","",D766="","",A766="","",NOT(A766=""),VLOOKUP(_xlfn.CONCAT(C766,", ",D766),pg!$C$2:$D$38,2,FALSE))</f>
        <v/>
      </c>
      <c r="F766" s="21" t="str" cm="1">
        <f t="array" ref="F766">_xlfn.IFS(C766="","",D766="","",A766="","",NOT(B766=""),B766*E766)</f>
        <v/>
      </c>
      <c r="H766" s="14" t="str" cm="1">
        <f t="array" ref="H766">_xlfn.IFS(BR_standardformat!G769="","",COUNTIF(tabel_7!A780:A1779,BR_standardformat!G769)=0,BR_standardformat!G769,COUNTIF(tabel_7!A780:A1779,BR_standardformat!G769)&gt;0,"")</f>
        <v/>
      </c>
      <c r="I766" t="str">
        <f t="shared" si="11"/>
        <v/>
      </c>
    </row>
    <row r="767" spans="1:9" x14ac:dyDescent="0.25">
      <c r="A767" s="14" t="str" cm="1">
        <f t="array" ref="A767">_xlfn.IFS(BR_standardformat!G770="","",COUNTIF(tabel_7!A767:A1780,BR_standardformat!G770)=0,BR_standardformat!G770,COUNTIF(tabel_7!A767:A1780,BR_standardformat!G770)&gt;0,"")</f>
        <v/>
      </c>
      <c r="B767" s="14" t="str">
        <f>IF(NOT(A767=""),BR_standardformat!R770,"")</f>
        <v/>
      </c>
      <c r="E767" s="21" t="str" cm="1">
        <f t="array" ref="E767">_xlfn.IFS(C767="","",D767="","",A767="","",NOT(A767=""),VLOOKUP(_xlfn.CONCAT(C767,", ",D767),pg!$C$2:$D$38,2,FALSE))</f>
        <v/>
      </c>
      <c r="F767" s="21" t="str" cm="1">
        <f t="array" ref="F767">_xlfn.IFS(C767="","",D767="","",A767="","",NOT(B767=""),B767*E767)</f>
        <v/>
      </c>
      <c r="H767" s="14" t="str" cm="1">
        <f t="array" ref="H767">_xlfn.IFS(BR_standardformat!G770="","",COUNTIF(tabel_7!A781:A1780,BR_standardformat!G770)=0,BR_standardformat!G770,COUNTIF(tabel_7!A781:A1780,BR_standardformat!G770)&gt;0,"")</f>
        <v/>
      </c>
      <c r="I767" t="str">
        <f t="shared" si="11"/>
        <v/>
      </c>
    </row>
    <row r="768" spans="1:9" x14ac:dyDescent="0.25">
      <c r="A768" s="14" t="str" cm="1">
        <f t="array" ref="A768">_xlfn.IFS(BR_standardformat!G771="","",COUNTIF(tabel_7!A768:A1781,BR_standardformat!G771)=0,BR_standardformat!G771,COUNTIF(tabel_7!A768:A1781,BR_standardformat!G771)&gt;0,"")</f>
        <v/>
      </c>
      <c r="B768" s="14" t="str">
        <f>IF(NOT(A768=""),BR_standardformat!R771,"")</f>
        <v/>
      </c>
      <c r="E768" s="21" t="str" cm="1">
        <f t="array" ref="E768">_xlfn.IFS(C768="","",D768="","",A768="","",NOT(A768=""),VLOOKUP(_xlfn.CONCAT(C768,", ",D768),pg!$C$2:$D$38,2,FALSE))</f>
        <v/>
      </c>
      <c r="F768" s="21" t="str" cm="1">
        <f t="array" ref="F768">_xlfn.IFS(C768="","",D768="","",A768="","",NOT(B768=""),B768*E768)</f>
        <v/>
      </c>
      <c r="H768" s="14" t="str" cm="1">
        <f t="array" ref="H768">_xlfn.IFS(BR_standardformat!G771="","",COUNTIF(tabel_7!A782:A1781,BR_standardformat!G771)=0,BR_standardformat!G771,COUNTIF(tabel_7!A782:A1781,BR_standardformat!G771)&gt;0,"")</f>
        <v/>
      </c>
      <c r="I768" t="str">
        <f t="shared" si="11"/>
        <v/>
      </c>
    </row>
    <row r="769" spans="1:9" x14ac:dyDescent="0.25">
      <c r="A769" s="14" t="str" cm="1">
        <f t="array" ref="A769">_xlfn.IFS(BR_standardformat!G772="","",COUNTIF(tabel_7!A769:A1782,BR_standardformat!G772)=0,BR_standardformat!G772,COUNTIF(tabel_7!A769:A1782,BR_standardformat!G772)&gt;0,"")</f>
        <v/>
      </c>
      <c r="B769" s="14" t="str">
        <f>IF(NOT(A769=""),BR_standardformat!R772,"")</f>
        <v/>
      </c>
      <c r="E769" s="21" t="str" cm="1">
        <f t="array" ref="E769">_xlfn.IFS(C769="","",D769="","",A769="","",NOT(A769=""),VLOOKUP(_xlfn.CONCAT(C769,", ",D769),pg!$C$2:$D$38,2,FALSE))</f>
        <v/>
      </c>
      <c r="F769" s="21" t="str" cm="1">
        <f t="array" ref="F769">_xlfn.IFS(C769="","",D769="","",A769="","",NOT(B769=""),B769*E769)</f>
        <v/>
      </c>
      <c r="H769" s="14" t="str" cm="1">
        <f t="array" ref="H769">_xlfn.IFS(BR_standardformat!G772="","",COUNTIF(tabel_7!A783:A1782,BR_standardformat!G772)=0,BR_standardformat!G772,COUNTIF(tabel_7!A783:A1782,BR_standardformat!G772)&gt;0,"")</f>
        <v/>
      </c>
      <c r="I769" t="str">
        <f t="shared" si="11"/>
        <v/>
      </c>
    </row>
    <row r="770" spans="1:9" x14ac:dyDescent="0.25">
      <c r="A770" s="14" t="str" cm="1">
        <f t="array" ref="A770">_xlfn.IFS(BR_standardformat!G773="","",COUNTIF(tabel_7!A770:A1783,BR_standardformat!G773)=0,BR_standardformat!G773,COUNTIF(tabel_7!A770:A1783,BR_standardformat!G773)&gt;0,"")</f>
        <v/>
      </c>
      <c r="B770" s="14" t="str">
        <f>IF(NOT(A770=""),BR_standardformat!R773,"")</f>
        <v/>
      </c>
      <c r="E770" s="21" t="str" cm="1">
        <f t="array" ref="E770">_xlfn.IFS(C770="","",D770="","",A770="","",NOT(A770=""),VLOOKUP(_xlfn.CONCAT(C770,", ",D770),pg!$C$2:$D$38,2,FALSE))</f>
        <v/>
      </c>
      <c r="F770" s="21" t="str" cm="1">
        <f t="array" ref="F770">_xlfn.IFS(C770="","",D770="","",A770="","",NOT(B770=""),B770*E770)</f>
        <v/>
      </c>
      <c r="H770" s="14" t="str" cm="1">
        <f t="array" ref="H770">_xlfn.IFS(BR_standardformat!G773="","",COUNTIF(tabel_7!A784:A1783,BR_standardformat!G773)=0,BR_standardformat!G773,COUNTIF(tabel_7!A784:A1783,BR_standardformat!G773)&gt;0,"")</f>
        <v/>
      </c>
      <c r="I770" t="str">
        <f t="shared" si="11"/>
        <v/>
      </c>
    </row>
    <row r="771" spans="1:9" x14ac:dyDescent="0.25">
      <c r="A771" s="14" t="str" cm="1">
        <f t="array" ref="A771">_xlfn.IFS(BR_standardformat!G774="","",COUNTIF(tabel_7!A771:A1784,BR_standardformat!G774)=0,BR_standardformat!G774,COUNTIF(tabel_7!A771:A1784,BR_standardformat!G774)&gt;0,"")</f>
        <v/>
      </c>
      <c r="B771" s="14" t="str">
        <f>IF(NOT(A771=""),BR_standardformat!R774,"")</f>
        <v/>
      </c>
      <c r="E771" s="21" t="str" cm="1">
        <f t="array" ref="E771">_xlfn.IFS(C771="","",D771="","",A771="","",NOT(A771=""),VLOOKUP(_xlfn.CONCAT(C771,", ",D771),pg!$C$2:$D$38,2,FALSE))</f>
        <v/>
      </c>
      <c r="F771" s="21" t="str" cm="1">
        <f t="array" ref="F771">_xlfn.IFS(C771="","",D771="","",A771="","",NOT(B771=""),B771*E771)</f>
        <v/>
      </c>
      <c r="H771" s="14" t="str" cm="1">
        <f t="array" ref="H771">_xlfn.IFS(BR_standardformat!G774="","",COUNTIF(tabel_7!A785:A1784,BR_standardformat!G774)=0,BR_standardformat!G774,COUNTIF(tabel_7!A785:A1784,BR_standardformat!G774)&gt;0,"")</f>
        <v/>
      </c>
      <c r="I771" t="str">
        <f t="shared" si="11"/>
        <v/>
      </c>
    </row>
    <row r="772" spans="1:9" x14ac:dyDescent="0.25">
      <c r="A772" s="14" t="str" cm="1">
        <f t="array" ref="A772">_xlfn.IFS(BR_standardformat!G775="","",COUNTIF(tabel_7!A772:A1785,BR_standardformat!G775)=0,BR_standardformat!G775,COUNTIF(tabel_7!A772:A1785,BR_standardformat!G775)&gt;0,"")</f>
        <v/>
      </c>
      <c r="B772" s="14" t="str">
        <f>IF(NOT(A772=""),BR_standardformat!R775,"")</f>
        <v/>
      </c>
      <c r="E772" s="21" t="str" cm="1">
        <f t="array" ref="E772">_xlfn.IFS(C772="","",D772="","",A772="","",NOT(A772=""),VLOOKUP(_xlfn.CONCAT(C772,", ",D772),pg!$C$2:$D$38,2,FALSE))</f>
        <v/>
      </c>
      <c r="F772" s="21" t="str" cm="1">
        <f t="array" ref="F772">_xlfn.IFS(C772="","",D772="","",A772="","",NOT(B772=""),B772*E772)</f>
        <v/>
      </c>
      <c r="H772" s="14" t="str" cm="1">
        <f t="array" ref="H772">_xlfn.IFS(BR_standardformat!G775="","",COUNTIF(tabel_7!A786:A1785,BR_standardformat!G775)=0,BR_standardformat!G775,COUNTIF(tabel_7!A786:A1785,BR_standardformat!G775)&gt;0,"")</f>
        <v/>
      </c>
      <c r="I772" t="str">
        <f t="shared" ref="I772:I835" si="12">IF(AND(C772&lt;&gt;"", D772&lt;&gt;""), _xlfn.CONCAT(C772, ", ", D772), "")</f>
        <v/>
      </c>
    </row>
    <row r="773" spans="1:9" x14ac:dyDescent="0.25">
      <c r="A773" s="14" t="str" cm="1">
        <f t="array" ref="A773">_xlfn.IFS(BR_standardformat!G776="","",COUNTIF(tabel_7!A773:A1786,BR_standardformat!G776)=0,BR_standardformat!G776,COUNTIF(tabel_7!A773:A1786,BR_standardformat!G776)&gt;0,"")</f>
        <v/>
      </c>
      <c r="B773" s="14" t="str">
        <f>IF(NOT(A773=""),BR_standardformat!R776,"")</f>
        <v/>
      </c>
      <c r="E773" s="21" t="str" cm="1">
        <f t="array" ref="E773">_xlfn.IFS(C773="","",D773="","",A773="","",NOT(A773=""),VLOOKUP(_xlfn.CONCAT(C773,", ",D773),pg!$C$2:$D$38,2,FALSE))</f>
        <v/>
      </c>
      <c r="F773" s="21" t="str" cm="1">
        <f t="array" ref="F773">_xlfn.IFS(C773="","",D773="","",A773="","",NOT(B773=""),B773*E773)</f>
        <v/>
      </c>
      <c r="H773" s="14" t="str" cm="1">
        <f t="array" ref="H773">_xlfn.IFS(BR_standardformat!G776="","",COUNTIF(tabel_7!A787:A1786,BR_standardformat!G776)=0,BR_standardformat!G776,COUNTIF(tabel_7!A787:A1786,BR_standardformat!G776)&gt;0,"")</f>
        <v/>
      </c>
      <c r="I773" t="str">
        <f t="shared" si="12"/>
        <v/>
      </c>
    </row>
    <row r="774" spans="1:9" x14ac:dyDescent="0.25">
      <c r="A774" s="14" t="str" cm="1">
        <f t="array" ref="A774">_xlfn.IFS(BR_standardformat!G777="","",COUNTIF(tabel_7!A774:A1787,BR_standardformat!G777)=0,BR_standardformat!G777,COUNTIF(tabel_7!A774:A1787,BR_standardformat!G777)&gt;0,"")</f>
        <v/>
      </c>
      <c r="B774" s="14" t="str">
        <f>IF(NOT(A774=""),BR_standardformat!R777,"")</f>
        <v/>
      </c>
      <c r="E774" s="21" t="str" cm="1">
        <f t="array" ref="E774">_xlfn.IFS(C774="","",D774="","",A774="","",NOT(A774=""),VLOOKUP(_xlfn.CONCAT(C774,", ",D774),pg!$C$2:$D$38,2,FALSE))</f>
        <v/>
      </c>
      <c r="F774" s="21" t="str" cm="1">
        <f t="array" ref="F774">_xlfn.IFS(C774="","",D774="","",A774="","",NOT(B774=""),B774*E774)</f>
        <v/>
      </c>
      <c r="H774" s="14" t="str" cm="1">
        <f t="array" ref="H774">_xlfn.IFS(BR_standardformat!G777="","",COUNTIF(tabel_7!A788:A1787,BR_standardformat!G777)=0,BR_standardformat!G777,COUNTIF(tabel_7!A788:A1787,BR_standardformat!G777)&gt;0,"")</f>
        <v/>
      </c>
      <c r="I774" t="str">
        <f t="shared" si="12"/>
        <v/>
      </c>
    </row>
    <row r="775" spans="1:9" x14ac:dyDescent="0.25">
      <c r="A775" s="14" t="str" cm="1">
        <f t="array" ref="A775">_xlfn.IFS(BR_standardformat!G778="","",COUNTIF(tabel_7!A775:A1788,BR_standardformat!G778)=0,BR_standardformat!G778,COUNTIF(tabel_7!A775:A1788,BR_standardformat!G778)&gt;0,"")</f>
        <v/>
      </c>
      <c r="B775" s="14" t="str">
        <f>IF(NOT(A775=""),BR_standardformat!R778,"")</f>
        <v/>
      </c>
      <c r="E775" s="21" t="str" cm="1">
        <f t="array" ref="E775">_xlfn.IFS(C775="","",D775="","",A775="","",NOT(A775=""),VLOOKUP(_xlfn.CONCAT(C775,", ",D775),pg!$C$2:$D$38,2,FALSE))</f>
        <v/>
      </c>
      <c r="F775" s="21" t="str" cm="1">
        <f t="array" ref="F775">_xlfn.IFS(C775="","",D775="","",A775="","",NOT(B775=""),B775*E775)</f>
        <v/>
      </c>
      <c r="H775" s="14" t="str" cm="1">
        <f t="array" ref="H775">_xlfn.IFS(BR_standardformat!G778="","",COUNTIF(tabel_7!A789:A1788,BR_standardformat!G778)=0,BR_standardformat!G778,COUNTIF(tabel_7!A789:A1788,BR_standardformat!G778)&gt;0,"")</f>
        <v/>
      </c>
      <c r="I775" t="str">
        <f t="shared" si="12"/>
        <v/>
      </c>
    </row>
    <row r="776" spans="1:9" x14ac:dyDescent="0.25">
      <c r="A776" s="14" t="str" cm="1">
        <f t="array" ref="A776">_xlfn.IFS(BR_standardformat!G779="","",COUNTIF(tabel_7!A776:A1789,BR_standardformat!G779)=0,BR_standardformat!G779,COUNTIF(tabel_7!A776:A1789,BR_standardformat!G779)&gt;0,"")</f>
        <v/>
      </c>
      <c r="B776" s="14" t="str">
        <f>IF(NOT(A776=""),BR_standardformat!R779,"")</f>
        <v/>
      </c>
      <c r="E776" s="21" t="str" cm="1">
        <f t="array" ref="E776">_xlfn.IFS(C776="","",D776="","",A776="","",NOT(A776=""),VLOOKUP(_xlfn.CONCAT(C776,", ",D776),pg!$C$2:$D$38,2,FALSE))</f>
        <v/>
      </c>
      <c r="F776" s="21" t="str" cm="1">
        <f t="array" ref="F776">_xlfn.IFS(C776="","",D776="","",A776="","",NOT(B776=""),B776*E776)</f>
        <v/>
      </c>
      <c r="H776" s="14" t="str" cm="1">
        <f t="array" ref="H776">_xlfn.IFS(BR_standardformat!G779="","",COUNTIF(tabel_7!A790:A1789,BR_standardformat!G779)=0,BR_standardformat!G779,COUNTIF(tabel_7!A790:A1789,BR_standardformat!G779)&gt;0,"")</f>
        <v/>
      </c>
      <c r="I776" t="str">
        <f t="shared" si="12"/>
        <v/>
      </c>
    </row>
    <row r="777" spans="1:9" x14ac:dyDescent="0.25">
      <c r="A777" s="14" t="str" cm="1">
        <f t="array" ref="A777">_xlfn.IFS(BR_standardformat!G780="","",COUNTIF(tabel_7!A777:A1790,BR_standardformat!G780)=0,BR_standardformat!G780,COUNTIF(tabel_7!A777:A1790,BR_standardformat!G780)&gt;0,"")</f>
        <v/>
      </c>
      <c r="B777" s="14" t="str">
        <f>IF(NOT(A777=""),BR_standardformat!R780,"")</f>
        <v/>
      </c>
      <c r="E777" s="21" t="str" cm="1">
        <f t="array" ref="E777">_xlfn.IFS(C777="","",D777="","",A777="","",NOT(A777=""),VLOOKUP(_xlfn.CONCAT(C777,", ",D777),pg!$C$2:$D$38,2,FALSE))</f>
        <v/>
      </c>
      <c r="F777" s="21" t="str" cm="1">
        <f t="array" ref="F777">_xlfn.IFS(C777="","",D777="","",A777="","",NOT(B777=""),B777*E777)</f>
        <v/>
      </c>
      <c r="H777" s="14" t="str" cm="1">
        <f t="array" ref="H777">_xlfn.IFS(BR_standardformat!G780="","",COUNTIF(tabel_7!A791:A1790,BR_standardformat!G780)=0,BR_standardformat!G780,COUNTIF(tabel_7!A791:A1790,BR_standardformat!G780)&gt;0,"")</f>
        <v/>
      </c>
      <c r="I777" t="str">
        <f t="shared" si="12"/>
        <v/>
      </c>
    </row>
    <row r="778" spans="1:9" x14ac:dyDescent="0.25">
      <c r="A778" s="14" t="str" cm="1">
        <f t="array" ref="A778">_xlfn.IFS(BR_standardformat!G781="","",COUNTIF(tabel_7!A778:A1791,BR_standardformat!G781)=0,BR_standardformat!G781,COUNTIF(tabel_7!A778:A1791,BR_standardformat!G781)&gt;0,"")</f>
        <v/>
      </c>
      <c r="B778" s="14" t="str">
        <f>IF(NOT(A778=""),BR_standardformat!R781,"")</f>
        <v/>
      </c>
      <c r="E778" s="21" t="str" cm="1">
        <f t="array" ref="E778">_xlfn.IFS(C778="","",D778="","",A778="","",NOT(A778=""),VLOOKUP(_xlfn.CONCAT(C778,", ",D778),pg!$C$2:$D$38,2,FALSE))</f>
        <v/>
      </c>
      <c r="F778" s="21" t="str" cm="1">
        <f t="array" ref="F778">_xlfn.IFS(C778="","",D778="","",A778="","",NOT(B778=""),B778*E778)</f>
        <v/>
      </c>
      <c r="H778" s="14" t="str" cm="1">
        <f t="array" ref="H778">_xlfn.IFS(BR_standardformat!G781="","",COUNTIF(tabel_7!A792:A1791,BR_standardformat!G781)=0,BR_standardformat!G781,COUNTIF(tabel_7!A792:A1791,BR_standardformat!G781)&gt;0,"")</f>
        <v/>
      </c>
      <c r="I778" t="str">
        <f t="shared" si="12"/>
        <v/>
      </c>
    </row>
    <row r="779" spans="1:9" x14ac:dyDescent="0.25">
      <c r="A779" s="14" t="str" cm="1">
        <f t="array" ref="A779">_xlfn.IFS(BR_standardformat!G782="","",COUNTIF(tabel_7!A779:A1792,BR_standardformat!G782)=0,BR_standardformat!G782,COUNTIF(tabel_7!A779:A1792,BR_standardformat!G782)&gt;0,"")</f>
        <v/>
      </c>
      <c r="B779" s="14" t="str">
        <f>IF(NOT(A779=""),BR_standardformat!R782,"")</f>
        <v/>
      </c>
      <c r="E779" s="21" t="str" cm="1">
        <f t="array" ref="E779">_xlfn.IFS(C779="","",D779="","",A779="","",NOT(A779=""),VLOOKUP(_xlfn.CONCAT(C779,", ",D779),pg!$C$2:$D$38,2,FALSE))</f>
        <v/>
      </c>
      <c r="F779" s="21" t="str" cm="1">
        <f t="array" ref="F779">_xlfn.IFS(C779="","",D779="","",A779="","",NOT(B779=""),B779*E779)</f>
        <v/>
      </c>
      <c r="H779" s="14" t="str" cm="1">
        <f t="array" ref="H779">_xlfn.IFS(BR_standardformat!G782="","",COUNTIF(tabel_7!A793:A1792,BR_standardformat!G782)=0,BR_standardformat!G782,COUNTIF(tabel_7!A793:A1792,BR_standardformat!G782)&gt;0,"")</f>
        <v/>
      </c>
      <c r="I779" t="str">
        <f t="shared" si="12"/>
        <v/>
      </c>
    </row>
    <row r="780" spans="1:9" x14ac:dyDescent="0.25">
      <c r="A780" s="14" t="str" cm="1">
        <f t="array" ref="A780">_xlfn.IFS(BR_standardformat!G783="","",COUNTIF(tabel_7!A780:A1793,BR_standardformat!G783)=0,BR_standardformat!G783,COUNTIF(tabel_7!A780:A1793,BR_standardformat!G783)&gt;0,"")</f>
        <v/>
      </c>
      <c r="B780" s="14" t="str">
        <f>IF(NOT(A780=""),BR_standardformat!R783,"")</f>
        <v/>
      </c>
      <c r="E780" s="21" t="str" cm="1">
        <f t="array" ref="E780">_xlfn.IFS(C780="","",D780="","",A780="","",NOT(A780=""),VLOOKUP(_xlfn.CONCAT(C780,", ",D780),pg!$C$2:$D$38,2,FALSE))</f>
        <v/>
      </c>
      <c r="F780" s="21" t="str" cm="1">
        <f t="array" ref="F780">_xlfn.IFS(C780="","",D780="","",A780="","",NOT(B780=""),B780*E780)</f>
        <v/>
      </c>
      <c r="H780" s="14" t="str" cm="1">
        <f t="array" ref="H780">_xlfn.IFS(BR_standardformat!G783="","",COUNTIF(tabel_7!A794:A1793,BR_standardformat!G783)=0,BR_standardformat!G783,COUNTIF(tabel_7!A794:A1793,BR_standardformat!G783)&gt;0,"")</f>
        <v/>
      </c>
      <c r="I780" t="str">
        <f t="shared" si="12"/>
        <v/>
      </c>
    </row>
    <row r="781" spans="1:9" x14ac:dyDescent="0.25">
      <c r="A781" s="14" t="str" cm="1">
        <f t="array" ref="A781">_xlfn.IFS(BR_standardformat!G784="","",COUNTIF(tabel_7!A781:A1794,BR_standardformat!G784)=0,BR_standardformat!G784,COUNTIF(tabel_7!A781:A1794,BR_standardformat!G784)&gt;0,"")</f>
        <v/>
      </c>
      <c r="B781" s="14" t="str">
        <f>IF(NOT(A781=""),BR_standardformat!R784,"")</f>
        <v/>
      </c>
      <c r="E781" s="21" t="str" cm="1">
        <f t="array" ref="E781">_xlfn.IFS(C781="","",D781="","",A781="","",NOT(A781=""),VLOOKUP(_xlfn.CONCAT(C781,", ",D781),pg!$C$2:$D$38,2,FALSE))</f>
        <v/>
      </c>
      <c r="F781" s="21" t="str" cm="1">
        <f t="array" ref="F781">_xlfn.IFS(C781="","",D781="","",A781="","",NOT(B781=""),B781*E781)</f>
        <v/>
      </c>
      <c r="H781" s="14" t="str" cm="1">
        <f t="array" ref="H781">_xlfn.IFS(BR_standardformat!G784="","",COUNTIF(tabel_7!A795:A1794,BR_standardformat!G784)=0,BR_standardformat!G784,COUNTIF(tabel_7!A795:A1794,BR_standardformat!G784)&gt;0,"")</f>
        <v/>
      </c>
      <c r="I781" t="str">
        <f t="shared" si="12"/>
        <v/>
      </c>
    </row>
    <row r="782" spans="1:9" x14ac:dyDescent="0.25">
      <c r="A782" s="14" t="str" cm="1">
        <f t="array" ref="A782">_xlfn.IFS(BR_standardformat!G785="","",COUNTIF(tabel_7!A782:A1795,BR_standardformat!G785)=0,BR_standardformat!G785,COUNTIF(tabel_7!A782:A1795,BR_standardformat!G785)&gt;0,"")</f>
        <v/>
      </c>
      <c r="B782" s="14" t="str">
        <f>IF(NOT(A782=""),BR_standardformat!R785,"")</f>
        <v/>
      </c>
      <c r="E782" s="21" t="str" cm="1">
        <f t="array" ref="E782">_xlfn.IFS(C782="","",D782="","",A782="","",NOT(A782=""),VLOOKUP(_xlfn.CONCAT(C782,", ",D782),pg!$C$2:$D$38,2,FALSE))</f>
        <v/>
      </c>
      <c r="F782" s="21" t="str" cm="1">
        <f t="array" ref="F782">_xlfn.IFS(C782="","",D782="","",A782="","",NOT(B782=""),B782*E782)</f>
        <v/>
      </c>
      <c r="H782" s="14" t="str" cm="1">
        <f t="array" ref="H782">_xlfn.IFS(BR_standardformat!G785="","",COUNTIF(tabel_7!A796:A1795,BR_standardformat!G785)=0,BR_standardformat!G785,COUNTIF(tabel_7!A796:A1795,BR_standardformat!G785)&gt;0,"")</f>
        <v/>
      </c>
      <c r="I782" t="str">
        <f t="shared" si="12"/>
        <v/>
      </c>
    </row>
    <row r="783" spans="1:9" x14ac:dyDescent="0.25">
      <c r="A783" s="14" t="str" cm="1">
        <f t="array" ref="A783">_xlfn.IFS(BR_standardformat!G786="","",COUNTIF(tabel_7!A783:A1796,BR_standardformat!G786)=0,BR_standardformat!G786,COUNTIF(tabel_7!A783:A1796,BR_standardformat!G786)&gt;0,"")</f>
        <v/>
      </c>
      <c r="B783" s="14" t="str">
        <f>IF(NOT(A783=""),BR_standardformat!R786,"")</f>
        <v/>
      </c>
      <c r="E783" s="21" t="str" cm="1">
        <f t="array" ref="E783">_xlfn.IFS(C783="","",D783="","",A783="","",NOT(A783=""),VLOOKUP(_xlfn.CONCAT(C783,", ",D783),pg!$C$2:$D$38,2,FALSE))</f>
        <v/>
      </c>
      <c r="F783" s="21" t="str" cm="1">
        <f t="array" ref="F783">_xlfn.IFS(C783="","",D783="","",A783="","",NOT(B783=""),B783*E783)</f>
        <v/>
      </c>
      <c r="H783" s="14" t="str" cm="1">
        <f t="array" ref="H783">_xlfn.IFS(BR_standardformat!G786="","",COUNTIF(tabel_7!A797:A1796,BR_standardformat!G786)=0,BR_standardformat!G786,COUNTIF(tabel_7!A797:A1796,BR_standardformat!G786)&gt;0,"")</f>
        <v/>
      </c>
      <c r="I783" t="str">
        <f t="shared" si="12"/>
        <v/>
      </c>
    </row>
    <row r="784" spans="1:9" x14ac:dyDescent="0.25">
      <c r="A784" s="14" t="str" cm="1">
        <f t="array" ref="A784">_xlfn.IFS(BR_standardformat!G787="","",COUNTIF(tabel_7!A784:A1797,BR_standardformat!G787)=0,BR_standardformat!G787,COUNTIF(tabel_7!A784:A1797,BR_standardformat!G787)&gt;0,"")</f>
        <v/>
      </c>
      <c r="B784" s="14" t="str">
        <f>IF(NOT(A784=""),BR_standardformat!R787,"")</f>
        <v/>
      </c>
      <c r="E784" s="21" t="str" cm="1">
        <f t="array" ref="E784">_xlfn.IFS(C784="","",D784="","",A784="","",NOT(A784=""),VLOOKUP(_xlfn.CONCAT(C784,", ",D784),pg!$C$2:$D$38,2,FALSE))</f>
        <v/>
      </c>
      <c r="F784" s="21" t="str" cm="1">
        <f t="array" ref="F784">_xlfn.IFS(C784="","",D784="","",A784="","",NOT(B784=""),B784*E784)</f>
        <v/>
      </c>
      <c r="H784" s="14" t="str" cm="1">
        <f t="array" ref="H784">_xlfn.IFS(BR_standardformat!G787="","",COUNTIF(tabel_7!A798:A1797,BR_standardformat!G787)=0,BR_standardformat!G787,COUNTIF(tabel_7!A798:A1797,BR_standardformat!G787)&gt;0,"")</f>
        <v/>
      </c>
      <c r="I784" t="str">
        <f t="shared" si="12"/>
        <v/>
      </c>
    </row>
    <row r="785" spans="1:9" x14ac:dyDescent="0.25">
      <c r="A785" s="14" t="str" cm="1">
        <f t="array" ref="A785">_xlfn.IFS(BR_standardformat!G788="","",COUNTIF(tabel_7!A785:A1798,BR_standardformat!G788)=0,BR_standardformat!G788,COUNTIF(tabel_7!A785:A1798,BR_standardformat!G788)&gt;0,"")</f>
        <v/>
      </c>
      <c r="B785" s="14" t="str">
        <f>IF(NOT(A785=""),BR_standardformat!R788,"")</f>
        <v/>
      </c>
      <c r="E785" s="21" t="str" cm="1">
        <f t="array" ref="E785">_xlfn.IFS(C785="","",D785="","",A785="","",NOT(A785=""),VLOOKUP(_xlfn.CONCAT(C785,", ",D785),pg!$C$2:$D$38,2,FALSE))</f>
        <v/>
      </c>
      <c r="F785" s="21" t="str" cm="1">
        <f t="array" ref="F785">_xlfn.IFS(C785="","",D785="","",A785="","",NOT(B785=""),B785*E785)</f>
        <v/>
      </c>
      <c r="H785" s="14" t="str" cm="1">
        <f t="array" ref="H785">_xlfn.IFS(BR_standardformat!G788="","",COUNTIF(tabel_7!A799:A1798,BR_standardformat!G788)=0,BR_standardformat!G788,COUNTIF(tabel_7!A799:A1798,BR_standardformat!G788)&gt;0,"")</f>
        <v/>
      </c>
      <c r="I785" t="str">
        <f t="shared" si="12"/>
        <v/>
      </c>
    </row>
    <row r="786" spans="1:9" x14ac:dyDescent="0.25">
      <c r="A786" s="14" t="str" cm="1">
        <f t="array" ref="A786">_xlfn.IFS(BR_standardformat!G789="","",COUNTIF(tabel_7!A786:A1799,BR_standardformat!G789)=0,BR_standardformat!G789,COUNTIF(tabel_7!A786:A1799,BR_standardformat!G789)&gt;0,"")</f>
        <v/>
      </c>
      <c r="B786" s="14" t="str">
        <f>IF(NOT(A786=""),BR_standardformat!R789,"")</f>
        <v/>
      </c>
      <c r="E786" s="21" t="str" cm="1">
        <f t="array" ref="E786">_xlfn.IFS(C786="","",D786="","",A786="","",NOT(A786=""),VLOOKUP(_xlfn.CONCAT(C786,", ",D786),pg!$C$2:$D$38,2,FALSE))</f>
        <v/>
      </c>
      <c r="F786" s="21" t="str" cm="1">
        <f t="array" ref="F786">_xlfn.IFS(C786="","",D786="","",A786="","",NOT(B786=""),B786*E786)</f>
        <v/>
      </c>
      <c r="H786" s="14" t="str" cm="1">
        <f t="array" ref="H786">_xlfn.IFS(BR_standardformat!G789="","",COUNTIF(tabel_7!A800:A1799,BR_standardformat!G789)=0,BR_standardformat!G789,COUNTIF(tabel_7!A800:A1799,BR_standardformat!G789)&gt;0,"")</f>
        <v/>
      </c>
      <c r="I786" t="str">
        <f t="shared" si="12"/>
        <v/>
      </c>
    </row>
    <row r="787" spans="1:9" x14ac:dyDescent="0.25">
      <c r="A787" s="14" t="str" cm="1">
        <f t="array" ref="A787">_xlfn.IFS(BR_standardformat!G790="","",COUNTIF(tabel_7!A787:A1800,BR_standardformat!G790)=0,BR_standardformat!G790,COUNTIF(tabel_7!A787:A1800,BR_standardformat!G790)&gt;0,"")</f>
        <v/>
      </c>
      <c r="B787" s="14" t="str">
        <f>IF(NOT(A787=""),BR_standardformat!R790,"")</f>
        <v/>
      </c>
      <c r="E787" s="21" t="str" cm="1">
        <f t="array" ref="E787">_xlfn.IFS(C787="","",D787="","",A787="","",NOT(A787=""),VLOOKUP(_xlfn.CONCAT(C787,", ",D787),pg!$C$2:$D$38,2,FALSE))</f>
        <v/>
      </c>
      <c r="F787" s="21" t="str" cm="1">
        <f t="array" ref="F787">_xlfn.IFS(C787="","",D787="","",A787="","",NOT(B787=""),B787*E787)</f>
        <v/>
      </c>
      <c r="H787" s="14" t="str" cm="1">
        <f t="array" ref="H787">_xlfn.IFS(BR_standardformat!G790="","",COUNTIF(tabel_7!A801:A1800,BR_standardformat!G790)=0,BR_standardformat!G790,COUNTIF(tabel_7!A801:A1800,BR_standardformat!G790)&gt;0,"")</f>
        <v/>
      </c>
      <c r="I787" t="str">
        <f t="shared" si="12"/>
        <v/>
      </c>
    </row>
    <row r="788" spans="1:9" x14ac:dyDescent="0.25">
      <c r="A788" s="14" t="str" cm="1">
        <f t="array" ref="A788">_xlfn.IFS(BR_standardformat!G791="","",COUNTIF(tabel_7!A788:A1801,BR_standardformat!G791)=0,BR_standardformat!G791,COUNTIF(tabel_7!A788:A1801,BR_standardformat!G791)&gt;0,"")</f>
        <v/>
      </c>
      <c r="B788" s="14" t="str">
        <f>IF(NOT(A788=""),BR_standardformat!R791,"")</f>
        <v/>
      </c>
      <c r="E788" s="21" t="str" cm="1">
        <f t="array" ref="E788">_xlfn.IFS(C788="","",D788="","",A788="","",NOT(A788=""),VLOOKUP(_xlfn.CONCAT(C788,", ",D788),pg!$C$2:$D$38,2,FALSE))</f>
        <v/>
      </c>
      <c r="F788" s="21" t="str" cm="1">
        <f t="array" ref="F788">_xlfn.IFS(C788="","",D788="","",A788="","",NOT(B788=""),B788*E788)</f>
        <v/>
      </c>
      <c r="H788" s="14" t="str" cm="1">
        <f t="array" ref="H788">_xlfn.IFS(BR_standardformat!G791="","",COUNTIF(tabel_7!A802:A1801,BR_standardformat!G791)=0,BR_standardformat!G791,COUNTIF(tabel_7!A802:A1801,BR_standardformat!G791)&gt;0,"")</f>
        <v/>
      </c>
      <c r="I788" t="str">
        <f t="shared" si="12"/>
        <v/>
      </c>
    </row>
    <row r="789" spans="1:9" x14ac:dyDescent="0.25">
      <c r="A789" s="14" t="str" cm="1">
        <f t="array" ref="A789">_xlfn.IFS(BR_standardformat!G792="","",COUNTIF(tabel_7!A789:A1802,BR_standardformat!G792)=0,BR_standardformat!G792,COUNTIF(tabel_7!A789:A1802,BR_standardformat!G792)&gt;0,"")</f>
        <v/>
      </c>
      <c r="B789" s="14" t="str">
        <f>IF(NOT(A789=""),BR_standardformat!R792,"")</f>
        <v/>
      </c>
      <c r="E789" s="21" t="str" cm="1">
        <f t="array" ref="E789">_xlfn.IFS(C789="","",D789="","",A789="","",NOT(A789=""),VLOOKUP(_xlfn.CONCAT(C789,", ",D789),pg!$C$2:$D$38,2,FALSE))</f>
        <v/>
      </c>
      <c r="F789" s="21" t="str" cm="1">
        <f t="array" ref="F789">_xlfn.IFS(C789="","",D789="","",A789="","",NOT(B789=""),B789*E789)</f>
        <v/>
      </c>
      <c r="H789" s="14" t="str" cm="1">
        <f t="array" ref="H789">_xlfn.IFS(BR_standardformat!G792="","",COUNTIF(tabel_7!A803:A1802,BR_standardformat!G792)=0,BR_standardformat!G792,COUNTIF(tabel_7!A803:A1802,BR_standardformat!G792)&gt;0,"")</f>
        <v/>
      </c>
      <c r="I789" t="str">
        <f t="shared" si="12"/>
        <v/>
      </c>
    </row>
    <row r="790" spans="1:9" x14ac:dyDescent="0.25">
      <c r="A790" s="14" t="str" cm="1">
        <f t="array" ref="A790">_xlfn.IFS(BR_standardformat!G793="","",COUNTIF(tabel_7!A790:A1803,BR_standardformat!G793)=0,BR_standardformat!G793,COUNTIF(tabel_7!A790:A1803,BR_standardformat!G793)&gt;0,"")</f>
        <v/>
      </c>
      <c r="B790" s="14" t="str">
        <f>IF(NOT(A790=""),BR_standardformat!R793,"")</f>
        <v/>
      </c>
      <c r="E790" s="21" t="str" cm="1">
        <f t="array" ref="E790">_xlfn.IFS(C790="","",D790="","",A790="","",NOT(A790=""),VLOOKUP(_xlfn.CONCAT(C790,", ",D790),pg!$C$2:$D$38,2,FALSE))</f>
        <v/>
      </c>
      <c r="F790" s="21" t="str" cm="1">
        <f t="array" ref="F790">_xlfn.IFS(C790="","",D790="","",A790="","",NOT(B790=""),B790*E790)</f>
        <v/>
      </c>
      <c r="H790" s="14" t="str" cm="1">
        <f t="array" ref="H790">_xlfn.IFS(BR_standardformat!G793="","",COUNTIF(tabel_7!A804:A1803,BR_standardformat!G793)=0,BR_standardformat!G793,COUNTIF(tabel_7!A804:A1803,BR_standardformat!G793)&gt;0,"")</f>
        <v/>
      </c>
      <c r="I790" t="str">
        <f t="shared" si="12"/>
        <v/>
      </c>
    </row>
    <row r="791" spans="1:9" x14ac:dyDescent="0.25">
      <c r="A791" s="14" t="str" cm="1">
        <f t="array" ref="A791">_xlfn.IFS(BR_standardformat!G794="","",COUNTIF(tabel_7!A791:A1804,BR_standardformat!G794)=0,BR_standardformat!G794,COUNTIF(tabel_7!A791:A1804,BR_standardformat!G794)&gt;0,"")</f>
        <v/>
      </c>
      <c r="B791" s="14" t="str">
        <f>IF(NOT(A791=""),BR_standardformat!R794,"")</f>
        <v/>
      </c>
      <c r="E791" s="21" t="str" cm="1">
        <f t="array" ref="E791">_xlfn.IFS(C791="","",D791="","",A791="","",NOT(A791=""),VLOOKUP(_xlfn.CONCAT(C791,", ",D791),pg!$C$2:$D$38,2,FALSE))</f>
        <v/>
      </c>
      <c r="F791" s="21" t="str" cm="1">
        <f t="array" ref="F791">_xlfn.IFS(C791="","",D791="","",A791="","",NOT(B791=""),B791*E791)</f>
        <v/>
      </c>
      <c r="H791" s="14" t="str" cm="1">
        <f t="array" ref="H791">_xlfn.IFS(BR_standardformat!G794="","",COUNTIF(tabel_7!A805:A1804,BR_standardformat!G794)=0,BR_standardformat!G794,COUNTIF(tabel_7!A805:A1804,BR_standardformat!G794)&gt;0,"")</f>
        <v/>
      </c>
      <c r="I791" t="str">
        <f t="shared" si="12"/>
        <v/>
      </c>
    </row>
    <row r="792" spans="1:9" x14ac:dyDescent="0.25">
      <c r="A792" s="14" t="str" cm="1">
        <f t="array" ref="A792">_xlfn.IFS(BR_standardformat!G795="","",COUNTIF(tabel_7!A792:A1805,BR_standardformat!G795)=0,BR_standardformat!G795,COUNTIF(tabel_7!A792:A1805,BR_standardformat!G795)&gt;0,"")</f>
        <v/>
      </c>
      <c r="B792" s="14" t="str">
        <f>IF(NOT(A792=""),BR_standardformat!R795,"")</f>
        <v/>
      </c>
      <c r="E792" s="21" t="str" cm="1">
        <f t="array" ref="E792">_xlfn.IFS(C792="","",D792="","",A792="","",NOT(A792=""),VLOOKUP(_xlfn.CONCAT(C792,", ",D792),pg!$C$2:$D$38,2,FALSE))</f>
        <v/>
      </c>
      <c r="F792" s="21" t="str" cm="1">
        <f t="array" ref="F792">_xlfn.IFS(C792="","",D792="","",A792="","",NOT(B792=""),B792*E792)</f>
        <v/>
      </c>
      <c r="H792" s="14" t="str" cm="1">
        <f t="array" ref="H792">_xlfn.IFS(BR_standardformat!G795="","",COUNTIF(tabel_7!A806:A1805,BR_standardformat!G795)=0,BR_standardformat!G795,COUNTIF(tabel_7!A806:A1805,BR_standardformat!G795)&gt;0,"")</f>
        <v/>
      </c>
      <c r="I792" t="str">
        <f t="shared" si="12"/>
        <v/>
      </c>
    </row>
    <row r="793" spans="1:9" x14ac:dyDescent="0.25">
      <c r="A793" s="14" t="str" cm="1">
        <f t="array" ref="A793">_xlfn.IFS(BR_standardformat!G796="","",COUNTIF(tabel_7!A793:A1806,BR_standardformat!G796)=0,BR_standardformat!G796,COUNTIF(tabel_7!A793:A1806,BR_standardformat!G796)&gt;0,"")</f>
        <v/>
      </c>
      <c r="B793" s="14" t="str">
        <f>IF(NOT(A793=""),BR_standardformat!R796,"")</f>
        <v/>
      </c>
      <c r="E793" s="21" t="str" cm="1">
        <f t="array" ref="E793">_xlfn.IFS(C793="","",D793="","",A793="","",NOT(A793=""),VLOOKUP(_xlfn.CONCAT(C793,", ",D793),pg!$C$2:$D$38,2,FALSE))</f>
        <v/>
      </c>
      <c r="F793" s="21" t="str" cm="1">
        <f t="array" ref="F793">_xlfn.IFS(C793="","",D793="","",A793="","",NOT(B793=""),B793*E793)</f>
        <v/>
      </c>
      <c r="H793" s="14" t="str" cm="1">
        <f t="array" ref="H793">_xlfn.IFS(BR_standardformat!G796="","",COUNTIF(tabel_7!A807:A1806,BR_standardformat!G796)=0,BR_standardformat!G796,COUNTIF(tabel_7!A807:A1806,BR_standardformat!G796)&gt;0,"")</f>
        <v/>
      </c>
      <c r="I793" t="str">
        <f t="shared" si="12"/>
        <v/>
      </c>
    </row>
    <row r="794" spans="1:9" x14ac:dyDescent="0.25">
      <c r="A794" s="14" t="str" cm="1">
        <f t="array" ref="A794">_xlfn.IFS(BR_standardformat!G797="","",COUNTIF(tabel_7!A794:A1807,BR_standardformat!G797)=0,BR_standardformat!G797,COUNTIF(tabel_7!A794:A1807,BR_standardformat!G797)&gt;0,"")</f>
        <v/>
      </c>
      <c r="B794" s="14" t="str">
        <f>IF(NOT(A794=""),BR_standardformat!R797,"")</f>
        <v/>
      </c>
      <c r="E794" s="21" t="str" cm="1">
        <f t="array" ref="E794">_xlfn.IFS(C794="","",D794="","",A794="","",NOT(A794=""),VLOOKUP(_xlfn.CONCAT(C794,", ",D794),pg!$C$2:$D$38,2,FALSE))</f>
        <v/>
      </c>
      <c r="F794" s="21" t="str" cm="1">
        <f t="array" ref="F794">_xlfn.IFS(C794="","",D794="","",A794="","",NOT(B794=""),B794*E794)</f>
        <v/>
      </c>
      <c r="H794" s="14" t="str" cm="1">
        <f t="array" ref="H794">_xlfn.IFS(BR_standardformat!G797="","",COUNTIF(tabel_7!A808:A1807,BR_standardformat!G797)=0,BR_standardformat!G797,COUNTIF(tabel_7!A808:A1807,BR_standardformat!G797)&gt;0,"")</f>
        <v/>
      </c>
      <c r="I794" t="str">
        <f t="shared" si="12"/>
        <v/>
      </c>
    </row>
    <row r="795" spans="1:9" x14ac:dyDescent="0.25">
      <c r="A795" s="14" t="str" cm="1">
        <f t="array" ref="A795">_xlfn.IFS(BR_standardformat!G798="","",COUNTIF(tabel_7!A795:A1808,BR_standardformat!G798)=0,BR_standardformat!G798,COUNTIF(tabel_7!A795:A1808,BR_standardformat!G798)&gt;0,"")</f>
        <v/>
      </c>
      <c r="B795" s="14" t="str">
        <f>IF(NOT(A795=""),BR_standardformat!R798,"")</f>
        <v/>
      </c>
      <c r="E795" s="21" t="str" cm="1">
        <f t="array" ref="E795">_xlfn.IFS(C795="","",D795="","",A795="","",NOT(A795=""),VLOOKUP(_xlfn.CONCAT(C795,", ",D795),pg!$C$2:$D$38,2,FALSE))</f>
        <v/>
      </c>
      <c r="F795" s="21" t="str" cm="1">
        <f t="array" ref="F795">_xlfn.IFS(C795="","",D795="","",A795="","",NOT(B795=""),B795*E795)</f>
        <v/>
      </c>
      <c r="H795" s="14" t="str" cm="1">
        <f t="array" ref="H795">_xlfn.IFS(BR_standardformat!G798="","",COUNTIF(tabel_7!A809:A1808,BR_standardformat!G798)=0,BR_standardformat!G798,COUNTIF(tabel_7!A809:A1808,BR_standardformat!G798)&gt;0,"")</f>
        <v/>
      </c>
      <c r="I795" t="str">
        <f t="shared" si="12"/>
        <v/>
      </c>
    </row>
    <row r="796" spans="1:9" x14ac:dyDescent="0.25">
      <c r="A796" s="14" t="str" cm="1">
        <f t="array" ref="A796">_xlfn.IFS(BR_standardformat!G799="","",COUNTIF(tabel_7!A796:A1809,BR_standardformat!G799)=0,BR_standardformat!G799,COUNTIF(tabel_7!A796:A1809,BR_standardformat!G799)&gt;0,"")</f>
        <v/>
      </c>
      <c r="B796" s="14" t="str">
        <f>IF(NOT(A796=""),BR_standardformat!R799,"")</f>
        <v/>
      </c>
      <c r="E796" s="21" t="str" cm="1">
        <f t="array" ref="E796">_xlfn.IFS(C796="","",D796="","",A796="","",NOT(A796=""),VLOOKUP(_xlfn.CONCAT(C796,", ",D796),pg!$C$2:$D$38,2,FALSE))</f>
        <v/>
      </c>
      <c r="F796" s="21" t="str" cm="1">
        <f t="array" ref="F796">_xlfn.IFS(C796="","",D796="","",A796="","",NOT(B796=""),B796*E796)</f>
        <v/>
      </c>
      <c r="H796" s="14" t="str" cm="1">
        <f t="array" ref="H796">_xlfn.IFS(BR_standardformat!G799="","",COUNTIF(tabel_7!A810:A1809,BR_standardformat!G799)=0,BR_standardformat!G799,COUNTIF(tabel_7!A810:A1809,BR_standardformat!G799)&gt;0,"")</f>
        <v/>
      </c>
      <c r="I796" t="str">
        <f t="shared" si="12"/>
        <v/>
      </c>
    </row>
    <row r="797" spans="1:9" x14ac:dyDescent="0.25">
      <c r="A797" s="14" t="str" cm="1">
        <f t="array" ref="A797">_xlfn.IFS(BR_standardformat!G800="","",COUNTIF(tabel_7!A797:A1810,BR_standardformat!G800)=0,BR_standardformat!G800,COUNTIF(tabel_7!A797:A1810,BR_standardformat!G800)&gt;0,"")</f>
        <v/>
      </c>
      <c r="B797" s="14" t="str">
        <f>IF(NOT(A797=""),BR_standardformat!R800,"")</f>
        <v/>
      </c>
      <c r="E797" s="21" t="str" cm="1">
        <f t="array" ref="E797">_xlfn.IFS(C797="","",D797="","",A797="","",NOT(A797=""),VLOOKUP(_xlfn.CONCAT(C797,", ",D797),pg!$C$2:$D$38,2,FALSE))</f>
        <v/>
      </c>
      <c r="F797" s="21" t="str" cm="1">
        <f t="array" ref="F797">_xlfn.IFS(C797="","",D797="","",A797="","",NOT(B797=""),B797*E797)</f>
        <v/>
      </c>
      <c r="H797" s="14" t="str" cm="1">
        <f t="array" ref="H797">_xlfn.IFS(BR_standardformat!G800="","",COUNTIF(tabel_7!A811:A1810,BR_standardformat!G800)=0,BR_standardformat!G800,COUNTIF(tabel_7!A811:A1810,BR_standardformat!G800)&gt;0,"")</f>
        <v/>
      </c>
      <c r="I797" t="str">
        <f t="shared" si="12"/>
        <v/>
      </c>
    </row>
    <row r="798" spans="1:9" x14ac:dyDescent="0.25">
      <c r="A798" s="14" t="str" cm="1">
        <f t="array" ref="A798">_xlfn.IFS(BR_standardformat!G801="","",COUNTIF(tabel_7!A798:A1811,BR_standardformat!G801)=0,BR_standardformat!G801,COUNTIF(tabel_7!A798:A1811,BR_standardformat!G801)&gt;0,"")</f>
        <v/>
      </c>
      <c r="B798" s="14" t="str">
        <f>IF(NOT(A798=""),BR_standardformat!R801,"")</f>
        <v/>
      </c>
      <c r="E798" s="21" t="str" cm="1">
        <f t="array" ref="E798">_xlfn.IFS(C798="","",D798="","",A798="","",NOT(A798=""),VLOOKUP(_xlfn.CONCAT(C798,", ",D798),pg!$C$2:$D$38,2,FALSE))</f>
        <v/>
      </c>
      <c r="F798" s="21" t="str" cm="1">
        <f t="array" ref="F798">_xlfn.IFS(C798="","",D798="","",A798="","",NOT(B798=""),B798*E798)</f>
        <v/>
      </c>
      <c r="H798" s="14" t="str" cm="1">
        <f t="array" ref="H798">_xlfn.IFS(BR_standardformat!G801="","",COUNTIF(tabel_7!A812:A1811,BR_standardformat!G801)=0,BR_standardformat!G801,COUNTIF(tabel_7!A812:A1811,BR_standardformat!G801)&gt;0,"")</f>
        <v/>
      </c>
      <c r="I798" t="str">
        <f t="shared" si="12"/>
        <v/>
      </c>
    </row>
    <row r="799" spans="1:9" x14ac:dyDescent="0.25">
      <c r="A799" s="14" t="str" cm="1">
        <f t="array" ref="A799">_xlfn.IFS(BR_standardformat!G802="","",COUNTIF(tabel_7!A799:A1812,BR_standardformat!G802)=0,BR_standardformat!G802,COUNTIF(tabel_7!A799:A1812,BR_standardformat!G802)&gt;0,"")</f>
        <v/>
      </c>
      <c r="B799" s="14" t="str">
        <f>IF(NOT(A799=""),BR_standardformat!R802,"")</f>
        <v/>
      </c>
      <c r="E799" s="21" t="str" cm="1">
        <f t="array" ref="E799">_xlfn.IFS(C799="","",D799="","",A799="","",NOT(A799=""),VLOOKUP(_xlfn.CONCAT(C799,", ",D799),pg!$C$2:$D$38,2,FALSE))</f>
        <v/>
      </c>
      <c r="F799" s="21" t="str" cm="1">
        <f t="array" ref="F799">_xlfn.IFS(C799="","",D799="","",A799="","",NOT(B799=""),B799*E799)</f>
        <v/>
      </c>
      <c r="H799" s="14" t="str" cm="1">
        <f t="array" ref="H799">_xlfn.IFS(BR_standardformat!G802="","",COUNTIF(tabel_7!A813:A1812,BR_standardformat!G802)=0,BR_standardformat!G802,COUNTIF(tabel_7!A813:A1812,BR_standardformat!G802)&gt;0,"")</f>
        <v/>
      </c>
      <c r="I799" t="str">
        <f t="shared" si="12"/>
        <v/>
      </c>
    </row>
    <row r="800" spans="1:9" x14ac:dyDescent="0.25">
      <c r="A800" s="14" t="str" cm="1">
        <f t="array" ref="A800">_xlfn.IFS(BR_standardformat!G803="","",COUNTIF(tabel_7!A800:A1813,BR_standardformat!G803)=0,BR_standardformat!G803,COUNTIF(tabel_7!A800:A1813,BR_standardformat!G803)&gt;0,"")</f>
        <v/>
      </c>
      <c r="B800" s="14" t="str">
        <f>IF(NOT(A800=""),BR_standardformat!R803,"")</f>
        <v/>
      </c>
      <c r="E800" s="21" t="str" cm="1">
        <f t="array" ref="E800">_xlfn.IFS(C800="","",D800="","",A800="","",NOT(A800=""),VLOOKUP(_xlfn.CONCAT(C800,", ",D800),pg!$C$2:$D$38,2,FALSE))</f>
        <v/>
      </c>
      <c r="F800" s="21" t="str" cm="1">
        <f t="array" ref="F800">_xlfn.IFS(C800="","",D800="","",A800="","",NOT(B800=""),B800*E800)</f>
        <v/>
      </c>
      <c r="H800" s="14" t="str" cm="1">
        <f t="array" ref="H800">_xlfn.IFS(BR_standardformat!G803="","",COUNTIF(tabel_7!A814:A1813,BR_standardformat!G803)=0,BR_standardformat!G803,COUNTIF(tabel_7!A814:A1813,BR_standardformat!G803)&gt;0,"")</f>
        <v/>
      </c>
      <c r="I800" t="str">
        <f t="shared" si="12"/>
        <v/>
      </c>
    </row>
    <row r="801" spans="1:9" x14ac:dyDescent="0.25">
      <c r="A801" s="14" t="str" cm="1">
        <f t="array" ref="A801">_xlfn.IFS(BR_standardformat!G804="","",COUNTIF(tabel_7!A801:A1814,BR_standardformat!G804)=0,BR_standardformat!G804,COUNTIF(tabel_7!A801:A1814,BR_standardformat!G804)&gt;0,"")</f>
        <v/>
      </c>
      <c r="B801" s="14" t="str">
        <f>IF(NOT(A801=""),BR_standardformat!R804,"")</f>
        <v/>
      </c>
      <c r="E801" s="21" t="str" cm="1">
        <f t="array" ref="E801">_xlfn.IFS(C801="","",D801="","",A801="","",NOT(A801=""),VLOOKUP(_xlfn.CONCAT(C801,", ",D801),pg!$C$2:$D$38,2,FALSE))</f>
        <v/>
      </c>
      <c r="F801" s="21" t="str" cm="1">
        <f t="array" ref="F801">_xlfn.IFS(C801="","",D801="","",A801="","",NOT(B801=""),B801*E801)</f>
        <v/>
      </c>
      <c r="H801" s="14" t="str" cm="1">
        <f t="array" ref="H801">_xlfn.IFS(BR_standardformat!G804="","",COUNTIF(tabel_7!A815:A1814,BR_standardformat!G804)=0,BR_standardformat!G804,COUNTIF(tabel_7!A815:A1814,BR_standardformat!G804)&gt;0,"")</f>
        <v/>
      </c>
      <c r="I801" t="str">
        <f t="shared" si="12"/>
        <v/>
      </c>
    </row>
    <row r="802" spans="1:9" x14ac:dyDescent="0.25">
      <c r="A802" s="14" t="str" cm="1">
        <f t="array" ref="A802">_xlfn.IFS(BR_standardformat!G805="","",COUNTIF(tabel_7!A802:A1815,BR_standardformat!G805)=0,BR_standardformat!G805,COUNTIF(tabel_7!A802:A1815,BR_standardformat!G805)&gt;0,"")</f>
        <v/>
      </c>
      <c r="B802" s="14" t="str">
        <f>IF(NOT(A802=""),BR_standardformat!R805,"")</f>
        <v/>
      </c>
      <c r="E802" s="21" t="str" cm="1">
        <f t="array" ref="E802">_xlfn.IFS(C802="","",D802="","",A802="","",NOT(A802=""),VLOOKUP(_xlfn.CONCAT(C802,", ",D802),pg!$C$2:$D$38,2,FALSE))</f>
        <v/>
      </c>
      <c r="F802" s="21" t="str" cm="1">
        <f t="array" ref="F802">_xlfn.IFS(C802="","",D802="","",A802="","",NOT(B802=""),B802*E802)</f>
        <v/>
      </c>
      <c r="H802" s="14" t="str" cm="1">
        <f t="array" ref="H802">_xlfn.IFS(BR_standardformat!G805="","",COUNTIF(tabel_7!A816:A1815,BR_standardformat!G805)=0,BR_standardformat!G805,COUNTIF(tabel_7!A816:A1815,BR_standardformat!G805)&gt;0,"")</f>
        <v/>
      </c>
      <c r="I802" t="str">
        <f t="shared" si="12"/>
        <v/>
      </c>
    </row>
    <row r="803" spans="1:9" x14ac:dyDescent="0.25">
      <c r="A803" s="14" t="str" cm="1">
        <f t="array" ref="A803">_xlfn.IFS(BR_standardformat!G806="","",COUNTIF(tabel_7!A803:A1816,BR_standardformat!G806)=0,BR_standardformat!G806,COUNTIF(tabel_7!A803:A1816,BR_standardformat!G806)&gt;0,"")</f>
        <v/>
      </c>
      <c r="B803" s="14" t="str">
        <f>IF(NOT(A803=""),BR_standardformat!R806,"")</f>
        <v/>
      </c>
      <c r="E803" s="21" t="str" cm="1">
        <f t="array" ref="E803">_xlfn.IFS(C803="","",D803="","",A803="","",NOT(A803=""),VLOOKUP(_xlfn.CONCAT(C803,", ",D803),pg!$C$2:$D$38,2,FALSE))</f>
        <v/>
      </c>
      <c r="F803" s="21" t="str" cm="1">
        <f t="array" ref="F803">_xlfn.IFS(C803="","",D803="","",A803="","",NOT(B803=""),B803*E803)</f>
        <v/>
      </c>
      <c r="H803" s="14" t="str" cm="1">
        <f t="array" ref="H803">_xlfn.IFS(BR_standardformat!G806="","",COUNTIF(tabel_7!A817:A1816,BR_standardformat!G806)=0,BR_standardformat!G806,COUNTIF(tabel_7!A817:A1816,BR_standardformat!G806)&gt;0,"")</f>
        <v/>
      </c>
      <c r="I803" t="str">
        <f t="shared" si="12"/>
        <v/>
      </c>
    </row>
    <row r="804" spans="1:9" x14ac:dyDescent="0.25">
      <c r="A804" s="14" t="str" cm="1">
        <f t="array" ref="A804">_xlfn.IFS(BR_standardformat!G807="","",COUNTIF(tabel_7!A804:A1817,BR_standardformat!G807)=0,BR_standardformat!G807,COUNTIF(tabel_7!A804:A1817,BR_standardformat!G807)&gt;0,"")</f>
        <v/>
      </c>
      <c r="B804" s="14" t="str">
        <f>IF(NOT(A804=""),BR_standardformat!R807,"")</f>
        <v/>
      </c>
      <c r="E804" s="21" t="str" cm="1">
        <f t="array" ref="E804">_xlfn.IFS(C804="","",D804="","",A804="","",NOT(A804=""),VLOOKUP(_xlfn.CONCAT(C804,", ",D804),pg!$C$2:$D$38,2,FALSE))</f>
        <v/>
      </c>
      <c r="F804" s="21" t="str" cm="1">
        <f t="array" ref="F804">_xlfn.IFS(C804="","",D804="","",A804="","",NOT(B804=""),B804*E804)</f>
        <v/>
      </c>
      <c r="H804" s="14" t="str" cm="1">
        <f t="array" ref="H804">_xlfn.IFS(BR_standardformat!G807="","",COUNTIF(tabel_7!A818:A1817,BR_standardformat!G807)=0,BR_standardformat!G807,COUNTIF(tabel_7!A818:A1817,BR_standardformat!G807)&gt;0,"")</f>
        <v/>
      </c>
      <c r="I804" t="str">
        <f t="shared" si="12"/>
        <v/>
      </c>
    </row>
    <row r="805" spans="1:9" x14ac:dyDescent="0.25">
      <c r="A805" s="14" t="str" cm="1">
        <f t="array" ref="A805">_xlfn.IFS(BR_standardformat!G808="","",COUNTIF(tabel_7!A805:A1818,BR_standardformat!G808)=0,BR_standardformat!G808,COUNTIF(tabel_7!A805:A1818,BR_standardformat!G808)&gt;0,"")</f>
        <v/>
      </c>
      <c r="B805" s="14" t="str">
        <f>IF(NOT(A805=""),BR_standardformat!R808,"")</f>
        <v/>
      </c>
      <c r="E805" s="21" t="str" cm="1">
        <f t="array" ref="E805">_xlfn.IFS(C805="","",D805="","",A805="","",NOT(A805=""),VLOOKUP(_xlfn.CONCAT(C805,", ",D805),pg!$C$2:$D$38,2,FALSE))</f>
        <v/>
      </c>
      <c r="F805" s="21" t="str" cm="1">
        <f t="array" ref="F805">_xlfn.IFS(C805="","",D805="","",A805="","",NOT(B805=""),B805*E805)</f>
        <v/>
      </c>
      <c r="H805" s="14" t="str" cm="1">
        <f t="array" ref="H805">_xlfn.IFS(BR_standardformat!G808="","",COUNTIF(tabel_7!A819:A1818,BR_standardformat!G808)=0,BR_standardformat!G808,COUNTIF(tabel_7!A819:A1818,BR_standardformat!G808)&gt;0,"")</f>
        <v/>
      </c>
      <c r="I805" t="str">
        <f t="shared" si="12"/>
        <v/>
      </c>
    </row>
    <row r="806" spans="1:9" x14ac:dyDescent="0.25">
      <c r="A806" s="14" t="str" cm="1">
        <f t="array" ref="A806">_xlfn.IFS(BR_standardformat!G809="","",COUNTIF(tabel_7!A806:A1819,BR_standardformat!G809)=0,BR_standardformat!G809,COUNTIF(tabel_7!A806:A1819,BR_standardformat!G809)&gt;0,"")</f>
        <v/>
      </c>
      <c r="B806" s="14" t="str">
        <f>IF(NOT(A806=""),BR_standardformat!R809,"")</f>
        <v/>
      </c>
      <c r="E806" s="21" t="str" cm="1">
        <f t="array" ref="E806">_xlfn.IFS(C806="","",D806="","",A806="","",NOT(A806=""),VLOOKUP(_xlfn.CONCAT(C806,", ",D806),pg!$C$2:$D$38,2,FALSE))</f>
        <v/>
      </c>
      <c r="F806" s="21" t="str" cm="1">
        <f t="array" ref="F806">_xlfn.IFS(C806="","",D806="","",A806="","",NOT(B806=""),B806*E806)</f>
        <v/>
      </c>
      <c r="H806" s="14" t="str" cm="1">
        <f t="array" ref="H806">_xlfn.IFS(BR_standardformat!G809="","",COUNTIF(tabel_7!A820:A1819,BR_standardformat!G809)=0,BR_standardformat!G809,COUNTIF(tabel_7!A820:A1819,BR_standardformat!G809)&gt;0,"")</f>
        <v/>
      </c>
      <c r="I806" t="str">
        <f t="shared" si="12"/>
        <v/>
      </c>
    </row>
    <row r="807" spans="1:9" x14ac:dyDescent="0.25">
      <c r="A807" s="14" t="str" cm="1">
        <f t="array" ref="A807">_xlfn.IFS(BR_standardformat!G810="","",COUNTIF(tabel_7!A807:A1820,BR_standardformat!G810)=0,BR_standardformat!G810,COUNTIF(tabel_7!A807:A1820,BR_standardformat!G810)&gt;0,"")</f>
        <v/>
      </c>
      <c r="B807" s="14" t="str">
        <f>IF(NOT(A807=""),BR_standardformat!R810,"")</f>
        <v/>
      </c>
      <c r="E807" s="21" t="str" cm="1">
        <f t="array" ref="E807">_xlfn.IFS(C807="","",D807="","",A807="","",NOT(A807=""),VLOOKUP(_xlfn.CONCAT(C807,", ",D807),pg!$C$2:$D$38,2,FALSE))</f>
        <v/>
      </c>
      <c r="F807" s="21" t="str" cm="1">
        <f t="array" ref="F807">_xlfn.IFS(C807="","",D807="","",A807="","",NOT(B807=""),B807*E807)</f>
        <v/>
      </c>
      <c r="H807" s="14" t="str" cm="1">
        <f t="array" ref="H807">_xlfn.IFS(BR_standardformat!G810="","",COUNTIF(tabel_7!A821:A1820,BR_standardformat!G810)=0,BR_standardformat!G810,COUNTIF(tabel_7!A821:A1820,BR_standardformat!G810)&gt;0,"")</f>
        <v/>
      </c>
      <c r="I807" t="str">
        <f t="shared" si="12"/>
        <v/>
      </c>
    </row>
    <row r="808" spans="1:9" x14ac:dyDescent="0.25">
      <c r="A808" s="14" t="str" cm="1">
        <f t="array" ref="A808">_xlfn.IFS(BR_standardformat!G811="","",COUNTIF(tabel_7!A808:A1821,BR_standardformat!G811)=0,BR_standardformat!G811,COUNTIF(tabel_7!A808:A1821,BR_standardformat!G811)&gt;0,"")</f>
        <v/>
      </c>
      <c r="B808" s="14" t="str">
        <f>IF(NOT(A808=""),BR_standardformat!R811,"")</f>
        <v/>
      </c>
      <c r="E808" s="21" t="str" cm="1">
        <f t="array" ref="E808">_xlfn.IFS(C808="","",D808="","",A808="","",NOT(A808=""),VLOOKUP(_xlfn.CONCAT(C808,", ",D808),pg!$C$2:$D$38,2,FALSE))</f>
        <v/>
      </c>
      <c r="F808" s="21" t="str" cm="1">
        <f t="array" ref="F808">_xlfn.IFS(C808="","",D808="","",A808="","",NOT(B808=""),B808*E808)</f>
        <v/>
      </c>
      <c r="H808" s="14" t="str" cm="1">
        <f t="array" ref="H808">_xlfn.IFS(BR_standardformat!G811="","",COUNTIF(tabel_7!A822:A1821,BR_standardformat!G811)=0,BR_standardformat!G811,COUNTIF(tabel_7!A822:A1821,BR_standardformat!G811)&gt;0,"")</f>
        <v/>
      </c>
      <c r="I808" t="str">
        <f t="shared" si="12"/>
        <v/>
      </c>
    </row>
    <row r="809" spans="1:9" x14ac:dyDescent="0.25">
      <c r="A809" s="14" t="str" cm="1">
        <f t="array" ref="A809">_xlfn.IFS(BR_standardformat!G812="","",COUNTIF(tabel_7!A809:A1822,BR_standardformat!G812)=0,BR_standardformat!G812,COUNTIF(tabel_7!A809:A1822,BR_standardformat!G812)&gt;0,"")</f>
        <v/>
      </c>
      <c r="B809" s="14" t="str">
        <f>IF(NOT(A809=""),BR_standardformat!R812,"")</f>
        <v/>
      </c>
      <c r="E809" s="21" t="str" cm="1">
        <f t="array" ref="E809">_xlfn.IFS(C809="","",D809="","",A809="","",NOT(A809=""),VLOOKUP(_xlfn.CONCAT(C809,", ",D809),pg!$C$2:$D$38,2,FALSE))</f>
        <v/>
      </c>
      <c r="F809" s="21" t="str" cm="1">
        <f t="array" ref="F809">_xlfn.IFS(C809="","",D809="","",A809="","",NOT(B809=""),B809*E809)</f>
        <v/>
      </c>
      <c r="H809" s="14" t="str" cm="1">
        <f t="array" ref="H809">_xlfn.IFS(BR_standardformat!G812="","",COUNTIF(tabel_7!A823:A1822,BR_standardformat!G812)=0,BR_standardformat!G812,COUNTIF(tabel_7!A823:A1822,BR_standardformat!G812)&gt;0,"")</f>
        <v/>
      </c>
      <c r="I809" t="str">
        <f t="shared" si="12"/>
        <v/>
      </c>
    </row>
    <row r="810" spans="1:9" x14ac:dyDescent="0.25">
      <c r="A810" s="14" t="str" cm="1">
        <f t="array" ref="A810">_xlfn.IFS(BR_standardformat!G813="","",COUNTIF(tabel_7!A810:A1823,BR_standardformat!G813)=0,BR_standardformat!G813,COUNTIF(tabel_7!A810:A1823,BR_standardformat!G813)&gt;0,"")</f>
        <v/>
      </c>
      <c r="B810" s="14" t="str">
        <f>IF(NOT(A810=""),BR_standardformat!R813,"")</f>
        <v/>
      </c>
      <c r="E810" s="21" t="str" cm="1">
        <f t="array" ref="E810">_xlfn.IFS(C810="","",D810="","",A810="","",NOT(A810=""),VLOOKUP(_xlfn.CONCAT(C810,", ",D810),pg!$C$2:$D$38,2,FALSE))</f>
        <v/>
      </c>
      <c r="F810" s="21" t="str" cm="1">
        <f t="array" ref="F810">_xlfn.IFS(C810="","",D810="","",A810="","",NOT(B810=""),B810*E810)</f>
        <v/>
      </c>
      <c r="H810" s="14" t="str" cm="1">
        <f t="array" ref="H810">_xlfn.IFS(BR_standardformat!G813="","",COUNTIF(tabel_7!A824:A1823,BR_standardformat!G813)=0,BR_standardformat!G813,COUNTIF(tabel_7!A824:A1823,BR_standardformat!G813)&gt;0,"")</f>
        <v/>
      </c>
      <c r="I810" t="str">
        <f t="shared" si="12"/>
        <v/>
      </c>
    </row>
    <row r="811" spans="1:9" x14ac:dyDescent="0.25">
      <c r="A811" s="14" t="str" cm="1">
        <f t="array" ref="A811">_xlfn.IFS(BR_standardformat!G814="","",COUNTIF(tabel_7!A811:A1824,BR_standardformat!G814)=0,BR_standardformat!G814,COUNTIF(tabel_7!A811:A1824,BR_standardformat!G814)&gt;0,"")</f>
        <v/>
      </c>
      <c r="B811" s="14" t="str">
        <f>IF(NOT(A811=""),BR_standardformat!R814,"")</f>
        <v/>
      </c>
      <c r="E811" s="21" t="str" cm="1">
        <f t="array" ref="E811">_xlfn.IFS(C811="","",D811="","",A811="","",NOT(A811=""),VLOOKUP(_xlfn.CONCAT(C811,", ",D811),pg!$C$2:$D$38,2,FALSE))</f>
        <v/>
      </c>
      <c r="F811" s="21" t="str" cm="1">
        <f t="array" ref="F811">_xlfn.IFS(C811="","",D811="","",A811="","",NOT(B811=""),B811*E811)</f>
        <v/>
      </c>
      <c r="H811" s="14" t="str" cm="1">
        <f t="array" ref="H811">_xlfn.IFS(BR_standardformat!G814="","",COUNTIF(tabel_7!A825:A1824,BR_standardformat!G814)=0,BR_standardformat!G814,COUNTIF(tabel_7!A825:A1824,BR_standardformat!G814)&gt;0,"")</f>
        <v/>
      </c>
      <c r="I811" t="str">
        <f t="shared" si="12"/>
        <v/>
      </c>
    </row>
    <row r="812" spans="1:9" x14ac:dyDescent="0.25">
      <c r="A812" s="14" t="str" cm="1">
        <f t="array" ref="A812">_xlfn.IFS(BR_standardformat!G815="","",COUNTIF(tabel_7!A812:A1825,BR_standardformat!G815)=0,BR_standardformat!G815,COUNTIF(tabel_7!A812:A1825,BR_standardformat!G815)&gt;0,"")</f>
        <v/>
      </c>
      <c r="B812" s="14" t="str">
        <f>IF(NOT(A812=""),BR_standardformat!R815,"")</f>
        <v/>
      </c>
      <c r="E812" s="21" t="str" cm="1">
        <f t="array" ref="E812">_xlfn.IFS(C812="","",D812="","",A812="","",NOT(A812=""),VLOOKUP(_xlfn.CONCAT(C812,", ",D812),pg!$C$2:$D$38,2,FALSE))</f>
        <v/>
      </c>
      <c r="F812" s="21" t="str" cm="1">
        <f t="array" ref="F812">_xlfn.IFS(C812="","",D812="","",A812="","",NOT(B812=""),B812*E812)</f>
        <v/>
      </c>
      <c r="H812" s="14" t="str" cm="1">
        <f t="array" ref="H812">_xlfn.IFS(BR_standardformat!G815="","",COUNTIF(tabel_7!A826:A1825,BR_standardformat!G815)=0,BR_standardformat!G815,COUNTIF(tabel_7!A826:A1825,BR_standardformat!G815)&gt;0,"")</f>
        <v/>
      </c>
      <c r="I812" t="str">
        <f t="shared" si="12"/>
        <v/>
      </c>
    </row>
    <row r="813" spans="1:9" x14ac:dyDescent="0.25">
      <c r="A813" s="14" t="str" cm="1">
        <f t="array" ref="A813">_xlfn.IFS(BR_standardformat!G816="","",COUNTIF(tabel_7!A813:A1826,BR_standardformat!G816)=0,BR_standardformat!G816,COUNTIF(tabel_7!A813:A1826,BR_standardformat!G816)&gt;0,"")</f>
        <v/>
      </c>
      <c r="B813" s="14" t="str">
        <f>IF(NOT(A813=""),BR_standardformat!R816,"")</f>
        <v/>
      </c>
      <c r="E813" s="21" t="str" cm="1">
        <f t="array" ref="E813">_xlfn.IFS(C813="","",D813="","",A813="","",NOT(A813=""),VLOOKUP(_xlfn.CONCAT(C813,", ",D813),pg!$C$2:$D$38,2,FALSE))</f>
        <v/>
      </c>
      <c r="F813" s="21" t="str" cm="1">
        <f t="array" ref="F813">_xlfn.IFS(C813="","",D813="","",A813="","",NOT(B813=""),B813*E813)</f>
        <v/>
      </c>
      <c r="H813" s="14" t="str" cm="1">
        <f t="array" ref="H813">_xlfn.IFS(BR_standardformat!G816="","",COUNTIF(tabel_7!A827:A1826,BR_standardformat!G816)=0,BR_standardformat!G816,COUNTIF(tabel_7!A827:A1826,BR_standardformat!G816)&gt;0,"")</f>
        <v/>
      </c>
      <c r="I813" t="str">
        <f t="shared" si="12"/>
        <v/>
      </c>
    </row>
    <row r="814" spans="1:9" x14ac:dyDescent="0.25">
      <c r="A814" s="14" t="str" cm="1">
        <f t="array" ref="A814">_xlfn.IFS(BR_standardformat!G817="","",COUNTIF(tabel_7!A814:A1827,BR_standardformat!G817)=0,BR_standardformat!G817,COUNTIF(tabel_7!A814:A1827,BR_standardformat!G817)&gt;0,"")</f>
        <v/>
      </c>
      <c r="B814" s="14" t="str">
        <f>IF(NOT(A814=""),BR_standardformat!R817,"")</f>
        <v/>
      </c>
      <c r="E814" s="21" t="str" cm="1">
        <f t="array" ref="E814">_xlfn.IFS(C814="","",D814="","",A814="","",NOT(A814=""),VLOOKUP(_xlfn.CONCAT(C814,", ",D814),pg!$C$2:$D$38,2,FALSE))</f>
        <v/>
      </c>
      <c r="F814" s="21" t="str" cm="1">
        <f t="array" ref="F814">_xlfn.IFS(C814="","",D814="","",A814="","",NOT(B814=""),B814*E814)</f>
        <v/>
      </c>
      <c r="H814" s="14" t="str" cm="1">
        <f t="array" ref="H814">_xlfn.IFS(BR_standardformat!G817="","",COUNTIF(tabel_7!A828:A1827,BR_standardformat!G817)=0,BR_standardformat!G817,COUNTIF(tabel_7!A828:A1827,BR_standardformat!G817)&gt;0,"")</f>
        <v/>
      </c>
      <c r="I814" t="str">
        <f t="shared" si="12"/>
        <v/>
      </c>
    </row>
    <row r="815" spans="1:9" x14ac:dyDescent="0.25">
      <c r="A815" s="14" t="str" cm="1">
        <f t="array" ref="A815">_xlfn.IFS(BR_standardformat!G818="","",COUNTIF(tabel_7!A815:A1828,BR_standardformat!G818)=0,BR_standardformat!G818,COUNTIF(tabel_7!A815:A1828,BR_standardformat!G818)&gt;0,"")</f>
        <v/>
      </c>
      <c r="B815" s="14" t="str">
        <f>IF(NOT(A815=""),BR_standardformat!R818,"")</f>
        <v/>
      </c>
      <c r="E815" s="21" t="str" cm="1">
        <f t="array" ref="E815">_xlfn.IFS(C815="","",D815="","",A815="","",NOT(A815=""),VLOOKUP(_xlfn.CONCAT(C815,", ",D815),pg!$C$2:$D$38,2,FALSE))</f>
        <v/>
      </c>
      <c r="F815" s="21" t="str" cm="1">
        <f t="array" ref="F815">_xlfn.IFS(C815="","",D815="","",A815="","",NOT(B815=""),B815*E815)</f>
        <v/>
      </c>
      <c r="H815" s="14" t="str" cm="1">
        <f t="array" ref="H815">_xlfn.IFS(BR_standardformat!G818="","",COUNTIF(tabel_7!A829:A1828,BR_standardformat!G818)=0,BR_standardformat!G818,COUNTIF(tabel_7!A829:A1828,BR_standardformat!G818)&gt;0,"")</f>
        <v/>
      </c>
      <c r="I815" t="str">
        <f t="shared" si="12"/>
        <v/>
      </c>
    </row>
    <row r="816" spans="1:9" x14ac:dyDescent="0.25">
      <c r="A816" s="14" t="str" cm="1">
        <f t="array" ref="A816">_xlfn.IFS(BR_standardformat!G819="","",COUNTIF(tabel_7!A816:A1829,BR_standardformat!G819)=0,BR_standardformat!G819,COUNTIF(tabel_7!A816:A1829,BR_standardformat!G819)&gt;0,"")</f>
        <v/>
      </c>
      <c r="B816" s="14" t="str">
        <f>IF(NOT(A816=""),BR_standardformat!R819,"")</f>
        <v/>
      </c>
      <c r="E816" s="21" t="str" cm="1">
        <f t="array" ref="E816">_xlfn.IFS(C816="","",D816="","",A816="","",NOT(A816=""),VLOOKUP(_xlfn.CONCAT(C816,", ",D816),pg!$C$2:$D$38,2,FALSE))</f>
        <v/>
      </c>
      <c r="F816" s="21" t="str" cm="1">
        <f t="array" ref="F816">_xlfn.IFS(C816="","",D816="","",A816="","",NOT(B816=""),B816*E816)</f>
        <v/>
      </c>
      <c r="H816" s="14" t="str" cm="1">
        <f t="array" ref="H816">_xlfn.IFS(BR_standardformat!G819="","",COUNTIF(tabel_7!A830:A1829,BR_standardformat!G819)=0,BR_standardformat!G819,COUNTIF(tabel_7!A830:A1829,BR_standardformat!G819)&gt;0,"")</f>
        <v/>
      </c>
      <c r="I816" t="str">
        <f t="shared" si="12"/>
        <v/>
      </c>
    </row>
    <row r="817" spans="1:9" x14ac:dyDescent="0.25">
      <c r="A817" s="14" t="str" cm="1">
        <f t="array" ref="A817">_xlfn.IFS(BR_standardformat!G820="","",COUNTIF(tabel_7!A817:A1830,BR_standardformat!G820)=0,BR_standardformat!G820,COUNTIF(tabel_7!A817:A1830,BR_standardformat!G820)&gt;0,"")</f>
        <v/>
      </c>
      <c r="B817" s="14" t="str">
        <f>IF(NOT(A817=""),BR_standardformat!R820,"")</f>
        <v/>
      </c>
      <c r="E817" s="21" t="str" cm="1">
        <f t="array" ref="E817">_xlfn.IFS(C817="","",D817="","",A817="","",NOT(A817=""),VLOOKUP(_xlfn.CONCAT(C817,", ",D817),pg!$C$2:$D$38,2,FALSE))</f>
        <v/>
      </c>
      <c r="F817" s="21" t="str" cm="1">
        <f t="array" ref="F817">_xlfn.IFS(C817="","",D817="","",A817="","",NOT(B817=""),B817*E817)</f>
        <v/>
      </c>
      <c r="H817" s="14" t="str" cm="1">
        <f t="array" ref="H817">_xlfn.IFS(BR_standardformat!G820="","",COUNTIF(tabel_7!A831:A1830,BR_standardformat!G820)=0,BR_standardformat!G820,COUNTIF(tabel_7!A831:A1830,BR_standardformat!G820)&gt;0,"")</f>
        <v/>
      </c>
      <c r="I817" t="str">
        <f t="shared" si="12"/>
        <v/>
      </c>
    </row>
    <row r="818" spans="1:9" x14ac:dyDescent="0.25">
      <c r="A818" s="14" t="str" cm="1">
        <f t="array" ref="A818">_xlfn.IFS(BR_standardformat!G821="","",COUNTIF(tabel_7!A818:A1831,BR_standardformat!G821)=0,BR_standardformat!G821,COUNTIF(tabel_7!A818:A1831,BR_standardformat!G821)&gt;0,"")</f>
        <v/>
      </c>
      <c r="B818" s="14" t="str">
        <f>IF(NOT(A818=""),BR_standardformat!R821,"")</f>
        <v/>
      </c>
      <c r="E818" s="21" t="str" cm="1">
        <f t="array" ref="E818">_xlfn.IFS(C818="","",D818="","",A818="","",NOT(A818=""),VLOOKUP(_xlfn.CONCAT(C818,", ",D818),pg!$C$2:$D$38,2,FALSE))</f>
        <v/>
      </c>
      <c r="F818" s="21" t="str" cm="1">
        <f t="array" ref="F818">_xlfn.IFS(C818="","",D818="","",A818="","",NOT(B818=""),B818*E818)</f>
        <v/>
      </c>
      <c r="H818" s="14" t="str" cm="1">
        <f t="array" ref="H818">_xlfn.IFS(BR_standardformat!G821="","",COUNTIF(tabel_7!A832:A1831,BR_standardformat!G821)=0,BR_standardformat!G821,COUNTIF(tabel_7!A832:A1831,BR_standardformat!G821)&gt;0,"")</f>
        <v/>
      </c>
      <c r="I818" t="str">
        <f t="shared" si="12"/>
        <v/>
      </c>
    </row>
    <row r="819" spans="1:9" x14ac:dyDescent="0.25">
      <c r="A819" s="14" t="str" cm="1">
        <f t="array" ref="A819">_xlfn.IFS(BR_standardformat!G822="","",COUNTIF(tabel_7!A819:A1832,BR_standardformat!G822)=0,BR_standardformat!G822,COUNTIF(tabel_7!A819:A1832,BR_standardformat!G822)&gt;0,"")</f>
        <v/>
      </c>
      <c r="B819" s="14" t="str">
        <f>IF(NOT(A819=""),BR_standardformat!R822,"")</f>
        <v/>
      </c>
      <c r="E819" s="21" t="str" cm="1">
        <f t="array" ref="E819">_xlfn.IFS(C819="","",D819="","",A819="","",NOT(A819=""),VLOOKUP(_xlfn.CONCAT(C819,", ",D819),pg!$C$2:$D$38,2,FALSE))</f>
        <v/>
      </c>
      <c r="F819" s="21" t="str" cm="1">
        <f t="array" ref="F819">_xlfn.IFS(C819="","",D819="","",A819="","",NOT(B819=""),B819*E819)</f>
        <v/>
      </c>
      <c r="H819" s="14" t="str" cm="1">
        <f t="array" ref="H819">_xlfn.IFS(BR_standardformat!G822="","",COUNTIF(tabel_7!A833:A1832,BR_standardformat!G822)=0,BR_standardformat!G822,COUNTIF(tabel_7!A833:A1832,BR_standardformat!G822)&gt;0,"")</f>
        <v/>
      </c>
      <c r="I819" t="str">
        <f t="shared" si="12"/>
        <v/>
      </c>
    </row>
    <row r="820" spans="1:9" x14ac:dyDescent="0.25">
      <c r="A820" s="14" t="str" cm="1">
        <f t="array" ref="A820">_xlfn.IFS(BR_standardformat!G823="","",COUNTIF(tabel_7!A820:A1833,BR_standardformat!G823)=0,BR_standardformat!G823,COUNTIF(tabel_7!A820:A1833,BR_standardformat!G823)&gt;0,"")</f>
        <v/>
      </c>
      <c r="B820" s="14" t="str">
        <f>IF(NOT(A820=""),BR_standardformat!R823,"")</f>
        <v/>
      </c>
      <c r="E820" s="21" t="str" cm="1">
        <f t="array" ref="E820">_xlfn.IFS(C820="","",D820="","",A820="","",NOT(A820=""),VLOOKUP(_xlfn.CONCAT(C820,", ",D820),pg!$C$2:$D$38,2,FALSE))</f>
        <v/>
      </c>
      <c r="F820" s="21" t="str" cm="1">
        <f t="array" ref="F820">_xlfn.IFS(C820="","",D820="","",A820="","",NOT(B820=""),B820*E820)</f>
        <v/>
      </c>
      <c r="H820" s="14" t="str" cm="1">
        <f t="array" ref="H820">_xlfn.IFS(BR_standardformat!G823="","",COUNTIF(tabel_7!A834:A1833,BR_standardformat!G823)=0,BR_standardformat!G823,COUNTIF(tabel_7!A834:A1833,BR_standardformat!G823)&gt;0,"")</f>
        <v/>
      </c>
      <c r="I820" t="str">
        <f t="shared" si="12"/>
        <v/>
      </c>
    </row>
    <row r="821" spans="1:9" x14ac:dyDescent="0.25">
      <c r="A821" s="14" t="str" cm="1">
        <f t="array" ref="A821">_xlfn.IFS(BR_standardformat!G824="","",COUNTIF(tabel_7!A821:A1834,BR_standardformat!G824)=0,BR_standardformat!G824,COUNTIF(tabel_7!A821:A1834,BR_standardformat!G824)&gt;0,"")</f>
        <v/>
      </c>
      <c r="B821" s="14" t="str">
        <f>IF(NOT(A821=""),BR_standardformat!R824,"")</f>
        <v/>
      </c>
      <c r="E821" s="21" t="str" cm="1">
        <f t="array" ref="E821">_xlfn.IFS(C821="","",D821="","",A821="","",NOT(A821=""),VLOOKUP(_xlfn.CONCAT(C821,", ",D821),pg!$C$2:$D$38,2,FALSE))</f>
        <v/>
      </c>
      <c r="F821" s="21" t="str" cm="1">
        <f t="array" ref="F821">_xlfn.IFS(C821="","",D821="","",A821="","",NOT(B821=""),B821*E821)</f>
        <v/>
      </c>
      <c r="H821" s="14" t="str" cm="1">
        <f t="array" ref="H821">_xlfn.IFS(BR_standardformat!G824="","",COUNTIF(tabel_7!A835:A1834,BR_standardformat!G824)=0,BR_standardformat!G824,COUNTIF(tabel_7!A835:A1834,BR_standardformat!G824)&gt;0,"")</f>
        <v/>
      </c>
      <c r="I821" t="str">
        <f t="shared" si="12"/>
        <v/>
      </c>
    </row>
    <row r="822" spans="1:9" x14ac:dyDescent="0.25">
      <c r="A822" s="14" t="str" cm="1">
        <f t="array" ref="A822">_xlfn.IFS(BR_standardformat!G825="","",COUNTIF(tabel_7!A822:A1835,BR_standardformat!G825)=0,BR_standardformat!G825,COUNTIF(tabel_7!A822:A1835,BR_standardformat!G825)&gt;0,"")</f>
        <v/>
      </c>
      <c r="B822" s="14" t="str">
        <f>IF(NOT(A822=""),BR_standardformat!R825,"")</f>
        <v/>
      </c>
      <c r="E822" s="21" t="str" cm="1">
        <f t="array" ref="E822">_xlfn.IFS(C822="","",D822="","",A822="","",NOT(A822=""),VLOOKUP(_xlfn.CONCAT(C822,", ",D822),pg!$C$2:$D$38,2,FALSE))</f>
        <v/>
      </c>
      <c r="F822" s="21" t="str" cm="1">
        <f t="array" ref="F822">_xlfn.IFS(C822="","",D822="","",A822="","",NOT(B822=""),B822*E822)</f>
        <v/>
      </c>
      <c r="H822" s="14" t="str" cm="1">
        <f t="array" ref="H822">_xlfn.IFS(BR_standardformat!G825="","",COUNTIF(tabel_7!A836:A1835,BR_standardformat!G825)=0,BR_standardformat!G825,COUNTIF(tabel_7!A836:A1835,BR_standardformat!G825)&gt;0,"")</f>
        <v/>
      </c>
      <c r="I822" t="str">
        <f t="shared" si="12"/>
        <v/>
      </c>
    </row>
    <row r="823" spans="1:9" x14ac:dyDescent="0.25">
      <c r="A823" s="14" t="str" cm="1">
        <f t="array" ref="A823">_xlfn.IFS(BR_standardformat!G826="","",COUNTIF(tabel_7!A823:A1836,BR_standardformat!G826)=0,BR_standardformat!G826,COUNTIF(tabel_7!A823:A1836,BR_standardformat!G826)&gt;0,"")</f>
        <v/>
      </c>
      <c r="B823" s="14" t="str">
        <f>IF(NOT(A823=""),BR_standardformat!R826,"")</f>
        <v/>
      </c>
      <c r="E823" s="21" t="str" cm="1">
        <f t="array" ref="E823">_xlfn.IFS(C823="","",D823="","",A823="","",NOT(A823=""),VLOOKUP(_xlfn.CONCAT(C823,", ",D823),pg!$C$2:$D$38,2,FALSE))</f>
        <v/>
      </c>
      <c r="F823" s="21" t="str" cm="1">
        <f t="array" ref="F823">_xlfn.IFS(C823="","",D823="","",A823="","",NOT(B823=""),B823*E823)</f>
        <v/>
      </c>
      <c r="H823" s="14" t="str" cm="1">
        <f t="array" ref="H823">_xlfn.IFS(BR_standardformat!G826="","",COUNTIF(tabel_7!A837:A1836,BR_standardformat!G826)=0,BR_standardformat!G826,COUNTIF(tabel_7!A837:A1836,BR_standardformat!G826)&gt;0,"")</f>
        <v/>
      </c>
      <c r="I823" t="str">
        <f t="shared" si="12"/>
        <v/>
      </c>
    </row>
    <row r="824" spans="1:9" x14ac:dyDescent="0.25">
      <c r="A824" s="14" t="str" cm="1">
        <f t="array" ref="A824">_xlfn.IFS(BR_standardformat!G827="","",COUNTIF(tabel_7!A824:A1837,BR_standardformat!G827)=0,BR_standardformat!G827,COUNTIF(tabel_7!A824:A1837,BR_standardformat!G827)&gt;0,"")</f>
        <v/>
      </c>
      <c r="B824" s="14" t="str">
        <f>IF(NOT(A824=""),BR_standardformat!R827,"")</f>
        <v/>
      </c>
      <c r="E824" s="21" t="str" cm="1">
        <f t="array" ref="E824">_xlfn.IFS(C824="","",D824="","",A824="","",NOT(A824=""),VLOOKUP(_xlfn.CONCAT(C824,", ",D824),pg!$C$2:$D$38,2,FALSE))</f>
        <v/>
      </c>
      <c r="F824" s="21" t="str" cm="1">
        <f t="array" ref="F824">_xlfn.IFS(C824="","",D824="","",A824="","",NOT(B824=""),B824*E824)</f>
        <v/>
      </c>
      <c r="H824" s="14" t="str" cm="1">
        <f t="array" ref="H824">_xlfn.IFS(BR_standardformat!G827="","",COUNTIF(tabel_7!A838:A1837,BR_standardformat!G827)=0,BR_standardformat!G827,COUNTIF(tabel_7!A838:A1837,BR_standardformat!G827)&gt;0,"")</f>
        <v/>
      </c>
      <c r="I824" t="str">
        <f t="shared" si="12"/>
        <v/>
      </c>
    </row>
    <row r="825" spans="1:9" x14ac:dyDescent="0.25">
      <c r="A825" s="14" t="str" cm="1">
        <f t="array" ref="A825">_xlfn.IFS(BR_standardformat!G828="","",COUNTIF(tabel_7!A825:A1838,BR_standardformat!G828)=0,BR_standardformat!G828,COUNTIF(tabel_7!A825:A1838,BR_standardformat!G828)&gt;0,"")</f>
        <v/>
      </c>
      <c r="B825" s="14" t="str">
        <f>IF(NOT(A825=""),BR_standardformat!R828,"")</f>
        <v/>
      </c>
      <c r="E825" s="21" t="str" cm="1">
        <f t="array" ref="E825">_xlfn.IFS(C825="","",D825="","",A825="","",NOT(A825=""),VLOOKUP(_xlfn.CONCAT(C825,", ",D825),pg!$C$2:$D$38,2,FALSE))</f>
        <v/>
      </c>
      <c r="F825" s="21" t="str" cm="1">
        <f t="array" ref="F825">_xlfn.IFS(C825="","",D825="","",A825="","",NOT(B825=""),B825*E825)</f>
        <v/>
      </c>
      <c r="H825" s="14" t="str" cm="1">
        <f t="array" ref="H825">_xlfn.IFS(BR_standardformat!G828="","",COUNTIF(tabel_7!A839:A1838,BR_standardformat!G828)=0,BR_standardformat!G828,COUNTIF(tabel_7!A839:A1838,BR_standardformat!G828)&gt;0,"")</f>
        <v/>
      </c>
      <c r="I825" t="str">
        <f t="shared" si="12"/>
        <v/>
      </c>
    </row>
    <row r="826" spans="1:9" x14ac:dyDescent="0.25">
      <c r="A826" s="14" t="str" cm="1">
        <f t="array" ref="A826">_xlfn.IFS(BR_standardformat!G829="","",COUNTIF(tabel_7!A826:A1839,BR_standardformat!G829)=0,BR_standardformat!G829,COUNTIF(tabel_7!A826:A1839,BR_standardformat!G829)&gt;0,"")</f>
        <v/>
      </c>
      <c r="B826" s="14" t="str">
        <f>IF(NOT(A826=""),BR_standardformat!R829,"")</f>
        <v/>
      </c>
      <c r="E826" s="21" t="str" cm="1">
        <f t="array" ref="E826">_xlfn.IFS(C826="","",D826="","",A826="","",NOT(A826=""),VLOOKUP(_xlfn.CONCAT(C826,", ",D826),pg!$C$2:$D$38,2,FALSE))</f>
        <v/>
      </c>
      <c r="F826" s="21" t="str" cm="1">
        <f t="array" ref="F826">_xlfn.IFS(C826="","",D826="","",A826="","",NOT(B826=""),B826*E826)</f>
        <v/>
      </c>
      <c r="H826" s="14" t="str" cm="1">
        <f t="array" ref="H826">_xlfn.IFS(BR_standardformat!G829="","",COUNTIF(tabel_7!A840:A1839,BR_standardformat!G829)=0,BR_standardformat!G829,COUNTIF(tabel_7!A840:A1839,BR_standardformat!G829)&gt;0,"")</f>
        <v/>
      </c>
      <c r="I826" t="str">
        <f t="shared" si="12"/>
        <v/>
      </c>
    </row>
    <row r="827" spans="1:9" x14ac:dyDescent="0.25">
      <c r="A827" s="14" t="str" cm="1">
        <f t="array" ref="A827">_xlfn.IFS(BR_standardformat!G830="","",COUNTIF(tabel_7!A827:A1840,BR_standardformat!G830)=0,BR_standardformat!G830,COUNTIF(tabel_7!A827:A1840,BR_standardformat!G830)&gt;0,"")</f>
        <v/>
      </c>
      <c r="B827" s="14" t="str">
        <f>IF(NOT(A827=""),BR_standardformat!R830,"")</f>
        <v/>
      </c>
      <c r="E827" s="21" t="str" cm="1">
        <f t="array" ref="E827">_xlfn.IFS(C827="","",D827="","",A827="","",NOT(A827=""),VLOOKUP(_xlfn.CONCAT(C827,", ",D827),pg!$C$2:$D$38,2,FALSE))</f>
        <v/>
      </c>
      <c r="F827" s="21" t="str" cm="1">
        <f t="array" ref="F827">_xlfn.IFS(C827="","",D827="","",A827="","",NOT(B827=""),B827*E827)</f>
        <v/>
      </c>
      <c r="H827" s="14" t="str" cm="1">
        <f t="array" ref="H827">_xlfn.IFS(BR_standardformat!G830="","",COUNTIF(tabel_7!A841:A1840,BR_standardformat!G830)=0,BR_standardformat!G830,COUNTIF(tabel_7!A841:A1840,BR_standardformat!G830)&gt;0,"")</f>
        <v/>
      </c>
      <c r="I827" t="str">
        <f t="shared" si="12"/>
        <v/>
      </c>
    </row>
    <row r="828" spans="1:9" x14ac:dyDescent="0.25">
      <c r="A828" s="14" t="str" cm="1">
        <f t="array" ref="A828">_xlfn.IFS(BR_standardformat!G831="","",COUNTIF(tabel_7!A828:A1841,BR_standardformat!G831)=0,BR_standardformat!G831,COUNTIF(tabel_7!A828:A1841,BR_standardformat!G831)&gt;0,"")</f>
        <v/>
      </c>
      <c r="B828" s="14" t="str">
        <f>IF(NOT(A828=""),BR_standardformat!R831,"")</f>
        <v/>
      </c>
      <c r="E828" s="21" t="str" cm="1">
        <f t="array" ref="E828">_xlfn.IFS(C828="","",D828="","",A828="","",NOT(A828=""),VLOOKUP(_xlfn.CONCAT(C828,", ",D828),pg!$C$2:$D$38,2,FALSE))</f>
        <v/>
      </c>
      <c r="F828" s="21" t="str" cm="1">
        <f t="array" ref="F828">_xlfn.IFS(C828="","",D828="","",A828="","",NOT(B828=""),B828*E828)</f>
        <v/>
      </c>
      <c r="H828" s="14" t="str" cm="1">
        <f t="array" ref="H828">_xlfn.IFS(BR_standardformat!G831="","",COUNTIF(tabel_7!A842:A1841,BR_standardformat!G831)=0,BR_standardformat!G831,COUNTIF(tabel_7!A842:A1841,BR_standardformat!G831)&gt;0,"")</f>
        <v/>
      </c>
      <c r="I828" t="str">
        <f t="shared" si="12"/>
        <v/>
      </c>
    </row>
    <row r="829" spans="1:9" x14ac:dyDescent="0.25">
      <c r="A829" s="14" t="str" cm="1">
        <f t="array" ref="A829">_xlfn.IFS(BR_standardformat!G832="","",COUNTIF(tabel_7!A829:A1842,BR_standardformat!G832)=0,BR_standardformat!G832,COUNTIF(tabel_7!A829:A1842,BR_standardformat!G832)&gt;0,"")</f>
        <v/>
      </c>
      <c r="B829" s="14" t="str">
        <f>IF(NOT(A829=""),BR_standardformat!R832,"")</f>
        <v/>
      </c>
      <c r="E829" s="21" t="str" cm="1">
        <f t="array" ref="E829">_xlfn.IFS(C829="","",D829="","",A829="","",NOT(A829=""),VLOOKUP(_xlfn.CONCAT(C829,", ",D829),pg!$C$2:$D$38,2,FALSE))</f>
        <v/>
      </c>
      <c r="F829" s="21" t="str" cm="1">
        <f t="array" ref="F829">_xlfn.IFS(C829="","",D829="","",A829="","",NOT(B829=""),B829*E829)</f>
        <v/>
      </c>
      <c r="H829" s="14" t="str" cm="1">
        <f t="array" ref="H829">_xlfn.IFS(BR_standardformat!G832="","",COUNTIF(tabel_7!A843:A1842,BR_standardformat!G832)=0,BR_standardformat!G832,COUNTIF(tabel_7!A843:A1842,BR_standardformat!G832)&gt;0,"")</f>
        <v/>
      </c>
      <c r="I829" t="str">
        <f t="shared" si="12"/>
        <v/>
      </c>
    </row>
    <row r="830" spans="1:9" x14ac:dyDescent="0.25">
      <c r="A830" s="14" t="str" cm="1">
        <f t="array" ref="A830">_xlfn.IFS(BR_standardformat!G833="","",COUNTIF(tabel_7!A830:A1843,BR_standardformat!G833)=0,BR_standardformat!G833,COUNTIF(tabel_7!A830:A1843,BR_standardformat!G833)&gt;0,"")</f>
        <v/>
      </c>
      <c r="B830" s="14" t="str">
        <f>IF(NOT(A830=""),BR_standardformat!R833,"")</f>
        <v/>
      </c>
      <c r="E830" s="21" t="str" cm="1">
        <f t="array" ref="E830">_xlfn.IFS(C830="","",D830="","",A830="","",NOT(A830=""),VLOOKUP(_xlfn.CONCAT(C830,", ",D830),pg!$C$2:$D$38,2,FALSE))</f>
        <v/>
      </c>
      <c r="F830" s="21" t="str" cm="1">
        <f t="array" ref="F830">_xlfn.IFS(C830="","",D830="","",A830="","",NOT(B830=""),B830*E830)</f>
        <v/>
      </c>
      <c r="H830" s="14" t="str" cm="1">
        <f t="array" ref="H830">_xlfn.IFS(BR_standardformat!G833="","",COUNTIF(tabel_7!A844:A1843,BR_standardformat!G833)=0,BR_standardformat!G833,COUNTIF(tabel_7!A844:A1843,BR_standardformat!G833)&gt;0,"")</f>
        <v/>
      </c>
      <c r="I830" t="str">
        <f t="shared" si="12"/>
        <v/>
      </c>
    </row>
    <row r="831" spans="1:9" x14ac:dyDescent="0.25">
      <c r="A831" s="14" t="str" cm="1">
        <f t="array" ref="A831">_xlfn.IFS(BR_standardformat!G834="","",COUNTIF(tabel_7!A831:A1844,BR_standardformat!G834)=0,BR_standardformat!G834,COUNTIF(tabel_7!A831:A1844,BR_standardformat!G834)&gt;0,"")</f>
        <v/>
      </c>
      <c r="B831" s="14" t="str">
        <f>IF(NOT(A831=""),BR_standardformat!R834,"")</f>
        <v/>
      </c>
      <c r="E831" s="21" t="str" cm="1">
        <f t="array" ref="E831">_xlfn.IFS(C831="","",D831="","",A831="","",NOT(A831=""),VLOOKUP(_xlfn.CONCAT(C831,", ",D831),pg!$C$2:$D$38,2,FALSE))</f>
        <v/>
      </c>
      <c r="F831" s="21" t="str" cm="1">
        <f t="array" ref="F831">_xlfn.IFS(C831="","",D831="","",A831="","",NOT(B831=""),B831*E831)</f>
        <v/>
      </c>
      <c r="H831" s="14" t="str" cm="1">
        <f t="array" ref="H831">_xlfn.IFS(BR_standardformat!G834="","",COUNTIF(tabel_7!A845:A1844,BR_standardformat!G834)=0,BR_standardformat!G834,COUNTIF(tabel_7!A845:A1844,BR_standardformat!G834)&gt;0,"")</f>
        <v/>
      </c>
      <c r="I831" t="str">
        <f t="shared" si="12"/>
        <v/>
      </c>
    </row>
    <row r="832" spans="1:9" x14ac:dyDescent="0.25">
      <c r="A832" s="14" t="str" cm="1">
        <f t="array" ref="A832">_xlfn.IFS(BR_standardformat!G835="","",COUNTIF(tabel_7!A832:A1845,BR_standardformat!G835)=0,BR_standardformat!G835,COUNTIF(tabel_7!A832:A1845,BR_standardformat!G835)&gt;0,"")</f>
        <v/>
      </c>
      <c r="B832" s="14" t="str">
        <f>IF(NOT(A832=""),BR_standardformat!R835,"")</f>
        <v/>
      </c>
      <c r="E832" s="21" t="str" cm="1">
        <f t="array" ref="E832">_xlfn.IFS(C832="","",D832="","",A832="","",NOT(A832=""),VLOOKUP(_xlfn.CONCAT(C832,", ",D832),pg!$C$2:$D$38,2,FALSE))</f>
        <v/>
      </c>
      <c r="F832" s="21" t="str" cm="1">
        <f t="array" ref="F832">_xlfn.IFS(C832="","",D832="","",A832="","",NOT(B832=""),B832*E832)</f>
        <v/>
      </c>
      <c r="H832" s="14" t="str" cm="1">
        <f t="array" ref="H832">_xlfn.IFS(BR_standardformat!G835="","",COUNTIF(tabel_7!A846:A1845,BR_standardformat!G835)=0,BR_standardformat!G835,COUNTIF(tabel_7!A846:A1845,BR_standardformat!G835)&gt;0,"")</f>
        <v/>
      </c>
      <c r="I832" t="str">
        <f t="shared" si="12"/>
        <v/>
      </c>
    </row>
    <row r="833" spans="1:9" x14ac:dyDescent="0.25">
      <c r="A833" s="14" t="str" cm="1">
        <f t="array" ref="A833">_xlfn.IFS(BR_standardformat!G836="","",COUNTIF(tabel_7!A833:A1846,BR_standardformat!G836)=0,BR_standardformat!G836,COUNTIF(tabel_7!A833:A1846,BR_standardformat!G836)&gt;0,"")</f>
        <v/>
      </c>
      <c r="B833" s="14" t="str">
        <f>IF(NOT(A833=""),BR_standardformat!R836,"")</f>
        <v/>
      </c>
      <c r="E833" s="21" t="str" cm="1">
        <f t="array" ref="E833">_xlfn.IFS(C833="","",D833="","",A833="","",NOT(A833=""),VLOOKUP(_xlfn.CONCAT(C833,", ",D833),pg!$C$2:$D$38,2,FALSE))</f>
        <v/>
      </c>
      <c r="F833" s="21" t="str" cm="1">
        <f t="array" ref="F833">_xlfn.IFS(C833="","",D833="","",A833="","",NOT(B833=""),B833*E833)</f>
        <v/>
      </c>
      <c r="H833" s="14" t="str" cm="1">
        <f t="array" ref="H833">_xlfn.IFS(BR_standardformat!G836="","",COUNTIF(tabel_7!A847:A1846,BR_standardformat!G836)=0,BR_standardformat!G836,COUNTIF(tabel_7!A847:A1846,BR_standardformat!G836)&gt;0,"")</f>
        <v/>
      </c>
      <c r="I833" t="str">
        <f t="shared" si="12"/>
        <v/>
      </c>
    </row>
    <row r="834" spans="1:9" x14ac:dyDescent="0.25">
      <c r="A834" s="14" t="str" cm="1">
        <f t="array" ref="A834">_xlfn.IFS(BR_standardformat!G837="","",COUNTIF(tabel_7!A834:A1847,BR_standardformat!G837)=0,BR_standardformat!G837,COUNTIF(tabel_7!A834:A1847,BR_standardformat!G837)&gt;0,"")</f>
        <v/>
      </c>
      <c r="B834" s="14" t="str">
        <f>IF(NOT(A834=""),BR_standardformat!R837,"")</f>
        <v/>
      </c>
      <c r="E834" s="21" t="str" cm="1">
        <f t="array" ref="E834">_xlfn.IFS(C834="","",D834="","",A834="","",NOT(A834=""),VLOOKUP(_xlfn.CONCAT(C834,", ",D834),pg!$C$2:$D$38,2,FALSE))</f>
        <v/>
      </c>
      <c r="F834" s="21" t="str" cm="1">
        <f t="array" ref="F834">_xlfn.IFS(C834="","",D834="","",A834="","",NOT(B834=""),B834*E834)</f>
        <v/>
      </c>
      <c r="H834" s="14" t="str" cm="1">
        <f t="array" ref="H834">_xlfn.IFS(BR_standardformat!G837="","",COUNTIF(tabel_7!A848:A1847,BR_standardformat!G837)=0,BR_standardformat!G837,COUNTIF(tabel_7!A848:A1847,BR_standardformat!G837)&gt;0,"")</f>
        <v/>
      </c>
      <c r="I834" t="str">
        <f t="shared" si="12"/>
        <v/>
      </c>
    </row>
    <row r="835" spans="1:9" x14ac:dyDescent="0.25">
      <c r="A835" s="14" t="str" cm="1">
        <f t="array" ref="A835">_xlfn.IFS(BR_standardformat!G838="","",COUNTIF(tabel_7!A835:A1848,BR_standardformat!G838)=0,BR_standardformat!G838,COUNTIF(tabel_7!A835:A1848,BR_standardformat!G838)&gt;0,"")</f>
        <v/>
      </c>
      <c r="B835" s="14" t="str">
        <f>IF(NOT(A835=""),BR_standardformat!R838,"")</f>
        <v/>
      </c>
      <c r="E835" s="21" t="str" cm="1">
        <f t="array" ref="E835">_xlfn.IFS(C835="","",D835="","",A835="","",NOT(A835=""),VLOOKUP(_xlfn.CONCAT(C835,", ",D835),pg!$C$2:$D$38,2,FALSE))</f>
        <v/>
      </c>
      <c r="F835" s="21" t="str" cm="1">
        <f t="array" ref="F835">_xlfn.IFS(C835="","",D835="","",A835="","",NOT(B835=""),B835*E835)</f>
        <v/>
      </c>
      <c r="H835" s="14" t="str" cm="1">
        <f t="array" ref="H835">_xlfn.IFS(BR_standardformat!G838="","",COUNTIF(tabel_7!A849:A1848,BR_standardformat!G838)=0,BR_standardformat!G838,COUNTIF(tabel_7!A849:A1848,BR_standardformat!G838)&gt;0,"")</f>
        <v/>
      </c>
      <c r="I835" t="str">
        <f t="shared" si="12"/>
        <v/>
      </c>
    </row>
    <row r="836" spans="1:9" x14ac:dyDescent="0.25">
      <c r="A836" s="14" t="str" cm="1">
        <f t="array" ref="A836">_xlfn.IFS(BR_standardformat!G839="","",COUNTIF(tabel_7!A836:A1849,BR_standardformat!G839)=0,BR_standardformat!G839,COUNTIF(tabel_7!A836:A1849,BR_standardformat!G839)&gt;0,"")</f>
        <v/>
      </c>
      <c r="B836" s="14" t="str">
        <f>IF(NOT(A836=""),BR_standardformat!R839,"")</f>
        <v/>
      </c>
      <c r="E836" s="21" t="str" cm="1">
        <f t="array" ref="E836">_xlfn.IFS(C836="","",D836="","",A836="","",NOT(A836=""),VLOOKUP(_xlfn.CONCAT(C836,", ",D836),pg!$C$2:$D$38,2,FALSE))</f>
        <v/>
      </c>
      <c r="F836" s="21" t="str" cm="1">
        <f t="array" ref="F836">_xlfn.IFS(C836="","",D836="","",A836="","",NOT(B836=""),B836*E836)</f>
        <v/>
      </c>
      <c r="H836" s="14" t="str" cm="1">
        <f t="array" ref="H836">_xlfn.IFS(BR_standardformat!G839="","",COUNTIF(tabel_7!A850:A1849,BR_standardformat!G839)=0,BR_standardformat!G839,COUNTIF(tabel_7!A850:A1849,BR_standardformat!G839)&gt;0,"")</f>
        <v/>
      </c>
      <c r="I836" t="str">
        <f t="shared" ref="I836:I899" si="13">IF(AND(C836&lt;&gt;"", D836&lt;&gt;""), _xlfn.CONCAT(C836, ", ", D836), "")</f>
        <v/>
      </c>
    </row>
    <row r="837" spans="1:9" x14ac:dyDescent="0.25">
      <c r="A837" s="14" t="str" cm="1">
        <f t="array" ref="A837">_xlfn.IFS(BR_standardformat!G840="","",COUNTIF(tabel_7!A837:A1850,BR_standardformat!G840)=0,BR_standardformat!G840,COUNTIF(tabel_7!A837:A1850,BR_standardformat!G840)&gt;0,"")</f>
        <v/>
      </c>
      <c r="B837" s="14" t="str">
        <f>IF(NOT(A837=""),BR_standardformat!R840,"")</f>
        <v/>
      </c>
      <c r="E837" s="21" t="str" cm="1">
        <f t="array" ref="E837">_xlfn.IFS(C837="","",D837="","",A837="","",NOT(A837=""),VLOOKUP(_xlfn.CONCAT(C837,", ",D837),pg!$C$2:$D$38,2,FALSE))</f>
        <v/>
      </c>
      <c r="F837" s="21" t="str" cm="1">
        <f t="array" ref="F837">_xlfn.IFS(C837="","",D837="","",A837="","",NOT(B837=""),B837*E837)</f>
        <v/>
      </c>
      <c r="H837" s="14" t="str" cm="1">
        <f t="array" ref="H837">_xlfn.IFS(BR_standardformat!G840="","",COUNTIF(tabel_7!A851:A1850,BR_standardformat!G840)=0,BR_standardformat!G840,COUNTIF(tabel_7!A851:A1850,BR_standardformat!G840)&gt;0,"")</f>
        <v/>
      </c>
      <c r="I837" t="str">
        <f t="shared" si="13"/>
        <v/>
      </c>
    </row>
    <row r="838" spans="1:9" x14ac:dyDescent="0.25">
      <c r="A838" s="14" t="str" cm="1">
        <f t="array" ref="A838">_xlfn.IFS(BR_standardformat!G841="","",COUNTIF(tabel_7!A838:A1851,BR_standardformat!G841)=0,BR_standardformat!G841,COUNTIF(tabel_7!A838:A1851,BR_standardformat!G841)&gt;0,"")</f>
        <v/>
      </c>
      <c r="B838" s="14" t="str">
        <f>IF(NOT(A838=""),BR_standardformat!R841,"")</f>
        <v/>
      </c>
      <c r="E838" s="21" t="str" cm="1">
        <f t="array" ref="E838">_xlfn.IFS(C838="","",D838="","",A838="","",NOT(A838=""),VLOOKUP(_xlfn.CONCAT(C838,", ",D838),pg!$C$2:$D$38,2,FALSE))</f>
        <v/>
      </c>
      <c r="F838" s="21" t="str" cm="1">
        <f t="array" ref="F838">_xlfn.IFS(C838="","",D838="","",A838="","",NOT(B838=""),B838*E838)</f>
        <v/>
      </c>
      <c r="H838" s="14" t="str" cm="1">
        <f t="array" ref="H838">_xlfn.IFS(BR_standardformat!G841="","",COUNTIF(tabel_7!A852:A1851,BR_standardformat!G841)=0,BR_standardformat!G841,COUNTIF(tabel_7!A852:A1851,BR_standardformat!G841)&gt;0,"")</f>
        <v/>
      </c>
      <c r="I838" t="str">
        <f t="shared" si="13"/>
        <v/>
      </c>
    </row>
    <row r="839" spans="1:9" x14ac:dyDescent="0.25">
      <c r="A839" s="14" t="str" cm="1">
        <f t="array" ref="A839">_xlfn.IFS(BR_standardformat!G842="","",COUNTIF(tabel_7!A839:A1852,BR_standardformat!G842)=0,BR_standardformat!G842,COUNTIF(tabel_7!A839:A1852,BR_standardformat!G842)&gt;0,"")</f>
        <v/>
      </c>
      <c r="B839" s="14" t="str">
        <f>IF(NOT(A839=""),BR_standardformat!R842,"")</f>
        <v/>
      </c>
      <c r="E839" s="21" t="str" cm="1">
        <f t="array" ref="E839">_xlfn.IFS(C839="","",D839="","",A839="","",NOT(A839=""),VLOOKUP(_xlfn.CONCAT(C839,", ",D839),pg!$C$2:$D$38,2,FALSE))</f>
        <v/>
      </c>
      <c r="F839" s="21" t="str" cm="1">
        <f t="array" ref="F839">_xlfn.IFS(C839="","",D839="","",A839="","",NOT(B839=""),B839*E839)</f>
        <v/>
      </c>
      <c r="H839" s="14" t="str" cm="1">
        <f t="array" ref="H839">_xlfn.IFS(BR_standardformat!G842="","",COUNTIF(tabel_7!A853:A1852,BR_standardformat!G842)=0,BR_standardformat!G842,COUNTIF(tabel_7!A853:A1852,BR_standardformat!G842)&gt;0,"")</f>
        <v/>
      </c>
      <c r="I839" t="str">
        <f t="shared" si="13"/>
        <v/>
      </c>
    </row>
    <row r="840" spans="1:9" x14ac:dyDescent="0.25">
      <c r="A840" s="14" t="str" cm="1">
        <f t="array" ref="A840">_xlfn.IFS(BR_standardformat!G843="","",COUNTIF(tabel_7!A840:A1853,BR_standardformat!G843)=0,BR_standardformat!G843,COUNTIF(tabel_7!A840:A1853,BR_standardformat!G843)&gt;0,"")</f>
        <v/>
      </c>
      <c r="B840" s="14" t="str">
        <f>IF(NOT(A840=""),BR_standardformat!R843,"")</f>
        <v/>
      </c>
      <c r="E840" s="21" t="str" cm="1">
        <f t="array" ref="E840">_xlfn.IFS(C840="","",D840="","",A840="","",NOT(A840=""),VLOOKUP(_xlfn.CONCAT(C840,", ",D840),pg!$C$2:$D$38,2,FALSE))</f>
        <v/>
      </c>
      <c r="F840" s="21" t="str" cm="1">
        <f t="array" ref="F840">_xlfn.IFS(C840="","",D840="","",A840="","",NOT(B840=""),B840*E840)</f>
        <v/>
      </c>
      <c r="H840" s="14" t="str" cm="1">
        <f t="array" ref="H840">_xlfn.IFS(BR_standardformat!G843="","",COUNTIF(tabel_7!A854:A1853,BR_standardformat!G843)=0,BR_standardformat!G843,COUNTIF(tabel_7!A854:A1853,BR_standardformat!G843)&gt;0,"")</f>
        <v/>
      </c>
      <c r="I840" t="str">
        <f t="shared" si="13"/>
        <v/>
      </c>
    </row>
    <row r="841" spans="1:9" x14ac:dyDescent="0.25">
      <c r="A841" s="14" t="str" cm="1">
        <f t="array" ref="A841">_xlfn.IFS(BR_standardformat!G844="","",COUNTIF(tabel_7!A841:A1854,BR_standardformat!G844)=0,BR_standardformat!G844,COUNTIF(tabel_7!A841:A1854,BR_standardformat!G844)&gt;0,"")</f>
        <v/>
      </c>
      <c r="B841" s="14" t="str">
        <f>IF(NOT(A841=""),BR_standardformat!R844,"")</f>
        <v/>
      </c>
      <c r="E841" s="21" t="str" cm="1">
        <f t="array" ref="E841">_xlfn.IFS(C841="","",D841="","",A841="","",NOT(A841=""),VLOOKUP(_xlfn.CONCAT(C841,", ",D841),pg!$C$2:$D$38,2,FALSE))</f>
        <v/>
      </c>
      <c r="F841" s="21" t="str" cm="1">
        <f t="array" ref="F841">_xlfn.IFS(C841="","",D841="","",A841="","",NOT(B841=""),B841*E841)</f>
        <v/>
      </c>
      <c r="H841" s="14" t="str" cm="1">
        <f t="array" ref="H841">_xlfn.IFS(BR_standardformat!G844="","",COUNTIF(tabel_7!A855:A1854,BR_standardformat!G844)=0,BR_standardformat!G844,COUNTIF(tabel_7!A855:A1854,BR_standardformat!G844)&gt;0,"")</f>
        <v/>
      </c>
      <c r="I841" t="str">
        <f t="shared" si="13"/>
        <v/>
      </c>
    </row>
    <row r="842" spans="1:9" x14ac:dyDescent="0.25">
      <c r="A842" s="14" t="str" cm="1">
        <f t="array" ref="A842">_xlfn.IFS(BR_standardformat!G845="","",COUNTIF(tabel_7!A842:A1855,BR_standardformat!G845)=0,BR_standardformat!G845,COUNTIF(tabel_7!A842:A1855,BR_standardformat!G845)&gt;0,"")</f>
        <v/>
      </c>
      <c r="B842" s="14" t="str">
        <f>IF(NOT(A842=""),BR_standardformat!R845,"")</f>
        <v/>
      </c>
      <c r="E842" s="21" t="str" cm="1">
        <f t="array" ref="E842">_xlfn.IFS(C842="","",D842="","",A842="","",NOT(A842=""),VLOOKUP(_xlfn.CONCAT(C842,", ",D842),pg!$C$2:$D$38,2,FALSE))</f>
        <v/>
      </c>
      <c r="F842" s="21" t="str" cm="1">
        <f t="array" ref="F842">_xlfn.IFS(C842="","",D842="","",A842="","",NOT(B842=""),B842*E842)</f>
        <v/>
      </c>
      <c r="H842" s="14" t="str" cm="1">
        <f t="array" ref="H842">_xlfn.IFS(BR_standardformat!G845="","",COUNTIF(tabel_7!A856:A1855,BR_standardformat!G845)=0,BR_standardformat!G845,COUNTIF(tabel_7!A856:A1855,BR_standardformat!G845)&gt;0,"")</f>
        <v/>
      </c>
      <c r="I842" t="str">
        <f t="shared" si="13"/>
        <v/>
      </c>
    </row>
    <row r="843" spans="1:9" x14ac:dyDescent="0.25">
      <c r="A843" s="14" t="str" cm="1">
        <f t="array" ref="A843">_xlfn.IFS(BR_standardformat!G846="","",COUNTIF(tabel_7!A843:A1856,BR_standardformat!G846)=0,BR_standardformat!G846,COUNTIF(tabel_7!A843:A1856,BR_standardformat!G846)&gt;0,"")</f>
        <v/>
      </c>
      <c r="B843" s="14" t="str">
        <f>IF(NOT(A843=""),BR_standardformat!R846,"")</f>
        <v/>
      </c>
      <c r="E843" s="21" t="str" cm="1">
        <f t="array" ref="E843">_xlfn.IFS(C843="","",D843="","",A843="","",NOT(A843=""),VLOOKUP(_xlfn.CONCAT(C843,", ",D843),pg!$C$2:$D$38,2,FALSE))</f>
        <v/>
      </c>
      <c r="F843" s="21" t="str" cm="1">
        <f t="array" ref="F843">_xlfn.IFS(C843="","",D843="","",A843="","",NOT(B843=""),B843*E843)</f>
        <v/>
      </c>
      <c r="H843" s="14" t="str" cm="1">
        <f t="array" ref="H843">_xlfn.IFS(BR_standardformat!G846="","",COUNTIF(tabel_7!A857:A1856,BR_standardformat!G846)=0,BR_standardformat!G846,COUNTIF(tabel_7!A857:A1856,BR_standardformat!G846)&gt;0,"")</f>
        <v/>
      </c>
      <c r="I843" t="str">
        <f t="shared" si="13"/>
        <v/>
      </c>
    </row>
    <row r="844" spans="1:9" x14ac:dyDescent="0.25">
      <c r="A844" s="14" t="str" cm="1">
        <f t="array" ref="A844">_xlfn.IFS(BR_standardformat!G847="","",COUNTIF(tabel_7!A844:A1857,BR_standardformat!G847)=0,BR_standardformat!G847,COUNTIF(tabel_7!A844:A1857,BR_standardformat!G847)&gt;0,"")</f>
        <v/>
      </c>
      <c r="B844" s="14" t="str">
        <f>IF(NOT(A844=""),BR_standardformat!R847,"")</f>
        <v/>
      </c>
      <c r="E844" s="21" t="str" cm="1">
        <f t="array" ref="E844">_xlfn.IFS(C844="","",D844="","",A844="","",NOT(A844=""),VLOOKUP(_xlfn.CONCAT(C844,", ",D844),pg!$C$2:$D$38,2,FALSE))</f>
        <v/>
      </c>
      <c r="F844" s="21" t="str" cm="1">
        <f t="array" ref="F844">_xlfn.IFS(C844="","",D844="","",A844="","",NOT(B844=""),B844*E844)</f>
        <v/>
      </c>
      <c r="H844" s="14" t="str" cm="1">
        <f t="array" ref="H844">_xlfn.IFS(BR_standardformat!G847="","",COUNTIF(tabel_7!A858:A1857,BR_standardformat!G847)=0,BR_standardformat!G847,COUNTIF(tabel_7!A858:A1857,BR_standardformat!G847)&gt;0,"")</f>
        <v/>
      </c>
      <c r="I844" t="str">
        <f t="shared" si="13"/>
        <v/>
      </c>
    </row>
    <row r="845" spans="1:9" x14ac:dyDescent="0.25">
      <c r="A845" s="14" t="str" cm="1">
        <f t="array" ref="A845">_xlfn.IFS(BR_standardformat!G848="","",COUNTIF(tabel_7!A845:A1858,BR_standardformat!G848)=0,BR_standardformat!G848,COUNTIF(tabel_7!A845:A1858,BR_standardformat!G848)&gt;0,"")</f>
        <v/>
      </c>
      <c r="B845" s="14" t="str">
        <f>IF(NOT(A845=""),BR_standardformat!R848,"")</f>
        <v/>
      </c>
      <c r="E845" s="21" t="str" cm="1">
        <f t="array" ref="E845">_xlfn.IFS(C845="","",D845="","",A845="","",NOT(A845=""),VLOOKUP(_xlfn.CONCAT(C845,", ",D845),pg!$C$2:$D$38,2,FALSE))</f>
        <v/>
      </c>
      <c r="F845" s="21" t="str" cm="1">
        <f t="array" ref="F845">_xlfn.IFS(C845="","",D845="","",A845="","",NOT(B845=""),B845*E845)</f>
        <v/>
      </c>
      <c r="H845" s="14" t="str" cm="1">
        <f t="array" ref="H845">_xlfn.IFS(BR_standardformat!G848="","",COUNTIF(tabel_7!A859:A1858,BR_standardformat!G848)=0,BR_standardformat!G848,COUNTIF(tabel_7!A859:A1858,BR_standardformat!G848)&gt;0,"")</f>
        <v/>
      </c>
      <c r="I845" t="str">
        <f t="shared" si="13"/>
        <v/>
      </c>
    </row>
    <row r="846" spans="1:9" x14ac:dyDescent="0.25">
      <c r="A846" s="14" t="str" cm="1">
        <f t="array" ref="A846">_xlfn.IFS(BR_standardformat!G849="","",COUNTIF(tabel_7!A846:A1859,BR_standardformat!G849)=0,BR_standardformat!G849,COUNTIF(tabel_7!A846:A1859,BR_standardformat!G849)&gt;0,"")</f>
        <v/>
      </c>
      <c r="B846" s="14" t="str">
        <f>IF(NOT(A846=""),BR_standardformat!R849,"")</f>
        <v/>
      </c>
      <c r="E846" s="21" t="str" cm="1">
        <f t="array" ref="E846">_xlfn.IFS(C846="","",D846="","",A846="","",NOT(A846=""),VLOOKUP(_xlfn.CONCAT(C846,", ",D846),pg!$C$2:$D$38,2,FALSE))</f>
        <v/>
      </c>
      <c r="F846" s="21" t="str" cm="1">
        <f t="array" ref="F846">_xlfn.IFS(C846="","",D846="","",A846="","",NOT(B846=""),B846*E846)</f>
        <v/>
      </c>
      <c r="H846" s="14" t="str" cm="1">
        <f t="array" ref="H846">_xlfn.IFS(BR_standardformat!G849="","",COUNTIF(tabel_7!A860:A1859,BR_standardformat!G849)=0,BR_standardformat!G849,COUNTIF(tabel_7!A860:A1859,BR_standardformat!G849)&gt;0,"")</f>
        <v/>
      </c>
      <c r="I846" t="str">
        <f t="shared" si="13"/>
        <v/>
      </c>
    </row>
    <row r="847" spans="1:9" x14ac:dyDescent="0.25">
      <c r="A847" s="14" t="str" cm="1">
        <f t="array" ref="A847">_xlfn.IFS(BR_standardformat!G850="","",COUNTIF(tabel_7!A847:A1860,BR_standardformat!G850)=0,BR_standardformat!G850,COUNTIF(tabel_7!A847:A1860,BR_standardformat!G850)&gt;0,"")</f>
        <v/>
      </c>
      <c r="B847" s="14" t="str">
        <f>IF(NOT(A847=""),BR_standardformat!R850,"")</f>
        <v/>
      </c>
      <c r="E847" s="21" t="str" cm="1">
        <f t="array" ref="E847">_xlfn.IFS(C847="","",D847="","",A847="","",NOT(A847=""),VLOOKUP(_xlfn.CONCAT(C847,", ",D847),pg!$C$2:$D$38,2,FALSE))</f>
        <v/>
      </c>
      <c r="F847" s="21" t="str" cm="1">
        <f t="array" ref="F847">_xlfn.IFS(C847="","",D847="","",A847="","",NOT(B847=""),B847*E847)</f>
        <v/>
      </c>
      <c r="H847" s="14" t="str" cm="1">
        <f t="array" ref="H847">_xlfn.IFS(BR_standardformat!G850="","",COUNTIF(tabel_7!A861:A1860,BR_standardformat!G850)=0,BR_standardformat!G850,COUNTIF(tabel_7!A861:A1860,BR_standardformat!G850)&gt;0,"")</f>
        <v/>
      </c>
      <c r="I847" t="str">
        <f t="shared" si="13"/>
        <v/>
      </c>
    </row>
    <row r="848" spans="1:9" x14ac:dyDescent="0.25">
      <c r="A848" s="14" t="str" cm="1">
        <f t="array" ref="A848">_xlfn.IFS(BR_standardformat!G851="","",COUNTIF(tabel_7!A848:A1861,BR_standardformat!G851)=0,BR_standardformat!G851,COUNTIF(tabel_7!A848:A1861,BR_standardformat!G851)&gt;0,"")</f>
        <v/>
      </c>
      <c r="B848" s="14" t="str">
        <f>IF(NOT(A848=""),BR_standardformat!R851,"")</f>
        <v/>
      </c>
      <c r="E848" s="21" t="str" cm="1">
        <f t="array" ref="E848">_xlfn.IFS(C848="","",D848="","",A848="","",NOT(A848=""),VLOOKUP(_xlfn.CONCAT(C848,", ",D848),pg!$C$2:$D$38,2,FALSE))</f>
        <v/>
      </c>
      <c r="F848" s="21" t="str" cm="1">
        <f t="array" ref="F848">_xlfn.IFS(C848="","",D848="","",A848="","",NOT(B848=""),B848*E848)</f>
        <v/>
      </c>
      <c r="H848" s="14" t="str" cm="1">
        <f t="array" ref="H848">_xlfn.IFS(BR_standardformat!G851="","",COUNTIF(tabel_7!A862:A1861,BR_standardformat!G851)=0,BR_standardformat!G851,COUNTIF(tabel_7!A862:A1861,BR_standardformat!G851)&gt;0,"")</f>
        <v/>
      </c>
      <c r="I848" t="str">
        <f t="shared" si="13"/>
        <v/>
      </c>
    </row>
    <row r="849" spans="1:9" x14ac:dyDescent="0.25">
      <c r="A849" s="14" t="str" cm="1">
        <f t="array" ref="A849">_xlfn.IFS(BR_standardformat!G852="","",COUNTIF(tabel_7!A849:A1862,BR_standardformat!G852)=0,BR_standardformat!G852,COUNTIF(tabel_7!A849:A1862,BR_standardformat!G852)&gt;0,"")</f>
        <v/>
      </c>
      <c r="B849" s="14" t="str">
        <f>IF(NOT(A849=""),BR_standardformat!R852,"")</f>
        <v/>
      </c>
      <c r="E849" s="21" t="str" cm="1">
        <f t="array" ref="E849">_xlfn.IFS(C849="","",D849="","",A849="","",NOT(A849=""),VLOOKUP(_xlfn.CONCAT(C849,", ",D849),pg!$C$2:$D$38,2,FALSE))</f>
        <v/>
      </c>
      <c r="F849" s="21" t="str" cm="1">
        <f t="array" ref="F849">_xlfn.IFS(C849="","",D849="","",A849="","",NOT(B849=""),B849*E849)</f>
        <v/>
      </c>
      <c r="H849" s="14" t="str" cm="1">
        <f t="array" ref="H849">_xlfn.IFS(BR_standardformat!G852="","",COUNTIF(tabel_7!A863:A1862,BR_standardformat!G852)=0,BR_standardformat!G852,COUNTIF(tabel_7!A863:A1862,BR_standardformat!G852)&gt;0,"")</f>
        <v/>
      </c>
      <c r="I849" t="str">
        <f t="shared" si="13"/>
        <v/>
      </c>
    </row>
    <row r="850" spans="1:9" x14ac:dyDescent="0.25">
      <c r="A850" s="14" t="str" cm="1">
        <f t="array" ref="A850">_xlfn.IFS(BR_standardformat!G853="","",COUNTIF(tabel_7!A850:A1863,BR_standardformat!G853)=0,BR_standardformat!G853,COUNTIF(tabel_7!A850:A1863,BR_standardformat!G853)&gt;0,"")</f>
        <v/>
      </c>
      <c r="B850" s="14" t="str">
        <f>IF(NOT(A850=""),BR_standardformat!R853,"")</f>
        <v/>
      </c>
      <c r="E850" s="21" t="str" cm="1">
        <f t="array" ref="E850">_xlfn.IFS(C850="","",D850="","",A850="","",NOT(A850=""),VLOOKUP(_xlfn.CONCAT(C850,", ",D850),pg!$C$2:$D$38,2,FALSE))</f>
        <v/>
      </c>
      <c r="F850" s="21" t="str" cm="1">
        <f t="array" ref="F850">_xlfn.IFS(C850="","",D850="","",A850="","",NOT(B850=""),B850*E850)</f>
        <v/>
      </c>
      <c r="H850" s="14" t="str" cm="1">
        <f t="array" ref="H850">_xlfn.IFS(BR_standardformat!G853="","",COUNTIF(tabel_7!A864:A1863,BR_standardformat!G853)=0,BR_standardformat!G853,COUNTIF(tabel_7!A864:A1863,BR_standardformat!G853)&gt;0,"")</f>
        <v/>
      </c>
      <c r="I850" t="str">
        <f t="shared" si="13"/>
        <v/>
      </c>
    </row>
    <row r="851" spans="1:9" x14ac:dyDescent="0.25">
      <c r="A851" s="14" t="str" cm="1">
        <f t="array" ref="A851">_xlfn.IFS(BR_standardformat!G854="","",COUNTIF(tabel_7!A851:A1864,BR_standardformat!G854)=0,BR_standardformat!G854,COUNTIF(tabel_7!A851:A1864,BR_standardformat!G854)&gt;0,"")</f>
        <v/>
      </c>
      <c r="B851" s="14" t="str">
        <f>IF(NOT(A851=""),BR_standardformat!R854,"")</f>
        <v/>
      </c>
      <c r="E851" s="21" t="str" cm="1">
        <f t="array" ref="E851">_xlfn.IFS(C851="","",D851="","",A851="","",NOT(A851=""),VLOOKUP(_xlfn.CONCAT(C851,", ",D851),pg!$C$2:$D$38,2,FALSE))</f>
        <v/>
      </c>
      <c r="F851" s="21" t="str" cm="1">
        <f t="array" ref="F851">_xlfn.IFS(C851="","",D851="","",A851="","",NOT(B851=""),B851*E851)</f>
        <v/>
      </c>
      <c r="H851" s="14" t="str" cm="1">
        <f t="array" ref="H851">_xlfn.IFS(BR_standardformat!G854="","",COUNTIF(tabel_7!A865:A1864,BR_standardformat!G854)=0,BR_standardformat!G854,COUNTIF(tabel_7!A865:A1864,BR_standardformat!G854)&gt;0,"")</f>
        <v/>
      </c>
      <c r="I851" t="str">
        <f t="shared" si="13"/>
        <v/>
      </c>
    </row>
    <row r="852" spans="1:9" x14ac:dyDescent="0.25">
      <c r="A852" s="14" t="str" cm="1">
        <f t="array" ref="A852">_xlfn.IFS(BR_standardformat!G855="","",COUNTIF(tabel_7!A852:A1865,BR_standardformat!G855)=0,BR_standardformat!G855,COUNTIF(tabel_7!A852:A1865,BR_standardformat!G855)&gt;0,"")</f>
        <v/>
      </c>
      <c r="B852" s="14" t="str">
        <f>IF(NOT(A852=""),BR_standardformat!R855,"")</f>
        <v/>
      </c>
      <c r="E852" s="21" t="str" cm="1">
        <f t="array" ref="E852">_xlfn.IFS(C852="","",D852="","",A852="","",NOT(A852=""),VLOOKUP(_xlfn.CONCAT(C852,", ",D852),pg!$C$2:$D$38,2,FALSE))</f>
        <v/>
      </c>
      <c r="F852" s="21" t="str" cm="1">
        <f t="array" ref="F852">_xlfn.IFS(C852="","",D852="","",A852="","",NOT(B852=""),B852*E852)</f>
        <v/>
      </c>
      <c r="H852" s="14" t="str" cm="1">
        <f t="array" ref="H852">_xlfn.IFS(BR_standardformat!G855="","",COUNTIF(tabel_7!A866:A1865,BR_standardformat!G855)=0,BR_standardformat!G855,COUNTIF(tabel_7!A866:A1865,BR_standardformat!G855)&gt;0,"")</f>
        <v/>
      </c>
      <c r="I852" t="str">
        <f t="shared" si="13"/>
        <v/>
      </c>
    </row>
    <row r="853" spans="1:9" x14ac:dyDescent="0.25">
      <c r="A853" s="14" t="str" cm="1">
        <f t="array" ref="A853">_xlfn.IFS(BR_standardformat!G856="","",COUNTIF(tabel_7!A853:A1866,BR_standardformat!G856)=0,BR_standardformat!G856,COUNTIF(tabel_7!A853:A1866,BR_standardformat!G856)&gt;0,"")</f>
        <v/>
      </c>
      <c r="B853" s="14" t="str">
        <f>IF(NOT(A853=""),BR_standardformat!R856,"")</f>
        <v/>
      </c>
      <c r="E853" s="21" t="str" cm="1">
        <f t="array" ref="E853">_xlfn.IFS(C853="","",D853="","",A853="","",NOT(A853=""),VLOOKUP(_xlfn.CONCAT(C853,", ",D853),pg!$C$2:$D$38,2,FALSE))</f>
        <v/>
      </c>
      <c r="F853" s="21" t="str" cm="1">
        <f t="array" ref="F853">_xlfn.IFS(C853="","",D853="","",A853="","",NOT(B853=""),B853*E853)</f>
        <v/>
      </c>
      <c r="H853" s="14" t="str" cm="1">
        <f t="array" ref="H853">_xlfn.IFS(BR_standardformat!G856="","",COUNTIF(tabel_7!A867:A1866,BR_standardformat!G856)=0,BR_standardformat!G856,COUNTIF(tabel_7!A867:A1866,BR_standardformat!G856)&gt;0,"")</f>
        <v/>
      </c>
      <c r="I853" t="str">
        <f t="shared" si="13"/>
        <v/>
      </c>
    </row>
    <row r="854" spans="1:9" x14ac:dyDescent="0.25">
      <c r="A854" s="14" t="str" cm="1">
        <f t="array" ref="A854">_xlfn.IFS(BR_standardformat!G857="","",COUNTIF(tabel_7!A854:A1867,BR_standardformat!G857)=0,BR_standardformat!G857,COUNTIF(tabel_7!A854:A1867,BR_standardformat!G857)&gt;0,"")</f>
        <v/>
      </c>
      <c r="B854" s="14" t="str">
        <f>IF(NOT(A854=""),BR_standardformat!R857,"")</f>
        <v/>
      </c>
      <c r="E854" s="21" t="str" cm="1">
        <f t="array" ref="E854">_xlfn.IFS(C854="","",D854="","",A854="","",NOT(A854=""),VLOOKUP(_xlfn.CONCAT(C854,", ",D854),pg!$C$2:$D$38,2,FALSE))</f>
        <v/>
      </c>
      <c r="F854" s="21" t="str" cm="1">
        <f t="array" ref="F854">_xlfn.IFS(C854="","",D854="","",A854="","",NOT(B854=""),B854*E854)</f>
        <v/>
      </c>
      <c r="H854" s="14" t="str" cm="1">
        <f t="array" ref="H854">_xlfn.IFS(BR_standardformat!G857="","",COUNTIF(tabel_7!A868:A1867,BR_standardformat!G857)=0,BR_standardformat!G857,COUNTIF(tabel_7!A868:A1867,BR_standardformat!G857)&gt;0,"")</f>
        <v/>
      </c>
      <c r="I854" t="str">
        <f t="shared" si="13"/>
        <v/>
      </c>
    </row>
    <row r="855" spans="1:9" x14ac:dyDescent="0.25">
      <c r="A855" s="14" t="str" cm="1">
        <f t="array" ref="A855">_xlfn.IFS(BR_standardformat!G858="","",COUNTIF(tabel_7!A855:A1868,BR_standardformat!G858)=0,BR_standardformat!G858,COUNTIF(tabel_7!A855:A1868,BR_standardformat!G858)&gt;0,"")</f>
        <v/>
      </c>
      <c r="B855" s="14" t="str">
        <f>IF(NOT(A855=""),BR_standardformat!R858,"")</f>
        <v/>
      </c>
      <c r="E855" s="21" t="str" cm="1">
        <f t="array" ref="E855">_xlfn.IFS(C855="","",D855="","",A855="","",NOT(A855=""),VLOOKUP(_xlfn.CONCAT(C855,", ",D855),pg!$C$2:$D$38,2,FALSE))</f>
        <v/>
      </c>
      <c r="F855" s="21" t="str" cm="1">
        <f t="array" ref="F855">_xlfn.IFS(C855="","",D855="","",A855="","",NOT(B855=""),B855*E855)</f>
        <v/>
      </c>
      <c r="H855" s="14" t="str" cm="1">
        <f t="array" ref="H855">_xlfn.IFS(BR_standardformat!G858="","",COUNTIF(tabel_7!A869:A1868,BR_standardformat!G858)=0,BR_standardformat!G858,COUNTIF(tabel_7!A869:A1868,BR_standardformat!G858)&gt;0,"")</f>
        <v/>
      </c>
      <c r="I855" t="str">
        <f t="shared" si="13"/>
        <v/>
      </c>
    </row>
    <row r="856" spans="1:9" x14ac:dyDescent="0.25">
      <c r="A856" s="14" t="str" cm="1">
        <f t="array" ref="A856">_xlfn.IFS(BR_standardformat!G859="","",COUNTIF(tabel_7!A856:A1869,BR_standardformat!G859)=0,BR_standardformat!G859,COUNTIF(tabel_7!A856:A1869,BR_standardformat!G859)&gt;0,"")</f>
        <v/>
      </c>
      <c r="B856" s="14" t="str">
        <f>IF(NOT(A856=""),BR_standardformat!R859,"")</f>
        <v/>
      </c>
      <c r="E856" s="21" t="str" cm="1">
        <f t="array" ref="E856">_xlfn.IFS(C856="","",D856="","",A856="","",NOT(A856=""),VLOOKUP(_xlfn.CONCAT(C856,", ",D856),pg!$C$2:$D$38,2,FALSE))</f>
        <v/>
      </c>
      <c r="F856" s="21" t="str" cm="1">
        <f t="array" ref="F856">_xlfn.IFS(C856="","",D856="","",A856="","",NOT(B856=""),B856*E856)</f>
        <v/>
      </c>
      <c r="H856" s="14" t="str" cm="1">
        <f t="array" ref="H856">_xlfn.IFS(BR_standardformat!G859="","",COUNTIF(tabel_7!A870:A1869,BR_standardformat!G859)=0,BR_standardformat!G859,COUNTIF(tabel_7!A870:A1869,BR_standardformat!G859)&gt;0,"")</f>
        <v/>
      </c>
      <c r="I856" t="str">
        <f t="shared" si="13"/>
        <v/>
      </c>
    </row>
    <row r="857" spans="1:9" x14ac:dyDescent="0.25">
      <c r="A857" s="14" t="str" cm="1">
        <f t="array" ref="A857">_xlfn.IFS(BR_standardformat!G860="","",COUNTIF(tabel_7!A857:A1870,BR_standardformat!G860)=0,BR_standardformat!G860,COUNTIF(tabel_7!A857:A1870,BR_standardformat!G860)&gt;0,"")</f>
        <v/>
      </c>
      <c r="B857" s="14" t="str">
        <f>IF(NOT(A857=""),BR_standardformat!R860,"")</f>
        <v/>
      </c>
      <c r="E857" s="21" t="str" cm="1">
        <f t="array" ref="E857">_xlfn.IFS(C857="","",D857="","",A857="","",NOT(A857=""),VLOOKUP(_xlfn.CONCAT(C857,", ",D857),pg!$C$2:$D$38,2,FALSE))</f>
        <v/>
      </c>
      <c r="F857" s="21" t="str" cm="1">
        <f t="array" ref="F857">_xlfn.IFS(C857="","",D857="","",A857="","",NOT(B857=""),B857*E857)</f>
        <v/>
      </c>
      <c r="H857" s="14" t="str" cm="1">
        <f t="array" ref="H857">_xlfn.IFS(BR_standardformat!G860="","",COUNTIF(tabel_7!A871:A1870,BR_standardformat!G860)=0,BR_standardformat!G860,COUNTIF(tabel_7!A871:A1870,BR_standardformat!G860)&gt;0,"")</f>
        <v/>
      </c>
      <c r="I857" t="str">
        <f t="shared" si="13"/>
        <v/>
      </c>
    </row>
    <row r="858" spans="1:9" x14ac:dyDescent="0.25">
      <c r="A858" s="14" t="str" cm="1">
        <f t="array" ref="A858">_xlfn.IFS(BR_standardformat!G861="","",COUNTIF(tabel_7!A858:A1871,BR_standardformat!G861)=0,BR_standardformat!G861,COUNTIF(tabel_7!A858:A1871,BR_standardformat!G861)&gt;0,"")</f>
        <v/>
      </c>
      <c r="B858" s="14" t="str">
        <f>IF(NOT(A858=""),BR_standardformat!R861,"")</f>
        <v/>
      </c>
      <c r="E858" s="21" t="str" cm="1">
        <f t="array" ref="E858">_xlfn.IFS(C858="","",D858="","",A858="","",NOT(A858=""),VLOOKUP(_xlfn.CONCAT(C858,", ",D858),pg!$C$2:$D$38,2,FALSE))</f>
        <v/>
      </c>
      <c r="F858" s="21" t="str" cm="1">
        <f t="array" ref="F858">_xlfn.IFS(C858="","",D858="","",A858="","",NOT(B858=""),B858*E858)</f>
        <v/>
      </c>
      <c r="H858" s="14" t="str" cm="1">
        <f t="array" ref="H858">_xlfn.IFS(BR_standardformat!G861="","",COUNTIF(tabel_7!A872:A1871,BR_standardformat!G861)=0,BR_standardformat!G861,COUNTIF(tabel_7!A872:A1871,BR_standardformat!G861)&gt;0,"")</f>
        <v/>
      </c>
      <c r="I858" t="str">
        <f t="shared" si="13"/>
        <v/>
      </c>
    </row>
    <row r="859" spans="1:9" x14ac:dyDescent="0.25">
      <c r="A859" s="14" t="str" cm="1">
        <f t="array" ref="A859">_xlfn.IFS(BR_standardformat!G862="","",COUNTIF(tabel_7!A859:A1872,BR_standardformat!G862)=0,BR_standardformat!G862,COUNTIF(tabel_7!A859:A1872,BR_standardformat!G862)&gt;0,"")</f>
        <v/>
      </c>
      <c r="B859" s="14" t="str">
        <f>IF(NOT(A859=""),BR_standardformat!R862,"")</f>
        <v/>
      </c>
      <c r="E859" s="21" t="str" cm="1">
        <f t="array" ref="E859">_xlfn.IFS(C859="","",D859="","",A859="","",NOT(A859=""),VLOOKUP(_xlfn.CONCAT(C859,", ",D859),pg!$C$2:$D$38,2,FALSE))</f>
        <v/>
      </c>
      <c r="F859" s="21" t="str" cm="1">
        <f t="array" ref="F859">_xlfn.IFS(C859="","",D859="","",A859="","",NOT(B859=""),B859*E859)</f>
        <v/>
      </c>
      <c r="H859" s="14" t="str" cm="1">
        <f t="array" ref="H859">_xlfn.IFS(BR_standardformat!G862="","",COUNTIF(tabel_7!A873:A1872,BR_standardformat!G862)=0,BR_standardformat!G862,COUNTIF(tabel_7!A873:A1872,BR_standardformat!G862)&gt;0,"")</f>
        <v/>
      </c>
      <c r="I859" t="str">
        <f t="shared" si="13"/>
        <v/>
      </c>
    </row>
    <row r="860" spans="1:9" x14ac:dyDescent="0.25">
      <c r="A860" s="14" t="str" cm="1">
        <f t="array" ref="A860">_xlfn.IFS(BR_standardformat!G863="","",COUNTIF(tabel_7!A860:A1873,BR_standardformat!G863)=0,BR_standardformat!G863,COUNTIF(tabel_7!A860:A1873,BR_standardformat!G863)&gt;0,"")</f>
        <v/>
      </c>
      <c r="B860" s="14" t="str">
        <f>IF(NOT(A860=""),BR_standardformat!R863,"")</f>
        <v/>
      </c>
      <c r="E860" s="21" t="str" cm="1">
        <f t="array" ref="E860">_xlfn.IFS(C860="","",D860="","",A860="","",NOT(A860=""),VLOOKUP(_xlfn.CONCAT(C860,", ",D860),pg!$C$2:$D$38,2,FALSE))</f>
        <v/>
      </c>
      <c r="F860" s="21" t="str" cm="1">
        <f t="array" ref="F860">_xlfn.IFS(C860="","",D860="","",A860="","",NOT(B860=""),B860*E860)</f>
        <v/>
      </c>
      <c r="H860" s="14" t="str" cm="1">
        <f t="array" ref="H860">_xlfn.IFS(BR_standardformat!G863="","",COUNTIF(tabel_7!A874:A1873,BR_standardformat!G863)=0,BR_standardformat!G863,COUNTIF(tabel_7!A874:A1873,BR_standardformat!G863)&gt;0,"")</f>
        <v/>
      </c>
      <c r="I860" t="str">
        <f t="shared" si="13"/>
        <v/>
      </c>
    </row>
    <row r="861" spans="1:9" x14ac:dyDescent="0.25">
      <c r="A861" s="14" t="str" cm="1">
        <f t="array" ref="A861">_xlfn.IFS(BR_standardformat!G864="","",COUNTIF(tabel_7!A861:A1874,BR_standardformat!G864)=0,BR_standardformat!G864,COUNTIF(tabel_7!A861:A1874,BR_standardformat!G864)&gt;0,"")</f>
        <v/>
      </c>
      <c r="B861" s="14" t="str">
        <f>IF(NOT(A861=""),BR_standardformat!R864,"")</f>
        <v/>
      </c>
      <c r="E861" s="21" t="str" cm="1">
        <f t="array" ref="E861">_xlfn.IFS(C861="","",D861="","",A861="","",NOT(A861=""),VLOOKUP(_xlfn.CONCAT(C861,", ",D861),pg!$C$2:$D$38,2,FALSE))</f>
        <v/>
      </c>
      <c r="F861" s="21" t="str" cm="1">
        <f t="array" ref="F861">_xlfn.IFS(C861="","",D861="","",A861="","",NOT(B861=""),B861*E861)</f>
        <v/>
      </c>
      <c r="H861" s="14" t="str" cm="1">
        <f t="array" ref="H861">_xlfn.IFS(BR_standardformat!G864="","",COUNTIF(tabel_7!A875:A1874,BR_standardformat!G864)=0,BR_standardformat!G864,COUNTIF(tabel_7!A875:A1874,BR_standardformat!G864)&gt;0,"")</f>
        <v/>
      </c>
      <c r="I861" t="str">
        <f t="shared" si="13"/>
        <v/>
      </c>
    </row>
    <row r="862" spans="1:9" x14ac:dyDescent="0.25">
      <c r="A862" s="14" t="str" cm="1">
        <f t="array" ref="A862">_xlfn.IFS(BR_standardformat!G865="","",COUNTIF(tabel_7!A862:A1875,BR_standardformat!G865)=0,BR_standardformat!G865,COUNTIF(tabel_7!A862:A1875,BR_standardformat!G865)&gt;0,"")</f>
        <v/>
      </c>
      <c r="B862" s="14" t="str">
        <f>IF(NOT(A862=""),BR_standardformat!R865,"")</f>
        <v/>
      </c>
      <c r="E862" s="21" t="str" cm="1">
        <f t="array" ref="E862">_xlfn.IFS(C862="","",D862="","",A862="","",NOT(A862=""),VLOOKUP(_xlfn.CONCAT(C862,", ",D862),pg!$C$2:$D$38,2,FALSE))</f>
        <v/>
      </c>
      <c r="F862" s="21" t="str" cm="1">
        <f t="array" ref="F862">_xlfn.IFS(C862="","",D862="","",A862="","",NOT(B862=""),B862*E862)</f>
        <v/>
      </c>
      <c r="H862" s="14" t="str" cm="1">
        <f t="array" ref="H862">_xlfn.IFS(BR_standardformat!G865="","",COUNTIF(tabel_7!A876:A1875,BR_standardformat!G865)=0,BR_standardformat!G865,COUNTIF(tabel_7!A876:A1875,BR_standardformat!G865)&gt;0,"")</f>
        <v/>
      </c>
      <c r="I862" t="str">
        <f t="shared" si="13"/>
        <v/>
      </c>
    </row>
    <row r="863" spans="1:9" x14ac:dyDescent="0.25">
      <c r="A863" s="14" t="str" cm="1">
        <f t="array" ref="A863">_xlfn.IFS(BR_standardformat!G866="","",COUNTIF(tabel_7!A863:A1876,BR_standardformat!G866)=0,BR_standardformat!G866,COUNTIF(tabel_7!A863:A1876,BR_standardformat!G866)&gt;0,"")</f>
        <v/>
      </c>
      <c r="B863" s="14" t="str">
        <f>IF(NOT(A863=""),BR_standardformat!R866,"")</f>
        <v/>
      </c>
      <c r="E863" s="21" t="str" cm="1">
        <f t="array" ref="E863">_xlfn.IFS(C863="","",D863="","",A863="","",NOT(A863=""),VLOOKUP(_xlfn.CONCAT(C863,", ",D863),pg!$C$2:$D$38,2,FALSE))</f>
        <v/>
      </c>
      <c r="F863" s="21" t="str" cm="1">
        <f t="array" ref="F863">_xlfn.IFS(C863="","",D863="","",A863="","",NOT(B863=""),B863*E863)</f>
        <v/>
      </c>
      <c r="H863" s="14" t="str" cm="1">
        <f t="array" ref="H863">_xlfn.IFS(BR_standardformat!G866="","",COUNTIF(tabel_7!A877:A1876,BR_standardformat!G866)=0,BR_standardformat!G866,COUNTIF(tabel_7!A877:A1876,BR_standardformat!G866)&gt;0,"")</f>
        <v/>
      </c>
      <c r="I863" t="str">
        <f t="shared" si="13"/>
        <v/>
      </c>
    </row>
    <row r="864" spans="1:9" x14ac:dyDescent="0.25">
      <c r="A864" s="14" t="str" cm="1">
        <f t="array" ref="A864">_xlfn.IFS(BR_standardformat!G867="","",COUNTIF(tabel_7!A864:A1877,BR_standardformat!G867)=0,BR_standardformat!G867,COUNTIF(tabel_7!A864:A1877,BR_standardformat!G867)&gt;0,"")</f>
        <v/>
      </c>
      <c r="B864" s="14" t="str">
        <f>IF(NOT(A864=""),BR_standardformat!R867,"")</f>
        <v/>
      </c>
      <c r="E864" s="21" t="str" cm="1">
        <f t="array" ref="E864">_xlfn.IFS(C864="","",D864="","",A864="","",NOT(A864=""),VLOOKUP(_xlfn.CONCAT(C864,", ",D864),pg!$C$2:$D$38,2,FALSE))</f>
        <v/>
      </c>
      <c r="F864" s="21" t="str" cm="1">
        <f t="array" ref="F864">_xlfn.IFS(C864="","",D864="","",A864="","",NOT(B864=""),B864*E864)</f>
        <v/>
      </c>
      <c r="H864" s="14" t="str" cm="1">
        <f t="array" ref="H864">_xlfn.IFS(BR_standardformat!G867="","",COUNTIF(tabel_7!A878:A1877,BR_standardformat!G867)=0,BR_standardformat!G867,COUNTIF(tabel_7!A878:A1877,BR_standardformat!G867)&gt;0,"")</f>
        <v/>
      </c>
      <c r="I864" t="str">
        <f t="shared" si="13"/>
        <v/>
      </c>
    </row>
    <row r="865" spans="1:9" x14ac:dyDescent="0.25">
      <c r="A865" s="14" t="str" cm="1">
        <f t="array" ref="A865">_xlfn.IFS(BR_standardformat!G868="","",COUNTIF(tabel_7!A865:A1878,BR_standardformat!G868)=0,BR_standardformat!G868,COUNTIF(tabel_7!A865:A1878,BR_standardformat!G868)&gt;0,"")</f>
        <v/>
      </c>
      <c r="B865" s="14" t="str">
        <f>IF(NOT(A865=""),BR_standardformat!R868,"")</f>
        <v/>
      </c>
      <c r="E865" s="21" t="str" cm="1">
        <f t="array" ref="E865">_xlfn.IFS(C865="","",D865="","",A865="","",NOT(A865=""),VLOOKUP(_xlfn.CONCAT(C865,", ",D865),pg!$C$2:$D$38,2,FALSE))</f>
        <v/>
      </c>
      <c r="F865" s="21" t="str" cm="1">
        <f t="array" ref="F865">_xlfn.IFS(C865="","",D865="","",A865="","",NOT(B865=""),B865*E865)</f>
        <v/>
      </c>
      <c r="H865" s="14" t="str" cm="1">
        <f t="array" ref="H865">_xlfn.IFS(BR_standardformat!G868="","",COUNTIF(tabel_7!A879:A1878,BR_standardformat!G868)=0,BR_standardformat!G868,COUNTIF(tabel_7!A879:A1878,BR_standardformat!G868)&gt;0,"")</f>
        <v/>
      </c>
      <c r="I865" t="str">
        <f t="shared" si="13"/>
        <v/>
      </c>
    </row>
    <row r="866" spans="1:9" x14ac:dyDescent="0.25">
      <c r="A866" s="14" t="str" cm="1">
        <f t="array" ref="A866">_xlfn.IFS(BR_standardformat!G869="","",COUNTIF(tabel_7!A866:A1879,BR_standardformat!G869)=0,BR_standardformat!G869,COUNTIF(tabel_7!A866:A1879,BR_standardformat!G869)&gt;0,"")</f>
        <v/>
      </c>
      <c r="B866" s="14" t="str">
        <f>IF(NOT(A866=""),BR_standardformat!R869,"")</f>
        <v/>
      </c>
      <c r="E866" s="21" t="str" cm="1">
        <f t="array" ref="E866">_xlfn.IFS(C866="","",D866="","",A866="","",NOT(A866=""),VLOOKUP(_xlfn.CONCAT(C866,", ",D866),pg!$C$2:$D$38,2,FALSE))</f>
        <v/>
      </c>
      <c r="F866" s="21" t="str" cm="1">
        <f t="array" ref="F866">_xlfn.IFS(C866="","",D866="","",A866="","",NOT(B866=""),B866*E866)</f>
        <v/>
      </c>
      <c r="H866" s="14" t="str" cm="1">
        <f t="array" ref="H866">_xlfn.IFS(BR_standardformat!G869="","",COUNTIF(tabel_7!A880:A1879,BR_standardformat!G869)=0,BR_standardformat!G869,COUNTIF(tabel_7!A880:A1879,BR_standardformat!G869)&gt;0,"")</f>
        <v/>
      </c>
      <c r="I866" t="str">
        <f t="shared" si="13"/>
        <v/>
      </c>
    </row>
    <row r="867" spans="1:9" x14ac:dyDescent="0.25">
      <c r="A867" s="14" t="str" cm="1">
        <f t="array" ref="A867">_xlfn.IFS(BR_standardformat!G870="","",COUNTIF(tabel_7!A867:A1880,BR_standardformat!G870)=0,BR_standardformat!G870,COUNTIF(tabel_7!A867:A1880,BR_standardformat!G870)&gt;0,"")</f>
        <v/>
      </c>
      <c r="B867" s="14" t="str">
        <f>IF(NOT(A867=""),BR_standardformat!R870,"")</f>
        <v/>
      </c>
      <c r="E867" s="21" t="str" cm="1">
        <f t="array" ref="E867">_xlfn.IFS(C867="","",D867="","",A867="","",NOT(A867=""),VLOOKUP(_xlfn.CONCAT(C867,", ",D867),pg!$C$2:$D$38,2,FALSE))</f>
        <v/>
      </c>
      <c r="F867" s="21" t="str" cm="1">
        <f t="array" ref="F867">_xlfn.IFS(C867="","",D867="","",A867="","",NOT(B867=""),B867*E867)</f>
        <v/>
      </c>
      <c r="H867" s="14" t="str" cm="1">
        <f t="array" ref="H867">_xlfn.IFS(BR_standardformat!G870="","",COUNTIF(tabel_7!A881:A1880,BR_standardformat!G870)=0,BR_standardformat!G870,COUNTIF(tabel_7!A881:A1880,BR_standardformat!G870)&gt;0,"")</f>
        <v/>
      </c>
      <c r="I867" t="str">
        <f t="shared" si="13"/>
        <v/>
      </c>
    </row>
    <row r="868" spans="1:9" x14ac:dyDescent="0.25">
      <c r="A868" s="14" t="str" cm="1">
        <f t="array" ref="A868">_xlfn.IFS(BR_standardformat!G871="","",COUNTIF(tabel_7!A868:A1881,BR_standardformat!G871)=0,BR_standardformat!G871,COUNTIF(tabel_7!A868:A1881,BR_standardformat!G871)&gt;0,"")</f>
        <v/>
      </c>
      <c r="B868" s="14" t="str">
        <f>IF(NOT(A868=""),BR_standardformat!R871,"")</f>
        <v/>
      </c>
      <c r="E868" s="21" t="str" cm="1">
        <f t="array" ref="E868">_xlfn.IFS(C868="","",D868="","",A868="","",NOT(A868=""),VLOOKUP(_xlfn.CONCAT(C868,", ",D868),pg!$C$2:$D$38,2,FALSE))</f>
        <v/>
      </c>
      <c r="F868" s="21" t="str" cm="1">
        <f t="array" ref="F868">_xlfn.IFS(C868="","",D868="","",A868="","",NOT(B868=""),B868*E868)</f>
        <v/>
      </c>
      <c r="H868" s="14" t="str" cm="1">
        <f t="array" ref="H868">_xlfn.IFS(BR_standardformat!G871="","",COUNTIF(tabel_7!A882:A1881,BR_standardformat!G871)=0,BR_standardformat!G871,COUNTIF(tabel_7!A882:A1881,BR_standardformat!G871)&gt;0,"")</f>
        <v/>
      </c>
      <c r="I868" t="str">
        <f t="shared" si="13"/>
        <v/>
      </c>
    </row>
    <row r="869" spans="1:9" x14ac:dyDescent="0.25">
      <c r="A869" s="14" t="str" cm="1">
        <f t="array" ref="A869">_xlfn.IFS(BR_standardformat!G872="","",COUNTIF(tabel_7!A869:A1882,BR_standardformat!G872)=0,BR_standardformat!G872,COUNTIF(tabel_7!A869:A1882,BR_standardformat!G872)&gt;0,"")</f>
        <v/>
      </c>
      <c r="B869" s="14" t="str">
        <f>IF(NOT(A869=""),BR_standardformat!R872,"")</f>
        <v/>
      </c>
      <c r="E869" s="21" t="str" cm="1">
        <f t="array" ref="E869">_xlfn.IFS(C869="","",D869="","",A869="","",NOT(A869=""),VLOOKUP(_xlfn.CONCAT(C869,", ",D869),pg!$C$2:$D$38,2,FALSE))</f>
        <v/>
      </c>
      <c r="F869" s="21" t="str" cm="1">
        <f t="array" ref="F869">_xlfn.IFS(C869="","",D869="","",A869="","",NOT(B869=""),B869*E869)</f>
        <v/>
      </c>
      <c r="H869" s="14" t="str" cm="1">
        <f t="array" ref="H869">_xlfn.IFS(BR_standardformat!G872="","",COUNTIF(tabel_7!A883:A1882,BR_standardformat!G872)=0,BR_standardformat!G872,COUNTIF(tabel_7!A883:A1882,BR_standardformat!G872)&gt;0,"")</f>
        <v/>
      </c>
      <c r="I869" t="str">
        <f t="shared" si="13"/>
        <v/>
      </c>
    </row>
    <row r="870" spans="1:9" x14ac:dyDescent="0.25">
      <c r="A870" s="14" t="str" cm="1">
        <f t="array" ref="A870">_xlfn.IFS(BR_standardformat!G873="","",COUNTIF(tabel_7!A870:A1883,BR_standardformat!G873)=0,BR_standardformat!G873,COUNTIF(tabel_7!A870:A1883,BR_standardformat!G873)&gt;0,"")</f>
        <v/>
      </c>
      <c r="B870" s="14" t="str">
        <f>IF(NOT(A870=""),BR_standardformat!R873,"")</f>
        <v/>
      </c>
      <c r="E870" s="21" t="str" cm="1">
        <f t="array" ref="E870">_xlfn.IFS(C870="","",D870="","",A870="","",NOT(A870=""),VLOOKUP(_xlfn.CONCAT(C870,", ",D870),pg!$C$2:$D$38,2,FALSE))</f>
        <v/>
      </c>
      <c r="F870" s="21" t="str" cm="1">
        <f t="array" ref="F870">_xlfn.IFS(C870="","",D870="","",A870="","",NOT(B870=""),B870*E870)</f>
        <v/>
      </c>
      <c r="H870" s="14" t="str" cm="1">
        <f t="array" ref="H870">_xlfn.IFS(BR_standardformat!G873="","",COUNTIF(tabel_7!A884:A1883,BR_standardformat!G873)=0,BR_standardformat!G873,COUNTIF(tabel_7!A884:A1883,BR_standardformat!G873)&gt;0,"")</f>
        <v/>
      </c>
      <c r="I870" t="str">
        <f t="shared" si="13"/>
        <v/>
      </c>
    </row>
    <row r="871" spans="1:9" x14ac:dyDescent="0.25">
      <c r="A871" s="14" t="str" cm="1">
        <f t="array" ref="A871">_xlfn.IFS(BR_standardformat!G874="","",COUNTIF(tabel_7!A871:A1884,BR_standardformat!G874)=0,BR_standardformat!G874,COUNTIF(tabel_7!A871:A1884,BR_standardformat!G874)&gt;0,"")</f>
        <v/>
      </c>
      <c r="B871" s="14" t="str">
        <f>IF(NOT(A871=""),BR_standardformat!R874,"")</f>
        <v/>
      </c>
      <c r="E871" s="21" t="str" cm="1">
        <f t="array" ref="E871">_xlfn.IFS(C871="","",D871="","",A871="","",NOT(A871=""),VLOOKUP(_xlfn.CONCAT(C871,", ",D871),pg!$C$2:$D$38,2,FALSE))</f>
        <v/>
      </c>
      <c r="F871" s="21" t="str" cm="1">
        <f t="array" ref="F871">_xlfn.IFS(C871="","",D871="","",A871="","",NOT(B871=""),B871*E871)</f>
        <v/>
      </c>
      <c r="H871" s="14" t="str" cm="1">
        <f t="array" ref="H871">_xlfn.IFS(BR_standardformat!G874="","",COUNTIF(tabel_7!A885:A1884,BR_standardformat!G874)=0,BR_standardformat!G874,COUNTIF(tabel_7!A885:A1884,BR_standardformat!G874)&gt;0,"")</f>
        <v/>
      </c>
      <c r="I871" t="str">
        <f t="shared" si="13"/>
        <v/>
      </c>
    </row>
    <row r="872" spans="1:9" x14ac:dyDescent="0.25">
      <c r="A872" s="14" t="str" cm="1">
        <f t="array" ref="A872">_xlfn.IFS(BR_standardformat!G875="","",COUNTIF(tabel_7!A872:A1885,BR_standardformat!G875)=0,BR_standardformat!G875,COUNTIF(tabel_7!A872:A1885,BR_standardformat!G875)&gt;0,"")</f>
        <v/>
      </c>
      <c r="B872" s="14" t="str">
        <f>IF(NOT(A872=""),BR_standardformat!R875,"")</f>
        <v/>
      </c>
      <c r="E872" s="21" t="str" cm="1">
        <f t="array" ref="E872">_xlfn.IFS(C872="","",D872="","",A872="","",NOT(A872=""),VLOOKUP(_xlfn.CONCAT(C872,", ",D872),pg!$C$2:$D$38,2,FALSE))</f>
        <v/>
      </c>
      <c r="F872" s="21" t="str" cm="1">
        <f t="array" ref="F872">_xlfn.IFS(C872="","",D872="","",A872="","",NOT(B872=""),B872*E872)</f>
        <v/>
      </c>
      <c r="H872" s="14" t="str" cm="1">
        <f t="array" ref="H872">_xlfn.IFS(BR_standardformat!G875="","",COUNTIF(tabel_7!A886:A1885,BR_standardformat!G875)=0,BR_standardformat!G875,COUNTIF(tabel_7!A886:A1885,BR_standardformat!G875)&gt;0,"")</f>
        <v/>
      </c>
      <c r="I872" t="str">
        <f t="shared" si="13"/>
        <v/>
      </c>
    </row>
    <row r="873" spans="1:9" x14ac:dyDescent="0.25">
      <c r="A873" s="14" t="str" cm="1">
        <f t="array" ref="A873">_xlfn.IFS(BR_standardformat!G876="","",COUNTIF(tabel_7!A873:A1886,BR_standardformat!G876)=0,BR_standardformat!G876,COUNTIF(tabel_7!A873:A1886,BR_standardformat!G876)&gt;0,"")</f>
        <v/>
      </c>
      <c r="B873" s="14" t="str">
        <f>IF(NOT(A873=""),BR_standardformat!R876,"")</f>
        <v/>
      </c>
      <c r="E873" s="21" t="str" cm="1">
        <f t="array" ref="E873">_xlfn.IFS(C873="","",D873="","",A873="","",NOT(A873=""),VLOOKUP(_xlfn.CONCAT(C873,", ",D873),pg!$C$2:$D$38,2,FALSE))</f>
        <v/>
      </c>
      <c r="F873" s="21" t="str" cm="1">
        <f t="array" ref="F873">_xlfn.IFS(C873="","",D873="","",A873="","",NOT(B873=""),B873*E873)</f>
        <v/>
      </c>
      <c r="H873" s="14" t="str" cm="1">
        <f t="array" ref="H873">_xlfn.IFS(BR_standardformat!G876="","",COUNTIF(tabel_7!A887:A1886,BR_standardformat!G876)=0,BR_standardformat!G876,COUNTIF(tabel_7!A887:A1886,BR_standardformat!G876)&gt;0,"")</f>
        <v/>
      </c>
      <c r="I873" t="str">
        <f t="shared" si="13"/>
        <v/>
      </c>
    </row>
    <row r="874" spans="1:9" x14ac:dyDescent="0.25">
      <c r="A874" s="14" t="str" cm="1">
        <f t="array" ref="A874">_xlfn.IFS(BR_standardformat!G877="","",COUNTIF(tabel_7!A874:A1887,BR_standardformat!G877)=0,BR_standardformat!G877,COUNTIF(tabel_7!A874:A1887,BR_standardformat!G877)&gt;0,"")</f>
        <v/>
      </c>
      <c r="B874" s="14" t="str">
        <f>IF(NOT(A874=""),BR_standardformat!R877,"")</f>
        <v/>
      </c>
      <c r="E874" s="21" t="str" cm="1">
        <f t="array" ref="E874">_xlfn.IFS(C874="","",D874="","",A874="","",NOT(A874=""),VLOOKUP(_xlfn.CONCAT(C874,", ",D874),pg!$C$2:$D$38,2,FALSE))</f>
        <v/>
      </c>
      <c r="F874" s="21" t="str" cm="1">
        <f t="array" ref="F874">_xlfn.IFS(C874="","",D874="","",A874="","",NOT(B874=""),B874*E874)</f>
        <v/>
      </c>
      <c r="H874" s="14" t="str" cm="1">
        <f t="array" ref="H874">_xlfn.IFS(BR_standardformat!G877="","",COUNTIF(tabel_7!A888:A1887,BR_standardformat!G877)=0,BR_standardformat!G877,COUNTIF(tabel_7!A888:A1887,BR_standardformat!G877)&gt;0,"")</f>
        <v/>
      </c>
      <c r="I874" t="str">
        <f t="shared" si="13"/>
        <v/>
      </c>
    </row>
    <row r="875" spans="1:9" x14ac:dyDescent="0.25">
      <c r="A875" s="14" t="str" cm="1">
        <f t="array" ref="A875">_xlfn.IFS(BR_standardformat!G878="","",COUNTIF(tabel_7!A875:A1888,BR_standardformat!G878)=0,BR_standardformat!G878,COUNTIF(tabel_7!A875:A1888,BR_standardformat!G878)&gt;0,"")</f>
        <v/>
      </c>
      <c r="B875" s="14" t="str">
        <f>IF(NOT(A875=""),BR_standardformat!R878,"")</f>
        <v/>
      </c>
      <c r="E875" s="21" t="str" cm="1">
        <f t="array" ref="E875">_xlfn.IFS(C875="","",D875="","",A875="","",NOT(A875=""),VLOOKUP(_xlfn.CONCAT(C875,", ",D875),pg!$C$2:$D$38,2,FALSE))</f>
        <v/>
      </c>
      <c r="F875" s="21" t="str" cm="1">
        <f t="array" ref="F875">_xlfn.IFS(C875="","",D875="","",A875="","",NOT(B875=""),B875*E875)</f>
        <v/>
      </c>
      <c r="H875" s="14" t="str" cm="1">
        <f t="array" ref="H875">_xlfn.IFS(BR_standardformat!G878="","",COUNTIF(tabel_7!A889:A1888,BR_standardformat!G878)=0,BR_standardformat!G878,COUNTIF(tabel_7!A889:A1888,BR_standardformat!G878)&gt;0,"")</f>
        <v/>
      </c>
      <c r="I875" t="str">
        <f t="shared" si="13"/>
        <v/>
      </c>
    </row>
    <row r="876" spans="1:9" x14ac:dyDescent="0.25">
      <c r="A876" s="14" t="str" cm="1">
        <f t="array" ref="A876">_xlfn.IFS(BR_standardformat!G879="","",COUNTIF(tabel_7!A876:A1889,BR_standardformat!G879)=0,BR_standardformat!G879,COUNTIF(tabel_7!A876:A1889,BR_standardformat!G879)&gt;0,"")</f>
        <v/>
      </c>
      <c r="B876" s="14" t="str">
        <f>IF(NOT(A876=""),BR_standardformat!R879,"")</f>
        <v/>
      </c>
      <c r="E876" s="21" t="str" cm="1">
        <f t="array" ref="E876">_xlfn.IFS(C876="","",D876="","",A876="","",NOT(A876=""),VLOOKUP(_xlfn.CONCAT(C876,", ",D876),pg!$C$2:$D$38,2,FALSE))</f>
        <v/>
      </c>
      <c r="F876" s="21" t="str" cm="1">
        <f t="array" ref="F876">_xlfn.IFS(C876="","",D876="","",A876="","",NOT(B876=""),B876*E876)</f>
        <v/>
      </c>
      <c r="H876" s="14" t="str" cm="1">
        <f t="array" ref="H876">_xlfn.IFS(BR_standardformat!G879="","",COUNTIF(tabel_7!A890:A1889,BR_standardformat!G879)=0,BR_standardformat!G879,COUNTIF(tabel_7!A890:A1889,BR_standardformat!G879)&gt;0,"")</f>
        <v/>
      </c>
      <c r="I876" t="str">
        <f t="shared" si="13"/>
        <v/>
      </c>
    </row>
    <row r="877" spans="1:9" x14ac:dyDescent="0.25">
      <c r="A877" s="14" t="str" cm="1">
        <f t="array" ref="A877">_xlfn.IFS(BR_standardformat!G880="","",COUNTIF(tabel_7!A877:A1890,BR_standardformat!G880)=0,BR_standardformat!G880,COUNTIF(tabel_7!A877:A1890,BR_standardformat!G880)&gt;0,"")</f>
        <v/>
      </c>
      <c r="B877" s="14" t="str">
        <f>IF(NOT(A877=""),BR_standardformat!R880,"")</f>
        <v/>
      </c>
      <c r="E877" s="21" t="str" cm="1">
        <f t="array" ref="E877">_xlfn.IFS(C877="","",D877="","",A877="","",NOT(A877=""),VLOOKUP(_xlfn.CONCAT(C877,", ",D877),pg!$C$2:$D$38,2,FALSE))</f>
        <v/>
      </c>
      <c r="F877" s="21" t="str" cm="1">
        <f t="array" ref="F877">_xlfn.IFS(C877="","",D877="","",A877="","",NOT(B877=""),B877*E877)</f>
        <v/>
      </c>
      <c r="H877" s="14" t="str" cm="1">
        <f t="array" ref="H877">_xlfn.IFS(BR_standardformat!G880="","",COUNTIF(tabel_7!A891:A1890,BR_standardformat!G880)=0,BR_standardformat!G880,COUNTIF(tabel_7!A891:A1890,BR_standardformat!G880)&gt;0,"")</f>
        <v/>
      </c>
      <c r="I877" t="str">
        <f t="shared" si="13"/>
        <v/>
      </c>
    </row>
    <row r="878" spans="1:9" x14ac:dyDescent="0.25">
      <c r="A878" s="14" t="str" cm="1">
        <f t="array" ref="A878">_xlfn.IFS(BR_standardformat!G881="","",COUNTIF(tabel_7!A878:A1891,BR_standardformat!G881)=0,BR_standardformat!G881,COUNTIF(tabel_7!A878:A1891,BR_standardformat!G881)&gt;0,"")</f>
        <v/>
      </c>
      <c r="B878" s="14" t="str">
        <f>IF(NOT(A878=""),BR_standardformat!R881,"")</f>
        <v/>
      </c>
      <c r="E878" s="21" t="str" cm="1">
        <f t="array" ref="E878">_xlfn.IFS(C878="","",D878="","",A878="","",NOT(A878=""),VLOOKUP(_xlfn.CONCAT(C878,", ",D878),pg!$C$2:$D$38,2,FALSE))</f>
        <v/>
      </c>
      <c r="F878" s="21" t="str" cm="1">
        <f t="array" ref="F878">_xlfn.IFS(C878="","",D878="","",A878="","",NOT(B878=""),B878*E878)</f>
        <v/>
      </c>
      <c r="H878" s="14" t="str" cm="1">
        <f t="array" ref="H878">_xlfn.IFS(BR_standardformat!G881="","",COUNTIF(tabel_7!A892:A1891,BR_standardformat!G881)=0,BR_standardformat!G881,COUNTIF(tabel_7!A892:A1891,BR_standardformat!G881)&gt;0,"")</f>
        <v/>
      </c>
      <c r="I878" t="str">
        <f t="shared" si="13"/>
        <v/>
      </c>
    </row>
    <row r="879" spans="1:9" x14ac:dyDescent="0.25">
      <c r="A879" s="14" t="str" cm="1">
        <f t="array" ref="A879">_xlfn.IFS(BR_standardformat!G882="","",COUNTIF(tabel_7!A879:A1892,BR_standardformat!G882)=0,BR_standardformat!G882,COUNTIF(tabel_7!A879:A1892,BR_standardformat!G882)&gt;0,"")</f>
        <v/>
      </c>
      <c r="B879" s="14" t="str">
        <f>IF(NOT(A879=""),BR_standardformat!R882,"")</f>
        <v/>
      </c>
      <c r="E879" s="21" t="str" cm="1">
        <f t="array" ref="E879">_xlfn.IFS(C879="","",D879="","",A879="","",NOT(A879=""),VLOOKUP(_xlfn.CONCAT(C879,", ",D879),pg!$C$2:$D$38,2,FALSE))</f>
        <v/>
      </c>
      <c r="F879" s="21" t="str" cm="1">
        <f t="array" ref="F879">_xlfn.IFS(C879="","",D879="","",A879="","",NOT(B879=""),B879*E879)</f>
        <v/>
      </c>
      <c r="H879" s="14" t="str" cm="1">
        <f t="array" ref="H879">_xlfn.IFS(BR_standardformat!G882="","",COUNTIF(tabel_7!A893:A1892,BR_standardformat!G882)=0,BR_standardformat!G882,COUNTIF(tabel_7!A893:A1892,BR_standardformat!G882)&gt;0,"")</f>
        <v/>
      </c>
      <c r="I879" t="str">
        <f t="shared" si="13"/>
        <v/>
      </c>
    </row>
    <row r="880" spans="1:9" x14ac:dyDescent="0.25">
      <c r="A880" s="14" t="str" cm="1">
        <f t="array" ref="A880">_xlfn.IFS(BR_standardformat!G883="","",COUNTIF(tabel_7!A880:A1893,BR_standardformat!G883)=0,BR_standardformat!G883,COUNTIF(tabel_7!A880:A1893,BR_standardformat!G883)&gt;0,"")</f>
        <v/>
      </c>
      <c r="B880" s="14" t="str">
        <f>IF(NOT(A880=""),BR_standardformat!R883,"")</f>
        <v/>
      </c>
      <c r="E880" s="21" t="str" cm="1">
        <f t="array" ref="E880">_xlfn.IFS(C880="","",D880="","",A880="","",NOT(A880=""),VLOOKUP(_xlfn.CONCAT(C880,", ",D880),pg!$C$2:$D$38,2,FALSE))</f>
        <v/>
      </c>
      <c r="F880" s="21" t="str" cm="1">
        <f t="array" ref="F880">_xlfn.IFS(C880="","",D880="","",A880="","",NOT(B880=""),B880*E880)</f>
        <v/>
      </c>
      <c r="H880" s="14" t="str" cm="1">
        <f t="array" ref="H880">_xlfn.IFS(BR_standardformat!G883="","",COUNTIF(tabel_7!A894:A1893,BR_standardformat!G883)=0,BR_standardformat!G883,COUNTIF(tabel_7!A894:A1893,BR_standardformat!G883)&gt;0,"")</f>
        <v/>
      </c>
      <c r="I880" t="str">
        <f t="shared" si="13"/>
        <v/>
      </c>
    </row>
    <row r="881" spans="1:9" x14ac:dyDescent="0.25">
      <c r="A881" s="14" t="str" cm="1">
        <f t="array" ref="A881">_xlfn.IFS(BR_standardformat!G884="","",COUNTIF(tabel_7!A881:A1894,BR_standardformat!G884)=0,BR_standardformat!G884,COUNTIF(tabel_7!A881:A1894,BR_standardformat!G884)&gt;0,"")</f>
        <v/>
      </c>
      <c r="B881" s="14" t="str">
        <f>IF(NOT(A881=""),BR_standardformat!R884,"")</f>
        <v/>
      </c>
      <c r="E881" s="21" t="str" cm="1">
        <f t="array" ref="E881">_xlfn.IFS(C881="","",D881="","",A881="","",NOT(A881=""),VLOOKUP(_xlfn.CONCAT(C881,", ",D881),pg!$C$2:$D$38,2,FALSE))</f>
        <v/>
      </c>
      <c r="F881" s="21" t="str" cm="1">
        <f t="array" ref="F881">_xlfn.IFS(C881="","",D881="","",A881="","",NOT(B881=""),B881*E881)</f>
        <v/>
      </c>
      <c r="H881" s="14" t="str" cm="1">
        <f t="array" ref="H881">_xlfn.IFS(BR_standardformat!G884="","",COUNTIF(tabel_7!A895:A1894,BR_standardformat!G884)=0,BR_standardformat!G884,COUNTIF(tabel_7!A895:A1894,BR_standardformat!G884)&gt;0,"")</f>
        <v/>
      </c>
      <c r="I881" t="str">
        <f t="shared" si="13"/>
        <v/>
      </c>
    </row>
    <row r="882" spans="1:9" x14ac:dyDescent="0.25">
      <c r="A882" s="14" t="str" cm="1">
        <f t="array" ref="A882">_xlfn.IFS(BR_standardformat!G885="","",COUNTIF(tabel_7!A882:A1895,BR_standardformat!G885)=0,BR_standardformat!G885,COUNTIF(tabel_7!A882:A1895,BR_standardformat!G885)&gt;0,"")</f>
        <v/>
      </c>
      <c r="B882" s="14" t="str">
        <f>IF(NOT(A882=""),BR_standardformat!R885,"")</f>
        <v/>
      </c>
      <c r="E882" s="21" t="str" cm="1">
        <f t="array" ref="E882">_xlfn.IFS(C882="","",D882="","",A882="","",NOT(A882=""),VLOOKUP(_xlfn.CONCAT(C882,", ",D882),pg!$C$2:$D$38,2,FALSE))</f>
        <v/>
      </c>
      <c r="F882" s="21" t="str" cm="1">
        <f t="array" ref="F882">_xlfn.IFS(C882="","",D882="","",A882="","",NOT(B882=""),B882*E882)</f>
        <v/>
      </c>
      <c r="H882" s="14" t="str" cm="1">
        <f t="array" ref="H882">_xlfn.IFS(BR_standardformat!G885="","",COUNTIF(tabel_7!A896:A1895,BR_standardformat!G885)=0,BR_standardformat!G885,COUNTIF(tabel_7!A896:A1895,BR_standardformat!G885)&gt;0,"")</f>
        <v/>
      </c>
      <c r="I882" t="str">
        <f t="shared" si="13"/>
        <v/>
      </c>
    </row>
    <row r="883" spans="1:9" x14ac:dyDescent="0.25">
      <c r="A883" s="14" t="str" cm="1">
        <f t="array" ref="A883">_xlfn.IFS(BR_standardformat!G886="","",COUNTIF(tabel_7!A883:A1896,BR_standardformat!G886)=0,BR_standardformat!G886,COUNTIF(tabel_7!A883:A1896,BR_standardformat!G886)&gt;0,"")</f>
        <v/>
      </c>
      <c r="B883" s="14" t="str">
        <f>IF(NOT(A883=""),BR_standardformat!R886,"")</f>
        <v/>
      </c>
      <c r="E883" s="21" t="str" cm="1">
        <f t="array" ref="E883">_xlfn.IFS(C883="","",D883="","",A883="","",NOT(A883=""),VLOOKUP(_xlfn.CONCAT(C883,", ",D883),pg!$C$2:$D$38,2,FALSE))</f>
        <v/>
      </c>
      <c r="F883" s="21" t="str" cm="1">
        <f t="array" ref="F883">_xlfn.IFS(C883="","",D883="","",A883="","",NOT(B883=""),B883*E883)</f>
        <v/>
      </c>
      <c r="H883" s="14" t="str" cm="1">
        <f t="array" ref="H883">_xlfn.IFS(BR_standardformat!G886="","",COUNTIF(tabel_7!A897:A1896,BR_standardformat!G886)=0,BR_standardformat!G886,COUNTIF(tabel_7!A897:A1896,BR_standardformat!G886)&gt;0,"")</f>
        <v/>
      </c>
      <c r="I883" t="str">
        <f t="shared" si="13"/>
        <v/>
      </c>
    </row>
    <row r="884" spans="1:9" x14ac:dyDescent="0.25">
      <c r="A884" s="14" t="str" cm="1">
        <f t="array" ref="A884">_xlfn.IFS(BR_standardformat!G887="","",COUNTIF(tabel_7!A884:A1897,BR_standardformat!G887)=0,BR_standardformat!G887,COUNTIF(tabel_7!A884:A1897,BR_standardformat!G887)&gt;0,"")</f>
        <v/>
      </c>
      <c r="B884" s="14" t="str">
        <f>IF(NOT(A884=""),BR_standardformat!R887,"")</f>
        <v/>
      </c>
      <c r="E884" s="21" t="str" cm="1">
        <f t="array" ref="E884">_xlfn.IFS(C884="","",D884="","",A884="","",NOT(A884=""),VLOOKUP(_xlfn.CONCAT(C884,", ",D884),pg!$C$2:$D$38,2,FALSE))</f>
        <v/>
      </c>
      <c r="F884" s="21" t="str" cm="1">
        <f t="array" ref="F884">_xlfn.IFS(C884="","",D884="","",A884="","",NOT(B884=""),B884*E884)</f>
        <v/>
      </c>
      <c r="H884" s="14" t="str" cm="1">
        <f t="array" ref="H884">_xlfn.IFS(BR_standardformat!G887="","",COUNTIF(tabel_7!A898:A1897,BR_standardformat!G887)=0,BR_standardformat!G887,COUNTIF(tabel_7!A898:A1897,BR_standardformat!G887)&gt;0,"")</f>
        <v/>
      </c>
      <c r="I884" t="str">
        <f t="shared" si="13"/>
        <v/>
      </c>
    </row>
    <row r="885" spans="1:9" x14ac:dyDescent="0.25">
      <c r="A885" s="14" t="str" cm="1">
        <f t="array" ref="A885">_xlfn.IFS(BR_standardformat!G888="","",COUNTIF(tabel_7!A885:A1898,BR_standardformat!G888)=0,BR_standardformat!G888,COUNTIF(tabel_7!A885:A1898,BR_standardformat!G888)&gt;0,"")</f>
        <v/>
      </c>
      <c r="B885" s="14" t="str">
        <f>IF(NOT(A885=""),BR_standardformat!R888,"")</f>
        <v/>
      </c>
      <c r="E885" s="21" t="str" cm="1">
        <f t="array" ref="E885">_xlfn.IFS(C885="","",D885="","",A885="","",NOT(A885=""),VLOOKUP(_xlfn.CONCAT(C885,", ",D885),pg!$C$2:$D$38,2,FALSE))</f>
        <v/>
      </c>
      <c r="F885" s="21" t="str" cm="1">
        <f t="array" ref="F885">_xlfn.IFS(C885="","",D885="","",A885="","",NOT(B885=""),B885*E885)</f>
        <v/>
      </c>
      <c r="H885" s="14" t="str" cm="1">
        <f t="array" ref="H885">_xlfn.IFS(BR_standardformat!G888="","",COUNTIF(tabel_7!A899:A1898,BR_standardformat!G888)=0,BR_standardformat!G888,COUNTIF(tabel_7!A899:A1898,BR_standardformat!G888)&gt;0,"")</f>
        <v/>
      </c>
      <c r="I885" t="str">
        <f t="shared" si="13"/>
        <v/>
      </c>
    </row>
    <row r="886" spans="1:9" x14ac:dyDescent="0.25">
      <c r="A886" s="14" t="str" cm="1">
        <f t="array" ref="A886">_xlfn.IFS(BR_standardformat!G889="","",COUNTIF(tabel_7!A886:A1899,BR_standardformat!G889)=0,BR_standardformat!G889,COUNTIF(tabel_7!A886:A1899,BR_standardformat!G889)&gt;0,"")</f>
        <v/>
      </c>
      <c r="B886" s="14" t="str">
        <f>IF(NOT(A886=""),BR_standardformat!R889,"")</f>
        <v/>
      </c>
      <c r="E886" s="21" t="str" cm="1">
        <f t="array" ref="E886">_xlfn.IFS(C886="","",D886="","",A886="","",NOT(A886=""),VLOOKUP(_xlfn.CONCAT(C886,", ",D886),pg!$C$2:$D$38,2,FALSE))</f>
        <v/>
      </c>
      <c r="F886" s="21" t="str" cm="1">
        <f t="array" ref="F886">_xlfn.IFS(C886="","",D886="","",A886="","",NOT(B886=""),B886*E886)</f>
        <v/>
      </c>
      <c r="H886" s="14" t="str" cm="1">
        <f t="array" ref="H886">_xlfn.IFS(BR_standardformat!G889="","",COUNTIF(tabel_7!A900:A1899,BR_standardformat!G889)=0,BR_standardformat!G889,COUNTIF(tabel_7!A900:A1899,BR_standardformat!G889)&gt;0,"")</f>
        <v/>
      </c>
      <c r="I886" t="str">
        <f t="shared" si="13"/>
        <v/>
      </c>
    </row>
    <row r="887" spans="1:9" x14ac:dyDescent="0.25">
      <c r="A887" s="14" t="str" cm="1">
        <f t="array" ref="A887">_xlfn.IFS(BR_standardformat!G890="","",COUNTIF(tabel_7!A887:A1900,BR_standardformat!G890)=0,BR_standardformat!G890,COUNTIF(tabel_7!A887:A1900,BR_standardformat!G890)&gt;0,"")</f>
        <v/>
      </c>
      <c r="B887" s="14" t="str">
        <f>IF(NOT(A887=""),BR_standardformat!R890,"")</f>
        <v/>
      </c>
      <c r="E887" s="21" t="str" cm="1">
        <f t="array" ref="E887">_xlfn.IFS(C887="","",D887="","",A887="","",NOT(A887=""),VLOOKUP(_xlfn.CONCAT(C887,", ",D887),pg!$C$2:$D$38,2,FALSE))</f>
        <v/>
      </c>
      <c r="F887" s="21" t="str" cm="1">
        <f t="array" ref="F887">_xlfn.IFS(C887="","",D887="","",A887="","",NOT(B887=""),B887*E887)</f>
        <v/>
      </c>
      <c r="H887" s="14" t="str" cm="1">
        <f t="array" ref="H887">_xlfn.IFS(BR_standardformat!G890="","",COUNTIF(tabel_7!A901:A1900,BR_standardformat!G890)=0,BR_standardformat!G890,COUNTIF(tabel_7!A901:A1900,BR_standardformat!G890)&gt;0,"")</f>
        <v/>
      </c>
      <c r="I887" t="str">
        <f t="shared" si="13"/>
        <v/>
      </c>
    </row>
    <row r="888" spans="1:9" x14ac:dyDescent="0.25">
      <c r="A888" s="14" t="str" cm="1">
        <f t="array" ref="A888">_xlfn.IFS(BR_standardformat!G891="","",COUNTIF(tabel_7!A888:A1901,BR_standardformat!G891)=0,BR_standardformat!G891,COUNTIF(tabel_7!A888:A1901,BR_standardformat!G891)&gt;0,"")</f>
        <v/>
      </c>
      <c r="B888" s="14" t="str">
        <f>IF(NOT(A888=""),BR_standardformat!R891,"")</f>
        <v/>
      </c>
      <c r="E888" s="21" t="str" cm="1">
        <f t="array" ref="E888">_xlfn.IFS(C888="","",D888="","",A888="","",NOT(A888=""),VLOOKUP(_xlfn.CONCAT(C888,", ",D888),pg!$C$2:$D$38,2,FALSE))</f>
        <v/>
      </c>
      <c r="F888" s="21" t="str" cm="1">
        <f t="array" ref="F888">_xlfn.IFS(C888="","",D888="","",A888="","",NOT(B888=""),B888*E888)</f>
        <v/>
      </c>
      <c r="H888" s="14" t="str" cm="1">
        <f t="array" ref="H888">_xlfn.IFS(BR_standardformat!G891="","",COUNTIF(tabel_7!A902:A1901,BR_standardformat!G891)=0,BR_standardformat!G891,COUNTIF(tabel_7!A902:A1901,BR_standardformat!G891)&gt;0,"")</f>
        <v/>
      </c>
      <c r="I888" t="str">
        <f t="shared" si="13"/>
        <v/>
      </c>
    </row>
    <row r="889" spans="1:9" x14ac:dyDescent="0.25">
      <c r="A889" s="14" t="str" cm="1">
        <f t="array" ref="A889">_xlfn.IFS(BR_standardformat!G892="","",COUNTIF(tabel_7!A889:A1902,BR_standardformat!G892)=0,BR_standardformat!G892,COUNTIF(tabel_7!A889:A1902,BR_standardformat!G892)&gt;0,"")</f>
        <v/>
      </c>
      <c r="B889" s="14" t="str">
        <f>IF(NOT(A889=""),BR_standardformat!R892,"")</f>
        <v/>
      </c>
      <c r="E889" s="21" t="str" cm="1">
        <f t="array" ref="E889">_xlfn.IFS(C889="","",D889="","",A889="","",NOT(A889=""),VLOOKUP(_xlfn.CONCAT(C889,", ",D889),pg!$C$2:$D$38,2,FALSE))</f>
        <v/>
      </c>
      <c r="F889" s="21" t="str" cm="1">
        <f t="array" ref="F889">_xlfn.IFS(C889="","",D889="","",A889="","",NOT(B889=""),B889*E889)</f>
        <v/>
      </c>
      <c r="H889" s="14" t="str" cm="1">
        <f t="array" ref="H889">_xlfn.IFS(BR_standardformat!G892="","",COUNTIF(tabel_7!A903:A1902,BR_standardformat!G892)=0,BR_standardformat!G892,COUNTIF(tabel_7!A903:A1902,BR_standardformat!G892)&gt;0,"")</f>
        <v/>
      </c>
      <c r="I889" t="str">
        <f t="shared" si="13"/>
        <v/>
      </c>
    </row>
    <row r="890" spans="1:9" x14ac:dyDescent="0.25">
      <c r="A890" s="14" t="str" cm="1">
        <f t="array" ref="A890">_xlfn.IFS(BR_standardformat!G893="","",COUNTIF(tabel_7!A890:A1903,BR_standardformat!G893)=0,BR_standardformat!G893,COUNTIF(tabel_7!A890:A1903,BR_standardformat!G893)&gt;0,"")</f>
        <v/>
      </c>
      <c r="B890" s="14" t="str">
        <f>IF(NOT(A890=""),BR_standardformat!R893,"")</f>
        <v/>
      </c>
      <c r="E890" s="21" t="str" cm="1">
        <f t="array" ref="E890">_xlfn.IFS(C890="","",D890="","",A890="","",NOT(A890=""),VLOOKUP(_xlfn.CONCAT(C890,", ",D890),pg!$C$2:$D$38,2,FALSE))</f>
        <v/>
      </c>
      <c r="F890" s="21" t="str" cm="1">
        <f t="array" ref="F890">_xlfn.IFS(C890="","",D890="","",A890="","",NOT(B890=""),B890*E890)</f>
        <v/>
      </c>
      <c r="H890" s="14" t="str" cm="1">
        <f t="array" ref="H890">_xlfn.IFS(BR_standardformat!G893="","",COUNTIF(tabel_7!A904:A1903,BR_standardformat!G893)=0,BR_standardformat!G893,COUNTIF(tabel_7!A904:A1903,BR_standardformat!G893)&gt;0,"")</f>
        <v/>
      </c>
      <c r="I890" t="str">
        <f t="shared" si="13"/>
        <v/>
      </c>
    </row>
    <row r="891" spans="1:9" x14ac:dyDescent="0.25">
      <c r="A891" s="14" t="str" cm="1">
        <f t="array" ref="A891">_xlfn.IFS(BR_standardformat!G894="","",COUNTIF(tabel_7!A891:A1904,BR_standardformat!G894)=0,BR_standardformat!G894,COUNTIF(tabel_7!A891:A1904,BR_standardformat!G894)&gt;0,"")</f>
        <v/>
      </c>
      <c r="B891" s="14" t="str">
        <f>IF(NOT(A891=""),BR_standardformat!R894,"")</f>
        <v/>
      </c>
      <c r="E891" s="21" t="str" cm="1">
        <f t="array" ref="E891">_xlfn.IFS(C891="","",D891="","",A891="","",NOT(A891=""),VLOOKUP(_xlfn.CONCAT(C891,", ",D891),pg!$C$2:$D$38,2,FALSE))</f>
        <v/>
      </c>
      <c r="F891" s="21" t="str" cm="1">
        <f t="array" ref="F891">_xlfn.IFS(C891="","",D891="","",A891="","",NOT(B891=""),B891*E891)</f>
        <v/>
      </c>
      <c r="H891" s="14" t="str" cm="1">
        <f t="array" ref="H891">_xlfn.IFS(BR_standardformat!G894="","",COUNTIF(tabel_7!A905:A1904,BR_standardformat!G894)=0,BR_standardformat!G894,COUNTIF(tabel_7!A905:A1904,BR_standardformat!G894)&gt;0,"")</f>
        <v/>
      </c>
      <c r="I891" t="str">
        <f t="shared" si="13"/>
        <v/>
      </c>
    </row>
    <row r="892" spans="1:9" x14ac:dyDescent="0.25">
      <c r="A892" s="14" t="str" cm="1">
        <f t="array" ref="A892">_xlfn.IFS(BR_standardformat!G895="","",COUNTIF(tabel_7!A892:A1905,BR_standardformat!G895)=0,BR_standardformat!G895,COUNTIF(tabel_7!A892:A1905,BR_standardformat!G895)&gt;0,"")</f>
        <v/>
      </c>
      <c r="B892" s="14" t="str">
        <f>IF(NOT(A892=""),BR_standardformat!R895,"")</f>
        <v/>
      </c>
      <c r="E892" s="21" t="str" cm="1">
        <f t="array" ref="E892">_xlfn.IFS(C892="","",D892="","",A892="","",NOT(A892=""),VLOOKUP(_xlfn.CONCAT(C892,", ",D892),pg!$C$2:$D$38,2,FALSE))</f>
        <v/>
      </c>
      <c r="F892" s="21" t="str" cm="1">
        <f t="array" ref="F892">_xlfn.IFS(C892="","",D892="","",A892="","",NOT(B892=""),B892*E892)</f>
        <v/>
      </c>
      <c r="H892" s="14" t="str" cm="1">
        <f t="array" ref="H892">_xlfn.IFS(BR_standardformat!G895="","",COUNTIF(tabel_7!A906:A1905,BR_standardformat!G895)=0,BR_standardformat!G895,COUNTIF(tabel_7!A906:A1905,BR_standardformat!G895)&gt;0,"")</f>
        <v/>
      </c>
      <c r="I892" t="str">
        <f t="shared" si="13"/>
        <v/>
      </c>
    </row>
    <row r="893" spans="1:9" x14ac:dyDescent="0.25">
      <c r="A893" s="14" t="str" cm="1">
        <f t="array" ref="A893">_xlfn.IFS(BR_standardformat!G896="","",COUNTIF(tabel_7!A893:A1906,BR_standardformat!G896)=0,BR_standardformat!G896,COUNTIF(tabel_7!A893:A1906,BR_standardformat!G896)&gt;0,"")</f>
        <v/>
      </c>
      <c r="B893" s="14" t="str">
        <f>IF(NOT(A893=""),BR_standardformat!R896,"")</f>
        <v/>
      </c>
      <c r="E893" s="21" t="str" cm="1">
        <f t="array" ref="E893">_xlfn.IFS(C893="","",D893="","",A893="","",NOT(A893=""),VLOOKUP(_xlfn.CONCAT(C893,", ",D893),pg!$C$2:$D$38,2,FALSE))</f>
        <v/>
      </c>
      <c r="F893" s="21" t="str" cm="1">
        <f t="array" ref="F893">_xlfn.IFS(C893="","",D893="","",A893="","",NOT(B893=""),B893*E893)</f>
        <v/>
      </c>
      <c r="H893" s="14" t="str" cm="1">
        <f t="array" ref="H893">_xlfn.IFS(BR_standardformat!G896="","",COUNTIF(tabel_7!A907:A1906,BR_standardformat!G896)=0,BR_standardformat!G896,COUNTIF(tabel_7!A907:A1906,BR_standardformat!G896)&gt;0,"")</f>
        <v/>
      </c>
      <c r="I893" t="str">
        <f t="shared" si="13"/>
        <v/>
      </c>
    </row>
    <row r="894" spans="1:9" x14ac:dyDescent="0.25">
      <c r="A894" s="14" t="str" cm="1">
        <f t="array" ref="A894">_xlfn.IFS(BR_standardformat!G897="","",COUNTIF(tabel_7!A894:A1907,BR_standardformat!G897)=0,BR_standardformat!G897,COUNTIF(tabel_7!A894:A1907,BR_standardformat!G897)&gt;0,"")</f>
        <v/>
      </c>
      <c r="B894" s="14" t="str">
        <f>IF(NOT(A894=""),BR_standardformat!R897,"")</f>
        <v/>
      </c>
      <c r="E894" s="21" t="str" cm="1">
        <f t="array" ref="E894">_xlfn.IFS(C894="","",D894="","",A894="","",NOT(A894=""),VLOOKUP(_xlfn.CONCAT(C894,", ",D894),pg!$C$2:$D$38,2,FALSE))</f>
        <v/>
      </c>
      <c r="F894" s="21" t="str" cm="1">
        <f t="array" ref="F894">_xlfn.IFS(C894="","",D894="","",A894="","",NOT(B894=""),B894*E894)</f>
        <v/>
      </c>
      <c r="H894" s="14" t="str" cm="1">
        <f t="array" ref="H894">_xlfn.IFS(BR_standardformat!G897="","",COUNTIF(tabel_7!A908:A1907,BR_standardformat!G897)=0,BR_standardformat!G897,COUNTIF(tabel_7!A908:A1907,BR_standardformat!G897)&gt;0,"")</f>
        <v/>
      </c>
      <c r="I894" t="str">
        <f t="shared" si="13"/>
        <v/>
      </c>
    </row>
    <row r="895" spans="1:9" x14ac:dyDescent="0.25">
      <c r="A895" s="14" t="str" cm="1">
        <f t="array" ref="A895">_xlfn.IFS(BR_standardformat!G898="","",COUNTIF(tabel_7!A895:A1908,BR_standardformat!G898)=0,BR_standardformat!G898,COUNTIF(tabel_7!A895:A1908,BR_standardformat!G898)&gt;0,"")</f>
        <v/>
      </c>
      <c r="B895" s="14" t="str">
        <f>IF(NOT(A895=""),BR_standardformat!R898,"")</f>
        <v/>
      </c>
      <c r="E895" s="21" t="str" cm="1">
        <f t="array" ref="E895">_xlfn.IFS(C895="","",D895="","",A895="","",NOT(A895=""),VLOOKUP(_xlfn.CONCAT(C895,", ",D895),pg!$C$2:$D$38,2,FALSE))</f>
        <v/>
      </c>
      <c r="F895" s="21" t="str" cm="1">
        <f t="array" ref="F895">_xlfn.IFS(C895="","",D895="","",A895="","",NOT(B895=""),B895*E895)</f>
        <v/>
      </c>
      <c r="H895" s="14" t="str" cm="1">
        <f t="array" ref="H895">_xlfn.IFS(BR_standardformat!G898="","",COUNTIF(tabel_7!A909:A1908,BR_standardformat!G898)=0,BR_standardformat!G898,COUNTIF(tabel_7!A909:A1908,BR_standardformat!G898)&gt;0,"")</f>
        <v/>
      </c>
      <c r="I895" t="str">
        <f t="shared" si="13"/>
        <v/>
      </c>
    </row>
    <row r="896" spans="1:9" x14ac:dyDescent="0.25">
      <c r="A896" s="14" t="str" cm="1">
        <f t="array" ref="A896">_xlfn.IFS(BR_standardformat!G899="","",COUNTIF(tabel_7!A896:A1909,BR_standardformat!G899)=0,BR_standardformat!G899,COUNTIF(tabel_7!A896:A1909,BR_standardformat!G899)&gt;0,"")</f>
        <v/>
      </c>
      <c r="B896" s="14" t="str">
        <f>IF(NOT(A896=""),BR_standardformat!R899,"")</f>
        <v/>
      </c>
      <c r="E896" s="21" t="str" cm="1">
        <f t="array" ref="E896">_xlfn.IFS(C896="","",D896="","",A896="","",NOT(A896=""),VLOOKUP(_xlfn.CONCAT(C896,", ",D896),pg!$C$2:$D$38,2,FALSE))</f>
        <v/>
      </c>
      <c r="F896" s="21" t="str" cm="1">
        <f t="array" ref="F896">_xlfn.IFS(C896="","",D896="","",A896="","",NOT(B896=""),B896*E896)</f>
        <v/>
      </c>
      <c r="H896" s="14" t="str" cm="1">
        <f t="array" ref="H896">_xlfn.IFS(BR_standardformat!G899="","",COUNTIF(tabel_7!A910:A1909,BR_standardformat!G899)=0,BR_standardformat!G899,COUNTIF(tabel_7!A910:A1909,BR_standardformat!G899)&gt;0,"")</f>
        <v/>
      </c>
      <c r="I896" t="str">
        <f t="shared" si="13"/>
        <v/>
      </c>
    </row>
    <row r="897" spans="1:9" x14ac:dyDescent="0.25">
      <c r="A897" s="14" t="str" cm="1">
        <f t="array" ref="A897">_xlfn.IFS(BR_standardformat!G900="","",COUNTIF(tabel_7!A897:A1910,BR_standardformat!G900)=0,BR_standardformat!G900,COUNTIF(tabel_7!A897:A1910,BR_standardformat!G900)&gt;0,"")</f>
        <v/>
      </c>
      <c r="B897" s="14" t="str">
        <f>IF(NOT(A897=""),BR_standardformat!R900,"")</f>
        <v/>
      </c>
      <c r="E897" s="21" t="str" cm="1">
        <f t="array" ref="E897">_xlfn.IFS(C897="","",D897="","",A897="","",NOT(A897=""),VLOOKUP(_xlfn.CONCAT(C897,", ",D897),pg!$C$2:$D$38,2,FALSE))</f>
        <v/>
      </c>
      <c r="F897" s="21" t="str" cm="1">
        <f t="array" ref="F897">_xlfn.IFS(C897="","",D897="","",A897="","",NOT(B897=""),B897*E897)</f>
        <v/>
      </c>
      <c r="H897" s="14" t="str" cm="1">
        <f t="array" ref="H897">_xlfn.IFS(BR_standardformat!G900="","",COUNTIF(tabel_7!A911:A1910,BR_standardformat!G900)=0,BR_standardformat!G900,COUNTIF(tabel_7!A911:A1910,BR_standardformat!G900)&gt;0,"")</f>
        <v/>
      </c>
      <c r="I897" t="str">
        <f t="shared" si="13"/>
        <v/>
      </c>
    </row>
    <row r="898" spans="1:9" x14ac:dyDescent="0.25">
      <c r="A898" s="14" t="str" cm="1">
        <f t="array" ref="A898">_xlfn.IFS(BR_standardformat!G901="","",COUNTIF(tabel_7!A898:A1911,BR_standardformat!G901)=0,BR_standardformat!G901,COUNTIF(tabel_7!A898:A1911,BR_standardformat!G901)&gt;0,"")</f>
        <v/>
      </c>
      <c r="B898" s="14" t="str">
        <f>IF(NOT(A898=""),BR_standardformat!R901,"")</f>
        <v/>
      </c>
      <c r="E898" s="21" t="str" cm="1">
        <f t="array" ref="E898">_xlfn.IFS(C898="","",D898="","",A898="","",NOT(A898=""),VLOOKUP(_xlfn.CONCAT(C898,", ",D898),pg!$C$2:$D$38,2,FALSE))</f>
        <v/>
      </c>
      <c r="F898" s="21" t="str" cm="1">
        <f t="array" ref="F898">_xlfn.IFS(C898="","",D898="","",A898="","",NOT(B898=""),B898*E898)</f>
        <v/>
      </c>
      <c r="H898" s="14" t="str" cm="1">
        <f t="array" ref="H898">_xlfn.IFS(BR_standardformat!G901="","",COUNTIF(tabel_7!A912:A1911,BR_standardformat!G901)=0,BR_standardformat!G901,COUNTIF(tabel_7!A912:A1911,BR_standardformat!G901)&gt;0,"")</f>
        <v/>
      </c>
      <c r="I898" t="str">
        <f t="shared" si="13"/>
        <v/>
      </c>
    </row>
    <row r="899" spans="1:9" x14ac:dyDescent="0.25">
      <c r="A899" s="14" t="str" cm="1">
        <f t="array" ref="A899">_xlfn.IFS(BR_standardformat!G902="","",COUNTIF(tabel_7!A899:A1912,BR_standardformat!G902)=0,BR_standardformat!G902,COUNTIF(tabel_7!A899:A1912,BR_standardformat!G902)&gt;0,"")</f>
        <v/>
      </c>
      <c r="B899" s="14" t="str">
        <f>IF(NOT(A899=""),BR_standardformat!R902,"")</f>
        <v/>
      </c>
      <c r="E899" s="21" t="str" cm="1">
        <f t="array" ref="E899">_xlfn.IFS(C899="","",D899="","",A899="","",NOT(A899=""),VLOOKUP(_xlfn.CONCAT(C899,", ",D899),pg!$C$2:$D$38,2,FALSE))</f>
        <v/>
      </c>
      <c r="F899" s="21" t="str" cm="1">
        <f t="array" ref="F899">_xlfn.IFS(C899="","",D899="","",A899="","",NOT(B899=""),B899*E899)</f>
        <v/>
      </c>
      <c r="H899" s="14" t="str" cm="1">
        <f t="array" ref="H899">_xlfn.IFS(BR_standardformat!G902="","",COUNTIF(tabel_7!A913:A1912,BR_standardformat!G902)=0,BR_standardformat!G902,COUNTIF(tabel_7!A913:A1912,BR_standardformat!G902)&gt;0,"")</f>
        <v/>
      </c>
      <c r="I899" t="str">
        <f t="shared" si="13"/>
        <v/>
      </c>
    </row>
    <row r="900" spans="1:9" x14ac:dyDescent="0.25">
      <c r="A900" s="14" t="str" cm="1">
        <f t="array" ref="A900">_xlfn.IFS(BR_standardformat!G903="","",COUNTIF(tabel_7!A900:A1913,BR_standardformat!G903)=0,BR_standardformat!G903,COUNTIF(tabel_7!A900:A1913,BR_standardformat!G903)&gt;0,"")</f>
        <v/>
      </c>
      <c r="B900" s="14" t="str">
        <f>IF(NOT(A900=""),BR_standardformat!R903,"")</f>
        <v/>
      </c>
      <c r="E900" s="21" t="str" cm="1">
        <f t="array" ref="E900">_xlfn.IFS(C900="","",D900="","",A900="","",NOT(A900=""),VLOOKUP(_xlfn.CONCAT(C900,", ",D900),pg!$C$2:$D$38,2,FALSE))</f>
        <v/>
      </c>
      <c r="F900" s="21" t="str" cm="1">
        <f t="array" ref="F900">_xlfn.IFS(C900="","",D900="","",A900="","",NOT(B900=""),B900*E900)</f>
        <v/>
      </c>
      <c r="H900" s="14" t="str" cm="1">
        <f t="array" ref="H900">_xlfn.IFS(BR_standardformat!G903="","",COUNTIF(tabel_7!A914:A1913,BR_standardformat!G903)=0,BR_standardformat!G903,COUNTIF(tabel_7!A914:A1913,BR_standardformat!G903)&gt;0,"")</f>
        <v/>
      </c>
      <c r="I900" t="str">
        <f t="shared" ref="I900:I963" si="14">IF(AND(C900&lt;&gt;"", D900&lt;&gt;""), _xlfn.CONCAT(C900, ", ", D900), "")</f>
        <v/>
      </c>
    </row>
    <row r="901" spans="1:9" x14ac:dyDescent="0.25">
      <c r="A901" s="14" t="str" cm="1">
        <f t="array" ref="A901">_xlfn.IFS(BR_standardformat!G904="","",COUNTIF(tabel_7!A901:A1914,BR_standardformat!G904)=0,BR_standardformat!G904,COUNTIF(tabel_7!A901:A1914,BR_standardformat!G904)&gt;0,"")</f>
        <v/>
      </c>
      <c r="B901" s="14" t="str">
        <f>IF(NOT(A901=""),BR_standardformat!R904,"")</f>
        <v/>
      </c>
      <c r="E901" s="21" t="str" cm="1">
        <f t="array" ref="E901">_xlfn.IFS(C901="","",D901="","",A901="","",NOT(A901=""),VLOOKUP(_xlfn.CONCAT(C901,", ",D901),pg!$C$2:$D$38,2,FALSE))</f>
        <v/>
      </c>
      <c r="F901" s="21" t="str" cm="1">
        <f t="array" ref="F901">_xlfn.IFS(C901="","",D901="","",A901="","",NOT(B901=""),B901*E901)</f>
        <v/>
      </c>
      <c r="H901" s="14" t="str" cm="1">
        <f t="array" ref="H901">_xlfn.IFS(BR_standardformat!G904="","",COUNTIF(tabel_7!A915:A1914,BR_standardformat!G904)=0,BR_standardformat!G904,COUNTIF(tabel_7!A915:A1914,BR_standardformat!G904)&gt;0,"")</f>
        <v/>
      </c>
      <c r="I901" t="str">
        <f t="shared" si="14"/>
        <v/>
      </c>
    </row>
    <row r="902" spans="1:9" x14ac:dyDescent="0.25">
      <c r="A902" s="14" t="str" cm="1">
        <f t="array" ref="A902">_xlfn.IFS(BR_standardformat!G905="","",COUNTIF(tabel_7!A902:A1915,BR_standardformat!G905)=0,BR_standardformat!G905,COUNTIF(tabel_7!A902:A1915,BR_standardformat!G905)&gt;0,"")</f>
        <v/>
      </c>
      <c r="B902" s="14" t="str">
        <f>IF(NOT(A902=""),BR_standardformat!R905,"")</f>
        <v/>
      </c>
      <c r="E902" s="21" t="str" cm="1">
        <f t="array" ref="E902">_xlfn.IFS(C902="","",D902="","",A902="","",NOT(A902=""),VLOOKUP(_xlfn.CONCAT(C902,", ",D902),pg!$C$2:$D$38,2,FALSE))</f>
        <v/>
      </c>
      <c r="F902" s="21" t="str" cm="1">
        <f t="array" ref="F902">_xlfn.IFS(C902="","",D902="","",A902="","",NOT(B902=""),B902*E902)</f>
        <v/>
      </c>
      <c r="H902" s="14" t="str" cm="1">
        <f t="array" ref="H902">_xlfn.IFS(BR_standardformat!G905="","",COUNTIF(tabel_7!A916:A1915,BR_standardformat!G905)=0,BR_standardformat!G905,COUNTIF(tabel_7!A916:A1915,BR_standardformat!G905)&gt;0,"")</f>
        <v/>
      </c>
      <c r="I902" t="str">
        <f t="shared" si="14"/>
        <v/>
      </c>
    </row>
    <row r="903" spans="1:9" x14ac:dyDescent="0.25">
      <c r="A903" s="14" t="str" cm="1">
        <f t="array" ref="A903">_xlfn.IFS(BR_standardformat!G906="","",COUNTIF(tabel_7!A903:A1916,BR_standardformat!G906)=0,BR_standardformat!G906,COUNTIF(tabel_7!A903:A1916,BR_standardformat!G906)&gt;0,"")</f>
        <v/>
      </c>
      <c r="B903" s="14" t="str">
        <f>IF(NOT(A903=""),BR_standardformat!R906,"")</f>
        <v/>
      </c>
      <c r="E903" s="21" t="str" cm="1">
        <f t="array" ref="E903">_xlfn.IFS(C903="","",D903="","",A903="","",NOT(A903=""),VLOOKUP(_xlfn.CONCAT(C903,", ",D903),pg!$C$2:$D$38,2,FALSE))</f>
        <v/>
      </c>
      <c r="F903" s="21" t="str" cm="1">
        <f t="array" ref="F903">_xlfn.IFS(C903="","",D903="","",A903="","",NOT(B903=""),B903*E903)</f>
        <v/>
      </c>
      <c r="H903" s="14" t="str" cm="1">
        <f t="array" ref="H903">_xlfn.IFS(BR_standardformat!G906="","",COUNTIF(tabel_7!A917:A1916,BR_standardformat!G906)=0,BR_standardformat!G906,COUNTIF(tabel_7!A917:A1916,BR_standardformat!G906)&gt;0,"")</f>
        <v/>
      </c>
      <c r="I903" t="str">
        <f t="shared" si="14"/>
        <v/>
      </c>
    </row>
    <row r="904" spans="1:9" x14ac:dyDescent="0.25">
      <c r="A904" s="14" t="str" cm="1">
        <f t="array" ref="A904">_xlfn.IFS(BR_standardformat!G907="","",COUNTIF(tabel_7!A904:A1917,BR_standardformat!G907)=0,BR_standardformat!G907,COUNTIF(tabel_7!A904:A1917,BR_standardformat!G907)&gt;0,"")</f>
        <v/>
      </c>
      <c r="B904" s="14" t="str">
        <f>IF(NOT(A904=""),BR_standardformat!R907,"")</f>
        <v/>
      </c>
      <c r="E904" s="21" t="str" cm="1">
        <f t="array" ref="E904">_xlfn.IFS(C904="","",D904="","",A904="","",NOT(A904=""),VLOOKUP(_xlfn.CONCAT(C904,", ",D904),pg!$C$2:$D$38,2,FALSE))</f>
        <v/>
      </c>
      <c r="F904" s="21" t="str" cm="1">
        <f t="array" ref="F904">_xlfn.IFS(C904="","",D904="","",A904="","",NOT(B904=""),B904*E904)</f>
        <v/>
      </c>
      <c r="H904" s="14" t="str" cm="1">
        <f t="array" ref="H904">_xlfn.IFS(BR_standardformat!G907="","",COUNTIF(tabel_7!A918:A1917,BR_standardformat!G907)=0,BR_standardformat!G907,COUNTIF(tabel_7!A918:A1917,BR_standardformat!G907)&gt;0,"")</f>
        <v/>
      </c>
      <c r="I904" t="str">
        <f t="shared" si="14"/>
        <v/>
      </c>
    </row>
    <row r="905" spans="1:9" x14ac:dyDescent="0.25">
      <c r="A905" s="14" t="str" cm="1">
        <f t="array" ref="A905">_xlfn.IFS(BR_standardformat!G908="","",COUNTIF(tabel_7!A905:A1918,BR_standardformat!G908)=0,BR_standardformat!G908,COUNTIF(tabel_7!A905:A1918,BR_standardformat!G908)&gt;0,"")</f>
        <v/>
      </c>
      <c r="B905" s="14" t="str">
        <f>IF(NOT(A905=""),BR_standardformat!R908,"")</f>
        <v/>
      </c>
      <c r="E905" s="21" t="str" cm="1">
        <f t="array" ref="E905">_xlfn.IFS(C905="","",D905="","",A905="","",NOT(A905=""),VLOOKUP(_xlfn.CONCAT(C905,", ",D905),pg!$C$2:$D$38,2,FALSE))</f>
        <v/>
      </c>
      <c r="F905" s="21" t="str" cm="1">
        <f t="array" ref="F905">_xlfn.IFS(C905="","",D905="","",A905="","",NOT(B905=""),B905*E905)</f>
        <v/>
      </c>
      <c r="H905" s="14" t="str" cm="1">
        <f t="array" ref="H905">_xlfn.IFS(BR_standardformat!G908="","",COUNTIF(tabel_7!A919:A1918,BR_standardformat!G908)=0,BR_standardformat!G908,COUNTIF(tabel_7!A919:A1918,BR_standardformat!G908)&gt;0,"")</f>
        <v/>
      </c>
      <c r="I905" t="str">
        <f t="shared" si="14"/>
        <v/>
      </c>
    </row>
    <row r="906" spans="1:9" x14ac:dyDescent="0.25">
      <c r="A906" s="14" t="str" cm="1">
        <f t="array" ref="A906">_xlfn.IFS(BR_standardformat!G909="","",COUNTIF(tabel_7!A906:A1919,BR_standardformat!G909)=0,BR_standardformat!G909,COUNTIF(tabel_7!A906:A1919,BR_standardformat!G909)&gt;0,"")</f>
        <v/>
      </c>
      <c r="B906" s="14" t="str">
        <f>IF(NOT(A906=""),BR_standardformat!R909,"")</f>
        <v/>
      </c>
      <c r="E906" s="21" t="str" cm="1">
        <f t="array" ref="E906">_xlfn.IFS(C906="","",D906="","",A906="","",NOT(A906=""),VLOOKUP(_xlfn.CONCAT(C906,", ",D906),pg!$C$2:$D$38,2,FALSE))</f>
        <v/>
      </c>
      <c r="F906" s="21" t="str" cm="1">
        <f t="array" ref="F906">_xlfn.IFS(C906="","",D906="","",A906="","",NOT(B906=""),B906*E906)</f>
        <v/>
      </c>
      <c r="H906" s="14" t="str" cm="1">
        <f t="array" ref="H906">_xlfn.IFS(BR_standardformat!G909="","",COUNTIF(tabel_7!A920:A1919,BR_standardformat!G909)=0,BR_standardformat!G909,COUNTIF(tabel_7!A920:A1919,BR_standardformat!G909)&gt;0,"")</f>
        <v/>
      </c>
      <c r="I906" t="str">
        <f t="shared" si="14"/>
        <v/>
      </c>
    </row>
    <row r="907" spans="1:9" x14ac:dyDescent="0.25">
      <c r="A907" s="14" t="str" cm="1">
        <f t="array" ref="A907">_xlfn.IFS(BR_standardformat!G910="","",COUNTIF(tabel_7!A907:A1920,BR_standardformat!G910)=0,BR_standardformat!G910,COUNTIF(tabel_7!A907:A1920,BR_standardformat!G910)&gt;0,"")</f>
        <v/>
      </c>
      <c r="B907" s="14" t="str">
        <f>IF(NOT(A907=""),BR_standardformat!R910,"")</f>
        <v/>
      </c>
      <c r="E907" s="21" t="str" cm="1">
        <f t="array" ref="E907">_xlfn.IFS(C907="","",D907="","",A907="","",NOT(A907=""),VLOOKUP(_xlfn.CONCAT(C907,", ",D907),pg!$C$2:$D$38,2,FALSE))</f>
        <v/>
      </c>
      <c r="F907" s="21" t="str" cm="1">
        <f t="array" ref="F907">_xlfn.IFS(C907="","",D907="","",A907="","",NOT(B907=""),B907*E907)</f>
        <v/>
      </c>
      <c r="H907" s="14" t="str" cm="1">
        <f t="array" ref="H907">_xlfn.IFS(BR_standardformat!G910="","",COUNTIF(tabel_7!A921:A1920,BR_standardformat!G910)=0,BR_standardformat!G910,COUNTIF(tabel_7!A921:A1920,BR_standardformat!G910)&gt;0,"")</f>
        <v/>
      </c>
      <c r="I907" t="str">
        <f t="shared" si="14"/>
        <v/>
      </c>
    </row>
    <row r="908" spans="1:9" x14ac:dyDescent="0.25">
      <c r="A908" s="14" t="str" cm="1">
        <f t="array" ref="A908">_xlfn.IFS(BR_standardformat!G911="","",COUNTIF(tabel_7!A908:A1921,BR_standardformat!G911)=0,BR_standardformat!G911,COUNTIF(tabel_7!A908:A1921,BR_standardformat!G911)&gt;0,"")</f>
        <v/>
      </c>
      <c r="B908" s="14" t="str">
        <f>IF(NOT(A908=""),BR_standardformat!R911,"")</f>
        <v/>
      </c>
      <c r="E908" s="21" t="str" cm="1">
        <f t="array" ref="E908">_xlfn.IFS(C908="","",D908="","",A908="","",NOT(A908=""),VLOOKUP(_xlfn.CONCAT(C908,", ",D908),pg!$C$2:$D$38,2,FALSE))</f>
        <v/>
      </c>
      <c r="F908" s="21" t="str" cm="1">
        <f t="array" ref="F908">_xlfn.IFS(C908="","",D908="","",A908="","",NOT(B908=""),B908*E908)</f>
        <v/>
      </c>
      <c r="H908" s="14" t="str" cm="1">
        <f t="array" ref="H908">_xlfn.IFS(BR_standardformat!G911="","",COUNTIF(tabel_7!A922:A1921,BR_standardformat!G911)=0,BR_standardformat!G911,COUNTIF(tabel_7!A922:A1921,BR_standardformat!G911)&gt;0,"")</f>
        <v/>
      </c>
      <c r="I908" t="str">
        <f t="shared" si="14"/>
        <v/>
      </c>
    </row>
    <row r="909" spans="1:9" x14ac:dyDescent="0.25">
      <c r="A909" s="14" t="str" cm="1">
        <f t="array" ref="A909">_xlfn.IFS(BR_standardformat!G912="","",COUNTIF(tabel_7!A909:A1922,BR_standardformat!G912)=0,BR_standardformat!G912,COUNTIF(tabel_7!A909:A1922,BR_standardformat!G912)&gt;0,"")</f>
        <v/>
      </c>
      <c r="B909" s="14" t="str">
        <f>IF(NOT(A909=""),BR_standardformat!R912,"")</f>
        <v/>
      </c>
      <c r="E909" s="21" t="str" cm="1">
        <f t="array" ref="E909">_xlfn.IFS(C909="","",D909="","",A909="","",NOT(A909=""),VLOOKUP(_xlfn.CONCAT(C909,", ",D909),pg!$C$2:$D$38,2,FALSE))</f>
        <v/>
      </c>
      <c r="F909" s="21" t="str" cm="1">
        <f t="array" ref="F909">_xlfn.IFS(C909="","",D909="","",A909="","",NOT(B909=""),B909*E909)</f>
        <v/>
      </c>
      <c r="H909" s="14" t="str" cm="1">
        <f t="array" ref="H909">_xlfn.IFS(BR_standardformat!G912="","",COUNTIF(tabel_7!A923:A1922,BR_standardformat!G912)=0,BR_standardformat!G912,COUNTIF(tabel_7!A923:A1922,BR_standardformat!G912)&gt;0,"")</f>
        <v/>
      </c>
      <c r="I909" t="str">
        <f t="shared" si="14"/>
        <v/>
      </c>
    </row>
    <row r="910" spans="1:9" x14ac:dyDescent="0.25">
      <c r="A910" s="14" t="str" cm="1">
        <f t="array" ref="A910">_xlfn.IFS(BR_standardformat!G913="","",COUNTIF(tabel_7!A910:A1923,BR_standardformat!G913)=0,BR_standardformat!G913,COUNTIF(tabel_7!A910:A1923,BR_standardformat!G913)&gt;0,"")</f>
        <v/>
      </c>
      <c r="B910" s="14" t="str">
        <f>IF(NOT(A910=""),BR_standardformat!R913,"")</f>
        <v/>
      </c>
      <c r="E910" s="21" t="str" cm="1">
        <f t="array" ref="E910">_xlfn.IFS(C910="","",D910="","",A910="","",NOT(A910=""),VLOOKUP(_xlfn.CONCAT(C910,", ",D910),pg!$C$2:$D$38,2,FALSE))</f>
        <v/>
      </c>
      <c r="F910" s="21" t="str" cm="1">
        <f t="array" ref="F910">_xlfn.IFS(C910="","",D910="","",A910="","",NOT(B910=""),B910*E910)</f>
        <v/>
      </c>
      <c r="H910" s="14" t="str" cm="1">
        <f t="array" ref="H910">_xlfn.IFS(BR_standardformat!G913="","",COUNTIF(tabel_7!A924:A1923,BR_standardformat!G913)=0,BR_standardformat!G913,COUNTIF(tabel_7!A924:A1923,BR_standardformat!G913)&gt;0,"")</f>
        <v/>
      </c>
      <c r="I910" t="str">
        <f t="shared" si="14"/>
        <v/>
      </c>
    </row>
    <row r="911" spans="1:9" x14ac:dyDescent="0.25">
      <c r="A911" s="14" t="str" cm="1">
        <f t="array" ref="A911">_xlfn.IFS(BR_standardformat!G914="","",COUNTIF(tabel_7!A911:A1924,BR_standardformat!G914)=0,BR_standardformat!G914,COUNTIF(tabel_7!A911:A1924,BR_standardformat!G914)&gt;0,"")</f>
        <v/>
      </c>
      <c r="B911" s="14" t="str">
        <f>IF(NOT(A911=""),BR_standardformat!R914,"")</f>
        <v/>
      </c>
      <c r="E911" s="21" t="str" cm="1">
        <f t="array" ref="E911">_xlfn.IFS(C911="","",D911="","",A911="","",NOT(A911=""),VLOOKUP(_xlfn.CONCAT(C911,", ",D911),pg!$C$2:$D$38,2,FALSE))</f>
        <v/>
      </c>
      <c r="F911" s="21" t="str" cm="1">
        <f t="array" ref="F911">_xlfn.IFS(C911="","",D911="","",A911="","",NOT(B911=""),B911*E911)</f>
        <v/>
      </c>
      <c r="H911" s="14" t="str" cm="1">
        <f t="array" ref="H911">_xlfn.IFS(BR_standardformat!G914="","",COUNTIF(tabel_7!A925:A1924,BR_standardformat!G914)=0,BR_standardformat!G914,COUNTIF(tabel_7!A925:A1924,BR_standardformat!G914)&gt;0,"")</f>
        <v/>
      </c>
      <c r="I911" t="str">
        <f t="shared" si="14"/>
        <v/>
      </c>
    </row>
    <row r="912" spans="1:9" x14ac:dyDescent="0.25">
      <c r="A912" s="14" t="str" cm="1">
        <f t="array" ref="A912">_xlfn.IFS(BR_standardformat!G915="","",COUNTIF(tabel_7!A912:A1925,BR_standardformat!G915)=0,BR_standardformat!G915,COUNTIF(tabel_7!A912:A1925,BR_standardformat!G915)&gt;0,"")</f>
        <v/>
      </c>
      <c r="B912" s="14" t="str">
        <f>IF(NOT(A912=""),BR_standardformat!R915,"")</f>
        <v/>
      </c>
      <c r="E912" s="21" t="str" cm="1">
        <f t="array" ref="E912">_xlfn.IFS(C912="","",D912="","",A912="","",NOT(A912=""),VLOOKUP(_xlfn.CONCAT(C912,", ",D912),pg!$C$2:$D$38,2,FALSE))</f>
        <v/>
      </c>
      <c r="F912" s="21" t="str" cm="1">
        <f t="array" ref="F912">_xlfn.IFS(C912="","",D912="","",A912="","",NOT(B912=""),B912*E912)</f>
        <v/>
      </c>
      <c r="H912" s="14" t="str" cm="1">
        <f t="array" ref="H912">_xlfn.IFS(BR_standardformat!G915="","",COUNTIF(tabel_7!A926:A1925,BR_standardformat!G915)=0,BR_standardformat!G915,COUNTIF(tabel_7!A926:A1925,BR_standardformat!G915)&gt;0,"")</f>
        <v/>
      </c>
      <c r="I912" t="str">
        <f t="shared" si="14"/>
        <v/>
      </c>
    </row>
    <row r="913" spans="1:9" x14ac:dyDescent="0.25">
      <c r="A913" s="14" t="str" cm="1">
        <f t="array" ref="A913">_xlfn.IFS(BR_standardformat!G916="","",COUNTIF(tabel_7!A913:A1926,BR_standardformat!G916)=0,BR_standardformat!G916,COUNTIF(tabel_7!A913:A1926,BR_standardformat!G916)&gt;0,"")</f>
        <v/>
      </c>
      <c r="B913" s="14" t="str">
        <f>IF(NOT(A913=""),BR_standardformat!R916,"")</f>
        <v/>
      </c>
      <c r="E913" s="21" t="str" cm="1">
        <f t="array" ref="E913">_xlfn.IFS(C913="","",D913="","",A913="","",NOT(A913=""),VLOOKUP(_xlfn.CONCAT(C913,", ",D913),pg!$C$2:$D$38,2,FALSE))</f>
        <v/>
      </c>
      <c r="F913" s="21" t="str" cm="1">
        <f t="array" ref="F913">_xlfn.IFS(C913="","",D913="","",A913="","",NOT(B913=""),B913*E913)</f>
        <v/>
      </c>
      <c r="H913" s="14" t="str" cm="1">
        <f t="array" ref="H913">_xlfn.IFS(BR_standardformat!G916="","",COUNTIF(tabel_7!A927:A1926,BR_standardformat!G916)=0,BR_standardformat!G916,COUNTIF(tabel_7!A927:A1926,BR_standardformat!G916)&gt;0,"")</f>
        <v/>
      </c>
      <c r="I913" t="str">
        <f t="shared" si="14"/>
        <v/>
      </c>
    </row>
    <row r="914" spans="1:9" x14ac:dyDescent="0.25">
      <c r="A914" s="14" t="str" cm="1">
        <f t="array" ref="A914">_xlfn.IFS(BR_standardformat!G917="","",COUNTIF(tabel_7!A914:A1927,BR_standardformat!G917)=0,BR_standardformat!G917,COUNTIF(tabel_7!A914:A1927,BR_standardformat!G917)&gt;0,"")</f>
        <v/>
      </c>
      <c r="B914" s="14" t="str">
        <f>IF(NOT(A914=""),BR_standardformat!R917,"")</f>
        <v/>
      </c>
      <c r="E914" s="21" t="str" cm="1">
        <f t="array" ref="E914">_xlfn.IFS(C914="","",D914="","",A914="","",NOT(A914=""),VLOOKUP(_xlfn.CONCAT(C914,", ",D914),pg!$C$2:$D$38,2,FALSE))</f>
        <v/>
      </c>
      <c r="F914" s="21" t="str" cm="1">
        <f t="array" ref="F914">_xlfn.IFS(C914="","",D914="","",A914="","",NOT(B914=""),B914*E914)</f>
        <v/>
      </c>
      <c r="H914" s="14" t="str" cm="1">
        <f t="array" ref="H914">_xlfn.IFS(BR_standardformat!G917="","",COUNTIF(tabel_7!A928:A1927,BR_standardformat!G917)=0,BR_standardformat!G917,COUNTIF(tabel_7!A928:A1927,BR_standardformat!G917)&gt;0,"")</f>
        <v/>
      </c>
      <c r="I914" t="str">
        <f t="shared" si="14"/>
        <v/>
      </c>
    </row>
    <row r="915" spans="1:9" x14ac:dyDescent="0.25">
      <c r="A915" s="14" t="str" cm="1">
        <f t="array" ref="A915">_xlfn.IFS(BR_standardformat!G918="","",COUNTIF(tabel_7!A915:A1928,BR_standardformat!G918)=0,BR_standardformat!G918,COUNTIF(tabel_7!A915:A1928,BR_standardformat!G918)&gt;0,"")</f>
        <v/>
      </c>
      <c r="B915" s="14" t="str">
        <f>IF(NOT(A915=""),BR_standardformat!R918,"")</f>
        <v/>
      </c>
      <c r="E915" s="21" t="str" cm="1">
        <f t="array" ref="E915">_xlfn.IFS(C915="","",D915="","",A915="","",NOT(A915=""),VLOOKUP(_xlfn.CONCAT(C915,", ",D915),pg!$C$2:$D$38,2,FALSE))</f>
        <v/>
      </c>
      <c r="F915" s="21" t="str" cm="1">
        <f t="array" ref="F915">_xlfn.IFS(C915="","",D915="","",A915="","",NOT(B915=""),B915*E915)</f>
        <v/>
      </c>
      <c r="H915" s="14" t="str" cm="1">
        <f t="array" ref="H915">_xlfn.IFS(BR_standardformat!G918="","",COUNTIF(tabel_7!A929:A1928,BR_standardformat!G918)=0,BR_standardformat!G918,COUNTIF(tabel_7!A929:A1928,BR_standardformat!G918)&gt;0,"")</f>
        <v/>
      </c>
      <c r="I915" t="str">
        <f t="shared" si="14"/>
        <v/>
      </c>
    </row>
    <row r="916" spans="1:9" x14ac:dyDescent="0.25">
      <c r="A916" s="14" t="str" cm="1">
        <f t="array" ref="A916">_xlfn.IFS(BR_standardformat!G919="","",COUNTIF(tabel_7!A916:A1929,BR_standardformat!G919)=0,BR_standardformat!G919,COUNTIF(tabel_7!A916:A1929,BR_standardformat!G919)&gt;0,"")</f>
        <v/>
      </c>
      <c r="B916" s="14" t="str">
        <f>IF(NOT(A916=""),BR_standardformat!R919,"")</f>
        <v/>
      </c>
      <c r="E916" s="21" t="str" cm="1">
        <f t="array" ref="E916">_xlfn.IFS(C916="","",D916="","",A916="","",NOT(A916=""),VLOOKUP(_xlfn.CONCAT(C916,", ",D916),pg!$C$2:$D$38,2,FALSE))</f>
        <v/>
      </c>
      <c r="F916" s="21" t="str" cm="1">
        <f t="array" ref="F916">_xlfn.IFS(C916="","",D916="","",A916="","",NOT(B916=""),B916*E916)</f>
        <v/>
      </c>
      <c r="H916" s="14" t="str" cm="1">
        <f t="array" ref="H916">_xlfn.IFS(BR_standardformat!G919="","",COUNTIF(tabel_7!A930:A1929,BR_standardformat!G919)=0,BR_standardformat!G919,COUNTIF(tabel_7!A930:A1929,BR_standardformat!G919)&gt;0,"")</f>
        <v/>
      </c>
      <c r="I916" t="str">
        <f t="shared" si="14"/>
        <v/>
      </c>
    </row>
    <row r="917" spans="1:9" x14ac:dyDescent="0.25">
      <c r="A917" s="14" t="str" cm="1">
        <f t="array" ref="A917">_xlfn.IFS(BR_standardformat!G920="","",COUNTIF(tabel_7!A917:A1930,BR_standardformat!G920)=0,BR_standardformat!G920,COUNTIF(tabel_7!A917:A1930,BR_standardformat!G920)&gt;0,"")</f>
        <v/>
      </c>
      <c r="B917" s="14" t="str">
        <f>IF(NOT(A917=""),BR_standardformat!R920,"")</f>
        <v/>
      </c>
      <c r="E917" s="21" t="str" cm="1">
        <f t="array" ref="E917">_xlfn.IFS(C917="","",D917="","",A917="","",NOT(A917=""),VLOOKUP(_xlfn.CONCAT(C917,", ",D917),pg!$C$2:$D$38,2,FALSE))</f>
        <v/>
      </c>
      <c r="F917" s="21" t="str" cm="1">
        <f t="array" ref="F917">_xlfn.IFS(C917="","",D917="","",A917="","",NOT(B917=""),B917*E917)</f>
        <v/>
      </c>
      <c r="H917" s="14" t="str" cm="1">
        <f t="array" ref="H917">_xlfn.IFS(BR_standardformat!G920="","",COUNTIF(tabel_7!A931:A1930,BR_standardformat!G920)=0,BR_standardformat!G920,COUNTIF(tabel_7!A931:A1930,BR_standardformat!G920)&gt;0,"")</f>
        <v/>
      </c>
      <c r="I917" t="str">
        <f t="shared" si="14"/>
        <v/>
      </c>
    </row>
    <row r="918" spans="1:9" x14ac:dyDescent="0.25">
      <c r="A918" s="14" t="str" cm="1">
        <f t="array" ref="A918">_xlfn.IFS(BR_standardformat!G921="","",COUNTIF(tabel_7!A918:A1931,BR_standardformat!G921)=0,BR_standardformat!G921,COUNTIF(tabel_7!A918:A1931,BR_standardformat!G921)&gt;0,"")</f>
        <v/>
      </c>
      <c r="B918" s="14" t="str">
        <f>IF(NOT(A918=""),BR_standardformat!R921,"")</f>
        <v/>
      </c>
      <c r="E918" s="21" t="str" cm="1">
        <f t="array" ref="E918">_xlfn.IFS(C918="","",D918="","",A918="","",NOT(A918=""),VLOOKUP(_xlfn.CONCAT(C918,", ",D918),pg!$C$2:$D$38,2,FALSE))</f>
        <v/>
      </c>
      <c r="F918" s="21" t="str" cm="1">
        <f t="array" ref="F918">_xlfn.IFS(C918="","",D918="","",A918="","",NOT(B918=""),B918*E918)</f>
        <v/>
      </c>
      <c r="H918" s="14" t="str" cm="1">
        <f t="array" ref="H918">_xlfn.IFS(BR_standardformat!G921="","",COUNTIF(tabel_7!A932:A1931,BR_standardformat!G921)=0,BR_standardformat!G921,COUNTIF(tabel_7!A932:A1931,BR_standardformat!G921)&gt;0,"")</f>
        <v/>
      </c>
      <c r="I918" t="str">
        <f t="shared" si="14"/>
        <v/>
      </c>
    </row>
    <row r="919" spans="1:9" x14ac:dyDescent="0.25">
      <c r="A919" s="14" t="str" cm="1">
        <f t="array" ref="A919">_xlfn.IFS(BR_standardformat!G922="","",COUNTIF(tabel_7!A919:A1932,BR_standardformat!G922)=0,BR_standardformat!G922,COUNTIF(tabel_7!A919:A1932,BR_standardformat!G922)&gt;0,"")</f>
        <v/>
      </c>
      <c r="B919" s="14" t="str">
        <f>IF(NOT(A919=""),BR_standardformat!R922,"")</f>
        <v/>
      </c>
      <c r="E919" s="21" t="str" cm="1">
        <f t="array" ref="E919">_xlfn.IFS(C919="","",D919="","",A919="","",NOT(A919=""),VLOOKUP(_xlfn.CONCAT(C919,", ",D919),pg!$C$2:$D$38,2,FALSE))</f>
        <v/>
      </c>
      <c r="F919" s="21" t="str" cm="1">
        <f t="array" ref="F919">_xlfn.IFS(C919="","",D919="","",A919="","",NOT(B919=""),B919*E919)</f>
        <v/>
      </c>
      <c r="H919" s="14" t="str" cm="1">
        <f t="array" ref="H919">_xlfn.IFS(BR_standardformat!G922="","",COUNTIF(tabel_7!A933:A1932,BR_standardformat!G922)=0,BR_standardformat!G922,COUNTIF(tabel_7!A933:A1932,BR_standardformat!G922)&gt;0,"")</f>
        <v/>
      </c>
      <c r="I919" t="str">
        <f t="shared" si="14"/>
        <v/>
      </c>
    </row>
    <row r="920" spans="1:9" x14ac:dyDescent="0.25">
      <c r="A920" s="14" t="str" cm="1">
        <f t="array" ref="A920">_xlfn.IFS(BR_standardformat!G923="","",COUNTIF(tabel_7!A920:A1933,BR_standardformat!G923)=0,BR_standardformat!G923,COUNTIF(tabel_7!A920:A1933,BR_standardformat!G923)&gt;0,"")</f>
        <v/>
      </c>
      <c r="B920" s="14" t="str">
        <f>IF(NOT(A920=""),BR_standardformat!R923,"")</f>
        <v/>
      </c>
      <c r="E920" s="21" t="str" cm="1">
        <f t="array" ref="E920">_xlfn.IFS(C920="","",D920="","",A920="","",NOT(A920=""),VLOOKUP(_xlfn.CONCAT(C920,", ",D920),pg!$C$2:$D$38,2,FALSE))</f>
        <v/>
      </c>
      <c r="F920" s="21" t="str" cm="1">
        <f t="array" ref="F920">_xlfn.IFS(C920="","",D920="","",A920="","",NOT(B920=""),B920*E920)</f>
        <v/>
      </c>
      <c r="H920" s="14" t="str" cm="1">
        <f t="array" ref="H920">_xlfn.IFS(BR_standardformat!G923="","",COUNTIF(tabel_7!A934:A1933,BR_standardformat!G923)=0,BR_standardformat!G923,COUNTIF(tabel_7!A934:A1933,BR_standardformat!G923)&gt;0,"")</f>
        <v/>
      </c>
      <c r="I920" t="str">
        <f t="shared" si="14"/>
        <v/>
      </c>
    </row>
    <row r="921" spans="1:9" x14ac:dyDescent="0.25">
      <c r="A921" s="14" t="str" cm="1">
        <f t="array" ref="A921">_xlfn.IFS(BR_standardformat!G924="","",COUNTIF(tabel_7!A921:A1934,BR_standardformat!G924)=0,BR_standardformat!G924,COUNTIF(tabel_7!A921:A1934,BR_standardformat!G924)&gt;0,"")</f>
        <v/>
      </c>
      <c r="B921" s="14" t="str">
        <f>IF(NOT(A921=""),BR_standardformat!R924,"")</f>
        <v/>
      </c>
      <c r="E921" s="21" t="str" cm="1">
        <f t="array" ref="E921">_xlfn.IFS(C921="","",D921="","",A921="","",NOT(A921=""),VLOOKUP(_xlfn.CONCAT(C921,", ",D921),pg!$C$2:$D$38,2,FALSE))</f>
        <v/>
      </c>
      <c r="F921" s="21" t="str" cm="1">
        <f t="array" ref="F921">_xlfn.IFS(C921="","",D921="","",A921="","",NOT(B921=""),B921*E921)</f>
        <v/>
      </c>
      <c r="H921" s="14" t="str" cm="1">
        <f t="array" ref="H921">_xlfn.IFS(BR_standardformat!G924="","",COUNTIF(tabel_7!A935:A1934,BR_standardformat!G924)=0,BR_standardformat!G924,COUNTIF(tabel_7!A935:A1934,BR_standardformat!G924)&gt;0,"")</f>
        <v/>
      </c>
      <c r="I921" t="str">
        <f t="shared" si="14"/>
        <v/>
      </c>
    </row>
    <row r="922" spans="1:9" x14ac:dyDescent="0.25">
      <c r="A922" s="14" t="str" cm="1">
        <f t="array" ref="A922">_xlfn.IFS(BR_standardformat!G925="","",COUNTIF(tabel_7!A922:A1935,BR_standardformat!G925)=0,BR_standardformat!G925,COUNTIF(tabel_7!A922:A1935,BR_standardformat!G925)&gt;0,"")</f>
        <v/>
      </c>
      <c r="B922" s="14" t="str">
        <f>IF(NOT(A922=""),BR_standardformat!R925,"")</f>
        <v/>
      </c>
      <c r="E922" s="21" t="str" cm="1">
        <f t="array" ref="E922">_xlfn.IFS(C922="","",D922="","",A922="","",NOT(A922=""),VLOOKUP(_xlfn.CONCAT(C922,", ",D922),pg!$C$2:$D$38,2,FALSE))</f>
        <v/>
      </c>
      <c r="F922" s="21" t="str" cm="1">
        <f t="array" ref="F922">_xlfn.IFS(C922="","",D922="","",A922="","",NOT(B922=""),B922*E922)</f>
        <v/>
      </c>
      <c r="H922" s="14" t="str" cm="1">
        <f t="array" ref="H922">_xlfn.IFS(BR_standardformat!G925="","",COUNTIF(tabel_7!A936:A1935,BR_standardformat!G925)=0,BR_standardformat!G925,COUNTIF(tabel_7!A936:A1935,BR_standardformat!G925)&gt;0,"")</f>
        <v/>
      </c>
      <c r="I922" t="str">
        <f t="shared" si="14"/>
        <v/>
      </c>
    </row>
    <row r="923" spans="1:9" x14ac:dyDescent="0.25">
      <c r="A923" s="14" t="str" cm="1">
        <f t="array" ref="A923">_xlfn.IFS(BR_standardformat!G926="","",COUNTIF(tabel_7!A923:A1936,BR_standardformat!G926)=0,BR_standardformat!G926,COUNTIF(tabel_7!A923:A1936,BR_standardformat!G926)&gt;0,"")</f>
        <v/>
      </c>
      <c r="B923" s="14" t="str">
        <f>IF(NOT(A923=""),BR_standardformat!R926,"")</f>
        <v/>
      </c>
      <c r="E923" s="21" t="str" cm="1">
        <f t="array" ref="E923">_xlfn.IFS(C923="","",D923="","",A923="","",NOT(A923=""),VLOOKUP(_xlfn.CONCAT(C923,", ",D923),pg!$C$2:$D$38,2,FALSE))</f>
        <v/>
      </c>
      <c r="F923" s="21" t="str" cm="1">
        <f t="array" ref="F923">_xlfn.IFS(C923="","",D923="","",A923="","",NOT(B923=""),B923*E923)</f>
        <v/>
      </c>
      <c r="H923" s="14" t="str" cm="1">
        <f t="array" ref="H923">_xlfn.IFS(BR_standardformat!G926="","",COUNTIF(tabel_7!A937:A1936,BR_standardformat!G926)=0,BR_standardformat!G926,COUNTIF(tabel_7!A937:A1936,BR_standardformat!G926)&gt;0,"")</f>
        <v/>
      </c>
      <c r="I923" t="str">
        <f t="shared" si="14"/>
        <v/>
      </c>
    </row>
    <row r="924" spans="1:9" x14ac:dyDescent="0.25">
      <c r="A924" s="14" t="str" cm="1">
        <f t="array" ref="A924">_xlfn.IFS(BR_standardformat!G927="","",COUNTIF(tabel_7!A924:A1937,BR_standardformat!G927)=0,BR_standardformat!G927,COUNTIF(tabel_7!A924:A1937,BR_standardformat!G927)&gt;0,"")</f>
        <v/>
      </c>
      <c r="B924" s="14" t="str">
        <f>IF(NOT(A924=""),BR_standardformat!R927,"")</f>
        <v/>
      </c>
      <c r="E924" s="21" t="str" cm="1">
        <f t="array" ref="E924">_xlfn.IFS(C924="","",D924="","",A924="","",NOT(A924=""),VLOOKUP(_xlfn.CONCAT(C924,", ",D924),pg!$C$2:$D$38,2,FALSE))</f>
        <v/>
      </c>
      <c r="F924" s="21" t="str" cm="1">
        <f t="array" ref="F924">_xlfn.IFS(C924="","",D924="","",A924="","",NOT(B924=""),B924*E924)</f>
        <v/>
      </c>
      <c r="H924" s="14" t="str" cm="1">
        <f t="array" ref="H924">_xlfn.IFS(BR_standardformat!G927="","",COUNTIF(tabel_7!A938:A1937,BR_standardformat!G927)=0,BR_standardformat!G927,COUNTIF(tabel_7!A938:A1937,BR_standardformat!G927)&gt;0,"")</f>
        <v/>
      </c>
      <c r="I924" t="str">
        <f t="shared" si="14"/>
        <v/>
      </c>
    </row>
    <row r="925" spans="1:9" x14ac:dyDescent="0.25">
      <c r="A925" s="14" t="str" cm="1">
        <f t="array" ref="A925">_xlfn.IFS(BR_standardformat!G928="","",COUNTIF(tabel_7!A925:A1938,BR_standardformat!G928)=0,BR_standardformat!G928,COUNTIF(tabel_7!A925:A1938,BR_standardformat!G928)&gt;0,"")</f>
        <v/>
      </c>
      <c r="B925" s="14" t="str">
        <f>IF(NOT(A925=""),BR_standardformat!R928,"")</f>
        <v/>
      </c>
      <c r="E925" s="21" t="str" cm="1">
        <f t="array" ref="E925">_xlfn.IFS(C925="","",D925="","",A925="","",NOT(A925=""),VLOOKUP(_xlfn.CONCAT(C925,", ",D925),pg!$C$2:$D$38,2,FALSE))</f>
        <v/>
      </c>
      <c r="F925" s="21" t="str" cm="1">
        <f t="array" ref="F925">_xlfn.IFS(C925="","",D925="","",A925="","",NOT(B925=""),B925*E925)</f>
        <v/>
      </c>
      <c r="H925" s="14" t="str" cm="1">
        <f t="array" ref="H925">_xlfn.IFS(BR_standardformat!G928="","",COUNTIF(tabel_7!A939:A1938,BR_standardformat!G928)=0,BR_standardformat!G928,COUNTIF(tabel_7!A939:A1938,BR_standardformat!G928)&gt;0,"")</f>
        <v/>
      </c>
      <c r="I925" t="str">
        <f t="shared" si="14"/>
        <v/>
      </c>
    </row>
    <row r="926" spans="1:9" x14ac:dyDescent="0.25">
      <c r="A926" s="14" t="str" cm="1">
        <f t="array" ref="A926">_xlfn.IFS(BR_standardformat!G929="","",COUNTIF(tabel_7!A926:A1939,BR_standardformat!G929)=0,BR_standardformat!G929,COUNTIF(tabel_7!A926:A1939,BR_standardformat!G929)&gt;0,"")</f>
        <v/>
      </c>
      <c r="B926" s="14" t="str">
        <f>IF(NOT(A926=""),BR_standardformat!R929,"")</f>
        <v/>
      </c>
      <c r="E926" s="21" t="str" cm="1">
        <f t="array" ref="E926">_xlfn.IFS(C926="","",D926="","",A926="","",NOT(A926=""),VLOOKUP(_xlfn.CONCAT(C926,", ",D926),pg!$C$2:$D$38,2,FALSE))</f>
        <v/>
      </c>
      <c r="F926" s="21" t="str" cm="1">
        <f t="array" ref="F926">_xlfn.IFS(C926="","",D926="","",A926="","",NOT(B926=""),B926*E926)</f>
        <v/>
      </c>
      <c r="H926" s="14" t="str" cm="1">
        <f t="array" ref="H926">_xlfn.IFS(BR_standardformat!G929="","",COUNTIF(tabel_7!A940:A1939,BR_standardformat!G929)=0,BR_standardformat!G929,COUNTIF(tabel_7!A940:A1939,BR_standardformat!G929)&gt;0,"")</f>
        <v/>
      </c>
      <c r="I926" t="str">
        <f t="shared" si="14"/>
        <v/>
      </c>
    </row>
    <row r="927" spans="1:9" x14ac:dyDescent="0.25">
      <c r="A927" s="14" t="str" cm="1">
        <f t="array" ref="A927">_xlfn.IFS(BR_standardformat!G930="","",COUNTIF(tabel_7!A927:A1940,BR_standardformat!G930)=0,BR_standardformat!G930,COUNTIF(tabel_7!A927:A1940,BR_standardformat!G930)&gt;0,"")</f>
        <v/>
      </c>
      <c r="B927" s="14" t="str">
        <f>IF(NOT(A927=""),BR_standardformat!R930,"")</f>
        <v/>
      </c>
      <c r="E927" s="21" t="str" cm="1">
        <f t="array" ref="E927">_xlfn.IFS(C927="","",D927="","",A927="","",NOT(A927=""),VLOOKUP(_xlfn.CONCAT(C927,", ",D927),pg!$C$2:$D$38,2,FALSE))</f>
        <v/>
      </c>
      <c r="F927" s="21" t="str" cm="1">
        <f t="array" ref="F927">_xlfn.IFS(C927="","",D927="","",A927="","",NOT(B927=""),B927*E927)</f>
        <v/>
      </c>
      <c r="H927" s="14" t="str" cm="1">
        <f t="array" ref="H927">_xlfn.IFS(BR_standardformat!G930="","",COUNTIF(tabel_7!A941:A1940,BR_standardformat!G930)=0,BR_standardformat!G930,COUNTIF(tabel_7!A941:A1940,BR_standardformat!G930)&gt;0,"")</f>
        <v/>
      </c>
      <c r="I927" t="str">
        <f t="shared" si="14"/>
        <v/>
      </c>
    </row>
    <row r="928" spans="1:9" x14ac:dyDescent="0.25">
      <c r="A928" s="14" t="str" cm="1">
        <f t="array" ref="A928">_xlfn.IFS(BR_standardformat!G931="","",COUNTIF(tabel_7!A928:A1941,BR_standardformat!G931)=0,BR_standardformat!G931,COUNTIF(tabel_7!A928:A1941,BR_standardformat!G931)&gt;0,"")</f>
        <v/>
      </c>
      <c r="B928" s="14" t="str">
        <f>IF(NOT(A928=""),BR_standardformat!R931,"")</f>
        <v/>
      </c>
      <c r="E928" s="21" t="str" cm="1">
        <f t="array" ref="E928">_xlfn.IFS(C928="","",D928="","",A928="","",NOT(A928=""),VLOOKUP(_xlfn.CONCAT(C928,", ",D928),pg!$C$2:$D$38,2,FALSE))</f>
        <v/>
      </c>
      <c r="F928" s="21" t="str" cm="1">
        <f t="array" ref="F928">_xlfn.IFS(C928="","",D928="","",A928="","",NOT(B928=""),B928*E928)</f>
        <v/>
      </c>
      <c r="H928" s="14" t="str" cm="1">
        <f t="array" ref="H928">_xlfn.IFS(BR_standardformat!G931="","",COUNTIF(tabel_7!A942:A1941,BR_standardformat!G931)=0,BR_standardformat!G931,COUNTIF(tabel_7!A942:A1941,BR_standardformat!G931)&gt;0,"")</f>
        <v/>
      </c>
      <c r="I928" t="str">
        <f t="shared" si="14"/>
        <v/>
      </c>
    </row>
    <row r="929" spans="1:9" x14ac:dyDescent="0.25">
      <c r="A929" s="14" t="str" cm="1">
        <f t="array" ref="A929">_xlfn.IFS(BR_standardformat!G932="","",COUNTIF(tabel_7!A929:A1942,BR_standardformat!G932)=0,BR_standardformat!G932,COUNTIF(tabel_7!A929:A1942,BR_standardformat!G932)&gt;0,"")</f>
        <v/>
      </c>
      <c r="B929" s="14" t="str">
        <f>IF(NOT(A929=""),BR_standardformat!R932,"")</f>
        <v/>
      </c>
      <c r="E929" s="21" t="str" cm="1">
        <f t="array" ref="E929">_xlfn.IFS(C929="","",D929="","",A929="","",NOT(A929=""),VLOOKUP(_xlfn.CONCAT(C929,", ",D929),pg!$C$2:$D$38,2,FALSE))</f>
        <v/>
      </c>
      <c r="F929" s="21" t="str" cm="1">
        <f t="array" ref="F929">_xlfn.IFS(C929="","",D929="","",A929="","",NOT(B929=""),B929*E929)</f>
        <v/>
      </c>
      <c r="H929" s="14" t="str" cm="1">
        <f t="array" ref="H929">_xlfn.IFS(BR_standardformat!G932="","",COUNTIF(tabel_7!A943:A1942,BR_standardformat!G932)=0,BR_standardformat!G932,COUNTIF(tabel_7!A943:A1942,BR_standardformat!G932)&gt;0,"")</f>
        <v/>
      </c>
      <c r="I929" t="str">
        <f t="shared" si="14"/>
        <v/>
      </c>
    </row>
    <row r="930" spans="1:9" x14ac:dyDescent="0.25">
      <c r="A930" s="14" t="str" cm="1">
        <f t="array" ref="A930">_xlfn.IFS(BR_standardformat!G933="","",COUNTIF(tabel_7!A930:A1943,BR_standardformat!G933)=0,BR_standardformat!G933,COUNTIF(tabel_7!A930:A1943,BR_standardformat!G933)&gt;0,"")</f>
        <v/>
      </c>
      <c r="B930" s="14" t="str">
        <f>IF(NOT(A930=""),BR_standardformat!R933,"")</f>
        <v/>
      </c>
      <c r="E930" s="21" t="str" cm="1">
        <f t="array" ref="E930">_xlfn.IFS(C930="","",D930="","",A930="","",NOT(A930=""),VLOOKUP(_xlfn.CONCAT(C930,", ",D930),pg!$C$2:$D$38,2,FALSE))</f>
        <v/>
      </c>
      <c r="F930" s="21" t="str" cm="1">
        <f t="array" ref="F930">_xlfn.IFS(C930="","",D930="","",A930="","",NOT(B930=""),B930*E930)</f>
        <v/>
      </c>
      <c r="H930" s="14" t="str" cm="1">
        <f t="array" ref="H930">_xlfn.IFS(BR_standardformat!G933="","",COUNTIF(tabel_7!A944:A1943,BR_standardformat!G933)=0,BR_standardformat!G933,COUNTIF(tabel_7!A944:A1943,BR_standardformat!G933)&gt;0,"")</f>
        <v/>
      </c>
      <c r="I930" t="str">
        <f t="shared" si="14"/>
        <v/>
      </c>
    </row>
    <row r="931" spans="1:9" x14ac:dyDescent="0.25">
      <c r="A931" s="14" t="str" cm="1">
        <f t="array" ref="A931">_xlfn.IFS(BR_standardformat!G934="","",COUNTIF(tabel_7!A931:A1944,BR_standardformat!G934)=0,BR_standardformat!G934,COUNTIF(tabel_7!A931:A1944,BR_standardformat!G934)&gt;0,"")</f>
        <v/>
      </c>
      <c r="B931" s="14" t="str">
        <f>IF(NOT(A931=""),BR_standardformat!R934,"")</f>
        <v/>
      </c>
      <c r="E931" s="21" t="str" cm="1">
        <f t="array" ref="E931">_xlfn.IFS(C931="","",D931="","",A931="","",NOT(A931=""),VLOOKUP(_xlfn.CONCAT(C931,", ",D931),pg!$C$2:$D$38,2,FALSE))</f>
        <v/>
      </c>
      <c r="F931" s="21" t="str" cm="1">
        <f t="array" ref="F931">_xlfn.IFS(C931="","",D931="","",A931="","",NOT(B931=""),B931*E931)</f>
        <v/>
      </c>
      <c r="H931" s="14" t="str" cm="1">
        <f t="array" ref="H931">_xlfn.IFS(BR_standardformat!G934="","",COUNTIF(tabel_7!A945:A1944,BR_standardformat!G934)=0,BR_standardformat!G934,COUNTIF(tabel_7!A945:A1944,BR_standardformat!G934)&gt;0,"")</f>
        <v/>
      </c>
      <c r="I931" t="str">
        <f t="shared" si="14"/>
        <v/>
      </c>
    </row>
    <row r="932" spans="1:9" x14ac:dyDescent="0.25">
      <c r="A932" s="14" t="str" cm="1">
        <f t="array" ref="A932">_xlfn.IFS(BR_standardformat!G935="","",COUNTIF(tabel_7!A932:A1945,BR_standardformat!G935)=0,BR_standardformat!G935,COUNTIF(tabel_7!A932:A1945,BR_standardformat!G935)&gt;0,"")</f>
        <v/>
      </c>
      <c r="B932" s="14" t="str">
        <f>IF(NOT(A932=""),BR_standardformat!R935,"")</f>
        <v/>
      </c>
      <c r="E932" s="21" t="str" cm="1">
        <f t="array" ref="E932">_xlfn.IFS(C932="","",D932="","",A932="","",NOT(A932=""),VLOOKUP(_xlfn.CONCAT(C932,", ",D932),pg!$C$2:$D$38,2,FALSE))</f>
        <v/>
      </c>
      <c r="F932" s="21" t="str" cm="1">
        <f t="array" ref="F932">_xlfn.IFS(C932="","",D932="","",A932="","",NOT(B932=""),B932*E932)</f>
        <v/>
      </c>
      <c r="H932" s="14" t="str" cm="1">
        <f t="array" ref="H932">_xlfn.IFS(BR_standardformat!G935="","",COUNTIF(tabel_7!A946:A1945,BR_standardformat!G935)=0,BR_standardformat!G935,COUNTIF(tabel_7!A946:A1945,BR_standardformat!G935)&gt;0,"")</f>
        <v/>
      </c>
      <c r="I932" t="str">
        <f t="shared" si="14"/>
        <v/>
      </c>
    </row>
    <row r="933" spans="1:9" x14ac:dyDescent="0.25">
      <c r="A933" s="14" t="str" cm="1">
        <f t="array" ref="A933">_xlfn.IFS(BR_standardformat!G936="","",COUNTIF(tabel_7!A933:A1946,BR_standardformat!G936)=0,BR_standardformat!G936,COUNTIF(tabel_7!A933:A1946,BR_standardformat!G936)&gt;0,"")</f>
        <v/>
      </c>
      <c r="B933" s="14" t="str">
        <f>IF(NOT(A933=""),BR_standardformat!R936,"")</f>
        <v/>
      </c>
      <c r="E933" s="21" t="str" cm="1">
        <f t="array" ref="E933">_xlfn.IFS(C933="","",D933="","",A933="","",NOT(A933=""),VLOOKUP(_xlfn.CONCAT(C933,", ",D933),pg!$C$2:$D$38,2,FALSE))</f>
        <v/>
      </c>
      <c r="F933" s="21" t="str" cm="1">
        <f t="array" ref="F933">_xlfn.IFS(C933="","",D933="","",A933="","",NOT(B933=""),B933*E933)</f>
        <v/>
      </c>
      <c r="H933" s="14" t="str" cm="1">
        <f t="array" ref="H933">_xlfn.IFS(BR_standardformat!G936="","",COUNTIF(tabel_7!A947:A1946,BR_standardformat!G936)=0,BR_standardformat!G936,COUNTIF(tabel_7!A947:A1946,BR_standardformat!G936)&gt;0,"")</f>
        <v/>
      </c>
      <c r="I933" t="str">
        <f t="shared" si="14"/>
        <v/>
      </c>
    </row>
    <row r="934" spans="1:9" x14ac:dyDescent="0.25">
      <c r="A934" s="14" t="str" cm="1">
        <f t="array" ref="A934">_xlfn.IFS(BR_standardformat!G937="","",COUNTIF(tabel_7!A934:A1947,BR_standardformat!G937)=0,BR_standardformat!G937,COUNTIF(tabel_7!A934:A1947,BR_standardformat!G937)&gt;0,"")</f>
        <v/>
      </c>
      <c r="B934" s="14" t="str">
        <f>IF(NOT(A934=""),BR_standardformat!R937,"")</f>
        <v/>
      </c>
      <c r="E934" s="21" t="str" cm="1">
        <f t="array" ref="E934">_xlfn.IFS(C934="","",D934="","",A934="","",NOT(A934=""),VLOOKUP(_xlfn.CONCAT(C934,", ",D934),pg!$C$2:$D$38,2,FALSE))</f>
        <v/>
      </c>
      <c r="F934" s="21" t="str" cm="1">
        <f t="array" ref="F934">_xlfn.IFS(C934="","",D934="","",A934="","",NOT(B934=""),B934*E934)</f>
        <v/>
      </c>
      <c r="H934" s="14" t="str" cm="1">
        <f t="array" ref="H934">_xlfn.IFS(BR_standardformat!G937="","",COUNTIF(tabel_7!A948:A1947,BR_standardformat!G937)=0,BR_standardformat!G937,COUNTIF(tabel_7!A948:A1947,BR_standardformat!G937)&gt;0,"")</f>
        <v/>
      </c>
      <c r="I934" t="str">
        <f t="shared" si="14"/>
        <v/>
      </c>
    </row>
    <row r="935" spans="1:9" x14ac:dyDescent="0.25">
      <c r="A935" s="14" t="str" cm="1">
        <f t="array" ref="A935">_xlfn.IFS(BR_standardformat!G938="","",COUNTIF(tabel_7!A935:A1948,BR_standardformat!G938)=0,BR_standardformat!G938,COUNTIF(tabel_7!A935:A1948,BR_standardformat!G938)&gt;0,"")</f>
        <v/>
      </c>
      <c r="B935" s="14" t="str">
        <f>IF(NOT(A935=""),BR_standardformat!R938,"")</f>
        <v/>
      </c>
      <c r="E935" s="21" t="str" cm="1">
        <f t="array" ref="E935">_xlfn.IFS(C935="","",D935="","",A935="","",NOT(A935=""),VLOOKUP(_xlfn.CONCAT(C935,", ",D935),pg!$C$2:$D$38,2,FALSE))</f>
        <v/>
      </c>
      <c r="F935" s="21" t="str" cm="1">
        <f t="array" ref="F935">_xlfn.IFS(C935="","",D935="","",A935="","",NOT(B935=""),B935*E935)</f>
        <v/>
      </c>
      <c r="H935" s="14" t="str" cm="1">
        <f t="array" ref="H935">_xlfn.IFS(BR_standardformat!G938="","",COUNTIF(tabel_7!A949:A1948,BR_standardformat!G938)=0,BR_standardformat!G938,COUNTIF(tabel_7!A949:A1948,BR_standardformat!G938)&gt;0,"")</f>
        <v/>
      </c>
      <c r="I935" t="str">
        <f t="shared" si="14"/>
        <v/>
      </c>
    </row>
    <row r="936" spans="1:9" x14ac:dyDescent="0.25">
      <c r="A936" s="14" t="str" cm="1">
        <f t="array" ref="A936">_xlfn.IFS(BR_standardformat!G939="","",COUNTIF(tabel_7!A936:A1949,BR_standardformat!G939)=0,BR_standardformat!G939,COUNTIF(tabel_7!A936:A1949,BR_standardformat!G939)&gt;0,"")</f>
        <v/>
      </c>
      <c r="B936" s="14" t="str">
        <f>IF(NOT(A936=""),BR_standardformat!R939,"")</f>
        <v/>
      </c>
      <c r="E936" s="21" t="str" cm="1">
        <f t="array" ref="E936">_xlfn.IFS(C936="","",D936="","",A936="","",NOT(A936=""),VLOOKUP(_xlfn.CONCAT(C936,", ",D936),pg!$C$2:$D$38,2,FALSE))</f>
        <v/>
      </c>
      <c r="F936" s="21" t="str" cm="1">
        <f t="array" ref="F936">_xlfn.IFS(C936="","",D936="","",A936="","",NOT(B936=""),B936*E936)</f>
        <v/>
      </c>
      <c r="H936" s="14" t="str" cm="1">
        <f t="array" ref="H936">_xlfn.IFS(BR_standardformat!G939="","",COUNTIF(tabel_7!A950:A1949,BR_standardformat!G939)=0,BR_standardformat!G939,COUNTIF(tabel_7!A950:A1949,BR_standardformat!G939)&gt;0,"")</f>
        <v/>
      </c>
      <c r="I936" t="str">
        <f t="shared" si="14"/>
        <v/>
      </c>
    </row>
    <row r="937" spans="1:9" x14ac:dyDescent="0.25">
      <c r="A937" s="14" t="str" cm="1">
        <f t="array" ref="A937">_xlfn.IFS(BR_standardformat!G940="","",COUNTIF(tabel_7!A937:A1950,BR_standardformat!G940)=0,BR_standardformat!G940,COUNTIF(tabel_7!A937:A1950,BR_standardformat!G940)&gt;0,"")</f>
        <v/>
      </c>
      <c r="B937" s="14" t="str">
        <f>IF(NOT(A937=""),BR_standardformat!R940,"")</f>
        <v/>
      </c>
      <c r="E937" s="21" t="str" cm="1">
        <f t="array" ref="E937">_xlfn.IFS(C937="","",D937="","",A937="","",NOT(A937=""),VLOOKUP(_xlfn.CONCAT(C937,", ",D937),pg!$C$2:$D$38,2,FALSE))</f>
        <v/>
      </c>
      <c r="F937" s="21" t="str" cm="1">
        <f t="array" ref="F937">_xlfn.IFS(C937="","",D937="","",A937="","",NOT(B937=""),B937*E937)</f>
        <v/>
      </c>
      <c r="H937" s="14" t="str" cm="1">
        <f t="array" ref="H937">_xlfn.IFS(BR_standardformat!G940="","",COUNTIF(tabel_7!A951:A1950,BR_standardformat!G940)=0,BR_standardformat!G940,COUNTIF(tabel_7!A951:A1950,BR_standardformat!G940)&gt;0,"")</f>
        <v/>
      </c>
      <c r="I937" t="str">
        <f t="shared" si="14"/>
        <v/>
      </c>
    </row>
    <row r="938" spans="1:9" x14ac:dyDescent="0.25">
      <c r="A938" s="14" t="str" cm="1">
        <f t="array" ref="A938">_xlfn.IFS(BR_standardformat!G941="","",COUNTIF(tabel_7!A938:A1951,BR_standardformat!G941)=0,BR_standardformat!G941,COUNTIF(tabel_7!A938:A1951,BR_standardformat!G941)&gt;0,"")</f>
        <v/>
      </c>
      <c r="B938" s="14" t="str">
        <f>IF(NOT(A938=""),BR_standardformat!R941,"")</f>
        <v/>
      </c>
      <c r="E938" s="21" t="str" cm="1">
        <f t="array" ref="E938">_xlfn.IFS(C938="","",D938="","",A938="","",NOT(A938=""),VLOOKUP(_xlfn.CONCAT(C938,", ",D938),pg!$C$2:$D$38,2,FALSE))</f>
        <v/>
      </c>
      <c r="F938" s="21" t="str" cm="1">
        <f t="array" ref="F938">_xlfn.IFS(C938="","",D938="","",A938="","",NOT(B938=""),B938*E938)</f>
        <v/>
      </c>
      <c r="H938" s="14" t="str" cm="1">
        <f t="array" ref="H938">_xlfn.IFS(BR_standardformat!G941="","",COUNTIF(tabel_7!A952:A1951,BR_standardformat!G941)=0,BR_standardformat!G941,COUNTIF(tabel_7!A952:A1951,BR_standardformat!G941)&gt;0,"")</f>
        <v/>
      </c>
      <c r="I938" t="str">
        <f t="shared" si="14"/>
        <v/>
      </c>
    </row>
    <row r="939" spans="1:9" x14ac:dyDescent="0.25">
      <c r="A939" s="14" t="str" cm="1">
        <f t="array" ref="A939">_xlfn.IFS(BR_standardformat!G942="","",COUNTIF(tabel_7!A939:A1952,BR_standardformat!G942)=0,BR_standardformat!G942,COUNTIF(tabel_7!A939:A1952,BR_standardformat!G942)&gt;0,"")</f>
        <v/>
      </c>
      <c r="B939" s="14" t="str">
        <f>IF(NOT(A939=""),BR_standardformat!R942,"")</f>
        <v/>
      </c>
      <c r="E939" s="21" t="str" cm="1">
        <f t="array" ref="E939">_xlfn.IFS(C939="","",D939="","",A939="","",NOT(A939=""),VLOOKUP(_xlfn.CONCAT(C939,", ",D939),pg!$C$2:$D$38,2,FALSE))</f>
        <v/>
      </c>
      <c r="F939" s="21" t="str" cm="1">
        <f t="array" ref="F939">_xlfn.IFS(C939="","",D939="","",A939="","",NOT(B939=""),B939*E939)</f>
        <v/>
      </c>
      <c r="H939" s="14" t="str" cm="1">
        <f t="array" ref="H939">_xlfn.IFS(BR_standardformat!G942="","",COUNTIF(tabel_7!A953:A1952,BR_standardformat!G942)=0,BR_standardformat!G942,COUNTIF(tabel_7!A953:A1952,BR_standardformat!G942)&gt;0,"")</f>
        <v/>
      </c>
      <c r="I939" t="str">
        <f t="shared" si="14"/>
        <v/>
      </c>
    </row>
    <row r="940" spans="1:9" x14ac:dyDescent="0.25">
      <c r="A940" s="14" t="str" cm="1">
        <f t="array" ref="A940">_xlfn.IFS(BR_standardformat!G943="","",COUNTIF(tabel_7!A940:A1953,BR_standardformat!G943)=0,BR_standardformat!G943,COUNTIF(tabel_7!A940:A1953,BR_standardformat!G943)&gt;0,"")</f>
        <v/>
      </c>
      <c r="B940" s="14" t="str">
        <f>IF(NOT(A940=""),BR_standardformat!R943,"")</f>
        <v/>
      </c>
      <c r="E940" s="21" t="str" cm="1">
        <f t="array" ref="E940">_xlfn.IFS(C940="","",D940="","",A940="","",NOT(A940=""),VLOOKUP(_xlfn.CONCAT(C940,", ",D940),pg!$C$2:$D$38,2,FALSE))</f>
        <v/>
      </c>
      <c r="F940" s="21" t="str" cm="1">
        <f t="array" ref="F940">_xlfn.IFS(C940="","",D940="","",A940="","",NOT(B940=""),B940*E940)</f>
        <v/>
      </c>
      <c r="H940" s="14" t="str" cm="1">
        <f t="array" ref="H940">_xlfn.IFS(BR_standardformat!G943="","",COUNTIF(tabel_7!A954:A1953,BR_standardformat!G943)=0,BR_standardformat!G943,COUNTIF(tabel_7!A954:A1953,BR_standardformat!G943)&gt;0,"")</f>
        <v/>
      </c>
      <c r="I940" t="str">
        <f t="shared" si="14"/>
        <v/>
      </c>
    </row>
    <row r="941" spans="1:9" x14ac:dyDescent="0.25">
      <c r="A941" s="14" t="str" cm="1">
        <f t="array" ref="A941">_xlfn.IFS(BR_standardformat!G944="","",COUNTIF(tabel_7!A941:A1954,BR_standardformat!G944)=0,BR_standardformat!G944,COUNTIF(tabel_7!A941:A1954,BR_standardformat!G944)&gt;0,"")</f>
        <v/>
      </c>
      <c r="B941" s="14" t="str">
        <f>IF(NOT(A941=""),BR_standardformat!R944,"")</f>
        <v/>
      </c>
      <c r="E941" s="21" t="str" cm="1">
        <f t="array" ref="E941">_xlfn.IFS(C941="","",D941="","",A941="","",NOT(A941=""),VLOOKUP(_xlfn.CONCAT(C941,", ",D941),pg!$C$2:$D$38,2,FALSE))</f>
        <v/>
      </c>
      <c r="F941" s="21" t="str" cm="1">
        <f t="array" ref="F941">_xlfn.IFS(C941="","",D941="","",A941="","",NOT(B941=""),B941*E941)</f>
        <v/>
      </c>
      <c r="H941" s="14" t="str" cm="1">
        <f t="array" ref="H941">_xlfn.IFS(BR_standardformat!G944="","",COUNTIF(tabel_7!A955:A1954,BR_standardformat!G944)=0,BR_standardformat!G944,COUNTIF(tabel_7!A955:A1954,BR_standardformat!G944)&gt;0,"")</f>
        <v/>
      </c>
      <c r="I941" t="str">
        <f t="shared" si="14"/>
        <v/>
      </c>
    </row>
    <row r="942" spans="1:9" x14ac:dyDescent="0.25">
      <c r="A942" s="14" t="str" cm="1">
        <f t="array" ref="A942">_xlfn.IFS(BR_standardformat!G945="","",COUNTIF(tabel_7!A942:A1955,BR_standardformat!G945)=0,BR_standardformat!G945,COUNTIF(tabel_7!A942:A1955,BR_standardformat!G945)&gt;0,"")</f>
        <v/>
      </c>
      <c r="B942" s="14" t="str">
        <f>IF(NOT(A942=""),BR_standardformat!R945,"")</f>
        <v/>
      </c>
      <c r="E942" s="21" t="str" cm="1">
        <f t="array" ref="E942">_xlfn.IFS(C942="","",D942="","",A942="","",NOT(A942=""),VLOOKUP(_xlfn.CONCAT(C942,", ",D942),pg!$C$2:$D$38,2,FALSE))</f>
        <v/>
      </c>
      <c r="F942" s="21" t="str" cm="1">
        <f t="array" ref="F942">_xlfn.IFS(C942="","",D942="","",A942="","",NOT(B942=""),B942*E942)</f>
        <v/>
      </c>
      <c r="H942" s="14" t="str" cm="1">
        <f t="array" ref="H942">_xlfn.IFS(BR_standardformat!G945="","",COUNTIF(tabel_7!A956:A1955,BR_standardformat!G945)=0,BR_standardformat!G945,COUNTIF(tabel_7!A956:A1955,BR_standardformat!G945)&gt;0,"")</f>
        <v/>
      </c>
      <c r="I942" t="str">
        <f t="shared" si="14"/>
        <v/>
      </c>
    </row>
    <row r="943" spans="1:9" x14ac:dyDescent="0.25">
      <c r="A943" s="14" t="str" cm="1">
        <f t="array" ref="A943">_xlfn.IFS(BR_standardformat!G946="","",COUNTIF(tabel_7!A943:A1956,BR_standardformat!G946)=0,BR_standardformat!G946,COUNTIF(tabel_7!A943:A1956,BR_standardformat!G946)&gt;0,"")</f>
        <v/>
      </c>
      <c r="B943" s="14" t="str">
        <f>IF(NOT(A943=""),BR_standardformat!R946,"")</f>
        <v/>
      </c>
      <c r="E943" s="21" t="str" cm="1">
        <f t="array" ref="E943">_xlfn.IFS(C943="","",D943="","",A943="","",NOT(A943=""),VLOOKUP(_xlfn.CONCAT(C943,", ",D943),pg!$C$2:$D$38,2,FALSE))</f>
        <v/>
      </c>
      <c r="F943" s="21" t="str" cm="1">
        <f t="array" ref="F943">_xlfn.IFS(C943="","",D943="","",A943="","",NOT(B943=""),B943*E943)</f>
        <v/>
      </c>
      <c r="H943" s="14" t="str" cm="1">
        <f t="array" ref="H943">_xlfn.IFS(BR_standardformat!G946="","",COUNTIF(tabel_7!A957:A1956,BR_standardformat!G946)=0,BR_standardformat!G946,COUNTIF(tabel_7!A957:A1956,BR_standardformat!G946)&gt;0,"")</f>
        <v/>
      </c>
      <c r="I943" t="str">
        <f t="shared" si="14"/>
        <v/>
      </c>
    </row>
    <row r="944" spans="1:9" x14ac:dyDescent="0.25">
      <c r="A944" s="14" t="str" cm="1">
        <f t="array" ref="A944">_xlfn.IFS(BR_standardformat!G947="","",COUNTIF(tabel_7!A944:A1957,BR_standardformat!G947)=0,BR_standardformat!G947,COUNTIF(tabel_7!A944:A1957,BR_standardformat!G947)&gt;0,"")</f>
        <v/>
      </c>
      <c r="B944" s="14" t="str">
        <f>IF(NOT(A944=""),BR_standardformat!R947,"")</f>
        <v/>
      </c>
      <c r="E944" s="21" t="str" cm="1">
        <f t="array" ref="E944">_xlfn.IFS(C944="","",D944="","",A944="","",NOT(A944=""),VLOOKUP(_xlfn.CONCAT(C944,", ",D944),pg!$C$2:$D$38,2,FALSE))</f>
        <v/>
      </c>
      <c r="F944" s="21" t="str" cm="1">
        <f t="array" ref="F944">_xlfn.IFS(C944="","",D944="","",A944="","",NOT(B944=""),B944*E944)</f>
        <v/>
      </c>
      <c r="H944" s="14" t="str" cm="1">
        <f t="array" ref="H944">_xlfn.IFS(BR_standardformat!G947="","",COUNTIF(tabel_7!A958:A1957,BR_standardformat!G947)=0,BR_standardformat!G947,COUNTIF(tabel_7!A958:A1957,BR_standardformat!G947)&gt;0,"")</f>
        <v/>
      </c>
      <c r="I944" t="str">
        <f t="shared" si="14"/>
        <v/>
      </c>
    </row>
    <row r="945" spans="1:9" x14ac:dyDescent="0.25">
      <c r="A945" s="14" t="str" cm="1">
        <f t="array" ref="A945">_xlfn.IFS(BR_standardformat!G948="","",COUNTIF(tabel_7!A945:A1958,BR_standardformat!G948)=0,BR_standardformat!G948,COUNTIF(tabel_7!A945:A1958,BR_standardformat!G948)&gt;0,"")</f>
        <v/>
      </c>
      <c r="B945" s="14" t="str">
        <f>IF(NOT(A945=""),BR_standardformat!R948,"")</f>
        <v/>
      </c>
      <c r="E945" s="21" t="str" cm="1">
        <f t="array" ref="E945">_xlfn.IFS(C945="","",D945="","",A945="","",NOT(A945=""),VLOOKUP(_xlfn.CONCAT(C945,", ",D945),pg!$C$2:$D$38,2,FALSE))</f>
        <v/>
      </c>
      <c r="F945" s="21" t="str" cm="1">
        <f t="array" ref="F945">_xlfn.IFS(C945="","",D945="","",A945="","",NOT(B945=""),B945*E945)</f>
        <v/>
      </c>
      <c r="H945" s="14" t="str" cm="1">
        <f t="array" ref="H945">_xlfn.IFS(BR_standardformat!G948="","",COUNTIF(tabel_7!A959:A1958,BR_standardformat!G948)=0,BR_standardformat!G948,COUNTIF(tabel_7!A959:A1958,BR_standardformat!G948)&gt;0,"")</f>
        <v/>
      </c>
      <c r="I945" t="str">
        <f t="shared" si="14"/>
        <v/>
      </c>
    </row>
    <row r="946" spans="1:9" x14ac:dyDescent="0.25">
      <c r="A946" s="14" t="str" cm="1">
        <f t="array" ref="A946">_xlfn.IFS(BR_standardformat!G949="","",COUNTIF(tabel_7!A946:A1959,BR_standardformat!G949)=0,BR_standardformat!G949,COUNTIF(tabel_7!A946:A1959,BR_standardformat!G949)&gt;0,"")</f>
        <v/>
      </c>
      <c r="B946" s="14" t="str">
        <f>IF(NOT(A946=""),BR_standardformat!R949,"")</f>
        <v/>
      </c>
      <c r="E946" s="21" t="str" cm="1">
        <f t="array" ref="E946">_xlfn.IFS(C946="","",D946="","",A946="","",NOT(A946=""),VLOOKUP(_xlfn.CONCAT(C946,", ",D946),pg!$C$2:$D$38,2,FALSE))</f>
        <v/>
      </c>
      <c r="F946" s="21" t="str" cm="1">
        <f t="array" ref="F946">_xlfn.IFS(C946="","",D946="","",A946="","",NOT(B946=""),B946*E946)</f>
        <v/>
      </c>
      <c r="H946" s="14" t="str" cm="1">
        <f t="array" ref="H946">_xlfn.IFS(BR_standardformat!G949="","",COUNTIF(tabel_7!A960:A1959,BR_standardformat!G949)=0,BR_standardformat!G949,COUNTIF(tabel_7!A960:A1959,BR_standardformat!G949)&gt;0,"")</f>
        <v/>
      </c>
      <c r="I946" t="str">
        <f t="shared" si="14"/>
        <v/>
      </c>
    </row>
    <row r="947" spans="1:9" x14ac:dyDescent="0.25">
      <c r="A947" s="14" t="str" cm="1">
        <f t="array" ref="A947">_xlfn.IFS(BR_standardformat!G950="","",COUNTIF(tabel_7!A947:A1960,BR_standardformat!G950)=0,BR_standardformat!G950,COUNTIF(tabel_7!A947:A1960,BR_standardformat!G950)&gt;0,"")</f>
        <v/>
      </c>
      <c r="B947" s="14" t="str">
        <f>IF(NOT(A947=""),BR_standardformat!R950,"")</f>
        <v/>
      </c>
      <c r="E947" s="21" t="str" cm="1">
        <f t="array" ref="E947">_xlfn.IFS(C947="","",D947="","",A947="","",NOT(A947=""),VLOOKUP(_xlfn.CONCAT(C947,", ",D947),pg!$C$2:$D$38,2,FALSE))</f>
        <v/>
      </c>
      <c r="F947" s="21" t="str" cm="1">
        <f t="array" ref="F947">_xlfn.IFS(C947="","",D947="","",A947="","",NOT(B947=""),B947*E947)</f>
        <v/>
      </c>
      <c r="H947" s="14" t="str" cm="1">
        <f t="array" ref="H947">_xlfn.IFS(BR_standardformat!G950="","",COUNTIF(tabel_7!A961:A1960,BR_standardformat!G950)=0,BR_standardformat!G950,COUNTIF(tabel_7!A961:A1960,BR_standardformat!G950)&gt;0,"")</f>
        <v/>
      </c>
      <c r="I947" t="str">
        <f t="shared" si="14"/>
        <v/>
      </c>
    </row>
    <row r="948" spans="1:9" x14ac:dyDescent="0.25">
      <c r="A948" s="14" t="str" cm="1">
        <f t="array" ref="A948">_xlfn.IFS(BR_standardformat!G951="","",COUNTIF(tabel_7!A948:A1961,BR_standardformat!G951)=0,BR_standardformat!G951,COUNTIF(tabel_7!A948:A1961,BR_standardformat!G951)&gt;0,"")</f>
        <v/>
      </c>
      <c r="B948" s="14" t="str">
        <f>IF(NOT(A948=""),BR_standardformat!R951,"")</f>
        <v/>
      </c>
      <c r="E948" s="21" t="str" cm="1">
        <f t="array" ref="E948">_xlfn.IFS(C948="","",D948="","",A948="","",NOT(A948=""),VLOOKUP(_xlfn.CONCAT(C948,", ",D948),pg!$C$2:$D$38,2,FALSE))</f>
        <v/>
      </c>
      <c r="F948" s="21" t="str" cm="1">
        <f t="array" ref="F948">_xlfn.IFS(C948="","",D948="","",A948="","",NOT(B948=""),B948*E948)</f>
        <v/>
      </c>
      <c r="H948" s="14" t="str" cm="1">
        <f t="array" ref="H948">_xlfn.IFS(BR_standardformat!G951="","",COUNTIF(tabel_7!A962:A1961,BR_standardformat!G951)=0,BR_standardformat!G951,COUNTIF(tabel_7!A962:A1961,BR_standardformat!G951)&gt;0,"")</f>
        <v/>
      </c>
      <c r="I948" t="str">
        <f t="shared" si="14"/>
        <v/>
      </c>
    </row>
    <row r="949" spans="1:9" x14ac:dyDescent="0.25">
      <c r="A949" s="14" t="str" cm="1">
        <f t="array" ref="A949">_xlfn.IFS(BR_standardformat!G952="","",COUNTIF(tabel_7!A949:A1962,BR_standardformat!G952)=0,BR_standardformat!G952,COUNTIF(tabel_7!A949:A1962,BR_standardformat!G952)&gt;0,"")</f>
        <v/>
      </c>
      <c r="B949" s="14" t="str">
        <f>IF(NOT(A949=""),BR_standardformat!R952,"")</f>
        <v/>
      </c>
      <c r="E949" s="21" t="str" cm="1">
        <f t="array" ref="E949">_xlfn.IFS(C949="","",D949="","",A949="","",NOT(A949=""),VLOOKUP(_xlfn.CONCAT(C949,", ",D949),pg!$C$2:$D$38,2,FALSE))</f>
        <v/>
      </c>
      <c r="F949" s="21" t="str" cm="1">
        <f t="array" ref="F949">_xlfn.IFS(C949="","",D949="","",A949="","",NOT(B949=""),B949*E949)</f>
        <v/>
      </c>
      <c r="H949" s="14" t="str" cm="1">
        <f t="array" ref="H949">_xlfn.IFS(BR_standardformat!G952="","",COUNTIF(tabel_7!A963:A1962,BR_standardformat!G952)=0,BR_standardformat!G952,COUNTIF(tabel_7!A963:A1962,BR_standardformat!G952)&gt;0,"")</f>
        <v/>
      </c>
      <c r="I949" t="str">
        <f t="shared" si="14"/>
        <v/>
      </c>
    </row>
    <row r="950" spans="1:9" x14ac:dyDescent="0.25">
      <c r="A950" s="14" t="str" cm="1">
        <f t="array" ref="A950">_xlfn.IFS(BR_standardformat!G953="","",COUNTIF(tabel_7!A950:A1963,BR_standardformat!G953)=0,BR_standardformat!G953,COUNTIF(tabel_7!A950:A1963,BR_standardformat!G953)&gt;0,"")</f>
        <v/>
      </c>
      <c r="B950" s="14" t="str">
        <f>IF(NOT(A950=""),BR_standardformat!R953,"")</f>
        <v/>
      </c>
      <c r="E950" s="21" t="str" cm="1">
        <f t="array" ref="E950">_xlfn.IFS(C950="","",D950="","",A950="","",NOT(A950=""),VLOOKUP(_xlfn.CONCAT(C950,", ",D950),pg!$C$2:$D$38,2,FALSE))</f>
        <v/>
      </c>
      <c r="F950" s="21" t="str" cm="1">
        <f t="array" ref="F950">_xlfn.IFS(C950="","",D950="","",A950="","",NOT(B950=""),B950*E950)</f>
        <v/>
      </c>
      <c r="H950" s="14" t="str" cm="1">
        <f t="array" ref="H950">_xlfn.IFS(BR_standardformat!G953="","",COUNTIF(tabel_7!A964:A1963,BR_standardformat!G953)=0,BR_standardformat!G953,COUNTIF(tabel_7!A964:A1963,BR_standardformat!G953)&gt;0,"")</f>
        <v/>
      </c>
      <c r="I950" t="str">
        <f t="shared" si="14"/>
        <v/>
      </c>
    </row>
    <row r="951" spans="1:9" x14ac:dyDescent="0.25">
      <c r="A951" s="14" t="str" cm="1">
        <f t="array" ref="A951">_xlfn.IFS(BR_standardformat!G954="","",COUNTIF(tabel_7!A951:A1964,BR_standardformat!G954)=0,BR_standardformat!G954,COUNTIF(tabel_7!A951:A1964,BR_standardformat!G954)&gt;0,"")</f>
        <v/>
      </c>
      <c r="B951" s="14" t="str">
        <f>IF(NOT(A951=""),BR_standardformat!R954,"")</f>
        <v/>
      </c>
      <c r="E951" s="21" t="str" cm="1">
        <f t="array" ref="E951">_xlfn.IFS(C951="","",D951="","",A951="","",NOT(A951=""),VLOOKUP(_xlfn.CONCAT(C951,", ",D951),pg!$C$2:$D$38,2,FALSE))</f>
        <v/>
      </c>
      <c r="F951" s="21" t="str" cm="1">
        <f t="array" ref="F951">_xlfn.IFS(C951="","",D951="","",A951="","",NOT(B951=""),B951*E951)</f>
        <v/>
      </c>
      <c r="H951" s="14" t="str" cm="1">
        <f t="array" ref="H951">_xlfn.IFS(BR_standardformat!G954="","",COUNTIF(tabel_7!A965:A1964,BR_standardformat!G954)=0,BR_standardformat!G954,COUNTIF(tabel_7!A965:A1964,BR_standardformat!G954)&gt;0,"")</f>
        <v/>
      </c>
      <c r="I951" t="str">
        <f t="shared" si="14"/>
        <v/>
      </c>
    </row>
    <row r="952" spans="1:9" x14ac:dyDescent="0.25">
      <c r="A952" s="14" t="str" cm="1">
        <f t="array" ref="A952">_xlfn.IFS(BR_standardformat!G955="","",COUNTIF(tabel_7!A952:A1965,BR_standardformat!G955)=0,BR_standardformat!G955,COUNTIF(tabel_7!A952:A1965,BR_standardformat!G955)&gt;0,"")</f>
        <v/>
      </c>
      <c r="B952" s="14" t="str">
        <f>IF(NOT(A952=""),BR_standardformat!R955,"")</f>
        <v/>
      </c>
      <c r="E952" s="21" t="str" cm="1">
        <f t="array" ref="E952">_xlfn.IFS(C952="","",D952="","",A952="","",NOT(A952=""),VLOOKUP(_xlfn.CONCAT(C952,", ",D952),pg!$C$2:$D$38,2,FALSE))</f>
        <v/>
      </c>
      <c r="F952" s="21" t="str" cm="1">
        <f t="array" ref="F952">_xlfn.IFS(C952="","",D952="","",A952="","",NOT(B952=""),B952*E952)</f>
        <v/>
      </c>
      <c r="H952" s="14" t="str" cm="1">
        <f t="array" ref="H952">_xlfn.IFS(BR_standardformat!G955="","",COUNTIF(tabel_7!A966:A1965,BR_standardformat!G955)=0,BR_standardformat!G955,COUNTIF(tabel_7!A966:A1965,BR_standardformat!G955)&gt;0,"")</f>
        <v/>
      </c>
      <c r="I952" t="str">
        <f t="shared" si="14"/>
        <v/>
      </c>
    </row>
    <row r="953" spans="1:9" x14ac:dyDescent="0.25">
      <c r="A953" s="14" t="str" cm="1">
        <f t="array" ref="A953">_xlfn.IFS(BR_standardformat!G956="","",COUNTIF(tabel_7!A953:A1966,BR_standardformat!G956)=0,BR_standardformat!G956,COUNTIF(tabel_7!A953:A1966,BR_standardformat!G956)&gt;0,"")</f>
        <v/>
      </c>
      <c r="B953" s="14" t="str">
        <f>IF(NOT(A953=""),BR_standardformat!R956,"")</f>
        <v/>
      </c>
      <c r="E953" s="21" t="str" cm="1">
        <f t="array" ref="E953">_xlfn.IFS(C953="","",D953="","",A953="","",NOT(A953=""),VLOOKUP(_xlfn.CONCAT(C953,", ",D953),pg!$C$2:$D$38,2,FALSE))</f>
        <v/>
      </c>
      <c r="F953" s="21" t="str" cm="1">
        <f t="array" ref="F953">_xlfn.IFS(C953="","",D953="","",A953="","",NOT(B953=""),B953*E953)</f>
        <v/>
      </c>
      <c r="H953" s="14" t="str" cm="1">
        <f t="array" ref="H953">_xlfn.IFS(BR_standardformat!G956="","",COUNTIF(tabel_7!A967:A1966,BR_standardformat!G956)=0,BR_standardformat!G956,COUNTIF(tabel_7!A967:A1966,BR_standardformat!G956)&gt;0,"")</f>
        <v/>
      </c>
      <c r="I953" t="str">
        <f t="shared" si="14"/>
        <v/>
      </c>
    </row>
    <row r="954" spans="1:9" x14ac:dyDescent="0.25">
      <c r="A954" s="14" t="str" cm="1">
        <f t="array" ref="A954">_xlfn.IFS(BR_standardformat!G957="","",COUNTIF(tabel_7!A954:A1967,BR_standardformat!G957)=0,BR_standardformat!G957,COUNTIF(tabel_7!A954:A1967,BR_standardformat!G957)&gt;0,"")</f>
        <v/>
      </c>
      <c r="B954" s="14" t="str">
        <f>IF(NOT(A954=""),BR_standardformat!R957,"")</f>
        <v/>
      </c>
      <c r="E954" s="21" t="str" cm="1">
        <f t="array" ref="E954">_xlfn.IFS(C954="","",D954="","",A954="","",NOT(A954=""),VLOOKUP(_xlfn.CONCAT(C954,", ",D954),pg!$C$2:$D$38,2,FALSE))</f>
        <v/>
      </c>
      <c r="F954" s="21" t="str" cm="1">
        <f t="array" ref="F954">_xlfn.IFS(C954="","",D954="","",A954="","",NOT(B954=""),B954*E954)</f>
        <v/>
      </c>
      <c r="H954" s="14" t="str" cm="1">
        <f t="array" ref="H954">_xlfn.IFS(BR_standardformat!G957="","",COUNTIF(tabel_7!A968:A1967,BR_standardformat!G957)=0,BR_standardformat!G957,COUNTIF(tabel_7!A968:A1967,BR_standardformat!G957)&gt;0,"")</f>
        <v/>
      </c>
      <c r="I954" t="str">
        <f t="shared" si="14"/>
        <v/>
      </c>
    </row>
    <row r="955" spans="1:9" x14ac:dyDescent="0.25">
      <c r="A955" s="14" t="str" cm="1">
        <f t="array" ref="A955">_xlfn.IFS(BR_standardformat!G958="","",COUNTIF(tabel_7!A955:A1968,BR_standardformat!G958)=0,BR_standardformat!G958,COUNTIF(tabel_7!A955:A1968,BR_standardformat!G958)&gt;0,"")</f>
        <v/>
      </c>
      <c r="B955" s="14" t="str">
        <f>IF(NOT(A955=""),BR_standardformat!R958,"")</f>
        <v/>
      </c>
      <c r="E955" s="21" t="str" cm="1">
        <f t="array" ref="E955">_xlfn.IFS(C955="","",D955="","",A955="","",NOT(A955=""),VLOOKUP(_xlfn.CONCAT(C955,", ",D955),pg!$C$2:$D$38,2,FALSE))</f>
        <v/>
      </c>
      <c r="F955" s="21" t="str" cm="1">
        <f t="array" ref="F955">_xlfn.IFS(C955="","",D955="","",A955="","",NOT(B955=""),B955*E955)</f>
        <v/>
      </c>
      <c r="H955" s="14" t="str" cm="1">
        <f t="array" ref="H955">_xlfn.IFS(BR_standardformat!G958="","",COUNTIF(tabel_7!A969:A1968,BR_standardformat!G958)=0,BR_standardformat!G958,COUNTIF(tabel_7!A969:A1968,BR_standardformat!G958)&gt;0,"")</f>
        <v/>
      </c>
      <c r="I955" t="str">
        <f t="shared" si="14"/>
        <v/>
      </c>
    </row>
    <row r="956" spans="1:9" x14ac:dyDescent="0.25">
      <c r="A956" s="14" t="str" cm="1">
        <f t="array" ref="A956">_xlfn.IFS(BR_standardformat!G959="","",COUNTIF(tabel_7!A956:A1969,BR_standardformat!G959)=0,BR_standardformat!G959,COUNTIF(tabel_7!A956:A1969,BR_standardformat!G959)&gt;0,"")</f>
        <v/>
      </c>
      <c r="B956" s="14" t="str">
        <f>IF(NOT(A956=""),BR_standardformat!R959,"")</f>
        <v/>
      </c>
      <c r="E956" s="21" t="str" cm="1">
        <f t="array" ref="E956">_xlfn.IFS(C956="","",D956="","",A956="","",NOT(A956=""),VLOOKUP(_xlfn.CONCAT(C956,", ",D956),pg!$C$2:$D$38,2,FALSE))</f>
        <v/>
      </c>
      <c r="F956" s="21" t="str" cm="1">
        <f t="array" ref="F956">_xlfn.IFS(C956="","",D956="","",A956="","",NOT(B956=""),B956*E956)</f>
        <v/>
      </c>
      <c r="H956" s="14" t="str" cm="1">
        <f t="array" ref="H956">_xlfn.IFS(BR_standardformat!G959="","",COUNTIF(tabel_7!A970:A1969,BR_standardformat!G959)=0,BR_standardformat!G959,COUNTIF(tabel_7!A970:A1969,BR_standardformat!G959)&gt;0,"")</f>
        <v/>
      </c>
      <c r="I956" t="str">
        <f t="shared" si="14"/>
        <v/>
      </c>
    </row>
    <row r="957" spans="1:9" x14ac:dyDescent="0.25">
      <c r="A957" s="14" t="str" cm="1">
        <f t="array" ref="A957">_xlfn.IFS(BR_standardformat!G960="","",COUNTIF(tabel_7!A957:A1970,BR_standardformat!G960)=0,BR_standardformat!G960,COUNTIF(tabel_7!A957:A1970,BR_standardformat!G960)&gt;0,"")</f>
        <v/>
      </c>
      <c r="B957" s="14" t="str">
        <f>IF(NOT(A957=""),BR_standardformat!R960,"")</f>
        <v/>
      </c>
      <c r="E957" s="21" t="str" cm="1">
        <f t="array" ref="E957">_xlfn.IFS(C957="","",D957="","",A957="","",NOT(A957=""),VLOOKUP(_xlfn.CONCAT(C957,", ",D957),pg!$C$2:$D$38,2,FALSE))</f>
        <v/>
      </c>
      <c r="F957" s="21" t="str" cm="1">
        <f t="array" ref="F957">_xlfn.IFS(C957="","",D957="","",A957="","",NOT(B957=""),B957*E957)</f>
        <v/>
      </c>
      <c r="H957" s="14" t="str" cm="1">
        <f t="array" ref="H957">_xlfn.IFS(BR_standardformat!G960="","",COUNTIF(tabel_7!A971:A1970,BR_standardformat!G960)=0,BR_standardformat!G960,COUNTIF(tabel_7!A971:A1970,BR_standardformat!G960)&gt;0,"")</f>
        <v/>
      </c>
      <c r="I957" t="str">
        <f t="shared" si="14"/>
        <v/>
      </c>
    </row>
    <row r="958" spans="1:9" x14ac:dyDescent="0.25">
      <c r="A958" s="14" t="str" cm="1">
        <f t="array" ref="A958">_xlfn.IFS(BR_standardformat!G961="","",COUNTIF(tabel_7!A958:A1971,BR_standardformat!G961)=0,BR_standardformat!G961,COUNTIF(tabel_7!A958:A1971,BR_standardformat!G961)&gt;0,"")</f>
        <v/>
      </c>
      <c r="B958" s="14" t="str">
        <f>IF(NOT(A958=""),BR_standardformat!R961,"")</f>
        <v/>
      </c>
      <c r="E958" s="21" t="str" cm="1">
        <f t="array" ref="E958">_xlfn.IFS(C958="","",D958="","",A958="","",NOT(A958=""),VLOOKUP(_xlfn.CONCAT(C958,", ",D958),pg!$C$2:$D$38,2,FALSE))</f>
        <v/>
      </c>
      <c r="F958" s="21" t="str" cm="1">
        <f t="array" ref="F958">_xlfn.IFS(C958="","",D958="","",A958="","",NOT(B958=""),B958*E958)</f>
        <v/>
      </c>
      <c r="H958" s="14" t="str" cm="1">
        <f t="array" ref="H958">_xlfn.IFS(BR_standardformat!G961="","",COUNTIF(tabel_7!A972:A1971,BR_standardformat!G961)=0,BR_standardformat!G961,COUNTIF(tabel_7!A972:A1971,BR_standardformat!G961)&gt;0,"")</f>
        <v/>
      </c>
      <c r="I958" t="str">
        <f t="shared" si="14"/>
        <v/>
      </c>
    </row>
    <row r="959" spans="1:9" x14ac:dyDescent="0.25">
      <c r="A959" s="14" t="str" cm="1">
        <f t="array" ref="A959">_xlfn.IFS(BR_standardformat!G962="","",COUNTIF(tabel_7!A959:A1972,BR_standardformat!G962)=0,BR_standardformat!G962,COUNTIF(tabel_7!A959:A1972,BR_standardformat!G962)&gt;0,"")</f>
        <v/>
      </c>
      <c r="B959" s="14" t="str">
        <f>IF(NOT(A959=""),BR_standardformat!R962,"")</f>
        <v/>
      </c>
      <c r="E959" s="21" t="str" cm="1">
        <f t="array" ref="E959">_xlfn.IFS(C959="","",D959="","",A959="","",NOT(A959=""),VLOOKUP(_xlfn.CONCAT(C959,", ",D959),pg!$C$2:$D$38,2,FALSE))</f>
        <v/>
      </c>
      <c r="F959" s="21" t="str" cm="1">
        <f t="array" ref="F959">_xlfn.IFS(C959="","",D959="","",A959="","",NOT(B959=""),B959*E959)</f>
        <v/>
      </c>
      <c r="H959" s="14" t="str" cm="1">
        <f t="array" ref="H959">_xlfn.IFS(BR_standardformat!G962="","",COUNTIF(tabel_7!A973:A1972,BR_standardformat!G962)=0,BR_standardformat!G962,COUNTIF(tabel_7!A973:A1972,BR_standardformat!G962)&gt;0,"")</f>
        <v/>
      </c>
      <c r="I959" t="str">
        <f t="shared" si="14"/>
        <v/>
      </c>
    </row>
    <row r="960" spans="1:9" x14ac:dyDescent="0.25">
      <c r="A960" s="14" t="str" cm="1">
        <f t="array" ref="A960">_xlfn.IFS(BR_standardformat!G963="","",COUNTIF(tabel_7!A960:A1973,BR_standardformat!G963)=0,BR_standardformat!G963,COUNTIF(tabel_7!A960:A1973,BR_standardformat!G963)&gt;0,"")</f>
        <v/>
      </c>
      <c r="B960" s="14" t="str">
        <f>IF(NOT(A960=""),BR_standardformat!R963,"")</f>
        <v/>
      </c>
      <c r="E960" s="21" t="str" cm="1">
        <f t="array" ref="E960">_xlfn.IFS(C960="","",D960="","",A960="","",NOT(A960=""),VLOOKUP(_xlfn.CONCAT(C960,", ",D960),pg!$C$2:$D$38,2,FALSE))</f>
        <v/>
      </c>
      <c r="F960" s="21" t="str" cm="1">
        <f t="array" ref="F960">_xlfn.IFS(C960="","",D960="","",A960="","",NOT(B960=""),B960*E960)</f>
        <v/>
      </c>
      <c r="H960" s="14" t="str" cm="1">
        <f t="array" ref="H960">_xlfn.IFS(BR_standardformat!G963="","",COUNTIF(tabel_7!A974:A1973,BR_standardformat!G963)=0,BR_standardformat!G963,COUNTIF(tabel_7!A974:A1973,BR_standardformat!G963)&gt;0,"")</f>
        <v/>
      </c>
      <c r="I960" t="str">
        <f t="shared" si="14"/>
        <v/>
      </c>
    </row>
    <row r="961" spans="1:9" x14ac:dyDescent="0.25">
      <c r="A961" s="14" t="str" cm="1">
        <f t="array" ref="A961">_xlfn.IFS(BR_standardformat!G964="","",COUNTIF(tabel_7!A961:A1974,BR_standardformat!G964)=0,BR_standardformat!G964,COUNTIF(tabel_7!A961:A1974,BR_standardformat!G964)&gt;0,"")</f>
        <v/>
      </c>
      <c r="B961" s="14" t="str">
        <f>IF(NOT(A961=""),BR_standardformat!R964,"")</f>
        <v/>
      </c>
      <c r="E961" s="21" t="str" cm="1">
        <f t="array" ref="E961">_xlfn.IFS(C961="","",D961="","",A961="","",NOT(A961=""),VLOOKUP(_xlfn.CONCAT(C961,", ",D961),pg!$C$2:$D$38,2,FALSE))</f>
        <v/>
      </c>
      <c r="F961" s="21" t="str" cm="1">
        <f t="array" ref="F961">_xlfn.IFS(C961="","",D961="","",A961="","",NOT(B961=""),B961*E961)</f>
        <v/>
      </c>
      <c r="H961" s="14" t="str" cm="1">
        <f t="array" ref="H961">_xlfn.IFS(BR_standardformat!G964="","",COUNTIF(tabel_7!A975:A1974,BR_standardformat!G964)=0,BR_standardformat!G964,COUNTIF(tabel_7!A975:A1974,BR_standardformat!G964)&gt;0,"")</f>
        <v/>
      </c>
      <c r="I961" t="str">
        <f t="shared" si="14"/>
        <v/>
      </c>
    </row>
    <row r="962" spans="1:9" x14ac:dyDescent="0.25">
      <c r="A962" s="14" t="str" cm="1">
        <f t="array" ref="A962">_xlfn.IFS(BR_standardformat!G965="","",COUNTIF(tabel_7!A962:A1975,BR_standardformat!G965)=0,BR_standardformat!G965,COUNTIF(tabel_7!A962:A1975,BR_standardformat!G965)&gt;0,"")</f>
        <v/>
      </c>
      <c r="B962" s="14" t="str">
        <f>IF(NOT(A962=""),BR_standardformat!R965,"")</f>
        <v/>
      </c>
      <c r="E962" s="21" t="str" cm="1">
        <f t="array" ref="E962">_xlfn.IFS(C962="","",D962="","",A962="","",NOT(A962=""),VLOOKUP(_xlfn.CONCAT(C962,", ",D962),pg!$C$2:$D$38,2,FALSE))</f>
        <v/>
      </c>
      <c r="F962" s="21" t="str" cm="1">
        <f t="array" ref="F962">_xlfn.IFS(C962="","",D962="","",A962="","",NOT(B962=""),B962*E962)</f>
        <v/>
      </c>
      <c r="H962" s="14" t="str" cm="1">
        <f t="array" ref="H962">_xlfn.IFS(BR_standardformat!G965="","",COUNTIF(tabel_7!A976:A1975,BR_standardformat!G965)=0,BR_standardformat!G965,COUNTIF(tabel_7!A976:A1975,BR_standardformat!G965)&gt;0,"")</f>
        <v/>
      </c>
      <c r="I962" t="str">
        <f t="shared" si="14"/>
        <v/>
      </c>
    </row>
    <row r="963" spans="1:9" x14ac:dyDescent="0.25">
      <c r="A963" s="14" t="str" cm="1">
        <f t="array" ref="A963">_xlfn.IFS(BR_standardformat!G966="","",COUNTIF(tabel_7!A963:A1976,BR_standardformat!G966)=0,BR_standardformat!G966,COUNTIF(tabel_7!A963:A1976,BR_standardformat!G966)&gt;0,"")</f>
        <v/>
      </c>
      <c r="B963" s="14" t="str">
        <f>IF(NOT(A963=""),BR_standardformat!R966,"")</f>
        <v/>
      </c>
      <c r="E963" s="21" t="str" cm="1">
        <f t="array" ref="E963">_xlfn.IFS(C963="","",D963="","",A963="","",NOT(A963=""),VLOOKUP(_xlfn.CONCAT(C963,", ",D963),pg!$C$2:$D$38,2,FALSE))</f>
        <v/>
      </c>
      <c r="F963" s="21" t="str" cm="1">
        <f t="array" ref="F963">_xlfn.IFS(C963="","",D963="","",A963="","",NOT(B963=""),B963*E963)</f>
        <v/>
      </c>
      <c r="H963" s="14" t="str" cm="1">
        <f t="array" ref="H963">_xlfn.IFS(BR_standardformat!G966="","",COUNTIF(tabel_7!A977:A1976,BR_standardformat!G966)=0,BR_standardformat!G966,COUNTIF(tabel_7!A977:A1976,BR_standardformat!G966)&gt;0,"")</f>
        <v/>
      </c>
      <c r="I963" t="str">
        <f t="shared" si="14"/>
        <v/>
      </c>
    </row>
    <row r="964" spans="1:9" x14ac:dyDescent="0.25">
      <c r="A964" s="14" t="str" cm="1">
        <f t="array" ref="A964">_xlfn.IFS(BR_standardformat!G967="","",COUNTIF(tabel_7!A964:A1977,BR_standardformat!G967)=0,BR_standardformat!G967,COUNTIF(tabel_7!A964:A1977,BR_standardformat!G967)&gt;0,"")</f>
        <v/>
      </c>
      <c r="B964" s="14" t="str">
        <f>IF(NOT(A964=""),BR_standardformat!R967,"")</f>
        <v/>
      </c>
      <c r="E964" s="21" t="str" cm="1">
        <f t="array" ref="E964">_xlfn.IFS(C964="","",D964="","",A964="","",NOT(A964=""),VLOOKUP(_xlfn.CONCAT(C964,", ",D964),pg!$C$2:$D$38,2,FALSE))</f>
        <v/>
      </c>
      <c r="F964" s="21" t="str" cm="1">
        <f t="array" ref="F964">_xlfn.IFS(C964="","",D964="","",A964="","",NOT(B964=""),B964*E964)</f>
        <v/>
      </c>
      <c r="H964" s="14" t="str" cm="1">
        <f t="array" ref="H964">_xlfn.IFS(BR_standardformat!G967="","",COUNTIF(tabel_7!A978:A1977,BR_standardformat!G967)=0,BR_standardformat!G967,COUNTIF(tabel_7!A978:A1977,BR_standardformat!G967)&gt;0,"")</f>
        <v/>
      </c>
      <c r="I964" t="str">
        <f t="shared" ref="I964:I1027" si="15">IF(AND(C964&lt;&gt;"", D964&lt;&gt;""), _xlfn.CONCAT(C964, ", ", D964), "")</f>
        <v/>
      </c>
    </row>
    <row r="965" spans="1:9" x14ac:dyDescent="0.25">
      <c r="A965" s="14" t="str" cm="1">
        <f t="array" ref="A965">_xlfn.IFS(BR_standardformat!G968="","",COUNTIF(tabel_7!A965:A1978,BR_standardformat!G968)=0,BR_standardformat!G968,COUNTIF(tabel_7!A965:A1978,BR_standardformat!G968)&gt;0,"")</f>
        <v/>
      </c>
      <c r="B965" s="14" t="str">
        <f>IF(NOT(A965=""),BR_standardformat!R968,"")</f>
        <v/>
      </c>
      <c r="E965" s="21" t="str" cm="1">
        <f t="array" ref="E965">_xlfn.IFS(C965="","",D965="","",A965="","",NOT(A965=""),VLOOKUP(_xlfn.CONCAT(C965,", ",D965),pg!$C$2:$D$38,2,FALSE))</f>
        <v/>
      </c>
      <c r="F965" s="21" t="str" cm="1">
        <f t="array" ref="F965">_xlfn.IFS(C965="","",D965="","",A965="","",NOT(B965=""),B965*E965)</f>
        <v/>
      </c>
      <c r="H965" s="14" t="str" cm="1">
        <f t="array" ref="H965">_xlfn.IFS(BR_standardformat!G968="","",COUNTIF(tabel_7!A979:A1978,BR_standardformat!G968)=0,BR_standardformat!G968,COUNTIF(tabel_7!A979:A1978,BR_standardformat!G968)&gt;0,"")</f>
        <v/>
      </c>
      <c r="I965" t="str">
        <f t="shared" si="15"/>
        <v/>
      </c>
    </row>
    <row r="966" spans="1:9" x14ac:dyDescent="0.25">
      <c r="A966" s="14" t="str" cm="1">
        <f t="array" ref="A966">_xlfn.IFS(BR_standardformat!G969="","",COUNTIF(tabel_7!A966:A1979,BR_standardformat!G969)=0,BR_standardformat!G969,COUNTIF(tabel_7!A966:A1979,BR_standardformat!G969)&gt;0,"")</f>
        <v/>
      </c>
      <c r="B966" s="14" t="str">
        <f>IF(NOT(A966=""),BR_standardformat!R969,"")</f>
        <v/>
      </c>
      <c r="E966" s="21" t="str" cm="1">
        <f t="array" ref="E966">_xlfn.IFS(C966="","",D966="","",A966="","",NOT(A966=""),VLOOKUP(_xlfn.CONCAT(C966,", ",D966),pg!$C$2:$D$38,2,FALSE))</f>
        <v/>
      </c>
      <c r="F966" s="21" t="str" cm="1">
        <f t="array" ref="F966">_xlfn.IFS(C966="","",D966="","",A966="","",NOT(B966=""),B966*E966)</f>
        <v/>
      </c>
      <c r="H966" s="14" t="str" cm="1">
        <f t="array" ref="H966">_xlfn.IFS(BR_standardformat!G969="","",COUNTIF(tabel_7!A980:A1979,BR_standardformat!G969)=0,BR_standardformat!G969,COUNTIF(tabel_7!A980:A1979,BR_standardformat!G969)&gt;0,"")</f>
        <v/>
      </c>
      <c r="I966" t="str">
        <f t="shared" si="15"/>
        <v/>
      </c>
    </row>
    <row r="967" spans="1:9" x14ac:dyDescent="0.25">
      <c r="A967" s="14" t="str" cm="1">
        <f t="array" ref="A967">_xlfn.IFS(BR_standardformat!G970="","",COUNTIF(tabel_7!A967:A1980,BR_standardformat!G970)=0,BR_standardformat!G970,COUNTIF(tabel_7!A967:A1980,BR_standardformat!G970)&gt;0,"")</f>
        <v/>
      </c>
      <c r="B967" s="14" t="str">
        <f>IF(NOT(A967=""),BR_standardformat!R970,"")</f>
        <v/>
      </c>
      <c r="E967" s="21" t="str" cm="1">
        <f t="array" ref="E967">_xlfn.IFS(C967="","",D967="","",A967="","",NOT(A967=""),VLOOKUP(_xlfn.CONCAT(C967,", ",D967),pg!$C$2:$D$38,2,FALSE))</f>
        <v/>
      </c>
      <c r="F967" s="21" t="str" cm="1">
        <f t="array" ref="F967">_xlfn.IFS(C967="","",D967="","",A967="","",NOT(B967=""),B967*E967)</f>
        <v/>
      </c>
      <c r="H967" s="14" t="str" cm="1">
        <f t="array" ref="H967">_xlfn.IFS(BR_standardformat!G970="","",COUNTIF(tabel_7!A981:A1980,BR_standardformat!G970)=0,BR_standardformat!G970,COUNTIF(tabel_7!A981:A1980,BR_standardformat!G970)&gt;0,"")</f>
        <v/>
      </c>
      <c r="I967" t="str">
        <f t="shared" si="15"/>
        <v/>
      </c>
    </row>
    <row r="968" spans="1:9" x14ac:dyDescent="0.25">
      <c r="A968" s="14" t="str" cm="1">
        <f t="array" ref="A968">_xlfn.IFS(BR_standardformat!G971="","",COUNTIF(tabel_7!A968:A1981,BR_standardformat!G971)=0,BR_standardformat!G971,COUNTIF(tabel_7!A968:A1981,BR_standardformat!G971)&gt;0,"")</f>
        <v/>
      </c>
      <c r="B968" s="14" t="str">
        <f>IF(NOT(A968=""),BR_standardformat!R971,"")</f>
        <v/>
      </c>
      <c r="E968" s="21" t="str" cm="1">
        <f t="array" ref="E968">_xlfn.IFS(C968="","",D968="","",A968="","",NOT(A968=""),VLOOKUP(_xlfn.CONCAT(C968,", ",D968),pg!$C$2:$D$38,2,FALSE))</f>
        <v/>
      </c>
      <c r="F968" s="21" t="str" cm="1">
        <f t="array" ref="F968">_xlfn.IFS(C968="","",D968="","",A968="","",NOT(B968=""),B968*E968)</f>
        <v/>
      </c>
      <c r="H968" s="14" t="str" cm="1">
        <f t="array" ref="H968">_xlfn.IFS(BR_standardformat!G971="","",COUNTIF(tabel_7!A982:A1981,BR_standardformat!G971)=0,BR_standardformat!G971,COUNTIF(tabel_7!A982:A1981,BR_standardformat!G971)&gt;0,"")</f>
        <v/>
      </c>
      <c r="I968" t="str">
        <f t="shared" si="15"/>
        <v/>
      </c>
    </row>
    <row r="969" spans="1:9" x14ac:dyDescent="0.25">
      <c r="A969" s="14" t="str" cm="1">
        <f t="array" ref="A969">_xlfn.IFS(BR_standardformat!G972="","",COUNTIF(tabel_7!A969:A1982,BR_standardformat!G972)=0,BR_standardformat!G972,COUNTIF(tabel_7!A969:A1982,BR_standardformat!G972)&gt;0,"")</f>
        <v/>
      </c>
      <c r="B969" s="14" t="str">
        <f>IF(NOT(A969=""),BR_standardformat!R972,"")</f>
        <v/>
      </c>
      <c r="E969" s="21" t="str" cm="1">
        <f t="array" ref="E969">_xlfn.IFS(C969="","",D969="","",A969="","",NOT(A969=""),VLOOKUP(_xlfn.CONCAT(C969,", ",D969),pg!$C$2:$D$38,2,FALSE))</f>
        <v/>
      </c>
      <c r="F969" s="21" t="str" cm="1">
        <f t="array" ref="F969">_xlfn.IFS(C969="","",D969="","",A969="","",NOT(B969=""),B969*E969)</f>
        <v/>
      </c>
      <c r="H969" s="14" t="str" cm="1">
        <f t="array" ref="H969">_xlfn.IFS(BR_standardformat!G972="","",COUNTIF(tabel_7!A983:A1982,BR_standardformat!G972)=0,BR_standardformat!G972,COUNTIF(tabel_7!A983:A1982,BR_standardformat!G972)&gt;0,"")</f>
        <v/>
      </c>
      <c r="I969" t="str">
        <f t="shared" si="15"/>
        <v/>
      </c>
    </row>
    <row r="970" spans="1:9" x14ac:dyDescent="0.25">
      <c r="A970" s="14" t="str" cm="1">
        <f t="array" ref="A970">_xlfn.IFS(BR_standardformat!G973="","",COUNTIF(tabel_7!A970:A1983,BR_standardformat!G973)=0,BR_standardformat!G973,COUNTIF(tabel_7!A970:A1983,BR_standardformat!G973)&gt;0,"")</f>
        <v/>
      </c>
      <c r="B970" s="14" t="str">
        <f>IF(NOT(A970=""),BR_standardformat!R973,"")</f>
        <v/>
      </c>
      <c r="E970" s="21" t="str" cm="1">
        <f t="array" ref="E970">_xlfn.IFS(C970="","",D970="","",A970="","",NOT(A970=""),VLOOKUP(_xlfn.CONCAT(C970,", ",D970),pg!$C$2:$D$38,2,FALSE))</f>
        <v/>
      </c>
      <c r="F970" s="21" t="str" cm="1">
        <f t="array" ref="F970">_xlfn.IFS(C970="","",D970="","",A970="","",NOT(B970=""),B970*E970)</f>
        <v/>
      </c>
      <c r="H970" s="14" t="str" cm="1">
        <f t="array" ref="H970">_xlfn.IFS(BR_standardformat!G973="","",COUNTIF(tabel_7!A984:A1983,BR_standardformat!G973)=0,BR_standardformat!G973,COUNTIF(tabel_7!A984:A1983,BR_standardformat!G973)&gt;0,"")</f>
        <v/>
      </c>
      <c r="I970" t="str">
        <f t="shared" si="15"/>
        <v/>
      </c>
    </row>
    <row r="971" spans="1:9" x14ac:dyDescent="0.25">
      <c r="A971" s="14" t="str" cm="1">
        <f t="array" ref="A971">_xlfn.IFS(BR_standardformat!G974="","",COUNTIF(tabel_7!A971:A1984,BR_standardformat!G974)=0,BR_standardformat!G974,COUNTIF(tabel_7!A971:A1984,BR_standardformat!G974)&gt;0,"")</f>
        <v/>
      </c>
      <c r="B971" s="14" t="str">
        <f>IF(NOT(A971=""),BR_standardformat!R974,"")</f>
        <v/>
      </c>
      <c r="E971" s="21" t="str" cm="1">
        <f t="array" ref="E971">_xlfn.IFS(C971="","",D971="","",A971="","",NOT(A971=""),VLOOKUP(_xlfn.CONCAT(C971,", ",D971),pg!$C$2:$D$38,2,FALSE))</f>
        <v/>
      </c>
      <c r="F971" s="21" t="str" cm="1">
        <f t="array" ref="F971">_xlfn.IFS(C971="","",D971="","",A971="","",NOT(B971=""),B971*E971)</f>
        <v/>
      </c>
      <c r="H971" s="14" t="str" cm="1">
        <f t="array" ref="H971">_xlfn.IFS(BR_standardformat!G974="","",COUNTIF(tabel_7!A985:A1984,BR_standardformat!G974)=0,BR_standardformat!G974,COUNTIF(tabel_7!A985:A1984,BR_standardformat!G974)&gt;0,"")</f>
        <v/>
      </c>
      <c r="I971" t="str">
        <f t="shared" si="15"/>
        <v/>
      </c>
    </row>
    <row r="972" spans="1:9" x14ac:dyDescent="0.25">
      <c r="A972" s="14" t="str" cm="1">
        <f t="array" ref="A972">_xlfn.IFS(BR_standardformat!G975="","",COUNTIF(tabel_7!A972:A1985,BR_standardformat!G975)=0,BR_standardformat!G975,COUNTIF(tabel_7!A972:A1985,BR_standardformat!G975)&gt;0,"")</f>
        <v/>
      </c>
      <c r="B972" s="14" t="str">
        <f>IF(NOT(A972=""),BR_standardformat!R975,"")</f>
        <v/>
      </c>
      <c r="E972" s="21" t="str" cm="1">
        <f t="array" ref="E972">_xlfn.IFS(C972="","",D972="","",A972="","",NOT(A972=""),VLOOKUP(_xlfn.CONCAT(C972,", ",D972),pg!$C$2:$D$38,2,FALSE))</f>
        <v/>
      </c>
      <c r="F972" s="21" t="str" cm="1">
        <f t="array" ref="F972">_xlfn.IFS(C972="","",D972="","",A972="","",NOT(B972=""),B972*E972)</f>
        <v/>
      </c>
      <c r="H972" s="14" t="str" cm="1">
        <f t="array" ref="H972">_xlfn.IFS(BR_standardformat!G975="","",COUNTIF(tabel_7!A986:A1985,BR_standardformat!G975)=0,BR_standardformat!G975,COUNTIF(tabel_7!A986:A1985,BR_standardformat!G975)&gt;0,"")</f>
        <v/>
      </c>
      <c r="I972" t="str">
        <f t="shared" si="15"/>
        <v/>
      </c>
    </row>
    <row r="973" spans="1:9" x14ac:dyDescent="0.25">
      <c r="A973" s="14" t="str" cm="1">
        <f t="array" ref="A973">_xlfn.IFS(BR_standardformat!G976="","",COUNTIF(tabel_7!A973:A1986,BR_standardformat!G976)=0,BR_standardformat!G976,COUNTIF(tabel_7!A973:A1986,BR_standardformat!G976)&gt;0,"")</f>
        <v/>
      </c>
      <c r="B973" s="14" t="str">
        <f>IF(NOT(A973=""),BR_standardformat!R976,"")</f>
        <v/>
      </c>
      <c r="E973" s="21" t="str" cm="1">
        <f t="array" ref="E973">_xlfn.IFS(C973="","",D973="","",A973="","",NOT(A973=""),VLOOKUP(_xlfn.CONCAT(C973,", ",D973),pg!$C$2:$D$38,2,FALSE))</f>
        <v/>
      </c>
      <c r="F973" s="21" t="str" cm="1">
        <f t="array" ref="F973">_xlfn.IFS(C973="","",D973="","",A973="","",NOT(B973=""),B973*E973)</f>
        <v/>
      </c>
      <c r="H973" s="14" t="str" cm="1">
        <f t="array" ref="H973">_xlfn.IFS(BR_standardformat!G976="","",COUNTIF(tabel_7!A987:A1986,BR_standardformat!G976)=0,BR_standardformat!G976,COUNTIF(tabel_7!A987:A1986,BR_standardformat!G976)&gt;0,"")</f>
        <v/>
      </c>
      <c r="I973" t="str">
        <f t="shared" si="15"/>
        <v/>
      </c>
    </row>
    <row r="974" spans="1:9" x14ac:dyDescent="0.25">
      <c r="A974" s="14" t="str" cm="1">
        <f t="array" ref="A974">_xlfn.IFS(BR_standardformat!G977="","",COUNTIF(tabel_7!A974:A1987,BR_standardformat!G977)=0,BR_standardformat!G977,COUNTIF(tabel_7!A974:A1987,BR_standardformat!G977)&gt;0,"")</f>
        <v/>
      </c>
      <c r="B974" s="14" t="str">
        <f>IF(NOT(A974=""),BR_standardformat!R977,"")</f>
        <v/>
      </c>
      <c r="E974" s="21" t="str" cm="1">
        <f t="array" ref="E974">_xlfn.IFS(C974="","",D974="","",A974="","",NOT(A974=""),VLOOKUP(_xlfn.CONCAT(C974,", ",D974),pg!$C$2:$D$38,2,FALSE))</f>
        <v/>
      </c>
      <c r="F974" s="21" t="str" cm="1">
        <f t="array" ref="F974">_xlfn.IFS(C974="","",D974="","",A974="","",NOT(B974=""),B974*E974)</f>
        <v/>
      </c>
      <c r="H974" s="14" t="str" cm="1">
        <f t="array" ref="H974">_xlfn.IFS(BR_standardformat!G977="","",COUNTIF(tabel_7!A988:A1987,BR_standardformat!G977)=0,BR_standardformat!G977,COUNTIF(tabel_7!A988:A1987,BR_standardformat!G977)&gt;0,"")</f>
        <v/>
      </c>
      <c r="I974" t="str">
        <f t="shared" si="15"/>
        <v/>
      </c>
    </row>
    <row r="975" spans="1:9" x14ac:dyDescent="0.25">
      <c r="A975" s="14" t="str" cm="1">
        <f t="array" ref="A975">_xlfn.IFS(BR_standardformat!G978="","",COUNTIF(tabel_7!A975:A1988,BR_standardformat!G978)=0,BR_standardformat!G978,COUNTIF(tabel_7!A975:A1988,BR_standardformat!G978)&gt;0,"")</f>
        <v/>
      </c>
      <c r="B975" s="14" t="str">
        <f>IF(NOT(A975=""),BR_standardformat!R978,"")</f>
        <v/>
      </c>
      <c r="E975" s="21" t="str" cm="1">
        <f t="array" ref="E975">_xlfn.IFS(C975="","",D975="","",A975="","",NOT(A975=""),VLOOKUP(_xlfn.CONCAT(C975,", ",D975),pg!$C$2:$D$38,2,FALSE))</f>
        <v/>
      </c>
      <c r="F975" s="21" t="str" cm="1">
        <f t="array" ref="F975">_xlfn.IFS(C975="","",D975="","",A975="","",NOT(B975=""),B975*E975)</f>
        <v/>
      </c>
      <c r="H975" s="14" t="str" cm="1">
        <f t="array" ref="H975">_xlfn.IFS(BR_standardformat!G978="","",COUNTIF(tabel_7!A989:A1988,BR_standardformat!G978)=0,BR_standardformat!G978,COUNTIF(tabel_7!A989:A1988,BR_standardformat!G978)&gt;0,"")</f>
        <v/>
      </c>
      <c r="I975" t="str">
        <f t="shared" si="15"/>
        <v/>
      </c>
    </row>
    <row r="976" spans="1:9" x14ac:dyDescent="0.25">
      <c r="A976" s="14" t="str" cm="1">
        <f t="array" ref="A976">_xlfn.IFS(BR_standardformat!G979="","",COUNTIF(tabel_7!A976:A1989,BR_standardformat!G979)=0,BR_standardformat!G979,COUNTIF(tabel_7!A976:A1989,BR_standardformat!G979)&gt;0,"")</f>
        <v/>
      </c>
      <c r="B976" s="14" t="str">
        <f>IF(NOT(A976=""),BR_standardformat!R979,"")</f>
        <v/>
      </c>
      <c r="E976" s="21" t="str" cm="1">
        <f t="array" ref="E976">_xlfn.IFS(C976="","",D976="","",A976="","",NOT(A976=""),VLOOKUP(_xlfn.CONCAT(C976,", ",D976),pg!$C$2:$D$38,2,FALSE))</f>
        <v/>
      </c>
      <c r="F976" s="21" t="str" cm="1">
        <f t="array" ref="F976">_xlfn.IFS(C976="","",D976="","",A976="","",NOT(B976=""),B976*E976)</f>
        <v/>
      </c>
      <c r="H976" s="14" t="str" cm="1">
        <f t="array" ref="H976">_xlfn.IFS(BR_standardformat!G979="","",COUNTIF(tabel_7!A990:A1989,BR_standardformat!G979)=0,BR_standardformat!G979,COUNTIF(tabel_7!A990:A1989,BR_standardformat!G979)&gt;0,"")</f>
        <v/>
      </c>
      <c r="I976" t="str">
        <f t="shared" si="15"/>
        <v/>
      </c>
    </row>
    <row r="977" spans="1:9" x14ac:dyDescent="0.25">
      <c r="A977" s="14" t="str" cm="1">
        <f t="array" ref="A977">_xlfn.IFS(BR_standardformat!G980="","",COUNTIF(tabel_7!A977:A1990,BR_standardformat!G980)=0,BR_standardformat!G980,COUNTIF(tabel_7!A977:A1990,BR_standardformat!G980)&gt;0,"")</f>
        <v/>
      </c>
      <c r="B977" s="14" t="str">
        <f>IF(NOT(A977=""),BR_standardformat!R980,"")</f>
        <v/>
      </c>
      <c r="E977" s="21" t="str" cm="1">
        <f t="array" ref="E977">_xlfn.IFS(C977="","",D977="","",A977="","",NOT(A977=""),VLOOKUP(_xlfn.CONCAT(C977,", ",D977),pg!$C$2:$D$38,2,FALSE))</f>
        <v/>
      </c>
      <c r="F977" s="21" t="str" cm="1">
        <f t="array" ref="F977">_xlfn.IFS(C977="","",D977="","",A977="","",NOT(B977=""),B977*E977)</f>
        <v/>
      </c>
      <c r="H977" s="14" t="str" cm="1">
        <f t="array" ref="H977">_xlfn.IFS(BR_standardformat!G980="","",COUNTIF(tabel_7!A991:A1990,BR_standardformat!G980)=0,BR_standardformat!G980,COUNTIF(tabel_7!A991:A1990,BR_standardformat!G980)&gt;0,"")</f>
        <v/>
      </c>
      <c r="I977" t="str">
        <f t="shared" si="15"/>
        <v/>
      </c>
    </row>
    <row r="978" spans="1:9" x14ac:dyDescent="0.25">
      <c r="A978" s="14" t="str" cm="1">
        <f t="array" ref="A978">_xlfn.IFS(BR_standardformat!G981="","",COUNTIF(tabel_7!A978:A1991,BR_standardformat!G981)=0,BR_standardformat!G981,COUNTIF(tabel_7!A978:A1991,BR_standardformat!G981)&gt;0,"")</f>
        <v/>
      </c>
      <c r="B978" s="14" t="str">
        <f>IF(NOT(A978=""),BR_standardformat!R981,"")</f>
        <v/>
      </c>
      <c r="E978" s="21" t="str" cm="1">
        <f t="array" ref="E978">_xlfn.IFS(C978="","",D978="","",A978="","",NOT(A978=""),VLOOKUP(_xlfn.CONCAT(C978,", ",D978),pg!$C$2:$D$38,2,FALSE))</f>
        <v/>
      </c>
      <c r="F978" s="21" t="str" cm="1">
        <f t="array" ref="F978">_xlfn.IFS(C978="","",D978="","",A978="","",NOT(B978=""),B978*E978)</f>
        <v/>
      </c>
      <c r="H978" s="14" t="str" cm="1">
        <f t="array" ref="H978">_xlfn.IFS(BR_standardformat!G981="","",COUNTIF(tabel_7!A992:A1991,BR_standardformat!G981)=0,BR_standardformat!G981,COUNTIF(tabel_7!A992:A1991,BR_standardformat!G981)&gt;0,"")</f>
        <v/>
      </c>
      <c r="I978" t="str">
        <f t="shared" si="15"/>
        <v/>
      </c>
    </row>
    <row r="979" spans="1:9" x14ac:dyDescent="0.25">
      <c r="A979" s="14" t="str" cm="1">
        <f t="array" ref="A979">_xlfn.IFS(BR_standardformat!G982="","",COUNTIF(tabel_7!A979:A1992,BR_standardformat!G982)=0,BR_standardformat!G982,COUNTIF(tabel_7!A979:A1992,BR_standardformat!G982)&gt;0,"")</f>
        <v/>
      </c>
      <c r="B979" s="14" t="str">
        <f>IF(NOT(A979=""),BR_standardformat!R982,"")</f>
        <v/>
      </c>
      <c r="E979" s="21" t="str" cm="1">
        <f t="array" ref="E979">_xlfn.IFS(C979="","",D979="","",A979="","",NOT(A979=""),VLOOKUP(_xlfn.CONCAT(C979,", ",D979),pg!$C$2:$D$38,2,FALSE))</f>
        <v/>
      </c>
      <c r="F979" s="21" t="str" cm="1">
        <f t="array" ref="F979">_xlfn.IFS(C979="","",D979="","",A979="","",NOT(B979=""),B979*E979)</f>
        <v/>
      </c>
      <c r="H979" s="14" t="str" cm="1">
        <f t="array" ref="H979">_xlfn.IFS(BR_standardformat!G982="","",COUNTIF(tabel_7!A993:A1992,BR_standardformat!G982)=0,BR_standardformat!G982,COUNTIF(tabel_7!A993:A1992,BR_standardformat!G982)&gt;0,"")</f>
        <v/>
      </c>
      <c r="I979" t="str">
        <f t="shared" si="15"/>
        <v/>
      </c>
    </row>
    <row r="980" spans="1:9" x14ac:dyDescent="0.25">
      <c r="A980" s="14" t="str" cm="1">
        <f t="array" ref="A980">_xlfn.IFS(BR_standardformat!G983="","",COUNTIF(tabel_7!A980:A1993,BR_standardformat!G983)=0,BR_standardformat!G983,COUNTIF(tabel_7!A980:A1993,BR_standardformat!G983)&gt;0,"")</f>
        <v/>
      </c>
      <c r="B980" s="14" t="str">
        <f>IF(NOT(A980=""),BR_standardformat!R983,"")</f>
        <v/>
      </c>
      <c r="E980" s="21" t="str" cm="1">
        <f t="array" ref="E980">_xlfn.IFS(C980="","",D980="","",A980="","",NOT(A980=""),VLOOKUP(_xlfn.CONCAT(C980,", ",D980),pg!$C$2:$D$38,2,FALSE))</f>
        <v/>
      </c>
      <c r="F980" s="21" t="str" cm="1">
        <f t="array" ref="F980">_xlfn.IFS(C980="","",D980="","",A980="","",NOT(B980=""),B980*E980)</f>
        <v/>
      </c>
      <c r="H980" s="14" t="str" cm="1">
        <f t="array" ref="H980">_xlfn.IFS(BR_standardformat!G983="","",COUNTIF(tabel_7!A994:A1993,BR_standardformat!G983)=0,BR_standardformat!G983,COUNTIF(tabel_7!A994:A1993,BR_standardformat!G983)&gt;0,"")</f>
        <v/>
      </c>
      <c r="I980" t="str">
        <f t="shared" si="15"/>
        <v/>
      </c>
    </row>
    <row r="981" spans="1:9" x14ac:dyDescent="0.25">
      <c r="A981" s="14" t="str" cm="1">
        <f t="array" ref="A981">_xlfn.IFS(BR_standardformat!G984="","",COUNTIF(tabel_7!A981:A1994,BR_standardformat!G984)=0,BR_standardformat!G984,COUNTIF(tabel_7!A981:A1994,BR_standardformat!G984)&gt;0,"")</f>
        <v/>
      </c>
      <c r="B981" s="14" t="str">
        <f>IF(NOT(A981=""),BR_standardformat!R984,"")</f>
        <v/>
      </c>
      <c r="E981" s="21" t="str" cm="1">
        <f t="array" ref="E981">_xlfn.IFS(C981="","",D981="","",A981="","",NOT(A981=""),VLOOKUP(_xlfn.CONCAT(C981,", ",D981),pg!$C$2:$D$38,2,FALSE))</f>
        <v/>
      </c>
      <c r="F981" s="21" t="str" cm="1">
        <f t="array" ref="F981">_xlfn.IFS(C981="","",D981="","",A981="","",NOT(B981=""),B981*E981)</f>
        <v/>
      </c>
      <c r="H981" s="14" t="str" cm="1">
        <f t="array" ref="H981">_xlfn.IFS(BR_standardformat!G984="","",COUNTIF(tabel_7!A995:A1994,BR_standardformat!G984)=0,BR_standardformat!G984,COUNTIF(tabel_7!A995:A1994,BR_standardformat!G984)&gt;0,"")</f>
        <v/>
      </c>
      <c r="I981" t="str">
        <f t="shared" si="15"/>
        <v/>
      </c>
    </row>
    <row r="982" spans="1:9" x14ac:dyDescent="0.25">
      <c r="A982" s="14" t="str" cm="1">
        <f t="array" ref="A982">_xlfn.IFS(BR_standardformat!G985="","",COUNTIF(tabel_7!A982:A1995,BR_standardformat!G985)=0,BR_standardformat!G985,COUNTIF(tabel_7!A982:A1995,BR_standardformat!G985)&gt;0,"")</f>
        <v/>
      </c>
      <c r="B982" s="14" t="str">
        <f>IF(NOT(A982=""),BR_standardformat!R985,"")</f>
        <v/>
      </c>
      <c r="E982" s="21" t="str" cm="1">
        <f t="array" ref="E982">_xlfn.IFS(C982="","",D982="","",A982="","",NOT(A982=""),VLOOKUP(_xlfn.CONCAT(C982,", ",D982),pg!$C$2:$D$38,2,FALSE))</f>
        <v/>
      </c>
      <c r="F982" s="21" t="str" cm="1">
        <f t="array" ref="F982">_xlfn.IFS(C982="","",D982="","",A982="","",NOT(B982=""),B982*E982)</f>
        <v/>
      </c>
      <c r="H982" s="14" t="str" cm="1">
        <f t="array" ref="H982">_xlfn.IFS(BR_standardformat!G985="","",COUNTIF(tabel_7!A996:A1995,BR_standardformat!G985)=0,BR_standardformat!G985,COUNTIF(tabel_7!A996:A1995,BR_standardformat!G985)&gt;0,"")</f>
        <v/>
      </c>
      <c r="I982" t="str">
        <f t="shared" si="15"/>
        <v/>
      </c>
    </row>
    <row r="983" spans="1:9" x14ac:dyDescent="0.25">
      <c r="A983" s="14" t="str" cm="1">
        <f t="array" ref="A983">_xlfn.IFS(BR_standardformat!G986="","",COUNTIF(tabel_7!A983:A1996,BR_standardformat!G986)=0,BR_standardformat!G986,COUNTIF(tabel_7!A983:A1996,BR_standardformat!G986)&gt;0,"")</f>
        <v/>
      </c>
      <c r="B983" s="14" t="str">
        <f>IF(NOT(A983=""),BR_standardformat!R986,"")</f>
        <v/>
      </c>
      <c r="E983" s="21" t="str" cm="1">
        <f t="array" ref="E983">_xlfn.IFS(C983="","",D983="","",A983="","",NOT(A983=""),VLOOKUP(_xlfn.CONCAT(C983,", ",D983),pg!$C$2:$D$38,2,FALSE))</f>
        <v/>
      </c>
      <c r="F983" s="21" t="str" cm="1">
        <f t="array" ref="F983">_xlfn.IFS(C983="","",D983="","",A983="","",NOT(B983=""),B983*E983)</f>
        <v/>
      </c>
      <c r="H983" s="14" t="str" cm="1">
        <f t="array" ref="H983">_xlfn.IFS(BR_standardformat!G986="","",COUNTIF(tabel_7!A997:A1996,BR_standardformat!G986)=0,BR_standardformat!G986,COUNTIF(tabel_7!A997:A1996,BR_standardformat!G986)&gt;0,"")</f>
        <v/>
      </c>
      <c r="I983" t="str">
        <f t="shared" si="15"/>
        <v/>
      </c>
    </row>
    <row r="984" spans="1:9" x14ac:dyDescent="0.25">
      <c r="A984" s="14" t="str" cm="1">
        <f t="array" ref="A984">_xlfn.IFS(BR_standardformat!G987="","",COUNTIF(tabel_7!A984:A1997,BR_standardformat!G987)=0,BR_standardformat!G987,COUNTIF(tabel_7!A984:A1997,BR_standardformat!G987)&gt;0,"")</f>
        <v/>
      </c>
      <c r="B984" s="14" t="str">
        <f>IF(NOT(A984=""),BR_standardformat!R987,"")</f>
        <v/>
      </c>
      <c r="E984" s="21" t="str" cm="1">
        <f t="array" ref="E984">_xlfn.IFS(C984="","",D984="","",A984="","",NOT(A984=""),VLOOKUP(_xlfn.CONCAT(C984,", ",D984),pg!$C$2:$D$38,2,FALSE))</f>
        <v/>
      </c>
      <c r="F984" s="21" t="str" cm="1">
        <f t="array" ref="F984">_xlfn.IFS(C984="","",D984="","",A984="","",NOT(B984=""),B984*E984)</f>
        <v/>
      </c>
      <c r="H984" s="14" t="str" cm="1">
        <f t="array" ref="H984">_xlfn.IFS(BR_standardformat!G987="","",COUNTIF(tabel_7!A1015:A1997,BR_standardformat!G987)=0,BR_standardformat!G987,COUNTIF(tabel_7!A1015:A1997,BR_standardformat!G987)&gt;0,"")</f>
        <v/>
      </c>
      <c r="I984" t="str">
        <f t="shared" si="15"/>
        <v/>
      </c>
    </row>
    <row r="985" spans="1:9" x14ac:dyDescent="0.25">
      <c r="A985" s="14" t="str" cm="1">
        <f t="array" ref="A985">_xlfn.IFS(BR_standardformat!G988="","",COUNTIF(tabel_7!A985:A1998,BR_standardformat!G988)=0,BR_standardformat!G988,COUNTIF(tabel_7!A985:A1998,BR_standardformat!G988)&gt;0,"")</f>
        <v/>
      </c>
      <c r="B985" s="14" t="str">
        <f>IF(NOT(A985=""),BR_standardformat!R988,"")</f>
        <v/>
      </c>
      <c r="E985" s="21" t="str" cm="1">
        <f t="array" ref="E985">_xlfn.IFS(C985="","",D985="","",A985="","",NOT(A985=""),VLOOKUP(_xlfn.CONCAT(C985,", ",D985),pg!$C$2:$D$38,2,FALSE))</f>
        <v/>
      </c>
      <c r="F985" s="21" t="str" cm="1">
        <f t="array" ref="F985">_xlfn.IFS(C985="","",D985="","",A985="","",NOT(B985=""),B985*E985)</f>
        <v/>
      </c>
      <c r="H985" s="14" t="str" cm="1">
        <f t="array" ref="H985">_xlfn.IFS(BR_standardformat!G988="","",COUNTIF(tabel_7!A1016:A1998,BR_standardformat!G988)=0,BR_standardformat!G988,COUNTIF(tabel_7!A1016:A1998,BR_standardformat!G988)&gt;0,"")</f>
        <v/>
      </c>
      <c r="I985" t="str">
        <f t="shared" si="15"/>
        <v/>
      </c>
    </row>
    <row r="986" spans="1:9" x14ac:dyDescent="0.25">
      <c r="A986" s="14" t="str" cm="1">
        <f t="array" ref="A986">_xlfn.IFS(BR_standardformat!G989="","",COUNTIF(tabel_7!A986:A1999,BR_standardformat!G989)=0,BR_standardformat!G989,COUNTIF(tabel_7!A986:A1999,BR_standardformat!G989)&gt;0,"")</f>
        <v/>
      </c>
      <c r="B986" s="14" t="str">
        <f>IF(NOT(A986=""),BR_standardformat!R989,"")</f>
        <v/>
      </c>
      <c r="E986" s="21" t="str" cm="1">
        <f t="array" ref="E986">_xlfn.IFS(C986="","",D986="","",A986="","",NOT(A986=""),VLOOKUP(_xlfn.CONCAT(C986,", ",D986),pg!$C$2:$D$38,2,FALSE))</f>
        <v/>
      </c>
      <c r="F986" s="21" t="str" cm="1">
        <f t="array" ref="F986">_xlfn.IFS(C986="","",D986="","",A986="","",NOT(B986=""),B986*E986)</f>
        <v/>
      </c>
      <c r="H986" s="14" t="str" cm="1">
        <f t="array" ref="H986">_xlfn.IFS(BR_standardformat!G989="","",COUNTIF(tabel_7!A1017:A1999,BR_standardformat!G989)=0,BR_standardformat!G989,COUNTIF(tabel_7!A1017:A1999,BR_standardformat!G989)&gt;0,"")</f>
        <v/>
      </c>
      <c r="I986" t="str">
        <f t="shared" si="15"/>
        <v/>
      </c>
    </row>
    <row r="987" spans="1:9" x14ac:dyDescent="0.25">
      <c r="A987" s="14" t="str" cm="1">
        <f t="array" ref="A987">_xlfn.IFS(BR_standardformat!G990="","",COUNTIF(tabel_7!A987:A2000,BR_standardformat!G990)=0,BR_standardformat!G990,COUNTIF(tabel_7!A987:A2000,BR_standardformat!G990)&gt;0,"")</f>
        <v/>
      </c>
      <c r="B987" s="14" t="str">
        <f>IF(NOT(A987=""),BR_standardformat!R990,"")</f>
        <v/>
      </c>
      <c r="E987" s="21" t="str" cm="1">
        <f t="array" ref="E987">_xlfn.IFS(C987="","",D987="","",A987="","",NOT(A987=""),VLOOKUP(_xlfn.CONCAT(C987,", ",D987),pg!$C$2:$D$38,2,FALSE))</f>
        <v/>
      </c>
      <c r="F987" s="21" t="str" cm="1">
        <f t="array" ref="F987">_xlfn.IFS(C987="","",D987="","",A987="","",NOT(B987=""),B987*E987)</f>
        <v/>
      </c>
      <c r="H987" s="14" t="str" cm="1">
        <f t="array" ref="H987">_xlfn.IFS(BR_standardformat!G990="","",COUNTIF(tabel_7!A1018:A2000,BR_standardformat!G990)=0,BR_standardformat!G990,COUNTIF(tabel_7!A1018:A2000,BR_standardformat!G990)&gt;0,"")</f>
        <v/>
      </c>
      <c r="I987" t="str">
        <f t="shared" si="15"/>
        <v/>
      </c>
    </row>
    <row r="988" spans="1:9" x14ac:dyDescent="0.25">
      <c r="A988" s="14" t="str" cm="1">
        <f t="array" ref="A988">_xlfn.IFS(BR_standardformat!G991="","",COUNTIF(tabel_7!A988:A2001,BR_standardformat!G991)=0,BR_standardformat!G991,COUNTIF(tabel_7!A988:A2001,BR_standardformat!G991)&gt;0,"")</f>
        <v/>
      </c>
      <c r="B988" s="14" t="str">
        <f>IF(NOT(A988=""),BR_standardformat!R991,"")</f>
        <v/>
      </c>
      <c r="E988" s="21" t="str" cm="1">
        <f t="array" ref="E988">_xlfn.IFS(C988="","",D988="","",A988="","",NOT(A988=""),VLOOKUP(_xlfn.CONCAT(C988,", ",D988),pg!$C$2:$D$38,2,FALSE))</f>
        <v/>
      </c>
      <c r="F988" s="21" t="str" cm="1">
        <f t="array" ref="F988">_xlfn.IFS(C988="","",D988="","",A988="","",NOT(B988=""),B988*E988)</f>
        <v/>
      </c>
      <c r="H988" s="14" t="str" cm="1">
        <f t="array" ref="H988">_xlfn.IFS(BR_standardformat!G991="","",COUNTIF(tabel_7!A1019:A2001,BR_standardformat!G991)=0,BR_standardformat!G991,COUNTIF(tabel_7!A1019:A2001,BR_standardformat!G991)&gt;0,"")</f>
        <v/>
      </c>
      <c r="I988" t="str">
        <f t="shared" si="15"/>
        <v/>
      </c>
    </row>
    <row r="989" spans="1:9" x14ac:dyDescent="0.25">
      <c r="A989" s="14" t="str" cm="1">
        <f t="array" ref="A989">_xlfn.IFS(BR_standardformat!G992="","",COUNTIF(tabel_7!A989:A2002,BR_standardformat!G992)=0,BR_standardformat!G992,COUNTIF(tabel_7!A989:A2002,BR_standardformat!G992)&gt;0,"")</f>
        <v/>
      </c>
      <c r="B989" s="14" t="str">
        <f>IF(NOT(A989=""),BR_standardformat!R992,"")</f>
        <v/>
      </c>
      <c r="E989" s="21" t="str" cm="1">
        <f t="array" ref="E989">_xlfn.IFS(C989="","",D989="","",A989="","",NOT(A989=""),VLOOKUP(_xlfn.CONCAT(C989,", ",D989),pg!$C$2:$D$38,2,FALSE))</f>
        <v/>
      </c>
      <c r="F989" s="21" t="str" cm="1">
        <f t="array" ref="F989">_xlfn.IFS(C989="","",D989="","",A989="","",NOT(B989=""),B989*E989)</f>
        <v/>
      </c>
      <c r="H989" s="14" t="str" cm="1">
        <f t="array" ref="H989">_xlfn.IFS(BR_standardformat!G992="","",COUNTIF(tabel_7!A1020:A2002,BR_standardformat!G992)=0,BR_standardformat!G992,COUNTIF(tabel_7!A1020:A2002,BR_standardformat!G992)&gt;0,"")</f>
        <v/>
      </c>
      <c r="I989" t="str">
        <f t="shared" si="15"/>
        <v/>
      </c>
    </row>
    <row r="990" spans="1:9" x14ac:dyDescent="0.25">
      <c r="A990" s="14" t="str" cm="1">
        <f t="array" ref="A990">_xlfn.IFS(BR_standardformat!G993="","",COUNTIF(tabel_7!A990:A2003,BR_standardformat!G993)=0,BR_standardformat!G993,COUNTIF(tabel_7!A990:A2003,BR_standardformat!G993)&gt;0,"")</f>
        <v/>
      </c>
      <c r="B990" s="14" t="str">
        <f>IF(NOT(A990=""),BR_standardformat!R993,"")</f>
        <v/>
      </c>
      <c r="E990" s="21" t="str" cm="1">
        <f t="array" ref="E990">_xlfn.IFS(C990="","",D990="","",A990="","",NOT(A990=""),VLOOKUP(_xlfn.CONCAT(C990,", ",D990),pg!$C$2:$D$38,2,FALSE))</f>
        <v/>
      </c>
      <c r="F990" s="21" t="str" cm="1">
        <f t="array" ref="F990">_xlfn.IFS(C990="","",D990="","",A990="","",NOT(B990=""),B990*E990)</f>
        <v/>
      </c>
      <c r="H990" s="14" t="str" cm="1">
        <f t="array" ref="H990">_xlfn.IFS(BR_standardformat!G993="","",COUNTIF(tabel_7!A1021:A2003,BR_standardformat!G993)=0,BR_standardformat!G993,COUNTIF(tabel_7!A1021:A2003,BR_standardformat!G993)&gt;0,"")</f>
        <v/>
      </c>
      <c r="I990" t="str">
        <f t="shared" si="15"/>
        <v/>
      </c>
    </row>
    <row r="991" spans="1:9" x14ac:dyDescent="0.25">
      <c r="A991" s="14" t="str" cm="1">
        <f t="array" ref="A991">_xlfn.IFS(BR_standardformat!G994="","",COUNTIF(tabel_7!A991:A2004,BR_standardformat!G994)=0,BR_standardformat!G994,COUNTIF(tabel_7!A991:A2004,BR_standardformat!G994)&gt;0,"")</f>
        <v/>
      </c>
      <c r="B991" s="14" t="str">
        <f>IF(NOT(A991=""),BR_standardformat!R994,"")</f>
        <v/>
      </c>
      <c r="E991" s="21" t="str" cm="1">
        <f t="array" ref="E991">_xlfn.IFS(C991="","",D991="","",A991="","",NOT(A991=""),VLOOKUP(_xlfn.CONCAT(C991,", ",D991),pg!$C$2:$D$38,2,FALSE))</f>
        <v/>
      </c>
      <c r="F991" s="21" t="str" cm="1">
        <f t="array" ref="F991">_xlfn.IFS(C991="","",D991="","",A991="","",NOT(B991=""),B991*E991)</f>
        <v/>
      </c>
      <c r="H991" s="14" t="str" cm="1">
        <f t="array" ref="H991">_xlfn.IFS(BR_standardformat!G994="","",COUNTIF(tabel_7!A1022:A2004,BR_standardformat!G994)=0,BR_standardformat!G994,COUNTIF(tabel_7!A1022:A2004,BR_standardformat!G994)&gt;0,"")</f>
        <v/>
      </c>
      <c r="I991" t="str">
        <f t="shared" si="15"/>
        <v/>
      </c>
    </row>
    <row r="992" spans="1:9" x14ac:dyDescent="0.25">
      <c r="A992" s="14" t="str" cm="1">
        <f t="array" ref="A992">_xlfn.IFS(BR_standardformat!G995="","",COUNTIF(tabel_7!A992:A2005,BR_standardformat!G995)=0,BR_standardformat!G995,COUNTIF(tabel_7!A992:A2005,BR_standardformat!G995)&gt;0,"")</f>
        <v/>
      </c>
      <c r="B992" s="14" t="str">
        <f>IF(NOT(A992=""),BR_standardformat!R995,"")</f>
        <v/>
      </c>
      <c r="E992" s="21" t="str" cm="1">
        <f t="array" ref="E992">_xlfn.IFS(C992="","",D992="","",A992="","",NOT(A992=""),VLOOKUP(_xlfn.CONCAT(C992,", ",D992),pg!$C$2:$D$38,2,FALSE))</f>
        <v/>
      </c>
      <c r="F992" s="21" t="str" cm="1">
        <f t="array" ref="F992">_xlfn.IFS(C992="","",D992="","",A992="","",NOT(B992=""),B992*E992)</f>
        <v/>
      </c>
      <c r="H992" s="14" t="str" cm="1">
        <f t="array" ref="H992">_xlfn.IFS(BR_standardformat!G995="","",COUNTIF(tabel_7!A1023:A2005,BR_standardformat!G995)=0,BR_standardformat!G995,COUNTIF(tabel_7!A1023:A2005,BR_standardformat!G995)&gt;0,"")</f>
        <v/>
      </c>
      <c r="I992" t="str">
        <f t="shared" si="15"/>
        <v/>
      </c>
    </row>
    <row r="993" spans="1:9" x14ac:dyDescent="0.25">
      <c r="A993" s="14" t="str" cm="1">
        <f t="array" ref="A993">_xlfn.IFS(BR_standardformat!G996="","",COUNTIF(tabel_7!A993:A2006,BR_standardformat!G996)=0,BR_standardformat!G996,COUNTIF(tabel_7!A993:A2006,BR_standardformat!G996)&gt;0,"")</f>
        <v/>
      </c>
      <c r="B993" s="14" t="str">
        <f>IF(NOT(A993=""),BR_standardformat!R996,"")</f>
        <v/>
      </c>
      <c r="E993" s="21" t="str" cm="1">
        <f t="array" ref="E993">_xlfn.IFS(C993="","",D993="","",A993="","",NOT(A993=""),VLOOKUP(_xlfn.CONCAT(C993,", ",D993),pg!$C$2:$D$38,2,FALSE))</f>
        <v/>
      </c>
      <c r="F993" s="21" t="str" cm="1">
        <f t="array" ref="F993">_xlfn.IFS(C993="","",D993="","",A993="","",NOT(B993=""),B993*E993)</f>
        <v/>
      </c>
      <c r="H993" s="14" t="str" cm="1">
        <f t="array" ref="H993">_xlfn.IFS(BR_standardformat!G996="","",COUNTIF(tabel_7!A1024:A2006,BR_standardformat!G996)=0,BR_standardformat!G996,COUNTIF(tabel_7!A1024:A2006,BR_standardformat!G996)&gt;0,"")</f>
        <v/>
      </c>
      <c r="I993" t="str">
        <f t="shared" si="15"/>
        <v/>
      </c>
    </row>
    <row r="994" spans="1:9" x14ac:dyDescent="0.25">
      <c r="A994" s="14" t="str" cm="1">
        <f t="array" ref="A994">_xlfn.IFS(BR_standardformat!G997="","",COUNTIF(tabel_7!A994:A2007,BR_standardformat!G997)=0,BR_standardformat!G997,COUNTIF(tabel_7!A994:A2007,BR_standardformat!G997)&gt;0,"")</f>
        <v/>
      </c>
      <c r="B994" s="14" t="str">
        <f>IF(NOT(A994=""),BR_standardformat!R997,"")</f>
        <v/>
      </c>
      <c r="E994" s="21" t="str" cm="1">
        <f t="array" ref="E994">_xlfn.IFS(C994="","",D994="","",A994="","",NOT(A994=""),VLOOKUP(_xlfn.CONCAT(C994,", ",D994),pg!$C$2:$D$38,2,FALSE))</f>
        <v/>
      </c>
      <c r="F994" s="21" t="str" cm="1">
        <f t="array" ref="F994">_xlfn.IFS(C994="","",D994="","",A994="","",NOT(B994=""),B994*E994)</f>
        <v/>
      </c>
      <c r="H994" s="14" t="str" cm="1">
        <f t="array" ref="H994">_xlfn.IFS(BR_standardformat!G997="","",COUNTIF(tabel_7!A1025:A2007,BR_standardformat!G997)=0,BR_standardformat!G997,COUNTIF(tabel_7!A1025:A2007,BR_standardformat!G997)&gt;0,"")</f>
        <v/>
      </c>
      <c r="I994" t="str">
        <f t="shared" si="15"/>
        <v/>
      </c>
    </row>
    <row r="995" spans="1:9" x14ac:dyDescent="0.25">
      <c r="A995" s="14" t="str" cm="1">
        <f t="array" ref="A995">_xlfn.IFS(BR_standardformat!G998="","",COUNTIF(tabel_7!A995:A2008,BR_standardformat!G998)=0,BR_standardformat!G998,COUNTIF(tabel_7!A995:A2008,BR_standardformat!G998)&gt;0,"")</f>
        <v/>
      </c>
      <c r="B995" s="14" t="str">
        <f>IF(NOT(A995=""),BR_standardformat!R998,"")</f>
        <v/>
      </c>
      <c r="E995" s="21" t="str" cm="1">
        <f t="array" ref="E995">_xlfn.IFS(C995="","",D995="","",A995="","",NOT(A995=""),VLOOKUP(_xlfn.CONCAT(C995,", ",D995),pg!$C$2:$D$38,2,FALSE))</f>
        <v/>
      </c>
      <c r="F995" s="21" t="str" cm="1">
        <f t="array" ref="F995">_xlfn.IFS(C995="","",D995="","",A995="","",NOT(B995=""),B995*E995)</f>
        <v/>
      </c>
      <c r="H995" s="14" t="str" cm="1">
        <f t="array" ref="H995">_xlfn.IFS(BR_standardformat!G998="","",COUNTIF(tabel_7!A1026:A2008,BR_standardformat!G998)=0,BR_standardformat!G998,COUNTIF(tabel_7!A1026:A2008,BR_standardformat!G998)&gt;0,"")</f>
        <v/>
      </c>
      <c r="I995" t="str">
        <f t="shared" si="15"/>
        <v/>
      </c>
    </row>
    <row r="996" spans="1:9" x14ac:dyDescent="0.25">
      <c r="A996" s="14" t="str" cm="1">
        <f t="array" ref="A996">_xlfn.IFS(BR_standardformat!G999="","",COUNTIF(tabel_7!A996:A2009,BR_standardformat!G999)=0,BR_standardformat!G999,COUNTIF(tabel_7!A996:A2009,BR_standardformat!G999)&gt;0,"")</f>
        <v/>
      </c>
      <c r="B996" s="14" t="str">
        <f>IF(NOT(A996=""),BR_standardformat!R999,"")</f>
        <v/>
      </c>
      <c r="E996" s="21" t="str" cm="1">
        <f t="array" ref="E996">_xlfn.IFS(C996="","",D996="","",A996="","",NOT(A996=""),VLOOKUP(_xlfn.CONCAT(C996,", ",D996),pg!$C$2:$D$38,2,FALSE))</f>
        <v/>
      </c>
      <c r="F996" s="21" t="str" cm="1">
        <f t="array" ref="F996">_xlfn.IFS(C996="","",D996="","",A996="","",NOT(B996=""),B996*E996)</f>
        <v/>
      </c>
      <c r="H996" s="14" t="str" cm="1">
        <f t="array" ref="H996">_xlfn.IFS(BR_standardformat!G999="","",COUNTIF(tabel_7!A1027:A2009,BR_standardformat!G999)=0,BR_standardformat!G999,COUNTIF(tabel_7!A1027:A2009,BR_standardformat!G999)&gt;0,"")</f>
        <v/>
      </c>
      <c r="I996" t="str">
        <f t="shared" si="15"/>
        <v/>
      </c>
    </row>
    <row r="997" spans="1:9" x14ac:dyDescent="0.25">
      <c r="A997" s="14" t="str" cm="1">
        <f t="array" ref="A997">_xlfn.IFS(BR_standardformat!G1000="","",COUNTIF(tabel_7!A997:A2010,BR_standardformat!G1000)=0,BR_standardformat!G1000,COUNTIF(tabel_7!A997:A2010,BR_standardformat!G1000)&gt;0,"")</f>
        <v/>
      </c>
      <c r="B997" s="14" t="str">
        <f>IF(NOT(A997=""),BR_standardformat!R1000,"")</f>
        <v/>
      </c>
      <c r="E997" s="21" t="str" cm="1">
        <f t="array" ref="E997">_xlfn.IFS(C997="","",D997="","",A997="","",NOT(A997=""),VLOOKUP(_xlfn.CONCAT(C997,", ",D997),pg!$C$2:$D$38,2,FALSE))</f>
        <v/>
      </c>
      <c r="F997" s="21" t="str" cm="1">
        <f t="array" ref="F997">_xlfn.IFS(C997="","",D997="","",A997="","",NOT(B997=""),B997*E997)</f>
        <v/>
      </c>
      <c r="H997" s="14" t="str" cm="1">
        <f t="array" ref="H997">_xlfn.IFS(BR_standardformat!G1000="","",COUNTIF(tabel_7!A1028:A2010,BR_standardformat!G1000)=0,BR_standardformat!G1000,COUNTIF(tabel_7!A1028:A2010,BR_standardformat!G1000)&gt;0,"")</f>
        <v/>
      </c>
      <c r="I997" t="str">
        <f t="shared" si="15"/>
        <v/>
      </c>
    </row>
    <row r="998" spans="1:9" x14ac:dyDescent="0.25">
      <c r="A998" s="14" t="str" cm="1">
        <f t="array" ref="A998">_xlfn.IFS(BR_standardformat!G1001="","",COUNTIF(tabel_7!A998:A2011,BR_standardformat!G1001)=0,BR_standardformat!G1001,COUNTIF(tabel_7!A998:A2011,BR_standardformat!G1001)&gt;0,"")</f>
        <v/>
      </c>
      <c r="B998" s="14" t="str">
        <f>IF(NOT(A998=""),BR_standardformat!R1001,"")</f>
        <v/>
      </c>
      <c r="E998" s="21" t="str" cm="1">
        <f t="array" ref="E998">_xlfn.IFS(C998="","",D998="","",A998="","",NOT(A998=""),VLOOKUP(_xlfn.CONCAT(C998,", ",D998),pg!$C$2:$D$38,2,FALSE))</f>
        <v/>
      </c>
      <c r="F998" s="21" t="str" cm="1">
        <f t="array" ref="F998">_xlfn.IFS(C998="","",D998="","",A998="","",NOT(B998=""),B998*E998)</f>
        <v/>
      </c>
      <c r="H998" s="14" t="str" cm="1">
        <f t="array" ref="H998">_xlfn.IFS(BR_standardformat!G1001="","",COUNTIF(tabel_7!A1029:A2011,BR_standardformat!G1001)=0,BR_standardformat!G1001,COUNTIF(tabel_7!A1029:A2011,BR_standardformat!G1001)&gt;0,"")</f>
        <v/>
      </c>
      <c r="I998" t="str">
        <f t="shared" si="15"/>
        <v/>
      </c>
    </row>
    <row r="999" spans="1:9" x14ac:dyDescent="0.25">
      <c r="A999" s="14" t="str" cm="1">
        <f t="array" ref="A999">_xlfn.IFS(BR_standardformat!G1002="","",COUNTIF(tabel_7!A999:A2012,BR_standardformat!G1002)=0,BR_standardformat!G1002,COUNTIF(tabel_7!A999:A2012,BR_standardformat!G1002)&gt;0,"")</f>
        <v/>
      </c>
      <c r="B999" s="14" t="str">
        <f>IF(NOT(A999=""),BR_standardformat!R1002,"")</f>
        <v/>
      </c>
      <c r="E999" s="21" t="str" cm="1">
        <f t="array" ref="E999">_xlfn.IFS(C999="","",D999="","",A999="","",NOT(A999=""),VLOOKUP(_xlfn.CONCAT(C999,", ",D999),pg!$C$2:$D$38,2,FALSE))</f>
        <v/>
      </c>
      <c r="F999" s="21" t="str" cm="1">
        <f t="array" ref="F999">_xlfn.IFS(C999="","",D999="","",A999="","",NOT(B999=""),B999*E999)</f>
        <v/>
      </c>
      <c r="H999" s="14" t="str" cm="1">
        <f t="array" ref="H999">_xlfn.IFS(BR_standardformat!G1002="","",COUNTIF(tabel_7!A1030:A2012,BR_standardformat!G1002)=0,BR_standardformat!G1002,COUNTIF(tabel_7!A1030:A2012,BR_standardformat!G1002)&gt;0,"")</f>
        <v/>
      </c>
      <c r="I999" t="str">
        <f t="shared" si="15"/>
        <v/>
      </c>
    </row>
    <row r="1000" spans="1:9" x14ac:dyDescent="0.25">
      <c r="A1000" s="14" t="str" cm="1">
        <f t="array" ref="A1000">_xlfn.IFS(BR_standardformat!G1003="","",COUNTIF(tabel_7!A1000:A2013,BR_standardformat!G1003)=0,BR_standardformat!G1003,COUNTIF(tabel_7!A1000:A2013,BR_standardformat!G1003)&gt;0,"")</f>
        <v/>
      </c>
      <c r="B1000" s="14" t="str">
        <f>IF(NOT(A1000=""),BR_standardformat!R1003,"")</f>
        <v/>
      </c>
      <c r="E1000" s="21" t="str" cm="1">
        <f t="array" ref="E1000">_xlfn.IFS(C1000="","",D1000="","",A1000="","",NOT(A1000=""),VLOOKUP(_xlfn.CONCAT(C1000,", ",D1000),pg!$C$2:$D$38,2,FALSE))</f>
        <v/>
      </c>
      <c r="F1000" s="21" t="str" cm="1">
        <f t="array" ref="F1000">_xlfn.IFS(C1000="","",D1000="","",A1000="","",NOT(B1000=""),B1000*E1000)</f>
        <v/>
      </c>
      <c r="H1000" s="14" t="str" cm="1">
        <f t="array" ref="H1000">_xlfn.IFS(BR_standardformat!G1003="","",COUNTIF(tabel_7!A1031:A2013,BR_standardformat!G1003)=0,BR_standardformat!G1003,COUNTIF(tabel_7!A1031:A2013,BR_standardformat!G1003)&gt;0,"")</f>
        <v/>
      </c>
      <c r="I1000" t="str">
        <f t="shared" si="15"/>
        <v/>
      </c>
    </row>
    <row r="1001" spans="1:9" x14ac:dyDescent="0.25">
      <c r="A1001" s="14" t="str" cm="1">
        <f t="array" ref="A1001">_xlfn.IFS(BR_standardformat!G1004="","",COUNTIF(tabel_7!A1001:A2014,BR_standardformat!G1004)=0,BR_standardformat!G1004,COUNTIF(tabel_7!A1001:A2014,BR_standardformat!G1004)&gt;0,"")</f>
        <v/>
      </c>
      <c r="B1001" s="14" t="str">
        <f>IF(NOT(A1001=""),BR_standardformat!R1004,"")</f>
        <v/>
      </c>
      <c r="E1001" s="21" t="str" cm="1">
        <f t="array" ref="E1001">_xlfn.IFS(C1001="","",D1001="","",A1001="","",NOT(A1001=""),VLOOKUP(_xlfn.CONCAT(C1001,", ",D1001),pg!$C$2:$D$38,2,FALSE))</f>
        <v/>
      </c>
      <c r="F1001" s="21" t="str" cm="1">
        <f t="array" ref="F1001">_xlfn.IFS(C1001="","",D1001="","",A1001="","",NOT(B1001=""),B1001*E1001)</f>
        <v/>
      </c>
      <c r="H1001" s="14" t="str" cm="1">
        <f t="array" ref="H1001">_xlfn.IFS(BR_standardformat!G1004="","",COUNTIF(tabel_7!A1032:A2014,BR_standardformat!G1004)=0,BR_standardformat!G1004,COUNTIF(tabel_7!A1032:A2014,BR_standardformat!G1004)&gt;0,"")</f>
        <v/>
      </c>
      <c r="I1001" t="str">
        <f t="shared" si="15"/>
        <v/>
      </c>
    </row>
    <row r="1002" spans="1:9" x14ac:dyDescent="0.25">
      <c r="A1002" s="14" t="str" cm="1">
        <f t="array" ref="A1002">_xlfn.IFS(BR_standardformat!G1005="","",COUNTIF(tabel_7!A1002:A2015,BR_standardformat!G1005)=0,BR_standardformat!G1005,COUNTIF(tabel_7!A1002:A2015,BR_standardformat!G1005)&gt;0,"")</f>
        <v/>
      </c>
      <c r="B1002" s="14" t="str">
        <f>IF(NOT(A1002=""),BR_standardformat!R1005,"")</f>
        <v/>
      </c>
      <c r="E1002" s="21" t="str" cm="1">
        <f t="array" ref="E1002">_xlfn.IFS(C1002="","",D1002="","",A1002="","",NOT(A1002=""),VLOOKUP(_xlfn.CONCAT(C1002,", ",D1002),pg!$C$2:$D$38,2,FALSE))</f>
        <v/>
      </c>
      <c r="F1002" s="21" t="str" cm="1">
        <f t="array" ref="F1002">_xlfn.IFS(C1002="","",D1002="","",A1002="","",NOT(B1002=""),B1002*E1002)</f>
        <v/>
      </c>
      <c r="H1002" s="14" t="str" cm="1">
        <f t="array" ref="H1002">_xlfn.IFS(BR_standardformat!G1005="","",COUNTIF(tabel_7!A1033:A2015,BR_standardformat!G1005)=0,BR_standardformat!G1005,COUNTIF(tabel_7!A1033:A2015,BR_standardformat!G1005)&gt;0,"")</f>
        <v/>
      </c>
      <c r="I1002" t="str">
        <f t="shared" si="15"/>
        <v/>
      </c>
    </row>
    <row r="1003" spans="1:9" x14ac:dyDescent="0.25">
      <c r="A1003" s="14" t="str" cm="1">
        <f t="array" ref="A1003">_xlfn.IFS(BR_standardformat!G1006="","",COUNTIF(tabel_7!A1003:A2016,BR_standardformat!G1006)=0,BR_standardformat!G1006,COUNTIF(tabel_7!A1003:A2016,BR_standardformat!G1006)&gt;0,"")</f>
        <v/>
      </c>
      <c r="B1003" s="14" t="str">
        <f>IF(NOT(A1003=""),BR_standardformat!R1006,"")</f>
        <v/>
      </c>
      <c r="E1003" s="21" t="str" cm="1">
        <f t="array" ref="E1003">_xlfn.IFS(C1003="","",D1003="","",A1003="","",NOT(A1003=""),VLOOKUP(_xlfn.CONCAT(C1003,", ",D1003),pg!$C$2:$D$38,2,FALSE))</f>
        <v/>
      </c>
      <c r="F1003" s="21" t="str" cm="1">
        <f t="array" ref="F1003">_xlfn.IFS(C1003="","",D1003="","",A1003="","",NOT(B1003=""),B1003*E1003)</f>
        <v/>
      </c>
      <c r="H1003" s="14" t="str" cm="1">
        <f t="array" ref="H1003">_xlfn.IFS(BR_standardformat!G1006="","",COUNTIF(tabel_7!A1034:A2016,BR_standardformat!G1006)=0,BR_standardformat!G1006,COUNTIF(tabel_7!A1034:A2016,BR_standardformat!G1006)&gt;0,"")</f>
        <v/>
      </c>
      <c r="I1003" t="str">
        <f t="shared" si="15"/>
        <v/>
      </c>
    </row>
    <row r="1004" spans="1:9" x14ac:dyDescent="0.25">
      <c r="A1004" s="14" t="str" cm="1">
        <f t="array" ref="A1004">_xlfn.IFS(BR_standardformat!G1007="","",COUNTIF(tabel_7!A1004:A2017,BR_standardformat!G1007)=0,BR_standardformat!G1007,COUNTIF(tabel_7!A1004:A2017,BR_standardformat!G1007)&gt;0,"")</f>
        <v/>
      </c>
      <c r="B1004" s="14" t="str">
        <f>IF(NOT(A1004=""),BR_standardformat!R1007,"")</f>
        <v/>
      </c>
      <c r="E1004" s="21" t="str" cm="1">
        <f t="array" ref="E1004">_xlfn.IFS(C1004="","",D1004="","",A1004="","",NOT(A1004=""),VLOOKUP(_xlfn.CONCAT(C1004,", ",D1004),pg!$C$2:$D$38,2,FALSE))</f>
        <v/>
      </c>
      <c r="F1004" s="21" t="str" cm="1">
        <f t="array" ref="F1004">_xlfn.IFS(C1004="","",D1004="","",A1004="","",NOT(B1004=""),B1004*E1004)</f>
        <v/>
      </c>
      <c r="H1004" s="14" t="str" cm="1">
        <f t="array" ref="H1004">_xlfn.IFS(BR_standardformat!G1007="","",COUNTIF(tabel_7!A1035:A2017,BR_standardformat!G1007)=0,BR_standardformat!G1007,COUNTIF(tabel_7!A1035:A2017,BR_standardformat!G1007)&gt;0,"")</f>
        <v/>
      </c>
      <c r="I1004" t="str">
        <f t="shared" si="15"/>
        <v/>
      </c>
    </row>
    <row r="1005" spans="1:9" x14ac:dyDescent="0.25">
      <c r="A1005" s="14" t="str" cm="1">
        <f t="array" ref="A1005">_xlfn.IFS(BR_standardformat!G1008="","",COUNTIF(tabel_7!A1005:A2018,BR_standardformat!G1008)=0,BR_standardformat!G1008,COUNTIF(tabel_7!A1005:A2018,BR_standardformat!G1008)&gt;0,"")</f>
        <v/>
      </c>
      <c r="B1005" s="14" t="str">
        <f>IF(NOT(A1005=""),BR_standardformat!R1008,"")</f>
        <v/>
      </c>
      <c r="E1005" s="21" t="str" cm="1">
        <f t="array" ref="E1005">_xlfn.IFS(C1005="","",D1005="","",A1005="","",NOT(A1005=""),VLOOKUP(_xlfn.CONCAT(C1005,", ",D1005),pg!$C$2:$D$38,2,FALSE))</f>
        <v/>
      </c>
      <c r="F1005" s="21" t="str" cm="1">
        <f t="array" ref="F1005">_xlfn.IFS(C1005="","",D1005="","",A1005="","",NOT(B1005=""),B1005*E1005)</f>
        <v/>
      </c>
      <c r="H1005" s="14" t="str" cm="1">
        <f t="array" ref="H1005">_xlfn.IFS(BR_standardformat!G1008="","",COUNTIF(tabel_7!A1036:A2018,BR_standardformat!G1008)=0,BR_standardformat!G1008,COUNTIF(tabel_7!A1036:A2018,BR_standardformat!G1008)&gt;0,"")</f>
        <v/>
      </c>
      <c r="I1005" t="str">
        <f t="shared" si="15"/>
        <v/>
      </c>
    </row>
    <row r="1006" spans="1:9" x14ac:dyDescent="0.25">
      <c r="A1006" s="14" t="str" cm="1">
        <f t="array" ref="A1006">_xlfn.IFS(BR_standardformat!G1009="","",COUNTIF(tabel_7!A1006:A2019,BR_standardformat!G1009)=0,BR_standardformat!G1009,COUNTIF(tabel_7!A1006:A2019,BR_standardformat!G1009)&gt;0,"")</f>
        <v/>
      </c>
      <c r="B1006" s="14" t="str">
        <f>IF(NOT(A1006=""),BR_standardformat!R1009,"")</f>
        <v/>
      </c>
      <c r="E1006" s="21" t="str" cm="1">
        <f t="array" ref="E1006">_xlfn.IFS(C1006="","",D1006="","",A1006="","",NOT(A1006=""),VLOOKUP(_xlfn.CONCAT(C1006,", ",D1006),pg!$C$2:$D$38,2,FALSE))</f>
        <v/>
      </c>
      <c r="F1006" s="21" t="str" cm="1">
        <f t="array" ref="F1006">_xlfn.IFS(C1006="","",D1006="","",A1006="","",NOT(B1006=""),B1006*E1006)</f>
        <v/>
      </c>
      <c r="H1006" s="14" t="str" cm="1">
        <f t="array" ref="H1006">_xlfn.IFS(BR_standardformat!G1009="","",COUNTIF(tabel_7!A1037:A2019,BR_standardformat!G1009)=0,BR_standardformat!G1009,COUNTIF(tabel_7!A1037:A2019,BR_standardformat!G1009)&gt;0,"")</f>
        <v/>
      </c>
      <c r="I1006" t="str">
        <f t="shared" si="15"/>
        <v/>
      </c>
    </row>
    <row r="1007" spans="1:9" x14ac:dyDescent="0.25">
      <c r="A1007" s="14" t="str" cm="1">
        <f t="array" ref="A1007">_xlfn.IFS(BR_standardformat!G1010="","",COUNTIF(tabel_7!A1007:A2020,BR_standardformat!G1010)=0,BR_standardformat!G1010,COUNTIF(tabel_7!A1007:A2020,BR_standardformat!G1010)&gt;0,"")</f>
        <v/>
      </c>
      <c r="B1007" s="14" t="str">
        <f>IF(NOT(A1007=""),BR_standardformat!R1010,"")</f>
        <v/>
      </c>
      <c r="E1007" s="21" t="str" cm="1">
        <f t="array" ref="E1007">_xlfn.IFS(C1007="","",D1007="","",A1007="","",NOT(A1007=""),VLOOKUP(_xlfn.CONCAT(C1007,", ",D1007),pg!$C$2:$D$38,2,FALSE))</f>
        <v/>
      </c>
      <c r="F1007" s="21" t="str" cm="1">
        <f t="array" ref="F1007">_xlfn.IFS(C1007="","",D1007="","",A1007="","",NOT(B1007=""),B1007*E1007)</f>
        <v/>
      </c>
      <c r="H1007" s="14" t="str" cm="1">
        <f t="array" ref="H1007">_xlfn.IFS(BR_standardformat!G1010="","",COUNTIF(tabel_7!A1038:A2020,BR_standardformat!G1010)=0,BR_standardformat!G1010,COUNTIF(tabel_7!A1038:A2020,BR_standardformat!G1010)&gt;0,"")</f>
        <v/>
      </c>
      <c r="I1007" t="str">
        <f t="shared" si="15"/>
        <v/>
      </c>
    </row>
    <row r="1008" spans="1:9" x14ac:dyDescent="0.25">
      <c r="A1008" s="14" t="str" cm="1">
        <f t="array" ref="A1008">_xlfn.IFS(BR_standardformat!G1011="","",COUNTIF(tabel_7!A1008:A2021,BR_standardformat!G1011)=0,BR_standardformat!G1011,COUNTIF(tabel_7!A1008:A2021,BR_standardformat!G1011)&gt;0,"")</f>
        <v/>
      </c>
      <c r="B1008" s="14" t="str">
        <f>IF(NOT(A1008=""),BR_standardformat!R1011,"")</f>
        <v/>
      </c>
      <c r="E1008" s="21" t="str" cm="1">
        <f t="array" ref="E1008">_xlfn.IFS(C1008="","",D1008="","",A1008="","",NOT(A1008=""),VLOOKUP(_xlfn.CONCAT(C1008,", ",D1008),pg!$C$2:$D$38,2,FALSE))</f>
        <v/>
      </c>
      <c r="F1008" s="21" t="str" cm="1">
        <f t="array" ref="F1008">_xlfn.IFS(C1008="","",D1008="","",A1008="","",NOT(B1008=""),B1008*E1008)</f>
        <v/>
      </c>
      <c r="H1008" s="14" t="str" cm="1">
        <f t="array" ref="H1008">_xlfn.IFS(BR_standardformat!G1011="","",COUNTIF(tabel_7!A1039:A2021,BR_standardformat!G1011)=0,BR_standardformat!G1011,COUNTIF(tabel_7!A1039:A2021,BR_standardformat!G1011)&gt;0,"")</f>
        <v/>
      </c>
      <c r="I1008" t="str">
        <f t="shared" si="15"/>
        <v/>
      </c>
    </row>
    <row r="1009" spans="1:9" x14ac:dyDescent="0.25">
      <c r="A1009" s="14" t="str" cm="1">
        <f t="array" ref="A1009">_xlfn.IFS(BR_standardformat!G1012="","",COUNTIF(tabel_7!A1009:A2022,BR_standardformat!G1012)=0,BR_standardformat!G1012,COUNTIF(tabel_7!A1009:A2022,BR_standardformat!G1012)&gt;0,"")</f>
        <v/>
      </c>
      <c r="B1009" s="14" t="str">
        <f>IF(NOT(A1009=""),BR_standardformat!R1012,"")</f>
        <v/>
      </c>
      <c r="E1009" s="21" t="str" cm="1">
        <f t="array" ref="E1009">_xlfn.IFS(C1009="","",D1009="","",A1009="","",NOT(A1009=""),VLOOKUP(_xlfn.CONCAT(C1009,", ",D1009),pg!$C$2:$D$38,2,FALSE))</f>
        <v/>
      </c>
      <c r="F1009" s="21" t="str" cm="1">
        <f t="array" ref="F1009">_xlfn.IFS(C1009="","",D1009="","",A1009="","",NOT(B1009=""),B1009*E1009)</f>
        <v/>
      </c>
      <c r="H1009" s="14" t="str" cm="1">
        <f t="array" ref="H1009">_xlfn.IFS(BR_standardformat!G1012="","",COUNTIF(tabel_7!A1040:A2022,BR_standardformat!G1012)=0,BR_standardformat!G1012,COUNTIF(tabel_7!A1040:A2022,BR_standardformat!G1012)&gt;0,"")</f>
        <v/>
      </c>
      <c r="I1009" t="str">
        <f t="shared" si="15"/>
        <v/>
      </c>
    </row>
    <row r="1010" spans="1:9" x14ac:dyDescent="0.25">
      <c r="A1010" s="14" t="str" cm="1">
        <f t="array" ref="A1010">_xlfn.IFS(BR_standardformat!G1013="","",COUNTIF(tabel_7!A1010:A2023,BR_standardformat!G1013)=0,BR_standardformat!G1013,COUNTIF(tabel_7!A1010:A2023,BR_standardformat!G1013)&gt;0,"")</f>
        <v/>
      </c>
      <c r="B1010" s="14" t="str">
        <f>IF(NOT(A1010=""),BR_standardformat!R1013,"")</f>
        <v/>
      </c>
      <c r="E1010" s="21" t="str" cm="1">
        <f t="array" ref="E1010">_xlfn.IFS(C1010="","",D1010="","",A1010="","",NOT(A1010=""),VLOOKUP(_xlfn.CONCAT(C1010,", ",D1010),pg!$C$2:$D$38,2,FALSE))</f>
        <v/>
      </c>
      <c r="F1010" s="21" t="str" cm="1">
        <f t="array" ref="F1010">_xlfn.IFS(C1010="","",D1010="","",A1010="","",NOT(B1010=""),B1010*E1010)</f>
        <v/>
      </c>
      <c r="H1010" s="14" t="str" cm="1">
        <f t="array" ref="H1010">_xlfn.IFS(BR_standardformat!G1013="","",COUNTIF(tabel_7!A1041:A2023,BR_standardformat!G1013)=0,BR_standardformat!G1013,COUNTIF(tabel_7!A1041:A2023,BR_standardformat!G1013)&gt;0,"")</f>
        <v/>
      </c>
      <c r="I1010" t="str">
        <f t="shared" si="15"/>
        <v/>
      </c>
    </row>
    <row r="1011" spans="1:9" x14ac:dyDescent="0.25">
      <c r="A1011" s="14" t="str" cm="1">
        <f t="array" ref="A1011">_xlfn.IFS(BR_standardformat!G1014="","",COUNTIF(tabel_7!A1011:A2024,BR_standardformat!G1014)=0,BR_standardformat!G1014,COUNTIF(tabel_7!A1011:A2024,BR_standardformat!G1014)&gt;0,"")</f>
        <v/>
      </c>
      <c r="B1011" s="14" t="str">
        <f>IF(NOT(A1011=""),BR_standardformat!R1014,"")</f>
        <v/>
      </c>
      <c r="E1011" s="21" t="str" cm="1">
        <f t="array" ref="E1011">_xlfn.IFS(C1011="","",D1011="","",A1011="","",NOT(A1011=""),VLOOKUP(_xlfn.CONCAT(C1011,", ",D1011),pg!$C$2:$D$38,2,FALSE))</f>
        <v/>
      </c>
      <c r="F1011" s="21" t="str" cm="1">
        <f t="array" ref="F1011">_xlfn.IFS(C1011="","",D1011="","",A1011="","",NOT(B1011=""),B1011*E1011)</f>
        <v/>
      </c>
      <c r="H1011" s="14" t="str" cm="1">
        <f t="array" ref="H1011">_xlfn.IFS(BR_standardformat!G1014="","",COUNTIF(tabel_7!A1042:A2024,BR_standardformat!G1014)=0,BR_standardformat!G1014,COUNTIF(tabel_7!A1042:A2024,BR_standardformat!G1014)&gt;0,"")</f>
        <v/>
      </c>
      <c r="I1011" t="str">
        <f t="shared" si="15"/>
        <v/>
      </c>
    </row>
    <row r="1012" spans="1:9" x14ac:dyDescent="0.25">
      <c r="A1012" s="14" t="str" cm="1">
        <f t="array" ref="A1012">_xlfn.IFS(BR_standardformat!G1015="","",COUNTIF(tabel_7!A1012:A2025,BR_standardformat!G1015)=0,BR_standardformat!G1015,COUNTIF(tabel_7!A1012:A2025,BR_standardformat!G1015)&gt;0,"")</f>
        <v/>
      </c>
      <c r="B1012" s="14" t="str">
        <f>IF(NOT(A1012=""),BR_standardformat!R1015,"")</f>
        <v/>
      </c>
      <c r="E1012" s="21" t="str" cm="1">
        <f t="array" ref="E1012">_xlfn.IFS(C1012="","",D1012="","",A1012="","",NOT(A1012=""),VLOOKUP(_xlfn.CONCAT(C1012,", ",D1012),pg!$C$2:$D$38,2,FALSE))</f>
        <v/>
      </c>
      <c r="F1012" s="21" t="str" cm="1">
        <f t="array" ref="F1012">_xlfn.IFS(C1012="","",D1012="","",A1012="","",NOT(B1012=""),B1012*E1012)</f>
        <v/>
      </c>
      <c r="H1012" s="14" t="str" cm="1">
        <f t="array" ref="H1012">_xlfn.IFS(BR_standardformat!G1015="","",COUNTIF(tabel_7!A1043:A2025,BR_standardformat!G1015)=0,BR_standardformat!G1015,COUNTIF(tabel_7!A1043:A2025,BR_standardformat!G1015)&gt;0,"")</f>
        <v/>
      </c>
      <c r="I1012" t="str">
        <f t="shared" si="15"/>
        <v/>
      </c>
    </row>
    <row r="1013" spans="1:9" x14ac:dyDescent="0.25">
      <c r="A1013" s="14" t="str" cm="1">
        <f t="array" ref="A1013">_xlfn.IFS(BR_standardformat!G1016="","",COUNTIF(tabel_7!A1013:A2026,BR_standardformat!G1016)=0,BR_standardformat!G1016,COUNTIF(tabel_7!A1013:A2026,BR_standardformat!G1016)&gt;0,"")</f>
        <v/>
      </c>
      <c r="B1013" s="14" t="str">
        <f>IF(NOT(A1013=""),BR_standardformat!R1016,"")</f>
        <v/>
      </c>
      <c r="E1013" s="21" t="str" cm="1">
        <f t="array" ref="E1013">_xlfn.IFS(C1013="","",D1013="","",A1013="","",NOT(A1013=""),VLOOKUP(_xlfn.CONCAT(C1013,", ",D1013),pg!$C$2:$D$38,2,FALSE))</f>
        <v/>
      </c>
      <c r="F1013" s="21" t="str" cm="1">
        <f t="array" ref="F1013">_xlfn.IFS(C1013="","",D1013="","",A1013="","",NOT(B1013=""),B1013*E1013)</f>
        <v/>
      </c>
      <c r="H1013" s="14" t="str" cm="1">
        <f t="array" ref="H1013">_xlfn.IFS(BR_standardformat!G1016="","",COUNTIF(tabel_7!A1044:A2026,BR_standardformat!G1016)=0,BR_standardformat!G1016,COUNTIF(tabel_7!A1044:A2026,BR_standardformat!G1016)&gt;0,"")</f>
        <v/>
      </c>
      <c r="I1013" t="str">
        <f t="shared" si="15"/>
        <v/>
      </c>
    </row>
    <row r="1014" spans="1:9" x14ac:dyDescent="0.25">
      <c r="A1014" s="14" t="str" cm="1">
        <f t="array" ref="A1014">_xlfn.IFS(BR_standardformat!G1017="","",COUNTIF(tabel_7!A1014:A2027,BR_standardformat!G1017)=0,BR_standardformat!G1017,COUNTIF(tabel_7!A1014:A2027,BR_standardformat!G1017)&gt;0,"")</f>
        <v/>
      </c>
      <c r="B1014" s="14" t="str">
        <f>IF(NOT(A1014=""),BR_standardformat!R1017,"")</f>
        <v/>
      </c>
      <c r="E1014" s="21" t="str" cm="1">
        <f t="array" ref="E1014">_xlfn.IFS(C1014="","",D1014="","",A1014="","",NOT(A1014=""),VLOOKUP(_xlfn.CONCAT(C1014,", ",D1014),pg!$C$2:$D$38,2,FALSE))</f>
        <v/>
      </c>
      <c r="F1014" s="21" t="str" cm="1">
        <f t="array" ref="F1014">_xlfn.IFS(C1014="","",D1014="","",A1014="","",NOT(B1014=""),B1014*E1014)</f>
        <v/>
      </c>
      <c r="H1014" s="14" t="str" cm="1">
        <f t="array" ref="H1014">_xlfn.IFS(BR_standardformat!G1017="","",COUNTIF(tabel_7!A1045:A2027,BR_standardformat!G1017)=0,BR_standardformat!G1017,COUNTIF(tabel_7!A1045:A2027,BR_standardformat!G1017)&gt;0,"")</f>
        <v/>
      </c>
      <c r="I1014" t="str">
        <f t="shared" si="15"/>
        <v/>
      </c>
    </row>
    <row r="1015" spans="1:9" x14ac:dyDescent="0.25">
      <c r="A1015" s="14" t="str" cm="1">
        <f t="array" ref="A1015">_xlfn.IFS(BR_standardformat!G1018="","",COUNTIF(tabel_7!A1015:A2028,BR_standardformat!G1018)=0,BR_standardformat!G1018,COUNTIF(tabel_7!A1015:A2028,BR_standardformat!G1018)&gt;0,"")</f>
        <v/>
      </c>
      <c r="B1015" s="14" t="str">
        <f>IF(NOT(A1015=""),BR_standardformat!R1018,"")</f>
        <v/>
      </c>
      <c r="E1015" s="21" t="str" cm="1">
        <f t="array" ref="E1015">_xlfn.IFS(C1015="","",D1015="","",A1015="","",NOT(A1015=""),VLOOKUP(_xlfn.CONCAT(C1015,", ",D1015),pg!$C$2:$D$38,2,FALSE))</f>
        <v/>
      </c>
      <c r="F1015" s="21" t="str" cm="1">
        <f t="array" ref="F1015">_xlfn.IFS(C1015="","",D1015="","",A1015="","",NOT(B1015=""),B1015*E1015)</f>
        <v/>
      </c>
      <c r="H1015" s="14" t="str" cm="1">
        <f t="array" ref="H1015">_xlfn.IFS(BR_standardformat!G1018="","",COUNTIF(tabel_7!A1046:A2028,BR_standardformat!G1018)=0,BR_standardformat!G1018,COUNTIF(tabel_7!A1046:A2028,BR_standardformat!G1018)&gt;0,"")</f>
        <v/>
      </c>
      <c r="I1015" t="str">
        <f t="shared" si="15"/>
        <v/>
      </c>
    </row>
    <row r="1016" spans="1:9" x14ac:dyDescent="0.25">
      <c r="A1016" s="14" t="str" cm="1">
        <f t="array" ref="A1016">_xlfn.IFS(BR_standardformat!G1019="","",COUNTIF(tabel_7!A1016:A2029,BR_standardformat!G1019)=0,BR_standardformat!G1019,COUNTIF(tabel_7!A1016:A2029,BR_standardformat!G1019)&gt;0,"")</f>
        <v/>
      </c>
      <c r="B1016" s="14" t="str">
        <f>IF(NOT(A1016=""),BR_standardformat!R1019,"")</f>
        <v/>
      </c>
      <c r="E1016" s="21" t="str" cm="1">
        <f t="array" ref="E1016">_xlfn.IFS(C1016="","",D1016="","",A1016="","",NOT(A1016=""),VLOOKUP(_xlfn.CONCAT(C1016,", ",D1016),pg!$C$2:$D$38,2,FALSE))</f>
        <v/>
      </c>
      <c r="F1016" s="21" t="str" cm="1">
        <f t="array" ref="F1016">_xlfn.IFS(C1016="","",D1016="","",A1016="","",NOT(B1016=""),B1016*E1016)</f>
        <v/>
      </c>
      <c r="H1016" s="14" t="str" cm="1">
        <f t="array" ref="H1016">_xlfn.IFS(BR_standardformat!G1019="","",COUNTIF(tabel_7!A1047:A2029,BR_standardformat!G1019)=0,BR_standardformat!G1019,COUNTIF(tabel_7!A1047:A2029,BR_standardformat!G1019)&gt;0,"")</f>
        <v/>
      </c>
      <c r="I1016" t="str">
        <f t="shared" si="15"/>
        <v/>
      </c>
    </row>
    <row r="1017" spans="1:9" x14ac:dyDescent="0.25">
      <c r="A1017" s="14" t="str" cm="1">
        <f t="array" ref="A1017">_xlfn.IFS(BR_standardformat!G1020="","",COUNTIF(tabel_7!A1017:A2030,BR_standardformat!G1020)=0,BR_standardformat!G1020,COUNTIF(tabel_7!A1017:A2030,BR_standardformat!G1020)&gt;0,"")</f>
        <v/>
      </c>
      <c r="B1017" s="14" t="str">
        <f>IF(NOT(A1017=""),BR_standardformat!R1020,"")</f>
        <v/>
      </c>
      <c r="E1017" s="21" t="str" cm="1">
        <f t="array" ref="E1017">_xlfn.IFS(C1017="","",D1017="","",A1017="","",NOT(A1017=""),VLOOKUP(_xlfn.CONCAT(C1017,", ",D1017),pg!$C$2:$D$38,2,FALSE))</f>
        <v/>
      </c>
      <c r="F1017" s="21" t="str" cm="1">
        <f t="array" ref="F1017">_xlfn.IFS(C1017="","",D1017="","",A1017="","",NOT(B1017=""),B1017*E1017)</f>
        <v/>
      </c>
      <c r="H1017" s="14" t="str" cm="1">
        <f t="array" ref="H1017">_xlfn.IFS(BR_standardformat!G1020="","",COUNTIF(tabel_7!A1048:A2030,BR_standardformat!G1020)=0,BR_standardformat!G1020,COUNTIF(tabel_7!A1048:A2030,BR_standardformat!G1020)&gt;0,"")</f>
        <v/>
      </c>
      <c r="I1017" t="str">
        <f t="shared" si="15"/>
        <v/>
      </c>
    </row>
    <row r="1018" spans="1:9" x14ac:dyDescent="0.25">
      <c r="A1018" s="14" t="str" cm="1">
        <f t="array" ref="A1018">_xlfn.IFS(BR_standardformat!G1021="","",COUNTIF(tabel_7!A1018:A2031,BR_standardformat!G1021)=0,BR_standardformat!G1021,COUNTIF(tabel_7!A1018:A2031,BR_standardformat!G1021)&gt;0,"")</f>
        <v/>
      </c>
      <c r="B1018" s="14" t="str">
        <f>IF(NOT(A1018=""),BR_standardformat!R1021,"")</f>
        <v/>
      </c>
      <c r="E1018" s="21" t="str" cm="1">
        <f t="array" ref="E1018">_xlfn.IFS(C1018="","",D1018="","",A1018="","",NOT(A1018=""),VLOOKUP(_xlfn.CONCAT(C1018,", ",D1018),pg!$C$2:$D$38,2,FALSE))</f>
        <v/>
      </c>
      <c r="F1018" s="21" t="str" cm="1">
        <f t="array" ref="F1018">_xlfn.IFS(C1018="","",D1018="","",A1018="","",NOT(B1018=""),B1018*E1018)</f>
        <v/>
      </c>
      <c r="H1018" s="14" t="str" cm="1">
        <f t="array" ref="H1018">_xlfn.IFS(BR_standardformat!G1021="","",COUNTIF(tabel_7!A1049:A2031,BR_standardformat!G1021)=0,BR_standardformat!G1021,COUNTIF(tabel_7!A1049:A2031,BR_standardformat!G1021)&gt;0,"")</f>
        <v/>
      </c>
      <c r="I1018" t="str">
        <f t="shared" si="15"/>
        <v/>
      </c>
    </row>
    <row r="1019" spans="1:9" x14ac:dyDescent="0.25">
      <c r="A1019" s="14" t="str" cm="1">
        <f t="array" ref="A1019">_xlfn.IFS(BR_standardformat!G1022="","",COUNTIF(tabel_7!A1019:A2032,BR_standardformat!G1022)=0,BR_standardformat!G1022,COUNTIF(tabel_7!A1019:A2032,BR_standardformat!G1022)&gt;0,"")</f>
        <v/>
      </c>
      <c r="B1019" s="14" t="str">
        <f>IF(NOT(A1019=""),BR_standardformat!R1022,"")</f>
        <v/>
      </c>
      <c r="E1019" s="21" t="str" cm="1">
        <f t="array" ref="E1019">_xlfn.IFS(C1019="","",D1019="","",A1019="","",NOT(A1019=""),VLOOKUP(_xlfn.CONCAT(C1019,", ",D1019),pg!$C$2:$D$38,2,FALSE))</f>
        <v/>
      </c>
      <c r="F1019" s="21" t="str" cm="1">
        <f t="array" ref="F1019">_xlfn.IFS(C1019="","",D1019="","",A1019="","",NOT(B1019=""),B1019*E1019)</f>
        <v/>
      </c>
      <c r="H1019" s="14" t="str" cm="1">
        <f t="array" ref="H1019">_xlfn.IFS(BR_standardformat!G1022="","",COUNTIF(tabel_7!A1050:A2032,BR_standardformat!G1022)=0,BR_standardformat!G1022,COUNTIF(tabel_7!A1050:A2032,BR_standardformat!G1022)&gt;0,"")</f>
        <v/>
      </c>
      <c r="I1019" t="str">
        <f t="shared" si="15"/>
        <v/>
      </c>
    </row>
    <row r="1020" spans="1:9" x14ac:dyDescent="0.25">
      <c r="A1020" s="14" t="str" cm="1">
        <f t="array" ref="A1020">_xlfn.IFS(BR_standardformat!G1023="","",COUNTIF(tabel_7!A1020:A2033,BR_standardformat!G1023)=0,BR_standardformat!G1023,COUNTIF(tabel_7!A1020:A2033,BR_standardformat!G1023)&gt;0,"")</f>
        <v/>
      </c>
      <c r="B1020" s="14" t="str">
        <f>IF(NOT(A1020=""),BR_standardformat!R1023,"")</f>
        <v/>
      </c>
      <c r="E1020" s="21" t="str" cm="1">
        <f t="array" ref="E1020">_xlfn.IFS(C1020="","",D1020="","",A1020="","",NOT(A1020=""),VLOOKUP(_xlfn.CONCAT(C1020,", ",D1020),pg!$C$2:$D$38,2,FALSE))</f>
        <v/>
      </c>
      <c r="F1020" s="21" t="str" cm="1">
        <f t="array" ref="F1020">_xlfn.IFS(C1020="","",D1020="","",A1020="","",NOT(B1020=""),B1020*E1020)</f>
        <v/>
      </c>
      <c r="H1020" s="14" t="str" cm="1">
        <f t="array" ref="H1020">_xlfn.IFS(BR_standardformat!G1023="","",COUNTIF(tabel_7!A1051:A2033,BR_standardformat!G1023)=0,BR_standardformat!G1023,COUNTIF(tabel_7!A1051:A2033,BR_standardformat!G1023)&gt;0,"")</f>
        <v/>
      </c>
      <c r="I1020" t="str">
        <f t="shared" si="15"/>
        <v/>
      </c>
    </row>
    <row r="1021" spans="1:9" x14ac:dyDescent="0.25">
      <c r="A1021" s="14" t="str" cm="1">
        <f t="array" ref="A1021">_xlfn.IFS(BR_standardformat!G1024="","",COUNTIF(tabel_7!A1021:A2034,BR_standardformat!G1024)=0,BR_standardformat!G1024,COUNTIF(tabel_7!A1021:A2034,BR_standardformat!G1024)&gt;0,"")</f>
        <v/>
      </c>
      <c r="B1021" s="14" t="str">
        <f>IF(NOT(A1021=""),BR_standardformat!R1024,"")</f>
        <v/>
      </c>
      <c r="E1021" s="21" t="str" cm="1">
        <f t="array" ref="E1021">_xlfn.IFS(C1021="","",D1021="","",A1021="","",NOT(A1021=""),VLOOKUP(_xlfn.CONCAT(C1021,", ",D1021),pg!$C$2:$D$38,2,FALSE))</f>
        <v/>
      </c>
      <c r="F1021" s="21" t="str" cm="1">
        <f t="array" ref="F1021">_xlfn.IFS(C1021="","",D1021="","",A1021="","",NOT(B1021=""),B1021*E1021)</f>
        <v/>
      </c>
      <c r="H1021" s="14" t="str" cm="1">
        <f t="array" ref="H1021">_xlfn.IFS(BR_standardformat!G1024="","",COUNTIF(tabel_7!A1052:A2034,BR_standardformat!G1024)=0,BR_standardformat!G1024,COUNTIF(tabel_7!A1052:A2034,BR_standardformat!G1024)&gt;0,"")</f>
        <v/>
      </c>
      <c r="I1021" t="str">
        <f t="shared" si="15"/>
        <v/>
      </c>
    </row>
    <row r="1022" spans="1:9" x14ac:dyDescent="0.25">
      <c r="A1022" s="14" t="str" cm="1">
        <f t="array" ref="A1022">_xlfn.IFS(BR_standardformat!G1025="","",COUNTIF(tabel_7!A1022:A2035,BR_standardformat!G1025)=0,BR_standardformat!G1025,COUNTIF(tabel_7!A1022:A2035,BR_standardformat!G1025)&gt;0,"")</f>
        <v/>
      </c>
      <c r="B1022" s="14" t="str">
        <f>IF(NOT(A1022=""),BR_standardformat!R1025,"")</f>
        <v/>
      </c>
      <c r="E1022" s="21" t="str" cm="1">
        <f t="array" ref="E1022">_xlfn.IFS(C1022="","",D1022="","",A1022="","",NOT(A1022=""),VLOOKUP(_xlfn.CONCAT(C1022,", ",D1022),pg!$C$2:$D$38,2,FALSE))</f>
        <v/>
      </c>
      <c r="F1022" s="21" t="str" cm="1">
        <f t="array" ref="F1022">_xlfn.IFS(C1022="","",D1022="","",A1022="","",NOT(B1022=""),B1022*E1022)</f>
        <v/>
      </c>
      <c r="H1022" s="14" t="str" cm="1">
        <f t="array" ref="H1022">_xlfn.IFS(BR_standardformat!G1025="","",COUNTIF(tabel_7!A1053:A2035,BR_standardformat!G1025)=0,BR_standardformat!G1025,COUNTIF(tabel_7!A1053:A2035,BR_standardformat!G1025)&gt;0,"")</f>
        <v/>
      </c>
      <c r="I1022" t="str">
        <f t="shared" si="15"/>
        <v/>
      </c>
    </row>
    <row r="1023" spans="1:9" x14ac:dyDescent="0.25">
      <c r="A1023" s="14" t="str" cm="1">
        <f t="array" ref="A1023">_xlfn.IFS(BR_standardformat!G1026="","",COUNTIF(tabel_7!A1023:A2036,BR_standardformat!G1026)=0,BR_standardformat!G1026,COUNTIF(tabel_7!A1023:A2036,BR_standardformat!G1026)&gt;0,"")</f>
        <v/>
      </c>
      <c r="B1023" s="14" t="str">
        <f>IF(NOT(A1023=""),BR_standardformat!R1026,"")</f>
        <v/>
      </c>
      <c r="E1023" s="21" t="str" cm="1">
        <f t="array" ref="E1023">_xlfn.IFS(C1023="","",D1023="","",A1023="","",NOT(A1023=""),VLOOKUP(_xlfn.CONCAT(C1023,", ",D1023),pg!$C$2:$D$38,2,FALSE))</f>
        <v/>
      </c>
      <c r="F1023" s="21" t="str" cm="1">
        <f t="array" ref="F1023">_xlfn.IFS(C1023="","",D1023="","",A1023="","",NOT(B1023=""),B1023*E1023)</f>
        <v/>
      </c>
      <c r="H1023" s="14" t="str" cm="1">
        <f t="array" ref="H1023">_xlfn.IFS(BR_standardformat!G1026="","",COUNTIF(tabel_7!A1054:A2036,BR_standardformat!G1026)=0,BR_standardformat!G1026,COUNTIF(tabel_7!A1054:A2036,BR_standardformat!G1026)&gt;0,"")</f>
        <v/>
      </c>
      <c r="I1023" t="str">
        <f t="shared" si="15"/>
        <v/>
      </c>
    </row>
    <row r="1024" spans="1:9" x14ac:dyDescent="0.25">
      <c r="A1024" s="14" t="str" cm="1">
        <f t="array" ref="A1024">_xlfn.IFS(BR_standardformat!G1027="","",COUNTIF(tabel_7!A1024:A2037,BR_standardformat!G1027)=0,BR_standardformat!G1027,COUNTIF(tabel_7!A1024:A2037,BR_standardformat!G1027)&gt;0,"")</f>
        <v/>
      </c>
      <c r="B1024" s="14" t="str">
        <f>IF(NOT(A1024=""),BR_standardformat!R1027,"")</f>
        <v/>
      </c>
      <c r="E1024" s="21" t="str" cm="1">
        <f t="array" ref="E1024">_xlfn.IFS(C1024="","",D1024="","",A1024="","",NOT(A1024=""),VLOOKUP(_xlfn.CONCAT(C1024,", ",D1024),pg!$C$2:$D$38,2,FALSE))</f>
        <v/>
      </c>
      <c r="F1024" s="21" t="str" cm="1">
        <f t="array" ref="F1024">_xlfn.IFS(C1024="","",D1024="","",A1024="","",NOT(B1024=""),B1024*E1024)</f>
        <v/>
      </c>
      <c r="H1024" s="14" t="str" cm="1">
        <f t="array" ref="H1024">_xlfn.IFS(BR_standardformat!G1027="","",COUNTIF(tabel_7!A1055:A2037,BR_standardformat!G1027)=0,BR_standardformat!G1027,COUNTIF(tabel_7!A1055:A2037,BR_standardformat!G1027)&gt;0,"")</f>
        <v/>
      </c>
      <c r="I1024" t="str">
        <f t="shared" si="15"/>
        <v/>
      </c>
    </row>
    <row r="1025" spans="1:9" x14ac:dyDescent="0.25">
      <c r="A1025" s="14" t="str" cm="1">
        <f t="array" ref="A1025">_xlfn.IFS(BR_standardformat!G1028="","",COUNTIF(tabel_7!A1025:A2038,BR_standardformat!G1028)=0,BR_standardformat!G1028,COUNTIF(tabel_7!A1025:A2038,BR_standardformat!G1028)&gt;0,"")</f>
        <v/>
      </c>
      <c r="B1025" s="14" t="str">
        <f>IF(NOT(A1025=""),BR_standardformat!R1028,"")</f>
        <v/>
      </c>
      <c r="E1025" s="21" t="str" cm="1">
        <f t="array" ref="E1025">_xlfn.IFS(C1025="","",D1025="","",A1025="","",NOT(A1025=""),VLOOKUP(_xlfn.CONCAT(C1025,", ",D1025),pg!$C$2:$D$38,2,FALSE))</f>
        <v/>
      </c>
      <c r="F1025" s="21" t="str" cm="1">
        <f t="array" ref="F1025">_xlfn.IFS(C1025="","",D1025="","",A1025="","",NOT(B1025=""),B1025*E1025)</f>
        <v/>
      </c>
      <c r="H1025" s="14" t="str" cm="1">
        <f t="array" ref="H1025">_xlfn.IFS(BR_standardformat!G1028="","",COUNTIF(tabel_7!A1056:A2038,BR_standardformat!G1028)=0,BR_standardformat!G1028,COUNTIF(tabel_7!A1056:A2038,BR_standardformat!G1028)&gt;0,"")</f>
        <v/>
      </c>
      <c r="I1025" t="str">
        <f t="shared" si="15"/>
        <v/>
      </c>
    </row>
    <row r="1026" spans="1:9" x14ac:dyDescent="0.25">
      <c r="A1026" s="14" t="str" cm="1">
        <f t="array" ref="A1026">_xlfn.IFS(BR_standardformat!G1029="","",COUNTIF(tabel_7!A1026:A2039,BR_standardformat!G1029)=0,BR_standardformat!G1029,COUNTIF(tabel_7!A1026:A2039,BR_standardformat!G1029)&gt;0,"")</f>
        <v/>
      </c>
      <c r="B1026" s="14" t="str">
        <f>IF(NOT(A1026=""),BR_standardformat!R1029,"")</f>
        <v/>
      </c>
      <c r="E1026" s="21" t="str" cm="1">
        <f t="array" ref="E1026">_xlfn.IFS(C1026="","",D1026="","",A1026="","",NOT(A1026=""),VLOOKUP(_xlfn.CONCAT(C1026,", ",D1026),pg!$C$2:$D$38,2,FALSE))</f>
        <v/>
      </c>
      <c r="F1026" s="21" t="str" cm="1">
        <f t="array" ref="F1026">_xlfn.IFS(C1026="","",D1026="","",A1026="","",NOT(B1026=""),B1026*E1026)</f>
        <v/>
      </c>
      <c r="H1026" s="14" t="str" cm="1">
        <f t="array" ref="H1026">_xlfn.IFS(BR_standardformat!G1029="","",COUNTIF(tabel_7!A1057:A2039,BR_standardformat!G1029)=0,BR_standardformat!G1029,COUNTIF(tabel_7!A1057:A2039,BR_standardformat!G1029)&gt;0,"")</f>
        <v/>
      </c>
      <c r="I1026" t="str">
        <f t="shared" si="15"/>
        <v/>
      </c>
    </row>
    <row r="1027" spans="1:9" x14ac:dyDescent="0.25">
      <c r="A1027" s="14" t="str" cm="1">
        <f t="array" ref="A1027">_xlfn.IFS(BR_standardformat!G1030="","",COUNTIF(tabel_7!A1027:A2040,BR_standardformat!G1030)=0,BR_standardformat!G1030,COUNTIF(tabel_7!A1027:A2040,BR_standardformat!G1030)&gt;0,"")</f>
        <v/>
      </c>
      <c r="B1027" s="14" t="str">
        <f>IF(NOT(A1027=""),BR_standardformat!R1030,"")</f>
        <v/>
      </c>
      <c r="E1027" s="21" t="str" cm="1">
        <f t="array" ref="E1027">_xlfn.IFS(C1027="","",D1027="","",A1027="","",NOT(A1027=""),VLOOKUP(_xlfn.CONCAT(C1027,", ",D1027),pg!$C$2:$D$38,2,FALSE))</f>
        <v/>
      </c>
      <c r="F1027" s="21" t="str" cm="1">
        <f t="array" ref="F1027">_xlfn.IFS(C1027="","",D1027="","",A1027="","",NOT(B1027=""),B1027*E1027)</f>
        <v/>
      </c>
      <c r="H1027" s="14" t="str" cm="1">
        <f t="array" ref="H1027">_xlfn.IFS(BR_standardformat!G1030="","",COUNTIF(tabel_7!A1058:A2040,BR_standardformat!G1030)=0,BR_standardformat!G1030,COUNTIF(tabel_7!A1058:A2040,BR_standardformat!G1030)&gt;0,"")</f>
        <v/>
      </c>
      <c r="I1027" t="str">
        <f t="shared" si="15"/>
        <v/>
      </c>
    </row>
    <row r="1028" spans="1:9" x14ac:dyDescent="0.25">
      <c r="A1028" s="14" t="str" cm="1">
        <f t="array" ref="A1028">_xlfn.IFS(BR_standardformat!G1031="","",COUNTIF(tabel_7!A1028:A2041,BR_standardformat!G1031)=0,BR_standardformat!G1031,COUNTIF(tabel_7!A1028:A2041,BR_standardformat!G1031)&gt;0,"")</f>
        <v/>
      </c>
      <c r="B1028" s="14" t="str">
        <f>IF(NOT(A1028=""),BR_standardformat!R1031,"")</f>
        <v/>
      </c>
      <c r="E1028" s="21" t="str" cm="1">
        <f t="array" ref="E1028">_xlfn.IFS(C1028="","",D1028="","",A1028="","",NOT(A1028=""),VLOOKUP(_xlfn.CONCAT(C1028,", ",D1028),pg!$C$2:$D$38,2,FALSE))</f>
        <v/>
      </c>
      <c r="F1028" s="21" t="str" cm="1">
        <f t="array" ref="F1028">_xlfn.IFS(C1028="","",D1028="","",A1028="","",NOT(B1028=""),B1028*E1028)</f>
        <v/>
      </c>
      <c r="H1028" s="14" t="str" cm="1">
        <f t="array" ref="H1028">_xlfn.IFS(BR_standardformat!G1031="","",COUNTIF(tabel_7!A1059:A2041,BR_standardformat!G1031)=0,BR_standardformat!G1031,COUNTIF(tabel_7!A1059:A2041,BR_standardformat!G1031)&gt;0,"")</f>
        <v/>
      </c>
      <c r="I1028" t="str">
        <f t="shared" ref="I1028:I1091" si="16">IF(AND(C1028&lt;&gt;"", D1028&lt;&gt;""), _xlfn.CONCAT(C1028, ", ", D1028), "")</f>
        <v/>
      </c>
    </row>
    <row r="1029" spans="1:9" x14ac:dyDescent="0.25">
      <c r="A1029" s="14" t="str" cm="1">
        <f t="array" ref="A1029">_xlfn.IFS(BR_standardformat!G1032="","",COUNTIF(tabel_7!A1029:A2042,BR_standardformat!G1032)=0,BR_standardformat!G1032,COUNTIF(tabel_7!A1029:A2042,BR_standardformat!G1032)&gt;0,"")</f>
        <v/>
      </c>
      <c r="B1029" s="14" t="str">
        <f>IF(NOT(A1029=""),BR_standardformat!R1032,"")</f>
        <v/>
      </c>
      <c r="E1029" s="21" t="str" cm="1">
        <f t="array" ref="E1029">_xlfn.IFS(C1029="","",D1029="","",A1029="","",NOT(A1029=""),VLOOKUP(_xlfn.CONCAT(C1029,", ",D1029),pg!$C$2:$D$38,2,FALSE))</f>
        <v/>
      </c>
      <c r="F1029" s="21" t="str" cm="1">
        <f t="array" ref="F1029">_xlfn.IFS(C1029="","",D1029="","",A1029="","",NOT(B1029=""),B1029*E1029)</f>
        <v/>
      </c>
      <c r="H1029" s="14" t="str" cm="1">
        <f t="array" ref="H1029">_xlfn.IFS(BR_standardformat!G1032="","",COUNTIF(tabel_7!A1060:A2042,BR_standardformat!G1032)=0,BR_standardformat!G1032,COUNTIF(tabel_7!A1060:A2042,BR_standardformat!G1032)&gt;0,"")</f>
        <v/>
      </c>
      <c r="I1029" t="str">
        <f t="shared" si="16"/>
        <v/>
      </c>
    </row>
    <row r="1030" spans="1:9" x14ac:dyDescent="0.25">
      <c r="A1030" s="14" t="str" cm="1">
        <f t="array" ref="A1030">_xlfn.IFS(BR_standardformat!G1033="","",COUNTIF(tabel_7!A1030:A2043,BR_standardformat!G1033)=0,BR_standardformat!G1033,COUNTIF(tabel_7!A1030:A2043,BR_standardformat!G1033)&gt;0,"")</f>
        <v/>
      </c>
      <c r="B1030" s="14" t="str">
        <f>IF(NOT(A1030=""),BR_standardformat!R1033,"")</f>
        <v/>
      </c>
      <c r="E1030" s="21" t="str" cm="1">
        <f t="array" ref="E1030">_xlfn.IFS(C1030="","",D1030="","",A1030="","",NOT(A1030=""),VLOOKUP(_xlfn.CONCAT(C1030,", ",D1030),pg!$C$2:$D$38,2,FALSE))</f>
        <v/>
      </c>
      <c r="F1030" s="21" t="str" cm="1">
        <f t="array" ref="F1030">_xlfn.IFS(C1030="","",D1030="","",A1030="","",NOT(B1030=""),B1030*E1030)</f>
        <v/>
      </c>
      <c r="H1030" s="14" t="str" cm="1">
        <f t="array" ref="H1030">_xlfn.IFS(BR_standardformat!G1033="","",COUNTIF(tabel_7!A1061:A2043,BR_standardformat!G1033)=0,BR_standardformat!G1033,COUNTIF(tabel_7!A1061:A2043,BR_standardformat!G1033)&gt;0,"")</f>
        <v/>
      </c>
      <c r="I1030" t="str">
        <f t="shared" si="16"/>
        <v/>
      </c>
    </row>
    <row r="1031" spans="1:9" x14ac:dyDescent="0.25">
      <c r="A1031" s="14" t="str" cm="1">
        <f t="array" ref="A1031">_xlfn.IFS(BR_standardformat!G1034="","",COUNTIF(tabel_7!A1031:A2044,BR_standardformat!G1034)=0,BR_standardformat!G1034,COUNTIF(tabel_7!A1031:A2044,BR_standardformat!G1034)&gt;0,"")</f>
        <v/>
      </c>
      <c r="B1031" s="14" t="str">
        <f>IF(NOT(A1031=""),BR_standardformat!R1034,"")</f>
        <v/>
      </c>
      <c r="E1031" s="21" t="str" cm="1">
        <f t="array" ref="E1031">_xlfn.IFS(C1031="","",D1031="","",A1031="","",NOT(A1031=""),VLOOKUP(_xlfn.CONCAT(C1031,", ",D1031),pg!$C$2:$D$38,2,FALSE))</f>
        <v/>
      </c>
      <c r="F1031" s="21" t="str" cm="1">
        <f t="array" ref="F1031">_xlfn.IFS(C1031="","",D1031="","",A1031="","",NOT(B1031=""),B1031*E1031)</f>
        <v/>
      </c>
      <c r="H1031" s="14" t="str" cm="1">
        <f t="array" ref="H1031">_xlfn.IFS(BR_standardformat!G1034="","",COUNTIF(tabel_7!A1062:A2044,BR_standardformat!G1034)=0,BR_standardformat!G1034,COUNTIF(tabel_7!A1062:A2044,BR_standardformat!G1034)&gt;0,"")</f>
        <v/>
      </c>
      <c r="I1031" t="str">
        <f t="shared" si="16"/>
        <v/>
      </c>
    </row>
    <row r="1032" spans="1:9" x14ac:dyDescent="0.25">
      <c r="A1032" s="14" t="str" cm="1">
        <f t="array" ref="A1032">_xlfn.IFS(BR_standardformat!G1035="","",COUNTIF(tabel_7!A1032:A2045,BR_standardformat!G1035)=0,BR_standardformat!G1035,COUNTIF(tabel_7!A1032:A2045,BR_standardformat!G1035)&gt;0,"")</f>
        <v/>
      </c>
      <c r="B1032" s="14" t="str">
        <f>IF(NOT(A1032=""),BR_standardformat!R1035,"")</f>
        <v/>
      </c>
      <c r="E1032" s="21" t="str" cm="1">
        <f t="array" ref="E1032">_xlfn.IFS(C1032="","",D1032="","",A1032="","",NOT(A1032=""),VLOOKUP(_xlfn.CONCAT(C1032,", ",D1032),pg!$C$2:$D$38,2,FALSE))</f>
        <v/>
      </c>
      <c r="F1032" s="21" t="str" cm="1">
        <f t="array" ref="F1032">_xlfn.IFS(C1032="","",D1032="","",A1032="","",NOT(B1032=""),B1032*E1032)</f>
        <v/>
      </c>
      <c r="H1032" s="14" t="str" cm="1">
        <f t="array" ref="H1032">_xlfn.IFS(BR_standardformat!G1035="","",COUNTIF(tabel_7!A1063:A2045,BR_standardformat!G1035)=0,BR_standardformat!G1035,COUNTIF(tabel_7!A1063:A2045,BR_standardformat!G1035)&gt;0,"")</f>
        <v/>
      </c>
      <c r="I1032" t="str">
        <f t="shared" si="16"/>
        <v/>
      </c>
    </row>
    <row r="1033" spans="1:9" x14ac:dyDescent="0.25">
      <c r="A1033" s="14" t="str" cm="1">
        <f t="array" ref="A1033">_xlfn.IFS(BR_standardformat!G1036="","",COUNTIF(tabel_7!A1033:A2046,BR_standardformat!G1036)=0,BR_standardformat!G1036,COUNTIF(tabel_7!A1033:A2046,BR_standardformat!G1036)&gt;0,"")</f>
        <v/>
      </c>
      <c r="B1033" s="14" t="str">
        <f>IF(NOT(A1033=""),BR_standardformat!R1036,"")</f>
        <v/>
      </c>
      <c r="E1033" s="21" t="str" cm="1">
        <f t="array" ref="E1033">_xlfn.IFS(C1033="","",D1033="","",A1033="","",NOT(A1033=""),VLOOKUP(_xlfn.CONCAT(C1033,", ",D1033),pg!$C$2:$D$38,2,FALSE))</f>
        <v/>
      </c>
      <c r="F1033" s="21" t="str" cm="1">
        <f t="array" ref="F1033">_xlfn.IFS(C1033="","",D1033="","",A1033="","",NOT(B1033=""),B1033*E1033)</f>
        <v/>
      </c>
      <c r="H1033" s="14" t="str" cm="1">
        <f t="array" ref="H1033">_xlfn.IFS(BR_standardformat!G1036="","",COUNTIF(tabel_7!A1064:A2046,BR_standardformat!G1036)=0,BR_standardformat!G1036,COUNTIF(tabel_7!A1064:A2046,BR_standardformat!G1036)&gt;0,"")</f>
        <v/>
      </c>
      <c r="I1033" t="str">
        <f t="shared" si="16"/>
        <v/>
      </c>
    </row>
    <row r="1034" spans="1:9" x14ac:dyDescent="0.25">
      <c r="A1034" s="14" t="str" cm="1">
        <f t="array" ref="A1034">_xlfn.IFS(BR_standardformat!G1037="","",COUNTIF(tabel_7!A1034:A2047,BR_standardformat!G1037)=0,BR_standardformat!G1037,COUNTIF(tabel_7!A1034:A2047,BR_standardformat!G1037)&gt;0,"")</f>
        <v/>
      </c>
      <c r="B1034" s="14" t="str">
        <f>IF(NOT(A1034=""),BR_standardformat!R1037,"")</f>
        <v/>
      </c>
      <c r="E1034" s="21" t="str" cm="1">
        <f t="array" ref="E1034">_xlfn.IFS(C1034="","",D1034="","",A1034="","",NOT(A1034=""),VLOOKUP(_xlfn.CONCAT(C1034,", ",D1034),pg!$C$2:$D$38,2,FALSE))</f>
        <v/>
      </c>
      <c r="F1034" s="21" t="str" cm="1">
        <f t="array" ref="F1034">_xlfn.IFS(C1034="","",D1034="","",A1034="","",NOT(B1034=""),B1034*E1034)</f>
        <v/>
      </c>
      <c r="H1034" s="14" t="str" cm="1">
        <f t="array" ref="H1034">_xlfn.IFS(BR_standardformat!G1037="","",COUNTIF(tabel_7!A1065:A2047,BR_standardformat!G1037)=0,BR_standardformat!G1037,COUNTIF(tabel_7!A1065:A2047,BR_standardformat!G1037)&gt;0,"")</f>
        <v/>
      </c>
      <c r="I1034" t="str">
        <f t="shared" si="16"/>
        <v/>
      </c>
    </row>
    <row r="1035" spans="1:9" x14ac:dyDescent="0.25">
      <c r="A1035" s="14" t="str" cm="1">
        <f t="array" ref="A1035">_xlfn.IFS(BR_standardformat!G1038="","",COUNTIF(tabel_7!A1035:A2048,BR_standardformat!G1038)=0,BR_standardformat!G1038,COUNTIF(tabel_7!A1035:A2048,BR_standardformat!G1038)&gt;0,"")</f>
        <v/>
      </c>
      <c r="B1035" s="14" t="str">
        <f>IF(NOT(A1035=""),BR_standardformat!R1038,"")</f>
        <v/>
      </c>
      <c r="E1035" s="21" t="str" cm="1">
        <f t="array" ref="E1035">_xlfn.IFS(C1035="","",D1035="","",A1035="","",NOT(A1035=""),VLOOKUP(_xlfn.CONCAT(C1035,", ",D1035),pg!$C$2:$D$38,2,FALSE))</f>
        <v/>
      </c>
      <c r="F1035" s="21" t="str" cm="1">
        <f t="array" ref="F1035">_xlfn.IFS(C1035="","",D1035="","",A1035="","",NOT(B1035=""),B1035*E1035)</f>
        <v/>
      </c>
      <c r="H1035" s="14" t="str" cm="1">
        <f t="array" ref="H1035">_xlfn.IFS(BR_standardformat!G1038="","",COUNTIF(tabel_7!A1066:A2048,BR_standardformat!G1038)=0,BR_standardformat!G1038,COUNTIF(tabel_7!A1066:A2048,BR_standardformat!G1038)&gt;0,"")</f>
        <v/>
      </c>
      <c r="I1035" t="str">
        <f t="shared" si="16"/>
        <v/>
      </c>
    </row>
    <row r="1036" spans="1:9" x14ac:dyDescent="0.25">
      <c r="A1036" s="14" t="str" cm="1">
        <f t="array" ref="A1036">_xlfn.IFS(BR_standardformat!G1039="","",COUNTIF(tabel_7!A1036:A2049,BR_standardformat!G1039)=0,BR_standardformat!G1039,COUNTIF(tabel_7!A1036:A2049,BR_standardformat!G1039)&gt;0,"")</f>
        <v/>
      </c>
      <c r="B1036" s="14" t="str">
        <f>IF(NOT(A1036=""),BR_standardformat!R1039,"")</f>
        <v/>
      </c>
      <c r="E1036" s="21" t="str" cm="1">
        <f t="array" ref="E1036">_xlfn.IFS(C1036="","",D1036="","",A1036="","",NOT(A1036=""),VLOOKUP(_xlfn.CONCAT(C1036,", ",D1036),pg!$C$2:$D$38,2,FALSE))</f>
        <v/>
      </c>
      <c r="F1036" s="21" t="str" cm="1">
        <f t="array" ref="F1036">_xlfn.IFS(C1036="","",D1036="","",A1036="","",NOT(B1036=""),B1036*E1036)</f>
        <v/>
      </c>
      <c r="H1036" s="14" t="str" cm="1">
        <f t="array" ref="H1036">_xlfn.IFS(BR_standardformat!G1039="","",COUNTIF(tabel_7!A1067:A2049,BR_standardformat!G1039)=0,BR_standardformat!G1039,COUNTIF(tabel_7!A1067:A2049,BR_standardformat!G1039)&gt;0,"")</f>
        <v/>
      </c>
      <c r="I1036" t="str">
        <f t="shared" si="16"/>
        <v/>
      </c>
    </row>
    <row r="1037" spans="1:9" x14ac:dyDescent="0.25">
      <c r="A1037" s="14" t="str" cm="1">
        <f t="array" ref="A1037">_xlfn.IFS(BR_standardformat!G1040="","",COUNTIF(tabel_7!A1037:A2050,BR_standardformat!G1040)=0,BR_standardformat!G1040,COUNTIF(tabel_7!A1037:A2050,BR_standardformat!G1040)&gt;0,"")</f>
        <v/>
      </c>
      <c r="B1037" s="14" t="str">
        <f>IF(NOT(A1037=""),BR_standardformat!R1040,"")</f>
        <v/>
      </c>
      <c r="E1037" s="21" t="str" cm="1">
        <f t="array" ref="E1037">_xlfn.IFS(C1037="","",D1037="","",A1037="","",NOT(A1037=""),VLOOKUP(_xlfn.CONCAT(C1037,", ",D1037),pg!$C$2:$D$38,2,FALSE))</f>
        <v/>
      </c>
      <c r="F1037" s="21" t="str" cm="1">
        <f t="array" ref="F1037">_xlfn.IFS(C1037="","",D1037="","",A1037="","",NOT(B1037=""),B1037*E1037)</f>
        <v/>
      </c>
      <c r="H1037" s="14" t="str" cm="1">
        <f t="array" ref="H1037">_xlfn.IFS(BR_standardformat!G1040="","",COUNTIF(tabel_7!A1068:A2050,BR_standardformat!G1040)=0,BR_standardformat!G1040,COUNTIF(tabel_7!A1068:A2050,BR_standardformat!G1040)&gt;0,"")</f>
        <v/>
      </c>
      <c r="I1037" t="str">
        <f t="shared" si="16"/>
        <v/>
      </c>
    </row>
    <row r="1038" spans="1:9" x14ac:dyDescent="0.25">
      <c r="A1038" s="14" t="str" cm="1">
        <f t="array" ref="A1038">_xlfn.IFS(BR_standardformat!G1041="","",COUNTIF(tabel_7!A1038:A2051,BR_standardformat!G1041)=0,BR_standardformat!G1041,COUNTIF(tabel_7!A1038:A2051,BR_standardformat!G1041)&gt;0,"")</f>
        <v/>
      </c>
      <c r="B1038" s="14" t="str">
        <f>IF(NOT(A1038=""),BR_standardformat!R1041,"")</f>
        <v/>
      </c>
      <c r="E1038" s="21" t="str" cm="1">
        <f t="array" ref="E1038">_xlfn.IFS(C1038="","",D1038="","",A1038="","",NOT(A1038=""),VLOOKUP(_xlfn.CONCAT(C1038,", ",D1038),pg!$C$2:$D$38,2,FALSE))</f>
        <v/>
      </c>
      <c r="F1038" s="21" t="str" cm="1">
        <f t="array" ref="F1038">_xlfn.IFS(C1038="","",D1038="","",A1038="","",NOT(B1038=""),B1038*E1038)</f>
        <v/>
      </c>
      <c r="H1038" s="14" t="str" cm="1">
        <f t="array" ref="H1038">_xlfn.IFS(BR_standardformat!G1041="","",COUNTIF(tabel_7!A1069:A2051,BR_standardformat!G1041)=0,BR_standardformat!G1041,COUNTIF(tabel_7!A1069:A2051,BR_standardformat!G1041)&gt;0,"")</f>
        <v/>
      </c>
      <c r="I1038" t="str">
        <f t="shared" si="16"/>
        <v/>
      </c>
    </row>
    <row r="1039" spans="1:9" x14ac:dyDescent="0.25">
      <c r="A1039" s="14" t="str" cm="1">
        <f t="array" ref="A1039">_xlfn.IFS(BR_standardformat!G1042="","",COUNTIF(tabel_7!A1039:A2052,BR_standardformat!G1042)=0,BR_standardformat!G1042,COUNTIF(tabel_7!A1039:A2052,BR_standardformat!G1042)&gt;0,"")</f>
        <v/>
      </c>
      <c r="B1039" s="14" t="str">
        <f>IF(NOT(A1039=""),BR_standardformat!R1042,"")</f>
        <v/>
      </c>
      <c r="E1039" s="21" t="str" cm="1">
        <f t="array" ref="E1039">_xlfn.IFS(C1039="","",D1039="","",A1039="","",NOT(A1039=""),VLOOKUP(_xlfn.CONCAT(C1039,", ",D1039),pg!$C$2:$D$38,2,FALSE))</f>
        <v/>
      </c>
      <c r="F1039" s="21" t="str" cm="1">
        <f t="array" ref="F1039">_xlfn.IFS(C1039="","",D1039="","",A1039="","",NOT(B1039=""),B1039*E1039)</f>
        <v/>
      </c>
      <c r="H1039" s="14" t="str" cm="1">
        <f t="array" ref="H1039">_xlfn.IFS(BR_standardformat!G1042="","",COUNTIF(tabel_7!A1070:A2052,BR_standardformat!G1042)=0,BR_standardformat!G1042,COUNTIF(tabel_7!A1070:A2052,BR_standardformat!G1042)&gt;0,"")</f>
        <v/>
      </c>
      <c r="I1039" t="str">
        <f t="shared" si="16"/>
        <v/>
      </c>
    </row>
    <row r="1040" spans="1:9" x14ac:dyDescent="0.25">
      <c r="A1040" s="14" t="str" cm="1">
        <f t="array" ref="A1040">_xlfn.IFS(BR_standardformat!G1043="","",COUNTIF(tabel_7!A1040:A2053,BR_standardformat!G1043)=0,BR_standardformat!G1043,COUNTIF(tabel_7!A1040:A2053,BR_standardformat!G1043)&gt;0,"")</f>
        <v/>
      </c>
      <c r="B1040" s="14" t="str">
        <f>IF(NOT(A1040=""),BR_standardformat!R1043,"")</f>
        <v/>
      </c>
      <c r="E1040" s="21" t="str" cm="1">
        <f t="array" ref="E1040">_xlfn.IFS(C1040="","",D1040="","",A1040="","",NOT(A1040=""),VLOOKUP(_xlfn.CONCAT(C1040,", ",D1040),pg!$C$2:$D$38,2,FALSE))</f>
        <v/>
      </c>
      <c r="F1040" s="21" t="str" cm="1">
        <f t="array" ref="F1040">_xlfn.IFS(C1040="","",D1040="","",A1040="","",NOT(B1040=""),B1040*E1040)</f>
        <v/>
      </c>
      <c r="H1040" s="14" t="str" cm="1">
        <f t="array" ref="H1040">_xlfn.IFS(BR_standardformat!G1043="","",COUNTIF(tabel_7!A1071:A2053,BR_standardformat!G1043)=0,BR_standardformat!G1043,COUNTIF(tabel_7!A1071:A2053,BR_standardformat!G1043)&gt;0,"")</f>
        <v/>
      </c>
      <c r="I1040" t="str">
        <f t="shared" si="16"/>
        <v/>
      </c>
    </row>
    <row r="1041" spans="1:9" x14ac:dyDescent="0.25">
      <c r="A1041" s="14" t="str" cm="1">
        <f t="array" ref="A1041">_xlfn.IFS(BR_standardformat!G1044="","",COUNTIF(tabel_7!A1041:A2054,BR_standardformat!G1044)=0,BR_standardformat!G1044,COUNTIF(tabel_7!A1041:A2054,BR_standardformat!G1044)&gt;0,"")</f>
        <v/>
      </c>
      <c r="B1041" s="14" t="str">
        <f>IF(NOT(A1041=""),BR_standardformat!R1044,"")</f>
        <v/>
      </c>
      <c r="E1041" s="21" t="str" cm="1">
        <f t="array" ref="E1041">_xlfn.IFS(C1041="","",D1041="","",A1041="","",NOT(A1041=""),VLOOKUP(_xlfn.CONCAT(C1041,", ",D1041),pg!$C$2:$D$38,2,FALSE))</f>
        <v/>
      </c>
      <c r="F1041" s="21" t="str" cm="1">
        <f t="array" ref="F1041">_xlfn.IFS(C1041="","",D1041="","",A1041="","",NOT(B1041=""),B1041*E1041)</f>
        <v/>
      </c>
      <c r="H1041" s="14" t="str" cm="1">
        <f t="array" ref="H1041">_xlfn.IFS(BR_standardformat!G1044="","",COUNTIF(tabel_7!A1072:A2054,BR_standardformat!G1044)=0,BR_standardformat!G1044,COUNTIF(tabel_7!A1072:A2054,BR_standardformat!G1044)&gt;0,"")</f>
        <v/>
      </c>
      <c r="I1041" t="str">
        <f t="shared" si="16"/>
        <v/>
      </c>
    </row>
    <row r="1042" spans="1:9" x14ac:dyDescent="0.25">
      <c r="A1042" s="14" t="str" cm="1">
        <f t="array" ref="A1042">_xlfn.IFS(BR_standardformat!G1045="","",COUNTIF(tabel_7!A1042:A2055,BR_standardformat!G1045)=0,BR_standardformat!G1045,COUNTIF(tabel_7!A1042:A2055,BR_standardformat!G1045)&gt;0,"")</f>
        <v/>
      </c>
      <c r="B1042" s="14" t="str">
        <f>IF(NOT(A1042=""),BR_standardformat!R1045,"")</f>
        <v/>
      </c>
      <c r="E1042" s="21" t="str" cm="1">
        <f t="array" ref="E1042">_xlfn.IFS(C1042="","",D1042="","",A1042="","",NOT(A1042=""),VLOOKUP(_xlfn.CONCAT(C1042,", ",D1042),pg!$C$2:$D$38,2,FALSE))</f>
        <v/>
      </c>
      <c r="F1042" s="21" t="str" cm="1">
        <f t="array" ref="F1042">_xlfn.IFS(C1042="","",D1042="","",A1042="","",NOT(B1042=""),B1042*E1042)</f>
        <v/>
      </c>
      <c r="H1042" s="14" t="str" cm="1">
        <f t="array" ref="H1042">_xlfn.IFS(BR_standardformat!G1045="","",COUNTIF(tabel_7!A1073:A2055,BR_standardformat!G1045)=0,BR_standardformat!G1045,COUNTIF(tabel_7!A1073:A2055,BR_standardformat!G1045)&gt;0,"")</f>
        <v/>
      </c>
      <c r="I1042" t="str">
        <f t="shared" si="16"/>
        <v/>
      </c>
    </row>
    <row r="1043" spans="1:9" x14ac:dyDescent="0.25">
      <c r="A1043" s="14" t="str" cm="1">
        <f t="array" ref="A1043">_xlfn.IFS(BR_standardformat!G1046="","",COUNTIF(tabel_7!A1043:A2056,BR_standardformat!G1046)=0,BR_standardformat!G1046,COUNTIF(tabel_7!A1043:A2056,BR_standardformat!G1046)&gt;0,"")</f>
        <v/>
      </c>
      <c r="B1043" s="14" t="str">
        <f>IF(NOT(A1043=""),BR_standardformat!R1046,"")</f>
        <v/>
      </c>
      <c r="E1043" s="21" t="str" cm="1">
        <f t="array" ref="E1043">_xlfn.IFS(C1043="","",D1043="","",A1043="","",NOT(A1043=""),VLOOKUP(_xlfn.CONCAT(C1043,", ",D1043),pg!$C$2:$D$38,2,FALSE))</f>
        <v/>
      </c>
      <c r="F1043" s="21" t="str" cm="1">
        <f t="array" ref="F1043">_xlfn.IFS(C1043="","",D1043="","",A1043="","",NOT(B1043=""),B1043*E1043)</f>
        <v/>
      </c>
      <c r="H1043" s="14" t="str" cm="1">
        <f t="array" ref="H1043">_xlfn.IFS(BR_standardformat!G1046="","",COUNTIF(tabel_7!A1074:A2056,BR_standardformat!G1046)=0,BR_standardformat!G1046,COUNTIF(tabel_7!A1074:A2056,BR_standardformat!G1046)&gt;0,"")</f>
        <v/>
      </c>
      <c r="I1043" t="str">
        <f t="shared" si="16"/>
        <v/>
      </c>
    </row>
    <row r="1044" spans="1:9" x14ac:dyDescent="0.25">
      <c r="A1044" s="14" t="str" cm="1">
        <f t="array" ref="A1044">_xlfn.IFS(BR_standardformat!G1047="","",COUNTIF(tabel_7!A1044:A2057,BR_standardformat!G1047)=0,BR_standardformat!G1047,COUNTIF(tabel_7!A1044:A2057,BR_standardformat!G1047)&gt;0,"")</f>
        <v/>
      </c>
      <c r="B1044" s="14" t="str">
        <f>IF(NOT(A1044=""),BR_standardformat!R1047,"")</f>
        <v/>
      </c>
      <c r="E1044" s="21" t="str" cm="1">
        <f t="array" ref="E1044">_xlfn.IFS(C1044="","",D1044="","",A1044="","",NOT(A1044=""),VLOOKUP(_xlfn.CONCAT(C1044,", ",D1044),pg!$C$2:$D$38,2,FALSE))</f>
        <v/>
      </c>
      <c r="F1044" s="21" t="str" cm="1">
        <f t="array" ref="F1044">_xlfn.IFS(C1044="","",D1044="","",A1044="","",NOT(B1044=""),B1044*E1044)</f>
        <v/>
      </c>
      <c r="H1044" s="14" t="str" cm="1">
        <f t="array" ref="H1044">_xlfn.IFS(BR_standardformat!G1047="","",COUNTIF(tabel_7!A1075:A2057,BR_standardformat!G1047)=0,BR_standardformat!G1047,COUNTIF(tabel_7!A1075:A2057,BR_standardformat!G1047)&gt;0,"")</f>
        <v/>
      </c>
      <c r="I1044" t="str">
        <f t="shared" si="16"/>
        <v/>
      </c>
    </row>
    <row r="1045" spans="1:9" x14ac:dyDescent="0.25">
      <c r="A1045" s="14" t="str" cm="1">
        <f t="array" ref="A1045">_xlfn.IFS(BR_standardformat!G1048="","",COUNTIF(tabel_7!A1045:A2058,BR_standardformat!G1048)=0,BR_standardformat!G1048,COUNTIF(tabel_7!A1045:A2058,BR_standardformat!G1048)&gt;0,"")</f>
        <v/>
      </c>
      <c r="B1045" s="14" t="str">
        <f>IF(NOT(A1045=""),BR_standardformat!R1048,"")</f>
        <v/>
      </c>
      <c r="E1045" s="21" t="str" cm="1">
        <f t="array" ref="E1045">_xlfn.IFS(C1045="","",D1045="","",A1045="","",NOT(A1045=""),VLOOKUP(_xlfn.CONCAT(C1045,", ",D1045),pg!$C$2:$D$38,2,FALSE))</f>
        <v/>
      </c>
      <c r="F1045" s="21" t="str" cm="1">
        <f t="array" ref="F1045">_xlfn.IFS(C1045="","",D1045="","",A1045="","",NOT(B1045=""),B1045*E1045)</f>
        <v/>
      </c>
      <c r="H1045" s="14" t="str" cm="1">
        <f t="array" ref="H1045">_xlfn.IFS(BR_standardformat!G1048="","",COUNTIF(tabel_7!A1076:A2058,BR_standardformat!G1048)=0,BR_standardformat!G1048,COUNTIF(tabel_7!A1076:A2058,BR_standardformat!G1048)&gt;0,"")</f>
        <v/>
      </c>
      <c r="I1045" t="str">
        <f t="shared" si="16"/>
        <v/>
      </c>
    </row>
    <row r="1046" spans="1:9" x14ac:dyDescent="0.25">
      <c r="A1046" s="14" t="str" cm="1">
        <f t="array" ref="A1046">_xlfn.IFS(BR_standardformat!G1049="","",COUNTIF(tabel_7!A1046:A2059,BR_standardformat!G1049)=0,BR_standardformat!G1049,COUNTIF(tabel_7!A1046:A2059,BR_standardformat!G1049)&gt;0,"")</f>
        <v/>
      </c>
      <c r="B1046" s="14" t="str">
        <f>IF(NOT(A1046=""),BR_standardformat!R1049,"")</f>
        <v/>
      </c>
      <c r="E1046" s="21" t="str" cm="1">
        <f t="array" ref="E1046">_xlfn.IFS(C1046="","",D1046="","",A1046="","",NOT(A1046=""),VLOOKUP(_xlfn.CONCAT(C1046,", ",D1046),pg!$C$2:$D$38,2,FALSE))</f>
        <v/>
      </c>
      <c r="F1046" s="21" t="str" cm="1">
        <f t="array" ref="F1046">_xlfn.IFS(C1046="","",D1046="","",A1046="","",NOT(B1046=""),B1046*E1046)</f>
        <v/>
      </c>
      <c r="H1046" s="14" t="str" cm="1">
        <f t="array" ref="H1046">_xlfn.IFS(BR_standardformat!G1049="","",COUNTIF(tabel_7!A1077:A2059,BR_standardformat!G1049)=0,BR_standardformat!G1049,COUNTIF(tabel_7!A1077:A2059,BR_standardformat!G1049)&gt;0,"")</f>
        <v/>
      </c>
      <c r="I1046" t="str">
        <f t="shared" si="16"/>
        <v/>
      </c>
    </row>
    <row r="1047" spans="1:9" x14ac:dyDescent="0.25">
      <c r="A1047" s="14" t="str" cm="1">
        <f t="array" ref="A1047">_xlfn.IFS(BR_standardformat!G1050="","",COUNTIF(tabel_7!A1047:A2060,BR_standardformat!G1050)=0,BR_standardformat!G1050,COUNTIF(tabel_7!A1047:A2060,BR_standardformat!G1050)&gt;0,"")</f>
        <v/>
      </c>
      <c r="B1047" s="14" t="str">
        <f>IF(NOT(A1047=""),BR_standardformat!R1050,"")</f>
        <v/>
      </c>
      <c r="E1047" s="21" t="str" cm="1">
        <f t="array" ref="E1047">_xlfn.IFS(C1047="","",D1047="","",A1047="","",NOT(A1047=""),VLOOKUP(_xlfn.CONCAT(C1047,", ",D1047),pg!$C$2:$D$38,2,FALSE))</f>
        <v/>
      </c>
      <c r="F1047" s="21" t="str" cm="1">
        <f t="array" ref="F1047">_xlfn.IFS(C1047="","",D1047="","",A1047="","",NOT(B1047=""),B1047*E1047)</f>
        <v/>
      </c>
      <c r="H1047" s="14" t="str" cm="1">
        <f t="array" ref="H1047">_xlfn.IFS(BR_standardformat!G1050="","",COUNTIF(tabel_7!A1078:A2060,BR_standardformat!G1050)=0,BR_standardformat!G1050,COUNTIF(tabel_7!A1078:A2060,BR_standardformat!G1050)&gt;0,"")</f>
        <v/>
      </c>
      <c r="I1047" t="str">
        <f t="shared" si="16"/>
        <v/>
      </c>
    </row>
    <row r="1048" spans="1:9" x14ac:dyDescent="0.25">
      <c r="A1048" s="14" t="str" cm="1">
        <f t="array" ref="A1048">_xlfn.IFS(BR_standardformat!G1051="","",COUNTIF(tabel_7!A1048:A2061,BR_standardformat!G1051)=0,BR_standardformat!G1051,COUNTIF(tabel_7!A1048:A2061,BR_standardformat!G1051)&gt;0,"")</f>
        <v/>
      </c>
      <c r="B1048" s="14" t="str">
        <f>IF(NOT(A1048=""),BR_standardformat!R1051,"")</f>
        <v/>
      </c>
      <c r="E1048" s="21" t="str" cm="1">
        <f t="array" ref="E1048">_xlfn.IFS(C1048="","",D1048="","",A1048="","",NOT(A1048=""),VLOOKUP(_xlfn.CONCAT(C1048,", ",D1048),pg!$C$2:$D$38,2,FALSE))</f>
        <v/>
      </c>
      <c r="F1048" s="21" t="str" cm="1">
        <f t="array" ref="F1048">_xlfn.IFS(C1048="","",D1048="","",A1048="","",NOT(B1048=""),B1048*E1048)</f>
        <v/>
      </c>
      <c r="H1048" s="14" t="str" cm="1">
        <f t="array" ref="H1048">_xlfn.IFS(BR_standardformat!G1051="","",COUNTIF(tabel_7!A1079:A2061,BR_standardformat!G1051)=0,BR_standardformat!G1051,COUNTIF(tabel_7!A1079:A2061,BR_standardformat!G1051)&gt;0,"")</f>
        <v/>
      </c>
      <c r="I1048" t="str">
        <f t="shared" si="16"/>
        <v/>
      </c>
    </row>
    <row r="1049" spans="1:9" x14ac:dyDescent="0.25">
      <c r="A1049" s="14" t="str" cm="1">
        <f t="array" ref="A1049">_xlfn.IFS(BR_standardformat!G1052="","",COUNTIF(tabel_7!A1049:A2062,BR_standardformat!G1052)=0,BR_standardformat!G1052,COUNTIF(tabel_7!A1049:A2062,BR_standardformat!G1052)&gt;0,"")</f>
        <v/>
      </c>
      <c r="B1049" s="14" t="str">
        <f>IF(NOT(A1049=""),BR_standardformat!R1052,"")</f>
        <v/>
      </c>
      <c r="E1049" s="21" t="str" cm="1">
        <f t="array" ref="E1049">_xlfn.IFS(C1049="","",D1049="","",A1049="","",NOT(A1049=""),VLOOKUP(_xlfn.CONCAT(C1049,", ",D1049),pg!$C$2:$D$38,2,FALSE))</f>
        <v/>
      </c>
      <c r="F1049" s="21" t="str" cm="1">
        <f t="array" ref="F1049">_xlfn.IFS(C1049="","",D1049="","",A1049="","",NOT(B1049=""),B1049*E1049)</f>
        <v/>
      </c>
      <c r="H1049" s="14" t="str" cm="1">
        <f t="array" ref="H1049">_xlfn.IFS(BR_standardformat!G1052="","",COUNTIF(tabel_7!A1080:A2062,BR_standardformat!G1052)=0,BR_standardformat!G1052,COUNTIF(tabel_7!A1080:A2062,BR_standardformat!G1052)&gt;0,"")</f>
        <v/>
      </c>
      <c r="I1049" t="str">
        <f t="shared" si="16"/>
        <v/>
      </c>
    </row>
    <row r="1050" spans="1:9" x14ac:dyDescent="0.25">
      <c r="A1050" s="14" t="str" cm="1">
        <f t="array" ref="A1050">_xlfn.IFS(BR_standardformat!G1053="","",COUNTIF(tabel_7!A1050:A2063,BR_standardformat!G1053)=0,BR_standardformat!G1053,COUNTIF(tabel_7!A1050:A2063,BR_standardformat!G1053)&gt;0,"")</f>
        <v/>
      </c>
      <c r="B1050" s="14" t="str">
        <f>IF(NOT(A1050=""),BR_standardformat!R1053,"")</f>
        <v/>
      </c>
      <c r="E1050" s="21" t="str" cm="1">
        <f t="array" ref="E1050">_xlfn.IFS(C1050="","",D1050="","",A1050="","",NOT(A1050=""),VLOOKUP(_xlfn.CONCAT(C1050,", ",D1050),pg!$C$2:$D$38,2,FALSE))</f>
        <v/>
      </c>
      <c r="F1050" s="21" t="str" cm="1">
        <f t="array" ref="F1050">_xlfn.IFS(C1050="","",D1050="","",A1050="","",NOT(B1050=""),B1050*E1050)</f>
        <v/>
      </c>
      <c r="H1050" s="14" t="str" cm="1">
        <f t="array" ref="H1050">_xlfn.IFS(BR_standardformat!G1053="","",COUNTIF(tabel_7!A1081:A2063,BR_standardformat!G1053)=0,BR_standardformat!G1053,COUNTIF(tabel_7!A1081:A2063,BR_standardformat!G1053)&gt;0,"")</f>
        <v/>
      </c>
      <c r="I1050" t="str">
        <f t="shared" si="16"/>
        <v/>
      </c>
    </row>
    <row r="1051" spans="1:9" x14ac:dyDescent="0.25">
      <c r="A1051" s="14" t="str" cm="1">
        <f t="array" ref="A1051">_xlfn.IFS(BR_standardformat!G1054="","",COUNTIF(tabel_7!A1051:A2064,BR_standardformat!G1054)=0,BR_standardformat!G1054,COUNTIF(tabel_7!A1051:A2064,BR_standardformat!G1054)&gt;0,"")</f>
        <v/>
      </c>
      <c r="B1051" s="14" t="str">
        <f>IF(NOT(A1051=""),BR_standardformat!R1054,"")</f>
        <v/>
      </c>
      <c r="E1051" s="21" t="str" cm="1">
        <f t="array" ref="E1051">_xlfn.IFS(C1051="","",D1051="","",A1051="","",NOT(A1051=""),VLOOKUP(_xlfn.CONCAT(C1051,", ",D1051),pg!$C$2:$D$38,2,FALSE))</f>
        <v/>
      </c>
      <c r="F1051" s="21" t="str" cm="1">
        <f t="array" ref="F1051">_xlfn.IFS(C1051="","",D1051="","",A1051="","",NOT(B1051=""),B1051*E1051)</f>
        <v/>
      </c>
      <c r="H1051" s="14" t="str" cm="1">
        <f t="array" ref="H1051">_xlfn.IFS(BR_standardformat!G1054="","",COUNTIF(tabel_7!A1082:A2064,BR_standardformat!G1054)=0,BR_standardformat!G1054,COUNTIF(tabel_7!A1082:A2064,BR_standardformat!G1054)&gt;0,"")</f>
        <v/>
      </c>
      <c r="I1051" t="str">
        <f t="shared" si="16"/>
        <v/>
      </c>
    </row>
    <row r="1052" spans="1:9" x14ac:dyDescent="0.25">
      <c r="A1052" s="14" t="str" cm="1">
        <f t="array" ref="A1052">_xlfn.IFS(BR_standardformat!G1055="","",COUNTIF(tabel_7!A1052:A2065,BR_standardformat!G1055)=0,BR_standardformat!G1055,COUNTIF(tabel_7!A1052:A2065,BR_standardformat!G1055)&gt;0,"")</f>
        <v/>
      </c>
      <c r="B1052" s="14" t="str">
        <f>IF(NOT(A1052=""),BR_standardformat!R1055,"")</f>
        <v/>
      </c>
      <c r="E1052" s="21" t="str" cm="1">
        <f t="array" ref="E1052">_xlfn.IFS(C1052="","",D1052="","",A1052="","",NOT(A1052=""),VLOOKUP(_xlfn.CONCAT(C1052,", ",D1052),pg!$C$2:$D$38,2,FALSE))</f>
        <v/>
      </c>
      <c r="F1052" s="21" t="str" cm="1">
        <f t="array" ref="F1052">_xlfn.IFS(C1052="","",D1052="","",A1052="","",NOT(B1052=""),B1052*E1052)</f>
        <v/>
      </c>
      <c r="H1052" s="14" t="str" cm="1">
        <f t="array" ref="H1052">_xlfn.IFS(BR_standardformat!G1055="","",COUNTIF(tabel_7!A1083:A2065,BR_standardformat!G1055)=0,BR_standardformat!G1055,COUNTIF(tabel_7!A1083:A2065,BR_standardformat!G1055)&gt;0,"")</f>
        <v/>
      </c>
      <c r="I1052" t="str">
        <f t="shared" si="16"/>
        <v/>
      </c>
    </row>
    <row r="1053" spans="1:9" x14ac:dyDescent="0.25">
      <c r="A1053" s="14" t="str" cm="1">
        <f t="array" ref="A1053">_xlfn.IFS(BR_standardformat!G1056="","",COUNTIF(tabel_7!A1053:A2066,BR_standardformat!G1056)=0,BR_standardformat!G1056,COUNTIF(tabel_7!A1053:A2066,BR_standardformat!G1056)&gt;0,"")</f>
        <v/>
      </c>
      <c r="B1053" s="14" t="str">
        <f>IF(NOT(A1053=""),BR_standardformat!R1056,"")</f>
        <v/>
      </c>
      <c r="E1053" s="21" t="str" cm="1">
        <f t="array" ref="E1053">_xlfn.IFS(C1053="","",D1053="","",A1053="","",NOT(A1053=""),VLOOKUP(_xlfn.CONCAT(C1053,", ",D1053),pg!$C$2:$D$38,2,FALSE))</f>
        <v/>
      </c>
      <c r="F1053" s="21" t="str" cm="1">
        <f t="array" ref="F1053">_xlfn.IFS(C1053="","",D1053="","",A1053="","",NOT(B1053=""),B1053*E1053)</f>
        <v/>
      </c>
      <c r="H1053" s="14" t="str" cm="1">
        <f t="array" ref="H1053">_xlfn.IFS(BR_standardformat!G1056="","",COUNTIF(tabel_7!A1084:A2066,BR_standardformat!G1056)=0,BR_standardformat!G1056,COUNTIF(tabel_7!A1084:A2066,BR_standardformat!G1056)&gt;0,"")</f>
        <v/>
      </c>
      <c r="I1053" t="str">
        <f t="shared" si="16"/>
        <v/>
      </c>
    </row>
    <row r="1054" spans="1:9" x14ac:dyDescent="0.25">
      <c r="A1054" s="14" t="str" cm="1">
        <f t="array" ref="A1054">_xlfn.IFS(BR_standardformat!G1057="","",COUNTIF(tabel_7!A1054:A2067,BR_standardformat!G1057)=0,BR_standardformat!G1057,COUNTIF(tabel_7!A1054:A2067,BR_standardformat!G1057)&gt;0,"")</f>
        <v/>
      </c>
      <c r="B1054" s="14" t="str">
        <f>IF(NOT(A1054=""),BR_standardformat!R1057,"")</f>
        <v/>
      </c>
      <c r="E1054" s="21" t="str" cm="1">
        <f t="array" ref="E1054">_xlfn.IFS(C1054="","",D1054="","",A1054="","",NOT(A1054=""),VLOOKUP(_xlfn.CONCAT(C1054,", ",D1054),pg!$C$2:$D$38,2,FALSE))</f>
        <v/>
      </c>
      <c r="F1054" s="21" t="str" cm="1">
        <f t="array" ref="F1054">_xlfn.IFS(C1054="","",D1054="","",A1054="","",NOT(B1054=""),B1054*E1054)</f>
        <v/>
      </c>
      <c r="H1054" s="14" t="str" cm="1">
        <f t="array" ref="H1054">_xlfn.IFS(BR_standardformat!G1057="","",COUNTIF(tabel_7!A1085:A2067,BR_standardformat!G1057)=0,BR_standardformat!G1057,COUNTIF(tabel_7!A1085:A2067,BR_standardformat!G1057)&gt;0,"")</f>
        <v/>
      </c>
      <c r="I1054" t="str">
        <f t="shared" si="16"/>
        <v/>
      </c>
    </row>
    <row r="1055" spans="1:9" x14ac:dyDescent="0.25">
      <c r="A1055" s="14" t="str" cm="1">
        <f t="array" ref="A1055">_xlfn.IFS(BR_standardformat!G1058="","",COUNTIF(tabel_7!A1055:A2068,BR_standardformat!G1058)=0,BR_standardformat!G1058,COUNTIF(tabel_7!A1055:A2068,BR_standardformat!G1058)&gt;0,"")</f>
        <v/>
      </c>
      <c r="B1055" s="14" t="str">
        <f>IF(NOT(A1055=""),BR_standardformat!R1058,"")</f>
        <v/>
      </c>
      <c r="E1055" s="21" t="str" cm="1">
        <f t="array" ref="E1055">_xlfn.IFS(C1055="","",D1055="","",A1055="","",NOT(A1055=""),VLOOKUP(_xlfn.CONCAT(C1055,", ",D1055),pg!$C$2:$D$38,2,FALSE))</f>
        <v/>
      </c>
      <c r="F1055" s="21" t="str" cm="1">
        <f t="array" ref="F1055">_xlfn.IFS(C1055="","",D1055="","",A1055="","",NOT(B1055=""),B1055*E1055)</f>
        <v/>
      </c>
      <c r="H1055" s="14" t="str" cm="1">
        <f t="array" ref="H1055">_xlfn.IFS(BR_standardformat!G1058="","",COUNTIF(tabel_7!A1086:A2068,BR_standardformat!G1058)=0,BR_standardformat!G1058,COUNTIF(tabel_7!A1086:A2068,BR_standardformat!G1058)&gt;0,"")</f>
        <v/>
      </c>
      <c r="I1055" t="str">
        <f t="shared" si="16"/>
        <v/>
      </c>
    </row>
    <row r="1056" spans="1:9" x14ac:dyDescent="0.25">
      <c r="A1056" s="14" t="str" cm="1">
        <f t="array" ref="A1056">_xlfn.IFS(BR_standardformat!G1059="","",COUNTIF(tabel_7!A1056:A2069,BR_standardformat!G1059)=0,BR_standardformat!G1059,COUNTIF(tabel_7!A1056:A2069,BR_standardformat!G1059)&gt;0,"")</f>
        <v/>
      </c>
      <c r="B1056" s="14" t="str">
        <f>IF(NOT(A1056=""),BR_standardformat!R1059,"")</f>
        <v/>
      </c>
      <c r="E1056" s="21" t="str" cm="1">
        <f t="array" ref="E1056">_xlfn.IFS(C1056="","",D1056="","",A1056="","",NOT(A1056=""),VLOOKUP(_xlfn.CONCAT(C1056,", ",D1056),pg!$C$2:$D$38,2,FALSE))</f>
        <v/>
      </c>
      <c r="F1056" s="21" t="str" cm="1">
        <f t="array" ref="F1056">_xlfn.IFS(C1056="","",D1056="","",A1056="","",NOT(B1056=""),B1056*E1056)</f>
        <v/>
      </c>
      <c r="H1056" s="14" t="str" cm="1">
        <f t="array" ref="H1056">_xlfn.IFS(BR_standardformat!G1059="","",COUNTIF(tabel_7!A1087:A2069,BR_standardformat!G1059)=0,BR_standardformat!G1059,COUNTIF(tabel_7!A1087:A2069,BR_standardformat!G1059)&gt;0,"")</f>
        <v/>
      </c>
      <c r="I1056" t="str">
        <f t="shared" si="16"/>
        <v/>
      </c>
    </row>
    <row r="1057" spans="1:9" x14ac:dyDescent="0.25">
      <c r="A1057" s="14" t="str" cm="1">
        <f t="array" ref="A1057">_xlfn.IFS(BR_standardformat!G1060="","",COUNTIF(tabel_7!A1057:A2070,BR_standardformat!G1060)=0,BR_standardformat!G1060,COUNTIF(tabel_7!A1057:A2070,BR_standardformat!G1060)&gt;0,"")</f>
        <v/>
      </c>
      <c r="B1057" s="14" t="str">
        <f>IF(NOT(A1057=""),BR_standardformat!R1060,"")</f>
        <v/>
      </c>
      <c r="E1057" s="21" t="str" cm="1">
        <f t="array" ref="E1057">_xlfn.IFS(C1057="","",D1057="","",A1057="","",NOT(A1057=""),VLOOKUP(_xlfn.CONCAT(C1057,", ",D1057),pg!$C$2:$D$38,2,FALSE))</f>
        <v/>
      </c>
      <c r="F1057" s="21" t="str" cm="1">
        <f t="array" ref="F1057">_xlfn.IFS(C1057="","",D1057="","",A1057="","",NOT(B1057=""),B1057*E1057)</f>
        <v/>
      </c>
      <c r="H1057" s="14" t="str" cm="1">
        <f t="array" ref="H1057">_xlfn.IFS(BR_standardformat!G1060="","",COUNTIF(tabel_7!A1088:A2070,BR_standardformat!G1060)=0,BR_standardformat!G1060,COUNTIF(tabel_7!A1088:A2070,BR_standardformat!G1060)&gt;0,"")</f>
        <v/>
      </c>
      <c r="I1057" t="str">
        <f t="shared" si="16"/>
        <v/>
      </c>
    </row>
    <row r="1058" spans="1:9" x14ac:dyDescent="0.25">
      <c r="A1058" s="14" t="str" cm="1">
        <f t="array" ref="A1058">_xlfn.IFS(BR_standardformat!G1061="","",COUNTIF(tabel_7!A1058:A2071,BR_standardformat!G1061)=0,BR_standardformat!G1061,COUNTIF(tabel_7!A1058:A2071,BR_standardformat!G1061)&gt;0,"")</f>
        <v/>
      </c>
      <c r="B1058" s="14" t="str">
        <f>IF(NOT(A1058=""),BR_standardformat!R1061,"")</f>
        <v/>
      </c>
      <c r="E1058" s="21" t="str" cm="1">
        <f t="array" ref="E1058">_xlfn.IFS(C1058="","",D1058="","",A1058="","",NOT(A1058=""),VLOOKUP(_xlfn.CONCAT(C1058,", ",D1058),pg!$C$2:$D$38,2,FALSE))</f>
        <v/>
      </c>
      <c r="F1058" s="21" t="str" cm="1">
        <f t="array" ref="F1058">_xlfn.IFS(C1058="","",D1058="","",A1058="","",NOT(B1058=""),B1058*E1058)</f>
        <v/>
      </c>
      <c r="H1058" s="14" t="str" cm="1">
        <f t="array" ref="H1058">_xlfn.IFS(BR_standardformat!G1061="","",COUNTIF(tabel_7!A1089:A2071,BR_standardformat!G1061)=0,BR_standardformat!G1061,COUNTIF(tabel_7!A1089:A2071,BR_standardformat!G1061)&gt;0,"")</f>
        <v/>
      </c>
      <c r="I1058" t="str">
        <f t="shared" si="16"/>
        <v/>
      </c>
    </row>
    <row r="1059" spans="1:9" x14ac:dyDescent="0.25">
      <c r="A1059" s="14" t="str" cm="1">
        <f t="array" ref="A1059">_xlfn.IFS(BR_standardformat!G1062="","",COUNTIF(tabel_7!A1059:A2072,BR_standardformat!G1062)=0,BR_standardformat!G1062,COUNTIF(tabel_7!A1059:A2072,BR_standardformat!G1062)&gt;0,"")</f>
        <v/>
      </c>
      <c r="B1059" s="14" t="str">
        <f>IF(NOT(A1059=""),BR_standardformat!R1062,"")</f>
        <v/>
      </c>
      <c r="E1059" s="21" t="str" cm="1">
        <f t="array" ref="E1059">_xlfn.IFS(C1059="","",D1059="","",A1059="","",NOT(A1059=""),VLOOKUP(_xlfn.CONCAT(C1059,", ",D1059),pg!$C$2:$D$38,2,FALSE))</f>
        <v/>
      </c>
      <c r="F1059" s="21" t="str" cm="1">
        <f t="array" ref="F1059">_xlfn.IFS(C1059="","",D1059="","",A1059="","",NOT(B1059=""),B1059*E1059)</f>
        <v/>
      </c>
      <c r="H1059" s="14" t="str" cm="1">
        <f t="array" ref="H1059">_xlfn.IFS(BR_standardformat!G1062="","",COUNTIF(tabel_7!A1090:A2072,BR_standardformat!G1062)=0,BR_standardformat!G1062,COUNTIF(tabel_7!A1090:A2072,BR_standardformat!G1062)&gt;0,"")</f>
        <v/>
      </c>
      <c r="I1059" t="str">
        <f t="shared" si="16"/>
        <v/>
      </c>
    </row>
    <row r="1060" spans="1:9" x14ac:dyDescent="0.25">
      <c r="A1060" s="14" t="str" cm="1">
        <f t="array" ref="A1060">_xlfn.IFS(BR_standardformat!G1063="","",COUNTIF(tabel_7!A1060:A2073,BR_standardformat!G1063)=0,BR_standardformat!G1063,COUNTIF(tabel_7!A1060:A2073,BR_standardformat!G1063)&gt;0,"")</f>
        <v/>
      </c>
      <c r="B1060" s="14" t="str">
        <f>IF(NOT(A1060=""),BR_standardformat!R1063,"")</f>
        <v/>
      </c>
      <c r="E1060" s="21" t="str" cm="1">
        <f t="array" ref="E1060">_xlfn.IFS(C1060="","",D1060="","",A1060="","",NOT(A1060=""),VLOOKUP(_xlfn.CONCAT(C1060,", ",D1060),pg!$C$2:$D$38,2,FALSE))</f>
        <v/>
      </c>
      <c r="F1060" s="21" t="str" cm="1">
        <f t="array" ref="F1060">_xlfn.IFS(C1060="","",D1060="","",A1060="","",NOT(B1060=""),B1060*E1060)</f>
        <v/>
      </c>
      <c r="H1060" s="14" t="str" cm="1">
        <f t="array" ref="H1060">_xlfn.IFS(BR_standardformat!G1063="","",COUNTIF(tabel_7!A1091:A2073,BR_standardformat!G1063)=0,BR_standardformat!G1063,COUNTIF(tabel_7!A1091:A2073,BR_standardformat!G1063)&gt;0,"")</f>
        <v/>
      </c>
      <c r="I1060" t="str">
        <f t="shared" si="16"/>
        <v/>
      </c>
    </row>
    <row r="1061" spans="1:9" x14ac:dyDescent="0.25">
      <c r="A1061" s="14" t="str" cm="1">
        <f t="array" ref="A1061">_xlfn.IFS(BR_standardformat!G1064="","",COUNTIF(tabel_7!A1061:A2074,BR_standardformat!G1064)=0,BR_standardformat!G1064,COUNTIF(tabel_7!A1061:A2074,BR_standardformat!G1064)&gt;0,"")</f>
        <v/>
      </c>
      <c r="B1061" s="14" t="str">
        <f>IF(NOT(A1061=""),BR_standardformat!R1064,"")</f>
        <v/>
      </c>
      <c r="E1061" s="21" t="str" cm="1">
        <f t="array" ref="E1061">_xlfn.IFS(C1061="","",D1061="","",A1061="","",NOT(A1061=""),VLOOKUP(_xlfn.CONCAT(C1061,", ",D1061),pg!$C$2:$D$38,2,FALSE))</f>
        <v/>
      </c>
      <c r="F1061" s="21" t="str" cm="1">
        <f t="array" ref="F1061">_xlfn.IFS(C1061="","",D1061="","",A1061="","",NOT(B1061=""),B1061*E1061)</f>
        <v/>
      </c>
      <c r="H1061" s="14" t="str" cm="1">
        <f t="array" ref="H1061">_xlfn.IFS(BR_standardformat!G1064="","",COUNTIF(tabel_7!A1092:A2074,BR_standardformat!G1064)=0,BR_standardformat!G1064,COUNTIF(tabel_7!A1092:A2074,BR_standardformat!G1064)&gt;0,"")</f>
        <v/>
      </c>
      <c r="I1061" t="str">
        <f t="shared" si="16"/>
        <v/>
      </c>
    </row>
    <row r="1062" spans="1:9" x14ac:dyDescent="0.25">
      <c r="A1062" s="14" t="str" cm="1">
        <f t="array" ref="A1062">_xlfn.IFS(BR_standardformat!G1065="","",COUNTIF(tabel_7!A1062:A2075,BR_standardformat!G1065)=0,BR_standardformat!G1065,COUNTIF(tabel_7!A1062:A2075,BR_standardformat!G1065)&gt;0,"")</f>
        <v/>
      </c>
      <c r="B1062" s="14" t="str">
        <f>IF(NOT(A1062=""),BR_standardformat!R1065,"")</f>
        <v/>
      </c>
      <c r="E1062" s="21" t="str" cm="1">
        <f t="array" ref="E1062">_xlfn.IFS(C1062="","",D1062="","",A1062="","",NOT(A1062=""),VLOOKUP(_xlfn.CONCAT(C1062,", ",D1062),pg!$C$2:$D$38,2,FALSE))</f>
        <v/>
      </c>
      <c r="F1062" s="21" t="str" cm="1">
        <f t="array" ref="F1062">_xlfn.IFS(C1062="","",D1062="","",A1062="","",NOT(B1062=""),B1062*E1062)</f>
        <v/>
      </c>
      <c r="H1062" s="14" t="str" cm="1">
        <f t="array" ref="H1062">_xlfn.IFS(BR_standardformat!G1065="","",COUNTIF(tabel_7!A1093:A2075,BR_standardformat!G1065)=0,BR_standardformat!G1065,COUNTIF(tabel_7!A1093:A2075,BR_standardformat!G1065)&gt;0,"")</f>
        <v/>
      </c>
      <c r="I1062" t="str">
        <f t="shared" si="16"/>
        <v/>
      </c>
    </row>
    <row r="1063" spans="1:9" x14ac:dyDescent="0.25">
      <c r="A1063" s="14" t="str" cm="1">
        <f t="array" ref="A1063">_xlfn.IFS(BR_standardformat!G1066="","",COUNTIF(tabel_7!A1063:A2076,BR_standardformat!G1066)=0,BR_standardformat!G1066,COUNTIF(tabel_7!A1063:A2076,BR_standardformat!G1066)&gt;0,"")</f>
        <v/>
      </c>
      <c r="B1063" s="14" t="str">
        <f>IF(NOT(A1063=""),BR_standardformat!R1066,"")</f>
        <v/>
      </c>
      <c r="E1063" s="21" t="str" cm="1">
        <f t="array" ref="E1063">_xlfn.IFS(C1063="","",D1063="","",A1063="","",NOT(A1063=""),VLOOKUP(_xlfn.CONCAT(C1063,", ",D1063),pg!$C$2:$D$38,2,FALSE))</f>
        <v/>
      </c>
      <c r="F1063" s="21" t="str" cm="1">
        <f t="array" ref="F1063">_xlfn.IFS(C1063="","",D1063="","",A1063="","",NOT(B1063=""),B1063*E1063)</f>
        <v/>
      </c>
      <c r="H1063" s="14" t="str" cm="1">
        <f t="array" ref="H1063">_xlfn.IFS(BR_standardformat!G1066="","",COUNTIF(tabel_7!A1094:A2076,BR_standardformat!G1066)=0,BR_standardformat!G1066,COUNTIF(tabel_7!A1094:A2076,BR_standardformat!G1066)&gt;0,"")</f>
        <v/>
      </c>
      <c r="I1063" t="str">
        <f t="shared" si="16"/>
        <v/>
      </c>
    </row>
    <row r="1064" spans="1:9" x14ac:dyDescent="0.25">
      <c r="A1064" s="14" t="str" cm="1">
        <f t="array" ref="A1064">_xlfn.IFS(BR_standardformat!G1067="","",COUNTIF(tabel_7!A1064:A2077,BR_standardformat!G1067)=0,BR_standardformat!G1067,COUNTIF(tabel_7!A1064:A2077,BR_standardformat!G1067)&gt;0,"")</f>
        <v/>
      </c>
      <c r="B1064" s="14" t="str">
        <f>IF(NOT(A1064=""),BR_standardformat!R1067,"")</f>
        <v/>
      </c>
      <c r="E1064" s="21" t="str" cm="1">
        <f t="array" ref="E1064">_xlfn.IFS(C1064="","",D1064="","",A1064="","",NOT(A1064=""),VLOOKUP(_xlfn.CONCAT(C1064,", ",D1064),pg!$C$2:$D$38,2,FALSE))</f>
        <v/>
      </c>
      <c r="F1064" s="21" t="str" cm="1">
        <f t="array" ref="F1064">_xlfn.IFS(C1064="","",D1064="","",A1064="","",NOT(B1064=""),B1064*E1064)</f>
        <v/>
      </c>
      <c r="H1064" s="14" t="str" cm="1">
        <f t="array" ref="H1064">_xlfn.IFS(BR_standardformat!G1067="","",COUNTIF(tabel_7!A1095:A2077,BR_standardformat!G1067)=0,BR_standardformat!G1067,COUNTIF(tabel_7!A1095:A2077,BR_standardformat!G1067)&gt;0,"")</f>
        <v/>
      </c>
      <c r="I1064" t="str">
        <f t="shared" si="16"/>
        <v/>
      </c>
    </row>
    <row r="1065" spans="1:9" x14ac:dyDescent="0.25">
      <c r="A1065" s="14" t="str" cm="1">
        <f t="array" ref="A1065">_xlfn.IFS(BR_standardformat!G1068="","",COUNTIF(tabel_7!A1065:A2078,BR_standardformat!G1068)=0,BR_standardformat!G1068,COUNTIF(tabel_7!A1065:A2078,BR_standardformat!G1068)&gt;0,"")</f>
        <v/>
      </c>
      <c r="B1065" s="14" t="str">
        <f>IF(NOT(A1065=""),BR_standardformat!R1068,"")</f>
        <v/>
      </c>
      <c r="E1065" s="21" t="str" cm="1">
        <f t="array" ref="E1065">_xlfn.IFS(C1065="","",D1065="","",A1065="","",NOT(A1065=""),VLOOKUP(_xlfn.CONCAT(C1065,", ",D1065),pg!$C$2:$D$38,2,FALSE))</f>
        <v/>
      </c>
      <c r="F1065" s="21" t="str" cm="1">
        <f t="array" ref="F1065">_xlfn.IFS(C1065="","",D1065="","",A1065="","",NOT(B1065=""),B1065*E1065)</f>
        <v/>
      </c>
      <c r="H1065" s="14" t="str" cm="1">
        <f t="array" ref="H1065">_xlfn.IFS(BR_standardformat!G1068="","",COUNTIF(tabel_7!A1096:A2078,BR_standardformat!G1068)=0,BR_standardformat!G1068,COUNTIF(tabel_7!A1096:A2078,BR_standardformat!G1068)&gt;0,"")</f>
        <v/>
      </c>
      <c r="I1065" t="str">
        <f t="shared" si="16"/>
        <v/>
      </c>
    </row>
    <row r="1066" spans="1:9" x14ac:dyDescent="0.25">
      <c r="A1066" s="14" t="str" cm="1">
        <f t="array" ref="A1066">_xlfn.IFS(BR_standardformat!G1069="","",COUNTIF(tabel_7!A1066:A2079,BR_standardformat!G1069)=0,BR_standardformat!G1069,COUNTIF(tabel_7!A1066:A2079,BR_standardformat!G1069)&gt;0,"")</f>
        <v/>
      </c>
      <c r="B1066" s="14" t="str">
        <f>IF(NOT(A1066=""),BR_standardformat!R1069,"")</f>
        <v/>
      </c>
      <c r="E1066" s="21" t="str" cm="1">
        <f t="array" ref="E1066">_xlfn.IFS(C1066="","",D1066="","",A1066="","",NOT(A1066=""),VLOOKUP(_xlfn.CONCAT(C1066,", ",D1066),pg!$C$2:$D$38,2,FALSE))</f>
        <v/>
      </c>
      <c r="F1066" s="21" t="str" cm="1">
        <f t="array" ref="F1066">_xlfn.IFS(C1066="","",D1066="","",A1066="","",NOT(B1066=""),B1066*E1066)</f>
        <v/>
      </c>
      <c r="H1066" s="14" t="str" cm="1">
        <f t="array" ref="H1066">_xlfn.IFS(BR_standardformat!G1069="","",COUNTIF(tabel_7!A1097:A2079,BR_standardformat!G1069)=0,BR_standardformat!G1069,COUNTIF(tabel_7!A1097:A2079,BR_standardformat!G1069)&gt;0,"")</f>
        <v/>
      </c>
      <c r="I1066" t="str">
        <f t="shared" si="16"/>
        <v/>
      </c>
    </row>
    <row r="1067" spans="1:9" x14ac:dyDescent="0.25">
      <c r="A1067" s="14" t="str" cm="1">
        <f t="array" ref="A1067">_xlfn.IFS(BR_standardformat!G1070="","",COUNTIF(tabel_7!A1067:A2080,BR_standardformat!G1070)=0,BR_standardformat!G1070,COUNTIF(tabel_7!A1067:A2080,BR_standardformat!G1070)&gt;0,"")</f>
        <v/>
      </c>
      <c r="B1067" s="14" t="str">
        <f>IF(NOT(A1067=""),BR_standardformat!R1070,"")</f>
        <v/>
      </c>
      <c r="E1067" s="21" t="str" cm="1">
        <f t="array" ref="E1067">_xlfn.IFS(C1067="","",D1067="","",A1067="","",NOT(A1067=""),VLOOKUP(_xlfn.CONCAT(C1067,", ",D1067),pg!$C$2:$D$38,2,FALSE))</f>
        <v/>
      </c>
      <c r="F1067" s="21" t="str" cm="1">
        <f t="array" ref="F1067">_xlfn.IFS(C1067="","",D1067="","",A1067="","",NOT(B1067=""),B1067*E1067)</f>
        <v/>
      </c>
      <c r="H1067" s="14" t="str" cm="1">
        <f t="array" ref="H1067">_xlfn.IFS(BR_standardformat!G1070="","",COUNTIF(tabel_7!A1098:A2080,BR_standardformat!G1070)=0,BR_standardformat!G1070,COUNTIF(tabel_7!A1098:A2080,BR_standardformat!G1070)&gt;0,"")</f>
        <v/>
      </c>
      <c r="I1067" t="str">
        <f t="shared" si="16"/>
        <v/>
      </c>
    </row>
    <row r="1068" spans="1:9" x14ac:dyDescent="0.25">
      <c r="A1068" s="14" t="str" cm="1">
        <f t="array" ref="A1068">_xlfn.IFS(BR_standardformat!G1071="","",COUNTIF(tabel_7!A1068:A2081,BR_standardformat!G1071)=0,BR_standardformat!G1071,COUNTIF(tabel_7!A1068:A2081,BR_standardformat!G1071)&gt;0,"")</f>
        <v/>
      </c>
      <c r="B1068" s="14" t="str">
        <f>IF(NOT(A1068=""),BR_standardformat!R1071,"")</f>
        <v/>
      </c>
      <c r="E1068" s="21" t="str" cm="1">
        <f t="array" ref="E1068">_xlfn.IFS(C1068="","",D1068="","",A1068="","",NOT(A1068=""),VLOOKUP(_xlfn.CONCAT(C1068,", ",D1068),pg!$C$2:$D$38,2,FALSE))</f>
        <v/>
      </c>
      <c r="F1068" s="21" t="str" cm="1">
        <f t="array" ref="F1068">_xlfn.IFS(C1068="","",D1068="","",A1068="","",NOT(B1068=""),B1068*E1068)</f>
        <v/>
      </c>
      <c r="H1068" s="14" t="str" cm="1">
        <f t="array" ref="H1068">_xlfn.IFS(BR_standardformat!G1071="","",COUNTIF(tabel_7!A1099:A2081,BR_standardformat!G1071)=0,BR_standardformat!G1071,COUNTIF(tabel_7!A1099:A2081,BR_standardformat!G1071)&gt;0,"")</f>
        <v/>
      </c>
      <c r="I1068" t="str">
        <f t="shared" si="16"/>
        <v/>
      </c>
    </row>
    <row r="1069" spans="1:9" x14ac:dyDescent="0.25">
      <c r="A1069" s="14" t="str" cm="1">
        <f t="array" ref="A1069">_xlfn.IFS(BR_standardformat!G1072="","",COUNTIF(tabel_7!A1069:A2082,BR_standardformat!G1072)=0,BR_standardformat!G1072,COUNTIF(tabel_7!A1069:A2082,BR_standardformat!G1072)&gt;0,"")</f>
        <v/>
      </c>
      <c r="B1069" s="14" t="str">
        <f>IF(NOT(A1069=""),BR_standardformat!R1072,"")</f>
        <v/>
      </c>
      <c r="E1069" s="21" t="str" cm="1">
        <f t="array" ref="E1069">_xlfn.IFS(C1069="","",D1069="","",A1069="","",NOT(A1069=""),VLOOKUP(_xlfn.CONCAT(C1069,", ",D1069),pg!$C$2:$D$38,2,FALSE))</f>
        <v/>
      </c>
      <c r="F1069" s="21" t="str" cm="1">
        <f t="array" ref="F1069">_xlfn.IFS(C1069="","",D1069="","",A1069="","",NOT(B1069=""),B1069*E1069)</f>
        <v/>
      </c>
      <c r="H1069" s="14" t="str" cm="1">
        <f t="array" ref="H1069">_xlfn.IFS(BR_standardformat!G1072="","",COUNTIF(tabel_7!A1100:A2082,BR_standardformat!G1072)=0,BR_standardformat!G1072,COUNTIF(tabel_7!A1100:A2082,BR_standardformat!G1072)&gt;0,"")</f>
        <v/>
      </c>
      <c r="I1069" t="str">
        <f t="shared" si="16"/>
        <v/>
      </c>
    </row>
    <row r="1070" spans="1:9" x14ac:dyDescent="0.25">
      <c r="A1070" s="14" t="str" cm="1">
        <f t="array" ref="A1070">_xlfn.IFS(BR_standardformat!G1073="","",COUNTIF(tabel_7!A1070:A2083,BR_standardformat!G1073)=0,BR_standardformat!G1073,COUNTIF(tabel_7!A1070:A2083,BR_standardformat!G1073)&gt;0,"")</f>
        <v/>
      </c>
      <c r="B1070" s="14" t="str">
        <f>IF(NOT(A1070=""),BR_standardformat!R1073,"")</f>
        <v/>
      </c>
      <c r="E1070" s="21" t="str" cm="1">
        <f t="array" ref="E1070">_xlfn.IFS(C1070="","",D1070="","",A1070="","",NOT(A1070=""),VLOOKUP(_xlfn.CONCAT(C1070,", ",D1070),pg!$C$2:$D$38,2,FALSE))</f>
        <v/>
      </c>
      <c r="F1070" s="21" t="str" cm="1">
        <f t="array" ref="F1070">_xlfn.IFS(C1070="","",D1070="","",A1070="","",NOT(B1070=""),B1070*E1070)</f>
        <v/>
      </c>
      <c r="H1070" s="14" t="str" cm="1">
        <f t="array" ref="H1070">_xlfn.IFS(BR_standardformat!G1073="","",COUNTIF(tabel_7!A1101:A2083,BR_standardformat!G1073)=0,BR_standardformat!G1073,COUNTIF(tabel_7!A1101:A2083,BR_standardformat!G1073)&gt;0,"")</f>
        <v/>
      </c>
      <c r="I1070" t="str">
        <f t="shared" si="16"/>
        <v/>
      </c>
    </row>
    <row r="1071" spans="1:9" x14ac:dyDescent="0.25">
      <c r="A1071" s="14" t="str" cm="1">
        <f t="array" ref="A1071">_xlfn.IFS(BR_standardformat!G1074="","",COUNTIF(tabel_7!A1071:A2084,BR_standardformat!G1074)=0,BR_standardformat!G1074,COUNTIF(tabel_7!A1071:A2084,BR_standardformat!G1074)&gt;0,"")</f>
        <v/>
      </c>
      <c r="B1071" s="14" t="str">
        <f>IF(NOT(A1071=""),BR_standardformat!R1074,"")</f>
        <v/>
      </c>
      <c r="E1071" s="21" t="str" cm="1">
        <f t="array" ref="E1071">_xlfn.IFS(C1071="","",D1071="","",A1071="","",NOT(A1071=""),VLOOKUP(_xlfn.CONCAT(C1071,", ",D1071),pg!$C$2:$D$38,2,FALSE))</f>
        <v/>
      </c>
      <c r="F1071" s="21" t="str" cm="1">
        <f t="array" ref="F1071">_xlfn.IFS(C1071="","",D1071="","",A1071="","",NOT(B1071=""),B1071*E1071)</f>
        <v/>
      </c>
      <c r="H1071" s="14" t="str" cm="1">
        <f t="array" ref="H1071">_xlfn.IFS(BR_standardformat!G1074="","",COUNTIF(tabel_7!A1102:A2084,BR_standardformat!G1074)=0,BR_standardformat!G1074,COUNTIF(tabel_7!A1102:A2084,BR_standardformat!G1074)&gt;0,"")</f>
        <v/>
      </c>
      <c r="I1071" t="str">
        <f t="shared" si="16"/>
        <v/>
      </c>
    </row>
    <row r="1072" spans="1:9" x14ac:dyDescent="0.25">
      <c r="A1072" s="14" t="str" cm="1">
        <f t="array" ref="A1072">_xlfn.IFS(BR_standardformat!G1075="","",COUNTIF(tabel_7!A1072:A2085,BR_standardformat!G1075)=0,BR_standardformat!G1075,COUNTIF(tabel_7!A1072:A2085,BR_standardformat!G1075)&gt;0,"")</f>
        <v/>
      </c>
      <c r="B1072" s="14" t="str">
        <f>IF(NOT(A1072=""),BR_standardformat!R1075,"")</f>
        <v/>
      </c>
      <c r="E1072" s="21" t="str" cm="1">
        <f t="array" ref="E1072">_xlfn.IFS(C1072="","",D1072="","",A1072="","",NOT(A1072=""),VLOOKUP(_xlfn.CONCAT(C1072,", ",D1072),pg!$C$2:$D$38,2,FALSE))</f>
        <v/>
      </c>
      <c r="F1072" s="21" t="str" cm="1">
        <f t="array" ref="F1072">_xlfn.IFS(C1072="","",D1072="","",A1072="","",NOT(B1072=""),B1072*E1072)</f>
        <v/>
      </c>
      <c r="H1072" s="14" t="str" cm="1">
        <f t="array" ref="H1072">_xlfn.IFS(BR_standardformat!G1075="","",COUNTIF(tabel_7!A1103:A2085,BR_standardformat!G1075)=0,BR_standardformat!G1075,COUNTIF(tabel_7!A1103:A2085,BR_standardformat!G1075)&gt;0,"")</f>
        <v/>
      </c>
      <c r="I1072" t="str">
        <f t="shared" si="16"/>
        <v/>
      </c>
    </row>
    <row r="1073" spans="1:9" x14ac:dyDescent="0.25">
      <c r="A1073" s="14" t="str" cm="1">
        <f t="array" ref="A1073">_xlfn.IFS(BR_standardformat!G1076="","",COUNTIF(tabel_7!A1073:A2086,BR_standardformat!G1076)=0,BR_standardformat!G1076,COUNTIF(tabel_7!A1073:A2086,BR_standardformat!G1076)&gt;0,"")</f>
        <v/>
      </c>
      <c r="B1073" s="14" t="str">
        <f>IF(NOT(A1073=""),BR_standardformat!R1076,"")</f>
        <v/>
      </c>
      <c r="E1073" s="21" t="str" cm="1">
        <f t="array" ref="E1073">_xlfn.IFS(C1073="","",D1073="","",A1073="","",NOT(A1073=""),VLOOKUP(_xlfn.CONCAT(C1073,", ",D1073),pg!$C$2:$D$38,2,FALSE))</f>
        <v/>
      </c>
      <c r="F1073" s="21" t="str" cm="1">
        <f t="array" ref="F1073">_xlfn.IFS(C1073="","",D1073="","",A1073="","",NOT(B1073=""),B1073*E1073)</f>
        <v/>
      </c>
      <c r="H1073" s="14" t="str" cm="1">
        <f t="array" ref="H1073">_xlfn.IFS(BR_standardformat!G1076="","",COUNTIF(tabel_7!A1104:A2086,BR_standardformat!G1076)=0,BR_standardformat!G1076,COUNTIF(tabel_7!A1104:A2086,BR_standardformat!G1076)&gt;0,"")</f>
        <v/>
      </c>
      <c r="I1073" t="str">
        <f t="shared" si="16"/>
        <v/>
      </c>
    </row>
    <row r="1074" spans="1:9" x14ac:dyDescent="0.25">
      <c r="A1074" s="14" t="str" cm="1">
        <f t="array" ref="A1074">_xlfn.IFS(BR_standardformat!G1077="","",COUNTIF(tabel_7!A1074:A2087,BR_standardformat!G1077)=0,BR_standardformat!G1077,COUNTIF(tabel_7!A1074:A2087,BR_standardformat!G1077)&gt;0,"")</f>
        <v/>
      </c>
      <c r="B1074" s="14" t="str">
        <f>IF(NOT(A1074=""),BR_standardformat!R1077,"")</f>
        <v/>
      </c>
      <c r="E1074" s="21" t="str" cm="1">
        <f t="array" ref="E1074">_xlfn.IFS(C1074="","",D1074="","",A1074="","",NOT(A1074=""),VLOOKUP(_xlfn.CONCAT(C1074,", ",D1074),pg!$C$2:$D$38,2,FALSE))</f>
        <v/>
      </c>
      <c r="F1074" s="21" t="str" cm="1">
        <f t="array" ref="F1074">_xlfn.IFS(C1074="","",D1074="","",A1074="","",NOT(B1074=""),B1074*E1074)</f>
        <v/>
      </c>
      <c r="H1074" s="14" t="str" cm="1">
        <f t="array" ref="H1074">_xlfn.IFS(BR_standardformat!G1077="","",COUNTIF(tabel_7!A1105:A2087,BR_standardformat!G1077)=0,BR_standardformat!G1077,COUNTIF(tabel_7!A1105:A2087,BR_standardformat!G1077)&gt;0,"")</f>
        <v/>
      </c>
      <c r="I1074" t="str">
        <f t="shared" si="16"/>
        <v/>
      </c>
    </row>
    <row r="1075" spans="1:9" x14ac:dyDescent="0.25">
      <c r="A1075" s="14" t="str" cm="1">
        <f t="array" ref="A1075">_xlfn.IFS(BR_standardformat!G1078="","",COUNTIF(tabel_7!A1075:A2088,BR_standardformat!G1078)=0,BR_standardformat!G1078,COUNTIF(tabel_7!A1075:A2088,BR_standardformat!G1078)&gt;0,"")</f>
        <v/>
      </c>
      <c r="B1075" s="14" t="str">
        <f>IF(NOT(A1075=""),BR_standardformat!R1078,"")</f>
        <v/>
      </c>
      <c r="E1075" s="21" t="str" cm="1">
        <f t="array" ref="E1075">_xlfn.IFS(C1075="","",D1075="","",A1075="","",NOT(A1075=""),VLOOKUP(_xlfn.CONCAT(C1075,", ",D1075),pg!$C$2:$D$38,2,FALSE))</f>
        <v/>
      </c>
      <c r="F1075" s="21" t="str" cm="1">
        <f t="array" ref="F1075">_xlfn.IFS(C1075="","",D1075="","",A1075="","",NOT(B1075=""),B1075*E1075)</f>
        <v/>
      </c>
      <c r="H1075" s="14" t="str" cm="1">
        <f t="array" ref="H1075">_xlfn.IFS(BR_standardformat!G1078="","",COUNTIF(tabel_7!A1106:A2088,BR_standardformat!G1078)=0,BR_standardformat!G1078,COUNTIF(tabel_7!A1106:A2088,BR_standardformat!G1078)&gt;0,"")</f>
        <v/>
      </c>
      <c r="I1075" t="str">
        <f t="shared" si="16"/>
        <v/>
      </c>
    </row>
    <row r="1076" spans="1:9" x14ac:dyDescent="0.25">
      <c r="A1076" s="14" t="str" cm="1">
        <f t="array" ref="A1076">_xlfn.IFS(BR_standardformat!G1079="","",COUNTIF(tabel_7!A1076:A2089,BR_standardformat!G1079)=0,BR_standardformat!G1079,COUNTIF(tabel_7!A1076:A2089,BR_standardformat!G1079)&gt;0,"")</f>
        <v/>
      </c>
      <c r="B1076" s="14" t="str">
        <f>IF(NOT(A1076=""),BR_standardformat!R1079,"")</f>
        <v/>
      </c>
      <c r="E1076" s="21" t="str" cm="1">
        <f t="array" ref="E1076">_xlfn.IFS(C1076="","",D1076="","",A1076="","",NOT(A1076=""),VLOOKUP(_xlfn.CONCAT(C1076,", ",D1076),pg!$C$2:$D$38,2,FALSE))</f>
        <v/>
      </c>
      <c r="F1076" s="21" t="str" cm="1">
        <f t="array" ref="F1076">_xlfn.IFS(C1076="","",D1076="","",A1076="","",NOT(B1076=""),B1076*E1076)</f>
        <v/>
      </c>
      <c r="H1076" s="14" t="str" cm="1">
        <f t="array" ref="H1076">_xlfn.IFS(BR_standardformat!G1079="","",COUNTIF(tabel_7!A1107:A2089,BR_standardformat!G1079)=0,BR_standardformat!G1079,COUNTIF(tabel_7!A1107:A2089,BR_standardformat!G1079)&gt;0,"")</f>
        <v/>
      </c>
      <c r="I1076" t="str">
        <f t="shared" si="16"/>
        <v/>
      </c>
    </row>
    <row r="1077" spans="1:9" x14ac:dyDescent="0.25">
      <c r="A1077" s="14" t="str" cm="1">
        <f t="array" ref="A1077">_xlfn.IFS(BR_standardformat!G1080="","",COUNTIF(tabel_7!A1077:A2090,BR_standardformat!G1080)=0,BR_standardformat!G1080,COUNTIF(tabel_7!A1077:A2090,BR_standardformat!G1080)&gt;0,"")</f>
        <v/>
      </c>
      <c r="B1077" s="14" t="str">
        <f>IF(NOT(A1077=""),BR_standardformat!R1080,"")</f>
        <v/>
      </c>
      <c r="E1077" s="21" t="str" cm="1">
        <f t="array" ref="E1077">_xlfn.IFS(C1077="","",D1077="","",A1077="","",NOT(A1077=""),VLOOKUP(_xlfn.CONCAT(C1077,", ",D1077),pg!$C$2:$D$38,2,FALSE))</f>
        <v/>
      </c>
      <c r="F1077" s="21" t="str" cm="1">
        <f t="array" ref="F1077">_xlfn.IFS(C1077="","",D1077="","",A1077="","",NOT(B1077=""),B1077*E1077)</f>
        <v/>
      </c>
      <c r="H1077" s="14" t="str" cm="1">
        <f t="array" ref="H1077">_xlfn.IFS(BR_standardformat!G1080="","",COUNTIF(tabel_7!A1108:A2090,BR_standardformat!G1080)=0,BR_standardformat!G1080,COUNTIF(tabel_7!A1108:A2090,BR_standardformat!G1080)&gt;0,"")</f>
        <v/>
      </c>
      <c r="I1077" t="str">
        <f t="shared" si="16"/>
        <v/>
      </c>
    </row>
    <row r="1078" spans="1:9" x14ac:dyDescent="0.25">
      <c r="A1078" s="14" t="str" cm="1">
        <f t="array" ref="A1078">_xlfn.IFS(BR_standardformat!G1081="","",COUNTIF(tabel_7!A1078:A2091,BR_standardformat!G1081)=0,BR_standardformat!G1081,COUNTIF(tabel_7!A1078:A2091,BR_standardformat!G1081)&gt;0,"")</f>
        <v/>
      </c>
      <c r="B1078" s="14" t="str">
        <f>IF(NOT(A1078=""),BR_standardformat!R1081,"")</f>
        <v/>
      </c>
      <c r="E1078" s="21" t="str" cm="1">
        <f t="array" ref="E1078">_xlfn.IFS(C1078="","",D1078="","",A1078="","",NOT(A1078=""),VLOOKUP(_xlfn.CONCAT(C1078,", ",D1078),pg!$C$2:$D$38,2,FALSE))</f>
        <v/>
      </c>
      <c r="F1078" s="21" t="str" cm="1">
        <f t="array" ref="F1078">_xlfn.IFS(C1078="","",D1078="","",A1078="","",NOT(B1078=""),B1078*E1078)</f>
        <v/>
      </c>
      <c r="H1078" s="14" t="str" cm="1">
        <f t="array" ref="H1078">_xlfn.IFS(BR_standardformat!G1081="","",COUNTIF(tabel_7!A1109:A2091,BR_standardformat!G1081)=0,BR_standardformat!G1081,COUNTIF(tabel_7!A1109:A2091,BR_standardformat!G1081)&gt;0,"")</f>
        <v/>
      </c>
      <c r="I1078" t="str">
        <f t="shared" si="16"/>
        <v/>
      </c>
    </row>
    <row r="1079" spans="1:9" x14ac:dyDescent="0.25">
      <c r="A1079" s="14" t="str" cm="1">
        <f t="array" ref="A1079">_xlfn.IFS(BR_standardformat!G1082="","",COUNTIF(tabel_7!A1079:A2092,BR_standardformat!G1082)=0,BR_standardformat!G1082,COUNTIF(tabel_7!A1079:A2092,BR_standardformat!G1082)&gt;0,"")</f>
        <v/>
      </c>
      <c r="B1079" s="14" t="str">
        <f>IF(NOT(A1079=""),BR_standardformat!R1082,"")</f>
        <v/>
      </c>
      <c r="E1079" s="21" t="str" cm="1">
        <f t="array" ref="E1079">_xlfn.IFS(C1079="","",D1079="","",A1079="","",NOT(A1079=""),VLOOKUP(_xlfn.CONCAT(C1079,", ",D1079),pg!$C$2:$D$38,2,FALSE))</f>
        <v/>
      </c>
      <c r="F1079" s="21" t="str" cm="1">
        <f t="array" ref="F1079">_xlfn.IFS(C1079="","",D1079="","",A1079="","",NOT(B1079=""),B1079*E1079)</f>
        <v/>
      </c>
      <c r="H1079" s="14" t="str" cm="1">
        <f t="array" ref="H1079">_xlfn.IFS(BR_standardformat!G1082="","",COUNTIF(tabel_7!A1110:A2092,BR_standardformat!G1082)=0,BR_standardformat!G1082,COUNTIF(tabel_7!A1110:A2092,BR_standardformat!G1082)&gt;0,"")</f>
        <v/>
      </c>
      <c r="I1079" t="str">
        <f t="shared" si="16"/>
        <v/>
      </c>
    </row>
    <row r="1080" spans="1:9" x14ac:dyDescent="0.25">
      <c r="A1080" s="14" t="str" cm="1">
        <f t="array" ref="A1080">_xlfn.IFS(BR_standardformat!G1083="","",COUNTIF(tabel_7!A1080:A2093,BR_standardformat!G1083)=0,BR_standardformat!G1083,COUNTIF(tabel_7!A1080:A2093,BR_standardformat!G1083)&gt;0,"")</f>
        <v/>
      </c>
      <c r="B1080" s="14" t="str">
        <f>IF(NOT(A1080=""),BR_standardformat!R1083,"")</f>
        <v/>
      </c>
      <c r="E1080" s="21" t="str" cm="1">
        <f t="array" ref="E1080">_xlfn.IFS(C1080="","",D1080="","",A1080="","",NOT(A1080=""),VLOOKUP(_xlfn.CONCAT(C1080,", ",D1080),pg!$C$2:$D$38,2,FALSE))</f>
        <v/>
      </c>
      <c r="F1080" s="21" t="str" cm="1">
        <f t="array" ref="F1080">_xlfn.IFS(C1080="","",D1080="","",A1080="","",NOT(B1080=""),B1080*E1080)</f>
        <v/>
      </c>
      <c r="H1080" s="14" t="str" cm="1">
        <f t="array" ref="H1080">_xlfn.IFS(BR_standardformat!G1083="","",COUNTIF(tabel_7!A1111:A2093,BR_standardformat!G1083)=0,BR_standardformat!G1083,COUNTIF(tabel_7!A1111:A2093,BR_standardformat!G1083)&gt;0,"")</f>
        <v/>
      </c>
      <c r="I1080" t="str">
        <f t="shared" si="16"/>
        <v/>
      </c>
    </row>
    <row r="1081" spans="1:9" x14ac:dyDescent="0.25">
      <c r="A1081" s="14" t="str" cm="1">
        <f t="array" ref="A1081">_xlfn.IFS(BR_standardformat!G1084="","",COUNTIF(tabel_7!A1081:A2094,BR_standardformat!G1084)=0,BR_standardformat!G1084,COUNTIF(tabel_7!A1081:A2094,BR_standardformat!G1084)&gt;0,"")</f>
        <v/>
      </c>
      <c r="B1081" s="14" t="str">
        <f>IF(NOT(A1081=""),BR_standardformat!R1084,"")</f>
        <v/>
      </c>
      <c r="E1081" s="21" t="str" cm="1">
        <f t="array" ref="E1081">_xlfn.IFS(C1081="","",D1081="","",A1081="","",NOT(A1081=""),VLOOKUP(_xlfn.CONCAT(C1081,", ",D1081),pg!$C$2:$D$38,2,FALSE))</f>
        <v/>
      </c>
      <c r="F1081" s="21" t="str" cm="1">
        <f t="array" ref="F1081">_xlfn.IFS(C1081="","",D1081="","",A1081="","",NOT(B1081=""),B1081*E1081)</f>
        <v/>
      </c>
      <c r="H1081" s="14" t="str" cm="1">
        <f t="array" ref="H1081">_xlfn.IFS(BR_standardformat!G1084="","",COUNTIF(tabel_7!A1112:A2094,BR_standardformat!G1084)=0,BR_standardformat!G1084,COUNTIF(tabel_7!A1112:A2094,BR_standardformat!G1084)&gt;0,"")</f>
        <v/>
      </c>
      <c r="I1081" t="str">
        <f t="shared" si="16"/>
        <v/>
      </c>
    </row>
    <row r="1082" spans="1:9" x14ac:dyDescent="0.25">
      <c r="A1082" s="14" t="str" cm="1">
        <f t="array" ref="A1082">_xlfn.IFS(BR_standardformat!G1085="","",COUNTIF(tabel_7!A1082:A2095,BR_standardformat!G1085)=0,BR_standardformat!G1085,COUNTIF(tabel_7!A1082:A2095,BR_standardformat!G1085)&gt;0,"")</f>
        <v/>
      </c>
      <c r="B1082" s="14" t="str">
        <f>IF(NOT(A1082=""),BR_standardformat!R1085,"")</f>
        <v/>
      </c>
      <c r="E1082" s="21" t="str" cm="1">
        <f t="array" ref="E1082">_xlfn.IFS(C1082="","",D1082="","",A1082="","",NOT(A1082=""),VLOOKUP(_xlfn.CONCAT(C1082,", ",D1082),pg!$C$2:$D$38,2,FALSE))</f>
        <v/>
      </c>
      <c r="F1082" s="21" t="str" cm="1">
        <f t="array" ref="F1082">_xlfn.IFS(C1082="","",D1082="","",A1082="","",NOT(B1082=""),B1082*E1082)</f>
        <v/>
      </c>
      <c r="H1082" s="14" t="str" cm="1">
        <f t="array" ref="H1082">_xlfn.IFS(BR_standardformat!G1085="","",COUNTIF(tabel_7!A1113:A2095,BR_standardformat!G1085)=0,BR_standardformat!G1085,COUNTIF(tabel_7!A1113:A2095,BR_standardformat!G1085)&gt;0,"")</f>
        <v/>
      </c>
      <c r="I1082" t="str">
        <f t="shared" si="16"/>
        <v/>
      </c>
    </row>
    <row r="1083" spans="1:9" x14ac:dyDescent="0.25">
      <c r="A1083" s="14" t="str" cm="1">
        <f t="array" ref="A1083">_xlfn.IFS(BR_standardformat!G1086="","",COUNTIF(tabel_7!A1083:A2096,BR_standardformat!G1086)=0,BR_standardformat!G1086,COUNTIF(tabel_7!A1083:A2096,BR_standardformat!G1086)&gt;0,"")</f>
        <v/>
      </c>
      <c r="B1083" s="14" t="str">
        <f>IF(NOT(A1083=""),BR_standardformat!R1086,"")</f>
        <v/>
      </c>
      <c r="E1083" s="21" t="str" cm="1">
        <f t="array" ref="E1083">_xlfn.IFS(C1083="","",D1083="","",A1083="","",NOT(A1083=""),VLOOKUP(_xlfn.CONCAT(C1083,", ",D1083),pg!$C$2:$D$38,2,FALSE))</f>
        <v/>
      </c>
      <c r="F1083" s="21" t="str" cm="1">
        <f t="array" ref="F1083">_xlfn.IFS(C1083="","",D1083="","",A1083="","",NOT(B1083=""),B1083*E1083)</f>
        <v/>
      </c>
      <c r="H1083" s="14" t="str" cm="1">
        <f t="array" ref="H1083">_xlfn.IFS(BR_standardformat!G1086="","",COUNTIF(tabel_7!A1114:A2096,BR_standardformat!G1086)=0,BR_standardformat!G1086,COUNTIF(tabel_7!A1114:A2096,BR_standardformat!G1086)&gt;0,"")</f>
        <v/>
      </c>
      <c r="I1083" t="str">
        <f t="shared" si="16"/>
        <v/>
      </c>
    </row>
    <row r="1084" spans="1:9" x14ac:dyDescent="0.25">
      <c r="A1084" s="14" t="str" cm="1">
        <f t="array" ref="A1084">_xlfn.IFS(BR_standardformat!G1087="","",COUNTIF(tabel_7!A1084:A2097,BR_standardformat!G1087)=0,BR_standardformat!G1087,COUNTIF(tabel_7!A1084:A2097,BR_standardformat!G1087)&gt;0,"")</f>
        <v/>
      </c>
      <c r="B1084" s="14" t="str">
        <f>IF(NOT(A1084=""),BR_standardformat!R1087,"")</f>
        <v/>
      </c>
      <c r="E1084" s="21" t="str" cm="1">
        <f t="array" ref="E1084">_xlfn.IFS(C1084="","",D1084="","",A1084="","",NOT(A1084=""),VLOOKUP(_xlfn.CONCAT(C1084,", ",D1084),pg!$C$2:$D$38,2,FALSE))</f>
        <v/>
      </c>
      <c r="F1084" s="21" t="str" cm="1">
        <f t="array" ref="F1084">_xlfn.IFS(C1084="","",D1084="","",A1084="","",NOT(B1084=""),B1084*E1084)</f>
        <v/>
      </c>
      <c r="H1084" s="14" t="str" cm="1">
        <f t="array" ref="H1084">_xlfn.IFS(BR_standardformat!G1087="","",COUNTIF(tabel_7!A1115:A2097,BR_standardformat!G1087)=0,BR_standardformat!G1087,COUNTIF(tabel_7!A1115:A2097,BR_standardformat!G1087)&gt;0,"")</f>
        <v/>
      </c>
      <c r="I1084" t="str">
        <f t="shared" si="16"/>
        <v/>
      </c>
    </row>
    <row r="1085" spans="1:9" x14ac:dyDescent="0.25">
      <c r="A1085" s="14" t="str" cm="1">
        <f t="array" ref="A1085">_xlfn.IFS(BR_standardformat!G1088="","",COUNTIF(tabel_7!A1085:A2098,BR_standardformat!G1088)=0,BR_standardformat!G1088,COUNTIF(tabel_7!A1085:A2098,BR_standardformat!G1088)&gt;0,"")</f>
        <v/>
      </c>
      <c r="B1085" s="14" t="str">
        <f>IF(NOT(A1085=""),BR_standardformat!R1088,"")</f>
        <v/>
      </c>
      <c r="E1085" s="21" t="str" cm="1">
        <f t="array" ref="E1085">_xlfn.IFS(C1085="","",D1085="","",A1085="","",NOT(A1085=""),VLOOKUP(_xlfn.CONCAT(C1085,", ",D1085),pg!$C$2:$D$38,2,FALSE))</f>
        <v/>
      </c>
      <c r="F1085" s="21" t="str" cm="1">
        <f t="array" ref="F1085">_xlfn.IFS(C1085="","",D1085="","",A1085="","",NOT(B1085=""),B1085*E1085)</f>
        <v/>
      </c>
      <c r="H1085" s="14" t="str" cm="1">
        <f t="array" ref="H1085">_xlfn.IFS(BR_standardformat!G1088="","",COUNTIF(tabel_7!A1116:A2098,BR_standardformat!G1088)=0,BR_standardformat!G1088,COUNTIF(tabel_7!A1116:A2098,BR_standardformat!G1088)&gt;0,"")</f>
        <v/>
      </c>
      <c r="I1085" t="str">
        <f t="shared" si="16"/>
        <v/>
      </c>
    </row>
    <row r="1086" spans="1:9" x14ac:dyDescent="0.25">
      <c r="A1086" s="14" t="str" cm="1">
        <f t="array" ref="A1086">_xlfn.IFS(BR_standardformat!G1089="","",COUNTIF(tabel_7!A1086:A2099,BR_standardformat!G1089)=0,BR_standardformat!G1089,COUNTIF(tabel_7!A1086:A2099,BR_standardformat!G1089)&gt;0,"")</f>
        <v/>
      </c>
      <c r="B1086" s="14" t="str">
        <f>IF(NOT(A1086=""),BR_standardformat!R1089,"")</f>
        <v/>
      </c>
      <c r="E1086" s="21" t="str" cm="1">
        <f t="array" ref="E1086">_xlfn.IFS(C1086="","",D1086="","",A1086="","",NOT(A1086=""),VLOOKUP(_xlfn.CONCAT(C1086,", ",D1086),pg!$C$2:$D$38,2,FALSE))</f>
        <v/>
      </c>
      <c r="F1086" s="21" t="str" cm="1">
        <f t="array" ref="F1086">_xlfn.IFS(C1086="","",D1086="","",A1086="","",NOT(B1086=""),B1086*E1086)</f>
        <v/>
      </c>
      <c r="H1086" s="14" t="str" cm="1">
        <f t="array" ref="H1086">_xlfn.IFS(BR_standardformat!G1089="","",COUNTIF(tabel_7!A1117:A2099,BR_standardformat!G1089)=0,BR_standardformat!G1089,COUNTIF(tabel_7!A1117:A2099,BR_standardformat!G1089)&gt;0,"")</f>
        <v/>
      </c>
      <c r="I1086" t="str">
        <f t="shared" si="16"/>
        <v/>
      </c>
    </row>
    <row r="1087" spans="1:9" x14ac:dyDescent="0.25">
      <c r="A1087" s="14" t="str" cm="1">
        <f t="array" ref="A1087">_xlfn.IFS(BR_standardformat!G1090="","",COUNTIF(tabel_7!A1087:A2100,BR_standardformat!G1090)=0,BR_standardformat!G1090,COUNTIF(tabel_7!A1087:A2100,BR_standardformat!G1090)&gt;0,"")</f>
        <v/>
      </c>
      <c r="B1087" s="14" t="str">
        <f>IF(NOT(A1087=""),BR_standardformat!R1090,"")</f>
        <v/>
      </c>
      <c r="E1087" s="21" t="str" cm="1">
        <f t="array" ref="E1087">_xlfn.IFS(C1087="","",D1087="","",A1087="","",NOT(A1087=""),VLOOKUP(_xlfn.CONCAT(C1087,", ",D1087),pg!$C$2:$D$38,2,FALSE))</f>
        <v/>
      </c>
      <c r="F1087" s="21" t="str" cm="1">
        <f t="array" ref="F1087">_xlfn.IFS(C1087="","",D1087="","",A1087="","",NOT(B1087=""),B1087*E1087)</f>
        <v/>
      </c>
      <c r="H1087" s="14" t="str" cm="1">
        <f t="array" ref="H1087">_xlfn.IFS(BR_standardformat!G1090="","",COUNTIF(tabel_7!A1118:A2100,BR_standardformat!G1090)=0,BR_standardformat!G1090,COUNTIF(tabel_7!A1118:A2100,BR_standardformat!G1090)&gt;0,"")</f>
        <v/>
      </c>
      <c r="I1087" t="str">
        <f t="shared" si="16"/>
        <v/>
      </c>
    </row>
    <row r="1088" spans="1:9" x14ac:dyDescent="0.25">
      <c r="A1088" s="14" t="str" cm="1">
        <f t="array" ref="A1088">_xlfn.IFS(BR_standardformat!G1091="","",COUNTIF(tabel_7!A1088:A2101,BR_standardformat!G1091)=0,BR_standardformat!G1091,COUNTIF(tabel_7!A1088:A2101,BR_standardformat!G1091)&gt;0,"")</f>
        <v/>
      </c>
      <c r="B1088" s="14" t="str">
        <f>IF(NOT(A1088=""),BR_standardformat!R1091,"")</f>
        <v/>
      </c>
      <c r="E1088" s="21" t="str" cm="1">
        <f t="array" ref="E1088">_xlfn.IFS(C1088="","",D1088="","",A1088="","",NOT(A1088=""),VLOOKUP(_xlfn.CONCAT(C1088,", ",D1088),pg!$C$2:$D$38,2,FALSE))</f>
        <v/>
      </c>
      <c r="F1088" s="21" t="str" cm="1">
        <f t="array" ref="F1088">_xlfn.IFS(C1088="","",D1088="","",A1088="","",NOT(B1088=""),B1088*E1088)</f>
        <v/>
      </c>
      <c r="H1088" s="14" t="str" cm="1">
        <f t="array" ref="H1088">_xlfn.IFS(BR_standardformat!G1091="","",COUNTIF(tabel_7!A1119:A2101,BR_standardformat!G1091)=0,BR_standardformat!G1091,COUNTIF(tabel_7!A1119:A2101,BR_standardformat!G1091)&gt;0,"")</f>
        <v/>
      </c>
      <c r="I1088" t="str">
        <f t="shared" si="16"/>
        <v/>
      </c>
    </row>
    <row r="1089" spans="1:9" x14ac:dyDescent="0.25">
      <c r="A1089" s="14" t="str" cm="1">
        <f t="array" ref="A1089">_xlfn.IFS(BR_standardformat!G1092="","",COUNTIF(tabel_7!A1089:A2102,BR_standardformat!G1092)=0,BR_standardformat!G1092,COUNTIF(tabel_7!A1089:A2102,BR_standardformat!G1092)&gt;0,"")</f>
        <v/>
      </c>
      <c r="B1089" s="14" t="str">
        <f>IF(NOT(A1089=""),BR_standardformat!R1092,"")</f>
        <v/>
      </c>
      <c r="E1089" s="21" t="str" cm="1">
        <f t="array" ref="E1089">_xlfn.IFS(C1089="","",D1089="","",A1089="","",NOT(A1089=""),VLOOKUP(_xlfn.CONCAT(C1089,", ",D1089),pg!$C$2:$D$38,2,FALSE))</f>
        <v/>
      </c>
      <c r="F1089" s="21" t="str" cm="1">
        <f t="array" ref="F1089">_xlfn.IFS(C1089="","",D1089="","",A1089="","",NOT(B1089=""),B1089*E1089)</f>
        <v/>
      </c>
      <c r="H1089" s="14" t="str" cm="1">
        <f t="array" ref="H1089">_xlfn.IFS(BR_standardformat!G1092="","",COUNTIF(tabel_7!A1120:A2102,BR_standardformat!G1092)=0,BR_standardformat!G1092,COUNTIF(tabel_7!A1120:A2102,BR_standardformat!G1092)&gt;0,"")</f>
        <v/>
      </c>
      <c r="I1089" t="str">
        <f t="shared" si="16"/>
        <v/>
      </c>
    </row>
    <row r="1090" spans="1:9" x14ac:dyDescent="0.25">
      <c r="A1090" s="14" t="str" cm="1">
        <f t="array" ref="A1090">_xlfn.IFS(BR_standardformat!G1093="","",COUNTIF(tabel_7!A1090:A2103,BR_standardformat!G1093)=0,BR_standardformat!G1093,COUNTIF(tabel_7!A1090:A2103,BR_standardformat!G1093)&gt;0,"")</f>
        <v/>
      </c>
      <c r="B1090" s="14" t="str">
        <f>IF(NOT(A1090=""),BR_standardformat!R1093,"")</f>
        <v/>
      </c>
      <c r="E1090" s="21" t="str" cm="1">
        <f t="array" ref="E1090">_xlfn.IFS(C1090="","",D1090="","",A1090="","",NOT(A1090=""),VLOOKUP(_xlfn.CONCAT(C1090,", ",D1090),pg!$C$2:$D$38,2,FALSE))</f>
        <v/>
      </c>
      <c r="F1090" s="21" t="str" cm="1">
        <f t="array" ref="F1090">_xlfn.IFS(C1090="","",D1090="","",A1090="","",NOT(B1090=""),B1090*E1090)</f>
        <v/>
      </c>
      <c r="H1090" s="14" t="str" cm="1">
        <f t="array" ref="H1090">_xlfn.IFS(BR_standardformat!G1093="","",COUNTIF(tabel_7!A1121:A2103,BR_standardformat!G1093)=0,BR_standardformat!G1093,COUNTIF(tabel_7!A1121:A2103,BR_standardformat!G1093)&gt;0,"")</f>
        <v/>
      </c>
      <c r="I1090" t="str">
        <f t="shared" si="16"/>
        <v/>
      </c>
    </row>
    <row r="1091" spans="1:9" x14ac:dyDescent="0.25">
      <c r="A1091" s="14" t="str" cm="1">
        <f t="array" ref="A1091">_xlfn.IFS(BR_standardformat!G1094="","",COUNTIF(tabel_7!A1091:A2104,BR_standardformat!G1094)=0,BR_standardformat!G1094,COUNTIF(tabel_7!A1091:A2104,BR_standardformat!G1094)&gt;0,"")</f>
        <v/>
      </c>
      <c r="B1091" s="14" t="str">
        <f>IF(NOT(A1091=""),BR_standardformat!R1094,"")</f>
        <v/>
      </c>
      <c r="E1091" s="21" t="str" cm="1">
        <f t="array" ref="E1091">_xlfn.IFS(C1091="","",D1091="","",A1091="","",NOT(A1091=""),VLOOKUP(_xlfn.CONCAT(C1091,", ",D1091),pg!$C$2:$D$38,2,FALSE))</f>
        <v/>
      </c>
      <c r="F1091" s="21" t="str" cm="1">
        <f t="array" ref="F1091">_xlfn.IFS(C1091="","",D1091="","",A1091="","",NOT(B1091=""),B1091*E1091)</f>
        <v/>
      </c>
      <c r="H1091" s="14" t="str" cm="1">
        <f t="array" ref="H1091">_xlfn.IFS(BR_standardformat!G1094="","",COUNTIF(tabel_7!A1122:A2104,BR_standardformat!G1094)=0,BR_standardformat!G1094,COUNTIF(tabel_7!A1122:A2104,BR_standardformat!G1094)&gt;0,"")</f>
        <v/>
      </c>
      <c r="I1091" t="str">
        <f t="shared" si="16"/>
        <v/>
      </c>
    </row>
    <row r="1092" spans="1:9" x14ac:dyDescent="0.25">
      <c r="A1092" s="14" t="str" cm="1">
        <f t="array" ref="A1092">_xlfn.IFS(BR_standardformat!G1095="","",COUNTIF(tabel_7!A1092:A2105,BR_standardformat!G1095)=0,BR_standardformat!G1095,COUNTIF(tabel_7!A1092:A2105,BR_standardformat!G1095)&gt;0,"")</f>
        <v/>
      </c>
      <c r="B1092" s="14" t="str">
        <f>IF(NOT(A1092=""),BR_standardformat!R1095,"")</f>
        <v/>
      </c>
      <c r="E1092" s="21" t="str" cm="1">
        <f t="array" ref="E1092">_xlfn.IFS(C1092="","",D1092="","",A1092="","",NOT(A1092=""),VLOOKUP(_xlfn.CONCAT(C1092,", ",D1092),pg!$C$2:$D$38,2,FALSE))</f>
        <v/>
      </c>
      <c r="F1092" s="21" t="str" cm="1">
        <f t="array" ref="F1092">_xlfn.IFS(C1092="","",D1092="","",A1092="","",NOT(B1092=""),B1092*E1092)</f>
        <v/>
      </c>
      <c r="H1092" s="14" t="str" cm="1">
        <f t="array" ref="H1092">_xlfn.IFS(BR_standardformat!G1095="","",COUNTIF(tabel_7!A1123:A2105,BR_standardformat!G1095)=0,BR_standardformat!G1095,COUNTIF(tabel_7!A1123:A2105,BR_standardformat!G1095)&gt;0,"")</f>
        <v/>
      </c>
      <c r="I1092" t="str">
        <f t="shared" ref="I1092:I1155" si="17">IF(AND(C1092&lt;&gt;"", D1092&lt;&gt;""), _xlfn.CONCAT(C1092, ", ", D1092), "")</f>
        <v/>
      </c>
    </row>
    <row r="1093" spans="1:9" x14ac:dyDescent="0.25">
      <c r="A1093" s="14" t="str" cm="1">
        <f t="array" ref="A1093">_xlfn.IFS(BR_standardformat!G1096="","",COUNTIF(tabel_7!A1093:A2106,BR_standardformat!G1096)=0,BR_standardformat!G1096,COUNTIF(tabel_7!A1093:A2106,BR_standardformat!G1096)&gt;0,"")</f>
        <v/>
      </c>
      <c r="B1093" s="14" t="str">
        <f>IF(NOT(A1093=""),BR_standardformat!R1096,"")</f>
        <v/>
      </c>
      <c r="E1093" s="21" t="str" cm="1">
        <f t="array" ref="E1093">_xlfn.IFS(C1093="","",D1093="","",A1093="","",NOT(A1093=""),VLOOKUP(_xlfn.CONCAT(C1093,", ",D1093),pg!$C$2:$D$38,2,FALSE))</f>
        <v/>
      </c>
      <c r="F1093" s="21" t="str" cm="1">
        <f t="array" ref="F1093">_xlfn.IFS(C1093="","",D1093="","",A1093="","",NOT(B1093=""),B1093*E1093)</f>
        <v/>
      </c>
      <c r="H1093" s="14" t="str" cm="1">
        <f t="array" ref="H1093">_xlfn.IFS(BR_standardformat!G1096="","",COUNTIF(tabel_7!A1124:A2106,BR_standardformat!G1096)=0,BR_standardformat!G1096,COUNTIF(tabel_7!A1124:A2106,BR_standardformat!G1096)&gt;0,"")</f>
        <v/>
      </c>
      <c r="I1093" t="str">
        <f t="shared" si="17"/>
        <v/>
      </c>
    </row>
    <row r="1094" spans="1:9" x14ac:dyDescent="0.25">
      <c r="A1094" s="14" t="str" cm="1">
        <f t="array" ref="A1094">_xlfn.IFS(BR_standardformat!G1097="","",COUNTIF(tabel_7!A1094:A2107,BR_standardformat!G1097)=0,BR_standardformat!G1097,COUNTIF(tabel_7!A1094:A2107,BR_standardformat!G1097)&gt;0,"")</f>
        <v/>
      </c>
      <c r="B1094" s="14" t="str">
        <f>IF(NOT(A1094=""),BR_standardformat!R1097,"")</f>
        <v/>
      </c>
      <c r="E1094" s="21" t="str" cm="1">
        <f t="array" ref="E1094">_xlfn.IFS(C1094="","",D1094="","",A1094="","",NOT(A1094=""),VLOOKUP(_xlfn.CONCAT(C1094,", ",D1094),pg!$C$2:$D$38,2,FALSE))</f>
        <v/>
      </c>
      <c r="F1094" s="21" t="str" cm="1">
        <f t="array" ref="F1094">_xlfn.IFS(C1094="","",D1094="","",A1094="","",NOT(B1094=""),B1094*E1094)</f>
        <v/>
      </c>
      <c r="H1094" s="14" t="str" cm="1">
        <f t="array" ref="H1094">_xlfn.IFS(BR_standardformat!G1097="","",COUNTIF(tabel_7!A1125:A2107,BR_standardformat!G1097)=0,BR_standardformat!G1097,COUNTIF(tabel_7!A1125:A2107,BR_standardformat!G1097)&gt;0,"")</f>
        <v/>
      </c>
      <c r="I1094" t="str">
        <f t="shared" si="17"/>
        <v/>
      </c>
    </row>
    <row r="1095" spans="1:9" x14ac:dyDescent="0.25">
      <c r="A1095" s="14" t="str" cm="1">
        <f t="array" ref="A1095">_xlfn.IFS(BR_standardformat!G1098="","",COUNTIF(tabel_7!A1095:A2108,BR_standardformat!G1098)=0,BR_standardformat!G1098,COUNTIF(tabel_7!A1095:A2108,BR_standardformat!G1098)&gt;0,"")</f>
        <v/>
      </c>
      <c r="B1095" s="14" t="str">
        <f>IF(NOT(A1095=""),BR_standardformat!R1098,"")</f>
        <v/>
      </c>
      <c r="E1095" s="21" t="str" cm="1">
        <f t="array" ref="E1095">_xlfn.IFS(C1095="","",D1095="","",A1095="","",NOT(A1095=""),VLOOKUP(_xlfn.CONCAT(C1095,", ",D1095),pg!$C$2:$D$38,2,FALSE))</f>
        <v/>
      </c>
      <c r="F1095" s="21" t="str" cm="1">
        <f t="array" ref="F1095">_xlfn.IFS(C1095="","",D1095="","",A1095="","",NOT(B1095=""),B1095*E1095)</f>
        <v/>
      </c>
      <c r="H1095" s="14" t="str" cm="1">
        <f t="array" ref="H1095">_xlfn.IFS(BR_standardformat!G1098="","",COUNTIF(tabel_7!A1126:A2108,BR_standardformat!G1098)=0,BR_standardformat!G1098,COUNTIF(tabel_7!A1126:A2108,BR_standardformat!G1098)&gt;0,"")</f>
        <v/>
      </c>
      <c r="I1095" t="str">
        <f t="shared" si="17"/>
        <v/>
      </c>
    </row>
    <row r="1096" spans="1:9" x14ac:dyDescent="0.25">
      <c r="A1096" s="14" t="str" cm="1">
        <f t="array" ref="A1096">_xlfn.IFS(BR_standardformat!G1099="","",COUNTIF(tabel_7!A1096:A2109,BR_standardformat!G1099)=0,BR_standardformat!G1099,COUNTIF(tabel_7!A1096:A2109,BR_standardformat!G1099)&gt;0,"")</f>
        <v/>
      </c>
      <c r="B1096" s="14" t="str">
        <f>IF(NOT(A1096=""),BR_standardformat!R1099,"")</f>
        <v/>
      </c>
      <c r="E1096" s="21" t="str" cm="1">
        <f t="array" ref="E1096">_xlfn.IFS(C1096="","",D1096="","",A1096="","",NOT(A1096=""),VLOOKUP(_xlfn.CONCAT(C1096,", ",D1096),pg!$C$2:$D$38,2,FALSE))</f>
        <v/>
      </c>
      <c r="F1096" s="21" t="str" cm="1">
        <f t="array" ref="F1096">_xlfn.IFS(C1096="","",D1096="","",A1096="","",NOT(B1096=""),B1096*E1096)</f>
        <v/>
      </c>
      <c r="H1096" s="14" t="str" cm="1">
        <f t="array" ref="H1096">_xlfn.IFS(BR_standardformat!G1099="","",COUNTIF(tabel_7!A1127:A2109,BR_standardformat!G1099)=0,BR_standardformat!G1099,COUNTIF(tabel_7!A1127:A2109,BR_standardformat!G1099)&gt;0,"")</f>
        <v/>
      </c>
      <c r="I1096" t="str">
        <f t="shared" si="17"/>
        <v/>
      </c>
    </row>
    <row r="1097" spans="1:9" x14ac:dyDescent="0.25">
      <c r="A1097" s="14" t="str" cm="1">
        <f t="array" ref="A1097">_xlfn.IFS(BR_standardformat!G1100="","",COUNTIF(tabel_7!A1097:A2110,BR_standardformat!G1100)=0,BR_standardformat!G1100,COUNTIF(tabel_7!A1097:A2110,BR_standardformat!G1100)&gt;0,"")</f>
        <v/>
      </c>
      <c r="B1097" s="14" t="str">
        <f>IF(NOT(A1097=""),BR_standardformat!R1100,"")</f>
        <v/>
      </c>
      <c r="E1097" s="21" t="str" cm="1">
        <f t="array" ref="E1097">_xlfn.IFS(C1097="","",D1097="","",A1097="","",NOT(A1097=""),VLOOKUP(_xlfn.CONCAT(C1097,", ",D1097),pg!$C$2:$D$38,2,FALSE))</f>
        <v/>
      </c>
      <c r="F1097" s="21" t="str" cm="1">
        <f t="array" ref="F1097">_xlfn.IFS(C1097="","",D1097="","",A1097="","",NOT(B1097=""),B1097*E1097)</f>
        <v/>
      </c>
      <c r="H1097" s="14" t="str" cm="1">
        <f t="array" ref="H1097">_xlfn.IFS(BR_standardformat!G1100="","",COUNTIF(tabel_7!A1128:A2110,BR_standardformat!G1100)=0,BR_standardformat!G1100,COUNTIF(tabel_7!A1128:A2110,BR_standardformat!G1100)&gt;0,"")</f>
        <v/>
      </c>
      <c r="I1097" t="str">
        <f t="shared" si="17"/>
        <v/>
      </c>
    </row>
    <row r="1098" spans="1:9" x14ac:dyDescent="0.25">
      <c r="A1098" s="14" t="str" cm="1">
        <f t="array" ref="A1098">_xlfn.IFS(BR_standardformat!G1101="","",COUNTIF(tabel_7!A1098:A2111,BR_standardformat!G1101)=0,BR_standardformat!G1101,COUNTIF(tabel_7!A1098:A2111,BR_standardformat!G1101)&gt;0,"")</f>
        <v/>
      </c>
      <c r="B1098" s="14" t="str">
        <f>IF(NOT(A1098=""),BR_standardformat!R1101,"")</f>
        <v/>
      </c>
      <c r="E1098" s="21" t="str" cm="1">
        <f t="array" ref="E1098">_xlfn.IFS(C1098="","",D1098="","",A1098="","",NOT(A1098=""),VLOOKUP(_xlfn.CONCAT(C1098,", ",D1098),pg!$C$2:$D$38,2,FALSE))</f>
        <v/>
      </c>
      <c r="F1098" s="21" t="str" cm="1">
        <f t="array" ref="F1098">_xlfn.IFS(C1098="","",D1098="","",A1098="","",NOT(B1098=""),B1098*E1098)</f>
        <v/>
      </c>
      <c r="H1098" s="14" t="str" cm="1">
        <f t="array" ref="H1098">_xlfn.IFS(BR_standardformat!G1101="","",COUNTIF(tabel_7!A1129:A2111,BR_standardformat!G1101)=0,BR_standardformat!G1101,COUNTIF(tabel_7!A1129:A2111,BR_standardformat!G1101)&gt;0,"")</f>
        <v/>
      </c>
      <c r="I1098" t="str">
        <f t="shared" si="17"/>
        <v/>
      </c>
    </row>
    <row r="1099" spans="1:9" x14ac:dyDescent="0.25">
      <c r="A1099" s="14" t="str" cm="1">
        <f t="array" ref="A1099">_xlfn.IFS(BR_standardformat!G1102="","",COUNTIF(tabel_7!A1099:A2112,BR_standardformat!G1102)=0,BR_standardformat!G1102,COUNTIF(tabel_7!A1099:A2112,BR_standardformat!G1102)&gt;0,"")</f>
        <v/>
      </c>
      <c r="B1099" s="14" t="str">
        <f>IF(NOT(A1099=""),BR_standardformat!R1102,"")</f>
        <v/>
      </c>
      <c r="E1099" s="21" t="str" cm="1">
        <f t="array" ref="E1099">_xlfn.IFS(C1099="","",D1099="","",A1099="","",NOT(A1099=""),VLOOKUP(_xlfn.CONCAT(C1099,", ",D1099),pg!$C$2:$D$38,2,FALSE))</f>
        <v/>
      </c>
      <c r="F1099" s="21" t="str" cm="1">
        <f t="array" ref="F1099">_xlfn.IFS(C1099="","",D1099="","",A1099="","",NOT(B1099=""),B1099*E1099)</f>
        <v/>
      </c>
      <c r="H1099" s="14" t="str" cm="1">
        <f t="array" ref="H1099">_xlfn.IFS(BR_standardformat!G1102="","",COUNTIF(tabel_7!A1130:A2112,BR_standardformat!G1102)=0,BR_standardformat!G1102,COUNTIF(tabel_7!A1130:A2112,BR_standardformat!G1102)&gt;0,"")</f>
        <v/>
      </c>
      <c r="I1099" t="str">
        <f t="shared" si="17"/>
        <v/>
      </c>
    </row>
    <row r="1100" spans="1:9" x14ac:dyDescent="0.25">
      <c r="A1100" s="14" t="str" cm="1">
        <f t="array" ref="A1100">_xlfn.IFS(BR_standardformat!G1103="","",COUNTIF(tabel_7!A1100:A2113,BR_standardformat!G1103)=0,BR_standardformat!G1103,COUNTIF(tabel_7!A1100:A2113,BR_standardformat!G1103)&gt;0,"")</f>
        <v/>
      </c>
      <c r="B1100" s="14" t="str">
        <f>IF(NOT(A1100=""),BR_standardformat!R1103,"")</f>
        <v/>
      </c>
      <c r="E1100" s="21" t="str" cm="1">
        <f t="array" ref="E1100">_xlfn.IFS(C1100="","",D1100="","",A1100="","",NOT(A1100=""),VLOOKUP(_xlfn.CONCAT(C1100,", ",D1100),pg!$C$2:$D$38,2,FALSE))</f>
        <v/>
      </c>
      <c r="F1100" s="21" t="str" cm="1">
        <f t="array" ref="F1100">_xlfn.IFS(C1100="","",D1100="","",A1100="","",NOT(B1100=""),B1100*E1100)</f>
        <v/>
      </c>
      <c r="H1100" s="14" t="str" cm="1">
        <f t="array" ref="H1100">_xlfn.IFS(BR_standardformat!G1103="","",COUNTIF(tabel_7!A1131:A2113,BR_standardformat!G1103)=0,BR_standardformat!G1103,COUNTIF(tabel_7!A1131:A2113,BR_standardformat!G1103)&gt;0,"")</f>
        <v/>
      </c>
      <c r="I1100" t="str">
        <f t="shared" si="17"/>
        <v/>
      </c>
    </row>
    <row r="1101" spans="1:9" x14ac:dyDescent="0.25">
      <c r="A1101" s="14" t="str" cm="1">
        <f t="array" ref="A1101">_xlfn.IFS(BR_standardformat!G1104="","",COUNTIF(tabel_7!A1101:A2114,BR_standardformat!G1104)=0,BR_standardformat!G1104,COUNTIF(tabel_7!A1101:A2114,BR_standardformat!G1104)&gt;0,"")</f>
        <v/>
      </c>
      <c r="B1101" s="14" t="str">
        <f>IF(NOT(A1101=""),BR_standardformat!R1104,"")</f>
        <v/>
      </c>
      <c r="E1101" s="21" t="str" cm="1">
        <f t="array" ref="E1101">_xlfn.IFS(C1101="","",D1101="","",A1101="","",NOT(A1101=""),VLOOKUP(_xlfn.CONCAT(C1101,", ",D1101),pg!$C$2:$D$38,2,FALSE))</f>
        <v/>
      </c>
      <c r="F1101" s="21" t="str" cm="1">
        <f t="array" ref="F1101">_xlfn.IFS(C1101="","",D1101="","",A1101="","",NOT(B1101=""),B1101*E1101)</f>
        <v/>
      </c>
      <c r="H1101" s="14" t="str" cm="1">
        <f t="array" ref="H1101">_xlfn.IFS(BR_standardformat!G1104="","",COUNTIF(tabel_7!A1132:A2114,BR_standardformat!G1104)=0,BR_standardformat!G1104,COUNTIF(tabel_7!A1132:A2114,BR_standardformat!G1104)&gt;0,"")</f>
        <v/>
      </c>
      <c r="I1101" t="str">
        <f t="shared" si="17"/>
        <v/>
      </c>
    </row>
    <row r="1102" spans="1:9" x14ac:dyDescent="0.25">
      <c r="A1102" s="14" t="str" cm="1">
        <f t="array" ref="A1102">_xlfn.IFS(BR_standardformat!G1105="","",COUNTIF(tabel_7!A1102:A2115,BR_standardformat!G1105)=0,BR_standardformat!G1105,COUNTIF(tabel_7!A1102:A2115,BR_standardformat!G1105)&gt;0,"")</f>
        <v/>
      </c>
      <c r="B1102" s="14" t="str">
        <f>IF(NOT(A1102=""),BR_standardformat!R1105,"")</f>
        <v/>
      </c>
      <c r="E1102" s="21" t="str" cm="1">
        <f t="array" ref="E1102">_xlfn.IFS(C1102="","",D1102="","",A1102="","",NOT(A1102=""),VLOOKUP(_xlfn.CONCAT(C1102,", ",D1102),pg!$C$2:$D$38,2,FALSE))</f>
        <v/>
      </c>
      <c r="F1102" s="21" t="str" cm="1">
        <f t="array" ref="F1102">_xlfn.IFS(C1102="","",D1102="","",A1102="","",NOT(B1102=""),B1102*E1102)</f>
        <v/>
      </c>
      <c r="H1102" s="14" t="str" cm="1">
        <f t="array" ref="H1102">_xlfn.IFS(BR_standardformat!G1105="","",COUNTIF(tabel_7!A1133:A2115,BR_standardformat!G1105)=0,BR_standardformat!G1105,COUNTIF(tabel_7!A1133:A2115,BR_standardformat!G1105)&gt;0,"")</f>
        <v/>
      </c>
      <c r="I1102" t="str">
        <f t="shared" si="17"/>
        <v/>
      </c>
    </row>
    <row r="1103" spans="1:9" x14ac:dyDescent="0.25">
      <c r="A1103" s="14" t="str" cm="1">
        <f t="array" ref="A1103">_xlfn.IFS(BR_standardformat!G1106="","",COUNTIF(tabel_7!A1103:A2116,BR_standardformat!G1106)=0,BR_standardformat!G1106,COUNTIF(tabel_7!A1103:A2116,BR_standardformat!G1106)&gt;0,"")</f>
        <v/>
      </c>
      <c r="B1103" s="14" t="str">
        <f>IF(NOT(A1103=""),BR_standardformat!R1106,"")</f>
        <v/>
      </c>
      <c r="E1103" s="21" t="str" cm="1">
        <f t="array" ref="E1103">_xlfn.IFS(C1103="","",D1103="","",A1103="","",NOT(A1103=""),VLOOKUP(_xlfn.CONCAT(C1103,", ",D1103),pg!$C$2:$D$38,2,FALSE))</f>
        <v/>
      </c>
      <c r="F1103" s="21" t="str" cm="1">
        <f t="array" ref="F1103">_xlfn.IFS(C1103="","",D1103="","",A1103="","",NOT(B1103=""),B1103*E1103)</f>
        <v/>
      </c>
      <c r="H1103" s="14" t="str" cm="1">
        <f t="array" ref="H1103">_xlfn.IFS(BR_standardformat!G1106="","",COUNTIF(tabel_7!A1134:A2116,BR_standardformat!G1106)=0,BR_standardformat!G1106,COUNTIF(tabel_7!A1134:A2116,BR_standardformat!G1106)&gt;0,"")</f>
        <v/>
      </c>
      <c r="I1103" t="str">
        <f t="shared" si="17"/>
        <v/>
      </c>
    </row>
    <row r="1104" spans="1:9" x14ac:dyDescent="0.25">
      <c r="A1104" s="14" t="str" cm="1">
        <f t="array" ref="A1104">_xlfn.IFS(BR_standardformat!G1107="","",COUNTIF(tabel_7!A1104:A2117,BR_standardformat!G1107)=0,BR_standardformat!G1107,COUNTIF(tabel_7!A1104:A2117,BR_standardformat!G1107)&gt;0,"")</f>
        <v/>
      </c>
      <c r="B1104" s="14" t="str">
        <f>IF(NOT(A1104=""),BR_standardformat!R1107,"")</f>
        <v/>
      </c>
      <c r="E1104" s="21" t="str" cm="1">
        <f t="array" ref="E1104">_xlfn.IFS(C1104="","",D1104="","",A1104="","",NOT(A1104=""),VLOOKUP(_xlfn.CONCAT(C1104,", ",D1104),pg!$C$2:$D$38,2,FALSE))</f>
        <v/>
      </c>
      <c r="F1104" s="21" t="str" cm="1">
        <f t="array" ref="F1104">_xlfn.IFS(C1104="","",D1104="","",A1104="","",NOT(B1104=""),B1104*E1104)</f>
        <v/>
      </c>
      <c r="H1104" s="14" t="str" cm="1">
        <f t="array" ref="H1104">_xlfn.IFS(BR_standardformat!G1107="","",COUNTIF(tabel_7!A1135:A2117,BR_standardformat!G1107)=0,BR_standardformat!G1107,COUNTIF(tabel_7!A1135:A2117,BR_standardformat!G1107)&gt;0,"")</f>
        <v/>
      </c>
      <c r="I1104" t="str">
        <f t="shared" si="17"/>
        <v/>
      </c>
    </row>
    <row r="1105" spans="1:9" x14ac:dyDescent="0.25">
      <c r="A1105" s="14" t="str" cm="1">
        <f t="array" ref="A1105">_xlfn.IFS(BR_standardformat!G1108="","",COUNTIF(tabel_7!A1105:A2118,BR_standardformat!G1108)=0,BR_standardformat!G1108,COUNTIF(tabel_7!A1105:A2118,BR_standardformat!G1108)&gt;0,"")</f>
        <v/>
      </c>
      <c r="B1105" s="14" t="str">
        <f>IF(NOT(A1105=""),BR_standardformat!R1108,"")</f>
        <v/>
      </c>
      <c r="E1105" s="21" t="str" cm="1">
        <f t="array" ref="E1105">_xlfn.IFS(C1105="","",D1105="","",A1105="","",NOT(A1105=""),VLOOKUP(_xlfn.CONCAT(C1105,", ",D1105),pg!$C$2:$D$38,2,FALSE))</f>
        <v/>
      </c>
      <c r="F1105" s="21" t="str" cm="1">
        <f t="array" ref="F1105">_xlfn.IFS(C1105="","",D1105="","",A1105="","",NOT(B1105=""),B1105*E1105)</f>
        <v/>
      </c>
      <c r="H1105" s="14" t="str" cm="1">
        <f t="array" ref="H1105">_xlfn.IFS(BR_standardformat!G1108="","",COUNTIF(tabel_7!A1136:A2118,BR_standardformat!G1108)=0,BR_standardformat!G1108,COUNTIF(tabel_7!A1136:A2118,BR_standardformat!G1108)&gt;0,"")</f>
        <v/>
      </c>
      <c r="I1105" t="str">
        <f t="shared" si="17"/>
        <v/>
      </c>
    </row>
    <row r="1106" spans="1:9" x14ac:dyDescent="0.25">
      <c r="A1106" s="14" t="str" cm="1">
        <f t="array" ref="A1106">_xlfn.IFS(BR_standardformat!G1109="","",COUNTIF(tabel_7!A1106:A2119,BR_standardformat!G1109)=0,BR_standardformat!G1109,COUNTIF(tabel_7!A1106:A2119,BR_standardformat!G1109)&gt;0,"")</f>
        <v/>
      </c>
      <c r="B1106" s="14" t="str">
        <f>IF(NOT(A1106=""),BR_standardformat!R1109,"")</f>
        <v/>
      </c>
      <c r="E1106" s="21" t="str" cm="1">
        <f t="array" ref="E1106">_xlfn.IFS(C1106="","",D1106="","",A1106="","",NOT(A1106=""),VLOOKUP(_xlfn.CONCAT(C1106,", ",D1106),pg!$C$2:$D$38,2,FALSE))</f>
        <v/>
      </c>
      <c r="F1106" s="21" t="str" cm="1">
        <f t="array" ref="F1106">_xlfn.IFS(C1106="","",D1106="","",A1106="","",NOT(B1106=""),B1106*E1106)</f>
        <v/>
      </c>
      <c r="H1106" s="14" t="str" cm="1">
        <f t="array" ref="H1106">_xlfn.IFS(BR_standardformat!G1109="","",COUNTIF(tabel_7!A1137:A2119,BR_standardformat!G1109)=0,BR_standardformat!G1109,COUNTIF(tabel_7!A1137:A2119,BR_standardformat!G1109)&gt;0,"")</f>
        <v/>
      </c>
      <c r="I1106" t="str">
        <f t="shared" si="17"/>
        <v/>
      </c>
    </row>
    <row r="1107" spans="1:9" x14ac:dyDescent="0.25">
      <c r="A1107" s="14" t="str" cm="1">
        <f t="array" ref="A1107">_xlfn.IFS(BR_standardformat!G1110="","",COUNTIF(tabel_7!A1107:A2120,BR_standardformat!G1110)=0,BR_standardformat!G1110,COUNTIF(tabel_7!A1107:A2120,BR_standardformat!G1110)&gt;0,"")</f>
        <v/>
      </c>
      <c r="B1107" s="14" t="str">
        <f>IF(NOT(A1107=""),BR_standardformat!R1110,"")</f>
        <v/>
      </c>
      <c r="E1107" s="21" t="str" cm="1">
        <f t="array" ref="E1107">_xlfn.IFS(C1107="","",D1107="","",A1107="","",NOT(A1107=""),VLOOKUP(_xlfn.CONCAT(C1107,", ",D1107),pg!$C$2:$D$38,2,FALSE))</f>
        <v/>
      </c>
      <c r="F1107" s="21" t="str" cm="1">
        <f t="array" ref="F1107">_xlfn.IFS(C1107="","",D1107="","",A1107="","",NOT(B1107=""),B1107*E1107)</f>
        <v/>
      </c>
      <c r="H1107" s="14" t="str" cm="1">
        <f t="array" ref="H1107">_xlfn.IFS(BR_standardformat!G1110="","",COUNTIF(tabel_7!A1138:A2120,BR_standardformat!G1110)=0,BR_standardformat!G1110,COUNTIF(tabel_7!A1138:A2120,BR_standardformat!G1110)&gt;0,"")</f>
        <v/>
      </c>
      <c r="I1107" t="str">
        <f t="shared" si="17"/>
        <v/>
      </c>
    </row>
    <row r="1108" spans="1:9" x14ac:dyDescent="0.25">
      <c r="A1108" s="14" t="str" cm="1">
        <f t="array" ref="A1108">_xlfn.IFS(BR_standardformat!G1111="","",COUNTIF(tabel_7!A1108:A2121,BR_standardformat!G1111)=0,BR_standardformat!G1111,COUNTIF(tabel_7!A1108:A2121,BR_standardformat!G1111)&gt;0,"")</f>
        <v/>
      </c>
      <c r="B1108" s="14" t="str">
        <f>IF(NOT(A1108=""),BR_standardformat!R1111,"")</f>
        <v/>
      </c>
      <c r="E1108" s="21" t="str" cm="1">
        <f t="array" ref="E1108">_xlfn.IFS(C1108="","",D1108="","",A1108="","",NOT(A1108=""),VLOOKUP(_xlfn.CONCAT(C1108,", ",D1108),pg!$C$2:$D$38,2,FALSE))</f>
        <v/>
      </c>
      <c r="F1108" s="21" t="str" cm="1">
        <f t="array" ref="F1108">_xlfn.IFS(C1108="","",D1108="","",A1108="","",NOT(B1108=""),B1108*E1108)</f>
        <v/>
      </c>
      <c r="H1108" s="14" t="str" cm="1">
        <f t="array" ref="H1108">_xlfn.IFS(BR_standardformat!G1111="","",COUNTIF(tabel_7!A1139:A2121,BR_standardformat!G1111)=0,BR_standardformat!G1111,COUNTIF(tabel_7!A1139:A2121,BR_standardformat!G1111)&gt;0,"")</f>
        <v/>
      </c>
      <c r="I1108" t="str">
        <f t="shared" si="17"/>
        <v/>
      </c>
    </row>
    <row r="1109" spans="1:9" x14ac:dyDescent="0.25">
      <c r="A1109" s="14" t="str" cm="1">
        <f t="array" ref="A1109">_xlfn.IFS(BR_standardformat!G1112="","",COUNTIF(tabel_7!A1109:A2122,BR_standardformat!G1112)=0,BR_standardformat!G1112,COUNTIF(tabel_7!A1109:A2122,BR_standardformat!G1112)&gt;0,"")</f>
        <v/>
      </c>
      <c r="B1109" s="14" t="str">
        <f>IF(NOT(A1109=""),BR_standardformat!R1112,"")</f>
        <v/>
      </c>
      <c r="E1109" s="21" t="str" cm="1">
        <f t="array" ref="E1109">_xlfn.IFS(C1109="","",D1109="","",A1109="","",NOT(A1109=""),VLOOKUP(_xlfn.CONCAT(C1109,", ",D1109),pg!$C$2:$D$38,2,FALSE))</f>
        <v/>
      </c>
      <c r="F1109" s="21" t="str" cm="1">
        <f t="array" ref="F1109">_xlfn.IFS(C1109="","",D1109="","",A1109="","",NOT(B1109=""),B1109*E1109)</f>
        <v/>
      </c>
      <c r="H1109" s="14" t="str" cm="1">
        <f t="array" ref="H1109">_xlfn.IFS(BR_standardformat!G1112="","",COUNTIF(tabel_7!A1140:A2122,BR_standardformat!G1112)=0,BR_standardformat!G1112,COUNTIF(tabel_7!A1140:A2122,BR_standardformat!G1112)&gt;0,"")</f>
        <v/>
      </c>
      <c r="I1109" t="str">
        <f t="shared" si="17"/>
        <v/>
      </c>
    </row>
    <row r="1110" spans="1:9" x14ac:dyDescent="0.25">
      <c r="A1110" s="14" t="str" cm="1">
        <f t="array" ref="A1110">_xlfn.IFS(BR_standardformat!G1113="","",COUNTIF(tabel_7!A1110:A2123,BR_standardformat!G1113)=0,BR_standardformat!G1113,COUNTIF(tabel_7!A1110:A2123,BR_standardformat!G1113)&gt;0,"")</f>
        <v/>
      </c>
      <c r="B1110" s="14" t="str">
        <f>IF(NOT(A1110=""),BR_standardformat!R1113,"")</f>
        <v/>
      </c>
      <c r="E1110" s="21" t="str" cm="1">
        <f t="array" ref="E1110">_xlfn.IFS(C1110="","",D1110="","",A1110="","",NOT(A1110=""),VLOOKUP(_xlfn.CONCAT(C1110,", ",D1110),pg!$C$2:$D$38,2,FALSE))</f>
        <v/>
      </c>
      <c r="F1110" s="21" t="str" cm="1">
        <f t="array" ref="F1110">_xlfn.IFS(C1110="","",D1110="","",A1110="","",NOT(B1110=""),B1110*E1110)</f>
        <v/>
      </c>
      <c r="H1110" s="14" t="str" cm="1">
        <f t="array" ref="H1110">_xlfn.IFS(BR_standardformat!G1113="","",COUNTIF(tabel_7!A1141:A2123,BR_standardformat!G1113)=0,BR_standardformat!G1113,COUNTIF(tabel_7!A1141:A2123,BR_standardformat!G1113)&gt;0,"")</f>
        <v/>
      </c>
      <c r="I1110" t="str">
        <f t="shared" si="17"/>
        <v/>
      </c>
    </row>
    <row r="1111" spans="1:9" x14ac:dyDescent="0.25">
      <c r="A1111" s="14" t="str" cm="1">
        <f t="array" ref="A1111">_xlfn.IFS(BR_standardformat!G1114="","",COUNTIF(tabel_7!A1111:A2124,BR_standardformat!G1114)=0,BR_standardformat!G1114,COUNTIF(tabel_7!A1111:A2124,BR_standardformat!G1114)&gt;0,"")</f>
        <v/>
      </c>
      <c r="B1111" s="14" t="str">
        <f>IF(NOT(A1111=""),BR_standardformat!R1114,"")</f>
        <v/>
      </c>
      <c r="E1111" s="21" t="str" cm="1">
        <f t="array" ref="E1111">_xlfn.IFS(C1111="","",D1111="","",A1111="","",NOT(A1111=""),VLOOKUP(_xlfn.CONCAT(C1111,", ",D1111),pg!$C$2:$D$38,2,FALSE))</f>
        <v/>
      </c>
      <c r="F1111" s="21" t="str" cm="1">
        <f t="array" ref="F1111">_xlfn.IFS(C1111="","",D1111="","",A1111="","",NOT(B1111=""),B1111*E1111)</f>
        <v/>
      </c>
      <c r="H1111" s="14" t="str" cm="1">
        <f t="array" ref="H1111">_xlfn.IFS(BR_standardformat!G1114="","",COUNTIF(tabel_7!A1142:A2124,BR_standardformat!G1114)=0,BR_standardformat!G1114,COUNTIF(tabel_7!A1142:A2124,BR_standardformat!G1114)&gt;0,"")</f>
        <v/>
      </c>
      <c r="I1111" t="str">
        <f t="shared" si="17"/>
        <v/>
      </c>
    </row>
    <row r="1112" spans="1:9" x14ac:dyDescent="0.25">
      <c r="A1112" s="14" t="str" cm="1">
        <f t="array" ref="A1112">_xlfn.IFS(BR_standardformat!G1115="","",COUNTIF(tabel_7!A1112:A2125,BR_standardformat!G1115)=0,BR_standardformat!G1115,COUNTIF(tabel_7!A1112:A2125,BR_standardformat!G1115)&gt;0,"")</f>
        <v/>
      </c>
      <c r="B1112" s="14" t="str">
        <f>IF(NOT(A1112=""),BR_standardformat!R1115,"")</f>
        <v/>
      </c>
      <c r="E1112" s="21" t="str" cm="1">
        <f t="array" ref="E1112">_xlfn.IFS(C1112="","",D1112="","",A1112="","",NOT(A1112=""),VLOOKUP(_xlfn.CONCAT(C1112,", ",D1112),pg!$C$2:$D$38,2,FALSE))</f>
        <v/>
      </c>
      <c r="F1112" s="21" t="str" cm="1">
        <f t="array" ref="F1112">_xlfn.IFS(C1112="","",D1112="","",A1112="","",NOT(B1112=""),B1112*E1112)</f>
        <v/>
      </c>
      <c r="H1112" s="14" t="str" cm="1">
        <f t="array" ref="H1112">_xlfn.IFS(BR_standardformat!G1115="","",COUNTIF(tabel_7!A1143:A2125,BR_standardformat!G1115)=0,BR_standardformat!G1115,COUNTIF(tabel_7!A1143:A2125,BR_standardformat!G1115)&gt;0,"")</f>
        <v/>
      </c>
      <c r="I1112" t="str">
        <f t="shared" si="17"/>
        <v/>
      </c>
    </row>
    <row r="1113" spans="1:9" x14ac:dyDescent="0.25">
      <c r="A1113" s="14" t="str" cm="1">
        <f t="array" ref="A1113">_xlfn.IFS(BR_standardformat!G1116="","",COUNTIF(tabel_7!A1113:A2126,BR_standardformat!G1116)=0,BR_standardformat!G1116,COUNTIF(tabel_7!A1113:A2126,BR_standardformat!G1116)&gt;0,"")</f>
        <v/>
      </c>
      <c r="B1113" s="14" t="str">
        <f>IF(NOT(A1113=""),BR_standardformat!R1116,"")</f>
        <v/>
      </c>
      <c r="E1113" s="21" t="str" cm="1">
        <f t="array" ref="E1113">_xlfn.IFS(C1113="","",D1113="","",A1113="","",NOT(A1113=""),VLOOKUP(_xlfn.CONCAT(C1113,", ",D1113),pg!$C$2:$D$38,2,FALSE))</f>
        <v/>
      </c>
      <c r="F1113" s="21" t="str" cm="1">
        <f t="array" ref="F1113">_xlfn.IFS(C1113="","",D1113="","",A1113="","",NOT(B1113=""),B1113*E1113)</f>
        <v/>
      </c>
      <c r="H1113" s="14" t="str" cm="1">
        <f t="array" ref="H1113">_xlfn.IFS(BR_standardformat!G1116="","",COUNTIF(tabel_7!A1144:A2126,BR_standardformat!G1116)=0,BR_standardformat!G1116,COUNTIF(tabel_7!A1144:A2126,BR_standardformat!G1116)&gt;0,"")</f>
        <v/>
      </c>
      <c r="I1113" t="str">
        <f t="shared" si="17"/>
        <v/>
      </c>
    </row>
    <row r="1114" spans="1:9" x14ac:dyDescent="0.25">
      <c r="A1114" s="14" t="str" cm="1">
        <f t="array" ref="A1114">_xlfn.IFS(BR_standardformat!G1117="","",COUNTIF(tabel_7!A1114:A2127,BR_standardformat!G1117)=0,BR_standardformat!G1117,COUNTIF(tabel_7!A1114:A2127,BR_standardformat!G1117)&gt;0,"")</f>
        <v/>
      </c>
      <c r="B1114" s="14" t="str">
        <f>IF(NOT(A1114=""),BR_standardformat!R1117,"")</f>
        <v/>
      </c>
      <c r="E1114" s="21" t="str" cm="1">
        <f t="array" ref="E1114">_xlfn.IFS(C1114="","",D1114="","",A1114="","",NOT(A1114=""),VLOOKUP(_xlfn.CONCAT(C1114,", ",D1114),pg!$C$2:$D$38,2,FALSE))</f>
        <v/>
      </c>
      <c r="F1114" s="21" t="str" cm="1">
        <f t="array" ref="F1114">_xlfn.IFS(C1114="","",D1114="","",A1114="","",NOT(B1114=""),B1114*E1114)</f>
        <v/>
      </c>
      <c r="H1114" s="14" t="str" cm="1">
        <f t="array" ref="H1114">_xlfn.IFS(BR_standardformat!G1117="","",COUNTIF(tabel_7!A1145:A2127,BR_standardformat!G1117)=0,BR_standardformat!G1117,COUNTIF(tabel_7!A1145:A2127,BR_standardformat!G1117)&gt;0,"")</f>
        <v/>
      </c>
      <c r="I1114" t="str">
        <f t="shared" si="17"/>
        <v/>
      </c>
    </row>
    <row r="1115" spans="1:9" x14ac:dyDescent="0.25">
      <c r="A1115" s="14" t="str" cm="1">
        <f t="array" ref="A1115">_xlfn.IFS(BR_standardformat!G1118="","",COUNTIF(tabel_7!A1115:A2128,BR_standardformat!G1118)=0,BR_standardformat!G1118,COUNTIF(tabel_7!A1115:A2128,BR_standardformat!G1118)&gt;0,"")</f>
        <v/>
      </c>
      <c r="B1115" s="14" t="str">
        <f>IF(NOT(A1115=""),BR_standardformat!R1118,"")</f>
        <v/>
      </c>
      <c r="E1115" s="21" t="str" cm="1">
        <f t="array" ref="E1115">_xlfn.IFS(C1115="","",D1115="","",A1115="","",NOT(A1115=""),VLOOKUP(_xlfn.CONCAT(C1115,", ",D1115),pg!$C$2:$D$38,2,FALSE))</f>
        <v/>
      </c>
      <c r="F1115" s="21" t="str" cm="1">
        <f t="array" ref="F1115">_xlfn.IFS(C1115="","",D1115="","",A1115="","",NOT(B1115=""),B1115*E1115)</f>
        <v/>
      </c>
      <c r="H1115" s="14" t="str" cm="1">
        <f t="array" ref="H1115">_xlfn.IFS(BR_standardformat!G1118="","",COUNTIF(tabel_7!A1146:A2128,BR_standardformat!G1118)=0,BR_standardformat!G1118,COUNTIF(tabel_7!A1146:A2128,BR_standardformat!G1118)&gt;0,"")</f>
        <v/>
      </c>
      <c r="I1115" t="str">
        <f t="shared" si="17"/>
        <v/>
      </c>
    </row>
    <row r="1116" spans="1:9" x14ac:dyDescent="0.25">
      <c r="A1116" s="14" t="str" cm="1">
        <f t="array" ref="A1116">_xlfn.IFS(BR_standardformat!G1119="","",COUNTIF(tabel_7!A1116:A2129,BR_standardformat!G1119)=0,BR_standardformat!G1119,COUNTIF(tabel_7!A1116:A2129,BR_standardformat!G1119)&gt;0,"")</f>
        <v/>
      </c>
      <c r="B1116" s="14" t="str">
        <f>IF(NOT(A1116=""),BR_standardformat!R1119,"")</f>
        <v/>
      </c>
      <c r="E1116" s="21" t="str" cm="1">
        <f t="array" ref="E1116">_xlfn.IFS(C1116="","",D1116="","",A1116="","",NOT(A1116=""),VLOOKUP(_xlfn.CONCAT(C1116,", ",D1116),pg!$C$2:$D$38,2,FALSE))</f>
        <v/>
      </c>
      <c r="F1116" s="21" t="str" cm="1">
        <f t="array" ref="F1116">_xlfn.IFS(C1116="","",D1116="","",A1116="","",NOT(B1116=""),B1116*E1116)</f>
        <v/>
      </c>
      <c r="H1116" s="14" t="str" cm="1">
        <f t="array" ref="H1116">_xlfn.IFS(BR_standardformat!G1119="","",COUNTIF(tabel_7!A1147:A2129,BR_standardformat!G1119)=0,BR_standardformat!G1119,COUNTIF(tabel_7!A1147:A2129,BR_standardformat!G1119)&gt;0,"")</f>
        <v/>
      </c>
      <c r="I1116" t="str">
        <f t="shared" si="17"/>
        <v/>
      </c>
    </row>
    <row r="1117" spans="1:9" x14ac:dyDescent="0.25">
      <c r="A1117" s="14" t="str" cm="1">
        <f t="array" ref="A1117">_xlfn.IFS(BR_standardformat!G1120="","",COUNTIF(tabel_7!A1117:A2130,BR_standardformat!G1120)=0,BR_standardformat!G1120,COUNTIF(tabel_7!A1117:A2130,BR_standardformat!G1120)&gt;0,"")</f>
        <v/>
      </c>
      <c r="B1117" s="14" t="str">
        <f>IF(NOT(A1117=""),BR_standardformat!R1120,"")</f>
        <v/>
      </c>
      <c r="E1117" s="21" t="str" cm="1">
        <f t="array" ref="E1117">_xlfn.IFS(C1117="","",D1117="","",A1117="","",NOT(A1117=""),VLOOKUP(_xlfn.CONCAT(C1117,", ",D1117),pg!$C$2:$D$38,2,FALSE))</f>
        <v/>
      </c>
      <c r="F1117" s="21" t="str" cm="1">
        <f t="array" ref="F1117">_xlfn.IFS(C1117="","",D1117="","",A1117="","",NOT(B1117=""),B1117*E1117)</f>
        <v/>
      </c>
      <c r="H1117" s="14" t="str" cm="1">
        <f t="array" ref="H1117">_xlfn.IFS(BR_standardformat!G1120="","",COUNTIF(tabel_7!A1148:A2130,BR_standardformat!G1120)=0,BR_standardformat!G1120,COUNTIF(tabel_7!A1148:A2130,BR_standardformat!G1120)&gt;0,"")</f>
        <v/>
      </c>
      <c r="I1117" t="str">
        <f t="shared" si="17"/>
        <v/>
      </c>
    </row>
    <row r="1118" spans="1:9" x14ac:dyDescent="0.25">
      <c r="A1118" s="14" t="str" cm="1">
        <f t="array" ref="A1118">_xlfn.IFS(BR_standardformat!G1121="","",COUNTIF(tabel_7!A1118:A2131,BR_standardformat!G1121)=0,BR_standardformat!G1121,COUNTIF(tabel_7!A1118:A2131,BR_standardformat!G1121)&gt;0,"")</f>
        <v/>
      </c>
      <c r="B1118" s="14" t="str">
        <f>IF(NOT(A1118=""),BR_standardformat!R1121,"")</f>
        <v/>
      </c>
      <c r="E1118" s="21" t="str" cm="1">
        <f t="array" ref="E1118">_xlfn.IFS(C1118="","",D1118="","",A1118="","",NOT(A1118=""),VLOOKUP(_xlfn.CONCAT(C1118,", ",D1118),pg!$C$2:$D$38,2,FALSE))</f>
        <v/>
      </c>
      <c r="F1118" s="21" t="str" cm="1">
        <f t="array" ref="F1118">_xlfn.IFS(C1118="","",D1118="","",A1118="","",NOT(B1118=""),B1118*E1118)</f>
        <v/>
      </c>
      <c r="H1118" s="14" t="str" cm="1">
        <f t="array" ref="H1118">_xlfn.IFS(BR_standardformat!G1121="","",COUNTIF(tabel_7!A1149:A2131,BR_standardformat!G1121)=0,BR_standardformat!G1121,COUNTIF(tabel_7!A1149:A2131,BR_standardformat!G1121)&gt;0,"")</f>
        <v/>
      </c>
      <c r="I1118" t="str">
        <f t="shared" si="17"/>
        <v/>
      </c>
    </row>
    <row r="1119" spans="1:9" x14ac:dyDescent="0.25">
      <c r="A1119" s="14" t="str" cm="1">
        <f t="array" ref="A1119">_xlfn.IFS(BR_standardformat!G1122="","",COUNTIF(tabel_7!A1119:A2132,BR_standardformat!G1122)=0,BR_standardformat!G1122,COUNTIF(tabel_7!A1119:A2132,BR_standardformat!G1122)&gt;0,"")</f>
        <v/>
      </c>
      <c r="B1119" s="14" t="str">
        <f>IF(NOT(A1119=""),BR_standardformat!R1122,"")</f>
        <v/>
      </c>
      <c r="E1119" s="21" t="str" cm="1">
        <f t="array" ref="E1119">_xlfn.IFS(C1119="","",D1119="","",A1119="","",NOT(A1119=""),VLOOKUP(_xlfn.CONCAT(C1119,", ",D1119),pg!$C$2:$D$38,2,FALSE))</f>
        <v/>
      </c>
      <c r="F1119" s="21" t="str" cm="1">
        <f t="array" ref="F1119">_xlfn.IFS(C1119="","",D1119="","",A1119="","",NOT(B1119=""),B1119*E1119)</f>
        <v/>
      </c>
      <c r="H1119" s="14" t="str" cm="1">
        <f t="array" ref="H1119">_xlfn.IFS(BR_standardformat!G1122="","",COUNTIF(tabel_7!A1150:A2132,BR_standardformat!G1122)=0,BR_standardformat!G1122,COUNTIF(tabel_7!A1150:A2132,BR_standardformat!G1122)&gt;0,"")</f>
        <v/>
      </c>
      <c r="I1119" t="str">
        <f t="shared" si="17"/>
        <v/>
      </c>
    </row>
    <row r="1120" spans="1:9" x14ac:dyDescent="0.25">
      <c r="A1120" s="14" t="str" cm="1">
        <f t="array" ref="A1120">_xlfn.IFS(BR_standardformat!G1123="","",COUNTIF(tabel_7!A1120:A2133,BR_standardformat!G1123)=0,BR_standardformat!G1123,COUNTIF(tabel_7!A1120:A2133,BR_standardformat!G1123)&gt;0,"")</f>
        <v/>
      </c>
      <c r="B1120" s="14" t="str">
        <f>IF(NOT(A1120=""),BR_standardformat!R1123,"")</f>
        <v/>
      </c>
      <c r="E1120" s="21" t="str" cm="1">
        <f t="array" ref="E1120">_xlfn.IFS(C1120="","",D1120="","",A1120="","",NOT(A1120=""),VLOOKUP(_xlfn.CONCAT(C1120,", ",D1120),pg!$C$2:$D$38,2,FALSE))</f>
        <v/>
      </c>
      <c r="F1120" s="21" t="str" cm="1">
        <f t="array" ref="F1120">_xlfn.IFS(C1120="","",D1120="","",A1120="","",NOT(B1120=""),B1120*E1120)</f>
        <v/>
      </c>
      <c r="H1120" s="14" t="str" cm="1">
        <f t="array" ref="H1120">_xlfn.IFS(BR_standardformat!G1123="","",COUNTIF(tabel_7!A1151:A2133,BR_standardformat!G1123)=0,BR_standardformat!G1123,COUNTIF(tabel_7!A1151:A2133,BR_standardformat!G1123)&gt;0,"")</f>
        <v/>
      </c>
      <c r="I1120" t="str">
        <f t="shared" si="17"/>
        <v/>
      </c>
    </row>
    <row r="1121" spans="1:9" x14ac:dyDescent="0.25">
      <c r="A1121" s="14" t="str" cm="1">
        <f t="array" ref="A1121">_xlfn.IFS(BR_standardformat!G1124="","",COUNTIF(tabel_7!A1121:A2134,BR_standardformat!G1124)=0,BR_standardformat!G1124,COUNTIF(tabel_7!A1121:A2134,BR_standardformat!G1124)&gt;0,"")</f>
        <v/>
      </c>
      <c r="B1121" s="14" t="str">
        <f>IF(NOT(A1121=""),BR_standardformat!R1124,"")</f>
        <v/>
      </c>
      <c r="E1121" s="21" t="str" cm="1">
        <f t="array" ref="E1121">_xlfn.IFS(C1121="","",D1121="","",A1121="","",NOT(A1121=""),VLOOKUP(_xlfn.CONCAT(C1121,", ",D1121),pg!$C$2:$D$38,2,FALSE))</f>
        <v/>
      </c>
      <c r="F1121" s="21" t="str" cm="1">
        <f t="array" ref="F1121">_xlfn.IFS(C1121="","",D1121="","",A1121="","",NOT(B1121=""),B1121*E1121)</f>
        <v/>
      </c>
      <c r="H1121" s="14" t="str" cm="1">
        <f t="array" ref="H1121">_xlfn.IFS(BR_standardformat!G1124="","",COUNTIF(tabel_7!A1152:A2134,BR_standardformat!G1124)=0,BR_standardformat!G1124,COUNTIF(tabel_7!A1152:A2134,BR_standardformat!G1124)&gt;0,"")</f>
        <v/>
      </c>
      <c r="I1121" t="str">
        <f t="shared" si="17"/>
        <v/>
      </c>
    </row>
    <row r="1122" spans="1:9" x14ac:dyDescent="0.25">
      <c r="A1122" s="14" t="str" cm="1">
        <f t="array" ref="A1122">_xlfn.IFS(BR_standardformat!G1125="","",COUNTIF(tabel_7!A1122:A2135,BR_standardformat!G1125)=0,BR_standardformat!G1125,COUNTIF(tabel_7!A1122:A2135,BR_standardformat!G1125)&gt;0,"")</f>
        <v/>
      </c>
      <c r="B1122" s="14" t="str">
        <f>IF(NOT(A1122=""),BR_standardformat!R1125,"")</f>
        <v/>
      </c>
      <c r="E1122" s="21" t="str" cm="1">
        <f t="array" ref="E1122">_xlfn.IFS(C1122="","",D1122="","",A1122="","",NOT(A1122=""),VLOOKUP(_xlfn.CONCAT(C1122,", ",D1122),pg!$C$2:$D$38,2,FALSE))</f>
        <v/>
      </c>
      <c r="F1122" s="21" t="str" cm="1">
        <f t="array" ref="F1122">_xlfn.IFS(C1122="","",D1122="","",A1122="","",NOT(B1122=""),B1122*E1122)</f>
        <v/>
      </c>
      <c r="H1122" s="14" t="str" cm="1">
        <f t="array" ref="H1122">_xlfn.IFS(BR_standardformat!G1125="","",COUNTIF(tabel_7!A1153:A2135,BR_standardformat!G1125)=0,BR_standardformat!G1125,COUNTIF(tabel_7!A1153:A2135,BR_standardformat!G1125)&gt;0,"")</f>
        <v/>
      </c>
      <c r="I1122" t="str">
        <f t="shared" si="17"/>
        <v/>
      </c>
    </row>
    <row r="1123" spans="1:9" x14ac:dyDescent="0.25">
      <c r="A1123" s="14" t="str" cm="1">
        <f t="array" ref="A1123">_xlfn.IFS(BR_standardformat!G1126="","",COUNTIF(tabel_7!A1123:A2136,BR_standardformat!G1126)=0,BR_standardformat!G1126,COUNTIF(tabel_7!A1123:A2136,BR_standardformat!G1126)&gt;0,"")</f>
        <v/>
      </c>
      <c r="B1123" s="14" t="str">
        <f>IF(NOT(A1123=""),BR_standardformat!R1126,"")</f>
        <v/>
      </c>
      <c r="E1123" s="21" t="str" cm="1">
        <f t="array" ref="E1123">_xlfn.IFS(C1123="","",D1123="","",A1123="","",NOT(A1123=""),VLOOKUP(_xlfn.CONCAT(C1123,", ",D1123),pg!$C$2:$D$38,2,FALSE))</f>
        <v/>
      </c>
      <c r="F1123" s="21" t="str" cm="1">
        <f t="array" ref="F1123">_xlfn.IFS(C1123="","",D1123="","",A1123="","",NOT(B1123=""),B1123*E1123)</f>
        <v/>
      </c>
      <c r="H1123" s="14" t="str" cm="1">
        <f t="array" ref="H1123">_xlfn.IFS(BR_standardformat!G1126="","",COUNTIF(tabel_7!A1154:A2136,BR_standardformat!G1126)=0,BR_standardformat!G1126,COUNTIF(tabel_7!A1154:A2136,BR_standardformat!G1126)&gt;0,"")</f>
        <v/>
      </c>
      <c r="I1123" t="str">
        <f t="shared" si="17"/>
        <v/>
      </c>
    </row>
    <row r="1124" spans="1:9" x14ac:dyDescent="0.25">
      <c r="A1124" s="14" t="str" cm="1">
        <f t="array" ref="A1124">_xlfn.IFS(BR_standardformat!G1127="","",COUNTIF(tabel_7!A1124:A2137,BR_standardformat!G1127)=0,BR_standardformat!G1127,COUNTIF(tabel_7!A1124:A2137,BR_standardformat!G1127)&gt;0,"")</f>
        <v/>
      </c>
      <c r="B1124" s="14" t="str">
        <f>IF(NOT(A1124=""),BR_standardformat!R1127,"")</f>
        <v/>
      </c>
      <c r="E1124" s="21" t="str" cm="1">
        <f t="array" ref="E1124">_xlfn.IFS(C1124="","",D1124="","",A1124="","",NOT(A1124=""),VLOOKUP(_xlfn.CONCAT(C1124,", ",D1124),pg!$C$2:$D$38,2,FALSE))</f>
        <v/>
      </c>
      <c r="F1124" s="21" t="str" cm="1">
        <f t="array" ref="F1124">_xlfn.IFS(C1124="","",D1124="","",A1124="","",NOT(B1124=""),B1124*E1124)</f>
        <v/>
      </c>
      <c r="H1124" s="14" t="str" cm="1">
        <f t="array" ref="H1124">_xlfn.IFS(BR_standardformat!G1127="","",COUNTIF(tabel_7!A1155:A2137,BR_standardformat!G1127)=0,BR_standardformat!G1127,COUNTIF(tabel_7!A1155:A2137,BR_standardformat!G1127)&gt;0,"")</f>
        <v/>
      </c>
      <c r="I1124" t="str">
        <f t="shared" si="17"/>
        <v/>
      </c>
    </row>
    <row r="1125" spans="1:9" x14ac:dyDescent="0.25">
      <c r="A1125" s="14" t="str" cm="1">
        <f t="array" ref="A1125">_xlfn.IFS(BR_standardformat!G1128="","",COUNTIF(tabel_7!A1125:A2138,BR_standardformat!G1128)=0,BR_standardformat!G1128,COUNTIF(tabel_7!A1125:A2138,BR_standardformat!G1128)&gt;0,"")</f>
        <v/>
      </c>
      <c r="B1125" s="14" t="str">
        <f>IF(NOT(A1125=""),BR_standardformat!R1128,"")</f>
        <v/>
      </c>
      <c r="E1125" s="21" t="str" cm="1">
        <f t="array" ref="E1125">_xlfn.IFS(C1125="","",D1125="","",A1125="","",NOT(A1125=""),VLOOKUP(_xlfn.CONCAT(C1125,", ",D1125),pg!$C$2:$D$38,2,FALSE))</f>
        <v/>
      </c>
      <c r="F1125" s="21" t="str" cm="1">
        <f t="array" ref="F1125">_xlfn.IFS(C1125="","",D1125="","",A1125="","",NOT(B1125=""),B1125*E1125)</f>
        <v/>
      </c>
      <c r="H1125" s="14" t="str" cm="1">
        <f t="array" ref="H1125">_xlfn.IFS(BR_standardformat!G1128="","",COUNTIF(tabel_7!A1156:A2138,BR_standardformat!G1128)=0,BR_standardformat!G1128,COUNTIF(tabel_7!A1156:A2138,BR_standardformat!G1128)&gt;0,"")</f>
        <v/>
      </c>
      <c r="I1125" t="str">
        <f t="shared" si="17"/>
        <v/>
      </c>
    </row>
    <row r="1126" spans="1:9" x14ac:dyDescent="0.25">
      <c r="A1126" s="14" t="str" cm="1">
        <f t="array" ref="A1126">_xlfn.IFS(BR_standardformat!G1129="","",COUNTIF(tabel_7!A1126:A2139,BR_standardformat!G1129)=0,BR_standardformat!G1129,COUNTIF(tabel_7!A1126:A2139,BR_standardformat!G1129)&gt;0,"")</f>
        <v/>
      </c>
      <c r="B1126" s="14" t="str">
        <f>IF(NOT(A1126=""),BR_standardformat!R1129,"")</f>
        <v/>
      </c>
      <c r="E1126" s="21" t="str" cm="1">
        <f t="array" ref="E1126">_xlfn.IFS(C1126="","",D1126="","",A1126="","",NOT(A1126=""),VLOOKUP(_xlfn.CONCAT(C1126,", ",D1126),pg!$C$2:$D$38,2,FALSE))</f>
        <v/>
      </c>
      <c r="F1126" s="21" t="str" cm="1">
        <f t="array" ref="F1126">_xlfn.IFS(C1126="","",D1126="","",A1126="","",NOT(B1126=""),B1126*E1126)</f>
        <v/>
      </c>
      <c r="H1126" s="14" t="str" cm="1">
        <f t="array" ref="H1126">_xlfn.IFS(BR_standardformat!G1129="","",COUNTIF(tabel_7!A1157:A2139,BR_standardformat!G1129)=0,BR_standardformat!G1129,COUNTIF(tabel_7!A1157:A2139,BR_standardformat!G1129)&gt;0,"")</f>
        <v/>
      </c>
      <c r="I1126" t="str">
        <f t="shared" si="17"/>
        <v/>
      </c>
    </row>
    <row r="1127" spans="1:9" x14ac:dyDescent="0.25">
      <c r="A1127" s="14" t="str" cm="1">
        <f t="array" ref="A1127">_xlfn.IFS(BR_standardformat!G1130="","",COUNTIF(tabel_7!A1127:A2140,BR_standardformat!G1130)=0,BR_standardformat!G1130,COUNTIF(tabel_7!A1127:A2140,BR_standardformat!G1130)&gt;0,"")</f>
        <v/>
      </c>
      <c r="B1127" s="14" t="str">
        <f>IF(NOT(A1127=""),BR_standardformat!R1130,"")</f>
        <v/>
      </c>
      <c r="E1127" s="21" t="str" cm="1">
        <f t="array" ref="E1127">_xlfn.IFS(C1127="","",D1127="","",A1127="","",NOT(A1127=""),VLOOKUP(_xlfn.CONCAT(C1127,", ",D1127),pg!$C$2:$D$38,2,FALSE))</f>
        <v/>
      </c>
      <c r="F1127" s="21" t="str" cm="1">
        <f t="array" ref="F1127">_xlfn.IFS(C1127="","",D1127="","",A1127="","",NOT(B1127=""),B1127*E1127)</f>
        <v/>
      </c>
      <c r="H1127" s="14" t="str" cm="1">
        <f t="array" ref="H1127">_xlfn.IFS(BR_standardformat!G1130="","",COUNTIF(tabel_7!A1158:A2140,BR_standardformat!G1130)=0,BR_standardformat!G1130,COUNTIF(tabel_7!A1158:A2140,BR_standardformat!G1130)&gt;0,"")</f>
        <v/>
      </c>
      <c r="I1127" t="str">
        <f t="shared" si="17"/>
        <v/>
      </c>
    </row>
    <row r="1128" spans="1:9" x14ac:dyDescent="0.25">
      <c r="A1128" s="14" t="str" cm="1">
        <f t="array" ref="A1128">_xlfn.IFS(BR_standardformat!G1131="","",COUNTIF(tabel_7!A1128:A2141,BR_standardformat!G1131)=0,BR_standardformat!G1131,COUNTIF(tabel_7!A1128:A2141,BR_standardformat!G1131)&gt;0,"")</f>
        <v/>
      </c>
      <c r="B1128" s="14" t="str">
        <f>IF(NOT(A1128=""),BR_standardformat!R1131,"")</f>
        <v/>
      </c>
      <c r="E1128" s="21" t="str" cm="1">
        <f t="array" ref="E1128">_xlfn.IFS(C1128="","",D1128="","",A1128="","",NOT(A1128=""),VLOOKUP(_xlfn.CONCAT(C1128,", ",D1128),pg!$C$2:$D$38,2,FALSE))</f>
        <v/>
      </c>
      <c r="F1128" s="21" t="str" cm="1">
        <f t="array" ref="F1128">_xlfn.IFS(C1128="","",D1128="","",A1128="","",NOT(B1128=""),B1128*E1128)</f>
        <v/>
      </c>
      <c r="H1128" s="14" t="str" cm="1">
        <f t="array" ref="H1128">_xlfn.IFS(BR_standardformat!G1131="","",COUNTIF(tabel_7!A1159:A2141,BR_standardformat!G1131)=0,BR_standardformat!G1131,COUNTIF(tabel_7!A1159:A2141,BR_standardformat!G1131)&gt;0,"")</f>
        <v/>
      </c>
      <c r="I1128" t="str">
        <f t="shared" si="17"/>
        <v/>
      </c>
    </row>
    <row r="1129" spans="1:9" x14ac:dyDescent="0.25">
      <c r="A1129" s="14" t="str" cm="1">
        <f t="array" ref="A1129">_xlfn.IFS(BR_standardformat!G1132="","",COUNTIF(tabel_7!A1129:A2142,BR_standardformat!G1132)=0,BR_standardformat!G1132,COUNTIF(tabel_7!A1129:A2142,BR_standardformat!G1132)&gt;0,"")</f>
        <v/>
      </c>
      <c r="B1129" s="14" t="str">
        <f>IF(NOT(A1129=""),BR_standardformat!R1132,"")</f>
        <v/>
      </c>
      <c r="E1129" s="21" t="str" cm="1">
        <f t="array" ref="E1129">_xlfn.IFS(C1129="","",D1129="","",A1129="","",NOT(A1129=""),VLOOKUP(_xlfn.CONCAT(C1129,", ",D1129),pg!$C$2:$D$38,2,FALSE))</f>
        <v/>
      </c>
      <c r="F1129" s="21" t="str" cm="1">
        <f t="array" ref="F1129">_xlfn.IFS(C1129="","",D1129="","",A1129="","",NOT(B1129=""),B1129*E1129)</f>
        <v/>
      </c>
      <c r="H1129" s="14" t="str" cm="1">
        <f t="array" ref="H1129">_xlfn.IFS(BR_standardformat!G1132="","",COUNTIF(tabel_7!A1160:A2142,BR_standardformat!G1132)=0,BR_standardformat!G1132,COUNTIF(tabel_7!A1160:A2142,BR_standardformat!G1132)&gt;0,"")</f>
        <v/>
      </c>
      <c r="I1129" t="str">
        <f t="shared" si="17"/>
        <v/>
      </c>
    </row>
    <row r="1130" spans="1:9" x14ac:dyDescent="0.25">
      <c r="A1130" s="14" t="str" cm="1">
        <f t="array" ref="A1130">_xlfn.IFS(BR_standardformat!G1133="","",COUNTIF(tabel_7!A1130:A2143,BR_standardformat!G1133)=0,BR_standardformat!G1133,COUNTIF(tabel_7!A1130:A2143,BR_standardformat!G1133)&gt;0,"")</f>
        <v/>
      </c>
      <c r="B1130" s="14" t="str">
        <f>IF(NOT(A1130=""),BR_standardformat!R1133,"")</f>
        <v/>
      </c>
      <c r="E1130" s="21" t="str" cm="1">
        <f t="array" ref="E1130">_xlfn.IFS(C1130="","",D1130="","",A1130="","",NOT(A1130=""),VLOOKUP(_xlfn.CONCAT(C1130,", ",D1130),pg!$C$2:$D$38,2,FALSE))</f>
        <v/>
      </c>
      <c r="F1130" s="21" t="str" cm="1">
        <f t="array" ref="F1130">_xlfn.IFS(C1130="","",D1130="","",A1130="","",NOT(B1130=""),B1130*E1130)</f>
        <v/>
      </c>
      <c r="H1130" s="14" t="str" cm="1">
        <f t="array" ref="H1130">_xlfn.IFS(BR_standardformat!G1133="","",COUNTIF(tabel_7!A1161:A2143,BR_standardformat!G1133)=0,BR_standardformat!G1133,COUNTIF(tabel_7!A1161:A2143,BR_standardformat!G1133)&gt;0,"")</f>
        <v/>
      </c>
      <c r="I1130" t="str">
        <f t="shared" si="17"/>
        <v/>
      </c>
    </row>
    <row r="1131" spans="1:9" x14ac:dyDescent="0.25">
      <c r="A1131" s="14" t="str" cm="1">
        <f t="array" ref="A1131">_xlfn.IFS(BR_standardformat!G1134="","",COUNTIF(tabel_7!A1131:A2144,BR_standardformat!G1134)=0,BR_standardformat!G1134,COUNTIF(tabel_7!A1131:A2144,BR_standardformat!G1134)&gt;0,"")</f>
        <v/>
      </c>
      <c r="B1131" s="14" t="str">
        <f>IF(NOT(A1131=""),BR_standardformat!R1134,"")</f>
        <v/>
      </c>
      <c r="E1131" s="21" t="str" cm="1">
        <f t="array" ref="E1131">_xlfn.IFS(C1131="","",D1131="","",A1131="","",NOT(A1131=""),VLOOKUP(_xlfn.CONCAT(C1131,", ",D1131),pg!$C$2:$D$38,2,FALSE))</f>
        <v/>
      </c>
      <c r="F1131" s="21" t="str" cm="1">
        <f t="array" ref="F1131">_xlfn.IFS(C1131="","",D1131="","",A1131="","",NOT(B1131=""),B1131*E1131)</f>
        <v/>
      </c>
      <c r="H1131" s="14" t="str" cm="1">
        <f t="array" ref="H1131">_xlfn.IFS(BR_standardformat!G1134="","",COUNTIF(tabel_7!A1162:A2144,BR_standardformat!G1134)=0,BR_standardformat!G1134,COUNTIF(tabel_7!A1162:A2144,BR_standardformat!G1134)&gt;0,"")</f>
        <v/>
      </c>
      <c r="I1131" t="str">
        <f t="shared" si="17"/>
        <v/>
      </c>
    </row>
    <row r="1132" spans="1:9" x14ac:dyDescent="0.25">
      <c r="A1132" s="14" t="str" cm="1">
        <f t="array" ref="A1132">_xlfn.IFS(BR_standardformat!G1135="","",COUNTIF(tabel_7!A1132:A2145,BR_standardformat!G1135)=0,BR_standardformat!G1135,COUNTIF(tabel_7!A1132:A2145,BR_standardformat!G1135)&gt;0,"")</f>
        <v/>
      </c>
      <c r="B1132" s="14" t="str">
        <f>IF(NOT(A1132=""),BR_standardformat!R1135,"")</f>
        <v/>
      </c>
      <c r="E1132" s="21" t="str" cm="1">
        <f t="array" ref="E1132">_xlfn.IFS(C1132="","",D1132="","",A1132="","",NOT(A1132=""),VLOOKUP(_xlfn.CONCAT(C1132,", ",D1132),pg!$C$2:$D$38,2,FALSE))</f>
        <v/>
      </c>
      <c r="F1132" s="21" t="str" cm="1">
        <f t="array" ref="F1132">_xlfn.IFS(C1132="","",D1132="","",A1132="","",NOT(B1132=""),B1132*E1132)</f>
        <v/>
      </c>
      <c r="H1132" s="14" t="str" cm="1">
        <f t="array" ref="H1132">_xlfn.IFS(BR_standardformat!G1135="","",COUNTIF(tabel_7!A1163:A2145,BR_standardformat!G1135)=0,BR_standardformat!G1135,COUNTIF(tabel_7!A1163:A2145,BR_standardformat!G1135)&gt;0,"")</f>
        <v/>
      </c>
      <c r="I1132" t="str">
        <f t="shared" si="17"/>
        <v/>
      </c>
    </row>
    <row r="1133" spans="1:9" x14ac:dyDescent="0.25">
      <c r="A1133" s="14" t="str" cm="1">
        <f t="array" ref="A1133">_xlfn.IFS(BR_standardformat!G1136="","",COUNTIF(tabel_7!A1133:A2146,BR_standardformat!G1136)=0,BR_standardformat!G1136,COUNTIF(tabel_7!A1133:A2146,BR_standardformat!G1136)&gt;0,"")</f>
        <v/>
      </c>
      <c r="B1133" s="14" t="str">
        <f>IF(NOT(A1133=""),BR_standardformat!R1136,"")</f>
        <v/>
      </c>
      <c r="E1133" s="21" t="str" cm="1">
        <f t="array" ref="E1133">_xlfn.IFS(C1133="","",D1133="","",A1133="","",NOT(A1133=""),VLOOKUP(_xlfn.CONCAT(C1133,", ",D1133),pg!$C$2:$D$38,2,FALSE))</f>
        <v/>
      </c>
      <c r="F1133" s="21" t="str" cm="1">
        <f t="array" ref="F1133">_xlfn.IFS(C1133="","",D1133="","",A1133="","",NOT(B1133=""),B1133*E1133)</f>
        <v/>
      </c>
      <c r="H1133" s="14" t="str" cm="1">
        <f t="array" ref="H1133">_xlfn.IFS(BR_standardformat!G1136="","",COUNTIF(tabel_7!A1164:A2146,BR_standardformat!G1136)=0,BR_standardformat!G1136,COUNTIF(tabel_7!A1164:A2146,BR_standardformat!G1136)&gt;0,"")</f>
        <v/>
      </c>
      <c r="I1133" t="str">
        <f t="shared" si="17"/>
        <v/>
      </c>
    </row>
    <row r="1134" spans="1:9" x14ac:dyDescent="0.25">
      <c r="A1134" s="14" t="str" cm="1">
        <f t="array" ref="A1134">_xlfn.IFS(BR_standardformat!G1137="","",COUNTIF(tabel_7!A1134:A2147,BR_standardformat!G1137)=0,BR_standardformat!G1137,COUNTIF(tabel_7!A1134:A2147,BR_standardformat!G1137)&gt;0,"")</f>
        <v/>
      </c>
      <c r="B1134" s="14" t="str">
        <f>IF(NOT(A1134=""),BR_standardformat!R1137,"")</f>
        <v/>
      </c>
      <c r="E1134" s="21" t="str" cm="1">
        <f t="array" ref="E1134">_xlfn.IFS(C1134="","",D1134="","",A1134="","",NOT(A1134=""),VLOOKUP(_xlfn.CONCAT(C1134,", ",D1134),pg!$C$2:$D$38,2,FALSE))</f>
        <v/>
      </c>
      <c r="F1134" s="21" t="str" cm="1">
        <f t="array" ref="F1134">_xlfn.IFS(C1134="","",D1134="","",A1134="","",NOT(B1134=""),B1134*E1134)</f>
        <v/>
      </c>
      <c r="H1134" s="14" t="str" cm="1">
        <f t="array" ref="H1134">_xlfn.IFS(BR_standardformat!G1137="","",COUNTIF(tabel_7!A1165:A2147,BR_standardformat!G1137)=0,BR_standardformat!G1137,COUNTIF(tabel_7!A1165:A2147,BR_standardformat!G1137)&gt;0,"")</f>
        <v/>
      </c>
      <c r="I1134" t="str">
        <f t="shared" si="17"/>
        <v/>
      </c>
    </row>
    <row r="1135" spans="1:9" x14ac:dyDescent="0.25">
      <c r="A1135" s="14" t="str" cm="1">
        <f t="array" ref="A1135">_xlfn.IFS(BR_standardformat!G1138="","",COUNTIF(tabel_7!A1135:A2148,BR_standardformat!G1138)=0,BR_standardformat!G1138,COUNTIF(tabel_7!A1135:A2148,BR_standardformat!G1138)&gt;0,"")</f>
        <v/>
      </c>
      <c r="B1135" s="14" t="str">
        <f>IF(NOT(A1135=""),BR_standardformat!R1138,"")</f>
        <v/>
      </c>
      <c r="E1135" s="21" t="str" cm="1">
        <f t="array" ref="E1135">_xlfn.IFS(C1135="","",D1135="","",A1135="","",NOT(A1135=""),VLOOKUP(_xlfn.CONCAT(C1135,", ",D1135),pg!$C$2:$D$38,2,FALSE))</f>
        <v/>
      </c>
      <c r="F1135" s="21" t="str" cm="1">
        <f t="array" ref="F1135">_xlfn.IFS(C1135="","",D1135="","",A1135="","",NOT(B1135=""),B1135*E1135)</f>
        <v/>
      </c>
      <c r="H1135" s="14" t="str" cm="1">
        <f t="array" ref="H1135">_xlfn.IFS(BR_standardformat!G1138="","",COUNTIF(tabel_7!A1166:A2148,BR_standardformat!G1138)=0,BR_standardformat!G1138,COUNTIF(tabel_7!A1166:A2148,BR_standardformat!G1138)&gt;0,"")</f>
        <v/>
      </c>
      <c r="I1135" t="str">
        <f t="shared" si="17"/>
        <v/>
      </c>
    </row>
    <row r="1136" spans="1:9" x14ac:dyDescent="0.25">
      <c r="A1136" s="14" t="str" cm="1">
        <f t="array" ref="A1136">_xlfn.IFS(BR_standardformat!G1139="","",COUNTIF(tabel_7!A1136:A2149,BR_standardformat!G1139)=0,BR_standardformat!G1139,COUNTIF(tabel_7!A1136:A2149,BR_standardformat!G1139)&gt;0,"")</f>
        <v/>
      </c>
      <c r="B1136" s="14" t="str">
        <f>IF(NOT(A1136=""),BR_standardformat!R1139,"")</f>
        <v/>
      </c>
      <c r="E1136" s="21" t="str" cm="1">
        <f t="array" ref="E1136">_xlfn.IFS(C1136="","",D1136="","",A1136="","",NOT(A1136=""),VLOOKUP(_xlfn.CONCAT(C1136,", ",D1136),pg!$C$2:$D$38,2,FALSE))</f>
        <v/>
      </c>
      <c r="F1136" s="21" t="str" cm="1">
        <f t="array" ref="F1136">_xlfn.IFS(C1136="","",D1136="","",A1136="","",NOT(B1136=""),B1136*E1136)</f>
        <v/>
      </c>
      <c r="H1136" s="14" t="str" cm="1">
        <f t="array" ref="H1136">_xlfn.IFS(BR_standardformat!G1139="","",COUNTIF(tabel_7!A1167:A2149,BR_standardformat!G1139)=0,BR_standardformat!G1139,COUNTIF(tabel_7!A1167:A2149,BR_standardformat!G1139)&gt;0,"")</f>
        <v/>
      </c>
      <c r="I1136" t="str">
        <f t="shared" si="17"/>
        <v/>
      </c>
    </row>
    <row r="1137" spans="1:9" x14ac:dyDescent="0.25">
      <c r="A1137" s="14" t="str" cm="1">
        <f t="array" ref="A1137">_xlfn.IFS(BR_standardformat!G1140="","",COUNTIF(tabel_7!A1137:A2150,BR_standardformat!G1140)=0,BR_standardformat!G1140,COUNTIF(tabel_7!A1137:A2150,BR_standardformat!G1140)&gt;0,"")</f>
        <v/>
      </c>
      <c r="B1137" s="14" t="str">
        <f>IF(NOT(A1137=""),BR_standardformat!R1140,"")</f>
        <v/>
      </c>
      <c r="E1137" s="21" t="str" cm="1">
        <f t="array" ref="E1137">_xlfn.IFS(C1137="","",D1137="","",A1137="","",NOT(A1137=""),VLOOKUP(_xlfn.CONCAT(C1137,", ",D1137),pg!$C$2:$D$38,2,FALSE))</f>
        <v/>
      </c>
      <c r="F1137" s="21" t="str" cm="1">
        <f t="array" ref="F1137">_xlfn.IFS(C1137="","",D1137="","",A1137="","",NOT(B1137=""),B1137*E1137)</f>
        <v/>
      </c>
      <c r="H1137" s="14" t="str" cm="1">
        <f t="array" ref="H1137">_xlfn.IFS(BR_standardformat!G1140="","",COUNTIF(tabel_7!A1168:A2150,BR_standardformat!G1140)=0,BR_standardformat!G1140,COUNTIF(tabel_7!A1168:A2150,BR_standardformat!G1140)&gt;0,"")</f>
        <v/>
      </c>
      <c r="I1137" t="str">
        <f t="shared" si="17"/>
        <v/>
      </c>
    </row>
    <row r="1138" spans="1:9" x14ac:dyDescent="0.25">
      <c r="A1138" s="14" t="str" cm="1">
        <f t="array" ref="A1138">_xlfn.IFS(BR_standardformat!G1141="","",COUNTIF(tabel_7!A1138:A2151,BR_standardformat!G1141)=0,BR_standardformat!G1141,COUNTIF(tabel_7!A1138:A2151,BR_standardformat!G1141)&gt;0,"")</f>
        <v/>
      </c>
      <c r="B1138" s="14" t="str">
        <f>IF(NOT(A1138=""),BR_standardformat!R1141,"")</f>
        <v/>
      </c>
      <c r="E1138" s="21" t="str" cm="1">
        <f t="array" ref="E1138">_xlfn.IFS(C1138="","",D1138="","",A1138="","",NOT(A1138=""),VLOOKUP(_xlfn.CONCAT(C1138,", ",D1138),pg!$C$2:$D$38,2,FALSE))</f>
        <v/>
      </c>
      <c r="F1138" s="21" t="str" cm="1">
        <f t="array" ref="F1138">_xlfn.IFS(C1138="","",D1138="","",A1138="","",NOT(B1138=""),B1138*E1138)</f>
        <v/>
      </c>
      <c r="H1138" s="14" t="str" cm="1">
        <f t="array" ref="H1138">_xlfn.IFS(BR_standardformat!G1141="","",COUNTIF(tabel_7!A1169:A2151,BR_standardformat!G1141)=0,BR_standardformat!G1141,COUNTIF(tabel_7!A1169:A2151,BR_standardformat!G1141)&gt;0,"")</f>
        <v/>
      </c>
      <c r="I1138" t="str">
        <f t="shared" si="17"/>
        <v/>
      </c>
    </row>
    <row r="1139" spans="1:9" x14ac:dyDescent="0.25">
      <c r="A1139" s="14" t="str" cm="1">
        <f t="array" ref="A1139">_xlfn.IFS(BR_standardformat!G1142="","",COUNTIF(tabel_7!A1139:A2152,BR_standardformat!G1142)=0,BR_standardformat!G1142,COUNTIF(tabel_7!A1139:A2152,BR_standardformat!G1142)&gt;0,"")</f>
        <v/>
      </c>
      <c r="B1139" s="14" t="str">
        <f>IF(NOT(A1139=""),BR_standardformat!R1142,"")</f>
        <v/>
      </c>
      <c r="E1139" s="21" t="str" cm="1">
        <f t="array" ref="E1139">_xlfn.IFS(C1139="","",D1139="","",A1139="","",NOT(A1139=""),VLOOKUP(_xlfn.CONCAT(C1139,", ",D1139),pg!$C$2:$D$38,2,FALSE))</f>
        <v/>
      </c>
      <c r="F1139" s="21" t="str" cm="1">
        <f t="array" ref="F1139">_xlfn.IFS(C1139="","",D1139="","",A1139="","",NOT(B1139=""),B1139*E1139)</f>
        <v/>
      </c>
      <c r="H1139" s="14" t="str" cm="1">
        <f t="array" ref="H1139">_xlfn.IFS(BR_standardformat!G1142="","",COUNTIF(tabel_7!A1170:A2152,BR_standardformat!G1142)=0,BR_standardformat!G1142,COUNTIF(tabel_7!A1170:A2152,BR_standardformat!G1142)&gt;0,"")</f>
        <v/>
      </c>
      <c r="I1139" t="str">
        <f t="shared" si="17"/>
        <v/>
      </c>
    </row>
    <row r="1140" spans="1:9" x14ac:dyDescent="0.25">
      <c r="A1140" s="14" t="str" cm="1">
        <f t="array" ref="A1140">_xlfn.IFS(BR_standardformat!G1143="","",COUNTIF(tabel_7!A1140:A2153,BR_standardformat!G1143)=0,BR_standardformat!G1143,COUNTIF(tabel_7!A1140:A2153,BR_standardformat!G1143)&gt;0,"")</f>
        <v/>
      </c>
      <c r="B1140" s="14" t="str">
        <f>IF(NOT(A1140=""),BR_standardformat!R1143,"")</f>
        <v/>
      </c>
      <c r="E1140" s="21" t="str" cm="1">
        <f t="array" ref="E1140">_xlfn.IFS(C1140="","",D1140="","",A1140="","",NOT(A1140=""),VLOOKUP(_xlfn.CONCAT(C1140,", ",D1140),pg!$C$2:$D$38,2,FALSE))</f>
        <v/>
      </c>
      <c r="F1140" s="21" t="str" cm="1">
        <f t="array" ref="F1140">_xlfn.IFS(C1140="","",D1140="","",A1140="","",NOT(B1140=""),B1140*E1140)</f>
        <v/>
      </c>
      <c r="H1140" s="14" t="str" cm="1">
        <f t="array" ref="H1140">_xlfn.IFS(BR_standardformat!G1143="","",COUNTIF(tabel_7!A1171:A2153,BR_standardformat!G1143)=0,BR_standardformat!G1143,COUNTIF(tabel_7!A1171:A2153,BR_standardformat!G1143)&gt;0,"")</f>
        <v/>
      </c>
      <c r="I1140" t="str">
        <f t="shared" si="17"/>
        <v/>
      </c>
    </row>
    <row r="1141" spans="1:9" x14ac:dyDescent="0.25">
      <c r="A1141" s="14" t="str" cm="1">
        <f t="array" ref="A1141">_xlfn.IFS(BR_standardformat!G1144="","",COUNTIF(tabel_7!A1141:A2154,BR_standardformat!G1144)=0,BR_standardformat!G1144,COUNTIF(tabel_7!A1141:A2154,BR_standardformat!G1144)&gt;0,"")</f>
        <v/>
      </c>
      <c r="B1141" s="14" t="str">
        <f>IF(NOT(A1141=""),BR_standardformat!R1144,"")</f>
        <v/>
      </c>
      <c r="E1141" s="21" t="str" cm="1">
        <f t="array" ref="E1141">_xlfn.IFS(C1141="","",D1141="","",A1141="","",NOT(A1141=""),VLOOKUP(_xlfn.CONCAT(C1141,", ",D1141),pg!$C$2:$D$38,2,FALSE))</f>
        <v/>
      </c>
      <c r="F1141" s="21" t="str" cm="1">
        <f t="array" ref="F1141">_xlfn.IFS(C1141="","",D1141="","",A1141="","",NOT(B1141=""),B1141*E1141)</f>
        <v/>
      </c>
      <c r="H1141" s="14" t="str" cm="1">
        <f t="array" ref="H1141">_xlfn.IFS(BR_standardformat!G1144="","",COUNTIF(tabel_7!A1172:A2154,BR_standardformat!G1144)=0,BR_standardformat!G1144,COUNTIF(tabel_7!A1172:A2154,BR_standardformat!G1144)&gt;0,"")</f>
        <v/>
      </c>
      <c r="I1141" t="str">
        <f t="shared" si="17"/>
        <v/>
      </c>
    </row>
    <row r="1142" spans="1:9" x14ac:dyDescent="0.25">
      <c r="A1142" s="14" t="str" cm="1">
        <f t="array" ref="A1142">_xlfn.IFS(BR_standardformat!G1145="","",COUNTIF(tabel_7!A1142:A2155,BR_standardformat!G1145)=0,BR_standardformat!G1145,COUNTIF(tabel_7!A1142:A2155,BR_standardformat!G1145)&gt;0,"")</f>
        <v/>
      </c>
      <c r="B1142" s="14" t="str">
        <f>IF(NOT(A1142=""),BR_standardformat!R1145,"")</f>
        <v/>
      </c>
      <c r="E1142" s="21" t="str" cm="1">
        <f t="array" ref="E1142">_xlfn.IFS(C1142="","",D1142="","",A1142="","",NOT(A1142=""),VLOOKUP(_xlfn.CONCAT(C1142,", ",D1142),pg!$C$2:$D$38,2,FALSE))</f>
        <v/>
      </c>
      <c r="F1142" s="21" t="str" cm="1">
        <f t="array" ref="F1142">_xlfn.IFS(C1142="","",D1142="","",A1142="","",NOT(B1142=""),B1142*E1142)</f>
        <v/>
      </c>
      <c r="H1142" s="14" t="str" cm="1">
        <f t="array" ref="H1142">_xlfn.IFS(BR_standardformat!G1145="","",COUNTIF(tabel_7!A1173:A2155,BR_standardformat!G1145)=0,BR_standardformat!G1145,COUNTIF(tabel_7!A1173:A2155,BR_standardformat!G1145)&gt;0,"")</f>
        <v/>
      </c>
      <c r="I1142" t="str">
        <f t="shared" si="17"/>
        <v/>
      </c>
    </row>
    <row r="1143" spans="1:9" x14ac:dyDescent="0.25">
      <c r="A1143" s="14" t="str" cm="1">
        <f t="array" ref="A1143">_xlfn.IFS(BR_standardformat!G1146="","",COUNTIF(tabel_7!A1143:A2156,BR_standardformat!G1146)=0,BR_standardformat!G1146,COUNTIF(tabel_7!A1143:A2156,BR_standardformat!G1146)&gt;0,"")</f>
        <v/>
      </c>
      <c r="B1143" s="14" t="str">
        <f>IF(NOT(A1143=""),BR_standardformat!R1146,"")</f>
        <v/>
      </c>
      <c r="E1143" s="21" t="str" cm="1">
        <f t="array" ref="E1143">_xlfn.IFS(C1143="","",D1143="","",A1143="","",NOT(A1143=""),VLOOKUP(_xlfn.CONCAT(C1143,", ",D1143),pg!$C$2:$D$38,2,FALSE))</f>
        <v/>
      </c>
      <c r="F1143" s="21" t="str" cm="1">
        <f t="array" ref="F1143">_xlfn.IFS(C1143="","",D1143="","",A1143="","",NOT(B1143=""),B1143*E1143)</f>
        <v/>
      </c>
      <c r="H1143" s="14" t="str" cm="1">
        <f t="array" ref="H1143">_xlfn.IFS(BR_standardformat!G1146="","",COUNTIF(tabel_7!A1174:A2156,BR_standardformat!G1146)=0,BR_standardformat!G1146,COUNTIF(tabel_7!A1174:A2156,BR_standardformat!G1146)&gt;0,"")</f>
        <v/>
      </c>
      <c r="I1143" t="str">
        <f t="shared" si="17"/>
        <v/>
      </c>
    </row>
    <row r="1144" spans="1:9" x14ac:dyDescent="0.25">
      <c r="A1144" s="14" t="str" cm="1">
        <f t="array" ref="A1144">_xlfn.IFS(BR_standardformat!G1147="","",COUNTIF(tabel_7!A1144:A2157,BR_standardformat!G1147)=0,BR_standardformat!G1147,COUNTIF(tabel_7!A1144:A2157,BR_standardformat!G1147)&gt;0,"")</f>
        <v/>
      </c>
      <c r="B1144" s="14" t="str">
        <f>IF(NOT(A1144=""),BR_standardformat!R1147,"")</f>
        <v/>
      </c>
      <c r="E1144" s="21" t="str" cm="1">
        <f t="array" ref="E1144">_xlfn.IFS(C1144="","",D1144="","",A1144="","",NOT(A1144=""),VLOOKUP(_xlfn.CONCAT(C1144,", ",D1144),pg!$C$2:$D$38,2,FALSE))</f>
        <v/>
      </c>
      <c r="F1144" s="21" t="str" cm="1">
        <f t="array" ref="F1144">_xlfn.IFS(C1144="","",D1144="","",A1144="","",NOT(B1144=""),B1144*E1144)</f>
        <v/>
      </c>
      <c r="H1144" s="14" t="str" cm="1">
        <f t="array" ref="H1144">_xlfn.IFS(BR_standardformat!G1147="","",COUNTIF(tabel_7!A1175:A2157,BR_standardformat!G1147)=0,BR_standardformat!G1147,COUNTIF(tabel_7!A1175:A2157,BR_standardformat!G1147)&gt;0,"")</f>
        <v/>
      </c>
      <c r="I1144" t="str">
        <f t="shared" si="17"/>
        <v/>
      </c>
    </row>
    <row r="1145" spans="1:9" x14ac:dyDescent="0.25">
      <c r="A1145" s="14" t="str" cm="1">
        <f t="array" ref="A1145">_xlfn.IFS(BR_standardformat!G1148="","",COUNTIF(tabel_7!A1145:A2158,BR_standardformat!G1148)=0,BR_standardformat!G1148,COUNTIF(tabel_7!A1145:A2158,BR_standardformat!G1148)&gt;0,"")</f>
        <v/>
      </c>
      <c r="B1145" s="14" t="str">
        <f>IF(NOT(A1145=""),BR_standardformat!R1148,"")</f>
        <v/>
      </c>
      <c r="E1145" s="21" t="str" cm="1">
        <f t="array" ref="E1145">_xlfn.IFS(C1145="","",D1145="","",A1145="","",NOT(A1145=""),VLOOKUP(_xlfn.CONCAT(C1145,", ",D1145),pg!$C$2:$D$38,2,FALSE))</f>
        <v/>
      </c>
      <c r="F1145" s="21" t="str" cm="1">
        <f t="array" ref="F1145">_xlfn.IFS(C1145="","",D1145="","",A1145="","",NOT(B1145=""),B1145*E1145)</f>
        <v/>
      </c>
      <c r="H1145" s="14" t="str" cm="1">
        <f t="array" ref="H1145">_xlfn.IFS(BR_standardformat!G1148="","",COUNTIF(tabel_7!A1176:A2158,BR_standardformat!G1148)=0,BR_standardformat!G1148,COUNTIF(tabel_7!A1176:A2158,BR_standardformat!G1148)&gt;0,"")</f>
        <v/>
      </c>
      <c r="I1145" t="str">
        <f t="shared" si="17"/>
        <v/>
      </c>
    </row>
    <row r="1146" spans="1:9" x14ac:dyDescent="0.25">
      <c r="A1146" s="14" t="str" cm="1">
        <f t="array" ref="A1146">_xlfn.IFS(BR_standardformat!G1149="","",COUNTIF(tabel_7!A1146:A2159,BR_standardformat!G1149)=0,BR_standardformat!G1149,COUNTIF(tabel_7!A1146:A2159,BR_standardformat!G1149)&gt;0,"")</f>
        <v/>
      </c>
      <c r="B1146" s="14" t="str">
        <f>IF(NOT(A1146=""),BR_standardformat!R1149,"")</f>
        <v/>
      </c>
      <c r="E1146" s="21" t="str" cm="1">
        <f t="array" ref="E1146">_xlfn.IFS(C1146="","",D1146="","",A1146="","",NOT(A1146=""),VLOOKUP(_xlfn.CONCAT(C1146,", ",D1146),pg!$C$2:$D$38,2,FALSE))</f>
        <v/>
      </c>
      <c r="F1146" s="21" t="str" cm="1">
        <f t="array" ref="F1146">_xlfn.IFS(C1146="","",D1146="","",A1146="","",NOT(B1146=""),B1146*E1146)</f>
        <v/>
      </c>
      <c r="H1146" s="14" t="str" cm="1">
        <f t="array" ref="H1146">_xlfn.IFS(BR_standardformat!G1149="","",COUNTIF(tabel_7!A1177:A2159,BR_standardformat!G1149)=0,BR_standardformat!G1149,COUNTIF(tabel_7!A1177:A2159,BR_standardformat!G1149)&gt;0,"")</f>
        <v/>
      </c>
      <c r="I1146" t="str">
        <f t="shared" si="17"/>
        <v/>
      </c>
    </row>
    <row r="1147" spans="1:9" x14ac:dyDescent="0.25">
      <c r="A1147" s="14" t="str" cm="1">
        <f t="array" ref="A1147">_xlfn.IFS(BR_standardformat!G1150="","",COUNTIF(tabel_7!A1147:A2160,BR_standardformat!G1150)=0,BR_standardformat!G1150,COUNTIF(tabel_7!A1147:A2160,BR_standardformat!G1150)&gt;0,"")</f>
        <v/>
      </c>
      <c r="B1147" s="14" t="str">
        <f>IF(NOT(A1147=""),BR_standardformat!R1150,"")</f>
        <v/>
      </c>
      <c r="E1147" s="21" t="str" cm="1">
        <f t="array" ref="E1147">_xlfn.IFS(C1147="","",D1147="","",A1147="","",NOT(A1147=""),VLOOKUP(_xlfn.CONCAT(C1147,", ",D1147),pg!$C$2:$D$38,2,FALSE))</f>
        <v/>
      </c>
      <c r="F1147" s="21" t="str" cm="1">
        <f t="array" ref="F1147">_xlfn.IFS(C1147="","",D1147="","",A1147="","",NOT(B1147=""),B1147*E1147)</f>
        <v/>
      </c>
      <c r="H1147" s="14" t="str" cm="1">
        <f t="array" ref="H1147">_xlfn.IFS(BR_standardformat!G1150="","",COUNTIF(tabel_7!A1178:A2160,BR_standardformat!G1150)=0,BR_standardformat!G1150,COUNTIF(tabel_7!A1178:A2160,BR_standardformat!G1150)&gt;0,"")</f>
        <v/>
      </c>
      <c r="I1147" t="str">
        <f t="shared" si="17"/>
        <v/>
      </c>
    </row>
    <row r="1148" spans="1:9" x14ac:dyDescent="0.25">
      <c r="A1148" s="14" t="str" cm="1">
        <f t="array" ref="A1148">_xlfn.IFS(BR_standardformat!G1151="","",COUNTIF(tabel_7!A1148:A2161,BR_standardformat!G1151)=0,BR_standardformat!G1151,COUNTIF(tabel_7!A1148:A2161,BR_standardformat!G1151)&gt;0,"")</f>
        <v/>
      </c>
      <c r="B1148" s="14" t="str">
        <f>IF(NOT(A1148=""),BR_standardformat!R1151,"")</f>
        <v/>
      </c>
      <c r="E1148" s="21" t="str" cm="1">
        <f t="array" ref="E1148">_xlfn.IFS(C1148="","",D1148="","",A1148="","",NOT(A1148=""),VLOOKUP(_xlfn.CONCAT(C1148,", ",D1148),pg!$C$2:$D$38,2,FALSE))</f>
        <v/>
      </c>
      <c r="F1148" s="21" t="str" cm="1">
        <f t="array" ref="F1148">_xlfn.IFS(C1148="","",D1148="","",A1148="","",NOT(B1148=""),B1148*E1148)</f>
        <v/>
      </c>
      <c r="H1148" s="14" t="str" cm="1">
        <f t="array" ref="H1148">_xlfn.IFS(BR_standardformat!G1151="","",COUNTIF(tabel_7!A1179:A2161,BR_standardformat!G1151)=0,BR_standardformat!G1151,COUNTIF(tabel_7!A1179:A2161,BR_standardformat!G1151)&gt;0,"")</f>
        <v/>
      </c>
      <c r="I1148" t="str">
        <f t="shared" si="17"/>
        <v/>
      </c>
    </row>
    <row r="1149" spans="1:9" x14ac:dyDescent="0.25">
      <c r="A1149" s="14" t="str" cm="1">
        <f t="array" ref="A1149">_xlfn.IFS(BR_standardformat!G1152="","",COUNTIF(tabel_7!A1149:A2162,BR_standardformat!G1152)=0,BR_standardformat!G1152,COUNTIF(tabel_7!A1149:A2162,BR_standardformat!G1152)&gt;0,"")</f>
        <v/>
      </c>
      <c r="B1149" s="14" t="str">
        <f>IF(NOT(A1149=""),BR_standardformat!R1152,"")</f>
        <v/>
      </c>
      <c r="E1149" s="21" t="str" cm="1">
        <f t="array" ref="E1149">_xlfn.IFS(C1149="","",D1149="","",A1149="","",NOT(A1149=""),VLOOKUP(_xlfn.CONCAT(C1149,", ",D1149),pg!$C$2:$D$38,2,FALSE))</f>
        <v/>
      </c>
      <c r="F1149" s="21" t="str" cm="1">
        <f t="array" ref="F1149">_xlfn.IFS(C1149="","",D1149="","",A1149="","",NOT(B1149=""),B1149*E1149)</f>
        <v/>
      </c>
      <c r="H1149" s="14" t="str" cm="1">
        <f t="array" ref="H1149">_xlfn.IFS(BR_standardformat!G1152="","",COUNTIF(tabel_7!A1180:A2162,BR_standardformat!G1152)=0,BR_standardformat!G1152,COUNTIF(tabel_7!A1180:A2162,BR_standardformat!G1152)&gt;0,"")</f>
        <v/>
      </c>
      <c r="I1149" t="str">
        <f t="shared" si="17"/>
        <v/>
      </c>
    </row>
    <row r="1150" spans="1:9" x14ac:dyDescent="0.25">
      <c r="A1150" s="14" t="str" cm="1">
        <f t="array" ref="A1150">_xlfn.IFS(BR_standardformat!G1153="","",COUNTIF(tabel_7!A1150:A2163,BR_standardformat!G1153)=0,BR_standardformat!G1153,COUNTIF(tabel_7!A1150:A2163,BR_standardformat!G1153)&gt;0,"")</f>
        <v/>
      </c>
      <c r="B1150" s="14" t="str">
        <f>IF(NOT(A1150=""),BR_standardformat!R1153,"")</f>
        <v/>
      </c>
      <c r="E1150" s="21" t="str" cm="1">
        <f t="array" ref="E1150">_xlfn.IFS(C1150="","",D1150="","",A1150="","",NOT(A1150=""),VLOOKUP(_xlfn.CONCAT(C1150,", ",D1150),pg!$C$2:$D$38,2,FALSE))</f>
        <v/>
      </c>
      <c r="F1150" s="21" t="str" cm="1">
        <f t="array" ref="F1150">_xlfn.IFS(C1150="","",D1150="","",A1150="","",NOT(B1150=""),B1150*E1150)</f>
        <v/>
      </c>
      <c r="H1150" s="14" t="str" cm="1">
        <f t="array" ref="H1150">_xlfn.IFS(BR_standardformat!G1153="","",COUNTIF(tabel_7!A1181:A2163,BR_standardformat!G1153)=0,BR_standardformat!G1153,COUNTIF(tabel_7!A1181:A2163,BR_standardformat!G1153)&gt;0,"")</f>
        <v/>
      </c>
      <c r="I1150" t="str">
        <f t="shared" si="17"/>
        <v/>
      </c>
    </row>
    <row r="1151" spans="1:9" x14ac:dyDescent="0.25">
      <c r="A1151" s="14" t="str" cm="1">
        <f t="array" ref="A1151">_xlfn.IFS(BR_standardformat!G1154="","",COUNTIF(tabel_7!A1151:A2164,BR_standardformat!G1154)=0,BR_standardformat!G1154,COUNTIF(tabel_7!A1151:A2164,BR_standardformat!G1154)&gt;0,"")</f>
        <v/>
      </c>
      <c r="B1151" s="14" t="str">
        <f>IF(NOT(A1151=""),BR_standardformat!R1154,"")</f>
        <v/>
      </c>
      <c r="E1151" s="21" t="str" cm="1">
        <f t="array" ref="E1151">_xlfn.IFS(C1151="","",D1151="","",A1151="","",NOT(A1151=""),VLOOKUP(_xlfn.CONCAT(C1151,", ",D1151),pg!$C$2:$D$38,2,FALSE))</f>
        <v/>
      </c>
      <c r="F1151" s="21" t="str" cm="1">
        <f t="array" ref="F1151">_xlfn.IFS(C1151="","",D1151="","",A1151="","",NOT(B1151=""),B1151*E1151)</f>
        <v/>
      </c>
      <c r="H1151" s="14" t="str" cm="1">
        <f t="array" ref="H1151">_xlfn.IFS(BR_standardformat!G1154="","",COUNTIF(tabel_7!A1182:A2164,BR_standardformat!G1154)=0,BR_standardformat!G1154,COUNTIF(tabel_7!A1182:A2164,BR_standardformat!G1154)&gt;0,"")</f>
        <v/>
      </c>
      <c r="I1151" t="str">
        <f t="shared" si="17"/>
        <v/>
      </c>
    </row>
    <row r="1152" spans="1:9" x14ac:dyDescent="0.25">
      <c r="A1152" s="14" t="str" cm="1">
        <f t="array" ref="A1152">_xlfn.IFS(BR_standardformat!G1155="","",COUNTIF(tabel_7!A1152:A2165,BR_standardformat!G1155)=0,BR_standardformat!G1155,COUNTIF(tabel_7!A1152:A2165,BR_standardformat!G1155)&gt;0,"")</f>
        <v/>
      </c>
      <c r="B1152" s="14" t="str">
        <f>IF(NOT(A1152=""),BR_standardformat!R1155,"")</f>
        <v/>
      </c>
      <c r="E1152" s="21" t="str" cm="1">
        <f t="array" ref="E1152">_xlfn.IFS(C1152="","",D1152="","",A1152="","",NOT(A1152=""),VLOOKUP(_xlfn.CONCAT(C1152,", ",D1152),pg!$C$2:$D$38,2,FALSE))</f>
        <v/>
      </c>
      <c r="F1152" s="21" t="str" cm="1">
        <f t="array" ref="F1152">_xlfn.IFS(C1152="","",D1152="","",A1152="","",NOT(B1152=""),B1152*E1152)</f>
        <v/>
      </c>
      <c r="H1152" s="14" t="str" cm="1">
        <f t="array" ref="H1152">_xlfn.IFS(BR_standardformat!G1155="","",COUNTIF(tabel_7!A1183:A2165,BR_standardformat!G1155)=0,BR_standardformat!G1155,COUNTIF(tabel_7!A1183:A2165,BR_standardformat!G1155)&gt;0,"")</f>
        <v/>
      </c>
      <c r="I1152" t="str">
        <f t="shared" si="17"/>
        <v/>
      </c>
    </row>
    <row r="1153" spans="1:9" x14ac:dyDescent="0.25">
      <c r="A1153" s="14" t="str" cm="1">
        <f t="array" ref="A1153">_xlfn.IFS(BR_standardformat!G1156="","",COUNTIF(tabel_7!A1153:A2166,BR_standardformat!G1156)=0,BR_standardformat!G1156,COUNTIF(tabel_7!A1153:A2166,BR_standardformat!G1156)&gt;0,"")</f>
        <v/>
      </c>
      <c r="B1153" s="14" t="str">
        <f>IF(NOT(A1153=""),BR_standardformat!R1156,"")</f>
        <v/>
      </c>
      <c r="E1153" s="21" t="str" cm="1">
        <f t="array" ref="E1153">_xlfn.IFS(C1153="","",D1153="","",A1153="","",NOT(A1153=""),VLOOKUP(_xlfn.CONCAT(C1153,", ",D1153),pg!$C$2:$D$38,2,FALSE))</f>
        <v/>
      </c>
      <c r="F1153" s="21" t="str" cm="1">
        <f t="array" ref="F1153">_xlfn.IFS(C1153="","",D1153="","",A1153="","",NOT(B1153=""),B1153*E1153)</f>
        <v/>
      </c>
      <c r="H1153" s="14" t="str" cm="1">
        <f t="array" ref="H1153">_xlfn.IFS(BR_standardformat!G1156="","",COUNTIF(tabel_7!A1184:A2166,BR_standardformat!G1156)=0,BR_standardformat!G1156,COUNTIF(tabel_7!A1184:A2166,BR_standardformat!G1156)&gt;0,"")</f>
        <v/>
      </c>
      <c r="I1153" t="str">
        <f t="shared" si="17"/>
        <v/>
      </c>
    </row>
    <row r="1154" spans="1:9" x14ac:dyDescent="0.25">
      <c r="A1154" s="14" t="str" cm="1">
        <f t="array" ref="A1154">_xlfn.IFS(BR_standardformat!G1157="","",COUNTIF(tabel_7!A1154:A2167,BR_standardformat!G1157)=0,BR_standardformat!G1157,COUNTIF(tabel_7!A1154:A2167,BR_standardformat!G1157)&gt;0,"")</f>
        <v/>
      </c>
      <c r="B1154" s="14" t="str">
        <f>IF(NOT(A1154=""),BR_standardformat!R1157,"")</f>
        <v/>
      </c>
      <c r="E1154" s="21" t="str" cm="1">
        <f t="array" ref="E1154">_xlfn.IFS(C1154="","",D1154="","",A1154="","",NOT(A1154=""),VLOOKUP(_xlfn.CONCAT(C1154,", ",D1154),pg!$C$2:$D$38,2,FALSE))</f>
        <v/>
      </c>
      <c r="F1154" s="21" t="str" cm="1">
        <f t="array" ref="F1154">_xlfn.IFS(C1154="","",D1154="","",A1154="","",NOT(B1154=""),B1154*E1154)</f>
        <v/>
      </c>
      <c r="H1154" s="14" t="str" cm="1">
        <f t="array" ref="H1154">_xlfn.IFS(BR_standardformat!G1157="","",COUNTIF(tabel_7!A1185:A2167,BR_standardformat!G1157)=0,BR_standardformat!G1157,COUNTIF(tabel_7!A1185:A2167,BR_standardformat!G1157)&gt;0,"")</f>
        <v/>
      </c>
      <c r="I1154" t="str">
        <f t="shared" si="17"/>
        <v/>
      </c>
    </row>
    <row r="1155" spans="1:9" x14ac:dyDescent="0.25">
      <c r="A1155" s="14" t="str" cm="1">
        <f t="array" ref="A1155">_xlfn.IFS(BR_standardformat!G1158="","",COUNTIF(tabel_7!A1155:A2168,BR_standardformat!G1158)=0,BR_standardformat!G1158,COUNTIF(tabel_7!A1155:A2168,BR_standardformat!G1158)&gt;0,"")</f>
        <v/>
      </c>
      <c r="B1155" s="14" t="str">
        <f>IF(NOT(A1155=""),BR_standardformat!R1158,"")</f>
        <v/>
      </c>
      <c r="E1155" s="21" t="str" cm="1">
        <f t="array" ref="E1155">_xlfn.IFS(C1155="","",D1155="","",A1155="","",NOT(A1155=""),VLOOKUP(_xlfn.CONCAT(C1155,", ",D1155),pg!$C$2:$D$38,2,FALSE))</f>
        <v/>
      </c>
      <c r="F1155" s="21" t="str" cm="1">
        <f t="array" ref="F1155">_xlfn.IFS(C1155="","",D1155="","",A1155="","",NOT(B1155=""),B1155*E1155)</f>
        <v/>
      </c>
      <c r="H1155" s="14" t="str" cm="1">
        <f t="array" ref="H1155">_xlfn.IFS(BR_standardformat!G1158="","",COUNTIF(tabel_7!A1186:A2168,BR_standardformat!G1158)=0,BR_standardformat!G1158,COUNTIF(tabel_7!A1186:A2168,BR_standardformat!G1158)&gt;0,"")</f>
        <v/>
      </c>
      <c r="I1155" t="str">
        <f t="shared" si="17"/>
        <v/>
      </c>
    </row>
    <row r="1156" spans="1:9" x14ac:dyDescent="0.25">
      <c r="A1156" s="14" t="str" cm="1">
        <f t="array" ref="A1156">_xlfn.IFS(BR_standardformat!G1159="","",COUNTIF(tabel_7!A1156:A2169,BR_standardformat!G1159)=0,BR_standardformat!G1159,COUNTIF(tabel_7!A1156:A2169,BR_standardformat!G1159)&gt;0,"")</f>
        <v/>
      </c>
      <c r="B1156" s="14" t="str">
        <f>IF(NOT(A1156=""),BR_standardformat!R1159,"")</f>
        <v/>
      </c>
      <c r="E1156" s="21" t="str" cm="1">
        <f t="array" ref="E1156">_xlfn.IFS(C1156="","",D1156="","",A1156="","",NOT(A1156=""),VLOOKUP(_xlfn.CONCAT(C1156,", ",D1156),pg!$C$2:$D$38,2,FALSE))</f>
        <v/>
      </c>
      <c r="F1156" s="21" t="str" cm="1">
        <f t="array" ref="F1156">_xlfn.IFS(C1156="","",D1156="","",A1156="","",NOT(B1156=""),B1156*E1156)</f>
        <v/>
      </c>
      <c r="H1156" s="14" t="str" cm="1">
        <f t="array" ref="H1156">_xlfn.IFS(BR_standardformat!G1159="","",COUNTIF(tabel_7!A1187:A2169,BR_standardformat!G1159)=0,BR_standardformat!G1159,COUNTIF(tabel_7!A1187:A2169,BR_standardformat!G1159)&gt;0,"")</f>
        <v/>
      </c>
      <c r="I1156" t="str">
        <f t="shared" ref="I1156:I1219" si="18">IF(AND(C1156&lt;&gt;"", D1156&lt;&gt;""), _xlfn.CONCAT(C1156, ", ", D1156), "")</f>
        <v/>
      </c>
    </row>
    <row r="1157" spans="1:9" x14ac:dyDescent="0.25">
      <c r="A1157" s="14" t="str" cm="1">
        <f t="array" ref="A1157">_xlfn.IFS(BR_standardformat!G1160="","",COUNTIF(tabel_7!A1157:A2170,BR_standardformat!G1160)=0,BR_standardformat!G1160,COUNTIF(tabel_7!A1157:A2170,BR_standardformat!G1160)&gt;0,"")</f>
        <v/>
      </c>
      <c r="B1157" s="14" t="str">
        <f>IF(NOT(A1157=""),BR_standardformat!R1160,"")</f>
        <v/>
      </c>
      <c r="E1157" s="21" t="str" cm="1">
        <f t="array" ref="E1157">_xlfn.IFS(C1157="","",D1157="","",A1157="","",NOT(A1157=""),VLOOKUP(_xlfn.CONCAT(C1157,", ",D1157),pg!$C$2:$D$38,2,FALSE))</f>
        <v/>
      </c>
      <c r="F1157" s="21" t="str" cm="1">
        <f t="array" ref="F1157">_xlfn.IFS(C1157="","",D1157="","",A1157="","",NOT(B1157=""),B1157*E1157)</f>
        <v/>
      </c>
      <c r="H1157" s="14" t="str" cm="1">
        <f t="array" ref="H1157">_xlfn.IFS(BR_standardformat!G1160="","",COUNTIF(tabel_7!A1188:A2170,BR_standardformat!G1160)=0,BR_standardformat!G1160,COUNTIF(tabel_7!A1188:A2170,BR_standardformat!G1160)&gt;0,"")</f>
        <v/>
      </c>
      <c r="I1157" t="str">
        <f t="shared" si="18"/>
        <v/>
      </c>
    </row>
    <row r="1158" spans="1:9" x14ac:dyDescent="0.25">
      <c r="A1158" s="14" t="str" cm="1">
        <f t="array" ref="A1158">_xlfn.IFS(BR_standardformat!G1161="","",COUNTIF(tabel_7!A1158:A2171,BR_standardformat!G1161)=0,BR_standardformat!G1161,COUNTIF(tabel_7!A1158:A2171,BR_standardformat!G1161)&gt;0,"")</f>
        <v/>
      </c>
      <c r="B1158" s="14" t="str">
        <f>IF(NOT(A1158=""),BR_standardformat!R1161,"")</f>
        <v/>
      </c>
      <c r="E1158" s="21" t="str" cm="1">
        <f t="array" ref="E1158">_xlfn.IFS(C1158="","",D1158="","",A1158="","",NOT(A1158=""),VLOOKUP(_xlfn.CONCAT(C1158,", ",D1158),pg!$C$2:$D$38,2,FALSE))</f>
        <v/>
      </c>
      <c r="F1158" s="21" t="str" cm="1">
        <f t="array" ref="F1158">_xlfn.IFS(C1158="","",D1158="","",A1158="","",NOT(B1158=""),B1158*E1158)</f>
        <v/>
      </c>
      <c r="H1158" s="14" t="str" cm="1">
        <f t="array" ref="H1158">_xlfn.IFS(BR_standardformat!G1161="","",COUNTIF(tabel_7!A1189:A2171,BR_standardformat!G1161)=0,BR_standardformat!G1161,COUNTIF(tabel_7!A1189:A2171,BR_standardformat!G1161)&gt;0,"")</f>
        <v/>
      </c>
      <c r="I1158" t="str">
        <f t="shared" si="18"/>
        <v/>
      </c>
    </row>
    <row r="1159" spans="1:9" x14ac:dyDescent="0.25">
      <c r="A1159" s="14" t="str" cm="1">
        <f t="array" ref="A1159">_xlfn.IFS(BR_standardformat!G1162="","",COUNTIF(tabel_7!A1159:A2172,BR_standardformat!G1162)=0,BR_standardformat!G1162,COUNTIF(tabel_7!A1159:A2172,BR_standardformat!G1162)&gt;0,"")</f>
        <v/>
      </c>
      <c r="B1159" s="14" t="str">
        <f>IF(NOT(A1159=""),BR_standardformat!R1162,"")</f>
        <v/>
      </c>
      <c r="E1159" s="21" t="str" cm="1">
        <f t="array" ref="E1159">_xlfn.IFS(C1159="","",D1159="","",A1159="","",NOT(A1159=""),VLOOKUP(_xlfn.CONCAT(C1159,", ",D1159),pg!$C$2:$D$38,2,FALSE))</f>
        <v/>
      </c>
      <c r="F1159" s="21" t="str" cm="1">
        <f t="array" ref="F1159">_xlfn.IFS(C1159="","",D1159="","",A1159="","",NOT(B1159=""),B1159*E1159)</f>
        <v/>
      </c>
      <c r="H1159" s="14" t="str" cm="1">
        <f t="array" ref="H1159">_xlfn.IFS(BR_standardformat!G1162="","",COUNTIF(tabel_7!A1190:A2172,BR_standardformat!G1162)=0,BR_standardformat!G1162,COUNTIF(tabel_7!A1190:A2172,BR_standardformat!G1162)&gt;0,"")</f>
        <v/>
      </c>
      <c r="I1159" t="str">
        <f t="shared" si="18"/>
        <v/>
      </c>
    </row>
    <row r="1160" spans="1:9" x14ac:dyDescent="0.25">
      <c r="A1160" s="14" t="str" cm="1">
        <f t="array" ref="A1160">_xlfn.IFS(BR_standardformat!G1163="","",COUNTIF(tabel_7!A1160:A2173,BR_standardformat!G1163)=0,BR_standardformat!G1163,COUNTIF(tabel_7!A1160:A2173,BR_standardformat!G1163)&gt;0,"")</f>
        <v/>
      </c>
      <c r="B1160" s="14" t="str">
        <f>IF(NOT(A1160=""),BR_standardformat!R1163,"")</f>
        <v/>
      </c>
      <c r="E1160" s="21" t="str" cm="1">
        <f t="array" ref="E1160">_xlfn.IFS(C1160="","",D1160="","",A1160="","",NOT(A1160=""),VLOOKUP(_xlfn.CONCAT(C1160,", ",D1160),pg!$C$2:$D$38,2,FALSE))</f>
        <v/>
      </c>
      <c r="F1160" s="21" t="str" cm="1">
        <f t="array" ref="F1160">_xlfn.IFS(C1160="","",D1160="","",A1160="","",NOT(B1160=""),B1160*E1160)</f>
        <v/>
      </c>
      <c r="H1160" s="14" t="str" cm="1">
        <f t="array" ref="H1160">_xlfn.IFS(BR_standardformat!G1163="","",COUNTIF(tabel_7!A1191:A2173,BR_standardformat!G1163)=0,BR_standardformat!G1163,COUNTIF(tabel_7!A1191:A2173,BR_standardformat!G1163)&gt;0,"")</f>
        <v/>
      </c>
      <c r="I1160" t="str">
        <f t="shared" si="18"/>
        <v/>
      </c>
    </row>
    <row r="1161" spans="1:9" x14ac:dyDescent="0.25">
      <c r="A1161" s="14" t="str" cm="1">
        <f t="array" ref="A1161">_xlfn.IFS(BR_standardformat!G1164="","",COUNTIF(tabel_7!A1161:A2174,BR_standardformat!G1164)=0,BR_standardformat!G1164,COUNTIF(tabel_7!A1161:A2174,BR_standardformat!G1164)&gt;0,"")</f>
        <v/>
      </c>
      <c r="B1161" s="14" t="str">
        <f>IF(NOT(A1161=""),BR_standardformat!R1164,"")</f>
        <v/>
      </c>
      <c r="E1161" s="21" t="str" cm="1">
        <f t="array" ref="E1161">_xlfn.IFS(C1161="","",D1161="","",A1161="","",NOT(A1161=""),VLOOKUP(_xlfn.CONCAT(C1161,", ",D1161),pg!$C$2:$D$38,2,FALSE))</f>
        <v/>
      </c>
      <c r="F1161" s="21" t="str" cm="1">
        <f t="array" ref="F1161">_xlfn.IFS(C1161="","",D1161="","",A1161="","",NOT(B1161=""),B1161*E1161)</f>
        <v/>
      </c>
      <c r="H1161" s="14" t="str" cm="1">
        <f t="array" ref="H1161">_xlfn.IFS(BR_standardformat!G1164="","",COUNTIF(tabel_7!A1192:A2174,BR_standardformat!G1164)=0,BR_standardformat!G1164,COUNTIF(tabel_7!A1192:A2174,BR_standardformat!G1164)&gt;0,"")</f>
        <v/>
      </c>
      <c r="I1161" t="str">
        <f t="shared" si="18"/>
        <v/>
      </c>
    </row>
    <row r="1162" spans="1:9" x14ac:dyDescent="0.25">
      <c r="A1162" s="14" t="str" cm="1">
        <f t="array" ref="A1162">_xlfn.IFS(BR_standardformat!G1165="","",COUNTIF(tabel_7!A1162:A2175,BR_standardformat!G1165)=0,BR_standardformat!G1165,COUNTIF(tabel_7!A1162:A2175,BR_standardformat!G1165)&gt;0,"")</f>
        <v/>
      </c>
      <c r="B1162" s="14" t="str">
        <f>IF(NOT(A1162=""),BR_standardformat!R1165,"")</f>
        <v/>
      </c>
      <c r="E1162" s="21" t="str" cm="1">
        <f t="array" ref="E1162">_xlfn.IFS(C1162="","",D1162="","",A1162="","",NOT(A1162=""),VLOOKUP(_xlfn.CONCAT(C1162,", ",D1162),pg!$C$2:$D$38,2,FALSE))</f>
        <v/>
      </c>
      <c r="F1162" s="21" t="str" cm="1">
        <f t="array" ref="F1162">_xlfn.IFS(C1162="","",D1162="","",A1162="","",NOT(B1162=""),B1162*E1162)</f>
        <v/>
      </c>
      <c r="H1162" s="14" t="str" cm="1">
        <f t="array" ref="H1162">_xlfn.IFS(BR_standardformat!G1165="","",COUNTIF(tabel_7!A1193:A2175,BR_standardformat!G1165)=0,BR_standardformat!G1165,COUNTIF(tabel_7!A1193:A2175,BR_standardformat!G1165)&gt;0,"")</f>
        <v/>
      </c>
      <c r="I1162" t="str">
        <f t="shared" si="18"/>
        <v/>
      </c>
    </row>
    <row r="1163" spans="1:9" x14ac:dyDescent="0.25">
      <c r="A1163" s="14" t="str" cm="1">
        <f t="array" ref="A1163">_xlfn.IFS(BR_standardformat!G1166="","",COUNTIF(tabel_7!A1163:A2176,BR_standardformat!G1166)=0,BR_standardformat!G1166,COUNTIF(tabel_7!A1163:A2176,BR_standardformat!G1166)&gt;0,"")</f>
        <v/>
      </c>
      <c r="B1163" s="14" t="str">
        <f>IF(NOT(A1163=""),BR_standardformat!R1166,"")</f>
        <v/>
      </c>
      <c r="E1163" s="21" t="str" cm="1">
        <f t="array" ref="E1163">_xlfn.IFS(C1163="","",D1163="","",A1163="","",NOT(A1163=""),VLOOKUP(_xlfn.CONCAT(C1163,", ",D1163),pg!$C$2:$D$38,2,FALSE))</f>
        <v/>
      </c>
      <c r="F1163" s="21" t="str" cm="1">
        <f t="array" ref="F1163">_xlfn.IFS(C1163="","",D1163="","",A1163="","",NOT(B1163=""),B1163*E1163)</f>
        <v/>
      </c>
      <c r="H1163" s="14" t="str" cm="1">
        <f t="array" ref="H1163">_xlfn.IFS(BR_standardformat!G1166="","",COUNTIF(tabel_7!A1194:A2176,BR_standardformat!G1166)=0,BR_standardformat!G1166,COUNTIF(tabel_7!A1194:A2176,BR_standardformat!G1166)&gt;0,"")</f>
        <v/>
      </c>
      <c r="I1163" t="str">
        <f t="shared" si="18"/>
        <v/>
      </c>
    </row>
    <row r="1164" spans="1:9" x14ac:dyDescent="0.25">
      <c r="A1164" s="14" t="str" cm="1">
        <f t="array" ref="A1164">_xlfn.IFS(BR_standardformat!G1167="","",COUNTIF(tabel_7!A1164:A2177,BR_standardformat!G1167)=0,BR_standardformat!G1167,COUNTIF(tabel_7!A1164:A2177,BR_standardformat!G1167)&gt;0,"")</f>
        <v/>
      </c>
      <c r="B1164" s="14" t="str">
        <f>IF(NOT(A1164=""),BR_standardformat!R1167,"")</f>
        <v/>
      </c>
      <c r="E1164" s="21" t="str" cm="1">
        <f t="array" ref="E1164">_xlfn.IFS(C1164="","",D1164="","",A1164="","",NOT(A1164=""),VLOOKUP(_xlfn.CONCAT(C1164,", ",D1164),pg!$C$2:$D$38,2,FALSE))</f>
        <v/>
      </c>
      <c r="F1164" s="21" t="str" cm="1">
        <f t="array" ref="F1164">_xlfn.IFS(C1164="","",D1164="","",A1164="","",NOT(B1164=""),B1164*E1164)</f>
        <v/>
      </c>
      <c r="H1164" s="14" t="str" cm="1">
        <f t="array" ref="H1164">_xlfn.IFS(BR_standardformat!G1167="","",COUNTIF(tabel_7!A1195:A2177,BR_standardformat!G1167)=0,BR_standardformat!G1167,COUNTIF(tabel_7!A1195:A2177,BR_standardformat!G1167)&gt;0,"")</f>
        <v/>
      </c>
      <c r="I1164" t="str">
        <f t="shared" si="18"/>
        <v/>
      </c>
    </row>
    <row r="1165" spans="1:9" x14ac:dyDescent="0.25">
      <c r="A1165" s="14" t="str" cm="1">
        <f t="array" ref="A1165">_xlfn.IFS(BR_standardformat!G1168="","",COUNTIF(tabel_7!A1165:A2178,BR_standardformat!G1168)=0,BR_standardformat!G1168,COUNTIF(tabel_7!A1165:A2178,BR_standardformat!G1168)&gt;0,"")</f>
        <v/>
      </c>
      <c r="B1165" s="14" t="str">
        <f>IF(NOT(A1165=""),BR_standardformat!R1168,"")</f>
        <v/>
      </c>
      <c r="E1165" s="21" t="str" cm="1">
        <f t="array" ref="E1165">_xlfn.IFS(C1165="","",D1165="","",A1165="","",NOT(A1165=""),VLOOKUP(_xlfn.CONCAT(C1165,", ",D1165),pg!$C$2:$D$38,2,FALSE))</f>
        <v/>
      </c>
      <c r="F1165" s="21" t="str" cm="1">
        <f t="array" ref="F1165">_xlfn.IFS(C1165="","",D1165="","",A1165="","",NOT(B1165=""),B1165*E1165)</f>
        <v/>
      </c>
      <c r="H1165" s="14" t="str" cm="1">
        <f t="array" ref="H1165">_xlfn.IFS(BR_standardformat!G1168="","",COUNTIF(tabel_7!A1196:A2178,BR_standardformat!G1168)=0,BR_standardformat!G1168,COUNTIF(tabel_7!A1196:A2178,BR_standardformat!G1168)&gt;0,"")</f>
        <v/>
      </c>
      <c r="I1165" t="str">
        <f t="shared" si="18"/>
        <v/>
      </c>
    </row>
    <row r="1166" spans="1:9" x14ac:dyDescent="0.25">
      <c r="A1166" s="14" t="str" cm="1">
        <f t="array" ref="A1166">_xlfn.IFS(BR_standardformat!G1169="","",COUNTIF(tabel_7!A1166:A2179,BR_standardformat!G1169)=0,BR_standardformat!G1169,COUNTIF(tabel_7!A1166:A2179,BR_standardformat!G1169)&gt;0,"")</f>
        <v/>
      </c>
      <c r="B1166" s="14" t="str">
        <f>IF(NOT(A1166=""),BR_standardformat!R1169,"")</f>
        <v/>
      </c>
      <c r="E1166" s="21" t="str" cm="1">
        <f t="array" ref="E1166">_xlfn.IFS(C1166="","",D1166="","",A1166="","",NOT(A1166=""),VLOOKUP(_xlfn.CONCAT(C1166,", ",D1166),pg!$C$2:$D$38,2,FALSE))</f>
        <v/>
      </c>
      <c r="F1166" s="21" t="str" cm="1">
        <f t="array" ref="F1166">_xlfn.IFS(C1166="","",D1166="","",A1166="","",NOT(B1166=""),B1166*E1166)</f>
        <v/>
      </c>
      <c r="H1166" s="14" t="str" cm="1">
        <f t="array" ref="H1166">_xlfn.IFS(BR_standardformat!G1169="","",COUNTIF(tabel_7!A1197:A2179,BR_standardformat!G1169)=0,BR_standardformat!G1169,COUNTIF(tabel_7!A1197:A2179,BR_standardformat!G1169)&gt;0,"")</f>
        <v/>
      </c>
      <c r="I1166" t="str">
        <f t="shared" si="18"/>
        <v/>
      </c>
    </row>
    <row r="1167" spans="1:9" x14ac:dyDescent="0.25">
      <c r="A1167" s="14" t="str" cm="1">
        <f t="array" ref="A1167">_xlfn.IFS(BR_standardformat!G1170="","",COUNTIF(tabel_7!A1167:A2180,BR_standardformat!G1170)=0,BR_standardformat!G1170,COUNTIF(tabel_7!A1167:A2180,BR_standardformat!G1170)&gt;0,"")</f>
        <v/>
      </c>
      <c r="B1167" s="14" t="str">
        <f>IF(NOT(A1167=""),BR_standardformat!R1170,"")</f>
        <v/>
      </c>
      <c r="E1167" s="21" t="str" cm="1">
        <f t="array" ref="E1167">_xlfn.IFS(C1167="","",D1167="","",A1167="","",NOT(A1167=""),VLOOKUP(_xlfn.CONCAT(C1167,", ",D1167),pg!$C$2:$D$38,2,FALSE))</f>
        <v/>
      </c>
      <c r="F1167" s="21" t="str" cm="1">
        <f t="array" ref="F1167">_xlfn.IFS(C1167="","",D1167="","",A1167="","",NOT(B1167=""),B1167*E1167)</f>
        <v/>
      </c>
      <c r="H1167" s="14" t="str" cm="1">
        <f t="array" ref="H1167">_xlfn.IFS(BR_standardformat!G1170="","",COUNTIF(tabel_7!A1198:A2180,BR_standardformat!G1170)=0,BR_standardformat!G1170,COUNTIF(tabel_7!A1198:A2180,BR_standardformat!G1170)&gt;0,"")</f>
        <v/>
      </c>
      <c r="I1167" t="str">
        <f t="shared" si="18"/>
        <v/>
      </c>
    </row>
    <row r="1168" spans="1:9" x14ac:dyDescent="0.25">
      <c r="A1168" s="14" t="str" cm="1">
        <f t="array" ref="A1168">_xlfn.IFS(BR_standardformat!G1171="","",COUNTIF(tabel_7!A1168:A2181,BR_standardformat!G1171)=0,BR_standardformat!G1171,COUNTIF(tabel_7!A1168:A2181,BR_standardformat!G1171)&gt;0,"")</f>
        <v/>
      </c>
      <c r="B1168" s="14" t="str">
        <f>IF(NOT(A1168=""),BR_standardformat!R1171,"")</f>
        <v/>
      </c>
      <c r="E1168" s="21" t="str" cm="1">
        <f t="array" ref="E1168">_xlfn.IFS(C1168="","",D1168="","",A1168="","",NOT(A1168=""),VLOOKUP(_xlfn.CONCAT(C1168,", ",D1168),pg!$C$2:$D$38,2,FALSE))</f>
        <v/>
      </c>
      <c r="F1168" s="21" t="str" cm="1">
        <f t="array" ref="F1168">_xlfn.IFS(C1168="","",D1168="","",A1168="","",NOT(B1168=""),B1168*E1168)</f>
        <v/>
      </c>
      <c r="H1168" s="14" t="str" cm="1">
        <f t="array" ref="H1168">_xlfn.IFS(BR_standardformat!G1171="","",COUNTIF(tabel_7!A1199:A2181,BR_standardformat!G1171)=0,BR_standardformat!G1171,COUNTIF(tabel_7!A1199:A2181,BR_standardformat!G1171)&gt;0,"")</f>
        <v/>
      </c>
      <c r="I1168" t="str">
        <f t="shared" si="18"/>
        <v/>
      </c>
    </row>
    <row r="1169" spans="1:9" x14ac:dyDescent="0.25">
      <c r="A1169" s="14" t="str" cm="1">
        <f t="array" ref="A1169">_xlfn.IFS(BR_standardformat!G1172="","",COUNTIF(tabel_7!A1169:A2182,BR_standardformat!G1172)=0,BR_standardformat!G1172,COUNTIF(tabel_7!A1169:A2182,BR_standardformat!G1172)&gt;0,"")</f>
        <v/>
      </c>
      <c r="B1169" s="14" t="str">
        <f>IF(NOT(A1169=""),BR_standardformat!R1172,"")</f>
        <v/>
      </c>
      <c r="E1169" s="21" t="str" cm="1">
        <f t="array" ref="E1169">_xlfn.IFS(C1169="","",D1169="","",A1169="","",NOT(A1169=""),VLOOKUP(_xlfn.CONCAT(C1169,", ",D1169),pg!$C$2:$D$38,2,FALSE))</f>
        <v/>
      </c>
      <c r="F1169" s="21" t="str" cm="1">
        <f t="array" ref="F1169">_xlfn.IFS(C1169="","",D1169="","",A1169="","",NOT(B1169=""),B1169*E1169)</f>
        <v/>
      </c>
      <c r="H1169" s="14" t="str" cm="1">
        <f t="array" ref="H1169">_xlfn.IFS(BR_standardformat!G1172="","",COUNTIF(tabel_7!A1200:A2182,BR_standardformat!G1172)=0,BR_standardformat!G1172,COUNTIF(tabel_7!A1200:A2182,BR_standardformat!G1172)&gt;0,"")</f>
        <v/>
      </c>
      <c r="I1169" t="str">
        <f t="shared" si="18"/>
        <v/>
      </c>
    </row>
    <row r="1170" spans="1:9" x14ac:dyDescent="0.25">
      <c r="A1170" s="14" t="str" cm="1">
        <f t="array" ref="A1170">_xlfn.IFS(BR_standardformat!G1173="","",COUNTIF(tabel_7!A1170:A2183,BR_standardformat!G1173)=0,BR_standardformat!G1173,COUNTIF(tabel_7!A1170:A2183,BR_standardformat!G1173)&gt;0,"")</f>
        <v/>
      </c>
      <c r="B1170" s="14" t="str">
        <f>IF(NOT(A1170=""),BR_standardformat!R1173,"")</f>
        <v/>
      </c>
      <c r="E1170" s="21" t="str" cm="1">
        <f t="array" ref="E1170">_xlfn.IFS(C1170="","",D1170="","",A1170="","",NOT(A1170=""),VLOOKUP(_xlfn.CONCAT(C1170,", ",D1170),pg!$C$2:$D$38,2,FALSE))</f>
        <v/>
      </c>
      <c r="F1170" s="21" t="str" cm="1">
        <f t="array" ref="F1170">_xlfn.IFS(C1170="","",D1170="","",A1170="","",NOT(B1170=""),B1170*E1170)</f>
        <v/>
      </c>
      <c r="H1170" s="14" t="str" cm="1">
        <f t="array" ref="H1170">_xlfn.IFS(BR_standardformat!G1173="","",COUNTIF(tabel_7!A1201:A2183,BR_standardformat!G1173)=0,BR_standardformat!G1173,COUNTIF(tabel_7!A1201:A2183,BR_standardformat!G1173)&gt;0,"")</f>
        <v/>
      </c>
      <c r="I1170" t="str">
        <f t="shared" si="18"/>
        <v/>
      </c>
    </row>
    <row r="1171" spans="1:9" x14ac:dyDescent="0.25">
      <c r="A1171" s="14" t="str" cm="1">
        <f t="array" ref="A1171">_xlfn.IFS(BR_standardformat!G1174="","",COUNTIF(tabel_7!A1171:A2184,BR_standardformat!G1174)=0,BR_standardformat!G1174,COUNTIF(tabel_7!A1171:A2184,BR_standardformat!G1174)&gt;0,"")</f>
        <v/>
      </c>
      <c r="B1171" s="14" t="str">
        <f>IF(NOT(A1171=""),BR_standardformat!R1174,"")</f>
        <v/>
      </c>
      <c r="E1171" s="21" t="str" cm="1">
        <f t="array" ref="E1171">_xlfn.IFS(C1171="","",D1171="","",A1171="","",NOT(A1171=""),VLOOKUP(_xlfn.CONCAT(C1171,", ",D1171),pg!$C$2:$D$38,2,FALSE))</f>
        <v/>
      </c>
      <c r="F1171" s="21" t="str" cm="1">
        <f t="array" ref="F1171">_xlfn.IFS(C1171="","",D1171="","",A1171="","",NOT(B1171=""),B1171*E1171)</f>
        <v/>
      </c>
      <c r="H1171" s="14" t="str" cm="1">
        <f t="array" ref="H1171">_xlfn.IFS(BR_standardformat!G1174="","",COUNTIF(tabel_7!A1202:A2184,BR_standardformat!G1174)=0,BR_standardformat!G1174,COUNTIF(tabel_7!A1202:A2184,BR_standardformat!G1174)&gt;0,"")</f>
        <v/>
      </c>
      <c r="I1171" t="str">
        <f t="shared" si="18"/>
        <v/>
      </c>
    </row>
    <row r="1172" spans="1:9" x14ac:dyDescent="0.25">
      <c r="A1172" s="14" t="str" cm="1">
        <f t="array" ref="A1172">_xlfn.IFS(BR_standardformat!G1175="","",COUNTIF(tabel_7!A1172:A2185,BR_standardformat!G1175)=0,BR_standardformat!G1175,COUNTIF(tabel_7!A1172:A2185,BR_standardformat!G1175)&gt;0,"")</f>
        <v/>
      </c>
      <c r="B1172" s="14" t="str">
        <f>IF(NOT(A1172=""),BR_standardformat!R1175,"")</f>
        <v/>
      </c>
      <c r="E1172" s="21" t="str" cm="1">
        <f t="array" ref="E1172">_xlfn.IFS(C1172="","",D1172="","",A1172="","",NOT(A1172=""),VLOOKUP(_xlfn.CONCAT(C1172,", ",D1172),pg!$C$2:$D$38,2,FALSE))</f>
        <v/>
      </c>
      <c r="F1172" s="21" t="str" cm="1">
        <f t="array" ref="F1172">_xlfn.IFS(C1172="","",D1172="","",A1172="","",NOT(B1172=""),B1172*E1172)</f>
        <v/>
      </c>
      <c r="H1172" s="14" t="str" cm="1">
        <f t="array" ref="H1172">_xlfn.IFS(BR_standardformat!G1175="","",COUNTIF(tabel_7!A1203:A2185,BR_standardformat!G1175)=0,BR_standardformat!G1175,COUNTIF(tabel_7!A1203:A2185,BR_standardformat!G1175)&gt;0,"")</f>
        <v/>
      </c>
      <c r="I1172" t="str">
        <f t="shared" si="18"/>
        <v/>
      </c>
    </row>
    <row r="1173" spans="1:9" x14ac:dyDescent="0.25">
      <c r="A1173" s="14" t="str" cm="1">
        <f t="array" ref="A1173">_xlfn.IFS(BR_standardformat!G1176="","",COUNTIF(tabel_7!A1173:A2186,BR_standardformat!G1176)=0,BR_standardformat!G1176,COUNTIF(tabel_7!A1173:A2186,BR_standardformat!G1176)&gt;0,"")</f>
        <v/>
      </c>
      <c r="B1173" s="14" t="str">
        <f>IF(NOT(A1173=""),BR_standardformat!R1176,"")</f>
        <v/>
      </c>
      <c r="E1173" s="21" t="str" cm="1">
        <f t="array" ref="E1173">_xlfn.IFS(C1173="","",D1173="","",A1173="","",NOT(A1173=""),VLOOKUP(_xlfn.CONCAT(C1173,", ",D1173),pg!$C$2:$D$38,2,FALSE))</f>
        <v/>
      </c>
      <c r="F1173" s="21" t="str" cm="1">
        <f t="array" ref="F1173">_xlfn.IFS(C1173="","",D1173="","",A1173="","",NOT(B1173=""),B1173*E1173)</f>
        <v/>
      </c>
      <c r="H1173" s="14" t="str" cm="1">
        <f t="array" ref="H1173">_xlfn.IFS(BR_standardformat!G1176="","",COUNTIF(tabel_7!A1204:A2186,BR_standardformat!G1176)=0,BR_standardformat!G1176,COUNTIF(tabel_7!A1204:A2186,BR_standardformat!G1176)&gt;0,"")</f>
        <v/>
      </c>
      <c r="I1173" t="str">
        <f t="shared" si="18"/>
        <v/>
      </c>
    </row>
    <row r="1174" spans="1:9" x14ac:dyDescent="0.25">
      <c r="A1174" s="14" t="str" cm="1">
        <f t="array" ref="A1174">_xlfn.IFS(BR_standardformat!G1177="","",COUNTIF(tabel_7!A1174:A2187,BR_standardformat!G1177)=0,BR_standardformat!G1177,COUNTIF(tabel_7!A1174:A2187,BR_standardformat!G1177)&gt;0,"")</f>
        <v/>
      </c>
      <c r="B1174" s="14" t="str">
        <f>IF(NOT(A1174=""),BR_standardformat!R1177,"")</f>
        <v/>
      </c>
      <c r="E1174" s="21" t="str" cm="1">
        <f t="array" ref="E1174">_xlfn.IFS(C1174="","",D1174="","",A1174="","",NOT(A1174=""),VLOOKUP(_xlfn.CONCAT(C1174,", ",D1174),pg!$C$2:$D$38,2,FALSE))</f>
        <v/>
      </c>
      <c r="F1174" s="21" t="str" cm="1">
        <f t="array" ref="F1174">_xlfn.IFS(C1174="","",D1174="","",A1174="","",NOT(B1174=""),B1174*E1174)</f>
        <v/>
      </c>
      <c r="H1174" s="14" t="str" cm="1">
        <f t="array" ref="H1174">_xlfn.IFS(BR_standardformat!G1177="","",COUNTIF(tabel_7!A1205:A2187,BR_standardformat!G1177)=0,BR_standardformat!G1177,COUNTIF(tabel_7!A1205:A2187,BR_standardformat!G1177)&gt;0,"")</f>
        <v/>
      </c>
      <c r="I1174" t="str">
        <f t="shared" si="18"/>
        <v/>
      </c>
    </row>
    <row r="1175" spans="1:9" x14ac:dyDescent="0.25">
      <c r="A1175" s="14" t="str" cm="1">
        <f t="array" ref="A1175">_xlfn.IFS(BR_standardformat!G1178="","",COUNTIF(tabel_7!A1175:A2188,BR_standardformat!G1178)=0,BR_standardformat!G1178,COUNTIF(tabel_7!A1175:A2188,BR_standardformat!G1178)&gt;0,"")</f>
        <v/>
      </c>
      <c r="B1175" s="14" t="str">
        <f>IF(NOT(A1175=""),BR_standardformat!R1178,"")</f>
        <v/>
      </c>
      <c r="E1175" s="21" t="str" cm="1">
        <f t="array" ref="E1175">_xlfn.IFS(C1175="","",D1175="","",A1175="","",NOT(A1175=""),VLOOKUP(_xlfn.CONCAT(C1175,", ",D1175),pg!$C$2:$D$38,2,FALSE))</f>
        <v/>
      </c>
      <c r="F1175" s="21" t="str" cm="1">
        <f t="array" ref="F1175">_xlfn.IFS(C1175="","",D1175="","",A1175="","",NOT(B1175=""),B1175*E1175)</f>
        <v/>
      </c>
      <c r="H1175" s="14" t="str" cm="1">
        <f t="array" ref="H1175">_xlfn.IFS(BR_standardformat!G1178="","",COUNTIF(tabel_7!A1206:A2188,BR_standardformat!G1178)=0,BR_standardformat!G1178,COUNTIF(tabel_7!A1206:A2188,BR_standardformat!G1178)&gt;0,"")</f>
        <v/>
      </c>
      <c r="I1175" t="str">
        <f t="shared" si="18"/>
        <v/>
      </c>
    </row>
    <row r="1176" spans="1:9" x14ac:dyDescent="0.25">
      <c r="A1176" s="14" t="str" cm="1">
        <f t="array" ref="A1176">_xlfn.IFS(BR_standardformat!G1179="","",COUNTIF(tabel_7!A1176:A2189,BR_standardformat!G1179)=0,BR_standardformat!G1179,COUNTIF(tabel_7!A1176:A2189,BR_standardformat!G1179)&gt;0,"")</f>
        <v/>
      </c>
      <c r="B1176" s="14" t="str">
        <f>IF(NOT(A1176=""),BR_standardformat!R1179,"")</f>
        <v/>
      </c>
      <c r="E1176" s="21" t="str" cm="1">
        <f t="array" ref="E1176">_xlfn.IFS(C1176="","",D1176="","",A1176="","",NOT(A1176=""),VLOOKUP(_xlfn.CONCAT(C1176,", ",D1176),pg!$C$2:$D$38,2,FALSE))</f>
        <v/>
      </c>
      <c r="F1176" s="21" t="str" cm="1">
        <f t="array" ref="F1176">_xlfn.IFS(C1176="","",D1176="","",A1176="","",NOT(B1176=""),B1176*E1176)</f>
        <v/>
      </c>
      <c r="H1176" s="14" t="str" cm="1">
        <f t="array" ref="H1176">_xlfn.IFS(BR_standardformat!G1179="","",COUNTIF(tabel_7!A1207:A2189,BR_standardformat!G1179)=0,BR_standardformat!G1179,COUNTIF(tabel_7!A1207:A2189,BR_standardformat!G1179)&gt;0,"")</f>
        <v/>
      </c>
      <c r="I1176" t="str">
        <f t="shared" si="18"/>
        <v/>
      </c>
    </row>
    <row r="1177" spans="1:9" x14ac:dyDescent="0.25">
      <c r="A1177" s="14" t="str" cm="1">
        <f t="array" ref="A1177">_xlfn.IFS(BR_standardformat!G1180="","",COUNTIF(tabel_7!A1177:A2190,BR_standardformat!G1180)=0,BR_standardformat!G1180,COUNTIF(tabel_7!A1177:A2190,BR_standardformat!G1180)&gt;0,"")</f>
        <v/>
      </c>
      <c r="B1177" s="14" t="str">
        <f>IF(NOT(A1177=""),BR_standardformat!R1180,"")</f>
        <v/>
      </c>
      <c r="E1177" s="21" t="str" cm="1">
        <f t="array" ref="E1177">_xlfn.IFS(C1177="","",D1177="","",A1177="","",NOT(A1177=""),VLOOKUP(_xlfn.CONCAT(C1177,", ",D1177),pg!$C$2:$D$38,2,FALSE))</f>
        <v/>
      </c>
      <c r="F1177" s="21" t="str" cm="1">
        <f t="array" ref="F1177">_xlfn.IFS(C1177="","",D1177="","",A1177="","",NOT(B1177=""),B1177*E1177)</f>
        <v/>
      </c>
      <c r="H1177" s="14" t="str" cm="1">
        <f t="array" ref="H1177">_xlfn.IFS(BR_standardformat!G1180="","",COUNTIF(tabel_7!A1208:A2190,BR_standardformat!G1180)=0,BR_standardformat!G1180,COUNTIF(tabel_7!A1208:A2190,BR_standardformat!G1180)&gt;0,"")</f>
        <v/>
      </c>
      <c r="I1177" t="str">
        <f t="shared" si="18"/>
        <v/>
      </c>
    </row>
    <row r="1178" spans="1:9" x14ac:dyDescent="0.25">
      <c r="A1178" s="14" t="str" cm="1">
        <f t="array" ref="A1178">_xlfn.IFS(BR_standardformat!G1181="","",COUNTIF(tabel_7!A1178:A2191,BR_standardformat!G1181)=0,BR_standardformat!G1181,COUNTIF(tabel_7!A1178:A2191,BR_standardformat!G1181)&gt;0,"")</f>
        <v/>
      </c>
      <c r="B1178" s="14" t="str">
        <f>IF(NOT(A1178=""),BR_standardformat!R1181,"")</f>
        <v/>
      </c>
      <c r="E1178" s="21" t="str" cm="1">
        <f t="array" ref="E1178">_xlfn.IFS(C1178="","",D1178="","",A1178="","",NOT(A1178=""),VLOOKUP(_xlfn.CONCAT(C1178,", ",D1178),pg!$C$2:$D$38,2,FALSE))</f>
        <v/>
      </c>
      <c r="F1178" s="21" t="str" cm="1">
        <f t="array" ref="F1178">_xlfn.IFS(C1178="","",D1178="","",A1178="","",NOT(B1178=""),B1178*E1178)</f>
        <v/>
      </c>
      <c r="H1178" s="14" t="str" cm="1">
        <f t="array" ref="H1178">_xlfn.IFS(BR_standardformat!G1181="","",COUNTIF(tabel_7!A1209:A2191,BR_standardformat!G1181)=0,BR_standardformat!G1181,COUNTIF(tabel_7!A1209:A2191,BR_standardformat!G1181)&gt;0,"")</f>
        <v/>
      </c>
      <c r="I1178" t="str">
        <f t="shared" si="18"/>
        <v/>
      </c>
    </row>
    <row r="1179" spans="1:9" x14ac:dyDescent="0.25">
      <c r="A1179" s="14" t="str" cm="1">
        <f t="array" ref="A1179">_xlfn.IFS(BR_standardformat!G1182="","",COUNTIF(tabel_7!A1179:A2192,BR_standardformat!G1182)=0,BR_standardformat!G1182,COUNTIF(tabel_7!A1179:A2192,BR_standardformat!G1182)&gt;0,"")</f>
        <v/>
      </c>
      <c r="B1179" s="14" t="str">
        <f>IF(NOT(A1179=""),BR_standardformat!R1182,"")</f>
        <v/>
      </c>
      <c r="E1179" s="21" t="str" cm="1">
        <f t="array" ref="E1179">_xlfn.IFS(C1179="","",D1179="","",A1179="","",NOT(A1179=""),VLOOKUP(_xlfn.CONCAT(C1179,", ",D1179),pg!$C$2:$D$38,2,FALSE))</f>
        <v/>
      </c>
      <c r="F1179" s="21" t="str" cm="1">
        <f t="array" ref="F1179">_xlfn.IFS(C1179="","",D1179="","",A1179="","",NOT(B1179=""),B1179*E1179)</f>
        <v/>
      </c>
      <c r="H1179" s="14" t="str" cm="1">
        <f t="array" ref="H1179">_xlfn.IFS(BR_standardformat!G1182="","",COUNTIF(tabel_7!A1210:A2192,BR_standardformat!G1182)=0,BR_standardformat!G1182,COUNTIF(tabel_7!A1210:A2192,BR_standardformat!G1182)&gt;0,"")</f>
        <v/>
      </c>
      <c r="I1179" t="str">
        <f t="shared" si="18"/>
        <v/>
      </c>
    </row>
    <row r="1180" spans="1:9" x14ac:dyDescent="0.25">
      <c r="A1180" s="14" t="str" cm="1">
        <f t="array" ref="A1180">_xlfn.IFS(BR_standardformat!G1183="","",COUNTIF(tabel_7!A1180:A2193,BR_standardformat!G1183)=0,BR_standardformat!G1183,COUNTIF(tabel_7!A1180:A2193,BR_standardformat!G1183)&gt;0,"")</f>
        <v/>
      </c>
      <c r="B1180" s="14" t="str">
        <f>IF(NOT(A1180=""),BR_standardformat!R1183,"")</f>
        <v/>
      </c>
      <c r="E1180" s="21" t="str" cm="1">
        <f t="array" ref="E1180">_xlfn.IFS(C1180="","",D1180="","",A1180="","",NOT(A1180=""),VLOOKUP(_xlfn.CONCAT(C1180,", ",D1180),pg!$C$2:$D$38,2,FALSE))</f>
        <v/>
      </c>
      <c r="F1180" s="21" t="str" cm="1">
        <f t="array" ref="F1180">_xlfn.IFS(C1180="","",D1180="","",A1180="","",NOT(B1180=""),B1180*E1180)</f>
        <v/>
      </c>
      <c r="H1180" s="14" t="str" cm="1">
        <f t="array" ref="H1180">_xlfn.IFS(BR_standardformat!G1183="","",COUNTIF(tabel_7!A1211:A2193,BR_standardformat!G1183)=0,BR_standardformat!G1183,COUNTIF(tabel_7!A1211:A2193,BR_standardformat!G1183)&gt;0,"")</f>
        <v/>
      </c>
      <c r="I1180" t="str">
        <f t="shared" si="18"/>
        <v/>
      </c>
    </row>
    <row r="1181" spans="1:9" x14ac:dyDescent="0.25">
      <c r="A1181" s="14" t="str" cm="1">
        <f t="array" ref="A1181">_xlfn.IFS(BR_standardformat!G1184="","",COUNTIF(tabel_7!A1181:A2194,BR_standardformat!G1184)=0,BR_standardformat!G1184,COUNTIF(tabel_7!A1181:A2194,BR_standardformat!G1184)&gt;0,"")</f>
        <v/>
      </c>
      <c r="B1181" s="14" t="str">
        <f>IF(NOT(A1181=""),BR_standardformat!R1184,"")</f>
        <v/>
      </c>
      <c r="E1181" s="21" t="str" cm="1">
        <f t="array" ref="E1181">_xlfn.IFS(C1181="","",D1181="","",A1181="","",NOT(A1181=""),VLOOKUP(_xlfn.CONCAT(C1181,", ",D1181),pg!$C$2:$D$38,2,FALSE))</f>
        <v/>
      </c>
      <c r="F1181" s="21" t="str" cm="1">
        <f t="array" ref="F1181">_xlfn.IFS(C1181="","",D1181="","",A1181="","",NOT(B1181=""),B1181*E1181)</f>
        <v/>
      </c>
      <c r="H1181" s="14" t="str" cm="1">
        <f t="array" ref="H1181">_xlfn.IFS(BR_standardformat!G1184="","",COUNTIF(tabel_7!A1212:A2194,BR_standardformat!G1184)=0,BR_standardformat!G1184,COUNTIF(tabel_7!A1212:A2194,BR_standardformat!G1184)&gt;0,"")</f>
        <v/>
      </c>
      <c r="I1181" t="str">
        <f t="shared" si="18"/>
        <v/>
      </c>
    </row>
    <row r="1182" spans="1:9" x14ac:dyDescent="0.25">
      <c r="A1182" s="14" t="str" cm="1">
        <f t="array" ref="A1182">_xlfn.IFS(BR_standardformat!G1185="","",COUNTIF(tabel_7!A1182:A2195,BR_standardformat!G1185)=0,BR_standardformat!G1185,COUNTIF(tabel_7!A1182:A2195,BR_standardformat!G1185)&gt;0,"")</f>
        <v/>
      </c>
      <c r="B1182" s="14" t="str">
        <f>IF(NOT(A1182=""),BR_standardformat!R1185,"")</f>
        <v/>
      </c>
      <c r="E1182" s="21" t="str" cm="1">
        <f t="array" ref="E1182">_xlfn.IFS(C1182="","",D1182="","",A1182="","",NOT(A1182=""),VLOOKUP(_xlfn.CONCAT(C1182,", ",D1182),pg!$C$2:$D$38,2,FALSE))</f>
        <v/>
      </c>
      <c r="F1182" s="21" t="str" cm="1">
        <f t="array" ref="F1182">_xlfn.IFS(C1182="","",D1182="","",A1182="","",NOT(B1182=""),B1182*E1182)</f>
        <v/>
      </c>
      <c r="H1182" s="14" t="str" cm="1">
        <f t="array" ref="H1182">_xlfn.IFS(BR_standardformat!G1185="","",COUNTIF(tabel_7!A1213:A2195,BR_standardformat!G1185)=0,BR_standardformat!G1185,COUNTIF(tabel_7!A1213:A2195,BR_standardformat!G1185)&gt;0,"")</f>
        <v/>
      </c>
      <c r="I1182" t="str">
        <f t="shared" si="18"/>
        <v/>
      </c>
    </row>
    <row r="1183" spans="1:9" x14ac:dyDescent="0.25">
      <c r="A1183" s="14" t="str" cm="1">
        <f t="array" ref="A1183">_xlfn.IFS(BR_standardformat!G1186="","",COUNTIF(tabel_7!A1183:A2196,BR_standardformat!G1186)=0,BR_standardformat!G1186,COUNTIF(tabel_7!A1183:A2196,BR_standardformat!G1186)&gt;0,"")</f>
        <v/>
      </c>
      <c r="B1183" s="14" t="str">
        <f>IF(NOT(A1183=""),BR_standardformat!R1186,"")</f>
        <v/>
      </c>
      <c r="E1183" s="21" t="str" cm="1">
        <f t="array" ref="E1183">_xlfn.IFS(C1183="","",D1183="","",A1183="","",NOT(A1183=""),VLOOKUP(_xlfn.CONCAT(C1183,", ",D1183),pg!$C$2:$D$38,2,FALSE))</f>
        <v/>
      </c>
      <c r="F1183" s="21" t="str" cm="1">
        <f t="array" ref="F1183">_xlfn.IFS(C1183="","",D1183="","",A1183="","",NOT(B1183=""),B1183*E1183)</f>
        <v/>
      </c>
      <c r="H1183" s="14" t="str" cm="1">
        <f t="array" ref="H1183">_xlfn.IFS(BR_standardformat!G1186="","",COUNTIF(tabel_7!A1214:A2196,BR_standardformat!G1186)=0,BR_standardformat!G1186,COUNTIF(tabel_7!A1214:A2196,BR_standardformat!G1186)&gt;0,"")</f>
        <v/>
      </c>
      <c r="I1183" t="str">
        <f t="shared" si="18"/>
        <v/>
      </c>
    </row>
    <row r="1184" spans="1:9" x14ac:dyDescent="0.25">
      <c r="A1184" s="14" t="str" cm="1">
        <f t="array" ref="A1184">_xlfn.IFS(BR_standardformat!G1187="","",COUNTIF(tabel_7!A1184:A2197,BR_standardformat!G1187)=0,BR_standardformat!G1187,COUNTIF(tabel_7!A1184:A2197,BR_standardformat!G1187)&gt;0,"")</f>
        <v/>
      </c>
      <c r="B1184" s="14" t="str">
        <f>IF(NOT(A1184=""),BR_standardformat!R1187,"")</f>
        <v/>
      </c>
      <c r="E1184" s="21" t="str" cm="1">
        <f t="array" ref="E1184">_xlfn.IFS(C1184="","",D1184="","",A1184="","",NOT(A1184=""),VLOOKUP(_xlfn.CONCAT(C1184,", ",D1184),pg!$C$2:$D$38,2,FALSE))</f>
        <v/>
      </c>
      <c r="F1184" s="21" t="str" cm="1">
        <f t="array" ref="F1184">_xlfn.IFS(C1184="","",D1184="","",A1184="","",NOT(B1184=""),B1184*E1184)</f>
        <v/>
      </c>
      <c r="H1184" s="14" t="str" cm="1">
        <f t="array" ref="H1184">_xlfn.IFS(BR_standardformat!G1187="","",COUNTIF(tabel_7!A1215:A2197,BR_standardformat!G1187)=0,BR_standardformat!G1187,COUNTIF(tabel_7!A1215:A2197,BR_standardformat!G1187)&gt;0,"")</f>
        <v/>
      </c>
      <c r="I1184" t="str">
        <f t="shared" si="18"/>
        <v/>
      </c>
    </row>
    <row r="1185" spans="1:9" x14ac:dyDescent="0.25">
      <c r="A1185" s="14" t="str" cm="1">
        <f t="array" ref="A1185">_xlfn.IFS(BR_standardformat!G1188="","",COUNTIF(tabel_7!A1185:A2198,BR_standardformat!G1188)=0,BR_standardformat!G1188,COUNTIF(tabel_7!A1185:A2198,BR_standardformat!G1188)&gt;0,"")</f>
        <v/>
      </c>
      <c r="B1185" s="14" t="str">
        <f>IF(NOT(A1185=""),BR_standardformat!R1188,"")</f>
        <v/>
      </c>
      <c r="E1185" s="21" t="str" cm="1">
        <f t="array" ref="E1185">_xlfn.IFS(C1185="","",D1185="","",A1185="","",NOT(A1185=""),VLOOKUP(_xlfn.CONCAT(C1185,", ",D1185),pg!$C$2:$D$38,2,FALSE))</f>
        <v/>
      </c>
      <c r="F1185" s="21" t="str" cm="1">
        <f t="array" ref="F1185">_xlfn.IFS(C1185="","",D1185="","",A1185="","",NOT(B1185=""),B1185*E1185)</f>
        <v/>
      </c>
      <c r="H1185" s="14" t="str" cm="1">
        <f t="array" ref="H1185">_xlfn.IFS(BR_standardformat!G1188="","",COUNTIF(tabel_7!A1216:A2198,BR_standardformat!G1188)=0,BR_standardformat!G1188,COUNTIF(tabel_7!A1216:A2198,BR_standardformat!G1188)&gt;0,"")</f>
        <v/>
      </c>
      <c r="I1185" t="str">
        <f t="shared" si="18"/>
        <v/>
      </c>
    </row>
    <row r="1186" spans="1:9" x14ac:dyDescent="0.25">
      <c r="A1186" s="14" t="str" cm="1">
        <f t="array" ref="A1186">_xlfn.IFS(BR_standardformat!G1189="","",COUNTIF(tabel_7!A1186:A2199,BR_standardformat!G1189)=0,BR_standardformat!G1189,COUNTIF(tabel_7!A1186:A2199,BR_standardformat!G1189)&gt;0,"")</f>
        <v/>
      </c>
      <c r="B1186" s="14" t="str">
        <f>IF(NOT(A1186=""),BR_standardformat!R1189,"")</f>
        <v/>
      </c>
      <c r="E1186" s="21" t="str" cm="1">
        <f t="array" ref="E1186">_xlfn.IFS(C1186="","",D1186="","",A1186="","",NOT(A1186=""),VLOOKUP(_xlfn.CONCAT(C1186,", ",D1186),pg!$C$2:$D$38,2,FALSE))</f>
        <v/>
      </c>
      <c r="F1186" s="21" t="str" cm="1">
        <f t="array" ref="F1186">_xlfn.IFS(C1186="","",D1186="","",A1186="","",NOT(B1186=""),B1186*E1186)</f>
        <v/>
      </c>
      <c r="H1186" s="14" t="str" cm="1">
        <f t="array" ref="H1186">_xlfn.IFS(BR_standardformat!G1189="","",COUNTIF(tabel_7!A1217:A2199,BR_standardformat!G1189)=0,BR_standardformat!G1189,COUNTIF(tabel_7!A1217:A2199,BR_standardformat!G1189)&gt;0,"")</f>
        <v/>
      </c>
      <c r="I1186" t="str">
        <f t="shared" si="18"/>
        <v/>
      </c>
    </row>
    <row r="1187" spans="1:9" x14ac:dyDescent="0.25">
      <c r="A1187" s="14" t="str" cm="1">
        <f t="array" ref="A1187">_xlfn.IFS(BR_standardformat!G1190="","",COUNTIF(tabel_7!A1187:A2200,BR_standardformat!G1190)=0,BR_standardformat!G1190,COUNTIF(tabel_7!A1187:A2200,BR_standardformat!G1190)&gt;0,"")</f>
        <v/>
      </c>
      <c r="B1187" s="14" t="str">
        <f>IF(NOT(A1187=""),BR_standardformat!R1190,"")</f>
        <v/>
      </c>
      <c r="E1187" s="21" t="str" cm="1">
        <f t="array" ref="E1187">_xlfn.IFS(C1187="","",D1187="","",A1187="","",NOT(A1187=""),VLOOKUP(_xlfn.CONCAT(C1187,", ",D1187),pg!$C$2:$D$38,2,FALSE))</f>
        <v/>
      </c>
      <c r="F1187" s="21" t="str" cm="1">
        <f t="array" ref="F1187">_xlfn.IFS(C1187="","",D1187="","",A1187="","",NOT(B1187=""),B1187*E1187)</f>
        <v/>
      </c>
      <c r="H1187" s="14" t="str" cm="1">
        <f t="array" ref="H1187">_xlfn.IFS(BR_standardformat!G1190="","",COUNTIF(tabel_7!A1218:A2200,BR_standardformat!G1190)=0,BR_standardformat!G1190,COUNTIF(tabel_7!A1218:A2200,BR_standardformat!G1190)&gt;0,"")</f>
        <v/>
      </c>
      <c r="I1187" t="str">
        <f t="shared" si="18"/>
        <v/>
      </c>
    </row>
    <row r="1188" spans="1:9" x14ac:dyDescent="0.25">
      <c r="A1188" s="14" t="str" cm="1">
        <f t="array" ref="A1188">_xlfn.IFS(BR_standardformat!G1191="","",COUNTIF(tabel_7!A1188:A2201,BR_standardformat!G1191)=0,BR_standardformat!G1191,COUNTIF(tabel_7!A1188:A2201,BR_standardformat!G1191)&gt;0,"")</f>
        <v/>
      </c>
      <c r="B1188" s="14" t="str">
        <f>IF(NOT(A1188=""),BR_standardformat!R1191,"")</f>
        <v/>
      </c>
      <c r="E1188" s="21" t="str" cm="1">
        <f t="array" ref="E1188">_xlfn.IFS(C1188="","",D1188="","",A1188="","",NOT(A1188=""),VLOOKUP(_xlfn.CONCAT(C1188,", ",D1188),pg!$C$2:$D$38,2,FALSE))</f>
        <v/>
      </c>
      <c r="F1188" s="21" t="str" cm="1">
        <f t="array" ref="F1188">_xlfn.IFS(C1188="","",D1188="","",A1188="","",NOT(B1188=""),B1188*E1188)</f>
        <v/>
      </c>
      <c r="H1188" s="14" t="str" cm="1">
        <f t="array" ref="H1188">_xlfn.IFS(BR_standardformat!G1191="","",COUNTIF(tabel_7!A1219:A2201,BR_standardformat!G1191)=0,BR_standardformat!G1191,COUNTIF(tabel_7!A1219:A2201,BR_standardformat!G1191)&gt;0,"")</f>
        <v/>
      </c>
      <c r="I1188" t="str">
        <f t="shared" si="18"/>
        <v/>
      </c>
    </row>
    <row r="1189" spans="1:9" x14ac:dyDescent="0.25">
      <c r="A1189" s="14" t="str" cm="1">
        <f t="array" ref="A1189">_xlfn.IFS(BR_standardformat!G1192="","",COUNTIF(tabel_7!A1189:A2202,BR_standardformat!G1192)=0,BR_standardformat!G1192,COUNTIF(tabel_7!A1189:A2202,BR_standardformat!G1192)&gt;0,"")</f>
        <v/>
      </c>
      <c r="B1189" s="14" t="str">
        <f>IF(NOT(A1189=""),BR_standardformat!R1192,"")</f>
        <v/>
      </c>
      <c r="E1189" s="21" t="str" cm="1">
        <f t="array" ref="E1189">_xlfn.IFS(C1189="","",D1189="","",A1189="","",NOT(A1189=""),VLOOKUP(_xlfn.CONCAT(C1189,", ",D1189),pg!$C$2:$D$38,2,FALSE))</f>
        <v/>
      </c>
      <c r="F1189" s="21" t="str" cm="1">
        <f t="array" ref="F1189">_xlfn.IFS(C1189="","",D1189="","",A1189="","",NOT(B1189=""),B1189*E1189)</f>
        <v/>
      </c>
      <c r="H1189" s="14" t="str" cm="1">
        <f t="array" ref="H1189">_xlfn.IFS(BR_standardformat!G1192="","",COUNTIF(tabel_7!A1220:A2202,BR_standardformat!G1192)=0,BR_standardformat!G1192,COUNTIF(tabel_7!A1220:A2202,BR_standardformat!G1192)&gt;0,"")</f>
        <v/>
      </c>
      <c r="I1189" t="str">
        <f t="shared" si="18"/>
        <v/>
      </c>
    </row>
    <row r="1190" spans="1:9" x14ac:dyDescent="0.25">
      <c r="A1190" s="14" t="str" cm="1">
        <f t="array" ref="A1190">_xlfn.IFS(BR_standardformat!G1193="","",COUNTIF(tabel_7!A1190:A2203,BR_standardformat!G1193)=0,BR_standardformat!G1193,COUNTIF(tabel_7!A1190:A2203,BR_standardformat!G1193)&gt;0,"")</f>
        <v/>
      </c>
      <c r="B1190" s="14" t="str">
        <f>IF(NOT(A1190=""),BR_standardformat!R1193,"")</f>
        <v/>
      </c>
      <c r="E1190" s="21" t="str" cm="1">
        <f t="array" ref="E1190">_xlfn.IFS(C1190="","",D1190="","",A1190="","",NOT(A1190=""),VLOOKUP(_xlfn.CONCAT(C1190,", ",D1190),pg!$C$2:$D$38,2,FALSE))</f>
        <v/>
      </c>
      <c r="F1190" s="21" t="str" cm="1">
        <f t="array" ref="F1190">_xlfn.IFS(C1190="","",D1190="","",A1190="","",NOT(B1190=""),B1190*E1190)</f>
        <v/>
      </c>
      <c r="H1190" s="14" t="str" cm="1">
        <f t="array" ref="H1190">_xlfn.IFS(BR_standardformat!G1193="","",COUNTIF(tabel_7!A1221:A2203,BR_standardformat!G1193)=0,BR_standardformat!G1193,COUNTIF(tabel_7!A1221:A2203,BR_standardformat!G1193)&gt;0,"")</f>
        <v/>
      </c>
      <c r="I1190" t="str">
        <f t="shared" si="18"/>
        <v/>
      </c>
    </row>
    <row r="1191" spans="1:9" x14ac:dyDescent="0.25">
      <c r="A1191" s="14" t="str" cm="1">
        <f t="array" ref="A1191">_xlfn.IFS(BR_standardformat!G1194="","",COUNTIF(tabel_7!A1191:A2204,BR_standardformat!G1194)=0,BR_standardformat!G1194,COUNTIF(tabel_7!A1191:A2204,BR_standardformat!G1194)&gt;0,"")</f>
        <v/>
      </c>
      <c r="B1191" s="14" t="str">
        <f>IF(NOT(A1191=""),BR_standardformat!R1194,"")</f>
        <v/>
      </c>
      <c r="E1191" s="21" t="str" cm="1">
        <f t="array" ref="E1191">_xlfn.IFS(C1191="","",D1191="","",A1191="","",NOT(A1191=""),VLOOKUP(_xlfn.CONCAT(C1191,", ",D1191),pg!$C$2:$D$38,2,FALSE))</f>
        <v/>
      </c>
      <c r="F1191" s="21" t="str" cm="1">
        <f t="array" ref="F1191">_xlfn.IFS(C1191="","",D1191="","",A1191="","",NOT(B1191=""),B1191*E1191)</f>
        <v/>
      </c>
      <c r="H1191" s="14" t="str" cm="1">
        <f t="array" ref="H1191">_xlfn.IFS(BR_standardformat!G1194="","",COUNTIF(tabel_7!A1222:A2204,BR_standardformat!G1194)=0,BR_standardformat!G1194,COUNTIF(tabel_7!A1222:A2204,BR_standardformat!G1194)&gt;0,"")</f>
        <v/>
      </c>
      <c r="I1191" t="str">
        <f t="shared" si="18"/>
        <v/>
      </c>
    </row>
    <row r="1192" spans="1:9" x14ac:dyDescent="0.25">
      <c r="A1192" s="14" t="str" cm="1">
        <f t="array" ref="A1192">_xlfn.IFS(BR_standardformat!G1195="","",COUNTIF(tabel_7!A1192:A2205,BR_standardformat!G1195)=0,BR_standardformat!G1195,COUNTIF(tabel_7!A1192:A2205,BR_standardformat!G1195)&gt;0,"")</f>
        <v/>
      </c>
      <c r="B1192" s="14" t="str">
        <f>IF(NOT(A1192=""),BR_standardformat!R1195,"")</f>
        <v/>
      </c>
      <c r="E1192" s="21" t="str" cm="1">
        <f t="array" ref="E1192">_xlfn.IFS(C1192="","",D1192="","",A1192="","",NOT(A1192=""),VLOOKUP(_xlfn.CONCAT(C1192,", ",D1192),pg!$C$2:$D$38,2,FALSE))</f>
        <v/>
      </c>
      <c r="F1192" s="21" t="str" cm="1">
        <f t="array" ref="F1192">_xlfn.IFS(C1192="","",D1192="","",A1192="","",NOT(B1192=""),B1192*E1192)</f>
        <v/>
      </c>
      <c r="H1192" s="14" t="str" cm="1">
        <f t="array" ref="H1192">_xlfn.IFS(BR_standardformat!G1195="","",COUNTIF(tabel_7!A1223:A2205,BR_standardformat!G1195)=0,BR_standardformat!G1195,COUNTIF(tabel_7!A1223:A2205,BR_standardformat!G1195)&gt;0,"")</f>
        <v/>
      </c>
      <c r="I1192" t="str">
        <f t="shared" si="18"/>
        <v/>
      </c>
    </row>
    <row r="1193" spans="1:9" x14ac:dyDescent="0.25">
      <c r="A1193" s="14" t="str" cm="1">
        <f t="array" ref="A1193">_xlfn.IFS(BR_standardformat!G1196="","",COUNTIF(tabel_7!A1193:A2206,BR_standardformat!G1196)=0,BR_standardformat!G1196,COUNTIF(tabel_7!A1193:A2206,BR_standardformat!G1196)&gt;0,"")</f>
        <v/>
      </c>
      <c r="B1193" s="14" t="str">
        <f>IF(NOT(A1193=""),BR_standardformat!R1196,"")</f>
        <v/>
      </c>
      <c r="E1193" s="21" t="str" cm="1">
        <f t="array" ref="E1193">_xlfn.IFS(C1193="","",D1193="","",A1193="","",NOT(A1193=""),VLOOKUP(_xlfn.CONCAT(C1193,", ",D1193),pg!$C$2:$D$38,2,FALSE))</f>
        <v/>
      </c>
      <c r="F1193" s="21" t="str" cm="1">
        <f t="array" ref="F1193">_xlfn.IFS(C1193="","",D1193="","",A1193="","",NOT(B1193=""),B1193*E1193)</f>
        <v/>
      </c>
      <c r="H1193" s="14" t="str" cm="1">
        <f t="array" ref="H1193">_xlfn.IFS(BR_standardformat!G1196="","",COUNTIF(tabel_7!A1224:A2206,BR_standardformat!G1196)=0,BR_standardformat!G1196,COUNTIF(tabel_7!A1224:A2206,BR_standardformat!G1196)&gt;0,"")</f>
        <v/>
      </c>
      <c r="I1193" t="str">
        <f t="shared" si="18"/>
        <v/>
      </c>
    </row>
    <row r="1194" spans="1:9" x14ac:dyDescent="0.25">
      <c r="A1194" s="14" t="str" cm="1">
        <f t="array" ref="A1194">_xlfn.IFS(BR_standardformat!G1197="","",COUNTIF(tabel_7!A1194:A2207,BR_standardformat!G1197)=0,BR_standardformat!G1197,COUNTIF(tabel_7!A1194:A2207,BR_standardformat!G1197)&gt;0,"")</f>
        <v/>
      </c>
      <c r="B1194" s="14" t="str">
        <f>IF(NOT(A1194=""),BR_standardformat!R1197,"")</f>
        <v/>
      </c>
      <c r="E1194" s="21" t="str" cm="1">
        <f t="array" ref="E1194">_xlfn.IFS(C1194="","",D1194="","",A1194="","",NOT(A1194=""),VLOOKUP(_xlfn.CONCAT(C1194,", ",D1194),pg!$C$2:$D$38,2,FALSE))</f>
        <v/>
      </c>
      <c r="F1194" s="21" t="str" cm="1">
        <f t="array" ref="F1194">_xlfn.IFS(C1194="","",D1194="","",A1194="","",NOT(B1194=""),B1194*E1194)</f>
        <v/>
      </c>
      <c r="H1194" s="14" t="str" cm="1">
        <f t="array" ref="H1194">_xlfn.IFS(BR_standardformat!G1197="","",COUNTIF(tabel_7!A1225:A2207,BR_standardformat!G1197)=0,BR_standardformat!G1197,COUNTIF(tabel_7!A1225:A2207,BR_standardformat!G1197)&gt;0,"")</f>
        <v/>
      </c>
      <c r="I1194" t="str">
        <f t="shared" si="18"/>
        <v/>
      </c>
    </row>
    <row r="1195" spans="1:9" x14ac:dyDescent="0.25">
      <c r="A1195" s="14" t="str" cm="1">
        <f t="array" ref="A1195">_xlfn.IFS(BR_standardformat!G1198="","",COUNTIF(tabel_7!A1195:A2208,BR_standardformat!G1198)=0,BR_standardformat!G1198,COUNTIF(tabel_7!A1195:A2208,BR_standardformat!G1198)&gt;0,"")</f>
        <v/>
      </c>
      <c r="B1195" s="14" t="str">
        <f>IF(NOT(A1195=""),BR_standardformat!R1198,"")</f>
        <v/>
      </c>
      <c r="E1195" s="21" t="str" cm="1">
        <f t="array" ref="E1195">_xlfn.IFS(C1195="","",D1195="","",A1195="","",NOT(A1195=""),VLOOKUP(_xlfn.CONCAT(C1195,", ",D1195),pg!$C$2:$D$38,2,FALSE))</f>
        <v/>
      </c>
      <c r="F1195" s="21" t="str" cm="1">
        <f t="array" ref="F1195">_xlfn.IFS(C1195="","",D1195="","",A1195="","",NOT(B1195=""),B1195*E1195)</f>
        <v/>
      </c>
      <c r="H1195" s="14" t="str" cm="1">
        <f t="array" ref="H1195">_xlfn.IFS(BR_standardformat!G1198="","",COUNTIF(tabel_7!A1226:A2208,BR_standardformat!G1198)=0,BR_standardformat!G1198,COUNTIF(tabel_7!A1226:A2208,BR_standardformat!G1198)&gt;0,"")</f>
        <v/>
      </c>
      <c r="I1195" t="str">
        <f t="shared" si="18"/>
        <v/>
      </c>
    </row>
    <row r="1196" spans="1:9" x14ac:dyDescent="0.25">
      <c r="A1196" s="14" t="str" cm="1">
        <f t="array" ref="A1196">_xlfn.IFS(BR_standardformat!G1199="","",COUNTIF(tabel_7!A1196:A2209,BR_standardformat!G1199)=0,BR_standardformat!G1199,COUNTIF(tabel_7!A1196:A2209,BR_standardformat!G1199)&gt;0,"")</f>
        <v/>
      </c>
      <c r="B1196" s="14" t="str">
        <f>IF(NOT(A1196=""),BR_standardformat!R1199,"")</f>
        <v/>
      </c>
      <c r="E1196" s="21" t="str" cm="1">
        <f t="array" ref="E1196">_xlfn.IFS(C1196="","",D1196="","",A1196="","",NOT(A1196=""),VLOOKUP(_xlfn.CONCAT(C1196,", ",D1196),pg!$C$2:$D$38,2,FALSE))</f>
        <v/>
      </c>
      <c r="F1196" s="21" t="str" cm="1">
        <f t="array" ref="F1196">_xlfn.IFS(C1196="","",D1196="","",A1196="","",NOT(B1196=""),B1196*E1196)</f>
        <v/>
      </c>
      <c r="H1196" s="14" t="str" cm="1">
        <f t="array" ref="H1196">_xlfn.IFS(BR_standardformat!G1199="","",COUNTIF(tabel_7!A1227:A2209,BR_standardformat!G1199)=0,BR_standardformat!G1199,COUNTIF(tabel_7!A1227:A2209,BR_standardformat!G1199)&gt;0,"")</f>
        <v/>
      </c>
      <c r="I1196" t="str">
        <f t="shared" si="18"/>
        <v/>
      </c>
    </row>
    <row r="1197" spans="1:9" x14ac:dyDescent="0.25">
      <c r="A1197" s="14" t="str" cm="1">
        <f t="array" ref="A1197">_xlfn.IFS(BR_standardformat!G1200="","",COUNTIF(tabel_7!A1197:A2210,BR_standardformat!G1200)=0,BR_standardformat!G1200,COUNTIF(tabel_7!A1197:A2210,BR_standardformat!G1200)&gt;0,"")</f>
        <v/>
      </c>
      <c r="B1197" s="14" t="str">
        <f>IF(NOT(A1197=""),BR_standardformat!R1200,"")</f>
        <v/>
      </c>
      <c r="E1197" s="21" t="str" cm="1">
        <f t="array" ref="E1197">_xlfn.IFS(C1197="","",D1197="","",A1197="","",NOT(A1197=""),VLOOKUP(_xlfn.CONCAT(C1197,", ",D1197),pg!$C$2:$D$38,2,FALSE))</f>
        <v/>
      </c>
      <c r="F1197" s="21" t="str" cm="1">
        <f t="array" ref="F1197">_xlfn.IFS(C1197="","",D1197="","",A1197="","",NOT(B1197=""),B1197*E1197)</f>
        <v/>
      </c>
      <c r="H1197" s="14" t="str" cm="1">
        <f t="array" ref="H1197">_xlfn.IFS(BR_standardformat!G1200="","",COUNTIF(tabel_7!A1228:A2210,BR_standardformat!G1200)=0,BR_standardformat!G1200,COUNTIF(tabel_7!A1228:A2210,BR_standardformat!G1200)&gt;0,"")</f>
        <v/>
      </c>
      <c r="I1197" t="str">
        <f t="shared" si="18"/>
        <v/>
      </c>
    </row>
    <row r="1198" spans="1:9" x14ac:dyDescent="0.25">
      <c r="A1198" s="14" t="str" cm="1">
        <f t="array" ref="A1198">_xlfn.IFS(BR_standardformat!G1201="","",COUNTIF(tabel_7!A1198:A2211,BR_standardformat!G1201)=0,BR_standardformat!G1201,COUNTIF(tabel_7!A1198:A2211,BR_standardformat!G1201)&gt;0,"")</f>
        <v/>
      </c>
      <c r="B1198" s="14" t="str">
        <f>IF(NOT(A1198=""),BR_standardformat!R1201,"")</f>
        <v/>
      </c>
      <c r="E1198" s="21" t="str" cm="1">
        <f t="array" ref="E1198">_xlfn.IFS(C1198="","",D1198="","",A1198="","",NOT(A1198=""),VLOOKUP(_xlfn.CONCAT(C1198,", ",D1198),pg!$C$2:$D$38,2,FALSE))</f>
        <v/>
      </c>
      <c r="F1198" s="21" t="str" cm="1">
        <f t="array" ref="F1198">_xlfn.IFS(C1198="","",D1198="","",A1198="","",NOT(B1198=""),B1198*E1198)</f>
        <v/>
      </c>
      <c r="H1198" s="14" t="str" cm="1">
        <f t="array" ref="H1198">_xlfn.IFS(BR_standardformat!G1201="","",COUNTIF(tabel_7!A1229:A2211,BR_standardformat!G1201)=0,BR_standardformat!G1201,COUNTIF(tabel_7!A1229:A2211,BR_standardformat!G1201)&gt;0,"")</f>
        <v/>
      </c>
      <c r="I1198" t="str">
        <f t="shared" si="18"/>
        <v/>
      </c>
    </row>
    <row r="1199" spans="1:9" x14ac:dyDescent="0.25">
      <c r="A1199" s="14" t="str" cm="1">
        <f t="array" ref="A1199">_xlfn.IFS(BR_standardformat!G1202="","",COUNTIF(tabel_7!A1199:A2212,BR_standardformat!G1202)=0,BR_standardformat!G1202,COUNTIF(tabel_7!A1199:A2212,BR_standardformat!G1202)&gt;0,"")</f>
        <v/>
      </c>
      <c r="B1199" s="14" t="str">
        <f>IF(NOT(A1199=""),BR_standardformat!R1202,"")</f>
        <v/>
      </c>
      <c r="E1199" s="21" t="str" cm="1">
        <f t="array" ref="E1199">_xlfn.IFS(C1199="","",D1199="","",A1199="","",NOT(A1199=""),VLOOKUP(_xlfn.CONCAT(C1199,", ",D1199),pg!$C$2:$D$38,2,FALSE))</f>
        <v/>
      </c>
      <c r="F1199" s="21" t="str" cm="1">
        <f t="array" ref="F1199">_xlfn.IFS(C1199="","",D1199="","",A1199="","",NOT(B1199=""),B1199*E1199)</f>
        <v/>
      </c>
      <c r="H1199" s="14" t="str" cm="1">
        <f t="array" ref="H1199">_xlfn.IFS(BR_standardformat!G1202="","",COUNTIF(tabel_7!A1230:A2212,BR_standardformat!G1202)=0,BR_standardformat!G1202,COUNTIF(tabel_7!A1230:A2212,BR_standardformat!G1202)&gt;0,"")</f>
        <v/>
      </c>
      <c r="I1199" t="str">
        <f t="shared" si="18"/>
        <v/>
      </c>
    </row>
    <row r="1200" spans="1:9" x14ac:dyDescent="0.25">
      <c r="A1200" s="14" t="str" cm="1">
        <f t="array" ref="A1200">_xlfn.IFS(BR_standardformat!G1203="","",COUNTIF(tabel_7!A1200:A2213,BR_standardformat!G1203)=0,BR_standardformat!G1203,COUNTIF(tabel_7!A1200:A2213,BR_standardformat!G1203)&gt;0,"")</f>
        <v/>
      </c>
      <c r="B1200" s="14" t="str">
        <f>IF(NOT(A1200=""),BR_standardformat!R1203,"")</f>
        <v/>
      </c>
      <c r="E1200" s="21" t="str" cm="1">
        <f t="array" ref="E1200">_xlfn.IFS(C1200="","",D1200="","",A1200="","",NOT(A1200=""),VLOOKUP(_xlfn.CONCAT(C1200,", ",D1200),pg!$C$2:$D$38,2,FALSE))</f>
        <v/>
      </c>
      <c r="F1200" s="21" t="str" cm="1">
        <f t="array" ref="F1200">_xlfn.IFS(C1200="","",D1200="","",A1200="","",NOT(B1200=""),B1200*E1200)</f>
        <v/>
      </c>
      <c r="H1200" s="14" t="str" cm="1">
        <f t="array" ref="H1200">_xlfn.IFS(BR_standardformat!G1203="","",COUNTIF(tabel_7!A1231:A2213,BR_standardformat!G1203)=0,BR_standardformat!G1203,COUNTIF(tabel_7!A1231:A2213,BR_standardformat!G1203)&gt;0,"")</f>
        <v/>
      </c>
      <c r="I1200" t="str">
        <f t="shared" si="18"/>
        <v/>
      </c>
    </row>
    <row r="1201" spans="1:9" x14ac:dyDescent="0.25">
      <c r="A1201" s="14" t="str" cm="1">
        <f t="array" ref="A1201">_xlfn.IFS(BR_standardformat!G1204="","",COUNTIF(tabel_7!A1201:A2214,BR_standardformat!G1204)=0,BR_standardformat!G1204,COUNTIF(tabel_7!A1201:A2214,BR_standardformat!G1204)&gt;0,"")</f>
        <v/>
      </c>
      <c r="B1201" s="14" t="str">
        <f>IF(NOT(A1201=""),BR_standardformat!R1204,"")</f>
        <v/>
      </c>
      <c r="E1201" s="21" t="str" cm="1">
        <f t="array" ref="E1201">_xlfn.IFS(C1201="","",D1201="","",A1201="","",NOT(A1201=""),VLOOKUP(_xlfn.CONCAT(C1201,", ",D1201),pg!$C$2:$D$38,2,FALSE))</f>
        <v/>
      </c>
      <c r="F1201" s="21" t="str" cm="1">
        <f t="array" ref="F1201">_xlfn.IFS(C1201="","",D1201="","",A1201="","",NOT(B1201=""),B1201*E1201)</f>
        <v/>
      </c>
      <c r="H1201" s="14" t="str" cm="1">
        <f t="array" ref="H1201">_xlfn.IFS(BR_standardformat!G1204="","",COUNTIF(tabel_7!A1232:A2214,BR_standardformat!G1204)=0,BR_standardformat!G1204,COUNTIF(tabel_7!A1232:A2214,BR_standardformat!G1204)&gt;0,"")</f>
        <v/>
      </c>
      <c r="I1201" t="str">
        <f t="shared" si="18"/>
        <v/>
      </c>
    </row>
    <row r="1202" spans="1:9" x14ac:dyDescent="0.25">
      <c r="A1202" s="14" t="str" cm="1">
        <f t="array" ref="A1202">_xlfn.IFS(BR_standardformat!G1205="","",COUNTIF(tabel_7!A1202:A2215,BR_standardformat!G1205)=0,BR_standardformat!G1205,COUNTIF(tabel_7!A1202:A2215,BR_standardformat!G1205)&gt;0,"")</f>
        <v/>
      </c>
      <c r="B1202" s="14" t="str">
        <f>IF(NOT(A1202=""),BR_standardformat!R1205,"")</f>
        <v/>
      </c>
      <c r="E1202" s="21" t="str" cm="1">
        <f t="array" ref="E1202">_xlfn.IFS(C1202="","",D1202="","",A1202="","",NOT(A1202=""),VLOOKUP(_xlfn.CONCAT(C1202,", ",D1202),pg!$C$2:$D$38,2,FALSE))</f>
        <v/>
      </c>
      <c r="F1202" s="21" t="str" cm="1">
        <f t="array" ref="F1202">_xlfn.IFS(C1202="","",D1202="","",A1202="","",NOT(B1202=""),B1202*E1202)</f>
        <v/>
      </c>
      <c r="H1202" s="14" t="str" cm="1">
        <f t="array" ref="H1202">_xlfn.IFS(BR_standardformat!G1205="","",COUNTIF(tabel_7!A1233:A2215,BR_standardformat!G1205)=0,BR_standardformat!G1205,COUNTIF(tabel_7!A1233:A2215,BR_standardformat!G1205)&gt;0,"")</f>
        <v/>
      </c>
      <c r="I1202" t="str">
        <f t="shared" si="18"/>
        <v/>
      </c>
    </row>
    <row r="1203" spans="1:9" x14ac:dyDescent="0.25">
      <c r="A1203" s="14" t="str" cm="1">
        <f t="array" ref="A1203">_xlfn.IFS(BR_standardformat!G1206="","",COUNTIF(tabel_7!A1203:A2216,BR_standardformat!G1206)=0,BR_standardformat!G1206,COUNTIF(tabel_7!A1203:A2216,BR_standardformat!G1206)&gt;0,"")</f>
        <v/>
      </c>
      <c r="B1203" s="14" t="str">
        <f>IF(NOT(A1203=""),BR_standardformat!R1206,"")</f>
        <v/>
      </c>
      <c r="E1203" s="21" t="str" cm="1">
        <f t="array" ref="E1203">_xlfn.IFS(C1203="","",D1203="","",A1203="","",NOT(A1203=""),VLOOKUP(_xlfn.CONCAT(C1203,", ",D1203),pg!$C$2:$D$38,2,FALSE))</f>
        <v/>
      </c>
      <c r="F1203" s="21" t="str" cm="1">
        <f t="array" ref="F1203">_xlfn.IFS(C1203="","",D1203="","",A1203="","",NOT(B1203=""),B1203*E1203)</f>
        <v/>
      </c>
      <c r="H1203" s="14" t="str" cm="1">
        <f t="array" ref="H1203">_xlfn.IFS(BR_standardformat!G1206="","",COUNTIF(tabel_7!A1234:A2216,BR_standardformat!G1206)=0,BR_standardformat!G1206,COUNTIF(tabel_7!A1234:A2216,BR_standardformat!G1206)&gt;0,"")</f>
        <v/>
      </c>
      <c r="I1203" t="str">
        <f t="shared" si="18"/>
        <v/>
      </c>
    </row>
    <row r="1204" spans="1:9" x14ac:dyDescent="0.25">
      <c r="A1204" s="14" t="str" cm="1">
        <f t="array" ref="A1204">_xlfn.IFS(BR_standardformat!G1207="","",COUNTIF(tabel_7!A1204:A2217,BR_standardformat!G1207)=0,BR_standardformat!G1207,COUNTIF(tabel_7!A1204:A2217,BR_standardformat!G1207)&gt;0,"")</f>
        <v/>
      </c>
      <c r="B1204" s="14" t="str">
        <f>IF(NOT(A1204=""),BR_standardformat!R1207,"")</f>
        <v/>
      </c>
      <c r="E1204" s="21" t="str" cm="1">
        <f t="array" ref="E1204">_xlfn.IFS(C1204="","",D1204="","",A1204="","",NOT(A1204=""),VLOOKUP(_xlfn.CONCAT(C1204,", ",D1204),pg!$C$2:$D$38,2,FALSE))</f>
        <v/>
      </c>
      <c r="F1204" s="21" t="str" cm="1">
        <f t="array" ref="F1204">_xlfn.IFS(C1204="","",D1204="","",A1204="","",NOT(B1204=""),B1204*E1204)</f>
        <v/>
      </c>
      <c r="H1204" s="14" t="str" cm="1">
        <f t="array" ref="H1204">_xlfn.IFS(BR_standardformat!G1207="","",COUNTIF(tabel_7!A1235:A2217,BR_standardformat!G1207)=0,BR_standardformat!G1207,COUNTIF(tabel_7!A1235:A2217,BR_standardformat!G1207)&gt;0,"")</f>
        <v/>
      </c>
      <c r="I1204" t="str">
        <f t="shared" si="18"/>
        <v/>
      </c>
    </row>
    <row r="1205" spans="1:9" x14ac:dyDescent="0.25">
      <c r="A1205" s="14" t="str" cm="1">
        <f t="array" ref="A1205">_xlfn.IFS(BR_standardformat!G1208="","",COUNTIF(tabel_7!A1205:A2218,BR_standardformat!G1208)=0,BR_standardformat!G1208,COUNTIF(tabel_7!A1205:A2218,BR_standardformat!G1208)&gt;0,"")</f>
        <v/>
      </c>
      <c r="B1205" s="14" t="str">
        <f>IF(NOT(A1205=""),BR_standardformat!R1208,"")</f>
        <v/>
      </c>
      <c r="E1205" s="21" t="str" cm="1">
        <f t="array" ref="E1205">_xlfn.IFS(C1205="","",D1205="","",A1205="","",NOT(A1205=""),VLOOKUP(_xlfn.CONCAT(C1205,", ",D1205),pg!$C$2:$D$38,2,FALSE))</f>
        <v/>
      </c>
      <c r="F1205" s="21" t="str" cm="1">
        <f t="array" ref="F1205">_xlfn.IFS(C1205="","",D1205="","",A1205="","",NOT(B1205=""),B1205*E1205)</f>
        <v/>
      </c>
      <c r="H1205" s="14" t="str" cm="1">
        <f t="array" ref="H1205">_xlfn.IFS(BR_standardformat!G1208="","",COUNTIF(tabel_7!A1236:A2218,BR_standardformat!G1208)=0,BR_standardformat!G1208,COUNTIF(tabel_7!A1236:A2218,BR_standardformat!G1208)&gt;0,"")</f>
        <v/>
      </c>
      <c r="I1205" t="str">
        <f t="shared" si="18"/>
        <v/>
      </c>
    </row>
    <row r="1206" spans="1:9" x14ac:dyDescent="0.25">
      <c r="A1206" s="14" t="str" cm="1">
        <f t="array" ref="A1206">_xlfn.IFS(BR_standardformat!G1209="","",COUNTIF(tabel_7!A1206:A2219,BR_standardformat!G1209)=0,BR_standardformat!G1209,COUNTIF(tabel_7!A1206:A2219,BR_standardformat!G1209)&gt;0,"")</f>
        <v/>
      </c>
      <c r="B1206" s="14" t="str">
        <f>IF(NOT(A1206=""),BR_standardformat!R1209,"")</f>
        <v/>
      </c>
      <c r="E1206" s="21" t="str" cm="1">
        <f t="array" ref="E1206">_xlfn.IFS(C1206="","",D1206="","",A1206="","",NOT(A1206=""),VLOOKUP(_xlfn.CONCAT(C1206,", ",D1206),pg!$C$2:$D$38,2,FALSE))</f>
        <v/>
      </c>
      <c r="F1206" s="21" t="str" cm="1">
        <f t="array" ref="F1206">_xlfn.IFS(C1206="","",D1206="","",A1206="","",NOT(B1206=""),B1206*E1206)</f>
        <v/>
      </c>
      <c r="H1206" s="14" t="str" cm="1">
        <f t="array" ref="H1206">_xlfn.IFS(BR_standardformat!G1209="","",COUNTIF(tabel_7!A1237:A2219,BR_standardformat!G1209)=0,BR_standardformat!G1209,COUNTIF(tabel_7!A1237:A2219,BR_standardformat!G1209)&gt;0,"")</f>
        <v/>
      </c>
      <c r="I1206" t="str">
        <f t="shared" si="18"/>
        <v/>
      </c>
    </row>
    <row r="1207" spans="1:9" x14ac:dyDescent="0.25">
      <c r="A1207" s="14" t="str" cm="1">
        <f t="array" ref="A1207">_xlfn.IFS(BR_standardformat!G1210="","",COUNTIF(tabel_7!A1207:A2220,BR_standardformat!G1210)=0,BR_standardformat!G1210,COUNTIF(tabel_7!A1207:A2220,BR_standardformat!G1210)&gt;0,"")</f>
        <v/>
      </c>
      <c r="B1207" s="14" t="str">
        <f>IF(NOT(A1207=""),BR_standardformat!R1210,"")</f>
        <v/>
      </c>
      <c r="E1207" s="21" t="str" cm="1">
        <f t="array" ref="E1207">_xlfn.IFS(C1207="","",D1207="","",A1207="","",NOT(A1207=""),VLOOKUP(_xlfn.CONCAT(C1207,", ",D1207),pg!$C$2:$D$38,2,FALSE))</f>
        <v/>
      </c>
      <c r="F1207" s="21" t="str" cm="1">
        <f t="array" ref="F1207">_xlfn.IFS(C1207="","",D1207="","",A1207="","",NOT(B1207=""),B1207*E1207)</f>
        <v/>
      </c>
      <c r="H1207" s="14" t="str" cm="1">
        <f t="array" ref="H1207">_xlfn.IFS(BR_standardformat!G1210="","",COUNTIF(tabel_7!A1238:A2220,BR_standardformat!G1210)=0,BR_standardformat!G1210,COUNTIF(tabel_7!A1238:A2220,BR_standardformat!G1210)&gt;0,"")</f>
        <v/>
      </c>
      <c r="I1207" t="str">
        <f t="shared" si="18"/>
        <v/>
      </c>
    </row>
    <row r="1208" spans="1:9" x14ac:dyDescent="0.25">
      <c r="A1208" s="14" t="str" cm="1">
        <f t="array" ref="A1208">_xlfn.IFS(BR_standardformat!G1211="","",COUNTIF(tabel_7!A1208:A2221,BR_standardformat!G1211)=0,BR_standardformat!G1211,COUNTIF(tabel_7!A1208:A2221,BR_standardformat!G1211)&gt;0,"")</f>
        <v/>
      </c>
      <c r="B1208" s="14" t="str">
        <f>IF(NOT(A1208=""),BR_standardformat!R1211,"")</f>
        <v/>
      </c>
      <c r="E1208" s="21" t="str" cm="1">
        <f t="array" ref="E1208">_xlfn.IFS(C1208="","",D1208="","",A1208="","",NOT(A1208=""),VLOOKUP(_xlfn.CONCAT(C1208,", ",D1208),pg!$C$2:$D$38,2,FALSE))</f>
        <v/>
      </c>
      <c r="F1208" s="21" t="str" cm="1">
        <f t="array" ref="F1208">_xlfn.IFS(C1208="","",D1208="","",A1208="","",NOT(B1208=""),B1208*E1208)</f>
        <v/>
      </c>
      <c r="H1208" s="14" t="str" cm="1">
        <f t="array" ref="H1208">_xlfn.IFS(BR_standardformat!G1211="","",COUNTIF(tabel_7!A1239:A2221,BR_standardformat!G1211)=0,BR_standardformat!G1211,COUNTIF(tabel_7!A1239:A2221,BR_standardformat!G1211)&gt;0,"")</f>
        <v/>
      </c>
      <c r="I1208" t="str">
        <f t="shared" si="18"/>
        <v/>
      </c>
    </row>
    <row r="1209" spans="1:9" x14ac:dyDescent="0.25">
      <c r="A1209" s="14" t="str" cm="1">
        <f t="array" ref="A1209">_xlfn.IFS(BR_standardformat!G1212="","",COUNTIF(tabel_7!A1209:A2222,BR_standardformat!G1212)=0,BR_standardformat!G1212,COUNTIF(tabel_7!A1209:A2222,BR_standardformat!G1212)&gt;0,"")</f>
        <v/>
      </c>
      <c r="B1209" s="14" t="str">
        <f>IF(NOT(A1209=""),BR_standardformat!R1212,"")</f>
        <v/>
      </c>
      <c r="E1209" s="21" t="str" cm="1">
        <f t="array" ref="E1209">_xlfn.IFS(C1209="","",D1209="","",A1209="","",NOT(A1209=""),VLOOKUP(_xlfn.CONCAT(C1209,", ",D1209),pg!$C$2:$D$38,2,FALSE))</f>
        <v/>
      </c>
      <c r="F1209" s="21" t="str" cm="1">
        <f t="array" ref="F1209">_xlfn.IFS(C1209="","",D1209="","",A1209="","",NOT(B1209=""),B1209*E1209)</f>
        <v/>
      </c>
      <c r="H1209" s="14" t="str" cm="1">
        <f t="array" ref="H1209">_xlfn.IFS(BR_standardformat!G1212="","",COUNTIF(tabel_7!A1240:A2222,BR_standardformat!G1212)=0,BR_standardformat!G1212,COUNTIF(tabel_7!A1240:A2222,BR_standardformat!G1212)&gt;0,"")</f>
        <v/>
      </c>
      <c r="I1209" t="str">
        <f t="shared" si="18"/>
        <v/>
      </c>
    </row>
    <row r="1210" spans="1:9" x14ac:dyDescent="0.25">
      <c r="A1210" s="14" t="str" cm="1">
        <f t="array" ref="A1210">_xlfn.IFS(BR_standardformat!G1213="","",COUNTIF(tabel_7!A1210:A2223,BR_standardformat!G1213)=0,BR_standardformat!G1213,COUNTIF(tabel_7!A1210:A2223,BR_standardformat!G1213)&gt;0,"")</f>
        <v/>
      </c>
      <c r="B1210" s="14" t="str">
        <f>IF(NOT(A1210=""),BR_standardformat!R1213,"")</f>
        <v/>
      </c>
      <c r="E1210" s="21" t="str" cm="1">
        <f t="array" ref="E1210">_xlfn.IFS(C1210="","",D1210="","",A1210="","",NOT(A1210=""),VLOOKUP(_xlfn.CONCAT(C1210,", ",D1210),pg!$C$2:$D$38,2,FALSE))</f>
        <v/>
      </c>
      <c r="F1210" s="21" t="str" cm="1">
        <f t="array" ref="F1210">_xlfn.IFS(C1210="","",D1210="","",A1210="","",NOT(B1210=""),B1210*E1210)</f>
        <v/>
      </c>
      <c r="H1210" s="14" t="str" cm="1">
        <f t="array" ref="H1210">_xlfn.IFS(BR_standardformat!G1213="","",COUNTIF(tabel_7!A1241:A2223,BR_standardformat!G1213)=0,BR_standardformat!G1213,COUNTIF(tabel_7!A1241:A2223,BR_standardformat!G1213)&gt;0,"")</f>
        <v/>
      </c>
      <c r="I1210" t="str">
        <f t="shared" si="18"/>
        <v/>
      </c>
    </row>
    <row r="1211" spans="1:9" x14ac:dyDescent="0.25">
      <c r="A1211" s="14" t="str" cm="1">
        <f t="array" ref="A1211">_xlfn.IFS(BR_standardformat!G1214="","",COUNTIF(tabel_7!A1211:A2224,BR_standardformat!G1214)=0,BR_standardformat!G1214,COUNTIF(tabel_7!A1211:A2224,BR_standardformat!G1214)&gt;0,"")</f>
        <v/>
      </c>
      <c r="B1211" s="14" t="str">
        <f>IF(NOT(A1211=""),BR_standardformat!R1214,"")</f>
        <v/>
      </c>
      <c r="E1211" s="21" t="str" cm="1">
        <f t="array" ref="E1211">_xlfn.IFS(C1211="","",D1211="","",A1211="","",NOT(A1211=""),VLOOKUP(_xlfn.CONCAT(C1211,", ",D1211),pg!$C$2:$D$38,2,FALSE))</f>
        <v/>
      </c>
      <c r="F1211" s="21" t="str" cm="1">
        <f t="array" ref="F1211">_xlfn.IFS(C1211="","",D1211="","",A1211="","",NOT(B1211=""),B1211*E1211)</f>
        <v/>
      </c>
      <c r="H1211" s="14" t="str" cm="1">
        <f t="array" ref="H1211">_xlfn.IFS(BR_standardformat!G1214="","",COUNTIF(tabel_7!A1242:A2224,BR_standardformat!G1214)=0,BR_standardformat!G1214,COUNTIF(tabel_7!A1242:A2224,BR_standardformat!G1214)&gt;0,"")</f>
        <v/>
      </c>
      <c r="I1211" t="str">
        <f t="shared" si="18"/>
        <v/>
      </c>
    </row>
    <row r="1212" spans="1:9" x14ac:dyDescent="0.25">
      <c r="A1212" s="14" t="str" cm="1">
        <f t="array" ref="A1212">_xlfn.IFS(BR_standardformat!G1215="","",COUNTIF(tabel_7!A1212:A2225,BR_standardformat!G1215)=0,BR_standardformat!G1215,COUNTIF(tabel_7!A1212:A2225,BR_standardformat!G1215)&gt;0,"")</f>
        <v/>
      </c>
      <c r="B1212" s="14" t="str">
        <f>IF(NOT(A1212=""),BR_standardformat!R1215,"")</f>
        <v/>
      </c>
      <c r="E1212" s="21" t="str" cm="1">
        <f t="array" ref="E1212">_xlfn.IFS(C1212="","",D1212="","",A1212="","",NOT(A1212=""),VLOOKUP(_xlfn.CONCAT(C1212,", ",D1212),pg!$C$2:$D$38,2,FALSE))</f>
        <v/>
      </c>
      <c r="F1212" s="21" t="str" cm="1">
        <f t="array" ref="F1212">_xlfn.IFS(C1212="","",D1212="","",A1212="","",NOT(B1212=""),B1212*E1212)</f>
        <v/>
      </c>
      <c r="H1212" s="14" t="str" cm="1">
        <f t="array" ref="H1212">_xlfn.IFS(BR_standardformat!G1215="","",COUNTIF(tabel_7!A1243:A2225,BR_standardformat!G1215)=0,BR_standardformat!G1215,COUNTIF(tabel_7!A1243:A2225,BR_standardformat!G1215)&gt;0,"")</f>
        <v/>
      </c>
      <c r="I1212" t="str">
        <f t="shared" si="18"/>
        <v/>
      </c>
    </row>
    <row r="1213" spans="1:9" x14ac:dyDescent="0.25">
      <c r="A1213" s="14" t="str" cm="1">
        <f t="array" ref="A1213">_xlfn.IFS(BR_standardformat!G1216="","",COUNTIF(tabel_7!A1213:A2226,BR_standardformat!G1216)=0,BR_standardformat!G1216,COUNTIF(tabel_7!A1213:A2226,BR_standardformat!G1216)&gt;0,"")</f>
        <v/>
      </c>
      <c r="B1213" s="14" t="str">
        <f>IF(NOT(A1213=""),BR_standardformat!R1216,"")</f>
        <v/>
      </c>
      <c r="E1213" s="21" t="str" cm="1">
        <f t="array" ref="E1213">_xlfn.IFS(C1213="","",D1213="","",A1213="","",NOT(A1213=""),VLOOKUP(_xlfn.CONCAT(C1213,", ",D1213),pg!$C$2:$D$38,2,FALSE))</f>
        <v/>
      </c>
      <c r="F1213" s="21" t="str" cm="1">
        <f t="array" ref="F1213">_xlfn.IFS(C1213="","",D1213="","",A1213="","",NOT(B1213=""),B1213*E1213)</f>
        <v/>
      </c>
      <c r="H1213" s="14" t="str" cm="1">
        <f t="array" ref="H1213">_xlfn.IFS(BR_standardformat!G1216="","",COUNTIF(tabel_7!A1244:A2226,BR_standardformat!G1216)=0,BR_standardformat!G1216,COUNTIF(tabel_7!A1244:A2226,BR_standardformat!G1216)&gt;0,"")</f>
        <v/>
      </c>
      <c r="I1213" t="str">
        <f t="shared" si="18"/>
        <v/>
      </c>
    </row>
    <row r="1214" spans="1:9" x14ac:dyDescent="0.25">
      <c r="A1214" s="14" t="str" cm="1">
        <f t="array" ref="A1214">_xlfn.IFS(BR_standardformat!G1217="","",COUNTIF(tabel_7!A1214:A2227,BR_standardformat!G1217)=0,BR_standardformat!G1217,COUNTIF(tabel_7!A1214:A2227,BR_standardformat!G1217)&gt;0,"")</f>
        <v/>
      </c>
      <c r="B1214" s="14" t="str">
        <f>IF(NOT(A1214=""),BR_standardformat!R1217,"")</f>
        <v/>
      </c>
      <c r="E1214" s="21" t="str" cm="1">
        <f t="array" ref="E1214">_xlfn.IFS(C1214="","",D1214="","",A1214="","",NOT(A1214=""),VLOOKUP(_xlfn.CONCAT(C1214,", ",D1214),pg!$C$2:$D$38,2,FALSE))</f>
        <v/>
      </c>
      <c r="F1214" s="21" t="str" cm="1">
        <f t="array" ref="F1214">_xlfn.IFS(C1214="","",D1214="","",A1214="","",NOT(B1214=""),B1214*E1214)</f>
        <v/>
      </c>
      <c r="H1214" s="14" t="str" cm="1">
        <f t="array" ref="H1214">_xlfn.IFS(BR_standardformat!G1217="","",COUNTIF(tabel_7!A1245:A2227,BR_standardformat!G1217)=0,BR_standardformat!G1217,COUNTIF(tabel_7!A1245:A2227,BR_standardformat!G1217)&gt;0,"")</f>
        <v/>
      </c>
      <c r="I1214" t="str">
        <f t="shared" si="18"/>
        <v/>
      </c>
    </row>
    <row r="1215" spans="1:9" x14ac:dyDescent="0.25">
      <c r="A1215" s="14" t="str" cm="1">
        <f t="array" ref="A1215">_xlfn.IFS(BR_standardformat!G1218="","",COUNTIF(tabel_7!A1215:A2228,BR_standardformat!G1218)=0,BR_standardformat!G1218,COUNTIF(tabel_7!A1215:A2228,BR_standardformat!G1218)&gt;0,"")</f>
        <v/>
      </c>
      <c r="B1215" s="14" t="str">
        <f>IF(NOT(A1215=""),BR_standardformat!R1218,"")</f>
        <v/>
      </c>
      <c r="E1215" s="21" t="str" cm="1">
        <f t="array" ref="E1215">_xlfn.IFS(C1215="","",D1215="","",A1215="","",NOT(A1215=""),VLOOKUP(_xlfn.CONCAT(C1215,", ",D1215),pg!$C$2:$D$38,2,FALSE))</f>
        <v/>
      </c>
      <c r="F1215" s="21" t="str" cm="1">
        <f t="array" ref="F1215">_xlfn.IFS(C1215="","",D1215="","",A1215="","",NOT(B1215=""),B1215*E1215)</f>
        <v/>
      </c>
      <c r="H1215" s="14" t="str" cm="1">
        <f t="array" ref="H1215">_xlfn.IFS(BR_standardformat!G1218="","",COUNTIF(tabel_7!A1246:A2228,BR_standardformat!G1218)=0,BR_standardformat!G1218,COUNTIF(tabel_7!A1246:A2228,BR_standardformat!G1218)&gt;0,"")</f>
        <v/>
      </c>
      <c r="I1215" t="str">
        <f t="shared" si="18"/>
        <v/>
      </c>
    </row>
    <row r="1216" spans="1:9" x14ac:dyDescent="0.25">
      <c r="A1216" s="14" t="str" cm="1">
        <f t="array" ref="A1216">_xlfn.IFS(BR_standardformat!G1219="","",COUNTIF(tabel_7!A1216:A2229,BR_standardformat!G1219)=0,BR_standardformat!G1219,COUNTIF(tabel_7!A1216:A2229,BR_standardformat!G1219)&gt;0,"")</f>
        <v/>
      </c>
      <c r="B1216" s="14" t="str">
        <f>IF(NOT(A1216=""),BR_standardformat!R1219,"")</f>
        <v/>
      </c>
      <c r="E1216" s="21" t="str" cm="1">
        <f t="array" ref="E1216">_xlfn.IFS(C1216="","",D1216="","",A1216="","",NOT(A1216=""),VLOOKUP(_xlfn.CONCAT(C1216,", ",D1216),pg!$C$2:$D$38,2,FALSE))</f>
        <v/>
      </c>
      <c r="F1216" s="21" t="str" cm="1">
        <f t="array" ref="F1216">_xlfn.IFS(C1216="","",D1216="","",A1216="","",NOT(B1216=""),B1216*E1216)</f>
        <v/>
      </c>
      <c r="H1216" s="14" t="str" cm="1">
        <f t="array" ref="H1216">_xlfn.IFS(BR_standardformat!G1219="","",COUNTIF(tabel_7!A1247:A2229,BR_standardformat!G1219)=0,BR_standardformat!G1219,COUNTIF(tabel_7!A1247:A2229,BR_standardformat!G1219)&gt;0,"")</f>
        <v/>
      </c>
      <c r="I1216" t="str">
        <f t="shared" si="18"/>
        <v/>
      </c>
    </row>
    <row r="1217" spans="1:9" x14ac:dyDescent="0.25">
      <c r="A1217" s="14" t="str" cm="1">
        <f t="array" ref="A1217">_xlfn.IFS(BR_standardformat!G1220="","",COUNTIF(tabel_7!A1217:A2230,BR_standardformat!G1220)=0,BR_standardformat!G1220,COUNTIF(tabel_7!A1217:A2230,BR_standardformat!G1220)&gt;0,"")</f>
        <v/>
      </c>
      <c r="B1217" s="14" t="str">
        <f>IF(NOT(A1217=""),BR_standardformat!R1220,"")</f>
        <v/>
      </c>
      <c r="E1217" s="21" t="str" cm="1">
        <f t="array" ref="E1217">_xlfn.IFS(C1217="","",D1217="","",A1217="","",NOT(A1217=""),VLOOKUP(_xlfn.CONCAT(C1217,", ",D1217),pg!$C$2:$D$38,2,FALSE))</f>
        <v/>
      </c>
      <c r="F1217" s="21" t="str" cm="1">
        <f t="array" ref="F1217">_xlfn.IFS(C1217="","",D1217="","",A1217="","",NOT(B1217=""),B1217*E1217)</f>
        <v/>
      </c>
      <c r="H1217" s="14" t="str" cm="1">
        <f t="array" ref="H1217">_xlfn.IFS(BR_standardformat!G1220="","",COUNTIF(tabel_7!A1248:A2230,BR_standardformat!G1220)=0,BR_standardformat!G1220,COUNTIF(tabel_7!A1248:A2230,BR_standardformat!G1220)&gt;0,"")</f>
        <v/>
      </c>
      <c r="I1217" t="str">
        <f t="shared" si="18"/>
        <v/>
      </c>
    </row>
    <row r="1218" spans="1:9" x14ac:dyDescent="0.25">
      <c r="A1218" s="14" t="str" cm="1">
        <f t="array" ref="A1218">_xlfn.IFS(BR_standardformat!G1221="","",COUNTIF(tabel_7!A1218:A2231,BR_standardformat!G1221)=0,BR_standardformat!G1221,COUNTIF(tabel_7!A1218:A2231,BR_standardformat!G1221)&gt;0,"")</f>
        <v/>
      </c>
      <c r="B1218" s="14" t="str">
        <f>IF(NOT(A1218=""),BR_standardformat!R1221,"")</f>
        <v/>
      </c>
      <c r="E1218" s="21" t="str" cm="1">
        <f t="array" ref="E1218">_xlfn.IFS(C1218="","",D1218="","",A1218="","",NOT(A1218=""),VLOOKUP(_xlfn.CONCAT(C1218,", ",D1218),pg!$C$2:$D$38,2,FALSE))</f>
        <v/>
      </c>
      <c r="F1218" s="21" t="str" cm="1">
        <f t="array" ref="F1218">_xlfn.IFS(C1218="","",D1218="","",A1218="","",NOT(B1218=""),B1218*E1218)</f>
        <v/>
      </c>
      <c r="H1218" s="14" t="str" cm="1">
        <f t="array" ref="H1218">_xlfn.IFS(BR_standardformat!G1221="","",COUNTIF(tabel_7!A1249:A2231,BR_standardformat!G1221)=0,BR_standardformat!G1221,COUNTIF(tabel_7!A1249:A2231,BR_standardformat!G1221)&gt;0,"")</f>
        <v/>
      </c>
      <c r="I1218" t="str">
        <f t="shared" si="18"/>
        <v/>
      </c>
    </row>
    <row r="1219" spans="1:9" x14ac:dyDescent="0.25">
      <c r="A1219" s="14" t="str" cm="1">
        <f t="array" ref="A1219">_xlfn.IFS(BR_standardformat!G1222="","",COUNTIF(tabel_7!A1219:A2232,BR_standardformat!G1222)=0,BR_standardformat!G1222,COUNTIF(tabel_7!A1219:A2232,BR_standardformat!G1222)&gt;0,"")</f>
        <v/>
      </c>
      <c r="B1219" s="14" t="str">
        <f>IF(NOT(A1219=""),BR_standardformat!R1222,"")</f>
        <v/>
      </c>
      <c r="E1219" s="21" t="str" cm="1">
        <f t="array" ref="E1219">_xlfn.IFS(C1219="","",D1219="","",A1219="","",NOT(A1219=""),VLOOKUP(_xlfn.CONCAT(C1219,", ",D1219),pg!$C$2:$D$38,2,FALSE))</f>
        <v/>
      </c>
      <c r="F1219" s="21" t="str" cm="1">
        <f t="array" ref="F1219">_xlfn.IFS(C1219="","",D1219="","",A1219="","",NOT(B1219=""),B1219*E1219)</f>
        <v/>
      </c>
      <c r="H1219" s="14" t="str" cm="1">
        <f t="array" ref="H1219">_xlfn.IFS(BR_standardformat!G1222="","",COUNTIF(tabel_7!A1250:A2232,BR_standardformat!G1222)=0,BR_standardformat!G1222,COUNTIF(tabel_7!A1250:A2232,BR_standardformat!G1222)&gt;0,"")</f>
        <v/>
      </c>
      <c r="I1219" t="str">
        <f t="shared" si="18"/>
        <v/>
      </c>
    </row>
    <row r="1220" spans="1:9" x14ac:dyDescent="0.25">
      <c r="A1220" s="14" t="str" cm="1">
        <f t="array" ref="A1220">_xlfn.IFS(BR_standardformat!G1223="","",COUNTIF(tabel_7!A1220:A2233,BR_standardformat!G1223)=0,BR_standardformat!G1223,COUNTIF(tabel_7!A1220:A2233,BR_standardformat!G1223)&gt;0,"")</f>
        <v/>
      </c>
      <c r="B1220" s="14" t="str">
        <f>IF(NOT(A1220=""),BR_standardformat!R1223,"")</f>
        <v/>
      </c>
      <c r="E1220" s="21" t="str" cm="1">
        <f t="array" ref="E1220">_xlfn.IFS(C1220="","",D1220="","",A1220="","",NOT(A1220=""),VLOOKUP(_xlfn.CONCAT(C1220,", ",D1220),pg!$C$2:$D$38,2,FALSE))</f>
        <v/>
      </c>
      <c r="F1220" s="21" t="str" cm="1">
        <f t="array" ref="F1220">_xlfn.IFS(C1220="","",D1220="","",A1220="","",NOT(B1220=""),B1220*E1220)</f>
        <v/>
      </c>
      <c r="H1220" s="14" t="str" cm="1">
        <f t="array" ref="H1220">_xlfn.IFS(BR_standardformat!G1223="","",COUNTIF(tabel_7!A1251:A2233,BR_standardformat!G1223)=0,BR_standardformat!G1223,COUNTIF(tabel_7!A1251:A2233,BR_standardformat!G1223)&gt;0,"")</f>
        <v/>
      </c>
      <c r="I1220" t="str">
        <f t="shared" ref="I1220:I1283" si="19">IF(AND(C1220&lt;&gt;"", D1220&lt;&gt;""), _xlfn.CONCAT(C1220, ", ", D1220), "")</f>
        <v/>
      </c>
    </row>
    <row r="1221" spans="1:9" x14ac:dyDescent="0.25">
      <c r="A1221" s="14" t="str" cm="1">
        <f t="array" ref="A1221">_xlfn.IFS(BR_standardformat!G1224="","",COUNTIF(tabel_7!A1221:A2234,BR_standardformat!G1224)=0,BR_standardformat!G1224,COUNTIF(tabel_7!A1221:A2234,BR_standardformat!G1224)&gt;0,"")</f>
        <v/>
      </c>
      <c r="B1221" s="14" t="str">
        <f>IF(NOT(A1221=""),BR_standardformat!R1224,"")</f>
        <v/>
      </c>
      <c r="E1221" s="21" t="str" cm="1">
        <f t="array" ref="E1221">_xlfn.IFS(C1221="","",D1221="","",A1221="","",NOT(A1221=""),VLOOKUP(_xlfn.CONCAT(C1221,", ",D1221),pg!$C$2:$D$38,2,FALSE))</f>
        <v/>
      </c>
      <c r="F1221" s="21" t="str" cm="1">
        <f t="array" ref="F1221">_xlfn.IFS(C1221="","",D1221="","",A1221="","",NOT(B1221=""),B1221*E1221)</f>
        <v/>
      </c>
      <c r="H1221" s="14" t="str" cm="1">
        <f t="array" ref="H1221">_xlfn.IFS(BR_standardformat!G1224="","",COUNTIF(tabel_7!A1252:A2234,BR_standardformat!G1224)=0,BR_standardformat!G1224,COUNTIF(tabel_7!A1252:A2234,BR_standardformat!G1224)&gt;0,"")</f>
        <v/>
      </c>
      <c r="I1221" t="str">
        <f t="shared" si="19"/>
        <v/>
      </c>
    </row>
    <row r="1222" spans="1:9" x14ac:dyDescent="0.25">
      <c r="A1222" s="14" t="str" cm="1">
        <f t="array" ref="A1222">_xlfn.IFS(BR_standardformat!G1225="","",COUNTIF(tabel_7!A1222:A2235,BR_standardformat!G1225)=0,BR_standardformat!G1225,COUNTIF(tabel_7!A1222:A2235,BR_standardformat!G1225)&gt;0,"")</f>
        <v/>
      </c>
      <c r="B1222" s="14" t="str">
        <f>IF(NOT(A1222=""),BR_standardformat!R1225,"")</f>
        <v/>
      </c>
      <c r="E1222" s="21" t="str" cm="1">
        <f t="array" ref="E1222">_xlfn.IFS(C1222="","",D1222="","",A1222="","",NOT(A1222=""),VLOOKUP(_xlfn.CONCAT(C1222,", ",D1222),pg!$C$2:$D$38,2,FALSE))</f>
        <v/>
      </c>
      <c r="F1222" s="21" t="str" cm="1">
        <f t="array" ref="F1222">_xlfn.IFS(C1222="","",D1222="","",A1222="","",NOT(B1222=""),B1222*E1222)</f>
        <v/>
      </c>
      <c r="H1222" s="14" t="str" cm="1">
        <f t="array" ref="H1222">_xlfn.IFS(BR_standardformat!G1225="","",COUNTIF(tabel_7!A1253:A2235,BR_standardformat!G1225)=0,BR_standardformat!G1225,COUNTIF(tabel_7!A1253:A2235,BR_standardformat!G1225)&gt;0,"")</f>
        <v/>
      </c>
      <c r="I1222" t="str">
        <f t="shared" si="19"/>
        <v/>
      </c>
    </row>
    <row r="1223" spans="1:9" x14ac:dyDescent="0.25">
      <c r="A1223" s="14" t="str" cm="1">
        <f t="array" ref="A1223">_xlfn.IFS(BR_standardformat!G1226="","",COUNTIF(tabel_7!A1223:A2236,BR_standardformat!G1226)=0,BR_standardformat!G1226,COUNTIF(tabel_7!A1223:A2236,BR_standardformat!G1226)&gt;0,"")</f>
        <v/>
      </c>
      <c r="B1223" s="14" t="str">
        <f>IF(NOT(A1223=""),BR_standardformat!R1226,"")</f>
        <v/>
      </c>
      <c r="E1223" s="21" t="str" cm="1">
        <f t="array" ref="E1223">_xlfn.IFS(C1223="","",D1223="","",A1223="","",NOT(A1223=""),VLOOKUP(_xlfn.CONCAT(C1223,", ",D1223),pg!$C$2:$D$38,2,FALSE))</f>
        <v/>
      </c>
      <c r="F1223" s="21" t="str" cm="1">
        <f t="array" ref="F1223">_xlfn.IFS(C1223="","",D1223="","",A1223="","",NOT(B1223=""),B1223*E1223)</f>
        <v/>
      </c>
      <c r="H1223" s="14" t="str" cm="1">
        <f t="array" ref="H1223">_xlfn.IFS(BR_standardformat!G1226="","",COUNTIF(tabel_7!A1254:A2236,BR_standardformat!G1226)=0,BR_standardformat!G1226,COUNTIF(tabel_7!A1254:A2236,BR_standardformat!G1226)&gt;0,"")</f>
        <v/>
      </c>
      <c r="I1223" t="str">
        <f t="shared" si="19"/>
        <v/>
      </c>
    </row>
    <row r="1224" spans="1:9" x14ac:dyDescent="0.25">
      <c r="A1224" s="14" t="str" cm="1">
        <f t="array" ref="A1224">_xlfn.IFS(BR_standardformat!G1227="","",COUNTIF(tabel_7!A1224:A2237,BR_standardformat!G1227)=0,BR_standardformat!G1227,COUNTIF(tabel_7!A1224:A2237,BR_standardformat!G1227)&gt;0,"")</f>
        <v/>
      </c>
      <c r="B1224" s="14" t="str">
        <f>IF(NOT(A1224=""),BR_standardformat!R1227,"")</f>
        <v/>
      </c>
      <c r="E1224" s="21" t="str" cm="1">
        <f t="array" ref="E1224">_xlfn.IFS(C1224="","",D1224="","",A1224="","",NOT(A1224=""),VLOOKUP(_xlfn.CONCAT(C1224,", ",D1224),pg!$C$2:$D$38,2,FALSE))</f>
        <v/>
      </c>
      <c r="F1224" s="21" t="str" cm="1">
        <f t="array" ref="F1224">_xlfn.IFS(C1224="","",D1224="","",A1224="","",NOT(B1224=""),B1224*E1224)</f>
        <v/>
      </c>
      <c r="H1224" s="14" t="str" cm="1">
        <f t="array" ref="H1224">_xlfn.IFS(BR_standardformat!G1227="","",COUNTIF(tabel_7!A1255:A2237,BR_standardformat!G1227)=0,BR_standardformat!G1227,COUNTIF(tabel_7!A1255:A2237,BR_standardformat!G1227)&gt;0,"")</f>
        <v/>
      </c>
      <c r="I1224" t="str">
        <f t="shared" si="19"/>
        <v/>
      </c>
    </row>
    <row r="1225" spans="1:9" x14ac:dyDescent="0.25">
      <c r="A1225" s="14" t="str" cm="1">
        <f t="array" ref="A1225">_xlfn.IFS(BR_standardformat!G1228="","",COUNTIF(tabel_7!A1225:A2238,BR_standardformat!G1228)=0,BR_standardformat!G1228,COUNTIF(tabel_7!A1225:A2238,BR_standardformat!G1228)&gt;0,"")</f>
        <v/>
      </c>
      <c r="B1225" s="14" t="str">
        <f>IF(NOT(A1225=""),BR_standardformat!R1228,"")</f>
        <v/>
      </c>
      <c r="E1225" s="21" t="str" cm="1">
        <f t="array" ref="E1225">_xlfn.IFS(C1225="","",D1225="","",A1225="","",NOT(A1225=""),VLOOKUP(_xlfn.CONCAT(C1225,", ",D1225),pg!$C$2:$D$38,2,FALSE))</f>
        <v/>
      </c>
      <c r="F1225" s="21" t="str" cm="1">
        <f t="array" ref="F1225">_xlfn.IFS(C1225="","",D1225="","",A1225="","",NOT(B1225=""),B1225*E1225)</f>
        <v/>
      </c>
      <c r="H1225" s="14" t="str" cm="1">
        <f t="array" ref="H1225">_xlfn.IFS(BR_standardformat!G1228="","",COUNTIF(tabel_7!A1256:A2238,BR_standardformat!G1228)=0,BR_standardformat!G1228,COUNTIF(tabel_7!A1256:A2238,BR_standardformat!G1228)&gt;0,"")</f>
        <v/>
      </c>
      <c r="I1225" t="str">
        <f t="shared" si="19"/>
        <v/>
      </c>
    </row>
    <row r="1226" spans="1:9" x14ac:dyDescent="0.25">
      <c r="A1226" s="14" t="str" cm="1">
        <f t="array" ref="A1226">_xlfn.IFS(BR_standardformat!G1229="","",COUNTIF(tabel_7!A1226:A2239,BR_standardformat!G1229)=0,BR_standardformat!G1229,COUNTIF(tabel_7!A1226:A2239,BR_standardformat!G1229)&gt;0,"")</f>
        <v/>
      </c>
      <c r="B1226" s="14" t="str">
        <f>IF(NOT(A1226=""),BR_standardformat!R1229,"")</f>
        <v/>
      </c>
      <c r="E1226" s="21" t="str" cm="1">
        <f t="array" ref="E1226">_xlfn.IFS(C1226="","",D1226="","",A1226="","",NOT(A1226=""),VLOOKUP(_xlfn.CONCAT(C1226,", ",D1226),pg!$C$2:$D$38,2,FALSE))</f>
        <v/>
      </c>
      <c r="F1226" s="21" t="str" cm="1">
        <f t="array" ref="F1226">_xlfn.IFS(C1226="","",D1226="","",A1226="","",NOT(B1226=""),B1226*E1226)</f>
        <v/>
      </c>
      <c r="H1226" s="14" t="str" cm="1">
        <f t="array" ref="H1226">_xlfn.IFS(BR_standardformat!G1229="","",COUNTIF(tabel_7!A1257:A2239,BR_standardformat!G1229)=0,BR_standardformat!G1229,COUNTIF(tabel_7!A1257:A2239,BR_standardformat!G1229)&gt;0,"")</f>
        <v/>
      </c>
      <c r="I1226" t="str">
        <f t="shared" si="19"/>
        <v/>
      </c>
    </row>
    <row r="1227" spans="1:9" x14ac:dyDescent="0.25">
      <c r="A1227" s="14" t="str" cm="1">
        <f t="array" ref="A1227">_xlfn.IFS(BR_standardformat!G1230="","",COUNTIF(tabel_7!A1227:A2240,BR_standardformat!G1230)=0,BR_standardformat!G1230,COUNTIF(tabel_7!A1227:A2240,BR_standardformat!G1230)&gt;0,"")</f>
        <v/>
      </c>
      <c r="B1227" s="14" t="str">
        <f>IF(NOT(A1227=""),BR_standardformat!R1230,"")</f>
        <v/>
      </c>
      <c r="E1227" s="21" t="str" cm="1">
        <f t="array" ref="E1227">_xlfn.IFS(C1227="","",D1227="","",A1227="","",NOT(A1227=""),VLOOKUP(_xlfn.CONCAT(C1227,", ",D1227),pg!$C$2:$D$38,2,FALSE))</f>
        <v/>
      </c>
      <c r="F1227" s="21" t="str" cm="1">
        <f t="array" ref="F1227">_xlfn.IFS(C1227="","",D1227="","",A1227="","",NOT(B1227=""),B1227*E1227)</f>
        <v/>
      </c>
      <c r="H1227" s="14" t="str" cm="1">
        <f t="array" ref="H1227">_xlfn.IFS(BR_standardformat!G1230="","",COUNTIF(tabel_7!A1258:A2240,BR_standardformat!G1230)=0,BR_standardformat!G1230,COUNTIF(tabel_7!A1258:A2240,BR_standardformat!G1230)&gt;0,"")</f>
        <v/>
      </c>
      <c r="I1227" t="str">
        <f t="shared" si="19"/>
        <v/>
      </c>
    </row>
    <row r="1228" spans="1:9" x14ac:dyDescent="0.25">
      <c r="A1228" s="14" t="str" cm="1">
        <f t="array" ref="A1228">_xlfn.IFS(BR_standardformat!G1231="","",COUNTIF(tabel_7!A1228:A2241,BR_standardformat!G1231)=0,BR_standardformat!G1231,COUNTIF(tabel_7!A1228:A2241,BR_standardformat!G1231)&gt;0,"")</f>
        <v/>
      </c>
      <c r="B1228" s="14" t="str">
        <f>IF(NOT(A1228=""),BR_standardformat!R1231,"")</f>
        <v/>
      </c>
      <c r="E1228" s="21" t="str" cm="1">
        <f t="array" ref="E1228">_xlfn.IFS(C1228="","",D1228="","",A1228="","",NOT(A1228=""),VLOOKUP(_xlfn.CONCAT(C1228,", ",D1228),pg!$C$2:$D$38,2,FALSE))</f>
        <v/>
      </c>
      <c r="F1228" s="21" t="str" cm="1">
        <f t="array" ref="F1228">_xlfn.IFS(C1228="","",D1228="","",A1228="","",NOT(B1228=""),B1228*E1228)</f>
        <v/>
      </c>
      <c r="H1228" s="14" t="str" cm="1">
        <f t="array" ref="H1228">_xlfn.IFS(BR_standardformat!G1231="","",COUNTIF(tabel_7!A1259:A2241,BR_standardformat!G1231)=0,BR_standardformat!G1231,COUNTIF(tabel_7!A1259:A2241,BR_standardformat!G1231)&gt;0,"")</f>
        <v/>
      </c>
      <c r="I1228" t="str">
        <f t="shared" si="19"/>
        <v/>
      </c>
    </row>
    <row r="1229" spans="1:9" x14ac:dyDescent="0.25">
      <c r="A1229" s="14" t="str" cm="1">
        <f t="array" ref="A1229">_xlfn.IFS(BR_standardformat!G1232="","",COUNTIF(tabel_7!A1229:A2242,BR_standardformat!G1232)=0,BR_standardformat!G1232,COUNTIF(tabel_7!A1229:A2242,BR_standardformat!G1232)&gt;0,"")</f>
        <v/>
      </c>
      <c r="B1229" s="14" t="str">
        <f>IF(NOT(A1229=""),BR_standardformat!R1232,"")</f>
        <v/>
      </c>
      <c r="E1229" s="21" t="str" cm="1">
        <f t="array" ref="E1229">_xlfn.IFS(C1229="","",D1229="","",A1229="","",NOT(A1229=""),VLOOKUP(_xlfn.CONCAT(C1229,", ",D1229),pg!$C$2:$D$38,2,FALSE))</f>
        <v/>
      </c>
      <c r="F1229" s="21" t="str" cm="1">
        <f t="array" ref="F1229">_xlfn.IFS(C1229="","",D1229="","",A1229="","",NOT(B1229=""),B1229*E1229)</f>
        <v/>
      </c>
      <c r="H1229" s="14" t="str" cm="1">
        <f t="array" ref="H1229">_xlfn.IFS(BR_standardformat!G1232="","",COUNTIF(tabel_7!A1260:A2242,BR_standardformat!G1232)=0,BR_standardformat!G1232,COUNTIF(tabel_7!A1260:A2242,BR_standardformat!G1232)&gt;0,"")</f>
        <v/>
      </c>
      <c r="I1229" t="str">
        <f t="shared" si="19"/>
        <v/>
      </c>
    </row>
    <row r="1230" spans="1:9" x14ac:dyDescent="0.25">
      <c r="A1230" s="14" t="str" cm="1">
        <f t="array" ref="A1230">_xlfn.IFS(BR_standardformat!G1233="","",COUNTIF(tabel_7!A1230:A2243,BR_standardformat!G1233)=0,BR_standardformat!G1233,COUNTIF(tabel_7!A1230:A2243,BR_standardformat!G1233)&gt;0,"")</f>
        <v/>
      </c>
      <c r="B1230" s="14" t="str">
        <f>IF(NOT(A1230=""),BR_standardformat!R1233,"")</f>
        <v/>
      </c>
      <c r="E1230" s="21" t="str" cm="1">
        <f t="array" ref="E1230">_xlfn.IFS(C1230="","",D1230="","",A1230="","",NOT(A1230=""),VLOOKUP(_xlfn.CONCAT(C1230,", ",D1230),pg!$C$2:$D$38,2,FALSE))</f>
        <v/>
      </c>
      <c r="F1230" s="21" t="str" cm="1">
        <f t="array" ref="F1230">_xlfn.IFS(C1230="","",D1230="","",A1230="","",NOT(B1230=""),B1230*E1230)</f>
        <v/>
      </c>
      <c r="H1230" s="14" t="str" cm="1">
        <f t="array" ref="H1230">_xlfn.IFS(BR_standardformat!G1233="","",COUNTIF(tabel_7!A1261:A2243,BR_standardformat!G1233)=0,BR_standardformat!G1233,COUNTIF(tabel_7!A1261:A2243,BR_standardformat!G1233)&gt;0,"")</f>
        <v/>
      </c>
      <c r="I1230" t="str">
        <f t="shared" si="19"/>
        <v/>
      </c>
    </row>
    <row r="1231" spans="1:9" x14ac:dyDescent="0.25">
      <c r="A1231" s="14" t="str" cm="1">
        <f t="array" ref="A1231">_xlfn.IFS(BR_standardformat!G1234="","",COUNTIF(tabel_7!A1231:A2244,BR_standardformat!G1234)=0,BR_standardformat!G1234,COUNTIF(tabel_7!A1231:A2244,BR_standardformat!G1234)&gt;0,"")</f>
        <v/>
      </c>
      <c r="B1231" s="14" t="str">
        <f>IF(NOT(A1231=""),BR_standardformat!R1234,"")</f>
        <v/>
      </c>
      <c r="E1231" s="21" t="str" cm="1">
        <f t="array" ref="E1231">_xlfn.IFS(C1231="","",D1231="","",A1231="","",NOT(A1231=""),VLOOKUP(_xlfn.CONCAT(C1231,", ",D1231),pg!$C$2:$D$38,2,FALSE))</f>
        <v/>
      </c>
      <c r="F1231" s="21" t="str" cm="1">
        <f t="array" ref="F1231">_xlfn.IFS(C1231="","",D1231="","",A1231="","",NOT(B1231=""),B1231*E1231)</f>
        <v/>
      </c>
      <c r="H1231" s="14" t="str" cm="1">
        <f t="array" ref="H1231">_xlfn.IFS(BR_standardformat!G1234="","",COUNTIF(tabel_7!A1262:A2244,BR_standardformat!G1234)=0,BR_standardformat!G1234,COUNTIF(tabel_7!A1262:A2244,BR_standardformat!G1234)&gt;0,"")</f>
        <v/>
      </c>
      <c r="I1231" t="str">
        <f t="shared" si="19"/>
        <v/>
      </c>
    </row>
    <row r="1232" spans="1:9" x14ac:dyDescent="0.25">
      <c r="A1232" s="14" t="str" cm="1">
        <f t="array" ref="A1232">_xlfn.IFS(BR_standardformat!G1235="","",COUNTIF(tabel_7!A1232:A2245,BR_standardformat!G1235)=0,BR_standardformat!G1235,COUNTIF(tabel_7!A1232:A2245,BR_standardformat!G1235)&gt;0,"")</f>
        <v/>
      </c>
      <c r="B1232" s="14" t="str">
        <f>IF(NOT(A1232=""),BR_standardformat!R1235,"")</f>
        <v/>
      </c>
      <c r="E1232" s="21" t="str" cm="1">
        <f t="array" ref="E1232">_xlfn.IFS(C1232="","",D1232="","",A1232="","",NOT(A1232=""),VLOOKUP(_xlfn.CONCAT(C1232,", ",D1232),pg!$C$2:$D$38,2,FALSE))</f>
        <v/>
      </c>
      <c r="F1232" s="21" t="str" cm="1">
        <f t="array" ref="F1232">_xlfn.IFS(C1232="","",D1232="","",A1232="","",NOT(B1232=""),B1232*E1232)</f>
        <v/>
      </c>
      <c r="H1232" s="14" t="str" cm="1">
        <f t="array" ref="H1232">_xlfn.IFS(BR_standardformat!G1235="","",COUNTIF(tabel_7!A1263:A2245,BR_standardformat!G1235)=0,BR_standardformat!G1235,COUNTIF(tabel_7!A1263:A2245,BR_standardformat!G1235)&gt;0,"")</f>
        <v/>
      </c>
      <c r="I1232" t="str">
        <f t="shared" si="19"/>
        <v/>
      </c>
    </row>
    <row r="1233" spans="1:9" x14ac:dyDescent="0.25">
      <c r="A1233" s="14" t="str" cm="1">
        <f t="array" ref="A1233">_xlfn.IFS(BR_standardformat!G1236="","",COUNTIF(tabel_7!A1233:A2246,BR_standardformat!G1236)=0,BR_standardformat!G1236,COUNTIF(tabel_7!A1233:A2246,BR_standardformat!G1236)&gt;0,"")</f>
        <v/>
      </c>
      <c r="B1233" s="14" t="str">
        <f>IF(NOT(A1233=""),BR_standardformat!R1236,"")</f>
        <v/>
      </c>
      <c r="E1233" s="21" t="str" cm="1">
        <f t="array" ref="E1233">_xlfn.IFS(C1233="","",D1233="","",A1233="","",NOT(A1233=""),VLOOKUP(_xlfn.CONCAT(C1233,", ",D1233),pg!$C$2:$D$38,2,FALSE))</f>
        <v/>
      </c>
      <c r="F1233" s="21" t="str" cm="1">
        <f t="array" ref="F1233">_xlfn.IFS(C1233="","",D1233="","",A1233="","",NOT(B1233=""),B1233*E1233)</f>
        <v/>
      </c>
      <c r="H1233" s="14" t="str" cm="1">
        <f t="array" ref="H1233">_xlfn.IFS(BR_standardformat!G1236="","",COUNTIF(tabel_7!A1264:A2246,BR_standardformat!G1236)=0,BR_standardformat!G1236,COUNTIF(tabel_7!A1264:A2246,BR_standardformat!G1236)&gt;0,"")</f>
        <v/>
      </c>
      <c r="I1233" t="str">
        <f t="shared" si="19"/>
        <v/>
      </c>
    </row>
    <row r="1234" spans="1:9" x14ac:dyDescent="0.25">
      <c r="A1234" s="14" t="str" cm="1">
        <f t="array" ref="A1234">_xlfn.IFS(BR_standardformat!G1237="","",COUNTIF(tabel_7!A1234:A2247,BR_standardformat!G1237)=0,BR_standardformat!G1237,COUNTIF(tabel_7!A1234:A2247,BR_standardformat!G1237)&gt;0,"")</f>
        <v/>
      </c>
      <c r="B1234" s="14" t="str">
        <f>IF(NOT(A1234=""),BR_standardformat!R1237,"")</f>
        <v/>
      </c>
      <c r="E1234" s="21" t="str" cm="1">
        <f t="array" ref="E1234">_xlfn.IFS(C1234="","",D1234="","",A1234="","",NOT(A1234=""),VLOOKUP(_xlfn.CONCAT(C1234,", ",D1234),pg!$C$2:$D$38,2,FALSE))</f>
        <v/>
      </c>
      <c r="F1234" s="21" t="str" cm="1">
        <f t="array" ref="F1234">_xlfn.IFS(C1234="","",D1234="","",A1234="","",NOT(B1234=""),B1234*E1234)</f>
        <v/>
      </c>
      <c r="H1234" s="14" t="str" cm="1">
        <f t="array" ref="H1234">_xlfn.IFS(BR_standardformat!G1237="","",COUNTIF(tabel_7!A1265:A2247,BR_standardformat!G1237)=0,BR_standardformat!G1237,COUNTIF(tabel_7!A1265:A2247,BR_standardformat!G1237)&gt;0,"")</f>
        <v/>
      </c>
      <c r="I1234" t="str">
        <f t="shared" si="19"/>
        <v/>
      </c>
    </row>
    <row r="1235" spans="1:9" x14ac:dyDescent="0.25">
      <c r="A1235" s="14" t="str" cm="1">
        <f t="array" ref="A1235">_xlfn.IFS(BR_standardformat!G1238="","",COUNTIF(tabel_7!A1235:A2248,BR_standardformat!G1238)=0,BR_standardformat!G1238,COUNTIF(tabel_7!A1235:A2248,BR_standardformat!G1238)&gt;0,"")</f>
        <v/>
      </c>
      <c r="B1235" s="14" t="str">
        <f>IF(NOT(A1235=""),BR_standardformat!R1238,"")</f>
        <v/>
      </c>
      <c r="E1235" s="21" t="str" cm="1">
        <f t="array" ref="E1235">_xlfn.IFS(C1235="","",D1235="","",A1235="","",NOT(A1235=""),VLOOKUP(_xlfn.CONCAT(C1235,", ",D1235),pg!$C$2:$D$38,2,FALSE))</f>
        <v/>
      </c>
      <c r="F1235" s="21" t="str" cm="1">
        <f t="array" ref="F1235">_xlfn.IFS(C1235="","",D1235="","",A1235="","",NOT(B1235=""),B1235*E1235)</f>
        <v/>
      </c>
      <c r="H1235" s="14" t="str" cm="1">
        <f t="array" ref="H1235">_xlfn.IFS(BR_standardformat!G1238="","",COUNTIF(tabel_7!A1266:A2248,BR_standardformat!G1238)=0,BR_standardformat!G1238,COUNTIF(tabel_7!A1266:A2248,BR_standardformat!G1238)&gt;0,"")</f>
        <v/>
      </c>
      <c r="I1235" t="str">
        <f t="shared" si="19"/>
        <v/>
      </c>
    </row>
    <row r="1236" spans="1:9" x14ac:dyDescent="0.25">
      <c r="A1236" s="14" t="str" cm="1">
        <f t="array" ref="A1236">_xlfn.IFS(BR_standardformat!G1239="","",COUNTIF(tabel_7!A1236:A2249,BR_standardformat!G1239)=0,BR_standardformat!G1239,COUNTIF(tabel_7!A1236:A2249,BR_standardformat!G1239)&gt;0,"")</f>
        <v/>
      </c>
      <c r="B1236" s="14" t="str">
        <f>IF(NOT(A1236=""),BR_standardformat!R1239,"")</f>
        <v/>
      </c>
      <c r="E1236" s="21" t="str" cm="1">
        <f t="array" ref="E1236">_xlfn.IFS(C1236="","",D1236="","",A1236="","",NOT(A1236=""),VLOOKUP(_xlfn.CONCAT(C1236,", ",D1236),pg!$C$2:$D$38,2,FALSE))</f>
        <v/>
      </c>
      <c r="F1236" s="21" t="str" cm="1">
        <f t="array" ref="F1236">_xlfn.IFS(C1236="","",D1236="","",A1236="","",NOT(B1236=""),B1236*E1236)</f>
        <v/>
      </c>
      <c r="H1236" s="14" t="str" cm="1">
        <f t="array" ref="H1236">_xlfn.IFS(BR_standardformat!G1239="","",COUNTIF(tabel_7!A1267:A2249,BR_standardformat!G1239)=0,BR_standardformat!G1239,COUNTIF(tabel_7!A1267:A2249,BR_standardformat!G1239)&gt;0,"")</f>
        <v/>
      </c>
      <c r="I1236" t="str">
        <f t="shared" si="19"/>
        <v/>
      </c>
    </row>
    <row r="1237" spans="1:9" x14ac:dyDescent="0.25">
      <c r="A1237" s="14" t="str" cm="1">
        <f t="array" ref="A1237">_xlfn.IFS(BR_standardformat!G1240="","",COUNTIF(tabel_7!A1237:A2250,BR_standardformat!G1240)=0,BR_standardformat!G1240,COUNTIF(tabel_7!A1237:A2250,BR_standardformat!G1240)&gt;0,"")</f>
        <v/>
      </c>
      <c r="B1237" s="14" t="str">
        <f>IF(NOT(A1237=""),BR_standardformat!R1240,"")</f>
        <v/>
      </c>
      <c r="E1237" s="21" t="str" cm="1">
        <f t="array" ref="E1237">_xlfn.IFS(C1237="","",D1237="","",A1237="","",NOT(A1237=""),VLOOKUP(_xlfn.CONCAT(C1237,", ",D1237),pg!$C$2:$D$38,2,FALSE))</f>
        <v/>
      </c>
      <c r="F1237" s="21" t="str" cm="1">
        <f t="array" ref="F1237">_xlfn.IFS(C1237="","",D1237="","",A1237="","",NOT(B1237=""),B1237*E1237)</f>
        <v/>
      </c>
      <c r="H1237" s="14" t="str" cm="1">
        <f t="array" ref="H1237">_xlfn.IFS(BR_standardformat!G1240="","",COUNTIF(tabel_7!A1268:A2250,BR_standardformat!G1240)=0,BR_standardformat!G1240,COUNTIF(tabel_7!A1268:A2250,BR_standardformat!G1240)&gt;0,"")</f>
        <v/>
      </c>
      <c r="I1237" t="str">
        <f t="shared" si="19"/>
        <v/>
      </c>
    </row>
    <row r="1238" spans="1:9" x14ac:dyDescent="0.25">
      <c r="A1238" s="14" t="str" cm="1">
        <f t="array" ref="A1238">_xlfn.IFS(BR_standardformat!G1241="","",COUNTIF(tabel_7!A1238:A2251,BR_standardformat!G1241)=0,BR_standardformat!G1241,COUNTIF(tabel_7!A1238:A2251,BR_standardformat!G1241)&gt;0,"")</f>
        <v/>
      </c>
      <c r="B1238" s="14" t="str">
        <f>IF(NOT(A1238=""),BR_standardformat!R1241,"")</f>
        <v/>
      </c>
      <c r="E1238" s="21" t="str" cm="1">
        <f t="array" ref="E1238">_xlfn.IFS(C1238="","",D1238="","",A1238="","",NOT(A1238=""),VLOOKUP(_xlfn.CONCAT(C1238,", ",D1238),pg!$C$2:$D$38,2,FALSE))</f>
        <v/>
      </c>
      <c r="F1238" s="21" t="str" cm="1">
        <f t="array" ref="F1238">_xlfn.IFS(C1238="","",D1238="","",A1238="","",NOT(B1238=""),B1238*E1238)</f>
        <v/>
      </c>
      <c r="H1238" s="14" t="str" cm="1">
        <f t="array" ref="H1238">_xlfn.IFS(BR_standardformat!G1241="","",COUNTIF(tabel_7!A1269:A2251,BR_standardformat!G1241)=0,BR_standardformat!G1241,COUNTIF(tabel_7!A1269:A2251,BR_standardformat!G1241)&gt;0,"")</f>
        <v/>
      </c>
      <c r="I1238" t="str">
        <f t="shared" si="19"/>
        <v/>
      </c>
    </row>
    <row r="1239" spans="1:9" x14ac:dyDescent="0.25">
      <c r="A1239" s="14" t="str" cm="1">
        <f t="array" ref="A1239">_xlfn.IFS(BR_standardformat!G1242="","",COUNTIF(tabel_7!A1239:A2252,BR_standardformat!G1242)=0,BR_standardformat!G1242,COUNTIF(tabel_7!A1239:A2252,BR_standardformat!G1242)&gt;0,"")</f>
        <v/>
      </c>
      <c r="B1239" s="14" t="str">
        <f>IF(NOT(A1239=""),BR_standardformat!R1242,"")</f>
        <v/>
      </c>
      <c r="E1239" s="21" t="str" cm="1">
        <f t="array" ref="E1239">_xlfn.IFS(C1239="","",D1239="","",A1239="","",NOT(A1239=""),VLOOKUP(_xlfn.CONCAT(C1239,", ",D1239),pg!$C$2:$D$38,2,FALSE))</f>
        <v/>
      </c>
      <c r="F1239" s="21" t="str" cm="1">
        <f t="array" ref="F1239">_xlfn.IFS(C1239="","",D1239="","",A1239="","",NOT(B1239=""),B1239*E1239)</f>
        <v/>
      </c>
      <c r="H1239" s="14" t="str" cm="1">
        <f t="array" ref="H1239">_xlfn.IFS(BR_standardformat!G1242="","",COUNTIF(tabel_7!A1270:A2252,BR_standardformat!G1242)=0,BR_standardformat!G1242,COUNTIF(tabel_7!A1270:A2252,BR_standardformat!G1242)&gt;0,"")</f>
        <v/>
      </c>
      <c r="I1239" t="str">
        <f t="shared" si="19"/>
        <v/>
      </c>
    </row>
    <row r="1240" spans="1:9" x14ac:dyDescent="0.25">
      <c r="A1240" s="14" t="str" cm="1">
        <f t="array" ref="A1240">_xlfn.IFS(BR_standardformat!G1243="","",COUNTIF(tabel_7!A1240:A2253,BR_standardformat!G1243)=0,BR_standardformat!G1243,COUNTIF(tabel_7!A1240:A2253,BR_standardformat!G1243)&gt;0,"")</f>
        <v/>
      </c>
      <c r="B1240" s="14" t="str">
        <f>IF(NOT(A1240=""),BR_standardformat!R1243,"")</f>
        <v/>
      </c>
      <c r="E1240" s="21" t="str" cm="1">
        <f t="array" ref="E1240">_xlfn.IFS(C1240="","",D1240="","",A1240="","",NOT(A1240=""),VLOOKUP(_xlfn.CONCAT(C1240,", ",D1240),pg!$C$2:$D$38,2,FALSE))</f>
        <v/>
      </c>
      <c r="F1240" s="21" t="str" cm="1">
        <f t="array" ref="F1240">_xlfn.IFS(C1240="","",D1240="","",A1240="","",NOT(B1240=""),B1240*E1240)</f>
        <v/>
      </c>
      <c r="H1240" s="14" t="str" cm="1">
        <f t="array" ref="H1240">_xlfn.IFS(BR_standardformat!G1243="","",COUNTIF(tabel_7!A1271:A2253,BR_standardformat!G1243)=0,BR_standardformat!G1243,COUNTIF(tabel_7!A1271:A2253,BR_standardformat!G1243)&gt;0,"")</f>
        <v/>
      </c>
      <c r="I1240" t="str">
        <f t="shared" si="19"/>
        <v/>
      </c>
    </row>
    <row r="1241" spans="1:9" x14ac:dyDescent="0.25">
      <c r="A1241" s="14" t="str" cm="1">
        <f t="array" ref="A1241">_xlfn.IFS(BR_standardformat!G1244="","",COUNTIF(tabel_7!A1241:A2254,BR_standardformat!G1244)=0,BR_standardformat!G1244,COUNTIF(tabel_7!A1241:A2254,BR_standardformat!G1244)&gt;0,"")</f>
        <v/>
      </c>
      <c r="B1241" s="14" t="str">
        <f>IF(NOT(A1241=""),BR_standardformat!R1244,"")</f>
        <v/>
      </c>
      <c r="E1241" s="21" t="str" cm="1">
        <f t="array" ref="E1241">_xlfn.IFS(C1241="","",D1241="","",A1241="","",NOT(A1241=""),VLOOKUP(_xlfn.CONCAT(C1241,", ",D1241),pg!$C$2:$D$38,2,FALSE))</f>
        <v/>
      </c>
      <c r="F1241" s="21" t="str" cm="1">
        <f t="array" ref="F1241">_xlfn.IFS(C1241="","",D1241="","",A1241="","",NOT(B1241=""),B1241*E1241)</f>
        <v/>
      </c>
      <c r="H1241" s="14" t="str" cm="1">
        <f t="array" ref="H1241">_xlfn.IFS(BR_standardformat!G1244="","",COUNTIF(tabel_7!A1272:A2254,BR_standardformat!G1244)=0,BR_standardformat!G1244,COUNTIF(tabel_7!A1272:A2254,BR_standardformat!G1244)&gt;0,"")</f>
        <v/>
      </c>
      <c r="I1241" t="str">
        <f t="shared" si="19"/>
        <v/>
      </c>
    </row>
    <row r="1242" spans="1:9" x14ac:dyDescent="0.25">
      <c r="A1242" s="14" t="str" cm="1">
        <f t="array" ref="A1242">_xlfn.IFS(BR_standardformat!G1245="","",COUNTIF(tabel_7!A1242:A2255,BR_standardformat!G1245)=0,BR_standardformat!G1245,COUNTIF(tabel_7!A1242:A2255,BR_standardformat!G1245)&gt;0,"")</f>
        <v/>
      </c>
      <c r="B1242" s="14" t="str">
        <f>IF(NOT(A1242=""),BR_standardformat!R1245,"")</f>
        <v/>
      </c>
      <c r="E1242" s="21" t="str" cm="1">
        <f t="array" ref="E1242">_xlfn.IFS(C1242="","",D1242="","",A1242="","",NOT(A1242=""),VLOOKUP(_xlfn.CONCAT(C1242,", ",D1242),pg!$C$2:$D$38,2,FALSE))</f>
        <v/>
      </c>
      <c r="F1242" s="21" t="str" cm="1">
        <f t="array" ref="F1242">_xlfn.IFS(C1242="","",D1242="","",A1242="","",NOT(B1242=""),B1242*E1242)</f>
        <v/>
      </c>
      <c r="H1242" s="14" t="str" cm="1">
        <f t="array" ref="H1242">_xlfn.IFS(BR_standardformat!G1245="","",COUNTIF(tabel_7!A1273:A2255,BR_standardformat!G1245)=0,BR_standardformat!G1245,COUNTIF(tabel_7!A1273:A2255,BR_standardformat!G1245)&gt;0,"")</f>
        <v/>
      </c>
      <c r="I1242" t="str">
        <f t="shared" si="19"/>
        <v/>
      </c>
    </row>
    <row r="1243" spans="1:9" x14ac:dyDescent="0.25">
      <c r="A1243" s="14" t="str" cm="1">
        <f t="array" ref="A1243">_xlfn.IFS(BR_standardformat!G1246="","",COUNTIF(tabel_7!A1243:A2256,BR_standardformat!G1246)=0,BR_standardformat!G1246,COUNTIF(tabel_7!A1243:A2256,BR_standardformat!G1246)&gt;0,"")</f>
        <v/>
      </c>
      <c r="B1243" s="14" t="str">
        <f>IF(NOT(A1243=""),BR_standardformat!R1246,"")</f>
        <v/>
      </c>
      <c r="E1243" s="21" t="str" cm="1">
        <f t="array" ref="E1243">_xlfn.IFS(C1243="","",D1243="","",A1243="","",NOT(A1243=""),VLOOKUP(_xlfn.CONCAT(C1243,", ",D1243),pg!$C$2:$D$38,2,FALSE))</f>
        <v/>
      </c>
      <c r="F1243" s="21" t="str" cm="1">
        <f t="array" ref="F1243">_xlfn.IFS(C1243="","",D1243="","",A1243="","",NOT(B1243=""),B1243*E1243)</f>
        <v/>
      </c>
      <c r="H1243" s="14" t="str" cm="1">
        <f t="array" ref="H1243">_xlfn.IFS(BR_standardformat!G1246="","",COUNTIF(tabel_7!A1274:A2256,BR_standardformat!G1246)=0,BR_standardformat!G1246,COUNTIF(tabel_7!A1274:A2256,BR_standardformat!G1246)&gt;0,"")</f>
        <v/>
      </c>
      <c r="I1243" t="str">
        <f t="shared" si="19"/>
        <v/>
      </c>
    </row>
    <row r="1244" spans="1:9" x14ac:dyDescent="0.25">
      <c r="A1244" s="14" t="str" cm="1">
        <f t="array" ref="A1244">_xlfn.IFS(BR_standardformat!G1247="","",COUNTIF(tabel_7!A1244:A2257,BR_standardformat!G1247)=0,BR_standardformat!G1247,COUNTIF(tabel_7!A1244:A2257,BR_standardformat!G1247)&gt;0,"")</f>
        <v/>
      </c>
      <c r="B1244" s="14" t="str">
        <f>IF(NOT(A1244=""),BR_standardformat!R1247,"")</f>
        <v/>
      </c>
      <c r="E1244" s="21" t="str" cm="1">
        <f t="array" ref="E1244">_xlfn.IFS(C1244="","",D1244="","",A1244="","",NOT(A1244=""),VLOOKUP(_xlfn.CONCAT(C1244,", ",D1244),pg!$C$2:$D$38,2,FALSE))</f>
        <v/>
      </c>
      <c r="F1244" s="21" t="str" cm="1">
        <f t="array" ref="F1244">_xlfn.IFS(C1244="","",D1244="","",A1244="","",NOT(B1244=""),B1244*E1244)</f>
        <v/>
      </c>
      <c r="H1244" s="14" t="str" cm="1">
        <f t="array" ref="H1244">_xlfn.IFS(BR_standardformat!G1247="","",COUNTIF(tabel_7!A1275:A2257,BR_standardformat!G1247)=0,BR_standardformat!G1247,COUNTIF(tabel_7!A1275:A2257,BR_standardformat!G1247)&gt;0,"")</f>
        <v/>
      </c>
      <c r="I1244" t="str">
        <f t="shared" si="19"/>
        <v/>
      </c>
    </row>
    <row r="1245" spans="1:9" x14ac:dyDescent="0.25">
      <c r="A1245" s="14" t="str" cm="1">
        <f t="array" ref="A1245">_xlfn.IFS(BR_standardformat!G1248="","",COUNTIF(tabel_7!A1245:A2258,BR_standardformat!G1248)=0,BR_standardformat!G1248,COUNTIF(tabel_7!A1245:A2258,BR_standardformat!G1248)&gt;0,"")</f>
        <v/>
      </c>
      <c r="B1245" s="14" t="str">
        <f>IF(NOT(A1245=""),BR_standardformat!R1248,"")</f>
        <v/>
      </c>
      <c r="E1245" s="21" t="str" cm="1">
        <f t="array" ref="E1245">_xlfn.IFS(C1245="","",D1245="","",A1245="","",NOT(A1245=""),VLOOKUP(_xlfn.CONCAT(C1245,", ",D1245),pg!$C$2:$D$38,2,FALSE))</f>
        <v/>
      </c>
      <c r="F1245" s="21" t="str" cm="1">
        <f t="array" ref="F1245">_xlfn.IFS(C1245="","",D1245="","",A1245="","",NOT(B1245=""),B1245*E1245)</f>
        <v/>
      </c>
      <c r="H1245" s="14" t="str" cm="1">
        <f t="array" ref="H1245">_xlfn.IFS(BR_standardformat!G1248="","",COUNTIF(tabel_7!A1276:A2258,BR_standardformat!G1248)=0,BR_standardformat!G1248,COUNTIF(tabel_7!A1276:A2258,BR_standardformat!G1248)&gt;0,"")</f>
        <v/>
      </c>
      <c r="I1245" t="str">
        <f t="shared" si="19"/>
        <v/>
      </c>
    </row>
    <row r="1246" spans="1:9" x14ac:dyDescent="0.25">
      <c r="A1246" s="14" t="str" cm="1">
        <f t="array" ref="A1246">_xlfn.IFS(BR_standardformat!G1249="","",COUNTIF(tabel_7!A1246:A2259,BR_standardformat!G1249)=0,BR_standardformat!G1249,COUNTIF(tabel_7!A1246:A2259,BR_standardformat!G1249)&gt;0,"")</f>
        <v/>
      </c>
      <c r="B1246" s="14" t="str">
        <f>IF(NOT(A1246=""),BR_standardformat!R1249,"")</f>
        <v/>
      </c>
      <c r="E1246" s="21" t="str" cm="1">
        <f t="array" ref="E1246">_xlfn.IFS(C1246="","",D1246="","",A1246="","",NOT(A1246=""),VLOOKUP(_xlfn.CONCAT(C1246,", ",D1246),pg!$C$2:$D$38,2,FALSE))</f>
        <v/>
      </c>
      <c r="F1246" s="21" t="str" cm="1">
        <f t="array" ref="F1246">_xlfn.IFS(C1246="","",D1246="","",A1246="","",NOT(B1246=""),B1246*E1246)</f>
        <v/>
      </c>
      <c r="H1246" s="14" t="str" cm="1">
        <f t="array" ref="H1246">_xlfn.IFS(BR_standardformat!G1249="","",COUNTIF(tabel_7!A1277:A2259,BR_standardformat!G1249)=0,BR_standardformat!G1249,COUNTIF(tabel_7!A1277:A2259,BR_standardformat!G1249)&gt;0,"")</f>
        <v/>
      </c>
      <c r="I1246" t="str">
        <f t="shared" si="19"/>
        <v/>
      </c>
    </row>
    <row r="1247" spans="1:9" x14ac:dyDescent="0.25">
      <c r="A1247" s="14" t="str" cm="1">
        <f t="array" ref="A1247">_xlfn.IFS(BR_standardformat!G1250="","",COUNTIF(tabel_7!A1247:A2260,BR_standardformat!G1250)=0,BR_standardformat!G1250,COUNTIF(tabel_7!A1247:A2260,BR_standardformat!G1250)&gt;0,"")</f>
        <v/>
      </c>
      <c r="B1247" s="14" t="str">
        <f>IF(NOT(A1247=""),BR_standardformat!R1250,"")</f>
        <v/>
      </c>
      <c r="E1247" s="21" t="str" cm="1">
        <f t="array" ref="E1247">_xlfn.IFS(C1247="","",D1247="","",A1247="","",NOT(A1247=""),VLOOKUP(_xlfn.CONCAT(C1247,", ",D1247),pg!$C$2:$D$38,2,FALSE))</f>
        <v/>
      </c>
      <c r="F1247" s="21" t="str" cm="1">
        <f t="array" ref="F1247">_xlfn.IFS(C1247="","",D1247="","",A1247="","",NOT(B1247=""),B1247*E1247)</f>
        <v/>
      </c>
      <c r="H1247" s="14" t="str" cm="1">
        <f t="array" ref="H1247">_xlfn.IFS(BR_standardformat!G1250="","",COUNTIF(tabel_7!A1278:A2260,BR_standardformat!G1250)=0,BR_standardformat!G1250,COUNTIF(tabel_7!A1278:A2260,BR_standardformat!G1250)&gt;0,"")</f>
        <v/>
      </c>
      <c r="I1247" t="str">
        <f t="shared" si="19"/>
        <v/>
      </c>
    </row>
    <row r="1248" spans="1:9" x14ac:dyDescent="0.25">
      <c r="A1248" s="14" t="str" cm="1">
        <f t="array" ref="A1248">_xlfn.IFS(BR_standardformat!G1251="","",COUNTIF(tabel_7!A1248:A2261,BR_standardformat!G1251)=0,BR_standardformat!G1251,COUNTIF(tabel_7!A1248:A2261,BR_standardformat!G1251)&gt;0,"")</f>
        <v/>
      </c>
      <c r="B1248" s="14" t="str">
        <f>IF(NOT(A1248=""),BR_standardformat!R1251,"")</f>
        <v/>
      </c>
      <c r="E1248" s="21" t="str" cm="1">
        <f t="array" ref="E1248">_xlfn.IFS(C1248="","",D1248="","",A1248="","",NOT(A1248=""),VLOOKUP(_xlfn.CONCAT(C1248,", ",D1248),pg!$C$2:$D$38,2,FALSE))</f>
        <v/>
      </c>
      <c r="F1248" s="21" t="str" cm="1">
        <f t="array" ref="F1248">_xlfn.IFS(C1248="","",D1248="","",A1248="","",NOT(B1248=""),B1248*E1248)</f>
        <v/>
      </c>
      <c r="H1248" s="14" t="str" cm="1">
        <f t="array" ref="H1248">_xlfn.IFS(BR_standardformat!G1251="","",COUNTIF(tabel_7!A1279:A2261,BR_standardformat!G1251)=0,BR_standardformat!G1251,COUNTIF(tabel_7!A1279:A2261,BR_standardformat!G1251)&gt;0,"")</f>
        <v/>
      </c>
      <c r="I1248" t="str">
        <f t="shared" si="19"/>
        <v/>
      </c>
    </row>
    <row r="1249" spans="1:9" x14ac:dyDescent="0.25">
      <c r="A1249" s="14" t="str" cm="1">
        <f t="array" ref="A1249">_xlfn.IFS(BR_standardformat!G1252="","",COUNTIF(tabel_7!A1249:A2262,BR_standardformat!G1252)=0,BR_standardformat!G1252,COUNTIF(tabel_7!A1249:A2262,BR_standardformat!G1252)&gt;0,"")</f>
        <v/>
      </c>
      <c r="B1249" s="14" t="str">
        <f>IF(NOT(A1249=""),BR_standardformat!R1252,"")</f>
        <v/>
      </c>
      <c r="E1249" s="21" t="str" cm="1">
        <f t="array" ref="E1249">_xlfn.IFS(C1249="","",D1249="","",A1249="","",NOT(A1249=""),VLOOKUP(_xlfn.CONCAT(C1249,", ",D1249),pg!$C$2:$D$38,2,FALSE))</f>
        <v/>
      </c>
      <c r="F1249" s="21" t="str" cm="1">
        <f t="array" ref="F1249">_xlfn.IFS(C1249="","",D1249="","",A1249="","",NOT(B1249=""),B1249*E1249)</f>
        <v/>
      </c>
      <c r="H1249" s="14" t="str" cm="1">
        <f t="array" ref="H1249">_xlfn.IFS(BR_standardformat!G1252="","",COUNTIF(tabel_7!A1280:A2262,BR_standardformat!G1252)=0,BR_standardformat!G1252,COUNTIF(tabel_7!A1280:A2262,BR_standardformat!G1252)&gt;0,"")</f>
        <v/>
      </c>
      <c r="I1249" t="str">
        <f t="shared" si="19"/>
        <v/>
      </c>
    </row>
    <row r="1250" spans="1:9" x14ac:dyDescent="0.25">
      <c r="A1250" s="14" t="str" cm="1">
        <f t="array" ref="A1250">_xlfn.IFS(BR_standardformat!G1253="","",COUNTIF(tabel_7!A1250:A2263,BR_standardformat!G1253)=0,BR_standardformat!G1253,COUNTIF(tabel_7!A1250:A2263,BR_standardformat!G1253)&gt;0,"")</f>
        <v/>
      </c>
      <c r="B1250" s="14" t="str">
        <f>IF(NOT(A1250=""),BR_standardformat!R1253,"")</f>
        <v/>
      </c>
      <c r="E1250" s="21" t="str" cm="1">
        <f t="array" ref="E1250">_xlfn.IFS(C1250="","",D1250="","",A1250="","",NOT(A1250=""),VLOOKUP(_xlfn.CONCAT(C1250,", ",D1250),pg!$C$2:$D$38,2,FALSE))</f>
        <v/>
      </c>
      <c r="F1250" s="21" t="str" cm="1">
        <f t="array" ref="F1250">_xlfn.IFS(C1250="","",D1250="","",A1250="","",NOT(B1250=""),B1250*E1250)</f>
        <v/>
      </c>
      <c r="H1250" s="14" t="str" cm="1">
        <f t="array" ref="H1250">_xlfn.IFS(BR_standardformat!G1253="","",COUNTIF(tabel_7!A1281:A2263,BR_standardformat!G1253)=0,BR_standardformat!G1253,COUNTIF(tabel_7!A1281:A2263,BR_standardformat!G1253)&gt;0,"")</f>
        <v/>
      </c>
      <c r="I1250" t="str">
        <f t="shared" si="19"/>
        <v/>
      </c>
    </row>
    <row r="1251" spans="1:9" x14ac:dyDescent="0.25">
      <c r="A1251" s="14" t="str" cm="1">
        <f t="array" ref="A1251">_xlfn.IFS(BR_standardformat!G1254="","",COUNTIF(tabel_7!A1251:A2264,BR_standardformat!G1254)=0,BR_standardformat!G1254,COUNTIF(tabel_7!A1251:A2264,BR_standardformat!G1254)&gt;0,"")</f>
        <v/>
      </c>
      <c r="B1251" s="14" t="str">
        <f>IF(NOT(A1251=""),BR_standardformat!R1254,"")</f>
        <v/>
      </c>
      <c r="E1251" s="21" t="str" cm="1">
        <f t="array" ref="E1251">_xlfn.IFS(C1251="","",D1251="","",A1251="","",NOT(A1251=""),VLOOKUP(_xlfn.CONCAT(C1251,", ",D1251),pg!$C$2:$D$38,2,FALSE))</f>
        <v/>
      </c>
      <c r="F1251" s="21" t="str" cm="1">
        <f t="array" ref="F1251">_xlfn.IFS(C1251="","",D1251="","",A1251="","",NOT(B1251=""),B1251*E1251)</f>
        <v/>
      </c>
      <c r="H1251" s="14" t="str" cm="1">
        <f t="array" ref="H1251">_xlfn.IFS(BR_standardformat!G1254="","",COUNTIF(tabel_7!A1282:A2264,BR_standardformat!G1254)=0,BR_standardformat!G1254,COUNTIF(tabel_7!A1282:A2264,BR_standardformat!G1254)&gt;0,"")</f>
        <v/>
      </c>
      <c r="I1251" t="str">
        <f t="shared" si="19"/>
        <v/>
      </c>
    </row>
    <row r="1252" spans="1:9" x14ac:dyDescent="0.25">
      <c r="A1252" s="14" t="str" cm="1">
        <f t="array" ref="A1252">_xlfn.IFS(BR_standardformat!G1255="","",COUNTIF(tabel_7!A1252:A2265,BR_standardformat!G1255)=0,BR_standardformat!G1255,COUNTIF(tabel_7!A1252:A2265,BR_standardformat!G1255)&gt;0,"")</f>
        <v/>
      </c>
      <c r="B1252" s="14" t="str">
        <f>IF(NOT(A1252=""),BR_standardformat!R1255,"")</f>
        <v/>
      </c>
      <c r="E1252" s="21" t="str" cm="1">
        <f t="array" ref="E1252">_xlfn.IFS(C1252="","",D1252="","",A1252="","",NOT(A1252=""),VLOOKUP(_xlfn.CONCAT(C1252,", ",D1252),pg!$C$2:$D$38,2,FALSE))</f>
        <v/>
      </c>
      <c r="F1252" s="21" t="str" cm="1">
        <f t="array" ref="F1252">_xlfn.IFS(C1252="","",D1252="","",A1252="","",NOT(B1252=""),B1252*E1252)</f>
        <v/>
      </c>
      <c r="H1252" s="14" t="str" cm="1">
        <f t="array" ref="H1252">_xlfn.IFS(BR_standardformat!G1255="","",COUNTIF(tabel_7!A1283:A2265,BR_standardformat!G1255)=0,BR_standardformat!G1255,COUNTIF(tabel_7!A1283:A2265,BR_standardformat!G1255)&gt;0,"")</f>
        <v/>
      </c>
      <c r="I1252" t="str">
        <f t="shared" si="19"/>
        <v/>
      </c>
    </row>
    <row r="1253" spans="1:9" x14ac:dyDescent="0.25">
      <c r="A1253" s="14" t="str" cm="1">
        <f t="array" ref="A1253">_xlfn.IFS(BR_standardformat!G1256="","",COUNTIF(tabel_7!A1253:A2266,BR_standardformat!G1256)=0,BR_standardformat!G1256,COUNTIF(tabel_7!A1253:A2266,BR_standardformat!G1256)&gt;0,"")</f>
        <v/>
      </c>
      <c r="B1253" s="14" t="str">
        <f>IF(NOT(A1253=""),BR_standardformat!R1256,"")</f>
        <v/>
      </c>
      <c r="E1253" s="21" t="str" cm="1">
        <f t="array" ref="E1253">_xlfn.IFS(C1253="","",D1253="","",A1253="","",NOT(A1253=""),VLOOKUP(_xlfn.CONCAT(C1253,", ",D1253),pg!$C$2:$D$38,2,FALSE))</f>
        <v/>
      </c>
      <c r="F1253" s="21" t="str" cm="1">
        <f t="array" ref="F1253">_xlfn.IFS(C1253="","",D1253="","",A1253="","",NOT(B1253=""),B1253*E1253)</f>
        <v/>
      </c>
      <c r="H1253" s="14" t="str" cm="1">
        <f t="array" ref="H1253">_xlfn.IFS(BR_standardformat!G1256="","",COUNTIF(tabel_7!A1284:A2266,BR_standardformat!G1256)=0,BR_standardformat!G1256,COUNTIF(tabel_7!A1284:A2266,BR_standardformat!G1256)&gt;0,"")</f>
        <v/>
      </c>
      <c r="I1253" t="str">
        <f t="shared" si="19"/>
        <v/>
      </c>
    </row>
    <row r="1254" spans="1:9" x14ac:dyDescent="0.25">
      <c r="A1254" s="14" t="str" cm="1">
        <f t="array" ref="A1254">_xlfn.IFS(BR_standardformat!G1257="","",COUNTIF(tabel_7!A1254:A2267,BR_standardformat!G1257)=0,BR_standardformat!G1257,COUNTIF(tabel_7!A1254:A2267,BR_standardformat!G1257)&gt;0,"")</f>
        <v/>
      </c>
      <c r="B1254" s="14" t="str">
        <f>IF(NOT(A1254=""),BR_standardformat!R1257,"")</f>
        <v/>
      </c>
      <c r="E1254" s="21" t="str" cm="1">
        <f t="array" ref="E1254">_xlfn.IFS(C1254="","",D1254="","",A1254="","",NOT(A1254=""),VLOOKUP(_xlfn.CONCAT(C1254,", ",D1254),pg!$C$2:$D$38,2,FALSE))</f>
        <v/>
      </c>
      <c r="F1254" s="21" t="str" cm="1">
        <f t="array" ref="F1254">_xlfn.IFS(C1254="","",D1254="","",A1254="","",NOT(B1254=""),B1254*E1254)</f>
        <v/>
      </c>
      <c r="H1254" s="14" t="str" cm="1">
        <f t="array" ref="H1254">_xlfn.IFS(BR_standardformat!G1257="","",COUNTIF(tabel_7!A1285:A2267,BR_standardformat!G1257)=0,BR_standardformat!G1257,COUNTIF(tabel_7!A1285:A2267,BR_standardformat!G1257)&gt;0,"")</f>
        <v/>
      </c>
      <c r="I1254" t="str">
        <f t="shared" si="19"/>
        <v/>
      </c>
    </row>
    <row r="1255" spans="1:9" x14ac:dyDescent="0.25">
      <c r="A1255" s="14" t="str" cm="1">
        <f t="array" ref="A1255">_xlfn.IFS(BR_standardformat!G1258="","",COUNTIF(tabel_7!A1255:A2268,BR_standardformat!G1258)=0,BR_standardformat!G1258,COUNTIF(tabel_7!A1255:A2268,BR_standardformat!G1258)&gt;0,"")</f>
        <v/>
      </c>
      <c r="B1255" s="14" t="str">
        <f>IF(NOT(A1255=""),BR_standardformat!R1258,"")</f>
        <v/>
      </c>
      <c r="E1255" s="21" t="str" cm="1">
        <f t="array" ref="E1255">_xlfn.IFS(C1255="","",D1255="","",A1255="","",NOT(A1255=""),VLOOKUP(_xlfn.CONCAT(C1255,", ",D1255),pg!$C$2:$D$38,2,FALSE))</f>
        <v/>
      </c>
      <c r="F1255" s="21" t="str" cm="1">
        <f t="array" ref="F1255">_xlfn.IFS(C1255="","",D1255="","",A1255="","",NOT(B1255=""),B1255*E1255)</f>
        <v/>
      </c>
      <c r="H1255" s="14" t="str" cm="1">
        <f t="array" ref="H1255">_xlfn.IFS(BR_standardformat!G1258="","",COUNTIF(tabel_7!A1286:A2268,BR_standardformat!G1258)=0,BR_standardformat!G1258,COUNTIF(tabel_7!A1286:A2268,BR_standardformat!G1258)&gt;0,"")</f>
        <v/>
      </c>
      <c r="I1255" t="str">
        <f t="shared" si="19"/>
        <v/>
      </c>
    </row>
    <row r="1256" spans="1:9" x14ac:dyDescent="0.25">
      <c r="A1256" s="14" t="str" cm="1">
        <f t="array" ref="A1256">_xlfn.IFS(BR_standardformat!G1259="","",COUNTIF(tabel_7!A1256:A2269,BR_standardformat!G1259)=0,BR_standardformat!G1259,COUNTIF(tabel_7!A1256:A2269,BR_standardformat!G1259)&gt;0,"")</f>
        <v/>
      </c>
      <c r="B1256" s="14" t="str">
        <f>IF(NOT(A1256=""),BR_standardformat!R1259,"")</f>
        <v/>
      </c>
      <c r="E1256" s="21" t="str" cm="1">
        <f t="array" ref="E1256">_xlfn.IFS(C1256="","",D1256="","",A1256="","",NOT(A1256=""),VLOOKUP(_xlfn.CONCAT(C1256,", ",D1256),pg!$C$2:$D$38,2,FALSE))</f>
        <v/>
      </c>
      <c r="F1256" s="21" t="str" cm="1">
        <f t="array" ref="F1256">_xlfn.IFS(C1256="","",D1256="","",A1256="","",NOT(B1256=""),B1256*E1256)</f>
        <v/>
      </c>
      <c r="H1256" s="14" t="str" cm="1">
        <f t="array" ref="H1256">_xlfn.IFS(BR_standardformat!G1259="","",COUNTIF(tabel_7!A1287:A2269,BR_standardformat!G1259)=0,BR_standardformat!G1259,COUNTIF(tabel_7!A1287:A2269,BR_standardformat!G1259)&gt;0,"")</f>
        <v/>
      </c>
      <c r="I1256" t="str">
        <f t="shared" si="19"/>
        <v/>
      </c>
    </row>
    <row r="1257" spans="1:9" x14ac:dyDescent="0.25">
      <c r="A1257" s="14" t="str" cm="1">
        <f t="array" ref="A1257">_xlfn.IFS(BR_standardformat!G1260="","",COUNTIF(tabel_7!A1257:A2270,BR_standardformat!G1260)=0,BR_standardformat!G1260,COUNTIF(tabel_7!A1257:A2270,BR_standardformat!G1260)&gt;0,"")</f>
        <v/>
      </c>
      <c r="B1257" s="14" t="str">
        <f>IF(NOT(A1257=""),BR_standardformat!R1260,"")</f>
        <v/>
      </c>
      <c r="E1257" s="21" t="str" cm="1">
        <f t="array" ref="E1257">_xlfn.IFS(C1257="","",D1257="","",A1257="","",NOT(A1257=""),VLOOKUP(_xlfn.CONCAT(C1257,", ",D1257),pg!$C$2:$D$38,2,FALSE))</f>
        <v/>
      </c>
      <c r="F1257" s="21" t="str" cm="1">
        <f t="array" ref="F1257">_xlfn.IFS(C1257="","",D1257="","",A1257="","",NOT(B1257=""),B1257*E1257)</f>
        <v/>
      </c>
      <c r="H1257" s="14" t="str" cm="1">
        <f t="array" ref="H1257">_xlfn.IFS(BR_standardformat!G1260="","",COUNTIF(tabel_7!A1288:A2270,BR_standardformat!G1260)=0,BR_standardformat!G1260,COUNTIF(tabel_7!A1288:A2270,BR_standardformat!G1260)&gt;0,"")</f>
        <v/>
      </c>
      <c r="I1257" t="str">
        <f t="shared" si="19"/>
        <v/>
      </c>
    </row>
    <row r="1258" spans="1:9" x14ac:dyDescent="0.25">
      <c r="A1258" s="14" t="str" cm="1">
        <f t="array" ref="A1258">_xlfn.IFS(BR_standardformat!G1261="","",COUNTIF(tabel_7!A1258:A2271,BR_standardformat!G1261)=0,BR_standardformat!G1261,COUNTIF(tabel_7!A1258:A2271,BR_standardformat!G1261)&gt;0,"")</f>
        <v/>
      </c>
      <c r="B1258" s="14" t="str">
        <f>IF(NOT(A1258=""),BR_standardformat!R1261,"")</f>
        <v/>
      </c>
      <c r="E1258" s="21" t="str" cm="1">
        <f t="array" ref="E1258">_xlfn.IFS(C1258="","",D1258="","",A1258="","",NOT(A1258=""),VLOOKUP(_xlfn.CONCAT(C1258,", ",D1258),pg!$C$2:$D$38,2,FALSE))</f>
        <v/>
      </c>
      <c r="F1258" s="21" t="str" cm="1">
        <f t="array" ref="F1258">_xlfn.IFS(C1258="","",D1258="","",A1258="","",NOT(B1258=""),B1258*E1258)</f>
        <v/>
      </c>
      <c r="H1258" s="14" t="str" cm="1">
        <f t="array" ref="H1258">_xlfn.IFS(BR_standardformat!G1261="","",COUNTIF(tabel_7!A1289:A2271,BR_standardformat!G1261)=0,BR_standardformat!G1261,COUNTIF(tabel_7!A1289:A2271,BR_standardformat!G1261)&gt;0,"")</f>
        <v/>
      </c>
      <c r="I1258" t="str">
        <f t="shared" si="19"/>
        <v/>
      </c>
    </row>
    <row r="1259" spans="1:9" x14ac:dyDescent="0.25">
      <c r="A1259" s="14" t="str" cm="1">
        <f t="array" ref="A1259">_xlfn.IFS(BR_standardformat!G1262="","",COUNTIF(tabel_7!A1259:A2272,BR_standardformat!G1262)=0,BR_standardformat!G1262,COUNTIF(tabel_7!A1259:A2272,BR_standardformat!G1262)&gt;0,"")</f>
        <v/>
      </c>
      <c r="B1259" s="14" t="str">
        <f>IF(NOT(A1259=""),BR_standardformat!R1262,"")</f>
        <v/>
      </c>
      <c r="E1259" s="21" t="str" cm="1">
        <f t="array" ref="E1259">_xlfn.IFS(C1259="","",D1259="","",A1259="","",NOT(A1259=""),VLOOKUP(_xlfn.CONCAT(C1259,", ",D1259),pg!$C$2:$D$38,2,FALSE))</f>
        <v/>
      </c>
      <c r="F1259" s="21" t="str" cm="1">
        <f t="array" ref="F1259">_xlfn.IFS(C1259="","",D1259="","",A1259="","",NOT(B1259=""),B1259*E1259)</f>
        <v/>
      </c>
      <c r="H1259" s="14" t="str" cm="1">
        <f t="array" ref="H1259">_xlfn.IFS(BR_standardformat!G1262="","",COUNTIF(tabel_7!A1290:A2272,BR_standardformat!G1262)=0,BR_standardformat!G1262,COUNTIF(tabel_7!A1290:A2272,BR_standardformat!G1262)&gt;0,"")</f>
        <v/>
      </c>
      <c r="I1259" t="str">
        <f t="shared" si="19"/>
        <v/>
      </c>
    </row>
    <row r="1260" spans="1:9" x14ac:dyDescent="0.25">
      <c r="A1260" s="14" t="str" cm="1">
        <f t="array" ref="A1260">_xlfn.IFS(BR_standardformat!G1263="","",COUNTIF(tabel_7!A1260:A2273,BR_standardformat!G1263)=0,BR_standardformat!G1263,COUNTIF(tabel_7!A1260:A2273,BR_standardformat!G1263)&gt;0,"")</f>
        <v/>
      </c>
      <c r="B1260" s="14" t="str">
        <f>IF(NOT(A1260=""),BR_standardformat!R1263,"")</f>
        <v/>
      </c>
      <c r="E1260" s="21" t="str" cm="1">
        <f t="array" ref="E1260">_xlfn.IFS(C1260="","",D1260="","",A1260="","",NOT(A1260=""),VLOOKUP(_xlfn.CONCAT(C1260,", ",D1260),pg!$C$2:$D$38,2,FALSE))</f>
        <v/>
      </c>
      <c r="F1260" s="21" t="str" cm="1">
        <f t="array" ref="F1260">_xlfn.IFS(C1260="","",D1260="","",A1260="","",NOT(B1260=""),B1260*E1260)</f>
        <v/>
      </c>
      <c r="H1260" s="14" t="str" cm="1">
        <f t="array" ref="H1260">_xlfn.IFS(BR_standardformat!G1263="","",COUNTIF(tabel_7!A1291:A2273,BR_standardformat!G1263)=0,BR_standardformat!G1263,COUNTIF(tabel_7!A1291:A2273,BR_standardformat!G1263)&gt;0,"")</f>
        <v/>
      </c>
      <c r="I1260" t="str">
        <f t="shared" si="19"/>
        <v/>
      </c>
    </row>
    <row r="1261" spans="1:9" x14ac:dyDescent="0.25">
      <c r="A1261" s="14" t="str" cm="1">
        <f t="array" ref="A1261">_xlfn.IFS(BR_standardformat!G1264="","",COUNTIF(tabel_7!A1261:A2274,BR_standardformat!G1264)=0,BR_standardformat!G1264,COUNTIF(tabel_7!A1261:A2274,BR_standardformat!G1264)&gt;0,"")</f>
        <v/>
      </c>
      <c r="B1261" s="14" t="str">
        <f>IF(NOT(A1261=""),BR_standardformat!R1264,"")</f>
        <v/>
      </c>
      <c r="E1261" s="21" t="str" cm="1">
        <f t="array" ref="E1261">_xlfn.IFS(C1261="","",D1261="","",A1261="","",NOT(A1261=""),VLOOKUP(_xlfn.CONCAT(C1261,", ",D1261),pg!$C$2:$D$38,2,FALSE))</f>
        <v/>
      </c>
      <c r="F1261" s="21" t="str" cm="1">
        <f t="array" ref="F1261">_xlfn.IFS(C1261="","",D1261="","",A1261="","",NOT(B1261=""),B1261*E1261)</f>
        <v/>
      </c>
      <c r="H1261" s="14" t="str" cm="1">
        <f t="array" ref="H1261">_xlfn.IFS(BR_standardformat!G1264="","",COUNTIF(tabel_7!A1292:A2274,BR_standardformat!G1264)=0,BR_standardformat!G1264,COUNTIF(tabel_7!A1292:A2274,BR_standardformat!G1264)&gt;0,"")</f>
        <v/>
      </c>
      <c r="I1261" t="str">
        <f t="shared" si="19"/>
        <v/>
      </c>
    </row>
    <row r="1262" spans="1:9" x14ac:dyDescent="0.25">
      <c r="A1262" s="14" t="str" cm="1">
        <f t="array" ref="A1262">_xlfn.IFS(BR_standardformat!G1265="","",COUNTIF(tabel_7!A1262:A2275,BR_standardformat!G1265)=0,BR_standardformat!G1265,COUNTIF(tabel_7!A1262:A2275,BR_standardformat!G1265)&gt;0,"")</f>
        <v/>
      </c>
      <c r="B1262" s="14" t="str">
        <f>IF(NOT(A1262=""),BR_standardformat!R1265,"")</f>
        <v/>
      </c>
      <c r="E1262" s="21" t="str" cm="1">
        <f t="array" ref="E1262">_xlfn.IFS(C1262="","",D1262="","",A1262="","",NOT(A1262=""),VLOOKUP(_xlfn.CONCAT(C1262,", ",D1262),pg!$C$2:$D$38,2,FALSE))</f>
        <v/>
      </c>
      <c r="F1262" s="21" t="str" cm="1">
        <f t="array" ref="F1262">_xlfn.IFS(C1262="","",D1262="","",A1262="","",NOT(B1262=""),B1262*E1262)</f>
        <v/>
      </c>
      <c r="H1262" s="14" t="str" cm="1">
        <f t="array" ref="H1262">_xlfn.IFS(BR_standardformat!G1265="","",COUNTIF(tabel_7!A1293:A2275,BR_standardformat!G1265)=0,BR_standardformat!G1265,COUNTIF(tabel_7!A1293:A2275,BR_standardformat!G1265)&gt;0,"")</f>
        <v/>
      </c>
      <c r="I1262" t="str">
        <f t="shared" si="19"/>
        <v/>
      </c>
    </row>
    <row r="1263" spans="1:9" x14ac:dyDescent="0.25">
      <c r="A1263" s="14" t="str" cm="1">
        <f t="array" ref="A1263">_xlfn.IFS(BR_standardformat!G1266="","",COUNTIF(tabel_7!A1263:A2276,BR_standardformat!G1266)=0,BR_standardformat!G1266,COUNTIF(tabel_7!A1263:A2276,BR_standardformat!G1266)&gt;0,"")</f>
        <v/>
      </c>
      <c r="B1263" s="14" t="str">
        <f>IF(NOT(A1263=""),BR_standardformat!R1266,"")</f>
        <v/>
      </c>
      <c r="E1263" s="21" t="str" cm="1">
        <f t="array" ref="E1263">_xlfn.IFS(C1263="","",D1263="","",A1263="","",NOT(A1263=""),VLOOKUP(_xlfn.CONCAT(C1263,", ",D1263),pg!$C$2:$D$38,2,FALSE))</f>
        <v/>
      </c>
      <c r="F1263" s="21" t="str" cm="1">
        <f t="array" ref="F1263">_xlfn.IFS(C1263="","",D1263="","",A1263="","",NOT(B1263=""),B1263*E1263)</f>
        <v/>
      </c>
      <c r="H1263" s="14" t="str" cm="1">
        <f t="array" ref="H1263">_xlfn.IFS(BR_standardformat!G1266="","",COUNTIF(tabel_7!A1294:A2276,BR_standardformat!G1266)=0,BR_standardformat!G1266,COUNTIF(tabel_7!A1294:A2276,BR_standardformat!G1266)&gt;0,"")</f>
        <v/>
      </c>
      <c r="I1263" t="str">
        <f t="shared" si="19"/>
        <v/>
      </c>
    </row>
    <row r="1264" spans="1:9" x14ac:dyDescent="0.25">
      <c r="A1264" s="14" t="str" cm="1">
        <f t="array" ref="A1264">_xlfn.IFS(BR_standardformat!G1267="","",COUNTIF(tabel_7!A1264:A2277,BR_standardformat!G1267)=0,BR_standardformat!G1267,COUNTIF(tabel_7!A1264:A2277,BR_standardformat!G1267)&gt;0,"")</f>
        <v/>
      </c>
      <c r="B1264" s="14" t="str">
        <f>IF(NOT(A1264=""),BR_standardformat!R1267,"")</f>
        <v/>
      </c>
      <c r="E1264" s="21" t="str" cm="1">
        <f t="array" ref="E1264">_xlfn.IFS(C1264="","",D1264="","",A1264="","",NOT(A1264=""),VLOOKUP(_xlfn.CONCAT(C1264,", ",D1264),pg!$C$2:$D$38,2,FALSE))</f>
        <v/>
      </c>
      <c r="F1264" s="21" t="str" cm="1">
        <f t="array" ref="F1264">_xlfn.IFS(C1264="","",D1264="","",A1264="","",NOT(B1264=""),B1264*E1264)</f>
        <v/>
      </c>
      <c r="H1264" s="14" t="str" cm="1">
        <f t="array" ref="H1264">_xlfn.IFS(BR_standardformat!G1267="","",COUNTIF(tabel_7!A1295:A2277,BR_standardformat!G1267)=0,BR_standardformat!G1267,COUNTIF(tabel_7!A1295:A2277,BR_standardformat!G1267)&gt;0,"")</f>
        <v/>
      </c>
      <c r="I1264" t="str">
        <f t="shared" si="19"/>
        <v/>
      </c>
    </row>
    <row r="1265" spans="1:9" x14ac:dyDescent="0.25">
      <c r="A1265" s="14" t="str" cm="1">
        <f t="array" ref="A1265">_xlfn.IFS(BR_standardformat!G1268="","",COUNTIF(tabel_7!A1265:A2278,BR_standardformat!G1268)=0,BR_standardformat!G1268,COUNTIF(tabel_7!A1265:A2278,BR_standardformat!G1268)&gt;0,"")</f>
        <v/>
      </c>
      <c r="B1265" s="14" t="str">
        <f>IF(NOT(A1265=""),BR_standardformat!R1268,"")</f>
        <v/>
      </c>
      <c r="E1265" s="21" t="str" cm="1">
        <f t="array" ref="E1265">_xlfn.IFS(C1265="","",D1265="","",A1265="","",NOT(A1265=""),VLOOKUP(_xlfn.CONCAT(C1265,", ",D1265),pg!$C$2:$D$38,2,FALSE))</f>
        <v/>
      </c>
      <c r="F1265" s="21" t="str" cm="1">
        <f t="array" ref="F1265">_xlfn.IFS(C1265="","",D1265="","",A1265="","",NOT(B1265=""),B1265*E1265)</f>
        <v/>
      </c>
      <c r="H1265" s="14" t="str" cm="1">
        <f t="array" ref="H1265">_xlfn.IFS(BR_standardformat!G1268="","",COUNTIF(tabel_7!A1296:A2278,BR_standardformat!G1268)=0,BR_standardformat!G1268,COUNTIF(tabel_7!A1296:A2278,BR_standardformat!G1268)&gt;0,"")</f>
        <v/>
      </c>
      <c r="I1265" t="str">
        <f t="shared" si="19"/>
        <v/>
      </c>
    </row>
    <row r="1266" spans="1:9" x14ac:dyDescent="0.25">
      <c r="A1266" s="14" t="str" cm="1">
        <f t="array" ref="A1266">_xlfn.IFS(BR_standardformat!G1269="","",COUNTIF(tabel_7!A1266:A2279,BR_standardformat!G1269)=0,BR_standardformat!G1269,COUNTIF(tabel_7!A1266:A2279,BR_standardformat!G1269)&gt;0,"")</f>
        <v/>
      </c>
      <c r="B1266" s="14" t="str">
        <f>IF(NOT(A1266=""),BR_standardformat!R1269,"")</f>
        <v/>
      </c>
      <c r="E1266" s="21" t="str" cm="1">
        <f t="array" ref="E1266">_xlfn.IFS(C1266="","",D1266="","",A1266="","",NOT(A1266=""),VLOOKUP(_xlfn.CONCAT(C1266,", ",D1266),pg!$C$2:$D$38,2,FALSE))</f>
        <v/>
      </c>
      <c r="F1266" s="21" t="str" cm="1">
        <f t="array" ref="F1266">_xlfn.IFS(C1266="","",D1266="","",A1266="","",NOT(B1266=""),B1266*E1266)</f>
        <v/>
      </c>
      <c r="H1266" s="14" t="str" cm="1">
        <f t="array" ref="H1266">_xlfn.IFS(BR_standardformat!G1269="","",COUNTIF(tabel_7!A1297:A2279,BR_standardformat!G1269)=0,BR_standardformat!G1269,COUNTIF(tabel_7!A1297:A2279,BR_standardformat!G1269)&gt;0,"")</f>
        <v/>
      </c>
      <c r="I1266" t="str">
        <f t="shared" si="19"/>
        <v/>
      </c>
    </row>
    <row r="1267" spans="1:9" x14ac:dyDescent="0.25">
      <c r="A1267" s="14" t="str" cm="1">
        <f t="array" ref="A1267">_xlfn.IFS(BR_standardformat!G1270="","",COUNTIF(tabel_7!A1267:A2280,BR_standardformat!G1270)=0,BR_standardformat!G1270,COUNTIF(tabel_7!A1267:A2280,BR_standardformat!G1270)&gt;0,"")</f>
        <v/>
      </c>
      <c r="B1267" s="14" t="str">
        <f>IF(NOT(A1267=""),BR_standardformat!R1270,"")</f>
        <v/>
      </c>
      <c r="E1267" s="21" t="str" cm="1">
        <f t="array" ref="E1267">_xlfn.IFS(C1267="","",D1267="","",A1267="","",NOT(A1267=""),VLOOKUP(_xlfn.CONCAT(C1267,", ",D1267),pg!$C$2:$D$38,2,FALSE))</f>
        <v/>
      </c>
      <c r="F1267" s="21" t="str" cm="1">
        <f t="array" ref="F1267">_xlfn.IFS(C1267="","",D1267="","",A1267="","",NOT(B1267=""),B1267*E1267)</f>
        <v/>
      </c>
      <c r="H1267" s="14" t="str" cm="1">
        <f t="array" ref="H1267">_xlfn.IFS(BR_standardformat!G1270="","",COUNTIF(tabel_7!A1298:A2280,BR_standardformat!G1270)=0,BR_standardformat!G1270,COUNTIF(tabel_7!A1298:A2280,BR_standardformat!G1270)&gt;0,"")</f>
        <v/>
      </c>
      <c r="I1267" t="str">
        <f t="shared" si="19"/>
        <v/>
      </c>
    </row>
    <row r="1268" spans="1:9" x14ac:dyDescent="0.25">
      <c r="A1268" s="14" t="str" cm="1">
        <f t="array" ref="A1268">_xlfn.IFS(BR_standardformat!G1271="","",COUNTIF(tabel_7!A1268:A2281,BR_standardformat!G1271)=0,BR_standardformat!G1271,COUNTIF(tabel_7!A1268:A2281,BR_standardformat!G1271)&gt;0,"")</f>
        <v/>
      </c>
      <c r="B1268" s="14" t="str">
        <f>IF(NOT(A1268=""),BR_standardformat!R1271,"")</f>
        <v/>
      </c>
      <c r="E1268" s="21" t="str" cm="1">
        <f t="array" ref="E1268">_xlfn.IFS(C1268="","",D1268="","",A1268="","",NOT(A1268=""),VLOOKUP(_xlfn.CONCAT(C1268,", ",D1268),pg!$C$2:$D$38,2,FALSE))</f>
        <v/>
      </c>
      <c r="F1268" s="21" t="str" cm="1">
        <f t="array" ref="F1268">_xlfn.IFS(C1268="","",D1268="","",A1268="","",NOT(B1268=""),B1268*E1268)</f>
        <v/>
      </c>
      <c r="H1268" s="14" t="str" cm="1">
        <f t="array" ref="H1268">_xlfn.IFS(BR_standardformat!G1271="","",COUNTIF(tabel_7!A1299:A2281,BR_standardformat!G1271)=0,BR_standardformat!G1271,COUNTIF(tabel_7!A1299:A2281,BR_standardformat!G1271)&gt;0,"")</f>
        <v/>
      </c>
      <c r="I1268" t="str">
        <f t="shared" si="19"/>
        <v/>
      </c>
    </row>
    <row r="1269" spans="1:9" x14ac:dyDescent="0.25">
      <c r="A1269" s="14" t="str" cm="1">
        <f t="array" ref="A1269">_xlfn.IFS(BR_standardformat!G1272="","",COUNTIF(tabel_7!A1269:A2282,BR_standardformat!G1272)=0,BR_standardformat!G1272,COUNTIF(tabel_7!A1269:A2282,BR_standardformat!G1272)&gt;0,"")</f>
        <v/>
      </c>
      <c r="B1269" s="14" t="str">
        <f>IF(NOT(A1269=""),BR_standardformat!R1272,"")</f>
        <v/>
      </c>
      <c r="E1269" s="21" t="str" cm="1">
        <f t="array" ref="E1269">_xlfn.IFS(C1269="","",D1269="","",A1269="","",NOT(A1269=""),VLOOKUP(_xlfn.CONCAT(C1269,", ",D1269),pg!$C$2:$D$38,2,FALSE))</f>
        <v/>
      </c>
      <c r="F1269" s="21" t="str" cm="1">
        <f t="array" ref="F1269">_xlfn.IFS(C1269="","",D1269="","",A1269="","",NOT(B1269=""),B1269*E1269)</f>
        <v/>
      </c>
      <c r="H1269" s="14" t="str" cm="1">
        <f t="array" ref="H1269">_xlfn.IFS(BR_standardformat!G1272="","",COUNTIF(tabel_7!A1300:A2282,BR_standardformat!G1272)=0,BR_standardformat!G1272,COUNTIF(tabel_7!A1300:A2282,BR_standardformat!G1272)&gt;0,"")</f>
        <v/>
      </c>
      <c r="I1269" t="str">
        <f t="shared" si="19"/>
        <v/>
      </c>
    </row>
    <row r="1270" spans="1:9" x14ac:dyDescent="0.25">
      <c r="A1270" s="14" t="str" cm="1">
        <f t="array" ref="A1270">_xlfn.IFS(BR_standardformat!G1273="","",COUNTIF(tabel_7!A1270:A2283,BR_standardformat!G1273)=0,BR_standardformat!G1273,COUNTIF(tabel_7!A1270:A2283,BR_standardformat!G1273)&gt;0,"")</f>
        <v/>
      </c>
      <c r="B1270" s="14" t="str">
        <f>IF(NOT(A1270=""),BR_standardformat!R1273,"")</f>
        <v/>
      </c>
      <c r="E1270" s="21" t="str" cm="1">
        <f t="array" ref="E1270">_xlfn.IFS(C1270="","",D1270="","",A1270="","",NOT(A1270=""),VLOOKUP(_xlfn.CONCAT(C1270,", ",D1270),pg!$C$2:$D$38,2,FALSE))</f>
        <v/>
      </c>
      <c r="F1270" s="21" t="str" cm="1">
        <f t="array" ref="F1270">_xlfn.IFS(C1270="","",D1270="","",A1270="","",NOT(B1270=""),B1270*E1270)</f>
        <v/>
      </c>
      <c r="H1270" s="14" t="str" cm="1">
        <f t="array" ref="H1270">_xlfn.IFS(BR_standardformat!G1273="","",COUNTIF(tabel_7!A1301:A2283,BR_standardformat!G1273)=0,BR_standardformat!G1273,COUNTIF(tabel_7!A1301:A2283,BR_standardformat!G1273)&gt;0,"")</f>
        <v/>
      </c>
      <c r="I1270" t="str">
        <f t="shared" si="19"/>
        <v/>
      </c>
    </row>
    <row r="1271" spans="1:9" x14ac:dyDescent="0.25">
      <c r="A1271" s="14" t="str" cm="1">
        <f t="array" ref="A1271">_xlfn.IFS(BR_standardformat!G1274="","",COUNTIF(tabel_7!A1271:A2284,BR_standardformat!G1274)=0,BR_standardformat!G1274,COUNTIF(tabel_7!A1271:A2284,BR_standardformat!G1274)&gt;0,"")</f>
        <v/>
      </c>
      <c r="B1271" s="14" t="str">
        <f>IF(NOT(A1271=""),BR_standardformat!R1274,"")</f>
        <v/>
      </c>
      <c r="E1271" s="21" t="str" cm="1">
        <f t="array" ref="E1271">_xlfn.IFS(C1271="","",D1271="","",A1271="","",NOT(A1271=""),VLOOKUP(_xlfn.CONCAT(C1271,", ",D1271),pg!$C$2:$D$38,2,FALSE))</f>
        <v/>
      </c>
      <c r="F1271" s="21" t="str" cm="1">
        <f t="array" ref="F1271">_xlfn.IFS(C1271="","",D1271="","",A1271="","",NOT(B1271=""),B1271*E1271)</f>
        <v/>
      </c>
      <c r="H1271" s="14" t="str" cm="1">
        <f t="array" ref="H1271">_xlfn.IFS(BR_standardformat!G1274="","",COUNTIF(tabel_7!A1302:A2284,BR_standardformat!G1274)=0,BR_standardformat!G1274,COUNTIF(tabel_7!A1302:A2284,BR_standardformat!G1274)&gt;0,"")</f>
        <v/>
      </c>
      <c r="I1271" t="str">
        <f t="shared" si="19"/>
        <v/>
      </c>
    </row>
    <row r="1272" spans="1:9" x14ac:dyDescent="0.25">
      <c r="A1272" s="14" t="str" cm="1">
        <f t="array" ref="A1272">_xlfn.IFS(BR_standardformat!G1275="","",COUNTIF(tabel_7!A1272:A2285,BR_standardformat!G1275)=0,BR_standardformat!G1275,COUNTIF(tabel_7!A1272:A2285,BR_standardformat!G1275)&gt;0,"")</f>
        <v/>
      </c>
      <c r="B1272" s="14" t="str">
        <f>IF(NOT(A1272=""),BR_standardformat!R1275,"")</f>
        <v/>
      </c>
      <c r="E1272" s="21" t="str" cm="1">
        <f t="array" ref="E1272">_xlfn.IFS(C1272="","",D1272="","",A1272="","",NOT(A1272=""),VLOOKUP(_xlfn.CONCAT(C1272,", ",D1272),pg!$C$2:$D$38,2,FALSE))</f>
        <v/>
      </c>
      <c r="F1272" s="21" t="str" cm="1">
        <f t="array" ref="F1272">_xlfn.IFS(C1272="","",D1272="","",A1272="","",NOT(B1272=""),B1272*E1272)</f>
        <v/>
      </c>
      <c r="H1272" s="14" t="str" cm="1">
        <f t="array" ref="H1272">_xlfn.IFS(BR_standardformat!G1275="","",COUNTIF(tabel_7!A1303:A2285,BR_standardformat!G1275)=0,BR_standardformat!G1275,COUNTIF(tabel_7!A1303:A2285,BR_standardformat!G1275)&gt;0,"")</f>
        <v/>
      </c>
      <c r="I1272" t="str">
        <f t="shared" si="19"/>
        <v/>
      </c>
    </row>
    <row r="1273" spans="1:9" x14ac:dyDescent="0.25">
      <c r="A1273" s="14" t="str" cm="1">
        <f t="array" ref="A1273">_xlfn.IFS(BR_standardformat!G1276="","",COUNTIF(tabel_7!A1273:A2286,BR_standardformat!G1276)=0,BR_standardformat!G1276,COUNTIF(tabel_7!A1273:A2286,BR_standardformat!G1276)&gt;0,"")</f>
        <v/>
      </c>
      <c r="B1273" s="14" t="str">
        <f>IF(NOT(A1273=""),BR_standardformat!R1276,"")</f>
        <v/>
      </c>
      <c r="E1273" s="21" t="str" cm="1">
        <f t="array" ref="E1273">_xlfn.IFS(C1273="","",D1273="","",A1273="","",NOT(A1273=""),VLOOKUP(_xlfn.CONCAT(C1273,", ",D1273),pg!$C$2:$D$38,2,FALSE))</f>
        <v/>
      </c>
      <c r="F1273" s="21" t="str" cm="1">
        <f t="array" ref="F1273">_xlfn.IFS(C1273="","",D1273="","",A1273="","",NOT(B1273=""),B1273*E1273)</f>
        <v/>
      </c>
      <c r="H1273" s="14" t="str" cm="1">
        <f t="array" ref="H1273">_xlfn.IFS(BR_standardformat!G1276="","",COUNTIF(tabel_7!A1304:A2286,BR_standardformat!G1276)=0,BR_standardformat!G1276,COUNTIF(tabel_7!A1304:A2286,BR_standardformat!G1276)&gt;0,"")</f>
        <v/>
      </c>
      <c r="I1273" t="str">
        <f t="shared" si="19"/>
        <v/>
      </c>
    </row>
    <row r="1274" spans="1:9" x14ac:dyDescent="0.25">
      <c r="A1274" s="14" t="str" cm="1">
        <f t="array" ref="A1274">_xlfn.IFS(BR_standardformat!G1277="","",COUNTIF(tabel_7!A1274:A2287,BR_standardformat!G1277)=0,BR_standardformat!G1277,COUNTIF(tabel_7!A1274:A2287,BR_standardformat!G1277)&gt;0,"")</f>
        <v/>
      </c>
      <c r="B1274" s="14" t="str">
        <f>IF(NOT(A1274=""),BR_standardformat!R1277,"")</f>
        <v/>
      </c>
      <c r="E1274" s="21" t="str" cm="1">
        <f t="array" ref="E1274">_xlfn.IFS(C1274="","",D1274="","",A1274="","",NOT(A1274=""),VLOOKUP(_xlfn.CONCAT(C1274,", ",D1274),pg!$C$2:$D$38,2,FALSE))</f>
        <v/>
      </c>
      <c r="F1274" s="21" t="str" cm="1">
        <f t="array" ref="F1274">_xlfn.IFS(C1274="","",D1274="","",A1274="","",NOT(B1274=""),B1274*E1274)</f>
        <v/>
      </c>
      <c r="H1274" s="14" t="str" cm="1">
        <f t="array" ref="H1274">_xlfn.IFS(BR_standardformat!G1277="","",COUNTIF(tabel_7!A1305:A2287,BR_standardformat!G1277)=0,BR_standardformat!G1277,COUNTIF(tabel_7!A1305:A2287,BR_standardformat!G1277)&gt;0,"")</f>
        <v/>
      </c>
      <c r="I1274" t="str">
        <f t="shared" si="19"/>
        <v/>
      </c>
    </row>
    <row r="1275" spans="1:9" x14ac:dyDescent="0.25">
      <c r="A1275" s="14" t="str" cm="1">
        <f t="array" ref="A1275">_xlfn.IFS(BR_standardformat!G1278="","",COUNTIF(tabel_7!A1275:A2288,BR_standardformat!G1278)=0,BR_standardformat!G1278,COUNTIF(tabel_7!A1275:A2288,BR_standardformat!G1278)&gt;0,"")</f>
        <v/>
      </c>
      <c r="B1275" s="14" t="str">
        <f>IF(NOT(A1275=""),BR_standardformat!R1278,"")</f>
        <v/>
      </c>
      <c r="E1275" s="21" t="str" cm="1">
        <f t="array" ref="E1275">_xlfn.IFS(C1275="","",D1275="","",A1275="","",NOT(A1275=""),VLOOKUP(_xlfn.CONCAT(C1275,", ",D1275),pg!$C$2:$D$38,2,FALSE))</f>
        <v/>
      </c>
      <c r="F1275" s="21" t="str" cm="1">
        <f t="array" ref="F1275">_xlfn.IFS(C1275="","",D1275="","",A1275="","",NOT(B1275=""),B1275*E1275)</f>
        <v/>
      </c>
      <c r="H1275" s="14" t="str" cm="1">
        <f t="array" ref="H1275">_xlfn.IFS(BR_standardformat!G1278="","",COUNTIF(tabel_7!A1306:A2288,BR_standardformat!G1278)=0,BR_standardformat!G1278,COUNTIF(tabel_7!A1306:A2288,BR_standardformat!G1278)&gt;0,"")</f>
        <v/>
      </c>
      <c r="I1275" t="str">
        <f t="shared" si="19"/>
        <v/>
      </c>
    </row>
    <row r="1276" spans="1:9" x14ac:dyDescent="0.25">
      <c r="A1276" s="14" t="str" cm="1">
        <f t="array" ref="A1276">_xlfn.IFS(BR_standardformat!G1279="","",COUNTIF(tabel_7!A1276:A2289,BR_standardformat!G1279)=0,BR_standardformat!G1279,COUNTIF(tabel_7!A1276:A2289,BR_standardformat!G1279)&gt;0,"")</f>
        <v/>
      </c>
      <c r="B1276" s="14" t="str">
        <f>IF(NOT(A1276=""),BR_standardformat!R1279,"")</f>
        <v/>
      </c>
      <c r="E1276" s="21" t="str" cm="1">
        <f t="array" ref="E1276">_xlfn.IFS(C1276="","",D1276="","",A1276="","",NOT(A1276=""),VLOOKUP(_xlfn.CONCAT(C1276,", ",D1276),pg!$C$2:$D$38,2,FALSE))</f>
        <v/>
      </c>
      <c r="F1276" s="21" t="str" cm="1">
        <f t="array" ref="F1276">_xlfn.IFS(C1276="","",D1276="","",A1276="","",NOT(B1276=""),B1276*E1276)</f>
        <v/>
      </c>
      <c r="H1276" s="14" t="str" cm="1">
        <f t="array" ref="H1276">_xlfn.IFS(BR_standardformat!G1279="","",COUNTIF(tabel_7!A1307:A2289,BR_standardformat!G1279)=0,BR_standardformat!G1279,COUNTIF(tabel_7!A1307:A2289,BR_standardformat!G1279)&gt;0,"")</f>
        <v/>
      </c>
      <c r="I1276" t="str">
        <f t="shared" si="19"/>
        <v/>
      </c>
    </row>
    <row r="1277" spans="1:9" x14ac:dyDescent="0.25">
      <c r="A1277" s="14" t="str" cm="1">
        <f t="array" ref="A1277">_xlfn.IFS(BR_standardformat!G1280="","",COUNTIF(tabel_7!A1277:A2290,BR_standardformat!G1280)=0,BR_standardformat!G1280,COUNTIF(tabel_7!A1277:A2290,BR_standardformat!G1280)&gt;0,"")</f>
        <v/>
      </c>
      <c r="B1277" s="14" t="str">
        <f>IF(NOT(A1277=""),BR_standardformat!R1280,"")</f>
        <v/>
      </c>
      <c r="E1277" s="21" t="str" cm="1">
        <f t="array" ref="E1277">_xlfn.IFS(C1277="","",D1277="","",A1277="","",NOT(A1277=""),VLOOKUP(_xlfn.CONCAT(C1277,", ",D1277),pg!$C$2:$D$38,2,FALSE))</f>
        <v/>
      </c>
      <c r="F1277" s="21" t="str" cm="1">
        <f t="array" ref="F1277">_xlfn.IFS(C1277="","",D1277="","",A1277="","",NOT(B1277=""),B1277*E1277)</f>
        <v/>
      </c>
      <c r="H1277" s="14" t="str" cm="1">
        <f t="array" ref="H1277">_xlfn.IFS(BR_standardformat!G1280="","",COUNTIF(tabel_7!A1308:A2290,BR_standardformat!G1280)=0,BR_standardformat!G1280,COUNTIF(tabel_7!A1308:A2290,BR_standardformat!G1280)&gt;0,"")</f>
        <v/>
      </c>
      <c r="I1277" t="str">
        <f t="shared" si="19"/>
        <v/>
      </c>
    </row>
    <row r="1278" spans="1:9" x14ac:dyDescent="0.25">
      <c r="A1278" s="14" t="str" cm="1">
        <f t="array" ref="A1278">_xlfn.IFS(BR_standardformat!G1281="","",COUNTIF(tabel_7!A1278:A2291,BR_standardformat!G1281)=0,BR_standardformat!G1281,COUNTIF(tabel_7!A1278:A2291,BR_standardformat!G1281)&gt;0,"")</f>
        <v/>
      </c>
      <c r="B1278" s="14" t="str">
        <f>IF(NOT(A1278=""),BR_standardformat!R1281,"")</f>
        <v/>
      </c>
      <c r="E1278" s="21" t="str" cm="1">
        <f t="array" ref="E1278">_xlfn.IFS(C1278="","",D1278="","",A1278="","",NOT(A1278=""),VLOOKUP(_xlfn.CONCAT(C1278,", ",D1278),pg!$C$2:$D$38,2,FALSE))</f>
        <v/>
      </c>
      <c r="F1278" s="21" t="str" cm="1">
        <f t="array" ref="F1278">_xlfn.IFS(C1278="","",D1278="","",A1278="","",NOT(B1278=""),B1278*E1278)</f>
        <v/>
      </c>
      <c r="H1278" s="14" t="str" cm="1">
        <f t="array" ref="H1278">_xlfn.IFS(BR_standardformat!G1281="","",COUNTIF(tabel_7!A1309:A2291,BR_standardformat!G1281)=0,BR_standardformat!G1281,COUNTIF(tabel_7!A1309:A2291,BR_standardformat!G1281)&gt;0,"")</f>
        <v/>
      </c>
      <c r="I1278" t="str">
        <f t="shared" si="19"/>
        <v/>
      </c>
    </row>
    <row r="1279" spans="1:9" x14ac:dyDescent="0.25">
      <c r="A1279" s="14" t="str" cm="1">
        <f t="array" ref="A1279">_xlfn.IFS(BR_standardformat!G1282="","",COUNTIF(tabel_7!A1279:A2292,BR_standardformat!G1282)=0,BR_standardformat!G1282,COUNTIF(tabel_7!A1279:A2292,BR_standardformat!G1282)&gt;0,"")</f>
        <v/>
      </c>
      <c r="B1279" s="14" t="str">
        <f>IF(NOT(A1279=""),BR_standardformat!R1282,"")</f>
        <v/>
      </c>
      <c r="E1279" s="21" t="str" cm="1">
        <f t="array" ref="E1279">_xlfn.IFS(C1279="","",D1279="","",A1279="","",NOT(A1279=""),VLOOKUP(_xlfn.CONCAT(C1279,", ",D1279),pg!$C$2:$D$38,2,FALSE))</f>
        <v/>
      </c>
      <c r="F1279" s="21" t="str" cm="1">
        <f t="array" ref="F1279">_xlfn.IFS(C1279="","",D1279="","",A1279="","",NOT(B1279=""),B1279*E1279)</f>
        <v/>
      </c>
      <c r="H1279" s="14" t="str" cm="1">
        <f t="array" ref="H1279">_xlfn.IFS(BR_standardformat!G1282="","",COUNTIF(tabel_7!A1310:A2292,BR_standardformat!G1282)=0,BR_standardformat!G1282,COUNTIF(tabel_7!A1310:A2292,BR_standardformat!G1282)&gt;0,"")</f>
        <v/>
      </c>
      <c r="I1279" t="str">
        <f t="shared" si="19"/>
        <v/>
      </c>
    </row>
    <row r="1280" spans="1:9" x14ac:dyDescent="0.25">
      <c r="A1280" s="14" t="str" cm="1">
        <f t="array" ref="A1280">_xlfn.IFS(BR_standardformat!G1283="","",COUNTIF(tabel_7!A1280:A2293,BR_standardformat!G1283)=0,BR_standardformat!G1283,COUNTIF(tabel_7!A1280:A2293,BR_standardformat!G1283)&gt;0,"")</f>
        <v/>
      </c>
      <c r="B1280" s="14" t="str">
        <f>IF(NOT(A1280=""),BR_standardformat!R1283,"")</f>
        <v/>
      </c>
      <c r="E1280" s="21" t="str" cm="1">
        <f t="array" ref="E1280">_xlfn.IFS(C1280="","",D1280="","",A1280="","",NOT(A1280=""),VLOOKUP(_xlfn.CONCAT(C1280,", ",D1280),pg!$C$2:$D$38,2,FALSE))</f>
        <v/>
      </c>
      <c r="F1280" s="21" t="str" cm="1">
        <f t="array" ref="F1280">_xlfn.IFS(C1280="","",D1280="","",A1280="","",NOT(B1280=""),B1280*E1280)</f>
        <v/>
      </c>
      <c r="H1280" s="14" t="str" cm="1">
        <f t="array" ref="H1280">_xlfn.IFS(BR_standardformat!G1283="","",COUNTIF(tabel_7!A1311:A2293,BR_standardformat!G1283)=0,BR_standardformat!G1283,COUNTIF(tabel_7!A1311:A2293,BR_standardformat!G1283)&gt;0,"")</f>
        <v/>
      </c>
      <c r="I1280" t="str">
        <f t="shared" si="19"/>
        <v/>
      </c>
    </row>
    <row r="1281" spans="1:9" x14ac:dyDescent="0.25">
      <c r="A1281" s="14" t="str" cm="1">
        <f t="array" ref="A1281">_xlfn.IFS(BR_standardformat!G1284="","",COUNTIF(tabel_7!A1281:A2294,BR_standardformat!G1284)=0,BR_standardformat!G1284,COUNTIF(tabel_7!A1281:A2294,BR_standardformat!G1284)&gt;0,"")</f>
        <v/>
      </c>
      <c r="B1281" s="14" t="str">
        <f>IF(NOT(A1281=""),BR_standardformat!R1284,"")</f>
        <v/>
      </c>
      <c r="E1281" s="21" t="str" cm="1">
        <f t="array" ref="E1281">_xlfn.IFS(C1281="","",D1281="","",A1281="","",NOT(A1281=""),VLOOKUP(_xlfn.CONCAT(C1281,", ",D1281),pg!$C$2:$D$38,2,FALSE))</f>
        <v/>
      </c>
      <c r="F1281" s="21" t="str" cm="1">
        <f t="array" ref="F1281">_xlfn.IFS(C1281="","",D1281="","",A1281="","",NOT(B1281=""),B1281*E1281)</f>
        <v/>
      </c>
      <c r="H1281" s="14" t="str" cm="1">
        <f t="array" ref="H1281">_xlfn.IFS(BR_standardformat!G1284="","",COUNTIF(tabel_7!A1312:A2294,BR_standardformat!G1284)=0,BR_standardformat!G1284,COUNTIF(tabel_7!A1312:A2294,BR_standardformat!G1284)&gt;0,"")</f>
        <v/>
      </c>
      <c r="I1281" t="str">
        <f t="shared" si="19"/>
        <v/>
      </c>
    </row>
    <row r="1282" spans="1:9" x14ac:dyDescent="0.25">
      <c r="A1282" s="14" t="str" cm="1">
        <f t="array" ref="A1282">_xlfn.IFS(BR_standardformat!G1285="","",COUNTIF(tabel_7!A1282:A2295,BR_standardformat!G1285)=0,BR_standardformat!G1285,COUNTIF(tabel_7!A1282:A2295,BR_standardformat!G1285)&gt;0,"")</f>
        <v/>
      </c>
      <c r="B1282" s="14" t="str">
        <f>IF(NOT(A1282=""),BR_standardformat!R1285,"")</f>
        <v/>
      </c>
      <c r="E1282" s="21" t="str" cm="1">
        <f t="array" ref="E1282">_xlfn.IFS(C1282="","",D1282="","",A1282="","",NOT(A1282=""),VLOOKUP(_xlfn.CONCAT(C1282,", ",D1282),pg!$C$2:$D$38,2,FALSE))</f>
        <v/>
      </c>
      <c r="F1282" s="21" t="str" cm="1">
        <f t="array" ref="F1282">_xlfn.IFS(C1282="","",D1282="","",A1282="","",NOT(B1282=""),B1282*E1282)</f>
        <v/>
      </c>
      <c r="H1282" s="14" t="str" cm="1">
        <f t="array" ref="H1282">_xlfn.IFS(BR_standardformat!G1285="","",COUNTIF(tabel_7!A1313:A2295,BR_standardformat!G1285)=0,BR_standardformat!G1285,COUNTIF(tabel_7!A1313:A2295,BR_standardformat!G1285)&gt;0,"")</f>
        <v/>
      </c>
      <c r="I1282" t="str">
        <f t="shared" si="19"/>
        <v/>
      </c>
    </row>
    <row r="1283" spans="1:9" x14ac:dyDescent="0.25">
      <c r="A1283" s="14" t="str" cm="1">
        <f t="array" ref="A1283">_xlfn.IFS(BR_standardformat!G1286="","",COUNTIF(tabel_7!A1283:A2296,BR_standardformat!G1286)=0,BR_standardformat!G1286,COUNTIF(tabel_7!A1283:A2296,BR_standardformat!G1286)&gt;0,"")</f>
        <v/>
      </c>
      <c r="B1283" s="14" t="str">
        <f>IF(NOT(A1283=""),BR_standardformat!R1286,"")</f>
        <v/>
      </c>
      <c r="E1283" s="21" t="str" cm="1">
        <f t="array" ref="E1283">_xlfn.IFS(C1283="","",D1283="","",A1283="","",NOT(A1283=""),VLOOKUP(_xlfn.CONCAT(C1283,", ",D1283),pg!$C$2:$D$38,2,FALSE))</f>
        <v/>
      </c>
      <c r="F1283" s="21" t="str" cm="1">
        <f t="array" ref="F1283">_xlfn.IFS(C1283="","",D1283="","",A1283="","",NOT(B1283=""),B1283*E1283)</f>
        <v/>
      </c>
      <c r="H1283" s="14" t="str" cm="1">
        <f t="array" ref="H1283">_xlfn.IFS(BR_standardformat!G1286="","",COUNTIF(tabel_7!A1314:A2296,BR_standardformat!G1286)=0,BR_standardformat!G1286,COUNTIF(tabel_7!A1314:A2296,BR_standardformat!G1286)&gt;0,"")</f>
        <v/>
      </c>
      <c r="I1283" t="str">
        <f t="shared" si="19"/>
        <v/>
      </c>
    </row>
    <row r="1284" spans="1:9" x14ac:dyDescent="0.25">
      <c r="A1284" s="14" t="str" cm="1">
        <f t="array" ref="A1284">_xlfn.IFS(BR_standardformat!G1287="","",COUNTIF(tabel_7!A1284:A2297,BR_standardformat!G1287)=0,BR_standardformat!G1287,COUNTIF(tabel_7!A1284:A2297,BR_standardformat!G1287)&gt;0,"")</f>
        <v/>
      </c>
      <c r="B1284" s="14" t="str">
        <f>IF(NOT(A1284=""),BR_standardformat!R1287,"")</f>
        <v/>
      </c>
      <c r="E1284" s="21" t="str" cm="1">
        <f t="array" ref="E1284">_xlfn.IFS(C1284="","",D1284="","",A1284="","",NOT(A1284=""),VLOOKUP(_xlfn.CONCAT(C1284,", ",D1284),pg!$C$2:$D$38,2,FALSE))</f>
        <v/>
      </c>
      <c r="F1284" s="21" t="str" cm="1">
        <f t="array" ref="F1284">_xlfn.IFS(C1284="","",D1284="","",A1284="","",NOT(B1284=""),B1284*E1284)</f>
        <v/>
      </c>
      <c r="H1284" s="14" t="str" cm="1">
        <f t="array" ref="H1284">_xlfn.IFS(BR_standardformat!G1287="","",COUNTIF(tabel_7!A1315:A2297,BR_standardformat!G1287)=0,BR_standardformat!G1287,COUNTIF(tabel_7!A1315:A2297,BR_standardformat!G1287)&gt;0,"")</f>
        <v/>
      </c>
      <c r="I1284" t="str">
        <f t="shared" ref="I1284:I1347" si="20">IF(AND(C1284&lt;&gt;"", D1284&lt;&gt;""), _xlfn.CONCAT(C1284, ", ", D1284), "")</f>
        <v/>
      </c>
    </row>
    <row r="1285" spans="1:9" x14ac:dyDescent="0.25">
      <c r="A1285" s="14" t="str" cm="1">
        <f t="array" ref="A1285">_xlfn.IFS(BR_standardformat!G1288="","",COUNTIF(tabel_7!A1285:A2298,BR_standardformat!G1288)=0,BR_standardformat!G1288,COUNTIF(tabel_7!A1285:A2298,BR_standardformat!G1288)&gt;0,"")</f>
        <v/>
      </c>
      <c r="B1285" s="14" t="str">
        <f>IF(NOT(A1285=""),BR_standardformat!R1288,"")</f>
        <v/>
      </c>
      <c r="E1285" s="21" t="str" cm="1">
        <f t="array" ref="E1285">_xlfn.IFS(C1285="","",D1285="","",A1285="","",NOT(A1285=""),VLOOKUP(_xlfn.CONCAT(C1285,", ",D1285),pg!$C$2:$D$38,2,FALSE))</f>
        <v/>
      </c>
      <c r="F1285" s="21" t="str" cm="1">
        <f t="array" ref="F1285">_xlfn.IFS(C1285="","",D1285="","",A1285="","",NOT(B1285=""),B1285*E1285)</f>
        <v/>
      </c>
      <c r="H1285" s="14" t="str" cm="1">
        <f t="array" ref="H1285">_xlfn.IFS(BR_standardformat!G1288="","",COUNTIF(tabel_7!A1316:A2298,BR_standardformat!G1288)=0,BR_standardformat!G1288,COUNTIF(tabel_7!A1316:A2298,BR_standardformat!G1288)&gt;0,"")</f>
        <v/>
      </c>
      <c r="I1285" t="str">
        <f t="shared" si="20"/>
        <v/>
      </c>
    </row>
    <row r="1286" spans="1:9" x14ac:dyDescent="0.25">
      <c r="A1286" s="14" t="str" cm="1">
        <f t="array" ref="A1286">_xlfn.IFS(BR_standardformat!G1289="","",COUNTIF(tabel_7!A1286:A2299,BR_standardformat!G1289)=0,BR_standardformat!G1289,COUNTIF(tabel_7!A1286:A2299,BR_standardformat!G1289)&gt;0,"")</f>
        <v/>
      </c>
      <c r="B1286" s="14" t="str">
        <f>IF(NOT(A1286=""),BR_standardformat!R1289,"")</f>
        <v/>
      </c>
      <c r="E1286" s="21" t="str" cm="1">
        <f t="array" ref="E1286">_xlfn.IFS(C1286="","",D1286="","",A1286="","",NOT(A1286=""),VLOOKUP(_xlfn.CONCAT(C1286,", ",D1286),pg!$C$2:$D$38,2,FALSE))</f>
        <v/>
      </c>
      <c r="F1286" s="21" t="str" cm="1">
        <f t="array" ref="F1286">_xlfn.IFS(C1286="","",D1286="","",A1286="","",NOT(B1286=""),B1286*E1286)</f>
        <v/>
      </c>
      <c r="H1286" s="14" t="str" cm="1">
        <f t="array" ref="H1286">_xlfn.IFS(BR_standardformat!G1289="","",COUNTIF(tabel_7!A1317:A2299,BR_standardformat!G1289)=0,BR_standardformat!G1289,COUNTIF(tabel_7!A1317:A2299,BR_standardformat!G1289)&gt;0,"")</f>
        <v/>
      </c>
      <c r="I1286" t="str">
        <f t="shared" si="20"/>
        <v/>
      </c>
    </row>
    <row r="1287" spans="1:9" x14ac:dyDescent="0.25">
      <c r="A1287" s="14" t="str" cm="1">
        <f t="array" ref="A1287">_xlfn.IFS(BR_standardformat!G1290="","",COUNTIF(tabel_7!A1287:A2300,BR_standardformat!G1290)=0,BR_standardformat!G1290,COUNTIF(tabel_7!A1287:A2300,BR_standardformat!G1290)&gt;0,"")</f>
        <v/>
      </c>
      <c r="B1287" s="14" t="str">
        <f>IF(NOT(A1287=""),BR_standardformat!R1290,"")</f>
        <v/>
      </c>
      <c r="E1287" s="21" t="str" cm="1">
        <f t="array" ref="E1287">_xlfn.IFS(C1287="","",D1287="","",A1287="","",NOT(A1287=""),VLOOKUP(_xlfn.CONCAT(C1287,", ",D1287),pg!$C$2:$D$38,2,FALSE))</f>
        <v/>
      </c>
      <c r="F1287" s="21" t="str" cm="1">
        <f t="array" ref="F1287">_xlfn.IFS(C1287="","",D1287="","",A1287="","",NOT(B1287=""),B1287*E1287)</f>
        <v/>
      </c>
      <c r="H1287" s="14" t="str" cm="1">
        <f t="array" ref="H1287">_xlfn.IFS(BR_standardformat!G1290="","",COUNTIF(tabel_7!A1318:A2300,BR_standardformat!G1290)=0,BR_standardformat!G1290,COUNTIF(tabel_7!A1318:A2300,BR_standardformat!G1290)&gt;0,"")</f>
        <v/>
      </c>
      <c r="I1287" t="str">
        <f t="shared" si="20"/>
        <v/>
      </c>
    </row>
    <row r="1288" spans="1:9" x14ac:dyDescent="0.25">
      <c r="A1288" s="14" t="str" cm="1">
        <f t="array" ref="A1288">_xlfn.IFS(BR_standardformat!G1291="","",COUNTIF(tabel_7!A1288:A2301,BR_standardformat!G1291)=0,BR_standardformat!G1291,COUNTIF(tabel_7!A1288:A2301,BR_standardformat!G1291)&gt;0,"")</f>
        <v/>
      </c>
      <c r="B1288" s="14" t="str">
        <f>IF(NOT(A1288=""),BR_standardformat!R1291,"")</f>
        <v/>
      </c>
      <c r="E1288" s="21" t="str" cm="1">
        <f t="array" ref="E1288">_xlfn.IFS(C1288="","",D1288="","",A1288="","",NOT(A1288=""),VLOOKUP(_xlfn.CONCAT(C1288,", ",D1288),pg!$C$2:$D$38,2,FALSE))</f>
        <v/>
      </c>
      <c r="F1288" s="21" t="str" cm="1">
        <f t="array" ref="F1288">_xlfn.IFS(C1288="","",D1288="","",A1288="","",NOT(B1288=""),B1288*E1288)</f>
        <v/>
      </c>
      <c r="H1288" s="14" t="str" cm="1">
        <f t="array" ref="H1288">_xlfn.IFS(BR_standardformat!G1291="","",COUNTIF(tabel_7!A1319:A2301,BR_standardformat!G1291)=0,BR_standardformat!G1291,COUNTIF(tabel_7!A1319:A2301,BR_standardformat!G1291)&gt;0,"")</f>
        <v/>
      </c>
      <c r="I1288" t="str">
        <f t="shared" si="20"/>
        <v/>
      </c>
    </row>
    <row r="1289" spans="1:9" x14ac:dyDescent="0.25">
      <c r="A1289" s="14" t="str" cm="1">
        <f t="array" ref="A1289">_xlfn.IFS(BR_standardformat!G1292="","",COUNTIF(tabel_7!A1289:A2302,BR_standardformat!G1292)=0,BR_standardformat!G1292,COUNTIF(tabel_7!A1289:A2302,BR_standardformat!G1292)&gt;0,"")</f>
        <v/>
      </c>
      <c r="B1289" s="14" t="str">
        <f>IF(NOT(A1289=""),BR_standardformat!R1292,"")</f>
        <v/>
      </c>
      <c r="E1289" s="21" t="str" cm="1">
        <f t="array" ref="E1289">_xlfn.IFS(C1289="","",D1289="","",A1289="","",NOT(A1289=""),VLOOKUP(_xlfn.CONCAT(C1289,", ",D1289),pg!$C$2:$D$38,2,FALSE))</f>
        <v/>
      </c>
      <c r="F1289" s="21" t="str" cm="1">
        <f t="array" ref="F1289">_xlfn.IFS(C1289="","",D1289="","",A1289="","",NOT(B1289=""),B1289*E1289)</f>
        <v/>
      </c>
      <c r="H1289" s="14" t="str" cm="1">
        <f t="array" ref="H1289">_xlfn.IFS(BR_standardformat!G1292="","",COUNTIF(tabel_7!A1320:A2302,BR_standardformat!G1292)=0,BR_standardformat!G1292,COUNTIF(tabel_7!A1320:A2302,BR_standardformat!G1292)&gt;0,"")</f>
        <v/>
      </c>
      <c r="I1289" t="str">
        <f t="shared" si="20"/>
        <v/>
      </c>
    </row>
    <row r="1290" spans="1:9" x14ac:dyDescent="0.25">
      <c r="A1290" s="14" t="str" cm="1">
        <f t="array" ref="A1290">_xlfn.IFS(BR_standardformat!G1293="","",COUNTIF(tabel_7!A1290:A2303,BR_standardformat!G1293)=0,BR_standardformat!G1293,COUNTIF(tabel_7!A1290:A2303,BR_standardformat!G1293)&gt;0,"")</f>
        <v/>
      </c>
      <c r="B1290" s="14" t="str">
        <f>IF(NOT(A1290=""),BR_standardformat!R1293,"")</f>
        <v/>
      </c>
      <c r="E1290" s="21" t="str" cm="1">
        <f t="array" ref="E1290">_xlfn.IFS(C1290="","",D1290="","",A1290="","",NOT(A1290=""),VLOOKUP(_xlfn.CONCAT(C1290,", ",D1290),pg!$C$2:$D$38,2,FALSE))</f>
        <v/>
      </c>
      <c r="F1290" s="21" t="str" cm="1">
        <f t="array" ref="F1290">_xlfn.IFS(C1290="","",D1290="","",A1290="","",NOT(B1290=""),B1290*E1290)</f>
        <v/>
      </c>
      <c r="H1290" s="14" t="str" cm="1">
        <f t="array" ref="H1290">_xlfn.IFS(BR_standardformat!G1293="","",COUNTIF(tabel_7!A1321:A2303,BR_standardformat!G1293)=0,BR_standardformat!G1293,COUNTIF(tabel_7!A1321:A2303,BR_standardformat!G1293)&gt;0,"")</f>
        <v/>
      </c>
      <c r="I1290" t="str">
        <f t="shared" si="20"/>
        <v/>
      </c>
    </row>
    <row r="1291" spans="1:9" x14ac:dyDescent="0.25">
      <c r="A1291" s="14" t="str" cm="1">
        <f t="array" ref="A1291">_xlfn.IFS(BR_standardformat!G1294="","",COUNTIF(tabel_7!A1291:A2304,BR_standardformat!G1294)=0,BR_standardformat!G1294,COUNTIF(tabel_7!A1291:A2304,BR_standardformat!G1294)&gt;0,"")</f>
        <v/>
      </c>
      <c r="B1291" s="14" t="str">
        <f>IF(NOT(A1291=""),BR_standardformat!R1294,"")</f>
        <v/>
      </c>
      <c r="E1291" s="21" t="str" cm="1">
        <f t="array" ref="E1291">_xlfn.IFS(C1291="","",D1291="","",A1291="","",NOT(A1291=""),VLOOKUP(_xlfn.CONCAT(C1291,", ",D1291),pg!$C$2:$D$38,2,FALSE))</f>
        <v/>
      </c>
      <c r="F1291" s="21" t="str" cm="1">
        <f t="array" ref="F1291">_xlfn.IFS(C1291="","",D1291="","",A1291="","",NOT(B1291=""),B1291*E1291)</f>
        <v/>
      </c>
      <c r="H1291" s="14" t="str" cm="1">
        <f t="array" ref="H1291">_xlfn.IFS(BR_standardformat!G1294="","",COUNTIF(tabel_7!A1322:A2304,BR_standardformat!G1294)=0,BR_standardformat!G1294,COUNTIF(tabel_7!A1322:A2304,BR_standardformat!G1294)&gt;0,"")</f>
        <v/>
      </c>
      <c r="I1291" t="str">
        <f t="shared" si="20"/>
        <v/>
      </c>
    </row>
    <row r="1292" spans="1:9" x14ac:dyDescent="0.25">
      <c r="A1292" s="14" t="str" cm="1">
        <f t="array" ref="A1292">_xlfn.IFS(BR_standardformat!G1295="","",COUNTIF(tabel_7!A1292:A2305,BR_standardformat!G1295)=0,BR_standardformat!G1295,COUNTIF(tabel_7!A1292:A2305,BR_standardformat!G1295)&gt;0,"")</f>
        <v/>
      </c>
      <c r="B1292" s="14" t="str">
        <f>IF(NOT(A1292=""),BR_standardformat!R1295,"")</f>
        <v/>
      </c>
      <c r="E1292" s="21" t="str" cm="1">
        <f t="array" ref="E1292">_xlfn.IFS(C1292="","",D1292="","",A1292="","",NOT(A1292=""),VLOOKUP(_xlfn.CONCAT(C1292,", ",D1292),pg!$C$2:$D$38,2,FALSE))</f>
        <v/>
      </c>
      <c r="F1292" s="21" t="str" cm="1">
        <f t="array" ref="F1292">_xlfn.IFS(C1292="","",D1292="","",A1292="","",NOT(B1292=""),B1292*E1292)</f>
        <v/>
      </c>
      <c r="H1292" s="14" t="str" cm="1">
        <f t="array" ref="H1292">_xlfn.IFS(BR_standardformat!G1295="","",COUNTIF(tabel_7!A1323:A2305,BR_standardformat!G1295)=0,BR_standardformat!G1295,COUNTIF(tabel_7!A1323:A2305,BR_standardformat!G1295)&gt;0,"")</f>
        <v/>
      </c>
      <c r="I1292" t="str">
        <f t="shared" si="20"/>
        <v/>
      </c>
    </row>
    <row r="1293" spans="1:9" x14ac:dyDescent="0.25">
      <c r="A1293" s="14" t="str" cm="1">
        <f t="array" ref="A1293">_xlfn.IFS(BR_standardformat!G1296="","",COUNTIF(tabel_7!A1293:A2306,BR_standardformat!G1296)=0,BR_standardformat!G1296,COUNTIF(tabel_7!A1293:A2306,BR_standardformat!G1296)&gt;0,"")</f>
        <v/>
      </c>
      <c r="B1293" s="14" t="str">
        <f>IF(NOT(A1293=""),BR_standardformat!R1296,"")</f>
        <v/>
      </c>
      <c r="E1293" s="21" t="str" cm="1">
        <f t="array" ref="E1293">_xlfn.IFS(C1293="","",D1293="","",A1293="","",NOT(A1293=""),VLOOKUP(_xlfn.CONCAT(C1293,", ",D1293),pg!$C$2:$D$38,2,FALSE))</f>
        <v/>
      </c>
      <c r="F1293" s="21" t="str" cm="1">
        <f t="array" ref="F1293">_xlfn.IFS(C1293="","",D1293="","",A1293="","",NOT(B1293=""),B1293*E1293)</f>
        <v/>
      </c>
      <c r="H1293" s="14" t="str" cm="1">
        <f t="array" ref="H1293">_xlfn.IFS(BR_standardformat!G1296="","",COUNTIF(tabel_7!A1324:A2306,BR_standardformat!G1296)=0,BR_standardformat!G1296,COUNTIF(tabel_7!A1324:A2306,BR_standardformat!G1296)&gt;0,"")</f>
        <v/>
      </c>
      <c r="I1293" t="str">
        <f t="shared" si="20"/>
        <v/>
      </c>
    </row>
    <row r="1294" spans="1:9" x14ac:dyDescent="0.25">
      <c r="A1294" s="14" t="str" cm="1">
        <f t="array" ref="A1294">_xlfn.IFS(BR_standardformat!G1297="","",COUNTIF(tabel_7!A1294:A2307,BR_standardformat!G1297)=0,BR_standardformat!G1297,COUNTIF(tabel_7!A1294:A2307,BR_standardformat!G1297)&gt;0,"")</f>
        <v/>
      </c>
      <c r="B1294" s="14" t="str">
        <f>IF(NOT(A1294=""),BR_standardformat!R1297,"")</f>
        <v/>
      </c>
      <c r="E1294" s="21" t="str" cm="1">
        <f t="array" ref="E1294">_xlfn.IFS(C1294="","",D1294="","",A1294="","",NOT(A1294=""),VLOOKUP(_xlfn.CONCAT(C1294,", ",D1294),pg!$C$2:$D$38,2,FALSE))</f>
        <v/>
      </c>
      <c r="F1294" s="21" t="str" cm="1">
        <f t="array" ref="F1294">_xlfn.IFS(C1294="","",D1294="","",A1294="","",NOT(B1294=""),B1294*E1294)</f>
        <v/>
      </c>
      <c r="H1294" s="14" t="str" cm="1">
        <f t="array" ref="H1294">_xlfn.IFS(BR_standardformat!G1297="","",COUNTIF(tabel_7!A1325:A2307,BR_standardformat!G1297)=0,BR_standardformat!G1297,COUNTIF(tabel_7!A1325:A2307,BR_standardformat!G1297)&gt;0,"")</f>
        <v/>
      </c>
      <c r="I1294" t="str">
        <f t="shared" si="20"/>
        <v/>
      </c>
    </row>
    <row r="1295" spans="1:9" x14ac:dyDescent="0.25">
      <c r="A1295" s="14" t="str" cm="1">
        <f t="array" ref="A1295">_xlfn.IFS(BR_standardformat!G1298="","",COUNTIF(tabel_7!A1295:A2308,BR_standardformat!G1298)=0,BR_standardformat!G1298,COUNTIF(tabel_7!A1295:A2308,BR_standardformat!G1298)&gt;0,"")</f>
        <v/>
      </c>
      <c r="B1295" s="14" t="str">
        <f>IF(NOT(A1295=""),BR_standardformat!R1298,"")</f>
        <v/>
      </c>
      <c r="E1295" s="21" t="str" cm="1">
        <f t="array" ref="E1295">_xlfn.IFS(C1295="","",D1295="","",A1295="","",NOT(A1295=""),VLOOKUP(_xlfn.CONCAT(C1295,", ",D1295),pg!$C$2:$D$38,2,FALSE))</f>
        <v/>
      </c>
      <c r="F1295" s="21" t="str" cm="1">
        <f t="array" ref="F1295">_xlfn.IFS(C1295="","",D1295="","",A1295="","",NOT(B1295=""),B1295*E1295)</f>
        <v/>
      </c>
      <c r="H1295" s="14" t="str" cm="1">
        <f t="array" ref="H1295">_xlfn.IFS(BR_standardformat!G1298="","",COUNTIF(tabel_7!A1326:A2308,BR_standardformat!G1298)=0,BR_standardformat!G1298,COUNTIF(tabel_7!A1326:A2308,BR_standardformat!G1298)&gt;0,"")</f>
        <v/>
      </c>
      <c r="I1295" t="str">
        <f t="shared" si="20"/>
        <v/>
      </c>
    </row>
    <row r="1296" spans="1:9" x14ac:dyDescent="0.25">
      <c r="A1296" s="14" t="str" cm="1">
        <f t="array" ref="A1296">_xlfn.IFS(BR_standardformat!G1299="","",COUNTIF(tabel_7!A1296:A2309,BR_standardformat!G1299)=0,BR_standardformat!G1299,COUNTIF(tabel_7!A1296:A2309,BR_standardformat!G1299)&gt;0,"")</f>
        <v/>
      </c>
      <c r="B1296" s="14" t="str">
        <f>IF(NOT(A1296=""),BR_standardformat!R1299,"")</f>
        <v/>
      </c>
      <c r="E1296" s="21" t="str" cm="1">
        <f t="array" ref="E1296">_xlfn.IFS(C1296="","",D1296="","",A1296="","",NOT(A1296=""),VLOOKUP(_xlfn.CONCAT(C1296,", ",D1296),pg!$C$2:$D$38,2,FALSE))</f>
        <v/>
      </c>
      <c r="F1296" s="21" t="str" cm="1">
        <f t="array" ref="F1296">_xlfn.IFS(C1296="","",D1296="","",A1296="","",NOT(B1296=""),B1296*E1296)</f>
        <v/>
      </c>
      <c r="H1296" s="14" t="str" cm="1">
        <f t="array" ref="H1296">_xlfn.IFS(BR_standardformat!G1299="","",COUNTIF(tabel_7!A1327:A2309,BR_standardformat!G1299)=0,BR_standardformat!G1299,COUNTIF(tabel_7!A1327:A2309,BR_standardformat!G1299)&gt;0,"")</f>
        <v/>
      </c>
      <c r="I1296" t="str">
        <f t="shared" si="20"/>
        <v/>
      </c>
    </row>
    <row r="1297" spans="1:9" x14ac:dyDescent="0.25">
      <c r="A1297" s="14" t="str" cm="1">
        <f t="array" ref="A1297">_xlfn.IFS(BR_standardformat!G1300="","",COUNTIF(tabel_7!A1297:A2310,BR_standardformat!G1300)=0,BR_standardformat!G1300,COUNTIF(tabel_7!A1297:A2310,BR_standardformat!G1300)&gt;0,"")</f>
        <v/>
      </c>
      <c r="B1297" s="14" t="str">
        <f>IF(NOT(A1297=""),BR_standardformat!R1300,"")</f>
        <v/>
      </c>
      <c r="E1297" s="21" t="str" cm="1">
        <f t="array" ref="E1297">_xlfn.IFS(C1297="","",D1297="","",A1297="","",NOT(A1297=""),VLOOKUP(_xlfn.CONCAT(C1297,", ",D1297),pg!$C$2:$D$38,2,FALSE))</f>
        <v/>
      </c>
      <c r="F1297" s="21" t="str" cm="1">
        <f t="array" ref="F1297">_xlfn.IFS(C1297="","",D1297="","",A1297="","",NOT(B1297=""),B1297*E1297)</f>
        <v/>
      </c>
      <c r="H1297" s="14" t="str" cm="1">
        <f t="array" ref="H1297">_xlfn.IFS(BR_standardformat!G1300="","",COUNTIF(tabel_7!A1328:A2310,BR_standardformat!G1300)=0,BR_standardformat!G1300,COUNTIF(tabel_7!A1328:A2310,BR_standardformat!G1300)&gt;0,"")</f>
        <v/>
      </c>
      <c r="I1297" t="str">
        <f t="shared" si="20"/>
        <v/>
      </c>
    </row>
    <row r="1298" spans="1:9" x14ac:dyDescent="0.25">
      <c r="A1298" s="14" t="str" cm="1">
        <f t="array" ref="A1298">_xlfn.IFS(BR_standardformat!G1301="","",COUNTIF(tabel_7!A1298:A2311,BR_standardformat!G1301)=0,BR_standardformat!G1301,COUNTIF(tabel_7!A1298:A2311,BR_standardformat!G1301)&gt;0,"")</f>
        <v/>
      </c>
      <c r="B1298" s="14" t="str">
        <f>IF(NOT(A1298=""),BR_standardformat!R1301,"")</f>
        <v/>
      </c>
      <c r="E1298" s="21" t="str" cm="1">
        <f t="array" ref="E1298">_xlfn.IFS(C1298="","",D1298="","",A1298="","",NOT(A1298=""),VLOOKUP(_xlfn.CONCAT(C1298,", ",D1298),pg!$C$2:$D$38,2,FALSE))</f>
        <v/>
      </c>
      <c r="F1298" s="21" t="str" cm="1">
        <f t="array" ref="F1298">_xlfn.IFS(C1298="","",D1298="","",A1298="","",NOT(B1298=""),B1298*E1298)</f>
        <v/>
      </c>
      <c r="H1298" s="14" t="str" cm="1">
        <f t="array" ref="H1298">_xlfn.IFS(BR_standardformat!G1301="","",COUNTIF(tabel_7!A1329:A2311,BR_standardformat!G1301)=0,BR_standardformat!G1301,COUNTIF(tabel_7!A1329:A2311,BR_standardformat!G1301)&gt;0,"")</f>
        <v/>
      </c>
      <c r="I1298" t="str">
        <f t="shared" si="20"/>
        <v/>
      </c>
    </row>
    <row r="1299" spans="1:9" x14ac:dyDescent="0.25">
      <c r="A1299" s="14" t="str" cm="1">
        <f t="array" ref="A1299">_xlfn.IFS(BR_standardformat!G1302="","",COUNTIF(tabel_7!A1299:A2312,BR_standardformat!G1302)=0,BR_standardformat!G1302,COUNTIF(tabel_7!A1299:A2312,BR_standardformat!G1302)&gt;0,"")</f>
        <v/>
      </c>
      <c r="B1299" s="14" t="str">
        <f>IF(NOT(A1299=""),BR_standardformat!R1302,"")</f>
        <v/>
      </c>
      <c r="E1299" s="21" t="str" cm="1">
        <f t="array" ref="E1299">_xlfn.IFS(C1299="","",D1299="","",A1299="","",NOT(A1299=""),VLOOKUP(_xlfn.CONCAT(C1299,", ",D1299),pg!$C$2:$D$38,2,FALSE))</f>
        <v/>
      </c>
      <c r="F1299" s="21" t="str" cm="1">
        <f t="array" ref="F1299">_xlfn.IFS(C1299="","",D1299="","",A1299="","",NOT(B1299=""),B1299*E1299)</f>
        <v/>
      </c>
      <c r="H1299" s="14" t="str" cm="1">
        <f t="array" ref="H1299">_xlfn.IFS(BR_standardformat!G1302="","",COUNTIF(tabel_7!A1330:A2312,BR_standardformat!G1302)=0,BR_standardformat!G1302,COUNTIF(tabel_7!A1330:A2312,BR_standardformat!G1302)&gt;0,"")</f>
        <v/>
      </c>
      <c r="I1299" t="str">
        <f t="shared" si="20"/>
        <v/>
      </c>
    </row>
    <row r="1300" spans="1:9" x14ac:dyDescent="0.25">
      <c r="A1300" s="14" t="str" cm="1">
        <f t="array" ref="A1300">_xlfn.IFS(BR_standardformat!G1303="","",COUNTIF(tabel_7!A1300:A2313,BR_standardformat!G1303)=0,BR_standardformat!G1303,COUNTIF(tabel_7!A1300:A2313,BR_standardformat!G1303)&gt;0,"")</f>
        <v/>
      </c>
      <c r="B1300" s="14" t="str">
        <f>IF(NOT(A1300=""),BR_standardformat!R1303,"")</f>
        <v/>
      </c>
      <c r="E1300" s="21" t="str" cm="1">
        <f t="array" ref="E1300">_xlfn.IFS(C1300="","",D1300="","",A1300="","",NOT(A1300=""),VLOOKUP(_xlfn.CONCAT(C1300,", ",D1300),pg!$C$2:$D$38,2,FALSE))</f>
        <v/>
      </c>
      <c r="F1300" s="21" t="str" cm="1">
        <f t="array" ref="F1300">_xlfn.IFS(C1300="","",D1300="","",A1300="","",NOT(B1300=""),B1300*E1300)</f>
        <v/>
      </c>
      <c r="H1300" s="14" t="str" cm="1">
        <f t="array" ref="H1300">_xlfn.IFS(BR_standardformat!G1303="","",COUNTIF(tabel_7!A1331:A2313,BR_standardformat!G1303)=0,BR_standardformat!G1303,COUNTIF(tabel_7!A1331:A2313,BR_standardformat!G1303)&gt;0,"")</f>
        <v/>
      </c>
      <c r="I1300" t="str">
        <f t="shared" si="20"/>
        <v/>
      </c>
    </row>
    <row r="1301" spans="1:9" x14ac:dyDescent="0.25">
      <c r="A1301" s="14" t="str" cm="1">
        <f t="array" ref="A1301">_xlfn.IFS(BR_standardformat!G1304="","",COUNTIF(tabel_7!A1301:A2314,BR_standardformat!G1304)=0,BR_standardformat!G1304,COUNTIF(tabel_7!A1301:A2314,BR_standardformat!G1304)&gt;0,"")</f>
        <v/>
      </c>
      <c r="B1301" s="14" t="str">
        <f>IF(NOT(A1301=""),BR_standardformat!R1304,"")</f>
        <v/>
      </c>
      <c r="E1301" s="21" t="str" cm="1">
        <f t="array" ref="E1301">_xlfn.IFS(C1301="","",D1301="","",A1301="","",NOT(A1301=""),VLOOKUP(_xlfn.CONCAT(C1301,", ",D1301),pg!$C$2:$D$38,2,FALSE))</f>
        <v/>
      </c>
      <c r="F1301" s="21" t="str" cm="1">
        <f t="array" ref="F1301">_xlfn.IFS(C1301="","",D1301="","",A1301="","",NOT(B1301=""),B1301*E1301)</f>
        <v/>
      </c>
      <c r="H1301" s="14" t="str" cm="1">
        <f t="array" ref="H1301">_xlfn.IFS(BR_standardformat!G1304="","",COUNTIF(tabel_7!A1332:A2314,BR_standardformat!G1304)=0,BR_standardformat!G1304,COUNTIF(tabel_7!A1332:A2314,BR_standardformat!G1304)&gt;0,"")</f>
        <v/>
      </c>
      <c r="I1301" t="str">
        <f t="shared" si="20"/>
        <v/>
      </c>
    </row>
    <row r="1302" spans="1:9" x14ac:dyDescent="0.25">
      <c r="A1302" s="14" t="str" cm="1">
        <f t="array" ref="A1302">_xlfn.IFS(BR_standardformat!G1305="","",COUNTIF(tabel_7!A1302:A2315,BR_standardformat!G1305)=0,BR_standardformat!G1305,COUNTIF(tabel_7!A1302:A2315,BR_standardformat!G1305)&gt;0,"")</f>
        <v/>
      </c>
      <c r="B1302" s="14" t="str">
        <f>IF(NOT(A1302=""),BR_standardformat!R1305,"")</f>
        <v/>
      </c>
      <c r="E1302" s="21" t="str" cm="1">
        <f t="array" ref="E1302">_xlfn.IFS(C1302="","",D1302="","",A1302="","",NOT(A1302=""),VLOOKUP(_xlfn.CONCAT(C1302,", ",D1302),pg!$C$2:$D$38,2,FALSE))</f>
        <v/>
      </c>
      <c r="F1302" s="21" t="str" cm="1">
        <f t="array" ref="F1302">_xlfn.IFS(C1302="","",D1302="","",A1302="","",NOT(B1302=""),B1302*E1302)</f>
        <v/>
      </c>
      <c r="H1302" s="14" t="str" cm="1">
        <f t="array" ref="H1302">_xlfn.IFS(BR_standardformat!G1305="","",COUNTIF(tabel_7!A1333:A2315,BR_standardformat!G1305)=0,BR_standardformat!G1305,COUNTIF(tabel_7!A1333:A2315,BR_standardformat!G1305)&gt;0,"")</f>
        <v/>
      </c>
      <c r="I1302" t="str">
        <f t="shared" si="20"/>
        <v/>
      </c>
    </row>
    <row r="1303" spans="1:9" x14ac:dyDescent="0.25">
      <c r="A1303" s="14" t="str" cm="1">
        <f t="array" ref="A1303">_xlfn.IFS(BR_standardformat!G1306="","",COUNTIF(tabel_7!A1303:A2316,BR_standardformat!G1306)=0,BR_standardformat!G1306,COUNTIF(tabel_7!A1303:A2316,BR_standardformat!G1306)&gt;0,"")</f>
        <v/>
      </c>
      <c r="B1303" s="14" t="str">
        <f>IF(NOT(A1303=""),BR_standardformat!R1306,"")</f>
        <v/>
      </c>
      <c r="E1303" s="21" t="str" cm="1">
        <f t="array" ref="E1303">_xlfn.IFS(C1303="","",D1303="","",A1303="","",NOT(A1303=""),VLOOKUP(_xlfn.CONCAT(C1303,", ",D1303),pg!$C$2:$D$38,2,FALSE))</f>
        <v/>
      </c>
      <c r="F1303" s="21" t="str" cm="1">
        <f t="array" ref="F1303">_xlfn.IFS(C1303="","",D1303="","",A1303="","",NOT(B1303=""),B1303*E1303)</f>
        <v/>
      </c>
      <c r="H1303" s="14" t="str" cm="1">
        <f t="array" ref="H1303">_xlfn.IFS(BR_standardformat!G1306="","",COUNTIF(tabel_7!A1334:A2316,BR_standardformat!G1306)=0,BR_standardformat!G1306,COUNTIF(tabel_7!A1334:A2316,BR_standardformat!G1306)&gt;0,"")</f>
        <v/>
      </c>
      <c r="I1303" t="str">
        <f t="shared" si="20"/>
        <v/>
      </c>
    </row>
    <row r="1304" spans="1:9" x14ac:dyDescent="0.25">
      <c r="A1304" s="14" t="str" cm="1">
        <f t="array" ref="A1304">_xlfn.IFS(BR_standardformat!G1307="","",COUNTIF(tabel_7!A1304:A2317,BR_standardformat!G1307)=0,BR_standardformat!G1307,COUNTIF(tabel_7!A1304:A2317,BR_standardformat!G1307)&gt;0,"")</f>
        <v/>
      </c>
      <c r="B1304" s="14" t="str">
        <f>IF(NOT(A1304=""),BR_standardformat!R1307,"")</f>
        <v/>
      </c>
      <c r="E1304" s="21" t="str" cm="1">
        <f t="array" ref="E1304">_xlfn.IFS(C1304="","",D1304="","",A1304="","",NOT(A1304=""),VLOOKUP(_xlfn.CONCAT(C1304,", ",D1304),pg!$C$2:$D$38,2,FALSE))</f>
        <v/>
      </c>
      <c r="F1304" s="21" t="str" cm="1">
        <f t="array" ref="F1304">_xlfn.IFS(C1304="","",D1304="","",A1304="","",NOT(B1304=""),B1304*E1304)</f>
        <v/>
      </c>
      <c r="H1304" s="14" t="str" cm="1">
        <f t="array" ref="H1304">_xlfn.IFS(BR_standardformat!G1307="","",COUNTIF(tabel_7!A1335:A2317,BR_standardformat!G1307)=0,BR_standardformat!G1307,COUNTIF(tabel_7!A1335:A2317,BR_standardformat!G1307)&gt;0,"")</f>
        <v/>
      </c>
      <c r="I1304" t="str">
        <f t="shared" si="20"/>
        <v/>
      </c>
    </row>
    <row r="1305" spans="1:9" x14ac:dyDescent="0.25">
      <c r="A1305" s="14" t="str" cm="1">
        <f t="array" ref="A1305">_xlfn.IFS(BR_standardformat!G1308="","",COUNTIF(tabel_7!A1305:A2318,BR_standardformat!G1308)=0,BR_standardformat!G1308,COUNTIF(tabel_7!A1305:A2318,BR_standardformat!G1308)&gt;0,"")</f>
        <v/>
      </c>
      <c r="B1305" s="14" t="str">
        <f>IF(NOT(A1305=""),BR_standardformat!R1308,"")</f>
        <v/>
      </c>
      <c r="E1305" s="21" t="str" cm="1">
        <f t="array" ref="E1305">_xlfn.IFS(C1305="","",D1305="","",A1305="","",NOT(A1305=""),VLOOKUP(_xlfn.CONCAT(C1305,", ",D1305),pg!$C$2:$D$38,2,FALSE))</f>
        <v/>
      </c>
      <c r="F1305" s="21" t="str" cm="1">
        <f t="array" ref="F1305">_xlfn.IFS(C1305="","",D1305="","",A1305="","",NOT(B1305=""),B1305*E1305)</f>
        <v/>
      </c>
      <c r="H1305" s="14" t="str" cm="1">
        <f t="array" ref="H1305">_xlfn.IFS(BR_standardformat!G1308="","",COUNTIF(tabel_7!A1336:A2318,BR_standardformat!G1308)=0,BR_standardformat!G1308,COUNTIF(tabel_7!A1336:A2318,BR_standardformat!G1308)&gt;0,"")</f>
        <v/>
      </c>
      <c r="I1305" t="str">
        <f t="shared" si="20"/>
        <v/>
      </c>
    </row>
    <row r="1306" spans="1:9" x14ac:dyDescent="0.25">
      <c r="A1306" s="14" t="str" cm="1">
        <f t="array" ref="A1306">_xlfn.IFS(BR_standardformat!G1309="","",COUNTIF(tabel_7!A1306:A2319,BR_standardformat!G1309)=0,BR_standardformat!G1309,COUNTIF(tabel_7!A1306:A2319,BR_standardformat!G1309)&gt;0,"")</f>
        <v/>
      </c>
      <c r="B1306" s="14" t="str">
        <f>IF(NOT(A1306=""),BR_standardformat!R1309,"")</f>
        <v/>
      </c>
      <c r="E1306" s="21" t="str" cm="1">
        <f t="array" ref="E1306">_xlfn.IFS(C1306="","",D1306="","",A1306="","",NOT(A1306=""),VLOOKUP(_xlfn.CONCAT(C1306,", ",D1306),pg!$C$2:$D$38,2,FALSE))</f>
        <v/>
      </c>
      <c r="F1306" s="21" t="str" cm="1">
        <f t="array" ref="F1306">_xlfn.IFS(C1306="","",D1306="","",A1306="","",NOT(B1306=""),B1306*E1306)</f>
        <v/>
      </c>
      <c r="H1306" s="14" t="str" cm="1">
        <f t="array" ref="H1306">_xlfn.IFS(BR_standardformat!G1309="","",COUNTIF(tabel_7!A1337:A2319,BR_standardformat!G1309)=0,BR_standardformat!G1309,COUNTIF(tabel_7!A1337:A2319,BR_standardformat!G1309)&gt;0,"")</f>
        <v/>
      </c>
      <c r="I1306" t="str">
        <f t="shared" si="20"/>
        <v/>
      </c>
    </row>
    <row r="1307" spans="1:9" x14ac:dyDescent="0.25">
      <c r="A1307" s="14" t="str" cm="1">
        <f t="array" ref="A1307">_xlfn.IFS(BR_standardformat!G1310="","",COUNTIF(tabel_7!A1307:A2320,BR_standardformat!G1310)=0,BR_standardformat!G1310,COUNTIF(tabel_7!A1307:A2320,BR_standardformat!G1310)&gt;0,"")</f>
        <v/>
      </c>
      <c r="B1307" s="14" t="str">
        <f>IF(NOT(A1307=""),BR_standardformat!R1310,"")</f>
        <v/>
      </c>
      <c r="E1307" s="21" t="str" cm="1">
        <f t="array" ref="E1307">_xlfn.IFS(C1307="","",D1307="","",A1307="","",NOT(A1307=""),VLOOKUP(_xlfn.CONCAT(C1307,", ",D1307),pg!$C$2:$D$38,2,FALSE))</f>
        <v/>
      </c>
      <c r="F1307" s="21" t="str" cm="1">
        <f t="array" ref="F1307">_xlfn.IFS(C1307="","",D1307="","",A1307="","",NOT(B1307=""),B1307*E1307)</f>
        <v/>
      </c>
      <c r="H1307" s="14" t="str" cm="1">
        <f t="array" ref="H1307">_xlfn.IFS(BR_standardformat!G1310="","",COUNTIF(tabel_7!A1338:A2320,BR_standardformat!G1310)=0,BR_standardformat!G1310,COUNTIF(tabel_7!A1338:A2320,BR_standardformat!G1310)&gt;0,"")</f>
        <v/>
      </c>
      <c r="I1307" t="str">
        <f t="shared" si="20"/>
        <v/>
      </c>
    </row>
    <row r="1308" spans="1:9" x14ac:dyDescent="0.25">
      <c r="A1308" s="14" t="str" cm="1">
        <f t="array" ref="A1308">_xlfn.IFS(BR_standardformat!G1311="","",COUNTIF(tabel_7!A1308:A2321,BR_standardformat!G1311)=0,BR_standardformat!G1311,COUNTIF(tabel_7!A1308:A2321,BR_standardformat!G1311)&gt;0,"")</f>
        <v/>
      </c>
      <c r="B1308" s="14" t="str">
        <f>IF(NOT(A1308=""),BR_standardformat!R1311,"")</f>
        <v/>
      </c>
      <c r="E1308" s="21" t="str" cm="1">
        <f t="array" ref="E1308">_xlfn.IFS(C1308="","",D1308="","",A1308="","",NOT(A1308=""),VLOOKUP(_xlfn.CONCAT(C1308,", ",D1308),pg!$C$2:$D$38,2,FALSE))</f>
        <v/>
      </c>
      <c r="F1308" s="21" t="str" cm="1">
        <f t="array" ref="F1308">_xlfn.IFS(C1308="","",D1308="","",A1308="","",NOT(B1308=""),B1308*E1308)</f>
        <v/>
      </c>
      <c r="H1308" s="14" t="str" cm="1">
        <f t="array" ref="H1308">_xlfn.IFS(BR_standardformat!G1311="","",COUNTIF(tabel_7!A1339:A2321,BR_standardformat!G1311)=0,BR_standardformat!G1311,COUNTIF(tabel_7!A1339:A2321,BR_standardformat!G1311)&gt;0,"")</f>
        <v/>
      </c>
      <c r="I1308" t="str">
        <f t="shared" si="20"/>
        <v/>
      </c>
    </row>
    <row r="1309" spans="1:9" x14ac:dyDescent="0.25">
      <c r="A1309" s="14" t="str" cm="1">
        <f t="array" ref="A1309">_xlfn.IFS(BR_standardformat!G1312="","",COUNTIF(tabel_7!A1309:A2322,BR_standardformat!G1312)=0,BR_standardformat!G1312,COUNTIF(tabel_7!A1309:A2322,BR_standardformat!G1312)&gt;0,"")</f>
        <v/>
      </c>
      <c r="B1309" s="14" t="str">
        <f>IF(NOT(A1309=""),BR_standardformat!R1312,"")</f>
        <v/>
      </c>
      <c r="E1309" s="21" t="str" cm="1">
        <f t="array" ref="E1309">_xlfn.IFS(C1309="","",D1309="","",A1309="","",NOT(A1309=""),VLOOKUP(_xlfn.CONCAT(C1309,", ",D1309),pg!$C$2:$D$38,2,FALSE))</f>
        <v/>
      </c>
      <c r="F1309" s="21" t="str" cm="1">
        <f t="array" ref="F1309">_xlfn.IFS(C1309="","",D1309="","",A1309="","",NOT(B1309=""),B1309*E1309)</f>
        <v/>
      </c>
      <c r="H1309" s="14" t="str" cm="1">
        <f t="array" ref="H1309">_xlfn.IFS(BR_standardformat!G1312="","",COUNTIF(tabel_7!A1340:A2322,BR_standardformat!G1312)=0,BR_standardformat!G1312,COUNTIF(tabel_7!A1340:A2322,BR_standardformat!G1312)&gt;0,"")</f>
        <v/>
      </c>
      <c r="I1309" t="str">
        <f t="shared" si="20"/>
        <v/>
      </c>
    </row>
    <row r="1310" spans="1:9" x14ac:dyDescent="0.25">
      <c r="A1310" s="14" t="str" cm="1">
        <f t="array" ref="A1310">_xlfn.IFS(BR_standardformat!G1313="","",COUNTIF(tabel_7!A1310:A2323,BR_standardformat!G1313)=0,BR_standardformat!G1313,COUNTIF(tabel_7!A1310:A2323,BR_standardformat!G1313)&gt;0,"")</f>
        <v/>
      </c>
      <c r="B1310" s="14" t="str">
        <f>IF(NOT(A1310=""),BR_standardformat!R1313,"")</f>
        <v/>
      </c>
      <c r="E1310" s="21" t="str" cm="1">
        <f t="array" ref="E1310">_xlfn.IFS(C1310="","",D1310="","",A1310="","",NOT(A1310=""),VLOOKUP(_xlfn.CONCAT(C1310,", ",D1310),pg!$C$2:$D$38,2,FALSE))</f>
        <v/>
      </c>
      <c r="F1310" s="21" t="str" cm="1">
        <f t="array" ref="F1310">_xlfn.IFS(C1310="","",D1310="","",A1310="","",NOT(B1310=""),B1310*E1310)</f>
        <v/>
      </c>
      <c r="H1310" s="14" t="str" cm="1">
        <f t="array" ref="H1310">_xlfn.IFS(BR_standardformat!G1313="","",COUNTIF(tabel_7!A1341:A2323,BR_standardformat!G1313)=0,BR_standardformat!G1313,COUNTIF(tabel_7!A1341:A2323,BR_standardformat!G1313)&gt;0,"")</f>
        <v/>
      </c>
      <c r="I1310" t="str">
        <f t="shared" si="20"/>
        <v/>
      </c>
    </row>
    <row r="1311" spans="1:9" x14ac:dyDescent="0.25">
      <c r="A1311" s="14" t="str" cm="1">
        <f t="array" ref="A1311">_xlfn.IFS(BR_standardformat!G1314="","",COUNTIF(tabel_7!A1311:A2324,BR_standardformat!G1314)=0,BR_standardformat!G1314,COUNTIF(tabel_7!A1311:A2324,BR_standardformat!G1314)&gt;0,"")</f>
        <v/>
      </c>
      <c r="B1311" s="14" t="str">
        <f>IF(NOT(A1311=""),BR_standardformat!R1314,"")</f>
        <v/>
      </c>
      <c r="E1311" s="21" t="str" cm="1">
        <f t="array" ref="E1311">_xlfn.IFS(C1311="","",D1311="","",A1311="","",NOT(A1311=""),VLOOKUP(_xlfn.CONCAT(C1311,", ",D1311),pg!$C$2:$D$38,2,FALSE))</f>
        <v/>
      </c>
      <c r="F1311" s="21" t="str" cm="1">
        <f t="array" ref="F1311">_xlfn.IFS(C1311="","",D1311="","",A1311="","",NOT(B1311=""),B1311*E1311)</f>
        <v/>
      </c>
      <c r="H1311" s="14" t="str" cm="1">
        <f t="array" ref="H1311">_xlfn.IFS(BR_standardformat!G1314="","",COUNTIF(tabel_7!A1342:A2324,BR_standardformat!G1314)=0,BR_standardformat!G1314,COUNTIF(tabel_7!A1342:A2324,BR_standardformat!G1314)&gt;0,"")</f>
        <v/>
      </c>
      <c r="I1311" t="str">
        <f t="shared" si="20"/>
        <v/>
      </c>
    </row>
    <row r="1312" spans="1:9" x14ac:dyDescent="0.25">
      <c r="A1312" s="14" t="str" cm="1">
        <f t="array" ref="A1312">_xlfn.IFS(BR_standardformat!G1315="","",COUNTIF(tabel_7!A1312:A2325,BR_standardformat!G1315)=0,BR_standardformat!G1315,COUNTIF(tabel_7!A1312:A2325,BR_standardformat!G1315)&gt;0,"")</f>
        <v/>
      </c>
      <c r="B1312" s="14" t="str">
        <f>IF(NOT(A1312=""),BR_standardformat!R1315,"")</f>
        <v/>
      </c>
      <c r="E1312" s="21" t="str" cm="1">
        <f t="array" ref="E1312">_xlfn.IFS(C1312="","",D1312="","",A1312="","",NOT(A1312=""),VLOOKUP(_xlfn.CONCAT(C1312,", ",D1312),pg!$C$2:$D$38,2,FALSE))</f>
        <v/>
      </c>
      <c r="F1312" s="21" t="str" cm="1">
        <f t="array" ref="F1312">_xlfn.IFS(C1312="","",D1312="","",A1312="","",NOT(B1312=""),B1312*E1312)</f>
        <v/>
      </c>
      <c r="H1312" s="14" t="str" cm="1">
        <f t="array" ref="H1312">_xlfn.IFS(BR_standardformat!G1315="","",COUNTIF(tabel_7!A1343:A2325,BR_standardformat!G1315)=0,BR_standardformat!G1315,COUNTIF(tabel_7!A1343:A2325,BR_standardformat!G1315)&gt;0,"")</f>
        <v/>
      </c>
      <c r="I1312" t="str">
        <f t="shared" si="20"/>
        <v/>
      </c>
    </row>
    <row r="1313" spans="1:9" x14ac:dyDescent="0.25">
      <c r="A1313" s="14" t="str" cm="1">
        <f t="array" ref="A1313">_xlfn.IFS(BR_standardformat!G1316="","",COUNTIF(tabel_7!A1313:A2326,BR_standardformat!G1316)=0,BR_standardformat!G1316,COUNTIF(tabel_7!A1313:A2326,BR_standardformat!G1316)&gt;0,"")</f>
        <v/>
      </c>
      <c r="B1313" s="14" t="str">
        <f>IF(NOT(A1313=""),BR_standardformat!R1316,"")</f>
        <v/>
      </c>
      <c r="E1313" s="21" t="str" cm="1">
        <f t="array" ref="E1313">_xlfn.IFS(C1313="","",D1313="","",A1313="","",NOT(A1313=""),VLOOKUP(_xlfn.CONCAT(C1313,", ",D1313),pg!$C$2:$D$38,2,FALSE))</f>
        <v/>
      </c>
      <c r="F1313" s="21" t="str" cm="1">
        <f t="array" ref="F1313">_xlfn.IFS(C1313="","",D1313="","",A1313="","",NOT(B1313=""),B1313*E1313)</f>
        <v/>
      </c>
      <c r="H1313" s="14" t="str" cm="1">
        <f t="array" ref="H1313">_xlfn.IFS(BR_standardformat!G1316="","",COUNTIF(tabel_7!A1344:A2326,BR_standardformat!G1316)=0,BR_standardformat!G1316,COUNTIF(tabel_7!A1344:A2326,BR_standardformat!G1316)&gt;0,"")</f>
        <v/>
      </c>
      <c r="I1313" t="str">
        <f t="shared" si="20"/>
        <v/>
      </c>
    </row>
    <row r="1314" spans="1:9" x14ac:dyDescent="0.25">
      <c r="A1314" s="14" t="str" cm="1">
        <f t="array" ref="A1314">_xlfn.IFS(BR_standardformat!G1317="","",COUNTIF(tabel_7!A1314:A2327,BR_standardformat!G1317)=0,BR_standardformat!G1317,COUNTIF(tabel_7!A1314:A2327,BR_standardformat!G1317)&gt;0,"")</f>
        <v/>
      </c>
      <c r="B1314" s="14" t="str">
        <f>IF(NOT(A1314=""),BR_standardformat!R1317,"")</f>
        <v/>
      </c>
      <c r="E1314" s="21" t="str" cm="1">
        <f t="array" ref="E1314">_xlfn.IFS(C1314="","",D1314="","",A1314="","",NOT(A1314=""),VLOOKUP(_xlfn.CONCAT(C1314,", ",D1314),pg!$C$2:$D$38,2,FALSE))</f>
        <v/>
      </c>
      <c r="F1314" s="21" t="str" cm="1">
        <f t="array" ref="F1314">_xlfn.IFS(C1314="","",D1314="","",A1314="","",NOT(B1314=""),B1314*E1314)</f>
        <v/>
      </c>
      <c r="H1314" s="14" t="str" cm="1">
        <f t="array" ref="H1314">_xlfn.IFS(BR_standardformat!G1317="","",COUNTIF(tabel_7!A1345:A2327,BR_standardformat!G1317)=0,BR_standardformat!G1317,COUNTIF(tabel_7!A1345:A2327,BR_standardformat!G1317)&gt;0,"")</f>
        <v/>
      </c>
      <c r="I1314" t="str">
        <f t="shared" si="20"/>
        <v/>
      </c>
    </row>
    <row r="1315" spans="1:9" x14ac:dyDescent="0.25">
      <c r="A1315" s="14" t="str" cm="1">
        <f t="array" ref="A1315">_xlfn.IFS(BR_standardformat!G1318="","",COUNTIF(tabel_7!A1315:A2328,BR_standardformat!G1318)=0,BR_standardformat!G1318,COUNTIF(tabel_7!A1315:A2328,BR_standardformat!G1318)&gt;0,"")</f>
        <v/>
      </c>
      <c r="B1315" s="14" t="str">
        <f>IF(NOT(A1315=""),BR_standardformat!R1318,"")</f>
        <v/>
      </c>
      <c r="E1315" s="21" t="str" cm="1">
        <f t="array" ref="E1315">_xlfn.IFS(C1315="","",D1315="","",A1315="","",NOT(A1315=""),VLOOKUP(_xlfn.CONCAT(C1315,", ",D1315),pg!$C$2:$D$38,2,FALSE))</f>
        <v/>
      </c>
      <c r="F1315" s="21" t="str" cm="1">
        <f t="array" ref="F1315">_xlfn.IFS(C1315="","",D1315="","",A1315="","",NOT(B1315=""),B1315*E1315)</f>
        <v/>
      </c>
      <c r="H1315" s="14" t="str" cm="1">
        <f t="array" ref="H1315">_xlfn.IFS(BR_standardformat!G1318="","",COUNTIF(tabel_7!A1346:A2328,BR_standardformat!G1318)=0,BR_standardformat!G1318,COUNTIF(tabel_7!A1346:A2328,BR_standardformat!G1318)&gt;0,"")</f>
        <v/>
      </c>
      <c r="I1315" t="str">
        <f t="shared" si="20"/>
        <v/>
      </c>
    </row>
    <row r="1316" spans="1:9" x14ac:dyDescent="0.25">
      <c r="A1316" s="14" t="str" cm="1">
        <f t="array" ref="A1316">_xlfn.IFS(BR_standardformat!G1319="","",COUNTIF(tabel_7!A1316:A2329,BR_standardformat!G1319)=0,BR_standardformat!G1319,COUNTIF(tabel_7!A1316:A2329,BR_standardformat!G1319)&gt;0,"")</f>
        <v/>
      </c>
      <c r="B1316" s="14" t="str">
        <f>IF(NOT(A1316=""),BR_standardformat!R1319,"")</f>
        <v/>
      </c>
      <c r="E1316" s="21" t="str" cm="1">
        <f t="array" ref="E1316">_xlfn.IFS(C1316="","",D1316="","",A1316="","",NOT(A1316=""),VLOOKUP(_xlfn.CONCAT(C1316,", ",D1316),pg!$C$2:$D$38,2,FALSE))</f>
        <v/>
      </c>
      <c r="F1316" s="21" t="str" cm="1">
        <f t="array" ref="F1316">_xlfn.IFS(C1316="","",D1316="","",A1316="","",NOT(B1316=""),B1316*E1316)</f>
        <v/>
      </c>
      <c r="H1316" s="14" t="str" cm="1">
        <f t="array" ref="H1316">_xlfn.IFS(BR_standardformat!G1319="","",COUNTIF(tabel_7!A1347:A2329,BR_standardformat!G1319)=0,BR_standardformat!G1319,COUNTIF(tabel_7!A1347:A2329,BR_standardformat!G1319)&gt;0,"")</f>
        <v/>
      </c>
      <c r="I1316" t="str">
        <f t="shared" si="20"/>
        <v/>
      </c>
    </row>
    <row r="1317" spans="1:9" x14ac:dyDescent="0.25">
      <c r="A1317" s="14" t="str" cm="1">
        <f t="array" ref="A1317">_xlfn.IFS(BR_standardformat!G1320="","",COUNTIF(tabel_7!A1317:A2330,BR_standardformat!G1320)=0,BR_standardformat!G1320,COUNTIF(tabel_7!A1317:A2330,BR_standardformat!G1320)&gt;0,"")</f>
        <v/>
      </c>
      <c r="B1317" s="14" t="str">
        <f>IF(NOT(A1317=""),BR_standardformat!R1320,"")</f>
        <v/>
      </c>
      <c r="E1317" s="21" t="str" cm="1">
        <f t="array" ref="E1317">_xlfn.IFS(C1317="","",D1317="","",A1317="","",NOT(A1317=""),VLOOKUP(_xlfn.CONCAT(C1317,", ",D1317),pg!$C$2:$D$38,2,FALSE))</f>
        <v/>
      </c>
      <c r="F1317" s="21" t="str" cm="1">
        <f t="array" ref="F1317">_xlfn.IFS(C1317="","",D1317="","",A1317="","",NOT(B1317=""),B1317*E1317)</f>
        <v/>
      </c>
      <c r="H1317" s="14" t="str" cm="1">
        <f t="array" ref="H1317">_xlfn.IFS(BR_standardformat!G1320="","",COUNTIF(tabel_7!A1348:A2330,BR_standardformat!G1320)=0,BR_standardformat!G1320,COUNTIF(tabel_7!A1348:A2330,BR_standardformat!G1320)&gt;0,"")</f>
        <v/>
      </c>
      <c r="I1317" t="str">
        <f t="shared" si="20"/>
        <v/>
      </c>
    </row>
    <row r="1318" spans="1:9" x14ac:dyDescent="0.25">
      <c r="A1318" s="14" t="str" cm="1">
        <f t="array" ref="A1318">_xlfn.IFS(BR_standardformat!G1321="","",COUNTIF(tabel_7!A1318:A2331,BR_standardformat!G1321)=0,BR_standardformat!G1321,COUNTIF(tabel_7!A1318:A2331,BR_standardformat!G1321)&gt;0,"")</f>
        <v/>
      </c>
      <c r="B1318" s="14" t="str">
        <f>IF(NOT(A1318=""),BR_standardformat!R1321,"")</f>
        <v/>
      </c>
      <c r="E1318" s="21" t="str" cm="1">
        <f t="array" ref="E1318">_xlfn.IFS(C1318="","",D1318="","",A1318="","",NOT(A1318=""),VLOOKUP(_xlfn.CONCAT(C1318,", ",D1318),pg!$C$2:$D$38,2,FALSE))</f>
        <v/>
      </c>
      <c r="F1318" s="21" t="str" cm="1">
        <f t="array" ref="F1318">_xlfn.IFS(C1318="","",D1318="","",A1318="","",NOT(B1318=""),B1318*E1318)</f>
        <v/>
      </c>
      <c r="H1318" s="14" t="str" cm="1">
        <f t="array" ref="H1318">_xlfn.IFS(BR_standardformat!G1321="","",COUNTIF(tabel_7!A1349:A2331,BR_standardformat!G1321)=0,BR_standardformat!G1321,COUNTIF(tabel_7!A1349:A2331,BR_standardformat!G1321)&gt;0,"")</f>
        <v/>
      </c>
      <c r="I1318" t="str">
        <f t="shared" si="20"/>
        <v/>
      </c>
    </row>
    <row r="1319" spans="1:9" x14ac:dyDescent="0.25">
      <c r="A1319" s="14" t="str" cm="1">
        <f t="array" ref="A1319">_xlfn.IFS(BR_standardformat!G1322="","",COUNTIF(tabel_7!A1319:A2332,BR_standardformat!G1322)=0,BR_standardformat!G1322,COUNTIF(tabel_7!A1319:A2332,BR_standardformat!G1322)&gt;0,"")</f>
        <v/>
      </c>
      <c r="B1319" s="14" t="str">
        <f>IF(NOT(A1319=""),BR_standardformat!R1322,"")</f>
        <v/>
      </c>
      <c r="E1319" s="21" t="str" cm="1">
        <f t="array" ref="E1319">_xlfn.IFS(C1319="","",D1319="","",A1319="","",NOT(A1319=""),VLOOKUP(_xlfn.CONCAT(C1319,", ",D1319),pg!$C$2:$D$38,2,FALSE))</f>
        <v/>
      </c>
      <c r="F1319" s="21" t="str" cm="1">
        <f t="array" ref="F1319">_xlfn.IFS(C1319="","",D1319="","",A1319="","",NOT(B1319=""),B1319*E1319)</f>
        <v/>
      </c>
      <c r="H1319" s="14" t="str" cm="1">
        <f t="array" ref="H1319">_xlfn.IFS(BR_standardformat!G1322="","",COUNTIF(tabel_7!A1350:A2332,BR_standardformat!G1322)=0,BR_standardformat!G1322,COUNTIF(tabel_7!A1350:A2332,BR_standardformat!G1322)&gt;0,"")</f>
        <v/>
      </c>
      <c r="I1319" t="str">
        <f t="shared" si="20"/>
        <v/>
      </c>
    </row>
    <row r="1320" spans="1:9" x14ac:dyDescent="0.25">
      <c r="A1320" s="14" t="str" cm="1">
        <f t="array" ref="A1320">_xlfn.IFS(BR_standardformat!G1323="","",COUNTIF(tabel_7!A1320:A2333,BR_standardformat!G1323)=0,BR_standardformat!G1323,COUNTIF(tabel_7!A1320:A2333,BR_standardformat!G1323)&gt;0,"")</f>
        <v/>
      </c>
      <c r="B1320" s="14" t="str">
        <f>IF(NOT(A1320=""),BR_standardformat!R1323,"")</f>
        <v/>
      </c>
      <c r="E1320" s="21" t="str" cm="1">
        <f t="array" ref="E1320">_xlfn.IFS(C1320="","",D1320="","",A1320="","",NOT(A1320=""),VLOOKUP(_xlfn.CONCAT(C1320,", ",D1320),pg!$C$2:$D$38,2,FALSE))</f>
        <v/>
      </c>
      <c r="F1320" s="21" t="str" cm="1">
        <f t="array" ref="F1320">_xlfn.IFS(C1320="","",D1320="","",A1320="","",NOT(B1320=""),B1320*E1320)</f>
        <v/>
      </c>
      <c r="H1320" s="14" t="str" cm="1">
        <f t="array" ref="H1320">_xlfn.IFS(BR_standardformat!G1323="","",COUNTIF(tabel_7!A1351:A2333,BR_standardformat!G1323)=0,BR_standardformat!G1323,COUNTIF(tabel_7!A1351:A2333,BR_standardformat!G1323)&gt;0,"")</f>
        <v/>
      </c>
      <c r="I1320" t="str">
        <f t="shared" si="20"/>
        <v/>
      </c>
    </row>
    <row r="1321" spans="1:9" x14ac:dyDescent="0.25">
      <c r="A1321" s="14" t="str" cm="1">
        <f t="array" ref="A1321">_xlfn.IFS(BR_standardformat!G1324="","",COUNTIF(tabel_7!A1321:A2334,BR_standardformat!G1324)=0,BR_standardformat!G1324,COUNTIF(tabel_7!A1321:A2334,BR_standardformat!G1324)&gt;0,"")</f>
        <v/>
      </c>
      <c r="B1321" s="14" t="str">
        <f>IF(NOT(A1321=""),BR_standardformat!R1324,"")</f>
        <v/>
      </c>
      <c r="E1321" s="21" t="str" cm="1">
        <f t="array" ref="E1321">_xlfn.IFS(C1321="","",D1321="","",A1321="","",NOT(A1321=""),VLOOKUP(_xlfn.CONCAT(C1321,", ",D1321),pg!$C$2:$D$38,2,FALSE))</f>
        <v/>
      </c>
      <c r="F1321" s="21" t="str" cm="1">
        <f t="array" ref="F1321">_xlfn.IFS(C1321="","",D1321="","",A1321="","",NOT(B1321=""),B1321*E1321)</f>
        <v/>
      </c>
      <c r="H1321" s="14" t="str" cm="1">
        <f t="array" ref="H1321">_xlfn.IFS(BR_standardformat!G1324="","",COUNTIF(tabel_7!A1352:A2334,BR_standardformat!G1324)=0,BR_standardformat!G1324,COUNTIF(tabel_7!A1352:A2334,BR_standardformat!G1324)&gt;0,"")</f>
        <v/>
      </c>
      <c r="I1321" t="str">
        <f t="shared" si="20"/>
        <v/>
      </c>
    </row>
    <row r="1322" spans="1:9" x14ac:dyDescent="0.25">
      <c r="A1322" s="14" t="str" cm="1">
        <f t="array" ref="A1322">_xlfn.IFS(BR_standardformat!G1325="","",COUNTIF(tabel_7!A1322:A2335,BR_standardformat!G1325)=0,BR_standardformat!G1325,COUNTIF(tabel_7!A1322:A2335,BR_standardformat!G1325)&gt;0,"")</f>
        <v/>
      </c>
      <c r="B1322" s="14" t="str">
        <f>IF(NOT(A1322=""),BR_standardformat!R1325,"")</f>
        <v/>
      </c>
      <c r="E1322" s="21" t="str" cm="1">
        <f t="array" ref="E1322">_xlfn.IFS(C1322="","",D1322="","",A1322="","",NOT(A1322=""),VLOOKUP(_xlfn.CONCAT(C1322,", ",D1322),pg!$C$2:$D$38,2,FALSE))</f>
        <v/>
      </c>
      <c r="F1322" s="21" t="str" cm="1">
        <f t="array" ref="F1322">_xlfn.IFS(C1322="","",D1322="","",A1322="","",NOT(B1322=""),B1322*E1322)</f>
        <v/>
      </c>
      <c r="H1322" s="14" t="str" cm="1">
        <f t="array" ref="H1322">_xlfn.IFS(BR_standardformat!G1325="","",COUNTIF(tabel_7!A1353:A2335,BR_standardformat!G1325)=0,BR_standardformat!G1325,COUNTIF(tabel_7!A1353:A2335,BR_standardformat!G1325)&gt;0,"")</f>
        <v/>
      </c>
      <c r="I1322" t="str">
        <f t="shared" si="20"/>
        <v/>
      </c>
    </row>
    <row r="1323" spans="1:9" x14ac:dyDescent="0.25">
      <c r="A1323" s="14" t="str" cm="1">
        <f t="array" ref="A1323">_xlfn.IFS(BR_standardformat!G1326="","",COUNTIF(tabel_7!A1323:A2336,BR_standardformat!G1326)=0,BR_standardformat!G1326,COUNTIF(tabel_7!A1323:A2336,BR_standardformat!G1326)&gt;0,"")</f>
        <v/>
      </c>
      <c r="B1323" s="14" t="str">
        <f>IF(NOT(A1323=""),BR_standardformat!R1326,"")</f>
        <v/>
      </c>
      <c r="E1323" s="21" t="str" cm="1">
        <f t="array" ref="E1323">_xlfn.IFS(C1323="","",D1323="","",A1323="","",NOT(A1323=""),VLOOKUP(_xlfn.CONCAT(C1323,", ",D1323),pg!$C$2:$D$38,2,FALSE))</f>
        <v/>
      </c>
      <c r="F1323" s="21" t="str" cm="1">
        <f t="array" ref="F1323">_xlfn.IFS(C1323="","",D1323="","",A1323="","",NOT(B1323=""),B1323*E1323)</f>
        <v/>
      </c>
      <c r="H1323" s="14" t="str" cm="1">
        <f t="array" ref="H1323">_xlfn.IFS(BR_standardformat!G1326="","",COUNTIF(tabel_7!A1354:A2336,BR_standardformat!G1326)=0,BR_standardformat!G1326,COUNTIF(tabel_7!A1354:A2336,BR_standardformat!G1326)&gt;0,"")</f>
        <v/>
      </c>
      <c r="I1323" t="str">
        <f t="shared" si="20"/>
        <v/>
      </c>
    </row>
    <row r="1324" spans="1:9" x14ac:dyDescent="0.25">
      <c r="A1324" s="14" t="str" cm="1">
        <f t="array" ref="A1324">_xlfn.IFS(BR_standardformat!G1327="","",COUNTIF(tabel_7!A1324:A2337,BR_standardformat!G1327)=0,BR_standardformat!G1327,COUNTIF(tabel_7!A1324:A2337,BR_standardformat!G1327)&gt;0,"")</f>
        <v/>
      </c>
      <c r="B1324" s="14" t="str">
        <f>IF(NOT(A1324=""),BR_standardformat!R1327,"")</f>
        <v/>
      </c>
      <c r="E1324" s="21" t="str" cm="1">
        <f t="array" ref="E1324">_xlfn.IFS(C1324="","",D1324="","",A1324="","",NOT(A1324=""),VLOOKUP(_xlfn.CONCAT(C1324,", ",D1324),pg!$C$2:$D$38,2,FALSE))</f>
        <v/>
      </c>
      <c r="F1324" s="21" t="str" cm="1">
        <f t="array" ref="F1324">_xlfn.IFS(C1324="","",D1324="","",A1324="","",NOT(B1324=""),B1324*E1324)</f>
        <v/>
      </c>
      <c r="H1324" s="14" t="str" cm="1">
        <f t="array" ref="H1324">_xlfn.IFS(BR_standardformat!G1327="","",COUNTIF(tabel_7!A1355:A2337,BR_standardformat!G1327)=0,BR_standardformat!G1327,COUNTIF(tabel_7!A1355:A2337,BR_standardformat!G1327)&gt;0,"")</f>
        <v/>
      </c>
      <c r="I1324" t="str">
        <f t="shared" si="20"/>
        <v/>
      </c>
    </row>
    <row r="1325" spans="1:9" x14ac:dyDescent="0.25">
      <c r="A1325" s="14" t="str" cm="1">
        <f t="array" ref="A1325">_xlfn.IFS(BR_standardformat!G1328="","",COUNTIF(tabel_7!A1325:A2338,BR_standardformat!G1328)=0,BR_standardformat!G1328,COUNTIF(tabel_7!A1325:A2338,BR_standardformat!G1328)&gt;0,"")</f>
        <v/>
      </c>
      <c r="B1325" s="14" t="str">
        <f>IF(NOT(A1325=""),BR_standardformat!R1328,"")</f>
        <v/>
      </c>
      <c r="E1325" s="21" t="str" cm="1">
        <f t="array" ref="E1325">_xlfn.IFS(C1325="","",D1325="","",A1325="","",NOT(A1325=""),VLOOKUP(_xlfn.CONCAT(C1325,", ",D1325),pg!$C$2:$D$38,2,FALSE))</f>
        <v/>
      </c>
      <c r="F1325" s="21" t="str" cm="1">
        <f t="array" ref="F1325">_xlfn.IFS(C1325="","",D1325="","",A1325="","",NOT(B1325=""),B1325*E1325)</f>
        <v/>
      </c>
      <c r="H1325" s="14" t="str" cm="1">
        <f t="array" ref="H1325">_xlfn.IFS(BR_standardformat!G1328="","",COUNTIF(tabel_7!A1356:A2338,BR_standardformat!G1328)=0,BR_standardformat!G1328,COUNTIF(tabel_7!A1356:A2338,BR_standardformat!G1328)&gt;0,"")</f>
        <v/>
      </c>
      <c r="I1325" t="str">
        <f t="shared" si="20"/>
        <v/>
      </c>
    </row>
    <row r="1326" spans="1:9" x14ac:dyDescent="0.25">
      <c r="A1326" s="14" t="str" cm="1">
        <f t="array" ref="A1326">_xlfn.IFS(BR_standardformat!G1329="","",COUNTIF(tabel_7!A1326:A2339,BR_standardformat!G1329)=0,BR_standardformat!G1329,COUNTIF(tabel_7!A1326:A2339,BR_standardformat!G1329)&gt;0,"")</f>
        <v/>
      </c>
      <c r="B1326" s="14" t="str">
        <f>IF(NOT(A1326=""),BR_standardformat!R1329,"")</f>
        <v/>
      </c>
      <c r="E1326" s="21" t="str" cm="1">
        <f t="array" ref="E1326">_xlfn.IFS(C1326="","",D1326="","",A1326="","",NOT(A1326=""),VLOOKUP(_xlfn.CONCAT(C1326,", ",D1326),pg!$C$2:$D$38,2,FALSE))</f>
        <v/>
      </c>
      <c r="F1326" s="21" t="str" cm="1">
        <f t="array" ref="F1326">_xlfn.IFS(C1326="","",D1326="","",A1326="","",NOT(B1326=""),B1326*E1326)</f>
        <v/>
      </c>
      <c r="H1326" s="14" t="str" cm="1">
        <f t="array" ref="H1326">_xlfn.IFS(BR_standardformat!G1329="","",COUNTIF(tabel_7!A1357:A2339,BR_standardformat!G1329)=0,BR_standardformat!G1329,COUNTIF(tabel_7!A1357:A2339,BR_standardformat!G1329)&gt;0,"")</f>
        <v/>
      </c>
      <c r="I1326" t="str">
        <f t="shared" si="20"/>
        <v/>
      </c>
    </row>
    <row r="1327" spans="1:9" x14ac:dyDescent="0.25">
      <c r="A1327" s="14" t="str" cm="1">
        <f t="array" ref="A1327">_xlfn.IFS(BR_standardformat!G1330="","",COUNTIF(tabel_7!A1327:A2340,BR_standardformat!G1330)=0,BR_standardformat!G1330,COUNTIF(tabel_7!A1327:A2340,BR_standardformat!G1330)&gt;0,"")</f>
        <v/>
      </c>
      <c r="B1327" s="14" t="str">
        <f>IF(NOT(A1327=""),BR_standardformat!R1330,"")</f>
        <v/>
      </c>
      <c r="E1327" s="21" t="str" cm="1">
        <f t="array" ref="E1327">_xlfn.IFS(C1327="","",D1327="","",A1327="","",NOT(A1327=""),VLOOKUP(_xlfn.CONCAT(C1327,", ",D1327),pg!$C$2:$D$38,2,FALSE))</f>
        <v/>
      </c>
      <c r="F1327" s="21" t="str" cm="1">
        <f t="array" ref="F1327">_xlfn.IFS(C1327="","",D1327="","",A1327="","",NOT(B1327=""),B1327*E1327)</f>
        <v/>
      </c>
      <c r="H1327" s="14" t="str" cm="1">
        <f t="array" ref="H1327">_xlfn.IFS(BR_standardformat!G1330="","",COUNTIF(tabel_7!A1358:A2340,BR_standardformat!G1330)=0,BR_standardformat!G1330,COUNTIF(tabel_7!A1358:A2340,BR_standardformat!G1330)&gt;0,"")</f>
        <v/>
      </c>
      <c r="I1327" t="str">
        <f t="shared" si="20"/>
        <v/>
      </c>
    </row>
    <row r="1328" spans="1:9" x14ac:dyDescent="0.25">
      <c r="A1328" s="14" t="str" cm="1">
        <f t="array" ref="A1328">_xlfn.IFS(BR_standardformat!G1331="","",COUNTIF(tabel_7!A1328:A2341,BR_standardformat!G1331)=0,BR_standardformat!G1331,COUNTIF(tabel_7!A1328:A2341,BR_standardformat!G1331)&gt;0,"")</f>
        <v/>
      </c>
      <c r="B1328" s="14" t="str">
        <f>IF(NOT(A1328=""),BR_standardformat!R1331,"")</f>
        <v/>
      </c>
      <c r="E1328" s="21" t="str" cm="1">
        <f t="array" ref="E1328">_xlfn.IFS(C1328="","",D1328="","",A1328="","",NOT(A1328=""),VLOOKUP(_xlfn.CONCAT(C1328,", ",D1328),pg!$C$2:$D$38,2,FALSE))</f>
        <v/>
      </c>
      <c r="F1328" s="21" t="str" cm="1">
        <f t="array" ref="F1328">_xlfn.IFS(C1328="","",D1328="","",A1328="","",NOT(B1328=""),B1328*E1328)</f>
        <v/>
      </c>
      <c r="H1328" s="14" t="str" cm="1">
        <f t="array" ref="H1328">_xlfn.IFS(BR_standardformat!G1331="","",COUNTIF(tabel_7!A1359:A2341,BR_standardformat!G1331)=0,BR_standardformat!G1331,COUNTIF(tabel_7!A1359:A2341,BR_standardformat!G1331)&gt;0,"")</f>
        <v/>
      </c>
      <c r="I1328" t="str">
        <f t="shared" si="20"/>
        <v/>
      </c>
    </row>
    <row r="1329" spans="1:9" x14ac:dyDescent="0.25">
      <c r="A1329" s="14" t="str" cm="1">
        <f t="array" ref="A1329">_xlfn.IFS(BR_standardformat!G1332="","",COUNTIF(tabel_7!A1329:A2342,BR_standardformat!G1332)=0,BR_standardformat!G1332,COUNTIF(tabel_7!A1329:A2342,BR_standardformat!G1332)&gt;0,"")</f>
        <v/>
      </c>
      <c r="B1329" s="14" t="str">
        <f>IF(NOT(A1329=""),BR_standardformat!R1332,"")</f>
        <v/>
      </c>
      <c r="E1329" s="21" t="str" cm="1">
        <f t="array" ref="E1329">_xlfn.IFS(C1329="","",D1329="","",A1329="","",NOT(A1329=""),VLOOKUP(_xlfn.CONCAT(C1329,", ",D1329),pg!$C$2:$D$38,2,FALSE))</f>
        <v/>
      </c>
      <c r="F1329" s="21" t="str" cm="1">
        <f t="array" ref="F1329">_xlfn.IFS(C1329="","",D1329="","",A1329="","",NOT(B1329=""),B1329*E1329)</f>
        <v/>
      </c>
      <c r="H1329" s="14" t="str" cm="1">
        <f t="array" ref="H1329">_xlfn.IFS(BR_standardformat!G1332="","",COUNTIF(tabel_7!A1360:A2342,BR_standardformat!G1332)=0,BR_standardformat!G1332,COUNTIF(tabel_7!A1360:A2342,BR_standardformat!G1332)&gt;0,"")</f>
        <v/>
      </c>
      <c r="I1329" t="str">
        <f t="shared" si="20"/>
        <v/>
      </c>
    </row>
    <row r="1330" spans="1:9" x14ac:dyDescent="0.25">
      <c r="A1330" s="14" t="str" cm="1">
        <f t="array" ref="A1330">_xlfn.IFS(BR_standardformat!G1333="","",COUNTIF(tabel_7!A1330:A2343,BR_standardformat!G1333)=0,BR_standardformat!G1333,COUNTIF(tabel_7!A1330:A2343,BR_standardformat!G1333)&gt;0,"")</f>
        <v/>
      </c>
      <c r="B1330" s="14" t="str">
        <f>IF(NOT(A1330=""),BR_standardformat!R1333,"")</f>
        <v/>
      </c>
      <c r="E1330" s="21" t="str" cm="1">
        <f t="array" ref="E1330">_xlfn.IFS(C1330="","",D1330="","",A1330="","",NOT(A1330=""),VLOOKUP(_xlfn.CONCAT(C1330,", ",D1330),pg!$C$2:$D$38,2,FALSE))</f>
        <v/>
      </c>
      <c r="F1330" s="21" t="str" cm="1">
        <f t="array" ref="F1330">_xlfn.IFS(C1330="","",D1330="","",A1330="","",NOT(B1330=""),B1330*E1330)</f>
        <v/>
      </c>
      <c r="H1330" s="14" t="str" cm="1">
        <f t="array" ref="H1330">_xlfn.IFS(BR_standardformat!G1333="","",COUNTIF(tabel_7!A1361:A2343,BR_standardformat!G1333)=0,BR_standardformat!G1333,COUNTIF(tabel_7!A1361:A2343,BR_standardformat!G1333)&gt;0,"")</f>
        <v/>
      </c>
      <c r="I1330" t="str">
        <f t="shared" si="20"/>
        <v/>
      </c>
    </row>
    <row r="1331" spans="1:9" x14ac:dyDescent="0.25">
      <c r="A1331" s="14" t="str" cm="1">
        <f t="array" ref="A1331">_xlfn.IFS(BR_standardformat!G1334="","",COUNTIF(tabel_7!A1331:A2344,BR_standardformat!G1334)=0,BR_standardformat!G1334,COUNTIF(tabel_7!A1331:A2344,BR_standardformat!G1334)&gt;0,"")</f>
        <v/>
      </c>
      <c r="B1331" s="14" t="str">
        <f>IF(NOT(A1331=""),BR_standardformat!R1334,"")</f>
        <v/>
      </c>
      <c r="E1331" s="21" t="str" cm="1">
        <f t="array" ref="E1331">_xlfn.IFS(C1331="","",D1331="","",A1331="","",NOT(A1331=""),VLOOKUP(_xlfn.CONCAT(C1331,", ",D1331),pg!$C$2:$D$38,2,FALSE))</f>
        <v/>
      </c>
      <c r="F1331" s="21" t="str" cm="1">
        <f t="array" ref="F1331">_xlfn.IFS(C1331="","",D1331="","",A1331="","",NOT(B1331=""),B1331*E1331)</f>
        <v/>
      </c>
      <c r="H1331" s="14" t="str" cm="1">
        <f t="array" ref="H1331">_xlfn.IFS(BR_standardformat!G1334="","",COUNTIF(tabel_7!A1362:A2344,BR_standardformat!G1334)=0,BR_standardformat!G1334,COUNTIF(tabel_7!A1362:A2344,BR_standardformat!G1334)&gt;0,"")</f>
        <v/>
      </c>
      <c r="I1331" t="str">
        <f t="shared" si="20"/>
        <v/>
      </c>
    </row>
    <row r="1332" spans="1:9" x14ac:dyDescent="0.25">
      <c r="A1332" s="14" t="str" cm="1">
        <f t="array" ref="A1332">_xlfn.IFS(BR_standardformat!G1335="","",COUNTIF(tabel_7!A1332:A2345,BR_standardformat!G1335)=0,BR_standardformat!G1335,COUNTIF(tabel_7!A1332:A2345,BR_standardformat!G1335)&gt;0,"")</f>
        <v/>
      </c>
      <c r="B1332" s="14" t="str">
        <f>IF(NOT(A1332=""),BR_standardformat!R1335,"")</f>
        <v/>
      </c>
      <c r="E1332" s="21" t="str" cm="1">
        <f t="array" ref="E1332">_xlfn.IFS(C1332="","",D1332="","",A1332="","",NOT(A1332=""),VLOOKUP(_xlfn.CONCAT(C1332,", ",D1332),pg!$C$2:$D$38,2,FALSE))</f>
        <v/>
      </c>
      <c r="F1332" s="21" t="str" cm="1">
        <f t="array" ref="F1332">_xlfn.IFS(C1332="","",D1332="","",A1332="","",NOT(B1332=""),B1332*E1332)</f>
        <v/>
      </c>
      <c r="H1332" s="14" t="str" cm="1">
        <f t="array" ref="H1332">_xlfn.IFS(BR_standardformat!G1335="","",COUNTIF(tabel_7!A1363:A2345,BR_standardformat!G1335)=0,BR_standardformat!G1335,COUNTIF(tabel_7!A1363:A2345,BR_standardformat!G1335)&gt;0,"")</f>
        <v/>
      </c>
      <c r="I1332" t="str">
        <f t="shared" si="20"/>
        <v/>
      </c>
    </row>
    <row r="1333" spans="1:9" x14ac:dyDescent="0.25">
      <c r="A1333" s="14" t="str" cm="1">
        <f t="array" ref="A1333">_xlfn.IFS(BR_standardformat!G1336="","",COUNTIF(tabel_7!A1333:A2346,BR_standardformat!G1336)=0,BR_standardformat!G1336,COUNTIF(tabel_7!A1333:A2346,BR_standardformat!G1336)&gt;0,"")</f>
        <v/>
      </c>
      <c r="B1333" s="14" t="str">
        <f>IF(NOT(A1333=""),BR_standardformat!R1336,"")</f>
        <v/>
      </c>
      <c r="E1333" s="21" t="str" cm="1">
        <f t="array" ref="E1333">_xlfn.IFS(C1333="","",D1333="","",A1333="","",NOT(A1333=""),VLOOKUP(_xlfn.CONCAT(C1333,", ",D1333),pg!$C$2:$D$38,2,FALSE))</f>
        <v/>
      </c>
      <c r="F1333" s="21" t="str" cm="1">
        <f t="array" ref="F1333">_xlfn.IFS(C1333="","",D1333="","",A1333="","",NOT(B1333=""),B1333*E1333)</f>
        <v/>
      </c>
      <c r="H1333" s="14" t="str" cm="1">
        <f t="array" ref="H1333">_xlfn.IFS(BR_standardformat!G1336="","",COUNTIF(tabel_7!A1364:A2346,BR_standardformat!G1336)=0,BR_standardformat!G1336,COUNTIF(tabel_7!A1364:A2346,BR_standardformat!G1336)&gt;0,"")</f>
        <v/>
      </c>
      <c r="I1333" t="str">
        <f t="shared" si="20"/>
        <v/>
      </c>
    </row>
    <row r="1334" spans="1:9" x14ac:dyDescent="0.25">
      <c r="A1334" s="14" t="str" cm="1">
        <f t="array" ref="A1334">_xlfn.IFS(BR_standardformat!G1337="","",COUNTIF(tabel_7!A1334:A2347,BR_standardformat!G1337)=0,BR_standardformat!G1337,COUNTIF(tabel_7!A1334:A2347,BR_standardformat!G1337)&gt;0,"")</f>
        <v/>
      </c>
      <c r="B1334" s="14" t="str">
        <f>IF(NOT(A1334=""),BR_standardformat!R1337,"")</f>
        <v/>
      </c>
      <c r="E1334" s="21" t="str" cm="1">
        <f t="array" ref="E1334">_xlfn.IFS(C1334="","",D1334="","",A1334="","",NOT(A1334=""),VLOOKUP(_xlfn.CONCAT(C1334,", ",D1334),pg!$C$2:$D$38,2,FALSE))</f>
        <v/>
      </c>
      <c r="F1334" s="21" t="str" cm="1">
        <f t="array" ref="F1334">_xlfn.IFS(C1334="","",D1334="","",A1334="","",NOT(B1334=""),B1334*E1334)</f>
        <v/>
      </c>
      <c r="H1334" s="14" t="str" cm="1">
        <f t="array" ref="H1334">_xlfn.IFS(BR_standardformat!G1337="","",COUNTIF(tabel_7!A1365:A2347,BR_standardformat!G1337)=0,BR_standardformat!G1337,COUNTIF(tabel_7!A1365:A2347,BR_standardformat!G1337)&gt;0,"")</f>
        <v/>
      </c>
      <c r="I1334" t="str">
        <f t="shared" si="20"/>
        <v/>
      </c>
    </row>
    <row r="1335" spans="1:9" x14ac:dyDescent="0.25">
      <c r="A1335" s="14" t="str" cm="1">
        <f t="array" ref="A1335">_xlfn.IFS(BR_standardformat!G1338="","",COUNTIF(tabel_7!A1335:A2348,BR_standardformat!G1338)=0,BR_standardformat!G1338,COUNTIF(tabel_7!A1335:A2348,BR_standardformat!G1338)&gt;0,"")</f>
        <v/>
      </c>
      <c r="B1335" s="14" t="str">
        <f>IF(NOT(A1335=""),BR_standardformat!R1338,"")</f>
        <v/>
      </c>
      <c r="E1335" s="21" t="str" cm="1">
        <f t="array" ref="E1335">_xlfn.IFS(C1335="","",D1335="","",A1335="","",NOT(A1335=""),VLOOKUP(_xlfn.CONCAT(C1335,", ",D1335),pg!$C$2:$D$38,2,FALSE))</f>
        <v/>
      </c>
      <c r="F1335" s="21" t="str" cm="1">
        <f t="array" ref="F1335">_xlfn.IFS(C1335="","",D1335="","",A1335="","",NOT(B1335=""),B1335*E1335)</f>
        <v/>
      </c>
      <c r="H1335" s="14" t="str" cm="1">
        <f t="array" ref="H1335">_xlfn.IFS(BR_standardformat!G1338="","",COUNTIF(tabel_7!A1366:A2348,BR_standardformat!G1338)=0,BR_standardformat!G1338,COUNTIF(tabel_7!A1366:A2348,BR_standardformat!G1338)&gt;0,"")</f>
        <v/>
      </c>
      <c r="I1335" t="str">
        <f t="shared" si="20"/>
        <v/>
      </c>
    </row>
    <row r="1336" spans="1:9" x14ac:dyDescent="0.25">
      <c r="A1336" s="14" t="str" cm="1">
        <f t="array" ref="A1336">_xlfn.IFS(BR_standardformat!G1339="","",COUNTIF(tabel_7!A1336:A2349,BR_standardformat!G1339)=0,BR_standardformat!G1339,COUNTIF(tabel_7!A1336:A2349,BR_standardformat!G1339)&gt;0,"")</f>
        <v/>
      </c>
      <c r="B1336" s="14" t="str">
        <f>IF(NOT(A1336=""),BR_standardformat!R1339,"")</f>
        <v/>
      </c>
      <c r="E1336" s="21" t="str" cm="1">
        <f t="array" ref="E1336">_xlfn.IFS(C1336="","",D1336="","",A1336="","",NOT(A1336=""),VLOOKUP(_xlfn.CONCAT(C1336,", ",D1336),pg!$C$2:$D$38,2,FALSE))</f>
        <v/>
      </c>
      <c r="F1336" s="21" t="str" cm="1">
        <f t="array" ref="F1336">_xlfn.IFS(C1336="","",D1336="","",A1336="","",NOT(B1336=""),B1336*E1336)</f>
        <v/>
      </c>
      <c r="H1336" s="14" t="str" cm="1">
        <f t="array" ref="H1336">_xlfn.IFS(BR_standardformat!G1339="","",COUNTIF(tabel_7!A1367:A2349,BR_standardformat!G1339)=0,BR_standardformat!G1339,COUNTIF(tabel_7!A1367:A2349,BR_standardformat!G1339)&gt;0,"")</f>
        <v/>
      </c>
      <c r="I1336" t="str">
        <f t="shared" si="20"/>
        <v/>
      </c>
    </row>
    <row r="1337" spans="1:9" x14ac:dyDescent="0.25">
      <c r="A1337" s="14" t="str" cm="1">
        <f t="array" ref="A1337">_xlfn.IFS(BR_standardformat!G1340="","",COUNTIF(tabel_7!A1337:A2350,BR_standardformat!G1340)=0,BR_standardformat!G1340,COUNTIF(tabel_7!A1337:A2350,BR_standardformat!G1340)&gt;0,"")</f>
        <v/>
      </c>
      <c r="B1337" s="14" t="str">
        <f>IF(NOT(A1337=""),BR_standardformat!R1340,"")</f>
        <v/>
      </c>
      <c r="E1337" s="21" t="str" cm="1">
        <f t="array" ref="E1337">_xlfn.IFS(C1337="","",D1337="","",A1337="","",NOT(A1337=""),VLOOKUP(_xlfn.CONCAT(C1337,", ",D1337),pg!$C$2:$D$38,2,FALSE))</f>
        <v/>
      </c>
      <c r="F1337" s="21" t="str" cm="1">
        <f t="array" ref="F1337">_xlfn.IFS(C1337="","",D1337="","",A1337="","",NOT(B1337=""),B1337*E1337)</f>
        <v/>
      </c>
      <c r="H1337" s="14" t="str" cm="1">
        <f t="array" ref="H1337">_xlfn.IFS(BR_standardformat!G1340="","",COUNTIF(tabel_7!A1368:A2350,BR_standardformat!G1340)=0,BR_standardformat!G1340,COUNTIF(tabel_7!A1368:A2350,BR_standardformat!G1340)&gt;0,"")</f>
        <v/>
      </c>
      <c r="I1337" t="str">
        <f t="shared" si="20"/>
        <v/>
      </c>
    </row>
    <row r="1338" spans="1:9" x14ac:dyDescent="0.25">
      <c r="A1338" s="14" t="str" cm="1">
        <f t="array" ref="A1338">_xlfn.IFS(BR_standardformat!G1341="","",COUNTIF(tabel_7!A1338:A2351,BR_standardformat!G1341)=0,BR_standardformat!G1341,COUNTIF(tabel_7!A1338:A2351,BR_standardformat!G1341)&gt;0,"")</f>
        <v/>
      </c>
      <c r="B1338" s="14" t="str">
        <f>IF(NOT(A1338=""),BR_standardformat!R1341,"")</f>
        <v/>
      </c>
      <c r="E1338" s="21" t="str" cm="1">
        <f t="array" ref="E1338">_xlfn.IFS(C1338="","",D1338="","",A1338="","",NOT(A1338=""),VLOOKUP(_xlfn.CONCAT(C1338,", ",D1338),pg!$C$2:$D$38,2,FALSE))</f>
        <v/>
      </c>
      <c r="F1338" s="21" t="str" cm="1">
        <f t="array" ref="F1338">_xlfn.IFS(C1338="","",D1338="","",A1338="","",NOT(B1338=""),B1338*E1338)</f>
        <v/>
      </c>
      <c r="H1338" s="14" t="str" cm="1">
        <f t="array" ref="H1338">_xlfn.IFS(BR_standardformat!G1341="","",COUNTIF(tabel_7!A1369:A2351,BR_standardformat!G1341)=0,BR_standardformat!G1341,COUNTIF(tabel_7!A1369:A2351,BR_standardformat!G1341)&gt;0,"")</f>
        <v/>
      </c>
      <c r="I1338" t="str">
        <f t="shared" si="20"/>
        <v/>
      </c>
    </row>
    <row r="1339" spans="1:9" x14ac:dyDescent="0.25">
      <c r="A1339" s="14" t="str" cm="1">
        <f t="array" ref="A1339">_xlfn.IFS(BR_standardformat!G1342="","",COUNTIF(tabel_7!A1339:A2352,BR_standardformat!G1342)=0,BR_standardformat!G1342,COUNTIF(tabel_7!A1339:A2352,BR_standardformat!G1342)&gt;0,"")</f>
        <v/>
      </c>
      <c r="B1339" s="14" t="str">
        <f>IF(NOT(A1339=""),BR_standardformat!R1342,"")</f>
        <v/>
      </c>
      <c r="E1339" s="21" t="str" cm="1">
        <f t="array" ref="E1339">_xlfn.IFS(C1339="","",D1339="","",A1339="","",NOT(A1339=""),VLOOKUP(_xlfn.CONCAT(C1339,", ",D1339),pg!$C$2:$D$38,2,FALSE))</f>
        <v/>
      </c>
      <c r="F1339" s="21" t="str" cm="1">
        <f t="array" ref="F1339">_xlfn.IFS(C1339="","",D1339="","",A1339="","",NOT(B1339=""),B1339*E1339)</f>
        <v/>
      </c>
      <c r="H1339" s="14" t="str" cm="1">
        <f t="array" ref="H1339">_xlfn.IFS(BR_standardformat!G1342="","",COUNTIF(tabel_7!A1370:A2352,BR_standardformat!G1342)=0,BR_standardformat!G1342,COUNTIF(tabel_7!A1370:A2352,BR_standardformat!G1342)&gt;0,"")</f>
        <v/>
      </c>
      <c r="I1339" t="str">
        <f t="shared" si="20"/>
        <v/>
      </c>
    </row>
    <row r="1340" spans="1:9" x14ac:dyDescent="0.25">
      <c r="A1340" s="14" t="str" cm="1">
        <f t="array" ref="A1340">_xlfn.IFS(BR_standardformat!G1343="","",COUNTIF(tabel_7!A1340:A2353,BR_standardformat!G1343)=0,BR_standardformat!G1343,COUNTIF(tabel_7!A1340:A2353,BR_standardformat!G1343)&gt;0,"")</f>
        <v/>
      </c>
      <c r="B1340" s="14" t="str">
        <f>IF(NOT(A1340=""),BR_standardformat!R1343,"")</f>
        <v/>
      </c>
      <c r="E1340" s="21" t="str" cm="1">
        <f t="array" ref="E1340">_xlfn.IFS(C1340="","",D1340="","",A1340="","",NOT(A1340=""),VLOOKUP(_xlfn.CONCAT(C1340,", ",D1340),pg!$C$2:$D$38,2,FALSE))</f>
        <v/>
      </c>
      <c r="F1340" s="21" t="str" cm="1">
        <f t="array" ref="F1340">_xlfn.IFS(C1340="","",D1340="","",A1340="","",NOT(B1340=""),B1340*E1340)</f>
        <v/>
      </c>
      <c r="H1340" s="14" t="str" cm="1">
        <f t="array" ref="H1340">_xlfn.IFS(BR_standardformat!G1343="","",COUNTIF(tabel_7!A1371:A2353,BR_standardformat!G1343)=0,BR_standardformat!G1343,COUNTIF(tabel_7!A1371:A2353,BR_standardformat!G1343)&gt;0,"")</f>
        <v/>
      </c>
      <c r="I1340" t="str">
        <f t="shared" si="20"/>
        <v/>
      </c>
    </row>
    <row r="1341" spans="1:9" x14ac:dyDescent="0.25">
      <c r="A1341" s="14" t="str" cm="1">
        <f t="array" ref="A1341">_xlfn.IFS(BR_standardformat!G1344="","",COUNTIF(tabel_7!A1341:A2354,BR_standardformat!G1344)=0,BR_standardformat!G1344,COUNTIF(tabel_7!A1341:A2354,BR_standardformat!G1344)&gt;0,"")</f>
        <v/>
      </c>
      <c r="B1341" s="14" t="str">
        <f>IF(NOT(A1341=""),BR_standardformat!R1344,"")</f>
        <v/>
      </c>
      <c r="E1341" s="21" t="str" cm="1">
        <f t="array" ref="E1341">_xlfn.IFS(C1341="","",D1341="","",A1341="","",NOT(A1341=""),VLOOKUP(_xlfn.CONCAT(C1341,", ",D1341),pg!$C$2:$D$38,2,FALSE))</f>
        <v/>
      </c>
      <c r="F1341" s="21" t="str" cm="1">
        <f t="array" ref="F1341">_xlfn.IFS(C1341="","",D1341="","",A1341="","",NOT(B1341=""),B1341*E1341)</f>
        <v/>
      </c>
      <c r="H1341" s="14" t="str" cm="1">
        <f t="array" ref="H1341">_xlfn.IFS(BR_standardformat!G1344="","",COUNTIF(tabel_7!A1372:A2354,BR_standardformat!G1344)=0,BR_standardformat!G1344,COUNTIF(tabel_7!A1372:A2354,BR_standardformat!G1344)&gt;0,"")</f>
        <v/>
      </c>
      <c r="I1341" t="str">
        <f t="shared" si="20"/>
        <v/>
      </c>
    </row>
    <row r="1342" spans="1:9" x14ac:dyDescent="0.25">
      <c r="A1342" s="14" t="str" cm="1">
        <f t="array" ref="A1342">_xlfn.IFS(BR_standardformat!G1345="","",COUNTIF(tabel_7!A1342:A2355,BR_standardformat!G1345)=0,BR_standardformat!G1345,COUNTIF(tabel_7!A1342:A2355,BR_standardformat!G1345)&gt;0,"")</f>
        <v/>
      </c>
      <c r="B1342" s="14" t="str">
        <f>IF(NOT(A1342=""),BR_standardformat!R1345,"")</f>
        <v/>
      </c>
      <c r="E1342" s="21" t="str" cm="1">
        <f t="array" ref="E1342">_xlfn.IFS(C1342="","",D1342="","",A1342="","",NOT(A1342=""),VLOOKUP(_xlfn.CONCAT(C1342,", ",D1342),pg!$C$2:$D$38,2,FALSE))</f>
        <v/>
      </c>
      <c r="F1342" s="21" t="str" cm="1">
        <f t="array" ref="F1342">_xlfn.IFS(C1342="","",D1342="","",A1342="","",NOT(B1342=""),B1342*E1342)</f>
        <v/>
      </c>
      <c r="H1342" s="14" t="str" cm="1">
        <f t="array" ref="H1342">_xlfn.IFS(BR_standardformat!G1345="","",COUNTIF(tabel_7!A1373:A2355,BR_standardformat!G1345)=0,BR_standardformat!G1345,COUNTIF(tabel_7!A1373:A2355,BR_standardformat!G1345)&gt;0,"")</f>
        <v/>
      </c>
      <c r="I1342" t="str">
        <f t="shared" si="20"/>
        <v/>
      </c>
    </row>
    <row r="1343" spans="1:9" x14ac:dyDescent="0.25">
      <c r="A1343" s="14" t="str" cm="1">
        <f t="array" ref="A1343">_xlfn.IFS(BR_standardformat!G1346="","",COUNTIF(tabel_7!A1343:A2356,BR_standardformat!G1346)=0,BR_standardformat!G1346,COUNTIF(tabel_7!A1343:A2356,BR_standardformat!G1346)&gt;0,"")</f>
        <v/>
      </c>
      <c r="B1343" s="14" t="str">
        <f>IF(NOT(A1343=""),BR_standardformat!R1346,"")</f>
        <v/>
      </c>
      <c r="E1343" s="21" t="str" cm="1">
        <f t="array" ref="E1343">_xlfn.IFS(C1343="","",D1343="","",A1343="","",NOT(A1343=""),VLOOKUP(_xlfn.CONCAT(C1343,", ",D1343),pg!$C$2:$D$38,2,FALSE))</f>
        <v/>
      </c>
      <c r="F1343" s="21" t="str" cm="1">
        <f t="array" ref="F1343">_xlfn.IFS(C1343="","",D1343="","",A1343="","",NOT(B1343=""),B1343*E1343)</f>
        <v/>
      </c>
      <c r="H1343" s="14" t="str" cm="1">
        <f t="array" ref="H1343">_xlfn.IFS(BR_standardformat!G1346="","",COUNTIF(tabel_7!A1374:A2356,BR_standardformat!G1346)=0,BR_standardformat!G1346,COUNTIF(tabel_7!A1374:A2356,BR_standardformat!G1346)&gt;0,"")</f>
        <v/>
      </c>
      <c r="I1343" t="str">
        <f t="shared" si="20"/>
        <v/>
      </c>
    </row>
    <row r="1344" spans="1:9" x14ac:dyDescent="0.25">
      <c r="A1344" s="14" t="str" cm="1">
        <f t="array" ref="A1344">_xlfn.IFS(BR_standardformat!G1347="","",COUNTIF(tabel_7!A1344:A2357,BR_standardformat!G1347)=0,BR_standardformat!G1347,COUNTIF(tabel_7!A1344:A2357,BR_standardformat!G1347)&gt;0,"")</f>
        <v/>
      </c>
      <c r="B1344" s="14" t="str">
        <f>IF(NOT(A1344=""),BR_standardformat!R1347,"")</f>
        <v/>
      </c>
      <c r="E1344" s="21" t="str" cm="1">
        <f t="array" ref="E1344">_xlfn.IFS(C1344="","",D1344="","",A1344="","",NOT(A1344=""),VLOOKUP(_xlfn.CONCAT(C1344,", ",D1344),pg!$C$2:$D$38,2,FALSE))</f>
        <v/>
      </c>
      <c r="F1344" s="21" t="str" cm="1">
        <f t="array" ref="F1344">_xlfn.IFS(C1344="","",D1344="","",A1344="","",NOT(B1344=""),B1344*E1344)</f>
        <v/>
      </c>
      <c r="H1344" s="14" t="str" cm="1">
        <f t="array" ref="H1344">_xlfn.IFS(BR_standardformat!G1347="","",COUNTIF(tabel_7!A1375:A2357,BR_standardformat!G1347)=0,BR_standardformat!G1347,COUNTIF(tabel_7!A1375:A2357,BR_standardformat!G1347)&gt;0,"")</f>
        <v/>
      </c>
      <c r="I1344" t="str">
        <f t="shared" si="20"/>
        <v/>
      </c>
    </row>
    <row r="1345" spans="1:9" x14ac:dyDescent="0.25">
      <c r="A1345" s="14" t="str" cm="1">
        <f t="array" ref="A1345">_xlfn.IFS(BR_standardformat!G1348="","",COUNTIF(tabel_7!A1345:A2358,BR_standardformat!G1348)=0,BR_standardformat!G1348,COUNTIF(tabel_7!A1345:A2358,BR_standardformat!G1348)&gt;0,"")</f>
        <v/>
      </c>
      <c r="B1345" s="14" t="str">
        <f>IF(NOT(A1345=""),BR_standardformat!R1348,"")</f>
        <v/>
      </c>
      <c r="E1345" s="21" t="str" cm="1">
        <f t="array" ref="E1345">_xlfn.IFS(C1345="","",D1345="","",A1345="","",NOT(A1345=""),VLOOKUP(_xlfn.CONCAT(C1345,", ",D1345),pg!$C$2:$D$38,2,FALSE))</f>
        <v/>
      </c>
      <c r="F1345" s="21" t="str" cm="1">
        <f t="array" ref="F1345">_xlfn.IFS(C1345="","",D1345="","",A1345="","",NOT(B1345=""),B1345*E1345)</f>
        <v/>
      </c>
      <c r="H1345" s="14" t="str" cm="1">
        <f t="array" ref="H1345">_xlfn.IFS(BR_standardformat!G1348="","",COUNTIF(tabel_7!A1376:A2358,BR_standardformat!G1348)=0,BR_standardformat!G1348,COUNTIF(tabel_7!A1376:A2358,BR_standardformat!G1348)&gt;0,"")</f>
        <v/>
      </c>
      <c r="I1345" t="str">
        <f t="shared" si="20"/>
        <v/>
      </c>
    </row>
    <row r="1346" spans="1:9" x14ac:dyDescent="0.25">
      <c r="A1346" s="14" t="str" cm="1">
        <f t="array" ref="A1346">_xlfn.IFS(BR_standardformat!G1349="","",COUNTIF(tabel_7!A1346:A2359,BR_standardformat!G1349)=0,BR_standardformat!G1349,COUNTIF(tabel_7!A1346:A2359,BR_standardformat!G1349)&gt;0,"")</f>
        <v/>
      </c>
      <c r="B1346" s="14" t="str">
        <f>IF(NOT(A1346=""),BR_standardformat!R1349,"")</f>
        <v/>
      </c>
      <c r="E1346" s="21" t="str" cm="1">
        <f t="array" ref="E1346">_xlfn.IFS(C1346="","",D1346="","",A1346="","",NOT(A1346=""),VLOOKUP(_xlfn.CONCAT(C1346,", ",D1346),pg!$C$2:$D$38,2,FALSE))</f>
        <v/>
      </c>
      <c r="F1346" s="21" t="str" cm="1">
        <f t="array" ref="F1346">_xlfn.IFS(C1346="","",D1346="","",A1346="","",NOT(B1346=""),B1346*E1346)</f>
        <v/>
      </c>
      <c r="H1346" s="14" t="str" cm="1">
        <f t="array" ref="H1346">_xlfn.IFS(BR_standardformat!G1349="","",COUNTIF(tabel_7!A1377:A2359,BR_standardformat!G1349)=0,BR_standardformat!G1349,COUNTIF(tabel_7!A1377:A2359,BR_standardformat!G1349)&gt;0,"")</f>
        <v/>
      </c>
      <c r="I1346" t="str">
        <f t="shared" si="20"/>
        <v/>
      </c>
    </row>
    <row r="1347" spans="1:9" x14ac:dyDescent="0.25">
      <c r="A1347" s="14" t="str" cm="1">
        <f t="array" ref="A1347">_xlfn.IFS(BR_standardformat!G1350="","",COUNTIF(tabel_7!A1347:A2360,BR_standardformat!G1350)=0,BR_standardformat!G1350,COUNTIF(tabel_7!A1347:A2360,BR_standardformat!G1350)&gt;0,"")</f>
        <v/>
      </c>
      <c r="B1347" s="14" t="str">
        <f>IF(NOT(A1347=""),BR_standardformat!R1350,"")</f>
        <v/>
      </c>
      <c r="E1347" s="21" t="str" cm="1">
        <f t="array" ref="E1347">_xlfn.IFS(C1347="","",D1347="","",A1347="","",NOT(A1347=""),VLOOKUP(_xlfn.CONCAT(C1347,", ",D1347),pg!$C$2:$D$38,2,FALSE))</f>
        <v/>
      </c>
      <c r="F1347" s="21" t="str" cm="1">
        <f t="array" ref="F1347">_xlfn.IFS(C1347="","",D1347="","",A1347="","",NOT(B1347=""),B1347*E1347)</f>
        <v/>
      </c>
      <c r="H1347" s="14" t="str" cm="1">
        <f t="array" ref="H1347">_xlfn.IFS(BR_standardformat!G1350="","",COUNTIF(tabel_7!A1378:A2360,BR_standardformat!G1350)=0,BR_standardformat!G1350,COUNTIF(tabel_7!A1378:A2360,BR_standardformat!G1350)&gt;0,"")</f>
        <v/>
      </c>
      <c r="I1347" t="str">
        <f t="shared" si="20"/>
        <v/>
      </c>
    </row>
    <row r="1348" spans="1:9" x14ac:dyDescent="0.25">
      <c r="A1348" s="14" t="str" cm="1">
        <f t="array" ref="A1348">_xlfn.IFS(BR_standardformat!G1351="","",COUNTIF(tabel_7!A1348:A2361,BR_standardformat!G1351)=0,BR_standardformat!G1351,COUNTIF(tabel_7!A1348:A2361,BR_standardformat!G1351)&gt;0,"")</f>
        <v/>
      </c>
      <c r="B1348" s="14" t="str">
        <f>IF(NOT(A1348=""),BR_standardformat!R1351,"")</f>
        <v/>
      </c>
      <c r="E1348" s="21" t="str" cm="1">
        <f t="array" ref="E1348">_xlfn.IFS(C1348="","",D1348="","",A1348="","",NOT(A1348=""),VLOOKUP(_xlfn.CONCAT(C1348,", ",D1348),pg!$C$2:$D$38,2,FALSE))</f>
        <v/>
      </c>
      <c r="F1348" s="21" t="str" cm="1">
        <f t="array" ref="F1348">_xlfn.IFS(C1348="","",D1348="","",A1348="","",NOT(B1348=""),B1348*E1348)</f>
        <v/>
      </c>
      <c r="H1348" s="14" t="str" cm="1">
        <f t="array" ref="H1348">_xlfn.IFS(BR_standardformat!G1351="","",COUNTIF(tabel_7!A1379:A2361,BR_standardformat!G1351)=0,BR_standardformat!G1351,COUNTIF(tabel_7!A1379:A2361,BR_standardformat!G1351)&gt;0,"")</f>
        <v/>
      </c>
      <c r="I1348" t="str">
        <f t="shared" ref="I1348:I1411" si="21">IF(AND(C1348&lt;&gt;"", D1348&lt;&gt;""), _xlfn.CONCAT(C1348, ", ", D1348), "")</f>
        <v/>
      </c>
    </row>
    <row r="1349" spans="1:9" x14ac:dyDescent="0.25">
      <c r="A1349" s="14" t="str" cm="1">
        <f t="array" ref="A1349">_xlfn.IFS(BR_standardformat!G1352="","",COUNTIF(tabel_7!A1349:A2362,BR_standardformat!G1352)=0,BR_standardformat!G1352,COUNTIF(tabel_7!A1349:A2362,BR_standardformat!G1352)&gt;0,"")</f>
        <v/>
      </c>
      <c r="B1349" s="14" t="str">
        <f>IF(NOT(A1349=""),BR_standardformat!R1352,"")</f>
        <v/>
      </c>
      <c r="E1349" s="21" t="str" cm="1">
        <f t="array" ref="E1349">_xlfn.IFS(C1349="","",D1349="","",A1349="","",NOT(A1349=""),VLOOKUP(_xlfn.CONCAT(C1349,", ",D1349),pg!$C$2:$D$38,2,FALSE))</f>
        <v/>
      </c>
      <c r="F1349" s="21" t="str" cm="1">
        <f t="array" ref="F1349">_xlfn.IFS(C1349="","",D1349="","",A1349="","",NOT(B1349=""),B1349*E1349)</f>
        <v/>
      </c>
      <c r="H1349" s="14" t="str" cm="1">
        <f t="array" ref="H1349">_xlfn.IFS(BR_standardformat!G1352="","",COUNTIF(tabel_7!A1380:A2362,BR_standardformat!G1352)=0,BR_standardformat!G1352,COUNTIF(tabel_7!A1380:A2362,BR_standardformat!G1352)&gt;0,"")</f>
        <v/>
      </c>
      <c r="I1349" t="str">
        <f t="shared" si="21"/>
        <v/>
      </c>
    </row>
    <row r="1350" spans="1:9" x14ac:dyDescent="0.25">
      <c r="A1350" s="14" t="str" cm="1">
        <f t="array" ref="A1350">_xlfn.IFS(BR_standardformat!G1353="","",COUNTIF(tabel_7!A1350:A2363,BR_standardformat!G1353)=0,BR_standardformat!G1353,COUNTIF(tabel_7!A1350:A2363,BR_standardformat!G1353)&gt;0,"")</f>
        <v/>
      </c>
      <c r="B1350" s="14" t="str">
        <f>IF(NOT(A1350=""),BR_standardformat!R1353,"")</f>
        <v/>
      </c>
      <c r="E1350" s="21" t="str" cm="1">
        <f t="array" ref="E1350">_xlfn.IFS(C1350="","",D1350="","",A1350="","",NOT(A1350=""),VLOOKUP(_xlfn.CONCAT(C1350,", ",D1350),pg!$C$2:$D$38,2,FALSE))</f>
        <v/>
      </c>
      <c r="F1350" s="21" t="str" cm="1">
        <f t="array" ref="F1350">_xlfn.IFS(C1350="","",D1350="","",A1350="","",NOT(B1350=""),B1350*E1350)</f>
        <v/>
      </c>
      <c r="H1350" s="14" t="str" cm="1">
        <f t="array" ref="H1350">_xlfn.IFS(BR_standardformat!G1353="","",COUNTIF(tabel_7!A1381:A2363,BR_standardformat!G1353)=0,BR_standardformat!G1353,COUNTIF(tabel_7!A1381:A2363,BR_standardformat!G1353)&gt;0,"")</f>
        <v/>
      </c>
      <c r="I1350" t="str">
        <f t="shared" si="21"/>
        <v/>
      </c>
    </row>
    <row r="1351" spans="1:9" x14ac:dyDescent="0.25">
      <c r="A1351" s="14" t="str" cm="1">
        <f t="array" ref="A1351">_xlfn.IFS(BR_standardformat!G1354="","",COUNTIF(tabel_7!A1351:A2364,BR_standardformat!G1354)=0,BR_standardformat!G1354,COUNTIF(tabel_7!A1351:A2364,BR_standardformat!G1354)&gt;0,"")</f>
        <v/>
      </c>
      <c r="B1351" s="14" t="str">
        <f>IF(NOT(A1351=""),BR_standardformat!R1354,"")</f>
        <v/>
      </c>
      <c r="E1351" s="21" t="str" cm="1">
        <f t="array" ref="E1351">_xlfn.IFS(C1351="","",D1351="","",A1351="","",NOT(A1351=""),VLOOKUP(_xlfn.CONCAT(C1351,", ",D1351),pg!$C$2:$D$38,2,FALSE))</f>
        <v/>
      </c>
      <c r="F1351" s="21" t="str" cm="1">
        <f t="array" ref="F1351">_xlfn.IFS(C1351="","",D1351="","",A1351="","",NOT(B1351=""),B1351*E1351)</f>
        <v/>
      </c>
      <c r="H1351" s="14" t="str" cm="1">
        <f t="array" ref="H1351">_xlfn.IFS(BR_standardformat!G1354="","",COUNTIF(tabel_7!A1382:A2364,BR_standardformat!G1354)=0,BR_standardformat!G1354,COUNTIF(tabel_7!A1382:A2364,BR_standardformat!G1354)&gt;0,"")</f>
        <v/>
      </c>
      <c r="I1351" t="str">
        <f t="shared" si="21"/>
        <v/>
      </c>
    </row>
    <row r="1352" spans="1:9" x14ac:dyDescent="0.25">
      <c r="A1352" s="14" t="str" cm="1">
        <f t="array" ref="A1352">_xlfn.IFS(BR_standardformat!G1355="","",COUNTIF(tabel_7!A1352:A2365,BR_standardformat!G1355)=0,BR_standardformat!G1355,COUNTIF(tabel_7!A1352:A2365,BR_standardformat!G1355)&gt;0,"")</f>
        <v/>
      </c>
      <c r="B1352" s="14" t="str">
        <f>IF(NOT(A1352=""),BR_standardformat!R1355,"")</f>
        <v/>
      </c>
      <c r="E1352" s="21" t="str" cm="1">
        <f t="array" ref="E1352">_xlfn.IFS(C1352="","",D1352="","",A1352="","",NOT(A1352=""),VLOOKUP(_xlfn.CONCAT(C1352,", ",D1352),pg!$C$2:$D$38,2,FALSE))</f>
        <v/>
      </c>
      <c r="F1352" s="21" t="str" cm="1">
        <f t="array" ref="F1352">_xlfn.IFS(C1352="","",D1352="","",A1352="","",NOT(B1352=""),B1352*E1352)</f>
        <v/>
      </c>
      <c r="H1352" s="14" t="str" cm="1">
        <f t="array" ref="H1352">_xlfn.IFS(BR_standardformat!G1355="","",COUNTIF(tabel_7!A1383:A2365,BR_standardformat!G1355)=0,BR_standardformat!G1355,COUNTIF(tabel_7!A1383:A2365,BR_standardformat!G1355)&gt;0,"")</f>
        <v/>
      </c>
      <c r="I1352" t="str">
        <f t="shared" si="21"/>
        <v/>
      </c>
    </row>
    <row r="1353" spans="1:9" x14ac:dyDescent="0.25">
      <c r="A1353" s="14" t="str" cm="1">
        <f t="array" ref="A1353">_xlfn.IFS(BR_standardformat!G1356="","",COUNTIF(tabel_7!A1353:A2366,BR_standardformat!G1356)=0,BR_standardformat!G1356,COUNTIF(tabel_7!A1353:A2366,BR_standardformat!G1356)&gt;0,"")</f>
        <v/>
      </c>
      <c r="B1353" s="14" t="str">
        <f>IF(NOT(A1353=""),BR_standardformat!R1356,"")</f>
        <v/>
      </c>
      <c r="E1353" s="21" t="str" cm="1">
        <f t="array" ref="E1353">_xlfn.IFS(C1353="","",D1353="","",A1353="","",NOT(A1353=""),VLOOKUP(_xlfn.CONCAT(C1353,", ",D1353),pg!$C$2:$D$38,2,FALSE))</f>
        <v/>
      </c>
      <c r="F1353" s="21" t="str" cm="1">
        <f t="array" ref="F1353">_xlfn.IFS(C1353="","",D1353="","",A1353="","",NOT(B1353=""),B1353*E1353)</f>
        <v/>
      </c>
      <c r="H1353" s="14" t="str" cm="1">
        <f t="array" ref="H1353">_xlfn.IFS(BR_standardformat!G1356="","",COUNTIF(tabel_7!A1384:A2366,BR_standardformat!G1356)=0,BR_standardformat!G1356,COUNTIF(tabel_7!A1384:A2366,BR_standardformat!G1356)&gt;0,"")</f>
        <v/>
      </c>
      <c r="I1353" t="str">
        <f t="shared" si="21"/>
        <v/>
      </c>
    </row>
    <row r="1354" spans="1:9" x14ac:dyDescent="0.25">
      <c r="A1354" s="14" t="str" cm="1">
        <f t="array" ref="A1354">_xlfn.IFS(BR_standardformat!G1357="","",COUNTIF(tabel_7!A1354:A2367,BR_standardformat!G1357)=0,BR_standardformat!G1357,COUNTIF(tabel_7!A1354:A2367,BR_standardformat!G1357)&gt;0,"")</f>
        <v/>
      </c>
      <c r="B1354" s="14" t="str">
        <f>IF(NOT(A1354=""),BR_standardformat!R1357,"")</f>
        <v/>
      </c>
      <c r="E1354" s="21" t="str" cm="1">
        <f t="array" ref="E1354">_xlfn.IFS(C1354="","",D1354="","",A1354="","",NOT(A1354=""),VLOOKUP(_xlfn.CONCAT(C1354,", ",D1354),pg!$C$2:$D$38,2,FALSE))</f>
        <v/>
      </c>
      <c r="F1354" s="21" t="str" cm="1">
        <f t="array" ref="F1354">_xlfn.IFS(C1354="","",D1354="","",A1354="","",NOT(B1354=""),B1354*E1354)</f>
        <v/>
      </c>
      <c r="H1354" s="14" t="str" cm="1">
        <f t="array" ref="H1354">_xlfn.IFS(BR_standardformat!G1357="","",COUNTIF(tabel_7!A1385:A2367,BR_standardformat!G1357)=0,BR_standardformat!G1357,COUNTIF(tabel_7!A1385:A2367,BR_standardformat!G1357)&gt;0,"")</f>
        <v/>
      </c>
      <c r="I1354" t="str">
        <f t="shared" si="21"/>
        <v/>
      </c>
    </row>
    <row r="1355" spans="1:9" x14ac:dyDescent="0.25">
      <c r="A1355" s="14" t="str" cm="1">
        <f t="array" ref="A1355">_xlfn.IFS(BR_standardformat!G1358="","",COUNTIF(tabel_7!A1355:A2368,BR_standardformat!G1358)=0,BR_standardformat!G1358,COUNTIF(tabel_7!A1355:A2368,BR_standardformat!G1358)&gt;0,"")</f>
        <v/>
      </c>
      <c r="B1355" s="14" t="str">
        <f>IF(NOT(A1355=""),BR_standardformat!R1358,"")</f>
        <v/>
      </c>
      <c r="E1355" s="21" t="str" cm="1">
        <f t="array" ref="E1355">_xlfn.IFS(C1355="","",D1355="","",A1355="","",NOT(A1355=""),VLOOKUP(_xlfn.CONCAT(C1355,", ",D1355),pg!$C$2:$D$38,2,FALSE))</f>
        <v/>
      </c>
      <c r="F1355" s="21" t="str" cm="1">
        <f t="array" ref="F1355">_xlfn.IFS(C1355="","",D1355="","",A1355="","",NOT(B1355=""),B1355*E1355)</f>
        <v/>
      </c>
      <c r="H1355" s="14" t="str" cm="1">
        <f t="array" ref="H1355">_xlfn.IFS(BR_standardformat!G1358="","",COUNTIF(tabel_7!A1386:A2368,BR_standardformat!G1358)=0,BR_standardformat!G1358,COUNTIF(tabel_7!A1386:A2368,BR_standardformat!G1358)&gt;0,"")</f>
        <v/>
      </c>
      <c r="I1355" t="str">
        <f t="shared" si="21"/>
        <v/>
      </c>
    </row>
    <row r="1356" spans="1:9" x14ac:dyDescent="0.25">
      <c r="A1356" s="14" t="str" cm="1">
        <f t="array" ref="A1356">_xlfn.IFS(BR_standardformat!G1359="","",COUNTIF(tabel_7!A1356:A2369,BR_standardformat!G1359)=0,BR_standardformat!G1359,COUNTIF(tabel_7!A1356:A2369,BR_standardformat!G1359)&gt;0,"")</f>
        <v/>
      </c>
      <c r="B1356" s="14" t="str">
        <f>IF(NOT(A1356=""),BR_standardformat!R1359,"")</f>
        <v/>
      </c>
      <c r="E1356" s="21" t="str" cm="1">
        <f t="array" ref="E1356">_xlfn.IFS(C1356="","",D1356="","",A1356="","",NOT(A1356=""),VLOOKUP(_xlfn.CONCAT(C1356,", ",D1356),pg!$C$2:$D$38,2,FALSE))</f>
        <v/>
      </c>
      <c r="F1356" s="21" t="str" cm="1">
        <f t="array" ref="F1356">_xlfn.IFS(C1356="","",D1356="","",A1356="","",NOT(B1356=""),B1356*E1356)</f>
        <v/>
      </c>
      <c r="H1356" s="14" t="str" cm="1">
        <f t="array" ref="H1356">_xlfn.IFS(BR_standardformat!G1359="","",COUNTIF(tabel_7!A1387:A2369,BR_standardformat!G1359)=0,BR_standardformat!G1359,COUNTIF(tabel_7!A1387:A2369,BR_standardformat!G1359)&gt;0,"")</f>
        <v/>
      </c>
      <c r="I1356" t="str">
        <f t="shared" si="21"/>
        <v/>
      </c>
    </row>
    <row r="1357" spans="1:9" x14ac:dyDescent="0.25">
      <c r="A1357" s="14" t="str" cm="1">
        <f t="array" ref="A1357">_xlfn.IFS(BR_standardformat!G1360="","",COUNTIF(tabel_7!A1357:A2370,BR_standardformat!G1360)=0,BR_standardformat!G1360,COUNTIF(tabel_7!A1357:A2370,BR_standardformat!G1360)&gt;0,"")</f>
        <v/>
      </c>
      <c r="B1357" s="14" t="str">
        <f>IF(NOT(A1357=""),BR_standardformat!R1360,"")</f>
        <v/>
      </c>
      <c r="E1357" s="21" t="str" cm="1">
        <f t="array" ref="E1357">_xlfn.IFS(C1357="","",D1357="","",A1357="","",NOT(A1357=""),VLOOKUP(_xlfn.CONCAT(C1357,", ",D1357),pg!$C$2:$D$38,2,FALSE))</f>
        <v/>
      </c>
      <c r="F1357" s="21" t="str" cm="1">
        <f t="array" ref="F1357">_xlfn.IFS(C1357="","",D1357="","",A1357="","",NOT(B1357=""),B1357*E1357)</f>
        <v/>
      </c>
      <c r="H1357" s="14" t="str" cm="1">
        <f t="array" ref="H1357">_xlfn.IFS(BR_standardformat!G1360="","",COUNTIF(tabel_7!A1388:A2370,BR_standardformat!G1360)=0,BR_standardformat!G1360,COUNTIF(tabel_7!A1388:A2370,BR_standardformat!G1360)&gt;0,"")</f>
        <v/>
      </c>
      <c r="I1357" t="str">
        <f t="shared" si="21"/>
        <v/>
      </c>
    </row>
    <row r="1358" spans="1:9" x14ac:dyDescent="0.25">
      <c r="A1358" s="14" t="str" cm="1">
        <f t="array" ref="A1358">_xlfn.IFS(BR_standardformat!G1361="","",COUNTIF(tabel_7!A1358:A2371,BR_standardformat!G1361)=0,BR_standardformat!G1361,COUNTIF(tabel_7!A1358:A2371,BR_standardformat!G1361)&gt;0,"")</f>
        <v/>
      </c>
      <c r="B1358" s="14" t="str">
        <f>IF(NOT(A1358=""),BR_standardformat!R1361,"")</f>
        <v/>
      </c>
      <c r="E1358" s="21" t="str" cm="1">
        <f t="array" ref="E1358">_xlfn.IFS(C1358="","",D1358="","",A1358="","",NOT(A1358=""),VLOOKUP(_xlfn.CONCAT(C1358,", ",D1358),pg!$C$2:$D$38,2,FALSE))</f>
        <v/>
      </c>
      <c r="F1358" s="21" t="str" cm="1">
        <f t="array" ref="F1358">_xlfn.IFS(C1358="","",D1358="","",A1358="","",NOT(B1358=""),B1358*E1358)</f>
        <v/>
      </c>
      <c r="H1358" s="14" t="str" cm="1">
        <f t="array" ref="H1358">_xlfn.IFS(BR_standardformat!G1361="","",COUNTIF(tabel_7!A1389:A2371,BR_standardformat!G1361)=0,BR_standardformat!G1361,COUNTIF(tabel_7!A1389:A2371,BR_standardformat!G1361)&gt;0,"")</f>
        <v/>
      </c>
      <c r="I1358" t="str">
        <f t="shared" si="21"/>
        <v/>
      </c>
    </row>
    <row r="1359" spans="1:9" x14ac:dyDescent="0.25">
      <c r="A1359" s="14" t="str" cm="1">
        <f t="array" ref="A1359">_xlfn.IFS(BR_standardformat!G1362="","",COUNTIF(tabel_7!A1359:A2372,BR_standardformat!G1362)=0,BR_standardformat!G1362,COUNTIF(tabel_7!A1359:A2372,BR_standardformat!G1362)&gt;0,"")</f>
        <v/>
      </c>
      <c r="B1359" s="14" t="str">
        <f>IF(NOT(A1359=""),BR_standardformat!R1362,"")</f>
        <v/>
      </c>
      <c r="E1359" s="21" t="str" cm="1">
        <f t="array" ref="E1359">_xlfn.IFS(C1359="","",D1359="","",A1359="","",NOT(A1359=""),VLOOKUP(_xlfn.CONCAT(C1359,", ",D1359),pg!$C$2:$D$38,2,FALSE))</f>
        <v/>
      </c>
      <c r="F1359" s="21" t="str" cm="1">
        <f t="array" ref="F1359">_xlfn.IFS(C1359="","",D1359="","",A1359="","",NOT(B1359=""),B1359*E1359)</f>
        <v/>
      </c>
      <c r="H1359" s="14" t="str" cm="1">
        <f t="array" ref="H1359">_xlfn.IFS(BR_standardformat!G1362="","",COUNTIF(tabel_7!A1390:A2372,BR_standardformat!G1362)=0,BR_standardformat!G1362,COUNTIF(tabel_7!A1390:A2372,BR_standardformat!G1362)&gt;0,"")</f>
        <v/>
      </c>
      <c r="I1359" t="str">
        <f t="shared" si="21"/>
        <v/>
      </c>
    </row>
    <row r="1360" spans="1:9" x14ac:dyDescent="0.25">
      <c r="A1360" s="14" t="str" cm="1">
        <f t="array" ref="A1360">_xlfn.IFS(BR_standardformat!G1363="","",COUNTIF(tabel_7!A1360:A2373,BR_standardformat!G1363)=0,BR_standardformat!G1363,COUNTIF(tabel_7!A1360:A2373,BR_standardformat!G1363)&gt;0,"")</f>
        <v/>
      </c>
      <c r="B1360" s="14" t="str">
        <f>IF(NOT(A1360=""),BR_standardformat!R1363,"")</f>
        <v/>
      </c>
      <c r="E1360" s="21" t="str" cm="1">
        <f t="array" ref="E1360">_xlfn.IFS(C1360="","",D1360="","",A1360="","",NOT(A1360=""),VLOOKUP(_xlfn.CONCAT(C1360,", ",D1360),pg!$C$2:$D$38,2,FALSE))</f>
        <v/>
      </c>
      <c r="F1360" s="21" t="str" cm="1">
        <f t="array" ref="F1360">_xlfn.IFS(C1360="","",D1360="","",A1360="","",NOT(B1360=""),B1360*E1360)</f>
        <v/>
      </c>
      <c r="H1360" s="14" t="str" cm="1">
        <f t="array" ref="H1360">_xlfn.IFS(BR_standardformat!G1363="","",COUNTIF(tabel_7!A1391:A2373,BR_standardformat!G1363)=0,BR_standardformat!G1363,COUNTIF(tabel_7!A1391:A2373,BR_standardformat!G1363)&gt;0,"")</f>
        <v/>
      </c>
      <c r="I1360" t="str">
        <f t="shared" si="21"/>
        <v/>
      </c>
    </row>
    <row r="1361" spans="1:9" x14ac:dyDescent="0.25">
      <c r="A1361" s="14" t="str" cm="1">
        <f t="array" ref="A1361">_xlfn.IFS(BR_standardformat!G1364="","",COUNTIF(tabel_7!A1361:A2374,BR_standardformat!G1364)=0,BR_standardformat!G1364,COUNTIF(tabel_7!A1361:A2374,BR_standardformat!G1364)&gt;0,"")</f>
        <v/>
      </c>
      <c r="B1361" s="14" t="str">
        <f>IF(NOT(A1361=""),BR_standardformat!R1364,"")</f>
        <v/>
      </c>
      <c r="E1361" s="21" t="str" cm="1">
        <f t="array" ref="E1361">_xlfn.IFS(C1361="","",D1361="","",A1361="","",NOT(A1361=""),VLOOKUP(_xlfn.CONCAT(C1361,", ",D1361),pg!$C$2:$D$38,2,FALSE))</f>
        <v/>
      </c>
      <c r="F1361" s="21" t="str" cm="1">
        <f t="array" ref="F1361">_xlfn.IFS(C1361="","",D1361="","",A1361="","",NOT(B1361=""),B1361*E1361)</f>
        <v/>
      </c>
      <c r="H1361" s="14" t="str" cm="1">
        <f t="array" ref="H1361">_xlfn.IFS(BR_standardformat!G1364="","",COUNTIF(tabel_7!A1392:A2374,BR_standardformat!G1364)=0,BR_standardformat!G1364,COUNTIF(tabel_7!A1392:A2374,BR_standardformat!G1364)&gt;0,"")</f>
        <v/>
      </c>
      <c r="I1361" t="str">
        <f t="shared" si="21"/>
        <v/>
      </c>
    </row>
    <row r="1362" spans="1:9" x14ac:dyDescent="0.25">
      <c r="A1362" s="14" t="str" cm="1">
        <f t="array" ref="A1362">_xlfn.IFS(BR_standardformat!G1365="","",COUNTIF(tabel_7!A1362:A2375,BR_standardformat!G1365)=0,BR_standardformat!G1365,COUNTIF(tabel_7!A1362:A2375,BR_standardformat!G1365)&gt;0,"")</f>
        <v/>
      </c>
      <c r="B1362" s="14" t="str">
        <f>IF(NOT(A1362=""),BR_standardformat!R1365,"")</f>
        <v/>
      </c>
      <c r="E1362" s="21" t="str" cm="1">
        <f t="array" ref="E1362">_xlfn.IFS(C1362="","",D1362="","",A1362="","",NOT(A1362=""),VLOOKUP(_xlfn.CONCAT(C1362,", ",D1362),pg!$C$2:$D$38,2,FALSE))</f>
        <v/>
      </c>
      <c r="F1362" s="21" t="str" cm="1">
        <f t="array" ref="F1362">_xlfn.IFS(C1362="","",D1362="","",A1362="","",NOT(B1362=""),B1362*E1362)</f>
        <v/>
      </c>
      <c r="H1362" s="14" t="str" cm="1">
        <f t="array" ref="H1362">_xlfn.IFS(BR_standardformat!G1365="","",COUNTIF(tabel_7!A1393:A2375,BR_standardformat!G1365)=0,BR_standardformat!G1365,COUNTIF(tabel_7!A1393:A2375,BR_standardformat!G1365)&gt;0,"")</f>
        <v/>
      </c>
      <c r="I1362" t="str">
        <f t="shared" si="21"/>
        <v/>
      </c>
    </row>
    <row r="1363" spans="1:9" x14ac:dyDescent="0.25">
      <c r="A1363" s="14" t="str" cm="1">
        <f t="array" ref="A1363">_xlfn.IFS(BR_standardformat!G1366="","",COUNTIF(tabel_7!A1363:A2376,BR_standardformat!G1366)=0,BR_standardformat!G1366,COUNTIF(tabel_7!A1363:A2376,BR_standardformat!G1366)&gt;0,"")</f>
        <v/>
      </c>
      <c r="B1363" s="14" t="str">
        <f>IF(NOT(A1363=""),BR_standardformat!R1366,"")</f>
        <v/>
      </c>
      <c r="E1363" s="21" t="str" cm="1">
        <f t="array" ref="E1363">_xlfn.IFS(C1363="","",D1363="","",A1363="","",NOT(A1363=""),VLOOKUP(_xlfn.CONCAT(C1363,", ",D1363),pg!$C$2:$D$38,2,FALSE))</f>
        <v/>
      </c>
      <c r="F1363" s="21" t="str" cm="1">
        <f t="array" ref="F1363">_xlfn.IFS(C1363="","",D1363="","",A1363="","",NOT(B1363=""),B1363*E1363)</f>
        <v/>
      </c>
      <c r="H1363" s="14" t="str" cm="1">
        <f t="array" ref="H1363">_xlfn.IFS(BR_standardformat!G1366="","",COUNTIF(tabel_7!A1394:A2376,BR_standardformat!G1366)=0,BR_standardformat!G1366,COUNTIF(tabel_7!A1394:A2376,BR_standardformat!G1366)&gt;0,"")</f>
        <v/>
      </c>
      <c r="I1363" t="str">
        <f t="shared" si="21"/>
        <v/>
      </c>
    </row>
    <row r="1364" spans="1:9" x14ac:dyDescent="0.25">
      <c r="A1364" s="14" t="str" cm="1">
        <f t="array" ref="A1364">_xlfn.IFS(BR_standardformat!G1367="","",COUNTIF(tabel_7!A1364:A2377,BR_standardformat!G1367)=0,BR_standardformat!G1367,COUNTIF(tabel_7!A1364:A2377,BR_standardformat!G1367)&gt;0,"")</f>
        <v/>
      </c>
      <c r="B1364" s="14" t="str">
        <f>IF(NOT(A1364=""),BR_standardformat!R1367,"")</f>
        <v/>
      </c>
      <c r="E1364" s="21" t="str" cm="1">
        <f t="array" ref="E1364">_xlfn.IFS(C1364="","",D1364="","",A1364="","",NOT(A1364=""),VLOOKUP(_xlfn.CONCAT(C1364,", ",D1364),pg!$C$2:$D$38,2,FALSE))</f>
        <v/>
      </c>
      <c r="F1364" s="21" t="str" cm="1">
        <f t="array" ref="F1364">_xlfn.IFS(C1364="","",D1364="","",A1364="","",NOT(B1364=""),B1364*E1364)</f>
        <v/>
      </c>
      <c r="H1364" s="14" t="str" cm="1">
        <f t="array" ref="H1364">_xlfn.IFS(BR_standardformat!G1367="","",COUNTIF(tabel_7!A1395:A2377,BR_standardformat!G1367)=0,BR_standardformat!G1367,COUNTIF(tabel_7!A1395:A2377,BR_standardformat!G1367)&gt;0,"")</f>
        <v/>
      </c>
      <c r="I1364" t="str">
        <f t="shared" si="21"/>
        <v/>
      </c>
    </row>
    <row r="1365" spans="1:9" x14ac:dyDescent="0.25">
      <c r="A1365" s="14" t="str" cm="1">
        <f t="array" ref="A1365">_xlfn.IFS(BR_standardformat!G1368="","",COUNTIF(tabel_7!A1365:A2378,BR_standardformat!G1368)=0,BR_standardformat!G1368,COUNTIF(tabel_7!A1365:A2378,BR_standardformat!G1368)&gt;0,"")</f>
        <v/>
      </c>
      <c r="B1365" s="14" t="str">
        <f>IF(NOT(A1365=""),BR_standardformat!R1368,"")</f>
        <v/>
      </c>
      <c r="E1365" s="21" t="str" cm="1">
        <f t="array" ref="E1365">_xlfn.IFS(C1365="","",D1365="","",A1365="","",NOT(A1365=""),VLOOKUP(_xlfn.CONCAT(C1365,", ",D1365),pg!$C$2:$D$38,2,FALSE))</f>
        <v/>
      </c>
      <c r="F1365" s="21" t="str" cm="1">
        <f t="array" ref="F1365">_xlfn.IFS(C1365="","",D1365="","",A1365="","",NOT(B1365=""),B1365*E1365)</f>
        <v/>
      </c>
      <c r="H1365" s="14" t="str" cm="1">
        <f t="array" ref="H1365">_xlfn.IFS(BR_standardformat!G1368="","",COUNTIF(tabel_7!A1396:A2378,BR_standardformat!G1368)=0,BR_standardformat!G1368,COUNTIF(tabel_7!A1396:A2378,BR_standardformat!G1368)&gt;0,"")</f>
        <v/>
      </c>
      <c r="I1365" t="str">
        <f t="shared" si="21"/>
        <v/>
      </c>
    </row>
    <row r="1366" spans="1:9" x14ac:dyDescent="0.25">
      <c r="A1366" s="14" t="str" cm="1">
        <f t="array" ref="A1366">_xlfn.IFS(BR_standardformat!G1369="","",COUNTIF(tabel_7!A1366:A2379,BR_standardformat!G1369)=0,BR_standardformat!G1369,COUNTIF(tabel_7!A1366:A2379,BR_standardformat!G1369)&gt;0,"")</f>
        <v/>
      </c>
      <c r="B1366" s="14" t="str">
        <f>IF(NOT(A1366=""),BR_standardformat!R1369,"")</f>
        <v/>
      </c>
      <c r="E1366" s="21" t="str" cm="1">
        <f t="array" ref="E1366">_xlfn.IFS(C1366="","",D1366="","",A1366="","",NOT(A1366=""),VLOOKUP(_xlfn.CONCAT(C1366,", ",D1366),pg!$C$2:$D$38,2,FALSE))</f>
        <v/>
      </c>
      <c r="F1366" s="21" t="str" cm="1">
        <f t="array" ref="F1366">_xlfn.IFS(C1366="","",D1366="","",A1366="","",NOT(B1366=""),B1366*E1366)</f>
        <v/>
      </c>
      <c r="H1366" s="14" t="str" cm="1">
        <f t="array" ref="H1366">_xlfn.IFS(BR_standardformat!G1369="","",COUNTIF(tabel_7!A1397:A2379,BR_standardformat!G1369)=0,BR_standardformat!G1369,COUNTIF(tabel_7!A1397:A2379,BR_standardformat!G1369)&gt;0,"")</f>
        <v/>
      </c>
      <c r="I1366" t="str">
        <f t="shared" si="21"/>
        <v/>
      </c>
    </row>
    <row r="1367" spans="1:9" x14ac:dyDescent="0.25">
      <c r="A1367" s="14" t="str" cm="1">
        <f t="array" ref="A1367">_xlfn.IFS(BR_standardformat!G1370="","",COUNTIF(tabel_7!A1367:A2380,BR_standardformat!G1370)=0,BR_standardformat!G1370,COUNTIF(tabel_7!A1367:A2380,BR_standardformat!G1370)&gt;0,"")</f>
        <v/>
      </c>
      <c r="B1367" s="14" t="str">
        <f>IF(NOT(A1367=""),BR_standardformat!R1370,"")</f>
        <v/>
      </c>
      <c r="E1367" s="21" t="str" cm="1">
        <f t="array" ref="E1367">_xlfn.IFS(C1367="","",D1367="","",A1367="","",NOT(A1367=""),VLOOKUP(_xlfn.CONCAT(C1367,", ",D1367),pg!$C$2:$D$38,2,FALSE))</f>
        <v/>
      </c>
      <c r="F1367" s="21" t="str" cm="1">
        <f t="array" ref="F1367">_xlfn.IFS(C1367="","",D1367="","",A1367="","",NOT(B1367=""),B1367*E1367)</f>
        <v/>
      </c>
      <c r="H1367" s="14" t="str" cm="1">
        <f t="array" ref="H1367">_xlfn.IFS(BR_standardformat!G1370="","",COUNTIF(tabel_7!A1398:A2380,BR_standardformat!G1370)=0,BR_standardformat!G1370,COUNTIF(tabel_7!A1398:A2380,BR_standardformat!G1370)&gt;0,"")</f>
        <v/>
      </c>
      <c r="I1367" t="str">
        <f t="shared" si="21"/>
        <v/>
      </c>
    </row>
    <row r="1368" spans="1:9" x14ac:dyDescent="0.25">
      <c r="A1368" s="14" t="str" cm="1">
        <f t="array" ref="A1368">_xlfn.IFS(BR_standardformat!G1371="","",COUNTIF(tabel_7!A1368:A2381,BR_standardformat!G1371)=0,BR_standardformat!G1371,COUNTIF(tabel_7!A1368:A2381,BR_standardformat!G1371)&gt;0,"")</f>
        <v/>
      </c>
      <c r="B1368" s="14" t="str">
        <f>IF(NOT(A1368=""),BR_standardformat!R1371,"")</f>
        <v/>
      </c>
      <c r="E1368" s="21" t="str" cm="1">
        <f t="array" ref="E1368">_xlfn.IFS(C1368="","",D1368="","",A1368="","",NOT(A1368=""),VLOOKUP(_xlfn.CONCAT(C1368,", ",D1368),pg!$C$2:$D$38,2,FALSE))</f>
        <v/>
      </c>
      <c r="F1368" s="21" t="str" cm="1">
        <f t="array" ref="F1368">_xlfn.IFS(C1368="","",D1368="","",A1368="","",NOT(B1368=""),B1368*E1368)</f>
        <v/>
      </c>
      <c r="H1368" s="14" t="str" cm="1">
        <f t="array" ref="H1368">_xlfn.IFS(BR_standardformat!G1371="","",COUNTIF(tabel_7!A1399:A2381,BR_standardformat!G1371)=0,BR_standardformat!G1371,COUNTIF(tabel_7!A1399:A2381,BR_standardformat!G1371)&gt;0,"")</f>
        <v/>
      </c>
      <c r="I1368" t="str">
        <f t="shared" si="21"/>
        <v/>
      </c>
    </row>
    <row r="1369" spans="1:9" x14ac:dyDescent="0.25">
      <c r="A1369" s="14" t="str" cm="1">
        <f t="array" ref="A1369">_xlfn.IFS(BR_standardformat!G1372="","",COUNTIF(tabel_7!A1369:A2382,BR_standardformat!G1372)=0,BR_standardformat!G1372,COUNTIF(tabel_7!A1369:A2382,BR_standardformat!G1372)&gt;0,"")</f>
        <v/>
      </c>
      <c r="B1369" s="14" t="str">
        <f>IF(NOT(A1369=""),BR_standardformat!R1372,"")</f>
        <v/>
      </c>
      <c r="E1369" s="21" t="str" cm="1">
        <f t="array" ref="E1369">_xlfn.IFS(C1369="","",D1369="","",A1369="","",NOT(A1369=""),VLOOKUP(_xlfn.CONCAT(C1369,", ",D1369),pg!$C$2:$D$38,2,FALSE))</f>
        <v/>
      </c>
      <c r="F1369" s="21" t="str" cm="1">
        <f t="array" ref="F1369">_xlfn.IFS(C1369="","",D1369="","",A1369="","",NOT(B1369=""),B1369*E1369)</f>
        <v/>
      </c>
      <c r="H1369" s="14" t="str" cm="1">
        <f t="array" ref="H1369">_xlfn.IFS(BR_standardformat!G1372="","",COUNTIF(tabel_7!A1400:A2382,BR_standardformat!G1372)=0,BR_standardformat!G1372,COUNTIF(tabel_7!A1400:A2382,BR_standardformat!G1372)&gt;0,"")</f>
        <v/>
      </c>
      <c r="I1369" t="str">
        <f t="shared" si="21"/>
        <v/>
      </c>
    </row>
    <row r="1370" spans="1:9" x14ac:dyDescent="0.25">
      <c r="A1370" s="14" t="str" cm="1">
        <f t="array" ref="A1370">_xlfn.IFS(BR_standardformat!G1373="","",COUNTIF(tabel_7!A1370:A2383,BR_standardformat!G1373)=0,BR_standardformat!G1373,COUNTIF(tabel_7!A1370:A2383,BR_standardformat!G1373)&gt;0,"")</f>
        <v/>
      </c>
      <c r="B1370" s="14" t="str">
        <f>IF(NOT(A1370=""),BR_standardformat!R1373,"")</f>
        <v/>
      </c>
      <c r="E1370" s="21" t="str" cm="1">
        <f t="array" ref="E1370">_xlfn.IFS(C1370="","",D1370="","",A1370="","",NOT(A1370=""),VLOOKUP(_xlfn.CONCAT(C1370,", ",D1370),pg!$C$2:$D$38,2,FALSE))</f>
        <v/>
      </c>
      <c r="F1370" s="21" t="str" cm="1">
        <f t="array" ref="F1370">_xlfn.IFS(C1370="","",D1370="","",A1370="","",NOT(B1370=""),B1370*E1370)</f>
        <v/>
      </c>
      <c r="H1370" s="14" t="str" cm="1">
        <f t="array" ref="H1370">_xlfn.IFS(BR_standardformat!G1373="","",COUNTIF(tabel_7!A1401:A2383,BR_standardformat!G1373)=0,BR_standardformat!G1373,COUNTIF(tabel_7!A1401:A2383,BR_standardformat!G1373)&gt;0,"")</f>
        <v/>
      </c>
      <c r="I1370" t="str">
        <f t="shared" si="21"/>
        <v/>
      </c>
    </row>
    <row r="1371" spans="1:9" x14ac:dyDescent="0.25">
      <c r="A1371" s="14" t="str" cm="1">
        <f t="array" ref="A1371">_xlfn.IFS(BR_standardformat!G1374="","",COUNTIF(tabel_7!A1371:A2384,BR_standardformat!G1374)=0,BR_standardformat!G1374,COUNTIF(tabel_7!A1371:A2384,BR_standardformat!G1374)&gt;0,"")</f>
        <v/>
      </c>
      <c r="B1371" s="14" t="str">
        <f>IF(NOT(A1371=""),BR_standardformat!R1374,"")</f>
        <v/>
      </c>
      <c r="E1371" s="21" t="str" cm="1">
        <f t="array" ref="E1371">_xlfn.IFS(C1371="","",D1371="","",A1371="","",NOT(A1371=""),VLOOKUP(_xlfn.CONCAT(C1371,", ",D1371),pg!$C$2:$D$38,2,FALSE))</f>
        <v/>
      </c>
      <c r="F1371" s="21" t="str" cm="1">
        <f t="array" ref="F1371">_xlfn.IFS(C1371="","",D1371="","",A1371="","",NOT(B1371=""),B1371*E1371)</f>
        <v/>
      </c>
      <c r="H1371" s="14" t="str" cm="1">
        <f t="array" ref="H1371">_xlfn.IFS(BR_standardformat!G1374="","",COUNTIF(tabel_7!A1402:A2384,BR_standardformat!G1374)=0,BR_standardformat!G1374,COUNTIF(tabel_7!A1402:A2384,BR_standardformat!G1374)&gt;0,"")</f>
        <v/>
      </c>
      <c r="I1371" t="str">
        <f t="shared" si="21"/>
        <v/>
      </c>
    </row>
    <row r="1372" spans="1:9" x14ac:dyDescent="0.25">
      <c r="A1372" s="14" t="str" cm="1">
        <f t="array" ref="A1372">_xlfn.IFS(BR_standardformat!G1375="","",COUNTIF(tabel_7!A1372:A2385,BR_standardformat!G1375)=0,BR_standardformat!G1375,COUNTIF(tabel_7!A1372:A2385,BR_standardformat!G1375)&gt;0,"")</f>
        <v/>
      </c>
      <c r="B1372" s="14" t="str">
        <f>IF(NOT(A1372=""),BR_standardformat!R1375,"")</f>
        <v/>
      </c>
      <c r="E1372" s="21" t="str" cm="1">
        <f t="array" ref="E1372">_xlfn.IFS(C1372="","",D1372="","",A1372="","",NOT(A1372=""),VLOOKUP(_xlfn.CONCAT(C1372,", ",D1372),pg!$C$2:$D$38,2,FALSE))</f>
        <v/>
      </c>
      <c r="F1372" s="21" t="str" cm="1">
        <f t="array" ref="F1372">_xlfn.IFS(C1372="","",D1372="","",A1372="","",NOT(B1372=""),B1372*E1372)</f>
        <v/>
      </c>
      <c r="H1372" s="14" t="str" cm="1">
        <f t="array" ref="H1372">_xlfn.IFS(BR_standardformat!G1375="","",COUNTIF(tabel_7!A1403:A2385,BR_standardformat!G1375)=0,BR_standardformat!G1375,COUNTIF(tabel_7!A1403:A2385,BR_standardformat!G1375)&gt;0,"")</f>
        <v/>
      </c>
      <c r="I1372" t="str">
        <f t="shared" si="21"/>
        <v/>
      </c>
    </row>
    <row r="1373" spans="1:9" x14ac:dyDescent="0.25">
      <c r="A1373" s="14" t="str" cm="1">
        <f t="array" ref="A1373">_xlfn.IFS(BR_standardformat!G1376="","",COUNTIF(tabel_7!A1373:A2386,BR_standardformat!G1376)=0,BR_standardformat!G1376,COUNTIF(tabel_7!A1373:A2386,BR_standardformat!G1376)&gt;0,"")</f>
        <v/>
      </c>
      <c r="B1373" s="14" t="str">
        <f>IF(NOT(A1373=""),BR_standardformat!R1376,"")</f>
        <v/>
      </c>
      <c r="E1373" s="21" t="str" cm="1">
        <f t="array" ref="E1373">_xlfn.IFS(C1373="","",D1373="","",A1373="","",NOT(A1373=""),VLOOKUP(_xlfn.CONCAT(C1373,", ",D1373),pg!$C$2:$D$38,2,FALSE))</f>
        <v/>
      </c>
      <c r="F1373" s="21" t="str" cm="1">
        <f t="array" ref="F1373">_xlfn.IFS(C1373="","",D1373="","",A1373="","",NOT(B1373=""),B1373*E1373)</f>
        <v/>
      </c>
      <c r="H1373" s="14" t="str" cm="1">
        <f t="array" ref="H1373">_xlfn.IFS(BR_standardformat!G1376="","",COUNTIF(tabel_7!A1404:A2386,BR_standardformat!G1376)=0,BR_standardformat!G1376,COUNTIF(tabel_7!A1404:A2386,BR_standardformat!G1376)&gt;0,"")</f>
        <v/>
      </c>
      <c r="I1373" t="str">
        <f t="shared" si="21"/>
        <v/>
      </c>
    </row>
    <row r="1374" spans="1:9" x14ac:dyDescent="0.25">
      <c r="A1374" s="14" t="str" cm="1">
        <f t="array" ref="A1374">_xlfn.IFS(BR_standardformat!G1377="","",COUNTIF(tabel_7!A1374:A2387,BR_standardformat!G1377)=0,BR_standardformat!G1377,COUNTIF(tabel_7!A1374:A2387,BR_standardformat!G1377)&gt;0,"")</f>
        <v/>
      </c>
      <c r="B1374" s="14" t="str">
        <f>IF(NOT(A1374=""),BR_standardformat!R1377,"")</f>
        <v/>
      </c>
      <c r="E1374" s="21" t="str" cm="1">
        <f t="array" ref="E1374">_xlfn.IFS(C1374="","",D1374="","",A1374="","",NOT(A1374=""),VLOOKUP(_xlfn.CONCAT(C1374,", ",D1374),pg!$C$2:$D$38,2,FALSE))</f>
        <v/>
      </c>
      <c r="F1374" s="21" t="str" cm="1">
        <f t="array" ref="F1374">_xlfn.IFS(C1374="","",D1374="","",A1374="","",NOT(B1374=""),B1374*E1374)</f>
        <v/>
      </c>
      <c r="H1374" s="14" t="str" cm="1">
        <f t="array" ref="H1374">_xlfn.IFS(BR_standardformat!G1377="","",COUNTIF(tabel_7!A1405:A2387,BR_standardformat!G1377)=0,BR_standardformat!G1377,COUNTIF(tabel_7!A1405:A2387,BR_standardformat!G1377)&gt;0,"")</f>
        <v/>
      </c>
      <c r="I1374" t="str">
        <f t="shared" si="21"/>
        <v/>
      </c>
    </row>
    <row r="1375" spans="1:9" x14ac:dyDescent="0.25">
      <c r="A1375" s="14" t="str" cm="1">
        <f t="array" ref="A1375">_xlfn.IFS(BR_standardformat!G1378="","",COUNTIF(tabel_7!A1375:A2388,BR_standardformat!G1378)=0,BR_standardformat!G1378,COUNTIF(tabel_7!A1375:A2388,BR_standardformat!G1378)&gt;0,"")</f>
        <v/>
      </c>
      <c r="B1375" s="14" t="str">
        <f>IF(NOT(A1375=""),BR_standardformat!R1378,"")</f>
        <v/>
      </c>
      <c r="E1375" s="21" t="str" cm="1">
        <f t="array" ref="E1375">_xlfn.IFS(C1375="","",D1375="","",A1375="","",NOT(A1375=""),VLOOKUP(_xlfn.CONCAT(C1375,", ",D1375),pg!$C$2:$D$38,2,FALSE))</f>
        <v/>
      </c>
      <c r="F1375" s="21" t="str" cm="1">
        <f t="array" ref="F1375">_xlfn.IFS(C1375="","",D1375="","",A1375="","",NOT(B1375=""),B1375*E1375)</f>
        <v/>
      </c>
      <c r="H1375" s="14" t="str" cm="1">
        <f t="array" ref="H1375">_xlfn.IFS(BR_standardformat!G1378="","",COUNTIF(tabel_7!A1406:A2388,BR_standardformat!G1378)=0,BR_standardformat!G1378,COUNTIF(tabel_7!A1406:A2388,BR_standardformat!G1378)&gt;0,"")</f>
        <v/>
      </c>
      <c r="I1375" t="str">
        <f t="shared" si="21"/>
        <v/>
      </c>
    </row>
    <row r="1376" spans="1:9" x14ac:dyDescent="0.25">
      <c r="A1376" s="14" t="str" cm="1">
        <f t="array" ref="A1376">_xlfn.IFS(BR_standardformat!G1379="","",COUNTIF(tabel_7!A1376:A2389,BR_standardformat!G1379)=0,BR_standardformat!G1379,COUNTIF(tabel_7!A1376:A2389,BR_standardformat!G1379)&gt;0,"")</f>
        <v/>
      </c>
      <c r="B1376" s="14" t="str">
        <f>IF(NOT(A1376=""),BR_standardformat!R1379,"")</f>
        <v/>
      </c>
      <c r="E1376" s="21" t="str" cm="1">
        <f t="array" ref="E1376">_xlfn.IFS(C1376="","",D1376="","",A1376="","",NOT(A1376=""),VLOOKUP(_xlfn.CONCAT(C1376,", ",D1376),pg!$C$2:$D$38,2,FALSE))</f>
        <v/>
      </c>
      <c r="F1376" s="21" t="str" cm="1">
        <f t="array" ref="F1376">_xlfn.IFS(C1376="","",D1376="","",A1376="","",NOT(B1376=""),B1376*E1376)</f>
        <v/>
      </c>
      <c r="H1376" s="14" t="str" cm="1">
        <f t="array" ref="H1376">_xlfn.IFS(BR_standardformat!G1379="","",COUNTIF(tabel_7!A1407:A2389,BR_standardformat!G1379)=0,BR_standardformat!G1379,COUNTIF(tabel_7!A1407:A2389,BR_standardformat!G1379)&gt;0,"")</f>
        <v/>
      </c>
      <c r="I1376" t="str">
        <f t="shared" si="21"/>
        <v/>
      </c>
    </row>
    <row r="1377" spans="1:9" x14ac:dyDescent="0.25">
      <c r="A1377" s="14" t="str" cm="1">
        <f t="array" ref="A1377">_xlfn.IFS(BR_standardformat!G1380="","",COUNTIF(tabel_7!A1377:A2390,BR_standardformat!G1380)=0,BR_standardformat!G1380,COUNTIF(tabel_7!A1377:A2390,BR_standardformat!G1380)&gt;0,"")</f>
        <v/>
      </c>
      <c r="B1377" s="14" t="str">
        <f>IF(NOT(A1377=""),BR_standardformat!R1380,"")</f>
        <v/>
      </c>
      <c r="E1377" s="21" t="str" cm="1">
        <f t="array" ref="E1377">_xlfn.IFS(C1377="","",D1377="","",A1377="","",NOT(A1377=""),VLOOKUP(_xlfn.CONCAT(C1377,", ",D1377),pg!$C$2:$D$38,2,FALSE))</f>
        <v/>
      </c>
      <c r="F1377" s="21" t="str" cm="1">
        <f t="array" ref="F1377">_xlfn.IFS(C1377="","",D1377="","",A1377="","",NOT(B1377=""),B1377*E1377)</f>
        <v/>
      </c>
      <c r="H1377" s="14" t="str" cm="1">
        <f t="array" ref="H1377">_xlfn.IFS(BR_standardformat!G1380="","",COUNTIF(tabel_7!A1408:A2390,BR_standardformat!G1380)=0,BR_standardformat!G1380,COUNTIF(tabel_7!A1408:A2390,BR_standardformat!G1380)&gt;0,"")</f>
        <v/>
      </c>
      <c r="I1377" t="str">
        <f t="shared" si="21"/>
        <v/>
      </c>
    </row>
    <row r="1378" spans="1:9" x14ac:dyDescent="0.25">
      <c r="A1378" s="14" t="str" cm="1">
        <f t="array" ref="A1378">_xlfn.IFS(BR_standardformat!G1381="","",COUNTIF(tabel_7!A1378:A2391,BR_standardformat!G1381)=0,BR_standardformat!G1381,COUNTIF(tabel_7!A1378:A2391,BR_standardformat!G1381)&gt;0,"")</f>
        <v/>
      </c>
      <c r="B1378" s="14" t="str">
        <f>IF(NOT(A1378=""),BR_standardformat!R1381,"")</f>
        <v/>
      </c>
      <c r="E1378" s="21" t="str" cm="1">
        <f t="array" ref="E1378">_xlfn.IFS(C1378="","",D1378="","",A1378="","",NOT(A1378=""),VLOOKUP(_xlfn.CONCAT(C1378,", ",D1378),pg!$C$2:$D$38,2,FALSE))</f>
        <v/>
      </c>
      <c r="F1378" s="21" t="str" cm="1">
        <f t="array" ref="F1378">_xlfn.IFS(C1378="","",D1378="","",A1378="","",NOT(B1378=""),B1378*E1378)</f>
        <v/>
      </c>
      <c r="H1378" s="14" t="str" cm="1">
        <f t="array" ref="H1378">_xlfn.IFS(BR_standardformat!G1381="","",COUNTIF(tabel_7!A1409:A2391,BR_standardformat!G1381)=0,BR_standardformat!G1381,COUNTIF(tabel_7!A1409:A2391,BR_standardformat!G1381)&gt;0,"")</f>
        <v/>
      </c>
      <c r="I1378" t="str">
        <f t="shared" si="21"/>
        <v/>
      </c>
    </row>
    <row r="1379" spans="1:9" x14ac:dyDescent="0.25">
      <c r="A1379" s="14" t="str" cm="1">
        <f t="array" ref="A1379">_xlfn.IFS(BR_standardformat!G1382="","",COUNTIF(tabel_7!A1379:A2392,BR_standardformat!G1382)=0,BR_standardformat!G1382,COUNTIF(tabel_7!A1379:A2392,BR_standardformat!G1382)&gt;0,"")</f>
        <v/>
      </c>
      <c r="B1379" s="14" t="str">
        <f>IF(NOT(A1379=""),BR_standardformat!R1382,"")</f>
        <v/>
      </c>
      <c r="E1379" s="21" t="str" cm="1">
        <f t="array" ref="E1379">_xlfn.IFS(C1379="","",D1379="","",A1379="","",NOT(A1379=""),VLOOKUP(_xlfn.CONCAT(C1379,", ",D1379),pg!$C$2:$D$38,2,FALSE))</f>
        <v/>
      </c>
      <c r="F1379" s="21" t="str" cm="1">
        <f t="array" ref="F1379">_xlfn.IFS(C1379="","",D1379="","",A1379="","",NOT(B1379=""),B1379*E1379)</f>
        <v/>
      </c>
      <c r="H1379" s="14" t="str" cm="1">
        <f t="array" ref="H1379">_xlfn.IFS(BR_standardformat!G1382="","",COUNTIF(tabel_7!A1410:A2392,BR_standardformat!G1382)=0,BR_standardformat!G1382,COUNTIF(tabel_7!A1410:A2392,BR_standardformat!G1382)&gt;0,"")</f>
        <v/>
      </c>
      <c r="I1379" t="str">
        <f t="shared" si="21"/>
        <v/>
      </c>
    </row>
    <row r="1380" spans="1:9" x14ac:dyDescent="0.25">
      <c r="A1380" s="14" t="str" cm="1">
        <f t="array" ref="A1380">_xlfn.IFS(BR_standardformat!G1383="","",COUNTIF(tabel_7!A1380:A2393,BR_standardformat!G1383)=0,BR_standardformat!G1383,COUNTIF(tabel_7!A1380:A2393,BR_standardformat!G1383)&gt;0,"")</f>
        <v/>
      </c>
      <c r="B1380" s="14" t="str">
        <f>IF(NOT(A1380=""),BR_standardformat!R1383,"")</f>
        <v/>
      </c>
      <c r="E1380" s="21" t="str" cm="1">
        <f t="array" ref="E1380">_xlfn.IFS(C1380="","",D1380="","",A1380="","",NOT(A1380=""),VLOOKUP(_xlfn.CONCAT(C1380,", ",D1380),pg!$C$2:$D$38,2,FALSE))</f>
        <v/>
      </c>
      <c r="F1380" s="21" t="str" cm="1">
        <f t="array" ref="F1380">_xlfn.IFS(C1380="","",D1380="","",A1380="","",NOT(B1380=""),B1380*E1380)</f>
        <v/>
      </c>
      <c r="H1380" s="14" t="str" cm="1">
        <f t="array" ref="H1380">_xlfn.IFS(BR_standardformat!G1383="","",COUNTIF(tabel_7!A1411:A2393,BR_standardformat!G1383)=0,BR_standardformat!G1383,COUNTIF(tabel_7!A1411:A2393,BR_standardformat!G1383)&gt;0,"")</f>
        <v/>
      </c>
      <c r="I1380" t="str">
        <f t="shared" si="21"/>
        <v/>
      </c>
    </row>
    <row r="1381" spans="1:9" x14ac:dyDescent="0.25">
      <c r="A1381" s="14" t="str" cm="1">
        <f t="array" ref="A1381">_xlfn.IFS(BR_standardformat!G1384="","",COUNTIF(tabel_7!A1381:A2394,BR_standardformat!G1384)=0,BR_standardformat!G1384,COUNTIF(tabel_7!A1381:A2394,BR_standardformat!G1384)&gt;0,"")</f>
        <v/>
      </c>
      <c r="B1381" s="14" t="str">
        <f>IF(NOT(A1381=""),BR_standardformat!R1384,"")</f>
        <v/>
      </c>
      <c r="E1381" s="21" t="str" cm="1">
        <f t="array" ref="E1381">_xlfn.IFS(C1381="","",D1381="","",A1381="","",NOT(A1381=""),VLOOKUP(_xlfn.CONCAT(C1381,", ",D1381),pg!$C$2:$D$38,2,FALSE))</f>
        <v/>
      </c>
      <c r="F1381" s="21" t="str" cm="1">
        <f t="array" ref="F1381">_xlfn.IFS(C1381="","",D1381="","",A1381="","",NOT(B1381=""),B1381*E1381)</f>
        <v/>
      </c>
      <c r="H1381" s="14" t="str" cm="1">
        <f t="array" ref="H1381">_xlfn.IFS(BR_standardformat!G1384="","",COUNTIF(tabel_7!A1412:A2394,BR_standardformat!G1384)=0,BR_standardformat!G1384,COUNTIF(tabel_7!A1412:A2394,BR_standardformat!G1384)&gt;0,"")</f>
        <v/>
      </c>
      <c r="I1381" t="str">
        <f t="shared" si="21"/>
        <v/>
      </c>
    </row>
    <row r="1382" spans="1:9" x14ac:dyDescent="0.25">
      <c r="A1382" s="14" t="str" cm="1">
        <f t="array" ref="A1382">_xlfn.IFS(BR_standardformat!G1385="","",COUNTIF(tabel_7!A1382:A2395,BR_standardformat!G1385)=0,BR_standardformat!G1385,COUNTIF(tabel_7!A1382:A2395,BR_standardformat!G1385)&gt;0,"")</f>
        <v/>
      </c>
      <c r="B1382" s="14" t="str">
        <f>IF(NOT(A1382=""),BR_standardformat!R1385,"")</f>
        <v/>
      </c>
      <c r="E1382" s="21" t="str" cm="1">
        <f t="array" ref="E1382">_xlfn.IFS(C1382="","",D1382="","",A1382="","",NOT(A1382=""),VLOOKUP(_xlfn.CONCAT(C1382,", ",D1382),pg!$C$2:$D$38,2,FALSE))</f>
        <v/>
      </c>
      <c r="F1382" s="21" t="str" cm="1">
        <f t="array" ref="F1382">_xlfn.IFS(C1382="","",D1382="","",A1382="","",NOT(B1382=""),B1382*E1382)</f>
        <v/>
      </c>
      <c r="H1382" s="14" t="str" cm="1">
        <f t="array" ref="H1382">_xlfn.IFS(BR_standardformat!G1385="","",COUNTIF(tabel_7!A1413:A2395,BR_standardformat!G1385)=0,BR_standardformat!G1385,COUNTIF(tabel_7!A1413:A2395,BR_standardformat!G1385)&gt;0,"")</f>
        <v/>
      </c>
      <c r="I1382" t="str">
        <f t="shared" si="21"/>
        <v/>
      </c>
    </row>
    <row r="1383" spans="1:9" x14ac:dyDescent="0.25">
      <c r="A1383" s="14" t="str" cm="1">
        <f t="array" ref="A1383">_xlfn.IFS(BR_standardformat!G1386="","",COUNTIF(tabel_7!A1383:A2396,BR_standardformat!G1386)=0,BR_standardformat!G1386,COUNTIF(tabel_7!A1383:A2396,BR_standardformat!G1386)&gt;0,"")</f>
        <v/>
      </c>
      <c r="B1383" s="14" t="str">
        <f>IF(NOT(A1383=""),BR_standardformat!R1386,"")</f>
        <v/>
      </c>
      <c r="E1383" s="21" t="str" cm="1">
        <f t="array" ref="E1383">_xlfn.IFS(C1383="","",D1383="","",A1383="","",NOT(A1383=""),VLOOKUP(_xlfn.CONCAT(C1383,", ",D1383),pg!$C$2:$D$38,2,FALSE))</f>
        <v/>
      </c>
      <c r="F1383" s="21" t="str" cm="1">
        <f t="array" ref="F1383">_xlfn.IFS(C1383="","",D1383="","",A1383="","",NOT(B1383=""),B1383*E1383)</f>
        <v/>
      </c>
      <c r="H1383" s="14" t="str" cm="1">
        <f t="array" ref="H1383">_xlfn.IFS(BR_standardformat!G1386="","",COUNTIF(tabel_7!A1414:A2396,BR_standardformat!G1386)=0,BR_standardformat!G1386,COUNTIF(tabel_7!A1414:A2396,BR_standardformat!G1386)&gt;0,"")</f>
        <v/>
      </c>
      <c r="I1383" t="str">
        <f t="shared" si="21"/>
        <v/>
      </c>
    </row>
    <row r="1384" spans="1:9" x14ac:dyDescent="0.25">
      <c r="A1384" s="14" t="str" cm="1">
        <f t="array" ref="A1384">_xlfn.IFS(BR_standardformat!G1387="","",COUNTIF(tabel_7!A1384:A2397,BR_standardformat!G1387)=0,BR_standardformat!G1387,COUNTIF(tabel_7!A1384:A2397,BR_standardformat!G1387)&gt;0,"")</f>
        <v/>
      </c>
      <c r="B1384" s="14" t="str">
        <f>IF(NOT(A1384=""),BR_standardformat!R1387,"")</f>
        <v/>
      </c>
      <c r="E1384" s="21" t="str" cm="1">
        <f t="array" ref="E1384">_xlfn.IFS(C1384="","",D1384="","",A1384="","",NOT(A1384=""),VLOOKUP(_xlfn.CONCAT(C1384,", ",D1384),pg!$C$2:$D$38,2,FALSE))</f>
        <v/>
      </c>
      <c r="F1384" s="21" t="str" cm="1">
        <f t="array" ref="F1384">_xlfn.IFS(C1384="","",D1384="","",A1384="","",NOT(B1384=""),B1384*E1384)</f>
        <v/>
      </c>
      <c r="H1384" s="14" t="str" cm="1">
        <f t="array" ref="H1384">_xlfn.IFS(BR_standardformat!G1387="","",COUNTIF(tabel_7!A1415:A2397,BR_standardformat!G1387)=0,BR_standardformat!G1387,COUNTIF(tabel_7!A1415:A2397,BR_standardformat!G1387)&gt;0,"")</f>
        <v/>
      </c>
      <c r="I1384" t="str">
        <f t="shared" si="21"/>
        <v/>
      </c>
    </row>
    <row r="1385" spans="1:9" x14ac:dyDescent="0.25">
      <c r="A1385" s="14" t="str" cm="1">
        <f t="array" ref="A1385">_xlfn.IFS(BR_standardformat!G1388="","",COUNTIF(tabel_7!A1385:A2398,BR_standardformat!G1388)=0,BR_standardformat!G1388,COUNTIF(tabel_7!A1385:A2398,BR_standardformat!G1388)&gt;0,"")</f>
        <v/>
      </c>
      <c r="B1385" s="14" t="str">
        <f>IF(NOT(A1385=""),BR_standardformat!R1388,"")</f>
        <v/>
      </c>
      <c r="E1385" s="21" t="str" cm="1">
        <f t="array" ref="E1385">_xlfn.IFS(C1385="","",D1385="","",A1385="","",NOT(A1385=""),VLOOKUP(_xlfn.CONCAT(C1385,", ",D1385),pg!$C$2:$D$38,2,FALSE))</f>
        <v/>
      </c>
      <c r="F1385" s="21" t="str" cm="1">
        <f t="array" ref="F1385">_xlfn.IFS(C1385="","",D1385="","",A1385="","",NOT(B1385=""),B1385*E1385)</f>
        <v/>
      </c>
      <c r="H1385" s="14" t="str" cm="1">
        <f t="array" ref="H1385">_xlfn.IFS(BR_standardformat!G1388="","",COUNTIF(tabel_7!A1416:A2398,BR_standardformat!G1388)=0,BR_standardformat!G1388,COUNTIF(tabel_7!A1416:A2398,BR_standardformat!G1388)&gt;0,"")</f>
        <v/>
      </c>
      <c r="I1385" t="str">
        <f t="shared" si="21"/>
        <v/>
      </c>
    </row>
    <row r="1386" spans="1:9" x14ac:dyDescent="0.25">
      <c r="A1386" s="14" t="str" cm="1">
        <f t="array" ref="A1386">_xlfn.IFS(BR_standardformat!G1389="","",COUNTIF(tabel_7!A1386:A2399,BR_standardformat!G1389)=0,BR_standardformat!G1389,COUNTIF(tabel_7!A1386:A2399,BR_standardformat!G1389)&gt;0,"")</f>
        <v/>
      </c>
      <c r="B1386" s="14" t="str">
        <f>IF(NOT(A1386=""),BR_standardformat!R1389,"")</f>
        <v/>
      </c>
      <c r="E1386" s="21" t="str" cm="1">
        <f t="array" ref="E1386">_xlfn.IFS(C1386="","",D1386="","",A1386="","",NOT(A1386=""),VLOOKUP(_xlfn.CONCAT(C1386,", ",D1386),pg!$C$2:$D$38,2,FALSE))</f>
        <v/>
      </c>
      <c r="F1386" s="21" t="str" cm="1">
        <f t="array" ref="F1386">_xlfn.IFS(C1386="","",D1386="","",A1386="","",NOT(B1386=""),B1386*E1386)</f>
        <v/>
      </c>
      <c r="H1386" s="14" t="str" cm="1">
        <f t="array" ref="H1386">_xlfn.IFS(BR_standardformat!G1389="","",COUNTIF(tabel_7!A1417:A2399,BR_standardformat!G1389)=0,BR_standardformat!G1389,COUNTIF(tabel_7!A1417:A2399,BR_standardformat!G1389)&gt;0,"")</f>
        <v/>
      </c>
      <c r="I1386" t="str">
        <f t="shared" si="21"/>
        <v/>
      </c>
    </row>
    <row r="1387" spans="1:9" x14ac:dyDescent="0.25">
      <c r="A1387" s="14" t="str" cm="1">
        <f t="array" ref="A1387">_xlfn.IFS(BR_standardformat!G1390="","",COUNTIF(tabel_7!A1387:A2400,BR_standardformat!G1390)=0,BR_standardformat!G1390,COUNTIF(tabel_7!A1387:A2400,BR_standardformat!G1390)&gt;0,"")</f>
        <v/>
      </c>
      <c r="B1387" s="14" t="str">
        <f>IF(NOT(A1387=""),BR_standardformat!R1390,"")</f>
        <v/>
      </c>
      <c r="E1387" s="21" t="str" cm="1">
        <f t="array" ref="E1387">_xlfn.IFS(C1387="","",D1387="","",A1387="","",NOT(A1387=""),VLOOKUP(_xlfn.CONCAT(C1387,", ",D1387),pg!$C$2:$D$38,2,FALSE))</f>
        <v/>
      </c>
      <c r="F1387" s="21" t="str" cm="1">
        <f t="array" ref="F1387">_xlfn.IFS(C1387="","",D1387="","",A1387="","",NOT(B1387=""),B1387*E1387)</f>
        <v/>
      </c>
      <c r="H1387" s="14" t="str" cm="1">
        <f t="array" ref="H1387">_xlfn.IFS(BR_standardformat!G1390="","",COUNTIF(tabel_7!A1418:A2400,BR_standardformat!G1390)=0,BR_standardformat!G1390,COUNTIF(tabel_7!A1418:A2400,BR_standardformat!G1390)&gt;0,"")</f>
        <v/>
      </c>
      <c r="I1387" t="str">
        <f t="shared" si="21"/>
        <v/>
      </c>
    </row>
    <row r="1388" spans="1:9" x14ac:dyDescent="0.25">
      <c r="A1388" s="14" t="str" cm="1">
        <f t="array" ref="A1388">_xlfn.IFS(BR_standardformat!G1391="","",COUNTIF(tabel_7!A1388:A2401,BR_standardformat!G1391)=0,BR_standardformat!G1391,COUNTIF(tabel_7!A1388:A2401,BR_standardformat!G1391)&gt;0,"")</f>
        <v/>
      </c>
      <c r="B1388" s="14" t="str">
        <f>IF(NOT(A1388=""),BR_standardformat!R1391,"")</f>
        <v/>
      </c>
      <c r="E1388" s="21" t="str" cm="1">
        <f t="array" ref="E1388">_xlfn.IFS(C1388="","",D1388="","",A1388="","",NOT(A1388=""),VLOOKUP(_xlfn.CONCAT(C1388,", ",D1388),pg!$C$2:$D$38,2,FALSE))</f>
        <v/>
      </c>
      <c r="F1388" s="21" t="str" cm="1">
        <f t="array" ref="F1388">_xlfn.IFS(C1388="","",D1388="","",A1388="","",NOT(B1388=""),B1388*E1388)</f>
        <v/>
      </c>
      <c r="H1388" s="14" t="str" cm="1">
        <f t="array" ref="H1388">_xlfn.IFS(BR_standardformat!G1391="","",COUNTIF(tabel_7!A1419:A2401,BR_standardformat!G1391)=0,BR_standardformat!G1391,COUNTIF(tabel_7!A1419:A2401,BR_standardformat!G1391)&gt;0,"")</f>
        <v/>
      </c>
      <c r="I1388" t="str">
        <f t="shared" si="21"/>
        <v/>
      </c>
    </row>
    <row r="1389" spans="1:9" x14ac:dyDescent="0.25">
      <c r="A1389" s="14" t="str" cm="1">
        <f t="array" ref="A1389">_xlfn.IFS(BR_standardformat!G1392="","",COUNTIF(tabel_7!A1389:A2402,BR_standardformat!G1392)=0,BR_standardformat!G1392,COUNTIF(tabel_7!A1389:A2402,BR_standardformat!G1392)&gt;0,"")</f>
        <v/>
      </c>
      <c r="B1389" s="14" t="str">
        <f>IF(NOT(A1389=""),BR_standardformat!R1392,"")</f>
        <v/>
      </c>
      <c r="E1389" s="21" t="str" cm="1">
        <f t="array" ref="E1389">_xlfn.IFS(C1389="","",D1389="","",A1389="","",NOT(A1389=""),VLOOKUP(_xlfn.CONCAT(C1389,", ",D1389),pg!$C$2:$D$38,2,FALSE))</f>
        <v/>
      </c>
      <c r="F1389" s="21" t="str" cm="1">
        <f t="array" ref="F1389">_xlfn.IFS(C1389="","",D1389="","",A1389="","",NOT(B1389=""),B1389*E1389)</f>
        <v/>
      </c>
      <c r="H1389" s="14" t="str" cm="1">
        <f t="array" ref="H1389">_xlfn.IFS(BR_standardformat!G1392="","",COUNTIF(tabel_7!A1420:A2402,BR_standardformat!G1392)=0,BR_standardformat!G1392,COUNTIF(tabel_7!A1420:A2402,BR_standardformat!G1392)&gt;0,"")</f>
        <v/>
      </c>
      <c r="I1389" t="str">
        <f t="shared" si="21"/>
        <v/>
      </c>
    </row>
    <row r="1390" spans="1:9" x14ac:dyDescent="0.25">
      <c r="A1390" s="14" t="str" cm="1">
        <f t="array" ref="A1390">_xlfn.IFS(BR_standardformat!G1393="","",COUNTIF(tabel_7!A1390:A2403,BR_standardformat!G1393)=0,BR_standardformat!G1393,COUNTIF(tabel_7!A1390:A2403,BR_standardformat!G1393)&gt;0,"")</f>
        <v/>
      </c>
      <c r="B1390" s="14" t="str">
        <f>IF(NOT(A1390=""),BR_standardformat!R1393,"")</f>
        <v/>
      </c>
      <c r="E1390" s="21" t="str" cm="1">
        <f t="array" ref="E1390">_xlfn.IFS(C1390="","",D1390="","",A1390="","",NOT(A1390=""),VLOOKUP(_xlfn.CONCAT(C1390,", ",D1390),pg!$C$2:$D$38,2,FALSE))</f>
        <v/>
      </c>
      <c r="F1390" s="21" t="str" cm="1">
        <f t="array" ref="F1390">_xlfn.IFS(C1390="","",D1390="","",A1390="","",NOT(B1390=""),B1390*E1390)</f>
        <v/>
      </c>
      <c r="H1390" s="14" t="str" cm="1">
        <f t="array" ref="H1390">_xlfn.IFS(BR_standardformat!G1393="","",COUNTIF(tabel_7!A1421:A2403,BR_standardformat!G1393)=0,BR_standardformat!G1393,COUNTIF(tabel_7!A1421:A2403,BR_standardformat!G1393)&gt;0,"")</f>
        <v/>
      </c>
      <c r="I1390" t="str">
        <f t="shared" si="21"/>
        <v/>
      </c>
    </row>
    <row r="1391" spans="1:9" x14ac:dyDescent="0.25">
      <c r="A1391" s="14" t="str" cm="1">
        <f t="array" ref="A1391">_xlfn.IFS(BR_standardformat!G1394="","",COUNTIF(tabel_7!A1391:A2404,BR_standardformat!G1394)=0,BR_standardformat!G1394,COUNTIF(tabel_7!A1391:A2404,BR_standardformat!G1394)&gt;0,"")</f>
        <v/>
      </c>
      <c r="B1391" s="14" t="str">
        <f>IF(NOT(A1391=""),BR_standardformat!R1394,"")</f>
        <v/>
      </c>
      <c r="E1391" s="21" t="str" cm="1">
        <f t="array" ref="E1391">_xlfn.IFS(C1391="","",D1391="","",A1391="","",NOT(A1391=""),VLOOKUP(_xlfn.CONCAT(C1391,", ",D1391),pg!$C$2:$D$38,2,FALSE))</f>
        <v/>
      </c>
      <c r="F1391" s="21" t="str" cm="1">
        <f t="array" ref="F1391">_xlfn.IFS(C1391="","",D1391="","",A1391="","",NOT(B1391=""),B1391*E1391)</f>
        <v/>
      </c>
      <c r="H1391" s="14" t="str" cm="1">
        <f t="array" ref="H1391">_xlfn.IFS(BR_standardformat!G1394="","",COUNTIF(tabel_7!A1422:A2404,BR_standardformat!G1394)=0,BR_standardformat!G1394,COUNTIF(tabel_7!A1422:A2404,BR_standardformat!G1394)&gt;0,"")</f>
        <v/>
      </c>
      <c r="I1391" t="str">
        <f t="shared" si="21"/>
        <v/>
      </c>
    </row>
    <row r="1392" spans="1:9" x14ac:dyDescent="0.25">
      <c r="A1392" s="14" t="str" cm="1">
        <f t="array" ref="A1392">_xlfn.IFS(BR_standardformat!G1395="","",COUNTIF(tabel_7!A1392:A2405,BR_standardformat!G1395)=0,BR_standardformat!G1395,COUNTIF(tabel_7!A1392:A2405,BR_standardformat!G1395)&gt;0,"")</f>
        <v/>
      </c>
      <c r="B1392" s="14" t="str">
        <f>IF(NOT(A1392=""),BR_standardformat!R1395,"")</f>
        <v/>
      </c>
      <c r="E1392" s="21" t="str" cm="1">
        <f t="array" ref="E1392">_xlfn.IFS(C1392="","",D1392="","",A1392="","",NOT(A1392=""),VLOOKUP(_xlfn.CONCAT(C1392,", ",D1392),pg!$C$2:$D$38,2,FALSE))</f>
        <v/>
      </c>
      <c r="F1392" s="21" t="str" cm="1">
        <f t="array" ref="F1392">_xlfn.IFS(C1392="","",D1392="","",A1392="","",NOT(B1392=""),B1392*E1392)</f>
        <v/>
      </c>
      <c r="H1392" s="14" t="str" cm="1">
        <f t="array" ref="H1392">_xlfn.IFS(BR_standardformat!G1395="","",COUNTIF(tabel_7!A1423:A2405,BR_standardformat!G1395)=0,BR_standardformat!G1395,COUNTIF(tabel_7!A1423:A2405,BR_standardformat!G1395)&gt;0,"")</f>
        <v/>
      </c>
      <c r="I1392" t="str">
        <f t="shared" si="21"/>
        <v/>
      </c>
    </row>
    <row r="1393" spans="1:9" x14ac:dyDescent="0.25">
      <c r="A1393" s="14" t="str" cm="1">
        <f t="array" ref="A1393">_xlfn.IFS(BR_standardformat!G1396="","",COUNTIF(tabel_7!A1393:A2406,BR_standardformat!G1396)=0,BR_standardformat!G1396,COUNTIF(tabel_7!A1393:A2406,BR_standardformat!G1396)&gt;0,"")</f>
        <v/>
      </c>
      <c r="B1393" s="14" t="str">
        <f>IF(NOT(A1393=""),BR_standardformat!R1396,"")</f>
        <v/>
      </c>
      <c r="E1393" s="21" t="str" cm="1">
        <f t="array" ref="E1393">_xlfn.IFS(C1393="","",D1393="","",A1393="","",NOT(A1393=""),VLOOKUP(_xlfn.CONCAT(C1393,", ",D1393),pg!$C$2:$D$38,2,FALSE))</f>
        <v/>
      </c>
      <c r="F1393" s="21" t="str" cm="1">
        <f t="array" ref="F1393">_xlfn.IFS(C1393="","",D1393="","",A1393="","",NOT(B1393=""),B1393*E1393)</f>
        <v/>
      </c>
      <c r="H1393" s="14" t="str" cm="1">
        <f t="array" ref="H1393">_xlfn.IFS(BR_standardformat!G1396="","",COUNTIF(tabel_7!A1424:A2406,BR_standardformat!G1396)=0,BR_standardformat!G1396,COUNTIF(tabel_7!A1424:A2406,BR_standardformat!G1396)&gt;0,"")</f>
        <v/>
      </c>
      <c r="I1393" t="str">
        <f t="shared" si="21"/>
        <v/>
      </c>
    </row>
    <row r="1394" spans="1:9" x14ac:dyDescent="0.25">
      <c r="A1394" s="14" t="str" cm="1">
        <f t="array" ref="A1394">_xlfn.IFS(BR_standardformat!G1397="","",COUNTIF(tabel_7!A1394:A2407,BR_standardformat!G1397)=0,BR_standardformat!G1397,COUNTIF(tabel_7!A1394:A2407,BR_standardformat!G1397)&gt;0,"")</f>
        <v/>
      </c>
      <c r="B1394" s="14" t="str">
        <f>IF(NOT(A1394=""),BR_standardformat!R1397,"")</f>
        <v/>
      </c>
      <c r="E1394" s="21" t="str" cm="1">
        <f t="array" ref="E1394">_xlfn.IFS(C1394="","",D1394="","",A1394="","",NOT(A1394=""),VLOOKUP(_xlfn.CONCAT(C1394,", ",D1394),pg!$C$2:$D$38,2,FALSE))</f>
        <v/>
      </c>
      <c r="F1394" s="21" t="str" cm="1">
        <f t="array" ref="F1394">_xlfn.IFS(C1394="","",D1394="","",A1394="","",NOT(B1394=""),B1394*E1394)</f>
        <v/>
      </c>
      <c r="H1394" s="14" t="str" cm="1">
        <f t="array" ref="H1394">_xlfn.IFS(BR_standardformat!G1397="","",COUNTIF(tabel_7!A1425:A2407,BR_standardformat!G1397)=0,BR_standardformat!G1397,COUNTIF(tabel_7!A1425:A2407,BR_standardformat!G1397)&gt;0,"")</f>
        <v/>
      </c>
      <c r="I1394" t="str">
        <f t="shared" si="21"/>
        <v/>
      </c>
    </row>
    <row r="1395" spans="1:9" x14ac:dyDescent="0.25">
      <c r="A1395" s="14" t="str" cm="1">
        <f t="array" ref="A1395">_xlfn.IFS(BR_standardformat!G1398="","",COUNTIF(tabel_7!A1395:A2408,BR_standardformat!G1398)=0,BR_standardformat!G1398,COUNTIF(tabel_7!A1395:A2408,BR_standardformat!G1398)&gt;0,"")</f>
        <v/>
      </c>
      <c r="B1395" s="14" t="str">
        <f>IF(NOT(A1395=""),BR_standardformat!R1398,"")</f>
        <v/>
      </c>
      <c r="E1395" s="21" t="str" cm="1">
        <f t="array" ref="E1395">_xlfn.IFS(C1395="","",D1395="","",A1395="","",NOT(A1395=""),VLOOKUP(_xlfn.CONCAT(C1395,", ",D1395),pg!$C$2:$D$38,2,FALSE))</f>
        <v/>
      </c>
      <c r="F1395" s="21" t="str" cm="1">
        <f t="array" ref="F1395">_xlfn.IFS(C1395="","",D1395="","",A1395="","",NOT(B1395=""),B1395*E1395)</f>
        <v/>
      </c>
      <c r="H1395" s="14" t="str" cm="1">
        <f t="array" ref="H1395">_xlfn.IFS(BR_standardformat!G1398="","",COUNTIF(tabel_7!A1426:A2408,BR_standardformat!G1398)=0,BR_standardformat!G1398,COUNTIF(tabel_7!A1426:A2408,BR_standardformat!G1398)&gt;0,"")</f>
        <v/>
      </c>
      <c r="I1395" t="str">
        <f t="shared" si="21"/>
        <v/>
      </c>
    </row>
    <row r="1396" spans="1:9" x14ac:dyDescent="0.25">
      <c r="A1396" s="14" t="str" cm="1">
        <f t="array" ref="A1396">_xlfn.IFS(BR_standardformat!G1399="","",COUNTIF(tabel_7!A1396:A2409,BR_standardformat!G1399)=0,BR_standardformat!G1399,COUNTIF(tabel_7!A1396:A2409,BR_standardformat!G1399)&gt;0,"")</f>
        <v/>
      </c>
      <c r="B1396" s="14" t="str">
        <f>IF(NOT(A1396=""),BR_standardformat!R1399,"")</f>
        <v/>
      </c>
      <c r="E1396" s="21" t="str" cm="1">
        <f t="array" ref="E1396">_xlfn.IFS(C1396="","",D1396="","",A1396="","",NOT(A1396=""),VLOOKUP(_xlfn.CONCAT(C1396,", ",D1396),pg!$C$2:$D$38,2,FALSE))</f>
        <v/>
      </c>
      <c r="F1396" s="21" t="str" cm="1">
        <f t="array" ref="F1396">_xlfn.IFS(C1396="","",D1396="","",A1396="","",NOT(B1396=""),B1396*E1396)</f>
        <v/>
      </c>
      <c r="H1396" s="14" t="str" cm="1">
        <f t="array" ref="H1396">_xlfn.IFS(BR_standardformat!G1399="","",COUNTIF(tabel_7!A1427:A2409,BR_standardformat!G1399)=0,BR_standardformat!G1399,COUNTIF(tabel_7!A1427:A2409,BR_standardformat!G1399)&gt;0,"")</f>
        <v/>
      </c>
      <c r="I1396" t="str">
        <f t="shared" si="21"/>
        <v/>
      </c>
    </row>
    <row r="1397" spans="1:9" x14ac:dyDescent="0.25">
      <c r="A1397" s="14" t="str" cm="1">
        <f t="array" ref="A1397">_xlfn.IFS(BR_standardformat!G1400="","",COUNTIF(tabel_7!A1397:A2410,BR_standardformat!G1400)=0,BR_standardformat!G1400,COUNTIF(tabel_7!A1397:A2410,BR_standardformat!G1400)&gt;0,"")</f>
        <v/>
      </c>
      <c r="B1397" s="14" t="str">
        <f>IF(NOT(A1397=""),BR_standardformat!R1400,"")</f>
        <v/>
      </c>
      <c r="E1397" s="21" t="str" cm="1">
        <f t="array" ref="E1397">_xlfn.IFS(C1397="","",D1397="","",A1397="","",NOT(A1397=""),VLOOKUP(_xlfn.CONCAT(C1397,", ",D1397),pg!$C$2:$D$38,2,FALSE))</f>
        <v/>
      </c>
      <c r="F1397" s="21" t="str" cm="1">
        <f t="array" ref="F1397">_xlfn.IFS(C1397="","",D1397="","",A1397="","",NOT(B1397=""),B1397*E1397)</f>
        <v/>
      </c>
      <c r="H1397" s="14" t="str" cm="1">
        <f t="array" ref="H1397">_xlfn.IFS(BR_standardformat!G1400="","",COUNTIF(tabel_7!A1428:A2410,BR_standardformat!G1400)=0,BR_standardformat!G1400,COUNTIF(tabel_7!A1428:A2410,BR_standardformat!G1400)&gt;0,"")</f>
        <v/>
      </c>
      <c r="I1397" t="str">
        <f t="shared" si="21"/>
        <v/>
      </c>
    </row>
    <row r="1398" spans="1:9" x14ac:dyDescent="0.25">
      <c r="A1398" s="14" t="str" cm="1">
        <f t="array" ref="A1398">_xlfn.IFS(BR_standardformat!G1401="","",COUNTIF(tabel_7!A1398:A2411,BR_standardformat!G1401)=0,BR_standardformat!G1401,COUNTIF(tabel_7!A1398:A2411,BR_standardformat!G1401)&gt;0,"")</f>
        <v/>
      </c>
      <c r="B1398" s="14" t="str">
        <f>IF(NOT(A1398=""),BR_standardformat!R1401,"")</f>
        <v/>
      </c>
      <c r="E1398" s="21" t="str" cm="1">
        <f t="array" ref="E1398">_xlfn.IFS(C1398="","",D1398="","",A1398="","",NOT(A1398=""),VLOOKUP(_xlfn.CONCAT(C1398,", ",D1398),pg!$C$2:$D$38,2,FALSE))</f>
        <v/>
      </c>
      <c r="F1398" s="21" t="str" cm="1">
        <f t="array" ref="F1398">_xlfn.IFS(C1398="","",D1398="","",A1398="","",NOT(B1398=""),B1398*E1398)</f>
        <v/>
      </c>
      <c r="H1398" s="14" t="str" cm="1">
        <f t="array" ref="H1398">_xlfn.IFS(BR_standardformat!G1401="","",COUNTIF(tabel_7!A1429:A2411,BR_standardformat!G1401)=0,BR_standardformat!G1401,COUNTIF(tabel_7!A1429:A2411,BR_standardformat!G1401)&gt;0,"")</f>
        <v/>
      </c>
      <c r="I1398" t="str">
        <f t="shared" si="21"/>
        <v/>
      </c>
    </row>
    <row r="1399" spans="1:9" x14ac:dyDescent="0.25">
      <c r="A1399" s="14" t="str" cm="1">
        <f t="array" ref="A1399">_xlfn.IFS(BR_standardformat!G1402="","",COUNTIF(tabel_7!A1399:A2412,BR_standardformat!G1402)=0,BR_standardformat!G1402,COUNTIF(tabel_7!A1399:A2412,BR_standardformat!G1402)&gt;0,"")</f>
        <v/>
      </c>
      <c r="B1399" s="14" t="str">
        <f>IF(NOT(A1399=""),BR_standardformat!R1402,"")</f>
        <v/>
      </c>
      <c r="E1399" s="21" t="str" cm="1">
        <f t="array" ref="E1399">_xlfn.IFS(C1399="","",D1399="","",A1399="","",NOT(A1399=""),VLOOKUP(_xlfn.CONCAT(C1399,", ",D1399),pg!$C$2:$D$38,2,FALSE))</f>
        <v/>
      </c>
      <c r="F1399" s="21" t="str" cm="1">
        <f t="array" ref="F1399">_xlfn.IFS(C1399="","",D1399="","",A1399="","",NOT(B1399=""),B1399*E1399)</f>
        <v/>
      </c>
      <c r="H1399" s="14" t="str" cm="1">
        <f t="array" ref="H1399">_xlfn.IFS(BR_standardformat!G1402="","",COUNTIF(tabel_7!A1430:A2412,BR_standardformat!G1402)=0,BR_standardformat!G1402,COUNTIF(tabel_7!A1430:A2412,BR_standardformat!G1402)&gt;0,"")</f>
        <v/>
      </c>
      <c r="I1399" t="str">
        <f t="shared" si="21"/>
        <v/>
      </c>
    </row>
    <row r="1400" spans="1:9" x14ac:dyDescent="0.25">
      <c r="A1400" s="14" t="str" cm="1">
        <f t="array" ref="A1400">_xlfn.IFS(BR_standardformat!G1403="","",COUNTIF(tabel_7!A1400:A2413,BR_standardformat!G1403)=0,BR_standardformat!G1403,COUNTIF(tabel_7!A1400:A2413,BR_standardformat!G1403)&gt;0,"")</f>
        <v/>
      </c>
      <c r="B1400" s="14" t="str">
        <f>IF(NOT(A1400=""),BR_standardformat!R1403,"")</f>
        <v/>
      </c>
      <c r="E1400" s="21" t="str" cm="1">
        <f t="array" ref="E1400">_xlfn.IFS(C1400="","",D1400="","",A1400="","",NOT(A1400=""),VLOOKUP(_xlfn.CONCAT(C1400,", ",D1400),pg!$C$2:$D$38,2,FALSE))</f>
        <v/>
      </c>
      <c r="F1400" s="21" t="str" cm="1">
        <f t="array" ref="F1400">_xlfn.IFS(C1400="","",D1400="","",A1400="","",NOT(B1400=""),B1400*E1400)</f>
        <v/>
      </c>
      <c r="H1400" s="14" t="str" cm="1">
        <f t="array" ref="H1400">_xlfn.IFS(BR_standardformat!G1403="","",COUNTIF(tabel_7!A1431:A2413,BR_standardformat!G1403)=0,BR_standardformat!G1403,COUNTIF(tabel_7!A1431:A2413,BR_standardformat!G1403)&gt;0,"")</f>
        <v/>
      </c>
      <c r="I1400" t="str">
        <f t="shared" si="21"/>
        <v/>
      </c>
    </row>
    <row r="1401" spans="1:9" x14ac:dyDescent="0.25">
      <c r="A1401" s="14" t="str" cm="1">
        <f t="array" ref="A1401">_xlfn.IFS(BR_standardformat!G1404="","",COUNTIF(tabel_7!A1401:A2414,BR_standardformat!G1404)=0,BR_standardformat!G1404,COUNTIF(tabel_7!A1401:A2414,BR_standardformat!G1404)&gt;0,"")</f>
        <v/>
      </c>
      <c r="B1401" s="14" t="str">
        <f>IF(NOT(A1401=""),BR_standardformat!R1404,"")</f>
        <v/>
      </c>
      <c r="E1401" s="21" t="str" cm="1">
        <f t="array" ref="E1401">_xlfn.IFS(C1401="","",D1401="","",A1401="","",NOT(A1401=""),VLOOKUP(_xlfn.CONCAT(C1401,", ",D1401),pg!$C$2:$D$38,2,FALSE))</f>
        <v/>
      </c>
      <c r="F1401" s="21" t="str" cm="1">
        <f t="array" ref="F1401">_xlfn.IFS(C1401="","",D1401="","",A1401="","",NOT(B1401=""),B1401*E1401)</f>
        <v/>
      </c>
      <c r="H1401" s="14" t="str" cm="1">
        <f t="array" ref="H1401">_xlfn.IFS(BR_standardformat!G1404="","",COUNTIF(tabel_7!A1432:A2414,BR_standardformat!G1404)=0,BR_standardformat!G1404,COUNTIF(tabel_7!A1432:A2414,BR_standardformat!G1404)&gt;0,"")</f>
        <v/>
      </c>
      <c r="I1401" t="str">
        <f t="shared" si="21"/>
        <v/>
      </c>
    </row>
    <row r="1402" spans="1:9" x14ac:dyDescent="0.25">
      <c r="A1402" s="14" t="str" cm="1">
        <f t="array" ref="A1402">_xlfn.IFS(BR_standardformat!G1405="","",COUNTIF(tabel_7!A1402:A2415,BR_standardformat!G1405)=0,BR_standardformat!G1405,COUNTIF(tabel_7!A1402:A2415,BR_standardformat!G1405)&gt;0,"")</f>
        <v/>
      </c>
      <c r="B1402" s="14" t="str">
        <f>IF(NOT(A1402=""),BR_standardformat!R1405,"")</f>
        <v/>
      </c>
      <c r="E1402" s="21" t="str" cm="1">
        <f t="array" ref="E1402">_xlfn.IFS(C1402="","",D1402="","",A1402="","",NOT(A1402=""),VLOOKUP(_xlfn.CONCAT(C1402,", ",D1402),pg!$C$2:$D$38,2,FALSE))</f>
        <v/>
      </c>
      <c r="F1402" s="21" t="str" cm="1">
        <f t="array" ref="F1402">_xlfn.IFS(C1402="","",D1402="","",A1402="","",NOT(B1402=""),B1402*E1402)</f>
        <v/>
      </c>
      <c r="H1402" s="14" t="str" cm="1">
        <f t="array" ref="H1402">_xlfn.IFS(BR_standardformat!G1405="","",COUNTIF(tabel_7!A1433:A2415,BR_standardformat!G1405)=0,BR_standardformat!G1405,COUNTIF(tabel_7!A1433:A2415,BR_standardformat!G1405)&gt;0,"")</f>
        <v/>
      </c>
      <c r="I1402" t="str">
        <f t="shared" si="21"/>
        <v/>
      </c>
    </row>
    <row r="1403" spans="1:9" x14ac:dyDescent="0.25">
      <c r="A1403" s="14" t="str" cm="1">
        <f t="array" ref="A1403">_xlfn.IFS(BR_standardformat!G1406="","",COUNTIF(tabel_7!A1403:A2416,BR_standardformat!G1406)=0,BR_standardformat!G1406,COUNTIF(tabel_7!A1403:A2416,BR_standardformat!G1406)&gt;0,"")</f>
        <v/>
      </c>
      <c r="B1403" s="14" t="str">
        <f>IF(NOT(A1403=""),BR_standardformat!R1406,"")</f>
        <v/>
      </c>
      <c r="E1403" s="21" t="str" cm="1">
        <f t="array" ref="E1403">_xlfn.IFS(C1403="","",D1403="","",A1403="","",NOT(A1403=""),VLOOKUP(_xlfn.CONCAT(C1403,", ",D1403),pg!$C$2:$D$38,2,FALSE))</f>
        <v/>
      </c>
      <c r="F1403" s="21" t="str" cm="1">
        <f t="array" ref="F1403">_xlfn.IFS(C1403="","",D1403="","",A1403="","",NOT(B1403=""),B1403*E1403)</f>
        <v/>
      </c>
      <c r="H1403" s="14" t="str" cm="1">
        <f t="array" ref="H1403">_xlfn.IFS(BR_standardformat!G1406="","",COUNTIF(tabel_7!A1434:A2416,BR_standardformat!G1406)=0,BR_standardformat!G1406,COUNTIF(tabel_7!A1434:A2416,BR_standardformat!G1406)&gt;0,"")</f>
        <v/>
      </c>
      <c r="I1403" t="str">
        <f t="shared" si="21"/>
        <v/>
      </c>
    </row>
    <row r="1404" spans="1:9" x14ac:dyDescent="0.25">
      <c r="A1404" s="14" t="str" cm="1">
        <f t="array" ref="A1404">_xlfn.IFS(BR_standardformat!G1407="","",COUNTIF(tabel_7!A1404:A2417,BR_standardformat!G1407)=0,BR_standardformat!G1407,COUNTIF(tabel_7!A1404:A2417,BR_standardformat!G1407)&gt;0,"")</f>
        <v/>
      </c>
      <c r="B1404" s="14" t="str">
        <f>IF(NOT(A1404=""),BR_standardformat!R1407,"")</f>
        <v/>
      </c>
      <c r="E1404" s="21" t="str" cm="1">
        <f t="array" ref="E1404">_xlfn.IFS(C1404="","",D1404="","",A1404="","",NOT(A1404=""),VLOOKUP(_xlfn.CONCAT(C1404,", ",D1404),pg!$C$2:$D$38,2,FALSE))</f>
        <v/>
      </c>
      <c r="F1404" s="21" t="str" cm="1">
        <f t="array" ref="F1404">_xlfn.IFS(C1404="","",D1404="","",A1404="","",NOT(B1404=""),B1404*E1404)</f>
        <v/>
      </c>
      <c r="H1404" s="14" t="str" cm="1">
        <f t="array" ref="H1404">_xlfn.IFS(BR_standardformat!G1407="","",COUNTIF(tabel_7!A1435:A2417,BR_standardformat!G1407)=0,BR_standardformat!G1407,COUNTIF(tabel_7!A1435:A2417,BR_standardformat!G1407)&gt;0,"")</f>
        <v/>
      </c>
      <c r="I1404" t="str">
        <f t="shared" si="21"/>
        <v/>
      </c>
    </row>
    <row r="1405" spans="1:9" x14ac:dyDescent="0.25">
      <c r="A1405" s="14" t="str" cm="1">
        <f t="array" ref="A1405">_xlfn.IFS(BR_standardformat!G1408="","",COUNTIF(tabel_7!A1405:A2418,BR_standardformat!G1408)=0,BR_standardformat!G1408,COUNTIF(tabel_7!A1405:A2418,BR_standardformat!G1408)&gt;0,"")</f>
        <v/>
      </c>
      <c r="B1405" s="14" t="str">
        <f>IF(NOT(A1405=""),BR_standardformat!R1408,"")</f>
        <v/>
      </c>
      <c r="E1405" s="21" t="str" cm="1">
        <f t="array" ref="E1405">_xlfn.IFS(C1405="","",D1405="","",A1405="","",NOT(A1405=""),VLOOKUP(_xlfn.CONCAT(C1405,", ",D1405),pg!$C$2:$D$38,2,FALSE))</f>
        <v/>
      </c>
      <c r="F1405" s="21" t="str" cm="1">
        <f t="array" ref="F1405">_xlfn.IFS(C1405="","",D1405="","",A1405="","",NOT(B1405=""),B1405*E1405)</f>
        <v/>
      </c>
      <c r="H1405" s="14" t="str" cm="1">
        <f t="array" ref="H1405">_xlfn.IFS(BR_standardformat!G1408="","",COUNTIF(tabel_7!A1436:A2418,BR_standardformat!G1408)=0,BR_standardformat!G1408,COUNTIF(tabel_7!A1436:A2418,BR_standardformat!G1408)&gt;0,"")</f>
        <v/>
      </c>
      <c r="I1405" t="str">
        <f t="shared" si="21"/>
        <v/>
      </c>
    </row>
    <row r="1406" spans="1:9" x14ac:dyDescent="0.25">
      <c r="A1406" s="14" t="str" cm="1">
        <f t="array" ref="A1406">_xlfn.IFS(BR_standardformat!G1409="","",COUNTIF(tabel_7!A1406:A2419,BR_standardformat!G1409)=0,BR_standardformat!G1409,COUNTIF(tabel_7!A1406:A2419,BR_standardformat!G1409)&gt;0,"")</f>
        <v/>
      </c>
      <c r="B1406" s="14" t="str">
        <f>IF(NOT(A1406=""),BR_standardformat!R1409,"")</f>
        <v/>
      </c>
      <c r="E1406" s="21" t="str" cm="1">
        <f t="array" ref="E1406">_xlfn.IFS(C1406="","",D1406="","",A1406="","",NOT(A1406=""),VLOOKUP(_xlfn.CONCAT(C1406,", ",D1406),pg!$C$2:$D$38,2,FALSE))</f>
        <v/>
      </c>
      <c r="F1406" s="21" t="str" cm="1">
        <f t="array" ref="F1406">_xlfn.IFS(C1406="","",D1406="","",A1406="","",NOT(B1406=""),B1406*E1406)</f>
        <v/>
      </c>
      <c r="H1406" s="14" t="str" cm="1">
        <f t="array" ref="H1406">_xlfn.IFS(BR_standardformat!G1409="","",COUNTIF(tabel_7!A1437:A2419,BR_standardformat!G1409)=0,BR_standardformat!G1409,COUNTIF(tabel_7!A1437:A2419,BR_standardformat!G1409)&gt;0,"")</f>
        <v/>
      </c>
      <c r="I1406" t="str">
        <f t="shared" si="21"/>
        <v/>
      </c>
    </row>
    <row r="1407" spans="1:9" x14ac:dyDescent="0.25">
      <c r="A1407" s="14" t="str" cm="1">
        <f t="array" ref="A1407">_xlfn.IFS(BR_standardformat!G1410="","",COUNTIF(tabel_7!A1407:A2420,BR_standardformat!G1410)=0,BR_standardformat!G1410,COUNTIF(tabel_7!A1407:A2420,BR_standardformat!G1410)&gt;0,"")</f>
        <v/>
      </c>
      <c r="B1407" s="14" t="str">
        <f>IF(NOT(A1407=""),BR_standardformat!R1410,"")</f>
        <v/>
      </c>
      <c r="E1407" s="21" t="str" cm="1">
        <f t="array" ref="E1407">_xlfn.IFS(C1407="","",D1407="","",A1407="","",NOT(A1407=""),VLOOKUP(_xlfn.CONCAT(C1407,", ",D1407),pg!$C$2:$D$38,2,FALSE))</f>
        <v/>
      </c>
      <c r="F1407" s="21" t="str" cm="1">
        <f t="array" ref="F1407">_xlfn.IFS(C1407="","",D1407="","",A1407="","",NOT(B1407=""),B1407*E1407)</f>
        <v/>
      </c>
      <c r="H1407" s="14" t="str" cm="1">
        <f t="array" ref="H1407">_xlfn.IFS(BR_standardformat!G1410="","",COUNTIF(tabel_7!A1438:A2420,BR_standardformat!G1410)=0,BR_standardformat!G1410,COUNTIF(tabel_7!A1438:A2420,BR_standardformat!G1410)&gt;0,"")</f>
        <v/>
      </c>
      <c r="I1407" t="str">
        <f t="shared" si="21"/>
        <v/>
      </c>
    </row>
    <row r="1408" spans="1:9" x14ac:dyDescent="0.25">
      <c r="A1408" s="14" t="str" cm="1">
        <f t="array" ref="A1408">_xlfn.IFS(BR_standardformat!G1411="","",COUNTIF(tabel_7!A1408:A2421,BR_standardformat!G1411)=0,BR_standardformat!G1411,COUNTIF(tabel_7!A1408:A2421,BR_standardformat!G1411)&gt;0,"")</f>
        <v/>
      </c>
      <c r="B1408" s="14" t="str">
        <f>IF(NOT(A1408=""),BR_standardformat!R1411,"")</f>
        <v/>
      </c>
      <c r="E1408" s="21" t="str" cm="1">
        <f t="array" ref="E1408">_xlfn.IFS(C1408="","",D1408="","",A1408="","",NOT(A1408=""),VLOOKUP(_xlfn.CONCAT(C1408,", ",D1408),pg!$C$2:$D$38,2,FALSE))</f>
        <v/>
      </c>
      <c r="F1408" s="21" t="str" cm="1">
        <f t="array" ref="F1408">_xlfn.IFS(C1408="","",D1408="","",A1408="","",NOT(B1408=""),B1408*E1408)</f>
        <v/>
      </c>
      <c r="H1408" s="14" t="str" cm="1">
        <f t="array" ref="H1408">_xlfn.IFS(BR_standardformat!G1411="","",COUNTIF(tabel_7!A1439:A2421,BR_standardformat!G1411)=0,BR_standardformat!G1411,COUNTIF(tabel_7!A1439:A2421,BR_standardformat!G1411)&gt;0,"")</f>
        <v/>
      </c>
      <c r="I1408" t="str">
        <f t="shared" si="21"/>
        <v/>
      </c>
    </row>
    <row r="1409" spans="1:9" x14ac:dyDescent="0.25">
      <c r="A1409" s="14" t="str" cm="1">
        <f t="array" ref="A1409">_xlfn.IFS(BR_standardformat!G1412="","",COUNTIF(tabel_7!A1409:A2422,BR_standardformat!G1412)=0,BR_standardformat!G1412,COUNTIF(tabel_7!A1409:A2422,BR_standardformat!G1412)&gt;0,"")</f>
        <v/>
      </c>
      <c r="B1409" s="14" t="str">
        <f>IF(NOT(A1409=""),BR_standardformat!R1412,"")</f>
        <v/>
      </c>
      <c r="E1409" s="21" t="str" cm="1">
        <f t="array" ref="E1409">_xlfn.IFS(C1409="","",D1409="","",A1409="","",NOT(A1409=""),VLOOKUP(_xlfn.CONCAT(C1409,", ",D1409),pg!$C$2:$D$38,2,FALSE))</f>
        <v/>
      </c>
      <c r="F1409" s="21" t="str" cm="1">
        <f t="array" ref="F1409">_xlfn.IFS(C1409="","",D1409="","",A1409="","",NOT(B1409=""),B1409*E1409)</f>
        <v/>
      </c>
      <c r="H1409" s="14" t="str" cm="1">
        <f t="array" ref="H1409">_xlfn.IFS(BR_standardformat!G1412="","",COUNTIF(tabel_7!A1440:A2422,BR_standardformat!G1412)=0,BR_standardformat!G1412,COUNTIF(tabel_7!A1440:A2422,BR_standardformat!G1412)&gt;0,"")</f>
        <v/>
      </c>
      <c r="I1409" t="str">
        <f t="shared" si="21"/>
        <v/>
      </c>
    </row>
    <row r="1410" spans="1:9" x14ac:dyDescent="0.25">
      <c r="A1410" s="14" t="str" cm="1">
        <f t="array" ref="A1410">_xlfn.IFS(BR_standardformat!G1413="","",COUNTIF(tabel_7!A1410:A2423,BR_standardformat!G1413)=0,BR_standardformat!G1413,COUNTIF(tabel_7!A1410:A2423,BR_standardformat!G1413)&gt;0,"")</f>
        <v/>
      </c>
      <c r="B1410" s="14" t="str">
        <f>IF(NOT(A1410=""),BR_standardformat!R1413,"")</f>
        <v/>
      </c>
      <c r="E1410" s="21" t="str" cm="1">
        <f t="array" ref="E1410">_xlfn.IFS(C1410="","",D1410="","",A1410="","",NOT(A1410=""),VLOOKUP(_xlfn.CONCAT(C1410,", ",D1410),pg!$C$2:$D$38,2,FALSE))</f>
        <v/>
      </c>
      <c r="F1410" s="21" t="str" cm="1">
        <f t="array" ref="F1410">_xlfn.IFS(C1410="","",D1410="","",A1410="","",NOT(B1410=""),B1410*E1410)</f>
        <v/>
      </c>
      <c r="H1410" s="14" t="str" cm="1">
        <f t="array" ref="H1410">_xlfn.IFS(BR_standardformat!G1413="","",COUNTIF(tabel_7!A1441:A2423,BR_standardformat!G1413)=0,BR_standardformat!G1413,COUNTIF(tabel_7!A1441:A2423,BR_standardformat!G1413)&gt;0,"")</f>
        <v/>
      </c>
      <c r="I1410" t="str">
        <f t="shared" si="21"/>
        <v/>
      </c>
    </row>
    <row r="1411" spans="1:9" x14ac:dyDescent="0.25">
      <c r="A1411" s="14" t="str" cm="1">
        <f t="array" ref="A1411">_xlfn.IFS(BR_standardformat!G1414="","",COUNTIF(tabel_7!A1411:A2424,BR_standardformat!G1414)=0,BR_standardformat!G1414,COUNTIF(tabel_7!A1411:A2424,BR_standardformat!G1414)&gt;0,"")</f>
        <v/>
      </c>
      <c r="B1411" s="14" t="str">
        <f>IF(NOT(A1411=""),BR_standardformat!R1414,"")</f>
        <v/>
      </c>
      <c r="E1411" s="21" t="str" cm="1">
        <f t="array" ref="E1411">_xlfn.IFS(C1411="","",D1411="","",A1411="","",NOT(A1411=""),VLOOKUP(_xlfn.CONCAT(C1411,", ",D1411),pg!$C$2:$D$38,2,FALSE))</f>
        <v/>
      </c>
      <c r="F1411" s="21" t="str" cm="1">
        <f t="array" ref="F1411">_xlfn.IFS(C1411="","",D1411="","",A1411="","",NOT(B1411=""),B1411*E1411)</f>
        <v/>
      </c>
      <c r="H1411" s="14" t="str" cm="1">
        <f t="array" ref="H1411">_xlfn.IFS(BR_standardformat!G1414="","",COUNTIF(tabel_7!A1442:A2424,BR_standardformat!G1414)=0,BR_standardformat!G1414,COUNTIF(tabel_7!A1442:A2424,BR_standardformat!G1414)&gt;0,"")</f>
        <v/>
      </c>
      <c r="I1411" t="str">
        <f t="shared" si="21"/>
        <v/>
      </c>
    </row>
    <row r="1412" spans="1:9" x14ac:dyDescent="0.25">
      <c r="A1412" s="14" t="str" cm="1">
        <f t="array" ref="A1412">_xlfn.IFS(BR_standardformat!G1415="","",COUNTIF(tabel_7!A1412:A2425,BR_standardformat!G1415)=0,BR_standardformat!G1415,COUNTIF(tabel_7!A1412:A2425,BR_standardformat!G1415)&gt;0,"")</f>
        <v/>
      </c>
      <c r="B1412" s="14" t="str">
        <f>IF(NOT(A1412=""),BR_standardformat!R1415,"")</f>
        <v/>
      </c>
      <c r="E1412" s="21" t="str" cm="1">
        <f t="array" ref="E1412">_xlfn.IFS(C1412="","",D1412="","",A1412="","",NOT(A1412=""),VLOOKUP(_xlfn.CONCAT(C1412,", ",D1412),pg!$C$2:$D$38,2,FALSE))</f>
        <v/>
      </c>
      <c r="F1412" s="21" t="str" cm="1">
        <f t="array" ref="F1412">_xlfn.IFS(C1412="","",D1412="","",A1412="","",NOT(B1412=""),B1412*E1412)</f>
        <v/>
      </c>
      <c r="H1412" s="14" t="str" cm="1">
        <f t="array" ref="H1412">_xlfn.IFS(BR_standardformat!G1415="","",COUNTIF(tabel_7!A1443:A2425,BR_standardformat!G1415)=0,BR_standardformat!G1415,COUNTIF(tabel_7!A1443:A2425,BR_standardformat!G1415)&gt;0,"")</f>
        <v/>
      </c>
      <c r="I1412" t="str">
        <f t="shared" ref="I1412:I1475" si="22">IF(AND(C1412&lt;&gt;"", D1412&lt;&gt;""), _xlfn.CONCAT(C1412, ", ", D1412), "")</f>
        <v/>
      </c>
    </row>
    <row r="1413" spans="1:9" x14ac:dyDescent="0.25">
      <c r="A1413" s="14" t="str" cm="1">
        <f t="array" ref="A1413">_xlfn.IFS(BR_standardformat!G1416="","",COUNTIF(tabel_7!A1413:A2426,BR_standardformat!G1416)=0,BR_standardformat!G1416,COUNTIF(tabel_7!A1413:A2426,BR_standardformat!G1416)&gt;0,"")</f>
        <v/>
      </c>
      <c r="B1413" s="14" t="str">
        <f>IF(NOT(A1413=""),BR_standardformat!R1416,"")</f>
        <v/>
      </c>
      <c r="E1413" s="21" t="str" cm="1">
        <f t="array" ref="E1413">_xlfn.IFS(C1413="","",D1413="","",A1413="","",NOT(A1413=""),VLOOKUP(_xlfn.CONCAT(C1413,", ",D1413),pg!$C$2:$D$38,2,FALSE))</f>
        <v/>
      </c>
      <c r="F1413" s="21" t="str" cm="1">
        <f t="array" ref="F1413">_xlfn.IFS(C1413="","",D1413="","",A1413="","",NOT(B1413=""),B1413*E1413)</f>
        <v/>
      </c>
      <c r="H1413" s="14" t="str" cm="1">
        <f t="array" ref="H1413">_xlfn.IFS(BR_standardformat!G1416="","",COUNTIF(tabel_7!A1444:A2426,BR_standardformat!G1416)=0,BR_standardformat!G1416,COUNTIF(tabel_7!A1444:A2426,BR_standardformat!G1416)&gt;0,"")</f>
        <v/>
      </c>
      <c r="I1413" t="str">
        <f t="shared" si="22"/>
        <v/>
      </c>
    </row>
    <row r="1414" spans="1:9" x14ac:dyDescent="0.25">
      <c r="A1414" s="14" t="str" cm="1">
        <f t="array" ref="A1414">_xlfn.IFS(BR_standardformat!G1417="","",COUNTIF(tabel_7!A1414:A2427,BR_standardformat!G1417)=0,BR_standardformat!G1417,COUNTIF(tabel_7!A1414:A2427,BR_standardformat!G1417)&gt;0,"")</f>
        <v/>
      </c>
      <c r="B1414" s="14" t="str">
        <f>IF(NOT(A1414=""),BR_standardformat!R1417,"")</f>
        <v/>
      </c>
      <c r="E1414" s="21" t="str" cm="1">
        <f t="array" ref="E1414">_xlfn.IFS(C1414="","",D1414="","",A1414="","",NOT(A1414=""),VLOOKUP(_xlfn.CONCAT(C1414,", ",D1414),pg!$C$2:$D$38,2,FALSE))</f>
        <v/>
      </c>
      <c r="F1414" s="21" t="str" cm="1">
        <f t="array" ref="F1414">_xlfn.IFS(C1414="","",D1414="","",A1414="","",NOT(B1414=""),B1414*E1414)</f>
        <v/>
      </c>
      <c r="H1414" s="14" t="str" cm="1">
        <f t="array" ref="H1414">_xlfn.IFS(BR_standardformat!G1417="","",COUNTIF(tabel_7!A1445:A2427,BR_standardformat!G1417)=0,BR_standardformat!G1417,COUNTIF(tabel_7!A1445:A2427,BR_standardformat!G1417)&gt;0,"")</f>
        <v/>
      </c>
      <c r="I1414" t="str">
        <f t="shared" si="22"/>
        <v/>
      </c>
    </row>
    <row r="1415" spans="1:9" x14ac:dyDescent="0.25">
      <c r="A1415" s="14" t="str" cm="1">
        <f t="array" ref="A1415">_xlfn.IFS(BR_standardformat!G1418="","",COUNTIF(tabel_7!A1415:A2428,BR_standardformat!G1418)=0,BR_standardformat!G1418,COUNTIF(tabel_7!A1415:A2428,BR_standardformat!G1418)&gt;0,"")</f>
        <v/>
      </c>
      <c r="B1415" s="14" t="str">
        <f>IF(NOT(A1415=""),BR_standardformat!R1418,"")</f>
        <v/>
      </c>
      <c r="E1415" s="21" t="str" cm="1">
        <f t="array" ref="E1415">_xlfn.IFS(C1415="","",D1415="","",A1415="","",NOT(A1415=""),VLOOKUP(_xlfn.CONCAT(C1415,", ",D1415),pg!$C$2:$D$38,2,FALSE))</f>
        <v/>
      </c>
      <c r="F1415" s="21" t="str" cm="1">
        <f t="array" ref="F1415">_xlfn.IFS(C1415="","",D1415="","",A1415="","",NOT(B1415=""),B1415*E1415)</f>
        <v/>
      </c>
      <c r="H1415" s="14" t="str" cm="1">
        <f t="array" ref="H1415">_xlfn.IFS(BR_standardformat!G1418="","",COUNTIF(tabel_7!A1446:A2428,BR_standardformat!G1418)=0,BR_standardformat!G1418,COUNTIF(tabel_7!A1446:A2428,BR_standardformat!G1418)&gt;0,"")</f>
        <v/>
      </c>
      <c r="I1415" t="str">
        <f t="shared" si="22"/>
        <v/>
      </c>
    </row>
    <row r="1416" spans="1:9" x14ac:dyDescent="0.25">
      <c r="A1416" s="14" t="str" cm="1">
        <f t="array" ref="A1416">_xlfn.IFS(BR_standardformat!G1419="","",COUNTIF(tabel_7!A1416:A2429,BR_standardformat!G1419)=0,BR_standardformat!G1419,COUNTIF(tabel_7!A1416:A2429,BR_standardformat!G1419)&gt;0,"")</f>
        <v/>
      </c>
      <c r="B1416" s="14" t="str">
        <f>IF(NOT(A1416=""),BR_standardformat!R1419,"")</f>
        <v/>
      </c>
      <c r="E1416" s="21" t="str" cm="1">
        <f t="array" ref="E1416">_xlfn.IFS(C1416="","",D1416="","",A1416="","",NOT(A1416=""),VLOOKUP(_xlfn.CONCAT(C1416,", ",D1416),pg!$C$2:$D$38,2,FALSE))</f>
        <v/>
      </c>
      <c r="F1416" s="21" t="str" cm="1">
        <f t="array" ref="F1416">_xlfn.IFS(C1416="","",D1416="","",A1416="","",NOT(B1416=""),B1416*E1416)</f>
        <v/>
      </c>
      <c r="H1416" s="14" t="str" cm="1">
        <f t="array" ref="H1416">_xlfn.IFS(BR_standardformat!G1419="","",COUNTIF(tabel_7!A1447:A2429,BR_standardformat!G1419)=0,BR_standardformat!G1419,COUNTIF(tabel_7!A1447:A2429,BR_standardformat!G1419)&gt;0,"")</f>
        <v/>
      </c>
      <c r="I1416" t="str">
        <f t="shared" si="22"/>
        <v/>
      </c>
    </row>
    <row r="1417" spans="1:9" x14ac:dyDescent="0.25">
      <c r="A1417" s="14" t="str" cm="1">
        <f t="array" ref="A1417">_xlfn.IFS(BR_standardformat!G1420="","",COUNTIF(tabel_7!A1417:A2430,BR_standardformat!G1420)=0,BR_standardformat!G1420,COUNTIF(tabel_7!A1417:A2430,BR_standardformat!G1420)&gt;0,"")</f>
        <v/>
      </c>
      <c r="B1417" s="14" t="str">
        <f>IF(NOT(A1417=""),BR_standardformat!R1420,"")</f>
        <v/>
      </c>
      <c r="E1417" s="21" t="str" cm="1">
        <f t="array" ref="E1417">_xlfn.IFS(C1417="","",D1417="","",A1417="","",NOT(A1417=""),VLOOKUP(_xlfn.CONCAT(C1417,", ",D1417),pg!$C$2:$D$38,2,FALSE))</f>
        <v/>
      </c>
      <c r="F1417" s="21" t="str" cm="1">
        <f t="array" ref="F1417">_xlfn.IFS(C1417="","",D1417="","",A1417="","",NOT(B1417=""),B1417*E1417)</f>
        <v/>
      </c>
      <c r="H1417" s="14" t="str" cm="1">
        <f t="array" ref="H1417">_xlfn.IFS(BR_standardformat!G1420="","",COUNTIF(tabel_7!A1448:A2430,BR_standardformat!G1420)=0,BR_standardformat!G1420,COUNTIF(tabel_7!A1448:A2430,BR_standardformat!G1420)&gt;0,"")</f>
        <v/>
      </c>
      <c r="I1417" t="str">
        <f t="shared" si="22"/>
        <v/>
      </c>
    </row>
    <row r="1418" spans="1:9" x14ac:dyDescent="0.25">
      <c r="A1418" s="14" t="str" cm="1">
        <f t="array" ref="A1418">_xlfn.IFS(BR_standardformat!G1421="","",COUNTIF(tabel_7!A1418:A2431,BR_standardformat!G1421)=0,BR_standardformat!G1421,COUNTIF(tabel_7!A1418:A2431,BR_standardformat!G1421)&gt;0,"")</f>
        <v/>
      </c>
      <c r="B1418" s="14" t="str">
        <f>IF(NOT(A1418=""),BR_standardformat!R1421,"")</f>
        <v/>
      </c>
      <c r="E1418" s="21" t="str" cm="1">
        <f t="array" ref="E1418">_xlfn.IFS(C1418="","",D1418="","",A1418="","",NOT(A1418=""),VLOOKUP(_xlfn.CONCAT(C1418,", ",D1418),pg!$C$2:$D$38,2,FALSE))</f>
        <v/>
      </c>
      <c r="F1418" s="21" t="str" cm="1">
        <f t="array" ref="F1418">_xlfn.IFS(C1418="","",D1418="","",A1418="","",NOT(B1418=""),B1418*E1418)</f>
        <v/>
      </c>
      <c r="H1418" s="14" t="str" cm="1">
        <f t="array" ref="H1418">_xlfn.IFS(BR_standardformat!G1421="","",COUNTIF(tabel_7!A1449:A2431,BR_standardformat!G1421)=0,BR_standardformat!G1421,COUNTIF(tabel_7!A1449:A2431,BR_standardformat!G1421)&gt;0,"")</f>
        <v/>
      </c>
      <c r="I1418" t="str">
        <f t="shared" si="22"/>
        <v/>
      </c>
    </row>
    <row r="1419" spans="1:9" x14ac:dyDescent="0.25">
      <c r="A1419" s="14" t="str" cm="1">
        <f t="array" ref="A1419">_xlfn.IFS(BR_standardformat!G1422="","",COUNTIF(tabel_7!A1419:A2432,BR_standardformat!G1422)=0,BR_standardformat!G1422,COUNTIF(tabel_7!A1419:A2432,BR_standardformat!G1422)&gt;0,"")</f>
        <v/>
      </c>
      <c r="B1419" s="14" t="str">
        <f>IF(NOT(A1419=""),BR_standardformat!R1422,"")</f>
        <v/>
      </c>
      <c r="E1419" s="21" t="str" cm="1">
        <f t="array" ref="E1419">_xlfn.IFS(C1419="","",D1419="","",A1419="","",NOT(A1419=""),VLOOKUP(_xlfn.CONCAT(C1419,", ",D1419),pg!$C$2:$D$38,2,FALSE))</f>
        <v/>
      </c>
      <c r="F1419" s="21" t="str" cm="1">
        <f t="array" ref="F1419">_xlfn.IFS(C1419="","",D1419="","",A1419="","",NOT(B1419=""),B1419*E1419)</f>
        <v/>
      </c>
      <c r="H1419" s="14" t="str" cm="1">
        <f t="array" ref="H1419">_xlfn.IFS(BR_standardformat!G1422="","",COUNTIF(tabel_7!A1450:A2432,BR_standardformat!G1422)=0,BR_standardformat!G1422,COUNTIF(tabel_7!A1450:A2432,BR_standardformat!G1422)&gt;0,"")</f>
        <v/>
      </c>
      <c r="I1419" t="str">
        <f t="shared" si="22"/>
        <v/>
      </c>
    </row>
    <row r="1420" spans="1:9" x14ac:dyDescent="0.25">
      <c r="A1420" s="14" t="str" cm="1">
        <f t="array" ref="A1420">_xlfn.IFS(BR_standardformat!G1423="","",COUNTIF(tabel_7!A1420:A2433,BR_standardformat!G1423)=0,BR_standardformat!G1423,COUNTIF(tabel_7!A1420:A2433,BR_standardformat!G1423)&gt;0,"")</f>
        <v/>
      </c>
      <c r="B1420" s="14" t="str">
        <f>IF(NOT(A1420=""),BR_standardformat!R1423,"")</f>
        <v/>
      </c>
      <c r="E1420" s="21" t="str" cm="1">
        <f t="array" ref="E1420">_xlfn.IFS(C1420="","",D1420="","",A1420="","",NOT(A1420=""),VLOOKUP(_xlfn.CONCAT(C1420,", ",D1420),pg!$C$2:$D$38,2,FALSE))</f>
        <v/>
      </c>
      <c r="F1420" s="21" t="str" cm="1">
        <f t="array" ref="F1420">_xlfn.IFS(C1420="","",D1420="","",A1420="","",NOT(B1420=""),B1420*E1420)</f>
        <v/>
      </c>
      <c r="H1420" s="14" t="str" cm="1">
        <f t="array" ref="H1420">_xlfn.IFS(BR_standardformat!G1423="","",COUNTIF(tabel_7!A1451:A2433,BR_standardformat!G1423)=0,BR_standardformat!G1423,COUNTIF(tabel_7!A1451:A2433,BR_standardformat!G1423)&gt;0,"")</f>
        <v/>
      </c>
      <c r="I1420" t="str">
        <f t="shared" si="22"/>
        <v/>
      </c>
    </row>
    <row r="1421" spans="1:9" x14ac:dyDescent="0.25">
      <c r="A1421" s="14" t="str" cm="1">
        <f t="array" ref="A1421">_xlfn.IFS(BR_standardformat!G1424="","",COUNTIF(tabel_7!A1421:A2434,BR_standardformat!G1424)=0,BR_standardformat!G1424,COUNTIF(tabel_7!A1421:A2434,BR_standardformat!G1424)&gt;0,"")</f>
        <v/>
      </c>
      <c r="B1421" s="14" t="str">
        <f>IF(NOT(A1421=""),BR_standardformat!R1424,"")</f>
        <v/>
      </c>
      <c r="E1421" s="21" t="str" cm="1">
        <f t="array" ref="E1421">_xlfn.IFS(C1421="","",D1421="","",A1421="","",NOT(A1421=""),VLOOKUP(_xlfn.CONCAT(C1421,", ",D1421),pg!$C$2:$D$38,2,FALSE))</f>
        <v/>
      </c>
      <c r="F1421" s="21" t="str" cm="1">
        <f t="array" ref="F1421">_xlfn.IFS(C1421="","",D1421="","",A1421="","",NOT(B1421=""),B1421*E1421)</f>
        <v/>
      </c>
      <c r="H1421" s="14" t="str" cm="1">
        <f t="array" ref="H1421">_xlfn.IFS(BR_standardformat!G1424="","",COUNTIF(tabel_7!A1452:A2434,BR_standardformat!G1424)=0,BR_standardformat!G1424,COUNTIF(tabel_7!A1452:A2434,BR_standardformat!G1424)&gt;0,"")</f>
        <v/>
      </c>
      <c r="I1421" t="str">
        <f t="shared" si="22"/>
        <v/>
      </c>
    </row>
    <row r="1422" spans="1:9" x14ac:dyDescent="0.25">
      <c r="A1422" s="14" t="str" cm="1">
        <f t="array" ref="A1422">_xlfn.IFS(BR_standardformat!G1425="","",COUNTIF(tabel_7!A1422:A2435,BR_standardformat!G1425)=0,BR_standardformat!G1425,COUNTIF(tabel_7!A1422:A2435,BR_standardformat!G1425)&gt;0,"")</f>
        <v/>
      </c>
      <c r="B1422" s="14" t="str">
        <f>IF(NOT(A1422=""),BR_standardformat!R1425,"")</f>
        <v/>
      </c>
      <c r="E1422" s="21" t="str" cm="1">
        <f t="array" ref="E1422">_xlfn.IFS(C1422="","",D1422="","",A1422="","",NOT(A1422=""),VLOOKUP(_xlfn.CONCAT(C1422,", ",D1422),pg!$C$2:$D$38,2,FALSE))</f>
        <v/>
      </c>
      <c r="F1422" s="21" t="str" cm="1">
        <f t="array" ref="F1422">_xlfn.IFS(C1422="","",D1422="","",A1422="","",NOT(B1422=""),B1422*E1422)</f>
        <v/>
      </c>
      <c r="H1422" s="14" t="str" cm="1">
        <f t="array" ref="H1422">_xlfn.IFS(BR_standardformat!G1425="","",COUNTIF(tabel_7!A1453:A2435,BR_standardformat!G1425)=0,BR_standardformat!G1425,COUNTIF(tabel_7!A1453:A2435,BR_standardformat!G1425)&gt;0,"")</f>
        <v/>
      </c>
      <c r="I1422" t="str">
        <f t="shared" si="22"/>
        <v/>
      </c>
    </row>
    <row r="1423" spans="1:9" x14ac:dyDescent="0.25">
      <c r="A1423" s="14" t="str" cm="1">
        <f t="array" ref="A1423">_xlfn.IFS(BR_standardformat!G1426="","",COUNTIF(tabel_7!A1423:A2436,BR_standardformat!G1426)=0,BR_standardformat!G1426,COUNTIF(tabel_7!A1423:A2436,BR_standardformat!G1426)&gt;0,"")</f>
        <v/>
      </c>
      <c r="B1423" s="14" t="str">
        <f>IF(NOT(A1423=""),BR_standardformat!R1426,"")</f>
        <v/>
      </c>
      <c r="E1423" s="21" t="str" cm="1">
        <f t="array" ref="E1423">_xlfn.IFS(C1423="","",D1423="","",A1423="","",NOT(A1423=""),VLOOKUP(_xlfn.CONCAT(C1423,", ",D1423),pg!$C$2:$D$38,2,FALSE))</f>
        <v/>
      </c>
      <c r="F1423" s="21" t="str" cm="1">
        <f t="array" ref="F1423">_xlfn.IFS(C1423="","",D1423="","",A1423="","",NOT(B1423=""),B1423*E1423)</f>
        <v/>
      </c>
      <c r="H1423" s="14" t="str" cm="1">
        <f t="array" ref="H1423">_xlfn.IFS(BR_standardformat!G1426="","",COUNTIF(tabel_7!A1454:A2436,BR_standardformat!G1426)=0,BR_standardformat!G1426,COUNTIF(tabel_7!A1454:A2436,BR_standardformat!G1426)&gt;0,"")</f>
        <v/>
      </c>
      <c r="I1423" t="str">
        <f t="shared" si="22"/>
        <v/>
      </c>
    </row>
    <row r="1424" spans="1:9" x14ac:dyDescent="0.25">
      <c r="A1424" s="14" t="str" cm="1">
        <f t="array" ref="A1424">_xlfn.IFS(BR_standardformat!G1427="","",COUNTIF(tabel_7!A1424:A2437,BR_standardformat!G1427)=0,BR_standardformat!G1427,COUNTIF(tabel_7!A1424:A2437,BR_standardformat!G1427)&gt;0,"")</f>
        <v/>
      </c>
      <c r="B1424" s="14" t="str">
        <f>IF(NOT(A1424=""),BR_standardformat!R1427,"")</f>
        <v/>
      </c>
      <c r="E1424" s="21" t="str" cm="1">
        <f t="array" ref="E1424">_xlfn.IFS(C1424="","",D1424="","",A1424="","",NOT(A1424=""),VLOOKUP(_xlfn.CONCAT(C1424,", ",D1424),pg!$C$2:$D$38,2,FALSE))</f>
        <v/>
      </c>
      <c r="F1424" s="21" t="str" cm="1">
        <f t="array" ref="F1424">_xlfn.IFS(C1424="","",D1424="","",A1424="","",NOT(B1424=""),B1424*E1424)</f>
        <v/>
      </c>
      <c r="H1424" s="14" t="str" cm="1">
        <f t="array" ref="H1424">_xlfn.IFS(BR_standardformat!G1427="","",COUNTIF(tabel_7!A1455:A2437,BR_standardformat!G1427)=0,BR_standardformat!G1427,COUNTIF(tabel_7!A1455:A2437,BR_standardformat!G1427)&gt;0,"")</f>
        <v/>
      </c>
      <c r="I1424" t="str">
        <f t="shared" si="22"/>
        <v/>
      </c>
    </row>
    <row r="1425" spans="1:9" x14ac:dyDescent="0.25">
      <c r="A1425" s="14" t="str" cm="1">
        <f t="array" ref="A1425">_xlfn.IFS(BR_standardformat!G1428="","",COUNTIF(tabel_7!A1425:A2438,BR_standardformat!G1428)=0,BR_standardformat!G1428,COUNTIF(tabel_7!A1425:A2438,BR_standardformat!G1428)&gt;0,"")</f>
        <v/>
      </c>
      <c r="B1425" s="14" t="str">
        <f>IF(NOT(A1425=""),BR_standardformat!R1428,"")</f>
        <v/>
      </c>
      <c r="E1425" s="21" t="str" cm="1">
        <f t="array" ref="E1425">_xlfn.IFS(C1425="","",D1425="","",A1425="","",NOT(A1425=""),VLOOKUP(_xlfn.CONCAT(C1425,", ",D1425),pg!$C$2:$D$38,2,FALSE))</f>
        <v/>
      </c>
      <c r="F1425" s="21" t="str" cm="1">
        <f t="array" ref="F1425">_xlfn.IFS(C1425="","",D1425="","",A1425="","",NOT(B1425=""),B1425*E1425)</f>
        <v/>
      </c>
      <c r="H1425" s="14" t="str" cm="1">
        <f t="array" ref="H1425">_xlfn.IFS(BR_standardformat!G1428="","",COUNTIF(tabel_7!A1456:A2438,BR_standardformat!G1428)=0,BR_standardformat!G1428,COUNTIF(tabel_7!A1456:A2438,BR_standardformat!G1428)&gt;0,"")</f>
        <v/>
      </c>
      <c r="I1425" t="str">
        <f t="shared" si="22"/>
        <v/>
      </c>
    </row>
    <row r="1426" spans="1:9" x14ac:dyDescent="0.25">
      <c r="A1426" s="14" t="str" cm="1">
        <f t="array" ref="A1426">_xlfn.IFS(BR_standardformat!G1429="","",COUNTIF(tabel_7!A1426:A2439,BR_standardformat!G1429)=0,BR_standardformat!G1429,COUNTIF(tabel_7!A1426:A2439,BR_standardformat!G1429)&gt;0,"")</f>
        <v/>
      </c>
      <c r="B1426" s="14" t="str">
        <f>IF(NOT(A1426=""),BR_standardformat!R1429,"")</f>
        <v/>
      </c>
      <c r="E1426" s="21" t="str" cm="1">
        <f t="array" ref="E1426">_xlfn.IFS(C1426="","",D1426="","",A1426="","",NOT(A1426=""),VLOOKUP(_xlfn.CONCAT(C1426,", ",D1426),pg!$C$2:$D$38,2,FALSE))</f>
        <v/>
      </c>
      <c r="F1426" s="21" t="str" cm="1">
        <f t="array" ref="F1426">_xlfn.IFS(C1426="","",D1426="","",A1426="","",NOT(B1426=""),B1426*E1426)</f>
        <v/>
      </c>
      <c r="H1426" s="14" t="str" cm="1">
        <f t="array" ref="H1426">_xlfn.IFS(BR_standardformat!G1429="","",COUNTIF(tabel_7!A1457:A2439,BR_standardformat!G1429)=0,BR_standardformat!G1429,COUNTIF(tabel_7!A1457:A2439,BR_standardformat!G1429)&gt;0,"")</f>
        <v/>
      </c>
      <c r="I1426" t="str">
        <f t="shared" si="22"/>
        <v/>
      </c>
    </row>
    <row r="1427" spans="1:9" x14ac:dyDescent="0.25">
      <c r="A1427" s="14" t="str" cm="1">
        <f t="array" ref="A1427">_xlfn.IFS(BR_standardformat!G1430="","",COUNTIF(tabel_7!A1427:A2440,BR_standardformat!G1430)=0,BR_standardformat!G1430,COUNTIF(tabel_7!A1427:A2440,BR_standardformat!G1430)&gt;0,"")</f>
        <v/>
      </c>
      <c r="B1427" s="14" t="str">
        <f>IF(NOT(A1427=""),BR_standardformat!R1430,"")</f>
        <v/>
      </c>
      <c r="E1427" s="21" t="str" cm="1">
        <f t="array" ref="E1427">_xlfn.IFS(C1427="","",D1427="","",A1427="","",NOT(A1427=""),VLOOKUP(_xlfn.CONCAT(C1427,", ",D1427),pg!$C$2:$D$38,2,FALSE))</f>
        <v/>
      </c>
      <c r="F1427" s="21" t="str" cm="1">
        <f t="array" ref="F1427">_xlfn.IFS(C1427="","",D1427="","",A1427="","",NOT(B1427=""),B1427*E1427)</f>
        <v/>
      </c>
      <c r="H1427" s="14" t="str" cm="1">
        <f t="array" ref="H1427">_xlfn.IFS(BR_standardformat!G1430="","",COUNTIF(tabel_7!A1458:A2440,BR_standardformat!G1430)=0,BR_standardformat!G1430,COUNTIF(tabel_7!A1458:A2440,BR_standardformat!G1430)&gt;0,"")</f>
        <v/>
      </c>
      <c r="I1427" t="str">
        <f t="shared" si="22"/>
        <v/>
      </c>
    </row>
    <row r="1428" spans="1:9" x14ac:dyDescent="0.25">
      <c r="A1428" s="14" t="str" cm="1">
        <f t="array" ref="A1428">_xlfn.IFS(BR_standardformat!G1431="","",COUNTIF(tabel_7!A1428:A2441,BR_standardformat!G1431)=0,BR_standardformat!G1431,COUNTIF(tabel_7!A1428:A2441,BR_standardformat!G1431)&gt;0,"")</f>
        <v/>
      </c>
      <c r="B1428" s="14" t="str">
        <f>IF(NOT(A1428=""),BR_standardformat!R1431,"")</f>
        <v/>
      </c>
      <c r="E1428" s="21" t="str" cm="1">
        <f t="array" ref="E1428">_xlfn.IFS(C1428="","",D1428="","",A1428="","",NOT(A1428=""),VLOOKUP(_xlfn.CONCAT(C1428,", ",D1428),pg!$C$2:$D$38,2,FALSE))</f>
        <v/>
      </c>
      <c r="F1428" s="21" t="str" cm="1">
        <f t="array" ref="F1428">_xlfn.IFS(C1428="","",D1428="","",A1428="","",NOT(B1428=""),B1428*E1428)</f>
        <v/>
      </c>
      <c r="H1428" s="14" t="str" cm="1">
        <f t="array" ref="H1428">_xlfn.IFS(BR_standardformat!G1431="","",COUNTIF(tabel_7!A1459:A2441,BR_standardformat!G1431)=0,BR_standardformat!G1431,COUNTIF(tabel_7!A1459:A2441,BR_standardformat!G1431)&gt;0,"")</f>
        <v/>
      </c>
      <c r="I1428" t="str">
        <f t="shared" si="22"/>
        <v/>
      </c>
    </row>
    <row r="1429" spans="1:9" x14ac:dyDescent="0.25">
      <c r="A1429" s="14" t="str" cm="1">
        <f t="array" ref="A1429">_xlfn.IFS(BR_standardformat!G1432="","",COUNTIF(tabel_7!A1429:A2442,BR_standardformat!G1432)=0,BR_standardformat!G1432,COUNTIF(tabel_7!A1429:A2442,BR_standardformat!G1432)&gt;0,"")</f>
        <v/>
      </c>
      <c r="B1429" s="14" t="str">
        <f>IF(NOT(A1429=""),BR_standardformat!R1432,"")</f>
        <v/>
      </c>
      <c r="E1429" s="21" t="str" cm="1">
        <f t="array" ref="E1429">_xlfn.IFS(C1429="","",D1429="","",A1429="","",NOT(A1429=""),VLOOKUP(_xlfn.CONCAT(C1429,", ",D1429),pg!$C$2:$D$38,2,FALSE))</f>
        <v/>
      </c>
      <c r="F1429" s="21" t="str" cm="1">
        <f t="array" ref="F1429">_xlfn.IFS(C1429="","",D1429="","",A1429="","",NOT(B1429=""),B1429*E1429)</f>
        <v/>
      </c>
      <c r="H1429" s="14" t="str" cm="1">
        <f t="array" ref="H1429">_xlfn.IFS(BR_standardformat!G1432="","",COUNTIF(tabel_7!A1460:A2442,BR_standardformat!G1432)=0,BR_standardformat!G1432,COUNTIF(tabel_7!A1460:A2442,BR_standardformat!G1432)&gt;0,"")</f>
        <v/>
      </c>
      <c r="I1429" t="str">
        <f t="shared" si="22"/>
        <v/>
      </c>
    </row>
    <row r="1430" spans="1:9" x14ac:dyDescent="0.25">
      <c r="A1430" s="14" t="str" cm="1">
        <f t="array" ref="A1430">_xlfn.IFS(BR_standardformat!G1433="","",COUNTIF(tabel_7!A1430:A2443,BR_standardformat!G1433)=0,BR_standardformat!G1433,COUNTIF(tabel_7!A1430:A2443,BR_standardformat!G1433)&gt;0,"")</f>
        <v/>
      </c>
      <c r="B1430" s="14" t="str">
        <f>IF(NOT(A1430=""),BR_standardformat!R1433,"")</f>
        <v/>
      </c>
      <c r="E1430" s="21" t="str" cm="1">
        <f t="array" ref="E1430">_xlfn.IFS(C1430="","",D1430="","",A1430="","",NOT(A1430=""),VLOOKUP(_xlfn.CONCAT(C1430,", ",D1430),pg!$C$2:$D$38,2,FALSE))</f>
        <v/>
      </c>
      <c r="F1430" s="21" t="str" cm="1">
        <f t="array" ref="F1430">_xlfn.IFS(C1430="","",D1430="","",A1430="","",NOT(B1430=""),B1430*E1430)</f>
        <v/>
      </c>
      <c r="H1430" s="14" t="str" cm="1">
        <f t="array" ref="H1430">_xlfn.IFS(BR_standardformat!G1433="","",COUNTIF(tabel_7!A1461:A2443,BR_standardformat!G1433)=0,BR_standardformat!G1433,COUNTIF(tabel_7!A1461:A2443,BR_standardformat!G1433)&gt;0,"")</f>
        <v/>
      </c>
      <c r="I1430" t="str">
        <f t="shared" si="22"/>
        <v/>
      </c>
    </row>
    <row r="1431" spans="1:9" x14ac:dyDescent="0.25">
      <c r="A1431" s="14" t="str" cm="1">
        <f t="array" ref="A1431">_xlfn.IFS(BR_standardformat!G1434="","",COUNTIF(tabel_7!A1431:A2444,BR_standardformat!G1434)=0,BR_standardformat!G1434,COUNTIF(tabel_7!A1431:A2444,BR_standardformat!G1434)&gt;0,"")</f>
        <v/>
      </c>
      <c r="B1431" s="14" t="str">
        <f>IF(NOT(A1431=""),BR_standardformat!R1434,"")</f>
        <v/>
      </c>
      <c r="E1431" s="21" t="str" cm="1">
        <f t="array" ref="E1431">_xlfn.IFS(C1431="","",D1431="","",A1431="","",NOT(A1431=""),VLOOKUP(_xlfn.CONCAT(C1431,", ",D1431),pg!$C$2:$D$38,2,FALSE))</f>
        <v/>
      </c>
      <c r="F1431" s="21" t="str" cm="1">
        <f t="array" ref="F1431">_xlfn.IFS(C1431="","",D1431="","",A1431="","",NOT(B1431=""),B1431*E1431)</f>
        <v/>
      </c>
      <c r="H1431" s="14" t="str" cm="1">
        <f t="array" ref="H1431">_xlfn.IFS(BR_standardformat!G1434="","",COUNTIF(tabel_7!A1462:A2444,BR_standardformat!G1434)=0,BR_standardformat!G1434,COUNTIF(tabel_7!A1462:A2444,BR_standardformat!G1434)&gt;0,"")</f>
        <v/>
      </c>
      <c r="I1431" t="str">
        <f t="shared" si="22"/>
        <v/>
      </c>
    </row>
    <row r="1432" spans="1:9" x14ac:dyDescent="0.25">
      <c r="A1432" s="14" t="str" cm="1">
        <f t="array" ref="A1432">_xlfn.IFS(BR_standardformat!G1435="","",COUNTIF(tabel_7!A1432:A2445,BR_standardformat!G1435)=0,BR_standardformat!G1435,COUNTIF(tabel_7!A1432:A2445,BR_standardformat!G1435)&gt;0,"")</f>
        <v/>
      </c>
      <c r="B1432" s="14" t="str">
        <f>IF(NOT(A1432=""),BR_standardformat!R1435,"")</f>
        <v/>
      </c>
      <c r="E1432" s="21" t="str" cm="1">
        <f t="array" ref="E1432">_xlfn.IFS(C1432="","",D1432="","",A1432="","",NOT(A1432=""),VLOOKUP(_xlfn.CONCAT(C1432,", ",D1432),pg!$C$2:$D$38,2,FALSE))</f>
        <v/>
      </c>
      <c r="F1432" s="21" t="str" cm="1">
        <f t="array" ref="F1432">_xlfn.IFS(C1432="","",D1432="","",A1432="","",NOT(B1432=""),B1432*E1432)</f>
        <v/>
      </c>
      <c r="H1432" s="14" t="str" cm="1">
        <f t="array" ref="H1432">_xlfn.IFS(BR_standardformat!G1435="","",COUNTIF(tabel_7!A1463:A2445,BR_standardformat!G1435)=0,BR_standardformat!G1435,COUNTIF(tabel_7!A1463:A2445,BR_standardformat!G1435)&gt;0,"")</f>
        <v/>
      </c>
      <c r="I1432" t="str">
        <f t="shared" si="22"/>
        <v/>
      </c>
    </row>
    <row r="1433" spans="1:9" x14ac:dyDescent="0.25">
      <c r="A1433" s="14" t="str" cm="1">
        <f t="array" ref="A1433">_xlfn.IFS(BR_standardformat!G1436="","",COUNTIF(tabel_7!A1433:A2446,BR_standardformat!G1436)=0,BR_standardformat!G1436,COUNTIF(tabel_7!A1433:A2446,BR_standardformat!G1436)&gt;0,"")</f>
        <v/>
      </c>
      <c r="B1433" s="14" t="str">
        <f>IF(NOT(A1433=""),BR_standardformat!R1436,"")</f>
        <v/>
      </c>
      <c r="E1433" s="21" t="str" cm="1">
        <f t="array" ref="E1433">_xlfn.IFS(C1433="","",D1433="","",A1433="","",NOT(A1433=""),VLOOKUP(_xlfn.CONCAT(C1433,", ",D1433),pg!$C$2:$D$38,2,FALSE))</f>
        <v/>
      </c>
      <c r="F1433" s="21" t="str" cm="1">
        <f t="array" ref="F1433">_xlfn.IFS(C1433="","",D1433="","",A1433="","",NOT(B1433=""),B1433*E1433)</f>
        <v/>
      </c>
      <c r="H1433" s="14" t="str" cm="1">
        <f t="array" ref="H1433">_xlfn.IFS(BR_standardformat!G1436="","",COUNTIF(tabel_7!A1464:A2446,BR_standardformat!G1436)=0,BR_standardformat!G1436,COUNTIF(tabel_7!A1464:A2446,BR_standardformat!G1436)&gt;0,"")</f>
        <v/>
      </c>
      <c r="I1433" t="str">
        <f t="shared" si="22"/>
        <v/>
      </c>
    </row>
    <row r="1434" spans="1:9" x14ac:dyDescent="0.25">
      <c r="A1434" s="14" t="str" cm="1">
        <f t="array" ref="A1434">_xlfn.IFS(BR_standardformat!G1437="","",COUNTIF(tabel_7!A1434:A2447,BR_standardformat!G1437)=0,BR_standardformat!G1437,COUNTIF(tabel_7!A1434:A2447,BR_standardformat!G1437)&gt;0,"")</f>
        <v/>
      </c>
      <c r="B1434" s="14" t="str">
        <f>IF(NOT(A1434=""),BR_standardformat!R1437,"")</f>
        <v/>
      </c>
      <c r="E1434" s="21" t="str" cm="1">
        <f t="array" ref="E1434">_xlfn.IFS(C1434="","",D1434="","",A1434="","",NOT(A1434=""),VLOOKUP(_xlfn.CONCAT(C1434,", ",D1434),pg!$C$2:$D$38,2,FALSE))</f>
        <v/>
      </c>
      <c r="F1434" s="21" t="str" cm="1">
        <f t="array" ref="F1434">_xlfn.IFS(C1434="","",D1434="","",A1434="","",NOT(B1434=""),B1434*E1434)</f>
        <v/>
      </c>
      <c r="H1434" s="14" t="str" cm="1">
        <f t="array" ref="H1434">_xlfn.IFS(BR_standardformat!G1437="","",COUNTIF(tabel_7!A1465:A2447,BR_standardformat!G1437)=0,BR_standardformat!G1437,COUNTIF(tabel_7!A1465:A2447,BR_standardformat!G1437)&gt;0,"")</f>
        <v/>
      </c>
      <c r="I1434" t="str">
        <f t="shared" si="22"/>
        <v/>
      </c>
    </row>
    <row r="1435" spans="1:9" x14ac:dyDescent="0.25">
      <c r="A1435" s="14" t="str" cm="1">
        <f t="array" ref="A1435">_xlfn.IFS(BR_standardformat!G1438="","",COUNTIF(tabel_7!A1435:A2448,BR_standardformat!G1438)=0,BR_standardformat!G1438,COUNTIF(tabel_7!A1435:A2448,BR_standardformat!G1438)&gt;0,"")</f>
        <v/>
      </c>
      <c r="B1435" s="14" t="str">
        <f>IF(NOT(A1435=""),BR_standardformat!R1438,"")</f>
        <v/>
      </c>
      <c r="E1435" s="21" t="str" cm="1">
        <f t="array" ref="E1435">_xlfn.IFS(C1435="","",D1435="","",A1435="","",NOT(A1435=""),VLOOKUP(_xlfn.CONCAT(C1435,", ",D1435),pg!$C$2:$D$38,2,FALSE))</f>
        <v/>
      </c>
      <c r="F1435" s="21" t="str" cm="1">
        <f t="array" ref="F1435">_xlfn.IFS(C1435="","",D1435="","",A1435="","",NOT(B1435=""),B1435*E1435)</f>
        <v/>
      </c>
      <c r="H1435" s="14" t="str" cm="1">
        <f t="array" ref="H1435">_xlfn.IFS(BR_standardformat!G1438="","",COUNTIF(tabel_7!A1466:A2448,BR_standardformat!G1438)=0,BR_standardformat!G1438,COUNTIF(tabel_7!A1466:A2448,BR_standardformat!G1438)&gt;0,"")</f>
        <v/>
      </c>
      <c r="I1435" t="str">
        <f t="shared" si="22"/>
        <v/>
      </c>
    </row>
    <row r="1436" spans="1:9" x14ac:dyDescent="0.25">
      <c r="A1436" s="14" t="str" cm="1">
        <f t="array" ref="A1436">_xlfn.IFS(BR_standardformat!G1439="","",COUNTIF(tabel_7!A1436:A2449,BR_standardformat!G1439)=0,BR_standardformat!G1439,COUNTIF(tabel_7!A1436:A2449,BR_standardformat!G1439)&gt;0,"")</f>
        <v/>
      </c>
      <c r="B1436" s="14" t="str">
        <f>IF(NOT(A1436=""),BR_standardformat!R1439,"")</f>
        <v/>
      </c>
      <c r="E1436" s="21" t="str" cm="1">
        <f t="array" ref="E1436">_xlfn.IFS(C1436="","",D1436="","",A1436="","",NOT(A1436=""),VLOOKUP(_xlfn.CONCAT(C1436,", ",D1436),pg!$C$2:$D$38,2,FALSE))</f>
        <v/>
      </c>
      <c r="F1436" s="21" t="str" cm="1">
        <f t="array" ref="F1436">_xlfn.IFS(C1436="","",D1436="","",A1436="","",NOT(B1436=""),B1436*E1436)</f>
        <v/>
      </c>
      <c r="H1436" s="14" t="str" cm="1">
        <f t="array" ref="H1436">_xlfn.IFS(BR_standardformat!G1439="","",COUNTIF(tabel_7!A1467:A2449,BR_standardformat!G1439)=0,BR_standardformat!G1439,COUNTIF(tabel_7!A1467:A2449,BR_standardformat!G1439)&gt;0,"")</f>
        <v/>
      </c>
      <c r="I1436" t="str">
        <f t="shared" si="22"/>
        <v/>
      </c>
    </row>
    <row r="1437" spans="1:9" x14ac:dyDescent="0.25">
      <c r="A1437" s="14" t="str" cm="1">
        <f t="array" ref="A1437">_xlfn.IFS(BR_standardformat!G1440="","",COUNTIF(tabel_7!A1437:A2450,BR_standardformat!G1440)=0,BR_standardformat!G1440,COUNTIF(tabel_7!A1437:A2450,BR_standardformat!G1440)&gt;0,"")</f>
        <v/>
      </c>
      <c r="B1437" s="14" t="str">
        <f>IF(NOT(A1437=""),BR_standardformat!R1440,"")</f>
        <v/>
      </c>
      <c r="E1437" s="21" t="str" cm="1">
        <f t="array" ref="E1437">_xlfn.IFS(C1437="","",D1437="","",A1437="","",NOT(A1437=""),VLOOKUP(_xlfn.CONCAT(C1437,", ",D1437),pg!$C$2:$D$38,2,FALSE))</f>
        <v/>
      </c>
      <c r="F1437" s="21" t="str" cm="1">
        <f t="array" ref="F1437">_xlfn.IFS(C1437="","",D1437="","",A1437="","",NOT(B1437=""),B1437*E1437)</f>
        <v/>
      </c>
      <c r="H1437" s="14" t="str" cm="1">
        <f t="array" ref="H1437">_xlfn.IFS(BR_standardformat!G1440="","",COUNTIF(tabel_7!A1468:A2450,BR_standardformat!G1440)=0,BR_standardformat!G1440,COUNTIF(tabel_7!A1468:A2450,BR_standardformat!G1440)&gt;0,"")</f>
        <v/>
      </c>
      <c r="I1437" t="str">
        <f t="shared" si="22"/>
        <v/>
      </c>
    </row>
    <row r="1438" spans="1:9" x14ac:dyDescent="0.25">
      <c r="A1438" s="14" t="str" cm="1">
        <f t="array" ref="A1438">_xlfn.IFS(BR_standardformat!G1441="","",COUNTIF(tabel_7!A1438:A2451,BR_standardformat!G1441)=0,BR_standardformat!G1441,COUNTIF(tabel_7!A1438:A2451,BR_standardformat!G1441)&gt;0,"")</f>
        <v/>
      </c>
      <c r="B1438" s="14" t="str">
        <f>IF(NOT(A1438=""),BR_standardformat!R1441,"")</f>
        <v/>
      </c>
      <c r="E1438" s="21" t="str" cm="1">
        <f t="array" ref="E1438">_xlfn.IFS(C1438="","",D1438="","",A1438="","",NOT(A1438=""),VLOOKUP(_xlfn.CONCAT(C1438,", ",D1438),pg!$C$2:$D$38,2,FALSE))</f>
        <v/>
      </c>
      <c r="F1438" s="21" t="str" cm="1">
        <f t="array" ref="F1438">_xlfn.IFS(C1438="","",D1438="","",A1438="","",NOT(B1438=""),B1438*E1438)</f>
        <v/>
      </c>
      <c r="H1438" s="14" t="str" cm="1">
        <f t="array" ref="H1438">_xlfn.IFS(BR_standardformat!G1441="","",COUNTIF(tabel_7!A1469:A2451,BR_standardformat!G1441)=0,BR_standardformat!G1441,COUNTIF(tabel_7!A1469:A2451,BR_standardformat!G1441)&gt;0,"")</f>
        <v/>
      </c>
      <c r="I1438" t="str">
        <f t="shared" si="22"/>
        <v/>
      </c>
    </row>
    <row r="1439" spans="1:9" x14ac:dyDescent="0.25">
      <c r="A1439" s="14" t="str" cm="1">
        <f t="array" ref="A1439">_xlfn.IFS(BR_standardformat!G1442="","",COUNTIF(tabel_7!A1439:A2452,BR_standardformat!G1442)=0,BR_standardformat!G1442,COUNTIF(tabel_7!A1439:A2452,BR_standardformat!G1442)&gt;0,"")</f>
        <v/>
      </c>
      <c r="B1439" s="14" t="str">
        <f>IF(NOT(A1439=""),BR_standardformat!R1442,"")</f>
        <v/>
      </c>
      <c r="E1439" s="21" t="str" cm="1">
        <f t="array" ref="E1439">_xlfn.IFS(C1439="","",D1439="","",A1439="","",NOT(A1439=""),VLOOKUP(_xlfn.CONCAT(C1439,", ",D1439),pg!$C$2:$D$38,2,FALSE))</f>
        <v/>
      </c>
      <c r="F1439" s="21" t="str" cm="1">
        <f t="array" ref="F1439">_xlfn.IFS(C1439="","",D1439="","",A1439="","",NOT(B1439=""),B1439*E1439)</f>
        <v/>
      </c>
      <c r="H1439" s="14" t="str" cm="1">
        <f t="array" ref="H1439">_xlfn.IFS(BR_standardformat!G1442="","",COUNTIF(tabel_7!A1470:A2452,BR_standardformat!G1442)=0,BR_standardformat!G1442,COUNTIF(tabel_7!A1470:A2452,BR_standardformat!G1442)&gt;0,"")</f>
        <v/>
      </c>
      <c r="I1439" t="str">
        <f t="shared" si="22"/>
        <v/>
      </c>
    </row>
    <row r="1440" spans="1:9" x14ac:dyDescent="0.25">
      <c r="A1440" s="14" t="str" cm="1">
        <f t="array" ref="A1440">_xlfn.IFS(BR_standardformat!G1443="","",COUNTIF(tabel_7!A1440:A2453,BR_standardformat!G1443)=0,BR_standardformat!G1443,COUNTIF(tabel_7!A1440:A2453,BR_standardformat!G1443)&gt;0,"")</f>
        <v/>
      </c>
      <c r="B1440" s="14" t="str">
        <f>IF(NOT(A1440=""),BR_standardformat!R1443,"")</f>
        <v/>
      </c>
      <c r="E1440" s="21" t="str" cm="1">
        <f t="array" ref="E1440">_xlfn.IFS(C1440="","",D1440="","",A1440="","",NOT(A1440=""),VLOOKUP(_xlfn.CONCAT(C1440,", ",D1440),pg!$C$2:$D$38,2,FALSE))</f>
        <v/>
      </c>
      <c r="F1440" s="21" t="str" cm="1">
        <f t="array" ref="F1440">_xlfn.IFS(C1440="","",D1440="","",A1440="","",NOT(B1440=""),B1440*E1440)</f>
        <v/>
      </c>
      <c r="H1440" s="14" t="str" cm="1">
        <f t="array" ref="H1440">_xlfn.IFS(BR_standardformat!G1443="","",COUNTIF(tabel_7!A1471:A2453,BR_standardformat!G1443)=0,BR_standardformat!G1443,COUNTIF(tabel_7!A1471:A2453,BR_standardformat!G1443)&gt;0,"")</f>
        <v/>
      </c>
      <c r="I1440" t="str">
        <f t="shared" si="22"/>
        <v/>
      </c>
    </row>
    <row r="1441" spans="1:9" x14ac:dyDescent="0.25">
      <c r="A1441" s="14" t="str" cm="1">
        <f t="array" ref="A1441">_xlfn.IFS(BR_standardformat!G1444="","",COUNTIF(tabel_7!A1441:A2454,BR_standardformat!G1444)=0,BR_standardformat!G1444,COUNTIF(tabel_7!A1441:A2454,BR_standardformat!G1444)&gt;0,"")</f>
        <v/>
      </c>
      <c r="B1441" s="14" t="str">
        <f>IF(NOT(A1441=""),BR_standardformat!R1444,"")</f>
        <v/>
      </c>
      <c r="E1441" s="21" t="str" cm="1">
        <f t="array" ref="E1441">_xlfn.IFS(C1441="","",D1441="","",A1441="","",NOT(A1441=""),VLOOKUP(_xlfn.CONCAT(C1441,", ",D1441),pg!$C$2:$D$38,2,FALSE))</f>
        <v/>
      </c>
      <c r="F1441" s="21" t="str" cm="1">
        <f t="array" ref="F1441">_xlfn.IFS(C1441="","",D1441="","",A1441="","",NOT(B1441=""),B1441*E1441)</f>
        <v/>
      </c>
      <c r="H1441" s="14" t="str" cm="1">
        <f t="array" ref="H1441">_xlfn.IFS(BR_standardformat!G1444="","",COUNTIF(tabel_7!A1472:A2454,BR_standardformat!G1444)=0,BR_standardformat!G1444,COUNTIF(tabel_7!A1472:A2454,BR_standardformat!G1444)&gt;0,"")</f>
        <v/>
      </c>
      <c r="I1441" t="str">
        <f t="shared" si="22"/>
        <v/>
      </c>
    </row>
    <row r="1442" spans="1:9" x14ac:dyDescent="0.25">
      <c r="A1442" s="14" t="str" cm="1">
        <f t="array" ref="A1442">_xlfn.IFS(BR_standardformat!G1445="","",COUNTIF(tabel_7!A1442:A2455,BR_standardformat!G1445)=0,BR_standardformat!G1445,COUNTIF(tabel_7!A1442:A2455,BR_standardformat!G1445)&gt;0,"")</f>
        <v/>
      </c>
      <c r="B1442" s="14" t="str">
        <f>IF(NOT(A1442=""),BR_standardformat!R1445,"")</f>
        <v/>
      </c>
      <c r="E1442" s="21" t="str" cm="1">
        <f t="array" ref="E1442">_xlfn.IFS(C1442="","",D1442="","",A1442="","",NOT(A1442=""),VLOOKUP(_xlfn.CONCAT(C1442,", ",D1442),pg!$C$2:$D$38,2,FALSE))</f>
        <v/>
      </c>
      <c r="F1442" s="21" t="str" cm="1">
        <f t="array" ref="F1442">_xlfn.IFS(C1442="","",D1442="","",A1442="","",NOT(B1442=""),B1442*E1442)</f>
        <v/>
      </c>
      <c r="H1442" s="14" t="str" cm="1">
        <f t="array" ref="H1442">_xlfn.IFS(BR_standardformat!G1445="","",COUNTIF(tabel_7!A1473:A2455,BR_standardformat!G1445)=0,BR_standardformat!G1445,COUNTIF(tabel_7!A1473:A2455,BR_standardformat!G1445)&gt;0,"")</f>
        <v/>
      </c>
      <c r="I1442" t="str">
        <f t="shared" si="22"/>
        <v/>
      </c>
    </row>
    <row r="1443" spans="1:9" x14ac:dyDescent="0.25">
      <c r="A1443" s="14" t="str" cm="1">
        <f t="array" ref="A1443">_xlfn.IFS(BR_standardformat!G1446="","",COUNTIF(tabel_7!A1443:A2456,BR_standardformat!G1446)=0,BR_standardformat!G1446,COUNTIF(tabel_7!A1443:A2456,BR_standardformat!G1446)&gt;0,"")</f>
        <v/>
      </c>
      <c r="B1443" s="14" t="str">
        <f>IF(NOT(A1443=""),BR_standardformat!R1446,"")</f>
        <v/>
      </c>
      <c r="E1443" s="21" t="str" cm="1">
        <f t="array" ref="E1443">_xlfn.IFS(C1443="","",D1443="","",A1443="","",NOT(A1443=""),VLOOKUP(_xlfn.CONCAT(C1443,", ",D1443),pg!$C$2:$D$38,2,FALSE))</f>
        <v/>
      </c>
      <c r="F1443" s="21" t="str" cm="1">
        <f t="array" ref="F1443">_xlfn.IFS(C1443="","",D1443="","",A1443="","",NOT(B1443=""),B1443*E1443)</f>
        <v/>
      </c>
      <c r="H1443" s="14" t="str" cm="1">
        <f t="array" ref="H1443">_xlfn.IFS(BR_standardformat!G1446="","",COUNTIF(tabel_7!A1474:A2456,BR_standardformat!G1446)=0,BR_standardformat!G1446,COUNTIF(tabel_7!A1474:A2456,BR_standardformat!G1446)&gt;0,"")</f>
        <v/>
      </c>
      <c r="I1443" t="str">
        <f t="shared" si="22"/>
        <v/>
      </c>
    </row>
    <row r="1444" spans="1:9" x14ac:dyDescent="0.25">
      <c r="A1444" s="14" t="str" cm="1">
        <f t="array" ref="A1444">_xlfn.IFS(BR_standardformat!G1447="","",COUNTIF(tabel_7!A1444:A2457,BR_standardformat!G1447)=0,BR_standardformat!G1447,COUNTIF(tabel_7!A1444:A2457,BR_standardformat!G1447)&gt;0,"")</f>
        <v/>
      </c>
      <c r="B1444" s="14" t="str">
        <f>IF(NOT(A1444=""),BR_standardformat!R1447,"")</f>
        <v/>
      </c>
      <c r="E1444" s="21" t="str" cm="1">
        <f t="array" ref="E1444">_xlfn.IFS(C1444="","",D1444="","",A1444="","",NOT(A1444=""),VLOOKUP(_xlfn.CONCAT(C1444,", ",D1444),pg!$C$2:$D$38,2,FALSE))</f>
        <v/>
      </c>
      <c r="F1444" s="21" t="str" cm="1">
        <f t="array" ref="F1444">_xlfn.IFS(C1444="","",D1444="","",A1444="","",NOT(B1444=""),B1444*E1444)</f>
        <v/>
      </c>
      <c r="H1444" s="14" t="str" cm="1">
        <f t="array" ref="H1444">_xlfn.IFS(BR_standardformat!G1447="","",COUNTIF(tabel_7!A1475:A2457,BR_standardformat!G1447)=0,BR_standardformat!G1447,COUNTIF(tabel_7!A1475:A2457,BR_standardformat!G1447)&gt;0,"")</f>
        <v/>
      </c>
      <c r="I1444" t="str">
        <f t="shared" si="22"/>
        <v/>
      </c>
    </row>
    <row r="1445" spans="1:9" x14ac:dyDescent="0.25">
      <c r="A1445" s="14" t="str" cm="1">
        <f t="array" ref="A1445">_xlfn.IFS(BR_standardformat!G1448="","",COUNTIF(tabel_7!A1445:A2458,BR_standardformat!G1448)=0,BR_standardformat!G1448,COUNTIF(tabel_7!A1445:A2458,BR_standardformat!G1448)&gt;0,"")</f>
        <v/>
      </c>
      <c r="B1445" s="14" t="str">
        <f>IF(NOT(A1445=""),BR_standardformat!R1448,"")</f>
        <v/>
      </c>
      <c r="E1445" s="21" t="str" cm="1">
        <f t="array" ref="E1445">_xlfn.IFS(C1445="","",D1445="","",A1445="","",NOT(A1445=""),VLOOKUP(_xlfn.CONCAT(C1445,", ",D1445),pg!$C$2:$D$38,2,FALSE))</f>
        <v/>
      </c>
      <c r="F1445" s="21" t="str" cm="1">
        <f t="array" ref="F1445">_xlfn.IFS(C1445="","",D1445="","",A1445="","",NOT(B1445=""),B1445*E1445)</f>
        <v/>
      </c>
      <c r="H1445" s="14" t="str" cm="1">
        <f t="array" ref="H1445">_xlfn.IFS(BR_standardformat!G1448="","",COUNTIF(tabel_7!A1476:A2458,BR_standardformat!G1448)=0,BR_standardformat!G1448,COUNTIF(tabel_7!A1476:A2458,BR_standardformat!G1448)&gt;0,"")</f>
        <v/>
      </c>
      <c r="I1445" t="str">
        <f t="shared" si="22"/>
        <v/>
      </c>
    </row>
    <row r="1446" spans="1:9" x14ac:dyDescent="0.25">
      <c r="A1446" s="14" t="str" cm="1">
        <f t="array" ref="A1446">_xlfn.IFS(BR_standardformat!G1449="","",COUNTIF(tabel_7!A1446:A2459,BR_standardformat!G1449)=0,BR_standardformat!G1449,COUNTIF(tabel_7!A1446:A2459,BR_standardformat!G1449)&gt;0,"")</f>
        <v/>
      </c>
      <c r="B1446" s="14" t="str">
        <f>IF(NOT(A1446=""),BR_standardformat!R1449,"")</f>
        <v/>
      </c>
      <c r="E1446" s="21" t="str" cm="1">
        <f t="array" ref="E1446">_xlfn.IFS(C1446="","",D1446="","",A1446="","",NOT(A1446=""),VLOOKUP(_xlfn.CONCAT(C1446,", ",D1446),pg!$C$2:$D$38,2,FALSE))</f>
        <v/>
      </c>
      <c r="F1446" s="21" t="str" cm="1">
        <f t="array" ref="F1446">_xlfn.IFS(C1446="","",D1446="","",A1446="","",NOT(B1446=""),B1446*E1446)</f>
        <v/>
      </c>
      <c r="H1446" s="14" t="str" cm="1">
        <f t="array" ref="H1446">_xlfn.IFS(BR_standardformat!G1449="","",COUNTIF(tabel_7!A1477:A2459,BR_standardformat!G1449)=0,BR_standardformat!G1449,COUNTIF(tabel_7!A1477:A2459,BR_standardformat!G1449)&gt;0,"")</f>
        <v/>
      </c>
      <c r="I1446" t="str">
        <f t="shared" si="22"/>
        <v/>
      </c>
    </row>
    <row r="1447" spans="1:9" x14ac:dyDescent="0.25">
      <c r="A1447" s="14" t="str" cm="1">
        <f t="array" ref="A1447">_xlfn.IFS(BR_standardformat!G1450="","",COUNTIF(tabel_7!A1447:A2460,BR_standardformat!G1450)=0,BR_standardformat!G1450,COUNTIF(tabel_7!A1447:A2460,BR_standardformat!G1450)&gt;0,"")</f>
        <v/>
      </c>
      <c r="B1447" s="14" t="str">
        <f>IF(NOT(A1447=""),BR_standardformat!R1450,"")</f>
        <v/>
      </c>
      <c r="E1447" s="21" t="str" cm="1">
        <f t="array" ref="E1447">_xlfn.IFS(C1447="","",D1447="","",A1447="","",NOT(A1447=""),VLOOKUP(_xlfn.CONCAT(C1447,", ",D1447),pg!$C$2:$D$38,2,FALSE))</f>
        <v/>
      </c>
      <c r="F1447" s="21" t="str" cm="1">
        <f t="array" ref="F1447">_xlfn.IFS(C1447="","",D1447="","",A1447="","",NOT(B1447=""),B1447*E1447)</f>
        <v/>
      </c>
      <c r="H1447" s="14" t="str" cm="1">
        <f t="array" ref="H1447">_xlfn.IFS(BR_standardformat!G1450="","",COUNTIF(tabel_7!A1478:A2460,BR_standardformat!G1450)=0,BR_standardformat!G1450,COUNTIF(tabel_7!A1478:A2460,BR_standardformat!G1450)&gt;0,"")</f>
        <v/>
      </c>
      <c r="I1447" t="str">
        <f t="shared" si="22"/>
        <v/>
      </c>
    </row>
    <row r="1448" spans="1:9" x14ac:dyDescent="0.25">
      <c r="A1448" s="14" t="str" cm="1">
        <f t="array" ref="A1448">_xlfn.IFS(BR_standardformat!G1451="","",COUNTIF(tabel_7!A1448:A2461,BR_standardformat!G1451)=0,BR_standardformat!G1451,COUNTIF(tabel_7!A1448:A2461,BR_standardformat!G1451)&gt;0,"")</f>
        <v/>
      </c>
      <c r="B1448" s="14" t="str">
        <f>IF(NOT(A1448=""),BR_standardformat!R1451,"")</f>
        <v/>
      </c>
      <c r="E1448" s="21" t="str" cm="1">
        <f t="array" ref="E1448">_xlfn.IFS(C1448="","",D1448="","",A1448="","",NOT(A1448=""),VLOOKUP(_xlfn.CONCAT(C1448,", ",D1448),pg!$C$2:$D$38,2,FALSE))</f>
        <v/>
      </c>
      <c r="F1448" s="21" t="str" cm="1">
        <f t="array" ref="F1448">_xlfn.IFS(C1448="","",D1448="","",A1448="","",NOT(B1448=""),B1448*E1448)</f>
        <v/>
      </c>
      <c r="H1448" s="14" t="str" cm="1">
        <f t="array" ref="H1448">_xlfn.IFS(BR_standardformat!G1451="","",COUNTIF(tabel_7!A1479:A2461,BR_standardformat!G1451)=0,BR_standardformat!G1451,COUNTIF(tabel_7!A1479:A2461,BR_standardformat!G1451)&gt;0,"")</f>
        <v/>
      </c>
      <c r="I1448" t="str">
        <f t="shared" si="22"/>
        <v/>
      </c>
    </row>
    <row r="1449" spans="1:9" x14ac:dyDescent="0.25">
      <c r="A1449" s="14" t="str" cm="1">
        <f t="array" ref="A1449">_xlfn.IFS(BR_standardformat!G1452="","",COUNTIF(tabel_7!A1449:A2462,BR_standardformat!G1452)=0,BR_standardformat!G1452,COUNTIF(tabel_7!A1449:A2462,BR_standardformat!G1452)&gt;0,"")</f>
        <v/>
      </c>
      <c r="B1449" s="14" t="str">
        <f>IF(NOT(A1449=""),BR_standardformat!R1452,"")</f>
        <v/>
      </c>
      <c r="E1449" s="21" t="str" cm="1">
        <f t="array" ref="E1449">_xlfn.IFS(C1449="","",D1449="","",A1449="","",NOT(A1449=""),VLOOKUP(_xlfn.CONCAT(C1449,", ",D1449),pg!$C$2:$D$38,2,FALSE))</f>
        <v/>
      </c>
      <c r="F1449" s="21" t="str" cm="1">
        <f t="array" ref="F1449">_xlfn.IFS(C1449="","",D1449="","",A1449="","",NOT(B1449=""),B1449*E1449)</f>
        <v/>
      </c>
      <c r="H1449" s="14" t="str" cm="1">
        <f t="array" ref="H1449">_xlfn.IFS(BR_standardformat!G1452="","",COUNTIF(tabel_7!A1480:A2462,BR_standardformat!G1452)=0,BR_standardformat!G1452,COUNTIF(tabel_7!A1480:A2462,BR_standardformat!G1452)&gt;0,"")</f>
        <v/>
      </c>
      <c r="I1449" t="str">
        <f t="shared" si="22"/>
        <v/>
      </c>
    </row>
    <row r="1450" spans="1:9" x14ac:dyDescent="0.25">
      <c r="A1450" s="14" t="str" cm="1">
        <f t="array" ref="A1450">_xlfn.IFS(BR_standardformat!G1453="","",COUNTIF(tabel_7!A1450:A2463,BR_standardformat!G1453)=0,BR_standardformat!G1453,COUNTIF(tabel_7!A1450:A2463,BR_standardformat!G1453)&gt;0,"")</f>
        <v/>
      </c>
      <c r="B1450" s="14" t="str">
        <f>IF(NOT(A1450=""),BR_standardformat!R1453,"")</f>
        <v/>
      </c>
      <c r="E1450" s="21" t="str" cm="1">
        <f t="array" ref="E1450">_xlfn.IFS(C1450="","",D1450="","",A1450="","",NOT(A1450=""),VLOOKUP(_xlfn.CONCAT(C1450,", ",D1450),pg!$C$2:$D$38,2,FALSE))</f>
        <v/>
      </c>
      <c r="F1450" s="21" t="str" cm="1">
        <f t="array" ref="F1450">_xlfn.IFS(C1450="","",D1450="","",A1450="","",NOT(B1450=""),B1450*E1450)</f>
        <v/>
      </c>
      <c r="H1450" s="14" t="str" cm="1">
        <f t="array" ref="H1450">_xlfn.IFS(BR_standardformat!G1453="","",COUNTIF(tabel_7!A1481:A2463,BR_standardformat!G1453)=0,BR_standardformat!G1453,COUNTIF(tabel_7!A1481:A2463,BR_standardformat!G1453)&gt;0,"")</f>
        <v/>
      </c>
      <c r="I1450" t="str">
        <f t="shared" si="22"/>
        <v/>
      </c>
    </row>
    <row r="1451" spans="1:9" x14ac:dyDescent="0.25">
      <c r="A1451" s="14" t="str" cm="1">
        <f t="array" ref="A1451">_xlfn.IFS(BR_standardformat!G1454="","",COUNTIF(tabel_7!A1451:A2464,BR_standardformat!G1454)=0,BR_standardformat!G1454,COUNTIF(tabel_7!A1451:A2464,BR_standardformat!G1454)&gt;0,"")</f>
        <v/>
      </c>
      <c r="B1451" s="14" t="str">
        <f>IF(NOT(A1451=""),BR_standardformat!R1454,"")</f>
        <v/>
      </c>
      <c r="E1451" s="21" t="str" cm="1">
        <f t="array" ref="E1451">_xlfn.IFS(C1451="","",D1451="","",A1451="","",NOT(A1451=""),VLOOKUP(_xlfn.CONCAT(C1451,", ",D1451),pg!$C$2:$D$38,2,FALSE))</f>
        <v/>
      </c>
      <c r="F1451" s="21" t="str" cm="1">
        <f t="array" ref="F1451">_xlfn.IFS(C1451="","",D1451="","",A1451="","",NOT(B1451=""),B1451*E1451)</f>
        <v/>
      </c>
      <c r="H1451" s="14" t="str" cm="1">
        <f t="array" ref="H1451">_xlfn.IFS(BR_standardformat!G1454="","",COUNTIF(tabel_7!A1482:A2464,BR_standardformat!G1454)=0,BR_standardformat!G1454,COUNTIF(tabel_7!A1482:A2464,BR_standardformat!G1454)&gt;0,"")</f>
        <v/>
      </c>
      <c r="I1451" t="str">
        <f t="shared" si="22"/>
        <v/>
      </c>
    </row>
    <row r="1452" spans="1:9" x14ac:dyDescent="0.25">
      <c r="A1452" s="14" t="str" cm="1">
        <f t="array" ref="A1452">_xlfn.IFS(BR_standardformat!G1455="","",COUNTIF(tabel_7!A1452:A2465,BR_standardformat!G1455)=0,BR_standardformat!G1455,COUNTIF(tabel_7!A1452:A2465,BR_standardformat!G1455)&gt;0,"")</f>
        <v/>
      </c>
      <c r="B1452" s="14" t="str">
        <f>IF(NOT(A1452=""),BR_standardformat!R1455,"")</f>
        <v/>
      </c>
      <c r="E1452" s="21" t="str" cm="1">
        <f t="array" ref="E1452">_xlfn.IFS(C1452="","",D1452="","",A1452="","",NOT(A1452=""),VLOOKUP(_xlfn.CONCAT(C1452,", ",D1452),pg!$C$2:$D$38,2,FALSE))</f>
        <v/>
      </c>
      <c r="F1452" s="21" t="str" cm="1">
        <f t="array" ref="F1452">_xlfn.IFS(C1452="","",D1452="","",A1452="","",NOT(B1452=""),B1452*E1452)</f>
        <v/>
      </c>
      <c r="H1452" s="14" t="str" cm="1">
        <f t="array" ref="H1452">_xlfn.IFS(BR_standardformat!G1455="","",COUNTIF(tabel_7!A1483:A2465,BR_standardformat!G1455)=0,BR_standardformat!G1455,COUNTIF(tabel_7!A1483:A2465,BR_standardformat!G1455)&gt;0,"")</f>
        <v/>
      </c>
      <c r="I1452" t="str">
        <f t="shared" si="22"/>
        <v/>
      </c>
    </row>
    <row r="1453" spans="1:9" x14ac:dyDescent="0.25">
      <c r="A1453" s="14" t="str" cm="1">
        <f t="array" ref="A1453">_xlfn.IFS(BR_standardformat!G1456="","",COUNTIF(tabel_7!A1453:A2466,BR_standardformat!G1456)=0,BR_standardformat!G1456,COUNTIF(tabel_7!A1453:A2466,BR_standardformat!G1456)&gt;0,"")</f>
        <v/>
      </c>
      <c r="B1453" s="14" t="str">
        <f>IF(NOT(A1453=""),BR_standardformat!R1456,"")</f>
        <v/>
      </c>
      <c r="E1453" s="21" t="str" cm="1">
        <f t="array" ref="E1453">_xlfn.IFS(C1453="","",D1453="","",A1453="","",NOT(A1453=""),VLOOKUP(_xlfn.CONCAT(C1453,", ",D1453),pg!$C$2:$D$38,2,FALSE))</f>
        <v/>
      </c>
      <c r="F1453" s="21" t="str" cm="1">
        <f t="array" ref="F1453">_xlfn.IFS(C1453="","",D1453="","",A1453="","",NOT(B1453=""),B1453*E1453)</f>
        <v/>
      </c>
      <c r="H1453" s="14" t="str" cm="1">
        <f t="array" ref="H1453">_xlfn.IFS(BR_standardformat!G1456="","",COUNTIF(tabel_7!A1484:A2466,BR_standardformat!G1456)=0,BR_standardformat!G1456,COUNTIF(tabel_7!A1484:A2466,BR_standardformat!G1456)&gt;0,"")</f>
        <v/>
      </c>
      <c r="I1453" t="str">
        <f t="shared" si="22"/>
        <v/>
      </c>
    </row>
    <row r="1454" spans="1:9" x14ac:dyDescent="0.25">
      <c r="A1454" s="14" t="str" cm="1">
        <f t="array" ref="A1454">_xlfn.IFS(BR_standardformat!G1457="","",COUNTIF(tabel_7!A1454:A2467,BR_standardformat!G1457)=0,BR_standardformat!G1457,COUNTIF(tabel_7!A1454:A2467,BR_standardformat!G1457)&gt;0,"")</f>
        <v/>
      </c>
      <c r="B1454" s="14" t="str">
        <f>IF(NOT(A1454=""),BR_standardformat!R1457,"")</f>
        <v/>
      </c>
      <c r="E1454" s="21" t="str" cm="1">
        <f t="array" ref="E1454">_xlfn.IFS(C1454="","",D1454="","",A1454="","",NOT(A1454=""),VLOOKUP(_xlfn.CONCAT(C1454,", ",D1454),pg!$C$2:$D$38,2,FALSE))</f>
        <v/>
      </c>
      <c r="F1454" s="21" t="str" cm="1">
        <f t="array" ref="F1454">_xlfn.IFS(C1454="","",D1454="","",A1454="","",NOT(B1454=""),B1454*E1454)</f>
        <v/>
      </c>
      <c r="H1454" s="14" t="str" cm="1">
        <f t="array" ref="H1454">_xlfn.IFS(BR_standardformat!G1457="","",COUNTIF(tabel_7!A1485:A2467,BR_standardformat!G1457)=0,BR_standardformat!G1457,COUNTIF(tabel_7!A1485:A2467,BR_standardformat!G1457)&gt;0,"")</f>
        <v/>
      </c>
      <c r="I1454" t="str">
        <f t="shared" si="22"/>
        <v/>
      </c>
    </row>
    <row r="1455" spans="1:9" x14ac:dyDescent="0.25">
      <c r="A1455" s="14" t="str" cm="1">
        <f t="array" ref="A1455">_xlfn.IFS(BR_standardformat!G1458="","",COUNTIF(tabel_7!A1455:A2468,BR_standardformat!G1458)=0,BR_standardformat!G1458,COUNTIF(tabel_7!A1455:A2468,BR_standardformat!G1458)&gt;0,"")</f>
        <v/>
      </c>
      <c r="B1455" s="14" t="str">
        <f>IF(NOT(A1455=""),BR_standardformat!R1458,"")</f>
        <v/>
      </c>
      <c r="E1455" s="21" t="str" cm="1">
        <f t="array" ref="E1455">_xlfn.IFS(C1455="","",D1455="","",A1455="","",NOT(A1455=""),VLOOKUP(_xlfn.CONCAT(C1455,", ",D1455),pg!$C$2:$D$38,2,FALSE))</f>
        <v/>
      </c>
      <c r="F1455" s="21" t="str" cm="1">
        <f t="array" ref="F1455">_xlfn.IFS(C1455="","",D1455="","",A1455="","",NOT(B1455=""),B1455*E1455)</f>
        <v/>
      </c>
      <c r="H1455" s="14" t="str" cm="1">
        <f t="array" ref="H1455">_xlfn.IFS(BR_standardformat!G1458="","",COUNTIF(tabel_7!A1486:A2468,BR_standardformat!G1458)=0,BR_standardformat!G1458,COUNTIF(tabel_7!A1486:A2468,BR_standardformat!G1458)&gt;0,"")</f>
        <v/>
      </c>
      <c r="I1455" t="str">
        <f t="shared" si="22"/>
        <v/>
      </c>
    </row>
    <row r="1456" spans="1:9" x14ac:dyDescent="0.25">
      <c r="A1456" s="14" t="str" cm="1">
        <f t="array" ref="A1456">_xlfn.IFS(BR_standardformat!G1459="","",COUNTIF(tabel_7!A1456:A2469,BR_standardformat!G1459)=0,BR_standardformat!G1459,COUNTIF(tabel_7!A1456:A2469,BR_standardformat!G1459)&gt;0,"")</f>
        <v/>
      </c>
      <c r="B1456" s="14" t="str">
        <f>IF(NOT(A1456=""),BR_standardformat!R1459,"")</f>
        <v/>
      </c>
      <c r="E1456" s="21" t="str" cm="1">
        <f t="array" ref="E1456">_xlfn.IFS(C1456="","",D1456="","",A1456="","",NOT(A1456=""),VLOOKUP(_xlfn.CONCAT(C1456,", ",D1456),pg!$C$2:$D$38,2,FALSE))</f>
        <v/>
      </c>
      <c r="F1456" s="21" t="str" cm="1">
        <f t="array" ref="F1456">_xlfn.IFS(C1456="","",D1456="","",A1456="","",NOT(B1456=""),B1456*E1456)</f>
        <v/>
      </c>
      <c r="H1456" s="14" t="str" cm="1">
        <f t="array" ref="H1456">_xlfn.IFS(BR_standardformat!G1459="","",COUNTIF(tabel_7!A1487:A2469,BR_standardformat!G1459)=0,BR_standardformat!G1459,COUNTIF(tabel_7!A1487:A2469,BR_standardformat!G1459)&gt;0,"")</f>
        <v/>
      </c>
      <c r="I1456" t="str">
        <f t="shared" si="22"/>
        <v/>
      </c>
    </row>
    <row r="1457" spans="1:9" x14ac:dyDescent="0.25">
      <c r="A1457" s="14" t="str" cm="1">
        <f t="array" ref="A1457">_xlfn.IFS(BR_standardformat!G1460="","",COUNTIF(tabel_7!A1457:A2470,BR_standardformat!G1460)=0,BR_standardformat!G1460,COUNTIF(tabel_7!A1457:A2470,BR_standardformat!G1460)&gt;0,"")</f>
        <v/>
      </c>
      <c r="B1457" s="14" t="str">
        <f>IF(NOT(A1457=""),BR_standardformat!R1460,"")</f>
        <v/>
      </c>
      <c r="E1457" s="21" t="str" cm="1">
        <f t="array" ref="E1457">_xlfn.IFS(C1457="","",D1457="","",A1457="","",NOT(A1457=""),VLOOKUP(_xlfn.CONCAT(C1457,", ",D1457),pg!$C$2:$D$38,2,FALSE))</f>
        <v/>
      </c>
      <c r="F1457" s="21" t="str" cm="1">
        <f t="array" ref="F1457">_xlfn.IFS(C1457="","",D1457="","",A1457="","",NOT(B1457=""),B1457*E1457)</f>
        <v/>
      </c>
      <c r="H1457" s="14" t="str" cm="1">
        <f t="array" ref="H1457">_xlfn.IFS(BR_standardformat!G1460="","",COUNTIF(tabel_7!A1488:A2470,BR_standardformat!G1460)=0,BR_standardformat!G1460,COUNTIF(tabel_7!A1488:A2470,BR_standardformat!G1460)&gt;0,"")</f>
        <v/>
      </c>
      <c r="I1457" t="str">
        <f t="shared" si="22"/>
        <v/>
      </c>
    </row>
    <row r="1458" spans="1:9" x14ac:dyDescent="0.25">
      <c r="A1458" s="14" t="str" cm="1">
        <f t="array" ref="A1458">_xlfn.IFS(BR_standardformat!G1461="","",COUNTIF(tabel_7!A1458:A2471,BR_standardformat!G1461)=0,BR_standardformat!G1461,COUNTIF(tabel_7!A1458:A2471,BR_standardformat!G1461)&gt;0,"")</f>
        <v/>
      </c>
      <c r="B1458" s="14" t="str">
        <f>IF(NOT(A1458=""),BR_standardformat!R1461,"")</f>
        <v/>
      </c>
      <c r="E1458" s="21" t="str" cm="1">
        <f t="array" ref="E1458">_xlfn.IFS(C1458="","",D1458="","",A1458="","",NOT(A1458=""),VLOOKUP(_xlfn.CONCAT(C1458,", ",D1458),pg!$C$2:$D$38,2,FALSE))</f>
        <v/>
      </c>
      <c r="F1458" s="21" t="str" cm="1">
        <f t="array" ref="F1458">_xlfn.IFS(C1458="","",D1458="","",A1458="","",NOT(B1458=""),B1458*E1458)</f>
        <v/>
      </c>
      <c r="H1458" s="14" t="str" cm="1">
        <f t="array" ref="H1458">_xlfn.IFS(BR_standardformat!G1461="","",COUNTIF(tabel_7!A1489:A2471,BR_standardformat!G1461)=0,BR_standardformat!G1461,COUNTIF(tabel_7!A1489:A2471,BR_standardformat!G1461)&gt;0,"")</f>
        <v/>
      </c>
      <c r="I1458" t="str">
        <f t="shared" si="22"/>
        <v/>
      </c>
    </row>
    <row r="1459" spans="1:9" x14ac:dyDescent="0.25">
      <c r="A1459" s="14" t="str" cm="1">
        <f t="array" ref="A1459">_xlfn.IFS(BR_standardformat!G1462="","",COUNTIF(tabel_7!A1459:A2472,BR_standardformat!G1462)=0,BR_standardformat!G1462,COUNTIF(tabel_7!A1459:A2472,BR_standardformat!G1462)&gt;0,"")</f>
        <v/>
      </c>
      <c r="B1459" s="14" t="str">
        <f>IF(NOT(A1459=""),BR_standardformat!R1462,"")</f>
        <v/>
      </c>
      <c r="E1459" s="21" t="str" cm="1">
        <f t="array" ref="E1459">_xlfn.IFS(C1459="","",D1459="","",A1459="","",NOT(A1459=""),VLOOKUP(_xlfn.CONCAT(C1459,", ",D1459),pg!$C$2:$D$38,2,FALSE))</f>
        <v/>
      </c>
      <c r="F1459" s="21" t="str" cm="1">
        <f t="array" ref="F1459">_xlfn.IFS(C1459="","",D1459="","",A1459="","",NOT(B1459=""),B1459*E1459)</f>
        <v/>
      </c>
      <c r="H1459" s="14" t="str" cm="1">
        <f t="array" ref="H1459">_xlfn.IFS(BR_standardformat!G1462="","",COUNTIF(tabel_7!A1490:A2472,BR_standardformat!G1462)=0,BR_standardformat!G1462,COUNTIF(tabel_7!A1490:A2472,BR_standardformat!G1462)&gt;0,"")</f>
        <v/>
      </c>
      <c r="I1459" t="str">
        <f t="shared" si="22"/>
        <v/>
      </c>
    </row>
    <row r="1460" spans="1:9" x14ac:dyDescent="0.25">
      <c r="A1460" s="14" t="str" cm="1">
        <f t="array" ref="A1460">_xlfn.IFS(BR_standardformat!G1463="","",COUNTIF(tabel_7!A1460:A2473,BR_standardformat!G1463)=0,BR_standardformat!G1463,COUNTIF(tabel_7!A1460:A2473,BR_standardformat!G1463)&gt;0,"")</f>
        <v/>
      </c>
      <c r="B1460" s="14" t="str">
        <f>IF(NOT(A1460=""),BR_standardformat!R1463,"")</f>
        <v/>
      </c>
      <c r="E1460" s="21" t="str" cm="1">
        <f t="array" ref="E1460">_xlfn.IFS(C1460="","",D1460="","",A1460="","",NOT(A1460=""),VLOOKUP(_xlfn.CONCAT(C1460,", ",D1460),pg!$C$2:$D$38,2,FALSE))</f>
        <v/>
      </c>
      <c r="F1460" s="21" t="str" cm="1">
        <f t="array" ref="F1460">_xlfn.IFS(C1460="","",D1460="","",A1460="","",NOT(B1460=""),B1460*E1460)</f>
        <v/>
      </c>
      <c r="H1460" s="14" t="str" cm="1">
        <f t="array" ref="H1460">_xlfn.IFS(BR_standardformat!G1463="","",COUNTIF(tabel_7!A1491:A2473,BR_standardformat!G1463)=0,BR_standardformat!G1463,COUNTIF(tabel_7!A1491:A2473,BR_standardformat!G1463)&gt;0,"")</f>
        <v/>
      </c>
      <c r="I1460" t="str">
        <f t="shared" si="22"/>
        <v/>
      </c>
    </row>
    <row r="1461" spans="1:9" x14ac:dyDescent="0.25">
      <c r="A1461" s="14" t="str" cm="1">
        <f t="array" ref="A1461">_xlfn.IFS(BR_standardformat!G1464="","",COUNTIF(tabel_7!A1461:A2474,BR_standardformat!G1464)=0,BR_standardformat!G1464,COUNTIF(tabel_7!A1461:A2474,BR_standardformat!G1464)&gt;0,"")</f>
        <v/>
      </c>
      <c r="B1461" s="14" t="str">
        <f>IF(NOT(A1461=""),BR_standardformat!R1464,"")</f>
        <v/>
      </c>
      <c r="E1461" s="21" t="str" cm="1">
        <f t="array" ref="E1461">_xlfn.IFS(C1461="","",D1461="","",A1461="","",NOT(A1461=""),VLOOKUP(_xlfn.CONCAT(C1461,", ",D1461),pg!$C$2:$D$38,2,FALSE))</f>
        <v/>
      </c>
      <c r="F1461" s="21" t="str" cm="1">
        <f t="array" ref="F1461">_xlfn.IFS(C1461="","",D1461="","",A1461="","",NOT(B1461=""),B1461*E1461)</f>
        <v/>
      </c>
      <c r="H1461" s="14" t="str" cm="1">
        <f t="array" ref="H1461">_xlfn.IFS(BR_standardformat!G1464="","",COUNTIF(tabel_7!A1492:A2474,BR_standardformat!G1464)=0,BR_standardformat!G1464,COUNTIF(tabel_7!A1492:A2474,BR_standardformat!G1464)&gt;0,"")</f>
        <v/>
      </c>
      <c r="I1461" t="str">
        <f t="shared" si="22"/>
        <v/>
      </c>
    </row>
    <row r="1462" spans="1:9" x14ac:dyDescent="0.25">
      <c r="A1462" s="14" t="str" cm="1">
        <f t="array" ref="A1462">_xlfn.IFS(BR_standardformat!G1465="","",COUNTIF(tabel_7!A1462:A2475,BR_standardformat!G1465)=0,BR_standardformat!G1465,COUNTIF(tabel_7!A1462:A2475,BR_standardformat!G1465)&gt;0,"")</f>
        <v/>
      </c>
      <c r="B1462" s="14" t="str">
        <f>IF(NOT(A1462=""),BR_standardformat!R1465,"")</f>
        <v/>
      </c>
      <c r="E1462" s="21" t="str" cm="1">
        <f t="array" ref="E1462">_xlfn.IFS(C1462="","",D1462="","",A1462="","",NOT(A1462=""),VLOOKUP(_xlfn.CONCAT(C1462,", ",D1462),pg!$C$2:$D$38,2,FALSE))</f>
        <v/>
      </c>
      <c r="F1462" s="21" t="str" cm="1">
        <f t="array" ref="F1462">_xlfn.IFS(C1462="","",D1462="","",A1462="","",NOT(B1462=""),B1462*E1462)</f>
        <v/>
      </c>
      <c r="H1462" s="14" t="str" cm="1">
        <f t="array" ref="H1462">_xlfn.IFS(BR_standardformat!G1465="","",COUNTIF(tabel_7!A1493:A2475,BR_standardformat!G1465)=0,BR_standardformat!G1465,COUNTIF(tabel_7!A1493:A2475,BR_standardformat!G1465)&gt;0,"")</f>
        <v/>
      </c>
      <c r="I1462" t="str">
        <f t="shared" si="22"/>
        <v/>
      </c>
    </row>
    <row r="1463" spans="1:9" x14ac:dyDescent="0.25">
      <c r="A1463" s="14" t="str" cm="1">
        <f t="array" ref="A1463">_xlfn.IFS(BR_standardformat!G1466="","",COUNTIF(tabel_7!A1463:A2476,BR_standardformat!G1466)=0,BR_standardformat!G1466,COUNTIF(tabel_7!A1463:A2476,BR_standardformat!G1466)&gt;0,"")</f>
        <v/>
      </c>
      <c r="B1463" s="14" t="str">
        <f>IF(NOT(A1463=""),BR_standardformat!R1466,"")</f>
        <v/>
      </c>
      <c r="E1463" s="21" t="str" cm="1">
        <f t="array" ref="E1463">_xlfn.IFS(C1463="","",D1463="","",A1463="","",NOT(A1463=""),VLOOKUP(_xlfn.CONCAT(C1463,", ",D1463),pg!$C$2:$D$38,2,FALSE))</f>
        <v/>
      </c>
      <c r="F1463" s="21" t="str" cm="1">
        <f t="array" ref="F1463">_xlfn.IFS(C1463="","",D1463="","",A1463="","",NOT(B1463=""),B1463*E1463)</f>
        <v/>
      </c>
      <c r="H1463" s="14" t="str" cm="1">
        <f t="array" ref="H1463">_xlfn.IFS(BR_standardformat!G1466="","",COUNTIF(tabel_7!A1494:A2476,BR_standardformat!G1466)=0,BR_standardformat!G1466,COUNTIF(tabel_7!A1494:A2476,BR_standardformat!G1466)&gt;0,"")</f>
        <v/>
      </c>
      <c r="I1463" t="str">
        <f t="shared" si="22"/>
        <v/>
      </c>
    </row>
    <row r="1464" spans="1:9" x14ac:dyDescent="0.25">
      <c r="A1464" s="14" t="str" cm="1">
        <f t="array" ref="A1464">_xlfn.IFS(BR_standardformat!G1467="","",COUNTIF(tabel_7!A1464:A2477,BR_standardformat!G1467)=0,BR_standardformat!G1467,COUNTIF(tabel_7!A1464:A2477,BR_standardformat!G1467)&gt;0,"")</f>
        <v/>
      </c>
      <c r="B1464" s="14" t="str">
        <f>IF(NOT(A1464=""),BR_standardformat!R1467,"")</f>
        <v/>
      </c>
      <c r="E1464" s="21" t="str" cm="1">
        <f t="array" ref="E1464">_xlfn.IFS(C1464="","",D1464="","",A1464="","",NOT(A1464=""),VLOOKUP(_xlfn.CONCAT(C1464,", ",D1464),pg!$C$2:$D$38,2,FALSE))</f>
        <v/>
      </c>
      <c r="F1464" s="21" t="str" cm="1">
        <f t="array" ref="F1464">_xlfn.IFS(C1464="","",D1464="","",A1464="","",NOT(B1464=""),B1464*E1464)</f>
        <v/>
      </c>
      <c r="H1464" s="14" t="str" cm="1">
        <f t="array" ref="H1464">_xlfn.IFS(BR_standardformat!G1467="","",COUNTIF(tabel_7!A1495:A2477,BR_standardformat!G1467)=0,BR_standardformat!G1467,COUNTIF(tabel_7!A1495:A2477,BR_standardformat!G1467)&gt;0,"")</f>
        <v/>
      </c>
      <c r="I1464" t="str">
        <f t="shared" si="22"/>
        <v/>
      </c>
    </row>
    <row r="1465" spans="1:9" x14ac:dyDescent="0.25">
      <c r="A1465" s="14" t="str" cm="1">
        <f t="array" ref="A1465">_xlfn.IFS(BR_standardformat!G1468="","",COUNTIF(tabel_7!A1465:A2478,BR_standardformat!G1468)=0,BR_standardformat!G1468,COUNTIF(tabel_7!A1465:A2478,BR_standardformat!G1468)&gt;0,"")</f>
        <v/>
      </c>
      <c r="B1465" s="14" t="str">
        <f>IF(NOT(A1465=""),BR_standardformat!R1468,"")</f>
        <v/>
      </c>
      <c r="E1465" s="21" t="str" cm="1">
        <f t="array" ref="E1465">_xlfn.IFS(C1465="","",D1465="","",A1465="","",NOT(A1465=""),VLOOKUP(_xlfn.CONCAT(C1465,", ",D1465),pg!$C$2:$D$38,2,FALSE))</f>
        <v/>
      </c>
      <c r="F1465" s="21" t="str" cm="1">
        <f t="array" ref="F1465">_xlfn.IFS(C1465="","",D1465="","",A1465="","",NOT(B1465=""),B1465*E1465)</f>
        <v/>
      </c>
      <c r="H1465" s="14" t="str" cm="1">
        <f t="array" ref="H1465">_xlfn.IFS(BR_standardformat!G1468="","",COUNTIF(tabel_7!A1496:A2478,BR_standardformat!G1468)=0,BR_standardformat!G1468,COUNTIF(tabel_7!A1496:A2478,BR_standardformat!G1468)&gt;0,"")</f>
        <v/>
      </c>
      <c r="I1465" t="str">
        <f t="shared" si="22"/>
        <v/>
      </c>
    </row>
    <row r="1466" spans="1:9" x14ac:dyDescent="0.25">
      <c r="A1466" s="14" t="str" cm="1">
        <f t="array" ref="A1466">_xlfn.IFS(BR_standardformat!G1469="","",COUNTIF(tabel_7!A1466:A2479,BR_standardformat!G1469)=0,BR_standardformat!G1469,COUNTIF(tabel_7!A1466:A2479,BR_standardformat!G1469)&gt;0,"")</f>
        <v/>
      </c>
      <c r="B1466" s="14" t="str">
        <f>IF(NOT(A1466=""),BR_standardformat!R1469,"")</f>
        <v/>
      </c>
      <c r="E1466" s="21" t="str" cm="1">
        <f t="array" ref="E1466">_xlfn.IFS(C1466="","",D1466="","",A1466="","",NOT(A1466=""),VLOOKUP(_xlfn.CONCAT(C1466,", ",D1466),pg!$C$2:$D$38,2,FALSE))</f>
        <v/>
      </c>
      <c r="F1466" s="21" t="str" cm="1">
        <f t="array" ref="F1466">_xlfn.IFS(C1466="","",D1466="","",A1466="","",NOT(B1466=""),B1466*E1466)</f>
        <v/>
      </c>
      <c r="H1466" s="14" t="str" cm="1">
        <f t="array" ref="H1466">_xlfn.IFS(BR_standardformat!G1469="","",COUNTIF(tabel_7!A1497:A2479,BR_standardformat!G1469)=0,BR_standardformat!G1469,COUNTIF(tabel_7!A1497:A2479,BR_standardformat!G1469)&gt;0,"")</f>
        <v/>
      </c>
      <c r="I1466" t="str">
        <f t="shared" si="22"/>
        <v/>
      </c>
    </row>
    <row r="1467" spans="1:9" x14ac:dyDescent="0.25">
      <c r="A1467" s="14" t="str" cm="1">
        <f t="array" ref="A1467">_xlfn.IFS(BR_standardformat!G1470="","",COUNTIF(tabel_7!A1467:A2480,BR_standardformat!G1470)=0,BR_standardformat!G1470,COUNTIF(tabel_7!A1467:A2480,BR_standardformat!G1470)&gt;0,"")</f>
        <v/>
      </c>
      <c r="B1467" s="14" t="str">
        <f>IF(NOT(A1467=""),BR_standardformat!R1470,"")</f>
        <v/>
      </c>
      <c r="E1467" s="21" t="str" cm="1">
        <f t="array" ref="E1467">_xlfn.IFS(C1467="","",D1467="","",A1467="","",NOT(A1467=""),VLOOKUP(_xlfn.CONCAT(C1467,", ",D1467),pg!$C$2:$D$38,2,FALSE))</f>
        <v/>
      </c>
      <c r="F1467" s="21" t="str" cm="1">
        <f t="array" ref="F1467">_xlfn.IFS(C1467="","",D1467="","",A1467="","",NOT(B1467=""),B1467*E1467)</f>
        <v/>
      </c>
      <c r="H1467" s="14" t="str" cm="1">
        <f t="array" ref="H1467">_xlfn.IFS(BR_standardformat!G1470="","",COUNTIF(tabel_7!A1498:A2480,BR_standardformat!G1470)=0,BR_standardformat!G1470,COUNTIF(tabel_7!A1498:A2480,BR_standardformat!G1470)&gt;0,"")</f>
        <v/>
      </c>
      <c r="I1467" t="str">
        <f t="shared" si="22"/>
        <v/>
      </c>
    </row>
    <row r="1468" spans="1:9" x14ac:dyDescent="0.25">
      <c r="A1468" s="14" t="str" cm="1">
        <f t="array" ref="A1468">_xlfn.IFS(BR_standardformat!G1471="","",COUNTIF(tabel_7!A1468:A2481,BR_standardformat!G1471)=0,BR_standardformat!G1471,COUNTIF(tabel_7!A1468:A2481,BR_standardformat!G1471)&gt;0,"")</f>
        <v/>
      </c>
      <c r="B1468" s="14" t="str">
        <f>IF(NOT(A1468=""),BR_standardformat!R1471,"")</f>
        <v/>
      </c>
      <c r="E1468" s="21" t="str" cm="1">
        <f t="array" ref="E1468">_xlfn.IFS(C1468="","",D1468="","",A1468="","",NOT(A1468=""),VLOOKUP(_xlfn.CONCAT(C1468,", ",D1468),pg!$C$2:$D$38,2,FALSE))</f>
        <v/>
      </c>
      <c r="F1468" s="21" t="str" cm="1">
        <f t="array" ref="F1468">_xlfn.IFS(C1468="","",D1468="","",A1468="","",NOT(B1468=""),B1468*E1468)</f>
        <v/>
      </c>
      <c r="H1468" s="14" t="str" cm="1">
        <f t="array" ref="H1468">_xlfn.IFS(BR_standardformat!G1471="","",COUNTIF(tabel_7!A1499:A2481,BR_standardformat!G1471)=0,BR_standardformat!G1471,COUNTIF(tabel_7!A1499:A2481,BR_standardformat!G1471)&gt;0,"")</f>
        <v/>
      </c>
      <c r="I1468" t="str">
        <f t="shared" si="22"/>
        <v/>
      </c>
    </row>
    <row r="1469" spans="1:9" x14ac:dyDescent="0.25">
      <c r="A1469" s="14" t="str" cm="1">
        <f t="array" ref="A1469">_xlfn.IFS(BR_standardformat!G1472="","",COUNTIF(tabel_7!A1469:A2482,BR_standardformat!G1472)=0,BR_standardformat!G1472,COUNTIF(tabel_7!A1469:A2482,BR_standardformat!G1472)&gt;0,"")</f>
        <v/>
      </c>
      <c r="B1469" s="14" t="str">
        <f>IF(NOT(A1469=""),BR_standardformat!R1472,"")</f>
        <v/>
      </c>
      <c r="E1469" s="21" t="str" cm="1">
        <f t="array" ref="E1469">_xlfn.IFS(C1469="","",D1469="","",A1469="","",NOT(A1469=""),VLOOKUP(_xlfn.CONCAT(C1469,", ",D1469),pg!$C$2:$D$38,2,FALSE))</f>
        <v/>
      </c>
      <c r="F1469" s="21" t="str" cm="1">
        <f t="array" ref="F1469">_xlfn.IFS(C1469="","",D1469="","",A1469="","",NOT(B1469=""),B1469*E1469)</f>
        <v/>
      </c>
      <c r="H1469" s="14" t="str" cm="1">
        <f t="array" ref="H1469">_xlfn.IFS(BR_standardformat!G1472="","",COUNTIF(tabel_7!A1500:A2482,BR_standardformat!G1472)=0,BR_standardformat!G1472,COUNTIF(tabel_7!A1500:A2482,BR_standardformat!G1472)&gt;0,"")</f>
        <v/>
      </c>
      <c r="I1469" t="str">
        <f t="shared" si="22"/>
        <v/>
      </c>
    </row>
    <row r="1470" spans="1:9" x14ac:dyDescent="0.25">
      <c r="A1470" s="14" t="str" cm="1">
        <f t="array" ref="A1470">_xlfn.IFS(BR_standardformat!G1473="","",COUNTIF(tabel_7!A1470:A2483,BR_standardformat!G1473)=0,BR_standardformat!G1473,COUNTIF(tabel_7!A1470:A2483,BR_standardformat!G1473)&gt;0,"")</f>
        <v/>
      </c>
      <c r="B1470" s="14" t="str">
        <f>IF(NOT(A1470=""),BR_standardformat!R1473,"")</f>
        <v/>
      </c>
      <c r="E1470" s="21" t="str" cm="1">
        <f t="array" ref="E1470">_xlfn.IFS(C1470="","",D1470="","",A1470="","",NOT(A1470=""),VLOOKUP(_xlfn.CONCAT(C1470,", ",D1470),pg!$C$2:$D$38,2,FALSE))</f>
        <v/>
      </c>
      <c r="F1470" s="21" t="str" cm="1">
        <f t="array" ref="F1470">_xlfn.IFS(C1470="","",D1470="","",A1470="","",NOT(B1470=""),B1470*E1470)</f>
        <v/>
      </c>
      <c r="H1470" s="14" t="str" cm="1">
        <f t="array" ref="H1470">_xlfn.IFS(BR_standardformat!G1473="","",COUNTIF(tabel_7!A1501:A2483,BR_standardformat!G1473)=0,BR_standardformat!G1473,COUNTIF(tabel_7!A1501:A2483,BR_standardformat!G1473)&gt;0,"")</f>
        <v/>
      </c>
      <c r="I1470" t="str">
        <f t="shared" si="22"/>
        <v/>
      </c>
    </row>
    <row r="1471" spans="1:9" x14ac:dyDescent="0.25">
      <c r="A1471" s="14" t="str" cm="1">
        <f t="array" ref="A1471">_xlfn.IFS(BR_standardformat!G1474="","",COUNTIF(tabel_7!A1471:A2484,BR_standardformat!G1474)=0,BR_standardformat!G1474,COUNTIF(tabel_7!A1471:A2484,BR_standardformat!G1474)&gt;0,"")</f>
        <v/>
      </c>
      <c r="B1471" s="14" t="str">
        <f>IF(NOT(A1471=""),BR_standardformat!R1474,"")</f>
        <v/>
      </c>
      <c r="E1471" s="21" t="str" cm="1">
        <f t="array" ref="E1471">_xlfn.IFS(C1471="","",D1471="","",A1471="","",NOT(A1471=""),VLOOKUP(_xlfn.CONCAT(C1471,", ",D1471),pg!$C$2:$D$38,2,FALSE))</f>
        <v/>
      </c>
      <c r="F1471" s="21" t="str" cm="1">
        <f t="array" ref="F1471">_xlfn.IFS(C1471="","",D1471="","",A1471="","",NOT(B1471=""),B1471*E1471)</f>
        <v/>
      </c>
      <c r="H1471" s="14" t="str" cm="1">
        <f t="array" ref="H1471">_xlfn.IFS(BR_standardformat!G1474="","",COUNTIF(tabel_7!A1502:A2484,BR_standardformat!G1474)=0,BR_standardformat!G1474,COUNTIF(tabel_7!A1502:A2484,BR_standardformat!G1474)&gt;0,"")</f>
        <v/>
      </c>
      <c r="I1471" t="str">
        <f t="shared" si="22"/>
        <v/>
      </c>
    </row>
    <row r="1472" spans="1:9" x14ac:dyDescent="0.25">
      <c r="A1472" s="14" t="str" cm="1">
        <f t="array" ref="A1472">_xlfn.IFS(BR_standardformat!G1475="","",COUNTIF(tabel_7!A1472:A2485,BR_standardformat!G1475)=0,BR_standardformat!G1475,COUNTIF(tabel_7!A1472:A2485,BR_standardformat!G1475)&gt;0,"")</f>
        <v/>
      </c>
      <c r="B1472" s="14" t="str">
        <f>IF(NOT(A1472=""),BR_standardformat!R1475,"")</f>
        <v/>
      </c>
      <c r="E1472" s="21" t="str" cm="1">
        <f t="array" ref="E1472">_xlfn.IFS(C1472="","",D1472="","",A1472="","",NOT(A1472=""),VLOOKUP(_xlfn.CONCAT(C1472,", ",D1472),pg!$C$2:$D$38,2,FALSE))</f>
        <v/>
      </c>
      <c r="F1472" s="21" t="str" cm="1">
        <f t="array" ref="F1472">_xlfn.IFS(C1472="","",D1472="","",A1472="","",NOT(B1472=""),B1472*E1472)</f>
        <v/>
      </c>
      <c r="H1472" s="14" t="str" cm="1">
        <f t="array" ref="H1472">_xlfn.IFS(BR_standardformat!G1475="","",COUNTIF(tabel_7!A1503:A2485,BR_standardformat!G1475)=0,BR_standardformat!G1475,COUNTIF(tabel_7!A1503:A2485,BR_standardformat!G1475)&gt;0,"")</f>
        <v/>
      </c>
      <c r="I1472" t="str">
        <f t="shared" si="22"/>
        <v/>
      </c>
    </row>
    <row r="1473" spans="1:9" x14ac:dyDescent="0.25">
      <c r="A1473" s="14" t="str" cm="1">
        <f t="array" ref="A1473">_xlfn.IFS(BR_standardformat!G1476="","",COUNTIF(tabel_7!A1473:A2486,BR_standardformat!G1476)=0,BR_standardformat!G1476,COUNTIF(tabel_7!A1473:A2486,BR_standardformat!G1476)&gt;0,"")</f>
        <v/>
      </c>
      <c r="B1473" s="14" t="str">
        <f>IF(NOT(A1473=""),BR_standardformat!R1476,"")</f>
        <v/>
      </c>
      <c r="E1473" s="21" t="str" cm="1">
        <f t="array" ref="E1473">_xlfn.IFS(C1473="","",D1473="","",A1473="","",NOT(A1473=""),VLOOKUP(_xlfn.CONCAT(C1473,", ",D1473),pg!$C$2:$D$38,2,FALSE))</f>
        <v/>
      </c>
      <c r="F1473" s="21" t="str" cm="1">
        <f t="array" ref="F1473">_xlfn.IFS(C1473="","",D1473="","",A1473="","",NOT(B1473=""),B1473*E1473)</f>
        <v/>
      </c>
      <c r="H1473" s="14" t="str" cm="1">
        <f t="array" ref="H1473">_xlfn.IFS(BR_standardformat!G1476="","",COUNTIF(tabel_7!A1504:A2486,BR_standardformat!G1476)=0,BR_standardformat!G1476,COUNTIF(tabel_7!A1504:A2486,BR_standardformat!G1476)&gt;0,"")</f>
        <v/>
      </c>
      <c r="I1473" t="str">
        <f t="shared" si="22"/>
        <v/>
      </c>
    </row>
    <row r="1474" spans="1:9" x14ac:dyDescent="0.25">
      <c r="A1474" s="14" t="str" cm="1">
        <f t="array" ref="A1474">_xlfn.IFS(BR_standardformat!G1477="","",COUNTIF(tabel_7!A1474:A2487,BR_standardformat!G1477)=0,BR_standardformat!G1477,COUNTIF(tabel_7!A1474:A2487,BR_standardformat!G1477)&gt;0,"")</f>
        <v/>
      </c>
      <c r="B1474" s="14" t="str">
        <f>IF(NOT(A1474=""),BR_standardformat!R1477,"")</f>
        <v/>
      </c>
      <c r="E1474" s="21" t="str" cm="1">
        <f t="array" ref="E1474">_xlfn.IFS(C1474="","",D1474="","",A1474="","",NOT(A1474=""),VLOOKUP(_xlfn.CONCAT(C1474,", ",D1474),pg!$C$2:$D$38,2,FALSE))</f>
        <v/>
      </c>
      <c r="F1474" s="21" t="str" cm="1">
        <f t="array" ref="F1474">_xlfn.IFS(C1474="","",D1474="","",A1474="","",NOT(B1474=""),B1474*E1474)</f>
        <v/>
      </c>
      <c r="H1474" s="14" t="str" cm="1">
        <f t="array" ref="H1474">_xlfn.IFS(BR_standardformat!G1477="","",COUNTIF(tabel_7!A1505:A2487,BR_standardformat!G1477)=0,BR_standardformat!G1477,COUNTIF(tabel_7!A1505:A2487,BR_standardformat!G1477)&gt;0,"")</f>
        <v/>
      </c>
      <c r="I1474" t="str">
        <f t="shared" si="22"/>
        <v/>
      </c>
    </row>
    <row r="1475" spans="1:9" x14ac:dyDescent="0.25">
      <c r="A1475" s="14" t="str" cm="1">
        <f t="array" ref="A1475">_xlfn.IFS(BR_standardformat!G1478="","",COUNTIF(tabel_7!A1475:A2488,BR_standardformat!G1478)=0,BR_standardformat!G1478,COUNTIF(tabel_7!A1475:A2488,BR_standardformat!G1478)&gt;0,"")</f>
        <v/>
      </c>
      <c r="B1475" s="14" t="str">
        <f>IF(NOT(A1475=""),BR_standardformat!R1478,"")</f>
        <v/>
      </c>
      <c r="E1475" s="21" t="str" cm="1">
        <f t="array" ref="E1475">_xlfn.IFS(C1475="","",D1475="","",A1475="","",NOT(A1475=""),VLOOKUP(_xlfn.CONCAT(C1475,", ",D1475),pg!$C$2:$D$38,2,FALSE))</f>
        <v/>
      </c>
      <c r="F1475" s="21" t="str" cm="1">
        <f t="array" ref="F1475">_xlfn.IFS(C1475="","",D1475="","",A1475="","",NOT(B1475=""),B1475*E1475)</f>
        <v/>
      </c>
      <c r="H1475" s="14" t="str" cm="1">
        <f t="array" ref="H1475">_xlfn.IFS(BR_standardformat!G1478="","",COUNTIF(tabel_7!A1506:A2488,BR_standardformat!G1478)=0,BR_standardformat!G1478,COUNTIF(tabel_7!A1506:A2488,BR_standardformat!G1478)&gt;0,"")</f>
        <v/>
      </c>
      <c r="I1475" t="str">
        <f t="shared" si="22"/>
        <v/>
      </c>
    </row>
    <row r="1476" spans="1:9" x14ac:dyDescent="0.25">
      <c r="A1476" s="14" t="str" cm="1">
        <f t="array" ref="A1476">_xlfn.IFS(BR_standardformat!G1479="","",COUNTIF(tabel_7!A1476:A2489,BR_standardformat!G1479)=0,BR_standardformat!G1479,COUNTIF(tabel_7!A1476:A2489,BR_standardformat!G1479)&gt;0,"")</f>
        <v/>
      </c>
      <c r="B1476" s="14" t="str">
        <f>IF(NOT(A1476=""),BR_standardformat!R1479,"")</f>
        <v/>
      </c>
      <c r="E1476" s="21" t="str" cm="1">
        <f t="array" ref="E1476">_xlfn.IFS(C1476="","",D1476="","",A1476="","",NOT(A1476=""),VLOOKUP(_xlfn.CONCAT(C1476,", ",D1476),pg!$C$2:$D$38,2,FALSE))</f>
        <v/>
      </c>
      <c r="F1476" s="21" t="str" cm="1">
        <f t="array" ref="F1476">_xlfn.IFS(C1476="","",D1476="","",A1476="","",NOT(B1476=""),B1476*E1476)</f>
        <v/>
      </c>
      <c r="H1476" s="14" t="str" cm="1">
        <f t="array" ref="H1476">_xlfn.IFS(BR_standardformat!G1479="","",COUNTIF(tabel_7!A1507:A2489,BR_standardformat!G1479)=0,BR_standardformat!G1479,COUNTIF(tabel_7!A1507:A2489,BR_standardformat!G1479)&gt;0,"")</f>
        <v/>
      </c>
      <c r="I1476" t="str">
        <f t="shared" ref="I1476:I1539" si="23">IF(AND(C1476&lt;&gt;"", D1476&lt;&gt;""), _xlfn.CONCAT(C1476, ", ", D1476), "")</f>
        <v/>
      </c>
    </row>
    <row r="1477" spans="1:9" x14ac:dyDescent="0.25">
      <c r="A1477" s="14" t="str" cm="1">
        <f t="array" ref="A1477">_xlfn.IFS(BR_standardformat!G1480="","",COUNTIF(tabel_7!A1477:A2490,BR_standardformat!G1480)=0,BR_standardformat!G1480,COUNTIF(tabel_7!A1477:A2490,BR_standardformat!G1480)&gt;0,"")</f>
        <v/>
      </c>
      <c r="B1477" s="14" t="str">
        <f>IF(NOT(A1477=""),BR_standardformat!R1480,"")</f>
        <v/>
      </c>
      <c r="E1477" s="21" t="str" cm="1">
        <f t="array" ref="E1477">_xlfn.IFS(C1477="","",D1477="","",A1477="","",NOT(A1477=""),VLOOKUP(_xlfn.CONCAT(C1477,", ",D1477),pg!$C$2:$D$38,2,FALSE))</f>
        <v/>
      </c>
      <c r="F1477" s="21" t="str" cm="1">
        <f t="array" ref="F1477">_xlfn.IFS(C1477="","",D1477="","",A1477="","",NOT(B1477=""),B1477*E1477)</f>
        <v/>
      </c>
      <c r="H1477" s="14" t="str" cm="1">
        <f t="array" ref="H1477">_xlfn.IFS(BR_standardformat!G1480="","",COUNTIF(tabel_7!A1508:A2490,BR_standardformat!G1480)=0,BR_standardformat!G1480,COUNTIF(tabel_7!A1508:A2490,BR_standardformat!G1480)&gt;0,"")</f>
        <v/>
      </c>
      <c r="I1477" t="str">
        <f t="shared" si="23"/>
        <v/>
      </c>
    </row>
    <row r="1478" spans="1:9" x14ac:dyDescent="0.25">
      <c r="A1478" s="14" t="str" cm="1">
        <f t="array" ref="A1478">_xlfn.IFS(BR_standardformat!G1481="","",COUNTIF(tabel_7!A1478:A2491,BR_standardformat!G1481)=0,BR_standardformat!G1481,COUNTIF(tabel_7!A1478:A2491,BR_standardformat!G1481)&gt;0,"")</f>
        <v/>
      </c>
      <c r="B1478" s="14" t="str">
        <f>IF(NOT(A1478=""),BR_standardformat!R1481,"")</f>
        <v/>
      </c>
      <c r="E1478" s="21" t="str" cm="1">
        <f t="array" ref="E1478">_xlfn.IFS(C1478="","",D1478="","",A1478="","",NOT(A1478=""),VLOOKUP(_xlfn.CONCAT(C1478,", ",D1478),pg!$C$2:$D$38,2,FALSE))</f>
        <v/>
      </c>
      <c r="F1478" s="21" t="str" cm="1">
        <f t="array" ref="F1478">_xlfn.IFS(C1478="","",D1478="","",A1478="","",NOT(B1478=""),B1478*E1478)</f>
        <v/>
      </c>
      <c r="H1478" s="14" t="str" cm="1">
        <f t="array" ref="H1478">_xlfn.IFS(BR_standardformat!G1481="","",COUNTIF(tabel_7!A1509:A2491,BR_standardformat!G1481)=0,BR_standardformat!G1481,COUNTIF(tabel_7!A1509:A2491,BR_standardformat!G1481)&gt;0,"")</f>
        <v/>
      </c>
      <c r="I1478" t="str">
        <f t="shared" si="23"/>
        <v/>
      </c>
    </row>
    <row r="1479" spans="1:9" x14ac:dyDescent="0.25">
      <c r="A1479" s="14" t="str" cm="1">
        <f t="array" ref="A1479">_xlfn.IFS(BR_standardformat!G1482="","",COUNTIF(tabel_7!A1479:A2492,BR_standardformat!G1482)=0,BR_standardformat!G1482,COUNTIF(tabel_7!A1479:A2492,BR_standardformat!G1482)&gt;0,"")</f>
        <v/>
      </c>
      <c r="B1479" s="14" t="str">
        <f>IF(NOT(A1479=""),BR_standardformat!R1482,"")</f>
        <v/>
      </c>
      <c r="E1479" s="21" t="str" cm="1">
        <f t="array" ref="E1479">_xlfn.IFS(C1479="","",D1479="","",A1479="","",NOT(A1479=""),VLOOKUP(_xlfn.CONCAT(C1479,", ",D1479),pg!$C$2:$D$38,2,FALSE))</f>
        <v/>
      </c>
      <c r="F1479" s="21" t="str" cm="1">
        <f t="array" ref="F1479">_xlfn.IFS(C1479="","",D1479="","",A1479="","",NOT(B1479=""),B1479*E1479)</f>
        <v/>
      </c>
      <c r="H1479" s="14" t="str" cm="1">
        <f t="array" ref="H1479">_xlfn.IFS(BR_standardformat!G1482="","",COUNTIF(tabel_7!A1510:A2492,BR_standardformat!G1482)=0,BR_standardformat!G1482,COUNTIF(tabel_7!A1510:A2492,BR_standardformat!G1482)&gt;0,"")</f>
        <v/>
      </c>
      <c r="I1479" t="str">
        <f t="shared" si="23"/>
        <v/>
      </c>
    </row>
    <row r="1480" spans="1:9" x14ac:dyDescent="0.25">
      <c r="A1480" s="14" t="str" cm="1">
        <f t="array" ref="A1480">_xlfn.IFS(BR_standardformat!G1483="","",COUNTIF(tabel_7!A1480:A2493,BR_standardformat!G1483)=0,BR_standardformat!G1483,COUNTIF(tabel_7!A1480:A2493,BR_standardformat!G1483)&gt;0,"")</f>
        <v/>
      </c>
      <c r="B1480" s="14" t="str">
        <f>IF(NOT(A1480=""),BR_standardformat!R1483,"")</f>
        <v/>
      </c>
      <c r="E1480" s="21" t="str" cm="1">
        <f t="array" ref="E1480">_xlfn.IFS(C1480="","",D1480="","",A1480="","",NOT(A1480=""),VLOOKUP(_xlfn.CONCAT(C1480,", ",D1480),pg!$C$2:$D$38,2,FALSE))</f>
        <v/>
      </c>
      <c r="F1480" s="21" t="str" cm="1">
        <f t="array" ref="F1480">_xlfn.IFS(C1480="","",D1480="","",A1480="","",NOT(B1480=""),B1480*E1480)</f>
        <v/>
      </c>
      <c r="H1480" s="14" t="str" cm="1">
        <f t="array" ref="H1480">_xlfn.IFS(BR_standardformat!G1483="","",COUNTIF(tabel_7!A1511:A2493,BR_standardformat!G1483)=0,BR_standardformat!G1483,COUNTIF(tabel_7!A1511:A2493,BR_standardformat!G1483)&gt;0,"")</f>
        <v/>
      </c>
      <c r="I1480" t="str">
        <f t="shared" si="23"/>
        <v/>
      </c>
    </row>
    <row r="1481" spans="1:9" x14ac:dyDescent="0.25">
      <c r="A1481" s="14" t="str" cm="1">
        <f t="array" ref="A1481">_xlfn.IFS(BR_standardformat!G1484="","",COUNTIF(tabel_7!A1481:A2494,BR_standardformat!G1484)=0,BR_standardformat!G1484,COUNTIF(tabel_7!A1481:A2494,BR_standardformat!G1484)&gt;0,"")</f>
        <v/>
      </c>
      <c r="B1481" s="14" t="str">
        <f>IF(NOT(A1481=""),BR_standardformat!R1484,"")</f>
        <v/>
      </c>
      <c r="E1481" s="21" t="str" cm="1">
        <f t="array" ref="E1481">_xlfn.IFS(C1481="","",D1481="","",A1481="","",NOT(A1481=""),VLOOKUP(_xlfn.CONCAT(C1481,", ",D1481),pg!$C$2:$D$38,2,FALSE))</f>
        <v/>
      </c>
      <c r="F1481" s="21" t="str" cm="1">
        <f t="array" ref="F1481">_xlfn.IFS(C1481="","",D1481="","",A1481="","",NOT(B1481=""),B1481*E1481)</f>
        <v/>
      </c>
      <c r="H1481" s="14" t="str" cm="1">
        <f t="array" ref="H1481">_xlfn.IFS(BR_standardformat!G1484="","",COUNTIF(tabel_7!A1512:A2494,BR_standardformat!G1484)=0,BR_standardformat!G1484,COUNTIF(tabel_7!A1512:A2494,BR_standardformat!G1484)&gt;0,"")</f>
        <v/>
      </c>
      <c r="I1481" t="str">
        <f t="shared" si="23"/>
        <v/>
      </c>
    </row>
    <row r="1482" spans="1:9" x14ac:dyDescent="0.25">
      <c r="A1482" s="14" t="str" cm="1">
        <f t="array" ref="A1482">_xlfn.IFS(BR_standardformat!G1485="","",COUNTIF(tabel_7!A1482:A2495,BR_standardformat!G1485)=0,BR_standardformat!G1485,COUNTIF(tabel_7!A1482:A2495,BR_standardformat!G1485)&gt;0,"")</f>
        <v/>
      </c>
      <c r="B1482" s="14" t="str">
        <f>IF(NOT(A1482=""),BR_standardformat!R1485,"")</f>
        <v/>
      </c>
      <c r="E1482" s="21" t="str" cm="1">
        <f t="array" ref="E1482">_xlfn.IFS(C1482="","",D1482="","",A1482="","",NOT(A1482=""),VLOOKUP(_xlfn.CONCAT(C1482,", ",D1482),pg!$C$2:$D$38,2,FALSE))</f>
        <v/>
      </c>
      <c r="F1482" s="21" t="str" cm="1">
        <f t="array" ref="F1482">_xlfn.IFS(C1482="","",D1482="","",A1482="","",NOT(B1482=""),B1482*E1482)</f>
        <v/>
      </c>
      <c r="H1482" s="14" t="str" cm="1">
        <f t="array" ref="H1482">_xlfn.IFS(BR_standardformat!G1485="","",COUNTIF(tabel_7!A1513:A2495,BR_standardformat!G1485)=0,BR_standardformat!G1485,COUNTIF(tabel_7!A1513:A2495,BR_standardformat!G1485)&gt;0,"")</f>
        <v/>
      </c>
      <c r="I1482" t="str">
        <f t="shared" si="23"/>
        <v/>
      </c>
    </row>
    <row r="1483" spans="1:9" x14ac:dyDescent="0.25">
      <c r="A1483" s="14" t="str" cm="1">
        <f t="array" ref="A1483">_xlfn.IFS(BR_standardformat!G1486="","",COUNTIF(tabel_7!A1483:A2496,BR_standardformat!G1486)=0,BR_standardformat!G1486,COUNTIF(tabel_7!A1483:A2496,BR_standardformat!G1486)&gt;0,"")</f>
        <v/>
      </c>
      <c r="B1483" s="14" t="str">
        <f>IF(NOT(A1483=""),BR_standardformat!R1486,"")</f>
        <v/>
      </c>
      <c r="E1483" s="21" t="str" cm="1">
        <f t="array" ref="E1483">_xlfn.IFS(C1483="","",D1483="","",A1483="","",NOT(A1483=""),VLOOKUP(_xlfn.CONCAT(C1483,", ",D1483),pg!$C$2:$D$38,2,FALSE))</f>
        <v/>
      </c>
      <c r="F1483" s="21" t="str" cm="1">
        <f t="array" ref="F1483">_xlfn.IFS(C1483="","",D1483="","",A1483="","",NOT(B1483=""),B1483*E1483)</f>
        <v/>
      </c>
      <c r="H1483" s="14" t="str" cm="1">
        <f t="array" ref="H1483">_xlfn.IFS(BR_standardformat!G1486="","",COUNTIF(tabel_7!A1514:A2496,BR_standardformat!G1486)=0,BR_standardformat!G1486,COUNTIF(tabel_7!A1514:A2496,BR_standardformat!G1486)&gt;0,"")</f>
        <v/>
      </c>
      <c r="I1483" t="str">
        <f t="shared" si="23"/>
        <v/>
      </c>
    </row>
    <row r="1484" spans="1:9" x14ac:dyDescent="0.25">
      <c r="A1484" s="14" t="str" cm="1">
        <f t="array" ref="A1484">_xlfn.IFS(BR_standardformat!G1487="","",COUNTIF(tabel_7!A1484:A2497,BR_standardformat!G1487)=0,BR_standardformat!G1487,COUNTIF(tabel_7!A1484:A2497,BR_standardformat!G1487)&gt;0,"")</f>
        <v/>
      </c>
      <c r="B1484" s="14" t="str">
        <f>IF(NOT(A1484=""),BR_standardformat!R1487,"")</f>
        <v/>
      </c>
      <c r="E1484" s="21" t="str" cm="1">
        <f t="array" ref="E1484">_xlfn.IFS(C1484="","",D1484="","",A1484="","",NOT(A1484=""),VLOOKUP(_xlfn.CONCAT(C1484,", ",D1484),pg!$C$2:$D$38,2,FALSE))</f>
        <v/>
      </c>
      <c r="F1484" s="21" t="str" cm="1">
        <f t="array" ref="F1484">_xlfn.IFS(C1484="","",D1484="","",A1484="","",NOT(B1484=""),B1484*E1484)</f>
        <v/>
      </c>
      <c r="H1484" s="14" t="str" cm="1">
        <f t="array" ref="H1484">_xlfn.IFS(BR_standardformat!G1487="","",COUNTIF(tabel_7!A1515:A2497,BR_standardformat!G1487)=0,BR_standardformat!G1487,COUNTIF(tabel_7!A1515:A2497,BR_standardformat!G1487)&gt;0,"")</f>
        <v/>
      </c>
      <c r="I1484" t="str">
        <f t="shared" si="23"/>
        <v/>
      </c>
    </row>
    <row r="1485" spans="1:9" x14ac:dyDescent="0.25">
      <c r="A1485" s="14" t="str" cm="1">
        <f t="array" ref="A1485">_xlfn.IFS(BR_standardformat!G1488="","",COUNTIF(tabel_7!A1485:A2498,BR_standardformat!G1488)=0,BR_standardformat!G1488,COUNTIF(tabel_7!A1485:A2498,BR_standardformat!G1488)&gt;0,"")</f>
        <v/>
      </c>
      <c r="B1485" s="14" t="str">
        <f>IF(NOT(A1485=""),BR_standardformat!R1488,"")</f>
        <v/>
      </c>
      <c r="E1485" s="21" t="str" cm="1">
        <f t="array" ref="E1485">_xlfn.IFS(C1485="","",D1485="","",A1485="","",NOT(A1485=""),VLOOKUP(_xlfn.CONCAT(C1485,", ",D1485),pg!$C$2:$D$38,2,FALSE))</f>
        <v/>
      </c>
      <c r="F1485" s="21" t="str" cm="1">
        <f t="array" ref="F1485">_xlfn.IFS(C1485="","",D1485="","",A1485="","",NOT(B1485=""),B1485*E1485)</f>
        <v/>
      </c>
      <c r="H1485" s="14" t="str" cm="1">
        <f t="array" ref="H1485">_xlfn.IFS(BR_standardformat!G1488="","",COUNTIF(tabel_7!A1516:A2498,BR_standardformat!G1488)=0,BR_standardformat!G1488,COUNTIF(tabel_7!A1516:A2498,BR_standardformat!G1488)&gt;0,"")</f>
        <v/>
      </c>
      <c r="I1485" t="str">
        <f t="shared" si="23"/>
        <v/>
      </c>
    </row>
    <row r="1486" spans="1:9" x14ac:dyDescent="0.25">
      <c r="A1486" s="14" t="str" cm="1">
        <f t="array" ref="A1486">_xlfn.IFS(BR_standardformat!G1489="","",COUNTIF(tabel_7!A1486:A2499,BR_standardformat!G1489)=0,BR_standardformat!G1489,COUNTIF(tabel_7!A1486:A2499,BR_standardformat!G1489)&gt;0,"")</f>
        <v/>
      </c>
      <c r="B1486" s="14" t="str">
        <f>IF(NOT(A1486=""),BR_standardformat!R1489,"")</f>
        <v/>
      </c>
      <c r="E1486" s="21" t="str" cm="1">
        <f t="array" ref="E1486">_xlfn.IFS(C1486="","",D1486="","",A1486="","",NOT(A1486=""),VLOOKUP(_xlfn.CONCAT(C1486,", ",D1486),pg!$C$2:$D$38,2,FALSE))</f>
        <v/>
      </c>
      <c r="F1486" s="21" t="str" cm="1">
        <f t="array" ref="F1486">_xlfn.IFS(C1486="","",D1486="","",A1486="","",NOT(B1486=""),B1486*E1486)</f>
        <v/>
      </c>
      <c r="H1486" s="14" t="str" cm="1">
        <f t="array" ref="H1486">_xlfn.IFS(BR_standardformat!G1489="","",COUNTIF(tabel_7!A1517:A2499,BR_standardformat!G1489)=0,BR_standardformat!G1489,COUNTIF(tabel_7!A1517:A2499,BR_standardformat!G1489)&gt;0,"")</f>
        <v/>
      </c>
      <c r="I1486" t="str">
        <f t="shared" si="23"/>
        <v/>
      </c>
    </row>
    <row r="1487" spans="1:9" x14ac:dyDescent="0.25">
      <c r="A1487" s="14" t="str" cm="1">
        <f t="array" ref="A1487">_xlfn.IFS(BR_standardformat!G1490="","",COUNTIF(tabel_7!A1487:A2500,BR_standardformat!G1490)=0,BR_standardformat!G1490,COUNTIF(tabel_7!A1487:A2500,BR_standardformat!G1490)&gt;0,"")</f>
        <v/>
      </c>
      <c r="B1487" s="14" t="str">
        <f>IF(NOT(A1487=""),BR_standardformat!R1490,"")</f>
        <v/>
      </c>
      <c r="E1487" s="21" t="str" cm="1">
        <f t="array" ref="E1487">_xlfn.IFS(C1487="","",D1487="","",A1487="","",NOT(A1487=""),VLOOKUP(_xlfn.CONCAT(C1487,", ",D1487),pg!$C$2:$D$38,2,FALSE))</f>
        <v/>
      </c>
      <c r="F1487" s="21" t="str" cm="1">
        <f t="array" ref="F1487">_xlfn.IFS(C1487="","",D1487="","",A1487="","",NOT(B1487=""),B1487*E1487)</f>
        <v/>
      </c>
      <c r="H1487" s="14" t="str" cm="1">
        <f t="array" ref="H1487">_xlfn.IFS(BR_standardformat!G1490="","",COUNTIF(tabel_7!A1518:A2500,BR_standardformat!G1490)=0,BR_standardformat!G1490,COUNTIF(tabel_7!A1518:A2500,BR_standardformat!G1490)&gt;0,"")</f>
        <v/>
      </c>
      <c r="I1487" t="str">
        <f t="shared" si="23"/>
        <v/>
      </c>
    </row>
    <row r="1488" spans="1:9" x14ac:dyDescent="0.25">
      <c r="A1488" s="14" t="str" cm="1">
        <f t="array" ref="A1488">_xlfn.IFS(BR_standardformat!G1491="","",COUNTIF(tabel_7!A1488:A2501,BR_standardformat!G1491)=0,BR_standardformat!G1491,COUNTIF(tabel_7!A1488:A2501,BR_standardformat!G1491)&gt;0,"")</f>
        <v/>
      </c>
      <c r="B1488" s="14" t="str">
        <f>IF(NOT(A1488=""),BR_standardformat!R1491,"")</f>
        <v/>
      </c>
      <c r="E1488" s="21" t="str" cm="1">
        <f t="array" ref="E1488">_xlfn.IFS(C1488="","",D1488="","",A1488="","",NOT(A1488=""),VLOOKUP(_xlfn.CONCAT(C1488,", ",D1488),pg!$C$2:$D$38,2,FALSE))</f>
        <v/>
      </c>
      <c r="F1488" s="21" t="str" cm="1">
        <f t="array" ref="F1488">_xlfn.IFS(C1488="","",D1488="","",A1488="","",NOT(B1488=""),B1488*E1488)</f>
        <v/>
      </c>
      <c r="H1488" s="14" t="str" cm="1">
        <f t="array" ref="H1488">_xlfn.IFS(BR_standardformat!G1491="","",COUNTIF(tabel_7!A1519:A2501,BR_standardformat!G1491)=0,BR_standardformat!G1491,COUNTIF(tabel_7!A1519:A2501,BR_standardformat!G1491)&gt;0,"")</f>
        <v/>
      </c>
      <c r="I1488" t="str">
        <f t="shared" si="23"/>
        <v/>
      </c>
    </row>
    <row r="1489" spans="1:9" x14ac:dyDescent="0.25">
      <c r="A1489" s="14" t="str" cm="1">
        <f t="array" ref="A1489">_xlfn.IFS(BR_standardformat!G1492="","",COUNTIF(tabel_7!A1489:A2502,BR_standardformat!G1492)=0,BR_standardformat!G1492,COUNTIF(tabel_7!A1489:A2502,BR_standardformat!G1492)&gt;0,"")</f>
        <v/>
      </c>
      <c r="B1489" s="14" t="str">
        <f>IF(NOT(A1489=""),BR_standardformat!R1492,"")</f>
        <v/>
      </c>
      <c r="E1489" s="21" t="str" cm="1">
        <f t="array" ref="E1489">_xlfn.IFS(C1489="","",D1489="","",A1489="","",NOT(A1489=""),VLOOKUP(_xlfn.CONCAT(C1489,", ",D1489),pg!$C$2:$D$38,2,FALSE))</f>
        <v/>
      </c>
      <c r="F1489" s="21" t="str" cm="1">
        <f t="array" ref="F1489">_xlfn.IFS(C1489="","",D1489="","",A1489="","",NOT(B1489=""),B1489*E1489)</f>
        <v/>
      </c>
      <c r="H1489" s="14" t="str" cm="1">
        <f t="array" ref="H1489">_xlfn.IFS(BR_standardformat!G1492="","",COUNTIF(tabel_7!A1520:A2502,BR_standardformat!G1492)=0,BR_standardformat!G1492,COUNTIF(tabel_7!A1520:A2502,BR_standardformat!G1492)&gt;0,"")</f>
        <v/>
      </c>
      <c r="I1489" t="str">
        <f t="shared" si="23"/>
        <v/>
      </c>
    </row>
    <row r="1490" spans="1:9" x14ac:dyDescent="0.25">
      <c r="A1490" s="14" t="str" cm="1">
        <f t="array" ref="A1490">_xlfn.IFS(BR_standardformat!G1493="","",COUNTIF(tabel_7!A1490:A2503,BR_standardformat!G1493)=0,BR_standardformat!G1493,COUNTIF(tabel_7!A1490:A2503,BR_standardformat!G1493)&gt;0,"")</f>
        <v/>
      </c>
      <c r="B1490" s="14" t="str">
        <f>IF(NOT(A1490=""),BR_standardformat!R1493,"")</f>
        <v/>
      </c>
      <c r="E1490" s="21" t="str" cm="1">
        <f t="array" ref="E1490">_xlfn.IFS(C1490="","",D1490="","",A1490="","",NOT(A1490=""),VLOOKUP(_xlfn.CONCAT(C1490,", ",D1490),pg!$C$2:$D$38,2,FALSE))</f>
        <v/>
      </c>
      <c r="F1490" s="21" t="str" cm="1">
        <f t="array" ref="F1490">_xlfn.IFS(C1490="","",D1490="","",A1490="","",NOT(B1490=""),B1490*E1490)</f>
        <v/>
      </c>
      <c r="H1490" s="14" t="str" cm="1">
        <f t="array" ref="H1490">_xlfn.IFS(BR_standardformat!G1493="","",COUNTIF(tabel_7!A1521:A2503,BR_standardformat!G1493)=0,BR_standardformat!G1493,COUNTIF(tabel_7!A1521:A2503,BR_standardformat!G1493)&gt;0,"")</f>
        <v/>
      </c>
      <c r="I1490" t="str">
        <f t="shared" si="23"/>
        <v/>
      </c>
    </row>
    <row r="1491" spans="1:9" x14ac:dyDescent="0.25">
      <c r="A1491" s="14" t="str" cm="1">
        <f t="array" ref="A1491">_xlfn.IFS(BR_standardformat!G1494="","",COUNTIF(tabel_7!A1491:A2504,BR_standardformat!G1494)=0,BR_standardformat!G1494,COUNTIF(tabel_7!A1491:A2504,BR_standardformat!G1494)&gt;0,"")</f>
        <v/>
      </c>
      <c r="B1491" s="14" t="str">
        <f>IF(NOT(A1491=""),BR_standardformat!R1494,"")</f>
        <v/>
      </c>
      <c r="E1491" s="21" t="str" cm="1">
        <f t="array" ref="E1491">_xlfn.IFS(C1491="","",D1491="","",A1491="","",NOT(A1491=""),VLOOKUP(_xlfn.CONCAT(C1491,", ",D1491),pg!$C$2:$D$38,2,FALSE))</f>
        <v/>
      </c>
      <c r="F1491" s="21" t="str" cm="1">
        <f t="array" ref="F1491">_xlfn.IFS(C1491="","",D1491="","",A1491="","",NOT(B1491=""),B1491*E1491)</f>
        <v/>
      </c>
      <c r="H1491" s="14" t="str" cm="1">
        <f t="array" ref="H1491">_xlfn.IFS(BR_standardformat!G1494="","",COUNTIF(tabel_7!A1522:A2504,BR_standardformat!G1494)=0,BR_standardformat!G1494,COUNTIF(tabel_7!A1522:A2504,BR_standardformat!G1494)&gt;0,"")</f>
        <v/>
      </c>
      <c r="I1491" t="str">
        <f t="shared" si="23"/>
        <v/>
      </c>
    </row>
    <row r="1492" spans="1:9" x14ac:dyDescent="0.25">
      <c r="A1492" s="14" t="str" cm="1">
        <f t="array" ref="A1492">_xlfn.IFS(BR_standardformat!G1495="","",COUNTIF(tabel_7!A1492:A2505,BR_standardformat!G1495)=0,BR_standardformat!G1495,COUNTIF(tabel_7!A1492:A2505,BR_standardformat!G1495)&gt;0,"")</f>
        <v/>
      </c>
      <c r="B1492" s="14" t="str">
        <f>IF(NOT(A1492=""),BR_standardformat!R1495,"")</f>
        <v/>
      </c>
      <c r="E1492" s="21" t="str" cm="1">
        <f t="array" ref="E1492">_xlfn.IFS(C1492="","",D1492="","",A1492="","",NOT(A1492=""),VLOOKUP(_xlfn.CONCAT(C1492,", ",D1492),pg!$C$2:$D$38,2,FALSE))</f>
        <v/>
      </c>
      <c r="F1492" s="21" t="str" cm="1">
        <f t="array" ref="F1492">_xlfn.IFS(C1492="","",D1492="","",A1492="","",NOT(B1492=""),B1492*E1492)</f>
        <v/>
      </c>
      <c r="H1492" s="14" t="str" cm="1">
        <f t="array" ref="H1492">_xlfn.IFS(BR_standardformat!G1495="","",COUNTIF(tabel_7!A1523:A2505,BR_standardformat!G1495)=0,BR_standardformat!G1495,COUNTIF(tabel_7!A1523:A2505,BR_standardformat!G1495)&gt;0,"")</f>
        <v/>
      </c>
      <c r="I1492" t="str">
        <f t="shared" si="23"/>
        <v/>
      </c>
    </row>
    <row r="1493" spans="1:9" x14ac:dyDescent="0.25">
      <c r="A1493" s="14" t="str" cm="1">
        <f t="array" ref="A1493">_xlfn.IFS(BR_standardformat!G1496="","",COUNTIF(tabel_7!A1493:A2506,BR_standardformat!G1496)=0,BR_standardformat!G1496,COUNTIF(tabel_7!A1493:A2506,BR_standardformat!G1496)&gt;0,"")</f>
        <v/>
      </c>
      <c r="B1493" s="14" t="str">
        <f>IF(NOT(A1493=""),BR_standardformat!R1496,"")</f>
        <v/>
      </c>
      <c r="E1493" s="21" t="str" cm="1">
        <f t="array" ref="E1493">_xlfn.IFS(C1493="","",D1493="","",A1493="","",NOT(A1493=""),VLOOKUP(_xlfn.CONCAT(C1493,", ",D1493),pg!$C$2:$D$38,2,FALSE))</f>
        <v/>
      </c>
      <c r="F1493" s="21" t="str" cm="1">
        <f t="array" ref="F1493">_xlfn.IFS(C1493="","",D1493="","",A1493="","",NOT(B1493=""),B1493*E1493)</f>
        <v/>
      </c>
      <c r="H1493" s="14" t="str" cm="1">
        <f t="array" ref="H1493">_xlfn.IFS(BR_standardformat!G1496="","",COUNTIF(tabel_7!A1524:A2506,BR_standardformat!G1496)=0,BR_standardformat!G1496,COUNTIF(tabel_7!A1524:A2506,BR_standardformat!G1496)&gt;0,"")</f>
        <v/>
      </c>
      <c r="I1493" t="str">
        <f t="shared" si="23"/>
        <v/>
      </c>
    </row>
    <row r="1494" spans="1:9" x14ac:dyDescent="0.25">
      <c r="A1494" s="14" t="str" cm="1">
        <f t="array" ref="A1494">_xlfn.IFS(BR_standardformat!G1497="","",COUNTIF(tabel_7!A1494:A2507,BR_standardformat!G1497)=0,BR_standardformat!G1497,COUNTIF(tabel_7!A1494:A2507,BR_standardformat!G1497)&gt;0,"")</f>
        <v/>
      </c>
      <c r="B1494" s="14" t="str">
        <f>IF(NOT(A1494=""),BR_standardformat!R1497,"")</f>
        <v/>
      </c>
      <c r="E1494" s="21" t="str" cm="1">
        <f t="array" ref="E1494">_xlfn.IFS(C1494="","",D1494="","",A1494="","",NOT(A1494=""),VLOOKUP(_xlfn.CONCAT(C1494,", ",D1494),pg!$C$2:$D$38,2,FALSE))</f>
        <v/>
      </c>
      <c r="F1494" s="21" t="str" cm="1">
        <f t="array" ref="F1494">_xlfn.IFS(C1494="","",D1494="","",A1494="","",NOT(B1494=""),B1494*E1494)</f>
        <v/>
      </c>
      <c r="H1494" s="14" t="str" cm="1">
        <f t="array" ref="H1494">_xlfn.IFS(BR_standardformat!G1497="","",COUNTIF(tabel_7!A1525:A2507,BR_standardformat!G1497)=0,BR_standardformat!G1497,COUNTIF(tabel_7!A1525:A2507,BR_standardformat!G1497)&gt;0,"")</f>
        <v/>
      </c>
      <c r="I1494" t="str">
        <f t="shared" si="23"/>
        <v/>
      </c>
    </row>
    <row r="1495" spans="1:9" x14ac:dyDescent="0.25">
      <c r="A1495" s="14" t="str" cm="1">
        <f t="array" ref="A1495">_xlfn.IFS(BR_standardformat!G1498="","",COUNTIF(tabel_7!A1495:A2508,BR_standardformat!G1498)=0,BR_standardformat!G1498,COUNTIF(tabel_7!A1495:A2508,BR_standardformat!G1498)&gt;0,"")</f>
        <v/>
      </c>
      <c r="B1495" s="14" t="str">
        <f>IF(NOT(A1495=""),BR_standardformat!R1498,"")</f>
        <v/>
      </c>
      <c r="E1495" s="21" t="str" cm="1">
        <f t="array" ref="E1495">_xlfn.IFS(C1495="","",D1495="","",A1495="","",NOT(A1495=""),VLOOKUP(_xlfn.CONCAT(C1495,", ",D1495),pg!$C$2:$D$38,2,FALSE))</f>
        <v/>
      </c>
      <c r="F1495" s="21" t="str" cm="1">
        <f t="array" ref="F1495">_xlfn.IFS(C1495="","",D1495="","",A1495="","",NOT(B1495=""),B1495*E1495)</f>
        <v/>
      </c>
      <c r="H1495" s="14" t="str" cm="1">
        <f t="array" ref="H1495">_xlfn.IFS(BR_standardformat!G1498="","",COUNTIF(tabel_7!A1526:A2508,BR_standardformat!G1498)=0,BR_standardformat!G1498,COUNTIF(tabel_7!A1526:A2508,BR_standardformat!G1498)&gt;0,"")</f>
        <v/>
      </c>
      <c r="I1495" t="str">
        <f t="shared" si="23"/>
        <v/>
      </c>
    </row>
    <row r="1496" spans="1:9" x14ac:dyDescent="0.25">
      <c r="A1496" s="14" t="str" cm="1">
        <f t="array" ref="A1496">_xlfn.IFS(BR_standardformat!G1499="","",COUNTIF(tabel_7!A1496:A2509,BR_standardformat!G1499)=0,BR_standardformat!G1499,COUNTIF(tabel_7!A1496:A2509,BR_standardformat!G1499)&gt;0,"")</f>
        <v/>
      </c>
      <c r="B1496" s="14" t="str">
        <f>IF(NOT(A1496=""),BR_standardformat!R1499,"")</f>
        <v/>
      </c>
      <c r="E1496" s="21" t="str" cm="1">
        <f t="array" ref="E1496">_xlfn.IFS(C1496="","",D1496="","",A1496="","",NOT(A1496=""),VLOOKUP(_xlfn.CONCAT(C1496,", ",D1496),pg!$C$2:$D$38,2,FALSE))</f>
        <v/>
      </c>
      <c r="F1496" s="21" t="str" cm="1">
        <f t="array" ref="F1496">_xlfn.IFS(C1496="","",D1496="","",A1496="","",NOT(B1496=""),B1496*E1496)</f>
        <v/>
      </c>
      <c r="H1496" s="14" t="str" cm="1">
        <f t="array" ref="H1496">_xlfn.IFS(BR_standardformat!G1499="","",COUNTIF(tabel_7!A1527:A2509,BR_standardformat!G1499)=0,BR_standardformat!G1499,COUNTIF(tabel_7!A1527:A2509,BR_standardformat!G1499)&gt;0,"")</f>
        <v/>
      </c>
      <c r="I1496" t="str">
        <f t="shared" si="23"/>
        <v/>
      </c>
    </row>
    <row r="1497" spans="1:9" x14ac:dyDescent="0.25">
      <c r="A1497" s="14" t="str" cm="1">
        <f t="array" ref="A1497">_xlfn.IFS(BR_standardformat!G1500="","",COUNTIF(tabel_7!A1497:A2510,BR_standardformat!G1500)=0,BR_standardformat!G1500,COUNTIF(tabel_7!A1497:A2510,BR_standardformat!G1500)&gt;0,"")</f>
        <v/>
      </c>
      <c r="B1497" s="14" t="str">
        <f>IF(NOT(A1497=""),BR_standardformat!R1500,"")</f>
        <v/>
      </c>
      <c r="E1497" s="21" t="str" cm="1">
        <f t="array" ref="E1497">_xlfn.IFS(C1497="","",D1497="","",A1497="","",NOT(A1497=""),VLOOKUP(_xlfn.CONCAT(C1497,", ",D1497),pg!$C$2:$D$38,2,FALSE))</f>
        <v/>
      </c>
      <c r="F1497" s="21" t="str" cm="1">
        <f t="array" ref="F1497">_xlfn.IFS(C1497="","",D1497="","",A1497="","",NOT(B1497=""),B1497*E1497)</f>
        <v/>
      </c>
      <c r="H1497" s="14" t="str" cm="1">
        <f t="array" ref="H1497">_xlfn.IFS(BR_standardformat!G1500="","",COUNTIF(tabel_7!A1528:A2510,BR_standardformat!G1500)=0,BR_standardformat!G1500,COUNTIF(tabel_7!A1528:A2510,BR_standardformat!G1500)&gt;0,"")</f>
        <v/>
      </c>
      <c r="I1497" t="str">
        <f t="shared" si="23"/>
        <v/>
      </c>
    </row>
    <row r="1498" spans="1:9" x14ac:dyDescent="0.25">
      <c r="A1498" s="14" t="str" cm="1">
        <f t="array" ref="A1498">_xlfn.IFS(BR_standardformat!G1501="","",COUNTIF(tabel_7!A1498:A2511,BR_standardformat!G1501)=0,BR_standardformat!G1501,COUNTIF(tabel_7!A1498:A2511,BR_standardformat!G1501)&gt;0,"")</f>
        <v/>
      </c>
      <c r="B1498" s="14" t="str">
        <f>IF(NOT(A1498=""),BR_standardformat!R1501,"")</f>
        <v/>
      </c>
      <c r="E1498" s="21" t="str" cm="1">
        <f t="array" ref="E1498">_xlfn.IFS(C1498="","",D1498="","",A1498="","",NOT(A1498=""),VLOOKUP(_xlfn.CONCAT(C1498,", ",D1498),pg!$C$2:$D$38,2,FALSE))</f>
        <v/>
      </c>
      <c r="F1498" s="21" t="str" cm="1">
        <f t="array" ref="F1498">_xlfn.IFS(C1498="","",D1498="","",A1498="","",NOT(B1498=""),B1498*E1498)</f>
        <v/>
      </c>
      <c r="H1498" s="14" t="str" cm="1">
        <f t="array" ref="H1498">_xlfn.IFS(BR_standardformat!G1501="","",COUNTIF(tabel_7!A1529:A2511,BR_standardformat!G1501)=0,BR_standardformat!G1501,COUNTIF(tabel_7!A1529:A2511,BR_standardformat!G1501)&gt;0,"")</f>
        <v/>
      </c>
      <c r="I1498" t="str">
        <f t="shared" si="23"/>
        <v/>
      </c>
    </row>
    <row r="1499" spans="1:9" x14ac:dyDescent="0.25">
      <c r="A1499" s="14" t="str" cm="1">
        <f t="array" ref="A1499">_xlfn.IFS(BR_standardformat!G1502="","",COUNTIF(tabel_7!A1499:A2512,BR_standardformat!G1502)=0,BR_standardformat!G1502,COUNTIF(tabel_7!A1499:A2512,BR_standardformat!G1502)&gt;0,"")</f>
        <v/>
      </c>
      <c r="B1499" s="14" t="str">
        <f>IF(NOT(A1499=""),BR_standardformat!R1502,"")</f>
        <v/>
      </c>
      <c r="E1499" s="21" t="str" cm="1">
        <f t="array" ref="E1499">_xlfn.IFS(C1499="","",D1499="","",A1499="","",NOT(A1499=""),VLOOKUP(_xlfn.CONCAT(C1499,", ",D1499),pg!$C$2:$D$38,2,FALSE))</f>
        <v/>
      </c>
      <c r="F1499" s="21" t="str" cm="1">
        <f t="array" ref="F1499">_xlfn.IFS(C1499="","",D1499="","",A1499="","",NOT(B1499=""),B1499*E1499)</f>
        <v/>
      </c>
      <c r="H1499" s="14" t="str" cm="1">
        <f t="array" ref="H1499">_xlfn.IFS(BR_standardformat!G1502="","",COUNTIF(tabel_7!A1530:A2512,BR_standardformat!G1502)=0,BR_standardformat!G1502,COUNTIF(tabel_7!A1530:A2512,BR_standardformat!G1502)&gt;0,"")</f>
        <v/>
      </c>
      <c r="I1499" t="str">
        <f t="shared" si="23"/>
        <v/>
      </c>
    </row>
    <row r="1500" spans="1:9" x14ac:dyDescent="0.25">
      <c r="A1500" s="14" t="str" cm="1">
        <f t="array" ref="A1500">_xlfn.IFS(BR_standardformat!G1503="","",COUNTIF(tabel_7!A1500:A2513,BR_standardformat!G1503)=0,BR_standardformat!G1503,COUNTIF(tabel_7!A1500:A2513,BR_standardformat!G1503)&gt;0,"")</f>
        <v/>
      </c>
      <c r="B1500" s="14" t="str">
        <f>IF(NOT(A1500=""),BR_standardformat!R1503,"")</f>
        <v/>
      </c>
      <c r="E1500" s="21" t="str" cm="1">
        <f t="array" ref="E1500">_xlfn.IFS(C1500="","",D1500="","",A1500="","",NOT(A1500=""),VLOOKUP(_xlfn.CONCAT(C1500,", ",D1500),pg!$C$2:$D$38,2,FALSE))</f>
        <v/>
      </c>
      <c r="F1500" s="21" t="str" cm="1">
        <f t="array" ref="F1500">_xlfn.IFS(C1500="","",D1500="","",A1500="","",NOT(B1500=""),B1500*E1500)</f>
        <v/>
      </c>
      <c r="H1500" s="14" t="str" cm="1">
        <f t="array" ref="H1500">_xlfn.IFS(BR_standardformat!G1503="","",COUNTIF(tabel_7!A1531:A2513,BR_standardformat!G1503)=0,BR_standardformat!G1503,COUNTIF(tabel_7!A1531:A2513,BR_standardformat!G1503)&gt;0,"")</f>
        <v/>
      </c>
      <c r="I1500" t="str">
        <f t="shared" si="23"/>
        <v/>
      </c>
    </row>
    <row r="1501" spans="1:9" x14ac:dyDescent="0.25">
      <c r="A1501" s="14" t="str" cm="1">
        <f t="array" ref="A1501">_xlfn.IFS(BR_standardformat!G1504="","",COUNTIF(tabel_7!A1501:A2514,BR_standardformat!G1504)=0,BR_standardformat!G1504,COUNTIF(tabel_7!A1501:A2514,BR_standardformat!G1504)&gt;0,"")</f>
        <v/>
      </c>
      <c r="B1501" s="14" t="str">
        <f>IF(NOT(A1501=""),BR_standardformat!R1504,"")</f>
        <v/>
      </c>
      <c r="E1501" s="21" t="str" cm="1">
        <f t="array" ref="E1501">_xlfn.IFS(C1501="","",D1501="","",A1501="","",NOT(A1501=""),VLOOKUP(_xlfn.CONCAT(C1501,", ",D1501),pg!$C$2:$D$38,2,FALSE))</f>
        <v/>
      </c>
      <c r="F1501" s="21" t="str" cm="1">
        <f t="array" ref="F1501">_xlfn.IFS(C1501="","",D1501="","",A1501="","",NOT(B1501=""),B1501*E1501)</f>
        <v/>
      </c>
      <c r="H1501" s="14" t="str" cm="1">
        <f t="array" ref="H1501">_xlfn.IFS(BR_standardformat!G1504="","",COUNTIF(tabel_7!A1532:A2514,BR_standardformat!G1504)=0,BR_standardformat!G1504,COUNTIF(tabel_7!A1532:A2514,BR_standardformat!G1504)&gt;0,"")</f>
        <v/>
      </c>
      <c r="I1501" t="str">
        <f t="shared" si="23"/>
        <v/>
      </c>
    </row>
    <row r="1502" spans="1:9" x14ac:dyDescent="0.25">
      <c r="A1502" s="14" t="str" cm="1">
        <f t="array" ref="A1502">_xlfn.IFS(BR_standardformat!G1505="","",COUNTIF(tabel_7!A1502:A2515,BR_standardformat!G1505)=0,BR_standardformat!G1505,COUNTIF(tabel_7!A1502:A2515,BR_standardformat!G1505)&gt;0,"")</f>
        <v/>
      </c>
      <c r="B1502" s="14" t="str">
        <f>IF(NOT(A1502=""),BR_standardformat!R1505,"")</f>
        <v/>
      </c>
      <c r="E1502" s="21" t="str" cm="1">
        <f t="array" ref="E1502">_xlfn.IFS(C1502="","",D1502="","",A1502="","",NOT(A1502=""),VLOOKUP(_xlfn.CONCAT(C1502,", ",D1502),pg!$C$2:$D$38,2,FALSE))</f>
        <v/>
      </c>
      <c r="F1502" s="21" t="str" cm="1">
        <f t="array" ref="F1502">_xlfn.IFS(C1502="","",D1502="","",A1502="","",NOT(B1502=""),B1502*E1502)</f>
        <v/>
      </c>
      <c r="H1502" s="14" t="str" cm="1">
        <f t="array" ref="H1502">_xlfn.IFS(BR_standardformat!G1505="","",COUNTIF(tabel_7!A1533:A2515,BR_standardformat!G1505)=0,BR_standardformat!G1505,COUNTIF(tabel_7!A1533:A2515,BR_standardformat!G1505)&gt;0,"")</f>
        <v/>
      </c>
      <c r="I1502" t="str">
        <f t="shared" si="23"/>
        <v/>
      </c>
    </row>
    <row r="1503" spans="1:9" x14ac:dyDescent="0.25">
      <c r="A1503" s="14" t="str" cm="1">
        <f t="array" ref="A1503">_xlfn.IFS(BR_standardformat!G1506="","",COUNTIF(tabel_7!A1503:A2516,BR_standardformat!G1506)=0,BR_standardformat!G1506,COUNTIF(tabel_7!A1503:A2516,BR_standardformat!G1506)&gt;0,"")</f>
        <v/>
      </c>
      <c r="B1503" s="14" t="str">
        <f>IF(NOT(A1503=""),BR_standardformat!R1506,"")</f>
        <v/>
      </c>
      <c r="E1503" s="21" t="str" cm="1">
        <f t="array" ref="E1503">_xlfn.IFS(C1503="","",D1503="","",A1503="","",NOT(A1503=""),VLOOKUP(_xlfn.CONCAT(C1503,", ",D1503),pg!$C$2:$D$38,2,FALSE))</f>
        <v/>
      </c>
      <c r="F1503" s="21" t="str" cm="1">
        <f t="array" ref="F1503">_xlfn.IFS(C1503="","",D1503="","",A1503="","",NOT(B1503=""),B1503*E1503)</f>
        <v/>
      </c>
      <c r="H1503" s="14" t="str" cm="1">
        <f t="array" ref="H1503">_xlfn.IFS(BR_standardformat!G1506="","",COUNTIF(tabel_7!A1534:A2516,BR_standardformat!G1506)=0,BR_standardformat!G1506,COUNTIF(tabel_7!A1534:A2516,BR_standardformat!G1506)&gt;0,"")</f>
        <v/>
      </c>
      <c r="I1503" t="str">
        <f t="shared" si="23"/>
        <v/>
      </c>
    </row>
    <row r="1504" spans="1:9" x14ac:dyDescent="0.25">
      <c r="A1504" s="14" t="str" cm="1">
        <f t="array" ref="A1504">_xlfn.IFS(BR_standardformat!G1507="","",COUNTIF(tabel_7!A1504:A2517,BR_standardformat!G1507)=0,BR_standardformat!G1507,COUNTIF(tabel_7!A1504:A2517,BR_standardformat!G1507)&gt;0,"")</f>
        <v/>
      </c>
      <c r="B1504" s="14" t="str">
        <f>IF(NOT(A1504=""),BR_standardformat!R1507,"")</f>
        <v/>
      </c>
      <c r="E1504" s="21" t="str" cm="1">
        <f t="array" ref="E1504">_xlfn.IFS(C1504="","",D1504="","",A1504="","",NOT(A1504=""),VLOOKUP(_xlfn.CONCAT(C1504,", ",D1504),pg!$C$2:$D$38,2,FALSE))</f>
        <v/>
      </c>
      <c r="F1504" s="21" t="str" cm="1">
        <f t="array" ref="F1504">_xlfn.IFS(C1504="","",D1504="","",A1504="","",NOT(B1504=""),B1504*E1504)</f>
        <v/>
      </c>
      <c r="H1504" s="14" t="str" cm="1">
        <f t="array" ref="H1504">_xlfn.IFS(BR_standardformat!G1507="","",COUNTIF(tabel_7!A1535:A2517,BR_standardformat!G1507)=0,BR_standardformat!G1507,COUNTIF(tabel_7!A1535:A2517,BR_standardformat!G1507)&gt;0,"")</f>
        <v/>
      </c>
      <c r="I1504" t="str">
        <f t="shared" si="23"/>
        <v/>
      </c>
    </row>
    <row r="1505" spans="1:9" x14ac:dyDescent="0.25">
      <c r="A1505" s="14" t="str" cm="1">
        <f t="array" ref="A1505">_xlfn.IFS(BR_standardformat!G1508="","",COUNTIF(tabel_7!A1505:A2518,BR_standardformat!G1508)=0,BR_standardformat!G1508,COUNTIF(tabel_7!A1505:A2518,BR_standardformat!G1508)&gt;0,"")</f>
        <v/>
      </c>
      <c r="B1505" s="14" t="str">
        <f>IF(NOT(A1505=""),BR_standardformat!R1508,"")</f>
        <v/>
      </c>
      <c r="E1505" s="21" t="str" cm="1">
        <f t="array" ref="E1505">_xlfn.IFS(C1505="","",D1505="","",A1505="","",NOT(A1505=""),VLOOKUP(_xlfn.CONCAT(C1505,", ",D1505),pg!$C$2:$D$38,2,FALSE))</f>
        <v/>
      </c>
      <c r="F1505" s="21" t="str" cm="1">
        <f t="array" ref="F1505">_xlfn.IFS(C1505="","",D1505="","",A1505="","",NOT(B1505=""),B1505*E1505)</f>
        <v/>
      </c>
      <c r="H1505" s="14" t="str" cm="1">
        <f t="array" ref="H1505">_xlfn.IFS(BR_standardformat!G1508="","",COUNTIF(tabel_7!A1536:A2518,BR_standardformat!G1508)=0,BR_standardformat!G1508,COUNTIF(tabel_7!A1536:A2518,BR_standardformat!G1508)&gt;0,"")</f>
        <v/>
      </c>
      <c r="I1505" t="str">
        <f t="shared" si="23"/>
        <v/>
      </c>
    </row>
    <row r="1506" spans="1:9" x14ac:dyDescent="0.25">
      <c r="A1506" s="14" t="str" cm="1">
        <f t="array" ref="A1506">_xlfn.IFS(BR_standardformat!G1509="","",COUNTIF(tabel_7!A1506:A2519,BR_standardformat!G1509)=0,BR_standardformat!G1509,COUNTIF(tabel_7!A1506:A2519,BR_standardformat!G1509)&gt;0,"")</f>
        <v/>
      </c>
      <c r="B1506" s="14" t="str">
        <f>IF(NOT(A1506=""),BR_standardformat!R1509,"")</f>
        <v/>
      </c>
      <c r="E1506" s="21" t="str" cm="1">
        <f t="array" ref="E1506">_xlfn.IFS(C1506="","",D1506="","",A1506="","",NOT(A1506=""),VLOOKUP(_xlfn.CONCAT(C1506,", ",D1506),pg!$C$2:$D$38,2,FALSE))</f>
        <v/>
      </c>
      <c r="F1506" s="21" t="str" cm="1">
        <f t="array" ref="F1506">_xlfn.IFS(C1506="","",D1506="","",A1506="","",NOT(B1506=""),B1506*E1506)</f>
        <v/>
      </c>
      <c r="H1506" s="14" t="str" cm="1">
        <f t="array" ref="H1506">_xlfn.IFS(BR_standardformat!G1509="","",COUNTIF(tabel_7!A1537:A2519,BR_standardformat!G1509)=0,BR_standardformat!G1509,COUNTIF(tabel_7!A1537:A2519,BR_standardformat!G1509)&gt;0,"")</f>
        <v/>
      </c>
      <c r="I1506" t="str">
        <f t="shared" si="23"/>
        <v/>
      </c>
    </row>
    <row r="1507" spans="1:9" x14ac:dyDescent="0.25">
      <c r="A1507" s="14" t="str" cm="1">
        <f t="array" ref="A1507">_xlfn.IFS(BR_standardformat!G1510="","",COUNTIF(tabel_7!A1507:A2520,BR_standardformat!G1510)=0,BR_standardformat!G1510,COUNTIF(tabel_7!A1507:A2520,BR_standardformat!G1510)&gt;0,"")</f>
        <v/>
      </c>
      <c r="B1507" s="14" t="str">
        <f>IF(NOT(A1507=""),BR_standardformat!R1510,"")</f>
        <v/>
      </c>
      <c r="E1507" s="21" t="str" cm="1">
        <f t="array" ref="E1507">_xlfn.IFS(C1507="","",D1507="","",A1507="","",NOT(A1507=""),VLOOKUP(_xlfn.CONCAT(C1507,", ",D1507),pg!$C$2:$D$38,2,FALSE))</f>
        <v/>
      </c>
      <c r="F1507" s="21" t="str" cm="1">
        <f t="array" ref="F1507">_xlfn.IFS(C1507="","",D1507="","",A1507="","",NOT(B1507=""),B1507*E1507)</f>
        <v/>
      </c>
      <c r="H1507" s="14" t="str" cm="1">
        <f t="array" ref="H1507">_xlfn.IFS(BR_standardformat!G1510="","",COUNTIF(tabel_7!A1538:A2520,BR_standardformat!G1510)=0,BR_standardformat!G1510,COUNTIF(tabel_7!A1538:A2520,BR_standardformat!G1510)&gt;0,"")</f>
        <v/>
      </c>
      <c r="I1507" t="str">
        <f t="shared" si="23"/>
        <v/>
      </c>
    </row>
    <row r="1508" spans="1:9" x14ac:dyDescent="0.25">
      <c r="A1508" s="14" t="str" cm="1">
        <f t="array" ref="A1508">_xlfn.IFS(BR_standardformat!G1511="","",COUNTIF(tabel_7!A1508:A2521,BR_standardformat!G1511)=0,BR_standardformat!G1511,COUNTIF(tabel_7!A1508:A2521,BR_standardformat!G1511)&gt;0,"")</f>
        <v/>
      </c>
      <c r="B1508" s="14" t="str">
        <f>IF(NOT(A1508=""),BR_standardformat!R1511,"")</f>
        <v/>
      </c>
      <c r="E1508" s="21" t="str" cm="1">
        <f t="array" ref="E1508">_xlfn.IFS(C1508="","",D1508="","",A1508="","",NOT(A1508=""),VLOOKUP(_xlfn.CONCAT(C1508,", ",D1508),pg!$C$2:$D$38,2,FALSE))</f>
        <v/>
      </c>
      <c r="F1508" s="21" t="str" cm="1">
        <f t="array" ref="F1508">_xlfn.IFS(C1508="","",D1508="","",A1508="","",NOT(B1508=""),B1508*E1508)</f>
        <v/>
      </c>
      <c r="H1508" s="14" t="str" cm="1">
        <f t="array" ref="H1508">_xlfn.IFS(BR_standardformat!G1511="","",COUNTIF(tabel_7!A1539:A2521,BR_standardformat!G1511)=0,BR_standardformat!G1511,COUNTIF(tabel_7!A1539:A2521,BR_standardformat!G1511)&gt;0,"")</f>
        <v/>
      </c>
      <c r="I1508" t="str">
        <f t="shared" si="23"/>
        <v/>
      </c>
    </row>
    <row r="1509" spans="1:9" x14ac:dyDescent="0.25">
      <c r="A1509" s="14" t="str" cm="1">
        <f t="array" ref="A1509">_xlfn.IFS(BR_standardformat!G1512="","",COUNTIF(tabel_7!A1509:A2522,BR_standardformat!G1512)=0,BR_standardformat!G1512,COUNTIF(tabel_7!A1509:A2522,BR_standardformat!G1512)&gt;0,"")</f>
        <v/>
      </c>
      <c r="B1509" s="14" t="str">
        <f>IF(NOT(A1509=""),BR_standardformat!R1512,"")</f>
        <v/>
      </c>
      <c r="E1509" s="21" t="str" cm="1">
        <f t="array" ref="E1509">_xlfn.IFS(C1509="","",D1509="","",A1509="","",NOT(A1509=""),VLOOKUP(_xlfn.CONCAT(C1509,", ",D1509),pg!$C$2:$D$38,2,FALSE))</f>
        <v/>
      </c>
      <c r="F1509" s="21" t="str" cm="1">
        <f t="array" ref="F1509">_xlfn.IFS(C1509="","",D1509="","",A1509="","",NOT(B1509=""),B1509*E1509)</f>
        <v/>
      </c>
      <c r="H1509" s="14" t="str" cm="1">
        <f t="array" ref="H1509">_xlfn.IFS(BR_standardformat!G1512="","",COUNTIF(tabel_7!A1540:A2522,BR_standardformat!G1512)=0,BR_standardformat!G1512,COUNTIF(tabel_7!A1540:A2522,BR_standardformat!G1512)&gt;0,"")</f>
        <v/>
      </c>
      <c r="I1509" t="str">
        <f t="shared" si="23"/>
        <v/>
      </c>
    </row>
    <row r="1510" spans="1:9" x14ac:dyDescent="0.25">
      <c r="A1510" s="14" t="str" cm="1">
        <f t="array" ref="A1510">_xlfn.IFS(BR_standardformat!G1513="","",COUNTIF(tabel_7!A1510:A2523,BR_standardformat!G1513)=0,BR_standardformat!G1513,COUNTIF(tabel_7!A1510:A2523,BR_standardformat!G1513)&gt;0,"")</f>
        <v/>
      </c>
      <c r="B1510" s="14" t="str">
        <f>IF(NOT(A1510=""),BR_standardformat!R1513,"")</f>
        <v/>
      </c>
      <c r="E1510" s="21" t="str" cm="1">
        <f t="array" ref="E1510">_xlfn.IFS(C1510="","",D1510="","",A1510="","",NOT(A1510=""),VLOOKUP(_xlfn.CONCAT(C1510,", ",D1510),pg!$C$2:$D$38,2,FALSE))</f>
        <v/>
      </c>
      <c r="F1510" s="21" t="str" cm="1">
        <f t="array" ref="F1510">_xlfn.IFS(C1510="","",D1510="","",A1510="","",NOT(B1510=""),B1510*E1510)</f>
        <v/>
      </c>
      <c r="H1510" s="14" t="str" cm="1">
        <f t="array" ref="H1510">_xlfn.IFS(BR_standardformat!G1513="","",COUNTIF(tabel_7!A1541:A2523,BR_standardformat!G1513)=0,BR_standardformat!G1513,COUNTIF(tabel_7!A1541:A2523,BR_standardformat!G1513)&gt;0,"")</f>
        <v/>
      </c>
      <c r="I1510" t="str">
        <f t="shared" si="23"/>
        <v/>
      </c>
    </row>
    <row r="1511" spans="1:9" x14ac:dyDescent="0.25">
      <c r="A1511" s="14" t="str" cm="1">
        <f t="array" ref="A1511">_xlfn.IFS(BR_standardformat!G1514="","",COUNTIF(tabel_7!A1511:A2524,BR_standardformat!G1514)=0,BR_standardformat!G1514,COUNTIF(tabel_7!A1511:A2524,BR_standardformat!G1514)&gt;0,"")</f>
        <v/>
      </c>
      <c r="B1511" s="14" t="str">
        <f>IF(NOT(A1511=""),BR_standardformat!R1514,"")</f>
        <v/>
      </c>
      <c r="E1511" s="21" t="str" cm="1">
        <f t="array" ref="E1511">_xlfn.IFS(C1511="","",D1511="","",A1511="","",NOT(A1511=""),VLOOKUP(_xlfn.CONCAT(C1511,", ",D1511),pg!$C$2:$D$38,2,FALSE))</f>
        <v/>
      </c>
      <c r="F1511" s="21" t="str" cm="1">
        <f t="array" ref="F1511">_xlfn.IFS(C1511="","",D1511="","",A1511="","",NOT(B1511=""),B1511*E1511)</f>
        <v/>
      </c>
      <c r="H1511" s="14" t="str" cm="1">
        <f t="array" ref="H1511">_xlfn.IFS(BR_standardformat!G1514="","",COUNTIF(tabel_7!A1542:A2524,BR_standardformat!G1514)=0,BR_standardformat!G1514,COUNTIF(tabel_7!A1542:A2524,BR_standardformat!G1514)&gt;0,"")</f>
        <v/>
      </c>
      <c r="I1511" t="str">
        <f t="shared" si="23"/>
        <v/>
      </c>
    </row>
    <row r="1512" spans="1:9" x14ac:dyDescent="0.25">
      <c r="A1512" s="14" t="str" cm="1">
        <f t="array" ref="A1512">_xlfn.IFS(BR_standardformat!G1515="","",COUNTIF(tabel_7!A1512:A2525,BR_standardformat!G1515)=0,BR_standardformat!G1515,COUNTIF(tabel_7!A1512:A2525,BR_standardformat!G1515)&gt;0,"")</f>
        <v/>
      </c>
      <c r="B1512" s="14" t="str">
        <f>IF(NOT(A1512=""),BR_standardformat!R1515,"")</f>
        <v/>
      </c>
      <c r="E1512" s="21" t="str" cm="1">
        <f t="array" ref="E1512">_xlfn.IFS(C1512="","",D1512="","",A1512="","",NOT(A1512=""),VLOOKUP(_xlfn.CONCAT(C1512,", ",D1512),pg!$C$2:$D$38,2,FALSE))</f>
        <v/>
      </c>
      <c r="F1512" s="21" t="str" cm="1">
        <f t="array" ref="F1512">_xlfn.IFS(C1512="","",D1512="","",A1512="","",NOT(B1512=""),B1512*E1512)</f>
        <v/>
      </c>
      <c r="H1512" s="14" t="str" cm="1">
        <f t="array" ref="H1512">_xlfn.IFS(BR_standardformat!G1515="","",COUNTIF(tabel_7!A1543:A2525,BR_standardformat!G1515)=0,BR_standardformat!G1515,COUNTIF(tabel_7!A1543:A2525,BR_standardformat!G1515)&gt;0,"")</f>
        <v/>
      </c>
      <c r="I1512" t="str">
        <f t="shared" si="23"/>
        <v/>
      </c>
    </row>
    <row r="1513" spans="1:9" x14ac:dyDescent="0.25">
      <c r="A1513" s="14" t="str" cm="1">
        <f t="array" ref="A1513">_xlfn.IFS(BR_standardformat!G1516="","",COUNTIF(tabel_7!A1513:A2526,BR_standardformat!G1516)=0,BR_standardformat!G1516,COUNTIF(tabel_7!A1513:A2526,BR_standardformat!G1516)&gt;0,"")</f>
        <v/>
      </c>
      <c r="B1513" s="14" t="str">
        <f>IF(NOT(A1513=""),BR_standardformat!R1516,"")</f>
        <v/>
      </c>
      <c r="E1513" s="21" t="str" cm="1">
        <f t="array" ref="E1513">_xlfn.IFS(C1513="","",D1513="","",A1513="","",NOT(A1513=""),VLOOKUP(_xlfn.CONCAT(C1513,", ",D1513),pg!$C$2:$D$38,2,FALSE))</f>
        <v/>
      </c>
      <c r="F1513" s="21" t="str" cm="1">
        <f t="array" ref="F1513">_xlfn.IFS(C1513="","",D1513="","",A1513="","",NOT(B1513=""),B1513*E1513)</f>
        <v/>
      </c>
      <c r="H1513" s="14" t="str" cm="1">
        <f t="array" ref="H1513">_xlfn.IFS(BR_standardformat!G1516="","",COUNTIF(tabel_7!A1544:A2526,BR_standardformat!G1516)=0,BR_standardformat!G1516,COUNTIF(tabel_7!A1544:A2526,BR_standardformat!G1516)&gt;0,"")</f>
        <v/>
      </c>
      <c r="I1513" t="str">
        <f t="shared" si="23"/>
        <v/>
      </c>
    </row>
    <row r="1514" spans="1:9" x14ac:dyDescent="0.25">
      <c r="A1514" s="14" t="str" cm="1">
        <f t="array" ref="A1514">_xlfn.IFS(BR_standardformat!G1517="","",COUNTIF(tabel_7!A1514:A2527,BR_standardformat!G1517)=0,BR_standardformat!G1517,COUNTIF(tabel_7!A1514:A2527,BR_standardformat!G1517)&gt;0,"")</f>
        <v/>
      </c>
      <c r="B1514" s="14" t="str">
        <f>IF(NOT(A1514=""),BR_standardformat!R1517,"")</f>
        <v/>
      </c>
      <c r="E1514" s="21" t="str" cm="1">
        <f t="array" ref="E1514">_xlfn.IFS(C1514="","",D1514="","",A1514="","",NOT(A1514=""),VLOOKUP(_xlfn.CONCAT(C1514,", ",D1514),pg!$C$2:$D$38,2,FALSE))</f>
        <v/>
      </c>
      <c r="F1514" s="21" t="str" cm="1">
        <f t="array" ref="F1514">_xlfn.IFS(C1514="","",D1514="","",A1514="","",NOT(B1514=""),B1514*E1514)</f>
        <v/>
      </c>
      <c r="H1514" s="14" t="str" cm="1">
        <f t="array" ref="H1514">_xlfn.IFS(BR_standardformat!G1517="","",COUNTIF(tabel_7!A1545:A2527,BR_standardformat!G1517)=0,BR_standardformat!G1517,COUNTIF(tabel_7!A1545:A2527,BR_standardformat!G1517)&gt;0,"")</f>
        <v/>
      </c>
      <c r="I1514" t="str">
        <f t="shared" si="23"/>
        <v/>
      </c>
    </row>
    <row r="1515" spans="1:9" x14ac:dyDescent="0.25">
      <c r="A1515" s="14" t="str" cm="1">
        <f t="array" ref="A1515">_xlfn.IFS(BR_standardformat!G1518="","",COUNTIF(tabel_7!A1515:A2528,BR_standardformat!G1518)=0,BR_standardformat!G1518,COUNTIF(tabel_7!A1515:A2528,BR_standardformat!G1518)&gt;0,"")</f>
        <v/>
      </c>
      <c r="B1515" s="14" t="str">
        <f>IF(NOT(A1515=""),BR_standardformat!R1518,"")</f>
        <v/>
      </c>
      <c r="E1515" s="21" t="str" cm="1">
        <f t="array" ref="E1515">_xlfn.IFS(C1515="","",D1515="","",A1515="","",NOT(A1515=""),VLOOKUP(_xlfn.CONCAT(C1515,", ",D1515),pg!$C$2:$D$38,2,FALSE))</f>
        <v/>
      </c>
      <c r="F1515" s="21" t="str" cm="1">
        <f t="array" ref="F1515">_xlfn.IFS(C1515="","",D1515="","",A1515="","",NOT(B1515=""),B1515*E1515)</f>
        <v/>
      </c>
      <c r="H1515" s="14" t="str" cm="1">
        <f t="array" ref="H1515">_xlfn.IFS(BR_standardformat!G1518="","",COUNTIF(tabel_7!A1546:A2528,BR_standardformat!G1518)=0,BR_standardformat!G1518,COUNTIF(tabel_7!A1546:A2528,BR_standardformat!G1518)&gt;0,"")</f>
        <v/>
      </c>
      <c r="I1515" t="str">
        <f t="shared" si="23"/>
        <v/>
      </c>
    </row>
    <row r="1516" spans="1:9" x14ac:dyDescent="0.25">
      <c r="A1516" s="14" t="str" cm="1">
        <f t="array" ref="A1516">_xlfn.IFS(BR_standardformat!G1519="","",COUNTIF(tabel_7!A1516:A2529,BR_standardformat!G1519)=0,BR_standardformat!G1519,COUNTIF(tabel_7!A1516:A2529,BR_standardformat!G1519)&gt;0,"")</f>
        <v/>
      </c>
      <c r="B1516" s="14" t="str">
        <f>IF(NOT(A1516=""),BR_standardformat!R1519,"")</f>
        <v/>
      </c>
      <c r="E1516" s="21" t="str" cm="1">
        <f t="array" ref="E1516">_xlfn.IFS(C1516="","",D1516="","",A1516="","",NOT(A1516=""),VLOOKUP(_xlfn.CONCAT(C1516,", ",D1516),pg!$C$2:$D$38,2,FALSE))</f>
        <v/>
      </c>
      <c r="F1516" s="21" t="str" cm="1">
        <f t="array" ref="F1516">_xlfn.IFS(C1516="","",D1516="","",A1516="","",NOT(B1516=""),B1516*E1516)</f>
        <v/>
      </c>
      <c r="H1516" s="14" t="str" cm="1">
        <f t="array" ref="H1516">_xlfn.IFS(BR_standardformat!G1519="","",COUNTIF(tabel_7!A1547:A2529,BR_standardformat!G1519)=0,BR_standardformat!G1519,COUNTIF(tabel_7!A1547:A2529,BR_standardformat!G1519)&gt;0,"")</f>
        <v/>
      </c>
      <c r="I1516" t="str">
        <f t="shared" si="23"/>
        <v/>
      </c>
    </row>
    <row r="1517" spans="1:9" x14ac:dyDescent="0.25">
      <c r="A1517" s="14" t="str" cm="1">
        <f t="array" ref="A1517">_xlfn.IFS(BR_standardformat!G1520="","",COUNTIF(tabel_7!A1517:A2530,BR_standardformat!G1520)=0,BR_standardformat!G1520,COUNTIF(tabel_7!A1517:A2530,BR_standardformat!G1520)&gt;0,"")</f>
        <v/>
      </c>
      <c r="B1517" s="14" t="str">
        <f>IF(NOT(A1517=""),BR_standardformat!R1520,"")</f>
        <v/>
      </c>
      <c r="E1517" s="21" t="str" cm="1">
        <f t="array" ref="E1517">_xlfn.IFS(C1517="","",D1517="","",A1517="","",NOT(A1517=""),VLOOKUP(_xlfn.CONCAT(C1517,", ",D1517),pg!$C$2:$D$38,2,FALSE))</f>
        <v/>
      </c>
      <c r="F1517" s="21" t="str" cm="1">
        <f t="array" ref="F1517">_xlfn.IFS(C1517="","",D1517="","",A1517="","",NOT(B1517=""),B1517*E1517)</f>
        <v/>
      </c>
      <c r="H1517" s="14" t="str" cm="1">
        <f t="array" ref="H1517">_xlfn.IFS(BR_standardformat!G1520="","",COUNTIF(tabel_7!A1548:A2530,BR_standardformat!G1520)=0,BR_standardformat!G1520,COUNTIF(tabel_7!A1548:A2530,BR_standardformat!G1520)&gt;0,"")</f>
        <v/>
      </c>
      <c r="I1517" t="str">
        <f t="shared" si="23"/>
        <v/>
      </c>
    </row>
    <row r="1518" spans="1:9" x14ac:dyDescent="0.25">
      <c r="A1518" s="14" t="str" cm="1">
        <f t="array" ref="A1518">_xlfn.IFS(BR_standardformat!G1521="","",COUNTIF(tabel_7!A1518:A2531,BR_standardformat!G1521)=0,BR_standardformat!G1521,COUNTIF(tabel_7!A1518:A2531,BR_standardformat!G1521)&gt;0,"")</f>
        <v/>
      </c>
      <c r="B1518" s="14" t="str">
        <f>IF(NOT(A1518=""),BR_standardformat!R1521,"")</f>
        <v/>
      </c>
      <c r="E1518" s="21" t="str" cm="1">
        <f t="array" ref="E1518">_xlfn.IFS(C1518="","",D1518="","",A1518="","",NOT(A1518=""),VLOOKUP(_xlfn.CONCAT(C1518,", ",D1518),pg!$C$2:$D$38,2,FALSE))</f>
        <v/>
      </c>
      <c r="F1518" s="21" t="str" cm="1">
        <f t="array" ref="F1518">_xlfn.IFS(C1518="","",D1518="","",A1518="","",NOT(B1518=""),B1518*E1518)</f>
        <v/>
      </c>
      <c r="H1518" s="14" t="str" cm="1">
        <f t="array" ref="H1518">_xlfn.IFS(BR_standardformat!G1521="","",COUNTIF(tabel_7!A1549:A2531,BR_standardformat!G1521)=0,BR_standardformat!G1521,COUNTIF(tabel_7!A1549:A2531,BR_standardformat!G1521)&gt;0,"")</f>
        <v/>
      </c>
      <c r="I1518" t="str">
        <f t="shared" si="23"/>
        <v/>
      </c>
    </row>
    <row r="1519" spans="1:9" x14ac:dyDescent="0.25">
      <c r="A1519" s="14" t="str" cm="1">
        <f t="array" ref="A1519">_xlfn.IFS(BR_standardformat!G1522="","",COUNTIF(tabel_7!A1519:A2532,BR_standardformat!G1522)=0,BR_standardformat!G1522,COUNTIF(tabel_7!A1519:A2532,BR_standardformat!G1522)&gt;0,"")</f>
        <v/>
      </c>
      <c r="B1519" s="14" t="str">
        <f>IF(NOT(A1519=""),BR_standardformat!R1522,"")</f>
        <v/>
      </c>
      <c r="E1519" s="21" t="str" cm="1">
        <f t="array" ref="E1519">_xlfn.IFS(C1519="","",D1519="","",A1519="","",NOT(A1519=""),VLOOKUP(_xlfn.CONCAT(C1519,", ",D1519),pg!$C$2:$D$38,2,FALSE))</f>
        <v/>
      </c>
      <c r="F1519" s="21" t="str" cm="1">
        <f t="array" ref="F1519">_xlfn.IFS(C1519="","",D1519="","",A1519="","",NOT(B1519=""),B1519*E1519)</f>
        <v/>
      </c>
      <c r="H1519" s="14" t="str" cm="1">
        <f t="array" ref="H1519">_xlfn.IFS(BR_standardformat!G1522="","",COUNTIF(tabel_7!A1550:A2532,BR_standardformat!G1522)=0,BR_standardformat!G1522,COUNTIF(tabel_7!A1550:A2532,BR_standardformat!G1522)&gt;0,"")</f>
        <v/>
      </c>
      <c r="I1519" t="str">
        <f t="shared" si="23"/>
        <v/>
      </c>
    </row>
    <row r="1520" spans="1:9" x14ac:dyDescent="0.25">
      <c r="A1520" s="14" t="str" cm="1">
        <f t="array" ref="A1520">_xlfn.IFS(BR_standardformat!G1523="","",COUNTIF(tabel_7!A1520:A2533,BR_standardformat!G1523)=0,BR_standardformat!G1523,COUNTIF(tabel_7!A1520:A2533,BR_standardformat!G1523)&gt;0,"")</f>
        <v/>
      </c>
      <c r="B1520" s="14" t="str">
        <f>IF(NOT(A1520=""),BR_standardformat!R1523,"")</f>
        <v/>
      </c>
      <c r="E1520" s="21" t="str" cm="1">
        <f t="array" ref="E1520">_xlfn.IFS(C1520="","",D1520="","",A1520="","",NOT(A1520=""),VLOOKUP(_xlfn.CONCAT(C1520,", ",D1520),pg!$C$2:$D$38,2,FALSE))</f>
        <v/>
      </c>
      <c r="F1520" s="21" t="str" cm="1">
        <f t="array" ref="F1520">_xlfn.IFS(C1520="","",D1520="","",A1520="","",NOT(B1520=""),B1520*E1520)</f>
        <v/>
      </c>
      <c r="H1520" s="14" t="str" cm="1">
        <f t="array" ref="H1520">_xlfn.IFS(BR_standardformat!G1523="","",COUNTIF(tabel_7!A1551:A2533,BR_standardformat!G1523)=0,BR_standardformat!G1523,COUNTIF(tabel_7!A1551:A2533,BR_standardformat!G1523)&gt;0,"")</f>
        <v/>
      </c>
      <c r="I1520" t="str">
        <f t="shared" si="23"/>
        <v/>
      </c>
    </row>
    <row r="1521" spans="1:9" x14ac:dyDescent="0.25">
      <c r="A1521" s="14" t="str" cm="1">
        <f t="array" ref="A1521">_xlfn.IFS(BR_standardformat!G1524="","",COUNTIF(tabel_7!A1521:A2534,BR_standardformat!G1524)=0,BR_standardformat!G1524,COUNTIF(tabel_7!A1521:A2534,BR_standardformat!G1524)&gt;0,"")</f>
        <v/>
      </c>
      <c r="B1521" s="14" t="str">
        <f>IF(NOT(A1521=""),BR_standardformat!R1524,"")</f>
        <v/>
      </c>
      <c r="E1521" s="21" t="str" cm="1">
        <f t="array" ref="E1521">_xlfn.IFS(C1521="","",D1521="","",A1521="","",NOT(A1521=""),VLOOKUP(_xlfn.CONCAT(C1521,", ",D1521),pg!$C$2:$D$38,2,FALSE))</f>
        <v/>
      </c>
      <c r="F1521" s="21" t="str" cm="1">
        <f t="array" ref="F1521">_xlfn.IFS(C1521="","",D1521="","",A1521="","",NOT(B1521=""),B1521*E1521)</f>
        <v/>
      </c>
      <c r="H1521" s="14" t="str" cm="1">
        <f t="array" ref="H1521">_xlfn.IFS(BR_standardformat!G1524="","",COUNTIF(tabel_7!A1552:A2534,BR_standardformat!G1524)=0,BR_standardformat!G1524,COUNTIF(tabel_7!A1552:A2534,BR_standardformat!G1524)&gt;0,"")</f>
        <v/>
      </c>
      <c r="I1521" t="str">
        <f t="shared" si="23"/>
        <v/>
      </c>
    </row>
    <row r="1522" spans="1:9" x14ac:dyDescent="0.25">
      <c r="A1522" s="14" t="str" cm="1">
        <f t="array" ref="A1522">_xlfn.IFS(BR_standardformat!G1525="","",COUNTIF(tabel_7!A1522:A2535,BR_standardformat!G1525)=0,BR_standardformat!G1525,COUNTIF(tabel_7!A1522:A2535,BR_standardformat!G1525)&gt;0,"")</f>
        <v/>
      </c>
      <c r="B1522" s="14" t="str">
        <f>IF(NOT(A1522=""),BR_standardformat!R1525,"")</f>
        <v/>
      </c>
      <c r="E1522" s="21" t="str" cm="1">
        <f t="array" ref="E1522">_xlfn.IFS(C1522="","",D1522="","",A1522="","",NOT(A1522=""),VLOOKUP(_xlfn.CONCAT(C1522,", ",D1522),pg!$C$2:$D$38,2,FALSE))</f>
        <v/>
      </c>
      <c r="F1522" s="21" t="str" cm="1">
        <f t="array" ref="F1522">_xlfn.IFS(C1522="","",D1522="","",A1522="","",NOT(B1522=""),B1522*E1522)</f>
        <v/>
      </c>
      <c r="H1522" s="14" t="str" cm="1">
        <f t="array" ref="H1522">_xlfn.IFS(BR_standardformat!G1525="","",COUNTIF(tabel_7!A1553:A2535,BR_standardformat!G1525)=0,BR_standardformat!G1525,COUNTIF(tabel_7!A1553:A2535,BR_standardformat!G1525)&gt;0,"")</f>
        <v/>
      </c>
      <c r="I1522" t="str">
        <f t="shared" si="23"/>
        <v/>
      </c>
    </row>
    <row r="1523" spans="1:9" x14ac:dyDescent="0.25">
      <c r="A1523" s="14" t="str" cm="1">
        <f t="array" ref="A1523">_xlfn.IFS(BR_standardformat!G1526="","",COUNTIF(tabel_7!A1523:A2536,BR_standardformat!G1526)=0,BR_standardformat!G1526,COUNTIF(tabel_7!A1523:A2536,BR_standardformat!G1526)&gt;0,"")</f>
        <v/>
      </c>
      <c r="B1523" s="14" t="str">
        <f>IF(NOT(A1523=""),BR_standardformat!R1526,"")</f>
        <v/>
      </c>
      <c r="E1523" s="21" t="str" cm="1">
        <f t="array" ref="E1523">_xlfn.IFS(C1523="","",D1523="","",A1523="","",NOT(A1523=""),VLOOKUP(_xlfn.CONCAT(C1523,", ",D1523),pg!$C$2:$D$38,2,FALSE))</f>
        <v/>
      </c>
      <c r="F1523" s="21" t="str" cm="1">
        <f t="array" ref="F1523">_xlfn.IFS(C1523="","",D1523="","",A1523="","",NOT(B1523=""),B1523*E1523)</f>
        <v/>
      </c>
      <c r="H1523" s="14" t="str" cm="1">
        <f t="array" ref="H1523">_xlfn.IFS(BR_standardformat!G1526="","",COUNTIF(tabel_7!A1554:A2536,BR_standardformat!G1526)=0,BR_standardformat!G1526,COUNTIF(tabel_7!A1554:A2536,BR_standardformat!G1526)&gt;0,"")</f>
        <v/>
      </c>
      <c r="I1523" t="str">
        <f t="shared" si="23"/>
        <v/>
      </c>
    </row>
    <row r="1524" spans="1:9" x14ac:dyDescent="0.25">
      <c r="A1524" s="14" t="str" cm="1">
        <f t="array" ref="A1524">_xlfn.IFS(BR_standardformat!G1527="","",COUNTIF(tabel_7!A1524:A2537,BR_standardformat!G1527)=0,BR_standardformat!G1527,COUNTIF(tabel_7!A1524:A2537,BR_standardformat!G1527)&gt;0,"")</f>
        <v/>
      </c>
      <c r="B1524" s="14" t="str">
        <f>IF(NOT(A1524=""),BR_standardformat!R1527,"")</f>
        <v/>
      </c>
      <c r="E1524" s="21" t="str" cm="1">
        <f t="array" ref="E1524">_xlfn.IFS(C1524="","",D1524="","",A1524="","",NOT(A1524=""),VLOOKUP(_xlfn.CONCAT(C1524,", ",D1524),pg!$C$2:$D$38,2,FALSE))</f>
        <v/>
      </c>
      <c r="F1524" s="21" t="str" cm="1">
        <f t="array" ref="F1524">_xlfn.IFS(C1524="","",D1524="","",A1524="","",NOT(B1524=""),B1524*E1524)</f>
        <v/>
      </c>
      <c r="H1524" s="14" t="str" cm="1">
        <f t="array" ref="H1524">_xlfn.IFS(BR_standardformat!G1527="","",COUNTIF(tabel_7!A1555:A2537,BR_standardformat!G1527)=0,BR_standardformat!G1527,COUNTIF(tabel_7!A1555:A2537,BR_standardformat!G1527)&gt;0,"")</f>
        <v/>
      </c>
      <c r="I1524" t="str">
        <f t="shared" si="23"/>
        <v/>
      </c>
    </row>
    <row r="1525" spans="1:9" x14ac:dyDescent="0.25">
      <c r="A1525" s="14" t="str" cm="1">
        <f t="array" ref="A1525">_xlfn.IFS(BR_standardformat!G1528="","",COUNTIF(tabel_7!A1525:A2538,BR_standardformat!G1528)=0,BR_standardformat!G1528,COUNTIF(tabel_7!A1525:A2538,BR_standardformat!G1528)&gt;0,"")</f>
        <v/>
      </c>
      <c r="B1525" s="14" t="str">
        <f>IF(NOT(A1525=""),BR_standardformat!R1528,"")</f>
        <v/>
      </c>
      <c r="E1525" s="21" t="str" cm="1">
        <f t="array" ref="E1525">_xlfn.IFS(C1525="","",D1525="","",A1525="","",NOT(A1525=""),VLOOKUP(_xlfn.CONCAT(C1525,", ",D1525),pg!$C$2:$D$38,2,FALSE))</f>
        <v/>
      </c>
      <c r="F1525" s="21" t="str" cm="1">
        <f t="array" ref="F1525">_xlfn.IFS(C1525="","",D1525="","",A1525="","",NOT(B1525=""),B1525*E1525)</f>
        <v/>
      </c>
      <c r="H1525" s="14" t="str" cm="1">
        <f t="array" ref="H1525">_xlfn.IFS(BR_standardformat!G1528="","",COUNTIF(tabel_7!A1556:A2538,BR_standardformat!G1528)=0,BR_standardformat!G1528,COUNTIF(tabel_7!A1556:A2538,BR_standardformat!G1528)&gt;0,"")</f>
        <v/>
      </c>
      <c r="I1525" t="str">
        <f t="shared" si="23"/>
        <v/>
      </c>
    </row>
    <row r="1526" spans="1:9" x14ac:dyDescent="0.25">
      <c r="A1526" s="14" t="str" cm="1">
        <f t="array" ref="A1526">_xlfn.IFS(BR_standardformat!G1529="","",COUNTIF(tabel_7!A1526:A2539,BR_standardformat!G1529)=0,BR_standardformat!G1529,COUNTIF(tabel_7!A1526:A2539,BR_standardformat!G1529)&gt;0,"")</f>
        <v/>
      </c>
      <c r="B1526" s="14" t="str">
        <f>IF(NOT(A1526=""),BR_standardformat!R1529,"")</f>
        <v/>
      </c>
      <c r="E1526" s="21" t="str" cm="1">
        <f t="array" ref="E1526">_xlfn.IFS(C1526="","",D1526="","",A1526="","",NOT(A1526=""),VLOOKUP(_xlfn.CONCAT(C1526,", ",D1526),pg!$C$2:$D$38,2,FALSE))</f>
        <v/>
      </c>
      <c r="F1526" s="21" t="str" cm="1">
        <f t="array" ref="F1526">_xlfn.IFS(C1526="","",D1526="","",A1526="","",NOT(B1526=""),B1526*E1526)</f>
        <v/>
      </c>
      <c r="H1526" s="14" t="str" cm="1">
        <f t="array" ref="H1526">_xlfn.IFS(BR_standardformat!G1529="","",COUNTIF(tabel_7!A1557:A2539,BR_standardformat!G1529)=0,BR_standardformat!G1529,COUNTIF(tabel_7!A1557:A2539,BR_standardformat!G1529)&gt;0,"")</f>
        <v/>
      </c>
      <c r="I1526" t="str">
        <f t="shared" si="23"/>
        <v/>
      </c>
    </row>
    <row r="1527" spans="1:9" x14ac:dyDescent="0.25">
      <c r="A1527" s="14" t="str" cm="1">
        <f t="array" ref="A1527">_xlfn.IFS(BR_standardformat!G1530="","",COUNTIF(tabel_7!A1527:A2540,BR_standardformat!G1530)=0,BR_standardformat!G1530,COUNTIF(tabel_7!A1527:A2540,BR_standardformat!G1530)&gt;0,"")</f>
        <v/>
      </c>
      <c r="B1527" s="14" t="str">
        <f>IF(NOT(A1527=""),BR_standardformat!R1530,"")</f>
        <v/>
      </c>
      <c r="E1527" s="21" t="str" cm="1">
        <f t="array" ref="E1527">_xlfn.IFS(C1527="","",D1527="","",A1527="","",NOT(A1527=""),VLOOKUP(_xlfn.CONCAT(C1527,", ",D1527),pg!$C$2:$D$38,2,FALSE))</f>
        <v/>
      </c>
      <c r="F1527" s="21" t="str" cm="1">
        <f t="array" ref="F1527">_xlfn.IFS(C1527="","",D1527="","",A1527="","",NOT(B1527=""),B1527*E1527)</f>
        <v/>
      </c>
      <c r="H1527" s="14" t="str" cm="1">
        <f t="array" ref="H1527">_xlfn.IFS(BR_standardformat!G1530="","",COUNTIF(tabel_7!A1558:A2540,BR_standardformat!G1530)=0,BR_standardformat!G1530,COUNTIF(tabel_7!A1558:A2540,BR_standardformat!G1530)&gt;0,"")</f>
        <v/>
      </c>
      <c r="I1527" t="str">
        <f t="shared" si="23"/>
        <v/>
      </c>
    </row>
    <row r="1528" spans="1:9" x14ac:dyDescent="0.25">
      <c r="A1528" s="14" t="str" cm="1">
        <f t="array" ref="A1528">_xlfn.IFS(BR_standardformat!G1531="","",COUNTIF(tabel_7!A1528:A2541,BR_standardformat!G1531)=0,BR_standardformat!G1531,COUNTIF(tabel_7!A1528:A2541,BR_standardformat!G1531)&gt;0,"")</f>
        <v/>
      </c>
      <c r="B1528" s="14" t="str">
        <f>IF(NOT(A1528=""),BR_standardformat!R1531,"")</f>
        <v/>
      </c>
      <c r="E1528" s="21" t="str" cm="1">
        <f t="array" ref="E1528">_xlfn.IFS(C1528="","",D1528="","",A1528="","",NOT(A1528=""),VLOOKUP(_xlfn.CONCAT(C1528,", ",D1528),pg!$C$2:$D$38,2,FALSE))</f>
        <v/>
      </c>
      <c r="F1528" s="21" t="str" cm="1">
        <f t="array" ref="F1528">_xlfn.IFS(C1528="","",D1528="","",A1528="","",NOT(B1528=""),B1528*E1528)</f>
        <v/>
      </c>
      <c r="H1528" s="14" t="str" cm="1">
        <f t="array" ref="H1528">_xlfn.IFS(BR_standardformat!G1531="","",COUNTIF(tabel_7!A1559:A2541,BR_standardformat!G1531)=0,BR_standardformat!G1531,COUNTIF(tabel_7!A1559:A2541,BR_standardformat!G1531)&gt;0,"")</f>
        <v/>
      </c>
      <c r="I1528" t="str">
        <f t="shared" si="23"/>
        <v/>
      </c>
    </row>
    <row r="1529" spans="1:9" x14ac:dyDescent="0.25">
      <c r="A1529" s="14" t="str" cm="1">
        <f t="array" ref="A1529">_xlfn.IFS(BR_standardformat!G1532="","",COUNTIF(tabel_7!A1529:A2542,BR_standardformat!G1532)=0,BR_standardformat!G1532,COUNTIF(tabel_7!A1529:A2542,BR_standardformat!G1532)&gt;0,"")</f>
        <v/>
      </c>
      <c r="B1529" s="14" t="str">
        <f>IF(NOT(A1529=""),BR_standardformat!R1532,"")</f>
        <v/>
      </c>
      <c r="E1529" s="21" t="str" cm="1">
        <f t="array" ref="E1529">_xlfn.IFS(C1529="","",D1529="","",A1529="","",NOT(A1529=""),VLOOKUP(_xlfn.CONCAT(C1529,", ",D1529),pg!$C$2:$D$38,2,FALSE))</f>
        <v/>
      </c>
      <c r="F1529" s="21" t="str" cm="1">
        <f t="array" ref="F1529">_xlfn.IFS(C1529="","",D1529="","",A1529="","",NOT(B1529=""),B1529*E1529)</f>
        <v/>
      </c>
      <c r="H1529" s="14" t="str" cm="1">
        <f t="array" ref="H1529">_xlfn.IFS(BR_standardformat!G1532="","",COUNTIF(tabel_7!A1560:A2542,BR_standardformat!G1532)=0,BR_standardformat!G1532,COUNTIF(tabel_7!A1560:A2542,BR_standardformat!G1532)&gt;0,"")</f>
        <v/>
      </c>
      <c r="I1529" t="str">
        <f t="shared" si="23"/>
        <v/>
      </c>
    </row>
    <row r="1530" spans="1:9" x14ac:dyDescent="0.25">
      <c r="A1530" s="14" t="str" cm="1">
        <f t="array" ref="A1530">_xlfn.IFS(BR_standardformat!G1533="","",COUNTIF(tabel_7!A1530:A2543,BR_standardformat!G1533)=0,BR_standardformat!G1533,COUNTIF(tabel_7!A1530:A2543,BR_standardformat!G1533)&gt;0,"")</f>
        <v/>
      </c>
      <c r="B1530" s="14" t="str">
        <f>IF(NOT(A1530=""),BR_standardformat!R1533,"")</f>
        <v/>
      </c>
      <c r="E1530" s="21" t="str" cm="1">
        <f t="array" ref="E1530">_xlfn.IFS(C1530="","",D1530="","",A1530="","",NOT(A1530=""),VLOOKUP(_xlfn.CONCAT(C1530,", ",D1530),pg!$C$2:$D$38,2,FALSE))</f>
        <v/>
      </c>
      <c r="F1530" s="21" t="str" cm="1">
        <f t="array" ref="F1530">_xlfn.IFS(C1530="","",D1530="","",A1530="","",NOT(B1530=""),B1530*E1530)</f>
        <v/>
      </c>
      <c r="H1530" s="14" t="str" cm="1">
        <f t="array" ref="H1530">_xlfn.IFS(BR_standardformat!G1533="","",COUNTIF(tabel_7!A1561:A2543,BR_standardformat!G1533)=0,BR_standardformat!G1533,COUNTIF(tabel_7!A1561:A2543,BR_standardformat!G1533)&gt;0,"")</f>
        <v/>
      </c>
      <c r="I1530" t="str">
        <f t="shared" si="23"/>
        <v/>
      </c>
    </row>
    <row r="1531" spans="1:9" x14ac:dyDescent="0.25">
      <c r="A1531" s="14" t="str" cm="1">
        <f t="array" ref="A1531">_xlfn.IFS(BR_standardformat!G1534="","",COUNTIF(tabel_7!A1531:A2544,BR_standardformat!G1534)=0,BR_standardformat!G1534,COUNTIF(tabel_7!A1531:A2544,BR_standardformat!G1534)&gt;0,"")</f>
        <v/>
      </c>
      <c r="B1531" s="14" t="str">
        <f>IF(NOT(A1531=""),BR_standardformat!R1534,"")</f>
        <v/>
      </c>
      <c r="E1531" s="21" t="str" cm="1">
        <f t="array" ref="E1531">_xlfn.IFS(C1531="","",D1531="","",A1531="","",NOT(A1531=""),VLOOKUP(_xlfn.CONCAT(C1531,", ",D1531),pg!$C$2:$D$38,2,FALSE))</f>
        <v/>
      </c>
      <c r="F1531" s="21" t="str" cm="1">
        <f t="array" ref="F1531">_xlfn.IFS(C1531="","",D1531="","",A1531="","",NOT(B1531=""),B1531*E1531)</f>
        <v/>
      </c>
      <c r="H1531" s="14" t="str" cm="1">
        <f t="array" ref="H1531">_xlfn.IFS(BR_standardformat!G1534="","",COUNTIF(tabel_7!A1562:A2544,BR_standardformat!G1534)=0,BR_standardformat!G1534,COUNTIF(tabel_7!A1562:A2544,BR_standardformat!G1534)&gt;0,"")</f>
        <v/>
      </c>
      <c r="I1531" t="str">
        <f t="shared" si="23"/>
        <v/>
      </c>
    </row>
    <row r="1532" spans="1:9" x14ac:dyDescent="0.25">
      <c r="A1532" s="14" t="str" cm="1">
        <f t="array" ref="A1532">_xlfn.IFS(BR_standardformat!G1535="","",COUNTIF(tabel_7!A1532:A2545,BR_standardformat!G1535)=0,BR_standardformat!G1535,COUNTIF(tabel_7!A1532:A2545,BR_standardformat!G1535)&gt;0,"")</f>
        <v/>
      </c>
      <c r="B1532" s="14" t="str">
        <f>IF(NOT(A1532=""),BR_standardformat!R1535,"")</f>
        <v/>
      </c>
      <c r="E1532" s="21" t="str" cm="1">
        <f t="array" ref="E1532">_xlfn.IFS(C1532="","",D1532="","",A1532="","",NOT(A1532=""),VLOOKUP(_xlfn.CONCAT(C1532,", ",D1532),pg!$C$2:$D$38,2,FALSE))</f>
        <v/>
      </c>
      <c r="F1532" s="21" t="str" cm="1">
        <f t="array" ref="F1532">_xlfn.IFS(C1532="","",D1532="","",A1532="","",NOT(B1532=""),B1532*E1532)</f>
        <v/>
      </c>
      <c r="H1532" s="14" t="str" cm="1">
        <f t="array" ref="H1532">_xlfn.IFS(BR_standardformat!G1535="","",COUNTIF(tabel_7!A1563:A2545,BR_standardformat!G1535)=0,BR_standardformat!G1535,COUNTIF(tabel_7!A1563:A2545,BR_standardformat!G1535)&gt;0,"")</f>
        <v/>
      </c>
      <c r="I1532" t="str">
        <f t="shared" si="23"/>
        <v/>
      </c>
    </row>
    <row r="1533" spans="1:9" x14ac:dyDescent="0.25">
      <c r="A1533" s="14" t="str" cm="1">
        <f t="array" ref="A1533">_xlfn.IFS(BR_standardformat!G1536="","",COUNTIF(tabel_7!A1533:A2546,BR_standardformat!G1536)=0,BR_standardformat!G1536,COUNTIF(tabel_7!A1533:A2546,BR_standardformat!G1536)&gt;0,"")</f>
        <v/>
      </c>
      <c r="B1533" s="14" t="str">
        <f>IF(NOT(A1533=""),BR_standardformat!R1536,"")</f>
        <v/>
      </c>
      <c r="E1533" s="21" t="str" cm="1">
        <f t="array" ref="E1533">_xlfn.IFS(C1533="","",D1533="","",A1533="","",NOT(A1533=""),VLOOKUP(_xlfn.CONCAT(C1533,", ",D1533),pg!$C$2:$D$38,2,FALSE))</f>
        <v/>
      </c>
      <c r="F1533" s="21" t="str" cm="1">
        <f t="array" ref="F1533">_xlfn.IFS(C1533="","",D1533="","",A1533="","",NOT(B1533=""),B1533*E1533)</f>
        <v/>
      </c>
      <c r="H1533" s="14" t="str" cm="1">
        <f t="array" ref="H1533">_xlfn.IFS(BR_standardformat!G1536="","",COUNTIF(tabel_7!A1564:A2546,BR_standardformat!G1536)=0,BR_standardformat!G1536,COUNTIF(tabel_7!A1564:A2546,BR_standardformat!G1536)&gt;0,"")</f>
        <v/>
      </c>
      <c r="I1533" t="str">
        <f t="shared" si="23"/>
        <v/>
      </c>
    </row>
    <row r="1534" spans="1:9" x14ac:dyDescent="0.25">
      <c r="A1534" s="14" t="str" cm="1">
        <f t="array" ref="A1534">_xlfn.IFS(BR_standardformat!G1537="","",COUNTIF(tabel_7!A1534:A2547,BR_standardformat!G1537)=0,BR_standardformat!G1537,COUNTIF(tabel_7!A1534:A2547,BR_standardformat!G1537)&gt;0,"")</f>
        <v/>
      </c>
      <c r="B1534" s="14" t="str">
        <f>IF(NOT(A1534=""),BR_standardformat!R1537,"")</f>
        <v/>
      </c>
      <c r="E1534" s="21" t="str" cm="1">
        <f t="array" ref="E1534">_xlfn.IFS(C1534="","",D1534="","",A1534="","",NOT(A1534=""),VLOOKUP(_xlfn.CONCAT(C1534,", ",D1534),pg!$C$2:$D$38,2,FALSE))</f>
        <v/>
      </c>
      <c r="F1534" s="21" t="str" cm="1">
        <f t="array" ref="F1534">_xlfn.IFS(C1534="","",D1534="","",A1534="","",NOT(B1534=""),B1534*E1534)</f>
        <v/>
      </c>
      <c r="H1534" s="14" t="str" cm="1">
        <f t="array" ref="H1534">_xlfn.IFS(BR_standardformat!G1537="","",COUNTIF(tabel_7!A1565:A2547,BR_standardformat!G1537)=0,BR_standardformat!G1537,COUNTIF(tabel_7!A1565:A2547,BR_standardformat!G1537)&gt;0,"")</f>
        <v/>
      </c>
      <c r="I1534" t="str">
        <f t="shared" si="23"/>
        <v/>
      </c>
    </row>
    <row r="1535" spans="1:9" x14ac:dyDescent="0.25">
      <c r="A1535" s="14" t="str" cm="1">
        <f t="array" ref="A1535">_xlfn.IFS(BR_standardformat!G1538="","",COUNTIF(tabel_7!A1535:A2548,BR_standardformat!G1538)=0,BR_standardformat!G1538,COUNTIF(tabel_7!A1535:A2548,BR_standardformat!G1538)&gt;0,"")</f>
        <v/>
      </c>
      <c r="B1535" s="14" t="str">
        <f>IF(NOT(A1535=""),BR_standardformat!R1538,"")</f>
        <v/>
      </c>
      <c r="E1535" s="21" t="str" cm="1">
        <f t="array" ref="E1535">_xlfn.IFS(C1535="","",D1535="","",A1535="","",NOT(A1535=""),VLOOKUP(_xlfn.CONCAT(C1535,", ",D1535),pg!$C$2:$D$38,2,FALSE))</f>
        <v/>
      </c>
      <c r="F1535" s="21" t="str" cm="1">
        <f t="array" ref="F1535">_xlfn.IFS(C1535="","",D1535="","",A1535="","",NOT(B1535=""),B1535*E1535)</f>
        <v/>
      </c>
      <c r="H1535" s="14" t="str" cm="1">
        <f t="array" ref="H1535">_xlfn.IFS(BR_standardformat!G1538="","",COUNTIF(tabel_7!A1566:A2548,BR_standardformat!G1538)=0,BR_standardformat!G1538,COUNTIF(tabel_7!A1566:A2548,BR_standardformat!G1538)&gt;0,"")</f>
        <v/>
      </c>
      <c r="I1535" t="str">
        <f t="shared" si="23"/>
        <v/>
      </c>
    </row>
    <row r="1536" spans="1:9" x14ac:dyDescent="0.25">
      <c r="A1536" s="14" t="str" cm="1">
        <f t="array" ref="A1536">_xlfn.IFS(BR_standardformat!G1539="","",COUNTIF(tabel_7!A1536:A2549,BR_standardformat!G1539)=0,BR_standardformat!G1539,COUNTIF(tabel_7!A1536:A2549,BR_standardformat!G1539)&gt;0,"")</f>
        <v/>
      </c>
      <c r="B1536" s="14" t="str">
        <f>IF(NOT(A1536=""),BR_standardformat!R1539,"")</f>
        <v/>
      </c>
      <c r="E1536" s="21" t="str" cm="1">
        <f t="array" ref="E1536">_xlfn.IFS(C1536="","",D1536="","",A1536="","",NOT(A1536=""),VLOOKUP(_xlfn.CONCAT(C1536,", ",D1536),pg!$C$2:$D$38,2,FALSE))</f>
        <v/>
      </c>
      <c r="F1536" s="21" t="str" cm="1">
        <f t="array" ref="F1536">_xlfn.IFS(C1536="","",D1536="","",A1536="","",NOT(B1536=""),B1536*E1536)</f>
        <v/>
      </c>
      <c r="H1536" s="14" t="str" cm="1">
        <f t="array" ref="H1536">_xlfn.IFS(BR_standardformat!G1539="","",COUNTIF(tabel_7!A1567:A2549,BR_standardformat!G1539)=0,BR_standardformat!G1539,COUNTIF(tabel_7!A1567:A2549,BR_standardformat!G1539)&gt;0,"")</f>
        <v/>
      </c>
      <c r="I1536" t="str">
        <f t="shared" si="23"/>
        <v/>
      </c>
    </row>
    <row r="1537" spans="1:9" x14ac:dyDescent="0.25">
      <c r="A1537" s="14" t="str" cm="1">
        <f t="array" ref="A1537">_xlfn.IFS(BR_standardformat!G1540="","",COUNTIF(tabel_7!A1537:A2550,BR_standardformat!G1540)=0,BR_standardformat!G1540,COUNTIF(tabel_7!A1537:A2550,BR_standardformat!G1540)&gt;0,"")</f>
        <v/>
      </c>
      <c r="B1537" s="14" t="str">
        <f>IF(NOT(A1537=""),BR_standardformat!R1540,"")</f>
        <v/>
      </c>
      <c r="E1537" s="21" t="str" cm="1">
        <f t="array" ref="E1537">_xlfn.IFS(C1537="","",D1537="","",A1537="","",NOT(A1537=""),VLOOKUP(_xlfn.CONCAT(C1537,", ",D1537),pg!$C$2:$D$38,2,FALSE))</f>
        <v/>
      </c>
      <c r="F1537" s="21" t="str" cm="1">
        <f t="array" ref="F1537">_xlfn.IFS(C1537="","",D1537="","",A1537="","",NOT(B1537=""),B1537*E1537)</f>
        <v/>
      </c>
      <c r="H1537" s="14" t="str" cm="1">
        <f t="array" ref="H1537">_xlfn.IFS(BR_standardformat!G1540="","",COUNTIF(tabel_7!A1568:A2550,BR_standardformat!G1540)=0,BR_standardformat!G1540,COUNTIF(tabel_7!A1568:A2550,BR_standardformat!G1540)&gt;0,"")</f>
        <v/>
      </c>
      <c r="I1537" t="str">
        <f t="shared" si="23"/>
        <v/>
      </c>
    </row>
    <row r="1538" spans="1:9" x14ac:dyDescent="0.25">
      <c r="A1538" s="14" t="str" cm="1">
        <f t="array" ref="A1538">_xlfn.IFS(BR_standardformat!G1541="","",COUNTIF(tabel_7!A1538:A2551,BR_standardformat!G1541)=0,BR_standardformat!G1541,COUNTIF(tabel_7!A1538:A2551,BR_standardformat!G1541)&gt;0,"")</f>
        <v/>
      </c>
      <c r="B1538" s="14" t="str">
        <f>IF(NOT(A1538=""),BR_standardformat!R1541,"")</f>
        <v/>
      </c>
      <c r="E1538" s="21" t="str" cm="1">
        <f t="array" ref="E1538">_xlfn.IFS(C1538="","",D1538="","",A1538="","",NOT(A1538=""),VLOOKUP(_xlfn.CONCAT(C1538,", ",D1538),pg!$C$2:$D$38,2,FALSE))</f>
        <v/>
      </c>
      <c r="F1538" s="21" t="str" cm="1">
        <f t="array" ref="F1538">_xlfn.IFS(C1538="","",D1538="","",A1538="","",NOT(B1538=""),B1538*E1538)</f>
        <v/>
      </c>
      <c r="H1538" s="14" t="str" cm="1">
        <f t="array" ref="H1538">_xlfn.IFS(BR_standardformat!G1541="","",COUNTIF(tabel_7!A1569:A2551,BR_standardformat!G1541)=0,BR_standardformat!G1541,COUNTIF(tabel_7!A1569:A2551,BR_standardformat!G1541)&gt;0,"")</f>
        <v/>
      </c>
      <c r="I1538" t="str">
        <f t="shared" si="23"/>
        <v/>
      </c>
    </row>
    <row r="1539" spans="1:9" x14ac:dyDescent="0.25">
      <c r="A1539" s="14" t="str" cm="1">
        <f t="array" ref="A1539">_xlfn.IFS(BR_standardformat!G1542="","",COUNTIF(tabel_7!A1539:A2552,BR_standardformat!G1542)=0,BR_standardformat!G1542,COUNTIF(tabel_7!A1539:A2552,BR_standardformat!G1542)&gt;0,"")</f>
        <v/>
      </c>
      <c r="B1539" s="14" t="str">
        <f>IF(NOT(A1539=""),BR_standardformat!R1542,"")</f>
        <v/>
      </c>
      <c r="E1539" s="21" t="str" cm="1">
        <f t="array" ref="E1539">_xlfn.IFS(C1539="","",D1539="","",A1539="","",NOT(A1539=""),VLOOKUP(_xlfn.CONCAT(C1539,", ",D1539),pg!$C$2:$D$38,2,FALSE))</f>
        <v/>
      </c>
      <c r="F1539" s="21" t="str" cm="1">
        <f t="array" ref="F1539">_xlfn.IFS(C1539="","",D1539="","",A1539="","",NOT(B1539=""),B1539*E1539)</f>
        <v/>
      </c>
      <c r="H1539" s="14" t="str" cm="1">
        <f t="array" ref="H1539">_xlfn.IFS(BR_standardformat!G1542="","",COUNTIF(tabel_7!A1570:A2552,BR_standardformat!G1542)=0,BR_standardformat!G1542,COUNTIF(tabel_7!A1570:A2552,BR_standardformat!G1542)&gt;0,"")</f>
        <v/>
      </c>
      <c r="I1539" t="str">
        <f t="shared" si="23"/>
        <v/>
      </c>
    </row>
    <row r="1540" spans="1:9" x14ac:dyDescent="0.25">
      <c r="A1540" s="14" t="str" cm="1">
        <f t="array" ref="A1540">_xlfn.IFS(BR_standardformat!G1543="","",COUNTIF(tabel_7!A1540:A2553,BR_standardformat!G1543)=0,BR_standardformat!G1543,COUNTIF(tabel_7!A1540:A2553,BR_standardformat!G1543)&gt;0,"")</f>
        <v/>
      </c>
      <c r="B1540" s="14" t="str">
        <f>IF(NOT(A1540=""),BR_standardformat!R1543,"")</f>
        <v/>
      </c>
      <c r="E1540" s="21" t="str" cm="1">
        <f t="array" ref="E1540">_xlfn.IFS(C1540="","",D1540="","",A1540="","",NOT(A1540=""),VLOOKUP(_xlfn.CONCAT(C1540,", ",D1540),pg!$C$2:$D$38,2,FALSE))</f>
        <v/>
      </c>
      <c r="F1540" s="21" t="str" cm="1">
        <f t="array" ref="F1540">_xlfn.IFS(C1540="","",D1540="","",A1540="","",NOT(B1540=""),B1540*E1540)</f>
        <v/>
      </c>
      <c r="H1540" s="14" t="str" cm="1">
        <f t="array" ref="H1540">_xlfn.IFS(BR_standardformat!G1543="","",COUNTIF(tabel_7!A1571:A2553,BR_standardformat!G1543)=0,BR_standardformat!G1543,COUNTIF(tabel_7!A1571:A2553,BR_standardformat!G1543)&gt;0,"")</f>
        <v/>
      </c>
      <c r="I1540" t="str">
        <f t="shared" ref="I1540:I1603" si="24">IF(AND(C1540&lt;&gt;"", D1540&lt;&gt;""), _xlfn.CONCAT(C1540, ", ", D1540), "")</f>
        <v/>
      </c>
    </row>
    <row r="1541" spans="1:9" x14ac:dyDescent="0.25">
      <c r="A1541" s="14" t="str" cm="1">
        <f t="array" ref="A1541">_xlfn.IFS(BR_standardformat!G1544="","",COUNTIF(tabel_7!A1541:A2554,BR_standardformat!G1544)=0,BR_standardformat!G1544,COUNTIF(tabel_7!A1541:A2554,BR_standardformat!G1544)&gt;0,"")</f>
        <v/>
      </c>
      <c r="B1541" s="14" t="str">
        <f>IF(NOT(A1541=""),BR_standardformat!R1544,"")</f>
        <v/>
      </c>
      <c r="E1541" s="21" t="str" cm="1">
        <f t="array" ref="E1541">_xlfn.IFS(C1541="","",D1541="","",A1541="","",NOT(A1541=""),VLOOKUP(_xlfn.CONCAT(C1541,", ",D1541),pg!$C$2:$D$38,2,FALSE))</f>
        <v/>
      </c>
      <c r="F1541" s="21" t="str" cm="1">
        <f t="array" ref="F1541">_xlfn.IFS(C1541="","",D1541="","",A1541="","",NOT(B1541=""),B1541*E1541)</f>
        <v/>
      </c>
      <c r="H1541" s="14" t="str" cm="1">
        <f t="array" ref="H1541">_xlfn.IFS(BR_standardformat!G1544="","",COUNTIF(tabel_7!A1572:A2554,BR_standardformat!G1544)=0,BR_standardformat!G1544,COUNTIF(tabel_7!A1572:A2554,BR_standardformat!G1544)&gt;0,"")</f>
        <v/>
      </c>
      <c r="I1541" t="str">
        <f t="shared" si="24"/>
        <v/>
      </c>
    </row>
    <row r="1542" spans="1:9" x14ac:dyDescent="0.25">
      <c r="A1542" s="14" t="str" cm="1">
        <f t="array" ref="A1542">_xlfn.IFS(BR_standardformat!G1545="","",COUNTIF(tabel_7!A1542:A2555,BR_standardformat!G1545)=0,BR_standardformat!G1545,COUNTIF(tabel_7!A1542:A2555,BR_standardformat!G1545)&gt;0,"")</f>
        <v/>
      </c>
      <c r="B1542" s="14" t="str">
        <f>IF(NOT(A1542=""),BR_standardformat!R1545,"")</f>
        <v/>
      </c>
      <c r="E1542" s="21" t="str" cm="1">
        <f t="array" ref="E1542">_xlfn.IFS(C1542="","",D1542="","",A1542="","",NOT(A1542=""),VLOOKUP(_xlfn.CONCAT(C1542,", ",D1542),pg!$C$2:$D$38,2,FALSE))</f>
        <v/>
      </c>
      <c r="F1542" s="21" t="str" cm="1">
        <f t="array" ref="F1542">_xlfn.IFS(C1542="","",D1542="","",A1542="","",NOT(B1542=""),B1542*E1542)</f>
        <v/>
      </c>
      <c r="H1542" s="14" t="str" cm="1">
        <f t="array" ref="H1542">_xlfn.IFS(BR_standardformat!G1545="","",COUNTIF(tabel_7!A1573:A2555,BR_standardformat!G1545)=0,BR_standardformat!G1545,COUNTIF(tabel_7!A1573:A2555,BR_standardformat!G1545)&gt;0,"")</f>
        <v/>
      </c>
      <c r="I1542" t="str">
        <f t="shared" si="24"/>
        <v/>
      </c>
    </row>
    <row r="1543" spans="1:9" x14ac:dyDescent="0.25">
      <c r="A1543" s="14" t="str" cm="1">
        <f t="array" ref="A1543">_xlfn.IFS(BR_standardformat!G1546="","",COUNTIF(tabel_7!A1543:A2556,BR_standardformat!G1546)=0,BR_standardformat!G1546,COUNTIF(tabel_7!A1543:A2556,BR_standardformat!G1546)&gt;0,"")</f>
        <v/>
      </c>
      <c r="B1543" s="14" t="str">
        <f>IF(NOT(A1543=""),BR_standardformat!R1546,"")</f>
        <v/>
      </c>
      <c r="E1543" s="21" t="str" cm="1">
        <f t="array" ref="E1543">_xlfn.IFS(C1543="","",D1543="","",A1543="","",NOT(A1543=""),VLOOKUP(_xlfn.CONCAT(C1543,", ",D1543),pg!$C$2:$D$38,2,FALSE))</f>
        <v/>
      </c>
      <c r="F1543" s="21" t="str" cm="1">
        <f t="array" ref="F1543">_xlfn.IFS(C1543="","",D1543="","",A1543="","",NOT(B1543=""),B1543*E1543)</f>
        <v/>
      </c>
      <c r="H1543" s="14" t="str" cm="1">
        <f t="array" ref="H1543">_xlfn.IFS(BR_standardformat!G1546="","",COUNTIF(tabel_7!A1574:A2556,BR_standardformat!G1546)=0,BR_standardformat!G1546,COUNTIF(tabel_7!A1574:A2556,BR_standardformat!G1546)&gt;0,"")</f>
        <v/>
      </c>
      <c r="I1543" t="str">
        <f t="shared" si="24"/>
        <v/>
      </c>
    </row>
    <row r="1544" spans="1:9" x14ac:dyDescent="0.25">
      <c r="A1544" s="14" t="str" cm="1">
        <f t="array" ref="A1544">_xlfn.IFS(BR_standardformat!G1547="","",COUNTIF(tabel_7!A1544:A2557,BR_standardformat!G1547)=0,BR_standardformat!G1547,COUNTIF(tabel_7!A1544:A2557,BR_standardformat!G1547)&gt;0,"")</f>
        <v/>
      </c>
      <c r="B1544" s="14" t="str">
        <f>IF(NOT(A1544=""),BR_standardformat!R1547,"")</f>
        <v/>
      </c>
      <c r="E1544" s="21" t="str" cm="1">
        <f t="array" ref="E1544">_xlfn.IFS(C1544="","",D1544="","",A1544="","",NOT(A1544=""),VLOOKUP(_xlfn.CONCAT(C1544,", ",D1544),pg!$C$2:$D$38,2,FALSE))</f>
        <v/>
      </c>
      <c r="F1544" s="21" t="str" cm="1">
        <f t="array" ref="F1544">_xlfn.IFS(C1544="","",D1544="","",A1544="","",NOT(B1544=""),B1544*E1544)</f>
        <v/>
      </c>
      <c r="H1544" s="14" t="str" cm="1">
        <f t="array" ref="H1544">_xlfn.IFS(BR_standardformat!G1547="","",COUNTIF(tabel_7!A1575:A2557,BR_standardformat!G1547)=0,BR_standardformat!G1547,COUNTIF(tabel_7!A1575:A2557,BR_standardformat!G1547)&gt;0,"")</f>
        <v/>
      </c>
      <c r="I1544" t="str">
        <f t="shared" si="24"/>
        <v/>
      </c>
    </row>
    <row r="1545" spans="1:9" x14ac:dyDescent="0.25">
      <c r="A1545" s="14" t="str" cm="1">
        <f t="array" ref="A1545">_xlfn.IFS(BR_standardformat!G1548="","",COUNTIF(tabel_7!A1545:A2558,BR_standardformat!G1548)=0,BR_standardformat!G1548,COUNTIF(tabel_7!A1545:A2558,BR_standardformat!G1548)&gt;0,"")</f>
        <v/>
      </c>
      <c r="B1545" s="14" t="str">
        <f>IF(NOT(A1545=""),BR_standardformat!R1548,"")</f>
        <v/>
      </c>
      <c r="E1545" s="21" t="str" cm="1">
        <f t="array" ref="E1545">_xlfn.IFS(C1545="","",D1545="","",A1545="","",NOT(A1545=""),VLOOKUP(_xlfn.CONCAT(C1545,", ",D1545),pg!$C$2:$D$38,2,FALSE))</f>
        <v/>
      </c>
      <c r="F1545" s="21" t="str" cm="1">
        <f t="array" ref="F1545">_xlfn.IFS(C1545="","",D1545="","",A1545="","",NOT(B1545=""),B1545*E1545)</f>
        <v/>
      </c>
      <c r="H1545" s="14" t="str" cm="1">
        <f t="array" ref="H1545">_xlfn.IFS(BR_standardformat!G1548="","",COUNTIF(tabel_7!A1576:A2558,BR_standardformat!G1548)=0,BR_standardformat!G1548,COUNTIF(tabel_7!A1576:A2558,BR_standardformat!G1548)&gt;0,"")</f>
        <v/>
      </c>
      <c r="I1545" t="str">
        <f t="shared" si="24"/>
        <v/>
      </c>
    </row>
    <row r="1546" spans="1:9" x14ac:dyDescent="0.25">
      <c r="A1546" s="14" t="str" cm="1">
        <f t="array" ref="A1546">_xlfn.IFS(BR_standardformat!G1549="","",COUNTIF(tabel_7!A1546:A2559,BR_standardformat!G1549)=0,BR_standardformat!G1549,COUNTIF(tabel_7!A1546:A2559,BR_standardformat!G1549)&gt;0,"")</f>
        <v/>
      </c>
      <c r="B1546" s="14" t="str">
        <f>IF(NOT(A1546=""),BR_standardformat!R1549,"")</f>
        <v/>
      </c>
      <c r="E1546" s="21" t="str" cm="1">
        <f t="array" ref="E1546">_xlfn.IFS(C1546="","",D1546="","",A1546="","",NOT(A1546=""),VLOOKUP(_xlfn.CONCAT(C1546,", ",D1546),pg!$C$2:$D$38,2,FALSE))</f>
        <v/>
      </c>
      <c r="F1546" s="21" t="str" cm="1">
        <f t="array" ref="F1546">_xlfn.IFS(C1546="","",D1546="","",A1546="","",NOT(B1546=""),B1546*E1546)</f>
        <v/>
      </c>
      <c r="H1546" s="14" t="str" cm="1">
        <f t="array" ref="H1546">_xlfn.IFS(BR_standardformat!G1549="","",COUNTIF(tabel_7!A1577:A2559,BR_standardformat!G1549)=0,BR_standardformat!G1549,COUNTIF(tabel_7!A1577:A2559,BR_standardformat!G1549)&gt;0,"")</f>
        <v/>
      </c>
      <c r="I1546" t="str">
        <f t="shared" si="24"/>
        <v/>
      </c>
    </row>
    <row r="1547" spans="1:9" x14ac:dyDescent="0.25">
      <c r="A1547" s="14" t="str" cm="1">
        <f t="array" ref="A1547">_xlfn.IFS(BR_standardformat!G1550="","",COUNTIF(tabel_7!A1547:A2560,BR_standardformat!G1550)=0,BR_standardformat!G1550,COUNTIF(tabel_7!A1547:A2560,BR_standardformat!G1550)&gt;0,"")</f>
        <v/>
      </c>
      <c r="B1547" s="14" t="str">
        <f>IF(NOT(A1547=""),BR_standardformat!R1550,"")</f>
        <v/>
      </c>
      <c r="E1547" s="21" t="str" cm="1">
        <f t="array" ref="E1547">_xlfn.IFS(C1547="","",D1547="","",A1547="","",NOT(A1547=""),VLOOKUP(_xlfn.CONCAT(C1547,", ",D1547),pg!$C$2:$D$38,2,FALSE))</f>
        <v/>
      </c>
      <c r="F1547" s="21" t="str" cm="1">
        <f t="array" ref="F1547">_xlfn.IFS(C1547="","",D1547="","",A1547="","",NOT(B1547=""),B1547*E1547)</f>
        <v/>
      </c>
      <c r="H1547" s="14" t="str" cm="1">
        <f t="array" ref="H1547">_xlfn.IFS(BR_standardformat!G1550="","",COUNTIF(tabel_7!A1578:A2560,BR_standardformat!G1550)=0,BR_standardformat!G1550,COUNTIF(tabel_7!A1578:A2560,BR_standardformat!G1550)&gt;0,"")</f>
        <v/>
      </c>
      <c r="I1547" t="str">
        <f t="shared" si="24"/>
        <v/>
      </c>
    </row>
    <row r="1548" spans="1:9" x14ac:dyDescent="0.25">
      <c r="A1548" s="14" t="str" cm="1">
        <f t="array" ref="A1548">_xlfn.IFS(BR_standardformat!G1551="","",COUNTIF(tabel_7!A1548:A2561,BR_standardformat!G1551)=0,BR_standardformat!G1551,COUNTIF(tabel_7!A1548:A2561,BR_standardformat!G1551)&gt;0,"")</f>
        <v/>
      </c>
      <c r="B1548" s="14" t="str">
        <f>IF(NOT(A1548=""),BR_standardformat!R1551,"")</f>
        <v/>
      </c>
      <c r="E1548" s="21" t="str" cm="1">
        <f t="array" ref="E1548">_xlfn.IFS(C1548="","",D1548="","",A1548="","",NOT(A1548=""),VLOOKUP(_xlfn.CONCAT(C1548,", ",D1548),pg!$C$2:$D$38,2,FALSE))</f>
        <v/>
      </c>
      <c r="F1548" s="21" t="str" cm="1">
        <f t="array" ref="F1548">_xlfn.IFS(C1548="","",D1548="","",A1548="","",NOT(B1548=""),B1548*E1548)</f>
        <v/>
      </c>
      <c r="H1548" s="14" t="str" cm="1">
        <f t="array" ref="H1548">_xlfn.IFS(BR_standardformat!G1551="","",COUNTIF(tabel_7!A1579:A2561,BR_standardformat!G1551)=0,BR_standardformat!G1551,COUNTIF(tabel_7!A1579:A2561,BR_standardformat!G1551)&gt;0,"")</f>
        <v/>
      </c>
      <c r="I1548" t="str">
        <f t="shared" si="24"/>
        <v/>
      </c>
    </row>
    <row r="1549" spans="1:9" x14ac:dyDescent="0.25">
      <c r="A1549" s="14" t="str" cm="1">
        <f t="array" ref="A1549">_xlfn.IFS(BR_standardformat!G1552="","",COUNTIF(tabel_7!A1549:A2562,BR_standardformat!G1552)=0,BR_standardformat!G1552,COUNTIF(tabel_7!A1549:A2562,BR_standardformat!G1552)&gt;0,"")</f>
        <v/>
      </c>
      <c r="B1549" s="14" t="str">
        <f>IF(NOT(A1549=""),BR_standardformat!R1552,"")</f>
        <v/>
      </c>
      <c r="E1549" s="21" t="str" cm="1">
        <f t="array" ref="E1549">_xlfn.IFS(C1549="","",D1549="","",A1549="","",NOT(A1549=""),VLOOKUP(_xlfn.CONCAT(C1549,", ",D1549),pg!$C$2:$D$38,2,FALSE))</f>
        <v/>
      </c>
      <c r="F1549" s="21" t="str" cm="1">
        <f t="array" ref="F1549">_xlfn.IFS(C1549="","",D1549="","",A1549="","",NOT(B1549=""),B1549*E1549)</f>
        <v/>
      </c>
      <c r="H1549" s="14" t="str" cm="1">
        <f t="array" ref="H1549">_xlfn.IFS(BR_standardformat!G1552="","",COUNTIF(tabel_7!A1580:A2562,BR_standardformat!G1552)=0,BR_standardformat!G1552,COUNTIF(tabel_7!A1580:A2562,BR_standardformat!G1552)&gt;0,"")</f>
        <v/>
      </c>
      <c r="I1549" t="str">
        <f t="shared" si="24"/>
        <v/>
      </c>
    </row>
    <row r="1550" spans="1:9" x14ac:dyDescent="0.25">
      <c r="A1550" s="14" t="str" cm="1">
        <f t="array" ref="A1550">_xlfn.IFS(BR_standardformat!G1553="","",COUNTIF(tabel_7!A1550:A2563,BR_standardformat!G1553)=0,BR_standardformat!G1553,COUNTIF(tabel_7!A1550:A2563,BR_standardformat!G1553)&gt;0,"")</f>
        <v/>
      </c>
      <c r="B1550" s="14" t="str">
        <f>IF(NOT(A1550=""),BR_standardformat!R1553,"")</f>
        <v/>
      </c>
      <c r="E1550" s="21" t="str" cm="1">
        <f t="array" ref="E1550">_xlfn.IFS(C1550="","",D1550="","",A1550="","",NOT(A1550=""),VLOOKUP(_xlfn.CONCAT(C1550,", ",D1550),pg!$C$2:$D$38,2,FALSE))</f>
        <v/>
      </c>
      <c r="F1550" s="21" t="str" cm="1">
        <f t="array" ref="F1550">_xlfn.IFS(C1550="","",D1550="","",A1550="","",NOT(B1550=""),B1550*E1550)</f>
        <v/>
      </c>
      <c r="H1550" s="14" t="str" cm="1">
        <f t="array" ref="H1550">_xlfn.IFS(BR_standardformat!G1553="","",COUNTIF(tabel_7!A1581:A2563,BR_standardformat!G1553)=0,BR_standardformat!G1553,COUNTIF(tabel_7!A1581:A2563,BR_standardformat!G1553)&gt;0,"")</f>
        <v/>
      </c>
      <c r="I1550" t="str">
        <f t="shared" si="24"/>
        <v/>
      </c>
    </row>
    <row r="1551" spans="1:9" x14ac:dyDescent="0.25">
      <c r="A1551" s="14" t="str" cm="1">
        <f t="array" ref="A1551">_xlfn.IFS(BR_standardformat!G1554="","",COUNTIF(tabel_7!A1551:A2564,BR_standardformat!G1554)=0,BR_standardformat!G1554,COUNTIF(tabel_7!A1551:A2564,BR_standardformat!G1554)&gt;0,"")</f>
        <v/>
      </c>
      <c r="B1551" s="14" t="str">
        <f>IF(NOT(A1551=""),BR_standardformat!R1554,"")</f>
        <v/>
      </c>
      <c r="E1551" s="21" t="str" cm="1">
        <f t="array" ref="E1551">_xlfn.IFS(C1551="","",D1551="","",A1551="","",NOT(A1551=""),VLOOKUP(_xlfn.CONCAT(C1551,", ",D1551),pg!$C$2:$D$38,2,FALSE))</f>
        <v/>
      </c>
      <c r="F1551" s="21" t="str" cm="1">
        <f t="array" ref="F1551">_xlfn.IFS(C1551="","",D1551="","",A1551="","",NOT(B1551=""),B1551*E1551)</f>
        <v/>
      </c>
      <c r="H1551" s="14" t="str" cm="1">
        <f t="array" ref="H1551">_xlfn.IFS(BR_standardformat!G1554="","",COUNTIF(tabel_7!A1582:A2564,BR_standardformat!G1554)=0,BR_standardformat!G1554,COUNTIF(tabel_7!A1582:A2564,BR_standardformat!G1554)&gt;0,"")</f>
        <v/>
      </c>
      <c r="I1551" t="str">
        <f t="shared" si="24"/>
        <v/>
      </c>
    </row>
    <row r="1552" spans="1:9" x14ac:dyDescent="0.25">
      <c r="A1552" s="14" t="str" cm="1">
        <f t="array" ref="A1552">_xlfn.IFS(BR_standardformat!G1555="","",COUNTIF(tabel_7!A1552:A2565,BR_standardformat!G1555)=0,BR_standardformat!G1555,COUNTIF(tabel_7!A1552:A2565,BR_standardformat!G1555)&gt;0,"")</f>
        <v/>
      </c>
      <c r="B1552" s="14" t="str">
        <f>IF(NOT(A1552=""),BR_standardformat!R1555,"")</f>
        <v/>
      </c>
      <c r="E1552" s="21" t="str" cm="1">
        <f t="array" ref="E1552">_xlfn.IFS(C1552="","",D1552="","",A1552="","",NOT(A1552=""),VLOOKUP(_xlfn.CONCAT(C1552,", ",D1552),pg!$C$2:$D$38,2,FALSE))</f>
        <v/>
      </c>
      <c r="F1552" s="21" t="str" cm="1">
        <f t="array" ref="F1552">_xlfn.IFS(C1552="","",D1552="","",A1552="","",NOT(B1552=""),B1552*E1552)</f>
        <v/>
      </c>
      <c r="H1552" s="14" t="str" cm="1">
        <f t="array" ref="H1552">_xlfn.IFS(BR_standardformat!G1555="","",COUNTIF(tabel_7!A1583:A2565,BR_standardformat!G1555)=0,BR_standardformat!G1555,COUNTIF(tabel_7!A1583:A2565,BR_standardformat!G1555)&gt;0,"")</f>
        <v/>
      </c>
      <c r="I1552" t="str">
        <f t="shared" si="24"/>
        <v/>
      </c>
    </row>
    <row r="1553" spans="1:9" x14ac:dyDescent="0.25">
      <c r="A1553" s="14" t="str" cm="1">
        <f t="array" ref="A1553">_xlfn.IFS(BR_standardformat!G1556="","",COUNTIF(tabel_7!A1553:A2566,BR_standardformat!G1556)=0,BR_standardformat!G1556,COUNTIF(tabel_7!A1553:A2566,BR_standardformat!G1556)&gt;0,"")</f>
        <v/>
      </c>
      <c r="B1553" s="14" t="str">
        <f>IF(NOT(A1553=""),BR_standardformat!R1556,"")</f>
        <v/>
      </c>
      <c r="E1553" s="21" t="str" cm="1">
        <f t="array" ref="E1553">_xlfn.IFS(C1553="","",D1553="","",A1553="","",NOT(A1553=""),VLOOKUP(_xlfn.CONCAT(C1553,", ",D1553),pg!$C$2:$D$38,2,FALSE))</f>
        <v/>
      </c>
      <c r="F1553" s="21" t="str" cm="1">
        <f t="array" ref="F1553">_xlfn.IFS(C1553="","",D1553="","",A1553="","",NOT(B1553=""),B1553*E1553)</f>
        <v/>
      </c>
      <c r="H1553" s="14" t="str" cm="1">
        <f t="array" ref="H1553">_xlfn.IFS(BR_standardformat!G1556="","",COUNTIF(tabel_7!A1584:A2566,BR_standardformat!G1556)=0,BR_standardformat!G1556,COUNTIF(tabel_7!A1584:A2566,BR_standardformat!G1556)&gt;0,"")</f>
        <v/>
      </c>
      <c r="I1553" t="str">
        <f t="shared" si="24"/>
        <v/>
      </c>
    </row>
    <row r="1554" spans="1:9" x14ac:dyDescent="0.25">
      <c r="A1554" s="14" t="str" cm="1">
        <f t="array" ref="A1554">_xlfn.IFS(BR_standardformat!G1557="","",COUNTIF(tabel_7!A1554:A2567,BR_standardformat!G1557)=0,BR_standardformat!G1557,COUNTIF(tabel_7!A1554:A2567,BR_standardformat!G1557)&gt;0,"")</f>
        <v/>
      </c>
      <c r="B1554" s="14" t="str">
        <f>IF(NOT(A1554=""),BR_standardformat!R1557,"")</f>
        <v/>
      </c>
      <c r="E1554" s="21" t="str" cm="1">
        <f t="array" ref="E1554">_xlfn.IFS(C1554="","",D1554="","",A1554="","",NOT(A1554=""),VLOOKUP(_xlfn.CONCAT(C1554,", ",D1554),pg!$C$2:$D$38,2,FALSE))</f>
        <v/>
      </c>
      <c r="F1554" s="21" t="str" cm="1">
        <f t="array" ref="F1554">_xlfn.IFS(C1554="","",D1554="","",A1554="","",NOT(B1554=""),B1554*E1554)</f>
        <v/>
      </c>
      <c r="H1554" s="14" t="str" cm="1">
        <f t="array" ref="H1554">_xlfn.IFS(BR_standardformat!G1557="","",COUNTIF(tabel_7!A1585:A2567,BR_standardformat!G1557)=0,BR_standardformat!G1557,COUNTIF(tabel_7!A1585:A2567,BR_standardformat!G1557)&gt;0,"")</f>
        <v/>
      </c>
      <c r="I1554" t="str">
        <f t="shared" si="24"/>
        <v/>
      </c>
    </row>
    <row r="1555" spans="1:9" x14ac:dyDescent="0.25">
      <c r="A1555" s="14" t="str" cm="1">
        <f t="array" ref="A1555">_xlfn.IFS(BR_standardformat!G1558="","",COUNTIF(tabel_7!A1555:A2568,BR_standardformat!G1558)=0,BR_standardformat!G1558,COUNTIF(tabel_7!A1555:A2568,BR_standardformat!G1558)&gt;0,"")</f>
        <v/>
      </c>
      <c r="B1555" s="14" t="str">
        <f>IF(NOT(A1555=""),BR_standardformat!R1558,"")</f>
        <v/>
      </c>
      <c r="E1555" s="21" t="str" cm="1">
        <f t="array" ref="E1555">_xlfn.IFS(C1555="","",D1555="","",A1555="","",NOT(A1555=""),VLOOKUP(_xlfn.CONCAT(C1555,", ",D1555),pg!$C$2:$D$38,2,FALSE))</f>
        <v/>
      </c>
      <c r="F1555" s="21" t="str" cm="1">
        <f t="array" ref="F1555">_xlfn.IFS(C1555="","",D1555="","",A1555="","",NOT(B1555=""),B1555*E1555)</f>
        <v/>
      </c>
      <c r="H1555" s="14" t="str" cm="1">
        <f t="array" ref="H1555">_xlfn.IFS(BR_standardformat!G1558="","",COUNTIF(tabel_7!A1586:A2568,BR_standardformat!G1558)=0,BR_standardformat!G1558,COUNTIF(tabel_7!A1586:A2568,BR_standardformat!G1558)&gt;0,"")</f>
        <v/>
      </c>
      <c r="I1555" t="str">
        <f t="shared" si="24"/>
        <v/>
      </c>
    </row>
    <row r="1556" spans="1:9" x14ac:dyDescent="0.25">
      <c r="A1556" s="14" t="str" cm="1">
        <f t="array" ref="A1556">_xlfn.IFS(BR_standardformat!G1559="","",COUNTIF(tabel_7!A1556:A2569,BR_standardformat!G1559)=0,BR_standardformat!G1559,COUNTIF(tabel_7!A1556:A2569,BR_standardformat!G1559)&gt;0,"")</f>
        <v/>
      </c>
      <c r="B1556" s="14" t="str">
        <f>IF(NOT(A1556=""),BR_standardformat!R1559,"")</f>
        <v/>
      </c>
      <c r="E1556" s="21" t="str" cm="1">
        <f t="array" ref="E1556">_xlfn.IFS(C1556="","",D1556="","",A1556="","",NOT(A1556=""),VLOOKUP(_xlfn.CONCAT(C1556,", ",D1556),pg!$C$2:$D$38,2,FALSE))</f>
        <v/>
      </c>
      <c r="F1556" s="21" t="str" cm="1">
        <f t="array" ref="F1556">_xlfn.IFS(C1556="","",D1556="","",A1556="","",NOT(B1556=""),B1556*E1556)</f>
        <v/>
      </c>
      <c r="H1556" s="14" t="str" cm="1">
        <f t="array" ref="H1556">_xlfn.IFS(BR_standardformat!G1559="","",COUNTIF(tabel_7!A1587:A2569,BR_standardformat!G1559)=0,BR_standardformat!G1559,COUNTIF(tabel_7!A1587:A2569,BR_standardformat!G1559)&gt;0,"")</f>
        <v/>
      </c>
      <c r="I1556" t="str">
        <f t="shared" si="24"/>
        <v/>
      </c>
    </row>
    <row r="1557" spans="1:9" x14ac:dyDescent="0.25">
      <c r="A1557" s="14" t="str" cm="1">
        <f t="array" ref="A1557">_xlfn.IFS(BR_standardformat!G1560="","",COUNTIF(tabel_7!A1557:A2570,BR_standardformat!G1560)=0,BR_standardformat!G1560,COUNTIF(tabel_7!A1557:A2570,BR_standardformat!G1560)&gt;0,"")</f>
        <v/>
      </c>
      <c r="B1557" s="14" t="str">
        <f>IF(NOT(A1557=""),BR_standardformat!R1560,"")</f>
        <v/>
      </c>
      <c r="E1557" s="21" t="str" cm="1">
        <f t="array" ref="E1557">_xlfn.IFS(C1557="","",D1557="","",A1557="","",NOT(A1557=""),VLOOKUP(_xlfn.CONCAT(C1557,", ",D1557),pg!$C$2:$D$38,2,FALSE))</f>
        <v/>
      </c>
      <c r="F1557" s="21" t="str" cm="1">
        <f t="array" ref="F1557">_xlfn.IFS(C1557="","",D1557="","",A1557="","",NOT(B1557=""),B1557*E1557)</f>
        <v/>
      </c>
      <c r="H1557" s="14" t="str" cm="1">
        <f t="array" ref="H1557">_xlfn.IFS(BR_standardformat!G1560="","",COUNTIF(tabel_7!A1588:A2570,BR_standardformat!G1560)=0,BR_standardformat!G1560,COUNTIF(tabel_7!A1588:A2570,BR_standardformat!G1560)&gt;0,"")</f>
        <v/>
      </c>
      <c r="I1557" t="str">
        <f t="shared" si="24"/>
        <v/>
      </c>
    </row>
    <row r="1558" spans="1:9" x14ac:dyDescent="0.25">
      <c r="A1558" s="14" t="str" cm="1">
        <f t="array" ref="A1558">_xlfn.IFS(BR_standardformat!G1561="","",COUNTIF(tabel_7!A1558:A2571,BR_standardformat!G1561)=0,BR_standardformat!G1561,COUNTIF(tabel_7!A1558:A2571,BR_standardformat!G1561)&gt;0,"")</f>
        <v/>
      </c>
      <c r="B1558" s="14" t="str">
        <f>IF(NOT(A1558=""),BR_standardformat!R1561,"")</f>
        <v/>
      </c>
      <c r="E1558" s="21" t="str" cm="1">
        <f t="array" ref="E1558">_xlfn.IFS(C1558="","",D1558="","",A1558="","",NOT(A1558=""),VLOOKUP(_xlfn.CONCAT(C1558,", ",D1558),pg!$C$2:$D$38,2,FALSE))</f>
        <v/>
      </c>
      <c r="F1558" s="21" t="str" cm="1">
        <f t="array" ref="F1558">_xlfn.IFS(C1558="","",D1558="","",A1558="","",NOT(B1558=""),B1558*E1558)</f>
        <v/>
      </c>
      <c r="H1558" s="14" t="str" cm="1">
        <f t="array" ref="H1558">_xlfn.IFS(BR_standardformat!G1561="","",COUNTIF(tabel_7!A1589:A2571,BR_standardformat!G1561)=0,BR_standardformat!G1561,COUNTIF(tabel_7!A1589:A2571,BR_standardformat!G1561)&gt;0,"")</f>
        <v/>
      </c>
      <c r="I1558" t="str">
        <f t="shared" si="24"/>
        <v/>
      </c>
    </row>
    <row r="1559" spans="1:9" x14ac:dyDescent="0.25">
      <c r="A1559" s="14" t="str" cm="1">
        <f t="array" ref="A1559">_xlfn.IFS(BR_standardformat!G1562="","",COUNTIF(tabel_7!A1559:A2572,BR_standardformat!G1562)=0,BR_standardformat!G1562,COUNTIF(tabel_7!A1559:A2572,BR_standardformat!G1562)&gt;0,"")</f>
        <v/>
      </c>
      <c r="B1559" s="14" t="str">
        <f>IF(NOT(A1559=""),BR_standardformat!R1562,"")</f>
        <v/>
      </c>
      <c r="E1559" s="21" t="str" cm="1">
        <f t="array" ref="E1559">_xlfn.IFS(C1559="","",D1559="","",A1559="","",NOT(A1559=""),VLOOKUP(_xlfn.CONCAT(C1559,", ",D1559),pg!$C$2:$D$38,2,FALSE))</f>
        <v/>
      </c>
      <c r="F1559" s="21" t="str" cm="1">
        <f t="array" ref="F1559">_xlfn.IFS(C1559="","",D1559="","",A1559="","",NOT(B1559=""),B1559*E1559)</f>
        <v/>
      </c>
      <c r="H1559" s="14" t="str" cm="1">
        <f t="array" ref="H1559">_xlfn.IFS(BR_standardformat!G1562="","",COUNTIF(tabel_7!A1590:A2572,BR_standardformat!G1562)=0,BR_standardformat!G1562,COUNTIF(tabel_7!A1590:A2572,BR_standardformat!G1562)&gt;0,"")</f>
        <v/>
      </c>
      <c r="I1559" t="str">
        <f t="shared" si="24"/>
        <v/>
      </c>
    </row>
    <row r="1560" spans="1:9" x14ac:dyDescent="0.25">
      <c r="A1560" s="14" t="str" cm="1">
        <f t="array" ref="A1560">_xlfn.IFS(BR_standardformat!G1563="","",COUNTIF(tabel_7!A1560:A2573,BR_standardformat!G1563)=0,BR_standardformat!G1563,COUNTIF(tabel_7!A1560:A2573,BR_standardformat!G1563)&gt;0,"")</f>
        <v/>
      </c>
      <c r="B1560" s="14" t="str">
        <f>IF(NOT(A1560=""),BR_standardformat!R1563,"")</f>
        <v/>
      </c>
      <c r="E1560" s="21" t="str" cm="1">
        <f t="array" ref="E1560">_xlfn.IFS(C1560="","",D1560="","",A1560="","",NOT(A1560=""),VLOOKUP(_xlfn.CONCAT(C1560,", ",D1560),pg!$C$2:$D$38,2,FALSE))</f>
        <v/>
      </c>
      <c r="F1560" s="21" t="str" cm="1">
        <f t="array" ref="F1560">_xlfn.IFS(C1560="","",D1560="","",A1560="","",NOT(B1560=""),B1560*E1560)</f>
        <v/>
      </c>
      <c r="H1560" s="14" t="str" cm="1">
        <f t="array" ref="H1560">_xlfn.IFS(BR_standardformat!G1563="","",COUNTIF(tabel_7!A1591:A2573,BR_standardformat!G1563)=0,BR_standardformat!G1563,COUNTIF(tabel_7!A1591:A2573,BR_standardformat!G1563)&gt;0,"")</f>
        <v/>
      </c>
      <c r="I1560" t="str">
        <f t="shared" si="24"/>
        <v/>
      </c>
    </row>
    <row r="1561" spans="1:9" x14ac:dyDescent="0.25">
      <c r="A1561" s="14" t="str" cm="1">
        <f t="array" ref="A1561">_xlfn.IFS(BR_standardformat!G1564="","",COUNTIF(tabel_7!A1561:A2574,BR_standardformat!G1564)=0,BR_standardformat!G1564,COUNTIF(tabel_7!A1561:A2574,BR_standardformat!G1564)&gt;0,"")</f>
        <v/>
      </c>
      <c r="B1561" s="14" t="str">
        <f>IF(NOT(A1561=""),BR_standardformat!R1564,"")</f>
        <v/>
      </c>
      <c r="E1561" s="21" t="str" cm="1">
        <f t="array" ref="E1561">_xlfn.IFS(C1561="","",D1561="","",A1561="","",NOT(A1561=""),VLOOKUP(_xlfn.CONCAT(C1561,", ",D1561),pg!$C$2:$D$38,2,FALSE))</f>
        <v/>
      </c>
      <c r="F1561" s="21" t="str" cm="1">
        <f t="array" ref="F1561">_xlfn.IFS(C1561="","",D1561="","",A1561="","",NOT(B1561=""),B1561*E1561)</f>
        <v/>
      </c>
      <c r="H1561" s="14" t="str" cm="1">
        <f t="array" ref="H1561">_xlfn.IFS(BR_standardformat!G1564="","",COUNTIF(tabel_7!A1592:A2574,BR_standardformat!G1564)=0,BR_standardformat!G1564,COUNTIF(tabel_7!A1592:A2574,BR_standardformat!G1564)&gt;0,"")</f>
        <v/>
      </c>
      <c r="I1561" t="str">
        <f t="shared" si="24"/>
        <v/>
      </c>
    </row>
    <row r="1562" spans="1:9" x14ac:dyDescent="0.25">
      <c r="A1562" s="14" t="str" cm="1">
        <f t="array" ref="A1562">_xlfn.IFS(BR_standardformat!G1565="","",COUNTIF(tabel_7!A1562:A2575,BR_standardformat!G1565)=0,BR_standardformat!G1565,COUNTIF(tabel_7!A1562:A2575,BR_standardformat!G1565)&gt;0,"")</f>
        <v/>
      </c>
      <c r="B1562" s="14" t="str">
        <f>IF(NOT(A1562=""),BR_standardformat!R1565,"")</f>
        <v/>
      </c>
      <c r="E1562" s="21" t="str" cm="1">
        <f t="array" ref="E1562">_xlfn.IFS(C1562="","",D1562="","",A1562="","",NOT(A1562=""),VLOOKUP(_xlfn.CONCAT(C1562,", ",D1562),pg!$C$2:$D$38,2,FALSE))</f>
        <v/>
      </c>
      <c r="F1562" s="21" t="str" cm="1">
        <f t="array" ref="F1562">_xlfn.IFS(C1562="","",D1562="","",A1562="","",NOT(B1562=""),B1562*E1562)</f>
        <v/>
      </c>
      <c r="H1562" s="14" t="str" cm="1">
        <f t="array" ref="H1562">_xlfn.IFS(BR_standardformat!G1565="","",COUNTIF(tabel_7!A1593:A2575,BR_standardformat!G1565)=0,BR_standardformat!G1565,COUNTIF(tabel_7!A1593:A2575,BR_standardformat!G1565)&gt;0,"")</f>
        <v/>
      </c>
      <c r="I1562" t="str">
        <f t="shared" si="24"/>
        <v/>
      </c>
    </row>
    <row r="1563" spans="1:9" x14ac:dyDescent="0.25">
      <c r="A1563" s="14" t="str" cm="1">
        <f t="array" ref="A1563">_xlfn.IFS(BR_standardformat!G1566="","",COUNTIF(tabel_7!A1563:A2576,BR_standardformat!G1566)=0,BR_standardformat!G1566,COUNTIF(tabel_7!A1563:A2576,BR_standardformat!G1566)&gt;0,"")</f>
        <v/>
      </c>
      <c r="B1563" s="14" t="str">
        <f>IF(NOT(A1563=""),BR_standardformat!R1566,"")</f>
        <v/>
      </c>
      <c r="E1563" s="21" t="str" cm="1">
        <f t="array" ref="E1563">_xlfn.IFS(C1563="","",D1563="","",A1563="","",NOT(A1563=""),VLOOKUP(_xlfn.CONCAT(C1563,", ",D1563),pg!$C$2:$D$38,2,FALSE))</f>
        <v/>
      </c>
      <c r="F1563" s="21" t="str" cm="1">
        <f t="array" ref="F1563">_xlfn.IFS(C1563="","",D1563="","",A1563="","",NOT(B1563=""),B1563*E1563)</f>
        <v/>
      </c>
      <c r="H1563" s="14" t="str" cm="1">
        <f t="array" ref="H1563">_xlfn.IFS(BR_standardformat!G1566="","",COUNTIF(tabel_7!A1594:A2576,BR_standardformat!G1566)=0,BR_standardformat!G1566,COUNTIF(tabel_7!A1594:A2576,BR_standardformat!G1566)&gt;0,"")</f>
        <v/>
      </c>
      <c r="I1563" t="str">
        <f t="shared" si="24"/>
        <v/>
      </c>
    </row>
    <row r="1564" spans="1:9" x14ac:dyDescent="0.25">
      <c r="A1564" s="14" t="str" cm="1">
        <f t="array" ref="A1564">_xlfn.IFS(BR_standardformat!G1567="","",COUNTIF(tabel_7!A1564:A2577,BR_standardformat!G1567)=0,BR_standardformat!G1567,COUNTIF(tabel_7!A1564:A2577,BR_standardformat!G1567)&gt;0,"")</f>
        <v/>
      </c>
      <c r="B1564" s="14" t="str">
        <f>IF(NOT(A1564=""),BR_standardformat!R1567,"")</f>
        <v/>
      </c>
      <c r="E1564" s="21" t="str" cm="1">
        <f t="array" ref="E1564">_xlfn.IFS(C1564="","",D1564="","",A1564="","",NOT(A1564=""),VLOOKUP(_xlfn.CONCAT(C1564,", ",D1564),pg!$C$2:$D$38,2,FALSE))</f>
        <v/>
      </c>
      <c r="F1564" s="21" t="str" cm="1">
        <f t="array" ref="F1564">_xlfn.IFS(C1564="","",D1564="","",A1564="","",NOT(B1564=""),B1564*E1564)</f>
        <v/>
      </c>
      <c r="H1564" s="14" t="str" cm="1">
        <f t="array" ref="H1564">_xlfn.IFS(BR_standardformat!G1567="","",COUNTIF(tabel_7!A1595:A2577,BR_standardformat!G1567)=0,BR_standardformat!G1567,COUNTIF(tabel_7!A1595:A2577,BR_standardformat!G1567)&gt;0,"")</f>
        <v/>
      </c>
      <c r="I1564" t="str">
        <f t="shared" si="24"/>
        <v/>
      </c>
    </row>
    <row r="1565" spans="1:9" x14ac:dyDescent="0.25">
      <c r="A1565" s="14" t="str" cm="1">
        <f t="array" ref="A1565">_xlfn.IFS(BR_standardformat!G1568="","",COUNTIF(tabel_7!A1565:A2578,BR_standardformat!G1568)=0,BR_standardformat!G1568,COUNTIF(tabel_7!A1565:A2578,BR_standardformat!G1568)&gt;0,"")</f>
        <v/>
      </c>
      <c r="B1565" s="14" t="str">
        <f>IF(NOT(A1565=""),BR_standardformat!R1568,"")</f>
        <v/>
      </c>
      <c r="E1565" s="21" t="str" cm="1">
        <f t="array" ref="E1565">_xlfn.IFS(C1565="","",D1565="","",A1565="","",NOT(A1565=""),VLOOKUP(_xlfn.CONCAT(C1565,", ",D1565),pg!$C$2:$D$38,2,FALSE))</f>
        <v/>
      </c>
      <c r="F1565" s="21" t="str" cm="1">
        <f t="array" ref="F1565">_xlfn.IFS(C1565="","",D1565="","",A1565="","",NOT(B1565=""),B1565*E1565)</f>
        <v/>
      </c>
      <c r="H1565" s="14" t="str" cm="1">
        <f t="array" ref="H1565">_xlfn.IFS(BR_standardformat!G1568="","",COUNTIF(tabel_7!A1596:A2578,BR_standardformat!G1568)=0,BR_standardformat!G1568,COUNTIF(tabel_7!A1596:A2578,BR_standardformat!G1568)&gt;0,"")</f>
        <v/>
      </c>
      <c r="I1565" t="str">
        <f t="shared" si="24"/>
        <v/>
      </c>
    </row>
    <row r="1566" spans="1:9" x14ac:dyDescent="0.25">
      <c r="A1566" s="14" t="str" cm="1">
        <f t="array" ref="A1566">_xlfn.IFS(BR_standardformat!G1569="","",COUNTIF(tabel_7!A1566:A2579,BR_standardformat!G1569)=0,BR_standardformat!G1569,COUNTIF(tabel_7!A1566:A2579,BR_standardformat!G1569)&gt;0,"")</f>
        <v/>
      </c>
      <c r="B1566" s="14" t="str">
        <f>IF(NOT(A1566=""),BR_standardformat!R1569,"")</f>
        <v/>
      </c>
      <c r="E1566" s="21" t="str" cm="1">
        <f t="array" ref="E1566">_xlfn.IFS(C1566="","",D1566="","",A1566="","",NOT(A1566=""),VLOOKUP(_xlfn.CONCAT(C1566,", ",D1566),pg!$C$2:$D$38,2,FALSE))</f>
        <v/>
      </c>
      <c r="F1566" s="21" t="str" cm="1">
        <f t="array" ref="F1566">_xlfn.IFS(C1566="","",D1566="","",A1566="","",NOT(B1566=""),B1566*E1566)</f>
        <v/>
      </c>
      <c r="H1566" s="14" t="str" cm="1">
        <f t="array" ref="H1566">_xlfn.IFS(BR_standardformat!G1569="","",COUNTIF(tabel_7!A1597:A2579,BR_standardformat!G1569)=0,BR_standardformat!G1569,COUNTIF(tabel_7!A1597:A2579,BR_standardformat!G1569)&gt;0,"")</f>
        <v/>
      </c>
      <c r="I1566" t="str">
        <f t="shared" si="24"/>
        <v/>
      </c>
    </row>
    <row r="1567" spans="1:9" x14ac:dyDescent="0.25">
      <c r="A1567" s="14" t="str" cm="1">
        <f t="array" ref="A1567">_xlfn.IFS(BR_standardformat!G1570="","",COUNTIF(tabel_7!A1567:A2580,BR_standardformat!G1570)=0,BR_standardformat!G1570,COUNTIF(tabel_7!A1567:A2580,BR_standardformat!G1570)&gt;0,"")</f>
        <v/>
      </c>
      <c r="B1567" s="14" t="str">
        <f>IF(NOT(A1567=""),BR_standardformat!R1570,"")</f>
        <v/>
      </c>
      <c r="E1567" s="21" t="str" cm="1">
        <f t="array" ref="E1567">_xlfn.IFS(C1567="","",D1567="","",A1567="","",NOT(A1567=""),VLOOKUP(_xlfn.CONCAT(C1567,", ",D1567),pg!$C$2:$D$38,2,FALSE))</f>
        <v/>
      </c>
      <c r="F1567" s="21" t="str" cm="1">
        <f t="array" ref="F1567">_xlfn.IFS(C1567="","",D1567="","",A1567="","",NOT(B1567=""),B1567*E1567)</f>
        <v/>
      </c>
      <c r="H1567" s="14" t="str" cm="1">
        <f t="array" ref="H1567">_xlfn.IFS(BR_standardformat!G1570="","",COUNTIF(tabel_7!A1598:A2580,BR_standardformat!G1570)=0,BR_standardformat!G1570,COUNTIF(tabel_7!A1598:A2580,BR_standardformat!G1570)&gt;0,"")</f>
        <v/>
      </c>
      <c r="I1567" t="str">
        <f t="shared" si="24"/>
        <v/>
      </c>
    </row>
    <row r="1568" spans="1:9" x14ac:dyDescent="0.25">
      <c r="A1568" s="14" t="str" cm="1">
        <f t="array" ref="A1568">_xlfn.IFS(BR_standardformat!G1571="","",COUNTIF(tabel_7!A1568:A2581,BR_standardformat!G1571)=0,BR_standardformat!G1571,COUNTIF(tabel_7!A1568:A2581,BR_standardformat!G1571)&gt;0,"")</f>
        <v/>
      </c>
      <c r="B1568" s="14" t="str">
        <f>IF(NOT(A1568=""),BR_standardformat!R1571,"")</f>
        <v/>
      </c>
      <c r="E1568" s="21" t="str" cm="1">
        <f t="array" ref="E1568">_xlfn.IFS(C1568="","",D1568="","",A1568="","",NOT(A1568=""),VLOOKUP(_xlfn.CONCAT(C1568,", ",D1568),pg!$C$2:$D$38,2,FALSE))</f>
        <v/>
      </c>
      <c r="F1568" s="21" t="str" cm="1">
        <f t="array" ref="F1568">_xlfn.IFS(C1568="","",D1568="","",A1568="","",NOT(B1568=""),B1568*E1568)</f>
        <v/>
      </c>
      <c r="H1568" s="14" t="str" cm="1">
        <f t="array" ref="H1568">_xlfn.IFS(BR_standardformat!G1571="","",COUNTIF(tabel_7!A1599:A2581,BR_standardformat!G1571)=0,BR_standardformat!G1571,COUNTIF(tabel_7!A1599:A2581,BR_standardformat!G1571)&gt;0,"")</f>
        <v/>
      </c>
      <c r="I1568" t="str">
        <f t="shared" si="24"/>
        <v/>
      </c>
    </row>
    <row r="1569" spans="1:9" x14ac:dyDescent="0.25">
      <c r="A1569" s="14" t="str" cm="1">
        <f t="array" ref="A1569">_xlfn.IFS(BR_standardformat!G1572="","",COUNTIF(tabel_7!A1569:A2582,BR_standardformat!G1572)=0,BR_standardformat!G1572,COUNTIF(tabel_7!A1569:A2582,BR_standardformat!G1572)&gt;0,"")</f>
        <v/>
      </c>
      <c r="B1569" s="14" t="str">
        <f>IF(NOT(A1569=""),BR_standardformat!R1572,"")</f>
        <v/>
      </c>
      <c r="E1569" s="21" t="str" cm="1">
        <f t="array" ref="E1569">_xlfn.IFS(C1569="","",D1569="","",A1569="","",NOT(A1569=""),VLOOKUP(_xlfn.CONCAT(C1569,", ",D1569),pg!$C$2:$D$38,2,FALSE))</f>
        <v/>
      </c>
      <c r="F1569" s="21" t="str" cm="1">
        <f t="array" ref="F1569">_xlfn.IFS(C1569="","",D1569="","",A1569="","",NOT(B1569=""),B1569*E1569)</f>
        <v/>
      </c>
      <c r="H1569" s="14" t="str" cm="1">
        <f t="array" ref="H1569">_xlfn.IFS(BR_standardformat!G1572="","",COUNTIF(tabel_7!A1600:A2582,BR_standardformat!G1572)=0,BR_standardformat!G1572,COUNTIF(tabel_7!A1600:A2582,BR_standardformat!G1572)&gt;0,"")</f>
        <v/>
      </c>
      <c r="I1569" t="str">
        <f t="shared" si="24"/>
        <v/>
      </c>
    </row>
    <row r="1570" spans="1:9" x14ac:dyDescent="0.25">
      <c r="A1570" s="14" t="str" cm="1">
        <f t="array" ref="A1570">_xlfn.IFS(BR_standardformat!G1573="","",COUNTIF(tabel_7!A1570:A2583,BR_standardformat!G1573)=0,BR_standardformat!G1573,COUNTIF(tabel_7!A1570:A2583,BR_standardformat!G1573)&gt;0,"")</f>
        <v/>
      </c>
      <c r="B1570" s="14" t="str">
        <f>IF(NOT(A1570=""),BR_standardformat!R1573,"")</f>
        <v/>
      </c>
      <c r="E1570" s="21" t="str" cm="1">
        <f t="array" ref="E1570">_xlfn.IFS(C1570="","",D1570="","",A1570="","",NOT(A1570=""),VLOOKUP(_xlfn.CONCAT(C1570,", ",D1570),pg!$C$2:$D$38,2,FALSE))</f>
        <v/>
      </c>
      <c r="F1570" s="21" t="str" cm="1">
        <f t="array" ref="F1570">_xlfn.IFS(C1570="","",D1570="","",A1570="","",NOT(B1570=""),B1570*E1570)</f>
        <v/>
      </c>
      <c r="H1570" s="14" t="str" cm="1">
        <f t="array" ref="H1570">_xlfn.IFS(BR_standardformat!G1573="","",COUNTIF(tabel_7!A1601:A2583,BR_standardformat!G1573)=0,BR_standardformat!G1573,COUNTIF(tabel_7!A1601:A2583,BR_standardformat!G1573)&gt;0,"")</f>
        <v/>
      </c>
      <c r="I1570" t="str">
        <f t="shared" si="24"/>
        <v/>
      </c>
    </row>
    <row r="1571" spans="1:9" x14ac:dyDescent="0.25">
      <c r="A1571" s="14" t="str" cm="1">
        <f t="array" ref="A1571">_xlfn.IFS(BR_standardformat!G1574="","",COUNTIF(tabel_7!A1571:A2584,BR_standardformat!G1574)=0,BR_standardformat!G1574,COUNTIF(tabel_7!A1571:A2584,BR_standardformat!G1574)&gt;0,"")</f>
        <v/>
      </c>
      <c r="B1571" s="14" t="str">
        <f>IF(NOT(A1571=""),BR_standardformat!R1574,"")</f>
        <v/>
      </c>
      <c r="E1571" s="21" t="str" cm="1">
        <f t="array" ref="E1571">_xlfn.IFS(C1571="","",D1571="","",A1571="","",NOT(A1571=""),VLOOKUP(_xlfn.CONCAT(C1571,", ",D1571),pg!$C$2:$D$38,2,FALSE))</f>
        <v/>
      </c>
      <c r="F1571" s="21" t="str" cm="1">
        <f t="array" ref="F1571">_xlfn.IFS(C1571="","",D1571="","",A1571="","",NOT(B1571=""),B1571*E1571)</f>
        <v/>
      </c>
      <c r="H1571" s="14" t="str" cm="1">
        <f t="array" ref="H1571">_xlfn.IFS(BR_standardformat!G1574="","",COUNTIF(tabel_7!A1602:A2584,BR_standardformat!G1574)=0,BR_standardformat!G1574,COUNTIF(tabel_7!A1602:A2584,BR_standardformat!G1574)&gt;0,"")</f>
        <v/>
      </c>
      <c r="I1571" t="str">
        <f t="shared" si="24"/>
        <v/>
      </c>
    </row>
    <row r="1572" spans="1:9" x14ac:dyDescent="0.25">
      <c r="A1572" s="14" t="str" cm="1">
        <f t="array" ref="A1572">_xlfn.IFS(BR_standardformat!G1575="","",COUNTIF(tabel_7!A1572:A2585,BR_standardformat!G1575)=0,BR_standardformat!G1575,COUNTIF(tabel_7!A1572:A2585,BR_standardformat!G1575)&gt;0,"")</f>
        <v/>
      </c>
      <c r="B1572" s="14" t="str">
        <f>IF(NOT(A1572=""),BR_standardformat!R1575,"")</f>
        <v/>
      </c>
      <c r="E1572" s="21" t="str" cm="1">
        <f t="array" ref="E1572">_xlfn.IFS(C1572="","",D1572="","",A1572="","",NOT(A1572=""),VLOOKUP(_xlfn.CONCAT(C1572,", ",D1572),pg!$C$2:$D$38,2,FALSE))</f>
        <v/>
      </c>
      <c r="F1572" s="21" t="str" cm="1">
        <f t="array" ref="F1572">_xlfn.IFS(C1572="","",D1572="","",A1572="","",NOT(B1572=""),B1572*E1572)</f>
        <v/>
      </c>
      <c r="H1572" s="14" t="str" cm="1">
        <f t="array" ref="H1572">_xlfn.IFS(BR_standardformat!G1575="","",COUNTIF(tabel_7!A1603:A2585,BR_standardformat!G1575)=0,BR_standardformat!G1575,COUNTIF(tabel_7!A1603:A2585,BR_standardformat!G1575)&gt;0,"")</f>
        <v/>
      </c>
      <c r="I1572" t="str">
        <f t="shared" si="24"/>
        <v/>
      </c>
    </row>
    <row r="1573" spans="1:9" x14ac:dyDescent="0.25">
      <c r="A1573" s="14" t="str" cm="1">
        <f t="array" ref="A1573">_xlfn.IFS(BR_standardformat!G1576="","",COUNTIF(tabel_7!A1573:A2586,BR_standardformat!G1576)=0,BR_standardformat!G1576,COUNTIF(tabel_7!A1573:A2586,BR_standardformat!G1576)&gt;0,"")</f>
        <v/>
      </c>
      <c r="B1573" s="14" t="str">
        <f>IF(NOT(A1573=""),BR_standardformat!R1576,"")</f>
        <v/>
      </c>
      <c r="E1573" s="21" t="str" cm="1">
        <f t="array" ref="E1573">_xlfn.IFS(C1573="","",D1573="","",A1573="","",NOT(A1573=""),VLOOKUP(_xlfn.CONCAT(C1573,", ",D1573),pg!$C$2:$D$38,2,FALSE))</f>
        <v/>
      </c>
      <c r="F1573" s="21" t="str" cm="1">
        <f t="array" ref="F1573">_xlfn.IFS(C1573="","",D1573="","",A1573="","",NOT(B1573=""),B1573*E1573)</f>
        <v/>
      </c>
      <c r="H1573" s="14" t="str" cm="1">
        <f t="array" ref="H1573">_xlfn.IFS(BR_standardformat!G1576="","",COUNTIF(tabel_7!A1604:A2586,BR_standardformat!G1576)=0,BR_standardformat!G1576,COUNTIF(tabel_7!A1604:A2586,BR_standardformat!G1576)&gt;0,"")</f>
        <v/>
      </c>
      <c r="I1573" t="str">
        <f t="shared" si="24"/>
        <v/>
      </c>
    </row>
    <row r="1574" spans="1:9" x14ac:dyDescent="0.25">
      <c r="A1574" s="14" t="str" cm="1">
        <f t="array" ref="A1574">_xlfn.IFS(BR_standardformat!G1577="","",COUNTIF(tabel_7!A1574:A2587,BR_standardformat!G1577)=0,BR_standardformat!G1577,COUNTIF(tabel_7!A1574:A2587,BR_standardformat!G1577)&gt;0,"")</f>
        <v/>
      </c>
      <c r="B1574" s="14" t="str">
        <f>IF(NOT(A1574=""),BR_standardformat!R1577,"")</f>
        <v/>
      </c>
      <c r="E1574" s="21" t="str" cm="1">
        <f t="array" ref="E1574">_xlfn.IFS(C1574="","",D1574="","",A1574="","",NOT(A1574=""),VLOOKUP(_xlfn.CONCAT(C1574,", ",D1574),pg!$C$2:$D$38,2,FALSE))</f>
        <v/>
      </c>
      <c r="F1574" s="21" t="str" cm="1">
        <f t="array" ref="F1574">_xlfn.IFS(C1574="","",D1574="","",A1574="","",NOT(B1574=""),B1574*E1574)</f>
        <v/>
      </c>
      <c r="H1574" s="14" t="str" cm="1">
        <f t="array" ref="H1574">_xlfn.IFS(BR_standardformat!G1577="","",COUNTIF(tabel_7!A1605:A2587,BR_standardformat!G1577)=0,BR_standardformat!G1577,COUNTIF(tabel_7!A1605:A2587,BR_standardformat!G1577)&gt;0,"")</f>
        <v/>
      </c>
      <c r="I1574" t="str">
        <f t="shared" si="24"/>
        <v/>
      </c>
    </row>
    <row r="1575" spans="1:9" x14ac:dyDescent="0.25">
      <c r="A1575" s="14" t="str" cm="1">
        <f t="array" ref="A1575">_xlfn.IFS(BR_standardformat!G1578="","",COUNTIF(tabel_7!A1575:A2588,BR_standardformat!G1578)=0,BR_standardformat!G1578,COUNTIF(tabel_7!A1575:A2588,BR_standardformat!G1578)&gt;0,"")</f>
        <v/>
      </c>
      <c r="B1575" s="14" t="str">
        <f>IF(NOT(A1575=""),BR_standardformat!R1578,"")</f>
        <v/>
      </c>
      <c r="E1575" s="21" t="str" cm="1">
        <f t="array" ref="E1575">_xlfn.IFS(C1575="","",D1575="","",A1575="","",NOT(A1575=""),VLOOKUP(_xlfn.CONCAT(C1575,", ",D1575),pg!$C$2:$D$38,2,FALSE))</f>
        <v/>
      </c>
      <c r="F1575" s="21" t="str" cm="1">
        <f t="array" ref="F1575">_xlfn.IFS(C1575="","",D1575="","",A1575="","",NOT(B1575=""),B1575*E1575)</f>
        <v/>
      </c>
      <c r="H1575" s="14" t="str" cm="1">
        <f t="array" ref="H1575">_xlfn.IFS(BR_standardformat!G1578="","",COUNTIF(tabel_7!A1606:A2588,BR_standardformat!G1578)=0,BR_standardformat!G1578,COUNTIF(tabel_7!A1606:A2588,BR_standardformat!G1578)&gt;0,"")</f>
        <v/>
      </c>
      <c r="I1575" t="str">
        <f t="shared" si="24"/>
        <v/>
      </c>
    </row>
    <row r="1576" spans="1:9" x14ac:dyDescent="0.25">
      <c r="A1576" s="14" t="str" cm="1">
        <f t="array" ref="A1576">_xlfn.IFS(BR_standardformat!G1579="","",COUNTIF(tabel_7!A1576:A2589,BR_standardformat!G1579)=0,BR_standardformat!G1579,COUNTIF(tabel_7!A1576:A2589,BR_standardformat!G1579)&gt;0,"")</f>
        <v/>
      </c>
      <c r="B1576" s="14" t="str">
        <f>IF(NOT(A1576=""),BR_standardformat!R1579,"")</f>
        <v/>
      </c>
      <c r="E1576" s="21" t="str" cm="1">
        <f t="array" ref="E1576">_xlfn.IFS(C1576="","",D1576="","",A1576="","",NOT(A1576=""),VLOOKUP(_xlfn.CONCAT(C1576,", ",D1576),pg!$C$2:$D$38,2,FALSE))</f>
        <v/>
      </c>
      <c r="F1576" s="21" t="str" cm="1">
        <f t="array" ref="F1576">_xlfn.IFS(C1576="","",D1576="","",A1576="","",NOT(B1576=""),B1576*E1576)</f>
        <v/>
      </c>
      <c r="H1576" s="14" t="str" cm="1">
        <f t="array" ref="H1576">_xlfn.IFS(BR_standardformat!G1579="","",COUNTIF(tabel_7!A1607:A2589,BR_standardformat!G1579)=0,BR_standardformat!G1579,COUNTIF(tabel_7!A1607:A2589,BR_standardformat!G1579)&gt;0,"")</f>
        <v/>
      </c>
      <c r="I1576" t="str">
        <f t="shared" si="24"/>
        <v/>
      </c>
    </row>
    <row r="1577" spans="1:9" x14ac:dyDescent="0.25">
      <c r="A1577" s="14" t="str" cm="1">
        <f t="array" ref="A1577">_xlfn.IFS(BR_standardformat!G1580="","",COUNTIF(tabel_7!A1577:A2590,BR_standardformat!G1580)=0,BR_standardformat!G1580,COUNTIF(tabel_7!A1577:A2590,BR_standardformat!G1580)&gt;0,"")</f>
        <v/>
      </c>
      <c r="B1577" s="14" t="str">
        <f>IF(NOT(A1577=""),BR_standardformat!R1580,"")</f>
        <v/>
      </c>
      <c r="E1577" s="21" t="str" cm="1">
        <f t="array" ref="E1577">_xlfn.IFS(C1577="","",D1577="","",A1577="","",NOT(A1577=""),VLOOKUP(_xlfn.CONCAT(C1577,", ",D1577),pg!$C$2:$D$38,2,FALSE))</f>
        <v/>
      </c>
      <c r="F1577" s="21" t="str" cm="1">
        <f t="array" ref="F1577">_xlfn.IFS(C1577="","",D1577="","",A1577="","",NOT(B1577=""),B1577*E1577)</f>
        <v/>
      </c>
      <c r="H1577" s="14" t="str" cm="1">
        <f t="array" ref="H1577">_xlfn.IFS(BR_standardformat!G1580="","",COUNTIF(tabel_7!A1608:A2590,BR_standardformat!G1580)=0,BR_standardformat!G1580,COUNTIF(tabel_7!A1608:A2590,BR_standardformat!G1580)&gt;0,"")</f>
        <v/>
      </c>
      <c r="I1577" t="str">
        <f t="shared" si="24"/>
        <v/>
      </c>
    </row>
    <row r="1578" spans="1:9" x14ac:dyDescent="0.25">
      <c r="A1578" s="14" t="str" cm="1">
        <f t="array" ref="A1578">_xlfn.IFS(BR_standardformat!G1581="","",COUNTIF(tabel_7!A1578:A2591,BR_standardformat!G1581)=0,BR_standardformat!G1581,COUNTIF(tabel_7!A1578:A2591,BR_standardformat!G1581)&gt;0,"")</f>
        <v/>
      </c>
      <c r="B1578" s="14" t="str">
        <f>IF(NOT(A1578=""),BR_standardformat!R1581,"")</f>
        <v/>
      </c>
      <c r="E1578" s="21" t="str" cm="1">
        <f t="array" ref="E1578">_xlfn.IFS(C1578="","",D1578="","",A1578="","",NOT(A1578=""),VLOOKUP(_xlfn.CONCAT(C1578,", ",D1578),pg!$C$2:$D$38,2,FALSE))</f>
        <v/>
      </c>
      <c r="F1578" s="21" t="str" cm="1">
        <f t="array" ref="F1578">_xlfn.IFS(C1578="","",D1578="","",A1578="","",NOT(B1578=""),B1578*E1578)</f>
        <v/>
      </c>
      <c r="H1578" s="14" t="str" cm="1">
        <f t="array" ref="H1578">_xlfn.IFS(BR_standardformat!G1581="","",COUNTIF(tabel_7!A1609:A2591,BR_standardformat!G1581)=0,BR_standardformat!G1581,COUNTIF(tabel_7!A1609:A2591,BR_standardformat!G1581)&gt;0,"")</f>
        <v/>
      </c>
      <c r="I1578" t="str">
        <f t="shared" si="24"/>
        <v/>
      </c>
    </row>
    <row r="1579" spans="1:9" x14ac:dyDescent="0.25">
      <c r="A1579" s="14" t="str" cm="1">
        <f t="array" ref="A1579">_xlfn.IFS(BR_standardformat!G1582="","",COUNTIF(tabel_7!A1579:A2592,BR_standardformat!G1582)=0,BR_standardformat!G1582,COUNTIF(tabel_7!A1579:A2592,BR_standardformat!G1582)&gt;0,"")</f>
        <v/>
      </c>
      <c r="B1579" s="14" t="str">
        <f>IF(NOT(A1579=""),BR_standardformat!R1582,"")</f>
        <v/>
      </c>
      <c r="E1579" s="21" t="str" cm="1">
        <f t="array" ref="E1579">_xlfn.IFS(C1579="","",D1579="","",A1579="","",NOT(A1579=""),VLOOKUP(_xlfn.CONCAT(C1579,", ",D1579),pg!$C$2:$D$38,2,FALSE))</f>
        <v/>
      </c>
      <c r="F1579" s="21" t="str" cm="1">
        <f t="array" ref="F1579">_xlfn.IFS(C1579="","",D1579="","",A1579="","",NOT(B1579=""),B1579*E1579)</f>
        <v/>
      </c>
      <c r="H1579" s="14" t="str" cm="1">
        <f t="array" ref="H1579">_xlfn.IFS(BR_standardformat!G1582="","",COUNTIF(tabel_7!A1610:A2592,BR_standardformat!G1582)=0,BR_standardformat!G1582,COUNTIF(tabel_7!A1610:A2592,BR_standardformat!G1582)&gt;0,"")</f>
        <v/>
      </c>
      <c r="I1579" t="str">
        <f t="shared" si="24"/>
        <v/>
      </c>
    </row>
    <row r="1580" spans="1:9" x14ac:dyDescent="0.25">
      <c r="A1580" s="14" t="str" cm="1">
        <f t="array" ref="A1580">_xlfn.IFS(BR_standardformat!G1583="","",COUNTIF(tabel_7!A1580:A2593,BR_standardformat!G1583)=0,BR_standardformat!G1583,COUNTIF(tabel_7!A1580:A2593,BR_standardformat!G1583)&gt;0,"")</f>
        <v/>
      </c>
      <c r="B1580" s="14" t="str">
        <f>IF(NOT(A1580=""),BR_standardformat!R1583,"")</f>
        <v/>
      </c>
      <c r="E1580" s="21" t="str" cm="1">
        <f t="array" ref="E1580">_xlfn.IFS(C1580="","",D1580="","",A1580="","",NOT(A1580=""),VLOOKUP(_xlfn.CONCAT(C1580,", ",D1580),pg!$C$2:$D$38,2,FALSE))</f>
        <v/>
      </c>
      <c r="F1580" s="21" t="str" cm="1">
        <f t="array" ref="F1580">_xlfn.IFS(C1580="","",D1580="","",A1580="","",NOT(B1580=""),B1580*E1580)</f>
        <v/>
      </c>
      <c r="H1580" s="14" t="str" cm="1">
        <f t="array" ref="H1580">_xlfn.IFS(BR_standardformat!G1583="","",COUNTIF(tabel_7!A1611:A2593,BR_standardformat!G1583)=0,BR_standardformat!G1583,COUNTIF(tabel_7!A1611:A2593,BR_standardformat!G1583)&gt;0,"")</f>
        <v/>
      </c>
      <c r="I1580" t="str">
        <f t="shared" si="24"/>
        <v/>
      </c>
    </row>
    <row r="1581" spans="1:9" x14ac:dyDescent="0.25">
      <c r="A1581" s="14" t="str" cm="1">
        <f t="array" ref="A1581">_xlfn.IFS(BR_standardformat!G1584="","",COUNTIF(tabel_7!A1581:A2594,BR_standardformat!G1584)=0,BR_standardformat!G1584,COUNTIF(tabel_7!A1581:A2594,BR_standardformat!G1584)&gt;0,"")</f>
        <v/>
      </c>
      <c r="B1581" s="14" t="str">
        <f>IF(NOT(A1581=""),BR_standardformat!R1584,"")</f>
        <v/>
      </c>
      <c r="E1581" s="21" t="str" cm="1">
        <f t="array" ref="E1581">_xlfn.IFS(C1581="","",D1581="","",A1581="","",NOT(A1581=""),VLOOKUP(_xlfn.CONCAT(C1581,", ",D1581),pg!$C$2:$D$38,2,FALSE))</f>
        <v/>
      </c>
      <c r="F1581" s="21" t="str" cm="1">
        <f t="array" ref="F1581">_xlfn.IFS(C1581="","",D1581="","",A1581="","",NOT(B1581=""),B1581*E1581)</f>
        <v/>
      </c>
      <c r="H1581" s="14" t="str" cm="1">
        <f t="array" ref="H1581">_xlfn.IFS(BR_standardformat!G1584="","",COUNTIF(tabel_7!A1612:A2594,BR_standardformat!G1584)=0,BR_standardformat!G1584,COUNTIF(tabel_7!A1612:A2594,BR_standardformat!G1584)&gt;0,"")</f>
        <v/>
      </c>
      <c r="I1581" t="str">
        <f t="shared" si="24"/>
        <v/>
      </c>
    </row>
    <row r="1582" spans="1:9" x14ac:dyDescent="0.25">
      <c r="A1582" s="14" t="str" cm="1">
        <f t="array" ref="A1582">_xlfn.IFS(BR_standardformat!G1585="","",COUNTIF(tabel_7!A1582:A2595,BR_standardformat!G1585)=0,BR_standardformat!G1585,COUNTIF(tabel_7!A1582:A2595,BR_standardformat!G1585)&gt;0,"")</f>
        <v/>
      </c>
      <c r="B1582" s="14" t="str">
        <f>IF(NOT(A1582=""),BR_standardformat!R1585,"")</f>
        <v/>
      </c>
      <c r="E1582" s="21" t="str" cm="1">
        <f t="array" ref="E1582">_xlfn.IFS(C1582="","",D1582="","",A1582="","",NOT(A1582=""),VLOOKUP(_xlfn.CONCAT(C1582,", ",D1582),pg!$C$2:$D$38,2,FALSE))</f>
        <v/>
      </c>
      <c r="F1582" s="21" t="str" cm="1">
        <f t="array" ref="F1582">_xlfn.IFS(C1582="","",D1582="","",A1582="","",NOT(B1582=""),B1582*E1582)</f>
        <v/>
      </c>
      <c r="H1582" s="14" t="str" cm="1">
        <f t="array" ref="H1582">_xlfn.IFS(BR_standardformat!G1585="","",COUNTIF(tabel_7!A1613:A2595,BR_standardformat!G1585)=0,BR_standardformat!G1585,COUNTIF(tabel_7!A1613:A2595,BR_standardformat!G1585)&gt;0,"")</f>
        <v/>
      </c>
      <c r="I1582" t="str">
        <f t="shared" si="24"/>
        <v/>
      </c>
    </row>
    <row r="1583" spans="1:9" x14ac:dyDescent="0.25">
      <c r="A1583" s="14" t="str" cm="1">
        <f t="array" ref="A1583">_xlfn.IFS(BR_standardformat!G1586="","",COUNTIF(tabel_7!A1583:A2596,BR_standardformat!G1586)=0,BR_standardformat!G1586,COUNTIF(tabel_7!A1583:A2596,BR_standardformat!G1586)&gt;0,"")</f>
        <v/>
      </c>
      <c r="B1583" s="14" t="str">
        <f>IF(NOT(A1583=""),BR_standardformat!R1586,"")</f>
        <v/>
      </c>
      <c r="E1583" s="21" t="str" cm="1">
        <f t="array" ref="E1583">_xlfn.IFS(C1583="","",D1583="","",A1583="","",NOT(A1583=""),VLOOKUP(_xlfn.CONCAT(C1583,", ",D1583),pg!$C$2:$D$38,2,FALSE))</f>
        <v/>
      </c>
      <c r="F1583" s="21" t="str" cm="1">
        <f t="array" ref="F1583">_xlfn.IFS(C1583="","",D1583="","",A1583="","",NOT(B1583=""),B1583*E1583)</f>
        <v/>
      </c>
      <c r="H1583" s="14" t="str" cm="1">
        <f t="array" ref="H1583">_xlfn.IFS(BR_standardformat!G1586="","",COUNTIF(tabel_7!A1614:A2596,BR_standardformat!G1586)=0,BR_standardformat!G1586,COUNTIF(tabel_7!A1614:A2596,BR_standardformat!G1586)&gt;0,"")</f>
        <v/>
      </c>
      <c r="I1583" t="str">
        <f t="shared" si="24"/>
        <v/>
      </c>
    </row>
    <row r="1584" spans="1:9" x14ac:dyDescent="0.25">
      <c r="A1584" s="14" t="str" cm="1">
        <f t="array" ref="A1584">_xlfn.IFS(BR_standardformat!G1587="","",COUNTIF(tabel_7!A1584:A2597,BR_standardformat!G1587)=0,BR_standardformat!G1587,COUNTIF(tabel_7!A1584:A2597,BR_standardformat!G1587)&gt;0,"")</f>
        <v/>
      </c>
      <c r="B1584" s="14" t="str">
        <f>IF(NOT(A1584=""),BR_standardformat!R1587,"")</f>
        <v/>
      </c>
      <c r="E1584" s="21" t="str" cm="1">
        <f t="array" ref="E1584">_xlfn.IFS(C1584="","",D1584="","",A1584="","",NOT(A1584=""),VLOOKUP(_xlfn.CONCAT(C1584,", ",D1584),pg!$C$2:$D$38,2,FALSE))</f>
        <v/>
      </c>
      <c r="F1584" s="21" t="str" cm="1">
        <f t="array" ref="F1584">_xlfn.IFS(C1584="","",D1584="","",A1584="","",NOT(B1584=""),B1584*E1584)</f>
        <v/>
      </c>
      <c r="H1584" s="14" t="str" cm="1">
        <f t="array" ref="H1584">_xlfn.IFS(BR_standardformat!G1587="","",COUNTIF(tabel_7!A1615:A2597,BR_standardformat!G1587)=0,BR_standardformat!G1587,COUNTIF(tabel_7!A1615:A2597,BR_standardformat!G1587)&gt;0,"")</f>
        <v/>
      </c>
      <c r="I1584" t="str">
        <f t="shared" si="24"/>
        <v/>
      </c>
    </row>
    <row r="1585" spans="1:9" x14ac:dyDescent="0.25">
      <c r="A1585" s="14" t="str" cm="1">
        <f t="array" ref="A1585">_xlfn.IFS(BR_standardformat!G1588="","",COUNTIF(tabel_7!A1585:A2598,BR_standardformat!G1588)=0,BR_standardformat!G1588,COUNTIF(tabel_7!A1585:A2598,BR_standardformat!G1588)&gt;0,"")</f>
        <v/>
      </c>
      <c r="B1585" s="14" t="str">
        <f>IF(NOT(A1585=""),BR_standardformat!R1588,"")</f>
        <v/>
      </c>
      <c r="E1585" s="21" t="str" cm="1">
        <f t="array" ref="E1585">_xlfn.IFS(C1585="","",D1585="","",A1585="","",NOT(A1585=""),VLOOKUP(_xlfn.CONCAT(C1585,", ",D1585),pg!$C$2:$D$38,2,FALSE))</f>
        <v/>
      </c>
      <c r="F1585" s="21" t="str" cm="1">
        <f t="array" ref="F1585">_xlfn.IFS(C1585="","",D1585="","",A1585="","",NOT(B1585=""),B1585*E1585)</f>
        <v/>
      </c>
      <c r="H1585" s="14" t="str" cm="1">
        <f t="array" ref="H1585">_xlfn.IFS(BR_standardformat!G1588="","",COUNTIF(tabel_7!A1616:A2598,BR_standardformat!G1588)=0,BR_standardformat!G1588,COUNTIF(tabel_7!A1616:A2598,BR_standardformat!G1588)&gt;0,"")</f>
        <v/>
      </c>
      <c r="I1585" t="str">
        <f t="shared" si="24"/>
        <v/>
      </c>
    </row>
    <row r="1586" spans="1:9" x14ac:dyDescent="0.25">
      <c r="A1586" s="14" t="str" cm="1">
        <f t="array" ref="A1586">_xlfn.IFS(BR_standardformat!G1589="","",COUNTIF(tabel_7!A1586:A2599,BR_standardformat!G1589)=0,BR_standardformat!G1589,COUNTIF(tabel_7!A1586:A2599,BR_standardformat!G1589)&gt;0,"")</f>
        <v/>
      </c>
      <c r="B1586" s="14" t="str">
        <f>IF(NOT(A1586=""),BR_standardformat!R1589,"")</f>
        <v/>
      </c>
      <c r="E1586" s="21" t="str" cm="1">
        <f t="array" ref="E1586">_xlfn.IFS(C1586="","",D1586="","",A1586="","",NOT(A1586=""),VLOOKUP(_xlfn.CONCAT(C1586,", ",D1586),pg!$C$2:$D$38,2,FALSE))</f>
        <v/>
      </c>
      <c r="F1586" s="21" t="str" cm="1">
        <f t="array" ref="F1586">_xlfn.IFS(C1586="","",D1586="","",A1586="","",NOT(B1586=""),B1586*E1586)</f>
        <v/>
      </c>
      <c r="H1586" s="14" t="str" cm="1">
        <f t="array" ref="H1586">_xlfn.IFS(BR_standardformat!G1589="","",COUNTIF(tabel_7!A1617:A2599,BR_standardformat!G1589)=0,BR_standardformat!G1589,COUNTIF(tabel_7!A1617:A2599,BR_standardformat!G1589)&gt;0,"")</f>
        <v/>
      </c>
      <c r="I1586" t="str">
        <f t="shared" si="24"/>
        <v/>
      </c>
    </row>
    <row r="1587" spans="1:9" x14ac:dyDescent="0.25">
      <c r="A1587" s="14" t="str" cm="1">
        <f t="array" ref="A1587">_xlfn.IFS(BR_standardformat!G1590="","",COUNTIF(tabel_7!A1587:A2600,BR_standardformat!G1590)=0,BR_standardformat!G1590,COUNTIF(tabel_7!A1587:A2600,BR_standardformat!G1590)&gt;0,"")</f>
        <v/>
      </c>
      <c r="B1587" s="14" t="str">
        <f>IF(NOT(A1587=""),BR_standardformat!R1590,"")</f>
        <v/>
      </c>
      <c r="E1587" s="21" t="str" cm="1">
        <f t="array" ref="E1587">_xlfn.IFS(C1587="","",D1587="","",A1587="","",NOT(A1587=""),VLOOKUP(_xlfn.CONCAT(C1587,", ",D1587),pg!$C$2:$D$38,2,FALSE))</f>
        <v/>
      </c>
      <c r="F1587" s="21" t="str" cm="1">
        <f t="array" ref="F1587">_xlfn.IFS(C1587="","",D1587="","",A1587="","",NOT(B1587=""),B1587*E1587)</f>
        <v/>
      </c>
      <c r="H1587" s="14" t="str" cm="1">
        <f t="array" ref="H1587">_xlfn.IFS(BR_standardformat!G1590="","",COUNTIF(tabel_7!A1618:A2600,BR_standardformat!G1590)=0,BR_standardformat!G1590,COUNTIF(tabel_7!A1618:A2600,BR_standardformat!G1590)&gt;0,"")</f>
        <v/>
      </c>
      <c r="I1587" t="str">
        <f t="shared" si="24"/>
        <v/>
      </c>
    </row>
    <row r="1588" spans="1:9" x14ac:dyDescent="0.25">
      <c r="A1588" s="14" t="str" cm="1">
        <f t="array" ref="A1588">_xlfn.IFS(BR_standardformat!G1591="","",COUNTIF(tabel_7!A1588:A2601,BR_standardformat!G1591)=0,BR_standardformat!G1591,COUNTIF(tabel_7!A1588:A2601,BR_standardformat!G1591)&gt;0,"")</f>
        <v/>
      </c>
      <c r="B1588" s="14" t="str">
        <f>IF(NOT(A1588=""),BR_standardformat!R1591,"")</f>
        <v/>
      </c>
      <c r="E1588" s="21" t="str" cm="1">
        <f t="array" ref="E1588">_xlfn.IFS(C1588="","",D1588="","",A1588="","",NOT(A1588=""),VLOOKUP(_xlfn.CONCAT(C1588,", ",D1588),pg!$C$2:$D$38,2,FALSE))</f>
        <v/>
      </c>
      <c r="F1588" s="21" t="str" cm="1">
        <f t="array" ref="F1588">_xlfn.IFS(C1588="","",D1588="","",A1588="","",NOT(B1588=""),B1588*E1588)</f>
        <v/>
      </c>
      <c r="H1588" s="14" t="str" cm="1">
        <f t="array" ref="H1588">_xlfn.IFS(BR_standardformat!G1591="","",COUNTIF(tabel_7!A1619:A2601,BR_standardformat!G1591)=0,BR_standardformat!G1591,COUNTIF(tabel_7!A1619:A2601,BR_standardformat!G1591)&gt;0,"")</f>
        <v/>
      </c>
      <c r="I1588" t="str">
        <f t="shared" si="24"/>
        <v/>
      </c>
    </row>
    <row r="1589" spans="1:9" x14ac:dyDescent="0.25">
      <c r="A1589" s="14" t="str" cm="1">
        <f t="array" ref="A1589">_xlfn.IFS(BR_standardformat!G1592="","",COUNTIF(tabel_7!A1589:A2602,BR_standardformat!G1592)=0,BR_standardformat!G1592,COUNTIF(tabel_7!A1589:A2602,BR_standardformat!G1592)&gt;0,"")</f>
        <v/>
      </c>
      <c r="B1589" s="14" t="str">
        <f>IF(NOT(A1589=""),BR_standardformat!R1592,"")</f>
        <v/>
      </c>
      <c r="E1589" s="21" t="str" cm="1">
        <f t="array" ref="E1589">_xlfn.IFS(C1589="","",D1589="","",A1589="","",NOT(A1589=""),VLOOKUP(_xlfn.CONCAT(C1589,", ",D1589),pg!$C$2:$D$38,2,FALSE))</f>
        <v/>
      </c>
      <c r="F1589" s="21" t="str" cm="1">
        <f t="array" ref="F1589">_xlfn.IFS(C1589="","",D1589="","",A1589="","",NOT(B1589=""),B1589*E1589)</f>
        <v/>
      </c>
      <c r="H1589" s="14" t="str" cm="1">
        <f t="array" ref="H1589">_xlfn.IFS(BR_standardformat!G1592="","",COUNTIF(tabel_7!A1620:A2602,BR_standardformat!G1592)=0,BR_standardformat!G1592,COUNTIF(tabel_7!A1620:A2602,BR_standardformat!G1592)&gt;0,"")</f>
        <v/>
      </c>
      <c r="I1589" t="str">
        <f t="shared" si="24"/>
        <v/>
      </c>
    </row>
    <row r="1590" spans="1:9" x14ac:dyDescent="0.25">
      <c r="A1590" s="14" t="str" cm="1">
        <f t="array" ref="A1590">_xlfn.IFS(BR_standardformat!G1593="","",COUNTIF(tabel_7!A1590:A2603,BR_standardformat!G1593)=0,BR_standardformat!G1593,COUNTIF(tabel_7!A1590:A2603,BR_standardformat!G1593)&gt;0,"")</f>
        <v/>
      </c>
      <c r="B1590" s="14" t="str">
        <f>IF(NOT(A1590=""),BR_standardformat!R1593,"")</f>
        <v/>
      </c>
      <c r="E1590" s="21" t="str" cm="1">
        <f t="array" ref="E1590">_xlfn.IFS(C1590="","",D1590="","",A1590="","",NOT(A1590=""),VLOOKUP(_xlfn.CONCAT(C1590,", ",D1590),pg!$C$2:$D$38,2,FALSE))</f>
        <v/>
      </c>
      <c r="F1590" s="21" t="str" cm="1">
        <f t="array" ref="F1590">_xlfn.IFS(C1590="","",D1590="","",A1590="","",NOT(B1590=""),B1590*E1590)</f>
        <v/>
      </c>
      <c r="H1590" s="14" t="str" cm="1">
        <f t="array" ref="H1590">_xlfn.IFS(BR_standardformat!G1593="","",COUNTIF(tabel_7!A1621:A2603,BR_standardformat!G1593)=0,BR_standardformat!G1593,COUNTIF(tabel_7!A1621:A2603,BR_standardformat!G1593)&gt;0,"")</f>
        <v/>
      </c>
      <c r="I1590" t="str">
        <f t="shared" si="24"/>
        <v/>
      </c>
    </row>
    <row r="1591" spans="1:9" x14ac:dyDescent="0.25">
      <c r="A1591" s="14" t="str" cm="1">
        <f t="array" ref="A1591">_xlfn.IFS(BR_standardformat!G1594="","",COUNTIF(tabel_7!A1591:A2604,BR_standardformat!G1594)=0,BR_standardformat!G1594,COUNTIF(tabel_7!A1591:A2604,BR_standardformat!G1594)&gt;0,"")</f>
        <v/>
      </c>
      <c r="B1591" s="14" t="str">
        <f>IF(NOT(A1591=""),BR_standardformat!R1594,"")</f>
        <v/>
      </c>
      <c r="E1591" s="21" t="str" cm="1">
        <f t="array" ref="E1591">_xlfn.IFS(C1591="","",D1591="","",A1591="","",NOT(A1591=""),VLOOKUP(_xlfn.CONCAT(C1591,", ",D1591),pg!$C$2:$D$38,2,FALSE))</f>
        <v/>
      </c>
      <c r="F1591" s="21" t="str" cm="1">
        <f t="array" ref="F1591">_xlfn.IFS(C1591="","",D1591="","",A1591="","",NOT(B1591=""),B1591*E1591)</f>
        <v/>
      </c>
      <c r="H1591" s="14" t="str" cm="1">
        <f t="array" ref="H1591">_xlfn.IFS(BR_standardformat!G1594="","",COUNTIF(tabel_7!A1622:A2604,BR_standardformat!G1594)=0,BR_standardformat!G1594,COUNTIF(tabel_7!A1622:A2604,BR_standardformat!G1594)&gt;0,"")</f>
        <v/>
      </c>
      <c r="I1591" t="str">
        <f t="shared" si="24"/>
        <v/>
      </c>
    </row>
    <row r="1592" spans="1:9" x14ac:dyDescent="0.25">
      <c r="A1592" s="14" t="str" cm="1">
        <f t="array" ref="A1592">_xlfn.IFS(BR_standardformat!G1595="","",COUNTIF(tabel_7!A1592:A2605,BR_standardformat!G1595)=0,BR_standardformat!G1595,COUNTIF(tabel_7!A1592:A2605,BR_standardformat!G1595)&gt;0,"")</f>
        <v/>
      </c>
      <c r="B1592" s="14" t="str">
        <f>IF(NOT(A1592=""),BR_standardformat!R1595,"")</f>
        <v/>
      </c>
      <c r="E1592" s="21" t="str" cm="1">
        <f t="array" ref="E1592">_xlfn.IFS(C1592="","",D1592="","",A1592="","",NOT(A1592=""),VLOOKUP(_xlfn.CONCAT(C1592,", ",D1592),pg!$C$2:$D$38,2,FALSE))</f>
        <v/>
      </c>
      <c r="F1592" s="21" t="str" cm="1">
        <f t="array" ref="F1592">_xlfn.IFS(C1592="","",D1592="","",A1592="","",NOT(B1592=""),B1592*E1592)</f>
        <v/>
      </c>
      <c r="H1592" s="14" t="str" cm="1">
        <f t="array" ref="H1592">_xlfn.IFS(BR_standardformat!G1595="","",COUNTIF(tabel_7!A1623:A2605,BR_standardformat!G1595)=0,BR_standardformat!G1595,COUNTIF(tabel_7!A1623:A2605,BR_standardformat!G1595)&gt;0,"")</f>
        <v/>
      </c>
      <c r="I1592" t="str">
        <f t="shared" si="24"/>
        <v/>
      </c>
    </row>
    <row r="1593" spans="1:9" x14ac:dyDescent="0.25">
      <c r="A1593" s="14" t="str" cm="1">
        <f t="array" ref="A1593">_xlfn.IFS(BR_standardformat!G1596="","",COUNTIF(tabel_7!A1593:A2606,BR_standardformat!G1596)=0,BR_standardformat!G1596,COUNTIF(tabel_7!A1593:A2606,BR_standardformat!G1596)&gt;0,"")</f>
        <v/>
      </c>
      <c r="B1593" s="14" t="str">
        <f>IF(NOT(A1593=""),BR_standardformat!R1596,"")</f>
        <v/>
      </c>
      <c r="E1593" s="21" t="str" cm="1">
        <f t="array" ref="E1593">_xlfn.IFS(C1593="","",D1593="","",A1593="","",NOT(A1593=""),VLOOKUP(_xlfn.CONCAT(C1593,", ",D1593),pg!$C$2:$D$38,2,FALSE))</f>
        <v/>
      </c>
      <c r="F1593" s="21" t="str" cm="1">
        <f t="array" ref="F1593">_xlfn.IFS(C1593="","",D1593="","",A1593="","",NOT(B1593=""),B1593*E1593)</f>
        <v/>
      </c>
      <c r="H1593" s="14" t="str" cm="1">
        <f t="array" ref="H1593">_xlfn.IFS(BR_standardformat!G1596="","",COUNTIF(tabel_7!A1624:A2606,BR_standardformat!G1596)=0,BR_standardformat!G1596,COUNTIF(tabel_7!A1624:A2606,BR_standardformat!G1596)&gt;0,"")</f>
        <v/>
      </c>
      <c r="I1593" t="str">
        <f t="shared" si="24"/>
        <v/>
      </c>
    </row>
    <row r="1594" spans="1:9" x14ac:dyDescent="0.25">
      <c r="A1594" s="14" t="str" cm="1">
        <f t="array" ref="A1594">_xlfn.IFS(BR_standardformat!G1597="","",COUNTIF(tabel_7!A1594:A2607,BR_standardformat!G1597)=0,BR_standardformat!G1597,COUNTIF(tabel_7!A1594:A2607,BR_standardformat!G1597)&gt;0,"")</f>
        <v/>
      </c>
      <c r="B1594" s="14" t="str">
        <f>IF(NOT(A1594=""),BR_standardformat!R1597,"")</f>
        <v/>
      </c>
      <c r="E1594" s="21" t="str" cm="1">
        <f t="array" ref="E1594">_xlfn.IFS(C1594="","",D1594="","",A1594="","",NOT(A1594=""),VLOOKUP(_xlfn.CONCAT(C1594,", ",D1594),pg!$C$2:$D$38,2,FALSE))</f>
        <v/>
      </c>
      <c r="F1594" s="21" t="str" cm="1">
        <f t="array" ref="F1594">_xlfn.IFS(C1594="","",D1594="","",A1594="","",NOT(B1594=""),B1594*E1594)</f>
        <v/>
      </c>
      <c r="H1594" s="14" t="str" cm="1">
        <f t="array" ref="H1594">_xlfn.IFS(BR_standardformat!G1597="","",COUNTIF(tabel_7!A1625:A2607,BR_standardformat!G1597)=0,BR_standardformat!G1597,COUNTIF(tabel_7!A1625:A2607,BR_standardformat!G1597)&gt;0,"")</f>
        <v/>
      </c>
      <c r="I1594" t="str">
        <f t="shared" si="24"/>
        <v/>
      </c>
    </row>
    <row r="1595" spans="1:9" x14ac:dyDescent="0.25">
      <c r="A1595" s="14" t="str" cm="1">
        <f t="array" ref="A1595">_xlfn.IFS(BR_standardformat!G1598="","",COUNTIF(tabel_7!A1595:A2608,BR_standardformat!G1598)=0,BR_standardformat!G1598,COUNTIF(tabel_7!A1595:A2608,BR_standardformat!G1598)&gt;0,"")</f>
        <v/>
      </c>
      <c r="B1595" s="14" t="str">
        <f>IF(NOT(A1595=""),BR_standardformat!R1598,"")</f>
        <v/>
      </c>
      <c r="E1595" s="21" t="str" cm="1">
        <f t="array" ref="E1595">_xlfn.IFS(C1595="","",D1595="","",A1595="","",NOT(A1595=""),VLOOKUP(_xlfn.CONCAT(C1595,", ",D1595),pg!$C$2:$D$38,2,FALSE))</f>
        <v/>
      </c>
      <c r="F1595" s="21" t="str" cm="1">
        <f t="array" ref="F1595">_xlfn.IFS(C1595="","",D1595="","",A1595="","",NOT(B1595=""),B1595*E1595)</f>
        <v/>
      </c>
      <c r="H1595" s="14" t="str" cm="1">
        <f t="array" ref="H1595">_xlfn.IFS(BR_standardformat!G1598="","",COUNTIF(tabel_7!A1626:A2608,BR_standardformat!G1598)=0,BR_standardformat!G1598,COUNTIF(tabel_7!A1626:A2608,BR_standardformat!G1598)&gt;0,"")</f>
        <v/>
      </c>
      <c r="I1595" t="str">
        <f t="shared" si="24"/>
        <v/>
      </c>
    </row>
    <row r="1596" spans="1:9" x14ac:dyDescent="0.25">
      <c r="A1596" s="14" t="str" cm="1">
        <f t="array" ref="A1596">_xlfn.IFS(BR_standardformat!G1599="","",COUNTIF(tabel_7!A1596:A2609,BR_standardformat!G1599)=0,BR_standardformat!G1599,COUNTIF(tabel_7!A1596:A2609,BR_standardformat!G1599)&gt;0,"")</f>
        <v/>
      </c>
      <c r="B1596" s="14" t="str">
        <f>IF(NOT(A1596=""),BR_standardformat!R1599,"")</f>
        <v/>
      </c>
      <c r="E1596" s="21" t="str" cm="1">
        <f t="array" ref="E1596">_xlfn.IFS(C1596="","",D1596="","",A1596="","",NOT(A1596=""),VLOOKUP(_xlfn.CONCAT(C1596,", ",D1596),pg!$C$2:$D$38,2,FALSE))</f>
        <v/>
      </c>
      <c r="F1596" s="21" t="str" cm="1">
        <f t="array" ref="F1596">_xlfn.IFS(C1596="","",D1596="","",A1596="","",NOT(B1596=""),B1596*E1596)</f>
        <v/>
      </c>
      <c r="H1596" s="14" t="str" cm="1">
        <f t="array" ref="H1596">_xlfn.IFS(BR_standardformat!G1599="","",COUNTIF(tabel_7!A1627:A2609,BR_standardformat!G1599)=0,BR_standardformat!G1599,COUNTIF(tabel_7!A1627:A2609,BR_standardformat!G1599)&gt;0,"")</f>
        <v/>
      </c>
      <c r="I1596" t="str">
        <f t="shared" si="24"/>
        <v/>
      </c>
    </row>
    <row r="1597" spans="1:9" x14ac:dyDescent="0.25">
      <c r="A1597" s="14" t="str" cm="1">
        <f t="array" ref="A1597">_xlfn.IFS(BR_standardformat!G1600="","",COUNTIF(tabel_7!A1597:A2610,BR_standardformat!G1600)=0,BR_standardformat!G1600,COUNTIF(tabel_7!A1597:A2610,BR_standardformat!G1600)&gt;0,"")</f>
        <v/>
      </c>
      <c r="B1597" s="14" t="str">
        <f>IF(NOT(A1597=""),BR_standardformat!R1600,"")</f>
        <v/>
      </c>
      <c r="E1597" s="21" t="str" cm="1">
        <f t="array" ref="E1597">_xlfn.IFS(C1597="","",D1597="","",A1597="","",NOT(A1597=""),VLOOKUP(_xlfn.CONCAT(C1597,", ",D1597),pg!$C$2:$D$38,2,FALSE))</f>
        <v/>
      </c>
      <c r="F1597" s="21" t="str" cm="1">
        <f t="array" ref="F1597">_xlfn.IFS(C1597="","",D1597="","",A1597="","",NOT(B1597=""),B1597*E1597)</f>
        <v/>
      </c>
      <c r="H1597" s="14" t="str" cm="1">
        <f t="array" ref="H1597">_xlfn.IFS(BR_standardformat!G1600="","",COUNTIF(tabel_7!A1628:A2610,BR_standardformat!G1600)=0,BR_standardformat!G1600,COUNTIF(tabel_7!A1628:A2610,BR_standardformat!G1600)&gt;0,"")</f>
        <v/>
      </c>
      <c r="I1597" t="str">
        <f t="shared" si="24"/>
        <v/>
      </c>
    </row>
    <row r="1598" spans="1:9" x14ac:dyDescent="0.25">
      <c r="A1598" s="14" t="str" cm="1">
        <f t="array" ref="A1598">_xlfn.IFS(BR_standardformat!G1601="","",COUNTIF(tabel_7!A1598:A2611,BR_standardformat!G1601)=0,BR_standardformat!G1601,COUNTIF(tabel_7!A1598:A2611,BR_standardformat!G1601)&gt;0,"")</f>
        <v/>
      </c>
      <c r="B1598" s="14" t="str">
        <f>IF(NOT(A1598=""),BR_standardformat!R1601,"")</f>
        <v/>
      </c>
      <c r="E1598" s="21" t="str" cm="1">
        <f t="array" ref="E1598">_xlfn.IFS(C1598="","",D1598="","",A1598="","",NOT(A1598=""),VLOOKUP(_xlfn.CONCAT(C1598,", ",D1598),pg!$C$2:$D$38,2,FALSE))</f>
        <v/>
      </c>
      <c r="F1598" s="21" t="str" cm="1">
        <f t="array" ref="F1598">_xlfn.IFS(C1598="","",D1598="","",A1598="","",NOT(B1598=""),B1598*E1598)</f>
        <v/>
      </c>
      <c r="H1598" s="14" t="str" cm="1">
        <f t="array" ref="H1598">_xlfn.IFS(BR_standardformat!G1601="","",COUNTIF(tabel_7!A1629:A2611,BR_standardformat!G1601)=0,BR_standardformat!G1601,COUNTIF(tabel_7!A1629:A2611,BR_standardformat!G1601)&gt;0,"")</f>
        <v/>
      </c>
      <c r="I1598" t="str">
        <f t="shared" si="24"/>
        <v/>
      </c>
    </row>
    <row r="1599" spans="1:9" x14ac:dyDescent="0.25">
      <c r="A1599" s="14" t="str" cm="1">
        <f t="array" ref="A1599">_xlfn.IFS(BR_standardformat!G1602="","",COUNTIF(tabel_7!A1599:A2612,BR_standardformat!G1602)=0,BR_standardformat!G1602,COUNTIF(tabel_7!A1599:A2612,BR_standardformat!G1602)&gt;0,"")</f>
        <v/>
      </c>
      <c r="B1599" s="14" t="str">
        <f>IF(NOT(A1599=""),BR_standardformat!R1602,"")</f>
        <v/>
      </c>
      <c r="E1599" s="21" t="str" cm="1">
        <f t="array" ref="E1599">_xlfn.IFS(C1599="","",D1599="","",A1599="","",NOT(A1599=""),VLOOKUP(_xlfn.CONCAT(C1599,", ",D1599),pg!$C$2:$D$38,2,FALSE))</f>
        <v/>
      </c>
      <c r="F1599" s="21" t="str" cm="1">
        <f t="array" ref="F1599">_xlfn.IFS(C1599="","",D1599="","",A1599="","",NOT(B1599=""),B1599*E1599)</f>
        <v/>
      </c>
      <c r="H1599" s="14" t="str" cm="1">
        <f t="array" ref="H1599">_xlfn.IFS(BR_standardformat!G1602="","",COUNTIF(tabel_7!A1630:A2612,BR_standardformat!G1602)=0,BR_standardformat!G1602,COUNTIF(tabel_7!A1630:A2612,BR_standardformat!G1602)&gt;0,"")</f>
        <v/>
      </c>
      <c r="I1599" t="str">
        <f t="shared" si="24"/>
        <v/>
      </c>
    </row>
    <row r="1600" spans="1:9" x14ac:dyDescent="0.25">
      <c r="A1600" s="14" t="str" cm="1">
        <f t="array" ref="A1600">_xlfn.IFS(BR_standardformat!G1603="","",COUNTIF(tabel_7!A1600:A2613,BR_standardformat!G1603)=0,BR_standardformat!G1603,COUNTIF(tabel_7!A1600:A2613,BR_standardformat!G1603)&gt;0,"")</f>
        <v/>
      </c>
      <c r="B1600" s="14" t="str">
        <f>IF(NOT(A1600=""),BR_standardformat!R1603,"")</f>
        <v/>
      </c>
      <c r="E1600" s="21" t="str" cm="1">
        <f t="array" ref="E1600">_xlfn.IFS(C1600="","",D1600="","",A1600="","",NOT(A1600=""),VLOOKUP(_xlfn.CONCAT(C1600,", ",D1600),pg!$C$2:$D$38,2,FALSE))</f>
        <v/>
      </c>
      <c r="F1600" s="21" t="str" cm="1">
        <f t="array" ref="F1600">_xlfn.IFS(C1600="","",D1600="","",A1600="","",NOT(B1600=""),B1600*E1600)</f>
        <v/>
      </c>
      <c r="H1600" s="14" t="str" cm="1">
        <f t="array" ref="H1600">_xlfn.IFS(BR_standardformat!G1603="","",COUNTIF(tabel_7!A1631:A2613,BR_standardformat!G1603)=0,BR_standardformat!G1603,COUNTIF(tabel_7!A1631:A2613,BR_standardformat!G1603)&gt;0,"")</f>
        <v/>
      </c>
      <c r="I1600" t="str">
        <f t="shared" si="24"/>
        <v/>
      </c>
    </row>
    <row r="1601" spans="1:9" x14ac:dyDescent="0.25">
      <c r="A1601" s="14" t="str" cm="1">
        <f t="array" ref="A1601">_xlfn.IFS(BR_standardformat!G1604="","",COUNTIF(tabel_7!A1601:A2614,BR_standardformat!G1604)=0,BR_standardformat!G1604,COUNTIF(tabel_7!A1601:A2614,BR_standardformat!G1604)&gt;0,"")</f>
        <v/>
      </c>
      <c r="B1601" s="14" t="str">
        <f>IF(NOT(A1601=""),BR_standardformat!R1604,"")</f>
        <v/>
      </c>
      <c r="E1601" s="21" t="str" cm="1">
        <f t="array" ref="E1601">_xlfn.IFS(C1601="","",D1601="","",A1601="","",NOT(A1601=""),VLOOKUP(_xlfn.CONCAT(C1601,", ",D1601),pg!$C$2:$D$38,2,FALSE))</f>
        <v/>
      </c>
      <c r="F1601" s="21" t="str" cm="1">
        <f t="array" ref="F1601">_xlfn.IFS(C1601="","",D1601="","",A1601="","",NOT(B1601=""),B1601*E1601)</f>
        <v/>
      </c>
      <c r="H1601" s="14" t="str" cm="1">
        <f t="array" ref="H1601">_xlfn.IFS(BR_standardformat!G1604="","",COUNTIF(tabel_7!A1632:A2614,BR_standardformat!G1604)=0,BR_standardformat!G1604,COUNTIF(tabel_7!A1632:A2614,BR_standardformat!G1604)&gt;0,"")</f>
        <v/>
      </c>
      <c r="I1601" t="str">
        <f t="shared" si="24"/>
        <v/>
      </c>
    </row>
    <row r="1602" spans="1:9" x14ac:dyDescent="0.25">
      <c r="A1602" s="14" t="str" cm="1">
        <f t="array" ref="A1602">_xlfn.IFS(BR_standardformat!G1605="","",COUNTIF(tabel_7!A1602:A2615,BR_standardformat!G1605)=0,BR_standardformat!G1605,COUNTIF(tabel_7!A1602:A2615,BR_standardformat!G1605)&gt;0,"")</f>
        <v/>
      </c>
      <c r="B1602" s="14" t="str">
        <f>IF(NOT(A1602=""),BR_standardformat!R1605,"")</f>
        <v/>
      </c>
      <c r="E1602" s="21" t="str" cm="1">
        <f t="array" ref="E1602">_xlfn.IFS(C1602="","",D1602="","",A1602="","",NOT(A1602=""),VLOOKUP(_xlfn.CONCAT(C1602,", ",D1602),pg!$C$2:$D$38,2,FALSE))</f>
        <v/>
      </c>
      <c r="F1602" s="21" t="str" cm="1">
        <f t="array" ref="F1602">_xlfn.IFS(C1602="","",D1602="","",A1602="","",NOT(B1602=""),B1602*E1602)</f>
        <v/>
      </c>
      <c r="H1602" s="14" t="str" cm="1">
        <f t="array" ref="H1602">_xlfn.IFS(BR_standardformat!G1605="","",COUNTIF(tabel_7!A1633:A2615,BR_standardformat!G1605)=0,BR_standardformat!G1605,COUNTIF(tabel_7!A1633:A2615,BR_standardformat!G1605)&gt;0,"")</f>
        <v/>
      </c>
      <c r="I1602" t="str">
        <f t="shared" si="24"/>
        <v/>
      </c>
    </row>
    <row r="1603" spans="1:9" x14ac:dyDescent="0.25">
      <c r="A1603" s="14" t="str" cm="1">
        <f t="array" ref="A1603">_xlfn.IFS(BR_standardformat!G1606="","",COUNTIF(tabel_7!A1603:A2616,BR_standardformat!G1606)=0,BR_standardformat!G1606,COUNTIF(tabel_7!A1603:A2616,BR_standardformat!G1606)&gt;0,"")</f>
        <v/>
      </c>
      <c r="B1603" s="14" t="str">
        <f>IF(NOT(A1603=""),BR_standardformat!R1606,"")</f>
        <v/>
      </c>
      <c r="E1603" s="21" t="str" cm="1">
        <f t="array" ref="E1603">_xlfn.IFS(C1603="","",D1603="","",A1603="","",NOT(A1603=""),VLOOKUP(_xlfn.CONCAT(C1603,", ",D1603),pg!$C$2:$D$38,2,FALSE))</f>
        <v/>
      </c>
      <c r="F1603" s="21" t="str" cm="1">
        <f t="array" ref="F1603">_xlfn.IFS(C1603="","",D1603="","",A1603="","",NOT(B1603=""),B1603*E1603)</f>
        <v/>
      </c>
      <c r="H1603" s="14" t="str" cm="1">
        <f t="array" ref="H1603">_xlfn.IFS(BR_standardformat!G1606="","",COUNTIF(tabel_7!A1634:A2616,BR_standardformat!G1606)=0,BR_standardformat!G1606,COUNTIF(tabel_7!A1634:A2616,BR_standardformat!G1606)&gt;0,"")</f>
        <v/>
      </c>
      <c r="I1603" t="str">
        <f t="shared" si="24"/>
        <v/>
      </c>
    </row>
    <row r="1604" spans="1:9" x14ac:dyDescent="0.25">
      <c r="A1604" s="14" t="str" cm="1">
        <f t="array" ref="A1604">_xlfn.IFS(BR_standardformat!G1607="","",COUNTIF(tabel_7!A1604:A2617,BR_standardformat!G1607)=0,BR_standardformat!G1607,COUNTIF(tabel_7!A1604:A2617,BR_standardformat!G1607)&gt;0,"")</f>
        <v/>
      </c>
      <c r="B1604" s="14" t="str">
        <f>IF(NOT(A1604=""),BR_standardformat!R1607,"")</f>
        <v/>
      </c>
      <c r="E1604" s="21" t="str" cm="1">
        <f t="array" ref="E1604">_xlfn.IFS(C1604="","",D1604="","",A1604="","",NOT(A1604=""),VLOOKUP(_xlfn.CONCAT(C1604,", ",D1604),pg!$C$2:$D$38,2,FALSE))</f>
        <v/>
      </c>
      <c r="F1604" s="21" t="str" cm="1">
        <f t="array" ref="F1604">_xlfn.IFS(C1604="","",D1604="","",A1604="","",NOT(B1604=""),B1604*E1604)</f>
        <v/>
      </c>
      <c r="H1604" s="14" t="str" cm="1">
        <f t="array" ref="H1604">_xlfn.IFS(BR_standardformat!G1607="","",COUNTIF(tabel_7!A1635:A2617,BR_standardformat!G1607)=0,BR_standardformat!G1607,COUNTIF(tabel_7!A1635:A2617,BR_standardformat!G1607)&gt;0,"")</f>
        <v/>
      </c>
      <c r="I1604" t="str">
        <f t="shared" ref="I1604:I1667" si="25">IF(AND(C1604&lt;&gt;"", D1604&lt;&gt;""), _xlfn.CONCAT(C1604, ", ", D1604), "")</f>
        <v/>
      </c>
    </row>
    <row r="1605" spans="1:9" x14ac:dyDescent="0.25">
      <c r="A1605" s="14" t="str" cm="1">
        <f t="array" ref="A1605">_xlfn.IFS(BR_standardformat!G1608="","",COUNTIF(tabel_7!A1605:A2618,BR_standardformat!G1608)=0,BR_standardformat!G1608,COUNTIF(tabel_7!A1605:A2618,BR_standardformat!G1608)&gt;0,"")</f>
        <v/>
      </c>
      <c r="B1605" s="14" t="str">
        <f>IF(NOT(A1605=""),BR_standardformat!R1608,"")</f>
        <v/>
      </c>
      <c r="E1605" s="21" t="str" cm="1">
        <f t="array" ref="E1605">_xlfn.IFS(C1605="","",D1605="","",A1605="","",NOT(A1605=""),VLOOKUP(_xlfn.CONCAT(C1605,", ",D1605),pg!$C$2:$D$38,2,FALSE))</f>
        <v/>
      </c>
      <c r="F1605" s="21" t="str" cm="1">
        <f t="array" ref="F1605">_xlfn.IFS(C1605="","",D1605="","",A1605="","",NOT(B1605=""),B1605*E1605)</f>
        <v/>
      </c>
      <c r="H1605" s="14" t="str" cm="1">
        <f t="array" ref="H1605">_xlfn.IFS(BR_standardformat!G1608="","",COUNTIF(tabel_7!A1636:A2618,BR_standardformat!G1608)=0,BR_standardformat!G1608,COUNTIF(tabel_7!A1636:A2618,BR_standardformat!G1608)&gt;0,"")</f>
        <v/>
      </c>
      <c r="I1605" t="str">
        <f t="shared" si="25"/>
        <v/>
      </c>
    </row>
    <row r="1606" spans="1:9" x14ac:dyDescent="0.25">
      <c r="A1606" s="14" t="str" cm="1">
        <f t="array" ref="A1606">_xlfn.IFS(BR_standardformat!G1609="","",COUNTIF(tabel_7!A1606:A2619,BR_standardformat!G1609)=0,BR_standardformat!G1609,COUNTIF(tabel_7!A1606:A2619,BR_standardformat!G1609)&gt;0,"")</f>
        <v/>
      </c>
      <c r="B1606" s="14" t="str">
        <f>IF(NOT(A1606=""),BR_standardformat!R1609,"")</f>
        <v/>
      </c>
      <c r="E1606" s="21" t="str" cm="1">
        <f t="array" ref="E1606">_xlfn.IFS(C1606="","",D1606="","",A1606="","",NOT(A1606=""),VLOOKUP(_xlfn.CONCAT(C1606,", ",D1606),pg!$C$2:$D$38,2,FALSE))</f>
        <v/>
      </c>
      <c r="F1606" s="21" t="str" cm="1">
        <f t="array" ref="F1606">_xlfn.IFS(C1606="","",D1606="","",A1606="","",NOT(B1606=""),B1606*E1606)</f>
        <v/>
      </c>
      <c r="H1606" s="14" t="str" cm="1">
        <f t="array" ref="H1606">_xlfn.IFS(BR_standardformat!G1609="","",COUNTIF(tabel_7!A1637:A2619,BR_standardformat!G1609)=0,BR_standardformat!G1609,COUNTIF(tabel_7!A1637:A2619,BR_standardformat!G1609)&gt;0,"")</f>
        <v/>
      </c>
      <c r="I1606" t="str">
        <f t="shared" si="25"/>
        <v/>
      </c>
    </row>
    <row r="1607" spans="1:9" x14ac:dyDescent="0.25">
      <c r="A1607" s="14" t="str" cm="1">
        <f t="array" ref="A1607">_xlfn.IFS(BR_standardformat!G1610="","",COUNTIF(tabel_7!A1607:A2620,BR_standardformat!G1610)=0,BR_standardformat!G1610,COUNTIF(tabel_7!A1607:A2620,BR_standardformat!G1610)&gt;0,"")</f>
        <v/>
      </c>
      <c r="B1607" s="14" t="str">
        <f>IF(NOT(A1607=""),BR_standardformat!R1610,"")</f>
        <v/>
      </c>
      <c r="E1607" s="21" t="str" cm="1">
        <f t="array" ref="E1607">_xlfn.IFS(C1607="","",D1607="","",A1607="","",NOT(A1607=""),VLOOKUP(_xlfn.CONCAT(C1607,", ",D1607),pg!$C$2:$D$38,2,FALSE))</f>
        <v/>
      </c>
      <c r="F1607" s="21" t="str" cm="1">
        <f t="array" ref="F1607">_xlfn.IFS(C1607="","",D1607="","",A1607="","",NOT(B1607=""),B1607*E1607)</f>
        <v/>
      </c>
      <c r="H1607" s="14" t="str" cm="1">
        <f t="array" ref="H1607">_xlfn.IFS(BR_standardformat!G1610="","",COUNTIF(tabel_7!A1638:A2620,BR_standardformat!G1610)=0,BR_standardformat!G1610,COUNTIF(tabel_7!A1638:A2620,BR_standardformat!G1610)&gt;0,"")</f>
        <v/>
      </c>
      <c r="I1607" t="str">
        <f t="shared" si="25"/>
        <v/>
      </c>
    </row>
    <row r="1608" spans="1:9" x14ac:dyDescent="0.25">
      <c r="A1608" s="14" t="str" cm="1">
        <f t="array" ref="A1608">_xlfn.IFS(BR_standardformat!G1611="","",COUNTIF(tabel_7!A1608:A2621,BR_standardformat!G1611)=0,BR_standardformat!G1611,COUNTIF(tabel_7!A1608:A2621,BR_standardformat!G1611)&gt;0,"")</f>
        <v/>
      </c>
      <c r="B1608" s="14" t="str">
        <f>IF(NOT(A1608=""),BR_standardformat!R1611,"")</f>
        <v/>
      </c>
      <c r="E1608" s="21" t="str" cm="1">
        <f t="array" ref="E1608">_xlfn.IFS(C1608="","",D1608="","",A1608="","",NOT(A1608=""),VLOOKUP(_xlfn.CONCAT(C1608,", ",D1608),pg!$C$2:$D$38,2,FALSE))</f>
        <v/>
      </c>
      <c r="F1608" s="21" t="str" cm="1">
        <f t="array" ref="F1608">_xlfn.IFS(C1608="","",D1608="","",A1608="","",NOT(B1608=""),B1608*E1608)</f>
        <v/>
      </c>
      <c r="H1608" s="14" t="str" cm="1">
        <f t="array" ref="H1608">_xlfn.IFS(BR_standardformat!G1611="","",COUNTIF(tabel_7!A1639:A2621,BR_standardformat!G1611)=0,BR_standardformat!G1611,COUNTIF(tabel_7!A1639:A2621,BR_standardformat!G1611)&gt;0,"")</f>
        <v/>
      </c>
      <c r="I1608" t="str">
        <f t="shared" si="25"/>
        <v/>
      </c>
    </row>
    <row r="1609" spans="1:9" x14ac:dyDescent="0.25">
      <c r="A1609" s="14" t="str" cm="1">
        <f t="array" ref="A1609">_xlfn.IFS(BR_standardformat!G1612="","",COUNTIF(tabel_7!A1609:A2622,BR_standardformat!G1612)=0,BR_standardformat!G1612,COUNTIF(tabel_7!A1609:A2622,BR_standardformat!G1612)&gt;0,"")</f>
        <v/>
      </c>
      <c r="B1609" s="14" t="str">
        <f>IF(NOT(A1609=""),BR_standardformat!R1612,"")</f>
        <v/>
      </c>
      <c r="E1609" s="21" t="str" cm="1">
        <f t="array" ref="E1609">_xlfn.IFS(C1609="","",D1609="","",A1609="","",NOT(A1609=""),VLOOKUP(_xlfn.CONCAT(C1609,", ",D1609),pg!$C$2:$D$38,2,FALSE))</f>
        <v/>
      </c>
      <c r="F1609" s="21" t="str" cm="1">
        <f t="array" ref="F1609">_xlfn.IFS(C1609="","",D1609="","",A1609="","",NOT(B1609=""),B1609*E1609)</f>
        <v/>
      </c>
      <c r="H1609" s="14" t="str" cm="1">
        <f t="array" ref="H1609">_xlfn.IFS(BR_standardformat!G1612="","",COUNTIF(tabel_7!A1640:A2622,BR_standardformat!G1612)=0,BR_standardformat!G1612,COUNTIF(tabel_7!A1640:A2622,BR_standardformat!G1612)&gt;0,"")</f>
        <v/>
      </c>
      <c r="I1609" t="str">
        <f t="shared" si="25"/>
        <v/>
      </c>
    </row>
    <row r="1610" spans="1:9" x14ac:dyDescent="0.25">
      <c r="A1610" s="14" t="str" cm="1">
        <f t="array" ref="A1610">_xlfn.IFS(BR_standardformat!G1613="","",COUNTIF(tabel_7!A1610:A2623,BR_standardformat!G1613)=0,BR_standardformat!G1613,COUNTIF(tabel_7!A1610:A2623,BR_standardformat!G1613)&gt;0,"")</f>
        <v/>
      </c>
      <c r="B1610" s="14" t="str">
        <f>IF(NOT(A1610=""),BR_standardformat!R1613,"")</f>
        <v/>
      </c>
      <c r="E1610" s="21" t="str" cm="1">
        <f t="array" ref="E1610">_xlfn.IFS(C1610="","",D1610="","",A1610="","",NOT(A1610=""),VLOOKUP(_xlfn.CONCAT(C1610,", ",D1610),pg!$C$2:$D$38,2,FALSE))</f>
        <v/>
      </c>
      <c r="F1610" s="21" t="str" cm="1">
        <f t="array" ref="F1610">_xlfn.IFS(C1610="","",D1610="","",A1610="","",NOT(B1610=""),B1610*E1610)</f>
        <v/>
      </c>
      <c r="H1610" s="14" t="str" cm="1">
        <f t="array" ref="H1610">_xlfn.IFS(BR_standardformat!G1613="","",COUNTIF(tabel_7!A1641:A2623,BR_standardformat!G1613)=0,BR_standardformat!G1613,COUNTIF(tabel_7!A1641:A2623,BR_standardformat!G1613)&gt;0,"")</f>
        <v/>
      </c>
      <c r="I1610" t="str">
        <f t="shared" si="25"/>
        <v/>
      </c>
    </row>
    <row r="1611" spans="1:9" x14ac:dyDescent="0.25">
      <c r="A1611" s="14" t="str" cm="1">
        <f t="array" ref="A1611">_xlfn.IFS(BR_standardformat!G1614="","",COUNTIF(tabel_7!A1611:A2624,BR_standardformat!G1614)=0,BR_standardformat!G1614,COUNTIF(tabel_7!A1611:A2624,BR_standardformat!G1614)&gt;0,"")</f>
        <v/>
      </c>
      <c r="B1611" s="14" t="str">
        <f>IF(NOT(A1611=""),BR_standardformat!R1614,"")</f>
        <v/>
      </c>
      <c r="E1611" s="21" t="str" cm="1">
        <f t="array" ref="E1611">_xlfn.IFS(C1611="","",D1611="","",A1611="","",NOT(A1611=""),VLOOKUP(_xlfn.CONCAT(C1611,", ",D1611),pg!$C$2:$D$38,2,FALSE))</f>
        <v/>
      </c>
      <c r="F1611" s="21" t="str" cm="1">
        <f t="array" ref="F1611">_xlfn.IFS(C1611="","",D1611="","",A1611="","",NOT(B1611=""),B1611*E1611)</f>
        <v/>
      </c>
      <c r="H1611" s="14" t="str" cm="1">
        <f t="array" ref="H1611">_xlfn.IFS(BR_standardformat!G1614="","",COUNTIF(tabel_7!A1642:A2624,BR_standardformat!G1614)=0,BR_standardformat!G1614,COUNTIF(tabel_7!A1642:A2624,BR_standardformat!G1614)&gt;0,"")</f>
        <v/>
      </c>
      <c r="I1611" t="str">
        <f t="shared" si="25"/>
        <v/>
      </c>
    </row>
    <row r="1612" spans="1:9" x14ac:dyDescent="0.25">
      <c r="A1612" s="14" t="str" cm="1">
        <f t="array" ref="A1612">_xlfn.IFS(BR_standardformat!G1615="","",COUNTIF(tabel_7!A1612:A2625,BR_standardformat!G1615)=0,BR_standardformat!G1615,COUNTIF(tabel_7!A1612:A2625,BR_standardformat!G1615)&gt;0,"")</f>
        <v/>
      </c>
      <c r="B1612" s="14" t="str">
        <f>IF(NOT(A1612=""),BR_standardformat!R1615,"")</f>
        <v/>
      </c>
      <c r="E1612" s="21" t="str" cm="1">
        <f t="array" ref="E1612">_xlfn.IFS(C1612="","",D1612="","",A1612="","",NOT(A1612=""),VLOOKUP(_xlfn.CONCAT(C1612,", ",D1612),pg!$C$2:$D$38,2,FALSE))</f>
        <v/>
      </c>
      <c r="F1612" s="21" t="str" cm="1">
        <f t="array" ref="F1612">_xlfn.IFS(C1612="","",D1612="","",A1612="","",NOT(B1612=""),B1612*E1612)</f>
        <v/>
      </c>
      <c r="H1612" s="14" t="str" cm="1">
        <f t="array" ref="H1612">_xlfn.IFS(BR_standardformat!G1615="","",COUNTIF(tabel_7!A1643:A2625,BR_standardformat!G1615)=0,BR_standardformat!G1615,COUNTIF(tabel_7!A1643:A2625,BR_standardformat!G1615)&gt;0,"")</f>
        <v/>
      </c>
      <c r="I1612" t="str">
        <f t="shared" si="25"/>
        <v/>
      </c>
    </row>
    <row r="1613" spans="1:9" x14ac:dyDescent="0.25">
      <c r="A1613" s="14" t="str" cm="1">
        <f t="array" ref="A1613">_xlfn.IFS(BR_standardformat!G1616="","",COUNTIF(tabel_7!A1613:A2626,BR_standardformat!G1616)=0,BR_standardformat!G1616,COUNTIF(tabel_7!A1613:A2626,BR_standardformat!G1616)&gt;0,"")</f>
        <v/>
      </c>
      <c r="B1613" s="14" t="str">
        <f>IF(NOT(A1613=""),BR_standardformat!R1616,"")</f>
        <v/>
      </c>
      <c r="E1613" s="21" t="str" cm="1">
        <f t="array" ref="E1613">_xlfn.IFS(C1613="","",D1613="","",A1613="","",NOT(A1613=""),VLOOKUP(_xlfn.CONCAT(C1613,", ",D1613),pg!$C$2:$D$38,2,FALSE))</f>
        <v/>
      </c>
      <c r="F1613" s="21" t="str" cm="1">
        <f t="array" ref="F1613">_xlfn.IFS(C1613="","",D1613="","",A1613="","",NOT(B1613=""),B1613*E1613)</f>
        <v/>
      </c>
      <c r="H1613" s="14" t="str" cm="1">
        <f t="array" ref="H1613">_xlfn.IFS(BR_standardformat!G1616="","",COUNTIF(tabel_7!A1644:A2626,BR_standardformat!G1616)=0,BR_standardformat!G1616,COUNTIF(tabel_7!A1644:A2626,BR_standardformat!G1616)&gt;0,"")</f>
        <v/>
      </c>
      <c r="I1613" t="str">
        <f t="shared" si="25"/>
        <v/>
      </c>
    </row>
    <row r="1614" spans="1:9" x14ac:dyDescent="0.25">
      <c r="A1614" s="14" t="str" cm="1">
        <f t="array" ref="A1614">_xlfn.IFS(BR_standardformat!G1617="","",COUNTIF(tabel_7!A1614:A2627,BR_standardformat!G1617)=0,BR_standardformat!G1617,COUNTIF(tabel_7!A1614:A2627,BR_standardformat!G1617)&gt;0,"")</f>
        <v/>
      </c>
      <c r="B1614" s="14" t="str">
        <f>IF(NOT(A1614=""),BR_standardformat!R1617,"")</f>
        <v/>
      </c>
      <c r="E1614" s="21" t="str" cm="1">
        <f t="array" ref="E1614">_xlfn.IFS(C1614="","",D1614="","",A1614="","",NOT(A1614=""),VLOOKUP(_xlfn.CONCAT(C1614,", ",D1614),pg!$C$2:$D$38,2,FALSE))</f>
        <v/>
      </c>
      <c r="F1614" s="21" t="str" cm="1">
        <f t="array" ref="F1614">_xlfn.IFS(C1614="","",D1614="","",A1614="","",NOT(B1614=""),B1614*E1614)</f>
        <v/>
      </c>
      <c r="H1614" s="14" t="str" cm="1">
        <f t="array" ref="H1614">_xlfn.IFS(BR_standardformat!G1617="","",COUNTIF(tabel_7!A1645:A2627,BR_standardformat!G1617)=0,BR_standardformat!G1617,COUNTIF(tabel_7!A1645:A2627,BR_standardformat!G1617)&gt;0,"")</f>
        <v/>
      </c>
      <c r="I1614" t="str">
        <f t="shared" si="25"/>
        <v/>
      </c>
    </row>
    <row r="1615" spans="1:9" x14ac:dyDescent="0.25">
      <c r="A1615" s="14" t="str" cm="1">
        <f t="array" ref="A1615">_xlfn.IFS(BR_standardformat!G1618="","",COUNTIF(tabel_7!A1615:A2628,BR_standardformat!G1618)=0,BR_standardformat!G1618,COUNTIF(tabel_7!A1615:A2628,BR_standardformat!G1618)&gt;0,"")</f>
        <v/>
      </c>
      <c r="B1615" s="14" t="str">
        <f>IF(NOT(A1615=""),BR_standardformat!R1618,"")</f>
        <v/>
      </c>
      <c r="E1615" s="21" t="str" cm="1">
        <f t="array" ref="E1615">_xlfn.IFS(C1615="","",D1615="","",A1615="","",NOT(A1615=""),VLOOKUP(_xlfn.CONCAT(C1615,", ",D1615),pg!$C$2:$D$38,2,FALSE))</f>
        <v/>
      </c>
      <c r="F1615" s="21" t="str" cm="1">
        <f t="array" ref="F1615">_xlfn.IFS(C1615="","",D1615="","",A1615="","",NOT(B1615=""),B1615*E1615)</f>
        <v/>
      </c>
      <c r="H1615" s="14" t="str" cm="1">
        <f t="array" ref="H1615">_xlfn.IFS(BR_standardformat!G1618="","",COUNTIF(tabel_7!A1646:A2628,BR_standardformat!G1618)=0,BR_standardformat!G1618,COUNTIF(tabel_7!A1646:A2628,BR_standardformat!G1618)&gt;0,"")</f>
        <v/>
      </c>
      <c r="I1615" t="str">
        <f t="shared" si="25"/>
        <v/>
      </c>
    </row>
    <row r="1616" spans="1:9" x14ac:dyDescent="0.25">
      <c r="A1616" s="14" t="str" cm="1">
        <f t="array" ref="A1616">_xlfn.IFS(BR_standardformat!G1619="","",COUNTIF(tabel_7!A1616:A2629,BR_standardformat!G1619)=0,BR_standardformat!G1619,COUNTIF(tabel_7!A1616:A2629,BR_standardformat!G1619)&gt;0,"")</f>
        <v/>
      </c>
      <c r="B1616" s="14" t="str">
        <f>IF(NOT(A1616=""),BR_standardformat!R1619,"")</f>
        <v/>
      </c>
      <c r="E1616" s="21" t="str" cm="1">
        <f t="array" ref="E1616">_xlfn.IFS(C1616="","",D1616="","",A1616="","",NOT(A1616=""),VLOOKUP(_xlfn.CONCAT(C1616,", ",D1616),pg!$C$2:$D$38,2,FALSE))</f>
        <v/>
      </c>
      <c r="F1616" s="21" t="str" cm="1">
        <f t="array" ref="F1616">_xlfn.IFS(C1616="","",D1616="","",A1616="","",NOT(B1616=""),B1616*E1616)</f>
        <v/>
      </c>
      <c r="H1616" s="14" t="str" cm="1">
        <f t="array" ref="H1616">_xlfn.IFS(BR_standardformat!G1619="","",COUNTIF(tabel_7!A1647:A2629,BR_standardformat!G1619)=0,BR_standardformat!G1619,COUNTIF(tabel_7!A1647:A2629,BR_standardformat!G1619)&gt;0,"")</f>
        <v/>
      </c>
      <c r="I1616" t="str">
        <f t="shared" si="25"/>
        <v/>
      </c>
    </row>
    <row r="1617" spans="1:9" x14ac:dyDescent="0.25">
      <c r="A1617" s="14" t="str" cm="1">
        <f t="array" ref="A1617">_xlfn.IFS(BR_standardformat!G1620="","",COUNTIF(tabel_7!A1617:A2630,BR_standardformat!G1620)=0,BR_standardformat!G1620,COUNTIF(tabel_7!A1617:A2630,BR_standardformat!G1620)&gt;0,"")</f>
        <v/>
      </c>
      <c r="B1617" s="14" t="str">
        <f>IF(NOT(A1617=""),BR_standardformat!R1620,"")</f>
        <v/>
      </c>
      <c r="E1617" s="21" t="str" cm="1">
        <f t="array" ref="E1617">_xlfn.IFS(C1617="","",D1617="","",A1617="","",NOT(A1617=""),VLOOKUP(_xlfn.CONCAT(C1617,", ",D1617),pg!$C$2:$D$38,2,FALSE))</f>
        <v/>
      </c>
      <c r="F1617" s="21" t="str" cm="1">
        <f t="array" ref="F1617">_xlfn.IFS(C1617="","",D1617="","",A1617="","",NOT(B1617=""),B1617*E1617)</f>
        <v/>
      </c>
      <c r="H1617" s="14" t="str" cm="1">
        <f t="array" ref="H1617">_xlfn.IFS(BR_standardformat!G1620="","",COUNTIF(tabel_7!A1648:A2630,BR_standardformat!G1620)=0,BR_standardformat!G1620,COUNTIF(tabel_7!A1648:A2630,BR_standardformat!G1620)&gt;0,"")</f>
        <v/>
      </c>
      <c r="I1617" t="str">
        <f t="shared" si="25"/>
        <v/>
      </c>
    </row>
    <row r="1618" spans="1:9" x14ac:dyDescent="0.25">
      <c r="A1618" s="14" t="str" cm="1">
        <f t="array" ref="A1618">_xlfn.IFS(BR_standardformat!G1621="","",COUNTIF(tabel_7!A1618:A2631,BR_standardformat!G1621)=0,BR_standardformat!G1621,COUNTIF(tabel_7!A1618:A2631,BR_standardformat!G1621)&gt;0,"")</f>
        <v/>
      </c>
      <c r="B1618" s="14" t="str">
        <f>IF(NOT(A1618=""),BR_standardformat!R1621,"")</f>
        <v/>
      </c>
      <c r="E1618" s="21" t="str" cm="1">
        <f t="array" ref="E1618">_xlfn.IFS(C1618="","",D1618="","",A1618="","",NOT(A1618=""),VLOOKUP(_xlfn.CONCAT(C1618,", ",D1618),pg!$C$2:$D$38,2,FALSE))</f>
        <v/>
      </c>
      <c r="F1618" s="21" t="str" cm="1">
        <f t="array" ref="F1618">_xlfn.IFS(C1618="","",D1618="","",A1618="","",NOT(B1618=""),B1618*E1618)</f>
        <v/>
      </c>
      <c r="H1618" s="14" t="str" cm="1">
        <f t="array" ref="H1618">_xlfn.IFS(BR_standardformat!G1621="","",COUNTIF(tabel_7!A1649:A2631,BR_standardformat!G1621)=0,BR_standardformat!G1621,COUNTIF(tabel_7!A1649:A2631,BR_standardformat!G1621)&gt;0,"")</f>
        <v/>
      </c>
      <c r="I1618" t="str">
        <f t="shared" si="25"/>
        <v/>
      </c>
    </row>
    <row r="1619" spans="1:9" x14ac:dyDescent="0.25">
      <c r="A1619" s="14" t="str" cm="1">
        <f t="array" ref="A1619">_xlfn.IFS(BR_standardformat!G1622="","",COUNTIF(tabel_7!A1619:A2632,BR_standardformat!G1622)=0,BR_standardformat!G1622,COUNTIF(tabel_7!A1619:A2632,BR_standardformat!G1622)&gt;0,"")</f>
        <v/>
      </c>
      <c r="B1619" s="14" t="str">
        <f>IF(NOT(A1619=""),BR_standardformat!R1622,"")</f>
        <v/>
      </c>
      <c r="E1619" s="21" t="str" cm="1">
        <f t="array" ref="E1619">_xlfn.IFS(C1619="","",D1619="","",A1619="","",NOT(A1619=""),VLOOKUP(_xlfn.CONCAT(C1619,", ",D1619),pg!$C$2:$D$38,2,FALSE))</f>
        <v/>
      </c>
      <c r="F1619" s="21" t="str" cm="1">
        <f t="array" ref="F1619">_xlfn.IFS(C1619="","",D1619="","",A1619="","",NOT(B1619=""),B1619*E1619)</f>
        <v/>
      </c>
      <c r="H1619" s="14" t="str" cm="1">
        <f t="array" ref="H1619">_xlfn.IFS(BR_standardformat!G1622="","",COUNTIF(tabel_7!A1650:A2632,BR_standardformat!G1622)=0,BR_standardformat!G1622,COUNTIF(tabel_7!A1650:A2632,BR_standardformat!G1622)&gt;0,"")</f>
        <v/>
      </c>
      <c r="I1619" t="str">
        <f t="shared" si="25"/>
        <v/>
      </c>
    </row>
    <row r="1620" spans="1:9" x14ac:dyDescent="0.25">
      <c r="A1620" s="14" t="str" cm="1">
        <f t="array" ref="A1620">_xlfn.IFS(BR_standardformat!G1623="","",COUNTIF(tabel_7!A1620:A2633,BR_standardformat!G1623)=0,BR_standardformat!G1623,COUNTIF(tabel_7!A1620:A2633,BR_standardformat!G1623)&gt;0,"")</f>
        <v/>
      </c>
      <c r="B1620" s="14" t="str">
        <f>IF(NOT(A1620=""),BR_standardformat!R1623,"")</f>
        <v/>
      </c>
      <c r="E1620" s="21" t="str" cm="1">
        <f t="array" ref="E1620">_xlfn.IFS(C1620="","",D1620="","",A1620="","",NOT(A1620=""),VLOOKUP(_xlfn.CONCAT(C1620,", ",D1620),pg!$C$2:$D$38,2,FALSE))</f>
        <v/>
      </c>
      <c r="F1620" s="21" t="str" cm="1">
        <f t="array" ref="F1620">_xlfn.IFS(C1620="","",D1620="","",A1620="","",NOT(B1620=""),B1620*E1620)</f>
        <v/>
      </c>
      <c r="H1620" s="14" t="str" cm="1">
        <f t="array" ref="H1620">_xlfn.IFS(BR_standardformat!G1623="","",COUNTIF(tabel_7!A1651:A2633,BR_standardformat!G1623)=0,BR_standardformat!G1623,COUNTIF(tabel_7!A1651:A2633,BR_standardformat!G1623)&gt;0,"")</f>
        <v/>
      </c>
      <c r="I1620" t="str">
        <f t="shared" si="25"/>
        <v/>
      </c>
    </row>
    <row r="1621" spans="1:9" x14ac:dyDescent="0.25">
      <c r="A1621" s="14" t="str" cm="1">
        <f t="array" ref="A1621">_xlfn.IFS(BR_standardformat!G1624="","",COUNTIF(tabel_7!A1621:A2634,BR_standardformat!G1624)=0,BR_standardformat!G1624,COUNTIF(tabel_7!A1621:A2634,BR_standardformat!G1624)&gt;0,"")</f>
        <v/>
      </c>
      <c r="B1621" s="14" t="str">
        <f>IF(NOT(A1621=""),BR_standardformat!R1624,"")</f>
        <v/>
      </c>
      <c r="E1621" s="21" t="str" cm="1">
        <f t="array" ref="E1621">_xlfn.IFS(C1621="","",D1621="","",A1621="","",NOT(A1621=""),VLOOKUP(_xlfn.CONCAT(C1621,", ",D1621),pg!$C$2:$D$38,2,FALSE))</f>
        <v/>
      </c>
      <c r="F1621" s="21" t="str" cm="1">
        <f t="array" ref="F1621">_xlfn.IFS(C1621="","",D1621="","",A1621="","",NOT(B1621=""),B1621*E1621)</f>
        <v/>
      </c>
      <c r="H1621" s="14" t="str" cm="1">
        <f t="array" ref="H1621">_xlfn.IFS(BR_standardformat!G1624="","",COUNTIF(tabel_7!A1652:A2634,BR_standardformat!G1624)=0,BR_standardformat!G1624,COUNTIF(tabel_7!A1652:A2634,BR_standardformat!G1624)&gt;0,"")</f>
        <v/>
      </c>
      <c r="I1621" t="str">
        <f t="shared" si="25"/>
        <v/>
      </c>
    </row>
    <row r="1622" spans="1:9" x14ac:dyDescent="0.25">
      <c r="A1622" s="14" t="str" cm="1">
        <f t="array" ref="A1622">_xlfn.IFS(BR_standardformat!G1625="","",COUNTIF(tabel_7!A1622:A2635,BR_standardformat!G1625)=0,BR_standardformat!G1625,COUNTIF(tabel_7!A1622:A2635,BR_standardformat!G1625)&gt;0,"")</f>
        <v/>
      </c>
      <c r="B1622" s="14" t="str">
        <f>IF(NOT(A1622=""),BR_standardformat!R1625,"")</f>
        <v/>
      </c>
      <c r="E1622" s="21" t="str" cm="1">
        <f t="array" ref="E1622">_xlfn.IFS(C1622="","",D1622="","",A1622="","",NOT(A1622=""),VLOOKUP(_xlfn.CONCAT(C1622,", ",D1622),pg!$C$2:$D$38,2,FALSE))</f>
        <v/>
      </c>
      <c r="F1622" s="21" t="str" cm="1">
        <f t="array" ref="F1622">_xlfn.IFS(C1622="","",D1622="","",A1622="","",NOT(B1622=""),B1622*E1622)</f>
        <v/>
      </c>
      <c r="H1622" s="14" t="str" cm="1">
        <f t="array" ref="H1622">_xlfn.IFS(BR_standardformat!G1625="","",COUNTIF(tabel_7!A1653:A2635,BR_standardformat!G1625)=0,BR_standardformat!G1625,COUNTIF(tabel_7!A1653:A2635,BR_standardformat!G1625)&gt;0,"")</f>
        <v/>
      </c>
      <c r="I1622" t="str">
        <f t="shared" si="25"/>
        <v/>
      </c>
    </row>
    <row r="1623" spans="1:9" x14ac:dyDescent="0.25">
      <c r="A1623" s="14" t="str" cm="1">
        <f t="array" ref="A1623">_xlfn.IFS(BR_standardformat!G1626="","",COUNTIF(tabel_7!A1623:A2636,BR_standardformat!G1626)=0,BR_standardformat!G1626,COUNTIF(tabel_7!A1623:A2636,BR_standardformat!G1626)&gt;0,"")</f>
        <v/>
      </c>
      <c r="B1623" s="14" t="str">
        <f>IF(NOT(A1623=""),BR_standardformat!R1626,"")</f>
        <v/>
      </c>
      <c r="E1623" s="21" t="str" cm="1">
        <f t="array" ref="E1623">_xlfn.IFS(C1623="","",D1623="","",A1623="","",NOT(A1623=""),VLOOKUP(_xlfn.CONCAT(C1623,", ",D1623),pg!$C$2:$D$38,2,FALSE))</f>
        <v/>
      </c>
      <c r="F1623" s="21" t="str" cm="1">
        <f t="array" ref="F1623">_xlfn.IFS(C1623="","",D1623="","",A1623="","",NOT(B1623=""),B1623*E1623)</f>
        <v/>
      </c>
      <c r="H1623" s="14" t="str" cm="1">
        <f t="array" ref="H1623">_xlfn.IFS(BR_standardformat!G1626="","",COUNTIF(tabel_7!A1654:A2636,BR_standardformat!G1626)=0,BR_standardformat!G1626,COUNTIF(tabel_7!A1654:A2636,BR_standardformat!G1626)&gt;0,"")</f>
        <v/>
      </c>
      <c r="I1623" t="str">
        <f t="shared" si="25"/>
        <v/>
      </c>
    </row>
    <row r="1624" spans="1:9" x14ac:dyDescent="0.25">
      <c r="A1624" s="14" t="str" cm="1">
        <f t="array" ref="A1624">_xlfn.IFS(BR_standardformat!G1627="","",COUNTIF(tabel_7!A1624:A2637,BR_standardformat!G1627)=0,BR_standardformat!G1627,COUNTIF(tabel_7!A1624:A2637,BR_standardformat!G1627)&gt;0,"")</f>
        <v/>
      </c>
      <c r="B1624" s="14" t="str">
        <f>IF(NOT(A1624=""),BR_standardformat!R1627,"")</f>
        <v/>
      </c>
      <c r="E1624" s="21" t="str" cm="1">
        <f t="array" ref="E1624">_xlfn.IFS(C1624="","",D1624="","",A1624="","",NOT(A1624=""),VLOOKUP(_xlfn.CONCAT(C1624,", ",D1624),pg!$C$2:$D$38,2,FALSE))</f>
        <v/>
      </c>
      <c r="F1624" s="21" t="str" cm="1">
        <f t="array" ref="F1624">_xlfn.IFS(C1624="","",D1624="","",A1624="","",NOT(B1624=""),B1624*E1624)</f>
        <v/>
      </c>
      <c r="H1624" s="14" t="str" cm="1">
        <f t="array" ref="H1624">_xlfn.IFS(BR_standardformat!G1627="","",COUNTIF(tabel_7!A1655:A2637,BR_standardformat!G1627)=0,BR_standardformat!G1627,COUNTIF(tabel_7!A1655:A2637,BR_standardformat!G1627)&gt;0,"")</f>
        <v/>
      </c>
      <c r="I1624" t="str">
        <f t="shared" si="25"/>
        <v/>
      </c>
    </row>
    <row r="1625" spans="1:9" x14ac:dyDescent="0.25">
      <c r="A1625" s="14" t="str" cm="1">
        <f t="array" ref="A1625">_xlfn.IFS(BR_standardformat!G1628="","",COUNTIF(tabel_7!A1625:A2638,BR_standardformat!G1628)=0,BR_standardformat!G1628,COUNTIF(tabel_7!A1625:A2638,BR_standardformat!G1628)&gt;0,"")</f>
        <v/>
      </c>
      <c r="B1625" s="14" t="str">
        <f>IF(NOT(A1625=""),BR_standardformat!R1628,"")</f>
        <v/>
      </c>
      <c r="E1625" s="21" t="str" cm="1">
        <f t="array" ref="E1625">_xlfn.IFS(C1625="","",D1625="","",A1625="","",NOT(A1625=""),VLOOKUP(_xlfn.CONCAT(C1625,", ",D1625),pg!$C$2:$D$38,2,FALSE))</f>
        <v/>
      </c>
      <c r="F1625" s="21" t="str" cm="1">
        <f t="array" ref="F1625">_xlfn.IFS(C1625="","",D1625="","",A1625="","",NOT(B1625=""),B1625*E1625)</f>
        <v/>
      </c>
      <c r="H1625" s="14" t="str" cm="1">
        <f t="array" ref="H1625">_xlfn.IFS(BR_standardformat!G1628="","",COUNTIF(tabel_7!A1656:A2638,BR_standardformat!G1628)=0,BR_standardformat!G1628,COUNTIF(tabel_7!A1656:A2638,BR_standardformat!G1628)&gt;0,"")</f>
        <v/>
      </c>
      <c r="I1625" t="str">
        <f t="shared" si="25"/>
        <v/>
      </c>
    </row>
    <row r="1626" spans="1:9" x14ac:dyDescent="0.25">
      <c r="A1626" s="14" t="str" cm="1">
        <f t="array" ref="A1626">_xlfn.IFS(BR_standardformat!G1629="","",COUNTIF(tabel_7!A1626:A2639,BR_standardformat!G1629)=0,BR_standardformat!G1629,COUNTIF(tabel_7!A1626:A2639,BR_standardformat!G1629)&gt;0,"")</f>
        <v/>
      </c>
      <c r="B1626" s="14" t="str">
        <f>IF(NOT(A1626=""),BR_standardformat!R1629,"")</f>
        <v/>
      </c>
      <c r="E1626" s="21" t="str" cm="1">
        <f t="array" ref="E1626">_xlfn.IFS(C1626="","",D1626="","",A1626="","",NOT(A1626=""),VLOOKUP(_xlfn.CONCAT(C1626,", ",D1626),pg!$C$2:$D$38,2,FALSE))</f>
        <v/>
      </c>
      <c r="F1626" s="21" t="str" cm="1">
        <f t="array" ref="F1626">_xlfn.IFS(C1626="","",D1626="","",A1626="","",NOT(B1626=""),B1626*E1626)</f>
        <v/>
      </c>
      <c r="H1626" s="14" t="str" cm="1">
        <f t="array" ref="H1626">_xlfn.IFS(BR_standardformat!G1629="","",COUNTIF(tabel_7!A1657:A2639,BR_standardformat!G1629)=0,BR_standardformat!G1629,COUNTIF(tabel_7!A1657:A2639,BR_standardformat!G1629)&gt;0,"")</f>
        <v/>
      </c>
      <c r="I1626" t="str">
        <f t="shared" si="25"/>
        <v/>
      </c>
    </row>
    <row r="1627" spans="1:9" x14ac:dyDescent="0.25">
      <c r="A1627" s="14" t="str" cm="1">
        <f t="array" ref="A1627">_xlfn.IFS(BR_standardformat!G1630="","",COUNTIF(tabel_7!A1627:A2640,BR_standardformat!G1630)=0,BR_standardformat!G1630,COUNTIF(tabel_7!A1627:A2640,BR_standardformat!G1630)&gt;0,"")</f>
        <v/>
      </c>
      <c r="B1627" s="14" t="str">
        <f>IF(NOT(A1627=""),BR_standardformat!R1630,"")</f>
        <v/>
      </c>
      <c r="E1627" s="21" t="str" cm="1">
        <f t="array" ref="E1627">_xlfn.IFS(C1627="","",D1627="","",A1627="","",NOT(A1627=""),VLOOKUP(_xlfn.CONCAT(C1627,", ",D1627),pg!$C$2:$D$38,2,FALSE))</f>
        <v/>
      </c>
      <c r="F1627" s="21" t="str" cm="1">
        <f t="array" ref="F1627">_xlfn.IFS(C1627="","",D1627="","",A1627="","",NOT(B1627=""),B1627*E1627)</f>
        <v/>
      </c>
      <c r="H1627" s="14" t="str" cm="1">
        <f t="array" ref="H1627">_xlfn.IFS(BR_standardformat!G1630="","",COUNTIF(tabel_7!A1658:A2640,BR_standardformat!G1630)=0,BR_standardformat!G1630,COUNTIF(tabel_7!A1658:A2640,BR_standardformat!G1630)&gt;0,"")</f>
        <v/>
      </c>
      <c r="I1627" t="str">
        <f t="shared" si="25"/>
        <v/>
      </c>
    </row>
    <row r="1628" spans="1:9" x14ac:dyDescent="0.25">
      <c r="A1628" s="14" t="str" cm="1">
        <f t="array" ref="A1628">_xlfn.IFS(BR_standardformat!G1631="","",COUNTIF(tabel_7!A1628:A2641,BR_standardformat!G1631)=0,BR_standardformat!G1631,COUNTIF(tabel_7!A1628:A2641,BR_standardformat!G1631)&gt;0,"")</f>
        <v/>
      </c>
      <c r="B1628" s="14" t="str">
        <f>IF(NOT(A1628=""),BR_standardformat!R1631,"")</f>
        <v/>
      </c>
      <c r="E1628" s="21" t="str" cm="1">
        <f t="array" ref="E1628">_xlfn.IFS(C1628="","",D1628="","",A1628="","",NOT(A1628=""),VLOOKUP(_xlfn.CONCAT(C1628,", ",D1628),pg!$C$2:$D$38,2,FALSE))</f>
        <v/>
      </c>
      <c r="F1628" s="21" t="str" cm="1">
        <f t="array" ref="F1628">_xlfn.IFS(C1628="","",D1628="","",A1628="","",NOT(B1628=""),B1628*E1628)</f>
        <v/>
      </c>
      <c r="H1628" s="14" t="str" cm="1">
        <f t="array" ref="H1628">_xlfn.IFS(BR_standardformat!G1631="","",COUNTIF(tabel_7!A1659:A2641,BR_standardformat!G1631)=0,BR_standardformat!G1631,COUNTIF(tabel_7!A1659:A2641,BR_standardformat!G1631)&gt;0,"")</f>
        <v/>
      </c>
      <c r="I1628" t="str">
        <f t="shared" si="25"/>
        <v/>
      </c>
    </row>
    <row r="1629" spans="1:9" x14ac:dyDescent="0.25">
      <c r="A1629" s="14" t="str" cm="1">
        <f t="array" ref="A1629">_xlfn.IFS(BR_standardformat!G1632="","",COUNTIF(tabel_7!A1629:A2642,BR_standardformat!G1632)=0,BR_standardformat!G1632,COUNTIF(tabel_7!A1629:A2642,BR_standardformat!G1632)&gt;0,"")</f>
        <v/>
      </c>
      <c r="B1629" s="14" t="str">
        <f>IF(NOT(A1629=""),BR_standardformat!R1632,"")</f>
        <v/>
      </c>
      <c r="E1629" s="21" t="str" cm="1">
        <f t="array" ref="E1629">_xlfn.IFS(C1629="","",D1629="","",A1629="","",NOT(A1629=""),VLOOKUP(_xlfn.CONCAT(C1629,", ",D1629),pg!$C$2:$D$38,2,FALSE))</f>
        <v/>
      </c>
      <c r="F1629" s="21" t="str" cm="1">
        <f t="array" ref="F1629">_xlfn.IFS(C1629="","",D1629="","",A1629="","",NOT(B1629=""),B1629*E1629)</f>
        <v/>
      </c>
      <c r="H1629" s="14" t="str" cm="1">
        <f t="array" ref="H1629">_xlfn.IFS(BR_standardformat!G1632="","",COUNTIF(tabel_7!A1660:A2642,BR_standardformat!G1632)=0,BR_standardformat!G1632,COUNTIF(tabel_7!A1660:A2642,BR_standardformat!G1632)&gt;0,"")</f>
        <v/>
      </c>
      <c r="I1629" t="str">
        <f t="shared" si="25"/>
        <v/>
      </c>
    </row>
    <row r="1630" spans="1:9" x14ac:dyDescent="0.25">
      <c r="A1630" s="14" t="str" cm="1">
        <f t="array" ref="A1630">_xlfn.IFS(BR_standardformat!G1633="","",COUNTIF(tabel_7!A1630:A2643,BR_standardformat!G1633)=0,BR_standardformat!G1633,COUNTIF(tabel_7!A1630:A2643,BR_standardformat!G1633)&gt;0,"")</f>
        <v/>
      </c>
      <c r="B1630" s="14" t="str">
        <f>IF(NOT(A1630=""),BR_standardformat!R1633,"")</f>
        <v/>
      </c>
      <c r="E1630" s="21" t="str" cm="1">
        <f t="array" ref="E1630">_xlfn.IFS(C1630="","",D1630="","",A1630="","",NOT(A1630=""),VLOOKUP(_xlfn.CONCAT(C1630,", ",D1630),pg!$C$2:$D$38,2,FALSE))</f>
        <v/>
      </c>
      <c r="F1630" s="21" t="str" cm="1">
        <f t="array" ref="F1630">_xlfn.IFS(C1630="","",D1630="","",A1630="","",NOT(B1630=""),B1630*E1630)</f>
        <v/>
      </c>
      <c r="H1630" s="14" t="str" cm="1">
        <f t="array" ref="H1630">_xlfn.IFS(BR_standardformat!G1633="","",COUNTIF(tabel_7!A1661:A2643,BR_standardformat!G1633)=0,BR_standardformat!G1633,COUNTIF(tabel_7!A1661:A2643,BR_standardformat!G1633)&gt;0,"")</f>
        <v/>
      </c>
      <c r="I1630" t="str">
        <f t="shared" si="25"/>
        <v/>
      </c>
    </row>
    <row r="1631" spans="1:9" x14ac:dyDescent="0.25">
      <c r="A1631" s="14" t="str" cm="1">
        <f t="array" ref="A1631">_xlfn.IFS(BR_standardformat!G1634="","",COUNTIF(tabel_7!A1631:A2644,BR_standardformat!G1634)=0,BR_standardformat!G1634,COUNTIF(tabel_7!A1631:A2644,BR_standardformat!G1634)&gt;0,"")</f>
        <v/>
      </c>
      <c r="B1631" s="14" t="str">
        <f>IF(NOT(A1631=""),BR_standardformat!R1634,"")</f>
        <v/>
      </c>
      <c r="E1631" s="21" t="str" cm="1">
        <f t="array" ref="E1631">_xlfn.IFS(C1631="","",D1631="","",A1631="","",NOT(A1631=""),VLOOKUP(_xlfn.CONCAT(C1631,", ",D1631),pg!$C$2:$D$38,2,FALSE))</f>
        <v/>
      </c>
      <c r="F1631" s="21" t="str" cm="1">
        <f t="array" ref="F1631">_xlfn.IFS(C1631="","",D1631="","",A1631="","",NOT(B1631=""),B1631*E1631)</f>
        <v/>
      </c>
      <c r="H1631" s="14" t="str" cm="1">
        <f t="array" ref="H1631">_xlfn.IFS(BR_standardformat!G1634="","",COUNTIF(tabel_7!A1662:A2644,BR_standardformat!G1634)=0,BR_standardformat!G1634,COUNTIF(tabel_7!A1662:A2644,BR_standardformat!G1634)&gt;0,"")</f>
        <v/>
      </c>
      <c r="I1631" t="str">
        <f t="shared" si="25"/>
        <v/>
      </c>
    </row>
    <row r="1632" spans="1:9" x14ac:dyDescent="0.25">
      <c r="A1632" s="14" t="str" cm="1">
        <f t="array" ref="A1632">_xlfn.IFS(BR_standardformat!G1635="","",COUNTIF(tabel_7!A1632:A2645,BR_standardformat!G1635)=0,BR_standardformat!G1635,COUNTIF(tabel_7!A1632:A2645,BR_standardformat!G1635)&gt;0,"")</f>
        <v/>
      </c>
      <c r="B1632" s="14" t="str">
        <f>IF(NOT(A1632=""),BR_standardformat!R1635,"")</f>
        <v/>
      </c>
      <c r="E1632" s="21" t="str" cm="1">
        <f t="array" ref="E1632">_xlfn.IFS(C1632="","",D1632="","",A1632="","",NOT(A1632=""),VLOOKUP(_xlfn.CONCAT(C1632,", ",D1632),pg!$C$2:$D$38,2,FALSE))</f>
        <v/>
      </c>
      <c r="F1632" s="21" t="str" cm="1">
        <f t="array" ref="F1632">_xlfn.IFS(C1632="","",D1632="","",A1632="","",NOT(B1632=""),B1632*E1632)</f>
        <v/>
      </c>
      <c r="H1632" s="14" t="str" cm="1">
        <f t="array" ref="H1632">_xlfn.IFS(BR_standardformat!G1635="","",COUNTIF(tabel_7!A1663:A2645,BR_standardformat!G1635)=0,BR_standardformat!G1635,COUNTIF(tabel_7!A1663:A2645,BR_standardformat!G1635)&gt;0,"")</f>
        <v/>
      </c>
      <c r="I1632" t="str">
        <f t="shared" si="25"/>
        <v/>
      </c>
    </row>
    <row r="1633" spans="1:9" x14ac:dyDescent="0.25">
      <c r="A1633" s="14" t="str" cm="1">
        <f t="array" ref="A1633">_xlfn.IFS(BR_standardformat!G1636="","",COUNTIF(tabel_7!A1633:A2646,BR_standardformat!G1636)=0,BR_standardformat!G1636,COUNTIF(tabel_7!A1633:A2646,BR_standardformat!G1636)&gt;0,"")</f>
        <v/>
      </c>
      <c r="B1633" s="14" t="str">
        <f>IF(NOT(A1633=""),BR_standardformat!R1636,"")</f>
        <v/>
      </c>
      <c r="E1633" s="21" t="str" cm="1">
        <f t="array" ref="E1633">_xlfn.IFS(C1633="","",D1633="","",A1633="","",NOT(A1633=""),VLOOKUP(_xlfn.CONCAT(C1633,", ",D1633),pg!$C$2:$D$38,2,FALSE))</f>
        <v/>
      </c>
      <c r="F1633" s="21" t="str" cm="1">
        <f t="array" ref="F1633">_xlfn.IFS(C1633="","",D1633="","",A1633="","",NOT(B1633=""),B1633*E1633)</f>
        <v/>
      </c>
      <c r="H1633" s="14" t="str" cm="1">
        <f t="array" ref="H1633">_xlfn.IFS(BR_standardformat!G1636="","",COUNTIF(tabel_7!A1664:A2646,BR_standardformat!G1636)=0,BR_standardformat!G1636,COUNTIF(tabel_7!A1664:A2646,BR_standardformat!G1636)&gt;0,"")</f>
        <v/>
      </c>
      <c r="I1633" t="str">
        <f t="shared" si="25"/>
        <v/>
      </c>
    </row>
    <row r="1634" spans="1:9" x14ac:dyDescent="0.25">
      <c r="A1634" s="14" t="str" cm="1">
        <f t="array" ref="A1634">_xlfn.IFS(BR_standardformat!G1637="","",COUNTIF(tabel_7!A1634:A2647,BR_standardformat!G1637)=0,BR_standardformat!G1637,COUNTIF(tabel_7!A1634:A2647,BR_standardformat!G1637)&gt;0,"")</f>
        <v/>
      </c>
      <c r="B1634" s="14" t="str">
        <f>IF(NOT(A1634=""),BR_standardformat!R1637,"")</f>
        <v/>
      </c>
      <c r="E1634" s="21" t="str" cm="1">
        <f t="array" ref="E1634">_xlfn.IFS(C1634="","",D1634="","",A1634="","",NOT(A1634=""),VLOOKUP(_xlfn.CONCAT(C1634,", ",D1634),pg!$C$2:$D$38,2,FALSE))</f>
        <v/>
      </c>
      <c r="F1634" s="21" t="str" cm="1">
        <f t="array" ref="F1634">_xlfn.IFS(C1634="","",D1634="","",A1634="","",NOT(B1634=""),B1634*E1634)</f>
        <v/>
      </c>
      <c r="H1634" s="14" t="str" cm="1">
        <f t="array" ref="H1634">_xlfn.IFS(BR_standardformat!G1637="","",COUNTIF(tabel_7!A1665:A2647,BR_standardformat!G1637)=0,BR_standardformat!G1637,COUNTIF(tabel_7!A1665:A2647,BR_standardformat!G1637)&gt;0,"")</f>
        <v/>
      </c>
      <c r="I1634" t="str">
        <f t="shared" si="25"/>
        <v/>
      </c>
    </row>
    <row r="1635" spans="1:9" x14ac:dyDescent="0.25">
      <c r="A1635" s="14" t="str" cm="1">
        <f t="array" ref="A1635">_xlfn.IFS(BR_standardformat!G1638="","",COUNTIF(tabel_7!A1635:A2648,BR_standardformat!G1638)=0,BR_standardformat!G1638,COUNTIF(tabel_7!A1635:A2648,BR_standardformat!G1638)&gt;0,"")</f>
        <v/>
      </c>
      <c r="B1635" s="14" t="str">
        <f>IF(NOT(A1635=""),BR_standardformat!R1638,"")</f>
        <v/>
      </c>
      <c r="E1635" s="21" t="str" cm="1">
        <f t="array" ref="E1635">_xlfn.IFS(C1635="","",D1635="","",A1635="","",NOT(A1635=""),VLOOKUP(_xlfn.CONCAT(C1635,", ",D1635),pg!$C$2:$D$38,2,FALSE))</f>
        <v/>
      </c>
      <c r="F1635" s="21" t="str" cm="1">
        <f t="array" ref="F1635">_xlfn.IFS(C1635="","",D1635="","",A1635="","",NOT(B1635=""),B1635*E1635)</f>
        <v/>
      </c>
      <c r="H1635" s="14" t="str" cm="1">
        <f t="array" ref="H1635">_xlfn.IFS(BR_standardformat!G1638="","",COUNTIF(tabel_7!A1666:A2648,BR_standardformat!G1638)=0,BR_standardformat!G1638,COUNTIF(tabel_7!A1666:A2648,BR_standardformat!G1638)&gt;0,"")</f>
        <v/>
      </c>
      <c r="I1635" t="str">
        <f t="shared" si="25"/>
        <v/>
      </c>
    </row>
    <row r="1636" spans="1:9" x14ac:dyDescent="0.25">
      <c r="A1636" s="14" t="str" cm="1">
        <f t="array" ref="A1636">_xlfn.IFS(BR_standardformat!G1639="","",COUNTIF(tabel_7!A1636:A2649,BR_standardformat!G1639)=0,BR_standardformat!G1639,COUNTIF(tabel_7!A1636:A2649,BR_standardformat!G1639)&gt;0,"")</f>
        <v/>
      </c>
      <c r="B1636" s="14" t="str">
        <f>IF(NOT(A1636=""),BR_standardformat!R1639,"")</f>
        <v/>
      </c>
      <c r="E1636" s="21" t="str" cm="1">
        <f t="array" ref="E1636">_xlfn.IFS(C1636="","",D1636="","",A1636="","",NOT(A1636=""),VLOOKUP(_xlfn.CONCAT(C1636,", ",D1636),pg!$C$2:$D$38,2,FALSE))</f>
        <v/>
      </c>
      <c r="F1636" s="21" t="str" cm="1">
        <f t="array" ref="F1636">_xlfn.IFS(C1636="","",D1636="","",A1636="","",NOT(B1636=""),B1636*E1636)</f>
        <v/>
      </c>
      <c r="H1636" s="14" t="str" cm="1">
        <f t="array" ref="H1636">_xlfn.IFS(BR_standardformat!G1639="","",COUNTIF(tabel_7!A1667:A2649,BR_standardformat!G1639)=0,BR_standardformat!G1639,COUNTIF(tabel_7!A1667:A2649,BR_standardformat!G1639)&gt;0,"")</f>
        <v/>
      </c>
      <c r="I1636" t="str">
        <f t="shared" si="25"/>
        <v/>
      </c>
    </row>
    <row r="1637" spans="1:9" x14ac:dyDescent="0.25">
      <c r="A1637" s="14" t="str" cm="1">
        <f t="array" ref="A1637">_xlfn.IFS(BR_standardformat!G1640="","",COUNTIF(tabel_7!A1637:A2650,BR_standardformat!G1640)=0,BR_standardformat!G1640,COUNTIF(tabel_7!A1637:A2650,BR_standardformat!G1640)&gt;0,"")</f>
        <v/>
      </c>
      <c r="B1637" s="14" t="str">
        <f>IF(NOT(A1637=""),BR_standardformat!R1640,"")</f>
        <v/>
      </c>
      <c r="E1637" s="21" t="str" cm="1">
        <f t="array" ref="E1637">_xlfn.IFS(C1637="","",D1637="","",A1637="","",NOT(A1637=""),VLOOKUP(_xlfn.CONCAT(C1637,", ",D1637),pg!$C$2:$D$38,2,FALSE))</f>
        <v/>
      </c>
      <c r="F1637" s="21" t="str" cm="1">
        <f t="array" ref="F1637">_xlfn.IFS(C1637="","",D1637="","",A1637="","",NOT(B1637=""),B1637*E1637)</f>
        <v/>
      </c>
      <c r="H1637" s="14" t="str" cm="1">
        <f t="array" ref="H1637">_xlfn.IFS(BR_standardformat!G1640="","",COUNTIF(tabel_7!A1668:A2650,BR_standardformat!G1640)=0,BR_standardformat!G1640,COUNTIF(tabel_7!A1668:A2650,BR_standardformat!G1640)&gt;0,"")</f>
        <v/>
      </c>
      <c r="I1637" t="str">
        <f t="shared" si="25"/>
        <v/>
      </c>
    </row>
    <row r="1638" spans="1:9" x14ac:dyDescent="0.25">
      <c r="A1638" s="14" t="str" cm="1">
        <f t="array" ref="A1638">_xlfn.IFS(BR_standardformat!G1641="","",COUNTIF(tabel_7!A1638:A2651,BR_standardformat!G1641)=0,BR_standardformat!G1641,COUNTIF(tabel_7!A1638:A2651,BR_standardformat!G1641)&gt;0,"")</f>
        <v/>
      </c>
      <c r="B1638" s="14" t="str">
        <f>IF(NOT(A1638=""),BR_standardformat!R1641,"")</f>
        <v/>
      </c>
      <c r="E1638" s="21" t="str" cm="1">
        <f t="array" ref="E1638">_xlfn.IFS(C1638="","",D1638="","",A1638="","",NOT(A1638=""),VLOOKUP(_xlfn.CONCAT(C1638,", ",D1638),pg!$C$2:$D$38,2,FALSE))</f>
        <v/>
      </c>
      <c r="F1638" s="21" t="str" cm="1">
        <f t="array" ref="F1638">_xlfn.IFS(C1638="","",D1638="","",A1638="","",NOT(B1638=""),B1638*E1638)</f>
        <v/>
      </c>
      <c r="H1638" s="14" t="str" cm="1">
        <f t="array" ref="H1638">_xlfn.IFS(BR_standardformat!G1641="","",COUNTIF(tabel_7!A1669:A2651,BR_standardformat!G1641)=0,BR_standardformat!G1641,COUNTIF(tabel_7!A1669:A2651,BR_standardformat!G1641)&gt;0,"")</f>
        <v/>
      </c>
      <c r="I1638" t="str">
        <f t="shared" si="25"/>
        <v/>
      </c>
    </row>
    <row r="1639" spans="1:9" x14ac:dyDescent="0.25">
      <c r="A1639" s="14" t="str" cm="1">
        <f t="array" ref="A1639">_xlfn.IFS(BR_standardformat!G1642="","",COUNTIF(tabel_7!A1639:A2652,BR_standardformat!G1642)=0,BR_standardformat!G1642,COUNTIF(tabel_7!A1639:A2652,BR_standardformat!G1642)&gt;0,"")</f>
        <v/>
      </c>
      <c r="B1639" s="14" t="str">
        <f>IF(NOT(A1639=""),BR_standardformat!R1642,"")</f>
        <v/>
      </c>
      <c r="E1639" s="21" t="str" cm="1">
        <f t="array" ref="E1639">_xlfn.IFS(C1639="","",D1639="","",A1639="","",NOT(A1639=""),VLOOKUP(_xlfn.CONCAT(C1639,", ",D1639),pg!$C$2:$D$38,2,FALSE))</f>
        <v/>
      </c>
      <c r="F1639" s="21" t="str" cm="1">
        <f t="array" ref="F1639">_xlfn.IFS(C1639="","",D1639="","",A1639="","",NOT(B1639=""),B1639*E1639)</f>
        <v/>
      </c>
      <c r="H1639" s="14" t="str" cm="1">
        <f t="array" ref="H1639">_xlfn.IFS(BR_standardformat!G1642="","",COUNTIF(tabel_7!A1670:A2652,BR_standardformat!G1642)=0,BR_standardformat!G1642,COUNTIF(tabel_7!A1670:A2652,BR_standardformat!G1642)&gt;0,"")</f>
        <v/>
      </c>
      <c r="I1639" t="str">
        <f t="shared" si="25"/>
        <v/>
      </c>
    </row>
    <row r="1640" spans="1:9" x14ac:dyDescent="0.25">
      <c r="A1640" s="14" t="str" cm="1">
        <f t="array" ref="A1640">_xlfn.IFS(BR_standardformat!G1643="","",COUNTIF(tabel_7!A1640:A2653,BR_standardformat!G1643)=0,BR_standardformat!G1643,COUNTIF(tabel_7!A1640:A2653,BR_standardformat!G1643)&gt;0,"")</f>
        <v/>
      </c>
      <c r="B1640" s="14" t="str">
        <f>IF(NOT(A1640=""),BR_standardformat!R1643,"")</f>
        <v/>
      </c>
      <c r="E1640" s="21" t="str" cm="1">
        <f t="array" ref="E1640">_xlfn.IFS(C1640="","",D1640="","",A1640="","",NOT(A1640=""),VLOOKUP(_xlfn.CONCAT(C1640,", ",D1640),pg!$C$2:$D$38,2,FALSE))</f>
        <v/>
      </c>
      <c r="F1640" s="21" t="str" cm="1">
        <f t="array" ref="F1640">_xlfn.IFS(C1640="","",D1640="","",A1640="","",NOT(B1640=""),B1640*E1640)</f>
        <v/>
      </c>
      <c r="H1640" s="14" t="str" cm="1">
        <f t="array" ref="H1640">_xlfn.IFS(BR_standardformat!G1643="","",COUNTIF(tabel_7!A1671:A2653,BR_standardformat!G1643)=0,BR_standardformat!G1643,COUNTIF(tabel_7!A1671:A2653,BR_standardformat!G1643)&gt;0,"")</f>
        <v/>
      </c>
      <c r="I1640" t="str">
        <f t="shared" si="25"/>
        <v/>
      </c>
    </row>
    <row r="1641" spans="1:9" x14ac:dyDescent="0.25">
      <c r="A1641" s="14" t="str" cm="1">
        <f t="array" ref="A1641">_xlfn.IFS(BR_standardformat!G1644="","",COUNTIF(tabel_7!A1641:A2654,BR_standardformat!G1644)=0,BR_standardformat!G1644,COUNTIF(tabel_7!A1641:A2654,BR_standardformat!G1644)&gt;0,"")</f>
        <v/>
      </c>
      <c r="B1641" s="14" t="str">
        <f>IF(NOT(A1641=""),BR_standardformat!R1644,"")</f>
        <v/>
      </c>
      <c r="E1641" s="21" t="str" cm="1">
        <f t="array" ref="E1641">_xlfn.IFS(C1641="","",D1641="","",A1641="","",NOT(A1641=""),VLOOKUP(_xlfn.CONCAT(C1641,", ",D1641),pg!$C$2:$D$38,2,FALSE))</f>
        <v/>
      </c>
      <c r="F1641" s="21" t="str" cm="1">
        <f t="array" ref="F1641">_xlfn.IFS(C1641="","",D1641="","",A1641="","",NOT(B1641=""),B1641*E1641)</f>
        <v/>
      </c>
      <c r="H1641" s="14" t="str" cm="1">
        <f t="array" ref="H1641">_xlfn.IFS(BR_standardformat!G1644="","",COUNTIF(tabel_7!A1672:A2654,BR_standardformat!G1644)=0,BR_standardformat!G1644,COUNTIF(tabel_7!A1672:A2654,BR_standardformat!G1644)&gt;0,"")</f>
        <v/>
      </c>
      <c r="I1641" t="str">
        <f t="shared" si="25"/>
        <v/>
      </c>
    </row>
    <row r="1642" spans="1:9" x14ac:dyDescent="0.25">
      <c r="A1642" s="14" t="str" cm="1">
        <f t="array" ref="A1642">_xlfn.IFS(BR_standardformat!G1645="","",COUNTIF(tabel_7!A1642:A2655,BR_standardformat!G1645)=0,BR_standardformat!G1645,COUNTIF(tabel_7!A1642:A2655,BR_standardformat!G1645)&gt;0,"")</f>
        <v/>
      </c>
      <c r="B1642" s="14" t="str">
        <f>IF(NOT(A1642=""),BR_standardformat!R1645,"")</f>
        <v/>
      </c>
      <c r="E1642" s="21" t="str" cm="1">
        <f t="array" ref="E1642">_xlfn.IFS(C1642="","",D1642="","",A1642="","",NOT(A1642=""),VLOOKUP(_xlfn.CONCAT(C1642,", ",D1642),pg!$C$2:$D$38,2,FALSE))</f>
        <v/>
      </c>
      <c r="F1642" s="21" t="str" cm="1">
        <f t="array" ref="F1642">_xlfn.IFS(C1642="","",D1642="","",A1642="","",NOT(B1642=""),B1642*E1642)</f>
        <v/>
      </c>
      <c r="H1642" s="14" t="str" cm="1">
        <f t="array" ref="H1642">_xlfn.IFS(BR_standardformat!G1645="","",COUNTIF(tabel_7!A1673:A2655,BR_standardformat!G1645)=0,BR_standardformat!G1645,COUNTIF(tabel_7!A1673:A2655,BR_standardformat!G1645)&gt;0,"")</f>
        <v/>
      </c>
      <c r="I1642" t="str">
        <f t="shared" si="25"/>
        <v/>
      </c>
    </row>
    <row r="1643" spans="1:9" x14ac:dyDescent="0.25">
      <c r="A1643" s="14" t="str" cm="1">
        <f t="array" ref="A1643">_xlfn.IFS(BR_standardformat!G1646="","",COUNTIF(tabel_7!A1643:A2656,BR_standardformat!G1646)=0,BR_standardformat!G1646,COUNTIF(tabel_7!A1643:A2656,BR_standardformat!G1646)&gt;0,"")</f>
        <v/>
      </c>
      <c r="B1643" s="14" t="str">
        <f>IF(NOT(A1643=""),BR_standardformat!R1646,"")</f>
        <v/>
      </c>
      <c r="E1643" s="21" t="str" cm="1">
        <f t="array" ref="E1643">_xlfn.IFS(C1643="","",D1643="","",A1643="","",NOT(A1643=""),VLOOKUP(_xlfn.CONCAT(C1643,", ",D1643),pg!$C$2:$D$38,2,FALSE))</f>
        <v/>
      </c>
      <c r="F1643" s="21" t="str" cm="1">
        <f t="array" ref="F1643">_xlfn.IFS(C1643="","",D1643="","",A1643="","",NOT(B1643=""),B1643*E1643)</f>
        <v/>
      </c>
      <c r="H1643" s="14" t="str" cm="1">
        <f t="array" ref="H1643">_xlfn.IFS(BR_standardformat!G1646="","",COUNTIF(tabel_7!A1674:A2656,BR_standardformat!G1646)=0,BR_standardformat!G1646,COUNTIF(tabel_7!A1674:A2656,BR_standardformat!G1646)&gt;0,"")</f>
        <v/>
      </c>
      <c r="I1643" t="str">
        <f t="shared" si="25"/>
        <v/>
      </c>
    </row>
    <row r="1644" spans="1:9" x14ac:dyDescent="0.25">
      <c r="A1644" s="14" t="str" cm="1">
        <f t="array" ref="A1644">_xlfn.IFS(BR_standardformat!G1647="","",COUNTIF(tabel_7!A1644:A2657,BR_standardformat!G1647)=0,BR_standardformat!G1647,COUNTIF(tabel_7!A1644:A2657,BR_standardformat!G1647)&gt;0,"")</f>
        <v/>
      </c>
      <c r="B1644" s="14" t="str">
        <f>IF(NOT(A1644=""),BR_standardformat!R1647,"")</f>
        <v/>
      </c>
      <c r="E1644" s="21" t="str" cm="1">
        <f t="array" ref="E1644">_xlfn.IFS(C1644="","",D1644="","",A1644="","",NOT(A1644=""),VLOOKUP(_xlfn.CONCAT(C1644,", ",D1644),pg!$C$2:$D$38,2,FALSE))</f>
        <v/>
      </c>
      <c r="F1644" s="21" t="str" cm="1">
        <f t="array" ref="F1644">_xlfn.IFS(C1644="","",D1644="","",A1644="","",NOT(B1644=""),B1644*E1644)</f>
        <v/>
      </c>
      <c r="H1644" s="14" t="str" cm="1">
        <f t="array" ref="H1644">_xlfn.IFS(BR_standardformat!G1647="","",COUNTIF(tabel_7!A1675:A2657,BR_standardformat!G1647)=0,BR_standardformat!G1647,COUNTIF(tabel_7!A1675:A2657,BR_standardformat!G1647)&gt;0,"")</f>
        <v/>
      </c>
      <c r="I1644" t="str">
        <f t="shared" si="25"/>
        <v/>
      </c>
    </row>
    <row r="1645" spans="1:9" x14ac:dyDescent="0.25">
      <c r="A1645" s="14" t="str" cm="1">
        <f t="array" ref="A1645">_xlfn.IFS(BR_standardformat!G1648="","",COUNTIF(tabel_7!A1645:A2658,BR_standardformat!G1648)=0,BR_standardformat!G1648,COUNTIF(tabel_7!A1645:A2658,BR_standardformat!G1648)&gt;0,"")</f>
        <v/>
      </c>
      <c r="B1645" s="14" t="str">
        <f>IF(NOT(A1645=""),BR_standardformat!R1648,"")</f>
        <v/>
      </c>
      <c r="E1645" s="21" t="str" cm="1">
        <f t="array" ref="E1645">_xlfn.IFS(C1645="","",D1645="","",A1645="","",NOT(A1645=""),VLOOKUP(_xlfn.CONCAT(C1645,", ",D1645),pg!$C$2:$D$38,2,FALSE))</f>
        <v/>
      </c>
      <c r="F1645" s="21" t="str" cm="1">
        <f t="array" ref="F1645">_xlfn.IFS(C1645="","",D1645="","",A1645="","",NOT(B1645=""),B1645*E1645)</f>
        <v/>
      </c>
      <c r="H1645" s="14" t="str" cm="1">
        <f t="array" ref="H1645">_xlfn.IFS(BR_standardformat!G1648="","",COUNTIF(tabel_7!A1676:A2658,BR_standardformat!G1648)=0,BR_standardformat!G1648,COUNTIF(tabel_7!A1676:A2658,BR_standardformat!G1648)&gt;0,"")</f>
        <v/>
      </c>
      <c r="I1645" t="str">
        <f t="shared" si="25"/>
        <v/>
      </c>
    </row>
    <row r="1646" spans="1:9" x14ac:dyDescent="0.25">
      <c r="A1646" s="14" t="str" cm="1">
        <f t="array" ref="A1646">_xlfn.IFS(BR_standardformat!G1649="","",COUNTIF(tabel_7!A1646:A2659,BR_standardformat!G1649)=0,BR_standardformat!G1649,COUNTIF(tabel_7!A1646:A2659,BR_standardformat!G1649)&gt;0,"")</f>
        <v/>
      </c>
      <c r="B1646" s="14" t="str">
        <f>IF(NOT(A1646=""),BR_standardformat!R1649,"")</f>
        <v/>
      </c>
      <c r="E1646" s="21" t="str" cm="1">
        <f t="array" ref="E1646">_xlfn.IFS(C1646="","",D1646="","",A1646="","",NOT(A1646=""),VLOOKUP(_xlfn.CONCAT(C1646,", ",D1646),pg!$C$2:$D$38,2,FALSE))</f>
        <v/>
      </c>
      <c r="F1646" s="21" t="str" cm="1">
        <f t="array" ref="F1646">_xlfn.IFS(C1646="","",D1646="","",A1646="","",NOT(B1646=""),B1646*E1646)</f>
        <v/>
      </c>
      <c r="H1646" s="14" t="str" cm="1">
        <f t="array" ref="H1646">_xlfn.IFS(BR_standardformat!G1649="","",COUNTIF(tabel_7!A1677:A2659,BR_standardformat!G1649)=0,BR_standardformat!G1649,COUNTIF(tabel_7!A1677:A2659,BR_standardformat!G1649)&gt;0,"")</f>
        <v/>
      </c>
      <c r="I1646" t="str">
        <f t="shared" si="25"/>
        <v/>
      </c>
    </row>
    <row r="1647" spans="1:9" x14ac:dyDescent="0.25">
      <c r="A1647" s="14" t="str" cm="1">
        <f t="array" ref="A1647">_xlfn.IFS(BR_standardformat!G1650="","",COUNTIF(tabel_7!A1647:A2660,BR_standardformat!G1650)=0,BR_standardformat!G1650,COUNTIF(tabel_7!A1647:A2660,BR_standardformat!G1650)&gt;0,"")</f>
        <v/>
      </c>
      <c r="B1647" s="14" t="str">
        <f>IF(NOT(A1647=""),BR_standardformat!R1650,"")</f>
        <v/>
      </c>
      <c r="E1647" s="21" t="str" cm="1">
        <f t="array" ref="E1647">_xlfn.IFS(C1647="","",D1647="","",A1647="","",NOT(A1647=""),VLOOKUP(_xlfn.CONCAT(C1647,", ",D1647),pg!$C$2:$D$38,2,FALSE))</f>
        <v/>
      </c>
      <c r="F1647" s="21" t="str" cm="1">
        <f t="array" ref="F1647">_xlfn.IFS(C1647="","",D1647="","",A1647="","",NOT(B1647=""),B1647*E1647)</f>
        <v/>
      </c>
      <c r="H1647" s="14" t="str" cm="1">
        <f t="array" ref="H1647">_xlfn.IFS(BR_standardformat!G1650="","",COUNTIF(tabel_7!A1678:A2660,BR_standardformat!G1650)=0,BR_standardformat!G1650,COUNTIF(tabel_7!A1678:A2660,BR_standardformat!G1650)&gt;0,"")</f>
        <v/>
      </c>
      <c r="I1647" t="str">
        <f t="shared" si="25"/>
        <v/>
      </c>
    </row>
    <row r="1648" spans="1:9" x14ac:dyDescent="0.25">
      <c r="A1648" s="14" t="str" cm="1">
        <f t="array" ref="A1648">_xlfn.IFS(BR_standardformat!G1651="","",COUNTIF(tabel_7!A1648:A2661,BR_standardformat!G1651)=0,BR_standardformat!G1651,COUNTIF(tabel_7!A1648:A2661,BR_standardformat!G1651)&gt;0,"")</f>
        <v/>
      </c>
      <c r="B1648" s="14" t="str">
        <f>IF(NOT(A1648=""),BR_standardformat!R1651,"")</f>
        <v/>
      </c>
      <c r="E1648" s="21" t="str" cm="1">
        <f t="array" ref="E1648">_xlfn.IFS(C1648="","",D1648="","",A1648="","",NOT(A1648=""),VLOOKUP(_xlfn.CONCAT(C1648,", ",D1648),pg!$C$2:$D$38,2,FALSE))</f>
        <v/>
      </c>
      <c r="F1648" s="21" t="str" cm="1">
        <f t="array" ref="F1648">_xlfn.IFS(C1648="","",D1648="","",A1648="","",NOT(B1648=""),B1648*E1648)</f>
        <v/>
      </c>
      <c r="H1648" s="14" t="str" cm="1">
        <f t="array" ref="H1648">_xlfn.IFS(BR_standardformat!G1651="","",COUNTIF(tabel_7!A1679:A2661,BR_standardformat!G1651)=0,BR_standardformat!G1651,COUNTIF(tabel_7!A1679:A2661,BR_standardformat!G1651)&gt;0,"")</f>
        <v/>
      </c>
      <c r="I1648" t="str">
        <f t="shared" si="25"/>
        <v/>
      </c>
    </row>
    <row r="1649" spans="1:9" x14ac:dyDescent="0.25">
      <c r="A1649" s="14" t="str" cm="1">
        <f t="array" ref="A1649">_xlfn.IFS(BR_standardformat!G1652="","",COUNTIF(tabel_7!A1649:A2662,BR_standardformat!G1652)=0,BR_standardformat!G1652,COUNTIF(tabel_7!A1649:A2662,BR_standardformat!G1652)&gt;0,"")</f>
        <v/>
      </c>
      <c r="B1649" s="14" t="str">
        <f>IF(NOT(A1649=""),BR_standardformat!R1652,"")</f>
        <v/>
      </c>
      <c r="E1649" s="21" t="str" cm="1">
        <f t="array" ref="E1649">_xlfn.IFS(C1649="","",D1649="","",A1649="","",NOT(A1649=""),VLOOKUP(_xlfn.CONCAT(C1649,", ",D1649),pg!$C$2:$D$38,2,FALSE))</f>
        <v/>
      </c>
      <c r="F1649" s="21" t="str" cm="1">
        <f t="array" ref="F1649">_xlfn.IFS(C1649="","",D1649="","",A1649="","",NOT(B1649=""),B1649*E1649)</f>
        <v/>
      </c>
      <c r="H1649" s="14" t="str" cm="1">
        <f t="array" ref="H1649">_xlfn.IFS(BR_standardformat!G1652="","",COUNTIF(tabel_7!A1680:A2662,BR_standardformat!G1652)=0,BR_standardformat!G1652,COUNTIF(tabel_7!A1680:A2662,BR_standardformat!G1652)&gt;0,"")</f>
        <v/>
      </c>
      <c r="I1649" t="str">
        <f t="shared" si="25"/>
        <v/>
      </c>
    </row>
    <row r="1650" spans="1:9" x14ac:dyDescent="0.25">
      <c r="A1650" s="14" t="str" cm="1">
        <f t="array" ref="A1650">_xlfn.IFS(BR_standardformat!G1653="","",COUNTIF(tabel_7!A1650:A2663,BR_standardformat!G1653)=0,BR_standardformat!G1653,COUNTIF(tabel_7!A1650:A2663,BR_standardformat!G1653)&gt;0,"")</f>
        <v/>
      </c>
      <c r="B1650" s="14" t="str">
        <f>IF(NOT(A1650=""),BR_standardformat!R1653,"")</f>
        <v/>
      </c>
      <c r="E1650" s="21" t="str" cm="1">
        <f t="array" ref="E1650">_xlfn.IFS(C1650="","",D1650="","",A1650="","",NOT(A1650=""),VLOOKUP(_xlfn.CONCAT(C1650,", ",D1650),pg!$C$2:$D$38,2,FALSE))</f>
        <v/>
      </c>
      <c r="F1650" s="21" t="str" cm="1">
        <f t="array" ref="F1650">_xlfn.IFS(C1650="","",D1650="","",A1650="","",NOT(B1650=""),B1650*E1650)</f>
        <v/>
      </c>
      <c r="H1650" s="14" t="str" cm="1">
        <f t="array" ref="H1650">_xlfn.IFS(BR_standardformat!G1653="","",COUNTIF(tabel_7!A1681:A2663,BR_standardformat!G1653)=0,BR_standardformat!G1653,COUNTIF(tabel_7!A1681:A2663,BR_standardformat!G1653)&gt;0,"")</f>
        <v/>
      </c>
      <c r="I1650" t="str">
        <f t="shared" si="25"/>
        <v/>
      </c>
    </row>
    <row r="1651" spans="1:9" x14ac:dyDescent="0.25">
      <c r="A1651" s="14" t="str" cm="1">
        <f t="array" ref="A1651">_xlfn.IFS(BR_standardformat!G1654="","",COUNTIF(tabel_7!A1651:A2664,BR_standardformat!G1654)=0,BR_standardformat!G1654,COUNTIF(tabel_7!A1651:A2664,BR_standardformat!G1654)&gt;0,"")</f>
        <v/>
      </c>
      <c r="B1651" s="14" t="str">
        <f>IF(NOT(A1651=""),BR_standardformat!R1654,"")</f>
        <v/>
      </c>
      <c r="E1651" s="21" t="str" cm="1">
        <f t="array" ref="E1651">_xlfn.IFS(C1651="","",D1651="","",A1651="","",NOT(A1651=""),VLOOKUP(_xlfn.CONCAT(C1651,", ",D1651),pg!$C$2:$D$38,2,FALSE))</f>
        <v/>
      </c>
      <c r="F1651" s="21" t="str" cm="1">
        <f t="array" ref="F1651">_xlfn.IFS(C1651="","",D1651="","",A1651="","",NOT(B1651=""),B1651*E1651)</f>
        <v/>
      </c>
      <c r="H1651" s="14" t="str" cm="1">
        <f t="array" ref="H1651">_xlfn.IFS(BR_standardformat!G1654="","",COUNTIF(tabel_7!A1682:A2664,BR_standardformat!G1654)=0,BR_standardformat!G1654,COUNTIF(tabel_7!A1682:A2664,BR_standardformat!G1654)&gt;0,"")</f>
        <v/>
      </c>
      <c r="I1651" t="str">
        <f t="shared" si="25"/>
        <v/>
      </c>
    </row>
    <row r="1652" spans="1:9" x14ac:dyDescent="0.25">
      <c r="A1652" s="14" t="str" cm="1">
        <f t="array" ref="A1652">_xlfn.IFS(BR_standardformat!G1655="","",COUNTIF(tabel_7!A1652:A2665,BR_standardformat!G1655)=0,BR_standardformat!G1655,COUNTIF(tabel_7!A1652:A2665,BR_standardformat!G1655)&gt;0,"")</f>
        <v/>
      </c>
      <c r="B1652" s="14" t="str">
        <f>IF(NOT(A1652=""),BR_standardformat!R1655,"")</f>
        <v/>
      </c>
      <c r="E1652" s="21" t="str" cm="1">
        <f t="array" ref="E1652">_xlfn.IFS(C1652="","",D1652="","",A1652="","",NOT(A1652=""),VLOOKUP(_xlfn.CONCAT(C1652,", ",D1652),pg!$C$2:$D$38,2,FALSE))</f>
        <v/>
      </c>
      <c r="F1652" s="21" t="str" cm="1">
        <f t="array" ref="F1652">_xlfn.IFS(C1652="","",D1652="","",A1652="","",NOT(B1652=""),B1652*E1652)</f>
        <v/>
      </c>
      <c r="H1652" s="14" t="str" cm="1">
        <f t="array" ref="H1652">_xlfn.IFS(BR_standardformat!G1655="","",COUNTIF(tabel_7!A1683:A2665,BR_standardformat!G1655)=0,BR_standardformat!G1655,COUNTIF(tabel_7!A1683:A2665,BR_standardformat!G1655)&gt;0,"")</f>
        <v/>
      </c>
      <c r="I1652" t="str">
        <f t="shared" si="25"/>
        <v/>
      </c>
    </row>
    <row r="1653" spans="1:9" x14ac:dyDescent="0.25">
      <c r="A1653" s="14" t="str" cm="1">
        <f t="array" ref="A1653">_xlfn.IFS(BR_standardformat!G1656="","",COUNTIF(tabel_7!A1653:A2666,BR_standardformat!G1656)=0,BR_standardformat!G1656,COUNTIF(tabel_7!A1653:A2666,BR_standardformat!G1656)&gt;0,"")</f>
        <v/>
      </c>
      <c r="B1653" s="14" t="str">
        <f>IF(NOT(A1653=""),BR_standardformat!R1656,"")</f>
        <v/>
      </c>
      <c r="E1653" s="21" t="str" cm="1">
        <f t="array" ref="E1653">_xlfn.IFS(C1653="","",D1653="","",A1653="","",NOT(A1653=""),VLOOKUP(_xlfn.CONCAT(C1653,", ",D1653),pg!$C$2:$D$38,2,FALSE))</f>
        <v/>
      </c>
      <c r="F1653" s="21" t="str" cm="1">
        <f t="array" ref="F1653">_xlfn.IFS(C1653="","",D1653="","",A1653="","",NOT(B1653=""),B1653*E1653)</f>
        <v/>
      </c>
      <c r="H1653" s="14" t="str" cm="1">
        <f t="array" ref="H1653">_xlfn.IFS(BR_standardformat!G1656="","",COUNTIF(tabel_7!A1684:A2666,BR_standardformat!G1656)=0,BR_standardformat!G1656,COUNTIF(tabel_7!A1684:A2666,BR_standardformat!G1656)&gt;0,"")</f>
        <v/>
      </c>
      <c r="I1653" t="str">
        <f t="shared" si="25"/>
        <v/>
      </c>
    </row>
    <row r="1654" spans="1:9" x14ac:dyDescent="0.25">
      <c r="A1654" s="14" t="str" cm="1">
        <f t="array" ref="A1654">_xlfn.IFS(BR_standardformat!G1657="","",COUNTIF(tabel_7!A1654:A2667,BR_standardformat!G1657)=0,BR_standardformat!G1657,COUNTIF(tabel_7!A1654:A2667,BR_standardformat!G1657)&gt;0,"")</f>
        <v/>
      </c>
      <c r="B1654" s="14" t="str">
        <f>IF(NOT(A1654=""),BR_standardformat!R1657,"")</f>
        <v/>
      </c>
      <c r="E1654" s="21" t="str" cm="1">
        <f t="array" ref="E1654">_xlfn.IFS(C1654="","",D1654="","",A1654="","",NOT(A1654=""),VLOOKUP(_xlfn.CONCAT(C1654,", ",D1654),pg!$C$2:$D$38,2,FALSE))</f>
        <v/>
      </c>
      <c r="F1654" s="21" t="str" cm="1">
        <f t="array" ref="F1654">_xlfn.IFS(C1654="","",D1654="","",A1654="","",NOT(B1654=""),B1654*E1654)</f>
        <v/>
      </c>
      <c r="H1654" s="14" t="str" cm="1">
        <f t="array" ref="H1654">_xlfn.IFS(BR_standardformat!G1657="","",COUNTIF(tabel_7!A1685:A2667,BR_standardformat!G1657)=0,BR_standardformat!G1657,COUNTIF(tabel_7!A1685:A2667,BR_standardformat!G1657)&gt;0,"")</f>
        <v/>
      </c>
      <c r="I1654" t="str">
        <f t="shared" si="25"/>
        <v/>
      </c>
    </row>
    <row r="1655" spans="1:9" x14ac:dyDescent="0.25">
      <c r="A1655" s="14" t="str" cm="1">
        <f t="array" ref="A1655">_xlfn.IFS(BR_standardformat!G1658="","",COUNTIF(tabel_7!A1655:A2668,BR_standardformat!G1658)=0,BR_standardformat!G1658,COUNTIF(tabel_7!A1655:A2668,BR_standardformat!G1658)&gt;0,"")</f>
        <v/>
      </c>
      <c r="B1655" s="14" t="str">
        <f>IF(NOT(A1655=""),BR_standardformat!R1658,"")</f>
        <v/>
      </c>
      <c r="E1655" s="21" t="str" cm="1">
        <f t="array" ref="E1655">_xlfn.IFS(C1655="","",D1655="","",A1655="","",NOT(A1655=""),VLOOKUP(_xlfn.CONCAT(C1655,", ",D1655),pg!$C$2:$D$38,2,FALSE))</f>
        <v/>
      </c>
      <c r="F1655" s="21" t="str" cm="1">
        <f t="array" ref="F1655">_xlfn.IFS(C1655="","",D1655="","",A1655="","",NOT(B1655=""),B1655*E1655)</f>
        <v/>
      </c>
      <c r="H1655" s="14" t="str" cm="1">
        <f t="array" ref="H1655">_xlfn.IFS(BR_standardformat!G1658="","",COUNTIF(tabel_7!A1686:A2668,BR_standardformat!G1658)=0,BR_standardformat!G1658,COUNTIF(tabel_7!A1686:A2668,BR_standardformat!G1658)&gt;0,"")</f>
        <v/>
      </c>
      <c r="I1655" t="str">
        <f t="shared" si="25"/>
        <v/>
      </c>
    </row>
    <row r="1656" spans="1:9" x14ac:dyDescent="0.25">
      <c r="A1656" s="14" t="str" cm="1">
        <f t="array" ref="A1656">_xlfn.IFS(BR_standardformat!G1659="","",COUNTIF(tabel_7!A1656:A2669,BR_standardformat!G1659)=0,BR_standardformat!G1659,COUNTIF(tabel_7!A1656:A2669,BR_standardformat!G1659)&gt;0,"")</f>
        <v/>
      </c>
      <c r="B1656" s="14" t="str">
        <f>IF(NOT(A1656=""),BR_standardformat!R1659,"")</f>
        <v/>
      </c>
      <c r="E1656" s="21" t="str" cm="1">
        <f t="array" ref="E1656">_xlfn.IFS(C1656="","",D1656="","",A1656="","",NOT(A1656=""),VLOOKUP(_xlfn.CONCAT(C1656,", ",D1656),pg!$C$2:$D$38,2,FALSE))</f>
        <v/>
      </c>
      <c r="F1656" s="21" t="str" cm="1">
        <f t="array" ref="F1656">_xlfn.IFS(C1656="","",D1656="","",A1656="","",NOT(B1656=""),B1656*E1656)</f>
        <v/>
      </c>
      <c r="H1656" s="14" t="str" cm="1">
        <f t="array" ref="H1656">_xlfn.IFS(BR_standardformat!G1659="","",COUNTIF(tabel_7!A1687:A2669,BR_standardformat!G1659)=0,BR_standardformat!G1659,COUNTIF(tabel_7!A1687:A2669,BR_standardformat!G1659)&gt;0,"")</f>
        <v/>
      </c>
      <c r="I1656" t="str">
        <f t="shared" si="25"/>
        <v/>
      </c>
    </row>
    <row r="1657" spans="1:9" x14ac:dyDescent="0.25">
      <c r="A1657" s="14" t="str" cm="1">
        <f t="array" ref="A1657">_xlfn.IFS(BR_standardformat!G1660="","",COUNTIF(tabel_7!A1657:A2670,BR_standardformat!G1660)=0,BR_standardformat!G1660,COUNTIF(tabel_7!A1657:A2670,BR_standardformat!G1660)&gt;0,"")</f>
        <v/>
      </c>
      <c r="B1657" s="14" t="str">
        <f>IF(NOT(A1657=""),BR_standardformat!R1660,"")</f>
        <v/>
      </c>
      <c r="E1657" s="21" t="str" cm="1">
        <f t="array" ref="E1657">_xlfn.IFS(C1657="","",D1657="","",A1657="","",NOT(A1657=""),VLOOKUP(_xlfn.CONCAT(C1657,", ",D1657),pg!$C$2:$D$38,2,FALSE))</f>
        <v/>
      </c>
      <c r="F1657" s="21" t="str" cm="1">
        <f t="array" ref="F1657">_xlfn.IFS(C1657="","",D1657="","",A1657="","",NOT(B1657=""),B1657*E1657)</f>
        <v/>
      </c>
      <c r="H1657" s="14" t="str" cm="1">
        <f t="array" ref="H1657">_xlfn.IFS(BR_standardformat!G1660="","",COUNTIF(tabel_7!A1688:A2670,BR_standardformat!G1660)=0,BR_standardformat!G1660,COUNTIF(tabel_7!A1688:A2670,BR_standardformat!G1660)&gt;0,"")</f>
        <v/>
      </c>
      <c r="I1657" t="str">
        <f t="shared" si="25"/>
        <v/>
      </c>
    </row>
    <row r="1658" spans="1:9" x14ac:dyDescent="0.25">
      <c r="A1658" s="14" t="str" cm="1">
        <f t="array" ref="A1658">_xlfn.IFS(BR_standardformat!G1661="","",COUNTIF(tabel_7!A1658:A2671,BR_standardformat!G1661)=0,BR_standardformat!G1661,COUNTIF(tabel_7!A1658:A2671,BR_standardformat!G1661)&gt;0,"")</f>
        <v/>
      </c>
      <c r="B1658" s="14" t="str">
        <f>IF(NOT(A1658=""),BR_standardformat!R1661,"")</f>
        <v/>
      </c>
      <c r="E1658" s="21" t="str" cm="1">
        <f t="array" ref="E1658">_xlfn.IFS(C1658="","",D1658="","",A1658="","",NOT(A1658=""),VLOOKUP(_xlfn.CONCAT(C1658,", ",D1658),pg!$C$2:$D$38,2,FALSE))</f>
        <v/>
      </c>
      <c r="F1658" s="21" t="str" cm="1">
        <f t="array" ref="F1658">_xlfn.IFS(C1658="","",D1658="","",A1658="","",NOT(B1658=""),B1658*E1658)</f>
        <v/>
      </c>
      <c r="H1658" s="14" t="str" cm="1">
        <f t="array" ref="H1658">_xlfn.IFS(BR_standardformat!G1661="","",COUNTIF(tabel_7!A1689:A2671,BR_standardformat!G1661)=0,BR_standardformat!G1661,COUNTIF(tabel_7!A1689:A2671,BR_standardformat!G1661)&gt;0,"")</f>
        <v/>
      </c>
      <c r="I1658" t="str">
        <f t="shared" si="25"/>
        <v/>
      </c>
    </row>
    <row r="1659" spans="1:9" x14ac:dyDescent="0.25">
      <c r="A1659" s="14" t="str" cm="1">
        <f t="array" ref="A1659">_xlfn.IFS(BR_standardformat!G1662="","",COUNTIF(tabel_7!A1659:A2672,BR_standardformat!G1662)=0,BR_standardformat!G1662,COUNTIF(tabel_7!A1659:A2672,BR_standardformat!G1662)&gt;0,"")</f>
        <v/>
      </c>
      <c r="B1659" s="14" t="str">
        <f>IF(NOT(A1659=""),BR_standardformat!R1662,"")</f>
        <v/>
      </c>
      <c r="E1659" s="21" t="str" cm="1">
        <f t="array" ref="E1659">_xlfn.IFS(C1659="","",D1659="","",A1659="","",NOT(A1659=""),VLOOKUP(_xlfn.CONCAT(C1659,", ",D1659),pg!$C$2:$D$38,2,FALSE))</f>
        <v/>
      </c>
      <c r="F1659" s="21" t="str" cm="1">
        <f t="array" ref="F1659">_xlfn.IFS(C1659="","",D1659="","",A1659="","",NOT(B1659=""),B1659*E1659)</f>
        <v/>
      </c>
      <c r="H1659" s="14" t="str" cm="1">
        <f t="array" ref="H1659">_xlfn.IFS(BR_standardformat!G1662="","",COUNTIF(tabel_7!A1690:A2672,BR_standardformat!G1662)=0,BR_standardformat!G1662,COUNTIF(tabel_7!A1690:A2672,BR_standardformat!G1662)&gt;0,"")</f>
        <v/>
      </c>
      <c r="I1659" t="str">
        <f t="shared" si="25"/>
        <v/>
      </c>
    </row>
    <row r="1660" spans="1:9" x14ac:dyDescent="0.25">
      <c r="A1660" s="14" t="str" cm="1">
        <f t="array" ref="A1660">_xlfn.IFS(BR_standardformat!G1663="","",COUNTIF(tabel_7!A1660:A2673,BR_standardformat!G1663)=0,BR_standardformat!G1663,COUNTIF(tabel_7!A1660:A2673,BR_standardformat!G1663)&gt;0,"")</f>
        <v/>
      </c>
      <c r="B1660" s="14" t="str">
        <f>IF(NOT(A1660=""),BR_standardformat!R1663,"")</f>
        <v/>
      </c>
      <c r="E1660" s="21" t="str" cm="1">
        <f t="array" ref="E1660">_xlfn.IFS(C1660="","",D1660="","",A1660="","",NOT(A1660=""),VLOOKUP(_xlfn.CONCAT(C1660,", ",D1660),pg!$C$2:$D$38,2,FALSE))</f>
        <v/>
      </c>
      <c r="F1660" s="21" t="str" cm="1">
        <f t="array" ref="F1660">_xlfn.IFS(C1660="","",D1660="","",A1660="","",NOT(B1660=""),B1660*E1660)</f>
        <v/>
      </c>
      <c r="H1660" s="14" t="str" cm="1">
        <f t="array" ref="H1660">_xlfn.IFS(BR_standardformat!G1663="","",COUNTIF(tabel_7!A1691:A2673,BR_standardformat!G1663)=0,BR_standardformat!G1663,COUNTIF(tabel_7!A1691:A2673,BR_standardformat!G1663)&gt;0,"")</f>
        <v/>
      </c>
      <c r="I1660" t="str">
        <f t="shared" si="25"/>
        <v/>
      </c>
    </row>
    <row r="1661" spans="1:9" x14ac:dyDescent="0.25">
      <c r="A1661" s="14" t="str" cm="1">
        <f t="array" ref="A1661">_xlfn.IFS(BR_standardformat!G1664="","",COUNTIF(tabel_7!A1661:A2674,BR_standardformat!G1664)=0,BR_standardformat!G1664,COUNTIF(tabel_7!A1661:A2674,BR_standardformat!G1664)&gt;0,"")</f>
        <v/>
      </c>
      <c r="B1661" s="14" t="str">
        <f>IF(NOT(A1661=""),BR_standardformat!R1664,"")</f>
        <v/>
      </c>
      <c r="E1661" s="21" t="str" cm="1">
        <f t="array" ref="E1661">_xlfn.IFS(C1661="","",D1661="","",A1661="","",NOT(A1661=""),VLOOKUP(_xlfn.CONCAT(C1661,", ",D1661),pg!$C$2:$D$38,2,FALSE))</f>
        <v/>
      </c>
      <c r="F1661" s="21" t="str" cm="1">
        <f t="array" ref="F1661">_xlfn.IFS(C1661="","",D1661="","",A1661="","",NOT(B1661=""),B1661*E1661)</f>
        <v/>
      </c>
      <c r="H1661" s="14" t="str" cm="1">
        <f t="array" ref="H1661">_xlfn.IFS(BR_standardformat!G1664="","",COUNTIF(tabel_7!A1692:A2674,BR_standardformat!G1664)=0,BR_standardformat!G1664,COUNTIF(tabel_7!A1692:A2674,BR_standardformat!G1664)&gt;0,"")</f>
        <v/>
      </c>
      <c r="I1661" t="str">
        <f t="shared" si="25"/>
        <v/>
      </c>
    </row>
    <row r="1662" spans="1:9" x14ac:dyDescent="0.25">
      <c r="A1662" s="14" t="str" cm="1">
        <f t="array" ref="A1662">_xlfn.IFS(BR_standardformat!G1665="","",COUNTIF(tabel_7!A1662:A2675,BR_standardformat!G1665)=0,BR_standardformat!G1665,COUNTIF(tabel_7!A1662:A2675,BR_standardformat!G1665)&gt;0,"")</f>
        <v/>
      </c>
      <c r="B1662" s="14" t="str">
        <f>IF(NOT(A1662=""),BR_standardformat!R1665,"")</f>
        <v/>
      </c>
      <c r="E1662" s="21" t="str" cm="1">
        <f t="array" ref="E1662">_xlfn.IFS(C1662="","",D1662="","",A1662="","",NOT(A1662=""),VLOOKUP(_xlfn.CONCAT(C1662,", ",D1662),pg!$C$2:$D$38,2,FALSE))</f>
        <v/>
      </c>
      <c r="F1662" s="21" t="str" cm="1">
        <f t="array" ref="F1662">_xlfn.IFS(C1662="","",D1662="","",A1662="","",NOT(B1662=""),B1662*E1662)</f>
        <v/>
      </c>
      <c r="H1662" s="14" t="str" cm="1">
        <f t="array" ref="H1662">_xlfn.IFS(BR_standardformat!G1665="","",COUNTIF(tabel_7!A1693:A2675,BR_standardformat!G1665)=0,BR_standardformat!G1665,COUNTIF(tabel_7!A1693:A2675,BR_standardformat!G1665)&gt;0,"")</f>
        <v/>
      </c>
      <c r="I1662" t="str">
        <f t="shared" si="25"/>
        <v/>
      </c>
    </row>
    <row r="1663" spans="1:9" x14ac:dyDescent="0.25">
      <c r="A1663" s="14" t="str" cm="1">
        <f t="array" ref="A1663">_xlfn.IFS(BR_standardformat!G1666="","",COUNTIF(tabel_7!A1663:A2676,BR_standardformat!G1666)=0,BR_standardformat!G1666,COUNTIF(tabel_7!A1663:A2676,BR_standardformat!G1666)&gt;0,"")</f>
        <v/>
      </c>
      <c r="B1663" s="14" t="str">
        <f>IF(NOT(A1663=""),BR_standardformat!R1666,"")</f>
        <v/>
      </c>
      <c r="E1663" s="21" t="str" cm="1">
        <f t="array" ref="E1663">_xlfn.IFS(C1663="","",D1663="","",A1663="","",NOT(A1663=""),VLOOKUP(_xlfn.CONCAT(C1663,", ",D1663),pg!$C$2:$D$38,2,FALSE))</f>
        <v/>
      </c>
      <c r="F1663" s="21" t="str" cm="1">
        <f t="array" ref="F1663">_xlfn.IFS(C1663="","",D1663="","",A1663="","",NOT(B1663=""),B1663*E1663)</f>
        <v/>
      </c>
      <c r="H1663" s="14" t="str" cm="1">
        <f t="array" ref="H1663">_xlfn.IFS(BR_standardformat!G1666="","",COUNTIF(tabel_7!A1694:A2676,BR_standardformat!G1666)=0,BR_standardformat!G1666,COUNTIF(tabel_7!A1694:A2676,BR_standardformat!G1666)&gt;0,"")</f>
        <v/>
      </c>
      <c r="I1663" t="str">
        <f t="shared" si="25"/>
        <v/>
      </c>
    </row>
    <row r="1664" spans="1:9" x14ac:dyDescent="0.25">
      <c r="A1664" s="14" t="str" cm="1">
        <f t="array" ref="A1664">_xlfn.IFS(BR_standardformat!G1667="","",COUNTIF(tabel_7!A1664:A2677,BR_standardformat!G1667)=0,BR_standardformat!G1667,COUNTIF(tabel_7!A1664:A2677,BR_standardformat!G1667)&gt;0,"")</f>
        <v/>
      </c>
      <c r="B1664" s="14" t="str">
        <f>IF(NOT(A1664=""),BR_standardformat!R1667,"")</f>
        <v/>
      </c>
      <c r="E1664" s="21" t="str" cm="1">
        <f t="array" ref="E1664">_xlfn.IFS(C1664="","",D1664="","",A1664="","",NOT(A1664=""),VLOOKUP(_xlfn.CONCAT(C1664,", ",D1664),pg!$C$2:$D$38,2,FALSE))</f>
        <v/>
      </c>
      <c r="F1664" s="21" t="str" cm="1">
        <f t="array" ref="F1664">_xlfn.IFS(C1664="","",D1664="","",A1664="","",NOT(B1664=""),B1664*E1664)</f>
        <v/>
      </c>
      <c r="H1664" s="14" t="str" cm="1">
        <f t="array" ref="H1664">_xlfn.IFS(BR_standardformat!G1667="","",COUNTIF(tabel_7!A1695:A2677,BR_standardformat!G1667)=0,BR_standardformat!G1667,COUNTIF(tabel_7!A1695:A2677,BR_standardformat!G1667)&gt;0,"")</f>
        <v/>
      </c>
      <c r="I1664" t="str">
        <f t="shared" si="25"/>
        <v/>
      </c>
    </row>
    <row r="1665" spans="1:9" x14ac:dyDescent="0.25">
      <c r="A1665" s="14" t="str" cm="1">
        <f t="array" ref="A1665">_xlfn.IFS(BR_standardformat!G1668="","",COUNTIF(tabel_7!A1665:A2678,BR_standardformat!G1668)=0,BR_standardformat!G1668,COUNTIF(tabel_7!A1665:A2678,BR_standardformat!G1668)&gt;0,"")</f>
        <v/>
      </c>
      <c r="B1665" s="14" t="str">
        <f>IF(NOT(A1665=""),BR_standardformat!R1668,"")</f>
        <v/>
      </c>
      <c r="E1665" s="21" t="str" cm="1">
        <f t="array" ref="E1665">_xlfn.IFS(C1665="","",D1665="","",A1665="","",NOT(A1665=""),VLOOKUP(_xlfn.CONCAT(C1665,", ",D1665),pg!$C$2:$D$38,2,FALSE))</f>
        <v/>
      </c>
      <c r="F1665" s="21" t="str" cm="1">
        <f t="array" ref="F1665">_xlfn.IFS(C1665="","",D1665="","",A1665="","",NOT(B1665=""),B1665*E1665)</f>
        <v/>
      </c>
      <c r="H1665" s="14" t="str" cm="1">
        <f t="array" ref="H1665">_xlfn.IFS(BR_standardformat!G1668="","",COUNTIF(tabel_7!A1696:A2678,BR_standardformat!G1668)=0,BR_standardformat!G1668,COUNTIF(tabel_7!A1696:A2678,BR_standardformat!G1668)&gt;0,"")</f>
        <v/>
      </c>
      <c r="I1665" t="str">
        <f t="shared" si="25"/>
        <v/>
      </c>
    </row>
    <row r="1666" spans="1:9" x14ac:dyDescent="0.25">
      <c r="A1666" s="14" t="str" cm="1">
        <f t="array" ref="A1666">_xlfn.IFS(BR_standardformat!G1669="","",COUNTIF(tabel_7!A1666:A2679,BR_standardformat!G1669)=0,BR_standardformat!G1669,COUNTIF(tabel_7!A1666:A2679,BR_standardformat!G1669)&gt;0,"")</f>
        <v/>
      </c>
      <c r="B1666" s="14" t="str">
        <f>IF(NOT(A1666=""),BR_standardformat!R1669,"")</f>
        <v/>
      </c>
      <c r="E1666" s="21" t="str" cm="1">
        <f t="array" ref="E1666">_xlfn.IFS(C1666="","",D1666="","",A1666="","",NOT(A1666=""),VLOOKUP(_xlfn.CONCAT(C1666,", ",D1666),pg!$C$2:$D$38,2,FALSE))</f>
        <v/>
      </c>
      <c r="F1666" s="21" t="str" cm="1">
        <f t="array" ref="F1666">_xlfn.IFS(C1666="","",D1666="","",A1666="","",NOT(B1666=""),B1666*E1666)</f>
        <v/>
      </c>
      <c r="H1666" s="14" t="str" cm="1">
        <f t="array" ref="H1666">_xlfn.IFS(BR_standardformat!G1669="","",COUNTIF(tabel_7!A1697:A2679,BR_standardformat!G1669)=0,BR_standardformat!G1669,COUNTIF(tabel_7!A1697:A2679,BR_standardformat!G1669)&gt;0,"")</f>
        <v/>
      </c>
      <c r="I1666" t="str">
        <f t="shared" si="25"/>
        <v/>
      </c>
    </row>
    <row r="1667" spans="1:9" x14ac:dyDescent="0.25">
      <c r="A1667" s="14" t="str" cm="1">
        <f t="array" ref="A1667">_xlfn.IFS(BR_standardformat!G1670="","",COUNTIF(tabel_7!A1667:A2680,BR_standardformat!G1670)=0,BR_standardformat!G1670,COUNTIF(tabel_7!A1667:A2680,BR_standardformat!G1670)&gt;0,"")</f>
        <v/>
      </c>
      <c r="B1667" s="14" t="str">
        <f>IF(NOT(A1667=""),BR_standardformat!R1670,"")</f>
        <v/>
      </c>
      <c r="E1667" s="21" t="str" cm="1">
        <f t="array" ref="E1667">_xlfn.IFS(C1667="","",D1667="","",A1667="","",NOT(A1667=""),VLOOKUP(_xlfn.CONCAT(C1667,", ",D1667),pg!$C$2:$D$38,2,FALSE))</f>
        <v/>
      </c>
      <c r="F1667" s="21" t="str" cm="1">
        <f t="array" ref="F1667">_xlfn.IFS(C1667="","",D1667="","",A1667="","",NOT(B1667=""),B1667*E1667)</f>
        <v/>
      </c>
      <c r="H1667" s="14" t="str" cm="1">
        <f t="array" ref="H1667">_xlfn.IFS(BR_standardformat!G1670="","",COUNTIF(tabel_7!A1698:A2680,BR_standardformat!G1670)=0,BR_standardformat!G1670,COUNTIF(tabel_7!A1698:A2680,BR_standardformat!G1670)&gt;0,"")</f>
        <v/>
      </c>
      <c r="I1667" t="str">
        <f t="shared" si="25"/>
        <v/>
      </c>
    </row>
    <row r="1668" spans="1:9" x14ac:dyDescent="0.25">
      <c r="A1668" s="14" t="str" cm="1">
        <f t="array" ref="A1668">_xlfn.IFS(BR_standardformat!G1671="","",COUNTIF(tabel_7!A1668:A2681,BR_standardformat!G1671)=0,BR_standardformat!G1671,COUNTIF(tabel_7!A1668:A2681,BR_standardformat!G1671)&gt;0,"")</f>
        <v/>
      </c>
      <c r="B1668" s="14" t="str">
        <f>IF(NOT(A1668=""),BR_standardformat!R1671,"")</f>
        <v/>
      </c>
      <c r="E1668" s="21" t="str" cm="1">
        <f t="array" ref="E1668">_xlfn.IFS(C1668="","",D1668="","",A1668="","",NOT(A1668=""),VLOOKUP(_xlfn.CONCAT(C1668,", ",D1668),pg!$C$2:$D$38,2,FALSE))</f>
        <v/>
      </c>
      <c r="F1668" s="21" t="str" cm="1">
        <f t="array" ref="F1668">_xlfn.IFS(C1668="","",D1668="","",A1668="","",NOT(B1668=""),B1668*E1668)</f>
        <v/>
      </c>
      <c r="H1668" s="14" t="str" cm="1">
        <f t="array" ref="H1668">_xlfn.IFS(BR_standardformat!G1671="","",COUNTIF(tabel_7!A1699:A2681,BR_standardformat!G1671)=0,BR_standardformat!G1671,COUNTIF(tabel_7!A1699:A2681,BR_standardformat!G1671)&gt;0,"")</f>
        <v/>
      </c>
      <c r="I1668" t="str">
        <f t="shared" ref="I1668:I1731" si="26">IF(AND(C1668&lt;&gt;"", D1668&lt;&gt;""), _xlfn.CONCAT(C1668, ", ", D1668), "")</f>
        <v/>
      </c>
    </row>
    <row r="1669" spans="1:9" x14ac:dyDescent="0.25">
      <c r="A1669" s="14" t="str" cm="1">
        <f t="array" ref="A1669">_xlfn.IFS(BR_standardformat!G1672="","",COUNTIF(tabel_7!A1669:A2682,BR_standardformat!G1672)=0,BR_standardformat!G1672,COUNTIF(tabel_7!A1669:A2682,BR_standardformat!G1672)&gt;0,"")</f>
        <v/>
      </c>
      <c r="B1669" s="14" t="str">
        <f>IF(NOT(A1669=""),BR_standardformat!R1672,"")</f>
        <v/>
      </c>
      <c r="E1669" s="21" t="str" cm="1">
        <f t="array" ref="E1669">_xlfn.IFS(C1669="","",D1669="","",A1669="","",NOT(A1669=""),VLOOKUP(_xlfn.CONCAT(C1669,", ",D1669),pg!$C$2:$D$38,2,FALSE))</f>
        <v/>
      </c>
      <c r="F1669" s="21" t="str" cm="1">
        <f t="array" ref="F1669">_xlfn.IFS(C1669="","",D1669="","",A1669="","",NOT(B1669=""),B1669*E1669)</f>
        <v/>
      </c>
      <c r="H1669" s="14" t="str" cm="1">
        <f t="array" ref="H1669">_xlfn.IFS(BR_standardformat!G1672="","",COUNTIF(tabel_7!A1700:A2682,BR_standardformat!G1672)=0,BR_standardformat!G1672,COUNTIF(tabel_7!A1700:A2682,BR_standardformat!G1672)&gt;0,"")</f>
        <v/>
      </c>
      <c r="I1669" t="str">
        <f t="shared" si="26"/>
        <v/>
      </c>
    </row>
    <row r="1670" spans="1:9" x14ac:dyDescent="0.25">
      <c r="A1670" s="14" t="str" cm="1">
        <f t="array" ref="A1670">_xlfn.IFS(BR_standardformat!G1673="","",COUNTIF(tabel_7!A1670:A2683,BR_standardformat!G1673)=0,BR_standardformat!G1673,COUNTIF(tabel_7!A1670:A2683,BR_standardformat!G1673)&gt;0,"")</f>
        <v/>
      </c>
      <c r="B1670" s="14" t="str">
        <f>IF(NOT(A1670=""),BR_standardformat!R1673,"")</f>
        <v/>
      </c>
      <c r="E1670" s="21" t="str" cm="1">
        <f t="array" ref="E1670">_xlfn.IFS(C1670="","",D1670="","",A1670="","",NOT(A1670=""),VLOOKUP(_xlfn.CONCAT(C1670,", ",D1670),pg!$C$2:$D$38,2,FALSE))</f>
        <v/>
      </c>
      <c r="F1670" s="21" t="str" cm="1">
        <f t="array" ref="F1670">_xlfn.IFS(C1670="","",D1670="","",A1670="","",NOT(B1670=""),B1670*E1670)</f>
        <v/>
      </c>
      <c r="H1670" s="14" t="str" cm="1">
        <f t="array" ref="H1670">_xlfn.IFS(BR_standardformat!G1673="","",COUNTIF(tabel_7!A1701:A2683,BR_standardformat!G1673)=0,BR_standardformat!G1673,COUNTIF(tabel_7!A1701:A2683,BR_standardformat!G1673)&gt;0,"")</f>
        <v/>
      </c>
      <c r="I1670" t="str">
        <f t="shared" si="26"/>
        <v/>
      </c>
    </row>
    <row r="1671" spans="1:9" x14ac:dyDescent="0.25">
      <c r="A1671" s="14" t="str" cm="1">
        <f t="array" ref="A1671">_xlfn.IFS(BR_standardformat!G1674="","",COUNTIF(tabel_7!A1671:A2684,BR_standardformat!G1674)=0,BR_standardformat!G1674,COUNTIF(tabel_7!A1671:A2684,BR_standardformat!G1674)&gt;0,"")</f>
        <v/>
      </c>
      <c r="B1671" s="14" t="str">
        <f>IF(NOT(A1671=""),BR_standardformat!R1674,"")</f>
        <v/>
      </c>
      <c r="E1671" s="21" t="str" cm="1">
        <f t="array" ref="E1671">_xlfn.IFS(C1671="","",D1671="","",A1671="","",NOT(A1671=""),VLOOKUP(_xlfn.CONCAT(C1671,", ",D1671),pg!$C$2:$D$38,2,FALSE))</f>
        <v/>
      </c>
      <c r="F1671" s="21" t="str" cm="1">
        <f t="array" ref="F1671">_xlfn.IFS(C1671="","",D1671="","",A1671="","",NOT(B1671=""),B1671*E1671)</f>
        <v/>
      </c>
      <c r="H1671" s="14" t="str" cm="1">
        <f t="array" ref="H1671">_xlfn.IFS(BR_standardformat!G1674="","",COUNTIF(tabel_7!A1702:A2684,BR_standardformat!G1674)=0,BR_standardformat!G1674,COUNTIF(tabel_7!A1702:A2684,BR_standardformat!G1674)&gt;0,"")</f>
        <v/>
      </c>
      <c r="I1671" t="str">
        <f t="shared" si="26"/>
        <v/>
      </c>
    </row>
    <row r="1672" spans="1:9" x14ac:dyDescent="0.25">
      <c r="A1672" s="14" t="str" cm="1">
        <f t="array" ref="A1672">_xlfn.IFS(BR_standardformat!G1675="","",COUNTIF(tabel_7!A1672:A2685,BR_standardformat!G1675)=0,BR_standardformat!G1675,COUNTIF(tabel_7!A1672:A2685,BR_standardformat!G1675)&gt;0,"")</f>
        <v/>
      </c>
      <c r="B1672" s="14" t="str">
        <f>IF(NOT(A1672=""),BR_standardformat!R1675,"")</f>
        <v/>
      </c>
      <c r="E1672" s="21" t="str" cm="1">
        <f t="array" ref="E1672">_xlfn.IFS(C1672="","",D1672="","",A1672="","",NOT(A1672=""),VLOOKUP(_xlfn.CONCAT(C1672,", ",D1672),pg!$C$2:$D$38,2,FALSE))</f>
        <v/>
      </c>
      <c r="F1672" s="21" t="str" cm="1">
        <f t="array" ref="F1672">_xlfn.IFS(C1672="","",D1672="","",A1672="","",NOT(B1672=""),B1672*E1672)</f>
        <v/>
      </c>
      <c r="H1672" s="14" t="str" cm="1">
        <f t="array" ref="H1672">_xlfn.IFS(BR_standardformat!G1675="","",COUNTIF(tabel_7!A1703:A2685,BR_standardformat!G1675)=0,BR_standardformat!G1675,COUNTIF(tabel_7!A1703:A2685,BR_standardformat!G1675)&gt;0,"")</f>
        <v/>
      </c>
      <c r="I1672" t="str">
        <f t="shared" si="26"/>
        <v/>
      </c>
    </row>
    <row r="1673" spans="1:9" x14ac:dyDescent="0.25">
      <c r="A1673" s="14" t="str" cm="1">
        <f t="array" ref="A1673">_xlfn.IFS(BR_standardformat!G1676="","",COUNTIF(tabel_7!A1673:A2686,BR_standardformat!G1676)=0,BR_standardformat!G1676,COUNTIF(tabel_7!A1673:A2686,BR_standardformat!G1676)&gt;0,"")</f>
        <v/>
      </c>
      <c r="B1673" s="14" t="str">
        <f>IF(NOT(A1673=""),BR_standardformat!R1676,"")</f>
        <v/>
      </c>
      <c r="E1673" s="21" t="str" cm="1">
        <f t="array" ref="E1673">_xlfn.IFS(C1673="","",D1673="","",A1673="","",NOT(A1673=""),VLOOKUP(_xlfn.CONCAT(C1673,", ",D1673),pg!$C$2:$D$38,2,FALSE))</f>
        <v/>
      </c>
      <c r="F1673" s="21" t="str" cm="1">
        <f t="array" ref="F1673">_xlfn.IFS(C1673="","",D1673="","",A1673="","",NOT(B1673=""),B1673*E1673)</f>
        <v/>
      </c>
      <c r="H1673" s="14" t="str" cm="1">
        <f t="array" ref="H1673">_xlfn.IFS(BR_standardformat!G1676="","",COUNTIF(tabel_7!A1704:A2686,BR_standardformat!G1676)=0,BR_standardformat!G1676,COUNTIF(tabel_7!A1704:A2686,BR_standardformat!G1676)&gt;0,"")</f>
        <v/>
      </c>
      <c r="I1673" t="str">
        <f t="shared" si="26"/>
        <v/>
      </c>
    </row>
    <row r="1674" spans="1:9" x14ac:dyDescent="0.25">
      <c r="A1674" s="14" t="str" cm="1">
        <f t="array" ref="A1674">_xlfn.IFS(BR_standardformat!G1677="","",COUNTIF(tabel_7!A1674:A2687,BR_standardformat!G1677)=0,BR_standardformat!G1677,COUNTIF(tabel_7!A1674:A2687,BR_standardformat!G1677)&gt;0,"")</f>
        <v/>
      </c>
      <c r="B1674" s="14" t="str">
        <f>IF(NOT(A1674=""),BR_standardformat!R1677,"")</f>
        <v/>
      </c>
      <c r="E1674" s="21" t="str" cm="1">
        <f t="array" ref="E1674">_xlfn.IFS(C1674="","",D1674="","",A1674="","",NOT(A1674=""),VLOOKUP(_xlfn.CONCAT(C1674,", ",D1674),pg!$C$2:$D$38,2,FALSE))</f>
        <v/>
      </c>
      <c r="F1674" s="21" t="str" cm="1">
        <f t="array" ref="F1674">_xlfn.IFS(C1674="","",D1674="","",A1674="","",NOT(B1674=""),B1674*E1674)</f>
        <v/>
      </c>
      <c r="H1674" s="14" t="str" cm="1">
        <f t="array" ref="H1674">_xlfn.IFS(BR_standardformat!G1677="","",COUNTIF(tabel_7!A1705:A2687,BR_standardformat!G1677)=0,BR_standardformat!G1677,COUNTIF(tabel_7!A1705:A2687,BR_standardformat!G1677)&gt;0,"")</f>
        <v/>
      </c>
      <c r="I1674" t="str">
        <f t="shared" si="26"/>
        <v/>
      </c>
    </row>
    <row r="1675" spans="1:9" x14ac:dyDescent="0.25">
      <c r="A1675" s="14" t="str" cm="1">
        <f t="array" ref="A1675">_xlfn.IFS(BR_standardformat!G1678="","",COUNTIF(tabel_7!A1675:A2688,BR_standardformat!G1678)=0,BR_standardformat!G1678,COUNTIF(tabel_7!A1675:A2688,BR_standardformat!G1678)&gt;0,"")</f>
        <v/>
      </c>
      <c r="B1675" s="14" t="str">
        <f>IF(NOT(A1675=""),BR_standardformat!R1678,"")</f>
        <v/>
      </c>
      <c r="E1675" s="21" t="str" cm="1">
        <f t="array" ref="E1675">_xlfn.IFS(C1675="","",D1675="","",A1675="","",NOT(A1675=""),VLOOKUP(_xlfn.CONCAT(C1675,", ",D1675),pg!$C$2:$D$38,2,FALSE))</f>
        <v/>
      </c>
      <c r="F1675" s="21" t="str" cm="1">
        <f t="array" ref="F1675">_xlfn.IFS(C1675="","",D1675="","",A1675="","",NOT(B1675=""),B1675*E1675)</f>
        <v/>
      </c>
      <c r="H1675" s="14" t="str" cm="1">
        <f t="array" ref="H1675">_xlfn.IFS(BR_standardformat!G1678="","",COUNTIF(tabel_7!A1706:A2688,BR_standardformat!G1678)=0,BR_standardformat!G1678,COUNTIF(tabel_7!A1706:A2688,BR_standardformat!G1678)&gt;0,"")</f>
        <v/>
      </c>
      <c r="I1675" t="str">
        <f t="shared" si="26"/>
        <v/>
      </c>
    </row>
    <row r="1676" spans="1:9" x14ac:dyDescent="0.25">
      <c r="A1676" s="14" t="str" cm="1">
        <f t="array" ref="A1676">_xlfn.IFS(BR_standardformat!G1679="","",COUNTIF(tabel_7!A1676:A2689,BR_standardformat!G1679)=0,BR_standardformat!G1679,COUNTIF(tabel_7!A1676:A2689,BR_standardformat!G1679)&gt;0,"")</f>
        <v/>
      </c>
      <c r="B1676" s="14" t="str">
        <f>IF(NOT(A1676=""),BR_standardformat!R1679,"")</f>
        <v/>
      </c>
      <c r="E1676" s="21" t="str" cm="1">
        <f t="array" ref="E1676">_xlfn.IFS(C1676="","",D1676="","",A1676="","",NOT(A1676=""),VLOOKUP(_xlfn.CONCAT(C1676,", ",D1676),pg!$C$2:$D$38,2,FALSE))</f>
        <v/>
      </c>
      <c r="F1676" s="21" t="str" cm="1">
        <f t="array" ref="F1676">_xlfn.IFS(C1676="","",D1676="","",A1676="","",NOT(B1676=""),B1676*E1676)</f>
        <v/>
      </c>
      <c r="H1676" s="14" t="str" cm="1">
        <f t="array" ref="H1676">_xlfn.IFS(BR_standardformat!G1679="","",COUNTIF(tabel_7!A1707:A2689,BR_standardformat!G1679)=0,BR_standardformat!G1679,COUNTIF(tabel_7!A1707:A2689,BR_standardformat!G1679)&gt;0,"")</f>
        <v/>
      </c>
      <c r="I1676" t="str">
        <f t="shared" si="26"/>
        <v/>
      </c>
    </row>
    <row r="1677" spans="1:9" x14ac:dyDescent="0.25">
      <c r="A1677" s="14" t="str" cm="1">
        <f t="array" ref="A1677">_xlfn.IFS(BR_standardformat!G1680="","",COUNTIF(tabel_7!A1677:A2690,BR_standardformat!G1680)=0,BR_standardformat!G1680,COUNTIF(tabel_7!A1677:A2690,BR_standardformat!G1680)&gt;0,"")</f>
        <v/>
      </c>
      <c r="B1677" s="14" t="str">
        <f>IF(NOT(A1677=""),BR_standardformat!R1680,"")</f>
        <v/>
      </c>
      <c r="E1677" s="21" t="str" cm="1">
        <f t="array" ref="E1677">_xlfn.IFS(C1677="","",D1677="","",A1677="","",NOT(A1677=""),VLOOKUP(_xlfn.CONCAT(C1677,", ",D1677),pg!$C$2:$D$38,2,FALSE))</f>
        <v/>
      </c>
      <c r="F1677" s="21" t="str" cm="1">
        <f t="array" ref="F1677">_xlfn.IFS(C1677="","",D1677="","",A1677="","",NOT(B1677=""),B1677*E1677)</f>
        <v/>
      </c>
      <c r="H1677" s="14" t="str" cm="1">
        <f t="array" ref="H1677">_xlfn.IFS(BR_standardformat!G1680="","",COUNTIF(tabel_7!A1708:A2690,BR_standardformat!G1680)=0,BR_standardformat!G1680,COUNTIF(tabel_7!A1708:A2690,BR_standardformat!G1680)&gt;0,"")</f>
        <v/>
      </c>
      <c r="I1677" t="str">
        <f t="shared" si="26"/>
        <v/>
      </c>
    </row>
    <row r="1678" spans="1:9" x14ac:dyDescent="0.25">
      <c r="A1678" s="14" t="str" cm="1">
        <f t="array" ref="A1678">_xlfn.IFS(BR_standardformat!G1681="","",COUNTIF(tabel_7!A1678:A2691,BR_standardformat!G1681)=0,BR_standardformat!G1681,COUNTIF(tabel_7!A1678:A2691,BR_standardformat!G1681)&gt;0,"")</f>
        <v/>
      </c>
      <c r="B1678" s="14" t="str">
        <f>IF(NOT(A1678=""),BR_standardformat!R1681,"")</f>
        <v/>
      </c>
      <c r="E1678" s="21" t="str" cm="1">
        <f t="array" ref="E1678">_xlfn.IFS(C1678="","",D1678="","",A1678="","",NOT(A1678=""),VLOOKUP(_xlfn.CONCAT(C1678,", ",D1678),pg!$C$2:$D$38,2,FALSE))</f>
        <v/>
      </c>
      <c r="F1678" s="21" t="str" cm="1">
        <f t="array" ref="F1678">_xlfn.IFS(C1678="","",D1678="","",A1678="","",NOT(B1678=""),B1678*E1678)</f>
        <v/>
      </c>
      <c r="H1678" s="14" t="str" cm="1">
        <f t="array" ref="H1678">_xlfn.IFS(BR_standardformat!G1681="","",COUNTIF(tabel_7!A1709:A2691,BR_standardformat!G1681)=0,BR_standardformat!G1681,COUNTIF(tabel_7!A1709:A2691,BR_standardformat!G1681)&gt;0,"")</f>
        <v/>
      </c>
      <c r="I1678" t="str">
        <f t="shared" si="26"/>
        <v/>
      </c>
    </row>
    <row r="1679" spans="1:9" x14ac:dyDescent="0.25">
      <c r="A1679" s="14" t="str" cm="1">
        <f t="array" ref="A1679">_xlfn.IFS(BR_standardformat!G1682="","",COUNTIF(tabel_7!A1679:A2692,BR_standardformat!G1682)=0,BR_standardformat!G1682,COUNTIF(tabel_7!A1679:A2692,BR_standardformat!G1682)&gt;0,"")</f>
        <v/>
      </c>
      <c r="B1679" s="14" t="str">
        <f>IF(NOT(A1679=""),BR_standardformat!R1682,"")</f>
        <v/>
      </c>
      <c r="E1679" s="21" t="str" cm="1">
        <f t="array" ref="E1679">_xlfn.IFS(C1679="","",D1679="","",A1679="","",NOT(A1679=""),VLOOKUP(_xlfn.CONCAT(C1679,", ",D1679),pg!$C$2:$D$38,2,FALSE))</f>
        <v/>
      </c>
      <c r="F1679" s="21" t="str" cm="1">
        <f t="array" ref="F1679">_xlfn.IFS(C1679="","",D1679="","",A1679="","",NOT(B1679=""),B1679*E1679)</f>
        <v/>
      </c>
      <c r="H1679" s="14" t="str" cm="1">
        <f t="array" ref="H1679">_xlfn.IFS(BR_standardformat!G1682="","",COUNTIF(tabel_7!A1710:A2692,BR_standardformat!G1682)=0,BR_standardformat!G1682,COUNTIF(tabel_7!A1710:A2692,BR_standardformat!G1682)&gt;0,"")</f>
        <v/>
      </c>
      <c r="I1679" t="str">
        <f t="shared" si="26"/>
        <v/>
      </c>
    </row>
    <row r="1680" spans="1:9" x14ac:dyDescent="0.25">
      <c r="A1680" s="14" t="str" cm="1">
        <f t="array" ref="A1680">_xlfn.IFS(BR_standardformat!G1683="","",COUNTIF(tabel_7!A1680:A2693,BR_standardformat!G1683)=0,BR_standardformat!G1683,COUNTIF(tabel_7!A1680:A2693,BR_standardformat!G1683)&gt;0,"")</f>
        <v/>
      </c>
      <c r="B1680" s="14" t="str">
        <f>IF(NOT(A1680=""),BR_standardformat!R1683,"")</f>
        <v/>
      </c>
      <c r="E1680" s="21" t="str" cm="1">
        <f t="array" ref="E1680">_xlfn.IFS(C1680="","",D1680="","",A1680="","",NOT(A1680=""),VLOOKUP(_xlfn.CONCAT(C1680,", ",D1680),pg!$C$2:$D$38,2,FALSE))</f>
        <v/>
      </c>
      <c r="F1680" s="21" t="str" cm="1">
        <f t="array" ref="F1680">_xlfn.IFS(C1680="","",D1680="","",A1680="","",NOT(B1680=""),B1680*E1680)</f>
        <v/>
      </c>
      <c r="H1680" s="14" t="str" cm="1">
        <f t="array" ref="H1680">_xlfn.IFS(BR_standardformat!G1683="","",COUNTIF(tabel_7!A1711:A2693,BR_standardformat!G1683)=0,BR_standardformat!G1683,COUNTIF(tabel_7!A1711:A2693,BR_standardformat!G1683)&gt;0,"")</f>
        <v/>
      </c>
      <c r="I1680" t="str">
        <f t="shared" si="26"/>
        <v/>
      </c>
    </row>
    <row r="1681" spans="1:9" x14ac:dyDescent="0.25">
      <c r="A1681" s="14" t="str" cm="1">
        <f t="array" ref="A1681">_xlfn.IFS(BR_standardformat!G1684="","",COUNTIF(tabel_7!A1681:A2694,BR_standardformat!G1684)=0,BR_standardformat!G1684,COUNTIF(tabel_7!A1681:A2694,BR_standardformat!G1684)&gt;0,"")</f>
        <v/>
      </c>
      <c r="B1681" s="14" t="str">
        <f>IF(NOT(A1681=""),BR_standardformat!R1684,"")</f>
        <v/>
      </c>
      <c r="E1681" s="21" t="str" cm="1">
        <f t="array" ref="E1681">_xlfn.IFS(C1681="","",D1681="","",A1681="","",NOT(A1681=""),VLOOKUP(_xlfn.CONCAT(C1681,", ",D1681),pg!$C$2:$D$38,2,FALSE))</f>
        <v/>
      </c>
      <c r="F1681" s="21" t="str" cm="1">
        <f t="array" ref="F1681">_xlfn.IFS(C1681="","",D1681="","",A1681="","",NOT(B1681=""),B1681*E1681)</f>
        <v/>
      </c>
      <c r="H1681" s="14" t="str" cm="1">
        <f t="array" ref="H1681">_xlfn.IFS(BR_standardformat!G1684="","",COUNTIF(tabel_7!A1712:A2694,BR_standardformat!G1684)=0,BR_standardformat!G1684,COUNTIF(tabel_7!A1712:A2694,BR_standardformat!G1684)&gt;0,"")</f>
        <v/>
      </c>
      <c r="I1681" t="str">
        <f t="shared" si="26"/>
        <v/>
      </c>
    </row>
    <row r="1682" spans="1:9" x14ac:dyDescent="0.25">
      <c r="A1682" s="14" t="str" cm="1">
        <f t="array" ref="A1682">_xlfn.IFS(BR_standardformat!G1685="","",COUNTIF(tabel_7!A1682:A2695,BR_standardformat!G1685)=0,BR_standardformat!G1685,COUNTIF(tabel_7!A1682:A2695,BR_standardformat!G1685)&gt;0,"")</f>
        <v/>
      </c>
      <c r="B1682" s="14" t="str">
        <f>IF(NOT(A1682=""),BR_standardformat!R1685,"")</f>
        <v/>
      </c>
      <c r="E1682" s="21" t="str" cm="1">
        <f t="array" ref="E1682">_xlfn.IFS(C1682="","",D1682="","",A1682="","",NOT(A1682=""),VLOOKUP(_xlfn.CONCAT(C1682,", ",D1682),pg!$C$2:$D$38,2,FALSE))</f>
        <v/>
      </c>
      <c r="F1682" s="21" t="str" cm="1">
        <f t="array" ref="F1682">_xlfn.IFS(C1682="","",D1682="","",A1682="","",NOT(B1682=""),B1682*E1682)</f>
        <v/>
      </c>
      <c r="H1682" s="14" t="str" cm="1">
        <f t="array" ref="H1682">_xlfn.IFS(BR_standardformat!G1685="","",COUNTIF(tabel_7!A1713:A2695,BR_standardformat!G1685)=0,BR_standardformat!G1685,COUNTIF(tabel_7!A1713:A2695,BR_standardformat!G1685)&gt;0,"")</f>
        <v/>
      </c>
      <c r="I1682" t="str">
        <f t="shared" si="26"/>
        <v/>
      </c>
    </row>
    <row r="1683" spans="1:9" x14ac:dyDescent="0.25">
      <c r="A1683" s="14" t="str" cm="1">
        <f t="array" ref="A1683">_xlfn.IFS(BR_standardformat!G1686="","",COUNTIF(tabel_7!A1683:A2696,BR_standardformat!G1686)=0,BR_standardformat!G1686,COUNTIF(tabel_7!A1683:A2696,BR_standardformat!G1686)&gt;0,"")</f>
        <v/>
      </c>
      <c r="B1683" s="14" t="str">
        <f>IF(NOT(A1683=""),BR_standardformat!R1686,"")</f>
        <v/>
      </c>
      <c r="E1683" s="21" t="str" cm="1">
        <f t="array" ref="E1683">_xlfn.IFS(C1683="","",D1683="","",A1683="","",NOT(A1683=""),VLOOKUP(_xlfn.CONCAT(C1683,", ",D1683),pg!$C$2:$D$38,2,FALSE))</f>
        <v/>
      </c>
      <c r="F1683" s="21" t="str" cm="1">
        <f t="array" ref="F1683">_xlfn.IFS(C1683="","",D1683="","",A1683="","",NOT(B1683=""),B1683*E1683)</f>
        <v/>
      </c>
      <c r="H1683" s="14" t="str" cm="1">
        <f t="array" ref="H1683">_xlfn.IFS(BR_standardformat!G1686="","",COUNTIF(tabel_7!A1714:A2696,BR_standardformat!G1686)=0,BR_standardformat!G1686,COUNTIF(tabel_7!A1714:A2696,BR_standardformat!G1686)&gt;0,"")</f>
        <v/>
      </c>
      <c r="I1683" t="str">
        <f t="shared" si="26"/>
        <v/>
      </c>
    </row>
    <row r="1684" spans="1:9" x14ac:dyDescent="0.25">
      <c r="A1684" s="14" t="str" cm="1">
        <f t="array" ref="A1684">_xlfn.IFS(BR_standardformat!G1687="","",COUNTIF(tabel_7!A1684:A2697,BR_standardformat!G1687)=0,BR_standardformat!G1687,COUNTIF(tabel_7!A1684:A2697,BR_standardformat!G1687)&gt;0,"")</f>
        <v/>
      </c>
      <c r="B1684" s="14" t="str">
        <f>IF(NOT(A1684=""),BR_standardformat!R1687,"")</f>
        <v/>
      </c>
      <c r="E1684" s="21" t="str" cm="1">
        <f t="array" ref="E1684">_xlfn.IFS(C1684="","",D1684="","",A1684="","",NOT(A1684=""),VLOOKUP(_xlfn.CONCAT(C1684,", ",D1684),pg!$C$2:$D$38,2,FALSE))</f>
        <v/>
      </c>
      <c r="F1684" s="21" t="str" cm="1">
        <f t="array" ref="F1684">_xlfn.IFS(C1684="","",D1684="","",A1684="","",NOT(B1684=""),B1684*E1684)</f>
        <v/>
      </c>
      <c r="H1684" s="14" t="str" cm="1">
        <f t="array" ref="H1684">_xlfn.IFS(BR_standardformat!G1687="","",COUNTIF(tabel_7!A1715:A2697,BR_standardformat!G1687)=0,BR_standardformat!G1687,COUNTIF(tabel_7!A1715:A2697,BR_standardformat!G1687)&gt;0,"")</f>
        <v/>
      </c>
      <c r="I1684" t="str">
        <f t="shared" si="26"/>
        <v/>
      </c>
    </row>
    <row r="1685" spans="1:9" x14ac:dyDescent="0.25">
      <c r="A1685" s="14" t="str" cm="1">
        <f t="array" ref="A1685">_xlfn.IFS(BR_standardformat!G1688="","",COUNTIF(tabel_7!A1685:A2698,BR_standardformat!G1688)=0,BR_standardformat!G1688,COUNTIF(tabel_7!A1685:A2698,BR_standardformat!G1688)&gt;0,"")</f>
        <v/>
      </c>
      <c r="B1685" s="14" t="str">
        <f>IF(NOT(A1685=""),BR_standardformat!R1688,"")</f>
        <v/>
      </c>
      <c r="E1685" s="21" t="str" cm="1">
        <f t="array" ref="E1685">_xlfn.IFS(C1685="","",D1685="","",A1685="","",NOT(A1685=""),VLOOKUP(_xlfn.CONCAT(C1685,", ",D1685),pg!$C$2:$D$38,2,FALSE))</f>
        <v/>
      </c>
      <c r="F1685" s="21" t="str" cm="1">
        <f t="array" ref="F1685">_xlfn.IFS(C1685="","",D1685="","",A1685="","",NOT(B1685=""),B1685*E1685)</f>
        <v/>
      </c>
      <c r="H1685" s="14" t="str" cm="1">
        <f t="array" ref="H1685">_xlfn.IFS(BR_standardformat!G1688="","",COUNTIF(tabel_7!A1716:A2698,BR_standardformat!G1688)=0,BR_standardformat!G1688,COUNTIF(tabel_7!A1716:A2698,BR_standardformat!G1688)&gt;0,"")</f>
        <v/>
      </c>
      <c r="I1685" t="str">
        <f t="shared" si="26"/>
        <v/>
      </c>
    </row>
    <row r="1686" spans="1:9" x14ac:dyDescent="0.25">
      <c r="A1686" s="14" t="str" cm="1">
        <f t="array" ref="A1686">_xlfn.IFS(BR_standardformat!G1689="","",COUNTIF(tabel_7!A1686:A2699,BR_standardformat!G1689)=0,BR_standardformat!G1689,COUNTIF(tabel_7!A1686:A2699,BR_standardformat!G1689)&gt;0,"")</f>
        <v/>
      </c>
      <c r="B1686" s="14" t="str">
        <f>IF(NOT(A1686=""),BR_standardformat!R1689,"")</f>
        <v/>
      </c>
      <c r="E1686" s="21" t="str" cm="1">
        <f t="array" ref="E1686">_xlfn.IFS(C1686="","",D1686="","",A1686="","",NOT(A1686=""),VLOOKUP(_xlfn.CONCAT(C1686,", ",D1686),pg!$C$2:$D$38,2,FALSE))</f>
        <v/>
      </c>
      <c r="F1686" s="21" t="str" cm="1">
        <f t="array" ref="F1686">_xlfn.IFS(C1686="","",D1686="","",A1686="","",NOT(B1686=""),B1686*E1686)</f>
        <v/>
      </c>
      <c r="H1686" s="14" t="str" cm="1">
        <f t="array" ref="H1686">_xlfn.IFS(BR_standardformat!G1689="","",COUNTIF(tabel_7!A1717:A2699,BR_standardformat!G1689)=0,BR_standardformat!G1689,COUNTIF(tabel_7!A1717:A2699,BR_standardformat!G1689)&gt;0,"")</f>
        <v/>
      </c>
      <c r="I1686" t="str">
        <f t="shared" si="26"/>
        <v/>
      </c>
    </row>
    <row r="1687" spans="1:9" x14ac:dyDescent="0.25">
      <c r="A1687" s="14" t="str" cm="1">
        <f t="array" ref="A1687">_xlfn.IFS(BR_standardformat!G1690="","",COUNTIF(tabel_7!A1687:A2700,BR_standardformat!G1690)=0,BR_standardformat!G1690,COUNTIF(tabel_7!A1687:A2700,BR_standardformat!G1690)&gt;0,"")</f>
        <v/>
      </c>
      <c r="B1687" s="14" t="str">
        <f>IF(NOT(A1687=""),BR_standardformat!R1690,"")</f>
        <v/>
      </c>
      <c r="E1687" s="21" t="str" cm="1">
        <f t="array" ref="E1687">_xlfn.IFS(C1687="","",D1687="","",A1687="","",NOT(A1687=""),VLOOKUP(_xlfn.CONCAT(C1687,", ",D1687),pg!$C$2:$D$38,2,FALSE))</f>
        <v/>
      </c>
      <c r="F1687" s="21" t="str" cm="1">
        <f t="array" ref="F1687">_xlfn.IFS(C1687="","",D1687="","",A1687="","",NOT(B1687=""),B1687*E1687)</f>
        <v/>
      </c>
      <c r="H1687" s="14" t="str" cm="1">
        <f t="array" ref="H1687">_xlfn.IFS(BR_standardformat!G1690="","",COUNTIF(tabel_7!A1718:A2700,BR_standardformat!G1690)=0,BR_standardformat!G1690,COUNTIF(tabel_7!A1718:A2700,BR_standardformat!G1690)&gt;0,"")</f>
        <v/>
      </c>
      <c r="I1687" t="str">
        <f t="shared" si="26"/>
        <v/>
      </c>
    </row>
    <row r="1688" spans="1:9" x14ac:dyDescent="0.25">
      <c r="A1688" s="14" t="str" cm="1">
        <f t="array" ref="A1688">_xlfn.IFS(BR_standardformat!G1691="","",COUNTIF(tabel_7!A1688:A2701,BR_standardformat!G1691)=0,BR_standardformat!G1691,COUNTIF(tabel_7!A1688:A2701,BR_standardformat!G1691)&gt;0,"")</f>
        <v/>
      </c>
      <c r="B1688" s="14" t="str">
        <f>IF(NOT(A1688=""),BR_standardformat!R1691,"")</f>
        <v/>
      </c>
      <c r="E1688" s="21" t="str" cm="1">
        <f t="array" ref="E1688">_xlfn.IFS(C1688="","",D1688="","",A1688="","",NOT(A1688=""),VLOOKUP(_xlfn.CONCAT(C1688,", ",D1688),pg!$C$2:$D$38,2,FALSE))</f>
        <v/>
      </c>
      <c r="F1688" s="21" t="str" cm="1">
        <f t="array" ref="F1688">_xlfn.IFS(C1688="","",D1688="","",A1688="","",NOT(B1688=""),B1688*E1688)</f>
        <v/>
      </c>
      <c r="H1688" s="14" t="str" cm="1">
        <f t="array" ref="H1688">_xlfn.IFS(BR_standardformat!G1691="","",COUNTIF(tabel_7!A1719:A2701,BR_standardformat!G1691)=0,BR_standardformat!G1691,COUNTIF(tabel_7!A1719:A2701,BR_standardformat!G1691)&gt;0,"")</f>
        <v/>
      </c>
      <c r="I1688" t="str">
        <f t="shared" si="26"/>
        <v/>
      </c>
    </row>
    <row r="1689" spans="1:9" x14ac:dyDescent="0.25">
      <c r="A1689" s="14" t="str" cm="1">
        <f t="array" ref="A1689">_xlfn.IFS(BR_standardformat!G1692="","",COUNTIF(tabel_7!A1689:A2702,BR_standardformat!G1692)=0,BR_standardformat!G1692,COUNTIF(tabel_7!A1689:A2702,BR_standardformat!G1692)&gt;0,"")</f>
        <v/>
      </c>
      <c r="B1689" s="14" t="str">
        <f>IF(NOT(A1689=""),BR_standardformat!R1692,"")</f>
        <v/>
      </c>
      <c r="E1689" s="21" t="str" cm="1">
        <f t="array" ref="E1689">_xlfn.IFS(C1689="","",D1689="","",A1689="","",NOT(A1689=""),VLOOKUP(_xlfn.CONCAT(C1689,", ",D1689),pg!$C$2:$D$38,2,FALSE))</f>
        <v/>
      </c>
      <c r="F1689" s="21" t="str" cm="1">
        <f t="array" ref="F1689">_xlfn.IFS(C1689="","",D1689="","",A1689="","",NOT(B1689=""),B1689*E1689)</f>
        <v/>
      </c>
      <c r="H1689" s="14" t="str" cm="1">
        <f t="array" ref="H1689">_xlfn.IFS(BR_standardformat!G1692="","",COUNTIF(tabel_7!A1720:A2702,BR_standardformat!G1692)=0,BR_standardformat!G1692,COUNTIF(tabel_7!A1720:A2702,BR_standardformat!G1692)&gt;0,"")</f>
        <v/>
      </c>
      <c r="I1689" t="str">
        <f t="shared" si="26"/>
        <v/>
      </c>
    </row>
    <row r="1690" spans="1:9" x14ac:dyDescent="0.25">
      <c r="A1690" s="14" t="str" cm="1">
        <f t="array" ref="A1690">_xlfn.IFS(BR_standardformat!G1693="","",COUNTIF(tabel_7!A1690:A2703,BR_standardformat!G1693)=0,BR_standardformat!G1693,COUNTIF(tabel_7!A1690:A2703,BR_standardformat!G1693)&gt;0,"")</f>
        <v/>
      </c>
      <c r="B1690" s="14" t="str">
        <f>IF(NOT(A1690=""),BR_standardformat!R1693,"")</f>
        <v/>
      </c>
      <c r="E1690" s="21" t="str" cm="1">
        <f t="array" ref="E1690">_xlfn.IFS(C1690="","",D1690="","",A1690="","",NOT(A1690=""),VLOOKUP(_xlfn.CONCAT(C1690,", ",D1690),pg!$C$2:$D$38,2,FALSE))</f>
        <v/>
      </c>
      <c r="F1690" s="21" t="str" cm="1">
        <f t="array" ref="F1690">_xlfn.IFS(C1690="","",D1690="","",A1690="","",NOT(B1690=""),B1690*E1690)</f>
        <v/>
      </c>
      <c r="H1690" s="14" t="str" cm="1">
        <f t="array" ref="H1690">_xlfn.IFS(BR_standardformat!G1693="","",COUNTIF(tabel_7!A1721:A2703,BR_standardformat!G1693)=0,BR_standardformat!G1693,COUNTIF(tabel_7!A1721:A2703,BR_standardformat!G1693)&gt;0,"")</f>
        <v/>
      </c>
      <c r="I1690" t="str">
        <f t="shared" si="26"/>
        <v/>
      </c>
    </row>
    <row r="1691" spans="1:9" x14ac:dyDescent="0.25">
      <c r="A1691" s="14" t="str" cm="1">
        <f t="array" ref="A1691">_xlfn.IFS(BR_standardformat!G1694="","",COUNTIF(tabel_7!A1691:A2704,BR_standardformat!G1694)=0,BR_standardformat!G1694,COUNTIF(tabel_7!A1691:A2704,BR_standardformat!G1694)&gt;0,"")</f>
        <v/>
      </c>
      <c r="B1691" s="14" t="str">
        <f>IF(NOT(A1691=""),BR_standardformat!R1694,"")</f>
        <v/>
      </c>
      <c r="E1691" s="21" t="str" cm="1">
        <f t="array" ref="E1691">_xlfn.IFS(C1691="","",D1691="","",A1691="","",NOT(A1691=""),VLOOKUP(_xlfn.CONCAT(C1691,", ",D1691),pg!$C$2:$D$38,2,FALSE))</f>
        <v/>
      </c>
      <c r="F1691" s="21" t="str" cm="1">
        <f t="array" ref="F1691">_xlfn.IFS(C1691="","",D1691="","",A1691="","",NOT(B1691=""),B1691*E1691)</f>
        <v/>
      </c>
      <c r="H1691" s="14" t="str" cm="1">
        <f t="array" ref="H1691">_xlfn.IFS(BR_standardformat!G1694="","",COUNTIF(tabel_7!A1722:A2704,BR_standardformat!G1694)=0,BR_standardformat!G1694,COUNTIF(tabel_7!A1722:A2704,BR_standardformat!G1694)&gt;0,"")</f>
        <v/>
      </c>
      <c r="I1691" t="str">
        <f t="shared" si="26"/>
        <v/>
      </c>
    </row>
    <row r="1692" spans="1:9" x14ac:dyDescent="0.25">
      <c r="A1692" s="14" t="str" cm="1">
        <f t="array" ref="A1692">_xlfn.IFS(BR_standardformat!G1695="","",COUNTIF(tabel_7!A1692:A2705,BR_standardformat!G1695)=0,BR_standardformat!G1695,COUNTIF(tabel_7!A1692:A2705,BR_standardformat!G1695)&gt;0,"")</f>
        <v/>
      </c>
      <c r="B1692" s="14" t="str">
        <f>IF(NOT(A1692=""),BR_standardformat!R1695,"")</f>
        <v/>
      </c>
      <c r="E1692" s="21" t="str" cm="1">
        <f t="array" ref="E1692">_xlfn.IFS(C1692="","",D1692="","",A1692="","",NOT(A1692=""),VLOOKUP(_xlfn.CONCAT(C1692,", ",D1692),pg!$C$2:$D$38,2,FALSE))</f>
        <v/>
      </c>
      <c r="F1692" s="21" t="str" cm="1">
        <f t="array" ref="F1692">_xlfn.IFS(C1692="","",D1692="","",A1692="","",NOT(B1692=""),B1692*E1692)</f>
        <v/>
      </c>
      <c r="H1692" s="14" t="str" cm="1">
        <f t="array" ref="H1692">_xlfn.IFS(BR_standardformat!G1695="","",COUNTIF(tabel_7!A1723:A2705,BR_standardformat!G1695)=0,BR_standardformat!G1695,COUNTIF(tabel_7!A1723:A2705,BR_standardformat!G1695)&gt;0,"")</f>
        <v/>
      </c>
      <c r="I1692" t="str">
        <f t="shared" si="26"/>
        <v/>
      </c>
    </row>
    <row r="1693" spans="1:9" x14ac:dyDescent="0.25">
      <c r="A1693" s="14" t="str" cm="1">
        <f t="array" ref="A1693">_xlfn.IFS(BR_standardformat!G1696="","",COUNTIF(tabel_7!A1693:A2706,BR_standardformat!G1696)=0,BR_standardformat!G1696,COUNTIF(tabel_7!A1693:A2706,BR_standardformat!G1696)&gt;0,"")</f>
        <v/>
      </c>
      <c r="B1693" s="14" t="str">
        <f>IF(NOT(A1693=""),BR_standardformat!R1696,"")</f>
        <v/>
      </c>
      <c r="E1693" s="21" t="str" cm="1">
        <f t="array" ref="E1693">_xlfn.IFS(C1693="","",D1693="","",A1693="","",NOT(A1693=""),VLOOKUP(_xlfn.CONCAT(C1693,", ",D1693),pg!$C$2:$D$38,2,FALSE))</f>
        <v/>
      </c>
      <c r="F1693" s="21" t="str" cm="1">
        <f t="array" ref="F1693">_xlfn.IFS(C1693="","",D1693="","",A1693="","",NOT(B1693=""),B1693*E1693)</f>
        <v/>
      </c>
      <c r="H1693" s="14" t="str" cm="1">
        <f t="array" ref="H1693">_xlfn.IFS(BR_standardformat!G1696="","",COUNTIF(tabel_7!A1724:A2706,BR_standardformat!G1696)=0,BR_standardformat!G1696,COUNTIF(tabel_7!A1724:A2706,BR_standardformat!G1696)&gt;0,"")</f>
        <v/>
      </c>
      <c r="I1693" t="str">
        <f t="shared" si="26"/>
        <v/>
      </c>
    </row>
    <row r="1694" spans="1:9" x14ac:dyDescent="0.25">
      <c r="A1694" s="14" t="str" cm="1">
        <f t="array" ref="A1694">_xlfn.IFS(BR_standardformat!G1697="","",COUNTIF(tabel_7!A1694:A2707,BR_standardformat!G1697)=0,BR_standardformat!G1697,COUNTIF(tabel_7!A1694:A2707,BR_standardformat!G1697)&gt;0,"")</f>
        <v/>
      </c>
      <c r="B1694" s="14" t="str">
        <f>IF(NOT(A1694=""),BR_standardformat!R1697,"")</f>
        <v/>
      </c>
      <c r="E1694" s="21" t="str" cm="1">
        <f t="array" ref="E1694">_xlfn.IFS(C1694="","",D1694="","",A1694="","",NOT(A1694=""),VLOOKUP(_xlfn.CONCAT(C1694,", ",D1694),pg!$C$2:$D$38,2,FALSE))</f>
        <v/>
      </c>
      <c r="F1694" s="21" t="str" cm="1">
        <f t="array" ref="F1694">_xlfn.IFS(C1694="","",D1694="","",A1694="","",NOT(B1694=""),B1694*E1694)</f>
        <v/>
      </c>
      <c r="H1694" s="14" t="str" cm="1">
        <f t="array" ref="H1694">_xlfn.IFS(BR_standardformat!G1697="","",COUNTIF(tabel_7!A1725:A2707,BR_standardformat!G1697)=0,BR_standardformat!G1697,COUNTIF(tabel_7!A1725:A2707,BR_standardformat!G1697)&gt;0,"")</f>
        <v/>
      </c>
      <c r="I1694" t="str">
        <f t="shared" si="26"/>
        <v/>
      </c>
    </row>
    <row r="1695" spans="1:9" x14ac:dyDescent="0.25">
      <c r="A1695" s="14" t="str" cm="1">
        <f t="array" ref="A1695">_xlfn.IFS(BR_standardformat!G1698="","",COUNTIF(tabel_7!A1695:A2708,BR_standardformat!G1698)=0,BR_standardformat!G1698,COUNTIF(tabel_7!A1695:A2708,BR_standardformat!G1698)&gt;0,"")</f>
        <v/>
      </c>
      <c r="B1695" s="14" t="str">
        <f>IF(NOT(A1695=""),BR_standardformat!R1698,"")</f>
        <v/>
      </c>
      <c r="E1695" s="21" t="str" cm="1">
        <f t="array" ref="E1695">_xlfn.IFS(C1695="","",D1695="","",A1695="","",NOT(A1695=""),VLOOKUP(_xlfn.CONCAT(C1695,", ",D1695),pg!$C$2:$D$38,2,FALSE))</f>
        <v/>
      </c>
      <c r="F1695" s="21" t="str" cm="1">
        <f t="array" ref="F1695">_xlfn.IFS(C1695="","",D1695="","",A1695="","",NOT(B1695=""),B1695*E1695)</f>
        <v/>
      </c>
      <c r="H1695" s="14" t="str" cm="1">
        <f t="array" ref="H1695">_xlfn.IFS(BR_standardformat!G1698="","",COUNTIF(tabel_7!A1726:A2708,BR_standardformat!G1698)=0,BR_standardformat!G1698,COUNTIF(tabel_7!A1726:A2708,BR_standardformat!G1698)&gt;0,"")</f>
        <v/>
      </c>
      <c r="I1695" t="str">
        <f t="shared" si="26"/>
        <v/>
      </c>
    </row>
    <row r="1696" spans="1:9" x14ac:dyDescent="0.25">
      <c r="A1696" s="14" t="str" cm="1">
        <f t="array" ref="A1696">_xlfn.IFS(BR_standardformat!G1699="","",COUNTIF(tabel_7!A1696:A2709,BR_standardformat!G1699)=0,BR_standardformat!G1699,COUNTIF(tabel_7!A1696:A2709,BR_standardformat!G1699)&gt;0,"")</f>
        <v/>
      </c>
      <c r="B1696" s="14" t="str">
        <f>IF(NOT(A1696=""),BR_standardformat!R1699,"")</f>
        <v/>
      </c>
      <c r="E1696" s="21" t="str" cm="1">
        <f t="array" ref="E1696">_xlfn.IFS(C1696="","",D1696="","",A1696="","",NOT(A1696=""),VLOOKUP(_xlfn.CONCAT(C1696,", ",D1696),pg!$C$2:$D$38,2,FALSE))</f>
        <v/>
      </c>
      <c r="F1696" s="21" t="str" cm="1">
        <f t="array" ref="F1696">_xlfn.IFS(C1696="","",D1696="","",A1696="","",NOT(B1696=""),B1696*E1696)</f>
        <v/>
      </c>
      <c r="H1696" s="14" t="str" cm="1">
        <f t="array" ref="H1696">_xlfn.IFS(BR_standardformat!G1699="","",COUNTIF(tabel_7!A1727:A2709,BR_standardformat!G1699)=0,BR_standardformat!G1699,COUNTIF(tabel_7!A1727:A2709,BR_standardformat!G1699)&gt;0,"")</f>
        <v/>
      </c>
      <c r="I1696" t="str">
        <f t="shared" si="26"/>
        <v/>
      </c>
    </row>
    <row r="1697" spans="1:9" x14ac:dyDescent="0.25">
      <c r="A1697" s="14" t="str" cm="1">
        <f t="array" ref="A1697">_xlfn.IFS(BR_standardformat!G1700="","",COUNTIF(tabel_7!A1697:A2710,BR_standardformat!G1700)=0,BR_standardformat!G1700,COUNTIF(tabel_7!A1697:A2710,BR_standardformat!G1700)&gt;0,"")</f>
        <v/>
      </c>
      <c r="B1697" s="14" t="str">
        <f>IF(NOT(A1697=""),BR_standardformat!R1700,"")</f>
        <v/>
      </c>
      <c r="E1697" s="21" t="str" cm="1">
        <f t="array" ref="E1697">_xlfn.IFS(C1697="","",D1697="","",A1697="","",NOT(A1697=""),VLOOKUP(_xlfn.CONCAT(C1697,", ",D1697),pg!$C$2:$D$38,2,FALSE))</f>
        <v/>
      </c>
      <c r="F1697" s="21" t="str" cm="1">
        <f t="array" ref="F1697">_xlfn.IFS(C1697="","",D1697="","",A1697="","",NOT(B1697=""),B1697*E1697)</f>
        <v/>
      </c>
      <c r="H1697" s="14" t="str" cm="1">
        <f t="array" ref="H1697">_xlfn.IFS(BR_standardformat!G1700="","",COUNTIF(tabel_7!A1728:A2710,BR_standardformat!G1700)=0,BR_standardformat!G1700,COUNTIF(tabel_7!A1728:A2710,BR_standardformat!G1700)&gt;0,"")</f>
        <v/>
      </c>
      <c r="I1697" t="str">
        <f t="shared" si="26"/>
        <v/>
      </c>
    </row>
    <row r="1698" spans="1:9" x14ac:dyDescent="0.25">
      <c r="A1698" s="14" t="str" cm="1">
        <f t="array" ref="A1698">_xlfn.IFS(BR_standardformat!G1701="","",COUNTIF(tabel_7!A1698:A2711,BR_standardformat!G1701)=0,BR_standardformat!G1701,COUNTIF(tabel_7!A1698:A2711,BR_standardformat!G1701)&gt;0,"")</f>
        <v/>
      </c>
      <c r="B1698" s="14" t="str">
        <f>IF(NOT(A1698=""),BR_standardformat!R1701,"")</f>
        <v/>
      </c>
      <c r="E1698" s="21" t="str" cm="1">
        <f t="array" ref="E1698">_xlfn.IFS(C1698="","",D1698="","",A1698="","",NOT(A1698=""),VLOOKUP(_xlfn.CONCAT(C1698,", ",D1698),pg!$C$2:$D$38,2,FALSE))</f>
        <v/>
      </c>
      <c r="F1698" s="21" t="str" cm="1">
        <f t="array" ref="F1698">_xlfn.IFS(C1698="","",D1698="","",A1698="","",NOT(B1698=""),B1698*E1698)</f>
        <v/>
      </c>
      <c r="H1698" s="14" t="str" cm="1">
        <f t="array" ref="H1698">_xlfn.IFS(BR_standardformat!G1701="","",COUNTIF(tabel_7!A1729:A2711,BR_standardformat!G1701)=0,BR_standardformat!G1701,COUNTIF(tabel_7!A1729:A2711,BR_standardformat!G1701)&gt;0,"")</f>
        <v/>
      </c>
      <c r="I1698" t="str">
        <f t="shared" si="26"/>
        <v/>
      </c>
    </row>
    <row r="1699" spans="1:9" x14ac:dyDescent="0.25">
      <c r="A1699" s="14" t="str" cm="1">
        <f t="array" ref="A1699">_xlfn.IFS(BR_standardformat!G1702="","",COUNTIF(tabel_7!A1699:A2712,BR_standardformat!G1702)=0,BR_standardformat!G1702,COUNTIF(tabel_7!A1699:A2712,BR_standardformat!G1702)&gt;0,"")</f>
        <v/>
      </c>
      <c r="B1699" s="14" t="str">
        <f>IF(NOT(A1699=""),BR_standardformat!R1702,"")</f>
        <v/>
      </c>
      <c r="E1699" s="21" t="str" cm="1">
        <f t="array" ref="E1699">_xlfn.IFS(C1699="","",D1699="","",A1699="","",NOT(A1699=""),VLOOKUP(_xlfn.CONCAT(C1699,", ",D1699),pg!$C$2:$D$38,2,FALSE))</f>
        <v/>
      </c>
      <c r="F1699" s="21" t="str" cm="1">
        <f t="array" ref="F1699">_xlfn.IFS(C1699="","",D1699="","",A1699="","",NOT(B1699=""),B1699*E1699)</f>
        <v/>
      </c>
      <c r="H1699" s="14" t="str" cm="1">
        <f t="array" ref="H1699">_xlfn.IFS(BR_standardformat!G1702="","",COUNTIF(tabel_7!A1730:A2712,BR_standardformat!G1702)=0,BR_standardformat!G1702,COUNTIF(tabel_7!A1730:A2712,BR_standardformat!G1702)&gt;0,"")</f>
        <v/>
      </c>
      <c r="I1699" t="str">
        <f t="shared" si="26"/>
        <v/>
      </c>
    </row>
    <row r="1700" spans="1:9" x14ac:dyDescent="0.25">
      <c r="A1700" s="14" t="str" cm="1">
        <f t="array" ref="A1700">_xlfn.IFS(BR_standardformat!G1703="","",COUNTIF(tabel_7!A1700:A2713,BR_standardformat!G1703)=0,BR_standardformat!G1703,COUNTIF(tabel_7!A1700:A2713,BR_standardformat!G1703)&gt;0,"")</f>
        <v/>
      </c>
      <c r="B1700" s="14" t="str">
        <f>IF(NOT(A1700=""),BR_standardformat!R1703,"")</f>
        <v/>
      </c>
      <c r="E1700" s="21" t="str" cm="1">
        <f t="array" ref="E1700">_xlfn.IFS(C1700="","",D1700="","",A1700="","",NOT(A1700=""),VLOOKUP(_xlfn.CONCAT(C1700,", ",D1700),pg!$C$2:$D$38,2,FALSE))</f>
        <v/>
      </c>
      <c r="F1700" s="21" t="str" cm="1">
        <f t="array" ref="F1700">_xlfn.IFS(C1700="","",D1700="","",A1700="","",NOT(B1700=""),B1700*E1700)</f>
        <v/>
      </c>
      <c r="H1700" s="14" t="str" cm="1">
        <f t="array" ref="H1700">_xlfn.IFS(BR_standardformat!G1703="","",COUNTIF(tabel_7!A1731:A2713,BR_standardformat!G1703)=0,BR_standardformat!G1703,COUNTIF(tabel_7!A1731:A2713,BR_standardformat!G1703)&gt;0,"")</f>
        <v/>
      </c>
      <c r="I1700" t="str">
        <f t="shared" si="26"/>
        <v/>
      </c>
    </row>
    <row r="1701" spans="1:9" x14ac:dyDescent="0.25">
      <c r="A1701" s="14" t="str" cm="1">
        <f t="array" ref="A1701">_xlfn.IFS(BR_standardformat!G1704="","",COUNTIF(tabel_7!A1701:A2714,BR_standardformat!G1704)=0,BR_standardformat!G1704,COUNTIF(tabel_7!A1701:A2714,BR_standardformat!G1704)&gt;0,"")</f>
        <v/>
      </c>
      <c r="B1701" s="14" t="str">
        <f>IF(NOT(A1701=""),BR_standardformat!R1704,"")</f>
        <v/>
      </c>
      <c r="E1701" s="21" t="str" cm="1">
        <f t="array" ref="E1701">_xlfn.IFS(C1701="","",D1701="","",A1701="","",NOT(A1701=""),VLOOKUP(_xlfn.CONCAT(C1701,", ",D1701),pg!$C$2:$D$38,2,FALSE))</f>
        <v/>
      </c>
      <c r="F1701" s="21" t="str" cm="1">
        <f t="array" ref="F1701">_xlfn.IFS(C1701="","",D1701="","",A1701="","",NOT(B1701=""),B1701*E1701)</f>
        <v/>
      </c>
      <c r="H1701" s="14" t="str" cm="1">
        <f t="array" ref="H1701">_xlfn.IFS(BR_standardformat!G1704="","",COUNTIF(tabel_7!A1732:A2714,BR_standardformat!G1704)=0,BR_standardformat!G1704,COUNTIF(tabel_7!A1732:A2714,BR_standardformat!G1704)&gt;0,"")</f>
        <v/>
      </c>
      <c r="I1701" t="str">
        <f t="shared" si="26"/>
        <v/>
      </c>
    </row>
    <row r="1702" spans="1:9" x14ac:dyDescent="0.25">
      <c r="A1702" s="14" t="str" cm="1">
        <f t="array" ref="A1702">_xlfn.IFS(BR_standardformat!G1705="","",COUNTIF(tabel_7!A1702:A2715,BR_standardformat!G1705)=0,BR_standardformat!G1705,COUNTIF(tabel_7!A1702:A2715,BR_standardformat!G1705)&gt;0,"")</f>
        <v/>
      </c>
      <c r="B1702" s="14" t="str">
        <f>IF(NOT(A1702=""),BR_standardformat!R1705,"")</f>
        <v/>
      </c>
      <c r="E1702" s="21" t="str" cm="1">
        <f t="array" ref="E1702">_xlfn.IFS(C1702="","",D1702="","",A1702="","",NOT(A1702=""),VLOOKUP(_xlfn.CONCAT(C1702,", ",D1702),pg!$C$2:$D$38,2,FALSE))</f>
        <v/>
      </c>
      <c r="F1702" s="21" t="str" cm="1">
        <f t="array" ref="F1702">_xlfn.IFS(C1702="","",D1702="","",A1702="","",NOT(B1702=""),B1702*E1702)</f>
        <v/>
      </c>
      <c r="H1702" s="14" t="str" cm="1">
        <f t="array" ref="H1702">_xlfn.IFS(BR_standardformat!G1705="","",COUNTIF(tabel_7!A1733:A2715,BR_standardformat!G1705)=0,BR_standardformat!G1705,COUNTIF(tabel_7!A1733:A2715,BR_standardformat!G1705)&gt;0,"")</f>
        <v/>
      </c>
      <c r="I1702" t="str">
        <f t="shared" si="26"/>
        <v/>
      </c>
    </row>
    <row r="1703" spans="1:9" x14ac:dyDescent="0.25">
      <c r="A1703" s="14" t="str" cm="1">
        <f t="array" ref="A1703">_xlfn.IFS(BR_standardformat!G1706="","",COUNTIF(tabel_7!A1703:A2716,BR_standardformat!G1706)=0,BR_standardformat!G1706,COUNTIF(tabel_7!A1703:A2716,BR_standardformat!G1706)&gt;0,"")</f>
        <v/>
      </c>
      <c r="B1703" s="14" t="str">
        <f>IF(NOT(A1703=""),BR_standardformat!R1706,"")</f>
        <v/>
      </c>
      <c r="E1703" s="21" t="str" cm="1">
        <f t="array" ref="E1703">_xlfn.IFS(C1703="","",D1703="","",A1703="","",NOT(A1703=""),VLOOKUP(_xlfn.CONCAT(C1703,", ",D1703),pg!$C$2:$D$38,2,FALSE))</f>
        <v/>
      </c>
      <c r="F1703" s="21" t="str" cm="1">
        <f t="array" ref="F1703">_xlfn.IFS(C1703="","",D1703="","",A1703="","",NOT(B1703=""),B1703*E1703)</f>
        <v/>
      </c>
      <c r="H1703" s="14" t="str" cm="1">
        <f t="array" ref="H1703">_xlfn.IFS(BR_standardformat!G1706="","",COUNTIF(tabel_7!A1734:A2716,BR_standardformat!G1706)=0,BR_standardformat!G1706,COUNTIF(tabel_7!A1734:A2716,BR_standardformat!G1706)&gt;0,"")</f>
        <v/>
      </c>
      <c r="I1703" t="str">
        <f t="shared" si="26"/>
        <v/>
      </c>
    </row>
    <row r="1704" spans="1:9" x14ac:dyDescent="0.25">
      <c r="A1704" s="14" t="str" cm="1">
        <f t="array" ref="A1704">_xlfn.IFS(BR_standardformat!G1707="","",COUNTIF(tabel_7!A1704:A2717,BR_standardformat!G1707)=0,BR_standardformat!G1707,COUNTIF(tabel_7!A1704:A2717,BR_standardformat!G1707)&gt;0,"")</f>
        <v/>
      </c>
      <c r="B1704" s="14" t="str">
        <f>IF(NOT(A1704=""),BR_standardformat!R1707,"")</f>
        <v/>
      </c>
      <c r="E1704" s="21" t="str" cm="1">
        <f t="array" ref="E1704">_xlfn.IFS(C1704="","",D1704="","",A1704="","",NOT(A1704=""),VLOOKUP(_xlfn.CONCAT(C1704,", ",D1704),pg!$C$2:$D$38,2,FALSE))</f>
        <v/>
      </c>
      <c r="F1704" s="21" t="str" cm="1">
        <f t="array" ref="F1704">_xlfn.IFS(C1704="","",D1704="","",A1704="","",NOT(B1704=""),B1704*E1704)</f>
        <v/>
      </c>
      <c r="H1704" s="14" t="str" cm="1">
        <f t="array" ref="H1704">_xlfn.IFS(BR_standardformat!G1707="","",COUNTIF(tabel_7!A1735:A2717,BR_standardformat!G1707)=0,BR_standardformat!G1707,COUNTIF(tabel_7!A1735:A2717,BR_standardformat!G1707)&gt;0,"")</f>
        <v/>
      </c>
      <c r="I1704" t="str">
        <f t="shared" si="26"/>
        <v/>
      </c>
    </row>
    <row r="1705" spans="1:9" x14ac:dyDescent="0.25">
      <c r="A1705" s="14" t="str" cm="1">
        <f t="array" ref="A1705">_xlfn.IFS(BR_standardformat!G1708="","",COUNTIF(tabel_7!A1705:A2718,BR_standardformat!G1708)=0,BR_standardformat!G1708,COUNTIF(tabel_7!A1705:A2718,BR_standardformat!G1708)&gt;0,"")</f>
        <v/>
      </c>
      <c r="B1705" s="14" t="str">
        <f>IF(NOT(A1705=""),BR_standardformat!R1708,"")</f>
        <v/>
      </c>
      <c r="E1705" s="21" t="str" cm="1">
        <f t="array" ref="E1705">_xlfn.IFS(C1705="","",D1705="","",A1705="","",NOT(A1705=""),VLOOKUP(_xlfn.CONCAT(C1705,", ",D1705),pg!$C$2:$D$38,2,FALSE))</f>
        <v/>
      </c>
      <c r="F1705" s="21" t="str" cm="1">
        <f t="array" ref="F1705">_xlfn.IFS(C1705="","",D1705="","",A1705="","",NOT(B1705=""),B1705*E1705)</f>
        <v/>
      </c>
      <c r="H1705" s="14" t="str" cm="1">
        <f t="array" ref="H1705">_xlfn.IFS(BR_standardformat!G1708="","",COUNTIF(tabel_7!A1736:A2718,BR_standardformat!G1708)=0,BR_standardformat!G1708,COUNTIF(tabel_7!A1736:A2718,BR_standardformat!G1708)&gt;0,"")</f>
        <v/>
      </c>
      <c r="I1705" t="str">
        <f t="shared" si="26"/>
        <v/>
      </c>
    </row>
    <row r="1706" spans="1:9" x14ac:dyDescent="0.25">
      <c r="A1706" s="14" t="str" cm="1">
        <f t="array" ref="A1706">_xlfn.IFS(BR_standardformat!G1709="","",COUNTIF(tabel_7!A1706:A2719,BR_standardformat!G1709)=0,BR_standardformat!G1709,COUNTIF(tabel_7!A1706:A2719,BR_standardformat!G1709)&gt;0,"")</f>
        <v/>
      </c>
      <c r="B1706" s="14" t="str">
        <f>IF(NOT(A1706=""),BR_standardformat!R1709,"")</f>
        <v/>
      </c>
      <c r="E1706" s="21" t="str" cm="1">
        <f t="array" ref="E1706">_xlfn.IFS(C1706="","",D1706="","",A1706="","",NOT(A1706=""),VLOOKUP(_xlfn.CONCAT(C1706,", ",D1706),pg!$C$2:$D$38,2,FALSE))</f>
        <v/>
      </c>
      <c r="F1706" s="21" t="str" cm="1">
        <f t="array" ref="F1706">_xlfn.IFS(C1706="","",D1706="","",A1706="","",NOT(B1706=""),B1706*E1706)</f>
        <v/>
      </c>
      <c r="H1706" s="14" t="str" cm="1">
        <f t="array" ref="H1706">_xlfn.IFS(BR_standardformat!G1709="","",COUNTIF(tabel_7!A1737:A2719,BR_standardformat!G1709)=0,BR_standardformat!G1709,COUNTIF(tabel_7!A1737:A2719,BR_standardformat!G1709)&gt;0,"")</f>
        <v/>
      </c>
      <c r="I1706" t="str">
        <f t="shared" si="26"/>
        <v/>
      </c>
    </row>
    <row r="1707" spans="1:9" x14ac:dyDescent="0.25">
      <c r="A1707" s="14" t="str" cm="1">
        <f t="array" ref="A1707">_xlfn.IFS(BR_standardformat!G1710="","",COUNTIF(tabel_7!A1707:A2720,BR_standardformat!G1710)=0,BR_standardformat!G1710,COUNTIF(tabel_7!A1707:A2720,BR_standardformat!G1710)&gt;0,"")</f>
        <v/>
      </c>
      <c r="B1707" s="14" t="str">
        <f>IF(NOT(A1707=""),BR_standardformat!R1710,"")</f>
        <v/>
      </c>
      <c r="E1707" s="21" t="str" cm="1">
        <f t="array" ref="E1707">_xlfn.IFS(C1707="","",D1707="","",A1707="","",NOT(A1707=""),VLOOKUP(_xlfn.CONCAT(C1707,", ",D1707),pg!$C$2:$D$38,2,FALSE))</f>
        <v/>
      </c>
      <c r="F1707" s="21" t="str" cm="1">
        <f t="array" ref="F1707">_xlfn.IFS(C1707="","",D1707="","",A1707="","",NOT(B1707=""),B1707*E1707)</f>
        <v/>
      </c>
      <c r="H1707" s="14" t="str" cm="1">
        <f t="array" ref="H1707">_xlfn.IFS(BR_standardformat!G1710="","",COUNTIF(tabel_7!A1738:A2720,BR_standardformat!G1710)=0,BR_standardformat!G1710,COUNTIF(tabel_7!A1738:A2720,BR_standardformat!G1710)&gt;0,"")</f>
        <v/>
      </c>
      <c r="I1707" t="str">
        <f t="shared" si="26"/>
        <v/>
      </c>
    </row>
    <row r="1708" spans="1:9" x14ac:dyDescent="0.25">
      <c r="A1708" s="14" t="str" cm="1">
        <f t="array" ref="A1708">_xlfn.IFS(BR_standardformat!G1711="","",COUNTIF(tabel_7!A1708:A2721,BR_standardformat!G1711)=0,BR_standardformat!G1711,COUNTIF(tabel_7!A1708:A2721,BR_standardformat!G1711)&gt;0,"")</f>
        <v/>
      </c>
      <c r="B1708" s="14" t="str">
        <f>IF(NOT(A1708=""),BR_standardformat!R1711,"")</f>
        <v/>
      </c>
      <c r="E1708" s="21" t="str" cm="1">
        <f t="array" ref="E1708">_xlfn.IFS(C1708="","",D1708="","",A1708="","",NOT(A1708=""),VLOOKUP(_xlfn.CONCAT(C1708,", ",D1708),pg!$C$2:$D$38,2,FALSE))</f>
        <v/>
      </c>
      <c r="F1708" s="21" t="str" cm="1">
        <f t="array" ref="F1708">_xlfn.IFS(C1708="","",D1708="","",A1708="","",NOT(B1708=""),B1708*E1708)</f>
        <v/>
      </c>
      <c r="H1708" s="14" t="str" cm="1">
        <f t="array" ref="H1708">_xlfn.IFS(BR_standardformat!G1711="","",COUNTIF(tabel_7!A1739:A2721,BR_standardformat!G1711)=0,BR_standardformat!G1711,COUNTIF(tabel_7!A1739:A2721,BR_standardformat!G1711)&gt;0,"")</f>
        <v/>
      </c>
      <c r="I1708" t="str">
        <f t="shared" si="26"/>
        <v/>
      </c>
    </row>
    <row r="1709" spans="1:9" x14ac:dyDescent="0.25">
      <c r="A1709" s="14" t="str" cm="1">
        <f t="array" ref="A1709">_xlfn.IFS(BR_standardformat!G1712="","",COUNTIF(tabel_7!A1709:A2722,BR_standardformat!G1712)=0,BR_standardformat!G1712,COUNTIF(tabel_7!A1709:A2722,BR_standardformat!G1712)&gt;0,"")</f>
        <v/>
      </c>
      <c r="B1709" s="14" t="str">
        <f>IF(NOT(A1709=""),BR_standardformat!R1712,"")</f>
        <v/>
      </c>
      <c r="E1709" s="21" t="str" cm="1">
        <f t="array" ref="E1709">_xlfn.IFS(C1709="","",D1709="","",A1709="","",NOT(A1709=""),VLOOKUP(_xlfn.CONCAT(C1709,", ",D1709),pg!$C$2:$D$38,2,FALSE))</f>
        <v/>
      </c>
      <c r="F1709" s="21" t="str" cm="1">
        <f t="array" ref="F1709">_xlfn.IFS(C1709="","",D1709="","",A1709="","",NOT(B1709=""),B1709*E1709)</f>
        <v/>
      </c>
      <c r="H1709" s="14" t="str" cm="1">
        <f t="array" ref="H1709">_xlfn.IFS(BR_standardformat!G1712="","",COUNTIF(tabel_7!A1740:A2722,BR_standardformat!G1712)=0,BR_standardformat!G1712,COUNTIF(tabel_7!A1740:A2722,BR_standardformat!G1712)&gt;0,"")</f>
        <v/>
      </c>
      <c r="I1709" t="str">
        <f t="shared" si="26"/>
        <v/>
      </c>
    </row>
    <row r="1710" spans="1:9" x14ac:dyDescent="0.25">
      <c r="A1710" s="14" t="str" cm="1">
        <f t="array" ref="A1710">_xlfn.IFS(BR_standardformat!G1713="","",COUNTIF(tabel_7!A1710:A2723,BR_standardformat!G1713)=0,BR_standardformat!G1713,COUNTIF(tabel_7!A1710:A2723,BR_standardformat!G1713)&gt;0,"")</f>
        <v/>
      </c>
      <c r="B1710" s="14" t="str">
        <f>IF(NOT(A1710=""),BR_standardformat!R1713,"")</f>
        <v/>
      </c>
      <c r="E1710" s="21" t="str" cm="1">
        <f t="array" ref="E1710">_xlfn.IFS(C1710="","",D1710="","",A1710="","",NOT(A1710=""),VLOOKUP(_xlfn.CONCAT(C1710,", ",D1710),pg!$C$2:$D$38,2,FALSE))</f>
        <v/>
      </c>
      <c r="F1710" s="21" t="str" cm="1">
        <f t="array" ref="F1710">_xlfn.IFS(C1710="","",D1710="","",A1710="","",NOT(B1710=""),B1710*E1710)</f>
        <v/>
      </c>
      <c r="H1710" s="14" t="str" cm="1">
        <f t="array" ref="H1710">_xlfn.IFS(BR_standardformat!G1713="","",COUNTIF(tabel_7!A1741:A2723,BR_standardformat!G1713)=0,BR_standardformat!G1713,COUNTIF(tabel_7!A1741:A2723,BR_standardformat!G1713)&gt;0,"")</f>
        <v/>
      </c>
      <c r="I1710" t="str">
        <f t="shared" si="26"/>
        <v/>
      </c>
    </row>
    <row r="1711" spans="1:9" x14ac:dyDescent="0.25">
      <c r="A1711" s="14" t="str" cm="1">
        <f t="array" ref="A1711">_xlfn.IFS(BR_standardformat!G1714="","",COUNTIF(tabel_7!A1711:A2724,BR_standardformat!G1714)=0,BR_standardformat!G1714,COUNTIF(tabel_7!A1711:A2724,BR_standardformat!G1714)&gt;0,"")</f>
        <v/>
      </c>
      <c r="B1711" s="14" t="str">
        <f>IF(NOT(A1711=""),BR_standardformat!R1714,"")</f>
        <v/>
      </c>
      <c r="E1711" s="21" t="str" cm="1">
        <f t="array" ref="E1711">_xlfn.IFS(C1711="","",D1711="","",A1711="","",NOT(A1711=""),VLOOKUP(_xlfn.CONCAT(C1711,", ",D1711),pg!$C$2:$D$38,2,FALSE))</f>
        <v/>
      </c>
      <c r="F1711" s="21" t="str" cm="1">
        <f t="array" ref="F1711">_xlfn.IFS(C1711="","",D1711="","",A1711="","",NOT(B1711=""),B1711*E1711)</f>
        <v/>
      </c>
      <c r="H1711" s="14" t="str" cm="1">
        <f t="array" ref="H1711">_xlfn.IFS(BR_standardformat!G1714="","",COUNTIF(tabel_7!A1742:A2724,BR_standardformat!G1714)=0,BR_standardformat!G1714,COUNTIF(tabel_7!A1742:A2724,BR_standardformat!G1714)&gt;0,"")</f>
        <v/>
      </c>
      <c r="I1711" t="str">
        <f t="shared" si="26"/>
        <v/>
      </c>
    </row>
    <row r="1712" spans="1:9" x14ac:dyDescent="0.25">
      <c r="A1712" s="14" t="str" cm="1">
        <f t="array" ref="A1712">_xlfn.IFS(BR_standardformat!G1715="","",COUNTIF(tabel_7!A1712:A2725,BR_standardformat!G1715)=0,BR_standardformat!G1715,COUNTIF(tabel_7!A1712:A2725,BR_standardformat!G1715)&gt;0,"")</f>
        <v/>
      </c>
      <c r="B1712" s="14" t="str">
        <f>IF(NOT(A1712=""),BR_standardformat!R1715,"")</f>
        <v/>
      </c>
      <c r="E1712" s="21" t="str" cm="1">
        <f t="array" ref="E1712">_xlfn.IFS(C1712="","",D1712="","",A1712="","",NOT(A1712=""),VLOOKUP(_xlfn.CONCAT(C1712,", ",D1712),pg!$C$2:$D$38,2,FALSE))</f>
        <v/>
      </c>
      <c r="F1712" s="21" t="str" cm="1">
        <f t="array" ref="F1712">_xlfn.IFS(C1712="","",D1712="","",A1712="","",NOT(B1712=""),B1712*E1712)</f>
        <v/>
      </c>
      <c r="H1712" s="14" t="str" cm="1">
        <f t="array" ref="H1712">_xlfn.IFS(BR_standardformat!G1715="","",COUNTIF(tabel_7!A1743:A2725,BR_standardformat!G1715)=0,BR_standardformat!G1715,COUNTIF(tabel_7!A1743:A2725,BR_standardformat!G1715)&gt;0,"")</f>
        <v/>
      </c>
      <c r="I1712" t="str">
        <f t="shared" si="26"/>
        <v/>
      </c>
    </row>
    <row r="1713" spans="1:9" x14ac:dyDescent="0.25">
      <c r="A1713" s="14" t="str" cm="1">
        <f t="array" ref="A1713">_xlfn.IFS(BR_standardformat!G1716="","",COUNTIF(tabel_7!A1713:A2726,BR_standardformat!G1716)=0,BR_standardformat!G1716,COUNTIF(tabel_7!A1713:A2726,BR_standardformat!G1716)&gt;0,"")</f>
        <v/>
      </c>
      <c r="B1713" s="14" t="str">
        <f>IF(NOT(A1713=""),BR_standardformat!R1716,"")</f>
        <v/>
      </c>
      <c r="E1713" s="21" t="str" cm="1">
        <f t="array" ref="E1713">_xlfn.IFS(C1713="","",D1713="","",A1713="","",NOT(A1713=""),VLOOKUP(_xlfn.CONCAT(C1713,", ",D1713),pg!$C$2:$D$38,2,FALSE))</f>
        <v/>
      </c>
      <c r="F1713" s="21" t="str" cm="1">
        <f t="array" ref="F1713">_xlfn.IFS(C1713="","",D1713="","",A1713="","",NOT(B1713=""),B1713*E1713)</f>
        <v/>
      </c>
      <c r="H1713" s="14" t="str" cm="1">
        <f t="array" ref="H1713">_xlfn.IFS(BR_standardformat!G1716="","",COUNTIF(tabel_7!A1744:A2726,BR_standardformat!G1716)=0,BR_standardformat!G1716,COUNTIF(tabel_7!A1744:A2726,BR_standardformat!G1716)&gt;0,"")</f>
        <v/>
      </c>
      <c r="I1713" t="str">
        <f t="shared" si="26"/>
        <v/>
      </c>
    </row>
    <row r="1714" spans="1:9" x14ac:dyDescent="0.25">
      <c r="A1714" s="14" t="str" cm="1">
        <f t="array" ref="A1714">_xlfn.IFS(BR_standardformat!G1717="","",COUNTIF(tabel_7!A1714:A2727,BR_standardformat!G1717)=0,BR_standardformat!G1717,COUNTIF(tabel_7!A1714:A2727,BR_standardformat!G1717)&gt;0,"")</f>
        <v/>
      </c>
      <c r="B1714" s="14" t="str">
        <f>IF(NOT(A1714=""),BR_standardformat!R1717,"")</f>
        <v/>
      </c>
      <c r="E1714" s="21" t="str" cm="1">
        <f t="array" ref="E1714">_xlfn.IFS(C1714="","",D1714="","",A1714="","",NOT(A1714=""),VLOOKUP(_xlfn.CONCAT(C1714,", ",D1714),pg!$C$2:$D$38,2,FALSE))</f>
        <v/>
      </c>
      <c r="F1714" s="21" t="str" cm="1">
        <f t="array" ref="F1714">_xlfn.IFS(C1714="","",D1714="","",A1714="","",NOT(B1714=""),B1714*E1714)</f>
        <v/>
      </c>
      <c r="H1714" s="14" t="str" cm="1">
        <f t="array" ref="H1714">_xlfn.IFS(BR_standardformat!G1717="","",COUNTIF(tabel_7!A1745:A2727,BR_standardformat!G1717)=0,BR_standardformat!G1717,COUNTIF(tabel_7!A1745:A2727,BR_standardformat!G1717)&gt;0,"")</f>
        <v/>
      </c>
      <c r="I1714" t="str">
        <f t="shared" si="26"/>
        <v/>
      </c>
    </row>
    <row r="1715" spans="1:9" x14ac:dyDescent="0.25">
      <c r="A1715" s="14" t="str" cm="1">
        <f t="array" ref="A1715">_xlfn.IFS(BR_standardformat!G1718="","",COUNTIF(tabel_7!A1715:A2728,BR_standardformat!G1718)=0,BR_standardformat!G1718,COUNTIF(tabel_7!A1715:A2728,BR_standardformat!G1718)&gt;0,"")</f>
        <v/>
      </c>
      <c r="B1715" s="14" t="str">
        <f>IF(NOT(A1715=""),BR_standardformat!R1718,"")</f>
        <v/>
      </c>
      <c r="E1715" s="21" t="str" cm="1">
        <f t="array" ref="E1715">_xlfn.IFS(C1715="","",D1715="","",A1715="","",NOT(A1715=""),VLOOKUP(_xlfn.CONCAT(C1715,", ",D1715),pg!$C$2:$D$38,2,FALSE))</f>
        <v/>
      </c>
      <c r="F1715" s="21" t="str" cm="1">
        <f t="array" ref="F1715">_xlfn.IFS(C1715="","",D1715="","",A1715="","",NOT(B1715=""),B1715*E1715)</f>
        <v/>
      </c>
      <c r="H1715" s="14" t="str" cm="1">
        <f t="array" ref="H1715">_xlfn.IFS(BR_standardformat!G1718="","",COUNTIF(tabel_7!A1746:A2728,BR_standardformat!G1718)=0,BR_standardformat!G1718,COUNTIF(tabel_7!A1746:A2728,BR_standardformat!G1718)&gt;0,"")</f>
        <v/>
      </c>
      <c r="I1715" t="str">
        <f t="shared" si="26"/>
        <v/>
      </c>
    </row>
    <row r="1716" spans="1:9" x14ac:dyDescent="0.25">
      <c r="A1716" s="14" t="str" cm="1">
        <f t="array" ref="A1716">_xlfn.IFS(BR_standardformat!G1719="","",COUNTIF(tabel_7!A1716:A2729,BR_standardformat!G1719)=0,BR_standardformat!G1719,COUNTIF(tabel_7!A1716:A2729,BR_standardformat!G1719)&gt;0,"")</f>
        <v/>
      </c>
      <c r="B1716" s="14" t="str">
        <f>IF(NOT(A1716=""),BR_standardformat!R1719,"")</f>
        <v/>
      </c>
      <c r="E1716" s="21" t="str" cm="1">
        <f t="array" ref="E1716">_xlfn.IFS(C1716="","",D1716="","",A1716="","",NOT(A1716=""),VLOOKUP(_xlfn.CONCAT(C1716,", ",D1716),pg!$C$2:$D$38,2,FALSE))</f>
        <v/>
      </c>
      <c r="F1716" s="21" t="str" cm="1">
        <f t="array" ref="F1716">_xlfn.IFS(C1716="","",D1716="","",A1716="","",NOT(B1716=""),B1716*E1716)</f>
        <v/>
      </c>
      <c r="H1716" s="14" t="str" cm="1">
        <f t="array" ref="H1716">_xlfn.IFS(BR_standardformat!G1719="","",COUNTIF(tabel_7!A1747:A2729,BR_standardformat!G1719)=0,BR_standardformat!G1719,COUNTIF(tabel_7!A1747:A2729,BR_standardformat!G1719)&gt;0,"")</f>
        <v/>
      </c>
      <c r="I1716" t="str">
        <f t="shared" si="26"/>
        <v/>
      </c>
    </row>
    <row r="1717" spans="1:9" x14ac:dyDescent="0.25">
      <c r="A1717" s="14" t="str" cm="1">
        <f t="array" ref="A1717">_xlfn.IFS(BR_standardformat!G1720="","",COUNTIF(tabel_7!A1717:A2730,BR_standardformat!G1720)=0,BR_standardformat!G1720,COUNTIF(tabel_7!A1717:A2730,BR_standardformat!G1720)&gt;0,"")</f>
        <v/>
      </c>
      <c r="B1717" s="14" t="str">
        <f>IF(NOT(A1717=""),BR_standardformat!R1720,"")</f>
        <v/>
      </c>
      <c r="E1717" s="21" t="str" cm="1">
        <f t="array" ref="E1717">_xlfn.IFS(C1717="","",D1717="","",A1717="","",NOT(A1717=""),VLOOKUP(_xlfn.CONCAT(C1717,", ",D1717),pg!$C$2:$D$38,2,FALSE))</f>
        <v/>
      </c>
      <c r="F1717" s="21" t="str" cm="1">
        <f t="array" ref="F1717">_xlfn.IFS(C1717="","",D1717="","",A1717="","",NOT(B1717=""),B1717*E1717)</f>
        <v/>
      </c>
      <c r="H1717" s="14" t="str" cm="1">
        <f t="array" ref="H1717">_xlfn.IFS(BR_standardformat!G1720="","",COUNTIF(tabel_7!A1748:A2730,BR_standardformat!G1720)=0,BR_standardformat!G1720,COUNTIF(tabel_7!A1748:A2730,BR_standardformat!G1720)&gt;0,"")</f>
        <v/>
      </c>
      <c r="I1717" t="str">
        <f t="shared" si="26"/>
        <v/>
      </c>
    </row>
    <row r="1718" spans="1:9" x14ac:dyDescent="0.25">
      <c r="A1718" s="14" t="str" cm="1">
        <f t="array" ref="A1718">_xlfn.IFS(BR_standardformat!G1721="","",COUNTIF(tabel_7!A1718:A2731,BR_standardformat!G1721)=0,BR_standardformat!G1721,COUNTIF(tabel_7!A1718:A2731,BR_standardformat!G1721)&gt;0,"")</f>
        <v/>
      </c>
      <c r="B1718" s="14" t="str">
        <f>IF(NOT(A1718=""),BR_standardformat!R1721,"")</f>
        <v/>
      </c>
      <c r="E1718" s="21" t="str" cm="1">
        <f t="array" ref="E1718">_xlfn.IFS(C1718="","",D1718="","",A1718="","",NOT(A1718=""),VLOOKUP(_xlfn.CONCAT(C1718,", ",D1718),pg!$C$2:$D$38,2,FALSE))</f>
        <v/>
      </c>
      <c r="F1718" s="21" t="str" cm="1">
        <f t="array" ref="F1718">_xlfn.IFS(C1718="","",D1718="","",A1718="","",NOT(B1718=""),B1718*E1718)</f>
        <v/>
      </c>
      <c r="H1718" s="14" t="str" cm="1">
        <f t="array" ref="H1718">_xlfn.IFS(BR_standardformat!G1721="","",COUNTIF(tabel_7!A1749:A2731,BR_standardformat!G1721)=0,BR_standardformat!G1721,COUNTIF(tabel_7!A1749:A2731,BR_standardformat!G1721)&gt;0,"")</f>
        <v/>
      </c>
      <c r="I1718" t="str">
        <f t="shared" si="26"/>
        <v/>
      </c>
    </row>
    <row r="1719" spans="1:9" x14ac:dyDescent="0.25">
      <c r="A1719" s="14" t="str" cm="1">
        <f t="array" ref="A1719">_xlfn.IFS(BR_standardformat!G1722="","",COUNTIF(tabel_7!A1719:A2732,BR_standardformat!G1722)=0,BR_standardformat!G1722,COUNTIF(tabel_7!A1719:A2732,BR_standardformat!G1722)&gt;0,"")</f>
        <v/>
      </c>
      <c r="B1719" s="14" t="str">
        <f>IF(NOT(A1719=""),BR_standardformat!R1722,"")</f>
        <v/>
      </c>
      <c r="E1719" s="21" t="str" cm="1">
        <f t="array" ref="E1719">_xlfn.IFS(C1719="","",D1719="","",A1719="","",NOT(A1719=""),VLOOKUP(_xlfn.CONCAT(C1719,", ",D1719),pg!$C$2:$D$38,2,FALSE))</f>
        <v/>
      </c>
      <c r="F1719" s="21" t="str" cm="1">
        <f t="array" ref="F1719">_xlfn.IFS(C1719="","",D1719="","",A1719="","",NOT(B1719=""),B1719*E1719)</f>
        <v/>
      </c>
      <c r="H1719" s="14" t="str" cm="1">
        <f t="array" ref="H1719">_xlfn.IFS(BR_standardformat!G1722="","",COUNTIF(tabel_7!A1750:A2732,BR_standardformat!G1722)=0,BR_standardformat!G1722,COUNTIF(tabel_7!A1750:A2732,BR_standardformat!G1722)&gt;0,"")</f>
        <v/>
      </c>
      <c r="I1719" t="str">
        <f t="shared" si="26"/>
        <v/>
      </c>
    </row>
    <row r="1720" spans="1:9" x14ac:dyDescent="0.25">
      <c r="A1720" s="14" t="str" cm="1">
        <f t="array" ref="A1720">_xlfn.IFS(BR_standardformat!G1723="","",COUNTIF(tabel_7!A1720:A2733,BR_standardformat!G1723)=0,BR_standardformat!G1723,COUNTIF(tabel_7!A1720:A2733,BR_standardformat!G1723)&gt;0,"")</f>
        <v/>
      </c>
      <c r="B1720" s="14" t="str">
        <f>IF(NOT(A1720=""),BR_standardformat!R1723,"")</f>
        <v/>
      </c>
      <c r="E1720" s="21" t="str" cm="1">
        <f t="array" ref="E1720">_xlfn.IFS(C1720="","",D1720="","",A1720="","",NOT(A1720=""),VLOOKUP(_xlfn.CONCAT(C1720,", ",D1720),pg!$C$2:$D$38,2,FALSE))</f>
        <v/>
      </c>
      <c r="F1720" s="21" t="str" cm="1">
        <f t="array" ref="F1720">_xlfn.IFS(C1720="","",D1720="","",A1720="","",NOT(B1720=""),B1720*E1720)</f>
        <v/>
      </c>
      <c r="H1720" s="14" t="str" cm="1">
        <f t="array" ref="H1720">_xlfn.IFS(BR_standardformat!G1723="","",COUNTIF(tabel_7!A1751:A2733,BR_standardformat!G1723)=0,BR_standardformat!G1723,COUNTIF(tabel_7!A1751:A2733,BR_standardformat!G1723)&gt;0,"")</f>
        <v/>
      </c>
      <c r="I1720" t="str">
        <f t="shared" si="26"/>
        <v/>
      </c>
    </row>
    <row r="1721" spans="1:9" x14ac:dyDescent="0.25">
      <c r="A1721" s="14" t="str" cm="1">
        <f t="array" ref="A1721">_xlfn.IFS(BR_standardformat!G1724="","",COUNTIF(tabel_7!A1721:A2734,BR_standardformat!G1724)=0,BR_standardformat!G1724,COUNTIF(tabel_7!A1721:A2734,BR_standardformat!G1724)&gt;0,"")</f>
        <v/>
      </c>
      <c r="B1721" s="14" t="str">
        <f>IF(NOT(A1721=""),BR_standardformat!R1724,"")</f>
        <v/>
      </c>
      <c r="E1721" s="21" t="str" cm="1">
        <f t="array" ref="E1721">_xlfn.IFS(C1721="","",D1721="","",A1721="","",NOT(A1721=""),VLOOKUP(_xlfn.CONCAT(C1721,", ",D1721),pg!$C$2:$D$38,2,FALSE))</f>
        <v/>
      </c>
      <c r="F1721" s="21" t="str" cm="1">
        <f t="array" ref="F1721">_xlfn.IFS(C1721="","",D1721="","",A1721="","",NOT(B1721=""),B1721*E1721)</f>
        <v/>
      </c>
      <c r="H1721" s="14" t="str" cm="1">
        <f t="array" ref="H1721">_xlfn.IFS(BR_standardformat!G1724="","",COUNTIF(tabel_7!A1752:A2734,BR_standardformat!G1724)=0,BR_standardformat!G1724,COUNTIF(tabel_7!A1752:A2734,BR_standardformat!G1724)&gt;0,"")</f>
        <v/>
      </c>
      <c r="I1721" t="str">
        <f t="shared" si="26"/>
        <v/>
      </c>
    </row>
    <row r="1722" spans="1:9" x14ac:dyDescent="0.25">
      <c r="A1722" s="14" t="str" cm="1">
        <f t="array" ref="A1722">_xlfn.IFS(BR_standardformat!G1725="","",COUNTIF(tabel_7!A1722:A2735,BR_standardformat!G1725)=0,BR_standardformat!G1725,COUNTIF(tabel_7!A1722:A2735,BR_standardformat!G1725)&gt;0,"")</f>
        <v/>
      </c>
      <c r="B1722" s="14" t="str">
        <f>IF(NOT(A1722=""),BR_standardformat!R1725,"")</f>
        <v/>
      </c>
      <c r="E1722" s="21" t="str" cm="1">
        <f t="array" ref="E1722">_xlfn.IFS(C1722="","",D1722="","",A1722="","",NOT(A1722=""),VLOOKUP(_xlfn.CONCAT(C1722,", ",D1722),pg!$C$2:$D$38,2,FALSE))</f>
        <v/>
      </c>
      <c r="F1722" s="21" t="str" cm="1">
        <f t="array" ref="F1722">_xlfn.IFS(C1722="","",D1722="","",A1722="","",NOT(B1722=""),B1722*E1722)</f>
        <v/>
      </c>
      <c r="H1722" s="14" t="str" cm="1">
        <f t="array" ref="H1722">_xlfn.IFS(BR_standardformat!G1725="","",COUNTIF(tabel_7!A1753:A2735,BR_standardformat!G1725)=0,BR_standardformat!G1725,COUNTIF(tabel_7!A1753:A2735,BR_standardformat!G1725)&gt;0,"")</f>
        <v/>
      </c>
      <c r="I1722" t="str">
        <f t="shared" si="26"/>
        <v/>
      </c>
    </row>
    <row r="1723" spans="1:9" x14ac:dyDescent="0.25">
      <c r="A1723" s="14" t="str" cm="1">
        <f t="array" ref="A1723">_xlfn.IFS(BR_standardformat!G1726="","",COUNTIF(tabel_7!A1723:A2736,BR_standardformat!G1726)=0,BR_standardformat!G1726,COUNTIF(tabel_7!A1723:A2736,BR_standardformat!G1726)&gt;0,"")</f>
        <v/>
      </c>
      <c r="B1723" s="14" t="str">
        <f>IF(NOT(A1723=""),BR_standardformat!R1726,"")</f>
        <v/>
      </c>
      <c r="E1723" s="21" t="str" cm="1">
        <f t="array" ref="E1723">_xlfn.IFS(C1723="","",D1723="","",A1723="","",NOT(A1723=""),VLOOKUP(_xlfn.CONCAT(C1723,", ",D1723),pg!$C$2:$D$38,2,FALSE))</f>
        <v/>
      </c>
      <c r="F1723" s="21" t="str" cm="1">
        <f t="array" ref="F1723">_xlfn.IFS(C1723="","",D1723="","",A1723="","",NOT(B1723=""),B1723*E1723)</f>
        <v/>
      </c>
      <c r="H1723" s="14" t="str" cm="1">
        <f t="array" ref="H1723">_xlfn.IFS(BR_standardformat!G1726="","",COUNTIF(tabel_7!A1754:A2736,BR_standardformat!G1726)=0,BR_standardformat!G1726,COUNTIF(tabel_7!A1754:A2736,BR_standardformat!G1726)&gt;0,"")</f>
        <v/>
      </c>
      <c r="I1723" t="str">
        <f t="shared" si="26"/>
        <v/>
      </c>
    </row>
    <row r="1724" spans="1:9" x14ac:dyDescent="0.25">
      <c r="A1724" s="14" t="str" cm="1">
        <f t="array" ref="A1724">_xlfn.IFS(BR_standardformat!G1727="","",COUNTIF(tabel_7!A1724:A2737,BR_standardformat!G1727)=0,BR_standardformat!G1727,COUNTIF(tabel_7!A1724:A2737,BR_standardformat!G1727)&gt;0,"")</f>
        <v/>
      </c>
      <c r="B1724" s="14" t="str">
        <f>IF(NOT(A1724=""),BR_standardformat!R1727,"")</f>
        <v/>
      </c>
      <c r="E1724" s="21" t="str" cm="1">
        <f t="array" ref="E1724">_xlfn.IFS(C1724="","",D1724="","",A1724="","",NOT(A1724=""),VLOOKUP(_xlfn.CONCAT(C1724,", ",D1724),pg!$C$2:$D$38,2,FALSE))</f>
        <v/>
      </c>
      <c r="F1724" s="21" t="str" cm="1">
        <f t="array" ref="F1724">_xlfn.IFS(C1724="","",D1724="","",A1724="","",NOT(B1724=""),B1724*E1724)</f>
        <v/>
      </c>
      <c r="H1724" s="14" t="str" cm="1">
        <f t="array" ref="H1724">_xlfn.IFS(BR_standardformat!G1727="","",COUNTIF(tabel_7!A1755:A2737,BR_standardformat!G1727)=0,BR_standardformat!G1727,COUNTIF(tabel_7!A1755:A2737,BR_standardformat!G1727)&gt;0,"")</f>
        <v/>
      </c>
      <c r="I1724" t="str">
        <f t="shared" si="26"/>
        <v/>
      </c>
    </row>
    <row r="1725" spans="1:9" x14ac:dyDescent="0.25">
      <c r="A1725" s="14" t="str" cm="1">
        <f t="array" ref="A1725">_xlfn.IFS(BR_standardformat!G1728="","",COUNTIF(tabel_7!A1725:A2738,BR_standardformat!G1728)=0,BR_standardformat!G1728,COUNTIF(tabel_7!A1725:A2738,BR_standardformat!G1728)&gt;0,"")</f>
        <v/>
      </c>
      <c r="B1725" s="14" t="str">
        <f>IF(NOT(A1725=""),BR_standardformat!R1728,"")</f>
        <v/>
      </c>
      <c r="E1725" s="21" t="str" cm="1">
        <f t="array" ref="E1725">_xlfn.IFS(C1725="","",D1725="","",A1725="","",NOT(A1725=""),VLOOKUP(_xlfn.CONCAT(C1725,", ",D1725),pg!$C$2:$D$38,2,FALSE))</f>
        <v/>
      </c>
      <c r="F1725" s="21" t="str" cm="1">
        <f t="array" ref="F1725">_xlfn.IFS(C1725="","",D1725="","",A1725="","",NOT(B1725=""),B1725*E1725)</f>
        <v/>
      </c>
      <c r="H1725" s="14" t="str" cm="1">
        <f t="array" ref="H1725">_xlfn.IFS(BR_standardformat!G1728="","",COUNTIF(tabel_7!A1756:A2738,BR_standardformat!G1728)=0,BR_standardformat!G1728,COUNTIF(tabel_7!A1756:A2738,BR_standardformat!G1728)&gt;0,"")</f>
        <v/>
      </c>
      <c r="I1725" t="str">
        <f t="shared" si="26"/>
        <v/>
      </c>
    </row>
    <row r="1726" spans="1:9" x14ac:dyDescent="0.25">
      <c r="A1726" s="14" t="str" cm="1">
        <f t="array" ref="A1726">_xlfn.IFS(BR_standardformat!G1729="","",COUNTIF(tabel_7!A1726:A2739,BR_standardformat!G1729)=0,BR_standardformat!G1729,COUNTIF(tabel_7!A1726:A2739,BR_standardformat!G1729)&gt;0,"")</f>
        <v/>
      </c>
      <c r="B1726" s="14" t="str">
        <f>IF(NOT(A1726=""),BR_standardformat!R1729,"")</f>
        <v/>
      </c>
      <c r="E1726" s="21" t="str" cm="1">
        <f t="array" ref="E1726">_xlfn.IFS(C1726="","",D1726="","",A1726="","",NOT(A1726=""),VLOOKUP(_xlfn.CONCAT(C1726,", ",D1726),pg!$C$2:$D$38,2,FALSE))</f>
        <v/>
      </c>
      <c r="F1726" s="21" t="str" cm="1">
        <f t="array" ref="F1726">_xlfn.IFS(C1726="","",D1726="","",A1726="","",NOT(B1726=""),B1726*E1726)</f>
        <v/>
      </c>
      <c r="H1726" s="14" t="str" cm="1">
        <f t="array" ref="H1726">_xlfn.IFS(BR_standardformat!G1729="","",COUNTIF(tabel_7!A1757:A2739,BR_standardformat!G1729)=0,BR_standardformat!G1729,COUNTIF(tabel_7!A1757:A2739,BR_standardformat!G1729)&gt;0,"")</f>
        <v/>
      </c>
      <c r="I1726" t="str">
        <f t="shared" si="26"/>
        <v/>
      </c>
    </row>
    <row r="1727" spans="1:9" x14ac:dyDescent="0.25">
      <c r="A1727" s="14" t="str" cm="1">
        <f t="array" ref="A1727">_xlfn.IFS(BR_standardformat!G1730="","",COUNTIF(tabel_7!A1727:A2740,BR_standardformat!G1730)=0,BR_standardformat!G1730,COUNTIF(tabel_7!A1727:A2740,BR_standardformat!G1730)&gt;0,"")</f>
        <v/>
      </c>
      <c r="B1727" s="14" t="str">
        <f>IF(NOT(A1727=""),BR_standardformat!R1730,"")</f>
        <v/>
      </c>
      <c r="E1727" s="21" t="str" cm="1">
        <f t="array" ref="E1727">_xlfn.IFS(C1727="","",D1727="","",A1727="","",NOT(A1727=""),VLOOKUP(_xlfn.CONCAT(C1727,", ",D1727),pg!$C$2:$D$38,2,FALSE))</f>
        <v/>
      </c>
      <c r="F1727" s="21" t="str" cm="1">
        <f t="array" ref="F1727">_xlfn.IFS(C1727="","",D1727="","",A1727="","",NOT(B1727=""),B1727*E1727)</f>
        <v/>
      </c>
      <c r="H1727" s="14" t="str" cm="1">
        <f t="array" ref="H1727">_xlfn.IFS(BR_standardformat!G1730="","",COUNTIF(tabel_7!A1758:A2740,BR_standardformat!G1730)=0,BR_standardformat!G1730,COUNTIF(tabel_7!A1758:A2740,BR_standardformat!G1730)&gt;0,"")</f>
        <v/>
      </c>
      <c r="I1727" t="str">
        <f t="shared" si="26"/>
        <v/>
      </c>
    </row>
    <row r="1728" spans="1:9" x14ac:dyDescent="0.25">
      <c r="A1728" s="14" t="str" cm="1">
        <f t="array" ref="A1728">_xlfn.IFS(BR_standardformat!G1731="","",COUNTIF(tabel_7!A1728:A2741,BR_standardformat!G1731)=0,BR_standardformat!G1731,COUNTIF(tabel_7!A1728:A2741,BR_standardformat!G1731)&gt;0,"")</f>
        <v/>
      </c>
      <c r="B1728" s="14" t="str">
        <f>IF(NOT(A1728=""),BR_standardformat!R1731,"")</f>
        <v/>
      </c>
      <c r="E1728" s="21" t="str" cm="1">
        <f t="array" ref="E1728">_xlfn.IFS(C1728="","",D1728="","",A1728="","",NOT(A1728=""),VLOOKUP(_xlfn.CONCAT(C1728,", ",D1728),pg!$C$2:$D$38,2,FALSE))</f>
        <v/>
      </c>
      <c r="F1728" s="21" t="str" cm="1">
        <f t="array" ref="F1728">_xlfn.IFS(C1728="","",D1728="","",A1728="","",NOT(B1728=""),B1728*E1728)</f>
        <v/>
      </c>
      <c r="H1728" s="14" t="str" cm="1">
        <f t="array" ref="H1728">_xlfn.IFS(BR_standardformat!G1731="","",COUNTIF(tabel_7!A1759:A2741,BR_standardformat!G1731)=0,BR_standardformat!G1731,COUNTIF(tabel_7!A1759:A2741,BR_standardformat!G1731)&gt;0,"")</f>
        <v/>
      </c>
      <c r="I1728" t="str">
        <f t="shared" si="26"/>
        <v/>
      </c>
    </row>
    <row r="1729" spans="1:9" x14ac:dyDescent="0.25">
      <c r="A1729" s="14" t="str" cm="1">
        <f t="array" ref="A1729">_xlfn.IFS(BR_standardformat!G1732="","",COUNTIF(tabel_7!A1729:A2742,BR_standardformat!G1732)=0,BR_standardformat!G1732,COUNTIF(tabel_7!A1729:A2742,BR_standardformat!G1732)&gt;0,"")</f>
        <v/>
      </c>
      <c r="B1729" s="14" t="str">
        <f>IF(NOT(A1729=""),BR_standardformat!R1732,"")</f>
        <v/>
      </c>
      <c r="E1729" s="21" t="str" cm="1">
        <f t="array" ref="E1729">_xlfn.IFS(C1729="","",D1729="","",A1729="","",NOT(A1729=""),VLOOKUP(_xlfn.CONCAT(C1729,", ",D1729),pg!$C$2:$D$38,2,FALSE))</f>
        <v/>
      </c>
      <c r="F1729" s="21" t="str" cm="1">
        <f t="array" ref="F1729">_xlfn.IFS(C1729="","",D1729="","",A1729="","",NOT(B1729=""),B1729*E1729)</f>
        <v/>
      </c>
      <c r="H1729" s="14" t="str" cm="1">
        <f t="array" ref="H1729">_xlfn.IFS(BR_standardformat!G1732="","",COUNTIF(tabel_7!A1760:A2742,BR_standardformat!G1732)=0,BR_standardformat!G1732,COUNTIF(tabel_7!A1760:A2742,BR_standardformat!G1732)&gt;0,"")</f>
        <v/>
      </c>
      <c r="I1729" t="str">
        <f t="shared" si="26"/>
        <v/>
      </c>
    </row>
    <row r="1730" spans="1:9" x14ac:dyDescent="0.25">
      <c r="A1730" s="14" t="str" cm="1">
        <f t="array" ref="A1730">_xlfn.IFS(BR_standardformat!G1733="","",COUNTIF(tabel_7!A1730:A2743,BR_standardformat!G1733)=0,BR_standardformat!G1733,COUNTIF(tabel_7!A1730:A2743,BR_standardformat!G1733)&gt;0,"")</f>
        <v/>
      </c>
      <c r="B1730" s="14" t="str">
        <f>IF(NOT(A1730=""),BR_standardformat!R1733,"")</f>
        <v/>
      </c>
      <c r="E1730" s="21" t="str" cm="1">
        <f t="array" ref="E1730">_xlfn.IFS(C1730="","",D1730="","",A1730="","",NOT(A1730=""),VLOOKUP(_xlfn.CONCAT(C1730,", ",D1730),pg!$C$2:$D$38,2,FALSE))</f>
        <v/>
      </c>
      <c r="F1730" s="21" t="str" cm="1">
        <f t="array" ref="F1730">_xlfn.IFS(C1730="","",D1730="","",A1730="","",NOT(B1730=""),B1730*E1730)</f>
        <v/>
      </c>
      <c r="H1730" s="14" t="str" cm="1">
        <f t="array" ref="H1730">_xlfn.IFS(BR_standardformat!G1733="","",COUNTIF(tabel_7!A1761:A2743,BR_standardformat!G1733)=0,BR_standardformat!G1733,COUNTIF(tabel_7!A1761:A2743,BR_standardformat!G1733)&gt;0,"")</f>
        <v/>
      </c>
      <c r="I1730" t="str">
        <f t="shared" si="26"/>
        <v/>
      </c>
    </row>
    <row r="1731" spans="1:9" x14ac:dyDescent="0.25">
      <c r="A1731" s="14" t="str" cm="1">
        <f t="array" ref="A1731">_xlfn.IFS(BR_standardformat!G1734="","",COUNTIF(tabel_7!A1731:A2744,BR_standardformat!G1734)=0,BR_standardformat!G1734,COUNTIF(tabel_7!A1731:A2744,BR_standardformat!G1734)&gt;0,"")</f>
        <v/>
      </c>
      <c r="B1731" s="14" t="str">
        <f>IF(NOT(A1731=""),BR_standardformat!R1734,"")</f>
        <v/>
      </c>
      <c r="E1731" s="21" t="str" cm="1">
        <f t="array" ref="E1731">_xlfn.IFS(C1731="","",D1731="","",A1731="","",NOT(A1731=""),VLOOKUP(_xlfn.CONCAT(C1731,", ",D1731),pg!$C$2:$D$38,2,FALSE))</f>
        <v/>
      </c>
      <c r="F1731" s="21" t="str" cm="1">
        <f t="array" ref="F1731">_xlfn.IFS(C1731="","",D1731="","",A1731="","",NOT(B1731=""),B1731*E1731)</f>
        <v/>
      </c>
      <c r="H1731" s="14" t="str" cm="1">
        <f t="array" ref="H1731">_xlfn.IFS(BR_standardformat!G1734="","",COUNTIF(tabel_7!A1762:A2744,BR_standardformat!G1734)=0,BR_standardformat!G1734,COUNTIF(tabel_7!A1762:A2744,BR_standardformat!G1734)&gt;0,"")</f>
        <v/>
      </c>
      <c r="I1731" t="str">
        <f t="shared" si="26"/>
        <v/>
      </c>
    </row>
    <row r="1732" spans="1:9" x14ac:dyDescent="0.25">
      <c r="A1732" s="14" t="str" cm="1">
        <f t="array" ref="A1732">_xlfn.IFS(BR_standardformat!G1735="","",COUNTIF(tabel_7!A1732:A2745,BR_standardformat!G1735)=0,BR_standardformat!G1735,COUNTIF(tabel_7!A1732:A2745,BR_standardformat!G1735)&gt;0,"")</f>
        <v/>
      </c>
      <c r="B1732" s="14" t="str">
        <f>IF(NOT(A1732=""),BR_standardformat!R1735,"")</f>
        <v/>
      </c>
      <c r="E1732" s="21" t="str" cm="1">
        <f t="array" ref="E1732">_xlfn.IFS(C1732="","",D1732="","",A1732="","",NOT(A1732=""),VLOOKUP(_xlfn.CONCAT(C1732,", ",D1732),pg!$C$2:$D$38,2,FALSE))</f>
        <v/>
      </c>
      <c r="F1732" s="21" t="str" cm="1">
        <f t="array" ref="F1732">_xlfn.IFS(C1732="","",D1732="","",A1732="","",NOT(B1732=""),B1732*E1732)</f>
        <v/>
      </c>
      <c r="H1732" s="14" t="str" cm="1">
        <f t="array" ref="H1732">_xlfn.IFS(BR_standardformat!G1735="","",COUNTIF(tabel_7!A1763:A2745,BR_standardformat!G1735)=0,BR_standardformat!G1735,COUNTIF(tabel_7!A1763:A2745,BR_standardformat!G1735)&gt;0,"")</f>
        <v/>
      </c>
      <c r="I1732" t="str">
        <f t="shared" ref="I1732:I1795" si="27">IF(AND(C1732&lt;&gt;"", D1732&lt;&gt;""), _xlfn.CONCAT(C1732, ", ", D1732), "")</f>
        <v/>
      </c>
    </row>
    <row r="1733" spans="1:9" x14ac:dyDescent="0.25">
      <c r="A1733" s="14" t="str" cm="1">
        <f t="array" ref="A1733">_xlfn.IFS(BR_standardformat!G1736="","",COUNTIF(tabel_7!A1733:A2746,BR_standardformat!G1736)=0,BR_standardformat!G1736,COUNTIF(tabel_7!A1733:A2746,BR_standardformat!G1736)&gt;0,"")</f>
        <v/>
      </c>
      <c r="B1733" s="14" t="str">
        <f>IF(NOT(A1733=""),BR_standardformat!R1736,"")</f>
        <v/>
      </c>
      <c r="E1733" s="21" t="str" cm="1">
        <f t="array" ref="E1733">_xlfn.IFS(C1733="","",D1733="","",A1733="","",NOT(A1733=""),VLOOKUP(_xlfn.CONCAT(C1733,", ",D1733),pg!$C$2:$D$38,2,FALSE))</f>
        <v/>
      </c>
      <c r="F1733" s="21" t="str" cm="1">
        <f t="array" ref="F1733">_xlfn.IFS(C1733="","",D1733="","",A1733="","",NOT(B1733=""),B1733*E1733)</f>
        <v/>
      </c>
      <c r="H1733" s="14" t="str" cm="1">
        <f t="array" ref="H1733">_xlfn.IFS(BR_standardformat!G1736="","",COUNTIF(tabel_7!A1764:A2746,BR_standardformat!G1736)=0,BR_standardformat!G1736,COUNTIF(tabel_7!A1764:A2746,BR_standardformat!G1736)&gt;0,"")</f>
        <v/>
      </c>
      <c r="I1733" t="str">
        <f t="shared" si="27"/>
        <v/>
      </c>
    </row>
    <row r="1734" spans="1:9" x14ac:dyDescent="0.25">
      <c r="A1734" s="14" t="str" cm="1">
        <f t="array" ref="A1734">_xlfn.IFS(BR_standardformat!G1737="","",COUNTIF(tabel_7!A1734:A2747,BR_standardformat!G1737)=0,BR_standardformat!G1737,COUNTIF(tabel_7!A1734:A2747,BR_standardformat!G1737)&gt;0,"")</f>
        <v/>
      </c>
      <c r="B1734" s="14" t="str">
        <f>IF(NOT(A1734=""),BR_standardformat!R1737,"")</f>
        <v/>
      </c>
      <c r="E1734" s="21" t="str" cm="1">
        <f t="array" ref="E1734">_xlfn.IFS(C1734="","",D1734="","",A1734="","",NOT(A1734=""),VLOOKUP(_xlfn.CONCAT(C1734,", ",D1734),pg!$C$2:$D$38,2,FALSE))</f>
        <v/>
      </c>
      <c r="F1734" s="21" t="str" cm="1">
        <f t="array" ref="F1734">_xlfn.IFS(C1734="","",D1734="","",A1734="","",NOT(B1734=""),B1734*E1734)</f>
        <v/>
      </c>
      <c r="H1734" s="14" t="str" cm="1">
        <f t="array" ref="H1734">_xlfn.IFS(BR_standardformat!G1737="","",COUNTIF(tabel_7!A1765:A2747,BR_standardformat!G1737)=0,BR_standardformat!G1737,COUNTIF(tabel_7!A1765:A2747,BR_standardformat!G1737)&gt;0,"")</f>
        <v/>
      </c>
      <c r="I1734" t="str">
        <f t="shared" si="27"/>
        <v/>
      </c>
    </row>
    <row r="1735" spans="1:9" x14ac:dyDescent="0.25">
      <c r="A1735" s="14" t="str" cm="1">
        <f t="array" ref="A1735">_xlfn.IFS(BR_standardformat!G1738="","",COUNTIF(tabel_7!A1735:A2748,BR_standardformat!G1738)=0,BR_standardformat!G1738,COUNTIF(tabel_7!A1735:A2748,BR_standardformat!G1738)&gt;0,"")</f>
        <v/>
      </c>
      <c r="B1735" s="14" t="str">
        <f>IF(NOT(A1735=""),BR_standardformat!R1738,"")</f>
        <v/>
      </c>
      <c r="E1735" s="21" t="str" cm="1">
        <f t="array" ref="E1735">_xlfn.IFS(C1735="","",D1735="","",A1735="","",NOT(A1735=""),VLOOKUP(_xlfn.CONCAT(C1735,", ",D1735),pg!$C$2:$D$38,2,FALSE))</f>
        <v/>
      </c>
      <c r="F1735" s="21" t="str" cm="1">
        <f t="array" ref="F1735">_xlfn.IFS(C1735="","",D1735="","",A1735="","",NOT(B1735=""),B1735*E1735)</f>
        <v/>
      </c>
      <c r="H1735" s="14" t="str" cm="1">
        <f t="array" ref="H1735">_xlfn.IFS(BR_standardformat!G1738="","",COUNTIF(tabel_7!A1766:A2748,BR_standardformat!G1738)=0,BR_standardformat!G1738,COUNTIF(tabel_7!A1766:A2748,BR_standardformat!G1738)&gt;0,"")</f>
        <v/>
      </c>
      <c r="I1735" t="str">
        <f t="shared" si="27"/>
        <v/>
      </c>
    </row>
    <row r="1736" spans="1:9" x14ac:dyDescent="0.25">
      <c r="A1736" s="14" t="str" cm="1">
        <f t="array" ref="A1736">_xlfn.IFS(BR_standardformat!G1739="","",COUNTIF(tabel_7!A1736:A2749,BR_standardformat!G1739)=0,BR_standardformat!G1739,COUNTIF(tabel_7!A1736:A2749,BR_standardformat!G1739)&gt;0,"")</f>
        <v/>
      </c>
      <c r="B1736" s="14" t="str">
        <f>IF(NOT(A1736=""),BR_standardformat!R1739,"")</f>
        <v/>
      </c>
      <c r="E1736" s="21" t="str" cm="1">
        <f t="array" ref="E1736">_xlfn.IFS(C1736="","",D1736="","",A1736="","",NOT(A1736=""),VLOOKUP(_xlfn.CONCAT(C1736,", ",D1736),pg!$C$2:$D$38,2,FALSE))</f>
        <v/>
      </c>
      <c r="F1736" s="21" t="str" cm="1">
        <f t="array" ref="F1736">_xlfn.IFS(C1736="","",D1736="","",A1736="","",NOT(B1736=""),B1736*E1736)</f>
        <v/>
      </c>
      <c r="H1736" s="14" t="str" cm="1">
        <f t="array" ref="H1736">_xlfn.IFS(BR_standardformat!G1739="","",COUNTIF(tabel_7!A1767:A2749,BR_standardformat!G1739)=0,BR_standardformat!G1739,COUNTIF(tabel_7!A1767:A2749,BR_standardformat!G1739)&gt;0,"")</f>
        <v/>
      </c>
      <c r="I1736" t="str">
        <f t="shared" si="27"/>
        <v/>
      </c>
    </row>
    <row r="1737" spans="1:9" x14ac:dyDescent="0.25">
      <c r="A1737" s="14" t="str" cm="1">
        <f t="array" ref="A1737">_xlfn.IFS(BR_standardformat!G1740="","",COUNTIF(tabel_7!A1737:A2750,BR_standardformat!G1740)=0,BR_standardformat!G1740,COUNTIF(tabel_7!A1737:A2750,BR_standardformat!G1740)&gt;0,"")</f>
        <v/>
      </c>
      <c r="B1737" s="14" t="str">
        <f>IF(NOT(A1737=""),BR_standardformat!R1740,"")</f>
        <v/>
      </c>
      <c r="E1737" s="21" t="str" cm="1">
        <f t="array" ref="E1737">_xlfn.IFS(C1737="","",D1737="","",A1737="","",NOT(A1737=""),VLOOKUP(_xlfn.CONCAT(C1737,", ",D1737),pg!$C$2:$D$38,2,FALSE))</f>
        <v/>
      </c>
      <c r="F1737" s="21" t="str" cm="1">
        <f t="array" ref="F1737">_xlfn.IFS(C1737="","",D1737="","",A1737="","",NOT(B1737=""),B1737*E1737)</f>
        <v/>
      </c>
      <c r="H1737" s="14" t="str" cm="1">
        <f t="array" ref="H1737">_xlfn.IFS(BR_standardformat!G1740="","",COUNTIF(tabel_7!A1768:A2750,BR_standardformat!G1740)=0,BR_standardformat!G1740,COUNTIF(tabel_7!A1768:A2750,BR_standardformat!G1740)&gt;0,"")</f>
        <v/>
      </c>
      <c r="I1737" t="str">
        <f t="shared" si="27"/>
        <v/>
      </c>
    </row>
    <row r="1738" spans="1:9" x14ac:dyDescent="0.25">
      <c r="A1738" s="14" t="str" cm="1">
        <f t="array" ref="A1738">_xlfn.IFS(BR_standardformat!G1741="","",COUNTIF(tabel_7!A1738:A2751,BR_standardformat!G1741)=0,BR_standardformat!G1741,COUNTIF(tabel_7!A1738:A2751,BR_standardformat!G1741)&gt;0,"")</f>
        <v/>
      </c>
      <c r="B1738" s="14" t="str">
        <f>IF(NOT(A1738=""),BR_standardformat!R1741,"")</f>
        <v/>
      </c>
      <c r="E1738" s="21" t="str" cm="1">
        <f t="array" ref="E1738">_xlfn.IFS(C1738="","",D1738="","",A1738="","",NOT(A1738=""),VLOOKUP(_xlfn.CONCAT(C1738,", ",D1738),pg!$C$2:$D$38,2,FALSE))</f>
        <v/>
      </c>
      <c r="F1738" s="21" t="str" cm="1">
        <f t="array" ref="F1738">_xlfn.IFS(C1738="","",D1738="","",A1738="","",NOT(B1738=""),B1738*E1738)</f>
        <v/>
      </c>
      <c r="H1738" s="14" t="str" cm="1">
        <f t="array" ref="H1738">_xlfn.IFS(BR_standardformat!G1741="","",COUNTIF(tabel_7!A1769:A2751,BR_standardformat!G1741)=0,BR_standardformat!G1741,COUNTIF(tabel_7!A1769:A2751,BR_standardformat!G1741)&gt;0,"")</f>
        <v/>
      </c>
      <c r="I1738" t="str">
        <f t="shared" si="27"/>
        <v/>
      </c>
    </row>
    <row r="1739" spans="1:9" x14ac:dyDescent="0.25">
      <c r="A1739" s="14" t="str" cm="1">
        <f t="array" ref="A1739">_xlfn.IFS(BR_standardformat!G1742="","",COUNTIF(tabel_7!A1739:A2752,BR_standardformat!G1742)=0,BR_standardformat!G1742,COUNTIF(tabel_7!A1739:A2752,BR_standardformat!G1742)&gt;0,"")</f>
        <v/>
      </c>
      <c r="B1739" s="14" t="str">
        <f>IF(NOT(A1739=""),BR_standardformat!R1742,"")</f>
        <v/>
      </c>
      <c r="E1739" s="21" t="str" cm="1">
        <f t="array" ref="E1739">_xlfn.IFS(C1739="","",D1739="","",A1739="","",NOT(A1739=""),VLOOKUP(_xlfn.CONCAT(C1739,", ",D1739),pg!$C$2:$D$38,2,FALSE))</f>
        <v/>
      </c>
      <c r="F1739" s="21" t="str" cm="1">
        <f t="array" ref="F1739">_xlfn.IFS(C1739="","",D1739="","",A1739="","",NOT(B1739=""),B1739*E1739)</f>
        <v/>
      </c>
      <c r="H1739" s="14" t="str" cm="1">
        <f t="array" ref="H1739">_xlfn.IFS(BR_standardformat!G1742="","",COUNTIF(tabel_7!A1770:A2752,BR_standardformat!G1742)=0,BR_standardformat!G1742,COUNTIF(tabel_7!A1770:A2752,BR_standardformat!G1742)&gt;0,"")</f>
        <v/>
      </c>
      <c r="I1739" t="str">
        <f t="shared" si="27"/>
        <v/>
      </c>
    </row>
    <row r="1740" spans="1:9" x14ac:dyDescent="0.25">
      <c r="A1740" s="14" t="str" cm="1">
        <f t="array" ref="A1740">_xlfn.IFS(BR_standardformat!G1743="","",COUNTIF(tabel_7!A1740:A2753,BR_standardformat!G1743)=0,BR_standardformat!G1743,COUNTIF(tabel_7!A1740:A2753,BR_standardformat!G1743)&gt;0,"")</f>
        <v/>
      </c>
      <c r="B1740" s="14" t="str">
        <f>IF(NOT(A1740=""),BR_standardformat!R1743,"")</f>
        <v/>
      </c>
      <c r="E1740" s="21" t="str" cm="1">
        <f t="array" ref="E1740">_xlfn.IFS(C1740="","",D1740="","",A1740="","",NOT(A1740=""),VLOOKUP(_xlfn.CONCAT(C1740,", ",D1740),pg!$C$2:$D$38,2,FALSE))</f>
        <v/>
      </c>
      <c r="F1740" s="21" t="str" cm="1">
        <f t="array" ref="F1740">_xlfn.IFS(C1740="","",D1740="","",A1740="","",NOT(B1740=""),B1740*E1740)</f>
        <v/>
      </c>
      <c r="H1740" s="14" t="str" cm="1">
        <f t="array" ref="H1740">_xlfn.IFS(BR_standardformat!G1743="","",COUNTIF(tabel_7!A1771:A2753,BR_standardformat!G1743)=0,BR_standardformat!G1743,COUNTIF(tabel_7!A1771:A2753,BR_standardformat!G1743)&gt;0,"")</f>
        <v/>
      </c>
      <c r="I1740" t="str">
        <f t="shared" si="27"/>
        <v/>
      </c>
    </row>
    <row r="1741" spans="1:9" x14ac:dyDescent="0.25">
      <c r="A1741" s="14" t="str" cm="1">
        <f t="array" ref="A1741">_xlfn.IFS(BR_standardformat!G1744="","",COUNTIF(tabel_7!A1741:A2754,BR_standardformat!G1744)=0,BR_standardformat!G1744,COUNTIF(tabel_7!A1741:A2754,BR_standardformat!G1744)&gt;0,"")</f>
        <v/>
      </c>
      <c r="B1741" s="14" t="str">
        <f>IF(NOT(A1741=""),BR_standardformat!R1744,"")</f>
        <v/>
      </c>
      <c r="E1741" s="21" t="str" cm="1">
        <f t="array" ref="E1741">_xlfn.IFS(C1741="","",D1741="","",A1741="","",NOT(A1741=""),VLOOKUP(_xlfn.CONCAT(C1741,", ",D1741),pg!$C$2:$D$38,2,FALSE))</f>
        <v/>
      </c>
      <c r="F1741" s="21" t="str" cm="1">
        <f t="array" ref="F1741">_xlfn.IFS(C1741="","",D1741="","",A1741="","",NOT(B1741=""),B1741*E1741)</f>
        <v/>
      </c>
      <c r="H1741" s="14" t="str" cm="1">
        <f t="array" ref="H1741">_xlfn.IFS(BR_standardformat!G1744="","",COUNTIF(tabel_7!A1772:A2754,BR_standardformat!G1744)=0,BR_standardformat!G1744,COUNTIF(tabel_7!A1772:A2754,BR_standardformat!G1744)&gt;0,"")</f>
        <v/>
      </c>
      <c r="I1741" t="str">
        <f t="shared" si="27"/>
        <v/>
      </c>
    </row>
    <row r="1742" spans="1:9" x14ac:dyDescent="0.25">
      <c r="A1742" s="14" t="str" cm="1">
        <f t="array" ref="A1742">_xlfn.IFS(BR_standardformat!G1745="","",COUNTIF(tabel_7!A1742:A2755,BR_standardformat!G1745)=0,BR_standardformat!G1745,COUNTIF(tabel_7!A1742:A2755,BR_standardformat!G1745)&gt;0,"")</f>
        <v/>
      </c>
      <c r="B1742" s="14" t="str">
        <f>IF(NOT(A1742=""),BR_standardformat!R1745,"")</f>
        <v/>
      </c>
      <c r="E1742" s="21" t="str" cm="1">
        <f t="array" ref="E1742">_xlfn.IFS(C1742="","",D1742="","",A1742="","",NOT(A1742=""),VLOOKUP(_xlfn.CONCAT(C1742,", ",D1742),pg!$C$2:$D$38,2,FALSE))</f>
        <v/>
      </c>
      <c r="F1742" s="21" t="str" cm="1">
        <f t="array" ref="F1742">_xlfn.IFS(C1742="","",D1742="","",A1742="","",NOT(B1742=""),B1742*E1742)</f>
        <v/>
      </c>
      <c r="H1742" s="14" t="str" cm="1">
        <f t="array" ref="H1742">_xlfn.IFS(BR_standardformat!G1745="","",COUNTIF(tabel_7!A1773:A2755,BR_standardformat!G1745)=0,BR_standardformat!G1745,COUNTIF(tabel_7!A1773:A2755,BR_standardformat!G1745)&gt;0,"")</f>
        <v/>
      </c>
      <c r="I1742" t="str">
        <f t="shared" si="27"/>
        <v/>
      </c>
    </row>
    <row r="1743" spans="1:9" x14ac:dyDescent="0.25">
      <c r="A1743" s="14" t="str" cm="1">
        <f t="array" ref="A1743">_xlfn.IFS(BR_standardformat!G1746="","",COUNTIF(tabel_7!A1743:A2756,BR_standardformat!G1746)=0,BR_standardformat!G1746,COUNTIF(tabel_7!A1743:A2756,BR_standardformat!G1746)&gt;0,"")</f>
        <v/>
      </c>
      <c r="B1743" s="14" t="str">
        <f>IF(NOT(A1743=""),BR_standardformat!R1746,"")</f>
        <v/>
      </c>
      <c r="E1743" s="21" t="str" cm="1">
        <f t="array" ref="E1743">_xlfn.IFS(C1743="","",D1743="","",A1743="","",NOT(A1743=""),VLOOKUP(_xlfn.CONCAT(C1743,", ",D1743),pg!$C$2:$D$38,2,FALSE))</f>
        <v/>
      </c>
      <c r="F1743" s="21" t="str" cm="1">
        <f t="array" ref="F1743">_xlfn.IFS(C1743="","",D1743="","",A1743="","",NOT(B1743=""),B1743*E1743)</f>
        <v/>
      </c>
      <c r="H1743" s="14" t="str" cm="1">
        <f t="array" ref="H1743">_xlfn.IFS(BR_standardformat!G1746="","",COUNTIF(tabel_7!A1774:A2756,BR_standardformat!G1746)=0,BR_standardformat!G1746,COUNTIF(tabel_7!A1774:A2756,BR_standardformat!G1746)&gt;0,"")</f>
        <v/>
      </c>
      <c r="I1743" t="str">
        <f t="shared" si="27"/>
        <v/>
      </c>
    </row>
    <row r="1744" spans="1:9" x14ac:dyDescent="0.25">
      <c r="A1744" s="14" t="str" cm="1">
        <f t="array" ref="A1744">_xlfn.IFS(BR_standardformat!G1747="","",COUNTIF(tabel_7!A1744:A2757,BR_standardformat!G1747)=0,BR_standardformat!G1747,COUNTIF(tabel_7!A1744:A2757,BR_standardformat!G1747)&gt;0,"")</f>
        <v/>
      </c>
      <c r="B1744" s="14" t="str">
        <f>IF(NOT(A1744=""),BR_standardformat!R1747,"")</f>
        <v/>
      </c>
      <c r="E1744" s="21" t="str" cm="1">
        <f t="array" ref="E1744">_xlfn.IFS(C1744="","",D1744="","",A1744="","",NOT(A1744=""),VLOOKUP(_xlfn.CONCAT(C1744,", ",D1744),pg!$C$2:$D$38,2,FALSE))</f>
        <v/>
      </c>
      <c r="F1744" s="21" t="str" cm="1">
        <f t="array" ref="F1744">_xlfn.IFS(C1744="","",D1744="","",A1744="","",NOT(B1744=""),B1744*E1744)</f>
        <v/>
      </c>
      <c r="H1744" s="14" t="str" cm="1">
        <f t="array" ref="H1744">_xlfn.IFS(BR_standardformat!G1747="","",COUNTIF(tabel_7!A1775:A2757,BR_standardformat!G1747)=0,BR_standardformat!G1747,COUNTIF(tabel_7!A1775:A2757,BR_standardformat!G1747)&gt;0,"")</f>
        <v/>
      </c>
      <c r="I1744" t="str">
        <f t="shared" si="27"/>
        <v/>
      </c>
    </row>
    <row r="1745" spans="1:9" x14ac:dyDescent="0.25">
      <c r="A1745" s="14" t="str" cm="1">
        <f t="array" ref="A1745">_xlfn.IFS(BR_standardformat!G1748="","",COUNTIF(tabel_7!A1745:A2758,BR_standardformat!G1748)=0,BR_standardformat!G1748,COUNTIF(tabel_7!A1745:A2758,BR_standardformat!G1748)&gt;0,"")</f>
        <v/>
      </c>
      <c r="B1745" s="14" t="str">
        <f>IF(NOT(A1745=""),BR_standardformat!R1748,"")</f>
        <v/>
      </c>
      <c r="E1745" s="21" t="str" cm="1">
        <f t="array" ref="E1745">_xlfn.IFS(C1745="","",D1745="","",A1745="","",NOT(A1745=""),VLOOKUP(_xlfn.CONCAT(C1745,", ",D1745),pg!$C$2:$D$38,2,FALSE))</f>
        <v/>
      </c>
      <c r="F1745" s="21" t="str" cm="1">
        <f t="array" ref="F1745">_xlfn.IFS(C1745="","",D1745="","",A1745="","",NOT(B1745=""),B1745*E1745)</f>
        <v/>
      </c>
      <c r="H1745" s="14" t="str" cm="1">
        <f t="array" ref="H1745">_xlfn.IFS(BR_standardformat!G1748="","",COUNTIF(tabel_7!A1776:A2758,BR_standardformat!G1748)=0,BR_standardformat!G1748,COUNTIF(tabel_7!A1776:A2758,BR_standardformat!G1748)&gt;0,"")</f>
        <v/>
      </c>
      <c r="I1745" t="str">
        <f t="shared" si="27"/>
        <v/>
      </c>
    </row>
    <row r="1746" spans="1:9" x14ac:dyDescent="0.25">
      <c r="A1746" s="14" t="str" cm="1">
        <f t="array" ref="A1746">_xlfn.IFS(BR_standardformat!G1749="","",COUNTIF(tabel_7!A1746:A2759,BR_standardformat!G1749)=0,BR_standardformat!G1749,COUNTIF(tabel_7!A1746:A2759,BR_standardformat!G1749)&gt;0,"")</f>
        <v/>
      </c>
      <c r="B1746" s="14" t="str">
        <f>IF(NOT(A1746=""),BR_standardformat!R1749,"")</f>
        <v/>
      </c>
      <c r="E1746" s="21" t="str" cm="1">
        <f t="array" ref="E1746">_xlfn.IFS(C1746="","",D1746="","",A1746="","",NOT(A1746=""),VLOOKUP(_xlfn.CONCAT(C1746,", ",D1746),pg!$C$2:$D$38,2,FALSE))</f>
        <v/>
      </c>
      <c r="F1746" s="21" t="str" cm="1">
        <f t="array" ref="F1746">_xlfn.IFS(C1746="","",D1746="","",A1746="","",NOT(B1746=""),B1746*E1746)</f>
        <v/>
      </c>
      <c r="H1746" s="14" t="str" cm="1">
        <f t="array" ref="H1746">_xlfn.IFS(BR_standardformat!G1749="","",COUNTIF(tabel_7!A1777:A2759,BR_standardformat!G1749)=0,BR_standardformat!G1749,COUNTIF(tabel_7!A1777:A2759,BR_standardformat!G1749)&gt;0,"")</f>
        <v/>
      </c>
      <c r="I1746" t="str">
        <f t="shared" si="27"/>
        <v/>
      </c>
    </row>
    <row r="1747" spans="1:9" x14ac:dyDescent="0.25">
      <c r="A1747" s="14" t="str" cm="1">
        <f t="array" ref="A1747">_xlfn.IFS(BR_standardformat!G1750="","",COUNTIF(tabel_7!A1747:A2760,BR_standardformat!G1750)=0,BR_standardformat!G1750,COUNTIF(tabel_7!A1747:A2760,BR_standardformat!G1750)&gt;0,"")</f>
        <v/>
      </c>
      <c r="B1747" s="14" t="str">
        <f>IF(NOT(A1747=""),BR_standardformat!R1750,"")</f>
        <v/>
      </c>
      <c r="E1747" s="21" t="str" cm="1">
        <f t="array" ref="E1747">_xlfn.IFS(C1747="","",D1747="","",A1747="","",NOT(A1747=""),VLOOKUP(_xlfn.CONCAT(C1747,", ",D1747),pg!$C$2:$D$38,2,FALSE))</f>
        <v/>
      </c>
      <c r="F1747" s="21" t="str" cm="1">
        <f t="array" ref="F1747">_xlfn.IFS(C1747="","",D1747="","",A1747="","",NOT(B1747=""),B1747*E1747)</f>
        <v/>
      </c>
      <c r="H1747" s="14" t="str" cm="1">
        <f t="array" ref="H1747">_xlfn.IFS(BR_standardformat!G1750="","",COUNTIF(tabel_7!A1778:A2760,BR_standardformat!G1750)=0,BR_standardformat!G1750,COUNTIF(tabel_7!A1778:A2760,BR_standardformat!G1750)&gt;0,"")</f>
        <v/>
      </c>
      <c r="I1747" t="str">
        <f t="shared" si="27"/>
        <v/>
      </c>
    </row>
    <row r="1748" spans="1:9" x14ac:dyDescent="0.25">
      <c r="A1748" s="14" t="str" cm="1">
        <f t="array" ref="A1748">_xlfn.IFS(BR_standardformat!G1751="","",COUNTIF(tabel_7!A1748:A2761,BR_standardformat!G1751)=0,BR_standardformat!G1751,COUNTIF(tabel_7!A1748:A2761,BR_standardformat!G1751)&gt;0,"")</f>
        <v/>
      </c>
      <c r="B1748" s="14" t="str">
        <f>IF(NOT(A1748=""),BR_standardformat!R1751,"")</f>
        <v/>
      </c>
      <c r="E1748" s="21" t="str" cm="1">
        <f t="array" ref="E1748">_xlfn.IFS(C1748="","",D1748="","",A1748="","",NOT(A1748=""),VLOOKUP(_xlfn.CONCAT(C1748,", ",D1748),pg!$C$2:$D$38,2,FALSE))</f>
        <v/>
      </c>
      <c r="F1748" s="21" t="str" cm="1">
        <f t="array" ref="F1748">_xlfn.IFS(C1748="","",D1748="","",A1748="","",NOT(B1748=""),B1748*E1748)</f>
        <v/>
      </c>
      <c r="H1748" s="14" t="str" cm="1">
        <f t="array" ref="H1748">_xlfn.IFS(BR_standardformat!G1751="","",COUNTIF(tabel_7!A1779:A2761,BR_standardformat!G1751)=0,BR_standardformat!G1751,COUNTIF(tabel_7!A1779:A2761,BR_standardformat!G1751)&gt;0,"")</f>
        <v/>
      </c>
      <c r="I1748" t="str">
        <f t="shared" si="27"/>
        <v/>
      </c>
    </row>
    <row r="1749" spans="1:9" x14ac:dyDescent="0.25">
      <c r="A1749" s="14" t="str" cm="1">
        <f t="array" ref="A1749">_xlfn.IFS(BR_standardformat!G1752="","",COUNTIF(tabel_7!A1749:A2762,BR_standardformat!G1752)=0,BR_standardformat!G1752,COUNTIF(tabel_7!A1749:A2762,BR_standardformat!G1752)&gt;0,"")</f>
        <v/>
      </c>
      <c r="B1749" s="14" t="str">
        <f>IF(NOT(A1749=""),BR_standardformat!R1752,"")</f>
        <v/>
      </c>
      <c r="E1749" s="21" t="str" cm="1">
        <f t="array" ref="E1749">_xlfn.IFS(C1749="","",D1749="","",A1749="","",NOT(A1749=""),VLOOKUP(_xlfn.CONCAT(C1749,", ",D1749),pg!$C$2:$D$38,2,FALSE))</f>
        <v/>
      </c>
      <c r="F1749" s="21" t="str" cm="1">
        <f t="array" ref="F1749">_xlfn.IFS(C1749="","",D1749="","",A1749="","",NOT(B1749=""),B1749*E1749)</f>
        <v/>
      </c>
      <c r="H1749" s="14" t="str" cm="1">
        <f t="array" ref="H1749">_xlfn.IFS(BR_standardformat!G1752="","",COUNTIF(tabel_7!A1780:A2762,BR_standardformat!G1752)=0,BR_standardformat!G1752,COUNTIF(tabel_7!A1780:A2762,BR_standardformat!G1752)&gt;0,"")</f>
        <v/>
      </c>
      <c r="I1749" t="str">
        <f t="shared" si="27"/>
        <v/>
      </c>
    </row>
    <row r="1750" spans="1:9" x14ac:dyDescent="0.25">
      <c r="A1750" s="14" t="str" cm="1">
        <f t="array" ref="A1750">_xlfn.IFS(BR_standardformat!G1753="","",COUNTIF(tabel_7!A1750:A2763,BR_standardformat!G1753)=0,BR_standardformat!G1753,COUNTIF(tabel_7!A1750:A2763,BR_standardformat!G1753)&gt;0,"")</f>
        <v/>
      </c>
      <c r="B1750" s="14" t="str">
        <f>IF(NOT(A1750=""),BR_standardformat!R1753,"")</f>
        <v/>
      </c>
      <c r="E1750" s="21" t="str" cm="1">
        <f t="array" ref="E1750">_xlfn.IFS(C1750="","",D1750="","",A1750="","",NOT(A1750=""),VLOOKUP(_xlfn.CONCAT(C1750,", ",D1750),pg!$C$2:$D$38,2,FALSE))</f>
        <v/>
      </c>
      <c r="F1750" s="21" t="str" cm="1">
        <f t="array" ref="F1750">_xlfn.IFS(C1750="","",D1750="","",A1750="","",NOT(B1750=""),B1750*E1750)</f>
        <v/>
      </c>
      <c r="H1750" s="14" t="str" cm="1">
        <f t="array" ref="H1750">_xlfn.IFS(BR_standardformat!G1753="","",COUNTIF(tabel_7!A1781:A2763,BR_standardformat!G1753)=0,BR_standardformat!G1753,COUNTIF(tabel_7!A1781:A2763,BR_standardformat!G1753)&gt;0,"")</f>
        <v/>
      </c>
      <c r="I1750" t="str">
        <f t="shared" si="27"/>
        <v/>
      </c>
    </row>
    <row r="1751" spans="1:9" x14ac:dyDescent="0.25">
      <c r="A1751" s="14" t="str" cm="1">
        <f t="array" ref="A1751">_xlfn.IFS(BR_standardformat!G1754="","",COUNTIF(tabel_7!A1751:A2764,BR_standardformat!G1754)=0,BR_standardformat!G1754,COUNTIF(tabel_7!A1751:A2764,BR_standardformat!G1754)&gt;0,"")</f>
        <v/>
      </c>
      <c r="B1751" s="14" t="str">
        <f>IF(NOT(A1751=""),BR_standardformat!R1754,"")</f>
        <v/>
      </c>
      <c r="E1751" s="21" t="str" cm="1">
        <f t="array" ref="E1751">_xlfn.IFS(C1751="","",D1751="","",A1751="","",NOT(A1751=""),VLOOKUP(_xlfn.CONCAT(C1751,", ",D1751),pg!$C$2:$D$38,2,FALSE))</f>
        <v/>
      </c>
      <c r="F1751" s="21" t="str" cm="1">
        <f t="array" ref="F1751">_xlfn.IFS(C1751="","",D1751="","",A1751="","",NOT(B1751=""),B1751*E1751)</f>
        <v/>
      </c>
      <c r="H1751" s="14" t="str" cm="1">
        <f t="array" ref="H1751">_xlfn.IFS(BR_standardformat!G1754="","",COUNTIF(tabel_7!A1782:A2764,BR_standardformat!G1754)=0,BR_standardformat!G1754,COUNTIF(tabel_7!A1782:A2764,BR_standardformat!G1754)&gt;0,"")</f>
        <v/>
      </c>
      <c r="I1751" t="str">
        <f t="shared" si="27"/>
        <v/>
      </c>
    </row>
    <row r="1752" spans="1:9" x14ac:dyDescent="0.25">
      <c r="A1752" s="14" t="str" cm="1">
        <f t="array" ref="A1752">_xlfn.IFS(BR_standardformat!G1755="","",COUNTIF(tabel_7!A1752:A2765,BR_standardformat!G1755)=0,BR_standardformat!G1755,COUNTIF(tabel_7!A1752:A2765,BR_standardformat!G1755)&gt;0,"")</f>
        <v/>
      </c>
      <c r="B1752" s="14" t="str">
        <f>IF(NOT(A1752=""),BR_standardformat!R1755,"")</f>
        <v/>
      </c>
      <c r="E1752" s="21" t="str" cm="1">
        <f t="array" ref="E1752">_xlfn.IFS(C1752="","",D1752="","",A1752="","",NOT(A1752=""),VLOOKUP(_xlfn.CONCAT(C1752,", ",D1752),pg!$C$2:$D$38,2,FALSE))</f>
        <v/>
      </c>
      <c r="F1752" s="21" t="str" cm="1">
        <f t="array" ref="F1752">_xlfn.IFS(C1752="","",D1752="","",A1752="","",NOT(B1752=""),B1752*E1752)</f>
        <v/>
      </c>
      <c r="H1752" s="14" t="str" cm="1">
        <f t="array" ref="H1752">_xlfn.IFS(BR_standardformat!G1755="","",COUNTIF(tabel_7!A1783:A2765,BR_standardformat!G1755)=0,BR_standardformat!G1755,COUNTIF(tabel_7!A1783:A2765,BR_standardformat!G1755)&gt;0,"")</f>
        <v/>
      </c>
      <c r="I1752" t="str">
        <f t="shared" si="27"/>
        <v/>
      </c>
    </row>
    <row r="1753" spans="1:9" x14ac:dyDescent="0.25">
      <c r="A1753" s="14" t="str" cm="1">
        <f t="array" ref="A1753">_xlfn.IFS(BR_standardformat!G1756="","",COUNTIF(tabel_7!A1753:A2766,BR_standardformat!G1756)=0,BR_standardformat!G1756,COUNTIF(tabel_7!A1753:A2766,BR_standardformat!G1756)&gt;0,"")</f>
        <v/>
      </c>
      <c r="B1753" s="14" t="str">
        <f>IF(NOT(A1753=""),BR_standardformat!R1756,"")</f>
        <v/>
      </c>
      <c r="E1753" s="21" t="str" cm="1">
        <f t="array" ref="E1753">_xlfn.IFS(C1753="","",D1753="","",A1753="","",NOT(A1753=""),VLOOKUP(_xlfn.CONCAT(C1753,", ",D1753),pg!$C$2:$D$38,2,FALSE))</f>
        <v/>
      </c>
      <c r="F1753" s="21" t="str" cm="1">
        <f t="array" ref="F1753">_xlfn.IFS(C1753="","",D1753="","",A1753="","",NOT(B1753=""),B1753*E1753)</f>
        <v/>
      </c>
      <c r="H1753" s="14" t="str" cm="1">
        <f t="array" ref="H1753">_xlfn.IFS(BR_standardformat!G1756="","",COUNTIF(tabel_7!A1784:A2766,BR_standardformat!G1756)=0,BR_standardformat!G1756,COUNTIF(tabel_7!A1784:A2766,BR_standardformat!G1756)&gt;0,"")</f>
        <v/>
      </c>
      <c r="I1753" t="str">
        <f t="shared" si="27"/>
        <v/>
      </c>
    </row>
    <row r="1754" spans="1:9" x14ac:dyDescent="0.25">
      <c r="A1754" s="14" t="str" cm="1">
        <f t="array" ref="A1754">_xlfn.IFS(BR_standardformat!G1757="","",COUNTIF(tabel_7!A1754:A2767,BR_standardformat!G1757)=0,BR_standardformat!G1757,COUNTIF(tabel_7!A1754:A2767,BR_standardformat!G1757)&gt;0,"")</f>
        <v/>
      </c>
      <c r="B1754" s="14" t="str">
        <f>IF(NOT(A1754=""),BR_standardformat!R1757,"")</f>
        <v/>
      </c>
      <c r="E1754" s="21" t="str" cm="1">
        <f t="array" ref="E1754">_xlfn.IFS(C1754="","",D1754="","",A1754="","",NOT(A1754=""),VLOOKUP(_xlfn.CONCAT(C1754,", ",D1754),pg!$C$2:$D$38,2,FALSE))</f>
        <v/>
      </c>
      <c r="F1754" s="21" t="str" cm="1">
        <f t="array" ref="F1754">_xlfn.IFS(C1754="","",D1754="","",A1754="","",NOT(B1754=""),B1754*E1754)</f>
        <v/>
      </c>
      <c r="H1754" s="14" t="str" cm="1">
        <f t="array" ref="H1754">_xlfn.IFS(BR_standardformat!G1757="","",COUNTIF(tabel_7!A1785:A2767,BR_standardformat!G1757)=0,BR_standardformat!G1757,COUNTIF(tabel_7!A1785:A2767,BR_standardformat!G1757)&gt;0,"")</f>
        <v/>
      </c>
      <c r="I1754" t="str">
        <f t="shared" si="27"/>
        <v/>
      </c>
    </row>
    <row r="1755" spans="1:9" x14ac:dyDescent="0.25">
      <c r="A1755" s="14" t="str" cm="1">
        <f t="array" ref="A1755">_xlfn.IFS(BR_standardformat!G1758="","",COUNTIF(tabel_7!A1755:A2768,BR_standardformat!G1758)=0,BR_standardformat!G1758,COUNTIF(tabel_7!A1755:A2768,BR_standardformat!G1758)&gt;0,"")</f>
        <v/>
      </c>
      <c r="B1755" s="14" t="str">
        <f>IF(NOT(A1755=""),BR_standardformat!R1758,"")</f>
        <v/>
      </c>
      <c r="E1755" s="21" t="str" cm="1">
        <f t="array" ref="E1755">_xlfn.IFS(C1755="","",D1755="","",A1755="","",NOT(A1755=""),VLOOKUP(_xlfn.CONCAT(C1755,", ",D1755),pg!$C$2:$D$38,2,FALSE))</f>
        <v/>
      </c>
      <c r="F1755" s="21" t="str" cm="1">
        <f t="array" ref="F1755">_xlfn.IFS(C1755="","",D1755="","",A1755="","",NOT(B1755=""),B1755*E1755)</f>
        <v/>
      </c>
      <c r="H1755" s="14" t="str" cm="1">
        <f t="array" ref="H1755">_xlfn.IFS(BR_standardformat!G1758="","",COUNTIF(tabel_7!A1786:A2768,BR_standardformat!G1758)=0,BR_standardformat!G1758,COUNTIF(tabel_7!A1786:A2768,BR_standardformat!G1758)&gt;0,"")</f>
        <v/>
      </c>
      <c r="I1755" t="str">
        <f t="shared" si="27"/>
        <v/>
      </c>
    </row>
    <row r="1756" spans="1:9" x14ac:dyDescent="0.25">
      <c r="A1756" s="14" t="str" cm="1">
        <f t="array" ref="A1756">_xlfn.IFS(BR_standardformat!G1759="","",COUNTIF(tabel_7!A1756:A2769,BR_standardformat!G1759)=0,BR_standardformat!G1759,COUNTIF(tabel_7!A1756:A2769,BR_standardformat!G1759)&gt;0,"")</f>
        <v/>
      </c>
      <c r="B1756" s="14" t="str">
        <f>IF(NOT(A1756=""),BR_standardformat!R1759,"")</f>
        <v/>
      </c>
      <c r="E1756" s="21" t="str" cm="1">
        <f t="array" ref="E1756">_xlfn.IFS(C1756="","",D1756="","",A1756="","",NOT(A1756=""),VLOOKUP(_xlfn.CONCAT(C1756,", ",D1756),pg!$C$2:$D$38,2,FALSE))</f>
        <v/>
      </c>
      <c r="F1756" s="21" t="str" cm="1">
        <f t="array" ref="F1756">_xlfn.IFS(C1756="","",D1756="","",A1756="","",NOT(B1756=""),B1756*E1756)</f>
        <v/>
      </c>
      <c r="H1756" s="14" t="str" cm="1">
        <f t="array" ref="H1756">_xlfn.IFS(BR_standardformat!G1759="","",COUNTIF(tabel_7!A1787:A2769,BR_standardformat!G1759)=0,BR_standardformat!G1759,COUNTIF(tabel_7!A1787:A2769,BR_standardformat!G1759)&gt;0,"")</f>
        <v/>
      </c>
      <c r="I1756" t="str">
        <f t="shared" si="27"/>
        <v/>
      </c>
    </row>
    <row r="1757" spans="1:9" x14ac:dyDescent="0.25">
      <c r="A1757" s="14" t="str" cm="1">
        <f t="array" ref="A1757">_xlfn.IFS(BR_standardformat!G1760="","",COUNTIF(tabel_7!A1757:A2770,BR_standardformat!G1760)=0,BR_standardformat!G1760,COUNTIF(tabel_7!A1757:A2770,BR_standardformat!G1760)&gt;0,"")</f>
        <v/>
      </c>
      <c r="B1757" s="14" t="str">
        <f>IF(NOT(A1757=""),BR_standardformat!R1760,"")</f>
        <v/>
      </c>
      <c r="E1757" s="21" t="str" cm="1">
        <f t="array" ref="E1757">_xlfn.IFS(C1757="","",D1757="","",A1757="","",NOT(A1757=""),VLOOKUP(_xlfn.CONCAT(C1757,", ",D1757),pg!$C$2:$D$38,2,FALSE))</f>
        <v/>
      </c>
      <c r="F1757" s="21" t="str" cm="1">
        <f t="array" ref="F1757">_xlfn.IFS(C1757="","",D1757="","",A1757="","",NOT(B1757=""),B1757*E1757)</f>
        <v/>
      </c>
      <c r="H1757" s="14" t="str" cm="1">
        <f t="array" ref="H1757">_xlfn.IFS(BR_standardformat!G1760="","",COUNTIF(tabel_7!A1788:A2770,BR_standardformat!G1760)=0,BR_standardformat!G1760,COUNTIF(tabel_7!A1788:A2770,BR_standardformat!G1760)&gt;0,"")</f>
        <v/>
      </c>
      <c r="I1757" t="str">
        <f t="shared" si="27"/>
        <v/>
      </c>
    </row>
    <row r="1758" spans="1:9" x14ac:dyDescent="0.25">
      <c r="A1758" s="14" t="str" cm="1">
        <f t="array" ref="A1758">_xlfn.IFS(BR_standardformat!G1761="","",COUNTIF(tabel_7!A1758:A2771,BR_standardformat!G1761)=0,BR_standardformat!G1761,COUNTIF(tabel_7!A1758:A2771,BR_standardformat!G1761)&gt;0,"")</f>
        <v/>
      </c>
      <c r="B1758" s="14" t="str">
        <f>IF(NOT(A1758=""),BR_standardformat!R1761,"")</f>
        <v/>
      </c>
      <c r="E1758" s="21" t="str" cm="1">
        <f t="array" ref="E1758">_xlfn.IFS(C1758="","",D1758="","",A1758="","",NOT(A1758=""),VLOOKUP(_xlfn.CONCAT(C1758,", ",D1758),pg!$C$2:$D$38,2,FALSE))</f>
        <v/>
      </c>
      <c r="F1758" s="21" t="str" cm="1">
        <f t="array" ref="F1758">_xlfn.IFS(C1758="","",D1758="","",A1758="","",NOT(B1758=""),B1758*E1758)</f>
        <v/>
      </c>
      <c r="H1758" s="14" t="str" cm="1">
        <f t="array" ref="H1758">_xlfn.IFS(BR_standardformat!G1761="","",COUNTIF(tabel_7!A1789:A2771,BR_standardformat!G1761)=0,BR_standardformat!G1761,COUNTIF(tabel_7!A1789:A2771,BR_standardformat!G1761)&gt;0,"")</f>
        <v/>
      </c>
      <c r="I1758" t="str">
        <f t="shared" si="27"/>
        <v/>
      </c>
    </row>
    <row r="1759" spans="1:9" x14ac:dyDescent="0.25">
      <c r="A1759" s="14" t="str" cm="1">
        <f t="array" ref="A1759">_xlfn.IFS(BR_standardformat!G1762="","",COUNTIF(tabel_7!A1759:A2772,BR_standardformat!G1762)=0,BR_standardformat!G1762,COUNTIF(tabel_7!A1759:A2772,BR_standardformat!G1762)&gt;0,"")</f>
        <v/>
      </c>
      <c r="B1759" s="14" t="str">
        <f>IF(NOT(A1759=""),BR_standardformat!R1762,"")</f>
        <v/>
      </c>
      <c r="E1759" s="21" t="str" cm="1">
        <f t="array" ref="E1759">_xlfn.IFS(C1759="","",D1759="","",A1759="","",NOT(A1759=""),VLOOKUP(_xlfn.CONCAT(C1759,", ",D1759),pg!$C$2:$D$38,2,FALSE))</f>
        <v/>
      </c>
      <c r="F1759" s="21" t="str" cm="1">
        <f t="array" ref="F1759">_xlfn.IFS(C1759="","",D1759="","",A1759="","",NOT(B1759=""),B1759*E1759)</f>
        <v/>
      </c>
      <c r="H1759" s="14" t="str" cm="1">
        <f t="array" ref="H1759">_xlfn.IFS(BR_standardformat!G1762="","",COUNTIF(tabel_7!A1790:A2772,BR_standardformat!G1762)=0,BR_standardformat!G1762,COUNTIF(tabel_7!A1790:A2772,BR_standardformat!G1762)&gt;0,"")</f>
        <v/>
      </c>
      <c r="I1759" t="str">
        <f t="shared" si="27"/>
        <v/>
      </c>
    </row>
    <row r="1760" spans="1:9" x14ac:dyDescent="0.25">
      <c r="A1760" s="14" t="str" cm="1">
        <f t="array" ref="A1760">_xlfn.IFS(BR_standardformat!G1763="","",COUNTIF(tabel_7!A1760:A2773,BR_standardformat!G1763)=0,BR_standardformat!G1763,COUNTIF(tabel_7!A1760:A2773,BR_standardformat!G1763)&gt;0,"")</f>
        <v/>
      </c>
      <c r="B1760" s="14" t="str">
        <f>IF(NOT(A1760=""),BR_standardformat!R1763,"")</f>
        <v/>
      </c>
      <c r="E1760" s="21" t="str" cm="1">
        <f t="array" ref="E1760">_xlfn.IFS(C1760="","",D1760="","",A1760="","",NOT(A1760=""),VLOOKUP(_xlfn.CONCAT(C1760,", ",D1760),pg!$C$2:$D$38,2,FALSE))</f>
        <v/>
      </c>
      <c r="F1760" s="21" t="str" cm="1">
        <f t="array" ref="F1760">_xlfn.IFS(C1760="","",D1760="","",A1760="","",NOT(B1760=""),B1760*E1760)</f>
        <v/>
      </c>
      <c r="H1760" s="14" t="str" cm="1">
        <f t="array" ref="H1760">_xlfn.IFS(BR_standardformat!G1763="","",COUNTIF(tabel_7!A1791:A2773,BR_standardformat!G1763)=0,BR_standardformat!G1763,COUNTIF(tabel_7!A1791:A2773,BR_standardformat!G1763)&gt;0,"")</f>
        <v/>
      </c>
      <c r="I1760" t="str">
        <f t="shared" si="27"/>
        <v/>
      </c>
    </row>
    <row r="1761" spans="1:9" x14ac:dyDescent="0.25">
      <c r="A1761" s="14" t="str" cm="1">
        <f t="array" ref="A1761">_xlfn.IFS(BR_standardformat!G1764="","",COUNTIF(tabel_7!A1761:A2774,BR_standardformat!G1764)=0,BR_standardformat!G1764,COUNTIF(tabel_7!A1761:A2774,BR_standardformat!G1764)&gt;0,"")</f>
        <v/>
      </c>
      <c r="B1761" s="14" t="str">
        <f>IF(NOT(A1761=""),BR_standardformat!R1764,"")</f>
        <v/>
      </c>
      <c r="E1761" s="21" t="str" cm="1">
        <f t="array" ref="E1761">_xlfn.IFS(C1761="","",D1761="","",A1761="","",NOT(A1761=""),VLOOKUP(_xlfn.CONCAT(C1761,", ",D1761),pg!$C$2:$D$38,2,FALSE))</f>
        <v/>
      </c>
      <c r="F1761" s="21" t="str" cm="1">
        <f t="array" ref="F1761">_xlfn.IFS(C1761="","",D1761="","",A1761="","",NOT(B1761=""),B1761*E1761)</f>
        <v/>
      </c>
      <c r="H1761" s="14" t="str" cm="1">
        <f t="array" ref="H1761">_xlfn.IFS(BR_standardformat!G1764="","",COUNTIF(tabel_7!A1792:A2774,BR_standardformat!G1764)=0,BR_standardformat!G1764,COUNTIF(tabel_7!A1792:A2774,BR_standardformat!G1764)&gt;0,"")</f>
        <v/>
      </c>
      <c r="I1761" t="str">
        <f t="shared" si="27"/>
        <v/>
      </c>
    </row>
    <row r="1762" spans="1:9" x14ac:dyDescent="0.25">
      <c r="A1762" s="14" t="str" cm="1">
        <f t="array" ref="A1762">_xlfn.IFS(BR_standardformat!G1765="","",COUNTIF(tabel_7!A1762:A2775,BR_standardformat!G1765)=0,BR_standardformat!G1765,COUNTIF(tabel_7!A1762:A2775,BR_standardformat!G1765)&gt;0,"")</f>
        <v/>
      </c>
      <c r="B1762" s="14" t="str">
        <f>IF(NOT(A1762=""),BR_standardformat!R1765,"")</f>
        <v/>
      </c>
      <c r="E1762" s="21" t="str" cm="1">
        <f t="array" ref="E1762">_xlfn.IFS(C1762="","",D1762="","",A1762="","",NOT(A1762=""),VLOOKUP(_xlfn.CONCAT(C1762,", ",D1762),pg!$C$2:$D$38,2,FALSE))</f>
        <v/>
      </c>
      <c r="F1762" s="21" t="str" cm="1">
        <f t="array" ref="F1762">_xlfn.IFS(C1762="","",D1762="","",A1762="","",NOT(B1762=""),B1762*E1762)</f>
        <v/>
      </c>
      <c r="H1762" s="14" t="str" cm="1">
        <f t="array" ref="H1762">_xlfn.IFS(BR_standardformat!G1765="","",COUNTIF(tabel_7!A1793:A2775,BR_standardformat!G1765)=0,BR_standardformat!G1765,COUNTIF(tabel_7!A1793:A2775,BR_standardformat!G1765)&gt;0,"")</f>
        <v/>
      </c>
      <c r="I1762" t="str">
        <f t="shared" si="27"/>
        <v/>
      </c>
    </row>
    <row r="1763" spans="1:9" x14ac:dyDescent="0.25">
      <c r="A1763" s="14" t="str" cm="1">
        <f t="array" ref="A1763">_xlfn.IFS(BR_standardformat!G1766="","",COUNTIF(tabel_7!A1763:A2776,BR_standardformat!G1766)=0,BR_standardformat!G1766,COUNTIF(tabel_7!A1763:A2776,BR_standardformat!G1766)&gt;0,"")</f>
        <v/>
      </c>
      <c r="B1763" s="14" t="str">
        <f>IF(NOT(A1763=""),BR_standardformat!R1766,"")</f>
        <v/>
      </c>
      <c r="E1763" s="21" t="str" cm="1">
        <f t="array" ref="E1763">_xlfn.IFS(C1763="","",D1763="","",A1763="","",NOT(A1763=""),VLOOKUP(_xlfn.CONCAT(C1763,", ",D1763),pg!$C$2:$D$38,2,FALSE))</f>
        <v/>
      </c>
      <c r="F1763" s="21" t="str" cm="1">
        <f t="array" ref="F1763">_xlfn.IFS(C1763="","",D1763="","",A1763="","",NOT(B1763=""),B1763*E1763)</f>
        <v/>
      </c>
      <c r="H1763" s="14" t="str" cm="1">
        <f t="array" ref="H1763">_xlfn.IFS(BR_standardformat!G1766="","",COUNTIF(tabel_7!A1794:A2776,BR_standardformat!G1766)=0,BR_standardformat!G1766,COUNTIF(tabel_7!A1794:A2776,BR_standardformat!G1766)&gt;0,"")</f>
        <v/>
      </c>
      <c r="I1763" t="str">
        <f t="shared" si="27"/>
        <v/>
      </c>
    </row>
    <row r="1764" spans="1:9" x14ac:dyDescent="0.25">
      <c r="A1764" s="14" t="str" cm="1">
        <f t="array" ref="A1764">_xlfn.IFS(BR_standardformat!G1767="","",COUNTIF(tabel_7!A1764:A2777,BR_standardformat!G1767)=0,BR_standardformat!G1767,COUNTIF(tabel_7!A1764:A2777,BR_standardformat!G1767)&gt;0,"")</f>
        <v/>
      </c>
      <c r="B1764" s="14" t="str">
        <f>IF(NOT(A1764=""),BR_standardformat!R1767,"")</f>
        <v/>
      </c>
      <c r="E1764" s="21" t="str" cm="1">
        <f t="array" ref="E1764">_xlfn.IFS(C1764="","",D1764="","",A1764="","",NOT(A1764=""),VLOOKUP(_xlfn.CONCAT(C1764,", ",D1764),pg!$C$2:$D$38,2,FALSE))</f>
        <v/>
      </c>
      <c r="F1764" s="21" t="str" cm="1">
        <f t="array" ref="F1764">_xlfn.IFS(C1764="","",D1764="","",A1764="","",NOT(B1764=""),B1764*E1764)</f>
        <v/>
      </c>
      <c r="H1764" s="14" t="str" cm="1">
        <f t="array" ref="H1764">_xlfn.IFS(BR_standardformat!G1767="","",COUNTIF(tabel_7!A1795:A2777,BR_standardformat!G1767)=0,BR_standardformat!G1767,COUNTIF(tabel_7!A1795:A2777,BR_standardformat!G1767)&gt;0,"")</f>
        <v/>
      </c>
      <c r="I1764" t="str">
        <f t="shared" si="27"/>
        <v/>
      </c>
    </row>
    <row r="1765" spans="1:9" x14ac:dyDescent="0.25">
      <c r="A1765" s="14" t="str" cm="1">
        <f t="array" ref="A1765">_xlfn.IFS(BR_standardformat!G1768="","",COUNTIF(tabel_7!A1765:A2778,BR_standardformat!G1768)=0,BR_standardformat!G1768,COUNTIF(tabel_7!A1765:A2778,BR_standardformat!G1768)&gt;0,"")</f>
        <v/>
      </c>
      <c r="B1765" s="14" t="str">
        <f>IF(NOT(A1765=""),BR_standardformat!R1768,"")</f>
        <v/>
      </c>
      <c r="E1765" s="21" t="str" cm="1">
        <f t="array" ref="E1765">_xlfn.IFS(C1765="","",D1765="","",A1765="","",NOT(A1765=""),VLOOKUP(_xlfn.CONCAT(C1765,", ",D1765),pg!$C$2:$D$38,2,FALSE))</f>
        <v/>
      </c>
      <c r="F1765" s="21" t="str" cm="1">
        <f t="array" ref="F1765">_xlfn.IFS(C1765="","",D1765="","",A1765="","",NOT(B1765=""),B1765*E1765)</f>
        <v/>
      </c>
      <c r="H1765" s="14" t="str" cm="1">
        <f t="array" ref="H1765">_xlfn.IFS(BR_standardformat!G1768="","",COUNTIF(tabel_7!A1796:A2778,BR_standardformat!G1768)=0,BR_standardformat!G1768,COUNTIF(tabel_7!A1796:A2778,BR_standardformat!G1768)&gt;0,"")</f>
        <v/>
      </c>
      <c r="I1765" t="str">
        <f t="shared" si="27"/>
        <v/>
      </c>
    </row>
    <row r="1766" spans="1:9" x14ac:dyDescent="0.25">
      <c r="A1766" s="14" t="str" cm="1">
        <f t="array" ref="A1766">_xlfn.IFS(BR_standardformat!G1769="","",COUNTIF(tabel_7!A1766:A2779,BR_standardformat!G1769)=0,BR_standardformat!G1769,COUNTIF(tabel_7!A1766:A2779,BR_standardformat!G1769)&gt;0,"")</f>
        <v/>
      </c>
      <c r="B1766" s="14" t="str">
        <f>IF(NOT(A1766=""),BR_standardformat!R1769,"")</f>
        <v/>
      </c>
      <c r="E1766" s="21" t="str" cm="1">
        <f t="array" ref="E1766">_xlfn.IFS(C1766="","",D1766="","",A1766="","",NOT(A1766=""),VLOOKUP(_xlfn.CONCAT(C1766,", ",D1766),pg!$C$2:$D$38,2,FALSE))</f>
        <v/>
      </c>
      <c r="F1766" s="21" t="str" cm="1">
        <f t="array" ref="F1766">_xlfn.IFS(C1766="","",D1766="","",A1766="","",NOT(B1766=""),B1766*E1766)</f>
        <v/>
      </c>
      <c r="H1766" s="14" t="str" cm="1">
        <f t="array" ref="H1766">_xlfn.IFS(BR_standardformat!G1769="","",COUNTIF(tabel_7!A1797:A2779,BR_standardformat!G1769)=0,BR_standardformat!G1769,COUNTIF(tabel_7!A1797:A2779,BR_standardformat!G1769)&gt;0,"")</f>
        <v/>
      </c>
      <c r="I1766" t="str">
        <f t="shared" si="27"/>
        <v/>
      </c>
    </row>
    <row r="1767" spans="1:9" x14ac:dyDescent="0.25">
      <c r="A1767" s="14" t="str" cm="1">
        <f t="array" ref="A1767">_xlfn.IFS(BR_standardformat!G1770="","",COUNTIF(tabel_7!A1767:A2780,BR_standardformat!G1770)=0,BR_standardformat!G1770,COUNTIF(tabel_7!A1767:A2780,BR_standardformat!G1770)&gt;0,"")</f>
        <v/>
      </c>
      <c r="B1767" s="14" t="str">
        <f>IF(NOT(A1767=""),BR_standardformat!R1770,"")</f>
        <v/>
      </c>
      <c r="E1767" s="21" t="str" cm="1">
        <f t="array" ref="E1767">_xlfn.IFS(C1767="","",D1767="","",A1767="","",NOT(A1767=""),VLOOKUP(_xlfn.CONCAT(C1767,", ",D1767),pg!$C$2:$D$38,2,FALSE))</f>
        <v/>
      </c>
      <c r="F1767" s="21" t="str" cm="1">
        <f t="array" ref="F1767">_xlfn.IFS(C1767="","",D1767="","",A1767="","",NOT(B1767=""),B1767*E1767)</f>
        <v/>
      </c>
      <c r="H1767" s="14" t="str" cm="1">
        <f t="array" ref="H1767">_xlfn.IFS(BR_standardformat!G1770="","",COUNTIF(tabel_7!A1798:A2780,BR_standardformat!G1770)=0,BR_standardformat!G1770,COUNTIF(tabel_7!A1798:A2780,BR_standardformat!G1770)&gt;0,"")</f>
        <v/>
      </c>
      <c r="I1767" t="str">
        <f t="shared" si="27"/>
        <v/>
      </c>
    </row>
    <row r="1768" spans="1:9" x14ac:dyDescent="0.25">
      <c r="A1768" s="14" t="str" cm="1">
        <f t="array" ref="A1768">_xlfn.IFS(BR_standardformat!G1771="","",COUNTIF(tabel_7!A1768:A2781,BR_standardformat!G1771)=0,BR_standardformat!G1771,COUNTIF(tabel_7!A1768:A2781,BR_standardformat!G1771)&gt;0,"")</f>
        <v/>
      </c>
      <c r="B1768" s="14" t="str">
        <f>IF(NOT(A1768=""),BR_standardformat!R1771,"")</f>
        <v/>
      </c>
      <c r="E1768" s="21" t="str" cm="1">
        <f t="array" ref="E1768">_xlfn.IFS(C1768="","",D1768="","",A1768="","",NOT(A1768=""),VLOOKUP(_xlfn.CONCAT(C1768,", ",D1768),pg!$C$2:$D$38,2,FALSE))</f>
        <v/>
      </c>
      <c r="F1768" s="21" t="str" cm="1">
        <f t="array" ref="F1768">_xlfn.IFS(C1768="","",D1768="","",A1768="","",NOT(B1768=""),B1768*E1768)</f>
        <v/>
      </c>
      <c r="H1768" s="14" t="str" cm="1">
        <f t="array" ref="H1768">_xlfn.IFS(BR_standardformat!G1771="","",COUNTIF(tabel_7!A1799:A2781,BR_standardformat!G1771)=0,BR_standardformat!G1771,COUNTIF(tabel_7!A1799:A2781,BR_standardformat!G1771)&gt;0,"")</f>
        <v/>
      </c>
      <c r="I1768" t="str">
        <f t="shared" si="27"/>
        <v/>
      </c>
    </row>
    <row r="1769" spans="1:9" x14ac:dyDescent="0.25">
      <c r="A1769" s="14" t="str" cm="1">
        <f t="array" ref="A1769">_xlfn.IFS(BR_standardformat!G1772="","",COUNTIF(tabel_7!A1769:A2782,BR_standardformat!G1772)=0,BR_standardformat!G1772,COUNTIF(tabel_7!A1769:A2782,BR_standardformat!G1772)&gt;0,"")</f>
        <v/>
      </c>
      <c r="B1769" s="14" t="str">
        <f>IF(NOT(A1769=""),BR_standardformat!R1772,"")</f>
        <v/>
      </c>
      <c r="E1769" s="21" t="str" cm="1">
        <f t="array" ref="E1769">_xlfn.IFS(C1769="","",D1769="","",A1769="","",NOT(A1769=""),VLOOKUP(_xlfn.CONCAT(C1769,", ",D1769),pg!$C$2:$D$38,2,FALSE))</f>
        <v/>
      </c>
      <c r="F1769" s="21" t="str" cm="1">
        <f t="array" ref="F1769">_xlfn.IFS(C1769="","",D1769="","",A1769="","",NOT(B1769=""),B1769*E1769)</f>
        <v/>
      </c>
      <c r="H1769" s="14" t="str" cm="1">
        <f t="array" ref="H1769">_xlfn.IFS(BR_standardformat!G1772="","",COUNTIF(tabel_7!A1800:A2782,BR_standardformat!G1772)=0,BR_standardformat!G1772,COUNTIF(tabel_7!A1800:A2782,BR_standardformat!G1772)&gt;0,"")</f>
        <v/>
      </c>
      <c r="I1769" t="str">
        <f t="shared" si="27"/>
        <v/>
      </c>
    </row>
    <row r="1770" spans="1:9" x14ac:dyDescent="0.25">
      <c r="A1770" s="14" t="str" cm="1">
        <f t="array" ref="A1770">_xlfn.IFS(BR_standardformat!G1773="","",COUNTIF(tabel_7!A1770:A2783,BR_standardformat!G1773)=0,BR_standardformat!G1773,COUNTIF(tabel_7!A1770:A2783,BR_standardformat!G1773)&gt;0,"")</f>
        <v/>
      </c>
      <c r="B1770" s="14" t="str">
        <f>IF(NOT(A1770=""),BR_standardformat!R1773,"")</f>
        <v/>
      </c>
      <c r="E1770" s="21" t="str" cm="1">
        <f t="array" ref="E1770">_xlfn.IFS(C1770="","",D1770="","",A1770="","",NOT(A1770=""),VLOOKUP(_xlfn.CONCAT(C1770,", ",D1770),pg!$C$2:$D$38,2,FALSE))</f>
        <v/>
      </c>
      <c r="F1770" s="21" t="str" cm="1">
        <f t="array" ref="F1770">_xlfn.IFS(C1770="","",D1770="","",A1770="","",NOT(B1770=""),B1770*E1770)</f>
        <v/>
      </c>
      <c r="H1770" s="14" t="str" cm="1">
        <f t="array" ref="H1770">_xlfn.IFS(BR_standardformat!G1773="","",COUNTIF(tabel_7!A1801:A2783,BR_standardformat!G1773)=0,BR_standardformat!G1773,COUNTIF(tabel_7!A1801:A2783,BR_standardformat!G1773)&gt;0,"")</f>
        <v/>
      </c>
      <c r="I1770" t="str">
        <f t="shared" si="27"/>
        <v/>
      </c>
    </row>
    <row r="1771" spans="1:9" x14ac:dyDescent="0.25">
      <c r="A1771" s="14" t="str" cm="1">
        <f t="array" ref="A1771">_xlfn.IFS(BR_standardformat!G1774="","",COUNTIF(tabel_7!A1771:A2784,BR_standardformat!G1774)=0,BR_standardformat!G1774,COUNTIF(tabel_7!A1771:A2784,BR_standardformat!G1774)&gt;0,"")</f>
        <v/>
      </c>
      <c r="B1771" s="14" t="str">
        <f>IF(NOT(A1771=""),BR_standardformat!R1774,"")</f>
        <v/>
      </c>
      <c r="E1771" s="21" t="str" cm="1">
        <f t="array" ref="E1771">_xlfn.IFS(C1771="","",D1771="","",A1771="","",NOT(A1771=""),VLOOKUP(_xlfn.CONCAT(C1771,", ",D1771),pg!$C$2:$D$38,2,FALSE))</f>
        <v/>
      </c>
      <c r="F1771" s="21" t="str" cm="1">
        <f t="array" ref="F1771">_xlfn.IFS(C1771="","",D1771="","",A1771="","",NOT(B1771=""),B1771*E1771)</f>
        <v/>
      </c>
      <c r="H1771" s="14" t="str" cm="1">
        <f t="array" ref="H1771">_xlfn.IFS(BR_standardformat!G1774="","",COUNTIF(tabel_7!A1802:A2784,BR_standardformat!G1774)=0,BR_standardformat!G1774,COUNTIF(tabel_7!A1802:A2784,BR_standardformat!G1774)&gt;0,"")</f>
        <v/>
      </c>
      <c r="I1771" t="str">
        <f t="shared" si="27"/>
        <v/>
      </c>
    </row>
    <row r="1772" spans="1:9" x14ac:dyDescent="0.25">
      <c r="A1772" s="14" t="str" cm="1">
        <f t="array" ref="A1772">_xlfn.IFS(BR_standardformat!G1775="","",COUNTIF(tabel_7!A1772:A2785,BR_standardformat!G1775)=0,BR_standardformat!G1775,COUNTIF(tabel_7!A1772:A2785,BR_standardformat!G1775)&gt;0,"")</f>
        <v/>
      </c>
      <c r="B1772" s="14" t="str">
        <f>IF(NOT(A1772=""),BR_standardformat!R1775,"")</f>
        <v/>
      </c>
      <c r="E1772" s="21" t="str" cm="1">
        <f t="array" ref="E1772">_xlfn.IFS(C1772="","",D1772="","",A1772="","",NOT(A1772=""),VLOOKUP(_xlfn.CONCAT(C1772,", ",D1772),pg!$C$2:$D$38,2,FALSE))</f>
        <v/>
      </c>
      <c r="F1772" s="21" t="str" cm="1">
        <f t="array" ref="F1772">_xlfn.IFS(C1772="","",D1772="","",A1772="","",NOT(B1772=""),B1772*E1772)</f>
        <v/>
      </c>
      <c r="H1772" s="14" t="str" cm="1">
        <f t="array" ref="H1772">_xlfn.IFS(BR_standardformat!G1775="","",COUNTIF(tabel_7!A1803:A2785,BR_standardformat!G1775)=0,BR_standardformat!G1775,COUNTIF(tabel_7!A1803:A2785,BR_standardformat!G1775)&gt;0,"")</f>
        <v/>
      </c>
      <c r="I1772" t="str">
        <f t="shared" si="27"/>
        <v/>
      </c>
    </row>
    <row r="1773" spans="1:9" x14ac:dyDescent="0.25">
      <c r="A1773" s="14" t="str" cm="1">
        <f t="array" ref="A1773">_xlfn.IFS(BR_standardformat!G1776="","",COUNTIF(tabel_7!A1773:A2786,BR_standardformat!G1776)=0,BR_standardformat!G1776,COUNTIF(tabel_7!A1773:A2786,BR_standardformat!G1776)&gt;0,"")</f>
        <v/>
      </c>
      <c r="B1773" s="14" t="str">
        <f>IF(NOT(A1773=""),BR_standardformat!R1776,"")</f>
        <v/>
      </c>
      <c r="E1773" s="21" t="str" cm="1">
        <f t="array" ref="E1773">_xlfn.IFS(C1773="","",D1773="","",A1773="","",NOT(A1773=""),VLOOKUP(_xlfn.CONCAT(C1773,", ",D1773),pg!$C$2:$D$38,2,FALSE))</f>
        <v/>
      </c>
      <c r="F1773" s="21" t="str" cm="1">
        <f t="array" ref="F1773">_xlfn.IFS(C1773="","",D1773="","",A1773="","",NOT(B1773=""),B1773*E1773)</f>
        <v/>
      </c>
      <c r="H1773" s="14" t="str" cm="1">
        <f t="array" ref="H1773">_xlfn.IFS(BR_standardformat!G1776="","",COUNTIF(tabel_7!A1804:A2786,BR_standardformat!G1776)=0,BR_standardformat!G1776,COUNTIF(tabel_7!A1804:A2786,BR_standardformat!G1776)&gt;0,"")</f>
        <v/>
      </c>
      <c r="I1773" t="str">
        <f t="shared" si="27"/>
        <v/>
      </c>
    </row>
    <row r="1774" spans="1:9" x14ac:dyDescent="0.25">
      <c r="A1774" s="14" t="str" cm="1">
        <f t="array" ref="A1774">_xlfn.IFS(BR_standardformat!G1777="","",COUNTIF(tabel_7!A1774:A2787,BR_standardformat!G1777)=0,BR_standardformat!G1777,COUNTIF(tabel_7!A1774:A2787,BR_standardformat!G1777)&gt;0,"")</f>
        <v/>
      </c>
      <c r="B1774" s="14" t="str">
        <f>IF(NOT(A1774=""),BR_standardformat!R1777,"")</f>
        <v/>
      </c>
      <c r="E1774" s="21" t="str" cm="1">
        <f t="array" ref="E1774">_xlfn.IFS(C1774="","",D1774="","",A1774="","",NOT(A1774=""),VLOOKUP(_xlfn.CONCAT(C1774,", ",D1774),pg!$C$2:$D$38,2,FALSE))</f>
        <v/>
      </c>
      <c r="F1774" s="21" t="str" cm="1">
        <f t="array" ref="F1774">_xlfn.IFS(C1774="","",D1774="","",A1774="","",NOT(B1774=""),B1774*E1774)</f>
        <v/>
      </c>
      <c r="H1774" s="14" t="str" cm="1">
        <f t="array" ref="H1774">_xlfn.IFS(BR_standardformat!G1777="","",COUNTIF(tabel_7!A1805:A2787,BR_standardformat!G1777)=0,BR_standardformat!G1777,COUNTIF(tabel_7!A1805:A2787,BR_standardformat!G1777)&gt;0,"")</f>
        <v/>
      </c>
      <c r="I1774" t="str">
        <f t="shared" si="27"/>
        <v/>
      </c>
    </row>
    <row r="1775" spans="1:9" x14ac:dyDescent="0.25">
      <c r="A1775" s="14" t="str" cm="1">
        <f t="array" ref="A1775">_xlfn.IFS(BR_standardformat!G1778="","",COUNTIF(tabel_7!A1775:A2788,BR_standardformat!G1778)=0,BR_standardformat!G1778,COUNTIF(tabel_7!A1775:A2788,BR_standardformat!G1778)&gt;0,"")</f>
        <v/>
      </c>
      <c r="B1775" s="14" t="str">
        <f>IF(NOT(A1775=""),BR_standardformat!R1778,"")</f>
        <v/>
      </c>
      <c r="E1775" s="21" t="str" cm="1">
        <f t="array" ref="E1775">_xlfn.IFS(C1775="","",D1775="","",A1775="","",NOT(A1775=""),VLOOKUP(_xlfn.CONCAT(C1775,", ",D1775),pg!$C$2:$D$38,2,FALSE))</f>
        <v/>
      </c>
      <c r="F1775" s="21" t="str" cm="1">
        <f t="array" ref="F1775">_xlfn.IFS(C1775="","",D1775="","",A1775="","",NOT(B1775=""),B1775*E1775)</f>
        <v/>
      </c>
      <c r="H1775" s="14" t="str" cm="1">
        <f t="array" ref="H1775">_xlfn.IFS(BR_standardformat!G1778="","",COUNTIF(tabel_7!A1806:A2788,BR_standardformat!G1778)=0,BR_standardformat!G1778,COUNTIF(tabel_7!A1806:A2788,BR_standardformat!G1778)&gt;0,"")</f>
        <v/>
      </c>
      <c r="I1775" t="str">
        <f t="shared" si="27"/>
        <v/>
      </c>
    </row>
    <row r="1776" spans="1:9" x14ac:dyDescent="0.25">
      <c r="A1776" s="14" t="str" cm="1">
        <f t="array" ref="A1776">_xlfn.IFS(BR_standardformat!G1779="","",COUNTIF(tabel_7!A1776:A2789,BR_standardformat!G1779)=0,BR_standardformat!G1779,COUNTIF(tabel_7!A1776:A2789,BR_standardformat!G1779)&gt;0,"")</f>
        <v/>
      </c>
      <c r="B1776" s="14" t="str">
        <f>IF(NOT(A1776=""),BR_standardformat!R1779,"")</f>
        <v/>
      </c>
      <c r="E1776" s="21" t="str" cm="1">
        <f t="array" ref="E1776">_xlfn.IFS(C1776="","",D1776="","",A1776="","",NOT(A1776=""),VLOOKUP(_xlfn.CONCAT(C1776,", ",D1776),pg!$C$2:$D$38,2,FALSE))</f>
        <v/>
      </c>
      <c r="F1776" s="21" t="str" cm="1">
        <f t="array" ref="F1776">_xlfn.IFS(C1776="","",D1776="","",A1776="","",NOT(B1776=""),B1776*E1776)</f>
        <v/>
      </c>
      <c r="H1776" s="14" t="str" cm="1">
        <f t="array" ref="H1776">_xlfn.IFS(BR_standardformat!G1779="","",COUNTIF(tabel_7!A1807:A2789,BR_standardformat!G1779)=0,BR_standardformat!G1779,COUNTIF(tabel_7!A1807:A2789,BR_standardformat!G1779)&gt;0,"")</f>
        <v/>
      </c>
      <c r="I1776" t="str">
        <f t="shared" si="27"/>
        <v/>
      </c>
    </row>
    <row r="1777" spans="1:9" x14ac:dyDescent="0.25">
      <c r="A1777" s="14" t="str" cm="1">
        <f t="array" ref="A1777">_xlfn.IFS(BR_standardformat!G1780="","",COUNTIF(tabel_7!A1777:A2790,BR_standardformat!G1780)=0,BR_standardformat!G1780,COUNTIF(tabel_7!A1777:A2790,BR_standardformat!G1780)&gt;0,"")</f>
        <v/>
      </c>
      <c r="B1777" s="14" t="str">
        <f>IF(NOT(A1777=""),BR_standardformat!R1780,"")</f>
        <v/>
      </c>
      <c r="E1777" s="21" t="str" cm="1">
        <f t="array" ref="E1777">_xlfn.IFS(C1777="","",D1777="","",A1777="","",NOT(A1777=""),VLOOKUP(_xlfn.CONCAT(C1777,", ",D1777),pg!$C$2:$D$38,2,FALSE))</f>
        <v/>
      </c>
      <c r="F1777" s="21" t="str" cm="1">
        <f t="array" ref="F1777">_xlfn.IFS(C1777="","",D1777="","",A1777="","",NOT(B1777=""),B1777*E1777)</f>
        <v/>
      </c>
      <c r="H1777" s="14" t="str" cm="1">
        <f t="array" ref="H1777">_xlfn.IFS(BR_standardformat!G1780="","",COUNTIF(tabel_7!A1808:A2790,BR_standardformat!G1780)=0,BR_standardformat!G1780,COUNTIF(tabel_7!A1808:A2790,BR_standardformat!G1780)&gt;0,"")</f>
        <v/>
      </c>
      <c r="I1777" t="str">
        <f t="shared" si="27"/>
        <v/>
      </c>
    </row>
    <row r="1778" spans="1:9" x14ac:dyDescent="0.25">
      <c r="A1778" s="14" t="str" cm="1">
        <f t="array" ref="A1778">_xlfn.IFS(BR_standardformat!G1781="","",COUNTIF(tabel_7!A1778:A2791,BR_standardformat!G1781)=0,BR_standardformat!G1781,COUNTIF(tabel_7!A1778:A2791,BR_standardformat!G1781)&gt;0,"")</f>
        <v/>
      </c>
      <c r="B1778" s="14" t="str">
        <f>IF(NOT(A1778=""),BR_standardformat!R1781,"")</f>
        <v/>
      </c>
      <c r="E1778" s="21" t="str" cm="1">
        <f t="array" ref="E1778">_xlfn.IFS(C1778="","",D1778="","",A1778="","",NOT(A1778=""),VLOOKUP(_xlfn.CONCAT(C1778,", ",D1778),pg!$C$2:$D$38,2,FALSE))</f>
        <v/>
      </c>
      <c r="F1778" s="21" t="str" cm="1">
        <f t="array" ref="F1778">_xlfn.IFS(C1778="","",D1778="","",A1778="","",NOT(B1778=""),B1778*E1778)</f>
        <v/>
      </c>
      <c r="H1778" s="14" t="str" cm="1">
        <f t="array" ref="H1778">_xlfn.IFS(BR_standardformat!G1781="","",COUNTIF(tabel_7!A1809:A2791,BR_standardformat!G1781)=0,BR_standardformat!G1781,COUNTIF(tabel_7!A1809:A2791,BR_standardformat!G1781)&gt;0,"")</f>
        <v/>
      </c>
      <c r="I1778" t="str">
        <f t="shared" si="27"/>
        <v/>
      </c>
    </row>
    <row r="1779" spans="1:9" x14ac:dyDescent="0.25">
      <c r="A1779" s="14" t="str" cm="1">
        <f t="array" ref="A1779">_xlfn.IFS(BR_standardformat!G1782="","",COUNTIF(tabel_7!A1779:A2792,BR_standardformat!G1782)=0,BR_standardformat!G1782,COUNTIF(tabel_7!A1779:A2792,BR_standardformat!G1782)&gt;0,"")</f>
        <v/>
      </c>
      <c r="B1779" s="14" t="str">
        <f>IF(NOT(A1779=""),BR_standardformat!R1782,"")</f>
        <v/>
      </c>
      <c r="E1779" s="21" t="str" cm="1">
        <f t="array" ref="E1779">_xlfn.IFS(C1779="","",D1779="","",A1779="","",NOT(A1779=""),VLOOKUP(_xlfn.CONCAT(C1779,", ",D1779),pg!$C$2:$D$38,2,FALSE))</f>
        <v/>
      </c>
      <c r="F1779" s="21" t="str" cm="1">
        <f t="array" ref="F1779">_xlfn.IFS(C1779="","",D1779="","",A1779="","",NOT(B1779=""),B1779*E1779)</f>
        <v/>
      </c>
      <c r="H1779" s="14" t="str" cm="1">
        <f t="array" ref="H1779">_xlfn.IFS(BR_standardformat!G1782="","",COUNTIF(tabel_7!A1810:A2792,BR_standardformat!G1782)=0,BR_standardformat!G1782,COUNTIF(tabel_7!A1810:A2792,BR_standardformat!G1782)&gt;0,"")</f>
        <v/>
      </c>
      <c r="I1779" t="str">
        <f t="shared" si="27"/>
        <v/>
      </c>
    </row>
    <row r="1780" spans="1:9" x14ac:dyDescent="0.25">
      <c r="A1780" s="14" t="str" cm="1">
        <f t="array" ref="A1780">_xlfn.IFS(BR_standardformat!G1783="","",COUNTIF(tabel_7!A1780:A2793,BR_standardformat!G1783)=0,BR_standardformat!G1783,COUNTIF(tabel_7!A1780:A2793,BR_standardformat!G1783)&gt;0,"")</f>
        <v/>
      </c>
      <c r="B1780" s="14" t="str">
        <f>IF(NOT(A1780=""),BR_standardformat!R1783,"")</f>
        <v/>
      </c>
      <c r="E1780" s="21" t="str" cm="1">
        <f t="array" ref="E1780">_xlfn.IFS(C1780="","",D1780="","",A1780="","",NOT(A1780=""),VLOOKUP(_xlfn.CONCAT(C1780,", ",D1780),pg!$C$2:$D$38,2,FALSE))</f>
        <v/>
      </c>
      <c r="F1780" s="21" t="str" cm="1">
        <f t="array" ref="F1780">_xlfn.IFS(C1780="","",D1780="","",A1780="","",NOT(B1780=""),B1780*E1780)</f>
        <v/>
      </c>
      <c r="H1780" s="14" t="str" cm="1">
        <f t="array" ref="H1780">_xlfn.IFS(BR_standardformat!G1783="","",COUNTIF(tabel_7!A1811:A2793,BR_standardformat!G1783)=0,BR_standardformat!G1783,COUNTIF(tabel_7!A1811:A2793,BR_standardformat!G1783)&gt;0,"")</f>
        <v/>
      </c>
      <c r="I1780" t="str">
        <f t="shared" si="27"/>
        <v/>
      </c>
    </row>
    <row r="1781" spans="1:9" x14ac:dyDescent="0.25">
      <c r="A1781" s="14" t="str" cm="1">
        <f t="array" ref="A1781">_xlfn.IFS(BR_standardformat!G1784="","",COUNTIF(tabel_7!A1781:A2794,BR_standardformat!G1784)=0,BR_standardformat!G1784,COUNTIF(tabel_7!A1781:A2794,BR_standardformat!G1784)&gt;0,"")</f>
        <v/>
      </c>
      <c r="B1781" s="14" t="str">
        <f>IF(NOT(A1781=""),BR_standardformat!R1784,"")</f>
        <v/>
      </c>
      <c r="E1781" s="21" t="str" cm="1">
        <f t="array" ref="E1781">_xlfn.IFS(C1781="","",D1781="","",A1781="","",NOT(A1781=""),VLOOKUP(_xlfn.CONCAT(C1781,", ",D1781),pg!$C$2:$D$38,2,FALSE))</f>
        <v/>
      </c>
      <c r="F1781" s="21" t="str" cm="1">
        <f t="array" ref="F1781">_xlfn.IFS(C1781="","",D1781="","",A1781="","",NOT(B1781=""),B1781*E1781)</f>
        <v/>
      </c>
      <c r="H1781" s="14" t="str" cm="1">
        <f t="array" ref="H1781">_xlfn.IFS(BR_standardformat!G1784="","",COUNTIF(tabel_7!A1812:A2794,BR_standardformat!G1784)=0,BR_standardformat!G1784,COUNTIF(tabel_7!A1812:A2794,BR_standardformat!G1784)&gt;0,"")</f>
        <v/>
      </c>
      <c r="I1781" t="str">
        <f t="shared" si="27"/>
        <v/>
      </c>
    </row>
    <row r="1782" spans="1:9" x14ac:dyDescent="0.25">
      <c r="A1782" s="14" t="str" cm="1">
        <f t="array" ref="A1782">_xlfn.IFS(BR_standardformat!G1785="","",COUNTIF(tabel_7!A1782:A2795,BR_standardformat!G1785)=0,BR_standardformat!G1785,COUNTIF(tabel_7!A1782:A2795,BR_standardformat!G1785)&gt;0,"")</f>
        <v/>
      </c>
      <c r="B1782" s="14" t="str">
        <f>IF(NOT(A1782=""),BR_standardformat!R1785,"")</f>
        <v/>
      </c>
      <c r="E1782" s="21" t="str" cm="1">
        <f t="array" ref="E1782">_xlfn.IFS(C1782="","",D1782="","",A1782="","",NOT(A1782=""),VLOOKUP(_xlfn.CONCAT(C1782,", ",D1782),pg!$C$2:$D$38,2,FALSE))</f>
        <v/>
      </c>
      <c r="F1782" s="21" t="str" cm="1">
        <f t="array" ref="F1782">_xlfn.IFS(C1782="","",D1782="","",A1782="","",NOT(B1782=""),B1782*E1782)</f>
        <v/>
      </c>
      <c r="H1782" s="14" t="str" cm="1">
        <f t="array" ref="H1782">_xlfn.IFS(BR_standardformat!G1785="","",COUNTIF(tabel_7!A1813:A2795,BR_standardformat!G1785)=0,BR_standardformat!G1785,COUNTIF(tabel_7!A1813:A2795,BR_standardformat!G1785)&gt;0,"")</f>
        <v/>
      </c>
      <c r="I1782" t="str">
        <f t="shared" si="27"/>
        <v/>
      </c>
    </row>
    <row r="1783" spans="1:9" x14ac:dyDescent="0.25">
      <c r="A1783" s="14" t="str" cm="1">
        <f t="array" ref="A1783">_xlfn.IFS(BR_standardformat!G1786="","",COUNTIF(tabel_7!A1783:A2796,BR_standardformat!G1786)=0,BR_standardformat!G1786,COUNTIF(tabel_7!A1783:A2796,BR_standardformat!G1786)&gt;0,"")</f>
        <v/>
      </c>
      <c r="B1783" s="14" t="str">
        <f>IF(NOT(A1783=""),BR_standardformat!R1786,"")</f>
        <v/>
      </c>
      <c r="E1783" s="21" t="str" cm="1">
        <f t="array" ref="E1783">_xlfn.IFS(C1783="","",D1783="","",A1783="","",NOT(A1783=""),VLOOKUP(_xlfn.CONCAT(C1783,", ",D1783),pg!$C$2:$D$38,2,FALSE))</f>
        <v/>
      </c>
      <c r="F1783" s="21" t="str" cm="1">
        <f t="array" ref="F1783">_xlfn.IFS(C1783="","",D1783="","",A1783="","",NOT(B1783=""),B1783*E1783)</f>
        <v/>
      </c>
      <c r="H1783" s="14" t="str" cm="1">
        <f t="array" ref="H1783">_xlfn.IFS(BR_standardformat!G1786="","",COUNTIF(tabel_7!A1814:A2796,BR_standardformat!G1786)=0,BR_standardformat!G1786,COUNTIF(tabel_7!A1814:A2796,BR_standardformat!G1786)&gt;0,"")</f>
        <v/>
      </c>
      <c r="I1783" t="str">
        <f t="shared" si="27"/>
        <v/>
      </c>
    </row>
    <row r="1784" spans="1:9" x14ac:dyDescent="0.25">
      <c r="A1784" s="14" t="str" cm="1">
        <f t="array" ref="A1784">_xlfn.IFS(BR_standardformat!G1787="","",COUNTIF(tabel_7!A1784:A2797,BR_standardformat!G1787)=0,BR_standardformat!G1787,COUNTIF(tabel_7!A1784:A2797,BR_standardformat!G1787)&gt;0,"")</f>
        <v/>
      </c>
      <c r="B1784" s="14" t="str">
        <f>IF(NOT(A1784=""),BR_standardformat!R1787,"")</f>
        <v/>
      </c>
      <c r="E1784" s="21" t="str" cm="1">
        <f t="array" ref="E1784">_xlfn.IFS(C1784="","",D1784="","",A1784="","",NOT(A1784=""),VLOOKUP(_xlfn.CONCAT(C1784,", ",D1784),pg!$C$2:$D$38,2,FALSE))</f>
        <v/>
      </c>
      <c r="F1784" s="21" t="str" cm="1">
        <f t="array" ref="F1784">_xlfn.IFS(C1784="","",D1784="","",A1784="","",NOT(B1784=""),B1784*E1784)</f>
        <v/>
      </c>
      <c r="H1784" s="14" t="str" cm="1">
        <f t="array" ref="H1784">_xlfn.IFS(BR_standardformat!G1787="","",COUNTIF(tabel_7!A1815:A2797,BR_standardformat!G1787)=0,BR_standardformat!G1787,COUNTIF(tabel_7!A1815:A2797,BR_standardformat!G1787)&gt;0,"")</f>
        <v/>
      </c>
      <c r="I1784" t="str">
        <f t="shared" si="27"/>
        <v/>
      </c>
    </row>
    <row r="1785" spans="1:9" x14ac:dyDescent="0.25">
      <c r="A1785" s="14" t="str" cm="1">
        <f t="array" ref="A1785">_xlfn.IFS(BR_standardformat!G1788="","",COUNTIF(tabel_7!A1785:A2798,BR_standardformat!G1788)=0,BR_standardformat!G1788,COUNTIF(tabel_7!A1785:A2798,BR_standardformat!G1788)&gt;0,"")</f>
        <v/>
      </c>
      <c r="B1785" s="14" t="str">
        <f>IF(NOT(A1785=""),BR_standardformat!R1788,"")</f>
        <v/>
      </c>
      <c r="E1785" s="21" t="str" cm="1">
        <f t="array" ref="E1785">_xlfn.IFS(C1785="","",D1785="","",A1785="","",NOT(A1785=""),VLOOKUP(_xlfn.CONCAT(C1785,", ",D1785),pg!$C$2:$D$38,2,FALSE))</f>
        <v/>
      </c>
      <c r="F1785" s="21" t="str" cm="1">
        <f t="array" ref="F1785">_xlfn.IFS(C1785="","",D1785="","",A1785="","",NOT(B1785=""),B1785*E1785)</f>
        <v/>
      </c>
      <c r="H1785" s="14" t="str" cm="1">
        <f t="array" ref="H1785">_xlfn.IFS(BR_standardformat!G1788="","",COUNTIF(tabel_7!A1816:A2798,BR_standardformat!G1788)=0,BR_standardformat!G1788,COUNTIF(tabel_7!A1816:A2798,BR_standardformat!G1788)&gt;0,"")</f>
        <v/>
      </c>
      <c r="I1785" t="str">
        <f t="shared" si="27"/>
        <v/>
      </c>
    </row>
    <row r="1786" spans="1:9" x14ac:dyDescent="0.25">
      <c r="A1786" s="14" t="str" cm="1">
        <f t="array" ref="A1786">_xlfn.IFS(BR_standardformat!G1789="","",COUNTIF(tabel_7!A1786:A2799,BR_standardformat!G1789)=0,BR_standardformat!G1789,COUNTIF(tabel_7!A1786:A2799,BR_standardformat!G1789)&gt;0,"")</f>
        <v/>
      </c>
      <c r="B1786" s="14" t="str">
        <f>IF(NOT(A1786=""),BR_standardformat!R1789,"")</f>
        <v/>
      </c>
      <c r="E1786" s="21" t="str" cm="1">
        <f t="array" ref="E1786">_xlfn.IFS(C1786="","",D1786="","",A1786="","",NOT(A1786=""),VLOOKUP(_xlfn.CONCAT(C1786,", ",D1786),pg!$C$2:$D$38,2,FALSE))</f>
        <v/>
      </c>
      <c r="F1786" s="21" t="str" cm="1">
        <f t="array" ref="F1786">_xlfn.IFS(C1786="","",D1786="","",A1786="","",NOT(B1786=""),B1786*E1786)</f>
        <v/>
      </c>
      <c r="H1786" s="14" t="str" cm="1">
        <f t="array" ref="H1786">_xlfn.IFS(BR_standardformat!G1789="","",COUNTIF(tabel_7!A1817:A2799,BR_standardformat!G1789)=0,BR_standardformat!G1789,COUNTIF(tabel_7!A1817:A2799,BR_standardformat!G1789)&gt;0,"")</f>
        <v/>
      </c>
      <c r="I1786" t="str">
        <f t="shared" si="27"/>
        <v/>
      </c>
    </row>
    <row r="1787" spans="1:9" x14ac:dyDescent="0.25">
      <c r="A1787" s="14" t="str" cm="1">
        <f t="array" ref="A1787">_xlfn.IFS(BR_standardformat!G1790="","",COUNTIF(tabel_7!A1787:A2800,BR_standardformat!G1790)=0,BR_standardformat!G1790,COUNTIF(tabel_7!A1787:A2800,BR_standardformat!G1790)&gt;0,"")</f>
        <v/>
      </c>
      <c r="B1787" s="14" t="str">
        <f>IF(NOT(A1787=""),BR_standardformat!R1790,"")</f>
        <v/>
      </c>
      <c r="E1787" s="21" t="str" cm="1">
        <f t="array" ref="E1787">_xlfn.IFS(C1787="","",D1787="","",A1787="","",NOT(A1787=""),VLOOKUP(_xlfn.CONCAT(C1787,", ",D1787),pg!$C$2:$D$38,2,FALSE))</f>
        <v/>
      </c>
      <c r="F1787" s="21" t="str" cm="1">
        <f t="array" ref="F1787">_xlfn.IFS(C1787="","",D1787="","",A1787="","",NOT(B1787=""),B1787*E1787)</f>
        <v/>
      </c>
      <c r="H1787" s="14" t="str" cm="1">
        <f t="array" ref="H1787">_xlfn.IFS(BR_standardformat!G1790="","",COUNTIF(tabel_7!A1818:A2800,BR_standardformat!G1790)=0,BR_standardformat!G1790,COUNTIF(tabel_7!A1818:A2800,BR_standardformat!G1790)&gt;0,"")</f>
        <v/>
      </c>
      <c r="I1787" t="str">
        <f t="shared" si="27"/>
        <v/>
      </c>
    </row>
    <row r="1788" spans="1:9" x14ac:dyDescent="0.25">
      <c r="A1788" s="14" t="str" cm="1">
        <f t="array" ref="A1788">_xlfn.IFS(BR_standardformat!G1791="","",COUNTIF(tabel_7!A1788:A2801,BR_standardformat!G1791)=0,BR_standardformat!G1791,COUNTIF(tabel_7!A1788:A2801,BR_standardformat!G1791)&gt;0,"")</f>
        <v/>
      </c>
      <c r="B1788" s="14" t="str">
        <f>IF(NOT(A1788=""),BR_standardformat!R1791,"")</f>
        <v/>
      </c>
      <c r="E1788" s="21" t="str" cm="1">
        <f t="array" ref="E1788">_xlfn.IFS(C1788="","",D1788="","",A1788="","",NOT(A1788=""),VLOOKUP(_xlfn.CONCAT(C1788,", ",D1788),pg!$C$2:$D$38,2,FALSE))</f>
        <v/>
      </c>
      <c r="F1788" s="21" t="str" cm="1">
        <f t="array" ref="F1788">_xlfn.IFS(C1788="","",D1788="","",A1788="","",NOT(B1788=""),B1788*E1788)</f>
        <v/>
      </c>
      <c r="H1788" s="14" t="str" cm="1">
        <f t="array" ref="H1788">_xlfn.IFS(BR_standardformat!G1791="","",COUNTIF(tabel_7!A1819:A2801,BR_standardformat!G1791)=0,BR_standardformat!G1791,COUNTIF(tabel_7!A1819:A2801,BR_standardformat!G1791)&gt;0,"")</f>
        <v/>
      </c>
      <c r="I1788" t="str">
        <f t="shared" si="27"/>
        <v/>
      </c>
    </row>
    <row r="1789" spans="1:9" x14ac:dyDescent="0.25">
      <c r="A1789" s="14" t="str" cm="1">
        <f t="array" ref="A1789">_xlfn.IFS(BR_standardformat!G1792="","",COUNTIF(tabel_7!A1789:A2802,BR_standardformat!G1792)=0,BR_standardformat!G1792,COUNTIF(tabel_7!A1789:A2802,BR_standardformat!G1792)&gt;0,"")</f>
        <v/>
      </c>
      <c r="B1789" s="14" t="str">
        <f>IF(NOT(A1789=""),BR_standardformat!R1792,"")</f>
        <v/>
      </c>
      <c r="E1789" s="21" t="str" cm="1">
        <f t="array" ref="E1789">_xlfn.IFS(C1789="","",D1789="","",A1789="","",NOT(A1789=""),VLOOKUP(_xlfn.CONCAT(C1789,", ",D1789),pg!$C$2:$D$38,2,FALSE))</f>
        <v/>
      </c>
      <c r="F1789" s="21" t="str" cm="1">
        <f t="array" ref="F1789">_xlfn.IFS(C1789="","",D1789="","",A1789="","",NOT(B1789=""),B1789*E1789)</f>
        <v/>
      </c>
      <c r="H1789" s="14" t="str" cm="1">
        <f t="array" ref="H1789">_xlfn.IFS(BR_standardformat!G1792="","",COUNTIF(tabel_7!A1820:A2802,BR_standardformat!G1792)=0,BR_standardformat!G1792,COUNTIF(tabel_7!A1820:A2802,BR_standardformat!G1792)&gt;0,"")</f>
        <v/>
      </c>
      <c r="I1789" t="str">
        <f t="shared" si="27"/>
        <v/>
      </c>
    </row>
    <row r="1790" spans="1:9" x14ac:dyDescent="0.25">
      <c r="A1790" s="14" t="str" cm="1">
        <f t="array" ref="A1790">_xlfn.IFS(BR_standardformat!G1793="","",COUNTIF(tabel_7!A1790:A2803,BR_standardformat!G1793)=0,BR_standardformat!G1793,COUNTIF(tabel_7!A1790:A2803,BR_standardformat!G1793)&gt;0,"")</f>
        <v/>
      </c>
      <c r="B1790" s="14" t="str">
        <f>IF(NOT(A1790=""),BR_standardformat!R1793,"")</f>
        <v/>
      </c>
      <c r="E1790" s="21" t="str" cm="1">
        <f t="array" ref="E1790">_xlfn.IFS(C1790="","",D1790="","",A1790="","",NOT(A1790=""),VLOOKUP(_xlfn.CONCAT(C1790,", ",D1790),pg!$C$2:$D$38,2,FALSE))</f>
        <v/>
      </c>
      <c r="F1790" s="21" t="str" cm="1">
        <f t="array" ref="F1790">_xlfn.IFS(C1790="","",D1790="","",A1790="","",NOT(B1790=""),B1790*E1790)</f>
        <v/>
      </c>
      <c r="H1790" s="14" t="str" cm="1">
        <f t="array" ref="H1790">_xlfn.IFS(BR_standardformat!G1793="","",COUNTIF(tabel_7!A1821:A2803,BR_standardformat!G1793)=0,BR_standardformat!G1793,COUNTIF(tabel_7!A1821:A2803,BR_standardformat!G1793)&gt;0,"")</f>
        <v/>
      </c>
      <c r="I1790" t="str">
        <f t="shared" si="27"/>
        <v/>
      </c>
    </row>
    <row r="1791" spans="1:9" x14ac:dyDescent="0.25">
      <c r="A1791" s="14" t="str" cm="1">
        <f t="array" ref="A1791">_xlfn.IFS(BR_standardformat!G1794="","",COUNTIF(tabel_7!A1791:A2804,BR_standardformat!G1794)=0,BR_standardformat!G1794,COUNTIF(tabel_7!A1791:A2804,BR_standardformat!G1794)&gt;0,"")</f>
        <v/>
      </c>
      <c r="B1791" s="14" t="str">
        <f>IF(NOT(A1791=""),BR_standardformat!R1794,"")</f>
        <v/>
      </c>
      <c r="E1791" s="21" t="str" cm="1">
        <f t="array" ref="E1791">_xlfn.IFS(C1791="","",D1791="","",A1791="","",NOT(A1791=""),VLOOKUP(_xlfn.CONCAT(C1791,", ",D1791),pg!$C$2:$D$38,2,FALSE))</f>
        <v/>
      </c>
      <c r="F1791" s="21" t="str" cm="1">
        <f t="array" ref="F1791">_xlfn.IFS(C1791="","",D1791="","",A1791="","",NOT(B1791=""),B1791*E1791)</f>
        <v/>
      </c>
      <c r="H1791" s="14" t="str" cm="1">
        <f t="array" ref="H1791">_xlfn.IFS(BR_standardformat!G1794="","",COUNTIF(tabel_7!A1822:A2804,BR_standardformat!G1794)=0,BR_standardformat!G1794,COUNTIF(tabel_7!A1822:A2804,BR_standardformat!G1794)&gt;0,"")</f>
        <v/>
      </c>
      <c r="I1791" t="str">
        <f t="shared" si="27"/>
        <v/>
      </c>
    </row>
    <row r="1792" spans="1:9" x14ac:dyDescent="0.25">
      <c r="A1792" s="14" t="str" cm="1">
        <f t="array" ref="A1792">_xlfn.IFS(BR_standardformat!G1795="","",COUNTIF(tabel_7!A1792:A2805,BR_standardformat!G1795)=0,BR_standardformat!G1795,COUNTIF(tabel_7!A1792:A2805,BR_standardformat!G1795)&gt;0,"")</f>
        <v/>
      </c>
      <c r="B1792" s="14" t="str">
        <f>IF(NOT(A1792=""),BR_standardformat!R1795,"")</f>
        <v/>
      </c>
      <c r="E1792" s="21" t="str" cm="1">
        <f t="array" ref="E1792">_xlfn.IFS(C1792="","",D1792="","",A1792="","",NOT(A1792=""),VLOOKUP(_xlfn.CONCAT(C1792,", ",D1792),pg!$C$2:$D$38,2,FALSE))</f>
        <v/>
      </c>
      <c r="F1792" s="21" t="str" cm="1">
        <f t="array" ref="F1792">_xlfn.IFS(C1792="","",D1792="","",A1792="","",NOT(B1792=""),B1792*E1792)</f>
        <v/>
      </c>
      <c r="H1792" s="14" t="str" cm="1">
        <f t="array" ref="H1792">_xlfn.IFS(BR_standardformat!G1795="","",COUNTIF(tabel_7!A1823:A2805,BR_standardformat!G1795)=0,BR_standardformat!G1795,COUNTIF(tabel_7!A1823:A2805,BR_standardformat!G1795)&gt;0,"")</f>
        <v/>
      </c>
      <c r="I1792" t="str">
        <f t="shared" si="27"/>
        <v/>
      </c>
    </row>
    <row r="1793" spans="1:9" x14ac:dyDescent="0.25">
      <c r="A1793" s="14" t="str" cm="1">
        <f t="array" ref="A1793">_xlfn.IFS(BR_standardformat!G1796="","",COUNTIF(tabel_7!A1793:A2806,BR_standardformat!G1796)=0,BR_standardformat!G1796,COUNTIF(tabel_7!A1793:A2806,BR_standardformat!G1796)&gt;0,"")</f>
        <v/>
      </c>
      <c r="B1793" s="14" t="str">
        <f>IF(NOT(A1793=""),BR_standardformat!R1796,"")</f>
        <v/>
      </c>
      <c r="E1793" s="21" t="str" cm="1">
        <f t="array" ref="E1793">_xlfn.IFS(C1793="","",D1793="","",A1793="","",NOT(A1793=""),VLOOKUP(_xlfn.CONCAT(C1793,", ",D1793),pg!$C$2:$D$38,2,FALSE))</f>
        <v/>
      </c>
      <c r="F1793" s="21" t="str" cm="1">
        <f t="array" ref="F1793">_xlfn.IFS(C1793="","",D1793="","",A1793="","",NOT(B1793=""),B1793*E1793)</f>
        <v/>
      </c>
      <c r="H1793" s="14" t="str" cm="1">
        <f t="array" ref="H1793">_xlfn.IFS(BR_standardformat!G1796="","",COUNTIF(tabel_7!A1824:A2806,BR_standardformat!G1796)=0,BR_standardformat!G1796,COUNTIF(tabel_7!A1824:A2806,BR_standardformat!G1796)&gt;0,"")</f>
        <v/>
      </c>
      <c r="I1793" t="str">
        <f t="shared" si="27"/>
        <v/>
      </c>
    </row>
    <row r="1794" spans="1:9" x14ac:dyDescent="0.25">
      <c r="A1794" s="14" t="str" cm="1">
        <f t="array" ref="A1794">_xlfn.IFS(BR_standardformat!G1797="","",COUNTIF(tabel_7!A1794:A2807,BR_standardformat!G1797)=0,BR_standardformat!G1797,COUNTIF(tabel_7!A1794:A2807,BR_standardformat!G1797)&gt;0,"")</f>
        <v/>
      </c>
      <c r="B1794" s="14" t="str">
        <f>IF(NOT(A1794=""),BR_standardformat!R1797,"")</f>
        <v/>
      </c>
      <c r="E1794" s="21" t="str" cm="1">
        <f t="array" ref="E1794">_xlfn.IFS(C1794="","",D1794="","",A1794="","",NOT(A1794=""),VLOOKUP(_xlfn.CONCAT(C1794,", ",D1794),pg!$C$2:$D$38,2,FALSE))</f>
        <v/>
      </c>
      <c r="F1794" s="21" t="str" cm="1">
        <f t="array" ref="F1794">_xlfn.IFS(C1794="","",D1794="","",A1794="","",NOT(B1794=""),B1794*E1794)</f>
        <v/>
      </c>
      <c r="H1794" s="14" t="str" cm="1">
        <f t="array" ref="H1794">_xlfn.IFS(BR_standardformat!G1797="","",COUNTIF(tabel_7!A1825:A2807,BR_standardformat!G1797)=0,BR_standardformat!G1797,COUNTIF(tabel_7!A1825:A2807,BR_standardformat!G1797)&gt;0,"")</f>
        <v/>
      </c>
      <c r="I1794" t="str">
        <f t="shared" si="27"/>
        <v/>
      </c>
    </row>
    <row r="1795" spans="1:9" x14ac:dyDescent="0.25">
      <c r="A1795" s="14" t="str" cm="1">
        <f t="array" ref="A1795">_xlfn.IFS(BR_standardformat!G1798="","",COUNTIF(tabel_7!A1795:A2808,BR_standardformat!G1798)=0,BR_standardformat!G1798,COUNTIF(tabel_7!A1795:A2808,BR_standardformat!G1798)&gt;0,"")</f>
        <v/>
      </c>
      <c r="B1795" s="14" t="str">
        <f>IF(NOT(A1795=""),BR_standardformat!R1798,"")</f>
        <v/>
      </c>
      <c r="E1795" s="21" t="str" cm="1">
        <f t="array" ref="E1795">_xlfn.IFS(C1795="","",D1795="","",A1795="","",NOT(A1795=""),VLOOKUP(_xlfn.CONCAT(C1795,", ",D1795),pg!$C$2:$D$38,2,FALSE))</f>
        <v/>
      </c>
      <c r="F1795" s="21" t="str" cm="1">
        <f t="array" ref="F1795">_xlfn.IFS(C1795="","",D1795="","",A1795="","",NOT(B1795=""),B1795*E1795)</f>
        <v/>
      </c>
      <c r="H1795" s="14" t="str" cm="1">
        <f t="array" ref="H1795">_xlfn.IFS(BR_standardformat!G1798="","",COUNTIF(tabel_7!A1826:A2808,BR_standardformat!G1798)=0,BR_standardformat!G1798,COUNTIF(tabel_7!A1826:A2808,BR_standardformat!G1798)&gt;0,"")</f>
        <v/>
      </c>
      <c r="I1795" t="str">
        <f t="shared" si="27"/>
        <v/>
      </c>
    </row>
    <row r="1796" spans="1:9" x14ac:dyDescent="0.25">
      <c r="A1796" s="14" t="str" cm="1">
        <f t="array" ref="A1796">_xlfn.IFS(BR_standardformat!G1799="","",COUNTIF(tabel_7!A1796:A2809,BR_standardformat!G1799)=0,BR_standardformat!G1799,COUNTIF(tabel_7!A1796:A2809,BR_standardformat!G1799)&gt;0,"")</f>
        <v/>
      </c>
      <c r="B1796" s="14" t="str">
        <f>IF(NOT(A1796=""),BR_standardformat!R1799,"")</f>
        <v/>
      </c>
      <c r="E1796" s="21" t="str" cm="1">
        <f t="array" ref="E1796">_xlfn.IFS(C1796="","",D1796="","",A1796="","",NOT(A1796=""),VLOOKUP(_xlfn.CONCAT(C1796,", ",D1796),pg!$C$2:$D$38,2,FALSE))</f>
        <v/>
      </c>
      <c r="F1796" s="21" t="str" cm="1">
        <f t="array" ref="F1796">_xlfn.IFS(C1796="","",D1796="","",A1796="","",NOT(B1796=""),B1796*E1796)</f>
        <v/>
      </c>
      <c r="H1796" s="14" t="str" cm="1">
        <f t="array" ref="H1796">_xlfn.IFS(BR_standardformat!G1799="","",COUNTIF(tabel_7!A1827:A2809,BR_standardformat!G1799)=0,BR_standardformat!G1799,COUNTIF(tabel_7!A1827:A2809,BR_standardformat!G1799)&gt;0,"")</f>
        <v/>
      </c>
      <c r="I1796" t="str">
        <f t="shared" ref="I1796:I1859" si="28">IF(AND(C1796&lt;&gt;"", D1796&lt;&gt;""), _xlfn.CONCAT(C1796, ", ", D1796), "")</f>
        <v/>
      </c>
    </row>
    <row r="1797" spans="1:9" x14ac:dyDescent="0.25">
      <c r="A1797" s="14" t="str" cm="1">
        <f t="array" ref="A1797">_xlfn.IFS(BR_standardformat!G1800="","",COUNTIF(tabel_7!A1797:A2810,BR_standardformat!G1800)=0,BR_standardformat!G1800,COUNTIF(tabel_7!A1797:A2810,BR_standardformat!G1800)&gt;0,"")</f>
        <v/>
      </c>
      <c r="B1797" s="14" t="str">
        <f>IF(NOT(A1797=""),BR_standardformat!R1800,"")</f>
        <v/>
      </c>
      <c r="E1797" s="21" t="str" cm="1">
        <f t="array" ref="E1797">_xlfn.IFS(C1797="","",D1797="","",A1797="","",NOT(A1797=""),VLOOKUP(_xlfn.CONCAT(C1797,", ",D1797),pg!$C$2:$D$38,2,FALSE))</f>
        <v/>
      </c>
      <c r="F1797" s="21" t="str" cm="1">
        <f t="array" ref="F1797">_xlfn.IFS(C1797="","",D1797="","",A1797="","",NOT(B1797=""),B1797*E1797)</f>
        <v/>
      </c>
      <c r="H1797" s="14" t="str" cm="1">
        <f t="array" ref="H1797">_xlfn.IFS(BR_standardformat!G1800="","",COUNTIF(tabel_7!A1828:A2810,BR_standardformat!G1800)=0,BR_standardformat!G1800,COUNTIF(tabel_7!A1828:A2810,BR_standardformat!G1800)&gt;0,"")</f>
        <v/>
      </c>
      <c r="I1797" t="str">
        <f t="shared" si="28"/>
        <v/>
      </c>
    </row>
    <row r="1798" spans="1:9" x14ac:dyDescent="0.25">
      <c r="A1798" s="14" t="str" cm="1">
        <f t="array" ref="A1798">_xlfn.IFS(BR_standardformat!G1801="","",COUNTIF(tabel_7!A1798:A2811,BR_standardformat!G1801)=0,BR_standardformat!G1801,COUNTIF(tabel_7!A1798:A2811,BR_standardformat!G1801)&gt;0,"")</f>
        <v/>
      </c>
      <c r="B1798" s="14" t="str">
        <f>IF(NOT(A1798=""),BR_standardformat!R1801,"")</f>
        <v/>
      </c>
      <c r="E1798" s="21" t="str" cm="1">
        <f t="array" ref="E1798">_xlfn.IFS(C1798="","",D1798="","",A1798="","",NOT(A1798=""),VLOOKUP(_xlfn.CONCAT(C1798,", ",D1798),pg!$C$2:$D$38,2,FALSE))</f>
        <v/>
      </c>
      <c r="F1798" s="21" t="str" cm="1">
        <f t="array" ref="F1798">_xlfn.IFS(C1798="","",D1798="","",A1798="","",NOT(B1798=""),B1798*E1798)</f>
        <v/>
      </c>
      <c r="H1798" s="14" t="str" cm="1">
        <f t="array" ref="H1798">_xlfn.IFS(BR_standardformat!G1801="","",COUNTIF(tabel_7!A1829:A2811,BR_standardformat!G1801)=0,BR_standardformat!G1801,COUNTIF(tabel_7!A1829:A2811,BR_standardformat!G1801)&gt;0,"")</f>
        <v/>
      </c>
      <c r="I1798" t="str">
        <f t="shared" si="28"/>
        <v/>
      </c>
    </row>
    <row r="1799" spans="1:9" x14ac:dyDescent="0.25">
      <c r="A1799" s="14" t="str" cm="1">
        <f t="array" ref="A1799">_xlfn.IFS(BR_standardformat!G1802="","",COUNTIF(tabel_7!A1799:A2812,BR_standardformat!G1802)=0,BR_standardformat!G1802,COUNTIF(tabel_7!A1799:A2812,BR_standardformat!G1802)&gt;0,"")</f>
        <v/>
      </c>
      <c r="B1799" s="14" t="str">
        <f>IF(NOT(A1799=""),BR_standardformat!R1802,"")</f>
        <v/>
      </c>
      <c r="E1799" s="21" t="str" cm="1">
        <f t="array" ref="E1799">_xlfn.IFS(C1799="","",D1799="","",A1799="","",NOT(A1799=""),VLOOKUP(_xlfn.CONCAT(C1799,", ",D1799),pg!$C$2:$D$38,2,FALSE))</f>
        <v/>
      </c>
      <c r="F1799" s="21" t="str" cm="1">
        <f t="array" ref="F1799">_xlfn.IFS(C1799="","",D1799="","",A1799="","",NOT(B1799=""),B1799*E1799)</f>
        <v/>
      </c>
      <c r="H1799" s="14" t="str" cm="1">
        <f t="array" ref="H1799">_xlfn.IFS(BR_standardformat!G1802="","",COUNTIF(tabel_7!A1830:A2812,BR_standardformat!G1802)=0,BR_standardformat!G1802,COUNTIF(tabel_7!A1830:A2812,BR_standardformat!G1802)&gt;0,"")</f>
        <v/>
      </c>
      <c r="I1799" t="str">
        <f t="shared" si="28"/>
        <v/>
      </c>
    </row>
    <row r="1800" spans="1:9" x14ac:dyDescent="0.25">
      <c r="A1800" s="14" t="str" cm="1">
        <f t="array" ref="A1800">_xlfn.IFS(BR_standardformat!G1803="","",COUNTIF(tabel_7!A1800:A2813,BR_standardformat!G1803)=0,BR_standardformat!G1803,COUNTIF(tabel_7!A1800:A2813,BR_standardformat!G1803)&gt;0,"")</f>
        <v/>
      </c>
      <c r="B1800" s="14" t="str">
        <f>IF(NOT(A1800=""),BR_standardformat!R1803,"")</f>
        <v/>
      </c>
      <c r="E1800" s="21" t="str" cm="1">
        <f t="array" ref="E1800">_xlfn.IFS(C1800="","",D1800="","",A1800="","",NOT(A1800=""),VLOOKUP(_xlfn.CONCAT(C1800,", ",D1800),pg!$C$2:$D$38,2,FALSE))</f>
        <v/>
      </c>
      <c r="F1800" s="21" t="str" cm="1">
        <f t="array" ref="F1800">_xlfn.IFS(C1800="","",D1800="","",A1800="","",NOT(B1800=""),B1800*E1800)</f>
        <v/>
      </c>
      <c r="H1800" s="14" t="str" cm="1">
        <f t="array" ref="H1800">_xlfn.IFS(BR_standardformat!G1803="","",COUNTIF(tabel_7!A1831:A2813,BR_standardformat!G1803)=0,BR_standardformat!G1803,COUNTIF(tabel_7!A1831:A2813,BR_standardformat!G1803)&gt;0,"")</f>
        <v/>
      </c>
      <c r="I1800" t="str">
        <f t="shared" si="28"/>
        <v/>
      </c>
    </row>
    <row r="1801" spans="1:9" x14ac:dyDescent="0.25">
      <c r="A1801" s="14" t="str" cm="1">
        <f t="array" ref="A1801">_xlfn.IFS(BR_standardformat!G1804="","",COUNTIF(tabel_7!A1801:A2814,BR_standardformat!G1804)=0,BR_standardformat!G1804,COUNTIF(tabel_7!A1801:A2814,BR_standardformat!G1804)&gt;0,"")</f>
        <v/>
      </c>
      <c r="B1801" s="14" t="str">
        <f>IF(NOT(A1801=""),BR_standardformat!R1804,"")</f>
        <v/>
      </c>
      <c r="E1801" s="21" t="str" cm="1">
        <f t="array" ref="E1801">_xlfn.IFS(C1801="","",D1801="","",A1801="","",NOT(A1801=""),VLOOKUP(_xlfn.CONCAT(C1801,", ",D1801),pg!$C$2:$D$38,2,FALSE))</f>
        <v/>
      </c>
      <c r="F1801" s="21" t="str" cm="1">
        <f t="array" ref="F1801">_xlfn.IFS(C1801="","",D1801="","",A1801="","",NOT(B1801=""),B1801*E1801)</f>
        <v/>
      </c>
      <c r="H1801" s="14" t="str" cm="1">
        <f t="array" ref="H1801">_xlfn.IFS(BR_standardformat!G1804="","",COUNTIF(tabel_7!A1832:A2814,BR_standardformat!G1804)=0,BR_standardformat!G1804,COUNTIF(tabel_7!A1832:A2814,BR_standardformat!G1804)&gt;0,"")</f>
        <v/>
      </c>
      <c r="I1801" t="str">
        <f t="shared" si="28"/>
        <v/>
      </c>
    </row>
    <row r="1802" spans="1:9" x14ac:dyDescent="0.25">
      <c r="A1802" s="14" t="str" cm="1">
        <f t="array" ref="A1802">_xlfn.IFS(BR_standardformat!G1805="","",COUNTIF(tabel_7!A1802:A2815,BR_standardformat!G1805)=0,BR_standardformat!G1805,COUNTIF(tabel_7!A1802:A2815,BR_standardformat!G1805)&gt;0,"")</f>
        <v/>
      </c>
      <c r="B1802" s="14" t="str">
        <f>IF(NOT(A1802=""),BR_standardformat!R1805,"")</f>
        <v/>
      </c>
      <c r="E1802" s="21" t="str" cm="1">
        <f t="array" ref="E1802">_xlfn.IFS(C1802="","",D1802="","",A1802="","",NOT(A1802=""),VLOOKUP(_xlfn.CONCAT(C1802,", ",D1802),pg!$C$2:$D$38,2,FALSE))</f>
        <v/>
      </c>
      <c r="F1802" s="21" t="str" cm="1">
        <f t="array" ref="F1802">_xlfn.IFS(C1802="","",D1802="","",A1802="","",NOT(B1802=""),B1802*E1802)</f>
        <v/>
      </c>
      <c r="H1802" s="14" t="str" cm="1">
        <f t="array" ref="H1802">_xlfn.IFS(BR_standardformat!G1805="","",COUNTIF(tabel_7!A1833:A2815,BR_standardformat!G1805)=0,BR_standardformat!G1805,COUNTIF(tabel_7!A1833:A2815,BR_standardformat!G1805)&gt;0,"")</f>
        <v/>
      </c>
      <c r="I1802" t="str">
        <f t="shared" si="28"/>
        <v/>
      </c>
    </row>
    <row r="1803" spans="1:9" x14ac:dyDescent="0.25">
      <c r="A1803" s="14" t="str" cm="1">
        <f t="array" ref="A1803">_xlfn.IFS(BR_standardformat!G1806="","",COUNTIF(tabel_7!A1803:A2816,BR_standardformat!G1806)=0,BR_standardformat!G1806,COUNTIF(tabel_7!A1803:A2816,BR_standardformat!G1806)&gt;0,"")</f>
        <v/>
      </c>
      <c r="B1803" s="14" t="str">
        <f>IF(NOT(A1803=""),BR_standardformat!R1806,"")</f>
        <v/>
      </c>
      <c r="E1803" s="21" t="str" cm="1">
        <f t="array" ref="E1803">_xlfn.IFS(C1803="","",D1803="","",A1803="","",NOT(A1803=""),VLOOKUP(_xlfn.CONCAT(C1803,", ",D1803),pg!$C$2:$D$38,2,FALSE))</f>
        <v/>
      </c>
      <c r="F1803" s="21" t="str" cm="1">
        <f t="array" ref="F1803">_xlfn.IFS(C1803="","",D1803="","",A1803="","",NOT(B1803=""),B1803*E1803)</f>
        <v/>
      </c>
      <c r="H1803" s="14" t="str" cm="1">
        <f t="array" ref="H1803">_xlfn.IFS(BR_standardformat!G1806="","",COUNTIF(tabel_7!A1834:A2816,BR_standardformat!G1806)=0,BR_standardformat!G1806,COUNTIF(tabel_7!A1834:A2816,BR_standardformat!G1806)&gt;0,"")</f>
        <v/>
      </c>
      <c r="I1803" t="str">
        <f t="shared" si="28"/>
        <v/>
      </c>
    </row>
    <row r="1804" spans="1:9" x14ac:dyDescent="0.25">
      <c r="A1804" s="14" t="str" cm="1">
        <f t="array" ref="A1804">_xlfn.IFS(BR_standardformat!G1807="","",COUNTIF(tabel_7!A1804:A2817,BR_standardformat!G1807)=0,BR_standardformat!G1807,COUNTIF(tabel_7!A1804:A2817,BR_standardformat!G1807)&gt;0,"")</f>
        <v/>
      </c>
      <c r="B1804" s="14" t="str">
        <f>IF(NOT(A1804=""),BR_standardformat!R1807,"")</f>
        <v/>
      </c>
      <c r="E1804" s="21" t="str" cm="1">
        <f t="array" ref="E1804">_xlfn.IFS(C1804="","",D1804="","",A1804="","",NOT(A1804=""),VLOOKUP(_xlfn.CONCAT(C1804,", ",D1804),pg!$C$2:$D$38,2,FALSE))</f>
        <v/>
      </c>
      <c r="F1804" s="21" t="str" cm="1">
        <f t="array" ref="F1804">_xlfn.IFS(C1804="","",D1804="","",A1804="","",NOT(B1804=""),B1804*E1804)</f>
        <v/>
      </c>
      <c r="H1804" s="14" t="str" cm="1">
        <f t="array" ref="H1804">_xlfn.IFS(BR_standardformat!G1807="","",COUNTIF(tabel_7!A1835:A2817,BR_standardformat!G1807)=0,BR_standardformat!G1807,COUNTIF(tabel_7!A1835:A2817,BR_standardformat!G1807)&gt;0,"")</f>
        <v/>
      </c>
      <c r="I1804" t="str">
        <f t="shared" si="28"/>
        <v/>
      </c>
    </row>
    <row r="1805" spans="1:9" x14ac:dyDescent="0.25">
      <c r="A1805" s="14" t="str" cm="1">
        <f t="array" ref="A1805">_xlfn.IFS(BR_standardformat!G1808="","",COUNTIF(tabel_7!A1805:A2818,BR_standardformat!G1808)=0,BR_standardformat!G1808,COUNTIF(tabel_7!A1805:A2818,BR_standardformat!G1808)&gt;0,"")</f>
        <v/>
      </c>
      <c r="B1805" s="14" t="str">
        <f>IF(NOT(A1805=""),BR_standardformat!R1808,"")</f>
        <v/>
      </c>
      <c r="E1805" s="21" t="str" cm="1">
        <f t="array" ref="E1805">_xlfn.IFS(C1805="","",D1805="","",A1805="","",NOT(A1805=""),VLOOKUP(_xlfn.CONCAT(C1805,", ",D1805),pg!$C$2:$D$38,2,FALSE))</f>
        <v/>
      </c>
      <c r="F1805" s="21" t="str" cm="1">
        <f t="array" ref="F1805">_xlfn.IFS(C1805="","",D1805="","",A1805="","",NOT(B1805=""),B1805*E1805)</f>
        <v/>
      </c>
      <c r="H1805" s="14" t="str" cm="1">
        <f t="array" ref="H1805">_xlfn.IFS(BR_standardformat!G1808="","",COUNTIF(tabel_7!A1836:A2818,BR_standardformat!G1808)=0,BR_standardformat!G1808,COUNTIF(tabel_7!A1836:A2818,BR_standardformat!G1808)&gt;0,"")</f>
        <v/>
      </c>
      <c r="I1805" t="str">
        <f t="shared" si="28"/>
        <v/>
      </c>
    </row>
    <row r="1806" spans="1:9" x14ac:dyDescent="0.25">
      <c r="A1806" s="14" t="str" cm="1">
        <f t="array" ref="A1806">_xlfn.IFS(BR_standardformat!G1809="","",COUNTIF(tabel_7!A1806:A2819,BR_standardformat!G1809)=0,BR_standardformat!G1809,COUNTIF(tabel_7!A1806:A2819,BR_standardformat!G1809)&gt;0,"")</f>
        <v/>
      </c>
      <c r="B1806" s="14" t="str">
        <f>IF(NOT(A1806=""),BR_standardformat!R1809,"")</f>
        <v/>
      </c>
      <c r="E1806" s="21" t="str" cm="1">
        <f t="array" ref="E1806">_xlfn.IFS(C1806="","",D1806="","",A1806="","",NOT(A1806=""),VLOOKUP(_xlfn.CONCAT(C1806,", ",D1806),pg!$C$2:$D$38,2,FALSE))</f>
        <v/>
      </c>
      <c r="F1806" s="21" t="str" cm="1">
        <f t="array" ref="F1806">_xlfn.IFS(C1806="","",D1806="","",A1806="","",NOT(B1806=""),B1806*E1806)</f>
        <v/>
      </c>
      <c r="H1806" s="14" t="str" cm="1">
        <f t="array" ref="H1806">_xlfn.IFS(BR_standardformat!G1809="","",COUNTIF(tabel_7!A1837:A2819,BR_standardformat!G1809)=0,BR_standardformat!G1809,COUNTIF(tabel_7!A1837:A2819,BR_standardformat!G1809)&gt;0,"")</f>
        <v/>
      </c>
      <c r="I1806" t="str">
        <f t="shared" si="28"/>
        <v/>
      </c>
    </row>
    <row r="1807" spans="1:9" x14ac:dyDescent="0.25">
      <c r="A1807" s="14" t="str" cm="1">
        <f t="array" ref="A1807">_xlfn.IFS(BR_standardformat!G1810="","",COUNTIF(tabel_7!A1807:A2820,BR_standardformat!G1810)=0,BR_standardformat!G1810,COUNTIF(tabel_7!A1807:A2820,BR_standardformat!G1810)&gt;0,"")</f>
        <v/>
      </c>
      <c r="B1807" s="14" t="str">
        <f>IF(NOT(A1807=""),BR_standardformat!R1810,"")</f>
        <v/>
      </c>
      <c r="E1807" s="21" t="str" cm="1">
        <f t="array" ref="E1807">_xlfn.IFS(C1807="","",D1807="","",A1807="","",NOT(A1807=""),VLOOKUP(_xlfn.CONCAT(C1807,", ",D1807),pg!$C$2:$D$38,2,FALSE))</f>
        <v/>
      </c>
      <c r="F1807" s="21" t="str" cm="1">
        <f t="array" ref="F1807">_xlfn.IFS(C1807="","",D1807="","",A1807="","",NOT(B1807=""),B1807*E1807)</f>
        <v/>
      </c>
      <c r="H1807" s="14" t="str" cm="1">
        <f t="array" ref="H1807">_xlfn.IFS(BR_standardformat!G1810="","",COUNTIF(tabel_7!A1838:A2820,BR_standardformat!G1810)=0,BR_standardformat!G1810,COUNTIF(tabel_7!A1838:A2820,BR_standardformat!G1810)&gt;0,"")</f>
        <v/>
      </c>
      <c r="I1807" t="str">
        <f t="shared" si="28"/>
        <v/>
      </c>
    </row>
    <row r="1808" spans="1:9" x14ac:dyDescent="0.25">
      <c r="A1808" s="14" t="str" cm="1">
        <f t="array" ref="A1808">_xlfn.IFS(BR_standardformat!G1811="","",COUNTIF(tabel_7!A1808:A2821,BR_standardformat!G1811)=0,BR_standardformat!G1811,COUNTIF(tabel_7!A1808:A2821,BR_standardformat!G1811)&gt;0,"")</f>
        <v/>
      </c>
      <c r="B1808" s="14" t="str">
        <f>IF(NOT(A1808=""),BR_standardformat!R1811,"")</f>
        <v/>
      </c>
      <c r="E1808" s="21" t="str" cm="1">
        <f t="array" ref="E1808">_xlfn.IFS(C1808="","",D1808="","",A1808="","",NOT(A1808=""),VLOOKUP(_xlfn.CONCAT(C1808,", ",D1808),pg!$C$2:$D$38,2,FALSE))</f>
        <v/>
      </c>
      <c r="F1808" s="21" t="str" cm="1">
        <f t="array" ref="F1808">_xlfn.IFS(C1808="","",D1808="","",A1808="","",NOT(B1808=""),B1808*E1808)</f>
        <v/>
      </c>
      <c r="H1808" s="14" t="str" cm="1">
        <f t="array" ref="H1808">_xlfn.IFS(BR_standardformat!G1811="","",COUNTIF(tabel_7!A1839:A2821,BR_standardformat!G1811)=0,BR_standardformat!G1811,COUNTIF(tabel_7!A1839:A2821,BR_standardformat!G1811)&gt;0,"")</f>
        <v/>
      </c>
      <c r="I1808" t="str">
        <f t="shared" si="28"/>
        <v/>
      </c>
    </row>
    <row r="1809" spans="1:9" x14ac:dyDescent="0.25">
      <c r="A1809" s="14" t="str" cm="1">
        <f t="array" ref="A1809">_xlfn.IFS(BR_standardformat!G1812="","",COUNTIF(tabel_7!A1809:A2822,BR_standardformat!G1812)=0,BR_standardformat!G1812,COUNTIF(tabel_7!A1809:A2822,BR_standardformat!G1812)&gt;0,"")</f>
        <v/>
      </c>
      <c r="B1809" s="14" t="str">
        <f>IF(NOT(A1809=""),BR_standardformat!R1812,"")</f>
        <v/>
      </c>
      <c r="E1809" s="21" t="str" cm="1">
        <f t="array" ref="E1809">_xlfn.IFS(C1809="","",D1809="","",A1809="","",NOT(A1809=""),VLOOKUP(_xlfn.CONCAT(C1809,", ",D1809),pg!$C$2:$D$38,2,FALSE))</f>
        <v/>
      </c>
      <c r="F1809" s="21" t="str" cm="1">
        <f t="array" ref="F1809">_xlfn.IFS(C1809="","",D1809="","",A1809="","",NOT(B1809=""),B1809*E1809)</f>
        <v/>
      </c>
      <c r="H1809" s="14" t="str" cm="1">
        <f t="array" ref="H1809">_xlfn.IFS(BR_standardformat!G1812="","",COUNTIF(tabel_7!A1840:A2822,BR_standardformat!G1812)=0,BR_standardformat!G1812,COUNTIF(tabel_7!A1840:A2822,BR_standardformat!G1812)&gt;0,"")</f>
        <v/>
      </c>
      <c r="I1809" t="str">
        <f t="shared" si="28"/>
        <v/>
      </c>
    </row>
    <row r="1810" spans="1:9" x14ac:dyDescent="0.25">
      <c r="A1810" s="14" t="str" cm="1">
        <f t="array" ref="A1810">_xlfn.IFS(BR_standardformat!G1813="","",COUNTIF(tabel_7!A1810:A2823,BR_standardformat!G1813)=0,BR_standardformat!G1813,COUNTIF(tabel_7!A1810:A2823,BR_standardformat!G1813)&gt;0,"")</f>
        <v/>
      </c>
      <c r="B1810" s="14" t="str">
        <f>IF(NOT(A1810=""),BR_standardformat!R1813,"")</f>
        <v/>
      </c>
      <c r="E1810" s="21" t="str" cm="1">
        <f t="array" ref="E1810">_xlfn.IFS(C1810="","",D1810="","",A1810="","",NOT(A1810=""),VLOOKUP(_xlfn.CONCAT(C1810,", ",D1810),pg!$C$2:$D$38,2,FALSE))</f>
        <v/>
      </c>
      <c r="F1810" s="21" t="str" cm="1">
        <f t="array" ref="F1810">_xlfn.IFS(C1810="","",D1810="","",A1810="","",NOT(B1810=""),B1810*E1810)</f>
        <v/>
      </c>
      <c r="H1810" s="14" t="str" cm="1">
        <f t="array" ref="H1810">_xlfn.IFS(BR_standardformat!G1813="","",COUNTIF(tabel_7!A1841:A2823,BR_standardformat!G1813)=0,BR_standardformat!G1813,COUNTIF(tabel_7!A1841:A2823,BR_standardformat!G1813)&gt;0,"")</f>
        <v/>
      </c>
      <c r="I1810" t="str">
        <f t="shared" si="28"/>
        <v/>
      </c>
    </row>
    <row r="1811" spans="1:9" x14ac:dyDescent="0.25">
      <c r="A1811" s="14" t="str" cm="1">
        <f t="array" ref="A1811">_xlfn.IFS(BR_standardformat!G1814="","",COUNTIF(tabel_7!A1811:A2824,BR_standardformat!G1814)=0,BR_standardformat!G1814,COUNTIF(tabel_7!A1811:A2824,BR_standardformat!G1814)&gt;0,"")</f>
        <v/>
      </c>
      <c r="B1811" s="14" t="str">
        <f>IF(NOT(A1811=""),BR_standardformat!R1814,"")</f>
        <v/>
      </c>
      <c r="E1811" s="21" t="str" cm="1">
        <f t="array" ref="E1811">_xlfn.IFS(C1811="","",D1811="","",A1811="","",NOT(A1811=""),VLOOKUP(_xlfn.CONCAT(C1811,", ",D1811),pg!$C$2:$D$38,2,FALSE))</f>
        <v/>
      </c>
      <c r="F1811" s="21" t="str" cm="1">
        <f t="array" ref="F1811">_xlfn.IFS(C1811="","",D1811="","",A1811="","",NOT(B1811=""),B1811*E1811)</f>
        <v/>
      </c>
      <c r="H1811" s="14" t="str" cm="1">
        <f t="array" ref="H1811">_xlfn.IFS(BR_standardformat!G1814="","",COUNTIF(tabel_7!A1842:A2824,BR_standardformat!G1814)=0,BR_standardformat!G1814,COUNTIF(tabel_7!A1842:A2824,BR_standardformat!G1814)&gt;0,"")</f>
        <v/>
      </c>
      <c r="I1811" t="str">
        <f t="shared" si="28"/>
        <v/>
      </c>
    </row>
    <row r="1812" spans="1:9" x14ac:dyDescent="0.25">
      <c r="A1812" s="14" t="str" cm="1">
        <f t="array" ref="A1812">_xlfn.IFS(BR_standardformat!G1815="","",COUNTIF(tabel_7!A1812:A2825,BR_standardformat!G1815)=0,BR_standardformat!G1815,COUNTIF(tabel_7!A1812:A2825,BR_standardformat!G1815)&gt;0,"")</f>
        <v/>
      </c>
      <c r="B1812" s="14" t="str">
        <f>IF(NOT(A1812=""),BR_standardformat!R1815,"")</f>
        <v/>
      </c>
      <c r="E1812" s="21" t="str" cm="1">
        <f t="array" ref="E1812">_xlfn.IFS(C1812="","",D1812="","",A1812="","",NOT(A1812=""),VLOOKUP(_xlfn.CONCAT(C1812,", ",D1812),pg!$C$2:$D$38,2,FALSE))</f>
        <v/>
      </c>
      <c r="F1812" s="21" t="str" cm="1">
        <f t="array" ref="F1812">_xlfn.IFS(C1812="","",D1812="","",A1812="","",NOT(B1812=""),B1812*E1812)</f>
        <v/>
      </c>
      <c r="H1812" s="14" t="str" cm="1">
        <f t="array" ref="H1812">_xlfn.IFS(BR_standardformat!G1815="","",COUNTIF(tabel_7!A1843:A2825,BR_standardformat!G1815)=0,BR_standardformat!G1815,COUNTIF(tabel_7!A1843:A2825,BR_standardformat!G1815)&gt;0,"")</f>
        <v/>
      </c>
      <c r="I1812" t="str">
        <f t="shared" si="28"/>
        <v/>
      </c>
    </row>
    <row r="1813" spans="1:9" x14ac:dyDescent="0.25">
      <c r="A1813" s="14" t="str" cm="1">
        <f t="array" ref="A1813">_xlfn.IFS(BR_standardformat!G1816="","",COUNTIF(tabel_7!A1813:A2826,BR_standardformat!G1816)=0,BR_standardformat!G1816,COUNTIF(tabel_7!A1813:A2826,BR_standardformat!G1816)&gt;0,"")</f>
        <v/>
      </c>
      <c r="B1813" s="14" t="str">
        <f>IF(NOT(A1813=""),BR_standardformat!R1816,"")</f>
        <v/>
      </c>
      <c r="E1813" s="21" t="str" cm="1">
        <f t="array" ref="E1813">_xlfn.IFS(C1813="","",D1813="","",A1813="","",NOT(A1813=""),VLOOKUP(_xlfn.CONCAT(C1813,", ",D1813),pg!$C$2:$D$38,2,FALSE))</f>
        <v/>
      </c>
      <c r="F1813" s="21" t="str" cm="1">
        <f t="array" ref="F1813">_xlfn.IFS(C1813="","",D1813="","",A1813="","",NOT(B1813=""),B1813*E1813)</f>
        <v/>
      </c>
      <c r="H1813" s="14" t="str" cm="1">
        <f t="array" ref="H1813">_xlfn.IFS(BR_standardformat!G1816="","",COUNTIF(tabel_7!A1844:A2826,BR_standardformat!G1816)=0,BR_standardformat!G1816,COUNTIF(tabel_7!A1844:A2826,BR_standardformat!G1816)&gt;0,"")</f>
        <v/>
      </c>
      <c r="I1813" t="str">
        <f t="shared" si="28"/>
        <v/>
      </c>
    </row>
    <row r="1814" spans="1:9" x14ac:dyDescent="0.25">
      <c r="A1814" s="14" t="str" cm="1">
        <f t="array" ref="A1814">_xlfn.IFS(BR_standardformat!G1817="","",COUNTIF(tabel_7!A1814:A2827,BR_standardformat!G1817)=0,BR_standardformat!G1817,COUNTIF(tabel_7!A1814:A2827,BR_standardformat!G1817)&gt;0,"")</f>
        <v/>
      </c>
      <c r="B1814" s="14" t="str">
        <f>IF(NOT(A1814=""),BR_standardformat!R1817,"")</f>
        <v/>
      </c>
      <c r="E1814" s="21" t="str" cm="1">
        <f t="array" ref="E1814">_xlfn.IFS(C1814="","",D1814="","",A1814="","",NOT(A1814=""),VLOOKUP(_xlfn.CONCAT(C1814,", ",D1814),pg!$C$2:$D$38,2,FALSE))</f>
        <v/>
      </c>
      <c r="F1814" s="21" t="str" cm="1">
        <f t="array" ref="F1814">_xlfn.IFS(C1814="","",D1814="","",A1814="","",NOT(B1814=""),B1814*E1814)</f>
        <v/>
      </c>
      <c r="H1814" s="14" t="str" cm="1">
        <f t="array" ref="H1814">_xlfn.IFS(BR_standardformat!G1817="","",COUNTIF(tabel_7!A1845:A2827,BR_standardformat!G1817)=0,BR_standardformat!G1817,COUNTIF(tabel_7!A1845:A2827,BR_standardformat!G1817)&gt;0,"")</f>
        <v/>
      </c>
      <c r="I1814" t="str">
        <f t="shared" si="28"/>
        <v/>
      </c>
    </row>
    <row r="1815" spans="1:9" x14ac:dyDescent="0.25">
      <c r="A1815" s="14" t="str" cm="1">
        <f t="array" ref="A1815">_xlfn.IFS(BR_standardformat!G1818="","",COUNTIF(tabel_7!A1815:A2828,BR_standardformat!G1818)=0,BR_standardformat!G1818,COUNTIF(tabel_7!A1815:A2828,BR_standardformat!G1818)&gt;0,"")</f>
        <v/>
      </c>
      <c r="B1815" s="14" t="str">
        <f>IF(NOT(A1815=""),BR_standardformat!R1818,"")</f>
        <v/>
      </c>
      <c r="E1815" s="21" t="str" cm="1">
        <f t="array" ref="E1815">_xlfn.IFS(C1815="","",D1815="","",A1815="","",NOT(A1815=""),VLOOKUP(_xlfn.CONCAT(C1815,", ",D1815),pg!$C$2:$D$38,2,FALSE))</f>
        <v/>
      </c>
      <c r="F1815" s="21" t="str" cm="1">
        <f t="array" ref="F1815">_xlfn.IFS(C1815="","",D1815="","",A1815="","",NOT(B1815=""),B1815*E1815)</f>
        <v/>
      </c>
      <c r="H1815" s="14" t="str" cm="1">
        <f t="array" ref="H1815">_xlfn.IFS(BR_standardformat!G1818="","",COUNTIF(tabel_7!A1846:A2828,BR_standardformat!G1818)=0,BR_standardformat!G1818,COUNTIF(tabel_7!A1846:A2828,BR_standardformat!G1818)&gt;0,"")</f>
        <v/>
      </c>
      <c r="I1815" t="str">
        <f t="shared" si="28"/>
        <v/>
      </c>
    </row>
    <row r="1816" spans="1:9" x14ac:dyDescent="0.25">
      <c r="A1816" s="14" t="str" cm="1">
        <f t="array" ref="A1816">_xlfn.IFS(BR_standardformat!G1819="","",COUNTIF(tabel_7!A1816:A2829,BR_standardformat!G1819)=0,BR_standardformat!G1819,COUNTIF(tabel_7!A1816:A2829,BR_standardformat!G1819)&gt;0,"")</f>
        <v/>
      </c>
      <c r="B1816" s="14" t="str">
        <f>IF(NOT(A1816=""),BR_standardformat!R1819,"")</f>
        <v/>
      </c>
      <c r="E1816" s="21" t="str" cm="1">
        <f t="array" ref="E1816">_xlfn.IFS(C1816="","",D1816="","",A1816="","",NOT(A1816=""),VLOOKUP(_xlfn.CONCAT(C1816,", ",D1816),pg!$C$2:$D$38,2,FALSE))</f>
        <v/>
      </c>
      <c r="F1816" s="21" t="str" cm="1">
        <f t="array" ref="F1816">_xlfn.IFS(C1816="","",D1816="","",A1816="","",NOT(B1816=""),B1816*E1816)</f>
        <v/>
      </c>
      <c r="H1816" s="14" t="str" cm="1">
        <f t="array" ref="H1816">_xlfn.IFS(BR_standardformat!G1819="","",COUNTIF(tabel_7!A1847:A2829,BR_standardformat!G1819)=0,BR_standardformat!G1819,COUNTIF(tabel_7!A1847:A2829,BR_standardformat!G1819)&gt;0,"")</f>
        <v/>
      </c>
      <c r="I1816" t="str">
        <f t="shared" si="28"/>
        <v/>
      </c>
    </row>
    <row r="1817" spans="1:9" x14ac:dyDescent="0.25">
      <c r="A1817" s="14" t="str" cm="1">
        <f t="array" ref="A1817">_xlfn.IFS(BR_standardformat!G1820="","",COUNTIF(tabel_7!A1817:A2830,BR_standardformat!G1820)=0,BR_standardformat!G1820,COUNTIF(tabel_7!A1817:A2830,BR_standardformat!G1820)&gt;0,"")</f>
        <v/>
      </c>
      <c r="B1817" s="14" t="str">
        <f>IF(NOT(A1817=""),BR_standardformat!R1820,"")</f>
        <v/>
      </c>
      <c r="E1817" s="21" t="str" cm="1">
        <f t="array" ref="E1817">_xlfn.IFS(C1817="","",D1817="","",A1817="","",NOT(A1817=""),VLOOKUP(_xlfn.CONCAT(C1817,", ",D1817),pg!$C$2:$D$38,2,FALSE))</f>
        <v/>
      </c>
      <c r="F1817" s="21" t="str" cm="1">
        <f t="array" ref="F1817">_xlfn.IFS(C1817="","",D1817="","",A1817="","",NOT(B1817=""),B1817*E1817)</f>
        <v/>
      </c>
      <c r="H1817" s="14" t="str" cm="1">
        <f t="array" ref="H1817">_xlfn.IFS(BR_standardformat!G1820="","",COUNTIF(tabel_7!A1848:A2830,BR_standardformat!G1820)=0,BR_standardformat!G1820,COUNTIF(tabel_7!A1848:A2830,BR_standardformat!G1820)&gt;0,"")</f>
        <v/>
      </c>
      <c r="I1817" t="str">
        <f t="shared" si="28"/>
        <v/>
      </c>
    </row>
    <row r="1818" spans="1:9" x14ac:dyDescent="0.25">
      <c r="A1818" s="14" t="str" cm="1">
        <f t="array" ref="A1818">_xlfn.IFS(BR_standardformat!G1821="","",COUNTIF(tabel_7!A1818:A2831,BR_standardformat!G1821)=0,BR_standardformat!G1821,COUNTIF(tabel_7!A1818:A2831,BR_standardformat!G1821)&gt;0,"")</f>
        <v/>
      </c>
      <c r="B1818" s="14" t="str">
        <f>IF(NOT(A1818=""),BR_standardformat!R1821,"")</f>
        <v/>
      </c>
      <c r="E1818" s="21" t="str" cm="1">
        <f t="array" ref="E1818">_xlfn.IFS(C1818="","",D1818="","",A1818="","",NOT(A1818=""),VLOOKUP(_xlfn.CONCAT(C1818,", ",D1818),pg!$C$2:$D$38,2,FALSE))</f>
        <v/>
      </c>
      <c r="F1818" s="21" t="str" cm="1">
        <f t="array" ref="F1818">_xlfn.IFS(C1818="","",D1818="","",A1818="","",NOT(B1818=""),B1818*E1818)</f>
        <v/>
      </c>
      <c r="H1818" s="14" t="str" cm="1">
        <f t="array" ref="H1818">_xlfn.IFS(BR_standardformat!G1821="","",COUNTIF(tabel_7!A1849:A2831,BR_standardformat!G1821)=0,BR_standardformat!G1821,COUNTIF(tabel_7!A1849:A2831,BR_standardformat!G1821)&gt;0,"")</f>
        <v/>
      </c>
      <c r="I1818" t="str">
        <f t="shared" si="28"/>
        <v/>
      </c>
    </row>
    <row r="1819" spans="1:9" x14ac:dyDescent="0.25">
      <c r="A1819" s="14" t="str" cm="1">
        <f t="array" ref="A1819">_xlfn.IFS(BR_standardformat!G1822="","",COUNTIF(tabel_7!A1819:A2832,BR_standardformat!G1822)=0,BR_standardformat!G1822,COUNTIF(tabel_7!A1819:A2832,BR_standardformat!G1822)&gt;0,"")</f>
        <v/>
      </c>
      <c r="B1819" s="14" t="str">
        <f>IF(NOT(A1819=""),BR_standardformat!R1822,"")</f>
        <v/>
      </c>
      <c r="E1819" s="21" t="str" cm="1">
        <f t="array" ref="E1819">_xlfn.IFS(C1819="","",D1819="","",A1819="","",NOT(A1819=""),VLOOKUP(_xlfn.CONCAT(C1819,", ",D1819),pg!$C$2:$D$38,2,FALSE))</f>
        <v/>
      </c>
      <c r="F1819" s="21" t="str" cm="1">
        <f t="array" ref="F1819">_xlfn.IFS(C1819="","",D1819="","",A1819="","",NOT(B1819=""),B1819*E1819)</f>
        <v/>
      </c>
      <c r="H1819" s="14" t="str" cm="1">
        <f t="array" ref="H1819">_xlfn.IFS(BR_standardformat!G1822="","",COUNTIF(tabel_7!A1850:A2832,BR_standardformat!G1822)=0,BR_standardformat!G1822,COUNTIF(tabel_7!A1850:A2832,BR_standardformat!G1822)&gt;0,"")</f>
        <v/>
      </c>
      <c r="I1819" t="str">
        <f t="shared" si="28"/>
        <v/>
      </c>
    </row>
    <row r="1820" spans="1:9" x14ac:dyDescent="0.25">
      <c r="A1820" s="14" t="str" cm="1">
        <f t="array" ref="A1820">_xlfn.IFS(BR_standardformat!G1823="","",COUNTIF(tabel_7!A1820:A2833,BR_standardformat!G1823)=0,BR_standardformat!G1823,COUNTIF(tabel_7!A1820:A2833,BR_standardformat!G1823)&gt;0,"")</f>
        <v/>
      </c>
      <c r="B1820" s="14" t="str">
        <f>IF(NOT(A1820=""),BR_standardformat!R1823,"")</f>
        <v/>
      </c>
      <c r="E1820" s="21" t="str" cm="1">
        <f t="array" ref="E1820">_xlfn.IFS(C1820="","",D1820="","",A1820="","",NOT(A1820=""),VLOOKUP(_xlfn.CONCAT(C1820,", ",D1820),pg!$C$2:$D$38,2,FALSE))</f>
        <v/>
      </c>
      <c r="F1820" s="21" t="str" cm="1">
        <f t="array" ref="F1820">_xlfn.IFS(C1820="","",D1820="","",A1820="","",NOT(B1820=""),B1820*E1820)</f>
        <v/>
      </c>
      <c r="H1820" s="14" t="str" cm="1">
        <f t="array" ref="H1820">_xlfn.IFS(BR_standardformat!G1823="","",COUNTIF(tabel_7!A1851:A2833,BR_standardformat!G1823)=0,BR_standardformat!G1823,COUNTIF(tabel_7!A1851:A2833,BR_standardformat!G1823)&gt;0,"")</f>
        <v/>
      </c>
      <c r="I1820" t="str">
        <f t="shared" si="28"/>
        <v/>
      </c>
    </row>
    <row r="1821" spans="1:9" x14ac:dyDescent="0.25">
      <c r="A1821" s="14" t="str" cm="1">
        <f t="array" ref="A1821">_xlfn.IFS(BR_standardformat!G1824="","",COUNTIF(tabel_7!A1821:A2834,BR_standardformat!G1824)=0,BR_standardformat!G1824,COUNTIF(tabel_7!A1821:A2834,BR_standardformat!G1824)&gt;0,"")</f>
        <v/>
      </c>
      <c r="B1821" s="14" t="str">
        <f>IF(NOT(A1821=""),BR_standardformat!R1824,"")</f>
        <v/>
      </c>
      <c r="E1821" s="21" t="str" cm="1">
        <f t="array" ref="E1821">_xlfn.IFS(C1821="","",D1821="","",A1821="","",NOT(A1821=""),VLOOKUP(_xlfn.CONCAT(C1821,", ",D1821),pg!$C$2:$D$38,2,FALSE))</f>
        <v/>
      </c>
      <c r="F1821" s="21" t="str" cm="1">
        <f t="array" ref="F1821">_xlfn.IFS(C1821="","",D1821="","",A1821="","",NOT(B1821=""),B1821*E1821)</f>
        <v/>
      </c>
      <c r="H1821" s="14" t="str" cm="1">
        <f t="array" ref="H1821">_xlfn.IFS(BR_standardformat!G1824="","",COUNTIF(tabel_7!A1852:A2834,BR_standardformat!G1824)=0,BR_standardformat!G1824,COUNTIF(tabel_7!A1852:A2834,BR_standardformat!G1824)&gt;0,"")</f>
        <v/>
      </c>
      <c r="I1821" t="str">
        <f t="shared" si="28"/>
        <v/>
      </c>
    </row>
    <row r="1822" spans="1:9" x14ac:dyDescent="0.25">
      <c r="A1822" s="14" t="str" cm="1">
        <f t="array" ref="A1822">_xlfn.IFS(BR_standardformat!G1825="","",COUNTIF(tabel_7!A1822:A2835,BR_standardformat!G1825)=0,BR_standardformat!G1825,COUNTIF(tabel_7!A1822:A2835,BR_standardformat!G1825)&gt;0,"")</f>
        <v/>
      </c>
      <c r="B1822" s="14" t="str">
        <f>IF(NOT(A1822=""),BR_standardformat!R1825,"")</f>
        <v/>
      </c>
      <c r="E1822" s="21" t="str" cm="1">
        <f t="array" ref="E1822">_xlfn.IFS(C1822="","",D1822="","",A1822="","",NOT(A1822=""),VLOOKUP(_xlfn.CONCAT(C1822,", ",D1822),pg!$C$2:$D$38,2,FALSE))</f>
        <v/>
      </c>
      <c r="F1822" s="21" t="str" cm="1">
        <f t="array" ref="F1822">_xlfn.IFS(C1822="","",D1822="","",A1822="","",NOT(B1822=""),B1822*E1822)</f>
        <v/>
      </c>
      <c r="H1822" s="14" t="str" cm="1">
        <f t="array" ref="H1822">_xlfn.IFS(BR_standardformat!G1825="","",COUNTIF(tabel_7!A1853:A2835,BR_standardformat!G1825)=0,BR_standardformat!G1825,COUNTIF(tabel_7!A1853:A2835,BR_standardformat!G1825)&gt;0,"")</f>
        <v/>
      </c>
      <c r="I1822" t="str">
        <f t="shared" si="28"/>
        <v/>
      </c>
    </row>
    <row r="1823" spans="1:9" x14ac:dyDescent="0.25">
      <c r="A1823" s="14" t="str" cm="1">
        <f t="array" ref="A1823">_xlfn.IFS(BR_standardformat!G1826="","",COUNTIF(tabel_7!A1823:A2836,BR_standardformat!G1826)=0,BR_standardformat!G1826,COUNTIF(tabel_7!A1823:A2836,BR_standardformat!G1826)&gt;0,"")</f>
        <v/>
      </c>
      <c r="B1823" s="14" t="str">
        <f>IF(NOT(A1823=""),BR_standardformat!R1826,"")</f>
        <v/>
      </c>
      <c r="E1823" s="21" t="str" cm="1">
        <f t="array" ref="E1823">_xlfn.IFS(C1823="","",D1823="","",A1823="","",NOT(A1823=""),VLOOKUP(_xlfn.CONCAT(C1823,", ",D1823),pg!$C$2:$D$38,2,FALSE))</f>
        <v/>
      </c>
      <c r="F1823" s="21" t="str" cm="1">
        <f t="array" ref="F1823">_xlfn.IFS(C1823="","",D1823="","",A1823="","",NOT(B1823=""),B1823*E1823)</f>
        <v/>
      </c>
      <c r="H1823" s="14" t="str" cm="1">
        <f t="array" ref="H1823">_xlfn.IFS(BR_standardformat!G1826="","",COUNTIF(tabel_7!A1854:A2836,BR_standardformat!G1826)=0,BR_standardformat!G1826,COUNTIF(tabel_7!A1854:A2836,BR_standardformat!G1826)&gt;0,"")</f>
        <v/>
      </c>
      <c r="I1823" t="str">
        <f t="shared" si="28"/>
        <v/>
      </c>
    </row>
    <row r="1824" spans="1:9" x14ac:dyDescent="0.25">
      <c r="A1824" s="14" t="str" cm="1">
        <f t="array" ref="A1824">_xlfn.IFS(BR_standardformat!G1827="","",COUNTIF(tabel_7!A1824:A2837,BR_standardformat!G1827)=0,BR_standardformat!G1827,COUNTIF(tabel_7!A1824:A2837,BR_standardformat!G1827)&gt;0,"")</f>
        <v/>
      </c>
      <c r="B1824" s="14" t="str">
        <f>IF(NOT(A1824=""),BR_standardformat!R1827,"")</f>
        <v/>
      </c>
      <c r="E1824" s="21" t="str" cm="1">
        <f t="array" ref="E1824">_xlfn.IFS(C1824="","",D1824="","",A1824="","",NOT(A1824=""),VLOOKUP(_xlfn.CONCAT(C1824,", ",D1824),pg!$C$2:$D$38,2,FALSE))</f>
        <v/>
      </c>
      <c r="F1824" s="21" t="str" cm="1">
        <f t="array" ref="F1824">_xlfn.IFS(C1824="","",D1824="","",A1824="","",NOT(B1824=""),B1824*E1824)</f>
        <v/>
      </c>
      <c r="H1824" s="14" t="str" cm="1">
        <f t="array" ref="H1824">_xlfn.IFS(BR_standardformat!G1827="","",COUNTIF(tabel_7!A1855:A2837,BR_standardformat!G1827)=0,BR_standardformat!G1827,COUNTIF(tabel_7!A1855:A2837,BR_standardformat!G1827)&gt;0,"")</f>
        <v/>
      </c>
      <c r="I1824" t="str">
        <f t="shared" si="28"/>
        <v/>
      </c>
    </row>
    <row r="1825" spans="1:9" x14ac:dyDescent="0.25">
      <c r="A1825" s="14" t="str" cm="1">
        <f t="array" ref="A1825">_xlfn.IFS(BR_standardformat!G1828="","",COUNTIF(tabel_7!A1825:A2838,BR_standardformat!G1828)=0,BR_standardformat!G1828,COUNTIF(tabel_7!A1825:A2838,BR_standardformat!G1828)&gt;0,"")</f>
        <v/>
      </c>
      <c r="B1825" s="14" t="str">
        <f>IF(NOT(A1825=""),BR_standardformat!R1828,"")</f>
        <v/>
      </c>
      <c r="E1825" s="21" t="str" cm="1">
        <f t="array" ref="E1825">_xlfn.IFS(C1825="","",D1825="","",A1825="","",NOT(A1825=""),VLOOKUP(_xlfn.CONCAT(C1825,", ",D1825),pg!$C$2:$D$38,2,FALSE))</f>
        <v/>
      </c>
      <c r="F1825" s="21" t="str" cm="1">
        <f t="array" ref="F1825">_xlfn.IFS(C1825="","",D1825="","",A1825="","",NOT(B1825=""),B1825*E1825)</f>
        <v/>
      </c>
      <c r="H1825" s="14" t="str" cm="1">
        <f t="array" ref="H1825">_xlfn.IFS(BR_standardformat!G1828="","",COUNTIF(tabel_7!A1856:A2838,BR_standardformat!G1828)=0,BR_standardformat!G1828,COUNTIF(tabel_7!A1856:A2838,BR_standardformat!G1828)&gt;0,"")</f>
        <v/>
      </c>
      <c r="I1825" t="str">
        <f t="shared" si="28"/>
        <v/>
      </c>
    </row>
    <row r="1826" spans="1:9" x14ac:dyDescent="0.25">
      <c r="A1826" s="14" t="str" cm="1">
        <f t="array" ref="A1826">_xlfn.IFS(BR_standardformat!G1829="","",COUNTIF(tabel_7!A1826:A2839,BR_standardformat!G1829)=0,BR_standardformat!G1829,COUNTIF(tabel_7!A1826:A2839,BR_standardformat!G1829)&gt;0,"")</f>
        <v/>
      </c>
      <c r="B1826" s="14" t="str">
        <f>IF(NOT(A1826=""),BR_standardformat!R1829,"")</f>
        <v/>
      </c>
      <c r="E1826" s="21" t="str" cm="1">
        <f t="array" ref="E1826">_xlfn.IFS(C1826="","",D1826="","",A1826="","",NOT(A1826=""),VLOOKUP(_xlfn.CONCAT(C1826,", ",D1826),pg!$C$2:$D$38,2,FALSE))</f>
        <v/>
      </c>
      <c r="F1826" s="21" t="str" cm="1">
        <f t="array" ref="F1826">_xlfn.IFS(C1826="","",D1826="","",A1826="","",NOT(B1826=""),B1826*E1826)</f>
        <v/>
      </c>
      <c r="H1826" s="14" t="str" cm="1">
        <f t="array" ref="H1826">_xlfn.IFS(BR_standardformat!G1829="","",COUNTIF(tabel_7!A1857:A2839,BR_standardformat!G1829)=0,BR_standardformat!G1829,COUNTIF(tabel_7!A1857:A2839,BR_standardformat!G1829)&gt;0,"")</f>
        <v/>
      </c>
      <c r="I1826" t="str">
        <f t="shared" si="28"/>
        <v/>
      </c>
    </row>
    <row r="1827" spans="1:9" x14ac:dyDescent="0.25">
      <c r="A1827" s="14" t="str" cm="1">
        <f t="array" ref="A1827">_xlfn.IFS(BR_standardformat!G1830="","",COUNTIF(tabel_7!A1827:A2840,BR_standardformat!G1830)=0,BR_standardformat!G1830,COUNTIF(tabel_7!A1827:A2840,BR_standardformat!G1830)&gt;0,"")</f>
        <v/>
      </c>
      <c r="B1827" s="14" t="str">
        <f>IF(NOT(A1827=""),BR_standardformat!R1830,"")</f>
        <v/>
      </c>
      <c r="E1827" s="21" t="str" cm="1">
        <f t="array" ref="E1827">_xlfn.IFS(C1827="","",D1827="","",A1827="","",NOT(A1827=""),VLOOKUP(_xlfn.CONCAT(C1827,", ",D1827),pg!$C$2:$D$38,2,FALSE))</f>
        <v/>
      </c>
      <c r="F1827" s="21" t="str" cm="1">
        <f t="array" ref="F1827">_xlfn.IFS(C1827="","",D1827="","",A1827="","",NOT(B1827=""),B1827*E1827)</f>
        <v/>
      </c>
      <c r="H1827" s="14" t="str" cm="1">
        <f t="array" ref="H1827">_xlfn.IFS(BR_standardformat!G1830="","",COUNTIF(tabel_7!A1858:A2840,BR_standardformat!G1830)=0,BR_standardformat!G1830,COUNTIF(tabel_7!A1858:A2840,BR_standardformat!G1830)&gt;0,"")</f>
        <v/>
      </c>
      <c r="I1827" t="str">
        <f t="shared" si="28"/>
        <v/>
      </c>
    </row>
    <row r="1828" spans="1:9" x14ac:dyDescent="0.25">
      <c r="A1828" s="14" t="str" cm="1">
        <f t="array" ref="A1828">_xlfn.IFS(BR_standardformat!G1831="","",COUNTIF(tabel_7!A1828:A2841,BR_standardformat!G1831)=0,BR_standardformat!G1831,COUNTIF(tabel_7!A1828:A2841,BR_standardformat!G1831)&gt;0,"")</f>
        <v/>
      </c>
      <c r="B1828" s="14" t="str">
        <f>IF(NOT(A1828=""),BR_standardformat!R1831,"")</f>
        <v/>
      </c>
      <c r="E1828" s="21" t="str" cm="1">
        <f t="array" ref="E1828">_xlfn.IFS(C1828="","",D1828="","",A1828="","",NOT(A1828=""),VLOOKUP(_xlfn.CONCAT(C1828,", ",D1828),pg!$C$2:$D$38,2,FALSE))</f>
        <v/>
      </c>
      <c r="F1828" s="21" t="str" cm="1">
        <f t="array" ref="F1828">_xlfn.IFS(C1828="","",D1828="","",A1828="","",NOT(B1828=""),B1828*E1828)</f>
        <v/>
      </c>
      <c r="H1828" s="14" t="str" cm="1">
        <f t="array" ref="H1828">_xlfn.IFS(BR_standardformat!G1831="","",COUNTIF(tabel_7!A1859:A2841,BR_standardformat!G1831)=0,BR_standardformat!G1831,COUNTIF(tabel_7!A1859:A2841,BR_standardformat!G1831)&gt;0,"")</f>
        <v/>
      </c>
      <c r="I1828" t="str">
        <f t="shared" si="28"/>
        <v/>
      </c>
    </row>
    <row r="1829" spans="1:9" x14ac:dyDescent="0.25">
      <c r="A1829" s="14" t="str" cm="1">
        <f t="array" ref="A1829">_xlfn.IFS(BR_standardformat!G1832="","",COUNTIF(tabel_7!A1829:A2842,BR_standardformat!G1832)=0,BR_standardformat!G1832,COUNTIF(tabel_7!A1829:A2842,BR_standardformat!G1832)&gt;0,"")</f>
        <v/>
      </c>
      <c r="B1829" s="14" t="str">
        <f>IF(NOT(A1829=""),BR_standardformat!R1832,"")</f>
        <v/>
      </c>
      <c r="E1829" s="21" t="str" cm="1">
        <f t="array" ref="E1829">_xlfn.IFS(C1829="","",D1829="","",A1829="","",NOT(A1829=""),VLOOKUP(_xlfn.CONCAT(C1829,", ",D1829),pg!$C$2:$D$38,2,FALSE))</f>
        <v/>
      </c>
      <c r="F1829" s="21" t="str" cm="1">
        <f t="array" ref="F1829">_xlfn.IFS(C1829="","",D1829="","",A1829="","",NOT(B1829=""),B1829*E1829)</f>
        <v/>
      </c>
      <c r="H1829" s="14" t="str" cm="1">
        <f t="array" ref="H1829">_xlfn.IFS(BR_standardformat!G1832="","",COUNTIF(tabel_7!A1860:A2842,BR_standardformat!G1832)=0,BR_standardformat!G1832,COUNTIF(tabel_7!A1860:A2842,BR_standardformat!G1832)&gt;0,"")</f>
        <v/>
      </c>
      <c r="I1829" t="str">
        <f t="shared" si="28"/>
        <v/>
      </c>
    </row>
    <row r="1830" spans="1:9" x14ac:dyDescent="0.25">
      <c r="A1830" s="14" t="str" cm="1">
        <f t="array" ref="A1830">_xlfn.IFS(BR_standardformat!G1833="","",COUNTIF(tabel_7!A1830:A2843,BR_standardformat!G1833)=0,BR_standardformat!G1833,COUNTIF(tabel_7!A1830:A2843,BR_standardformat!G1833)&gt;0,"")</f>
        <v/>
      </c>
      <c r="B1830" s="14" t="str">
        <f>IF(NOT(A1830=""),BR_standardformat!R1833,"")</f>
        <v/>
      </c>
      <c r="E1830" s="21" t="str" cm="1">
        <f t="array" ref="E1830">_xlfn.IFS(C1830="","",D1830="","",A1830="","",NOT(A1830=""),VLOOKUP(_xlfn.CONCAT(C1830,", ",D1830),pg!$C$2:$D$38,2,FALSE))</f>
        <v/>
      </c>
      <c r="F1830" s="21" t="str" cm="1">
        <f t="array" ref="F1830">_xlfn.IFS(C1830="","",D1830="","",A1830="","",NOT(B1830=""),B1830*E1830)</f>
        <v/>
      </c>
      <c r="H1830" s="14" t="str" cm="1">
        <f t="array" ref="H1830">_xlfn.IFS(BR_standardformat!G1833="","",COUNTIF(tabel_7!A1861:A2843,BR_standardformat!G1833)=0,BR_standardformat!G1833,COUNTIF(tabel_7!A1861:A2843,BR_standardformat!G1833)&gt;0,"")</f>
        <v/>
      </c>
      <c r="I1830" t="str">
        <f t="shared" si="28"/>
        <v/>
      </c>
    </row>
    <row r="1831" spans="1:9" x14ac:dyDescent="0.25">
      <c r="A1831" s="14" t="str" cm="1">
        <f t="array" ref="A1831">_xlfn.IFS(BR_standardformat!G1834="","",COUNTIF(tabel_7!A1831:A2844,BR_standardformat!G1834)=0,BR_standardformat!G1834,COUNTIF(tabel_7!A1831:A2844,BR_standardformat!G1834)&gt;0,"")</f>
        <v/>
      </c>
      <c r="B1831" s="14" t="str">
        <f>IF(NOT(A1831=""),BR_standardformat!R1834,"")</f>
        <v/>
      </c>
      <c r="E1831" s="21" t="str" cm="1">
        <f t="array" ref="E1831">_xlfn.IFS(C1831="","",D1831="","",A1831="","",NOT(A1831=""),VLOOKUP(_xlfn.CONCAT(C1831,", ",D1831),pg!$C$2:$D$38,2,FALSE))</f>
        <v/>
      </c>
      <c r="F1831" s="21" t="str" cm="1">
        <f t="array" ref="F1831">_xlfn.IFS(C1831="","",D1831="","",A1831="","",NOT(B1831=""),B1831*E1831)</f>
        <v/>
      </c>
      <c r="H1831" s="14" t="str" cm="1">
        <f t="array" ref="H1831">_xlfn.IFS(BR_standardformat!G1834="","",COUNTIF(tabel_7!A1862:A2844,BR_standardformat!G1834)=0,BR_standardformat!G1834,COUNTIF(tabel_7!A1862:A2844,BR_standardformat!G1834)&gt;0,"")</f>
        <v/>
      </c>
      <c r="I1831" t="str">
        <f t="shared" si="28"/>
        <v/>
      </c>
    </row>
    <row r="1832" spans="1:9" x14ac:dyDescent="0.25">
      <c r="A1832" s="14" t="str" cm="1">
        <f t="array" ref="A1832">_xlfn.IFS(BR_standardformat!G1835="","",COUNTIF(tabel_7!A1832:A2845,BR_standardformat!G1835)=0,BR_standardformat!G1835,COUNTIF(tabel_7!A1832:A2845,BR_standardformat!G1835)&gt;0,"")</f>
        <v/>
      </c>
      <c r="B1832" s="14" t="str">
        <f>IF(NOT(A1832=""),BR_standardformat!R1835,"")</f>
        <v/>
      </c>
      <c r="E1832" s="21" t="str" cm="1">
        <f t="array" ref="E1832">_xlfn.IFS(C1832="","",D1832="","",A1832="","",NOT(A1832=""),VLOOKUP(_xlfn.CONCAT(C1832,", ",D1832),pg!$C$2:$D$38,2,FALSE))</f>
        <v/>
      </c>
      <c r="F1832" s="21" t="str" cm="1">
        <f t="array" ref="F1832">_xlfn.IFS(C1832="","",D1832="","",A1832="","",NOT(B1832=""),B1832*E1832)</f>
        <v/>
      </c>
      <c r="H1832" s="14" t="str" cm="1">
        <f t="array" ref="H1832">_xlfn.IFS(BR_standardformat!G1835="","",COUNTIF(tabel_7!A1863:A2845,BR_standardformat!G1835)=0,BR_standardformat!G1835,COUNTIF(tabel_7!A1863:A2845,BR_standardformat!G1835)&gt;0,"")</f>
        <v/>
      </c>
      <c r="I1832" t="str">
        <f t="shared" si="28"/>
        <v/>
      </c>
    </row>
    <row r="1833" spans="1:9" x14ac:dyDescent="0.25">
      <c r="A1833" s="14" t="str" cm="1">
        <f t="array" ref="A1833">_xlfn.IFS(BR_standardformat!G1836="","",COUNTIF(tabel_7!A1833:A2846,BR_standardformat!G1836)=0,BR_standardformat!G1836,COUNTIF(tabel_7!A1833:A2846,BR_standardformat!G1836)&gt;0,"")</f>
        <v/>
      </c>
      <c r="B1833" s="14" t="str">
        <f>IF(NOT(A1833=""),BR_standardformat!R1836,"")</f>
        <v/>
      </c>
      <c r="E1833" s="21" t="str" cm="1">
        <f t="array" ref="E1833">_xlfn.IFS(C1833="","",D1833="","",A1833="","",NOT(A1833=""),VLOOKUP(_xlfn.CONCAT(C1833,", ",D1833),pg!$C$2:$D$38,2,FALSE))</f>
        <v/>
      </c>
      <c r="F1833" s="21" t="str" cm="1">
        <f t="array" ref="F1833">_xlfn.IFS(C1833="","",D1833="","",A1833="","",NOT(B1833=""),B1833*E1833)</f>
        <v/>
      </c>
      <c r="H1833" s="14" t="str" cm="1">
        <f t="array" ref="H1833">_xlfn.IFS(BR_standardformat!G1836="","",COUNTIF(tabel_7!A1864:A2846,BR_standardformat!G1836)=0,BR_standardformat!G1836,COUNTIF(tabel_7!A1864:A2846,BR_standardformat!G1836)&gt;0,"")</f>
        <v/>
      </c>
      <c r="I1833" t="str">
        <f t="shared" si="28"/>
        <v/>
      </c>
    </row>
    <row r="1834" spans="1:9" x14ac:dyDescent="0.25">
      <c r="A1834" s="14" t="str" cm="1">
        <f t="array" ref="A1834">_xlfn.IFS(BR_standardformat!G1837="","",COUNTIF(tabel_7!A1834:A2847,BR_standardformat!G1837)=0,BR_standardformat!G1837,COUNTIF(tabel_7!A1834:A2847,BR_standardformat!G1837)&gt;0,"")</f>
        <v/>
      </c>
      <c r="B1834" s="14" t="str">
        <f>IF(NOT(A1834=""),BR_standardformat!R1837,"")</f>
        <v/>
      </c>
      <c r="E1834" s="21" t="str" cm="1">
        <f t="array" ref="E1834">_xlfn.IFS(C1834="","",D1834="","",A1834="","",NOT(A1834=""),VLOOKUP(_xlfn.CONCAT(C1834,", ",D1834),pg!$C$2:$D$38,2,FALSE))</f>
        <v/>
      </c>
      <c r="F1834" s="21" t="str" cm="1">
        <f t="array" ref="F1834">_xlfn.IFS(C1834="","",D1834="","",A1834="","",NOT(B1834=""),B1834*E1834)</f>
        <v/>
      </c>
      <c r="H1834" s="14" t="str" cm="1">
        <f t="array" ref="H1834">_xlfn.IFS(BR_standardformat!G1837="","",COUNTIF(tabel_7!A1865:A2847,BR_standardformat!G1837)=0,BR_standardformat!G1837,COUNTIF(tabel_7!A1865:A2847,BR_standardformat!G1837)&gt;0,"")</f>
        <v/>
      </c>
      <c r="I1834" t="str">
        <f t="shared" si="28"/>
        <v/>
      </c>
    </row>
    <row r="1835" spans="1:9" x14ac:dyDescent="0.25">
      <c r="A1835" s="14" t="str" cm="1">
        <f t="array" ref="A1835">_xlfn.IFS(BR_standardformat!G1838="","",COUNTIF(tabel_7!A1835:A2848,BR_standardformat!G1838)=0,BR_standardformat!G1838,COUNTIF(tabel_7!A1835:A2848,BR_standardformat!G1838)&gt;0,"")</f>
        <v/>
      </c>
      <c r="B1835" s="14" t="str">
        <f>IF(NOT(A1835=""),BR_standardformat!R1838,"")</f>
        <v/>
      </c>
      <c r="E1835" s="21" t="str" cm="1">
        <f t="array" ref="E1835">_xlfn.IFS(C1835="","",D1835="","",A1835="","",NOT(A1835=""),VLOOKUP(_xlfn.CONCAT(C1835,", ",D1835),pg!$C$2:$D$38,2,FALSE))</f>
        <v/>
      </c>
      <c r="F1835" s="21" t="str" cm="1">
        <f t="array" ref="F1835">_xlfn.IFS(C1835="","",D1835="","",A1835="","",NOT(B1835=""),B1835*E1835)</f>
        <v/>
      </c>
      <c r="H1835" s="14" t="str" cm="1">
        <f t="array" ref="H1835">_xlfn.IFS(BR_standardformat!G1838="","",COUNTIF(tabel_7!A1866:A2848,BR_standardformat!G1838)=0,BR_standardformat!G1838,COUNTIF(tabel_7!A1866:A2848,BR_standardformat!G1838)&gt;0,"")</f>
        <v/>
      </c>
      <c r="I1835" t="str">
        <f t="shared" si="28"/>
        <v/>
      </c>
    </row>
    <row r="1836" spans="1:9" x14ac:dyDescent="0.25">
      <c r="A1836" s="14" t="str" cm="1">
        <f t="array" ref="A1836">_xlfn.IFS(BR_standardformat!G1839="","",COUNTIF(tabel_7!A1836:A2849,BR_standardformat!G1839)=0,BR_standardformat!G1839,COUNTIF(tabel_7!A1836:A2849,BR_standardformat!G1839)&gt;0,"")</f>
        <v/>
      </c>
      <c r="B1836" s="14" t="str">
        <f>IF(NOT(A1836=""),BR_standardformat!R1839,"")</f>
        <v/>
      </c>
      <c r="E1836" s="21" t="str" cm="1">
        <f t="array" ref="E1836">_xlfn.IFS(C1836="","",D1836="","",A1836="","",NOT(A1836=""),VLOOKUP(_xlfn.CONCAT(C1836,", ",D1836),pg!$C$2:$D$38,2,FALSE))</f>
        <v/>
      </c>
      <c r="F1836" s="21" t="str" cm="1">
        <f t="array" ref="F1836">_xlfn.IFS(C1836="","",D1836="","",A1836="","",NOT(B1836=""),B1836*E1836)</f>
        <v/>
      </c>
      <c r="H1836" s="14" t="str" cm="1">
        <f t="array" ref="H1836">_xlfn.IFS(BR_standardformat!G1839="","",COUNTIF(tabel_7!A1867:A2849,BR_standardformat!G1839)=0,BR_standardformat!G1839,COUNTIF(tabel_7!A1867:A2849,BR_standardformat!G1839)&gt;0,"")</f>
        <v/>
      </c>
      <c r="I1836" t="str">
        <f t="shared" si="28"/>
        <v/>
      </c>
    </row>
    <row r="1837" spans="1:9" x14ac:dyDescent="0.25">
      <c r="A1837" s="14" t="str" cm="1">
        <f t="array" ref="A1837">_xlfn.IFS(BR_standardformat!G1840="","",COUNTIF(tabel_7!A1837:A2850,BR_standardformat!G1840)=0,BR_standardformat!G1840,COUNTIF(tabel_7!A1837:A2850,BR_standardformat!G1840)&gt;0,"")</f>
        <v/>
      </c>
      <c r="B1837" s="14" t="str">
        <f>IF(NOT(A1837=""),BR_standardformat!R1840,"")</f>
        <v/>
      </c>
      <c r="E1837" s="21" t="str" cm="1">
        <f t="array" ref="E1837">_xlfn.IFS(C1837="","",D1837="","",A1837="","",NOT(A1837=""),VLOOKUP(_xlfn.CONCAT(C1837,", ",D1837),pg!$C$2:$D$38,2,FALSE))</f>
        <v/>
      </c>
      <c r="F1837" s="21" t="str" cm="1">
        <f t="array" ref="F1837">_xlfn.IFS(C1837="","",D1837="","",A1837="","",NOT(B1837=""),B1837*E1837)</f>
        <v/>
      </c>
      <c r="H1837" s="14" t="str" cm="1">
        <f t="array" ref="H1837">_xlfn.IFS(BR_standardformat!G1840="","",COUNTIF(tabel_7!A1868:A2850,BR_standardformat!G1840)=0,BR_standardformat!G1840,COUNTIF(tabel_7!A1868:A2850,BR_standardformat!G1840)&gt;0,"")</f>
        <v/>
      </c>
      <c r="I1837" t="str">
        <f t="shared" si="28"/>
        <v/>
      </c>
    </row>
    <row r="1838" spans="1:9" x14ac:dyDescent="0.25">
      <c r="A1838" s="14" t="str" cm="1">
        <f t="array" ref="A1838">_xlfn.IFS(BR_standardformat!G1841="","",COUNTIF(tabel_7!A1838:A2851,BR_standardformat!G1841)=0,BR_standardformat!G1841,COUNTIF(tabel_7!A1838:A2851,BR_standardformat!G1841)&gt;0,"")</f>
        <v/>
      </c>
      <c r="B1838" s="14" t="str">
        <f>IF(NOT(A1838=""),BR_standardformat!R1841,"")</f>
        <v/>
      </c>
      <c r="E1838" s="21" t="str" cm="1">
        <f t="array" ref="E1838">_xlfn.IFS(C1838="","",D1838="","",A1838="","",NOT(A1838=""),VLOOKUP(_xlfn.CONCAT(C1838,", ",D1838),pg!$C$2:$D$38,2,FALSE))</f>
        <v/>
      </c>
      <c r="F1838" s="21" t="str" cm="1">
        <f t="array" ref="F1838">_xlfn.IFS(C1838="","",D1838="","",A1838="","",NOT(B1838=""),B1838*E1838)</f>
        <v/>
      </c>
      <c r="H1838" s="14" t="str" cm="1">
        <f t="array" ref="H1838">_xlfn.IFS(BR_standardformat!G1841="","",COUNTIF(tabel_7!A1869:A2851,BR_standardformat!G1841)=0,BR_standardformat!G1841,COUNTIF(tabel_7!A1869:A2851,BR_standardformat!G1841)&gt;0,"")</f>
        <v/>
      </c>
      <c r="I1838" t="str">
        <f t="shared" si="28"/>
        <v/>
      </c>
    </row>
    <row r="1839" spans="1:9" x14ac:dyDescent="0.25">
      <c r="A1839" s="14" t="str" cm="1">
        <f t="array" ref="A1839">_xlfn.IFS(BR_standardformat!G1842="","",COUNTIF(tabel_7!A1839:A2852,BR_standardformat!G1842)=0,BR_standardformat!G1842,COUNTIF(tabel_7!A1839:A2852,BR_standardformat!G1842)&gt;0,"")</f>
        <v/>
      </c>
      <c r="B1839" s="14" t="str">
        <f>IF(NOT(A1839=""),BR_standardformat!R1842,"")</f>
        <v/>
      </c>
      <c r="E1839" s="21" t="str" cm="1">
        <f t="array" ref="E1839">_xlfn.IFS(C1839="","",D1839="","",A1839="","",NOT(A1839=""),VLOOKUP(_xlfn.CONCAT(C1839,", ",D1839),pg!$C$2:$D$38,2,FALSE))</f>
        <v/>
      </c>
      <c r="F1839" s="21" t="str" cm="1">
        <f t="array" ref="F1839">_xlfn.IFS(C1839="","",D1839="","",A1839="","",NOT(B1839=""),B1839*E1839)</f>
        <v/>
      </c>
      <c r="H1839" s="14" t="str" cm="1">
        <f t="array" ref="H1839">_xlfn.IFS(BR_standardformat!G1842="","",COUNTIF(tabel_7!A1870:A2852,BR_standardformat!G1842)=0,BR_standardformat!G1842,COUNTIF(tabel_7!A1870:A2852,BR_standardformat!G1842)&gt;0,"")</f>
        <v/>
      </c>
      <c r="I1839" t="str">
        <f t="shared" si="28"/>
        <v/>
      </c>
    </row>
    <row r="1840" spans="1:9" x14ac:dyDescent="0.25">
      <c r="A1840" s="14" t="str" cm="1">
        <f t="array" ref="A1840">_xlfn.IFS(BR_standardformat!G1843="","",COUNTIF(tabel_7!A1840:A2853,BR_standardformat!G1843)=0,BR_standardformat!G1843,COUNTIF(tabel_7!A1840:A2853,BR_standardformat!G1843)&gt;0,"")</f>
        <v/>
      </c>
      <c r="B1840" s="14" t="str">
        <f>IF(NOT(A1840=""),BR_standardformat!R1843,"")</f>
        <v/>
      </c>
      <c r="E1840" s="21" t="str" cm="1">
        <f t="array" ref="E1840">_xlfn.IFS(C1840="","",D1840="","",A1840="","",NOT(A1840=""),VLOOKUP(_xlfn.CONCAT(C1840,", ",D1840),pg!$C$2:$D$38,2,FALSE))</f>
        <v/>
      </c>
      <c r="F1840" s="21" t="str" cm="1">
        <f t="array" ref="F1840">_xlfn.IFS(C1840="","",D1840="","",A1840="","",NOT(B1840=""),B1840*E1840)</f>
        <v/>
      </c>
      <c r="H1840" s="14" t="str" cm="1">
        <f t="array" ref="H1840">_xlfn.IFS(BR_standardformat!G1843="","",COUNTIF(tabel_7!A1871:A2853,BR_standardformat!G1843)=0,BR_standardformat!G1843,COUNTIF(tabel_7!A1871:A2853,BR_standardformat!G1843)&gt;0,"")</f>
        <v/>
      </c>
      <c r="I1840" t="str">
        <f t="shared" si="28"/>
        <v/>
      </c>
    </row>
    <row r="1841" spans="1:9" x14ac:dyDescent="0.25">
      <c r="A1841" s="14" t="str" cm="1">
        <f t="array" ref="A1841">_xlfn.IFS(BR_standardformat!G1844="","",COUNTIF(tabel_7!A1841:A2854,BR_standardformat!G1844)=0,BR_standardformat!G1844,COUNTIF(tabel_7!A1841:A2854,BR_standardformat!G1844)&gt;0,"")</f>
        <v/>
      </c>
      <c r="B1841" s="14" t="str">
        <f>IF(NOT(A1841=""),BR_standardformat!R1844,"")</f>
        <v/>
      </c>
      <c r="E1841" s="21" t="str" cm="1">
        <f t="array" ref="E1841">_xlfn.IFS(C1841="","",D1841="","",A1841="","",NOT(A1841=""),VLOOKUP(_xlfn.CONCAT(C1841,", ",D1841),pg!$C$2:$D$38,2,FALSE))</f>
        <v/>
      </c>
      <c r="F1841" s="21" t="str" cm="1">
        <f t="array" ref="F1841">_xlfn.IFS(C1841="","",D1841="","",A1841="","",NOT(B1841=""),B1841*E1841)</f>
        <v/>
      </c>
      <c r="H1841" s="14" t="str" cm="1">
        <f t="array" ref="H1841">_xlfn.IFS(BR_standardformat!G1844="","",COUNTIF(tabel_7!A1872:A2854,BR_standardformat!G1844)=0,BR_standardformat!G1844,COUNTIF(tabel_7!A1872:A2854,BR_standardformat!G1844)&gt;0,"")</f>
        <v/>
      </c>
      <c r="I1841" t="str">
        <f t="shared" si="28"/>
        <v/>
      </c>
    </row>
    <row r="1842" spans="1:9" x14ac:dyDescent="0.25">
      <c r="A1842" s="14" t="str" cm="1">
        <f t="array" ref="A1842">_xlfn.IFS(BR_standardformat!G1845="","",COUNTIF(tabel_7!A1842:A2855,BR_standardformat!G1845)=0,BR_standardformat!G1845,COUNTIF(tabel_7!A1842:A2855,BR_standardformat!G1845)&gt;0,"")</f>
        <v/>
      </c>
      <c r="B1842" s="14" t="str">
        <f>IF(NOT(A1842=""),BR_standardformat!R1845,"")</f>
        <v/>
      </c>
      <c r="E1842" s="21" t="str" cm="1">
        <f t="array" ref="E1842">_xlfn.IFS(C1842="","",D1842="","",A1842="","",NOT(A1842=""),VLOOKUP(_xlfn.CONCAT(C1842,", ",D1842),pg!$C$2:$D$38,2,FALSE))</f>
        <v/>
      </c>
      <c r="F1842" s="21" t="str" cm="1">
        <f t="array" ref="F1842">_xlfn.IFS(C1842="","",D1842="","",A1842="","",NOT(B1842=""),B1842*E1842)</f>
        <v/>
      </c>
      <c r="H1842" s="14" t="str" cm="1">
        <f t="array" ref="H1842">_xlfn.IFS(BR_standardformat!G1845="","",COUNTIF(tabel_7!A1873:A2855,BR_standardformat!G1845)=0,BR_standardformat!G1845,COUNTIF(tabel_7!A1873:A2855,BR_standardformat!G1845)&gt;0,"")</f>
        <v/>
      </c>
      <c r="I1842" t="str">
        <f t="shared" si="28"/>
        <v/>
      </c>
    </row>
    <row r="1843" spans="1:9" x14ac:dyDescent="0.25">
      <c r="A1843" s="14" t="str" cm="1">
        <f t="array" ref="A1843">_xlfn.IFS(BR_standardformat!G1846="","",COUNTIF(tabel_7!A1843:A2856,BR_standardformat!G1846)=0,BR_standardformat!G1846,COUNTIF(tabel_7!A1843:A2856,BR_standardformat!G1846)&gt;0,"")</f>
        <v/>
      </c>
      <c r="B1843" s="14" t="str">
        <f>IF(NOT(A1843=""),BR_standardformat!R1846,"")</f>
        <v/>
      </c>
      <c r="E1843" s="21" t="str" cm="1">
        <f t="array" ref="E1843">_xlfn.IFS(C1843="","",D1843="","",A1843="","",NOT(A1843=""),VLOOKUP(_xlfn.CONCAT(C1843,", ",D1843),pg!$C$2:$D$38,2,FALSE))</f>
        <v/>
      </c>
      <c r="F1843" s="21" t="str" cm="1">
        <f t="array" ref="F1843">_xlfn.IFS(C1843="","",D1843="","",A1843="","",NOT(B1843=""),B1843*E1843)</f>
        <v/>
      </c>
      <c r="H1843" s="14" t="str" cm="1">
        <f t="array" ref="H1843">_xlfn.IFS(BR_standardformat!G1846="","",COUNTIF(tabel_7!A1874:A2856,BR_standardformat!G1846)=0,BR_standardformat!G1846,COUNTIF(tabel_7!A1874:A2856,BR_standardformat!G1846)&gt;0,"")</f>
        <v/>
      </c>
      <c r="I1843" t="str">
        <f t="shared" si="28"/>
        <v/>
      </c>
    </row>
    <row r="1844" spans="1:9" x14ac:dyDescent="0.25">
      <c r="A1844" s="14" t="str" cm="1">
        <f t="array" ref="A1844">_xlfn.IFS(BR_standardformat!G1847="","",COUNTIF(tabel_7!A1844:A2857,BR_standardformat!G1847)=0,BR_standardformat!G1847,COUNTIF(tabel_7!A1844:A2857,BR_standardformat!G1847)&gt;0,"")</f>
        <v/>
      </c>
      <c r="B1844" s="14" t="str">
        <f>IF(NOT(A1844=""),BR_standardformat!R1847,"")</f>
        <v/>
      </c>
      <c r="E1844" s="21" t="str" cm="1">
        <f t="array" ref="E1844">_xlfn.IFS(C1844="","",D1844="","",A1844="","",NOT(A1844=""),VLOOKUP(_xlfn.CONCAT(C1844,", ",D1844),pg!$C$2:$D$38,2,FALSE))</f>
        <v/>
      </c>
      <c r="F1844" s="21" t="str" cm="1">
        <f t="array" ref="F1844">_xlfn.IFS(C1844="","",D1844="","",A1844="","",NOT(B1844=""),B1844*E1844)</f>
        <v/>
      </c>
      <c r="H1844" s="14" t="str" cm="1">
        <f t="array" ref="H1844">_xlfn.IFS(BR_standardformat!G1847="","",COUNTIF(tabel_7!A1875:A2857,BR_standardformat!G1847)=0,BR_standardformat!G1847,COUNTIF(tabel_7!A1875:A2857,BR_standardformat!G1847)&gt;0,"")</f>
        <v/>
      </c>
      <c r="I1844" t="str">
        <f t="shared" si="28"/>
        <v/>
      </c>
    </row>
    <row r="1845" spans="1:9" x14ac:dyDescent="0.25">
      <c r="A1845" s="14" t="str" cm="1">
        <f t="array" ref="A1845">_xlfn.IFS(BR_standardformat!G1848="","",COUNTIF(tabel_7!A1845:A2858,BR_standardformat!G1848)=0,BR_standardformat!G1848,COUNTIF(tabel_7!A1845:A2858,BR_standardformat!G1848)&gt;0,"")</f>
        <v/>
      </c>
      <c r="B1845" s="14" t="str">
        <f>IF(NOT(A1845=""),BR_standardformat!R1848,"")</f>
        <v/>
      </c>
      <c r="E1845" s="21" t="str" cm="1">
        <f t="array" ref="E1845">_xlfn.IFS(C1845="","",D1845="","",A1845="","",NOT(A1845=""),VLOOKUP(_xlfn.CONCAT(C1845,", ",D1845),pg!$C$2:$D$38,2,FALSE))</f>
        <v/>
      </c>
      <c r="F1845" s="21" t="str" cm="1">
        <f t="array" ref="F1845">_xlfn.IFS(C1845="","",D1845="","",A1845="","",NOT(B1845=""),B1845*E1845)</f>
        <v/>
      </c>
      <c r="H1845" s="14" t="str" cm="1">
        <f t="array" ref="H1845">_xlfn.IFS(BR_standardformat!G1848="","",COUNTIF(tabel_7!A1876:A2858,BR_standardformat!G1848)=0,BR_standardformat!G1848,COUNTIF(tabel_7!A1876:A2858,BR_standardformat!G1848)&gt;0,"")</f>
        <v/>
      </c>
      <c r="I1845" t="str">
        <f t="shared" si="28"/>
        <v/>
      </c>
    </row>
    <row r="1846" spans="1:9" x14ac:dyDescent="0.25">
      <c r="A1846" s="14" t="str" cm="1">
        <f t="array" ref="A1846">_xlfn.IFS(BR_standardformat!G1849="","",COUNTIF(tabel_7!A1846:A2859,BR_standardformat!G1849)=0,BR_standardformat!G1849,COUNTIF(tabel_7!A1846:A2859,BR_standardformat!G1849)&gt;0,"")</f>
        <v/>
      </c>
      <c r="B1846" s="14" t="str">
        <f>IF(NOT(A1846=""),BR_standardformat!R1849,"")</f>
        <v/>
      </c>
      <c r="E1846" s="21" t="str" cm="1">
        <f t="array" ref="E1846">_xlfn.IFS(C1846="","",D1846="","",A1846="","",NOT(A1846=""),VLOOKUP(_xlfn.CONCAT(C1846,", ",D1846),pg!$C$2:$D$38,2,FALSE))</f>
        <v/>
      </c>
      <c r="F1846" s="21" t="str" cm="1">
        <f t="array" ref="F1846">_xlfn.IFS(C1846="","",D1846="","",A1846="","",NOT(B1846=""),B1846*E1846)</f>
        <v/>
      </c>
      <c r="H1846" s="14" t="str" cm="1">
        <f t="array" ref="H1846">_xlfn.IFS(BR_standardformat!G1849="","",COUNTIF(tabel_7!A1877:A2859,BR_standardformat!G1849)=0,BR_standardformat!G1849,COUNTIF(tabel_7!A1877:A2859,BR_standardformat!G1849)&gt;0,"")</f>
        <v/>
      </c>
      <c r="I1846" t="str">
        <f t="shared" si="28"/>
        <v/>
      </c>
    </row>
    <row r="1847" spans="1:9" x14ac:dyDescent="0.25">
      <c r="A1847" s="14" t="str" cm="1">
        <f t="array" ref="A1847">_xlfn.IFS(BR_standardformat!G1850="","",COUNTIF(tabel_7!A1847:A2860,BR_standardformat!G1850)=0,BR_standardformat!G1850,COUNTIF(tabel_7!A1847:A2860,BR_standardformat!G1850)&gt;0,"")</f>
        <v/>
      </c>
      <c r="B1847" s="14" t="str">
        <f>IF(NOT(A1847=""),BR_standardformat!R1850,"")</f>
        <v/>
      </c>
      <c r="E1847" s="21" t="str" cm="1">
        <f t="array" ref="E1847">_xlfn.IFS(C1847="","",D1847="","",A1847="","",NOT(A1847=""),VLOOKUP(_xlfn.CONCAT(C1847,", ",D1847),pg!$C$2:$D$38,2,FALSE))</f>
        <v/>
      </c>
      <c r="F1847" s="21" t="str" cm="1">
        <f t="array" ref="F1847">_xlfn.IFS(C1847="","",D1847="","",A1847="","",NOT(B1847=""),B1847*E1847)</f>
        <v/>
      </c>
      <c r="H1847" s="14" t="str" cm="1">
        <f t="array" ref="H1847">_xlfn.IFS(BR_standardformat!G1850="","",COUNTIF(tabel_7!A1878:A2860,BR_standardformat!G1850)=0,BR_standardformat!G1850,COUNTIF(tabel_7!A1878:A2860,BR_standardformat!G1850)&gt;0,"")</f>
        <v/>
      </c>
      <c r="I1847" t="str">
        <f t="shared" si="28"/>
        <v/>
      </c>
    </row>
    <row r="1848" spans="1:9" x14ac:dyDescent="0.25">
      <c r="A1848" s="14" t="str" cm="1">
        <f t="array" ref="A1848">_xlfn.IFS(BR_standardformat!G1851="","",COUNTIF(tabel_7!A1848:A2861,BR_standardformat!G1851)=0,BR_standardformat!G1851,COUNTIF(tabel_7!A1848:A2861,BR_standardformat!G1851)&gt;0,"")</f>
        <v/>
      </c>
      <c r="B1848" s="14" t="str">
        <f>IF(NOT(A1848=""),BR_standardformat!R1851,"")</f>
        <v/>
      </c>
      <c r="E1848" s="21" t="str" cm="1">
        <f t="array" ref="E1848">_xlfn.IFS(C1848="","",D1848="","",A1848="","",NOT(A1848=""),VLOOKUP(_xlfn.CONCAT(C1848,", ",D1848),pg!$C$2:$D$38,2,FALSE))</f>
        <v/>
      </c>
      <c r="F1848" s="21" t="str" cm="1">
        <f t="array" ref="F1848">_xlfn.IFS(C1848="","",D1848="","",A1848="","",NOT(B1848=""),B1848*E1848)</f>
        <v/>
      </c>
      <c r="H1848" s="14" t="str" cm="1">
        <f t="array" ref="H1848">_xlfn.IFS(BR_standardformat!G1851="","",COUNTIF(tabel_7!A1879:A2861,BR_standardformat!G1851)=0,BR_standardformat!G1851,COUNTIF(tabel_7!A1879:A2861,BR_standardformat!G1851)&gt;0,"")</f>
        <v/>
      </c>
      <c r="I1848" t="str">
        <f t="shared" si="28"/>
        <v/>
      </c>
    </row>
    <row r="1849" spans="1:9" x14ac:dyDescent="0.25">
      <c r="A1849" s="14" t="str" cm="1">
        <f t="array" ref="A1849">_xlfn.IFS(BR_standardformat!G1852="","",COUNTIF(tabel_7!A1849:A2862,BR_standardformat!G1852)=0,BR_standardformat!G1852,COUNTIF(tabel_7!A1849:A2862,BR_standardformat!G1852)&gt;0,"")</f>
        <v/>
      </c>
      <c r="B1849" s="14" t="str">
        <f>IF(NOT(A1849=""),BR_standardformat!R1852,"")</f>
        <v/>
      </c>
      <c r="E1849" s="21" t="str" cm="1">
        <f t="array" ref="E1849">_xlfn.IFS(C1849="","",D1849="","",A1849="","",NOT(A1849=""),VLOOKUP(_xlfn.CONCAT(C1849,", ",D1849),pg!$C$2:$D$38,2,FALSE))</f>
        <v/>
      </c>
      <c r="F1849" s="21" t="str" cm="1">
        <f t="array" ref="F1849">_xlfn.IFS(C1849="","",D1849="","",A1849="","",NOT(B1849=""),B1849*E1849)</f>
        <v/>
      </c>
      <c r="H1849" s="14" t="str" cm="1">
        <f t="array" ref="H1849">_xlfn.IFS(BR_standardformat!G1852="","",COUNTIF(tabel_7!A1880:A2862,BR_standardformat!G1852)=0,BR_standardformat!G1852,COUNTIF(tabel_7!A1880:A2862,BR_standardformat!G1852)&gt;0,"")</f>
        <v/>
      </c>
      <c r="I1849" t="str">
        <f t="shared" si="28"/>
        <v/>
      </c>
    </row>
    <row r="1850" spans="1:9" x14ac:dyDescent="0.25">
      <c r="A1850" s="14" t="str" cm="1">
        <f t="array" ref="A1850">_xlfn.IFS(BR_standardformat!G1853="","",COUNTIF(tabel_7!A1850:A2863,BR_standardformat!G1853)=0,BR_standardformat!G1853,COUNTIF(tabel_7!A1850:A2863,BR_standardformat!G1853)&gt;0,"")</f>
        <v/>
      </c>
      <c r="B1850" s="14" t="str">
        <f>IF(NOT(A1850=""),BR_standardformat!R1853,"")</f>
        <v/>
      </c>
      <c r="E1850" s="21" t="str" cm="1">
        <f t="array" ref="E1850">_xlfn.IFS(C1850="","",D1850="","",A1850="","",NOT(A1850=""),VLOOKUP(_xlfn.CONCAT(C1850,", ",D1850),pg!$C$2:$D$38,2,FALSE))</f>
        <v/>
      </c>
      <c r="F1850" s="21" t="str" cm="1">
        <f t="array" ref="F1850">_xlfn.IFS(C1850="","",D1850="","",A1850="","",NOT(B1850=""),B1850*E1850)</f>
        <v/>
      </c>
      <c r="H1850" s="14" t="str" cm="1">
        <f t="array" ref="H1850">_xlfn.IFS(BR_standardformat!G1853="","",COUNTIF(tabel_7!A1881:A2863,BR_standardformat!G1853)=0,BR_standardformat!G1853,COUNTIF(tabel_7!A1881:A2863,BR_standardformat!G1853)&gt;0,"")</f>
        <v/>
      </c>
      <c r="I1850" t="str">
        <f t="shared" si="28"/>
        <v/>
      </c>
    </row>
    <row r="1851" spans="1:9" x14ac:dyDescent="0.25">
      <c r="A1851" s="14" t="str" cm="1">
        <f t="array" ref="A1851">_xlfn.IFS(BR_standardformat!G1854="","",COUNTIF(tabel_7!A1851:A2864,BR_standardformat!G1854)=0,BR_standardformat!G1854,COUNTIF(tabel_7!A1851:A2864,BR_standardformat!G1854)&gt;0,"")</f>
        <v/>
      </c>
      <c r="B1851" s="14" t="str">
        <f>IF(NOT(A1851=""),BR_standardformat!R1854,"")</f>
        <v/>
      </c>
      <c r="E1851" s="21" t="str" cm="1">
        <f t="array" ref="E1851">_xlfn.IFS(C1851="","",D1851="","",A1851="","",NOT(A1851=""),VLOOKUP(_xlfn.CONCAT(C1851,", ",D1851),pg!$C$2:$D$38,2,FALSE))</f>
        <v/>
      </c>
      <c r="F1851" s="21" t="str" cm="1">
        <f t="array" ref="F1851">_xlfn.IFS(C1851="","",D1851="","",A1851="","",NOT(B1851=""),B1851*E1851)</f>
        <v/>
      </c>
      <c r="H1851" s="14" t="str" cm="1">
        <f t="array" ref="H1851">_xlfn.IFS(BR_standardformat!G1854="","",COUNTIF(tabel_7!A1882:A2864,BR_standardformat!G1854)=0,BR_standardformat!G1854,COUNTIF(tabel_7!A1882:A2864,BR_standardformat!G1854)&gt;0,"")</f>
        <v/>
      </c>
      <c r="I1851" t="str">
        <f t="shared" si="28"/>
        <v/>
      </c>
    </row>
    <row r="1852" spans="1:9" x14ac:dyDescent="0.25">
      <c r="A1852" s="14" t="str" cm="1">
        <f t="array" ref="A1852">_xlfn.IFS(BR_standardformat!G1855="","",COUNTIF(tabel_7!A1852:A2865,BR_standardformat!G1855)=0,BR_standardformat!G1855,COUNTIF(tabel_7!A1852:A2865,BR_standardformat!G1855)&gt;0,"")</f>
        <v/>
      </c>
      <c r="B1852" s="14" t="str">
        <f>IF(NOT(A1852=""),BR_standardformat!R1855,"")</f>
        <v/>
      </c>
      <c r="E1852" s="21" t="str" cm="1">
        <f t="array" ref="E1852">_xlfn.IFS(C1852="","",D1852="","",A1852="","",NOT(A1852=""),VLOOKUP(_xlfn.CONCAT(C1852,", ",D1852),pg!$C$2:$D$38,2,FALSE))</f>
        <v/>
      </c>
      <c r="F1852" s="21" t="str" cm="1">
        <f t="array" ref="F1852">_xlfn.IFS(C1852="","",D1852="","",A1852="","",NOT(B1852=""),B1852*E1852)</f>
        <v/>
      </c>
      <c r="H1852" s="14" t="str" cm="1">
        <f t="array" ref="H1852">_xlfn.IFS(BR_standardformat!G1855="","",COUNTIF(tabel_7!A1883:A2865,BR_standardformat!G1855)=0,BR_standardformat!G1855,COUNTIF(tabel_7!A1883:A2865,BR_standardformat!G1855)&gt;0,"")</f>
        <v/>
      </c>
      <c r="I1852" t="str">
        <f t="shared" si="28"/>
        <v/>
      </c>
    </row>
    <row r="1853" spans="1:9" x14ac:dyDescent="0.25">
      <c r="A1853" s="14" t="str" cm="1">
        <f t="array" ref="A1853">_xlfn.IFS(BR_standardformat!G1856="","",COUNTIF(tabel_7!A1853:A2866,BR_standardformat!G1856)=0,BR_standardformat!G1856,COUNTIF(tabel_7!A1853:A2866,BR_standardformat!G1856)&gt;0,"")</f>
        <v/>
      </c>
      <c r="B1853" s="14" t="str">
        <f>IF(NOT(A1853=""),BR_standardformat!R1856,"")</f>
        <v/>
      </c>
      <c r="E1853" s="21" t="str" cm="1">
        <f t="array" ref="E1853">_xlfn.IFS(C1853="","",D1853="","",A1853="","",NOT(A1853=""),VLOOKUP(_xlfn.CONCAT(C1853,", ",D1853),pg!$C$2:$D$38,2,FALSE))</f>
        <v/>
      </c>
      <c r="F1853" s="21" t="str" cm="1">
        <f t="array" ref="F1853">_xlfn.IFS(C1853="","",D1853="","",A1853="","",NOT(B1853=""),B1853*E1853)</f>
        <v/>
      </c>
      <c r="H1853" s="14" t="str" cm="1">
        <f t="array" ref="H1853">_xlfn.IFS(BR_standardformat!G1856="","",COUNTIF(tabel_7!A1884:A2866,BR_standardformat!G1856)=0,BR_standardformat!G1856,COUNTIF(tabel_7!A1884:A2866,BR_standardformat!G1856)&gt;0,"")</f>
        <v/>
      </c>
      <c r="I1853" t="str">
        <f t="shared" si="28"/>
        <v/>
      </c>
    </row>
    <row r="1854" spans="1:9" x14ac:dyDescent="0.25">
      <c r="A1854" s="14" t="str" cm="1">
        <f t="array" ref="A1854">_xlfn.IFS(BR_standardformat!G1857="","",COUNTIF(tabel_7!A1854:A2867,BR_standardformat!G1857)=0,BR_standardformat!G1857,COUNTIF(tabel_7!A1854:A2867,BR_standardformat!G1857)&gt;0,"")</f>
        <v/>
      </c>
      <c r="B1854" s="14" t="str">
        <f>IF(NOT(A1854=""),BR_standardformat!R1857,"")</f>
        <v/>
      </c>
      <c r="E1854" s="21" t="str" cm="1">
        <f t="array" ref="E1854">_xlfn.IFS(C1854="","",D1854="","",A1854="","",NOT(A1854=""),VLOOKUP(_xlfn.CONCAT(C1854,", ",D1854),pg!$C$2:$D$38,2,FALSE))</f>
        <v/>
      </c>
      <c r="F1854" s="21" t="str" cm="1">
        <f t="array" ref="F1854">_xlfn.IFS(C1854="","",D1854="","",A1854="","",NOT(B1854=""),B1854*E1854)</f>
        <v/>
      </c>
      <c r="H1854" s="14" t="str" cm="1">
        <f t="array" ref="H1854">_xlfn.IFS(BR_standardformat!G1857="","",COUNTIF(tabel_7!A1885:A2867,BR_standardformat!G1857)=0,BR_standardformat!G1857,COUNTIF(tabel_7!A1885:A2867,BR_standardformat!G1857)&gt;0,"")</f>
        <v/>
      </c>
      <c r="I1854" t="str">
        <f t="shared" si="28"/>
        <v/>
      </c>
    </row>
    <row r="1855" spans="1:9" x14ac:dyDescent="0.25">
      <c r="A1855" s="14" t="str" cm="1">
        <f t="array" ref="A1855">_xlfn.IFS(BR_standardformat!G1858="","",COUNTIF(tabel_7!A1855:A2868,BR_standardformat!G1858)=0,BR_standardformat!G1858,COUNTIF(tabel_7!A1855:A2868,BR_standardformat!G1858)&gt;0,"")</f>
        <v/>
      </c>
      <c r="B1855" s="14" t="str">
        <f>IF(NOT(A1855=""),BR_standardformat!R1858,"")</f>
        <v/>
      </c>
      <c r="E1855" s="21" t="str" cm="1">
        <f t="array" ref="E1855">_xlfn.IFS(C1855="","",D1855="","",A1855="","",NOT(A1855=""),VLOOKUP(_xlfn.CONCAT(C1855,", ",D1855),pg!$C$2:$D$38,2,FALSE))</f>
        <v/>
      </c>
      <c r="F1855" s="21" t="str" cm="1">
        <f t="array" ref="F1855">_xlfn.IFS(C1855="","",D1855="","",A1855="","",NOT(B1855=""),B1855*E1855)</f>
        <v/>
      </c>
      <c r="H1855" s="14" t="str" cm="1">
        <f t="array" ref="H1855">_xlfn.IFS(BR_standardformat!G1858="","",COUNTIF(tabel_7!A1886:A2868,BR_standardformat!G1858)=0,BR_standardformat!G1858,COUNTIF(tabel_7!A1886:A2868,BR_standardformat!G1858)&gt;0,"")</f>
        <v/>
      </c>
      <c r="I1855" t="str">
        <f t="shared" si="28"/>
        <v/>
      </c>
    </row>
    <row r="1856" spans="1:9" x14ac:dyDescent="0.25">
      <c r="A1856" s="14" t="str" cm="1">
        <f t="array" ref="A1856">_xlfn.IFS(BR_standardformat!G1859="","",COUNTIF(tabel_7!A1856:A2869,BR_standardformat!G1859)=0,BR_standardformat!G1859,COUNTIF(tabel_7!A1856:A2869,BR_standardformat!G1859)&gt;0,"")</f>
        <v/>
      </c>
      <c r="B1856" s="14" t="str">
        <f>IF(NOT(A1856=""),BR_standardformat!R1859,"")</f>
        <v/>
      </c>
      <c r="E1856" s="21" t="str" cm="1">
        <f t="array" ref="E1856">_xlfn.IFS(C1856="","",D1856="","",A1856="","",NOT(A1856=""),VLOOKUP(_xlfn.CONCAT(C1856,", ",D1856),pg!$C$2:$D$38,2,FALSE))</f>
        <v/>
      </c>
      <c r="F1856" s="21" t="str" cm="1">
        <f t="array" ref="F1856">_xlfn.IFS(C1856="","",D1856="","",A1856="","",NOT(B1856=""),B1856*E1856)</f>
        <v/>
      </c>
      <c r="H1856" s="14" t="str" cm="1">
        <f t="array" ref="H1856">_xlfn.IFS(BR_standardformat!G1859="","",COUNTIF(tabel_7!A1887:A2869,BR_standardformat!G1859)=0,BR_standardformat!G1859,COUNTIF(tabel_7!A1887:A2869,BR_standardformat!G1859)&gt;0,"")</f>
        <v/>
      </c>
      <c r="I1856" t="str">
        <f t="shared" si="28"/>
        <v/>
      </c>
    </row>
    <row r="1857" spans="1:9" x14ac:dyDescent="0.25">
      <c r="A1857" s="14" t="str" cm="1">
        <f t="array" ref="A1857">_xlfn.IFS(BR_standardformat!G1860="","",COUNTIF(tabel_7!A1857:A2870,BR_standardformat!G1860)=0,BR_standardformat!G1860,COUNTIF(tabel_7!A1857:A2870,BR_standardformat!G1860)&gt;0,"")</f>
        <v/>
      </c>
      <c r="B1857" s="14" t="str">
        <f>IF(NOT(A1857=""),BR_standardformat!R1860,"")</f>
        <v/>
      </c>
      <c r="E1857" s="21" t="str" cm="1">
        <f t="array" ref="E1857">_xlfn.IFS(C1857="","",D1857="","",A1857="","",NOT(A1857=""),VLOOKUP(_xlfn.CONCAT(C1857,", ",D1857),pg!$C$2:$D$38,2,FALSE))</f>
        <v/>
      </c>
      <c r="F1857" s="21" t="str" cm="1">
        <f t="array" ref="F1857">_xlfn.IFS(C1857="","",D1857="","",A1857="","",NOT(B1857=""),B1857*E1857)</f>
        <v/>
      </c>
      <c r="H1857" s="14" t="str" cm="1">
        <f t="array" ref="H1857">_xlfn.IFS(BR_standardformat!G1860="","",COUNTIF(tabel_7!A1888:A2870,BR_standardformat!G1860)=0,BR_standardformat!G1860,COUNTIF(tabel_7!A1888:A2870,BR_standardformat!G1860)&gt;0,"")</f>
        <v/>
      </c>
      <c r="I1857" t="str">
        <f t="shared" si="28"/>
        <v/>
      </c>
    </row>
    <row r="1858" spans="1:9" x14ac:dyDescent="0.25">
      <c r="A1858" s="14" t="str" cm="1">
        <f t="array" ref="A1858">_xlfn.IFS(BR_standardformat!G1861="","",COUNTIF(tabel_7!A1858:A2871,BR_standardformat!G1861)=0,BR_standardformat!G1861,COUNTIF(tabel_7!A1858:A2871,BR_standardformat!G1861)&gt;0,"")</f>
        <v/>
      </c>
      <c r="B1858" s="14" t="str">
        <f>IF(NOT(A1858=""),BR_standardformat!R1861,"")</f>
        <v/>
      </c>
      <c r="E1858" s="21" t="str" cm="1">
        <f t="array" ref="E1858">_xlfn.IFS(C1858="","",D1858="","",A1858="","",NOT(A1858=""),VLOOKUP(_xlfn.CONCAT(C1858,", ",D1858),pg!$C$2:$D$38,2,FALSE))</f>
        <v/>
      </c>
      <c r="F1858" s="21" t="str" cm="1">
        <f t="array" ref="F1858">_xlfn.IFS(C1858="","",D1858="","",A1858="","",NOT(B1858=""),B1858*E1858)</f>
        <v/>
      </c>
      <c r="H1858" s="14" t="str" cm="1">
        <f t="array" ref="H1858">_xlfn.IFS(BR_standardformat!G1861="","",COUNTIF(tabel_7!A1889:A2871,BR_standardformat!G1861)=0,BR_standardformat!G1861,COUNTIF(tabel_7!A1889:A2871,BR_standardformat!G1861)&gt;0,"")</f>
        <v/>
      </c>
      <c r="I1858" t="str">
        <f t="shared" si="28"/>
        <v/>
      </c>
    </row>
    <row r="1859" spans="1:9" x14ac:dyDescent="0.25">
      <c r="A1859" s="14" t="str" cm="1">
        <f t="array" ref="A1859">_xlfn.IFS(BR_standardformat!G1862="","",COUNTIF(tabel_7!A1859:A2872,BR_standardformat!G1862)=0,BR_standardformat!G1862,COUNTIF(tabel_7!A1859:A2872,BR_standardformat!G1862)&gt;0,"")</f>
        <v/>
      </c>
      <c r="B1859" s="14" t="str">
        <f>IF(NOT(A1859=""),BR_standardformat!R1862,"")</f>
        <v/>
      </c>
      <c r="E1859" s="21" t="str" cm="1">
        <f t="array" ref="E1859">_xlfn.IFS(C1859="","",D1859="","",A1859="","",NOT(A1859=""),VLOOKUP(_xlfn.CONCAT(C1859,", ",D1859),pg!$C$2:$D$38,2,FALSE))</f>
        <v/>
      </c>
      <c r="F1859" s="21" t="str" cm="1">
        <f t="array" ref="F1859">_xlfn.IFS(C1859="","",D1859="","",A1859="","",NOT(B1859=""),B1859*E1859)</f>
        <v/>
      </c>
      <c r="H1859" s="14" t="str" cm="1">
        <f t="array" ref="H1859">_xlfn.IFS(BR_standardformat!G1862="","",COUNTIF(tabel_7!A1890:A2872,BR_standardformat!G1862)=0,BR_standardformat!G1862,COUNTIF(tabel_7!A1890:A2872,BR_standardformat!G1862)&gt;0,"")</f>
        <v/>
      </c>
      <c r="I1859" t="str">
        <f t="shared" si="28"/>
        <v/>
      </c>
    </row>
    <row r="1860" spans="1:9" x14ac:dyDescent="0.25">
      <c r="A1860" s="14" t="str" cm="1">
        <f t="array" ref="A1860">_xlfn.IFS(BR_standardformat!G1863="","",COUNTIF(tabel_7!A1860:A2873,BR_standardformat!G1863)=0,BR_standardformat!G1863,COUNTIF(tabel_7!A1860:A2873,BR_standardformat!G1863)&gt;0,"")</f>
        <v/>
      </c>
      <c r="B1860" s="14" t="str">
        <f>IF(NOT(A1860=""),BR_standardformat!R1863,"")</f>
        <v/>
      </c>
      <c r="E1860" s="21" t="str" cm="1">
        <f t="array" ref="E1860">_xlfn.IFS(C1860="","",D1860="","",A1860="","",NOT(A1860=""),VLOOKUP(_xlfn.CONCAT(C1860,", ",D1860),pg!$C$2:$D$38,2,FALSE))</f>
        <v/>
      </c>
      <c r="F1860" s="21" t="str" cm="1">
        <f t="array" ref="F1860">_xlfn.IFS(C1860="","",D1860="","",A1860="","",NOT(B1860=""),B1860*E1860)</f>
        <v/>
      </c>
      <c r="H1860" s="14" t="str" cm="1">
        <f t="array" ref="H1860">_xlfn.IFS(BR_standardformat!G1863="","",COUNTIF(tabel_7!A1891:A2873,BR_standardformat!G1863)=0,BR_standardformat!G1863,COUNTIF(tabel_7!A1891:A2873,BR_standardformat!G1863)&gt;0,"")</f>
        <v/>
      </c>
      <c r="I1860" t="str">
        <f t="shared" ref="I1860:I1923" si="29">IF(AND(C1860&lt;&gt;"", D1860&lt;&gt;""), _xlfn.CONCAT(C1860, ", ", D1860), "")</f>
        <v/>
      </c>
    </row>
    <row r="1861" spans="1:9" x14ac:dyDescent="0.25">
      <c r="A1861" s="14" t="str" cm="1">
        <f t="array" ref="A1861">_xlfn.IFS(BR_standardformat!G1864="","",COUNTIF(tabel_7!A1861:A2874,BR_standardformat!G1864)=0,BR_standardformat!G1864,COUNTIF(tabel_7!A1861:A2874,BR_standardformat!G1864)&gt;0,"")</f>
        <v/>
      </c>
      <c r="B1861" s="14" t="str">
        <f>IF(NOT(A1861=""),BR_standardformat!R1864,"")</f>
        <v/>
      </c>
      <c r="E1861" s="21" t="str" cm="1">
        <f t="array" ref="E1861">_xlfn.IFS(C1861="","",D1861="","",A1861="","",NOT(A1861=""),VLOOKUP(_xlfn.CONCAT(C1861,", ",D1861),pg!$C$2:$D$38,2,FALSE))</f>
        <v/>
      </c>
      <c r="F1861" s="21" t="str" cm="1">
        <f t="array" ref="F1861">_xlfn.IFS(C1861="","",D1861="","",A1861="","",NOT(B1861=""),B1861*E1861)</f>
        <v/>
      </c>
      <c r="H1861" s="14" t="str" cm="1">
        <f t="array" ref="H1861">_xlfn.IFS(BR_standardformat!G1864="","",COUNTIF(tabel_7!A1892:A2874,BR_standardformat!G1864)=0,BR_standardformat!G1864,COUNTIF(tabel_7!A1892:A2874,BR_standardformat!G1864)&gt;0,"")</f>
        <v/>
      </c>
      <c r="I1861" t="str">
        <f t="shared" si="29"/>
        <v/>
      </c>
    </row>
    <row r="1862" spans="1:9" x14ac:dyDescent="0.25">
      <c r="A1862" s="14" t="str" cm="1">
        <f t="array" ref="A1862">_xlfn.IFS(BR_standardformat!G1865="","",COUNTIF(tabel_7!A1862:A2875,BR_standardformat!G1865)=0,BR_standardformat!G1865,COUNTIF(tabel_7!A1862:A2875,BR_standardformat!G1865)&gt;0,"")</f>
        <v/>
      </c>
      <c r="B1862" s="14" t="str">
        <f>IF(NOT(A1862=""),BR_standardformat!R1865,"")</f>
        <v/>
      </c>
      <c r="E1862" s="21" t="str" cm="1">
        <f t="array" ref="E1862">_xlfn.IFS(C1862="","",D1862="","",A1862="","",NOT(A1862=""),VLOOKUP(_xlfn.CONCAT(C1862,", ",D1862),pg!$C$2:$D$38,2,FALSE))</f>
        <v/>
      </c>
      <c r="F1862" s="21" t="str" cm="1">
        <f t="array" ref="F1862">_xlfn.IFS(C1862="","",D1862="","",A1862="","",NOT(B1862=""),B1862*E1862)</f>
        <v/>
      </c>
      <c r="H1862" s="14" t="str" cm="1">
        <f t="array" ref="H1862">_xlfn.IFS(BR_standardformat!G1865="","",COUNTIF(tabel_7!A1893:A2875,BR_standardformat!G1865)=0,BR_standardformat!G1865,COUNTIF(tabel_7!A1893:A2875,BR_standardformat!G1865)&gt;0,"")</f>
        <v/>
      </c>
      <c r="I1862" t="str">
        <f t="shared" si="29"/>
        <v/>
      </c>
    </row>
    <row r="1863" spans="1:9" x14ac:dyDescent="0.25">
      <c r="A1863" s="14" t="str" cm="1">
        <f t="array" ref="A1863">_xlfn.IFS(BR_standardformat!G1866="","",COUNTIF(tabel_7!A1863:A2876,BR_standardformat!G1866)=0,BR_standardformat!G1866,COUNTIF(tabel_7!A1863:A2876,BR_standardformat!G1866)&gt;0,"")</f>
        <v/>
      </c>
      <c r="B1863" s="14" t="str">
        <f>IF(NOT(A1863=""),BR_standardformat!R1866,"")</f>
        <v/>
      </c>
      <c r="E1863" s="21" t="str" cm="1">
        <f t="array" ref="E1863">_xlfn.IFS(C1863="","",D1863="","",A1863="","",NOT(A1863=""),VLOOKUP(_xlfn.CONCAT(C1863,", ",D1863),pg!$C$2:$D$38,2,FALSE))</f>
        <v/>
      </c>
      <c r="F1863" s="21" t="str" cm="1">
        <f t="array" ref="F1863">_xlfn.IFS(C1863="","",D1863="","",A1863="","",NOT(B1863=""),B1863*E1863)</f>
        <v/>
      </c>
      <c r="H1863" s="14" t="str" cm="1">
        <f t="array" ref="H1863">_xlfn.IFS(BR_standardformat!G1866="","",COUNTIF(tabel_7!A1894:A2876,BR_standardformat!G1866)=0,BR_standardformat!G1866,COUNTIF(tabel_7!A1894:A2876,BR_standardformat!G1866)&gt;0,"")</f>
        <v/>
      </c>
      <c r="I1863" t="str">
        <f t="shared" si="29"/>
        <v/>
      </c>
    </row>
    <row r="1864" spans="1:9" x14ac:dyDescent="0.25">
      <c r="A1864" s="14" t="str" cm="1">
        <f t="array" ref="A1864">_xlfn.IFS(BR_standardformat!G1867="","",COUNTIF(tabel_7!A1864:A2877,BR_standardformat!G1867)=0,BR_standardformat!G1867,COUNTIF(tabel_7!A1864:A2877,BR_standardformat!G1867)&gt;0,"")</f>
        <v/>
      </c>
      <c r="B1864" s="14" t="str">
        <f>IF(NOT(A1864=""),BR_standardformat!R1867,"")</f>
        <v/>
      </c>
      <c r="E1864" s="21" t="str" cm="1">
        <f t="array" ref="E1864">_xlfn.IFS(C1864="","",D1864="","",A1864="","",NOT(A1864=""),VLOOKUP(_xlfn.CONCAT(C1864,", ",D1864),pg!$C$2:$D$38,2,FALSE))</f>
        <v/>
      </c>
      <c r="F1864" s="21" t="str" cm="1">
        <f t="array" ref="F1864">_xlfn.IFS(C1864="","",D1864="","",A1864="","",NOT(B1864=""),B1864*E1864)</f>
        <v/>
      </c>
      <c r="H1864" s="14" t="str" cm="1">
        <f t="array" ref="H1864">_xlfn.IFS(BR_standardformat!G1867="","",COUNTIF(tabel_7!A1895:A2877,BR_standardformat!G1867)=0,BR_standardformat!G1867,COUNTIF(tabel_7!A1895:A2877,BR_standardformat!G1867)&gt;0,"")</f>
        <v/>
      </c>
      <c r="I1864" t="str">
        <f t="shared" si="29"/>
        <v/>
      </c>
    </row>
    <row r="1865" spans="1:9" x14ac:dyDescent="0.25">
      <c r="A1865" s="14" t="str" cm="1">
        <f t="array" ref="A1865">_xlfn.IFS(BR_standardformat!G1868="","",COUNTIF(tabel_7!A1865:A2878,BR_standardformat!G1868)=0,BR_standardformat!G1868,COUNTIF(tabel_7!A1865:A2878,BR_standardformat!G1868)&gt;0,"")</f>
        <v/>
      </c>
      <c r="B1865" s="14" t="str">
        <f>IF(NOT(A1865=""),BR_standardformat!R1868,"")</f>
        <v/>
      </c>
      <c r="E1865" s="21" t="str" cm="1">
        <f t="array" ref="E1865">_xlfn.IFS(C1865="","",D1865="","",A1865="","",NOT(A1865=""),VLOOKUP(_xlfn.CONCAT(C1865,", ",D1865),pg!$C$2:$D$38,2,FALSE))</f>
        <v/>
      </c>
      <c r="F1865" s="21" t="str" cm="1">
        <f t="array" ref="F1865">_xlfn.IFS(C1865="","",D1865="","",A1865="","",NOT(B1865=""),B1865*E1865)</f>
        <v/>
      </c>
      <c r="H1865" s="14" t="str" cm="1">
        <f t="array" ref="H1865">_xlfn.IFS(BR_standardformat!G1868="","",COUNTIF(tabel_7!A1896:A2878,BR_standardformat!G1868)=0,BR_standardformat!G1868,COUNTIF(tabel_7!A1896:A2878,BR_standardformat!G1868)&gt;0,"")</f>
        <v/>
      </c>
      <c r="I1865" t="str">
        <f t="shared" si="29"/>
        <v/>
      </c>
    </row>
    <row r="1866" spans="1:9" x14ac:dyDescent="0.25">
      <c r="A1866" s="14" t="str" cm="1">
        <f t="array" ref="A1866">_xlfn.IFS(BR_standardformat!G1869="","",COUNTIF(tabel_7!A1866:A2879,BR_standardformat!G1869)=0,BR_standardformat!G1869,COUNTIF(tabel_7!A1866:A2879,BR_standardformat!G1869)&gt;0,"")</f>
        <v/>
      </c>
      <c r="B1866" s="14" t="str">
        <f>IF(NOT(A1866=""),BR_standardformat!R1869,"")</f>
        <v/>
      </c>
      <c r="E1866" s="21" t="str" cm="1">
        <f t="array" ref="E1866">_xlfn.IFS(C1866="","",D1866="","",A1866="","",NOT(A1866=""),VLOOKUP(_xlfn.CONCAT(C1866,", ",D1866),pg!$C$2:$D$38,2,FALSE))</f>
        <v/>
      </c>
      <c r="F1866" s="21" t="str" cm="1">
        <f t="array" ref="F1866">_xlfn.IFS(C1866="","",D1866="","",A1866="","",NOT(B1866=""),B1866*E1866)</f>
        <v/>
      </c>
      <c r="H1866" s="14" t="str" cm="1">
        <f t="array" ref="H1866">_xlfn.IFS(BR_standardformat!G1869="","",COUNTIF(tabel_7!A1897:A2879,BR_standardformat!G1869)=0,BR_standardformat!G1869,COUNTIF(tabel_7!A1897:A2879,BR_standardformat!G1869)&gt;0,"")</f>
        <v/>
      </c>
      <c r="I1866" t="str">
        <f t="shared" si="29"/>
        <v/>
      </c>
    </row>
    <row r="1867" spans="1:9" x14ac:dyDescent="0.25">
      <c r="A1867" s="14" t="str" cm="1">
        <f t="array" ref="A1867">_xlfn.IFS(BR_standardformat!G1870="","",COUNTIF(tabel_7!A1867:A2880,BR_standardformat!G1870)=0,BR_standardformat!G1870,COUNTIF(tabel_7!A1867:A2880,BR_standardformat!G1870)&gt;0,"")</f>
        <v/>
      </c>
      <c r="B1867" s="14" t="str">
        <f>IF(NOT(A1867=""),BR_standardformat!R1870,"")</f>
        <v/>
      </c>
      <c r="E1867" s="21" t="str" cm="1">
        <f t="array" ref="E1867">_xlfn.IFS(C1867="","",D1867="","",A1867="","",NOT(A1867=""),VLOOKUP(_xlfn.CONCAT(C1867,", ",D1867),pg!$C$2:$D$38,2,FALSE))</f>
        <v/>
      </c>
      <c r="F1867" s="21" t="str" cm="1">
        <f t="array" ref="F1867">_xlfn.IFS(C1867="","",D1867="","",A1867="","",NOT(B1867=""),B1867*E1867)</f>
        <v/>
      </c>
      <c r="H1867" s="14" t="str" cm="1">
        <f t="array" ref="H1867">_xlfn.IFS(BR_standardformat!G1870="","",COUNTIF(tabel_7!A1898:A2880,BR_standardformat!G1870)=0,BR_standardformat!G1870,COUNTIF(tabel_7!A1898:A2880,BR_standardformat!G1870)&gt;0,"")</f>
        <v/>
      </c>
      <c r="I1867" t="str">
        <f t="shared" si="29"/>
        <v/>
      </c>
    </row>
    <row r="1868" spans="1:9" x14ac:dyDescent="0.25">
      <c r="A1868" s="14" t="str" cm="1">
        <f t="array" ref="A1868">_xlfn.IFS(BR_standardformat!G1871="","",COUNTIF(tabel_7!A1868:A2881,BR_standardformat!G1871)=0,BR_standardformat!G1871,COUNTIF(tabel_7!A1868:A2881,BR_standardformat!G1871)&gt;0,"")</f>
        <v/>
      </c>
      <c r="B1868" s="14" t="str">
        <f>IF(NOT(A1868=""),BR_standardformat!R1871,"")</f>
        <v/>
      </c>
      <c r="E1868" s="21" t="str" cm="1">
        <f t="array" ref="E1868">_xlfn.IFS(C1868="","",D1868="","",A1868="","",NOT(A1868=""),VLOOKUP(_xlfn.CONCAT(C1868,", ",D1868),pg!$C$2:$D$38,2,FALSE))</f>
        <v/>
      </c>
      <c r="F1868" s="21" t="str" cm="1">
        <f t="array" ref="F1868">_xlfn.IFS(C1868="","",D1868="","",A1868="","",NOT(B1868=""),B1868*E1868)</f>
        <v/>
      </c>
      <c r="H1868" s="14" t="str" cm="1">
        <f t="array" ref="H1868">_xlfn.IFS(BR_standardformat!G1871="","",COUNTIF(tabel_7!A1899:A2881,BR_standardformat!G1871)=0,BR_standardformat!G1871,COUNTIF(tabel_7!A1899:A2881,BR_standardformat!G1871)&gt;0,"")</f>
        <v/>
      </c>
      <c r="I1868" t="str">
        <f t="shared" si="29"/>
        <v/>
      </c>
    </row>
    <row r="1869" spans="1:9" x14ac:dyDescent="0.25">
      <c r="A1869" s="14" t="str" cm="1">
        <f t="array" ref="A1869">_xlfn.IFS(BR_standardformat!G1872="","",COUNTIF(tabel_7!A1869:A2882,BR_standardformat!G1872)=0,BR_standardformat!G1872,COUNTIF(tabel_7!A1869:A2882,BR_standardformat!G1872)&gt;0,"")</f>
        <v/>
      </c>
      <c r="B1869" s="14" t="str">
        <f>IF(NOT(A1869=""),BR_standardformat!R1872,"")</f>
        <v/>
      </c>
      <c r="E1869" s="21" t="str" cm="1">
        <f t="array" ref="E1869">_xlfn.IFS(C1869="","",D1869="","",A1869="","",NOT(A1869=""),VLOOKUP(_xlfn.CONCAT(C1869,", ",D1869),pg!$C$2:$D$38,2,FALSE))</f>
        <v/>
      </c>
      <c r="F1869" s="21" t="str" cm="1">
        <f t="array" ref="F1869">_xlfn.IFS(C1869="","",D1869="","",A1869="","",NOT(B1869=""),B1869*E1869)</f>
        <v/>
      </c>
      <c r="H1869" s="14" t="str" cm="1">
        <f t="array" ref="H1869">_xlfn.IFS(BR_standardformat!G1872="","",COUNTIF(tabel_7!A1900:A2882,BR_standardformat!G1872)=0,BR_standardformat!G1872,COUNTIF(tabel_7!A1900:A2882,BR_standardformat!G1872)&gt;0,"")</f>
        <v/>
      </c>
      <c r="I1869" t="str">
        <f t="shared" si="29"/>
        <v/>
      </c>
    </row>
    <row r="1870" spans="1:9" x14ac:dyDescent="0.25">
      <c r="A1870" s="14" t="str" cm="1">
        <f t="array" ref="A1870">_xlfn.IFS(BR_standardformat!G1873="","",COUNTIF(tabel_7!A1870:A2883,BR_standardformat!G1873)=0,BR_standardformat!G1873,COUNTIF(tabel_7!A1870:A2883,BR_standardformat!G1873)&gt;0,"")</f>
        <v/>
      </c>
      <c r="B1870" s="14" t="str">
        <f>IF(NOT(A1870=""),BR_standardformat!R1873,"")</f>
        <v/>
      </c>
      <c r="E1870" s="21" t="str" cm="1">
        <f t="array" ref="E1870">_xlfn.IFS(C1870="","",D1870="","",A1870="","",NOT(A1870=""),VLOOKUP(_xlfn.CONCAT(C1870,", ",D1870),pg!$C$2:$D$38,2,FALSE))</f>
        <v/>
      </c>
      <c r="F1870" s="21" t="str" cm="1">
        <f t="array" ref="F1870">_xlfn.IFS(C1870="","",D1870="","",A1870="","",NOT(B1870=""),B1870*E1870)</f>
        <v/>
      </c>
      <c r="H1870" s="14" t="str" cm="1">
        <f t="array" ref="H1870">_xlfn.IFS(BR_standardformat!G1873="","",COUNTIF(tabel_7!A1901:A2883,BR_standardformat!G1873)=0,BR_standardformat!G1873,COUNTIF(tabel_7!A1901:A2883,BR_standardformat!G1873)&gt;0,"")</f>
        <v/>
      </c>
      <c r="I1870" t="str">
        <f t="shared" si="29"/>
        <v/>
      </c>
    </row>
    <row r="1871" spans="1:9" x14ac:dyDescent="0.25">
      <c r="A1871" s="14" t="str" cm="1">
        <f t="array" ref="A1871">_xlfn.IFS(BR_standardformat!G1874="","",COUNTIF(tabel_7!A1871:A2884,BR_standardformat!G1874)=0,BR_standardformat!G1874,COUNTIF(tabel_7!A1871:A2884,BR_standardformat!G1874)&gt;0,"")</f>
        <v/>
      </c>
      <c r="B1871" s="14" t="str">
        <f>IF(NOT(A1871=""),BR_standardformat!R1874,"")</f>
        <v/>
      </c>
      <c r="E1871" s="21" t="str" cm="1">
        <f t="array" ref="E1871">_xlfn.IFS(C1871="","",D1871="","",A1871="","",NOT(A1871=""),VLOOKUP(_xlfn.CONCAT(C1871,", ",D1871),pg!$C$2:$D$38,2,FALSE))</f>
        <v/>
      </c>
      <c r="F1871" s="21" t="str" cm="1">
        <f t="array" ref="F1871">_xlfn.IFS(C1871="","",D1871="","",A1871="","",NOT(B1871=""),B1871*E1871)</f>
        <v/>
      </c>
      <c r="H1871" s="14" t="str" cm="1">
        <f t="array" ref="H1871">_xlfn.IFS(BR_standardformat!G1874="","",COUNTIF(tabel_7!A1902:A2884,BR_standardformat!G1874)=0,BR_standardformat!G1874,COUNTIF(tabel_7!A1902:A2884,BR_standardformat!G1874)&gt;0,"")</f>
        <v/>
      </c>
      <c r="I1871" t="str">
        <f t="shared" si="29"/>
        <v/>
      </c>
    </row>
    <row r="1872" spans="1:9" x14ac:dyDescent="0.25">
      <c r="A1872" s="14" t="str" cm="1">
        <f t="array" ref="A1872">_xlfn.IFS(BR_standardformat!G1875="","",COUNTIF(tabel_7!A1872:A2885,BR_standardformat!G1875)=0,BR_standardformat!G1875,COUNTIF(tabel_7!A1872:A2885,BR_standardformat!G1875)&gt;0,"")</f>
        <v/>
      </c>
      <c r="B1872" s="14" t="str">
        <f>IF(NOT(A1872=""),BR_standardformat!R1875,"")</f>
        <v/>
      </c>
      <c r="E1872" s="21" t="str" cm="1">
        <f t="array" ref="E1872">_xlfn.IFS(C1872="","",D1872="","",A1872="","",NOT(A1872=""),VLOOKUP(_xlfn.CONCAT(C1872,", ",D1872),pg!$C$2:$D$38,2,FALSE))</f>
        <v/>
      </c>
      <c r="F1872" s="21" t="str" cm="1">
        <f t="array" ref="F1872">_xlfn.IFS(C1872="","",D1872="","",A1872="","",NOT(B1872=""),B1872*E1872)</f>
        <v/>
      </c>
      <c r="H1872" s="14" t="str" cm="1">
        <f t="array" ref="H1872">_xlfn.IFS(BR_standardformat!G1875="","",COUNTIF(tabel_7!A1903:A2885,BR_standardformat!G1875)=0,BR_standardformat!G1875,COUNTIF(tabel_7!A1903:A2885,BR_standardformat!G1875)&gt;0,"")</f>
        <v/>
      </c>
      <c r="I1872" t="str">
        <f t="shared" si="29"/>
        <v/>
      </c>
    </row>
    <row r="1873" spans="1:9" x14ac:dyDescent="0.25">
      <c r="A1873" s="14" t="str" cm="1">
        <f t="array" ref="A1873">_xlfn.IFS(BR_standardformat!G1876="","",COUNTIF(tabel_7!A1873:A2886,BR_standardformat!G1876)=0,BR_standardformat!G1876,COUNTIF(tabel_7!A1873:A2886,BR_standardformat!G1876)&gt;0,"")</f>
        <v/>
      </c>
      <c r="B1873" s="14" t="str">
        <f>IF(NOT(A1873=""),BR_standardformat!R1876,"")</f>
        <v/>
      </c>
      <c r="E1873" s="21" t="str" cm="1">
        <f t="array" ref="E1873">_xlfn.IFS(C1873="","",D1873="","",A1873="","",NOT(A1873=""),VLOOKUP(_xlfn.CONCAT(C1873,", ",D1873),pg!$C$2:$D$38,2,FALSE))</f>
        <v/>
      </c>
      <c r="F1873" s="21" t="str" cm="1">
        <f t="array" ref="F1873">_xlfn.IFS(C1873="","",D1873="","",A1873="","",NOT(B1873=""),B1873*E1873)</f>
        <v/>
      </c>
      <c r="H1873" s="14" t="str" cm="1">
        <f t="array" ref="H1873">_xlfn.IFS(BR_standardformat!G1876="","",COUNTIF(tabel_7!A1904:A2886,BR_standardformat!G1876)=0,BR_standardformat!G1876,COUNTIF(tabel_7!A1904:A2886,BR_standardformat!G1876)&gt;0,"")</f>
        <v/>
      </c>
      <c r="I1873" t="str">
        <f t="shared" si="29"/>
        <v/>
      </c>
    </row>
    <row r="1874" spans="1:9" x14ac:dyDescent="0.25">
      <c r="A1874" s="14" t="str" cm="1">
        <f t="array" ref="A1874">_xlfn.IFS(BR_standardformat!G1877="","",COUNTIF(tabel_7!A1874:A2887,BR_standardformat!G1877)=0,BR_standardformat!G1877,COUNTIF(tabel_7!A1874:A2887,BR_standardformat!G1877)&gt;0,"")</f>
        <v/>
      </c>
      <c r="B1874" s="14" t="str">
        <f>IF(NOT(A1874=""),BR_standardformat!R1877,"")</f>
        <v/>
      </c>
      <c r="E1874" s="21" t="str" cm="1">
        <f t="array" ref="E1874">_xlfn.IFS(C1874="","",D1874="","",A1874="","",NOT(A1874=""),VLOOKUP(_xlfn.CONCAT(C1874,", ",D1874),pg!$C$2:$D$38,2,FALSE))</f>
        <v/>
      </c>
      <c r="F1874" s="21" t="str" cm="1">
        <f t="array" ref="F1874">_xlfn.IFS(C1874="","",D1874="","",A1874="","",NOT(B1874=""),B1874*E1874)</f>
        <v/>
      </c>
      <c r="H1874" s="14" t="str" cm="1">
        <f t="array" ref="H1874">_xlfn.IFS(BR_standardformat!G1877="","",COUNTIF(tabel_7!A1905:A2887,BR_standardformat!G1877)=0,BR_standardformat!G1877,COUNTIF(tabel_7!A1905:A2887,BR_standardformat!G1877)&gt;0,"")</f>
        <v/>
      </c>
      <c r="I1874" t="str">
        <f t="shared" si="29"/>
        <v/>
      </c>
    </row>
    <row r="1875" spans="1:9" x14ac:dyDescent="0.25">
      <c r="A1875" s="14" t="str" cm="1">
        <f t="array" ref="A1875">_xlfn.IFS(BR_standardformat!G1878="","",COUNTIF(tabel_7!A1875:A2888,BR_standardformat!G1878)=0,BR_standardformat!G1878,COUNTIF(tabel_7!A1875:A2888,BR_standardformat!G1878)&gt;0,"")</f>
        <v/>
      </c>
      <c r="B1875" s="14" t="str">
        <f>IF(NOT(A1875=""),BR_standardformat!R1878,"")</f>
        <v/>
      </c>
      <c r="E1875" s="21" t="str" cm="1">
        <f t="array" ref="E1875">_xlfn.IFS(C1875="","",D1875="","",A1875="","",NOT(A1875=""),VLOOKUP(_xlfn.CONCAT(C1875,", ",D1875),pg!$C$2:$D$38,2,FALSE))</f>
        <v/>
      </c>
      <c r="F1875" s="21" t="str" cm="1">
        <f t="array" ref="F1875">_xlfn.IFS(C1875="","",D1875="","",A1875="","",NOT(B1875=""),B1875*E1875)</f>
        <v/>
      </c>
      <c r="H1875" s="14" t="str" cm="1">
        <f t="array" ref="H1875">_xlfn.IFS(BR_standardformat!G1878="","",COUNTIF(tabel_7!A1906:A2888,BR_standardformat!G1878)=0,BR_standardformat!G1878,COUNTIF(tabel_7!A1906:A2888,BR_standardformat!G1878)&gt;0,"")</f>
        <v/>
      </c>
      <c r="I1875" t="str">
        <f t="shared" si="29"/>
        <v/>
      </c>
    </row>
    <row r="1876" spans="1:9" x14ac:dyDescent="0.25">
      <c r="A1876" s="14" t="str" cm="1">
        <f t="array" ref="A1876">_xlfn.IFS(BR_standardformat!G1879="","",COUNTIF(tabel_7!A1876:A2889,BR_standardformat!G1879)=0,BR_standardformat!G1879,COUNTIF(tabel_7!A1876:A2889,BR_standardformat!G1879)&gt;0,"")</f>
        <v/>
      </c>
      <c r="B1876" s="14" t="str">
        <f>IF(NOT(A1876=""),BR_standardformat!R1879,"")</f>
        <v/>
      </c>
      <c r="E1876" s="21" t="str" cm="1">
        <f t="array" ref="E1876">_xlfn.IFS(C1876="","",D1876="","",A1876="","",NOT(A1876=""),VLOOKUP(_xlfn.CONCAT(C1876,", ",D1876),pg!$C$2:$D$38,2,FALSE))</f>
        <v/>
      </c>
      <c r="F1876" s="21" t="str" cm="1">
        <f t="array" ref="F1876">_xlfn.IFS(C1876="","",D1876="","",A1876="","",NOT(B1876=""),B1876*E1876)</f>
        <v/>
      </c>
      <c r="H1876" s="14" t="str" cm="1">
        <f t="array" ref="H1876">_xlfn.IFS(BR_standardformat!G1879="","",COUNTIF(tabel_7!A1907:A2889,BR_standardformat!G1879)=0,BR_standardformat!G1879,COUNTIF(tabel_7!A1907:A2889,BR_standardformat!G1879)&gt;0,"")</f>
        <v/>
      </c>
      <c r="I1876" t="str">
        <f t="shared" si="29"/>
        <v/>
      </c>
    </row>
    <row r="1877" spans="1:9" x14ac:dyDescent="0.25">
      <c r="A1877" s="14" t="str" cm="1">
        <f t="array" ref="A1877">_xlfn.IFS(BR_standardformat!G1880="","",COUNTIF(tabel_7!A1877:A2890,BR_standardformat!G1880)=0,BR_standardformat!G1880,COUNTIF(tabel_7!A1877:A2890,BR_standardformat!G1880)&gt;0,"")</f>
        <v/>
      </c>
      <c r="B1877" s="14" t="str">
        <f>IF(NOT(A1877=""),BR_standardformat!R1880,"")</f>
        <v/>
      </c>
      <c r="E1877" s="21" t="str" cm="1">
        <f t="array" ref="E1877">_xlfn.IFS(C1877="","",D1877="","",A1877="","",NOT(A1877=""),VLOOKUP(_xlfn.CONCAT(C1877,", ",D1877),pg!$C$2:$D$38,2,FALSE))</f>
        <v/>
      </c>
      <c r="F1877" s="21" t="str" cm="1">
        <f t="array" ref="F1877">_xlfn.IFS(C1877="","",D1877="","",A1877="","",NOT(B1877=""),B1877*E1877)</f>
        <v/>
      </c>
      <c r="H1877" s="14" t="str" cm="1">
        <f t="array" ref="H1877">_xlfn.IFS(BR_standardformat!G1880="","",COUNTIF(tabel_7!A1908:A2890,BR_standardformat!G1880)=0,BR_standardformat!G1880,COUNTIF(tabel_7!A1908:A2890,BR_standardformat!G1880)&gt;0,"")</f>
        <v/>
      </c>
      <c r="I1877" t="str">
        <f t="shared" si="29"/>
        <v/>
      </c>
    </row>
    <row r="1878" spans="1:9" x14ac:dyDescent="0.25">
      <c r="A1878" s="14" t="str" cm="1">
        <f t="array" ref="A1878">_xlfn.IFS(BR_standardformat!G1881="","",COUNTIF(tabel_7!A1878:A2891,BR_standardformat!G1881)=0,BR_standardformat!G1881,COUNTIF(tabel_7!A1878:A2891,BR_standardformat!G1881)&gt;0,"")</f>
        <v/>
      </c>
      <c r="B1878" s="14" t="str">
        <f>IF(NOT(A1878=""),BR_standardformat!R1881,"")</f>
        <v/>
      </c>
      <c r="E1878" s="21" t="str" cm="1">
        <f t="array" ref="E1878">_xlfn.IFS(C1878="","",D1878="","",A1878="","",NOT(A1878=""),VLOOKUP(_xlfn.CONCAT(C1878,", ",D1878),pg!$C$2:$D$38,2,FALSE))</f>
        <v/>
      </c>
      <c r="F1878" s="21" t="str" cm="1">
        <f t="array" ref="F1878">_xlfn.IFS(C1878="","",D1878="","",A1878="","",NOT(B1878=""),B1878*E1878)</f>
        <v/>
      </c>
      <c r="H1878" s="14" t="str" cm="1">
        <f t="array" ref="H1878">_xlfn.IFS(BR_standardformat!G1881="","",COUNTIF(tabel_7!A1909:A2891,BR_standardformat!G1881)=0,BR_standardformat!G1881,COUNTIF(tabel_7!A1909:A2891,BR_standardformat!G1881)&gt;0,"")</f>
        <v/>
      </c>
      <c r="I1878" t="str">
        <f t="shared" si="29"/>
        <v/>
      </c>
    </row>
    <row r="1879" spans="1:9" x14ac:dyDescent="0.25">
      <c r="A1879" s="14" t="str" cm="1">
        <f t="array" ref="A1879">_xlfn.IFS(BR_standardformat!G1882="","",COUNTIF(tabel_7!A1879:A2892,BR_standardformat!G1882)=0,BR_standardformat!G1882,COUNTIF(tabel_7!A1879:A2892,BR_standardformat!G1882)&gt;0,"")</f>
        <v/>
      </c>
      <c r="B1879" s="14" t="str">
        <f>IF(NOT(A1879=""),BR_standardformat!R1882,"")</f>
        <v/>
      </c>
      <c r="E1879" s="21" t="str" cm="1">
        <f t="array" ref="E1879">_xlfn.IFS(C1879="","",D1879="","",A1879="","",NOT(A1879=""),VLOOKUP(_xlfn.CONCAT(C1879,", ",D1879),pg!$C$2:$D$38,2,FALSE))</f>
        <v/>
      </c>
      <c r="F1879" s="21" t="str" cm="1">
        <f t="array" ref="F1879">_xlfn.IFS(C1879="","",D1879="","",A1879="","",NOT(B1879=""),B1879*E1879)</f>
        <v/>
      </c>
      <c r="H1879" s="14" t="str" cm="1">
        <f t="array" ref="H1879">_xlfn.IFS(BR_standardformat!G1882="","",COUNTIF(tabel_7!A1910:A2892,BR_standardformat!G1882)=0,BR_standardformat!G1882,COUNTIF(tabel_7!A1910:A2892,BR_standardformat!G1882)&gt;0,"")</f>
        <v/>
      </c>
      <c r="I1879" t="str">
        <f t="shared" si="29"/>
        <v/>
      </c>
    </row>
    <row r="1880" spans="1:9" x14ac:dyDescent="0.25">
      <c r="A1880" s="14" t="str" cm="1">
        <f t="array" ref="A1880">_xlfn.IFS(BR_standardformat!G1883="","",COUNTIF(tabel_7!A1880:A2893,BR_standardformat!G1883)=0,BR_standardformat!G1883,COUNTIF(tabel_7!A1880:A2893,BR_standardformat!G1883)&gt;0,"")</f>
        <v/>
      </c>
      <c r="B1880" s="14" t="str">
        <f>IF(NOT(A1880=""),BR_standardformat!R1883,"")</f>
        <v/>
      </c>
      <c r="E1880" s="21" t="str" cm="1">
        <f t="array" ref="E1880">_xlfn.IFS(C1880="","",D1880="","",A1880="","",NOT(A1880=""),VLOOKUP(_xlfn.CONCAT(C1880,", ",D1880),pg!$C$2:$D$38,2,FALSE))</f>
        <v/>
      </c>
      <c r="F1880" s="21" t="str" cm="1">
        <f t="array" ref="F1880">_xlfn.IFS(C1880="","",D1880="","",A1880="","",NOT(B1880=""),B1880*E1880)</f>
        <v/>
      </c>
      <c r="H1880" s="14" t="str" cm="1">
        <f t="array" ref="H1880">_xlfn.IFS(BR_standardformat!G1883="","",COUNTIF(tabel_7!A1911:A2893,BR_standardformat!G1883)=0,BR_standardformat!G1883,COUNTIF(tabel_7!A1911:A2893,BR_standardformat!G1883)&gt;0,"")</f>
        <v/>
      </c>
      <c r="I1880" t="str">
        <f t="shared" si="29"/>
        <v/>
      </c>
    </row>
    <row r="1881" spans="1:9" x14ac:dyDescent="0.25">
      <c r="A1881" s="14" t="str" cm="1">
        <f t="array" ref="A1881">_xlfn.IFS(BR_standardformat!G1884="","",COUNTIF(tabel_7!A1881:A2894,BR_standardformat!G1884)=0,BR_standardformat!G1884,COUNTIF(tabel_7!A1881:A2894,BR_standardformat!G1884)&gt;0,"")</f>
        <v/>
      </c>
      <c r="B1881" s="14" t="str">
        <f>IF(NOT(A1881=""),BR_standardformat!R1884,"")</f>
        <v/>
      </c>
      <c r="E1881" s="21" t="str" cm="1">
        <f t="array" ref="E1881">_xlfn.IFS(C1881="","",D1881="","",A1881="","",NOT(A1881=""),VLOOKUP(_xlfn.CONCAT(C1881,", ",D1881),pg!$C$2:$D$38,2,FALSE))</f>
        <v/>
      </c>
      <c r="F1881" s="21" t="str" cm="1">
        <f t="array" ref="F1881">_xlfn.IFS(C1881="","",D1881="","",A1881="","",NOT(B1881=""),B1881*E1881)</f>
        <v/>
      </c>
      <c r="H1881" s="14" t="str" cm="1">
        <f t="array" ref="H1881">_xlfn.IFS(BR_standardformat!G1884="","",COUNTIF(tabel_7!A1912:A2894,BR_standardformat!G1884)=0,BR_standardformat!G1884,COUNTIF(tabel_7!A1912:A2894,BR_standardformat!G1884)&gt;0,"")</f>
        <v/>
      </c>
      <c r="I1881" t="str">
        <f t="shared" si="29"/>
        <v/>
      </c>
    </row>
    <row r="1882" spans="1:9" x14ac:dyDescent="0.25">
      <c r="A1882" s="14" t="str" cm="1">
        <f t="array" ref="A1882">_xlfn.IFS(BR_standardformat!G1885="","",COUNTIF(tabel_7!A1882:A2895,BR_standardformat!G1885)=0,BR_standardformat!G1885,COUNTIF(tabel_7!A1882:A2895,BR_standardformat!G1885)&gt;0,"")</f>
        <v/>
      </c>
      <c r="B1882" s="14" t="str">
        <f>IF(NOT(A1882=""),BR_standardformat!R1885,"")</f>
        <v/>
      </c>
      <c r="E1882" s="21" t="str" cm="1">
        <f t="array" ref="E1882">_xlfn.IFS(C1882="","",D1882="","",A1882="","",NOT(A1882=""),VLOOKUP(_xlfn.CONCAT(C1882,", ",D1882),pg!$C$2:$D$38,2,FALSE))</f>
        <v/>
      </c>
      <c r="F1882" s="21" t="str" cm="1">
        <f t="array" ref="F1882">_xlfn.IFS(C1882="","",D1882="","",A1882="","",NOT(B1882=""),B1882*E1882)</f>
        <v/>
      </c>
      <c r="H1882" s="14" t="str" cm="1">
        <f t="array" ref="H1882">_xlfn.IFS(BR_standardformat!G1885="","",COUNTIF(tabel_7!A1913:A2895,BR_standardformat!G1885)=0,BR_standardformat!G1885,COUNTIF(tabel_7!A1913:A2895,BR_standardformat!G1885)&gt;0,"")</f>
        <v/>
      </c>
      <c r="I1882" t="str">
        <f t="shared" si="29"/>
        <v/>
      </c>
    </row>
    <row r="1883" spans="1:9" x14ac:dyDescent="0.25">
      <c r="A1883" s="14" t="str" cm="1">
        <f t="array" ref="A1883">_xlfn.IFS(BR_standardformat!G1886="","",COUNTIF(tabel_7!A1883:A2896,BR_standardformat!G1886)=0,BR_standardformat!G1886,COUNTIF(tabel_7!A1883:A2896,BR_standardformat!G1886)&gt;0,"")</f>
        <v/>
      </c>
      <c r="B1883" s="14" t="str">
        <f>IF(NOT(A1883=""),BR_standardformat!R1886,"")</f>
        <v/>
      </c>
      <c r="E1883" s="21" t="str" cm="1">
        <f t="array" ref="E1883">_xlfn.IFS(C1883="","",D1883="","",A1883="","",NOT(A1883=""),VLOOKUP(_xlfn.CONCAT(C1883,", ",D1883),pg!$C$2:$D$38,2,FALSE))</f>
        <v/>
      </c>
      <c r="F1883" s="21" t="str" cm="1">
        <f t="array" ref="F1883">_xlfn.IFS(C1883="","",D1883="","",A1883="","",NOT(B1883=""),B1883*E1883)</f>
        <v/>
      </c>
      <c r="H1883" s="14" t="str" cm="1">
        <f t="array" ref="H1883">_xlfn.IFS(BR_standardformat!G1886="","",COUNTIF(tabel_7!A1914:A2896,BR_standardformat!G1886)=0,BR_standardformat!G1886,COUNTIF(tabel_7!A1914:A2896,BR_standardformat!G1886)&gt;0,"")</f>
        <v/>
      </c>
      <c r="I1883" t="str">
        <f t="shared" si="29"/>
        <v/>
      </c>
    </row>
    <row r="1884" spans="1:9" x14ac:dyDescent="0.25">
      <c r="A1884" s="14" t="str" cm="1">
        <f t="array" ref="A1884">_xlfn.IFS(BR_standardformat!G1887="","",COUNTIF(tabel_7!A1884:A2897,BR_standardformat!G1887)=0,BR_standardformat!G1887,COUNTIF(tabel_7!A1884:A2897,BR_standardformat!G1887)&gt;0,"")</f>
        <v/>
      </c>
      <c r="B1884" s="14" t="str">
        <f>IF(NOT(A1884=""),BR_standardformat!R1887,"")</f>
        <v/>
      </c>
      <c r="E1884" s="21" t="str" cm="1">
        <f t="array" ref="E1884">_xlfn.IFS(C1884="","",D1884="","",A1884="","",NOT(A1884=""),VLOOKUP(_xlfn.CONCAT(C1884,", ",D1884),pg!$C$2:$D$38,2,FALSE))</f>
        <v/>
      </c>
      <c r="F1884" s="21" t="str" cm="1">
        <f t="array" ref="F1884">_xlfn.IFS(C1884="","",D1884="","",A1884="","",NOT(B1884=""),B1884*E1884)</f>
        <v/>
      </c>
      <c r="H1884" s="14" t="str" cm="1">
        <f t="array" ref="H1884">_xlfn.IFS(BR_standardformat!G1887="","",COUNTIF(tabel_7!A1915:A2897,BR_standardformat!G1887)=0,BR_standardformat!G1887,COUNTIF(tabel_7!A1915:A2897,BR_standardformat!G1887)&gt;0,"")</f>
        <v/>
      </c>
      <c r="I1884" t="str">
        <f t="shared" si="29"/>
        <v/>
      </c>
    </row>
    <row r="1885" spans="1:9" x14ac:dyDescent="0.25">
      <c r="A1885" s="14" t="str" cm="1">
        <f t="array" ref="A1885">_xlfn.IFS(BR_standardformat!G1888="","",COUNTIF(tabel_7!A1885:A2898,BR_standardformat!G1888)=0,BR_standardformat!G1888,COUNTIF(tabel_7!A1885:A2898,BR_standardformat!G1888)&gt;0,"")</f>
        <v/>
      </c>
      <c r="B1885" s="14" t="str">
        <f>IF(NOT(A1885=""),BR_standardformat!R1888,"")</f>
        <v/>
      </c>
      <c r="E1885" s="21" t="str" cm="1">
        <f t="array" ref="E1885">_xlfn.IFS(C1885="","",D1885="","",A1885="","",NOT(A1885=""),VLOOKUP(_xlfn.CONCAT(C1885,", ",D1885),pg!$C$2:$D$38,2,FALSE))</f>
        <v/>
      </c>
      <c r="F1885" s="21" t="str" cm="1">
        <f t="array" ref="F1885">_xlfn.IFS(C1885="","",D1885="","",A1885="","",NOT(B1885=""),B1885*E1885)</f>
        <v/>
      </c>
      <c r="H1885" s="14" t="str" cm="1">
        <f t="array" ref="H1885">_xlfn.IFS(BR_standardformat!G1888="","",COUNTIF(tabel_7!A1916:A2898,BR_standardformat!G1888)=0,BR_standardformat!G1888,COUNTIF(tabel_7!A1916:A2898,BR_standardformat!G1888)&gt;0,"")</f>
        <v/>
      </c>
      <c r="I1885" t="str">
        <f t="shared" si="29"/>
        <v/>
      </c>
    </row>
    <row r="1886" spans="1:9" x14ac:dyDescent="0.25">
      <c r="A1886" s="14" t="str" cm="1">
        <f t="array" ref="A1886">_xlfn.IFS(BR_standardformat!G1889="","",COUNTIF(tabel_7!A1886:A2899,BR_standardformat!G1889)=0,BR_standardformat!G1889,COUNTIF(tabel_7!A1886:A2899,BR_standardformat!G1889)&gt;0,"")</f>
        <v/>
      </c>
      <c r="B1886" s="14" t="str">
        <f>IF(NOT(A1886=""),BR_standardformat!R1889,"")</f>
        <v/>
      </c>
      <c r="E1886" s="21" t="str" cm="1">
        <f t="array" ref="E1886">_xlfn.IFS(C1886="","",D1886="","",A1886="","",NOT(A1886=""),VLOOKUP(_xlfn.CONCAT(C1886,", ",D1886),pg!$C$2:$D$38,2,FALSE))</f>
        <v/>
      </c>
      <c r="F1886" s="21" t="str" cm="1">
        <f t="array" ref="F1886">_xlfn.IFS(C1886="","",D1886="","",A1886="","",NOT(B1886=""),B1886*E1886)</f>
        <v/>
      </c>
      <c r="H1886" s="14" t="str" cm="1">
        <f t="array" ref="H1886">_xlfn.IFS(BR_standardformat!G1889="","",COUNTIF(tabel_7!A1917:A2899,BR_standardformat!G1889)=0,BR_standardformat!G1889,COUNTIF(tabel_7!A1917:A2899,BR_standardformat!G1889)&gt;0,"")</f>
        <v/>
      </c>
      <c r="I1886" t="str">
        <f t="shared" si="29"/>
        <v/>
      </c>
    </row>
    <row r="1887" spans="1:9" x14ac:dyDescent="0.25">
      <c r="A1887" s="14" t="str" cm="1">
        <f t="array" ref="A1887">_xlfn.IFS(BR_standardformat!G1890="","",COUNTIF(tabel_7!A1887:A2900,BR_standardformat!G1890)=0,BR_standardformat!G1890,COUNTIF(tabel_7!A1887:A2900,BR_standardformat!G1890)&gt;0,"")</f>
        <v/>
      </c>
      <c r="B1887" s="14" t="str">
        <f>IF(NOT(A1887=""),BR_standardformat!R1890,"")</f>
        <v/>
      </c>
      <c r="E1887" s="21" t="str" cm="1">
        <f t="array" ref="E1887">_xlfn.IFS(C1887="","",D1887="","",A1887="","",NOT(A1887=""),VLOOKUP(_xlfn.CONCAT(C1887,", ",D1887),pg!$C$2:$D$38,2,FALSE))</f>
        <v/>
      </c>
      <c r="F1887" s="21" t="str" cm="1">
        <f t="array" ref="F1887">_xlfn.IFS(C1887="","",D1887="","",A1887="","",NOT(B1887=""),B1887*E1887)</f>
        <v/>
      </c>
      <c r="H1887" s="14" t="str" cm="1">
        <f t="array" ref="H1887">_xlfn.IFS(BR_standardformat!G1890="","",COUNTIF(tabel_7!A1918:A2900,BR_standardformat!G1890)=0,BR_standardformat!G1890,COUNTIF(tabel_7!A1918:A2900,BR_standardformat!G1890)&gt;0,"")</f>
        <v/>
      </c>
      <c r="I1887" t="str">
        <f t="shared" si="29"/>
        <v/>
      </c>
    </row>
    <row r="1888" spans="1:9" x14ac:dyDescent="0.25">
      <c r="A1888" s="14" t="str" cm="1">
        <f t="array" ref="A1888">_xlfn.IFS(BR_standardformat!G1891="","",COUNTIF(tabel_7!A1888:A2901,BR_standardformat!G1891)=0,BR_standardformat!G1891,COUNTIF(tabel_7!A1888:A2901,BR_standardformat!G1891)&gt;0,"")</f>
        <v/>
      </c>
      <c r="B1888" s="14" t="str">
        <f>IF(NOT(A1888=""),BR_standardformat!R1891,"")</f>
        <v/>
      </c>
      <c r="E1888" s="21" t="str" cm="1">
        <f t="array" ref="E1888">_xlfn.IFS(C1888="","",D1888="","",A1888="","",NOT(A1888=""),VLOOKUP(_xlfn.CONCAT(C1888,", ",D1888),pg!$C$2:$D$38,2,FALSE))</f>
        <v/>
      </c>
      <c r="F1888" s="21" t="str" cm="1">
        <f t="array" ref="F1888">_xlfn.IFS(C1888="","",D1888="","",A1888="","",NOT(B1888=""),B1888*E1888)</f>
        <v/>
      </c>
      <c r="H1888" s="14" t="str" cm="1">
        <f t="array" ref="H1888">_xlfn.IFS(BR_standardformat!G1891="","",COUNTIF(tabel_7!A1919:A2901,BR_standardformat!G1891)=0,BR_standardformat!G1891,COUNTIF(tabel_7!A1919:A2901,BR_standardformat!G1891)&gt;0,"")</f>
        <v/>
      </c>
      <c r="I1888" t="str">
        <f t="shared" si="29"/>
        <v/>
      </c>
    </row>
    <row r="1889" spans="1:9" x14ac:dyDescent="0.25">
      <c r="A1889" s="14" t="str" cm="1">
        <f t="array" ref="A1889">_xlfn.IFS(BR_standardformat!G1892="","",COUNTIF(tabel_7!A1889:A2902,BR_standardformat!G1892)=0,BR_standardformat!G1892,COUNTIF(tabel_7!A1889:A2902,BR_standardformat!G1892)&gt;0,"")</f>
        <v/>
      </c>
      <c r="B1889" s="14" t="str">
        <f>IF(NOT(A1889=""),BR_standardformat!R1892,"")</f>
        <v/>
      </c>
      <c r="E1889" s="21" t="str" cm="1">
        <f t="array" ref="E1889">_xlfn.IFS(C1889="","",D1889="","",A1889="","",NOT(A1889=""),VLOOKUP(_xlfn.CONCAT(C1889,", ",D1889),pg!$C$2:$D$38,2,FALSE))</f>
        <v/>
      </c>
      <c r="F1889" s="21" t="str" cm="1">
        <f t="array" ref="F1889">_xlfn.IFS(C1889="","",D1889="","",A1889="","",NOT(B1889=""),B1889*E1889)</f>
        <v/>
      </c>
      <c r="H1889" s="14" t="str" cm="1">
        <f t="array" ref="H1889">_xlfn.IFS(BR_standardformat!G1892="","",COUNTIF(tabel_7!A1920:A2902,BR_standardformat!G1892)=0,BR_standardformat!G1892,COUNTIF(tabel_7!A1920:A2902,BR_standardformat!G1892)&gt;0,"")</f>
        <v/>
      </c>
      <c r="I1889" t="str">
        <f t="shared" si="29"/>
        <v/>
      </c>
    </row>
    <row r="1890" spans="1:9" x14ac:dyDescent="0.25">
      <c r="A1890" s="14" t="str" cm="1">
        <f t="array" ref="A1890">_xlfn.IFS(BR_standardformat!G1893="","",COUNTIF(tabel_7!A1890:A2903,BR_standardformat!G1893)=0,BR_standardformat!G1893,COUNTIF(tabel_7!A1890:A2903,BR_standardformat!G1893)&gt;0,"")</f>
        <v/>
      </c>
      <c r="B1890" s="14" t="str">
        <f>IF(NOT(A1890=""),BR_standardformat!R1893,"")</f>
        <v/>
      </c>
      <c r="E1890" s="21" t="str" cm="1">
        <f t="array" ref="E1890">_xlfn.IFS(C1890="","",D1890="","",A1890="","",NOT(A1890=""),VLOOKUP(_xlfn.CONCAT(C1890,", ",D1890),pg!$C$2:$D$38,2,FALSE))</f>
        <v/>
      </c>
      <c r="F1890" s="21" t="str" cm="1">
        <f t="array" ref="F1890">_xlfn.IFS(C1890="","",D1890="","",A1890="","",NOT(B1890=""),B1890*E1890)</f>
        <v/>
      </c>
      <c r="H1890" s="14" t="str" cm="1">
        <f t="array" ref="H1890">_xlfn.IFS(BR_standardformat!G1893="","",COUNTIF(tabel_7!A1921:A2903,BR_standardformat!G1893)=0,BR_standardformat!G1893,COUNTIF(tabel_7!A1921:A2903,BR_standardformat!G1893)&gt;0,"")</f>
        <v/>
      </c>
      <c r="I1890" t="str">
        <f t="shared" si="29"/>
        <v/>
      </c>
    </row>
    <row r="1891" spans="1:9" x14ac:dyDescent="0.25">
      <c r="A1891" s="14" t="str" cm="1">
        <f t="array" ref="A1891">_xlfn.IFS(BR_standardformat!G1894="","",COUNTIF(tabel_7!A1891:A2904,BR_standardformat!G1894)=0,BR_standardformat!G1894,COUNTIF(tabel_7!A1891:A2904,BR_standardformat!G1894)&gt;0,"")</f>
        <v/>
      </c>
      <c r="B1891" s="14" t="str">
        <f>IF(NOT(A1891=""),BR_standardformat!R1894,"")</f>
        <v/>
      </c>
      <c r="E1891" s="21" t="str" cm="1">
        <f t="array" ref="E1891">_xlfn.IFS(C1891="","",D1891="","",A1891="","",NOT(A1891=""),VLOOKUP(_xlfn.CONCAT(C1891,", ",D1891),pg!$C$2:$D$38,2,FALSE))</f>
        <v/>
      </c>
      <c r="F1891" s="21" t="str" cm="1">
        <f t="array" ref="F1891">_xlfn.IFS(C1891="","",D1891="","",A1891="","",NOT(B1891=""),B1891*E1891)</f>
        <v/>
      </c>
      <c r="H1891" s="14" t="str" cm="1">
        <f t="array" ref="H1891">_xlfn.IFS(BR_standardformat!G1894="","",COUNTIF(tabel_7!A1922:A2904,BR_standardformat!G1894)=0,BR_standardformat!G1894,COUNTIF(tabel_7!A1922:A2904,BR_standardformat!G1894)&gt;0,"")</f>
        <v/>
      </c>
      <c r="I1891" t="str">
        <f t="shared" si="29"/>
        <v/>
      </c>
    </row>
    <row r="1892" spans="1:9" x14ac:dyDescent="0.25">
      <c r="A1892" s="14" t="str" cm="1">
        <f t="array" ref="A1892">_xlfn.IFS(BR_standardformat!G1895="","",COUNTIF(tabel_7!A1892:A2905,BR_standardformat!G1895)=0,BR_standardformat!G1895,COUNTIF(tabel_7!A1892:A2905,BR_standardformat!G1895)&gt;0,"")</f>
        <v/>
      </c>
      <c r="B1892" s="14" t="str">
        <f>IF(NOT(A1892=""),BR_standardformat!R1895,"")</f>
        <v/>
      </c>
      <c r="E1892" s="21" t="str" cm="1">
        <f t="array" ref="E1892">_xlfn.IFS(C1892="","",D1892="","",A1892="","",NOT(A1892=""),VLOOKUP(_xlfn.CONCAT(C1892,", ",D1892),pg!$C$2:$D$38,2,FALSE))</f>
        <v/>
      </c>
      <c r="F1892" s="21" t="str" cm="1">
        <f t="array" ref="F1892">_xlfn.IFS(C1892="","",D1892="","",A1892="","",NOT(B1892=""),B1892*E1892)</f>
        <v/>
      </c>
      <c r="H1892" s="14" t="str" cm="1">
        <f t="array" ref="H1892">_xlfn.IFS(BR_standardformat!G1895="","",COUNTIF(tabel_7!A1923:A2905,BR_standardformat!G1895)=0,BR_standardformat!G1895,COUNTIF(tabel_7!A1923:A2905,BR_standardformat!G1895)&gt;0,"")</f>
        <v/>
      </c>
      <c r="I1892" t="str">
        <f t="shared" si="29"/>
        <v/>
      </c>
    </row>
    <row r="1893" spans="1:9" x14ac:dyDescent="0.25">
      <c r="A1893" s="14" t="str" cm="1">
        <f t="array" ref="A1893">_xlfn.IFS(BR_standardformat!G1896="","",COUNTIF(tabel_7!A1893:A2906,BR_standardformat!G1896)=0,BR_standardformat!G1896,COUNTIF(tabel_7!A1893:A2906,BR_standardformat!G1896)&gt;0,"")</f>
        <v/>
      </c>
      <c r="B1893" s="14" t="str">
        <f>IF(NOT(A1893=""),BR_standardformat!R1896,"")</f>
        <v/>
      </c>
      <c r="E1893" s="21" t="str" cm="1">
        <f t="array" ref="E1893">_xlfn.IFS(C1893="","",D1893="","",A1893="","",NOT(A1893=""),VLOOKUP(_xlfn.CONCAT(C1893,", ",D1893),pg!$C$2:$D$38,2,FALSE))</f>
        <v/>
      </c>
      <c r="F1893" s="21" t="str" cm="1">
        <f t="array" ref="F1893">_xlfn.IFS(C1893="","",D1893="","",A1893="","",NOT(B1893=""),B1893*E1893)</f>
        <v/>
      </c>
      <c r="H1893" s="14" t="str" cm="1">
        <f t="array" ref="H1893">_xlfn.IFS(BR_standardformat!G1896="","",COUNTIF(tabel_7!A1924:A2906,BR_standardformat!G1896)=0,BR_standardformat!G1896,COUNTIF(tabel_7!A1924:A2906,BR_standardformat!G1896)&gt;0,"")</f>
        <v/>
      </c>
      <c r="I1893" t="str">
        <f t="shared" si="29"/>
        <v/>
      </c>
    </row>
    <row r="1894" spans="1:9" x14ac:dyDescent="0.25">
      <c r="A1894" s="14" t="str" cm="1">
        <f t="array" ref="A1894">_xlfn.IFS(BR_standardformat!G1897="","",COUNTIF(tabel_7!A1894:A2907,BR_standardformat!G1897)=0,BR_standardformat!G1897,COUNTIF(tabel_7!A1894:A2907,BR_standardformat!G1897)&gt;0,"")</f>
        <v/>
      </c>
      <c r="B1894" s="14" t="str">
        <f>IF(NOT(A1894=""),BR_standardformat!R1897,"")</f>
        <v/>
      </c>
      <c r="E1894" s="21" t="str" cm="1">
        <f t="array" ref="E1894">_xlfn.IFS(C1894="","",D1894="","",A1894="","",NOT(A1894=""),VLOOKUP(_xlfn.CONCAT(C1894,", ",D1894),pg!$C$2:$D$38,2,FALSE))</f>
        <v/>
      </c>
      <c r="F1894" s="21" t="str" cm="1">
        <f t="array" ref="F1894">_xlfn.IFS(C1894="","",D1894="","",A1894="","",NOT(B1894=""),B1894*E1894)</f>
        <v/>
      </c>
      <c r="H1894" s="14" t="str" cm="1">
        <f t="array" ref="H1894">_xlfn.IFS(BR_standardformat!G1897="","",COUNTIF(tabel_7!A1925:A2907,BR_standardformat!G1897)=0,BR_standardformat!G1897,COUNTIF(tabel_7!A1925:A2907,BR_standardformat!G1897)&gt;0,"")</f>
        <v/>
      </c>
      <c r="I1894" t="str">
        <f t="shared" si="29"/>
        <v/>
      </c>
    </row>
    <row r="1895" spans="1:9" x14ac:dyDescent="0.25">
      <c r="A1895" s="14" t="str" cm="1">
        <f t="array" ref="A1895">_xlfn.IFS(BR_standardformat!G1898="","",COUNTIF(tabel_7!A1895:A2908,BR_standardformat!G1898)=0,BR_standardformat!G1898,COUNTIF(tabel_7!A1895:A2908,BR_standardformat!G1898)&gt;0,"")</f>
        <v/>
      </c>
      <c r="B1895" s="14" t="str">
        <f>IF(NOT(A1895=""),BR_standardformat!R1898,"")</f>
        <v/>
      </c>
      <c r="E1895" s="21" t="str" cm="1">
        <f t="array" ref="E1895">_xlfn.IFS(C1895="","",D1895="","",A1895="","",NOT(A1895=""),VLOOKUP(_xlfn.CONCAT(C1895,", ",D1895),pg!$C$2:$D$38,2,FALSE))</f>
        <v/>
      </c>
      <c r="F1895" s="21" t="str" cm="1">
        <f t="array" ref="F1895">_xlfn.IFS(C1895="","",D1895="","",A1895="","",NOT(B1895=""),B1895*E1895)</f>
        <v/>
      </c>
      <c r="H1895" s="14" t="str" cm="1">
        <f t="array" ref="H1895">_xlfn.IFS(BR_standardformat!G1898="","",COUNTIF(tabel_7!A1926:A2908,BR_standardformat!G1898)=0,BR_standardformat!G1898,COUNTIF(tabel_7!A1926:A2908,BR_standardformat!G1898)&gt;0,"")</f>
        <v/>
      </c>
      <c r="I1895" t="str">
        <f t="shared" si="29"/>
        <v/>
      </c>
    </row>
    <row r="1896" spans="1:9" x14ac:dyDescent="0.25">
      <c r="A1896" s="14" t="str" cm="1">
        <f t="array" ref="A1896">_xlfn.IFS(BR_standardformat!G1899="","",COUNTIF(tabel_7!A1896:A2909,BR_standardformat!G1899)=0,BR_standardformat!G1899,COUNTIF(tabel_7!A1896:A2909,BR_standardformat!G1899)&gt;0,"")</f>
        <v/>
      </c>
      <c r="B1896" s="14" t="str">
        <f>IF(NOT(A1896=""),BR_standardformat!R1899,"")</f>
        <v/>
      </c>
      <c r="E1896" s="21" t="str" cm="1">
        <f t="array" ref="E1896">_xlfn.IFS(C1896="","",D1896="","",A1896="","",NOT(A1896=""),VLOOKUP(_xlfn.CONCAT(C1896,", ",D1896),pg!$C$2:$D$38,2,FALSE))</f>
        <v/>
      </c>
      <c r="F1896" s="21" t="str" cm="1">
        <f t="array" ref="F1896">_xlfn.IFS(C1896="","",D1896="","",A1896="","",NOT(B1896=""),B1896*E1896)</f>
        <v/>
      </c>
      <c r="H1896" s="14" t="str" cm="1">
        <f t="array" ref="H1896">_xlfn.IFS(BR_standardformat!G1899="","",COUNTIF(tabel_7!A1927:A2909,BR_standardformat!G1899)=0,BR_standardformat!G1899,COUNTIF(tabel_7!A1927:A2909,BR_standardformat!G1899)&gt;0,"")</f>
        <v/>
      </c>
      <c r="I1896" t="str">
        <f t="shared" si="29"/>
        <v/>
      </c>
    </row>
    <row r="1897" spans="1:9" x14ac:dyDescent="0.25">
      <c r="A1897" s="14" t="str" cm="1">
        <f t="array" ref="A1897">_xlfn.IFS(BR_standardformat!G1900="","",COUNTIF(tabel_7!A1897:A2910,BR_standardformat!G1900)=0,BR_standardformat!G1900,COUNTIF(tabel_7!A1897:A2910,BR_standardformat!G1900)&gt;0,"")</f>
        <v/>
      </c>
      <c r="B1897" s="14" t="str">
        <f>IF(NOT(A1897=""),BR_standardformat!R1900,"")</f>
        <v/>
      </c>
      <c r="E1897" s="21" t="str" cm="1">
        <f t="array" ref="E1897">_xlfn.IFS(C1897="","",D1897="","",A1897="","",NOT(A1897=""),VLOOKUP(_xlfn.CONCAT(C1897,", ",D1897),pg!$C$2:$D$38,2,FALSE))</f>
        <v/>
      </c>
      <c r="F1897" s="21" t="str" cm="1">
        <f t="array" ref="F1897">_xlfn.IFS(C1897="","",D1897="","",A1897="","",NOT(B1897=""),B1897*E1897)</f>
        <v/>
      </c>
      <c r="H1897" s="14" t="str" cm="1">
        <f t="array" ref="H1897">_xlfn.IFS(BR_standardformat!G1900="","",COUNTIF(tabel_7!A1928:A2910,BR_standardformat!G1900)=0,BR_standardformat!G1900,COUNTIF(tabel_7!A1928:A2910,BR_standardformat!G1900)&gt;0,"")</f>
        <v/>
      </c>
      <c r="I1897" t="str">
        <f t="shared" si="29"/>
        <v/>
      </c>
    </row>
    <row r="1898" spans="1:9" x14ac:dyDescent="0.25">
      <c r="A1898" s="14" t="str" cm="1">
        <f t="array" ref="A1898">_xlfn.IFS(BR_standardformat!G1901="","",COUNTIF(tabel_7!A1898:A2911,BR_standardformat!G1901)=0,BR_standardformat!G1901,COUNTIF(tabel_7!A1898:A2911,BR_standardformat!G1901)&gt;0,"")</f>
        <v/>
      </c>
      <c r="B1898" s="14" t="str">
        <f>IF(NOT(A1898=""),BR_standardformat!R1901,"")</f>
        <v/>
      </c>
      <c r="E1898" s="21" t="str" cm="1">
        <f t="array" ref="E1898">_xlfn.IFS(C1898="","",D1898="","",A1898="","",NOT(A1898=""),VLOOKUP(_xlfn.CONCAT(C1898,", ",D1898),pg!$C$2:$D$38,2,FALSE))</f>
        <v/>
      </c>
      <c r="F1898" s="21" t="str" cm="1">
        <f t="array" ref="F1898">_xlfn.IFS(C1898="","",D1898="","",A1898="","",NOT(B1898=""),B1898*E1898)</f>
        <v/>
      </c>
      <c r="H1898" s="14" t="str" cm="1">
        <f t="array" ref="H1898">_xlfn.IFS(BR_standardformat!G1901="","",COUNTIF(tabel_7!A1929:A2911,BR_standardformat!G1901)=0,BR_standardformat!G1901,COUNTIF(tabel_7!A1929:A2911,BR_standardformat!G1901)&gt;0,"")</f>
        <v/>
      </c>
      <c r="I1898" t="str">
        <f t="shared" si="29"/>
        <v/>
      </c>
    </row>
    <row r="1899" spans="1:9" x14ac:dyDescent="0.25">
      <c r="A1899" s="14" t="str" cm="1">
        <f t="array" ref="A1899">_xlfn.IFS(BR_standardformat!G1902="","",COUNTIF(tabel_7!A1899:A2912,BR_standardformat!G1902)=0,BR_standardformat!G1902,COUNTIF(tabel_7!A1899:A2912,BR_standardformat!G1902)&gt;0,"")</f>
        <v/>
      </c>
      <c r="B1899" s="14" t="str">
        <f>IF(NOT(A1899=""),BR_standardformat!R1902,"")</f>
        <v/>
      </c>
      <c r="E1899" s="21" t="str" cm="1">
        <f t="array" ref="E1899">_xlfn.IFS(C1899="","",D1899="","",A1899="","",NOT(A1899=""),VLOOKUP(_xlfn.CONCAT(C1899,", ",D1899),pg!$C$2:$D$38,2,FALSE))</f>
        <v/>
      </c>
      <c r="F1899" s="21" t="str" cm="1">
        <f t="array" ref="F1899">_xlfn.IFS(C1899="","",D1899="","",A1899="","",NOT(B1899=""),B1899*E1899)</f>
        <v/>
      </c>
      <c r="H1899" s="14" t="str" cm="1">
        <f t="array" ref="H1899">_xlfn.IFS(BR_standardformat!G1902="","",COUNTIF(tabel_7!A1930:A2912,BR_standardformat!G1902)=0,BR_standardformat!G1902,COUNTIF(tabel_7!A1930:A2912,BR_standardformat!G1902)&gt;0,"")</f>
        <v/>
      </c>
      <c r="I1899" t="str">
        <f t="shared" si="29"/>
        <v/>
      </c>
    </row>
    <row r="1900" spans="1:9" x14ac:dyDescent="0.25">
      <c r="A1900" s="14" t="str" cm="1">
        <f t="array" ref="A1900">_xlfn.IFS(BR_standardformat!G1903="","",COUNTIF(tabel_7!A1900:A2913,BR_standardformat!G1903)=0,BR_standardformat!G1903,COUNTIF(tabel_7!A1900:A2913,BR_standardformat!G1903)&gt;0,"")</f>
        <v/>
      </c>
      <c r="B1900" s="14" t="str">
        <f>IF(NOT(A1900=""),BR_standardformat!R1903,"")</f>
        <v/>
      </c>
      <c r="E1900" s="21" t="str" cm="1">
        <f t="array" ref="E1900">_xlfn.IFS(C1900="","",D1900="","",A1900="","",NOT(A1900=""),VLOOKUP(_xlfn.CONCAT(C1900,", ",D1900),pg!$C$2:$D$38,2,FALSE))</f>
        <v/>
      </c>
      <c r="F1900" s="21" t="str" cm="1">
        <f t="array" ref="F1900">_xlfn.IFS(C1900="","",D1900="","",A1900="","",NOT(B1900=""),B1900*E1900)</f>
        <v/>
      </c>
      <c r="H1900" s="14" t="str" cm="1">
        <f t="array" ref="H1900">_xlfn.IFS(BR_standardformat!G1903="","",COUNTIF(tabel_7!A1931:A2913,BR_standardformat!G1903)=0,BR_standardformat!G1903,COUNTIF(tabel_7!A1931:A2913,BR_standardformat!G1903)&gt;0,"")</f>
        <v/>
      </c>
      <c r="I1900" t="str">
        <f t="shared" si="29"/>
        <v/>
      </c>
    </row>
    <row r="1901" spans="1:9" x14ac:dyDescent="0.25">
      <c r="A1901" s="14" t="str" cm="1">
        <f t="array" ref="A1901">_xlfn.IFS(BR_standardformat!G1904="","",COUNTIF(tabel_7!A1901:A2914,BR_standardformat!G1904)=0,BR_standardformat!G1904,COUNTIF(tabel_7!A1901:A2914,BR_standardformat!G1904)&gt;0,"")</f>
        <v/>
      </c>
      <c r="B1901" s="14" t="str">
        <f>IF(NOT(A1901=""),BR_standardformat!R1904,"")</f>
        <v/>
      </c>
      <c r="E1901" s="21" t="str" cm="1">
        <f t="array" ref="E1901">_xlfn.IFS(C1901="","",D1901="","",A1901="","",NOT(A1901=""),VLOOKUP(_xlfn.CONCAT(C1901,", ",D1901),pg!$C$2:$D$38,2,FALSE))</f>
        <v/>
      </c>
      <c r="F1901" s="21" t="str" cm="1">
        <f t="array" ref="F1901">_xlfn.IFS(C1901="","",D1901="","",A1901="","",NOT(B1901=""),B1901*E1901)</f>
        <v/>
      </c>
      <c r="H1901" s="14" t="str" cm="1">
        <f t="array" ref="H1901">_xlfn.IFS(BR_standardformat!G1904="","",COUNTIF(tabel_7!A1932:A2914,BR_standardformat!G1904)=0,BR_standardformat!G1904,COUNTIF(tabel_7!A1932:A2914,BR_standardformat!G1904)&gt;0,"")</f>
        <v/>
      </c>
      <c r="I1901" t="str">
        <f t="shared" si="29"/>
        <v/>
      </c>
    </row>
    <row r="1902" spans="1:9" x14ac:dyDescent="0.25">
      <c r="A1902" s="14" t="str" cm="1">
        <f t="array" ref="A1902">_xlfn.IFS(BR_standardformat!G1905="","",COUNTIF(tabel_7!A1902:A2915,BR_standardformat!G1905)=0,BR_standardformat!G1905,COUNTIF(tabel_7!A1902:A2915,BR_standardformat!G1905)&gt;0,"")</f>
        <v/>
      </c>
      <c r="B1902" s="14" t="str">
        <f>IF(NOT(A1902=""),BR_standardformat!R1905,"")</f>
        <v/>
      </c>
      <c r="E1902" s="21" t="str" cm="1">
        <f t="array" ref="E1902">_xlfn.IFS(C1902="","",D1902="","",A1902="","",NOT(A1902=""),VLOOKUP(_xlfn.CONCAT(C1902,", ",D1902),pg!$C$2:$D$38,2,FALSE))</f>
        <v/>
      </c>
      <c r="F1902" s="21" t="str" cm="1">
        <f t="array" ref="F1902">_xlfn.IFS(C1902="","",D1902="","",A1902="","",NOT(B1902=""),B1902*E1902)</f>
        <v/>
      </c>
      <c r="H1902" s="14" t="str" cm="1">
        <f t="array" ref="H1902">_xlfn.IFS(BR_standardformat!G1905="","",COUNTIF(tabel_7!A1933:A2915,BR_standardformat!G1905)=0,BR_standardformat!G1905,COUNTIF(tabel_7!A1933:A2915,BR_standardformat!G1905)&gt;0,"")</f>
        <v/>
      </c>
      <c r="I1902" t="str">
        <f t="shared" si="29"/>
        <v/>
      </c>
    </row>
    <row r="1903" spans="1:9" x14ac:dyDescent="0.25">
      <c r="A1903" s="14" t="str" cm="1">
        <f t="array" ref="A1903">_xlfn.IFS(BR_standardformat!G1906="","",COUNTIF(tabel_7!A1903:A2916,BR_standardformat!G1906)=0,BR_standardformat!G1906,COUNTIF(tabel_7!A1903:A2916,BR_standardformat!G1906)&gt;0,"")</f>
        <v/>
      </c>
      <c r="B1903" s="14" t="str">
        <f>IF(NOT(A1903=""),BR_standardformat!R1906,"")</f>
        <v/>
      </c>
      <c r="E1903" s="21" t="str" cm="1">
        <f t="array" ref="E1903">_xlfn.IFS(C1903="","",D1903="","",A1903="","",NOT(A1903=""),VLOOKUP(_xlfn.CONCAT(C1903,", ",D1903),pg!$C$2:$D$38,2,FALSE))</f>
        <v/>
      </c>
      <c r="F1903" s="21" t="str" cm="1">
        <f t="array" ref="F1903">_xlfn.IFS(C1903="","",D1903="","",A1903="","",NOT(B1903=""),B1903*E1903)</f>
        <v/>
      </c>
      <c r="H1903" s="14" t="str" cm="1">
        <f t="array" ref="H1903">_xlfn.IFS(BR_standardformat!G1906="","",COUNTIF(tabel_7!A1934:A2916,BR_standardformat!G1906)=0,BR_standardformat!G1906,COUNTIF(tabel_7!A1934:A2916,BR_standardformat!G1906)&gt;0,"")</f>
        <v/>
      </c>
      <c r="I1903" t="str">
        <f t="shared" si="29"/>
        <v/>
      </c>
    </row>
    <row r="1904" spans="1:9" x14ac:dyDescent="0.25">
      <c r="A1904" s="14" t="str" cm="1">
        <f t="array" ref="A1904">_xlfn.IFS(BR_standardformat!G1907="","",COUNTIF(tabel_7!A1904:A2917,BR_standardformat!G1907)=0,BR_standardformat!G1907,COUNTIF(tabel_7!A1904:A2917,BR_standardformat!G1907)&gt;0,"")</f>
        <v/>
      </c>
      <c r="B1904" s="14" t="str">
        <f>IF(NOT(A1904=""),BR_standardformat!R1907,"")</f>
        <v/>
      </c>
      <c r="E1904" s="21" t="str" cm="1">
        <f t="array" ref="E1904">_xlfn.IFS(C1904="","",D1904="","",A1904="","",NOT(A1904=""),VLOOKUP(_xlfn.CONCAT(C1904,", ",D1904),pg!$C$2:$D$38,2,FALSE))</f>
        <v/>
      </c>
      <c r="F1904" s="21" t="str" cm="1">
        <f t="array" ref="F1904">_xlfn.IFS(C1904="","",D1904="","",A1904="","",NOT(B1904=""),B1904*E1904)</f>
        <v/>
      </c>
      <c r="H1904" s="14" t="str" cm="1">
        <f t="array" ref="H1904">_xlfn.IFS(BR_standardformat!G1907="","",COUNTIF(tabel_7!A1935:A2917,BR_standardformat!G1907)=0,BR_standardformat!G1907,COUNTIF(tabel_7!A1935:A2917,BR_standardformat!G1907)&gt;0,"")</f>
        <v/>
      </c>
      <c r="I1904" t="str">
        <f t="shared" si="29"/>
        <v/>
      </c>
    </row>
    <row r="1905" spans="1:9" x14ac:dyDescent="0.25">
      <c r="A1905" s="14" t="str" cm="1">
        <f t="array" ref="A1905">_xlfn.IFS(BR_standardformat!G1908="","",COUNTIF(tabel_7!A1905:A2918,BR_standardformat!G1908)=0,BR_standardformat!G1908,COUNTIF(tabel_7!A1905:A2918,BR_standardformat!G1908)&gt;0,"")</f>
        <v/>
      </c>
      <c r="B1905" s="14" t="str">
        <f>IF(NOT(A1905=""),BR_standardformat!R1908,"")</f>
        <v/>
      </c>
      <c r="E1905" s="21" t="str" cm="1">
        <f t="array" ref="E1905">_xlfn.IFS(C1905="","",D1905="","",A1905="","",NOT(A1905=""),VLOOKUP(_xlfn.CONCAT(C1905,", ",D1905),pg!$C$2:$D$38,2,FALSE))</f>
        <v/>
      </c>
      <c r="F1905" s="21" t="str" cm="1">
        <f t="array" ref="F1905">_xlfn.IFS(C1905="","",D1905="","",A1905="","",NOT(B1905=""),B1905*E1905)</f>
        <v/>
      </c>
      <c r="H1905" s="14" t="str" cm="1">
        <f t="array" ref="H1905">_xlfn.IFS(BR_standardformat!G1908="","",COUNTIF(tabel_7!A1936:A2918,BR_standardformat!G1908)=0,BR_standardformat!G1908,COUNTIF(tabel_7!A1936:A2918,BR_standardformat!G1908)&gt;0,"")</f>
        <v/>
      </c>
      <c r="I1905" t="str">
        <f t="shared" si="29"/>
        <v/>
      </c>
    </row>
    <row r="1906" spans="1:9" x14ac:dyDescent="0.25">
      <c r="A1906" s="14" t="str" cm="1">
        <f t="array" ref="A1906">_xlfn.IFS(BR_standardformat!G1909="","",COUNTIF(tabel_7!A1906:A2919,BR_standardformat!G1909)=0,BR_standardformat!G1909,COUNTIF(tabel_7!A1906:A2919,BR_standardformat!G1909)&gt;0,"")</f>
        <v/>
      </c>
      <c r="B1906" s="14" t="str">
        <f>IF(NOT(A1906=""),BR_standardformat!R1909,"")</f>
        <v/>
      </c>
      <c r="E1906" s="21" t="str" cm="1">
        <f t="array" ref="E1906">_xlfn.IFS(C1906="","",D1906="","",A1906="","",NOT(A1906=""),VLOOKUP(_xlfn.CONCAT(C1906,", ",D1906),pg!$C$2:$D$38,2,FALSE))</f>
        <v/>
      </c>
      <c r="F1906" s="21" t="str" cm="1">
        <f t="array" ref="F1906">_xlfn.IFS(C1906="","",D1906="","",A1906="","",NOT(B1906=""),B1906*E1906)</f>
        <v/>
      </c>
      <c r="H1906" s="14" t="str" cm="1">
        <f t="array" ref="H1906">_xlfn.IFS(BR_standardformat!G1909="","",COUNTIF(tabel_7!A1937:A2919,BR_standardformat!G1909)=0,BR_standardformat!G1909,COUNTIF(tabel_7!A1937:A2919,BR_standardformat!G1909)&gt;0,"")</f>
        <v/>
      </c>
      <c r="I1906" t="str">
        <f t="shared" si="29"/>
        <v/>
      </c>
    </row>
    <row r="1907" spans="1:9" x14ac:dyDescent="0.25">
      <c r="A1907" s="14" t="str" cm="1">
        <f t="array" ref="A1907">_xlfn.IFS(BR_standardformat!G1910="","",COUNTIF(tabel_7!A1907:A2920,BR_standardformat!G1910)=0,BR_standardformat!G1910,COUNTIF(tabel_7!A1907:A2920,BR_standardformat!G1910)&gt;0,"")</f>
        <v/>
      </c>
      <c r="B1907" s="14" t="str">
        <f>IF(NOT(A1907=""),BR_standardformat!R1910,"")</f>
        <v/>
      </c>
      <c r="E1907" s="21" t="str" cm="1">
        <f t="array" ref="E1907">_xlfn.IFS(C1907="","",D1907="","",A1907="","",NOT(A1907=""),VLOOKUP(_xlfn.CONCAT(C1907,", ",D1907),pg!$C$2:$D$38,2,FALSE))</f>
        <v/>
      </c>
      <c r="F1907" s="21" t="str" cm="1">
        <f t="array" ref="F1907">_xlfn.IFS(C1907="","",D1907="","",A1907="","",NOT(B1907=""),B1907*E1907)</f>
        <v/>
      </c>
      <c r="H1907" s="14" t="str" cm="1">
        <f t="array" ref="H1907">_xlfn.IFS(BR_standardformat!G1910="","",COUNTIF(tabel_7!A1938:A2920,BR_standardformat!G1910)=0,BR_standardformat!G1910,COUNTIF(tabel_7!A1938:A2920,BR_standardformat!G1910)&gt;0,"")</f>
        <v/>
      </c>
      <c r="I1907" t="str">
        <f t="shared" si="29"/>
        <v/>
      </c>
    </row>
    <row r="1908" spans="1:9" x14ac:dyDescent="0.25">
      <c r="A1908" s="14" t="str" cm="1">
        <f t="array" ref="A1908">_xlfn.IFS(BR_standardformat!G1911="","",COUNTIF(tabel_7!A1908:A2921,BR_standardformat!G1911)=0,BR_standardformat!G1911,COUNTIF(tabel_7!A1908:A2921,BR_standardformat!G1911)&gt;0,"")</f>
        <v/>
      </c>
      <c r="B1908" s="14" t="str">
        <f>IF(NOT(A1908=""),BR_standardformat!R1911,"")</f>
        <v/>
      </c>
      <c r="E1908" s="21" t="str" cm="1">
        <f t="array" ref="E1908">_xlfn.IFS(C1908="","",D1908="","",A1908="","",NOT(A1908=""),VLOOKUP(_xlfn.CONCAT(C1908,", ",D1908),pg!$C$2:$D$38,2,FALSE))</f>
        <v/>
      </c>
      <c r="F1908" s="21" t="str" cm="1">
        <f t="array" ref="F1908">_xlfn.IFS(C1908="","",D1908="","",A1908="","",NOT(B1908=""),B1908*E1908)</f>
        <v/>
      </c>
      <c r="H1908" s="14" t="str" cm="1">
        <f t="array" ref="H1908">_xlfn.IFS(BR_standardformat!G1911="","",COUNTIF(tabel_7!A1939:A2921,BR_standardformat!G1911)=0,BR_standardformat!G1911,COUNTIF(tabel_7!A1939:A2921,BR_standardformat!G1911)&gt;0,"")</f>
        <v/>
      </c>
      <c r="I1908" t="str">
        <f t="shared" si="29"/>
        <v/>
      </c>
    </row>
    <row r="1909" spans="1:9" x14ac:dyDescent="0.25">
      <c r="A1909" s="14" t="str" cm="1">
        <f t="array" ref="A1909">_xlfn.IFS(BR_standardformat!G1912="","",COUNTIF(tabel_7!A1909:A2922,BR_standardformat!G1912)=0,BR_standardformat!G1912,COUNTIF(tabel_7!A1909:A2922,BR_standardformat!G1912)&gt;0,"")</f>
        <v/>
      </c>
      <c r="B1909" s="14" t="str">
        <f>IF(NOT(A1909=""),BR_standardformat!R1912,"")</f>
        <v/>
      </c>
      <c r="E1909" s="21" t="str" cm="1">
        <f t="array" ref="E1909">_xlfn.IFS(C1909="","",D1909="","",A1909="","",NOT(A1909=""),VLOOKUP(_xlfn.CONCAT(C1909,", ",D1909),pg!$C$2:$D$38,2,FALSE))</f>
        <v/>
      </c>
      <c r="F1909" s="21" t="str" cm="1">
        <f t="array" ref="F1909">_xlfn.IFS(C1909="","",D1909="","",A1909="","",NOT(B1909=""),B1909*E1909)</f>
        <v/>
      </c>
      <c r="H1909" s="14" t="str" cm="1">
        <f t="array" ref="H1909">_xlfn.IFS(BR_standardformat!G1912="","",COUNTIF(tabel_7!A1940:A2922,BR_standardformat!G1912)=0,BR_standardformat!G1912,COUNTIF(tabel_7!A1940:A2922,BR_standardformat!G1912)&gt;0,"")</f>
        <v/>
      </c>
      <c r="I1909" t="str">
        <f t="shared" si="29"/>
        <v/>
      </c>
    </row>
    <row r="1910" spans="1:9" x14ac:dyDescent="0.25">
      <c r="A1910" s="14" t="str" cm="1">
        <f t="array" ref="A1910">_xlfn.IFS(BR_standardformat!G1913="","",COUNTIF(tabel_7!A1910:A2923,BR_standardformat!G1913)=0,BR_standardformat!G1913,COUNTIF(tabel_7!A1910:A2923,BR_standardformat!G1913)&gt;0,"")</f>
        <v/>
      </c>
      <c r="B1910" s="14" t="str">
        <f>IF(NOT(A1910=""),BR_standardformat!R1913,"")</f>
        <v/>
      </c>
      <c r="E1910" s="21" t="str" cm="1">
        <f t="array" ref="E1910">_xlfn.IFS(C1910="","",D1910="","",A1910="","",NOT(A1910=""),VLOOKUP(_xlfn.CONCAT(C1910,", ",D1910),pg!$C$2:$D$38,2,FALSE))</f>
        <v/>
      </c>
      <c r="F1910" s="21" t="str" cm="1">
        <f t="array" ref="F1910">_xlfn.IFS(C1910="","",D1910="","",A1910="","",NOT(B1910=""),B1910*E1910)</f>
        <v/>
      </c>
      <c r="H1910" s="14" t="str" cm="1">
        <f t="array" ref="H1910">_xlfn.IFS(BR_standardformat!G1913="","",COUNTIF(tabel_7!A1941:A2923,BR_standardformat!G1913)=0,BR_standardformat!G1913,COUNTIF(tabel_7!A1941:A2923,BR_standardformat!G1913)&gt;0,"")</f>
        <v/>
      </c>
      <c r="I1910" t="str">
        <f t="shared" si="29"/>
        <v/>
      </c>
    </row>
    <row r="1911" spans="1:9" x14ac:dyDescent="0.25">
      <c r="A1911" s="14" t="str" cm="1">
        <f t="array" ref="A1911">_xlfn.IFS(BR_standardformat!G1914="","",COUNTIF(tabel_7!A1911:A2924,BR_standardformat!G1914)=0,BR_standardformat!G1914,COUNTIF(tabel_7!A1911:A2924,BR_standardformat!G1914)&gt;0,"")</f>
        <v/>
      </c>
      <c r="B1911" s="14" t="str">
        <f>IF(NOT(A1911=""),BR_standardformat!R1914,"")</f>
        <v/>
      </c>
      <c r="E1911" s="21" t="str" cm="1">
        <f t="array" ref="E1911">_xlfn.IFS(C1911="","",D1911="","",A1911="","",NOT(A1911=""),VLOOKUP(_xlfn.CONCAT(C1911,", ",D1911),pg!$C$2:$D$38,2,FALSE))</f>
        <v/>
      </c>
      <c r="F1911" s="21" t="str" cm="1">
        <f t="array" ref="F1911">_xlfn.IFS(C1911="","",D1911="","",A1911="","",NOT(B1911=""),B1911*E1911)</f>
        <v/>
      </c>
      <c r="H1911" s="14" t="str" cm="1">
        <f t="array" ref="H1911">_xlfn.IFS(BR_standardformat!G1914="","",COUNTIF(tabel_7!A1942:A2924,BR_standardformat!G1914)=0,BR_standardformat!G1914,COUNTIF(tabel_7!A1942:A2924,BR_standardformat!G1914)&gt;0,"")</f>
        <v/>
      </c>
      <c r="I1911" t="str">
        <f t="shared" si="29"/>
        <v/>
      </c>
    </row>
    <row r="1912" spans="1:9" x14ac:dyDescent="0.25">
      <c r="A1912" s="14" t="str" cm="1">
        <f t="array" ref="A1912">_xlfn.IFS(BR_standardformat!G1915="","",COUNTIF(tabel_7!A1912:A2925,BR_standardformat!G1915)=0,BR_standardformat!G1915,COUNTIF(tabel_7!A1912:A2925,BR_standardformat!G1915)&gt;0,"")</f>
        <v/>
      </c>
      <c r="B1912" s="14" t="str">
        <f>IF(NOT(A1912=""),BR_standardformat!R1915,"")</f>
        <v/>
      </c>
      <c r="E1912" s="21" t="str" cm="1">
        <f t="array" ref="E1912">_xlfn.IFS(C1912="","",D1912="","",A1912="","",NOT(A1912=""),VLOOKUP(_xlfn.CONCAT(C1912,", ",D1912),pg!$C$2:$D$38,2,FALSE))</f>
        <v/>
      </c>
      <c r="F1912" s="21" t="str" cm="1">
        <f t="array" ref="F1912">_xlfn.IFS(C1912="","",D1912="","",A1912="","",NOT(B1912=""),B1912*E1912)</f>
        <v/>
      </c>
      <c r="H1912" s="14" t="str" cm="1">
        <f t="array" ref="H1912">_xlfn.IFS(BR_standardformat!G1915="","",COUNTIF(tabel_7!A1943:A2925,BR_standardformat!G1915)=0,BR_standardformat!G1915,COUNTIF(tabel_7!A1943:A2925,BR_standardformat!G1915)&gt;0,"")</f>
        <v/>
      </c>
      <c r="I1912" t="str">
        <f t="shared" si="29"/>
        <v/>
      </c>
    </row>
    <row r="1913" spans="1:9" x14ac:dyDescent="0.25">
      <c r="A1913" s="14" t="str" cm="1">
        <f t="array" ref="A1913">_xlfn.IFS(BR_standardformat!G1916="","",COUNTIF(tabel_7!A1913:A2926,BR_standardformat!G1916)=0,BR_standardformat!G1916,COUNTIF(tabel_7!A1913:A2926,BR_standardformat!G1916)&gt;0,"")</f>
        <v/>
      </c>
      <c r="B1913" s="14" t="str">
        <f>IF(NOT(A1913=""),BR_standardformat!R1916,"")</f>
        <v/>
      </c>
      <c r="E1913" s="21" t="str" cm="1">
        <f t="array" ref="E1913">_xlfn.IFS(C1913="","",D1913="","",A1913="","",NOT(A1913=""),VLOOKUP(_xlfn.CONCAT(C1913,", ",D1913),pg!$C$2:$D$38,2,FALSE))</f>
        <v/>
      </c>
      <c r="F1913" s="21" t="str" cm="1">
        <f t="array" ref="F1913">_xlfn.IFS(C1913="","",D1913="","",A1913="","",NOT(B1913=""),B1913*E1913)</f>
        <v/>
      </c>
      <c r="H1913" s="14" t="str" cm="1">
        <f t="array" ref="H1913">_xlfn.IFS(BR_standardformat!G1916="","",COUNTIF(tabel_7!A1944:A2926,BR_standardformat!G1916)=0,BR_standardformat!G1916,COUNTIF(tabel_7!A1944:A2926,BR_standardformat!G1916)&gt;0,"")</f>
        <v/>
      </c>
      <c r="I1913" t="str">
        <f t="shared" si="29"/>
        <v/>
      </c>
    </row>
    <row r="1914" spans="1:9" x14ac:dyDescent="0.25">
      <c r="A1914" s="14" t="str" cm="1">
        <f t="array" ref="A1914">_xlfn.IFS(BR_standardformat!G1917="","",COUNTIF(tabel_7!A1914:A2927,BR_standardformat!G1917)=0,BR_standardformat!G1917,COUNTIF(tabel_7!A1914:A2927,BR_standardformat!G1917)&gt;0,"")</f>
        <v/>
      </c>
      <c r="B1914" s="14" t="str">
        <f>IF(NOT(A1914=""),BR_standardformat!R1917,"")</f>
        <v/>
      </c>
      <c r="E1914" s="21" t="str" cm="1">
        <f t="array" ref="E1914">_xlfn.IFS(C1914="","",D1914="","",A1914="","",NOT(A1914=""),VLOOKUP(_xlfn.CONCAT(C1914,", ",D1914),pg!$C$2:$D$38,2,FALSE))</f>
        <v/>
      </c>
      <c r="F1914" s="21" t="str" cm="1">
        <f t="array" ref="F1914">_xlfn.IFS(C1914="","",D1914="","",A1914="","",NOT(B1914=""),B1914*E1914)</f>
        <v/>
      </c>
      <c r="H1914" s="14" t="str" cm="1">
        <f t="array" ref="H1914">_xlfn.IFS(BR_standardformat!G1917="","",COUNTIF(tabel_7!A1945:A2927,BR_standardformat!G1917)=0,BR_standardformat!G1917,COUNTIF(tabel_7!A1945:A2927,BR_standardformat!G1917)&gt;0,"")</f>
        <v/>
      </c>
      <c r="I1914" t="str">
        <f t="shared" si="29"/>
        <v/>
      </c>
    </row>
    <row r="1915" spans="1:9" x14ac:dyDescent="0.25">
      <c r="A1915" s="14" t="str" cm="1">
        <f t="array" ref="A1915">_xlfn.IFS(BR_standardformat!G1918="","",COUNTIF(tabel_7!A1915:A2928,BR_standardformat!G1918)=0,BR_standardformat!G1918,COUNTIF(tabel_7!A1915:A2928,BR_standardformat!G1918)&gt;0,"")</f>
        <v/>
      </c>
      <c r="B1915" s="14" t="str">
        <f>IF(NOT(A1915=""),BR_standardformat!R1918,"")</f>
        <v/>
      </c>
      <c r="E1915" s="21" t="str" cm="1">
        <f t="array" ref="E1915">_xlfn.IFS(C1915="","",D1915="","",A1915="","",NOT(A1915=""),VLOOKUP(_xlfn.CONCAT(C1915,", ",D1915),pg!$C$2:$D$38,2,FALSE))</f>
        <v/>
      </c>
      <c r="F1915" s="21" t="str" cm="1">
        <f t="array" ref="F1915">_xlfn.IFS(C1915="","",D1915="","",A1915="","",NOT(B1915=""),B1915*E1915)</f>
        <v/>
      </c>
      <c r="H1915" s="14" t="str" cm="1">
        <f t="array" ref="H1915">_xlfn.IFS(BR_standardformat!G1918="","",COUNTIF(tabel_7!A1946:A2928,BR_standardformat!G1918)=0,BR_standardformat!G1918,COUNTIF(tabel_7!A1946:A2928,BR_standardformat!G1918)&gt;0,"")</f>
        <v/>
      </c>
      <c r="I1915" t="str">
        <f t="shared" si="29"/>
        <v/>
      </c>
    </row>
    <row r="1916" spans="1:9" x14ac:dyDescent="0.25">
      <c r="A1916" s="14" t="str" cm="1">
        <f t="array" ref="A1916">_xlfn.IFS(BR_standardformat!G1919="","",COUNTIF(tabel_7!A1916:A2929,BR_standardformat!G1919)=0,BR_standardformat!G1919,COUNTIF(tabel_7!A1916:A2929,BR_standardformat!G1919)&gt;0,"")</f>
        <v/>
      </c>
      <c r="B1916" s="14" t="str">
        <f>IF(NOT(A1916=""),BR_standardformat!R1919,"")</f>
        <v/>
      </c>
      <c r="E1916" s="21" t="str" cm="1">
        <f t="array" ref="E1916">_xlfn.IFS(C1916="","",D1916="","",A1916="","",NOT(A1916=""),VLOOKUP(_xlfn.CONCAT(C1916,", ",D1916),pg!$C$2:$D$38,2,FALSE))</f>
        <v/>
      </c>
      <c r="F1916" s="21" t="str" cm="1">
        <f t="array" ref="F1916">_xlfn.IFS(C1916="","",D1916="","",A1916="","",NOT(B1916=""),B1916*E1916)</f>
        <v/>
      </c>
      <c r="H1916" s="14" t="str" cm="1">
        <f t="array" ref="H1916">_xlfn.IFS(BR_standardformat!G1919="","",COUNTIF(tabel_7!A1947:A2929,BR_standardformat!G1919)=0,BR_standardformat!G1919,COUNTIF(tabel_7!A1947:A2929,BR_standardformat!G1919)&gt;0,"")</f>
        <v/>
      </c>
      <c r="I1916" t="str">
        <f t="shared" si="29"/>
        <v/>
      </c>
    </row>
    <row r="1917" spans="1:9" x14ac:dyDescent="0.25">
      <c r="A1917" s="14" t="str" cm="1">
        <f t="array" ref="A1917">_xlfn.IFS(BR_standardformat!G1920="","",COUNTIF(tabel_7!A1917:A2930,BR_standardformat!G1920)=0,BR_standardformat!G1920,COUNTIF(tabel_7!A1917:A2930,BR_standardformat!G1920)&gt;0,"")</f>
        <v/>
      </c>
      <c r="B1917" s="14" t="str">
        <f>IF(NOT(A1917=""),BR_standardformat!R1920,"")</f>
        <v/>
      </c>
      <c r="E1917" s="21" t="str" cm="1">
        <f t="array" ref="E1917">_xlfn.IFS(C1917="","",D1917="","",A1917="","",NOT(A1917=""),VLOOKUP(_xlfn.CONCAT(C1917,", ",D1917),pg!$C$2:$D$38,2,FALSE))</f>
        <v/>
      </c>
      <c r="F1917" s="21" t="str" cm="1">
        <f t="array" ref="F1917">_xlfn.IFS(C1917="","",D1917="","",A1917="","",NOT(B1917=""),B1917*E1917)</f>
        <v/>
      </c>
      <c r="H1917" s="14" t="str" cm="1">
        <f t="array" ref="H1917">_xlfn.IFS(BR_standardformat!G1920="","",COUNTIF(tabel_7!A1948:A2930,BR_standardformat!G1920)=0,BR_standardformat!G1920,COUNTIF(tabel_7!A1948:A2930,BR_standardformat!G1920)&gt;0,"")</f>
        <v/>
      </c>
      <c r="I1917" t="str">
        <f t="shared" si="29"/>
        <v/>
      </c>
    </row>
    <row r="1918" spans="1:9" x14ac:dyDescent="0.25">
      <c r="A1918" s="14" t="str" cm="1">
        <f t="array" ref="A1918">_xlfn.IFS(BR_standardformat!G1921="","",COUNTIF(tabel_7!A1918:A2931,BR_standardformat!G1921)=0,BR_standardformat!G1921,COUNTIF(tabel_7!A1918:A2931,BR_standardformat!G1921)&gt;0,"")</f>
        <v/>
      </c>
      <c r="B1918" s="14" t="str">
        <f>IF(NOT(A1918=""),BR_standardformat!R1921,"")</f>
        <v/>
      </c>
      <c r="E1918" s="21" t="str" cm="1">
        <f t="array" ref="E1918">_xlfn.IFS(C1918="","",D1918="","",A1918="","",NOT(A1918=""),VLOOKUP(_xlfn.CONCAT(C1918,", ",D1918),pg!$C$2:$D$38,2,FALSE))</f>
        <v/>
      </c>
      <c r="F1918" s="21" t="str" cm="1">
        <f t="array" ref="F1918">_xlfn.IFS(C1918="","",D1918="","",A1918="","",NOT(B1918=""),B1918*E1918)</f>
        <v/>
      </c>
      <c r="H1918" s="14" t="str" cm="1">
        <f t="array" ref="H1918">_xlfn.IFS(BR_standardformat!G1921="","",COUNTIF(tabel_7!A1949:A2931,BR_standardformat!G1921)=0,BR_standardformat!G1921,COUNTIF(tabel_7!A1949:A2931,BR_standardformat!G1921)&gt;0,"")</f>
        <v/>
      </c>
      <c r="I1918" t="str">
        <f t="shared" si="29"/>
        <v/>
      </c>
    </row>
    <row r="1919" spans="1:9" x14ac:dyDescent="0.25">
      <c r="A1919" s="14" t="str" cm="1">
        <f t="array" ref="A1919">_xlfn.IFS(BR_standardformat!G1922="","",COUNTIF(tabel_7!A1919:A2932,BR_standardformat!G1922)=0,BR_standardformat!G1922,COUNTIF(tabel_7!A1919:A2932,BR_standardformat!G1922)&gt;0,"")</f>
        <v/>
      </c>
      <c r="B1919" s="14" t="str">
        <f>IF(NOT(A1919=""),BR_standardformat!R1922,"")</f>
        <v/>
      </c>
      <c r="E1919" s="21" t="str" cm="1">
        <f t="array" ref="E1919">_xlfn.IFS(C1919="","",D1919="","",A1919="","",NOT(A1919=""),VLOOKUP(_xlfn.CONCAT(C1919,", ",D1919),pg!$C$2:$D$38,2,FALSE))</f>
        <v/>
      </c>
      <c r="F1919" s="21" t="str" cm="1">
        <f t="array" ref="F1919">_xlfn.IFS(C1919="","",D1919="","",A1919="","",NOT(B1919=""),B1919*E1919)</f>
        <v/>
      </c>
      <c r="H1919" s="14" t="str" cm="1">
        <f t="array" ref="H1919">_xlfn.IFS(BR_standardformat!G1922="","",COUNTIF(tabel_7!A1950:A2932,BR_standardformat!G1922)=0,BR_standardformat!G1922,COUNTIF(tabel_7!A1950:A2932,BR_standardformat!G1922)&gt;0,"")</f>
        <v/>
      </c>
      <c r="I1919" t="str">
        <f t="shared" si="29"/>
        <v/>
      </c>
    </row>
    <row r="1920" spans="1:9" x14ac:dyDescent="0.25">
      <c r="A1920" s="14" t="str" cm="1">
        <f t="array" ref="A1920">_xlfn.IFS(BR_standardformat!G1923="","",COUNTIF(tabel_7!A1920:A2933,BR_standardformat!G1923)=0,BR_standardformat!G1923,COUNTIF(tabel_7!A1920:A2933,BR_standardformat!G1923)&gt;0,"")</f>
        <v/>
      </c>
      <c r="B1920" s="14" t="str">
        <f>IF(NOT(A1920=""),BR_standardformat!R1923,"")</f>
        <v/>
      </c>
      <c r="E1920" s="21" t="str" cm="1">
        <f t="array" ref="E1920">_xlfn.IFS(C1920="","",D1920="","",A1920="","",NOT(A1920=""),VLOOKUP(_xlfn.CONCAT(C1920,", ",D1920),pg!$C$2:$D$38,2,FALSE))</f>
        <v/>
      </c>
      <c r="F1920" s="21" t="str" cm="1">
        <f t="array" ref="F1920">_xlfn.IFS(C1920="","",D1920="","",A1920="","",NOT(B1920=""),B1920*E1920)</f>
        <v/>
      </c>
      <c r="H1920" s="14" t="str" cm="1">
        <f t="array" ref="H1920">_xlfn.IFS(BR_standardformat!G1923="","",COUNTIF(tabel_7!A1951:A2933,BR_standardformat!G1923)=0,BR_standardformat!G1923,COUNTIF(tabel_7!A1951:A2933,BR_standardformat!G1923)&gt;0,"")</f>
        <v/>
      </c>
      <c r="I1920" t="str">
        <f t="shared" si="29"/>
        <v/>
      </c>
    </row>
    <row r="1921" spans="1:9" x14ac:dyDescent="0.25">
      <c r="A1921" s="14" t="str" cm="1">
        <f t="array" ref="A1921">_xlfn.IFS(BR_standardformat!G1924="","",COUNTIF(tabel_7!A1921:A2934,BR_standardformat!G1924)=0,BR_standardformat!G1924,COUNTIF(tabel_7!A1921:A2934,BR_standardformat!G1924)&gt;0,"")</f>
        <v/>
      </c>
      <c r="B1921" s="14" t="str">
        <f>IF(NOT(A1921=""),BR_standardformat!R1924,"")</f>
        <v/>
      </c>
      <c r="E1921" s="21" t="str" cm="1">
        <f t="array" ref="E1921">_xlfn.IFS(C1921="","",D1921="","",A1921="","",NOT(A1921=""),VLOOKUP(_xlfn.CONCAT(C1921,", ",D1921),pg!$C$2:$D$38,2,FALSE))</f>
        <v/>
      </c>
      <c r="F1921" s="21" t="str" cm="1">
        <f t="array" ref="F1921">_xlfn.IFS(C1921="","",D1921="","",A1921="","",NOT(B1921=""),B1921*E1921)</f>
        <v/>
      </c>
      <c r="H1921" s="14" t="str" cm="1">
        <f t="array" ref="H1921">_xlfn.IFS(BR_standardformat!G1924="","",COUNTIF(tabel_7!A1952:A2934,BR_standardformat!G1924)=0,BR_standardformat!G1924,COUNTIF(tabel_7!A1952:A2934,BR_standardformat!G1924)&gt;0,"")</f>
        <v/>
      </c>
      <c r="I1921" t="str">
        <f t="shared" si="29"/>
        <v/>
      </c>
    </row>
    <row r="1922" spans="1:9" x14ac:dyDescent="0.25">
      <c r="A1922" s="14" t="str" cm="1">
        <f t="array" ref="A1922">_xlfn.IFS(BR_standardformat!G1925="","",COUNTIF(tabel_7!A1922:A2935,BR_standardformat!G1925)=0,BR_standardformat!G1925,COUNTIF(tabel_7!A1922:A2935,BR_standardformat!G1925)&gt;0,"")</f>
        <v/>
      </c>
      <c r="B1922" s="14" t="str">
        <f>IF(NOT(A1922=""),BR_standardformat!R1925,"")</f>
        <v/>
      </c>
      <c r="E1922" s="21" t="str" cm="1">
        <f t="array" ref="E1922">_xlfn.IFS(C1922="","",D1922="","",A1922="","",NOT(A1922=""),VLOOKUP(_xlfn.CONCAT(C1922,", ",D1922),pg!$C$2:$D$38,2,FALSE))</f>
        <v/>
      </c>
      <c r="F1922" s="21" t="str" cm="1">
        <f t="array" ref="F1922">_xlfn.IFS(C1922="","",D1922="","",A1922="","",NOT(B1922=""),B1922*E1922)</f>
        <v/>
      </c>
      <c r="H1922" s="14" t="str" cm="1">
        <f t="array" ref="H1922">_xlfn.IFS(BR_standardformat!G1925="","",COUNTIF(tabel_7!A1953:A2935,BR_standardformat!G1925)=0,BR_standardformat!G1925,COUNTIF(tabel_7!A1953:A2935,BR_standardformat!G1925)&gt;0,"")</f>
        <v/>
      </c>
      <c r="I1922" t="str">
        <f t="shared" si="29"/>
        <v/>
      </c>
    </row>
    <row r="1923" spans="1:9" x14ac:dyDescent="0.25">
      <c r="A1923" s="14" t="str" cm="1">
        <f t="array" ref="A1923">_xlfn.IFS(BR_standardformat!G1926="","",COUNTIF(tabel_7!A1923:A2936,BR_standardformat!G1926)=0,BR_standardformat!G1926,COUNTIF(tabel_7!A1923:A2936,BR_standardformat!G1926)&gt;0,"")</f>
        <v/>
      </c>
      <c r="B1923" s="14" t="str">
        <f>IF(NOT(A1923=""),BR_standardformat!R1926,"")</f>
        <v/>
      </c>
      <c r="E1923" s="21" t="str" cm="1">
        <f t="array" ref="E1923">_xlfn.IFS(C1923="","",D1923="","",A1923="","",NOT(A1923=""),VLOOKUP(_xlfn.CONCAT(C1923,", ",D1923),pg!$C$2:$D$38,2,FALSE))</f>
        <v/>
      </c>
      <c r="F1923" s="21" t="str" cm="1">
        <f t="array" ref="F1923">_xlfn.IFS(C1923="","",D1923="","",A1923="","",NOT(B1923=""),B1923*E1923)</f>
        <v/>
      </c>
      <c r="H1923" s="14" t="str" cm="1">
        <f t="array" ref="H1923">_xlfn.IFS(BR_standardformat!G1926="","",COUNTIF(tabel_7!A1954:A2936,BR_standardformat!G1926)=0,BR_standardformat!G1926,COUNTIF(tabel_7!A1954:A2936,BR_standardformat!G1926)&gt;0,"")</f>
        <v/>
      </c>
      <c r="I1923" t="str">
        <f t="shared" si="29"/>
        <v/>
      </c>
    </row>
    <row r="1924" spans="1:9" x14ac:dyDescent="0.25">
      <c r="A1924" s="14" t="str" cm="1">
        <f t="array" ref="A1924">_xlfn.IFS(BR_standardformat!G1927="","",COUNTIF(tabel_7!A1924:A2937,BR_standardformat!G1927)=0,BR_standardformat!G1927,COUNTIF(tabel_7!A1924:A2937,BR_standardformat!G1927)&gt;0,"")</f>
        <v/>
      </c>
      <c r="B1924" s="14" t="str">
        <f>IF(NOT(A1924=""),BR_standardformat!R1927,"")</f>
        <v/>
      </c>
      <c r="E1924" s="21" t="str" cm="1">
        <f t="array" ref="E1924">_xlfn.IFS(C1924="","",D1924="","",A1924="","",NOT(A1924=""),VLOOKUP(_xlfn.CONCAT(C1924,", ",D1924),pg!$C$2:$D$38,2,FALSE))</f>
        <v/>
      </c>
      <c r="F1924" s="21" t="str" cm="1">
        <f t="array" ref="F1924">_xlfn.IFS(C1924="","",D1924="","",A1924="","",NOT(B1924=""),B1924*E1924)</f>
        <v/>
      </c>
      <c r="H1924" s="14" t="str" cm="1">
        <f t="array" ref="H1924">_xlfn.IFS(BR_standardformat!G1927="","",COUNTIF(tabel_7!A1955:A2937,BR_standardformat!G1927)=0,BR_standardformat!G1927,COUNTIF(tabel_7!A1955:A2937,BR_standardformat!G1927)&gt;0,"")</f>
        <v/>
      </c>
      <c r="I1924" t="str">
        <f t="shared" ref="I1924:I1987" si="30">IF(AND(C1924&lt;&gt;"", D1924&lt;&gt;""), _xlfn.CONCAT(C1924, ", ", D1924), "")</f>
        <v/>
      </c>
    </row>
    <row r="1925" spans="1:9" x14ac:dyDescent="0.25">
      <c r="A1925" s="14" t="str" cm="1">
        <f t="array" ref="A1925">_xlfn.IFS(BR_standardformat!G1928="","",COUNTIF(tabel_7!A1925:A2938,BR_standardformat!G1928)=0,BR_standardformat!G1928,COUNTIF(tabel_7!A1925:A2938,BR_standardformat!G1928)&gt;0,"")</f>
        <v/>
      </c>
      <c r="B1925" s="14" t="str">
        <f>IF(NOT(A1925=""),BR_standardformat!R1928,"")</f>
        <v/>
      </c>
      <c r="E1925" s="21" t="str" cm="1">
        <f t="array" ref="E1925">_xlfn.IFS(C1925="","",D1925="","",A1925="","",NOT(A1925=""),VLOOKUP(_xlfn.CONCAT(C1925,", ",D1925),pg!$C$2:$D$38,2,FALSE))</f>
        <v/>
      </c>
      <c r="F1925" s="21" t="str" cm="1">
        <f t="array" ref="F1925">_xlfn.IFS(C1925="","",D1925="","",A1925="","",NOT(B1925=""),B1925*E1925)</f>
        <v/>
      </c>
      <c r="H1925" s="14" t="str" cm="1">
        <f t="array" ref="H1925">_xlfn.IFS(BR_standardformat!G1928="","",COUNTIF(tabel_7!A1956:A2938,BR_standardformat!G1928)=0,BR_standardformat!G1928,COUNTIF(tabel_7!A1956:A2938,BR_standardformat!G1928)&gt;0,"")</f>
        <v/>
      </c>
      <c r="I1925" t="str">
        <f t="shared" si="30"/>
        <v/>
      </c>
    </row>
    <row r="1926" spans="1:9" x14ac:dyDescent="0.25">
      <c r="A1926" s="14" t="str" cm="1">
        <f t="array" ref="A1926">_xlfn.IFS(BR_standardformat!G1929="","",COUNTIF(tabel_7!A1926:A2939,BR_standardformat!G1929)=0,BR_standardformat!G1929,COUNTIF(tabel_7!A1926:A2939,BR_standardformat!G1929)&gt;0,"")</f>
        <v/>
      </c>
      <c r="B1926" s="14" t="str">
        <f>IF(NOT(A1926=""),BR_standardformat!R1929,"")</f>
        <v/>
      </c>
      <c r="E1926" s="21" t="str" cm="1">
        <f t="array" ref="E1926">_xlfn.IFS(C1926="","",D1926="","",A1926="","",NOT(A1926=""),VLOOKUP(_xlfn.CONCAT(C1926,", ",D1926),pg!$C$2:$D$38,2,FALSE))</f>
        <v/>
      </c>
      <c r="F1926" s="21" t="str" cm="1">
        <f t="array" ref="F1926">_xlfn.IFS(C1926="","",D1926="","",A1926="","",NOT(B1926=""),B1926*E1926)</f>
        <v/>
      </c>
      <c r="H1926" s="14" t="str" cm="1">
        <f t="array" ref="H1926">_xlfn.IFS(BR_standardformat!G1929="","",COUNTIF(tabel_7!A1957:A2939,BR_standardformat!G1929)=0,BR_standardformat!G1929,COUNTIF(tabel_7!A1957:A2939,BR_standardformat!G1929)&gt;0,"")</f>
        <v/>
      </c>
      <c r="I1926" t="str">
        <f t="shared" si="30"/>
        <v/>
      </c>
    </row>
    <row r="1927" spans="1:9" x14ac:dyDescent="0.25">
      <c r="A1927" s="14" t="str" cm="1">
        <f t="array" ref="A1927">_xlfn.IFS(BR_standardformat!G1930="","",COUNTIF(tabel_7!A1927:A2940,BR_standardformat!G1930)=0,BR_standardformat!G1930,COUNTIF(tabel_7!A1927:A2940,BR_standardformat!G1930)&gt;0,"")</f>
        <v/>
      </c>
      <c r="B1927" s="14" t="str">
        <f>IF(NOT(A1927=""),BR_standardformat!R1930,"")</f>
        <v/>
      </c>
      <c r="E1927" s="21" t="str" cm="1">
        <f t="array" ref="E1927">_xlfn.IFS(C1927="","",D1927="","",A1927="","",NOT(A1927=""),VLOOKUP(_xlfn.CONCAT(C1927,", ",D1927),pg!$C$2:$D$38,2,FALSE))</f>
        <v/>
      </c>
      <c r="F1927" s="21" t="str" cm="1">
        <f t="array" ref="F1927">_xlfn.IFS(C1927="","",D1927="","",A1927="","",NOT(B1927=""),B1927*E1927)</f>
        <v/>
      </c>
      <c r="H1927" s="14" t="str" cm="1">
        <f t="array" ref="H1927">_xlfn.IFS(BR_standardformat!G1930="","",COUNTIF(tabel_7!A1958:A2940,BR_standardformat!G1930)=0,BR_standardformat!G1930,COUNTIF(tabel_7!A1958:A2940,BR_standardformat!G1930)&gt;0,"")</f>
        <v/>
      </c>
      <c r="I1927" t="str">
        <f t="shared" si="30"/>
        <v/>
      </c>
    </row>
    <row r="1928" spans="1:9" x14ac:dyDescent="0.25">
      <c r="A1928" s="14" t="str" cm="1">
        <f t="array" ref="A1928">_xlfn.IFS(BR_standardformat!G1931="","",COUNTIF(tabel_7!A1928:A2941,BR_standardformat!G1931)=0,BR_standardformat!G1931,COUNTIF(tabel_7!A1928:A2941,BR_standardformat!G1931)&gt;0,"")</f>
        <v/>
      </c>
      <c r="B1928" s="14" t="str">
        <f>IF(NOT(A1928=""),BR_standardformat!R1931,"")</f>
        <v/>
      </c>
      <c r="E1928" s="21" t="str" cm="1">
        <f t="array" ref="E1928">_xlfn.IFS(C1928="","",D1928="","",A1928="","",NOT(A1928=""),VLOOKUP(_xlfn.CONCAT(C1928,", ",D1928),pg!$C$2:$D$38,2,FALSE))</f>
        <v/>
      </c>
      <c r="F1928" s="21" t="str" cm="1">
        <f t="array" ref="F1928">_xlfn.IFS(C1928="","",D1928="","",A1928="","",NOT(B1928=""),B1928*E1928)</f>
        <v/>
      </c>
      <c r="H1928" s="14" t="str" cm="1">
        <f t="array" ref="H1928">_xlfn.IFS(BR_standardformat!G1931="","",COUNTIF(tabel_7!A1959:A2941,BR_standardformat!G1931)=0,BR_standardformat!G1931,COUNTIF(tabel_7!A1959:A2941,BR_standardformat!G1931)&gt;0,"")</f>
        <v/>
      </c>
      <c r="I1928" t="str">
        <f t="shared" si="30"/>
        <v/>
      </c>
    </row>
    <row r="1929" spans="1:9" x14ac:dyDescent="0.25">
      <c r="A1929" s="14" t="str" cm="1">
        <f t="array" ref="A1929">_xlfn.IFS(BR_standardformat!G1932="","",COUNTIF(tabel_7!A1929:A2942,BR_standardformat!G1932)=0,BR_standardformat!G1932,COUNTIF(tabel_7!A1929:A2942,BR_standardformat!G1932)&gt;0,"")</f>
        <v/>
      </c>
      <c r="B1929" s="14" t="str">
        <f>IF(NOT(A1929=""),BR_standardformat!R1932,"")</f>
        <v/>
      </c>
      <c r="E1929" s="21" t="str" cm="1">
        <f t="array" ref="E1929">_xlfn.IFS(C1929="","",D1929="","",A1929="","",NOT(A1929=""),VLOOKUP(_xlfn.CONCAT(C1929,", ",D1929),pg!$C$2:$D$38,2,FALSE))</f>
        <v/>
      </c>
      <c r="F1929" s="21" t="str" cm="1">
        <f t="array" ref="F1929">_xlfn.IFS(C1929="","",D1929="","",A1929="","",NOT(B1929=""),B1929*E1929)</f>
        <v/>
      </c>
      <c r="H1929" s="14" t="str" cm="1">
        <f t="array" ref="H1929">_xlfn.IFS(BR_standardformat!G1932="","",COUNTIF(tabel_7!A1960:A2942,BR_standardformat!G1932)=0,BR_standardformat!G1932,COUNTIF(tabel_7!A1960:A2942,BR_standardformat!G1932)&gt;0,"")</f>
        <v/>
      </c>
      <c r="I1929" t="str">
        <f t="shared" si="30"/>
        <v/>
      </c>
    </row>
    <row r="1930" spans="1:9" x14ac:dyDescent="0.25">
      <c r="A1930" s="14" t="str" cm="1">
        <f t="array" ref="A1930">_xlfn.IFS(BR_standardformat!G1933="","",COUNTIF(tabel_7!A1930:A2943,BR_standardformat!G1933)=0,BR_standardformat!G1933,COUNTIF(tabel_7!A1930:A2943,BR_standardformat!G1933)&gt;0,"")</f>
        <v/>
      </c>
      <c r="B1930" s="14" t="str">
        <f>IF(NOT(A1930=""),BR_standardformat!R1933,"")</f>
        <v/>
      </c>
      <c r="E1930" s="21" t="str" cm="1">
        <f t="array" ref="E1930">_xlfn.IFS(C1930="","",D1930="","",A1930="","",NOT(A1930=""),VLOOKUP(_xlfn.CONCAT(C1930,", ",D1930),pg!$C$2:$D$38,2,FALSE))</f>
        <v/>
      </c>
      <c r="F1930" s="21" t="str" cm="1">
        <f t="array" ref="F1930">_xlfn.IFS(C1930="","",D1930="","",A1930="","",NOT(B1930=""),B1930*E1930)</f>
        <v/>
      </c>
      <c r="H1930" s="14" t="str" cm="1">
        <f t="array" ref="H1930">_xlfn.IFS(BR_standardformat!G1933="","",COUNTIF(tabel_7!A1961:A2943,BR_standardformat!G1933)=0,BR_standardformat!G1933,COUNTIF(tabel_7!A1961:A2943,BR_standardformat!G1933)&gt;0,"")</f>
        <v/>
      </c>
      <c r="I1930" t="str">
        <f t="shared" si="30"/>
        <v/>
      </c>
    </row>
    <row r="1931" spans="1:9" x14ac:dyDescent="0.25">
      <c r="A1931" s="14" t="str" cm="1">
        <f t="array" ref="A1931">_xlfn.IFS(BR_standardformat!G1934="","",COUNTIF(tabel_7!A1931:A2944,BR_standardformat!G1934)=0,BR_standardformat!G1934,COUNTIF(tabel_7!A1931:A2944,BR_standardformat!G1934)&gt;0,"")</f>
        <v/>
      </c>
      <c r="B1931" s="14" t="str">
        <f>IF(NOT(A1931=""),BR_standardformat!R1934,"")</f>
        <v/>
      </c>
      <c r="E1931" s="21" t="str" cm="1">
        <f t="array" ref="E1931">_xlfn.IFS(C1931="","",D1931="","",A1931="","",NOT(A1931=""),VLOOKUP(_xlfn.CONCAT(C1931,", ",D1931),pg!$C$2:$D$38,2,FALSE))</f>
        <v/>
      </c>
      <c r="F1931" s="21" t="str" cm="1">
        <f t="array" ref="F1931">_xlfn.IFS(C1931="","",D1931="","",A1931="","",NOT(B1931=""),B1931*E1931)</f>
        <v/>
      </c>
      <c r="H1931" s="14" t="str" cm="1">
        <f t="array" ref="H1931">_xlfn.IFS(BR_standardformat!G1934="","",COUNTIF(tabel_7!A1962:A2944,BR_standardformat!G1934)=0,BR_standardformat!G1934,COUNTIF(tabel_7!A1962:A2944,BR_standardformat!G1934)&gt;0,"")</f>
        <v/>
      </c>
      <c r="I1931" t="str">
        <f t="shared" si="30"/>
        <v/>
      </c>
    </row>
    <row r="1932" spans="1:9" x14ac:dyDescent="0.25">
      <c r="A1932" s="14" t="str" cm="1">
        <f t="array" ref="A1932">_xlfn.IFS(BR_standardformat!G1935="","",COUNTIF(tabel_7!A1932:A2945,BR_standardformat!G1935)=0,BR_standardformat!G1935,COUNTIF(tabel_7!A1932:A2945,BR_standardformat!G1935)&gt;0,"")</f>
        <v/>
      </c>
      <c r="B1932" s="14" t="str">
        <f>IF(NOT(A1932=""),BR_standardformat!R1935,"")</f>
        <v/>
      </c>
      <c r="E1932" s="21" t="str" cm="1">
        <f t="array" ref="E1932">_xlfn.IFS(C1932="","",D1932="","",A1932="","",NOT(A1932=""),VLOOKUP(_xlfn.CONCAT(C1932,", ",D1932),pg!$C$2:$D$38,2,FALSE))</f>
        <v/>
      </c>
      <c r="F1932" s="21" t="str" cm="1">
        <f t="array" ref="F1932">_xlfn.IFS(C1932="","",D1932="","",A1932="","",NOT(B1932=""),B1932*E1932)</f>
        <v/>
      </c>
      <c r="H1932" s="14" t="str" cm="1">
        <f t="array" ref="H1932">_xlfn.IFS(BR_standardformat!G1935="","",COUNTIF(tabel_7!A1963:A2945,BR_standardformat!G1935)=0,BR_standardformat!G1935,COUNTIF(tabel_7!A1963:A2945,BR_standardformat!G1935)&gt;0,"")</f>
        <v/>
      </c>
      <c r="I1932" t="str">
        <f t="shared" si="30"/>
        <v/>
      </c>
    </row>
    <row r="1933" spans="1:9" x14ac:dyDescent="0.25">
      <c r="A1933" s="14" t="str" cm="1">
        <f t="array" ref="A1933">_xlfn.IFS(BR_standardformat!G1936="","",COUNTIF(tabel_7!A1933:A2946,BR_standardformat!G1936)=0,BR_standardformat!G1936,COUNTIF(tabel_7!A1933:A2946,BR_standardformat!G1936)&gt;0,"")</f>
        <v/>
      </c>
      <c r="B1933" s="14" t="str">
        <f>IF(NOT(A1933=""),BR_standardformat!R1936,"")</f>
        <v/>
      </c>
      <c r="E1933" s="21" t="str" cm="1">
        <f t="array" ref="E1933">_xlfn.IFS(C1933="","",D1933="","",A1933="","",NOT(A1933=""),VLOOKUP(_xlfn.CONCAT(C1933,", ",D1933),pg!$C$2:$D$38,2,FALSE))</f>
        <v/>
      </c>
      <c r="F1933" s="21" t="str" cm="1">
        <f t="array" ref="F1933">_xlfn.IFS(C1933="","",D1933="","",A1933="","",NOT(B1933=""),B1933*E1933)</f>
        <v/>
      </c>
      <c r="H1933" s="14" t="str" cm="1">
        <f t="array" ref="H1933">_xlfn.IFS(BR_standardformat!G1936="","",COUNTIF(tabel_7!A1964:A2946,BR_standardformat!G1936)=0,BR_standardformat!G1936,COUNTIF(tabel_7!A1964:A2946,BR_standardformat!G1936)&gt;0,"")</f>
        <v/>
      </c>
      <c r="I1933" t="str">
        <f t="shared" si="30"/>
        <v/>
      </c>
    </row>
    <row r="1934" spans="1:9" x14ac:dyDescent="0.25">
      <c r="A1934" s="14" t="str" cm="1">
        <f t="array" ref="A1934">_xlfn.IFS(BR_standardformat!G1937="","",COUNTIF(tabel_7!A1934:A2947,BR_standardformat!G1937)=0,BR_standardformat!G1937,COUNTIF(tabel_7!A1934:A2947,BR_standardformat!G1937)&gt;0,"")</f>
        <v/>
      </c>
      <c r="B1934" s="14" t="str">
        <f>IF(NOT(A1934=""),BR_standardformat!R1937,"")</f>
        <v/>
      </c>
      <c r="E1934" s="21" t="str" cm="1">
        <f t="array" ref="E1934">_xlfn.IFS(C1934="","",D1934="","",A1934="","",NOT(A1934=""),VLOOKUP(_xlfn.CONCAT(C1934,", ",D1934),pg!$C$2:$D$38,2,FALSE))</f>
        <v/>
      </c>
      <c r="F1934" s="21" t="str" cm="1">
        <f t="array" ref="F1934">_xlfn.IFS(C1934="","",D1934="","",A1934="","",NOT(B1934=""),B1934*E1934)</f>
        <v/>
      </c>
      <c r="H1934" s="14" t="str" cm="1">
        <f t="array" ref="H1934">_xlfn.IFS(BR_standardformat!G1937="","",COUNTIF(tabel_7!A1965:A2947,BR_standardformat!G1937)=0,BR_standardformat!G1937,COUNTIF(tabel_7!A1965:A2947,BR_standardformat!G1937)&gt;0,"")</f>
        <v/>
      </c>
      <c r="I1934" t="str">
        <f t="shared" si="30"/>
        <v/>
      </c>
    </row>
    <row r="1935" spans="1:9" x14ac:dyDescent="0.25">
      <c r="A1935" s="14" t="str" cm="1">
        <f t="array" ref="A1935">_xlfn.IFS(BR_standardformat!G1938="","",COUNTIF(tabel_7!A1935:A2948,BR_standardformat!G1938)=0,BR_standardformat!G1938,COUNTIF(tabel_7!A1935:A2948,BR_standardformat!G1938)&gt;0,"")</f>
        <v/>
      </c>
      <c r="B1935" s="14" t="str">
        <f>IF(NOT(A1935=""),BR_standardformat!R1938,"")</f>
        <v/>
      </c>
      <c r="E1935" s="21" t="str" cm="1">
        <f t="array" ref="E1935">_xlfn.IFS(C1935="","",D1935="","",A1935="","",NOT(A1935=""),VLOOKUP(_xlfn.CONCAT(C1935,", ",D1935),pg!$C$2:$D$38,2,FALSE))</f>
        <v/>
      </c>
      <c r="F1935" s="21" t="str" cm="1">
        <f t="array" ref="F1935">_xlfn.IFS(C1935="","",D1935="","",A1935="","",NOT(B1935=""),B1935*E1935)</f>
        <v/>
      </c>
      <c r="H1935" s="14" t="str" cm="1">
        <f t="array" ref="H1935">_xlfn.IFS(BR_standardformat!G1938="","",COUNTIF(tabel_7!A1966:A2948,BR_standardformat!G1938)=0,BR_standardformat!G1938,COUNTIF(tabel_7!A1966:A2948,BR_standardformat!G1938)&gt;0,"")</f>
        <v/>
      </c>
      <c r="I1935" t="str">
        <f t="shared" si="30"/>
        <v/>
      </c>
    </row>
    <row r="1936" spans="1:9" x14ac:dyDescent="0.25">
      <c r="A1936" s="14" t="str" cm="1">
        <f t="array" ref="A1936">_xlfn.IFS(BR_standardformat!G1939="","",COUNTIF(tabel_7!A1936:A2949,BR_standardformat!G1939)=0,BR_standardformat!G1939,COUNTIF(tabel_7!A1936:A2949,BR_standardformat!G1939)&gt;0,"")</f>
        <v/>
      </c>
      <c r="B1936" s="14" t="str">
        <f>IF(NOT(A1936=""),BR_standardformat!R1939,"")</f>
        <v/>
      </c>
      <c r="E1936" s="21" t="str" cm="1">
        <f t="array" ref="E1936">_xlfn.IFS(C1936="","",D1936="","",A1936="","",NOT(A1936=""),VLOOKUP(_xlfn.CONCAT(C1936,", ",D1936),pg!$C$2:$D$38,2,FALSE))</f>
        <v/>
      </c>
      <c r="F1936" s="21" t="str" cm="1">
        <f t="array" ref="F1936">_xlfn.IFS(C1936="","",D1936="","",A1936="","",NOT(B1936=""),B1936*E1936)</f>
        <v/>
      </c>
      <c r="H1936" s="14" t="str" cm="1">
        <f t="array" ref="H1936">_xlfn.IFS(BR_standardformat!G1939="","",COUNTIF(tabel_7!A1967:A2949,BR_standardformat!G1939)=0,BR_standardformat!G1939,COUNTIF(tabel_7!A1967:A2949,BR_standardformat!G1939)&gt;0,"")</f>
        <v/>
      </c>
      <c r="I1936" t="str">
        <f t="shared" si="30"/>
        <v/>
      </c>
    </row>
    <row r="1937" spans="1:9" x14ac:dyDescent="0.25">
      <c r="A1937" s="14" t="str" cm="1">
        <f t="array" ref="A1937">_xlfn.IFS(BR_standardformat!G1940="","",COUNTIF(tabel_7!A1937:A2950,BR_standardformat!G1940)=0,BR_standardformat!G1940,COUNTIF(tabel_7!A1937:A2950,BR_standardformat!G1940)&gt;0,"")</f>
        <v/>
      </c>
      <c r="B1937" s="14" t="str">
        <f>IF(NOT(A1937=""),BR_standardformat!R1940,"")</f>
        <v/>
      </c>
      <c r="E1937" s="21" t="str" cm="1">
        <f t="array" ref="E1937">_xlfn.IFS(C1937="","",D1937="","",A1937="","",NOT(A1937=""),VLOOKUP(_xlfn.CONCAT(C1937,", ",D1937),pg!$C$2:$D$38,2,FALSE))</f>
        <v/>
      </c>
      <c r="F1937" s="21" t="str" cm="1">
        <f t="array" ref="F1937">_xlfn.IFS(C1937="","",D1937="","",A1937="","",NOT(B1937=""),B1937*E1937)</f>
        <v/>
      </c>
      <c r="H1937" s="14" t="str" cm="1">
        <f t="array" ref="H1937">_xlfn.IFS(BR_standardformat!G1940="","",COUNTIF(tabel_7!A1968:A2950,BR_standardformat!G1940)=0,BR_standardformat!G1940,COUNTIF(tabel_7!A1968:A2950,BR_standardformat!G1940)&gt;0,"")</f>
        <v/>
      </c>
      <c r="I1937" t="str">
        <f t="shared" si="30"/>
        <v/>
      </c>
    </row>
    <row r="1938" spans="1:9" x14ac:dyDescent="0.25">
      <c r="A1938" s="14" t="str" cm="1">
        <f t="array" ref="A1938">_xlfn.IFS(BR_standardformat!G1941="","",COUNTIF(tabel_7!A1938:A2951,BR_standardformat!G1941)=0,BR_standardformat!G1941,COUNTIF(tabel_7!A1938:A2951,BR_standardformat!G1941)&gt;0,"")</f>
        <v/>
      </c>
      <c r="B1938" s="14" t="str">
        <f>IF(NOT(A1938=""),BR_standardformat!R1941,"")</f>
        <v/>
      </c>
      <c r="E1938" s="21" t="str" cm="1">
        <f t="array" ref="E1938">_xlfn.IFS(C1938="","",D1938="","",A1938="","",NOT(A1938=""),VLOOKUP(_xlfn.CONCAT(C1938,", ",D1938),pg!$C$2:$D$38,2,FALSE))</f>
        <v/>
      </c>
      <c r="F1938" s="21" t="str" cm="1">
        <f t="array" ref="F1938">_xlfn.IFS(C1938="","",D1938="","",A1938="","",NOT(B1938=""),B1938*E1938)</f>
        <v/>
      </c>
      <c r="H1938" s="14" t="str" cm="1">
        <f t="array" ref="H1938">_xlfn.IFS(BR_standardformat!G1941="","",COUNTIF(tabel_7!A1969:A2951,BR_standardformat!G1941)=0,BR_standardformat!G1941,COUNTIF(tabel_7!A1969:A2951,BR_standardformat!G1941)&gt;0,"")</f>
        <v/>
      </c>
      <c r="I1938" t="str">
        <f t="shared" si="30"/>
        <v/>
      </c>
    </row>
    <row r="1939" spans="1:9" x14ac:dyDescent="0.25">
      <c r="A1939" s="14" t="str" cm="1">
        <f t="array" ref="A1939">_xlfn.IFS(BR_standardformat!G1942="","",COUNTIF(tabel_7!A1939:A2952,BR_standardformat!G1942)=0,BR_standardformat!G1942,COUNTIF(tabel_7!A1939:A2952,BR_standardformat!G1942)&gt;0,"")</f>
        <v/>
      </c>
      <c r="B1939" s="14" t="str">
        <f>IF(NOT(A1939=""),BR_standardformat!R1942,"")</f>
        <v/>
      </c>
      <c r="E1939" s="21" t="str" cm="1">
        <f t="array" ref="E1939">_xlfn.IFS(C1939="","",D1939="","",A1939="","",NOT(A1939=""),VLOOKUP(_xlfn.CONCAT(C1939,", ",D1939),pg!$C$2:$D$38,2,FALSE))</f>
        <v/>
      </c>
      <c r="F1939" s="21" t="str" cm="1">
        <f t="array" ref="F1939">_xlfn.IFS(C1939="","",D1939="","",A1939="","",NOT(B1939=""),B1939*E1939)</f>
        <v/>
      </c>
      <c r="H1939" s="14" t="str" cm="1">
        <f t="array" ref="H1939">_xlfn.IFS(BR_standardformat!G1942="","",COUNTIF(tabel_7!A1970:A2952,BR_standardformat!G1942)=0,BR_standardformat!G1942,COUNTIF(tabel_7!A1970:A2952,BR_standardformat!G1942)&gt;0,"")</f>
        <v/>
      </c>
      <c r="I1939" t="str">
        <f t="shared" si="30"/>
        <v/>
      </c>
    </row>
    <row r="1940" spans="1:9" x14ac:dyDescent="0.25">
      <c r="A1940" s="14" t="str" cm="1">
        <f t="array" ref="A1940">_xlfn.IFS(BR_standardformat!G1943="","",COUNTIF(tabel_7!A1940:A2953,BR_standardformat!G1943)=0,BR_standardformat!G1943,COUNTIF(tabel_7!A1940:A2953,BR_standardformat!G1943)&gt;0,"")</f>
        <v/>
      </c>
      <c r="B1940" s="14" t="str">
        <f>IF(NOT(A1940=""),BR_standardformat!R1943,"")</f>
        <v/>
      </c>
      <c r="E1940" s="21" t="str" cm="1">
        <f t="array" ref="E1940">_xlfn.IFS(C1940="","",D1940="","",A1940="","",NOT(A1940=""),VLOOKUP(_xlfn.CONCAT(C1940,", ",D1940),pg!$C$2:$D$38,2,FALSE))</f>
        <v/>
      </c>
      <c r="F1940" s="21" t="str" cm="1">
        <f t="array" ref="F1940">_xlfn.IFS(C1940="","",D1940="","",A1940="","",NOT(B1940=""),B1940*E1940)</f>
        <v/>
      </c>
      <c r="H1940" s="14" t="str" cm="1">
        <f t="array" ref="H1940">_xlfn.IFS(BR_standardformat!G1943="","",COUNTIF(tabel_7!A1971:A2953,BR_standardformat!G1943)=0,BR_standardformat!G1943,COUNTIF(tabel_7!A1971:A2953,BR_standardformat!G1943)&gt;0,"")</f>
        <v/>
      </c>
      <c r="I1940" t="str">
        <f t="shared" si="30"/>
        <v/>
      </c>
    </row>
    <row r="1941" spans="1:9" x14ac:dyDescent="0.25">
      <c r="A1941" s="14" t="str" cm="1">
        <f t="array" ref="A1941">_xlfn.IFS(BR_standardformat!G1944="","",COUNTIF(tabel_7!A1941:A2954,BR_standardformat!G1944)=0,BR_standardformat!G1944,COUNTIF(tabel_7!A1941:A2954,BR_standardformat!G1944)&gt;0,"")</f>
        <v/>
      </c>
      <c r="B1941" s="14" t="str">
        <f>IF(NOT(A1941=""),BR_standardformat!R1944,"")</f>
        <v/>
      </c>
      <c r="E1941" s="21" t="str" cm="1">
        <f t="array" ref="E1941">_xlfn.IFS(C1941="","",D1941="","",A1941="","",NOT(A1941=""),VLOOKUP(_xlfn.CONCAT(C1941,", ",D1941),pg!$C$2:$D$38,2,FALSE))</f>
        <v/>
      </c>
      <c r="F1941" s="21" t="str" cm="1">
        <f t="array" ref="F1941">_xlfn.IFS(C1941="","",D1941="","",A1941="","",NOT(B1941=""),B1941*E1941)</f>
        <v/>
      </c>
      <c r="H1941" s="14" t="str" cm="1">
        <f t="array" ref="H1941">_xlfn.IFS(BR_standardformat!G1944="","",COUNTIF(tabel_7!A1972:A2954,BR_standardformat!G1944)=0,BR_standardformat!G1944,COUNTIF(tabel_7!A1972:A2954,BR_standardformat!G1944)&gt;0,"")</f>
        <v/>
      </c>
      <c r="I1941" t="str">
        <f t="shared" si="30"/>
        <v/>
      </c>
    </row>
    <row r="1942" spans="1:9" x14ac:dyDescent="0.25">
      <c r="A1942" s="14" t="str" cm="1">
        <f t="array" ref="A1942">_xlfn.IFS(BR_standardformat!G1945="","",COUNTIF(tabel_7!A1942:A2955,BR_standardformat!G1945)=0,BR_standardformat!G1945,COUNTIF(tabel_7!A1942:A2955,BR_standardformat!G1945)&gt;0,"")</f>
        <v/>
      </c>
      <c r="B1942" s="14" t="str">
        <f>IF(NOT(A1942=""),BR_standardformat!R1945,"")</f>
        <v/>
      </c>
      <c r="E1942" s="21" t="str" cm="1">
        <f t="array" ref="E1942">_xlfn.IFS(C1942="","",D1942="","",A1942="","",NOT(A1942=""),VLOOKUP(_xlfn.CONCAT(C1942,", ",D1942),pg!$C$2:$D$38,2,FALSE))</f>
        <v/>
      </c>
      <c r="F1942" s="21" t="str" cm="1">
        <f t="array" ref="F1942">_xlfn.IFS(C1942="","",D1942="","",A1942="","",NOT(B1942=""),B1942*E1942)</f>
        <v/>
      </c>
      <c r="H1942" s="14" t="str" cm="1">
        <f t="array" ref="H1942">_xlfn.IFS(BR_standardformat!G1945="","",COUNTIF(tabel_7!A1973:A2955,BR_standardformat!G1945)=0,BR_standardformat!G1945,COUNTIF(tabel_7!A1973:A2955,BR_standardformat!G1945)&gt;0,"")</f>
        <v/>
      </c>
      <c r="I1942" t="str">
        <f t="shared" si="30"/>
        <v/>
      </c>
    </row>
    <row r="1943" spans="1:9" x14ac:dyDescent="0.25">
      <c r="A1943" s="14" t="str" cm="1">
        <f t="array" ref="A1943">_xlfn.IFS(BR_standardformat!G1946="","",COUNTIF(tabel_7!A1943:A2956,BR_standardformat!G1946)=0,BR_standardformat!G1946,COUNTIF(tabel_7!A1943:A2956,BR_standardformat!G1946)&gt;0,"")</f>
        <v/>
      </c>
      <c r="B1943" s="14" t="str">
        <f>IF(NOT(A1943=""),BR_standardformat!R1946,"")</f>
        <v/>
      </c>
      <c r="E1943" s="21" t="str" cm="1">
        <f t="array" ref="E1943">_xlfn.IFS(C1943="","",D1943="","",A1943="","",NOT(A1943=""),VLOOKUP(_xlfn.CONCAT(C1943,", ",D1943),pg!$C$2:$D$38,2,FALSE))</f>
        <v/>
      </c>
      <c r="F1943" s="21" t="str" cm="1">
        <f t="array" ref="F1943">_xlfn.IFS(C1943="","",D1943="","",A1943="","",NOT(B1943=""),B1943*E1943)</f>
        <v/>
      </c>
      <c r="H1943" s="14" t="str" cm="1">
        <f t="array" ref="H1943">_xlfn.IFS(BR_standardformat!G1946="","",COUNTIF(tabel_7!A1974:A2956,BR_standardformat!G1946)=0,BR_standardformat!G1946,COUNTIF(tabel_7!A1974:A2956,BR_standardformat!G1946)&gt;0,"")</f>
        <v/>
      </c>
      <c r="I1943" t="str">
        <f t="shared" si="30"/>
        <v/>
      </c>
    </row>
    <row r="1944" spans="1:9" x14ac:dyDescent="0.25">
      <c r="A1944" s="14" t="str" cm="1">
        <f t="array" ref="A1944">_xlfn.IFS(BR_standardformat!G1947="","",COUNTIF(tabel_7!A1944:A2957,BR_standardformat!G1947)=0,BR_standardformat!G1947,COUNTIF(tabel_7!A1944:A2957,BR_standardformat!G1947)&gt;0,"")</f>
        <v/>
      </c>
      <c r="B1944" s="14" t="str">
        <f>IF(NOT(A1944=""),BR_standardformat!R1947,"")</f>
        <v/>
      </c>
      <c r="E1944" s="21" t="str" cm="1">
        <f t="array" ref="E1944">_xlfn.IFS(C1944="","",D1944="","",A1944="","",NOT(A1944=""),VLOOKUP(_xlfn.CONCAT(C1944,", ",D1944),pg!$C$2:$D$38,2,FALSE))</f>
        <v/>
      </c>
      <c r="F1944" s="21" t="str" cm="1">
        <f t="array" ref="F1944">_xlfn.IFS(C1944="","",D1944="","",A1944="","",NOT(B1944=""),B1944*E1944)</f>
        <v/>
      </c>
      <c r="H1944" s="14" t="str" cm="1">
        <f t="array" ref="H1944">_xlfn.IFS(BR_standardformat!G1947="","",COUNTIF(tabel_7!A1975:A2957,BR_standardformat!G1947)=0,BR_standardformat!G1947,COUNTIF(tabel_7!A1975:A2957,BR_standardformat!G1947)&gt;0,"")</f>
        <v/>
      </c>
      <c r="I1944" t="str">
        <f t="shared" si="30"/>
        <v/>
      </c>
    </row>
    <row r="1945" spans="1:9" x14ac:dyDescent="0.25">
      <c r="A1945" s="14" t="str" cm="1">
        <f t="array" ref="A1945">_xlfn.IFS(BR_standardformat!G1948="","",COUNTIF(tabel_7!A1945:A2958,BR_standardformat!G1948)=0,BR_standardformat!G1948,COUNTIF(tabel_7!A1945:A2958,BR_standardformat!G1948)&gt;0,"")</f>
        <v/>
      </c>
      <c r="B1945" s="14" t="str">
        <f>IF(NOT(A1945=""),BR_standardformat!R1948,"")</f>
        <v/>
      </c>
      <c r="E1945" s="21" t="str" cm="1">
        <f t="array" ref="E1945">_xlfn.IFS(C1945="","",D1945="","",A1945="","",NOT(A1945=""),VLOOKUP(_xlfn.CONCAT(C1945,", ",D1945),pg!$C$2:$D$38,2,FALSE))</f>
        <v/>
      </c>
      <c r="F1945" s="21" t="str" cm="1">
        <f t="array" ref="F1945">_xlfn.IFS(C1945="","",D1945="","",A1945="","",NOT(B1945=""),B1945*E1945)</f>
        <v/>
      </c>
      <c r="H1945" s="14" t="str" cm="1">
        <f t="array" ref="H1945">_xlfn.IFS(BR_standardformat!G1948="","",COUNTIF(tabel_7!A1976:A2958,BR_standardformat!G1948)=0,BR_standardformat!G1948,COUNTIF(tabel_7!A1976:A2958,BR_standardformat!G1948)&gt;0,"")</f>
        <v/>
      </c>
      <c r="I1945" t="str">
        <f t="shared" si="30"/>
        <v/>
      </c>
    </row>
    <row r="1946" spans="1:9" x14ac:dyDescent="0.25">
      <c r="A1946" s="14" t="str" cm="1">
        <f t="array" ref="A1946">_xlfn.IFS(BR_standardformat!G1949="","",COUNTIF(tabel_7!A1946:A2959,BR_standardformat!G1949)=0,BR_standardformat!G1949,COUNTIF(tabel_7!A1946:A2959,BR_standardformat!G1949)&gt;0,"")</f>
        <v/>
      </c>
      <c r="B1946" s="14" t="str">
        <f>IF(NOT(A1946=""),BR_standardformat!R1949,"")</f>
        <v/>
      </c>
      <c r="E1946" s="21" t="str" cm="1">
        <f t="array" ref="E1946">_xlfn.IFS(C1946="","",D1946="","",A1946="","",NOT(A1946=""),VLOOKUP(_xlfn.CONCAT(C1946,", ",D1946),pg!$C$2:$D$38,2,FALSE))</f>
        <v/>
      </c>
      <c r="F1946" s="21" t="str" cm="1">
        <f t="array" ref="F1946">_xlfn.IFS(C1946="","",D1946="","",A1946="","",NOT(B1946=""),B1946*E1946)</f>
        <v/>
      </c>
      <c r="H1946" s="14" t="str" cm="1">
        <f t="array" ref="H1946">_xlfn.IFS(BR_standardformat!G1949="","",COUNTIF(tabel_7!A1977:A2959,BR_standardformat!G1949)=0,BR_standardformat!G1949,COUNTIF(tabel_7!A1977:A2959,BR_standardformat!G1949)&gt;0,"")</f>
        <v/>
      </c>
      <c r="I1946" t="str">
        <f t="shared" si="30"/>
        <v/>
      </c>
    </row>
    <row r="1947" spans="1:9" x14ac:dyDescent="0.25">
      <c r="A1947" s="14" t="str" cm="1">
        <f t="array" ref="A1947">_xlfn.IFS(BR_standardformat!G1950="","",COUNTIF(tabel_7!A1947:A2960,BR_standardformat!G1950)=0,BR_standardformat!G1950,COUNTIF(tabel_7!A1947:A2960,BR_standardformat!G1950)&gt;0,"")</f>
        <v/>
      </c>
      <c r="B1947" s="14" t="str">
        <f>IF(NOT(A1947=""),BR_standardformat!R1950,"")</f>
        <v/>
      </c>
      <c r="E1947" s="21" t="str" cm="1">
        <f t="array" ref="E1947">_xlfn.IFS(C1947="","",D1947="","",A1947="","",NOT(A1947=""),VLOOKUP(_xlfn.CONCAT(C1947,", ",D1947),pg!$C$2:$D$38,2,FALSE))</f>
        <v/>
      </c>
      <c r="F1947" s="21" t="str" cm="1">
        <f t="array" ref="F1947">_xlfn.IFS(C1947="","",D1947="","",A1947="","",NOT(B1947=""),B1947*E1947)</f>
        <v/>
      </c>
      <c r="H1947" s="14" t="str" cm="1">
        <f t="array" ref="H1947">_xlfn.IFS(BR_standardformat!G1950="","",COUNTIF(tabel_7!A1978:A2960,BR_standardformat!G1950)=0,BR_standardformat!G1950,COUNTIF(tabel_7!A1978:A2960,BR_standardformat!G1950)&gt;0,"")</f>
        <v/>
      </c>
      <c r="I1947" t="str">
        <f t="shared" si="30"/>
        <v/>
      </c>
    </row>
    <row r="1948" spans="1:9" x14ac:dyDescent="0.25">
      <c r="A1948" s="14" t="str" cm="1">
        <f t="array" ref="A1948">_xlfn.IFS(BR_standardformat!G1951="","",COUNTIF(tabel_7!A1948:A2961,BR_standardformat!G1951)=0,BR_standardformat!G1951,COUNTIF(tabel_7!A1948:A2961,BR_standardformat!G1951)&gt;0,"")</f>
        <v/>
      </c>
      <c r="B1948" s="14" t="str">
        <f>IF(NOT(A1948=""),BR_standardformat!R1951,"")</f>
        <v/>
      </c>
      <c r="E1948" s="21" t="str" cm="1">
        <f t="array" ref="E1948">_xlfn.IFS(C1948="","",D1948="","",A1948="","",NOT(A1948=""),VLOOKUP(_xlfn.CONCAT(C1948,", ",D1948),pg!$C$2:$D$38,2,FALSE))</f>
        <v/>
      </c>
      <c r="F1948" s="21" t="str" cm="1">
        <f t="array" ref="F1948">_xlfn.IFS(C1948="","",D1948="","",A1948="","",NOT(B1948=""),B1948*E1948)</f>
        <v/>
      </c>
      <c r="H1948" s="14" t="str" cm="1">
        <f t="array" ref="H1948">_xlfn.IFS(BR_standardformat!G1951="","",COUNTIF(tabel_7!A1979:A2961,BR_standardformat!G1951)=0,BR_standardformat!G1951,COUNTIF(tabel_7!A1979:A2961,BR_standardformat!G1951)&gt;0,"")</f>
        <v/>
      </c>
      <c r="I1948" t="str">
        <f t="shared" si="30"/>
        <v/>
      </c>
    </row>
    <row r="1949" spans="1:9" x14ac:dyDescent="0.25">
      <c r="A1949" s="14" t="str" cm="1">
        <f t="array" ref="A1949">_xlfn.IFS(BR_standardformat!G1952="","",COUNTIF(tabel_7!A1949:A2962,BR_standardformat!G1952)=0,BR_standardformat!G1952,COUNTIF(tabel_7!A1949:A2962,BR_standardformat!G1952)&gt;0,"")</f>
        <v/>
      </c>
      <c r="B1949" s="14" t="str">
        <f>IF(NOT(A1949=""),BR_standardformat!R1952,"")</f>
        <v/>
      </c>
      <c r="E1949" s="21" t="str" cm="1">
        <f t="array" ref="E1949">_xlfn.IFS(C1949="","",D1949="","",A1949="","",NOT(A1949=""),VLOOKUP(_xlfn.CONCAT(C1949,", ",D1949),pg!$C$2:$D$38,2,FALSE))</f>
        <v/>
      </c>
      <c r="F1949" s="21" t="str" cm="1">
        <f t="array" ref="F1949">_xlfn.IFS(C1949="","",D1949="","",A1949="","",NOT(B1949=""),B1949*E1949)</f>
        <v/>
      </c>
      <c r="H1949" s="14" t="str" cm="1">
        <f t="array" ref="H1949">_xlfn.IFS(BR_standardformat!G1952="","",COUNTIF(tabel_7!A1980:A2962,BR_standardformat!G1952)=0,BR_standardformat!G1952,COUNTIF(tabel_7!A1980:A2962,BR_standardformat!G1952)&gt;0,"")</f>
        <v/>
      </c>
      <c r="I1949" t="str">
        <f t="shared" si="30"/>
        <v/>
      </c>
    </row>
    <row r="1950" spans="1:9" x14ac:dyDescent="0.25">
      <c r="A1950" s="14" t="str" cm="1">
        <f t="array" ref="A1950">_xlfn.IFS(BR_standardformat!G1953="","",COUNTIF(tabel_7!A1950:A2963,BR_standardformat!G1953)=0,BR_standardformat!G1953,COUNTIF(tabel_7!A1950:A2963,BR_standardformat!G1953)&gt;0,"")</f>
        <v/>
      </c>
      <c r="B1950" s="14" t="str">
        <f>IF(NOT(A1950=""),BR_standardformat!R1953,"")</f>
        <v/>
      </c>
      <c r="E1950" s="21" t="str" cm="1">
        <f t="array" ref="E1950">_xlfn.IFS(C1950="","",D1950="","",A1950="","",NOT(A1950=""),VLOOKUP(_xlfn.CONCAT(C1950,", ",D1950),pg!$C$2:$D$38,2,FALSE))</f>
        <v/>
      </c>
      <c r="F1950" s="21" t="str" cm="1">
        <f t="array" ref="F1950">_xlfn.IFS(C1950="","",D1950="","",A1950="","",NOT(B1950=""),B1950*E1950)</f>
        <v/>
      </c>
      <c r="H1950" s="14" t="str" cm="1">
        <f t="array" ref="H1950">_xlfn.IFS(BR_standardformat!G1953="","",COUNTIF(tabel_7!A1981:A2963,BR_standardformat!G1953)=0,BR_standardformat!G1953,COUNTIF(tabel_7!A1981:A2963,BR_standardformat!G1953)&gt;0,"")</f>
        <v/>
      </c>
      <c r="I1950" t="str">
        <f t="shared" si="30"/>
        <v/>
      </c>
    </row>
    <row r="1951" spans="1:9" x14ac:dyDescent="0.25">
      <c r="A1951" s="14" t="str" cm="1">
        <f t="array" ref="A1951">_xlfn.IFS(BR_standardformat!G1954="","",COUNTIF(tabel_7!A1951:A2964,BR_standardformat!G1954)=0,BR_standardformat!G1954,COUNTIF(tabel_7!A1951:A2964,BR_standardformat!G1954)&gt;0,"")</f>
        <v/>
      </c>
      <c r="B1951" s="14" t="str">
        <f>IF(NOT(A1951=""),BR_standardformat!R1954,"")</f>
        <v/>
      </c>
      <c r="E1951" s="21" t="str" cm="1">
        <f t="array" ref="E1951">_xlfn.IFS(C1951="","",D1951="","",A1951="","",NOT(A1951=""),VLOOKUP(_xlfn.CONCAT(C1951,", ",D1951),pg!$C$2:$D$38,2,FALSE))</f>
        <v/>
      </c>
      <c r="F1951" s="21" t="str" cm="1">
        <f t="array" ref="F1951">_xlfn.IFS(C1951="","",D1951="","",A1951="","",NOT(B1951=""),B1951*E1951)</f>
        <v/>
      </c>
      <c r="H1951" s="14" t="str" cm="1">
        <f t="array" ref="H1951">_xlfn.IFS(BR_standardformat!G1954="","",COUNTIF(tabel_7!A1982:A2964,BR_standardformat!G1954)=0,BR_standardformat!G1954,COUNTIF(tabel_7!A1982:A2964,BR_standardformat!G1954)&gt;0,"")</f>
        <v/>
      </c>
      <c r="I1951" t="str">
        <f t="shared" si="30"/>
        <v/>
      </c>
    </row>
    <row r="1952" spans="1:9" x14ac:dyDescent="0.25">
      <c r="A1952" s="14" t="str" cm="1">
        <f t="array" ref="A1952">_xlfn.IFS(BR_standardformat!G1955="","",COUNTIF(tabel_7!A1952:A2965,BR_standardformat!G1955)=0,BR_standardformat!G1955,COUNTIF(tabel_7!A1952:A2965,BR_standardformat!G1955)&gt;0,"")</f>
        <v/>
      </c>
      <c r="B1952" s="14" t="str">
        <f>IF(NOT(A1952=""),BR_standardformat!R1955,"")</f>
        <v/>
      </c>
      <c r="E1952" s="21" t="str" cm="1">
        <f t="array" ref="E1952">_xlfn.IFS(C1952="","",D1952="","",A1952="","",NOT(A1952=""),VLOOKUP(_xlfn.CONCAT(C1952,", ",D1952),pg!$C$2:$D$38,2,FALSE))</f>
        <v/>
      </c>
      <c r="F1952" s="21" t="str" cm="1">
        <f t="array" ref="F1952">_xlfn.IFS(C1952="","",D1952="","",A1952="","",NOT(B1952=""),B1952*E1952)</f>
        <v/>
      </c>
      <c r="H1952" s="14" t="str" cm="1">
        <f t="array" ref="H1952">_xlfn.IFS(BR_standardformat!G1955="","",COUNTIF(tabel_7!A1983:A2965,BR_standardformat!G1955)=0,BR_standardformat!G1955,COUNTIF(tabel_7!A1983:A2965,BR_standardformat!G1955)&gt;0,"")</f>
        <v/>
      </c>
      <c r="I1952" t="str">
        <f t="shared" si="30"/>
        <v/>
      </c>
    </row>
    <row r="1953" spans="1:9" x14ac:dyDescent="0.25">
      <c r="A1953" s="14" t="str" cm="1">
        <f t="array" ref="A1953">_xlfn.IFS(BR_standardformat!G1956="","",COUNTIF(tabel_7!A1953:A2966,BR_standardformat!G1956)=0,BR_standardformat!G1956,COUNTIF(tabel_7!A1953:A2966,BR_standardformat!G1956)&gt;0,"")</f>
        <v/>
      </c>
      <c r="B1953" s="14" t="str">
        <f>IF(NOT(A1953=""),BR_standardformat!R1956,"")</f>
        <v/>
      </c>
      <c r="E1953" s="21" t="str" cm="1">
        <f t="array" ref="E1953">_xlfn.IFS(C1953="","",D1953="","",A1953="","",NOT(A1953=""),VLOOKUP(_xlfn.CONCAT(C1953,", ",D1953),pg!$C$2:$D$38,2,FALSE))</f>
        <v/>
      </c>
      <c r="F1953" s="21" t="str" cm="1">
        <f t="array" ref="F1953">_xlfn.IFS(C1953="","",D1953="","",A1953="","",NOT(B1953=""),B1953*E1953)</f>
        <v/>
      </c>
      <c r="H1953" s="14" t="str" cm="1">
        <f t="array" ref="H1953">_xlfn.IFS(BR_standardformat!G1956="","",COUNTIF(tabel_7!A1984:A2966,BR_standardformat!G1956)=0,BR_standardformat!G1956,COUNTIF(tabel_7!A1984:A2966,BR_standardformat!G1956)&gt;0,"")</f>
        <v/>
      </c>
      <c r="I1953" t="str">
        <f t="shared" si="30"/>
        <v/>
      </c>
    </row>
    <row r="1954" spans="1:9" x14ac:dyDescent="0.25">
      <c r="A1954" s="14" t="str" cm="1">
        <f t="array" ref="A1954">_xlfn.IFS(BR_standardformat!G1957="","",COUNTIF(tabel_7!A1954:A2967,BR_standardformat!G1957)=0,BR_standardformat!G1957,COUNTIF(tabel_7!A1954:A2967,BR_standardformat!G1957)&gt;0,"")</f>
        <v/>
      </c>
      <c r="B1954" s="14" t="str">
        <f>IF(NOT(A1954=""),BR_standardformat!R1957,"")</f>
        <v/>
      </c>
      <c r="E1954" s="21" t="str" cm="1">
        <f t="array" ref="E1954">_xlfn.IFS(C1954="","",D1954="","",A1954="","",NOT(A1954=""),VLOOKUP(_xlfn.CONCAT(C1954,", ",D1954),pg!$C$2:$D$38,2,FALSE))</f>
        <v/>
      </c>
      <c r="F1954" s="21" t="str" cm="1">
        <f t="array" ref="F1954">_xlfn.IFS(C1954="","",D1954="","",A1954="","",NOT(B1954=""),B1954*E1954)</f>
        <v/>
      </c>
      <c r="H1954" s="14" t="str" cm="1">
        <f t="array" ref="H1954">_xlfn.IFS(BR_standardformat!G1957="","",COUNTIF(tabel_7!A1985:A2967,BR_standardformat!G1957)=0,BR_standardformat!G1957,COUNTIF(tabel_7!A1985:A2967,BR_standardformat!G1957)&gt;0,"")</f>
        <v/>
      </c>
      <c r="I1954" t="str">
        <f t="shared" si="30"/>
        <v/>
      </c>
    </row>
    <row r="1955" spans="1:9" x14ac:dyDescent="0.25">
      <c r="A1955" s="14" t="str" cm="1">
        <f t="array" ref="A1955">_xlfn.IFS(BR_standardformat!G1958="","",COUNTIF(tabel_7!A1955:A2968,BR_standardformat!G1958)=0,BR_standardformat!G1958,COUNTIF(tabel_7!A1955:A2968,BR_standardformat!G1958)&gt;0,"")</f>
        <v/>
      </c>
      <c r="B1955" s="14" t="str">
        <f>IF(NOT(A1955=""),BR_standardformat!R1958,"")</f>
        <v/>
      </c>
      <c r="E1955" s="21" t="str" cm="1">
        <f t="array" ref="E1955">_xlfn.IFS(C1955="","",D1955="","",A1955="","",NOT(A1955=""),VLOOKUP(_xlfn.CONCAT(C1955,", ",D1955),pg!$C$2:$D$38,2,FALSE))</f>
        <v/>
      </c>
      <c r="F1955" s="21" t="str" cm="1">
        <f t="array" ref="F1955">_xlfn.IFS(C1955="","",D1955="","",A1955="","",NOT(B1955=""),B1955*E1955)</f>
        <v/>
      </c>
      <c r="H1955" s="14" t="str" cm="1">
        <f t="array" ref="H1955">_xlfn.IFS(BR_standardformat!G1958="","",COUNTIF(tabel_7!A1986:A2968,BR_standardformat!G1958)=0,BR_standardformat!G1958,COUNTIF(tabel_7!A1986:A2968,BR_standardformat!G1958)&gt;0,"")</f>
        <v/>
      </c>
      <c r="I1955" t="str">
        <f t="shared" si="30"/>
        <v/>
      </c>
    </row>
    <row r="1956" spans="1:9" x14ac:dyDescent="0.25">
      <c r="A1956" s="14" t="str" cm="1">
        <f t="array" ref="A1956">_xlfn.IFS(BR_standardformat!G1959="","",COUNTIF(tabel_7!A1956:A2969,BR_standardformat!G1959)=0,BR_standardformat!G1959,COUNTIF(tabel_7!A1956:A2969,BR_standardformat!G1959)&gt;0,"")</f>
        <v/>
      </c>
      <c r="B1956" s="14" t="str">
        <f>IF(NOT(A1956=""),BR_standardformat!R1959,"")</f>
        <v/>
      </c>
      <c r="E1956" s="21" t="str" cm="1">
        <f t="array" ref="E1956">_xlfn.IFS(C1956="","",D1956="","",A1956="","",NOT(A1956=""),VLOOKUP(_xlfn.CONCAT(C1956,", ",D1956),pg!$C$2:$D$38,2,FALSE))</f>
        <v/>
      </c>
      <c r="F1956" s="21" t="str" cm="1">
        <f t="array" ref="F1956">_xlfn.IFS(C1956="","",D1956="","",A1956="","",NOT(B1956=""),B1956*E1956)</f>
        <v/>
      </c>
      <c r="H1956" s="14" t="str" cm="1">
        <f t="array" ref="H1956">_xlfn.IFS(BR_standardformat!G1959="","",COUNTIF(tabel_7!A1987:A2969,BR_standardformat!G1959)=0,BR_standardformat!G1959,COUNTIF(tabel_7!A1987:A2969,BR_standardformat!G1959)&gt;0,"")</f>
        <v/>
      </c>
      <c r="I1956" t="str">
        <f t="shared" si="30"/>
        <v/>
      </c>
    </row>
    <row r="1957" spans="1:9" x14ac:dyDescent="0.25">
      <c r="A1957" s="14" t="str" cm="1">
        <f t="array" ref="A1957">_xlfn.IFS(BR_standardformat!G1960="","",COUNTIF(tabel_7!A1957:A2970,BR_standardformat!G1960)=0,BR_standardformat!G1960,COUNTIF(tabel_7!A1957:A2970,BR_standardformat!G1960)&gt;0,"")</f>
        <v/>
      </c>
      <c r="B1957" s="14" t="str">
        <f>IF(NOT(A1957=""),BR_standardformat!R1960,"")</f>
        <v/>
      </c>
      <c r="E1957" s="21" t="str" cm="1">
        <f t="array" ref="E1957">_xlfn.IFS(C1957="","",D1957="","",A1957="","",NOT(A1957=""),VLOOKUP(_xlfn.CONCAT(C1957,", ",D1957),pg!$C$2:$D$38,2,FALSE))</f>
        <v/>
      </c>
      <c r="F1957" s="21" t="str" cm="1">
        <f t="array" ref="F1957">_xlfn.IFS(C1957="","",D1957="","",A1957="","",NOT(B1957=""),B1957*E1957)</f>
        <v/>
      </c>
      <c r="H1957" s="14" t="str" cm="1">
        <f t="array" ref="H1957">_xlfn.IFS(BR_standardformat!G1960="","",COUNTIF(tabel_7!A1988:A2970,BR_standardformat!G1960)=0,BR_standardformat!G1960,COUNTIF(tabel_7!A1988:A2970,BR_standardformat!G1960)&gt;0,"")</f>
        <v/>
      </c>
      <c r="I1957" t="str">
        <f t="shared" si="30"/>
        <v/>
      </c>
    </row>
    <row r="1958" spans="1:9" x14ac:dyDescent="0.25">
      <c r="A1958" s="14" t="str" cm="1">
        <f t="array" ref="A1958">_xlfn.IFS(BR_standardformat!G1961="","",COUNTIF(tabel_7!A1958:A2971,BR_standardformat!G1961)=0,BR_standardformat!G1961,COUNTIF(tabel_7!A1958:A2971,BR_standardformat!G1961)&gt;0,"")</f>
        <v/>
      </c>
      <c r="B1958" s="14" t="str">
        <f>IF(NOT(A1958=""),BR_standardformat!R1961,"")</f>
        <v/>
      </c>
      <c r="E1958" s="21" t="str" cm="1">
        <f t="array" ref="E1958">_xlfn.IFS(C1958="","",D1958="","",A1958="","",NOT(A1958=""),VLOOKUP(_xlfn.CONCAT(C1958,", ",D1958),pg!$C$2:$D$38,2,FALSE))</f>
        <v/>
      </c>
      <c r="F1958" s="21" t="str" cm="1">
        <f t="array" ref="F1958">_xlfn.IFS(C1958="","",D1958="","",A1958="","",NOT(B1958=""),B1958*E1958)</f>
        <v/>
      </c>
      <c r="H1958" s="14" t="str" cm="1">
        <f t="array" ref="H1958">_xlfn.IFS(BR_standardformat!G1961="","",COUNTIF(tabel_7!A1989:A2971,BR_standardformat!G1961)=0,BR_standardformat!G1961,COUNTIF(tabel_7!A1989:A2971,BR_standardformat!G1961)&gt;0,"")</f>
        <v/>
      </c>
      <c r="I1958" t="str">
        <f t="shared" si="30"/>
        <v/>
      </c>
    </row>
    <row r="1959" spans="1:9" x14ac:dyDescent="0.25">
      <c r="A1959" s="14" t="str" cm="1">
        <f t="array" ref="A1959">_xlfn.IFS(BR_standardformat!G1962="","",COUNTIF(tabel_7!A1959:A2972,BR_standardformat!G1962)=0,BR_standardformat!G1962,COUNTIF(tabel_7!A1959:A2972,BR_standardformat!G1962)&gt;0,"")</f>
        <v/>
      </c>
      <c r="B1959" s="14" t="str">
        <f>IF(NOT(A1959=""),BR_standardformat!R1962,"")</f>
        <v/>
      </c>
      <c r="E1959" s="21" t="str" cm="1">
        <f t="array" ref="E1959">_xlfn.IFS(C1959="","",D1959="","",A1959="","",NOT(A1959=""),VLOOKUP(_xlfn.CONCAT(C1959,", ",D1959),pg!$C$2:$D$38,2,FALSE))</f>
        <v/>
      </c>
      <c r="F1959" s="21" t="str" cm="1">
        <f t="array" ref="F1959">_xlfn.IFS(C1959="","",D1959="","",A1959="","",NOT(B1959=""),B1959*E1959)</f>
        <v/>
      </c>
      <c r="H1959" s="14" t="str" cm="1">
        <f t="array" ref="H1959">_xlfn.IFS(BR_standardformat!G1962="","",COUNTIF(tabel_7!A1990:A2972,BR_standardformat!G1962)=0,BR_standardformat!G1962,COUNTIF(tabel_7!A1990:A2972,BR_standardformat!G1962)&gt;0,"")</f>
        <v/>
      </c>
      <c r="I1959" t="str">
        <f t="shared" si="30"/>
        <v/>
      </c>
    </row>
    <row r="1960" spans="1:9" x14ac:dyDescent="0.25">
      <c r="A1960" s="14" t="str" cm="1">
        <f t="array" ref="A1960">_xlfn.IFS(BR_standardformat!G1963="","",COUNTIF(tabel_7!A1960:A2973,BR_standardformat!G1963)=0,BR_standardformat!G1963,COUNTIF(tabel_7!A1960:A2973,BR_standardformat!G1963)&gt;0,"")</f>
        <v/>
      </c>
      <c r="B1960" s="14" t="str">
        <f>IF(NOT(A1960=""),BR_standardformat!R1963,"")</f>
        <v/>
      </c>
      <c r="E1960" s="21" t="str" cm="1">
        <f t="array" ref="E1960">_xlfn.IFS(C1960="","",D1960="","",A1960="","",NOT(A1960=""),VLOOKUP(_xlfn.CONCAT(C1960,", ",D1960),pg!$C$2:$D$38,2,FALSE))</f>
        <v/>
      </c>
      <c r="F1960" s="21" t="str" cm="1">
        <f t="array" ref="F1960">_xlfn.IFS(C1960="","",D1960="","",A1960="","",NOT(B1960=""),B1960*E1960)</f>
        <v/>
      </c>
      <c r="H1960" s="14" t="str" cm="1">
        <f t="array" ref="H1960">_xlfn.IFS(BR_standardformat!G1963="","",COUNTIF(tabel_7!A1991:A2973,BR_standardformat!G1963)=0,BR_standardformat!G1963,COUNTIF(tabel_7!A1991:A2973,BR_standardformat!G1963)&gt;0,"")</f>
        <v/>
      </c>
      <c r="I1960" t="str">
        <f t="shared" si="30"/>
        <v/>
      </c>
    </row>
    <row r="1961" spans="1:9" x14ac:dyDescent="0.25">
      <c r="A1961" s="14" t="str" cm="1">
        <f t="array" ref="A1961">_xlfn.IFS(BR_standardformat!G1964="","",COUNTIF(tabel_7!A1961:A2974,BR_standardformat!G1964)=0,BR_standardformat!G1964,COUNTIF(tabel_7!A1961:A2974,BR_standardformat!G1964)&gt;0,"")</f>
        <v/>
      </c>
      <c r="B1961" s="14" t="str">
        <f>IF(NOT(A1961=""),BR_standardformat!R1964,"")</f>
        <v/>
      </c>
      <c r="E1961" s="21" t="str" cm="1">
        <f t="array" ref="E1961">_xlfn.IFS(C1961="","",D1961="","",A1961="","",NOT(A1961=""),VLOOKUP(_xlfn.CONCAT(C1961,", ",D1961),pg!$C$2:$D$38,2,FALSE))</f>
        <v/>
      </c>
      <c r="F1961" s="21" t="str" cm="1">
        <f t="array" ref="F1961">_xlfn.IFS(C1961="","",D1961="","",A1961="","",NOT(B1961=""),B1961*E1961)</f>
        <v/>
      </c>
      <c r="H1961" s="14" t="str" cm="1">
        <f t="array" ref="H1961">_xlfn.IFS(BR_standardformat!G1964="","",COUNTIF(tabel_7!A1992:A2974,BR_standardformat!G1964)=0,BR_standardformat!G1964,COUNTIF(tabel_7!A1992:A2974,BR_standardformat!G1964)&gt;0,"")</f>
        <v/>
      </c>
      <c r="I1961" t="str">
        <f t="shared" si="30"/>
        <v/>
      </c>
    </row>
    <row r="1962" spans="1:9" x14ac:dyDescent="0.25">
      <c r="A1962" s="14" t="str" cm="1">
        <f t="array" ref="A1962">_xlfn.IFS(BR_standardformat!G1965="","",COUNTIF(tabel_7!A1962:A2975,BR_standardformat!G1965)=0,BR_standardformat!G1965,COUNTIF(tabel_7!A1962:A2975,BR_standardformat!G1965)&gt;0,"")</f>
        <v/>
      </c>
      <c r="B1962" s="14" t="str">
        <f>IF(NOT(A1962=""),BR_standardformat!R1965,"")</f>
        <v/>
      </c>
      <c r="E1962" s="21" t="str" cm="1">
        <f t="array" ref="E1962">_xlfn.IFS(C1962="","",D1962="","",A1962="","",NOT(A1962=""),VLOOKUP(_xlfn.CONCAT(C1962,", ",D1962),pg!$C$2:$D$38,2,FALSE))</f>
        <v/>
      </c>
      <c r="F1962" s="21" t="str" cm="1">
        <f t="array" ref="F1962">_xlfn.IFS(C1962="","",D1962="","",A1962="","",NOT(B1962=""),B1962*E1962)</f>
        <v/>
      </c>
      <c r="H1962" s="14" t="str" cm="1">
        <f t="array" ref="H1962">_xlfn.IFS(BR_standardformat!G1965="","",COUNTIF(tabel_7!A1993:A2975,BR_standardformat!G1965)=0,BR_standardformat!G1965,COUNTIF(tabel_7!A1993:A2975,BR_standardformat!G1965)&gt;0,"")</f>
        <v/>
      </c>
      <c r="I1962" t="str">
        <f t="shared" si="30"/>
        <v/>
      </c>
    </row>
    <row r="1963" spans="1:9" x14ac:dyDescent="0.25">
      <c r="A1963" s="14" t="str" cm="1">
        <f t="array" ref="A1963">_xlfn.IFS(BR_standardformat!G1966="","",COUNTIF(tabel_7!A1963:A2976,BR_standardformat!G1966)=0,BR_standardformat!G1966,COUNTIF(tabel_7!A1963:A2976,BR_standardformat!G1966)&gt;0,"")</f>
        <v/>
      </c>
      <c r="B1963" s="14" t="str">
        <f>IF(NOT(A1963=""),BR_standardformat!R1966,"")</f>
        <v/>
      </c>
      <c r="E1963" s="21" t="str" cm="1">
        <f t="array" ref="E1963">_xlfn.IFS(C1963="","",D1963="","",A1963="","",NOT(A1963=""),VLOOKUP(_xlfn.CONCAT(C1963,", ",D1963),pg!$C$2:$D$38,2,FALSE))</f>
        <v/>
      </c>
      <c r="F1963" s="21" t="str" cm="1">
        <f t="array" ref="F1963">_xlfn.IFS(C1963="","",D1963="","",A1963="","",NOT(B1963=""),B1963*E1963)</f>
        <v/>
      </c>
      <c r="H1963" s="14" t="str" cm="1">
        <f t="array" ref="H1963">_xlfn.IFS(BR_standardformat!G1966="","",COUNTIF(tabel_7!A1994:A2976,BR_standardformat!G1966)=0,BR_standardformat!G1966,COUNTIF(tabel_7!A1994:A2976,BR_standardformat!G1966)&gt;0,"")</f>
        <v/>
      </c>
      <c r="I1963" t="str">
        <f t="shared" si="30"/>
        <v/>
      </c>
    </row>
    <row r="1964" spans="1:9" x14ac:dyDescent="0.25">
      <c r="A1964" s="14" t="str" cm="1">
        <f t="array" ref="A1964">_xlfn.IFS(BR_standardformat!G1967="","",COUNTIF(tabel_7!A1964:A2977,BR_standardformat!G1967)=0,BR_standardformat!G1967,COUNTIF(tabel_7!A1964:A2977,BR_standardformat!G1967)&gt;0,"")</f>
        <v/>
      </c>
      <c r="B1964" s="14" t="str">
        <f>IF(NOT(A1964=""),BR_standardformat!R1967,"")</f>
        <v/>
      </c>
      <c r="E1964" s="21" t="str" cm="1">
        <f t="array" ref="E1964">_xlfn.IFS(C1964="","",D1964="","",A1964="","",NOT(A1964=""),VLOOKUP(_xlfn.CONCAT(C1964,", ",D1964),pg!$C$2:$D$38,2,FALSE))</f>
        <v/>
      </c>
      <c r="F1964" s="21" t="str" cm="1">
        <f t="array" ref="F1964">_xlfn.IFS(C1964="","",D1964="","",A1964="","",NOT(B1964=""),B1964*E1964)</f>
        <v/>
      </c>
      <c r="H1964" s="14" t="str" cm="1">
        <f t="array" ref="H1964">_xlfn.IFS(BR_standardformat!G1967="","",COUNTIF(tabel_7!A1995:A2977,BR_standardformat!G1967)=0,BR_standardformat!G1967,COUNTIF(tabel_7!A1995:A2977,BR_standardformat!G1967)&gt;0,"")</f>
        <v/>
      </c>
      <c r="I1964" t="str">
        <f t="shared" si="30"/>
        <v/>
      </c>
    </row>
    <row r="1965" spans="1:9" x14ac:dyDescent="0.25">
      <c r="A1965" s="14" t="str" cm="1">
        <f t="array" ref="A1965">_xlfn.IFS(BR_standardformat!G1968="","",COUNTIF(tabel_7!A1965:A2978,BR_standardformat!G1968)=0,BR_standardformat!G1968,COUNTIF(tabel_7!A1965:A2978,BR_standardformat!G1968)&gt;0,"")</f>
        <v/>
      </c>
      <c r="B1965" s="14" t="str">
        <f>IF(NOT(A1965=""),BR_standardformat!R1968,"")</f>
        <v/>
      </c>
      <c r="E1965" s="21" t="str" cm="1">
        <f t="array" ref="E1965">_xlfn.IFS(C1965="","",D1965="","",A1965="","",NOT(A1965=""),VLOOKUP(_xlfn.CONCAT(C1965,", ",D1965),pg!$C$2:$D$38,2,FALSE))</f>
        <v/>
      </c>
      <c r="F1965" s="21" t="str" cm="1">
        <f t="array" ref="F1965">_xlfn.IFS(C1965="","",D1965="","",A1965="","",NOT(B1965=""),B1965*E1965)</f>
        <v/>
      </c>
      <c r="H1965" s="14" t="str" cm="1">
        <f t="array" ref="H1965">_xlfn.IFS(BR_standardformat!G1968="","",COUNTIF(tabel_7!A1996:A2978,BR_standardformat!G1968)=0,BR_standardformat!G1968,COUNTIF(tabel_7!A1996:A2978,BR_standardformat!G1968)&gt;0,"")</f>
        <v/>
      </c>
      <c r="I1965" t="str">
        <f t="shared" si="30"/>
        <v/>
      </c>
    </row>
    <row r="1966" spans="1:9" x14ac:dyDescent="0.25">
      <c r="A1966" s="14" t="str" cm="1">
        <f t="array" ref="A1966">_xlfn.IFS(BR_standardformat!G1969="","",COUNTIF(tabel_7!A1966:A2979,BR_standardformat!G1969)=0,BR_standardformat!G1969,COUNTIF(tabel_7!A1966:A2979,BR_standardformat!G1969)&gt;0,"")</f>
        <v/>
      </c>
      <c r="B1966" s="14" t="str">
        <f>IF(NOT(A1966=""),BR_standardformat!R1969,"")</f>
        <v/>
      </c>
      <c r="E1966" s="21" t="str" cm="1">
        <f t="array" ref="E1966">_xlfn.IFS(C1966="","",D1966="","",A1966="","",NOT(A1966=""),VLOOKUP(_xlfn.CONCAT(C1966,", ",D1966),pg!$C$2:$D$38,2,FALSE))</f>
        <v/>
      </c>
      <c r="F1966" s="21" t="str" cm="1">
        <f t="array" ref="F1966">_xlfn.IFS(C1966="","",D1966="","",A1966="","",NOT(B1966=""),B1966*E1966)</f>
        <v/>
      </c>
      <c r="H1966" s="14" t="str" cm="1">
        <f t="array" ref="H1966">_xlfn.IFS(BR_standardformat!G1969="","",COUNTIF(tabel_7!A1997:A2979,BR_standardformat!G1969)=0,BR_standardformat!G1969,COUNTIF(tabel_7!A1997:A2979,BR_standardformat!G1969)&gt;0,"")</f>
        <v/>
      </c>
      <c r="I1966" t="str">
        <f t="shared" si="30"/>
        <v/>
      </c>
    </row>
    <row r="1967" spans="1:9" x14ac:dyDescent="0.25">
      <c r="A1967" s="14" t="str" cm="1">
        <f t="array" ref="A1967">_xlfn.IFS(BR_standardformat!G1970="","",COUNTIF(tabel_7!A1967:A2980,BR_standardformat!G1970)=0,BR_standardformat!G1970,COUNTIF(tabel_7!A1967:A2980,BR_standardformat!G1970)&gt;0,"")</f>
        <v/>
      </c>
      <c r="B1967" s="14" t="str">
        <f>IF(NOT(A1967=""),BR_standardformat!R1970,"")</f>
        <v/>
      </c>
      <c r="E1967" s="21" t="str" cm="1">
        <f t="array" ref="E1967">_xlfn.IFS(C1967="","",D1967="","",A1967="","",NOT(A1967=""),VLOOKUP(_xlfn.CONCAT(C1967,", ",D1967),pg!$C$2:$D$38,2,FALSE))</f>
        <v/>
      </c>
      <c r="F1967" s="21" t="str" cm="1">
        <f t="array" ref="F1967">_xlfn.IFS(C1967="","",D1967="","",A1967="","",NOT(B1967=""),B1967*E1967)</f>
        <v/>
      </c>
      <c r="H1967" s="14" t="str" cm="1">
        <f t="array" ref="H1967">_xlfn.IFS(BR_standardformat!G1970="","",COUNTIF(tabel_7!A1998:A2980,BR_standardformat!G1970)=0,BR_standardformat!G1970,COUNTIF(tabel_7!A1998:A2980,BR_standardformat!G1970)&gt;0,"")</f>
        <v/>
      </c>
      <c r="I1967" t="str">
        <f t="shared" si="30"/>
        <v/>
      </c>
    </row>
    <row r="1968" spans="1:9" x14ac:dyDescent="0.25">
      <c r="A1968" s="14" t="str" cm="1">
        <f t="array" ref="A1968">_xlfn.IFS(BR_standardformat!G1971="","",COUNTIF(tabel_7!A1968:A2981,BR_standardformat!G1971)=0,BR_standardformat!G1971,COUNTIF(tabel_7!A1968:A2981,BR_standardformat!G1971)&gt;0,"")</f>
        <v/>
      </c>
      <c r="B1968" s="14" t="str">
        <f>IF(NOT(A1968=""),BR_standardformat!R1971,"")</f>
        <v/>
      </c>
      <c r="E1968" s="21" t="str" cm="1">
        <f t="array" ref="E1968">_xlfn.IFS(C1968="","",D1968="","",A1968="","",NOT(A1968=""),VLOOKUP(_xlfn.CONCAT(C1968,", ",D1968),pg!$C$2:$D$38,2,FALSE))</f>
        <v/>
      </c>
      <c r="F1968" s="21" t="str" cm="1">
        <f t="array" ref="F1968">_xlfn.IFS(C1968="","",D1968="","",A1968="","",NOT(B1968=""),B1968*E1968)</f>
        <v/>
      </c>
      <c r="H1968" s="14" t="str" cm="1">
        <f t="array" ref="H1968">_xlfn.IFS(BR_standardformat!G1971="","",COUNTIF(tabel_7!A1999:A2981,BR_standardformat!G1971)=0,BR_standardformat!G1971,COUNTIF(tabel_7!A1999:A2981,BR_standardformat!G1971)&gt;0,"")</f>
        <v/>
      </c>
      <c r="I1968" t="str">
        <f t="shared" si="30"/>
        <v/>
      </c>
    </row>
    <row r="1969" spans="1:9" x14ac:dyDescent="0.25">
      <c r="A1969" s="14" t="str" cm="1">
        <f t="array" ref="A1969">_xlfn.IFS(BR_standardformat!G1972="","",COUNTIF(tabel_7!A1969:A2982,BR_standardformat!G1972)=0,BR_standardformat!G1972,COUNTIF(tabel_7!A1969:A2982,BR_standardformat!G1972)&gt;0,"")</f>
        <v/>
      </c>
      <c r="B1969" s="14" t="str">
        <f>IF(NOT(A1969=""),BR_standardformat!R1972,"")</f>
        <v/>
      </c>
      <c r="E1969" s="21" t="str" cm="1">
        <f t="array" ref="E1969">_xlfn.IFS(C1969="","",D1969="","",A1969="","",NOT(A1969=""),VLOOKUP(_xlfn.CONCAT(C1969,", ",D1969),pg!$C$2:$D$38,2,FALSE))</f>
        <v/>
      </c>
      <c r="F1969" s="21" t="str" cm="1">
        <f t="array" ref="F1969">_xlfn.IFS(C1969="","",D1969="","",A1969="","",NOT(B1969=""),B1969*E1969)</f>
        <v/>
      </c>
      <c r="H1969" s="14" t="str" cm="1">
        <f t="array" ref="H1969">_xlfn.IFS(BR_standardformat!G1972="","",COUNTIF(tabel_7!A2000:A2982,BR_standardformat!G1972)=0,BR_standardformat!G1972,COUNTIF(tabel_7!A2000:A2982,BR_standardformat!G1972)&gt;0,"")</f>
        <v/>
      </c>
      <c r="I1969" t="str">
        <f t="shared" si="30"/>
        <v/>
      </c>
    </row>
    <row r="1970" spans="1:9" x14ac:dyDescent="0.25">
      <c r="A1970" s="14" t="str" cm="1">
        <f t="array" ref="A1970">_xlfn.IFS(BR_standardformat!G1973="","",COUNTIF(tabel_7!A1970:A2983,BR_standardformat!G1973)=0,BR_standardformat!G1973,COUNTIF(tabel_7!A1970:A2983,BR_standardformat!G1973)&gt;0,"")</f>
        <v/>
      </c>
      <c r="B1970" s="14" t="str">
        <f>IF(NOT(A1970=""),BR_standardformat!R1973,"")</f>
        <v/>
      </c>
      <c r="E1970" s="21" t="str" cm="1">
        <f t="array" ref="E1970">_xlfn.IFS(C1970="","",D1970="","",A1970="","",NOT(A1970=""),VLOOKUP(_xlfn.CONCAT(C1970,", ",D1970),pg!$C$2:$D$38,2,FALSE))</f>
        <v/>
      </c>
      <c r="F1970" s="21" t="str" cm="1">
        <f t="array" ref="F1970">_xlfn.IFS(C1970="","",D1970="","",A1970="","",NOT(B1970=""),B1970*E1970)</f>
        <v/>
      </c>
      <c r="H1970" s="14" t="str" cm="1">
        <f t="array" ref="H1970">_xlfn.IFS(BR_standardformat!G1973="","",COUNTIF(tabel_7!A2001:A2983,BR_standardformat!G1973)=0,BR_standardformat!G1973,COUNTIF(tabel_7!A2001:A2983,BR_standardformat!G1973)&gt;0,"")</f>
        <v/>
      </c>
      <c r="I1970" t="str">
        <f t="shared" si="30"/>
        <v/>
      </c>
    </row>
    <row r="1971" spans="1:9" x14ac:dyDescent="0.25">
      <c r="A1971" s="14" t="str" cm="1">
        <f t="array" ref="A1971">_xlfn.IFS(BR_standardformat!G1974="","",COUNTIF(tabel_7!A1971:A2984,BR_standardformat!G1974)=0,BR_standardformat!G1974,COUNTIF(tabel_7!A1971:A2984,BR_standardformat!G1974)&gt;0,"")</f>
        <v/>
      </c>
      <c r="B1971" s="14" t="str">
        <f>IF(NOT(A1971=""),BR_standardformat!R1974,"")</f>
        <v/>
      </c>
      <c r="E1971" s="21" t="str" cm="1">
        <f t="array" ref="E1971">_xlfn.IFS(C1971="","",D1971="","",A1971="","",NOT(A1971=""),VLOOKUP(_xlfn.CONCAT(C1971,", ",D1971),pg!$C$2:$D$38,2,FALSE))</f>
        <v/>
      </c>
      <c r="F1971" s="21" t="str" cm="1">
        <f t="array" ref="F1971">_xlfn.IFS(C1971="","",D1971="","",A1971="","",NOT(B1971=""),B1971*E1971)</f>
        <v/>
      </c>
      <c r="H1971" s="14" t="str" cm="1">
        <f t="array" ref="H1971">_xlfn.IFS(BR_standardformat!G1974="","",COUNTIF(tabel_7!A2002:A2984,BR_standardformat!G1974)=0,BR_standardformat!G1974,COUNTIF(tabel_7!A2002:A2984,BR_standardformat!G1974)&gt;0,"")</f>
        <v/>
      </c>
      <c r="I1971" t="str">
        <f t="shared" si="30"/>
        <v/>
      </c>
    </row>
    <row r="1972" spans="1:9" x14ac:dyDescent="0.25">
      <c r="A1972" s="14" t="str" cm="1">
        <f t="array" ref="A1972">_xlfn.IFS(BR_standardformat!G1975="","",COUNTIF(tabel_7!A1972:A2985,BR_standardformat!G1975)=0,BR_standardformat!G1975,COUNTIF(tabel_7!A1972:A2985,BR_standardformat!G1975)&gt;0,"")</f>
        <v/>
      </c>
      <c r="B1972" s="14" t="str">
        <f>IF(NOT(A1972=""),BR_standardformat!R1975,"")</f>
        <v/>
      </c>
      <c r="E1972" s="21" t="str" cm="1">
        <f t="array" ref="E1972">_xlfn.IFS(C1972="","",D1972="","",A1972="","",NOT(A1972=""),VLOOKUP(_xlfn.CONCAT(C1972,", ",D1972),pg!$C$2:$D$38,2,FALSE))</f>
        <v/>
      </c>
      <c r="F1972" s="21" t="str" cm="1">
        <f t="array" ref="F1972">_xlfn.IFS(C1972="","",D1972="","",A1972="","",NOT(B1972=""),B1972*E1972)</f>
        <v/>
      </c>
      <c r="H1972" s="14" t="str" cm="1">
        <f t="array" ref="H1972">_xlfn.IFS(BR_standardformat!G1975="","",COUNTIF(tabel_7!A2003:A2985,BR_standardformat!G1975)=0,BR_standardformat!G1975,COUNTIF(tabel_7!A2003:A2985,BR_standardformat!G1975)&gt;0,"")</f>
        <v/>
      </c>
      <c r="I1972" t="str">
        <f t="shared" si="30"/>
        <v/>
      </c>
    </row>
    <row r="1973" spans="1:9" x14ac:dyDescent="0.25">
      <c r="A1973" s="14" t="str" cm="1">
        <f t="array" ref="A1973">_xlfn.IFS(BR_standardformat!G1976="","",COUNTIF(tabel_7!A1973:A2986,BR_standardformat!G1976)=0,BR_standardformat!G1976,COUNTIF(tabel_7!A1973:A2986,BR_standardformat!G1976)&gt;0,"")</f>
        <v/>
      </c>
      <c r="B1973" s="14" t="str">
        <f>IF(NOT(A1973=""),BR_standardformat!R1976,"")</f>
        <v/>
      </c>
      <c r="E1973" s="21" t="str" cm="1">
        <f t="array" ref="E1973">_xlfn.IFS(C1973="","",D1973="","",A1973="","",NOT(A1973=""),VLOOKUP(_xlfn.CONCAT(C1973,", ",D1973),pg!$C$2:$D$38,2,FALSE))</f>
        <v/>
      </c>
      <c r="F1973" s="21" t="str" cm="1">
        <f t="array" ref="F1973">_xlfn.IFS(C1973="","",D1973="","",A1973="","",NOT(B1973=""),B1973*E1973)</f>
        <v/>
      </c>
      <c r="H1973" s="14" t="str" cm="1">
        <f t="array" ref="H1973">_xlfn.IFS(BR_standardformat!G1976="","",COUNTIF(tabel_7!A2004:A2986,BR_standardformat!G1976)=0,BR_standardformat!G1976,COUNTIF(tabel_7!A2004:A2986,BR_standardformat!G1976)&gt;0,"")</f>
        <v/>
      </c>
      <c r="I1973" t="str">
        <f t="shared" si="30"/>
        <v/>
      </c>
    </row>
    <row r="1974" spans="1:9" x14ac:dyDescent="0.25">
      <c r="A1974" s="14" t="str" cm="1">
        <f t="array" ref="A1974">_xlfn.IFS(BR_standardformat!G1977="","",COUNTIF(tabel_7!A1974:A2987,BR_standardformat!G1977)=0,BR_standardformat!G1977,COUNTIF(tabel_7!A1974:A2987,BR_standardformat!G1977)&gt;0,"")</f>
        <v/>
      </c>
      <c r="B1974" s="14" t="str">
        <f>IF(NOT(A1974=""),BR_standardformat!R1977,"")</f>
        <v/>
      </c>
      <c r="E1974" s="21" t="str" cm="1">
        <f t="array" ref="E1974">_xlfn.IFS(C1974="","",D1974="","",A1974="","",NOT(A1974=""),VLOOKUP(_xlfn.CONCAT(C1974,", ",D1974),pg!$C$2:$D$38,2,FALSE))</f>
        <v/>
      </c>
      <c r="F1974" s="21" t="str" cm="1">
        <f t="array" ref="F1974">_xlfn.IFS(C1974="","",D1974="","",A1974="","",NOT(B1974=""),B1974*E1974)</f>
        <v/>
      </c>
      <c r="H1974" s="14" t="str" cm="1">
        <f t="array" ref="H1974">_xlfn.IFS(BR_standardformat!G1977="","",COUNTIF(tabel_7!A2005:A2987,BR_standardformat!G1977)=0,BR_standardformat!G1977,COUNTIF(tabel_7!A2005:A2987,BR_standardformat!G1977)&gt;0,"")</f>
        <v/>
      </c>
      <c r="I1974" t="str">
        <f t="shared" si="30"/>
        <v/>
      </c>
    </row>
    <row r="1975" spans="1:9" x14ac:dyDescent="0.25">
      <c r="A1975" s="14" t="str" cm="1">
        <f t="array" ref="A1975">_xlfn.IFS(BR_standardformat!G1978="","",COUNTIF(tabel_7!A1975:A2988,BR_standardformat!G1978)=0,BR_standardformat!G1978,COUNTIF(tabel_7!A1975:A2988,BR_standardformat!G1978)&gt;0,"")</f>
        <v/>
      </c>
      <c r="B1975" s="14" t="str">
        <f>IF(NOT(A1975=""),BR_standardformat!R1978,"")</f>
        <v/>
      </c>
      <c r="E1975" s="21" t="str" cm="1">
        <f t="array" ref="E1975">_xlfn.IFS(C1975="","",D1975="","",A1975="","",NOT(A1975=""),VLOOKUP(_xlfn.CONCAT(C1975,", ",D1975),pg!$C$2:$D$38,2,FALSE))</f>
        <v/>
      </c>
      <c r="F1975" s="21" t="str" cm="1">
        <f t="array" ref="F1975">_xlfn.IFS(C1975="","",D1975="","",A1975="","",NOT(B1975=""),B1975*E1975)</f>
        <v/>
      </c>
      <c r="H1975" s="14" t="str" cm="1">
        <f t="array" ref="H1975">_xlfn.IFS(BR_standardformat!G1978="","",COUNTIF(tabel_7!A2006:A2988,BR_standardformat!G1978)=0,BR_standardformat!G1978,COUNTIF(tabel_7!A2006:A2988,BR_standardformat!G1978)&gt;0,"")</f>
        <v/>
      </c>
      <c r="I1975" t="str">
        <f t="shared" si="30"/>
        <v/>
      </c>
    </row>
    <row r="1976" spans="1:9" x14ac:dyDescent="0.25">
      <c r="A1976" s="14" t="str" cm="1">
        <f t="array" ref="A1976">_xlfn.IFS(BR_standardformat!G1979="","",COUNTIF(tabel_7!A1976:A2989,BR_standardformat!G1979)=0,BR_standardformat!G1979,COUNTIF(tabel_7!A1976:A2989,BR_standardformat!G1979)&gt;0,"")</f>
        <v/>
      </c>
      <c r="B1976" s="14" t="str">
        <f>IF(NOT(A1976=""),BR_standardformat!R1979,"")</f>
        <v/>
      </c>
      <c r="E1976" s="21" t="str" cm="1">
        <f t="array" ref="E1976">_xlfn.IFS(C1976="","",D1976="","",A1976="","",NOT(A1976=""),VLOOKUP(_xlfn.CONCAT(C1976,", ",D1976),pg!$C$2:$D$38,2,FALSE))</f>
        <v/>
      </c>
      <c r="F1976" s="21" t="str" cm="1">
        <f t="array" ref="F1976">_xlfn.IFS(C1976="","",D1976="","",A1976="","",NOT(B1976=""),B1976*E1976)</f>
        <v/>
      </c>
      <c r="H1976" s="14" t="str" cm="1">
        <f t="array" ref="H1976">_xlfn.IFS(BR_standardformat!G1979="","",COUNTIF(tabel_7!A2007:A2989,BR_standardformat!G1979)=0,BR_standardformat!G1979,COUNTIF(tabel_7!A2007:A2989,BR_standardformat!G1979)&gt;0,"")</f>
        <v/>
      </c>
      <c r="I1976" t="str">
        <f t="shared" si="30"/>
        <v/>
      </c>
    </row>
    <row r="1977" spans="1:9" x14ac:dyDescent="0.25">
      <c r="A1977" s="14" t="str" cm="1">
        <f t="array" ref="A1977">_xlfn.IFS(BR_standardformat!G1980="","",COUNTIF(tabel_7!A1977:A2990,BR_standardformat!G1980)=0,BR_standardformat!G1980,COUNTIF(tabel_7!A1977:A2990,BR_standardformat!G1980)&gt;0,"")</f>
        <v/>
      </c>
      <c r="B1977" s="14" t="str">
        <f>IF(NOT(A1977=""),BR_standardformat!R1980,"")</f>
        <v/>
      </c>
      <c r="E1977" s="21" t="str" cm="1">
        <f t="array" ref="E1977">_xlfn.IFS(C1977="","",D1977="","",A1977="","",NOT(A1977=""),VLOOKUP(_xlfn.CONCAT(C1977,", ",D1977),pg!$C$2:$D$38,2,FALSE))</f>
        <v/>
      </c>
      <c r="F1977" s="21" t="str" cm="1">
        <f t="array" ref="F1977">_xlfn.IFS(C1977="","",D1977="","",A1977="","",NOT(B1977=""),B1977*E1977)</f>
        <v/>
      </c>
      <c r="H1977" s="14" t="str" cm="1">
        <f t="array" ref="H1977">_xlfn.IFS(BR_standardformat!G1980="","",COUNTIF(tabel_7!A2008:A2990,BR_standardformat!G1980)=0,BR_standardformat!G1980,COUNTIF(tabel_7!A2008:A2990,BR_standardformat!G1980)&gt;0,"")</f>
        <v/>
      </c>
      <c r="I1977" t="str">
        <f t="shared" si="30"/>
        <v/>
      </c>
    </row>
    <row r="1978" spans="1:9" x14ac:dyDescent="0.25">
      <c r="A1978" s="14" t="str" cm="1">
        <f t="array" ref="A1978">_xlfn.IFS(BR_standardformat!G1981="","",COUNTIF(tabel_7!A1978:A2991,BR_standardformat!G1981)=0,BR_standardformat!G1981,COUNTIF(tabel_7!A1978:A2991,BR_standardformat!G1981)&gt;0,"")</f>
        <v/>
      </c>
      <c r="B1978" s="14" t="str">
        <f>IF(NOT(A1978=""),BR_standardformat!R1981,"")</f>
        <v/>
      </c>
      <c r="E1978" s="21" t="str" cm="1">
        <f t="array" ref="E1978">_xlfn.IFS(C1978="","",D1978="","",A1978="","",NOT(A1978=""),VLOOKUP(_xlfn.CONCAT(C1978,", ",D1978),pg!$C$2:$D$38,2,FALSE))</f>
        <v/>
      </c>
      <c r="F1978" s="21" t="str" cm="1">
        <f t="array" ref="F1978">_xlfn.IFS(C1978="","",D1978="","",A1978="","",NOT(B1978=""),B1978*E1978)</f>
        <v/>
      </c>
      <c r="H1978" s="14" t="str" cm="1">
        <f t="array" ref="H1978">_xlfn.IFS(BR_standardformat!G1981="","",COUNTIF(tabel_7!A2009:A2991,BR_standardformat!G1981)=0,BR_standardformat!G1981,COUNTIF(tabel_7!A2009:A2991,BR_standardformat!G1981)&gt;0,"")</f>
        <v/>
      </c>
      <c r="I1978" t="str">
        <f t="shared" si="30"/>
        <v/>
      </c>
    </row>
    <row r="1979" spans="1:9" x14ac:dyDescent="0.25">
      <c r="A1979" s="14" t="str" cm="1">
        <f t="array" ref="A1979">_xlfn.IFS(BR_standardformat!G1982="","",COUNTIF(tabel_7!A1979:A2992,BR_standardformat!G1982)=0,BR_standardformat!G1982,COUNTIF(tabel_7!A1979:A2992,BR_standardformat!G1982)&gt;0,"")</f>
        <v/>
      </c>
      <c r="B1979" s="14" t="str">
        <f>IF(NOT(A1979=""),BR_standardformat!R1982,"")</f>
        <v/>
      </c>
      <c r="E1979" s="21" t="str" cm="1">
        <f t="array" ref="E1979">_xlfn.IFS(C1979="","",D1979="","",A1979="","",NOT(A1979=""),VLOOKUP(_xlfn.CONCAT(C1979,", ",D1979),pg!$C$2:$D$38,2,FALSE))</f>
        <v/>
      </c>
      <c r="F1979" s="21" t="str" cm="1">
        <f t="array" ref="F1979">_xlfn.IFS(C1979="","",D1979="","",A1979="","",NOT(B1979=""),B1979*E1979)</f>
        <v/>
      </c>
      <c r="H1979" s="14" t="str" cm="1">
        <f t="array" ref="H1979">_xlfn.IFS(BR_standardformat!G1982="","",COUNTIF(tabel_7!A2010:A2992,BR_standardformat!G1982)=0,BR_standardformat!G1982,COUNTIF(tabel_7!A2010:A2992,BR_standardformat!G1982)&gt;0,"")</f>
        <v/>
      </c>
      <c r="I1979" t="str">
        <f t="shared" si="30"/>
        <v/>
      </c>
    </row>
    <row r="1980" spans="1:9" x14ac:dyDescent="0.25">
      <c r="A1980" s="14" t="str" cm="1">
        <f t="array" ref="A1980">_xlfn.IFS(BR_standardformat!G1983="","",COUNTIF(tabel_7!A1980:A2993,BR_standardformat!G1983)=0,BR_standardformat!G1983,COUNTIF(tabel_7!A1980:A2993,BR_standardformat!G1983)&gt;0,"")</f>
        <v/>
      </c>
      <c r="B1980" s="14" t="str">
        <f>IF(NOT(A1980=""),BR_standardformat!R1983,"")</f>
        <v/>
      </c>
      <c r="E1980" s="21" t="str" cm="1">
        <f t="array" ref="E1980">_xlfn.IFS(C1980="","",D1980="","",A1980="","",NOT(A1980=""),VLOOKUP(_xlfn.CONCAT(C1980,", ",D1980),pg!$C$2:$D$38,2,FALSE))</f>
        <v/>
      </c>
      <c r="F1980" s="21" t="str" cm="1">
        <f t="array" ref="F1980">_xlfn.IFS(C1980="","",D1980="","",A1980="","",NOT(B1980=""),B1980*E1980)</f>
        <v/>
      </c>
      <c r="H1980" s="14" t="str" cm="1">
        <f t="array" ref="H1980">_xlfn.IFS(BR_standardformat!G1983="","",COUNTIF(tabel_7!A2011:A2993,BR_standardformat!G1983)=0,BR_standardformat!G1983,COUNTIF(tabel_7!A2011:A2993,BR_standardformat!G1983)&gt;0,"")</f>
        <v/>
      </c>
      <c r="I1980" t="str">
        <f t="shared" si="30"/>
        <v/>
      </c>
    </row>
    <row r="1981" spans="1:9" x14ac:dyDescent="0.25">
      <c r="A1981" s="14" t="str" cm="1">
        <f t="array" ref="A1981">_xlfn.IFS(BR_standardformat!G1984="","",COUNTIF(tabel_7!A1981:A2994,BR_standardformat!G1984)=0,BR_standardformat!G1984,COUNTIF(tabel_7!A1981:A2994,BR_standardformat!G1984)&gt;0,"")</f>
        <v/>
      </c>
      <c r="B1981" s="14" t="str">
        <f>IF(NOT(A1981=""),BR_standardformat!R1984,"")</f>
        <v/>
      </c>
      <c r="E1981" s="21" t="str" cm="1">
        <f t="array" ref="E1981">_xlfn.IFS(C1981="","",D1981="","",A1981="","",NOT(A1981=""),VLOOKUP(_xlfn.CONCAT(C1981,", ",D1981),pg!$C$2:$D$38,2,FALSE))</f>
        <v/>
      </c>
      <c r="F1981" s="21" t="str" cm="1">
        <f t="array" ref="F1981">_xlfn.IFS(C1981="","",D1981="","",A1981="","",NOT(B1981=""),B1981*E1981)</f>
        <v/>
      </c>
      <c r="H1981" s="14" t="str" cm="1">
        <f t="array" ref="H1981">_xlfn.IFS(BR_standardformat!G1984="","",COUNTIF(tabel_7!A2012:A2994,BR_standardformat!G1984)=0,BR_standardformat!G1984,COUNTIF(tabel_7!A2012:A2994,BR_standardformat!G1984)&gt;0,"")</f>
        <v/>
      </c>
      <c r="I1981" t="str">
        <f t="shared" si="30"/>
        <v/>
      </c>
    </row>
    <row r="1982" spans="1:9" x14ac:dyDescent="0.25">
      <c r="A1982" s="14" t="str" cm="1">
        <f t="array" ref="A1982">_xlfn.IFS(BR_standardformat!G1985="","",COUNTIF(tabel_7!A1982:A2995,BR_standardformat!G1985)=0,BR_standardformat!G1985,COUNTIF(tabel_7!A1982:A2995,BR_standardformat!G1985)&gt;0,"")</f>
        <v/>
      </c>
      <c r="B1982" s="14" t="str">
        <f>IF(NOT(A1982=""),BR_standardformat!R1985,"")</f>
        <v/>
      </c>
      <c r="E1982" s="21" t="str" cm="1">
        <f t="array" ref="E1982">_xlfn.IFS(C1982="","",D1982="","",A1982="","",NOT(A1982=""),VLOOKUP(_xlfn.CONCAT(C1982,", ",D1982),pg!$C$2:$D$38,2,FALSE))</f>
        <v/>
      </c>
      <c r="F1982" s="21" t="str" cm="1">
        <f t="array" ref="F1982">_xlfn.IFS(C1982="","",D1982="","",A1982="","",NOT(B1982=""),B1982*E1982)</f>
        <v/>
      </c>
      <c r="H1982" s="14" t="str" cm="1">
        <f t="array" ref="H1982">_xlfn.IFS(BR_standardformat!G1985="","",COUNTIF(tabel_7!A2013:A2995,BR_standardformat!G1985)=0,BR_standardformat!G1985,COUNTIF(tabel_7!A2013:A2995,BR_standardformat!G1985)&gt;0,"")</f>
        <v/>
      </c>
      <c r="I1982" t="str">
        <f t="shared" si="30"/>
        <v/>
      </c>
    </row>
    <row r="1983" spans="1:9" x14ac:dyDescent="0.25">
      <c r="A1983" s="14" t="str" cm="1">
        <f t="array" ref="A1983">_xlfn.IFS(BR_standardformat!G1986="","",COUNTIF(tabel_7!A1983:A2996,BR_standardformat!G1986)=0,BR_standardformat!G1986,COUNTIF(tabel_7!A1983:A2996,BR_standardformat!G1986)&gt;0,"")</f>
        <v/>
      </c>
      <c r="B1983" s="14" t="str">
        <f>IF(NOT(A1983=""),BR_standardformat!R1986,"")</f>
        <v/>
      </c>
      <c r="E1983" s="21" t="str" cm="1">
        <f t="array" ref="E1983">_xlfn.IFS(C1983="","",D1983="","",A1983="","",NOT(A1983=""),VLOOKUP(_xlfn.CONCAT(C1983,", ",D1983),pg!$C$2:$D$38,2,FALSE))</f>
        <v/>
      </c>
      <c r="F1983" s="21" t="str" cm="1">
        <f t="array" ref="F1983">_xlfn.IFS(C1983="","",D1983="","",A1983="","",NOT(B1983=""),B1983*E1983)</f>
        <v/>
      </c>
      <c r="H1983" s="14" t="str" cm="1">
        <f t="array" ref="H1983">_xlfn.IFS(BR_standardformat!G1986="","",COUNTIF(tabel_7!A2014:A2996,BR_standardformat!G1986)=0,BR_standardformat!G1986,COUNTIF(tabel_7!A2014:A2996,BR_standardformat!G1986)&gt;0,"")</f>
        <v/>
      </c>
      <c r="I1983" t="str">
        <f t="shared" si="30"/>
        <v/>
      </c>
    </row>
    <row r="1984" spans="1:9" x14ac:dyDescent="0.25">
      <c r="A1984" s="14" t="str" cm="1">
        <f t="array" ref="A1984">_xlfn.IFS(BR_standardformat!G1987="","",COUNTIF(tabel_7!A1984:A2997,BR_standardformat!G1987)=0,BR_standardformat!G1987,COUNTIF(tabel_7!A1984:A2997,BR_standardformat!G1987)&gt;0,"")</f>
        <v/>
      </c>
      <c r="B1984" s="14" t="str">
        <f>IF(NOT(A1984=""),BR_standardformat!R1987,"")</f>
        <v/>
      </c>
      <c r="E1984" s="21" t="str" cm="1">
        <f t="array" ref="E1984">_xlfn.IFS(C1984="","",D1984="","",A1984="","",NOT(A1984=""),VLOOKUP(_xlfn.CONCAT(C1984,", ",D1984),pg!$C$2:$D$38,2,FALSE))</f>
        <v/>
      </c>
      <c r="F1984" s="21" t="str" cm="1">
        <f t="array" ref="F1984">_xlfn.IFS(C1984="","",D1984="","",A1984="","",NOT(B1984=""),B1984*E1984)</f>
        <v/>
      </c>
      <c r="H1984" s="14" t="str" cm="1">
        <f t="array" ref="H1984">_xlfn.IFS(BR_standardformat!G1987="","",COUNTIF(tabel_7!A2015:A2997,BR_standardformat!G1987)=0,BR_standardformat!G1987,COUNTIF(tabel_7!A2015:A2997,BR_standardformat!G1987)&gt;0,"")</f>
        <v/>
      </c>
      <c r="I1984" t="str">
        <f t="shared" si="30"/>
        <v/>
      </c>
    </row>
    <row r="1985" spans="1:9" x14ac:dyDescent="0.25">
      <c r="A1985" s="14" t="str" cm="1">
        <f t="array" ref="A1985">_xlfn.IFS(BR_standardformat!G1988="","",COUNTIF(tabel_7!A1985:A2998,BR_standardformat!G1988)=0,BR_standardformat!G1988,COUNTIF(tabel_7!A1985:A2998,BR_standardformat!G1988)&gt;0,"")</f>
        <v/>
      </c>
      <c r="B1985" s="14" t="str">
        <f>IF(NOT(A1985=""),BR_standardformat!R1988,"")</f>
        <v/>
      </c>
      <c r="E1985" s="21" t="str" cm="1">
        <f t="array" ref="E1985">_xlfn.IFS(C1985="","",D1985="","",A1985="","",NOT(A1985=""),VLOOKUP(_xlfn.CONCAT(C1985,", ",D1985),pg!$C$2:$D$38,2,FALSE))</f>
        <v/>
      </c>
      <c r="F1985" s="21" t="str" cm="1">
        <f t="array" ref="F1985">_xlfn.IFS(C1985="","",D1985="","",A1985="","",NOT(B1985=""),B1985*E1985)</f>
        <v/>
      </c>
      <c r="H1985" s="14" t="str" cm="1">
        <f t="array" ref="H1985">_xlfn.IFS(BR_standardformat!G1988="","",COUNTIF(tabel_7!A2016:A2998,BR_standardformat!G1988)=0,BR_standardformat!G1988,COUNTIF(tabel_7!A2016:A2998,BR_standardformat!G1988)&gt;0,"")</f>
        <v/>
      </c>
      <c r="I1985" t="str">
        <f t="shared" si="30"/>
        <v/>
      </c>
    </row>
    <row r="1986" spans="1:9" x14ac:dyDescent="0.25">
      <c r="A1986" s="14" t="str" cm="1">
        <f t="array" ref="A1986">_xlfn.IFS(BR_standardformat!G1989="","",COUNTIF(tabel_7!A1986:A2999,BR_standardformat!G1989)=0,BR_standardformat!G1989,COUNTIF(tabel_7!A1986:A2999,BR_standardformat!G1989)&gt;0,"")</f>
        <v/>
      </c>
      <c r="B1986" s="14" t="str">
        <f>IF(NOT(A1986=""),BR_standardformat!R1989,"")</f>
        <v/>
      </c>
      <c r="E1986" s="21" t="str" cm="1">
        <f t="array" ref="E1986">_xlfn.IFS(C1986="","",D1986="","",A1986="","",NOT(A1986=""),VLOOKUP(_xlfn.CONCAT(C1986,", ",D1986),pg!$C$2:$D$38,2,FALSE))</f>
        <v/>
      </c>
      <c r="F1986" s="21" t="str" cm="1">
        <f t="array" ref="F1986">_xlfn.IFS(C1986="","",D1986="","",A1986="","",NOT(B1986=""),B1986*E1986)</f>
        <v/>
      </c>
      <c r="H1986" s="14" t="str" cm="1">
        <f t="array" ref="H1986">_xlfn.IFS(BR_standardformat!G1989="","",COUNTIF(tabel_7!A2017:A2999,BR_standardformat!G1989)=0,BR_standardformat!G1989,COUNTIF(tabel_7!A2017:A2999,BR_standardformat!G1989)&gt;0,"")</f>
        <v/>
      </c>
      <c r="I1986" t="str">
        <f t="shared" si="30"/>
        <v/>
      </c>
    </row>
    <row r="1987" spans="1:9" x14ac:dyDescent="0.25">
      <c r="A1987" s="14" t="str" cm="1">
        <f t="array" ref="A1987">_xlfn.IFS(BR_standardformat!G1990="","",COUNTIF(tabel_7!A1987:A3000,BR_standardformat!G1990)=0,BR_standardformat!G1990,COUNTIF(tabel_7!A1987:A3000,BR_standardformat!G1990)&gt;0,"")</f>
        <v/>
      </c>
      <c r="B1987" s="14" t="str">
        <f>IF(NOT(A1987=""),BR_standardformat!R1990,"")</f>
        <v/>
      </c>
      <c r="E1987" s="21" t="str" cm="1">
        <f t="array" ref="E1987">_xlfn.IFS(C1987="","",D1987="","",A1987="","",NOT(A1987=""),VLOOKUP(_xlfn.CONCAT(C1987,", ",D1987),pg!$C$2:$D$38,2,FALSE))</f>
        <v/>
      </c>
      <c r="F1987" s="21" t="str" cm="1">
        <f t="array" ref="F1987">_xlfn.IFS(C1987="","",D1987="","",A1987="","",NOT(B1987=""),B1987*E1987)</f>
        <v/>
      </c>
      <c r="H1987" s="14" t="str" cm="1">
        <f t="array" ref="H1987">_xlfn.IFS(BR_standardformat!G1990="","",COUNTIF(tabel_7!A2018:A3000,BR_standardformat!G1990)=0,BR_standardformat!G1990,COUNTIF(tabel_7!A2018:A3000,BR_standardformat!G1990)&gt;0,"")</f>
        <v/>
      </c>
      <c r="I1987" t="str">
        <f t="shared" si="30"/>
        <v/>
      </c>
    </row>
    <row r="1988" spans="1:9" x14ac:dyDescent="0.25">
      <c r="A1988" s="14" t="str" cm="1">
        <f t="array" ref="A1988">_xlfn.IFS(BR_standardformat!G1991="","",COUNTIF(tabel_7!A1988:A3001,BR_standardformat!G1991)=0,BR_standardformat!G1991,COUNTIF(tabel_7!A1988:A3001,BR_standardformat!G1991)&gt;0,"")</f>
        <v/>
      </c>
      <c r="B1988" s="14" t="str">
        <f>IF(NOT(A1988=""),BR_standardformat!R1991,"")</f>
        <v/>
      </c>
      <c r="E1988" s="21" t="str" cm="1">
        <f t="array" ref="E1988">_xlfn.IFS(C1988="","",D1988="","",A1988="","",NOT(A1988=""),VLOOKUP(_xlfn.CONCAT(C1988,", ",D1988),pg!$C$2:$D$38,2,FALSE))</f>
        <v/>
      </c>
      <c r="F1988" s="21" t="str" cm="1">
        <f t="array" ref="F1988">_xlfn.IFS(C1988="","",D1988="","",A1988="","",NOT(B1988=""),B1988*E1988)</f>
        <v/>
      </c>
      <c r="H1988" s="14" t="str" cm="1">
        <f t="array" ref="H1988">_xlfn.IFS(BR_standardformat!G1991="","",COUNTIF(tabel_7!A2019:A3001,BR_standardformat!G1991)=0,BR_standardformat!G1991,COUNTIF(tabel_7!A2019:A3001,BR_standardformat!G1991)&gt;0,"")</f>
        <v/>
      </c>
      <c r="I1988" t="str">
        <f t="shared" ref="I1988:I2051" si="31">IF(AND(C1988&lt;&gt;"", D1988&lt;&gt;""), _xlfn.CONCAT(C1988, ", ", D1988), "")</f>
        <v/>
      </c>
    </row>
    <row r="1989" spans="1:9" x14ac:dyDescent="0.25">
      <c r="A1989" s="14" t="str" cm="1">
        <f t="array" ref="A1989">_xlfn.IFS(BR_standardformat!G1992="","",COUNTIF(tabel_7!A1989:A3002,BR_standardformat!G1992)=0,BR_standardformat!G1992,COUNTIF(tabel_7!A1989:A3002,BR_standardformat!G1992)&gt;0,"")</f>
        <v/>
      </c>
      <c r="B1989" s="14" t="str">
        <f>IF(NOT(A1989=""),BR_standardformat!R1992,"")</f>
        <v/>
      </c>
      <c r="E1989" s="21" t="str" cm="1">
        <f t="array" ref="E1989">_xlfn.IFS(C1989="","",D1989="","",A1989="","",NOT(A1989=""),VLOOKUP(_xlfn.CONCAT(C1989,", ",D1989),pg!$C$2:$D$38,2,FALSE))</f>
        <v/>
      </c>
      <c r="F1989" s="21" t="str" cm="1">
        <f t="array" ref="F1989">_xlfn.IFS(C1989="","",D1989="","",A1989="","",NOT(B1989=""),B1989*E1989)</f>
        <v/>
      </c>
      <c r="H1989" s="14" t="str" cm="1">
        <f t="array" ref="H1989">_xlfn.IFS(BR_standardformat!G1992="","",COUNTIF(tabel_7!A2020:A3002,BR_standardformat!G1992)=0,BR_standardformat!G1992,COUNTIF(tabel_7!A2020:A3002,BR_standardformat!G1992)&gt;0,"")</f>
        <v/>
      </c>
      <c r="I1989" t="str">
        <f t="shared" si="31"/>
        <v/>
      </c>
    </row>
    <row r="1990" spans="1:9" x14ac:dyDescent="0.25">
      <c r="A1990" s="14" t="str" cm="1">
        <f t="array" ref="A1990">_xlfn.IFS(BR_standardformat!G1993="","",COUNTIF(tabel_7!A1990:A3003,BR_standardformat!G1993)=0,BR_standardformat!G1993,COUNTIF(tabel_7!A1990:A3003,BR_standardformat!G1993)&gt;0,"")</f>
        <v/>
      </c>
      <c r="B1990" s="14" t="str">
        <f>IF(NOT(A1990=""),BR_standardformat!R1993,"")</f>
        <v/>
      </c>
      <c r="E1990" s="21" t="str" cm="1">
        <f t="array" ref="E1990">_xlfn.IFS(C1990="","",D1990="","",A1990="","",NOT(A1990=""),VLOOKUP(_xlfn.CONCAT(C1990,", ",D1990),pg!$C$2:$D$38,2,FALSE))</f>
        <v/>
      </c>
      <c r="F1990" s="21" t="str" cm="1">
        <f t="array" ref="F1990">_xlfn.IFS(C1990="","",D1990="","",A1990="","",NOT(B1990=""),B1990*E1990)</f>
        <v/>
      </c>
      <c r="H1990" s="14" t="str" cm="1">
        <f t="array" ref="H1990">_xlfn.IFS(BR_standardformat!G1993="","",COUNTIF(tabel_7!A2021:A3003,BR_standardformat!G1993)=0,BR_standardformat!G1993,COUNTIF(tabel_7!A2021:A3003,BR_standardformat!G1993)&gt;0,"")</f>
        <v/>
      </c>
      <c r="I1990" t="str">
        <f t="shared" si="31"/>
        <v/>
      </c>
    </row>
    <row r="1991" spans="1:9" x14ac:dyDescent="0.25">
      <c r="A1991" s="14" t="str" cm="1">
        <f t="array" ref="A1991">_xlfn.IFS(BR_standardformat!G1994="","",COUNTIF(tabel_7!A1991:A3004,BR_standardformat!G1994)=0,BR_standardformat!G1994,COUNTIF(tabel_7!A1991:A3004,BR_standardformat!G1994)&gt;0,"")</f>
        <v/>
      </c>
      <c r="B1991" s="14" t="str">
        <f>IF(NOT(A1991=""),BR_standardformat!R1994,"")</f>
        <v/>
      </c>
      <c r="E1991" s="21" t="str" cm="1">
        <f t="array" ref="E1991">_xlfn.IFS(C1991="","",D1991="","",A1991="","",NOT(A1991=""),VLOOKUP(_xlfn.CONCAT(C1991,", ",D1991),pg!$C$2:$D$38,2,FALSE))</f>
        <v/>
      </c>
      <c r="F1991" s="21" t="str" cm="1">
        <f t="array" ref="F1991">_xlfn.IFS(C1991="","",D1991="","",A1991="","",NOT(B1991=""),B1991*E1991)</f>
        <v/>
      </c>
      <c r="H1991" s="14" t="str" cm="1">
        <f t="array" ref="H1991">_xlfn.IFS(BR_standardformat!G1994="","",COUNTIF(tabel_7!A2022:A3004,BR_standardformat!G1994)=0,BR_standardformat!G1994,COUNTIF(tabel_7!A2022:A3004,BR_standardformat!G1994)&gt;0,"")</f>
        <v/>
      </c>
      <c r="I1991" t="str">
        <f t="shared" si="31"/>
        <v/>
      </c>
    </row>
    <row r="1992" spans="1:9" x14ac:dyDescent="0.25">
      <c r="A1992" s="14" t="str" cm="1">
        <f t="array" ref="A1992">_xlfn.IFS(BR_standardformat!G1995="","",COUNTIF(tabel_7!A1992:A3005,BR_standardformat!G1995)=0,BR_standardformat!G1995,COUNTIF(tabel_7!A1992:A3005,BR_standardformat!G1995)&gt;0,"")</f>
        <v/>
      </c>
      <c r="B1992" s="14" t="str">
        <f>IF(NOT(A1992=""),BR_standardformat!R1995,"")</f>
        <v/>
      </c>
      <c r="E1992" s="21" t="str" cm="1">
        <f t="array" ref="E1992">_xlfn.IFS(C1992="","",D1992="","",A1992="","",NOT(A1992=""),VLOOKUP(_xlfn.CONCAT(C1992,", ",D1992),pg!$C$2:$D$38,2,FALSE))</f>
        <v/>
      </c>
      <c r="F1992" s="21" t="str" cm="1">
        <f t="array" ref="F1992">_xlfn.IFS(C1992="","",D1992="","",A1992="","",NOT(B1992=""),B1992*E1992)</f>
        <v/>
      </c>
      <c r="H1992" s="14" t="str" cm="1">
        <f t="array" ref="H1992">_xlfn.IFS(BR_standardformat!G1995="","",COUNTIF(tabel_7!A2023:A3005,BR_standardformat!G1995)=0,BR_standardformat!G1995,COUNTIF(tabel_7!A2023:A3005,BR_standardformat!G1995)&gt;0,"")</f>
        <v/>
      </c>
      <c r="I1992" t="str">
        <f t="shared" si="31"/>
        <v/>
      </c>
    </row>
    <row r="1993" spans="1:9" x14ac:dyDescent="0.25">
      <c r="A1993" s="14" t="str" cm="1">
        <f t="array" ref="A1993">_xlfn.IFS(BR_standardformat!G1996="","",COUNTIF(tabel_7!A1993:A3006,BR_standardformat!G1996)=0,BR_standardformat!G1996,COUNTIF(tabel_7!A1993:A3006,BR_standardformat!G1996)&gt;0,"")</f>
        <v/>
      </c>
      <c r="B1993" s="14" t="str">
        <f>IF(NOT(A1993=""),BR_standardformat!R1996,"")</f>
        <v/>
      </c>
      <c r="E1993" s="21" t="str" cm="1">
        <f t="array" ref="E1993">_xlfn.IFS(C1993="","",D1993="","",A1993="","",NOT(A1993=""),VLOOKUP(_xlfn.CONCAT(C1993,", ",D1993),pg!$C$2:$D$38,2,FALSE))</f>
        <v/>
      </c>
      <c r="F1993" s="21" t="str" cm="1">
        <f t="array" ref="F1993">_xlfn.IFS(C1993="","",D1993="","",A1993="","",NOT(B1993=""),B1993*E1993)</f>
        <v/>
      </c>
      <c r="H1993" s="14" t="str" cm="1">
        <f t="array" ref="H1993">_xlfn.IFS(BR_standardformat!G1996="","",COUNTIF(tabel_7!A2024:A3006,BR_standardformat!G1996)=0,BR_standardformat!G1996,COUNTIF(tabel_7!A2024:A3006,BR_standardformat!G1996)&gt;0,"")</f>
        <v/>
      </c>
      <c r="I1993" t="str">
        <f t="shared" si="31"/>
        <v/>
      </c>
    </row>
    <row r="1994" spans="1:9" x14ac:dyDescent="0.25">
      <c r="A1994" s="14" t="str" cm="1">
        <f t="array" ref="A1994">_xlfn.IFS(BR_standardformat!G1997="","",COUNTIF(tabel_7!A1994:A3007,BR_standardformat!G1997)=0,BR_standardformat!G1997,COUNTIF(tabel_7!A1994:A3007,BR_standardformat!G1997)&gt;0,"")</f>
        <v/>
      </c>
      <c r="B1994" s="14" t="str">
        <f>IF(NOT(A1994=""),BR_standardformat!R1997,"")</f>
        <v/>
      </c>
      <c r="E1994" s="21" t="str" cm="1">
        <f t="array" ref="E1994">_xlfn.IFS(C1994="","",D1994="","",A1994="","",NOT(A1994=""),VLOOKUP(_xlfn.CONCAT(C1994,", ",D1994),pg!$C$2:$D$38,2,FALSE))</f>
        <v/>
      </c>
      <c r="F1994" s="21" t="str" cm="1">
        <f t="array" ref="F1994">_xlfn.IFS(C1994="","",D1994="","",A1994="","",NOT(B1994=""),B1994*E1994)</f>
        <v/>
      </c>
      <c r="H1994" s="14" t="str" cm="1">
        <f t="array" ref="H1994">_xlfn.IFS(BR_standardformat!G1997="","",COUNTIF(tabel_7!A2025:A3007,BR_standardformat!G1997)=0,BR_standardformat!G1997,COUNTIF(tabel_7!A2025:A3007,BR_standardformat!G1997)&gt;0,"")</f>
        <v/>
      </c>
      <c r="I1994" t="str">
        <f t="shared" si="31"/>
        <v/>
      </c>
    </row>
    <row r="1995" spans="1:9" x14ac:dyDescent="0.25">
      <c r="A1995" s="14" t="str" cm="1">
        <f t="array" ref="A1995">_xlfn.IFS(BR_standardformat!G1998="","",COUNTIF(tabel_7!A1995:A3008,BR_standardformat!G1998)=0,BR_standardformat!G1998,COUNTIF(tabel_7!A1995:A3008,BR_standardformat!G1998)&gt;0,"")</f>
        <v/>
      </c>
      <c r="B1995" s="14" t="str">
        <f>IF(NOT(A1995=""),BR_standardformat!R1998,"")</f>
        <v/>
      </c>
      <c r="E1995" s="21" t="str" cm="1">
        <f t="array" ref="E1995">_xlfn.IFS(C1995="","",D1995="","",A1995="","",NOT(A1995=""),VLOOKUP(_xlfn.CONCAT(C1995,", ",D1995),pg!$C$2:$D$38,2,FALSE))</f>
        <v/>
      </c>
      <c r="F1995" s="21" t="str" cm="1">
        <f t="array" ref="F1995">_xlfn.IFS(C1995="","",D1995="","",A1995="","",NOT(B1995=""),B1995*E1995)</f>
        <v/>
      </c>
      <c r="H1995" s="14" t="str" cm="1">
        <f t="array" ref="H1995">_xlfn.IFS(BR_standardformat!G1998="","",COUNTIF(tabel_7!A2026:A3008,BR_standardformat!G1998)=0,BR_standardformat!G1998,COUNTIF(tabel_7!A2026:A3008,BR_standardformat!G1998)&gt;0,"")</f>
        <v/>
      </c>
      <c r="I1995" t="str">
        <f t="shared" si="31"/>
        <v/>
      </c>
    </row>
    <row r="1996" spans="1:9" x14ac:dyDescent="0.25">
      <c r="A1996" s="14" t="str" cm="1">
        <f t="array" ref="A1996">_xlfn.IFS(BR_standardformat!G1999="","",COUNTIF(tabel_7!A1996:A3009,BR_standardformat!G1999)=0,BR_standardformat!G1999,COUNTIF(tabel_7!A1996:A3009,BR_standardformat!G1999)&gt;0,"")</f>
        <v/>
      </c>
      <c r="B1996" s="14" t="str">
        <f>IF(NOT(A1996=""),BR_standardformat!R1999,"")</f>
        <v/>
      </c>
      <c r="E1996" s="21" t="str" cm="1">
        <f t="array" ref="E1996">_xlfn.IFS(C1996="","",D1996="","",A1996="","",NOT(A1996=""),VLOOKUP(_xlfn.CONCAT(C1996,", ",D1996),pg!$C$2:$D$38,2,FALSE))</f>
        <v/>
      </c>
      <c r="F1996" s="21" t="str" cm="1">
        <f t="array" ref="F1996">_xlfn.IFS(C1996="","",D1996="","",A1996="","",NOT(B1996=""),B1996*E1996)</f>
        <v/>
      </c>
      <c r="H1996" s="14" t="str" cm="1">
        <f t="array" ref="H1996">_xlfn.IFS(BR_standardformat!G1999="","",COUNTIF(tabel_7!A2027:A3009,BR_standardformat!G1999)=0,BR_standardformat!G1999,COUNTIF(tabel_7!A2027:A3009,BR_standardformat!G1999)&gt;0,"")</f>
        <v/>
      </c>
      <c r="I1996" t="str">
        <f t="shared" si="31"/>
        <v/>
      </c>
    </row>
    <row r="1997" spans="1:9" x14ac:dyDescent="0.25">
      <c r="A1997" s="14" t="str" cm="1">
        <f t="array" ref="A1997">_xlfn.IFS(BR_standardformat!G2000="","",COUNTIF(tabel_7!A1997:A3010,BR_standardformat!G2000)=0,BR_standardformat!G2000,COUNTIF(tabel_7!A1997:A3010,BR_standardformat!G2000)&gt;0,"")</f>
        <v/>
      </c>
      <c r="B1997" s="14" t="str">
        <f>IF(NOT(A1997=""),BR_standardformat!R2000,"")</f>
        <v/>
      </c>
      <c r="E1997" s="21" t="str" cm="1">
        <f t="array" ref="E1997">_xlfn.IFS(C1997="","",D1997="","",A1997="","",NOT(A1997=""),VLOOKUP(_xlfn.CONCAT(C1997,", ",D1997),pg!$C$2:$D$38,2,FALSE))</f>
        <v/>
      </c>
      <c r="F1997" s="21" t="str" cm="1">
        <f t="array" ref="F1997">_xlfn.IFS(C1997="","",D1997="","",A1997="","",NOT(B1997=""),B1997*E1997)</f>
        <v/>
      </c>
      <c r="H1997" s="14" t="str" cm="1">
        <f t="array" ref="H1997">_xlfn.IFS(BR_standardformat!G2000="","",COUNTIF(tabel_7!A2028:A3010,BR_standardformat!G2000)=0,BR_standardformat!G2000,COUNTIF(tabel_7!A2028:A3010,BR_standardformat!G2000)&gt;0,"")</f>
        <v/>
      </c>
      <c r="I1997" t="str">
        <f t="shared" si="31"/>
        <v/>
      </c>
    </row>
    <row r="1998" spans="1:9" x14ac:dyDescent="0.25">
      <c r="A1998" s="14" t="str" cm="1">
        <f t="array" ref="A1998">_xlfn.IFS(BR_standardformat!G2001="","",COUNTIF(tabel_7!A1998:A3011,BR_standardformat!G2001)=0,BR_standardformat!G2001,COUNTIF(tabel_7!A1998:A3011,BR_standardformat!G2001)&gt;0,"")</f>
        <v/>
      </c>
      <c r="B1998" s="14" t="str">
        <f>IF(NOT(A1998=""),BR_standardformat!R2001,"")</f>
        <v/>
      </c>
      <c r="E1998" s="21" t="str" cm="1">
        <f t="array" ref="E1998">_xlfn.IFS(C1998="","",D1998="","",A1998="","",NOT(A1998=""),VLOOKUP(_xlfn.CONCAT(C1998,", ",D1998),pg!$C$2:$D$38,2,FALSE))</f>
        <v/>
      </c>
      <c r="F1998" s="21" t="str" cm="1">
        <f t="array" ref="F1998">_xlfn.IFS(C1998="","",D1998="","",A1998="","",NOT(B1998=""),B1998*E1998)</f>
        <v/>
      </c>
      <c r="H1998" s="14" t="str" cm="1">
        <f t="array" ref="H1998">_xlfn.IFS(BR_standardformat!G2001="","",COUNTIF(tabel_7!A2029:A3011,BR_standardformat!G2001)=0,BR_standardformat!G2001,COUNTIF(tabel_7!A2029:A3011,BR_standardformat!G2001)&gt;0,"")</f>
        <v/>
      </c>
      <c r="I1998" t="str">
        <f t="shared" si="31"/>
        <v/>
      </c>
    </row>
    <row r="1999" spans="1:9" x14ac:dyDescent="0.25">
      <c r="A1999" s="14" t="str" cm="1">
        <f t="array" ref="A1999">_xlfn.IFS(BR_standardformat!G2002="","",COUNTIF(tabel_7!A1999:A3012,BR_standardformat!G2002)=0,BR_standardformat!G2002,COUNTIF(tabel_7!A1999:A3012,BR_standardformat!G2002)&gt;0,"")</f>
        <v/>
      </c>
      <c r="B1999" s="14" t="str">
        <f>IF(NOT(A1999=""),BR_standardformat!R2002,"")</f>
        <v/>
      </c>
      <c r="E1999" s="21" t="str" cm="1">
        <f t="array" ref="E1999">_xlfn.IFS(C1999="","",D1999="","",A1999="","",NOT(A1999=""),VLOOKUP(_xlfn.CONCAT(C1999,", ",D1999),pg!$C$2:$D$38,2,FALSE))</f>
        <v/>
      </c>
      <c r="F1999" s="21" t="str" cm="1">
        <f t="array" ref="F1999">_xlfn.IFS(C1999="","",D1999="","",A1999="","",NOT(B1999=""),B1999*E1999)</f>
        <v/>
      </c>
      <c r="H1999" s="14" t="str" cm="1">
        <f t="array" ref="H1999">_xlfn.IFS(BR_standardformat!G2002="","",COUNTIF(tabel_7!A2030:A3012,BR_standardformat!G2002)=0,BR_standardformat!G2002,COUNTIF(tabel_7!A2030:A3012,BR_standardformat!G2002)&gt;0,"")</f>
        <v/>
      </c>
      <c r="I1999" t="str">
        <f t="shared" si="31"/>
        <v/>
      </c>
    </row>
    <row r="2000" spans="1:9" x14ac:dyDescent="0.25">
      <c r="A2000" s="14" t="str" cm="1">
        <f t="array" ref="A2000">_xlfn.IFS(BR_standardformat!G2003="","",COUNTIF(tabel_7!A2000:A3013,BR_standardformat!G2003)=0,BR_standardformat!G2003,COUNTIF(tabel_7!A2000:A3013,BR_standardformat!G2003)&gt;0,"")</f>
        <v/>
      </c>
      <c r="B2000" s="14" t="str">
        <f>IF(NOT(A2000=""),BR_standardformat!R2003,"")</f>
        <v/>
      </c>
      <c r="E2000" s="21" t="str" cm="1">
        <f t="array" ref="E2000">_xlfn.IFS(C2000="","",D2000="","",A2000="","",NOT(A2000=""),VLOOKUP(_xlfn.CONCAT(C2000,", ",D2000),pg!$C$2:$D$38,2,FALSE))</f>
        <v/>
      </c>
      <c r="F2000" s="21" t="str" cm="1">
        <f t="array" ref="F2000">_xlfn.IFS(C2000="","",D2000="","",A2000="","",NOT(B2000=""),B2000*E2000)</f>
        <v/>
      </c>
      <c r="H2000" s="14" t="str" cm="1">
        <f t="array" ref="H2000">_xlfn.IFS(BR_standardformat!G2003="","",COUNTIF(tabel_7!A2031:A3013,BR_standardformat!G2003)=0,BR_standardformat!G2003,COUNTIF(tabel_7!A2031:A3013,BR_standardformat!G2003)&gt;0,"")</f>
        <v/>
      </c>
      <c r="I2000" t="str">
        <f t="shared" si="31"/>
        <v/>
      </c>
    </row>
    <row r="2001" spans="1:9" x14ac:dyDescent="0.25">
      <c r="A2001" s="14" t="str" cm="1">
        <f t="array" ref="A2001">_xlfn.IFS(BR_standardformat!G2004="","",COUNTIF(tabel_7!A2001:A3014,BR_standardformat!G2004)=0,BR_standardformat!G2004,COUNTIF(tabel_7!A2001:A3014,BR_standardformat!G2004)&gt;0,"")</f>
        <v/>
      </c>
      <c r="B2001" s="14" t="str">
        <f>IF(NOT(A2001=""),BR_standardformat!R2004,"")</f>
        <v/>
      </c>
      <c r="E2001" s="21" t="str" cm="1">
        <f t="array" ref="E2001">_xlfn.IFS(C2001="","",D2001="","",A2001="","",NOT(A2001=""),VLOOKUP(_xlfn.CONCAT(C2001,", ",D2001),pg!$C$2:$D$38,2,FALSE))</f>
        <v/>
      </c>
      <c r="F2001" s="21" t="str" cm="1">
        <f t="array" ref="F2001">_xlfn.IFS(C2001="","",D2001="","",A2001="","",NOT(B2001=""),B2001*E2001)</f>
        <v/>
      </c>
      <c r="H2001" s="14" t="str" cm="1">
        <f t="array" ref="H2001">_xlfn.IFS(BR_standardformat!G2004="","",COUNTIF(tabel_7!A2032:A3014,BR_standardformat!G2004)=0,BR_standardformat!G2004,COUNTIF(tabel_7!A2032:A3014,BR_standardformat!G2004)&gt;0,"")</f>
        <v/>
      </c>
      <c r="I2001" t="str">
        <f t="shared" si="31"/>
        <v/>
      </c>
    </row>
    <row r="2002" spans="1:9" x14ac:dyDescent="0.25">
      <c r="A2002" s="14" t="str" cm="1">
        <f t="array" ref="A2002">_xlfn.IFS(BR_standardformat!G2005="","",COUNTIF(tabel_7!A2002:A3015,BR_standardformat!G2005)=0,BR_standardformat!G2005,COUNTIF(tabel_7!A2002:A3015,BR_standardformat!G2005)&gt;0,"")</f>
        <v/>
      </c>
      <c r="B2002" s="14" t="str">
        <f>IF(NOT(A2002=""),BR_standardformat!R2005,"")</f>
        <v/>
      </c>
      <c r="E2002" s="21" t="str" cm="1">
        <f t="array" ref="E2002">_xlfn.IFS(C2002="","",D2002="","",A2002="","",NOT(A2002=""),VLOOKUP(_xlfn.CONCAT(C2002,", ",D2002),pg!$C$2:$D$38,2,FALSE))</f>
        <v/>
      </c>
      <c r="F2002" s="21" t="str" cm="1">
        <f t="array" ref="F2002">_xlfn.IFS(C2002="","",D2002="","",A2002="","",NOT(B2002=""),B2002*E2002)</f>
        <v/>
      </c>
      <c r="H2002" s="14" t="str" cm="1">
        <f t="array" ref="H2002">_xlfn.IFS(BR_standardformat!G2005="","",COUNTIF(tabel_7!A2033:A3015,BR_standardformat!G2005)=0,BR_standardformat!G2005,COUNTIF(tabel_7!A2033:A3015,BR_standardformat!G2005)&gt;0,"")</f>
        <v/>
      </c>
      <c r="I2002" t="str">
        <f t="shared" si="31"/>
        <v/>
      </c>
    </row>
    <row r="2003" spans="1:9" x14ac:dyDescent="0.25">
      <c r="A2003" s="14" t="str" cm="1">
        <f t="array" ref="A2003">_xlfn.IFS(BR_standardformat!G2006="","",COUNTIF(tabel_7!A2003:A3016,BR_standardformat!G2006)=0,BR_standardformat!G2006,COUNTIF(tabel_7!A2003:A3016,BR_standardformat!G2006)&gt;0,"")</f>
        <v/>
      </c>
      <c r="B2003" s="14" t="str">
        <f>IF(NOT(A2003=""),BR_standardformat!R2006,"")</f>
        <v/>
      </c>
      <c r="E2003" s="21" t="str" cm="1">
        <f t="array" ref="E2003">_xlfn.IFS(C2003="","",D2003="","",A2003="","",NOT(A2003=""),VLOOKUP(_xlfn.CONCAT(C2003,", ",D2003),pg!$C$2:$D$38,2,FALSE))</f>
        <v/>
      </c>
      <c r="F2003" s="21" t="str" cm="1">
        <f t="array" ref="F2003">_xlfn.IFS(C2003="","",D2003="","",A2003="","",NOT(B2003=""),B2003*E2003)</f>
        <v/>
      </c>
      <c r="H2003" s="14" t="str" cm="1">
        <f t="array" ref="H2003">_xlfn.IFS(BR_standardformat!G2006="","",COUNTIF(tabel_7!A2034:A3016,BR_standardformat!G2006)=0,BR_standardformat!G2006,COUNTIF(tabel_7!A2034:A3016,BR_standardformat!G2006)&gt;0,"")</f>
        <v/>
      </c>
      <c r="I2003" t="str">
        <f t="shared" si="31"/>
        <v/>
      </c>
    </row>
    <row r="2004" spans="1:9" x14ac:dyDescent="0.25">
      <c r="A2004" s="14" t="str" cm="1">
        <f t="array" ref="A2004">_xlfn.IFS(BR_standardformat!G2007="","",COUNTIF(tabel_7!A2004:A3017,BR_standardformat!G2007)=0,BR_standardformat!G2007,COUNTIF(tabel_7!A2004:A3017,BR_standardformat!G2007)&gt;0,"")</f>
        <v/>
      </c>
      <c r="B2004" s="14" t="str">
        <f>IF(NOT(A2004=""),BR_standardformat!R2007,"")</f>
        <v/>
      </c>
      <c r="E2004" s="21" t="str" cm="1">
        <f t="array" ref="E2004">_xlfn.IFS(C2004="","",D2004="","",A2004="","",NOT(A2004=""),VLOOKUP(_xlfn.CONCAT(C2004,", ",D2004),pg!$C$2:$D$38,2,FALSE))</f>
        <v/>
      </c>
      <c r="F2004" s="21" t="str" cm="1">
        <f t="array" ref="F2004">_xlfn.IFS(C2004="","",D2004="","",A2004="","",NOT(B2004=""),B2004*E2004)</f>
        <v/>
      </c>
      <c r="H2004" s="14" t="str" cm="1">
        <f t="array" ref="H2004">_xlfn.IFS(BR_standardformat!G2007="","",COUNTIF(tabel_7!A2035:A3017,BR_standardformat!G2007)=0,BR_standardformat!G2007,COUNTIF(tabel_7!A2035:A3017,BR_standardformat!G2007)&gt;0,"")</f>
        <v/>
      </c>
      <c r="I2004" t="str">
        <f t="shared" si="31"/>
        <v/>
      </c>
    </row>
    <row r="2005" spans="1:9" x14ac:dyDescent="0.25">
      <c r="A2005" s="14" t="str" cm="1">
        <f t="array" ref="A2005">_xlfn.IFS(BR_standardformat!G2008="","",COUNTIF(tabel_7!A2005:A3018,BR_standardformat!G2008)=0,BR_standardformat!G2008,COUNTIF(tabel_7!A2005:A3018,BR_standardformat!G2008)&gt;0,"")</f>
        <v/>
      </c>
      <c r="B2005" s="14" t="str">
        <f>IF(NOT(A2005=""),BR_standardformat!R2008,"")</f>
        <v/>
      </c>
      <c r="E2005" s="21" t="str" cm="1">
        <f t="array" ref="E2005">_xlfn.IFS(C2005="","",D2005="","",A2005="","",NOT(A2005=""),VLOOKUP(_xlfn.CONCAT(C2005,", ",D2005),pg!$C$2:$D$38,2,FALSE))</f>
        <v/>
      </c>
      <c r="F2005" s="21" t="str" cm="1">
        <f t="array" ref="F2005">_xlfn.IFS(C2005="","",D2005="","",A2005="","",NOT(B2005=""),B2005*E2005)</f>
        <v/>
      </c>
      <c r="H2005" s="14" t="str" cm="1">
        <f t="array" ref="H2005">_xlfn.IFS(BR_standardformat!G2008="","",COUNTIF(tabel_7!A2036:A3018,BR_standardformat!G2008)=0,BR_standardformat!G2008,COUNTIF(tabel_7!A2036:A3018,BR_standardformat!G2008)&gt;0,"")</f>
        <v/>
      </c>
      <c r="I2005" t="str">
        <f t="shared" si="31"/>
        <v/>
      </c>
    </row>
    <row r="2006" spans="1:9" x14ac:dyDescent="0.25">
      <c r="A2006" s="14" t="str" cm="1">
        <f t="array" ref="A2006">_xlfn.IFS(BR_standardformat!G2009="","",COUNTIF(tabel_7!A2006:A3019,BR_standardformat!G2009)=0,BR_standardformat!G2009,COUNTIF(tabel_7!A2006:A3019,BR_standardformat!G2009)&gt;0,"")</f>
        <v/>
      </c>
      <c r="B2006" s="14" t="str">
        <f>IF(NOT(A2006=""),BR_standardformat!R2009,"")</f>
        <v/>
      </c>
      <c r="E2006" s="21" t="str" cm="1">
        <f t="array" ref="E2006">_xlfn.IFS(C2006="","",D2006="","",A2006="","",NOT(A2006=""),VLOOKUP(_xlfn.CONCAT(C2006,", ",D2006),pg!$C$2:$D$38,2,FALSE))</f>
        <v/>
      </c>
      <c r="F2006" s="21" t="str" cm="1">
        <f t="array" ref="F2006">_xlfn.IFS(C2006="","",D2006="","",A2006="","",NOT(B2006=""),B2006*E2006)</f>
        <v/>
      </c>
      <c r="H2006" s="14" t="str" cm="1">
        <f t="array" ref="H2006">_xlfn.IFS(BR_standardformat!G2009="","",COUNTIF(tabel_7!A2037:A3019,BR_standardformat!G2009)=0,BR_standardformat!G2009,COUNTIF(tabel_7!A2037:A3019,BR_standardformat!G2009)&gt;0,"")</f>
        <v/>
      </c>
      <c r="I2006" t="str">
        <f t="shared" si="31"/>
        <v/>
      </c>
    </row>
    <row r="2007" spans="1:9" x14ac:dyDescent="0.25">
      <c r="A2007" s="14" t="str" cm="1">
        <f t="array" ref="A2007">_xlfn.IFS(BR_standardformat!G2010="","",COUNTIF(tabel_7!A2007:A3020,BR_standardformat!G2010)=0,BR_standardformat!G2010,COUNTIF(tabel_7!A2007:A3020,BR_standardformat!G2010)&gt;0,"")</f>
        <v/>
      </c>
      <c r="B2007" s="14" t="str">
        <f>IF(NOT(A2007=""),BR_standardformat!R2010,"")</f>
        <v/>
      </c>
      <c r="E2007" s="21" t="str" cm="1">
        <f t="array" ref="E2007">_xlfn.IFS(C2007="","",D2007="","",A2007="","",NOT(A2007=""),VLOOKUP(_xlfn.CONCAT(C2007,", ",D2007),pg!$C$2:$D$38,2,FALSE))</f>
        <v/>
      </c>
      <c r="F2007" s="21" t="str" cm="1">
        <f t="array" ref="F2007">_xlfn.IFS(C2007="","",D2007="","",A2007="","",NOT(B2007=""),B2007*E2007)</f>
        <v/>
      </c>
      <c r="H2007" s="14" t="str" cm="1">
        <f t="array" ref="H2007">_xlfn.IFS(BR_standardformat!G2010="","",COUNTIF(tabel_7!A2038:A3020,BR_standardformat!G2010)=0,BR_standardformat!G2010,COUNTIF(tabel_7!A2038:A3020,BR_standardformat!G2010)&gt;0,"")</f>
        <v/>
      </c>
      <c r="I2007" t="str">
        <f t="shared" si="31"/>
        <v/>
      </c>
    </row>
    <row r="2008" spans="1:9" x14ac:dyDescent="0.25">
      <c r="A2008" s="14" t="str" cm="1">
        <f t="array" ref="A2008">_xlfn.IFS(BR_standardformat!G2011="","",COUNTIF(tabel_7!A2008:A3021,BR_standardformat!G2011)=0,BR_standardformat!G2011,COUNTIF(tabel_7!A2008:A3021,BR_standardformat!G2011)&gt;0,"")</f>
        <v/>
      </c>
      <c r="B2008" s="14" t="str">
        <f>IF(NOT(A2008=""),BR_standardformat!R2011,"")</f>
        <v/>
      </c>
      <c r="E2008" s="21" t="str" cm="1">
        <f t="array" ref="E2008">_xlfn.IFS(C2008="","",D2008="","",A2008="","",NOT(A2008=""),VLOOKUP(_xlfn.CONCAT(C2008,", ",D2008),pg!$C$2:$D$38,2,FALSE))</f>
        <v/>
      </c>
      <c r="F2008" s="21" t="str" cm="1">
        <f t="array" ref="F2008">_xlfn.IFS(C2008="","",D2008="","",A2008="","",NOT(B2008=""),B2008*E2008)</f>
        <v/>
      </c>
      <c r="H2008" s="14" t="str" cm="1">
        <f t="array" ref="H2008">_xlfn.IFS(BR_standardformat!G2011="","",COUNTIF(tabel_7!A2039:A3021,BR_standardformat!G2011)=0,BR_standardformat!G2011,COUNTIF(tabel_7!A2039:A3021,BR_standardformat!G2011)&gt;0,"")</f>
        <v/>
      </c>
      <c r="I2008" t="str">
        <f t="shared" si="31"/>
        <v/>
      </c>
    </row>
    <row r="2009" spans="1:9" x14ac:dyDescent="0.25">
      <c r="A2009" s="14" t="str" cm="1">
        <f t="array" ref="A2009">_xlfn.IFS(BR_standardformat!G2012="","",COUNTIF(tabel_7!A2009:A3022,BR_standardformat!G2012)=0,BR_standardformat!G2012,COUNTIF(tabel_7!A2009:A3022,BR_standardformat!G2012)&gt;0,"")</f>
        <v/>
      </c>
      <c r="B2009" s="14" t="str">
        <f>IF(NOT(A2009=""),BR_standardformat!R2012,"")</f>
        <v/>
      </c>
      <c r="E2009" s="21" t="str" cm="1">
        <f t="array" ref="E2009">_xlfn.IFS(C2009="","",D2009="","",A2009="","",NOT(A2009=""),VLOOKUP(_xlfn.CONCAT(C2009,", ",D2009),pg!$C$2:$D$38,2,FALSE))</f>
        <v/>
      </c>
      <c r="F2009" s="21" t="str" cm="1">
        <f t="array" ref="F2009">_xlfn.IFS(C2009="","",D2009="","",A2009="","",NOT(B2009=""),B2009*E2009)</f>
        <v/>
      </c>
      <c r="H2009" s="14" t="str" cm="1">
        <f t="array" ref="H2009">_xlfn.IFS(BR_standardformat!G2012="","",COUNTIF(tabel_7!A2040:A3022,BR_standardformat!G2012)=0,BR_standardformat!G2012,COUNTIF(tabel_7!A2040:A3022,BR_standardformat!G2012)&gt;0,"")</f>
        <v/>
      </c>
      <c r="I2009" t="str">
        <f t="shared" si="31"/>
        <v/>
      </c>
    </row>
    <row r="2010" spans="1:9" x14ac:dyDescent="0.25">
      <c r="A2010" s="14" t="str" cm="1">
        <f t="array" ref="A2010">_xlfn.IFS(BR_standardformat!G2013="","",COUNTIF(tabel_7!A2010:A3023,BR_standardformat!G2013)=0,BR_standardformat!G2013,COUNTIF(tabel_7!A2010:A3023,BR_standardformat!G2013)&gt;0,"")</f>
        <v/>
      </c>
      <c r="B2010" s="14" t="str">
        <f>IF(NOT(A2010=""),BR_standardformat!R2013,"")</f>
        <v/>
      </c>
      <c r="E2010" s="21" t="str" cm="1">
        <f t="array" ref="E2010">_xlfn.IFS(C2010="","",D2010="","",A2010="","",NOT(A2010=""),VLOOKUP(_xlfn.CONCAT(C2010,", ",D2010),pg!$C$2:$D$38,2,FALSE))</f>
        <v/>
      </c>
      <c r="F2010" s="21" t="str" cm="1">
        <f t="array" ref="F2010">_xlfn.IFS(C2010="","",D2010="","",A2010="","",NOT(B2010=""),B2010*E2010)</f>
        <v/>
      </c>
      <c r="H2010" s="14" t="str" cm="1">
        <f t="array" ref="H2010">_xlfn.IFS(BR_standardformat!G2013="","",COUNTIF(tabel_7!A2041:A3023,BR_standardformat!G2013)=0,BR_standardformat!G2013,COUNTIF(tabel_7!A2041:A3023,BR_standardformat!G2013)&gt;0,"")</f>
        <v/>
      </c>
      <c r="I2010" t="str">
        <f t="shared" si="31"/>
        <v/>
      </c>
    </row>
    <row r="2011" spans="1:9" x14ac:dyDescent="0.25">
      <c r="A2011" s="14" t="str" cm="1">
        <f t="array" ref="A2011">_xlfn.IFS(BR_standardformat!G2014="","",COUNTIF(tabel_7!A2011:A3024,BR_standardformat!G2014)=0,BR_standardformat!G2014,COUNTIF(tabel_7!A2011:A3024,BR_standardformat!G2014)&gt;0,"")</f>
        <v/>
      </c>
      <c r="B2011" s="14" t="str">
        <f>IF(NOT(A2011=""),BR_standardformat!R2014,"")</f>
        <v/>
      </c>
      <c r="E2011" s="21" t="str" cm="1">
        <f t="array" ref="E2011">_xlfn.IFS(C2011="","",D2011="","",A2011="","",NOT(A2011=""),VLOOKUP(_xlfn.CONCAT(C2011,", ",D2011),pg!$C$2:$D$38,2,FALSE))</f>
        <v/>
      </c>
      <c r="F2011" s="21" t="str" cm="1">
        <f t="array" ref="F2011">_xlfn.IFS(C2011="","",D2011="","",A2011="","",NOT(B2011=""),B2011*E2011)</f>
        <v/>
      </c>
      <c r="H2011" s="14" t="str" cm="1">
        <f t="array" ref="H2011">_xlfn.IFS(BR_standardformat!G2014="","",COUNTIF(tabel_7!A2042:A3024,BR_standardformat!G2014)=0,BR_standardformat!G2014,COUNTIF(tabel_7!A2042:A3024,BR_standardformat!G2014)&gt;0,"")</f>
        <v/>
      </c>
      <c r="I2011" t="str">
        <f t="shared" si="31"/>
        <v/>
      </c>
    </row>
    <row r="2012" spans="1:9" x14ac:dyDescent="0.25">
      <c r="A2012" s="14" t="str" cm="1">
        <f t="array" ref="A2012">_xlfn.IFS(BR_standardformat!G2015="","",COUNTIF(tabel_7!A2012:A3025,BR_standardformat!G2015)=0,BR_standardformat!G2015,COUNTIF(tabel_7!A2012:A3025,BR_standardformat!G2015)&gt;0,"")</f>
        <v/>
      </c>
      <c r="B2012" s="14" t="str">
        <f>IF(NOT(A2012=""),BR_standardformat!R2015,"")</f>
        <v/>
      </c>
      <c r="E2012" s="21" t="str" cm="1">
        <f t="array" ref="E2012">_xlfn.IFS(C2012="","",D2012="","",A2012="","",NOT(A2012=""),VLOOKUP(_xlfn.CONCAT(C2012,", ",D2012),pg!$C$2:$D$38,2,FALSE))</f>
        <v/>
      </c>
      <c r="F2012" s="21" t="str" cm="1">
        <f t="array" ref="F2012">_xlfn.IFS(C2012="","",D2012="","",A2012="","",NOT(B2012=""),B2012*E2012)</f>
        <v/>
      </c>
      <c r="H2012" s="14" t="str" cm="1">
        <f t="array" ref="H2012">_xlfn.IFS(BR_standardformat!G2015="","",COUNTIF(tabel_7!A2043:A3025,BR_standardformat!G2015)=0,BR_standardformat!G2015,COUNTIF(tabel_7!A2043:A3025,BR_standardformat!G2015)&gt;0,"")</f>
        <v/>
      </c>
      <c r="I2012" t="str">
        <f t="shared" si="31"/>
        <v/>
      </c>
    </row>
    <row r="2013" spans="1:9" x14ac:dyDescent="0.25">
      <c r="A2013" s="14" t="str" cm="1">
        <f t="array" ref="A2013">_xlfn.IFS(BR_standardformat!G2016="","",COUNTIF(tabel_7!A2013:A3026,BR_standardformat!G2016)=0,BR_standardformat!G2016,COUNTIF(tabel_7!A2013:A3026,BR_standardformat!G2016)&gt;0,"")</f>
        <v/>
      </c>
      <c r="B2013" s="14" t="str">
        <f>IF(NOT(A2013=""),BR_standardformat!R2016,"")</f>
        <v/>
      </c>
      <c r="E2013" s="21" t="str" cm="1">
        <f t="array" ref="E2013">_xlfn.IFS(C2013="","",D2013="","",A2013="","",NOT(A2013=""),VLOOKUP(_xlfn.CONCAT(C2013,", ",D2013),pg!$C$2:$D$38,2,FALSE))</f>
        <v/>
      </c>
      <c r="F2013" s="21" t="str" cm="1">
        <f t="array" ref="F2013">_xlfn.IFS(C2013="","",D2013="","",A2013="","",NOT(B2013=""),B2013*E2013)</f>
        <v/>
      </c>
      <c r="H2013" s="14" t="str" cm="1">
        <f t="array" ref="H2013">_xlfn.IFS(BR_standardformat!G2016="","",COUNTIF(tabel_7!A2044:A3026,BR_standardformat!G2016)=0,BR_standardformat!G2016,COUNTIF(tabel_7!A2044:A3026,BR_standardformat!G2016)&gt;0,"")</f>
        <v/>
      </c>
      <c r="I2013" t="str">
        <f t="shared" si="31"/>
        <v/>
      </c>
    </row>
    <row r="2014" spans="1:9" x14ac:dyDescent="0.25">
      <c r="A2014" s="14" t="str" cm="1">
        <f t="array" ref="A2014">_xlfn.IFS(BR_standardformat!G2017="","",COUNTIF(tabel_7!A2014:A3027,BR_standardformat!G2017)=0,BR_standardformat!G2017,COUNTIF(tabel_7!A2014:A3027,BR_standardformat!G2017)&gt;0,"")</f>
        <v/>
      </c>
      <c r="B2014" s="14" t="str">
        <f>IF(NOT(A2014=""),BR_standardformat!R2017,"")</f>
        <v/>
      </c>
      <c r="E2014" s="21" t="str" cm="1">
        <f t="array" ref="E2014">_xlfn.IFS(C2014="","",D2014="","",A2014="","",NOT(A2014=""),VLOOKUP(_xlfn.CONCAT(C2014,", ",D2014),pg!$C$2:$D$38,2,FALSE))</f>
        <v/>
      </c>
      <c r="F2014" s="21" t="str" cm="1">
        <f t="array" ref="F2014">_xlfn.IFS(C2014="","",D2014="","",A2014="","",NOT(B2014=""),B2014*E2014)</f>
        <v/>
      </c>
      <c r="H2014" s="14" t="str" cm="1">
        <f t="array" ref="H2014">_xlfn.IFS(BR_standardformat!G2017="","",COUNTIF(tabel_7!A2045:A3027,BR_standardformat!G2017)=0,BR_standardformat!G2017,COUNTIF(tabel_7!A2045:A3027,BR_standardformat!G2017)&gt;0,"")</f>
        <v/>
      </c>
      <c r="I2014" t="str">
        <f t="shared" si="31"/>
        <v/>
      </c>
    </row>
    <row r="2015" spans="1:9" x14ac:dyDescent="0.25">
      <c r="A2015" s="14" t="str" cm="1">
        <f t="array" ref="A2015">_xlfn.IFS(BR_standardformat!G2018="","",COUNTIF(tabel_7!A2015:A3028,BR_standardformat!G2018)=0,BR_standardformat!G2018,COUNTIF(tabel_7!A2015:A3028,BR_standardformat!G2018)&gt;0,"")</f>
        <v/>
      </c>
      <c r="B2015" s="14" t="str">
        <f>IF(NOT(A2015=""),BR_standardformat!R2018,"")</f>
        <v/>
      </c>
      <c r="E2015" s="21" t="str" cm="1">
        <f t="array" ref="E2015">_xlfn.IFS(C2015="","",D2015="","",A2015="","",NOT(A2015=""),VLOOKUP(_xlfn.CONCAT(C2015,", ",D2015),pg!$C$2:$D$38,2,FALSE))</f>
        <v/>
      </c>
      <c r="F2015" s="21" t="str" cm="1">
        <f t="array" ref="F2015">_xlfn.IFS(C2015="","",D2015="","",A2015="","",NOT(B2015=""),B2015*E2015)</f>
        <v/>
      </c>
      <c r="H2015" s="14" t="str" cm="1">
        <f t="array" ref="H2015">_xlfn.IFS(BR_standardformat!G2018="","",COUNTIF(tabel_7!A2046:A3028,BR_standardformat!G2018)=0,BR_standardformat!G2018,COUNTIF(tabel_7!A2046:A3028,BR_standardformat!G2018)&gt;0,"")</f>
        <v/>
      </c>
      <c r="I2015" t="str">
        <f t="shared" si="31"/>
        <v/>
      </c>
    </row>
    <row r="2016" spans="1:9" x14ac:dyDescent="0.25">
      <c r="A2016" s="14" t="str" cm="1">
        <f t="array" ref="A2016">_xlfn.IFS(BR_standardformat!G2019="","",COUNTIF(tabel_7!A2016:A3029,BR_standardformat!G2019)=0,BR_standardformat!G2019,COUNTIF(tabel_7!A2016:A3029,BR_standardformat!G2019)&gt;0,"")</f>
        <v/>
      </c>
      <c r="B2016" s="14" t="str">
        <f>IF(NOT(A2016=""),BR_standardformat!R2019,"")</f>
        <v/>
      </c>
      <c r="E2016" s="21" t="str" cm="1">
        <f t="array" ref="E2016">_xlfn.IFS(C2016="","",D2016="","",A2016="","",NOT(A2016=""),VLOOKUP(_xlfn.CONCAT(C2016,", ",D2016),pg!$C$2:$D$38,2,FALSE))</f>
        <v/>
      </c>
      <c r="F2016" s="21" t="str" cm="1">
        <f t="array" ref="F2016">_xlfn.IFS(C2016="","",D2016="","",A2016="","",NOT(B2016=""),B2016*E2016)</f>
        <v/>
      </c>
      <c r="H2016" s="14" t="str" cm="1">
        <f t="array" ref="H2016">_xlfn.IFS(BR_standardformat!G2019="","",COUNTIF(tabel_7!A2047:A3029,BR_standardformat!G2019)=0,BR_standardformat!G2019,COUNTIF(tabel_7!A2047:A3029,BR_standardformat!G2019)&gt;0,"")</f>
        <v/>
      </c>
      <c r="I2016" t="str">
        <f t="shared" si="31"/>
        <v/>
      </c>
    </row>
    <row r="2017" spans="1:9" x14ac:dyDescent="0.25">
      <c r="A2017" s="14" t="str" cm="1">
        <f t="array" ref="A2017">_xlfn.IFS(BR_standardformat!G2020="","",COUNTIF(tabel_7!A2017:A3030,BR_standardformat!G2020)=0,BR_standardformat!G2020,COUNTIF(tabel_7!A2017:A3030,BR_standardformat!G2020)&gt;0,"")</f>
        <v/>
      </c>
      <c r="B2017" s="14" t="str">
        <f>IF(NOT(A2017=""),BR_standardformat!R2020,"")</f>
        <v/>
      </c>
      <c r="E2017" s="21" t="str" cm="1">
        <f t="array" ref="E2017">_xlfn.IFS(C2017="","",D2017="","",A2017="","",NOT(A2017=""),VLOOKUP(_xlfn.CONCAT(C2017,", ",D2017),pg!$C$2:$D$38,2,FALSE))</f>
        <v/>
      </c>
      <c r="F2017" s="21" t="str" cm="1">
        <f t="array" ref="F2017">_xlfn.IFS(C2017="","",D2017="","",A2017="","",NOT(B2017=""),B2017*E2017)</f>
        <v/>
      </c>
      <c r="H2017" s="14" t="str" cm="1">
        <f t="array" ref="H2017">_xlfn.IFS(BR_standardformat!G2020="","",COUNTIF(tabel_7!A2048:A3030,BR_standardformat!G2020)=0,BR_standardformat!G2020,COUNTIF(tabel_7!A2048:A3030,BR_standardformat!G2020)&gt;0,"")</f>
        <v/>
      </c>
      <c r="I2017" t="str">
        <f t="shared" si="31"/>
        <v/>
      </c>
    </row>
    <row r="2018" spans="1:9" x14ac:dyDescent="0.25">
      <c r="A2018" s="14" t="str" cm="1">
        <f t="array" ref="A2018">_xlfn.IFS(BR_standardformat!G2021="","",COUNTIF(tabel_7!A2018:A3031,BR_standardformat!G2021)=0,BR_standardformat!G2021,COUNTIF(tabel_7!A2018:A3031,BR_standardformat!G2021)&gt;0,"")</f>
        <v/>
      </c>
      <c r="B2018" s="14" t="str">
        <f>IF(NOT(A2018=""),BR_standardformat!R2021,"")</f>
        <v/>
      </c>
      <c r="E2018" s="21" t="str" cm="1">
        <f t="array" ref="E2018">_xlfn.IFS(C2018="","",D2018="","",A2018="","",NOT(A2018=""),VLOOKUP(_xlfn.CONCAT(C2018,", ",D2018),pg!$C$2:$D$38,2,FALSE))</f>
        <v/>
      </c>
      <c r="F2018" s="21" t="str" cm="1">
        <f t="array" ref="F2018">_xlfn.IFS(C2018="","",D2018="","",A2018="","",NOT(B2018=""),B2018*E2018)</f>
        <v/>
      </c>
      <c r="H2018" s="14" t="str" cm="1">
        <f t="array" ref="H2018">_xlfn.IFS(BR_standardformat!G2021="","",COUNTIF(tabel_7!A2049:A3031,BR_standardformat!G2021)=0,BR_standardformat!G2021,COUNTIF(tabel_7!A2049:A3031,BR_standardformat!G2021)&gt;0,"")</f>
        <v/>
      </c>
      <c r="I2018" t="str">
        <f t="shared" si="31"/>
        <v/>
      </c>
    </row>
    <row r="2019" spans="1:9" x14ac:dyDescent="0.25">
      <c r="A2019" s="14" t="str" cm="1">
        <f t="array" ref="A2019">_xlfn.IFS(BR_standardformat!G2022="","",COUNTIF(tabel_7!A2019:A3032,BR_standardformat!G2022)=0,BR_standardformat!G2022,COUNTIF(tabel_7!A2019:A3032,BR_standardformat!G2022)&gt;0,"")</f>
        <v/>
      </c>
      <c r="B2019" s="14" t="str">
        <f>IF(NOT(A2019=""),BR_standardformat!R2022,"")</f>
        <v/>
      </c>
      <c r="E2019" s="21" t="str" cm="1">
        <f t="array" ref="E2019">_xlfn.IFS(C2019="","",D2019="","",A2019="","",NOT(A2019=""),VLOOKUP(_xlfn.CONCAT(C2019,", ",D2019),pg!$C$2:$D$38,2,FALSE))</f>
        <v/>
      </c>
      <c r="F2019" s="21" t="str" cm="1">
        <f t="array" ref="F2019">_xlfn.IFS(C2019="","",D2019="","",A2019="","",NOT(B2019=""),B2019*E2019)</f>
        <v/>
      </c>
      <c r="H2019" s="14" t="str" cm="1">
        <f t="array" ref="H2019">_xlfn.IFS(BR_standardformat!G2022="","",COUNTIF(tabel_7!A2050:A3032,BR_standardformat!G2022)=0,BR_standardformat!G2022,COUNTIF(tabel_7!A2050:A3032,BR_standardformat!G2022)&gt;0,"")</f>
        <v/>
      </c>
      <c r="I2019" t="str">
        <f t="shared" si="31"/>
        <v/>
      </c>
    </row>
    <row r="2020" spans="1:9" x14ac:dyDescent="0.25">
      <c r="A2020" s="14" t="str" cm="1">
        <f t="array" ref="A2020">_xlfn.IFS(BR_standardformat!G2023="","",COUNTIF(tabel_7!A2020:A3033,BR_standardformat!G2023)=0,BR_standardformat!G2023,COUNTIF(tabel_7!A2020:A3033,BR_standardformat!G2023)&gt;0,"")</f>
        <v/>
      </c>
      <c r="B2020" s="14" t="str">
        <f>IF(NOT(A2020=""),BR_standardformat!R2023,"")</f>
        <v/>
      </c>
      <c r="E2020" s="21" t="str" cm="1">
        <f t="array" ref="E2020">_xlfn.IFS(C2020="","",D2020="","",A2020="","",NOT(A2020=""),VLOOKUP(_xlfn.CONCAT(C2020,", ",D2020),pg!$C$2:$D$38,2,FALSE))</f>
        <v/>
      </c>
      <c r="F2020" s="21" t="str" cm="1">
        <f t="array" ref="F2020">_xlfn.IFS(C2020="","",D2020="","",A2020="","",NOT(B2020=""),B2020*E2020)</f>
        <v/>
      </c>
      <c r="H2020" s="14" t="str" cm="1">
        <f t="array" ref="H2020">_xlfn.IFS(BR_standardformat!G2023="","",COUNTIF(tabel_7!A2051:A3033,BR_standardformat!G2023)=0,BR_standardformat!G2023,COUNTIF(tabel_7!A2051:A3033,BR_standardformat!G2023)&gt;0,"")</f>
        <v/>
      </c>
      <c r="I2020" t="str">
        <f t="shared" si="31"/>
        <v/>
      </c>
    </row>
    <row r="2021" spans="1:9" x14ac:dyDescent="0.25">
      <c r="A2021" s="14" t="str" cm="1">
        <f t="array" ref="A2021">_xlfn.IFS(BR_standardformat!G2024="","",COUNTIF(tabel_7!A2021:A3034,BR_standardformat!G2024)=0,BR_standardformat!G2024,COUNTIF(tabel_7!A2021:A3034,BR_standardformat!G2024)&gt;0,"")</f>
        <v/>
      </c>
      <c r="B2021" s="14" t="str">
        <f>IF(NOT(A2021=""),BR_standardformat!R2024,"")</f>
        <v/>
      </c>
      <c r="E2021" s="21" t="str" cm="1">
        <f t="array" ref="E2021">_xlfn.IFS(C2021="","",D2021="","",A2021="","",NOT(A2021=""),VLOOKUP(_xlfn.CONCAT(C2021,", ",D2021),pg!$C$2:$D$38,2,FALSE))</f>
        <v/>
      </c>
      <c r="F2021" s="21" t="str" cm="1">
        <f t="array" ref="F2021">_xlfn.IFS(C2021="","",D2021="","",A2021="","",NOT(B2021=""),B2021*E2021)</f>
        <v/>
      </c>
      <c r="H2021" s="14" t="str" cm="1">
        <f t="array" ref="H2021">_xlfn.IFS(BR_standardformat!G2024="","",COUNTIF(tabel_7!A2052:A3034,BR_standardformat!G2024)=0,BR_standardformat!G2024,COUNTIF(tabel_7!A2052:A3034,BR_standardformat!G2024)&gt;0,"")</f>
        <v/>
      </c>
      <c r="I2021" t="str">
        <f t="shared" si="31"/>
        <v/>
      </c>
    </row>
    <row r="2022" spans="1:9" x14ac:dyDescent="0.25">
      <c r="A2022" s="14" t="str" cm="1">
        <f t="array" ref="A2022">_xlfn.IFS(BR_standardformat!G2025="","",COUNTIF(tabel_7!A2022:A3035,BR_standardformat!G2025)=0,BR_standardformat!G2025,COUNTIF(tabel_7!A2022:A3035,BR_standardformat!G2025)&gt;0,"")</f>
        <v/>
      </c>
      <c r="B2022" s="14" t="str">
        <f>IF(NOT(A2022=""),BR_standardformat!R2025,"")</f>
        <v/>
      </c>
      <c r="E2022" s="21" t="str" cm="1">
        <f t="array" ref="E2022">_xlfn.IFS(C2022="","",D2022="","",A2022="","",NOT(A2022=""),VLOOKUP(_xlfn.CONCAT(C2022,", ",D2022),pg!$C$2:$D$38,2,FALSE))</f>
        <v/>
      </c>
      <c r="F2022" s="21" t="str" cm="1">
        <f t="array" ref="F2022">_xlfn.IFS(C2022="","",D2022="","",A2022="","",NOT(B2022=""),B2022*E2022)</f>
        <v/>
      </c>
      <c r="H2022" s="14" t="str" cm="1">
        <f t="array" ref="H2022">_xlfn.IFS(BR_standardformat!G2025="","",COUNTIF(tabel_7!A2053:A3035,BR_standardformat!G2025)=0,BR_standardformat!G2025,COUNTIF(tabel_7!A2053:A3035,BR_standardformat!G2025)&gt;0,"")</f>
        <v/>
      </c>
      <c r="I2022" t="str">
        <f t="shared" si="31"/>
        <v/>
      </c>
    </row>
    <row r="2023" spans="1:9" x14ac:dyDescent="0.25">
      <c r="A2023" s="14" t="str" cm="1">
        <f t="array" ref="A2023">_xlfn.IFS(BR_standardformat!G2026="","",COUNTIF(tabel_7!A2023:A3036,BR_standardformat!G2026)=0,BR_standardformat!G2026,COUNTIF(tabel_7!A2023:A3036,BR_standardformat!G2026)&gt;0,"")</f>
        <v/>
      </c>
      <c r="B2023" s="14" t="str">
        <f>IF(NOT(A2023=""),BR_standardformat!R2026,"")</f>
        <v/>
      </c>
      <c r="E2023" s="21" t="str" cm="1">
        <f t="array" ref="E2023">_xlfn.IFS(C2023="","",D2023="","",A2023="","",NOT(A2023=""),VLOOKUP(_xlfn.CONCAT(C2023,", ",D2023),pg!$C$2:$D$38,2,FALSE))</f>
        <v/>
      </c>
      <c r="F2023" s="21" t="str" cm="1">
        <f t="array" ref="F2023">_xlfn.IFS(C2023="","",D2023="","",A2023="","",NOT(B2023=""),B2023*E2023)</f>
        <v/>
      </c>
      <c r="H2023" s="14" t="str" cm="1">
        <f t="array" ref="H2023">_xlfn.IFS(BR_standardformat!G2026="","",COUNTIF(tabel_7!A2054:A3036,BR_standardformat!G2026)=0,BR_standardformat!G2026,COUNTIF(tabel_7!A2054:A3036,BR_standardformat!G2026)&gt;0,"")</f>
        <v/>
      </c>
      <c r="I2023" t="str">
        <f t="shared" si="31"/>
        <v/>
      </c>
    </row>
    <row r="2024" spans="1:9" x14ac:dyDescent="0.25">
      <c r="A2024" s="14" t="str" cm="1">
        <f t="array" ref="A2024">_xlfn.IFS(BR_standardformat!G2027="","",COUNTIF(tabel_7!A2024:A3037,BR_standardformat!G2027)=0,BR_standardformat!G2027,COUNTIF(tabel_7!A2024:A3037,BR_standardformat!G2027)&gt;0,"")</f>
        <v/>
      </c>
      <c r="B2024" s="14" t="str">
        <f>IF(NOT(A2024=""),BR_standardformat!R2027,"")</f>
        <v/>
      </c>
      <c r="E2024" s="21" t="str" cm="1">
        <f t="array" ref="E2024">_xlfn.IFS(C2024="","",D2024="","",A2024="","",NOT(A2024=""),VLOOKUP(_xlfn.CONCAT(C2024,", ",D2024),pg!$C$2:$D$38,2,FALSE))</f>
        <v/>
      </c>
      <c r="F2024" s="21" t="str" cm="1">
        <f t="array" ref="F2024">_xlfn.IFS(C2024="","",D2024="","",A2024="","",NOT(B2024=""),B2024*E2024)</f>
        <v/>
      </c>
      <c r="H2024" s="14" t="str" cm="1">
        <f t="array" ref="H2024">_xlfn.IFS(BR_standardformat!G2027="","",COUNTIF(tabel_7!A2055:A3037,BR_standardformat!G2027)=0,BR_standardformat!G2027,COUNTIF(tabel_7!A2055:A3037,BR_standardformat!G2027)&gt;0,"")</f>
        <v/>
      </c>
      <c r="I2024" t="str">
        <f t="shared" si="31"/>
        <v/>
      </c>
    </row>
    <row r="2025" spans="1:9" x14ac:dyDescent="0.25">
      <c r="A2025" s="14" t="str" cm="1">
        <f t="array" ref="A2025">_xlfn.IFS(BR_standardformat!G2028="","",COUNTIF(tabel_7!A2025:A3038,BR_standardformat!G2028)=0,BR_standardformat!G2028,COUNTIF(tabel_7!A2025:A3038,BR_standardformat!G2028)&gt;0,"")</f>
        <v/>
      </c>
      <c r="B2025" s="14" t="str">
        <f>IF(NOT(A2025=""),BR_standardformat!R2028,"")</f>
        <v/>
      </c>
      <c r="E2025" s="21" t="str" cm="1">
        <f t="array" ref="E2025">_xlfn.IFS(C2025="","",D2025="","",A2025="","",NOT(A2025=""),VLOOKUP(_xlfn.CONCAT(C2025,", ",D2025),pg!$C$2:$D$38,2,FALSE))</f>
        <v/>
      </c>
      <c r="F2025" s="21" t="str" cm="1">
        <f t="array" ref="F2025">_xlfn.IFS(C2025="","",D2025="","",A2025="","",NOT(B2025=""),B2025*E2025)</f>
        <v/>
      </c>
      <c r="H2025" s="14" t="str" cm="1">
        <f t="array" ref="H2025">_xlfn.IFS(BR_standardformat!G2028="","",COUNTIF(tabel_7!A2056:A3038,BR_standardformat!G2028)=0,BR_standardformat!G2028,COUNTIF(tabel_7!A2056:A3038,BR_standardformat!G2028)&gt;0,"")</f>
        <v/>
      </c>
      <c r="I2025" t="str">
        <f t="shared" si="31"/>
        <v/>
      </c>
    </row>
    <row r="2026" spans="1:9" x14ac:dyDescent="0.25">
      <c r="A2026" s="14" t="str" cm="1">
        <f t="array" ref="A2026">_xlfn.IFS(BR_standardformat!G2029="","",COUNTIF(tabel_7!A2026:A3039,BR_standardformat!G2029)=0,BR_standardformat!G2029,COUNTIF(tabel_7!A2026:A3039,BR_standardformat!G2029)&gt;0,"")</f>
        <v/>
      </c>
      <c r="B2026" s="14" t="str">
        <f>IF(NOT(A2026=""),BR_standardformat!R2029,"")</f>
        <v/>
      </c>
      <c r="E2026" s="21" t="str" cm="1">
        <f t="array" ref="E2026">_xlfn.IFS(C2026="","",D2026="","",A2026="","",NOT(A2026=""),VLOOKUP(_xlfn.CONCAT(C2026,", ",D2026),pg!$C$2:$D$38,2,FALSE))</f>
        <v/>
      </c>
      <c r="F2026" s="21" t="str" cm="1">
        <f t="array" ref="F2026">_xlfn.IFS(C2026="","",D2026="","",A2026="","",NOT(B2026=""),B2026*E2026)</f>
        <v/>
      </c>
      <c r="H2026" s="14" t="str" cm="1">
        <f t="array" ref="H2026">_xlfn.IFS(BR_standardformat!G2029="","",COUNTIF(tabel_7!A2057:A3039,BR_standardformat!G2029)=0,BR_standardformat!G2029,COUNTIF(tabel_7!A2057:A3039,BR_standardformat!G2029)&gt;0,"")</f>
        <v/>
      </c>
      <c r="I2026" t="str">
        <f t="shared" si="31"/>
        <v/>
      </c>
    </row>
    <row r="2027" spans="1:9" x14ac:dyDescent="0.25">
      <c r="A2027" s="14" t="str" cm="1">
        <f t="array" ref="A2027">_xlfn.IFS(BR_standardformat!G2030="","",COUNTIF(tabel_7!A2027:A3040,BR_standardformat!G2030)=0,BR_standardformat!G2030,COUNTIF(tabel_7!A2027:A3040,BR_standardformat!G2030)&gt;0,"")</f>
        <v/>
      </c>
      <c r="B2027" s="14" t="str">
        <f>IF(NOT(A2027=""),BR_standardformat!R2030,"")</f>
        <v/>
      </c>
      <c r="E2027" s="21" t="str" cm="1">
        <f t="array" ref="E2027">_xlfn.IFS(C2027="","",D2027="","",A2027="","",NOT(A2027=""),VLOOKUP(_xlfn.CONCAT(C2027,", ",D2027),pg!$C$2:$D$38,2,FALSE))</f>
        <v/>
      </c>
      <c r="F2027" s="21" t="str" cm="1">
        <f t="array" ref="F2027">_xlfn.IFS(C2027="","",D2027="","",A2027="","",NOT(B2027=""),B2027*E2027)</f>
        <v/>
      </c>
      <c r="H2027" s="14" t="str" cm="1">
        <f t="array" ref="H2027">_xlfn.IFS(BR_standardformat!G2030="","",COUNTIF(tabel_7!A2058:A3040,BR_standardformat!G2030)=0,BR_standardformat!G2030,COUNTIF(tabel_7!A2058:A3040,BR_standardformat!G2030)&gt;0,"")</f>
        <v/>
      </c>
      <c r="I2027" t="str">
        <f t="shared" si="31"/>
        <v/>
      </c>
    </row>
    <row r="2028" spans="1:9" x14ac:dyDescent="0.25">
      <c r="A2028" s="14" t="str" cm="1">
        <f t="array" ref="A2028">_xlfn.IFS(BR_standardformat!G2031="","",COUNTIF(tabel_7!A2028:A3041,BR_standardformat!G2031)=0,BR_standardformat!G2031,COUNTIF(tabel_7!A2028:A3041,BR_standardformat!G2031)&gt;0,"")</f>
        <v/>
      </c>
      <c r="B2028" s="14" t="str">
        <f>IF(NOT(A2028=""),BR_standardformat!R2031,"")</f>
        <v/>
      </c>
      <c r="E2028" s="21" t="str" cm="1">
        <f t="array" ref="E2028">_xlfn.IFS(C2028="","",D2028="","",A2028="","",NOT(A2028=""),VLOOKUP(_xlfn.CONCAT(C2028,", ",D2028),pg!$C$2:$D$38,2,FALSE))</f>
        <v/>
      </c>
      <c r="F2028" s="21" t="str" cm="1">
        <f t="array" ref="F2028">_xlfn.IFS(C2028="","",D2028="","",A2028="","",NOT(B2028=""),B2028*E2028)</f>
        <v/>
      </c>
      <c r="H2028" s="14" t="str" cm="1">
        <f t="array" ref="H2028">_xlfn.IFS(BR_standardformat!G2031="","",COUNTIF(tabel_7!A2059:A3041,BR_standardformat!G2031)=0,BR_standardformat!G2031,COUNTIF(tabel_7!A2059:A3041,BR_standardformat!G2031)&gt;0,"")</f>
        <v/>
      </c>
      <c r="I2028" t="str">
        <f t="shared" si="31"/>
        <v/>
      </c>
    </row>
    <row r="2029" spans="1:9" x14ac:dyDescent="0.25">
      <c r="A2029" s="14" t="str" cm="1">
        <f t="array" ref="A2029">_xlfn.IFS(BR_standardformat!G2032="","",COUNTIF(tabel_7!A2029:A3042,BR_standardformat!G2032)=0,BR_standardformat!G2032,COUNTIF(tabel_7!A2029:A3042,BR_standardformat!G2032)&gt;0,"")</f>
        <v/>
      </c>
      <c r="B2029" s="14" t="str">
        <f>IF(NOT(A2029=""),BR_standardformat!R2032,"")</f>
        <v/>
      </c>
      <c r="E2029" s="21" t="str" cm="1">
        <f t="array" ref="E2029">_xlfn.IFS(C2029="","",D2029="","",A2029="","",NOT(A2029=""),VLOOKUP(_xlfn.CONCAT(C2029,", ",D2029),pg!$C$2:$D$38,2,FALSE))</f>
        <v/>
      </c>
      <c r="F2029" s="21" t="str" cm="1">
        <f t="array" ref="F2029">_xlfn.IFS(C2029="","",D2029="","",A2029="","",NOT(B2029=""),B2029*E2029)</f>
        <v/>
      </c>
      <c r="H2029" s="14" t="str" cm="1">
        <f t="array" ref="H2029">_xlfn.IFS(BR_standardformat!G2032="","",COUNTIF(tabel_7!A2060:A3042,BR_standardformat!G2032)=0,BR_standardformat!G2032,COUNTIF(tabel_7!A2060:A3042,BR_standardformat!G2032)&gt;0,"")</f>
        <v/>
      </c>
      <c r="I2029" t="str">
        <f t="shared" si="31"/>
        <v/>
      </c>
    </row>
    <row r="2030" spans="1:9" x14ac:dyDescent="0.25">
      <c r="A2030" s="14" t="str" cm="1">
        <f t="array" ref="A2030">_xlfn.IFS(BR_standardformat!G2033="","",COUNTIF(tabel_7!A2030:A3043,BR_standardformat!G2033)=0,BR_standardformat!G2033,COUNTIF(tabel_7!A2030:A3043,BR_standardformat!G2033)&gt;0,"")</f>
        <v/>
      </c>
      <c r="B2030" s="14" t="str">
        <f>IF(NOT(A2030=""),BR_standardformat!R2033,"")</f>
        <v/>
      </c>
      <c r="E2030" s="21" t="str" cm="1">
        <f t="array" ref="E2030">_xlfn.IFS(C2030="","",D2030="","",A2030="","",NOT(A2030=""),VLOOKUP(_xlfn.CONCAT(C2030,", ",D2030),pg!$C$2:$D$38,2,FALSE))</f>
        <v/>
      </c>
      <c r="F2030" s="21" t="str" cm="1">
        <f t="array" ref="F2030">_xlfn.IFS(C2030="","",D2030="","",A2030="","",NOT(B2030=""),B2030*E2030)</f>
        <v/>
      </c>
      <c r="H2030" s="14" t="str" cm="1">
        <f t="array" ref="H2030">_xlfn.IFS(BR_standardformat!G2033="","",COUNTIF(tabel_7!A2061:A3043,BR_standardformat!G2033)=0,BR_standardformat!G2033,COUNTIF(tabel_7!A2061:A3043,BR_standardformat!G2033)&gt;0,"")</f>
        <v/>
      </c>
      <c r="I2030" t="str">
        <f t="shared" si="31"/>
        <v/>
      </c>
    </row>
    <row r="2031" spans="1:9" x14ac:dyDescent="0.25">
      <c r="A2031" s="14" t="str" cm="1">
        <f t="array" ref="A2031">_xlfn.IFS(BR_standardformat!G2034="","",COUNTIF(tabel_7!A2031:A3044,BR_standardformat!G2034)=0,BR_standardformat!G2034,COUNTIF(tabel_7!A2031:A3044,BR_standardformat!G2034)&gt;0,"")</f>
        <v/>
      </c>
      <c r="B2031" s="14" t="str">
        <f>IF(NOT(A2031=""),BR_standardformat!R2034,"")</f>
        <v/>
      </c>
      <c r="E2031" s="21" t="str" cm="1">
        <f t="array" ref="E2031">_xlfn.IFS(C2031="","",D2031="","",A2031="","",NOT(A2031=""),VLOOKUP(_xlfn.CONCAT(C2031,", ",D2031),pg!$C$2:$D$38,2,FALSE))</f>
        <v/>
      </c>
      <c r="F2031" s="21" t="str" cm="1">
        <f t="array" ref="F2031">_xlfn.IFS(C2031="","",D2031="","",A2031="","",NOT(B2031=""),B2031*E2031)</f>
        <v/>
      </c>
      <c r="H2031" s="14" t="str" cm="1">
        <f t="array" ref="H2031">_xlfn.IFS(BR_standardformat!G2034="","",COUNTIF(tabel_7!A2062:A3044,BR_standardformat!G2034)=0,BR_standardformat!G2034,COUNTIF(tabel_7!A2062:A3044,BR_standardformat!G2034)&gt;0,"")</f>
        <v/>
      </c>
      <c r="I2031" t="str">
        <f t="shared" si="31"/>
        <v/>
      </c>
    </row>
    <row r="2032" spans="1:9" x14ac:dyDescent="0.25">
      <c r="A2032" s="14" t="str" cm="1">
        <f t="array" ref="A2032">_xlfn.IFS(BR_standardformat!G2035="","",COUNTIF(tabel_7!A2032:A3045,BR_standardformat!G2035)=0,BR_standardformat!G2035,COUNTIF(tabel_7!A2032:A3045,BR_standardformat!G2035)&gt;0,"")</f>
        <v/>
      </c>
      <c r="B2032" s="14" t="str">
        <f>IF(NOT(A2032=""),BR_standardformat!R2035,"")</f>
        <v/>
      </c>
      <c r="E2032" s="21" t="str" cm="1">
        <f t="array" ref="E2032">_xlfn.IFS(C2032="","",D2032="","",A2032="","",NOT(A2032=""),VLOOKUP(_xlfn.CONCAT(C2032,", ",D2032),pg!$C$2:$D$38,2,FALSE))</f>
        <v/>
      </c>
      <c r="F2032" s="21" t="str" cm="1">
        <f t="array" ref="F2032">_xlfn.IFS(C2032="","",D2032="","",A2032="","",NOT(B2032=""),B2032*E2032)</f>
        <v/>
      </c>
      <c r="H2032" s="14" t="str" cm="1">
        <f t="array" ref="H2032">_xlfn.IFS(BR_standardformat!G2035="","",COUNTIF(tabel_7!A2063:A3045,BR_standardformat!G2035)=0,BR_standardformat!G2035,COUNTIF(tabel_7!A2063:A3045,BR_standardformat!G2035)&gt;0,"")</f>
        <v/>
      </c>
      <c r="I2032" t="str">
        <f t="shared" si="31"/>
        <v/>
      </c>
    </row>
    <row r="2033" spans="1:9" x14ac:dyDescent="0.25">
      <c r="A2033" s="14" t="str" cm="1">
        <f t="array" ref="A2033">_xlfn.IFS(BR_standardformat!G2036="","",COUNTIF(tabel_7!A2033:A3046,BR_standardformat!G2036)=0,BR_standardformat!G2036,COUNTIF(tabel_7!A2033:A3046,BR_standardformat!G2036)&gt;0,"")</f>
        <v/>
      </c>
      <c r="B2033" s="14" t="str">
        <f>IF(NOT(A2033=""),BR_standardformat!R2036,"")</f>
        <v/>
      </c>
      <c r="E2033" s="21" t="str" cm="1">
        <f t="array" ref="E2033">_xlfn.IFS(C2033="","",D2033="","",A2033="","",NOT(A2033=""),VLOOKUP(_xlfn.CONCAT(C2033,", ",D2033),pg!$C$2:$D$38,2,FALSE))</f>
        <v/>
      </c>
      <c r="F2033" s="21" t="str" cm="1">
        <f t="array" ref="F2033">_xlfn.IFS(C2033="","",D2033="","",A2033="","",NOT(B2033=""),B2033*E2033)</f>
        <v/>
      </c>
      <c r="H2033" s="14" t="str" cm="1">
        <f t="array" ref="H2033">_xlfn.IFS(BR_standardformat!G2036="","",COUNTIF(tabel_7!A2064:A3046,BR_standardformat!G2036)=0,BR_standardformat!G2036,COUNTIF(tabel_7!A2064:A3046,BR_standardformat!G2036)&gt;0,"")</f>
        <v/>
      </c>
      <c r="I2033" t="str">
        <f t="shared" si="31"/>
        <v/>
      </c>
    </row>
    <row r="2034" spans="1:9" x14ac:dyDescent="0.25">
      <c r="A2034" s="14" t="str" cm="1">
        <f t="array" ref="A2034">_xlfn.IFS(BR_standardformat!G2037="","",COUNTIF(tabel_7!A2034:A3047,BR_standardformat!G2037)=0,BR_standardformat!G2037,COUNTIF(tabel_7!A2034:A3047,BR_standardformat!G2037)&gt;0,"")</f>
        <v/>
      </c>
      <c r="B2034" s="14" t="str">
        <f>IF(NOT(A2034=""),BR_standardformat!R2037,"")</f>
        <v/>
      </c>
      <c r="E2034" s="21" t="str" cm="1">
        <f t="array" ref="E2034">_xlfn.IFS(C2034="","",D2034="","",A2034="","",NOT(A2034=""),VLOOKUP(_xlfn.CONCAT(C2034,", ",D2034),pg!$C$2:$D$38,2,FALSE))</f>
        <v/>
      </c>
      <c r="F2034" s="21" t="str" cm="1">
        <f t="array" ref="F2034">_xlfn.IFS(C2034="","",D2034="","",A2034="","",NOT(B2034=""),B2034*E2034)</f>
        <v/>
      </c>
      <c r="H2034" s="14" t="str" cm="1">
        <f t="array" ref="H2034">_xlfn.IFS(BR_standardformat!G2037="","",COUNTIF(tabel_7!A2065:A3047,BR_standardformat!G2037)=0,BR_standardformat!G2037,COUNTIF(tabel_7!A2065:A3047,BR_standardformat!G2037)&gt;0,"")</f>
        <v/>
      </c>
      <c r="I2034" t="str">
        <f t="shared" si="31"/>
        <v/>
      </c>
    </row>
    <row r="2035" spans="1:9" x14ac:dyDescent="0.25">
      <c r="A2035" s="14" t="str" cm="1">
        <f t="array" ref="A2035">_xlfn.IFS(BR_standardformat!G2038="","",COUNTIF(tabel_7!A2035:A3048,BR_standardformat!G2038)=0,BR_standardformat!G2038,COUNTIF(tabel_7!A2035:A3048,BR_standardformat!G2038)&gt;0,"")</f>
        <v/>
      </c>
      <c r="B2035" s="14" t="str">
        <f>IF(NOT(A2035=""),BR_standardformat!R2038,"")</f>
        <v/>
      </c>
      <c r="E2035" s="21" t="str" cm="1">
        <f t="array" ref="E2035">_xlfn.IFS(C2035="","",D2035="","",A2035="","",NOT(A2035=""),VLOOKUP(_xlfn.CONCAT(C2035,", ",D2035),pg!$C$2:$D$38,2,FALSE))</f>
        <v/>
      </c>
      <c r="F2035" s="21" t="str" cm="1">
        <f t="array" ref="F2035">_xlfn.IFS(C2035="","",D2035="","",A2035="","",NOT(B2035=""),B2035*E2035)</f>
        <v/>
      </c>
      <c r="H2035" s="14" t="str" cm="1">
        <f t="array" ref="H2035">_xlfn.IFS(BR_standardformat!G2038="","",COUNTIF(tabel_7!A2066:A3048,BR_standardformat!G2038)=0,BR_standardformat!G2038,COUNTIF(tabel_7!A2066:A3048,BR_standardformat!G2038)&gt;0,"")</f>
        <v/>
      </c>
      <c r="I2035" t="str">
        <f t="shared" si="31"/>
        <v/>
      </c>
    </row>
    <row r="2036" spans="1:9" x14ac:dyDescent="0.25">
      <c r="A2036" s="14" t="str" cm="1">
        <f t="array" ref="A2036">_xlfn.IFS(BR_standardformat!G2039="","",COUNTIF(tabel_7!A2036:A3049,BR_standardformat!G2039)=0,BR_standardformat!G2039,COUNTIF(tabel_7!A2036:A3049,BR_standardformat!G2039)&gt;0,"")</f>
        <v/>
      </c>
      <c r="B2036" s="14" t="str">
        <f>IF(NOT(A2036=""),BR_standardformat!R2039,"")</f>
        <v/>
      </c>
      <c r="E2036" s="21" t="str" cm="1">
        <f t="array" ref="E2036">_xlfn.IFS(C2036="","",D2036="","",A2036="","",NOT(A2036=""),VLOOKUP(_xlfn.CONCAT(C2036,", ",D2036),pg!$C$2:$D$38,2,FALSE))</f>
        <v/>
      </c>
      <c r="F2036" s="21" t="str" cm="1">
        <f t="array" ref="F2036">_xlfn.IFS(C2036="","",D2036="","",A2036="","",NOT(B2036=""),B2036*E2036)</f>
        <v/>
      </c>
      <c r="H2036" s="14" t="str" cm="1">
        <f t="array" ref="H2036">_xlfn.IFS(BR_standardformat!G2039="","",COUNTIF(tabel_7!A2067:A3049,BR_standardformat!G2039)=0,BR_standardformat!G2039,COUNTIF(tabel_7!A2067:A3049,BR_standardformat!G2039)&gt;0,"")</f>
        <v/>
      </c>
      <c r="I2036" t="str">
        <f t="shared" si="31"/>
        <v/>
      </c>
    </row>
    <row r="2037" spans="1:9" x14ac:dyDescent="0.25">
      <c r="A2037" s="14" t="str" cm="1">
        <f t="array" ref="A2037">_xlfn.IFS(BR_standardformat!G2040="","",COUNTIF(tabel_7!A2037:A3050,BR_standardformat!G2040)=0,BR_standardformat!G2040,COUNTIF(tabel_7!A2037:A3050,BR_standardformat!G2040)&gt;0,"")</f>
        <v/>
      </c>
      <c r="B2037" s="14" t="str">
        <f>IF(NOT(A2037=""),BR_standardformat!R2040,"")</f>
        <v/>
      </c>
      <c r="E2037" s="21" t="str" cm="1">
        <f t="array" ref="E2037">_xlfn.IFS(C2037="","",D2037="","",A2037="","",NOT(A2037=""),VLOOKUP(_xlfn.CONCAT(C2037,", ",D2037),pg!$C$2:$D$38,2,FALSE))</f>
        <v/>
      </c>
      <c r="F2037" s="21" t="str" cm="1">
        <f t="array" ref="F2037">_xlfn.IFS(C2037="","",D2037="","",A2037="","",NOT(B2037=""),B2037*E2037)</f>
        <v/>
      </c>
      <c r="H2037" s="14" t="str" cm="1">
        <f t="array" ref="H2037">_xlfn.IFS(BR_standardformat!G2040="","",COUNTIF(tabel_7!A2068:A3050,BR_standardformat!G2040)=0,BR_standardformat!G2040,COUNTIF(tabel_7!A2068:A3050,BR_standardformat!G2040)&gt;0,"")</f>
        <v/>
      </c>
      <c r="I2037" t="str">
        <f t="shared" si="31"/>
        <v/>
      </c>
    </row>
    <row r="2038" spans="1:9" x14ac:dyDescent="0.25">
      <c r="A2038" s="14" t="str" cm="1">
        <f t="array" ref="A2038">_xlfn.IFS(BR_standardformat!G2041="","",COUNTIF(tabel_7!A2038:A3051,BR_standardformat!G2041)=0,BR_standardformat!G2041,COUNTIF(tabel_7!A2038:A3051,BR_standardformat!G2041)&gt;0,"")</f>
        <v/>
      </c>
      <c r="B2038" s="14" t="str">
        <f>IF(NOT(A2038=""),BR_standardformat!R2041,"")</f>
        <v/>
      </c>
      <c r="E2038" s="21" t="str" cm="1">
        <f t="array" ref="E2038">_xlfn.IFS(C2038="","",D2038="","",A2038="","",NOT(A2038=""),VLOOKUP(_xlfn.CONCAT(C2038,", ",D2038),pg!$C$2:$D$38,2,FALSE))</f>
        <v/>
      </c>
      <c r="F2038" s="21" t="str" cm="1">
        <f t="array" ref="F2038">_xlfn.IFS(C2038="","",D2038="","",A2038="","",NOT(B2038=""),B2038*E2038)</f>
        <v/>
      </c>
      <c r="H2038" s="14" t="str" cm="1">
        <f t="array" ref="H2038">_xlfn.IFS(BR_standardformat!G2041="","",COUNTIF(tabel_7!A2069:A3051,BR_standardformat!G2041)=0,BR_standardformat!G2041,COUNTIF(tabel_7!A2069:A3051,BR_standardformat!G2041)&gt;0,"")</f>
        <v/>
      </c>
      <c r="I2038" t="str">
        <f t="shared" si="31"/>
        <v/>
      </c>
    </row>
    <row r="2039" spans="1:9" x14ac:dyDescent="0.25">
      <c r="A2039" s="14" t="str" cm="1">
        <f t="array" ref="A2039">_xlfn.IFS(BR_standardformat!G2042="","",COUNTIF(tabel_7!A2039:A3052,BR_standardformat!G2042)=0,BR_standardformat!G2042,COUNTIF(tabel_7!A2039:A3052,BR_standardformat!G2042)&gt;0,"")</f>
        <v/>
      </c>
      <c r="B2039" s="14" t="str">
        <f>IF(NOT(A2039=""),BR_standardformat!R2042,"")</f>
        <v/>
      </c>
      <c r="E2039" s="21" t="str" cm="1">
        <f t="array" ref="E2039">_xlfn.IFS(C2039="","",D2039="","",A2039="","",NOT(A2039=""),VLOOKUP(_xlfn.CONCAT(C2039,", ",D2039),pg!$C$2:$D$38,2,FALSE))</f>
        <v/>
      </c>
      <c r="F2039" s="21" t="str" cm="1">
        <f t="array" ref="F2039">_xlfn.IFS(C2039="","",D2039="","",A2039="","",NOT(B2039=""),B2039*E2039)</f>
        <v/>
      </c>
      <c r="H2039" s="14" t="str" cm="1">
        <f t="array" ref="H2039">_xlfn.IFS(BR_standardformat!G2042="","",COUNTIF(tabel_7!A2070:A3052,BR_standardformat!G2042)=0,BR_standardformat!G2042,COUNTIF(tabel_7!A2070:A3052,BR_standardformat!G2042)&gt;0,"")</f>
        <v/>
      </c>
      <c r="I2039" t="str">
        <f t="shared" si="31"/>
        <v/>
      </c>
    </row>
    <row r="2040" spans="1:9" x14ac:dyDescent="0.25">
      <c r="A2040" s="14" t="str" cm="1">
        <f t="array" ref="A2040">_xlfn.IFS(BR_standardformat!G2043="","",COUNTIF(tabel_7!A2040:A3053,BR_standardformat!G2043)=0,BR_standardformat!G2043,COUNTIF(tabel_7!A2040:A3053,BR_standardformat!G2043)&gt;0,"")</f>
        <v/>
      </c>
      <c r="B2040" s="14" t="str">
        <f>IF(NOT(A2040=""),BR_standardformat!R2043,"")</f>
        <v/>
      </c>
      <c r="E2040" s="21" t="str" cm="1">
        <f t="array" ref="E2040">_xlfn.IFS(C2040="","",D2040="","",A2040="","",NOT(A2040=""),VLOOKUP(_xlfn.CONCAT(C2040,", ",D2040),pg!$C$2:$D$38,2,FALSE))</f>
        <v/>
      </c>
      <c r="F2040" s="21" t="str" cm="1">
        <f t="array" ref="F2040">_xlfn.IFS(C2040="","",D2040="","",A2040="","",NOT(B2040=""),B2040*E2040)</f>
        <v/>
      </c>
      <c r="H2040" s="14" t="str" cm="1">
        <f t="array" ref="H2040">_xlfn.IFS(BR_standardformat!G2043="","",COUNTIF(tabel_7!A2071:A3053,BR_standardformat!G2043)=0,BR_standardformat!G2043,COUNTIF(tabel_7!A2071:A3053,BR_standardformat!G2043)&gt;0,"")</f>
        <v/>
      </c>
      <c r="I2040" t="str">
        <f t="shared" si="31"/>
        <v/>
      </c>
    </row>
    <row r="2041" spans="1:9" x14ac:dyDescent="0.25">
      <c r="A2041" s="14" t="str" cm="1">
        <f t="array" ref="A2041">_xlfn.IFS(BR_standardformat!G2044="","",COUNTIF(tabel_7!A2041:A3054,BR_standardformat!G2044)=0,BR_standardformat!G2044,COUNTIF(tabel_7!A2041:A3054,BR_standardformat!G2044)&gt;0,"")</f>
        <v/>
      </c>
      <c r="B2041" s="14" t="str">
        <f>IF(NOT(A2041=""),BR_standardformat!R2044,"")</f>
        <v/>
      </c>
      <c r="E2041" s="21" t="str" cm="1">
        <f t="array" ref="E2041">_xlfn.IFS(C2041="","",D2041="","",A2041="","",NOT(A2041=""),VLOOKUP(_xlfn.CONCAT(C2041,", ",D2041),pg!$C$2:$D$38,2,FALSE))</f>
        <v/>
      </c>
      <c r="F2041" s="21" t="str" cm="1">
        <f t="array" ref="F2041">_xlfn.IFS(C2041="","",D2041="","",A2041="","",NOT(B2041=""),B2041*E2041)</f>
        <v/>
      </c>
      <c r="H2041" s="14" t="str" cm="1">
        <f t="array" ref="H2041">_xlfn.IFS(BR_standardformat!G2044="","",COUNTIF(tabel_7!A2072:A3054,BR_standardformat!G2044)=0,BR_standardformat!G2044,COUNTIF(tabel_7!A2072:A3054,BR_standardformat!G2044)&gt;0,"")</f>
        <v/>
      </c>
      <c r="I2041" t="str">
        <f t="shared" si="31"/>
        <v/>
      </c>
    </row>
    <row r="2042" spans="1:9" x14ac:dyDescent="0.25">
      <c r="A2042" s="14" t="str" cm="1">
        <f t="array" ref="A2042">_xlfn.IFS(BR_standardformat!G2045="","",COUNTIF(tabel_7!A2042:A3055,BR_standardformat!G2045)=0,BR_standardformat!G2045,COUNTIF(tabel_7!A2042:A3055,BR_standardformat!G2045)&gt;0,"")</f>
        <v/>
      </c>
      <c r="B2042" s="14" t="str">
        <f>IF(NOT(A2042=""),BR_standardformat!R2045,"")</f>
        <v/>
      </c>
      <c r="E2042" s="21" t="str" cm="1">
        <f t="array" ref="E2042">_xlfn.IFS(C2042="","",D2042="","",A2042="","",NOT(A2042=""),VLOOKUP(_xlfn.CONCAT(C2042,", ",D2042),pg!$C$2:$D$38,2,FALSE))</f>
        <v/>
      </c>
      <c r="F2042" s="21" t="str" cm="1">
        <f t="array" ref="F2042">_xlfn.IFS(C2042="","",D2042="","",A2042="","",NOT(B2042=""),B2042*E2042)</f>
        <v/>
      </c>
      <c r="H2042" s="14" t="str" cm="1">
        <f t="array" ref="H2042">_xlfn.IFS(BR_standardformat!G2045="","",COUNTIF(tabel_7!A2073:A3055,BR_standardformat!G2045)=0,BR_standardformat!G2045,COUNTIF(tabel_7!A2073:A3055,BR_standardformat!G2045)&gt;0,"")</f>
        <v/>
      </c>
      <c r="I2042" t="str">
        <f t="shared" si="31"/>
        <v/>
      </c>
    </row>
    <row r="2043" spans="1:9" x14ac:dyDescent="0.25">
      <c r="A2043" s="14" t="str" cm="1">
        <f t="array" ref="A2043">_xlfn.IFS(BR_standardformat!G2046="","",COUNTIF(tabel_7!A2043:A3056,BR_standardformat!G2046)=0,BR_standardformat!G2046,COUNTIF(tabel_7!A2043:A3056,BR_standardformat!G2046)&gt;0,"")</f>
        <v/>
      </c>
      <c r="B2043" s="14" t="str">
        <f>IF(NOT(A2043=""),BR_standardformat!R2046,"")</f>
        <v/>
      </c>
      <c r="E2043" s="21" t="str" cm="1">
        <f t="array" ref="E2043">_xlfn.IFS(C2043="","",D2043="","",A2043="","",NOT(A2043=""),VLOOKUP(_xlfn.CONCAT(C2043,", ",D2043),pg!$C$2:$D$38,2,FALSE))</f>
        <v/>
      </c>
      <c r="F2043" s="21" t="str" cm="1">
        <f t="array" ref="F2043">_xlfn.IFS(C2043="","",D2043="","",A2043="","",NOT(B2043=""),B2043*E2043)</f>
        <v/>
      </c>
      <c r="H2043" s="14" t="str" cm="1">
        <f t="array" ref="H2043">_xlfn.IFS(BR_standardformat!G2046="","",COUNTIF(tabel_7!A2074:A3056,BR_standardformat!G2046)=0,BR_standardformat!G2046,COUNTIF(tabel_7!A2074:A3056,BR_standardformat!G2046)&gt;0,"")</f>
        <v/>
      </c>
      <c r="I2043" t="str">
        <f t="shared" si="31"/>
        <v/>
      </c>
    </row>
    <row r="2044" spans="1:9" x14ac:dyDescent="0.25">
      <c r="A2044" s="14" t="str" cm="1">
        <f t="array" ref="A2044">_xlfn.IFS(BR_standardformat!G2047="","",COUNTIF(tabel_7!A2044:A3057,BR_standardformat!G2047)=0,BR_standardformat!G2047,COUNTIF(tabel_7!A2044:A3057,BR_standardformat!G2047)&gt;0,"")</f>
        <v/>
      </c>
      <c r="B2044" s="14" t="str">
        <f>IF(NOT(A2044=""),BR_standardformat!R2047,"")</f>
        <v/>
      </c>
      <c r="E2044" s="21" t="str" cm="1">
        <f t="array" ref="E2044">_xlfn.IFS(C2044="","",D2044="","",A2044="","",NOT(A2044=""),VLOOKUP(_xlfn.CONCAT(C2044,", ",D2044),pg!$C$2:$D$38,2,FALSE))</f>
        <v/>
      </c>
      <c r="F2044" s="21" t="str" cm="1">
        <f t="array" ref="F2044">_xlfn.IFS(C2044="","",D2044="","",A2044="","",NOT(B2044=""),B2044*E2044)</f>
        <v/>
      </c>
      <c r="H2044" s="14" t="str" cm="1">
        <f t="array" ref="H2044">_xlfn.IFS(BR_standardformat!G2047="","",COUNTIF(tabel_7!A2075:A3057,BR_standardformat!G2047)=0,BR_standardformat!G2047,COUNTIF(tabel_7!A2075:A3057,BR_standardformat!G2047)&gt;0,"")</f>
        <v/>
      </c>
      <c r="I2044" t="str">
        <f t="shared" si="31"/>
        <v/>
      </c>
    </row>
    <row r="2045" spans="1:9" x14ac:dyDescent="0.25">
      <c r="A2045" s="14" t="str" cm="1">
        <f t="array" ref="A2045">_xlfn.IFS(BR_standardformat!G2048="","",COUNTIF(tabel_7!A2045:A3058,BR_standardformat!G2048)=0,BR_standardformat!G2048,COUNTIF(tabel_7!A2045:A3058,BR_standardformat!G2048)&gt;0,"")</f>
        <v/>
      </c>
      <c r="B2045" s="14" t="str">
        <f>IF(NOT(A2045=""),BR_standardformat!R2048,"")</f>
        <v/>
      </c>
      <c r="E2045" s="21" t="str" cm="1">
        <f t="array" ref="E2045">_xlfn.IFS(C2045="","",D2045="","",A2045="","",NOT(A2045=""),VLOOKUP(_xlfn.CONCAT(C2045,", ",D2045),pg!$C$2:$D$38,2,FALSE))</f>
        <v/>
      </c>
      <c r="F2045" s="21" t="str" cm="1">
        <f t="array" ref="F2045">_xlfn.IFS(C2045="","",D2045="","",A2045="","",NOT(B2045=""),B2045*E2045)</f>
        <v/>
      </c>
      <c r="H2045" s="14" t="str" cm="1">
        <f t="array" ref="H2045">_xlfn.IFS(BR_standardformat!G2048="","",COUNTIF(tabel_7!A2076:A3058,BR_standardformat!G2048)=0,BR_standardformat!G2048,COUNTIF(tabel_7!A2076:A3058,BR_standardformat!G2048)&gt;0,"")</f>
        <v/>
      </c>
      <c r="I2045" t="str">
        <f t="shared" si="31"/>
        <v/>
      </c>
    </row>
    <row r="2046" spans="1:9" x14ac:dyDescent="0.25">
      <c r="A2046" s="14" t="str" cm="1">
        <f t="array" ref="A2046">_xlfn.IFS(BR_standardformat!G2049="","",COUNTIF(tabel_7!A2046:A3059,BR_standardformat!G2049)=0,BR_standardformat!G2049,COUNTIF(tabel_7!A2046:A3059,BR_standardformat!G2049)&gt;0,"")</f>
        <v/>
      </c>
      <c r="B2046" s="14" t="str">
        <f>IF(NOT(A2046=""),BR_standardformat!R2049,"")</f>
        <v/>
      </c>
      <c r="E2046" s="21" t="str" cm="1">
        <f t="array" ref="E2046">_xlfn.IFS(C2046="","",D2046="","",A2046="","",NOT(A2046=""),VLOOKUP(_xlfn.CONCAT(C2046,", ",D2046),pg!$C$2:$D$38,2,FALSE))</f>
        <v/>
      </c>
      <c r="F2046" s="21" t="str" cm="1">
        <f t="array" ref="F2046">_xlfn.IFS(C2046="","",D2046="","",A2046="","",NOT(B2046=""),B2046*E2046)</f>
        <v/>
      </c>
      <c r="H2046" s="14" t="str" cm="1">
        <f t="array" ref="H2046">_xlfn.IFS(BR_standardformat!G2049="","",COUNTIF(tabel_7!A2077:A3059,BR_standardformat!G2049)=0,BR_standardformat!G2049,COUNTIF(tabel_7!A2077:A3059,BR_standardformat!G2049)&gt;0,"")</f>
        <v/>
      </c>
      <c r="I2046" t="str">
        <f t="shared" si="31"/>
        <v/>
      </c>
    </row>
    <row r="2047" spans="1:9" x14ac:dyDescent="0.25">
      <c r="A2047" s="14" t="str" cm="1">
        <f t="array" ref="A2047">_xlfn.IFS(BR_standardformat!G2050="","",COUNTIF(tabel_7!A2047:A3060,BR_standardformat!G2050)=0,BR_standardformat!G2050,COUNTIF(tabel_7!A2047:A3060,BR_standardformat!G2050)&gt;0,"")</f>
        <v/>
      </c>
      <c r="B2047" s="14" t="str">
        <f>IF(NOT(A2047=""),BR_standardformat!R2050,"")</f>
        <v/>
      </c>
      <c r="E2047" s="21" t="str" cm="1">
        <f t="array" ref="E2047">_xlfn.IFS(C2047="","",D2047="","",A2047="","",NOT(A2047=""),VLOOKUP(_xlfn.CONCAT(C2047,", ",D2047),pg!$C$2:$D$38,2,FALSE))</f>
        <v/>
      </c>
      <c r="F2047" s="21" t="str" cm="1">
        <f t="array" ref="F2047">_xlfn.IFS(C2047="","",D2047="","",A2047="","",NOT(B2047=""),B2047*E2047)</f>
        <v/>
      </c>
      <c r="H2047" s="14" t="str" cm="1">
        <f t="array" ref="H2047">_xlfn.IFS(BR_standardformat!G2050="","",COUNTIF(tabel_7!A2078:A3060,BR_standardformat!G2050)=0,BR_standardformat!G2050,COUNTIF(tabel_7!A2078:A3060,BR_standardformat!G2050)&gt;0,"")</f>
        <v/>
      </c>
      <c r="I2047" t="str">
        <f t="shared" si="31"/>
        <v/>
      </c>
    </row>
    <row r="2048" spans="1:9" x14ac:dyDescent="0.25">
      <c r="A2048" s="14" t="str" cm="1">
        <f t="array" ref="A2048">_xlfn.IFS(BR_standardformat!G2051="","",COUNTIF(tabel_7!A2048:A3061,BR_standardformat!G2051)=0,BR_standardformat!G2051,COUNTIF(tabel_7!A2048:A3061,BR_standardformat!G2051)&gt;0,"")</f>
        <v/>
      </c>
      <c r="B2048" s="14" t="str">
        <f>IF(NOT(A2048=""),BR_standardformat!R2051,"")</f>
        <v/>
      </c>
      <c r="E2048" s="21" t="str" cm="1">
        <f t="array" ref="E2048">_xlfn.IFS(C2048="","",D2048="","",A2048="","",NOT(A2048=""),VLOOKUP(_xlfn.CONCAT(C2048,", ",D2048),pg!$C$2:$D$38,2,FALSE))</f>
        <v/>
      </c>
      <c r="F2048" s="21" t="str" cm="1">
        <f t="array" ref="F2048">_xlfn.IFS(C2048="","",D2048="","",A2048="","",NOT(B2048=""),B2048*E2048)</f>
        <v/>
      </c>
      <c r="H2048" s="14" t="str" cm="1">
        <f t="array" ref="H2048">_xlfn.IFS(BR_standardformat!G2051="","",COUNTIF(tabel_7!A2079:A3061,BR_standardformat!G2051)=0,BR_standardformat!G2051,COUNTIF(tabel_7!A2079:A3061,BR_standardformat!G2051)&gt;0,"")</f>
        <v/>
      </c>
      <c r="I2048" t="str">
        <f t="shared" si="31"/>
        <v/>
      </c>
    </row>
    <row r="2049" spans="1:9" x14ac:dyDescent="0.25">
      <c r="A2049" s="14" t="str" cm="1">
        <f t="array" ref="A2049">_xlfn.IFS(BR_standardformat!G2052="","",COUNTIF(tabel_7!A2049:A3062,BR_standardformat!G2052)=0,BR_standardformat!G2052,COUNTIF(tabel_7!A2049:A3062,BR_standardformat!G2052)&gt;0,"")</f>
        <v/>
      </c>
      <c r="B2049" s="14" t="str">
        <f>IF(NOT(A2049=""),BR_standardformat!R2052,"")</f>
        <v/>
      </c>
      <c r="E2049" s="21" t="str" cm="1">
        <f t="array" ref="E2049">_xlfn.IFS(C2049="","",D2049="","",A2049="","",NOT(A2049=""),VLOOKUP(_xlfn.CONCAT(C2049,", ",D2049),pg!$C$2:$D$38,2,FALSE))</f>
        <v/>
      </c>
      <c r="F2049" s="21" t="str" cm="1">
        <f t="array" ref="F2049">_xlfn.IFS(C2049="","",D2049="","",A2049="","",NOT(B2049=""),B2049*E2049)</f>
        <v/>
      </c>
      <c r="H2049" s="14" t="str" cm="1">
        <f t="array" ref="H2049">_xlfn.IFS(BR_standardformat!G2052="","",COUNTIF(tabel_7!A2080:A3062,BR_standardformat!G2052)=0,BR_standardformat!G2052,COUNTIF(tabel_7!A2080:A3062,BR_standardformat!G2052)&gt;0,"")</f>
        <v/>
      </c>
      <c r="I2049" t="str">
        <f t="shared" si="31"/>
        <v/>
      </c>
    </row>
    <row r="2050" spans="1:9" x14ac:dyDescent="0.25">
      <c r="A2050" s="14" t="str" cm="1">
        <f t="array" ref="A2050">_xlfn.IFS(BR_standardformat!G2053="","",COUNTIF(tabel_7!A2050:A3063,BR_standardformat!G2053)=0,BR_standardformat!G2053,COUNTIF(tabel_7!A2050:A3063,BR_standardformat!G2053)&gt;0,"")</f>
        <v/>
      </c>
      <c r="B2050" s="14" t="str">
        <f>IF(NOT(A2050=""),BR_standardformat!R2053,"")</f>
        <v/>
      </c>
      <c r="E2050" s="21" t="str" cm="1">
        <f t="array" ref="E2050">_xlfn.IFS(C2050="","",D2050="","",A2050="","",NOT(A2050=""),VLOOKUP(_xlfn.CONCAT(C2050,", ",D2050),pg!$C$2:$D$38,2,FALSE))</f>
        <v/>
      </c>
      <c r="F2050" s="21" t="str" cm="1">
        <f t="array" ref="F2050">_xlfn.IFS(C2050="","",D2050="","",A2050="","",NOT(B2050=""),B2050*E2050)</f>
        <v/>
      </c>
      <c r="H2050" s="14" t="str" cm="1">
        <f t="array" ref="H2050">_xlfn.IFS(BR_standardformat!G2053="","",COUNTIF(tabel_7!A2081:A3063,BR_standardformat!G2053)=0,BR_standardformat!G2053,COUNTIF(tabel_7!A2081:A3063,BR_standardformat!G2053)&gt;0,"")</f>
        <v/>
      </c>
      <c r="I2050" t="str">
        <f t="shared" si="31"/>
        <v/>
      </c>
    </row>
    <row r="2051" spans="1:9" x14ac:dyDescent="0.25">
      <c r="A2051" s="14" t="str" cm="1">
        <f t="array" ref="A2051">_xlfn.IFS(BR_standardformat!G2054="","",COUNTIF(tabel_7!A2051:A3064,BR_standardformat!G2054)=0,BR_standardformat!G2054,COUNTIF(tabel_7!A2051:A3064,BR_standardformat!G2054)&gt;0,"")</f>
        <v/>
      </c>
      <c r="B2051" s="14" t="str">
        <f>IF(NOT(A2051=""),BR_standardformat!R2054,"")</f>
        <v/>
      </c>
      <c r="E2051" s="21" t="str" cm="1">
        <f t="array" ref="E2051">_xlfn.IFS(C2051="","",D2051="","",A2051="","",NOT(A2051=""),VLOOKUP(_xlfn.CONCAT(C2051,", ",D2051),pg!$C$2:$D$38,2,FALSE))</f>
        <v/>
      </c>
      <c r="F2051" s="21" t="str" cm="1">
        <f t="array" ref="F2051">_xlfn.IFS(C2051="","",D2051="","",A2051="","",NOT(B2051=""),B2051*E2051)</f>
        <v/>
      </c>
      <c r="H2051" s="14" t="str" cm="1">
        <f t="array" ref="H2051">_xlfn.IFS(BR_standardformat!G2054="","",COUNTIF(tabel_7!A2082:A3064,BR_standardformat!G2054)=0,BR_standardformat!G2054,COUNTIF(tabel_7!A2082:A3064,BR_standardformat!G2054)&gt;0,"")</f>
        <v/>
      </c>
      <c r="I2051" t="str">
        <f t="shared" si="31"/>
        <v/>
      </c>
    </row>
    <row r="2052" spans="1:9" x14ac:dyDescent="0.25">
      <c r="A2052" s="14" t="str" cm="1">
        <f t="array" ref="A2052">_xlfn.IFS(BR_standardformat!G2055="","",COUNTIF(tabel_7!A2052:A3065,BR_standardformat!G2055)=0,BR_standardformat!G2055,COUNTIF(tabel_7!A2052:A3065,BR_standardformat!G2055)&gt;0,"")</f>
        <v/>
      </c>
      <c r="B2052" s="14" t="str">
        <f>IF(NOT(A2052=""),BR_standardformat!R2055,"")</f>
        <v/>
      </c>
      <c r="E2052" s="21" t="str" cm="1">
        <f t="array" ref="E2052">_xlfn.IFS(C2052="","",D2052="","",A2052="","",NOT(A2052=""),VLOOKUP(_xlfn.CONCAT(C2052,", ",D2052),pg!$C$2:$D$38,2,FALSE))</f>
        <v/>
      </c>
      <c r="F2052" s="21" t="str" cm="1">
        <f t="array" ref="F2052">_xlfn.IFS(C2052="","",D2052="","",A2052="","",NOT(B2052=""),B2052*E2052)</f>
        <v/>
      </c>
      <c r="H2052" s="14" t="str" cm="1">
        <f t="array" ref="H2052">_xlfn.IFS(BR_standardformat!G2055="","",COUNTIF(tabel_7!A2083:A3065,BR_standardformat!G2055)=0,BR_standardformat!G2055,COUNTIF(tabel_7!A2083:A3065,BR_standardformat!G2055)&gt;0,"")</f>
        <v/>
      </c>
      <c r="I2052" t="str">
        <f t="shared" ref="I2052:I2115" si="32">IF(AND(C2052&lt;&gt;"", D2052&lt;&gt;""), _xlfn.CONCAT(C2052, ", ", D2052), "")</f>
        <v/>
      </c>
    </row>
    <row r="2053" spans="1:9" x14ac:dyDescent="0.25">
      <c r="A2053" s="14" t="str" cm="1">
        <f t="array" ref="A2053">_xlfn.IFS(BR_standardformat!G2056="","",COUNTIF(tabel_7!A2053:A3066,BR_standardformat!G2056)=0,BR_standardformat!G2056,COUNTIF(tabel_7!A2053:A3066,BR_standardformat!G2056)&gt;0,"")</f>
        <v/>
      </c>
      <c r="B2053" s="14" t="str">
        <f>IF(NOT(A2053=""),BR_standardformat!R2056,"")</f>
        <v/>
      </c>
      <c r="E2053" s="21" t="str" cm="1">
        <f t="array" ref="E2053">_xlfn.IFS(C2053="","",D2053="","",A2053="","",NOT(A2053=""),VLOOKUP(_xlfn.CONCAT(C2053,", ",D2053),pg!$C$2:$D$38,2,FALSE))</f>
        <v/>
      </c>
      <c r="F2053" s="21" t="str" cm="1">
        <f t="array" ref="F2053">_xlfn.IFS(C2053="","",D2053="","",A2053="","",NOT(B2053=""),B2053*E2053)</f>
        <v/>
      </c>
      <c r="H2053" s="14" t="str" cm="1">
        <f t="array" ref="H2053">_xlfn.IFS(BR_standardformat!G2056="","",COUNTIF(tabel_7!A2084:A3066,BR_standardformat!G2056)=0,BR_standardformat!G2056,COUNTIF(tabel_7!A2084:A3066,BR_standardformat!G2056)&gt;0,"")</f>
        <v/>
      </c>
      <c r="I2053" t="str">
        <f t="shared" si="32"/>
        <v/>
      </c>
    </row>
    <row r="2054" spans="1:9" x14ac:dyDescent="0.25">
      <c r="A2054" s="14" t="str" cm="1">
        <f t="array" ref="A2054">_xlfn.IFS(BR_standardformat!G2057="","",COUNTIF(tabel_7!A2054:A3067,BR_standardformat!G2057)=0,BR_standardformat!G2057,COUNTIF(tabel_7!A2054:A3067,BR_standardformat!G2057)&gt;0,"")</f>
        <v/>
      </c>
      <c r="B2054" s="14" t="str">
        <f>IF(NOT(A2054=""),BR_standardformat!R2057,"")</f>
        <v/>
      </c>
      <c r="E2054" s="21" t="str" cm="1">
        <f t="array" ref="E2054">_xlfn.IFS(C2054="","",D2054="","",A2054="","",NOT(A2054=""),VLOOKUP(_xlfn.CONCAT(C2054,", ",D2054),pg!$C$2:$D$38,2,FALSE))</f>
        <v/>
      </c>
      <c r="F2054" s="21" t="str" cm="1">
        <f t="array" ref="F2054">_xlfn.IFS(C2054="","",D2054="","",A2054="","",NOT(B2054=""),B2054*E2054)</f>
        <v/>
      </c>
      <c r="H2054" s="14" t="str" cm="1">
        <f t="array" ref="H2054">_xlfn.IFS(BR_standardformat!G2057="","",COUNTIF(tabel_7!A2085:A3067,BR_standardformat!G2057)=0,BR_standardformat!G2057,COUNTIF(tabel_7!A2085:A3067,BR_standardformat!G2057)&gt;0,"")</f>
        <v/>
      </c>
      <c r="I2054" t="str">
        <f t="shared" si="32"/>
        <v/>
      </c>
    </row>
    <row r="2055" spans="1:9" x14ac:dyDescent="0.25">
      <c r="A2055" s="14" t="str" cm="1">
        <f t="array" ref="A2055">_xlfn.IFS(BR_standardformat!G2058="","",COUNTIF(tabel_7!A2055:A3068,BR_standardformat!G2058)=0,BR_standardformat!G2058,COUNTIF(tabel_7!A2055:A3068,BR_standardformat!G2058)&gt;0,"")</f>
        <v/>
      </c>
      <c r="B2055" s="14" t="str">
        <f>IF(NOT(A2055=""),BR_standardformat!R2058,"")</f>
        <v/>
      </c>
      <c r="E2055" s="21" t="str" cm="1">
        <f t="array" ref="E2055">_xlfn.IFS(C2055="","",D2055="","",A2055="","",NOT(A2055=""),VLOOKUP(_xlfn.CONCAT(C2055,", ",D2055),pg!$C$2:$D$38,2,FALSE))</f>
        <v/>
      </c>
      <c r="F2055" s="21" t="str" cm="1">
        <f t="array" ref="F2055">_xlfn.IFS(C2055="","",D2055="","",A2055="","",NOT(B2055=""),B2055*E2055)</f>
        <v/>
      </c>
      <c r="H2055" s="14" t="str" cm="1">
        <f t="array" ref="H2055">_xlfn.IFS(BR_standardformat!G2058="","",COUNTIF(tabel_7!A2086:A3068,BR_standardformat!G2058)=0,BR_standardformat!G2058,COUNTIF(tabel_7!A2086:A3068,BR_standardformat!G2058)&gt;0,"")</f>
        <v/>
      </c>
      <c r="I2055" t="str">
        <f t="shared" si="32"/>
        <v/>
      </c>
    </row>
    <row r="2056" spans="1:9" x14ac:dyDescent="0.25">
      <c r="A2056" s="14" t="str" cm="1">
        <f t="array" ref="A2056">_xlfn.IFS(BR_standardformat!G2059="","",COUNTIF(tabel_7!A2056:A3069,BR_standardformat!G2059)=0,BR_standardformat!G2059,COUNTIF(tabel_7!A2056:A3069,BR_standardformat!G2059)&gt;0,"")</f>
        <v/>
      </c>
      <c r="B2056" s="14" t="str">
        <f>IF(NOT(A2056=""),BR_standardformat!R2059,"")</f>
        <v/>
      </c>
      <c r="E2056" s="21" t="str" cm="1">
        <f t="array" ref="E2056">_xlfn.IFS(C2056="","",D2056="","",A2056="","",NOT(A2056=""),VLOOKUP(_xlfn.CONCAT(C2056,", ",D2056),pg!$C$2:$D$38,2,FALSE))</f>
        <v/>
      </c>
      <c r="F2056" s="21" t="str" cm="1">
        <f t="array" ref="F2056">_xlfn.IFS(C2056="","",D2056="","",A2056="","",NOT(B2056=""),B2056*E2056)</f>
        <v/>
      </c>
      <c r="H2056" s="14" t="str" cm="1">
        <f t="array" ref="H2056">_xlfn.IFS(BR_standardformat!G2059="","",COUNTIF(tabel_7!A2087:A3069,BR_standardformat!G2059)=0,BR_standardformat!G2059,COUNTIF(tabel_7!A2087:A3069,BR_standardformat!G2059)&gt;0,"")</f>
        <v/>
      </c>
      <c r="I2056" t="str">
        <f t="shared" si="32"/>
        <v/>
      </c>
    </row>
    <row r="2057" spans="1:9" x14ac:dyDescent="0.25">
      <c r="A2057" s="14" t="str" cm="1">
        <f t="array" ref="A2057">_xlfn.IFS(BR_standardformat!G2060="","",COUNTIF(tabel_7!A2057:A3070,BR_standardformat!G2060)=0,BR_standardformat!G2060,COUNTIF(tabel_7!A2057:A3070,BR_standardformat!G2060)&gt;0,"")</f>
        <v/>
      </c>
      <c r="B2057" s="14" t="str">
        <f>IF(NOT(A2057=""),BR_standardformat!R2060,"")</f>
        <v/>
      </c>
      <c r="E2057" s="21" t="str" cm="1">
        <f t="array" ref="E2057">_xlfn.IFS(C2057="","",D2057="","",A2057="","",NOT(A2057=""),VLOOKUP(_xlfn.CONCAT(C2057,", ",D2057),pg!$C$2:$D$38,2,FALSE))</f>
        <v/>
      </c>
      <c r="F2057" s="21" t="str" cm="1">
        <f t="array" ref="F2057">_xlfn.IFS(C2057="","",D2057="","",A2057="","",NOT(B2057=""),B2057*E2057)</f>
        <v/>
      </c>
      <c r="H2057" s="14" t="str" cm="1">
        <f t="array" ref="H2057">_xlfn.IFS(BR_standardformat!G2060="","",COUNTIF(tabel_7!A2088:A3070,BR_standardformat!G2060)=0,BR_standardformat!G2060,COUNTIF(tabel_7!A2088:A3070,BR_standardformat!G2060)&gt;0,"")</f>
        <v/>
      </c>
      <c r="I2057" t="str">
        <f t="shared" si="32"/>
        <v/>
      </c>
    </row>
    <row r="2058" spans="1:9" x14ac:dyDescent="0.25">
      <c r="A2058" s="14" t="str" cm="1">
        <f t="array" ref="A2058">_xlfn.IFS(BR_standardformat!G2061="","",COUNTIF(tabel_7!A2058:A3071,BR_standardformat!G2061)=0,BR_standardformat!G2061,COUNTIF(tabel_7!A2058:A3071,BR_standardformat!G2061)&gt;0,"")</f>
        <v/>
      </c>
      <c r="B2058" s="14" t="str">
        <f>IF(NOT(A2058=""),BR_standardformat!R2061,"")</f>
        <v/>
      </c>
      <c r="E2058" s="21" t="str" cm="1">
        <f t="array" ref="E2058">_xlfn.IFS(C2058="","",D2058="","",A2058="","",NOT(A2058=""),VLOOKUP(_xlfn.CONCAT(C2058,", ",D2058),pg!$C$2:$D$38,2,FALSE))</f>
        <v/>
      </c>
      <c r="F2058" s="21" t="str" cm="1">
        <f t="array" ref="F2058">_xlfn.IFS(C2058="","",D2058="","",A2058="","",NOT(B2058=""),B2058*E2058)</f>
        <v/>
      </c>
      <c r="H2058" s="14" t="str" cm="1">
        <f t="array" ref="H2058">_xlfn.IFS(BR_standardformat!G2061="","",COUNTIF(tabel_7!A2089:A3071,BR_standardformat!G2061)=0,BR_standardformat!G2061,COUNTIF(tabel_7!A2089:A3071,BR_standardformat!G2061)&gt;0,"")</f>
        <v/>
      </c>
      <c r="I2058" t="str">
        <f t="shared" si="32"/>
        <v/>
      </c>
    </row>
    <row r="2059" spans="1:9" x14ac:dyDescent="0.25">
      <c r="A2059" s="14" t="str" cm="1">
        <f t="array" ref="A2059">_xlfn.IFS(BR_standardformat!G2062="","",COUNTIF(tabel_7!A2059:A3072,BR_standardformat!G2062)=0,BR_standardformat!G2062,COUNTIF(tabel_7!A2059:A3072,BR_standardformat!G2062)&gt;0,"")</f>
        <v/>
      </c>
      <c r="B2059" s="14" t="str">
        <f>IF(NOT(A2059=""),BR_standardformat!R2062,"")</f>
        <v/>
      </c>
      <c r="E2059" s="21" t="str" cm="1">
        <f t="array" ref="E2059">_xlfn.IFS(C2059="","",D2059="","",A2059="","",NOT(A2059=""),VLOOKUP(_xlfn.CONCAT(C2059,", ",D2059),pg!$C$2:$D$38,2,FALSE))</f>
        <v/>
      </c>
      <c r="F2059" s="21" t="str" cm="1">
        <f t="array" ref="F2059">_xlfn.IFS(C2059="","",D2059="","",A2059="","",NOT(B2059=""),B2059*E2059)</f>
        <v/>
      </c>
      <c r="H2059" s="14" t="str" cm="1">
        <f t="array" ref="H2059">_xlfn.IFS(BR_standardformat!G2062="","",COUNTIF(tabel_7!A2090:A3072,BR_standardformat!G2062)=0,BR_standardformat!G2062,COUNTIF(tabel_7!A2090:A3072,BR_standardformat!G2062)&gt;0,"")</f>
        <v/>
      </c>
      <c r="I2059" t="str">
        <f t="shared" si="32"/>
        <v/>
      </c>
    </row>
    <row r="2060" spans="1:9" x14ac:dyDescent="0.25">
      <c r="A2060" s="14" t="str" cm="1">
        <f t="array" ref="A2060">_xlfn.IFS(BR_standardformat!G2063="","",COUNTIF(tabel_7!A2060:A3073,BR_standardformat!G2063)=0,BR_standardformat!G2063,COUNTIF(tabel_7!A2060:A3073,BR_standardformat!G2063)&gt;0,"")</f>
        <v/>
      </c>
      <c r="B2060" s="14" t="str">
        <f>IF(NOT(A2060=""),BR_standardformat!R2063,"")</f>
        <v/>
      </c>
      <c r="E2060" s="21" t="str" cm="1">
        <f t="array" ref="E2060">_xlfn.IFS(C2060="","",D2060="","",A2060="","",NOT(A2060=""),VLOOKUP(_xlfn.CONCAT(C2060,", ",D2060),pg!$C$2:$D$38,2,FALSE))</f>
        <v/>
      </c>
      <c r="F2060" s="21" t="str" cm="1">
        <f t="array" ref="F2060">_xlfn.IFS(C2060="","",D2060="","",A2060="","",NOT(B2060=""),B2060*E2060)</f>
        <v/>
      </c>
      <c r="H2060" s="14" t="str" cm="1">
        <f t="array" ref="H2060">_xlfn.IFS(BR_standardformat!G2063="","",COUNTIF(tabel_7!A2091:A3073,BR_standardformat!G2063)=0,BR_standardformat!G2063,COUNTIF(tabel_7!A2091:A3073,BR_standardformat!G2063)&gt;0,"")</f>
        <v/>
      </c>
      <c r="I2060" t="str">
        <f t="shared" si="32"/>
        <v/>
      </c>
    </row>
    <row r="2061" spans="1:9" x14ac:dyDescent="0.25">
      <c r="A2061" s="14" t="str" cm="1">
        <f t="array" ref="A2061">_xlfn.IFS(BR_standardformat!G2064="","",COUNTIF(tabel_7!A2061:A3074,BR_standardformat!G2064)=0,BR_standardformat!G2064,COUNTIF(tabel_7!A2061:A3074,BR_standardformat!G2064)&gt;0,"")</f>
        <v/>
      </c>
      <c r="B2061" s="14" t="str">
        <f>IF(NOT(A2061=""),BR_standardformat!R2064,"")</f>
        <v/>
      </c>
      <c r="E2061" s="21" t="str" cm="1">
        <f t="array" ref="E2061">_xlfn.IFS(C2061="","",D2061="","",A2061="","",NOT(A2061=""),VLOOKUP(_xlfn.CONCAT(C2061,", ",D2061),pg!$C$2:$D$38,2,FALSE))</f>
        <v/>
      </c>
      <c r="F2061" s="21" t="str" cm="1">
        <f t="array" ref="F2061">_xlfn.IFS(C2061="","",D2061="","",A2061="","",NOT(B2061=""),B2061*E2061)</f>
        <v/>
      </c>
      <c r="H2061" s="14" t="str" cm="1">
        <f t="array" ref="H2061">_xlfn.IFS(BR_standardformat!G2064="","",COUNTIF(tabel_7!A2092:A3074,BR_standardformat!G2064)=0,BR_standardformat!G2064,COUNTIF(tabel_7!A2092:A3074,BR_standardformat!G2064)&gt;0,"")</f>
        <v/>
      </c>
      <c r="I2061" t="str">
        <f t="shared" si="32"/>
        <v/>
      </c>
    </row>
    <row r="2062" spans="1:9" x14ac:dyDescent="0.25">
      <c r="A2062" s="14" t="str" cm="1">
        <f t="array" ref="A2062">_xlfn.IFS(BR_standardformat!G2065="","",COUNTIF(tabel_7!A2062:A3075,BR_standardformat!G2065)=0,BR_standardformat!G2065,COUNTIF(tabel_7!A2062:A3075,BR_standardformat!G2065)&gt;0,"")</f>
        <v/>
      </c>
      <c r="B2062" s="14" t="str">
        <f>IF(NOT(A2062=""),BR_standardformat!R2065,"")</f>
        <v/>
      </c>
      <c r="E2062" s="21" t="str" cm="1">
        <f t="array" ref="E2062">_xlfn.IFS(C2062="","",D2062="","",A2062="","",NOT(A2062=""),VLOOKUP(_xlfn.CONCAT(C2062,", ",D2062),pg!$C$2:$D$38,2,FALSE))</f>
        <v/>
      </c>
      <c r="F2062" s="21" t="str" cm="1">
        <f t="array" ref="F2062">_xlfn.IFS(C2062="","",D2062="","",A2062="","",NOT(B2062=""),B2062*E2062)</f>
        <v/>
      </c>
      <c r="H2062" s="14" t="str" cm="1">
        <f t="array" ref="H2062">_xlfn.IFS(BR_standardformat!G2065="","",COUNTIF(tabel_7!A2093:A3075,BR_standardformat!G2065)=0,BR_standardformat!G2065,COUNTIF(tabel_7!A2093:A3075,BR_standardformat!G2065)&gt;0,"")</f>
        <v/>
      </c>
      <c r="I2062" t="str">
        <f t="shared" si="32"/>
        <v/>
      </c>
    </row>
    <row r="2063" spans="1:9" x14ac:dyDescent="0.25">
      <c r="A2063" s="14" t="str" cm="1">
        <f t="array" ref="A2063">_xlfn.IFS(BR_standardformat!G2066="","",COUNTIF(tabel_7!A2063:A3076,BR_standardformat!G2066)=0,BR_standardformat!G2066,COUNTIF(tabel_7!A2063:A3076,BR_standardformat!G2066)&gt;0,"")</f>
        <v/>
      </c>
      <c r="B2063" s="14" t="str">
        <f>IF(NOT(A2063=""),BR_standardformat!R2066,"")</f>
        <v/>
      </c>
      <c r="E2063" s="21" t="str" cm="1">
        <f t="array" ref="E2063">_xlfn.IFS(C2063="","",D2063="","",A2063="","",NOT(A2063=""),VLOOKUP(_xlfn.CONCAT(C2063,", ",D2063),pg!$C$2:$D$38,2,FALSE))</f>
        <v/>
      </c>
      <c r="F2063" s="21" t="str" cm="1">
        <f t="array" ref="F2063">_xlfn.IFS(C2063="","",D2063="","",A2063="","",NOT(B2063=""),B2063*E2063)</f>
        <v/>
      </c>
      <c r="H2063" s="14" t="str" cm="1">
        <f t="array" ref="H2063">_xlfn.IFS(BR_standardformat!G2066="","",COUNTIF(tabel_7!A2094:A3076,BR_standardformat!G2066)=0,BR_standardformat!G2066,COUNTIF(tabel_7!A2094:A3076,BR_standardformat!G2066)&gt;0,"")</f>
        <v/>
      </c>
      <c r="I2063" t="str">
        <f t="shared" si="32"/>
        <v/>
      </c>
    </row>
    <row r="2064" spans="1:9" x14ac:dyDescent="0.25">
      <c r="A2064" s="14" t="str" cm="1">
        <f t="array" ref="A2064">_xlfn.IFS(BR_standardformat!G2067="","",COUNTIF(tabel_7!A2064:A3077,BR_standardformat!G2067)=0,BR_standardformat!G2067,COUNTIF(tabel_7!A2064:A3077,BR_standardformat!G2067)&gt;0,"")</f>
        <v/>
      </c>
      <c r="B2064" s="14" t="str">
        <f>IF(NOT(A2064=""),BR_standardformat!R2067,"")</f>
        <v/>
      </c>
      <c r="E2064" s="21" t="str" cm="1">
        <f t="array" ref="E2064">_xlfn.IFS(C2064="","",D2064="","",A2064="","",NOT(A2064=""),VLOOKUP(_xlfn.CONCAT(C2064,", ",D2064),pg!$C$2:$D$38,2,FALSE))</f>
        <v/>
      </c>
      <c r="F2064" s="21" t="str" cm="1">
        <f t="array" ref="F2064">_xlfn.IFS(C2064="","",D2064="","",A2064="","",NOT(B2064=""),B2064*E2064)</f>
        <v/>
      </c>
      <c r="H2064" s="14" t="str" cm="1">
        <f t="array" ref="H2064">_xlfn.IFS(BR_standardformat!G2067="","",COUNTIF(tabel_7!A2095:A3077,BR_standardformat!G2067)=0,BR_standardformat!G2067,COUNTIF(tabel_7!A2095:A3077,BR_standardformat!G2067)&gt;0,"")</f>
        <v/>
      </c>
      <c r="I2064" t="str">
        <f t="shared" si="32"/>
        <v/>
      </c>
    </row>
    <row r="2065" spans="1:9" x14ac:dyDescent="0.25">
      <c r="A2065" s="14" t="str" cm="1">
        <f t="array" ref="A2065">_xlfn.IFS(BR_standardformat!G2068="","",COUNTIF(tabel_7!A2065:A3078,BR_standardformat!G2068)=0,BR_standardformat!G2068,COUNTIF(tabel_7!A2065:A3078,BR_standardformat!G2068)&gt;0,"")</f>
        <v/>
      </c>
      <c r="B2065" s="14" t="str">
        <f>IF(NOT(A2065=""),BR_standardformat!R2068,"")</f>
        <v/>
      </c>
      <c r="E2065" s="21" t="str" cm="1">
        <f t="array" ref="E2065">_xlfn.IFS(C2065="","",D2065="","",A2065="","",NOT(A2065=""),VLOOKUP(_xlfn.CONCAT(C2065,", ",D2065),pg!$C$2:$D$38,2,FALSE))</f>
        <v/>
      </c>
      <c r="F2065" s="21" t="str" cm="1">
        <f t="array" ref="F2065">_xlfn.IFS(C2065="","",D2065="","",A2065="","",NOT(B2065=""),B2065*E2065)</f>
        <v/>
      </c>
      <c r="H2065" s="14" t="str" cm="1">
        <f t="array" ref="H2065">_xlfn.IFS(BR_standardformat!G2068="","",COUNTIF(tabel_7!A2096:A3078,BR_standardformat!G2068)=0,BR_standardformat!G2068,COUNTIF(tabel_7!A2096:A3078,BR_standardformat!G2068)&gt;0,"")</f>
        <v/>
      </c>
      <c r="I2065" t="str">
        <f t="shared" si="32"/>
        <v/>
      </c>
    </row>
    <row r="2066" spans="1:9" x14ac:dyDescent="0.25">
      <c r="A2066" s="14" t="str" cm="1">
        <f t="array" ref="A2066">_xlfn.IFS(BR_standardformat!G2069="","",COUNTIF(tabel_7!A2066:A3079,BR_standardformat!G2069)=0,BR_standardformat!G2069,COUNTIF(tabel_7!A2066:A3079,BR_standardformat!G2069)&gt;0,"")</f>
        <v/>
      </c>
      <c r="B2066" s="14" t="str">
        <f>IF(NOT(A2066=""),BR_standardformat!R2069,"")</f>
        <v/>
      </c>
      <c r="E2066" s="21" t="str" cm="1">
        <f t="array" ref="E2066">_xlfn.IFS(C2066="","",D2066="","",A2066="","",NOT(A2066=""),VLOOKUP(_xlfn.CONCAT(C2066,", ",D2066),pg!$C$2:$D$38,2,FALSE))</f>
        <v/>
      </c>
      <c r="F2066" s="21" t="str" cm="1">
        <f t="array" ref="F2066">_xlfn.IFS(C2066="","",D2066="","",A2066="","",NOT(B2066=""),B2066*E2066)</f>
        <v/>
      </c>
      <c r="H2066" s="14" t="str" cm="1">
        <f t="array" ref="H2066">_xlfn.IFS(BR_standardformat!G2069="","",COUNTIF(tabel_7!A2097:A3079,BR_standardformat!G2069)=0,BR_standardformat!G2069,COUNTIF(tabel_7!A2097:A3079,BR_standardformat!G2069)&gt;0,"")</f>
        <v/>
      </c>
      <c r="I2066" t="str">
        <f t="shared" si="32"/>
        <v/>
      </c>
    </row>
    <row r="2067" spans="1:9" x14ac:dyDescent="0.25">
      <c r="A2067" s="14" t="str" cm="1">
        <f t="array" ref="A2067">_xlfn.IFS(BR_standardformat!G2070="","",COUNTIF(tabel_7!A2067:A3080,BR_standardformat!G2070)=0,BR_standardformat!G2070,COUNTIF(tabel_7!A2067:A3080,BR_standardformat!G2070)&gt;0,"")</f>
        <v/>
      </c>
      <c r="B2067" s="14" t="str">
        <f>IF(NOT(A2067=""),BR_standardformat!R2070,"")</f>
        <v/>
      </c>
      <c r="E2067" s="21" t="str" cm="1">
        <f t="array" ref="E2067">_xlfn.IFS(C2067="","",D2067="","",A2067="","",NOT(A2067=""),VLOOKUP(_xlfn.CONCAT(C2067,", ",D2067),pg!$C$2:$D$38,2,FALSE))</f>
        <v/>
      </c>
      <c r="F2067" s="21" t="str" cm="1">
        <f t="array" ref="F2067">_xlfn.IFS(C2067="","",D2067="","",A2067="","",NOT(B2067=""),B2067*E2067)</f>
        <v/>
      </c>
      <c r="H2067" s="14" t="str" cm="1">
        <f t="array" ref="H2067">_xlfn.IFS(BR_standardformat!G2070="","",COUNTIF(tabel_7!A2098:A3080,BR_standardformat!G2070)=0,BR_standardformat!G2070,COUNTIF(tabel_7!A2098:A3080,BR_standardformat!G2070)&gt;0,"")</f>
        <v/>
      </c>
      <c r="I2067" t="str">
        <f t="shared" si="32"/>
        <v/>
      </c>
    </row>
    <row r="2068" spans="1:9" x14ac:dyDescent="0.25">
      <c r="A2068" s="14" t="str" cm="1">
        <f t="array" ref="A2068">_xlfn.IFS(BR_standardformat!G2071="","",COUNTIF(tabel_7!A2068:A3081,BR_standardformat!G2071)=0,BR_standardformat!G2071,COUNTIF(tabel_7!A2068:A3081,BR_standardformat!G2071)&gt;0,"")</f>
        <v/>
      </c>
      <c r="B2068" s="14" t="str">
        <f>IF(NOT(A2068=""),BR_standardformat!R2071,"")</f>
        <v/>
      </c>
      <c r="E2068" s="21" t="str" cm="1">
        <f t="array" ref="E2068">_xlfn.IFS(C2068="","",D2068="","",A2068="","",NOT(A2068=""),VLOOKUP(_xlfn.CONCAT(C2068,", ",D2068),pg!$C$2:$D$38,2,FALSE))</f>
        <v/>
      </c>
      <c r="F2068" s="21" t="str" cm="1">
        <f t="array" ref="F2068">_xlfn.IFS(C2068="","",D2068="","",A2068="","",NOT(B2068=""),B2068*E2068)</f>
        <v/>
      </c>
      <c r="H2068" s="14" t="str" cm="1">
        <f t="array" ref="H2068">_xlfn.IFS(BR_standardformat!G2071="","",COUNTIF(tabel_7!A2099:A3081,BR_standardformat!G2071)=0,BR_standardformat!G2071,COUNTIF(tabel_7!A2099:A3081,BR_standardformat!G2071)&gt;0,"")</f>
        <v/>
      </c>
      <c r="I2068" t="str">
        <f t="shared" si="32"/>
        <v/>
      </c>
    </row>
    <row r="2069" spans="1:9" x14ac:dyDescent="0.25">
      <c r="A2069" s="14" t="str" cm="1">
        <f t="array" ref="A2069">_xlfn.IFS(BR_standardformat!G2072="","",COUNTIF(tabel_7!A2069:A3082,BR_standardformat!G2072)=0,BR_standardformat!G2072,COUNTIF(tabel_7!A2069:A3082,BR_standardformat!G2072)&gt;0,"")</f>
        <v/>
      </c>
      <c r="B2069" s="14" t="str">
        <f>IF(NOT(A2069=""),BR_standardformat!R2072,"")</f>
        <v/>
      </c>
      <c r="E2069" s="21" t="str" cm="1">
        <f t="array" ref="E2069">_xlfn.IFS(C2069="","",D2069="","",A2069="","",NOT(A2069=""),VLOOKUP(_xlfn.CONCAT(C2069,", ",D2069),pg!$C$2:$D$38,2,FALSE))</f>
        <v/>
      </c>
      <c r="F2069" s="21" t="str" cm="1">
        <f t="array" ref="F2069">_xlfn.IFS(C2069="","",D2069="","",A2069="","",NOT(B2069=""),B2069*E2069)</f>
        <v/>
      </c>
      <c r="H2069" s="14" t="str" cm="1">
        <f t="array" ref="H2069">_xlfn.IFS(BR_standardformat!G2072="","",COUNTIF(tabel_7!A2100:A3082,BR_standardformat!G2072)=0,BR_standardformat!G2072,COUNTIF(tabel_7!A2100:A3082,BR_standardformat!G2072)&gt;0,"")</f>
        <v/>
      </c>
      <c r="I2069" t="str">
        <f t="shared" si="32"/>
        <v/>
      </c>
    </row>
    <row r="2070" spans="1:9" x14ac:dyDescent="0.25">
      <c r="A2070" s="14" t="str" cm="1">
        <f t="array" ref="A2070">_xlfn.IFS(BR_standardformat!G2073="","",COUNTIF(tabel_7!A2070:A3083,BR_standardformat!G2073)=0,BR_standardformat!G2073,COUNTIF(tabel_7!A2070:A3083,BR_standardformat!G2073)&gt;0,"")</f>
        <v/>
      </c>
      <c r="B2070" s="14" t="str">
        <f>IF(NOT(A2070=""),BR_standardformat!R2073,"")</f>
        <v/>
      </c>
      <c r="E2070" s="21" t="str" cm="1">
        <f t="array" ref="E2070">_xlfn.IFS(C2070="","",D2070="","",A2070="","",NOT(A2070=""),VLOOKUP(_xlfn.CONCAT(C2070,", ",D2070),pg!$C$2:$D$38,2,FALSE))</f>
        <v/>
      </c>
      <c r="F2070" s="21" t="str" cm="1">
        <f t="array" ref="F2070">_xlfn.IFS(C2070="","",D2070="","",A2070="","",NOT(B2070=""),B2070*E2070)</f>
        <v/>
      </c>
      <c r="H2070" s="14" t="str" cm="1">
        <f t="array" ref="H2070">_xlfn.IFS(BR_standardformat!G2073="","",COUNTIF(tabel_7!A2101:A3083,BR_standardformat!G2073)=0,BR_standardformat!G2073,COUNTIF(tabel_7!A2101:A3083,BR_standardformat!G2073)&gt;0,"")</f>
        <v/>
      </c>
      <c r="I2070" t="str">
        <f t="shared" si="32"/>
        <v/>
      </c>
    </row>
    <row r="2071" spans="1:9" x14ac:dyDescent="0.25">
      <c r="A2071" s="14" t="str" cm="1">
        <f t="array" ref="A2071">_xlfn.IFS(BR_standardformat!G2074="","",COUNTIF(tabel_7!A2071:A3084,BR_standardformat!G2074)=0,BR_standardformat!G2074,COUNTIF(tabel_7!A2071:A3084,BR_standardformat!G2074)&gt;0,"")</f>
        <v/>
      </c>
      <c r="B2071" s="14" t="str">
        <f>IF(NOT(A2071=""),BR_standardformat!R2074,"")</f>
        <v/>
      </c>
      <c r="E2071" s="21" t="str" cm="1">
        <f t="array" ref="E2071">_xlfn.IFS(C2071="","",D2071="","",A2071="","",NOT(A2071=""),VLOOKUP(_xlfn.CONCAT(C2071,", ",D2071),pg!$C$2:$D$38,2,FALSE))</f>
        <v/>
      </c>
      <c r="F2071" s="21" t="str" cm="1">
        <f t="array" ref="F2071">_xlfn.IFS(C2071="","",D2071="","",A2071="","",NOT(B2071=""),B2071*E2071)</f>
        <v/>
      </c>
      <c r="H2071" s="14" t="str" cm="1">
        <f t="array" ref="H2071">_xlfn.IFS(BR_standardformat!G2074="","",COUNTIF(tabel_7!A2102:A3084,BR_standardformat!G2074)=0,BR_standardformat!G2074,COUNTIF(tabel_7!A2102:A3084,BR_standardformat!G2074)&gt;0,"")</f>
        <v/>
      </c>
      <c r="I2071" t="str">
        <f t="shared" si="32"/>
        <v/>
      </c>
    </row>
    <row r="2072" spans="1:9" x14ac:dyDescent="0.25">
      <c r="A2072" s="14" t="str" cm="1">
        <f t="array" ref="A2072">_xlfn.IFS(BR_standardformat!G2075="","",COUNTIF(tabel_7!A2072:A3085,BR_standardformat!G2075)=0,BR_standardformat!G2075,COUNTIF(tabel_7!A2072:A3085,BR_standardformat!G2075)&gt;0,"")</f>
        <v/>
      </c>
      <c r="B2072" s="14" t="str">
        <f>IF(NOT(A2072=""),BR_standardformat!R2075,"")</f>
        <v/>
      </c>
      <c r="E2072" s="21" t="str" cm="1">
        <f t="array" ref="E2072">_xlfn.IFS(C2072="","",D2072="","",A2072="","",NOT(A2072=""),VLOOKUP(_xlfn.CONCAT(C2072,", ",D2072),pg!$C$2:$D$38,2,FALSE))</f>
        <v/>
      </c>
      <c r="F2072" s="21" t="str" cm="1">
        <f t="array" ref="F2072">_xlfn.IFS(C2072="","",D2072="","",A2072="","",NOT(B2072=""),B2072*E2072)</f>
        <v/>
      </c>
      <c r="H2072" s="14" t="str" cm="1">
        <f t="array" ref="H2072">_xlfn.IFS(BR_standardformat!G2075="","",COUNTIF(tabel_7!A2103:A3085,BR_standardformat!G2075)=0,BR_standardformat!G2075,COUNTIF(tabel_7!A2103:A3085,BR_standardformat!G2075)&gt;0,"")</f>
        <v/>
      </c>
      <c r="I2072" t="str">
        <f t="shared" si="32"/>
        <v/>
      </c>
    </row>
    <row r="2073" spans="1:9" x14ac:dyDescent="0.25">
      <c r="A2073" s="14" t="str" cm="1">
        <f t="array" ref="A2073">_xlfn.IFS(BR_standardformat!G2076="","",COUNTIF(tabel_7!A2073:A3086,BR_standardformat!G2076)=0,BR_standardformat!G2076,COUNTIF(tabel_7!A2073:A3086,BR_standardformat!G2076)&gt;0,"")</f>
        <v/>
      </c>
      <c r="B2073" s="14" t="str">
        <f>IF(NOT(A2073=""),BR_standardformat!R2076,"")</f>
        <v/>
      </c>
      <c r="E2073" s="21" t="str" cm="1">
        <f t="array" ref="E2073">_xlfn.IFS(C2073="","",D2073="","",A2073="","",NOT(A2073=""),VLOOKUP(_xlfn.CONCAT(C2073,", ",D2073),pg!$C$2:$D$38,2,FALSE))</f>
        <v/>
      </c>
      <c r="F2073" s="21" t="str" cm="1">
        <f t="array" ref="F2073">_xlfn.IFS(C2073="","",D2073="","",A2073="","",NOT(B2073=""),B2073*E2073)</f>
        <v/>
      </c>
      <c r="H2073" s="14" t="str" cm="1">
        <f t="array" ref="H2073">_xlfn.IFS(BR_standardformat!G2076="","",COUNTIF(tabel_7!A2104:A3086,BR_standardformat!G2076)=0,BR_standardformat!G2076,COUNTIF(tabel_7!A2104:A3086,BR_standardformat!G2076)&gt;0,"")</f>
        <v/>
      </c>
      <c r="I2073" t="str">
        <f t="shared" si="32"/>
        <v/>
      </c>
    </row>
    <row r="2074" spans="1:9" x14ac:dyDescent="0.25">
      <c r="A2074" s="14" t="str" cm="1">
        <f t="array" ref="A2074">_xlfn.IFS(BR_standardformat!G2077="","",COUNTIF(tabel_7!A2074:A3087,BR_standardformat!G2077)=0,BR_standardformat!G2077,COUNTIF(tabel_7!A2074:A3087,BR_standardformat!G2077)&gt;0,"")</f>
        <v/>
      </c>
      <c r="B2074" s="14" t="str">
        <f>IF(NOT(A2074=""),BR_standardformat!R2077,"")</f>
        <v/>
      </c>
      <c r="E2074" s="21" t="str" cm="1">
        <f t="array" ref="E2074">_xlfn.IFS(C2074="","",D2074="","",A2074="","",NOT(A2074=""),VLOOKUP(_xlfn.CONCAT(C2074,", ",D2074),pg!$C$2:$D$38,2,FALSE))</f>
        <v/>
      </c>
      <c r="F2074" s="21" t="str" cm="1">
        <f t="array" ref="F2074">_xlfn.IFS(C2074="","",D2074="","",A2074="","",NOT(B2074=""),B2074*E2074)</f>
        <v/>
      </c>
      <c r="H2074" s="14" t="str" cm="1">
        <f t="array" ref="H2074">_xlfn.IFS(BR_standardformat!G2077="","",COUNTIF(tabel_7!A2105:A3087,BR_standardformat!G2077)=0,BR_standardformat!G2077,COUNTIF(tabel_7!A2105:A3087,BR_standardformat!G2077)&gt;0,"")</f>
        <v/>
      </c>
      <c r="I2074" t="str">
        <f t="shared" si="32"/>
        <v/>
      </c>
    </row>
    <row r="2075" spans="1:9" x14ac:dyDescent="0.25">
      <c r="A2075" s="14" t="str" cm="1">
        <f t="array" ref="A2075">_xlfn.IFS(BR_standardformat!G2078="","",COUNTIF(tabel_7!A2075:A3088,BR_standardformat!G2078)=0,BR_standardformat!G2078,COUNTIF(tabel_7!A2075:A3088,BR_standardformat!G2078)&gt;0,"")</f>
        <v/>
      </c>
      <c r="B2075" s="14" t="str">
        <f>IF(NOT(A2075=""),BR_standardformat!R2078,"")</f>
        <v/>
      </c>
      <c r="E2075" s="21" t="str" cm="1">
        <f t="array" ref="E2075">_xlfn.IFS(C2075="","",D2075="","",A2075="","",NOT(A2075=""),VLOOKUP(_xlfn.CONCAT(C2075,", ",D2075),pg!$C$2:$D$38,2,FALSE))</f>
        <v/>
      </c>
      <c r="F2075" s="21" t="str" cm="1">
        <f t="array" ref="F2075">_xlfn.IFS(C2075="","",D2075="","",A2075="","",NOT(B2075=""),B2075*E2075)</f>
        <v/>
      </c>
      <c r="H2075" s="14" t="str" cm="1">
        <f t="array" ref="H2075">_xlfn.IFS(BR_standardformat!G2078="","",COUNTIF(tabel_7!A2106:A3088,BR_standardformat!G2078)=0,BR_standardformat!G2078,COUNTIF(tabel_7!A2106:A3088,BR_standardformat!G2078)&gt;0,"")</f>
        <v/>
      </c>
      <c r="I2075" t="str">
        <f t="shared" si="32"/>
        <v/>
      </c>
    </row>
    <row r="2076" spans="1:9" x14ac:dyDescent="0.25">
      <c r="A2076" s="14" t="str" cm="1">
        <f t="array" ref="A2076">_xlfn.IFS(BR_standardformat!G2079="","",COUNTIF(tabel_7!A2076:A3089,BR_standardformat!G2079)=0,BR_standardformat!G2079,COUNTIF(tabel_7!A2076:A3089,BR_standardformat!G2079)&gt;0,"")</f>
        <v/>
      </c>
      <c r="B2076" s="14" t="str">
        <f>IF(NOT(A2076=""),BR_standardformat!R2079,"")</f>
        <v/>
      </c>
      <c r="E2076" s="21" t="str" cm="1">
        <f t="array" ref="E2076">_xlfn.IFS(C2076="","",D2076="","",A2076="","",NOT(A2076=""),VLOOKUP(_xlfn.CONCAT(C2076,", ",D2076),pg!$C$2:$D$38,2,FALSE))</f>
        <v/>
      </c>
      <c r="F2076" s="21" t="str" cm="1">
        <f t="array" ref="F2076">_xlfn.IFS(C2076="","",D2076="","",A2076="","",NOT(B2076=""),B2076*E2076)</f>
        <v/>
      </c>
      <c r="H2076" s="14" t="str" cm="1">
        <f t="array" ref="H2076">_xlfn.IFS(BR_standardformat!G2079="","",COUNTIF(tabel_7!A2107:A3089,BR_standardformat!G2079)=0,BR_standardformat!G2079,COUNTIF(tabel_7!A2107:A3089,BR_standardformat!G2079)&gt;0,"")</f>
        <v/>
      </c>
      <c r="I2076" t="str">
        <f t="shared" si="32"/>
        <v/>
      </c>
    </row>
    <row r="2077" spans="1:9" x14ac:dyDescent="0.25">
      <c r="A2077" s="14" t="str" cm="1">
        <f t="array" ref="A2077">_xlfn.IFS(BR_standardformat!G2080="","",COUNTIF(tabel_7!A2077:A3090,BR_standardformat!G2080)=0,BR_standardformat!G2080,COUNTIF(tabel_7!A2077:A3090,BR_standardformat!G2080)&gt;0,"")</f>
        <v/>
      </c>
      <c r="B2077" s="14" t="str">
        <f>IF(NOT(A2077=""),BR_standardformat!R2080,"")</f>
        <v/>
      </c>
      <c r="E2077" s="21" t="str" cm="1">
        <f t="array" ref="E2077">_xlfn.IFS(C2077="","",D2077="","",A2077="","",NOT(A2077=""),VLOOKUP(_xlfn.CONCAT(C2077,", ",D2077),pg!$C$2:$D$38,2,FALSE))</f>
        <v/>
      </c>
      <c r="F2077" s="21" t="str" cm="1">
        <f t="array" ref="F2077">_xlfn.IFS(C2077="","",D2077="","",A2077="","",NOT(B2077=""),B2077*E2077)</f>
        <v/>
      </c>
      <c r="H2077" s="14" t="str" cm="1">
        <f t="array" ref="H2077">_xlfn.IFS(BR_standardformat!G2080="","",COUNTIF(tabel_7!A2108:A3090,BR_standardformat!G2080)=0,BR_standardformat!G2080,COUNTIF(tabel_7!A2108:A3090,BR_standardformat!G2080)&gt;0,"")</f>
        <v/>
      </c>
      <c r="I2077" t="str">
        <f t="shared" si="32"/>
        <v/>
      </c>
    </row>
    <row r="2078" spans="1:9" x14ac:dyDescent="0.25">
      <c r="A2078" s="14" t="str" cm="1">
        <f t="array" ref="A2078">_xlfn.IFS(BR_standardformat!G2081="","",COUNTIF(tabel_7!A2078:A3091,BR_standardformat!G2081)=0,BR_standardformat!G2081,COUNTIF(tabel_7!A2078:A3091,BR_standardformat!G2081)&gt;0,"")</f>
        <v/>
      </c>
      <c r="B2078" s="14" t="str">
        <f>IF(NOT(A2078=""),BR_standardformat!R2081,"")</f>
        <v/>
      </c>
      <c r="E2078" s="21" t="str" cm="1">
        <f t="array" ref="E2078">_xlfn.IFS(C2078="","",D2078="","",A2078="","",NOT(A2078=""),VLOOKUP(_xlfn.CONCAT(C2078,", ",D2078),pg!$C$2:$D$38,2,FALSE))</f>
        <v/>
      </c>
      <c r="F2078" s="21" t="str" cm="1">
        <f t="array" ref="F2078">_xlfn.IFS(C2078="","",D2078="","",A2078="","",NOT(B2078=""),B2078*E2078)</f>
        <v/>
      </c>
      <c r="H2078" s="14" t="str" cm="1">
        <f t="array" ref="H2078">_xlfn.IFS(BR_standardformat!G2081="","",COUNTIF(tabel_7!A2109:A3091,BR_standardformat!G2081)=0,BR_standardformat!G2081,COUNTIF(tabel_7!A2109:A3091,BR_standardformat!G2081)&gt;0,"")</f>
        <v/>
      </c>
      <c r="I2078" t="str">
        <f t="shared" si="32"/>
        <v/>
      </c>
    </row>
    <row r="2079" spans="1:9" x14ac:dyDescent="0.25">
      <c r="A2079" s="14" t="str" cm="1">
        <f t="array" ref="A2079">_xlfn.IFS(BR_standardformat!G2082="","",COUNTIF(tabel_7!A2079:A3092,BR_standardformat!G2082)=0,BR_standardformat!G2082,COUNTIF(tabel_7!A2079:A3092,BR_standardformat!G2082)&gt;0,"")</f>
        <v/>
      </c>
      <c r="B2079" s="14" t="str">
        <f>IF(NOT(A2079=""),BR_standardformat!R2082,"")</f>
        <v/>
      </c>
      <c r="E2079" s="21" t="str" cm="1">
        <f t="array" ref="E2079">_xlfn.IFS(C2079="","",D2079="","",A2079="","",NOT(A2079=""),VLOOKUP(_xlfn.CONCAT(C2079,", ",D2079),pg!$C$2:$D$38,2,FALSE))</f>
        <v/>
      </c>
      <c r="F2079" s="21" t="str" cm="1">
        <f t="array" ref="F2079">_xlfn.IFS(C2079="","",D2079="","",A2079="","",NOT(B2079=""),B2079*E2079)</f>
        <v/>
      </c>
      <c r="H2079" s="14" t="str" cm="1">
        <f t="array" ref="H2079">_xlfn.IFS(BR_standardformat!G2082="","",COUNTIF(tabel_7!A2110:A3092,BR_standardformat!G2082)=0,BR_standardformat!G2082,COUNTIF(tabel_7!A2110:A3092,BR_standardformat!G2082)&gt;0,"")</f>
        <v/>
      </c>
      <c r="I2079" t="str">
        <f t="shared" si="32"/>
        <v/>
      </c>
    </row>
    <row r="2080" spans="1:9" x14ac:dyDescent="0.25">
      <c r="A2080" s="14" t="str" cm="1">
        <f t="array" ref="A2080">_xlfn.IFS(BR_standardformat!G2083="","",COUNTIF(tabel_7!A2080:A3093,BR_standardformat!G2083)=0,BR_standardformat!G2083,COUNTIF(tabel_7!A2080:A3093,BR_standardformat!G2083)&gt;0,"")</f>
        <v/>
      </c>
      <c r="B2080" s="14" t="str">
        <f>IF(NOT(A2080=""),BR_standardformat!R2083,"")</f>
        <v/>
      </c>
      <c r="E2080" s="21" t="str" cm="1">
        <f t="array" ref="E2080">_xlfn.IFS(C2080="","",D2080="","",A2080="","",NOT(A2080=""),VLOOKUP(_xlfn.CONCAT(C2080,", ",D2080),pg!$C$2:$D$38,2,FALSE))</f>
        <v/>
      </c>
      <c r="F2080" s="21" t="str" cm="1">
        <f t="array" ref="F2080">_xlfn.IFS(C2080="","",D2080="","",A2080="","",NOT(B2080=""),B2080*E2080)</f>
        <v/>
      </c>
      <c r="H2080" s="14" t="str" cm="1">
        <f t="array" ref="H2080">_xlfn.IFS(BR_standardformat!G2083="","",COUNTIF(tabel_7!A2111:A3093,BR_standardformat!G2083)=0,BR_standardformat!G2083,COUNTIF(tabel_7!A2111:A3093,BR_standardformat!G2083)&gt;0,"")</f>
        <v/>
      </c>
      <c r="I2080" t="str">
        <f t="shared" si="32"/>
        <v/>
      </c>
    </row>
    <row r="2081" spans="1:9" x14ac:dyDescent="0.25">
      <c r="A2081" s="14" t="str" cm="1">
        <f t="array" ref="A2081">_xlfn.IFS(BR_standardformat!G2084="","",COUNTIF(tabel_7!A2081:A3094,BR_standardformat!G2084)=0,BR_standardformat!G2084,COUNTIF(tabel_7!A2081:A3094,BR_standardformat!G2084)&gt;0,"")</f>
        <v/>
      </c>
      <c r="B2081" s="14" t="str">
        <f>IF(NOT(A2081=""),BR_standardformat!R2084,"")</f>
        <v/>
      </c>
      <c r="E2081" s="21" t="str" cm="1">
        <f t="array" ref="E2081">_xlfn.IFS(C2081="","",D2081="","",A2081="","",NOT(A2081=""),VLOOKUP(_xlfn.CONCAT(C2081,", ",D2081),pg!$C$2:$D$38,2,FALSE))</f>
        <v/>
      </c>
      <c r="F2081" s="21" t="str" cm="1">
        <f t="array" ref="F2081">_xlfn.IFS(C2081="","",D2081="","",A2081="","",NOT(B2081=""),B2081*E2081)</f>
        <v/>
      </c>
      <c r="H2081" s="14" t="str" cm="1">
        <f t="array" ref="H2081">_xlfn.IFS(BR_standardformat!G2084="","",COUNTIF(tabel_7!A2112:A3094,BR_standardformat!G2084)=0,BR_standardformat!G2084,COUNTIF(tabel_7!A2112:A3094,BR_standardformat!G2084)&gt;0,"")</f>
        <v/>
      </c>
      <c r="I2081" t="str">
        <f t="shared" si="32"/>
        <v/>
      </c>
    </row>
    <row r="2082" spans="1:9" x14ac:dyDescent="0.25">
      <c r="A2082" s="14" t="str" cm="1">
        <f t="array" ref="A2082">_xlfn.IFS(BR_standardformat!G2085="","",COUNTIF(tabel_7!A2082:A3095,BR_standardformat!G2085)=0,BR_standardformat!G2085,COUNTIF(tabel_7!A2082:A3095,BR_standardformat!G2085)&gt;0,"")</f>
        <v/>
      </c>
      <c r="B2082" s="14" t="str">
        <f>IF(NOT(A2082=""),BR_standardformat!R2085,"")</f>
        <v/>
      </c>
      <c r="E2082" s="21" t="str" cm="1">
        <f t="array" ref="E2082">_xlfn.IFS(C2082="","",D2082="","",A2082="","",NOT(A2082=""),VLOOKUP(_xlfn.CONCAT(C2082,", ",D2082),pg!$C$2:$D$38,2,FALSE))</f>
        <v/>
      </c>
      <c r="F2082" s="21" t="str" cm="1">
        <f t="array" ref="F2082">_xlfn.IFS(C2082="","",D2082="","",A2082="","",NOT(B2082=""),B2082*E2082)</f>
        <v/>
      </c>
      <c r="H2082" s="14" t="str" cm="1">
        <f t="array" ref="H2082">_xlfn.IFS(BR_standardformat!G2085="","",COUNTIF(tabel_7!A2113:A3095,BR_standardformat!G2085)=0,BR_standardformat!G2085,COUNTIF(tabel_7!A2113:A3095,BR_standardformat!G2085)&gt;0,"")</f>
        <v/>
      </c>
      <c r="I2082" t="str">
        <f t="shared" si="32"/>
        <v/>
      </c>
    </row>
    <row r="2083" spans="1:9" x14ac:dyDescent="0.25">
      <c r="A2083" s="14" t="str" cm="1">
        <f t="array" ref="A2083">_xlfn.IFS(BR_standardformat!G2086="","",COUNTIF(tabel_7!A2083:A3096,BR_standardformat!G2086)=0,BR_standardformat!G2086,COUNTIF(tabel_7!A2083:A3096,BR_standardformat!G2086)&gt;0,"")</f>
        <v/>
      </c>
      <c r="B2083" s="14" t="str">
        <f>IF(NOT(A2083=""),BR_standardformat!R2086,"")</f>
        <v/>
      </c>
      <c r="E2083" s="21" t="str" cm="1">
        <f t="array" ref="E2083">_xlfn.IFS(C2083="","",D2083="","",A2083="","",NOT(A2083=""),VLOOKUP(_xlfn.CONCAT(C2083,", ",D2083),pg!$C$2:$D$38,2,FALSE))</f>
        <v/>
      </c>
      <c r="F2083" s="21" t="str" cm="1">
        <f t="array" ref="F2083">_xlfn.IFS(C2083="","",D2083="","",A2083="","",NOT(B2083=""),B2083*E2083)</f>
        <v/>
      </c>
      <c r="H2083" s="14" t="str" cm="1">
        <f t="array" ref="H2083">_xlfn.IFS(BR_standardformat!G2086="","",COUNTIF(tabel_7!A2114:A3096,BR_standardformat!G2086)=0,BR_standardformat!G2086,COUNTIF(tabel_7!A2114:A3096,BR_standardformat!G2086)&gt;0,"")</f>
        <v/>
      </c>
      <c r="I2083" t="str">
        <f t="shared" si="32"/>
        <v/>
      </c>
    </row>
    <row r="2084" spans="1:9" x14ac:dyDescent="0.25">
      <c r="A2084" s="14" t="str" cm="1">
        <f t="array" ref="A2084">_xlfn.IFS(BR_standardformat!G2087="","",COUNTIF(tabel_7!A2084:A3097,BR_standardformat!G2087)=0,BR_standardformat!G2087,COUNTIF(tabel_7!A2084:A3097,BR_standardformat!G2087)&gt;0,"")</f>
        <v/>
      </c>
      <c r="B2084" s="14" t="str">
        <f>IF(NOT(A2084=""),BR_standardformat!R2087,"")</f>
        <v/>
      </c>
      <c r="E2084" s="21" t="str" cm="1">
        <f t="array" ref="E2084">_xlfn.IFS(C2084="","",D2084="","",A2084="","",NOT(A2084=""),VLOOKUP(_xlfn.CONCAT(C2084,", ",D2084),pg!$C$2:$D$38,2,FALSE))</f>
        <v/>
      </c>
      <c r="F2084" s="21" t="str" cm="1">
        <f t="array" ref="F2084">_xlfn.IFS(C2084="","",D2084="","",A2084="","",NOT(B2084=""),B2084*E2084)</f>
        <v/>
      </c>
      <c r="H2084" s="14" t="str" cm="1">
        <f t="array" ref="H2084">_xlfn.IFS(BR_standardformat!G2087="","",COUNTIF(tabel_7!A2115:A3097,BR_standardformat!G2087)=0,BR_standardformat!G2087,COUNTIF(tabel_7!A2115:A3097,BR_standardformat!G2087)&gt;0,"")</f>
        <v/>
      </c>
      <c r="I2084" t="str">
        <f t="shared" si="32"/>
        <v/>
      </c>
    </row>
    <row r="2085" spans="1:9" x14ac:dyDescent="0.25">
      <c r="A2085" s="14" t="str" cm="1">
        <f t="array" ref="A2085">_xlfn.IFS(BR_standardformat!G2088="","",COUNTIF(tabel_7!A2085:A3098,BR_standardformat!G2088)=0,BR_standardformat!G2088,COUNTIF(tabel_7!A2085:A3098,BR_standardformat!G2088)&gt;0,"")</f>
        <v/>
      </c>
      <c r="B2085" s="14" t="str">
        <f>IF(NOT(A2085=""),BR_standardformat!R2088,"")</f>
        <v/>
      </c>
      <c r="E2085" s="21" t="str" cm="1">
        <f t="array" ref="E2085">_xlfn.IFS(C2085="","",D2085="","",A2085="","",NOT(A2085=""),VLOOKUP(_xlfn.CONCAT(C2085,", ",D2085),pg!$C$2:$D$38,2,FALSE))</f>
        <v/>
      </c>
      <c r="F2085" s="21" t="str" cm="1">
        <f t="array" ref="F2085">_xlfn.IFS(C2085="","",D2085="","",A2085="","",NOT(B2085=""),B2085*E2085)</f>
        <v/>
      </c>
      <c r="H2085" s="14" t="str" cm="1">
        <f t="array" ref="H2085">_xlfn.IFS(BR_standardformat!G2088="","",COUNTIF(tabel_7!A2116:A3098,BR_standardformat!G2088)=0,BR_standardformat!G2088,COUNTIF(tabel_7!A2116:A3098,BR_standardformat!G2088)&gt;0,"")</f>
        <v/>
      </c>
      <c r="I2085" t="str">
        <f t="shared" si="32"/>
        <v/>
      </c>
    </row>
    <row r="2086" spans="1:9" x14ac:dyDescent="0.25">
      <c r="A2086" s="14" t="str" cm="1">
        <f t="array" ref="A2086">_xlfn.IFS(BR_standardformat!G2089="","",COUNTIF(tabel_7!A2086:A3099,BR_standardformat!G2089)=0,BR_standardformat!G2089,COUNTIF(tabel_7!A2086:A3099,BR_standardformat!G2089)&gt;0,"")</f>
        <v/>
      </c>
      <c r="B2086" s="14" t="str">
        <f>IF(NOT(A2086=""),BR_standardformat!R2089,"")</f>
        <v/>
      </c>
      <c r="E2086" s="21" t="str" cm="1">
        <f t="array" ref="E2086">_xlfn.IFS(C2086="","",D2086="","",A2086="","",NOT(A2086=""),VLOOKUP(_xlfn.CONCAT(C2086,", ",D2086),pg!$C$2:$D$38,2,FALSE))</f>
        <v/>
      </c>
      <c r="F2086" s="21" t="str" cm="1">
        <f t="array" ref="F2086">_xlfn.IFS(C2086="","",D2086="","",A2086="","",NOT(B2086=""),B2086*E2086)</f>
        <v/>
      </c>
      <c r="H2086" s="14" t="str" cm="1">
        <f t="array" ref="H2086">_xlfn.IFS(BR_standardformat!G2089="","",COUNTIF(tabel_7!A2117:A3099,BR_standardformat!G2089)=0,BR_standardformat!G2089,COUNTIF(tabel_7!A2117:A3099,BR_standardformat!G2089)&gt;0,"")</f>
        <v/>
      </c>
      <c r="I2086" t="str">
        <f t="shared" si="32"/>
        <v/>
      </c>
    </row>
    <row r="2087" spans="1:9" x14ac:dyDescent="0.25">
      <c r="A2087" s="14" t="str" cm="1">
        <f t="array" ref="A2087">_xlfn.IFS(BR_standardformat!G2090="","",COUNTIF(tabel_7!A2087:A3100,BR_standardformat!G2090)=0,BR_standardformat!G2090,COUNTIF(tabel_7!A2087:A3100,BR_standardformat!G2090)&gt;0,"")</f>
        <v/>
      </c>
      <c r="B2087" s="14" t="str">
        <f>IF(NOT(A2087=""),BR_standardformat!R2090,"")</f>
        <v/>
      </c>
      <c r="E2087" s="21" t="str" cm="1">
        <f t="array" ref="E2087">_xlfn.IFS(C2087="","",D2087="","",A2087="","",NOT(A2087=""),VLOOKUP(_xlfn.CONCAT(C2087,", ",D2087),pg!$C$2:$D$38,2,FALSE))</f>
        <v/>
      </c>
      <c r="F2087" s="21" t="str" cm="1">
        <f t="array" ref="F2087">_xlfn.IFS(C2087="","",D2087="","",A2087="","",NOT(B2087=""),B2087*E2087)</f>
        <v/>
      </c>
      <c r="H2087" s="14" t="str" cm="1">
        <f t="array" ref="H2087">_xlfn.IFS(BR_standardformat!G2090="","",COUNTIF(tabel_7!A2118:A3100,BR_standardformat!G2090)=0,BR_standardformat!G2090,COUNTIF(tabel_7!A2118:A3100,BR_standardformat!G2090)&gt;0,"")</f>
        <v/>
      </c>
      <c r="I2087" t="str">
        <f t="shared" si="32"/>
        <v/>
      </c>
    </row>
    <row r="2088" spans="1:9" x14ac:dyDescent="0.25">
      <c r="A2088" s="14" t="str" cm="1">
        <f t="array" ref="A2088">_xlfn.IFS(BR_standardformat!G2091="","",COUNTIF(tabel_7!A2088:A3101,BR_standardformat!G2091)=0,BR_standardformat!G2091,COUNTIF(tabel_7!A2088:A3101,BR_standardformat!G2091)&gt;0,"")</f>
        <v/>
      </c>
      <c r="B2088" s="14" t="str">
        <f>IF(NOT(A2088=""),BR_standardformat!R2091,"")</f>
        <v/>
      </c>
      <c r="E2088" s="21" t="str" cm="1">
        <f t="array" ref="E2088">_xlfn.IFS(C2088="","",D2088="","",A2088="","",NOT(A2088=""),VLOOKUP(_xlfn.CONCAT(C2088,", ",D2088),pg!$C$2:$D$38,2,FALSE))</f>
        <v/>
      </c>
      <c r="F2088" s="21" t="str" cm="1">
        <f t="array" ref="F2088">_xlfn.IFS(C2088="","",D2088="","",A2088="","",NOT(B2088=""),B2088*E2088)</f>
        <v/>
      </c>
      <c r="H2088" s="14" t="str" cm="1">
        <f t="array" ref="H2088">_xlfn.IFS(BR_standardformat!G2091="","",COUNTIF(tabel_7!A2119:A3101,BR_standardformat!G2091)=0,BR_standardformat!G2091,COUNTIF(tabel_7!A2119:A3101,BR_standardformat!G2091)&gt;0,"")</f>
        <v/>
      </c>
      <c r="I2088" t="str">
        <f t="shared" si="32"/>
        <v/>
      </c>
    </row>
    <row r="2089" spans="1:9" x14ac:dyDescent="0.25">
      <c r="A2089" s="14" t="str" cm="1">
        <f t="array" ref="A2089">_xlfn.IFS(BR_standardformat!G2092="","",COUNTIF(tabel_7!A2089:A3102,BR_standardformat!G2092)=0,BR_standardformat!G2092,COUNTIF(tabel_7!A2089:A3102,BR_standardformat!G2092)&gt;0,"")</f>
        <v/>
      </c>
      <c r="B2089" s="14" t="str">
        <f>IF(NOT(A2089=""),BR_standardformat!R2092,"")</f>
        <v/>
      </c>
      <c r="E2089" s="21" t="str" cm="1">
        <f t="array" ref="E2089">_xlfn.IFS(C2089="","",D2089="","",A2089="","",NOT(A2089=""),VLOOKUP(_xlfn.CONCAT(C2089,", ",D2089),pg!$C$2:$D$38,2,FALSE))</f>
        <v/>
      </c>
      <c r="F2089" s="21" t="str" cm="1">
        <f t="array" ref="F2089">_xlfn.IFS(C2089="","",D2089="","",A2089="","",NOT(B2089=""),B2089*E2089)</f>
        <v/>
      </c>
      <c r="H2089" s="14" t="str" cm="1">
        <f t="array" ref="H2089">_xlfn.IFS(BR_standardformat!G2092="","",COUNTIF(tabel_7!A2120:A3102,BR_standardformat!G2092)=0,BR_standardformat!G2092,COUNTIF(tabel_7!A2120:A3102,BR_standardformat!G2092)&gt;0,"")</f>
        <v/>
      </c>
      <c r="I2089" t="str">
        <f t="shared" si="32"/>
        <v/>
      </c>
    </row>
    <row r="2090" spans="1:9" x14ac:dyDescent="0.25">
      <c r="A2090" s="14" t="str" cm="1">
        <f t="array" ref="A2090">_xlfn.IFS(BR_standardformat!G2093="","",COUNTIF(tabel_7!A2090:A3103,BR_standardformat!G2093)=0,BR_standardformat!G2093,COUNTIF(tabel_7!A2090:A3103,BR_standardformat!G2093)&gt;0,"")</f>
        <v/>
      </c>
      <c r="B2090" s="14" t="str">
        <f>IF(NOT(A2090=""),BR_standardformat!R2093,"")</f>
        <v/>
      </c>
      <c r="E2090" s="21" t="str" cm="1">
        <f t="array" ref="E2090">_xlfn.IFS(C2090="","",D2090="","",A2090="","",NOT(A2090=""),VLOOKUP(_xlfn.CONCAT(C2090,", ",D2090),pg!$C$2:$D$38,2,FALSE))</f>
        <v/>
      </c>
      <c r="F2090" s="21" t="str" cm="1">
        <f t="array" ref="F2090">_xlfn.IFS(C2090="","",D2090="","",A2090="","",NOT(B2090=""),B2090*E2090)</f>
        <v/>
      </c>
      <c r="H2090" s="14" t="str" cm="1">
        <f t="array" ref="H2090">_xlfn.IFS(BR_standardformat!G2093="","",COUNTIF(tabel_7!A2121:A3103,BR_standardformat!G2093)=0,BR_standardformat!G2093,COUNTIF(tabel_7!A2121:A3103,BR_standardformat!G2093)&gt;0,"")</f>
        <v/>
      </c>
      <c r="I2090" t="str">
        <f t="shared" si="32"/>
        <v/>
      </c>
    </row>
    <row r="2091" spans="1:9" x14ac:dyDescent="0.25">
      <c r="A2091" s="14" t="str" cm="1">
        <f t="array" ref="A2091">_xlfn.IFS(BR_standardformat!G2094="","",COUNTIF(tabel_7!A2091:A3104,BR_standardformat!G2094)=0,BR_standardformat!G2094,COUNTIF(tabel_7!A2091:A3104,BR_standardformat!G2094)&gt;0,"")</f>
        <v/>
      </c>
      <c r="B2091" s="14" t="str">
        <f>IF(NOT(A2091=""),BR_standardformat!R2094,"")</f>
        <v/>
      </c>
      <c r="E2091" s="21" t="str" cm="1">
        <f t="array" ref="E2091">_xlfn.IFS(C2091="","",D2091="","",A2091="","",NOT(A2091=""),VLOOKUP(_xlfn.CONCAT(C2091,", ",D2091),pg!$C$2:$D$38,2,FALSE))</f>
        <v/>
      </c>
      <c r="F2091" s="21" t="str" cm="1">
        <f t="array" ref="F2091">_xlfn.IFS(C2091="","",D2091="","",A2091="","",NOT(B2091=""),B2091*E2091)</f>
        <v/>
      </c>
      <c r="H2091" s="14" t="str" cm="1">
        <f t="array" ref="H2091">_xlfn.IFS(BR_standardformat!G2094="","",COUNTIF(tabel_7!A2122:A3104,BR_standardformat!G2094)=0,BR_standardformat!G2094,COUNTIF(tabel_7!A2122:A3104,BR_standardformat!G2094)&gt;0,"")</f>
        <v/>
      </c>
      <c r="I2091" t="str">
        <f t="shared" si="32"/>
        <v/>
      </c>
    </row>
    <row r="2092" spans="1:9" x14ac:dyDescent="0.25">
      <c r="A2092" s="14" t="str" cm="1">
        <f t="array" ref="A2092">_xlfn.IFS(BR_standardformat!G2095="","",COUNTIF(tabel_7!A2092:A3105,BR_standardformat!G2095)=0,BR_standardformat!G2095,COUNTIF(tabel_7!A2092:A3105,BR_standardformat!G2095)&gt;0,"")</f>
        <v/>
      </c>
      <c r="B2092" s="14" t="str">
        <f>IF(NOT(A2092=""),BR_standardformat!R2095,"")</f>
        <v/>
      </c>
      <c r="E2092" s="21" t="str" cm="1">
        <f t="array" ref="E2092">_xlfn.IFS(C2092="","",D2092="","",A2092="","",NOT(A2092=""),VLOOKUP(_xlfn.CONCAT(C2092,", ",D2092),pg!$C$2:$D$38,2,FALSE))</f>
        <v/>
      </c>
      <c r="F2092" s="21" t="str" cm="1">
        <f t="array" ref="F2092">_xlfn.IFS(C2092="","",D2092="","",A2092="","",NOT(B2092=""),B2092*E2092)</f>
        <v/>
      </c>
      <c r="H2092" s="14" t="str" cm="1">
        <f t="array" ref="H2092">_xlfn.IFS(BR_standardformat!G2095="","",COUNTIF(tabel_7!A2123:A3105,BR_standardformat!G2095)=0,BR_standardformat!G2095,COUNTIF(tabel_7!A2123:A3105,BR_standardformat!G2095)&gt;0,"")</f>
        <v/>
      </c>
      <c r="I2092" t="str">
        <f t="shared" si="32"/>
        <v/>
      </c>
    </row>
    <row r="2093" spans="1:9" x14ac:dyDescent="0.25">
      <c r="A2093" s="14" t="str" cm="1">
        <f t="array" ref="A2093">_xlfn.IFS(BR_standardformat!G2096="","",COUNTIF(tabel_7!A2093:A3106,BR_standardformat!G2096)=0,BR_standardformat!G2096,COUNTIF(tabel_7!A2093:A3106,BR_standardformat!G2096)&gt;0,"")</f>
        <v/>
      </c>
      <c r="B2093" s="14" t="str">
        <f>IF(NOT(A2093=""),BR_standardformat!R2096,"")</f>
        <v/>
      </c>
      <c r="E2093" s="21" t="str" cm="1">
        <f t="array" ref="E2093">_xlfn.IFS(C2093="","",D2093="","",A2093="","",NOT(A2093=""),VLOOKUP(_xlfn.CONCAT(C2093,", ",D2093),pg!$C$2:$D$38,2,FALSE))</f>
        <v/>
      </c>
      <c r="F2093" s="21" t="str" cm="1">
        <f t="array" ref="F2093">_xlfn.IFS(C2093="","",D2093="","",A2093="","",NOT(B2093=""),B2093*E2093)</f>
        <v/>
      </c>
      <c r="H2093" s="14" t="str" cm="1">
        <f t="array" ref="H2093">_xlfn.IFS(BR_standardformat!G2096="","",COUNTIF(tabel_7!A2124:A3106,BR_standardformat!G2096)=0,BR_standardformat!G2096,COUNTIF(tabel_7!A2124:A3106,BR_standardformat!G2096)&gt;0,"")</f>
        <v/>
      </c>
      <c r="I2093" t="str">
        <f t="shared" si="32"/>
        <v/>
      </c>
    </row>
    <row r="2094" spans="1:9" x14ac:dyDescent="0.25">
      <c r="A2094" s="14" t="str" cm="1">
        <f t="array" ref="A2094">_xlfn.IFS(BR_standardformat!G2097="","",COUNTIF(tabel_7!A2094:A3107,BR_standardformat!G2097)=0,BR_standardformat!G2097,COUNTIF(tabel_7!A2094:A3107,BR_standardformat!G2097)&gt;0,"")</f>
        <v/>
      </c>
      <c r="B2094" s="14" t="str">
        <f>IF(NOT(A2094=""),BR_standardformat!R2097,"")</f>
        <v/>
      </c>
      <c r="E2094" s="21" t="str" cm="1">
        <f t="array" ref="E2094">_xlfn.IFS(C2094="","",D2094="","",A2094="","",NOT(A2094=""),VLOOKUP(_xlfn.CONCAT(C2094,", ",D2094),pg!$C$2:$D$38,2,FALSE))</f>
        <v/>
      </c>
      <c r="F2094" s="21" t="str" cm="1">
        <f t="array" ref="F2094">_xlfn.IFS(C2094="","",D2094="","",A2094="","",NOT(B2094=""),B2094*E2094)</f>
        <v/>
      </c>
      <c r="H2094" s="14" t="str" cm="1">
        <f t="array" ref="H2094">_xlfn.IFS(BR_standardformat!G2097="","",COUNTIF(tabel_7!A2125:A3107,BR_standardformat!G2097)=0,BR_standardformat!G2097,COUNTIF(tabel_7!A2125:A3107,BR_standardformat!G2097)&gt;0,"")</f>
        <v/>
      </c>
      <c r="I2094" t="str">
        <f t="shared" si="32"/>
        <v/>
      </c>
    </row>
    <row r="2095" spans="1:9" x14ac:dyDescent="0.25">
      <c r="A2095" s="14" t="str" cm="1">
        <f t="array" ref="A2095">_xlfn.IFS(BR_standardformat!G2098="","",COUNTIF(tabel_7!A2095:A3108,BR_standardformat!G2098)=0,BR_standardformat!G2098,COUNTIF(tabel_7!A2095:A3108,BR_standardformat!G2098)&gt;0,"")</f>
        <v/>
      </c>
      <c r="B2095" s="14" t="str">
        <f>IF(NOT(A2095=""),BR_standardformat!R2098,"")</f>
        <v/>
      </c>
      <c r="E2095" s="21" t="str" cm="1">
        <f t="array" ref="E2095">_xlfn.IFS(C2095="","",D2095="","",A2095="","",NOT(A2095=""),VLOOKUP(_xlfn.CONCAT(C2095,", ",D2095),pg!$C$2:$D$38,2,FALSE))</f>
        <v/>
      </c>
      <c r="F2095" s="21" t="str" cm="1">
        <f t="array" ref="F2095">_xlfn.IFS(C2095="","",D2095="","",A2095="","",NOT(B2095=""),B2095*E2095)</f>
        <v/>
      </c>
      <c r="H2095" s="14" t="str" cm="1">
        <f t="array" ref="H2095">_xlfn.IFS(BR_standardformat!G2098="","",COUNTIF(tabel_7!A2126:A3108,BR_standardformat!G2098)=0,BR_standardformat!G2098,COUNTIF(tabel_7!A2126:A3108,BR_standardformat!G2098)&gt;0,"")</f>
        <v/>
      </c>
      <c r="I2095" t="str">
        <f t="shared" si="32"/>
        <v/>
      </c>
    </row>
    <row r="2096" spans="1:9" x14ac:dyDescent="0.25">
      <c r="A2096" s="14" t="str" cm="1">
        <f t="array" ref="A2096">_xlfn.IFS(BR_standardformat!G2099="","",COUNTIF(tabel_7!A2096:A3109,BR_standardformat!G2099)=0,BR_standardformat!G2099,COUNTIF(tabel_7!A2096:A3109,BR_standardformat!G2099)&gt;0,"")</f>
        <v/>
      </c>
      <c r="B2096" s="14" t="str">
        <f>IF(NOT(A2096=""),BR_standardformat!R2099,"")</f>
        <v/>
      </c>
      <c r="E2096" s="21" t="str" cm="1">
        <f t="array" ref="E2096">_xlfn.IFS(C2096="","",D2096="","",A2096="","",NOT(A2096=""),VLOOKUP(_xlfn.CONCAT(C2096,", ",D2096),pg!$C$2:$D$38,2,FALSE))</f>
        <v/>
      </c>
      <c r="F2096" s="21" t="str" cm="1">
        <f t="array" ref="F2096">_xlfn.IFS(C2096="","",D2096="","",A2096="","",NOT(B2096=""),B2096*E2096)</f>
        <v/>
      </c>
      <c r="H2096" s="14" t="str" cm="1">
        <f t="array" ref="H2096">_xlfn.IFS(BR_standardformat!G2099="","",COUNTIF(tabel_7!A2127:A3109,BR_standardformat!G2099)=0,BR_standardformat!G2099,COUNTIF(tabel_7!A2127:A3109,BR_standardformat!G2099)&gt;0,"")</f>
        <v/>
      </c>
      <c r="I2096" t="str">
        <f t="shared" si="32"/>
        <v/>
      </c>
    </row>
    <row r="2097" spans="1:9" x14ac:dyDescent="0.25">
      <c r="A2097" s="14" t="str" cm="1">
        <f t="array" ref="A2097">_xlfn.IFS(BR_standardformat!G2100="","",COUNTIF(tabel_7!A2097:A3110,BR_standardformat!G2100)=0,BR_standardformat!G2100,COUNTIF(tabel_7!A2097:A3110,BR_standardformat!G2100)&gt;0,"")</f>
        <v/>
      </c>
      <c r="B2097" s="14" t="str">
        <f>IF(NOT(A2097=""),BR_standardformat!R2100,"")</f>
        <v/>
      </c>
      <c r="E2097" s="21" t="str" cm="1">
        <f t="array" ref="E2097">_xlfn.IFS(C2097="","",D2097="","",A2097="","",NOT(A2097=""),VLOOKUP(_xlfn.CONCAT(C2097,", ",D2097),pg!$C$2:$D$38,2,FALSE))</f>
        <v/>
      </c>
      <c r="F2097" s="21" t="str" cm="1">
        <f t="array" ref="F2097">_xlfn.IFS(C2097="","",D2097="","",A2097="","",NOT(B2097=""),B2097*E2097)</f>
        <v/>
      </c>
      <c r="H2097" s="14" t="str" cm="1">
        <f t="array" ref="H2097">_xlfn.IFS(BR_standardformat!G2100="","",COUNTIF(tabel_7!A2128:A3110,BR_standardformat!G2100)=0,BR_standardformat!G2100,COUNTIF(tabel_7!A2128:A3110,BR_standardformat!G2100)&gt;0,"")</f>
        <v/>
      </c>
      <c r="I2097" t="str">
        <f t="shared" si="32"/>
        <v/>
      </c>
    </row>
    <row r="2098" spans="1:9" x14ac:dyDescent="0.25">
      <c r="A2098" s="14" t="str" cm="1">
        <f t="array" ref="A2098">_xlfn.IFS(BR_standardformat!G2101="","",COUNTIF(tabel_7!A2098:A3111,BR_standardformat!G2101)=0,BR_standardformat!G2101,COUNTIF(tabel_7!A2098:A3111,BR_standardformat!G2101)&gt;0,"")</f>
        <v/>
      </c>
      <c r="B2098" s="14" t="str">
        <f>IF(NOT(A2098=""),BR_standardformat!R2101,"")</f>
        <v/>
      </c>
      <c r="E2098" s="21" t="str" cm="1">
        <f t="array" ref="E2098">_xlfn.IFS(C2098="","",D2098="","",A2098="","",NOT(A2098=""),VLOOKUP(_xlfn.CONCAT(C2098,", ",D2098),pg!$C$2:$D$38,2,FALSE))</f>
        <v/>
      </c>
      <c r="F2098" s="21" t="str" cm="1">
        <f t="array" ref="F2098">_xlfn.IFS(C2098="","",D2098="","",A2098="","",NOT(B2098=""),B2098*E2098)</f>
        <v/>
      </c>
      <c r="H2098" s="14" t="str" cm="1">
        <f t="array" ref="H2098">_xlfn.IFS(BR_standardformat!G2101="","",COUNTIF(tabel_7!A2129:A3111,BR_standardformat!G2101)=0,BR_standardformat!G2101,COUNTIF(tabel_7!A2129:A3111,BR_standardformat!G2101)&gt;0,"")</f>
        <v/>
      </c>
      <c r="I2098" t="str">
        <f t="shared" si="32"/>
        <v/>
      </c>
    </row>
    <row r="2099" spans="1:9" x14ac:dyDescent="0.25">
      <c r="A2099" s="14" t="str" cm="1">
        <f t="array" ref="A2099">_xlfn.IFS(BR_standardformat!G2102="","",COUNTIF(tabel_7!A2099:A3112,BR_standardformat!G2102)=0,BR_standardformat!G2102,COUNTIF(tabel_7!A2099:A3112,BR_standardformat!G2102)&gt;0,"")</f>
        <v/>
      </c>
      <c r="B2099" s="14" t="str">
        <f>IF(NOT(A2099=""),BR_standardformat!R2102,"")</f>
        <v/>
      </c>
      <c r="E2099" s="21" t="str" cm="1">
        <f t="array" ref="E2099">_xlfn.IFS(C2099="","",D2099="","",A2099="","",NOT(A2099=""),VLOOKUP(_xlfn.CONCAT(C2099,", ",D2099),pg!$C$2:$D$38,2,FALSE))</f>
        <v/>
      </c>
      <c r="F2099" s="21" t="str" cm="1">
        <f t="array" ref="F2099">_xlfn.IFS(C2099="","",D2099="","",A2099="","",NOT(B2099=""),B2099*E2099)</f>
        <v/>
      </c>
      <c r="H2099" s="14" t="str" cm="1">
        <f t="array" ref="H2099">_xlfn.IFS(BR_standardformat!G2102="","",COUNTIF(tabel_7!A2130:A3112,BR_standardformat!G2102)=0,BR_standardformat!G2102,COUNTIF(tabel_7!A2130:A3112,BR_standardformat!G2102)&gt;0,"")</f>
        <v/>
      </c>
      <c r="I2099" t="str">
        <f t="shared" si="32"/>
        <v/>
      </c>
    </row>
    <row r="2100" spans="1:9" x14ac:dyDescent="0.25">
      <c r="A2100" s="14" t="str" cm="1">
        <f t="array" ref="A2100">_xlfn.IFS(BR_standardformat!G2103="","",COUNTIF(tabel_7!A2100:A3113,BR_standardformat!G2103)=0,BR_standardformat!G2103,COUNTIF(tabel_7!A2100:A3113,BR_standardformat!G2103)&gt;0,"")</f>
        <v/>
      </c>
      <c r="B2100" s="14" t="str">
        <f>IF(NOT(A2100=""),BR_standardformat!R2103,"")</f>
        <v/>
      </c>
      <c r="E2100" s="21" t="str" cm="1">
        <f t="array" ref="E2100">_xlfn.IFS(C2100="","",D2100="","",A2100="","",NOT(A2100=""),VLOOKUP(_xlfn.CONCAT(C2100,", ",D2100),pg!$C$2:$D$38,2,FALSE))</f>
        <v/>
      </c>
      <c r="F2100" s="21" t="str" cm="1">
        <f t="array" ref="F2100">_xlfn.IFS(C2100="","",D2100="","",A2100="","",NOT(B2100=""),B2100*E2100)</f>
        <v/>
      </c>
      <c r="H2100" s="14" t="str" cm="1">
        <f t="array" ref="H2100">_xlfn.IFS(BR_standardformat!G2103="","",COUNTIF(tabel_7!A2131:A3113,BR_standardformat!G2103)=0,BR_standardformat!G2103,COUNTIF(tabel_7!A2131:A3113,BR_standardformat!G2103)&gt;0,"")</f>
        <v/>
      </c>
      <c r="I2100" t="str">
        <f t="shared" si="32"/>
        <v/>
      </c>
    </row>
    <row r="2101" spans="1:9" x14ac:dyDescent="0.25">
      <c r="A2101" s="14" t="str" cm="1">
        <f t="array" ref="A2101">_xlfn.IFS(BR_standardformat!G2104="","",COUNTIF(tabel_7!A2101:A3114,BR_standardformat!G2104)=0,BR_standardformat!G2104,COUNTIF(tabel_7!A2101:A3114,BR_standardformat!G2104)&gt;0,"")</f>
        <v/>
      </c>
      <c r="B2101" s="14" t="str">
        <f>IF(NOT(A2101=""),BR_standardformat!R2104,"")</f>
        <v/>
      </c>
      <c r="E2101" s="21" t="str" cm="1">
        <f t="array" ref="E2101">_xlfn.IFS(C2101="","",D2101="","",A2101="","",NOT(A2101=""),VLOOKUP(_xlfn.CONCAT(C2101,", ",D2101),pg!$C$2:$D$38,2,FALSE))</f>
        <v/>
      </c>
      <c r="F2101" s="21" t="str" cm="1">
        <f t="array" ref="F2101">_xlfn.IFS(C2101="","",D2101="","",A2101="","",NOT(B2101=""),B2101*E2101)</f>
        <v/>
      </c>
      <c r="H2101" s="14" t="str" cm="1">
        <f t="array" ref="H2101">_xlfn.IFS(BR_standardformat!G2104="","",COUNTIF(tabel_7!A2132:A3114,BR_standardformat!G2104)=0,BR_standardformat!G2104,COUNTIF(tabel_7!A2132:A3114,BR_standardformat!G2104)&gt;0,"")</f>
        <v/>
      </c>
      <c r="I2101" t="str">
        <f t="shared" si="32"/>
        <v/>
      </c>
    </row>
    <row r="2102" spans="1:9" x14ac:dyDescent="0.25">
      <c r="A2102" s="14" t="str" cm="1">
        <f t="array" ref="A2102">_xlfn.IFS(BR_standardformat!G2105="","",COUNTIF(tabel_7!A2102:A3115,BR_standardformat!G2105)=0,BR_standardformat!G2105,COUNTIF(tabel_7!A2102:A3115,BR_standardformat!G2105)&gt;0,"")</f>
        <v/>
      </c>
      <c r="B2102" s="14" t="str">
        <f>IF(NOT(A2102=""),BR_standardformat!R2105,"")</f>
        <v/>
      </c>
      <c r="E2102" s="21" t="str" cm="1">
        <f t="array" ref="E2102">_xlfn.IFS(C2102="","",D2102="","",A2102="","",NOT(A2102=""),VLOOKUP(_xlfn.CONCAT(C2102,", ",D2102),pg!$C$2:$D$38,2,FALSE))</f>
        <v/>
      </c>
      <c r="F2102" s="21" t="str" cm="1">
        <f t="array" ref="F2102">_xlfn.IFS(C2102="","",D2102="","",A2102="","",NOT(B2102=""),B2102*E2102)</f>
        <v/>
      </c>
      <c r="H2102" s="14" t="str" cm="1">
        <f t="array" ref="H2102">_xlfn.IFS(BR_standardformat!G2105="","",COUNTIF(tabel_7!A2133:A3115,BR_standardformat!G2105)=0,BR_standardformat!G2105,COUNTIF(tabel_7!A2133:A3115,BR_standardformat!G2105)&gt;0,"")</f>
        <v/>
      </c>
      <c r="I2102" t="str">
        <f t="shared" si="32"/>
        <v/>
      </c>
    </row>
    <row r="2103" spans="1:9" x14ac:dyDescent="0.25">
      <c r="A2103" s="14" t="str" cm="1">
        <f t="array" ref="A2103">_xlfn.IFS(BR_standardformat!G2106="","",COUNTIF(tabel_7!A2103:A3116,BR_standardformat!G2106)=0,BR_standardformat!G2106,COUNTIF(tabel_7!A2103:A3116,BR_standardformat!G2106)&gt;0,"")</f>
        <v/>
      </c>
      <c r="B2103" s="14" t="str">
        <f>IF(NOT(A2103=""),BR_standardformat!R2106,"")</f>
        <v/>
      </c>
      <c r="E2103" s="21" t="str" cm="1">
        <f t="array" ref="E2103">_xlfn.IFS(C2103="","",D2103="","",A2103="","",NOT(A2103=""),VLOOKUP(_xlfn.CONCAT(C2103,", ",D2103),pg!$C$2:$D$38,2,FALSE))</f>
        <v/>
      </c>
      <c r="F2103" s="21" t="str" cm="1">
        <f t="array" ref="F2103">_xlfn.IFS(C2103="","",D2103="","",A2103="","",NOT(B2103=""),B2103*E2103)</f>
        <v/>
      </c>
      <c r="H2103" s="14" t="str" cm="1">
        <f t="array" ref="H2103">_xlfn.IFS(BR_standardformat!G2106="","",COUNTIF(tabel_7!A2134:A3116,BR_standardformat!G2106)=0,BR_standardformat!G2106,COUNTIF(tabel_7!A2134:A3116,BR_standardformat!G2106)&gt;0,"")</f>
        <v/>
      </c>
      <c r="I2103" t="str">
        <f t="shared" si="32"/>
        <v/>
      </c>
    </row>
    <row r="2104" spans="1:9" x14ac:dyDescent="0.25">
      <c r="A2104" s="14" t="str" cm="1">
        <f t="array" ref="A2104">_xlfn.IFS(BR_standardformat!G2107="","",COUNTIF(tabel_7!A2104:A3117,BR_standardformat!G2107)=0,BR_standardformat!G2107,COUNTIF(tabel_7!A2104:A3117,BR_standardformat!G2107)&gt;0,"")</f>
        <v/>
      </c>
      <c r="B2104" s="14" t="str">
        <f>IF(NOT(A2104=""),BR_standardformat!R2107,"")</f>
        <v/>
      </c>
      <c r="E2104" s="21" t="str" cm="1">
        <f t="array" ref="E2104">_xlfn.IFS(C2104="","",D2104="","",A2104="","",NOT(A2104=""),VLOOKUP(_xlfn.CONCAT(C2104,", ",D2104),pg!$C$2:$D$38,2,FALSE))</f>
        <v/>
      </c>
      <c r="F2104" s="21" t="str" cm="1">
        <f t="array" ref="F2104">_xlfn.IFS(C2104="","",D2104="","",A2104="","",NOT(B2104=""),B2104*E2104)</f>
        <v/>
      </c>
      <c r="H2104" s="14" t="str" cm="1">
        <f t="array" ref="H2104">_xlfn.IFS(BR_standardformat!G2107="","",COUNTIF(tabel_7!A2135:A3117,BR_standardformat!G2107)=0,BR_standardformat!G2107,COUNTIF(tabel_7!A2135:A3117,BR_standardformat!G2107)&gt;0,"")</f>
        <v/>
      </c>
      <c r="I2104" t="str">
        <f t="shared" si="32"/>
        <v/>
      </c>
    </row>
    <row r="2105" spans="1:9" x14ac:dyDescent="0.25">
      <c r="A2105" s="14" t="str" cm="1">
        <f t="array" ref="A2105">_xlfn.IFS(BR_standardformat!G2108="","",COUNTIF(tabel_7!A2105:A3118,BR_standardformat!G2108)=0,BR_standardformat!G2108,COUNTIF(tabel_7!A2105:A3118,BR_standardformat!G2108)&gt;0,"")</f>
        <v/>
      </c>
      <c r="B2105" s="14" t="str">
        <f>IF(NOT(A2105=""),BR_standardformat!R2108,"")</f>
        <v/>
      </c>
      <c r="E2105" s="21" t="str" cm="1">
        <f t="array" ref="E2105">_xlfn.IFS(C2105="","",D2105="","",A2105="","",NOT(A2105=""),VLOOKUP(_xlfn.CONCAT(C2105,", ",D2105),pg!$C$2:$D$38,2,FALSE))</f>
        <v/>
      </c>
      <c r="F2105" s="21" t="str" cm="1">
        <f t="array" ref="F2105">_xlfn.IFS(C2105="","",D2105="","",A2105="","",NOT(B2105=""),B2105*E2105)</f>
        <v/>
      </c>
      <c r="H2105" s="14" t="str" cm="1">
        <f t="array" ref="H2105">_xlfn.IFS(BR_standardformat!G2108="","",COUNTIF(tabel_7!A2136:A3118,BR_standardformat!G2108)=0,BR_standardformat!G2108,COUNTIF(tabel_7!A2136:A3118,BR_standardformat!G2108)&gt;0,"")</f>
        <v/>
      </c>
      <c r="I2105" t="str">
        <f t="shared" si="32"/>
        <v/>
      </c>
    </row>
    <row r="2106" spans="1:9" x14ac:dyDescent="0.25">
      <c r="A2106" s="14" t="str" cm="1">
        <f t="array" ref="A2106">_xlfn.IFS(BR_standardformat!G2109="","",COUNTIF(tabel_7!A2106:A3119,BR_standardformat!G2109)=0,BR_standardformat!G2109,COUNTIF(tabel_7!A2106:A3119,BR_standardformat!G2109)&gt;0,"")</f>
        <v/>
      </c>
      <c r="B2106" s="14" t="str">
        <f>IF(NOT(A2106=""),BR_standardformat!R2109,"")</f>
        <v/>
      </c>
      <c r="E2106" s="21" t="str" cm="1">
        <f t="array" ref="E2106">_xlfn.IFS(C2106="","",D2106="","",A2106="","",NOT(A2106=""),VLOOKUP(_xlfn.CONCAT(C2106,", ",D2106),pg!$C$2:$D$38,2,FALSE))</f>
        <v/>
      </c>
      <c r="F2106" s="21" t="str" cm="1">
        <f t="array" ref="F2106">_xlfn.IFS(C2106="","",D2106="","",A2106="","",NOT(B2106=""),B2106*E2106)</f>
        <v/>
      </c>
      <c r="H2106" s="14" t="str" cm="1">
        <f t="array" ref="H2106">_xlfn.IFS(BR_standardformat!G2109="","",COUNTIF(tabel_7!A2137:A3119,BR_standardformat!G2109)=0,BR_standardformat!G2109,COUNTIF(tabel_7!A2137:A3119,BR_standardformat!G2109)&gt;0,"")</f>
        <v/>
      </c>
      <c r="I2106" t="str">
        <f t="shared" si="32"/>
        <v/>
      </c>
    </row>
    <row r="2107" spans="1:9" x14ac:dyDescent="0.25">
      <c r="A2107" s="14" t="str" cm="1">
        <f t="array" ref="A2107">_xlfn.IFS(BR_standardformat!G2110="","",COUNTIF(tabel_7!A2107:A3120,BR_standardformat!G2110)=0,BR_standardformat!G2110,COUNTIF(tabel_7!A2107:A3120,BR_standardformat!G2110)&gt;0,"")</f>
        <v/>
      </c>
      <c r="B2107" s="14" t="str">
        <f>IF(NOT(A2107=""),BR_standardformat!R2110,"")</f>
        <v/>
      </c>
      <c r="E2107" s="21" t="str" cm="1">
        <f t="array" ref="E2107">_xlfn.IFS(C2107="","",D2107="","",A2107="","",NOT(A2107=""),VLOOKUP(_xlfn.CONCAT(C2107,", ",D2107),pg!$C$2:$D$38,2,FALSE))</f>
        <v/>
      </c>
      <c r="F2107" s="21" t="str" cm="1">
        <f t="array" ref="F2107">_xlfn.IFS(C2107="","",D2107="","",A2107="","",NOT(B2107=""),B2107*E2107)</f>
        <v/>
      </c>
      <c r="H2107" s="14" t="str" cm="1">
        <f t="array" ref="H2107">_xlfn.IFS(BR_standardformat!G2110="","",COUNTIF(tabel_7!A2138:A3120,BR_standardformat!G2110)=0,BR_standardformat!G2110,COUNTIF(tabel_7!A2138:A3120,BR_standardformat!G2110)&gt;0,"")</f>
        <v/>
      </c>
      <c r="I2107" t="str">
        <f t="shared" si="32"/>
        <v/>
      </c>
    </row>
    <row r="2108" spans="1:9" x14ac:dyDescent="0.25">
      <c r="A2108" s="14" t="str" cm="1">
        <f t="array" ref="A2108">_xlfn.IFS(BR_standardformat!G2111="","",COUNTIF(tabel_7!A2108:A3121,BR_standardformat!G2111)=0,BR_standardformat!G2111,COUNTIF(tabel_7!A2108:A3121,BR_standardformat!G2111)&gt;0,"")</f>
        <v/>
      </c>
      <c r="B2108" s="14" t="str">
        <f>IF(NOT(A2108=""),BR_standardformat!R2111,"")</f>
        <v/>
      </c>
      <c r="E2108" s="21" t="str" cm="1">
        <f t="array" ref="E2108">_xlfn.IFS(C2108="","",D2108="","",A2108="","",NOT(A2108=""),VLOOKUP(_xlfn.CONCAT(C2108,", ",D2108),pg!$C$2:$D$38,2,FALSE))</f>
        <v/>
      </c>
      <c r="F2108" s="21" t="str" cm="1">
        <f t="array" ref="F2108">_xlfn.IFS(C2108="","",D2108="","",A2108="","",NOT(B2108=""),B2108*E2108)</f>
        <v/>
      </c>
      <c r="H2108" s="14" t="str" cm="1">
        <f t="array" ref="H2108">_xlfn.IFS(BR_standardformat!G2111="","",COUNTIF(tabel_7!A2139:A3121,BR_standardformat!G2111)=0,BR_standardformat!G2111,COUNTIF(tabel_7!A2139:A3121,BR_standardformat!G2111)&gt;0,"")</f>
        <v/>
      </c>
      <c r="I2108" t="str">
        <f t="shared" si="32"/>
        <v/>
      </c>
    </row>
    <row r="2109" spans="1:9" x14ac:dyDescent="0.25">
      <c r="A2109" s="14" t="str" cm="1">
        <f t="array" ref="A2109">_xlfn.IFS(BR_standardformat!G2112="","",COUNTIF(tabel_7!A2109:A3122,BR_standardformat!G2112)=0,BR_standardformat!G2112,COUNTIF(tabel_7!A2109:A3122,BR_standardformat!G2112)&gt;0,"")</f>
        <v/>
      </c>
      <c r="B2109" s="14" t="str">
        <f>IF(NOT(A2109=""),BR_standardformat!R2112,"")</f>
        <v/>
      </c>
      <c r="E2109" s="21" t="str" cm="1">
        <f t="array" ref="E2109">_xlfn.IFS(C2109="","",D2109="","",A2109="","",NOT(A2109=""),VLOOKUP(_xlfn.CONCAT(C2109,", ",D2109),pg!$C$2:$D$38,2,FALSE))</f>
        <v/>
      </c>
      <c r="F2109" s="21" t="str" cm="1">
        <f t="array" ref="F2109">_xlfn.IFS(C2109="","",D2109="","",A2109="","",NOT(B2109=""),B2109*E2109)</f>
        <v/>
      </c>
      <c r="H2109" s="14" t="str" cm="1">
        <f t="array" ref="H2109">_xlfn.IFS(BR_standardformat!G2112="","",COUNTIF(tabel_7!A2140:A3122,BR_standardformat!G2112)=0,BR_standardformat!G2112,COUNTIF(tabel_7!A2140:A3122,BR_standardformat!G2112)&gt;0,"")</f>
        <v/>
      </c>
      <c r="I2109" t="str">
        <f t="shared" si="32"/>
        <v/>
      </c>
    </row>
    <row r="2110" spans="1:9" x14ac:dyDescent="0.25">
      <c r="A2110" s="14" t="str" cm="1">
        <f t="array" ref="A2110">_xlfn.IFS(BR_standardformat!G2113="","",COUNTIF(tabel_7!A2110:A3123,BR_standardformat!G2113)=0,BR_standardformat!G2113,COUNTIF(tabel_7!A2110:A3123,BR_standardformat!G2113)&gt;0,"")</f>
        <v/>
      </c>
      <c r="B2110" s="14" t="str">
        <f>IF(NOT(A2110=""),BR_standardformat!R2113,"")</f>
        <v/>
      </c>
      <c r="E2110" s="21" t="str" cm="1">
        <f t="array" ref="E2110">_xlfn.IFS(C2110="","",D2110="","",A2110="","",NOT(A2110=""),VLOOKUP(_xlfn.CONCAT(C2110,", ",D2110),pg!$C$2:$D$38,2,FALSE))</f>
        <v/>
      </c>
      <c r="F2110" s="21" t="str" cm="1">
        <f t="array" ref="F2110">_xlfn.IFS(C2110="","",D2110="","",A2110="","",NOT(B2110=""),B2110*E2110)</f>
        <v/>
      </c>
      <c r="H2110" s="14" t="str" cm="1">
        <f t="array" ref="H2110">_xlfn.IFS(BR_standardformat!G2113="","",COUNTIF(tabel_7!A2141:A3123,BR_standardformat!G2113)=0,BR_standardformat!G2113,COUNTIF(tabel_7!A2141:A3123,BR_standardformat!G2113)&gt;0,"")</f>
        <v/>
      </c>
      <c r="I2110" t="str">
        <f t="shared" si="32"/>
        <v/>
      </c>
    </row>
    <row r="2111" spans="1:9" x14ac:dyDescent="0.25">
      <c r="A2111" s="14" t="str" cm="1">
        <f t="array" ref="A2111">_xlfn.IFS(BR_standardformat!G2114="","",COUNTIF(tabel_7!A2111:A3124,BR_standardformat!G2114)=0,BR_standardformat!G2114,COUNTIF(tabel_7!A2111:A3124,BR_standardformat!G2114)&gt;0,"")</f>
        <v/>
      </c>
      <c r="B2111" s="14" t="str">
        <f>IF(NOT(A2111=""),BR_standardformat!R2114,"")</f>
        <v/>
      </c>
      <c r="E2111" s="21" t="str" cm="1">
        <f t="array" ref="E2111">_xlfn.IFS(C2111="","",D2111="","",A2111="","",NOT(A2111=""),VLOOKUP(_xlfn.CONCAT(C2111,", ",D2111),pg!$C$2:$D$38,2,FALSE))</f>
        <v/>
      </c>
      <c r="F2111" s="21" t="str" cm="1">
        <f t="array" ref="F2111">_xlfn.IFS(C2111="","",D2111="","",A2111="","",NOT(B2111=""),B2111*E2111)</f>
        <v/>
      </c>
      <c r="H2111" s="14" t="str" cm="1">
        <f t="array" ref="H2111">_xlfn.IFS(BR_standardformat!G2114="","",COUNTIF(tabel_7!A2142:A3124,BR_standardformat!G2114)=0,BR_standardformat!G2114,COUNTIF(tabel_7!A2142:A3124,BR_standardformat!G2114)&gt;0,"")</f>
        <v/>
      </c>
      <c r="I2111" t="str">
        <f t="shared" si="32"/>
        <v/>
      </c>
    </row>
    <row r="2112" spans="1:9" x14ac:dyDescent="0.25">
      <c r="A2112" s="14" t="str" cm="1">
        <f t="array" ref="A2112">_xlfn.IFS(BR_standardformat!G2115="","",COUNTIF(tabel_7!A2112:A3125,BR_standardformat!G2115)=0,BR_standardformat!G2115,COUNTIF(tabel_7!A2112:A3125,BR_standardformat!G2115)&gt;0,"")</f>
        <v/>
      </c>
      <c r="B2112" s="14" t="str">
        <f>IF(NOT(A2112=""),BR_standardformat!R2115,"")</f>
        <v/>
      </c>
      <c r="E2112" s="21" t="str" cm="1">
        <f t="array" ref="E2112">_xlfn.IFS(C2112="","",D2112="","",A2112="","",NOT(A2112=""),VLOOKUP(_xlfn.CONCAT(C2112,", ",D2112),pg!$C$2:$D$38,2,FALSE))</f>
        <v/>
      </c>
      <c r="F2112" s="21" t="str" cm="1">
        <f t="array" ref="F2112">_xlfn.IFS(C2112="","",D2112="","",A2112="","",NOT(B2112=""),B2112*E2112)</f>
        <v/>
      </c>
      <c r="H2112" s="14" t="str" cm="1">
        <f t="array" ref="H2112">_xlfn.IFS(BR_standardformat!G2115="","",COUNTIF(tabel_7!A2143:A3125,BR_standardformat!G2115)=0,BR_standardformat!G2115,COUNTIF(tabel_7!A2143:A3125,BR_standardformat!G2115)&gt;0,"")</f>
        <v/>
      </c>
      <c r="I2112" t="str">
        <f t="shared" si="32"/>
        <v/>
      </c>
    </row>
    <row r="2113" spans="1:9" x14ac:dyDescent="0.25">
      <c r="A2113" s="14" t="str" cm="1">
        <f t="array" ref="A2113">_xlfn.IFS(BR_standardformat!G2116="","",COUNTIF(tabel_7!A2113:A3126,BR_standardformat!G2116)=0,BR_standardformat!G2116,COUNTIF(tabel_7!A2113:A3126,BR_standardformat!G2116)&gt;0,"")</f>
        <v/>
      </c>
      <c r="B2113" s="14" t="str">
        <f>IF(NOT(A2113=""),BR_standardformat!R2116,"")</f>
        <v/>
      </c>
      <c r="E2113" s="21" t="str" cm="1">
        <f t="array" ref="E2113">_xlfn.IFS(C2113="","",D2113="","",A2113="","",NOT(A2113=""),VLOOKUP(_xlfn.CONCAT(C2113,", ",D2113),pg!$C$2:$D$38,2,FALSE))</f>
        <v/>
      </c>
      <c r="F2113" s="21" t="str" cm="1">
        <f t="array" ref="F2113">_xlfn.IFS(C2113="","",D2113="","",A2113="","",NOT(B2113=""),B2113*E2113)</f>
        <v/>
      </c>
      <c r="H2113" s="14" t="str" cm="1">
        <f t="array" ref="H2113">_xlfn.IFS(BR_standardformat!G2116="","",COUNTIF(tabel_7!A2144:A3126,BR_standardformat!G2116)=0,BR_standardformat!G2116,COUNTIF(tabel_7!A2144:A3126,BR_standardformat!G2116)&gt;0,"")</f>
        <v/>
      </c>
      <c r="I2113" t="str">
        <f t="shared" si="32"/>
        <v/>
      </c>
    </row>
    <row r="2114" spans="1:9" x14ac:dyDescent="0.25">
      <c r="A2114" s="14" t="str" cm="1">
        <f t="array" ref="A2114">_xlfn.IFS(BR_standardformat!G2117="","",COUNTIF(tabel_7!A2114:A3127,BR_standardformat!G2117)=0,BR_standardformat!G2117,COUNTIF(tabel_7!A2114:A3127,BR_standardformat!G2117)&gt;0,"")</f>
        <v/>
      </c>
      <c r="B2114" s="14" t="str">
        <f>IF(NOT(A2114=""),BR_standardformat!R2117,"")</f>
        <v/>
      </c>
      <c r="E2114" s="21" t="str" cm="1">
        <f t="array" ref="E2114">_xlfn.IFS(C2114="","",D2114="","",A2114="","",NOT(A2114=""),VLOOKUP(_xlfn.CONCAT(C2114,", ",D2114),pg!$C$2:$D$38,2,FALSE))</f>
        <v/>
      </c>
      <c r="F2114" s="21" t="str" cm="1">
        <f t="array" ref="F2114">_xlfn.IFS(C2114="","",D2114="","",A2114="","",NOT(B2114=""),B2114*E2114)</f>
        <v/>
      </c>
      <c r="H2114" s="14" t="str" cm="1">
        <f t="array" ref="H2114">_xlfn.IFS(BR_standardformat!G2117="","",COUNTIF(tabel_7!A2145:A3127,BR_standardformat!G2117)=0,BR_standardformat!G2117,COUNTIF(tabel_7!A2145:A3127,BR_standardformat!G2117)&gt;0,"")</f>
        <v/>
      </c>
      <c r="I2114" t="str">
        <f t="shared" si="32"/>
        <v/>
      </c>
    </row>
    <row r="2115" spans="1:9" x14ac:dyDescent="0.25">
      <c r="A2115" s="14" t="str" cm="1">
        <f t="array" ref="A2115">_xlfn.IFS(BR_standardformat!G2118="","",COUNTIF(tabel_7!A2115:A3128,BR_standardformat!G2118)=0,BR_standardformat!G2118,COUNTIF(tabel_7!A2115:A3128,BR_standardformat!G2118)&gt;0,"")</f>
        <v/>
      </c>
      <c r="B2115" s="14" t="str">
        <f>IF(NOT(A2115=""),BR_standardformat!R2118,"")</f>
        <v/>
      </c>
      <c r="E2115" s="21" t="str" cm="1">
        <f t="array" ref="E2115">_xlfn.IFS(C2115="","",D2115="","",A2115="","",NOT(A2115=""),VLOOKUP(_xlfn.CONCAT(C2115,", ",D2115),pg!$C$2:$D$38,2,FALSE))</f>
        <v/>
      </c>
      <c r="F2115" s="21" t="str" cm="1">
        <f t="array" ref="F2115">_xlfn.IFS(C2115="","",D2115="","",A2115="","",NOT(B2115=""),B2115*E2115)</f>
        <v/>
      </c>
      <c r="H2115" s="14" t="str" cm="1">
        <f t="array" ref="H2115">_xlfn.IFS(BR_standardformat!G2118="","",COUNTIF(tabel_7!A2146:A3128,BR_standardformat!G2118)=0,BR_standardformat!G2118,COUNTIF(tabel_7!A2146:A3128,BR_standardformat!G2118)&gt;0,"")</f>
        <v/>
      </c>
      <c r="I2115" t="str">
        <f t="shared" si="32"/>
        <v/>
      </c>
    </row>
    <row r="2116" spans="1:9" x14ac:dyDescent="0.25">
      <c r="A2116" s="14" t="str" cm="1">
        <f t="array" ref="A2116">_xlfn.IFS(BR_standardformat!G2119="","",COUNTIF(tabel_7!A2116:A3129,BR_standardformat!G2119)=0,BR_standardformat!G2119,COUNTIF(tabel_7!A2116:A3129,BR_standardformat!G2119)&gt;0,"")</f>
        <v/>
      </c>
      <c r="B2116" s="14" t="str">
        <f>IF(NOT(A2116=""),BR_standardformat!R2119,"")</f>
        <v/>
      </c>
      <c r="E2116" s="21" t="str" cm="1">
        <f t="array" ref="E2116">_xlfn.IFS(C2116="","",D2116="","",A2116="","",NOT(A2116=""),VLOOKUP(_xlfn.CONCAT(C2116,", ",D2116),pg!$C$2:$D$38,2,FALSE))</f>
        <v/>
      </c>
      <c r="F2116" s="21" t="str" cm="1">
        <f t="array" ref="F2116">_xlfn.IFS(C2116="","",D2116="","",A2116="","",NOT(B2116=""),B2116*E2116)</f>
        <v/>
      </c>
      <c r="H2116" s="14" t="str" cm="1">
        <f t="array" ref="H2116">_xlfn.IFS(BR_standardformat!G2119="","",COUNTIF(tabel_7!A2147:A3129,BR_standardformat!G2119)=0,BR_standardformat!G2119,COUNTIF(tabel_7!A2147:A3129,BR_standardformat!G2119)&gt;0,"")</f>
        <v/>
      </c>
      <c r="I2116" t="str">
        <f t="shared" ref="I2116:I2179" si="33">IF(AND(C2116&lt;&gt;"", D2116&lt;&gt;""), _xlfn.CONCAT(C2116, ", ", D2116), "")</f>
        <v/>
      </c>
    </row>
    <row r="2117" spans="1:9" x14ac:dyDescent="0.25">
      <c r="A2117" s="14" t="str" cm="1">
        <f t="array" ref="A2117">_xlfn.IFS(BR_standardformat!G2120="","",COUNTIF(tabel_7!A2117:A3130,BR_standardformat!G2120)=0,BR_standardformat!G2120,COUNTIF(tabel_7!A2117:A3130,BR_standardformat!G2120)&gt;0,"")</f>
        <v/>
      </c>
      <c r="B2117" s="14" t="str">
        <f>IF(NOT(A2117=""),BR_standardformat!R2120,"")</f>
        <v/>
      </c>
      <c r="E2117" s="21" t="str" cm="1">
        <f t="array" ref="E2117">_xlfn.IFS(C2117="","",D2117="","",A2117="","",NOT(A2117=""),VLOOKUP(_xlfn.CONCAT(C2117,", ",D2117),pg!$C$2:$D$38,2,FALSE))</f>
        <v/>
      </c>
      <c r="F2117" s="21" t="str" cm="1">
        <f t="array" ref="F2117">_xlfn.IFS(C2117="","",D2117="","",A2117="","",NOT(B2117=""),B2117*E2117)</f>
        <v/>
      </c>
      <c r="H2117" s="14" t="str" cm="1">
        <f t="array" ref="H2117">_xlfn.IFS(BR_standardformat!G2120="","",COUNTIF(tabel_7!A2148:A3130,BR_standardformat!G2120)=0,BR_standardformat!G2120,COUNTIF(tabel_7!A2148:A3130,BR_standardformat!G2120)&gt;0,"")</f>
        <v/>
      </c>
      <c r="I2117" t="str">
        <f t="shared" si="33"/>
        <v/>
      </c>
    </row>
    <row r="2118" spans="1:9" x14ac:dyDescent="0.25">
      <c r="A2118" s="14" t="str" cm="1">
        <f t="array" ref="A2118">_xlfn.IFS(BR_standardformat!G2121="","",COUNTIF(tabel_7!A2118:A3131,BR_standardformat!G2121)=0,BR_standardformat!G2121,COUNTIF(tabel_7!A2118:A3131,BR_standardformat!G2121)&gt;0,"")</f>
        <v/>
      </c>
      <c r="B2118" s="14" t="str">
        <f>IF(NOT(A2118=""),BR_standardformat!R2121,"")</f>
        <v/>
      </c>
      <c r="E2118" s="21" t="str" cm="1">
        <f t="array" ref="E2118">_xlfn.IFS(C2118="","",D2118="","",A2118="","",NOT(A2118=""),VLOOKUP(_xlfn.CONCAT(C2118,", ",D2118),pg!$C$2:$D$38,2,FALSE))</f>
        <v/>
      </c>
      <c r="F2118" s="21" t="str" cm="1">
        <f t="array" ref="F2118">_xlfn.IFS(C2118="","",D2118="","",A2118="","",NOT(B2118=""),B2118*E2118)</f>
        <v/>
      </c>
      <c r="H2118" s="14" t="str" cm="1">
        <f t="array" ref="H2118">_xlfn.IFS(BR_standardformat!G2121="","",COUNTIF(tabel_7!A2149:A3131,BR_standardformat!G2121)=0,BR_standardformat!G2121,COUNTIF(tabel_7!A2149:A3131,BR_standardformat!G2121)&gt;0,"")</f>
        <v/>
      </c>
      <c r="I2118" t="str">
        <f t="shared" si="33"/>
        <v/>
      </c>
    </row>
    <row r="2119" spans="1:9" x14ac:dyDescent="0.25">
      <c r="A2119" s="14" t="str" cm="1">
        <f t="array" ref="A2119">_xlfn.IFS(BR_standardformat!G2122="","",COUNTIF(tabel_7!A2119:A3132,BR_standardformat!G2122)=0,BR_standardformat!G2122,COUNTIF(tabel_7!A2119:A3132,BR_standardformat!G2122)&gt;0,"")</f>
        <v/>
      </c>
      <c r="B2119" s="14" t="str">
        <f>IF(NOT(A2119=""),BR_standardformat!R2122,"")</f>
        <v/>
      </c>
      <c r="E2119" s="21" t="str" cm="1">
        <f t="array" ref="E2119">_xlfn.IFS(C2119="","",D2119="","",A2119="","",NOT(A2119=""),VLOOKUP(_xlfn.CONCAT(C2119,", ",D2119),pg!$C$2:$D$38,2,FALSE))</f>
        <v/>
      </c>
      <c r="F2119" s="21" t="str" cm="1">
        <f t="array" ref="F2119">_xlfn.IFS(C2119="","",D2119="","",A2119="","",NOT(B2119=""),B2119*E2119)</f>
        <v/>
      </c>
      <c r="H2119" s="14" t="str" cm="1">
        <f t="array" ref="H2119">_xlfn.IFS(BR_standardformat!G2122="","",COUNTIF(tabel_7!A2150:A3132,BR_standardformat!G2122)=0,BR_standardformat!G2122,COUNTIF(tabel_7!A2150:A3132,BR_standardformat!G2122)&gt;0,"")</f>
        <v/>
      </c>
      <c r="I2119" t="str">
        <f t="shared" si="33"/>
        <v/>
      </c>
    </row>
    <row r="2120" spans="1:9" x14ac:dyDescent="0.25">
      <c r="A2120" s="14" t="str" cm="1">
        <f t="array" ref="A2120">_xlfn.IFS(BR_standardformat!G2123="","",COUNTIF(tabel_7!A2120:A3133,BR_standardformat!G2123)=0,BR_standardformat!G2123,COUNTIF(tabel_7!A2120:A3133,BR_standardformat!G2123)&gt;0,"")</f>
        <v/>
      </c>
      <c r="B2120" s="14" t="str">
        <f>IF(NOT(A2120=""),BR_standardformat!R2123,"")</f>
        <v/>
      </c>
      <c r="E2120" s="21" t="str" cm="1">
        <f t="array" ref="E2120">_xlfn.IFS(C2120="","",D2120="","",A2120="","",NOT(A2120=""),VLOOKUP(_xlfn.CONCAT(C2120,", ",D2120),pg!$C$2:$D$38,2,FALSE))</f>
        <v/>
      </c>
      <c r="F2120" s="21" t="str" cm="1">
        <f t="array" ref="F2120">_xlfn.IFS(C2120="","",D2120="","",A2120="","",NOT(B2120=""),B2120*E2120)</f>
        <v/>
      </c>
      <c r="H2120" s="14" t="str" cm="1">
        <f t="array" ref="H2120">_xlfn.IFS(BR_standardformat!G2123="","",COUNTIF(tabel_7!A2151:A3133,BR_standardformat!G2123)=0,BR_standardformat!G2123,COUNTIF(tabel_7!A2151:A3133,BR_standardformat!G2123)&gt;0,"")</f>
        <v/>
      </c>
      <c r="I2120" t="str">
        <f t="shared" si="33"/>
        <v/>
      </c>
    </row>
    <row r="2121" spans="1:9" x14ac:dyDescent="0.25">
      <c r="A2121" s="14" t="str" cm="1">
        <f t="array" ref="A2121">_xlfn.IFS(BR_standardformat!G2124="","",COUNTIF(tabel_7!A2121:A3134,BR_standardformat!G2124)=0,BR_standardformat!G2124,COUNTIF(tabel_7!A2121:A3134,BR_standardformat!G2124)&gt;0,"")</f>
        <v/>
      </c>
      <c r="B2121" s="14" t="str">
        <f>IF(NOT(A2121=""),BR_standardformat!R2124,"")</f>
        <v/>
      </c>
      <c r="E2121" s="21" t="str" cm="1">
        <f t="array" ref="E2121">_xlfn.IFS(C2121="","",D2121="","",A2121="","",NOT(A2121=""),VLOOKUP(_xlfn.CONCAT(C2121,", ",D2121),pg!$C$2:$D$38,2,FALSE))</f>
        <v/>
      </c>
      <c r="F2121" s="21" t="str" cm="1">
        <f t="array" ref="F2121">_xlfn.IFS(C2121="","",D2121="","",A2121="","",NOT(B2121=""),B2121*E2121)</f>
        <v/>
      </c>
      <c r="H2121" s="14" t="str" cm="1">
        <f t="array" ref="H2121">_xlfn.IFS(BR_standardformat!G2124="","",COUNTIF(tabel_7!A2152:A3134,BR_standardformat!G2124)=0,BR_standardformat!G2124,COUNTIF(tabel_7!A2152:A3134,BR_standardformat!G2124)&gt;0,"")</f>
        <v/>
      </c>
      <c r="I2121" t="str">
        <f t="shared" si="33"/>
        <v/>
      </c>
    </row>
    <row r="2122" spans="1:9" x14ac:dyDescent="0.25">
      <c r="A2122" s="14" t="str" cm="1">
        <f t="array" ref="A2122">_xlfn.IFS(BR_standardformat!G2125="","",COUNTIF(tabel_7!A2122:A3135,BR_standardformat!G2125)=0,BR_standardformat!G2125,COUNTIF(tabel_7!A2122:A3135,BR_standardformat!G2125)&gt;0,"")</f>
        <v/>
      </c>
      <c r="B2122" s="14" t="str">
        <f>IF(NOT(A2122=""),BR_standardformat!R2125,"")</f>
        <v/>
      </c>
      <c r="E2122" s="21" t="str" cm="1">
        <f t="array" ref="E2122">_xlfn.IFS(C2122="","",D2122="","",A2122="","",NOT(A2122=""),VLOOKUP(_xlfn.CONCAT(C2122,", ",D2122),pg!$C$2:$D$38,2,FALSE))</f>
        <v/>
      </c>
      <c r="F2122" s="21" t="str" cm="1">
        <f t="array" ref="F2122">_xlfn.IFS(C2122="","",D2122="","",A2122="","",NOT(B2122=""),B2122*E2122)</f>
        <v/>
      </c>
      <c r="H2122" s="14" t="str" cm="1">
        <f t="array" ref="H2122">_xlfn.IFS(BR_standardformat!G2125="","",COUNTIF(tabel_7!A2153:A3135,BR_standardformat!G2125)=0,BR_standardformat!G2125,COUNTIF(tabel_7!A2153:A3135,BR_standardformat!G2125)&gt;0,"")</f>
        <v/>
      </c>
      <c r="I2122" t="str">
        <f t="shared" si="33"/>
        <v/>
      </c>
    </row>
    <row r="2123" spans="1:9" x14ac:dyDescent="0.25">
      <c r="A2123" s="14" t="str" cm="1">
        <f t="array" ref="A2123">_xlfn.IFS(BR_standardformat!G2126="","",COUNTIF(tabel_7!A2123:A3136,BR_standardformat!G2126)=0,BR_standardformat!G2126,COUNTIF(tabel_7!A2123:A3136,BR_standardformat!G2126)&gt;0,"")</f>
        <v/>
      </c>
      <c r="B2123" s="14" t="str">
        <f>IF(NOT(A2123=""),BR_standardformat!R2126,"")</f>
        <v/>
      </c>
      <c r="E2123" s="21" t="str" cm="1">
        <f t="array" ref="E2123">_xlfn.IFS(C2123="","",D2123="","",A2123="","",NOT(A2123=""),VLOOKUP(_xlfn.CONCAT(C2123,", ",D2123),pg!$C$2:$D$38,2,FALSE))</f>
        <v/>
      </c>
      <c r="F2123" s="21" t="str" cm="1">
        <f t="array" ref="F2123">_xlfn.IFS(C2123="","",D2123="","",A2123="","",NOT(B2123=""),B2123*E2123)</f>
        <v/>
      </c>
      <c r="H2123" s="14" t="str" cm="1">
        <f t="array" ref="H2123">_xlfn.IFS(BR_standardformat!G2126="","",COUNTIF(tabel_7!A2154:A3136,BR_standardformat!G2126)=0,BR_standardformat!G2126,COUNTIF(tabel_7!A2154:A3136,BR_standardformat!G2126)&gt;0,"")</f>
        <v/>
      </c>
      <c r="I2123" t="str">
        <f t="shared" si="33"/>
        <v/>
      </c>
    </row>
    <row r="2124" spans="1:9" x14ac:dyDescent="0.25">
      <c r="A2124" s="14" t="str" cm="1">
        <f t="array" ref="A2124">_xlfn.IFS(BR_standardformat!G2127="","",COUNTIF(tabel_7!A2124:A3137,BR_standardformat!G2127)=0,BR_standardformat!G2127,COUNTIF(tabel_7!A2124:A3137,BR_standardformat!G2127)&gt;0,"")</f>
        <v/>
      </c>
      <c r="B2124" s="14" t="str">
        <f>IF(NOT(A2124=""),BR_standardformat!R2127,"")</f>
        <v/>
      </c>
      <c r="E2124" s="21" t="str" cm="1">
        <f t="array" ref="E2124">_xlfn.IFS(C2124="","",D2124="","",A2124="","",NOT(A2124=""),VLOOKUP(_xlfn.CONCAT(C2124,", ",D2124),pg!$C$2:$D$38,2,FALSE))</f>
        <v/>
      </c>
      <c r="F2124" s="21" t="str" cm="1">
        <f t="array" ref="F2124">_xlfn.IFS(C2124="","",D2124="","",A2124="","",NOT(B2124=""),B2124*E2124)</f>
        <v/>
      </c>
      <c r="H2124" s="14" t="str" cm="1">
        <f t="array" ref="H2124">_xlfn.IFS(BR_standardformat!G2127="","",COUNTIF(tabel_7!A2155:A3137,BR_standardformat!G2127)=0,BR_standardformat!G2127,COUNTIF(tabel_7!A2155:A3137,BR_standardformat!G2127)&gt;0,"")</f>
        <v/>
      </c>
      <c r="I2124" t="str">
        <f t="shared" si="33"/>
        <v/>
      </c>
    </row>
    <row r="2125" spans="1:9" x14ac:dyDescent="0.25">
      <c r="A2125" s="14" t="str" cm="1">
        <f t="array" ref="A2125">_xlfn.IFS(BR_standardformat!G2128="","",COUNTIF(tabel_7!A2125:A3138,BR_standardformat!G2128)=0,BR_standardformat!G2128,COUNTIF(tabel_7!A2125:A3138,BR_standardformat!G2128)&gt;0,"")</f>
        <v/>
      </c>
      <c r="B2125" s="14" t="str">
        <f>IF(NOT(A2125=""),BR_standardformat!R2128,"")</f>
        <v/>
      </c>
      <c r="E2125" s="21" t="str" cm="1">
        <f t="array" ref="E2125">_xlfn.IFS(C2125="","",D2125="","",A2125="","",NOT(A2125=""),VLOOKUP(_xlfn.CONCAT(C2125,", ",D2125),pg!$C$2:$D$38,2,FALSE))</f>
        <v/>
      </c>
      <c r="F2125" s="21" t="str" cm="1">
        <f t="array" ref="F2125">_xlfn.IFS(C2125="","",D2125="","",A2125="","",NOT(B2125=""),B2125*E2125)</f>
        <v/>
      </c>
      <c r="H2125" s="14" t="str" cm="1">
        <f t="array" ref="H2125">_xlfn.IFS(BR_standardformat!G2128="","",COUNTIF(tabel_7!A2156:A3138,BR_standardformat!G2128)=0,BR_standardformat!G2128,COUNTIF(tabel_7!A2156:A3138,BR_standardformat!G2128)&gt;0,"")</f>
        <v/>
      </c>
      <c r="I2125" t="str">
        <f t="shared" si="33"/>
        <v/>
      </c>
    </row>
    <row r="2126" spans="1:9" x14ac:dyDescent="0.25">
      <c r="A2126" s="14" t="str" cm="1">
        <f t="array" ref="A2126">_xlfn.IFS(BR_standardformat!G2129="","",COUNTIF(tabel_7!A2126:A3139,BR_standardformat!G2129)=0,BR_standardformat!G2129,COUNTIF(tabel_7!A2126:A3139,BR_standardformat!G2129)&gt;0,"")</f>
        <v/>
      </c>
      <c r="B2126" s="14" t="str">
        <f>IF(NOT(A2126=""),BR_standardformat!R2129,"")</f>
        <v/>
      </c>
      <c r="E2126" s="21" t="str" cm="1">
        <f t="array" ref="E2126">_xlfn.IFS(C2126="","",D2126="","",A2126="","",NOT(A2126=""),VLOOKUP(_xlfn.CONCAT(C2126,", ",D2126),pg!$C$2:$D$38,2,FALSE))</f>
        <v/>
      </c>
      <c r="F2126" s="21" t="str" cm="1">
        <f t="array" ref="F2126">_xlfn.IFS(C2126="","",D2126="","",A2126="","",NOT(B2126=""),B2126*E2126)</f>
        <v/>
      </c>
      <c r="H2126" s="14" t="str" cm="1">
        <f t="array" ref="H2126">_xlfn.IFS(BR_standardformat!G2129="","",COUNTIF(tabel_7!A2157:A3139,BR_standardformat!G2129)=0,BR_standardformat!G2129,COUNTIF(tabel_7!A2157:A3139,BR_standardformat!G2129)&gt;0,"")</f>
        <v/>
      </c>
      <c r="I2126" t="str">
        <f t="shared" si="33"/>
        <v/>
      </c>
    </row>
    <row r="2127" spans="1:9" x14ac:dyDescent="0.25">
      <c r="A2127" s="14" t="str" cm="1">
        <f t="array" ref="A2127">_xlfn.IFS(BR_standardformat!G2130="","",COUNTIF(tabel_7!A2127:A3140,BR_standardformat!G2130)=0,BR_standardformat!G2130,COUNTIF(tabel_7!A2127:A3140,BR_standardformat!G2130)&gt;0,"")</f>
        <v/>
      </c>
      <c r="B2127" s="14" t="str">
        <f>IF(NOT(A2127=""),BR_standardformat!R2130,"")</f>
        <v/>
      </c>
      <c r="E2127" s="21" t="str" cm="1">
        <f t="array" ref="E2127">_xlfn.IFS(C2127="","",D2127="","",A2127="","",NOT(A2127=""),VLOOKUP(_xlfn.CONCAT(C2127,", ",D2127),pg!$C$2:$D$38,2,FALSE))</f>
        <v/>
      </c>
      <c r="F2127" s="21" t="str" cm="1">
        <f t="array" ref="F2127">_xlfn.IFS(C2127="","",D2127="","",A2127="","",NOT(B2127=""),B2127*E2127)</f>
        <v/>
      </c>
      <c r="H2127" s="14" t="str" cm="1">
        <f t="array" ref="H2127">_xlfn.IFS(BR_standardformat!G2130="","",COUNTIF(tabel_7!A2158:A3140,BR_standardformat!G2130)=0,BR_standardformat!G2130,COUNTIF(tabel_7!A2158:A3140,BR_standardformat!G2130)&gt;0,"")</f>
        <v/>
      </c>
      <c r="I2127" t="str">
        <f t="shared" si="33"/>
        <v/>
      </c>
    </row>
    <row r="2128" spans="1:9" x14ac:dyDescent="0.25">
      <c r="A2128" s="14" t="str" cm="1">
        <f t="array" ref="A2128">_xlfn.IFS(BR_standardformat!G2131="","",COUNTIF(tabel_7!A2128:A3141,BR_standardformat!G2131)=0,BR_standardformat!G2131,COUNTIF(tabel_7!A2128:A3141,BR_standardformat!G2131)&gt;0,"")</f>
        <v/>
      </c>
      <c r="B2128" s="14" t="str">
        <f>IF(NOT(A2128=""),BR_standardformat!R2131,"")</f>
        <v/>
      </c>
      <c r="E2128" s="21" t="str" cm="1">
        <f t="array" ref="E2128">_xlfn.IFS(C2128="","",D2128="","",A2128="","",NOT(A2128=""),VLOOKUP(_xlfn.CONCAT(C2128,", ",D2128),pg!$C$2:$D$38,2,FALSE))</f>
        <v/>
      </c>
      <c r="F2128" s="21" t="str" cm="1">
        <f t="array" ref="F2128">_xlfn.IFS(C2128="","",D2128="","",A2128="","",NOT(B2128=""),B2128*E2128)</f>
        <v/>
      </c>
      <c r="H2128" s="14" t="str" cm="1">
        <f t="array" ref="H2128">_xlfn.IFS(BR_standardformat!G2131="","",COUNTIF(tabel_7!A2159:A3141,BR_standardformat!G2131)=0,BR_standardformat!G2131,COUNTIF(tabel_7!A2159:A3141,BR_standardformat!G2131)&gt;0,"")</f>
        <v/>
      </c>
      <c r="I2128" t="str">
        <f t="shared" si="33"/>
        <v/>
      </c>
    </row>
    <row r="2129" spans="1:9" x14ac:dyDescent="0.25">
      <c r="A2129" s="14" t="str" cm="1">
        <f t="array" ref="A2129">_xlfn.IFS(BR_standardformat!G2132="","",COUNTIF(tabel_7!A2129:A3142,BR_standardformat!G2132)=0,BR_standardformat!G2132,COUNTIF(tabel_7!A2129:A3142,BR_standardformat!G2132)&gt;0,"")</f>
        <v/>
      </c>
      <c r="B2129" s="14" t="str">
        <f>IF(NOT(A2129=""),BR_standardformat!R2132,"")</f>
        <v/>
      </c>
      <c r="E2129" s="21" t="str" cm="1">
        <f t="array" ref="E2129">_xlfn.IFS(C2129="","",D2129="","",A2129="","",NOT(A2129=""),VLOOKUP(_xlfn.CONCAT(C2129,", ",D2129),pg!$C$2:$D$38,2,FALSE))</f>
        <v/>
      </c>
      <c r="F2129" s="21" t="str" cm="1">
        <f t="array" ref="F2129">_xlfn.IFS(C2129="","",D2129="","",A2129="","",NOT(B2129=""),B2129*E2129)</f>
        <v/>
      </c>
      <c r="H2129" s="14" t="str" cm="1">
        <f t="array" ref="H2129">_xlfn.IFS(BR_standardformat!G2132="","",COUNTIF(tabel_7!A2160:A3142,BR_standardformat!G2132)=0,BR_standardformat!G2132,COUNTIF(tabel_7!A2160:A3142,BR_standardformat!G2132)&gt;0,"")</f>
        <v/>
      </c>
      <c r="I2129" t="str">
        <f t="shared" si="33"/>
        <v/>
      </c>
    </row>
    <row r="2130" spans="1:9" x14ac:dyDescent="0.25">
      <c r="A2130" s="14" t="str" cm="1">
        <f t="array" ref="A2130">_xlfn.IFS(BR_standardformat!G2133="","",COUNTIF(tabel_7!A2130:A3143,BR_standardformat!G2133)=0,BR_standardformat!G2133,COUNTIF(tabel_7!A2130:A3143,BR_standardformat!G2133)&gt;0,"")</f>
        <v/>
      </c>
      <c r="B2130" s="14" t="str">
        <f>IF(NOT(A2130=""),BR_standardformat!R2133,"")</f>
        <v/>
      </c>
      <c r="E2130" s="21" t="str" cm="1">
        <f t="array" ref="E2130">_xlfn.IFS(C2130="","",D2130="","",A2130="","",NOT(A2130=""),VLOOKUP(_xlfn.CONCAT(C2130,", ",D2130),pg!$C$2:$D$38,2,FALSE))</f>
        <v/>
      </c>
      <c r="F2130" s="21" t="str" cm="1">
        <f t="array" ref="F2130">_xlfn.IFS(C2130="","",D2130="","",A2130="","",NOT(B2130=""),B2130*E2130)</f>
        <v/>
      </c>
      <c r="H2130" s="14" t="str" cm="1">
        <f t="array" ref="H2130">_xlfn.IFS(BR_standardformat!G2133="","",COUNTIF(tabel_7!A2161:A3143,BR_standardformat!G2133)=0,BR_standardformat!G2133,COUNTIF(tabel_7!A2161:A3143,BR_standardformat!G2133)&gt;0,"")</f>
        <v/>
      </c>
      <c r="I2130" t="str">
        <f t="shared" si="33"/>
        <v/>
      </c>
    </row>
    <row r="2131" spans="1:9" x14ac:dyDescent="0.25">
      <c r="A2131" s="14" t="str" cm="1">
        <f t="array" ref="A2131">_xlfn.IFS(BR_standardformat!G2134="","",COUNTIF(tabel_7!A2131:A3144,BR_standardformat!G2134)=0,BR_standardformat!G2134,COUNTIF(tabel_7!A2131:A3144,BR_standardformat!G2134)&gt;0,"")</f>
        <v/>
      </c>
      <c r="B2131" s="14" t="str">
        <f>IF(NOT(A2131=""),BR_standardformat!R2134,"")</f>
        <v/>
      </c>
      <c r="E2131" s="21" t="str" cm="1">
        <f t="array" ref="E2131">_xlfn.IFS(C2131="","",D2131="","",A2131="","",NOT(A2131=""),VLOOKUP(_xlfn.CONCAT(C2131,", ",D2131),pg!$C$2:$D$38,2,FALSE))</f>
        <v/>
      </c>
      <c r="F2131" s="21" t="str" cm="1">
        <f t="array" ref="F2131">_xlfn.IFS(C2131="","",D2131="","",A2131="","",NOT(B2131=""),B2131*E2131)</f>
        <v/>
      </c>
      <c r="H2131" s="14" t="str" cm="1">
        <f t="array" ref="H2131">_xlfn.IFS(BR_standardformat!G2134="","",COUNTIF(tabel_7!A2162:A3144,BR_standardformat!G2134)=0,BR_standardformat!G2134,COUNTIF(tabel_7!A2162:A3144,BR_standardformat!G2134)&gt;0,"")</f>
        <v/>
      </c>
      <c r="I2131" t="str">
        <f t="shared" si="33"/>
        <v/>
      </c>
    </row>
    <row r="2132" spans="1:9" x14ac:dyDescent="0.25">
      <c r="A2132" s="14" t="str" cm="1">
        <f t="array" ref="A2132">_xlfn.IFS(BR_standardformat!G2135="","",COUNTIF(tabel_7!A2132:A3145,BR_standardformat!G2135)=0,BR_standardformat!G2135,COUNTIF(tabel_7!A2132:A3145,BR_standardformat!G2135)&gt;0,"")</f>
        <v/>
      </c>
      <c r="B2132" s="14" t="str">
        <f>IF(NOT(A2132=""),BR_standardformat!R2135,"")</f>
        <v/>
      </c>
      <c r="E2132" s="21" t="str" cm="1">
        <f t="array" ref="E2132">_xlfn.IFS(C2132="","",D2132="","",A2132="","",NOT(A2132=""),VLOOKUP(_xlfn.CONCAT(C2132,", ",D2132),pg!$C$2:$D$38,2,FALSE))</f>
        <v/>
      </c>
      <c r="F2132" s="21" t="str" cm="1">
        <f t="array" ref="F2132">_xlfn.IFS(C2132="","",D2132="","",A2132="","",NOT(B2132=""),B2132*E2132)</f>
        <v/>
      </c>
      <c r="H2132" s="14" t="str" cm="1">
        <f t="array" ref="H2132">_xlfn.IFS(BR_standardformat!G2135="","",COUNTIF(tabel_7!A2163:A3145,BR_standardformat!G2135)=0,BR_standardformat!G2135,COUNTIF(tabel_7!A2163:A3145,BR_standardformat!G2135)&gt;0,"")</f>
        <v/>
      </c>
      <c r="I2132" t="str">
        <f t="shared" si="33"/>
        <v/>
      </c>
    </row>
    <row r="2133" spans="1:9" x14ac:dyDescent="0.25">
      <c r="A2133" s="14" t="str" cm="1">
        <f t="array" ref="A2133">_xlfn.IFS(BR_standardformat!G2136="","",COUNTIF(tabel_7!A2133:A3146,BR_standardformat!G2136)=0,BR_standardformat!G2136,COUNTIF(tabel_7!A2133:A3146,BR_standardformat!G2136)&gt;0,"")</f>
        <v/>
      </c>
      <c r="B2133" s="14" t="str">
        <f>IF(NOT(A2133=""),BR_standardformat!R2136,"")</f>
        <v/>
      </c>
      <c r="E2133" s="21" t="str" cm="1">
        <f t="array" ref="E2133">_xlfn.IFS(C2133="","",D2133="","",A2133="","",NOT(A2133=""),VLOOKUP(_xlfn.CONCAT(C2133,", ",D2133),pg!$C$2:$D$38,2,FALSE))</f>
        <v/>
      </c>
      <c r="F2133" s="21" t="str" cm="1">
        <f t="array" ref="F2133">_xlfn.IFS(C2133="","",D2133="","",A2133="","",NOT(B2133=""),B2133*E2133)</f>
        <v/>
      </c>
      <c r="H2133" s="14" t="str" cm="1">
        <f t="array" ref="H2133">_xlfn.IFS(BR_standardformat!G2136="","",COUNTIF(tabel_7!A2164:A3146,BR_standardformat!G2136)=0,BR_standardformat!G2136,COUNTIF(tabel_7!A2164:A3146,BR_standardformat!G2136)&gt;0,"")</f>
        <v/>
      </c>
      <c r="I2133" t="str">
        <f t="shared" si="33"/>
        <v/>
      </c>
    </row>
    <row r="2134" spans="1:9" x14ac:dyDescent="0.25">
      <c r="A2134" s="14" t="str" cm="1">
        <f t="array" ref="A2134">_xlfn.IFS(BR_standardformat!G2137="","",COUNTIF(tabel_7!A2134:A3147,BR_standardformat!G2137)=0,BR_standardformat!G2137,COUNTIF(tabel_7!A2134:A3147,BR_standardformat!G2137)&gt;0,"")</f>
        <v/>
      </c>
      <c r="B2134" s="14" t="str">
        <f>IF(NOT(A2134=""),BR_standardformat!R2137,"")</f>
        <v/>
      </c>
      <c r="E2134" s="21" t="str" cm="1">
        <f t="array" ref="E2134">_xlfn.IFS(C2134="","",D2134="","",A2134="","",NOT(A2134=""),VLOOKUP(_xlfn.CONCAT(C2134,", ",D2134),pg!$C$2:$D$38,2,FALSE))</f>
        <v/>
      </c>
      <c r="F2134" s="21" t="str" cm="1">
        <f t="array" ref="F2134">_xlfn.IFS(C2134="","",D2134="","",A2134="","",NOT(B2134=""),B2134*E2134)</f>
        <v/>
      </c>
      <c r="H2134" s="14" t="str" cm="1">
        <f t="array" ref="H2134">_xlfn.IFS(BR_standardformat!G2137="","",COUNTIF(tabel_7!A2165:A3147,BR_standardformat!G2137)=0,BR_standardformat!G2137,COUNTIF(tabel_7!A2165:A3147,BR_standardformat!G2137)&gt;0,"")</f>
        <v/>
      </c>
      <c r="I2134" t="str">
        <f t="shared" si="33"/>
        <v/>
      </c>
    </row>
    <row r="2135" spans="1:9" x14ac:dyDescent="0.25">
      <c r="A2135" s="14" t="str" cm="1">
        <f t="array" ref="A2135">_xlfn.IFS(BR_standardformat!G2138="","",COUNTIF(tabel_7!A2135:A3148,BR_standardformat!G2138)=0,BR_standardformat!G2138,COUNTIF(tabel_7!A2135:A3148,BR_standardformat!G2138)&gt;0,"")</f>
        <v/>
      </c>
      <c r="B2135" s="14" t="str">
        <f>IF(NOT(A2135=""),BR_standardformat!R2138,"")</f>
        <v/>
      </c>
      <c r="E2135" s="21" t="str" cm="1">
        <f t="array" ref="E2135">_xlfn.IFS(C2135="","",D2135="","",A2135="","",NOT(A2135=""),VLOOKUP(_xlfn.CONCAT(C2135,", ",D2135),pg!$C$2:$D$38,2,FALSE))</f>
        <v/>
      </c>
      <c r="F2135" s="21" t="str" cm="1">
        <f t="array" ref="F2135">_xlfn.IFS(C2135="","",D2135="","",A2135="","",NOT(B2135=""),B2135*E2135)</f>
        <v/>
      </c>
      <c r="H2135" s="14" t="str" cm="1">
        <f t="array" ref="H2135">_xlfn.IFS(BR_standardformat!G2138="","",COUNTIF(tabel_7!A2166:A3148,BR_standardformat!G2138)=0,BR_standardformat!G2138,COUNTIF(tabel_7!A2166:A3148,BR_standardformat!G2138)&gt;0,"")</f>
        <v/>
      </c>
      <c r="I2135" t="str">
        <f t="shared" si="33"/>
        <v/>
      </c>
    </row>
    <row r="2136" spans="1:9" x14ac:dyDescent="0.25">
      <c r="A2136" s="14" t="str" cm="1">
        <f t="array" ref="A2136">_xlfn.IFS(BR_standardformat!G2139="","",COUNTIF(tabel_7!A2136:A3149,BR_standardformat!G2139)=0,BR_standardformat!G2139,COUNTIF(tabel_7!A2136:A3149,BR_standardformat!G2139)&gt;0,"")</f>
        <v/>
      </c>
      <c r="B2136" s="14" t="str">
        <f>IF(NOT(A2136=""),BR_standardformat!R2139,"")</f>
        <v/>
      </c>
      <c r="E2136" s="21" t="str" cm="1">
        <f t="array" ref="E2136">_xlfn.IFS(C2136="","",D2136="","",A2136="","",NOT(A2136=""),VLOOKUP(_xlfn.CONCAT(C2136,", ",D2136),pg!$C$2:$D$38,2,FALSE))</f>
        <v/>
      </c>
      <c r="F2136" s="21" t="str" cm="1">
        <f t="array" ref="F2136">_xlfn.IFS(C2136="","",D2136="","",A2136="","",NOT(B2136=""),B2136*E2136)</f>
        <v/>
      </c>
      <c r="H2136" s="14" t="str" cm="1">
        <f t="array" ref="H2136">_xlfn.IFS(BR_standardformat!G2139="","",COUNTIF(tabel_7!A2167:A3149,BR_standardformat!G2139)=0,BR_standardformat!G2139,COUNTIF(tabel_7!A2167:A3149,BR_standardformat!G2139)&gt;0,"")</f>
        <v/>
      </c>
      <c r="I2136" t="str">
        <f t="shared" si="33"/>
        <v/>
      </c>
    </row>
    <row r="2137" spans="1:9" x14ac:dyDescent="0.25">
      <c r="A2137" s="14" t="str" cm="1">
        <f t="array" ref="A2137">_xlfn.IFS(BR_standardformat!G2140="","",COUNTIF(tabel_7!A2137:A3150,BR_standardformat!G2140)=0,BR_standardformat!G2140,COUNTIF(tabel_7!A2137:A3150,BR_standardformat!G2140)&gt;0,"")</f>
        <v/>
      </c>
      <c r="B2137" s="14" t="str">
        <f>IF(NOT(A2137=""),BR_standardformat!R2140,"")</f>
        <v/>
      </c>
      <c r="E2137" s="21" t="str" cm="1">
        <f t="array" ref="E2137">_xlfn.IFS(C2137="","",D2137="","",A2137="","",NOT(A2137=""),VLOOKUP(_xlfn.CONCAT(C2137,", ",D2137),pg!$C$2:$D$38,2,FALSE))</f>
        <v/>
      </c>
      <c r="F2137" s="21" t="str" cm="1">
        <f t="array" ref="F2137">_xlfn.IFS(C2137="","",D2137="","",A2137="","",NOT(B2137=""),B2137*E2137)</f>
        <v/>
      </c>
      <c r="H2137" s="14" t="str" cm="1">
        <f t="array" ref="H2137">_xlfn.IFS(BR_standardformat!G2140="","",COUNTIF(tabel_7!A2168:A3150,BR_standardformat!G2140)=0,BR_standardformat!G2140,COUNTIF(tabel_7!A2168:A3150,BR_standardformat!G2140)&gt;0,"")</f>
        <v/>
      </c>
      <c r="I2137" t="str">
        <f t="shared" si="33"/>
        <v/>
      </c>
    </row>
    <row r="2138" spans="1:9" x14ac:dyDescent="0.25">
      <c r="A2138" s="14" t="str" cm="1">
        <f t="array" ref="A2138">_xlfn.IFS(BR_standardformat!G2141="","",COUNTIF(tabel_7!A2138:A3151,BR_standardformat!G2141)=0,BR_standardformat!G2141,COUNTIF(tabel_7!A2138:A3151,BR_standardformat!G2141)&gt;0,"")</f>
        <v/>
      </c>
      <c r="B2138" s="14" t="str">
        <f>IF(NOT(A2138=""),BR_standardformat!R2141,"")</f>
        <v/>
      </c>
      <c r="E2138" s="21" t="str" cm="1">
        <f t="array" ref="E2138">_xlfn.IFS(C2138="","",D2138="","",A2138="","",NOT(A2138=""),VLOOKUP(_xlfn.CONCAT(C2138,", ",D2138),pg!$C$2:$D$38,2,FALSE))</f>
        <v/>
      </c>
      <c r="F2138" s="21" t="str" cm="1">
        <f t="array" ref="F2138">_xlfn.IFS(C2138="","",D2138="","",A2138="","",NOT(B2138=""),B2138*E2138)</f>
        <v/>
      </c>
      <c r="H2138" s="14" t="str" cm="1">
        <f t="array" ref="H2138">_xlfn.IFS(BR_standardformat!G2141="","",COUNTIF(tabel_7!A2169:A3151,BR_standardformat!G2141)=0,BR_standardformat!G2141,COUNTIF(tabel_7!A2169:A3151,BR_standardformat!G2141)&gt;0,"")</f>
        <v/>
      </c>
      <c r="I2138" t="str">
        <f t="shared" si="33"/>
        <v/>
      </c>
    </row>
    <row r="2139" spans="1:9" x14ac:dyDescent="0.25">
      <c r="A2139" s="14" t="str" cm="1">
        <f t="array" ref="A2139">_xlfn.IFS(BR_standardformat!G2142="","",COUNTIF(tabel_7!A2139:A3152,BR_standardformat!G2142)=0,BR_standardformat!G2142,COUNTIF(tabel_7!A2139:A3152,BR_standardformat!G2142)&gt;0,"")</f>
        <v/>
      </c>
      <c r="B2139" s="14" t="str">
        <f>IF(NOT(A2139=""),BR_standardformat!R2142,"")</f>
        <v/>
      </c>
      <c r="E2139" s="21" t="str" cm="1">
        <f t="array" ref="E2139">_xlfn.IFS(C2139="","",D2139="","",A2139="","",NOT(A2139=""),VLOOKUP(_xlfn.CONCAT(C2139,", ",D2139),pg!$C$2:$D$38,2,FALSE))</f>
        <v/>
      </c>
      <c r="F2139" s="21" t="str" cm="1">
        <f t="array" ref="F2139">_xlfn.IFS(C2139="","",D2139="","",A2139="","",NOT(B2139=""),B2139*E2139)</f>
        <v/>
      </c>
      <c r="H2139" s="14" t="str" cm="1">
        <f t="array" ref="H2139">_xlfn.IFS(BR_standardformat!G2142="","",COUNTIF(tabel_7!A2170:A3152,BR_standardformat!G2142)=0,BR_standardformat!G2142,COUNTIF(tabel_7!A2170:A3152,BR_standardformat!G2142)&gt;0,"")</f>
        <v/>
      </c>
      <c r="I2139" t="str">
        <f t="shared" si="33"/>
        <v/>
      </c>
    </row>
    <row r="2140" spans="1:9" x14ac:dyDescent="0.25">
      <c r="A2140" s="14" t="str" cm="1">
        <f t="array" ref="A2140">_xlfn.IFS(BR_standardformat!G2143="","",COUNTIF(tabel_7!A2140:A3153,BR_standardformat!G2143)=0,BR_standardformat!G2143,COUNTIF(tabel_7!A2140:A3153,BR_standardformat!G2143)&gt;0,"")</f>
        <v/>
      </c>
      <c r="B2140" s="14" t="str">
        <f>IF(NOT(A2140=""),BR_standardformat!R2143,"")</f>
        <v/>
      </c>
      <c r="E2140" s="21" t="str" cm="1">
        <f t="array" ref="E2140">_xlfn.IFS(C2140="","",D2140="","",A2140="","",NOT(A2140=""),VLOOKUP(_xlfn.CONCAT(C2140,", ",D2140),pg!$C$2:$D$38,2,FALSE))</f>
        <v/>
      </c>
      <c r="F2140" s="21" t="str" cm="1">
        <f t="array" ref="F2140">_xlfn.IFS(C2140="","",D2140="","",A2140="","",NOT(B2140=""),B2140*E2140)</f>
        <v/>
      </c>
      <c r="H2140" s="14" t="str" cm="1">
        <f t="array" ref="H2140">_xlfn.IFS(BR_standardformat!G2143="","",COUNTIF(tabel_7!A2171:A3153,BR_standardformat!G2143)=0,BR_standardformat!G2143,COUNTIF(tabel_7!A2171:A3153,BR_standardformat!G2143)&gt;0,"")</f>
        <v/>
      </c>
      <c r="I2140" t="str">
        <f t="shared" si="33"/>
        <v/>
      </c>
    </row>
    <row r="2141" spans="1:9" x14ac:dyDescent="0.25">
      <c r="A2141" s="14" t="str" cm="1">
        <f t="array" ref="A2141">_xlfn.IFS(BR_standardformat!G2144="","",COUNTIF(tabel_7!A2141:A3154,BR_standardformat!G2144)=0,BR_standardformat!G2144,COUNTIF(tabel_7!A2141:A3154,BR_standardformat!G2144)&gt;0,"")</f>
        <v/>
      </c>
      <c r="B2141" s="14" t="str">
        <f>IF(NOT(A2141=""),BR_standardformat!R2144,"")</f>
        <v/>
      </c>
      <c r="E2141" s="21" t="str" cm="1">
        <f t="array" ref="E2141">_xlfn.IFS(C2141="","",D2141="","",A2141="","",NOT(A2141=""),VLOOKUP(_xlfn.CONCAT(C2141,", ",D2141),pg!$C$2:$D$38,2,FALSE))</f>
        <v/>
      </c>
      <c r="F2141" s="21" t="str" cm="1">
        <f t="array" ref="F2141">_xlfn.IFS(C2141="","",D2141="","",A2141="","",NOT(B2141=""),B2141*E2141)</f>
        <v/>
      </c>
      <c r="H2141" s="14" t="str" cm="1">
        <f t="array" ref="H2141">_xlfn.IFS(BR_standardformat!G2144="","",COUNTIF(tabel_7!A2172:A3154,BR_standardformat!G2144)=0,BR_standardformat!G2144,COUNTIF(tabel_7!A2172:A3154,BR_standardformat!G2144)&gt;0,"")</f>
        <v/>
      </c>
      <c r="I2141" t="str">
        <f t="shared" si="33"/>
        <v/>
      </c>
    </row>
    <row r="2142" spans="1:9" x14ac:dyDescent="0.25">
      <c r="A2142" s="14" t="str" cm="1">
        <f t="array" ref="A2142">_xlfn.IFS(BR_standardformat!G2145="","",COUNTIF(tabel_7!A2142:A3155,BR_standardformat!G2145)=0,BR_standardformat!G2145,COUNTIF(tabel_7!A2142:A3155,BR_standardformat!G2145)&gt;0,"")</f>
        <v/>
      </c>
      <c r="B2142" s="14" t="str">
        <f>IF(NOT(A2142=""),BR_standardformat!R2145,"")</f>
        <v/>
      </c>
      <c r="E2142" s="21" t="str" cm="1">
        <f t="array" ref="E2142">_xlfn.IFS(C2142="","",D2142="","",A2142="","",NOT(A2142=""),VLOOKUP(_xlfn.CONCAT(C2142,", ",D2142),pg!$C$2:$D$38,2,FALSE))</f>
        <v/>
      </c>
      <c r="F2142" s="21" t="str" cm="1">
        <f t="array" ref="F2142">_xlfn.IFS(C2142="","",D2142="","",A2142="","",NOT(B2142=""),B2142*E2142)</f>
        <v/>
      </c>
      <c r="H2142" s="14" t="str" cm="1">
        <f t="array" ref="H2142">_xlfn.IFS(BR_standardformat!G2145="","",COUNTIF(tabel_7!A2173:A3155,BR_standardformat!G2145)=0,BR_standardformat!G2145,COUNTIF(tabel_7!A2173:A3155,BR_standardformat!G2145)&gt;0,"")</f>
        <v/>
      </c>
      <c r="I2142" t="str">
        <f t="shared" si="33"/>
        <v/>
      </c>
    </row>
    <row r="2143" spans="1:9" x14ac:dyDescent="0.25">
      <c r="A2143" s="14" t="str" cm="1">
        <f t="array" ref="A2143">_xlfn.IFS(BR_standardformat!G2146="","",COUNTIF(tabel_7!A2143:A3156,BR_standardformat!G2146)=0,BR_standardformat!G2146,COUNTIF(tabel_7!A2143:A3156,BR_standardformat!G2146)&gt;0,"")</f>
        <v/>
      </c>
      <c r="B2143" s="14" t="str">
        <f>IF(NOT(A2143=""),BR_standardformat!R2146,"")</f>
        <v/>
      </c>
      <c r="E2143" s="21" t="str" cm="1">
        <f t="array" ref="E2143">_xlfn.IFS(C2143="","",D2143="","",A2143="","",NOT(A2143=""),VLOOKUP(_xlfn.CONCAT(C2143,", ",D2143),pg!$C$2:$D$38,2,FALSE))</f>
        <v/>
      </c>
      <c r="F2143" s="21" t="str" cm="1">
        <f t="array" ref="F2143">_xlfn.IFS(C2143="","",D2143="","",A2143="","",NOT(B2143=""),B2143*E2143)</f>
        <v/>
      </c>
      <c r="H2143" s="14" t="str" cm="1">
        <f t="array" ref="H2143">_xlfn.IFS(BR_standardformat!G2146="","",COUNTIF(tabel_7!A2174:A3156,BR_standardformat!G2146)=0,BR_standardformat!G2146,COUNTIF(tabel_7!A2174:A3156,BR_standardformat!G2146)&gt;0,"")</f>
        <v/>
      </c>
      <c r="I2143" t="str">
        <f t="shared" si="33"/>
        <v/>
      </c>
    </row>
    <row r="2144" spans="1:9" x14ac:dyDescent="0.25">
      <c r="A2144" s="14" t="str" cm="1">
        <f t="array" ref="A2144">_xlfn.IFS(BR_standardformat!G2147="","",COUNTIF(tabel_7!A2144:A3157,BR_standardformat!G2147)=0,BR_standardformat!G2147,COUNTIF(tabel_7!A2144:A3157,BR_standardformat!G2147)&gt;0,"")</f>
        <v/>
      </c>
      <c r="B2144" s="14" t="str">
        <f>IF(NOT(A2144=""),BR_standardformat!R2147,"")</f>
        <v/>
      </c>
      <c r="E2144" s="21" t="str" cm="1">
        <f t="array" ref="E2144">_xlfn.IFS(C2144="","",D2144="","",A2144="","",NOT(A2144=""),VLOOKUP(_xlfn.CONCAT(C2144,", ",D2144),pg!$C$2:$D$38,2,FALSE))</f>
        <v/>
      </c>
      <c r="F2144" s="21" t="str" cm="1">
        <f t="array" ref="F2144">_xlfn.IFS(C2144="","",D2144="","",A2144="","",NOT(B2144=""),B2144*E2144)</f>
        <v/>
      </c>
      <c r="H2144" s="14" t="str" cm="1">
        <f t="array" ref="H2144">_xlfn.IFS(BR_standardformat!G2147="","",COUNTIF(tabel_7!A2175:A3157,BR_standardformat!G2147)=0,BR_standardformat!G2147,COUNTIF(tabel_7!A2175:A3157,BR_standardformat!G2147)&gt;0,"")</f>
        <v/>
      </c>
      <c r="I2144" t="str">
        <f t="shared" si="33"/>
        <v/>
      </c>
    </row>
    <row r="2145" spans="1:9" x14ac:dyDescent="0.25">
      <c r="A2145" s="14" t="str" cm="1">
        <f t="array" ref="A2145">_xlfn.IFS(BR_standardformat!G2148="","",COUNTIF(tabel_7!A2145:A3158,BR_standardformat!G2148)=0,BR_standardformat!G2148,COUNTIF(tabel_7!A2145:A3158,BR_standardformat!G2148)&gt;0,"")</f>
        <v/>
      </c>
      <c r="B2145" s="14" t="str">
        <f>IF(NOT(A2145=""),BR_standardformat!R2148,"")</f>
        <v/>
      </c>
      <c r="E2145" s="21" t="str" cm="1">
        <f t="array" ref="E2145">_xlfn.IFS(C2145="","",D2145="","",A2145="","",NOT(A2145=""),VLOOKUP(_xlfn.CONCAT(C2145,", ",D2145),pg!$C$2:$D$38,2,FALSE))</f>
        <v/>
      </c>
      <c r="F2145" s="21" t="str" cm="1">
        <f t="array" ref="F2145">_xlfn.IFS(C2145="","",D2145="","",A2145="","",NOT(B2145=""),B2145*E2145)</f>
        <v/>
      </c>
      <c r="H2145" s="14" t="str" cm="1">
        <f t="array" ref="H2145">_xlfn.IFS(BR_standardformat!G2148="","",COUNTIF(tabel_7!A2176:A3158,BR_standardformat!G2148)=0,BR_standardformat!G2148,COUNTIF(tabel_7!A2176:A3158,BR_standardformat!G2148)&gt;0,"")</f>
        <v/>
      </c>
      <c r="I2145" t="str">
        <f t="shared" si="33"/>
        <v/>
      </c>
    </row>
    <row r="2146" spans="1:9" x14ac:dyDescent="0.25">
      <c r="A2146" s="14" t="str" cm="1">
        <f t="array" ref="A2146">_xlfn.IFS(BR_standardformat!G2149="","",COUNTIF(tabel_7!A2146:A3159,BR_standardformat!G2149)=0,BR_standardformat!G2149,COUNTIF(tabel_7!A2146:A3159,BR_standardformat!G2149)&gt;0,"")</f>
        <v/>
      </c>
      <c r="B2146" s="14" t="str">
        <f>IF(NOT(A2146=""),BR_standardformat!R2149,"")</f>
        <v/>
      </c>
      <c r="E2146" s="21" t="str" cm="1">
        <f t="array" ref="E2146">_xlfn.IFS(C2146="","",D2146="","",A2146="","",NOT(A2146=""),VLOOKUP(_xlfn.CONCAT(C2146,", ",D2146),pg!$C$2:$D$38,2,FALSE))</f>
        <v/>
      </c>
      <c r="F2146" s="21" t="str" cm="1">
        <f t="array" ref="F2146">_xlfn.IFS(C2146="","",D2146="","",A2146="","",NOT(B2146=""),B2146*E2146)</f>
        <v/>
      </c>
      <c r="H2146" s="14" t="str" cm="1">
        <f t="array" ref="H2146">_xlfn.IFS(BR_standardformat!G2149="","",COUNTIF(tabel_7!A2177:A3159,BR_standardformat!G2149)=0,BR_standardformat!G2149,COUNTIF(tabel_7!A2177:A3159,BR_standardformat!G2149)&gt;0,"")</f>
        <v/>
      </c>
      <c r="I2146" t="str">
        <f t="shared" si="33"/>
        <v/>
      </c>
    </row>
    <row r="2147" spans="1:9" x14ac:dyDescent="0.25">
      <c r="A2147" s="14" t="str" cm="1">
        <f t="array" ref="A2147">_xlfn.IFS(BR_standardformat!G2150="","",COUNTIF(tabel_7!A2147:A3160,BR_standardformat!G2150)=0,BR_standardformat!G2150,COUNTIF(tabel_7!A2147:A3160,BR_standardformat!G2150)&gt;0,"")</f>
        <v/>
      </c>
      <c r="B2147" s="14" t="str">
        <f>IF(NOT(A2147=""),BR_standardformat!R2150,"")</f>
        <v/>
      </c>
      <c r="E2147" s="21" t="str" cm="1">
        <f t="array" ref="E2147">_xlfn.IFS(C2147="","",D2147="","",A2147="","",NOT(A2147=""),VLOOKUP(_xlfn.CONCAT(C2147,", ",D2147),pg!$C$2:$D$38,2,FALSE))</f>
        <v/>
      </c>
      <c r="F2147" s="21" t="str" cm="1">
        <f t="array" ref="F2147">_xlfn.IFS(C2147="","",D2147="","",A2147="","",NOT(B2147=""),B2147*E2147)</f>
        <v/>
      </c>
      <c r="H2147" s="14" t="str" cm="1">
        <f t="array" ref="H2147">_xlfn.IFS(BR_standardformat!G2150="","",COUNTIF(tabel_7!A2178:A3160,BR_standardformat!G2150)=0,BR_standardformat!G2150,COUNTIF(tabel_7!A2178:A3160,BR_standardformat!G2150)&gt;0,"")</f>
        <v/>
      </c>
      <c r="I2147" t="str">
        <f t="shared" si="33"/>
        <v/>
      </c>
    </row>
    <row r="2148" spans="1:9" x14ac:dyDescent="0.25">
      <c r="A2148" s="14" t="str" cm="1">
        <f t="array" ref="A2148">_xlfn.IFS(BR_standardformat!G2151="","",COUNTIF(tabel_7!A2148:A3161,BR_standardformat!G2151)=0,BR_standardformat!G2151,COUNTIF(tabel_7!A2148:A3161,BR_standardformat!G2151)&gt;0,"")</f>
        <v/>
      </c>
      <c r="B2148" s="14" t="str">
        <f>IF(NOT(A2148=""),BR_standardformat!R2151,"")</f>
        <v/>
      </c>
      <c r="E2148" s="21" t="str" cm="1">
        <f t="array" ref="E2148">_xlfn.IFS(C2148="","",D2148="","",A2148="","",NOT(A2148=""),VLOOKUP(_xlfn.CONCAT(C2148,", ",D2148),pg!$C$2:$D$38,2,FALSE))</f>
        <v/>
      </c>
      <c r="F2148" s="21" t="str" cm="1">
        <f t="array" ref="F2148">_xlfn.IFS(C2148="","",D2148="","",A2148="","",NOT(B2148=""),B2148*E2148)</f>
        <v/>
      </c>
      <c r="H2148" s="14" t="str" cm="1">
        <f t="array" ref="H2148">_xlfn.IFS(BR_standardformat!G2151="","",COUNTIF(tabel_7!A2179:A3161,BR_standardformat!G2151)=0,BR_standardformat!G2151,COUNTIF(tabel_7!A2179:A3161,BR_standardformat!G2151)&gt;0,"")</f>
        <v/>
      </c>
      <c r="I2148" t="str">
        <f t="shared" si="33"/>
        <v/>
      </c>
    </row>
    <row r="2149" spans="1:9" x14ac:dyDescent="0.25">
      <c r="A2149" s="14" t="str" cm="1">
        <f t="array" ref="A2149">_xlfn.IFS(BR_standardformat!G2152="","",COUNTIF(tabel_7!A2149:A3162,BR_standardformat!G2152)=0,BR_standardformat!G2152,COUNTIF(tabel_7!A2149:A3162,BR_standardformat!G2152)&gt;0,"")</f>
        <v/>
      </c>
      <c r="B2149" s="14" t="str">
        <f>IF(NOT(A2149=""),BR_standardformat!R2152,"")</f>
        <v/>
      </c>
      <c r="E2149" s="21" t="str" cm="1">
        <f t="array" ref="E2149">_xlfn.IFS(C2149="","",D2149="","",A2149="","",NOT(A2149=""),VLOOKUP(_xlfn.CONCAT(C2149,", ",D2149),pg!$C$2:$D$38,2,FALSE))</f>
        <v/>
      </c>
      <c r="F2149" s="21" t="str" cm="1">
        <f t="array" ref="F2149">_xlfn.IFS(C2149="","",D2149="","",A2149="","",NOT(B2149=""),B2149*E2149)</f>
        <v/>
      </c>
      <c r="H2149" s="14" t="str" cm="1">
        <f t="array" ref="H2149">_xlfn.IFS(BR_standardformat!G2152="","",COUNTIF(tabel_7!A2180:A3162,BR_standardformat!G2152)=0,BR_standardformat!G2152,COUNTIF(tabel_7!A2180:A3162,BR_standardformat!G2152)&gt;0,"")</f>
        <v/>
      </c>
      <c r="I2149" t="str">
        <f t="shared" si="33"/>
        <v/>
      </c>
    </row>
    <row r="2150" spans="1:9" x14ac:dyDescent="0.25">
      <c r="A2150" s="14" t="str" cm="1">
        <f t="array" ref="A2150">_xlfn.IFS(BR_standardformat!G2153="","",COUNTIF(tabel_7!A2150:A3163,BR_standardformat!G2153)=0,BR_standardformat!G2153,COUNTIF(tabel_7!A2150:A3163,BR_standardformat!G2153)&gt;0,"")</f>
        <v/>
      </c>
      <c r="B2150" s="14" t="str">
        <f>IF(NOT(A2150=""),BR_standardformat!R2153,"")</f>
        <v/>
      </c>
      <c r="E2150" s="21" t="str" cm="1">
        <f t="array" ref="E2150">_xlfn.IFS(C2150="","",D2150="","",A2150="","",NOT(A2150=""),VLOOKUP(_xlfn.CONCAT(C2150,", ",D2150),pg!$C$2:$D$38,2,FALSE))</f>
        <v/>
      </c>
      <c r="F2150" s="21" t="str" cm="1">
        <f t="array" ref="F2150">_xlfn.IFS(C2150="","",D2150="","",A2150="","",NOT(B2150=""),B2150*E2150)</f>
        <v/>
      </c>
      <c r="H2150" s="14" t="str" cm="1">
        <f t="array" ref="H2150">_xlfn.IFS(BR_standardformat!G2153="","",COUNTIF(tabel_7!A2181:A3163,BR_standardformat!G2153)=0,BR_standardformat!G2153,COUNTIF(tabel_7!A2181:A3163,BR_standardformat!G2153)&gt;0,"")</f>
        <v/>
      </c>
      <c r="I2150" t="str">
        <f t="shared" si="33"/>
        <v/>
      </c>
    </row>
    <row r="2151" spans="1:9" x14ac:dyDescent="0.25">
      <c r="A2151" s="14" t="str" cm="1">
        <f t="array" ref="A2151">_xlfn.IFS(BR_standardformat!G2154="","",COUNTIF(tabel_7!A2151:A3164,BR_standardformat!G2154)=0,BR_standardformat!G2154,COUNTIF(tabel_7!A2151:A3164,BR_standardformat!G2154)&gt;0,"")</f>
        <v/>
      </c>
      <c r="B2151" s="14" t="str">
        <f>IF(NOT(A2151=""),BR_standardformat!R2154,"")</f>
        <v/>
      </c>
      <c r="E2151" s="21" t="str" cm="1">
        <f t="array" ref="E2151">_xlfn.IFS(C2151="","",D2151="","",A2151="","",NOT(A2151=""),VLOOKUP(_xlfn.CONCAT(C2151,", ",D2151),pg!$C$2:$D$38,2,FALSE))</f>
        <v/>
      </c>
      <c r="F2151" s="21" t="str" cm="1">
        <f t="array" ref="F2151">_xlfn.IFS(C2151="","",D2151="","",A2151="","",NOT(B2151=""),B2151*E2151)</f>
        <v/>
      </c>
      <c r="H2151" s="14" t="str" cm="1">
        <f t="array" ref="H2151">_xlfn.IFS(BR_standardformat!G2154="","",COUNTIF(tabel_7!A2182:A3164,BR_standardformat!G2154)=0,BR_standardformat!G2154,COUNTIF(tabel_7!A2182:A3164,BR_standardformat!G2154)&gt;0,"")</f>
        <v/>
      </c>
      <c r="I2151" t="str">
        <f t="shared" si="33"/>
        <v/>
      </c>
    </row>
    <row r="2152" spans="1:9" x14ac:dyDescent="0.25">
      <c r="A2152" s="14" t="str" cm="1">
        <f t="array" ref="A2152">_xlfn.IFS(BR_standardformat!G2155="","",COUNTIF(tabel_7!A2152:A3165,BR_standardformat!G2155)=0,BR_standardformat!G2155,COUNTIF(tabel_7!A2152:A3165,BR_standardformat!G2155)&gt;0,"")</f>
        <v/>
      </c>
      <c r="B2152" s="14" t="str">
        <f>IF(NOT(A2152=""),BR_standardformat!R2155,"")</f>
        <v/>
      </c>
      <c r="E2152" s="21" t="str" cm="1">
        <f t="array" ref="E2152">_xlfn.IFS(C2152="","",D2152="","",A2152="","",NOT(A2152=""),VLOOKUP(_xlfn.CONCAT(C2152,", ",D2152),pg!$C$2:$D$38,2,FALSE))</f>
        <v/>
      </c>
      <c r="F2152" s="21" t="str" cm="1">
        <f t="array" ref="F2152">_xlfn.IFS(C2152="","",D2152="","",A2152="","",NOT(B2152=""),B2152*E2152)</f>
        <v/>
      </c>
      <c r="H2152" s="14" t="str" cm="1">
        <f t="array" ref="H2152">_xlfn.IFS(BR_standardformat!G2155="","",COUNTIF(tabel_7!A2183:A3165,BR_standardformat!G2155)=0,BR_standardformat!G2155,COUNTIF(tabel_7!A2183:A3165,BR_standardformat!G2155)&gt;0,"")</f>
        <v/>
      </c>
      <c r="I2152" t="str">
        <f t="shared" si="33"/>
        <v/>
      </c>
    </row>
    <row r="2153" spans="1:9" x14ac:dyDescent="0.25">
      <c r="A2153" s="14" t="str" cm="1">
        <f t="array" ref="A2153">_xlfn.IFS(BR_standardformat!G2156="","",COUNTIF(tabel_7!A2153:A3166,BR_standardformat!G2156)=0,BR_standardformat!G2156,COUNTIF(tabel_7!A2153:A3166,BR_standardformat!G2156)&gt;0,"")</f>
        <v/>
      </c>
      <c r="B2153" s="14" t="str">
        <f>IF(NOT(A2153=""),BR_standardformat!R2156,"")</f>
        <v/>
      </c>
      <c r="E2153" s="21" t="str" cm="1">
        <f t="array" ref="E2153">_xlfn.IFS(C2153="","",D2153="","",A2153="","",NOT(A2153=""),VLOOKUP(_xlfn.CONCAT(C2153,", ",D2153),pg!$C$2:$D$38,2,FALSE))</f>
        <v/>
      </c>
      <c r="F2153" s="21" t="str" cm="1">
        <f t="array" ref="F2153">_xlfn.IFS(C2153="","",D2153="","",A2153="","",NOT(B2153=""),B2153*E2153)</f>
        <v/>
      </c>
      <c r="H2153" s="14" t="str" cm="1">
        <f t="array" ref="H2153">_xlfn.IFS(BR_standardformat!G2156="","",COUNTIF(tabel_7!A2184:A3166,BR_standardformat!G2156)=0,BR_standardformat!G2156,COUNTIF(tabel_7!A2184:A3166,BR_standardformat!G2156)&gt;0,"")</f>
        <v/>
      </c>
      <c r="I2153" t="str">
        <f t="shared" si="33"/>
        <v/>
      </c>
    </row>
    <row r="2154" spans="1:9" x14ac:dyDescent="0.25">
      <c r="A2154" s="14" t="str" cm="1">
        <f t="array" ref="A2154">_xlfn.IFS(BR_standardformat!G2157="","",COUNTIF(tabel_7!A2154:A3167,BR_standardformat!G2157)=0,BR_standardformat!G2157,COUNTIF(tabel_7!A2154:A3167,BR_standardformat!G2157)&gt;0,"")</f>
        <v/>
      </c>
      <c r="B2154" s="14" t="str">
        <f>IF(NOT(A2154=""),BR_standardformat!R2157,"")</f>
        <v/>
      </c>
      <c r="E2154" s="21" t="str" cm="1">
        <f t="array" ref="E2154">_xlfn.IFS(C2154="","",D2154="","",A2154="","",NOT(A2154=""),VLOOKUP(_xlfn.CONCAT(C2154,", ",D2154),pg!$C$2:$D$38,2,FALSE))</f>
        <v/>
      </c>
      <c r="F2154" s="21" t="str" cm="1">
        <f t="array" ref="F2154">_xlfn.IFS(C2154="","",D2154="","",A2154="","",NOT(B2154=""),B2154*E2154)</f>
        <v/>
      </c>
      <c r="H2154" s="14" t="str" cm="1">
        <f t="array" ref="H2154">_xlfn.IFS(BR_standardformat!G2157="","",COUNTIF(tabel_7!A2185:A3167,BR_standardformat!G2157)=0,BR_standardformat!G2157,COUNTIF(tabel_7!A2185:A3167,BR_standardformat!G2157)&gt;0,"")</f>
        <v/>
      </c>
      <c r="I2154" t="str">
        <f t="shared" si="33"/>
        <v/>
      </c>
    </row>
    <row r="2155" spans="1:9" x14ac:dyDescent="0.25">
      <c r="A2155" s="14" t="str" cm="1">
        <f t="array" ref="A2155">_xlfn.IFS(BR_standardformat!G2158="","",COUNTIF(tabel_7!A2155:A3168,BR_standardformat!G2158)=0,BR_standardformat!G2158,COUNTIF(tabel_7!A2155:A3168,BR_standardformat!G2158)&gt;0,"")</f>
        <v/>
      </c>
      <c r="B2155" s="14" t="str">
        <f>IF(NOT(A2155=""),BR_standardformat!R2158,"")</f>
        <v/>
      </c>
      <c r="E2155" s="21" t="str" cm="1">
        <f t="array" ref="E2155">_xlfn.IFS(C2155="","",D2155="","",A2155="","",NOT(A2155=""),VLOOKUP(_xlfn.CONCAT(C2155,", ",D2155),pg!$C$2:$D$38,2,FALSE))</f>
        <v/>
      </c>
      <c r="F2155" s="21" t="str" cm="1">
        <f t="array" ref="F2155">_xlfn.IFS(C2155="","",D2155="","",A2155="","",NOT(B2155=""),B2155*E2155)</f>
        <v/>
      </c>
      <c r="H2155" s="14" t="str" cm="1">
        <f t="array" ref="H2155">_xlfn.IFS(BR_standardformat!G2158="","",COUNTIF(tabel_7!A2186:A3168,BR_standardformat!G2158)=0,BR_standardformat!G2158,COUNTIF(tabel_7!A2186:A3168,BR_standardformat!G2158)&gt;0,"")</f>
        <v/>
      </c>
      <c r="I2155" t="str">
        <f t="shared" si="33"/>
        <v/>
      </c>
    </row>
    <row r="2156" spans="1:9" x14ac:dyDescent="0.25">
      <c r="A2156" s="14" t="str" cm="1">
        <f t="array" ref="A2156">_xlfn.IFS(BR_standardformat!G2159="","",COUNTIF(tabel_7!A2156:A3169,BR_standardformat!G2159)=0,BR_standardformat!G2159,COUNTIF(tabel_7!A2156:A3169,BR_standardformat!G2159)&gt;0,"")</f>
        <v/>
      </c>
      <c r="B2156" s="14" t="str">
        <f>IF(NOT(A2156=""),BR_standardformat!R2159,"")</f>
        <v/>
      </c>
      <c r="E2156" s="21" t="str" cm="1">
        <f t="array" ref="E2156">_xlfn.IFS(C2156="","",D2156="","",A2156="","",NOT(A2156=""),VLOOKUP(_xlfn.CONCAT(C2156,", ",D2156),pg!$C$2:$D$38,2,FALSE))</f>
        <v/>
      </c>
      <c r="F2156" s="21" t="str" cm="1">
        <f t="array" ref="F2156">_xlfn.IFS(C2156="","",D2156="","",A2156="","",NOT(B2156=""),B2156*E2156)</f>
        <v/>
      </c>
      <c r="H2156" s="14" t="str" cm="1">
        <f t="array" ref="H2156">_xlfn.IFS(BR_standardformat!G2159="","",COUNTIF(tabel_7!A2187:A3169,BR_standardformat!G2159)=0,BR_standardformat!G2159,COUNTIF(tabel_7!A2187:A3169,BR_standardformat!G2159)&gt;0,"")</f>
        <v/>
      </c>
      <c r="I2156" t="str">
        <f t="shared" si="33"/>
        <v/>
      </c>
    </row>
    <row r="2157" spans="1:9" x14ac:dyDescent="0.25">
      <c r="A2157" s="14" t="str" cm="1">
        <f t="array" ref="A2157">_xlfn.IFS(BR_standardformat!G2160="","",COUNTIF(tabel_7!A2157:A3170,BR_standardformat!G2160)=0,BR_standardformat!G2160,COUNTIF(tabel_7!A2157:A3170,BR_standardformat!G2160)&gt;0,"")</f>
        <v/>
      </c>
      <c r="B2157" s="14" t="str">
        <f>IF(NOT(A2157=""),BR_standardformat!R2160,"")</f>
        <v/>
      </c>
      <c r="E2157" s="21" t="str" cm="1">
        <f t="array" ref="E2157">_xlfn.IFS(C2157="","",D2157="","",A2157="","",NOT(A2157=""),VLOOKUP(_xlfn.CONCAT(C2157,", ",D2157),pg!$C$2:$D$38,2,FALSE))</f>
        <v/>
      </c>
      <c r="F2157" s="21" t="str" cm="1">
        <f t="array" ref="F2157">_xlfn.IFS(C2157="","",D2157="","",A2157="","",NOT(B2157=""),B2157*E2157)</f>
        <v/>
      </c>
      <c r="H2157" s="14" t="str" cm="1">
        <f t="array" ref="H2157">_xlfn.IFS(BR_standardformat!G2160="","",COUNTIF(tabel_7!A2188:A3170,BR_standardformat!G2160)=0,BR_standardformat!G2160,COUNTIF(tabel_7!A2188:A3170,BR_standardformat!G2160)&gt;0,"")</f>
        <v/>
      </c>
      <c r="I2157" t="str">
        <f t="shared" si="33"/>
        <v/>
      </c>
    </row>
    <row r="2158" spans="1:9" x14ac:dyDescent="0.25">
      <c r="A2158" s="14" t="str" cm="1">
        <f t="array" ref="A2158">_xlfn.IFS(BR_standardformat!G2161="","",COUNTIF(tabel_7!A2158:A3171,BR_standardformat!G2161)=0,BR_standardformat!G2161,COUNTIF(tabel_7!A2158:A3171,BR_standardformat!G2161)&gt;0,"")</f>
        <v/>
      </c>
      <c r="B2158" s="14" t="str">
        <f>IF(NOT(A2158=""),BR_standardformat!R2161,"")</f>
        <v/>
      </c>
      <c r="E2158" s="21" t="str" cm="1">
        <f t="array" ref="E2158">_xlfn.IFS(C2158="","",D2158="","",A2158="","",NOT(A2158=""),VLOOKUP(_xlfn.CONCAT(C2158,", ",D2158),pg!$C$2:$D$38,2,FALSE))</f>
        <v/>
      </c>
      <c r="F2158" s="21" t="str" cm="1">
        <f t="array" ref="F2158">_xlfn.IFS(C2158="","",D2158="","",A2158="","",NOT(B2158=""),B2158*E2158)</f>
        <v/>
      </c>
      <c r="H2158" s="14" t="str" cm="1">
        <f t="array" ref="H2158">_xlfn.IFS(BR_standardformat!G2161="","",COUNTIF(tabel_7!A2189:A3171,BR_standardformat!G2161)=0,BR_standardformat!G2161,COUNTIF(tabel_7!A2189:A3171,BR_standardformat!G2161)&gt;0,"")</f>
        <v/>
      </c>
      <c r="I2158" t="str">
        <f t="shared" si="33"/>
        <v/>
      </c>
    </row>
    <row r="2159" spans="1:9" x14ac:dyDescent="0.25">
      <c r="A2159" s="14" t="str" cm="1">
        <f t="array" ref="A2159">_xlfn.IFS(BR_standardformat!G2162="","",COUNTIF(tabel_7!A2159:A3172,BR_standardformat!G2162)=0,BR_standardformat!G2162,COUNTIF(tabel_7!A2159:A3172,BR_standardformat!G2162)&gt;0,"")</f>
        <v/>
      </c>
      <c r="B2159" s="14" t="str">
        <f>IF(NOT(A2159=""),BR_standardformat!R2162,"")</f>
        <v/>
      </c>
      <c r="E2159" s="21" t="str" cm="1">
        <f t="array" ref="E2159">_xlfn.IFS(C2159="","",D2159="","",A2159="","",NOT(A2159=""),VLOOKUP(_xlfn.CONCAT(C2159,", ",D2159),pg!$C$2:$D$38,2,FALSE))</f>
        <v/>
      </c>
      <c r="F2159" s="21" t="str" cm="1">
        <f t="array" ref="F2159">_xlfn.IFS(C2159="","",D2159="","",A2159="","",NOT(B2159=""),B2159*E2159)</f>
        <v/>
      </c>
      <c r="H2159" s="14" t="str" cm="1">
        <f t="array" ref="H2159">_xlfn.IFS(BR_standardformat!G2162="","",COUNTIF(tabel_7!A2190:A3172,BR_standardformat!G2162)=0,BR_standardformat!G2162,COUNTIF(tabel_7!A2190:A3172,BR_standardformat!G2162)&gt;0,"")</f>
        <v/>
      </c>
      <c r="I2159" t="str">
        <f t="shared" si="33"/>
        <v/>
      </c>
    </row>
    <row r="2160" spans="1:9" x14ac:dyDescent="0.25">
      <c r="A2160" s="14" t="str" cm="1">
        <f t="array" ref="A2160">_xlfn.IFS(BR_standardformat!G2163="","",COUNTIF(tabel_7!A2160:A3173,BR_standardformat!G2163)=0,BR_standardformat!G2163,COUNTIF(tabel_7!A2160:A3173,BR_standardformat!G2163)&gt;0,"")</f>
        <v/>
      </c>
      <c r="B2160" s="14" t="str">
        <f>IF(NOT(A2160=""),BR_standardformat!R2163,"")</f>
        <v/>
      </c>
      <c r="E2160" s="21" t="str" cm="1">
        <f t="array" ref="E2160">_xlfn.IFS(C2160="","",D2160="","",A2160="","",NOT(A2160=""),VLOOKUP(_xlfn.CONCAT(C2160,", ",D2160),pg!$C$2:$D$38,2,FALSE))</f>
        <v/>
      </c>
      <c r="F2160" s="21" t="str" cm="1">
        <f t="array" ref="F2160">_xlfn.IFS(C2160="","",D2160="","",A2160="","",NOT(B2160=""),B2160*E2160)</f>
        <v/>
      </c>
      <c r="H2160" s="14" t="str" cm="1">
        <f t="array" ref="H2160">_xlfn.IFS(BR_standardformat!G2163="","",COUNTIF(tabel_7!A2191:A3173,BR_standardformat!G2163)=0,BR_standardformat!G2163,COUNTIF(tabel_7!A2191:A3173,BR_standardformat!G2163)&gt;0,"")</f>
        <v/>
      </c>
      <c r="I2160" t="str">
        <f t="shared" si="33"/>
        <v/>
      </c>
    </row>
    <row r="2161" spans="1:9" x14ac:dyDescent="0.25">
      <c r="A2161" s="14" t="str" cm="1">
        <f t="array" ref="A2161">_xlfn.IFS(BR_standardformat!G2164="","",COUNTIF(tabel_7!A2161:A3174,BR_standardformat!G2164)=0,BR_standardformat!G2164,COUNTIF(tabel_7!A2161:A3174,BR_standardformat!G2164)&gt;0,"")</f>
        <v/>
      </c>
      <c r="B2161" s="14" t="str">
        <f>IF(NOT(A2161=""),BR_standardformat!R2164,"")</f>
        <v/>
      </c>
      <c r="E2161" s="21" t="str" cm="1">
        <f t="array" ref="E2161">_xlfn.IFS(C2161="","",D2161="","",A2161="","",NOT(A2161=""),VLOOKUP(_xlfn.CONCAT(C2161,", ",D2161),pg!$C$2:$D$38,2,FALSE))</f>
        <v/>
      </c>
      <c r="F2161" s="21" t="str" cm="1">
        <f t="array" ref="F2161">_xlfn.IFS(C2161="","",D2161="","",A2161="","",NOT(B2161=""),B2161*E2161)</f>
        <v/>
      </c>
      <c r="H2161" s="14" t="str" cm="1">
        <f t="array" ref="H2161">_xlfn.IFS(BR_standardformat!G2164="","",COUNTIF(tabel_7!A2192:A3174,BR_standardformat!G2164)=0,BR_standardformat!G2164,COUNTIF(tabel_7!A2192:A3174,BR_standardformat!G2164)&gt;0,"")</f>
        <v/>
      </c>
      <c r="I2161" t="str">
        <f t="shared" si="33"/>
        <v/>
      </c>
    </row>
    <row r="2162" spans="1:9" x14ac:dyDescent="0.25">
      <c r="A2162" s="14" t="str" cm="1">
        <f t="array" ref="A2162">_xlfn.IFS(BR_standardformat!G2165="","",COUNTIF(tabel_7!A2162:A3175,BR_standardformat!G2165)=0,BR_standardformat!G2165,COUNTIF(tabel_7!A2162:A3175,BR_standardformat!G2165)&gt;0,"")</f>
        <v/>
      </c>
      <c r="B2162" s="14" t="str">
        <f>IF(NOT(A2162=""),BR_standardformat!R2165,"")</f>
        <v/>
      </c>
      <c r="E2162" s="21" t="str" cm="1">
        <f t="array" ref="E2162">_xlfn.IFS(C2162="","",D2162="","",A2162="","",NOT(A2162=""),VLOOKUP(_xlfn.CONCAT(C2162,", ",D2162),pg!$C$2:$D$38,2,FALSE))</f>
        <v/>
      </c>
      <c r="F2162" s="21" t="str" cm="1">
        <f t="array" ref="F2162">_xlfn.IFS(C2162="","",D2162="","",A2162="","",NOT(B2162=""),B2162*E2162)</f>
        <v/>
      </c>
      <c r="H2162" s="14" t="str" cm="1">
        <f t="array" ref="H2162">_xlfn.IFS(BR_standardformat!G2165="","",COUNTIF(tabel_7!A2193:A3175,BR_standardformat!G2165)=0,BR_standardformat!G2165,COUNTIF(tabel_7!A2193:A3175,BR_standardformat!G2165)&gt;0,"")</f>
        <v/>
      </c>
      <c r="I2162" t="str">
        <f t="shared" si="33"/>
        <v/>
      </c>
    </row>
    <row r="2163" spans="1:9" x14ac:dyDescent="0.25">
      <c r="A2163" s="14" t="str" cm="1">
        <f t="array" ref="A2163">_xlfn.IFS(BR_standardformat!G2166="","",COUNTIF(tabel_7!A2163:A3176,BR_standardformat!G2166)=0,BR_standardformat!G2166,COUNTIF(tabel_7!A2163:A3176,BR_standardformat!G2166)&gt;0,"")</f>
        <v/>
      </c>
      <c r="B2163" s="14" t="str">
        <f>IF(NOT(A2163=""),BR_standardformat!R2166,"")</f>
        <v/>
      </c>
      <c r="E2163" s="21" t="str" cm="1">
        <f t="array" ref="E2163">_xlfn.IFS(C2163="","",D2163="","",A2163="","",NOT(A2163=""),VLOOKUP(_xlfn.CONCAT(C2163,", ",D2163),pg!$C$2:$D$38,2,FALSE))</f>
        <v/>
      </c>
      <c r="F2163" s="21" t="str" cm="1">
        <f t="array" ref="F2163">_xlfn.IFS(C2163="","",D2163="","",A2163="","",NOT(B2163=""),B2163*E2163)</f>
        <v/>
      </c>
      <c r="H2163" s="14" t="str" cm="1">
        <f t="array" ref="H2163">_xlfn.IFS(BR_standardformat!G2166="","",COUNTIF(tabel_7!A2194:A3176,BR_standardformat!G2166)=0,BR_standardformat!G2166,COUNTIF(tabel_7!A2194:A3176,BR_standardformat!G2166)&gt;0,"")</f>
        <v/>
      </c>
      <c r="I2163" t="str">
        <f t="shared" si="33"/>
        <v/>
      </c>
    </row>
    <row r="2164" spans="1:9" x14ac:dyDescent="0.25">
      <c r="A2164" s="14" t="str" cm="1">
        <f t="array" ref="A2164">_xlfn.IFS(BR_standardformat!G2167="","",COUNTIF(tabel_7!A2164:A3177,BR_standardformat!G2167)=0,BR_standardformat!G2167,COUNTIF(tabel_7!A2164:A3177,BR_standardformat!G2167)&gt;0,"")</f>
        <v/>
      </c>
      <c r="B2164" s="14" t="str">
        <f>IF(NOT(A2164=""),BR_standardformat!R2167,"")</f>
        <v/>
      </c>
      <c r="E2164" s="21" t="str" cm="1">
        <f t="array" ref="E2164">_xlfn.IFS(C2164="","",D2164="","",A2164="","",NOT(A2164=""),VLOOKUP(_xlfn.CONCAT(C2164,", ",D2164),pg!$C$2:$D$38,2,FALSE))</f>
        <v/>
      </c>
      <c r="F2164" s="21" t="str" cm="1">
        <f t="array" ref="F2164">_xlfn.IFS(C2164="","",D2164="","",A2164="","",NOT(B2164=""),B2164*E2164)</f>
        <v/>
      </c>
      <c r="H2164" s="14" t="str" cm="1">
        <f t="array" ref="H2164">_xlfn.IFS(BR_standardformat!G2167="","",COUNTIF(tabel_7!A2195:A3177,BR_standardformat!G2167)=0,BR_standardformat!G2167,COUNTIF(tabel_7!A2195:A3177,BR_standardformat!G2167)&gt;0,"")</f>
        <v/>
      </c>
      <c r="I2164" t="str">
        <f t="shared" si="33"/>
        <v/>
      </c>
    </row>
    <row r="2165" spans="1:9" x14ac:dyDescent="0.25">
      <c r="A2165" s="14" t="str" cm="1">
        <f t="array" ref="A2165">_xlfn.IFS(BR_standardformat!G2168="","",COUNTIF(tabel_7!A2165:A3178,BR_standardformat!G2168)=0,BR_standardformat!G2168,COUNTIF(tabel_7!A2165:A3178,BR_standardformat!G2168)&gt;0,"")</f>
        <v/>
      </c>
      <c r="B2165" s="14" t="str">
        <f>IF(NOT(A2165=""),BR_standardformat!R2168,"")</f>
        <v/>
      </c>
      <c r="E2165" s="21" t="str" cm="1">
        <f t="array" ref="E2165">_xlfn.IFS(C2165="","",D2165="","",A2165="","",NOT(A2165=""),VLOOKUP(_xlfn.CONCAT(C2165,", ",D2165),pg!$C$2:$D$38,2,FALSE))</f>
        <v/>
      </c>
      <c r="F2165" s="21" t="str" cm="1">
        <f t="array" ref="F2165">_xlfn.IFS(C2165="","",D2165="","",A2165="","",NOT(B2165=""),B2165*E2165)</f>
        <v/>
      </c>
      <c r="H2165" s="14" t="str" cm="1">
        <f t="array" ref="H2165">_xlfn.IFS(BR_standardformat!G2168="","",COUNTIF(tabel_7!A2196:A3178,BR_standardformat!G2168)=0,BR_standardformat!G2168,COUNTIF(tabel_7!A2196:A3178,BR_standardformat!G2168)&gt;0,"")</f>
        <v/>
      </c>
      <c r="I2165" t="str">
        <f t="shared" si="33"/>
        <v/>
      </c>
    </row>
    <row r="2166" spans="1:9" x14ac:dyDescent="0.25">
      <c r="A2166" s="14" t="str" cm="1">
        <f t="array" ref="A2166">_xlfn.IFS(BR_standardformat!G2169="","",COUNTIF(tabel_7!A2166:A3179,BR_standardformat!G2169)=0,BR_standardformat!G2169,COUNTIF(tabel_7!A2166:A3179,BR_standardformat!G2169)&gt;0,"")</f>
        <v/>
      </c>
      <c r="B2166" s="14" t="str">
        <f>IF(NOT(A2166=""),BR_standardformat!R2169,"")</f>
        <v/>
      </c>
      <c r="E2166" s="21" t="str" cm="1">
        <f t="array" ref="E2166">_xlfn.IFS(C2166="","",D2166="","",A2166="","",NOT(A2166=""),VLOOKUP(_xlfn.CONCAT(C2166,", ",D2166),pg!$C$2:$D$38,2,FALSE))</f>
        <v/>
      </c>
      <c r="F2166" s="21" t="str" cm="1">
        <f t="array" ref="F2166">_xlfn.IFS(C2166="","",D2166="","",A2166="","",NOT(B2166=""),B2166*E2166)</f>
        <v/>
      </c>
      <c r="H2166" s="14" t="str" cm="1">
        <f t="array" ref="H2166">_xlfn.IFS(BR_standardformat!G2169="","",COUNTIF(tabel_7!A2197:A3179,BR_standardformat!G2169)=0,BR_standardformat!G2169,COUNTIF(tabel_7!A2197:A3179,BR_standardformat!G2169)&gt;0,"")</f>
        <v/>
      </c>
      <c r="I2166" t="str">
        <f t="shared" si="33"/>
        <v/>
      </c>
    </row>
    <row r="2167" spans="1:9" x14ac:dyDescent="0.25">
      <c r="A2167" s="14" t="str" cm="1">
        <f t="array" ref="A2167">_xlfn.IFS(BR_standardformat!G2170="","",COUNTIF(tabel_7!A2167:A3180,BR_standardformat!G2170)=0,BR_standardformat!G2170,COUNTIF(tabel_7!A2167:A3180,BR_standardformat!G2170)&gt;0,"")</f>
        <v/>
      </c>
      <c r="B2167" s="14" t="str">
        <f>IF(NOT(A2167=""),BR_standardformat!R2170,"")</f>
        <v/>
      </c>
      <c r="E2167" s="21" t="str" cm="1">
        <f t="array" ref="E2167">_xlfn.IFS(C2167="","",D2167="","",A2167="","",NOT(A2167=""),VLOOKUP(_xlfn.CONCAT(C2167,", ",D2167),pg!$C$2:$D$38,2,FALSE))</f>
        <v/>
      </c>
      <c r="F2167" s="21" t="str" cm="1">
        <f t="array" ref="F2167">_xlfn.IFS(C2167="","",D2167="","",A2167="","",NOT(B2167=""),B2167*E2167)</f>
        <v/>
      </c>
      <c r="H2167" s="14" t="str" cm="1">
        <f t="array" ref="H2167">_xlfn.IFS(BR_standardformat!G2170="","",COUNTIF(tabel_7!A2198:A3180,BR_standardformat!G2170)=0,BR_standardformat!G2170,COUNTIF(tabel_7!A2198:A3180,BR_standardformat!G2170)&gt;0,"")</f>
        <v/>
      </c>
      <c r="I2167" t="str">
        <f t="shared" si="33"/>
        <v/>
      </c>
    </row>
    <row r="2168" spans="1:9" x14ac:dyDescent="0.25">
      <c r="A2168" s="14" t="str" cm="1">
        <f t="array" ref="A2168">_xlfn.IFS(BR_standardformat!G2171="","",COUNTIF(tabel_7!A2168:A3181,BR_standardformat!G2171)=0,BR_standardformat!G2171,COUNTIF(tabel_7!A2168:A3181,BR_standardformat!G2171)&gt;0,"")</f>
        <v/>
      </c>
      <c r="B2168" s="14" t="str">
        <f>IF(NOT(A2168=""),BR_standardformat!R2171,"")</f>
        <v/>
      </c>
      <c r="E2168" s="21" t="str" cm="1">
        <f t="array" ref="E2168">_xlfn.IFS(C2168="","",D2168="","",A2168="","",NOT(A2168=""),VLOOKUP(_xlfn.CONCAT(C2168,", ",D2168),pg!$C$2:$D$38,2,FALSE))</f>
        <v/>
      </c>
      <c r="F2168" s="21" t="str" cm="1">
        <f t="array" ref="F2168">_xlfn.IFS(C2168="","",D2168="","",A2168="","",NOT(B2168=""),B2168*E2168)</f>
        <v/>
      </c>
      <c r="H2168" s="14" t="str" cm="1">
        <f t="array" ref="H2168">_xlfn.IFS(BR_standardformat!G2171="","",COUNTIF(tabel_7!A2199:A3181,BR_standardformat!G2171)=0,BR_standardformat!G2171,COUNTIF(tabel_7!A2199:A3181,BR_standardformat!G2171)&gt;0,"")</f>
        <v/>
      </c>
      <c r="I2168" t="str">
        <f t="shared" si="33"/>
        <v/>
      </c>
    </row>
    <row r="2169" spans="1:9" x14ac:dyDescent="0.25">
      <c r="A2169" s="14" t="str" cm="1">
        <f t="array" ref="A2169">_xlfn.IFS(BR_standardformat!G2172="","",COUNTIF(tabel_7!A2169:A3182,BR_standardformat!G2172)=0,BR_standardformat!G2172,COUNTIF(tabel_7!A2169:A3182,BR_standardformat!G2172)&gt;0,"")</f>
        <v/>
      </c>
      <c r="B2169" s="14" t="str">
        <f>IF(NOT(A2169=""),BR_standardformat!R2172,"")</f>
        <v/>
      </c>
      <c r="E2169" s="21" t="str" cm="1">
        <f t="array" ref="E2169">_xlfn.IFS(C2169="","",D2169="","",A2169="","",NOT(A2169=""),VLOOKUP(_xlfn.CONCAT(C2169,", ",D2169),pg!$C$2:$D$38,2,FALSE))</f>
        <v/>
      </c>
      <c r="F2169" s="21" t="str" cm="1">
        <f t="array" ref="F2169">_xlfn.IFS(C2169="","",D2169="","",A2169="","",NOT(B2169=""),B2169*E2169)</f>
        <v/>
      </c>
      <c r="H2169" s="14" t="str" cm="1">
        <f t="array" ref="H2169">_xlfn.IFS(BR_standardformat!G2172="","",COUNTIF(tabel_7!A2200:A3182,BR_standardformat!G2172)=0,BR_standardformat!G2172,COUNTIF(tabel_7!A2200:A3182,BR_standardformat!G2172)&gt;0,"")</f>
        <v/>
      </c>
      <c r="I2169" t="str">
        <f t="shared" si="33"/>
        <v/>
      </c>
    </row>
    <row r="2170" spans="1:9" x14ac:dyDescent="0.25">
      <c r="A2170" s="14" t="str" cm="1">
        <f t="array" ref="A2170">_xlfn.IFS(BR_standardformat!G2173="","",COUNTIF(tabel_7!A2170:A3183,BR_standardformat!G2173)=0,BR_standardformat!G2173,COUNTIF(tabel_7!A2170:A3183,BR_standardformat!G2173)&gt;0,"")</f>
        <v/>
      </c>
      <c r="B2170" s="14" t="str">
        <f>IF(NOT(A2170=""),BR_standardformat!R2173,"")</f>
        <v/>
      </c>
      <c r="E2170" s="21" t="str" cm="1">
        <f t="array" ref="E2170">_xlfn.IFS(C2170="","",D2170="","",A2170="","",NOT(A2170=""),VLOOKUP(_xlfn.CONCAT(C2170,", ",D2170),pg!$C$2:$D$38,2,FALSE))</f>
        <v/>
      </c>
      <c r="F2170" s="21" t="str" cm="1">
        <f t="array" ref="F2170">_xlfn.IFS(C2170="","",D2170="","",A2170="","",NOT(B2170=""),B2170*E2170)</f>
        <v/>
      </c>
      <c r="H2170" s="14" t="str" cm="1">
        <f t="array" ref="H2170">_xlfn.IFS(BR_standardformat!G2173="","",COUNTIF(tabel_7!A2201:A3183,BR_standardformat!G2173)=0,BR_standardformat!G2173,COUNTIF(tabel_7!A2201:A3183,BR_standardformat!G2173)&gt;0,"")</f>
        <v/>
      </c>
      <c r="I2170" t="str">
        <f t="shared" si="33"/>
        <v/>
      </c>
    </row>
    <row r="2171" spans="1:9" x14ac:dyDescent="0.25">
      <c r="A2171" s="14" t="str" cm="1">
        <f t="array" ref="A2171">_xlfn.IFS(BR_standardformat!G2174="","",COUNTIF(tabel_7!A2171:A3184,BR_standardformat!G2174)=0,BR_standardformat!G2174,COUNTIF(tabel_7!A2171:A3184,BR_standardformat!G2174)&gt;0,"")</f>
        <v/>
      </c>
      <c r="B2171" s="14" t="str">
        <f>IF(NOT(A2171=""),BR_standardformat!R2174,"")</f>
        <v/>
      </c>
      <c r="E2171" s="21" t="str" cm="1">
        <f t="array" ref="E2171">_xlfn.IFS(C2171="","",D2171="","",A2171="","",NOT(A2171=""),VLOOKUP(_xlfn.CONCAT(C2171,", ",D2171),pg!$C$2:$D$38,2,FALSE))</f>
        <v/>
      </c>
      <c r="F2171" s="21" t="str" cm="1">
        <f t="array" ref="F2171">_xlfn.IFS(C2171="","",D2171="","",A2171="","",NOT(B2171=""),B2171*E2171)</f>
        <v/>
      </c>
      <c r="H2171" s="14" t="str" cm="1">
        <f t="array" ref="H2171">_xlfn.IFS(BR_standardformat!G2174="","",COUNTIF(tabel_7!A2202:A3184,BR_standardformat!G2174)=0,BR_standardformat!G2174,COUNTIF(tabel_7!A2202:A3184,BR_standardformat!G2174)&gt;0,"")</f>
        <v/>
      </c>
      <c r="I2171" t="str">
        <f t="shared" si="33"/>
        <v/>
      </c>
    </row>
    <row r="2172" spans="1:9" x14ac:dyDescent="0.25">
      <c r="A2172" s="14" t="str" cm="1">
        <f t="array" ref="A2172">_xlfn.IFS(BR_standardformat!G2175="","",COUNTIF(tabel_7!A2172:A3185,BR_standardformat!G2175)=0,BR_standardformat!G2175,COUNTIF(tabel_7!A2172:A3185,BR_standardformat!G2175)&gt;0,"")</f>
        <v/>
      </c>
      <c r="B2172" s="14" t="str">
        <f>IF(NOT(A2172=""),BR_standardformat!R2175,"")</f>
        <v/>
      </c>
      <c r="E2172" s="21" t="str" cm="1">
        <f t="array" ref="E2172">_xlfn.IFS(C2172="","",D2172="","",A2172="","",NOT(A2172=""),VLOOKUP(_xlfn.CONCAT(C2172,", ",D2172),pg!$C$2:$D$38,2,FALSE))</f>
        <v/>
      </c>
      <c r="F2172" s="21" t="str" cm="1">
        <f t="array" ref="F2172">_xlfn.IFS(C2172="","",D2172="","",A2172="","",NOT(B2172=""),B2172*E2172)</f>
        <v/>
      </c>
      <c r="H2172" s="14" t="str" cm="1">
        <f t="array" ref="H2172">_xlfn.IFS(BR_standardformat!G2175="","",COUNTIF(tabel_7!A2203:A3185,BR_standardformat!G2175)=0,BR_standardformat!G2175,COUNTIF(tabel_7!A2203:A3185,BR_standardformat!G2175)&gt;0,"")</f>
        <v/>
      </c>
      <c r="I2172" t="str">
        <f t="shared" si="33"/>
        <v/>
      </c>
    </row>
    <row r="2173" spans="1:9" x14ac:dyDescent="0.25">
      <c r="A2173" s="14" t="str" cm="1">
        <f t="array" ref="A2173">_xlfn.IFS(BR_standardformat!G2176="","",COUNTIF(tabel_7!A2173:A3186,BR_standardformat!G2176)=0,BR_standardformat!G2176,COUNTIF(tabel_7!A2173:A3186,BR_standardformat!G2176)&gt;0,"")</f>
        <v/>
      </c>
      <c r="B2173" s="14" t="str">
        <f>IF(NOT(A2173=""),BR_standardformat!R2176,"")</f>
        <v/>
      </c>
      <c r="E2173" s="21" t="str" cm="1">
        <f t="array" ref="E2173">_xlfn.IFS(C2173="","",D2173="","",A2173="","",NOT(A2173=""),VLOOKUP(_xlfn.CONCAT(C2173,", ",D2173),pg!$C$2:$D$38,2,FALSE))</f>
        <v/>
      </c>
      <c r="F2173" s="21" t="str" cm="1">
        <f t="array" ref="F2173">_xlfn.IFS(C2173="","",D2173="","",A2173="","",NOT(B2173=""),B2173*E2173)</f>
        <v/>
      </c>
      <c r="H2173" s="14" t="str" cm="1">
        <f t="array" ref="H2173">_xlfn.IFS(BR_standardformat!G2176="","",COUNTIF(tabel_7!A2204:A3186,BR_standardformat!G2176)=0,BR_standardformat!G2176,COUNTIF(tabel_7!A2204:A3186,BR_standardformat!G2176)&gt;0,"")</f>
        <v/>
      </c>
      <c r="I2173" t="str">
        <f t="shared" si="33"/>
        <v/>
      </c>
    </row>
    <row r="2174" spans="1:9" x14ac:dyDescent="0.25">
      <c r="A2174" s="14" t="str" cm="1">
        <f t="array" ref="A2174">_xlfn.IFS(BR_standardformat!G2177="","",COUNTIF(tabel_7!A2174:A3187,BR_standardformat!G2177)=0,BR_standardformat!G2177,COUNTIF(tabel_7!A2174:A3187,BR_standardformat!G2177)&gt;0,"")</f>
        <v/>
      </c>
      <c r="B2174" s="14" t="str">
        <f>IF(NOT(A2174=""),BR_standardformat!R2177,"")</f>
        <v/>
      </c>
      <c r="E2174" s="21" t="str" cm="1">
        <f t="array" ref="E2174">_xlfn.IFS(C2174="","",D2174="","",A2174="","",NOT(A2174=""),VLOOKUP(_xlfn.CONCAT(C2174,", ",D2174),pg!$C$2:$D$38,2,FALSE))</f>
        <v/>
      </c>
      <c r="F2174" s="21" t="str" cm="1">
        <f t="array" ref="F2174">_xlfn.IFS(C2174="","",D2174="","",A2174="","",NOT(B2174=""),B2174*E2174)</f>
        <v/>
      </c>
      <c r="H2174" s="14" t="str" cm="1">
        <f t="array" ref="H2174">_xlfn.IFS(BR_standardformat!G2177="","",COUNTIF(tabel_7!A2205:A3187,BR_standardformat!G2177)=0,BR_standardformat!G2177,COUNTIF(tabel_7!A2205:A3187,BR_standardformat!G2177)&gt;0,"")</f>
        <v/>
      </c>
      <c r="I2174" t="str">
        <f t="shared" si="33"/>
        <v/>
      </c>
    </row>
    <row r="2175" spans="1:9" x14ac:dyDescent="0.25">
      <c r="A2175" s="14" t="str" cm="1">
        <f t="array" ref="A2175">_xlfn.IFS(BR_standardformat!G2178="","",COUNTIF(tabel_7!A2175:A3188,BR_standardformat!G2178)=0,BR_standardformat!G2178,COUNTIF(tabel_7!A2175:A3188,BR_standardformat!G2178)&gt;0,"")</f>
        <v/>
      </c>
      <c r="B2175" s="14" t="str">
        <f>IF(NOT(A2175=""),BR_standardformat!R2178,"")</f>
        <v/>
      </c>
      <c r="E2175" s="21" t="str" cm="1">
        <f t="array" ref="E2175">_xlfn.IFS(C2175="","",D2175="","",A2175="","",NOT(A2175=""),VLOOKUP(_xlfn.CONCAT(C2175,", ",D2175),pg!$C$2:$D$38,2,FALSE))</f>
        <v/>
      </c>
      <c r="F2175" s="21" t="str" cm="1">
        <f t="array" ref="F2175">_xlfn.IFS(C2175="","",D2175="","",A2175="","",NOT(B2175=""),B2175*E2175)</f>
        <v/>
      </c>
      <c r="H2175" s="14" t="str" cm="1">
        <f t="array" ref="H2175">_xlfn.IFS(BR_standardformat!G2178="","",COUNTIF(tabel_7!A2206:A3188,BR_standardformat!G2178)=0,BR_standardformat!G2178,COUNTIF(tabel_7!A2206:A3188,BR_standardformat!G2178)&gt;0,"")</f>
        <v/>
      </c>
      <c r="I2175" t="str">
        <f t="shared" si="33"/>
        <v/>
      </c>
    </row>
    <row r="2176" spans="1:9" x14ac:dyDescent="0.25">
      <c r="A2176" s="14" t="str" cm="1">
        <f t="array" ref="A2176">_xlfn.IFS(BR_standardformat!G2179="","",COUNTIF(tabel_7!A2176:A3189,BR_standardformat!G2179)=0,BR_standardformat!G2179,COUNTIF(tabel_7!A2176:A3189,BR_standardformat!G2179)&gt;0,"")</f>
        <v/>
      </c>
      <c r="B2176" s="14" t="str">
        <f>IF(NOT(A2176=""),BR_standardformat!R2179,"")</f>
        <v/>
      </c>
      <c r="E2176" s="21" t="str" cm="1">
        <f t="array" ref="E2176">_xlfn.IFS(C2176="","",D2176="","",A2176="","",NOT(A2176=""),VLOOKUP(_xlfn.CONCAT(C2176,", ",D2176),pg!$C$2:$D$38,2,FALSE))</f>
        <v/>
      </c>
      <c r="F2176" s="21" t="str" cm="1">
        <f t="array" ref="F2176">_xlfn.IFS(C2176="","",D2176="","",A2176="","",NOT(B2176=""),B2176*E2176)</f>
        <v/>
      </c>
      <c r="H2176" s="14" t="str" cm="1">
        <f t="array" ref="H2176">_xlfn.IFS(BR_standardformat!G2179="","",COUNTIF(tabel_7!A2207:A3189,BR_standardformat!G2179)=0,BR_standardformat!G2179,COUNTIF(tabel_7!A2207:A3189,BR_standardformat!G2179)&gt;0,"")</f>
        <v/>
      </c>
      <c r="I2176" t="str">
        <f t="shared" si="33"/>
        <v/>
      </c>
    </row>
    <row r="2177" spans="1:9" x14ac:dyDescent="0.25">
      <c r="A2177" s="14" t="str" cm="1">
        <f t="array" ref="A2177">_xlfn.IFS(BR_standardformat!G2180="","",COUNTIF(tabel_7!A2177:A3190,BR_standardformat!G2180)=0,BR_standardformat!G2180,COUNTIF(tabel_7!A2177:A3190,BR_standardformat!G2180)&gt;0,"")</f>
        <v/>
      </c>
      <c r="B2177" s="14" t="str">
        <f>IF(NOT(A2177=""),BR_standardformat!R2180,"")</f>
        <v/>
      </c>
      <c r="E2177" s="21" t="str" cm="1">
        <f t="array" ref="E2177">_xlfn.IFS(C2177="","",D2177="","",A2177="","",NOT(A2177=""),VLOOKUP(_xlfn.CONCAT(C2177,", ",D2177),pg!$C$2:$D$38,2,FALSE))</f>
        <v/>
      </c>
      <c r="F2177" s="21" t="str" cm="1">
        <f t="array" ref="F2177">_xlfn.IFS(C2177="","",D2177="","",A2177="","",NOT(B2177=""),B2177*E2177)</f>
        <v/>
      </c>
      <c r="H2177" s="14" t="str" cm="1">
        <f t="array" ref="H2177">_xlfn.IFS(BR_standardformat!G2180="","",COUNTIF(tabel_7!A2208:A3190,BR_standardformat!G2180)=0,BR_standardformat!G2180,COUNTIF(tabel_7!A2208:A3190,BR_standardformat!G2180)&gt;0,"")</f>
        <v/>
      </c>
      <c r="I2177" t="str">
        <f t="shared" si="33"/>
        <v/>
      </c>
    </row>
    <row r="2178" spans="1:9" x14ac:dyDescent="0.25">
      <c r="A2178" s="14" t="str" cm="1">
        <f t="array" ref="A2178">_xlfn.IFS(BR_standardformat!G2181="","",COUNTIF(tabel_7!A2178:A3191,BR_standardformat!G2181)=0,BR_standardformat!G2181,COUNTIF(tabel_7!A2178:A3191,BR_standardformat!G2181)&gt;0,"")</f>
        <v/>
      </c>
      <c r="B2178" s="14" t="str">
        <f>IF(NOT(A2178=""),BR_standardformat!R2181,"")</f>
        <v/>
      </c>
      <c r="E2178" s="21" t="str" cm="1">
        <f t="array" ref="E2178">_xlfn.IFS(C2178="","",D2178="","",A2178="","",NOT(A2178=""),VLOOKUP(_xlfn.CONCAT(C2178,", ",D2178),pg!$C$2:$D$38,2,FALSE))</f>
        <v/>
      </c>
      <c r="F2178" s="21" t="str" cm="1">
        <f t="array" ref="F2178">_xlfn.IFS(C2178="","",D2178="","",A2178="","",NOT(B2178=""),B2178*E2178)</f>
        <v/>
      </c>
      <c r="H2178" s="14" t="str" cm="1">
        <f t="array" ref="H2178">_xlfn.IFS(BR_standardformat!G2181="","",COUNTIF(tabel_7!A2209:A3191,BR_standardformat!G2181)=0,BR_standardformat!G2181,COUNTIF(tabel_7!A2209:A3191,BR_standardformat!G2181)&gt;0,"")</f>
        <v/>
      </c>
      <c r="I2178" t="str">
        <f t="shared" si="33"/>
        <v/>
      </c>
    </row>
    <row r="2179" spans="1:9" x14ac:dyDescent="0.25">
      <c r="A2179" s="14" t="str" cm="1">
        <f t="array" ref="A2179">_xlfn.IFS(BR_standardformat!G2182="","",COUNTIF(tabel_7!A2179:A3192,BR_standardformat!G2182)=0,BR_standardformat!G2182,COUNTIF(tabel_7!A2179:A3192,BR_standardformat!G2182)&gt;0,"")</f>
        <v/>
      </c>
      <c r="B2179" s="14" t="str">
        <f>IF(NOT(A2179=""),BR_standardformat!R2182,"")</f>
        <v/>
      </c>
      <c r="E2179" s="21" t="str" cm="1">
        <f t="array" ref="E2179">_xlfn.IFS(C2179="","",D2179="","",A2179="","",NOT(A2179=""),VLOOKUP(_xlfn.CONCAT(C2179,", ",D2179),pg!$C$2:$D$38,2,FALSE))</f>
        <v/>
      </c>
      <c r="F2179" s="21" t="str" cm="1">
        <f t="array" ref="F2179">_xlfn.IFS(C2179="","",D2179="","",A2179="","",NOT(B2179=""),B2179*E2179)</f>
        <v/>
      </c>
      <c r="H2179" s="14" t="str" cm="1">
        <f t="array" ref="H2179">_xlfn.IFS(BR_standardformat!G2182="","",COUNTIF(tabel_7!A2210:A3192,BR_standardformat!G2182)=0,BR_standardformat!G2182,COUNTIF(tabel_7!A2210:A3192,BR_standardformat!G2182)&gt;0,"")</f>
        <v/>
      </c>
      <c r="I2179" t="str">
        <f t="shared" si="33"/>
        <v/>
      </c>
    </row>
    <row r="2180" spans="1:9" x14ac:dyDescent="0.25">
      <c r="A2180" s="14" t="str" cm="1">
        <f t="array" ref="A2180">_xlfn.IFS(BR_standardformat!G2183="","",COUNTIF(tabel_7!A2180:A3193,BR_standardformat!G2183)=0,BR_standardformat!G2183,COUNTIF(tabel_7!A2180:A3193,BR_standardformat!G2183)&gt;0,"")</f>
        <v/>
      </c>
      <c r="B2180" s="14" t="str">
        <f>IF(NOT(A2180=""),BR_standardformat!R2183,"")</f>
        <v/>
      </c>
      <c r="E2180" s="21" t="str" cm="1">
        <f t="array" ref="E2180">_xlfn.IFS(C2180="","",D2180="","",A2180="","",NOT(A2180=""),VLOOKUP(_xlfn.CONCAT(C2180,", ",D2180),pg!$C$2:$D$38,2,FALSE))</f>
        <v/>
      </c>
      <c r="F2180" s="21" t="str" cm="1">
        <f t="array" ref="F2180">_xlfn.IFS(C2180="","",D2180="","",A2180="","",NOT(B2180=""),B2180*E2180)</f>
        <v/>
      </c>
      <c r="H2180" s="14" t="str" cm="1">
        <f t="array" ref="H2180">_xlfn.IFS(BR_standardformat!G2183="","",COUNTIF(tabel_7!A2211:A3193,BR_standardformat!G2183)=0,BR_standardformat!G2183,COUNTIF(tabel_7!A2211:A3193,BR_standardformat!G2183)&gt;0,"")</f>
        <v/>
      </c>
      <c r="I2180" t="str">
        <f t="shared" ref="I2180:I2243" si="34">IF(AND(C2180&lt;&gt;"", D2180&lt;&gt;""), _xlfn.CONCAT(C2180, ", ", D2180), "")</f>
        <v/>
      </c>
    </row>
    <row r="2181" spans="1:9" x14ac:dyDescent="0.25">
      <c r="A2181" s="14" t="str" cm="1">
        <f t="array" ref="A2181">_xlfn.IFS(BR_standardformat!G2184="","",COUNTIF(tabel_7!A2181:A3194,BR_standardformat!G2184)=0,BR_standardformat!G2184,COUNTIF(tabel_7!A2181:A3194,BR_standardformat!G2184)&gt;0,"")</f>
        <v/>
      </c>
      <c r="B2181" s="14" t="str">
        <f>IF(NOT(A2181=""),BR_standardformat!R2184,"")</f>
        <v/>
      </c>
      <c r="E2181" s="21" t="str" cm="1">
        <f t="array" ref="E2181">_xlfn.IFS(C2181="","",D2181="","",A2181="","",NOT(A2181=""),VLOOKUP(_xlfn.CONCAT(C2181,", ",D2181),pg!$C$2:$D$38,2,FALSE))</f>
        <v/>
      </c>
      <c r="F2181" s="21" t="str" cm="1">
        <f t="array" ref="F2181">_xlfn.IFS(C2181="","",D2181="","",A2181="","",NOT(B2181=""),B2181*E2181)</f>
        <v/>
      </c>
      <c r="H2181" s="14" t="str" cm="1">
        <f t="array" ref="H2181">_xlfn.IFS(BR_standardformat!G2184="","",COUNTIF(tabel_7!A2212:A3194,BR_standardformat!G2184)=0,BR_standardformat!G2184,COUNTIF(tabel_7!A2212:A3194,BR_standardformat!G2184)&gt;0,"")</f>
        <v/>
      </c>
      <c r="I2181" t="str">
        <f t="shared" si="34"/>
        <v/>
      </c>
    </row>
    <row r="2182" spans="1:9" x14ac:dyDescent="0.25">
      <c r="A2182" s="14" t="str" cm="1">
        <f t="array" ref="A2182">_xlfn.IFS(BR_standardformat!G2185="","",COUNTIF(tabel_7!A2182:A3195,BR_standardformat!G2185)=0,BR_standardformat!G2185,COUNTIF(tabel_7!A2182:A3195,BR_standardformat!G2185)&gt;0,"")</f>
        <v/>
      </c>
      <c r="B2182" s="14" t="str">
        <f>IF(NOT(A2182=""),BR_standardformat!R2185,"")</f>
        <v/>
      </c>
      <c r="E2182" s="21" t="str" cm="1">
        <f t="array" ref="E2182">_xlfn.IFS(C2182="","",D2182="","",A2182="","",NOT(A2182=""),VLOOKUP(_xlfn.CONCAT(C2182,", ",D2182),pg!$C$2:$D$38,2,FALSE))</f>
        <v/>
      </c>
      <c r="F2182" s="21" t="str" cm="1">
        <f t="array" ref="F2182">_xlfn.IFS(C2182="","",D2182="","",A2182="","",NOT(B2182=""),B2182*E2182)</f>
        <v/>
      </c>
      <c r="H2182" s="14" t="str" cm="1">
        <f t="array" ref="H2182">_xlfn.IFS(BR_standardformat!G2185="","",COUNTIF(tabel_7!A2213:A3195,BR_standardformat!G2185)=0,BR_standardformat!G2185,COUNTIF(tabel_7!A2213:A3195,BR_standardformat!G2185)&gt;0,"")</f>
        <v/>
      </c>
      <c r="I2182" t="str">
        <f t="shared" si="34"/>
        <v/>
      </c>
    </row>
    <row r="2183" spans="1:9" x14ac:dyDescent="0.25">
      <c r="A2183" s="14" t="str" cm="1">
        <f t="array" ref="A2183">_xlfn.IFS(BR_standardformat!G2186="","",COUNTIF(tabel_7!A2183:A3196,BR_standardformat!G2186)=0,BR_standardformat!G2186,COUNTIF(tabel_7!A2183:A3196,BR_standardformat!G2186)&gt;0,"")</f>
        <v/>
      </c>
      <c r="B2183" s="14" t="str">
        <f>IF(NOT(A2183=""),BR_standardformat!R2186,"")</f>
        <v/>
      </c>
      <c r="E2183" s="21" t="str" cm="1">
        <f t="array" ref="E2183">_xlfn.IFS(C2183="","",D2183="","",A2183="","",NOT(A2183=""),VLOOKUP(_xlfn.CONCAT(C2183,", ",D2183),pg!$C$2:$D$38,2,FALSE))</f>
        <v/>
      </c>
      <c r="F2183" s="21" t="str" cm="1">
        <f t="array" ref="F2183">_xlfn.IFS(C2183="","",D2183="","",A2183="","",NOT(B2183=""),B2183*E2183)</f>
        <v/>
      </c>
      <c r="H2183" s="14" t="str" cm="1">
        <f t="array" ref="H2183">_xlfn.IFS(BR_standardformat!G2186="","",COUNTIF(tabel_7!A2214:A3196,BR_standardformat!G2186)=0,BR_standardformat!G2186,COUNTIF(tabel_7!A2214:A3196,BR_standardformat!G2186)&gt;0,"")</f>
        <v/>
      </c>
      <c r="I2183" t="str">
        <f t="shared" si="34"/>
        <v/>
      </c>
    </row>
    <row r="2184" spans="1:9" x14ac:dyDescent="0.25">
      <c r="A2184" s="14" t="str" cm="1">
        <f t="array" ref="A2184">_xlfn.IFS(BR_standardformat!G2187="","",COUNTIF(tabel_7!A2184:A3197,BR_standardformat!G2187)=0,BR_standardformat!G2187,COUNTIF(tabel_7!A2184:A3197,BR_standardformat!G2187)&gt;0,"")</f>
        <v/>
      </c>
      <c r="B2184" s="14" t="str">
        <f>IF(NOT(A2184=""),BR_standardformat!R2187,"")</f>
        <v/>
      </c>
      <c r="E2184" s="21" t="str" cm="1">
        <f t="array" ref="E2184">_xlfn.IFS(C2184="","",D2184="","",A2184="","",NOT(A2184=""),VLOOKUP(_xlfn.CONCAT(C2184,", ",D2184),pg!$C$2:$D$38,2,FALSE))</f>
        <v/>
      </c>
      <c r="F2184" s="21" t="str" cm="1">
        <f t="array" ref="F2184">_xlfn.IFS(C2184="","",D2184="","",A2184="","",NOT(B2184=""),B2184*E2184)</f>
        <v/>
      </c>
      <c r="H2184" s="14" t="str" cm="1">
        <f t="array" ref="H2184">_xlfn.IFS(BR_standardformat!G2187="","",COUNTIF(tabel_7!A2215:A3197,BR_standardformat!G2187)=0,BR_standardformat!G2187,COUNTIF(tabel_7!A2215:A3197,BR_standardformat!G2187)&gt;0,"")</f>
        <v/>
      </c>
      <c r="I2184" t="str">
        <f t="shared" si="34"/>
        <v/>
      </c>
    </row>
    <row r="2185" spans="1:9" x14ac:dyDescent="0.25">
      <c r="A2185" s="14" t="str" cm="1">
        <f t="array" ref="A2185">_xlfn.IFS(BR_standardformat!G2188="","",COUNTIF(tabel_7!A2185:A3198,BR_standardformat!G2188)=0,BR_standardformat!G2188,COUNTIF(tabel_7!A2185:A3198,BR_standardformat!G2188)&gt;0,"")</f>
        <v/>
      </c>
      <c r="B2185" s="14" t="str">
        <f>IF(NOT(A2185=""),BR_standardformat!R2188,"")</f>
        <v/>
      </c>
      <c r="E2185" s="21" t="str" cm="1">
        <f t="array" ref="E2185">_xlfn.IFS(C2185="","",D2185="","",A2185="","",NOT(A2185=""),VLOOKUP(_xlfn.CONCAT(C2185,", ",D2185),pg!$C$2:$D$38,2,FALSE))</f>
        <v/>
      </c>
      <c r="F2185" s="21" t="str" cm="1">
        <f t="array" ref="F2185">_xlfn.IFS(C2185="","",D2185="","",A2185="","",NOT(B2185=""),B2185*E2185)</f>
        <v/>
      </c>
      <c r="H2185" s="14" t="str" cm="1">
        <f t="array" ref="H2185">_xlfn.IFS(BR_standardformat!G2188="","",COUNTIF(tabel_7!A2216:A3198,BR_standardformat!G2188)=0,BR_standardformat!G2188,COUNTIF(tabel_7!A2216:A3198,BR_standardformat!G2188)&gt;0,"")</f>
        <v/>
      </c>
      <c r="I2185" t="str">
        <f t="shared" si="34"/>
        <v/>
      </c>
    </row>
    <row r="2186" spans="1:9" x14ac:dyDescent="0.25">
      <c r="A2186" s="14" t="str" cm="1">
        <f t="array" ref="A2186">_xlfn.IFS(BR_standardformat!G2189="","",COUNTIF(tabel_7!A2186:A3199,BR_standardformat!G2189)=0,BR_standardformat!G2189,COUNTIF(tabel_7!A2186:A3199,BR_standardformat!G2189)&gt;0,"")</f>
        <v/>
      </c>
      <c r="B2186" s="14" t="str">
        <f>IF(NOT(A2186=""),BR_standardformat!R2189,"")</f>
        <v/>
      </c>
      <c r="E2186" s="21" t="str" cm="1">
        <f t="array" ref="E2186">_xlfn.IFS(C2186="","",D2186="","",A2186="","",NOT(A2186=""),VLOOKUP(_xlfn.CONCAT(C2186,", ",D2186),pg!$C$2:$D$38,2,FALSE))</f>
        <v/>
      </c>
      <c r="F2186" s="21" t="str" cm="1">
        <f t="array" ref="F2186">_xlfn.IFS(C2186="","",D2186="","",A2186="","",NOT(B2186=""),B2186*E2186)</f>
        <v/>
      </c>
      <c r="H2186" s="14" t="str" cm="1">
        <f t="array" ref="H2186">_xlfn.IFS(BR_standardformat!G2189="","",COUNTIF(tabel_7!A2217:A3199,BR_standardformat!G2189)=0,BR_standardformat!G2189,COUNTIF(tabel_7!A2217:A3199,BR_standardformat!G2189)&gt;0,"")</f>
        <v/>
      </c>
      <c r="I2186" t="str">
        <f t="shared" si="34"/>
        <v/>
      </c>
    </row>
    <row r="2187" spans="1:9" x14ac:dyDescent="0.25">
      <c r="A2187" s="14" t="str" cm="1">
        <f t="array" ref="A2187">_xlfn.IFS(BR_standardformat!G2190="","",COUNTIF(tabel_7!A2187:A3200,BR_standardformat!G2190)=0,BR_standardformat!G2190,COUNTIF(tabel_7!A2187:A3200,BR_standardformat!G2190)&gt;0,"")</f>
        <v/>
      </c>
      <c r="B2187" s="14" t="str">
        <f>IF(NOT(A2187=""),BR_standardformat!R2190,"")</f>
        <v/>
      </c>
      <c r="E2187" s="21" t="str" cm="1">
        <f t="array" ref="E2187">_xlfn.IFS(C2187="","",D2187="","",A2187="","",NOT(A2187=""),VLOOKUP(_xlfn.CONCAT(C2187,", ",D2187),pg!$C$2:$D$38,2,FALSE))</f>
        <v/>
      </c>
      <c r="F2187" s="21" t="str" cm="1">
        <f t="array" ref="F2187">_xlfn.IFS(C2187="","",D2187="","",A2187="","",NOT(B2187=""),B2187*E2187)</f>
        <v/>
      </c>
      <c r="H2187" s="14" t="str" cm="1">
        <f t="array" ref="H2187">_xlfn.IFS(BR_standardformat!G2190="","",COUNTIF(tabel_7!A2218:A3200,BR_standardformat!G2190)=0,BR_standardformat!G2190,COUNTIF(tabel_7!A2218:A3200,BR_standardformat!G2190)&gt;0,"")</f>
        <v/>
      </c>
      <c r="I2187" t="str">
        <f t="shared" si="34"/>
        <v/>
      </c>
    </row>
    <row r="2188" spans="1:9" x14ac:dyDescent="0.25">
      <c r="A2188" s="14" t="str" cm="1">
        <f t="array" ref="A2188">_xlfn.IFS(BR_standardformat!G2191="","",COUNTIF(tabel_7!A2188:A3201,BR_standardformat!G2191)=0,BR_standardformat!G2191,COUNTIF(tabel_7!A2188:A3201,BR_standardformat!G2191)&gt;0,"")</f>
        <v/>
      </c>
      <c r="B2188" s="14" t="str">
        <f>IF(NOT(A2188=""),BR_standardformat!R2191,"")</f>
        <v/>
      </c>
      <c r="E2188" s="21" t="str" cm="1">
        <f t="array" ref="E2188">_xlfn.IFS(C2188="","",D2188="","",A2188="","",NOT(A2188=""),VLOOKUP(_xlfn.CONCAT(C2188,", ",D2188),pg!$C$2:$D$38,2,FALSE))</f>
        <v/>
      </c>
      <c r="F2188" s="21" t="str" cm="1">
        <f t="array" ref="F2188">_xlfn.IFS(C2188="","",D2188="","",A2188="","",NOT(B2188=""),B2188*E2188)</f>
        <v/>
      </c>
      <c r="H2188" s="14" t="str" cm="1">
        <f t="array" ref="H2188">_xlfn.IFS(BR_standardformat!G2191="","",COUNTIF(tabel_7!A2219:A3201,BR_standardformat!G2191)=0,BR_standardformat!G2191,COUNTIF(tabel_7!A2219:A3201,BR_standardformat!G2191)&gt;0,"")</f>
        <v/>
      </c>
      <c r="I2188" t="str">
        <f t="shared" si="34"/>
        <v/>
      </c>
    </row>
    <row r="2189" spans="1:9" x14ac:dyDescent="0.25">
      <c r="A2189" s="14" t="str" cm="1">
        <f t="array" ref="A2189">_xlfn.IFS(BR_standardformat!G2192="","",COUNTIF(tabel_7!A2189:A3202,BR_standardformat!G2192)=0,BR_standardformat!G2192,COUNTIF(tabel_7!A2189:A3202,BR_standardformat!G2192)&gt;0,"")</f>
        <v/>
      </c>
      <c r="B2189" s="14" t="str">
        <f>IF(NOT(A2189=""),BR_standardformat!R2192,"")</f>
        <v/>
      </c>
      <c r="E2189" s="21" t="str" cm="1">
        <f t="array" ref="E2189">_xlfn.IFS(C2189="","",D2189="","",A2189="","",NOT(A2189=""),VLOOKUP(_xlfn.CONCAT(C2189,", ",D2189),pg!$C$2:$D$38,2,FALSE))</f>
        <v/>
      </c>
      <c r="F2189" s="21" t="str" cm="1">
        <f t="array" ref="F2189">_xlfn.IFS(C2189="","",D2189="","",A2189="","",NOT(B2189=""),B2189*E2189)</f>
        <v/>
      </c>
      <c r="H2189" s="14" t="str" cm="1">
        <f t="array" ref="H2189">_xlfn.IFS(BR_standardformat!G2192="","",COUNTIF(tabel_7!A2220:A3202,BR_standardformat!G2192)=0,BR_standardformat!G2192,COUNTIF(tabel_7!A2220:A3202,BR_standardformat!G2192)&gt;0,"")</f>
        <v/>
      </c>
      <c r="I2189" t="str">
        <f t="shared" si="34"/>
        <v/>
      </c>
    </row>
    <row r="2190" spans="1:9" x14ac:dyDescent="0.25">
      <c r="A2190" s="14" t="str" cm="1">
        <f t="array" ref="A2190">_xlfn.IFS(BR_standardformat!G2193="","",COUNTIF(tabel_7!A2190:A3203,BR_standardformat!G2193)=0,BR_standardformat!G2193,COUNTIF(tabel_7!A2190:A3203,BR_standardformat!G2193)&gt;0,"")</f>
        <v/>
      </c>
      <c r="B2190" s="14" t="str">
        <f>IF(NOT(A2190=""),BR_standardformat!R2193,"")</f>
        <v/>
      </c>
      <c r="E2190" s="21" t="str" cm="1">
        <f t="array" ref="E2190">_xlfn.IFS(C2190="","",D2190="","",A2190="","",NOT(A2190=""),VLOOKUP(_xlfn.CONCAT(C2190,", ",D2190),pg!$C$2:$D$38,2,FALSE))</f>
        <v/>
      </c>
      <c r="F2190" s="21" t="str" cm="1">
        <f t="array" ref="F2190">_xlfn.IFS(C2190="","",D2190="","",A2190="","",NOT(B2190=""),B2190*E2190)</f>
        <v/>
      </c>
      <c r="H2190" s="14" t="str" cm="1">
        <f t="array" ref="H2190">_xlfn.IFS(BR_standardformat!G2193="","",COUNTIF(tabel_7!A2221:A3203,BR_standardformat!G2193)=0,BR_standardformat!G2193,COUNTIF(tabel_7!A2221:A3203,BR_standardformat!G2193)&gt;0,"")</f>
        <v/>
      </c>
      <c r="I2190" t="str">
        <f t="shared" si="34"/>
        <v/>
      </c>
    </row>
    <row r="2191" spans="1:9" x14ac:dyDescent="0.25">
      <c r="A2191" s="14" t="str" cm="1">
        <f t="array" ref="A2191">_xlfn.IFS(BR_standardformat!G2194="","",COUNTIF(tabel_7!A2191:A3204,BR_standardformat!G2194)=0,BR_standardformat!G2194,COUNTIF(tabel_7!A2191:A3204,BR_standardformat!G2194)&gt;0,"")</f>
        <v/>
      </c>
      <c r="B2191" s="14" t="str">
        <f>IF(NOT(A2191=""),BR_standardformat!R2194,"")</f>
        <v/>
      </c>
      <c r="E2191" s="21" t="str" cm="1">
        <f t="array" ref="E2191">_xlfn.IFS(C2191="","",D2191="","",A2191="","",NOT(A2191=""),VLOOKUP(_xlfn.CONCAT(C2191,", ",D2191),pg!$C$2:$D$38,2,FALSE))</f>
        <v/>
      </c>
      <c r="F2191" s="21" t="str" cm="1">
        <f t="array" ref="F2191">_xlfn.IFS(C2191="","",D2191="","",A2191="","",NOT(B2191=""),B2191*E2191)</f>
        <v/>
      </c>
      <c r="H2191" s="14" t="str" cm="1">
        <f t="array" ref="H2191">_xlfn.IFS(BR_standardformat!G2194="","",COUNTIF(tabel_7!A2222:A3204,BR_standardformat!G2194)=0,BR_standardformat!G2194,COUNTIF(tabel_7!A2222:A3204,BR_standardformat!G2194)&gt;0,"")</f>
        <v/>
      </c>
      <c r="I2191" t="str">
        <f t="shared" si="34"/>
        <v/>
      </c>
    </row>
    <row r="2192" spans="1:9" x14ac:dyDescent="0.25">
      <c r="A2192" s="14" t="str" cm="1">
        <f t="array" ref="A2192">_xlfn.IFS(BR_standardformat!G2195="","",COUNTIF(tabel_7!A2192:A3205,BR_standardformat!G2195)=0,BR_standardformat!G2195,COUNTIF(tabel_7!A2192:A3205,BR_standardformat!G2195)&gt;0,"")</f>
        <v/>
      </c>
      <c r="B2192" s="14" t="str">
        <f>IF(NOT(A2192=""),BR_standardformat!R2195,"")</f>
        <v/>
      </c>
      <c r="E2192" s="21" t="str" cm="1">
        <f t="array" ref="E2192">_xlfn.IFS(C2192="","",D2192="","",A2192="","",NOT(A2192=""),VLOOKUP(_xlfn.CONCAT(C2192,", ",D2192),pg!$C$2:$D$38,2,FALSE))</f>
        <v/>
      </c>
      <c r="F2192" s="21" t="str" cm="1">
        <f t="array" ref="F2192">_xlfn.IFS(C2192="","",D2192="","",A2192="","",NOT(B2192=""),B2192*E2192)</f>
        <v/>
      </c>
      <c r="H2192" s="14" t="str" cm="1">
        <f t="array" ref="H2192">_xlfn.IFS(BR_standardformat!G2195="","",COUNTIF(tabel_7!A2223:A3205,BR_standardformat!G2195)=0,BR_standardformat!G2195,COUNTIF(tabel_7!A2223:A3205,BR_standardformat!G2195)&gt;0,"")</f>
        <v/>
      </c>
      <c r="I2192" t="str">
        <f t="shared" si="34"/>
        <v/>
      </c>
    </row>
    <row r="2193" spans="1:9" x14ac:dyDescent="0.25">
      <c r="A2193" s="14" t="str" cm="1">
        <f t="array" ref="A2193">_xlfn.IFS(BR_standardformat!G2196="","",COUNTIF(tabel_7!A2193:A3206,BR_standardformat!G2196)=0,BR_standardformat!G2196,COUNTIF(tabel_7!A2193:A3206,BR_standardformat!G2196)&gt;0,"")</f>
        <v/>
      </c>
      <c r="B2193" s="14" t="str">
        <f>IF(NOT(A2193=""),BR_standardformat!R2196,"")</f>
        <v/>
      </c>
      <c r="E2193" s="21" t="str" cm="1">
        <f t="array" ref="E2193">_xlfn.IFS(C2193="","",D2193="","",A2193="","",NOT(A2193=""),VLOOKUP(_xlfn.CONCAT(C2193,", ",D2193),pg!$C$2:$D$38,2,FALSE))</f>
        <v/>
      </c>
      <c r="F2193" s="21" t="str" cm="1">
        <f t="array" ref="F2193">_xlfn.IFS(C2193="","",D2193="","",A2193="","",NOT(B2193=""),B2193*E2193)</f>
        <v/>
      </c>
      <c r="H2193" s="14" t="str" cm="1">
        <f t="array" ref="H2193">_xlfn.IFS(BR_standardformat!G2196="","",COUNTIF(tabel_7!A2224:A3206,BR_standardformat!G2196)=0,BR_standardformat!G2196,COUNTIF(tabel_7!A2224:A3206,BR_standardformat!G2196)&gt;0,"")</f>
        <v/>
      </c>
      <c r="I2193" t="str">
        <f t="shared" si="34"/>
        <v/>
      </c>
    </row>
    <row r="2194" spans="1:9" x14ac:dyDescent="0.25">
      <c r="A2194" s="14" t="str" cm="1">
        <f t="array" ref="A2194">_xlfn.IFS(BR_standardformat!G2197="","",COUNTIF(tabel_7!A2194:A3207,BR_standardformat!G2197)=0,BR_standardformat!G2197,COUNTIF(tabel_7!A2194:A3207,BR_standardformat!G2197)&gt;0,"")</f>
        <v/>
      </c>
      <c r="B2194" s="14" t="str">
        <f>IF(NOT(A2194=""),BR_standardformat!R2197,"")</f>
        <v/>
      </c>
      <c r="E2194" s="21" t="str" cm="1">
        <f t="array" ref="E2194">_xlfn.IFS(C2194="","",D2194="","",A2194="","",NOT(A2194=""),VLOOKUP(_xlfn.CONCAT(C2194,", ",D2194),pg!$C$2:$D$38,2,FALSE))</f>
        <v/>
      </c>
      <c r="F2194" s="21" t="str" cm="1">
        <f t="array" ref="F2194">_xlfn.IFS(C2194="","",D2194="","",A2194="","",NOT(B2194=""),B2194*E2194)</f>
        <v/>
      </c>
      <c r="H2194" s="14" t="str" cm="1">
        <f t="array" ref="H2194">_xlfn.IFS(BR_standardformat!G2197="","",COUNTIF(tabel_7!A2225:A3207,BR_standardformat!G2197)=0,BR_standardformat!G2197,COUNTIF(tabel_7!A2225:A3207,BR_standardformat!G2197)&gt;0,"")</f>
        <v/>
      </c>
      <c r="I2194" t="str">
        <f t="shared" si="34"/>
        <v/>
      </c>
    </row>
    <row r="2195" spans="1:9" x14ac:dyDescent="0.25">
      <c r="A2195" s="14" t="str" cm="1">
        <f t="array" ref="A2195">_xlfn.IFS(BR_standardformat!G2198="","",COUNTIF(tabel_7!A2195:A3208,BR_standardformat!G2198)=0,BR_standardformat!G2198,COUNTIF(tabel_7!A2195:A3208,BR_standardformat!G2198)&gt;0,"")</f>
        <v/>
      </c>
      <c r="B2195" s="14" t="str">
        <f>IF(NOT(A2195=""),BR_standardformat!R2198,"")</f>
        <v/>
      </c>
      <c r="E2195" s="21" t="str" cm="1">
        <f t="array" ref="E2195">_xlfn.IFS(C2195="","",D2195="","",A2195="","",NOT(A2195=""),VLOOKUP(_xlfn.CONCAT(C2195,", ",D2195),pg!$C$2:$D$38,2,FALSE))</f>
        <v/>
      </c>
      <c r="F2195" s="21" t="str" cm="1">
        <f t="array" ref="F2195">_xlfn.IFS(C2195="","",D2195="","",A2195="","",NOT(B2195=""),B2195*E2195)</f>
        <v/>
      </c>
      <c r="H2195" s="14" t="str" cm="1">
        <f t="array" ref="H2195">_xlfn.IFS(BR_standardformat!G2198="","",COUNTIF(tabel_7!A2226:A3208,BR_standardformat!G2198)=0,BR_standardformat!G2198,COUNTIF(tabel_7!A2226:A3208,BR_standardformat!G2198)&gt;0,"")</f>
        <v/>
      </c>
      <c r="I2195" t="str">
        <f t="shared" si="34"/>
        <v/>
      </c>
    </row>
    <row r="2196" spans="1:9" x14ac:dyDescent="0.25">
      <c r="A2196" s="14" t="str" cm="1">
        <f t="array" ref="A2196">_xlfn.IFS(BR_standardformat!G2199="","",COUNTIF(tabel_7!A2196:A3209,BR_standardformat!G2199)=0,BR_standardformat!G2199,COUNTIF(tabel_7!A2196:A3209,BR_standardformat!G2199)&gt;0,"")</f>
        <v/>
      </c>
      <c r="B2196" s="14" t="str">
        <f>IF(NOT(A2196=""),BR_standardformat!R2199,"")</f>
        <v/>
      </c>
      <c r="E2196" s="21" t="str" cm="1">
        <f t="array" ref="E2196">_xlfn.IFS(C2196="","",D2196="","",A2196="","",NOT(A2196=""),VLOOKUP(_xlfn.CONCAT(C2196,", ",D2196),pg!$C$2:$D$38,2,FALSE))</f>
        <v/>
      </c>
      <c r="F2196" s="21" t="str" cm="1">
        <f t="array" ref="F2196">_xlfn.IFS(C2196="","",D2196="","",A2196="","",NOT(B2196=""),B2196*E2196)</f>
        <v/>
      </c>
      <c r="H2196" s="14" t="str" cm="1">
        <f t="array" ref="H2196">_xlfn.IFS(BR_standardformat!G2199="","",COUNTIF(tabel_7!A2227:A3209,BR_standardformat!G2199)=0,BR_standardformat!G2199,COUNTIF(tabel_7!A2227:A3209,BR_standardformat!G2199)&gt;0,"")</f>
        <v/>
      </c>
      <c r="I2196" t="str">
        <f t="shared" si="34"/>
        <v/>
      </c>
    </row>
    <row r="2197" spans="1:9" x14ac:dyDescent="0.25">
      <c r="A2197" s="14" t="str" cm="1">
        <f t="array" ref="A2197">_xlfn.IFS(BR_standardformat!G2200="","",COUNTIF(tabel_7!A2197:A3210,BR_standardformat!G2200)=0,BR_standardformat!G2200,COUNTIF(tabel_7!A2197:A3210,BR_standardformat!G2200)&gt;0,"")</f>
        <v/>
      </c>
      <c r="B2197" s="14" t="str">
        <f>IF(NOT(A2197=""),BR_standardformat!R2200,"")</f>
        <v/>
      </c>
      <c r="E2197" s="21" t="str" cm="1">
        <f t="array" ref="E2197">_xlfn.IFS(C2197="","",D2197="","",A2197="","",NOT(A2197=""),VLOOKUP(_xlfn.CONCAT(C2197,", ",D2197),pg!$C$2:$D$38,2,FALSE))</f>
        <v/>
      </c>
      <c r="F2197" s="21" t="str" cm="1">
        <f t="array" ref="F2197">_xlfn.IFS(C2197="","",D2197="","",A2197="","",NOT(B2197=""),B2197*E2197)</f>
        <v/>
      </c>
      <c r="H2197" s="14" t="str" cm="1">
        <f t="array" ref="H2197">_xlfn.IFS(BR_standardformat!G2200="","",COUNTIF(tabel_7!A2228:A3210,BR_standardformat!G2200)=0,BR_standardformat!G2200,COUNTIF(tabel_7!A2228:A3210,BR_standardformat!G2200)&gt;0,"")</f>
        <v/>
      </c>
      <c r="I2197" t="str">
        <f t="shared" si="34"/>
        <v/>
      </c>
    </row>
    <row r="2198" spans="1:9" x14ac:dyDescent="0.25">
      <c r="A2198" s="14" t="str" cm="1">
        <f t="array" ref="A2198">_xlfn.IFS(BR_standardformat!G2201="","",COUNTIF(tabel_7!A2198:A3211,BR_standardformat!G2201)=0,BR_standardformat!G2201,COUNTIF(tabel_7!A2198:A3211,BR_standardformat!G2201)&gt;0,"")</f>
        <v/>
      </c>
      <c r="B2198" s="14" t="str">
        <f>IF(NOT(A2198=""),BR_standardformat!R2201,"")</f>
        <v/>
      </c>
      <c r="E2198" s="21" t="str" cm="1">
        <f t="array" ref="E2198">_xlfn.IFS(C2198="","",D2198="","",A2198="","",NOT(A2198=""),VLOOKUP(_xlfn.CONCAT(C2198,", ",D2198),pg!$C$2:$D$38,2,FALSE))</f>
        <v/>
      </c>
      <c r="F2198" s="21" t="str" cm="1">
        <f t="array" ref="F2198">_xlfn.IFS(C2198="","",D2198="","",A2198="","",NOT(B2198=""),B2198*E2198)</f>
        <v/>
      </c>
      <c r="H2198" s="14" t="str" cm="1">
        <f t="array" ref="H2198">_xlfn.IFS(BR_standardformat!G2201="","",COUNTIF(tabel_7!A2229:A3211,BR_standardformat!G2201)=0,BR_standardformat!G2201,COUNTIF(tabel_7!A2229:A3211,BR_standardformat!G2201)&gt;0,"")</f>
        <v/>
      </c>
      <c r="I2198" t="str">
        <f t="shared" si="34"/>
        <v/>
      </c>
    </row>
    <row r="2199" spans="1:9" x14ac:dyDescent="0.25">
      <c r="A2199" s="14" t="str" cm="1">
        <f t="array" ref="A2199">_xlfn.IFS(BR_standardformat!G2202="","",COUNTIF(tabel_7!A2199:A3212,BR_standardformat!G2202)=0,BR_standardformat!G2202,COUNTIF(tabel_7!A2199:A3212,BR_standardformat!G2202)&gt;0,"")</f>
        <v/>
      </c>
      <c r="B2199" s="14" t="str">
        <f>IF(NOT(A2199=""),BR_standardformat!R2202,"")</f>
        <v/>
      </c>
      <c r="E2199" s="21" t="str" cm="1">
        <f t="array" ref="E2199">_xlfn.IFS(C2199="","",D2199="","",A2199="","",NOT(A2199=""),VLOOKUP(_xlfn.CONCAT(C2199,", ",D2199),pg!$C$2:$D$38,2,FALSE))</f>
        <v/>
      </c>
      <c r="F2199" s="21" t="str" cm="1">
        <f t="array" ref="F2199">_xlfn.IFS(C2199="","",D2199="","",A2199="","",NOT(B2199=""),B2199*E2199)</f>
        <v/>
      </c>
      <c r="H2199" s="14" t="str" cm="1">
        <f t="array" ref="H2199">_xlfn.IFS(BR_standardformat!G2202="","",COUNTIF(tabel_7!A2230:A3212,BR_standardformat!G2202)=0,BR_standardformat!G2202,COUNTIF(tabel_7!A2230:A3212,BR_standardformat!G2202)&gt;0,"")</f>
        <v/>
      </c>
      <c r="I2199" t="str">
        <f t="shared" si="34"/>
        <v/>
      </c>
    </row>
    <row r="2200" spans="1:9" x14ac:dyDescent="0.25">
      <c r="A2200" s="14" t="str" cm="1">
        <f t="array" ref="A2200">_xlfn.IFS(BR_standardformat!G2203="","",COUNTIF(tabel_7!A2200:A3213,BR_standardformat!G2203)=0,BR_standardformat!G2203,COUNTIF(tabel_7!A2200:A3213,BR_standardformat!G2203)&gt;0,"")</f>
        <v/>
      </c>
      <c r="B2200" s="14" t="str">
        <f>IF(NOT(A2200=""),BR_standardformat!R2203,"")</f>
        <v/>
      </c>
      <c r="E2200" s="21" t="str" cm="1">
        <f t="array" ref="E2200">_xlfn.IFS(C2200="","",D2200="","",A2200="","",NOT(A2200=""),VLOOKUP(_xlfn.CONCAT(C2200,", ",D2200),pg!$C$2:$D$38,2,FALSE))</f>
        <v/>
      </c>
      <c r="F2200" s="21" t="str" cm="1">
        <f t="array" ref="F2200">_xlfn.IFS(C2200="","",D2200="","",A2200="","",NOT(B2200=""),B2200*E2200)</f>
        <v/>
      </c>
      <c r="H2200" s="14" t="str" cm="1">
        <f t="array" ref="H2200">_xlfn.IFS(BR_standardformat!G2203="","",COUNTIF(tabel_7!A2231:A3213,BR_standardformat!G2203)=0,BR_standardformat!G2203,COUNTIF(tabel_7!A2231:A3213,BR_standardformat!G2203)&gt;0,"")</f>
        <v/>
      </c>
      <c r="I2200" t="str">
        <f t="shared" si="34"/>
        <v/>
      </c>
    </row>
    <row r="2201" spans="1:9" x14ac:dyDescent="0.25">
      <c r="A2201" s="14" t="str" cm="1">
        <f t="array" ref="A2201">_xlfn.IFS(BR_standardformat!G2204="","",COUNTIF(tabel_7!A2201:A3214,BR_standardformat!G2204)=0,BR_standardformat!G2204,COUNTIF(tabel_7!A2201:A3214,BR_standardformat!G2204)&gt;0,"")</f>
        <v/>
      </c>
      <c r="B2201" s="14" t="str">
        <f>IF(NOT(A2201=""),BR_standardformat!R2204,"")</f>
        <v/>
      </c>
      <c r="E2201" s="21" t="str" cm="1">
        <f t="array" ref="E2201">_xlfn.IFS(C2201="","",D2201="","",A2201="","",NOT(A2201=""),VLOOKUP(_xlfn.CONCAT(C2201,", ",D2201),pg!$C$2:$D$38,2,FALSE))</f>
        <v/>
      </c>
      <c r="F2201" s="21" t="str" cm="1">
        <f t="array" ref="F2201">_xlfn.IFS(C2201="","",D2201="","",A2201="","",NOT(B2201=""),B2201*E2201)</f>
        <v/>
      </c>
      <c r="H2201" s="14" t="str" cm="1">
        <f t="array" ref="H2201">_xlfn.IFS(BR_standardformat!G2204="","",COUNTIF(tabel_7!A2232:A3214,BR_standardformat!G2204)=0,BR_standardformat!G2204,COUNTIF(tabel_7!A2232:A3214,BR_standardformat!G2204)&gt;0,"")</f>
        <v/>
      </c>
      <c r="I2201" t="str">
        <f t="shared" si="34"/>
        <v/>
      </c>
    </row>
    <row r="2202" spans="1:9" x14ac:dyDescent="0.25">
      <c r="A2202" s="14" t="str" cm="1">
        <f t="array" ref="A2202">_xlfn.IFS(BR_standardformat!G2205="","",COUNTIF(tabel_7!A2202:A3215,BR_standardformat!G2205)=0,BR_standardformat!G2205,COUNTIF(tabel_7!A2202:A3215,BR_standardformat!G2205)&gt;0,"")</f>
        <v/>
      </c>
      <c r="B2202" s="14" t="str">
        <f>IF(NOT(A2202=""),BR_standardformat!R2205,"")</f>
        <v/>
      </c>
      <c r="E2202" s="21" t="str" cm="1">
        <f t="array" ref="E2202">_xlfn.IFS(C2202="","",D2202="","",A2202="","",NOT(A2202=""),VLOOKUP(_xlfn.CONCAT(C2202,", ",D2202),pg!$C$2:$D$38,2,FALSE))</f>
        <v/>
      </c>
      <c r="F2202" s="21" t="str" cm="1">
        <f t="array" ref="F2202">_xlfn.IFS(C2202="","",D2202="","",A2202="","",NOT(B2202=""),B2202*E2202)</f>
        <v/>
      </c>
      <c r="H2202" s="14" t="str" cm="1">
        <f t="array" ref="H2202">_xlfn.IFS(BR_standardformat!G2205="","",COUNTIF(tabel_7!A2233:A3215,BR_standardformat!G2205)=0,BR_standardformat!G2205,COUNTIF(tabel_7!A2233:A3215,BR_standardformat!G2205)&gt;0,"")</f>
        <v/>
      </c>
      <c r="I2202" t="str">
        <f t="shared" si="34"/>
        <v/>
      </c>
    </row>
    <row r="2203" spans="1:9" x14ac:dyDescent="0.25">
      <c r="A2203" s="14" t="str" cm="1">
        <f t="array" ref="A2203">_xlfn.IFS(BR_standardformat!G2206="","",COUNTIF(tabel_7!A2203:A3216,BR_standardformat!G2206)=0,BR_standardformat!G2206,COUNTIF(tabel_7!A2203:A3216,BR_standardformat!G2206)&gt;0,"")</f>
        <v/>
      </c>
      <c r="B2203" s="14" t="str">
        <f>IF(NOT(A2203=""),BR_standardformat!R2206,"")</f>
        <v/>
      </c>
      <c r="E2203" s="21" t="str" cm="1">
        <f t="array" ref="E2203">_xlfn.IFS(C2203="","",D2203="","",A2203="","",NOT(A2203=""),VLOOKUP(_xlfn.CONCAT(C2203,", ",D2203),pg!$C$2:$D$38,2,FALSE))</f>
        <v/>
      </c>
      <c r="F2203" s="21" t="str" cm="1">
        <f t="array" ref="F2203">_xlfn.IFS(C2203="","",D2203="","",A2203="","",NOT(B2203=""),B2203*E2203)</f>
        <v/>
      </c>
      <c r="H2203" s="14" t="str" cm="1">
        <f t="array" ref="H2203">_xlfn.IFS(BR_standardformat!G2206="","",COUNTIF(tabel_7!A2234:A3216,BR_standardformat!G2206)=0,BR_standardformat!G2206,COUNTIF(tabel_7!A2234:A3216,BR_standardformat!G2206)&gt;0,"")</f>
        <v/>
      </c>
      <c r="I2203" t="str">
        <f t="shared" si="34"/>
        <v/>
      </c>
    </row>
    <row r="2204" spans="1:9" x14ac:dyDescent="0.25">
      <c r="A2204" s="14" t="str" cm="1">
        <f t="array" ref="A2204">_xlfn.IFS(BR_standardformat!G2207="","",COUNTIF(tabel_7!A2204:A3217,BR_standardformat!G2207)=0,BR_standardformat!G2207,COUNTIF(tabel_7!A2204:A3217,BR_standardformat!G2207)&gt;0,"")</f>
        <v/>
      </c>
      <c r="B2204" s="14" t="str">
        <f>IF(NOT(A2204=""),BR_standardformat!R2207,"")</f>
        <v/>
      </c>
      <c r="E2204" s="21" t="str" cm="1">
        <f t="array" ref="E2204">_xlfn.IFS(C2204="","",D2204="","",A2204="","",NOT(A2204=""),VLOOKUP(_xlfn.CONCAT(C2204,", ",D2204),pg!$C$2:$D$38,2,FALSE))</f>
        <v/>
      </c>
      <c r="F2204" s="21" t="str" cm="1">
        <f t="array" ref="F2204">_xlfn.IFS(C2204="","",D2204="","",A2204="","",NOT(B2204=""),B2204*E2204)</f>
        <v/>
      </c>
      <c r="H2204" s="14" t="str" cm="1">
        <f t="array" ref="H2204">_xlfn.IFS(BR_standardformat!G2207="","",COUNTIF(tabel_7!A2235:A3217,BR_standardformat!G2207)=0,BR_standardformat!G2207,COUNTIF(tabel_7!A2235:A3217,BR_standardformat!G2207)&gt;0,"")</f>
        <v/>
      </c>
      <c r="I2204" t="str">
        <f t="shared" si="34"/>
        <v/>
      </c>
    </row>
    <row r="2205" spans="1:9" x14ac:dyDescent="0.25">
      <c r="A2205" s="14" t="str" cm="1">
        <f t="array" ref="A2205">_xlfn.IFS(BR_standardformat!G2208="","",COUNTIF(tabel_7!A2205:A3218,BR_standardformat!G2208)=0,BR_standardformat!G2208,COUNTIF(tabel_7!A2205:A3218,BR_standardformat!G2208)&gt;0,"")</f>
        <v/>
      </c>
      <c r="B2205" s="14" t="str">
        <f>IF(NOT(A2205=""),BR_standardformat!R2208,"")</f>
        <v/>
      </c>
      <c r="E2205" s="21" t="str" cm="1">
        <f t="array" ref="E2205">_xlfn.IFS(C2205="","",D2205="","",A2205="","",NOT(A2205=""),VLOOKUP(_xlfn.CONCAT(C2205,", ",D2205),pg!$C$2:$D$38,2,FALSE))</f>
        <v/>
      </c>
      <c r="F2205" s="21" t="str" cm="1">
        <f t="array" ref="F2205">_xlfn.IFS(C2205="","",D2205="","",A2205="","",NOT(B2205=""),B2205*E2205)</f>
        <v/>
      </c>
      <c r="H2205" s="14" t="str" cm="1">
        <f t="array" ref="H2205">_xlfn.IFS(BR_standardformat!G2208="","",COUNTIF(tabel_7!A2236:A3218,BR_standardformat!G2208)=0,BR_standardformat!G2208,COUNTIF(tabel_7!A2236:A3218,BR_standardformat!G2208)&gt;0,"")</f>
        <v/>
      </c>
      <c r="I2205" t="str">
        <f t="shared" si="34"/>
        <v/>
      </c>
    </row>
    <row r="2206" spans="1:9" x14ac:dyDescent="0.25">
      <c r="A2206" s="14" t="str" cm="1">
        <f t="array" ref="A2206">_xlfn.IFS(BR_standardformat!G2209="","",COUNTIF(tabel_7!A2206:A3219,BR_standardformat!G2209)=0,BR_standardformat!G2209,COUNTIF(tabel_7!A2206:A3219,BR_standardformat!G2209)&gt;0,"")</f>
        <v/>
      </c>
      <c r="B2206" s="14" t="str">
        <f>IF(NOT(A2206=""),BR_standardformat!R2209,"")</f>
        <v/>
      </c>
      <c r="E2206" s="21" t="str" cm="1">
        <f t="array" ref="E2206">_xlfn.IFS(C2206="","",D2206="","",A2206="","",NOT(A2206=""),VLOOKUP(_xlfn.CONCAT(C2206,", ",D2206),pg!$C$2:$D$38,2,FALSE))</f>
        <v/>
      </c>
      <c r="F2206" s="21" t="str" cm="1">
        <f t="array" ref="F2206">_xlfn.IFS(C2206="","",D2206="","",A2206="","",NOT(B2206=""),B2206*E2206)</f>
        <v/>
      </c>
      <c r="H2206" s="14" t="str" cm="1">
        <f t="array" ref="H2206">_xlfn.IFS(BR_standardformat!G2209="","",COUNTIF(tabel_7!A2237:A3219,BR_standardformat!G2209)=0,BR_standardformat!G2209,COUNTIF(tabel_7!A2237:A3219,BR_standardformat!G2209)&gt;0,"")</f>
        <v/>
      </c>
      <c r="I2206" t="str">
        <f t="shared" si="34"/>
        <v/>
      </c>
    </row>
    <row r="2207" spans="1:9" x14ac:dyDescent="0.25">
      <c r="A2207" s="14" t="str" cm="1">
        <f t="array" ref="A2207">_xlfn.IFS(BR_standardformat!G2210="","",COUNTIF(tabel_7!A2207:A3220,BR_standardformat!G2210)=0,BR_standardformat!G2210,COUNTIF(tabel_7!A2207:A3220,BR_standardformat!G2210)&gt;0,"")</f>
        <v/>
      </c>
      <c r="B2207" s="14" t="str">
        <f>IF(NOT(A2207=""),BR_standardformat!R2210,"")</f>
        <v/>
      </c>
      <c r="E2207" s="21" t="str" cm="1">
        <f t="array" ref="E2207">_xlfn.IFS(C2207="","",D2207="","",A2207="","",NOT(A2207=""),VLOOKUP(_xlfn.CONCAT(C2207,", ",D2207),pg!$C$2:$D$38,2,FALSE))</f>
        <v/>
      </c>
      <c r="F2207" s="21" t="str" cm="1">
        <f t="array" ref="F2207">_xlfn.IFS(C2207="","",D2207="","",A2207="","",NOT(B2207=""),B2207*E2207)</f>
        <v/>
      </c>
      <c r="H2207" s="14" t="str" cm="1">
        <f t="array" ref="H2207">_xlfn.IFS(BR_standardformat!G2210="","",COUNTIF(tabel_7!A2238:A3220,BR_standardformat!G2210)=0,BR_standardformat!G2210,COUNTIF(tabel_7!A2238:A3220,BR_standardformat!G2210)&gt;0,"")</f>
        <v/>
      </c>
      <c r="I2207" t="str">
        <f t="shared" si="34"/>
        <v/>
      </c>
    </row>
    <row r="2208" spans="1:9" x14ac:dyDescent="0.25">
      <c r="A2208" s="14" t="str" cm="1">
        <f t="array" ref="A2208">_xlfn.IFS(BR_standardformat!G2211="","",COUNTIF(tabel_7!A2208:A3221,BR_standardformat!G2211)=0,BR_standardformat!G2211,COUNTIF(tabel_7!A2208:A3221,BR_standardformat!G2211)&gt;0,"")</f>
        <v/>
      </c>
      <c r="B2208" s="14" t="str">
        <f>IF(NOT(A2208=""),BR_standardformat!R2211,"")</f>
        <v/>
      </c>
      <c r="E2208" s="21" t="str" cm="1">
        <f t="array" ref="E2208">_xlfn.IFS(C2208="","",D2208="","",A2208="","",NOT(A2208=""),VLOOKUP(_xlfn.CONCAT(C2208,", ",D2208),pg!$C$2:$D$38,2,FALSE))</f>
        <v/>
      </c>
      <c r="F2208" s="21" t="str" cm="1">
        <f t="array" ref="F2208">_xlfn.IFS(C2208="","",D2208="","",A2208="","",NOT(B2208=""),B2208*E2208)</f>
        <v/>
      </c>
      <c r="H2208" s="14" t="str" cm="1">
        <f t="array" ref="H2208">_xlfn.IFS(BR_standardformat!G2211="","",COUNTIF(tabel_7!A2239:A3221,BR_standardformat!G2211)=0,BR_standardformat!G2211,COUNTIF(tabel_7!A2239:A3221,BR_standardformat!G2211)&gt;0,"")</f>
        <v/>
      </c>
      <c r="I2208" t="str">
        <f t="shared" si="34"/>
        <v/>
      </c>
    </row>
    <row r="2209" spans="1:9" x14ac:dyDescent="0.25">
      <c r="A2209" s="14" t="str" cm="1">
        <f t="array" ref="A2209">_xlfn.IFS(BR_standardformat!G2212="","",COUNTIF(tabel_7!A2209:A3222,BR_standardformat!G2212)=0,BR_standardformat!G2212,COUNTIF(tabel_7!A2209:A3222,BR_standardformat!G2212)&gt;0,"")</f>
        <v/>
      </c>
      <c r="B2209" s="14" t="str">
        <f>IF(NOT(A2209=""),BR_standardformat!R2212,"")</f>
        <v/>
      </c>
      <c r="E2209" s="21" t="str" cm="1">
        <f t="array" ref="E2209">_xlfn.IFS(C2209="","",D2209="","",A2209="","",NOT(A2209=""),VLOOKUP(_xlfn.CONCAT(C2209,", ",D2209),pg!$C$2:$D$38,2,FALSE))</f>
        <v/>
      </c>
      <c r="F2209" s="21" t="str" cm="1">
        <f t="array" ref="F2209">_xlfn.IFS(C2209="","",D2209="","",A2209="","",NOT(B2209=""),B2209*E2209)</f>
        <v/>
      </c>
      <c r="H2209" s="14" t="str" cm="1">
        <f t="array" ref="H2209">_xlfn.IFS(BR_standardformat!G2212="","",COUNTIF(tabel_7!A2240:A3222,BR_standardformat!G2212)=0,BR_standardformat!G2212,COUNTIF(tabel_7!A2240:A3222,BR_standardformat!G2212)&gt;0,"")</f>
        <v/>
      </c>
      <c r="I2209" t="str">
        <f t="shared" si="34"/>
        <v/>
      </c>
    </row>
    <row r="2210" spans="1:9" x14ac:dyDescent="0.25">
      <c r="A2210" s="14" t="str" cm="1">
        <f t="array" ref="A2210">_xlfn.IFS(BR_standardformat!G2213="","",COUNTIF(tabel_7!A2210:A3223,BR_standardformat!G2213)=0,BR_standardformat!G2213,COUNTIF(tabel_7!A2210:A3223,BR_standardformat!G2213)&gt;0,"")</f>
        <v/>
      </c>
      <c r="B2210" s="14" t="str">
        <f>IF(NOT(A2210=""),BR_standardformat!R2213,"")</f>
        <v/>
      </c>
      <c r="E2210" s="21" t="str" cm="1">
        <f t="array" ref="E2210">_xlfn.IFS(C2210="","",D2210="","",A2210="","",NOT(A2210=""),VLOOKUP(_xlfn.CONCAT(C2210,", ",D2210),pg!$C$2:$D$38,2,FALSE))</f>
        <v/>
      </c>
      <c r="F2210" s="21" t="str" cm="1">
        <f t="array" ref="F2210">_xlfn.IFS(C2210="","",D2210="","",A2210="","",NOT(B2210=""),B2210*E2210)</f>
        <v/>
      </c>
      <c r="H2210" s="14" t="str" cm="1">
        <f t="array" ref="H2210">_xlfn.IFS(BR_standardformat!G2213="","",COUNTIF(tabel_7!A2241:A3223,BR_standardformat!G2213)=0,BR_standardformat!G2213,COUNTIF(tabel_7!A2241:A3223,BR_standardformat!G2213)&gt;0,"")</f>
        <v/>
      </c>
      <c r="I2210" t="str">
        <f t="shared" si="34"/>
        <v/>
      </c>
    </row>
    <row r="2211" spans="1:9" x14ac:dyDescent="0.25">
      <c r="A2211" s="14" t="str" cm="1">
        <f t="array" ref="A2211">_xlfn.IFS(BR_standardformat!G2214="","",COUNTIF(tabel_7!A2211:A3224,BR_standardformat!G2214)=0,BR_standardformat!G2214,COUNTIF(tabel_7!A2211:A3224,BR_standardformat!G2214)&gt;0,"")</f>
        <v/>
      </c>
      <c r="B2211" s="14" t="str">
        <f>IF(NOT(A2211=""),BR_standardformat!R2214,"")</f>
        <v/>
      </c>
      <c r="E2211" s="21" t="str" cm="1">
        <f t="array" ref="E2211">_xlfn.IFS(C2211="","",D2211="","",A2211="","",NOT(A2211=""),VLOOKUP(_xlfn.CONCAT(C2211,", ",D2211),pg!$C$2:$D$38,2,FALSE))</f>
        <v/>
      </c>
      <c r="F2211" s="21" t="str" cm="1">
        <f t="array" ref="F2211">_xlfn.IFS(C2211="","",D2211="","",A2211="","",NOT(B2211=""),B2211*E2211)</f>
        <v/>
      </c>
      <c r="H2211" s="14" t="str" cm="1">
        <f t="array" ref="H2211">_xlfn.IFS(BR_standardformat!G2214="","",COUNTIF(tabel_7!A2242:A3224,BR_standardformat!G2214)=0,BR_standardformat!G2214,COUNTIF(tabel_7!A2242:A3224,BR_standardformat!G2214)&gt;0,"")</f>
        <v/>
      </c>
      <c r="I2211" t="str">
        <f t="shared" si="34"/>
        <v/>
      </c>
    </row>
    <row r="2212" spans="1:9" x14ac:dyDescent="0.25">
      <c r="A2212" s="14" t="str" cm="1">
        <f t="array" ref="A2212">_xlfn.IFS(BR_standardformat!G2215="","",COUNTIF(tabel_7!A2212:A3225,BR_standardformat!G2215)=0,BR_standardformat!G2215,COUNTIF(tabel_7!A2212:A3225,BR_standardformat!G2215)&gt;0,"")</f>
        <v/>
      </c>
      <c r="B2212" s="14" t="str">
        <f>IF(NOT(A2212=""),BR_standardformat!R2215,"")</f>
        <v/>
      </c>
      <c r="E2212" s="21" t="str" cm="1">
        <f t="array" ref="E2212">_xlfn.IFS(C2212="","",D2212="","",A2212="","",NOT(A2212=""),VLOOKUP(_xlfn.CONCAT(C2212,", ",D2212),pg!$C$2:$D$38,2,FALSE))</f>
        <v/>
      </c>
      <c r="F2212" s="21" t="str" cm="1">
        <f t="array" ref="F2212">_xlfn.IFS(C2212="","",D2212="","",A2212="","",NOT(B2212=""),B2212*E2212)</f>
        <v/>
      </c>
      <c r="H2212" s="14" t="str" cm="1">
        <f t="array" ref="H2212">_xlfn.IFS(BR_standardformat!G2215="","",COUNTIF(tabel_7!A2243:A3225,BR_standardformat!G2215)=0,BR_standardformat!G2215,COUNTIF(tabel_7!A2243:A3225,BR_standardformat!G2215)&gt;0,"")</f>
        <v/>
      </c>
      <c r="I2212" t="str">
        <f t="shared" si="34"/>
        <v/>
      </c>
    </row>
    <row r="2213" spans="1:9" x14ac:dyDescent="0.25">
      <c r="A2213" s="14" t="str" cm="1">
        <f t="array" ref="A2213">_xlfn.IFS(BR_standardformat!G2216="","",COUNTIF(tabel_7!A2213:A3226,BR_standardformat!G2216)=0,BR_standardformat!G2216,COUNTIF(tabel_7!A2213:A3226,BR_standardformat!G2216)&gt;0,"")</f>
        <v/>
      </c>
      <c r="B2213" s="14" t="str">
        <f>IF(NOT(A2213=""),BR_standardformat!R2216,"")</f>
        <v/>
      </c>
      <c r="E2213" s="21" t="str" cm="1">
        <f t="array" ref="E2213">_xlfn.IFS(C2213="","",D2213="","",A2213="","",NOT(A2213=""),VLOOKUP(_xlfn.CONCAT(C2213,", ",D2213),pg!$C$2:$D$38,2,FALSE))</f>
        <v/>
      </c>
      <c r="F2213" s="21" t="str" cm="1">
        <f t="array" ref="F2213">_xlfn.IFS(C2213="","",D2213="","",A2213="","",NOT(B2213=""),B2213*E2213)</f>
        <v/>
      </c>
      <c r="H2213" s="14" t="str" cm="1">
        <f t="array" ref="H2213">_xlfn.IFS(BR_standardformat!G2216="","",COUNTIF(tabel_7!A2244:A3226,BR_standardformat!G2216)=0,BR_standardformat!G2216,COUNTIF(tabel_7!A2244:A3226,BR_standardformat!G2216)&gt;0,"")</f>
        <v/>
      </c>
      <c r="I2213" t="str">
        <f t="shared" si="34"/>
        <v/>
      </c>
    </row>
    <row r="2214" spans="1:9" x14ac:dyDescent="0.25">
      <c r="A2214" s="14" t="str" cm="1">
        <f t="array" ref="A2214">_xlfn.IFS(BR_standardformat!G2217="","",COUNTIF(tabel_7!A2214:A3227,BR_standardformat!G2217)=0,BR_standardformat!G2217,COUNTIF(tabel_7!A2214:A3227,BR_standardformat!G2217)&gt;0,"")</f>
        <v/>
      </c>
      <c r="B2214" s="14" t="str">
        <f>IF(NOT(A2214=""),BR_standardformat!R2217,"")</f>
        <v/>
      </c>
      <c r="E2214" s="21" t="str" cm="1">
        <f t="array" ref="E2214">_xlfn.IFS(C2214="","",D2214="","",A2214="","",NOT(A2214=""),VLOOKUP(_xlfn.CONCAT(C2214,", ",D2214),pg!$C$2:$D$38,2,FALSE))</f>
        <v/>
      </c>
      <c r="F2214" s="21" t="str" cm="1">
        <f t="array" ref="F2214">_xlfn.IFS(C2214="","",D2214="","",A2214="","",NOT(B2214=""),B2214*E2214)</f>
        <v/>
      </c>
      <c r="H2214" s="14" t="str" cm="1">
        <f t="array" ref="H2214">_xlfn.IFS(BR_standardformat!G2217="","",COUNTIF(tabel_7!A2245:A3227,BR_standardformat!G2217)=0,BR_standardformat!G2217,COUNTIF(tabel_7!A2245:A3227,BR_standardformat!G2217)&gt;0,"")</f>
        <v/>
      </c>
      <c r="I2214" t="str">
        <f t="shared" si="34"/>
        <v/>
      </c>
    </row>
    <row r="2215" spans="1:9" x14ac:dyDescent="0.25">
      <c r="A2215" s="14" t="str" cm="1">
        <f t="array" ref="A2215">_xlfn.IFS(BR_standardformat!G2218="","",COUNTIF(tabel_7!A2215:A3228,BR_standardformat!G2218)=0,BR_standardformat!G2218,COUNTIF(tabel_7!A2215:A3228,BR_standardformat!G2218)&gt;0,"")</f>
        <v/>
      </c>
      <c r="B2215" s="14" t="str">
        <f>IF(NOT(A2215=""),BR_standardformat!R2218,"")</f>
        <v/>
      </c>
      <c r="E2215" s="21" t="str" cm="1">
        <f t="array" ref="E2215">_xlfn.IFS(C2215="","",D2215="","",A2215="","",NOT(A2215=""),VLOOKUP(_xlfn.CONCAT(C2215,", ",D2215),pg!$C$2:$D$38,2,FALSE))</f>
        <v/>
      </c>
      <c r="F2215" s="21" t="str" cm="1">
        <f t="array" ref="F2215">_xlfn.IFS(C2215="","",D2215="","",A2215="","",NOT(B2215=""),B2215*E2215)</f>
        <v/>
      </c>
      <c r="H2215" s="14" t="str" cm="1">
        <f t="array" ref="H2215">_xlfn.IFS(BR_standardformat!G2218="","",COUNTIF(tabel_7!A2246:A3228,BR_standardformat!G2218)=0,BR_standardformat!G2218,COUNTIF(tabel_7!A2246:A3228,BR_standardformat!G2218)&gt;0,"")</f>
        <v/>
      </c>
      <c r="I2215" t="str">
        <f t="shared" si="34"/>
        <v/>
      </c>
    </row>
    <row r="2216" spans="1:9" x14ac:dyDescent="0.25">
      <c r="A2216" s="14" t="str" cm="1">
        <f t="array" ref="A2216">_xlfn.IFS(BR_standardformat!G2219="","",COUNTIF(tabel_7!A2216:A3229,BR_standardformat!G2219)=0,BR_standardformat!G2219,COUNTIF(tabel_7!A2216:A3229,BR_standardformat!G2219)&gt;0,"")</f>
        <v/>
      </c>
      <c r="B2216" s="14" t="str">
        <f>IF(NOT(A2216=""),BR_standardformat!R2219,"")</f>
        <v/>
      </c>
      <c r="E2216" s="21" t="str" cm="1">
        <f t="array" ref="E2216">_xlfn.IFS(C2216="","",D2216="","",A2216="","",NOT(A2216=""),VLOOKUP(_xlfn.CONCAT(C2216,", ",D2216),pg!$C$2:$D$38,2,FALSE))</f>
        <v/>
      </c>
      <c r="F2216" s="21" t="str" cm="1">
        <f t="array" ref="F2216">_xlfn.IFS(C2216="","",D2216="","",A2216="","",NOT(B2216=""),B2216*E2216)</f>
        <v/>
      </c>
      <c r="H2216" s="14" t="str" cm="1">
        <f t="array" ref="H2216">_xlfn.IFS(BR_standardformat!G2219="","",COUNTIF(tabel_7!A2247:A3229,BR_standardformat!G2219)=0,BR_standardformat!G2219,COUNTIF(tabel_7!A2247:A3229,BR_standardformat!G2219)&gt;0,"")</f>
        <v/>
      </c>
      <c r="I2216" t="str">
        <f t="shared" si="34"/>
        <v/>
      </c>
    </row>
    <row r="2217" spans="1:9" x14ac:dyDescent="0.25">
      <c r="A2217" s="14" t="str" cm="1">
        <f t="array" ref="A2217">_xlfn.IFS(BR_standardformat!G2220="","",COUNTIF(tabel_7!A2217:A3230,BR_standardformat!G2220)=0,BR_standardformat!G2220,COUNTIF(tabel_7!A2217:A3230,BR_standardformat!G2220)&gt;0,"")</f>
        <v/>
      </c>
      <c r="B2217" s="14" t="str">
        <f>IF(NOT(A2217=""),BR_standardformat!R2220,"")</f>
        <v/>
      </c>
      <c r="E2217" s="21" t="str" cm="1">
        <f t="array" ref="E2217">_xlfn.IFS(C2217="","",D2217="","",A2217="","",NOT(A2217=""),VLOOKUP(_xlfn.CONCAT(C2217,", ",D2217),pg!$C$2:$D$38,2,FALSE))</f>
        <v/>
      </c>
      <c r="F2217" s="21" t="str" cm="1">
        <f t="array" ref="F2217">_xlfn.IFS(C2217="","",D2217="","",A2217="","",NOT(B2217=""),B2217*E2217)</f>
        <v/>
      </c>
      <c r="H2217" s="14" t="str" cm="1">
        <f t="array" ref="H2217">_xlfn.IFS(BR_standardformat!G2220="","",COUNTIF(tabel_7!A2248:A3230,BR_standardformat!G2220)=0,BR_standardformat!G2220,COUNTIF(tabel_7!A2248:A3230,BR_standardformat!G2220)&gt;0,"")</f>
        <v/>
      </c>
      <c r="I2217" t="str">
        <f t="shared" si="34"/>
        <v/>
      </c>
    </row>
    <row r="2218" spans="1:9" x14ac:dyDescent="0.25">
      <c r="A2218" s="14" t="str" cm="1">
        <f t="array" ref="A2218">_xlfn.IFS(BR_standardformat!G2221="","",COUNTIF(tabel_7!A2218:A3231,BR_standardformat!G2221)=0,BR_standardformat!G2221,COUNTIF(tabel_7!A2218:A3231,BR_standardformat!G2221)&gt;0,"")</f>
        <v/>
      </c>
      <c r="B2218" s="14" t="str">
        <f>IF(NOT(A2218=""),BR_standardformat!R2221,"")</f>
        <v/>
      </c>
      <c r="E2218" s="21" t="str" cm="1">
        <f t="array" ref="E2218">_xlfn.IFS(C2218="","",D2218="","",A2218="","",NOT(A2218=""),VLOOKUP(_xlfn.CONCAT(C2218,", ",D2218),pg!$C$2:$D$38,2,FALSE))</f>
        <v/>
      </c>
      <c r="F2218" s="21" t="str" cm="1">
        <f t="array" ref="F2218">_xlfn.IFS(C2218="","",D2218="","",A2218="","",NOT(B2218=""),B2218*E2218)</f>
        <v/>
      </c>
      <c r="H2218" s="14" t="str" cm="1">
        <f t="array" ref="H2218">_xlfn.IFS(BR_standardformat!G2221="","",COUNTIF(tabel_7!A2249:A3231,BR_standardformat!G2221)=0,BR_standardformat!G2221,COUNTIF(tabel_7!A2249:A3231,BR_standardformat!G2221)&gt;0,"")</f>
        <v/>
      </c>
      <c r="I2218" t="str">
        <f t="shared" si="34"/>
        <v/>
      </c>
    </row>
    <row r="2219" spans="1:9" x14ac:dyDescent="0.25">
      <c r="A2219" s="14" t="str" cm="1">
        <f t="array" ref="A2219">_xlfn.IFS(BR_standardformat!G2222="","",COUNTIF(tabel_7!A2219:A3232,BR_standardformat!G2222)=0,BR_standardformat!G2222,COUNTIF(tabel_7!A2219:A3232,BR_standardformat!G2222)&gt;0,"")</f>
        <v/>
      </c>
      <c r="B2219" s="14" t="str">
        <f>IF(NOT(A2219=""),BR_standardformat!R2222,"")</f>
        <v/>
      </c>
      <c r="E2219" s="21" t="str" cm="1">
        <f t="array" ref="E2219">_xlfn.IFS(C2219="","",D2219="","",A2219="","",NOT(A2219=""),VLOOKUP(_xlfn.CONCAT(C2219,", ",D2219),pg!$C$2:$D$38,2,FALSE))</f>
        <v/>
      </c>
      <c r="F2219" s="21" t="str" cm="1">
        <f t="array" ref="F2219">_xlfn.IFS(C2219="","",D2219="","",A2219="","",NOT(B2219=""),B2219*E2219)</f>
        <v/>
      </c>
      <c r="H2219" s="14" t="str" cm="1">
        <f t="array" ref="H2219">_xlfn.IFS(BR_standardformat!G2222="","",COUNTIF(tabel_7!A2250:A3232,BR_standardformat!G2222)=0,BR_standardformat!G2222,COUNTIF(tabel_7!A2250:A3232,BR_standardformat!G2222)&gt;0,"")</f>
        <v/>
      </c>
      <c r="I2219" t="str">
        <f t="shared" si="34"/>
        <v/>
      </c>
    </row>
    <row r="2220" spans="1:9" x14ac:dyDescent="0.25">
      <c r="A2220" s="14" t="str" cm="1">
        <f t="array" ref="A2220">_xlfn.IFS(BR_standardformat!G2223="","",COUNTIF(tabel_7!A2220:A3233,BR_standardformat!G2223)=0,BR_standardformat!G2223,COUNTIF(tabel_7!A2220:A3233,BR_standardformat!G2223)&gt;0,"")</f>
        <v/>
      </c>
      <c r="B2220" s="14" t="str">
        <f>IF(NOT(A2220=""),BR_standardformat!R2223,"")</f>
        <v/>
      </c>
      <c r="E2220" s="21" t="str" cm="1">
        <f t="array" ref="E2220">_xlfn.IFS(C2220="","",D2220="","",A2220="","",NOT(A2220=""),VLOOKUP(_xlfn.CONCAT(C2220,", ",D2220),pg!$C$2:$D$38,2,FALSE))</f>
        <v/>
      </c>
      <c r="F2220" s="21" t="str" cm="1">
        <f t="array" ref="F2220">_xlfn.IFS(C2220="","",D2220="","",A2220="","",NOT(B2220=""),B2220*E2220)</f>
        <v/>
      </c>
      <c r="H2220" s="14" t="str" cm="1">
        <f t="array" ref="H2220">_xlfn.IFS(BR_standardformat!G2223="","",COUNTIF(tabel_7!A2251:A3233,BR_standardformat!G2223)=0,BR_standardformat!G2223,COUNTIF(tabel_7!A2251:A3233,BR_standardformat!G2223)&gt;0,"")</f>
        <v/>
      </c>
      <c r="I2220" t="str">
        <f t="shared" si="34"/>
        <v/>
      </c>
    </row>
    <row r="2221" spans="1:9" x14ac:dyDescent="0.25">
      <c r="A2221" s="14" t="str" cm="1">
        <f t="array" ref="A2221">_xlfn.IFS(BR_standardformat!G2224="","",COUNTIF(tabel_7!A2221:A3234,BR_standardformat!G2224)=0,BR_standardformat!G2224,COUNTIF(tabel_7!A2221:A3234,BR_standardformat!G2224)&gt;0,"")</f>
        <v/>
      </c>
      <c r="B2221" s="14" t="str">
        <f>IF(NOT(A2221=""),BR_standardformat!R2224,"")</f>
        <v/>
      </c>
      <c r="E2221" s="21" t="str" cm="1">
        <f t="array" ref="E2221">_xlfn.IFS(C2221="","",D2221="","",A2221="","",NOT(A2221=""),VLOOKUP(_xlfn.CONCAT(C2221,", ",D2221),pg!$C$2:$D$38,2,FALSE))</f>
        <v/>
      </c>
      <c r="F2221" s="21" t="str" cm="1">
        <f t="array" ref="F2221">_xlfn.IFS(C2221="","",D2221="","",A2221="","",NOT(B2221=""),B2221*E2221)</f>
        <v/>
      </c>
      <c r="H2221" s="14" t="str" cm="1">
        <f t="array" ref="H2221">_xlfn.IFS(BR_standardformat!G2224="","",COUNTIF(tabel_7!A2252:A3234,BR_standardformat!G2224)=0,BR_standardformat!G2224,COUNTIF(tabel_7!A2252:A3234,BR_standardformat!G2224)&gt;0,"")</f>
        <v/>
      </c>
      <c r="I2221" t="str">
        <f t="shared" si="34"/>
        <v/>
      </c>
    </row>
    <row r="2222" spans="1:9" x14ac:dyDescent="0.25">
      <c r="A2222" s="14" t="str" cm="1">
        <f t="array" ref="A2222">_xlfn.IFS(BR_standardformat!G2225="","",COUNTIF(tabel_7!A2222:A3235,BR_standardformat!G2225)=0,BR_standardformat!G2225,COUNTIF(tabel_7!A2222:A3235,BR_standardformat!G2225)&gt;0,"")</f>
        <v/>
      </c>
      <c r="B2222" s="14" t="str">
        <f>IF(NOT(A2222=""),BR_standardformat!R2225,"")</f>
        <v/>
      </c>
      <c r="E2222" s="21" t="str" cm="1">
        <f t="array" ref="E2222">_xlfn.IFS(C2222="","",D2222="","",A2222="","",NOT(A2222=""),VLOOKUP(_xlfn.CONCAT(C2222,", ",D2222),pg!$C$2:$D$38,2,FALSE))</f>
        <v/>
      </c>
      <c r="F2222" s="21" t="str" cm="1">
        <f t="array" ref="F2222">_xlfn.IFS(C2222="","",D2222="","",A2222="","",NOT(B2222=""),B2222*E2222)</f>
        <v/>
      </c>
      <c r="H2222" s="14" t="str" cm="1">
        <f t="array" ref="H2222">_xlfn.IFS(BR_standardformat!G2225="","",COUNTIF(tabel_7!A2253:A3235,BR_standardformat!G2225)=0,BR_standardformat!G2225,COUNTIF(tabel_7!A2253:A3235,BR_standardformat!G2225)&gt;0,"")</f>
        <v/>
      </c>
      <c r="I2222" t="str">
        <f t="shared" si="34"/>
        <v/>
      </c>
    </row>
    <row r="2223" spans="1:9" x14ac:dyDescent="0.25">
      <c r="A2223" s="14" t="str" cm="1">
        <f t="array" ref="A2223">_xlfn.IFS(BR_standardformat!G2226="","",COUNTIF(tabel_7!A2223:A3236,BR_standardformat!G2226)=0,BR_standardformat!G2226,COUNTIF(tabel_7!A2223:A3236,BR_standardformat!G2226)&gt;0,"")</f>
        <v/>
      </c>
      <c r="B2223" s="14" t="str">
        <f>IF(NOT(A2223=""),BR_standardformat!R2226,"")</f>
        <v/>
      </c>
      <c r="E2223" s="21" t="str" cm="1">
        <f t="array" ref="E2223">_xlfn.IFS(C2223="","",D2223="","",A2223="","",NOT(A2223=""),VLOOKUP(_xlfn.CONCAT(C2223,", ",D2223),pg!$C$2:$D$38,2,FALSE))</f>
        <v/>
      </c>
      <c r="F2223" s="21" t="str" cm="1">
        <f t="array" ref="F2223">_xlfn.IFS(C2223="","",D2223="","",A2223="","",NOT(B2223=""),B2223*E2223)</f>
        <v/>
      </c>
      <c r="H2223" s="14" t="str" cm="1">
        <f t="array" ref="H2223">_xlfn.IFS(BR_standardformat!G2226="","",COUNTIF(tabel_7!A2254:A3236,BR_standardformat!G2226)=0,BR_standardformat!G2226,COUNTIF(tabel_7!A2254:A3236,BR_standardformat!G2226)&gt;0,"")</f>
        <v/>
      </c>
      <c r="I2223" t="str">
        <f t="shared" si="34"/>
        <v/>
      </c>
    </row>
    <row r="2224" spans="1:9" x14ac:dyDescent="0.25">
      <c r="A2224" s="14" t="str" cm="1">
        <f t="array" ref="A2224">_xlfn.IFS(BR_standardformat!G2227="","",COUNTIF(tabel_7!A2224:A3237,BR_standardformat!G2227)=0,BR_standardformat!G2227,COUNTIF(tabel_7!A2224:A3237,BR_standardformat!G2227)&gt;0,"")</f>
        <v/>
      </c>
      <c r="B2224" s="14" t="str">
        <f>IF(NOT(A2224=""),BR_standardformat!R2227,"")</f>
        <v/>
      </c>
      <c r="E2224" s="21" t="str" cm="1">
        <f t="array" ref="E2224">_xlfn.IFS(C2224="","",D2224="","",A2224="","",NOT(A2224=""),VLOOKUP(_xlfn.CONCAT(C2224,", ",D2224),pg!$C$2:$D$38,2,FALSE))</f>
        <v/>
      </c>
      <c r="F2224" s="21" t="str" cm="1">
        <f t="array" ref="F2224">_xlfn.IFS(C2224="","",D2224="","",A2224="","",NOT(B2224=""),B2224*E2224)</f>
        <v/>
      </c>
      <c r="H2224" s="14" t="str" cm="1">
        <f t="array" ref="H2224">_xlfn.IFS(BR_standardformat!G2227="","",COUNTIF(tabel_7!A2255:A3237,BR_standardformat!G2227)=0,BR_standardformat!G2227,COUNTIF(tabel_7!A2255:A3237,BR_standardformat!G2227)&gt;0,"")</f>
        <v/>
      </c>
      <c r="I2224" t="str">
        <f t="shared" si="34"/>
        <v/>
      </c>
    </row>
    <row r="2225" spans="1:9" x14ac:dyDescent="0.25">
      <c r="A2225" s="14" t="str" cm="1">
        <f t="array" ref="A2225">_xlfn.IFS(BR_standardformat!G2228="","",COUNTIF(tabel_7!A2225:A3238,BR_standardformat!G2228)=0,BR_standardformat!G2228,COUNTIF(tabel_7!A2225:A3238,BR_standardformat!G2228)&gt;0,"")</f>
        <v/>
      </c>
      <c r="B2225" s="14" t="str">
        <f>IF(NOT(A2225=""),BR_standardformat!R2228,"")</f>
        <v/>
      </c>
      <c r="E2225" s="21" t="str" cm="1">
        <f t="array" ref="E2225">_xlfn.IFS(C2225="","",D2225="","",A2225="","",NOT(A2225=""),VLOOKUP(_xlfn.CONCAT(C2225,", ",D2225),pg!$C$2:$D$38,2,FALSE))</f>
        <v/>
      </c>
      <c r="F2225" s="21" t="str" cm="1">
        <f t="array" ref="F2225">_xlfn.IFS(C2225="","",D2225="","",A2225="","",NOT(B2225=""),B2225*E2225)</f>
        <v/>
      </c>
      <c r="H2225" s="14" t="str" cm="1">
        <f t="array" ref="H2225">_xlfn.IFS(BR_standardformat!G2228="","",COUNTIF(tabel_7!A2256:A3238,BR_standardformat!G2228)=0,BR_standardformat!G2228,COUNTIF(tabel_7!A2256:A3238,BR_standardformat!G2228)&gt;0,"")</f>
        <v/>
      </c>
      <c r="I2225" t="str">
        <f t="shared" si="34"/>
        <v/>
      </c>
    </row>
    <row r="2226" spans="1:9" x14ac:dyDescent="0.25">
      <c r="A2226" s="14" t="str" cm="1">
        <f t="array" ref="A2226">_xlfn.IFS(BR_standardformat!G2229="","",COUNTIF(tabel_7!A2226:A3239,BR_standardformat!G2229)=0,BR_standardformat!G2229,COUNTIF(tabel_7!A2226:A3239,BR_standardformat!G2229)&gt;0,"")</f>
        <v/>
      </c>
      <c r="B2226" s="14" t="str">
        <f>IF(NOT(A2226=""),BR_standardformat!R2229,"")</f>
        <v/>
      </c>
      <c r="E2226" s="21" t="str" cm="1">
        <f t="array" ref="E2226">_xlfn.IFS(C2226="","",D2226="","",A2226="","",NOT(A2226=""),VLOOKUP(_xlfn.CONCAT(C2226,", ",D2226),pg!$C$2:$D$38,2,FALSE))</f>
        <v/>
      </c>
      <c r="F2226" s="21" t="str" cm="1">
        <f t="array" ref="F2226">_xlfn.IFS(C2226="","",D2226="","",A2226="","",NOT(B2226=""),B2226*E2226)</f>
        <v/>
      </c>
      <c r="H2226" s="14" t="str" cm="1">
        <f t="array" ref="H2226">_xlfn.IFS(BR_standardformat!G2229="","",COUNTIF(tabel_7!A2257:A3239,BR_standardformat!G2229)=0,BR_standardformat!G2229,COUNTIF(tabel_7!A2257:A3239,BR_standardformat!G2229)&gt;0,"")</f>
        <v/>
      </c>
      <c r="I2226" t="str">
        <f t="shared" si="34"/>
        <v/>
      </c>
    </row>
    <row r="2227" spans="1:9" x14ac:dyDescent="0.25">
      <c r="A2227" s="14" t="str" cm="1">
        <f t="array" ref="A2227">_xlfn.IFS(BR_standardformat!G2230="","",COUNTIF(tabel_7!A2227:A3240,BR_standardformat!G2230)=0,BR_standardformat!G2230,COUNTIF(tabel_7!A2227:A3240,BR_standardformat!G2230)&gt;0,"")</f>
        <v/>
      </c>
      <c r="B2227" s="14" t="str">
        <f>IF(NOT(A2227=""),BR_standardformat!R2230,"")</f>
        <v/>
      </c>
      <c r="E2227" s="21" t="str" cm="1">
        <f t="array" ref="E2227">_xlfn.IFS(C2227="","",D2227="","",A2227="","",NOT(A2227=""),VLOOKUP(_xlfn.CONCAT(C2227,", ",D2227),pg!$C$2:$D$38,2,FALSE))</f>
        <v/>
      </c>
      <c r="F2227" s="21" t="str" cm="1">
        <f t="array" ref="F2227">_xlfn.IFS(C2227="","",D2227="","",A2227="","",NOT(B2227=""),B2227*E2227)</f>
        <v/>
      </c>
      <c r="H2227" s="14" t="str" cm="1">
        <f t="array" ref="H2227">_xlfn.IFS(BR_standardformat!G2230="","",COUNTIF(tabel_7!A2258:A3240,BR_standardformat!G2230)=0,BR_standardformat!G2230,COUNTIF(tabel_7!A2258:A3240,BR_standardformat!G2230)&gt;0,"")</f>
        <v/>
      </c>
      <c r="I2227" t="str">
        <f t="shared" si="34"/>
        <v/>
      </c>
    </row>
    <row r="2228" spans="1:9" x14ac:dyDescent="0.25">
      <c r="A2228" s="14" t="str" cm="1">
        <f t="array" ref="A2228">_xlfn.IFS(BR_standardformat!G2231="","",COUNTIF(tabel_7!A2228:A3241,BR_standardformat!G2231)=0,BR_standardformat!G2231,COUNTIF(tabel_7!A2228:A3241,BR_standardformat!G2231)&gt;0,"")</f>
        <v/>
      </c>
      <c r="B2228" s="14" t="str">
        <f>IF(NOT(A2228=""),BR_standardformat!R2231,"")</f>
        <v/>
      </c>
      <c r="E2228" s="21" t="str" cm="1">
        <f t="array" ref="E2228">_xlfn.IFS(C2228="","",D2228="","",A2228="","",NOT(A2228=""),VLOOKUP(_xlfn.CONCAT(C2228,", ",D2228),pg!$C$2:$D$38,2,FALSE))</f>
        <v/>
      </c>
      <c r="F2228" s="21" t="str" cm="1">
        <f t="array" ref="F2228">_xlfn.IFS(C2228="","",D2228="","",A2228="","",NOT(B2228=""),B2228*E2228)</f>
        <v/>
      </c>
      <c r="H2228" s="14" t="str" cm="1">
        <f t="array" ref="H2228">_xlfn.IFS(BR_standardformat!G2231="","",COUNTIF(tabel_7!A2259:A3241,BR_standardformat!G2231)=0,BR_standardformat!G2231,COUNTIF(tabel_7!A2259:A3241,BR_standardformat!G2231)&gt;0,"")</f>
        <v/>
      </c>
      <c r="I2228" t="str">
        <f t="shared" si="34"/>
        <v/>
      </c>
    </row>
    <row r="2229" spans="1:9" x14ac:dyDescent="0.25">
      <c r="A2229" s="14" t="str" cm="1">
        <f t="array" ref="A2229">_xlfn.IFS(BR_standardformat!G2232="","",COUNTIF(tabel_7!A2229:A3242,BR_standardformat!G2232)=0,BR_standardformat!G2232,COUNTIF(tabel_7!A2229:A3242,BR_standardformat!G2232)&gt;0,"")</f>
        <v/>
      </c>
      <c r="B2229" s="14" t="str">
        <f>IF(NOT(A2229=""),BR_standardformat!R2232,"")</f>
        <v/>
      </c>
      <c r="E2229" s="21" t="str" cm="1">
        <f t="array" ref="E2229">_xlfn.IFS(C2229="","",D2229="","",A2229="","",NOT(A2229=""),VLOOKUP(_xlfn.CONCAT(C2229,", ",D2229),pg!$C$2:$D$38,2,FALSE))</f>
        <v/>
      </c>
      <c r="F2229" s="21" t="str" cm="1">
        <f t="array" ref="F2229">_xlfn.IFS(C2229="","",D2229="","",A2229="","",NOT(B2229=""),B2229*E2229)</f>
        <v/>
      </c>
      <c r="H2229" s="14" t="str" cm="1">
        <f t="array" ref="H2229">_xlfn.IFS(BR_standardformat!G2232="","",COUNTIF(tabel_7!A2260:A3242,BR_standardformat!G2232)=0,BR_standardformat!G2232,COUNTIF(tabel_7!A2260:A3242,BR_standardformat!G2232)&gt;0,"")</f>
        <v/>
      </c>
      <c r="I2229" t="str">
        <f t="shared" si="34"/>
        <v/>
      </c>
    </row>
    <row r="2230" spans="1:9" x14ac:dyDescent="0.25">
      <c r="A2230" s="14" t="str" cm="1">
        <f t="array" ref="A2230">_xlfn.IFS(BR_standardformat!G2233="","",COUNTIF(tabel_7!A2230:A3243,BR_standardformat!G2233)=0,BR_standardformat!G2233,COUNTIF(tabel_7!A2230:A3243,BR_standardformat!G2233)&gt;0,"")</f>
        <v/>
      </c>
      <c r="B2230" s="14" t="str">
        <f>IF(NOT(A2230=""),BR_standardformat!R2233,"")</f>
        <v/>
      </c>
      <c r="E2230" s="21" t="str" cm="1">
        <f t="array" ref="E2230">_xlfn.IFS(C2230="","",D2230="","",A2230="","",NOT(A2230=""),VLOOKUP(_xlfn.CONCAT(C2230,", ",D2230),pg!$C$2:$D$38,2,FALSE))</f>
        <v/>
      </c>
      <c r="F2230" s="21" t="str" cm="1">
        <f t="array" ref="F2230">_xlfn.IFS(C2230="","",D2230="","",A2230="","",NOT(B2230=""),B2230*E2230)</f>
        <v/>
      </c>
      <c r="H2230" s="14" t="str" cm="1">
        <f t="array" ref="H2230">_xlfn.IFS(BR_standardformat!G2233="","",COUNTIF(tabel_7!A2261:A3243,BR_standardformat!G2233)=0,BR_standardformat!G2233,COUNTIF(tabel_7!A2261:A3243,BR_standardformat!G2233)&gt;0,"")</f>
        <v/>
      </c>
      <c r="I2230" t="str">
        <f t="shared" si="34"/>
        <v/>
      </c>
    </row>
    <row r="2231" spans="1:9" x14ac:dyDescent="0.25">
      <c r="A2231" s="14" t="str" cm="1">
        <f t="array" ref="A2231">_xlfn.IFS(BR_standardformat!G2234="","",COUNTIF(tabel_7!A2231:A3244,BR_standardformat!G2234)=0,BR_standardformat!G2234,COUNTIF(tabel_7!A2231:A3244,BR_standardformat!G2234)&gt;0,"")</f>
        <v/>
      </c>
      <c r="B2231" s="14" t="str">
        <f>IF(NOT(A2231=""),BR_standardformat!R2234,"")</f>
        <v/>
      </c>
      <c r="E2231" s="21" t="str" cm="1">
        <f t="array" ref="E2231">_xlfn.IFS(C2231="","",D2231="","",A2231="","",NOT(A2231=""),VLOOKUP(_xlfn.CONCAT(C2231,", ",D2231),pg!$C$2:$D$38,2,FALSE))</f>
        <v/>
      </c>
      <c r="F2231" s="21" t="str" cm="1">
        <f t="array" ref="F2231">_xlfn.IFS(C2231="","",D2231="","",A2231="","",NOT(B2231=""),B2231*E2231)</f>
        <v/>
      </c>
      <c r="H2231" s="14" t="str" cm="1">
        <f t="array" ref="H2231">_xlfn.IFS(BR_standardformat!G2234="","",COUNTIF(tabel_7!A2262:A3244,BR_standardformat!G2234)=0,BR_standardformat!G2234,COUNTIF(tabel_7!A2262:A3244,BR_standardformat!G2234)&gt;0,"")</f>
        <v/>
      </c>
      <c r="I2231" t="str">
        <f t="shared" si="34"/>
        <v/>
      </c>
    </row>
    <row r="2232" spans="1:9" x14ac:dyDescent="0.25">
      <c r="A2232" s="14" t="str" cm="1">
        <f t="array" ref="A2232">_xlfn.IFS(BR_standardformat!G2235="","",COUNTIF(tabel_7!A2232:A3245,BR_standardformat!G2235)=0,BR_standardformat!G2235,COUNTIF(tabel_7!A2232:A3245,BR_standardformat!G2235)&gt;0,"")</f>
        <v/>
      </c>
      <c r="B2232" s="14" t="str">
        <f>IF(NOT(A2232=""),BR_standardformat!R2235,"")</f>
        <v/>
      </c>
      <c r="E2232" s="21" t="str" cm="1">
        <f t="array" ref="E2232">_xlfn.IFS(C2232="","",D2232="","",A2232="","",NOT(A2232=""),VLOOKUP(_xlfn.CONCAT(C2232,", ",D2232),pg!$C$2:$D$38,2,FALSE))</f>
        <v/>
      </c>
      <c r="F2232" s="21" t="str" cm="1">
        <f t="array" ref="F2232">_xlfn.IFS(C2232="","",D2232="","",A2232="","",NOT(B2232=""),B2232*E2232)</f>
        <v/>
      </c>
      <c r="H2232" s="14" t="str" cm="1">
        <f t="array" ref="H2232">_xlfn.IFS(BR_standardformat!G2235="","",COUNTIF(tabel_7!A2263:A3245,BR_standardformat!G2235)=0,BR_standardformat!G2235,COUNTIF(tabel_7!A2263:A3245,BR_standardformat!G2235)&gt;0,"")</f>
        <v/>
      </c>
      <c r="I2232" t="str">
        <f t="shared" si="34"/>
        <v/>
      </c>
    </row>
    <row r="2233" spans="1:9" x14ac:dyDescent="0.25">
      <c r="A2233" s="14" t="str" cm="1">
        <f t="array" ref="A2233">_xlfn.IFS(BR_standardformat!G2236="","",COUNTIF(tabel_7!A2233:A3246,BR_standardformat!G2236)=0,BR_standardformat!G2236,COUNTIF(tabel_7!A2233:A3246,BR_standardformat!G2236)&gt;0,"")</f>
        <v/>
      </c>
      <c r="B2233" s="14" t="str">
        <f>IF(NOT(A2233=""),BR_standardformat!R2236,"")</f>
        <v/>
      </c>
      <c r="E2233" s="21" t="str" cm="1">
        <f t="array" ref="E2233">_xlfn.IFS(C2233="","",D2233="","",A2233="","",NOT(A2233=""),VLOOKUP(_xlfn.CONCAT(C2233,", ",D2233),pg!$C$2:$D$38,2,FALSE))</f>
        <v/>
      </c>
      <c r="F2233" s="21" t="str" cm="1">
        <f t="array" ref="F2233">_xlfn.IFS(C2233="","",D2233="","",A2233="","",NOT(B2233=""),B2233*E2233)</f>
        <v/>
      </c>
      <c r="H2233" s="14" t="str" cm="1">
        <f t="array" ref="H2233">_xlfn.IFS(BR_standardformat!G2236="","",COUNTIF(tabel_7!A2264:A3246,BR_standardformat!G2236)=0,BR_standardformat!G2236,COUNTIF(tabel_7!A2264:A3246,BR_standardformat!G2236)&gt;0,"")</f>
        <v/>
      </c>
      <c r="I2233" t="str">
        <f t="shared" si="34"/>
        <v/>
      </c>
    </row>
    <row r="2234" spans="1:9" x14ac:dyDescent="0.25">
      <c r="A2234" s="14" t="str" cm="1">
        <f t="array" ref="A2234">_xlfn.IFS(BR_standardformat!G2237="","",COUNTIF(tabel_7!A2234:A3247,BR_standardformat!G2237)=0,BR_standardformat!G2237,COUNTIF(tabel_7!A2234:A3247,BR_standardformat!G2237)&gt;0,"")</f>
        <v/>
      </c>
      <c r="B2234" s="14" t="str">
        <f>IF(NOT(A2234=""),BR_standardformat!R2237,"")</f>
        <v/>
      </c>
      <c r="E2234" s="21" t="str" cm="1">
        <f t="array" ref="E2234">_xlfn.IFS(C2234="","",D2234="","",A2234="","",NOT(A2234=""),VLOOKUP(_xlfn.CONCAT(C2234,", ",D2234),pg!$C$2:$D$38,2,FALSE))</f>
        <v/>
      </c>
      <c r="F2234" s="21" t="str" cm="1">
        <f t="array" ref="F2234">_xlfn.IFS(C2234="","",D2234="","",A2234="","",NOT(B2234=""),B2234*E2234)</f>
        <v/>
      </c>
      <c r="H2234" s="14" t="str" cm="1">
        <f t="array" ref="H2234">_xlfn.IFS(BR_standardformat!G2237="","",COUNTIF(tabel_7!A2265:A3247,BR_standardformat!G2237)=0,BR_standardformat!G2237,COUNTIF(tabel_7!A2265:A3247,BR_standardformat!G2237)&gt;0,"")</f>
        <v/>
      </c>
      <c r="I2234" t="str">
        <f t="shared" si="34"/>
        <v/>
      </c>
    </row>
    <row r="2235" spans="1:9" x14ac:dyDescent="0.25">
      <c r="A2235" s="14" t="str" cm="1">
        <f t="array" ref="A2235">_xlfn.IFS(BR_standardformat!G2238="","",COUNTIF(tabel_7!A2235:A3248,BR_standardformat!G2238)=0,BR_standardformat!G2238,COUNTIF(tabel_7!A2235:A3248,BR_standardformat!G2238)&gt;0,"")</f>
        <v/>
      </c>
      <c r="B2235" s="14" t="str">
        <f>IF(NOT(A2235=""),BR_standardformat!R2238,"")</f>
        <v/>
      </c>
      <c r="E2235" s="21" t="str" cm="1">
        <f t="array" ref="E2235">_xlfn.IFS(C2235="","",D2235="","",A2235="","",NOT(A2235=""),VLOOKUP(_xlfn.CONCAT(C2235,", ",D2235),pg!$C$2:$D$38,2,FALSE))</f>
        <v/>
      </c>
      <c r="F2235" s="21" t="str" cm="1">
        <f t="array" ref="F2235">_xlfn.IFS(C2235="","",D2235="","",A2235="","",NOT(B2235=""),B2235*E2235)</f>
        <v/>
      </c>
      <c r="H2235" s="14" t="str" cm="1">
        <f t="array" ref="H2235">_xlfn.IFS(BR_standardformat!G2238="","",COUNTIF(tabel_7!A2266:A3248,BR_standardformat!G2238)=0,BR_standardformat!G2238,COUNTIF(tabel_7!A2266:A3248,BR_standardformat!G2238)&gt;0,"")</f>
        <v/>
      </c>
      <c r="I2235" t="str">
        <f t="shared" si="34"/>
        <v/>
      </c>
    </row>
    <row r="2236" spans="1:9" x14ac:dyDescent="0.25">
      <c r="A2236" s="14" t="str" cm="1">
        <f t="array" ref="A2236">_xlfn.IFS(BR_standardformat!G2239="","",COUNTIF(tabel_7!A2236:A3249,BR_standardformat!G2239)=0,BR_standardformat!G2239,COUNTIF(tabel_7!A2236:A3249,BR_standardformat!G2239)&gt;0,"")</f>
        <v/>
      </c>
      <c r="B2236" s="14" t="str">
        <f>IF(NOT(A2236=""),BR_standardformat!R2239,"")</f>
        <v/>
      </c>
      <c r="E2236" s="21" t="str" cm="1">
        <f t="array" ref="E2236">_xlfn.IFS(C2236="","",D2236="","",A2236="","",NOT(A2236=""),VLOOKUP(_xlfn.CONCAT(C2236,", ",D2236),pg!$C$2:$D$38,2,FALSE))</f>
        <v/>
      </c>
      <c r="F2236" s="21" t="str" cm="1">
        <f t="array" ref="F2236">_xlfn.IFS(C2236="","",D2236="","",A2236="","",NOT(B2236=""),B2236*E2236)</f>
        <v/>
      </c>
      <c r="H2236" s="14" t="str" cm="1">
        <f t="array" ref="H2236">_xlfn.IFS(BR_standardformat!G2239="","",COUNTIF(tabel_7!A2267:A3249,BR_standardformat!G2239)=0,BR_standardformat!G2239,COUNTIF(tabel_7!A2267:A3249,BR_standardformat!G2239)&gt;0,"")</f>
        <v/>
      </c>
      <c r="I2236" t="str">
        <f t="shared" si="34"/>
        <v/>
      </c>
    </row>
    <row r="2237" spans="1:9" x14ac:dyDescent="0.25">
      <c r="A2237" s="14" t="str" cm="1">
        <f t="array" ref="A2237">_xlfn.IFS(BR_standardformat!G2240="","",COUNTIF(tabel_7!A2237:A3250,BR_standardformat!G2240)=0,BR_standardformat!G2240,COUNTIF(tabel_7!A2237:A3250,BR_standardformat!G2240)&gt;0,"")</f>
        <v/>
      </c>
      <c r="B2237" s="14" t="str">
        <f>IF(NOT(A2237=""),BR_standardformat!R2240,"")</f>
        <v/>
      </c>
      <c r="E2237" s="21" t="str" cm="1">
        <f t="array" ref="E2237">_xlfn.IFS(C2237="","",D2237="","",A2237="","",NOT(A2237=""),VLOOKUP(_xlfn.CONCAT(C2237,", ",D2237),pg!$C$2:$D$38,2,FALSE))</f>
        <v/>
      </c>
      <c r="F2237" s="21" t="str" cm="1">
        <f t="array" ref="F2237">_xlfn.IFS(C2237="","",D2237="","",A2237="","",NOT(B2237=""),B2237*E2237)</f>
        <v/>
      </c>
      <c r="H2237" s="14" t="str" cm="1">
        <f t="array" ref="H2237">_xlfn.IFS(BR_standardformat!G2240="","",COUNTIF(tabel_7!A2268:A3250,BR_standardformat!G2240)=0,BR_standardformat!G2240,COUNTIF(tabel_7!A2268:A3250,BR_standardformat!G2240)&gt;0,"")</f>
        <v/>
      </c>
      <c r="I2237" t="str">
        <f t="shared" si="34"/>
        <v/>
      </c>
    </row>
    <row r="2238" spans="1:9" x14ac:dyDescent="0.25">
      <c r="A2238" s="14" t="str" cm="1">
        <f t="array" ref="A2238">_xlfn.IFS(BR_standardformat!G2241="","",COUNTIF(tabel_7!A2238:A3251,BR_standardformat!G2241)=0,BR_standardformat!G2241,COUNTIF(tabel_7!A2238:A3251,BR_standardformat!G2241)&gt;0,"")</f>
        <v/>
      </c>
      <c r="B2238" s="14" t="str">
        <f>IF(NOT(A2238=""),BR_standardformat!R2241,"")</f>
        <v/>
      </c>
      <c r="E2238" s="21" t="str" cm="1">
        <f t="array" ref="E2238">_xlfn.IFS(C2238="","",D2238="","",A2238="","",NOT(A2238=""),VLOOKUP(_xlfn.CONCAT(C2238,", ",D2238),pg!$C$2:$D$38,2,FALSE))</f>
        <v/>
      </c>
      <c r="F2238" s="21" t="str" cm="1">
        <f t="array" ref="F2238">_xlfn.IFS(C2238="","",D2238="","",A2238="","",NOT(B2238=""),B2238*E2238)</f>
        <v/>
      </c>
      <c r="H2238" s="14" t="str" cm="1">
        <f t="array" ref="H2238">_xlfn.IFS(BR_standardformat!G2241="","",COUNTIF(tabel_7!A2269:A3251,BR_standardformat!G2241)=0,BR_standardformat!G2241,COUNTIF(tabel_7!A2269:A3251,BR_standardformat!G2241)&gt;0,"")</f>
        <v/>
      </c>
      <c r="I2238" t="str">
        <f t="shared" si="34"/>
        <v/>
      </c>
    </row>
    <row r="2239" spans="1:9" x14ac:dyDescent="0.25">
      <c r="A2239" s="14" t="str" cm="1">
        <f t="array" ref="A2239">_xlfn.IFS(BR_standardformat!G2242="","",COUNTIF(tabel_7!A2239:A3252,BR_standardformat!G2242)=0,BR_standardformat!G2242,COUNTIF(tabel_7!A2239:A3252,BR_standardformat!G2242)&gt;0,"")</f>
        <v/>
      </c>
      <c r="B2239" s="14" t="str">
        <f>IF(NOT(A2239=""),BR_standardformat!R2242,"")</f>
        <v/>
      </c>
      <c r="E2239" s="21" t="str" cm="1">
        <f t="array" ref="E2239">_xlfn.IFS(C2239="","",D2239="","",A2239="","",NOT(A2239=""),VLOOKUP(_xlfn.CONCAT(C2239,", ",D2239),pg!$C$2:$D$38,2,FALSE))</f>
        <v/>
      </c>
      <c r="F2239" s="21" t="str" cm="1">
        <f t="array" ref="F2239">_xlfn.IFS(C2239="","",D2239="","",A2239="","",NOT(B2239=""),B2239*E2239)</f>
        <v/>
      </c>
      <c r="H2239" s="14" t="str" cm="1">
        <f t="array" ref="H2239">_xlfn.IFS(BR_standardformat!G2242="","",COUNTIF(tabel_7!A2270:A3252,BR_standardformat!G2242)=0,BR_standardformat!G2242,COUNTIF(tabel_7!A2270:A3252,BR_standardformat!G2242)&gt;0,"")</f>
        <v/>
      </c>
      <c r="I2239" t="str">
        <f t="shared" si="34"/>
        <v/>
      </c>
    </row>
    <row r="2240" spans="1:9" x14ac:dyDescent="0.25">
      <c r="A2240" s="14" t="str" cm="1">
        <f t="array" ref="A2240">_xlfn.IFS(BR_standardformat!G2243="","",COUNTIF(tabel_7!A2240:A3253,BR_standardformat!G2243)=0,BR_standardformat!G2243,COUNTIF(tabel_7!A2240:A3253,BR_standardformat!G2243)&gt;0,"")</f>
        <v/>
      </c>
      <c r="B2240" s="14" t="str">
        <f>IF(NOT(A2240=""),BR_standardformat!R2243,"")</f>
        <v/>
      </c>
      <c r="E2240" s="21" t="str" cm="1">
        <f t="array" ref="E2240">_xlfn.IFS(C2240="","",D2240="","",A2240="","",NOT(A2240=""),VLOOKUP(_xlfn.CONCAT(C2240,", ",D2240),pg!$C$2:$D$38,2,FALSE))</f>
        <v/>
      </c>
      <c r="F2240" s="21" t="str" cm="1">
        <f t="array" ref="F2240">_xlfn.IFS(C2240="","",D2240="","",A2240="","",NOT(B2240=""),B2240*E2240)</f>
        <v/>
      </c>
      <c r="H2240" s="14" t="str" cm="1">
        <f t="array" ref="H2240">_xlfn.IFS(BR_standardformat!G2243="","",COUNTIF(tabel_7!A2271:A3253,BR_standardformat!G2243)=0,BR_standardformat!G2243,COUNTIF(tabel_7!A2271:A3253,BR_standardformat!G2243)&gt;0,"")</f>
        <v/>
      </c>
      <c r="I2240" t="str">
        <f t="shared" si="34"/>
        <v/>
      </c>
    </row>
    <row r="2241" spans="1:9" x14ac:dyDescent="0.25">
      <c r="A2241" s="14" t="str" cm="1">
        <f t="array" ref="A2241">_xlfn.IFS(BR_standardformat!G2244="","",COUNTIF(tabel_7!A2241:A3254,BR_standardformat!G2244)=0,BR_standardformat!G2244,COUNTIF(tabel_7!A2241:A3254,BR_standardformat!G2244)&gt;0,"")</f>
        <v/>
      </c>
      <c r="B2241" s="14" t="str">
        <f>IF(NOT(A2241=""),BR_standardformat!R2244,"")</f>
        <v/>
      </c>
      <c r="E2241" s="21" t="str" cm="1">
        <f t="array" ref="E2241">_xlfn.IFS(C2241="","",D2241="","",A2241="","",NOT(A2241=""),VLOOKUP(_xlfn.CONCAT(C2241,", ",D2241),pg!$C$2:$D$38,2,FALSE))</f>
        <v/>
      </c>
      <c r="F2241" s="21" t="str" cm="1">
        <f t="array" ref="F2241">_xlfn.IFS(C2241="","",D2241="","",A2241="","",NOT(B2241=""),B2241*E2241)</f>
        <v/>
      </c>
      <c r="H2241" s="14" t="str" cm="1">
        <f t="array" ref="H2241">_xlfn.IFS(BR_standardformat!G2244="","",COUNTIF(tabel_7!A2272:A3254,BR_standardformat!G2244)=0,BR_standardformat!G2244,COUNTIF(tabel_7!A2272:A3254,BR_standardformat!G2244)&gt;0,"")</f>
        <v/>
      </c>
      <c r="I2241" t="str">
        <f t="shared" si="34"/>
        <v/>
      </c>
    </row>
    <row r="2242" spans="1:9" x14ac:dyDescent="0.25">
      <c r="A2242" s="14" t="str" cm="1">
        <f t="array" ref="A2242">_xlfn.IFS(BR_standardformat!G2245="","",COUNTIF(tabel_7!A2242:A3255,BR_standardformat!G2245)=0,BR_standardformat!G2245,COUNTIF(tabel_7!A2242:A3255,BR_standardformat!G2245)&gt;0,"")</f>
        <v/>
      </c>
      <c r="B2242" s="14" t="str">
        <f>IF(NOT(A2242=""),BR_standardformat!R2245,"")</f>
        <v/>
      </c>
      <c r="E2242" s="21" t="str" cm="1">
        <f t="array" ref="E2242">_xlfn.IFS(C2242="","",D2242="","",A2242="","",NOT(A2242=""),VLOOKUP(_xlfn.CONCAT(C2242,", ",D2242),pg!$C$2:$D$38,2,FALSE))</f>
        <v/>
      </c>
      <c r="F2242" s="21" t="str" cm="1">
        <f t="array" ref="F2242">_xlfn.IFS(C2242="","",D2242="","",A2242="","",NOT(B2242=""),B2242*E2242)</f>
        <v/>
      </c>
      <c r="H2242" s="14" t="str" cm="1">
        <f t="array" ref="H2242">_xlfn.IFS(BR_standardformat!G2245="","",COUNTIF(tabel_7!A2273:A3255,BR_standardformat!G2245)=0,BR_standardformat!G2245,COUNTIF(tabel_7!A2273:A3255,BR_standardformat!G2245)&gt;0,"")</f>
        <v/>
      </c>
      <c r="I2242" t="str">
        <f t="shared" si="34"/>
        <v/>
      </c>
    </row>
    <row r="2243" spans="1:9" x14ac:dyDescent="0.25">
      <c r="A2243" s="14" t="str" cm="1">
        <f t="array" ref="A2243">_xlfn.IFS(BR_standardformat!G2246="","",COUNTIF(tabel_7!A2243:A3256,BR_standardformat!G2246)=0,BR_standardformat!G2246,COUNTIF(tabel_7!A2243:A3256,BR_standardformat!G2246)&gt;0,"")</f>
        <v/>
      </c>
      <c r="B2243" s="14" t="str">
        <f>IF(NOT(A2243=""),BR_standardformat!R2246,"")</f>
        <v/>
      </c>
      <c r="E2243" s="21" t="str" cm="1">
        <f t="array" ref="E2243">_xlfn.IFS(C2243="","",D2243="","",A2243="","",NOT(A2243=""),VLOOKUP(_xlfn.CONCAT(C2243,", ",D2243),pg!$C$2:$D$38,2,FALSE))</f>
        <v/>
      </c>
      <c r="F2243" s="21" t="str" cm="1">
        <f t="array" ref="F2243">_xlfn.IFS(C2243="","",D2243="","",A2243="","",NOT(B2243=""),B2243*E2243)</f>
        <v/>
      </c>
      <c r="H2243" s="14" t="str" cm="1">
        <f t="array" ref="H2243">_xlfn.IFS(BR_standardformat!G2246="","",COUNTIF(tabel_7!A2274:A3256,BR_standardformat!G2246)=0,BR_standardformat!G2246,COUNTIF(tabel_7!A2274:A3256,BR_standardformat!G2246)&gt;0,"")</f>
        <v/>
      </c>
      <c r="I2243" t="str">
        <f t="shared" si="34"/>
        <v/>
      </c>
    </row>
    <row r="2244" spans="1:9" x14ac:dyDescent="0.25">
      <c r="A2244" s="14" t="str" cm="1">
        <f t="array" ref="A2244">_xlfn.IFS(BR_standardformat!G2247="","",COUNTIF(tabel_7!A2244:A3257,BR_standardformat!G2247)=0,BR_standardformat!G2247,COUNTIF(tabel_7!A2244:A3257,BR_standardformat!G2247)&gt;0,"")</f>
        <v/>
      </c>
      <c r="B2244" s="14" t="str">
        <f>IF(NOT(A2244=""),BR_standardformat!R2247,"")</f>
        <v/>
      </c>
      <c r="E2244" s="21" t="str" cm="1">
        <f t="array" ref="E2244">_xlfn.IFS(C2244="","",D2244="","",A2244="","",NOT(A2244=""),VLOOKUP(_xlfn.CONCAT(C2244,", ",D2244),pg!$C$2:$D$38,2,FALSE))</f>
        <v/>
      </c>
      <c r="F2244" s="21" t="str" cm="1">
        <f t="array" ref="F2244">_xlfn.IFS(C2244="","",D2244="","",A2244="","",NOT(B2244=""),B2244*E2244)</f>
        <v/>
      </c>
      <c r="H2244" s="14" t="str" cm="1">
        <f t="array" ref="H2244">_xlfn.IFS(BR_standardformat!G2247="","",COUNTIF(tabel_7!A2275:A3257,BR_standardformat!G2247)=0,BR_standardformat!G2247,COUNTIF(tabel_7!A2275:A3257,BR_standardformat!G2247)&gt;0,"")</f>
        <v/>
      </c>
      <c r="I2244" t="str">
        <f t="shared" ref="I2244:I2307" si="35">IF(AND(C2244&lt;&gt;"", D2244&lt;&gt;""), _xlfn.CONCAT(C2244, ", ", D2244), "")</f>
        <v/>
      </c>
    </row>
    <row r="2245" spans="1:9" x14ac:dyDescent="0.25">
      <c r="A2245" s="14" t="str" cm="1">
        <f t="array" ref="A2245">_xlfn.IFS(BR_standardformat!G2248="","",COUNTIF(tabel_7!A2245:A3258,BR_standardformat!G2248)=0,BR_standardformat!G2248,COUNTIF(tabel_7!A2245:A3258,BR_standardformat!G2248)&gt;0,"")</f>
        <v/>
      </c>
      <c r="B2245" s="14" t="str">
        <f>IF(NOT(A2245=""),BR_standardformat!R2248,"")</f>
        <v/>
      </c>
      <c r="E2245" s="21" t="str" cm="1">
        <f t="array" ref="E2245">_xlfn.IFS(C2245="","",D2245="","",A2245="","",NOT(A2245=""),VLOOKUP(_xlfn.CONCAT(C2245,", ",D2245),pg!$C$2:$D$38,2,FALSE))</f>
        <v/>
      </c>
      <c r="F2245" s="21" t="str" cm="1">
        <f t="array" ref="F2245">_xlfn.IFS(C2245="","",D2245="","",A2245="","",NOT(B2245=""),B2245*E2245)</f>
        <v/>
      </c>
      <c r="H2245" s="14" t="str" cm="1">
        <f t="array" ref="H2245">_xlfn.IFS(BR_standardformat!G2248="","",COUNTIF(tabel_7!A2276:A3258,BR_standardformat!G2248)=0,BR_standardformat!G2248,COUNTIF(tabel_7!A2276:A3258,BR_standardformat!G2248)&gt;0,"")</f>
        <v/>
      </c>
      <c r="I2245" t="str">
        <f t="shared" si="35"/>
        <v/>
      </c>
    </row>
    <row r="2246" spans="1:9" x14ac:dyDescent="0.25">
      <c r="A2246" s="14" t="str" cm="1">
        <f t="array" ref="A2246">_xlfn.IFS(BR_standardformat!G2249="","",COUNTIF(tabel_7!A2246:A3259,BR_standardformat!G2249)=0,BR_standardformat!G2249,COUNTIF(tabel_7!A2246:A3259,BR_standardformat!G2249)&gt;0,"")</f>
        <v/>
      </c>
      <c r="B2246" s="14" t="str">
        <f>IF(NOT(A2246=""),BR_standardformat!R2249,"")</f>
        <v/>
      </c>
      <c r="E2246" s="21" t="str" cm="1">
        <f t="array" ref="E2246">_xlfn.IFS(C2246="","",D2246="","",A2246="","",NOT(A2246=""),VLOOKUP(_xlfn.CONCAT(C2246,", ",D2246),pg!$C$2:$D$38,2,FALSE))</f>
        <v/>
      </c>
      <c r="F2246" s="21" t="str" cm="1">
        <f t="array" ref="F2246">_xlfn.IFS(C2246="","",D2246="","",A2246="","",NOT(B2246=""),B2246*E2246)</f>
        <v/>
      </c>
      <c r="H2246" s="14" t="str" cm="1">
        <f t="array" ref="H2246">_xlfn.IFS(BR_standardformat!G2249="","",COUNTIF(tabel_7!A2277:A3259,BR_standardformat!G2249)=0,BR_standardformat!G2249,COUNTIF(tabel_7!A2277:A3259,BR_standardformat!G2249)&gt;0,"")</f>
        <v/>
      </c>
      <c r="I2246" t="str">
        <f t="shared" si="35"/>
        <v/>
      </c>
    </row>
    <row r="2247" spans="1:9" x14ac:dyDescent="0.25">
      <c r="A2247" s="14" t="str" cm="1">
        <f t="array" ref="A2247">_xlfn.IFS(BR_standardformat!G2250="","",COUNTIF(tabel_7!A2247:A3260,BR_standardformat!G2250)=0,BR_standardformat!G2250,COUNTIF(tabel_7!A2247:A3260,BR_standardformat!G2250)&gt;0,"")</f>
        <v/>
      </c>
      <c r="B2247" s="14" t="str">
        <f>IF(NOT(A2247=""),BR_standardformat!R2250,"")</f>
        <v/>
      </c>
      <c r="E2247" s="21" t="str" cm="1">
        <f t="array" ref="E2247">_xlfn.IFS(C2247="","",D2247="","",A2247="","",NOT(A2247=""),VLOOKUP(_xlfn.CONCAT(C2247,", ",D2247),pg!$C$2:$D$38,2,FALSE))</f>
        <v/>
      </c>
      <c r="F2247" s="21" t="str" cm="1">
        <f t="array" ref="F2247">_xlfn.IFS(C2247="","",D2247="","",A2247="","",NOT(B2247=""),B2247*E2247)</f>
        <v/>
      </c>
      <c r="H2247" s="14" t="str" cm="1">
        <f t="array" ref="H2247">_xlfn.IFS(BR_standardformat!G2250="","",COUNTIF(tabel_7!A2278:A3260,BR_standardformat!G2250)=0,BR_standardformat!G2250,COUNTIF(tabel_7!A2278:A3260,BR_standardformat!G2250)&gt;0,"")</f>
        <v/>
      </c>
      <c r="I2247" t="str">
        <f t="shared" si="35"/>
        <v/>
      </c>
    </row>
    <row r="2248" spans="1:9" x14ac:dyDescent="0.25">
      <c r="A2248" s="14" t="str" cm="1">
        <f t="array" ref="A2248">_xlfn.IFS(BR_standardformat!G2251="","",COUNTIF(tabel_7!A2248:A3261,BR_standardformat!G2251)=0,BR_standardformat!G2251,COUNTIF(tabel_7!A2248:A3261,BR_standardformat!G2251)&gt;0,"")</f>
        <v/>
      </c>
      <c r="B2248" s="14" t="str">
        <f>IF(NOT(A2248=""),BR_standardformat!R2251,"")</f>
        <v/>
      </c>
      <c r="E2248" s="21" t="str" cm="1">
        <f t="array" ref="E2248">_xlfn.IFS(C2248="","",D2248="","",A2248="","",NOT(A2248=""),VLOOKUP(_xlfn.CONCAT(C2248,", ",D2248),pg!$C$2:$D$38,2,FALSE))</f>
        <v/>
      </c>
      <c r="F2248" s="21" t="str" cm="1">
        <f t="array" ref="F2248">_xlfn.IFS(C2248="","",D2248="","",A2248="","",NOT(B2248=""),B2248*E2248)</f>
        <v/>
      </c>
      <c r="H2248" s="14" t="str" cm="1">
        <f t="array" ref="H2248">_xlfn.IFS(BR_standardformat!G2251="","",COUNTIF(tabel_7!A2279:A3261,BR_standardformat!G2251)=0,BR_standardformat!G2251,COUNTIF(tabel_7!A2279:A3261,BR_standardformat!G2251)&gt;0,"")</f>
        <v/>
      </c>
      <c r="I2248" t="str">
        <f t="shared" si="35"/>
        <v/>
      </c>
    </row>
    <row r="2249" spans="1:9" x14ac:dyDescent="0.25">
      <c r="A2249" s="14" t="str" cm="1">
        <f t="array" ref="A2249">_xlfn.IFS(BR_standardformat!G2252="","",COUNTIF(tabel_7!A2249:A3262,BR_standardformat!G2252)=0,BR_standardformat!G2252,COUNTIF(tabel_7!A2249:A3262,BR_standardformat!G2252)&gt;0,"")</f>
        <v/>
      </c>
      <c r="B2249" s="14" t="str">
        <f>IF(NOT(A2249=""),BR_standardformat!R2252,"")</f>
        <v/>
      </c>
      <c r="E2249" s="21" t="str" cm="1">
        <f t="array" ref="E2249">_xlfn.IFS(C2249="","",D2249="","",A2249="","",NOT(A2249=""),VLOOKUP(_xlfn.CONCAT(C2249,", ",D2249),pg!$C$2:$D$38,2,FALSE))</f>
        <v/>
      </c>
      <c r="F2249" s="21" t="str" cm="1">
        <f t="array" ref="F2249">_xlfn.IFS(C2249="","",D2249="","",A2249="","",NOT(B2249=""),B2249*E2249)</f>
        <v/>
      </c>
      <c r="H2249" s="14" t="str" cm="1">
        <f t="array" ref="H2249">_xlfn.IFS(BR_standardformat!G2252="","",COUNTIF(tabel_7!A2280:A3262,BR_standardformat!G2252)=0,BR_standardformat!G2252,COUNTIF(tabel_7!A2280:A3262,BR_standardformat!G2252)&gt;0,"")</f>
        <v/>
      </c>
      <c r="I2249" t="str">
        <f t="shared" si="35"/>
        <v/>
      </c>
    </row>
    <row r="2250" spans="1:9" x14ac:dyDescent="0.25">
      <c r="A2250" s="14" t="str" cm="1">
        <f t="array" ref="A2250">_xlfn.IFS(BR_standardformat!G2253="","",COUNTIF(tabel_7!A2250:A3263,BR_standardformat!G2253)=0,BR_standardformat!G2253,COUNTIF(tabel_7!A2250:A3263,BR_standardformat!G2253)&gt;0,"")</f>
        <v/>
      </c>
      <c r="B2250" s="14" t="str">
        <f>IF(NOT(A2250=""),BR_standardformat!R2253,"")</f>
        <v/>
      </c>
      <c r="E2250" s="21" t="str" cm="1">
        <f t="array" ref="E2250">_xlfn.IFS(C2250="","",D2250="","",A2250="","",NOT(A2250=""),VLOOKUP(_xlfn.CONCAT(C2250,", ",D2250),pg!$C$2:$D$38,2,FALSE))</f>
        <v/>
      </c>
      <c r="F2250" s="21" t="str" cm="1">
        <f t="array" ref="F2250">_xlfn.IFS(C2250="","",D2250="","",A2250="","",NOT(B2250=""),B2250*E2250)</f>
        <v/>
      </c>
      <c r="H2250" s="14" t="str" cm="1">
        <f t="array" ref="H2250">_xlfn.IFS(BR_standardformat!G2253="","",COUNTIF(tabel_7!A2281:A3263,BR_standardformat!G2253)=0,BR_standardformat!G2253,COUNTIF(tabel_7!A2281:A3263,BR_standardformat!G2253)&gt;0,"")</f>
        <v/>
      </c>
      <c r="I2250" t="str">
        <f t="shared" si="35"/>
        <v/>
      </c>
    </row>
    <row r="2251" spans="1:9" x14ac:dyDescent="0.25">
      <c r="A2251" s="14" t="str" cm="1">
        <f t="array" ref="A2251">_xlfn.IFS(BR_standardformat!G2254="","",COUNTIF(tabel_7!A2251:A3264,BR_standardformat!G2254)=0,BR_standardformat!G2254,COUNTIF(tabel_7!A2251:A3264,BR_standardformat!G2254)&gt;0,"")</f>
        <v/>
      </c>
      <c r="B2251" s="14" t="str">
        <f>IF(NOT(A2251=""),BR_standardformat!R2254,"")</f>
        <v/>
      </c>
      <c r="E2251" s="21" t="str" cm="1">
        <f t="array" ref="E2251">_xlfn.IFS(C2251="","",D2251="","",A2251="","",NOT(A2251=""),VLOOKUP(_xlfn.CONCAT(C2251,", ",D2251),pg!$C$2:$D$38,2,FALSE))</f>
        <v/>
      </c>
      <c r="F2251" s="21" t="str" cm="1">
        <f t="array" ref="F2251">_xlfn.IFS(C2251="","",D2251="","",A2251="","",NOT(B2251=""),B2251*E2251)</f>
        <v/>
      </c>
      <c r="H2251" s="14" t="str" cm="1">
        <f t="array" ref="H2251">_xlfn.IFS(BR_standardformat!G2254="","",COUNTIF(tabel_7!A2282:A3264,BR_standardformat!G2254)=0,BR_standardformat!G2254,COUNTIF(tabel_7!A2282:A3264,BR_standardformat!G2254)&gt;0,"")</f>
        <v/>
      </c>
      <c r="I2251" t="str">
        <f t="shared" si="35"/>
        <v/>
      </c>
    </row>
    <row r="2252" spans="1:9" x14ac:dyDescent="0.25">
      <c r="A2252" s="14" t="str" cm="1">
        <f t="array" ref="A2252">_xlfn.IFS(BR_standardformat!G2255="","",COUNTIF(tabel_7!A2252:A3265,BR_standardformat!G2255)=0,BR_standardformat!G2255,COUNTIF(tabel_7!A2252:A3265,BR_standardformat!G2255)&gt;0,"")</f>
        <v/>
      </c>
      <c r="B2252" s="14" t="str">
        <f>IF(NOT(A2252=""),BR_standardformat!R2255,"")</f>
        <v/>
      </c>
      <c r="E2252" s="21" t="str" cm="1">
        <f t="array" ref="E2252">_xlfn.IFS(C2252="","",D2252="","",A2252="","",NOT(A2252=""),VLOOKUP(_xlfn.CONCAT(C2252,", ",D2252),pg!$C$2:$D$38,2,FALSE))</f>
        <v/>
      </c>
      <c r="F2252" s="21" t="str" cm="1">
        <f t="array" ref="F2252">_xlfn.IFS(C2252="","",D2252="","",A2252="","",NOT(B2252=""),B2252*E2252)</f>
        <v/>
      </c>
      <c r="H2252" s="14" t="str" cm="1">
        <f t="array" ref="H2252">_xlfn.IFS(BR_standardformat!G2255="","",COUNTIF(tabel_7!A2283:A3265,BR_standardformat!G2255)=0,BR_standardformat!G2255,COUNTIF(tabel_7!A2283:A3265,BR_standardformat!G2255)&gt;0,"")</f>
        <v/>
      </c>
      <c r="I2252" t="str">
        <f t="shared" si="35"/>
        <v/>
      </c>
    </row>
    <row r="2253" spans="1:9" x14ac:dyDescent="0.25">
      <c r="A2253" s="14" t="str" cm="1">
        <f t="array" ref="A2253">_xlfn.IFS(BR_standardformat!G2256="","",COUNTIF(tabel_7!A2253:A3266,BR_standardformat!G2256)=0,BR_standardformat!G2256,COUNTIF(tabel_7!A2253:A3266,BR_standardformat!G2256)&gt;0,"")</f>
        <v/>
      </c>
      <c r="B2253" s="14" t="str">
        <f>IF(NOT(A2253=""),BR_standardformat!R2256,"")</f>
        <v/>
      </c>
      <c r="E2253" s="21" t="str" cm="1">
        <f t="array" ref="E2253">_xlfn.IFS(C2253="","",D2253="","",A2253="","",NOT(A2253=""),VLOOKUP(_xlfn.CONCAT(C2253,", ",D2253),pg!$C$2:$D$38,2,FALSE))</f>
        <v/>
      </c>
      <c r="F2253" s="21" t="str" cm="1">
        <f t="array" ref="F2253">_xlfn.IFS(C2253="","",D2253="","",A2253="","",NOT(B2253=""),B2253*E2253)</f>
        <v/>
      </c>
      <c r="H2253" s="14" t="str" cm="1">
        <f t="array" ref="H2253">_xlfn.IFS(BR_standardformat!G2256="","",COUNTIF(tabel_7!A2284:A3266,BR_standardformat!G2256)=0,BR_standardformat!G2256,COUNTIF(tabel_7!A2284:A3266,BR_standardformat!G2256)&gt;0,"")</f>
        <v/>
      </c>
      <c r="I2253" t="str">
        <f t="shared" si="35"/>
        <v/>
      </c>
    </row>
    <row r="2254" spans="1:9" x14ac:dyDescent="0.25">
      <c r="A2254" s="14" t="str" cm="1">
        <f t="array" ref="A2254">_xlfn.IFS(BR_standardformat!G2257="","",COUNTIF(tabel_7!A2254:A3267,BR_standardformat!G2257)=0,BR_standardformat!G2257,COUNTIF(tabel_7!A2254:A3267,BR_standardformat!G2257)&gt;0,"")</f>
        <v/>
      </c>
      <c r="B2254" s="14" t="str">
        <f>IF(NOT(A2254=""),BR_standardformat!R2257,"")</f>
        <v/>
      </c>
      <c r="E2254" s="21" t="str" cm="1">
        <f t="array" ref="E2254">_xlfn.IFS(C2254="","",D2254="","",A2254="","",NOT(A2254=""),VLOOKUP(_xlfn.CONCAT(C2254,", ",D2254),pg!$C$2:$D$38,2,FALSE))</f>
        <v/>
      </c>
      <c r="F2254" s="21" t="str" cm="1">
        <f t="array" ref="F2254">_xlfn.IFS(C2254="","",D2254="","",A2254="","",NOT(B2254=""),B2254*E2254)</f>
        <v/>
      </c>
      <c r="H2254" s="14" t="str" cm="1">
        <f t="array" ref="H2254">_xlfn.IFS(BR_standardformat!G2257="","",COUNTIF(tabel_7!A2285:A3267,BR_standardformat!G2257)=0,BR_standardformat!G2257,COUNTIF(tabel_7!A2285:A3267,BR_standardformat!G2257)&gt;0,"")</f>
        <v/>
      </c>
      <c r="I2254" t="str">
        <f t="shared" si="35"/>
        <v/>
      </c>
    </row>
    <row r="2255" spans="1:9" x14ac:dyDescent="0.25">
      <c r="A2255" s="14" t="str" cm="1">
        <f t="array" ref="A2255">_xlfn.IFS(BR_standardformat!G2258="","",COUNTIF(tabel_7!A2255:A3268,BR_standardformat!G2258)=0,BR_standardformat!G2258,COUNTIF(tabel_7!A2255:A3268,BR_standardformat!G2258)&gt;0,"")</f>
        <v/>
      </c>
      <c r="B2255" s="14" t="str">
        <f>IF(NOT(A2255=""),BR_standardformat!R2258,"")</f>
        <v/>
      </c>
      <c r="E2255" s="21" t="str" cm="1">
        <f t="array" ref="E2255">_xlfn.IFS(C2255="","",D2255="","",A2255="","",NOT(A2255=""),VLOOKUP(_xlfn.CONCAT(C2255,", ",D2255),pg!$C$2:$D$38,2,FALSE))</f>
        <v/>
      </c>
      <c r="F2255" s="21" t="str" cm="1">
        <f t="array" ref="F2255">_xlfn.IFS(C2255="","",D2255="","",A2255="","",NOT(B2255=""),B2255*E2255)</f>
        <v/>
      </c>
      <c r="H2255" s="14" t="str" cm="1">
        <f t="array" ref="H2255">_xlfn.IFS(BR_standardformat!G2258="","",COUNTIF(tabel_7!A2286:A3268,BR_standardformat!G2258)=0,BR_standardformat!G2258,COUNTIF(tabel_7!A2286:A3268,BR_standardformat!G2258)&gt;0,"")</f>
        <v/>
      </c>
      <c r="I2255" t="str">
        <f t="shared" si="35"/>
        <v/>
      </c>
    </row>
    <row r="2256" spans="1:9" x14ac:dyDescent="0.25">
      <c r="A2256" s="14" t="str" cm="1">
        <f t="array" ref="A2256">_xlfn.IFS(BR_standardformat!G2259="","",COUNTIF(tabel_7!A2256:A3269,BR_standardformat!G2259)=0,BR_standardformat!G2259,COUNTIF(tabel_7!A2256:A3269,BR_standardformat!G2259)&gt;0,"")</f>
        <v/>
      </c>
      <c r="B2256" s="14" t="str">
        <f>IF(NOT(A2256=""),BR_standardformat!R2259,"")</f>
        <v/>
      </c>
      <c r="E2256" s="21" t="str" cm="1">
        <f t="array" ref="E2256">_xlfn.IFS(C2256="","",D2256="","",A2256="","",NOT(A2256=""),VLOOKUP(_xlfn.CONCAT(C2256,", ",D2256),pg!$C$2:$D$38,2,FALSE))</f>
        <v/>
      </c>
      <c r="F2256" s="21" t="str" cm="1">
        <f t="array" ref="F2256">_xlfn.IFS(C2256="","",D2256="","",A2256="","",NOT(B2256=""),B2256*E2256)</f>
        <v/>
      </c>
      <c r="H2256" s="14" t="str" cm="1">
        <f t="array" ref="H2256">_xlfn.IFS(BR_standardformat!G2259="","",COUNTIF(tabel_7!A2287:A3269,BR_standardformat!G2259)=0,BR_standardformat!G2259,COUNTIF(tabel_7!A2287:A3269,BR_standardformat!G2259)&gt;0,"")</f>
        <v/>
      </c>
      <c r="I2256" t="str">
        <f t="shared" si="35"/>
        <v/>
      </c>
    </row>
    <row r="2257" spans="1:9" x14ac:dyDescent="0.25">
      <c r="A2257" s="14" t="str" cm="1">
        <f t="array" ref="A2257">_xlfn.IFS(BR_standardformat!G2260="","",COUNTIF(tabel_7!A2257:A3270,BR_standardformat!G2260)=0,BR_standardformat!G2260,COUNTIF(tabel_7!A2257:A3270,BR_standardformat!G2260)&gt;0,"")</f>
        <v/>
      </c>
      <c r="B2257" s="14" t="str">
        <f>IF(NOT(A2257=""),BR_standardformat!R2260,"")</f>
        <v/>
      </c>
      <c r="E2257" s="21" t="str" cm="1">
        <f t="array" ref="E2257">_xlfn.IFS(C2257="","",D2257="","",A2257="","",NOT(A2257=""),VLOOKUP(_xlfn.CONCAT(C2257,", ",D2257),pg!$C$2:$D$38,2,FALSE))</f>
        <v/>
      </c>
      <c r="F2257" s="21" t="str" cm="1">
        <f t="array" ref="F2257">_xlfn.IFS(C2257="","",D2257="","",A2257="","",NOT(B2257=""),B2257*E2257)</f>
        <v/>
      </c>
      <c r="H2257" s="14" t="str" cm="1">
        <f t="array" ref="H2257">_xlfn.IFS(BR_standardformat!G2260="","",COUNTIF(tabel_7!A2288:A3270,BR_standardformat!G2260)=0,BR_standardformat!G2260,COUNTIF(tabel_7!A2288:A3270,BR_standardformat!G2260)&gt;0,"")</f>
        <v/>
      </c>
      <c r="I2257" t="str">
        <f t="shared" si="35"/>
        <v/>
      </c>
    </row>
    <row r="2258" spans="1:9" x14ac:dyDescent="0.25">
      <c r="A2258" s="14" t="str" cm="1">
        <f t="array" ref="A2258">_xlfn.IFS(BR_standardformat!G2261="","",COUNTIF(tabel_7!A2258:A3271,BR_standardformat!G2261)=0,BR_standardformat!G2261,COUNTIF(tabel_7!A2258:A3271,BR_standardformat!G2261)&gt;0,"")</f>
        <v/>
      </c>
      <c r="B2258" s="14" t="str">
        <f>IF(NOT(A2258=""),BR_standardformat!R2261,"")</f>
        <v/>
      </c>
      <c r="E2258" s="21" t="str" cm="1">
        <f t="array" ref="E2258">_xlfn.IFS(C2258="","",D2258="","",A2258="","",NOT(A2258=""),VLOOKUP(_xlfn.CONCAT(C2258,", ",D2258),pg!$C$2:$D$38,2,FALSE))</f>
        <v/>
      </c>
      <c r="F2258" s="21" t="str" cm="1">
        <f t="array" ref="F2258">_xlfn.IFS(C2258="","",D2258="","",A2258="","",NOT(B2258=""),B2258*E2258)</f>
        <v/>
      </c>
      <c r="H2258" s="14" t="str" cm="1">
        <f t="array" ref="H2258">_xlfn.IFS(BR_standardformat!G2261="","",COUNTIF(tabel_7!A2289:A3271,BR_standardformat!G2261)=0,BR_standardformat!G2261,COUNTIF(tabel_7!A2289:A3271,BR_standardformat!G2261)&gt;0,"")</f>
        <v/>
      </c>
      <c r="I2258" t="str">
        <f t="shared" si="35"/>
        <v/>
      </c>
    </row>
    <row r="2259" spans="1:9" x14ac:dyDescent="0.25">
      <c r="A2259" s="14" t="str" cm="1">
        <f t="array" ref="A2259">_xlfn.IFS(BR_standardformat!G2262="","",COUNTIF(tabel_7!A2259:A3272,BR_standardformat!G2262)=0,BR_standardformat!G2262,COUNTIF(tabel_7!A2259:A3272,BR_standardformat!G2262)&gt;0,"")</f>
        <v/>
      </c>
      <c r="B2259" s="14" t="str">
        <f>IF(NOT(A2259=""),BR_standardformat!R2262,"")</f>
        <v/>
      </c>
      <c r="E2259" s="21" t="str" cm="1">
        <f t="array" ref="E2259">_xlfn.IFS(C2259="","",D2259="","",A2259="","",NOT(A2259=""),VLOOKUP(_xlfn.CONCAT(C2259,", ",D2259),pg!$C$2:$D$38,2,FALSE))</f>
        <v/>
      </c>
      <c r="F2259" s="21" t="str" cm="1">
        <f t="array" ref="F2259">_xlfn.IFS(C2259="","",D2259="","",A2259="","",NOT(B2259=""),B2259*E2259)</f>
        <v/>
      </c>
      <c r="H2259" s="14" t="str" cm="1">
        <f t="array" ref="H2259">_xlfn.IFS(BR_standardformat!G2262="","",COUNTIF(tabel_7!A2290:A3272,BR_standardformat!G2262)=0,BR_standardformat!G2262,COUNTIF(tabel_7!A2290:A3272,BR_standardformat!G2262)&gt;0,"")</f>
        <v/>
      </c>
      <c r="I2259" t="str">
        <f t="shared" si="35"/>
        <v/>
      </c>
    </row>
    <row r="2260" spans="1:9" x14ac:dyDescent="0.25">
      <c r="A2260" s="14" t="str" cm="1">
        <f t="array" ref="A2260">_xlfn.IFS(BR_standardformat!G2263="","",COUNTIF(tabel_7!A2260:A3273,BR_standardformat!G2263)=0,BR_standardformat!G2263,COUNTIF(tabel_7!A2260:A3273,BR_standardformat!G2263)&gt;0,"")</f>
        <v/>
      </c>
      <c r="B2260" s="14" t="str">
        <f>IF(NOT(A2260=""),BR_standardformat!R2263,"")</f>
        <v/>
      </c>
      <c r="E2260" s="21" t="str" cm="1">
        <f t="array" ref="E2260">_xlfn.IFS(C2260="","",D2260="","",A2260="","",NOT(A2260=""),VLOOKUP(_xlfn.CONCAT(C2260,", ",D2260),pg!$C$2:$D$38,2,FALSE))</f>
        <v/>
      </c>
      <c r="F2260" s="21" t="str" cm="1">
        <f t="array" ref="F2260">_xlfn.IFS(C2260="","",D2260="","",A2260="","",NOT(B2260=""),B2260*E2260)</f>
        <v/>
      </c>
      <c r="H2260" s="14" t="str" cm="1">
        <f t="array" ref="H2260">_xlfn.IFS(BR_standardformat!G2263="","",COUNTIF(tabel_7!A2291:A3273,BR_standardformat!G2263)=0,BR_standardformat!G2263,COUNTIF(tabel_7!A2291:A3273,BR_standardformat!G2263)&gt;0,"")</f>
        <v/>
      </c>
      <c r="I2260" t="str">
        <f t="shared" si="35"/>
        <v/>
      </c>
    </row>
    <row r="2261" spans="1:9" x14ac:dyDescent="0.25">
      <c r="A2261" s="14" t="str" cm="1">
        <f t="array" ref="A2261">_xlfn.IFS(BR_standardformat!G2264="","",COUNTIF(tabel_7!A2261:A3274,BR_standardformat!G2264)=0,BR_standardformat!G2264,COUNTIF(tabel_7!A2261:A3274,BR_standardformat!G2264)&gt;0,"")</f>
        <v/>
      </c>
      <c r="B2261" s="14" t="str">
        <f>IF(NOT(A2261=""),BR_standardformat!R2264,"")</f>
        <v/>
      </c>
      <c r="E2261" s="21" t="str" cm="1">
        <f t="array" ref="E2261">_xlfn.IFS(C2261="","",D2261="","",A2261="","",NOT(A2261=""),VLOOKUP(_xlfn.CONCAT(C2261,", ",D2261),pg!$C$2:$D$38,2,FALSE))</f>
        <v/>
      </c>
      <c r="F2261" s="21" t="str" cm="1">
        <f t="array" ref="F2261">_xlfn.IFS(C2261="","",D2261="","",A2261="","",NOT(B2261=""),B2261*E2261)</f>
        <v/>
      </c>
      <c r="H2261" s="14" t="str" cm="1">
        <f t="array" ref="H2261">_xlfn.IFS(BR_standardformat!G2264="","",COUNTIF(tabel_7!A2292:A3274,BR_standardformat!G2264)=0,BR_standardformat!G2264,COUNTIF(tabel_7!A2292:A3274,BR_standardformat!G2264)&gt;0,"")</f>
        <v/>
      </c>
      <c r="I2261" t="str">
        <f t="shared" si="35"/>
        <v/>
      </c>
    </row>
    <row r="2262" spans="1:9" x14ac:dyDescent="0.25">
      <c r="A2262" s="14" t="str" cm="1">
        <f t="array" ref="A2262">_xlfn.IFS(BR_standardformat!G2265="","",COUNTIF(tabel_7!A2262:A3275,BR_standardformat!G2265)=0,BR_standardformat!G2265,COUNTIF(tabel_7!A2262:A3275,BR_standardformat!G2265)&gt;0,"")</f>
        <v/>
      </c>
      <c r="B2262" s="14" t="str">
        <f>IF(NOT(A2262=""),BR_standardformat!R2265,"")</f>
        <v/>
      </c>
      <c r="E2262" s="21" t="str" cm="1">
        <f t="array" ref="E2262">_xlfn.IFS(C2262="","",D2262="","",A2262="","",NOT(A2262=""),VLOOKUP(_xlfn.CONCAT(C2262,", ",D2262),pg!$C$2:$D$38,2,FALSE))</f>
        <v/>
      </c>
      <c r="F2262" s="21" t="str" cm="1">
        <f t="array" ref="F2262">_xlfn.IFS(C2262="","",D2262="","",A2262="","",NOT(B2262=""),B2262*E2262)</f>
        <v/>
      </c>
      <c r="H2262" s="14" t="str" cm="1">
        <f t="array" ref="H2262">_xlfn.IFS(BR_standardformat!G2265="","",COUNTIF(tabel_7!A2293:A3275,BR_standardformat!G2265)=0,BR_standardformat!G2265,COUNTIF(tabel_7!A2293:A3275,BR_standardformat!G2265)&gt;0,"")</f>
        <v/>
      </c>
      <c r="I2262" t="str">
        <f t="shared" si="35"/>
        <v/>
      </c>
    </row>
    <row r="2263" spans="1:9" x14ac:dyDescent="0.25">
      <c r="A2263" s="14" t="str" cm="1">
        <f t="array" ref="A2263">_xlfn.IFS(BR_standardformat!G2266="","",COUNTIF(tabel_7!A2263:A3276,BR_standardformat!G2266)=0,BR_standardformat!G2266,COUNTIF(tabel_7!A2263:A3276,BR_standardformat!G2266)&gt;0,"")</f>
        <v/>
      </c>
      <c r="B2263" s="14" t="str">
        <f>IF(NOT(A2263=""),BR_standardformat!R2266,"")</f>
        <v/>
      </c>
      <c r="E2263" s="21" t="str" cm="1">
        <f t="array" ref="E2263">_xlfn.IFS(C2263="","",D2263="","",A2263="","",NOT(A2263=""),VLOOKUP(_xlfn.CONCAT(C2263,", ",D2263),pg!$C$2:$D$38,2,FALSE))</f>
        <v/>
      </c>
      <c r="F2263" s="21" t="str" cm="1">
        <f t="array" ref="F2263">_xlfn.IFS(C2263="","",D2263="","",A2263="","",NOT(B2263=""),B2263*E2263)</f>
        <v/>
      </c>
      <c r="H2263" s="14" t="str" cm="1">
        <f t="array" ref="H2263">_xlfn.IFS(BR_standardformat!G2266="","",COUNTIF(tabel_7!A2294:A3276,BR_standardformat!G2266)=0,BR_standardformat!G2266,COUNTIF(tabel_7!A2294:A3276,BR_standardformat!G2266)&gt;0,"")</f>
        <v/>
      </c>
      <c r="I2263" t="str">
        <f t="shared" si="35"/>
        <v/>
      </c>
    </row>
    <row r="2264" spans="1:9" x14ac:dyDescent="0.25">
      <c r="A2264" s="14" t="str" cm="1">
        <f t="array" ref="A2264">_xlfn.IFS(BR_standardformat!G2267="","",COUNTIF(tabel_7!A2264:A3277,BR_standardformat!G2267)=0,BR_standardformat!G2267,COUNTIF(tabel_7!A2264:A3277,BR_standardformat!G2267)&gt;0,"")</f>
        <v/>
      </c>
      <c r="B2264" s="14" t="str">
        <f>IF(NOT(A2264=""),BR_standardformat!R2267,"")</f>
        <v/>
      </c>
      <c r="E2264" s="21" t="str" cm="1">
        <f t="array" ref="E2264">_xlfn.IFS(C2264="","",D2264="","",A2264="","",NOT(A2264=""),VLOOKUP(_xlfn.CONCAT(C2264,", ",D2264),pg!$C$2:$D$38,2,FALSE))</f>
        <v/>
      </c>
      <c r="F2264" s="21" t="str" cm="1">
        <f t="array" ref="F2264">_xlfn.IFS(C2264="","",D2264="","",A2264="","",NOT(B2264=""),B2264*E2264)</f>
        <v/>
      </c>
      <c r="H2264" s="14" t="str" cm="1">
        <f t="array" ref="H2264">_xlfn.IFS(BR_standardformat!G2267="","",COUNTIF(tabel_7!A2295:A3277,BR_standardformat!G2267)=0,BR_standardformat!G2267,COUNTIF(tabel_7!A2295:A3277,BR_standardformat!G2267)&gt;0,"")</f>
        <v/>
      </c>
      <c r="I2264" t="str">
        <f t="shared" si="35"/>
        <v/>
      </c>
    </row>
    <row r="2265" spans="1:9" x14ac:dyDescent="0.25">
      <c r="A2265" s="14" t="str" cm="1">
        <f t="array" ref="A2265">_xlfn.IFS(BR_standardformat!G2268="","",COUNTIF(tabel_7!A2265:A3278,BR_standardformat!G2268)=0,BR_standardformat!G2268,COUNTIF(tabel_7!A2265:A3278,BR_standardformat!G2268)&gt;0,"")</f>
        <v/>
      </c>
      <c r="B2265" s="14" t="str">
        <f>IF(NOT(A2265=""),BR_standardformat!R2268,"")</f>
        <v/>
      </c>
      <c r="E2265" s="21" t="str" cm="1">
        <f t="array" ref="E2265">_xlfn.IFS(C2265="","",D2265="","",A2265="","",NOT(A2265=""),VLOOKUP(_xlfn.CONCAT(C2265,", ",D2265),pg!$C$2:$D$38,2,FALSE))</f>
        <v/>
      </c>
      <c r="F2265" s="21" t="str" cm="1">
        <f t="array" ref="F2265">_xlfn.IFS(C2265="","",D2265="","",A2265="","",NOT(B2265=""),B2265*E2265)</f>
        <v/>
      </c>
      <c r="H2265" s="14" t="str" cm="1">
        <f t="array" ref="H2265">_xlfn.IFS(BR_standardformat!G2268="","",COUNTIF(tabel_7!A2296:A3278,BR_standardformat!G2268)=0,BR_standardformat!G2268,COUNTIF(tabel_7!A2296:A3278,BR_standardformat!G2268)&gt;0,"")</f>
        <v/>
      </c>
      <c r="I2265" t="str">
        <f t="shared" si="35"/>
        <v/>
      </c>
    </row>
    <row r="2266" spans="1:9" x14ac:dyDescent="0.25">
      <c r="A2266" s="14" t="str" cm="1">
        <f t="array" ref="A2266">_xlfn.IFS(BR_standardformat!G2269="","",COUNTIF(tabel_7!A2266:A3279,BR_standardformat!G2269)=0,BR_standardformat!G2269,COUNTIF(tabel_7!A2266:A3279,BR_standardformat!G2269)&gt;0,"")</f>
        <v/>
      </c>
      <c r="B2266" s="14" t="str">
        <f>IF(NOT(A2266=""),BR_standardformat!R2269,"")</f>
        <v/>
      </c>
      <c r="E2266" s="21" t="str" cm="1">
        <f t="array" ref="E2266">_xlfn.IFS(C2266="","",D2266="","",A2266="","",NOT(A2266=""),VLOOKUP(_xlfn.CONCAT(C2266,", ",D2266),pg!$C$2:$D$38,2,FALSE))</f>
        <v/>
      </c>
      <c r="F2266" s="21" t="str" cm="1">
        <f t="array" ref="F2266">_xlfn.IFS(C2266="","",D2266="","",A2266="","",NOT(B2266=""),B2266*E2266)</f>
        <v/>
      </c>
      <c r="H2266" s="14" t="str" cm="1">
        <f t="array" ref="H2266">_xlfn.IFS(BR_standardformat!G2269="","",COUNTIF(tabel_7!A2297:A3279,BR_standardformat!G2269)=0,BR_standardformat!G2269,COUNTIF(tabel_7!A2297:A3279,BR_standardformat!G2269)&gt;0,"")</f>
        <v/>
      </c>
      <c r="I2266" t="str">
        <f t="shared" si="35"/>
        <v/>
      </c>
    </row>
    <row r="2267" spans="1:9" x14ac:dyDescent="0.25">
      <c r="A2267" s="14" t="str" cm="1">
        <f t="array" ref="A2267">_xlfn.IFS(BR_standardformat!G2270="","",COUNTIF(tabel_7!A2267:A3280,BR_standardformat!G2270)=0,BR_standardformat!G2270,COUNTIF(tabel_7!A2267:A3280,BR_standardformat!G2270)&gt;0,"")</f>
        <v/>
      </c>
      <c r="B2267" s="14" t="str">
        <f>IF(NOT(A2267=""),BR_standardformat!R2270,"")</f>
        <v/>
      </c>
      <c r="E2267" s="21" t="str" cm="1">
        <f t="array" ref="E2267">_xlfn.IFS(C2267="","",D2267="","",A2267="","",NOT(A2267=""),VLOOKUP(_xlfn.CONCAT(C2267,", ",D2267),pg!$C$2:$D$38,2,FALSE))</f>
        <v/>
      </c>
      <c r="F2267" s="21" t="str" cm="1">
        <f t="array" ref="F2267">_xlfn.IFS(C2267="","",D2267="","",A2267="","",NOT(B2267=""),B2267*E2267)</f>
        <v/>
      </c>
      <c r="H2267" s="14" t="str" cm="1">
        <f t="array" ref="H2267">_xlfn.IFS(BR_standardformat!G2270="","",COUNTIF(tabel_7!A2298:A3280,BR_standardformat!G2270)=0,BR_standardformat!G2270,COUNTIF(tabel_7!A2298:A3280,BR_standardformat!G2270)&gt;0,"")</f>
        <v/>
      </c>
      <c r="I2267" t="str">
        <f t="shared" si="35"/>
        <v/>
      </c>
    </row>
    <row r="2268" spans="1:9" x14ac:dyDescent="0.25">
      <c r="A2268" s="14" t="str" cm="1">
        <f t="array" ref="A2268">_xlfn.IFS(BR_standardformat!G2271="","",COUNTIF(tabel_7!A2268:A3281,BR_standardformat!G2271)=0,BR_standardformat!G2271,COUNTIF(tabel_7!A2268:A3281,BR_standardformat!G2271)&gt;0,"")</f>
        <v/>
      </c>
      <c r="B2268" s="14" t="str">
        <f>IF(NOT(A2268=""),BR_standardformat!R2271,"")</f>
        <v/>
      </c>
      <c r="E2268" s="21" t="str" cm="1">
        <f t="array" ref="E2268">_xlfn.IFS(C2268="","",D2268="","",A2268="","",NOT(A2268=""),VLOOKUP(_xlfn.CONCAT(C2268,", ",D2268),pg!$C$2:$D$38,2,FALSE))</f>
        <v/>
      </c>
      <c r="F2268" s="21" t="str" cm="1">
        <f t="array" ref="F2268">_xlfn.IFS(C2268="","",D2268="","",A2268="","",NOT(B2268=""),B2268*E2268)</f>
        <v/>
      </c>
      <c r="H2268" s="14" t="str" cm="1">
        <f t="array" ref="H2268">_xlfn.IFS(BR_standardformat!G2271="","",COUNTIF(tabel_7!A2299:A3281,BR_standardformat!G2271)=0,BR_standardformat!G2271,COUNTIF(tabel_7!A2299:A3281,BR_standardformat!G2271)&gt;0,"")</f>
        <v/>
      </c>
      <c r="I2268" t="str">
        <f t="shared" si="35"/>
        <v/>
      </c>
    </row>
    <row r="2269" spans="1:9" x14ac:dyDescent="0.25">
      <c r="A2269" s="14" t="str" cm="1">
        <f t="array" ref="A2269">_xlfn.IFS(BR_standardformat!G2272="","",COUNTIF(tabel_7!A2269:A3282,BR_standardformat!G2272)=0,BR_standardformat!G2272,COUNTIF(tabel_7!A2269:A3282,BR_standardformat!G2272)&gt;0,"")</f>
        <v/>
      </c>
      <c r="B2269" s="14" t="str">
        <f>IF(NOT(A2269=""),BR_standardformat!R2272,"")</f>
        <v/>
      </c>
      <c r="E2269" s="21" t="str" cm="1">
        <f t="array" ref="E2269">_xlfn.IFS(C2269="","",D2269="","",A2269="","",NOT(A2269=""),VLOOKUP(_xlfn.CONCAT(C2269,", ",D2269),pg!$C$2:$D$38,2,FALSE))</f>
        <v/>
      </c>
      <c r="F2269" s="21" t="str" cm="1">
        <f t="array" ref="F2269">_xlfn.IFS(C2269="","",D2269="","",A2269="","",NOT(B2269=""),B2269*E2269)</f>
        <v/>
      </c>
      <c r="H2269" s="14" t="str" cm="1">
        <f t="array" ref="H2269">_xlfn.IFS(BR_standardformat!G2272="","",COUNTIF(tabel_7!A2300:A3282,BR_standardformat!G2272)=0,BR_standardformat!G2272,COUNTIF(tabel_7!A2300:A3282,BR_standardformat!G2272)&gt;0,"")</f>
        <v/>
      </c>
      <c r="I2269" t="str">
        <f t="shared" si="35"/>
        <v/>
      </c>
    </row>
    <row r="2270" spans="1:9" x14ac:dyDescent="0.25">
      <c r="A2270" s="14" t="str" cm="1">
        <f t="array" ref="A2270">_xlfn.IFS(BR_standardformat!G2273="","",COUNTIF(tabel_7!A2270:A3283,BR_standardformat!G2273)=0,BR_standardformat!G2273,COUNTIF(tabel_7!A2270:A3283,BR_standardformat!G2273)&gt;0,"")</f>
        <v/>
      </c>
      <c r="B2270" s="14" t="str">
        <f>IF(NOT(A2270=""),BR_standardformat!R2273,"")</f>
        <v/>
      </c>
      <c r="E2270" s="21" t="str" cm="1">
        <f t="array" ref="E2270">_xlfn.IFS(C2270="","",D2270="","",A2270="","",NOT(A2270=""),VLOOKUP(_xlfn.CONCAT(C2270,", ",D2270),pg!$C$2:$D$38,2,FALSE))</f>
        <v/>
      </c>
      <c r="F2270" s="21" t="str" cm="1">
        <f t="array" ref="F2270">_xlfn.IFS(C2270="","",D2270="","",A2270="","",NOT(B2270=""),B2270*E2270)</f>
        <v/>
      </c>
      <c r="H2270" s="14" t="str" cm="1">
        <f t="array" ref="H2270">_xlfn.IFS(BR_standardformat!G2273="","",COUNTIF(tabel_7!A2301:A3283,BR_standardformat!G2273)=0,BR_standardformat!G2273,COUNTIF(tabel_7!A2301:A3283,BR_standardformat!G2273)&gt;0,"")</f>
        <v/>
      </c>
      <c r="I2270" t="str">
        <f t="shared" si="35"/>
        <v/>
      </c>
    </row>
    <row r="2271" spans="1:9" x14ac:dyDescent="0.25">
      <c r="A2271" s="14" t="str" cm="1">
        <f t="array" ref="A2271">_xlfn.IFS(BR_standardformat!G2274="","",COUNTIF(tabel_7!A2271:A3284,BR_standardformat!G2274)=0,BR_standardformat!G2274,COUNTIF(tabel_7!A2271:A3284,BR_standardformat!G2274)&gt;0,"")</f>
        <v/>
      </c>
      <c r="B2271" s="14" t="str">
        <f>IF(NOT(A2271=""),BR_standardformat!R2274,"")</f>
        <v/>
      </c>
      <c r="E2271" s="21" t="str" cm="1">
        <f t="array" ref="E2271">_xlfn.IFS(C2271="","",D2271="","",A2271="","",NOT(A2271=""),VLOOKUP(_xlfn.CONCAT(C2271,", ",D2271),pg!$C$2:$D$38,2,FALSE))</f>
        <v/>
      </c>
      <c r="F2271" s="21" t="str" cm="1">
        <f t="array" ref="F2271">_xlfn.IFS(C2271="","",D2271="","",A2271="","",NOT(B2271=""),B2271*E2271)</f>
        <v/>
      </c>
      <c r="H2271" s="14" t="str" cm="1">
        <f t="array" ref="H2271">_xlfn.IFS(BR_standardformat!G2274="","",COUNTIF(tabel_7!A2302:A3284,BR_standardformat!G2274)=0,BR_standardformat!G2274,COUNTIF(tabel_7!A2302:A3284,BR_standardformat!G2274)&gt;0,"")</f>
        <v/>
      </c>
      <c r="I2271" t="str">
        <f t="shared" si="35"/>
        <v/>
      </c>
    </row>
    <row r="2272" spans="1:9" x14ac:dyDescent="0.25">
      <c r="A2272" s="14" t="str" cm="1">
        <f t="array" ref="A2272">_xlfn.IFS(BR_standardformat!G2275="","",COUNTIF(tabel_7!A2272:A3285,BR_standardformat!G2275)=0,BR_standardformat!G2275,COUNTIF(tabel_7!A2272:A3285,BR_standardformat!G2275)&gt;0,"")</f>
        <v/>
      </c>
      <c r="B2272" s="14" t="str">
        <f>IF(NOT(A2272=""),BR_standardformat!R2275,"")</f>
        <v/>
      </c>
      <c r="E2272" s="21" t="str" cm="1">
        <f t="array" ref="E2272">_xlfn.IFS(C2272="","",D2272="","",A2272="","",NOT(A2272=""),VLOOKUP(_xlfn.CONCAT(C2272,", ",D2272),pg!$C$2:$D$38,2,FALSE))</f>
        <v/>
      </c>
      <c r="F2272" s="21" t="str" cm="1">
        <f t="array" ref="F2272">_xlfn.IFS(C2272="","",D2272="","",A2272="","",NOT(B2272=""),B2272*E2272)</f>
        <v/>
      </c>
      <c r="H2272" s="14" t="str" cm="1">
        <f t="array" ref="H2272">_xlfn.IFS(BR_standardformat!G2275="","",COUNTIF(tabel_7!A2303:A3285,BR_standardformat!G2275)=0,BR_standardformat!G2275,COUNTIF(tabel_7!A2303:A3285,BR_standardformat!G2275)&gt;0,"")</f>
        <v/>
      </c>
      <c r="I2272" t="str">
        <f t="shared" si="35"/>
        <v/>
      </c>
    </row>
    <row r="2273" spans="1:9" x14ac:dyDescent="0.25">
      <c r="A2273" s="14" t="str" cm="1">
        <f t="array" ref="A2273">_xlfn.IFS(BR_standardformat!G2276="","",COUNTIF(tabel_7!A2273:A3286,BR_standardformat!G2276)=0,BR_standardformat!G2276,COUNTIF(tabel_7!A2273:A3286,BR_standardformat!G2276)&gt;0,"")</f>
        <v/>
      </c>
      <c r="B2273" s="14" t="str">
        <f>IF(NOT(A2273=""),BR_standardformat!R2276,"")</f>
        <v/>
      </c>
      <c r="E2273" s="21" t="str" cm="1">
        <f t="array" ref="E2273">_xlfn.IFS(C2273="","",D2273="","",A2273="","",NOT(A2273=""),VLOOKUP(_xlfn.CONCAT(C2273,", ",D2273),pg!$C$2:$D$38,2,FALSE))</f>
        <v/>
      </c>
      <c r="F2273" s="21" t="str" cm="1">
        <f t="array" ref="F2273">_xlfn.IFS(C2273="","",D2273="","",A2273="","",NOT(B2273=""),B2273*E2273)</f>
        <v/>
      </c>
      <c r="H2273" s="14" t="str" cm="1">
        <f t="array" ref="H2273">_xlfn.IFS(BR_standardformat!G2276="","",COUNTIF(tabel_7!A2304:A3286,BR_standardformat!G2276)=0,BR_standardformat!G2276,COUNTIF(tabel_7!A2304:A3286,BR_standardformat!G2276)&gt;0,"")</f>
        <v/>
      </c>
      <c r="I2273" t="str">
        <f t="shared" si="35"/>
        <v/>
      </c>
    </row>
    <row r="2274" spans="1:9" x14ac:dyDescent="0.25">
      <c r="A2274" s="14" t="str" cm="1">
        <f t="array" ref="A2274">_xlfn.IFS(BR_standardformat!G2277="","",COUNTIF(tabel_7!A2274:A3287,BR_standardformat!G2277)=0,BR_standardformat!G2277,COUNTIF(tabel_7!A2274:A3287,BR_standardformat!G2277)&gt;0,"")</f>
        <v/>
      </c>
      <c r="B2274" s="14" t="str">
        <f>IF(NOT(A2274=""),BR_standardformat!R2277,"")</f>
        <v/>
      </c>
      <c r="E2274" s="21" t="str" cm="1">
        <f t="array" ref="E2274">_xlfn.IFS(C2274="","",D2274="","",A2274="","",NOT(A2274=""),VLOOKUP(_xlfn.CONCAT(C2274,", ",D2274),pg!$C$2:$D$38,2,FALSE))</f>
        <v/>
      </c>
      <c r="F2274" s="21" t="str" cm="1">
        <f t="array" ref="F2274">_xlfn.IFS(C2274="","",D2274="","",A2274="","",NOT(B2274=""),B2274*E2274)</f>
        <v/>
      </c>
      <c r="H2274" s="14" t="str" cm="1">
        <f t="array" ref="H2274">_xlfn.IFS(BR_standardformat!G2277="","",COUNTIF(tabel_7!A2305:A3287,BR_standardformat!G2277)=0,BR_standardformat!G2277,COUNTIF(tabel_7!A2305:A3287,BR_standardformat!G2277)&gt;0,"")</f>
        <v/>
      </c>
      <c r="I2274" t="str">
        <f t="shared" si="35"/>
        <v/>
      </c>
    </row>
    <row r="2275" spans="1:9" x14ac:dyDescent="0.25">
      <c r="A2275" s="14" t="str" cm="1">
        <f t="array" ref="A2275">_xlfn.IFS(BR_standardformat!G2278="","",COUNTIF(tabel_7!A2275:A3288,BR_standardformat!G2278)=0,BR_standardformat!G2278,COUNTIF(tabel_7!A2275:A3288,BR_standardformat!G2278)&gt;0,"")</f>
        <v/>
      </c>
      <c r="B2275" s="14" t="str">
        <f>IF(NOT(A2275=""),BR_standardformat!R2278,"")</f>
        <v/>
      </c>
      <c r="E2275" s="21" t="str" cm="1">
        <f t="array" ref="E2275">_xlfn.IFS(C2275="","",D2275="","",A2275="","",NOT(A2275=""),VLOOKUP(_xlfn.CONCAT(C2275,", ",D2275),pg!$C$2:$D$38,2,FALSE))</f>
        <v/>
      </c>
      <c r="F2275" s="21" t="str" cm="1">
        <f t="array" ref="F2275">_xlfn.IFS(C2275="","",D2275="","",A2275="","",NOT(B2275=""),B2275*E2275)</f>
        <v/>
      </c>
      <c r="H2275" s="14" t="str" cm="1">
        <f t="array" ref="H2275">_xlfn.IFS(BR_standardformat!G2278="","",COUNTIF(tabel_7!A2306:A3288,BR_standardformat!G2278)=0,BR_standardformat!G2278,COUNTIF(tabel_7!A2306:A3288,BR_standardformat!G2278)&gt;0,"")</f>
        <v/>
      </c>
      <c r="I2275" t="str">
        <f t="shared" si="35"/>
        <v/>
      </c>
    </row>
    <row r="2276" spans="1:9" x14ac:dyDescent="0.25">
      <c r="A2276" s="14" t="str" cm="1">
        <f t="array" ref="A2276">_xlfn.IFS(BR_standardformat!G2279="","",COUNTIF(tabel_7!A2276:A3289,BR_standardformat!G2279)=0,BR_standardformat!G2279,COUNTIF(tabel_7!A2276:A3289,BR_standardformat!G2279)&gt;0,"")</f>
        <v/>
      </c>
      <c r="B2276" s="14" t="str">
        <f>IF(NOT(A2276=""),BR_standardformat!R2279,"")</f>
        <v/>
      </c>
      <c r="E2276" s="21" t="str" cm="1">
        <f t="array" ref="E2276">_xlfn.IFS(C2276="","",D2276="","",A2276="","",NOT(A2276=""),VLOOKUP(_xlfn.CONCAT(C2276,", ",D2276),pg!$C$2:$D$38,2,FALSE))</f>
        <v/>
      </c>
      <c r="F2276" s="21" t="str" cm="1">
        <f t="array" ref="F2276">_xlfn.IFS(C2276="","",D2276="","",A2276="","",NOT(B2276=""),B2276*E2276)</f>
        <v/>
      </c>
      <c r="H2276" s="14" t="str" cm="1">
        <f t="array" ref="H2276">_xlfn.IFS(BR_standardformat!G2279="","",COUNTIF(tabel_7!A2307:A3289,BR_standardformat!G2279)=0,BR_standardformat!G2279,COUNTIF(tabel_7!A2307:A3289,BR_standardformat!G2279)&gt;0,"")</f>
        <v/>
      </c>
      <c r="I2276" t="str">
        <f t="shared" si="35"/>
        <v/>
      </c>
    </row>
    <row r="2277" spans="1:9" x14ac:dyDescent="0.25">
      <c r="A2277" s="14" t="str" cm="1">
        <f t="array" ref="A2277">_xlfn.IFS(BR_standardformat!G2280="","",COUNTIF(tabel_7!A2277:A3290,BR_standardformat!G2280)=0,BR_standardformat!G2280,COUNTIF(tabel_7!A2277:A3290,BR_standardformat!G2280)&gt;0,"")</f>
        <v/>
      </c>
      <c r="B2277" s="14" t="str">
        <f>IF(NOT(A2277=""),BR_standardformat!R2280,"")</f>
        <v/>
      </c>
      <c r="E2277" s="21" t="str" cm="1">
        <f t="array" ref="E2277">_xlfn.IFS(C2277="","",D2277="","",A2277="","",NOT(A2277=""),VLOOKUP(_xlfn.CONCAT(C2277,", ",D2277),pg!$C$2:$D$38,2,FALSE))</f>
        <v/>
      </c>
      <c r="F2277" s="21" t="str" cm="1">
        <f t="array" ref="F2277">_xlfn.IFS(C2277="","",D2277="","",A2277="","",NOT(B2277=""),B2277*E2277)</f>
        <v/>
      </c>
      <c r="H2277" s="14" t="str" cm="1">
        <f t="array" ref="H2277">_xlfn.IFS(BR_standardformat!G2280="","",COUNTIF(tabel_7!A2308:A3290,BR_standardformat!G2280)=0,BR_standardformat!G2280,COUNTIF(tabel_7!A2308:A3290,BR_standardformat!G2280)&gt;0,"")</f>
        <v/>
      </c>
      <c r="I2277" t="str">
        <f t="shared" si="35"/>
        <v/>
      </c>
    </row>
    <row r="2278" spans="1:9" x14ac:dyDescent="0.25">
      <c r="A2278" s="14" t="str" cm="1">
        <f t="array" ref="A2278">_xlfn.IFS(BR_standardformat!G2281="","",COUNTIF(tabel_7!A2278:A3291,BR_standardformat!G2281)=0,BR_standardformat!G2281,COUNTIF(tabel_7!A2278:A3291,BR_standardformat!G2281)&gt;0,"")</f>
        <v/>
      </c>
      <c r="B2278" s="14" t="str">
        <f>IF(NOT(A2278=""),BR_standardformat!R2281,"")</f>
        <v/>
      </c>
      <c r="E2278" s="21" t="str" cm="1">
        <f t="array" ref="E2278">_xlfn.IFS(C2278="","",D2278="","",A2278="","",NOT(A2278=""),VLOOKUP(_xlfn.CONCAT(C2278,", ",D2278),pg!$C$2:$D$38,2,FALSE))</f>
        <v/>
      </c>
      <c r="F2278" s="21" t="str" cm="1">
        <f t="array" ref="F2278">_xlfn.IFS(C2278="","",D2278="","",A2278="","",NOT(B2278=""),B2278*E2278)</f>
        <v/>
      </c>
      <c r="H2278" s="14" t="str" cm="1">
        <f t="array" ref="H2278">_xlfn.IFS(BR_standardformat!G2281="","",COUNTIF(tabel_7!A2309:A3291,BR_standardformat!G2281)=0,BR_standardformat!G2281,COUNTIF(tabel_7!A2309:A3291,BR_standardformat!G2281)&gt;0,"")</f>
        <v/>
      </c>
      <c r="I2278" t="str">
        <f t="shared" si="35"/>
        <v/>
      </c>
    </row>
    <row r="2279" spans="1:9" x14ac:dyDescent="0.25">
      <c r="A2279" s="14" t="str" cm="1">
        <f t="array" ref="A2279">_xlfn.IFS(BR_standardformat!G2282="","",COUNTIF(tabel_7!A2279:A3292,BR_standardformat!G2282)=0,BR_standardformat!G2282,COUNTIF(tabel_7!A2279:A3292,BR_standardformat!G2282)&gt;0,"")</f>
        <v/>
      </c>
      <c r="B2279" s="14" t="str">
        <f>IF(NOT(A2279=""),BR_standardformat!R2282,"")</f>
        <v/>
      </c>
      <c r="E2279" s="21" t="str" cm="1">
        <f t="array" ref="E2279">_xlfn.IFS(C2279="","",D2279="","",A2279="","",NOT(A2279=""),VLOOKUP(_xlfn.CONCAT(C2279,", ",D2279),pg!$C$2:$D$38,2,FALSE))</f>
        <v/>
      </c>
      <c r="F2279" s="21" t="str" cm="1">
        <f t="array" ref="F2279">_xlfn.IFS(C2279="","",D2279="","",A2279="","",NOT(B2279=""),B2279*E2279)</f>
        <v/>
      </c>
      <c r="H2279" s="14" t="str" cm="1">
        <f t="array" ref="H2279">_xlfn.IFS(BR_standardformat!G2282="","",COUNTIF(tabel_7!A2310:A3292,BR_standardformat!G2282)=0,BR_standardformat!G2282,COUNTIF(tabel_7!A2310:A3292,BR_standardformat!G2282)&gt;0,"")</f>
        <v/>
      </c>
      <c r="I2279" t="str">
        <f t="shared" si="35"/>
        <v/>
      </c>
    </row>
    <row r="2280" spans="1:9" x14ac:dyDescent="0.25">
      <c r="A2280" s="14" t="str" cm="1">
        <f t="array" ref="A2280">_xlfn.IFS(BR_standardformat!G2283="","",COUNTIF(tabel_7!A2280:A3293,BR_standardformat!G2283)=0,BR_standardformat!G2283,COUNTIF(tabel_7!A2280:A3293,BR_standardformat!G2283)&gt;0,"")</f>
        <v/>
      </c>
      <c r="B2280" s="14" t="str">
        <f>IF(NOT(A2280=""),BR_standardformat!R2283,"")</f>
        <v/>
      </c>
      <c r="E2280" s="21" t="str" cm="1">
        <f t="array" ref="E2280">_xlfn.IFS(C2280="","",D2280="","",A2280="","",NOT(A2280=""),VLOOKUP(_xlfn.CONCAT(C2280,", ",D2280),pg!$C$2:$D$38,2,FALSE))</f>
        <v/>
      </c>
      <c r="F2280" s="21" t="str" cm="1">
        <f t="array" ref="F2280">_xlfn.IFS(C2280="","",D2280="","",A2280="","",NOT(B2280=""),B2280*E2280)</f>
        <v/>
      </c>
      <c r="H2280" s="14" t="str" cm="1">
        <f t="array" ref="H2280">_xlfn.IFS(BR_standardformat!G2283="","",COUNTIF(tabel_7!A2311:A3293,BR_standardformat!G2283)=0,BR_standardformat!G2283,COUNTIF(tabel_7!A2311:A3293,BR_standardformat!G2283)&gt;0,"")</f>
        <v/>
      </c>
      <c r="I2280" t="str">
        <f t="shared" si="35"/>
        <v/>
      </c>
    </row>
    <row r="2281" spans="1:9" x14ac:dyDescent="0.25">
      <c r="A2281" s="14" t="str" cm="1">
        <f t="array" ref="A2281">_xlfn.IFS(BR_standardformat!G2284="","",COUNTIF(tabel_7!A2281:A3294,BR_standardformat!G2284)=0,BR_standardformat!G2284,COUNTIF(tabel_7!A2281:A3294,BR_standardformat!G2284)&gt;0,"")</f>
        <v/>
      </c>
      <c r="B2281" s="14" t="str">
        <f>IF(NOT(A2281=""),BR_standardformat!R2284,"")</f>
        <v/>
      </c>
      <c r="E2281" s="21" t="str" cm="1">
        <f t="array" ref="E2281">_xlfn.IFS(C2281="","",D2281="","",A2281="","",NOT(A2281=""),VLOOKUP(_xlfn.CONCAT(C2281,", ",D2281),pg!$C$2:$D$38,2,FALSE))</f>
        <v/>
      </c>
      <c r="F2281" s="21" t="str" cm="1">
        <f t="array" ref="F2281">_xlfn.IFS(C2281="","",D2281="","",A2281="","",NOT(B2281=""),B2281*E2281)</f>
        <v/>
      </c>
      <c r="H2281" s="14" t="str" cm="1">
        <f t="array" ref="H2281">_xlfn.IFS(BR_standardformat!G2284="","",COUNTIF(tabel_7!A2312:A3294,BR_standardformat!G2284)=0,BR_standardformat!G2284,COUNTIF(tabel_7!A2312:A3294,BR_standardformat!G2284)&gt;0,"")</f>
        <v/>
      </c>
      <c r="I2281" t="str">
        <f t="shared" si="35"/>
        <v/>
      </c>
    </row>
    <row r="2282" spans="1:9" x14ac:dyDescent="0.25">
      <c r="A2282" s="14" t="str" cm="1">
        <f t="array" ref="A2282">_xlfn.IFS(BR_standardformat!G2285="","",COUNTIF(tabel_7!A2282:A3295,BR_standardformat!G2285)=0,BR_standardformat!G2285,COUNTIF(tabel_7!A2282:A3295,BR_standardformat!G2285)&gt;0,"")</f>
        <v/>
      </c>
      <c r="B2282" s="14" t="str">
        <f>IF(NOT(A2282=""),BR_standardformat!R2285,"")</f>
        <v/>
      </c>
      <c r="E2282" s="21" t="str" cm="1">
        <f t="array" ref="E2282">_xlfn.IFS(C2282="","",D2282="","",A2282="","",NOT(A2282=""),VLOOKUP(_xlfn.CONCAT(C2282,", ",D2282),pg!$C$2:$D$38,2,FALSE))</f>
        <v/>
      </c>
      <c r="F2282" s="21" t="str" cm="1">
        <f t="array" ref="F2282">_xlfn.IFS(C2282="","",D2282="","",A2282="","",NOT(B2282=""),B2282*E2282)</f>
        <v/>
      </c>
      <c r="H2282" s="14" t="str" cm="1">
        <f t="array" ref="H2282">_xlfn.IFS(BR_standardformat!G2285="","",COUNTIF(tabel_7!A2313:A3295,BR_standardformat!G2285)=0,BR_standardformat!G2285,COUNTIF(tabel_7!A2313:A3295,BR_standardformat!G2285)&gt;0,"")</f>
        <v/>
      </c>
      <c r="I2282" t="str">
        <f t="shared" si="35"/>
        <v/>
      </c>
    </row>
    <row r="2283" spans="1:9" x14ac:dyDescent="0.25">
      <c r="A2283" s="14" t="str" cm="1">
        <f t="array" ref="A2283">_xlfn.IFS(BR_standardformat!G2286="","",COUNTIF(tabel_7!A2283:A3296,BR_standardformat!G2286)=0,BR_standardformat!G2286,COUNTIF(tabel_7!A2283:A3296,BR_standardformat!G2286)&gt;0,"")</f>
        <v/>
      </c>
      <c r="B2283" s="14" t="str">
        <f>IF(NOT(A2283=""),BR_standardformat!R2286,"")</f>
        <v/>
      </c>
      <c r="E2283" s="21" t="str" cm="1">
        <f t="array" ref="E2283">_xlfn.IFS(C2283="","",D2283="","",A2283="","",NOT(A2283=""),VLOOKUP(_xlfn.CONCAT(C2283,", ",D2283),pg!$C$2:$D$38,2,FALSE))</f>
        <v/>
      </c>
      <c r="F2283" s="21" t="str" cm="1">
        <f t="array" ref="F2283">_xlfn.IFS(C2283="","",D2283="","",A2283="","",NOT(B2283=""),B2283*E2283)</f>
        <v/>
      </c>
      <c r="H2283" s="14" t="str" cm="1">
        <f t="array" ref="H2283">_xlfn.IFS(BR_standardformat!G2286="","",COUNTIF(tabel_7!A2314:A3296,BR_standardformat!G2286)=0,BR_standardformat!G2286,COUNTIF(tabel_7!A2314:A3296,BR_standardformat!G2286)&gt;0,"")</f>
        <v/>
      </c>
      <c r="I2283" t="str">
        <f t="shared" si="35"/>
        <v/>
      </c>
    </row>
    <row r="2284" spans="1:9" x14ac:dyDescent="0.25">
      <c r="A2284" s="14" t="str" cm="1">
        <f t="array" ref="A2284">_xlfn.IFS(BR_standardformat!G2287="","",COUNTIF(tabel_7!A2284:A3297,BR_standardformat!G2287)=0,BR_standardformat!G2287,COUNTIF(tabel_7!A2284:A3297,BR_standardformat!G2287)&gt;0,"")</f>
        <v/>
      </c>
      <c r="B2284" s="14" t="str">
        <f>IF(NOT(A2284=""),BR_standardformat!R2287,"")</f>
        <v/>
      </c>
      <c r="E2284" s="21" t="str" cm="1">
        <f t="array" ref="E2284">_xlfn.IFS(C2284="","",D2284="","",A2284="","",NOT(A2284=""),VLOOKUP(_xlfn.CONCAT(C2284,", ",D2284),pg!$C$2:$D$38,2,FALSE))</f>
        <v/>
      </c>
      <c r="F2284" s="21" t="str" cm="1">
        <f t="array" ref="F2284">_xlfn.IFS(C2284="","",D2284="","",A2284="","",NOT(B2284=""),B2284*E2284)</f>
        <v/>
      </c>
      <c r="H2284" s="14" t="str" cm="1">
        <f t="array" ref="H2284">_xlfn.IFS(BR_standardformat!G2287="","",COUNTIF(tabel_7!A2315:A3297,BR_standardformat!G2287)=0,BR_standardformat!G2287,COUNTIF(tabel_7!A2315:A3297,BR_standardformat!G2287)&gt;0,"")</f>
        <v/>
      </c>
      <c r="I2284" t="str">
        <f t="shared" si="35"/>
        <v/>
      </c>
    </row>
    <row r="2285" spans="1:9" x14ac:dyDescent="0.25">
      <c r="A2285" s="14" t="str" cm="1">
        <f t="array" ref="A2285">_xlfn.IFS(BR_standardformat!G2288="","",COUNTIF(tabel_7!A2285:A3298,BR_standardformat!G2288)=0,BR_standardformat!G2288,COUNTIF(tabel_7!A2285:A3298,BR_standardformat!G2288)&gt;0,"")</f>
        <v/>
      </c>
      <c r="B2285" s="14" t="str">
        <f>IF(NOT(A2285=""),BR_standardformat!R2288,"")</f>
        <v/>
      </c>
      <c r="E2285" s="21" t="str" cm="1">
        <f t="array" ref="E2285">_xlfn.IFS(C2285="","",D2285="","",A2285="","",NOT(A2285=""),VLOOKUP(_xlfn.CONCAT(C2285,", ",D2285),pg!$C$2:$D$38,2,FALSE))</f>
        <v/>
      </c>
      <c r="F2285" s="21" t="str" cm="1">
        <f t="array" ref="F2285">_xlfn.IFS(C2285="","",D2285="","",A2285="","",NOT(B2285=""),B2285*E2285)</f>
        <v/>
      </c>
      <c r="H2285" s="14" t="str" cm="1">
        <f t="array" ref="H2285">_xlfn.IFS(BR_standardformat!G2288="","",COUNTIF(tabel_7!A2316:A3298,BR_standardformat!G2288)=0,BR_standardformat!G2288,COUNTIF(tabel_7!A2316:A3298,BR_standardformat!G2288)&gt;0,"")</f>
        <v/>
      </c>
      <c r="I2285" t="str">
        <f t="shared" si="35"/>
        <v/>
      </c>
    </row>
    <row r="2286" spans="1:9" x14ac:dyDescent="0.25">
      <c r="A2286" s="14" t="str" cm="1">
        <f t="array" ref="A2286">_xlfn.IFS(BR_standardformat!G2289="","",COUNTIF(tabel_7!A2286:A3299,BR_standardformat!G2289)=0,BR_standardformat!G2289,COUNTIF(tabel_7!A2286:A3299,BR_standardformat!G2289)&gt;0,"")</f>
        <v/>
      </c>
      <c r="B2286" s="14" t="str">
        <f>IF(NOT(A2286=""),BR_standardformat!R2289,"")</f>
        <v/>
      </c>
      <c r="E2286" s="21" t="str" cm="1">
        <f t="array" ref="E2286">_xlfn.IFS(C2286="","",D2286="","",A2286="","",NOT(A2286=""),VLOOKUP(_xlfn.CONCAT(C2286,", ",D2286),pg!$C$2:$D$38,2,FALSE))</f>
        <v/>
      </c>
      <c r="F2286" s="21" t="str" cm="1">
        <f t="array" ref="F2286">_xlfn.IFS(C2286="","",D2286="","",A2286="","",NOT(B2286=""),B2286*E2286)</f>
        <v/>
      </c>
      <c r="H2286" s="14" t="str" cm="1">
        <f t="array" ref="H2286">_xlfn.IFS(BR_standardformat!G2289="","",COUNTIF(tabel_7!A2317:A3299,BR_standardformat!G2289)=0,BR_standardformat!G2289,COUNTIF(tabel_7!A2317:A3299,BR_standardformat!G2289)&gt;0,"")</f>
        <v/>
      </c>
      <c r="I2286" t="str">
        <f t="shared" si="35"/>
        <v/>
      </c>
    </row>
    <row r="2287" spans="1:9" x14ac:dyDescent="0.25">
      <c r="A2287" s="14" t="str" cm="1">
        <f t="array" ref="A2287">_xlfn.IFS(BR_standardformat!G2290="","",COUNTIF(tabel_7!A2287:A3300,BR_standardformat!G2290)=0,BR_standardformat!G2290,COUNTIF(tabel_7!A2287:A3300,BR_standardformat!G2290)&gt;0,"")</f>
        <v/>
      </c>
      <c r="B2287" s="14" t="str">
        <f>IF(NOT(A2287=""),BR_standardformat!R2290,"")</f>
        <v/>
      </c>
      <c r="E2287" s="21" t="str" cm="1">
        <f t="array" ref="E2287">_xlfn.IFS(C2287="","",D2287="","",A2287="","",NOT(A2287=""),VLOOKUP(_xlfn.CONCAT(C2287,", ",D2287),pg!$C$2:$D$38,2,FALSE))</f>
        <v/>
      </c>
      <c r="F2287" s="21" t="str" cm="1">
        <f t="array" ref="F2287">_xlfn.IFS(C2287="","",D2287="","",A2287="","",NOT(B2287=""),B2287*E2287)</f>
        <v/>
      </c>
      <c r="H2287" s="14" t="str" cm="1">
        <f t="array" ref="H2287">_xlfn.IFS(BR_standardformat!G2290="","",COUNTIF(tabel_7!A2318:A3300,BR_standardformat!G2290)=0,BR_standardformat!G2290,COUNTIF(tabel_7!A2318:A3300,BR_standardformat!G2290)&gt;0,"")</f>
        <v/>
      </c>
      <c r="I2287" t="str">
        <f t="shared" si="35"/>
        <v/>
      </c>
    </row>
    <row r="2288" spans="1:9" x14ac:dyDescent="0.25">
      <c r="A2288" s="14" t="str" cm="1">
        <f t="array" ref="A2288">_xlfn.IFS(BR_standardformat!G2291="","",COUNTIF(tabel_7!A2288:A3301,BR_standardformat!G2291)=0,BR_standardformat!G2291,COUNTIF(tabel_7!A2288:A3301,BR_standardformat!G2291)&gt;0,"")</f>
        <v/>
      </c>
      <c r="B2288" s="14" t="str">
        <f>IF(NOT(A2288=""),BR_standardformat!R2291,"")</f>
        <v/>
      </c>
      <c r="E2288" s="21" t="str" cm="1">
        <f t="array" ref="E2288">_xlfn.IFS(C2288="","",D2288="","",A2288="","",NOT(A2288=""),VLOOKUP(_xlfn.CONCAT(C2288,", ",D2288),pg!$C$2:$D$38,2,FALSE))</f>
        <v/>
      </c>
      <c r="F2288" s="21" t="str" cm="1">
        <f t="array" ref="F2288">_xlfn.IFS(C2288="","",D2288="","",A2288="","",NOT(B2288=""),B2288*E2288)</f>
        <v/>
      </c>
      <c r="H2288" s="14" t="str" cm="1">
        <f t="array" ref="H2288">_xlfn.IFS(BR_standardformat!G2291="","",COUNTIF(tabel_7!A2319:A3301,BR_standardformat!G2291)=0,BR_standardformat!G2291,COUNTIF(tabel_7!A2319:A3301,BR_standardformat!G2291)&gt;0,"")</f>
        <v/>
      </c>
      <c r="I2288" t="str">
        <f t="shared" si="35"/>
        <v/>
      </c>
    </row>
    <row r="2289" spans="1:9" x14ac:dyDescent="0.25">
      <c r="A2289" s="14" t="str" cm="1">
        <f t="array" ref="A2289">_xlfn.IFS(BR_standardformat!G2292="","",COUNTIF(tabel_7!A2289:A3302,BR_standardformat!G2292)=0,BR_standardformat!G2292,COUNTIF(tabel_7!A2289:A3302,BR_standardformat!G2292)&gt;0,"")</f>
        <v/>
      </c>
      <c r="B2289" s="14" t="str">
        <f>IF(NOT(A2289=""),BR_standardformat!R2292,"")</f>
        <v/>
      </c>
      <c r="E2289" s="21" t="str" cm="1">
        <f t="array" ref="E2289">_xlfn.IFS(C2289="","",D2289="","",A2289="","",NOT(A2289=""),VLOOKUP(_xlfn.CONCAT(C2289,", ",D2289),pg!$C$2:$D$38,2,FALSE))</f>
        <v/>
      </c>
      <c r="F2289" s="21" t="str" cm="1">
        <f t="array" ref="F2289">_xlfn.IFS(C2289="","",D2289="","",A2289="","",NOT(B2289=""),B2289*E2289)</f>
        <v/>
      </c>
      <c r="H2289" s="14" t="str" cm="1">
        <f t="array" ref="H2289">_xlfn.IFS(BR_standardformat!G2292="","",COUNTIF(tabel_7!A2320:A3302,BR_standardformat!G2292)=0,BR_standardformat!G2292,COUNTIF(tabel_7!A2320:A3302,BR_standardformat!G2292)&gt;0,"")</f>
        <v/>
      </c>
      <c r="I2289" t="str">
        <f t="shared" si="35"/>
        <v/>
      </c>
    </row>
    <row r="2290" spans="1:9" x14ac:dyDescent="0.25">
      <c r="A2290" s="14" t="str" cm="1">
        <f t="array" ref="A2290">_xlfn.IFS(BR_standardformat!G2293="","",COUNTIF(tabel_7!A2290:A3303,BR_standardformat!G2293)=0,BR_standardformat!G2293,COUNTIF(tabel_7!A2290:A3303,BR_standardformat!G2293)&gt;0,"")</f>
        <v/>
      </c>
      <c r="B2290" s="14" t="str">
        <f>IF(NOT(A2290=""),BR_standardformat!R2293,"")</f>
        <v/>
      </c>
      <c r="E2290" s="21" t="str" cm="1">
        <f t="array" ref="E2290">_xlfn.IFS(C2290="","",D2290="","",A2290="","",NOT(A2290=""),VLOOKUP(_xlfn.CONCAT(C2290,", ",D2290),pg!$C$2:$D$38,2,FALSE))</f>
        <v/>
      </c>
      <c r="F2290" s="21" t="str" cm="1">
        <f t="array" ref="F2290">_xlfn.IFS(C2290="","",D2290="","",A2290="","",NOT(B2290=""),B2290*E2290)</f>
        <v/>
      </c>
      <c r="H2290" s="14" t="str" cm="1">
        <f t="array" ref="H2290">_xlfn.IFS(BR_standardformat!G2293="","",COUNTIF(tabel_7!A2321:A3303,BR_standardformat!G2293)=0,BR_standardformat!G2293,COUNTIF(tabel_7!A2321:A3303,BR_standardformat!G2293)&gt;0,"")</f>
        <v/>
      </c>
      <c r="I2290" t="str">
        <f t="shared" si="35"/>
        <v/>
      </c>
    </row>
    <row r="2291" spans="1:9" x14ac:dyDescent="0.25">
      <c r="A2291" s="14" t="str" cm="1">
        <f t="array" ref="A2291">_xlfn.IFS(BR_standardformat!G2294="","",COUNTIF(tabel_7!A2291:A3304,BR_standardformat!G2294)=0,BR_standardformat!G2294,COUNTIF(tabel_7!A2291:A3304,BR_standardformat!G2294)&gt;0,"")</f>
        <v/>
      </c>
      <c r="B2291" s="14" t="str">
        <f>IF(NOT(A2291=""),BR_standardformat!R2294,"")</f>
        <v/>
      </c>
      <c r="E2291" s="21" t="str" cm="1">
        <f t="array" ref="E2291">_xlfn.IFS(C2291="","",D2291="","",A2291="","",NOT(A2291=""),VLOOKUP(_xlfn.CONCAT(C2291,", ",D2291),pg!$C$2:$D$38,2,FALSE))</f>
        <v/>
      </c>
      <c r="F2291" s="21" t="str" cm="1">
        <f t="array" ref="F2291">_xlfn.IFS(C2291="","",D2291="","",A2291="","",NOT(B2291=""),B2291*E2291)</f>
        <v/>
      </c>
      <c r="H2291" s="14" t="str" cm="1">
        <f t="array" ref="H2291">_xlfn.IFS(BR_standardformat!G2294="","",COUNTIF(tabel_7!A2322:A3304,BR_standardformat!G2294)=0,BR_standardformat!G2294,COUNTIF(tabel_7!A2322:A3304,BR_standardformat!G2294)&gt;0,"")</f>
        <v/>
      </c>
      <c r="I2291" t="str">
        <f t="shared" si="35"/>
        <v/>
      </c>
    </row>
    <row r="2292" spans="1:9" x14ac:dyDescent="0.25">
      <c r="A2292" s="14" t="str" cm="1">
        <f t="array" ref="A2292">_xlfn.IFS(BR_standardformat!G2295="","",COUNTIF(tabel_7!A2292:A3305,BR_standardformat!G2295)=0,BR_standardformat!G2295,COUNTIF(tabel_7!A2292:A3305,BR_standardformat!G2295)&gt;0,"")</f>
        <v/>
      </c>
      <c r="B2292" s="14" t="str">
        <f>IF(NOT(A2292=""),BR_standardformat!R2295,"")</f>
        <v/>
      </c>
      <c r="E2292" s="21" t="str" cm="1">
        <f t="array" ref="E2292">_xlfn.IFS(C2292="","",D2292="","",A2292="","",NOT(A2292=""),VLOOKUP(_xlfn.CONCAT(C2292,", ",D2292),pg!$C$2:$D$38,2,FALSE))</f>
        <v/>
      </c>
      <c r="F2292" s="21" t="str" cm="1">
        <f t="array" ref="F2292">_xlfn.IFS(C2292="","",D2292="","",A2292="","",NOT(B2292=""),B2292*E2292)</f>
        <v/>
      </c>
      <c r="H2292" s="14" t="str" cm="1">
        <f t="array" ref="H2292">_xlfn.IFS(BR_standardformat!G2295="","",COUNTIF(tabel_7!A2323:A3305,BR_standardformat!G2295)=0,BR_standardformat!G2295,COUNTIF(tabel_7!A2323:A3305,BR_standardformat!G2295)&gt;0,"")</f>
        <v/>
      </c>
      <c r="I2292" t="str">
        <f t="shared" si="35"/>
        <v/>
      </c>
    </row>
    <row r="2293" spans="1:9" x14ac:dyDescent="0.25">
      <c r="A2293" s="14" t="str" cm="1">
        <f t="array" ref="A2293">_xlfn.IFS(BR_standardformat!G2296="","",COUNTIF(tabel_7!A2293:A3306,BR_standardformat!G2296)=0,BR_standardformat!G2296,COUNTIF(tabel_7!A2293:A3306,BR_standardformat!G2296)&gt;0,"")</f>
        <v/>
      </c>
      <c r="B2293" s="14" t="str">
        <f>IF(NOT(A2293=""),BR_standardformat!R2296,"")</f>
        <v/>
      </c>
      <c r="E2293" s="21" t="str" cm="1">
        <f t="array" ref="E2293">_xlfn.IFS(C2293="","",D2293="","",A2293="","",NOT(A2293=""),VLOOKUP(_xlfn.CONCAT(C2293,", ",D2293),pg!$C$2:$D$38,2,FALSE))</f>
        <v/>
      </c>
      <c r="F2293" s="21" t="str" cm="1">
        <f t="array" ref="F2293">_xlfn.IFS(C2293="","",D2293="","",A2293="","",NOT(B2293=""),B2293*E2293)</f>
        <v/>
      </c>
      <c r="H2293" s="14" t="str" cm="1">
        <f t="array" ref="H2293">_xlfn.IFS(BR_standardformat!G2296="","",COUNTIF(tabel_7!A2324:A3306,BR_standardformat!G2296)=0,BR_standardformat!G2296,COUNTIF(tabel_7!A2324:A3306,BR_standardformat!G2296)&gt;0,"")</f>
        <v/>
      </c>
      <c r="I2293" t="str">
        <f t="shared" si="35"/>
        <v/>
      </c>
    </row>
    <row r="2294" spans="1:9" x14ac:dyDescent="0.25">
      <c r="A2294" s="14" t="str" cm="1">
        <f t="array" ref="A2294">_xlfn.IFS(BR_standardformat!G2297="","",COUNTIF(tabel_7!A2294:A3307,BR_standardformat!G2297)=0,BR_standardformat!G2297,COUNTIF(tabel_7!A2294:A3307,BR_standardformat!G2297)&gt;0,"")</f>
        <v/>
      </c>
      <c r="B2294" s="14" t="str">
        <f>IF(NOT(A2294=""),BR_standardformat!R2297,"")</f>
        <v/>
      </c>
      <c r="E2294" s="21" t="str" cm="1">
        <f t="array" ref="E2294">_xlfn.IFS(C2294="","",D2294="","",A2294="","",NOT(A2294=""),VLOOKUP(_xlfn.CONCAT(C2294,", ",D2294),pg!$C$2:$D$38,2,FALSE))</f>
        <v/>
      </c>
      <c r="F2294" s="21" t="str" cm="1">
        <f t="array" ref="F2294">_xlfn.IFS(C2294="","",D2294="","",A2294="","",NOT(B2294=""),B2294*E2294)</f>
        <v/>
      </c>
      <c r="H2294" s="14" t="str" cm="1">
        <f t="array" ref="H2294">_xlfn.IFS(BR_standardformat!G2297="","",COUNTIF(tabel_7!A2325:A3307,BR_standardformat!G2297)=0,BR_standardformat!G2297,COUNTIF(tabel_7!A2325:A3307,BR_standardformat!G2297)&gt;0,"")</f>
        <v/>
      </c>
      <c r="I2294" t="str">
        <f t="shared" si="35"/>
        <v/>
      </c>
    </row>
    <row r="2295" spans="1:9" x14ac:dyDescent="0.25">
      <c r="A2295" s="14" t="str" cm="1">
        <f t="array" ref="A2295">_xlfn.IFS(BR_standardformat!G2298="","",COUNTIF(tabel_7!A2295:A3308,BR_standardformat!G2298)=0,BR_standardformat!G2298,COUNTIF(tabel_7!A2295:A3308,BR_standardformat!G2298)&gt;0,"")</f>
        <v/>
      </c>
      <c r="B2295" s="14" t="str">
        <f>IF(NOT(A2295=""),BR_standardformat!R2298,"")</f>
        <v/>
      </c>
      <c r="E2295" s="21" t="str" cm="1">
        <f t="array" ref="E2295">_xlfn.IFS(C2295="","",D2295="","",A2295="","",NOT(A2295=""),VLOOKUP(_xlfn.CONCAT(C2295,", ",D2295),pg!$C$2:$D$38,2,FALSE))</f>
        <v/>
      </c>
      <c r="F2295" s="21" t="str" cm="1">
        <f t="array" ref="F2295">_xlfn.IFS(C2295="","",D2295="","",A2295="","",NOT(B2295=""),B2295*E2295)</f>
        <v/>
      </c>
      <c r="H2295" s="14" t="str" cm="1">
        <f t="array" ref="H2295">_xlfn.IFS(BR_standardformat!G2298="","",COUNTIF(tabel_7!A2326:A3308,BR_standardformat!G2298)=0,BR_standardformat!G2298,COUNTIF(tabel_7!A2326:A3308,BR_standardformat!G2298)&gt;0,"")</f>
        <v/>
      </c>
      <c r="I2295" t="str">
        <f t="shared" si="35"/>
        <v/>
      </c>
    </row>
    <row r="2296" spans="1:9" x14ac:dyDescent="0.25">
      <c r="A2296" s="14" t="str" cm="1">
        <f t="array" ref="A2296">_xlfn.IFS(BR_standardformat!G2299="","",COUNTIF(tabel_7!A2296:A3309,BR_standardformat!G2299)=0,BR_standardformat!G2299,COUNTIF(tabel_7!A2296:A3309,BR_standardformat!G2299)&gt;0,"")</f>
        <v/>
      </c>
      <c r="B2296" s="14" t="str">
        <f>IF(NOT(A2296=""),BR_standardformat!R2299,"")</f>
        <v/>
      </c>
      <c r="E2296" s="21" t="str" cm="1">
        <f t="array" ref="E2296">_xlfn.IFS(C2296="","",D2296="","",A2296="","",NOT(A2296=""),VLOOKUP(_xlfn.CONCAT(C2296,", ",D2296),pg!$C$2:$D$38,2,FALSE))</f>
        <v/>
      </c>
      <c r="F2296" s="21" t="str" cm="1">
        <f t="array" ref="F2296">_xlfn.IFS(C2296="","",D2296="","",A2296="","",NOT(B2296=""),B2296*E2296)</f>
        <v/>
      </c>
      <c r="H2296" s="14" t="str" cm="1">
        <f t="array" ref="H2296">_xlfn.IFS(BR_standardformat!G2299="","",COUNTIF(tabel_7!A2327:A3309,BR_standardformat!G2299)=0,BR_standardformat!G2299,COUNTIF(tabel_7!A2327:A3309,BR_standardformat!G2299)&gt;0,"")</f>
        <v/>
      </c>
      <c r="I2296" t="str">
        <f t="shared" si="35"/>
        <v/>
      </c>
    </row>
    <row r="2297" spans="1:9" x14ac:dyDescent="0.25">
      <c r="A2297" s="14" t="str" cm="1">
        <f t="array" ref="A2297">_xlfn.IFS(BR_standardformat!G2300="","",COUNTIF(tabel_7!A2297:A3310,BR_standardformat!G2300)=0,BR_standardformat!G2300,COUNTIF(tabel_7!A2297:A3310,BR_standardformat!G2300)&gt;0,"")</f>
        <v/>
      </c>
      <c r="B2297" s="14" t="str">
        <f>IF(NOT(A2297=""),BR_standardformat!R2300,"")</f>
        <v/>
      </c>
      <c r="E2297" s="21" t="str" cm="1">
        <f t="array" ref="E2297">_xlfn.IFS(C2297="","",D2297="","",A2297="","",NOT(A2297=""),VLOOKUP(_xlfn.CONCAT(C2297,", ",D2297),pg!$C$2:$D$38,2,FALSE))</f>
        <v/>
      </c>
      <c r="F2297" s="21" t="str" cm="1">
        <f t="array" ref="F2297">_xlfn.IFS(C2297="","",D2297="","",A2297="","",NOT(B2297=""),B2297*E2297)</f>
        <v/>
      </c>
      <c r="H2297" s="14" t="str" cm="1">
        <f t="array" ref="H2297">_xlfn.IFS(BR_standardformat!G2300="","",COUNTIF(tabel_7!A2328:A3310,BR_standardformat!G2300)=0,BR_standardformat!G2300,COUNTIF(tabel_7!A2328:A3310,BR_standardformat!G2300)&gt;0,"")</f>
        <v/>
      </c>
      <c r="I2297" t="str">
        <f t="shared" si="35"/>
        <v/>
      </c>
    </row>
    <row r="2298" spans="1:9" x14ac:dyDescent="0.25">
      <c r="A2298" s="14" t="str" cm="1">
        <f t="array" ref="A2298">_xlfn.IFS(BR_standardformat!G2301="","",COUNTIF(tabel_7!A2298:A3311,BR_standardformat!G2301)=0,BR_standardformat!G2301,COUNTIF(tabel_7!A2298:A3311,BR_standardformat!G2301)&gt;0,"")</f>
        <v/>
      </c>
      <c r="B2298" s="14" t="str">
        <f>IF(NOT(A2298=""),BR_standardformat!R2301,"")</f>
        <v/>
      </c>
      <c r="E2298" s="21" t="str" cm="1">
        <f t="array" ref="E2298">_xlfn.IFS(C2298="","",D2298="","",A2298="","",NOT(A2298=""),VLOOKUP(_xlfn.CONCAT(C2298,", ",D2298),pg!$C$2:$D$38,2,FALSE))</f>
        <v/>
      </c>
      <c r="F2298" s="21" t="str" cm="1">
        <f t="array" ref="F2298">_xlfn.IFS(C2298="","",D2298="","",A2298="","",NOT(B2298=""),B2298*E2298)</f>
        <v/>
      </c>
      <c r="H2298" s="14" t="str" cm="1">
        <f t="array" ref="H2298">_xlfn.IFS(BR_standardformat!G2301="","",COUNTIF(tabel_7!A2329:A3311,BR_standardformat!G2301)=0,BR_standardformat!G2301,COUNTIF(tabel_7!A2329:A3311,BR_standardformat!G2301)&gt;0,"")</f>
        <v/>
      </c>
      <c r="I2298" t="str">
        <f t="shared" si="35"/>
        <v/>
      </c>
    </row>
    <row r="2299" spans="1:9" x14ac:dyDescent="0.25">
      <c r="A2299" s="14" t="str" cm="1">
        <f t="array" ref="A2299">_xlfn.IFS(BR_standardformat!G2302="","",COUNTIF(tabel_7!A2299:A3312,BR_standardformat!G2302)=0,BR_standardformat!G2302,COUNTIF(tabel_7!A2299:A3312,BR_standardformat!G2302)&gt;0,"")</f>
        <v/>
      </c>
      <c r="B2299" s="14" t="str">
        <f>IF(NOT(A2299=""),BR_standardformat!R2302,"")</f>
        <v/>
      </c>
      <c r="E2299" s="21" t="str" cm="1">
        <f t="array" ref="E2299">_xlfn.IFS(C2299="","",D2299="","",A2299="","",NOT(A2299=""),VLOOKUP(_xlfn.CONCAT(C2299,", ",D2299),pg!$C$2:$D$38,2,FALSE))</f>
        <v/>
      </c>
      <c r="F2299" s="21" t="str" cm="1">
        <f t="array" ref="F2299">_xlfn.IFS(C2299="","",D2299="","",A2299="","",NOT(B2299=""),B2299*E2299)</f>
        <v/>
      </c>
      <c r="H2299" s="14" t="str" cm="1">
        <f t="array" ref="H2299">_xlfn.IFS(BR_standardformat!G2302="","",COUNTIF(tabel_7!A2330:A3312,BR_standardformat!G2302)=0,BR_standardformat!G2302,COUNTIF(tabel_7!A2330:A3312,BR_standardformat!G2302)&gt;0,"")</f>
        <v/>
      </c>
      <c r="I2299" t="str">
        <f t="shared" si="35"/>
        <v/>
      </c>
    </row>
    <row r="2300" spans="1:9" x14ac:dyDescent="0.25">
      <c r="A2300" s="14" t="str" cm="1">
        <f t="array" ref="A2300">_xlfn.IFS(BR_standardformat!G2303="","",COUNTIF(tabel_7!A2300:A3313,BR_standardformat!G2303)=0,BR_standardformat!G2303,COUNTIF(tabel_7!A2300:A3313,BR_standardformat!G2303)&gt;0,"")</f>
        <v/>
      </c>
      <c r="B2300" s="14" t="str">
        <f>IF(NOT(A2300=""),BR_standardformat!R2303,"")</f>
        <v/>
      </c>
      <c r="E2300" s="21" t="str" cm="1">
        <f t="array" ref="E2300">_xlfn.IFS(C2300="","",D2300="","",A2300="","",NOT(A2300=""),VLOOKUP(_xlfn.CONCAT(C2300,", ",D2300),pg!$C$2:$D$38,2,FALSE))</f>
        <v/>
      </c>
      <c r="F2300" s="21" t="str" cm="1">
        <f t="array" ref="F2300">_xlfn.IFS(C2300="","",D2300="","",A2300="","",NOT(B2300=""),B2300*E2300)</f>
        <v/>
      </c>
      <c r="H2300" s="14" t="str" cm="1">
        <f t="array" ref="H2300">_xlfn.IFS(BR_standardformat!G2303="","",COUNTIF(tabel_7!A2331:A3313,BR_standardformat!G2303)=0,BR_standardformat!G2303,COUNTIF(tabel_7!A2331:A3313,BR_standardformat!G2303)&gt;0,"")</f>
        <v/>
      </c>
      <c r="I2300" t="str">
        <f t="shared" si="35"/>
        <v/>
      </c>
    </row>
    <row r="2301" spans="1:9" x14ac:dyDescent="0.25">
      <c r="A2301" s="14" t="str" cm="1">
        <f t="array" ref="A2301">_xlfn.IFS(BR_standardformat!G2304="","",COUNTIF(tabel_7!A2301:A3314,BR_standardformat!G2304)=0,BR_standardformat!G2304,COUNTIF(tabel_7!A2301:A3314,BR_standardformat!G2304)&gt;0,"")</f>
        <v/>
      </c>
      <c r="B2301" s="14" t="str">
        <f>IF(NOT(A2301=""),BR_standardformat!R2304,"")</f>
        <v/>
      </c>
      <c r="E2301" s="21" t="str" cm="1">
        <f t="array" ref="E2301">_xlfn.IFS(C2301="","",D2301="","",A2301="","",NOT(A2301=""),VLOOKUP(_xlfn.CONCAT(C2301,", ",D2301),pg!$C$2:$D$38,2,FALSE))</f>
        <v/>
      </c>
      <c r="F2301" s="21" t="str" cm="1">
        <f t="array" ref="F2301">_xlfn.IFS(C2301="","",D2301="","",A2301="","",NOT(B2301=""),B2301*E2301)</f>
        <v/>
      </c>
      <c r="H2301" s="14" t="str" cm="1">
        <f t="array" ref="H2301">_xlfn.IFS(BR_standardformat!G2304="","",COUNTIF(tabel_7!A2332:A3314,BR_standardformat!G2304)=0,BR_standardformat!G2304,COUNTIF(tabel_7!A2332:A3314,BR_standardformat!G2304)&gt;0,"")</f>
        <v/>
      </c>
      <c r="I2301" t="str">
        <f t="shared" si="35"/>
        <v/>
      </c>
    </row>
    <row r="2302" spans="1:9" x14ac:dyDescent="0.25">
      <c r="A2302" s="14" t="str" cm="1">
        <f t="array" ref="A2302">_xlfn.IFS(BR_standardformat!G2305="","",COUNTIF(tabel_7!A2302:A3315,BR_standardformat!G2305)=0,BR_standardformat!G2305,COUNTIF(tabel_7!A2302:A3315,BR_standardformat!G2305)&gt;0,"")</f>
        <v/>
      </c>
      <c r="B2302" s="14" t="str">
        <f>IF(NOT(A2302=""),BR_standardformat!R2305,"")</f>
        <v/>
      </c>
      <c r="E2302" s="21" t="str" cm="1">
        <f t="array" ref="E2302">_xlfn.IFS(C2302="","",D2302="","",A2302="","",NOT(A2302=""),VLOOKUP(_xlfn.CONCAT(C2302,", ",D2302),pg!$C$2:$D$38,2,FALSE))</f>
        <v/>
      </c>
      <c r="F2302" s="21" t="str" cm="1">
        <f t="array" ref="F2302">_xlfn.IFS(C2302="","",D2302="","",A2302="","",NOT(B2302=""),B2302*E2302)</f>
        <v/>
      </c>
      <c r="H2302" s="14" t="str" cm="1">
        <f t="array" ref="H2302">_xlfn.IFS(BR_standardformat!G2305="","",COUNTIF(tabel_7!A2333:A3315,BR_standardformat!G2305)=0,BR_standardformat!G2305,COUNTIF(tabel_7!A2333:A3315,BR_standardformat!G2305)&gt;0,"")</f>
        <v/>
      </c>
      <c r="I2302" t="str">
        <f t="shared" si="35"/>
        <v/>
      </c>
    </row>
    <row r="2303" spans="1:9" x14ac:dyDescent="0.25">
      <c r="A2303" s="14" t="str" cm="1">
        <f t="array" ref="A2303">_xlfn.IFS(BR_standardformat!G2306="","",COUNTIF(tabel_7!A2303:A3316,BR_standardformat!G2306)=0,BR_standardformat!G2306,COUNTIF(tabel_7!A2303:A3316,BR_standardformat!G2306)&gt;0,"")</f>
        <v/>
      </c>
      <c r="B2303" s="14" t="str">
        <f>IF(NOT(A2303=""),BR_standardformat!R2306,"")</f>
        <v/>
      </c>
      <c r="E2303" s="21" t="str" cm="1">
        <f t="array" ref="E2303">_xlfn.IFS(C2303="","",D2303="","",A2303="","",NOT(A2303=""),VLOOKUP(_xlfn.CONCAT(C2303,", ",D2303),pg!$C$2:$D$38,2,FALSE))</f>
        <v/>
      </c>
      <c r="F2303" s="21" t="str" cm="1">
        <f t="array" ref="F2303">_xlfn.IFS(C2303="","",D2303="","",A2303="","",NOT(B2303=""),B2303*E2303)</f>
        <v/>
      </c>
      <c r="H2303" s="14" t="str" cm="1">
        <f t="array" ref="H2303">_xlfn.IFS(BR_standardformat!G2306="","",COUNTIF(tabel_7!A2334:A3316,BR_standardformat!G2306)=0,BR_standardformat!G2306,COUNTIF(tabel_7!A2334:A3316,BR_standardformat!G2306)&gt;0,"")</f>
        <v/>
      </c>
      <c r="I2303" t="str">
        <f t="shared" si="35"/>
        <v/>
      </c>
    </row>
    <row r="2304" spans="1:9" x14ac:dyDescent="0.25">
      <c r="A2304" s="14" t="str" cm="1">
        <f t="array" ref="A2304">_xlfn.IFS(BR_standardformat!G2307="","",COUNTIF(tabel_7!A2304:A3317,BR_standardformat!G2307)=0,BR_standardformat!G2307,COUNTIF(tabel_7!A2304:A3317,BR_standardformat!G2307)&gt;0,"")</f>
        <v/>
      </c>
      <c r="B2304" s="14" t="str">
        <f>IF(NOT(A2304=""),BR_standardformat!R2307,"")</f>
        <v/>
      </c>
      <c r="E2304" s="21" t="str" cm="1">
        <f t="array" ref="E2304">_xlfn.IFS(C2304="","",D2304="","",A2304="","",NOT(A2304=""),VLOOKUP(_xlfn.CONCAT(C2304,", ",D2304),pg!$C$2:$D$38,2,FALSE))</f>
        <v/>
      </c>
      <c r="F2304" s="21" t="str" cm="1">
        <f t="array" ref="F2304">_xlfn.IFS(C2304="","",D2304="","",A2304="","",NOT(B2304=""),B2304*E2304)</f>
        <v/>
      </c>
      <c r="H2304" s="14" t="str" cm="1">
        <f t="array" ref="H2304">_xlfn.IFS(BR_standardformat!G2307="","",COUNTIF(tabel_7!A2335:A3317,BR_standardformat!G2307)=0,BR_standardformat!G2307,COUNTIF(tabel_7!A2335:A3317,BR_standardformat!G2307)&gt;0,"")</f>
        <v/>
      </c>
      <c r="I2304" t="str">
        <f t="shared" si="35"/>
        <v/>
      </c>
    </row>
    <row r="2305" spans="1:9" x14ac:dyDescent="0.25">
      <c r="A2305" s="14" t="str" cm="1">
        <f t="array" ref="A2305">_xlfn.IFS(BR_standardformat!G2308="","",COUNTIF(tabel_7!A2305:A3318,BR_standardformat!G2308)=0,BR_standardformat!G2308,COUNTIF(tabel_7!A2305:A3318,BR_standardformat!G2308)&gt;0,"")</f>
        <v/>
      </c>
      <c r="B2305" s="14" t="str">
        <f>IF(NOT(A2305=""),BR_standardformat!R2308,"")</f>
        <v/>
      </c>
      <c r="E2305" s="21" t="str" cm="1">
        <f t="array" ref="E2305">_xlfn.IFS(C2305="","",D2305="","",A2305="","",NOT(A2305=""),VLOOKUP(_xlfn.CONCAT(C2305,", ",D2305),pg!$C$2:$D$38,2,FALSE))</f>
        <v/>
      </c>
      <c r="F2305" s="21" t="str" cm="1">
        <f t="array" ref="F2305">_xlfn.IFS(C2305="","",D2305="","",A2305="","",NOT(B2305=""),B2305*E2305)</f>
        <v/>
      </c>
      <c r="H2305" s="14" t="str" cm="1">
        <f t="array" ref="H2305">_xlfn.IFS(BR_standardformat!G2308="","",COUNTIF(tabel_7!A2336:A3318,BR_standardformat!G2308)=0,BR_standardformat!G2308,COUNTIF(tabel_7!A2336:A3318,BR_standardformat!G2308)&gt;0,"")</f>
        <v/>
      </c>
      <c r="I2305" t="str">
        <f t="shared" si="35"/>
        <v/>
      </c>
    </row>
    <row r="2306" spans="1:9" x14ac:dyDescent="0.25">
      <c r="A2306" s="14" t="str" cm="1">
        <f t="array" ref="A2306">_xlfn.IFS(BR_standardformat!G2309="","",COUNTIF(tabel_7!A2306:A3319,BR_standardformat!G2309)=0,BR_standardformat!G2309,COUNTIF(tabel_7!A2306:A3319,BR_standardformat!G2309)&gt;0,"")</f>
        <v/>
      </c>
      <c r="B2306" s="14" t="str">
        <f>IF(NOT(A2306=""),BR_standardformat!R2309,"")</f>
        <v/>
      </c>
      <c r="E2306" s="21" t="str" cm="1">
        <f t="array" ref="E2306">_xlfn.IFS(C2306="","",D2306="","",A2306="","",NOT(A2306=""),VLOOKUP(_xlfn.CONCAT(C2306,", ",D2306),pg!$C$2:$D$38,2,FALSE))</f>
        <v/>
      </c>
      <c r="F2306" s="21" t="str" cm="1">
        <f t="array" ref="F2306">_xlfn.IFS(C2306="","",D2306="","",A2306="","",NOT(B2306=""),B2306*E2306)</f>
        <v/>
      </c>
      <c r="H2306" s="14" t="str" cm="1">
        <f t="array" ref="H2306">_xlfn.IFS(BR_standardformat!G2309="","",COUNTIF(tabel_7!A2337:A3319,BR_standardformat!G2309)=0,BR_standardformat!G2309,COUNTIF(tabel_7!A2337:A3319,BR_standardformat!G2309)&gt;0,"")</f>
        <v/>
      </c>
      <c r="I2306" t="str">
        <f t="shared" si="35"/>
        <v/>
      </c>
    </row>
    <row r="2307" spans="1:9" x14ac:dyDescent="0.25">
      <c r="A2307" s="14" t="str" cm="1">
        <f t="array" ref="A2307">_xlfn.IFS(BR_standardformat!G2310="","",COUNTIF(tabel_7!A2307:A3320,BR_standardformat!G2310)=0,BR_standardformat!G2310,COUNTIF(tabel_7!A2307:A3320,BR_standardformat!G2310)&gt;0,"")</f>
        <v/>
      </c>
      <c r="B2307" s="14" t="str">
        <f>IF(NOT(A2307=""),BR_standardformat!R2310,"")</f>
        <v/>
      </c>
      <c r="E2307" s="21" t="str" cm="1">
        <f t="array" ref="E2307">_xlfn.IFS(C2307="","",D2307="","",A2307="","",NOT(A2307=""),VLOOKUP(_xlfn.CONCAT(C2307,", ",D2307),pg!$C$2:$D$38,2,FALSE))</f>
        <v/>
      </c>
      <c r="F2307" s="21" t="str" cm="1">
        <f t="array" ref="F2307">_xlfn.IFS(C2307="","",D2307="","",A2307="","",NOT(B2307=""),B2307*E2307)</f>
        <v/>
      </c>
      <c r="H2307" s="14" t="str" cm="1">
        <f t="array" ref="H2307">_xlfn.IFS(BR_standardformat!G2310="","",COUNTIF(tabel_7!A2338:A3320,BR_standardformat!G2310)=0,BR_standardformat!G2310,COUNTIF(tabel_7!A2338:A3320,BR_standardformat!G2310)&gt;0,"")</f>
        <v/>
      </c>
      <c r="I2307" t="str">
        <f t="shared" si="35"/>
        <v/>
      </c>
    </row>
    <row r="2308" spans="1:9" x14ac:dyDescent="0.25">
      <c r="A2308" s="14" t="str" cm="1">
        <f t="array" ref="A2308">_xlfn.IFS(BR_standardformat!G2311="","",COUNTIF(tabel_7!A2308:A3321,BR_standardformat!G2311)=0,BR_standardformat!G2311,COUNTIF(tabel_7!A2308:A3321,BR_standardformat!G2311)&gt;0,"")</f>
        <v/>
      </c>
      <c r="B2308" s="14" t="str">
        <f>IF(NOT(A2308=""),BR_standardformat!R2311,"")</f>
        <v/>
      </c>
      <c r="E2308" s="21" t="str" cm="1">
        <f t="array" ref="E2308">_xlfn.IFS(C2308="","",D2308="","",A2308="","",NOT(A2308=""),VLOOKUP(_xlfn.CONCAT(C2308,", ",D2308),pg!$C$2:$D$38,2,FALSE))</f>
        <v/>
      </c>
      <c r="F2308" s="21" t="str" cm="1">
        <f t="array" ref="F2308">_xlfn.IFS(C2308="","",D2308="","",A2308="","",NOT(B2308=""),B2308*E2308)</f>
        <v/>
      </c>
      <c r="H2308" s="14" t="str" cm="1">
        <f t="array" ref="H2308">_xlfn.IFS(BR_standardformat!G2311="","",COUNTIF(tabel_7!A2339:A3321,BR_standardformat!G2311)=0,BR_standardformat!G2311,COUNTIF(tabel_7!A2339:A3321,BR_standardformat!G2311)&gt;0,"")</f>
        <v/>
      </c>
      <c r="I2308" t="str">
        <f t="shared" ref="I2308:I2371" si="36">IF(AND(C2308&lt;&gt;"", D2308&lt;&gt;""), _xlfn.CONCAT(C2308, ", ", D2308), "")</f>
        <v/>
      </c>
    </row>
    <row r="2309" spans="1:9" x14ac:dyDescent="0.25">
      <c r="A2309" s="14" t="str" cm="1">
        <f t="array" ref="A2309">_xlfn.IFS(BR_standardformat!G2312="","",COUNTIF(tabel_7!A2309:A3322,BR_standardformat!G2312)=0,BR_standardformat!G2312,COUNTIF(tabel_7!A2309:A3322,BR_standardformat!G2312)&gt;0,"")</f>
        <v/>
      </c>
      <c r="B2309" s="14" t="str">
        <f>IF(NOT(A2309=""),BR_standardformat!R2312,"")</f>
        <v/>
      </c>
      <c r="E2309" s="21" t="str" cm="1">
        <f t="array" ref="E2309">_xlfn.IFS(C2309="","",D2309="","",A2309="","",NOT(A2309=""),VLOOKUP(_xlfn.CONCAT(C2309,", ",D2309),pg!$C$2:$D$38,2,FALSE))</f>
        <v/>
      </c>
      <c r="F2309" s="21" t="str" cm="1">
        <f t="array" ref="F2309">_xlfn.IFS(C2309="","",D2309="","",A2309="","",NOT(B2309=""),B2309*E2309)</f>
        <v/>
      </c>
      <c r="H2309" s="14" t="str" cm="1">
        <f t="array" ref="H2309">_xlfn.IFS(BR_standardformat!G2312="","",COUNTIF(tabel_7!A2340:A3322,BR_standardformat!G2312)=0,BR_standardformat!G2312,COUNTIF(tabel_7!A2340:A3322,BR_standardformat!G2312)&gt;0,"")</f>
        <v/>
      </c>
      <c r="I2309" t="str">
        <f t="shared" si="36"/>
        <v/>
      </c>
    </row>
    <row r="2310" spans="1:9" x14ac:dyDescent="0.25">
      <c r="A2310" s="14" t="str" cm="1">
        <f t="array" ref="A2310">_xlfn.IFS(BR_standardformat!G2313="","",COUNTIF(tabel_7!A2310:A3323,BR_standardformat!G2313)=0,BR_standardformat!G2313,COUNTIF(tabel_7!A2310:A3323,BR_standardformat!G2313)&gt;0,"")</f>
        <v/>
      </c>
      <c r="B2310" s="14" t="str">
        <f>IF(NOT(A2310=""),BR_standardformat!R2313,"")</f>
        <v/>
      </c>
      <c r="E2310" s="21" t="str" cm="1">
        <f t="array" ref="E2310">_xlfn.IFS(C2310="","",D2310="","",A2310="","",NOT(A2310=""),VLOOKUP(_xlfn.CONCAT(C2310,", ",D2310),pg!$C$2:$D$38,2,FALSE))</f>
        <v/>
      </c>
      <c r="F2310" s="21" t="str" cm="1">
        <f t="array" ref="F2310">_xlfn.IFS(C2310="","",D2310="","",A2310="","",NOT(B2310=""),B2310*E2310)</f>
        <v/>
      </c>
      <c r="H2310" s="14" t="str" cm="1">
        <f t="array" ref="H2310">_xlfn.IFS(BR_standardformat!G2313="","",COUNTIF(tabel_7!A2341:A3323,BR_standardformat!G2313)=0,BR_standardformat!G2313,COUNTIF(tabel_7!A2341:A3323,BR_standardformat!G2313)&gt;0,"")</f>
        <v/>
      </c>
      <c r="I2310" t="str">
        <f t="shared" si="36"/>
        <v/>
      </c>
    </row>
    <row r="2311" spans="1:9" x14ac:dyDescent="0.25">
      <c r="A2311" s="14" t="str" cm="1">
        <f t="array" ref="A2311">_xlfn.IFS(BR_standardformat!G2314="","",COUNTIF(tabel_7!A2311:A3324,BR_standardformat!G2314)=0,BR_standardformat!G2314,COUNTIF(tabel_7!A2311:A3324,BR_standardformat!G2314)&gt;0,"")</f>
        <v/>
      </c>
      <c r="B2311" s="14" t="str">
        <f>IF(NOT(A2311=""),BR_standardformat!R2314,"")</f>
        <v/>
      </c>
      <c r="E2311" s="21" t="str" cm="1">
        <f t="array" ref="E2311">_xlfn.IFS(C2311="","",D2311="","",A2311="","",NOT(A2311=""),VLOOKUP(_xlfn.CONCAT(C2311,", ",D2311),pg!$C$2:$D$38,2,FALSE))</f>
        <v/>
      </c>
      <c r="F2311" s="21" t="str" cm="1">
        <f t="array" ref="F2311">_xlfn.IFS(C2311="","",D2311="","",A2311="","",NOT(B2311=""),B2311*E2311)</f>
        <v/>
      </c>
      <c r="H2311" s="14" t="str" cm="1">
        <f t="array" ref="H2311">_xlfn.IFS(BR_standardformat!G2314="","",COUNTIF(tabel_7!A2342:A3324,BR_standardformat!G2314)=0,BR_standardformat!G2314,COUNTIF(tabel_7!A2342:A3324,BR_standardformat!G2314)&gt;0,"")</f>
        <v/>
      </c>
      <c r="I2311" t="str">
        <f t="shared" si="36"/>
        <v/>
      </c>
    </row>
    <row r="2312" spans="1:9" x14ac:dyDescent="0.25">
      <c r="A2312" s="14" t="str" cm="1">
        <f t="array" ref="A2312">_xlfn.IFS(BR_standardformat!G2315="","",COUNTIF(tabel_7!A2312:A3325,BR_standardformat!G2315)=0,BR_standardformat!G2315,COUNTIF(tabel_7!A2312:A3325,BR_standardformat!G2315)&gt;0,"")</f>
        <v/>
      </c>
      <c r="B2312" s="14" t="str">
        <f>IF(NOT(A2312=""),BR_standardformat!R2315,"")</f>
        <v/>
      </c>
      <c r="E2312" s="21" t="str" cm="1">
        <f t="array" ref="E2312">_xlfn.IFS(C2312="","",D2312="","",A2312="","",NOT(A2312=""),VLOOKUP(_xlfn.CONCAT(C2312,", ",D2312),pg!$C$2:$D$38,2,FALSE))</f>
        <v/>
      </c>
      <c r="F2312" s="21" t="str" cm="1">
        <f t="array" ref="F2312">_xlfn.IFS(C2312="","",D2312="","",A2312="","",NOT(B2312=""),B2312*E2312)</f>
        <v/>
      </c>
      <c r="H2312" s="14" t="str" cm="1">
        <f t="array" ref="H2312">_xlfn.IFS(BR_standardformat!G2315="","",COUNTIF(tabel_7!A2343:A3325,BR_standardformat!G2315)=0,BR_standardformat!G2315,COUNTIF(tabel_7!A2343:A3325,BR_standardformat!G2315)&gt;0,"")</f>
        <v/>
      </c>
      <c r="I2312" t="str">
        <f t="shared" si="36"/>
        <v/>
      </c>
    </row>
    <row r="2313" spans="1:9" x14ac:dyDescent="0.25">
      <c r="A2313" s="14" t="str" cm="1">
        <f t="array" ref="A2313">_xlfn.IFS(BR_standardformat!G2316="","",COUNTIF(tabel_7!A2313:A3326,BR_standardformat!G2316)=0,BR_standardformat!G2316,COUNTIF(tabel_7!A2313:A3326,BR_standardformat!G2316)&gt;0,"")</f>
        <v/>
      </c>
      <c r="B2313" s="14" t="str">
        <f>IF(NOT(A2313=""),BR_standardformat!R2316,"")</f>
        <v/>
      </c>
      <c r="E2313" s="21" t="str" cm="1">
        <f t="array" ref="E2313">_xlfn.IFS(C2313="","",D2313="","",A2313="","",NOT(A2313=""),VLOOKUP(_xlfn.CONCAT(C2313,", ",D2313),pg!$C$2:$D$38,2,FALSE))</f>
        <v/>
      </c>
      <c r="F2313" s="21" t="str" cm="1">
        <f t="array" ref="F2313">_xlfn.IFS(C2313="","",D2313="","",A2313="","",NOT(B2313=""),B2313*E2313)</f>
        <v/>
      </c>
      <c r="H2313" s="14" t="str" cm="1">
        <f t="array" ref="H2313">_xlfn.IFS(BR_standardformat!G2316="","",COUNTIF(tabel_7!A2344:A3326,BR_standardformat!G2316)=0,BR_standardformat!G2316,COUNTIF(tabel_7!A2344:A3326,BR_standardformat!G2316)&gt;0,"")</f>
        <v/>
      </c>
      <c r="I2313" t="str">
        <f t="shared" si="36"/>
        <v/>
      </c>
    </row>
    <row r="2314" spans="1:9" x14ac:dyDescent="0.25">
      <c r="A2314" s="14" t="str" cm="1">
        <f t="array" ref="A2314">_xlfn.IFS(BR_standardformat!G2317="","",COUNTIF(tabel_7!A2314:A3327,BR_standardformat!G2317)=0,BR_standardformat!G2317,COUNTIF(tabel_7!A2314:A3327,BR_standardformat!G2317)&gt;0,"")</f>
        <v/>
      </c>
      <c r="B2314" s="14" t="str">
        <f>IF(NOT(A2314=""),BR_standardformat!R2317,"")</f>
        <v/>
      </c>
      <c r="E2314" s="21" t="str" cm="1">
        <f t="array" ref="E2314">_xlfn.IFS(C2314="","",D2314="","",A2314="","",NOT(A2314=""),VLOOKUP(_xlfn.CONCAT(C2314,", ",D2314),pg!$C$2:$D$38,2,FALSE))</f>
        <v/>
      </c>
      <c r="F2314" s="21" t="str" cm="1">
        <f t="array" ref="F2314">_xlfn.IFS(C2314="","",D2314="","",A2314="","",NOT(B2314=""),B2314*E2314)</f>
        <v/>
      </c>
      <c r="H2314" s="14" t="str" cm="1">
        <f t="array" ref="H2314">_xlfn.IFS(BR_standardformat!G2317="","",COUNTIF(tabel_7!A2345:A3327,BR_standardformat!G2317)=0,BR_standardformat!G2317,COUNTIF(tabel_7!A2345:A3327,BR_standardformat!G2317)&gt;0,"")</f>
        <v/>
      </c>
      <c r="I2314" t="str">
        <f t="shared" si="36"/>
        <v/>
      </c>
    </row>
    <row r="2315" spans="1:9" x14ac:dyDescent="0.25">
      <c r="A2315" s="14" t="str" cm="1">
        <f t="array" ref="A2315">_xlfn.IFS(BR_standardformat!G2318="","",COUNTIF(tabel_7!A2315:A3328,BR_standardformat!G2318)=0,BR_standardformat!G2318,COUNTIF(tabel_7!A2315:A3328,BR_standardformat!G2318)&gt;0,"")</f>
        <v/>
      </c>
      <c r="B2315" s="14" t="str">
        <f>IF(NOT(A2315=""),BR_standardformat!R2318,"")</f>
        <v/>
      </c>
      <c r="E2315" s="21" t="str" cm="1">
        <f t="array" ref="E2315">_xlfn.IFS(C2315="","",D2315="","",A2315="","",NOT(A2315=""),VLOOKUP(_xlfn.CONCAT(C2315,", ",D2315),pg!$C$2:$D$38,2,FALSE))</f>
        <v/>
      </c>
      <c r="F2315" s="21" t="str" cm="1">
        <f t="array" ref="F2315">_xlfn.IFS(C2315="","",D2315="","",A2315="","",NOT(B2315=""),B2315*E2315)</f>
        <v/>
      </c>
      <c r="H2315" s="14" t="str" cm="1">
        <f t="array" ref="H2315">_xlfn.IFS(BR_standardformat!G2318="","",COUNTIF(tabel_7!A2346:A3328,BR_standardformat!G2318)=0,BR_standardformat!G2318,COUNTIF(tabel_7!A2346:A3328,BR_standardformat!G2318)&gt;0,"")</f>
        <v/>
      </c>
      <c r="I2315" t="str">
        <f t="shared" si="36"/>
        <v/>
      </c>
    </row>
    <row r="2316" spans="1:9" x14ac:dyDescent="0.25">
      <c r="A2316" s="14" t="str" cm="1">
        <f t="array" ref="A2316">_xlfn.IFS(BR_standardformat!G2319="","",COUNTIF(tabel_7!A2316:A3329,BR_standardformat!G2319)=0,BR_standardformat!G2319,COUNTIF(tabel_7!A2316:A3329,BR_standardformat!G2319)&gt;0,"")</f>
        <v/>
      </c>
      <c r="B2316" s="14" t="str">
        <f>IF(NOT(A2316=""),BR_standardformat!R2319,"")</f>
        <v/>
      </c>
      <c r="E2316" s="21" t="str" cm="1">
        <f t="array" ref="E2316">_xlfn.IFS(C2316="","",D2316="","",A2316="","",NOT(A2316=""),VLOOKUP(_xlfn.CONCAT(C2316,", ",D2316),pg!$C$2:$D$38,2,FALSE))</f>
        <v/>
      </c>
      <c r="F2316" s="21" t="str" cm="1">
        <f t="array" ref="F2316">_xlfn.IFS(C2316="","",D2316="","",A2316="","",NOT(B2316=""),B2316*E2316)</f>
        <v/>
      </c>
      <c r="H2316" s="14" t="str" cm="1">
        <f t="array" ref="H2316">_xlfn.IFS(BR_standardformat!G2319="","",COUNTIF(tabel_7!A2347:A3329,BR_standardformat!G2319)=0,BR_standardformat!G2319,COUNTIF(tabel_7!A2347:A3329,BR_standardformat!G2319)&gt;0,"")</f>
        <v/>
      </c>
      <c r="I2316" t="str">
        <f t="shared" si="36"/>
        <v/>
      </c>
    </row>
    <row r="2317" spans="1:9" x14ac:dyDescent="0.25">
      <c r="A2317" s="14" t="str" cm="1">
        <f t="array" ref="A2317">_xlfn.IFS(BR_standardformat!G2320="","",COUNTIF(tabel_7!A2317:A3330,BR_standardformat!G2320)=0,BR_standardformat!G2320,COUNTIF(tabel_7!A2317:A3330,BR_standardformat!G2320)&gt;0,"")</f>
        <v/>
      </c>
      <c r="B2317" s="14" t="str">
        <f>IF(NOT(A2317=""),BR_standardformat!R2320,"")</f>
        <v/>
      </c>
      <c r="E2317" s="21" t="str" cm="1">
        <f t="array" ref="E2317">_xlfn.IFS(C2317="","",D2317="","",A2317="","",NOT(A2317=""),VLOOKUP(_xlfn.CONCAT(C2317,", ",D2317),pg!$C$2:$D$38,2,FALSE))</f>
        <v/>
      </c>
      <c r="F2317" s="21" t="str" cm="1">
        <f t="array" ref="F2317">_xlfn.IFS(C2317="","",D2317="","",A2317="","",NOT(B2317=""),B2317*E2317)</f>
        <v/>
      </c>
      <c r="H2317" s="14" t="str" cm="1">
        <f t="array" ref="H2317">_xlfn.IFS(BR_standardformat!G2320="","",COUNTIF(tabel_7!A2348:A3330,BR_standardformat!G2320)=0,BR_standardformat!G2320,COUNTIF(tabel_7!A2348:A3330,BR_standardformat!G2320)&gt;0,"")</f>
        <v/>
      </c>
      <c r="I2317" t="str">
        <f t="shared" si="36"/>
        <v/>
      </c>
    </row>
    <row r="2318" spans="1:9" x14ac:dyDescent="0.25">
      <c r="A2318" s="14" t="str" cm="1">
        <f t="array" ref="A2318">_xlfn.IFS(BR_standardformat!G2321="","",COUNTIF(tabel_7!A2318:A3331,BR_standardformat!G2321)=0,BR_standardformat!G2321,COUNTIF(tabel_7!A2318:A3331,BR_standardformat!G2321)&gt;0,"")</f>
        <v/>
      </c>
      <c r="B2318" s="14" t="str">
        <f>IF(NOT(A2318=""),BR_standardformat!R2321,"")</f>
        <v/>
      </c>
      <c r="E2318" s="21" t="str" cm="1">
        <f t="array" ref="E2318">_xlfn.IFS(C2318="","",D2318="","",A2318="","",NOT(A2318=""),VLOOKUP(_xlfn.CONCAT(C2318,", ",D2318),pg!$C$2:$D$38,2,FALSE))</f>
        <v/>
      </c>
      <c r="F2318" s="21" t="str" cm="1">
        <f t="array" ref="F2318">_xlfn.IFS(C2318="","",D2318="","",A2318="","",NOT(B2318=""),B2318*E2318)</f>
        <v/>
      </c>
      <c r="H2318" s="14" t="str" cm="1">
        <f t="array" ref="H2318">_xlfn.IFS(BR_standardformat!G2321="","",COUNTIF(tabel_7!A2349:A3331,BR_standardformat!G2321)=0,BR_standardformat!G2321,COUNTIF(tabel_7!A2349:A3331,BR_standardformat!G2321)&gt;0,"")</f>
        <v/>
      </c>
      <c r="I2318" t="str">
        <f t="shared" si="36"/>
        <v/>
      </c>
    </row>
    <row r="2319" spans="1:9" x14ac:dyDescent="0.25">
      <c r="A2319" s="14" t="str" cm="1">
        <f t="array" ref="A2319">_xlfn.IFS(BR_standardformat!G2322="","",COUNTIF(tabel_7!A2319:A3332,BR_standardformat!G2322)=0,BR_standardformat!G2322,COUNTIF(tabel_7!A2319:A3332,BR_standardformat!G2322)&gt;0,"")</f>
        <v/>
      </c>
      <c r="B2319" s="14" t="str">
        <f>IF(NOT(A2319=""),BR_standardformat!R2322,"")</f>
        <v/>
      </c>
      <c r="E2319" s="21" t="str" cm="1">
        <f t="array" ref="E2319">_xlfn.IFS(C2319="","",D2319="","",A2319="","",NOT(A2319=""),VLOOKUP(_xlfn.CONCAT(C2319,", ",D2319),pg!$C$2:$D$38,2,FALSE))</f>
        <v/>
      </c>
      <c r="F2319" s="21" t="str" cm="1">
        <f t="array" ref="F2319">_xlfn.IFS(C2319="","",D2319="","",A2319="","",NOT(B2319=""),B2319*E2319)</f>
        <v/>
      </c>
      <c r="H2319" s="14" t="str" cm="1">
        <f t="array" ref="H2319">_xlfn.IFS(BR_standardformat!G2322="","",COUNTIF(tabel_7!A2350:A3332,BR_standardformat!G2322)=0,BR_standardformat!G2322,COUNTIF(tabel_7!A2350:A3332,BR_standardformat!G2322)&gt;0,"")</f>
        <v/>
      </c>
      <c r="I2319" t="str">
        <f t="shared" si="36"/>
        <v/>
      </c>
    </row>
    <row r="2320" spans="1:9" x14ac:dyDescent="0.25">
      <c r="A2320" s="14" t="str" cm="1">
        <f t="array" ref="A2320">_xlfn.IFS(BR_standardformat!G2323="","",COUNTIF(tabel_7!A2320:A3333,BR_standardformat!G2323)=0,BR_standardformat!G2323,COUNTIF(tabel_7!A2320:A3333,BR_standardformat!G2323)&gt;0,"")</f>
        <v/>
      </c>
      <c r="B2320" s="14" t="str">
        <f>IF(NOT(A2320=""),BR_standardformat!R2323,"")</f>
        <v/>
      </c>
      <c r="E2320" s="21" t="str" cm="1">
        <f t="array" ref="E2320">_xlfn.IFS(C2320="","",D2320="","",A2320="","",NOT(A2320=""),VLOOKUP(_xlfn.CONCAT(C2320,", ",D2320),pg!$C$2:$D$38,2,FALSE))</f>
        <v/>
      </c>
      <c r="F2320" s="21" t="str" cm="1">
        <f t="array" ref="F2320">_xlfn.IFS(C2320="","",D2320="","",A2320="","",NOT(B2320=""),B2320*E2320)</f>
        <v/>
      </c>
      <c r="H2320" s="14" t="str" cm="1">
        <f t="array" ref="H2320">_xlfn.IFS(BR_standardformat!G2323="","",COUNTIF(tabel_7!A2351:A3333,BR_standardformat!G2323)=0,BR_standardformat!G2323,COUNTIF(tabel_7!A2351:A3333,BR_standardformat!G2323)&gt;0,"")</f>
        <v/>
      </c>
      <c r="I2320" t="str">
        <f t="shared" si="36"/>
        <v/>
      </c>
    </row>
    <row r="2321" spans="1:9" x14ac:dyDescent="0.25">
      <c r="A2321" s="14" t="str" cm="1">
        <f t="array" ref="A2321">_xlfn.IFS(BR_standardformat!G2324="","",COUNTIF(tabel_7!A2321:A3334,BR_standardformat!G2324)=0,BR_standardformat!G2324,COUNTIF(tabel_7!A2321:A3334,BR_standardformat!G2324)&gt;0,"")</f>
        <v/>
      </c>
      <c r="B2321" s="14" t="str">
        <f>IF(NOT(A2321=""),BR_standardformat!R2324,"")</f>
        <v/>
      </c>
      <c r="E2321" s="21" t="str" cm="1">
        <f t="array" ref="E2321">_xlfn.IFS(C2321="","",D2321="","",A2321="","",NOT(A2321=""),VLOOKUP(_xlfn.CONCAT(C2321,", ",D2321),pg!$C$2:$D$38,2,FALSE))</f>
        <v/>
      </c>
      <c r="F2321" s="21" t="str" cm="1">
        <f t="array" ref="F2321">_xlfn.IFS(C2321="","",D2321="","",A2321="","",NOT(B2321=""),B2321*E2321)</f>
        <v/>
      </c>
      <c r="H2321" s="14" t="str" cm="1">
        <f t="array" ref="H2321">_xlfn.IFS(BR_standardformat!G2324="","",COUNTIF(tabel_7!A2352:A3334,BR_standardformat!G2324)=0,BR_standardformat!G2324,COUNTIF(tabel_7!A2352:A3334,BR_standardformat!G2324)&gt;0,"")</f>
        <v/>
      </c>
      <c r="I2321" t="str">
        <f t="shared" si="36"/>
        <v/>
      </c>
    </row>
    <row r="2322" spans="1:9" x14ac:dyDescent="0.25">
      <c r="A2322" s="14" t="str" cm="1">
        <f t="array" ref="A2322">_xlfn.IFS(BR_standardformat!G2325="","",COUNTIF(tabel_7!A2322:A3335,BR_standardformat!G2325)=0,BR_standardformat!G2325,COUNTIF(tabel_7!A2322:A3335,BR_standardformat!G2325)&gt;0,"")</f>
        <v/>
      </c>
      <c r="B2322" s="14" t="str">
        <f>IF(NOT(A2322=""),BR_standardformat!R2325,"")</f>
        <v/>
      </c>
      <c r="E2322" s="21" t="str" cm="1">
        <f t="array" ref="E2322">_xlfn.IFS(C2322="","",D2322="","",A2322="","",NOT(A2322=""),VLOOKUP(_xlfn.CONCAT(C2322,", ",D2322),pg!$C$2:$D$38,2,FALSE))</f>
        <v/>
      </c>
      <c r="F2322" s="21" t="str" cm="1">
        <f t="array" ref="F2322">_xlfn.IFS(C2322="","",D2322="","",A2322="","",NOT(B2322=""),B2322*E2322)</f>
        <v/>
      </c>
      <c r="H2322" s="14" t="str" cm="1">
        <f t="array" ref="H2322">_xlfn.IFS(BR_standardformat!G2325="","",COUNTIF(tabel_7!A2353:A3335,BR_standardformat!G2325)=0,BR_standardformat!G2325,COUNTIF(tabel_7!A2353:A3335,BR_standardformat!G2325)&gt;0,"")</f>
        <v/>
      </c>
      <c r="I2322" t="str">
        <f t="shared" si="36"/>
        <v/>
      </c>
    </row>
    <row r="2323" spans="1:9" x14ac:dyDescent="0.25">
      <c r="A2323" s="14" t="str" cm="1">
        <f t="array" ref="A2323">_xlfn.IFS(BR_standardformat!G2326="","",COUNTIF(tabel_7!A2323:A3336,BR_standardformat!G2326)=0,BR_standardformat!G2326,COUNTIF(tabel_7!A2323:A3336,BR_standardformat!G2326)&gt;0,"")</f>
        <v/>
      </c>
      <c r="B2323" s="14" t="str">
        <f>IF(NOT(A2323=""),BR_standardformat!R2326,"")</f>
        <v/>
      </c>
      <c r="E2323" s="21" t="str" cm="1">
        <f t="array" ref="E2323">_xlfn.IFS(C2323="","",D2323="","",A2323="","",NOT(A2323=""),VLOOKUP(_xlfn.CONCAT(C2323,", ",D2323),pg!$C$2:$D$38,2,FALSE))</f>
        <v/>
      </c>
      <c r="F2323" s="21" t="str" cm="1">
        <f t="array" ref="F2323">_xlfn.IFS(C2323="","",D2323="","",A2323="","",NOT(B2323=""),B2323*E2323)</f>
        <v/>
      </c>
      <c r="H2323" s="14" t="str" cm="1">
        <f t="array" ref="H2323">_xlfn.IFS(BR_standardformat!G2326="","",COUNTIF(tabel_7!A2354:A3336,BR_standardformat!G2326)=0,BR_standardformat!G2326,COUNTIF(tabel_7!A2354:A3336,BR_standardformat!G2326)&gt;0,"")</f>
        <v/>
      </c>
      <c r="I2323" t="str">
        <f t="shared" si="36"/>
        <v/>
      </c>
    </row>
    <row r="2324" spans="1:9" x14ac:dyDescent="0.25">
      <c r="A2324" s="14" t="str" cm="1">
        <f t="array" ref="A2324">_xlfn.IFS(BR_standardformat!G2327="","",COUNTIF(tabel_7!A2324:A3337,BR_standardformat!G2327)=0,BR_standardformat!G2327,COUNTIF(tabel_7!A2324:A3337,BR_standardformat!G2327)&gt;0,"")</f>
        <v/>
      </c>
      <c r="B2324" s="14" t="str">
        <f>IF(NOT(A2324=""),BR_standardformat!R2327,"")</f>
        <v/>
      </c>
      <c r="E2324" s="21" t="str" cm="1">
        <f t="array" ref="E2324">_xlfn.IFS(C2324="","",D2324="","",A2324="","",NOT(A2324=""),VLOOKUP(_xlfn.CONCAT(C2324,", ",D2324),pg!$C$2:$D$38,2,FALSE))</f>
        <v/>
      </c>
      <c r="F2324" s="21" t="str" cm="1">
        <f t="array" ref="F2324">_xlfn.IFS(C2324="","",D2324="","",A2324="","",NOT(B2324=""),B2324*E2324)</f>
        <v/>
      </c>
      <c r="H2324" s="14" t="str" cm="1">
        <f t="array" ref="H2324">_xlfn.IFS(BR_standardformat!G2327="","",COUNTIF(tabel_7!A2355:A3337,BR_standardformat!G2327)=0,BR_standardformat!G2327,COUNTIF(tabel_7!A2355:A3337,BR_standardformat!G2327)&gt;0,"")</f>
        <v/>
      </c>
      <c r="I2324" t="str">
        <f t="shared" si="36"/>
        <v/>
      </c>
    </row>
    <row r="2325" spans="1:9" x14ac:dyDescent="0.25">
      <c r="A2325" s="14" t="str" cm="1">
        <f t="array" ref="A2325">_xlfn.IFS(BR_standardformat!G2328="","",COUNTIF(tabel_7!A2325:A3338,BR_standardformat!G2328)=0,BR_standardformat!G2328,COUNTIF(tabel_7!A2325:A3338,BR_standardformat!G2328)&gt;0,"")</f>
        <v/>
      </c>
      <c r="B2325" s="14" t="str">
        <f>IF(NOT(A2325=""),BR_standardformat!R2328,"")</f>
        <v/>
      </c>
      <c r="E2325" s="21" t="str" cm="1">
        <f t="array" ref="E2325">_xlfn.IFS(C2325="","",D2325="","",A2325="","",NOT(A2325=""),VLOOKUP(_xlfn.CONCAT(C2325,", ",D2325),pg!$C$2:$D$38,2,FALSE))</f>
        <v/>
      </c>
      <c r="F2325" s="21" t="str" cm="1">
        <f t="array" ref="F2325">_xlfn.IFS(C2325="","",D2325="","",A2325="","",NOT(B2325=""),B2325*E2325)</f>
        <v/>
      </c>
      <c r="H2325" s="14" t="str" cm="1">
        <f t="array" ref="H2325">_xlfn.IFS(BR_standardformat!G2328="","",COUNTIF(tabel_7!A2356:A3338,BR_standardformat!G2328)=0,BR_standardformat!G2328,COUNTIF(tabel_7!A2356:A3338,BR_standardformat!G2328)&gt;0,"")</f>
        <v/>
      </c>
      <c r="I2325" t="str">
        <f t="shared" si="36"/>
        <v/>
      </c>
    </row>
    <row r="2326" spans="1:9" x14ac:dyDescent="0.25">
      <c r="A2326" s="14" t="str" cm="1">
        <f t="array" ref="A2326">_xlfn.IFS(BR_standardformat!G2329="","",COUNTIF(tabel_7!A2326:A3339,BR_standardformat!G2329)=0,BR_standardformat!G2329,COUNTIF(tabel_7!A2326:A3339,BR_standardformat!G2329)&gt;0,"")</f>
        <v/>
      </c>
      <c r="B2326" s="14" t="str">
        <f>IF(NOT(A2326=""),BR_standardformat!R2329,"")</f>
        <v/>
      </c>
      <c r="E2326" s="21" t="str" cm="1">
        <f t="array" ref="E2326">_xlfn.IFS(C2326="","",D2326="","",A2326="","",NOT(A2326=""),VLOOKUP(_xlfn.CONCAT(C2326,", ",D2326),pg!$C$2:$D$38,2,FALSE))</f>
        <v/>
      </c>
      <c r="F2326" s="21" t="str" cm="1">
        <f t="array" ref="F2326">_xlfn.IFS(C2326="","",D2326="","",A2326="","",NOT(B2326=""),B2326*E2326)</f>
        <v/>
      </c>
      <c r="H2326" s="14" t="str" cm="1">
        <f t="array" ref="H2326">_xlfn.IFS(BR_standardformat!G2329="","",COUNTIF(tabel_7!A2357:A3339,BR_standardformat!G2329)=0,BR_standardformat!G2329,COUNTIF(tabel_7!A2357:A3339,BR_standardformat!G2329)&gt;0,"")</f>
        <v/>
      </c>
      <c r="I2326" t="str">
        <f t="shared" si="36"/>
        <v/>
      </c>
    </row>
    <row r="2327" spans="1:9" x14ac:dyDescent="0.25">
      <c r="A2327" s="14" t="str" cm="1">
        <f t="array" ref="A2327">_xlfn.IFS(BR_standardformat!G2330="","",COUNTIF(tabel_7!A2327:A3340,BR_standardformat!G2330)=0,BR_standardformat!G2330,COUNTIF(tabel_7!A2327:A3340,BR_standardformat!G2330)&gt;0,"")</f>
        <v/>
      </c>
      <c r="B2327" s="14" t="str">
        <f>IF(NOT(A2327=""),BR_standardformat!R2330,"")</f>
        <v/>
      </c>
      <c r="E2327" s="21" t="str" cm="1">
        <f t="array" ref="E2327">_xlfn.IFS(C2327="","",D2327="","",A2327="","",NOT(A2327=""),VLOOKUP(_xlfn.CONCAT(C2327,", ",D2327),pg!$C$2:$D$38,2,FALSE))</f>
        <v/>
      </c>
      <c r="F2327" s="21" t="str" cm="1">
        <f t="array" ref="F2327">_xlfn.IFS(C2327="","",D2327="","",A2327="","",NOT(B2327=""),B2327*E2327)</f>
        <v/>
      </c>
      <c r="H2327" s="14" t="str" cm="1">
        <f t="array" ref="H2327">_xlfn.IFS(BR_standardformat!G2330="","",COUNTIF(tabel_7!A2358:A3340,BR_standardformat!G2330)=0,BR_standardformat!G2330,COUNTIF(tabel_7!A2358:A3340,BR_standardformat!G2330)&gt;0,"")</f>
        <v/>
      </c>
      <c r="I2327" t="str">
        <f t="shared" si="36"/>
        <v/>
      </c>
    </row>
    <row r="2328" spans="1:9" x14ac:dyDescent="0.25">
      <c r="A2328" s="14" t="str" cm="1">
        <f t="array" ref="A2328">_xlfn.IFS(BR_standardformat!G2331="","",COUNTIF(tabel_7!A2328:A3341,BR_standardformat!G2331)=0,BR_standardformat!G2331,COUNTIF(tabel_7!A2328:A3341,BR_standardformat!G2331)&gt;0,"")</f>
        <v/>
      </c>
      <c r="B2328" s="14" t="str">
        <f>IF(NOT(A2328=""),BR_standardformat!R2331,"")</f>
        <v/>
      </c>
      <c r="E2328" s="21" t="str" cm="1">
        <f t="array" ref="E2328">_xlfn.IFS(C2328="","",D2328="","",A2328="","",NOT(A2328=""),VLOOKUP(_xlfn.CONCAT(C2328,", ",D2328),pg!$C$2:$D$38,2,FALSE))</f>
        <v/>
      </c>
      <c r="F2328" s="21" t="str" cm="1">
        <f t="array" ref="F2328">_xlfn.IFS(C2328="","",D2328="","",A2328="","",NOT(B2328=""),B2328*E2328)</f>
        <v/>
      </c>
      <c r="H2328" s="14" t="str" cm="1">
        <f t="array" ref="H2328">_xlfn.IFS(BR_standardformat!G2331="","",COUNTIF(tabel_7!A2359:A3341,BR_standardformat!G2331)=0,BR_standardformat!G2331,COUNTIF(tabel_7!A2359:A3341,BR_standardformat!G2331)&gt;0,"")</f>
        <v/>
      </c>
      <c r="I2328" t="str">
        <f t="shared" si="36"/>
        <v/>
      </c>
    </row>
    <row r="2329" spans="1:9" x14ac:dyDescent="0.25">
      <c r="A2329" s="14" t="str" cm="1">
        <f t="array" ref="A2329">_xlfn.IFS(BR_standardformat!G2332="","",COUNTIF(tabel_7!A2329:A3342,BR_standardformat!G2332)=0,BR_standardformat!G2332,COUNTIF(tabel_7!A2329:A3342,BR_standardformat!G2332)&gt;0,"")</f>
        <v/>
      </c>
      <c r="B2329" s="14" t="str">
        <f>IF(NOT(A2329=""),BR_standardformat!R2332,"")</f>
        <v/>
      </c>
      <c r="E2329" s="21" t="str" cm="1">
        <f t="array" ref="E2329">_xlfn.IFS(C2329="","",D2329="","",A2329="","",NOT(A2329=""),VLOOKUP(_xlfn.CONCAT(C2329,", ",D2329),pg!$C$2:$D$38,2,FALSE))</f>
        <v/>
      </c>
      <c r="F2329" s="21" t="str" cm="1">
        <f t="array" ref="F2329">_xlfn.IFS(C2329="","",D2329="","",A2329="","",NOT(B2329=""),B2329*E2329)</f>
        <v/>
      </c>
      <c r="H2329" s="14" t="str" cm="1">
        <f t="array" ref="H2329">_xlfn.IFS(BR_standardformat!G2332="","",COUNTIF(tabel_7!A2360:A3342,BR_standardformat!G2332)=0,BR_standardformat!G2332,COUNTIF(tabel_7!A2360:A3342,BR_standardformat!G2332)&gt;0,"")</f>
        <v/>
      </c>
      <c r="I2329" t="str">
        <f t="shared" si="36"/>
        <v/>
      </c>
    </row>
    <row r="2330" spans="1:9" x14ac:dyDescent="0.25">
      <c r="A2330" s="14" t="str" cm="1">
        <f t="array" ref="A2330">_xlfn.IFS(BR_standardformat!G2333="","",COUNTIF(tabel_7!A2330:A3343,BR_standardformat!G2333)=0,BR_standardformat!G2333,COUNTIF(tabel_7!A2330:A3343,BR_standardformat!G2333)&gt;0,"")</f>
        <v/>
      </c>
      <c r="B2330" s="14" t="str">
        <f>IF(NOT(A2330=""),BR_standardformat!R2333,"")</f>
        <v/>
      </c>
      <c r="E2330" s="21" t="str" cm="1">
        <f t="array" ref="E2330">_xlfn.IFS(C2330="","",D2330="","",A2330="","",NOT(A2330=""),VLOOKUP(_xlfn.CONCAT(C2330,", ",D2330),pg!$C$2:$D$38,2,FALSE))</f>
        <v/>
      </c>
      <c r="F2330" s="21" t="str" cm="1">
        <f t="array" ref="F2330">_xlfn.IFS(C2330="","",D2330="","",A2330="","",NOT(B2330=""),B2330*E2330)</f>
        <v/>
      </c>
      <c r="H2330" s="14" t="str" cm="1">
        <f t="array" ref="H2330">_xlfn.IFS(BR_standardformat!G2333="","",COUNTIF(tabel_7!A2361:A3343,BR_standardformat!G2333)=0,BR_standardformat!G2333,COUNTIF(tabel_7!A2361:A3343,BR_standardformat!G2333)&gt;0,"")</f>
        <v/>
      </c>
      <c r="I2330" t="str">
        <f t="shared" si="36"/>
        <v/>
      </c>
    </row>
    <row r="2331" spans="1:9" x14ac:dyDescent="0.25">
      <c r="A2331" s="14" t="str" cm="1">
        <f t="array" ref="A2331">_xlfn.IFS(BR_standardformat!G2334="","",COUNTIF(tabel_7!A2331:A3344,BR_standardformat!G2334)=0,BR_standardformat!G2334,COUNTIF(tabel_7!A2331:A3344,BR_standardformat!G2334)&gt;0,"")</f>
        <v/>
      </c>
      <c r="B2331" s="14" t="str">
        <f>IF(NOT(A2331=""),BR_standardformat!R2334,"")</f>
        <v/>
      </c>
      <c r="E2331" s="21" t="str" cm="1">
        <f t="array" ref="E2331">_xlfn.IFS(C2331="","",D2331="","",A2331="","",NOT(A2331=""),VLOOKUP(_xlfn.CONCAT(C2331,", ",D2331),pg!$C$2:$D$38,2,FALSE))</f>
        <v/>
      </c>
      <c r="F2331" s="21" t="str" cm="1">
        <f t="array" ref="F2331">_xlfn.IFS(C2331="","",D2331="","",A2331="","",NOT(B2331=""),B2331*E2331)</f>
        <v/>
      </c>
      <c r="H2331" s="14" t="str" cm="1">
        <f t="array" ref="H2331">_xlfn.IFS(BR_standardformat!G2334="","",COUNTIF(tabel_7!A2362:A3344,BR_standardformat!G2334)=0,BR_standardformat!G2334,COUNTIF(tabel_7!A2362:A3344,BR_standardformat!G2334)&gt;0,"")</f>
        <v/>
      </c>
      <c r="I2331" t="str">
        <f t="shared" si="36"/>
        <v/>
      </c>
    </row>
    <row r="2332" spans="1:9" x14ac:dyDescent="0.25">
      <c r="A2332" s="14" t="str" cm="1">
        <f t="array" ref="A2332">_xlfn.IFS(BR_standardformat!G2335="","",COUNTIF(tabel_7!A2332:A3345,BR_standardformat!G2335)=0,BR_standardformat!G2335,COUNTIF(tabel_7!A2332:A3345,BR_standardformat!G2335)&gt;0,"")</f>
        <v/>
      </c>
      <c r="B2332" s="14" t="str">
        <f>IF(NOT(A2332=""),BR_standardformat!R2335,"")</f>
        <v/>
      </c>
      <c r="E2332" s="21" t="str" cm="1">
        <f t="array" ref="E2332">_xlfn.IFS(C2332="","",D2332="","",A2332="","",NOT(A2332=""),VLOOKUP(_xlfn.CONCAT(C2332,", ",D2332),pg!$C$2:$D$38,2,FALSE))</f>
        <v/>
      </c>
      <c r="F2332" s="21" t="str" cm="1">
        <f t="array" ref="F2332">_xlfn.IFS(C2332="","",D2332="","",A2332="","",NOT(B2332=""),B2332*E2332)</f>
        <v/>
      </c>
      <c r="H2332" s="14" t="str" cm="1">
        <f t="array" ref="H2332">_xlfn.IFS(BR_standardformat!G2335="","",COUNTIF(tabel_7!A2363:A3345,BR_standardformat!G2335)=0,BR_standardformat!G2335,COUNTIF(tabel_7!A2363:A3345,BR_standardformat!G2335)&gt;0,"")</f>
        <v/>
      </c>
      <c r="I2332" t="str">
        <f t="shared" si="36"/>
        <v/>
      </c>
    </row>
    <row r="2333" spans="1:9" x14ac:dyDescent="0.25">
      <c r="A2333" s="14" t="str" cm="1">
        <f t="array" ref="A2333">_xlfn.IFS(BR_standardformat!G2336="","",COUNTIF(tabel_7!A2333:A3346,BR_standardformat!G2336)=0,BR_standardformat!G2336,COUNTIF(tabel_7!A2333:A3346,BR_standardformat!G2336)&gt;0,"")</f>
        <v/>
      </c>
      <c r="B2333" s="14" t="str">
        <f>IF(NOT(A2333=""),BR_standardformat!R2336,"")</f>
        <v/>
      </c>
      <c r="E2333" s="21" t="str" cm="1">
        <f t="array" ref="E2333">_xlfn.IFS(C2333="","",D2333="","",A2333="","",NOT(A2333=""),VLOOKUP(_xlfn.CONCAT(C2333,", ",D2333),pg!$C$2:$D$38,2,FALSE))</f>
        <v/>
      </c>
      <c r="F2333" s="21" t="str" cm="1">
        <f t="array" ref="F2333">_xlfn.IFS(C2333="","",D2333="","",A2333="","",NOT(B2333=""),B2333*E2333)</f>
        <v/>
      </c>
      <c r="H2333" s="14" t="str" cm="1">
        <f t="array" ref="H2333">_xlfn.IFS(BR_standardformat!G2336="","",COUNTIF(tabel_7!A2364:A3346,BR_standardformat!G2336)=0,BR_standardformat!G2336,COUNTIF(tabel_7!A2364:A3346,BR_standardformat!G2336)&gt;0,"")</f>
        <v/>
      </c>
      <c r="I2333" t="str">
        <f t="shared" si="36"/>
        <v/>
      </c>
    </row>
    <row r="2334" spans="1:9" x14ac:dyDescent="0.25">
      <c r="A2334" s="14" t="str" cm="1">
        <f t="array" ref="A2334">_xlfn.IFS(BR_standardformat!G2337="","",COUNTIF(tabel_7!A2334:A3347,BR_standardformat!G2337)=0,BR_standardformat!G2337,COUNTIF(tabel_7!A2334:A3347,BR_standardformat!G2337)&gt;0,"")</f>
        <v/>
      </c>
      <c r="B2334" s="14" t="str">
        <f>IF(NOT(A2334=""),BR_standardformat!R2337,"")</f>
        <v/>
      </c>
      <c r="E2334" s="21" t="str" cm="1">
        <f t="array" ref="E2334">_xlfn.IFS(C2334="","",D2334="","",A2334="","",NOT(A2334=""),VLOOKUP(_xlfn.CONCAT(C2334,", ",D2334),pg!$C$2:$D$38,2,FALSE))</f>
        <v/>
      </c>
      <c r="F2334" s="21" t="str" cm="1">
        <f t="array" ref="F2334">_xlfn.IFS(C2334="","",D2334="","",A2334="","",NOT(B2334=""),B2334*E2334)</f>
        <v/>
      </c>
      <c r="H2334" s="14" t="str" cm="1">
        <f t="array" ref="H2334">_xlfn.IFS(BR_standardformat!G2337="","",COUNTIF(tabel_7!A2365:A3347,BR_standardformat!G2337)=0,BR_standardformat!G2337,COUNTIF(tabel_7!A2365:A3347,BR_standardformat!G2337)&gt;0,"")</f>
        <v/>
      </c>
      <c r="I2334" t="str">
        <f t="shared" si="36"/>
        <v/>
      </c>
    </row>
    <row r="2335" spans="1:9" x14ac:dyDescent="0.25">
      <c r="A2335" s="14" t="str" cm="1">
        <f t="array" ref="A2335">_xlfn.IFS(BR_standardformat!G2338="","",COUNTIF(tabel_7!A2335:A3348,BR_standardformat!G2338)=0,BR_standardformat!G2338,COUNTIF(tabel_7!A2335:A3348,BR_standardformat!G2338)&gt;0,"")</f>
        <v/>
      </c>
      <c r="B2335" s="14" t="str">
        <f>IF(NOT(A2335=""),BR_standardformat!R2338,"")</f>
        <v/>
      </c>
      <c r="E2335" s="21" t="str" cm="1">
        <f t="array" ref="E2335">_xlfn.IFS(C2335="","",D2335="","",A2335="","",NOT(A2335=""),VLOOKUP(_xlfn.CONCAT(C2335,", ",D2335),pg!$C$2:$D$38,2,FALSE))</f>
        <v/>
      </c>
      <c r="F2335" s="21" t="str" cm="1">
        <f t="array" ref="F2335">_xlfn.IFS(C2335="","",D2335="","",A2335="","",NOT(B2335=""),B2335*E2335)</f>
        <v/>
      </c>
      <c r="H2335" s="14" t="str" cm="1">
        <f t="array" ref="H2335">_xlfn.IFS(BR_standardformat!G2338="","",COUNTIF(tabel_7!A2366:A3348,BR_standardformat!G2338)=0,BR_standardformat!G2338,COUNTIF(tabel_7!A2366:A3348,BR_standardformat!G2338)&gt;0,"")</f>
        <v/>
      </c>
      <c r="I2335" t="str">
        <f t="shared" si="36"/>
        <v/>
      </c>
    </row>
    <row r="2336" spans="1:9" x14ac:dyDescent="0.25">
      <c r="A2336" s="14" t="str" cm="1">
        <f t="array" ref="A2336">_xlfn.IFS(BR_standardformat!G2339="","",COUNTIF(tabel_7!A2336:A3349,BR_standardformat!G2339)=0,BR_standardformat!G2339,COUNTIF(tabel_7!A2336:A3349,BR_standardformat!G2339)&gt;0,"")</f>
        <v/>
      </c>
      <c r="B2336" s="14" t="str">
        <f>IF(NOT(A2336=""),BR_standardformat!R2339,"")</f>
        <v/>
      </c>
      <c r="E2336" s="21" t="str" cm="1">
        <f t="array" ref="E2336">_xlfn.IFS(C2336="","",D2336="","",A2336="","",NOT(A2336=""),VLOOKUP(_xlfn.CONCAT(C2336,", ",D2336),pg!$C$2:$D$38,2,FALSE))</f>
        <v/>
      </c>
      <c r="F2336" s="21" t="str" cm="1">
        <f t="array" ref="F2336">_xlfn.IFS(C2336="","",D2336="","",A2336="","",NOT(B2336=""),B2336*E2336)</f>
        <v/>
      </c>
      <c r="H2336" s="14" t="str" cm="1">
        <f t="array" ref="H2336">_xlfn.IFS(BR_standardformat!G2339="","",COUNTIF(tabel_7!A2367:A3349,BR_standardformat!G2339)=0,BR_standardformat!G2339,COUNTIF(tabel_7!A2367:A3349,BR_standardformat!G2339)&gt;0,"")</f>
        <v/>
      </c>
      <c r="I2336" t="str">
        <f t="shared" si="36"/>
        <v/>
      </c>
    </row>
    <row r="2337" spans="1:9" x14ac:dyDescent="0.25">
      <c r="A2337" s="14" t="str" cm="1">
        <f t="array" ref="A2337">_xlfn.IFS(BR_standardformat!G2340="","",COUNTIF(tabel_7!A2337:A3350,BR_standardformat!G2340)=0,BR_standardformat!G2340,COUNTIF(tabel_7!A2337:A3350,BR_standardformat!G2340)&gt;0,"")</f>
        <v/>
      </c>
      <c r="B2337" s="14" t="str">
        <f>IF(NOT(A2337=""),BR_standardformat!R2340,"")</f>
        <v/>
      </c>
      <c r="E2337" s="21" t="str" cm="1">
        <f t="array" ref="E2337">_xlfn.IFS(C2337="","",D2337="","",A2337="","",NOT(A2337=""),VLOOKUP(_xlfn.CONCAT(C2337,", ",D2337),pg!$C$2:$D$38,2,FALSE))</f>
        <v/>
      </c>
      <c r="F2337" s="21" t="str" cm="1">
        <f t="array" ref="F2337">_xlfn.IFS(C2337="","",D2337="","",A2337="","",NOT(B2337=""),B2337*E2337)</f>
        <v/>
      </c>
      <c r="H2337" s="14" t="str" cm="1">
        <f t="array" ref="H2337">_xlfn.IFS(BR_standardformat!G2340="","",COUNTIF(tabel_7!A2368:A3350,BR_standardformat!G2340)=0,BR_standardformat!G2340,COUNTIF(tabel_7!A2368:A3350,BR_standardformat!G2340)&gt;0,"")</f>
        <v/>
      </c>
      <c r="I2337" t="str">
        <f t="shared" si="36"/>
        <v/>
      </c>
    </row>
    <row r="2338" spans="1:9" x14ac:dyDescent="0.25">
      <c r="A2338" s="14" t="str" cm="1">
        <f t="array" ref="A2338">_xlfn.IFS(BR_standardformat!G2341="","",COUNTIF(tabel_7!A2338:A3351,BR_standardformat!G2341)=0,BR_standardformat!G2341,COUNTIF(tabel_7!A2338:A3351,BR_standardformat!G2341)&gt;0,"")</f>
        <v/>
      </c>
      <c r="B2338" s="14" t="str">
        <f>IF(NOT(A2338=""),BR_standardformat!R2341,"")</f>
        <v/>
      </c>
      <c r="E2338" s="21" t="str" cm="1">
        <f t="array" ref="E2338">_xlfn.IFS(C2338="","",D2338="","",A2338="","",NOT(A2338=""),VLOOKUP(_xlfn.CONCAT(C2338,", ",D2338),pg!$C$2:$D$38,2,FALSE))</f>
        <v/>
      </c>
      <c r="F2338" s="21" t="str" cm="1">
        <f t="array" ref="F2338">_xlfn.IFS(C2338="","",D2338="","",A2338="","",NOT(B2338=""),B2338*E2338)</f>
        <v/>
      </c>
      <c r="H2338" s="14" t="str" cm="1">
        <f t="array" ref="H2338">_xlfn.IFS(BR_standardformat!G2341="","",COUNTIF(tabel_7!A2369:A3351,BR_standardformat!G2341)=0,BR_standardformat!G2341,COUNTIF(tabel_7!A2369:A3351,BR_standardformat!G2341)&gt;0,"")</f>
        <v/>
      </c>
      <c r="I2338" t="str">
        <f t="shared" si="36"/>
        <v/>
      </c>
    </row>
    <row r="2339" spans="1:9" x14ac:dyDescent="0.25">
      <c r="A2339" s="14" t="str" cm="1">
        <f t="array" ref="A2339">_xlfn.IFS(BR_standardformat!G2342="","",COUNTIF(tabel_7!A2339:A3352,BR_standardformat!G2342)=0,BR_standardformat!G2342,COUNTIF(tabel_7!A2339:A3352,BR_standardformat!G2342)&gt;0,"")</f>
        <v/>
      </c>
      <c r="B2339" s="14" t="str">
        <f>IF(NOT(A2339=""),BR_standardformat!R2342,"")</f>
        <v/>
      </c>
      <c r="E2339" s="21" t="str" cm="1">
        <f t="array" ref="E2339">_xlfn.IFS(C2339="","",D2339="","",A2339="","",NOT(A2339=""),VLOOKUP(_xlfn.CONCAT(C2339,", ",D2339),pg!$C$2:$D$38,2,FALSE))</f>
        <v/>
      </c>
      <c r="F2339" s="21" t="str" cm="1">
        <f t="array" ref="F2339">_xlfn.IFS(C2339="","",D2339="","",A2339="","",NOT(B2339=""),B2339*E2339)</f>
        <v/>
      </c>
      <c r="H2339" s="14" t="str" cm="1">
        <f t="array" ref="H2339">_xlfn.IFS(BR_standardformat!G2342="","",COUNTIF(tabel_7!A2370:A3352,BR_standardformat!G2342)=0,BR_standardformat!G2342,COUNTIF(tabel_7!A2370:A3352,BR_standardformat!G2342)&gt;0,"")</f>
        <v/>
      </c>
      <c r="I2339" t="str">
        <f t="shared" si="36"/>
        <v/>
      </c>
    </row>
    <row r="2340" spans="1:9" x14ac:dyDescent="0.25">
      <c r="A2340" s="14" t="str" cm="1">
        <f t="array" ref="A2340">_xlfn.IFS(BR_standardformat!G2343="","",COUNTIF(tabel_7!A2340:A3353,BR_standardformat!G2343)=0,BR_standardformat!G2343,COUNTIF(tabel_7!A2340:A3353,BR_standardformat!G2343)&gt;0,"")</f>
        <v/>
      </c>
      <c r="B2340" s="14" t="str">
        <f>IF(NOT(A2340=""),BR_standardformat!R2343,"")</f>
        <v/>
      </c>
      <c r="E2340" s="21" t="str" cm="1">
        <f t="array" ref="E2340">_xlfn.IFS(C2340="","",D2340="","",A2340="","",NOT(A2340=""),VLOOKUP(_xlfn.CONCAT(C2340,", ",D2340),pg!$C$2:$D$38,2,FALSE))</f>
        <v/>
      </c>
      <c r="F2340" s="21" t="str" cm="1">
        <f t="array" ref="F2340">_xlfn.IFS(C2340="","",D2340="","",A2340="","",NOT(B2340=""),B2340*E2340)</f>
        <v/>
      </c>
      <c r="H2340" s="14" t="str" cm="1">
        <f t="array" ref="H2340">_xlfn.IFS(BR_standardformat!G2343="","",COUNTIF(tabel_7!A2371:A3353,BR_standardformat!G2343)=0,BR_standardformat!G2343,COUNTIF(tabel_7!A2371:A3353,BR_standardformat!G2343)&gt;0,"")</f>
        <v/>
      </c>
      <c r="I2340" t="str">
        <f t="shared" si="36"/>
        <v/>
      </c>
    </row>
    <row r="2341" spans="1:9" x14ac:dyDescent="0.25">
      <c r="A2341" s="14" t="str" cm="1">
        <f t="array" ref="A2341">_xlfn.IFS(BR_standardformat!G2344="","",COUNTIF(tabel_7!A2341:A3354,BR_standardformat!G2344)=0,BR_standardformat!G2344,COUNTIF(tabel_7!A2341:A3354,BR_standardformat!G2344)&gt;0,"")</f>
        <v/>
      </c>
      <c r="B2341" s="14" t="str">
        <f>IF(NOT(A2341=""),BR_standardformat!R2344,"")</f>
        <v/>
      </c>
      <c r="E2341" s="21" t="str" cm="1">
        <f t="array" ref="E2341">_xlfn.IFS(C2341="","",D2341="","",A2341="","",NOT(A2341=""),VLOOKUP(_xlfn.CONCAT(C2341,", ",D2341),pg!$C$2:$D$38,2,FALSE))</f>
        <v/>
      </c>
      <c r="F2341" s="21" t="str" cm="1">
        <f t="array" ref="F2341">_xlfn.IFS(C2341="","",D2341="","",A2341="","",NOT(B2341=""),B2341*E2341)</f>
        <v/>
      </c>
      <c r="H2341" s="14" t="str" cm="1">
        <f t="array" ref="H2341">_xlfn.IFS(BR_standardformat!G2344="","",COUNTIF(tabel_7!A2372:A3354,BR_standardformat!G2344)=0,BR_standardformat!G2344,COUNTIF(tabel_7!A2372:A3354,BR_standardformat!G2344)&gt;0,"")</f>
        <v/>
      </c>
      <c r="I2341" t="str">
        <f t="shared" si="36"/>
        <v/>
      </c>
    </row>
    <row r="2342" spans="1:9" x14ac:dyDescent="0.25">
      <c r="A2342" s="14" t="str" cm="1">
        <f t="array" ref="A2342">_xlfn.IFS(BR_standardformat!G2345="","",COUNTIF(tabel_7!A2342:A3355,BR_standardformat!G2345)=0,BR_standardformat!G2345,COUNTIF(tabel_7!A2342:A3355,BR_standardformat!G2345)&gt;0,"")</f>
        <v/>
      </c>
      <c r="B2342" s="14" t="str">
        <f>IF(NOT(A2342=""),BR_standardformat!R2345,"")</f>
        <v/>
      </c>
      <c r="E2342" s="21" t="str" cm="1">
        <f t="array" ref="E2342">_xlfn.IFS(C2342="","",D2342="","",A2342="","",NOT(A2342=""),VLOOKUP(_xlfn.CONCAT(C2342,", ",D2342),pg!$C$2:$D$38,2,FALSE))</f>
        <v/>
      </c>
      <c r="F2342" s="21" t="str" cm="1">
        <f t="array" ref="F2342">_xlfn.IFS(C2342="","",D2342="","",A2342="","",NOT(B2342=""),B2342*E2342)</f>
        <v/>
      </c>
      <c r="H2342" s="14" t="str" cm="1">
        <f t="array" ref="H2342">_xlfn.IFS(BR_standardformat!G2345="","",COUNTIF(tabel_7!A2373:A3355,BR_standardformat!G2345)=0,BR_standardformat!G2345,COUNTIF(tabel_7!A2373:A3355,BR_standardformat!G2345)&gt;0,"")</f>
        <v/>
      </c>
      <c r="I2342" t="str">
        <f t="shared" si="36"/>
        <v/>
      </c>
    </row>
    <row r="2343" spans="1:9" x14ac:dyDescent="0.25">
      <c r="A2343" s="14" t="str" cm="1">
        <f t="array" ref="A2343">_xlfn.IFS(BR_standardformat!G2346="","",COUNTIF(tabel_7!A2343:A3356,BR_standardformat!G2346)=0,BR_standardformat!G2346,COUNTIF(tabel_7!A2343:A3356,BR_standardformat!G2346)&gt;0,"")</f>
        <v/>
      </c>
      <c r="B2343" s="14" t="str">
        <f>IF(NOT(A2343=""),BR_standardformat!R2346,"")</f>
        <v/>
      </c>
      <c r="E2343" s="21" t="str" cm="1">
        <f t="array" ref="E2343">_xlfn.IFS(C2343="","",D2343="","",A2343="","",NOT(A2343=""),VLOOKUP(_xlfn.CONCAT(C2343,", ",D2343),pg!$C$2:$D$38,2,FALSE))</f>
        <v/>
      </c>
      <c r="F2343" s="21" t="str" cm="1">
        <f t="array" ref="F2343">_xlfn.IFS(C2343="","",D2343="","",A2343="","",NOT(B2343=""),B2343*E2343)</f>
        <v/>
      </c>
      <c r="H2343" s="14" t="str" cm="1">
        <f t="array" ref="H2343">_xlfn.IFS(BR_standardformat!G2346="","",COUNTIF(tabel_7!A2374:A3356,BR_standardformat!G2346)=0,BR_standardformat!G2346,COUNTIF(tabel_7!A2374:A3356,BR_standardformat!G2346)&gt;0,"")</f>
        <v/>
      </c>
      <c r="I2343" t="str">
        <f t="shared" si="36"/>
        <v/>
      </c>
    </row>
    <row r="2344" spans="1:9" x14ac:dyDescent="0.25">
      <c r="A2344" s="14" t="str" cm="1">
        <f t="array" ref="A2344">_xlfn.IFS(BR_standardformat!G2347="","",COUNTIF(tabel_7!A2344:A3357,BR_standardformat!G2347)=0,BR_standardformat!G2347,COUNTIF(tabel_7!A2344:A3357,BR_standardformat!G2347)&gt;0,"")</f>
        <v/>
      </c>
      <c r="B2344" s="14" t="str">
        <f>IF(NOT(A2344=""),BR_standardformat!R2347,"")</f>
        <v/>
      </c>
      <c r="E2344" s="21" t="str" cm="1">
        <f t="array" ref="E2344">_xlfn.IFS(C2344="","",D2344="","",A2344="","",NOT(A2344=""),VLOOKUP(_xlfn.CONCAT(C2344,", ",D2344),pg!$C$2:$D$38,2,FALSE))</f>
        <v/>
      </c>
      <c r="F2344" s="21" t="str" cm="1">
        <f t="array" ref="F2344">_xlfn.IFS(C2344="","",D2344="","",A2344="","",NOT(B2344=""),B2344*E2344)</f>
        <v/>
      </c>
      <c r="H2344" s="14" t="str" cm="1">
        <f t="array" ref="H2344">_xlfn.IFS(BR_standardformat!G2347="","",COUNTIF(tabel_7!A2375:A3357,BR_standardformat!G2347)=0,BR_standardformat!G2347,COUNTIF(tabel_7!A2375:A3357,BR_standardformat!G2347)&gt;0,"")</f>
        <v/>
      </c>
      <c r="I2344" t="str">
        <f t="shared" si="36"/>
        <v/>
      </c>
    </row>
    <row r="2345" spans="1:9" x14ac:dyDescent="0.25">
      <c r="A2345" s="14" t="str" cm="1">
        <f t="array" ref="A2345">_xlfn.IFS(BR_standardformat!G2348="","",COUNTIF(tabel_7!A2345:A3358,BR_standardformat!G2348)=0,BR_standardformat!G2348,COUNTIF(tabel_7!A2345:A3358,BR_standardformat!G2348)&gt;0,"")</f>
        <v/>
      </c>
      <c r="B2345" s="14" t="str">
        <f>IF(NOT(A2345=""),BR_standardformat!R2348,"")</f>
        <v/>
      </c>
      <c r="E2345" s="21" t="str" cm="1">
        <f t="array" ref="E2345">_xlfn.IFS(C2345="","",D2345="","",A2345="","",NOT(A2345=""),VLOOKUP(_xlfn.CONCAT(C2345,", ",D2345),pg!$C$2:$D$38,2,FALSE))</f>
        <v/>
      </c>
      <c r="F2345" s="21" t="str" cm="1">
        <f t="array" ref="F2345">_xlfn.IFS(C2345="","",D2345="","",A2345="","",NOT(B2345=""),B2345*E2345)</f>
        <v/>
      </c>
      <c r="H2345" s="14" t="str" cm="1">
        <f t="array" ref="H2345">_xlfn.IFS(BR_standardformat!G2348="","",COUNTIF(tabel_7!A2376:A3358,BR_standardformat!G2348)=0,BR_standardformat!G2348,COUNTIF(tabel_7!A2376:A3358,BR_standardformat!G2348)&gt;0,"")</f>
        <v/>
      </c>
      <c r="I2345" t="str">
        <f t="shared" si="36"/>
        <v/>
      </c>
    </row>
    <row r="2346" spans="1:9" x14ac:dyDescent="0.25">
      <c r="A2346" s="14" t="str" cm="1">
        <f t="array" ref="A2346">_xlfn.IFS(BR_standardformat!G2349="","",COUNTIF(tabel_7!A2346:A3359,BR_standardformat!G2349)=0,BR_standardformat!G2349,COUNTIF(tabel_7!A2346:A3359,BR_standardformat!G2349)&gt;0,"")</f>
        <v/>
      </c>
      <c r="B2346" s="14" t="str">
        <f>IF(NOT(A2346=""),BR_standardformat!R2349,"")</f>
        <v/>
      </c>
      <c r="E2346" s="21" t="str" cm="1">
        <f t="array" ref="E2346">_xlfn.IFS(C2346="","",D2346="","",A2346="","",NOT(A2346=""),VLOOKUP(_xlfn.CONCAT(C2346,", ",D2346),pg!$C$2:$D$38,2,FALSE))</f>
        <v/>
      </c>
      <c r="F2346" s="21" t="str" cm="1">
        <f t="array" ref="F2346">_xlfn.IFS(C2346="","",D2346="","",A2346="","",NOT(B2346=""),B2346*E2346)</f>
        <v/>
      </c>
      <c r="H2346" s="14" t="str" cm="1">
        <f t="array" ref="H2346">_xlfn.IFS(BR_standardformat!G2349="","",COUNTIF(tabel_7!A2377:A3359,BR_standardformat!G2349)=0,BR_standardformat!G2349,COUNTIF(tabel_7!A2377:A3359,BR_standardformat!G2349)&gt;0,"")</f>
        <v/>
      </c>
      <c r="I2346" t="str">
        <f t="shared" si="36"/>
        <v/>
      </c>
    </row>
    <row r="2347" spans="1:9" x14ac:dyDescent="0.25">
      <c r="A2347" s="14" t="str" cm="1">
        <f t="array" ref="A2347">_xlfn.IFS(BR_standardformat!G2350="","",COUNTIF(tabel_7!A2347:A3360,BR_standardformat!G2350)=0,BR_standardformat!G2350,COUNTIF(tabel_7!A2347:A3360,BR_standardformat!G2350)&gt;0,"")</f>
        <v/>
      </c>
      <c r="B2347" s="14" t="str">
        <f>IF(NOT(A2347=""),BR_standardformat!R2350,"")</f>
        <v/>
      </c>
      <c r="E2347" s="21" t="str" cm="1">
        <f t="array" ref="E2347">_xlfn.IFS(C2347="","",D2347="","",A2347="","",NOT(A2347=""),VLOOKUP(_xlfn.CONCAT(C2347,", ",D2347),pg!$C$2:$D$38,2,FALSE))</f>
        <v/>
      </c>
      <c r="F2347" s="21" t="str" cm="1">
        <f t="array" ref="F2347">_xlfn.IFS(C2347="","",D2347="","",A2347="","",NOT(B2347=""),B2347*E2347)</f>
        <v/>
      </c>
      <c r="H2347" s="14" t="str" cm="1">
        <f t="array" ref="H2347">_xlfn.IFS(BR_standardformat!G2350="","",COUNTIF(tabel_7!A2378:A3360,BR_standardformat!G2350)=0,BR_standardformat!G2350,COUNTIF(tabel_7!A2378:A3360,BR_standardformat!G2350)&gt;0,"")</f>
        <v/>
      </c>
      <c r="I2347" t="str">
        <f t="shared" si="36"/>
        <v/>
      </c>
    </row>
    <row r="2348" spans="1:9" x14ac:dyDescent="0.25">
      <c r="A2348" s="14" t="str" cm="1">
        <f t="array" ref="A2348">_xlfn.IFS(BR_standardformat!G2351="","",COUNTIF(tabel_7!A2348:A3361,BR_standardformat!G2351)=0,BR_standardformat!G2351,COUNTIF(tabel_7!A2348:A3361,BR_standardformat!G2351)&gt;0,"")</f>
        <v/>
      </c>
      <c r="B2348" s="14" t="str">
        <f>IF(NOT(A2348=""),BR_standardformat!R2351,"")</f>
        <v/>
      </c>
      <c r="E2348" s="21" t="str" cm="1">
        <f t="array" ref="E2348">_xlfn.IFS(C2348="","",D2348="","",A2348="","",NOT(A2348=""),VLOOKUP(_xlfn.CONCAT(C2348,", ",D2348),pg!$C$2:$D$38,2,FALSE))</f>
        <v/>
      </c>
      <c r="F2348" s="21" t="str" cm="1">
        <f t="array" ref="F2348">_xlfn.IFS(C2348="","",D2348="","",A2348="","",NOT(B2348=""),B2348*E2348)</f>
        <v/>
      </c>
      <c r="H2348" s="14" t="str" cm="1">
        <f t="array" ref="H2348">_xlfn.IFS(BR_standardformat!G2351="","",COUNTIF(tabel_7!A2379:A3361,BR_standardformat!G2351)=0,BR_standardformat!G2351,COUNTIF(tabel_7!A2379:A3361,BR_standardformat!G2351)&gt;0,"")</f>
        <v/>
      </c>
      <c r="I2348" t="str">
        <f t="shared" si="36"/>
        <v/>
      </c>
    </row>
    <row r="2349" spans="1:9" x14ac:dyDescent="0.25">
      <c r="A2349" s="14" t="str" cm="1">
        <f t="array" ref="A2349">_xlfn.IFS(BR_standardformat!G2352="","",COUNTIF(tabel_7!A2349:A3362,BR_standardformat!G2352)=0,BR_standardformat!G2352,COUNTIF(tabel_7!A2349:A3362,BR_standardformat!G2352)&gt;0,"")</f>
        <v/>
      </c>
      <c r="B2349" s="14" t="str">
        <f>IF(NOT(A2349=""),BR_standardformat!R2352,"")</f>
        <v/>
      </c>
      <c r="E2349" s="21" t="str" cm="1">
        <f t="array" ref="E2349">_xlfn.IFS(C2349="","",D2349="","",A2349="","",NOT(A2349=""),VLOOKUP(_xlfn.CONCAT(C2349,", ",D2349),pg!$C$2:$D$38,2,FALSE))</f>
        <v/>
      </c>
      <c r="F2349" s="21" t="str" cm="1">
        <f t="array" ref="F2349">_xlfn.IFS(C2349="","",D2349="","",A2349="","",NOT(B2349=""),B2349*E2349)</f>
        <v/>
      </c>
      <c r="H2349" s="14" t="str" cm="1">
        <f t="array" ref="H2349">_xlfn.IFS(BR_standardformat!G2352="","",COUNTIF(tabel_7!A2380:A3362,BR_standardformat!G2352)=0,BR_standardformat!G2352,COUNTIF(tabel_7!A2380:A3362,BR_standardformat!G2352)&gt;0,"")</f>
        <v/>
      </c>
      <c r="I2349" t="str">
        <f t="shared" si="36"/>
        <v/>
      </c>
    </row>
    <row r="2350" spans="1:9" x14ac:dyDescent="0.25">
      <c r="A2350" s="14" t="str" cm="1">
        <f t="array" ref="A2350">_xlfn.IFS(BR_standardformat!G2353="","",COUNTIF(tabel_7!A2350:A3363,BR_standardformat!G2353)=0,BR_standardformat!G2353,COUNTIF(tabel_7!A2350:A3363,BR_standardformat!G2353)&gt;0,"")</f>
        <v/>
      </c>
      <c r="B2350" s="14" t="str">
        <f>IF(NOT(A2350=""),BR_standardformat!R2353,"")</f>
        <v/>
      </c>
      <c r="E2350" s="21" t="str" cm="1">
        <f t="array" ref="E2350">_xlfn.IFS(C2350="","",D2350="","",A2350="","",NOT(A2350=""),VLOOKUP(_xlfn.CONCAT(C2350,", ",D2350),pg!$C$2:$D$38,2,FALSE))</f>
        <v/>
      </c>
      <c r="F2350" s="21" t="str" cm="1">
        <f t="array" ref="F2350">_xlfn.IFS(C2350="","",D2350="","",A2350="","",NOT(B2350=""),B2350*E2350)</f>
        <v/>
      </c>
      <c r="H2350" s="14" t="str" cm="1">
        <f t="array" ref="H2350">_xlfn.IFS(BR_standardformat!G2353="","",COUNTIF(tabel_7!A2381:A3363,BR_standardformat!G2353)=0,BR_standardformat!G2353,COUNTIF(tabel_7!A2381:A3363,BR_standardformat!G2353)&gt;0,"")</f>
        <v/>
      </c>
      <c r="I2350" t="str">
        <f t="shared" si="36"/>
        <v/>
      </c>
    </row>
    <row r="2351" spans="1:9" x14ac:dyDescent="0.25">
      <c r="A2351" s="14" t="str" cm="1">
        <f t="array" ref="A2351">_xlfn.IFS(BR_standardformat!G2354="","",COUNTIF(tabel_7!A2351:A3364,BR_standardformat!G2354)=0,BR_standardformat!G2354,COUNTIF(tabel_7!A2351:A3364,BR_standardformat!G2354)&gt;0,"")</f>
        <v/>
      </c>
      <c r="B2351" s="14" t="str">
        <f>IF(NOT(A2351=""),BR_standardformat!R2354,"")</f>
        <v/>
      </c>
      <c r="E2351" s="21" t="str" cm="1">
        <f t="array" ref="E2351">_xlfn.IFS(C2351="","",D2351="","",A2351="","",NOT(A2351=""),VLOOKUP(_xlfn.CONCAT(C2351,", ",D2351),pg!$C$2:$D$38,2,FALSE))</f>
        <v/>
      </c>
      <c r="F2351" s="21" t="str" cm="1">
        <f t="array" ref="F2351">_xlfn.IFS(C2351="","",D2351="","",A2351="","",NOT(B2351=""),B2351*E2351)</f>
        <v/>
      </c>
      <c r="H2351" s="14" t="str" cm="1">
        <f t="array" ref="H2351">_xlfn.IFS(BR_standardformat!G2354="","",COUNTIF(tabel_7!A2382:A3364,BR_standardformat!G2354)=0,BR_standardformat!G2354,COUNTIF(tabel_7!A2382:A3364,BR_standardformat!G2354)&gt;0,"")</f>
        <v/>
      </c>
      <c r="I2351" t="str">
        <f t="shared" si="36"/>
        <v/>
      </c>
    </row>
    <row r="2352" spans="1:9" x14ac:dyDescent="0.25">
      <c r="A2352" s="14" t="str" cm="1">
        <f t="array" ref="A2352">_xlfn.IFS(BR_standardformat!G2355="","",COUNTIF(tabel_7!A2352:A3365,BR_standardformat!G2355)=0,BR_standardformat!G2355,COUNTIF(tabel_7!A2352:A3365,BR_standardformat!G2355)&gt;0,"")</f>
        <v/>
      </c>
      <c r="B2352" s="14" t="str">
        <f>IF(NOT(A2352=""),BR_standardformat!R2355,"")</f>
        <v/>
      </c>
      <c r="E2352" s="21" t="str" cm="1">
        <f t="array" ref="E2352">_xlfn.IFS(C2352="","",D2352="","",A2352="","",NOT(A2352=""),VLOOKUP(_xlfn.CONCAT(C2352,", ",D2352),pg!$C$2:$D$38,2,FALSE))</f>
        <v/>
      </c>
      <c r="F2352" s="21" t="str" cm="1">
        <f t="array" ref="F2352">_xlfn.IFS(C2352="","",D2352="","",A2352="","",NOT(B2352=""),B2352*E2352)</f>
        <v/>
      </c>
      <c r="H2352" s="14" t="str" cm="1">
        <f t="array" ref="H2352">_xlfn.IFS(BR_standardformat!G2355="","",COUNTIF(tabel_7!A2383:A3365,BR_standardformat!G2355)=0,BR_standardformat!G2355,COUNTIF(tabel_7!A2383:A3365,BR_standardformat!G2355)&gt;0,"")</f>
        <v/>
      </c>
      <c r="I2352" t="str">
        <f t="shared" si="36"/>
        <v/>
      </c>
    </row>
    <row r="2353" spans="1:9" x14ac:dyDescent="0.25">
      <c r="A2353" s="14" t="str" cm="1">
        <f t="array" ref="A2353">_xlfn.IFS(BR_standardformat!G2356="","",COUNTIF(tabel_7!A2353:A3366,BR_standardformat!G2356)=0,BR_standardformat!G2356,COUNTIF(tabel_7!A2353:A3366,BR_standardformat!G2356)&gt;0,"")</f>
        <v/>
      </c>
      <c r="B2353" s="14" t="str">
        <f>IF(NOT(A2353=""),BR_standardformat!R2356,"")</f>
        <v/>
      </c>
      <c r="E2353" s="21" t="str" cm="1">
        <f t="array" ref="E2353">_xlfn.IFS(C2353="","",D2353="","",A2353="","",NOT(A2353=""),VLOOKUP(_xlfn.CONCAT(C2353,", ",D2353),pg!$C$2:$D$38,2,FALSE))</f>
        <v/>
      </c>
      <c r="F2353" s="21" t="str" cm="1">
        <f t="array" ref="F2353">_xlfn.IFS(C2353="","",D2353="","",A2353="","",NOT(B2353=""),B2353*E2353)</f>
        <v/>
      </c>
      <c r="H2353" s="14" t="str" cm="1">
        <f t="array" ref="H2353">_xlfn.IFS(BR_standardformat!G2356="","",COUNTIF(tabel_7!A2384:A3366,BR_standardformat!G2356)=0,BR_standardformat!G2356,COUNTIF(tabel_7!A2384:A3366,BR_standardformat!G2356)&gt;0,"")</f>
        <v/>
      </c>
      <c r="I2353" t="str">
        <f t="shared" si="36"/>
        <v/>
      </c>
    </row>
    <row r="2354" spans="1:9" x14ac:dyDescent="0.25">
      <c r="A2354" s="14" t="str" cm="1">
        <f t="array" ref="A2354">_xlfn.IFS(BR_standardformat!G2357="","",COUNTIF(tabel_7!A2354:A3367,BR_standardformat!G2357)=0,BR_standardformat!G2357,COUNTIF(tabel_7!A2354:A3367,BR_standardformat!G2357)&gt;0,"")</f>
        <v/>
      </c>
      <c r="B2354" s="14" t="str">
        <f>IF(NOT(A2354=""),BR_standardformat!R2357,"")</f>
        <v/>
      </c>
      <c r="E2354" s="21" t="str" cm="1">
        <f t="array" ref="E2354">_xlfn.IFS(C2354="","",D2354="","",A2354="","",NOT(A2354=""),VLOOKUP(_xlfn.CONCAT(C2354,", ",D2354),pg!$C$2:$D$38,2,FALSE))</f>
        <v/>
      </c>
      <c r="F2354" s="21" t="str" cm="1">
        <f t="array" ref="F2354">_xlfn.IFS(C2354="","",D2354="","",A2354="","",NOT(B2354=""),B2354*E2354)</f>
        <v/>
      </c>
      <c r="H2354" s="14" t="str" cm="1">
        <f t="array" ref="H2354">_xlfn.IFS(BR_standardformat!G2357="","",COUNTIF(tabel_7!A2385:A3367,BR_standardformat!G2357)=0,BR_standardformat!G2357,COUNTIF(tabel_7!A2385:A3367,BR_standardformat!G2357)&gt;0,"")</f>
        <v/>
      </c>
      <c r="I2354" t="str">
        <f t="shared" si="36"/>
        <v/>
      </c>
    </row>
    <row r="2355" spans="1:9" x14ac:dyDescent="0.25">
      <c r="A2355" s="14" t="str" cm="1">
        <f t="array" ref="A2355">_xlfn.IFS(BR_standardformat!G2358="","",COUNTIF(tabel_7!A2355:A3368,BR_standardformat!G2358)=0,BR_standardformat!G2358,COUNTIF(tabel_7!A2355:A3368,BR_standardformat!G2358)&gt;0,"")</f>
        <v/>
      </c>
      <c r="B2355" s="14" t="str">
        <f>IF(NOT(A2355=""),BR_standardformat!R2358,"")</f>
        <v/>
      </c>
      <c r="E2355" s="21" t="str" cm="1">
        <f t="array" ref="E2355">_xlfn.IFS(C2355="","",D2355="","",A2355="","",NOT(A2355=""),VLOOKUP(_xlfn.CONCAT(C2355,", ",D2355),pg!$C$2:$D$38,2,FALSE))</f>
        <v/>
      </c>
      <c r="F2355" s="21" t="str" cm="1">
        <f t="array" ref="F2355">_xlfn.IFS(C2355="","",D2355="","",A2355="","",NOT(B2355=""),B2355*E2355)</f>
        <v/>
      </c>
      <c r="H2355" s="14" t="str" cm="1">
        <f t="array" ref="H2355">_xlfn.IFS(BR_standardformat!G2358="","",COUNTIF(tabel_7!A2386:A3368,BR_standardformat!G2358)=0,BR_standardformat!G2358,COUNTIF(tabel_7!A2386:A3368,BR_standardformat!G2358)&gt;0,"")</f>
        <v/>
      </c>
      <c r="I2355" t="str">
        <f t="shared" si="36"/>
        <v/>
      </c>
    </row>
    <row r="2356" spans="1:9" x14ac:dyDescent="0.25">
      <c r="A2356" s="14" t="str" cm="1">
        <f t="array" ref="A2356">_xlfn.IFS(BR_standardformat!G2359="","",COUNTIF(tabel_7!A2356:A3369,BR_standardformat!G2359)=0,BR_standardformat!G2359,COUNTIF(tabel_7!A2356:A3369,BR_standardformat!G2359)&gt;0,"")</f>
        <v/>
      </c>
      <c r="B2356" s="14" t="str">
        <f>IF(NOT(A2356=""),BR_standardformat!R2359,"")</f>
        <v/>
      </c>
      <c r="E2356" s="21" t="str" cm="1">
        <f t="array" ref="E2356">_xlfn.IFS(C2356="","",D2356="","",A2356="","",NOT(A2356=""),VLOOKUP(_xlfn.CONCAT(C2356,", ",D2356),pg!$C$2:$D$38,2,FALSE))</f>
        <v/>
      </c>
      <c r="F2356" s="21" t="str" cm="1">
        <f t="array" ref="F2356">_xlfn.IFS(C2356="","",D2356="","",A2356="","",NOT(B2356=""),B2356*E2356)</f>
        <v/>
      </c>
      <c r="H2356" s="14" t="str" cm="1">
        <f t="array" ref="H2356">_xlfn.IFS(BR_standardformat!G2359="","",COUNTIF(tabel_7!A2387:A3369,BR_standardformat!G2359)=0,BR_standardformat!G2359,COUNTIF(tabel_7!A2387:A3369,BR_standardformat!G2359)&gt;0,"")</f>
        <v/>
      </c>
      <c r="I2356" t="str">
        <f t="shared" si="36"/>
        <v/>
      </c>
    </row>
    <row r="2357" spans="1:9" x14ac:dyDescent="0.25">
      <c r="A2357" s="14" t="str" cm="1">
        <f t="array" ref="A2357">_xlfn.IFS(BR_standardformat!G2360="","",COUNTIF(tabel_7!A2357:A3370,BR_standardformat!G2360)=0,BR_standardformat!G2360,COUNTIF(tabel_7!A2357:A3370,BR_standardformat!G2360)&gt;0,"")</f>
        <v/>
      </c>
      <c r="B2357" s="14" t="str">
        <f>IF(NOT(A2357=""),BR_standardformat!R2360,"")</f>
        <v/>
      </c>
      <c r="E2357" s="21" t="str" cm="1">
        <f t="array" ref="E2357">_xlfn.IFS(C2357="","",D2357="","",A2357="","",NOT(A2357=""),VLOOKUP(_xlfn.CONCAT(C2357,", ",D2357),pg!$C$2:$D$38,2,FALSE))</f>
        <v/>
      </c>
      <c r="F2357" s="21" t="str" cm="1">
        <f t="array" ref="F2357">_xlfn.IFS(C2357="","",D2357="","",A2357="","",NOT(B2357=""),B2357*E2357)</f>
        <v/>
      </c>
      <c r="H2357" s="14" t="str" cm="1">
        <f t="array" ref="H2357">_xlfn.IFS(BR_standardformat!G2360="","",COUNTIF(tabel_7!A2388:A3370,BR_standardformat!G2360)=0,BR_standardformat!G2360,COUNTIF(tabel_7!A2388:A3370,BR_standardformat!G2360)&gt;0,"")</f>
        <v/>
      </c>
      <c r="I2357" t="str">
        <f t="shared" si="36"/>
        <v/>
      </c>
    </row>
    <row r="2358" spans="1:9" x14ac:dyDescent="0.25">
      <c r="A2358" s="14" t="str" cm="1">
        <f t="array" ref="A2358">_xlfn.IFS(BR_standardformat!G2361="","",COUNTIF(tabel_7!A2358:A3371,BR_standardformat!G2361)=0,BR_standardformat!G2361,COUNTIF(tabel_7!A2358:A3371,BR_standardformat!G2361)&gt;0,"")</f>
        <v/>
      </c>
      <c r="B2358" s="14" t="str">
        <f>IF(NOT(A2358=""),BR_standardformat!R2361,"")</f>
        <v/>
      </c>
      <c r="E2358" s="21" t="str" cm="1">
        <f t="array" ref="E2358">_xlfn.IFS(C2358="","",D2358="","",A2358="","",NOT(A2358=""),VLOOKUP(_xlfn.CONCAT(C2358,", ",D2358),pg!$C$2:$D$38,2,FALSE))</f>
        <v/>
      </c>
      <c r="F2358" s="21" t="str" cm="1">
        <f t="array" ref="F2358">_xlfn.IFS(C2358="","",D2358="","",A2358="","",NOT(B2358=""),B2358*E2358)</f>
        <v/>
      </c>
      <c r="H2358" s="14" t="str" cm="1">
        <f t="array" ref="H2358">_xlfn.IFS(BR_standardformat!G2361="","",COUNTIF(tabel_7!A2389:A3371,BR_standardformat!G2361)=0,BR_standardformat!G2361,COUNTIF(tabel_7!A2389:A3371,BR_standardformat!G2361)&gt;0,"")</f>
        <v/>
      </c>
      <c r="I2358" t="str">
        <f t="shared" si="36"/>
        <v/>
      </c>
    </row>
    <row r="2359" spans="1:9" x14ac:dyDescent="0.25">
      <c r="A2359" s="14" t="str" cm="1">
        <f t="array" ref="A2359">_xlfn.IFS(BR_standardformat!G2362="","",COUNTIF(tabel_7!A2359:A3372,BR_standardformat!G2362)=0,BR_standardformat!G2362,COUNTIF(tabel_7!A2359:A3372,BR_standardformat!G2362)&gt;0,"")</f>
        <v/>
      </c>
      <c r="B2359" s="14" t="str">
        <f>IF(NOT(A2359=""),BR_standardformat!R2362,"")</f>
        <v/>
      </c>
      <c r="E2359" s="21" t="str" cm="1">
        <f t="array" ref="E2359">_xlfn.IFS(C2359="","",D2359="","",A2359="","",NOT(A2359=""),VLOOKUP(_xlfn.CONCAT(C2359,", ",D2359),pg!$C$2:$D$38,2,FALSE))</f>
        <v/>
      </c>
      <c r="F2359" s="21" t="str" cm="1">
        <f t="array" ref="F2359">_xlfn.IFS(C2359="","",D2359="","",A2359="","",NOT(B2359=""),B2359*E2359)</f>
        <v/>
      </c>
      <c r="H2359" s="14" t="str" cm="1">
        <f t="array" ref="H2359">_xlfn.IFS(BR_standardformat!G2362="","",COUNTIF(tabel_7!A2390:A3372,BR_standardformat!G2362)=0,BR_standardformat!G2362,COUNTIF(tabel_7!A2390:A3372,BR_standardformat!G2362)&gt;0,"")</f>
        <v/>
      </c>
      <c r="I2359" t="str">
        <f t="shared" si="36"/>
        <v/>
      </c>
    </row>
    <row r="2360" spans="1:9" x14ac:dyDescent="0.25">
      <c r="A2360" s="14" t="str" cm="1">
        <f t="array" ref="A2360">_xlfn.IFS(BR_standardformat!G2363="","",COUNTIF(tabel_7!A2360:A3373,BR_standardformat!G2363)=0,BR_standardformat!G2363,COUNTIF(tabel_7!A2360:A3373,BR_standardformat!G2363)&gt;0,"")</f>
        <v/>
      </c>
      <c r="B2360" s="14" t="str">
        <f>IF(NOT(A2360=""),BR_standardformat!R2363,"")</f>
        <v/>
      </c>
      <c r="E2360" s="21" t="str" cm="1">
        <f t="array" ref="E2360">_xlfn.IFS(C2360="","",D2360="","",A2360="","",NOT(A2360=""),VLOOKUP(_xlfn.CONCAT(C2360,", ",D2360),pg!$C$2:$D$38,2,FALSE))</f>
        <v/>
      </c>
      <c r="F2360" s="21" t="str" cm="1">
        <f t="array" ref="F2360">_xlfn.IFS(C2360="","",D2360="","",A2360="","",NOT(B2360=""),B2360*E2360)</f>
        <v/>
      </c>
      <c r="H2360" s="14" t="str" cm="1">
        <f t="array" ref="H2360">_xlfn.IFS(BR_standardformat!G2363="","",COUNTIF(tabel_7!A2391:A3373,BR_standardformat!G2363)=0,BR_standardformat!G2363,COUNTIF(tabel_7!A2391:A3373,BR_standardformat!G2363)&gt;0,"")</f>
        <v/>
      </c>
      <c r="I2360" t="str">
        <f t="shared" si="36"/>
        <v/>
      </c>
    </row>
    <row r="2361" spans="1:9" x14ac:dyDescent="0.25">
      <c r="A2361" s="14" t="str" cm="1">
        <f t="array" ref="A2361">_xlfn.IFS(BR_standardformat!G2364="","",COUNTIF(tabel_7!A2361:A3374,BR_standardformat!G2364)=0,BR_standardformat!G2364,COUNTIF(tabel_7!A2361:A3374,BR_standardformat!G2364)&gt;0,"")</f>
        <v/>
      </c>
      <c r="B2361" s="14" t="str">
        <f>IF(NOT(A2361=""),BR_standardformat!R2364,"")</f>
        <v/>
      </c>
      <c r="E2361" s="21" t="str" cm="1">
        <f t="array" ref="E2361">_xlfn.IFS(C2361="","",D2361="","",A2361="","",NOT(A2361=""),VLOOKUP(_xlfn.CONCAT(C2361,", ",D2361),pg!$C$2:$D$38,2,FALSE))</f>
        <v/>
      </c>
      <c r="F2361" s="21" t="str" cm="1">
        <f t="array" ref="F2361">_xlfn.IFS(C2361="","",D2361="","",A2361="","",NOT(B2361=""),B2361*E2361)</f>
        <v/>
      </c>
      <c r="H2361" s="14" t="str" cm="1">
        <f t="array" ref="H2361">_xlfn.IFS(BR_standardformat!G2364="","",COUNTIF(tabel_7!A2392:A3374,BR_standardformat!G2364)=0,BR_standardformat!G2364,COUNTIF(tabel_7!A2392:A3374,BR_standardformat!G2364)&gt;0,"")</f>
        <v/>
      </c>
      <c r="I2361" t="str">
        <f t="shared" si="36"/>
        <v/>
      </c>
    </row>
    <row r="2362" spans="1:9" x14ac:dyDescent="0.25">
      <c r="A2362" s="14" t="str" cm="1">
        <f t="array" ref="A2362">_xlfn.IFS(BR_standardformat!G2365="","",COUNTIF(tabel_7!A2362:A3375,BR_standardformat!G2365)=0,BR_standardformat!G2365,COUNTIF(tabel_7!A2362:A3375,BR_standardformat!G2365)&gt;0,"")</f>
        <v/>
      </c>
      <c r="B2362" s="14" t="str">
        <f>IF(NOT(A2362=""),BR_standardformat!R2365,"")</f>
        <v/>
      </c>
      <c r="E2362" s="21" t="str" cm="1">
        <f t="array" ref="E2362">_xlfn.IFS(C2362="","",D2362="","",A2362="","",NOT(A2362=""),VLOOKUP(_xlfn.CONCAT(C2362,", ",D2362),pg!$C$2:$D$38,2,FALSE))</f>
        <v/>
      </c>
      <c r="F2362" s="21" t="str" cm="1">
        <f t="array" ref="F2362">_xlfn.IFS(C2362="","",D2362="","",A2362="","",NOT(B2362=""),B2362*E2362)</f>
        <v/>
      </c>
      <c r="H2362" s="14" t="str" cm="1">
        <f t="array" ref="H2362">_xlfn.IFS(BR_standardformat!G2365="","",COUNTIF(tabel_7!A2393:A3375,BR_standardformat!G2365)=0,BR_standardformat!G2365,COUNTIF(tabel_7!A2393:A3375,BR_standardformat!G2365)&gt;0,"")</f>
        <v/>
      </c>
      <c r="I2362" t="str">
        <f t="shared" si="36"/>
        <v/>
      </c>
    </row>
    <row r="2363" spans="1:9" x14ac:dyDescent="0.25">
      <c r="A2363" s="14" t="str" cm="1">
        <f t="array" ref="A2363">_xlfn.IFS(BR_standardformat!G2366="","",COUNTIF(tabel_7!A2363:A3376,BR_standardformat!G2366)=0,BR_standardformat!G2366,COUNTIF(tabel_7!A2363:A3376,BR_standardformat!G2366)&gt;0,"")</f>
        <v/>
      </c>
      <c r="B2363" s="14" t="str">
        <f>IF(NOT(A2363=""),BR_standardformat!R2366,"")</f>
        <v/>
      </c>
      <c r="E2363" s="21" t="str" cm="1">
        <f t="array" ref="E2363">_xlfn.IFS(C2363="","",D2363="","",A2363="","",NOT(A2363=""),VLOOKUP(_xlfn.CONCAT(C2363,", ",D2363),pg!$C$2:$D$38,2,FALSE))</f>
        <v/>
      </c>
      <c r="F2363" s="21" t="str" cm="1">
        <f t="array" ref="F2363">_xlfn.IFS(C2363="","",D2363="","",A2363="","",NOT(B2363=""),B2363*E2363)</f>
        <v/>
      </c>
      <c r="H2363" s="14" t="str" cm="1">
        <f t="array" ref="H2363">_xlfn.IFS(BR_standardformat!G2366="","",COUNTIF(tabel_7!A2394:A3376,BR_standardformat!G2366)=0,BR_standardformat!G2366,COUNTIF(tabel_7!A2394:A3376,BR_standardformat!G2366)&gt;0,"")</f>
        <v/>
      </c>
      <c r="I2363" t="str">
        <f t="shared" si="36"/>
        <v/>
      </c>
    </row>
    <row r="2364" spans="1:9" x14ac:dyDescent="0.25">
      <c r="A2364" s="14" t="str" cm="1">
        <f t="array" ref="A2364">_xlfn.IFS(BR_standardformat!G2367="","",COUNTIF(tabel_7!A2364:A3377,BR_standardformat!G2367)=0,BR_standardformat!G2367,COUNTIF(tabel_7!A2364:A3377,BR_standardformat!G2367)&gt;0,"")</f>
        <v/>
      </c>
      <c r="B2364" s="14" t="str">
        <f>IF(NOT(A2364=""),BR_standardformat!R2367,"")</f>
        <v/>
      </c>
      <c r="E2364" s="21" t="str" cm="1">
        <f t="array" ref="E2364">_xlfn.IFS(C2364="","",D2364="","",A2364="","",NOT(A2364=""),VLOOKUP(_xlfn.CONCAT(C2364,", ",D2364),pg!$C$2:$D$38,2,FALSE))</f>
        <v/>
      </c>
      <c r="F2364" s="21" t="str" cm="1">
        <f t="array" ref="F2364">_xlfn.IFS(C2364="","",D2364="","",A2364="","",NOT(B2364=""),B2364*E2364)</f>
        <v/>
      </c>
      <c r="H2364" s="14" t="str" cm="1">
        <f t="array" ref="H2364">_xlfn.IFS(BR_standardformat!G2367="","",COUNTIF(tabel_7!A2395:A3377,BR_standardformat!G2367)=0,BR_standardformat!G2367,COUNTIF(tabel_7!A2395:A3377,BR_standardformat!G2367)&gt;0,"")</f>
        <v/>
      </c>
      <c r="I2364" t="str">
        <f t="shared" si="36"/>
        <v/>
      </c>
    </row>
    <row r="2365" spans="1:9" x14ac:dyDescent="0.25">
      <c r="A2365" s="14" t="str" cm="1">
        <f t="array" ref="A2365">_xlfn.IFS(BR_standardformat!G2368="","",COUNTIF(tabel_7!A2365:A3378,BR_standardformat!G2368)=0,BR_standardformat!G2368,COUNTIF(tabel_7!A2365:A3378,BR_standardformat!G2368)&gt;0,"")</f>
        <v/>
      </c>
      <c r="B2365" s="14" t="str">
        <f>IF(NOT(A2365=""),BR_standardformat!R2368,"")</f>
        <v/>
      </c>
      <c r="E2365" s="21" t="str" cm="1">
        <f t="array" ref="E2365">_xlfn.IFS(C2365="","",D2365="","",A2365="","",NOT(A2365=""),VLOOKUP(_xlfn.CONCAT(C2365,", ",D2365),pg!$C$2:$D$38,2,FALSE))</f>
        <v/>
      </c>
      <c r="F2365" s="21" t="str" cm="1">
        <f t="array" ref="F2365">_xlfn.IFS(C2365="","",D2365="","",A2365="","",NOT(B2365=""),B2365*E2365)</f>
        <v/>
      </c>
      <c r="H2365" s="14" t="str" cm="1">
        <f t="array" ref="H2365">_xlfn.IFS(BR_standardformat!G2368="","",COUNTIF(tabel_7!A2396:A3378,BR_standardformat!G2368)=0,BR_standardformat!G2368,COUNTIF(tabel_7!A2396:A3378,BR_standardformat!G2368)&gt;0,"")</f>
        <v/>
      </c>
      <c r="I2365" t="str">
        <f t="shared" si="36"/>
        <v/>
      </c>
    </row>
    <row r="2366" spans="1:9" x14ac:dyDescent="0.25">
      <c r="A2366" s="14" t="str" cm="1">
        <f t="array" ref="A2366">_xlfn.IFS(BR_standardformat!G2369="","",COUNTIF(tabel_7!A2366:A3379,BR_standardformat!G2369)=0,BR_standardformat!G2369,COUNTIF(tabel_7!A2366:A3379,BR_standardformat!G2369)&gt;0,"")</f>
        <v/>
      </c>
      <c r="B2366" s="14" t="str">
        <f>IF(NOT(A2366=""),BR_standardformat!R2369,"")</f>
        <v/>
      </c>
      <c r="E2366" s="21" t="str" cm="1">
        <f t="array" ref="E2366">_xlfn.IFS(C2366="","",D2366="","",A2366="","",NOT(A2366=""),VLOOKUP(_xlfn.CONCAT(C2366,", ",D2366),pg!$C$2:$D$38,2,FALSE))</f>
        <v/>
      </c>
      <c r="F2366" s="21" t="str" cm="1">
        <f t="array" ref="F2366">_xlfn.IFS(C2366="","",D2366="","",A2366="","",NOT(B2366=""),B2366*E2366)</f>
        <v/>
      </c>
      <c r="H2366" s="14" t="str" cm="1">
        <f t="array" ref="H2366">_xlfn.IFS(BR_standardformat!G2369="","",COUNTIF(tabel_7!A2397:A3379,BR_standardformat!G2369)=0,BR_standardformat!G2369,COUNTIF(tabel_7!A2397:A3379,BR_standardformat!G2369)&gt;0,"")</f>
        <v/>
      </c>
      <c r="I2366" t="str">
        <f t="shared" si="36"/>
        <v/>
      </c>
    </row>
    <row r="2367" spans="1:9" x14ac:dyDescent="0.25">
      <c r="A2367" s="14" t="str" cm="1">
        <f t="array" ref="A2367">_xlfn.IFS(BR_standardformat!G2370="","",COUNTIF(tabel_7!A2367:A3380,BR_standardformat!G2370)=0,BR_standardformat!G2370,COUNTIF(tabel_7!A2367:A3380,BR_standardformat!G2370)&gt;0,"")</f>
        <v/>
      </c>
      <c r="B2367" s="14" t="str">
        <f>IF(NOT(A2367=""),BR_standardformat!R2370,"")</f>
        <v/>
      </c>
      <c r="E2367" s="21" t="str" cm="1">
        <f t="array" ref="E2367">_xlfn.IFS(C2367="","",D2367="","",A2367="","",NOT(A2367=""),VLOOKUP(_xlfn.CONCAT(C2367,", ",D2367),pg!$C$2:$D$38,2,FALSE))</f>
        <v/>
      </c>
      <c r="F2367" s="21" t="str" cm="1">
        <f t="array" ref="F2367">_xlfn.IFS(C2367="","",D2367="","",A2367="","",NOT(B2367=""),B2367*E2367)</f>
        <v/>
      </c>
      <c r="H2367" s="14" t="str" cm="1">
        <f t="array" ref="H2367">_xlfn.IFS(BR_standardformat!G2370="","",COUNTIF(tabel_7!A2398:A3380,BR_standardformat!G2370)=0,BR_standardformat!G2370,COUNTIF(tabel_7!A2398:A3380,BR_standardformat!G2370)&gt;0,"")</f>
        <v/>
      </c>
      <c r="I2367" t="str">
        <f t="shared" si="36"/>
        <v/>
      </c>
    </row>
    <row r="2368" spans="1:9" x14ac:dyDescent="0.25">
      <c r="A2368" s="14" t="str" cm="1">
        <f t="array" ref="A2368">_xlfn.IFS(BR_standardformat!G2371="","",COUNTIF(tabel_7!A2368:A3381,BR_standardformat!G2371)=0,BR_standardformat!G2371,COUNTIF(tabel_7!A2368:A3381,BR_standardformat!G2371)&gt;0,"")</f>
        <v/>
      </c>
      <c r="B2368" s="14" t="str">
        <f>IF(NOT(A2368=""),BR_standardformat!R2371,"")</f>
        <v/>
      </c>
      <c r="E2368" s="21" t="str" cm="1">
        <f t="array" ref="E2368">_xlfn.IFS(C2368="","",D2368="","",A2368="","",NOT(A2368=""),VLOOKUP(_xlfn.CONCAT(C2368,", ",D2368),pg!$C$2:$D$38,2,FALSE))</f>
        <v/>
      </c>
      <c r="F2368" s="21" t="str" cm="1">
        <f t="array" ref="F2368">_xlfn.IFS(C2368="","",D2368="","",A2368="","",NOT(B2368=""),B2368*E2368)</f>
        <v/>
      </c>
      <c r="H2368" s="14" t="str" cm="1">
        <f t="array" ref="H2368">_xlfn.IFS(BR_standardformat!G2371="","",COUNTIF(tabel_7!A2399:A3381,BR_standardformat!G2371)=0,BR_standardformat!G2371,COUNTIF(tabel_7!A2399:A3381,BR_standardformat!G2371)&gt;0,"")</f>
        <v/>
      </c>
      <c r="I2368" t="str">
        <f t="shared" si="36"/>
        <v/>
      </c>
    </row>
    <row r="2369" spans="1:9" x14ac:dyDescent="0.25">
      <c r="A2369" s="14" t="str" cm="1">
        <f t="array" ref="A2369">_xlfn.IFS(BR_standardformat!G2372="","",COUNTIF(tabel_7!A2369:A3382,BR_standardformat!G2372)=0,BR_standardformat!G2372,COUNTIF(tabel_7!A2369:A3382,BR_standardformat!G2372)&gt;0,"")</f>
        <v/>
      </c>
      <c r="B2369" s="14" t="str">
        <f>IF(NOT(A2369=""),BR_standardformat!R2372,"")</f>
        <v/>
      </c>
      <c r="E2369" s="21" t="str" cm="1">
        <f t="array" ref="E2369">_xlfn.IFS(C2369="","",D2369="","",A2369="","",NOT(A2369=""),VLOOKUP(_xlfn.CONCAT(C2369,", ",D2369),pg!$C$2:$D$38,2,FALSE))</f>
        <v/>
      </c>
      <c r="F2369" s="21" t="str" cm="1">
        <f t="array" ref="F2369">_xlfn.IFS(C2369="","",D2369="","",A2369="","",NOT(B2369=""),B2369*E2369)</f>
        <v/>
      </c>
      <c r="H2369" s="14" t="str" cm="1">
        <f t="array" ref="H2369">_xlfn.IFS(BR_standardformat!G2372="","",COUNTIF(tabel_7!A2400:A3382,BR_standardformat!G2372)=0,BR_standardformat!G2372,COUNTIF(tabel_7!A2400:A3382,BR_standardformat!G2372)&gt;0,"")</f>
        <v/>
      </c>
      <c r="I2369" t="str">
        <f t="shared" si="36"/>
        <v/>
      </c>
    </row>
    <row r="2370" spans="1:9" x14ac:dyDescent="0.25">
      <c r="A2370" s="14" t="str" cm="1">
        <f t="array" ref="A2370">_xlfn.IFS(BR_standardformat!G2373="","",COUNTIF(tabel_7!A2370:A3383,BR_standardformat!G2373)=0,BR_standardformat!G2373,COUNTIF(tabel_7!A2370:A3383,BR_standardformat!G2373)&gt;0,"")</f>
        <v/>
      </c>
      <c r="B2370" s="14" t="str">
        <f>IF(NOT(A2370=""),BR_standardformat!R2373,"")</f>
        <v/>
      </c>
      <c r="E2370" s="21" t="str" cm="1">
        <f t="array" ref="E2370">_xlfn.IFS(C2370="","",D2370="","",A2370="","",NOT(A2370=""),VLOOKUP(_xlfn.CONCAT(C2370,", ",D2370),pg!$C$2:$D$38,2,FALSE))</f>
        <v/>
      </c>
      <c r="F2370" s="21" t="str" cm="1">
        <f t="array" ref="F2370">_xlfn.IFS(C2370="","",D2370="","",A2370="","",NOT(B2370=""),B2370*E2370)</f>
        <v/>
      </c>
      <c r="H2370" s="14" t="str" cm="1">
        <f t="array" ref="H2370">_xlfn.IFS(BR_standardformat!G2373="","",COUNTIF(tabel_7!A2401:A3383,BR_standardformat!G2373)=0,BR_standardformat!G2373,COUNTIF(tabel_7!A2401:A3383,BR_standardformat!G2373)&gt;0,"")</f>
        <v/>
      </c>
      <c r="I2370" t="str">
        <f t="shared" si="36"/>
        <v/>
      </c>
    </row>
    <row r="2371" spans="1:9" x14ac:dyDescent="0.25">
      <c r="A2371" s="14" t="str" cm="1">
        <f t="array" ref="A2371">_xlfn.IFS(BR_standardformat!G2374="","",COUNTIF(tabel_7!A2371:A3384,BR_standardformat!G2374)=0,BR_standardformat!G2374,COUNTIF(tabel_7!A2371:A3384,BR_standardformat!G2374)&gt;0,"")</f>
        <v/>
      </c>
      <c r="B2371" s="14" t="str">
        <f>IF(NOT(A2371=""),BR_standardformat!R2374,"")</f>
        <v/>
      </c>
      <c r="E2371" s="21" t="str" cm="1">
        <f t="array" ref="E2371">_xlfn.IFS(C2371="","",D2371="","",A2371="","",NOT(A2371=""),VLOOKUP(_xlfn.CONCAT(C2371,", ",D2371),pg!$C$2:$D$38,2,FALSE))</f>
        <v/>
      </c>
      <c r="F2371" s="21" t="str" cm="1">
        <f t="array" ref="F2371">_xlfn.IFS(C2371="","",D2371="","",A2371="","",NOT(B2371=""),B2371*E2371)</f>
        <v/>
      </c>
      <c r="H2371" s="14" t="str" cm="1">
        <f t="array" ref="H2371">_xlfn.IFS(BR_standardformat!G2374="","",COUNTIF(tabel_7!A2402:A3384,BR_standardformat!G2374)=0,BR_standardformat!G2374,COUNTIF(tabel_7!A2402:A3384,BR_standardformat!G2374)&gt;0,"")</f>
        <v/>
      </c>
      <c r="I2371" t="str">
        <f t="shared" si="36"/>
        <v/>
      </c>
    </row>
    <row r="2372" spans="1:9" x14ac:dyDescent="0.25">
      <c r="A2372" s="14" t="str" cm="1">
        <f t="array" ref="A2372">_xlfn.IFS(BR_standardformat!G2375="","",COUNTIF(tabel_7!A2372:A3385,BR_standardformat!G2375)=0,BR_standardformat!G2375,COUNTIF(tabel_7!A2372:A3385,BR_standardformat!G2375)&gt;0,"")</f>
        <v/>
      </c>
      <c r="B2372" s="14" t="str">
        <f>IF(NOT(A2372=""),BR_standardformat!R2375,"")</f>
        <v/>
      </c>
      <c r="E2372" s="21" t="str" cm="1">
        <f t="array" ref="E2372">_xlfn.IFS(C2372="","",D2372="","",A2372="","",NOT(A2372=""),VLOOKUP(_xlfn.CONCAT(C2372,", ",D2372),pg!$C$2:$D$38,2,FALSE))</f>
        <v/>
      </c>
      <c r="F2372" s="21" t="str" cm="1">
        <f t="array" ref="F2372">_xlfn.IFS(C2372="","",D2372="","",A2372="","",NOT(B2372=""),B2372*E2372)</f>
        <v/>
      </c>
      <c r="H2372" s="14" t="str" cm="1">
        <f t="array" ref="H2372">_xlfn.IFS(BR_standardformat!G2375="","",COUNTIF(tabel_7!A2403:A3385,BR_standardformat!G2375)=0,BR_standardformat!G2375,COUNTIF(tabel_7!A2403:A3385,BR_standardformat!G2375)&gt;0,"")</f>
        <v/>
      </c>
      <c r="I2372" t="str">
        <f t="shared" ref="I2372:I2435" si="37">IF(AND(C2372&lt;&gt;"", D2372&lt;&gt;""), _xlfn.CONCAT(C2372, ", ", D2372), "")</f>
        <v/>
      </c>
    </row>
    <row r="2373" spans="1:9" x14ac:dyDescent="0.25">
      <c r="A2373" s="14" t="str" cm="1">
        <f t="array" ref="A2373">_xlfn.IFS(BR_standardformat!G2376="","",COUNTIF(tabel_7!A2373:A3386,BR_standardformat!G2376)=0,BR_standardformat!G2376,COUNTIF(tabel_7!A2373:A3386,BR_standardformat!G2376)&gt;0,"")</f>
        <v/>
      </c>
      <c r="B2373" s="14" t="str">
        <f>IF(NOT(A2373=""),BR_standardformat!R2376,"")</f>
        <v/>
      </c>
      <c r="E2373" s="21" t="str" cm="1">
        <f t="array" ref="E2373">_xlfn.IFS(C2373="","",D2373="","",A2373="","",NOT(A2373=""),VLOOKUP(_xlfn.CONCAT(C2373,", ",D2373),pg!$C$2:$D$38,2,FALSE))</f>
        <v/>
      </c>
      <c r="F2373" s="21" t="str" cm="1">
        <f t="array" ref="F2373">_xlfn.IFS(C2373="","",D2373="","",A2373="","",NOT(B2373=""),B2373*E2373)</f>
        <v/>
      </c>
      <c r="H2373" s="14" t="str" cm="1">
        <f t="array" ref="H2373">_xlfn.IFS(BR_standardformat!G2376="","",COUNTIF(tabel_7!A2404:A3386,BR_standardformat!G2376)=0,BR_standardformat!G2376,COUNTIF(tabel_7!A2404:A3386,BR_standardformat!G2376)&gt;0,"")</f>
        <v/>
      </c>
      <c r="I2373" t="str">
        <f t="shared" si="37"/>
        <v/>
      </c>
    </row>
    <row r="2374" spans="1:9" x14ac:dyDescent="0.25">
      <c r="A2374" s="14" t="str" cm="1">
        <f t="array" ref="A2374">_xlfn.IFS(BR_standardformat!G2377="","",COUNTIF(tabel_7!A2374:A3387,BR_standardformat!G2377)=0,BR_standardformat!G2377,COUNTIF(tabel_7!A2374:A3387,BR_standardformat!G2377)&gt;0,"")</f>
        <v/>
      </c>
      <c r="B2374" s="14" t="str">
        <f>IF(NOT(A2374=""),BR_standardformat!R2377,"")</f>
        <v/>
      </c>
      <c r="E2374" s="21" t="str" cm="1">
        <f t="array" ref="E2374">_xlfn.IFS(C2374="","",D2374="","",A2374="","",NOT(A2374=""),VLOOKUP(_xlfn.CONCAT(C2374,", ",D2374),pg!$C$2:$D$38,2,FALSE))</f>
        <v/>
      </c>
      <c r="F2374" s="21" t="str" cm="1">
        <f t="array" ref="F2374">_xlfn.IFS(C2374="","",D2374="","",A2374="","",NOT(B2374=""),B2374*E2374)</f>
        <v/>
      </c>
      <c r="H2374" s="14" t="str" cm="1">
        <f t="array" ref="H2374">_xlfn.IFS(BR_standardformat!G2377="","",COUNTIF(tabel_7!A2405:A3387,BR_standardformat!G2377)=0,BR_standardformat!G2377,COUNTIF(tabel_7!A2405:A3387,BR_standardformat!G2377)&gt;0,"")</f>
        <v/>
      </c>
      <c r="I2374" t="str">
        <f t="shared" si="37"/>
        <v/>
      </c>
    </row>
    <row r="2375" spans="1:9" x14ac:dyDescent="0.25">
      <c r="A2375" s="14" t="str" cm="1">
        <f t="array" ref="A2375">_xlfn.IFS(BR_standardformat!G2378="","",COUNTIF(tabel_7!A2375:A3388,BR_standardformat!G2378)=0,BR_standardformat!G2378,COUNTIF(tabel_7!A2375:A3388,BR_standardformat!G2378)&gt;0,"")</f>
        <v/>
      </c>
      <c r="B2375" s="14" t="str">
        <f>IF(NOT(A2375=""),BR_standardformat!R2378,"")</f>
        <v/>
      </c>
      <c r="E2375" s="21" t="str" cm="1">
        <f t="array" ref="E2375">_xlfn.IFS(C2375="","",D2375="","",A2375="","",NOT(A2375=""),VLOOKUP(_xlfn.CONCAT(C2375,", ",D2375),pg!$C$2:$D$38,2,FALSE))</f>
        <v/>
      </c>
      <c r="F2375" s="21" t="str" cm="1">
        <f t="array" ref="F2375">_xlfn.IFS(C2375="","",D2375="","",A2375="","",NOT(B2375=""),B2375*E2375)</f>
        <v/>
      </c>
      <c r="H2375" s="14" t="str" cm="1">
        <f t="array" ref="H2375">_xlfn.IFS(BR_standardformat!G2378="","",COUNTIF(tabel_7!A2406:A3388,BR_standardformat!G2378)=0,BR_standardformat!G2378,COUNTIF(tabel_7!A2406:A3388,BR_standardformat!G2378)&gt;0,"")</f>
        <v/>
      </c>
      <c r="I2375" t="str">
        <f t="shared" si="37"/>
        <v/>
      </c>
    </row>
    <row r="2376" spans="1:9" x14ac:dyDescent="0.25">
      <c r="A2376" s="14" t="str" cm="1">
        <f t="array" ref="A2376">_xlfn.IFS(BR_standardformat!G2379="","",COUNTIF(tabel_7!A2376:A3389,BR_standardformat!G2379)=0,BR_standardformat!G2379,COUNTIF(tabel_7!A2376:A3389,BR_standardformat!G2379)&gt;0,"")</f>
        <v/>
      </c>
      <c r="B2376" s="14" t="str">
        <f>IF(NOT(A2376=""),BR_standardformat!R2379,"")</f>
        <v/>
      </c>
      <c r="E2376" s="21" t="str" cm="1">
        <f t="array" ref="E2376">_xlfn.IFS(C2376="","",D2376="","",A2376="","",NOT(A2376=""),VLOOKUP(_xlfn.CONCAT(C2376,", ",D2376),pg!$C$2:$D$38,2,FALSE))</f>
        <v/>
      </c>
      <c r="F2376" s="21" t="str" cm="1">
        <f t="array" ref="F2376">_xlfn.IFS(C2376="","",D2376="","",A2376="","",NOT(B2376=""),B2376*E2376)</f>
        <v/>
      </c>
      <c r="H2376" s="14" t="str" cm="1">
        <f t="array" ref="H2376">_xlfn.IFS(BR_standardformat!G2379="","",COUNTIF(tabel_7!A2407:A3389,BR_standardformat!G2379)=0,BR_standardformat!G2379,COUNTIF(tabel_7!A2407:A3389,BR_standardformat!G2379)&gt;0,"")</f>
        <v/>
      </c>
      <c r="I2376" t="str">
        <f t="shared" si="37"/>
        <v/>
      </c>
    </row>
    <row r="2377" spans="1:9" x14ac:dyDescent="0.25">
      <c r="A2377" s="14" t="str" cm="1">
        <f t="array" ref="A2377">_xlfn.IFS(BR_standardformat!G2380="","",COUNTIF(tabel_7!A2377:A3390,BR_standardformat!G2380)=0,BR_standardformat!G2380,COUNTIF(tabel_7!A2377:A3390,BR_standardformat!G2380)&gt;0,"")</f>
        <v/>
      </c>
      <c r="B2377" s="14" t="str">
        <f>IF(NOT(A2377=""),BR_standardformat!R2380,"")</f>
        <v/>
      </c>
      <c r="E2377" s="21" t="str" cm="1">
        <f t="array" ref="E2377">_xlfn.IFS(C2377="","",D2377="","",A2377="","",NOT(A2377=""),VLOOKUP(_xlfn.CONCAT(C2377,", ",D2377),pg!$C$2:$D$38,2,FALSE))</f>
        <v/>
      </c>
      <c r="F2377" s="21" t="str" cm="1">
        <f t="array" ref="F2377">_xlfn.IFS(C2377="","",D2377="","",A2377="","",NOT(B2377=""),B2377*E2377)</f>
        <v/>
      </c>
      <c r="H2377" s="14" t="str" cm="1">
        <f t="array" ref="H2377">_xlfn.IFS(BR_standardformat!G2380="","",COUNTIF(tabel_7!A2408:A3390,BR_standardformat!G2380)=0,BR_standardformat!G2380,COUNTIF(tabel_7!A2408:A3390,BR_standardformat!G2380)&gt;0,"")</f>
        <v/>
      </c>
      <c r="I2377" t="str">
        <f t="shared" si="37"/>
        <v/>
      </c>
    </row>
    <row r="2378" spans="1:9" x14ac:dyDescent="0.25">
      <c r="A2378" s="14" t="str" cm="1">
        <f t="array" ref="A2378">_xlfn.IFS(BR_standardformat!G2381="","",COUNTIF(tabel_7!A2378:A3391,BR_standardformat!G2381)=0,BR_standardformat!G2381,COUNTIF(tabel_7!A2378:A3391,BR_standardformat!G2381)&gt;0,"")</f>
        <v/>
      </c>
      <c r="B2378" s="14" t="str">
        <f>IF(NOT(A2378=""),BR_standardformat!R2381,"")</f>
        <v/>
      </c>
      <c r="E2378" s="21" t="str" cm="1">
        <f t="array" ref="E2378">_xlfn.IFS(C2378="","",D2378="","",A2378="","",NOT(A2378=""),VLOOKUP(_xlfn.CONCAT(C2378,", ",D2378),pg!$C$2:$D$38,2,FALSE))</f>
        <v/>
      </c>
      <c r="F2378" s="21" t="str" cm="1">
        <f t="array" ref="F2378">_xlfn.IFS(C2378="","",D2378="","",A2378="","",NOT(B2378=""),B2378*E2378)</f>
        <v/>
      </c>
      <c r="H2378" s="14" t="str" cm="1">
        <f t="array" ref="H2378">_xlfn.IFS(BR_standardformat!G2381="","",COUNTIF(tabel_7!A2409:A3391,BR_standardformat!G2381)=0,BR_standardformat!G2381,COUNTIF(tabel_7!A2409:A3391,BR_standardformat!G2381)&gt;0,"")</f>
        <v/>
      </c>
      <c r="I2378" t="str">
        <f t="shared" si="37"/>
        <v/>
      </c>
    </row>
    <row r="2379" spans="1:9" x14ac:dyDescent="0.25">
      <c r="A2379" s="14" t="str" cm="1">
        <f t="array" ref="A2379">_xlfn.IFS(BR_standardformat!G2382="","",COUNTIF(tabel_7!A2379:A3392,BR_standardformat!G2382)=0,BR_standardformat!G2382,COUNTIF(tabel_7!A2379:A3392,BR_standardformat!G2382)&gt;0,"")</f>
        <v/>
      </c>
      <c r="B2379" s="14" t="str">
        <f>IF(NOT(A2379=""),BR_standardformat!R2382,"")</f>
        <v/>
      </c>
      <c r="E2379" s="21" t="str" cm="1">
        <f t="array" ref="E2379">_xlfn.IFS(C2379="","",D2379="","",A2379="","",NOT(A2379=""),VLOOKUP(_xlfn.CONCAT(C2379,", ",D2379),pg!$C$2:$D$38,2,FALSE))</f>
        <v/>
      </c>
      <c r="F2379" s="21" t="str" cm="1">
        <f t="array" ref="F2379">_xlfn.IFS(C2379="","",D2379="","",A2379="","",NOT(B2379=""),B2379*E2379)</f>
        <v/>
      </c>
      <c r="H2379" s="14" t="str" cm="1">
        <f t="array" ref="H2379">_xlfn.IFS(BR_standardformat!G2382="","",COUNTIF(tabel_7!A2410:A3392,BR_standardformat!G2382)=0,BR_standardformat!G2382,COUNTIF(tabel_7!A2410:A3392,BR_standardformat!G2382)&gt;0,"")</f>
        <v/>
      </c>
      <c r="I2379" t="str">
        <f t="shared" si="37"/>
        <v/>
      </c>
    </row>
    <row r="2380" spans="1:9" x14ac:dyDescent="0.25">
      <c r="A2380" s="14" t="str" cm="1">
        <f t="array" ref="A2380">_xlfn.IFS(BR_standardformat!G2383="","",COUNTIF(tabel_7!A2380:A3393,BR_standardformat!G2383)=0,BR_standardformat!G2383,COUNTIF(tabel_7!A2380:A3393,BR_standardformat!G2383)&gt;0,"")</f>
        <v/>
      </c>
      <c r="B2380" s="14" t="str">
        <f>IF(NOT(A2380=""),BR_standardformat!R2383,"")</f>
        <v/>
      </c>
      <c r="E2380" s="21" t="str" cm="1">
        <f t="array" ref="E2380">_xlfn.IFS(C2380="","",D2380="","",A2380="","",NOT(A2380=""),VLOOKUP(_xlfn.CONCAT(C2380,", ",D2380),pg!$C$2:$D$38,2,FALSE))</f>
        <v/>
      </c>
      <c r="F2380" s="21" t="str" cm="1">
        <f t="array" ref="F2380">_xlfn.IFS(C2380="","",D2380="","",A2380="","",NOT(B2380=""),B2380*E2380)</f>
        <v/>
      </c>
      <c r="H2380" s="14" t="str" cm="1">
        <f t="array" ref="H2380">_xlfn.IFS(BR_standardformat!G2383="","",COUNTIF(tabel_7!A2411:A3393,BR_standardformat!G2383)=0,BR_standardformat!G2383,COUNTIF(tabel_7!A2411:A3393,BR_standardformat!G2383)&gt;0,"")</f>
        <v/>
      </c>
      <c r="I2380" t="str">
        <f t="shared" si="37"/>
        <v/>
      </c>
    </row>
    <row r="2381" spans="1:9" x14ac:dyDescent="0.25">
      <c r="A2381" s="14" t="str" cm="1">
        <f t="array" ref="A2381">_xlfn.IFS(BR_standardformat!G2384="","",COUNTIF(tabel_7!A2381:A3394,BR_standardformat!G2384)=0,BR_standardformat!G2384,COUNTIF(tabel_7!A2381:A3394,BR_standardformat!G2384)&gt;0,"")</f>
        <v/>
      </c>
      <c r="B2381" s="14" t="str">
        <f>IF(NOT(A2381=""),BR_standardformat!R2384,"")</f>
        <v/>
      </c>
      <c r="E2381" s="21" t="str" cm="1">
        <f t="array" ref="E2381">_xlfn.IFS(C2381="","",D2381="","",A2381="","",NOT(A2381=""),VLOOKUP(_xlfn.CONCAT(C2381,", ",D2381),pg!$C$2:$D$38,2,FALSE))</f>
        <v/>
      </c>
      <c r="F2381" s="21" t="str" cm="1">
        <f t="array" ref="F2381">_xlfn.IFS(C2381="","",D2381="","",A2381="","",NOT(B2381=""),B2381*E2381)</f>
        <v/>
      </c>
      <c r="H2381" s="14" t="str" cm="1">
        <f t="array" ref="H2381">_xlfn.IFS(BR_standardformat!G2384="","",COUNTIF(tabel_7!A2412:A3394,BR_standardformat!G2384)=0,BR_standardformat!G2384,COUNTIF(tabel_7!A2412:A3394,BR_standardformat!G2384)&gt;0,"")</f>
        <v/>
      </c>
      <c r="I2381" t="str">
        <f t="shared" si="37"/>
        <v/>
      </c>
    </row>
    <row r="2382" spans="1:9" x14ac:dyDescent="0.25">
      <c r="A2382" s="14" t="str" cm="1">
        <f t="array" ref="A2382">_xlfn.IFS(BR_standardformat!G2385="","",COUNTIF(tabel_7!A2382:A3395,BR_standardformat!G2385)=0,BR_standardformat!G2385,COUNTIF(tabel_7!A2382:A3395,BR_standardformat!G2385)&gt;0,"")</f>
        <v/>
      </c>
      <c r="B2382" s="14" t="str">
        <f>IF(NOT(A2382=""),BR_standardformat!R2385,"")</f>
        <v/>
      </c>
      <c r="E2382" s="21" t="str" cm="1">
        <f t="array" ref="E2382">_xlfn.IFS(C2382="","",D2382="","",A2382="","",NOT(A2382=""),VLOOKUP(_xlfn.CONCAT(C2382,", ",D2382),pg!$C$2:$D$38,2,FALSE))</f>
        <v/>
      </c>
      <c r="F2382" s="21" t="str" cm="1">
        <f t="array" ref="F2382">_xlfn.IFS(C2382="","",D2382="","",A2382="","",NOT(B2382=""),B2382*E2382)</f>
        <v/>
      </c>
      <c r="H2382" s="14" t="str" cm="1">
        <f t="array" ref="H2382">_xlfn.IFS(BR_standardformat!G2385="","",COUNTIF(tabel_7!A2413:A3395,BR_standardformat!G2385)=0,BR_standardformat!G2385,COUNTIF(tabel_7!A2413:A3395,BR_standardformat!G2385)&gt;0,"")</f>
        <v/>
      </c>
      <c r="I2382" t="str">
        <f t="shared" si="37"/>
        <v/>
      </c>
    </row>
    <row r="2383" spans="1:9" x14ac:dyDescent="0.25">
      <c r="A2383" s="14" t="str" cm="1">
        <f t="array" ref="A2383">_xlfn.IFS(BR_standardformat!G2386="","",COUNTIF(tabel_7!A2383:A3396,BR_standardformat!G2386)=0,BR_standardformat!G2386,COUNTIF(tabel_7!A2383:A3396,BR_standardformat!G2386)&gt;0,"")</f>
        <v/>
      </c>
      <c r="B2383" s="14" t="str">
        <f>IF(NOT(A2383=""),BR_standardformat!R2386,"")</f>
        <v/>
      </c>
      <c r="E2383" s="21" t="str" cm="1">
        <f t="array" ref="E2383">_xlfn.IFS(C2383="","",D2383="","",A2383="","",NOT(A2383=""),VLOOKUP(_xlfn.CONCAT(C2383,", ",D2383),pg!$C$2:$D$38,2,FALSE))</f>
        <v/>
      </c>
      <c r="F2383" s="21" t="str" cm="1">
        <f t="array" ref="F2383">_xlfn.IFS(C2383="","",D2383="","",A2383="","",NOT(B2383=""),B2383*E2383)</f>
        <v/>
      </c>
      <c r="H2383" s="14" t="str" cm="1">
        <f t="array" ref="H2383">_xlfn.IFS(BR_standardformat!G2386="","",COUNTIF(tabel_7!A2414:A3396,BR_standardformat!G2386)=0,BR_standardformat!G2386,COUNTIF(tabel_7!A2414:A3396,BR_standardformat!G2386)&gt;0,"")</f>
        <v/>
      </c>
      <c r="I2383" t="str">
        <f t="shared" si="37"/>
        <v/>
      </c>
    </row>
    <row r="2384" spans="1:9" x14ac:dyDescent="0.25">
      <c r="A2384" s="14" t="str" cm="1">
        <f t="array" ref="A2384">_xlfn.IFS(BR_standardformat!G2387="","",COUNTIF(tabel_7!A2384:A3397,BR_standardformat!G2387)=0,BR_standardformat!G2387,COUNTIF(tabel_7!A2384:A3397,BR_standardformat!G2387)&gt;0,"")</f>
        <v/>
      </c>
      <c r="B2384" s="14" t="str">
        <f>IF(NOT(A2384=""),BR_standardformat!R2387,"")</f>
        <v/>
      </c>
      <c r="E2384" s="21" t="str" cm="1">
        <f t="array" ref="E2384">_xlfn.IFS(C2384="","",D2384="","",A2384="","",NOT(A2384=""),VLOOKUP(_xlfn.CONCAT(C2384,", ",D2384),pg!$C$2:$D$38,2,FALSE))</f>
        <v/>
      </c>
      <c r="F2384" s="21" t="str" cm="1">
        <f t="array" ref="F2384">_xlfn.IFS(C2384="","",D2384="","",A2384="","",NOT(B2384=""),B2384*E2384)</f>
        <v/>
      </c>
      <c r="H2384" s="14" t="str" cm="1">
        <f t="array" ref="H2384">_xlfn.IFS(BR_standardformat!G2387="","",COUNTIF(tabel_7!A2415:A3397,BR_standardformat!G2387)=0,BR_standardformat!G2387,COUNTIF(tabel_7!A2415:A3397,BR_standardformat!G2387)&gt;0,"")</f>
        <v/>
      </c>
      <c r="I2384" t="str">
        <f t="shared" si="37"/>
        <v/>
      </c>
    </row>
    <row r="2385" spans="1:9" x14ac:dyDescent="0.25">
      <c r="A2385" s="14" t="str" cm="1">
        <f t="array" ref="A2385">_xlfn.IFS(BR_standardformat!G2388="","",COUNTIF(tabel_7!A2385:A3398,BR_standardformat!G2388)=0,BR_standardformat!G2388,COUNTIF(tabel_7!A2385:A3398,BR_standardformat!G2388)&gt;0,"")</f>
        <v/>
      </c>
      <c r="B2385" s="14" t="str">
        <f>IF(NOT(A2385=""),BR_standardformat!R2388,"")</f>
        <v/>
      </c>
      <c r="E2385" s="21" t="str" cm="1">
        <f t="array" ref="E2385">_xlfn.IFS(C2385="","",D2385="","",A2385="","",NOT(A2385=""),VLOOKUP(_xlfn.CONCAT(C2385,", ",D2385),pg!$C$2:$D$38,2,FALSE))</f>
        <v/>
      </c>
      <c r="F2385" s="21" t="str" cm="1">
        <f t="array" ref="F2385">_xlfn.IFS(C2385="","",D2385="","",A2385="","",NOT(B2385=""),B2385*E2385)</f>
        <v/>
      </c>
      <c r="H2385" s="14" t="str" cm="1">
        <f t="array" ref="H2385">_xlfn.IFS(BR_standardformat!G2388="","",COUNTIF(tabel_7!A2416:A3398,BR_standardformat!G2388)=0,BR_standardformat!G2388,COUNTIF(tabel_7!A2416:A3398,BR_standardformat!G2388)&gt;0,"")</f>
        <v/>
      </c>
      <c r="I2385" t="str">
        <f t="shared" si="37"/>
        <v/>
      </c>
    </row>
    <row r="2386" spans="1:9" x14ac:dyDescent="0.25">
      <c r="A2386" s="14" t="str" cm="1">
        <f t="array" ref="A2386">_xlfn.IFS(BR_standardformat!G2389="","",COUNTIF(tabel_7!A2386:A3399,BR_standardformat!G2389)=0,BR_standardformat!G2389,COUNTIF(tabel_7!A2386:A3399,BR_standardformat!G2389)&gt;0,"")</f>
        <v/>
      </c>
      <c r="B2386" s="14" t="str">
        <f>IF(NOT(A2386=""),BR_standardformat!R2389,"")</f>
        <v/>
      </c>
      <c r="E2386" s="21" t="str" cm="1">
        <f t="array" ref="E2386">_xlfn.IFS(C2386="","",D2386="","",A2386="","",NOT(A2386=""),VLOOKUP(_xlfn.CONCAT(C2386,", ",D2386),pg!$C$2:$D$38,2,FALSE))</f>
        <v/>
      </c>
      <c r="F2386" s="21" t="str" cm="1">
        <f t="array" ref="F2386">_xlfn.IFS(C2386="","",D2386="","",A2386="","",NOT(B2386=""),B2386*E2386)</f>
        <v/>
      </c>
      <c r="H2386" s="14" t="str" cm="1">
        <f t="array" ref="H2386">_xlfn.IFS(BR_standardformat!G2389="","",COUNTIF(tabel_7!A2417:A3399,BR_standardformat!G2389)=0,BR_standardformat!G2389,COUNTIF(tabel_7!A2417:A3399,BR_standardformat!G2389)&gt;0,"")</f>
        <v/>
      </c>
      <c r="I2386" t="str">
        <f t="shared" si="37"/>
        <v/>
      </c>
    </row>
    <row r="2387" spans="1:9" x14ac:dyDescent="0.25">
      <c r="A2387" s="14" t="str" cm="1">
        <f t="array" ref="A2387">_xlfn.IFS(BR_standardformat!G2390="","",COUNTIF(tabel_7!A2387:A3400,BR_standardformat!G2390)=0,BR_standardformat!G2390,COUNTIF(tabel_7!A2387:A3400,BR_standardformat!G2390)&gt;0,"")</f>
        <v/>
      </c>
      <c r="B2387" s="14" t="str">
        <f>IF(NOT(A2387=""),BR_standardformat!R2390,"")</f>
        <v/>
      </c>
      <c r="E2387" s="21" t="str" cm="1">
        <f t="array" ref="E2387">_xlfn.IFS(C2387="","",D2387="","",A2387="","",NOT(A2387=""),VLOOKUP(_xlfn.CONCAT(C2387,", ",D2387),pg!$C$2:$D$38,2,FALSE))</f>
        <v/>
      </c>
      <c r="F2387" s="21" t="str" cm="1">
        <f t="array" ref="F2387">_xlfn.IFS(C2387="","",D2387="","",A2387="","",NOT(B2387=""),B2387*E2387)</f>
        <v/>
      </c>
      <c r="H2387" s="14" t="str" cm="1">
        <f t="array" ref="H2387">_xlfn.IFS(BR_standardformat!G2390="","",COUNTIF(tabel_7!A2418:A3400,BR_standardformat!G2390)=0,BR_standardformat!G2390,COUNTIF(tabel_7!A2418:A3400,BR_standardformat!G2390)&gt;0,"")</f>
        <v/>
      </c>
      <c r="I2387" t="str">
        <f t="shared" si="37"/>
        <v/>
      </c>
    </row>
    <row r="2388" spans="1:9" x14ac:dyDescent="0.25">
      <c r="A2388" s="14" t="str" cm="1">
        <f t="array" ref="A2388">_xlfn.IFS(BR_standardformat!G2391="","",COUNTIF(tabel_7!A2388:A3401,BR_standardformat!G2391)=0,BR_standardformat!G2391,COUNTIF(tabel_7!A2388:A3401,BR_standardformat!G2391)&gt;0,"")</f>
        <v/>
      </c>
      <c r="B2388" s="14" t="str">
        <f>IF(NOT(A2388=""),BR_standardformat!R2391,"")</f>
        <v/>
      </c>
      <c r="E2388" s="21" t="str" cm="1">
        <f t="array" ref="E2388">_xlfn.IFS(C2388="","",D2388="","",A2388="","",NOT(A2388=""),VLOOKUP(_xlfn.CONCAT(C2388,", ",D2388),pg!$C$2:$D$38,2,FALSE))</f>
        <v/>
      </c>
      <c r="F2388" s="21" t="str" cm="1">
        <f t="array" ref="F2388">_xlfn.IFS(C2388="","",D2388="","",A2388="","",NOT(B2388=""),B2388*E2388)</f>
        <v/>
      </c>
      <c r="H2388" s="14" t="str" cm="1">
        <f t="array" ref="H2388">_xlfn.IFS(BR_standardformat!G2391="","",COUNTIF(tabel_7!A2419:A3401,BR_standardformat!G2391)=0,BR_standardformat!G2391,COUNTIF(tabel_7!A2419:A3401,BR_standardformat!G2391)&gt;0,"")</f>
        <v/>
      </c>
      <c r="I2388" t="str">
        <f t="shared" si="37"/>
        <v/>
      </c>
    </row>
    <row r="2389" spans="1:9" x14ac:dyDescent="0.25">
      <c r="A2389" s="14" t="str" cm="1">
        <f t="array" ref="A2389">_xlfn.IFS(BR_standardformat!G2392="","",COUNTIF(tabel_7!A2389:A3402,BR_standardformat!G2392)=0,BR_standardformat!G2392,COUNTIF(tabel_7!A2389:A3402,BR_standardformat!G2392)&gt;0,"")</f>
        <v/>
      </c>
      <c r="B2389" s="14" t="str">
        <f>IF(NOT(A2389=""),BR_standardformat!R2392,"")</f>
        <v/>
      </c>
      <c r="E2389" s="21" t="str" cm="1">
        <f t="array" ref="E2389">_xlfn.IFS(C2389="","",D2389="","",A2389="","",NOT(A2389=""),VLOOKUP(_xlfn.CONCAT(C2389,", ",D2389),pg!$C$2:$D$38,2,FALSE))</f>
        <v/>
      </c>
      <c r="F2389" s="21" t="str" cm="1">
        <f t="array" ref="F2389">_xlfn.IFS(C2389="","",D2389="","",A2389="","",NOT(B2389=""),B2389*E2389)</f>
        <v/>
      </c>
      <c r="H2389" s="14" t="str" cm="1">
        <f t="array" ref="H2389">_xlfn.IFS(BR_standardformat!G2392="","",COUNTIF(tabel_7!A2420:A3402,BR_standardformat!G2392)=0,BR_standardformat!G2392,COUNTIF(tabel_7!A2420:A3402,BR_standardformat!G2392)&gt;0,"")</f>
        <v/>
      </c>
      <c r="I2389" t="str">
        <f t="shared" si="37"/>
        <v/>
      </c>
    </row>
    <row r="2390" spans="1:9" x14ac:dyDescent="0.25">
      <c r="A2390" s="14" t="str" cm="1">
        <f t="array" ref="A2390">_xlfn.IFS(BR_standardformat!G2393="","",COUNTIF(tabel_7!A2390:A3403,BR_standardformat!G2393)=0,BR_standardformat!G2393,COUNTIF(tabel_7!A2390:A3403,BR_standardformat!G2393)&gt;0,"")</f>
        <v/>
      </c>
      <c r="B2390" s="14" t="str">
        <f>IF(NOT(A2390=""),BR_standardformat!R2393,"")</f>
        <v/>
      </c>
      <c r="E2390" s="21" t="str" cm="1">
        <f t="array" ref="E2390">_xlfn.IFS(C2390="","",D2390="","",A2390="","",NOT(A2390=""),VLOOKUP(_xlfn.CONCAT(C2390,", ",D2390),pg!$C$2:$D$38,2,FALSE))</f>
        <v/>
      </c>
      <c r="F2390" s="21" t="str" cm="1">
        <f t="array" ref="F2390">_xlfn.IFS(C2390="","",D2390="","",A2390="","",NOT(B2390=""),B2390*E2390)</f>
        <v/>
      </c>
      <c r="H2390" s="14" t="str" cm="1">
        <f t="array" ref="H2390">_xlfn.IFS(BR_standardformat!G2393="","",COUNTIF(tabel_7!A2421:A3403,BR_standardformat!G2393)=0,BR_standardformat!G2393,COUNTIF(tabel_7!A2421:A3403,BR_standardformat!G2393)&gt;0,"")</f>
        <v/>
      </c>
      <c r="I2390" t="str">
        <f t="shared" si="37"/>
        <v/>
      </c>
    </row>
    <row r="2391" spans="1:9" x14ac:dyDescent="0.25">
      <c r="A2391" s="14" t="str" cm="1">
        <f t="array" ref="A2391">_xlfn.IFS(BR_standardformat!G2394="","",COUNTIF(tabel_7!A2391:A3404,BR_standardformat!G2394)=0,BR_standardformat!G2394,COUNTIF(tabel_7!A2391:A3404,BR_standardformat!G2394)&gt;0,"")</f>
        <v/>
      </c>
      <c r="B2391" s="14" t="str">
        <f>IF(NOT(A2391=""),BR_standardformat!R2394,"")</f>
        <v/>
      </c>
      <c r="E2391" s="21" t="str" cm="1">
        <f t="array" ref="E2391">_xlfn.IFS(C2391="","",D2391="","",A2391="","",NOT(A2391=""),VLOOKUP(_xlfn.CONCAT(C2391,", ",D2391),pg!$C$2:$D$38,2,FALSE))</f>
        <v/>
      </c>
      <c r="F2391" s="21" t="str" cm="1">
        <f t="array" ref="F2391">_xlfn.IFS(C2391="","",D2391="","",A2391="","",NOT(B2391=""),B2391*E2391)</f>
        <v/>
      </c>
      <c r="H2391" s="14" t="str" cm="1">
        <f t="array" ref="H2391">_xlfn.IFS(BR_standardformat!G2394="","",COUNTIF(tabel_7!A2422:A3404,BR_standardformat!G2394)=0,BR_standardformat!G2394,COUNTIF(tabel_7!A2422:A3404,BR_standardformat!G2394)&gt;0,"")</f>
        <v/>
      </c>
      <c r="I2391" t="str">
        <f t="shared" si="37"/>
        <v/>
      </c>
    </row>
    <row r="2392" spans="1:9" x14ac:dyDescent="0.25">
      <c r="A2392" s="14" t="str" cm="1">
        <f t="array" ref="A2392">_xlfn.IFS(BR_standardformat!G2395="","",COUNTIF(tabel_7!A2392:A3405,BR_standardformat!G2395)=0,BR_standardformat!G2395,COUNTIF(tabel_7!A2392:A3405,BR_standardformat!G2395)&gt;0,"")</f>
        <v/>
      </c>
      <c r="B2392" s="14" t="str">
        <f>IF(NOT(A2392=""),BR_standardformat!R2395,"")</f>
        <v/>
      </c>
      <c r="E2392" s="21" t="str" cm="1">
        <f t="array" ref="E2392">_xlfn.IFS(C2392="","",D2392="","",A2392="","",NOT(A2392=""),VLOOKUP(_xlfn.CONCAT(C2392,", ",D2392),pg!$C$2:$D$38,2,FALSE))</f>
        <v/>
      </c>
      <c r="F2392" s="21" t="str" cm="1">
        <f t="array" ref="F2392">_xlfn.IFS(C2392="","",D2392="","",A2392="","",NOT(B2392=""),B2392*E2392)</f>
        <v/>
      </c>
      <c r="H2392" s="14" t="str" cm="1">
        <f t="array" ref="H2392">_xlfn.IFS(BR_standardformat!G2395="","",COUNTIF(tabel_7!A2423:A3405,BR_standardformat!G2395)=0,BR_standardformat!G2395,COUNTIF(tabel_7!A2423:A3405,BR_standardformat!G2395)&gt;0,"")</f>
        <v/>
      </c>
      <c r="I2392" t="str">
        <f t="shared" si="37"/>
        <v/>
      </c>
    </row>
    <row r="2393" spans="1:9" x14ac:dyDescent="0.25">
      <c r="A2393" s="14" t="str" cm="1">
        <f t="array" ref="A2393">_xlfn.IFS(BR_standardformat!G2396="","",COUNTIF(tabel_7!A2393:A3406,BR_standardformat!G2396)=0,BR_standardformat!G2396,COUNTIF(tabel_7!A2393:A3406,BR_standardformat!G2396)&gt;0,"")</f>
        <v/>
      </c>
      <c r="B2393" s="14" t="str">
        <f>IF(NOT(A2393=""),BR_standardformat!R2396,"")</f>
        <v/>
      </c>
      <c r="E2393" s="21" t="str" cm="1">
        <f t="array" ref="E2393">_xlfn.IFS(C2393="","",D2393="","",A2393="","",NOT(A2393=""),VLOOKUP(_xlfn.CONCAT(C2393,", ",D2393),pg!$C$2:$D$38,2,FALSE))</f>
        <v/>
      </c>
      <c r="F2393" s="21" t="str" cm="1">
        <f t="array" ref="F2393">_xlfn.IFS(C2393="","",D2393="","",A2393="","",NOT(B2393=""),B2393*E2393)</f>
        <v/>
      </c>
      <c r="H2393" s="14" t="str" cm="1">
        <f t="array" ref="H2393">_xlfn.IFS(BR_standardformat!G2396="","",COUNTIF(tabel_7!A2424:A3406,BR_standardformat!G2396)=0,BR_standardformat!G2396,COUNTIF(tabel_7!A2424:A3406,BR_standardformat!G2396)&gt;0,"")</f>
        <v/>
      </c>
      <c r="I2393" t="str">
        <f t="shared" si="37"/>
        <v/>
      </c>
    </row>
    <row r="2394" spans="1:9" x14ac:dyDescent="0.25">
      <c r="A2394" s="14" t="str" cm="1">
        <f t="array" ref="A2394">_xlfn.IFS(BR_standardformat!G2397="","",COUNTIF(tabel_7!A2394:A3407,BR_standardformat!G2397)=0,BR_standardformat!G2397,COUNTIF(tabel_7!A2394:A3407,BR_standardformat!G2397)&gt;0,"")</f>
        <v/>
      </c>
      <c r="B2394" s="14" t="str">
        <f>IF(NOT(A2394=""),BR_standardformat!R2397,"")</f>
        <v/>
      </c>
      <c r="E2394" s="21" t="str" cm="1">
        <f t="array" ref="E2394">_xlfn.IFS(C2394="","",D2394="","",A2394="","",NOT(A2394=""),VLOOKUP(_xlfn.CONCAT(C2394,", ",D2394),pg!$C$2:$D$38,2,FALSE))</f>
        <v/>
      </c>
      <c r="F2394" s="21" t="str" cm="1">
        <f t="array" ref="F2394">_xlfn.IFS(C2394="","",D2394="","",A2394="","",NOT(B2394=""),B2394*E2394)</f>
        <v/>
      </c>
      <c r="H2394" s="14" t="str" cm="1">
        <f t="array" ref="H2394">_xlfn.IFS(BR_standardformat!G2397="","",COUNTIF(tabel_7!A2425:A3407,BR_standardformat!G2397)=0,BR_standardformat!G2397,COUNTIF(tabel_7!A2425:A3407,BR_standardformat!G2397)&gt;0,"")</f>
        <v/>
      </c>
      <c r="I2394" t="str">
        <f t="shared" si="37"/>
        <v/>
      </c>
    </row>
    <row r="2395" spans="1:9" x14ac:dyDescent="0.25">
      <c r="A2395" s="14" t="str" cm="1">
        <f t="array" ref="A2395">_xlfn.IFS(BR_standardformat!G2398="","",COUNTIF(tabel_7!A2395:A3408,BR_standardformat!G2398)=0,BR_standardformat!G2398,COUNTIF(tabel_7!A2395:A3408,BR_standardformat!G2398)&gt;0,"")</f>
        <v/>
      </c>
      <c r="B2395" s="14" t="str">
        <f>IF(NOT(A2395=""),BR_standardformat!R2398,"")</f>
        <v/>
      </c>
      <c r="E2395" s="21" t="str" cm="1">
        <f t="array" ref="E2395">_xlfn.IFS(C2395="","",D2395="","",A2395="","",NOT(A2395=""),VLOOKUP(_xlfn.CONCAT(C2395,", ",D2395),pg!$C$2:$D$38,2,FALSE))</f>
        <v/>
      </c>
      <c r="F2395" s="21" t="str" cm="1">
        <f t="array" ref="F2395">_xlfn.IFS(C2395="","",D2395="","",A2395="","",NOT(B2395=""),B2395*E2395)</f>
        <v/>
      </c>
      <c r="H2395" s="14" t="str" cm="1">
        <f t="array" ref="H2395">_xlfn.IFS(BR_standardformat!G2398="","",COUNTIF(tabel_7!A2426:A3408,BR_standardformat!G2398)=0,BR_standardformat!G2398,COUNTIF(tabel_7!A2426:A3408,BR_standardformat!G2398)&gt;0,"")</f>
        <v/>
      </c>
      <c r="I2395" t="str">
        <f t="shared" si="37"/>
        <v/>
      </c>
    </row>
    <row r="2396" spans="1:9" x14ac:dyDescent="0.25">
      <c r="A2396" s="14" t="str" cm="1">
        <f t="array" ref="A2396">_xlfn.IFS(BR_standardformat!G2399="","",COUNTIF(tabel_7!A2396:A3409,BR_standardformat!G2399)=0,BR_standardformat!G2399,COUNTIF(tabel_7!A2396:A3409,BR_standardformat!G2399)&gt;0,"")</f>
        <v/>
      </c>
      <c r="B2396" s="14" t="str">
        <f>IF(NOT(A2396=""),BR_standardformat!R2399,"")</f>
        <v/>
      </c>
      <c r="E2396" s="21" t="str" cm="1">
        <f t="array" ref="E2396">_xlfn.IFS(C2396="","",D2396="","",A2396="","",NOT(A2396=""),VLOOKUP(_xlfn.CONCAT(C2396,", ",D2396),pg!$C$2:$D$38,2,FALSE))</f>
        <v/>
      </c>
      <c r="F2396" s="21" t="str" cm="1">
        <f t="array" ref="F2396">_xlfn.IFS(C2396="","",D2396="","",A2396="","",NOT(B2396=""),B2396*E2396)</f>
        <v/>
      </c>
      <c r="H2396" s="14" t="str" cm="1">
        <f t="array" ref="H2396">_xlfn.IFS(BR_standardformat!G2399="","",COUNTIF(tabel_7!A2427:A3409,BR_standardformat!G2399)=0,BR_standardformat!G2399,COUNTIF(tabel_7!A2427:A3409,BR_standardformat!G2399)&gt;0,"")</f>
        <v/>
      </c>
      <c r="I2396" t="str">
        <f t="shared" si="37"/>
        <v/>
      </c>
    </row>
    <row r="2397" spans="1:9" x14ac:dyDescent="0.25">
      <c r="A2397" s="14" t="str" cm="1">
        <f t="array" ref="A2397">_xlfn.IFS(BR_standardformat!G2400="","",COUNTIF(tabel_7!A2397:A3410,BR_standardformat!G2400)=0,BR_standardformat!G2400,COUNTIF(tabel_7!A2397:A3410,BR_standardformat!G2400)&gt;0,"")</f>
        <v/>
      </c>
      <c r="B2397" s="14" t="str">
        <f>IF(NOT(A2397=""),BR_standardformat!R2400,"")</f>
        <v/>
      </c>
      <c r="E2397" s="21" t="str" cm="1">
        <f t="array" ref="E2397">_xlfn.IFS(C2397="","",D2397="","",A2397="","",NOT(A2397=""),VLOOKUP(_xlfn.CONCAT(C2397,", ",D2397),pg!$C$2:$D$38,2,FALSE))</f>
        <v/>
      </c>
      <c r="F2397" s="21" t="str" cm="1">
        <f t="array" ref="F2397">_xlfn.IFS(C2397="","",D2397="","",A2397="","",NOT(B2397=""),B2397*E2397)</f>
        <v/>
      </c>
      <c r="H2397" s="14" t="str" cm="1">
        <f t="array" ref="H2397">_xlfn.IFS(BR_standardformat!G2400="","",COUNTIF(tabel_7!A2428:A3410,BR_standardformat!G2400)=0,BR_standardformat!G2400,COUNTIF(tabel_7!A2428:A3410,BR_standardformat!G2400)&gt;0,"")</f>
        <v/>
      </c>
      <c r="I2397" t="str">
        <f t="shared" si="37"/>
        <v/>
      </c>
    </row>
    <row r="2398" spans="1:9" x14ac:dyDescent="0.25">
      <c r="A2398" s="14" t="str" cm="1">
        <f t="array" ref="A2398">_xlfn.IFS(BR_standardformat!G2401="","",COUNTIF(tabel_7!A2398:A3411,BR_standardformat!G2401)=0,BR_standardformat!G2401,COUNTIF(tabel_7!A2398:A3411,BR_standardformat!G2401)&gt;0,"")</f>
        <v/>
      </c>
      <c r="B2398" s="14" t="str">
        <f>IF(NOT(A2398=""),BR_standardformat!R2401,"")</f>
        <v/>
      </c>
      <c r="E2398" s="21" t="str" cm="1">
        <f t="array" ref="E2398">_xlfn.IFS(C2398="","",D2398="","",A2398="","",NOT(A2398=""),VLOOKUP(_xlfn.CONCAT(C2398,", ",D2398),pg!$C$2:$D$38,2,FALSE))</f>
        <v/>
      </c>
      <c r="F2398" s="21" t="str" cm="1">
        <f t="array" ref="F2398">_xlfn.IFS(C2398="","",D2398="","",A2398="","",NOT(B2398=""),B2398*E2398)</f>
        <v/>
      </c>
      <c r="H2398" s="14" t="str" cm="1">
        <f t="array" ref="H2398">_xlfn.IFS(BR_standardformat!G2401="","",COUNTIF(tabel_7!A2429:A3411,BR_standardformat!G2401)=0,BR_standardformat!G2401,COUNTIF(tabel_7!A2429:A3411,BR_standardformat!G2401)&gt;0,"")</f>
        <v/>
      </c>
      <c r="I2398" t="str">
        <f t="shared" si="37"/>
        <v/>
      </c>
    </row>
    <row r="2399" spans="1:9" x14ac:dyDescent="0.25">
      <c r="A2399" s="14" t="str" cm="1">
        <f t="array" ref="A2399">_xlfn.IFS(BR_standardformat!G2402="","",COUNTIF(tabel_7!A2399:A3412,BR_standardformat!G2402)=0,BR_standardformat!G2402,COUNTIF(tabel_7!A2399:A3412,BR_standardformat!G2402)&gt;0,"")</f>
        <v/>
      </c>
      <c r="B2399" s="14" t="str">
        <f>IF(NOT(A2399=""),BR_standardformat!R2402,"")</f>
        <v/>
      </c>
      <c r="E2399" s="21" t="str" cm="1">
        <f t="array" ref="E2399">_xlfn.IFS(C2399="","",D2399="","",A2399="","",NOT(A2399=""),VLOOKUP(_xlfn.CONCAT(C2399,", ",D2399),pg!$C$2:$D$38,2,FALSE))</f>
        <v/>
      </c>
      <c r="F2399" s="21" t="str" cm="1">
        <f t="array" ref="F2399">_xlfn.IFS(C2399="","",D2399="","",A2399="","",NOT(B2399=""),B2399*E2399)</f>
        <v/>
      </c>
      <c r="H2399" s="14" t="str" cm="1">
        <f t="array" ref="H2399">_xlfn.IFS(BR_standardformat!G2402="","",COUNTIF(tabel_7!A2430:A3412,BR_standardformat!G2402)=0,BR_standardformat!G2402,COUNTIF(tabel_7!A2430:A3412,BR_standardformat!G2402)&gt;0,"")</f>
        <v/>
      </c>
      <c r="I2399" t="str">
        <f t="shared" si="37"/>
        <v/>
      </c>
    </row>
    <row r="2400" spans="1:9" x14ac:dyDescent="0.25">
      <c r="A2400" s="14" t="str" cm="1">
        <f t="array" ref="A2400">_xlfn.IFS(BR_standardformat!G2403="","",COUNTIF(tabel_7!A2400:A3413,BR_standardformat!G2403)=0,BR_standardformat!G2403,COUNTIF(tabel_7!A2400:A3413,BR_standardformat!G2403)&gt;0,"")</f>
        <v/>
      </c>
      <c r="B2400" s="14" t="str">
        <f>IF(NOT(A2400=""),BR_standardformat!R2403,"")</f>
        <v/>
      </c>
      <c r="E2400" s="21" t="str" cm="1">
        <f t="array" ref="E2400">_xlfn.IFS(C2400="","",D2400="","",A2400="","",NOT(A2400=""),VLOOKUP(_xlfn.CONCAT(C2400,", ",D2400),pg!$C$2:$D$38,2,FALSE))</f>
        <v/>
      </c>
      <c r="F2400" s="21" t="str" cm="1">
        <f t="array" ref="F2400">_xlfn.IFS(C2400="","",D2400="","",A2400="","",NOT(B2400=""),B2400*E2400)</f>
        <v/>
      </c>
      <c r="H2400" s="14" t="str" cm="1">
        <f t="array" ref="H2400">_xlfn.IFS(BR_standardformat!G2403="","",COUNTIF(tabel_7!A2431:A3413,BR_standardformat!G2403)=0,BR_standardformat!G2403,COUNTIF(tabel_7!A2431:A3413,BR_standardformat!G2403)&gt;0,"")</f>
        <v/>
      </c>
      <c r="I2400" t="str">
        <f t="shared" si="37"/>
        <v/>
      </c>
    </row>
    <row r="2401" spans="1:9" x14ac:dyDescent="0.25">
      <c r="A2401" s="14" t="str" cm="1">
        <f t="array" ref="A2401">_xlfn.IFS(BR_standardformat!G2404="","",COUNTIF(tabel_7!A2401:A3414,BR_standardformat!G2404)=0,BR_standardformat!G2404,COUNTIF(tabel_7!A2401:A3414,BR_standardformat!G2404)&gt;0,"")</f>
        <v/>
      </c>
      <c r="B2401" s="14" t="str">
        <f>IF(NOT(A2401=""),BR_standardformat!R2404,"")</f>
        <v/>
      </c>
      <c r="E2401" s="21" t="str" cm="1">
        <f t="array" ref="E2401">_xlfn.IFS(C2401="","",D2401="","",A2401="","",NOT(A2401=""),VLOOKUP(_xlfn.CONCAT(C2401,", ",D2401),pg!$C$2:$D$38,2,FALSE))</f>
        <v/>
      </c>
      <c r="F2401" s="21" t="str" cm="1">
        <f t="array" ref="F2401">_xlfn.IFS(C2401="","",D2401="","",A2401="","",NOT(B2401=""),B2401*E2401)</f>
        <v/>
      </c>
      <c r="H2401" s="14" t="str" cm="1">
        <f t="array" ref="H2401">_xlfn.IFS(BR_standardformat!G2404="","",COUNTIF(tabel_7!A2432:A3414,BR_standardformat!G2404)=0,BR_standardformat!G2404,COUNTIF(tabel_7!A2432:A3414,BR_standardformat!G2404)&gt;0,"")</f>
        <v/>
      </c>
      <c r="I2401" t="str">
        <f t="shared" si="37"/>
        <v/>
      </c>
    </row>
    <row r="2402" spans="1:9" x14ac:dyDescent="0.25">
      <c r="A2402" s="14" t="str" cm="1">
        <f t="array" ref="A2402">_xlfn.IFS(BR_standardformat!G2405="","",COUNTIF(tabel_7!A2402:A3415,BR_standardformat!G2405)=0,BR_standardformat!G2405,COUNTIF(tabel_7!A2402:A3415,BR_standardformat!G2405)&gt;0,"")</f>
        <v/>
      </c>
      <c r="B2402" s="14" t="str">
        <f>IF(NOT(A2402=""),BR_standardformat!R2405,"")</f>
        <v/>
      </c>
      <c r="E2402" s="21" t="str" cm="1">
        <f t="array" ref="E2402">_xlfn.IFS(C2402="","",D2402="","",A2402="","",NOT(A2402=""),VLOOKUP(_xlfn.CONCAT(C2402,", ",D2402),pg!$C$2:$D$38,2,FALSE))</f>
        <v/>
      </c>
      <c r="F2402" s="21" t="str" cm="1">
        <f t="array" ref="F2402">_xlfn.IFS(C2402="","",D2402="","",A2402="","",NOT(B2402=""),B2402*E2402)</f>
        <v/>
      </c>
      <c r="H2402" s="14" t="str" cm="1">
        <f t="array" ref="H2402">_xlfn.IFS(BR_standardformat!G2405="","",COUNTIF(tabel_7!A2433:A3415,BR_standardformat!G2405)=0,BR_standardformat!G2405,COUNTIF(tabel_7!A2433:A3415,BR_standardformat!G2405)&gt;0,"")</f>
        <v/>
      </c>
      <c r="I2402" t="str">
        <f t="shared" si="37"/>
        <v/>
      </c>
    </row>
    <row r="2403" spans="1:9" x14ac:dyDescent="0.25">
      <c r="A2403" s="14" t="str" cm="1">
        <f t="array" ref="A2403">_xlfn.IFS(BR_standardformat!G2406="","",COUNTIF(tabel_7!A2403:A3416,BR_standardformat!G2406)=0,BR_standardformat!G2406,COUNTIF(tabel_7!A2403:A3416,BR_standardformat!G2406)&gt;0,"")</f>
        <v/>
      </c>
      <c r="B2403" s="14" t="str">
        <f>IF(NOT(A2403=""),BR_standardformat!R2406,"")</f>
        <v/>
      </c>
      <c r="E2403" s="21" t="str" cm="1">
        <f t="array" ref="E2403">_xlfn.IFS(C2403="","",D2403="","",A2403="","",NOT(A2403=""),VLOOKUP(_xlfn.CONCAT(C2403,", ",D2403),pg!$C$2:$D$38,2,FALSE))</f>
        <v/>
      </c>
      <c r="F2403" s="21" t="str" cm="1">
        <f t="array" ref="F2403">_xlfn.IFS(C2403="","",D2403="","",A2403="","",NOT(B2403=""),B2403*E2403)</f>
        <v/>
      </c>
      <c r="H2403" s="14" t="str" cm="1">
        <f t="array" ref="H2403">_xlfn.IFS(BR_standardformat!G2406="","",COUNTIF(tabel_7!A2434:A3416,BR_standardformat!G2406)=0,BR_standardformat!G2406,COUNTIF(tabel_7!A2434:A3416,BR_standardformat!G2406)&gt;0,"")</f>
        <v/>
      </c>
      <c r="I2403" t="str">
        <f t="shared" si="37"/>
        <v/>
      </c>
    </row>
    <row r="2404" spans="1:9" x14ac:dyDescent="0.25">
      <c r="A2404" s="14" t="str" cm="1">
        <f t="array" ref="A2404">_xlfn.IFS(BR_standardformat!G2407="","",COUNTIF(tabel_7!A2404:A3417,BR_standardformat!G2407)=0,BR_standardformat!G2407,COUNTIF(tabel_7!A2404:A3417,BR_standardformat!G2407)&gt;0,"")</f>
        <v/>
      </c>
      <c r="B2404" s="14" t="str">
        <f>IF(NOT(A2404=""),BR_standardformat!R2407,"")</f>
        <v/>
      </c>
      <c r="E2404" s="21" t="str" cm="1">
        <f t="array" ref="E2404">_xlfn.IFS(C2404="","",D2404="","",A2404="","",NOT(A2404=""),VLOOKUP(_xlfn.CONCAT(C2404,", ",D2404),pg!$C$2:$D$38,2,FALSE))</f>
        <v/>
      </c>
      <c r="F2404" s="21" t="str" cm="1">
        <f t="array" ref="F2404">_xlfn.IFS(C2404="","",D2404="","",A2404="","",NOT(B2404=""),B2404*E2404)</f>
        <v/>
      </c>
      <c r="H2404" s="14" t="str" cm="1">
        <f t="array" ref="H2404">_xlfn.IFS(BR_standardformat!G2407="","",COUNTIF(tabel_7!A2435:A3417,BR_standardformat!G2407)=0,BR_standardformat!G2407,COUNTIF(tabel_7!A2435:A3417,BR_standardformat!G2407)&gt;0,"")</f>
        <v/>
      </c>
      <c r="I2404" t="str">
        <f t="shared" si="37"/>
        <v/>
      </c>
    </row>
    <row r="2405" spans="1:9" x14ac:dyDescent="0.25">
      <c r="A2405" s="14" t="str" cm="1">
        <f t="array" ref="A2405">_xlfn.IFS(BR_standardformat!G2408="","",COUNTIF(tabel_7!A2405:A3418,BR_standardformat!G2408)=0,BR_standardformat!G2408,COUNTIF(tabel_7!A2405:A3418,BR_standardformat!G2408)&gt;0,"")</f>
        <v/>
      </c>
      <c r="B2405" s="14" t="str">
        <f>IF(NOT(A2405=""),BR_standardformat!R2408,"")</f>
        <v/>
      </c>
      <c r="E2405" s="21" t="str" cm="1">
        <f t="array" ref="E2405">_xlfn.IFS(C2405="","",D2405="","",A2405="","",NOT(A2405=""),VLOOKUP(_xlfn.CONCAT(C2405,", ",D2405),pg!$C$2:$D$38,2,FALSE))</f>
        <v/>
      </c>
      <c r="F2405" s="21" t="str" cm="1">
        <f t="array" ref="F2405">_xlfn.IFS(C2405="","",D2405="","",A2405="","",NOT(B2405=""),B2405*E2405)</f>
        <v/>
      </c>
      <c r="H2405" s="14" t="str" cm="1">
        <f t="array" ref="H2405">_xlfn.IFS(BR_standardformat!G2408="","",COUNTIF(tabel_7!A2436:A3418,BR_standardformat!G2408)=0,BR_standardformat!G2408,COUNTIF(tabel_7!A2436:A3418,BR_standardformat!G2408)&gt;0,"")</f>
        <v/>
      </c>
      <c r="I2405" t="str">
        <f t="shared" si="37"/>
        <v/>
      </c>
    </row>
    <row r="2406" spans="1:9" x14ac:dyDescent="0.25">
      <c r="A2406" s="14" t="str" cm="1">
        <f t="array" ref="A2406">_xlfn.IFS(BR_standardformat!G2409="","",COUNTIF(tabel_7!A2406:A3419,BR_standardformat!G2409)=0,BR_standardformat!G2409,COUNTIF(tabel_7!A2406:A3419,BR_standardformat!G2409)&gt;0,"")</f>
        <v/>
      </c>
      <c r="B2406" s="14" t="str">
        <f>IF(NOT(A2406=""),BR_standardformat!R2409,"")</f>
        <v/>
      </c>
      <c r="E2406" s="21" t="str" cm="1">
        <f t="array" ref="E2406">_xlfn.IFS(C2406="","",D2406="","",A2406="","",NOT(A2406=""),VLOOKUP(_xlfn.CONCAT(C2406,", ",D2406),pg!$C$2:$D$38,2,FALSE))</f>
        <v/>
      </c>
      <c r="F2406" s="21" t="str" cm="1">
        <f t="array" ref="F2406">_xlfn.IFS(C2406="","",D2406="","",A2406="","",NOT(B2406=""),B2406*E2406)</f>
        <v/>
      </c>
      <c r="H2406" s="14" t="str" cm="1">
        <f t="array" ref="H2406">_xlfn.IFS(BR_standardformat!G2409="","",COUNTIF(tabel_7!A2437:A3419,BR_standardformat!G2409)=0,BR_standardformat!G2409,COUNTIF(tabel_7!A2437:A3419,BR_standardformat!G2409)&gt;0,"")</f>
        <v/>
      </c>
      <c r="I2406" t="str">
        <f t="shared" si="37"/>
        <v/>
      </c>
    </row>
    <row r="2407" spans="1:9" x14ac:dyDescent="0.25">
      <c r="A2407" s="14" t="str" cm="1">
        <f t="array" ref="A2407">_xlfn.IFS(BR_standardformat!G2410="","",COUNTIF(tabel_7!A2407:A3420,BR_standardformat!G2410)=0,BR_standardformat!G2410,COUNTIF(tabel_7!A2407:A3420,BR_standardformat!G2410)&gt;0,"")</f>
        <v/>
      </c>
      <c r="B2407" s="14" t="str">
        <f>IF(NOT(A2407=""),BR_standardformat!R2410,"")</f>
        <v/>
      </c>
      <c r="E2407" s="21" t="str" cm="1">
        <f t="array" ref="E2407">_xlfn.IFS(C2407="","",D2407="","",A2407="","",NOT(A2407=""),VLOOKUP(_xlfn.CONCAT(C2407,", ",D2407),pg!$C$2:$D$38,2,FALSE))</f>
        <v/>
      </c>
      <c r="F2407" s="21" t="str" cm="1">
        <f t="array" ref="F2407">_xlfn.IFS(C2407="","",D2407="","",A2407="","",NOT(B2407=""),B2407*E2407)</f>
        <v/>
      </c>
      <c r="H2407" s="14" t="str" cm="1">
        <f t="array" ref="H2407">_xlfn.IFS(BR_standardformat!G2410="","",COUNTIF(tabel_7!A2438:A3420,BR_standardformat!G2410)=0,BR_standardformat!G2410,COUNTIF(tabel_7!A2438:A3420,BR_standardformat!G2410)&gt;0,"")</f>
        <v/>
      </c>
      <c r="I2407" t="str">
        <f t="shared" si="37"/>
        <v/>
      </c>
    </row>
    <row r="2408" spans="1:9" x14ac:dyDescent="0.25">
      <c r="A2408" s="14" t="str" cm="1">
        <f t="array" ref="A2408">_xlfn.IFS(BR_standardformat!G2411="","",COUNTIF(tabel_7!A2408:A3421,BR_standardformat!G2411)=0,BR_standardformat!G2411,COUNTIF(tabel_7!A2408:A3421,BR_standardformat!G2411)&gt;0,"")</f>
        <v/>
      </c>
      <c r="B2408" s="14" t="str">
        <f>IF(NOT(A2408=""),BR_standardformat!R2411,"")</f>
        <v/>
      </c>
      <c r="E2408" s="21" t="str" cm="1">
        <f t="array" ref="E2408">_xlfn.IFS(C2408="","",D2408="","",A2408="","",NOT(A2408=""),VLOOKUP(_xlfn.CONCAT(C2408,", ",D2408),pg!$C$2:$D$38,2,FALSE))</f>
        <v/>
      </c>
      <c r="F2408" s="21" t="str" cm="1">
        <f t="array" ref="F2408">_xlfn.IFS(C2408="","",D2408="","",A2408="","",NOT(B2408=""),B2408*E2408)</f>
        <v/>
      </c>
      <c r="H2408" s="14" t="str" cm="1">
        <f t="array" ref="H2408">_xlfn.IFS(BR_standardformat!G2411="","",COUNTIF(tabel_7!A2439:A3421,BR_standardformat!G2411)=0,BR_standardformat!G2411,COUNTIF(tabel_7!A2439:A3421,BR_standardformat!G2411)&gt;0,"")</f>
        <v/>
      </c>
      <c r="I2408" t="str">
        <f t="shared" si="37"/>
        <v/>
      </c>
    </row>
    <row r="2409" spans="1:9" x14ac:dyDescent="0.25">
      <c r="A2409" s="14" t="str" cm="1">
        <f t="array" ref="A2409">_xlfn.IFS(BR_standardformat!G2412="","",COUNTIF(tabel_7!A2409:A3422,BR_standardformat!G2412)=0,BR_standardformat!G2412,COUNTIF(tabel_7!A2409:A3422,BR_standardformat!G2412)&gt;0,"")</f>
        <v/>
      </c>
      <c r="B2409" s="14" t="str">
        <f>IF(NOT(A2409=""),BR_standardformat!R2412,"")</f>
        <v/>
      </c>
      <c r="E2409" s="21" t="str" cm="1">
        <f t="array" ref="E2409">_xlfn.IFS(C2409="","",D2409="","",A2409="","",NOT(A2409=""),VLOOKUP(_xlfn.CONCAT(C2409,", ",D2409),pg!$C$2:$D$38,2,FALSE))</f>
        <v/>
      </c>
      <c r="F2409" s="21" t="str" cm="1">
        <f t="array" ref="F2409">_xlfn.IFS(C2409="","",D2409="","",A2409="","",NOT(B2409=""),B2409*E2409)</f>
        <v/>
      </c>
      <c r="H2409" s="14" t="str" cm="1">
        <f t="array" ref="H2409">_xlfn.IFS(BR_standardformat!G2412="","",COUNTIF(tabel_7!A2440:A3422,BR_standardformat!G2412)=0,BR_standardformat!G2412,COUNTIF(tabel_7!A2440:A3422,BR_standardformat!G2412)&gt;0,"")</f>
        <v/>
      </c>
      <c r="I2409" t="str">
        <f t="shared" si="37"/>
        <v/>
      </c>
    </row>
    <row r="2410" spans="1:9" x14ac:dyDescent="0.25">
      <c r="A2410" s="14" t="str" cm="1">
        <f t="array" ref="A2410">_xlfn.IFS(BR_standardformat!G2413="","",COUNTIF(tabel_7!A2410:A3423,BR_standardformat!G2413)=0,BR_standardformat!G2413,COUNTIF(tabel_7!A2410:A3423,BR_standardformat!G2413)&gt;0,"")</f>
        <v/>
      </c>
      <c r="B2410" s="14" t="str">
        <f>IF(NOT(A2410=""),BR_standardformat!R2413,"")</f>
        <v/>
      </c>
      <c r="E2410" s="21" t="str" cm="1">
        <f t="array" ref="E2410">_xlfn.IFS(C2410="","",D2410="","",A2410="","",NOT(A2410=""),VLOOKUP(_xlfn.CONCAT(C2410,", ",D2410),pg!$C$2:$D$38,2,FALSE))</f>
        <v/>
      </c>
      <c r="F2410" s="21" t="str" cm="1">
        <f t="array" ref="F2410">_xlfn.IFS(C2410="","",D2410="","",A2410="","",NOT(B2410=""),B2410*E2410)</f>
        <v/>
      </c>
      <c r="H2410" s="14" t="str" cm="1">
        <f t="array" ref="H2410">_xlfn.IFS(BR_standardformat!G2413="","",COUNTIF(tabel_7!A2441:A3423,BR_standardformat!G2413)=0,BR_standardformat!G2413,COUNTIF(tabel_7!A2441:A3423,BR_standardformat!G2413)&gt;0,"")</f>
        <v/>
      </c>
      <c r="I2410" t="str">
        <f t="shared" si="37"/>
        <v/>
      </c>
    </row>
    <row r="2411" spans="1:9" x14ac:dyDescent="0.25">
      <c r="A2411" s="14" t="str" cm="1">
        <f t="array" ref="A2411">_xlfn.IFS(BR_standardformat!G2414="","",COUNTIF(tabel_7!A2411:A3424,BR_standardformat!G2414)=0,BR_standardformat!G2414,COUNTIF(tabel_7!A2411:A3424,BR_standardformat!G2414)&gt;0,"")</f>
        <v/>
      </c>
      <c r="B2411" s="14" t="str">
        <f>IF(NOT(A2411=""),BR_standardformat!R2414,"")</f>
        <v/>
      </c>
      <c r="E2411" s="21" t="str" cm="1">
        <f t="array" ref="E2411">_xlfn.IFS(C2411="","",D2411="","",A2411="","",NOT(A2411=""),VLOOKUP(_xlfn.CONCAT(C2411,", ",D2411),pg!$C$2:$D$38,2,FALSE))</f>
        <v/>
      </c>
      <c r="F2411" s="21" t="str" cm="1">
        <f t="array" ref="F2411">_xlfn.IFS(C2411="","",D2411="","",A2411="","",NOT(B2411=""),B2411*E2411)</f>
        <v/>
      </c>
      <c r="H2411" s="14" t="str" cm="1">
        <f t="array" ref="H2411">_xlfn.IFS(BR_standardformat!G2414="","",COUNTIF(tabel_7!A2442:A3424,BR_standardformat!G2414)=0,BR_standardformat!G2414,COUNTIF(tabel_7!A2442:A3424,BR_standardformat!G2414)&gt;0,"")</f>
        <v/>
      </c>
      <c r="I2411" t="str">
        <f t="shared" si="37"/>
        <v/>
      </c>
    </row>
    <row r="2412" spans="1:9" x14ac:dyDescent="0.25">
      <c r="A2412" s="14" t="str" cm="1">
        <f t="array" ref="A2412">_xlfn.IFS(BR_standardformat!G2415="","",COUNTIF(tabel_7!A2412:A3425,BR_standardformat!G2415)=0,BR_standardformat!G2415,COUNTIF(tabel_7!A2412:A3425,BR_standardformat!G2415)&gt;0,"")</f>
        <v/>
      </c>
      <c r="B2412" s="14" t="str">
        <f>IF(NOT(A2412=""),BR_standardformat!R2415,"")</f>
        <v/>
      </c>
      <c r="E2412" s="21" t="str" cm="1">
        <f t="array" ref="E2412">_xlfn.IFS(C2412="","",D2412="","",A2412="","",NOT(A2412=""),VLOOKUP(_xlfn.CONCAT(C2412,", ",D2412),pg!$C$2:$D$38,2,FALSE))</f>
        <v/>
      </c>
      <c r="F2412" s="21" t="str" cm="1">
        <f t="array" ref="F2412">_xlfn.IFS(C2412="","",D2412="","",A2412="","",NOT(B2412=""),B2412*E2412)</f>
        <v/>
      </c>
      <c r="H2412" s="14" t="str" cm="1">
        <f t="array" ref="H2412">_xlfn.IFS(BR_standardformat!G2415="","",COUNTIF(tabel_7!A2443:A3425,BR_standardformat!G2415)=0,BR_standardformat!G2415,COUNTIF(tabel_7!A2443:A3425,BR_standardformat!G2415)&gt;0,"")</f>
        <v/>
      </c>
      <c r="I2412" t="str">
        <f t="shared" si="37"/>
        <v/>
      </c>
    </row>
    <row r="2413" spans="1:9" x14ac:dyDescent="0.25">
      <c r="A2413" s="14" t="str" cm="1">
        <f t="array" ref="A2413">_xlfn.IFS(BR_standardformat!G2416="","",COUNTIF(tabel_7!A2413:A3426,BR_standardformat!G2416)=0,BR_standardformat!G2416,COUNTIF(tabel_7!A2413:A3426,BR_standardformat!G2416)&gt;0,"")</f>
        <v/>
      </c>
      <c r="B2413" s="14" t="str">
        <f>IF(NOT(A2413=""),BR_standardformat!R2416,"")</f>
        <v/>
      </c>
      <c r="E2413" s="21" t="str" cm="1">
        <f t="array" ref="E2413">_xlfn.IFS(C2413="","",D2413="","",A2413="","",NOT(A2413=""),VLOOKUP(_xlfn.CONCAT(C2413,", ",D2413),pg!$C$2:$D$38,2,FALSE))</f>
        <v/>
      </c>
      <c r="F2413" s="21" t="str" cm="1">
        <f t="array" ref="F2413">_xlfn.IFS(C2413="","",D2413="","",A2413="","",NOT(B2413=""),B2413*E2413)</f>
        <v/>
      </c>
      <c r="H2413" s="14" t="str" cm="1">
        <f t="array" ref="H2413">_xlfn.IFS(BR_standardformat!G2416="","",COUNTIF(tabel_7!A2444:A3426,BR_standardformat!G2416)=0,BR_standardformat!G2416,COUNTIF(tabel_7!A2444:A3426,BR_standardformat!G2416)&gt;0,"")</f>
        <v/>
      </c>
      <c r="I2413" t="str">
        <f t="shared" si="37"/>
        <v/>
      </c>
    </row>
    <row r="2414" spans="1:9" x14ac:dyDescent="0.25">
      <c r="A2414" s="14" t="str" cm="1">
        <f t="array" ref="A2414">_xlfn.IFS(BR_standardformat!G2417="","",COUNTIF(tabel_7!A2414:A3427,BR_standardformat!G2417)=0,BR_standardformat!G2417,COUNTIF(tabel_7!A2414:A3427,BR_standardformat!G2417)&gt;0,"")</f>
        <v/>
      </c>
      <c r="B2414" s="14" t="str">
        <f>IF(NOT(A2414=""),BR_standardformat!R2417,"")</f>
        <v/>
      </c>
      <c r="E2414" s="21" t="str" cm="1">
        <f t="array" ref="E2414">_xlfn.IFS(C2414="","",D2414="","",A2414="","",NOT(A2414=""),VLOOKUP(_xlfn.CONCAT(C2414,", ",D2414),pg!$C$2:$D$38,2,FALSE))</f>
        <v/>
      </c>
      <c r="F2414" s="21" t="str" cm="1">
        <f t="array" ref="F2414">_xlfn.IFS(C2414="","",D2414="","",A2414="","",NOT(B2414=""),B2414*E2414)</f>
        <v/>
      </c>
      <c r="H2414" s="14" t="str" cm="1">
        <f t="array" ref="H2414">_xlfn.IFS(BR_standardformat!G2417="","",COUNTIF(tabel_7!A2445:A3427,BR_standardformat!G2417)=0,BR_standardformat!G2417,COUNTIF(tabel_7!A2445:A3427,BR_standardformat!G2417)&gt;0,"")</f>
        <v/>
      </c>
      <c r="I2414" t="str">
        <f t="shared" si="37"/>
        <v/>
      </c>
    </row>
    <row r="2415" spans="1:9" x14ac:dyDescent="0.25">
      <c r="A2415" s="14" t="str" cm="1">
        <f t="array" ref="A2415">_xlfn.IFS(BR_standardformat!G2418="","",COUNTIF(tabel_7!A2415:A3428,BR_standardformat!G2418)=0,BR_standardformat!G2418,COUNTIF(tabel_7!A2415:A3428,BR_standardformat!G2418)&gt;0,"")</f>
        <v/>
      </c>
      <c r="B2415" s="14" t="str">
        <f>IF(NOT(A2415=""),BR_standardformat!R2418,"")</f>
        <v/>
      </c>
      <c r="E2415" s="21" t="str" cm="1">
        <f t="array" ref="E2415">_xlfn.IFS(C2415="","",D2415="","",A2415="","",NOT(A2415=""),VLOOKUP(_xlfn.CONCAT(C2415,", ",D2415),pg!$C$2:$D$38,2,FALSE))</f>
        <v/>
      </c>
      <c r="F2415" s="21" t="str" cm="1">
        <f t="array" ref="F2415">_xlfn.IFS(C2415="","",D2415="","",A2415="","",NOT(B2415=""),B2415*E2415)</f>
        <v/>
      </c>
      <c r="H2415" s="14" t="str" cm="1">
        <f t="array" ref="H2415">_xlfn.IFS(BR_standardformat!G2418="","",COUNTIF(tabel_7!A2446:A3428,BR_standardformat!G2418)=0,BR_standardformat!G2418,COUNTIF(tabel_7!A2446:A3428,BR_standardformat!G2418)&gt;0,"")</f>
        <v/>
      </c>
      <c r="I2415" t="str">
        <f t="shared" si="37"/>
        <v/>
      </c>
    </row>
    <row r="2416" spans="1:9" x14ac:dyDescent="0.25">
      <c r="A2416" s="14" t="str" cm="1">
        <f t="array" ref="A2416">_xlfn.IFS(BR_standardformat!G2419="","",COUNTIF(tabel_7!A2416:A3429,BR_standardformat!G2419)=0,BR_standardformat!G2419,COUNTIF(tabel_7!A2416:A3429,BR_standardformat!G2419)&gt;0,"")</f>
        <v/>
      </c>
      <c r="B2416" s="14" t="str">
        <f>IF(NOT(A2416=""),BR_standardformat!R2419,"")</f>
        <v/>
      </c>
      <c r="E2416" s="21" t="str" cm="1">
        <f t="array" ref="E2416">_xlfn.IFS(C2416="","",D2416="","",A2416="","",NOT(A2416=""),VLOOKUP(_xlfn.CONCAT(C2416,", ",D2416),pg!$C$2:$D$38,2,FALSE))</f>
        <v/>
      </c>
      <c r="F2416" s="21" t="str" cm="1">
        <f t="array" ref="F2416">_xlfn.IFS(C2416="","",D2416="","",A2416="","",NOT(B2416=""),B2416*E2416)</f>
        <v/>
      </c>
      <c r="H2416" s="14" t="str" cm="1">
        <f t="array" ref="H2416">_xlfn.IFS(BR_standardformat!G2419="","",COUNTIF(tabel_7!A2447:A3429,BR_standardformat!G2419)=0,BR_standardformat!G2419,COUNTIF(tabel_7!A2447:A3429,BR_standardformat!G2419)&gt;0,"")</f>
        <v/>
      </c>
      <c r="I2416" t="str">
        <f t="shared" si="37"/>
        <v/>
      </c>
    </row>
    <row r="2417" spans="1:9" x14ac:dyDescent="0.25">
      <c r="A2417" s="14" t="str" cm="1">
        <f t="array" ref="A2417">_xlfn.IFS(BR_standardformat!G2420="","",COUNTIF(tabel_7!A2417:A3430,BR_standardformat!G2420)=0,BR_standardformat!G2420,COUNTIF(tabel_7!A2417:A3430,BR_standardformat!G2420)&gt;0,"")</f>
        <v/>
      </c>
      <c r="B2417" s="14" t="str">
        <f>IF(NOT(A2417=""),BR_standardformat!R2420,"")</f>
        <v/>
      </c>
      <c r="E2417" s="21" t="str" cm="1">
        <f t="array" ref="E2417">_xlfn.IFS(C2417="","",D2417="","",A2417="","",NOT(A2417=""),VLOOKUP(_xlfn.CONCAT(C2417,", ",D2417),pg!$C$2:$D$38,2,FALSE))</f>
        <v/>
      </c>
      <c r="F2417" s="21" t="str" cm="1">
        <f t="array" ref="F2417">_xlfn.IFS(C2417="","",D2417="","",A2417="","",NOT(B2417=""),B2417*E2417)</f>
        <v/>
      </c>
      <c r="H2417" s="14" t="str" cm="1">
        <f t="array" ref="H2417">_xlfn.IFS(BR_standardformat!G2420="","",COUNTIF(tabel_7!A2448:A3430,BR_standardformat!G2420)=0,BR_standardformat!G2420,COUNTIF(tabel_7!A2448:A3430,BR_standardformat!G2420)&gt;0,"")</f>
        <v/>
      </c>
      <c r="I2417" t="str">
        <f t="shared" si="37"/>
        <v/>
      </c>
    </row>
    <row r="2418" spans="1:9" x14ac:dyDescent="0.25">
      <c r="A2418" s="14" t="str" cm="1">
        <f t="array" ref="A2418">_xlfn.IFS(BR_standardformat!G2421="","",COUNTIF(tabel_7!A2418:A3431,BR_standardformat!G2421)=0,BR_standardformat!G2421,COUNTIF(tabel_7!A2418:A3431,BR_standardformat!G2421)&gt;0,"")</f>
        <v/>
      </c>
      <c r="B2418" s="14" t="str">
        <f>IF(NOT(A2418=""),BR_standardformat!R2421,"")</f>
        <v/>
      </c>
      <c r="E2418" s="21" t="str" cm="1">
        <f t="array" ref="E2418">_xlfn.IFS(C2418="","",D2418="","",A2418="","",NOT(A2418=""),VLOOKUP(_xlfn.CONCAT(C2418,", ",D2418),pg!$C$2:$D$38,2,FALSE))</f>
        <v/>
      </c>
      <c r="F2418" s="21" t="str" cm="1">
        <f t="array" ref="F2418">_xlfn.IFS(C2418="","",D2418="","",A2418="","",NOT(B2418=""),B2418*E2418)</f>
        <v/>
      </c>
      <c r="H2418" s="14" t="str" cm="1">
        <f t="array" ref="H2418">_xlfn.IFS(BR_standardformat!G2421="","",COUNTIF(tabel_7!A2449:A3431,BR_standardformat!G2421)=0,BR_standardformat!G2421,COUNTIF(tabel_7!A2449:A3431,BR_standardformat!G2421)&gt;0,"")</f>
        <v/>
      </c>
      <c r="I2418" t="str">
        <f t="shared" si="37"/>
        <v/>
      </c>
    </row>
    <row r="2419" spans="1:9" x14ac:dyDescent="0.25">
      <c r="A2419" s="14" t="str" cm="1">
        <f t="array" ref="A2419">_xlfn.IFS(BR_standardformat!G2422="","",COUNTIF(tabel_7!A2419:A3432,BR_standardformat!G2422)=0,BR_standardformat!G2422,COUNTIF(tabel_7!A2419:A3432,BR_standardformat!G2422)&gt;0,"")</f>
        <v/>
      </c>
      <c r="B2419" s="14" t="str">
        <f>IF(NOT(A2419=""),BR_standardformat!R2422,"")</f>
        <v/>
      </c>
      <c r="E2419" s="21" t="str" cm="1">
        <f t="array" ref="E2419">_xlfn.IFS(C2419="","",D2419="","",A2419="","",NOT(A2419=""),VLOOKUP(_xlfn.CONCAT(C2419,", ",D2419),pg!$C$2:$D$38,2,FALSE))</f>
        <v/>
      </c>
      <c r="F2419" s="21" t="str" cm="1">
        <f t="array" ref="F2419">_xlfn.IFS(C2419="","",D2419="","",A2419="","",NOT(B2419=""),B2419*E2419)</f>
        <v/>
      </c>
      <c r="H2419" s="14" t="str" cm="1">
        <f t="array" ref="H2419">_xlfn.IFS(BR_standardformat!G2422="","",COUNTIF(tabel_7!A2450:A3432,BR_standardformat!G2422)=0,BR_standardformat!G2422,COUNTIF(tabel_7!A2450:A3432,BR_standardformat!G2422)&gt;0,"")</f>
        <v/>
      </c>
      <c r="I2419" t="str">
        <f t="shared" si="37"/>
        <v/>
      </c>
    </row>
    <row r="2420" spans="1:9" x14ac:dyDescent="0.25">
      <c r="A2420" s="14" t="str" cm="1">
        <f t="array" ref="A2420">_xlfn.IFS(BR_standardformat!G2423="","",COUNTIF(tabel_7!A2420:A3433,BR_standardformat!G2423)=0,BR_standardformat!G2423,COUNTIF(tabel_7!A2420:A3433,BR_standardformat!G2423)&gt;0,"")</f>
        <v/>
      </c>
      <c r="B2420" s="14" t="str">
        <f>IF(NOT(A2420=""),BR_standardformat!R2423,"")</f>
        <v/>
      </c>
      <c r="E2420" s="21" t="str" cm="1">
        <f t="array" ref="E2420">_xlfn.IFS(C2420="","",D2420="","",A2420="","",NOT(A2420=""),VLOOKUP(_xlfn.CONCAT(C2420,", ",D2420),pg!$C$2:$D$38,2,FALSE))</f>
        <v/>
      </c>
      <c r="F2420" s="21" t="str" cm="1">
        <f t="array" ref="F2420">_xlfn.IFS(C2420="","",D2420="","",A2420="","",NOT(B2420=""),B2420*E2420)</f>
        <v/>
      </c>
      <c r="H2420" s="14" t="str" cm="1">
        <f t="array" ref="H2420">_xlfn.IFS(BR_standardformat!G2423="","",COUNTIF(tabel_7!A2451:A3433,BR_standardformat!G2423)=0,BR_standardformat!G2423,COUNTIF(tabel_7!A2451:A3433,BR_standardformat!G2423)&gt;0,"")</f>
        <v/>
      </c>
      <c r="I2420" t="str">
        <f t="shared" si="37"/>
        <v/>
      </c>
    </row>
    <row r="2421" spans="1:9" x14ac:dyDescent="0.25">
      <c r="A2421" s="14" t="str" cm="1">
        <f t="array" ref="A2421">_xlfn.IFS(BR_standardformat!G2424="","",COUNTIF(tabel_7!A2421:A3434,BR_standardformat!G2424)=0,BR_standardformat!G2424,COUNTIF(tabel_7!A2421:A3434,BR_standardformat!G2424)&gt;0,"")</f>
        <v/>
      </c>
      <c r="B2421" s="14" t="str">
        <f>IF(NOT(A2421=""),BR_standardformat!R2424,"")</f>
        <v/>
      </c>
      <c r="E2421" s="21" t="str" cm="1">
        <f t="array" ref="E2421">_xlfn.IFS(C2421="","",D2421="","",A2421="","",NOT(A2421=""),VLOOKUP(_xlfn.CONCAT(C2421,", ",D2421),pg!$C$2:$D$38,2,FALSE))</f>
        <v/>
      </c>
      <c r="F2421" s="21" t="str" cm="1">
        <f t="array" ref="F2421">_xlfn.IFS(C2421="","",D2421="","",A2421="","",NOT(B2421=""),B2421*E2421)</f>
        <v/>
      </c>
      <c r="H2421" s="14" t="str" cm="1">
        <f t="array" ref="H2421">_xlfn.IFS(BR_standardformat!G2424="","",COUNTIF(tabel_7!A2452:A3434,BR_standardformat!G2424)=0,BR_standardformat!G2424,COUNTIF(tabel_7!A2452:A3434,BR_standardformat!G2424)&gt;0,"")</f>
        <v/>
      </c>
      <c r="I2421" t="str">
        <f t="shared" si="37"/>
        <v/>
      </c>
    </row>
    <row r="2422" spans="1:9" x14ac:dyDescent="0.25">
      <c r="A2422" s="14" t="str" cm="1">
        <f t="array" ref="A2422">_xlfn.IFS(BR_standardformat!G2425="","",COUNTIF(tabel_7!A2422:A3435,BR_standardformat!G2425)=0,BR_standardformat!G2425,COUNTIF(tabel_7!A2422:A3435,BR_standardformat!G2425)&gt;0,"")</f>
        <v/>
      </c>
      <c r="B2422" s="14" t="str">
        <f>IF(NOT(A2422=""),BR_standardformat!R2425,"")</f>
        <v/>
      </c>
      <c r="E2422" s="21" t="str" cm="1">
        <f t="array" ref="E2422">_xlfn.IFS(C2422="","",D2422="","",A2422="","",NOT(A2422=""),VLOOKUP(_xlfn.CONCAT(C2422,", ",D2422),pg!$C$2:$D$38,2,FALSE))</f>
        <v/>
      </c>
      <c r="F2422" s="21" t="str" cm="1">
        <f t="array" ref="F2422">_xlfn.IFS(C2422="","",D2422="","",A2422="","",NOT(B2422=""),B2422*E2422)</f>
        <v/>
      </c>
      <c r="H2422" s="14" t="str" cm="1">
        <f t="array" ref="H2422">_xlfn.IFS(BR_standardformat!G2425="","",COUNTIF(tabel_7!A2453:A3435,BR_standardformat!G2425)=0,BR_standardformat!G2425,COUNTIF(tabel_7!A2453:A3435,BR_standardformat!G2425)&gt;0,"")</f>
        <v/>
      </c>
      <c r="I2422" t="str">
        <f t="shared" si="37"/>
        <v/>
      </c>
    </row>
    <row r="2423" spans="1:9" x14ac:dyDescent="0.25">
      <c r="A2423" s="14" t="str" cm="1">
        <f t="array" ref="A2423">_xlfn.IFS(BR_standardformat!G2426="","",COUNTIF(tabel_7!A2423:A3436,BR_standardformat!G2426)=0,BR_standardformat!G2426,COUNTIF(tabel_7!A2423:A3436,BR_standardformat!G2426)&gt;0,"")</f>
        <v/>
      </c>
      <c r="B2423" s="14" t="str">
        <f>IF(NOT(A2423=""),BR_standardformat!R2426,"")</f>
        <v/>
      </c>
      <c r="E2423" s="21" t="str" cm="1">
        <f t="array" ref="E2423">_xlfn.IFS(C2423="","",D2423="","",A2423="","",NOT(A2423=""),VLOOKUP(_xlfn.CONCAT(C2423,", ",D2423),pg!$C$2:$D$38,2,FALSE))</f>
        <v/>
      </c>
      <c r="F2423" s="21" t="str" cm="1">
        <f t="array" ref="F2423">_xlfn.IFS(C2423="","",D2423="","",A2423="","",NOT(B2423=""),B2423*E2423)</f>
        <v/>
      </c>
      <c r="H2423" s="14" t="str" cm="1">
        <f t="array" ref="H2423">_xlfn.IFS(BR_standardformat!G2426="","",COUNTIF(tabel_7!A2454:A3436,BR_standardformat!G2426)=0,BR_standardformat!G2426,COUNTIF(tabel_7!A2454:A3436,BR_standardformat!G2426)&gt;0,"")</f>
        <v/>
      </c>
      <c r="I2423" t="str">
        <f t="shared" si="37"/>
        <v/>
      </c>
    </row>
    <row r="2424" spans="1:9" x14ac:dyDescent="0.25">
      <c r="A2424" s="14" t="str" cm="1">
        <f t="array" ref="A2424">_xlfn.IFS(BR_standardformat!G2427="","",COUNTIF(tabel_7!A2424:A3437,BR_standardformat!G2427)=0,BR_standardformat!G2427,COUNTIF(tabel_7!A2424:A3437,BR_standardformat!G2427)&gt;0,"")</f>
        <v/>
      </c>
      <c r="B2424" s="14" t="str">
        <f>IF(NOT(A2424=""),BR_standardformat!R2427,"")</f>
        <v/>
      </c>
      <c r="E2424" s="21" t="str" cm="1">
        <f t="array" ref="E2424">_xlfn.IFS(C2424="","",D2424="","",A2424="","",NOT(A2424=""),VLOOKUP(_xlfn.CONCAT(C2424,", ",D2424),pg!$C$2:$D$38,2,FALSE))</f>
        <v/>
      </c>
      <c r="F2424" s="21" t="str" cm="1">
        <f t="array" ref="F2424">_xlfn.IFS(C2424="","",D2424="","",A2424="","",NOT(B2424=""),B2424*E2424)</f>
        <v/>
      </c>
      <c r="H2424" s="14" t="str" cm="1">
        <f t="array" ref="H2424">_xlfn.IFS(BR_standardformat!G2427="","",COUNTIF(tabel_7!A2455:A3437,BR_standardformat!G2427)=0,BR_standardformat!G2427,COUNTIF(tabel_7!A2455:A3437,BR_standardformat!G2427)&gt;0,"")</f>
        <v/>
      </c>
      <c r="I2424" t="str">
        <f t="shared" si="37"/>
        <v/>
      </c>
    </row>
    <row r="2425" spans="1:9" x14ac:dyDescent="0.25">
      <c r="A2425" s="14" t="str" cm="1">
        <f t="array" ref="A2425">_xlfn.IFS(BR_standardformat!G2428="","",COUNTIF(tabel_7!A2425:A3438,BR_standardformat!G2428)=0,BR_standardformat!G2428,COUNTIF(tabel_7!A2425:A3438,BR_standardformat!G2428)&gt;0,"")</f>
        <v/>
      </c>
      <c r="B2425" s="14" t="str">
        <f>IF(NOT(A2425=""),BR_standardformat!R2428,"")</f>
        <v/>
      </c>
      <c r="E2425" s="21" t="str" cm="1">
        <f t="array" ref="E2425">_xlfn.IFS(C2425="","",D2425="","",A2425="","",NOT(A2425=""),VLOOKUP(_xlfn.CONCAT(C2425,", ",D2425),pg!$C$2:$D$38,2,FALSE))</f>
        <v/>
      </c>
      <c r="F2425" s="21" t="str" cm="1">
        <f t="array" ref="F2425">_xlfn.IFS(C2425="","",D2425="","",A2425="","",NOT(B2425=""),B2425*E2425)</f>
        <v/>
      </c>
      <c r="H2425" s="14" t="str" cm="1">
        <f t="array" ref="H2425">_xlfn.IFS(BR_standardformat!G2428="","",COUNTIF(tabel_7!A2456:A3438,BR_standardformat!G2428)=0,BR_standardformat!G2428,COUNTIF(tabel_7!A2456:A3438,BR_standardformat!G2428)&gt;0,"")</f>
        <v/>
      </c>
      <c r="I2425" t="str">
        <f t="shared" si="37"/>
        <v/>
      </c>
    </row>
    <row r="2426" spans="1:9" x14ac:dyDescent="0.25">
      <c r="A2426" s="14" t="str" cm="1">
        <f t="array" ref="A2426">_xlfn.IFS(BR_standardformat!G2429="","",COUNTIF(tabel_7!A2426:A3439,BR_standardformat!G2429)=0,BR_standardformat!G2429,COUNTIF(tabel_7!A2426:A3439,BR_standardformat!G2429)&gt;0,"")</f>
        <v/>
      </c>
      <c r="B2426" s="14" t="str">
        <f>IF(NOT(A2426=""),BR_standardformat!R2429,"")</f>
        <v/>
      </c>
      <c r="E2426" s="21" t="str" cm="1">
        <f t="array" ref="E2426">_xlfn.IFS(C2426="","",D2426="","",A2426="","",NOT(A2426=""),VLOOKUP(_xlfn.CONCAT(C2426,", ",D2426),pg!$C$2:$D$38,2,FALSE))</f>
        <v/>
      </c>
      <c r="F2426" s="21" t="str" cm="1">
        <f t="array" ref="F2426">_xlfn.IFS(C2426="","",D2426="","",A2426="","",NOT(B2426=""),B2426*E2426)</f>
        <v/>
      </c>
      <c r="H2426" s="14" t="str" cm="1">
        <f t="array" ref="H2426">_xlfn.IFS(BR_standardformat!G2429="","",COUNTIF(tabel_7!A2457:A3439,BR_standardformat!G2429)=0,BR_standardformat!G2429,COUNTIF(tabel_7!A2457:A3439,BR_standardformat!G2429)&gt;0,"")</f>
        <v/>
      </c>
      <c r="I2426" t="str">
        <f t="shared" si="37"/>
        <v/>
      </c>
    </row>
    <row r="2427" spans="1:9" x14ac:dyDescent="0.25">
      <c r="A2427" s="14" t="str" cm="1">
        <f t="array" ref="A2427">_xlfn.IFS(BR_standardformat!G2430="","",COUNTIF(tabel_7!A2427:A3440,BR_standardformat!G2430)=0,BR_standardformat!G2430,COUNTIF(tabel_7!A2427:A3440,BR_standardformat!G2430)&gt;0,"")</f>
        <v/>
      </c>
      <c r="B2427" s="14" t="str">
        <f>IF(NOT(A2427=""),BR_standardformat!R2430,"")</f>
        <v/>
      </c>
      <c r="E2427" s="21" t="str" cm="1">
        <f t="array" ref="E2427">_xlfn.IFS(C2427="","",D2427="","",A2427="","",NOT(A2427=""),VLOOKUP(_xlfn.CONCAT(C2427,", ",D2427),pg!$C$2:$D$38,2,FALSE))</f>
        <v/>
      </c>
      <c r="F2427" s="21" t="str" cm="1">
        <f t="array" ref="F2427">_xlfn.IFS(C2427="","",D2427="","",A2427="","",NOT(B2427=""),B2427*E2427)</f>
        <v/>
      </c>
      <c r="H2427" s="14" t="str" cm="1">
        <f t="array" ref="H2427">_xlfn.IFS(BR_standardformat!G2430="","",COUNTIF(tabel_7!A2458:A3440,BR_standardformat!G2430)=0,BR_standardformat!G2430,COUNTIF(tabel_7!A2458:A3440,BR_standardformat!G2430)&gt;0,"")</f>
        <v/>
      </c>
      <c r="I2427" t="str">
        <f t="shared" si="37"/>
        <v/>
      </c>
    </row>
    <row r="2428" spans="1:9" x14ac:dyDescent="0.25">
      <c r="A2428" s="14" t="str" cm="1">
        <f t="array" ref="A2428">_xlfn.IFS(BR_standardformat!G2431="","",COUNTIF(tabel_7!A2428:A3441,BR_standardformat!G2431)=0,BR_standardformat!G2431,COUNTIF(tabel_7!A2428:A3441,BR_standardformat!G2431)&gt;0,"")</f>
        <v/>
      </c>
      <c r="B2428" s="14" t="str">
        <f>IF(NOT(A2428=""),BR_standardformat!R2431,"")</f>
        <v/>
      </c>
      <c r="E2428" s="21" t="str" cm="1">
        <f t="array" ref="E2428">_xlfn.IFS(C2428="","",D2428="","",A2428="","",NOT(A2428=""),VLOOKUP(_xlfn.CONCAT(C2428,", ",D2428),pg!$C$2:$D$38,2,FALSE))</f>
        <v/>
      </c>
      <c r="F2428" s="21" t="str" cm="1">
        <f t="array" ref="F2428">_xlfn.IFS(C2428="","",D2428="","",A2428="","",NOT(B2428=""),B2428*E2428)</f>
        <v/>
      </c>
      <c r="H2428" s="14" t="str" cm="1">
        <f t="array" ref="H2428">_xlfn.IFS(BR_standardformat!G2431="","",COUNTIF(tabel_7!A2459:A3441,BR_standardformat!G2431)=0,BR_standardformat!G2431,COUNTIF(tabel_7!A2459:A3441,BR_standardformat!G2431)&gt;0,"")</f>
        <v/>
      </c>
      <c r="I2428" t="str">
        <f t="shared" si="37"/>
        <v/>
      </c>
    </row>
    <row r="2429" spans="1:9" x14ac:dyDescent="0.25">
      <c r="A2429" s="14" t="str" cm="1">
        <f t="array" ref="A2429">_xlfn.IFS(BR_standardformat!G2432="","",COUNTIF(tabel_7!A2429:A3442,BR_standardformat!G2432)=0,BR_standardformat!G2432,COUNTIF(tabel_7!A2429:A3442,BR_standardformat!G2432)&gt;0,"")</f>
        <v/>
      </c>
      <c r="B2429" s="14" t="str">
        <f>IF(NOT(A2429=""),BR_standardformat!R2432,"")</f>
        <v/>
      </c>
      <c r="E2429" s="21" t="str" cm="1">
        <f t="array" ref="E2429">_xlfn.IFS(C2429="","",D2429="","",A2429="","",NOT(A2429=""),VLOOKUP(_xlfn.CONCAT(C2429,", ",D2429),pg!$C$2:$D$38,2,FALSE))</f>
        <v/>
      </c>
      <c r="F2429" s="21" t="str" cm="1">
        <f t="array" ref="F2429">_xlfn.IFS(C2429="","",D2429="","",A2429="","",NOT(B2429=""),B2429*E2429)</f>
        <v/>
      </c>
      <c r="H2429" s="14" t="str" cm="1">
        <f t="array" ref="H2429">_xlfn.IFS(BR_standardformat!G2432="","",COUNTIF(tabel_7!A2460:A3442,BR_standardformat!G2432)=0,BR_standardformat!G2432,COUNTIF(tabel_7!A2460:A3442,BR_standardformat!G2432)&gt;0,"")</f>
        <v/>
      </c>
      <c r="I2429" t="str">
        <f t="shared" si="37"/>
        <v/>
      </c>
    </row>
    <row r="2430" spans="1:9" x14ac:dyDescent="0.25">
      <c r="A2430" s="14" t="str" cm="1">
        <f t="array" ref="A2430">_xlfn.IFS(BR_standardformat!G2433="","",COUNTIF(tabel_7!A2430:A3443,BR_standardformat!G2433)=0,BR_standardformat!G2433,COUNTIF(tabel_7!A2430:A3443,BR_standardformat!G2433)&gt;0,"")</f>
        <v/>
      </c>
      <c r="B2430" s="14" t="str">
        <f>IF(NOT(A2430=""),BR_standardformat!R2433,"")</f>
        <v/>
      </c>
      <c r="E2430" s="21" t="str" cm="1">
        <f t="array" ref="E2430">_xlfn.IFS(C2430="","",D2430="","",A2430="","",NOT(A2430=""),VLOOKUP(_xlfn.CONCAT(C2430,", ",D2430),pg!$C$2:$D$38,2,FALSE))</f>
        <v/>
      </c>
      <c r="F2430" s="21" t="str" cm="1">
        <f t="array" ref="F2430">_xlfn.IFS(C2430="","",D2430="","",A2430="","",NOT(B2430=""),B2430*E2430)</f>
        <v/>
      </c>
      <c r="H2430" s="14" t="str" cm="1">
        <f t="array" ref="H2430">_xlfn.IFS(BR_standardformat!G2433="","",COUNTIF(tabel_7!A2461:A3443,BR_standardformat!G2433)=0,BR_standardformat!G2433,COUNTIF(tabel_7!A2461:A3443,BR_standardformat!G2433)&gt;0,"")</f>
        <v/>
      </c>
      <c r="I2430" t="str">
        <f t="shared" si="37"/>
        <v/>
      </c>
    </row>
    <row r="2431" spans="1:9" x14ac:dyDescent="0.25">
      <c r="A2431" s="14" t="str" cm="1">
        <f t="array" ref="A2431">_xlfn.IFS(BR_standardformat!G2434="","",COUNTIF(tabel_7!A2431:A3444,BR_standardformat!G2434)=0,BR_standardformat!G2434,COUNTIF(tabel_7!A2431:A3444,BR_standardformat!G2434)&gt;0,"")</f>
        <v/>
      </c>
      <c r="B2431" s="14" t="str">
        <f>IF(NOT(A2431=""),BR_standardformat!R2434,"")</f>
        <v/>
      </c>
      <c r="E2431" s="21" t="str" cm="1">
        <f t="array" ref="E2431">_xlfn.IFS(C2431="","",D2431="","",A2431="","",NOT(A2431=""),VLOOKUP(_xlfn.CONCAT(C2431,", ",D2431),pg!$C$2:$D$38,2,FALSE))</f>
        <v/>
      </c>
      <c r="F2431" s="21" t="str" cm="1">
        <f t="array" ref="F2431">_xlfn.IFS(C2431="","",D2431="","",A2431="","",NOT(B2431=""),B2431*E2431)</f>
        <v/>
      </c>
      <c r="H2431" s="14" t="str" cm="1">
        <f t="array" ref="H2431">_xlfn.IFS(BR_standardformat!G2434="","",COUNTIF(tabel_7!A2462:A3444,BR_standardformat!G2434)=0,BR_standardformat!G2434,COUNTIF(tabel_7!A2462:A3444,BR_standardformat!G2434)&gt;0,"")</f>
        <v/>
      </c>
      <c r="I2431" t="str">
        <f t="shared" si="37"/>
        <v/>
      </c>
    </row>
    <row r="2432" spans="1:9" x14ac:dyDescent="0.25">
      <c r="A2432" s="14" t="str" cm="1">
        <f t="array" ref="A2432">_xlfn.IFS(BR_standardformat!G2435="","",COUNTIF(tabel_7!A2432:A3445,BR_standardformat!G2435)=0,BR_standardformat!G2435,COUNTIF(tabel_7!A2432:A3445,BR_standardformat!G2435)&gt;0,"")</f>
        <v/>
      </c>
      <c r="B2432" s="14" t="str">
        <f>IF(NOT(A2432=""),BR_standardformat!R2435,"")</f>
        <v/>
      </c>
      <c r="E2432" s="21" t="str" cm="1">
        <f t="array" ref="E2432">_xlfn.IFS(C2432="","",D2432="","",A2432="","",NOT(A2432=""),VLOOKUP(_xlfn.CONCAT(C2432,", ",D2432),pg!$C$2:$D$38,2,FALSE))</f>
        <v/>
      </c>
      <c r="F2432" s="21" t="str" cm="1">
        <f t="array" ref="F2432">_xlfn.IFS(C2432="","",D2432="","",A2432="","",NOT(B2432=""),B2432*E2432)</f>
        <v/>
      </c>
      <c r="H2432" s="14" t="str" cm="1">
        <f t="array" ref="H2432">_xlfn.IFS(BR_standardformat!G2435="","",COUNTIF(tabel_7!A2463:A3445,BR_standardformat!G2435)=0,BR_standardformat!G2435,COUNTIF(tabel_7!A2463:A3445,BR_standardformat!G2435)&gt;0,"")</f>
        <v/>
      </c>
      <c r="I2432" t="str">
        <f t="shared" si="37"/>
        <v/>
      </c>
    </row>
    <row r="2433" spans="1:9" x14ac:dyDescent="0.25">
      <c r="A2433" s="14" t="str" cm="1">
        <f t="array" ref="A2433">_xlfn.IFS(BR_standardformat!G2436="","",COUNTIF(tabel_7!A2433:A3446,BR_standardformat!G2436)=0,BR_standardformat!G2436,COUNTIF(tabel_7!A2433:A3446,BR_standardformat!G2436)&gt;0,"")</f>
        <v/>
      </c>
      <c r="B2433" s="14" t="str">
        <f>IF(NOT(A2433=""),BR_standardformat!R2436,"")</f>
        <v/>
      </c>
      <c r="E2433" s="21" t="str" cm="1">
        <f t="array" ref="E2433">_xlfn.IFS(C2433="","",D2433="","",A2433="","",NOT(A2433=""),VLOOKUP(_xlfn.CONCAT(C2433,", ",D2433),pg!$C$2:$D$38,2,FALSE))</f>
        <v/>
      </c>
      <c r="F2433" s="21" t="str" cm="1">
        <f t="array" ref="F2433">_xlfn.IFS(C2433="","",D2433="","",A2433="","",NOT(B2433=""),B2433*E2433)</f>
        <v/>
      </c>
      <c r="H2433" s="14" t="str" cm="1">
        <f t="array" ref="H2433">_xlfn.IFS(BR_standardformat!G2436="","",COUNTIF(tabel_7!A2464:A3446,BR_standardformat!G2436)=0,BR_standardformat!G2436,COUNTIF(tabel_7!A2464:A3446,BR_standardformat!G2436)&gt;0,"")</f>
        <v/>
      </c>
      <c r="I2433" t="str">
        <f t="shared" si="37"/>
        <v/>
      </c>
    </row>
    <row r="2434" spans="1:9" x14ac:dyDescent="0.25">
      <c r="A2434" s="14" t="str" cm="1">
        <f t="array" ref="A2434">_xlfn.IFS(BR_standardformat!G2437="","",COUNTIF(tabel_7!A2434:A3447,BR_standardformat!G2437)=0,BR_standardformat!G2437,COUNTIF(tabel_7!A2434:A3447,BR_standardformat!G2437)&gt;0,"")</f>
        <v/>
      </c>
      <c r="B2434" s="14" t="str">
        <f>IF(NOT(A2434=""),BR_standardformat!R2437,"")</f>
        <v/>
      </c>
      <c r="E2434" s="21" t="str" cm="1">
        <f t="array" ref="E2434">_xlfn.IFS(C2434="","",D2434="","",A2434="","",NOT(A2434=""),VLOOKUP(_xlfn.CONCAT(C2434,", ",D2434),pg!$C$2:$D$38,2,FALSE))</f>
        <v/>
      </c>
      <c r="F2434" s="21" t="str" cm="1">
        <f t="array" ref="F2434">_xlfn.IFS(C2434="","",D2434="","",A2434="","",NOT(B2434=""),B2434*E2434)</f>
        <v/>
      </c>
      <c r="H2434" s="14" t="str" cm="1">
        <f t="array" ref="H2434">_xlfn.IFS(BR_standardformat!G2437="","",COUNTIF(tabel_7!A2465:A3447,BR_standardformat!G2437)=0,BR_standardformat!G2437,COUNTIF(tabel_7!A2465:A3447,BR_standardformat!G2437)&gt;0,"")</f>
        <v/>
      </c>
      <c r="I2434" t="str">
        <f t="shared" si="37"/>
        <v/>
      </c>
    </row>
    <row r="2435" spans="1:9" x14ac:dyDescent="0.25">
      <c r="A2435" s="14" t="str" cm="1">
        <f t="array" ref="A2435">_xlfn.IFS(BR_standardformat!G2438="","",COUNTIF(tabel_7!A2435:A3448,BR_standardformat!G2438)=0,BR_standardformat!G2438,COUNTIF(tabel_7!A2435:A3448,BR_standardformat!G2438)&gt;0,"")</f>
        <v/>
      </c>
      <c r="B2435" s="14" t="str">
        <f>IF(NOT(A2435=""),BR_standardformat!R2438,"")</f>
        <v/>
      </c>
      <c r="E2435" s="21" t="str" cm="1">
        <f t="array" ref="E2435">_xlfn.IFS(C2435="","",D2435="","",A2435="","",NOT(A2435=""),VLOOKUP(_xlfn.CONCAT(C2435,", ",D2435),pg!$C$2:$D$38,2,FALSE))</f>
        <v/>
      </c>
      <c r="F2435" s="21" t="str" cm="1">
        <f t="array" ref="F2435">_xlfn.IFS(C2435="","",D2435="","",A2435="","",NOT(B2435=""),B2435*E2435)</f>
        <v/>
      </c>
      <c r="H2435" s="14" t="str" cm="1">
        <f t="array" ref="H2435">_xlfn.IFS(BR_standardformat!G2438="","",COUNTIF(tabel_7!A2466:A3448,BR_standardformat!G2438)=0,BR_standardformat!G2438,COUNTIF(tabel_7!A2466:A3448,BR_standardformat!G2438)&gt;0,"")</f>
        <v/>
      </c>
      <c r="I2435" t="str">
        <f t="shared" si="37"/>
        <v/>
      </c>
    </row>
    <row r="2436" spans="1:9" x14ac:dyDescent="0.25">
      <c r="A2436" s="14" t="str" cm="1">
        <f t="array" ref="A2436">_xlfn.IFS(BR_standardformat!G2439="","",COUNTIF(tabel_7!A2436:A3449,BR_standardformat!G2439)=0,BR_standardformat!G2439,COUNTIF(tabel_7!A2436:A3449,BR_standardformat!G2439)&gt;0,"")</f>
        <v/>
      </c>
      <c r="B2436" s="14" t="str">
        <f>IF(NOT(A2436=""),BR_standardformat!R2439,"")</f>
        <v/>
      </c>
      <c r="E2436" s="21" t="str" cm="1">
        <f t="array" ref="E2436">_xlfn.IFS(C2436="","",D2436="","",A2436="","",NOT(A2436=""),VLOOKUP(_xlfn.CONCAT(C2436,", ",D2436),pg!$C$2:$D$38,2,FALSE))</f>
        <v/>
      </c>
      <c r="F2436" s="21" t="str" cm="1">
        <f t="array" ref="F2436">_xlfn.IFS(C2436="","",D2436="","",A2436="","",NOT(B2436=""),B2436*E2436)</f>
        <v/>
      </c>
      <c r="H2436" s="14" t="str" cm="1">
        <f t="array" ref="H2436">_xlfn.IFS(BR_standardformat!G2439="","",COUNTIF(tabel_7!A2467:A3449,BR_standardformat!G2439)=0,BR_standardformat!G2439,COUNTIF(tabel_7!A2467:A3449,BR_standardformat!G2439)&gt;0,"")</f>
        <v/>
      </c>
      <c r="I2436" t="str">
        <f t="shared" ref="I2436:I2499" si="38">IF(AND(C2436&lt;&gt;"", D2436&lt;&gt;""), _xlfn.CONCAT(C2436, ", ", D2436), "")</f>
        <v/>
      </c>
    </row>
    <row r="2437" spans="1:9" x14ac:dyDescent="0.25">
      <c r="A2437" s="14" t="str" cm="1">
        <f t="array" ref="A2437">_xlfn.IFS(BR_standardformat!G2440="","",COUNTIF(tabel_7!A2437:A3450,BR_standardformat!G2440)=0,BR_standardformat!G2440,COUNTIF(tabel_7!A2437:A3450,BR_standardformat!G2440)&gt;0,"")</f>
        <v/>
      </c>
      <c r="B2437" s="14" t="str">
        <f>IF(NOT(A2437=""),BR_standardformat!R2440,"")</f>
        <v/>
      </c>
      <c r="E2437" s="21" t="str" cm="1">
        <f t="array" ref="E2437">_xlfn.IFS(C2437="","",D2437="","",A2437="","",NOT(A2437=""),VLOOKUP(_xlfn.CONCAT(C2437,", ",D2437),pg!$C$2:$D$38,2,FALSE))</f>
        <v/>
      </c>
      <c r="F2437" s="21" t="str" cm="1">
        <f t="array" ref="F2437">_xlfn.IFS(C2437="","",D2437="","",A2437="","",NOT(B2437=""),B2437*E2437)</f>
        <v/>
      </c>
      <c r="H2437" s="14" t="str" cm="1">
        <f t="array" ref="H2437">_xlfn.IFS(BR_standardformat!G2440="","",COUNTIF(tabel_7!A2468:A3450,BR_standardformat!G2440)=0,BR_standardformat!G2440,COUNTIF(tabel_7!A2468:A3450,BR_standardformat!G2440)&gt;0,"")</f>
        <v/>
      </c>
      <c r="I2437" t="str">
        <f t="shared" si="38"/>
        <v/>
      </c>
    </row>
    <row r="2438" spans="1:9" x14ac:dyDescent="0.25">
      <c r="A2438" s="14" t="str" cm="1">
        <f t="array" ref="A2438">_xlfn.IFS(BR_standardformat!G2441="","",COUNTIF(tabel_7!A2438:A3451,BR_standardformat!G2441)=0,BR_standardformat!G2441,COUNTIF(tabel_7!A2438:A3451,BR_standardformat!G2441)&gt;0,"")</f>
        <v/>
      </c>
      <c r="B2438" s="14" t="str">
        <f>IF(NOT(A2438=""),BR_standardformat!R2441,"")</f>
        <v/>
      </c>
      <c r="E2438" s="21" t="str" cm="1">
        <f t="array" ref="E2438">_xlfn.IFS(C2438="","",D2438="","",A2438="","",NOT(A2438=""),VLOOKUP(_xlfn.CONCAT(C2438,", ",D2438),pg!$C$2:$D$38,2,FALSE))</f>
        <v/>
      </c>
      <c r="F2438" s="21" t="str" cm="1">
        <f t="array" ref="F2438">_xlfn.IFS(C2438="","",D2438="","",A2438="","",NOT(B2438=""),B2438*E2438)</f>
        <v/>
      </c>
      <c r="H2438" s="14" t="str" cm="1">
        <f t="array" ref="H2438">_xlfn.IFS(BR_standardformat!G2441="","",COUNTIF(tabel_7!A2469:A3451,BR_standardformat!G2441)=0,BR_standardformat!G2441,COUNTIF(tabel_7!A2469:A3451,BR_standardformat!G2441)&gt;0,"")</f>
        <v/>
      </c>
      <c r="I2438" t="str">
        <f t="shared" si="38"/>
        <v/>
      </c>
    </row>
    <row r="2439" spans="1:9" x14ac:dyDescent="0.25">
      <c r="A2439" s="14" t="str" cm="1">
        <f t="array" ref="A2439">_xlfn.IFS(BR_standardformat!G2442="","",COUNTIF(tabel_7!A2439:A3452,BR_standardformat!G2442)=0,BR_standardformat!G2442,COUNTIF(tabel_7!A2439:A3452,BR_standardformat!G2442)&gt;0,"")</f>
        <v/>
      </c>
      <c r="B2439" s="14" t="str">
        <f>IF(NOT(A2439=""),BR_standardformat!R2442,"")</f>
        <v/>
      </c>
      <c r="E2439" s="21" t="str" cm="1">
        <f t="array" ref="E2439">_xlfn.IFS(C2439="","",D2439="","",A2439="","",NOT(A2439=""),VLOOKUP(_xlfn.CONCAT(C2439,", ",D2439),pg!$C$2:$D$38,2,FALSE))</f>
        <v/>
      </c>
      <c r="F2439" s="21" t="str" cm="1">
        <f t="array" ref="F2439">_xlfn.IFS(C2439="","",D2439="","",A2439="","",NOT(B2439=""),B2439*E2439)</f>
        <v/>
      </c>
      <c r="H2439" s="14" t="str" cm="1">
        <f t="array" ref="H2439">_xlfn.IFS(BR_standardformat!G2442="","",COUNTIF(tabel_7!A2470:A3452,BR_standardformat!G2442)=0,BR_standardformat!G2442,COUNTIF(tabel_7!A2470:A3452,BR_standardformat!G2442)&gt;0,"")</f>
        <v/>
      </c>
      <c r="I2439" t="str">
        <f t="shared" si="38"/>
        <v/>
      </c>
    </row>
    <row r="2440" spans="1:9" x14ac:dyDescent="0.25">
      <c r="A2440" s="14" t="str" cm="1">
        <f t="array" ref="A2440">_xlfn.IFS(BR_standardformat!G2443="","",COUNTIF(tabel_7!A2440:A3453,BR_standardformat!G2443)=0,BR_standardformat!G2443,COUNTIF(tabel_7!A2440:A3453,BR_standardformat!G2443)&gt;0,"")</f>
        <v/>
      </c>
      <c r="B2440" s="14" t="str">
        <f>IF(NOT(A2440=""),BR_standardformat!R2443,"")</f>
        <v/>
      </c>
      <c r="E2440" s="21" t="str" cm="1">
        <f t="array" ref="E2440">_xlfn.IFS(C2440="","",D2440="","",A2440="","",NOT(A2440=""),VLOOKUP(_xlfn.CONCAT(C2440,", ",D2440),pg!$C$2:$D$38,2,FALSE))</f>
        <v/>
      </c>
      <c r="F2440" s="21" t="str" cm="1">
        <f t="array" ref="F2440">_xlfn.IFS(C2440="","",D2440="","",A2440="","",NOT(B2440=""),B2440*E2440)</f>
        <v/>
      </c>
      <c r="H2440" s="14" t="str" cm="1">
        <f t="array" ref="H2440">_xlfn.IFS(BR_standardformat!G2443="","",COUNTIF(tabel_7!A2471:A3453,BR_standardformat!G2443)=0,BR_standardformat!G2443,COUNTIF(tabel_7!A2471:A3453,BR_standardformat!G2443)&gt;0,"")</f>
        <v/>
      </c>
      <c r="I2440" t="str">
        <f t="shared" si="38"/>
        <v/>
      </c>
    </row>
    <row r="2441" spans="1:9" x14ac:dyDescent="0.25">
      <c r="A2441" s="14" t="str" cm="1">
        <f t="array" ref="A2441">_xlfn.IFS(BR_standardformat!G2444="","",COUNTIF(tabel_7!A2441:A3454,BR_standardformat!G2444)=0,BR_standardformat!G2444,COUNTIF(tabel_7!A2441:A3454,BR_standardformat!G2444)&gt;0,"")</f>
        <v/>
      </c>
      <c r="B2441" s="14" t="str">
        <f>IF(NOT(A2441=""),BR_standardformat!R2444,"")</f>
        <v/>
      </c>
      <c r="E2441" s="21" t="str" cm="1">
        <f t="array" ref="E2441">_xlfn.IFS(C2441="","",D2441="","",A2441="","",NOT(A2441=""),VLOOKUP(_xlfn.CONCAT(C2441,", ",D2441),pg!$C$2:$D$38,2,FALSE))</f>
        <v/>
      </c>
      <c r="F2441" s="21" t="str" cm="1">
        <f t="array" ref="F2441">_xlfn.IFS(C2441="","",D2441="","",A2441="","",NOT(B2441=""),B2441*E2441)</f>
        <v/>
      </c>
      <c r="H2441" s="14" t="str" cm="1">
        <f t="array" ref="H2441">_xlfn.IFS(BR_standardformat!G2444="","",COUNTIF(tabel_7!A2472:A3454,BR_standardformat!G2444)=0,BR_standardformat!G2444,COUNTIF(tabel_7!A2472:A3454,BR_standardformat!G2444)&gt;0,"")</f>
        <v/>
      </c>
      <c r="I2441" t="str">
        <f t="shared" si="38"/>
        <v/>
      </c>
    </row>
    <row r="2442" spans="1:9" x14ac:dyDescent="0.25">
      <c r="A2442" s="14" t="str" cm="1">
        <f t="array" ref="A2442">_xlfn.IFS(BR_standardformat!G2445="","",COUNTIF(tabel_7!A2442:A3455,BR_standardformat!G2445)=0,BR_standardformat!G2445,COUNTIF(tabel_7!A2442:A3455,BR_standardformat!G2445)&gt;0,"")</f>
        <v/>
      </c>
      <c r="B2442" s="14" t="str">
        <f>IF(NOT(A2442=""),BR_standardformat!R2445,"")</f>
        <v/>
      </c>
      <c r="E2442" s="21" t="str" cm="1">
        <f t="array" ref="E2442">_xlfn.IFS(C2442="","",D2442="","",A2442="","",NOT(A2442=""),VLOOKUP(_xlfn.CONCAT(C2442,", ",D2442),pg!$C$2:$D$38,2,FALSE))</f>
        <v/>
      </c>
      <c r="F2442" s="21" t="str" cm="1">
        <f t="array" ref="F2442">_xlfn.IFS(C2442="","",D2442="","",A2442="","",NOT(B2442=""),B2442*E2442)</f>
        <v/>
      </c>
      <c r="H2442" s="14" t="str" cm="1">
        <f t="array" ref="H2442">_xlfn.IFS(BR_standardformat!G2445="","",COUNTIF(tabel_7!A2473:A3455,BR_standardformat!G2445)=0,BR_standardformat!G2445,COUNTIF(tabel_7!A2473:A3455,BR_standardformat!G2445)&gt;0,"")</f>
        <v/>
      </c>
      <c r="I2442" t="str">
        <f t="shared" si="38"/>
        <v/>
      </c>
    </row>
    <row r="2443" spans="1:9" x14ac:dyDescent="0.25">
      <c r="A2443" s="14" t="str" cm="1">
        <f t="array" ref="A2443">_xlfn.IFS(BR_standardformat!G2446="","",COUNTIF(tabel_7!A2443:A3456,BR_standardformat!G2446)=0,BR_standardformat!G2446,COUNTIF(tabel_7!A2443:A3456,BR_standardformat!G2446)&gt;0,"")</f>
        <v/>
      </c>
      <c r="B2443" s="14" t="str">
        <f>IF(NOT(A2443=""),BR_standardformat!R2446,"")</f>
        <v/>
      </c>
      <c r="E2443" s="21" t="str" cm="1">
        <f t="array" ref="E2443">_xlfn.IFS(C2443="","",D2443="","",A2443="","",NOT(A2443=""),VLOOKUP(_xlfn.CONCAT(C2443,", ",D2443),pg!$C$2:$D$38,2,FALSE))</f>
        <v/>
      </c>
      <c r="F2443" s="21" t="str" cm="1">
        <f t="array" ref="F2443">_xlfn.IFS(C2443="","",D2443="","",A2443="","",NOT(B2443=""),B2443*E2443)</f>
        <v/>
      </c>
      <c r="H2443" s="14" t="str" cm="1">
        <f t="array" ref="H2443">_xlfn.IFS(BR_standardformat!G2446="","",COUNTIF(tabel_7!A2474:A3456,BR_standardformat!G2446)=0,BR_standardformat!G2446,COUNTIF(tabel_7!A2474:A3456,BR_standardformat!G2446)&gt;0,"")</f>
        <v/>
      </c>
      <c r="I2443" t="str">
        <f t="shared" si="38"/>
        <v/>
      </c>
    </row>
    <row r="2444" spans="1:9" x14ac:dyDescent="0.25">
      <c r="A2444" s="14" t="str" cm="1">
        <f t="array" ref="A2444">_xlfn.IFS(BR_standardformat!G2447="","",COUNTIF(tabel_7!A2444:A3457,BR_standardformat!G2447)=0,BR_standardformat!G2447,COUNTIF(tabel_7!A2444:A3457,BR_standardformat!G2447)&gt;0,"")</f>
        <v/>
      </c>
      <c r="B2444" s="14" t="str">
        <f>IF(NOT(A2444=""),BR_standardformat!R2447,"")</f>
        <v/>
      </c>
      <c r="E2444" s="21" t="str" cm="1">
        <f t="array" ref="E2444">_xlfn.IFS(C2444="","",D2444="","",A2444="","",NOT(A2444=""),VLOOKUP(_xlfn.CONCAT(C2444,", ",D2444),pg!$C$2:$D$38,2,FALSE))</f>
        <v/>
      </c>
      <c r="F2444" s="21" t="str" cm="1">
        <f t="array" ref="F2444">_xlfn.IFS(C2444="","",D2444="","",A2444="","",NOT(B2444=""),B2444*E2444)</f>
        <v/>
      </c>
      <c r="H2444" s="14" t="str" cm="1">
        <f t="array" ref="H2444">_xlfn.IFS(BR_standardformat!G2447="","",COUNTIF(tabel_7!A2475:A3457,BR_standardformat!G2447)=0,BR_standardformat!G2447,COUNTIF(tabel_7!A2475:A3457,BR_standardformat!G2447)&gt;0,"")</f>
        <v/>
      </c>
      <c r="I2444" t="str">
        <f t="shared" si="38"/>
        <v/>
      </c>
    </row>
    <row r="2445" spans="1:9" x14ac:dyDescent="0.25">
      <c r="A2445" s="14" t="str" cm="1">
        <f t="array" ref="A2445">_xlfn.IFS(BR_standardformat!G2448="","",COUNTIF(tabel_7!A2445:A3458,BR_standardformat!G2448)=0,BR_standardformat!G2448,COUNTIF(tabel_7!A2445:A3458,BR_standardformat!G2448)&gt;0,"")</f>
        <v/>
      </c>
      <c r="B2445" s="14" t="str">
        <f>IF(NOT(A2445=""),BR_standardformat!R2448,"")</f>
        <v/>
      </c>
      <c r="E2445" s="21" t="str" cm="1">
        <f t="array" ref="E2445">_xlfn.IFS(C2445="","",D2445="","",A2445="","",NOT(A2445=""),VLOOKUP(_xlfn.CONCAT(C2445,", ",D2445),pg!$C$2:$D$38,2,FALSE))</f>
        <v/>
      </c>
      <c r="F2445" s="21" t="str" cm="1">
        <f t="array" ref="F2445">_xlfn.IFS(C2445="","",D2445="","",A2445="","",NOT(B2445=""),B2445*E2445)</f>
        <v/>
      </c>
      <c r="H2445" s="14" t="str" cm="1">
        <f t="array" ref="H2445">_xlfn.IFS(BR_standardformat!G2448="","",COUNTIF(tabel_7!A2476:A3458,BR_standardformat!G2448)=0,BR_standardformat!G2448,COUNTIF(tabel_7!A2476:A3458,BR_standardformat!G2448)&gt;0,"")</f>
        <v/>
      </c>
      <c r="I2445" t="str">
        <f t="shared" si="38"/>
        <v/>
      </c>
    </row>
    <row r="2446" spans="1:9" x14ac:dyDescent="0.25">
      <c r="A2446" s="14" t="str" cm="1">
        <f t="array" ref="A2446">_xlfn.IFS(BR_standardformat!G2449="","",COUNTIF(tabel_7!A2446:A3459,BR_standardformat!G2449)=0,BR_standardformat!G2449,COUNTIF(tabel_7!A2446:A3459,BR_standardformat!G2449)&gt;0,"")</f>
        <v/>
      </c>
      <c r="B2446" s="14" t="str">
        <f>IF(NOT(A2446=""),BR_standardformat!R2449,"")</f>
        <v/>
      </c>
      <c r="E2446" s="21" t="str" cm="1">
        <f t="array" ref="E2446">_xlfn.IFS(C2446="","",D2446="","",A2446="","",NOT(A2446=""),VLOOKUP(_xlfn.CONCAT(C2446,", ",D2446),pg!$C$2:$D$38,2,FALSE))</f>
        <v/>
      </c>
      <c r="F2446" s="21" t="str" cm="1">
        <f t="array" ref="F2446">_xlfn.IFS(C2446="","",D2446="","",A2446="","",NOT(B2446=""),B2446*E2446)</f>
        <v/>
      </c>
      <c r="H2446" s="14" t="str" cm="1">
        <f t="array" ref="H2446">_xlfn.IFS(BR_standardformat!G2449="","",COUNTIF(tabel_7!A2477:A3459,BR_standardformat!G2449)=0,BR_standardformat!G2449,COUNTIF(tabel_7!A2477:A3459,BR_standardformat!G2449)&gt;0,"")</f>
        <v/>
      </c>
      <c r="I2446" t="str">
        <f t="shared" si="38"/>
        <v/>
      </c>
    </row>
    <row r="2447" spans="1:9" x14ac:dyDescent="0.25">
      <c r="A2447" s="14" t="str" cm="1">
        <f t="array" ref="A2447">_xlfn.IFS(BR_standardformat!G2450="","",COUNTIF(tabel_7!A2447:A3460,BR_standardformat!G2450)=0,BR_standardformat!G2450,COUNTIF(tabel_7!A2447:A3460,BR_standardformat!G2450)&gt;0,"")</f>
        <v/>
      </c>
      <c r="B2447" s="14" t="str">
        <f>IF(NOT(A2447=""),BR_standardformat!R2450,"")</f>
        <v/>
      </c>
      <c r="E2447" s="21" t="str" cm="1">
        <f t="array" ref="E2447">_xlfn.IFS(C2447="","",D2447="","",A2447="","",NOT(A2447=""),VLOOKUP(_xlfn.CONCAT(C2447,", ",D2447),pg!$C$2:$D$38,2,FALSE))</f>
        <v/>
      </c>
      <c r="F2447" s="21" t="str" cm="1">
        <f t="array" ref="F2447">_xlfn.IFS(C2447="","",D2447="","",A2447="","",NOT(B2447=""),B2447*E2447)</f>
        <v/>
      </c>
      <c r="H2447" s="14" t="str" cm="1">
        <f t="array" ref="H2447">_xlfn.IFS(BR_standardformat!G2450="","",COUNTIF(tabel_7!A2478:A3460,BR_standardformat!G2450)=0,BR_standardformat!G2450,COUNTIF(tabel_7!A2478:A3460,BR_standardformat!G2450)&gt;0,"")</f>
        <v/>
      </c>
      <c r="I2447" t="str">
        <f t="shared" si="38"/>
        <v/>
      </c>
    </row>
    <row r="2448" spans="1:9" x14ac:dyDescent="0.25">
      <c r="A2448" s="14" t="str" cm="1">
        <f t="array" ref="A2448">_xlfn.IFS(BR_standardformat!G2451="","",COUNTIF(tabel_7!A2448:A3461,BR_standardformat!G2451)=0,BR_standardformat!G2451,COUNTIF(tabel_7!A2448:A3461,BR_standardformat!G2451)&gt;0,"")</f>
        <v/>
      </c>
      <c r="B2448" s="14" t="str">
        <f>IF(NOT(A2448=""),BR_standardformat!R2451,"")</f>
        <v/>
      </c>
      <c r="E2448" s="21" t="str" cm="1">
        <f t="array" ref="E2448">_xlfn.IFS(C2448="","",D2448="","",A2448="","",NOT(A2448=""),VLOOKUP(_xlfn.CONCAT(C2448,", ",D2448),pg!$C$2:$D$38,2,FALSE))</f>
        <v/>
      </c>
      <c r="F2448" s="21" t="str" cm="1">
        <f t="array" ref="F2448">_xlfn.IFS(C2448="","",D2448="","",A2448="","",NOT(B2448=""),B2448*E2448)</f>
        <v/>
      </c>
      <c r="H2448" s="14" t="str" cm="1">
        <f t="array" ref="H2448">_xlfn.IFS(BR_standardformat!G2451="","",COUNTIF(tabel_7!A2479:A3461,BR_standardformat!G2451)=0,BR_standardformat!G2451,COUNTIF(tabel_7!A2479:A3461,BR_standardformat!G2451)&gt;0,"")</f>
        <v/>
      </c>
      <c r="I2448" t="str">
        <f t="shared" si="38"/>
        <v/>
      </c>
    </row>
    <row r="2449" spans="1:9" x14ac:dyDescent="0.25">
      <c r="A2449" s="14" t="str" cm="1">
        <f t="array" ref="A2449">_xlfn.IFS(BR_standardformat!G2452="","",COUNTIF(tabel_7!A2449:A3462,BR_standardformat!G2452)=0,BR_standardformat!G2452,COUNTIF(tabel_7!A2449:A3462,BR_standardformat!G2452)&gt;0,"")</f>
        <v/>
      </c>
      <c r="B2449" s="14" t="str">
        <f>IF(NOT(A2449=""),BR_standardformat!R2452,"")</f>
        <v/>
      </c>
      <c r="E2449" s="21" t="str" cm="1">
        <f t="array" ref="E2449">_xlfn.IFS(C2449="","",D2449="","",A2449="","",NOT(A2449=""),VLOOKUP(_xlfn.CONCAT(C2449,", ",D2449),pg!$C$2:$D$38,2,FALSE))</f>
        <v/>
      </c>
      <c r="F2449" s="21" t="str" cm="1">
        <f t="array" ref="F2449">_xlfn.IFS(C2449="","",D2449="","",A2449="","",NOT(B2449=""),B2449*E2449)</f>
        <v/>
      </c>
      <c r="H2449" s="14" t="str" cm="1">
        <f t="array" ref="H2449">_xlfn.IFS(BR_standardformat!G2452="","",COUNTIF(tabel_7!A2480:A3462,BR_standardformat!G2452)=0,BR_standardformat!G2452,COUNTIF(tabel_7!A2480:A3462,BR_standardformat!G2452)&gt;0,"")</f>
        <v/>
      </c>
      <c r="I2449" t="str">
        <f t="shared" si="38"/>
        <v/>
      </c>
    </row>
    <row r="2450" spans="1:9" x14ac:dyDescent="0.25">
      <c r="A2450" s="14" t="str" cm="1">
        <f t="array" ref="A2450">_xlfn.IFS(BR_standardformat!G2453="","",COUNTIF(tabel_7!A2450:A3463,BR_standardformat!G2453)=0,BR_standardformat!G2453,COUNTIF(tabel_7!A2450:A3463,BR_standardformat!G2453)&gt;0,"")</f>
        <v/>
      </c>
      <c r="B2450" s="14" t="str">
        <f>IF(NOT(A2450=""),BR_standardformat!R2453,"")</f>
        <v/>
      </c>
      <c r="E2450" s="21" t="str" cm="1">
        <f t="array" ref="E2450">_xlfn.IFS(C2450="","",D2450="","",A2450="","",NOT(A2450=""),VLOOKUP(_xlfn.CONCAT(C2450,", ",D2450),pg!$C$2:$D$38,2,FALSE))</f>
        <v/>
      </c>
      <c r="F2450" s="21" t="str" cm="1">
        <f t="array" ref="F2450">_xlfn.IFS(C2450="","",D2450="","",A2450="","",NOT(B2450=""),B2450*E2450)</f>
        <v/>
      </c>
      <c r="H2450" s="14" t="str" cm="1">
        <f t="array" ref="H2450">_xlfn.IFS(BR_standardformat!G2453="","",COUNTIF(tabel_7!A2481:A3463,BR_standardformat!G2453)=0,BR_standardformat!G2453,COUNTIF(tabel_7!A2481:A3463,BR_standardformat!G2453)&gt;0,"")</f>
        <v/>
      </c>
      <c r="I2450" t="str">
        <f t="shared" si="38"/>
        <v/>
      </c>
    </row>
    <row r="2451" spans="1:9" x14ac:dyDescent="0.25">
      <c r="A2451" s="14" t="str" cm="1">
        <f t="array" ref="A2451">_xlfn.IFS(BR_standardformat!G2454="","",COUNTIF(tabel_7!A2451:A3464,BR_standardformat!G2454)=0,BR_standardformat!G2454,COUNTIF(tabel_7!A2451:A3464,BR_standardformat!G2454)&gt;0,"")</f>
        <v/>
      </c>
      <c r="B2451" s="14" t="str">
        <f>IF(NOT(A2451=""),BR_standardformat!R2454,"")</f>
        <v/>
      </c>
      <c r="E2451" s="21" t="str" cm="1">
        <f t="array" ref="E2451">_xlfn.IFS(C2451="","",D2451="","",A2451="","",NOT(A2451=""),VLOOKUP(_xlfn.CONCAT(C2451,", ",D2451),pg!$C$2:$D$38,2,FALSE))</f>
        <v/>
      </c>
      <c r="F2451" s="21" t="str" cm="1">
        <f t="array" ref="F2451">_xlfn.IFS(C2451="","",D2451="","",A2451="","",NOT(B2451=""),B2451*E2451)</f>
        <v/>
      </c>
      <c r="H2451" s="14" t="str" cm="1">
        <f t="array" ref="H2451">_xlfn.IFS(BR_standardformat!G2454="","",COUNTIF(tabel_7!A2482:A3464,BR_standardformat!G2454)=0,BR_standardformat!G2454,COUNTIF(tabel_7!A2482:A3464,BR_standardformat!G2454)&gt;0,"")</f>
        <v/>
      </c>
      <c r="I2451" t="str">
        <f t="shared" si="38"/>
        <v/>
      </c>
    </row>
    <row r="2452" spans="1:9" x14ac:dyDescent="0.25">
      <c r="A2452" s="14" t="str" cm="1">
        <f t="array" ref="A2452">_xlfn.IFS(BR_standardformat!G2455="","",COUNTIF(tabel_7!A2452:A3465,BR_standardformat!G2455)=0,BR_standardformat!G2455,COUNTIF(tabel_7!A2452:A3465,BR_standardformat!G2455)&gt;0,"")</f>
        <v/>
      </c>
      <c r="B2452" s="14" t="str">
        <f>IF(NOT(A2452=""),BR_standardformat!R2455,"")</f>
        <v/>
      </c>
      <c r="E2452" s="21" t="str" cm="1">
        <f t="array" ref="E2452">_xlfn.IFS(C2452="","",D2452="","",A2452="","",NOT(A2452=""),VLOOKUP(_xlfn.CONCAT(C2452,", ",D2452),pg!$C$2:$D$38,2,FALSE))</f>
        <v/>
      </c>
      <c r="F2452" s="21" t="str" cm="1">
        <f t="array" ref="F2452">_xlfn.IFS(C2452="","",D2452="","",A2452="","",NOT(B2452=""),B2452*E2452)</f>
        <v/>
      </c>
      <c r="H2452" s="14" t="str" cm="1">
        <f t="array" ref="H2452">_xlfn.IFS(BR_standardformat!G2455="","",COUNTIF(tabel_7!A2483:A3465,BR_standardformat!G2455)=0,BR_standardformat!G2455,COUNTIF(tabel_7!A2483:A3465,BR_standardformat!G2455)&gt;0,"")</f>
        <v/>
      </c>
      <c r="I2452" t="str">
        <f t="shared" si="38"/>
        <v/>
      </c>
    </row>
    <row r="2453" spans="1:9" x14ac:dyDescent="0.25">
      <c r="A2453" s="14" t="str" cm="1">
        <f t="array" ref="A2453">_xlfn.IFS(BR_standardformat!G2456="","",COUNTIF(tabel_7!A2453:A3466,BR_standardformat!G2456)=0,BR_standardformat!G2456,COUNTIF(tabel_7!A2453:A3466,BR_standardformat!G2456)&gt;0,"")</f>
        <v/>
      </c>
      <c r="B2453" s="14" t="str">
        <f>IF(NOT(A2453=""),BR_standardformat!R2456,"")</f>
        <v/>
      </c>
      <c r="E2453" s="21" t="str" cm="1">
        <f t="array" ref="E2453">_xlfn.IFS(C2453="","",D2453="","",A2453="","",NOT(A2453=""),VLOOKUP(_xlfn.CONCAT(C2453,", ",D2453),pg!$C$2:$D$38,2,FALSE))</f>
        <v/>
      </c>
      <c r="F2453" s="21" t="str" cm="1">
        <f t="array" ref="F2453">_xlfn.IFS(C2453="","",D2453="","",A2453="","",NOT(B2453=""),B2453*E2453)</f>
        <v/>
      </c>
      <c r="H2453" s="14" t="str" cm="1">
        <f t="array" ref="H2453">_xlfn.IFS(BR_standardformat!G2456="","",COUNTIF(tabel_7!A2484:A3466,BR_standardformat!G2456)=0,BR_standardformat!G2456,COUNTIF(tabel_7!A2484:A3466,BR_standardformat!G2456)&gt;0,"")</f>
        <v/>
      </c>
      <c r="I2453" t="str">
        <f t="shared" si="38"/>
        <v/>
      </c>
    </row>
    <row r="2454" spans="1:9" x14ac:dyDescent="0.25">
      <c r="A2454" s="14" t="str" cm="1">
        <f t="array" ref="A2454">_xlfn.IFS(BR_standardformat!G2457="","",COUNTIF(tabel_7!A2454:A3467,BR_standardformat!G2457)=0,BR_standardformat!G2457,COUNTIF(tabel_7!A2454:A3467,BR_standardformat!G2457)&gt;0,"")</f>
        <v/>
      </c>
      <c r="B2454" s="14" t="str">
        <f>IF(NOT(A2454=""),BR_standardformat!R2457,"")</f>
        <v/>
      </c>
      <c r="E2454" s="21" t="str" cm="1">
        <f t="array" ref="E2454">_xlfn.IFS(C2454="","",D2454="","",A2454="","",NOT(A2454=""),VLOOKUP(_xlfn.CONCAT(C2454,", ",D2454),pg!$C$2:$D$38,2,FALSE))</f>
        <v/>
      </c>
      <c r="F2454" s="21" t="str" cm="1">
        <f t="array" ref="F2454">_xlfn.IFS(C2454="","",D2454="","",A2454="","",NOT(B2454=""),B2454*E2454)</f>
        <v/>
      </c>
      <c r="H2454" s="14" t="str" cm="1">
        <f t="array" ref="H2454">_xlfn.IFS(BR_standardformat!G2457="","",COUNTIF(tabel_7!A2485:A3467,BR_standardformat!G2457)=0,BR_standardformat!G2457,COUNTIF(tabel_7!A2485:A3467,BR_standardformat!G2457)&gt;0,"")</f>
        <v/>
      </c>
      <c r="I2454" t="str">
        <f t="shared" si="38"/>
        <v/>
      </c>
    </row>
    <row r="2455" spans="1:9" x14ac:dyDescent="0.25">
      <c r="A2455" s="14" t="str" cm="1">
        <f t="array" ref="A2455">_xlfn.IFS(BR_standardformat!G2458="","",COUNTIF(tabel_7!A2455:A3468,BR_standardformat!G2458)=0,BR_standardformat!G2458,COUNTIF(tabel_7!A2455:A3468,BR_standardformat!G2458)&gt;0,"")</f>
        <v/>
      </c>
      <c r="B2455" s="14" t="str">
        <f>IF(NOT(A2455=""),BR_standardformat!R2458,"")</f>
        <v/>
      </c>
      <c r="E2455" s="21" t="str" cm="1">
        <f t="array" ref="E2455">_xlfn.IFS(C2455="","",D2455="","",A2455="","",NOT(A2455=""),VLOOKUP(_xlfn.CONCAT(C2455,", ",D2455),pg!$C$2:$D$38,2,FALSE))</f>
        <v/>
      </c>
      <c r="F2455" s="21" t="str" cm="1">
        <f t="array" ref="F2455">_xlfn.IFS(C2455="","",D2455="","",A2455="","",NOT(B2455=""),B2455*E2455)</f>
        <v/>
      </c>
      <c r="H2455" s="14" t="str" cm="1">
        <f t="array" ref="H2455">_xlfn.IFS(BR_standardformat!G2458="","",COUNTIF(tabel_7!A2486:A3468,BR_standardformat!G2458)=0,BR_standardformat!G2458,COUNTIF(tabel_7!A2486:A3468,BR_standardformat!G2458)&gt;0,"")</f>
        <v/>
      </c>
      <c r="I2455" t="str">
        <f t="shared" si="38"/>
        <v/>
      </c>
    </row>
    <row r="2456" spans="1:9" x14ac:dyDescent="0.25">
      <c r="A2456" s="14" t="str" cm="1">
        <f t="array" ref="A2456">_xlfn.IFS(BR_standardformat!G2459="","",COUNTIF(tabel_7!A2456:A3469,BR_standardformat!G2459)=0,BR_standardformat!G2459,COUNTIF(tabel_7!A2456:A3469,BR_standardformat!G2459)&gt;0,"")</f>
        <v/>
      </c>
      <c r="B2456" s="14" t="str">
        <f>IF(NOT(A2456=""),BR_standardformat!R2459,"")</f>
        <v/>
      </c>
      <c r="E2456" s="21" t="str" cm="1">
        <f t="array" ref="E2456">_xlfn.IFS(C2456="","",D2456="","",A2456="","",NOT(A2456=""),VLOOKUP(_xlfn.CONCAT(C2456,", ",D2456),pg!$C$2:$D$38,2,FALSE))</f>
        <v/>
      </c>
      <c r="F2456" s="21" t="str" cm="1">
        <f t="array" ref="F2456">_xlfn.IFS(C2456="","",D2456="","",A2456="","",NOT(B2456=""),B2456*E2456)</f>
        <v/>
      </c>
      <c r="H2456" s="14" t="str" cm="1">
        <f t="array" ref="H2456">_xlfn.IFS(BR_standardformat!G2459="","",COUNTIF(tabel_7!A2487:A3469,BR_standardformat!G2459)=0,BR_standardformat!G2459,COUNTIF(tabel_7!A2487:A3469,BR_standardformat!G2459)&gt;0,"")</f>
        <v/>
      </c>
      <c r="I2456" t="str">
        <f t="shared" si="38"/>
        <v/>
      </c>
    </row>
    <row r="2457" spans="1:9" x14ac:dyDescent="0.25">
      <c r="A2457" s="14" t="str" cm="1">
        <f t="array" ref="A2457">_xlfn.IFS(BR_standardformat!G2460="","",COUNTIF(tabel_7!A2457:A3470,BR_standardformat!G2460)=0,BR_standardformat!G2460,COUNTIF(tabel_7!A2457:A3470,BR_standardformat!G2460)&gt;0,"")</f>
        <v/>
      </c>
      <c r="B2457" s="14" t="str">
        <f>IF(NOT(A2457=""),BR_standardformat!R2460,"")</f>
        <v/>
      </c>
      <c r="E2457" s="21" t="str" cm="1">
        <f t="array" ref="E2457">_xlfn.IFS(C2457="","",D2457="","",A2457="","",NOT(A2457=""),VLOOKUP(_xlfn.CONCAT(C2457,", ",D2457),pg!$C$2:$D$38,2,FALSE))</f>
        <v/>
      </c>
      <c r="F2457" s="21" t="str" cm="1">
        <f t="array" ref="F2457">_xlfn.IFS(C2457="","",D2457="","",A2457="","",NOT(B2457=""),B2457*E2457)</f>
        <v/>
      </c>
      <c r="H2457" s="14" t="str" cm="1">
        <f t="array" ref="H2457">_xlfn.IFS(BR_standardformat!G2460="","",COUNTIF(tabel_7!A2488:A3470,BR_standardformat!G2460)=0,BR_standardformat!G2460,COUNTIF(tabel_7!A2488:A3470,BR_standardformat!G2460)&gt;0,"")</f>
        <v/>
      </c>
      <c r="I2457" t="str">
        <f t="shared" si="38"/>
        <v/>
      </c>
    </row>
    <row r="2458" spans="1:9" x14ac:dyDescent="0.25">
      <c r="A2458" s="14" t="str" cm="1">
        <f t="array" ref="A2458">_xlfn.IFS(BR_standardformat!G2461="","",COUNTIF(tabel_7!A2458:A3471,BR_standardformat!G2461)=0,BR_standardformat!G2461,COUNTIF(tabel_7!A2458:A3471,BR_standardformat!G2461)&gt;0,"")</f>
        <v/>
      </c>
      <c r="B2458" s="14" t="str">
        <f>IF(NOT(A2458=""),BR_standardformat!R2461,"")</f>
        <v/>
      </c>
      <c r="E2458" s="21" t="str" cm="1">
        <f t="array" ref="E2458">_xlfn.IFS(C2458="","",D2458="","",A2458="","",NOT(A2458=""),VLOOKUP(_xlfn.CONCAT(C2458,", ",D2458),pg!$C$2:$D$38,2,FALSE))</f>
        <v/>
      </c>
      <c r="F2458" s="21" t="str" cm="1">
        <f t="array" ref="F2458">_xlfn.IFS(C2458="","",D2458="","",A2458="","",NOT(B2458=""),B2458*E2458)</f>
        <v/>
      </c>
      <c r="H2458" s="14" t="str" cm="1">
        <f t="array" ref="H2458">_xlfn.IFS(BR_standardformat!G2461="","",COUNTIF(tabel_7!A2489:A3471,BR_standardformat!G2461)=0,BR_standardformat!G2461,COUNTIF(tabel_7!A2489:A3471,BR_standardformat!G2461)&gt;0,"")</f>
        <v/>
      </c>
      <c r="I2458" t="str">
        <f t="shared" si="38"/>
        <v/>
      </c>
    </row>
    <row r="2459" spans="1:9" x14ac:dyDescent="0.25">
      <c r="A2459" s="14" t="str" cm="1">
        <f t="array" ref="A2459">_xlfn.IFS(BR_standardformat!G2462="","",COUNTIF(tabel_7!A2459:A3472,BR_standardformat!G2462)=0,BR_standardformat!G2462,COUNTIF(tabel_7!A2459:A3472,BR_standardformat!G2462)&gt;0,"")</f>
        <v/>
      </c>
      <c r="B2459" s="14" t="str">
        <f>IF(NOT(A2459=""),BR_standardformat!R2462,"")</f>
        <v/>
      </c>
      <c r="E2459" s="21" t="str" cm="1">
        <f t="array" ref="E2459">_xlfn.IFS(C2459="","",D2459="","",A2459="","",NOT(A2459=""),VLOOKUP(_xlfn.CONCAT(C2459,", ",D2459),pg!$C$2:$D$38,2,FALSE))</f>
        <v/>
      </c>
      <c r="F2459" s="21" t="str" cm="1">
        <f t="array" ref="F2459">_xlfn.IFS(C2459="","",D2459="","",A2459="","",NOT(B2459=""),B2459*E2459)</f>
        <v/>
      </c>
      <c r="H2459" s="14" t="str" cm="1">
        <f t="array" ref="H2459">_xlfn.IFS(BR_standardformat!G2462="","",COUNTIF(tabel_7!A2490:A3472,BR_standardformat!G2462)=0,BR_standardformat!G2462,COUNTIF(tabel_7!A2490:A3472,BR_standardformat!G2462)&gt;0,"")</f>
        <v/>
      </c>
      <c r="I2459" t="str">
        <f t="shared" si="38"/>
        <v/>
      </c>
    </row>
    <row r="2460" spans="1:9" x14ac:dyDescent="0.25">
      <c r="A2460" s="14" t="str" cm="1">
        <f t="array" ref="A2460">_xlfn.IFS(BR_standardformat!G2463="","",COUNTIF(tabel_7!A2460:A3473,BR_standardformat!G2463)=0,BR_standardformat!G2463,COUNTIF(tabel_7!A2460:A3473,BR_standardformat!G2463)&gt;0,"")</f>
        <v/>
      </c>
      <c r="B2460" s="14" t="str">
        <f>IF(NOT(A2460=""),BR_standardformat!R2463,"")</f>
        <v/>
      </c>
      <c r="E2460" s="21" t="str" cm="1">
        <f t="array" ref="E2460">_xlfn.IFS(C2460="","",D2460="","",A2460="","",NOT(A2460=""),VLOOKUP(_xlfn.CONCAT(C2460,", ",D2460),pg!$C$2:$D$38,2,FALSE))</f>
        <v/>
      </c>
      <c r="F2460" s="21" t="str" cm="1">
        <f t="array" ref="F2460">_xlfn.IFS(C2460="","",D2460="","",A2460="","",NOT(B2460=""),B2460*E2460)</f>
        <v/>
      </c>
      <c r="H2460" s="14" t="str" cm="1">
        <f t="array" ref="H2460">_xlfn.IFS(BR_standardformat!G2463="","",COUNTIF(tabel_7!A2491:A3473,BR_standardformat!G2463)=0,BR_standardformat!G2463,COUNTIF(tabel_7!A2491:A3473,BR_standardformat!G2463)&gt;0,"")</f>
        <v/>
      </c>
      <c r="I2460" t="str">
        <f t="shared" si="38"/>
        <v/>
      </c>
    </row>
    <row r="2461" spans="1:9" x14ac:dyDescent="0.25">
      <c r="A2461" s="14" t="str" cm="1">
        <f t="array" ref="A2461">_xlfn.IFS(BR_standardformat!G2464="","",COUNTIF(tabel_7!A2461:A3474,BR_standardformat!G2464)=0,BR_standardformat!G2464,COUNTIF(tabel_7!A2461:A3474,BR_standardformat!G2464)&gt;0,"")</f>
        <v/>
      </c>
      <c r="B2461" s="14" t="str">
        <f>IF(NOT(A2461=""),BR_standardformat!R2464,"")</f>
        <v/>
      </c>
      <c r="E2461" s="21" t="str" cm="1">
        <f t="array" ref="E2461">_xlfn.IFS(C2461="","",D2461="","",A2461="","",NOT(A2461=""),VLOOKUP(_xlfn.CONCAT(C2461,", ",D2461),pg!$C$2:$D$38,2,FALSE))</f>
        <v/>
      </c>
      <c r="F2461" s="21" t="str" cm="1">
        <f t="array" ref="F2461">_xlfn.IFS(C2461="","",D2461="","",A2461="","",NOT(B2461=""),B2461*E2461)</f>
        <v/>
      </c>
      <c r="H2461" s="14" t="str" cm="1">
        <f t="array" ref="H2461">_xlfn.IFS(BR_standardformat!G2464="","",COUNTIF(tabel_7!A2492:A3474,BR_standardformat!G2464)=0,BR_standardformat!G2464,COUNTIF(tabel_7!A2492:A3474,BR_standardformat!G2464)&gt;0,"")</f>
        <v/>
      </c>
      <c r="I2461" t="str">
        <f t="shared" si="38"/>
        <v/>
      </c>
    </row>
    <row r="2462" spans="1:9" x14ac:dyDescent="0.25">
      <c r="A2462" s="14" t="str" cm="1">
        <f t="array" ref="A2462">_xlfn.IFS(BR_standardformat!G2465="","",COUNTIF(tabel_7!A2462:A3475,BR_standardformat!G2465)=0,BR_standardformat!G2465,COUNTIF(tabel_7!A2462:A3475,BR_standardformat!G2465)&gt;0,"")</f>
        <v/>
      </c>
      <c r="B2462" s="14" t="str">
        <f>IF(NOT(A2462=""),BR_standardformat!R2465,"")</f>
        <v/>
      </c>
      <c r="E2462" s="21" t="str" cm="1">
        <f t="array" ref="E2462">_xlfn.IFS(C2462="","",D2462="","",A2462="","",NOT(A2462=""),VLOOKUP(_xlfn.CONCAT(C2462,", ",D2462),pg!$C$2:$D$38,2,FALSE))</f>
        <v/>
      </c>
      <c r="F2462" s="21" t="str" cm="1">
        <f t="array" ref="F2462">_xlfn.IFS(C2462="","",D2462="","",A2462="","",NOT(B2462=""),B2462*E2462)</f>
        <v/>
      </c>
      <c r="H2462" s="14" t="str" cm="1">
        <f t="array" ref="H2462">_xlfn.IFS(BR_standardformat!G2465="","",COUNTIF(tabel_7!A2493:A3475,BR_standardformat!G2465)=0,BR_standardformat!G2465,COUNTIF(tabel_7!A2493:A3475,BR_standardformat!G2465)&gt;0,"")</f>
        <v/>
      </c>
      <c r="I2462" t="str">
        <f t="shared" si="38"/>
        <v/>
      </c>
    </row>
    <row r="2463" spans="1:9" x14ac:dyDescent="0.25">
      <c r="A2463" s="14" t="str" cm="1">
        <f t="array" ref="A2463">_xlfn.IFS(BR_standardformat!G2466="","",COUNTIF(tabel_7!A2463:A3476,BR_standardformat!G2466)=0,BR_standardformat!G2466,COUNTIF(tabel_7!A2463:A3476,BR_standardformat!G2466)&gt;0,"")</f>
        <v/>
      </c>
      <c r="B2463" s="14" t="str">
        <f>IF(NOT(A2463=""),BR_standardformat!R2466,"")</f>
        <v/>
      </c>
      <c r="E2463" s="21" t="str" cm="1">
        <f t="array" ref="E2463">_xlfn.IFS(C2463="","",D2463="","",A2463="","",NOT(A2463=""),VLOOKUP(_xlfn.CONCAT(C2463,", ",D2463),pg!$C$2:$D$38,2,FALSE))</f>
        <v/>
      </c>
      <c r="F2463" s="21" t="str" cm="1">
        <f t="array" ref="F2463">_xlfn.IFS(C2463="","",D2463="","",A2463="","",NOT(B2463=""),B2463*E2463)</f>
        <v/>
      </c>
      <c r="H2463" s="14" t="str" cm="1">
        <f t="array" ref="H2463">_xlfn.IFS(BR_standardformat!G2466="","",COUNTIF(tabel_7!A2494:A3476,BR_standardformat!G2466)=0,BR_standardformat!G2466,COUNTIF(tabel_7!A2494:A3476,BR_standardformat!G2466)&gt;0,"")</f>
        <v/>
      </c>
      <c r="I2463" t="str">
        <f t="shared" si="38"/>
        <v/>
      </c>
    </row>
    <row r="2464" spans="1:9" x14ac:dyDescent="0.25">
      <c r="A2464" s="14" t="str" cm="1">
        <f t="array" ref="A2464">_xlfn.IFS(BR_standardformat!G2467="","",COUNTIF(tabel_7!A2464:A3477,BR_standardformat!G2467)=0,BR_standardformat!G2467,COUNTIF(tabel_7!A2464:A3477,BR_standardformat!G2467)&gt;0,"")</f>
        <v/>
      </c>
      <c r="B2464" s="14" t="str">
        <f>IF(NOT(A2464=""),BR_standardformat!R2467,"")</f>
        <v/>
      </c>
      <c r="E2464" s="21" t="str" cm="1">
        <f t="array" ref="E2464">_xlfn.IFS(C2464="","",D2464="","",A2464="","",NOT(A2464=""),VLOOKUP(_xlfn.CONCAT(C2464,", ",D2464),pg!$C$2:$D$38,2,FALSE))</f>
        <v/>
      </c>
      <c r="F2464" s="21" t="str" cm="1">
        <f t="array" ref="F2464">_xlfn.IFS(C2464="","",D2464="","",A2464="","",NOT(B2464=""),B2464*E2464)</f>
        <v/>
      </c>
      <c r="H2464" s="14" t="str" cm="1">
        <f t="array" ref="H2464">_xlfn.IFS(BR_standardformat!G2467="","",COUNTIF(tabel_7!A2495:A3477,BR_standardformat!G2467)=0,BR_standardformat!G2467,COUNTIF(tabel_7!A2495:A3477,BR_standardformat!G2467)&gt;0,"")</f>
        <v/>
      </c>
      <c r="I2464" t="str">
        <f t="shared" si="38"/>
        <v/>
      </c>
    </row>
    <row r="2465" spans="1:9" x14ac:dyDescent="0.25">
      <c r="A2465" s="14" t="str" cm="1">
        <f t="array" ref="A2465">_xlfn.IFS(BR_standardformat!G2468="","",COUNTIF(tabel_7!A2465:A3478,BR_standardformat!G2468)=0,BR_standardformat!G2468,COUNTIF(tabel_7!A2465:A3478,BR_standardformat!G2468)&gt;0,"")</f>
        <v/>
      </c>
      <c r="B2465" s="14" t="str">
        <f>IF(NOT(A2465=""),BR_standardformat!R2468,"")</f>
        <v/>
      </c>
      <c r="E2465" s="21" t="str" cm="1">
        <f t="array" ref="E2465">_xlfn.IFS(C2465="","",D2465="","",A2465="","",NOT(A2465=""),VLOOKUP(_xlfn.CONCAT(C2465,", ",D2465),pg!$C$2:$D$38,2,FALSE))</f>
        <v/>
      </c>
      <c r="F2465" s="21" t="str" cm="1">
        <f t="array" ref="F2465">_xlfn.IFS(C2465="","",D2465="","",A2465="","",NOT(B2465=""),B2465*E2465)</f>
        <v/>
      </c>
      <c r="H2465" s="14" t="str" cm="1">
        <f t="array" ref="H2465">_xlfn.IFS(BR_standardformat!G2468="","",COUNTIF(tabel_7!A2496:A3478,BR_standardformat!G2468)=0,BR_standardformat!G2468,COUNTIF(tabel_7!A2496:A3478,BR_standardformat!G2468)&gt;0,"")</f>
        <v/>
      </c>
      <c r="I2465" t="str">
        <f t="shared" si="38"/>
        <v/>
      </c>
    </row>
    <row r="2466" spans="1:9" x14ac:dyDescent="0.25">
      <c r="A2466" s="14" t="str" cm="1">
        <f t="array" ref="A2466">_xlfn.IFS(BR_standardformat!G2469="","",COUNTIF(tabel_7!A2466:A3479,BR_standardformat!G2469)=0,BR_standardformat!G2469,COUNTIF(tabel_7!A2466:A3479,BR_standardformat!G2469)&gt;0,"")</f>
        <v/>
      </c>
      <c r="B2466" s="14" t="str">
        <f>IF(NOT(A2466=""),BR_standardformat!R2469,"")</f>
        <v/>
      </c>
      <c r="E2466" s="21" t="str" cm="1">
        <f t="array" ref="E2466">_xlfn.IFS(C2466="","",D2466="","",A2466="","",NOT(A2466=""),VLOOKUP(_xlfn.CONCAT(C2466,", ",D2466),pg!$C$2:$D$38,2,FALSE))</f>
        <v/>
      </c>
      <c r="F2466" s="21" t="str" cm="1">
        <f t="array" ref="F2466">_xlfn.IFS(C2466="","",D2466="","",A2466="","",NOT(B2466=""),B2466*E2466)</f>
        <v/>
      </c>
      <c r="H2466" s="14" t="str" cm="1">
        <f t="array" ref="H2466">_xlfn.IFS(BR_standardformat!G2469="","",COUNTIF(tabel_7!A2497:A3479,BR_standardformat!G2469)=0,BR_standardformat!G2469,COUNTIF(tabel_7!A2497:A3479,BR_standardformat!G2469)&gt;0,"")</f>
        <v/>
      </c>
      <c r="I2466" t="str">
        <f t="shared" si="38"/>
        <v/>
      </c>
    </row>
    <row r="2467" spans="1:9" x14ac:dyDescent="0.25">
      <c r="A2467" s="14" t="str" cm="1">
        <f t="array" ref="A2467">_xlfn.IFS(BR_standardformat!G2470="","",COUNTIF(tabel_7!A2467:A3480,BR_standardformat!G2470)=0,BR_standardformat!G2470,COUNTIF(tabel_7!A2467:A3480,BR_standardformat!G2470)&gt;0,"")</f>
        <v/>
      </c>
      <c r="B2467" s="14" t="str">
        <f>IF(NOT(A2467=""),BR_standardformat!R2470,"")</f>
        <v/>
      </c>
      <c r="E2467" s="21" t="str" cm="1">
        <f t="array" ref="E2467">_xlfn.IFS(C2467="","",D2467="","",A2467="","",NOT(A2467=""),VLOOKUP(_xlfn.CONCAT(C2467,", ",D2467),pg!$C$2:$D$38,2,FALSE))</f>
        <v/>
      </c>
      <c r="F2467" s="21" t="str" cm="1">
        <f t="array" ref="F2467">_xlfn.IFS(C2467="","",D2467="","",A2467="","",NOT(B2467=""),B2467*E2467)</f>
        <v/>
      </c>
      <c r="H2467" s="14" t="str" cm="1">
        <f t="array" ref="H2467">_xlfn.IFS(BR_standardformat!G2470="","",COUNTIF(tabel_7!A2498:A3480,BR_standardformat!G2470)=0,BR_standardformat!G2470,COUNTIF(tabel_7!A2498:A3480,BR_standardformat!G2470)&gt;0,"")</f>
        <v/>
      </c>
      <c r="I2467" t="str">
        <f t="shared" si="38"/>
        <v/>
      </c>
    </row>
    <row r="2468" spans="1:9" x14ac:dyDescent="0.25">
      <c r="A2468" s="14" t="str" cm="1">
        <f t="array" ref="A2468">_xlfn.IFS(BR_standardformat!G2471="","",COUNTIF(tabel_7!A2468:A3481,BR_standardformat!G2471)=0,BR_standardformat!G2471,COUNTIF(tabel_7!A2468:A3481,BR_standardformat!G2471)&gt;0,"")</f>
        <v/>
      </c>
      <c r="B2468" s="14" t="str">
        <f>IF(NOT(A2468=""),BR_standardformat!R2471,"")</f>
        <v/>
      </c>
      <c r="E2468" s="21" t="str" cm="1">
        <f t="array" ref="E2468">_xlfn.IFS(C2468="","",D2468="","",A2468="","",NOT(A2468=""),VLOOKUP(_xlfn.CONCAT(C2468,", ",D2468),pg!$C$2:$D$38,2,FALSE))</f>
        <v/>
      </c>
      <c r="F2468" s="21" t="str" cm="1">
        <f t="array" ref="F2468">_xlfn.IFS(C2468="","",D2468="","",A2468="","",NOT(B2468=""),B2468*E2468)</f>
        <v/>
      </c>
      <c r="H2468" s="14" t="str" cm="1">
        <f t="array" ref="H2468">_xlfn.IFS(BR_standardformat!G2471="","",COUNTIF(tabel_7!A2499:A3481,BR_standardformat!G2471)=0,BR_standardformat!G2471,COUNTIF(tabel_7!A2499:A3481,BR_standardformat!G2471)&gt;0,"")</f>
        <v/>
      </c>
      <c r="I2468" t="str">
        <f t="shared" si="38"/>
        <v/>
      </c>
    </row>
    <row r="2469" spans="1:9" x14ac:dyDescent="0.25">
      <c r="A2469" s="14" t="str" cm="1">
        <f t="array" ref="A2469">_xlfn.IFS(BR_standardformat!G2472="","",COUNTIF(tabel_7!A2469:A3482,BR_standardformat!G2472)=0,BR_standardformat!G2472,COUNTIF(tabel_7!A2469:A3482,BR_standardformat!G2472)&gt;0,"")</f>
        <v/>
      </c>
      <c r="B2469" s="14" t="str">
        <f>IF(NOT(A2469=""),BR_standardformat!R2472,"")</f>
        <v/>
      </c>
      <c r="E2469" s="21" t="str" cm="1">
        <f t="array" ref="E2469">_xlfn.IFS(C2469="","",D2469="","",A2469="","",NOT(A2469=""),VLOOKUP(_xlfn.CONCAT(C2469,", ",D2469),pg!$C$2:$D$38,2,FALSE))</f>
        <v/>
      </c>
      <c r="F2469" s="21" t="str" cm="1">
        <f t="array" ref="F2469">_xlfn.IFS(C2469="","",D2469="","",A2469="","",NOT(B2469=""),B2469*E2469)</f>
        <v/>
      </c>
      <c r="H2469" s="14" t="str" cm="1">
        <f t="array" ref="H2469">_xlfn.IFS(BR_standardformat!G2472="","",COUNTIF(tabel_7!A2500:A3482,BR_standardformat!G2472)=0,BR_standardformat!G2472,COUNTIF(tabel_7!A2500:A3482,BR_standardformat!G2472)&gt;0,"")</f>
        <v/>
      </c>
      <c r="I2469" t="str">
        <f t="shared" si="38"/>
        <v/>
      </c>
    </row>
    <row r="2470" spans="1:9" x14ac:dyDescent="0.25">
      <c r="A2470" s="14" t="str" cm="1">
        <f t="array" ref="A2470">_xlfn.IFS(BR_standardformat!G2473="","",COUNTIF(tabel_7!A2470:A3483,BR_standardformat!G2473)=0,BR_standardformat!G2473,COUNTIF(tabel_7!A2470:A3483,BR_standardformat!G2473)&gt;0,"")</f>
        <v/>
      </c>
      <c r="B2470" s="14" t="str">
        <f>IF(NOT(A2470=""),BR_standardformat!R2473,"")</f>
        <v/>
      </c>
      <c r="E2470" s="21" t="str" cm="1">
        <f t="array" ref="E2470">_xlfn.IFS(C2470="","",D2470="","",A2470="","",NOT(A2470=""),VLOOKUP(_xlfn.CONCAT(C2470,", ",D2470),pg!$C$2:$D$38,2,FALSE))</f>
        <v/>
      </c>
      <c r="F2470" s="21" t="str" cm="1">
        <f t="array" ref="F2470">_xlfn.IFS(C2470="","",D2470="","",A2470="","",NOT(B2470=""),B2470*E2470)</f>
        <v/>
      </c>
      <c r="H2470" s="14" t="str" cm="1">
        <f t="array" ref="H2470">_xlfn.IFS(BR_standardformat!G2473="","",COUNTIF(tabel_7!A2501:A3483,BR_standardformat!G2473)=0,BR_standardformat!G2473,COUNTIF(tabel_7!A2501:A3483,BR_standardformat!G2473)&gt;0,"")</f>
        <v/>
      </c>
      <c r="I2470" t="str">
        <f t="shared" si="38"/>
        <v/>
      </c>
    </row>
    <row r="2471" spans="1:9" x14ac:dyDescent="0.25">
      <c r="A2471" s="14" t="str" cm="1">
        <f t="array" ref="A2471">_xlfn.IFS(BR_standardformat!G2474="","",COUNTIF(tabel_7!A2471:A3484,BR_standardformat!G2474)=0,BR_standardformat!G2474,COUNTIF(tabel_7!A2471:A3484,BR_standardformat!G2474)&gt;0,"")</f>
        <v/>
      </c>
      <c r="B2471" s="14" t="str">
        <f>IF(NOT(A2471=""),BR_standardformat!R2474,"")</f>
        <v/>
      </c>
      <c r="E2471" s="21" t="str" cm="1">
        <f t="array" ref="E2471">_xlfn.IFS(C2471="","",D2471="","",A2471="","",NOT(A2471=""),VLOOKUP(_xlfn.CONCAT(C2471,", ",D2471),pg!$C$2:$D$38,2,FALSE))</f>
        <v/>
      </c>
      <c r="F2471" s="21" t="str" cm="1">
        <f t="array" ref="F2471">_xlfn.IFS(C2471="","",D2471="","",A2471="","",NOT(B2471=""),B2471*E2471)</f>
        <v/>
      </c>
      <c r="H2471" s="14" t="str" cm="1">
        <f t="array" ref="H2471">_xlfn.IFS(BR_standardformat!G2474="","",COUNTIF(tabel_7!A2502:A3484,BR_standardformat!G2474)=0,BR_standardformat!G2474,COUNTIF(tabel_7!A2502:A3484,BR_standardformat!G2474)&gt;0,"")</f>
        <v/>
      </c>
      <c r="I2471" t="str">
        <f t="shared" si="38"/>
        <v/>
      </c>
    </row>
    <row r="2472" spans="1:9" x14ac:dyDescent="0.25">
      <c r="A2472" s="14" t="str" cm="1">
        <f t="array" ref="A2472">_xlfn.IFS(BR_standardformat!G2475="","",COUNTIF(tabel_7!A2472:A3485,BR_standardformat!G2475)=0,BR_standardformat!G2475,COUNTIF(tabel_7!A2472:A3485,BR_standardformat!G2475)&gt;0,"")</f>
        <v/>
      </c>
      <c r="B2472" s="14" t="str">
        <f>IF(NOT(A2472=""),BR_standardformat!R2475,"")</f>
        <v/>
      </c>
      <c r="E2472" s="21" t="str" cm="1">
        <f t="array" ref="E2472">_xlfn.IFS(C2472="","",D2472="","",A2472="","",NOT(A2472=""),VLOOKUP(_xlfn.CONCAT(C2472,", ",D2472),pg!$C$2:$D$38,2,FALSE))</f>
        <v/>
      </c>
      <c r="F2472" s="21" t="str" cm="1">
        <f t="array" ref="F2472">_xlfn.IFS(C2472="","",D2472="","",A2472="","",NOT(B2472=""),B2472*E2472)</f>
        <v/>
      </c>
      <c r="H2472" s="14" t="str" cm="1">
        <f t="array" ref="H2472">_xlfn.IFS(BR_standardformat!G2475="","",COUNTIF(tabel_7!A2503:A3485,BR_standardformat!G2475)=0,BR_standardformat!G2475,COUNTIF(tabel_7!A2503:A3485,BR_standardformat!G2475)&gt;0,"")</f>
        <v/>
      </c>
      <c r="I2472" t="str">
        <f t="shared" si="38"/>
        <v/>
      </c>
    </row>
    <row r="2473" spans="1:9" x14ac:dyDescent="0.25">
      <c r="A2473" s="14" t="str" cm="1">
        <f t="array" ref="A2473">_xlfn.IFS(BR_standardformat!G2476="","",COUNTIF(tabel_7!A2473:A3486,BR_standardformat!G2476)=0,BR_standardformat!G2476,COUNTIF(tabel_7!A2473:A3486,BR_standardformat!G2476)&gt;0,"")</f>
        <v/>
      </c>
      <c r="B2473" s="14" t="str">
        <f>IF(NOT(A2473=""),BR_standardformat!R2476,"")</f>
        <v/>
      </c>
      <c r="E2473" s="21" t="str" cm="1">
        <f t="array" ref="E2473">_xlfn.IFS(C2473="","",D2473="","",A2473="","",NOT(A2473=""),VLOOKUP(_xlfn.CONCAT(C2473,", ",D2473),pg!$C$2:$D$38,2,FALSE))</f>
        <v/>
      </c>
      <c r="F2473" s="21" t="str" cm="1">
        <f t="array" ref="F2473">_xlfn.IFS(C2473="","",D2473="","",A2473="","",NOT(B2473=""),B2473*E2473)</f>
        <v/>
      </c>
      <c r="H2473" s="14" t="str" cm="1">
        <f t="array" ref="H2473">_xlfn.IFS(BR_standardformat!G2476="","",COUNTIF(tabel_7!A2504:A3486,BR_standardformat!G2476)=0,BR_standardformat!G2476,COUNTIF(tabel_7!A2504:A3486,BR_standardformat!G2476)&gt;0,"")</f>
        <v/>
      </c>
      <c r="I2473" t="str">
        <f t="shared" si="38"/>
        <v/>
      </c>
    </row>
    <row r="2474" spans="1:9" x14ac:dyDescent="0.25">
      <c r="A2474" s="14" t="str" cm="1">
        <f t="array" ref="A2474">_xlfn.IFS(BR_standardformat!G2477="","",COUNTIF(tabel_7!A2474:A3487,BR_standardformat!G2477)=0,BR_standardformat!G2477,COUNTIF(tabel_7!A2474:A3487,BR_standardformat!G2477)&gt;0,"")</f>
        <v/>
      </c>
      <c r="B2474" s="14" t="str">
        <f>IF(NOT(A2474=""),BR_standardformat!R2477,"")</f>
        <v/>
      </c>
      <c r="E2474" s="21" t="str" cm="1">
        <f t="array" ref="E2474">_xlfn.IFS(C2474="","",D2474="","",A2474="","",NOT(A2474=""),VLOOKUP(_xlfn.CONCAT(C2474,", ",D2474),pg!$C$2:$D$38,2,FALSE))</f>
        <v/>
      </c>
      <c r="F2474" s="21" t="str" cm="1">
        <f t="array" ref="F2474">_xlfn.IFS(C2474="","",D2474="","",A2474="","",NOT(B2474=""),B2474*E2474)</f>
        <v/>
      </c>
      <c r="H2474" s="14" t="str" cm="1">
        <f t="array" ref="H2474">_xlfn.IFS(BR_standardformat!G2477="","",COUNTIF(tabel_7!A2505:A3487,BR_standardformat!G2477)=0,BR_standardformat!G2477,COUNTIF(tabel_7!A2505:A3487,BR_standardformat!G2477)&gt;0,"")</f>
        <v/>
      </c>
      <c r="I2474" t="str">
        <f t="shared" si="38"/>
        <v/>
      </c>
    </row>
    <row r="2475" spans="1:9" x14ac:dyDescent="0.25">
      <c r="A2475" s="14" t="str" cm="1">
        <f t="array" ref="A2475">_xlfn.IFS(BR_standardformat!G2478="","",COUNTIF(tabel_7!A2475:A3488,BR_standardformat!G2478)=0,BR_standardformat!G2478,COUNTIF(tabel_7!A2475:A3488,BR_standardformat!G2478)&gt;0,"")</f>
        <v/>
      </c>
      <c r="B2475" s="14" t="str">
        <f>IF(NOT(A2475=""),BR_standardformat!R2478,"")</f>
        <v/>
      </c>
      <c r="E2475" s="21" t="str" cm="1">
        <f t="array" ref="E2475">_xlfn.IFS(C2475="","",D2475="","",A2475="","",NOT(A2475=""),VLOOKUP(_xlfn.CONCAT(C2475,", ",D2475),pg!$C$2:$D$38,2,FALSE))</f>
        <v/>
      </c>
      <c r="F2475" s="21" t="str" cm="1">
        <f t="array" ref="F2475">_xlfn.IFS(C2475="","",D2475="","",A2475="","",NOT(B2475=""),B2475*E2475)</f>
        <v/>
      </c>
      <c r="H2475" s="14" t="str" cm="1">
        <f t="array" ref="H2475">_xlfn.IFS(BR_standardformat!G2478="","",COUNTIF(tabel_7!A2506:A3488,BR_standardformat!G2478)=0,BR_standardformat!G2478,COUNTIF(tabel_7!A2506:A3488,BR_standardformat!G2478)&gt;0,"")</f>
        <v/>
      </c>
      <c r="I2475" t="str">
        <f t="shared" si="38"/>
        <v/>
      </c>
    </row>
    <row r="2476" spans="1:9" x14ac:dyDescent="0.25">
      <c r="A2476" s="14" t="str" cm="1">
        <f t="array" ref="A2476">_xlfn.IFS(BR_standardformat!G2479="","",COUNTIF(tabel_7!A2476:A3489,BR_standardformat!G2479)=0,BR_standardformat!G2479,COUNTIF(tabel_7!A2476:A3489,BR_standardformat!G2479)&gt;0,"")</f>
        <v/>
      </c>
      <c r="B2476" s="14" t="str">
        <f>IF(NOT(A2476=""),BR_standardformat!R2479,"")</f>
        <v/>
      </c>
      <c r="E2476" s="21" t="str" cm="1">
        <f t="array" ref="E2476">_xlfn.IFS(C2476="","",D2476="","",A2476="","",NOT(A2476=""),VLOOKUP(_xlfn.CONCAT(C2476,", ",D2476),pg!$C$2:$D$38,2,FALSE))</f>
        <v/>
      </c>
      <c r="F2476" s="21" t="str" cm="1">
        <f t="array" ref="F2476">_xlfn.IFS(C2476="","",D2476="","",A2476="","",NOT(B2476=""),B2476*E2476)</f>
        <v/>
      </c>
      <c r="H2476" s="14" t="str" cm="1">
        <f t="array" ref="H2476">_xlfn.IFS(BR_standardformat!G2479="","",COUNTIF(tabel_7!A2507:A3489,BR_standardformat!G2479)=0,BR_standardformat!G2479,COUNTIF(tabel_7!A2507:A3489,BR_standardformat!G2479)&gt;0,"")</f>
        <v/>
      </c>
      <c r="I2476" t="str">
        <f t="shared" si="38"/>
        <v/>
      </c>
    </row>
    <row r="2477" spans="1:9" x14ac:dyDescent="0.25">
      <c r="A2477" s="14" t="str" cm="1">
        <f t="array" ref="A2477">_xlfn.IFS(BR_standardformat!G2480="","",COUNTIF(tabel_7!A2477:A3490,BR_standardformat!G2480)=0,BR_standardformat!G2480,COUNTIF(tabel_7!A2477:A3490,BR_standardformat!G2480)&gt;0,"")</f>
        <v/>
      </c>
      <c r="B2477" s="14" t="str">
        <f>IF(NOT(A2477=""),BR_standardformat!R2480,"")</f>
        <v/>
      </c>
      <c r="E2477" s="21" t="str" cm="1">
        <f t="array" ref="E2477">_xlfn.IFS(C2477="","",D2477="","",A2477="","",NOT(A2477=""),VLOOKUP(_xlfn.CONCAT(C2477,", ",D2477),pg!$C$2:$D$38,2,FALSE))</f>
        <v/>
      </c>
      <c r="F2477" s="21" t="str" cm="1">
        <f t="array" ref="F2477">_xlfn.IFS(C2477="","",D2477="","",A2477="","",NOT(B2477=""),B2477*E2477)</f>
        <v/>
      </c>
      <c r="H2477" s="14" t="str" cm="1">
        <f t="array" ref="H2477">_xlfn.IFS(BR_standardformat!G2480="","",COUNTIF(tabel_7!A2508:A3490,BR_standardformat!G2480)=0,BR_standardformat!G2480,COUNTIF(tabel_7!A2508:A3490,BR_standardformat!G2480)&gt;0,"")</f>
        <v/>
      </c>
      <c r="I2477" t="str">
        <f t="shared" si="38"/>
        <v/>
      </c>
    </row>
    <row r="2478" spans="1:9" x14ac:dyDescent="0.25">
      <c r="A2478" s="14" t="str" cm="1">
        <f t="array" ref="A2478">_xlfn.IFS(BR_standardformat!G2481="","",COUNTIF(tabel_7!A2478:A3491,BR_standardformat!G2481)=0,BR_standardformat!G2481,COUNTIF(tabel_7!A2478:A3491,BR_standardformat!G2481)&gt;0,"")</f>
        <v/>
      </c>
      <c r="B2478" s="14" t="str">
        <f>IF(NOT(A2478=""),BR_standardformat!R2481,"")</f>
        <v/>
      </c>
      <c r="E2478" s="21" t="str" cm="1">
        <f t="array" ref="E2478">_xlfn.IFS(C2478="","",D2478="","",A2478="","",NOT(A2478=""),VLOOKUP(_xlfn.CONCAT(C2478,", ",D2478),pg!$C$2:$D$38,2,FALSE))</f>
        <v/>
      </c>
      <c r="F2478" s="21" t="str" cm="1">
        <f t="array" ref="F2478">_xlfn.IFS(C2478="","",D2478="","",A2478="","",NOT(B2478=""),B2478*E2478)</f>
        <v/>
      </c>
      <c r="H2478" s="14" t="str" cm="1">
        <f t="array" ref="H2478">_xlfn.IFS(BR_standardformat!G2481="","",COUNTIF(tabel_7!A2509:A3491,BR_standardformat!G2481)=0,BR_standardformat!G2481,COUNTIF(tabel_7!A2509:A3491,BR_standardformat!G2481)&gt;0,"")</f>
        <v/>
      </c>
      <c r="I2478" t="str">
        <f t="shared" si="38"/>
        <v/>
      </c>
    </row>
    <row r="2479" spans="1:9" x14ac:dyDescent="0.25">
      <c r="A2479" s="14" t="str" cm="1">
        <f t="array" ref="A2479">_xlfn.IFS(BR_standardformat!G2482="","",COUNTIF(tabel_7!A2479:A3492,BR_standardformat!G2482)=0,BR_standardformat!G2482,COUNTIF(tabel_7!A2479:A3492,BR_standardformat!G2482)&gt;0,"")</f>
        <v/>
      </c>
      <c r="B2479" s="14" t="str">
        <f>IF(NOT(A2479=""),BR_standardformat!R2482,"")</f>
        <v/>
      </c>
      <c r="E2479" s="21" t="str" cm="1">
        <f t="array" ref="E2479">_xlfn.IFS(C2479="","",D2479="","",A2479="","",NOT(A2479=""),VLOOKUP(_xlfn.CONCAT(C2479,", ",D2479),pg!$C$2:$D$38,2,FALSE))</f>
        <v/>
      </c>
      <c r="F2479" s="21" t="str" cm="1">
        <f t="array" ref="F2479">_xlfn.IFS(C2479="","",D2479="","",A2479="","",NOT(B2479=""),B2479*E2479)</f>
        <v/>
      </c>
      <c r="H2479" s="14" t="str" cm="1">
        <f t="array" ref="H2479">_xlfn.IFS(BR_standardformat!G2482="","",COUNTIF(tabel_7!A2510:A3492,BR_standardformat!G2482)=0,BR_standardformat!G2482,COUNTIF(tabel_7!A2510:A3492,BR_standardformat!G2482)&gt;0,"")</f>
        <v/>
      </c>
      <c r="I2479" t="str">
        <f t="shared" si="38"/>
        <v/>
      </c>
    </row>
    <row r="2480" spans="1:9" x14ac:dyDescent="0.25">
      <c r="A2480" s="14" t="str" cm="1">
        <f t="array" ref="A2480">_xlfn.IFS(BR_standardformat!G2483="","",COUNTIF(tabel_7!A2480:A3493,BR_standardformat!G2483)=0,BR_standardformat!G2483,COUNTIF(tabel_7!A2480:A3493,BR_standardformat!G2483)&gt;0,"")</f>
        <v/>
      </c>
      <c r="B2480" s="14" t="str">
        <f>IF(NOT(A2480=""),BR_standardformat!R2483,"")</f>
        <v/>
      </c>
      <c r="E2480" s="21" t="str" cm="1">
        <f t="array" ref="E2480">_xlfn.IFS(C2480="","",D2480="","",A2480="","",NOT(A2480=""),VLOOKUP(_xlfn.CONCAT(C2480,", ",D2480),pg!$C$2:$D$38,2,FALSE))</f>
        <v/>
      </c>
      <c r="F2480" s="21" t="str" cm="1">
        <f t="array" ref="F2480">_xlfn.IFS(C2480="","",D2480="","",A2480="","",NOT(B2480=""),B2480*E2480)</f>
        <v/>
      </c>
      <c r="H2480" s="14" t="str" cm="1">
        <f t="array" ref="H2480">_xlfn.IFS(BR_standardformat!G2483="","",COUNTIF(tabel_7!A2511:A3493,BR_standardformat!G2483)=0,BR_standardformat!G2483,COUNTIF(tabel_7!A2511:A3493,BR_standardformat!G2483)&gt;0,"")</f>
        <v/>
      </c>
      <c r="I2480" t="str">
        <f t="shared" si="38"/>
        <v/>
      </c>
    </row>
    <row r="2481" spans="1:9" x14ac:dyDescent="0.25">
      <c r="A2481" s="14" t="str" cm="1">
        <f t="array" ref="A2481">_xlfn.IFS(BR_standardformat!G2484="","",COUNTIF(tabel_7!A2481:A3494,BR_standardformat!G2484)=0,BR_standardformat!G2484,COUNTIF(tabel_7!A2481:A3494,BR_standardformat!G2484)&gt;0,"")</f>
        <v/>
      </c>
      <c r="B2481" s="14" t="str">
        <f>IF(NOT(A2481=""),BR_standardformat!R2484,"")</f>
        <v/>
      </c>
      <c r="E2481" s="21" t="str" cm="1">
        <f t="array" ref="E2481">_xlfn.IFS(C2481="","",D2481="","",A2481="","",NOT(A2481=""),VLOOKUP(_xlfn.CONCAT(C2481,", ",D2481),pg!$C$2:$D$38,2,FALSE))</f>
        <v/>
      </c>
      <c r="F2481" s="21" t="str" cm="1">
        <f t="array" ref="F2481">_xlfn.IFS(C2481="","",D2481="","",A2481="","",NOT(B2481=""),B2481*E2481)</f>
        <v/>
      </c>
      <c r="H2481" s="14" t="str" cm="1">
        <f t="array" ref="H2481">_xlfn.IFS(BR_standardformat!G2484="","",COUNTIF(tabel_7!A2512:A3494,BR_standardformat!G2484)=0,BR_standardformat!G2484,COUNTIF(tabel_7!A2512:A3494,BR_standardformat!G2484)&gt;0,"")</f>
        <v/>
      </c>
      <c r="I2481" t="str">
        <f t="shared" si="38"/>
        <v/>
      </c>
    </row>
    <row r="2482" spans="1:9" x14ac:dyDescent="0.25">
      <c r="A2482" s="14" t="str" cm="1">
        <f t="array" ref="A2482">_xlfn.IFS(BR_standardformat!G2485="","",COUNTIF(tabel_7!A2482:A3495,BR_standardformat!G2485)=0,BR_standardformat!G2485,COUNTIF(tabel_7!A2482:A3495,BR_standardformat!G2485)&gt;0,"")</f>
        <v/>
      </c>
      <c r="B2482" s="14" t="str">
        <f>IF(NOT(A2482=""),BR_standardformat!R2485,"")</f>
        <v/>
      </c>
      <c r="E2482" s="21" t="str" cm="1">
        <f t="array" ref="E2482">_xlfn.IFS(C2482="","",D2482="","",A2482="","",NOT(A2482=""),VLOOKUP(_xlfn.CONCAT(C2482,", ",D2482),pg!$C$2:$D$38,2,FALSE))</f>
        <v/>
      </c>
      <c r="F2482" s="21" t="str" cm="1">
        <f t="array" ref="F2482">_xlfn.IFS(C2482="","",D2482="","",A2482="","",NOT(B2482=""),B2482*E2482)</f>
        <v/>
      </c>
      <c r="H2482" s="14" t="str" cm="1">
        <f t="array" ref="H2482">_xlfn.IFS(BR_standardformat!G2485="","",COUNTIF(tabel_7!A2513:A3495,BR_standardformat!G2485)=0,BR_standardformat!G2485,COUNTIF(tabel_7!A2513:A3495,BR_standardformat!G2485)&gt;0,"")</f>
        <v/>
      </c>
      <c r="I2482" t="str">
        <f t="shared" si="38"/>
        <v/>
      </c>
    </row>
    <row r="2483" spans="1:9" x14ac:dyDescent="0.25">
      <c r="A2483" s="14" t="str" cm="1">
        <f t="array" ref="A2483">_xlfn.IFS(BR_standardformat!G2486="","",COUNTIF(tabel_7!A2483:A3496,BR_standardformat!G2486)=0,BR_standardformat!G2486,COUNTIF(tabel_7!A2483:A3496,BR_standardformat!G2486)&gt;0,"")</f>
        <v/>
      </c>
      <c r="B2483" s="14" t="str">
        <f>IF(NOT(A2483=""),BR_standardformat!R2486,"")</f>
        <v/>
      </c>
      <c r="E2483" s="21" t="str" cm="1">
        <f t="array" ref="E2483">_xlfn.IFS(C2483="","",D2483="","",A2483="","",NOT(A2483=""),VLOOKUP(_xlfn.CONCAT(C2483,", ",D2483),pg!$C$2:$D$38,2,FALSE))</f>
        <v/>
      </c>
      <c r="F2483" s="21" t="str" cm="1">
        <f t="array" ref="F2483">_xlfn.IFS(C2483="","",D2483="","",A2483="","",NOT(B2483=""),B2483*E2483)</f>
        <v/>
      </c>
      <c r="H2483" s="14" t="str" cm="1">
        <f t="array" ref="H2483">_xlfn.IFS(BR_standardformat!G2486="","",COUNTIF(tabel_7!A2514:A3496,BR_standardformat!G2486)=0,BR_standardformat!G2486,COUNTIF(tabel_7!A2514:A3496,BR_standardformat!G2486)&gt;0,"")</f>
        <v/>
      </c>
      <c r="I2483" t="str">
        <f t="shared" si="38"/>
        <v/>
      </c>
    </row>
    <row r="2484" spans="1:9" x14ac:dyDescent="0.25">
      <c r="A2484" s="14" t="str" cm="1">
        <f t="array" ref="A2484">_xlfn.IFS(BR_standardformat!G2487="","",COUNTIF(tabel_7!A2484:A3497,BR_standardformat!G2487)=0,BR_standardformat!G2487,COUNTIF(tabel_7!A2484:A3497,BR_standardformat!G2487)&gt;0,"")</f>
        <v/>
      </c>
      <c r="B2484" s="14" t="str">
        <f>IF(NOT(A2484=""),BR_standardformat!R2487,"")</f>
        <v/>
      </c>
      <c r="E2484" s="21" t="str" cm="1">
        <f t="array" ref="E2484">_xlfn.IFS(C2484="","",D2484="","",A2484="","",NOT(A2484=""),VLOOKUP(_xlfn.CONCAT(C2484,", ",D2484),pg!$C$2:$D$38,2,FALSE))</f>
        <v/>
      </c>
      <c r="F2484" s="21" t="str" cm="1">
        <f t="array" ref="F2484">_xlfn.IFS(C2484="","",D2484="","",A2484="","",NOT(B2484=""),B2484*E2484)</f>
        <v/>
      </c>
      <c r="H2484" s="14" t="str" cm="1">
        <f t="array" ref="H2484">_xlfn.IFS(BR_standardformat!G2487="","",COUNTIF(tabel_7!A2515:A3497,BR_standardformat!G2487)=0,BR_standardformat!G2487,COUNTIF(tabel_7!A2515:A3497,BR_standardformat!G2487)&gt;0,"")</f>
        <v/>
      </c>
      <c r="I2484" t="str">
        <f t="shared" si="38"/>
        <v/>
      </c>
    </row>
    <row r="2485" spans="1:9" x14ac:dyDescent="0.25">
      <c r="A2485" s="14" t="str" cm="1">
        <f t="array" ref="A2485">_xlfn.IFS(BR_standardformat!G2488="","",COUNTIF(tabel_7!A2485:A3498,BR_standardformat!G2488)=0,BR_standardformat!G2488,COUNTIF(tabel_7!A2485:A3498,BR_standardformat!G2488)&gt;0,"")</f>
        <v/>
      </c>
      <c r="B2485" s="14" t="str">
        <f>IF(NOT(A2485=""),BR_standardformat!R2488,"")</f>
        <v/>
      </c>
      <c r="E2485" s="21" t="str" cm="1">
        <f t="array" ref="E2485">_xlfn.IFS(C2485="","",D2485="","",A2485="","",NOT(A2485=""),VLOOKUP(_xlfn.CONCAT(C2485,", ",D2485),pg!$C$2:$D$38,2,FALSE))</f>
        <v/>
      </c>
      <c r="F2485" s="21" t="str" cm="1">
        <f t="array" ref="F2485">_xlfn.IFS(C2485="","",D2485="","",A2485="","",NOT(B2485=""),B2485*E2485)</f>
        <v/>
      </c>
      <c r="H2485" s="14" t="str" cm="1">
        <f t="array" ref="H2485">_xlfn.IFS(BR_standardformat!G2488="","",COUNTIF(tabel_7!A2516:A3498,BR_standardformat!G2488)=0,BR_standardformat!G2488,COUNTIF(tabel_7!A2516:A3498,BR_standardformat!G2488)&gt;0,"")</f>
        <v/>
      </c>
      <c r="I2485" t="str">
        <f t="shared" si="38"/>
        <v/>
      </c>
    </row>
    <row r="2486" spans="1:9" x14ac:dyDescent="0.25">
      <c r="A2486" s="14" t="str" cm="1">
        <f t="array" ref="A2486">_xlfn.IFS(BR_standardformat!G2489="","",COUNTIF(tabel_7!A2486:A3499,BR_standardformat!G2489)=0,BR_standardformat!G2489,COUNTIF(tabel_7!A2486:A3499,BR_standardformat!G2489)&gt;0,"")</f>
        <v/>
      </c>
      <c r="B2486" s="14" t="str">
        <f>IF(NOT(A2486=""),BR_standardformat!R2489,"")</f>
        <v/>
      </c>
      <c r="E2486" s="21" t="str" cm="1">
        <f t="array" ref="E2486">_xlfn.IFS(C2486="","",D2486="","",A2486="","",NOT(A2486=""),VLOOKUP(_xlfn.CONCAT(C2486,", ",D2486),pg!$C$2:$D$38,2,FALSE))</f>
        <v/>
      </c>
      <c r="F2486" s="21" t="str" cm="1">
        <f t="array" ref="F2486">_xlfn.IFS(C2486="","",D2486="","",A2486="","",NOT(B2486=""),B2486*E2486)</f>
        <v/>
      </c>
      <c r="H2486" s="14" t="str" cm="1">
        <f t="array" ref="H2486">_xlfn.IFS(BR_standardformat!G2489="","",COUNTIF(tabel_7!A2517:A3499,BR_standardformat!G2489)=0,BR_standardformat!G2489,COUNTIF(tabel_7!A2517:A3499,BR_standardformat!G2489)&gt;0,"")</f>
        <v/>
      </c>
      <c r="I2486" t="str">
        <f t="shared" si="38"/>
        <v/>
      </c>
    </row>
    <row r="2487" spans="1:9" x14ac:dyDescent="0.25">
      <c r="A2487" s="14" t="str" cm="1">
        <f t="array" ref="A2487">_xlfn.IFS(BR_standardformat!G2490="","",COUNTIF(tabel_7!A2487:A3500,BR_standardformat!G2490)=0,BR_standardformat!G2490,COUNTIF(tabel_7!A2487:A3500,BR_standardformat!G2490)&gt;0,"")</f>
        <v/>
      </c>
      <c r="B2487" s="14" t="str">
        <f>IF(NOT(A2487=""),BR_standardformat!R2490,"")</f>
        <v/>
      </c>
      <c r="E2487" s="21" t="str" cm="1">
        <f t="array" ref="E2487">_xlfn.IFS(C2487="","",D2487="","",A2487="","",NOT(A2487=""),VLOOKUP(_xlfn.CONCAT(C2487,", ",D2487),pg!$C$2:$D$38,2,FALSE))</f>
        <v/>
      </c>
      <c r="F2487" s="21" t="str" cm="1">
        <f t="array" ref="F2487">_xlfn.IFS(C2487="","",D2487="","",A2487="","",NOT(B2487=""),B2487*E2487)</f>
        <v/>
      </c>
      <c r="H2487" s="14" t="str" cm="1">
        <f t="array" ref="H2487">_xlfn.IFS(BR_standardformat!G2490="","",COUNTIF(tabel_7!A2518:A3500,BR_standardformat!G2490)=0,BR_standardformat!G2490,COUNTIF(tabel_7!A2518:A3500,BR_standardformat!G2490)&gt;0,"")</f>
        <v/>
      </c>
      <c r="I2487" t="str">
        <f t="shared" si="38"/>
        <v/>
      </c>
    </row>
    <row r="2488" spans="1:9" x14ac:dyDescent="0.25">
      <c r="A2488" s="14" t="str" cm="1">
        <f t="array" ref="A2488">_xlfn.IFS(BR_standardformat!G2491="","",COUNTIF(tabel_7!A2488:A3501,BR_standardformat!G2491)=0,BR_standardformat!G2491,COUNTIF(tabel_7!A2488:A3501,BR_standardformat!G2491)&gt;0,"")</f>
        <v/>
      </c>
      <c r="B2488" s="14" t="str">
        <f>IF(NOT(A2488=""),BR_standardformat!R2491,"")</f>
        <v/>
      </c>
      <c r="E2488" s="21" t="str" cm="1">
        <f t="array" ref="E2488">_xlfn.IFS(C2488="","",D2488="","",A2488="","",NOT(A2488=""),VLOOKUP(_xlfn.CONCAT(C2488,", ",D2488),pg!$C$2:$D$38,2,FALSE))</f>
        <v/>
      </c>
      <c r="F2488" s="21" t="str" cm="1">
        <f t="array" ref="F2488">_xlfn.IFS(C2488="","",D2488="","",A2488="","",NOT(B2488=""),B2488*E2488)</f>
        <v/>
      </c>
      <c r="H2488" s="14" t="str" cm="1">
        <f t="array" ref="H2488">_xlfn.IFS(BR_standardformat!G2491="","",COUNTIF(tabel_7!A2519:A3501,BR_standardformat!G2491)=0,BR_standardformat!G2491,COUNTIF(tabel_7!A2519:A3501,BR_standardformat!G2491)&gt;0,"")</f>
        <v/>
      </c>
      <c r="I2488" t="str">
        <f t="shared" si="38"/>
        <v/>
      </c>
    </row>
    <row r="2489" spans="1:9" x14ac:dyDescent="0.25">
      <c r="A2489" s="14" t="str" cm="1">
        <f t="array" ref="A2489">_xlfn.IFS(BR_standardformat!G2492="","",COUNTIF(tabel_7!A2489:A3502,BR_standardformat!G2492)=0,BR_standardformat!G2492,COUNTIF(tabel_7!A2489:A3502,BR_standardformat!G2492)&gt;0,"")</f>
        <v/>
      </c>
      <c r="B2489" s="14" t="str">
        <f>IF(NOT(A2489=""),BR_standardformat!R2492,"")</f>
        <v/>
      </c>
      <c r="E2489" s="21" t="str" cm="1">
        <f t="array" ref="E2489">_xlfn.IFS(C2489="","",D2489="","",A2489="","",NOT(A2489=""),VLOOKUP(_xlfn.CONCAT(C2489,", ",D2489),pg!$C$2:$D$38,2,FALSE))</f>
        <v/>
      </c>
      <c r="F2489" s="21" t="str" cm="1">
        <f t="array" ref="F2489">_xlfn.IFS(C2489="","",D2489="","",A2489="","",NOT(B2489=""),B2489*E2489)</f>
        <v/>
      </c>
      <c r="H2489" s="14" t="str" cm="1">
        <f t="array" ref="H2489">_xlfn.IFS(BR_standardformat!G2492="","",COUNTIF(tabel_7!A2520:A3502,BR_standardformat!G2492)=0,BR_standardformat!G2492,COUNTIF(tabel_7!A2520:A3502,BR_standardformat!G2492)&gt;0,"")</f>
        <v/>
      </c>
      <c r="I2489" t="str">
        <f t="shared" si="38"/>
        <v/>
      </c>
    </row>
    <row r="2490" spans="1:9" x14ac:dyDescent="0.25">
      <c r="A2490" s="14" t="str" cm="1">
        <f t="array" ref="A2490">_xlfn.IFS(BR_standardformat!G2493="","",COUNTIF(tabel_7!A2490:A3503,BR_standardformat!G2493)=0,BR_standardformat!G2493,COUNTIF(tabel_7!A2490:A3503,BR_standardformat!G2493)&gt;0,"")</f>
        <v/>
      </c>
      <c r="B2490" s="14" t="str">
        <f>IF(NOT(A2490=""),BR_standardformat!R2493,"")</f>
        <v/>
      </c>
      <c r="E2490" s="21" t="str" cm="1">
        <f t="array" ref="E2490">_xlfn.IFS(C2490="","",D2490="","",A2490="","",NOT(A2490=""),VLOOKUP(_xlfn.CONCAT(C2490,", ",D2490),pg!$C$2:$D$38,2,FALSE))</f>
        <v/>
      </c>
      <c r="F2490" s="21" t="str" cm="1">
        <f t="array" ref="F2490">_xlfn.IFS(C2490="","",D2490="","",A2490="","",NOT(B2490=""),B2490*E2490)</f>
        <v/>
      </c>
      <c r="H2490" s="14" t="str" cm="1">
        <f t="array" ref="H2490">_xlfn.IFS(BR_standardformat!G2493="","",COUNTIF(tabel_7!A2521:A3503,BR_standardformat!G2493)=0,BR_standardformat!G2493,COUNTIF(tabel_7!A2521:A3503,BR_standardformat!G2493)&gt;0,"")</f>
        <v/>
      </c>
      <c r="I2490" t="str">
        <f t="shared" si="38"/>
        <v/>
      </c>
    </row>
    <row r="2491" spans="1:9" x14ac:dyDescent="0.25">
      <c r="A2491" s="14" t="str" cm="1">
        <f t="array" ref="A2491">_xlfn.IFS(BR_standardformat!G2494="","",COUNTIF(tabel_7!A2491:A3504,BR_standardformat!G2494)=0,BR_standardformat!G2494,COUNTIF(tabel_7!A2491:A3504,BR_standardformat!G2494)&gt;0,"")</f>
        <v/>
      </c>
      <c r="B2491" s="14" t="str">
        <f>IF(NOT(A2491=""),BR_standardformat!R2494,"")</f>
        <v/>
      </c>
      <c r="E2491" s="21" t="str" cm="1">
        <f t="array" ref="E2491">_xlfn.IFS(C2491="","",D2491="","",A2491="","",NOT(A2491=""),VLOOKUP(_xlfn.CONCAT(C2491,", ",D2491),pg!$C$2:$D$38,2,FALSE))</f>
        <v/>
      </c>
      <c r="F2491" s="21" t="str" cm="1">
        <f t="array" ref="F2491">_xlfn.IFS(C2491="","",D2491="","",A2491="","",NOT(B2491=""),B2491*E2491)</f>
        <v/>
      </c>
      <c r="H2491" s="14" t="str" cm="1">
        <f t="array" ref="H2491">_xlfn.IFS(BR_standardformat!G2494="","",COUNTIF(tabel_7!A2522:A3504,BR_standardformat!G2494)=0,BR_standardformat!G2494,COUNTIF(tabel_7!A2522:A3504,BR_standardformat!G2494)&gt;0,"")</f>
        <v/>
      </c>
      <c r="I2491" t="str">
        <f t="shared" si="38"/>
        <v/>
      </c>
    </row>
    <row r="2492" spans="1:9" x14ac:dyDescent="0.25">
      <c r="A2492" s="14" t="str" cm="1">
        <f t="array" ref="A2492">_xlfn.IFS(BR_standardformat!G2495="","",COUNTIF(tabel_7!A2492:A3505,BR_standardformat!G2495)=0,BR_standardformat!G2495,COUNTIF(tabel_7!A2492:A3505,BR_standardformat!G2495)&gt;0,"")</f>
        <v/>
      </c>
      <c r="B2492" s="14" t="str">
        <f>IF(NOT(A2492=""),BR_standardformat!R2495,"")</f>
        <v/>
      </c>
      <c r="E2492" s="21" t="str" cm="1">
        <f t="array" ref="E2492">_xlfn.IFS(C2492="","",D2492="","",A2492="","",NOT(A2492=""),VLOOKUP(_xlfn.CONCAT(C2492,", ",D2492),pg!$C$2:$D$38,2,FALSE))</f>
        <v/>
      </c>
      <c r="F2492" s="21" t="str" cm="1">
        <f t="array" ref="F2492">_xlfn.IFS(C2492="","",D2492="","",A2492="","",NOT(B2492=""),B2492*E2492)</f>
        <v/>
      </c>
      <c r="H2492" s="14" t="str" cm="1">
        <f t="array" ref="H2492">_xlfn.IFS(BR_standardformat!G2495="","",COUNTIF(tabel_7!A2523:A3505,BR_standardformat!G2495)=0,BR_standardformat!G2495,COUNTIF(tabel_7!A2523:A3505,BR_standardformat!G2495)&gt;0,"")</f>
        <v/>
      </c>
      <c r="I2492" t="str">
        <f t="shared" si="38"/>
        <v/>
      </c>
    </row>
    <row r="2493" spans="1:9" x14ac:dyDescent="0.25">
      <c r="A2493" s="14" t="str" cm="1">
        <f t="array" ref="A2493">_xlfn.IFS(BR_standardformat!G2496="","",COUNTIF(tabel_7!A2493:A3506,BR_standardformat!G2496)=0,BR_standardformat!G2496,COUNTIF(tabel_7!A2493:A3506,BR_standardformat!G2496)&gt;0,"")</f>
        <v/>
      </c>
      <c r="B2493" s="14" t="str">
        <f>IF(NOT(A2493=""),BR_standardformat!R2496,"")</f>
        <v/>
      </c>
      <c r="E2493" s="21" t="str" cm="1">
        <f t="array" ref="E2493">_xlfn.IFS(C2493="","",D2493="","",A2493="","",NOT(A2493=""),VLOOKUP(_xlfn.CONCAT(C2493,", ",D2493),pg!$C$2:$D$38,2,FALSE))</f>
        <v/>
      </c>
      <c r="F2493" s="21" t="str" cm="1">
        <f t="array" ref="F2493">_xlfn.IFS(C2493="","",D2493="","",A2493="","",NOT(B2493=""),B2493*E2493)</f>
        <v/>
      </c>
      <c r="H2493" s="14" t="str" cm="1">
        <f t="array" ref="H2493">_xlfn.IFS(BR_standardformat!G2496="","",COUNTIF(tabel_7!A2524:A3506,BR_standardformat!G2496)=0,BR_standardformat!G2496,COUNTIF(tabel_7!A2524:A3506,BR_standardformat!G2496)&gt;0,"")</f>
        <v/>
      </c>
      <c r="I2493" t="str">
        <f t="shared" si="38"/>
        <v/>
      </c>
    </row>
    <row r="2494" spans="1:9" x14ac:dyDescent="0.25">
      <c r="A2494" s="14" t="str" cm="1">
        <f t="array" ref="A2494">_xlfn.IFS(BR_standardformat!G2497="","",COUNTIF(tabel_7!A2494:A3507,BR_standardformat!G2497)=0,BR_standardformat!G2497,COUNTIF(tabel_7!A2494:A3507,BR_standardformat!G2497)&gt;0,"")</f>
        <v/>
      </c>
      <c r="B2494" s="14" t="str">
        <f>IF(NOT(A2494=""),BR_standardformat!R2497,"")</f>
        <v/>
      </c>
      <c r="E2494" s="21" t="str" cm="1">
        <f t="array" ref="E2494">_xlfn.IFS(C2494="","",D2494="","",A2494="","",NOT(A2494=""),VLOOKUP(_xlfn.CONCAT(C2494,", ",D2494),pg!$C$2:$D$38,2,FALSE))</f>
        <v/>
      </c>
      <c r="F2494" s="21" t="str" cm="1">
        <f t="array" ref="F2494">_xlfn.IFS(C2494="","",D2494="","",A2494="","",NOT(B2494=""),B2494*E2494)</f>
        <v/>
      </c>
      <c r="H2494" s="14" t="str" cm="1">
        <f t="array" ref="H2494">_xlfn.IFS(BR_standardformat!G2497="","",COUNTIF(tabel_7!A2525:A3507,BR_standardformat!G2497)=0,BR_standardformat!G2497,COUNTIF(tabel_7!A2525:A3507,BR_standardformat!G2497)&gt;0,"")</f>
        <v/>
      </c>
      <c r="I2494" t="str">
        <f t="shared" si="38"/>
        <v/>
      </c>
    </row>
    <row r="2495" spans="1:9" x14ac:dyDescent="0.25">
      <c r="A2495" s="14" t="str" cm="1">
        <f t="array" ref="A2495">_xlfn.IFS(BR_standardformat!G2498="","",COUNTIF(tabel_7!A2495:A3508,BR_standardformat!G2498)=0,BR_standardformat!G2498,COUNTIF(tabel_7!A2495:A3508,BR_standardformat!G2498)&gt;0,"")</f>
        <v/>
      </c>
      <c r="B2495" s="14" t="str">
        <f>IF(NOT(A2495=""),BR_standardformat!R2498,"")</f>
        <v/>
      </c>
      <c r="E2495" s="21" t="str" cm="1">
        <f t="array" ref="E2495">_xlfn.IFS(C2495="","",D2495="","",A2495="","",NOT(A2495=""),VLOOKUP(_xlfn.CONCAT(C2495,", ",D2495),pg!$C$2:$D$38,2,FALSE))</f>
        <v/>
      </c>
      <c r="F2495" s="21" t="str" cm="1">
        <f t="array" ref="F2495">_xlfn.IFS(C2495="","",D2495="","",A2495="","",NOT(B2495=""),B2495*E2495)</f>
        <v/>
      </c>
      <c r="H2495" s="14" t="str" cm="1">
        <f t="array" ref="H2495">_xlfn.IFS(BR_standardformat!G2498="","",COUNTIF(tabel_7!A2526:A3508,BR_standardformat!G2498)=0,BR_standardformat!G2498,COUNTIF(tabel_7!A2526:A3508,BR_standardformat!G2498)&gt;0,"")</f>
        <v/>
      </c>
      <c r="I2495" t="str">
        <f t="shared" si="38"/>
        <v/>
      </c>
    </row>
    <row r="2496" spans="1:9" x14ac:dyDescent="0.25">
      <c r="A2496" s="14" t="str" cm="1">
        <f t="array" ref="A2496">_xlfn.IFS(BR_standardformat!G2499="","",COUNTIF(tabel_7!A2496:A3509,BR_standardformat!G2499)=0,BR_standardformat!G2499,COUNTIF(tabel_7!A2496:A3509,BR_standardformat!G2499)&gt;0,"")</f>
        <v/>
      </c>
      <c r="B2496" s="14" t="str">
        <f>IF(NOT(A2496=""),BR_standardformat!R2499,"")</f>
        <v/>
      </c>
      <c r="E2496" s="21" t="str" cm="1">
        <f t="array" ref="E2496">_xlfn.IFS(C2496="","",D2496="","",A2496="","",NOT(A2496=""),VLOOKUP(_xlfn.CONCAT(C2496,", ",D2496),pg!$C$2:$D$38,2,FALSE))</f>
        <v/>
      </c>
      <c r="F2496" s="21" t="str" cm="1">
        <f t="array" ref="F2496">_xlfn.IFS(C2496="","",D2496="","",A2496="","",NOT(B2496=""),B2496*E2496)</f>
        <v/>
      </c>
      <c r="H2496" s="14" t="str" cm="1">
        <f t="array" ref="H2496">_xlfn.IFS(BR_standardformat!G2499="","",COUNTIF(tabel_7!A2527:A3509,BR_standardformat!G2499)=0,BR_standardformat!G2499,COUNTIF(tabel_7!A2527:A3509,BR_standardformat!G2499)&gt;0,"")</f>
        <v/>
      </c>
      <c r="I2496" t="str">
        <f t="shared" si="38"/>
        <v/>
      </c>
    </row>
    <row r="2497" spans="1:9" x14ac:dyDescent="0.25">
      <c r="A2497" s="14" t="str" cm="1">
        <f t="array" ref="A2497">_xlfn.IFS(BR_standardformat!G2500="","",COUNTIF(tabel_7!A2497:A3510,BR_standardformat!G2500)=0,BR_standardformat!G2500,COUNTIF(tabel_7!A2497:A3510,BR_standardformat!G2500)&gt;0,"")</f>
        <v/>
      </c>
      <c r="B2497" s="14" t="str">
        <f>IF(NOT(A2497=""),BR_standardformat!R2500,"")</f>
        <v/>
      </c>
      <c r="E2497" s="21" t="str" cm="1">
        <f t="array" ref="E2497">_xlfn.IFS(C2497="","",D2497="","",A2497="","",NOT(A2497=""),VLOOKUP(_xlfn.CONCAT(C2497,", ",D2497),pg!$C$2:$D$38,2,FALSE))</f>
        <v/>
      </c>
      <c r="F2497" s="21" t="str" cm="1">
        <f t="array" ref="F2497">_xlfn.IFS(C2497="","",D2497="","",A2497="","",NOT(B2497=""),B2497*E2497)</f>
        <v/>
      </c>
      <c r="H2497" s="14" t="str" cm="1">
        <f t="array" ref="H2497">_xlfn.IFS(BR_standardformat!G2500="","",COUNTIF(tabel_7!A2528:A3510,BR_standardformat!G2500)=0,BR_standardformat!G2500,COUNTIF(tabel_7!A2528:A3510,BR_standardformat!G2500)&gt;0,"")</f>
        <v/>
      </c>
      <c r="I2497" t="str">
        <f t="shared" si="38"/>
        <v/>
      </c>
    </row>
    <row r="2498" spans="1:9" x14ac:dyDescent="0.25">
      <c r="A2498" s="14" t="str" cm="1">
        <f t="array" ref="A2498">_xlfn.IFS(BR_standardformat!G2501="","",COUNTIF(tabel_7!A2498:A3511,BR_standardformat!G2501)=0,BR_standardformat!G2501,COUNTIF(tabel_7!A2498:A3511,BR_standardformat!G2501)&gt;0,"")</f>
        <v/>
      </c>
      <c r="B2498" s="14" t="str">
        <f>IF(NOT(A2498=""),BR_standardformat!R2501,"")</f>
        <v/>
      </c>
      <c r="E2498" s="21" t="str" cm="1">
        <f t="array" ref="E2498">_xlfn.IFS(C2498="","",D2498="","",A2498="","",NOT(A2498=""),VLOOKUP(_xlfn.CONCAT(C2498,", ",D2498),pg!$C$2:$D$38,2,FALSE))</f>
        <v/>
      </c>
      <c r="F2498" s="21" t="str" cm="1">
        <f t="array" ref="F2498">_xlfn.IFS(C2498="","",D2498="","",A2498="","",NOT(B2498=""),B2498*E2498)</f>
        <v/>
      </c>
      <c r="H2498" s="14" t="str" cm="1">
        <f t="array" ref="H2498">_xlfn.IFS(BR_standardformat!G2501="","",COUNTIF(tabel_7!A2529:A3511,BR_standardformat!G2501)=0,BR_standardformat!G2501,COUNTIF(tabel_7!A2529:A3511,BR_standardformat!G2501)&gt;0,"")</f>
        <v/>
      </c>
      <c r="I2498" t="str">
        <f t="shared" si="38"/>
        <v/>
      </c>
    </row>
    <row r="2499" spans="1:9" x14ac:dyDescent="0.25">
      <c r="A2499" s="14" t="str" cm="1">
        <f t="array" ref="A2499">_xlfn.IFS(BR_standardformat!G2502="","",COUNTIF(tabel_7!A2499:A3512,BR_standardformat!G2502)=0,BR_standardformat!G2502,COUNTIF(tabel_7!A2499:A3512,BR_standardformat!G2502)&gt;0,"")</f>
        <v/>
      </c>
      <c r="B2499" s="14" t="str">
        <f>IF(NOT(A2499=""),BR_standardformat!R2502,"")</f>
        <v/>
      </c>
      <c r="E2499" s="21" t="str" cm="1">
        <f t="array" ref="E2499">_xlfn.IFS(C2499="","",D2499="","",A2499="","",NOT(A2499=""),VLOOKUP(_xlfn.CONCAT(C2499,", ",D2499),pg!$C$2:$D$38,2,FALSE))</f>
        <v/>
      </c>
      <c r="F2499" s="21" t="str" cm="1">
        <f t="array" ref="F2499">_xlfn.IFS(C2499="","",D2499="","",A2499="","",NOT(B2499=""),B2499*E2499)</f>
        <v/>
      </c>
      <c r="H2499" s="14" t="str" cm="1">
        <f t="array" ref="H2499">_xlfn.IFS(BR_standardformat!G2502="","",COUNTIF(tabel_7!A2530:A3512,BR_standardformat!G2502)=0,BR_standardformat!G2502,COUNTIF(tabel_7!A2530:A3512,BR_standardformat!G2502)&gt;0,"")</f>
        <v/>
      </c>
      <c r="I2499" t="str">
        <f t="shared" si="38"/>
        <v/>
      </c>
    </row>
    <row r="2500" spans="1:9" x14ac:dyDescent="0.25">
      <c r="A2500" s="14" t="str" cm="1">
        <f t="array" ref="A2500">_xlfn.IFS(BR_standardformat!G2503="","",COUNTIF(tabel_7!A2500:A3513,BR_standardformat!G2503)=0,BR_standardformat!G2503,COUNTIF(tabel_7!A2500:A3513,BR_standardformat!G2503)&gt;0,"")</f>
        <v/>
      </c>
      <c r="B2500" s="14" t="str">
        <f>IF(NOT(A2500=""),BR_standardformat!R2503,"")</f>
        <v/>
      </c>
      <c r="E2500" s="21" t="str" cm="1">
        <f t="array" ref="E2500">_xlfn.IFS(C2500="","",D2500="","",A2500="","",NOT(A2500=""),VLOOKUP(_xlfn.CONCAT(C2500,", ",D2500),pg!$C$2:$D$38,2,FALSE))</f>
        <v/>
      </c>
      <c r="F2500" s="21" t="str" cm="1">
        <f t="array" ref="F2500">_xlfn.IFS(C2500="","",D2500="","",A2500="","",NOT(B2500=""),B2500*E2500)</f>
        <v/>
      </c>
      <c r="H2500" s="14" t="str" cm="1">
        <f t="array" ref="H2500">_xlfn.IFS(BR_standardformat!G2503="","",COUNTIF(tabel_7!A2531:A3513,BR_standardformat!G2503)=0,BR_standardformat!G2503,COUNTIF(tabel_7!A2531:A3513,BR_standardformat!G2503)&gt;0,"")</f>
        <v/>
      </c>
      <c r="I2500" t="str">
        <f t="shared" ref="I2500:I2563" si="39">IF(AND(C2500&lt;&gt;"", D2500&lt;&gt;""), _xlfn.CONCAT(C2500, ", ", D2500), "")</f>
        <v/>
      </c>
    </row>
    <row r="2501" spans="1:9" x14ac:dyDescent="0.25">
      <c r="A2501" s="14" t="str" cm="1">
        <f t="array" ref="A2501">_xlfn.IFS(BR_standardformat!G2504="","",COUNTIF(tabel_7!A2501:A3514,BR_standardformat!G2504)=0,BR_standardformat!G2504,COUNTIF(tabel_7!A2501:A3514,BR_standardformat!G2504)&gt;0,"")</f>
        <v/>
      </c>
      <c r="B2501" s="14" t="str">
        <f>IF(NOT(A2501=""),BR_standardformat!R2504,"")</f>
        <v/>
      </c>
      <c r="E2501" s="21" t="str" cm="1">
        <f t="array" ref="E2501">_xlfn.IFS(C2501="","",D2501="","",A2501="","",NOT(A2501=""),VLOOKUP(_xlfn.CONCAT(C2501,", ",D2501),pg!$C$2:$D$38,2,FALSE))</f>
        <v/>
      </c>
      <c r="F2501" s="21" t="str" cm="1">
        <f t="array" ref="F2501">_xlfn.IFS(C2501="","",D2501="","",A2501="","",NOT(B2501=""),B2501*E2501)</f>
        <v/>
      </c>
      <c r="H2501" s="14" t="str" cm="1">
        <f t="array" ref="H2501">_xlfn.IFS(BR_standardformat!G2504="","",COUNTIF(tabel_7!A2532:A3514,BR_standardformat!G2504)=0,BR_standardformat!G2504,COUNTIF(tabel_7!A2532:A3514,BR_standardformat!G2504)&gt;0,"")</f>
        <v/>
      </c>
      <c r="I2501" t="str">
        <f t="shared" si="39"/>
        <v/>
      </c>
    </row>
    <row r="2502" spans="1:9" x14ac:dyDescent="0.25">
      <c r="A2502" s="14" t="str" cm="1">
        <f t="array" ref="A2502">_xlfn.IFS(BR_standardformat!G2505="","",COUNTIF(tabel_7!A2502:A3515,BR_standardformat!G2505)=0,BR_standardformat!G2505,COUNTIF(tabel_7!A2502:A3515,BR_standardformat!G2505)&gt;0,"")</f>
        <v/>
      </c>
      <c r="B2502" s="14" t="str">
        <f>IF(NOT(A2502=""),BR_standardformat!R2505,"")</f>
        <v/>
      </c>
      <c r="E2502" s="21" t="str" cm="1">
        <f t="array" ref="E2502">_xlfn.IFS(C2502="","",D2502="","",A2502="","",NOT(A2502=""),VLOOKUP(_xlfn.CONCAT(C2502,", ",D2502),pg!$C$2:$D$38,2,FALSE))</f>
        <v/>
      </c>
      <c r="F2502" s="21" t="str" cm="1">
        <f t="array" ref="F2502">_xlfn.IFS(C2502="","",D2502="","",A2502="","",NOT(B2502=""),B2502*E2502)</f>
        <v/>
      </c>
      <c r="H2502" s="14" t="str" cm="1">
        <f t="array" ref="H2502">_xlfn.IFS(BR_standardformat!G2505="","",COUNTIF(tabel_7!A2533:A3515,BR_standardformat!G2505)=0,BR_standardformat!G2505,COUNTIF(tabel_7!A2533:A3515,BR_standardformat!G2505)&gt;0,"")</f>
        <v/>
      </c>
      <c r="I2502" t="str">
        <f t="shared" si="39"/>
        <v/>
      </c>
    </row>
    <row r="2503" spans="1:9" x14ac:dyDescent="0.25">
      <c r="A2503" s="14" t="str" cm="1">
        <f t="array" ref="A2503">_xlfn.IFS(BR_standardformat!G2506="","",COUNTIF(tabel_7!A2503:A3516,BR_standardformat!G2506)=0,BR_standardformat!G2506,COUNTIF(tabel_7!A2503:A3516,BR_standardformat!G2506)&gt;0,"")</f>
        <v/>
      </c>
      <c r="B2503" s="14" t="str">
        <f>IF(NOT(A2503=""),BR_standardformat!R2506,"")</f>
        <v/>
      </c>
      <c r="E2503" s="21" t="str" cm="1">
        <f t="array" ref="E2503">_xlfn.IFS(C2503="","",D2503="","",A2503="","",NOT(A2503=""),VLOOKUP(_xlfn.CONCAT(C2503,", ",D2503),pg!$C$2:$D$38,2,FALSE))</f>
        <v/>
      </c>
      <c r="F2503" s="21" t="str" cm="1">
        <f t="array" ref="F2503">_xlfn.IFS(C2503="","",D2503="","",A2503="","",NOT(B2503=""),B2503*E2503)</f>
        <v/>
      </c>
      <c r="H2503" s="14" t="str" cm="1">
        <f t="array" ref="H2503">_xlfn.IFS(BR_standardformat!G2506="","",COUNTIF(tabel_7!A2534:A3516,BR_standardformat!G2506)=0,BR_standardformat!G2506,COUNTIF(tabel_7!A2534:A3516,BR_standardformat!G2506)&gt;0,"")</f>
        <v/>
      </c>
      <c r="I2503" t="str">
        <f t="shared" si="39"/>
        <v/>
      </c>
    </row>
    <row r="2504" spans="1:9" x14ac:dyDescent="0.25">
      <c r="A2504" s="14" t="str" cm="1">
        <f t="array" ref="A2504">_xlfn.IFS(BR_standardformat!G2507="","",COUNTIF(tabel_7!A2504:A3517,BR_standardformat!G2507)=0,BR_standardformat!G2507,COUNTIF(tabel_7!A2504:A3517,BR_standardformat!G2507)&gt;0,"")</f>
        <v/>
      </c>
      <c r="B2504" s="14" t="str">
        <f>IF(NOT(A2504=""),BR_standardformat!R2507,"")</f>
        <v/>
      </c>
      <c r="E2504" s="21" t="str" cm="1">
        <f t="array" ref="E2504">_xlfn.IFS(C2504="","",D2504="","",A2504="","",NOT(A2504=""),VLOOKUP(_xlfn.CONCAT(C2504,", ",D2504),pg!$C$2:$D$38,2,FALSE))</f>
        <v/>
      </c>
      <c r="F2504" s="21" t="str" cm="1">
        <f t="array" ref="F2504">_xlfn.IFS(C2504="","",D2504="","",A2504="","",NOT(B2504=""),B2504*E2504)</f>
        <v/>
      </c>
      <c r="H2504" s="14" t="str" cm="1">
        <f t="array" ref="H2504">_xlfn.IFS(BR_standardformat!G2507="","",COUNTIF(tabel_7!A2535:A3517,BR_standardformat!G2507)=0,BR_standardformat!G2507,COUNTIF(tabel_7!A2535:A3517,BR_standardformat!G2507)&gt;0,"")</f>
        <v/>
      </c>
      <c r="I2504" t="str">
        <f t="shared" si="39"/>
        <v/>
      </c>
    </row>
    <row r="2505" spans="1:9" x14ac:dyDescent="0.25">
      <c r="A2505" s="14" t="str" cm="1">
        <f t="array" ref="A2505">_xlfn.IFS(BR_standardformat!G2508="","",COUNTIF(tabel_7!A2505:A3518,BR_standardformat!G2508)=0,BR_standardformat!G2508,COUNTIF(tabel_7!A2505:A3518,BR_standardformat!G2508)&gt;0,"")</f>
        <v/>
      </c>
      <c r="B2505" s="14" t="str">
        <f>IF(NOT(A2505=""),BR_standardformat!R2508,"")</f>
        <v/>
      </c>
      <c r="E2505" s="21" t="str" cm="1">
        <f t="array" ref="E2505">_xlfn.IFS(C2505="","",D2505="","",A2505="","",NOT(A2505=""),VLOOKUP(_xlfn.CONCAT(C2505,", ",D2505),pg!$C$2:$D$38,2,FALSE))</f>
        <v/>
      </c>
      <c r="F2505" s="21" t="str" cm="1">
        <f t="array" ref="F2505">_xlfn.IFS(C2505="","",D2505="","",A2505="","",NOT(B2505=""),B2505*E2505)</f>
        <v/>
      </c>
      <c r="H2505" s="14" t="str" cm="1">
        <f t="array" ref="H2505">_xlfn.IFS(BR_standardformat!G2508="","",COUNTIF(tabel_7!A2536:A3518,BR_standardformat!G2508)=0,BR_standardformat!G2508,COUNTIF(tabel_7!A2536:A3518,BR_standardformat!G2508)&gt;0,"")</f>
        <v/>
      </c>
      <c r="I2505" t="str">
        <f t="shared" si="39"/>
        <v/>
      </c>
    </row>
    <row r="2506" spans="1:9" x14ac:dyDescent="0.25">
      <c r="A2506" s="14" t="str" cm="1">
        <f t="array" ref="A2506">_xlfn.IFS(BR_standardformat!G2509="","",COUNTIF(tabel_7!A2506:A3519,BR_standardformat!G2509)=0,BR_standardformat!G2509,COUNTIF(tabel_7!A2506:A3519,BR_standardformat!G2509)&gt;0,"")</f>
        <v/>
      </c>
      <c r="B2506" s="14" t="str">
        <f>IF(NOT(A2506=""),BR_standardformat!R2509,"")</f>
        <v/>
      </c>
      <c r="E2506" s="21" t="str" cm="1">
        <f t="array" ref="E2506">_xlfn.IFS(C2506="","",D2506="","",A2506="","",NOT(A2506=""),VLOOKUP(_xlfn.CONCAT(C2506,", ",D2506),pg!$C$2:$D$38,2,FALSE))</f>
        <v/>
      </c>
      <c r="F2506" s="21" t="str" cm="1">
        <f t="array" ref="F2506">_xlfn.IFS(C2506="","",D2506="","",A2506="","",NOT(B2506=""),B2506*E2506)</f>
        <v/>
      </c>
      <c r="H2506" s="14" t="str" cm="1">
        <f t="array" ref="H2506">_xlfn.IFS(BR_standardformat!G2509="","",COUNTIF(tabel_7!A2537:A3519,BR_standardformat!G2509)=0,BR_standardformat!G2509,COUNTIF(tabel_7!A2537:A3519,BR_standardformat!G2509)&gt;0,"")</f>
        <v/>
      </c>
      <c r="I2506" t="str">
        <f t="shared" si="39"/>
        <v/>
      </c>
    </row>
    <row r="2507" spans="1:9" x14ac:dyDescent="0.25">
      <c r="A2507" s="14" t="str" cm="1">
        <f t="array" ref="A2507">_xlfn.IFS(BR_standardformat!G2510="","",COUNTIF(tabel_7!A2507:A3520,BR_standardformat!G2510)=0,BR_standardformat!G2510,COUNTIF(tabel_7!A2507:A3520,BR_standardformat!G2510)&gt;0,"")</f>
        <v/>
      </c>
      <c r="B2507" s="14" t="str">
        <f>IF(NOT(A2507=""),BR_standardformat!R2510,"")</f>
        <v/>
      </c>
      <c r="E2507" s="21" t="str" cm="1">
        <f t="array" ref="E2507">_xlfn.IFS(C2507="","",D2507="","",A2507="","",NOT(A2507=""),VLOOKUP(_xlfn.CONCAT(C2507,", ",D2507),pg!$C$2:$D$38,2,FALSE))</f>
        <v/>
      </c>
      <c r="F2507" s="21" t="str" cm="1">
        <f t="array" ref="F2507">_xlfn.IFS(C2507="","",D2507="","",A2507="","",NOT(B2507=""),B2507*E2507)</f>
        <v/>
      </c>
      <c r="H2507" s="14" t="str" cm="1">
        <f t="array" ref="H2507">_xlfn.IFS(BR_standardformat!G2510="","",COUNTIF(tabel_7!A2538:A3520,BR_standardformat!G2510)=0,BR_standardformat!G2510,COUNTIF(tabel_7!A2538:A3520,BR_standardformat!G2510)&gt;0,"")</f>
        <v/>
      </c>
      <c r="I2507" t="str">
        <f t="shared" si="39"/>
        <v/>
      </c>
    </row>
    <row r="2508" spans="1:9" x14ac:dyDescent="0.25">
      <c r="A2508" s="14" t="str" cm="1">
        <f t="array" ref="A2508">_xlfn.IFS(BR_standardformat!G2511="","",COUNTIF(tabel_7!A2508:A3521,BR_standardformat!G2511)=0,BR_standardformat!G2511,COUNTIF(tabel_7!A2508:A3521,BR_standardformat!G2511)&gt;0,"")</f>
        <v/>
      </c>
      <c r="B2508" s="14" t="str">
        <f>IF(NOT(A2508=""),BR_standardformat!R2511,"")</f>
        <v/>
      </c>
      <c r="E2508" s="21" t="str" cm="1">
        <f t="array" ref="E2508">_xlfn.IFS(C2508="","",D2508="","",A2508="","",NOT(A2508=""),VLOOKUP(_xlfn.CONCAT(C2508,", ",D2508),pg!$C$2:$D$38,2,FALSE))</f>
        <v/>
      </c>
      <c r="F2508" s="21" t="str" cm="1">
        <f t="array" ref="F2508">_xlfn.IFS(C2508="","",D2508="","",A2508="","",NOT(B2508=""),B2508*E2508)</f>
        <v/>
      </c>
      <c r="H2508" s="14" t="str" cm="1">
        <f t="array" ref="H2508">_xlfn.IFS(BR_standardformat!G2511="","",COUNTIF(tabel_7!A2539:A3521,BR_standardformat!G2511)=0,BR_standardformat!G2511,COUNTIF(tabel_7!A2539:A3521,BR_standardformat!G2511)&gt;0,"")</f>
        <v/>
      </c>
      <c r="I2508" t="str">
        <f t="shared" si="39"/>
        <v/>
      </c>
    </row>
    <row r="2509" spans="1:9" x14ac:dyDescent="0.25">
      <c r="A2509" s="14" t="str" cm="1">
        <f t="array" ref="A2509">_xlfn.IFS(BR_standardformat!G2512="","",COUNTIF(tabel_7!A2509:A3522,BR_standardformat!G2512)=0,BR_standardformat!G2512,COUNTIF(tabel_7!A2509:A3522,BR_standardformat!G2512)&gt;0,"")</f>
        <v/>
      </c>
      <c r="B2509" s="14" t="str">
        <f>IF(NOT(A2509=""),BR_standardformat!R2512,"")</f>
        <v/>
      </c>
      <c r="E2509" s="21" t="str" cm="1">
        <f t="array" ref="E2509">_xlfn.IFS(C2509="","",D2509="","",A2509="","",NOT(A2509=""),VLOOKUP(_xlfn.CONCAT(C2509,", ",D2509),pg!$C$2:$D$38,2,FALSE))</f>
        <v/>
      </c>
      <c r="F2509" s="21" t="str" cm="1">
        <f t="array" ref="F2509">_xlfn.IFS(C2509="","",D2509="","",A2509="","",NOT(B2509=""),B2509*E2509)</f>
        <v/>
      </c>
      <c r="H2509" s="14" t="str" cm="1">
        <f t="array" ref="H2509">_xlfn.IFS(BR_standardformat!G2512="","",COUNTIF(tabel_7!A2540:A3522,BR_standardformat!G2512)=0,BR_standardformat!G2512,COUNTIF(tabel_7!A2540:A3522,BR_standardformat!G2512)&gt;0,"")</f>
        <v/>
      </c>
      <c r="I2509" t="str">
        <f t="shared" si="39"/>
        <v/>
      </c>
    </row>
    <row r="2510" spans="1:9" x14ac:dyDescent="0.25">
      <c r="A2510" s="14" t="str" cm="1">
        <f t="array" ref="A2510">_xlfn.IFS(BR_standardformat!G2513="","",COUNTIF(tabel_7!A2510:A3523,BR_standardformat!G2513)=0,BR_standardformat!G2513,COUNTIF(tabel_7!A2510:A3523,BR_standardformat!G2513)&gt;0,"")</f>
        <v/>
      </c>
      <c r="B2510" s="14" t="str">
        <f>IF(NOT(A2510=""),BR_standardformat!R2513,"")</f>
        <v/>
      </c>
      <c r="E2510" s="21" t="str" cm="1">
        <f t="array" ref="E2510">_xlfn.IFS(C2510="","",D2510="","",A2510="","",NOT(A2510=""),VLOOKUP(_xlfn.CONCAT(C2510,", ",D2510),pg!$C$2:$D$38,2,FALSE))</f>
        <v/>
      </c>
      <c r="F2510" s="21" t="str" cm="1">
        <f t="array" ref="F2510">_xlfn.IFS(C2510="","",D2510="","",A2510="","",NOT(B2510=""),B2510*E2510)</f>
        <v/>
      </c>
      <c r="H2510" s="14" t="str" cm="1">
        <f t="array" ref="H2510">_xlfn.IFS(BR_standardformat!G2513="","",COUNTIF(tabel_7!A2541:A3523,BR_standardformat!G2513)=0,BR_standardformat!G2513,COUNTIF(tabel_7!A2541:A3523,BR_standardformat!G2513)&gt;0,"")</f>
        <v/>
      </c>
      <c r="I2510" t="str">
        <f t="shared" si="39"/>
        <v/>
      </c>
    </row>
    <row r="2511" spans="1:9" x14ac:dyDescent="0.25">
      <c r="A2511" s="14" t="str" cm="1">
        <f t="array" ref="A2511">_xlfn.IFS(BR_standardformat!G2514="","",COUNTIF(tabel_7!A2511:A3524,BR_standardformat!G2514)=0,BR_standardformat!G2514,COUNTIF(tabel_7!A2511:A3524,BR_standardformat!G2514)&gt;0,"")</f>
        <v/>
      </c>
      <c r="B2511" s="14" t="str">
        <f>IF(NOT(A2511=""),BR_standardformat!R2514,"")</f>
        <v/>
      </c>
      <c r="E2511" s="21" t="str" cm="1">
        <f t="array" ref="E2511">_xlfn.IFS(C2511="","",D2511="","",A2511="","",NOT(A2511=""),VLOOKUP(_xlfn.CONCAT(C2511,", ",D2511),pg!$C$2:$D$38,2,FALSE))</f>
        <v/>
      </c>
      <c r="F2511" s="21" t="str" cm="1">
        <f t="array" ref="F2511">_xlfn.IFS(C2511="","",D2511="","",A2511="","",NOT(B2511=""),B2511*E2511)</f>
        <v/>
      </c>
      <c r="H2511" s="14" t="str" cm="1">
        <f t="array" ref="H2511">_xlfn.IFS(BR_standardformat!G2514="","",COUNTIF(tabel_7!A2542:A3524,BR_standardformat!G2514)=0,BR_standardformat!G2514,COUNTIF(tabel_7!A2542:A3524,BR_standardformat!G2514)&gt;0,"")</f>
        <v/>
      </c>
      <c r="I2511" t="str">
        <f t="shared" si="39"/>
        <v/>
      </c>
    </row>
    <row r="2512" spans="1:9" x14ac:dyDescent="0.25">
      <c r="A2512" s="14" t="str" cm="1">
        <f t="array" ref="A2512">_xlfn.IFS(BR_standardformat!G2515="","",COUNTIF(tabel_7!A2512:A3525,BR_standardformat!G2515)=0,BR_standardformat!G2515,COUNTIF(tabel_7!A2512:A3525,BR_standardformat!G2515)&gt;0,"")</f>
        <v/>
      </c>
      <c r="B2512" s="14" t="str">
        <f>IF(NOT(A2512=""),BR_standardformat!R2515,"")</f>
        <v/>
      </c>
      <c r="E2512" s="21" t="str" cm="1">
        <f t="array" ref="E2512">_xlfn.IFS(C2512="","",D2512="","",A2512="","",NOT(A2512=""),VLOOKUP(_xlfn.CONCAT(C2512,", ",D2512),pg!$C$2:$D$38,2,FALSE))</f>
        <v/>
      </c>
      <c r="F2512" s="21" t="str" cm="1">
        <f t="array" ref="F2512">_xlfn.IFS(C2512="","",D2512="","",A2512="","",NOT(B2512=""),B2512*E2512)</f>
        <v/>
      </c>
      <c r="H2512" s="14" t="str" cm="1">
        <f t="array" ref="H2512">_xlfn.IFS(BR_standardformat!G2515="","",COUNTIF(tabel_7!A2543:A3525,BR_standardformat!G2515)=0,BR_standardformat!G2515,COUNTIF(tabel_7!A2543:A3525,BR_standardformat!G2515)&gt;0,"")</f>
        <v/>
      </c>
      <c r="I2512" t="str">
        <f t="shared" si="39"/>
        <v/>
      </c>
    </row>
    <row r="2513" spans="1:9" x14ac:dyDescent="0.25">
      <c r="A2513" s="14" t="str" cm="1">
        <f t="array" ref="A2513">_xlfn.IFS(BR_standardformat!G2516="","",COUNTIF(tabel_7!A2513:A3526,BR_standardformat!G2516)=0,BR_standardformat!G2516,COUNTIF(tabel_7!A2513:A3526,BR_standardformat!G2516)&gt;0,"")</f>
        <v/>
      </c>
      <c r="B2513" s="14" t="str">
        <f>IF(NOT(A2513=""),BR_standardformat!R2516,"")</f>
        <v/>
      </c>
      <c r="E2513" s="21" t="str" cm="1">
        <f t="array" ref="E2513">_xlfn.IFS(C2513="","",D2513="","",A2513="","",NOT(A2513=""),VLOOKUP(_xlfn.CONCAT(C2513,", ",D2513),pg!$C$2:$D$38,2,FALSE))</f>
        <v/>
      </c>
      <c r="F2513" s="21" t="str" cm="1">
        <f t="array" ref="F2513">_xlfn.IFS(C2513="","",D2513="","",A2513="","",NOT(B2513=""),B2513*E2513)</f>
        <v/>
      </c>
      <c r="H2513" s="14" t="str" cm="1">
        <f t="array" ref="H2513">_xlfn.IFS(BR_standardformat!G2516="","",COUNTIF(tabel_7!A2544:A3526,BR_standardformat!G2516)=0,BR_standardformat!G2516,COUNTIF(tabel_7!A2544:A3526,BR_standardformat!G2516)&gt;0,"")</f>
        <v/>
      </c>
      <c r="I2513" t="str">
        <f t="shared" si="39"/>
        <v/>
      </c>
    </row>
    <row r="2514" spans="1:9" x14ac:dyDescent="0.25">
      <c r="A2514" s="14" t="str" cm="1">
        <f t="array" ref="A2514">_xlfn.IFS(BR_standardformat!G2517="","",COUNTIF(tabel_7!A2514:A3527,BR_standardformat!G2517)=0,BR_standardformat!G2517,COUNTIF(tabel_7!A2514:A3527,BR_standardformat!G2517)&gt;0,"")</f>
        <v/>
      </c>
      <c r="B2514" s="14" t="str">
        <f>IF(NOT(A2514=""),BR_standardformat!R2517,"")</f>
        <v/>
      </c>
      <c r="E2514" s="21" t="str" cm="1">
        <f t="array" ref="E2514">_xlfn.IFS(C2514="","",D2514="","",A2514="","",NOT(A2514=""),VLOOKUP(_xlfn.CONCAT(C2514,", ",D2514),pg!$C$2:$D$38,2,FALSE))</f>
        <v/>
      </c>
      <c r="F2514" s="21" t="str" cm="1">
        <f t="array" ref="F2514">_xlfn.IFS(C2514="","",D2514="","",A2514="","",NOT(B2514=""),B2514*E2514)</f>
        <v/>
      </c>
      <c r="H2514" s="14" t="str" cm="1">
        <f t="array" ref="H2514">_xlfn.IFS(BR_standardformat!G2517="","",COUNTIF(tabel_7!A2545:A3527,BR_standardformat!G2517)=0,BR_standardformat!G2517,COUNTIF(tabel_7!A2545:A3527,BR_standardformat!G2517)&gt;0,"")</f>
        <v/>
      </c>
      <c r="I2514" t="str">
        <f t="shared" si="39"/>
        <v/>
      </c>
    </row>
    <row r="2515" spans="1:9" x14ac:dyDescent="0.25">
      <c r="A2515" s="14" t="str" cm="1">
        <f t="array" ref="A2515">_xlfn.IFS(BR_standardformat!G2518="","",COUNTIF(tabel_7!A2515:A3528,BR_standardformat!G2518)=0,BR_standardformat!G2518,COUNTIF(tabel_7!A2515:A3528,BR_standardformat!G2518)&gt;0,"")</f>
        <v/>
      </c>
      <c r="B2515" s="14" t="str">
        <f>IF(NOT(A2515=""),BR_standardformat!R2518,"")</f>
        <v/>
      </c>
      <c r="E2515" s="21" t="str" cm="1">
        <f t="array" ref="E2515">_xlfn.IFS(C2515="","",D2515="","",A2515="","",NOT(A2515=""),VLOOKUP(_xlfn.CONCAT(C2515,", ",D2515),pg!$C$2:$D$38,2,FALSE))</f>
        <v/>
      </c>
      <c r="F2515" s="21" t="str" cm="1">
        <f t="array" ref="F2515">_xlfn.IFS(C2515="","",D2515="","",A2515="","",NOT(B2515=""),B2515*E2515)</f>
        <v/>
      </c>
      <c r="H2515" s="14" t="str" cm="1">
        <f t="array" ref="H2515">_xlfn.IFS(BR_standardformat!G2518="","",COUNTIF(tabel_7!A2546:A3528,BR_standardformat!G2518)=0,BR_standardformat!G2518,COUNTIF(tabel_7!A2546:A3528,BR_standardformat!G2518)&gt;0,"")</f>
        <v/>
      </c>
      <c r="I2515" t="str">
        <f t="shared" si="39"/>
        <v/>
      </c>
    </row>
    <row r="2516" spans="1:9" x14ac:dyDescent="0.25">
      <c r="A2516" s="14" t="str" cm="1">
        <f t="array" ref="A2516">_xlfn.IFS(BR_standardformat!G2519="","",COUNTIF(tabel_7!A2516:A3529,BR_standardformat!G2519)=0,BR_standardformat!G2519,COUNTIF(tabel_7!A2516:A3529,BR_standardformat!G2519)&gt;0,"")</f>
        <v/>
      </c>
      <c r="B2516" s="14" t="str">
        <f>IF(NOT(A2516=""),BR_standardformat!R2519,"")</f>
        <v/>
      </c>
      <c r="E2516" s="21" t="str" cm="1">
        <f t="array" ref="E2516">_xlfn.IFS(C2516="","",D2516="","",A2516="","",NOT(A2516=""),VLOOKUP(_xlfn.CONCAT(C2516,", ",D2516),pg!$C$2:$D$38,2,FALSE))</f>
        <v/>
      </c>
      <c r="F2516" s="21" t="str" cm="1">
        <f t="array" ref="F2516">_xlfn.IFS(C2516="","",D2516="","",A2516="","",NOT(B2516=""),B2516*E2516)</f>
        <v/>
      </c>
      <c r="H2516" s="14" t="str" cm="1">
        <f t="array" ref="H2516">_xlfn.IFS(BR_standardformat!G2519="","",COUNTIF(tabel_7!A2547:A3529,BR_standardformat!G2519)=0,BR_standardformat!G2519,COUNTIF(tabel_7!A2547:A3529,BR_standardformat!G2519)&gt;0,"")</f>
        <v/>
      </c>
      <c r="I2516" t="str">
        <f t="shared" si="39"/>
        <v/>
      </c>
    </row>
    <row r="2517" spans="1:9" x14ac:dyDescent="0.25">
      <c r="A2517" s="14" t="str" cm="1">
        <f t="array" ref="A2517">_xlfn.IFS(BR_standardformat!G2520="","",COUNTIF(tabel_7!A2517:A3530,BR_standardformat!G2520)=0,BR_standardformat!G2520,COUNTIF(tabel_7!A2517:A3530,BR_standardformat!G2520)&gt;0,"")</f>
        <v/>
      </c>
      <c r="B2517" s="14" t="str">
        <f>IF(NOT(A2517=""),BR_standardformat!R2520,"")</f>
        <v/>
      </c>
      <c r="E2517" s="21" t="str" cm="1">
        <f t="array" ref="E2517">_xlfn.IFS(C2517="","",D2517="","",A2517="","",NOT(A2517=""),VLOOKUP(_xlfn.CONCAT(C2517,", ",D2517),pg!$C$2:$D$38,2,FALSE))</f>
        <v/>
      </c>
      <c r="F2517" s="21" t="str" cm="1">
        <f t="array" ref="F2517">_xlfn.IFS(C2517="","",D2517="","",A2517="","",NOT(B2517=""),B2517*E2517)</f>
        <v/>
      </c>
      <c r="H2517" s="14" t="str" cm="1">
        <f t="array" ref="H2517">_xlfn.IFS(BR_standardformat!G2520="","",COUNTIF(tabel_7!A2548:A3530,BR_standardformat!G2520)=0,BR_standardformat!G2520,COUNTIF(tabel_7!A2548:A3530,BR_standardformat!G2520)&gt;0,"")</f>
        <v/>
      </c>
      <c r="I2517" t="str">
        <f t="shared" si="39"/>
        <v/>
      </c>
    </row>
    <row r="2518" spans="1:9" x14ac:dyDescent="0.25">
      <c r="A2518" s="14" t="str" cm="1">
        <f t="array" ref="A2518">_xlfn.IFS(BR_standardformat!G2521="","",COUNTIF(tabel_7!A2518:A3531,BR_standardformat!G2521)=0,BR_standardformat!G2521,COUNTIF(tabel_7!A2518:A3531,BR_standardformat!G2521)&gt;0,"")</f>
        <v/>
      </c>
      <c r="B2518" s="14" t="str">
        <f>IF(NOT(A2518=""),BR_standardformat!R2521,"")</f>
        <v/>
      </c>
      <c r="E2518" s="21" t="str" cm="1">
        <f t="array" ref="E2518">_xlfn.IFS(C2518="","",D2518="","",A2518="","",NOT(A2518=""),VLOOKUP(_xlfn.CONCAT(C2518,", ",D2518),pg!$C$2:$D$38,2,FALSE))</f>
        <v/>
      </c>
      <c r="F2518" s="21" t="str" cm="1">
        <f t="array" ref="F2518">_xlfn.IFS(C2518="","",D2518="","",A2518="","",NOT(B2518=""),B2518*E2518)</f>
        <v/>
      </c>
      <c r="H2518" s="14" t="str" cm="1">
        <f t="array" ref="H2518">_xlfn.IFS(BR_standardformat!G2521="","",COUNTIF(tabel_7!A2549:A3531,BR_standardformat!G2521)=0,BR_standardformat!G2521,COUNTIF(tabel_7!A2549:A3531,BR_standardformat!G2521)&gt;0,"")</f>
        <v/>
      </c>
      <c r="I2518" t="str">
        <f t="shared" si="39"/>
        <v/>
      </c>
    </row>
    <row r="2519" spans="1:9" x14ac:dyDescent="0.25">
      <c r="A2519" s="14" t="str" cm="1">
        <f t="array" ref="A2519">_xlfn.IFS(BR_standardformat!G2522="","",COUNTIF(tabel_7!A2519:A3532,BR_standardformat!G2522)=0,BR_standardformat!G2522,COUNTIF(tabel_7!A2519:A3532,BR_standardformat!G2522)&gt;0,"")</f>
        <v/>
      </c>
      <c r="B2519" s="14" t="str">
        <f>IF(NOT(A2519=""),BR_standardformat!R2522,"")</f>
        <v/>
      </c>
      <c r="E2519" s="21" t="str" cm="1">
        <f t="array" ref="E2519">_xlfn.IFS(C2519="","",D2519="","",A2519="","",NOT(A2519=""),VLOOKUP(_xlfn.CONCAT(C2519,", ",D2519),pg!$C$2:$D$38,2,FALSE))</f>
        <v/>
      </c>
      <c r="F2519" s="21" t="str" cm="1">
        <f t="array" ref="F2519">_xlfn.IFS(C2519="","",D2519="","",A2519="","",NOT(B2519=""),B2519*E2519)</f>
        <v/>
      </c>
      <c r="H2519" s="14" t="str" cm="1">
        <f t="array" ref="H2519">_xlfn.IFS(BR_standardformat!G2522="","",COUNTIF(tabel_7!A2550:A3532,BR_standardformat!G2522)=0,BR_standardformat!G2522,COUNTIF(tabel_7!A2550:A3532,BR_standardformat!G2522)&gt;0,"")</f>
        <v/>
      </c>
      <c r="I2519" t="str">
        <f t="shared" si="39"/>
        <v/>
      </c>
    </row>
    <row r="2520" spans="1:9" x14ac:dyDescent="0.25">
      <c r="A2520" s="14" t="str" cm="1">
        <f t="array" ref="A2520">_xlfn.IFS(BR_standardformat!G2523="","",COUNTIF(tabel_7!A2520:A3533,BR_standardformat!G2523)=0,BR_standardformat!G2523,COUNTIF(tabel_7!A2520:A3533,BR_standardformat!G2523)&gt;0,"")</f>
        <v/>
      </c>
      <c r="B2520" s="14" t="str">
        <f>IF(NOT(A2520=""),BR_standardformat!R2523,"")</f>
        <v/>
      </c>
      <c r="E2520" s="21" t="str" cm="1">
        <f t="array" ref="E2520">_xlfn.IFS(C2520="","",D2520="","",A2520="","",NOT(A2520=""),VLOOKUP(_xlfn.CONCAT(C2520,", ",D2520),pg!$C$2:$D$38,2,FALSE))</f>
        <v/>
      </c>
      <c r="F2520" s="21" t="str" cm="1">
        <f t="array" ref="F2520">_xlfn.IFS(C2520="","",D2520="","",A2520="","",NOT(B2520=""),B2520*E2520)</f>
        <v/>
      </c>
      <c r="H2520" s="14" t="str" cm="1">
        <f t="array" ref="H2520">_xlfn.IFS(BR_standardformat!G2523="","",COUNTIF(tabel_7!A2551:A3533,BR_standardformat!G2523)=0,BR_standardformat!G2523,COUNTIF(tabel_7!A2551:A3533,BR_standardformat!G2523)&gt;0,"")</f>
        <v/>
      </c>
      <c r="I2520" t="str">
        <f t="shared" si="39"/>
        <v/>
      </c>
    </row>
    <row r="2521" spans="1:9" x14ac:dyDescent="0.25">
      <c r="A2521" s="14" t="str" cm="1">
        <f t="array" ref="A2521">_xlfn.IFS(BR_standardformat!G2524="","",COUNTIF(tabel_7!A2521:A3534,BR_standardformat!G2524)=0,BR_standardformat!G2524,COUNTIF(tabel_7!A2521:A3534,BR_standardformat!G2524)&gt;0,"")</f>
        <v/>
      </c>
      <c r="B2521" s="14" t="str">
        <f>IF(NOT(A2521=""),BR_standardformat!R2524,"")</f>
        <v/>
      </c>
      <c r="E2521" s="21" t="str" cm="1">
        <f t="array" ref="E2521">_xlfn.IFS(C2521="","",D2521="","",A2521="","",NOT(A2521=""),VLOOKUP(_xlfn.CONCAT(C2521,", ",D2521),pg!$C$2:$D$38,2,FALSE))</f>
        <v/>
      </c>
      <c r="F2521" s="21" t="str" cm="1">
        <f t="array" ref="F2521">_xlfn.IFS(C2521="","",D2521="","",A2521="","",NOT(B2521=""),B2521*E2521)</f>
        <v/>
      </c>
      <c r="H2521" s="14" t="str" cm="1">
        <f t="array" ref="H2521">_xlfn.IFS(BR_standardformat!G2524="","",COUNTIF(tabel_7!A2552:A3534,BR_standardformat!G2524)=0,BR_standardformat!G2524,COUNTIF(tabel_7!A2552:A3534,BR_standardformat!G2524)&gt;0,"")</f>
        <v/>
      </c>
      <c r="I2521" t="str">
        <f t="shared" si="39"/>
        <v/>
      </c>
    </row>
    <row r="2522" spans="1:9" x14ac:dyDescent="0.25">
      <c r="A2522" s="14" t="str" cm="1">
        <f t="array" ref="A2522">_xlfn.IFS(BR_standardformat!G2525="","",COUNTIF(tabel_7!A2522:A3535,BR_standardformat!G2525)=0,BR_standardformat!G2525,COUNTIF(tabel_7!A2522:A3535,BR_standardformat!G2525)&gt;0,"")</f>
        <v/>
      </c>
      <c r="B2522" s="14" t="str">
        <f>IF(NOT(A2522=""),BR_standardformat!R2525,"")</f>
        <v/>
      </c>
      <c r="E2522" s="21" t="str" cm="1">
        <f t="array" ref="E2522">_xlfn.IFS(C2522="","",D2522="","",A2522="","",NOT(A2522=""),VLOOKUP(_xlfn.CONCAT(C2522,", ",D2522),pg!$C$2:$D$38,2,FALSE))</f>
        <v/>
      </c>
      <c r="F2522" s="21" t="str" cm="1">
        <f t="array" ref="F2522">_xlfn.IFS(C2522="","",D2522="","",A2522="","",NOT(B2522=""),B2522*E2522)</f>
        <v/>
      </c>
      <c r="H2522" s="14" t="str" cm="1">
        <f t="array" ref="H2522">_xlfn.IFS(BR_standardformat!G2525="","",COUNTIF(tabel_7!A2553:A3535,BR_standardformat!G2525)=0,BR_standardformat!G2525,COUNTIF(tabel_7!A2553:A3535,BR_standardformat!G2525)&gt;0,"")</f>
        <v/>
      </c>
      <c r="I2522" t="str">
        <f t="shared" si="39"/>
        <v/>
      </c>
    </row>
    <row r="2523" spans="1:9" x14ac:dyDescent="0.25">
      <c r="A2523" s="14" t="str" cm="1">
        <f t="array" ref="A2523">_xlfn.IFS(BR_standardformat!G2526="","",COUNTIF(tabel_7!A2523:A3536,BR_standardformat!G2526)=0,BR_standardformat!G2526,COUNTIF(tabel_7!A2523:A3536,BR_standardformat!G2526)&gt;0,"")</f>
        <v/>
      </c>
      <c r="B2523" s="14" t="str">
        <f>IF(NOT(A2523=""),BR_standardformat!R2526,"")</f>
        <v/>
      </c>
      <c r="E2523" s="21" t="str" cm="1">
        <f t="array" ref="E2523">_xlfn.IFS(C2523="","",D2523="","",A2523="","",NOT(A2523=""),VLOOKUP(_xlfn.CONCAT(C2523,", ",D2523),pg!$C$2:$D$38,2,FALSE))</f>
        <v/>
      </c>
      <c r="F2523" s="21" t="str" cm="1">
        <f t="array" ref="F2523">_xlfn.IFS(C2523="","",D2523="","",A2523="","",NOT(B2523=""),B2523*E2523)</f>
        <v/>
      </c>
      <c r="H2523" s="14" t="str" cm="1">
        <f t="array" ref="H2523">_xlfn.IFS(BR_standardformat!G2526="","",COUNTIF(tabel_7!A2554:A3536,BR_standardformat!G2526)=0,BR_standardformat!G2526,COUNTIF(tabel_7!A2554:A3536,BR_standardformat!G2526)&gt;0,"")</f>
        <v/>
      </c>
      <c r="I2523" t="str">
        <f t="shared" si="39"/>
        <v/>
      </c>
    </row>
    <row r="2524" spans="1:9" x14ac:dyDescent="0.25">
      <c r="A2524" s="14" t="str" cm="1">
        <f t="array" ref="A2524">_xlfn.IFS(BR_standardformat!G2527="","",COUNTIF(tabel_7!A2524:A3537,BR_standardformat!G2527)=0,BR_standardformat!G2527,COUNTIF(tabel_7!A2524:A3537,BR_standardformat!G2527)&gt;0,"")</f>
        <v/>
      </c>
      <c r="B2524" s="14" t="str">
        <f>IF(NOT(A2524=""),BR_standardformat!R2527,"")</f>
        <v/>
      </c>
      <c r="E2524" s="21" t="str" cm="1">
        <f t="array" ref="E2524">_xlfn.IFS(C2524="","",D2524="","",A2524="","",NOT(A2524=""),VLOOKUP(_xlfn.CONCAT(C2524,", ",D2524),pg!$C$2:$D$38,2,FALSE))</f>
        <v/>
      </c>
      <c r="F2524" s="21" t="str" cm="1">
        <f t="array" ref="F2524">_xlfn.IFS(C2524="","",D2524="","",A2524="","",NOT(B2524=""),B2524*E2524)</f>
        <v/>
      </c>
      <c r="H2524" s="14" t="str" cm="1">
        <f t="array" ref="H2524">_xlfn.IFS(BR_standardformat!G2527="","",COUNTIF(tabel_7!A2555:A3537,BR_standardformat!G2527)=0,BR_standardformat!G2527,COUNTIF(tabel_7!A2555:A3537,BR_standardformat!G2527)&gt;0,"")</f>
        <v/>
      </c>
      <c r="I2524" t="str">
        <f t="shared" si="39"/>
        <v/>
      </c>
    </row>
    <row r="2525" spans="1:9" x14ac:dyDescent="0.25">
      <c r="A2525" s="14" t="str" cm="1">
        <f t="array" ref="A2525">_xlfn.IFS(BR_standardformat!G2528="","",COUNTIF(tabel_7!A2525:A3538,BR_standardformat!G2528)=0,BR_standardformat!G2528,COUNTIF(tabel_7!A2525:A3538,BR_standardformat!G2528)&gt;0,"")</f>
        <v/>
      </c>
      <c r="B2525" s="14" t="str">
        <f>IF(NOT(A2525=""),BR_standardformat!R2528,"")</f>
        <v/>
      </c>
      <c r="E2525" s="21" t="str" cm="1">
        <f t="array" ref="E2525">_xlfn.IFS(C2525="","",D2525="","",A2525="","",NOT(A2525=""),VLOOKUP(_xlfn.CONCAT(C2525,", ",D2525),pg!$C$2:$D$38,2,FALSE))</f>
        <v/>
      </c>
      <c r="F2525" s="21" t="str" cm="1">
        <f t="array" ref="F2525">_xlfn.IFS(C2525="","",D2525="","",A2525="","",NOT(B2525=""),B2525*E2525)</f>
        <v/>
      </c>
      <c r="H2525" s="14" t="str" cm="1">
        <f t="array" ref="H2525">_xlfn.IFS(BR_standardformat!G2528="","",COUNTIF(tabel_7!A2556:A3538,BR_standardformat!G2528)=0,BR_standardformat!G2528,COUNTIF(tabel_7!A2556:A3538,BR_standardformat!G2528)&gt;0,"")</f>
        <v/>
      </c>
      <c r="I2525" t="str">
        <f t="shared" si="39"/>
        <v/>
      </c>
    </row>
    <row r="2526" spans="1:9" x14ac:dyDescent="0.25">
      <c r="A2526" s="14" t="str" cm="1">
        <f t="array" ref="A2526">_xlfn.IFS(BR_standardformat!G2529="","",COUNTIF(tabel_7!A2526:A3539,BR_standardformat!G2529)=0,BR_standardformat!G2529,COUNTIF(tabel_7!A2526:A3539,BR_standardformat!G2529)&gt;0,"")</f>
        <v/>
      </c>
      <c r="B2526" s="14" t="str">
        <f>IF(NOT(A2526=""),BR_standardformat!R2529,"")</f>
        <v/>
      </c>
      <c r="E2526" s="21" t="str" cm="1">
        <f t="array" ref="E2526">_xlfn.IFS(C2526="","",D2526="","",A2526="","",NOT(A2526=""),VLOOKUP(_xlfn.CONCAT(C2526,", ",D2526),pg!$C$2:$D$38,2,FALSE))</f>
        <v/>
      </c>
      <c r="F2526" s="21" t="str" cm="1">
        <f t="array" ref="F2526">_xlfn.IFS(C2526="","",D2526="","",A2526="","",NOT(B2526=""),B2526*E2526)</f>
        <v/>
      </c>
      <c r="H2526" s="14" t="str" cm="1">
        <f t="array" ref="H2526">_xlfn.IFS(BR_standardformat!G2529="","",COUNTIF(tabel_7!A2557:A3539,BR_standardformat!G2529)=0,BR_standardformat!G2529,COUNTIF(tabel_7!A2557:A3539,BR_standardformat!G2529)&gt;0,"")</f>
        <v/>
      </c>
      <c r="I2526" t="str">
        <f t="shared" si="39"/>
        <v/>
      </c>
    </row>
    <row r="2527" spans="1:9" x14ac:dyDescent="0.25">
      <c r="A2527" s="14" t="str" cm="1">
        <f t="array" ref="A2527">_xlfn.IFS(BR_standardformat!G2530="","",COUNTIF(tabel_7!A2527:A3540,BR_standardformat!G2530)=0,BR_standardformat!G2530,COUNTIF(tabel_7!A2527:A3540,BR_standardformat!G2530)&gt;0,"")</f>
        <v/>
      </c>
      <c r="B2527" s="14" t="str">
        <f>IF(NOT(A2527=""),BR_standardformat!R2530,"")</f>
        <v/>
      </c>
      <c r="E2527" s="21" t="str" cm="1">
        <f t="array" ref="E2527">_xlfn.IFS(C2527="","",D2527="","",A2527="","",NOT(A2527=""),VLOOKUP(_xlfn.CONCAT(C2527,", ",D2527),pg!$C$2:$D$38,2,FALSE))</f>
        <v/>
      </c>
      <c r="F2527" s="21" t="str" cm="1">
        <f t="array" ref="F2527">_xlfn.IFS(C2527="","",D2527="","",A2527="","",NOT(B2527=""),B2527*E2527)</f>
        <v/>
      </c>
      <c r="H2527" s="14" t="str" cm="1">
        <f t="array" ref="H2527">_xlfn.IFS(BR_standardformat!G2530="","",COUNTIF(tabel_7!A2558:A3540,BR_standardformat!G2530)=0,BR_standardformat!G2530,COUNTIF(tabel_7!A2558:A3540,BR_standardformat!G2530)&gt;0,"")</f>
        <v/>
      </c>
      <c r="I2527" t="str">
        <f t="shared" si="39"/>
        <v/>
      </c>
    </row>
    <row r="2528" spans="1:9" x14ac:dyDescent="0.25">
      <c r="A2528" s="14" t="str" cm="1">
        <f t="array" ref="A2528">_xlfn.IFS(BR_standardformat!G2531="","",COUNTIF(tabel_7!A2528:A3541,BR_standardformat!G2531)=0,BR_standardformat!G2531,COUNTIF(tabel_7!A2528:A3541,BR_standardformat!G2531)&gt;0,"")</f>
        <v/>
      </c>
      <c r="B2528" s="14" t="str">
        <f>IF(NOT(A2528=""),BR_standardformat!R2531,"")</f>
        <v/>
      </c>
      <c r="E2528" s="21" t="str" cm="1">
        <f t="array" ref="E2528">_xlfn.IFS(C2528="","",D2528="","",A2528="","",NOT(A2528=""),VLOOKUP(_xlfn.CONCAT(C2528,", ",D2528),pg!$C$2:$D$38,2,FALSE))</f>
        <v/>
      </c>
      <c r="F2528" s="21" t="str" cm="1">
        <f t="array" ref="F2528">_xlfn.IFS(C2528="","",D2528="","",A2528="","",NOT(B2528=""),B2528*E2528)</f>
        <v/>
      </c>
      <c r="H2528" s="14" t="str" cm="1">
        <f t="array" ref="H2528">_xlfn.IFS(BR_standardformat!G2531="","",COUNTIF(tabel_7!A2559:A3541,BR_standardformat!G2531)=0,BR_standardformat!G2531,COUNTIF(tabel_7!A2559:A3541,BR_standardformat!G2531)&gt;0,"")</f>
        <v/>
      </c>
      <c r="I2528" t="str">
        <f t="shared" si="39"/>
        <v/>
      </c>
    </row>
    <row r="2529" spans="1:9" x14ac:dyDescent="0.25">
      <c r="A2529" s="14" t="str" cm="1">
        <f t="array" ref="A2529">_xlfn.IFS(BR_standardformat!G2532="","",COUNTIF(tabel_7!A2529:A3542,BR_standardformat!G2532)=0,BR_standardformat!G2532,COUNTIF(tabel_7!A2529:A3542,BR_standardformat!G2532)&gt;0,"")</f>
        <v/>
      </c>
      <c r="B2529" s="14" t="str">
        <f>IF(NOT(A2529=""),BR_standardformat!R2532,"")</f>
        <v/>
      </c>
      <c r="E2529" s="21" t="str" cm="1">
        <f t="array" ref="E2529">_xlfn.IFS(C2529="","",D2529="","",A2529="","",NOT(A2529=""),VLOOKUP(_xlfn.CONCAT(C2529,", ",D2529),pg!$C$2:$D$38,2,FALSE))</f>
        <v/>
      </c>
      <c r="F2529" s="21" t="str" cm="1">
        <f t="array" ref="F2529">_xlfn.IFS(C2529="","",D2529="","",A2529="","",NOT(B2529=""),B2529*E2529)</f>
        <v/>
      </c>
      <c r="H2529" s="14" t="str" cm="1">
        <f t="array" ref="H2529">_xlfn.IFS(BR_standardformat!G2532="","",COUNTIF(tabel_7!A2560:A3542,BR_standardformat!G2532)=0,BR_standardformat!G2532,COUNTIF(tabel_7!A2560:A3542,BR_standardformat!G2532)&gt;0,"")</f>
        <v/>
      </c>
      <c r="I2529" t="str">
        <f t="shared" si="39"/>
        <v/>
      </c>
    </row>
    <row r="2530" spans="1:9" x14ac:dyDescent="0.25">
      <c r="A2530" s="14" t="str" cm="1">
        <f t="array" ref="A2530">_xlfn.IFS(BR_standardformat!G2533="","",COUNTIF(tabel_7!A2530:A3543,BR_standardformat!G2533)=0,BR_standardformat!G2533,COUNTIF(tabel_7!A2530:A3543,BR_standardformat!G2533)&gt;0,"")</f>
        <v/>
      </c>
      <c r="B2530" s="14" t="str">
        <f>IF(NOT(A2530=""),BR_standardformat!R2533,"")</f>
        <v/>
      </c>
      <c r="E2530" s="21" t="str" cm="1">
        <f t="array" ref="E2530">_xlfn.IFS(C2530="","",D2530="","",A2530="","",NOT(A2530=""),VLOOKUP(_xlfn.CONCAT(C2530,", ",D2530),pg!$C$2:$D$38,2,FALSE))</f>
        <v/>
      </c>
      <c r="F2530" s="21" t="str" cm="1">
        <f t="array" ref="F2530">_xlfn.IFS(C2530="","",D2530="","",A2530="","",NOT(B2530=""),B2530*E2530)</f>
        <v/>
      </c>
      <c r="H2530" s="14" t="str" cm="1">
        <f t="array" ref="H2530">_xlfn.IFS(BR_standardformat!G2533="","",COUNTIF(tabel_7!A2561:A3543,BR_standardformat!G2533)=0,BR_standardformat!G2533,COUNTIF(tabel_7!A2561:A3543,BR_standardformat!G2533)&gt;0,"")</f>
        <v/>
      </c>
      <c r="I2530" t="str">
        <f t="shared" si="39"/>
        <v/>
      </c>
    </row>
    <row r="2531" spans="1:9" x14ac:dyDescent="0.25">
      <c r="A2531" s="14" t="str" cm="1">
        <f t="array" ref="A2531">_xlfn.IFS(BR_standardformat!G2534="","",COUNTIF(tabel_7!A2531:A3544,BR_standardformat!G2534)=0,BR_standardformat!G2534,COUNTIF(tabel_7!A2531:A3544,BR_standardformat!G2534)&gt;0,"")</f>
        <v/>
      </c>
      <c r="B2531" s="14" t="str">
        <f>IF(NOT(A2531=""),BR_standardformat!R2534,"")</f>
        <v/>
      </c>
      <c r="E2531" s="21" t="str" cm="1">
        <f t="array" ref="E2531">_xlfn.IFS(C2531="","",D2531="","",A2531="","",NOT(A2531=""),VLOOKUP(_xlfn.CONCAT(C2531,", ",D2531),pg!$C$2:$D$38,2,FALSE))</f>
        <v/>
      </c>
      <c r="F2531" s="21" t="str" cm="1">
        <f t="array" ref="F2531">_xlfn.IFS(C2531="","",D2531="","",A2531="","",NOT(B2531=""),B2531*E2531)</f>
        <v/>
      </c>
      <c r="H2531" s="14" t="str" cm="1">
        <f t="array" ref="H2531">_xlfn.IFS(BR_standardformat!G2534="","",COUNTIF(tabel_7!A2562:A3544,BR_standardformat!G2534)=0,BR_standardformat!G2534,COUNTIF(tabel_7!A2562:A3544,BR_standardformat!G2534)&gt;0,"")</f>
        <v/>
      </c>
      <c r="I2531" t="str">
        <f t="shared" si="39"/>
        <v/>
      </c>
    </row>
    <row r="2532" spans="1:9" x14ac:dyDescent="0.25">
      <c r="A2532" s="14" t="str" cm="1">
        <f t="array" ref="A2532">_xlfn.IFS(BR_standardformat!G2535="","",COUNTIF(tabel_7!A2532:A3545,BR_standardformat!G2535)=0,BR_standardformat!G2535,COUNTIF(tabel_7!A2532:A3545,BR_standardformat!G2535)&gt;0,"")</f>
        <v/>
      </c>
      <c r="B2532" s="14" t="str">
        <f>IF(NOT(A2532=""),BR_standardformat!R2535,"")</f>
        <v/>
      </c>
      <c r="E2532" s="21" t="str" cm="1">
        <f t="array" ref="E2532">_xlfn.IFS(C2532="","",D2532="","",A2532="","",NOT(A2532=""),VLOOKUP(_xlfn.CONCAT(C2532,", ",D2532),pg!$C$2:$D$38,2,FALSE))</f>
        <v/>
      </c>
      <c r="F2532" s="21" t="str" cm="1">
        <f t="array" ref="F2532">_xlfn.IFS(C2532="","",D2532="","",A2532="","",NOT(B2532=""),B2532*E2532)</f>
        <v/>
      </c>
      <c r="H2532" s="14" t="str" cm="1">
        <f t="array" ref="H2532">_xlfn.IFS(BR_standardformat!G2535="","",COUNTIF(tabel_7!A2563:A3545,BR_standardformat!G2535)=0,BR_standardformat!G2535,COUNTIF(tabel_7!A2563:A3545,BR_standardformat!G2535)&gt;0,"")</f>
        <v/>
      </c>
      <c r="I2532" t="str">
        <f t="shared" si="39"/>
        <v/>
      </c>
    </row>
    <row r="2533" spans="1:9" x14ac:dyDescent="0.25">
      <c r="A2533" s="14" t="str" cm="1">
        <f t="array" ref="A2533">_xlfn.IFS(BR_standardformat!G2536="","",COUNTIF(tabel_7!A2533:A3546,BR_standardformat!G2536)=0,BR_standardformat!G2536,COUNTIF(tabel_7!A2533:A3546,BR_standardformat!G2536)&gt;0,"")</f>
        <v/>
      </c>
      <c r="B2533" s="14" t="str">
        <f>IF(NOT(A2533=""),BR_standardformat!R2536,"")</f>
        <v/>
      </c>
      <c r="E2533" s="21" t="str" cm="1">
        <f t="array" ref="E2533">_xlfn.IFS(C2533="","",D2533="","",A2533="","",NOT(A2533=""),VLOOKUP(_xlfn.CONCAT(C2533,", ",D2533),pg!$C$2:$D$38,2,FALSE))</f>
        <v/>
      </c>
      <c r="F2533" s="21" t="str" cm="1">
        <f t="array" ref="F2533">_xlfn.IFS(C2533="","",D2533="","",A2533="","",NOT(B2533=""),B2533*E2533)</f>
        <v/>
      </c>
      <c r="H2533" s="14" t="str" cm="1">
        <f t="array" ref="H2533">_xlfn.IFS(BR_standardformat!G2536="","",COUNTIF(tabel_7!A2564:A3546,BR_standardformat!G2536)=0,BR_standardformat!G2536,COUNTIF(tabel_7!A2564:A3546,BR_standardformat!G2536)&gt;0,"")</f>
        <v/>
      </c>
      <c r="I2533" t="str">
        <f t="shared" si="39"/>
        <v/>
      </c>
    </row>
    <row r="2534" spans="1:9" x14ac:dyDescent="0.25">
      <c r="A2534" s="14" t="str" cm="1">
        <f t="array" ref="A2534">_xlfn.IFS(BR_standardformat!G2537="","",COUNTIF(tabel_7!A2534:A3547,BR_standardformat!G2537)=0,BR_standardformat!G2537,COUNTIF(tabel_7!A2534:A3547,BR_standardformat!G2537)&gt;0,"")</f>
        <v/>
      </c>
      <c r="B2534" s="14" t="str">
        <f>IF(NOT(A2534=""),BR_standardformat!R2537,"")</f>
        <v/>
      </c>
      <c r="E2534" s="21" t="str" cm="1">
        <f t="array" ref="E2534">_xlfn.IFS(C2534="","",D2534="","",A2534="","",NOT(A2534=""),VLOOKUP(_xlfn.CONCAT(C2534,", ",D2534),pg!$C$2:$D$38,2,FALSE))</f>
        <v/>
      </c>
      <c r="F2534" s="21" t="str" cm="1">
        <f t="array" ref="F2534">_xlfn.IFS(C2534="","",D2534="","",A2534="","",NOT(B2534=""),B2534*E2534)</f>
        <v/>
      </c>
      <c r="H2534" s="14" t="str" cm="1">
        <f t="array" ref="H2534">_xlfn.IFS(BR_standardformat!G2537="","",COUNTIF(tabel_7!A2565:A3547,BR_standardformat!G2537)=0,BR_standardformat!G2537,COUNTIF(tabel_7!A2565:A3547,BR_standardformat!G2537)&gt;0,"")</f>
        <v/>
      </c>
      <c r="I2534" t="str">
        <f t="shared" si="39"/>
        <v/>
      </c>
    </row>
    <row r="2535" spans="1:9" x14ac:dyDescent="0.25">
      <c r="A2535" s="14" t="str" cm="1">
        <f t="array" ref="A2535">_xlfn.IFS(BR_standardformat!G2538="","",COUNTIF(tabel_7!A2535:A3548,BR_standardformat!G2538)=0,BR_standardformat!G2538,COUNTIF(tabel_7!A2535:A3548,BR_standardformat!G2538)&gt;0,"")</f>
        <v/>
      </c>
      <c r="B2535" s="14" t="str">
        <f>IF(NOT(A2535=""),BR_standardformat!R2538,"")</f>
        <v/>
      </c>
      <c r="E2535" s="21" t="str" cm="1">
        <f t="array" ref="E2535">_xlfn.IFS(C2535="","",D2535="","",A2535="","",NOT(A2535=""),VLOOKUP(_xlfn.CONCAT(C2535,", ",D2535),pg!$C$2:$D$38,2,FALSE))</f>
        <v/>
      </c>
      <c r="F2535" s="21" t="str" cm="1">
        <f t="array" ref="F2535">_xlfn.IFS(C2535="","",D2535="","",A2535="","",NOT(B2535=""),B2535*E2535)</f>
        <v/>
      </c>
      <c r="H2535" s="14" t="str" cm="1">
        <f t="array" ref="H2535">_xlfn.IFS(BR_standardformat!G2538="","",COUNTIF(tabel_7!A2566:A3548,BR_standardformat!G2538)=0,BR_standardformat!G2538,COUNTIF(tabel_7!A2566:A3548,BR_standardformat!G2538)&gt;0,"")</f>
        <v/>
      </c>
      <c r="I2535" t="str">
        <f t="shared" si="39"/>
        <v/>
      </c>
    </row>
    <row r="2536" spans="1:9" x14ac:dyDescent="0.25">
      <c r="A2536" s="14" t="str" cm="1">
        <f t="array" ref="A2536">_xlfn.IFS(BR_standardformat!G2539="","",COUNTIF(tabel_7!A2536:A3549,BR_standardformat!G2539)=0,BR_standardformat!G2539,COUNTIF(tabel_7!A2536:A3549,BR_standardformat!G2539)&gt;0,"")</f>
        <v/>
      </c>
      <c r="B2536" s="14" t="str">
        <f>IF(NOT(A2536=""),BR_standardformat!R2539,"")</f>
        <v/>
      </c>
      <c r="E2536" s="21" t="str" cm="1">
        <f t="array" ref="E2536">_xlfn.IFS(C2536="","",D2536="","",A2536="","",NOT(A2536=""),VLOOKUP(_xlfn.CONCAT(C2536,", ",D2536),pg!$C$2:$D$38,2,FALSE))</f>
        <v/>
      </c>
      <c r="F2536" s="21" t="str" cm="1">
        <f t="array" ref="F2536">_xlfn.IFS(C2536="","",D2536="","",A2536="","",NOT(B2536=""),B2536*E2536)</f>
        <v/>
      </c>
      <c r="H2536" s="14" t="str" cm="1">
        <f t="array" ref="H2536">_xlfn.IFS(BR_standardformat!G2539="","",COUNTIF(tabel_7!A2567:A3549,BR_standardformat!G2539)=0,BR_standardformat!G2539,COUNTIF(tabel_7!A2567:A3549,BR_standardformat!G2539)&gt;0,"")</f>
        <v/>
      </c>
      <c r="I2536" t="str">
        <f t="shared" si="39"/>
        <v/>
      </c>
    </row>
    <row r="2537" spans="1:9" x14ac:dyDescent="0.25">
      <c r="A2537" s="14" t="str" cm="1">
        <f t="array" ref="A2537">_xlfn.IFS(BR_standardformat!G2540="","",COUNTIF(tabel_7!A2537:A3550,BR_standardformat!G2540)=0,BR_standardformat!G2540,COUNTIF(tabel_7!A2537:A3550,BR_standardformat!G2540)&gt;0,"")</f>
        <v/>
      </c>
      <c r="B2537" s="14" t="str">
        <f>IF(NOT(A2537=""),BR_standardformat!R2540,"")</f>
        <v/>
      </c>
      <c r="E2537" s="21" t="str" cm="1">
        <f t="array" ref="E2537">_xlfn.IFS(C2537="","",D2537="","",A2537="","",NOT(A2537=""),VLOOKUP(_xlfn.CONCAT(C2537,", ",D2537),pg!$C$2:$D$38,2,FALSE))</f>
        <v/>
      </c>
      <c r="F2537" s="21" t="str" cm="1">
        <f t="array" ref="F2537">_xlfn.IFS(C2537="","",D2537="","",A2537="","",NOT(B2537=""),B2537*E2537)</f>
        <v/>
      </c>
      <c r="H2537" s="14" t="str" cm="1">
        <f t="array" ref="H2537">_xlfn.IFS(BR_standardformat!G2540="","",COUNTIF(tabel_7!A2568:A3550,BR_standardformat!G2540)=0,BR_standardformat!G2540,COUNTIF(tabel_7!A2568:A3550,BR_standardformat!G2540)&gt;0,"")</f>
        <v/>
      </c>
      <c r="I2537" t="str">
        <f t="shared" si="39"/>
        <v/>
      </c>
    </row>
    <row r="2538" spans="1:9" x14ac:dyDescent="0.25">
      <c r="A2538" s="14" t="str" cm="1">
        <f t="array" ref="A2538">_xlfn.IFS(BR_standardformat!G2541="","",COUNTIF(tabel_7!A2538:A3551,BR_standardformat!G2541)=0,BR_standardformat!G2541,COUNTIF(tabel_7!A2538:A3551,BR_standardformat!G2541)&gt;0,"")</f>
        <v/>
      </c>
      <c r="B2538" s="14" t="str">
        <f>IF(NOT(A2538=""),BR_standardformat!R2541,"")</f>
        <v/>
      </c>
      <c r="E2538" s="21" t="str" cm="1">
        <f t="array" ref="E2538">_xlfn.IFS(C2538="","",D2538="","",A2538="","",NOT(A2538=""),VLOOKUP(_xlfn.CONCAT(C2538,", ",D2538),pg!$C$2:$D$38,2,FALSE))</f>
        <v/>
      </c>
      <c r="F2538" s="21" t="str" cm="1">
        <f t="array" ref="F2538">_xlfn.IFS(C2538="","",D2538="","",A2538="","",NOT(B2538=""),B2538*E2538)</f>
        <v/>
      </c>
      <c r="H2538" s="14" t="str" cm="1">
        <f t="array" ref="H2538">_xlfn.IFS(BR_standardformat!G2541="","",COUNTIF(tabel_7!A2569:A3551,BR_standardformat!G2541)=0,BR_standardformat!G2541,COUNTIF(tabel_7!A2569:A3551,BR_standardformat!G2541)&gt;0,"")</f>
        <v/>
      </c>
      <c r="I2538" t="str">
        <f t="shared" si="39"/>
        <v/>
      </c>
    </row>
    <row r="2539" spans="1:9" x14ac:dyDescent="0.25">
      <c r="A2539" s="14" t="str" cm="1">
        <f t="array" ref="A2539">_xlfn.IFS(BR_standardformat!G2542="","",COUNTIF(tabel_7!A2539:A3552,BR_standardformat!G2542)=0,BR_standardformat!G2542,COUNTIF(tabel_7!A2539:A3552,BR_standardformat!G2542)&gt;0,"")</f>
        <v/>
      </c>
      <c r="B2539" s="14" t="str">
        <f>IF(NOT(A2539=""),BR_standardformat!R2542,"")</f>
        <v/>
      </c>
      <c r="E2539" s="21" t="str" cm="1">
        <f t="array" ref="E2539">_xlfn.IFS(C2539="","",D2539="","",A2539="","",NOT(A2539=""),VLOOKUP(_xlfn.CONCAT(C2539,", ",D2539),pg!$C$2:$D$38,2,FALSE))</f>
        <v/>
      </c>
      <c r="F2539" s="21" t="str" cm="1">
        <f t="array" ref="F2539">_xlfn.IFS(C2539="","",D2539="","",A2539="","",NOT(B2539=""),B2539*E2539)</f>
        <v/>
      </c>
      <c r="H2539" s="14" t="str" cm="1">
        <f t="array" ref="H2539">_xlfn.IFS(BR_standardformat!G2542="","",COUNTIF(tabel_7!A2570:A3552,BR_standardformat!G2542)=0,BR_standardformat!G2542,COUNTIF(tabel_7!A2570:A3552,BR_standardformat!G2542)&gt;0,"")</f>
        <v/>
      </c>
      <c r="I2539" t="str">
        <f t="shared" si="39"/>
        <v/>
      </c>
    </row>
    <row r="2540" spans="1:9" x14ac:dyDescent="0.25">
      <c r="A2540" s="14" t="str" cm="1">
        <f t="array" ref="A2540">_xlfn.IFS(BR_standardformat!G2543="","",COUNTIF(tabel_7!A2540:A3553,BR_standardformat!G2543)=0,BR_standardformat!G2543,COUNTIF(tabel_7!A2540:A3553,BR_standardformat!G2543)&gt;0,"")</f>
        <v/>
      </c>
      <c r="B2540" s="14" t="str">
        <f>IF(NOT(A2540=""),BR_standardformat!R2543,"")</f>
        <v/>
      </c>
      <c r="E2540" s="21" t="str" cm="1">
        <f t="array" ref="E2540">_xlfn.IFS(C2540="","",D2540="","",A2540="","",NOT(A2540=""),VLOOKUP(_xlfn.CONCAT(C2540,", ",D2540),pg!$C$2:$D$38,2,FALSE))</f>
        <v/>
      </c>
      <c r="F2540" s="21" t="str" cm="1">
        <f t="array" ref="F2540">_xlfn.IFS(C2540="","",D2540="","",A2540="","",NOT(B2540=""),B2540*E2540)</f>
        <v/>
      </c>
      <c r="H2540" s="14" t="str" cm="1">
        <f t="array" ref="H2540">_xlfn.IFS(BR_standardformat!G2543="","",COUNTIF(tabel_7!A2571:A3553,BR_standardformat!G2543)=0,BR_standardformat!G2543,COUNTIF(tabel_7!A2571:A3553,BR_standardformat!G2543)&gt;0,"")</f>
        <v/>
      </c>
      <c r="I2540" t="str">
        <f t="shared" si="39"/>
        <v/>
      </c>
    </row>
    <row r="2541" spans="1:9" x14ac:dyDescent="0.25">
      <c r="A2541" s="14" t="str" cm="1">
        <f t="array" ref="A2541">_xlfn.IFS(BR_standardformat!G2544="","",COUNTIF(tabel_7!A2541:A3554,BR_standardformat!G2544)=0,BR_standardformat!G2544,COUNTIF(tabel_7!A2541:A3554,BR_standardformat!G2544)&gt;0,"")</f>
        <v/>
      </c>
      <c r="B2541" s="14" t="str">
        <f>IF(NOT(A2541=""),BR_standardformat!R2544,"")</f>
        <v/>
      </c>
      <c r="E2541" s="21" t="str" cm="1">
        <f t="array" ref="E2541">_xlfn.IFS(C2541="","",D2541="","",A2541="","",NOT(A2541=""),VLOOKUP(_xlfn.CONCAT(C2541,", ",D2541),pg!$C$2:$D$38,2,FALSE))</f>
        <v/>
      </c>
      <c r="F2541" s="21" t="str" cm="1">
        <f t="array" ref="F2541">_xlfn.IFS(C2541="","",D2541="","",A2541="","",NOT(B2541=""),B2541*E2541)</f>
        <v/>
      </c>
      <c r="H2541" s="14" t="str" cm="1">
        <f t="array" ref="H2541">_xlfn.IFS(BR_standardformat!G2544="","",COUNTIF(tabel_7!A2572:A3554,BR_standardformat!G2544)=0,BR_standardformat!G2544,COUNTIF(tabel_7!A2572:A3554,BR_standardformat!G2544)&gt;0,"")</f>
        <v/>
      </c>
      <c r="I2541" t="str">
        <f t="shared" si="39"/>
        <v/>
      </c>
    </row>
    <row r="2542" spans="1:9" x14ac:dyDescent="0.25">
      <c r="A2542" s="14" t="str" cm="1">
        <f t="array" ref="A2542">_xlfn.IFS(BR_standardformat!G2545="","",COUNTIF(tabel_7!A2542:A3555,BR_standardformat!G2545)=0,BR_standardformat!G2545,COUNTIF(tabel_7!A2542:A3555,BR_standardformat!G2545)&gt;0,"")</f>
        <v/>
      </c>
      <c r="B2542" s="14" t="str">
        <f>IF(NOT(A2542=""),BR_standardformat!R2545,"")</f>
        <v/>
      </c>
      <c r="E2542" s="21" t="str" cm="1">
        <f t="array" ref="E2542">_xlfn.IFS(C2542="","",D2542="","",A2542="","",NOT(A2542=""),VLOOKUP(_xlfn.CONCAT(C2542,", ",D2542),pg!$C$2:$D$38,2,FALSE))</f>
        <v/>
      </c>
      <c r="F2542" s="21" t="str" cm="1">
        <f t="array" ref="F2542">_xlfn.IFS(C2542="","",D2542="","",A2542="","",NOT(B2542=""),B2542*E2542)</f>
        <v/>
      </c>
      <c r="H2542" s="14" t="str" cm="1">
        <f t="array" ref="H2542">_xlfn.IFS(BR_standardformat!G2545="","",COUNTIF(tabel_7!A2573:A3555,BR_standardformat!G2545)=0,BR_standardformat!G2545,COUNTIF(tabel_7!A2573:A3555,BR_standardformat!G2545)&gt;0,"")</f>
        <v/>
      </c>
      <c r="I2542" t="str">
        <f t="shared" si="39"/>
        <v/>
      </c>
    </row>
    <row r="2543" spans="1:9" x14ac:dyDescent="0.25">
      <c r="A2543" s="14" t="str" cm="1">
        <f t="array" ref="A2543">_xlfn.IFS(BR_standardformat!G2546="","",COUNTIF(tabel_7!A2543:A3556,BR_standardformat!G2546)=0,BR_standardformat!G2546,COUNTIF(tabel_7!A2543:A3556,BR_standardformat!G2546)&gt;0,"")</f>
        <v/>
      </c>
      <c r="B2543" s="14" t="str">
        <f>IF(NOT(A2543=""),BR_standardformat!R2546,"")</f>
        <v/>
      </c>
      <c r="E2543" s="21" t="str" cm="1">
        <f t="array" ref="E2543">_xlfn.IFS(C2543="","",D2543="","",A2543="","",NOT(A2543=""),VLOOKUP(_xlfn.CONCAT(C2543,", ",D2543),pg!$C$2:$D$38,2,FALSE))</f>
        <v/>
      </c>
      <c r="F2543" s="21" t="str" cm="1">
        <f t="array" ref="F2543">_xlfn.IFS(C2543="","",D2543="","",A2543="","",NOT(B2543=""),B2543*E2543)</f>
        <v/>
      </c>
      <c r="H2543" s="14" t="str" cm="1">
        <f t="array" ref="H2543">_xlfn.IFS(BR_standardformat!G2546="","",COUNTIF(tabel_7!A2574:A3556,BR_standardformat!G2546)=0,BR_standardformat!G2546,COUNTIF(tabel_7!A2574:A3556,BR_standardformat!G2546)&gt;0,"")</f>
        <v/>
      </c>
      <c r="I2543" t="str">
        <f t="shared" si="39"/>
        <v/>
      </c>
    </row>
    <row r="2544" spans="1:9" x14ac:dyDescent="0.25">
      <c r="A2544" s="14" t="str" cm="1">
        <f t="array" ref="A2544">_xlfn.IFS(BR_standardformat!G2547="","",COUNTIF(tabel_7!A2544:A3557,BR_standardformat!G2547)=0,BR_standardformat!G2547,COUNTIF(tabel_7!A2544:A3557,BR_standardformat!G2547)&gt;0,"")</f>
        <v/>
      </c>
      <c r="B2544" s="14" t="str">
        <f>IF(NOT(A2544=""),BR_standardformat!R2547,"")</f>
        <v/>
      </c>
      <c r="E2544" s="21" t="str" cm="1">
        <f t="array" ref="E2544">_xlfn.IFS(C2544="","",D2544="","",A2544="","",NOT(A2544=""),VLOOKUP(_xlfn.CONCAT(C2544,", ",D2544),pg!$C$2:$D$38,2,FALSE))</f>
        <v/>
      </c>
      <c r="F2544" s="21" t="str" cm="1">
        <f t="array" ref="F2544">_xlfn.IFS(C2544="","",D2544="","",A2544="","",NOT(B2544=""),B2544*E2544)</f>
        <v/>
      </c>
      <c r="H2544" s="14" t="str" cm="1">
        <f t="array" ref="H2544">_xlfn.IFS(BR_standardformat!G2547="","",COUNTIF(tabel_7!A2575:A3557,BR_standardformat!G2547)=0,BR_standardformat!G2547,COUNTIF(tabel_7!A2575:A3557,BR_standardformat!G2547)&gt;0,"")</f>
        <v/>
      </c>
      <c r="I2544" t="str">
        <f t="shared" si="39"/>
        <v/>
      </c>
    </row>
    <row r="2545" spans="1:9" x14ac:dyDescent="0.25">
      <c r="A2545" s="14" t="str" cm="1">
        <f t="array" ref="A2545">_xlfn.IFS(BR_standardformat!G2548="","",COUNTIF(tabel_7!A2545:A3558,BR_standardformat!G2548)=0,BR_standardformat!G2548,COUNTIF(tabel_7!A2545:A3558,BR_standardformat!G2548)&gt;0,"")</f>
        <v/>
      </c>
      <c r="B2545" s="14" t="str">
        <f>IF(NOT(A2545=""),BR_standardformat!R2548,"")</f>
        <v/>
      </c>
      <c r="E2545" s="21" t="str" cm="1">
        <f t="array" ref="E2545">_xlfn.IFS(C2545="","",D2545="","",A2545="","",NOT(A2545=""),VLOOKUP(_xlfn.CONCAT(C2545,", ",D2545),pg!$C$2:$D$38,2,FALSE))</f>
        <v/>
      </c>
      <c r="F2545" s="21" t="str" cm="1">
        <f t="array" ref="F2545">_xlfn.IFS(C2545="","",D2545="","",A2545="","",NOT(B2545=""),B2545*E2545)</f>
        <v/>
      </c>
      <c r="H2545" s="14" t="str" cm="1">
        <f t="array" ref="H2545">_xlfn.IFS(BR_standardformat!G2548="","",COUNTIF(tabel_7!A2576:A3558,BR_standardformat!G2548)=0,BR_standardformat!G2548,COUNTIF(tabel_7!A2576:A3558,BR_standardformat!G2548)&gt;0,"")</f>
        <v/>
      </c>
      <c r="I2545" t="str">
        <f t="shared" si="39"/>
        <v/>
      </c>
    </row>
    <row r="2546" spans="1:9" x14ac:dyDescent="0.25">
      <c r="A2546" s="14" t="str" cm="1">
        <f t="array" ref="A2546">_xlfn.IFS(BR_standardformat!G2549="","",COUNTIF(tabel_7!A2546:A3559,BR_standardformat!G2549)=0,BR_standardformat!G2549,COUNTIF(tabel_7!A2546:A3559,BR_standardformat!G2549)&gt;0,"")</f>
        <v/>
      </c>
      <c r="B2546" s="14" t="str">
        <f>IF(NOT(A2546=""),BR_standardformat!R2549,"")</f>
        <v/>
      </c>
      <c r="E2546" s="21" t="str" cm="1">
        <f t="array" ref="E2546">_xlfn.IFS(C2546="","",D2546="","",A2546="","",NOT(A2546=""),VLOOKUP(_xlfn.CONCAT(C2546,", ",D2546),pg!$C$2:$D$38,2,FALSE))</f>
        <v/>
      </c>
      <c r="F2546" s="21" t="str" cm="1">
        <f t="array" ref="F2546">_xlfn.IFS(C2546="","",D2546="","",A2546="","",NOT(B2546=""),B2546*E2546)</f>
        <v/>
      </c>
      <c r="H2546" s="14" t="str" cm="1">
        <f t="array" ref="H2546">_xlfn.IFS(BR_standardformat!G2549="","",COUNTIF(tabel_7!A2577:A3559,BR_standardformat!G2549)=0,BR_standardformat!G2549,COUNTIF(tabel_7!A2577:A3559,BR_standardformat!G2549)&gt;0,"")</f>
        <v/>
      </c>
      <c r="I2546" t="str">
        <f t="shared" si="39"/>
        <v/>
      </c>
    </row>
    <row r="2547" spans="1:9" x14ac:dyDescent="0.25">
      <c r="A2547" s="14" t="str" cm="1">
        <f t="array" ref="A2547">_xlfn.IFS(BR_standardformat!G2550="","",COUNTIF(tabel_7!A2547:A3560,BR_standardformat!G2550)=0,BR_standardformat!G2550,COUNTIF(tabel_7!A2547:A3560,BR_standardformat!G2550)&gt;0,"")</f>
        <v/>
      </c>
      <c r="B2547" s="14" t="str">
        <f>IF(NOT(A2547=""),BR_standardformat!R2550,"")</f>
        <v/>
      </c>
      <c r="E2547" s="21" t="str" cm="1">
        <f t="array" ref="E2547">_xlfn.IFS(C2547="","",D2547="","",A2547="","",NOT(A2547=""),VLOOKUP(_xlfn.CONCAT(C2547,", ",D2547),pg!$C$2:$D$38,2,FALSE))</f>
        <v/>
      </c>
      <c r="F2547" s="21" t="str" cm="1">
        <f t="array" ref="F2547">_xlfn.IFS(C2547="","",D2547="","",A2547="","",NOT(B2547=""),B2547*E2547)</f>
        <v/>
      </c>
      <c r="H2547" s="14" t="str" cm="1">
        <f t="array" ref="H2547">_xlfn.IFS(BR_standardformat!G2550="","",COUNTIF(tabel_7!A2578:A3560,BR_standardformat!G2550)=0,BR_standardformat!G2550,COUNTIF(tabel_7!A2578:A3560,BR_standardformat!G2550)&gt;0,"")</f>
        <v/>
      </c>
      <c r="I2547" t="str">
        <f t="shared" si="39"/>
        <v/>
      </c>
    </row>
    <row r="2548" spans="1:9" x14ac:dyDescent="0.25">
      <c r="A2548" s="14" t="str" cm="1">
        <f t="array" ref="A2548">_xlfn.IFS(BR_standardformat!G2551="","",COUNTIF(tabel_7!A2548:A3561,BR_standardformat!G2551)=0,BR_standardformat!G2551,COUNTIF(tabel_7!A2548:A3561,BR_standardformat!G2551)&gt;0,"")</f>
        <v/>
      </c>
      <c r="B2548" s="14" t="str">
        <f>IF(NOT(A2548=""),BR_standardformat!R2551,"")</f>
        <v/>
      </c>
      <c r="E2548" s="21" t="str" cm="1">
        <f t="array" ref="E2548">_xlfn.IFS(C2548="","",D2548="","",A2548="","",NOT(A2548=""),VLOOKUP(_xlfn.CONCAT(C2548,", ",D2548),pg!$C$2:$D$38,2,FALSE))</f>
        <v/>
      </c>
      <c r="F2548" s="21" t="str" cm="1">
        <f t="array" ref="F2548">_xlfn.IFS(C2548="","",D2548="","",A2548="","",NOT(B2548=""),B2548*E2548)</f>
        <v/>
      </c>
      <c r="H2548" s="14" t="str" cm="1">
        <f t="array" ref="H2548">_xlfn.IFS(BR_standardformat!G2551="","",COUNTIF(tabel_7!A2579:A3561,BR_standardformat!G2551)=0,BR_standardformat!G2551,COUNTIF(tabel_7!A2579:A3561,BR_standardformat!G2551)&gt;0,"")</f>
        <v/>
      </c>
      <c r="I2548" t="str">
        <f t="shared" si="39"/>
        <v/>
      </c>
    </row>
    <row r="2549" spans="1:9" x14ac:dyDescent="0.25">
      <c r="A2549" s="14" t="str" cm="1">
        <f t="array" ref="A2549">_xlfn.IFS(BR_standardformat!G2552="","",COUNTIF(tabel_7!A2549:A3562,BR_standardformat!G2552)=0,BR_standardformat!G2552,COUNTIF(tabel_7!A2549:A3562,BR_standardformat!G2552)&gt;0,"")</f>
        <v/>
      </c>
      <c r="B2549" s="14" t="str">
        <f>IF(NOT(A2549=""),BR_standardformat!R2552,"")</f>
        <v/>
      </c>
      <c r="E2549" s="21" t="str" cm="1">
        <f t="array" ref="E2549">_xlfn.IFS(C2549="","",D2549="","",A2549="","",NOT(A2549=""),VLOOKUP(_xlfn.CONCAT(C2549,", ",D2549),pg!$C$2:$D$38,2,FALSE))</f>
        <v/>
      </c>
      <c r="F2549" s="21" t="str" cm="1">
        <f t="array" ref="F2549">_xlfn.IFS(C2549="","",D2549="","",A2549="","",NOT(B2549=""),B2549*E2549)</f>
        <v/>
      </c>
      <c r="H2549" s="14" t="str" cm="1">
        <f t="array" ref="H2549">_xlfn.IFS(BR_standardformat!G2552="","",COUNTIF(tabel_7!A2580:A3562,BR_standardformat!G2552)=0,BR_standardformat!G2552,COUNTIF(tabel_7!A2580:A3562,BR_standardformat!G2552)&gt;0,"")</f>
        <v/>
      </c>
      <c r="I2549" t="str">
        <f t="shared" si="39"/>
        <v/>
      </c>
    </row>
    <row r="2550" spans="1:9" x14ac:dyDescent="0.25">
      <c r="A2550" s="14" t="str" cm="1">
        <f t="array" ref="A2550">_xlfn.IFS(BR_standardformat!G2553="","",COUNTIF(tabel_7!A2550:A3563,BR_standardformat!G2553)=0,BR_standardformat!G2553,COUNTIF(tabel_7!A2550:A3563,BR_standardformat!G2553)&gt;0,"")</f>
        <v/>
      </c>
      <c r="B2550" s="14" t="str">
        <f>IF(NOT(A2550=""),BR_standardformat!R2553,"")</f>
        <v/>
      </c>
      <c r="E2550" s="21" t="str" cm="1">
        <f t="array" ref="E2550">_xlfn.IFS(C2550="","",D2550="","",A2550="","",NOT(A2550=""),VLOOKUP(_xlfn.CONCAT(C2550,", ",D2550),pg!$C$2:$D$38,2,FALSE))</f>
        <v/>
      </c>
      <c r="F2550" s="21" t="str" cm="1">
        <f t="array" ref="F2550">_xlfn.IFS(C2550="","",D2550="","",A2550="","",NOT(B2550=""),B2550*E2550)</f>
        <v/>
      </c>
      <c r="H2550" s="14" t="str" cm="1">
        <f t="array" ref="H2550">_xlfn.IFS(BR_standardformat!G2553="","",COUNTIF(tabel_7!A2581:A3563,BR_standardformat!G2553)=0,BR_standardformat!G2553,COUNTIF(tabel_7!A2581:A3563,BR_standardformat!G2553)&gt;0,"")</f>
        <v/>
      </c>
      <c r="I2550" t="str">
        <f t="shared" si="39"/>
        <v/>
      </c>
    </row>
    <row r="2551" spans="1:9" x14ac:dyDescent="0.25">
      <c r="A2551" s="14" t="str" cm="1">
        <f t="array" ref="A2551">_xlfn.IFS(BR_standardformat!G2554="","",COUNTIF(tabel_7!A2551:A3564,BR_standardformat!G2554)=0,BR_standardformat!G2554,COUNTIF(tabel_7!A2551:A3564,BR_standardformat!G2554)&gt;0,"")</f>
        <v/>
      </c>
      <c r="B2551" s="14" t="str">
        <f>IF(NOT(A2551=""),BR_standardformat!R2554,"")</f>
        <v/>
      </c>
      <c r="E2551" s="21" t="str" cm="1">
        <f t="array" ref="E2551">_xlfn.IFS(C2551="","",D2551="","",A2551="","",NOT(A2551=""),VLOOKUP(_xlfn.CONCAT(C2551,", ",D2551),pg!$C$2:$D$38,2,FALSE))</f>
        <v/>
      </c>
      <c r="F2551" s="21" t="str" cm="1">
        <f t="array" ref="F2551">_xlfn.IFS(C2551="","",D2551="","",A2551="","",NOT(B2551=""),B2551*E2551)</f>
        <v/>
      </c>
      <c r="H2551" s="14" t="str" cm="1">
        <f t="array" ref="H2551">_xlfn.IFS(BR_standardformat!G2554="","",COUNTIF(tabel_7!A2582:A3564,BR_standardformat!G2554)=0,BR_standardformat!G2554,COUNTIF(tabel_7!A2582:A3564,BR_standardformat!G2554)&gt;0,"")</f>
        <v/>
      </c>
      <c r="I2551" t="str">
        <f t="shared" si="39"/>
        <v/>
      </c>
    </row>
    <row r="2552" spans="1:9" x14ac:dyDescent="0.25">
      <c r="A2552" s="14" t="str" cm="1">
        <f t="array" ref="A2552">_xlfn.IFS(BR_standardformat!G2555="","",COUNTIF(tabel_7!A2552:A3565,BR_standardformat!G2555)=0,BR_standardformat!G2555,COUNTIF(tabel_7!A2552:A3565,BR_standardformat!G2555)&gt;0,"")</f>
        <v/>
      </c>
      <c r="B2552" s="14" t="str">
        <f>IF(NOT(A2552=""),BR_standardformat!R2555,"")</f>
        <v/>
      </c>
      <c r="E2552" s="21" t="str" cm="1">
        <f t="array" ref="E2552">_xlfn.IFS(C2552="","",D2552="","",A2552="","",NOT(A2552=""),VLOOKUP(_xlfn.CONCAT(C2552,", ",D2552),pg!$C$2:$D$38,2,FALSE))</f>
        <v/>
      </c>
      <c r="F2552" s="21" t="str" cm="1">
        <f t="array" ref="F2552">_xlfn.IFS(C2552="","",D2552="","",A2552="","",NOT(B2552=""),B2552*E2552)</f>
        <v/>
      </c>
      <c r="H2552" s="14" t="str" cm="1">
        <f t="array" ref="H2552">_xlfn.IFS(BR_standardformat!G2555="","",COUNTIF(tabel_7!A2583:A3565,BR_standardformat!G2555)=0,BR_standardformat!G2555,COUNTIF(tabel_7!A2583:A3565,BR_standardformat!G2555)&gt;0,"")</f>
        <v/>
      </c>
      <c r="I2552" t="str">
        <f t="shared" si="39"/>
        <v/>
      </c>
    </row>
    <row r="2553" spans="1:9" x14ac:dyDescent="0.25">
      <c r="A2553" s="14" t="str" cm="1">
        <f t="array" ref="A2553">_xlfn.IFS(BR_standardformat!G2556="","",COUNTIF(tabel_7!A2553:A3566,BR_standardformat!G2556)=0,BR_standardformat!G2556,COUNTIF(tabel_7!A2553:A3566,BR_standardformat!G2556)&gt;0,"")</f>
        <v/>
      </c>
      <c r="B2553" s="14" t="str">
        <f>IF(NOT(A2553=""),BR_standardformat!R2556,"")</f>
        <v/>
      </c>
      <c r="E2553" s="21" t="str" cm="1">
        <f t="array" ref="E2553">_xlfn.IFS(C2553="","",D2553="","",A2553="","",NOT(A2553=""),VLOOKUP(_xlfn.CONCAT(C2553,", ",D2553),pg!$C$2:$D$38,2,FALSE))</f>
        <v/>
      </c>
      <c r="F2553" s="21" t="str" cm="1">
        <f t="array" ref="F2553">_xlfn.IFS(C2553="","",D2553="","",A2553="","",NOT(B2553=""),B2553*E2553)</f>
        <v/>
      </c>
      <c r="H2553" s="14" t="str" cm="1">
        <f t="array" ref="H2553">_xlfn.IFS(BR_standardformat!G2556="","",COUNTIF(tabel_7!A2584:A3566,BR_standardformat!G2556)=0,BR_standardformat!G2556,COUNTIF(tabel_7!A2584:A3566,BR_standardformat!G2556)&gt;0,"")</f>
        <v/>
      </c>
      <c r="I2553" t="str">
        <f t="shared" si="39"/>
        <v/>
      </c>
    </row>
    <row r="2554" spans="1:9" x14ac:dyDescent="0.25">
      <c r="A2554" s="14" t="str" cm="1">
        <f t="array" ref="A2554">_xlfn.IFS(BR_standardformat!G2557="","",COUNTIF(tabel_7!A2554:A3567,BR_standardformat!G2557)=0,BR_standardformat!G2557,COUNTIF(tabel_7!A2554:A3567,BR_standardformat!G2557)&gt;0,"")</f>
        <v/>
      </c>
      <c r="B2554" s="14" t="str">
        <f>IF(NOT(A2554=""),BR_standardformat!R2557,"")</f>
        <v/>
      </c>
      <c r="E2554" s="21" t="str" cm="1">
        <f t="array" ref="E2554">_xlfn.IFS(C2554="","",D2554="","",A2554="","",NOT(A2554=""),VLOOKUP(_xlfn.CONCAT(C2554,", ",D2554),pg!$C$2:$D$38,2,FALSE))</f>
        <v/>
      </c>
      <c r="F2554" s="21" t="str" cm="1">
        <f t="array" ref="F2554">_xlfn.IFS(C2554="","",D2554="","",A2554="","",NOT(B2554=""),B2554*E2554)</f>
        <v/>
      </c>
      <c r="H2554" s="14" t="str" cm="1">
        <f t="array" ref="H2554">_xlfn.IFS(BR_standardformat!G2557="","",COUNTIF(tabel_7!A2585:A3567,BR_standardformat!G2557)=0,BR_standardformat!G2557,COUNTIF(tabel_7!A2585:A3567,BR_standardformat!G2557)&gt;0,"")</f>
        <v/>
      </c>
      <c r="I2554" t="str">
        <f t="shared" si="39"/>
        <v/>
      </c>
    </row>
    <row r="2555" spans="1:9" x14ac:dyDescent="0.25">
      <c r="A2555" s="14" t="str" cm="1">
        <f t="array" ref="A2555">_xlfn.IFS(BR_standardformat!G2558="","",COUNTIF(tabel_7!A2555:A3568,BR_standardformat!G2558)=0,BR_standardformat!G2558,COUNTIF(tabel_7!A2555:A3568,BR_standardformat!G2558)&gt;0,"")</f>
        <v/>
      </c>
      <c r="B2555" s="14" t="str">
        <f>IF(NOT(A2555=""),BR_standardformat!R2558,"")</f>
        <v/>
      </c>
      <c r="E2555" s="21" t="str" cm="1">
        <f t="array" ref="E2555">_xlfn.IFS(C2555="","",D2555="","",A2555="","",NOT(A2555=""),VLOOKUP(_xlfn.CONCAT(C2555,", ",D2555),pg!$C$2:$D$38,2,FALSE))</f>
        <v/>
      </c>
      <c r="F2555" s="21" t="str" cm="1">
        <f t="array" ref="F2555">_xlfn.IFS(C2555="","",D2555="","",A2555="","",NOT(B2555=""),B2555*E2555)</f>
        <v/>
      </c>
      <c r="H2555" s="14" t="str" cm="1">
        <f t="array" ref="H2555">_xlfn.IFS(BR_standardformat!G2558="","",COUNTIF(tabel_7!A2586:A3568,BR_standardformat!G2558)=0,BR_standardformat!G2558,COUNTIF(tabel_7!A2586:A3568,BR_standardformat!G2558)&gt;0,"")</f>
        <v/>
      </c>
      <c r="I2555" t="str">
        <f t="shared" si="39"/>
        <v/>
      </c>
    </row>
    <row r="2556" spans="1:9" x14ac:dyDescent="0.25">
      <c r="A2556" s="14" t="str" cm="1">
        <f t="array" ref="A2556">_xlfn.IFS(BR_standardformat!G2559="","",COUNTIF(tabel_7!A2556:A3569,BR_standardformat!G2559)=0,BR_standardformat!G2559,COUNTIF(tabel_7!A2556:A3569,BR_standardformat!G2559)&gt;0,"")</f>
        <v/>
      </c>
      <c r="B2556" s="14" t="str">
        <f>IF(NOT(A2556=""),BR_standardformat!R2559,"")</f>
        <v/>
      </c>
      <c r="E2556" s="21" t="str" cm="1">
        <f t="array" ref="E2556">_xlfn.IFS(C2556="","",D2556="","",A2556="","",NOT(A2556=""),VLOOKUP(_xlfn.CONCAT(C2556,", ",D2556),pg!$C$2:$D$38,2,FALSE))</f>
        <v/>
      </c>
      <c r="F2556" s="21" t="str" cm="1">
        <f t="array" ref="F2556">_xlfn.IFS(C2556="","",D2556="","",A2556="","",NOT(B2556=""),B2556*E2556)</f>
        <v/>
      </c>
      <c r="H2556" s="14" t="str" cm="1">
        <f t="array" ref="H2556">_xlfn.IFS(BR_standardformat!G2559="","",COUNTIF(tabel_7!A2587:A3569,BR_standardformat!G2559)=0,BR_standardformat!G2559,COUNTIF(tabel_7!A2587:A3569,BR_standardformat!G2559)&gt;0,"")</f>
        <v/>
      </c>
      <c r="I2556" t="str">
        <f t="shared" si="39"/>
        <v/>
      </c>
    </row>
    <row r="2557" spans="1:9" x14ac:dyDescent="0.25">
      <c r="A2557" s="14" t="str" cm="1">
        <f t="array" ref="A2557">_xlfn.IFS(BR_standardformat!G2560="","",COUNTIF(tabel_7!A2557:A3570,BR_standardformat!G2560)=0,BR_standardformat!G2560,COUNTIF(tabel_7!A2557:A3570,BR_standardformat!G2560)&gt;0,"")</f>
        <v/>
      </c>
      <c r="B2557" s="14" t="str">
        <f>IF(NOT(A2557=""),BR_standardformat!R2560,"")</f>
        <v/>
      </c>
      <c r="E2557" s="21" t="str" cm="1">
        <f t="array" ref="E2557">_xlfn.IFS(C2557="","",D2557="","",A2557="","",NOT(A2557=""),VLOOKUP(_xlfn.CONCAT(C2557,", ",D2557),pg!$C$2:$D$38,2,FALSE))</f>
        <v/>
      </c>
      <c r="F2557" s="21" t="str" cm="1">
        <f t="array" ref="F2557">_xlfn.IFS(C2557="","",D2557="","",A2557="","",NOT(B2557=""),B2557*E2557)</f>
        <v/>
      </c>
      <c r="H2557" s="14" t="str" cm="1">
        <f t="array" ref="H2557">_xlfn.IFS(BR_standardformat!G2560="","",COUNTIF(tabel_7!A2588:A3570,BR_standardformat!G2560)=0,BR_standardformat!G2560,COUNTIF(tabel_7!A2588:A3570,BR_standardformat!G2560)&gt;0,"")</f>
        <v/>
      </c>
      <c r="I2557" t="str">
        <f t="shared" si="39"/>
        <v/>
      </c>
    </row>
    <row r="2558" spans="1:9" x14ac:dyDescent="0.25">
      <c r="A2558" s="14" t="str" cm="1">
        <f t="array" ref="A2558">_xlfn.IFS(BR_standardformat!G2561="","",COUNTIF(tabel_7!A2558:A3571,BR_standardformat!G2561)=0,BR_standardformat!G2561,COUNTIF(tabel_7!A2558:A3571,BR_standardformat!G2561)&gt;0,"")</f>
        <v/>
      </c>
      <c r="B2558" s="14" t="str">
        <f>IF(NOT(A2558=""),BR_standardformat!R2561,"")</f>
        <v/>
      </c>
      <c r="E2558" s="21" t="str" cm="1">
        <f t="array" ref="E2558">_xlfn.IFS(C2558="","",D2558="","",A2558="","",NOT(A2558=""),VLOOKUP(_xlfn.CONCAT(C2558,", ",D2558),pg!$C$2:$D$38,2,FALSE))</f>
        <v/>
      </c>
      <c r="F2558" s="21" t="str" cm="1">
        <f t="array" ref="F2558">_xlfn.IFS(C2558="","",D2558="","",A2558="","",NOT(B2558=""),B2558*E2558)</f>
        <v/>
      </c>
      <c r="H2558" s="14" t="str" cm="1">
        <f t="array" ref="H2558">_xlfn.IFS(BR_standardformat!G2561="","",COUNTIF(tabel_7!A2589:A3571,BR_standardformat!G2561)=0,BR_standardformat!G2561,COUNTIF(tabel_7!A2589:A3571,BR_standardformat!G2561)&gt;0,"")</f>
        <v/>
      </c>
      <c r="I2558" t="str">
        <f t="shared" si="39"/>
        <v/>
      </c>
    </row>
    <row r="2559" spans="1:9" x14ac:dyDescent="0.25">
      <c r="A2559" s="14" t="str" cm="1">
        <f t="array" ref="A2559">_xlfn.IFS(BR_standardformat!G2562="","",COUNTIF(tabel_7!A2559:A3572,BR_standardformat!G2562)=0,BR_standardformat!G2562,COUNTIF(tabel_7!A2559:A3572,BR_standardformat!G2562)&gt;0,"")</f>
        <v/>
      </c>
      <c r="B2559" s="14" t="str">
        <f>IF(NOT(A2559=""),BR_standardformat!R2562,"")</f>
        <v/>
      </c>
      <c r="E2559" s="21" t="str" cm="1">
        <f t="array" ref="E2559">_xlfn.IFS(C2559="","",D2559="","",A2559="","",NOT(A2559=""),VLOOKUP(_xlfn.CONCAT(C2559,", ",D2559),pg!$C$2:$D$38,2,FALSE))</f>
        <v/>
      </c>
      <c r="F2559" s="21" t="str" cm="1">
        <f t="array" ref="F2559">_xlfn.IFS(C2559="","",D2559="","",A2559="","",NOT(B2559=""),B2559*E2559)</f>
        <v/>
      </c>
      <c r="H2559" s="14" t="str" cm="1">
        <f t="array" ref="H2559">_xlfn.IFS(BR_standardformat!G2562="","",COUNTIF(tabel_7!A2590:A3572,BR_standardformat!G2562)=0,BR_standardformat!G2562,COUNTIF(tabel_7!A2590:A3572,BR_standardformat!G2562)&gt;0,"")</f>
        <v/>
      </c>
      <c r="I2559" t="str">
        <f t="shared" si="39"/>
        <v/>
      </c>
    </row>
    <row r="2560" spans="1:9" x14ac:dyDescent="0.25">
      <c r="A2560" s="14" t="str" cm="1">
        <f t="array" ref="A2560">_xlfn.IFS(BR_standardformat!G2563="","",COUNTIF(tabel_7!A2560:A3573,BR_standardformat!G2563)=0,BR_standardformat!G2563,COUNTIF(tabel_7!A2560:A3573,BR_standardformat!G2563)&gt;0,"")</f>
        <v/>
      </c>
      <c r="B2560" s="14" t="str">
        <f>IF(NOT(A2560=""),BR_standardformat!R2563,"")</f>
        <v/>
      </c>
      <c r="E2560" s="21" t="str" cm="1">
        <f t="array" ref="E2560">_xlfn.IFS(C2560="","",D2560="","",A2560="","",NOT(A2560=""),VLOOKUP(_xlfn.CONCAT(C2560,", ",D2560),pg!$C$2:$D$38,2,FALSE))</f>
        <v/>
      </c>
      <c r="F2560" s="21" t="str" cm="1">
        <f t="array" ref="F2560">_xlfn.IFS(C2560="","",D2560="","",A2560="","",NOT(B2560=""),B2560*E2560)</f>
        <v/>
      </c>
      <c r="H2560" s="14" t="str" cm="1">
        <f t="array" ref="H2560">_xlfn.IFS(BR_standardformat!G2563="","",COUNTIF(tabel_7!A2591:A3573,BR_standardformat!G2563)=0,BR_standardformat!G2563,COUNTIF(tabel_7!A2591:A3573,BR_standardformat!G2563)&gt;0,"")</f>
        <v/>
      </c>
      <c r="I2560" t="str">
        <f t="shared" si="39"/>
        <v/>
      </c>
    </row>
    <row r="2561" spans="1:9" x14ac:dyDescent="0.25">
      <c r="A2561" s="14" t="str" cm="1">
        <f t="array" ref="A2561">_xlfn.IFS(BR_standardformat!G2564="","",COUNTIF(tabel_7!A2561:A3574,BR_standardformat!G2564)=0,BR_standardformat!G2564,COUNTIF(tabel_7!A2561:A3574,BR_standardformat!G2564)&gt;0,"")</f>
        <v/>
      </c>
      <c r="B2561" s="14" t="str">
        <f>IF(NOT(A2561=""),BR_standardformat!R2564,"")</f>
        <v/>
      </c>
      <c r="E2561" s="21" t="str" cm="1">
        <f t="array" ref="E2561">_xlfn.IFS(C2561="","",D2561="","",A2561="","",NOT(A2561=""),VLOOKUP(_xlfn.CONCAT(C2561,", ",D2561),pg!$C$2:$D$38,2,FALSE))</f>
        <v/>
      </c>
      <c r="F2561" s="21" t="str" cm="1">
        <f t="array" ref="F2561">_xlfn.IFS(C2561="","",D2561="","",A2561="","",NOT(B2561=""),B2561*E2561)</f>
        <v/>
      </c>
      <c r="H2561" s="14" t="str" cm="1">
        <f t="array" ref="H2561">_xlfn.IFS(BR_standardformat!G2564="","",COUNTIF(tabel_7!A2592:A3574,BR_standardformat!G2564)=0,BR_standardformat!G2564,COUNTIF(tabel_7!A2592:A3574,BR_standardformat!G2564)&gt;0,"")</f>
        <v/>
      </c>
      <c r="I2561" t="str">
        <f t="shared" si="39"/>
        <v/>
      </c>
    </row>
    <row r="2562" spans="1:9" x14ac:dyDescent="0.25">
      <c r="A2562" s="14" t="str" cm="1">
        <f t="array" ref="A2562">_xlfn.IFS(BR_standardformat!G2565="","",COUNTIF(tabel_7!A2562:A3575,BR_standardformat!G2565)=0,BR_standardformat!G2565,COUNTIF(tabel_7!A2562:A3575,BR_standardformat!G2565)&gt;0,"")</f>
        <v/>
      </c>
      <c r="B2562" s="14" t="str">
        <f>IF(NOT(A2562=""),BR_standardformat!R2565,"")</f>
        <v/>
      </c>
      <c r="E2562" s="21" t="str" cm="1">
        <f t="array" ref="E2562">_xlfn.IFS(C2562="","",D2562="","",A2562="","",NOT(A2562=""),VLOOKUP(_xlfn.CONCAT(C2562,", ",D2562),pg!$C$2:$D$38,2,FALSE))</f>
        <v/>
      </c>
      <c r="F2562" s="21" t="str" cm="1">
        <f t="array" ref="F2562">_xlfn.IFS(C2562="","",D2562="","",A2562="","",NOT(B2562=""),B2562*E2562)</f>
        <v/>
      </c>
      <c r="H2562" s="14" t="str" cm="1">
        <f t="array" ref="H2562">_xlfn.IFS(BR_standardformat!G2565="","",COUNTIF(tabel_7!A2593:A3575,BR_standardformat!G2565)=0,BR_standardformat!G2565,COUNTIF(tabel_7!A2593:A3575,BR_standardformat!G2565)&gt;0,"")</f>
        <v/>
      </c>
      <c r="I2562" t="str">
        <f t="shared" si="39"/>
        <v/>
      </c>
    </row>
    <row r="2563" spans="1:9" x14ac:dyDescent="0.25">
      <c r="A2563" s="14" t="str" cm="1">
        <f t="array" ref="A2563">_xlfn.IFS(BR_standardformat!G2566="","",COUNTIF(tabel_7!A2563:A3576,BR_standardformat!G2566)=0,BR_standardformat!G2566,COUNTIF(tabel_7!A2563:A3576,BR_standardformat!G2566)&gt;0,"")</f>
        <v/>
      </c>
      <c r="B2563" s="14" t="str">
        <f>IF(NOT(A2563=""),BR_standardformat!R2566,"")</f>
        <v/>
      </c>
      <c r="E2563" s="21" t="str" cm="1">
        <f t="array" ref="E2563">_xlfn.IFS(C2563="","",D2563="","",A2563="","",NOT(A2563=""),VLOOKUP(_xlfn.CONCAT(C2563,", ",D2563),pg!$C$2:$D$38,2,FALSE))</f>
        <v/>
      </c>
      <c r="F2563" s="21" t="str" cm="1">
        <f t="array" ref="F2563">_xlfn.IFS(C2563="","",D2563="","",A2563="","",NOT(B2563=""),B2563*E2563)</f>
        <v/>
      </c>
      <c r="H2563" s="14" t="str" cm="1">
        <f t="array" ref="H2563">_xlfn.IFS(BR_standardformat!G2566="","",COUNTIF(tabel_7!A2594:A3576,BR_standardformat!G2566)=0,BR_standardformat!G2566,COUNTIF(tabel_7!A2594:A3576,BR_standardformat!G2566)&gt;0,"")</f>
        <v/>
      </c>
      <c r="I2563" t="str">
        <f t="shared" si="39"/>
        <v/>
      </c>
    </row>
    <row r="2564" spans="1:9" x14ac:dyDescent="0.25">
      <c r="A2564" s="14" t="str" cm="1">
        <f t="array" ref="A2564">_xlfn.IFS(BR_standardformat!G2567="","",COUNTIF(tabel_7!A2564:A3577,BR_standardformat!G2567)=0,BR_standardformat!G2567,COUNTIF(tabel_7!A2564:A3577,BR_standardformat!G2567)&gt;0,"")</f>
        <v/>
      </c>
      <c r="B2564" s="14" t="str">
        <f>IF(NOT(A2564=""),BR_standardformat!R2567,"")</f>
        <v/>
      </c>
      <c r="E2564" s="21" t="str" cm="1">
        <f t="array" ref="E2564">_xlfn.IFS(C2564="","",D2564="","",A2564="","",NOT(A2564=""),VLOOKUP(_xlfn.CONCAT(C2564,", ",D2564),pg!$C$2:$D$38,2,FALSE))</f>
        <v/>
      </c>
      <c r="F2564" s="21" t="str" cm="1">
        <f t="array" ref="F2564">_xlfn.IFS(C2564="","",D2564="","",A2564="","",NOT(B2564=""),B2564*E2564)</f>
        <v/>
      </c>
      <c r="H2564" s="14" t="str" cm="1">
        <f t="array" ref="H2564">_xlfn.IFS(BR_standardformat!G2567="","",COUNTIF(tabel_7!A2595:A3577,BR_standardformat!G2567)=0,BR_standardformat!G2567,COUNTIF(tabel_7!A2595:A3577,BR_standardformat!G2567)&gt;0,"")</f>
        <v/>
      </c>
      <c r="I2564" t="str">
        <f t="shared" ref="I2564:I2627" si="40">IF(AND(C2564&lt;&gt;"", D2564&lt;&gt;""), _xlfn.CONCAT(C2564, ", ", D2564), "")</f>
        <v/>
      </c>
    </row>
    <row r="2565" spans="1:9" x14ac:dyDescent="0.25">
      <c r="A2565" s="14" t="str" cm="1">
        <f t="array" ref="A2565">_xlfn.IFS(BR_standardformat!G2568="","",COUNTIF(tabel_7!A2565:A3578,BR_standardformat!G2568)=0,BR_standardformat!G2568,COUNTIF(tabel_7!A2565:A3578,BR_standardformat!G2568)&gt;0,"")</f>
        <v/>
      </c>
      <c r="B2565" s="14" t="str">
        <f>IF(NOT(A2565=""),BR_standardformat!R2568,"")</f>
        <v/>
      </c>
      <c r="E2565" s="21" t="str" cm="1">
        <f t="array" ref="E2565">_xlfn.IFS(C2565="","",D2565="","",A2565="","",NOT(A2565=""),VLOOKUP(_xlfn.CONCAT(C2565,", ",D2565),pg!$C$2:$D$38,2,FALSE))</f>
        <v/>
      </c>
      <c r="F2565" s="21" t="str" cm="1">
        <f t="array" ref="F2565">_xlfn.IFS(C2565="","",D2565="","",A2565="","",NOT(B2565=""),B2565*E2565)</f>
        <v/>
      </c>
      <c r="H2565" s="14" t="str" cm="1">
        <f t="array" ref="H2565">_xlfn.IFS(BR_standardformat!G2568="","",COUNTIF(tabel_7!A2596:A3578,BR_standardformat!G2568)=0,BR_standardformat!G2568,COUNTIF(tabel_7!A2596:A3578,BR_standardformat!G2568)&gt;0,"")</f>
        <v/>
      </c>
      <c r="I2565" t="str">
        <f t="shared" si="40"/>
        <v/>
      </c>
    </row>
    <row r="2566" spans="1:9" x14ac:dyDescent="0.25">
      <c r="A2566" s="14" t="str" cm="1">
        <f t="array" ref="A2566">_xlfn.IFS(BR_standardformat!G2569="","",COUNTIF(tabel_7!A2566:A3579,BR_standardformat!G2569)=0,BR_standardformat!G2569,COUNTIF(tabel_7!A2566:A3579,BR_standardformat!G2569)&gt;0,"")</f>
        <v/>
      </c>
      <c r="B2566" s="14" t="str">
        <f>IF(NOT(A2566=""),BR_standardformat!R2569,"")</f>
        <v/>
      </c>
      <c r="E2566" s="21" t="str" cm="1">
        <f t="array" ref="E2566">_xlfn.IFS(C2566="","",D2566="","",A2566="","",NOT(A2566=""),VLOOKUP(_xlfn.CONCAT(C2566,", ",D2566),pg!$C$2:$D$38,2,FALSE))</f>
        <v/>
      </c>
      <c r="F2566" s="21" t="str" cm="1">
        <f t="array" ref="F2566">_xlfn.IFS(C2566="","",D2566="","",A2566="","",NOT(B2566=""),B2566*E2566)</f>
        <v/>
      </c>
      <c r="H2566" s="14" t="str" cm="1">
        <f t="array" ref="H2566">_xlfn.IFS(BR_standardformat!G2569="","",COUNTIF(tabel_7!A2597:A3579,BR_standardformat!G2569)=0,BR_standardformat!G2569,COUNTIF(tabel_7!A2597:A3579,BR_standardformat!G2569)&gt;0,"")</f>
        <v/>
      </c>
      <c r="I2566" t="str">
        <f t="shared" si="40"/>
        <v/>
      </c>
    </row>
    <row r="2567" spans="1:9" x14ac:dyDescent="0.25">
      <c r="A2567" s="14" t="str" cm="1">
        <f t="array" ref="A2567">_xlfn.IFS(BR_standardformat!G2570="","",COUNTIF(tabel_7!A2567:A3580,BR_standardformat!G2570)=0,BR_standardformat!G2570,COUNTIF(tabel_7!A2567:A3580,BR_standardformat!G2570)&gt;0,"")</f>
        <v/>
      </c>
      <c r="B2567" s="14" t="str">
        <f>IF(NOT(A2567=""),BR_standardformat!R2570,"")</f>
        <v/>
      </c>
      <c r="E2567" s="21" t="str" cm="1">
        <f t="array" ref="E2567">_xlfn.IFS(C2567="","",D2567="","",A2567="","",NOT(A2567=""),VLOOKUP(_xlfn.CONCAT(C2567,", ",D2567),pg!$C$2:$D$38,2,FALSE))</f>
        <v/>
      </c>
      <c r="F2567" s="21" t="str" cm="1">
        <f t="array" ref="F2567">_xlfn.IFS(C2567="","",D2567="","",A2567="","",NOT(B2567=""),B2567*E2567)</f>
        <v/>
      </c>
      <c r="H2567" s="14" t="str" cm="1">
        <f t="array" ref="H2567">_xlfn.IFS(BR_standardformat!G2570="","",COUNTIF(tabel_7!A2598:A3580,BR_standardformat!G2570)=0,BR_standardformat!G2570,COUNTIF(tabel_7!A2598:A3580,BR_standardformat!G2570)&gt;0,"")</f>
        <v/>
      </c>
      <c r="I2567" t="str">
        <f t="shared" si="40"/>
        <v/>
      </c>
    </row>
    <row r="2568" spans="1:9" x14ac:dyDescent="0.25">
      <c r="A2568" s="14" t="str" cm="1">
        <f t="array" ref="A2568">_xlfn.IFS(BR_standardformat!G2571="","",COUNTIF(tabel_7!A2568:A3581,BR_standardformat!G2571)=0,BR_standardformat!G2571,COUNTIF(tabel_7!A2568:A3581,BR_standardformat!G2571)&gt;0,"")</f>
        <v/>
      </c>
      <c r="B2568" s="14" t="str">
        <f>IF(NOT(A2568=""),BR_standardformat!R2571,"")</f>
        <v/>
      </c>
      <c r="E2568" s="21" t="str" cm="1">
        <f t="array" ref="E2568">_xlfn.IFS(C2568="","",D2568="","",A2568="","",NOT(A2568=""),VLOOKUP(_xlfn.CONCAT(C2568,", ",D2568),pg!$C$2:$D$38,2,FALSE))</f>
        <v/>
      </c>
      <c r="F2568" s="21" t="str" cm="1">
        <f t="array" ref="F2568">_xlfn.IFS(C2568="","",D2568="","",A2568="","",NOT(B2568=""),B2568*E2568)</f>
        <v/>
      </c>
      <c r="H2568" s="14" t="str" cm="1">
        <f t="array" ref="H2568">_xlfn.IFS(BR_standardformat!G2571="","",COUNTIF(tabel_7!A2599:A3581,BR_standardformat!G2571)=0,BR_standardformat!G2571,COUNTIF(tabel_7!A2599:A3581,BR_standardformat!G2571)&gt;0,"")</f>
        <v/>
      </c>
      <c r="I2568" t="str">
        <f t="shared" si="40"/>
        <v/>
      </c>
    </row>
    <row r="2569" spans="1:9" x14ac:dyDescent="0.25">
      <c r="A2569" s="14" t="str" cm="1">
        <f t="array" ref="A2569">_xlfn.IFS(BR_standardformat!G2572="","",COUNTIF(tabel_7!A2569:A3582,BR_standardformat!G2572)=0,BR_standardformat!G2572,COUNTIF(tabel_7!A2569:A3582,BR_standardformat!G2572)&gt;0,"")</f>
        <v/>
      </c>
      <c r="B2569" s="14" t="str">
        <f>IF(NOT(A2569=""),BR_standardformat!R2572,"")</f>
        <v/>
      </c>
      <c r="E2569" s="21" t="str" cm="1">
        <f t="array" ref="E2569">_xlfn.IFS(C2569="","",D2569="","",A2569="","",NOT(A2569=""),VLOOKUP(_xlfn.CONCAT(C2569,", ",D2569),pg!$C$2:$D$38,2,FALSE))</f>
        <v/>
      </c>
      <c r="F2569" s="21" t="str" cm="1">
        <f t="array" ref="F2569">_xlfn.IFS(C2569="","",D2569="","",A2569="","",NOT(B2569=""),B2569*E2569)</f>
        <v/>
      </c>
      <c r="H2569" s="14" t="str" cm="1">
        <f t="array" ref="H2569">_xlfn.IFS(BR_standardformat!G2572="","",COUNTIF(tabel_7!A2600:A3582,BR_standardformat!G2572)=0,BR_standardformat!G2572,COUNTIF(tabel_7!A2600:A3582,BR_standardformat!G2572)&gt;0,"")</f>
        <v/>
      </c>
      <c r="I2569" t="str">
        <f t="shared" si="40"/>
        <v/>
      </c>
    </row>
    <row r="2570" spans="1:9" x14ac:dyDescent="0.25">
      <c r="A2570" s="14" t="str" cm="1">
        <f t="array" ref="A2570">_xlfn.IFS(BR_standardformat!G2573="","",COUNTIF(tabel_7!A2570:A3583,BR_standardformat!G2573)=0,BR_standardformat!G2573,COUNTIF(tabel_7!A2570:A3583,BR_standardformat!G2573)&gt;0,"")</f>
        <v/>
      </c>
      <c r="B2570" s="14" t="str">
        <f>IF(NOT(A2570=""),BR_standardformat!R2573,"")</f>
        <v/>
      </c>
      <c r="E2570" s="21" t="str" cm="1">
        <f t="array" ref="E2570">_xlfn.IFS(C2570="","",D2570="","",A2570="","",NOT(A2570=""),VLOOKUP(_xlfn.CONCAT(C2570,", ",D2570),pg!$C$2:$D$38,2,FALSE))</f>
        <v/>
      </c>
      <c r="F2570" s="21" t="str" cm="1">
        <f t="array" ref="F2570">_xlfn.IFS(C2570="","",D2570="","",A2570="","",NOT(B2570=""),B2570*E2570)</f>
        <v/>
      </c>
      <c r="H2570" s="14" t="str" cm="1">
        <f t="array" ref="H2570">_xlfn.IFS(BR_standardformat!G2573="","",COUNTIF(tabel_7!A2601:A3583,BR_standardformat!G2573)=0,BR_standardformat!G2573,COUNTIF(tabel_7!A2601:A3583,BR_standardformat!G2573)&gt;0,"")</f>
        <v/>
      </c>
      <c r="I2570" t="str">
        <f t="shared" si="40"/>
        <v/>
      </c>
    </row>
    <row r="2571" spans="1:9" x14ac:dyDescent="0.25">
      <c r="A2571" s="14" t="str" cm="1">
        <f t="array" ref="A2571">_xlfn.IFS(BR_standardformat!G2574="","",COUNTIF(tabel_7!A2571:A3584,BR_standardformat!G2574)=0,BR_standardformat!G2574,COUNTIF(tabel_7!A2571:A3584,BR_standardformat!G2574)&gt;0,"")</f>
        <v/>
      </c>
      <c r="B2571" s="14" t="str">
        <f>IF(NOT(A2571=""),BR_standardformat!R2574,"")</f>
        <v/>
      </c>
      <c r="E2571" s="21" t="str" cm="1">
        <f t="array" ref="E2571">_xlfn.IFS(C2571="","",D2571="","",A2571="","",NOT(A2571=""),VLOOKUP(_xlfn.CONCAT(C2571,", ",D2571),pg!$C$2:$D$38,2,FALSE))</f>
        <v/>
      </c>
      <c r="F2571" s="21" t="str" cm="1">
        <f t="array" ref="F2571">_xlfn.IFS(C2571="","",D2571="","",A2571="","",NOT(B2571=""),B2571*E2571)</f>
        <v/>
      </c>
      <c r="H2571" s="14" t="str" cm="1">
        <f t="array" ref="H2571">_xlfn.IFS(BR_standardformat!G2574="","",COUNTIF(tabel_7!A2602:A3584,BR_standardformat!G2574)=0,BR_standardformat!G2574,COUNTIF(tabel_7!A2602:A3584,BR_standardformat!G2574)&gt;0,"")</f>
        <v/>
      </c>
      <c r="I2571" t="str">
        <f t="shared" si="40"/>
        <v/>
      </c>
    </row>
    <row r="2572" spans="1:9" x14ac:dyDescent="0.25">
      <c r="A2572" s="14" t="str" cm="1">
        <f t="array" ref="A2572">_xlfn.IFS(BR_standardformat!G2575="","",COUNTIF(tabel_7!A2572:A3585,BR_standardformat!G2575)=0,BR_standardformat!G2575,COUNTIF(tabel_7!A2572:A3585,BR_standardformat!G2575)&gt;0,"")</f>
        <v/>
      </c>
      <c r="B2572" s="14" t="str">
        <f>IF(NOT(A2572=""),BR_standardformat!R2575,"")</f>
        <v/>
      </c>
      <c r="E2572" s="21" t="str" cm="1">
        <f t="array" ref="E2572">_xlfn.IFS(C2572="","",D2572="","",A2572="","",NOT(A2572=""),VLOOKUP(_xlfn.CONCAT(C2572,", ",D2572),pg!$C$2:$D$38,2,FALSE))</f>
        <v/>
      </c>
      <c r="F2572" s="21" t="str" cm="1">
        <f t="array" ref="F2572">_xlfn.IFS(C2572="","",D2572="","",A2572="","",NOT(B2572=""),B2572*E2572)</f>
        <v/>
      </c>
      <c r="H2572" s="14" t="str" cm="1">
        <f t="array" ref="H2572">_xlfn.IFS(BR_standardformat!G2575="","",COUNTIF(tabel_7!A2603:A3585,BR_standardformat!G2575)=0,BR_standardformat!G2575,COUNTIF(tabel_7!A2603:A3585,BR_standardformat!G2575)&gt;0,"")</f>
        <v/>
      </c>
      <c r="I2572" t="str">
        <f t="shared" si="40"/>
        <v/>
      </c>
    </row>
    <row r="2573" spans="1:9" x14ac:dyDescent="0.25">
      <c r="A2573" s="14" t="str" cm="1">
        <f t="array" ref="A2573">_xlfn.IFS(BR_standardformat!G2576="","",COUNTIF(tabel_7!A2573:A3586,BR_standardformat!G2576)=0,BR_standardformat!G2576,COUNTIF(tabel_7!A2573:A3586,BR_standardformat!G2576)&gt;0,"")</f>
        <v/>
      </c>
      <c r="B2573" s="14" t="str">
        <f>IF(NOT(A2573=""),BR_standardformat!R2576,"")</f>
        <v/>
      </c>
      <c r="E2573" s="21" t="str" cm="1">
        <f t="array" ref="E2573">_xlfn.IFS(C2573="","",D2573="","",A2573="","",NOT(A2573=""),VLOOKUP(_xlfn.CONCAT(C2573,", ",D2573),pg!$C$2:$D$38,2,FALSE))</f>
        <v/>
      </c>
      <c r="F2573" s="21" t="str" cm="1">
        <f t="array" ref="F2573">_xlfn.IFS(C2573="","",D2573="","",A2573="","",NOT(B2573=""),B2573*E2573)</f>
        <v/>
      </c>
      <c r="H2573" s="14" t="str" cm="1">
        <f t="array" ref="H2573">_xlfn.IFS(BR_standardformat!G2576="","",COUNTIF(tabel_7!A2604:A3586,BR_standardformat!G2576)=0,BR_standardformat!G2576,COUNTIF(tabel_7!A2604:A3586,BR_standardformat!G2576)&gt;0,"")</f>
        <v/>
      </c>
      <c r="I2573" t="str">
        <f t="shared" si="40"/>
        <v/>
      </c>
    </row>
    <row r="2574" spans="1:9" x14ac:dyDescent="0.25">
      <c r="A2574" s="14" t="str" cm="1">
        <f t="array" ref="A2574">_xlfn.IFS(BR_standardformat!G2577="","",COUNTIF(tabel_7!A2574:A3587,BR_standardformat!G2577)=0,BR_standardformat!G2577,COUNTIF(tabel_7!A2574:A3587,BR_standardformat!G2577)&gt;0,"")</f>
        <v/>
      </c>
      <c r="B2574" s="14" t="str">
        <f>IF(NOT(A2574=""),BR_standardformat!R2577,"")</f>
        <v/>
      </c>
      <c r="E2574" s="21" t="str" cm="1">
        <f t="array" ref="E2574">_xlfn.IFS(C2574="","",D2574="","",A2574="","",NOT(A2574=""),VLOOKUP(_xlfn.CONCAT(C2574,", ",D2574),pg!$C$2:$D$38,2,FALSE))</f>
        <v/>
      </c>
      <c r="F2574" s="21" t="str" cm="1">
        <f t="array" ref="F2574">_xlfn.IFS(C2574="","",D2574="","",A2574="","",NOT(B2574=""),B2574*E2574)</f>
        <v/>
      </c>
      <c r="H2574" s="14" t="str" cm="1">
        <f t="array" ref="H2574">_xlfn.IFS(BR_standardformat!G2577="","",COUNTIF(tabel_7!A2605:A3587,BR_standardformat!G2577)=0,BR_standardformat!G2577,COUNTIF(tabel_7!A2605:A3587,BR_standardformat!G2577)&gt;0,"")</f>
        <v/>
      </c>
      <c r="I2574" t="str">
        <f t="shared" si="40"/>
        <v/>
      </c>
    </row>
    <row r="2575" spans="1:9" x14ac:dyDescent="0.25">
      <c r="A2575" s="14" t="str" cm="1">
        <f t="array" ref="A2575">_xlfn.IFS(BR_standardformat!G2578="","",COUNTIF(tabel_7!A2575:A3588,BR_standardformat!G2578)=0,BR_standardformat!G2578,COUNTIF(tabel_7!A2575:A3588,BR_standardformat!G2578)&gt;0,"")</f>
        <v/>
      </c>
      <c r="B2575" s="14" t="str">
        <f>IF(NOT(A2575=""),BR_standardformat!R2578,"")</f>
        <v/>
      </c>
      <c r="E2575" s="21" t="str" cm="1">
        <f t="array" ref="E2575">_xlfn.IFS(C2575="","",D2575="","",A2575="","",NOT(A2575=""),VLOOKUP(_xlfn.CONCAT(C2575,", ",D2575),pg!$C$2:$D$38,2,FALSE))</f>
        <v/>
      </c>
      <c r="F2575" s="21" t="str" cm="1">
        <f t="array" ref="F2575">_xlfn.IFS(C2575="","",D2575="","",A2575="","",NOT(B2575=""),B2575*E2575)</f>
        <v/>
      </c>
      <c r="H2575" s="14" t="str" cm="1">
        <f t="array" ref="H2575">_xlfn.IFS(BR_standardformat!G2578="","",COUNTIF(tabel_7!A2606:A3588,BR_standardformat!G2578)=0,BR_standardformat!G2578,COUNTIF(tabel_7!A2606:A3588,BR_standardformat!G2578)&gt;0,"")</f>
        <v/>
      </c>
      <c r="I2575" t="str">
        <f t="shared" si="40"/>
        <v/>
      </c>
    </row>
    <row r="2576" spans="1:9" x14ac:dyDescent="0.25">
      <c r="A2576" s="14" t="str" cm="1">
        <f t="array" ref="A2576">_xlfn.IFS(BR_standardformat!G2579="","",COUNTIF(tabel_7!A2576:A3589,BR_standardformat!G2579)=0,BR_standardformat!G2579,COUNTIF(tabel_7!A2576:A3589,BR_standardformat!G2579)&gt;0,"")</f>
        <v/>
      </c>
      <c r="B2576" s="14" t="str">
        <f>IF(NOT(A2576=""),BR_standardformat!R2579,"")</f>
        <v/>
      </c>
      <c r="E2576" s="21" t="str" cm="1">
        <f t="array" ref="E2576">_xlfn.IFS(C2576="","",D2576="","",A2576="","",NOT(A2576=""),VLOOKUP(_xlfn.CONCAT(C2576,", ",D2576),pg!$C$2:$D$38,2,FALSE))</f>
        <v/>
      </c>
      <c r="F2576" s="21" t="str" cm="1">
        <f t="array" ref="F2576">_xlfn.IFS(C2576="","",D2576="","",A2576="","",NOT(B2576=""),B2576*E2576)</f>
        <v/>
      </c>
      <c r="H2576" s="14" t="str" cm="1">
        <f t="array" ref="H2576">_xlfn.IFS(BR_standardformat!G2579="","",COUNTIF(tabel_7!A2607:A3589,BR_standardformat!G2579)=0,BR_standardformat!G2579,COUNTIF(tabel_7!A2607:A3589,BR_standardformat!G2579)&gt;0,"")</f>
        <v/>
      </c>
      <c r="I2576" t="str">
        <f t="shared" si="40"/>
        <v/>
      </c>
    </row>
    <row r="2577" spans="1:9" x14ac:dyDescent="0.25">
      <c r="A2577" s="14" t="str" cm="1">
        <f t="array" ref="A2577">_xlfn.IFS(BR_standardformat!G2580="","",COUNTIF(tabel_7!A2577:A3590,BR_standardformat!G2580)=0,BR_standardformat!G2580,COUNTIF(tabel_7!A2577:A3590,BR_standardformat!G2580)&gt;0,"")</f>
        <v/>
      </c>
      <c r="B2577" s="14" t="str">
        <f>IF(NOT(A2577=""),BR_standardformat!R2580,"")</f>
        <v/>
      </c>
      <c r="E2577" s="21" t="str" cm="1">
        <f t="array" ref="E2577">_xlfn.IFS(C2577="","",D2577="","",A2577="","",NOT(A2577=""),VLOOKUP(_xlfn.CONCAT(C2577,", ",D2577),pg!$C$2:$D$38,2,FALSE))</f>
        <v/>
      </c>
      <c r="F2577" s="21" t="str" cm="1">
        <f t="array" ref="F2577">_xlfn.IFS(C2577="","",D2577="","",A2577="","",NOT(B2577=""),B2577*E2577)</f>
        <v/>
      </c>
      <c r="H2577" s="14" t="str" cm="1">
        <f t="array" ref="H2577">_xlfn.IFS(BR_standardformat!G2580="","",COUNTIF(tabel_7!A2608:A3590,BR_standardformat!G2580)=0,BR_standardformat!G2580,COUNTIF(tabel_7!A2608:A3590,BR_standardformat!G2580)&gt;0,"")</f>
        <v/>
      </c>
      <c r="I2577" t="str">
        <f t="shared" si="40"/>
        <v/>
      </c>
    </row>
    <row r="2578" spans="1:9" x14ac:dyDescent="0.25">
      <c r="A2578" s="14" t="str" cm="1">
        <f t="array" ref="A2578">_xlfn.IFS(BR_standardformat!G2581="","",COUNTIF(tabel_7!A2578:A3591,BR_standardformat!G2581)=0,BR_standardformat!G2581,COUNTIF(tabel_7!A2578:A3591,BR_standardformat!G2581)&gt;0,"")</f>
        <v/>
      </c>
      <c r="B2578" s="14" t="str">
        <f>IF(NOT(A2578=""),BR_standardformat!R2581,"")</f>
        <v/>
      </c>
      <c r="E2578" s="21" t="str" cm="1">
        <f t="array" ref="E2578">_xlfn.IFS(C2578="","",D2578="","",A2578="","",NOT(A2578=""),VLOOKUP(_xlfn.CONCAT(C2578,", ",D2578),pg!$C$2:$D$38,2,FALSE))</f>
        <v/>
      </c>
      <c r="F2578" s="21" t="str" cm="1">
        <f t="array" ref="F2578">_xlfn.IFS(C2578="","",D2578="","",A2578="","",NOT(B2578=""),B2578*E2578)</f>
        <v/>
      </c>
      <c r="H2578" s="14" t="str" cm="1">
        <f t="array" ref="H2578">_xlfn.IFS(BR_standardformat!G2581="","",COUNTIF(tabel_7!A2609:A3591,BR_standardformat!G2581)=0,BR_standardformat!G2581,COUNTIF(tabel_7!A2609:A3591,BR_standardformat!G2581)&gt;0,"")</f>
        <v/>
      </c>
      <c r="I2578" t="str">
        <f t="shared" si="40"/>
        <v/>
      </c>
    </row>
    <row r="2579" spans="1:9" x14ac:dyDescent="0.25">
      <c r="A2579" s="14" t="str" cm="1">
        <f t="array" ref="A2579">_xlfn.IFS(BR_standardformat!G2582="","",COUNTIF(tabel_7!A2579:A3592,BR_standardformat!G2582)=0,BR_standardformat!G2582,COUNTIF(tabel_7!A2579:A3592,BR_standardformat!G2582)&gt;0,"")</f>
        <v/>
      </c>
      <c r="B2579" s="14" t="str">
        <f>IF(NOT(A2579=""),BR_standardformat!R2582,"")</f>
        <v/>
      </c>
      <c r="E2579" s="21" t="str" cm="1">
        <f t="array" ref="E2579">_xlfn.IFS(C2579="","",D2579="","",A2579="","",NOT(A2579=""),VLOOKUP(_xlfn.CONCAT(C2579,", ",D2579),pg!$C$2:$D$38,2,FALSE))</f>
        <v/>
      </c>
      <c r="F2579" s="21" t="str" cm="1">
        <f t="array" ref="F2579">_xlfn.IFS(C2579="","",D2579="","",A2579="","",NOT(B2579=""),B2579*E2579)</f>
        <v/>
      </c>
      <c r="H2579" s="14" t="str" cm="1">
        <f t="array" ref="H2579">_xlfn.IFS(BR_standardformat!G2582="","",COUNTIF(tabel_7!A2610:A3592,BR_standardformat!G2582)=0,BR_standardformat!G2582,COUNTIF(tabel_7!A2610:A3592,BR_standardformat!G2582)&gt;0,"")</f>
        <v/>
      </c>
      <c r="I2579" t="str">
        <f t="shared" si="40"/>
        <v/>
      </c>
    </row>
    <row r="2580" spans="1:9" x14ac:dyDescent="0.25">
      <c r="A2580" s="14" t="str" cm="1">
        <f t="array" ref="A2580">_xlfn.IFS(BR_standardformat!G2583="","",COUNTIF(tabel_7!A2580:A3593,BR_standardformat!G2583)=0,BR_standardformat!G2583,COUNTIF(tabel_7!A2580:A3593,BR_standardformat!G2583)&gt;0,"")</f>
        <v/>
      </c>
      <c r="B2580" s="14" t="str">
        <f>IF(NOT(A2580=""),BR_standardformat!R2583,"")</f>
        <v/>
      </c>
      <c r="E2580" s="21" t="str" cm="1">
        <f t="array" ref="E2580">_xlfn.IFS(C2580="","",D2580="","",A2580="","",NOT(A2580=""),VLOOKUP(_xlfn.CONCAT(C2580,", ",D2580),pg!$C$2:$D$38,2,FALSE))</f>
        <v/>
      </c>
      <c r="F2580" s="21" t="str" cm="1">
        <f t="array" ref="F2580">_xlfn.IFS(C2580="","",D2580="","",A2580="","",NOT(B2580=""),B2580*E2580)</f>
        <v/>
      </c>
      <c r="H2580" s="14" t="str" cm="1">
        <f t="array" ref="H2580">_xlfn.IFS(BR_standardformat!G2583="","",COUNTIF(tabel_7!A2611:A3593,BR_standardformat!G2583)=0,BR_standardformat!G2583,COUNTIF(tabel_7!A2611:A3593,BR_standardformat!G2583)&gt;0,"")</f>
        <v/>
      </c>
      <c r="I2580" t="str">
        <f t="shared" si="40"/>
        <v/>
      </c>
    </row>
    <row r="2581" spans="1:9" x14ac:dyDescent="0.25">
      <c r="A2581" s="14" t="str" cm="1">
        <f t="array" ref="A2581">_xlfn.IFS(BR_standardformat!G2584="","",COUNTIF(tabel_7!A2581:A3594,BR_standardformat!G2584)=0,BR_standardformat!G2584,COUNTIF(tabel_7!A2581:A3594,BR_standardformat!G2584)&gt;0,"")</f>
        <v/>
      </c>
      <c r="B2581" s="14" t="str">
        <f>IF(NOT(A2581=""),BR_standardformat!R2584,"")</f>
        <v/>
      </c>
      <c r="E2581" s="21" t="str" cm="1">
        <f t="array" ref="E2581">_xlfn.IFS(C2581="","",D2581="","",A2581="","",NOT(A2581=""),VLOOKUP(_xlfn.CONCAT(C2581,", ",D2581),pg!$C$2:$D$38,2,FALSE))</f>
        <v/>
      </c>
      <c r="F2581" s="21" t="str" cm="1">
        <f t="array" ref="F2581">_xlfn.IFS(C2581="","",D2581="","",A2581="","",NOT(B2581=""),B2581*E2581)</f>
        <v/>
      </c>
      <c r="H2581" s="14" t="str" cm="1">
        <f t="array" ref="H2581">_xlfn.IFS(BR_standardformat!G2584="","",COUNTIF(tabel_7!A2612:A3594,BR_standardformat!G2584)=0,BR_standardformat!G2584,COUNTIF(tabel_7!A2612:A3594,BR_standardformat!G2584)&gt;0,"")</f>
        <v/>
      </c>
      <c r="I2581" t="str">
        <f t="shared" si="40"/>
        <v/>
      </c>
    </row>
    <row r="2582" spans="1:9" x14ac:dyDescent="0.25">
      <c r="A2582" s="14" t="str" cm="1">
        <f t="array" ref="A2582">_xlfn.IFS(BR_standardformat!G2585="","",COUNTIF(tabel_7!A2582:A3595,BR_standardformat!G2585)=0,BR_standardformat!G2585,COUNTIF(tabel_7!A2582:A3595,BR_standardformat!G2585)&gt;0,"")</f>
        <v/>
      </c>
      <c r="B2582" s="14" t="str">
        <f>IF(NOT(A2582=""),BR_standardformat!R2585,"")</f>
        <v/>
      </c>
      <c r="E2582" s="21" t="str" cm="1">
        <f t="array" ref="E2582">_xlfn.IFS(C2582="","",D2582="","",A2582="","",NOT(A2582=""),VLOOKUP(_xlfn.CONCAT(C2582,", ",D2582),pg!$C$2:$D$38,2,FALSE))</f>
        <v/>
      </c>
      <c r="F2582" s="21" t="str" cm="1">
        <f t="array" ref="F2582">_xlfn.IFS(C2582="","",D2582="","",A2582="","",NOT(B2582=""),B2582*E2582)</f>
        <v/>
      </c>
      <c r="H2582" s="14" t="str" cm="1">
        <f t="array" ref="H2582">_xlfn.IFS(BR_standardformat!G2585="","",COUNTIF(tabel_7!A2613:A3595,BR_standardformat!G2585)=0,BR_standardformat!G2585,COUNTIF(tabel_7!A2613:A3595,BR_standardformat!G2585)&gt;0,"")</f>
        <v/>
      </c>
      <c r="I2582" t="str">
        <f t="shared" si="40"/>
        <v/>
      </c>
    </row>
    <row r="2583" spans="1:9" x14ac:dyDescent="0.25">
      <c r="A2583" s="14" t="str" cm="1">
        <f t="array" ref="A2583">_xlfn.IFS(BR_standardformat!G2586="","",COUNTIF(tabel_7!A2583:A3596,BR_standardformat!G2586)=0,BR_standardformat!G2586,COUNTIF(tabel_7!A2583:A3596,BR_standardformat!G2586)&gt;0,"")</f>
        <v/>
      </c>
      <c r="B2583" s="14" t="str">
        <f>IF(NOT(A2583=""),BR_standardformat!R2586,"")</f>
        <v/>
      </c>
      <c r="E2583" s="21" t="str" cm="1">
        <f t="array" ref="E2583">_xlfn.IFS(C2583="","",D2583="","",A2583="","",NOT(A2583=""),VLOOKUP(_xlfn.CONCAT(C2583,", ",D2583),pg!$C$2:$D$38,2,FALSE))</f>
        <v/>
      </c>
      <c r="F2583" s="21" t="str" cm="1">
        <f t="array" ref="F2583">_xlfn.IFS(C2583="","",D2583="","",A2583="","",NOT(B2583=""),B2583*E2583)</f>
        <v/>
      </c>
      <c r="H2583" s="14" t="str" cm="1">
        <f t="array" ref="H2583">_xlfn.IFS(BR_standardformat!G2586="","",COUNTIF(tabel_7!A2614:A3596,BR_standardformat!G2586)=0,BR_standardformat!G2586,COUNTIF(tabel_7!A2614:A3596,BR_standardformat!G2586)&gt;0,"")</f>
        <v/>
      </c>
      <c r="I2583" t="str">
        <f t="shared" si="40"/>
        <v/>
      </c>
    </row>
    <row r="2584" spans="1:9" x14ac:dyDescent="0.25">
      <c r="A2584" s="14" t="str" cm="1">
        <f t="array" ref="A2584">_xlfn.IFS(BR_standardformat!G2587="","",COUNTIF(tabel_7!A2584:A3597,BR_standardformat!G2587)=0,BR_standardformat!G2587,COUNTIF(tabel_7!A2584:A3597,BR_standardformat!G2587)&gt;0,"")</f>
        <v/>
      </c>
      <c r="B2584" s="14" t="str">
        <f>IF(NOT(A2584=""),BR_standardformat!R2587,"")</f>
        <v/>
      </c>
      <c r="E2584" s="21" t="str" cm="1">
        <f t="array" ref="E2584">_xlfn.IFS(C2584="","",D2584="","",A2584="","",NOT(A2584=""),VLOOKUP(_xlfn.CONCAT(C2584,", ",D2584),pg!$C$2:$D$38,2,FALSE))</f>
        <v/>
      </c>
      <c r="F2584" s="21" t="str" cm="1">
        <f t="array" ref="F2584">_xlfn.IFS(C2584="","",D2584="","",A2584="","",NOT(B2584=""),B2584*E2584)</f>
        <v/>
      </c>
      <c r="H2584" s="14" t="str" cm="1">
        <f t="array" ref="H2584">_xlfn.IFS(BR_standardformat!G2587="","",COUNTIF(tabel_7!A2615:A3597,BR_standardformat!G2587)=0,BR_standardformat!G2587,COUNTIF(tabel_7!A2615:A3597,BR_standardformat!G2587)&gt;0,"")</f>
        <v/>
      </c>
      <c r="I2584" t="str">
        <f t="shared" si="40"/>
        <v/>
      </c>
    </row>
    <row r="2585" spans="1:9" x14ac:dyDescent="0.25">
      <c r="A2585" s="14" t="str" cm="1">
        <f t="array" ref="A2585">_xlfn.IFS(BR_standardformat!G2588="","",COUNTIF(tabel_7!A2585:A3598,BR_standardformat!G2588)=0,BR_standardformat!G2588,COUNTIF(tabel_7!A2585:A3598,BR_standardformat!G2588)&gt;0,"")</f>
        <v/>
      </c>
      <c r="B2585" s="14" t="str">
        <f>IF(NOT(A2585=""),BR_standardformat!R2588,"")</f>
        <v/>
      </c>
      <c r="E2585" s="21" t="str" cm="1">
        <f t="array" ref="E2585">_xlfn.IFS(C2585="","",D2585="","",A2585="","",NOT(A2585=""),VLOOKUP(_xlfn.CONCAT(C2585,", ",D2585),pg!$C$2:$D$38,2,FALSE))</f>
        <v/>
      </c>
      <c r="F2585" s="21" t="str" cm="1">
        <f t="array" ref="F2585">_xlfn.IFS(C2585="","",D2585="","",A2585="","",NOT(B2585=""),B2585*E2585)</f>
        <v/>
      </c>
      <c r="H2585" s="14" t="str" cm="1">
        <f t="array" ref="H2585">_xlfn.IFS(BR_standardformat!G2588="","",COUNTIF(tabel_7!A2616:A3598,BR_standardformat!G2588)=0,BR_standardformat!G2588,COUNTIF(tabel_7!A2616:A3598,BR_standardformat!G2588)&gt;0,"")</f>
        <v/>
      </c>
      <c r="I2585" t="str">
        <f t="shared" si="40"/>
        <v/>
      </c>
    </row>
    <row r="2586" spans="1:9" x14ac:dyDescent="0.25">
      <c r="A2586" s="14" t="str" cm="1">
        <f t="array" ref="A2586">_xlfn.IFS(BR_standardformat!G2589="","",COUNTIF(tabel_7!A2586:A3599,BR_standardformat!G2589)=0,BR_standardformat!G2589,COUNTIF(tabel_7!A2586:A3599,BR_standardformat!G2589)&gt;0,"")</f>
        <v/>
      </c>
      <c r="B2586" s="14" t="str">
        <f>IF(NOT(A2586=""),BR_standardformat!R2589,"")</f>
        <v/>
      </c>
      <c r="E2586" s="21" t="str" cm="1">
        <f t="array" ref="E2586">_xlfn.IFS(C2586="","",D2586="","",A2586="","",NOT(A2586=""),VLOOKUP(_xlfn.CONCAT(C2586,", ",D2586),pg!$C$2:$D$38,2,FALSE))</f>
        <v/>
      </c>
      <c r="F2586" s="21" t="str" cm="1">
        <f t="array" ref="F2586">_xlfn.IFS(C2586="","",D2586="","",A2586="","",NOT(B2586=""),B2586*E2586)</f>
        <v/>
      </c>
      <c r="H2586" s="14" t="str" cm="1">
        <f t="array" ref="H2586">_xlfn.IFS(BR_standardformat!G2589="","",COUNTIF(tabel_7!A2617:A3599,BR_standardformat!G2589)=0,BR_standardformat!G2589,COUNTIF(tabel_7!A2617:A3599,BR_standardformat!G2589)&gt;0,"")</f>
        <v/>
      </c>
      <c r="I2586" t="str">
        <f t="shared" si="40"/>
        <v/>
      </c>
    </row>
    <row r="2587" spans="1:9" x14ac:dyDescent="0.25">
      <c r="A2587" s="14" t="str" cm="1">
        <f t="array" ref="A2587">_xlfn.IFS(BR_standardformat!G2590="","",COUNTIF(tabel_7!A2587:A3600,BR_standardformat!G2590)=0,BR_standardformat!G2590,COUNTIF(tabel_7!A2587:A3600,BR_standardformat!G2590)&gt;0,"")</f>
        <v/>
      </c>
      <c r="B2587" s="14" t="str">
        <f>IF(NOT(A2587=""),BR_standardformat!R2590,"")</f>
        <v/>
      </c>
      <c r="E2587" s="21" t="str" cm="1">
        <f t="array" ref="E2587">_xlfn.IFS(C2587="","",D2587="","",A2587="","",NOT(A2587=""),VLOOKUP(_xlfn.CONCAT(C2587,", ",D2587),pg!$C$2:$D$38,2,FALSE))</f>
        <v/>
      </c>
      <c r="F2587" s="21" t="str" cm="1">
        <f t="array" ref="F2587">_xlfn.IFS(C2587="","",D2587="","",A2587="","",NOT(B2587=""),B2587*E2587)</f>
        <v/>
      </c>
      <c r="H2587" s="14" t="str" cm="1">
        <f t="array" ref="H2587">_xlfn.IFS(BR_standardformat!G2590="","",COUNTIF(tabel_7!A2618:A3600,BR_standardformat!G2590)=0,BR_standardformat!G2590,COUNTIF(tabel_7!A2618:A3600,BR_standardformat!G2590)&gt;0,"")</f>
        <v/>
      </c>
      <c r="I2587" t="str">
        <f t="shared" si="40"/>
        <v/>
      </c>
    </row>
    <row r="2588" spans="1:9" x14ac:dyDescent="0.25">
      <c r="A2588" s="14" t="str" cm="1">
        <f t="array" ref="A2588">_xlfn.IFS(BR_standardformat!G2591="","",COUNTIF(tabel_7!A2588:A3601,BR_standardformat!G2591)=0,BR_standardformat!G2591,COUNTIF(tabel_7!A2588:A3601,BR_standardformat!G2591)&gt;0,"")</f>
        <v/>
      </c>
      <c r="B2588" s="14" t="str">
        <f>IF(NOT(A2588=""),BR_standardformat!R2591,"")</f>
        <v/>
      </c>
      <c r="E2588" s="21" t="str" cm="1">
        <f t="array" ref="E2588">_xlfn.IFS(C2588="","",D2588="","",A2588="","",NOT(A2588=""),VLOOKUP(_xlfn.CONCAT(C2588,", ",D2588),pg!$C$2:$D$38,2,FALSE))</f>
        <v/>
      </c>
      <c r="F2588" s="21" t="str" cm="1">
        <f t="array" ref="F2588">_xlfn.IFS(C2588="","",D2588="","",A2588="","",NOT(B2588=""),B2588*E2588)</f>
        <v/>
      </c>
      <c r="H2588" s="14" t="str" cm="1">
        <f t="array" ref="H2588">_xlfn.IFS(BR_standardformat!G2591="","",COUNTIF(tabel_7!A2619:A3601,BR_standardformat!G2591)=0,BR_standardformat!G2591,COUNTIF(tabel_7!A2619:A3601,BR_standardformat!G2591)&gt;0,"")</f>
        <v/>
      </c>
      <c r="I2588" t="str">
        <f t="shared" si="40"/>
        <v/>
      </c>
    </row>
    <row r="2589" spans="1:9" x14ac:dyDescent="0.25">
      <c r="A2589" s="14" t="str" cm="1">
        <f t="array" ref="A2589">_xlfn.IFS(BR_standardformat!G2592="","",COUNTIF(tabel_7!A2589:A3602,BR_standardformat!G2592)=0,BR_standardformat!G2592,COUNTIF(tabel_7!A2589:A3602,BR_standardformat!G2592)&gt;0,"")</f>
        <v/>
      </c>
      <c r="B2589" s="14" t="str">
        <f>IF(NOT(A2589=""),BR_standardformat!R2592,"")</f>
        <v/>
      </c>
      <c r="E2589" s="21" t="str" cm="1">
        <f t="array" ref="E2589">_xlfn.IFS(C2589="","",D2589="","",A2589="","",NOT(A2589=""),VLOOKUP(_xlfn.CONCAT(C2589,", ",D2589),pg!$C$2:$D$38,2,FALSE))</f>
        <v/>
      </c>
      <c r="F2589" s="21" t="str" cm="1">
        <f t="array" ref="F2589">_xlfn.IFS(C2589="","",D2589="","",A2589="","",NOT(B2589=""),B2589*E2589)</f>
        <v/>
      </c>
      <c r="H2589" s="14" t="str" cm="1">
        <f t="array" ref="H2589">_xlfn.IFS(BR_standardformat!G2592="","",COUNTIF(tabel_7!A2620:A3602,BR_standardformat!G2592)=0,BR_standardformat!G2592,COUNTIF(tabel_7!A2620:A3602,BR_standardformat!G2592)&gt;0,"")</f>
        <v/>
      </c>
      <c r="I2589" t="str">
        <f t="shared" si="40"/>
        <v/>
      </c>
    </row>
    <row r="2590" spans="1:9" x14ac:dyDescent="0.25">
      <c r="A2590" s="14" t="str" cm="1">
        <f t="array" ref="A2590">_xlfn.IFS(BR_standardformat!G2593="","",COUNTIF(tabel_7!A2590:A3603,BR_standardformat!G2593)=0,BR_standardformat!G2593,COUNTIF(tabel_7!A2590:A3603,BR_standardformat!G2593)&gt;0,"")</f>
        <v/>
      </c>
      <c r="B2590" s="14" t="str">
        <f>IF(NOT(A2590=""),BR_standardformat!R2593,"")</f>
        <v/>
      </c>
      <c r="E2590" s="21" t="str" cm="1">
        <f t="array" ref="E2590">_xlfn.IFS(C2590="","",D2590="","",A2590="","",NOT(A2590=""),VLOOKUP(_xlfn.CONCAT(C2590,", ",D2590),pg!$C$2:$D$38,2,FALSE))</f>
        <v/>
      </c>
      <c r="F2590" s="21" t="str" cm="1">
        <f t="array" ref="F2590">_xlfn.IFS(C2590="","",D2590="","",A2590="","",NOT(B2590=""),B2590*E2590)</f>
        <v/>
      </c>
      <c r="H2590" s="14" t="str" cm="1">
        <f t="array" ref="H2590">_xlfn.IFS(BR_standardformat!G2593="","",COUNTIF(tabel_7!A2621:A3603,BR_standardformat!G2593)=0,BR_standardformat!G2593,COUNTIF(tabel_7!A2621:A3603,BR_standardformat!G2593)&gt;0,"")</f>
        <v/>
      </c>
      <c r="I2590" t="str">
        <f t="shared" si="40"/>
        <v/>
      </c>
    </row>
    <row r="2591" spans="1:9" x14ac:dyDescent="0.25">
      <c r="A2591" s="14" t="str" cm="1">
        <f t="array" ref="A2591">_xlfn.IFS(BR_standardformat!G2594="","",COUNTIF(tabel_7!A2591:A3604,BR_standardformat!G2594)=0,BR_standardformat!G2594,COUNTIF(tabel_7!A2591:A3604,BR_standardformat!G2594)&gt;0,"")</f>
        <v/>
      </c>
      <c r="B2591" s="14" t="str">
        <f>IF(NOT(A2591=""),BR_standardformat!R2594,"")</f>
        <v/>
      </c>
      <c r="E2591" s="21" t="str" cm="1">
        <f t="array" ref="E2591">_xlfn.IFS(C2591="","",D2591="","",A2591="","",NOT(A2591=""),VLOOKUP(_xlfn.CONCAT(C2591,", ",D2591),pg!$C$2:$D$38,2,FALSE))</f>
        <v/>
      </c>
      <c r="F2591" s="21" t="str" cm="1">
        <f t="array" ref="F2591">_xlfn.IFS(C2591="","",D2591="","",A2591="","",NOT(B2591=""),B2591*E2591)</f>
        <v/>
      </c>
      <c r="H2591" s="14" t="str" cm="1">
        <f t="array" ref="H2591">_xlfn.IFS(BR_standardformat!G2594="","",COUNTIF(tabel_7!A2622:A3604,BR_standardformat!G2594)=0,BR_standardformat!G2594,COUNTIF(tabel_7!A2622:A3604,BR_standardformat!G2594)&gt;0,"")</f>
        <v/>
      </c>
      <c r="I2591" t="str">
        <f t="shared" si="40"/>
        <v/>
      </c>
    </row>
    <row r="2592" spans="1:9" x14ac:dyDescent="0.25">
      <c r="A2592" s="14" t="str" cm="1">
        <f t="array" ref="A2592">_xlfn.IFS(BR_standardformat!G2595="","",COUNTIF(tabel_7!A2592:A3605,BR_standardformat!G2595)=0,BR_standardformat!G2595,COUNTIF(tabel_7!A2592:A3605,BR_standardformat!G2595)&gt;0,"")</f>
        <v/>
      </c>
      <c r="B2592" s="14" t="str">
        <f>IF(NOT(A2592=""),BR_standardformat!R2595,"")</f>
        <v/>
      </c>
      <c r="E2592" s="21" t="str" cm="1">
        <f t="array" ref="E2592">_xlfn.IFS(C2592="","",D2592="","",A2592="","",NOT(A2592=""),VLOOKUP(_xlfn.CONCAT(C2592,", ",D2592),pg!$C$2:$D$38,2,FALSE))</f>
        <v/>
      </c>
      <c r="F2592" s="21" t="str" cm="1">
        <f t="array" ref="F2592">_xlfn.IFS(C2592="","",D2592="","",A2592="","",NOT(B2592=""),B2592*E2592)</f>
        <v/>
      </c>
      <c r="H2592" s="14" t="str" cm="1">
        <f t="array" ref="H2592">_xlfn.IFS(BR_standardformat!G2595="","",COUNTIF(tabel_7!A2623:A3605,BR_standardformat!G2595)=0,BR_standardformat!G2595,COUNTIF(tabel_7!A2623:A3605,BR_standardformat!G2595)&gt;0,"")</f>
        <v/>
      </c>
      <c r="I2592" t="str">
        <f t="shared" si="40"/>
        <v/>
      </c>
    </row>
    <row r="2593" spans="1:9" x14ac:dyDescent="0.25">
      <c r="A2593" s="14" t="str" cm="1">
        <f t="array" ref="A2593">_xlfn.IFS(BR_standardformat!G2596="","",COUNTIF(tabel_7!A2593:A3606,BR_standardformat!G2596)=0,BR_standardformat!G2596,COUNTIF(tabel_7!A2593:A3606,BR_standardformat!G2596)&gt;0,"")</f>
        <v/>
      </c>
      <c r="B2593" s="14" t="str">
        <f>IF(NOT(A2593=""),BR_standardformat!R2596,"")</f>
        <v/>
      </c>
      <c r="E2593" s="21" t="str" cm="1">
        <f t="array" ref="E2593">_xlfn.IFS(C2593="","",D2593="","",A2593="","",NOT(A2593=""),VLOOKUP(_xlfn.CONCAT(C2593,", ",D2593),pg!$C$2:$D$38,2,FALSE))</f>
        <v/>
      </c>
      <c r="F2593" s="21" t="str" cm="1">
        <f t="array" ref="F2593">_xlfn.IFS(C2593="","",D2593="","",A2593="","",NOT(B2593=""),B2593*E2593)</f>
        <v/>
      </c>
      <c r="H2593" s="14" t="str" cm="1">
        <f t="array" ref="H2593">_xlfn.IFS(BR_standardformat!G2596="","",COUNTIF(tabel_7!A2624:A3606,BR_standardformat!G2596)=0,BR_standardformat!G2596,COUNTIF(tabel_7!A2624:A3606,BR_standardformat!G2596)&gt;0,"")</f>
        <v/>
      </c>
      <c r="I2593" t="str">
        <f t="shared" si="40"/>
        <v/>
      </c>
    </row>
    <row r="2594" spans="1:9" x14ac:dyDescent="0.25">
      <c r="A2594" s="14" t="str" cm="1">
        <f t="array" ref="A2594">_xlfn.IFS(BR_standardformat!G2597="","",COUNTIF(tabel_7!A2594:A3607,BR_standardformat!G2597)=0,BR_standardformat!G2597,COUNTIF(tabel_7!A2594:A3607,BR_standardformat!G2597)&gt;0,"")</f>
        <v/>
      </c>
      <c r="B2594" s="14" t="str">
        <f>IF(NOT(A2594=""),BR_standardformat!R2597,"")</f>
        <v/>
      </c>
      <c r="E2594" s="21" t="str" cm="1">
        <f t="array" ref="E2594">_xlfn.IFS(C2594="","",D2594="","",A2594="","",NOT(A2594=""),VLOOKUP(_xlfn.CONCAT(C2594,", ",D2594),pg!$C$2:$D$38,2,FALSE))</f>
        <v/>
      </c>
      <c r="F2594" s="21" t="str" cm="1">
        <f t="array" ref="F2594">_xlfn.IFS(C2594="","",D2594="","",A2594="","",NOT(B2594=""),B2594*E2594)</f>
        <v/>
      </c>
      <c r="H2594" s="14" t="str" cm="1">
        <f t="array" ref="H2594">_xlfn.IFS(BR_standardformat!G2597="","",COUNTIF(tabel_7!A2625:A3607,BR_standardformat!G2597)=0,BR_standardformat!G2597,COUNTIF(tabel_7!A2625:A3607,BR_standardformat!G2597)&gt;0,"")</f>
        <v/>
      </c>
      <c r="I2594" t="str">
        <f t="shared" si="40"/>
        <v/>
      </c>
    </row>
    <row r="2595" spans="1:9" x14ac:dyDescent="0.25">
      <c r="A2595" s="14" t="str" cm="1">
        <f t="array" ref="A2595">_xlfn.IFS(BR_standardformat!G2598="","",COUNTIF(tabel_7!A2595:A3608,BR_standardformat!G2598)=0,BR_standardformat!G2598,COUNTIF(tabel_7!A2595:A3608,BR_standardformat!G2598)&gt;0,"")</f>
        <v/>
      </c>
      <c r="B2595" s="14" t="str">
        <f>IF(NOT(A2595=""),BR_standardformat!R2598,"")</f>
        <v/>
      </c>
      <c r="E2595" s="21" t="str" cm="1">
        <f t="array" ref="E2595">_xlfn.IFS(C2595="","",D2595="","",A2595="","",NOT(A2595=""),VLOOKUP(_xlfn.CONCAT(C2595,", ",D2595),pg!$C$2:$D$38,2,FALSE))</f>
        <v/>
      </c>
      <c r="F2595" s="21" t="str" cm="1">
        <f t="array" ref="F2595">_xlfn.IFS(C2595="","",D2595="","",A2595="","",NOT(B2595=""),B2595*E2595)</f>
        <v/>
      </c>
      <c r="H2595" s="14" t="str" cm="1">
        <f t="array" ref="H2595">_xlfn.IFS(BR_standardformat!G2598="","",COUNTIF(tabel_7!A2626:A3608,BR_standardformat!G2598)=0,BR_standardformat!G2598,COUNTIF(tabel_7!A2626:A3608,BR_standardformat!G2598)&gt;0,"")</f>
        <v/>
      </c>
      <c r="I2595" t="str">
        <f t="shared" si="40"/>
        <v/>
      </c>
    </row>
    <row r="2596" spans="1:9" x14ac:dyDescent="0.25">
      <c r="A2596" s="14" t="str" cm="1">
        <f t="array" ref="A2596">_xlfn.IFS(BR_standardformat!G2599="","",COUNTIF(tabel_7!A2596:A3609,BR_standardformat!G2599)=0,BR_standardformat!G2599,COUNTIF(tabel_7!A2596:A3609,BR_standardformat!G2599)&gt;0,"")</f>
        <v/>
      </c>
      <c r="B2596" s="14" t="str">
        <f>IF(NOT(A2596=""),BR_standardformat!R2599,"")</f>
        <v/>
      </c>
      <c r="E2596" s="21" t="str" cm="1">
        <f t="array" ref="E2596">_xlfn.IFS(C2596="","",D2596="","",A2596="","",NOT(A2596=""),VLOOKUP(_xlfn.CONCAT(C2596,", ",D2596),pg!$C$2:$D$38,2,FALSE))</f>
        <v/>
      </c>
      <c r="F2596" s="21" t="str" cm="1">
        <f t="array" ref="F2596">_xlfn.IFS(C2596="","",D2596="","",A2596="","",NOT(B2596=""),B2596*E2596)</f>
        <v/>
      </c>
      <c r="H2596" s="14" t="str" cm="1">
        <f t="array" ref="H2596">_xlfn.IFS(BR_standardformat!G2599="","",COUNTIF(tabel_7!A2627:A3609,BR_standardformat!G2599)=0,BR_standardformat!G2599,COUNTIF(tabel_7!A2627:A3609,BR_standardformat!G2599)&gt;0,"")</f>
        <v/>
      </c>
      <c r="I2596" t="str">
        <f t="shared" si="40"/>
        <v/>
      </c>
    </row>
    <row r="2597" spans="1:9" x14ac:dyDescent="0.25">
      <c r="A2597" s="14" t="str" cm="1">
        <f t="array" ref="A2597">_xlfn.IFS(BR_standardformat!G2600="","",COUNTIF(tabel_7!A2597:A3610,BR_standardformat!G2600)=0,BR_standardformat!G2600,COUNTIF(tabel_7!A2597:A3610,BR_standardformat!G2600)&gt;0,"")</f>
        <v/>
      </c>
      <c r="B2597" s="14" t="str">
        <f>IF(NOT(A2597=""),BR_standardformat!R2600,"")</f>
        <v/>
      </c>
      <c r="E2597" s="21" t="str" cm="1">
        <f t="array" ref="E2597">_xlfn.IFS(C2597="","",D2597="","",A2597="","",NOT(A2597=""),VLOOKUP(_xlfn.CONCAT(C2597,", ",D2597),pg!$C$2:$D$38,2,FALSE))</f>
        <v/>
      </c>
      <c r="F2597" s="21" t="str" cm="1">
        <f t="array" ref="F2597">_xlfn.IFS(C2597="","",D2597="","",A2597="","",NOT(B2597=""),B2597*E2597)</f>
        <v/>
      </c>
      <c r="H2597" s="14" t="str" cm="1">
        <f t="array" ref="H2597">_xlfn.IFS(BR_standardformat!G2600="","",COUNTIF(tabel_7!A2628:A3610,BR_standardformat!G2600)=0,BR_standardformat!G2600,COUNTIF(tabel_7!A2628:A3610,BR_standardformat!G2600)&gt;0,"")</f>
        <v/>
      </c>
      <c r="I2597" t="str">
        <f t="shared" si="40"/>
        <v/>
      </c>
    </row>
    <row r="2598" spans="1:9" x14ac:dyDescent="0.25">
      <c r="A2598" s="14" t="str" cm="1">
        <f t="array" ref="A2598">_xlfn.IFS(BR_standardformat!G2601="","",COUNTIF(tabel_7!A2598:A3611,BR_standardformat!G2601)=0,BR_standardformat!G2601,COUNTIF(tabel_7!A2598:A3611,BR_standardformat!G2601)&gt;0,"")</f>
        <v/>
      </c>
      <c r="B2598" s="14" t="str">
        <f>IF(NOT(A2598=""),BR_standardformat!R2601,"")</f>
        <v/>
      </c>
      <c r="E2598" s="21" t="str" cm="1">
        <f t="array" ref="E2598">_xlfn.IFS(C2598="","",D2598="","",A2598="","",NOT(A2598=""),VLOOKUP(_xlfn.CONCAT(C2598,", ",D2598),pg!$C$2:$D$38,2,FALSE))</f>
        <v/>
      </c>
      <c r="F2598" s="21" t="str" cm="1">
        <f t="array" ref="F2598">_xlfn.IFS(C2598="","",D2598="","",A2598="","",NOT(B2598=""),B2598*E2598)</f>
        <v/>
      </c>
      <c r="H2598" s="14" t="str" cm="1">
        <f t="array" ref="H2598">_xlfn.IFS(BR_standardformat!G2601="","",COUNTIF(tabel_7!A2629:A3611,BR_standardformat!G2601)=0,BR_standardformat!G2601,COUNTIF(tabel_7!A2629:A3611,BR_standardformat!G2601)&gt;0,"")</f>
        <v/>
      </c>
      <c r="I2598" t="str">
        <f t="shared" si="40"/>
        <v/>
      </c>
    </row>
    <row r="2599" spans="1:9" x14ac:dyDescent="0.25">
      <c r="A2599" s="14" t="str" cm="1">
        <f t="array" ref="A2599">_xlfn.IFS(BR_standardformat!G2602="","",COUNTIF(tabel_7!A2599:A3612,BR_standardformat!G2602)=0,BR_standardformat!G2602,COUNTIF(tabel_7!A2599:A3612,BR_standardformat!G2602)&gt;0,"")</f>
        <v/>
      </c>
      <c r="B2599" s="14" t="str">
        <f>IF(NOT(A2599=""),BR_standardformat!R2602,"")</f>
        <v/>
      </c>
      <c r="E2599" s="21" t="str" cm="1">
        <f t="array" ref="E2599">_xlfn.IFS(C2599="","",D2599="","",A2599="","",NOT(A2599=""),VLOOKUP(_xlfn.CONCAT(C2599,", ",D2599),pg!$C$2:$D$38,2,FALSE))</f>
        <v/>
      </c>
      <c r="F2599" s="21" t="str" cm="1">
        <f t="array" ref="F2599">_xlfn.IFS(C2599="","",D2599="","",A2599="","",NOT(B2599=""),B2599*E2599)</f>
        <v/>
      </c>
      <c r="H2599" s="14" t="str" cm="1">
        <f t="array" ref="H2599">_xlfn.IFS(BR_standardformat!G2602="","",COUNTIF(tabel_7!A2630:A3612,BR_standardformat!G2602)=0,BR_standardformat!G2602,COUNTIF(tabel_7!A2630:A3612,BR_standardformat!G2602)&gt;0,"")</f>
        <v/>
      </c>
      <c r="I2599" t="str">
        <f t="shared" si="40"/>
        <v/>
      </c>
    </row>
    <row r="2600" spans="1:9" x14ac:dyDescent="0.25">
      <c r="A2600" s="14" t="str" cm="1">
        <f t="array" ref="A2600">_xlfn.IFS(BR_standardformat!G2603="","",COUNTIF(tabel_7!A2600:A3613,BR_standardformat!G2603)=0,BR_standardformat!G2603,COUNTIF(tabel_7!A2600:A3613,BR_standardformat!G2603)&gt;0,"")</f>
        <v/>
      </c>
      <c r="B2600" s="14" t="str">
        <f>IF(NOT(A2600=""),BR_standardformat!R2603,"")</f>
        <v/>
      </c>
      <c r="E2600" s="21" t="str" cm="1">
        <f t="array" ref="E2600">_xlfn.IFS(C2600="","",D2600="","",A2600="","",NOT(A2600=""),VLOOKUP(_xlfn.CONCAT(C2600,", ",D2600),pg!$C$2:$D$38,2,FALSE))</f>
        <v/>
      </c>
      <c r="F2600" s="21" t="str" cm="1">
        <f t="array" ref="F2600">_xlfn.IFS(C2600="","",D2600="","",A2600="","",NOT(B2600=""),B2600*E2600)</f>
        <v/>
      </c>
      <c r="H2600" s="14" t="str" cm="1">
        <f t="array" ref="H2600">_xlfn.IFS(BR_standardformat!G2603="","",COUNTIF(tabel_7!A2631:A3613,BR_standardformat!G2603)=0,BR_standardformat!G2603,COUNTIF(tabel_7!A2631:A3613,BR_standardformat!G2603)&gt;0,"")</f>
        <v/>
      </c>
      <c r="I2600" t="str">
        <f t="shared" si="40"/>
        <v/>
      </c>
    </row>
    <row r="2601" spans="1:9" x14ac:dyDescent="0.25">
      <c r="A2601" s="14" t="str" cm="1">
        <f t="array" ref="A2601">_xlfn.IFS(BR_standardformat!G2604="","",COUNTIF(tabel_7!A2601:A3614,BR_standardformat!G2604)=0,BR_standardformat!G2604,COUNTIF(tabel_7!A2601:A3614,BR_standardformat!G2604)&gt;0,"")</f>
        <v/>
      </c>
      <c r="B2601" s="14" t="str">
        <f>IF(NOT(A2601=""),BR_standardformat!R2604,"")</f>
        <v/>
      </c>
      <c r="E2601" s="21" t="str" cm="1">
        <f t="array" ref="E2601">_xlfn.IFS(C2601="","",D2601="","",A2601="","",NOT(A2601=""),VLOOKUP(_xlfn.CONCAT(C2601,", ",D2601),pg!$C$2:$D$38,2,FALSE))</f>
        <v/>
      </c>
      <c r="F2601" s="21" t="str" cm="1">
        <f t="array" ref="F2601">_xlfn.IFS(C2601="","",D2601="","",A2601="","",NOT(B2601=""),B2601*E2601)</f>
        <v/>
      </c>
      <c r="H2601" s="14" t="str" cm="1">
        <f t="array" ref="H2601">_xlfn.IFS(BR_standardformat!G2604="","",COUNTIF(tabel_7!A2632:A3614,BR_standardformat!G2604)=0,BR_standardformat!G2604,COUNTIF(tabel_7!A2632:A3614,BR_standardformat!G2604)&gt;0,"")</f>
        <v/>
      </c>
      <c r="I2601" t="str">
        <f t="shared" si="40"/>
        <v/>
      </c>
    </row>
    <row r="2602" spans="1:9" x14ac:dyDescent="0.25">
      <c r="A2602" s="14" t="str" cm="1">
        <f t="array" ref="A2602">_xlfn.IFS(BR_standardformat!G2605="","",COUNTIF(tabel_7!A2602:A3615,BR_standardformat!G2605)=0,BR_standardformat!G2605,COUNTIF(tabel_7!A2602:A3615,BR_standardformat!G2605)&gt;0,"")</f>
        <v/>
      </c>
      <c r="B2602" s="14" t="str">
        <f>IF(NOT(A2602=""),BR_standardformat!R2605,"")</f>
        <v/>
      </c>
      <c r="E2602" s="21" t="str" cm="1">
        <f t="array" ref="E2602">_xlfn.IFS(C2602="","",D2602="","",A2602="","",NOT(A2602=""),VLOOKUP(_xlfn.CONCAT(C2602,", ",D2602),pg!$C$2:$D$38,2,FALSE))</f>
        <v/>
      </c>
      <c r="F2602" s="21" t="str" cm="1">
        <f t="array" ref="F2602">_xlfn.IFS(C2602="","",D2602="","",A2602="","",NOT(B2602=""),B2602*E2602)</f>
        <v/>
      </c>
      <c r="H2602" s="14" t="str" cm="1">
        <f t="array" ref="H2602">_xlfn.IFS(BR_standardformat!G2605="","",COUNTIF(tabel_7!A2633:A3615,BR_standardformat!G2605)=0,BR_standardformat!G2605,COUNTIF(tabel_7!A2633:A3615,BR_standardformat!G2605)&gt;0,"")</f>
        <v/>
      </c>
      <c r="I2602" t="str">
        <f t="shared" si="40"/>
        <v/>
      </c>
    </row>
    <row r="2603" spans="1:9" x14ac:dyDescent="0.25">
      <c r="A2603" s="14" t="str" cm="1">
        <f t="array" ref="A2603">_xlfn.IFS(BR_standardformat!G2606="","",COUNTIF(tabel_7!A2603:A3616,BR_standardformat!G2606)=0,BR_standardformat!G2606,COUNTIF(tabel_7!A2603:A3616,BR_standardformat!G2606)&gt;0,"")</f>
        <v/>
      </c>
      <c r="B2603" s="14" t="str">
        <f>IF(NOT(A2603=""),BR_standardformat!R2606,"")</f>
        <v/>
      </c>
      <c r="E2603" s="21" t="str" cm="1">
        <f t="array" ref="E2603">_xlfn.IFS(C2603="","",D2603="","",A2603="","",NOT(A2603=""),VLOOKUP(_xlfn.CONCAT(C2603,", ",D2603),pg!$C$2:$D$38,2,FALSE))</f>
        <v/>
      </c>
      <c r="F2603" s="21" t="str" cm="1">
        <f t="array" ref="F2603">_xlfn.IFS(C2603="","",D2603="","",A2603="","",NOT(B2603=""),B2603*E2603)</f>
        <v/>
      </c>
      <c r="H2603" s="14" t="str" cm="1">
        <f t="array" ref="H2603">_xlfn.IFS(BR_standardformat!G2606="","",COUNTIF(tabel_7!A2634:A3616,BR_standardformat!G2606)=0,BR_standardformat!G2606,COUNTIF(tabel_7!A2634:A3616,BR_standardformat!G2606)&gt;0,"")</f>
        <v/>
      </c>
      <c r="I2603" t="str">
        <f t="shared" si="40"/>
        <v/>
      </c>
    </row>
    <row r="2604" spans="1:9" x14ac:dyDescent="0.25">
      <c r="A2604" s="14" t="str" cm="1">
        <f t="array" ref="A2604">_xlfn.IFS(BR_standardformat!G2607="","",COUNTIF(tabel_7!A2604:A3617,BR_standardformat!G2607)=0,BR_standardformat!G2607,COUNTIF(tabel_7!A2604:A3617,BR_standardformat!G2607)&gt;0,"")</f>
        <v/>
      </c>
      <c r="B2604" s="14" t="str">
        <f>IF(NOT(A2604=""),BR_standardformat!R2607,"")</f>
        <v/>
      </c>
      <c r="E2604" s="21" t="str" cm="1">
        <f t="array" ref="E2604">_xlfn.IFS(C2604="","",D2604="","",A2604="","",NOT(A2604=""),VLOOKUP(_xlfn.CONCAT(C2604,", ",D2604),pg!$C$2:$D$38,2,FALSE))</f>
        <v/>
      </c>
      <c r="F2604" s="21" t="str" cm="1">
        <f t="array" ref="F2604">_xlfn.IFS(C2604="","",D2604="","",A2604="","",NOT(B2604=""),B2604*E2604)</f>
        <v/>
      </c>
      <c r="H2604" s="14" t="str" cm="1">
        <f t="array" ref="H2604">_xlfn.IFS(BR_standardformat!G2607="","",COUNTIF(tabel_7!A2635:A3617,BR_standardformat!G2607)=0,BR_standardformat!G2607,COUNTIF(tabel_7!A2635:A3617,BR_standardformat!G2607)&gt;0,"")</f>
        <v/>
      </c>
      <c r="I2604" t="str">
        <f t="shared" si="40"/>
        <v/>
      </c>
    </row>
    <row r="2605" spans="1:9" x14ac:dyDescent="0.25">
      <c r="A2605" s="14" t="str" cm="1">
        <f t="array" ref="A2605">_xlfn.IFS(BR_standardformat!G2608="","",COUNTIF(tabel_7!A2605:A3618,BR_standardformat!G2608)=0,BR_standardformat!G2608,COUNTIF(tabel_7!A2605:A3618,BR_standardformat!G2608)&gt;0,"")</f>
        <v/>
      </c>
      <c r="B2605" s="14" t="str">
        <f>IF(NOT(A2605=""),BR_standardformat!R2608,"")</f>
        <v/>
      </c>
      <c r="E2605" s="21" t="str" cm="1">
        <f t="array" ref="E2605">_xlfn.IFS(C2605="","",D2605="","",A2605="","",NOT(A2605=""),VLOOKUP(_xlfn.CONCAT(C2605,", ",D2605),pg!$C$2:$D$38,2,FALSE))</f>
        <v/>
      </c>
      <c r="F2605" s="21" t="str" cm="1">
        <f t="array" ref="F2605">_xlfn.IFS(C2605="","",D2605="","",A2605="","",NOT(B2605=""),B2605*E2605)</f>
        <v/>
      </c>
      <c r="H2605" s="14" t="str" cm="1">
        <f t="array" ref="H2605">_xlfn.IFS(BR_standardformat!G2608="","",COUNTIF(tabel_7!A2636:A3618,BR_standardformat!G2608)=0,BR_standardformat!G2608,COUNTIF(tabel_7!A2636:A3618,BR_standardformat!G2608)&gt;0,"")</f>
        <v/>
      </c>
      <c r="I2605" t="str">
        <f t="shared" si="40"/>
        <v/>
      </c>
    </row>
    <row r="2606" spans="1:9" x14ac:dyDescent="0.25">
      <c r="A2606" s="14" t="str" cm="1">
        <f t="array" ref="A2606">_xlfn.IFS(BR_standardformat!G2609="","",COUNTIF(tabel_7!A2606:A3619,BR_standardformat!G2609)=0,BR_standardformat!G2609,COUNTIF(tabel_7!A2606:A3619,BR_standardformat!G2609)&gt;0,"")</f>
        <v/>
      </c>
      <c r="B2606" s="14" t="str">
        <f>IF(NOT(A2606=""),BR_standardformat!R2609,"")</f>
        <v/>
      </c>
      <c r="E2606" s="21" t="str" cm="1">
        <f t="array" ref="E2606">_xlfn.IFS(C2606="","",D2606="","",A2606="","",NOT(A2606=""),VLOOKUP(_xlfn.CONCAT(C2606,", ",D2606),pg!$C$2:$D$38,2,FALSE))</f>
        <v/>
      </c>
      <c r="F2606" s="21" t="str" cm="1">
        <f t="array" ref="F2606">_xlfn.IFS(C2606="","",D2606="","",A2606="","",NOT(B2606=""),B2606*E2606)</f>
        <v/>
      </c>
      <c r="H2606" s="14" t="str" cm="1">
        <f t="array" ref="H2606">_xlfn.IFS(BR_standardformat!G2609="","",COUNTIF(tabel_7!A2637:A3619,BR_standardformat!G2609)=0,BR_standardformat!G2609,COUNTIF(tabel_7!A2637:A3619,BR_standardformat!G2609)&gt;0,"")</f>
        <v/>
      </c>
      <c r="I2606" t="str">
        <f t="shared" si="40"/>
        <v/>
      </c>
    </row>
    <row r="2607" spans="1:9" x14ac:dyDescent="0.25">
      <c r="A2607" s="14" t="str" cm="1">
        <f t="array" ref="A2607">_xlfn.IFS(BR_standardformat!G2610="","",COUNTIF(tabel_7!A2607:A3620,BR_standardformat!G2610)=0,BR_standardformat!G2610,COUNTIF(tabel_7!A2607:A3620,BR_standardformat!G2610)&gt;0,"")</f>
        <v/>
      </c>
      <c r="B2607" s="14" t="str">
        <f>IF(NOT(A2607=""),BR_standardformat!R2610,"")</f>
        <v/>
      </c>
      <c r="E2607" s="21" t="str" cm="1">
        <f t="array" ref="E2607">_xlfn.IFS(C2607="","",D2607="","",A2607="","",NOT(A2607=""),VLOOKUP(_xlfn.CONCAT(C2607,", ",D2607),pg!$C$2:$D$38,2,FALSE))</f>
        <v/>
      </c>
      <c r="F2607" s="21" t="str" cm="1">
        <f t="array" ref="F2607">_xlfn.IFS(C2607="","",D2607="","",A2607="","",NOT(B2607=""),B2607*E2607)</f>
        <v/>
      </c>
      <c r="H2607" s="14" t="str" cm="1">
        <f t="array" ref="H2607">_xlfn.IFS(BR_standardformat!G2610="","",COUNTIF(tabel_7!A2638:A3620,BR_standardformat!G2610)=0,BR_standardformat!G2610,COUNTIF(tabel_7!A2638:A3620,BR_standardformat!G2610)&gt;0,"")</f>
        <v/>
      </c>
      <c r="I2607" t="str">
        <f t="shared" si="40"/>
        <v/>
      </c>
    </row>
    <row r="2608" spans="1:9" x14ac:dyDescent="0.25">
      <c r="A2608" s="14" t="str" cm="1">
        <f t="array" ref="A2608">_xlfn.IFS(BR_standardformat!G2611="","",COUNTIF(tabel_7!A2608:A3621,BR_standardformat!G2611)=0,BR_standardformat!G2611,COUNTIF(tabel_7!A2608:A3621,BR_standardformat!G2611)&gt;0,"")</f>
        <v/>
      </c>
      <c r="B2608" s="14" t="str">
        <f>IF(NOT(A2608=""),BR_standardformat!R2611,"")</f>
        <v/>
      </c>
      <c r="E2608" s="21" t="str" cm="1">
        <f t="array" ref="E2608">_xlfn.IFS(C2608="","",D2608="","",A2608="","",NOT(A2608=""),VLOOKUP(_xlfn.CONCAT(C2608,", ",D2608),pg!$C$2:$D$38,2,FALSE))</f>
        <v/>
      </c>
      <c r="F2608" s="21" t="str" cm="1">
        <f t="array" ref="F2608">_xlfn.IFS(C2608="","",D2608="","",A2608="","",NOT(B2608=""),B2608*E2608)</f>
        <v/>
      </c>
      <c r="H2608" s="14" t="str" cm="1">
        <f t="array" ref="H2608">_xlfn.IFS(BR_standardformat!G2611="","",COUNTIF(tabel_7!A2639:A3621,BR_standardformat!G2611)=0,BR_standardformat!G2611,COUNTIF(tabel_7!A2639:A3621,BR_standardformat!G2611)&gt;0,"")</f>
        <v/>
      </c>
      <c r="I2608" t="str">
        <f t="shared" si="40"/>
        <v/>
      </c>
    </row>
    <row r="2609" spans="1:9" x14ac:dyDescent="0.25">
      <c r="A2609" s="14" t="str" cm="1">
        <f t="array" ref="A2609">_xlfn.IFS(BR_standardformat!G2612="","",COUNTIF(tabel_7!A2609:A3622,BR_standardformat!G2612)=0,BR_standardformat!G2612,COUNTIF(tabel_7!A2609:A3622,BR_standardformat!G2612)&gt;0,"")</f>
        <v/>
      </c>
      <c r="B2609" s="14" t="str">
        <f>IF(NOT(A2609=""),BR_standardformat!R2612,"")</f>
        <v/>
      </c>
      <c r="E2609" s="21" t="str" cm="1">
        <f t="array" ref="E2609">_xlfn.IFS(C2609="","",D2609="","",A2609="","",NOT(A2609=""),VLOOKUP(_xlfn.CONCAT(C2609,", ",D2609),pg!$C$2:$D$38,2,FALSE))</f>
        <v/>
      </c>
      <c r="F2609" s="21" t="str" cm="1">
        <f t="array" ref="F2609">_xlfn.IFS(C2609="","",D2609="","",A2609="","",NOT(B2609=""),B2609*E2609)</f>
        <v/>
      </c>
      <c r="H2609" s="14" t="str" cm="1">
        <f t="array" ref="H2609">_xlfn.IFS(BR_standardformat!G2612="","",COUNTIF(tabel_7!A2640:A3622,BR_standardformat!G2612)=0,BR_standardformat!G2612,COUNTIF(tabel_7!A2640:A3622,BR_standardformat!G2612)&gt;0,"")</f>
        <v/>
      </c>
      <c r="I2609" t="str">
        <f t="shared" si="40"/>
        <v/>
      </c>
    </row>
    <row r="2610" spans="1:9" x14ac:dyDescent="0.25">
      <c r="A2610" s="14" t="str" cm="1">
        <f t="array" ref="A2610">_xlfn.IFS(BR_standardformat!G2613="","",COUNTIF(tabel_7!A2610:A3623,BR_standardformat!G2613)=0,BR_standardformat!G2613,COUNTIF(tabel_7!A2610:A3623,BR_standardformat!G2613)&gt;0,"")</f>
        <v/>
      </c>
      <c r="B2610" s="14" t="str">
        <f>IF(NOT(A2610=""),BR_standardformat!R2613,"")</f>
        <v/>
      </c>
      <c r="E2610" s="21" t="str" cm="1">
        <f t="array" ref="E2610">_xlfn.IFS(C2610="","",D2610="","",A2610="","",NOT(A2610=""),VLOOKUP(_xlfn.CONCAT(C2610,", ",D2610),pg!$C$2:$D$38,2,FALSE))</f>
        <v/>
      </c>
      <c r="F2610" s="21" t="str" cm="1">
        <f t="array" ref="F2610">_xlfn.IFS(C2610="","",D2610="","",A2610="","",NOT(B2610=""),B2610*E2610)</f>
        <v/>
      </c>
      <c r="H2610" s="14" t="str" cm="1">
        <f t="array" ref="H2610">_xlfn.IFS(BR_standardformat!G2613="","",COUNTIF(tabel_7!A2641:A3623,BR_standardformat!G2613)=0,BR_standardformat!G2613,COUNTIF(tabel_7!A2641:A3623,BR_standardformat!G2613)&gt;0,"")</f>
        <v/>
      </c>
      <c r="I2610" t="str">
        <f t="shared" si="40"/>
        <v/>
      </c>
    </row>
    <row r="2611" spans="1:9" x14ac:dyDescent="0.25">
      <c r="A2611" s="14" t="str" cm="1">
        <f t="array" ref="A2611">_xlfn.IFS(BR_standardformat!G2614="","",COUNTIF(tabel_7!A2611:A3624,BR_standardformat!G2614)=0,BR_standardformat!G2614,COUNTIF(tabel_7!A2611:A3624,BR_standardformat!G2614)&gt;0,"")</f>
        <v/>
      </c>
      <c r="B2611" s="14" t="str">
        <f>IF(NOT(A2611=""),BR_standardformat!R2614,"")</f>
        <v/>
      </c>
      <c r="E2611" s="21" t="str" cm="1">
        <f t="array" ref="E2611">_xlfn.IFS(C2611="","",D2611="","",A2611="","",NOT(A2611=""),VLOOKUP(_xlfn.CONCAT(C2611,", ",D2611),pg!$C$2:$D$38,2,FALSE))</f>
        <v/>
      </c>
      <c r="F2611" s="21" t="str" cm="1">
        <f t="array" ref="F2611">_xlfn.IFS(C2611="","",D2611="","",A2611="","",NOT(B2611=""),B2611*E2611)</f>
        <v/>
      </c>
      <c r="H2611" s="14" t="str" cm="1">
        <f t="array" ref="H2611">_xlfn.IFS(BR_standardformat!G2614="","",COUNTIF(tabel_7!A2642:A3624,BR_standardformat!G2614)=0,BR_standardformat!G2614,COUNTIF(tabel_7!A2642:A3624,BR_standardformat!G2614)&gt;0,"")</f>
        <v/>
      </c>
      <c r="I2611" t="str">
        <f t="shared" si="40"/>
        <v/>
      </c>
    </row>
    <row r="2612" spans="1:9" x14ac:dyDescent="0.25">
      <c r="A2612" s="14" t="str" cm="1">
        <f t="array" ref="A2612">_xlfn.IFS(BR_standardformat!G2615="","",COUNTIF(tabel_7!A2612:A3625,BR_standardformat!G2615)=0,BR_standardformat!G2615,COUNTIF(tabel_7!A2612:A3625,BR_standardformat!G2615)&gt;0,"")</f>
        <v/>
      </c>
      <c r="B2612" s="14" t="str">
        <f>IF(NOT(A2612=""),BR_standardformat!R2615,"")</f>
        <v/>
      </c>
      <c r="E2612" s="21" t="str" cm="1">
        <f t="array" ref="E2612">_xlfn.IFS(C2612="","",D2612="","",A2612="","",NOT(A2612=""),VLOOKUP(_xlfn.CONCAT(C2612,", ",D2612),pg!$C$2:$D$38,2,FALSE))</f>
        <v/>
      </c>
      <c r="F2612" s="21" t="str" cm="1">
        <f t="array" ref="F2612">_xlfn.IFS(C2612="","",D2612="","",A2612="","",NOT(B2612=""),B2612*E2612)</f>
        <v/>
      </c>
      <c r="H2612" s="14" t="str" cm="1">
        <f t="array" ref="H2612">_xlfn.IFS(BR_standardformat!G2615="","",COUNTIF(tabel_7!A2643:A3625,BR_standardformat!G2615)=0,BR_standardformat!G2615,COUNTIF(tabel_7!A2643:A3625,BR_standardformat!G2615)&gt;0,"")</f>
        <v/>
      </c>
      <c r="I2612" t="str">
        <f t="shared" si="40"/>
        <v/>
      </c>
    </row>
    <row r="2613" spans="1:9" x14ac:dyDescent="0.25">
      <c r="A2613" s="14" t="str" cm="1">
        <f t="array" ref="A2613">_xlfn.IFS(BR_standardformat!G2616="","",COUNTIF(tabel_7!A2613:A3626,BR_standardformat!G2616)=0,BR_standardformat!G2616,COUNTIF(tabel_7!A2613:A3626,BR_standardformat!G2616)&gt;0,"")</f>
        <v/>
      </c>
      <c r="B2613" s="14" t="str">
        <f>IF(NOT(A2613=""),BR_standardformat!R2616,"")</f>
        <v/>
      </c>
      <c r="E2613" s="21" t="str" cm="1">
        <f t="array" ref="E2613">_xlfn.IFS(C2613="","",D2613="","",A2613="","",NOT(A2613=""),VLOOKUP(_xlfn.CONCAT(C2613,", ",D2613),pg!$C$2:$D$38,2,FALSE))</f>
        <v/>
      </c>
      <c r="F2613" s="21" t="str" cm="1">
        <f t="array" ref="F2613">_xlfn.IFS(C2613="","",D2613="","",A2613="","",NOT(B2613=""),B2613*E2613)</f>
        <v/>
      </c>
      <c r="H2613" s="14" t="str" cm="1">
        <f t="array" ref="H2613">_xlfn.IFS(BR_standardformat!G2616="","",COUNTIF(tabel_7!A2644:A3626,BR_standardformat!G2616)=0,BR_standardformat!G2616,COUNTIF(tabel_7!A2644:A3626,BR_standardformat!G2616)&gt;0,"")</f>
        <v/>
      </c>
      <c r="I2613" t="str">
        <f t="shared" si="40"/>
        <v/>
      </c>
    </row>
    <row r="2614" spans="1:9" x14ac:dyDescent="0.25">
      <c r="A2614" s="14" t="str" cm="1">
        <f t="array" ref="A2614">_xlfn.IFS(BR_standardformat!G2617="","",COUNTIF(tabel_7!A2614:A3627,BR_standardformat!G2617)=0,BR_standardformat!G2617,COUNTIF(tabel_7!A2614:A3627,BR_standardformat!G2617)&gt;0,"")</f>
        <v/>
      </c>
      <c r="B2614" s="14" t="str">
        <f>IF(NOT(A2614=""),BR_standardformat!R2617,"")</f>
        <v/>
      </c>
      <c r="E2614" s="21" t="str" cm="1">
        <f t="array" ref="E2614">_xlfn.IFS(C2614="","",D2614="","",A2614="","",NOT(A2614=""),VLOOKUP(_xlfn.CONCAT(C2614,", ",D2614),pg!$C$2:$D$38,2,FALSE))</f>
        <v/>
      </c>
      <c r="F2614" s="21" t="str" cm="1">
        <f t="array" ref="F2614">_xlfn.IFS(C2614="","",D2614="","",A2614="","",NOT(B2614=""),B2614*E2614)</f>
        <v/>
      </c>
      <c r="H2614" s="14" t="str" cm="1">
        <f t="array" ref="H2614">_xlfn.IFS(BR_standardformat!G2617="","",COUNTIF(tabel_7!A2645:A3627,BR_standardformat!G2617)=0,BR_standardformat!G2617,COUNTIF(tabel_7!A2645:A3627,BR_standardformat!G2617)&gt;0,"")</f>
        <v/>
      </c>
      <c r="I2614" t="str">
        <f t="shared" si="40"/>
        <v/>
      </c>
    </row>
    <row r="2615" spans="1:9" x14ac:dyDescent="0.25">
      <c r="A2615" s="14" t="str" cm="1">
        <f t="array" ref="A2615">_xlfn.IFS(BR_standardformat!G2618="","",COUNTIF(tabel_7!A2615:A3628,BR_standardformat!G2618)=0,BR_standardformat!G2618,COUNTIF(tabel_7!A2615:A3628,BR_standardformat!G2618)&gt;0,"")</f>
        <v/>
      </c>
      <c r="B2615" s="14" t="str">
        <f>IF(NOT(A2615=""),BR_standardformat!R2618,"")</f>
        <v/>
      </c>
      <c r="E2615" s="21" t="str" cm="1">
        <f t="array" ref="E2615">_xlfn.IFS(C2615="","",D2615="","",A2615="","",NOT(A2615=""),VLOOKUP(_xlfn.CONCAT(C2615,", ",D2615),pg!$C$2:$D$38,2,FALSE))</f>
        <v/>
      </c>
      <c r="F2615" s="21" t="str" cm="1">
        <f t="array" ref="F2615">_xlfn.IFS(C2615="","",D2615="","",A2615="","",NOT(B2615=""),B2615*E2615)</f>
        <v/>
      </c>
      <c r="H2615" s="14" t="str" cm="1">
        <f t="array" ref="H2615">_xlfn.IFS(BR_standardformat!G2618="","",COUNTIF(tabel_7!A2646:A3628,BR_standardformat!G2618)=0,BR_standardformat!G2618,COUNTIF(tabel_7!A2646:A3628,BR_standardformat!G2618)&gt;0,"")</f>
        <v/>
      </c>
      <c r="I2615" t="str">
        <f t="shared" si="40"/>
        <v/>
      </c>
    </row>
    <row r="2616" spans="1:9" x14ac:dyDescent="0.25">
      <c r="A2616" s="14" t="str" cm="1">
        <f t="array" ref="A2616">_xlfn.IFS(BR_standardformat!G2619="","",COUNTIF(tabel_7!A2616:A3629,BR_standardformat!G2619)=0,BR_standardformat!G2619,COUNTIF(tabel_7!A2616:A3629,BR_standardformat!G2619)&gt;0,"")</f>
        <v/>
      </c>
      <c r="B2616" s="14" t="str">
        <f>IF(NOT(A2616=""),BR_standardformat!R2619,"")</f>
        <v/>
      </c>
      <c r="E2616" s="21" t="str" cm="1">
        <f t="array" ref="E2616">_xlfn.IFS(C2616="","",D2616="","",A2616="","",NOT(A2616=""),VLOOKUP(_xlfn.CONCAT(C2616,", ",D2616),pg!$C$2:$D$38,2,FALSE))</f>
        <v/>
      </c>
      <c r="F2616" s="21" t="str" cm="1">
        <f t="array" ref="F2616">_xlfn.IFS(C2616="","",D2616="","",A2616="","",NOT(B2616=""),B2616*E2616)</f>
        <v/>
      </c>
      <c r="H2616" s="14" t="str" cm="1">
        <f t="array" ref="H2616">_xlfn.IFS(BR_standardformat!G2619="","",COUNTIF(tabel_7!A2647:A3629,BR_standardformat!G2619)=0,BR_standardformat!G2619,COUNTIF(tabel_7!A2647:A3629,BR_standardformat!G2619)&gt;0,"")</f>
        <v/>
      </c>
      <c r="I2616" t="str">
        <f t="shared" si="40"/>
        <v/>
      </c>
    </row>
    <row r="2617" spans="1:9" x14ac:dyDescent="0.25">
      <c r="A2617" s="14" t="str" cm="1">
        <f t="array" ref="A2617">_xlfn.IFS(BR_standardformat!G2620="","",COUNTIF(tabel_7!A2617:A3630,BR_standardformat!G2620)=0,BR_standardformat!G2620,COUNTIF(tabel_7!A2617:A3630,BR_standardformat!G2620)&gt;0,"")</f>
        <v/>
      </c>
      <c r="B2617" s="14" t="str">
        <f>IF(NOT(A2617=""),BR_standardformat!R2620,"")</f>
        <v/>
      </c>
      <c r="E2617" s="21" t="str" cm="1">
        <f t="array" ref="E2617">_xlfn.IFS(C2617="","",D2617="","",A2617="","",NOT(A2617=""),VLOOKUP(_xlfn.CONCAT(C2617,", ",D2617),pg!$C$2:$D$38,2,FALSE))</f>
        <v/>
      </c>
      <c r="F2617" s="21" t="str" cm="1">
        <f t="array" ref="F2617">_xlfn.IFS(C2617="","",D2617="","",A2617="","",NOT(B2617=""),B2617*E2617)</f>
        <v/>
      </c>
      <c r="H2617" s="14" t="str" cm="1">
        <f t="array" ref="H2617">_xlfn.IFS(BR_standardformat!G2620="","",COUNTIF(tabel_7!A2648:A3630,BR_standardformat!G2620)=0,BR_standardformat!G2620,COUNTIF(tabel_7!A2648:A3630,BR_standardformat!G2620)&gt;0,"")</f>
        <v/>
      </c>
      <c r="I2617" t="str">
        <f t="shared" si="40"/>
        <v/>
      </c>
    </row>
    <row r="2618" spans="1:9" x14ac:dyDescent="0.25">
      <c r="A2618" s="14" t="str" cm="1">
        <f t="array" ref="A2618">_xlfn.IFS(BR_standardformat!G2621="","",COUNTIF(tabel_7!A2618:A3631,BR_standardformat!G2621)=0,BR_standardformat!G2621,COUNTIF(tabel_7!A2618:A3631,BR_standardformat!G2621)&gt;0,"")</f>
        <v/>
      </c>
      <c r="B2618" s="14" t="str">
        <f>IF(NOT(A2618=""),BR_standardformat!R2621,"")</f>
        <v/>
      </c>
      <c r="E2618" s="21" t="str" cm="1">
        <f t="array" ref="E2618">_xlfn.IFS(C2618="","",D2618="","",A2618="","",NOT(A2618=""),VLOOKUP(_xlfn.CONCAT(C2618,", ",D2618),pg!$C$2:$D$38,2,FALSE))</f>
        <v/>
      </c>
      <c r="F2618" s="21" t="str" cm="1">
        <f t="array" ref="F2618">_xlfn.IFS(C2618="","",D2618="","",A2618="","",NOT(B2618=""),B2618*E2618)</f>
        <v/>
      </c>
      <c r="H2618" s="14" t="str" cm="1">
        <f t="array" ref="H2618">_xlfn.IFS(BR_standardformat!G2621="","",COUNTIF(tabel_7!A2649:A3631,BR_standardformat!G2621)=0,BR_standardformat!G2621,COUNTIF(tabel_7!A2649:A3631,BR_standardformat!G2621)&gt;0,"")</f>
        <v/>
      </c>
      <c r="I2618" t="str">
        <f t="shared" si="40"/>
        <v/>
      </c>
    </row>
    <row r="2619" spans="1:9" x14ac:dyDescent="0.25">
      <c r="A2619" s="14" t="str" cm="1">
        <f t="array" ref="A2619">_xlfn.IFS(BR_standardformat!G2622="","",COUNTIF(tabel_7!A2619:A3632,BR_standardformat!G2622)=0,BR_standardformat!G2622,COUNTIF(tabel_7!A2619:A3632,BR_standardformat!G2622)&gt;0,"")</f>
        <v/>
      </c>
      <c r="B2619" s="14" t="str">
        <f>IF(NOT(A2619=""),BR_standardformat!R2622,"")</f>
        <v/>
      </c>
      <c r="E2619" s="21" t="str" cm="1">
        <f t="array" ref="E2619">_xlfn.IFS(C2619="","",D2619="","",A2619="","",NOT(A2619=""),VLOOKUP(_xlfn.CONCAT(C2619,", ",D2619),pg!$C$2:$D$38,2,FALSE))</f>
        <v/>
      </c>
      <c r="F2619" s="21" t="str" cm="1">
        <f t="array" ref="F2619">_xlfn.IFS(C2619="","",D2619="","",A2619="","",NOT(B2619=""),B2619*E2619)</f>
        <v/>
      </c>
      <c r="H2619" s="14" t="str" cm="1">
        <f t="array" ref="H2619">_xlfn.IFS(BR_standardformat!G2622="","",COUNTIF(tabel_7!A2650:A3632,BR_standardformat!G2622)=0,BR_standardformat!G2622,COUNTIF(tabel_7!A2650:A3632,BR_standardformat!G2622)&gt;0,"")</f>
        <v/>
      </c>
      <c r="I2619" t="str">
        <f t="shared" si="40"/>
        <v/>
      </c>
    </row>
    <row r="2620" spans="1:9" x14ac:dyDescent="0.25">
      <c r="A2620" s="14" t="str" cm="1">
        <f t="array" ref="A2620">_xlfn.IFS(BR_standardformat!G2623="","",COUNTIF(tabel_7!A2620:A3633,BR_standardformat!G2623)=0,BR_standardformat!G2623,COUNTIF(tabel_7!A2620:A3633,BR_standardformat!G2623)&gt;0,"")</f>
        <v/>
      </c>
      <c r="B2620" s="14" t="str">
        <f>IF(NOT(A2620=""),BR_standardformat!R2623,"")</f>
        <v/>
      </c>
      <c r="E2620" s="21" t="str" cm="1">
        <f t="array" ref="E2620">_xlfn.IFS(C2620="","",D2620="","",A2620="","",NOT(A2620=""),VLOOKUP(_xlfn.CONCAT(C2620,", ",D2620),pg!$C$2:$D$38,2,FALSE))</f>
        <v/>
      </c>
      <c r="F2620" s="21" t="str" cm="1">
        <f t="array" ref="F2620">_xlfn.IFS(C2620="","",D2620="","",A2620="","",NOT(B2620=""),B2620*E2620)</f>
        <v/>
      </c>
      <c r="H2620" s="14" t="str" cm="1">
        <f t="array" ref="H2620">_xlfn.IFS(BR_standardformat!G2623="","",COUNTIF(tabel_7!A2651:A3633,BR_standardformat!G2623)=0,BR_standardformat!G2623,COUNTIF(tabel_7!A2651:A3633,BR_standardformat!G2623)&gt;0,"")</f>
        <v/>
      </c>
      <c r="I2620" t="str">
        <f t="shared" si="40"/>
        <v/>
      </c>
    </row>
    <row r="2621" spans="1:9" x14ac:dyDescent="0.25">
      <c r="A2621" s="14" t="str" cm="1">
        <f t="array" ref="A2621">_xlfn.IFS(BR_standardformat!G2624="","",COUNTIF(tabel_7!A2621:A3634,BR_standardformat!G2624)=0,BR_standardformat!G2624,COUNTIF(tabel_7!A2621:A3634,BR_standardformat!G2624)&gt;0,"")</f>
        <v/>
      </c>
      <c r="B2621" s="14" t="str">
        <f>IF(NOT(A2621=""),BR_standardformat!R2624,"")</f>
        <v/>
      </c>
      <c r="E2621" s="21" t="str" cm="1">
        <f t="array" ref="E2621">_xlfn.IFS(C2621="","",D2621="","",A2621="","",NOT(A2621=""),VLOOKUP(_xlfn.CONCAT(C2621,", ",D2621),pg!$C$2:$D$38,2,FALSE))</f>
        <v/>
      </c>
      <c r="F2621" s="21" t="str" cm="1">
        <f t="array" ref="F2621">_xlfn.IFS(C2621="","",D2621="","",A2621="","",NOT(B2621=""),B2621*E2621)</f>
        <v/>
      </c>
      <c r="H2621" s="14" t="str" cm="1">
        <f t="array" ref="H2621">_xlfn.IFS(BR_standardformat!G2624="","",COUNTIF(tabel_7!A2652:A3634,BR_standardformat!G2624)=0,BR_standardformat!G2624,COUNTIF(tabel_7!A2652:A3634,BR_standardformat!G2624)&gt;0,"")</f>
        <v/>
      </c>
      <c r="I2621" t="str">
        <f t="shared" si="40"/>
        <v/>
      </c>
    </row>
    <row r="2622" spans="1:9" x14ac:dyDescent="0.25">
      <c r="A2622" s="14" t="str" cm="1">
        <f t="array" ref="A2622">_xlfn.IFS(BR_standardformat!G2625="","",COUNTIF(tabel_7!A2622:A3635,BR_standardformat!G2625)=0,BR_standardformat!G2625,COUNTIF(tabel_7!A2622:A3635,BR_standardformat!G2625)&gt;0,"")</f>
        <v/>
      </c>
      <c r="B2622" s="14" t="str">
        <f>IF(NOT(A2622=""),BR_standardformat!R2625,"")</f>
        <v/>
      </c>
      <c r="E2622" s="21" t="str" cm="1">
        <f t="array" ref="E2622">_xlfn.IFS(C2622="","",D2622="","",A2622="","",NOT(A2622=""),VLOOKUP(_xlfn.CONCAT(C2622,", ",D2622),pg!$C$2:$D$38,2,FALSE))</f>
        <v/>
      </c>
      <c r="F2622" s="21" t="str" cm="1">
        <f t="array" ref="F2622">_xlfn.IFS(C2622="","",D2622="","",A2622="","",NOT(B2622=""),B2622*E2622)</f>
        <v/>
      </c>
      <c r="H2622" s="14" t="str" cm="1">
        <f t="array" ref="H2622">_xlfn.IFS(BR_standardformat!G2625="","",COUNTIF(tabel_7!A2653:A3635,BR_standardformat!G2625)=0,BR_standardformat!G2625,COUNTIF(tabel_7!A2653:A3635,BR_standardformat!G2625)&gt;0,"")</f>
        <v/>
      </c>
      <c r="I2622" t="str">
        <f t="shared" si="40"/>
        <v/>
      </c>
    </row>
    <row r="2623" spans="1:9" x14ac:dyDescent="0.25">
      <c r="A2623" s="14" t="str" cm="1">
        <f t="array" ref="A2623">_xlfn.IFS(BR_standardformat!G2626="","",COUNTIF(tabel_7!A2623:A3636,BR_standardformat!G2626)=0,BR_standardformat!G2626,COUNTIF(tabel_7!A2623:A3636,BR_standardformat!G2626)&gt;0,"")</f>
        <v/>
      </c>
      <c r="B2623" s="14" t="str">
        <f>IF(NOT(A2623=""),BR_standardformat!R2626,"")</f>
        <v/>
      </c>
      <c r="E2623" s="21" t="str" cm="1">
        <f t="array" ref="E2623">_xlfn.IFS(C2623="","",D2623="","",A2623="","",NOT(A2623=""),VLOOKUP(_xlfn.CONCAT(C2623,", ",D2623),pg!$C$2:$D$38,2,FALSE))</f>
        <v/>
      </c>
      <c r="F2623" s="21" t="str" cm="1">
        <f t="array" ref="F2623">_xlfn.IFS(C2623="","",D2623="","",A2623="","",NOT(B2623=""),B2623*E2623)</f>
        <v/>
      </c>
      <c r="H2623" s="14" t="str" cm="1">
        <f t="array" ref="H2623">_xlfn.IFS(BR_standardformat!G2626="","",COUNTIF(tabel_7!A2654:A3636,BR_standardformat!G2626)=0,BR_standardformat!G2626,COUNTIF(tabel_7!A2654:A3636,BR_standardformat!G2626)&gt;0,"")</f>
        <v/>
      </c>
      <c r="I2623" t="str">
        <f t="shared" si="40"/>
        <v/>
      </c>
    </row>
    <row r="2624" spans="1:9" x14ac:dyDescent="0.25">
      <c r="A2624" s="14" t="str" cm="1">
        <f t="array" ref="A2624">_xlfn.IFS(BR_standardformat!G2627="","",COUNTIF(tabel_7!A2624:A3637,BR_standardformat!G2627)=0,BR_standardformat!G2627,COUNTIF(tabel_7!A2624:A3637,BR_standardformat!G2627)&gt;0,"")</f>
        <v/>
      </c>
      <c r="B2624" s="14" t="str">
        <f>IF(NOT(A2624=""),BR_standardformat!R2627,"")</f>
        <v/>
      </c>
      <c r="E2624" s="21" t="str" cm="1">
        <f t="array" ref="E2624">_xlfn.IFS(C2624="","",D2624="","",A2624="","",NOT(A2624=""),VLOOKUP(_xlfn.CONCAT(C2624,", ",D2624),pg!$C$2:$D$38,2,FALSE))</f>
        <v/>
      </c>
      <c r="F2624" s="21" t="str" cm="1">
        <f t="array" ref="F2624">_xlfn.IFS(C2624="","",D2624="","",A2624="","",NOT(B2624=""),B2624*E2624)</f>
        <v/>
      </c>
      <c r="H2624" s="14" t="str" cm="1">
        <f t="array" ref="H2624">_xlfn.IFS(BR_standardformat!G2627="","",COUNTIF(tabel_7!A2655:A3637,BR_standardformat!G2627)=0,BR_standardformat!G2627,COUNTIF(tabel_7!A2655:A3637,BR_standardformat!G2627)&gt;0,"")</f>
        <v/>
      </c>
      <c r="I2624" t="str">
        <f t="shared" si="40"/>
        <v/>
      </c>
    </row>
    <row r="2625" spans="1:9" x14ac:dyDescent="0.25">
      <c r="A2625" s="14" t="str" cm="1">
        <f t="array" ref="A2625">_xlfn.IFS(BR_standardformat!G2628="","",COUNTIF(tabel_7!A2625:A3638,BR_standardformat!G2628)=0,BR_standardformat!G2628,COUNTIF(tabel_7!A2625:A3638,BR_standardformat!G2628)&gt;0,"")</f>
        <v/>
      </c>
      <c r="B2625" s="14" t="str">
        <f>IF(NOT(A2625=""),BR_standardformat!R2628,"")</f>
        <v/>
      </c>
      <c r="E2625" s="21" t="str" cm="1">
        <f t="array" ref="E2625">_xlfn.IFS(C2625="","",D2625="","",A2625="","",NOT(A2625=""),VLOOKUP(_xlfn.CONCAT(C2625,", ",D2625),pg!$C$2:$D$38,2,FALSE))</f>
        <v/>
      </c>
      <c r="F2625" s="21" t="str" cm="1">
        <f t="array" ref="F2625">_xlfn.IFS(C2625="","",D2625="","",A2625="","",NOT(B2625=""),B2625*E2625)</f>
        <v/>
      </c>
      <c r="H2625" s="14" t="str" cm="1">
        <f t="array" ref="H2625">_xlfn.IFS(BR_standardformat!G2628="","",COUNTIF(tabel_7!A2656:A3638,BR_standardformat!G2628)=0,BR_standardformat!G2628,COUNTIF(tabel_7!A2656:A3638,BR_standardformat!G2628)&gt;0,"")</f>
        <v/>
      </c>
      <c r="I2625" t="str">
        <f t="shared" si="40"/>
        <v/>
      </c>
    </row>
    <row r="2626" spans="1:9" x14ac:dyDescent="0.25">
      <c r="A2626" s="14" t="str" cm="1">
        <f t="array" ref="A2626">_xlfn.IFS(BR_standardformat!G2629="","",COUNTIF(tabel_7!A2626:A3639,BR_standardformat!G2629)=0,BR_standardformat!G2629,COUNTIF(tabel_7!A2626:A3639,BR_standardformat!G2629)&gt;0,"")</f>
        <v/>
      </c>
      <c r="B2626" s="14" t="str">
        <f>IF(NOT(A2626=""),BR_standardformat!R2629,"")</f>
        <v/>
      </c>
      <c r="E2626" s="21" t="str" cm="1">
        <f t="array" ref="E2626">_xlfn.IFS(C2626="","",D2626="","",A2626="","",NOT(A2626=""),VLOOKUP(_xlfn.CONCAT(C2626,", ",D2626),pg!$C$2:$D$38,2,FALSE))</f>
        <v/>
      </c>
      <c r="F2626" s="21" t="str" cm="1">
        <f t="array" ref="F2626">_xlfn.IFS(C2626="","",D2626="","",A2626="","",NOT(B2626=""),B2626*E2626)</f>
        <v/>
      </c>
      <c r="H2626" s="14" t="str" cm="1">
        <f t="array" ref="H2626">_xlfn.IFS(BR_standardformat!G2629="","",COUNTIF(tabel_7!A2657:A3639,BR_standardformat!G2629)=0,BR_standardformat!G2629,COUNTIF(tabel_7!A2657:A3639,BR_standardformat!G2629)&gt;0,"")</f>
        <v/>
      </c>
      <c r="I2626" t="str">
        <f t="shared" si="40"/>
        <v/>
      </c>
    </row>
    <row r="2627" spans="1:9" x14ac:dyDescent="0.25">
      <c r="A2627" s="14" t="str" cm="1">
        <f t="array" ref="A2627">_xlfn.IFS(BR_standardformat!G2630="","",COUNTIF(tabel_7!A2627:A3640,BR_standardformat!G2630)=0,BR_standardformat!G2630,COUNTIF(tabel_7!A2627:A3640,BR_standardformat!G2630)&gt;0,"")</f>
        <v/>
      </c>
      <c r="B2627" s="14" t="str">
        <f>IF(NOT(A2627=""),BR_standardformat!R2630,"")</f>
        <v/>
      </c>
      <c r="E2627" s="21" t="str" cm="1">
        <f t="array" ref="E2627">_xlfn.IFS(C2627="","",D2627="","",A2627="","",NOT(A2627=""),VLOOKUP(_xlfn.CONCAT(C2627,", ",D2627),pg!$C$2:$D$38,2,FALSE))</f>
        <v/>
      </c>
      <c r="F2627" s="21" t="str" cm="1">
        <f t="array" ref="F2627">_xlfn.IFS(C2627="","",D2627="","",A2627="","",NOT(B2627=""),B2627*E2627)</f>
        <v/>
      </c>
      <c r="H2627" s="14" t="str" cm="1">
        <f t="array" ref="H2627">_xlfn.IFS(BR_standardformat!G2630="","",COUNTIF(tabel_7!A2658:A3640,BR_standardformat!G2630)=0,BR_standardformat!G2630,COUNTIF(tabel_7!A2658:A3640,BR_standardformat!G2630)&gt;0,"")</f>
        <v/>
      </c>
      <c r="I2627" t="str">
        <f t="shared" si="40"/>
        <v/>
      </c>
    </row>
    <row r="2628" spans="1:9" x14ac:dyDescent="0.25">
      <c r="A2628" s="14" t="str" cm="1">
        <f t="array" ref="A2628">_xlfn.IFS(BR_standardformat!G2631="","",COUNTIF(tabel_7!A2628:A3641,BR_standardformat!G2631)=0,BR_standardformat!G2631,COUNTIF(tabel_7!A2628:A3641,BR_standardformat!G2631)&gt;0,"")</f>
        <v/>
      </c>
      <c r="B2628" s="14" t="str">
        <f>IF(NOT(A2628=""),BR_standardformat!R2631,"")</f>
        <v/>
      </c>
      <c r="E2628" s="21" t="str" cm="1">
        <f t="array" ref="E2628">_xlfn.IFS(C2628="","",D2628="","",A2628="","",NOT(A2628=""),VLOOKUP(_xlfn.CONCAT(C2628,", ",D2628),pg!$C$2:$D$38,2,FALSE))</f>
        <v/>
      </c>
      <c r="F2628" s="21" t="str" cm="1">
        <f t="array" ref="F2628">_xlfn.IFS(C2628="","",D2628="","",A2628="","",NOT(B2628=""),B2628*E2628)</f>
        <v/>
      </c>
      <c r="H2628" s="14" t="str" cm="1">
        <f t="array" ref="H2628">_xlfn.IFS(BR_standardformat!G2631="","",COUNTIF(tabel_7!A2659:A3641,BR_standardformat!G2631)=0,BR_standardformat!G2631,COUNTIF(tabel_7!A2659:A3641,BR_standardformat!G2631)&gt;0,"")</f>
        <v/>
      </c>
      <c r="I2628" t="str">
        <f t="shared" ref="I2628:I2691" si="41">IF(AND(C2628&lt;&gt;"", D2628&lt;&gt;""), _xlfn.CONCAT(C2628, ", ", D2628), "")</f>
        <v/>
      </c>
    </row>
    <row r="2629" spans="1:9" x14ac:dyDescent="0.25">
      <c r="A2629" s="14" t="str" cm="1">
        <f t="array" ref="A2629">_xlfn.IFS(BR_standardformat!G2632="","",COUNTIF(tabel_7!A2629:A3642,BR_standardformat!G2632)=0,BR_standardformat!G2632,COUNTIF(tabel_7!A2629:A3642,BR_standardformat!G2632)&gt;0,"")</f>
        <v/>
      </c>
      <c r="B2629" s="14" t="str">
        <f>IF(NOT(A2629=""),BR_standardformat!R2632,"")</f>
        <v/>
      </c>
      <c r="E2629" s="21" t="str" cm="1">
        <f t="array" ref="E2629">_xlfn.IFS(C2629="","",D2629="","",A2629="","",NOT(A2629=""),VLOOKUP(_xlfn.CONCAT(C2629,", ",D2629),pg!$C$2:$D$38,2,FALSE))</f>
        <v/>
      </c>
      <c r="F2629" s="21" t="str" cm="1">
        <f t="array" ref="F2629">_xlfn.IFS(C2629="","",D2629="","",A2629="","",NOT(B2629=""),B2629*E2629)</f>
        <v/>
      </c>
      <c r="H2629" s="14" t="str" cm="1">
        <f t="array" ref="H2629">_xlfn.IFS(BR_standardformat!G2632="","",COUNTIF(tabel_7!A2660:A3642,BR_standardformat!G2632)=0,BR_standardformat!G2632,COUNTIF(tabel_7!A2660:A3642,BR_standardformat!G2632)&gt;0,"")</f>
        <v/>
      </c>
      <c r="I2629" t="str">
        <f t="shared" si="41"/>
        <v/>
      </c>
    </row>
    <row r="2630" spans="1:9" x14ac:dyDescent="0.25">
      <c r="A2630" s="14" t="str" cm="1">
        <f t="array" ref="A2630">_xlfn.IFS(BR_standardformat!G2633="","",COUNTIF(tabel_7!A2630:A3643,BR_standardformat!G2633)=0,BR_standardformat!G2633,COUNTIF(tabel_7!A2630:A3643,BR_standardformat!G2633)&gt;0,"")</f>
        <v/>
      </c>
      <c r="B2630" s="14" t="str">
        <f>IF(NOT(A2630=""),BR_standardformat!R2633,"")</f>
        <v/>
      </c>
      <c r="E2630" s="21" t="str" cm="1">
        <f t="array" ref="E2630">_xlfn.IFS(C2630="","",D2630="","",A2630="","",NOT(A2630=""),VLOOKUP(_xlfn.CONCAT(C2630,", ",D2630),pg!$C$2:$D$38,2,FALSE))</f>
        <v/>
      </c>
      <c r="F2630" s="21" t="str" cm="1">
        <f t="array" ref="F2630">_xlfn.IFS(C2630="","",D2630="","",A2630="","",NOT(B2630=""),B2630*E2630)</f>
        <v/>
      </c>
      <c r="H2630" s="14" t="str" cm="1">
        <f t="array" ref="H2630">_xlfn.IFS(BR_standardformat!G2633="","",COUNTIF(tabel_7!A2661:A3643,BR_standardformat!G2633)=0,BR_standardformat!G2633,COUNTIF(tabel_7!A2661:A3643,BR_standardformat!G2633)&gt;0,"")</f>
        <v/>
      </c>
      <c r="I2630" t="str">
        <f t="shared" si="41"/>
        <v/>
      </c>
    </row>
    <row r="2631" spans="1:9" x14ac:dyDescent="0.25">
      <c r="A2631" s="14" t="str" cm="1">
        <f t="array" ref="A2631">_xlfn.IFS(BR_standardformat!G2634="","",COUNTIF(tabel_7!A2631:A3644,BR_standardformat!G2634)=0,BR_standardformat!G2634,COUNTIF(tabel_7!A2631:A3644,BR_standardformat!G2634)&gt;0,"")</f>
        <v/>
      </c>
      <c r="B2631" s="14" t="str">
        <f>IF(NOT(A2631=""),BR_standardformat!R2634,"")</f>
        <v/>
      </c>
      <c r="E2631" s="21" t="str" cm="1">
        <f t="array" ref="E2631">_xlfn.IFS(C2631="","",D2631="","",A2631="","",NOT(A2631=""),VLOOKUP(_xlfn.CONCAT(C2631,", ",D2631),pg!$C$2:$D$38,2,FALSE))</f>
        <v/>
      </c>
      <c r="F2631" s="21" t="str" cm="1">
        <f t="array" ref="F2631">_xlfn.IFS(C2631="","",D2631="","",A2631="","",NOT(B2631=""),B2631*E2631)</f>
        <v/>
      </c>
      <c r="H2631" s="14" t="str" cm="1">
        <f t="array" ref="H2631">_xlfn.IFS(BR_standardformat!G2634="","",COUNTIF(tabel_7!A2662:A3644,BR_standardformat!G2634)=0,BR_standardformat!G2634,COUNTIF(tabel_7!A2662:A3644,BR_standardformat!G2634)&gt;0,"")</f>
        <v/>
      </c>
      <c r="I2631" t="str">
        <f t="shared" si="41"/>
        <v/>
      </c>
    </row>
    <row r="2632" spans="1:9" x14ac:dyDescent="0.25">
      <c r="A2632" s="14" t="str" cm="1">
        <f t="array" ref="A2632">_xlfn.IFS(BR_standardformat!G2635="","",COUNTIF(tabel_7!A2632:A3645,BR_standardformat!G2635)=0,BR_standardformat!G2635,COUNTIF(tabel_7!A2632:A3645,BR_standardformat!G2635)&gt;0,"")</f>
        <v/>
      </c>
      <c r="B2632" s="14" t="str">
        <f>IF(NOT(A2632=""),BR_standardformat!R2635,"")</f>
        <v/>
      </c>
      <c r="E2632" s="21" t="str" cm="1">
        <f t="array" ref="E2632">_xlfn.IFS(C2632="","",D2632="","",A2632="","",NOT(A2632=""),VLOOKUP(_xlfn.CONCAT(C2632,", ",D2632),pg!$C$2:$D$38,2,FALSE))</f>
        <v/>
      </c>
      <c r="F2632" s="21" t="str" cm="1">
        <f t="array" ref="F2632">_xlfn.IFS(C2632="","",D2632="","",A2632="","",NOT(B2632=""),B2632*E2632)</f>
        <v/>
      </c>
      <c r="H2632" s="14" t="str" cm="1">
        <f t="array" ref="H2632">_xlfn.IFS(BR_standardformat!G2635="","",COUNTIF(tabel_7!A2663:A3645,BR_standardformat!G2635)=0,BR_standardformat!G2635,COUNTIF(tabel_7!A2663:A3645,BR_standardformat!G2635)&gt;0,"")</f>
        <v/>
      </c>
      <c r="I2632" t="str">
        <f t="shared" si="41"/>
        <v/>
      </c>
    </row>
    <row r="2633" spans="1:9" x14ac:dyDescent="0.25">
      <c r="A2633" s="14" t="str" cm="1">
        <f t="array" ref="A2633">_xlfn.IFS(BR_standardformat!G2636="","",COUNTIF(tabel_7!A2633:A3646,BR_standardformat!G2636)=0,BR_standardformat!G2636,COUNTIF(tabel_7!A2633:A3646,BR_standardformat!G2636)&gt;0,"")</f>
        <v/>
      </c>
      <c r="B2633" s="14" t="str">
        <f>IF(NOT(A2633=""),BR_standardformat!R2636,"")</f>
        <v/>
      </c>
      <c r="E2633" s="21" t="str" cm="1">
        <f t="array" ref="E2633">_xlfn.IFS(C2633="","",D2633="","",A2633="","",NOT(A2633=""),VLOOKUP(_xlfn.CONCAT(C2633,", ",D2633),pg!$C$2:$D$38,2,FALSE))</f>
        <v/>
      </c>
      <c r="F2633" s="21" t="str" cm="1">
        <f t="array" ref="F2633">_xlfn.IFS(C2633="","",D2633="","",A2633="","",NOT(B2633=""),B2633*E2633)</f>
        <v/>
      </c>
      <c r="H2633" s="14" t="str" cm="1">
        <f t="array" ref="H2633">_xlfn.IFS(BR_standardformat!G2636="","",COUNTIF(tabel_7!A2664:A3646,BR_standardformat!G2636)=0,BR_standardformat!G2636,COUNTIF(tabel_7!A2664:A3646,BR_standardformat!G2636)&gt;0,"")</f>
        <v/>
      </c>
      <c r="I2633" t="str">
        <f t="shared" si="41"/>
        <v/>
      </c>
    </row>
    <row r="2634" spans="1:9" x14ac:dyDescent="0.25">
      <c r="A2634" s="14" t="str" cm="1">
        <f t="array" ref="A2634">_xlfn.IFS(BR_standardformat!G2637="","",COUNTIF(tabel_7!A2634:A3647,BR_standardformat!G2637)=0,BR_standardformat!G2637,COUNTIF(tabel_7!A2634:A3647,BR_standardformat!G2637)&gt;0,"")</f>
        <v/>
      </c>
      <c r="B2634" s="14" t="str">
        <f>IF(NOT(A2634=""),BR_standardformat!R2637,"")</f>
        <v/>
      </c>
      <c r="E2634" s="21" t="str" cm="1">
        <f t="array" ref="E2634">_xlfn.IFS(C2634="","",D2634="","",A2634="","",NOT(A2634=""),VLOOKUP(_xlfn.CONCAT(C2634,", ",D2634),pg!$C$2:$D$38,2,FALSE))</f>
        <v/>
      </c>
      <c r="F2634" s="21" t="str" cm="1">
        <f t="array" ref="F2634">_xlfn.IFS(C2634="","",D2634="","",A2634="","",NOT(B2634=""),B2634*E2634)</f>
        <v/>
      </c>
      <c r="H2634" s="14" t="str" cm="1">
        <f t="array" ref="H2634">_xlfn.IFS(BR_standardformat!G2637="","",COUNTIF(tabel_7!A2665:A3647,BR_standardformat!G2637)=0,BR_standardformat!G2637,COUNTIF(tabel_7!A2665:A3647,BR_standardformat!G2637)&gt;0,"")</f>
        <v/>
      </c>
      <c r="I2634" t="str">
        <f t="shared" si="41"/>
        <v/>
      </c>
    </row>
    <row r="2635" spans="1:9" x14ac:dyDescent="0.25">
      <c r="A2635" s="14" t="str" cm="1">
        <f t="array" ref="A2635">_xlfn.IFS(BR_standardformat!G2638="","",COUNTIF(tabel_7!A2635:A3648,BR_standardformat!G2638)=0,BR_standardformat!G2638,COUNTIF(tabel_7!A2635:A3648,BR_standardformat!G2638)&gt;0,"")</f>
        <v/>
      </c>
      <c r="B2635" s="14" t="str">
        <f>IF(NOT(A2635=""),BR_standardformat!R2638,"")</f>
        <v/>
      </c>
      <c r="E2635" s="21" t="str" cm="1">
        <f t="array" ref="E2635">_xlfn.IFS(C2635="","",D2635="","",A2635="","",NOT(A2635=""),VLOOKUP(_xlfn.CONCAT(C2635,", ",D2635),pg!$C$2:$D$38,2,FALSE))</f>
        <v/>
      </c>
      <c r="F2635" s="21" t="str" cm="1">
        <f t="array" ref="F2635">_xlfn.IFS(C2635="","",D2635="","",A2635="","",NOT(B2635=""),B2635*E2635)</f>
        <v/>
      </c>
      <c r="H2635" s="14" t="str" cm="1">
        <f t="array" ref="H2635">_xlfn.IFS(BR_standardformat!G2638="","",COUNTIF(tabel_7!A2666:A3648,BR_standardformat!G2638)=0,BR_standardformat!G2638,COUNTIF(tabel_7!A2666:A3648,BR_standardformat!G2638)&gt;0,"")</f>
        <v/>
      </c>
      <c r="I2635" t="str">
        <f t="shared" si="41"/>
        <v/>
      </c>
    </row>
    <row r="2636" spans="1:9" x14ac:dyDescent="0.25">
      <c r="A2636" s="14" t="str" cm="1">
        <f t="array" ref="A2636">_xlfn.IFS(BR_standardformat!G2639="","",COUNTIF(tabel_7!A2636:A3649,BR_standardformat!G2639)=0,BR_standardformat!G2639,COUNTIF(tabel_7!A2636:A3649,BR_standardformat!G2639)&gt;0,"")</f>
        <v/>
      </c>
      <c r="B2636" s="14" t="str">
        <f>IF(NOT(A2636=""),BR_standardformat!R2639,"")</f>
        <v/>
      </c>
      <c r="E2636" s="21" t="str" cm="1">
        <f t="array" ref="E2636">_xlfn.IFS(C2636="","",D2636="","",A2636="","",NOT(A2636=""),VLOOKUP(_xlfn.CONCAT(C2636,", ",D2636),pg!$C$2:$D$38,2,FALSE))</f>
        <v/>
      </c>
      <c r="F2636" s="21" t="str" cm="1">
        <f t="array" ref="F2636">_xlfn.IFS(C2636="","",D2636="","",A2636="","",NOT(B2636=""),B2636*E2636)</f>
        <v/>
      </c>
      <c r="H2636" s="14" t="str" cm="1">
        <f t="array" ref="H2636">_xlfn.IFS(BR_standardformat!G2639="","",COUNTIF(tabel_7!A2667:A3649,BR_standardformat!G2639)=0,BR_standardformat!G2639,COUNTIF(tabel_7!A2667:A3649,BR_standardformat!G2639)&gt;0,"")</f>
        <v/>
      </c>
      <c r="I2636" t="str">
        <f t="shared" si="41"/>
        <v/>
      </c>
    </row>
    <row r="2637" spans="1:9" x14ac:dyDescent="0.25">
      <c r="A2637" s="14" t="str" cm="1">
        <f t="array" ref="A2637">_xlfn.IFS(BR_standardformat!G2640="","",COUNTIF(tabel_7!A2637:A3650,BR_standardformat!G2640)=0,BR_standardformat!G2640,COUNTIF(tabel_7!A2637:A3650,BR_standardformat!G2640)&gt;0,"")</f>
        <v/>
      </c>
      <c r="B2637" s="14" t="str">
        <f>IF(NOT(A2637=""),BR_standardformat!R2640,"")</f>
        <v/>
      </c>
      <c r="E2637" s="21" t="str" cm="1">
        <f t="array" ref="E2637">_xlfn.IFS(C2637="","",D2637="","",A2637="","",NOT(A2637=""),VLOOKUP(_xlfn.CONCAT(C2637,", ",D2637),pg!$C$2:$D$38,2,FALSE))</f>
        <v/>
      </c>
      <c r="F2637" s="21" t="str" cm="1">
        <f t="array" ref="F2637">_xlfn.IFS(C2637="","",D2637="","",A2637="","",NOT(B2637=""),B2637*E2637)</f>
        <v/>
      </c>
      <c r="H2637" s="14" t="str" cm="1">
        <f t="array" ref="H2637">_xlfn.IFS(BR_standardformat!G2640="","",COUNTIF(tabel_7!A2668:A3650,BR_standardformat!G2640)=0,BR_standardformat!G2640,COUNTIF(tabel_7!A2668:A3650,BR_standardformat!G2640)&gt;0,"")</f>
        <v/>
      </c>
      <c r="I2637" t="str">
        <f t="shared" si="41"/>
        <v/>
      </c>
    </row>
    <row r="2638" spans="1:9" x14ac:dyDescent="0.25">
      <c r="A2638" s="14" t="str" cm="1">
        <f t="array" ref="A2638">_xlfn.IFS(BR_standardformat!G2641="","",COUNTIF(tabel_7!A2638:A3651,BR_standardformat!G2641)=0,BR_standardformat!G2641,COUNTIF(tabel_7!A2638:A3651,BR_standardformat!G2641)&gt;0,"")</f>
        <v/>
      </c>
      <c r="B2638" s="14" t="str">
        <f>IF(NOT(A2638=""),BR_standardformat!R2641,"")</f>
        <v/>
      </c>
      <c r="E2638" s="21" t="str" cm="1">
        <f t="array" ref="E2638">_xlfn.IFS(C2638="","",D2638="","",A2638="","",NOT(A2638=""),VLOOKUP(_xlfn.CONCAT(C2638,", ",D2638),pg!$C$2:$D$38,2,FALSE))</f>
        <v/>
      </c>
      <c r="F2638" s="21" t="str" cm="1">
        <f t="array" ref="F2638">_xlfn.IFS(C2638="","",D2638="","",A2638="","",NOT(B2638=""),B2638*E2638)</f>
        <v/>
      </c>
      <c r="H2638" s="14" t="str" cm="1">
        <f t="array" ref="H2638">_xlfn.IFS(BR_standardformat!G2641="","",COUNTIF(tabel_7!A2669:A3651,BR_standardformat!G2641)=0,BR_standardformat!G2641,COUNTIF(tabel_7!A2669:A3651,BR_standardformat!G2641)&gt;0,"")</f>
        <v/>
      </c>
      <c r="I2638" t="str">
        <f t="shared" si="41"/>
        <v/>
      </c>
    </row>
    <row r="2639" spans="1:9" x14ac:dyDescent="0.25">
      <c r="A2639" s="14" t="str" cm="1">
        <f t="array" ref="A2639">_xlfn.IFS(BR_standardformat!G2642="","",COUNTIF(tabel_7!A2639:A3652,BR_standardformat!G2642)=0,BR_standardformat!G2642,COUNTIF(tabel_7!A2639:A3652,BR_standardformat!G2642)&gt;0,"")</f>
        <v/>
      </c>
      <c r="B2639" s="14" t="str">
        <f>IF(NOT(A2639=""),BR_standardformat!R2642,"")</f>
        <v/>
      </c>
      <c r="E2639" s="21" t="str" cm="1">
        <f t="array" ref="E2639">_xlfn.IFS(C2639="","",D2639="","",A2639="","",NOT(A2639=""),VLOOKUP(_xlfn.CONCAT(C2639,", ",D2639),pg!$C$2:$D$38,2,FALSE))</f>
        <v/>
      </c>
      <c r="F2639" s="21" t="str" cm="1">
        <f t="array" ref="F2639">_xlfn.IFS(C2639="","",D2639="","",A2639="","",NOT(B2639=""),B2639*E2639)</f>
        <v/>
      </c>
      <c r="H2639" s="14" t="str" cm="1">
        <f t="array" ref="H2639">_xlfn.IFS(BR_standardformat!G2642="","",COUNTIF(tabel_7!A2670:A3652,BR_standardformat!G2642)=0,BR_standardformat!G2642,COUNTIF(tabel_7!A2670:A3652,BR_standardformat!G2642)&gt;0,"")</f>
        <v/>
      </c>
      <c r="I2639" t="str">
        <f t="shared" si="41"/>
        <v/>
      </c>
    </row>
    <row r="2640" spans="1:9" x14ac:dyDescent="0.25">
      <c r="A2640" s="14" t="str" cm="1">
        <f t="array" ref="A2640">_xlfn.IFS(BR_standardformat!G2643="","",COUNTIF(tabel_7!A2640:A3653,BR_standardformat!G2643)=0,BR_standardformat!G2643,COUNTIF(tabel_7!A2640:A3653,BR_standardformat!G2643)&gt;0,"")</f>
        <v/>
      </c>
      <c r="B2640" s="14" t="str">
        <f>IF(NOT(A2640=""),BR_standardformat!R2643,"")</f>
        <v/>
      </c>
      <c r="E2640" s="21" t="str" cm="1">
        <f t="array" ref="E2640">_xlfn.IFS(C2640="","",D2640="","",A2640="","",NOT(A2640=""),VLOOKUP(_xlfn.CONCAT(C2640,", ",D2640),pg!$C$2:$D$38,2,FALSE))</f>
        <v/>
      </c>
      <c r="F2640" s="21" t="str" cm="1">
        <f t="array" ref="F2640">_xlfn.IFS(C2640="","",D2640="","",A2640="","",NOT(B2640=""),B2640*E2640)</f>
        <v/>
      </c>
      <c r="H2640" s="14" t="str" cm="1">
        <f t="array" ref="H2640">_xlfn.IFS(BR_standardformat!G2643="","",COUNTIF(tabel_7!A2671:A3653,BR_standardformat!G2643)=0,BR_standardformat!G2643,COUNTIF(tabel_7!A2671:A3653,BR_standardformat!G2643)&gt;0,"")</f>
        <v/>
      </c>
      <c r="I2640" t="str">
        <f t="shared" si="41"/>
        <v/>
      </c>
    </row>
    <row r="2641" spans="1:9" x14ac:dyDescent="0.25">
      <c r="A2641" s="14" t="str" cm="1">
        <f t="array" ref="A2641">_xlfn.IFS(BR_standardformat!G2644="","",COUNTIF(tabel_7!A2641:A3654,BR_standardformat!G2644)=0,BR_standardformat!G2644,COUNTIF(tabel_7!A2641:A3654,BR_standardformat!G2644)&gt;0,"")</f>
        <v/>
      </c>
      <c r="B2641" s="14" t="str">
        <f>IF(NOT(A2641=""),BR_standardformat!R2644,"")</f>
        <v/>
      </c>
      <c r="E2641" s="21" t="str" cm="1">
        <f t="array" ref="E2641">_xlfn.IFS(C2641="","",D2641="","",A2641="","",NOT(A2641=""),VLOOKUP(_xlfn.CONCAT(C2641,", ",D2641),pg!$C$2:$D$38,2,FALSE))</f>
        <v/>
      </c>
      <c r="F2641" s="21" t="str" cm="1">
        <f t="array" ref="F2641">_xlfn.IFS(C2641="","",D2641="","",A2641="","",NOT(B2641=""),B2641*E2641)</f>
        <v/>
      </c>
      <c r="H2641" s="14" t="str" cm="1">
        <f t="array" ref="H2641">_xlfn.IFS(BR_standardformat!G2644="","",COUNTIF(tabel_7!A2672:A3654,BR_standardformat!G2644)=0,BR_standardformat!G2644,COUNTIF(tabel_7!A2672:A3654,BR_standardformat!G2644)&gt;0,"")</f>
        <v/>
      </c>
      <c r="I2641" t="str">
        <f t="shared" si="41"/>
        <v/>
      </c>
    </row>
    <row r="2642" spans="1:9" x14ac:dyDescent="0.25">
      <c r="A2642" s="14" t="str" cm="1">
        <f t="array" ref="A2642">_xlfn.IFS(BR_standardformat!G2645="","",COUNTIF(tabel_7!A2642:A3655,BR_standardformat!G2645)=0,BR_standardformat!G2645,COUNTIF(tabel_7!A2642:A3655,BR_standardformat!G2645)&gt;0,"")</f>
        <v/>
      </c>
      <c r="B2642" s="14" t="str">
        <f>IF(NOT(A2642=""),BR_standardformat!R2645,"")</f>
        <v/>
      </c>
      <c r="E2642" s="21" t="str" cm="1">
        <f t="array" ref="E2642">_xlfn.IFS(C2642="","",D2642="","",A2642="","",NOT(A2642=""),VLOOKUP(_xlfn.CONCAT(C2642,", ",D2642),pg!$C$2:$D$38,2,FALSE))</f>
        <v/>
      </c>
      <c r="F2642" s="21" t="str" cm="1">
        <f t="array" ref="F2642">_xlfn.IFS(C2642="","",D2642="","",A2642="","",NOT(B2642=""),B2642*E2642)</f>
        <v/>
      </c>
      <c r="H2642" s="14" t="str" cm="1">
        <f t="array" ref="H2642">_xlfn.IFS(BR_standardformat!G2645="","",COUNTIF(tabel_7!A2673:A3655,BR_standardformat!G2645)=0,BR_standardformat!G2645,COUNTIF(tabel_7!A2673:A3655,BR_standardformat!G2645)&gt;0,"")</f>
        <v/>
      </c>
      <c r="I2642" t="str">
        <f t="shared" si="41"/>
        <v/>
      </c>
    </row>
    <row r="2643" spans="1:9" x14ac:dyDescent="0.25">
      <c r="A2643" s="14" t="str" cm="1">
        <f t="array" ref="A2643">_xlfn.IFS(BR_standardformat!G2646="","",COUNTIF(tabel_7!A2643:A3656,BR_standardformat!G2646)=0,BR_standardformat!G2646,COUNTIF(tabel_7!A2643:A3656,BR_standardformat!G2646)&gt;0,"")</f>
        <v/>
      </c>
      <c r="B2643" s="14" t="str">
        <f>IF(NOT(A2643=""),BR_standardformat!R2646,"")</f>
        <v/>
      </c>
      <c r="E2643" s="21" t="str" cm="1">
        <f t="array" ref="E2643">_xlfn.IFS(C2643="","",D2643="","",A2643="","",NOT(A2643=""),VLOOKUP(_xlfn.CONCAT(C2643,", ",D2643),pg!$C$2:$D$38,2,FALSE))</f>
        <v/>
      </c>
      <c r="F2643" s="21" t="str" cm="1">
        <f t="array" ref="F2643">_xlfn.IFS(C2643="","",D2643="","",A2643="","",NOT(B2643=""),B2643*E2643)</f>
        <v/>
      </c>
      <c r="H2643" s="14" t="str" cm="1">
        <f t="array" ref="H2643">_xlfn.IFS(BR_standardformat!G2646="","",COUNTIF(tabel_7!A2674:A3656,BR_standardformat!G2646)=0,BR_standardformat!G2646,COUNTIF(tabel_7!A2674:A3656,BR_standardformat!G2646)&gt;0,"")</f>
        <v/>
      </c>
      <c r="I2643" t="str">
        <f t="shared" si="41"/>
        <v/>
      </c>
    </row>
    <row r="2644" spans="1:9" x14ac:dyDescent="0.25">
      <c r="A2644" s="14" t="str" cm="1">
        <f t="array" ref="A2644">_xlfn.IFS(BR_standardformat!G2647="","",COUNTIF(tabel_7!A2644:A3657,BR_standardformat!G2647)=0,BR_standardformat!G2647,COUNTIF(tabel_7!A2644:A3657,BR_standardformat!G2647)&gt;0,"")</f>
        <v/>
      </c>
      <c r="B2644" s="14" t="str">
        <f>IF(NOT(A2644=""),BR_standardformat!R2647,"")</f>
        <v/>
      </c>
      <c r="E2644" s="21" t="str" cm="1">
        <f t="array" ref="E2644">_xlfn.IFS(C2644="","",D2644="","",A2644="","",NOT(A2644=""),VLOOKUP(_xlfn.CONCAT(C2644,", ",D2644),pg!$C$2:$D$38,2,FALSE))</f>
        <v/>
      </c>
      <c r="F2644" s="21" t="str" cm="1">
        <f t="array" ref="F2644">_xlfn.IFS(C2644="","",D2644="","",A2644="","",NOT(B2644=""),B2644*E2644)</f>
        <v/>
      </c>
      <c r="H2644" s="14" t="str" cm="1">
        <f t="array" ref="H2644">_xlfn.IFS(BR_standardformat!G2647="","",COUNTIF(tabel_7!A2675:A3657,BR_standardformat!G2647)=0,BR_standardformat!G2647,COUNTIF(tabel_7!A2675:A3657,BR_standardformat!G2647)&gt;0,"")</f>
        <v/>
      </c>
      <c r="I2644" t="str">
        <f t="shared" si="41"/>
        <v/>
      </c>
    </row>
    <row r="2645" spans="1:9" x14ac:dyDescent="0.25">
      <c r="A2645" s="14" t="str" cm="1">
        <f t="array" ref="A2645">_xlfn.IFS(BR_standardformat!G2648="","",COUNTIF(tabel_7!A2645:A3658,BR_standardformat!G2648)=0,BR_standardformat!G2648,COUNTIF(tabel_7!A2645:A3658,BR_standardformat!G2648)&gt;0,"")</f>
        <v/>
      </c>
      <c r="B2645" s="14" t="str">
        <f>IF(NOT(A2645=""),BR_standardformat!R2648,"")</f>
        <v/>
      </c>
      <c r="E2645" s="21" t="str" cm="1">
        <f t="array" ref="E2645">_xlfn.IFS(C2645="","",D2645="","",A2645="","",NOT(A2645=""),VLOOKUP(_xlfn.CONCAT(C2645,", ",D2645),pg!$C$2:$D$38,2,FALSE))</f>
        <v/>
      </c>
      <c r="F2645" s="21" t="str" cm="1">
        <f t="array" ref="F2645">_xlfn.IFS(C2645="","",D2645="","",A2645="","",NOT(B2645=""),B2645*E2645)</f>
        <v/>
      </c>
      <c r="H2645" s="14" t="str" cm="1">
        <f t="array" ref="H2645">_xlfn.IFS(BR_standardformat!G2648="","",COUNTIF(tabel_7!A2676:A3658,BR_standardformat!G2648)=0,BR_standardformat!G2648,COUNTIF(tabel_7!A2676:A3658,BR_standardformat!G2648)&gt;0,"")</f>
        <v/>
      </c>
      <c r="I2645" t="str">
        <f t="shared" si="41"/>
        <v/>
      </c>
    </row>
    <row r="2646" spans="1:9" x14ac:dyDescent="0.25">
      <c r="A2646" s="14" t="str" cm="1">
        <f t="array" ref="A2646">_xlfn.IFS(BR_standardformat!G2649="","",COUNTIF(tabel_7!A2646:A3659,BR_standardformat!G2649)=0,BR_standardformat!G2649,COUNTIF(tabel_7!A2646:A3659,BR_standardformat!G2649)&gt;0,"")</f>
        <v/>
      </c>
      <c r="B2646" s="14" t="str">
        <f>IF(NOT(A2646=""),BR_standardformat!R2649,"")</f>
        <v/>
      </c>
      <c r="E2646" s="21" t="str" cm="1">
        <f t="array" ref="E2646">_xlfn.IFS(C2646="","",D2646="","",A2646="","",NOT(A2646=""),VLOOKUP(_xlfn.CONCAT(C2646,", ",D2646),pg!$C$2:$D$38,2,FALSE))</f>
        <v/>
      </c>
      <c r="F2646" s="21" t="str" cm="1">
        <f t="array" ref="F2646">_xlfn.IFS(C2646="","",D2646="","",A2646="","",NOT(B2646=""),B2646*E2646)</f>
        <v/>
      </c>
      <c r="H2646" s="14" t="str" cm="1">
        <f t="array" ref="H2646">_xlfn.IFS(BR_standardformat!G2649="","",COUNTIF(tabel_7!A2677:A3659,BR_standardformat!G2649)=0,BR_standardformat!G2649,COUNTIF(tabel_7!A2677:A3659,BR_standardformat!G2649)&gt;0,"")</f>
        <v/>
      </c>
      <c r="I2646" t="str">
        <f t="shared" si="41"/>
        <v/>
      </c>
    </row>
    <row r="2647" spans="1:9" x14ac:dyDescent="0.25">
      <c r="A2647" s="14" t="str" cm="1">
        <f t="array" ref="A2647">_xlfn.IFS(BR_standardformat!G2650="","",COUNTIF(tabel_7!A2647:A3660,BR_standardformat!G2650)=0,BR_standardformat!G2650,COUNTIF(tabel_7!A2647:A3660,BR_standardformat!G2650)&gt;0,"")</f>
        <v/>
      </c>
      <c r="B2647" s="14" t="str">
        <f>IF(NOT(A2647=""),BR_standardformat!R2650,"")</f>
        <v/>
      </c>
      <c r="E2647" s="21" t="str" cm="1">
        <f t="array" ref="E2647">_xlfn.IFS(C2647="","",D2647="","",A2647="","",NOT(A2647=""),VLOOKUP(_xlfn.CONCAT(C2647,", ",D2647),pg!$C$2:$D$38,2,FALSE))</f>
        <v/>
      </c>
      <c r="F2647" s="21" t="str" cm="1">
        <f t="array" ref="F2647">_xlfn.IFS(C2647="","",D2647="","",A2647="","",NOT(B2647=""),B2647*E2647)</f>
        <v/>
      </c>
      <c r="H2647" s="14" t="str" cm="1">
        <f t="array" ref="H2647">_xlfn.IFS(BR_standardformat!G2650="","",COUNTIF(tabel_7!A2678:A3660,BR_standardformat!G2650)=0,BR_standardformat!G2650,COUNTIF(tabel_7!A2678:A3660,BR_standardformat!G2650)&gt;0,"")</f>
        <v/>
      </c>
      <c r="I2647" t="str">
        <f t="shared" si="41"/>
        <v/>
      </c>
    </row>
    <row r="2648" spans="1:9" x14ac:dyDescent="0.25">
      <c r="A2648" s="14" t="str" cm="1">
        <f t="array" ref="A2648">_xlfn.IFS(BR_standardformat!G2651="","",COUNTIF(tabel_7!A2648:A3661,BR_standardformat!G2651)=0,BR_standardformat!G2651,COUNTIF(tabel_7!A2648:A3661,BR_standardformat!G2651)&gt;0,"")</f>
        <v/>
      </c>
      <c r="B2648" s="14" t="str">
        <f>IF(NOT(A2648=""),BR_standardformat!R2651,"")</f>
        <v/>
      </c>
      <c r="E2648" s="21" t="str" cm="1">
        <f t="array" ref="E2648">_xlfn.IFS(C2648="","",D2648="","",A2648="","",NOT(A2648=""),VLOOKUP(_xlfn.CONCAT(C2648,", ",D2648),pg!$C$2:$D$38,2,FALSE))</f>
        <v/>
      </c>
      <c r="F2648" s="21" t="str" cm="1">
        <f t="array" ref="F2648">_xlfn.IFS(C2648="","",D2648="","",A2648="","",NOT(B2648=""),B2648*E2648)</f>
        <v/>
      </c>
      <c r="H2648" s="14" t="str" cm="1">
        <f t="array" ref="H2648">_xlfn.IFS(BR_standardformat!G2651="","",COUNTIF(tabel_7!A2679:A3661,BR_standardformat!G2651)=0,BR_standardformat!G2651,COUNTIF(tabel_7!A2679:A3661,BR_standardformat!G2651)&gt;0,"")</f>
        <v/>
      </c>
      <c r="I2648" t="str">
        <f t="shared" si="41"/>
        <v/>
      </c>
    </row>
    <row r="2649" spans="1:9" x14ac:dyDescent="0.25">
      <c r="A2649" s="14" t="str" cm="1">
        <f t="array" ref="A2649">_xlfn.IFS(BR_standardformat!G2652="","",COUNTIF(tabel_7!A2649:A3662,BR_standardformat!G2652)=0,BR_standardformat!G2652,COUNTIF(tabel_7!A2649:A3662,BR_standardformat!G2652)&gt;0,"")</f>
        <v/>
      </c>
      <c r="B2649" s="14" t="str">
        <f>IF(NOT(A2649=""),BR_standardformat!R2652,"")</f>
        <v/>
      </c>
      <c r="E2649" s="21" t="str" cm="1">
        <f t="array" ref="E2649">_xlfn.IFS(C2649="","",D2649="","",A2649="","",NOT(A2649=""),VLOOKUP(_xlfn.CONCAT(C2649,", ",D2649),pg!$C$2:$D$38,2,FALSE))</f>
        <v/>
      </c>
      <c r="F2649" s="21" t="str" cm="1">
        <f t="array" ref="F2649">_xlfn.IFS(C2649="","",D2649="","",A2649="","",NOT(B2649=""),B2649*E2649)</f>
        <v/>
      </c>
      <c r="H2649" s="14" t="str" cm="1">
        <f t="array" ref="H2649">_xlfn.IFS(BR_standardformat!G2652="","",COUNTIF(tabel_7!A2680:A3662,BR_standardformat!G2652)=0,BR_standardformat!G2652,COUNTIF(tabel_7!A2680:A3662,BR_standardformat!G2652)&gt;0,"")</f>
        <v/>
      </c>
      <c r="I2649" t="str">
        <f t="shared" si="41"/>
        <v/>
      </c>
    </row>
    <row r="2650" spans="1:9" x14ac:dyDescent="0.25">
      <c r="A2650" s="14" t="str" cm="1">
        <f t="array" ref="A2650">_xlfn.IFS(BR_standardformat!G2653="","",COUNTIF(tabel_7!A2650:A3663,BR_standardformat!G2653)=0,BR_standardformat!G2653,COUNTIF(tabel_7!A2650:A3663,BR_standardformat!G2653)&gt;0,"")</f>
        <v/>
      </c>
      <c r="B2650" s="14" t="str">
        <f>IF(NOT(A2650=""),BR_standardformat!R2653,"")</f>
        <v/>
      </c>
      <c r="E2650" s="21" t="str" cm="1">
        <f t="array" ref="E2650">_xlfn.IFS(C2650="","",D2650="","",A2650="","",NOT(A2650=""),VLOOKUP(_xlfn.CONCAT(C2650,", ",D2650),pg!$C$2:$D$38,2,FALSE))</f>
        <v/>
      </c>
      <c r="F2650" s="21" t="str" cm="1">
        <f t="array" ref="F2650">_xlfn.IFS(C2650="","",D2650="","",A2650="","",NOT(B2650=""),B2650*E2650)</f>
        <v/>
      </c>
      <c r="H2650" s="14" t="str" cm="1">
        <f t="array" ref="H2650">_xlfn.IFS(BR_standardformat!G2653="","",COUNTIF(tabel_7!A2681:A3663,BR_standardformat!G2653)=0,BR_standardformat!G2653,COUNTIF(tabel_7!A2681:A3663,BR_standardformat!G2653)&gt;0,"")</f>
        <v/>
      </c>
      <c r="I2650" t="str">
        <f t="shared" si="41"/>
        <v/>
      </c>
    </row>
    <row r="2651" spans="1:9" x14ac:dyDescent="0.25">
      <c r="A2651" s="14" t="str" cm="1">
        <f t="array" ref="A2651">_xlfn.IFS(BR_standardformat!G2654="","",COUNTIF(tabel_7!A2651:A3664,BR_standardformat!G2654)=0,BR_standardformat!G2654,COUNTIF(tabel_7!A2651:A3664,BR_standardformat!G2654)&gt;0,"")</f>
        <v/>
      </c>
      <c r="B2651" s="14" t="str">
        <f>IF(NOT(A2651=""),BR_standardformat!R2654,"")</f>
        <v/>
      </c>
      <c r="E2651" s="21" t="str" cm="1">
        <f t="array" ref="E2651">_xlfn.IFS(C2651="","",D2651="","",A2651="","",NOT(A2651=""),VLOOKUP(_xlfn.CONCAT(C2651,", ",D2651),pg!$C$2:$D$38,2,FALSE))</f>
        <v/>
      </c>
      <c r="F2651" s="21" t="str" cm="1">
        <f t="array" ref="F2651">_xlfn.IFS(C2651="","",D2651="","",A2651="","",NOT(B2651=""),B2651*E2651)</f>
        <v/>
      </c>
      <c r="H2651" s="14" t="str" cm="1">
        <f t="array" ref="H2651">_xlfn.IFS(BR_standardformat!G2654="","",COUNTIF(tabel_7!A2682:A3664,BR_standardformat!G2654)=0,BR_standardformat!G2654,COUNTIF(tabel_7!A2682:A3664,BR_standardformat!G2654)&gt;0,"")</f>
        <v/>
      </c>
      <c r="I2651" t="str">
        <f t="shared" si="41"/>
        <v/>
      </c>
    </row>
    <row r="2652" spans="1:9" x14ac:dyDescent="0.25">
      <c r="A2652" s="14" t="str" cm="1">
        <f t="array" ref="A2652">_xlfn.IFS(BR_standardformat!G2655="","",COUNTIF(tabel_7!A2652:A3665,BR_standardformat!G2655)=0,BR_standardformat!G2655,COUNTIF(tabel_7!A2652:A3665,BR_standardformat!G2655)&gt;0,"")</f>
        <v/>
      </c>
      <c r="B2652" s="14" t="str">
        <f>IF(NOT(A2652=""),BR_standardformat!R2655,"")</f>
        <v/>
      </c>
      <c r="E2652" s="21" t="str" cm="1">
        <f t="array" ref="E2652">_xlfn.IFS(C2652="","",D2652="","",A2652="","",NOT(A2652=""),VLOOKUP(_xlfn.CONCAT(C2652,", ",D2652),pg!$C$2:$D$38,2,FALSE))</f>
        <v/>
      </c>
      <c r="F2652" s="21" t="str" cm="1">
        <f t="array" ref="F2652">_xlfn.IFS(C2652="","",D2652="","",A2652="","",NOT(B2652=""),B2652*E2652)</f>
        <v/>
      </c>
      <c r="H2652" s="14" t="str" cm="1">
        <f t="array" ref="H2652">_xlfn.IFS(BR_standardformat!G2655="","",COUNTIF(tabel_7!A2683:A3665,BR_standardformat!G2655)=0,BR_standardformat!G2655,COUNTIF(tabel_7!A2683:A3665,BR_standardformat!G2655)&gt;0,"")</f>
        <v/>
      </c>
      <c r="I2652" t="str">
        <f t="shared" si="41"/>
        <v/>
      </c>
    </row>
    <row r="2653" spans="1:9" x14ac:dyDescent="0.25">
      <c r="A2653" s="14" t="str" cm="1">
        <f t="array" ref="A2653">_xlfn.IFS(BR_standardformat!G2656="","",COUNTIF(tabel_7!A2653:A3666,BR_standardformat!G2656)=0,BR_standardformat!G2656,COUNTIF(tabel_7!A2653:A3666,BR_standardformat!G2656)&gt;0,"")</f>
        <v/>
      </c>
      <c r="B2653" s="14" t="str">
        <f>IF(NOT(A2653=""),BR_standardformat!R2656,"")</f>
        <v/>
      </c>
      <c r="E2653" s="21" t="str" cm="1">
        <f t="array" ref="E2653">_xlfn.IFS(C2653="","",D2653="","",A2653="","",NOT(A2653=""),VLOOKUP(_xlfn.CONCAT(C2653,", ",D2653),pg!$C$2:$D$38,2,FALSE))</f>
        <v/>
      </c>
      <c r="F2653" s="21" t="str" cm="1">
        <f t="array" ref="F2653">_xlfn.IFS(C2653="","",D2653="","",A2653="","",NOT(B2653=""),B2653*E2653)</f>
        <v/>
      </c>
      <c r="H2653" s="14" t="str" cm="1">
        <f t="array" ref="H2653">_xlfn.IFS(BR_standardformat!G2656="","",COUNTIF(tabel_7!A2684:A3666,BR_standardformat!G2656)=0,BR_standardformat!G2656,COUNTIF(tabel_7!A2684:A3666,BR_standardformat!G2656)&gt;0,"")</f>
        <v/>
      </c>
      <c r="I2653" t="str">
        <f t="shared" si="41"/>
        <v/>
      </c>
    </row>
    <row r="2654" spans="1:9" x14ac:dyDescent="0.25">
      <c r="A2654" s="14" t="str" cm="1">
        <f t="array" ref="A2654">_xlfn.IFS(BR_standardformat!G2657="","",COUNTIF(tabel_7!A2654:A3667,BR_standardformat!G2657)=0,BR_standardformat!G2657,COUNTIF(tabel_7!A2654:A3667,BR_standardformat!G2657)&gt;0,"")</f>
        <v/>
      </c>
      <c r="B2654" s="14" t="str">
        <f>IF(NOT(A2654=""),BR_standardformat!R2657,"")</f>
        <v/>
      </c>
      <c r="E2654" s="21" t="str" cm="1">
        <f t="array" ref="E2654">_xlfn.IFS(C2654="","",D2654="","",A2654="","",NOT(A2654=""),VLOOKUP(_xlfn.CONCAT(C2654,", ",D2654),pg!$C$2:$D$38,2,FALSE))</f>
        <v/>
      </c>
      <c r="F2654" s="21" t="str" cm="1">
        <f t="array" ref="F2654">_xlfn.IFS(C2654="","",D2654="","",A2654="","",NOT(B2654=""),B2654*E2654)</f>
        <v/>
      </c>
      <c r="H2654" s="14" t="str" cm="1">
        <f t="array" ref="H2654">_xlfn.IFS(BR_standardformat!G2657="","",COUNTIF(tabel_7!A2685:A3667,BR_standardformat!G2657)=0,BR_standardformat!G2657,COUNTIF(tabel_7!A2685:A3667,BR_standardformat!G2657)&gt;0,"")</f>
        <v/>
      </c>
      <c r="I2654" t="str">
        <f t="shared" si="41"/>
        <v/>
      </c>
    </row>
    <row r="2655" spans="1:9" x14ac:dyDescent="0.25">
      <c r="A2655" s="14" t="str" cm="1">
        <f t="array" ref="A2655">_xlfn.IFS(BR_standardformat!G2658="","",COUNTIF(tabel_7!A2655:A3668,BR_standardformat!G2658)=0,BR_standardformat!G2658,COUNTIF(tabel_7!A2655:A3668,BR_standardformat!G2658)&gt;0,"")</f>
        <v/>
      </c>
      <c r="B2655" s="14" t="str">
        <f>IF(NOT(A2655=""),BR_standardformat!R2658,"")</f>
        <v/>
      </c>
      <c r="E2655" s="21" t="str" cm="1">
        <f t="array" ref="E2655">_xlfn.IFS(C2655="","",D2655="","",A2655="","",NOT(A2655=""),VLOOKUP(_xlfn.CONCAT(C2655,", ",D2655),pg!$C$2:$D$38,2,FALSE))</f>
        <v/>
      </c>
      <c r="F2655" s="21" t="str" cm="1">
        <f t="array" ref="F2655">_xlfn.IFS(C2655="","",D2655="","",A2655="","",NOT(B2655=""),B2655*E2655)</f>
        <v/>
      </c>
      <c r="H2655" s="14" t="str" cm="1">
        <f t="array" ref="H2655">_xlfn.IFS(BR_standardformat!G2658="","",COUNTIF(tabel_7!A2686:A3668,BR_standardformat!G2658)=0,BR_standardformat!G2658,COUNTIF(tabel_7!A2686:A3668,BR_standardformat!G2658)&gt;0,"")</f>
        <v/>
      </c>
      <c r="I2655" t="str">
        <f t="shared" si="41"/>
        <v/>
      </c>
    </row>
    <row r="2656" spans="1:9" x14ac:dyDescent="0.25">
      <c r="A2656" s="14" t="str" cm="1">
        <f t="array" ref="A2656">_xlfn.IFS(BR_standardformat!G2659="","",COUNTIF(tabel_7!A2656:A3669,BR_standardformat!G2659)=0,BR_standardformat!G2659,COUNTIF(tabel_7!A2656:A3669,BR_standardformat!G2659)&gt;0,"")</f>
        <v/>
      </c>
      <c r="B2656" s="14" t="str">
        <f>IF(NOT(A2656=""),BR_standardformat!R2659,"")</f>
        <v/>
      </c>
      <c r="E2656" s="21" t="str" cm="1">
        <f t="array" ref="E2656">_xlfn.IFS(C2656="","",D2656="","",A2656="","",NOT(A2656=""),VLOOKUP(_xlfn.CONCAT(C2656,", ",D2656),pg!$C$2:$D$38,2,FALSE))</f>
        <v/>
      </c>
      <c r="F2656" s="21" t="str" cm="1">
        <f t="array" ref="F2656">_xlfn.IFS(C2656="","",D2656="","",A2656="","",NOT(B2656=""),B2656*E2656)</f>
        <v/>
      </c>
      <c r="H2656" s="14" t="str" cm="1">
        <f t="array" ref="H2656">_xlfn.IFS(BR_standardformat!G2659="","",COUNTIF(tabel_7!A2687:A3669,BR_standardformat!G2659)=0,BR_standardformat!G2659,COUNTIF(tabel_7!A2687:A3669,BR_standardformat!G2659)&gt;0,"")</f>
        <v/>
      </c>
      <c r="I2656" t="str">
        <f t="shared" si="41"/>
        <v/>
      </c>
    </row>
    <row r="2657" spans="1:9" x14ac:dyDescent="0.25">
      <c r="A2657" s="14" t="str" cm="1">
        <f t="array" ref="A2657">_xlfn.IFS(BR_standardformat!G2660="","",COUNTIF(tabel_7!A2657:A3670,BR_standardformat!G2660)=0,BR_standardformat!G2660,COUNTIF(tabel_7!A2657:A3670,BR_standardformat!G2660)&gt;0,"")</f>
        <v/>
      </c>
      <c r="B2657" s="14" t="str">
        <f>IF(NOT(A2657=""),BR_standardformat!R2660,"")</f>
        <v/>
      </c>
      <c r="E2657" s="21" t="str" cm="1">
        <f t="array" ref="E2657">_xlfn.IFS(C2657="","",D2657="","",A2657="","",NOT(A2657=""),VLOOKUP(_xlfn.CONCAT(C2657,", ",D2657),pg!$C$2:$D$38,2,FALSE))</f>
        <v/>
      </c>
      <c r="F2657" s="21" t="str" cm="1">
        <f t="array" ref="F2657">_xlfn.IFS(C2657="","",D2657="","",A2657="","",NOT(B2657=""),B2657*E2657)</f>
        <v/>
      </c>
      <c r="H2657" s="14" t="str" cm="1">
        <f t="array" ref="H2657">_xlfn.IFS(BR_standardformat!G2660="","",COUNTIF(tabel_7!A2688:A3670,BR_standardformat!G2660)=0,BR_standardformat!G2660,COUNTIF(tabel_7!A2688:A3670,BR_standardformat!G2660)&gt;0,"")</f>
        <v/>
      </c>
      <c r="I2657" t="str">
        <f t="shared" si="41"/>
        <v/>
      </c>
    </row>
    <row r="2658" spans="1:9" x14ac:dyDescent="0.25">
      <c r="A2658" s="14" t="str" cm="1">
        <f t="array" ref="A2658">_xlfn.IFS(BR_standardformat!G2661="","",COUNTIF(tabel_7!A2658:A3671,BR_standardformat!G2661)=0,BR_standardformat!G2661,COUNTIF(tabel_7!A2658:A3671,BR_standardformat!G2661)&gt;0,"")</f>
        <v/>
      </c>
      <c r="B2658" s="14" t="str">
        <f>IF(NOT(A2658=""),BR_standardformat!R2661,"")</f>
        <v/>
      </c>
      <c r="E2658" s="21" t="str" cm="1">
        <f t="array" ref="E2658">_xlfn.IFS(C2658="","",D2658="","",A2658="","",NOT(A2658=""),VLOOKUP(_xlfn.CONCAT(C2658,", ",D2658),pg!$C$2:$D$38,2,FALSE))</f>
        <v/>
      </c>
      <c r="F2658" s="21" t="str" cm="1">
        <f t="array" ref="F2658">_xlfn.IFS(C2658="","",D2658="","",A2658="","",NOT(B2658=""),B2658*E2658)</f>
        <v/>
      </c>
      <c r="H2658" s="14" t="str" cm="1">
        <f t="array" ref="H2658">_xlfn.IFS(BR_standardformat!G2661="","",COUNTIF(tabel_7!A2689:A3671,BR_standardformat!G2661)=0,BR_standardformat!G2661,COUNTIF(tabel_7!A2689:A3671,BR_standardformat!G2661)&gt;0,"")</f>
        <v/>
      </c>
      <c r="I2658" t="str">
        <f t="shared" si="41"/>
        <v/>
      </c>
    </row>
    <row r="2659" spans="1:9" x14ac:dyDescent="0.25">
      <c r="A2659" s="14" t="str" cm="1">
        <f t="array" ref="A2659">_xlfn.IFS(BR_standardformat!G2662="","",COUNTIF(tabel_7!A2659:A3672,BR_standardformat!G2662)=0,BR_standardformat!G2662,COUNTIF(tabel_7!A2659:A3672,BR_standardformat!G2662)&gt;0,"")</f>
        <v/>
      </c>
      <c r="B2659" s="14" t="str">
        <f>IF(NOT(A2659=""),BR_standardformat!R2662,"")</f>
        <v/>
      </c>
      <c r="E2659" s="21" t="str" cm="1">
        <f t="array" ref="E2659">_xlfn.IFS(C2659="","",D2659="","",A2659="","",NOT(A2659=""),VLOOKUP(_xlfn.CONCAT(C2659,", ",D2659),pg!$C$2:$D$38,2,FALSE))</f>
        <v/>
      </c>
      <c r="F2659" s="21" t="str" cm="1">
        <f t="array" ref="F2659">_xlfn.IFS(C2659="","",D2659="","",A2659="","",NOT(B2659=""),B2659*E2659)</f>
        <v/>
      </c>
      <c r="H2659" s="14" t="str" cm="1">
        <f t="array" ref="H2659">_xlfn.IFS(BR_standardformat!G2662="","",COUNTIF(tabel_7!A2690:A3672,BR_standardformat!G2662)=0,BR_standardformat!G2662,COUNTIF(tabel_7!A2690:A3672,BR_standardformat!G2662)&gt;0,"")</f>
        <v/>
      </c>
      <c r="I2659" t="str">
        <f t="shared" si="41"/>
        <v/>
      </c>
    </row>
    <row r="2660" spans="1:9" x14ac:dyDescent="0.25">
      <c r="A2660" s="14" t="str" cm="1">
        <f t="array" ref="A2660">_xlfn.IFS(BR_standardformat!G2663="","",COUNTIF(tabel_7!A2660:A3673,BR_standardformat!G2663)=0,BR_standardformat!G2663,COUNTIF(tabel_7!A2660:A3673,BR_standardformat!G2663)&gt;0,"")</f>
        <v/>
      </c>
      <c r="B2660" s="14" t="str">
        <f>IF(NOT(A2660=""),BR_standardformat!R2663,"")</f>
        <v/>
      </c>
      <c r="E2660" s="21" t="str" cm="1">
        <f t="array" ref="E2660">_xlfn.IFS(C2660="","",D2660="","",A2660="","",NOT(A2660=""),VLOOKUP(_xlfn.CONCAT(C2660,", ",D2660),pg!$C$2:$D$38,2,FALSE))</f>
        <v/>
      </c>
      <c r="F2660" s="21" t="str" cm="1">
        <f t="array" ref="F2660">_xlfn.IFS(C2660="","",D2660="","",A2660="","",NOT(B2660=""),B2660*E2660)</f>
        <v/>
      </c>
      <c r="H2660" s="14" t="str" cm="1">
        <f t="array" ref="H2660">_xlfn.IFS(BR_standardformat!G2663="","",COUNTIF(tabel_7!A2691:A3673,BR_standardformat!G2663)=0,BR_standardformat!G2663,COUNTIF(tabel_7!A2691:A3673,BR_standardformat!G2663)&gt;0,"")</f>
        <v/>
      </c>
      <c r="I2660" t="str">
        <f t="shared" si="41"/>
        <v/>
      </c>
    </row>
    <row r="2661" spans="1:9" x14ac:dyDescent="0.25">
      <c r="A2661" s="14" t="str" cm="1">
        <f t="array" ref="A2661">_xlfn.IFS(BR_standardformat!G2664="","",COUNTIF(tabel_7!A2661:A3674,BR_standardformat!G2664)=0,BR_standardformat!G2664,COUNTIF(tabel_7!A2661:A3674,BR_standardformat!G2664)&gt;0,"")</f>
        <v/>
      </c>
      <c r="B2661" s="14" t="str">
        <f>IF(NOT(A2661=""),BR_standardformat!R2664,"")</f>
        <v/>
      </c>
      <c r="E2661" s="21" t="str" cm="1">
        <f t="array" ref="E2661">_xlfn.IFS(C2661="","",D2661="","",A2661="","",NOT(A2661=""),VLOOKUP(_xlfn.CONCAT(C2661,", ",D2661),pg!$C$2:$D$38,2,FALSE))</f>
        <v/>
      </c>
      <c r="F2661" s="21" t="str" cm="1">
        <f t="array" ref="F2661">_xlfn.IFS(C2661="","",D2661="","",A2661="","",NOT(B2661=""),B2661*E2661)</f>
        <v/>
      </c>
      <c r="H2661" s="14" t="str" cm="1">
        <f t="array" ref="H2661">_xlfn.IFS(BR_standardformat!G2664="","",COUNTIF(tabel_7!A2692:A3674,BR_standardformat!G2664)=0,BR_standardformat!G2664,COUNTIF(tabel_7!A2692:A3674,BR_standardformat!G2664)&gt;0,"")</f>
        <v/>
      </c>
      <c r="I2661" t="str">
        <f t="shared" si="41"/>
        <v/>
      </c>
    </row>
    <row r="2662" spans="1:9" x14ac:dyDescent="0.25">
      <c r="A2662" s="14" t="str" cm="1">
        <f t="array" ref="A2662">_xlfn.IFS(BR_standardformat!G2665="","",COUNTIF(tabel_7!A2662:A3675,BR_standardformat!G2665)=0,BR_standardformat!G2665,COUNTIF(tabel_7!A2662:A3675,BR_standardformat!G2665)&gt;0,"")</f>
        <v/>
      </c>
      <c r="B2662" s="14" t="str">
        <f>IF(NOT(A2662=""),BR_standardformat!R2665,"")</f>
        <v/>
      </c>
      <c r="E2662" s="21" t="str" cm="1">
        <f t="array" ref="E2662">_xlfn.IFS(C2662="","",D2662="","",A2662="","",NOT(A2662=""),VLOOKUP(_xlfn.CONCAT(C2662,", ",D2662),pg!$C$2:$D$38,2,FALSE))</f>
        <v/>
      </c>
      <c r="F2662" s="21" t="str" cm="1">
        <f t="array" ref="F2662">_xlfn.IFS(C2662="","",D2662="","",A2662="","",NOT(B2662=""),B2662*E2662)</f>
        <v/>
      </c>
      <c r="H2662" s="14" t="str" cm="1">
        <f t="array" ref="H2662">_xlfn.IFS(BR_standardformat!G2665="","",COUNTIF(tabel_7!A2693:A3675,BR_standardformat!G2665)=0,BR_standardformat!G2665,COUNTIF(tabel_7!A2693:A3675,BR_standardformat!G2665)&gt;0,"")</f>
        <v/>
      </c>
      <c r="I2662" t="str">
        <f t="shared" si="41"/>
        <v/>
      </c>
    </row>
    <row r="2663" spans="1:9" x14ac:dyDescent="0.25">
      <c r="A2663" s="14" t="str" cm="1">
        <f t="array" ref="A2663">_xlfn.IFS(BR_standardformat!G2666="","",COUNTIF(tabel_7!A2663:A3676,BR_standardformat!G2666)=0,BR_standardformat!G2666,COUNTIF(tabel_7!A2663:A3676,BR_standardformat!G2666)&gt;0,"")</f>
        <v/>
      </c>
      <c r="B2663" s="14" t="str">
        <f>IF(NOT(A2663=""),BR_standardformat!R2666,"")</f>
        <v/>
      </c>
      <c r="E2663" s="21" t="str" cm="1">
        <f t="array" ref="E2663">_xlfn.IFS(C2663="","",D2663="","",A2663="","",NOT(A2663=""),VLOOKUP(_xlfn.CONCAT(C2663,", ",D2663),pg!$C$2:$D$38,2,FALSE))</f>
        <v/>
      </c>
      <c r="F2663" s="21" t="str" cm="1">
        <f t="array" ref="F2663">_xlfn.IFS(C2663="","",D2663="","",A2663="","",NOT(B2663=""),B2663*E2663)</f>
        <v/>
      </c>
      <c r="H2663" s="14" t="str" cm="1">
        <f t="array" ref="H2663">_xlfn.IFS(BR_standardformat!G2666="","",COUNTIF(tabel_7!A2694:A3676,BR_standardformat!G2666)=0,BR_standardformat!G2666,COUNTIF(tabel_7!A2694:A3676,BR_standardformat!G2666)&gt;0,"")</f>
        <v/>
      </c>
      <c r="I2663" t="str">
        <f t="shared" si="41"/>
        <v/>
      </c>
    </row>
    <row r="2664" spans="1:9" x14ac:dyDescent="0.25">
      <c r="A2664" s="14" t="str" cm="1">
        <f t="array" ref="A2664">_xlfn.IFS(BR_standardformat!G2667="","",COUNTIF(tabel_7!A2664:A3677,BR_standardformat!G2667)=0,BR_standardformat!G2667,COUNTIF(tabel_7!A2664:A3677,BR_standardformat!G2667)&gt;0,"")</f>
        <v/>
      </c>
      <c r="B2664" s="14" t="str">
        <f>IF(NOT(A2664=""),BR_standardformat!R2667,"")</f>
        <v/>
      </c>
      <c r="E2664" s="21" t="str" cm="1">
        <f t="array" ref="E2664">_xlfn.IFS(C2664="","",D2664="","",A2664="","",NOT(A2664=""),VLOOKUP(_xlfn.CONCAT(C2664,", ",D2664),pg!$C$2:$D$38,2,FALSE))</f>
        <v/>
      </c>
      <c r="F2664" s="21" t="str" cm="1">
        <f t="array" ref="F2664">_xlfn.IFS(C2664="","",D2664="","",A2664="","",NOT(B2664=""),B2664*E2664)</f>
        <v/>
      </c>
      <c r="H2664" s="14" t="str" cm="1">
        <f t="array" ref="H2664">_xlfn.IFS(BR_standardformat!G2667="","",COUNTIF(tabel_7!A2695:A3677,BR_standardformat!G2667)=0,BR_standardformat!G2667,COUNTIF(tabel_7!A2695:A3677,BR_standardformat!G2667)&gt;0,"")</f>
        <v/>
      </c>
      <c r="I2664" t="str">
        <f t="shared" si="41"/>
        <v/>
      </c>
    </row>
    <row r="2665" spans="1:9" x14ac:dyDescent="0.25">
      <c r="A2665" s="14" t="str" cm="1">
        <f t="array" ref="A2665">_xlfn.IFS(BR_standardformat!G2668="","",COUNTIF(tabel_7!A2665:A3678,BR_standardformat!G2668)=0,BR_standardformat!G2668,COUNTIF(tabel_7!A2665:A3678,BR_standardformat!G2668)&gt;0,"")</f>
        <v/>
      </c>
      <c r="B2665" s="14" t="str">
        <f>IF(NOT(A2665=""),BR_standardformat!R2668,"")</f>
        <v/>
      </c>
      <c r="E2665" s="21" t="str" cm="1">
        <f t="array" ref="E2665">_xlfn.IFS(C2665="","",D2665="","",A2665="","",NOT(A2665=""),VLOOKUP(_xlfn.CONCAT(C2665,", ",D2665),pg!$C$2:$D$38,2,FALSE))</f>
        <v/>
      </c>
      <c r="F2665" s="21" t="str" cm="1">
        <f t="array" ref="F2665">_xlfn.IFS(C2665="","",D2665="","",A2665="","",NOT(B2665=""),B2665*E2665)</f>
        <v/>
      </c>
      <c r="H2665" s="14" t="str" cm="1">
        <f t="array" ref="H2665">_xlfn.IFS(BR_standardformat!G2668="","",COUNTIF(tabel_7!A2696:A3678,BR_standardformat!G2668)=0,BR_standardformat!G2668,COUNTIF(tabel_7!A2696:A3678,BR_standardformat!G2668)&gt;0,"")</f>
        <v/>
      </c>
      <c r="I2665" t="str">
        <f t="shared" si="41"/>
        <v/>
      </c>
    </row>
    <row r="2666" spans="1:9" x14ac:dyDescent="0.25">
      <c r="A2666" s="14" t="str" cm="1">
        <f t="array" ref="A2666">_xlfn.IFS(BR_standardformat!G2669="","",COUNTIF(tabel_7!A2666:A3679,BR_standardformat!G2669)=0,BR_standardformat!G2669,COUNTIF(tabel_7!A2666:A3679,BR_standardformat!G2669)&gt;0,"")</f>
        <v/>
      </c>
      <c r="B2666" s="14" t="str">
        <f>IF(NOT(A2666=""),BR_standardformat!R2669,"")</f>
        <v/>
      </c>
      <c r="E2666" s="21" t="str" cm="1">
        <f t="array" ref="E2666">_xlfn.IFS(C2666="","",D2666="","",A2666="","",NOT(A2666=""),VLOOKUP(_xlfn.CONCAT(C2666,", ",D2666),pg!$C$2:$D$38,2,FALSE))</f>
        <v/>
      </c>
      <c r="F2666" s="21" t="str" cm="1">
        <f t="array" ref="F2666">_xlfn.IFS(C2666="","",D2666="","",A2666="","",NOT(B2666=""),B2666*E2666)</f>
        <v/>
      </c>
      <c r="H2666" s="14" t="str" cm="1">
        <f t="array" ref="H2666">_xlfn.IFS(BR_standardformat!G2669="","",COUNTIF(tabel_7!A2697:A3679,BR_standardformat!G2669)=0,BR_standardformat!G2669,COUNTIF(tabel_7!A2697:A3679,BR_standardformat!G2669)&gt;0,"")</f>
        <v/>
      </c>
      <c r="I2666" t="str">
        <f t="shared" si="41"/>
        <v/>
      </c>
    </row>
    <row r="2667" spans="1:9" x14ac:dyDescent="0.25">
      <c r="A2667" s="14" t="str" cm="1">
        <f t="array" ref="A2667">_xlfn.IFS(BR_standardformat!G2670="","",COUNTIF(tabel_7!A2667:A3680,BR_standardformat!G2670)=0,BR_standardformat!G2670,COUNTIF(tabel_7!A2667:A3680,BR_standardformat!G2670)&gt;0,"")</f>
        <v/>
      </c>
      <c r="B2667" s="14" t="str">
        <f>IF(NOT(A2667=""),BR_standardformat!R2670,"")</f>
        <v/>
      </c>
      <c r="E2667" s="21" t="str" cm="1">
        <f t="array" ref="E2667">_xlfn.IFS(C2667="","",D2667="","",A2667="","",NOT(A2667=""),VLOOKUP(_xlfn.CONCAT(C2667,", ",D2667),pg!$C$2:$D$38,2,FALSE))</f>
        <v/>
      </c>
      <c r="F2667" s="21" t="str" cm="1">
        <f t="array" ref="F2667">_xlfn.IFS(C2667="","",D2667="","",A2667="","",NOT(B2667=""),B2667*E2667)</f>
        <v/>
      </c>
      <c r="H2667" s="14" t="str" cm="1">
        <f t="array" ref="H2667">_xlfn.IFS(BR_standardformat!G2670="","",COUNTIF(tabel_7!A2698:A3680,BR_standardformat!G2670)=0,BR_standardformat!G2670,COUNTIF(tabel_7!A2698:A3680,BR_standardformat!G2670)&gt;0,"")</f>
        <v/>
      </c>
      <c r="I2667" t="str">
        <f t="shared" si="41"/>
        <v/>
      </c>
    </row>
    <row r="2668" spans="1:9" x14ac:dyDescent="0.25">
      <c r="A2668" s="14" t="str" cm="1">
        <f t="array" ref="A2668">_xlfn.IFS(BR_standardformat!G2671="","",COUNTIF(tabel_7!A2668:A3681,BR_standardformat!G2671)=0,BR_standardformat!G2671,COUNTIF(tabel_7!A2668:A3681,BR_standardformat!G2671)&gt;0,"")</f>
        <v/>
      </c>
      <c r="B2668" s="14" t="str">
        <f>IF(NOT(A2668=""),BR_standardformat!R2671,"")</f>
        <v/>
      </c>
      <c r="E2668" s="21" t="str" cm="1">
        <f t="array" ref="E2668">_xlfn.IFS(C2668="","",D2668="","",A2668="","",NOT(A2668=""),VLOOKUP(_xlfn.CONCAT(C2668,", ",D2668),pg!$C$2:$D$38,2,FALSE))</f>
        <v/>
      </c>
      <c r="F2668" s="21" t="str" cm="1">
        <f t="array" ref="F2668">_xlfn.IFS(C2668="","",D2668="","",A2668="","",NOT(B2668=""),B2668*E2668)</f>
        <v/>
      </c>
      <c r="H2668" s="14" t="str" cm="1">
        <f t="array" ref="H2668">_xlfn.IFS(BR_standardformat!G2671="","",COUNTIF(tabel_7!A2699:A3681,BR_standardformat!G2671)=0,BR_standardformat!G2671,COUNTIF(tabel_7!A2699:A3681,BR_standardformat!G2671)&gt;0,"")</f>
        <v/>
      </c>
      <c r="I2668" t="str">
        <f t="shared" si="41"/>
        <v/>
      </c>
    </row>
    <row r="2669" spans="1:9" x14ac:dyDescent="0.25">
      <c r="A2669" s="14" t="str" cm="1">
        <f t="array" ref="A2669">_xlfn.IFS(BR_standardformat!G2672="","",COUNTIF(tabel_7!A2669:A3682,BR_standardformat!G2672)=0,BR_standardformat!G2672,COUNTIF(tabel_7!A2669:A3682,BR_standardformat!G2672)&gt;0,"")</f>
        <v/>
      </c>
      <c r="B2669" s="14" t="str">
        <f>IF(NOT(A2669=""),BR_standardformat!R2672,"")</f>
        <v/>
      </c>
      <c r="E2669" s="21" t="str" cm="1">
        <f t="array" ref="E2669">_xlfn.IFS(C2669="","",D2669="","",A2669="","",NOT(A2669=""),VLOOKUP(_xlfn.CONCAT(C2669,", ",D2669),pg!$C$2:$D$38,2,FALSE))</f>
        <v/>
      </c>
      <c r="F2669" s="21" t="str" cm="1">
        <f t="array" ref="F2669">_xlfn.IFS(C2669="","",D2669="","",A2669="","",NOT(B2669=""),B2669*E2669)</f>
        <v/>
      </c>
      <c r="H2669" s="14" t="str" cm="1">
        <f t="array" ref="H2669">_xlfn.IFS(BR_standardformat!G2672="","",COUNTIF(tabel_7!A2700:A3682,BR_standardformat!G2672)=0,BR_standardformat!G2672,COUNTIF(tabel_7!A2700:A3682,BR_standardformat!G2672)&gt;0,"")</f>
        <v/>
      </c>
      <c r="I2669" t="str">
        <f t="shared" si="41"/>
        <v/>
      </c>
    </row>
    <row r="2670" spans="1:9" x14ac:dyDescent="0.25">
      <c r="A2670" s="14" t="str" cm="1">
        <f t="array" ref="A2670">_xlfn.IFS(BR_standardformat!G2673="","",COUNTIF(tabel_7!A2670:A3683,BR_standardformat!G2673)=0,BR_standardformat!G2673,COUNTIF(tabel_7!A2670:A3683,BR_standardformat!G2673)&gt;0,"")</f>
        <v/>
      </c>
      <c r="B2670" s="14" t="str">
        <f>IF(NOT(A2670=""),BR_standardformat!R2673,"")</f>
        <v/>
      </c>
      <c r="E2670" s="21" t="str" cm="1">
        <f t="array" ref="E2670">_xlfn.IFS(C2670="","",D2670="","",A2670="","",NOT(A2670=""),VLOOKUP(_xlfn.CONCAT(C2670,", ",D2670),pg!$C$2:$D$38,2,FALSE))</f>
        <v/>
      </c>
      <c r="F2670" s="21" t="str" cm="1">
        <f t="array" ref="F2670">_xlfn.IFS(C2670="","",D2670="","",A2670="","",NOT(B2670=""),B2670*E2670)</f>
        <v/>
      </c>
      <c r="H2670" s="14" t="str" cm="1">
        <f t="array" ref="H2670">_xlfn.IFS(BR_standardformat!G2673="","",COUNTIF(tabel_7!A2701:A3683,BR_standardformat!G2673)=0,BR_standardformat!G2673,COUNTIF(tabel_7!A2701:A3683,BR_standardformat!G2673)&gt;0,"")</f>
        <v/>
      </c>
      <c r="I2670" t="str">
        <f t="shared" si="41"/>
        <v/>
      </c>
    </row>
    <row r="2671" spans="1:9" x14ac:dyDescent="0.25">
      <c r="A2671" s="14" t="str" cm="1">
        <f t="array" ref="A2671">_xlfn.IFS(BR_standardformat!G2674="","",COUNTIF(tabel_7!A2671:A3684,BR_standardformat!G2674)=0,BR_standardformat!G2674,COUNTIF(tabel_7!A2671:A3684,BR_standardformat!G2674)&gt;0,"")</f>
        <v/>
      </c>
      <c r="B2671" s="14" t="str">
        <f>IF(NOT(A2671=""),BR_standardformat!R2674,"")</f>
        <v/>
      </c>
      <c r="E2671" s="21" t="str" cm="1">
        <f t="array" ref="E2671">_xlfn.IFS(C2671="","",D2671="","",A2671="","",NOT(A2671=""),VLOOKUP(_xlfn.CONCAT(C2671,", ",D2671),pg!$C$2:$D$38,2,FALSE))</f>
        <v/>
      </c>
      <c r="F2671" s="21" t="str" cm="1">
        <f t="array" ref="F2671">_xlfn.IFS(C2671="","",D2671="","",A2671="","",NOT(B2671=""),B2671*E2671)</f>
        <v/>
      </c>
      <c r="H2671" s="14" t="str" cm="1">
        <f t="array" ref="H2671">_xlfn.IFS(BR_standardformat!G2674="","",COUNTIF(tabel_7!A2702:A3684,BR_standardformat!G2674)=0,BR_standardformat!G2674,COUNTIF(tabel_7!A2702:A3684,BR_standardformat!G2674)&gt;0,"")</f>
        <v/>
      </c>
      <c r="I2671" t="str">
        <f t="shared" si="41"/>
        <v/>
      </c>
    </row>
    <row r="2672" spans="1:9" x14ac:dyDescent="0.25">
      <c r="A2672" s="14" t="str" cm="1">
        <f t="array" ref="A2672">_xlfn.IFS(BR_standardformat!G2675="","",COUNTIF(tabel_7!A2672:A3685,BR_standardformat!G2675)=0,BR_standardformat!G2675,COUNTIF(tabel_7!A2672:A3685,BR_standardformat!G2675)&gt;0,"")</f>
        <v/>
      </c>
      <c r="B2672" s="14" t="str">
        <f>IF(NOT(A2672=""),BR_standardformat!R2675,"")</f>
        <v/>
      </c>
      <c r="E2672" s="21" t="str" cm="1">
        <f t="array" ref="E2672">_xlfn.IFS(C2672="","",D2672="","",A2672="","",NOT(A2672=""),VLOOKUP(_xlfn.CONCAT(C2672,", ",D2672),pg!$C$2:$D$38,2,FALSE))</f>
        <v/>
      </c>
      <c r="F2672" s="21" t="str" cm="1">
        <f t="array" ref="F2672">_xlfn.IFS(C2672="","",D2672="","",A2672="","",NOT(B2672=""),B2672*E2672)</f>
        <v/>
      </c>
      <c r="H2672" s="14" t="str" cm="1">
        <f t="array" ref="H2672">_xlfn.IFS(BR_standardformat!G2675="","",COUNTIF(tabel_7!A2703:A3685,BR_standardformat!G2675)=0,BR_standardformat!G2675,COUNTIF(tabel_7!A2703:A3685,BR_standardformat!G2675)&gt;0,"")</f>
        <v/>
      </c>
      <c r="I2672" t="str">
        <f t="shared" si="41"/>
        <v/>
      </c>
    </row>
    <row r="2673" spans="1:9" x14ac:dyDescent="0.25">
      <c r="A2673" s="14" t="str" cm="1">
        <f t="array" ref="A2673">_xlfn.IFS(BR_standardformat!G2676="","",COUNTIF(tabel_7!A2673:A3686,BR_standardformat!G2676)=0,BR_standardformat!G2676,COUNTIF(tabel_7!A2673:A3686,BR_standardformat!G2676)&gt;0,"")</f>
        <v/>
      </c>
      <c r="B2673" s="14" t="str">
        <f>IF(NOT(A2673=""),BR_standardformat!R2676,"")</f>
        <v/>
      </c>
      <c r="E2673" s="21" t="str" cm="1">
        <f t="array" ref="E2673">_xlfn.IFS(C2673="","",D2673="","",A2673="","",NOT(A2673=""),VLOOKUP(_xlfn.CONCAT(C2673,", ",D2673),pg!$C$2:$D$38,2,FALSE))</f>
        <v/>
      </c>
      <c r="F2673" s="21" t="str" cm="1">
        <f t="array" ref="F2673">_xlfn.IFS(C2673="","",D2673="","",A2673="","",NOT(B2673=""),B2673*E2673)</f>
        <v/>
      </c>
      <c r="H2673" s="14" t="str" cm="1">
        <f t="array" ref="H2673">_xlfn.IFS(BR_standardformat!G2676="","",COUNTIF(tabel_7!A2704:A3686,BR_standardformat!G2676)=0,BR_standardformat!G2676,COUNTIF(tabel_7!A2704:A3686,BR_standardformat!G2676)&gt;0,"")</f>
        <v/>
      </c>
      <c r="I2673" t="str">
        <f t="shared" si="41"/>
        <v/>
      </c>
    </row>
    <row r="2674" spans="1:9" x14ac:dyDescent="0.25">
      <c r="A2674" s="14" t="str" cm="1">
        <f t="array" ref="A2674">_xlfn.IFS(BR_standardformat!G2677="","",COUNTIF(tabel_7!A2674:A3687,BR_standardformat!G2677)=0,BR_standardformat!G2677,COUNTIF(tabel_7!A2674:A3687,BR_standardformat!G2677)&gt;0,"")</f>
        <v/>
      </c>
      <c r="B2674" s="14" t="str">
        <f>IF(NOT(A2674=""),BR_standardformat!R2677,"")</f>
        <v/>
      </c>
      <c r="E2674" s="21" t="str" cm="1">
        <f t="array" ref="E2674">_xlfn.IFS(C2674="","",D2674="","",A2674="","",NOT(A2674=""),VLOOKUP(_xlfn.CONCAT(C2674,", ",D2674),pg!$C$2:$D$38,2,FALSE))</f>
        <v/>
      </c>
      <c r="F2674" s="21" t="str" cm="1">
        <f t="array" ref="F2674">_xlfn.IFS(C2674="","",D2674="","",A2674="","",NOT(B2674=""),B2674*E2674)</f>
        <v/>
      </c>
      <c r="H2674" s="14" t="str" cm="1">
        <f t="array" ref="H2674">_xlfn.IFS(BR_standardformat!G2677="","",COUNTIF(tabel_7!A2705:A3687,BR_standardformat!G2677)=0,BR_standardformat!G2677,COUNTIF(tabel_7!A2705:A3687,BR_standardformat!G2677)&gt;0,"")</f>
        <v/>
      </c>
      <c r="I2674" t="str">
        <f t="shared" si="41"/>
        <v/>
      </c>
    </row>
    <row r="2675" spans="1:9" x14ac:dyDescent="0.25">
      <c r="A2675" s="14" t="str" cm="1">
        <f t="array" ref="A2675">_xlfn.IFS(BR_standardformat!G2678="","",COUNTIF(tabel_7!A2675:A3688,BR_standardformat!G2678)=0,BR_standardformat!G2678,COUNTIF(tabel_7!A2675:A3688,BR_standardformat!G2678)&gt;0,"")</f>
        <v/>
      </c>
      <c r="B2675" s="14" t="str">
        <f>IF(NOT(A2675=""),BR_standardformat!R2678,"")</f>
        <v/>
      </c>
      <c r="E2675" s="21" t="str" cm="1">
        <f t="array" ref="E2675">_xlfn.IFS(C2675="","",D2675="","",A2675="","",NOT(A2675=""),VLOOKUP(_xlfn.CONCAT(C2675,", ",D2675),pg!$C$2:$D$38,2,FALSE))</f>
        <v/>
      </c>
      <c r="F2675" s="21" t="str" cm="1">
        <f t="array" ref="F2675">_xlfn.IFS(C2675="","",D2675="","",A2675="","",NOT(B2675=""),B2675*E2675)</f>
        <v/>
      </c>
      <c r="H2675" s="14" t="str" cm="1">
        <f t="array" ref="H2675">_xlfn.IFS(BR_standardformat!G2678="","",COUNTIF(tabel_7!A2706:A3688,BR_standardformat!G2678)=0,BR_standardformat!G2678,COUNTIF(tabel_7!A2706:A3688,BR_standardformat!G2678)&gt;0,"")</f>
        <v/>
      </c>
      <c r="I2675" t="str">
        <f t="shared" si="41"/>
        <v/>
      </c>
    </row>
    <row r="2676" spans="1:9" x14ac:dyDescent="0.25">
      <c r="A2676" s="14" t="str" cm="1">
        <f t="array" ref="A2676">_xlfn.IFS(BR_standardformat!G2679="","",COUNTIF(tabel_7!A2676:A3689,BR_standardformat!G2679)=0,BR_standardformat!G2679,COUNTIF(tabel_7!A2676:A3689,BR_standardformat!G2679)&gt;0,"")</f>
        <v/>
      </c>
      <c r="B2676" s="14" t="str">
        <f>IF(NOT(A2676=""),BR_standardformat!R2679,"")</f>
        <v/>
      </c>
      <c r="E2676" s="21" t="str" cm="1">
        <f t="array" ref="E2676">_xlfn.IFS(C2676="","",D2676="","",A2676="","",NOT(A2676=""),VLOOKUP(_xlfn.CONCAT(C2676,", ",D2676),pg!$C$2:$D$38,2,FALSE))</f>
        <v/>
      </c>
      <c r="F2676" s="21" t="str" cm="1">
        <f t="array" ref="F2676">_xlfn.IFS(C2676="","",D2676="","",A2676="","",NOT(B2676=""),B2676*E2676)</f>
        <v/>
      </c>
      <c r="H2676" s="14" t="str" cm="1">
        <f t="array" ref="H2676">_xlfn.IFS(BR_standardformat!G2679="","",COUNTIF(tabel_7!A2707:A3689,BR_standardformat!G2679)=0,BR_standardformat!G2679,COUNTIF(tabel_7!A2707:A3689,BR_standardformat!G2679)&gt;0,"")</f>
        <v/>
      </c>
      <c r="I2676" t="str">
        <f t="shared" si="41"/>
        <v/>
      </c>
    </row>
    <row r="2677" spans="1:9" x14ac:dyDescent="0.25">
      <c r="A2677" s="14" t="str" cm="1">
        <f t="array" ref="A2677">_xlfn.IFS(BR_standardformat!G2680="","",COUNTIF(tabel_7!A2677:A3690,BR_standardformat!G2680)=0,BR_standardformat!G2680,COUNTIF(tabel_7!A2677:A3690,BR_standardformat!G2680)&gt;0,"")</f>
        <v/>
      </c>
      <c r="B2677" s="14" t="str">
        <f>IF(NOT(A2677=""),BR_standardformat!R2680,"")</f>
        <v/>
      </c>
      <c r="E2677" s="21" t="str" cm="1">
        <f t="array" ref="E2677">_xlfn.IFS(C2677="","",D2677="","",A2677="","",NOT(A2677=""),VLOOKUP(_xlfn.CONCAT(C2677,", ",D2677),pg!$C$2:$D$38,2,FALSE))</f>
        <v/>
      </c>
      <c r="F2677" s="21" t="str" cm="1">
        <f t="array" ref="F2677">_xlfn.IFS(C2677="","",D2677="","",A2677="","",NOT(B2677=""),B2677*E2677)</f>
        <v/>
      </c>
      <c r="H2677" s="14" t="str" cm="1">
        <f t="array" ref="H2677">_xlfn.IFS(BR_standardformat!G2680="","",COUNTIF(tabel_7!A2708:A3690,BR_standardformat!G2680)=0,BR_standardformat!G2680,COUNTIF(tabel_7!A2708:A3690,BR_standardformat!G2680)&gt;0,"")</f>
        <v/>
      </c>
      <c r="I2677" t="str">
        <f t="shared" si="41"/>
        <v/>
      </c>
    </row>
    <row r="2678" spans="1:9" x14ac:dyDescent="0.25">
      <c r="A2678" s="14" t="str" cm="1">
        <f t="array" ref="A2678">_xlfn.IFS(BR_standardformat!G2681="","",COUNTIF(tabel_7!A2678:A3691,BR_standardformat!G2681)=0,BR_standardformat!G2681,COUNTIF(tabel_7!A2678:A3691,BR_standardformat!G2681)&gt;0,"")</f>
        <v/>
      </c>
      <c r="B2678" s="14" t="str">
        <f>IF(NOT(A2678=""),BR_standardformat!R2681,"")</f>
        <v/>
      </c>
      <c r="E2678" s="21" t="str" cm="1">
        <f t="array" ref="E2678">_xlfn.IFS(C2678="","",D2678="","",A2678="","",NOT(A2678=""),VLOOKUP(_xlfn.CONCAT(C2678,", ",D2678),pg!$C$2:$D$38,2,FALSE))</f>
        <v/>
      </c>
      <c r="F2678" s="21" t="str" cm="1">
        <f t="array" ref="F2678">_xlfn.IFS(C2678="","",D2678="","",A2678="","",NOT(B2678=""),B2678*E2678)</f>
        <v/>
      </c>
      <c r="H2678" s="14" t="str" cm="1">
        <f t="array" ref="H2678">_xlfn.IFS(BR_standardformat!G2681="","",COUNTIF(tabel_7!A2709:A3691,BR_standardformat!G2681)=0,BR_standardformat!G2681,COUNTIF(tabel_7!A2709:A3691,BR_standardformat!G2681)&gt;0,"")</f>
        <v/>
      </c>
      <c r="I2678" t="str">
        <f t="shared" si="41"/>
        <v/>
      </c>
    </row>
    <row r="2679" spans="1:9" x14ac:dyDescent="0.25">
      <c r="A2679" s="14" t="str" cm="1">
        <f t="array" ref="A2679">_xlfn.IFS(BR_standardformat!G2682="","",COUNTIF(tabel_7!A2679:A3692,BR_standardformat!G2682)=0,BR_standardformat!G2682,COUNTIF(tabel_7!A2679:A3692,BR_standardformat!G2682)&gt;0,"")</f>
        <v/>
      </c>
      <c r="B2679" s="14" t="str">
        <f>IF(NOT(A2679=""),BR_standardformat!R2682,"")</f>
        <v/>
      </c>
      <c r="E2679" s="21" t="str" cm="1">
        <f t="array" ref="E2679">_xlfn.IFS(C2679="","",D2679="","",A2679="","",NOT(A2679=""),VLOOKUP(_xlfn.CONCAT(C2679,", ",D2679),pg!$C$2:$D$38,2,FALSE))</f>
        <v/>
      </c>
      <c r="F2679" s="21" t="str" cm="1">
        <f t="array" ref="F2679">_xlfn.IFS(C2679="","",D2679="","",A2679="","",NOT(B2679=""),B2679*E2679)</f>
        <v/>
      </c>
      <c r="H2679" s="14" t="str" cm="1">
        <f t="array" ref="H2679">_xlfn.IFS(BR_standardformat!G2682="","",COUNTIF(tabel_7!A2710:A3692,BR_standardformat!G2682)=0,BR_standardformat!G2682,COUNTIF(tabel_7!A2710:A3692,BR_standardformat!G2682)&gt;0,"")</f>
        <v/>
      </c>
      <c r="I2679" t="str">
        <f t="shared" si="41"/>
        <v/>
      </c>
    </row>
    <row r="2680" spans="1:9" x14ac:dyDescent="0.25">
      <c r="A2680" s="14" t="str" cm="1">
        <f t="array" ref="A2680">_xlfn.IFS(BR_standardformat!G2683="","",COUNTIF(tabel_7!A2680:A3693,BR_standardformat!G2683)=0,BR_standardformat!G2683,COUNTIF(tabel_7!A2680:A3693,BR_standardformat!G2683)&gt;0,"")</f>
        <v/>
      </c>
      <c r="B2680" s="14" t="str">
        <f>IF(NOT(A2680=""),BR_standardformat!R2683,"")</f>
        <v/>
      </c>
      <c r="E2680" s="21" t="str" cm="1">
        <f t="array" ref="E2680">_xlfn.IFS(C2680="","",D2680="","",A2680="","",NOT(A2680=""),VLOOKUP(_xlfn.CONCAT(C2680,", ",D2680),pg!$C$2:$D$38,2,FALSE))</f>
        <v/>
      </c>
      <c r="F2680" s="21" t="str" cm="1">
        <f t="array" ref="F2680">_xlfn.IFS(C2680="","",D2680="","",A2680="","",NOT(B2680=""),B2680*E2680)</f>
        <v/>
      </c>
      <c r="H2680" s="14" t="str" cm="1">
        <f t="array" ref="H2680">_xlfn.IFS(BR_standardformat!G2683="","",COUNTIF(tabel_7!A2711:A3693,BR_standardformat!G2683)=0,BR_standardformat!G2683,COUNTIF(tabel_7!A2711:A3693,BR_standardformat!G2683)&gt;0,"")</f>
        <v/>
      </c>
      <c r="I2680" t="str">
        <f t="shared" si="41"/>
        <v/>
      </c>
    </row>
    <row r="2681" spans="1:9" x14ac:dyDescent="0.25">
      <c r="A2681" s="14" t="str" cm="1">
        <f t="array" ref="A2681">_xlfn.IFS(BR_standardformat!G2684="","",COUNTIF(tabel_7!A2681:A3694,BR_standardformat!G2684)=0,BR_standardformat!G2684,COUNTIF(tabel_7!A2681:A3694,BR_standardformat!G2684)&gt;0,"")</f>
        <v/>
      </c>
      <c r="B2681" s="14" t="str">
        <f>IF(NOT(A2681=""),BR_standardformat!R2684,"")</f>
        <v/>
      </c>
      <c r="E2681" s="21" t="str" cm="1">
        <f t="array" ref="E2681">_xlfn.IFS(C2681="","",D2681="","",A2681="","",NOT(A2681=""),VLOOKUP(_xlfn.CONCAT(C2681,", ",D2681),pg!$C$2:$D$38,2,FALSE))</f>
        <v/>
      </c>
      <c r="F2681" s="21" t="str" cm="1">
        <f t="array" ref="F2681">_xlfn.IFS(C2681="","",D2681="","",A2681="","",NOT(B2681=""),B2681*E2681)</f>
        <v/>
      </c>
      <c r="H2681" s="14" t="str" cm="1">
        <f t="array" ref="H2681">_xlfn.IFS(BR_standardformat!G2684="","",COUNTIF(tabel_7!A2712:A3694,BR_standardformat!G2684)=0,BR_standardformat!G2684,COUNTIF(tabel_7!A2712:A3694,BR_standardformat!G2684)&gt;0,"")</f>
        <v/>
      </c>
      <c r="I2681" t="str">
        <f t="shared" si="41"/>
        <v/>
      </c>
    </row>
    <row r="2682" spans="1:9" x14ac:dyDescent="0.25">
      <c r="A2682" s="14" t="str" cm="1">
        <f t="array" ref="A2682">_xlfn.IFS(BR_standardformat!G2685="","",COUNTIF(tabel_7!A2682:A3695,BR_standardformat!G2685)=0,BR_standardformat!G2685,COUNTIF(tabel_7!A2682:A3695,BR_standardformat!G2685)&gt;0,"")</f>
        <v/>
      </c>
      <c r="B2682" s="14" t="str">
        <f>IF(NOT(A2682=""),BR_standardformat!R2685,"")</f>
        <v/>
      </c>
      <c r="E2682" s="21" t="str" cm="1">
        <f t="array" ref="E2682">_xlfn.IFS(C2682="","",D2682="","",A2682="","",NOT(A2682=""),VLOOKUP(_xlfn.CONCAT(C2682,", ",D2682),pg!$C$2:$D$38,2,FALSE))</f>
        <v/>
      </c>
      <c r="F2682" s="21" t="str" cm="1">
        <f t="array" ref="F2682">_xlfn.IFS(C2682="","",D2682="","",A2682="","",NOT(B2682=""),B2682*E2682)</f>
        <v/>
      </c>
      <c r="H2682" s="14" t="str" cm="1">
        <f t="array" ref="H2682">_xlfn.IFS(BR_standardformat!G2685="","",COUNTIF(tabel_7!A2713:A3695,BR_standardformat!G2685)=0,BR_standardformat!G2685,COUNTIF(tabel_7!A2713:A3695,BR_standardformat!G2685)&gt;0,"")</f>
        <v/>
      </c>
      <c r="I2682" t="str">
        <f t="shared" si="41"/>
        <v/>
      </c>
    </row>
    <row r="2683" spans="1:9" x14ac:dyDescent="0.25">
      <c r="A2683" s="14" t="str" cm="1">
        <f t="array" ref="A2683">_xlfn.IFS(BR_standardformat!G2686="","",COUNTIF(tabel_7!A2683:A3696,BR_standardformat!G2686)=0,BR_standardformat!G2686,COUNTIF(tabel_7!A2683:A3696,BR_standardformat!G2686)&gt;0,"")</f>
        <v/>
      </c>
      <c r="B2683" s="14" t="str">
        <f>IF(NOT(A2683=""),BR_standardformat!R2686,"")</f>
        <v/>
      </c>
      <c r="E2683" s="21" t="str" cm="1">
        <f t="array" ref="E2683">_xlfn.IFS(C2683="","",D2683="","",A2683="","",NOT(A2683=""),VLOOKUP(_xlfn.CONCAT(C2683,", ",D2683),pg!$C$2:$D$38,2,FALSE))</f>
        <v/>
      </c>
      <c r="F2683" s="21" t="str" cm="1">
        <f t="array" ref="F2683">_xlfn.IFS(C2683="","",D2683="","",A2683="","",NOT(B2683=""),B2683*E2683)</f>
        <v/>
      </c>
      <c r="H2683" s="14" t="str" cm="1">
        <f t="array" ref="H2683">_xlfn.IFS(BR_standardformat!G2686="","",COUNTIF(tabel_7!A2714:A3696,BR_standardformat!G2686)=0,BR_standardformat!G2686,COUNTIF(tabel_7!A2714:A3696,BR_standardformat!G2686)&gt;0,"")</f>
        <v/>
      </c>
      <c r="I2683" t="str">
        <f t="shared" si="41"/>
        <v/>
      </c>
    </row>
    <row r="2684" spans="1:9" x14ac:dyDescent="0.25">
      <c r="A2684" s="14" t="str" cm="1">
        <f t="array" ref="A2684">_xlfn.IFS(BR_standardformat!G2687="","",COUNTIF(tabel_7!A2684:A3697,BR_standardformat!G2687)=0,BR_standardformat!G2687,COUNTIF(tabel_7!A2684:A3697,BR_standardformat!G2687)&gt;0,"")</f>
        <v/>
      </c>
      <c r="B2684" s="14" t="str">
        <f>IF(NOT(A2684=""),BR_standardformat!R2687,"")</f>
        <v/>
      </c>
      <c r="E2684" s="21" t="str" cm="1">
        <f t="array" ref="E2684">_xlfn.IFS(C2684="","",D2684="","",A2684="","",NOT(A2684=""),VLOOKUP(_xlfn.CONCAT(C2684,", ",D2684),pg!$C$2:$D$38,2,FALSE))</f>
        <v/>
      </c>
      <c r="F2684" s="21" t="str" cm="1">
        <f t="array" ref="F2684">_xlfn.IFS(C2684="","",D2684="","",A2684="","",NOT(B2684=""),B2684*E2684)</f>
        <v/>
      </c>
      <c r="H2684" s="14" t="str" cm="1">
        <f t="array" ref="H2684">_xlfn.IFS(BR_standardformat!G2687="","",COUNTIF(tabel_7!A2715:A3697,BR_standardformat!G2687)=0,BR_standardformat!G2687,COUNTIF(tabel_7!A2715:A3697,BR_standardformat!G2687)&gt;0,"")</f>
        <v/>
      </c>
      <c r="I2684" t="str">
        <f t="shared" si="41"/>
        <v/>
      </c>
    </row>
    <row r="2685" spans="1:9" x14ac:dyDescent="0.25">
      <c r="A2685" s="14" t="str" cm="1">
        <f t="array" ref="A2685">_xlfn.IFS(BR_standardformat!G2688="","",COUNTIF(tabel_7!A2685:A3698,BR_standardformat!G2688)=0,BR_standardformat!G2688,COUNTIF(tabel_7!A2685:A3698,BR_standardformat!G2688)&gt;0,"")</f>
        <v/>
      </c>
      <c r="B2685" s="14" t="str">
        <f>IF(NOT(A2685=""),BR_standardformat!R2688,"")</f>
        <v/>
      </c>
      <c r="E2685" s="21" t="str" cm="1">
        <f t="array" ref="E2685">_xlfn.IFS(C2685="","",D2685="","",A2685="","",NOT(A2685=""),VLOOKUP(_xlfn.CONCAT(C2685,", ",D2685),pg!$C$2:$D$38,2,FALSE))</f>
        <v/>
      </c>
      <c r="F2685" s="21" t="str" cm="1">
        <f t="array" ref="F2685">_xlfn.IFS(C2685="","",D2685="","",A2685="","",NOT(B2685=""),B2685*E2685)</f>
        <v/>
      </c>
      <c r="H2685" s="14" t="str" cm="1">
        <f t="array" ref="H2685">_xlfn.IFS(BR_standardformat!G2688="","",COUNTIF(tabel_7!A2716:A3698,BR_standardformat!G2688)=0,BR_standardformat!G2688,COUNTIF(tabel_7!A2716:A3698,BR_standardformat!G2688)&gt;0,"")</f>
        <v/>
      </c>
      <c r="I2685" t="str">
        <f t="shared" si="41"/>
        <v/>
      </c>
    </row>
    <row r="2686" spans="1:9" x14ac:dyDescent="0.25">
      <c r="A2686" s="14" t="str" cm="1">
        <f t="array" ref="A2686">_xlfn.IFS(BR_standardformat!G2689="","",COUNTIF(tabel_7!A2686:A3699,BR_standardformat!G2689)=0,BR_standardformat!G2689,COUNTIF(tabel_7!A2686:A3699,BR_standardformat!G2689)&gt;0,"")</f>
        <v/>
      </c>
      <c r="B2686" s="14" t="str">
        <f>IF(NOT(A2686=""),BR_standardformat!R2689,"")</f>
        <v/>
      </c>
      <c r="E2686" s="21" t="str" cm="1">
        <f t="array" ref="E2686">_xlfn.IFS(C2686="","",D2686="","",A2686="","",NOT(A2686=""),VLOOKUP(_xlfn.CONCAT(C2686,", ",D2686),pg!$C$2:$D$38,2,FALSE))</f>
        <v/>
      </c>
      <c r="F2686" s="21" t="str" cm="1">
        <f t="array" ref="F2686">_xlfn.IFS(C2686="","",D2686="","",A2686="","",NOT(B2686=""),B2686*E2686)</f>
        <v/>
      </c>
      <c r="H2686" s="14" t="str" cm="1">
        <f t="array" ref="H2686">_xlfn.IFS(BR_standardformat!G2689="","",COUNTIF(tabel_7!A2717:A3699,BR_standardformat!G2689)=0,BR_standardformat!G2689,COUNTIF(tabel_7!A2717:A3699,BR_standardformat!G2689)&gt;0,"")</f>
        <v/>
      </c>
      <c r="I2686" t="str">
        <f t="shared" si="41"/>
        <v/>
      </c>
    </row>
    <row r="2687" spans="1:9" x14ac:dyDescent="0.25">
      <c r="A2687" s="14" t="str" cm="1">
        <f t="array" ref="A2687">_xlfn.IFS(BR_standardformat!G2690="","",COUNTIF(tabel_7!A2687:A3700,BR_standardformat!G2690)=0,BR_standardformat!G2690,COUNTIF(tabel_7!A2687:A3700,BR_standardformat!G2690)&gt;0,"")</f>
        <v/>
      </c>
      <c r="B2687" s="14" t="str">
        <f>IF(NOT(A2687=""),BR_standardformat!R2690,"")</f>
        <v/>
      </c>
      <c r="E2687" s="21" t="str" cm="1">
        <f t="array" ref="E2687">_xlfn.IFS(C2687="","",D2687="","",A2687="","",NOT(A2687=""),VLOOKUP(_xlfn.CONCAT(C2687,", ",D2687),pg!$C$2:$D$38,2,FALSE))</f>
        <v/>
      </c>
      <c r="F2687" s="21" t="str" cm="1">
        <f t="array" ref="F2687">_xlfn.IFS(C2687="","",D2687="","",A2687="","",NOT(B2687=""),B2687*E2687)</f>
        <v/>
      </c>
      <c r="H2687" s="14" t="str" cm="1">
        <f t="array" ref="H2687">_xlfn.IFS(BR_standardformat!G2690="","",COUNTIF(tabel_7!A2718:A3700,BR_standardformat!G2690)=0,BR_standardformat!G2690,COUNTIF(tabel_7!A2718:A3700,BR_standardformat!G2690)&gt;0,"")</f>
        <v/>
      </c>
      <c r="I2687" t="str">
        <f t="shared" si="41"/>
        <v/>
      </c>
    </row>
    <row r="2688" spans="1:9" x14ac:dyDescent="0.25">
      <c r="A2688" s="14" t="str" cm="1">
        <f t="array" ref="A2688">_xlfn.IFS(BR_standardformat!G2691="","",COUNTIF(tabel_7!A2688:A3701,BR_standardformat!G2691)=0,BR_standardformat!G2691,COUNTIF(tabel_7!A2688:A3701,BR_standardformat!G2691)&gt;0,"")</f>
        <v/>
      </c>
      <c r="B2688" s="14" t="str">
        <f>IF(NOT(A2688=""),BR_standardformat!R2691,"")</f>
        <v/>
      </c>
      <c r="E2688" s="21" t="str" cm="1">
        <f t="array" ref="E2688">_xlfn.IFS(C2688="","",D2688="","",A2688="","",NOT(A2688=""),VLOOKUP(_xlfn.CONCAT(C2688,", ",D2688),pg!$C$2:$D$38,2,FALSE))</f>
        <v/>
      </c>
      <c r="F2688" s="21" t="str" cm="1">
        <f t="array" ref="F2688">_xlfn.IFS(C2688="","",D2688="","",A2688="","",NOT(B2688=""),B2688*E2688)</f>
        <v/>
      </c>
      <c r="H2688" s="14" t="str" cm="1">
        <f t="array" ref="H2688">_xlfn.IFS(BR_standardformat!G2691="","",COUNTIF(tabel_7!A2719:A3701,BR_standardformat!G2691)=0,BR_standardformat!G2691,COUNTIF(tabel_7!A2719:A3701,BR_standardformat!G2691)&gt;0,"")</f>
        <v/>
      </c>
      <c r="I2688" t="str">
        <f t="shared" si="41"/>
        <v/>
      </c>
    </row>
    <row r="2689" spans="1:9" x14ac:dyDescent="0.25">
      <c r="A2689" s="14" t="str" cm="1">
        <f t="array" ref="A2689">_xlfn.IFS(BR_standardformat!G2692="","",COUNTIF(tabel_7!A2689:A3702,BR_standardformat!G2692)=0,BR_standardformat!G2692,COUNTIF(tabel_7!A2689:A3702,BR_standardformat!G2692)&gt;0,"")</f>
        <v/>
      </c>
      <c r="B2689" s="14" t="str">
        <f>IF(NOT(A2689=""),BR_standardformat!R2692,"")</f>
        <v/>
      </c>
      <c r="E2689" s="21" t="str" cm="1">
        <f t="array" ref="E2689">_xlfn.IFS(C2689="","",D2689="","",A2689="","",NOT(A2689=""),VLOOKUP(_xlfn.CONCAT(C2689,", ",D2689),pg!$C$2:$D$38,2,FALSE))</f>
        <v/>
      </c>
      <c r="F2689" s="21" t="str" cm="1">
        <f t="array" ref="F2689">_xlfn.IFS(C2689="","",D2689="","",A2689="","",NOT(B2689=""),B2689*E2689)</f>
        <v/>
      </c>
      <c r="H2689" s="14" t="str" cm="1">
        <f t="array" ref="H2689">_xlfn.IFS(BR_standardformat!G2692="","",COUNTIF(tabel_7!A2720:A3702,BR_standardformat!G2692)=0,BR_standardformat!G2692,COUNTIF(tabel_7!A2720:A3702,BR_standardformat!G2692)&gt;0,"")</f>
        <v/>
      </c>
      <c r="I2689" t="str">
        <f t="shared" si="41"/>
        <v/>
      </c>
    </row>
    <row r="2690" spans="1:9" x14ac:dyDescent="0.25">
      <c r="A2690" s="14" t="str" cm="1">
        <f t="array" ref="A2690">_xlfn.IFS(BR_standardformat!G2693="","",COUNTIF(tabel_7!A2690:A3703,BR_standardformat!G2693)=0,BR_standardformat!G2693,COUNTIF(tabel_7!A2690:A3703,BR_standardformat!G2693)&gt;0,"")</f>
        <v/>
      </c>
      <c r="B2690" s="14" t="str">
        <f>IF(NOT(A2690=""),BR_standardformat!R2693,"")</f>
        <v/>
      </c>
      <c r="E2690" s="21" t="str" cm="1">
        <f t="array" ref="E2690">_xlfn.IFS(C2690="","",D2690="","",A2690="","",NOT(A2690=""),VLOOKUP(_xlfn.CONCAT(C2690,", ",D2690),pg!$C$2:$D$38,2,FALSE))</f>
        <v/>
      </c>
      <c r="F2690" s="21" t="str" cm="1">
        <f t="array" ref="F2690">_xlfn.IFS(C2690="","",D2690="","",A2690="","",NOT(B2690=""),B2690*E2690)</f>
        <v/>
      </c>
      <c r="H2690" s="14" t="str" cm="1">
        <f t="array" ref="H2690">_xlfn.IFS(BR_standardformat!G2693="","",COUNTIF(tabel_7!A2721:A3703,BR_standardformat!G2693)=0,BR_standardformat!G2693,COUNTIF(tabel_7!A2721:A3703,BR_standardformat!G2693)&gt;0,"")</f>
        <v/>
      </c>
      <c r="I2690" t="str">
        <f t="shared" si="41"/>
        <v/>
      </c>
    </row>
    <row r="2691" spans="1:9" x14ac:dyDescent="0.25">
      <c r="A2691" s="14" t="str" cm="1">
        <f t="array" ref="A2691">_xlfn.IFS(BR_standardformat!G2694="","",COUNTIF(tabel_7!A2691:A3704,BR_standardformat!G2694)=0,BR_standardformat!G2694,COUNTIF(tabel_7!A2691:A3704,BR_standardformat!G2694)&gt;0,"")</f>
        <v/>
      </c>
      <c r="B2691" s="14" t="str">
        <f>IF(NOT(A2691=""),BR_standardformat!R2694,"")</f>
        <v/>
      </c>
      <c r="E2691" s="21" t="str" cm="1">
        <f t="array" ref="E2691">_xlfn.IFS(C2691="","",D2691="","",A2691="","",NOT(A2691=""),VLOOKUP(_xlfn.CONCAT(C2691,", ",D2691),pg!$C$2:$D$38,2,FALSE))</f>
        <v/>
      </c>
      <c r="F2691" s="21" t="str" cm="1">
        <f t="array" ref="F2691">_xlfn.IFS(C2691="","",D2691="","",A2691="","",NOT(B2691=""),B2691*E2691)</f>
        <v/>
      </c>
      <c r="H2691" s="14" t="str" cm="1">
        <f t="array" ref="H2691">_xlfn.IFS(BR_standardformat!G2694="","",COUNTIF(tabel_7!A2722:A3704,BR_standardformat!G2694)=0,BR_standardformat!G2694,COUNTIF(tabel_7!A2722:A3704,BR_standardformat!G2694)&gt;0,"")</f>
        <v/>
      </c>
      <c r="I2691" t="str">
        <f t="shared" si="41"/>
        <v/>
      </c>
    </row>
    <row r="2692" spans="1:9" x14ac:dyDescent="0.25">
      <c r="A2692" s="14" t="str" cm="1">
        <f t="array" ref="A2692">_xlfn.IFS(BR_standardformat!G2695="","",COUNTIF(tabel_7!A2692:A3705,BR_standardformat!G2695)=0,BR_standardformat!G2695,COUNTIF(tabel_7!A2692:A3705,BR_standardformat!G2695)&gt;0,"")</f>
        <v/>
      </c>
      <c r="B2692" s="14" t="str">
        <f>IF(NOT(A2692=""),BR_standardformat!R2695,"")</f>
        <v/>
      </c>
      <c r="E2692" s="21" t="str" cm="1">
        <f t="array" ref="E2692">_xlfn.IFS(C2692="","",D2692="","",A2692="","",NOT(A2692=""),VLOOKUP(_xlfn.CONCAT(C2692,", ",D2692),pg!$C$2:$D$38,2,FALSE))</f>
        <v/>
      </c>
      <c r="F2692" s="21" t="str" cm="1">
        <f t="array" ref="F2692">_xlfn.IFS(C2692="","",D2692="","",A2692="","",NOT(B2692=""),B2692*E2692)</f>
        <v/>
      </c>
      <c r="H2692" s="14" t="str" cm="1">
        <f t="array" ref="H2692">_xlfn.IFS(BR_standardformat!G2695="","",COUNTIF(tabel_7!A2723:A3705,BR_standardformat!G2695)=0,BR_standardformat!G2695,COUNTIF(tabel_7!A2723:A3705,BR_standardformat!G2695)&gt;0,"")</f>
        <v/>
      </c>
      <c r="I2692" t="str">
        <f t="shared" ref="I2692:I2755" si="42">IF(AND(C2692&lt;&gt;"", D2692&lt;&gt;""), _xlfn.CONCAT(C2692, ", ", D2692), "")</f>
        <v/>
      </c>
    </row>
    <row r="2693" spans="1:9" x14ac:dyDescent="0.25">
      <c r="A2693" s="14" t="str" cm="1">
        <f t="array" ref="A2693">_xlfn.IFS(BR_standardformat!G2696="","",COUNTIF(tabel_7!A2693:A3706,BR_standardformat!G2696)=0,BR_standardformat!G2696,COUNTIF(tabel_7!A2693:A3706,BR_standardformat!G2696)&gt;0,"")</f>
        <v/>
      </c>
      <c r="B2693" s="14" t="str">
        <f>IF(NOT(A2693=""),BR_standardformat!R2696,"")</f>
        <v/>
      </c>
      <c r="E2693" s="21" t="str" cm="1">
        <f t="array" ref="E2693">_xlfn.IFS(C2693="","",D2693="","",A2693="","",NOT(A2693=""),VLOOKUP(_xlfn.CONCAT(C2693,", ",D2693),pg!$C$2:$D$38,2,FALSE))</f>
        <v/>
      </c>
      <c r="F2693" s="21" t="str" cm="1">
        <f t="array" ref="F2693">_xlfn.IFS(C2693="","",D2693="","",A2693="","",NOT(B2693=""),B2693*E2693)</f>
        <v/>
      </c>
      <c r="H2693" s="14" t="str" cm="1">
        <f t="array" ref="H2693">_xlfn.IFS(BR_standardformat!G2696="","",COUNTIF(tabel_7!A2724:A3706,BR_standardformat!G2696)=0,BR_standardformat!G2696,COUNTIF(tabel_7!A2724:A3706,BR_standardformat!G2696)&gt;0,"")</f>
        <v/>
      </c>
      <c r="I2693" t="str">
        <f t="shared" si="42"/>
        <v/>
      </c>
    </row>
    <row r="2694" spans="1:9" x14ac:dyDescent="0.25">
      <c r="A2694" s="14" t="str" cm="1">
        <f t="array" ref="A2694">_xlfn.IFS(BR_standardformat!G2697="","",COUNTIF(tabel_7!A2694:A3707,BR_standardformat!G2697)=0,BR_standardformat!G2697,COUNTIF(tabel_7!A2694:A3707,BR_standardformat!G2697)&gt;0,"")</f>
        <v/>
      </c>
      <c r="B2694" s="14" t="str">
        <f>IF(NOT(A2694=""),BR_standardformat!R2697,"")</f>
        <v/>
      </c>
      <c r="E2694" s="21" t="str" cm="1">
        <f t="array" ref="E2694">_xlfn.IFS(C2694="","",D2694="","",A2694="","",NOT(A2694=""),VLOOKUP(_xlfn.CONCAT(C2694,", ",D2694),pg!$C$2:$D$38,2,FALSE))</f>
        <v/>
      </c>
      <c r="F2694" s="21" t="str" cm="1">
        <f t="array" ref="F2694">_xlfn.IFS(C2694="","",D2694="","",A2694="","",NOT(B2694=""),B2694*E2694)</f>
        <v/>
      </c>
      <c r="H2694" s="14" t="str" cm="1">
        <f t="array" ref="H2694">_xlfn.IFS(BR_standardformat!G2697="","",COUNTIF(tabel_7!A2725:A3707,BR_standardformat!G2697)=0,BR_standardformat!G2697,COUNTIF(tabel_7!A2725:A3707,BR_standardformat!G2697)&gt;0,"")</f>
        <v/>
      </c>
      <c r="I2694" t="str">
        <f t="shared" si="42"/>
        <v/>
      </c>
    </row>
    <row r="2695" spans="1:9" x14ac:dyDescent="0.25">
      <c r="A2695" s="14" t="str" cm="1">
        <f t="array" ref="A2695">_xlfn.IFS(BR_standardformat!G2698="","",COUNTIF(tabel_7!A2695:A3708,BR_standardformat!G2698)=0,BR_standardformat!G2698,COUNTIF(tabel_7!A2695:A3708,BR_standardformat!G2698)&gt;0,"")</f>
        <v/>
      </c>
      <c r="B2695" s="14" t="str">
        <f>IF(NOT(A2695=""),BR_standardformat!R2698,"")</f>
        <v/>
      </c>
      <c r="E2695" s="21" t="str" cm="1">
        <f t="array" ref="E2695">_xlfn.IFS(C2695="","",D2695="","",A2695="","",NOT(A2695=""),VLOOKUP(_xlfn.CONCAT(C2695,", ",D2695),pg!$C$2:$D$38,2,FALSE))</f>
        <v/>
      </c>
      <c r="F2695" s="21" t="str" cm="1">
        <f t="array" ref="F2695">_xlfn.IFS(C2695="","",D2695="","",A2695="","",NOT(B2695=""),B2695*E2695)</f>
        <v/>
      </c>
      <c r="H2695" s="14" t="str" cm="1">
        <f t="array" ref="H2695">_xlfn.IFS(BR_standardformat!G2698="","",COUNTIF(tabel_7!A2726:A3708,BR_standardformat!G2698)=0,BR_standardformat!G2698,COUNTIF(tabel_7!A2726:A3708,BR_standardformat!G2698)&gt;0,"")</f>
        <v/>
      </c>
      <c r="I2695" t="str">
        <f t="shared" si="42"/>
        <v/>
      </c>
    </row>
    <row r="2696" spans="1:9" x14ac:dyDescent="0.25">
      <c r="A2696" s="14" t="str" cm="1">
        <f t="array" ref="A2696">_xlfn.IFS(BR_standardformat!G2699="","",COUNTIF(tabel_7!A2696:A3709,BR_standardformat!G2699)=0,BR_standardformat!G2699,COUNTIF(tabel_7!A2696:A3709,BR_standardformat!G2699)&gt;0,"")</f>
        <v/>
      </c>
      <c r="B2696" s="14" t="str">
        <f>IF(NOT(A2696=""),BR_standardformat!R2699,"")</f>
        <v/>
      </c>
      <c r="E2696" s="21" t="str" cm="1">
        <f t="array" ref="E2696">_xlfn.IFS(C2696="","",D2696="","",A2696="","",NOT(A2696=""),VLOOKUP(_xlfn.CONCAT(C2696,", ",D2696),pg!$C$2:$D$38,2,FALSE))</f>
        <v/>
      </c>
      <c r="F2696" s="21" t="str" cm="1">
        <f t="array" ref="F2696">_xlfn.IFS(C2696="","",D2696="","",A2696="","",NOT(B2696=""),B2696*E2696)</f>
        <v/>
      </c>
      <c r="H2696" s="14" t="str" cm="1">
        <f t="array" ref="H2696">_xlfn.IFS(BR_standardformat!G2699="","",COUNTIF(tabel_7!A2727:A3709,BR_standardformat!G2699)=0,BR_standardformat!G2699,COUNTIF(tabel_7!A2727:A3709,BR_standardformat!G2699)&gt;0,"")</f>
        <v/>
      </c>
      <c r="I2696" t="str">
        <f t="shared" si="42"/>
        <v/>
      </c>
    </row>
    <row r="2697" spans="1:9" x14ac:dyDescent="0.25">
      <c r="A2697" s="14" t="str" cm="1">
        <f t="array" ref="A2697">_xlfn.IFS(BR_standardformat!G2700="","",COUNTIF(tabel_7!A2697:A3710,BR_standardformat!G2700)=0,BR_standardformat!G2700,COUNTIF(tabel_7!A2697:A3710,BR_standardformat!G2700)&gt;0,"")</f>
        <v/>
      </c>
      <c r="B2697" s="14" t="str">
        <f>IF(NOT(A2697=""),BR_standardformat!R2700,"")</f>
        <v/>
      </c>
      <c r="E2697" s="21" t="str" cm="1">
        <f t="array" ref="E2697">_xlfn.IFS(C2697="","",D2697="","",A2697="","",NOT(A2697=""),VLOOKUP(_xlfn.CONCAT(C2697,", ",D2697),pg!$C$2:$D$38,2,FALSE))</f>
        <v/>
      </c>
      <c r="F2697" s="21" t="str" cm="1">
        <f t="array" ref="F2697">_xlfn.IFS(C2697="","",D2697="","",A2697="","",NOT(B2697=""),B2697*E2697)</f>
        <v/>
      </c>
      <c r="H2697" s="14" t="str" cm="1">
        <f t="array" ref="H2697">_xlfn.IFS(BR_standardformat!G2700="","",COUNTIF(tabel_7!A2728:A3710,BR_standardformat!G2700)=0,BR_standardformat!G2700,COUNTIF(tabel_7!A2728:A3710,BR_standardformat!G2700)&gt;0,"")</f>
        <v/>
      </c>
      <c r="I2697" t="str">
        <f t="shared" si="42"/>
        <v/>
      </c>
    </row>
    <row r="2698" spans="1:9" x14ac:dyDescent="0.25">
      <c r="A2698" s="14" t="str" cm="1">
        <f t="array" ref="A2698">_xlfn.IFS(BR_standardformat!G2701="","",COUNTIF(tabel_7!A2698:A3711,BR_standardformat!G2701)=0,BR_standardformat!G2701,COUNTIF(tabel_7!A2698:A3711,BR_standardformat!G2701)&gt;0,"")</f>
        <v/>
      </c>
      <c r="B2698" s="14" t="str">
        <f>IF(NOT(A2698=""),BR_standardformat!R2701,"")</f>
        <v/>
      </c>
      <c r="E2698" s="21" t="str" cm="1">
        <f t="array" ref="E2698">_xlfn.IFS(C2698="","",D2698="","",A2698="","",NOT(A2698=""),VLOOKUP(_xlfn.CONCAT(C2698,", ",D2698),pg!$C$2:$D$38,2,FALSE))</f>
        <v/>
      </c>
      <c r="F2698" s="21" t="str" cm="1">
        <f t="array" ref="F2698">_xlfn.IFS(C2698="","",D2698="","",A2698="","",NOT(B2698=""),B2698*E2698)</f>
        <v/>
      </c>
      <c r="H2698" s="14" t="str" cm="1">
        <f t="array" ref="H2698">_xlfn.IFS(BR_standardformat!G2701="","",COUNTIF(tabel_7!A2729:A3711,BR_standardformat!G2701)=0,BR_standardformat!G2701,COUNTIF(tabel_7!A2729:A3711,BR_standardformat!G2701)&gt;0,"")</f>
        <v/>
      </c>
      <c r="I2698" t="str">
        <f t="shared" si="42"/>
        <v/>
      </c>
    </row>
    <row r="2699" spans="1:9" x14ac:dyDescent="0.25">
      <c r="A2699" s="14" t="str" cm="1">
        <f t="array" ref="A2699">_xlfn.IFS(BR_standardformat!G2702="","",COUNTIF(tabel_7!A2699:A3712,BR_standardformat!G2702)=0,BR_standardformat!G2702,COUNTIF(tabel_7!A2699:A3712,BR_standardformat!G2702)&gt;0,"")</f>
        <v/>
      </c>
      <c r="B2699" s="14" t="str">
        <f>IF(NOT(A2699=""),BR_standardformat!R2702,"")</f>
        <v/>
      </c>
      <c r="E2699" s="21" t="str" cm="1">
        <f t="array" ref="E2699">_xlfn.IFS(C2699="","",D2699="","",A2699="","",NOT(A2699=""),VLOOKUP(_xlfn.CONCAT(C2699,", ",D2699),pg!$C$2:$D$38,2,FALSE))</f>
        <v/>
      </c>
      <c r="F2699" s="21" t="str" cm="1">
        <f t="array" ref="F2699">_xlfn.IFS(C2699="","",D2699="","",A2699="","",NOT(B2699=""),B2699*E2699)</f>
        <v/>
      </c>
      <c r="H2699" s="14" t="str" cm="1">
        <f t="array" ref="H2699">_xlfn.IFS(BR_standardformat!G2702="","",COUNTIF(tabel_7!A2730:A3712,BR_standardformat!G2702)=0,BR_standardformat!G2702,COUNTIF(tabel_7!A2730:A3712,BR_standardformat!G2702)&gt;0,"")</f>
        <v/>
      </c>
      <c r="I2699" t="str">
        <f t="shared" si="42"/>
        <v/>
      </c>
    </row>
    <row r="2700" spans="1:9" x14ac:dyDescent="0.25">
      <c r="A2700" s="14" t="str" cm="1">
        <f t="array" ref="A2700">_xlfn.IFS(BR_standardformat!G2703="","",COUNTIF(tabel_7!A2700:A3713,BR_standardformat!G2703)=0,BR_standardformat!G2703,COUNTIF(tabel_7!A2700:A3713,BR_standardformat!G2703)&gt;0,"")</f>
        <v/>
      </c>
      <c r="B2700" s="14" t="str">
        <f>IF(NOT(A2700=""),BR_standardformat!R2703,"")</f>
        <v/>
      </c>
      <c r="E2700" s="21" t="str" cm="1">
        <f t="array" ref="E2700">_xlfn.IFS(C2700="","",D2700="","",A2700="","",NOT(A2700=""),VLOOKUP(_xlfn.CONCAT(C2700,", ",D2700),pg!$C$2:$D$38,2,FALSE))</f>
        <v/>
      </c>
      <c r="F2700" s="21" t="str" cm="1">
        <f t="array" ref="F2700">_xlfn.IFS(C2700="","",D2700="","",A2700="","",NOT(B2700=""),B2700*E2700)</f>
        <v/>
      </c>
      <c r="H2700" s="14" t="str" cm="1">
        <f t="array" ref="H2700">_xlfn.IFS(BR_standardformat!G2703="","",COUNTIF(tabel_7!A2731:A3713,BR_standardformat!G2703)=0,BR_standardformat!G2703,COUNTIF(tabel_7!A2731:A3713,BR_standardformat!G2703)&gt;0,"")</f>
        <v/>
      </c>
      <c r="I2700" t="str">
        <f t="shared" si="42"/>
        <v/>
      </c>
    </row>
    <row r="2701" spans="1:9" x14ac:dyDescent="0.25">
      <c r="A2701" s="14" t="str" cm="1">
        <f t="array" ref="A2701">_xlfn.IFS(BR_standardformat!G2704="","",COUNTIF(tabel_7!A2701:A3714,BR_standardformat!G2704)=0,BR_standardformat!G2704,COUNTIF(tabel_7!A2701:A3714,BR_standardformat!G2704)&gt;0,"")</f>
        <v/>
      </c>
      <c r="B2701" s="14" t="str">
        <f>IF(NOT(A2701=""),BR_standardformat!R2704,"")</f>
        <v/>
      </c>
      <c r="E2701" s="21" t="str" cm="1">
        <f t="array" ref="E2701">_xlfn.IFS(C2701="","",D2701="","",A2701="","",NOT(A2701=""),VLOOKUP(_xlfn.CONCAT(C2701,", ",D2701),pg!$C$2:$D$38,2,FALSE))</f>
        <v/>
      </c>
      <c r="F2701" s="21" t="str" cm="1">
        <f t="array" ref="F2701">_xlfn.IFS(C2701="","",D2701="","",A2701="","",NOT(B2701=""),B2701*E2701)</f>
        <v/>
      </c>
      <c r="H2701" s="14" t="str" cm="1">
        <f t="array" ref="H2701">_xlfn.IFS(BR_standardformat!G2704="","",COUNTIF(tabel_7!A2732:A3714,BR_standardformat!G2704)=0,BR_standardformat!G2704,COUNTIF(tabel_7!A2732:A3714,BR_standardformat!G2704)&gt;0,"")</f>
        <v/>
      </c>
      <c r="I2701" t="str">
        <f t="shared" si="42"/>
        <v/>
      </c>
    </row>
    <row r="2702" spans="1:9" x14ac:dyDescent="0.25">
      <c r="A2702" s="14" t="str" cm="1">
        <f t="array" ref="A2702">_xlfn.IFS(BR_standardformat!G2705="","",COUNTIF(tabel_7!A2702:A3715,BR_standardformat!G2705)=0,BR_standardformat!G2705,COUNTIF(tabel_7!A2702:A3715,BR_standardformat!G2705)&gt;0,"")</f>
        <v/>
      </c>
      <c r="B2702" s="14" t="str">
        <f>IF(NOT(A2702=""),BR_standardformat!R2705,"")</f>
        <v/>
      </c>
      <c r="E2702" s="21" t="str" cm="1">
        <f t="array" ref="E2702">_xlfn.IFS(C2702="","",D2702="","",A2702="","",NOT(A2702=""),VLOOKUP(_xlfn.CONCAT(C2702,", ",D2702),pg!$C$2:$D$38,2,FALSE))</f>
        <v/>
      </c>
      <c r="F2702" s="21" t="str" cm="1">
        <f t="array" ref="F2702">_xlfn.IFS(C2702="","",D2702="","",A2702="","",NOT(B2702=""),B2702*E2702)</f>
        <v/>
      </c>
      <c r="H2702" s="14" t="str" cm="1">
        <f t="array" ref="H2702">_xlfn.IFS(BR_standardformat!G2705="","",COUNTIF(tabel_7!A2733:A3715,BR_standardformat!G2705)=0,BR_standardformat!G2705,COUNTIF(tabel_7!A2733:A3715,BR_standardformat!G2705)&gt;0,"")</f>
        <v/>
      </c>
      <c r="I2702" t="str">
        <f t="shared" si="42"/>
        <v/>
      </c>
    </row>
    <row r="2703" spans="1:9" x14ac:dyDescent="0.25">
      <c r="A2703" s="14" t="str" cm="1">
        <f t="array" ref="A2703">_xlfn.IFS(BR_standardformat!G2706="","",COUNTIF(tabel_7!A2703:A3716,BR_standardformat!G2706)=0,BR_standardformat!G2706,COUNTIF(tabel_7!A2703:A3716,BR_standardformat!G2706)&gt;0,"")</f>
        <v/>
      </c>
      <c r="B2703" s="14" t="str">
        <f>IF(NOT(A2703=""),BR_standardformat!R2706,"")</f>
        <v/>
      </c>
      <c r="E2703" s="21" t="str" cm="1">
        <f t="array" ref="E2703">_xlfn.IFS(C2703="","",D2703="","",A2703="","",NOT(A2703=""),VLOOKUP(_xlfn.CONCAT(C2703,", ",D2703),pg!$C$2:$D$38,2,FALSE))</f>
        <v/>
      </c>
      <c r="F2703" s="21" t="str" cm="1">
        <f t="array" ref="F2703">_xlfn.IFS(C2703="","",D2703="","",A2703="","",NOT(B2703=""),B2703*E2703)</f>
        <v/>
      </c>
      <c r="H2703" s="14" t="str" cm="1">
        <f t="array" ref="H2703">_xlfn.IFS(BR_standardformat!G2706="","",COUNTIF(tabel_7!A2734:A3716,BR_standardformat!G2706)=0,BR_standardformat!G2706,COUNTIF(tabel_7!A2734:A3716,BR_standardformat!G2706)&gt;0,"")</f>
        <v/>
      </c>
      <c r="I2703" t="str">
        <f t="shared" si="42"/>
        <v/>
      </c>
    </row>
    <row r="2704" spans="1:9" x14ac:dyDescent="0.25">
      <c r="A2704" s="14" t="str" cm="1">
        <f t="array" ref="A2704">_xlfn.IFS(BR_standardformat!G2707="","",COUNTIF(tabel_7!A2704:A3717,BR_standardformat!G2707)=0,BR_standardformat!G2707,COUNTIF(tabel_7!A2704:A3717,BR_standardformat!G2707)&gt;0,"")</f>
        <v/>
      </c>
      <c r="B2704" s="14" t="str">
        <f>IF(NOT(A2704=""),BR_standardformat!R2707,"")</f>
        <v/>
      </c>
      <c r="E2704" s="21" t="str" cm="1">
        <f t="array" ref="E2704">_xlfn.IFS(C2704="","",D2704="","",A2704="","",NOT(A2704=""),VLOOKUP(_xlfn.CONCAT(C2704,", ",D2704),pg!$C$2:$D$38,2,FALSE))</f>
        <v/>
      </c>
      <c r="F2704" s="21" t="str" cm="1">
        <f t="array" ref="F2704">_xlfn.IFS(C2704="","",D2704="","",A2704="","",NOT(B2704=""),B2704*E2704)</f>
        <v/>
      </c>
      <c r="H2704" s="14" t="str" cm="1">
        <f t="array" ref="H2704">_xlfn.IFS(BR_standardformat!G2707="","",COUNTIF(tabel_7!A2735:A3717,BR_standardformat!G2707)=0,BR_standardformat!G2707,COUNTIF(tabel_7!A2735:A3717,BR_standardformat!G2707)&gt;0,"")</f>
        <v/>
      </c>
      <c r="I2704" t="str">
        <f t="shared" si="42"/>
        <v/>
      </c>
    </row>
    <row r="2705" spans="1:9" x14ac:dyDescent="0.25">
      <c r="A2705" s="14" t="str" cm="1">
        <f t="array" ref="A2705">_xlfn.IFS(BR_standardformat!G2708="","",COUNTIF(tabel_7!A2705:A3718,BR_standardformat!G2708)=0,BR_standardformat!G2708,COUNTIF(tabel_7!A2705:A3718,BR_standardformat!G2708)&gt;0,"")</f>
        <v/>
      </c>
      <c r="B2705" s="14" t="str">
        <f>IF(NOT(A2705=""),BR_standardformat!R2708,"")</f>
        <v/>
      </c>
      <c r="E2705" s="21" t="str" cm="1">
        <f t="array" ref="E2705">_xlfn.IFS(C2705="","",D2705="","",A2705="","",NOT(A2705=""),VLOOKUP(_xlfn.CONCAT(C2705,", ",D2705),pg!$C$2:$D$38,2,FALSE))</f>
        <v/>
      </c>
      <c r="F2705" s="21" t="str" cm="1">
        <f t="array" ref="F2705">_xlfn.IFS(C2705="","",D2705="","",A2705="","",NOT(B2705=""),B2705*E2705)</f>
        <v/>
      </c>
      <c r="H2705" s="14" t="str" cm="1">
        <f t="array" ref="H2705">_xlfn.IFS(BR_standardformat!G2708="","",COUNTIF(tabel_7!A2736:A3718,BR_standardformat!G2708)=0,BR_standardformat!G2708,COUNTIF(tabel_7!A2736:A3718,BR_standardformat!G2708)&gt;0,"")</f>
        <v/>
      </c>
      <c r="I2705" t="str">
        <f t="shared" si="42"/>
        <v/>
      </c>
    </row>
    <row r="2706" spans="1:9" x14ac:dyDescent="0.25">
      <c r="A2706" s="14" t="str" cm="1">
        <f t="array" ref="A2706">_xlfn.IFS(BR_standardformat!G2709="","",COUNTIF(tabel_7!A2706:A3719,BR_standardformat!G2709)=0,BR_standardformat!G2709,COUNTIF(tabel_7!A2706:A3719,BR_standardformat!G2709)&gt;0,"")</f>
        <v/>
      </c>
      <c r="B2706" s="14" t="str">
        <f>IF(NOT(A2706=""),BR_standardformat!R2709,"")</f>
        <v/>
      </c>
      <c r="E2706" s="21" t="str" cm="1">
        <f t="array" ref="E2706">_xlfn.IFS(C2706="","",D2706="","",A2706="","",NOT(A2706=""),VLOOKUP(_xlfn.CONCAT(C2706,", ",D2706),pg!$C$2:$D$38,2,FALSE))</f>
        <v/>
      </c>
      <c r="F2706" s="21" t="str" cm="1">
        <f t="array" ref="F2706">_xlfn.IFS(C2706="","",D2706="","",A2706="","",NOT(B2706=""),B2706*E2706)</f>
        <v/>
      </c>
      <c r="H2706" s="14" t="str" cm="1">
        <f t="array" ref="H2706">_xlfn.IFS(BR_standardformat!G2709="","",COUNTIF(tabel_7!A2737:A3719,BR_standardformat!G2709)=0,BR_standardformat!G2709,COUNTIF(tabel_7!A2737:A3719,BR_standardformat!G2709)&gt;0,"")</f>
        <v/>
      </c>
      <c r="I2706" t="str">
        <f t="shared" si="42"/>
        <v/>
      </c>
    </row>
    <row r="2707" spans="1:9" x14ac:dyDescent="0.25">
      <c r="A2707" s="14" t="str" cm="1">
        <f t="array" ref="A2707">_xlfn.IFS(BR_standardformat!G2710="","",COUNTIF(tabel_7!A2707:A3720,BR_standardformat!G2710)=0,BR_standardformat!G2710,COUNTIF(tabel_7!A2707:A3720,BR_standardformat!G2710)&gt;0,"")</f>
        <v/>
      </c>
      <c r="B2707" s="14" t="str">
        <f>IF(NOT(A2707=""),BR_standardformat!R2710,"")</f>
        <v/>
      </c>
      <c r="E2707" s="21" t="str" cm="1">
        <f t="array" ref="E2707">_xlfn.IFS(C2707="","",D2707="","",A2707="","",NOT(A2707=""),VLOOKUP(_xlfn.CONCAT(C2707,", ",D2707),pg!$C$2:$D$38,2,FALSE))</f>
        <v/>
      </c>
      <c r="F2707" s="21" t="str" cm="1">
        <f t="array" ref="F2707">_xlfn.IFS(C2707="","",D2707="","",A2707="","",NOT(B2707=""),B2707*E2707)</f>
        <v/>
      </c>
      <c r="H2707" s="14" t="str" cm="1">
        <f t="array" ref="H2707">_xlfn.IFS(BR_standardformat!G2710="","",COUNTIF(tabel_7!A2738:A3720,BR_standardformat!G2710)=0,BR_standardformat!G2710,COUNTIF(tabel_7!A2738:A3720,BR_standardformat!G2710)&gt;0,"")</f>
        <v/>
      </c>
      <c r="I2707" t="str">
        <f t="shared" si="42"/>
        <v/>
      </c>
    </row>
    <row r="2708" spans="1:9" x14ac:dyDescent="0.25">
      <c r="A2708" s="14" t="str" cm="1">
        <f t="array" ref="A2708">_xlfn.IFS(BR_standardformat!G2711="","",COUNTIF(tabel_7!A2708:A3721,BR_standardformat!G2711)=0,BR_standardformat!G2711,COUNTIF(tabel_7!A2708:A3721,BR_standardformat!G2711)&gt;0,"")</f>
        <v/>
      </c>
      <c r="B2708" s="14" t="str">
        <f>IF(NOT(A2708=""),BR_standardformat!R2711,"")</f>
        <v/>
      </c>
      <c r="E2708" s="21" t="str" cm="1">
        <f t="array" ref="E2708">_xlfn.IFS(C2708="","",D2708="","",A2708="","",NOT(A2708=""),VLOOKUP(_xlfn.CONCAT(C2708,", ",D2708),pg!$C$2:$D$38,2,FALSE))</f>
        <v/>
      </c>
      <c r="F2708" s="21" t="str" cm="1">
        <f t="array" ref="F2708">_xlfn.IFS(C2708="","",D2708="","",A2708="","",NOT(B2708=""),B2708*E2708)</f>
        <v/>
      </c>
      <c r="H2708" s="14" t="str" cm="1">
        <f t="array" ref="H2708">_xlfn.IFS(BR_standardformat!G2711="","",COUNTIF(tabel_7!A2739:A3721,BR_standardformat!G2711)=0,BR_standardformat!G2711,COUNTIF(tabel_7!A2739:A3721,BR_standardformat!G2711)&gt;0,"")</f>
        <v/>
      </c>
      <c r="I2708" t="str">
        <f t="shared" si="42"/>
        <v/>
      </c>
    </row>
    <row r="2709" spans="1:9" x14ac:dyDescent="0.25">
      <c r="A2709" s="14" t="str" cm="1">
        <f t="array" ref="A2709">_xlfn.IFS(BR_standardformat!G2712="","",COUNTIF(tabel_7!A2709:A3722,BR_standardformat!G2712)=0,BR_standardformat!G2712,COUNTIF(tabel_7!A2709:A3722,BR_standardformat!G2712)&gt;0,"")</f>
        <v/>
      </c>
      <c r="B2709" s="14" t="str">
        <f>IF(NOT(A2709=""),BR_standardformat!R2712,"")</f>
        <v/>
      </c>
      <c r="E2709" s="21" t="str" cm="1">
        <f t="array" ref="E2709">_xlfn.IFS(C2709="","",D2709="","",A2709="","",NOT(A2709=""),VLOOKUP(_xlfn.CONCAT(C2709,", ",D2709),pg!$C$2:$D$38,2,FALSE))</f>
        <v/>
      </c>
      <c r="F2709" s="21" t="str" cm="1">
        <f t="array" ref="F2709">_xlfn.IFS(C2709="","",D2709="","",A2709="","",NOT(B2709=""),B2709*E2709)</f>
        <v/>
      </c>
      <c r="H2709" s="14" t="str" cm="1">
        <f t="array" ref="H2709">_xlfn.IFS(BR_standardformat!G2712="","",COUNTIF(tabel_7!A2740:A3722,BR_standardformat!G2712)=0,BR_standardformat!G2712,COUNTIF(tabel_7!A2740:A3722,BR_standardformat!G2712)&gt;0,"")</f>
        <v/>
      </c>
      <c r="I2709" t="str">
        <f t="shared" si="42"/>
        <v/>
      </c>
    </row>
    <row r="2710" spans="1:9" x14ac:dyDescent="0.25">
      <c r="A2710" s="14" t="str" cm="1">
        <f t="array" ref="A2710">_xlfn.IFS(BR_standardformat!G2713="","",COUNTIF(tabel_7!A2710:A3723,BR_standardformat!G2713)=0,BR_standardformat!G2713,COUNTIF(tabel_7!A2710:A3723,BR_standardformat!G2713)&gt;0,"")</f>
        <v/>
      </c>
      <c r="B2710" s="14" t="str">
        <f>IF(NOT(A2710=""),BR_standardformat!R2713,"")</f>
        <v/>
      </c>
      <c r="E2710" s="21" t="str" cm="1">
        <f t="array" ref="E2710">_xlfn.IFS(C2710="","",D2710="","",A2710="","",NOT(A2710=""),VLOOKUP(_xlfn.CONCAT(C2710,", ",D2710),pg!$C$2:$D$38,2,FALSE))</f>
        <v/>
      </c>
      <c r="F2710" s="21" t="str" cm="1">
        <f t="array" ref="F2710">_xlfn.IFS(C2710="","",D2710="","",A2710="","",NOT(B2710=""),B2710*E2710)</f>
        <v/>
      </c>
      <c r="H2710" s="14" t="str" cm="1">
        <f t="array" ref="H2710">_xlfn.IFS(BR_standardformat!G2713="","",COUNTIF(tabel_7!A2741:A3723,BR_standardformat!G2713)=0,BR_standardformat!G2713,COUNTIF(tabel_7!A2741:A3723,BR_standardformat!G2713)&gt;0,"")</f>
        <v/>
      </c>
      <c r="I2710" t="str">
        <f t="shared" si="42"/>
        <v/>
      </c>
    </row>
    <row r="2711" spans="1:9" x14ac:dyDescent="0.25">
      <c r="A2711" s="14" t="str" cm="1">
        <f t="array" ref="A2711">_xlfn.IFS(BR_standardformat!G2714="","",COUNTIF(tabel_7!A2711:A3724,BR_standardformat!G2714)=0,BR_standardformat!G2714,COUNTIF(tabel_7!A2711:A3724,BR_standardformat!G2714)&gt;0,"")</f>
        <v/>
      </c>
      <c r="B2711" s="14" t="str">
        <f>IF(NOT(A2711=""),BR_standardformat!R2714,"")</f>
        <v/>
      </c>
      <c r="E2711" s="21" t="str" cm="1">
        <f t="array" ref="E2711">_xlfn.IFS(C2711="","",D2711="","",A2711="","",NOT(A2711=""),VLOOKUP(_xlfn.CONCAT(C2711,", ",D2711),pg!$C$2:$D$38,2,FALSE))</f>
        <v/>
      </c>
      <c r="F2711" s="21" t="str" cm="1">
        <f t="array" ref="F2711">_xlfn.IFS(C2711="","",D2711="","",A2711="","",NOT(B2711=""),B2711*E2711)</f>
        <v/>
      </c>
      <c r="H2711" s="14" t="str" cm="1">
        <f t="array" ref="H2711">_xlfn.IFS(BR_standardformat!G2714="","",COUNTIF(tabel_7!A2742:A3724,BR_standardformat!G2714)=0,BR_standardformat!G2714,COUNTIF(tabel_7!A2742:A3724,BR_standardformat!G2714)&gt;0,"")</f>
        <v/>
      </c>
      <c r="I2711" t="str">
        <f t="shared" si="42"/>
        <v/>
      </c>
    </row>
    <row r="2712" spans="1:9" x14ac:dyDescent="0.25">
      <c r="A2712" s="14" t="str" cm="1">
        <f t="array" ref="A2712">_xlfn.IFS(BR_standardformat!G2715="","",COUNTIF(tabel_7!A2712:A3725,BR_standardformat!G2715)=0,BR_standardformat!G2715,COUNTIF(tabel_7!A2712:A3725,BR_standardformat!G2715)&gt;0,"")</f>
        <v/>
      </c>
      <c r="B2712" s="14" t="str">
        <f>IF(NOT(A2712=""),BR_standardformat!R2715,"")</f>
        <v/>
      </c>
      <c r="E2712" s="21" t="str" cm="1">
        <f t="array" ref="E2712">_xlfn.IFS(C2712="","",D2712="","",A2712="","",NOT(A2712=""),VLOOKUP(_xlfn.CONCAT(C2712,", ",D2712),pg!$C$2:$D$38,2,FALSE))</f>
        <v/>
      </c>
      <c r="F2712" s="21" t="str" cm="1">
        <f t="array" ref="F2712">_xlfn.IFS(C2712="","",D2712="","",A2712="","",NOT(B2712=""),B2712*E2712)</f>
        <v/>
      </c>
      <c r="H2712" s="14" t="str" cm="1">
        <f t="array" ref="H2712">_xlfn.IFS(BR_standardformat!G2715="","",COUNTIF(tabel_7!A2743:A3725,BR_standardformat!G2715)=0,BR_standardformat!G2715,COUNTIF(tabel_7!A2743:A3725,BR_standardformat!G2715)&gt;0,"")</f>
        <v/>
      </c>
      <c r="I2712" t="str">
        <f t="shared" si="42"/>
        <v/>
      </c>
    </row>
    <row r="2713" spans="1:9" x14ac:dyDescent="0.25">
      <c r="A2713" s="14" t="str" cm="1">
        <f t="array" ref="A2713">_xlfn.IFS(BR_standardformat!G2716="","",COUNTIF(tabel_7!A2713:A3726,BR_standardformat!G2716)=0,BR_standardformat!G2716,COUNTIF(tabel_7!A2713:A3726,BR_standardformat!G2716)&gt;0,"")</f>
        <v/>
      </c>
      <c r="B2713" s="14" t="str">
        <f>IF(NOT(A2713=""),BR_standardformat!R2716,"")</f>
        <v/>
      </c>
      <c r="E2713" s="21" t="str" cm="1">
        <f t="array" ref="E2713">_xlfn.IFS(C2713="","",D2713="","",A2713="","",NOT(A2713=""),VLOOKUP(_xlfn.CONCAT(C2713,", ",D2713),pg!$C$2:$D$38,2,FALSE))</f>
        <v/>
      </c>
      <c r="F2713" s="21" t="str" cm="1">
        <f t="array" ref="F2713">_xlfn.IFS(C2713="","",D2713="","",A2713="","",NOT(B2713=""),B2713*E2713)</f>
        <v/>
      </c>
      <c r="H2713" s="14" t="str" cm="1">
        <f t="array" ref="H2713">_xlfn.IFS(BR_standardformat!G2716="","",COUNTIF(tabel_7!A2744:A3726,BR_standardformat!G2716)=0,BR_standardformat!G2716,COUNTIF(tabel_7!A2744:A3726,BR_standardformat!G2716)&gt;0,"")</f>
        <v/>
      </c>
      <c r="I2713" t="str">
        <f t="shared" si="42"/>
        <v/>
      </c>
    </row>
    <row r="2714" spans="1:9" x14ac:dyDescent="0.25">
      <c r="A2714" s="14" t="str" cm="1">
        <f t="array" ref="A2714">_xlfn.IFS(BR_standardformat!G2717="","",COUNTIF(tabel_7!A2714:A3727,BR_standardformat!G2717)=0,BR_standardformat!G2717,COUNTIF(tabel_7!A2714:A3727,BR_standardformat!G2717)&gt;0,"")</f>
        <v/>
      </c>
      <c r="B2714" s="14" t="str">
        <f>IF(NOT(A2714=""),BR_standardformat!R2717,"")</f>
        <v/>
      </c>
      <c r="E2714" s="21" t="str" cm="1">
        <f t="array" ref="E2714">_xlfn.IFS(C2714="","",D2714="","",A2714="","",NOT(A2714=""),VLOOKUP(_xlfn.CONCAT(C2714,", ",D2714),pg!$C$2:$D$38,2,FALSE))</f>
        <v/>
      </c>
      <c r="F2714" s="21" t="str" cm="1">
        <f t="array" ref="F2714">_xlfn.IFS(C2714="","",D2714="","",A2714="","",NOT(B2714=""),B2714*E2714)</f>
        <v/>
      </c>
      <c r="H2714" s="14" t="str" cm="1">
        <f t="array" ref="H2714">_xlfn.IFS(BR_standardformat!G2717="","",COUNTIF(tabel_7!A2745:A3727,BR_standardformat!G2717)=0,BR_standardformat!G2717,COUNTIF(tabel_7!A2745:A3727,BR_standardformat!G2717)&gt;0,"")</f>
        <v/>
      </c>
      <c r="I2714" t="str">
        <f t="shared" si="42"/>
        <v/>
      </c>
    </row>
    <row r="2715" spans="1:9" x14ac:dyDescent="0.25">
      <c r="A2715" s="14" t="str" cm="1">
        <f t="array" ref="A2715">_xlfn.IFS(BR_standardformat!G2718="","",COUNTIF(tabel_7!A2715:A3728,BR_standardformat!G2718)=0,BR_standardformat!G2718,COUNTIF(tabel_7!A2715:A3728,BR_standardformat!G2718)&gt;0,"")</f>
        <v/>
      </c>
      <c r="B2715" s="14" t="str">
        <f>IF(NOT(A2715=""),BR_standardformat!R2718,"")</f>
        <v/>
      </c>
      <c r="E2715" s="21" t="str" cm="1">
        <f t="array" ref="E2715">_xlfn.IFS(C2715="","",D2715="","",A2715="","",NOT(A2715=""),VLOOKUP(_xlfn.CONCAT(C2715,", ",D2715),pg!$C$2:$D$38,2,FALSE))</f>
        <v/>
      </c>
      <c r="F2715" s="21" t="str" cm="1">
        <f t="array" ref="F2715">_xlfn.IFS(C2715="","",D2715="","",A2715="","",NOT(B2715=""),B2715*E2715)</f>
        <v/>
      </c>
      <c r="H2715" s="14" t="str" cm="1">
        <f t="array" ref="H2715">_xlfn.IFS(BR_standardformat!G2718="","",COUNTIF(tabel_7!A2746:A3728,BR_standardformat!G2718)=0,BR_standardformat!G2718,COUNTIF(tabel_7!A2746:A3728,BR_standardformat!G2718)&gt;0,"")</f>
        <v/>
      </c>
      <c r="I2715" t="str">
        <f t="shared" si="42"/>
        <v/>
      </c>
    </row>
    <row r="2716" spans="1:9" x14ac:dyDescent="0.25">
      <c r="A2716" s="14" t="str" cm="1">
        <f t="array" ref="A2716">_xlfn.IFS(BR_standardformat!G2719="","",COUNTIF(tabel_7!A2716:A3729,BR_standardformat!G2719)=0,BR_standardformat!G2719,COUNTIF(tabel_7!A2716:A3729,BR_standardformat!G2719)&gt;0,"")</f>
        <v/>
      </c>
      <c r="B2716" s="14" t="str">
        <f>IF(NOT(A2716=""),BR_standardformat!R2719,"")</f>
        <v/>
      </c>
      <c r="E2716" s="21" t="str" cm="1">
        <f t="array" ref="E2716">_xlfn.IFS(C2716="","",D2716="","",A2716="","",NOT(A2716=""),VLOOKUP(_xlfn.CONCAT(C2716,", ",D2716),pg!$C$2:$D$38,2,FALSE))</f>
        <v/>
      </c>
      <c r="F2716" s="21" t="str" cm="1">
        <f t="array" ref="F2716">_xlfn.IFS(C2716="","",D2716="","",A2716="","",NOT(B2716=""),B2716*E2716)</f>
        <v/>
      </c>
      <c r="H2716" s="14" t="str" cm="1">
        <f t="array" ref="H2716">_xlfn.IFS(BR_standardformat!G2719="","",COUNTIF(tabel_7!A2747:A3729,BR_standardformat!G2719)=0,BR_standardformat!G2719,COUNTIF(tabel_7!A2747:A3729,BR_standardformat!G2719)&gt;0,"")</f>
        <v/>
      </c>
      <c r="I2716" t="str">
        <f t="shared" si="42"/>
        <v/>
      </c>
    </row>
    <row r="2717" spans="1:9" x14ac:dyDescent="0.25">
      <c r="A2717" s="14" t="str" cm="1">
        <f t="array" ref="A2717">_xlfn.IFS(BR_standardformat!G2720="","",COUNTIF(tabel_7!A2717:A3730,BR_standardformat!G2720)=0,BR_standardformat!G2720,COUNTIF(tabel_7!A2717:A3730,BR_standardformat!G2720)&gt;0,"")</f>
        <v/>
      </c>
      <c r="B2717" s="14" t="str">
        <f>IF(NOT(A2717=""),BR_standardformat!R2720,"")</f>
        <v/>
      </c>
      <c r="E2717" s="21" t="str" cm="1">
        <f t="array" ref="E2717">_xlfn.IFS(C2717="","",D2717="","",A2717="","",NOT(A2717=""),VLOOKUP(_xlfn.CONCAT(C2717,", ",D2717),pg!$C$2:$D$38,2,FALSE))</f>
        <v/>
      </c>
      <c r="F2717" s="21" t="str" cm="1">
        <f t="array" ref="F2717">_xlfn.IFS(C2717="","",D2717="","",A2717="","",NOT(B2717=""),B2717*E2717)</f>
        <v/>
      </c>
      <c r="H2717" s="14" t="str" cm="1">
        <f t="array" ref="H2717">_xlfn.IFS(BR_standardformat!G2720="","",COUNTIF(tabel_7!A2748:A3730,BR_standardformat!G2720)=0,BR_standardformat!G2720,COUNTIF(tabel_7!A2748:A3730,BR_standardformat!G2720)&gt;0,"")</f>
        <v/>
      </c>
      <c r="I2717" t="str">
        <f t="shared" si="42"/>
        <v/>
      </c>
    </row>
    <row r="2718" spans="1:9" x14ac:dyDescent="0.25">
      <c r="A2718" s="14" t="str" cm="1">
        <f t="array" ref="A2718">_xlfn.IFS(BR_standardformat!G2721="","",COUNTIF(tabel_7!A2718:A3731,BR_standardformat!G2721)=0,BR_standardformat!G2721,COUNTIF(tabel_7!A2718:A3731,BR_standardformat!G2721)&gt;0,"")</f>
        <v/>
      </c>
      <c r="B2718" s="14" t="str">
        <f>IF(NOT(A2718=""),BR_standardformat!R2721,"")</f>
        <v/>
      </c>
      <c r="E2718" s="21" t="str" cm="1">
        <f t="array" ref="E2718">_xlfn.IFS(C2718="","",D2718="","",A2718="","",NOT(A2718=""),VLOOKUP(_xlfn.CONCAT(C2718,", ",D2718),pg!$C$2:$D$38,2,FALSE))</f>
        <v/>
      </c>
      <c r="F2718" s="21" t="str" cm="1">
        <f t="array" ref="F2718">_xlfn.IFS(C2718="","",D2718="","",A2718="","",NOT(B2718=""),B2718*E2718)</f>
        <v/>
      </c>
      <c r="H2718" s="14" t="str" cm="1">
        <f t="array" ref="H2718">_xlfn.IFS(BR_standardformat!G2721="","",COUNTIF(tabel_7!A2749:A3731,BR_standardformat!G2721)=0,BR_standardformat!G2721,COUNTIF(tabel_7!A2749:A3731,BR_standardformat!G2721)&gt;0,"")</f>
        <v/>
      </c>
      <c r="I2718" t="str">
        <f t="shared" si="42"/>
        <v/>
      </c>
    </row>
    <row r="2719" spans="1:9" x14ac:dyDescent="0.25">
      <c r="A2719" s="14" t="str" cm="1">
        <f t="array" ref="A2719">_xlfn.IFS(BR_standardformat!G2722="","",COUNTIF(tabel_7!A2719:A3732,BR_standardformat!G2722)=0,BR_standardformat!G2722,COUNTIF(tabel_7!A2719:A3732,BR_standardformat!G2722)&gt;0,"")</f>
        <v/>
      </c>
      <c r="B2719" s="14" t="str">
        <f>IF(NOT(A2719=""),BR_standardformat!R2722,"")</f>
        <v/>
      </c>
      <c r="E2719" s="21" t="str" cm="1">
        <f t="array" ref="E2719">_xlfn.IFS(C2719="","",D2719="","",A2719="","",NOT(A2719=""),VLOOKUP(_xlfn.CONCAT(C2719,", ",D2719),pg!$C$2:$D$38,2,FALSE))</f>
        <v/>
      </c>
      <c r="F2719" s="21" t="str" cm="1">
        <f t="array" ref="F2719">_xlfn.IFS(C2719="","",D2719="","",A2719="","",NOT(B2719=""),B2719*E2719)</f>
        <v/>
      </c>
      <c r="H2719" s="14" t="str" cm="1">
        <f t="array" ref="H2719">_xlfn.IFS(BR_standardformat!G2722="","",COUNTIF(tabel_7!A2750:A3732,BR_standardformat!G2722)=0,BR_standardformat!G2722,COUNTIF(tabel_7!A2750:A3732,BR_standardformat!G2722)&gt;0,"")</f>
        <v/>
      </c>
      <c r="I2719" t="str">
        <f t="shared" si="42"/>
        <v/>
      </c>
    </row>
    <row r="2720" spans="1:9" x14ac:dyDescent="0.25">
      <c r="A2720" s="14" t="str" cm="1">
        <f t="array" ref="A2720">_xlfn.IFS(BR_standardformat!G2723="","",COUNTIF(tabel_7!A2720:A3733,BR_standardformat!G2723)=0,BR_standardformat!G2723,COUNTIF(tabel_7!A2720:A3733,BR_standardformat!G2723)&gt;0,"")</f>
        <v/>
      </c>
      <c r="B2720" s="14" t="str">
        <f>IF(NOT(A2720=""),BR_standardformat!R2723,"")</f>
        <v/>
      </c>
      <c r="E2720" s="21" t="str" cm="1">
        <f t="array" ref="E2720">_xlfn.IFS(C2720="","",D2720="","",A2720="","",NOT(A2720=""),VLOOKUP(_xlfn.CONCAT(C2720,", ",D2720),pg!$C$2:$D$38,2,FALSE))</f>
        <v/>
      </c>
      <c r="F2720" s="21" t="str" cm="1">
        <f t="array" ref="F2720">_xlfn.IFS(C2720="","",D2720="","",A2720="","",NOT(B2720=""),B2720*E2720)</f>
        <v/>
      </c>
      <c r="H2720" s="14" t="str" cm="1">
        <f t="array" ref="H2720">_xlfn.IFS(BR_standardformat!G2723="","",COUNTIF(tabel_7!A2751:A3733,BR_standardformat!G2723)=0,BR_standardformat!G2723,COUNTIF(tabel_7!A2751:A3733,BR_standardformat!G2723)&gt;0,"")</f>
        <v/>
      </c>
      <c r="I2720" t="str">
        <f t="shared" si="42"/>
        <v/>
      </c>
    </row>
    <row r="2721" spans="1:9" x14ac:dyDescent="0.25">
      <c r="A2721" s="14" t="str" cm="1">
        <f t="array" ref="A2721">_xlfn.IFS(BR_standardformat!G2724="","",COUNTIF(tabel_7!A2721:A3734,BR_standardformat!G2724)=0,BR_standardformat!G2724,COUNTIF(tabel_7!A2721:A3734,BR_standardformat!G2724)&gt;0,"")</f>
        <v/>
      </c>
      <c r="B2721" s="14" t="str">
        <f>IF(NOT(A2721=""),BR_standardformat!R2724,"")</f>
        <v/>
      </c>
      <c r="E2721" s="21" t="str" cm="1">
        <f t="array" ref="E2721">_xlfn.IFS(C2721="","",D2721="","",A2721="","",NOT(A2721=""),VLOOKUP(_xlfn.CONCAT(C2721,", ",D2721),pg!$C$2:$D$38,2,FALSE))</f>
        <v/>
      </c>
      <c r="F2721" s="21" t="str" cm="1">
        <f t="array" ref="F2721">_xlfn.IFS(C2721="","",D2721="","",A2721="","",NOT(B2721=""),B2721*E2721)</f>
        <v/>
      </c>
      <c r="H2721" s="14" t="str" cm="1">
        <f t="array" ref="H2721">_xlfn.IFS(BR_standardformat!G2724="","",COUNTIF(tabel_7!A2752:A3734,BR_standardformat!G2724)=0,BR_standardformat!G2724,COUNTIF(tabel_7!A2752:A3734,BR_standardformat!G2724)&gt;0,"")</f>
        <v/>
      </c>
      <c r="I2721" t="str">
        <f t="shared" si="42"/>
        <v/>
      </c>
    </row>
    <row r="2722" spans="1:9" x14ac:dyDescent="0.25">
      <c r="A2722" s="14" t="str" cm="1">
        <f t="array" ref="A2722">_xlfn.IFS(BR_standardformat!G2725="","",COUNTIF(tabel_7!A2722:A3735,BR_standardformat!G2725)=0,BR_standardformat!G2725,COUNTIF(tabel_7!A2722:A3735,BR_standardformat!G2725)&gt;0,"")</f>
        <v/>
      </c>
      <c r="B2722" s="14" t="str">
        <f>IF(NOT(A2722=""),BR_standardformat!R2725,"")</f>
        <v/>
      </c>
      <c r="E2722" s="21" t="str" cm="1">
        <f t="array" ref="E2722">_xlfn.IFS(C2722="","",D2722="","",A2722="","",NOT(A2722=""),VLOOKUP(_xlfn.CONCAT(C2722,", ",D2722),pg!$C$2:$D$38,2,FALSE))</f>
        <v/>
      </c>
      <c r="F2722" s="21" t="str" cm="1">
        <f t="array" ref="F2722">_xlfn.IFS(C2722="","",D2722="","",A2722="","",NOT(B2722=""),B2722*E2722)</f>
        <v/>
      </c>
      <c r="H2722" s="14" t="str" cm="1">
        <f t="array" ref="H2722">_xlfn.IFS(BR_standardformat!G2725="","",COUNTIF(tabel_7!A2753:A3735,BR_standardformat!G2725)=0,BR_standardformat!G2725,COUNTIF(tabel_7!A2753:A3735,BR_standardformat!G2725)&gt;0,"")</f>
        <v/>
      </c>
      <c r="I2722" t="str">
        <f t="shared" si="42"/>
        <v/>
      </c>
    </row>
    <row r="2723" spans="1:9" x14ac:dyDescent="0.25">
      <c r="A2723" s="14" t="str" cm="1">
        <f t="array" ref="A2723">_xlfn.IFS(BR_standardformat!G2726="","",COUNTIF(tabel_7!A2723:A3736,BR_standardformat!G2726)=0,BR_standardformat!G2726,COUNTIF(tabel_7!A2723:A3736,BR_standardformat!G2726)&gt;0,"")</f>
        <v/>
      </c>
      <c r="B2723" s="14" t="str">
        <f>IF(NOT(A2723=""),BR_standardformat!R2726,"")</f>
        <v/>
      </c>
      <c r="E2723" s="21" t="str" cm="1">
        <f t="array" ref="E2723">_xlfn.IFS(C2723="","",D2723="","",A2723="","",NOT(A2723=""),VLOOKUP(_xlfn.CONCAT(C2723,", ",D2723),pg!$C$2:$D$38,2,FALSE))</f>
        <v/>
      </c>
      <c r="F2723" s="21" t="str" cm="1">
        <f t="array" ref="F2723">_xlfn.IFS(C2723="","",D2723="","",A2723="","",NOT(B2723=""),B2723*E2723)</f>
        <v/>
      </c>
      <c r="H2723" s="14" t="str" cm="1">
        <f t="array" ref="H2723">_xlfn.IFS(BR_standardformat!G2726="","",COUNTIF(tabel_7!A2754:A3736,BR_standardformat!G2726)=0,BR_standardformat!G2726,COUNTIF(tabel_7!A2754:A3736,BR_standardformat!G2726)&gt;0,"")</f>
        <v/>
      </c>
      <c r="I2723" t="str">
        <f t="shared" si="42"/>
        <v/>
      </c>
    </row>
    <row r="2724" spans="1:9" x14ac:dyDescent="0.25">
      <c r="A2724" s="14" t="str" cm="1">
        <f t="array" ref="A2724">_xlfn.IFS(BR_standardformat!G2727="","",COUNTIF(tabel_7!A2724:A3737,BR_standardformat!G2727)=0,BR_standardformat!G2727,COUNTIF(tabel_7!A2724:A3737,BR_standardformat!G2727)&gt;0,"")</f>
        <v/>
      </c>
      <c r="B2724" s="14" t="str">
        <f>IF(NOT(A2724=""),BR_standardformat!R2727,"")</f>
        <v/>
      </c>
      <c r="E2724" s="21" t="str" cm="1">
        <f t="array" ref="E2724">_xlfn.IFS(C2724="","",D2724="","",A2724="","",NOT(A2724=""),VLOOKUP(_xlfn.CONCAT(C2724,", ",D2724),pg!$C$2:$D$38,2,FALSE))</f>
        <v/>
      </c>
      <c r="F2724" s="21" t="str" cm="1">
        <f t="array" ref="F2724">_xlfn.IFS(C2724="","",D2724="","",A2724="","",NOT(B2724=""),B2724*E2724)</f>
        <v/>
      </c>
      <c r="H2724" s="14" t="str" cm="1">
        <f t="array" ref="H2724">_xlfn.IFS(BR_standardformat!G2727="","",COUNTIF(tabel_7!A2755:A3737,BR_standardformat!G2727)=0,BR_standardformat!G2727,COUNTIF(tabel_7!A2755:A3737,BR_standardformat!G2727)&gt;0,"")</f>
        <v/>
      </c>
      <c r="I2724" t="str">
        <f t="shared" si="42"/>
        <v/>
      </c>
    </row>
    <row r="2725" spans="1:9" x14ac:dyDescent="0.25">
      <c r="A2725" s="14" t="str" cm="1">
        <f t="array" ref="A2725">_xlfn.IFS(BR_standardformat!G2728="","",COUNTIF(tabel_7!A2725:A3738,BR_standardformat!G2728)=0,BR_standardformat!G2728,COUNTIF(tabel_7!A2725:A3738,BR_standardformat!G2728)&gt;0,"")</f>
        <v/>
      </c>
      <c r="B2725" s="14" t="str">
        <f>IF(NOT(A2725=""),BR_standardformat!R2728,"")</f>
        <v/>
      </c>
      <c r="E2725" s="21" t="str" cm="1">
        <f t="array" ref="E2725">_xlfn.IFS(C2725="","",D2725="","",A2725="","",NOT(A2725=""),VLOOKUP(_xlfn.CONCAT(C2725,", ",D2725),pg!$C$2:$D$38,2,FALSE))</f>
        <v/>
      </c>
      <c r="F2725" s="21" t="str" cm="1">
        <f t="array" ref="F2725">_xlfn.IFS(C2725="","",D2725="","",A2725="","",NOT(B2725=""),B2725*E2725)</f>
        <v/>
      </c>
      <c r="H2725" s="14" t="str" cm="1">
        <f t="array" ref="H2725">_xlfn.IFS(BR_standardformat!G2728="","",COUNTIF(tabel_7!A2756:A3738,BR_standardformat!G2728)=0,BR_standardformat!G2728,COUNTIF(tabel_7!A2756:A3738,BR_standardformat!G2728)&gt;0,"")</f>
        <v/>
      </c>
      <c r="I2725" t="str">
        <f t="shared" si="42"/>
        <v/>
      </c>
    </row>
    <row r="2726" spans="1:9" x14ac:dyDescent="0.25">
      <c r="A2726" s="14" t="str" cm="1">
        <f t="array" ref="A2726">_xlfn.IFS(BR_standardformat!G2729="","",COUNTIF(tabel_7!A2726:A3739,BR_standardformat!G2729)=0,BR_standardformat!G2729,COUNTIF(tabel_7!A2726:A3739,BR_standardformat!G2729)&gt;0,"")</f>
        <v/>
      </c>
      <c r="B2726" s="14" t="str">
        <f>IF(NOT(A2726=""),BR_standardformat!R2729,"")</f>
        <v/>
      </c>
      <c r="E2726" s="21" t="str" cm="1">
        <f t="array" ref="E2726">_xlfn.IFS(C2726="","",D2726="","",A2726="","",NOT(A2726=""),VLOOKUP(_xlfn.CONCAT(C2726,", ",D2726),pg!$C$2:$D$38,2,FALSE))</f>
        <v/>
      </c>
      <c r="F2726" s="21" t="str" cm="1">
        <f t="array" ref="F2726">_xlfn.IFS(C2726="","",D2726="","",A2726="","",NOT(B2726=""),B2726*E2726)</f>
        <v/>
      </c>
      <c r="H2726" s="14" t="str" cm="1">
        <f t="array" ref="H2726">_xlfn.IFS(BR_standardformat!G2729="","",COUNTIF(tabel_7!A2757:A3739,BR_standardformat!G2729)=0,BR_standardformat!G2729,COUNTIF(tabel_7!A2757:A3739,BR_standardformat!G2729)&gt;0,"")</f>
        <v/>
      </c>
      <c r="I2726" t="str">
        <f t="shared" si="42"/>
        <v/>
      </c>
    </row>
    <row r="2727" spans="1:9" x14ac:dyDescent="0.25">
      <c r="A2727" s="14" t="str" cm="1">
        <f t="array" ref="A2727">_xlfn.IFS(BR_standardformat!G2730="","",COUNTIF(tabel_7!A2727:A3740,BR_standardformat!G2730)=0,BR_standardformat!G2730,COUNTIF(tabel_7!A2727:A3740,BR_standardformat!G2730)&gt;0,"")</f>
        <v/>
      </c>
      <c r="B2727" s="14" t="str">
        <f>IF(NOT(A2727=""),BR_standardformat!R2730,"")</f>
        <v/>
      </c>
      <c r="E2727" s="21" t="str" cm="1">
        <f t="array" ref="E2727">_xlfn.IFS(C2727="","",D2727="","",A2727="","",NOT(A2727=""),VLOOKUP(_xlfn.CONCAT(C2727,", ",D2727),pg!$C$2:$D$38,2,FALSE))</f>
        <v/>
      </c>
      <c r="F2727" s="21" t="str" cm="1">
        <f t="array" ref="F2727">_xlfn.IFS(C2727="","",D2727="","",A2727="","",NOT(B2727=""),B2727*E2727)</f>
        <v/>
      </c>
      <c r="H2727" s="14" t="str" cm="1">
        <f t="array" ref="H2727">_xlfn.IFS(BR_standardformat!G2730="","",COUNTIF(tabel_7!A2758:A3740,BR_standardformat!G2730)=0,BR_standardformat!G2730,COUNTIF(tabel_7!A2758:A3740,BR_standardformat!G2730)&gt;0,"")</f>
        <v/>
      </c>
      <c r="I2727" t="str">
        <f t="shared" si="42"/>
        <v/>
      </c>
    </row>
    <row r="2728" spans="1:9" x14ac:dyDescent="0.25">
      <c r="A2728" s="14" t="str" cm="1">
        <f t="array" ref="A2728">_xlfn.IFS(BR_standardformat!G2731="","",COUNTIF(tabel_7!A2728:A3741,BR_standardformat!G2731)=0,BR_standardformat!G2731,COUNTIF(tabel_7!A2728:A3741,BR_standardformat!G2731)&gt;0,"")</f>
        <v/>
      </c>
      <c r="B2728" s="14" t="str">
        <f>IF(NOT(A2728=""),BR_standardformat!R2731,"")</f>
        <v/>
      </c>
      <c r="E2728" s="21" t="str" cm="1">
        <f t="array" ref="E2728">_xlfn.IFS(C2728="","",D2728="","",A2728="","",NOT(A2728=""),VLOOKUP(_xlfn.CONCAT(C2728,", ",D2728),pg!$C$2:$D$38,2,FALSE))</f>
        <v/>
      </c>
      <c r="F2728" s="21" t="str" cm="1">
        <f t="array" ref="F2728">_xlfn.IFS(C2728="","",D2728="","",A2728="","",NOT(B2728=""),B2728*E2728)</f>
        <v/>
      </c>
      <c r="H2728" s="14" t="str" cm="1">
        <f t="array" ref="H2728">_xlfn.IFS(BR_standardformat!G2731="","",COUNTIF(tabel_7!A2759:A3741,BR_standardformat!G2731)=0,BR_standardformat!G2731,COUNTIF(tabel_7!A2759:A3741,BR_standardformat!G2731)&gt;0,"")</f>
        <v/>
      </c>
      <c r="I2728" t="str">
        <f t="shared" si="42"/>
        <v/>
      </c>
    </row>
    <row r="2729" spans="1:9" x14ac:dyDescent="0.25">
      <c r="A2729" s="14" t="str" cm="1">
        <f t="array" ref="A2729">_xlfn.IFS(BR_standardformat!G2732="","",COUNTIF(tabel_7!A2729:A3742,BR_standardformat!G2732)=0,BR_standardformat!G2732,COUNTIF(tabel_7!A2729:A3742,BR_standardformat!G2732)&gt;0,"")</f>
        <v/>
      </c>
      <c r="B2729" s="14" t="str">
        <f>IF(NOT(A2729=""),BR_standardformat!R2732,"")</f>
        <v/>
      </c>
      <c r="E2729" s="21" t="str" cm="1">
        <f t="array" ref="E2729">_xlfn.IFS(C2729="","",D2729="","",A2729="","",NOT(A2729=""),VLOOKUP(_xlfn.CONCAT(C2729,", ",D2729),pg!$C$2:$D$38,2,FALSE))</f>
        <v/>
      </c>
      <c r="F2729" s="21" t="str" cm="1">
        <f t="array" ref="F2729">_xlfn.IFS(C2729="","",D2729="","",A2729="","",NOT(B2729=""),B2729*E2729)</f>
        <v/>
      </c>
      <c r="H2729" s="14" t="str" cm="1">
        <f t="array" ref="H2729">_xlfn.IFS(BR_standardformat!G2732="","",COUNTIF(tabel_7!A2760:A3742,BR_standardformat!G2732)=0,BR_standardformat!G2732,COUNTIF(tabel_7!A2760:A3742,BR_standardformat!G2732)&gt;0,"")</f>
        <v/>
      </c>
      <c r="I2729" t="str">
        <f t="shared" si="42"/>
        <v/>
      </c>
    </row>
    <row r="2730" spans="1:9" x14ac:dyDescent="0.25">
      <c r="A2730" s="14" t="str" cm="1">
        <f t="array" ref="A2730">_xlfn.IFS(BR_standardformat!G2733="","",COUNTIF(tabel_7!A2730:A3743,BR_standardformat!G2733)=0,BR_standardformat!G2733,COUNTIF(tabel_7!A2730:A3743,BR_standardformat!G2733)&gt;0,"")</f>
        <v/>
      </c>
      <c r="B2730" s="14" t="str">
        <f>IF(NOT(A2730=""),BR_standardformat!R2733,"")</f>
        <v/>
      </c>
      <c r="E2730" s="21" t="str" cm="1">
        <f t="array" ref="E2730">_xlfn.IFS(C2730="","",D2730="","",A2730="","",NOT(A2730=""),VLOOKUP(_xlfn.CONCAT(C2730,", ",D2730),pg!$C$2:$D$38,2,FALSE))</f>
        <v/>
      </c>
      <c r="F2730" s="21" t="str" cm="1">
        <f t="array" ref="F2730">_xlfn.IFS(C2730="","",D2730="","",A2730="","",NOT(B2730=""),B2730*E2730)</f>
        <v/>
      </c>
      <c r="H2730" s="14" t="str" cm="1">
        <f t="array" ref="H2730">_xlfn.IFS(BR_standardformat!G2733="","",COUNTIF(tabel_7!A2761:A3743,BR_standardformat!G2733)=0,BR_standardformat!G2733,COUNTIF(tabel_7!A2761:A3743,BR_standardformat!G2733)&gt;0,"")</f>
        <v/>
      </c>
      <c r="I2730" t="str">
        <f t="shared" si="42"/>
        <v/>
      </c>
    </row>
    <row r="2731" spans="1:9" x14ac:dyDescent="0.25">
      <c r="A2731" s="14" t="str" cm="1">
        <f t="array" ref="A2731">_xlfn.IFS(BR_standardformat!G2734="","",COUNTIF(tabel_7!A2731:A3744,BR_standardformat!G2734)=0,BR_standardformat!G2734,COUNTIF(tabel_7!A2731:A3744,BR_standardformat!G2734)&gt;0,"")</f>
        <v/>
      </c>
      <c r="B2731" s="14" t="str">
        <f>IF(NOT(A2731=""),BR_standardformat!R2734,"")</f>
        <v/>
      </c>
      <c r="E2731" s="21" t="str" cm="1">
        <f t="array" ref="E2731">_xlfn.IFS(C2731="","",D2731="","",A2731="","",NOT(A2731=""),VLOOKUP(_xlfn.CONCAT(C2731,", ",D2731),pg!$C$2:$D$38,2,FALSE))</f>
        <v/>
      </c>
      <c r="F2731" s="21" t="str" cm="1">
        <f t="array" ref="F2731">_xlfn.IFS(C2731="","",D2731="","",A2731="","",NOT(B2731=""),B2731*E2731)</f>
        <v/>
      </c>
      <c r="H2731" s="14" t="str" cm="1">
        <f t="array" ref="H2731">_xlfn.IFS(BR_standardformat!G2734="","",COUNTIF(tabel_7!A2762:A3744,BR_standardformat!G2734)=0,BR_standardformat!G2734,COUNTIF(tabel_7!A2762:A3744,BR_standardformat!G2734)&gt;0,"")</f>
        <v/>
      </c>
      <c r="I2731" t="str">
        <f t="shared" si="42"/>
        <v/>
      </c>
    </row>
    <row r="2732" spans="1:9" x14ac:dyDescent="0.25">
      <c r="A2732" s="14" t="str" cm="1">
        <f t="array" ref="A2732">_xlfn.IFS(BR_standardformat!G2735="","",COUNTIF(tabel_7!A2732:A3745,BR_standardformat!G2735)=0,BR_standardformat!G2735,COUNTIF(tabel_7!A2732:A3745,BR_standardformat!G2735)&gt;0,"")</f>
        <v/>
      </c>
      <c r="B2732" s="14" t="str">
        <f>IF(NOT(A2732=""),BR_standardformat!R2735,"")</f>
        <v/>
      </c>
      <c r="E2732" s="21" t="str" cm="1">
        <f t="array" ref="E2732">_xlfn.IFS(C2732="","",D2732="","",A2732="","",NOT(A2732=""),VLOOKUP(_xlfn.CONCAT(C2732,", ",D2732),pg!$C$2:$D$38,2,FALSE))</f>
        <v/>
      </c>
      <c r="F2732" s="21" t="str" cm="1">
        <f t="array" ref="F2732">_xlfn.IFS(C2732="","",D2732="","",A2732="","",NOT(B2732=""),B2732*E2732)</f>
        <v/>
      </c>
      <c r="H2732" s="14" t="str" cm="1">
        <f t="array" ref="H2732">_xlfn.IFS(BR_standardformat!G2735="","",COUNTIF(tabel_7!A2763:A3745,BR_standardformat!G2735)=0,BR_standardformat!G2735,COUNTIF(tabel_7!A2763:A3745,BR_standardformat!G2735)&gt;0,"")</f>
        <v/>
      </c>
      <c r="I2732" t="str">
        <f t="shared" si="42"/>
        <v/>
      </c>
    </row>
    <row r="2733" spans="1:9" x14ac:dyDescent="0.25">
      <c r="A2733" s="14" t="str" cm="1">
        <f t="array" ref="A2733">_xlfn.IFS(BR_standardformat!G2736="","",COUNTIF(tabel_7!A2733:A3746,BR_standardformat!G2736)=0,BR_standardformat!G2736,COUNTIF(tabel_7!A2733:A3746,BR_standardformat!G2736)&gt;0,"")</f>
        <v/>
      </c>
      <c r="B2733" s="14" t="str">
        <f>IF(NOT(A2733=""),BR_standardformat!R2736,"")</f>
        <v/>
      </c>
      <c r="E2733" s="21" t="str" cm="1">
        <f t="array" ref="E2733">_xlfn.IFS(C2733="","",D2733="","",A2733="","",NOT(A2733=""),VLOOKUP(_xlfn.CONCAT(C2733,", ",D2733),pg!$C$2:$D$38,2,FALSE))</f>
        <v/>
      </c>
      <c r="F2733" s="21" t="str" cm="1">
        <f t="array" ref="F2733">_xlfn.IFS(C2733="","",D2733="","",A2733="","",NOT(B2733=""),B2733*E2733)</f>
        <v/>
      </c>
      <c r="H2733" s="14" t="str" cm="1">
        <f t="array" ref="H2733">_xlfn.IFS(BR_standardformat!G2736="","",COUNTIF(tabel_7!A2764:A3746,BR_standardformat!G2736)=0,BR_standardformat!G2736,COUNTIF(tabel_7!A2764:A3746,BR_standardformat!G2736)&gt;0,"")</f>
        <v/>
      </c>
      <c r="I2733" t="str">
        <f t="shared" si="42"/>
        <v/>
      </c>
    </row>
    <row r="2734" spans="1:9" x14ac:dyDescent="0.25">
      <c r="A2734" s="14" t="str" cm="1">
        <f t="array" ref="A2734">_xlfn.IFS(BR_standardformat!G2737="","",COUNTIF(tabel_7!A2734:A3747,BR_standardformat!G2737)=0,BR_standardformat!G2737,COUNTIF(tabel_7!A2734:A3747,BR_standardformat!G2737)&gt;0,"")</f>
        <v/>
      </c>
      <c r="B2734" s="14" t="str">
        <f>IF(NOT(A2734=""),BR_standardformat!R2737,"")</f>
        <v/>
      </c>
      <c r="E2734" s="21" t="str" cm="1">
        <f t="array" ref="E2734">_xlfn.IFS(C2734="","",D2734="","",A2734="","",NOT(A2734=""),VLOOKUP(_xlfn.CONCAT(C2734,", ",D2734),pg!$C$2:$D$38,2,FALSE))</f>
        <v/>
      </c>
      <c r="F2734" s="21" t="str" cm="1">
        <f t="array" ref="F2734">_xlfn.IFS(C2734="","",D2734="","",A2734="","",NOT(B2734=""),B2734*E2734)</f>
        <v/>
      </c>
      <c r="H2734" s="14" t="str" cm="1">
        <f t="array" ref="H2734">_xlfn.IFS(BR_standardformat!G2737="","",COUNTIF(tabel_7!A2765:A3747,BR_standardformat!G2737)=0,BR_standardformat!G2737,COUNTIF(tabel_7!A2765:A3747,BR_standardformat!G2737)&gt;0,"")</f>
        <v/>
      </c>
      <c r="I2734" t="str">
        <f t="shared" si="42"/>
        <v/>
      </c>
    </row>
    <row r="2735" spans="1:9" x14ac:dyDescent="0.25">
      <c r="A2735" s="14" t="str" cm="1">
        <f t="array" ref="A2735">_xlfn.IFS(BR_standardformat!G2738="","",COUNTIF(tabel_7!A2735:A3748,BR_standardformat!G2738)=0,BR_standardformat!G2738,COUNTIF(tabel_7!A2735:A3748,BR_standardformat!G2738)&gt;0,"")</f>
        <v/>
      </c>
      <c r="B2735" s="14" t="str">
        <f>IF(NOT(A2735=""),BR_standardformat!R2738,"")</f>
        <v/>
      </c>
      <c r="E2735" s="21" t="str" cm="1">
        <f t="array" ref="E2735">_xlfn.IFS(C2735="","",D2735="","",A2735="","",NOT(A2735=""),VLOOKUP(_xlfn.CONCAT(C2735,", ",D2735),pg!$C$2:$D$38,2,FALSE))</f>
        <v/>
      </c>
      <c r="F2735" s="21" t="str" cm="1">
        <f t="array" ref="F2735">_xlfn.IFS(C2735="","",D2735="","",A2735="","",NOT(B2735=""),B2735*E2735)</f>
        <v/>
      </c>
      <c r="H2735" s="14" t="str" cm="1">
        <f t="array" ref="H2735">_xlfn.IFS(BR_standardformat!G2738="","",COUNTIF(tabel_7!A2766:A3748,BR_standardformat!G2738)=0,BR_standardformat!G2738,COUNTIF(tabel_7!A2766:A3748,BR_standardformat!G2738)&gt;0,"")</f>
        <v/>
      </c>
      <c r="I2735" t="str">
        <f t="shared" si="42"/>
        <v/>
      </c>
    </row>
    <row r="2736" spans="1:9" x14ac:dyDescent="0.25">
      <c r="A2736" s="14" t="str" cm="1">
        <f t="array" ref="A2736">_xlfn.IFS(BR_standardformat!G2739="","",COUNTIF(tabel_7!A2736:A3749,BR_standardformat!G2739)=0,BR_standardformat!G2739,COUNTIF(tabel_7!A2736:A3749,BR_standardformat!G2739)&gt;0,"")</f>
        <v/>
      </c>
      <c r="B2736" s="14" t="str">
        <f>IF(NOT(A2736=""),BR_standardformat!R2739,"")</f>
        <v/>
      </c>
      <c r="E2736" s="21" t="str" cm="1">
        <f t="array" ref="E2736">_xlfn.IFS(C2736="","",D2736="","",A2736="","",NOT(A2736=""),VLOOKUP(_xlfn.CONCAT(C2736,", ",D2736),pg!$C$2:$D$38,2,FALSE))</f>
        <v/>
      </c>
      <c r="F2736" s="21" t="str" cm="1">
        <f t="array" ref="F2736">_xlfn.IFS(C2736="","",D2736="","",A2736="","",NOT(B2736=""),B2736*E2736)</f>
        <v/>
      </c>
      <c r="H2736" s="14" t="str" cm="1">
        <f t="array" ref="H2736">_xlfn.IFS(BR_standardformat!G2739="","",COUNTIF(tabel_7!A2767:A3749,BR_standardformat!G2739)=0,BR_standardformat!G2739,COUNTIF(tabel_7!A2767:A3749,BR_standardformat!G2739)&gt;0,"")</f>
        <v/>
      </c>
      <c r="I2736" t="str">
        <f t="shared" si="42"/>
        <v/>
      </c>
    </row>
    <row r="2737" spans="1:9" x14ac:dyDescent="0.25">
      <c r="A2737" s="14" t="str" cm="1">
        <f t="array" ref="A2737">_xlfn.IFS(BR_standardformat!G2740="","",COUNTIF(tabel_7!A2737:A3750,BR_standardformat!G2740)=0,BR_standardformat!G2740,COUNTIF(tabel_7!A2737:A3750,BR_standardformat!G2740)&gt;0,"")</f>
        <v/>
      </c>
      <c r="B2737" s="14" t="str">
        <f>IF(NOT(A2737=""),BR_standardformat!R2740,"")</f>
        <v/>
      </c>
      <c r="E2737" s="21" t="str" cm="1">
        <f t="array" ref="E2737">_xlfn.IFS(C2737="","",D2737="","",A2737="","",NOT(A2737=""),VLOOKUP(_xlfn.CONCAT(C2737,", ",D2737),pg!$C$2:$D$38,2,FALSE))</f>
        <v/>
      </c>
      <c r="F2737" s="21" t="str" cm="1">
        <f t="array" ref="F2737">_xlfn.IFS(C2737="","",D2737="","",A2737="","",NOT(B2737=""),B2737*E2737)</f>
        <v/>
      </c>
      <c r="H2737" s="14" t="str" cm="1">
        <f t="array" ref="H2737">_xlfn.IFS(BR_standardformat!G2740="","",COUNTIF(tabel_7!A2768:A3750,BR_standardformat!G2740)=0,BR_standardformat!G2740,COUNTIF(tabel_7!A2768:A3750,BR_standardformat!G2740)&gt;0,"")</f>
        <v/>
      </c>
      <c r="I2737" t="str">
        <f t="shared" si="42"/>
        <v/>
      </c>
    </row>
    <row r="2738" spans="1:9" x14ac:dyDescent="0.25">
      <c r="A2738" s="14" t="str" cm="1">
        <f t="array" ref="A2738">_xlfn.IFS(BR_standardformat!G2741="","",COUNTIF(tabel_7!A2738:A3751,BR_standardformat!G2741)=0,BR_standardformat!G2741,COUNTIF(tabel_7!A2738:A3751,BR_standardformat!G2741)&gt;0,"")</f>
        <v/>
      </c>
      <c r="B2738" s="14" t="str">
        <f>IF(NOT(A2738=""),BR_standardformat!R2741,"")</f>
        <v/>
      </c>
      <c r="E2738" s="21" t="str" cm="1">
        <f t="array" ref="E2738">_xlfn.IFS(C2738="","",D2738="","",A2738="","",NOT(A2738=""),VLOOKUP(_xlfn.CONCAT(C2738,", ",D2738),pg!$C$2:$D$38,2,FALSE))</f>
        <v/>
      </c>
      <c r="F2738" s="21" t="str" cm="1">
        <f t="array" ref="F2738">_xlfn.IFS(C2738="","",D2738="","",A2738="","",NOT(B2738=""),B2738*E2738)</f>
        <v/>
      </c>
      <c r="H2738" s="14" t="str" cm="1">
        <f t="array" ref="H2738">_xlfn.IFS(BR_standardformat!G2741="","",COUNTIF(tabel_7!A2769:A3751,BR_standardformat!G2741)=0,BR_standardformat!G2741,COUNTIF(tabel_7!A2769:A3751,BR_standardformat!G2741)&gt;0,"")</f>
        <v/>
      </c>
      <c r="I2738" t="str">
        <f t="shared" si="42"/>
        <v/>
      </c>
    </row>
    <row r="2739" spans="1:9" x14ac:dyDescent="0.25">
      <c r="A2739" s="14" t="str" cm="1">
        <f t="array" ref="A2739">_xlfn.IFS(BR_standardformat!G2742="","",COUNTIF(tabel_7!A2739:A3752,BR_standardformat!G2742)=0,BR_standardformat!G2742,COUNTIF(tabel_7!A2739:A3752,BR_standardformat!G2742)&gt;0,"")</f>
        <v/>
      </c>
      <c r="B2739" s="14" t="str">
        <f>IF(NOT(A2739=""),BR_standardformat!R2742,"")</f>
        <v/>
      </c>
      <c r="E2739" s="21" t="str" cm="1">
        <f t="array" ref="E2739">_xlfn.IFS(C2739="","",D2739="","",A2739="","",NOT(A2739=""),VLOOKUP(_xlfn.CONCAT(C2739,", ",D2739),pg!$C$2:$D$38,2,FALSE))</f>
        <v/>
      </c>
      <c r="F2739" s="21" t="str" cm="1">
        <f t="array" ref="F2739">_xlfn.IFS(C2739="","",D2739="","",A2739="","",NOT(B2739=""),B2739*E2739)</f>
        <v/>
      </c>
      <c r="H2739" s="14" t="str" cm="1">
        <f t="array" ref="H2739">_xlfn.IFS(BR_standardformat!G2742="","",COUNTIF(tabel_7!A2770:A3752,BR_standardformat!G2742)=0,BR_standardformat!G2742,COUNTIF(tabel_7!A2770:A3752,BR_standardformat!G2742)&gt;0,"")</f>
        <v/>
      </c>
      <c r="I2739" t="str">
        <f t="shared" si="42"/>
        <v/>
      </c>
    </row>
    <row r="2740" spans="1:9" x14ac:dyDescent="0.25">
      <c r="A2740" s="14" t="str" cm="1">
        <f t="array" ref="A2740">_xlfn.IFS(BR_standardformat!G2743="","",COUNTIF(tabel_7!A2740:A3753,BR_standardformat!G2743)=0,BR_standardformat!G2743,COUNTIF(tabel_7!A2740:A3753,BR_standardformat!G2743)&gt;0,"")</f>
        <v/>
      </c>
      <c r="B2740" s="14" t="str">
        <f>IF(NOT(A2740=""),BR_standardformat!R2743,"")</f>
        <v/>
      </c>
      <c r="E2740" s="21" t="str" cm="1">
        <f t="array" ref="E2740">_xlfn.IFS(C2740="","",D2740="","",A2740="","",NOT(A2740=""),VLOOKUP(_xlfn.CONCAT(C2740,", ",D2740),pg!$C$2:$D$38,2,FALSE))</f>
        <v/>
      </c>
      <c r="F2740" s="21" t="str" cm="1">
        <f t="array" ref="F2740">_xlfn.IFS(C2740="","",D2740="","",A2740="","",NOT(B2740=""),B2740*E2740)</f>
        <v/>
      </c>
      <c r="H2740" s="14" t="str" cm="1">
        <f t="array" ref="H2740">_xlfn.IFS(BR_standardformat!G2743="","",COUNTIF(tabel_7!A2771:A3753,BR_standardformat!G2743)=0,BR_standardformat!G2743,COUNTIF(tabel_7!A2771:A3753,BR_standardformat!G2743)&gt;0,"")</f>
        <v/>
      </c>
      <c r="I2740" t="str">
        <f t="shared" si="42"/>
        <v/>
      </c>
    </row>
    <row r="2741" spans="1:9" x14ac:dyDescent="0.25">
      <c r="A2741" s="14" t="str" cm="1">
        <f t="array" ref="A2741">_xlfn.IFS(BR_standardformat!G2744="","",COUNTIF(tabel_7!A2741:A3754,BR_standardformat!G2744)=0,BR_standardformat!G2744,COUNTIF(tabel_7!A2741:A3754,BR_standardformat!G2744)&gt;0,"")</f>
        <v/>
      </c>
      <c r="B2741" s="14" t="str">
        <f>IF(NOT(A2741=""),BR_standardformat!R2744,"")</f>
        <v/>
      </c>
      <c r="E2741" s="21" t="str" cm="1">
        <f t="array" ref="E2741">_xlfn.IFS(C2741="","",D2741="","",A2741="","",NOT(A2741=""),VLOOKUP(_xlfn.CONCAT(C2741,", ",D2741),pg!$C$2:$D$38,2,FALSE))</f>
        <v/>
      </c>
      <c r="F2741" s="21" t="str" cm="1">
        <f t="array" ref="F2741">_xlfn.IFS(C2741="","",D2741="","",A2741="","",NOT(B2741=""),B2741*E2741)</f>
        <v/>
      </c>
      <c r="H2741" s="14" t="str" cm="1">
        <f t="array" ref="H2741">_xlfn.IFS(BR_standardformat!G2744="","",COUNTIF(tabel_7!A2772:A3754,BR_standardformat!G2744)=0,BR_standardformat!G2744,COUNTIF(tabel_7!A2772:A3754,BR_standardformat!G2744)&gt;0,"")</f>
        <v/>
      </c>
      <c r="I2741" t="str">
        <f t="shared" si="42"/>
        <v/>
      </c>
    </row>
    <row r="2742" spans="1:9" x14ac:dyDescent="0.25">
      <c r="A2742" s="14" t="str" cm="1">
        <f t="array" ref="A2742">_xlfn.IFS(BR_standardformat!G2745="","",COUNTIF(tabel_7!A2742:A3755,BR_standardformat!G2745)=0,BR_standardformat!G2745,COUNTIF(tabel_7!A2742:A3755,BR_standardformat!G2745)&gt;0,"")</f>
        <v/>
      </c>
      <c r="B2742" s="14" t="str">
        <f>IF(NOT(A2742=""),BR_standardformat!R2745,"")</f>
        <v/>
      </c>
      <c r="E2742" s="21" t="str" cm="1">
        <f t="array" ref="E2742">_xlfn.IFS(C2742="","",D2742="","",A2742="","",NOT(A2742=""),VLOOKUP(_xlfn.CONCAT(C2742,", ",D2742),pg!$C$2:$D$38,2,FALSE))</f>
        <v/>
      </c>
      <c r="F2742" s="21" t="str" cm="1">
        <f t="array" ref="F2742">_xlfn.IFS(C2742="","",D2742="","",A2742="","",NOT(B2742=""),B2742*E2742)</f>
        <v/>
      </c>
      <c r="H2742" s="14" t="str" cm="1">
        <f t="array" ref="H2742">_xlfn.IFS(BR_standardformat!G2745="","",COUNTIF(tabel_7!A2773:A3755,BR_standardformat!G2745)=0,BR_standardformat!G2745,COUNTIF(tabel_7!A2773:A3755,BR_standardformat!G2745)&gt;0,"")</f>
        <v/>
      </c>
      <c r="I2742" t="str">
        <f t="shared" si="42"/>
        <v/>
      </c>
    </row>
    <row r="2743" spans="1:9" x14ac:dyDescent="0.25">
      <c r="A2743" s="14" t="str" cm="1">
        <f t="array" ref="A2743">_xlfn.IFS(BR_standardformat!G2746="","",COUNTIF(tabel_7!A2743:A3756,BR_standardformat!G2746)=0,BR_standardformat!G2746,COUNTIF(tabel_7!A2743:A3756,BR_standardformat!G2746)&gt;0,"")</f>
        <v/>
      </c>
      <c r="B2743" s="14" t="str">
        <f>IF(NOT(A2743=""),BR_standardformat!R2746,"")</f>
        <v/>
      </c>
      <c r="E2743" s="21" t="str" cm="1">
        <f t="array" ref="E2743">_xlfn.IFS(C2743="","",D2743="","",A2743="","",NOT(A2743=""),VLOOKUP(_xlfn.CONCAT(C2743,", ",D2743),pg!$C$2:$D$38,2,FALSE))</f>
        <v/>
      </c>
      <c r="F2743" s="21" t="str" cm="1">
        <f t="array" ref="F2743">_xlfn.IFS(C2743="","",D2743="","",A2743="","",NOT(B2743=""),B2743*E2743)</f>
        <v/>
      </c>
      <c r="H2743" s="14" t="str" cm="1">
        <f t="array" ref="H2743">_xlfn.IFS(BR_standardformat!G2746="","",COUNTIF(tabel_7!A2774:A3756,BR_standardformat!G2746)=0,BR_standardformat!G2746,COUNTIF(tabel_7!A2774:A3756,BR_standardformat!G2746)&gt;0,"")</f>
        <v/>
      </c>
      <c r="I2743" t="str">
        <f t="shared" si="42"/>
        <v/>
      </c>
    </row>
    <row r="2744" spans="1:9" x14ac:dyDescent="0.25">
      <c r="A2744" s="14" t="str" cm="1">
        <f t="array" ref="A2744">_xlfn.IFS(BR_standardformat!G2747="","",COUNTIF(tabel_7!A2744:A3757,BR_standardformat!G2747)=0,BR_standardformat!G2747,COUNTIF(tabel_7!A2744:A3757,BR_standardformat!G2747)&gt;0,"")</f>
        <v/>
      </c>
      <c r="B2744" s="14" t="str">
        <f>IF(NOT(A2744=""),BR_standardformat!R2747,"")</f>
        <v/>
      </c>
      <c r="E2744" s="21" t="str" cm="1">
        <f t="array" ref="E2744">_xlfn.IFS(C2744="","",D2744="","",A2744="","",NOT(A2744=""),VLOOKUP(_xlfn.CONCAT(C2744,", ",D2744),pg!$C$2:$D$38,2,FALSE))</f>
        <v/>
      </c>
      <c r="F2744" s="21" t="str" cm="1">
        <f t="array" ref="F2744">_xlfn.IFS(C2744="","",D2744="","",A2744="","",NOT(B2744=""),B2744*E2744)</f>
        <v/>
      </c>
      <c r="H2744" s="14" t="str" cm="1">
        <f t="array" ref="H2744">_xlfn.IFS(BR_standardformat!G2747="","",COUNTIF(tabel_7!A2775:A3757,BR_standardformat!G2747)=0,BR_standardformat!G2747,COUNTIF(tabel_7!A2775:A3757,BR_standardformat!G2747)&gt;0,"")</f>
        <v/>
      </c>
      <c r="I2744" t="str">
        <f t="shared" si="42"/>
        <v/>
      </c>
    </row>
    <row r="2745" spans="1:9" x14ac:dyDescent="0.25">
      <c r="A2745" s="14" t="str" cm="1">
        <f t="array" ref="A2745">_xlfn.IFS(BR_standardformat!G2748="","",COUNTIF(tabel_7!A2745:A3758,BR_standardformat!G2748)=0,BR_standardformat!G2748,COUNTIF(tabel_7!A2745:A3758,BR_standardformat!G2748)&gt;0,"")</f>
        <v/>
      </c>
      <c r="B2745" s="14" t="str">
        <f>IF(NOT(A2745=""),BR_standardformat!R2748,"")</f>
        <v/>
      </c>
      <c r="E2745" s="21" t="str" cm="1">
        <f t="array" ref="E2745">_xlfn.IFS(C2745="","",D2745="","",A2745="","",NOT(A2745=""),VLOOKUP(_xlfn.CONCAT(C2745,", ",D2745),pg!$C$2:$D$38,2,FALSE))</f>
        <v/>
      </c>
      <c r="F2745" s="21" t="str" cm="1">
        <f t="array" ref="F2745">_xlfn.IFS(C2745="","",D2745="","",A2745="","",NOT(B2745=""),B2745*E2745)</f>
        <v/>
      </c>
      <c r="H2745" s="14" t="str" cm="1">
        <f t="array" ref="H2745">_xlfn.IFS(BR_standardformat!G2748="","",COUNTIF(tabel_7!A2776:A3758,BR_standardformat!G2748)=0,BR_standardformat!G2748,COUNTIF(tabel_7!A2776:A3758,BR_standardformat!G2748)&gt;0,"")</f>
        <v/>
      </c>
      <c r="I2745" t="str">
        <f t="shared" si="42"/>
        <v/>
      </c>
    </row>
    <row r="2746" spans="1:9" x14ac:dyDescent="0.25">
      <c r="A2746" s="14" t="str" cm="1">
        <f t="array" ref="A2746">_xlfn.IFS(BR_standardformat!G2749="","",COUNTIF(tabel_7!A2746:A3759,BR_standardformat!G2749)=0,BR_standardformat!G2749,COUNTIF(tabel_7!A2746:A3759,BR_standardformat!G2749)&gt;0,"")</f>
        <v/>
      </c>
      <c r="B2746" s="14" t="str">
        <f>IF(NOT(A2746=""),BR_standardformat!R2749,"")</f>
        <v/>
      </c>
      <c r="E2746" s="21" t="str" cm="1">
        <f t="array" ref="E2746">_xlfn.IFS(C2746="","",D2746="","",A2746="","",NOT(A2746=""),VLOOKUP(_xlfn.CONCAT(C2746,", ",D2746),pg!$C$2:$D$38,2,FALSE))</f>
        <v/>
      </c>
      <c r="F2746" s="21" t="str" cm="1">
        <f t="array" ref="F2746">_xlfn.IFS(C2746="","",D2746="","",A2746="","",NOT(B2746=""),B2746*E2746)</f>
        <v/>
      </c>
      <c r="H2746" s="14" t="str" cm="1">
        <f t="array" ref="H2746">_xlfn.IFS(BR_standardformat!G2749="","",COUNTIF(tabel_7!A2777:A3759,BR_standardformat!G2749)=0,BR_standardformat!G2749,COUNTIF(tabel_7!A2777:A3759,BR_standardformat!G2749)&gt;0,"")</f>
        <v/>
      </c>
      <c r="I2746" t="str">
        <f t="shared" si="42"/>
        <v/>
      </c>
    </row>
    <row r="2747" spans="1:9" x14ac:dyDescent="0.25">
      <c r="A2747" s="14" t="str" cm="1">
        <f t="array" ref="A2747">_xlfn.IFS(BR_standardformat!G2750="","",COUNTIF(tabel_7!A2747:A3760,BR_standardformat!G2750)=0,BR_standardformat!G2750,COUNTIF(tabel_7!A2747:A3760,BR_standardformat!G2750)&gt;0,"")</f>
        <v/>
      </c>
      <c r="B2747" s="14" t="str">
        <f>IF(NOT(A2747=""),BR_standardformat!R2750,"")</f>
        <v/>
      </c>
      <c r="E2747" s="21" t="str" cm="1">
        <f t="array" ref="E2747">_xlfn.IFS(C2747="","",D2747="","",A2747="","",NOT(A2747=""),VLOOKUP(_xlfn.CONCAT(C2747,", ",D2747),pg!$C$2:$D$38,2,FALSE))</f>
        <v/>
      </c>
      <c r="F2747" s="21" t="str" cm="1">
        <f t="array" ref="F2747">_xlfn.IFS(C2747="","",D2747="","",A2747="","",NOT(B2747=""),B2747*E2747)</f>
        <v/>
      </c>
      <c r="H2747" s="14" t="str" cm="1">
        <f t="array" ref="H2747">_xlfn.IFS(BR_standardformat!G2750="","",COUNTIF(tabel_7!A2778:A3760,BR_standardformat!G2750)=0,BR_standardformat!G2750,COUNTIF(tabel_7!A2778:A3760,BR_standardformat!G2750)&gt;0,"")</f>
        <v/>
      </c>
      <c r="I2747" t="str">
        <f t="shared" si="42"/>
        <v/>
      </c>
    </row>
    <row r="2748" spans="1:9" x14ac:dyDescent="0.25">
      <c r="A2748" s="14" t="str" cm="1">
        <f t="array" ref="A2748">_xlfn.IFS(BR_standardformat!G2751="","",COUNTIF(tabel_7!A2748:A3761,BR_standardformat!G2751)=0,BR_standardformat!G2751,COUNTIF(tabel_7!A2748:A3761,BR_standardformat!G2751)&gt;0,"")</f>
        <v/>
      </c>
      <c r="B2748" s="14" t="str">
        <f>IF(NOT(A2748=""),BR_standardformat!R2751,"")</f>
        <v/>
      </c>
      <c r="E2748" s="21" t="str" cm="1">
        <f t="array" ref="E2748">_xlfn.IFS(C2748="","",D2748="","",A2748="","",NOT(A2748=""),VLOOKUP(_xlfn.CONCAT(C2748,", ",D2748),pg!$C$2:$D$38,2,FALSE))</f>
        <v/>
      </c>
      <c r="F2748" s="21" t="str" cm="1">
        <f t="array" ref="F2748">_xlfn.IFS(C2748="","",D2748="","",A2748="","",NOT(B2748=""),B2748*E2748)</f>
        <v/>
      </c>
      <c r="H2748" s="14" t="str" cm="1">
        <f t="array" ref="H2748">_xlfn.IFS(BR_standardformat!G2751="","",COUNTIF(tabel_7!A2779:A3761,BR_standardformat!G2751)=0,BR_standardformat!G2751,COUNTIF(tabel_7!A2779:A3761,BR_standardformat!G2751)&gt;0,"")</f>
        <v/>
      </c>
      <c r="I2748" t="str">
        <f t="shared" si="42"/>
        <v/>
      </c>
    </row>
    <row r="2749" spans="1:9" x14ac:dyDescent="0.25">
      <c r="A2749" s="14" t="str" cm="1">
        <f t="array" ref="A2749">_xlfn.IFS(BR_standardformat!G2752="","",COUNTIF(tabel_7!A2749:A3762,BR_standardformat!G2752)=0,BR_standardformat!G2752,COUNTIF(tabel_7!A2749:A3762,BR_standardformat!G2752)&gt;0,"")</f>
        <v/>
      </c>
      <c r="B2749" s="14" t="str">
        <f>IF(NOT(A2749=""),BR_standardformat!R2752,"")</f>
        <v/>
      </c>
      <c r="E2749" s="21" t="str" cm="1">
        <f t="array" ref="E2749">_xlfn.IFS(C2749="","",D2749="","",A2749="","",NOT(A2749=""),VLOOKUP(_xlfn.CONCAT(C2749,", ",D2749),pg!$C$2:$D$38,2,FALSE))</f>
        <v/>
      </c>
      <c r="F2749" s="21" t="str" cm="1">
        <f t="array" ref="F2749">_xlfn.IFS(C2749="","",D2749="","",A2749="","",NOT(B2749=""),B2749*E2749)</f>
        <v/>
      </c>
      <c r="H2749" s="14" t="str" cm="1">
        <f t="array" ref="H2749">_xlfn.IFS(BR_standardformat!G2752="","",COUNTIF(tabel_7!A2780:A3762,BR_standardformat!G2752)=0,BR_standardformat!G2752,COUNTIF(tabel_7!A2780:A3762,BR_standardformat!G2752)&gt;0,"")</f>
        <v/>
      </c>
      <c r="I2749" t="str">
        <f t="shared" si="42"/>
        <v/>
      </c>
    </row>
    <row r="2750" spans="1:9" x14ac:dyDescent="0.25">
      <c r="A2750" s="14" t="str" cm="1">
        <f t="array" ref="A2750">_xlfn.IFS(BR_standardformat!G2753="","",COUNTIF(tabel_7!A2750:A3763,BR_standardformat!G2753)=0,BR_standardformat!G2753,COUNTIF(tabel_7!A2750:A3763,BR_standardformat!G2753)&gt;0,"")</f>
        <v/>
      </c>
      <c r="B2750" s="14" t="str">
        <f>IF(NOT(A2750=""),BR_standardformat!R2753,"")</f>
        <v/>
      </c>
      <c r="E2750" s="21" t="str" cm="1">
        <f t="array" ref="E2750">_xlfn.IFS(C2750="","",D2750="","",A2750="","",NOT(A2750=""),VLOOKUP(_xlfn.CONCAT(C2750,", ",D2750),pg!$C$2:$D$38,2,FALSE))</f>
        <v/>
      </c>
      <c r="F2750" s="21" t="str" cm="1">
        <f t="array" ref="F2750">_xlfn.IFS(C2750="","",D2750="","",A2750="","",NOT(B2750=""),B2750*E2750)</f>
        <v/>
      </c>
      <c r="H2750" s="14" t="str" cm="1">
        <f t="array" ref="H2750">_xlfn.IFS(BR_standardformat!G2753="","",COUNTIF(tabel_7!A2781:A3763,BR_standardformat!G2753)=0,BR_standardformat!G2753,COUNTIF(tabel_7!A2781:A3763,BR_standardformat!G2753)&gt;0,"")</f>
        <v/>
      </c>
      <c r="I2750" t="str">
        <f t="shared" si="42"/>
        <v/>
      </c>
    </row>
    <row r="2751" spans="1:9" x14ac:dyDescent="0.25">
      <c r="A2751" s="14" t="str" cm="1">
        <f t="array" ref="A2751">_xlfn.IFS(BR_standardformat!G2754="","",COUNTIF(tabel_7!A2751:A3764,BR_standardformat!G2754)=0,BR_standardformat!G2754,COUNTIF(tabel_7!A2751:A3764,BR_standardformat!G2754)&gt;0,"")</f>
        <v/>
      </c>
      <c r="B2751" s="14" t="str">
        <f>IF(NOT(A2751=""),BR_standardformat!R2754,"")</f>
        <v/>
      </c>
      <c r="E2751" s="21" t="str" cm="1">
        <f t="array" ref="E2751">_xlfn.IFS(C2751="","",D2751="","",A2751="","",NOT(A2751=""),VLOOKUP(_xlfn.CONCAT(C2751,", ",D2751),pg!$C$2:$D$38,2,FALSE))</f>
        <v/>
      </c>
      <c r="F2751" s="21" t="str" cm="1">
        <f t="array" ref="F2751">_xlfn.IFS(C2751="","",D2751="","",A2751="","",NOT(B2751=""),B2751*E2751)</f>
        <v/>
      </c>
      <c r="H2751" s="14" t="str" cm="1">
        <f t="array" ref="H2751">_xlfn.IFS(BR_standardformat!G2754="","",COUNTIF(tabel_7!A2782:A3764,BR_standardformat!G2754)=0,BR_standardformat!G2754,COUNTIF(tabel_7!A2782:A3764,BR_standardformat!G2754)&gt;0,"")</f>
        <v/>
      </c>
      <c r="I2751" t="str">
        <f t="shared" si="42"/>
        <v/>
      </c>
    </row>
    <row r="2752" spans="1:9" x14ac:dyDescent="0.25">
      <c r="A2752" s="14" t="str" cm="1">
        <f t="array" ref="A2752">_xlfn.IFS(BR_standardformat!G2755="","",COUNTIF(tabel_7!A2752:A3765,BR_standardformat!G2755)=0,BR_standardformat!G2755,COUNTIF(tabel_7!A2752:A3765,BR_standardformat!G2755)&gt;0,"")</f>
        <v/>
      </c>
      <c r="B2752" s="14" t="str">
        <f>IF(NOT(A2752=""),BR_standardformat!R2755,"")</f>
        <v/>
      </c>
      <c r="E2752" s="21" t="str" cm="1">
        <f t="array" ref="E2752">_xlfn.IFS(C2752="","",D2752="","",A2752="","",NOT(A2752=""),VLOOKUP(_xlfn.CONCAT(C2752,", ",D2752),pg!$C$2:$D$38,2,FALSE))</f>
        <v/>
      </c>
      <c r="F2752" s="21" t="str" cm="1">
        <f t="array" ref="F2752">_xlfn.IFS(C2752="","",D2752="","",A2752="","",NOT(B2752=""),B2752*E2752)</f>
        <v/>
      </c>
      <c r="H2752" s="14" t="str" cm="1">
        <f t="array" ref="H2752">_xlfn.IFS(BR_standardformat!G2755="","",COUNTIF(tabel_7!A2783:A3765,BR_standardformat!G2755)=0,BR_standardformat!G2755,COUNTIF(tabel_7!A2783:A3765,BR_standardformat!G2755)&gt;0,"")</f>
        <v/>
      </c>
      <c r="I2752" t="str">
        <f t="shared" si="42"/>
        <v/>
      </c>
    </row>
    <row r="2753" spans="1:9" x14ac:dyDescent="0.25">
      <c r="A2753" s="14" t="str" cm="1">
        <f t="array" ref="A2753">_xlfn.IFS(BR_standardformat!G2756="","",COUNTIF(tabel_7!A2753:A3766,BR_standardformat!G2756)=0,BR_standardformat!G2756,COUNTIF(tabel_7!A2753:A3766,BR_standardformat!G2756)&gt;0,"")</f>
        <v/>
      </c>
      <c r="B2753" s="14" t="str">
        <f>IF(NOT(A2753=""),BR_standardformat!R2756,"")</f>
        <v/>
      </c>
      <c r="E2753" s="21" t="str" cm="1">
        <f t="array" ref="E2753">_xlfn.IFS(C2753="","",D2753="","",A2753="","",NOT(A2753=""),VLOOKUP(_xlfn.CONCAT(C2753,", ",D2753),pg!$C$2:$D$38,2,FALSE))</f>
        <v/>
      </c>
      <c r="F2753" s="21" t="str" cm="1">
        <f t="array" ref="F2753">_xlfn.IFS(C2753="","",D2753="","",A2753="","",NOT(B2753=""),B2753*E2753)</f>
        <v/>
      </c>
      <c r="H2753" s="14" t="str" cm="1">
        <f t="array" ref="H2753">_xlfn.IFS(BR_standardformat!G2756="","",COUNTIF(tabel_7!A2784:A3766,BR_standardformat!G2756)=0,BR_standardformat!G2756,COUNTIF(tabel_7!A2784:A3766,BR_standardformat!G2756)&gt;0,"")</f>
        <v/>
      </c>
      <c r="I2753" t="str">
        <f t="shared" si="42"/>
        <v/>
      </c>
    </row>
    <row r="2754" spans="1:9" x14ac:dyDescent="0.25">
      <c r="A2754" s="14" t="str" cm="1">
        <f t="array" ref="A2754">_xlfn.IFS(BR_standardformat!G2757="","",COUNTIF(tabel_7!A2754:A3767,BR_standardformat!G2757)=0,BR_standardformat!G2757,COUNTIF(tabel_7!A2754:A3767,BR_standardformat!G2757)&gt;0,"")</f>
        <v/>
      </c>
      <c r="B2754" s="14" t="str">
        <f>IF(NOT(A2754=""),BR_standardformat!R2757,"")</f>
        <v/>
      </c>
      <c r="E2754" s="21" t="str" cm="1">
        <f t="array" ref="E2754">_xlfn.IFS(C2754="","",D2754="","",A2754="","",NOT(A2754=""),VLOOKUP(_xlfn.CONCAT(C2754,", ",D2754),pg!$C$2:$D$38,2,FALSE))</f>
        <v/>
      </c>
      <c r="F2754" s="21" t="str" cm="1">
        <f t="array" ref="F2754">_xlfn.IFS(C2754="","",D2754="","",A2754="","",NOT(B2754=""),B2754*E2754)</f>
        <v/>
      </c>
      <c r="H2754" s="14" t="str" cm="1">
        <f t="array" ref="H2754">_xlfn.IFS(BR_standardformat!G2757="","",COUNTIF(tabel_7!A2785:A3767,BR_standardformat!G2757)=0,BR_standardformat!G2757,COUNTIF(tabel_7!A2785:A3767,BR_standardformat!G2757)&gt;0,"")</f>
        <v/>
      </c>
      <c r="I2754" t="str">
        <f t="shared" si="42"/>
        <v/>
      </c>
    </row>
    <row r="2755" spans="1:9" x14ac:dyDescent="0.25">
      <c r="A2755" s="14" t="str" cm="1">
        <f t="array" ref="A2755">_xlfn.IFS(BR_standardformat!G2758="","",COUNTIF(tabel_7!A2755:A3768,BR_standardformat!G2758)=0,BR_standardformat!G2758,COUNTIF(tabel_7!A2755:A3768,BR_standardformat!G2758)&gt;0,"")</f>
        <v/>
      </c>
      <c r="B2755" s="14" t="str">
        <f>IF(NOT(A2755=""),BR_standardformat!R2758,"")</f>
        <v/>
      </c>
      <c r="E2755" s="21" t="str" cm="1">
        <f t="array" ref="E2755">_xlfn.IFS(C2755="","",D2755="","",A2755="","",NOT(A2755=""),VLOOKUP(_xlfn.CONCAT(C2755,", ",D2755),pg!$C$2:$D$38,2,FALSE))</f>
        <v/>
      </c>
      <c r="F2755" s="21" t="str" cm="1">
        <f t="array" ref="F2755">_xlfn.IFS(C2755="","",D2755="","",A2755="","",NOT(B2755=""),B2755*E2755)</f>
        <v/>
      </c>
      <c r="H2755" s="14" t="str" cm="1">
        <f t="array" ref="H2755">_xlfn.IFS(BR_standardformat!G2758="","",COUNTIF(tabel_7!A2786:A3768,BR_standardformat!G2758)=0,BR_standardformat!G2758,COUNTIF(tabel_7!A2786:A3768,BR_standardformat!G2758)&gt;0,"")</f>
        <v/>
      </c>
      <c r="I2755" t="str">
        <f t="shared" si="42"/>
        <v/>
      </c>
    </row>
    <row r="2756" spans="1:9" x14ac:dyDescent="0.25">
      <c r="A2756" s="14" t="str" cm="1">
        <f t="array" ref="A2756">_xlfn.IFS(BR_standardformat!G2759="","",COUNTIF(tabel_7!A2756:A3769,BR_standardformat!G2759)=0,BR_standardformat!G2759,COUNTIF(tabel_7!A2756:A3769,BR_standardformat!G2759)&gt;0,"")</f>
        <v/>
      </c>
      <c r="B2756" s="14" t="str">
        <f>IF(NOT(A2756=""),BR_standardformat!R2759,"")</f>
        <v/>
      </c>
      <c r="E2756" s="21" t="str" cm="1">
        <f t="array" ref="E2756">_xlfn.IFS(C2756="","",D2756="","",A2756="","",NOT(A2756=""),VLOOKUP(_xlfn.CONCAT(C2756,", ",D2756),pg!$C$2:$D$38,2,FALSE))</f>
        <v/>
      </c>
      <c r="F2756" s="21" t="str" cm="1">
        <f t="array" ref="F2756">_xlfn.IFS(C2756="","",D2756="","",A2756="","",NOT(B2756=""),B2756*E2756)</f>
        <v/>
      </c>
      <c r="H2756" s="14" t="str" cm="1">
        <f t="array" ref="H2756">_xlfn.IFS(BR_standardformat!G2759="","",COUNTIF(tabel_7!A2787:A3769,BR_standardformat!G2759)=0,BR_standardformat!G2759,COUNTIF(tabel_7!A2787:A3769,BR_standardformat!G2759)&gt;0,"")</f>
        <v/>
      </c>
      <c r="I2756" t="str">
        <f t="shared" ref="I2756:I2819" si="43">IF(AND(C2756&lt;&gt;"", D2756&lt;&gt;""), _xlfn.CONCAT(C2756, ", ", D2756), "")</f>
        <v/>
      </c>
    </row>
    <row r="2757" spans="1:9" x14ac:dyDescent="0.25">
      <c r="A2757" s="14" t="str" cm="1">
        <f t="array" ref="A2757">_xlfn.IFS(BR_standardformat!G2760="","",COUNTIF(tabel_7!A2757:A3770,BR_standardformat!G2760)=0,BR_standardformat!G2760,COUNTIF(tabel_7!A2757:A3770,BR_standardformat!G2760)&gt;0,"")</f>
        <v/>
      </c>
      <c r="B2757" s="14" t="str">
        <f>IF(NOT(A2757=""),BR_standardformat!R2760,"")</f>
        <v/>
      </c>
      <c r="E2757" s="21" t="str" cm="1">
        <f t="array" ref="E2757">_xlfn.IFS(C2757="","",D2757="","",A2757="","",NOT(A2757=""),VLOOKUP(_xlfn.CONCAT(C2757,", ",D2757),pg!$C$2:$D$38,2,FALSE))</f>
        <v/>
      </c>
      <c r="F2757" s="21" t="str" cm="1">
        <f t="array" ref="F2757">_xlfn.IFS(C2757="","",D2757="","",A2757="","",NOT(B2757=""),B2757*E2757)</f>
        <v/>
      </c>
      <c r="H2757" s="14" t="str" cm="1">
        <f t="array" ref="H2757">_xlfn.IFS(BR_standardformat!G2760="","",COUNTIF(tabel_7!A2788:A3770,BR_standardformat!G2760)=0,BR_standardformat!G2760,COUNTIF(tabel_7!A2788:A3770,BR_standardformat!G2760)&gt;0,"")</f>
        <v/>
      </c>
      <c r="I2757" t="str">
        <f t="shared" si="43"/>
        <v/>
      </c>
    </row>
    <row r="2758" spans="1:9" x14ac:dyDescent="0.25">
      <c r="A2758" s="14" t="str" cm="1">
        <f t="array" ref="A2758">_xlfn.IFS(BR_standardformat!G2761="","",COUNTIF(tabel_7!A2758:A3771,BR_standardformat!G2761)=0,BR_standardformat!G2761,COUNTIF(tabel_7!A2758:A3771,BR_standardformat!G2761)&gt;0,"")</f>
        <v/>
      </c>
      <c r="B2758" s="14" t="str">
        <f>IF(NOT(A2758=""),BR_standardformat!R2761,"")</f>
        <v/>
      </c>
      <c r="E2758" s="21" t="str" cm="1">
        <f t="array" ref="E2758">_xlfn.IFS(C2758="","",D2758="","",A2758="","",NOT(A2758=""),VLOOKUP(_xlfn.CONCAT(C2758,", ",D2758),pg!$C$2:$D$38,2,FALSE))</f>
        <v/>
      </c>
      <c r="F2758" s="21" t="str" cm="1">
        <f t="array" ref="F2758">_xlfn.IFS(C2758="","",D2758="","",A2758="","",NOT(B2758=""),B2758*E2758)</f>
        <v/>
      </c>
      <c r="H2758" s="14" t="str" cm="1">
        <f t="array" ref="H2758">_xlfn.IFS(BR_standardformat!G2761="","",COUNTIF(tabel_7!A2789:A3771,BR_standardformat!G2761)=0,BR_standardformat!G2761,COUNTIF(tabel_7!A2789:A3771,BR_standardformat!G2761)&gt;0,"")</f>
        <v/>
      </c>
      <c r="I2758" t="str">
        <f t="shared" si="43"/>
        <v/>
      </c>
    </row>
    <row r="2759" spans="1:9" x14ac:dyDescent="0.25">
      <c r="A2759" s="14" t="str" cm="1">
        <f t="array" ref="A2759">_xlfn.IFS(BR_standardformat!G2762="","",COUNTIF(tabel_7!A2759:A3772,BR_standardformat!G2762)=0,BR_standardformat!G2762,COUNTIF(tabel_7!A2759:A3772,BR_standardformat!G2762)&gt;0,"")</f>
        <v/>
      </c>
      <c r="B2759" s="14" t="str">
        <f>IF(NOT(A2759=""),BR_standardformat!R2762,"")</f>
        <v/>
      </c>
      <c r="E2759" s="21" t="str" cm="1">
        <f t="array" ref="E2759">_xlfn.IFS(C2759="","",D2759="","",A2759="","",NOT(A2759=""),VLOOKUP(_xlfn.CONCAT(C2759,", ",D2759),pg!$C$2:$D$38,2,FALSE))</f>
        <v/>
      </c>
      <c r="F2759" s="21" t="str" cm="1">
        <f t="array" ref="F2759">_xlfn.IFS(C2759="","",D2759="","",A2759="","",NOT(B2759=""),B2759*E2759)</f>
        <v/>
      </c>
      <c r="H2759" s="14" t="str" cm="1">
        <f t="array" ref="H2759">_xlfn.IFS(BR_standardformat!G2762="","",COUNTIF(tabel_7!A2790:A3772,BR_standardformat!G2762)=0,BR_standardformat!G2762,COUNTIF(tabel_7!A2790:A3772,BR_standardformat!G2762)&gt;0,"")</f>
        <v/>
      </c>
      <c r="I2759" t="str">
        <f t="shared" si="43"/>
        <v/>
      </c>
    </row>
    <row r="2760" spans="1:9" x14ac:dyDescent="0.25">
      <c r="A2760" s="14" t="str" cm="1">
        <f t="array" ref="A2760">_xlfn.IFS(BR_standardformat!G2763="","",COUNTIF(tabel_7!A2760:A3773,BR_standardformat!G2763)=0,BR_standardformat!G2763,COUNTIF(tabel_7!A2760:A3773,BR_standardformat!G2763)&gt;0,"")</f>
        <v/>
      </c>
      <c r="B2760" s="14" t="str">
        <f>IF(NOT(A2760=""),BR_standardformat!R2763,"")</f>
        <v/>
      </c>
      <c r="E2760" s="21" t="str" cm="1">
        <f t="array" ref="E2760">_xlfn.IFS(C2760="","",D2760="","",A2760="","",NOT(A2760=""),VLOOKUP(_xlfn.CONCAT(C2760,", ",D2760),pg!$C$2:$D$38,2,FALSE))</f>
        <v/>
      </c>
      <c r="F2760" s="21" t="str" cm="1">
        <f t="array" ref="F2760">_xlfn.IFS(C2760="","",D2760="","",A2760="","",NOT(B2760=""),B2760*E2760)</f>
        <v/>
      </c>
      <c r="H2760" s="14" t="str" cm="1">
        <f t="array" ref="H2760">_xlfn.IFS(BR_standardformat!G2763="","",COUNTIF(tabel_7!A2791:A3773,BR_standardformat!G2763)=0,BR_standardformat!G2763,COUNTIF(tabel_7!A2791:A3773,BR_standardformat!G2763)&gt;0,"")</f>
        <v/>
      </c>
      <c r="I2760" t="str">
        <f t="shared" si="43"/>
        <v/>
      </c>
    </row>
    <row r="2761" spans="1:9" x14ac:dyDescent="0.25">
      <c r="A2761" s="14" t="str" cm="1">
        <f t="array" ref="A2761">_xlfn.IFS(BR_standardformat!G2764="","",COUNTIF(tabel_7!A2761:A3774,BR_standardformat!G2764)=0,BR_standardformat!G2764,COUNTIF(tabel_7!A2761:A3774,BR_standardformat!G2764)&gt;0,"")</f>
        <v/>
      </c>
      <c r="B2761" s="14" t="str">
        <f>IF(NOT(A2761=""),BR_standardformat!R2764,"")</f>
        <v/>
      </c>
      <c r="E2761" s="21" t="str" cm="1">
        <f t="array" ref="E2761">_xlfn.IFS(C2761="","",D2761="","",A2761="","",NOT(A2761=""),VLOOKUP(_xlfn.CONCAT(C2761,", ",D2761),pg!$C$2:$D$38,2,FALSE))</f>
        <v/>
      </c>
      <c r="F2761" s="21" t="str" cm="1">
        <f t="array" ref="F2761">_xlfn.IFS(C2761="","",D2761="","",A2761="","",NOT(B2761=""),B2761*E2761)</f>
        <v/>
      </c>
      <c r="H2761" s="14" t="str" cm="1">
        <f t="array" ref="H2761">_xlfn.IFS(BR_standardformat!G2764="","",COUNTIF(tabel_7!A2792:A3774,BR_standardformat!G2764)=0,BR_standardformat!G2764,COUNTIF(tabel_7!A2792:A3774,BR_standardformat!G2764)&gt;0,"")</f>
        <v/>
      </c>
      <c r="I2761" t="str">
        <f t="shared" si="43"/>
        <v/>
      </c>
    </row>
    <row r="2762" spans="1:9" x14ac:dyDescent="0.25">
      <c r="A2762" s="14" t="str" cm="1">
        <f t="array" ref="A2762">_xlfn.IFS(BR_standardformat!G2765="","",COUNTIF(tabel_7!A2762:A3775,BR_standardformat!G2765)=0,BR_standardformat!G2765,COUNTIF(tabel_7!A2762:A3775,BR_standardformat!G2765)&gt;0,"")</f>
        <v/>
      </c>
      <c r="B2762" s="14" t="str">
        <f>IF(NOT(A2762=""),BR_standardformat!R2765,"")</f>
        <v/>
      </c>
      <c r="E2762" s="21" t="str" cm="1">
        <f t="array" ref="E2762">_xlfn.IFS(C2762="","",D2762="","",A2762="","",NOT(A2762=""),VLOOKUP(_xlfn.CONCAT(C2762,", ",D2762),pg!$C$2:$D$38,2,FALSE))</f>
        <v/>
      </c>
      <c r="F2762" s="21" t="str" cm="1">
        <f t="array" ref="F2762">_xlfn.IFS(C2762="","",D2762="","",A2762="","",NOT(B2762=""),B2762*E2762)</f>
        <v/>
      </c>
      <c r="H2762" s="14" t="str" cm="1">
        <f t="array" ref="H2762">_xlfn.IFS(BR_standardformat!G2765="","",COUNTIF(tabel_7!A2793:A3775,BR_standardformat!G2765)=0,BR_standardformat!G2765,COUNTIF(tabel_7!A2793:A3775,BR_standardformat!G2765)&gt;0,"")</f>
        <v/>
      </c>
      <c r="I2762" t="str">
        <f t="shared" si="43"/>
        <v/>
      </c>
    </row>
    <row r="2763" spans="1:9" x14ac:dyDescent="0.25">
      <c r="A2763" s="14" t="str" cm="1">
        <f t="array" ref="A2763">_xlfn.IFS(BR_standardformat!G2766="","",COUNTIF(tabel_7!A2763:A3776,BR_standardformat!G2766)=0,BR_standardformat!G2766,COUNTIF(tabel_7!A2763:A3776,BR_standardformat!G2766)&gt;0,"")</f>
        <v/>
      </c>
      <c r="B2763" s="14" t="str">
        <f>IF(NOT(A2763=""),BR_standardformat!R2766,"")</f>
        <v/>
      </c>
      <c r="E2763" s="21" t="str" cm="1">
        <f t="array" ref="E2763">_xlfn.IFS(C2763="","",D2763="","",A2763="","",NOT(A2763=""),VLOOKUP(_xlfn.CONCAT(C2763,", ",D2763),pg!$C$2:$D$38,2,FALSE))</f>
        <v/>
      </c>
      <c r="F2763" s="21" t="str" cm="1">
        <f t="array" ref="F2763">_xlfn.IFS(C2763="","",D2763="","",A2763="","",NOT(B2763=""),B2763*E2763)</f>
        <v/>
      </c>
      <c r="H2763" s="14" t="str" cm="1">
        <f t="array" ref="H2763">_xlfn.IFS(BR_standardformat!G2766="","",COUNTIF(tabel_7!A2794:A3776,BR_standardformat!G2766)=0,BR_standardformat!G2766,COUNTIF(tabel_7!A2794:A3776,BR_standardformat!G2766)&gt;0,"")</f>
        <v/>
      </c>
      <c r="I2763" t="str">
        <f t="shared" si="43"/>
        <v/>
      </c>
    </row>
    <row r="2764" spans="1:9" x14ac:dyDescent="0.25">
      <c r="A2764" s="14" t="str" cm="1">
        <f t="array" ref="A2764">_xlfn.IFS(BR_standardformat!G2767="","",COUNTIF(tabel_7!A2764:A3777,BR_standardformat!G2767)=0,BR_standardformat!G2767,COUNTIF(tabel_7!A2764:A3777,BR_standardformat!G2767)&gt;0,"")</f>
        <v/>
      </c>
      <c r="B2764" s="14" t="str">
        <f>IF(NOT(A2764=""),BR_standardformat!R2767,"")</f>
        <v/>
      </c>
      <c r="E2764" s="21" t="str" cm="1">
        <f t="array" ref="E2764">_xlfn.IFS(C2764="","",D2764="","",A2764="","",NOT(A2764=""),VLOOKUP(_xlfn.CONCAT(C2764,", ",D2764),pg!$C$2:$D$38,2,FALSE))</f>
        <v/>
      </c>
      <c r="F2764" s="21" t="str" cm="1">
        <f t="array" ref="F2764">_xlfn.IFS(C2764="","",D2764="","",A2764="","",NOT(B2764=""),B2764*E2764)</f>
        <v/>
      </c>
      <c r="H2764" s="14" t="str" cm="1">
        <f t="array" ref="H2764">_xlfn.IFS(BR_standardformat!G2767="","",COUNTIF(tabel_7!A2795:A3777,BR_standardformat!G2767)=0,BR_standardformat!G2767,COUNTIF(tabel_7!A2795:A3777,BR_standardformat!G2767)&gt;0,"")</f>
        <v/>
      </c>
      <c r="I2764" t="str">
        <f t="shared" si="43"/>
        <v/>
      </c>
    </row>
    <row r="2765" spans="1:9" x14ac:dyDescent="0.25">
      <c r="A2765" s="14" t="str" cm="1">
        <f t="array" ref="A2765">_xlfn.IFS(BR_standardformat!G2768="","",COUNTIF(tabel_7!A2765:A3778,BR_standardformat!G2768)=0,BR_standardformat!G2768,COUNTIF(tabel_7!A2765:A3778,BR_standardformat!G2768)&gt;0,"")</f>
        <v/>
      </c>
      <c r="B2765" s="14" t="str">
        <f>IF(NOT(A2765=""),BR_standardformat!R2768,"")</f>
        <v/>
      </c>
      <c r="E2765" s="21" t="str" cm="1">
        <f t="array" ref="E2765">_xlfn.IFS(C2765="","",D2765="","",A2765="","",NOT(A2765=""),VLOOKUP(_xlfn.CONCAT(C2765,", ",D2765),pg!$C$2:$D$38,2,FALSE))</f>
        <v/>
      </c>
      <c r="F2765" s="21" t="str" cm="1">
        <f t="array" ref="F2765">_xlfn.IFS(C2765="","",D2765="","",A2765="","",NOT(B2765=""),B2765*E2765)</f>
        <v/>
      </c>
      <c r="H2765" s="14" t="str" cm="1">
        <f t="array" ref="H2765">_xlfn.IFS(BR_standardformat!G2768="","",COUNTIF(tabel_7!A2796:A3778,BR_standardformat!G2768)=0,BR_standardformat!G2768,COUNTIF(tabel_7!A2796:A3778,BR_standardformat!G2768)&gt;0,"")</f>
        <v/>
      </c>
      <c r="I2765" t="str">
        <f t="shared" si="43"/>
        <v/>
      </c>
    </row>
    <row r="2766" spans="1:9" x14ac:dyDescent="0.25">
      <c r="A2766" s="14" t="str" cm="1">
        <f t="array" ref="A2766">_xlfn.IFS(BR_standardformat!G2769="","",COUNTIF(tabel_7!A2766:A3779,BR_standardformat!G2769)=0,BR_standardformat!G2769,COUNTIF(tabel_7!A2766:A3779,BR_standardformat!G2769)&gt;0,"")</f>
        <v/>
      </c>
      <c r="B2766" s="14" t="str">
        <f>IF(NOT(A2766=""),BR_standardformat!R2769,"")</f>
        <v/>
      </c>
      <c r="E2766" s="21" t="str" cm="1">
        <f t="array" ref="E2766">_xlfn.IFS(C2766="","",D2766="","",A2766="","",NOT(A2766=""),VLOOKUP(_xlfn.CONCAT(C2766,", ",D2766),pg!$C$2:$D$38,2,FALSE))</f>
        <v/>
      </c>
      <c r="F2766" s="21" t="str" cm="1">
        <f t="array" ref="F2766">_xlfn.IFS(C2766="","",D2766="","",A2766="","",NOT(B2766=""),B2766*E2766)</f>
        <v/>
      </c>
      <c r="H2766" s="14" t="str" cm="1">
        <f t="array" ref="H2766">_xlfn.IFS(BR_standardformat!G2769="","",COUNTIF(tabel_7!A2797:A3779,BR_standardformat!G2769)=0,BR_standardformat!G2769,COUNTIF(tabel_7!A2797:A3779,BR_standardformat!G2769)&gt;0,"")</f>
        <v/>
      </c>
      <c r="I2766" t="str">
        <f t="shared" si="43"/>
        <v/>
      </c>
    </row>
    <row r="2767" spans="1:9" x14ac:dyDescent="0.25">
      <c r="A2767" s="14" t="str" cm="1">
        <f t="array" ref="A2767">_xlfn.IFS(BR_standardformat!G2770="","",COUNTIF(tabel_7!A2767:A3780,BR_standardformat!G2770)=0,BR_standardformat!G2770,COUNTIF(tabel_7!A2767:A3780,BR_standardformat!G2770)&gt;0,"")</f>
        <v/>
      </c>
      <c r="B2767" s="14" t="str">
        <f>IF(NOT(A2767=""),BR_standardformat!R2770,"")</f>
        <v/>
      </c>
      <c r="E2767" s="21" t="str" cm="1">
        <f t="array" ref="E2767">_xlfn.IFS(C2767="","",D2767="","",A2767="","",NOT(A2767=""),VLOOKUP(_xlfn.CONCAT(C2767,", ",D2767),pg!$C$2:$D$38,2,FALSE))</f>
        <v/>
      </c>
      <c r="F2767" s="21" t="str" cm="1">
        <f t="array" ref="F2767">_xlfn.IFS(C2767="","",D2767="","",A2767="","",NOT(B2767=""),B2767*E2767)</f>
        <v/>
      </c>
      <c r="H2767" s="14" t="str" cm="1">
        <f t="array" ref="H2767">_xlfn.IFS(BR_standardformat!G2770="","",COUNTIF(tabel_7!A2798:A3780,BR_standardformat!G2770)=0,BR_standardformat!G2770,COUNTIF(tabel_7!A2798:A3780,BR_standardformat!G2770)&gt;0,"")</f>
        <v/>
      </c>
      <c r="I2767" t="str">
        <f t="shared" si="43"/>
        <v/>
      </c>
    </row>
    <row r="2768" spans="1:9" x14ac:dyDescent="0.25">
      <c r="A2768" s="14" t="str" cm="1">
        <f t="array" ref="A2768">_xlfn.IFS(BR_standardformat!G2771="","",COUNTIF(tabel_7!A2768:A3781,BR_standardformat!G2771)=0,BR_standardformat!G2771,COUNTIF(tabel_7!A2768:A3781,BR_standardformat!G2771)&gt;0,"")</f>
        <v/>
      </c>
      <c r="B2768" s="14" t="str">
        <f>IF(NOT(A2768=""),BR_standardformat!R2771,"")</f>
        <v/>
      </c>
      <c r="E2768" s="21" t="str" cm="1">
        <f t="array" ref="E2768">_xlfn.IFS(C2768="","",D2768="","",A2768="","",NOT(A2768=""),VLOOKUP(_xlfn.CONCAT(C2768,", ",D2768),pg!$C$2:$D$38,2,FALSE))</f>
        <v/>
      </c>
      <c r="F2768" s="21" t="str" cm="1">
        <f t="array" ref="F2768">_xlfn.IFS(C2768="","",D2768="","",A2768="","",NOT(B2768=""),B2768*E2768)</f>
        <v/>
      </c>
      <c r="H2768" s="14" t="str" cm="1">
        <f t="array" ref="H2768">_xlfn.IFS(BR_standardformat!G2771="","",COUNTIF(tabel_7!A2799:A3781,BR_standardformat!G2771)=0,BR_standardformat!G2771,COUNTIF(tabel_7!A2799:A3781,BR_standardformat!G2771)&gt;0,"")</f>
        <v/>
      </c>
      <c r="I2768" t="str">
        <f t="shared" si="43"/>
        <v/>
      </c>
    </row>
    <row r="2769" spans="1:9" x14ac:dyDescent="0.25">
      <c r="A2769" s="14" t="str" cm="1">
        <f t="array" ref="A2769">_xlfn.IFS(BR_standardformat!G2772="","",COUNTIF(tabel_7!A2769:A3782,BR_standardformat!G2772)=0,BR_standardformat!G2772,COUNTIF(tabel_7!A2769:A3782,BR_standardformat!G2772)&gt;0,"")</f>
        <v/>
      </c>
      <c r="B2769" s="14" t="str">
        <f>IF(NOT(A2769=""),BR_standardformat!R2772,"")</f>
        <v/>
      </c>
      <c r="E2769" s="21" t="str" cm="1">
        <f t="array" ref="E2769">_xlfn.IFS(C2769="","",D2769="","",A2769="","",NOT(A2769=""),VLOOKUP(_xlfn.CONCAT(C2769,", ",D2769),pg!$C$2:$D$38,2,FALSE))</f>
        <v/>
      </c>
      <c r="F2769" s="21" t="str" cm="1">
        <f t="array" ref="F2769">_xlfn.IFS(C2769="","",D2769="","",A2769="","",NOT(B2769=""),B2769*E2769)</f>
        <v/>
      </c>
      <c r="H2769" s="14" t="str" cm="1">
        <f t="array" ref="H2769">_xlfn.IFS(BR_standardformat!G2772="","",COUNTIF(tabel_7!A2800:A3782,BR_standardformat!G2772)=0,BR_standardformat!G2772,COUNTIF(tabel_7!A2800:A3782,BR_standardformat!G2772)&gt;0,"")</f>
        <v/>
      </c>
      <c r="I2769" t="str">
        <f t="shared" si="43"/>
        <v/>
      </c>
    </row>
    <row r="2770" spans="1:9" x14ac:dyDescent="0.25">
      <c r="A2770" s="14" t="str" cm="1">
        <f t="array" ref="A2770">_xlfn.IFS(BR_standardformat!G2773="","",COUNTIF(tabel_7!A2770:A3783,BR_standardformat!G2773)=0,BR_standardformat!G2773,COUNTIF(tabel_7!A2770:A3783,BR_standardformat!G2773)&gt;0,"")</f>
        <v/>
      </c>
      <c r="B2770" s="14" t="str">
        <f>IF(NOT(A2770=""),BR_standardformat!R2773,"")</f>
        <v/>
      </c>
      <c r="E2770" s="21" t="str" cm="1">
        <f t="array" ref="E2770">_xlfn.IFS(C2770="","",D2770="","",A2770="","",NOT(A2770=""),VLOOKUP(_xlfn.CONCAT(C2770,", ",D2770),pg!$C$2:$D$38,2,FALSE))</f>
        <v/>
      </c>
      <c r="F2770" s="21" t="str" cm="1">
        <f t="array" ref="F2770">_xlfn.IFS(C2770="","",D2770="","",A2770="","",NOT(B2770=""),B2770*E2770)</f>
        <v/>
      </c>
      <c r="H2770" s="14" t="str" cm="1">
        <f t="array" ref="H2770">_xlfn.IFS(BR_standardformat!G2773="","",COUNTIF(tabel_7!A2801:A3783,BR_standardformat!G2773)=0,BR_standardformat!G2773,COUNTIF(tabel_7!A2801:A3783,BR_standardformat!G2773)&gt;0,"")</f>
        <v/>
      </c>
      <c r="I2770" t="str">
        <f t="shared" si="43"/>
        <v/>
      </c>
    </row>
    <row r="2771" spans="1:9" x14ac:dyDescent="0.25">
      <c r="A2771" s="14" t="str" cm="1">
        <f t="array" ref="A2771">_xlfn.IFS(BR_standardformat!G2774="","",COUNTIF(tabel_7!A2771:A3784,BR_standardformat!G2774)=0,BR_standardformat!G2774,COUNTIF(tabel_7!A2771:A3784,BR_standardformat!G2774)&gt;0,"")</f>
        <v/>
      </c>
      <c r="B2771" s="14" t="str">
        <f>IF(NOT(A2771=""),BR_standardformat!R2774,"")</f>
        <v/>
      </c>
      <c r="E2771" s="21" t="str" cm="1">
        <f t="array" ref="E2771">_xlfn.IFS(C2771="","",D2771="","",A2771="","",NOT(A2771=""),VLOOKUP(_xlfn.CONCAT(C2771,", ",D2771),pg!$C$2:$D$38,2,FALSE))</f>
        <v/>
      </c>
      <c r="F2771" s="21" t="str" cm="1">
        <f t="array" ref="F2771">_xlfn.IFS(C2771="","",D2771="","",A2771="","",NOT(B2771=""),B2771*E2771)</f>
        <v/>
      </c>
      <c r="H2771" s="14" t="str" cm="1">
        <f t="array" ref="H2771">_xlfn.IFS(BR_standardformat!G2774="","",COUNTIF(tabel_7!A2802:A3784,BR_standardformat!G2774)=0,BR_standardformat!G2774,COUNTIF(tabel_7!A2802:A3784,BR_standardformat!G2774)&gt;0,"")</f>
        <v/>
      </c>
      <c r="I2771" t="str">
        <f t="shared" si="43"/>
        <v/>
      </c>
    </row>
    <row r="2772" spans="1:9" x14ac:dyDescent="0.25">
      <c r="A2772" s="14" t="str" cm="1">
        <f t="array" ref="A2772">_xlfn.IFS(BR_standardformat!G2775="","",COUNTIF(tabel_7!A2772:A3785,BR_standardformat!G2775)=0,BR_standardformat!G2775,COUNTIF(tabel_7!A2772:A3785,BR_standardformat!G2775)&gt;0,"")</f>
        <v/>
      </c>
      <c r="B2772" s="14" t="str">
        <f>IF(NOT(A2772=""),BR_standardformat!R2775,"")</f>
        <v/>
      </c>
      <c r="E2772" s="21" t="str" cm="1">
        <f t="array" ref="E2772">_xlfn.IFS(C2772="","",D2772="","",A2772="","",NOT(A2772=""),VLOOKUP(_xlfn.CONCAT(C2772,", ",D2772),pg!$C$2:$D$38,2,FALSE))</f>
        <v/>
      </c>
      <c r="F2772" s="21" t="str" cm="1">
        <f t="array" ref="F2772">_xlfn.IFS(C2772="","",D2772="","",A2772="","",NOT(B2772=""),B2772*E2772)</f>
        <v/>
      </c>
      <c r="H2772" s="14" t="str" cm="1">
        <f t="array" ref="H2772">_xlfn.IFS(BR_standardformat!G2775="","",COUNTIF(tabel_7!A2803:A3785,BR_standardformat!G2775)=0,BR_standardformat!G2775,COUNTIF(tabel_7!A2803:A3785,BR_standardformat!G2775)&gt;0,"")</f>
        <v/>
      </c>
      <c r="I2772" t="str">
        <f t="shared" si="43"/>
        <v/>
      </c>
    </row>
    <row r="2773" spans="1:9" x14ac:dyDescent="0.25">
      <c r="A2773" s="14" t="str" cm="1">
        <f t="array" ref="A2773">_xlfn.IFS(BR_standardformat!G2776="","",COUNTIF(tabel_7!A2773:A3786,BR_standardformat!G2776)=0,BR_standardformat!G2776,COUNTIF(tabel_7!A2773:A3786,BR_standardformat!G2776)&gt;0,"")</f>
        <v/>
      </c>
      <c r="B2773" s="14" t="str">
        <f>IF(NOT(A2773=""),BR_standardformat!R2776,"")</f>
        <v/>
      </c>
      <c r="E2773" s="21" t="str" cm="1">
        <f t="array" ref="E2773">_xlfn.IFS(C2773="","",D2773="","",A2773="","",NOT(A2773=""),VLOOKUP(_xlfn.CONCAT(C2773,", ",D2773),pg!$C$2:$D$38,2,FALSE))</f>
        <v/>
      </c>
      <c r="F2773" s="21" t="str" cm="1">
        <f t="array" ref="F2773">_xlfn.IFS(C2773="","",D2773="","",A2773="","",NOT(B2773=""),B2773*E2773)</f>
        <v/>
      </c>
      <c r="H2773" s="14" t="str" cm="1">
        <f t="array" ref="H2773">_xlfn.IFS(BR_standardformat!G2776="","",COUNTIF(tabel_7!A2804:A3786,BR_standardformat!G2776)=0,BR_standardformat!G2776,COUNTIF(tabel_7!A2804:A3786,BR_standardformat!G2776)&gt;0,"")</f>
        <v/>
      </c>
      <c r="I2773" t="str">
        <f t="shared" si="43"/>
        <v/>
      </c>
    </row>
    <row r="2774" spans="1:9" x14ac:dyDescent="0.25">
      <c r="A2774" s="14" t="str" cm="1">
        <f t="array" ref="A2774">_xlfn.IFS(BR_standardformat!G2777="","",COUNTIF(tabel_7!A2774:A3787,BR_standardformat!G2777)=0,BR_standardformat!G2777,COUNTIF(tabel_7!A2774:A3787,BR_standardformat!G2777)&gt;0,"")</f>
        <v/>
      </c>
      <c r="B2774" s="14" t="str">
        <f>IF(NOT(A2774=""),BR_standardformat!R2777,"")</f>
        <v/>
      </c>
      <c r="E2774" s="21" t="str" cm="1">
        <f t="array" ref="E2774">_xlfn.IFS(C2774="","",D2774="","",A2774="","",NOT(A2774=""),VLOOKUP(_xlfn.CONCAT(C2774,", ",D2774),pg!$C$2:$D$38,2,FALSE))</f>
        <v/>
      </c>
      <c r="F2774" s="21" t="str" cm="1">
        <f t="array" ref="F2774">_xlfn.IFS(C2774="","",D2774="","",A2774="","",NOT(B2774=""),B2774*E2774)</f>
        <v/>
      </c>
      <c r="H2774" s="14" t="str" cm="1">
        <f t="array" ref="H2774">_xlfn.IFS(BR_standardformat!G2777="","",COUNTIF(tabel_7!A2805:A3787,BR_standardformat!G2777)=0,BR_standardformat!G2777,COUNTIF(tabel_7!A2805:A3787,BR_standardformat!G2777)&gt;0,"")</f>
        <v/>
      </c>
      <c r="I2774" t="str">
        <f t="shared" si="43"/>
        <v/>
      </c>
    </row>
    <row r="2775" spans="1:9" x14ac:dyDescent="0.25">
      <c r="A2775" s="14" t="str" cm="1">
        <f t="array" ref="A2775">_xlfn.IFS(BR_standardformat!G2778="","",COUNTIF(tabel_7!A2775:A3788,BR_standardformat!G2778)=0,BR_standardformat!G2778,COUNTIF(tabel_7!A2775:A3788,BR_standardformat!G2778)&gt;0,"")</f>
        <v/>
      </c>
      <c r="B2775" s="14" t="str">
        <f>IF(NOT(A2775=""),BR_standardformat!R2778,"")</f>
        <v/>
      </c>
      <c r="E2775" s="21" t="str" cm="1">
        <f t="array" ref="E2775">_xlfn.IFS(C2775="","",D2775="","",A2775="","",NOT(A2775=""),VLOOKUP(_xlfn.CONCAT(C2775,", ",D2775),pg!$C$2:$D$38,2,FALSE))</f>
        <v/>
      </c>
      <c r="F2775" s="21" t="str" cm="1">
        <f t="array" ref="F2775">_xlfn.IFS(C2775="","",D2775="","",A2775="","",NOT(B2775=""),B2775*E2775)</f>
        <v/>
      </c>
      <c r="H2775" s="14" t="str" cm="1">
        <f t="array" ref="H2775">_xlfn.IFS(BR_standardformat!G2778="","",COUNTIF(tabel_7!A2806:A3788,BR_standardformat!G2778)=0,BR_standardformat!G2778,COUNTIF(tabel_7!A2806:A3788,BR_standardformat!G2778)&gt;0,"")</f>
        <v/>
      </c>
      <c r="I2775" t="str">
        <f t="shared" si="43"/>
        <v/>
      </c>
    </row>
    <row r="2776" spans="1:9" x14ac:dyDescent="0.25">
      <c r="A2776" s="14" t="str" cm="1">
        <f t="array" ref="A2776">_xlfn.IFS(BR_standardformat!G2779="","",COUNTIF(tabel_7!A2776:A3789,BR_standardformat!G2779)=0,BR_standardformat!G2779,COUNTIF(tabel_7!A2776:A3789,BR_standardformat!G2779)&gt;0,"")</f>
        <v/>
      </c>
      <c r="B2776" s="14" t="str">
        <f>IF(NOT(A2776=""),BR_standardformat!R2779,"")</f>
        <v/>
      </c>
      <c r="E2776" s="21" t="str" cm="1">
        <f t="array" ref="E2776">_xlfn.IFS(C2776="","",D2776="","",A2776="","",NOT(A2776=""),VLOOKUP(_xlfn.CONCAT(C2776,", ",D2776),pg!$C$2:$D$38,2,FALSE))</f>
        <v/>
      </c>
      <c r="F2776" s="21" t="str" cm="1">
        <f t="array" ref="F2776">_xlfn.IFS(C2776="","",D2776="","",A2776="","",NOT(B2776=""),B2776*E2776)</f>
        <v/>
      </c>
      <c r="H2776" s="14" t="str" cm="1">
        <f t="array" ref="H2776">_xlfn.IFS(BR_standardformat!G2779="","",COUNTIF(tabel_7!A2807:A3789,BR_standardformat!G2779)=0,BR_standardformat!G2779,COUNTIF(tabel_7!A2807:A3789,BR_standardformat!G2779)&gt;0,"")</f>
        <v/>
      </c>
      <c r="I2776" t="str">
        <f t="shared" si="43"/>
        <v/>
      </c>
    </row>
    <row r="2777" spans="1:9" x14ac:dyDescent="0.25">
      <c r="A2777" s="14" t="str" cm="1">
        <f t="array" ref="A2777">_xlfn.IFS(BR_standardformat!G2780="","",COUNTIF(tabel_7!A2777:A3790,BR_standardformat!G2780)=0,BR_standardformat!G2780,COUNTIF(tabel_7!A2777:A3790,BR_standardformat!G2780)&gt;0,"")</f>
        <v/>
      </c>
      <c r="B2777" s="14" t="str">
        <f>IF(NOT(A2777=""),BR_standardformat!R2780,"")</f>
        <v/>
      </c>
      <c r="E2777" s="21" t="str" cm="1">
        <f t="array" ref="E2777">_xlfn.IFS(C2777="","",D2777="","",A2777="","",NOT(A2777=""),VLOOKUP(_xlfn.CONCAT(C2777,", ",D2777),pg!$C$2:$D$38,2,FALSE))</f>
        <v/>
      </c>
      <c r="F2777" s="21" t="str" cm="1">
        <f t="array" ref="F2777">_xlfn.IFS(C2777="","",D2777="","",A2777="","",NOT(B2777=""),B2777*E2777)</f>
        <v/>
      </c>
      <c r="H2777" s="14" t="str" cm="1">
        <f t="array" ref="H2777">_xlfn.IFS(BR_standardformat!G2780="","",COUNTIF(tabel_7!A2808:A3790,BR_standardformat!G2780)=0,BR_standardformat!G2780,COUNTIF(tabel_7!A2808:A3790,BR_standardformat!G2780)&gt;0,"")</f>
        <v/>
      </c>
      <c r="I2777" t="str">
        <f t="shared" si="43"/>
        <v/>
      </c>
    </row>
    <row r="2778" spans="1:9" x14ac:dyDescent="0.25">
      <c r="A2778" s="14" t="str" cm="1">
        <f t="array" ref="A2778">_xlfn.IFS(BR_standardformat!G2781="","",COUNTIF(tabel_7!A2778:A3791,BR_standardformat!G2781)=0,BR_standardformat!G2781,COUNTIF(tabel_7!A2778:A3791,BR_standardformat!G2781)&gt;0,"")</f>
        <v/>
      </c>
      <c r="B2778" s="14" t="str">
        <f>IF(NOT(A2778=""),BR_standardformat!R2781,"")</f>
        <v/>
      </c>
      <c r="E2778" s="21" t="str" cm="1">
        <f t="array" ref="E2778">_xlfn.IFS(C2778="","",D2778="","",A2778="","",NOT(A2778=""),VLOOKUP(_xlfn.CONCAT(C2778,", ",D2778),pg!$C$2:$D$38,2,FALSE))</f>
        <v/>
      </c>
      <c r="F2778" s="21" t="str" cm="1">
        <f t="array" ref="F2778">_xlfn.IFS(C2778="","",D2778="","",A2778="","",NOT(B2778=""),B2778*E2778)</f>
        <v/>
      </c>
      <c r="H2778" s="14" t="str" cm="1">
        <f t="array" ref="H2778">_xlfn.IFS(BR_standardformat!G2781="","",COUNTIF(tabel_7!A2809:A3791,BR_standardformat!G2781)=0,BR_standardformat!G2781,COUNTIF(tabel_7!A2809:A3791,BR_standardformat!G2781)&gt;0,"")</f>
        <v/>
      </c>
      <c r="I2778" t="str">
        <f t="shared" si="43"/>
        <v/>
      </c>
    </row>
    <row r="2779" spans="1:9" x14ac:dyDescent="0.25">
      <c r="A2779" s="14" t="str" cm="1">
        <f t="array" ref="A2779">_xlfn.IFS(BR_standardformat!G2782="","",COUNTIF(tabel_7!A2779:A3792,BR_standardformat!G2782)=0,BR_standardformat!G2782,COUNTIF(tabel_7!A2779:A3792,BR_standardformat!G2782)&gt;0,"")</f>
        <v/>
      </c>
      <c r="B2779" s="14" t="str">
        <f>IF(NOT(A2779=""),BR_standardformat!R2782,"")</f>
        <v/>
      </c>
      <c r="E2779" s="21" t="str" cm="1">
        <f t="array" ref="E2779">_xlfn.IFS(C2779="","",D2779="","",A2779="","",NOT(A2779=""),VLOOKUP(_xlfn.CONCAT(C2779,", ",D2779),pg!$C$2:$D$38,2,FALSE))</f>
        <v/>
      </c>
      <c r="F2779" s="21" t="str" cm="1">
        <f t="array" ref="F2779">_xlfn.IFS(C2779="","",D2779="","",A2779="","",NOT(B2779=""),B2779*E2779)</f>
        <v/>
      </c>
      <c r="H2779" s="14" t="str" cm="1">
        <f t="array" ref="H2779">_xlfn.IFS(BR_standardformat!G2782="","",COUNTIF(tabel_7!A2810:A3792,BR_standardformat!G2782)=0,BR_standardformat!G2782,COUNTIF(tabel_7!A2810:A3792,BR_standardformat!G2782)&gt;0,"")</f>
        <v/>
      </c>
      <c r="I2779" t="str">
        <f t="shared" si="43"/>
        <v/>
      </c>
    </row>
    <row r="2780" spans="1:9" x14ac:dyDescent="0.25">
      <c r="A2780" s="14" t="str" cm="1">
        <f t="array" ref="A2780">_xlfn.IFS(BR_standardformat!G2783="","",COUNTIF(tabel_7!A2780:A3793,BR_standardformat!G2783)=0,BR_standardformat!G2783,COUNTIF(tabel_7!A2780:A3793,BR_standardformat!G2783)&gt;0,"")</f>
        <v/>
      </c>
      <c r="B2780" s="14" t="str">
        <f>IF(NOT(A2780=""),BR_standardformat!R2783,"")</f>
        <v/>
      </c>
      <c r="E2780" s="21" t="str" cm="1">
        <f t="array" ref="E2780">_xlfn.IFS(C2780="","",D2780="","",A2780="","",NOT(A2780=""),VLOOKUP(_xlfn.CONCAT(C2780,", ",D2780),pg!$C$2:$D$38,2,FALSE))</f>
        <v/>
      </c>
      <c r="F2780" s="21" t="str" cm="1">
        <f t="array" ref="F2780">_xlfn.IFS(C2780="","",D2780="","",A2780="","",NOT(B2780=""),B2780*E2780)</f>
        <v/>
      </c>
      <c r="H2780" s="14" t="str" cm="1">
        <f t="array" ref="H2780">_xlfn.IFS(BR_standardformat!G2783="","",COUNTIF(tabel_7!A2811:A3793,BR_standardformat!G2783)=0,BR_standardformat!G2783,COUNTIF(tabel_7!A2811:A3793,BR_standardformat!G2783)&gt;0,"")</f>
        <v/>
      </c>
      <c r="I2780" t="str">
        <f t="shared" si="43"/>
        <v/>
      </c>
    </row>
    <row r="2781" spans="1:9" x14ac:dyDescent="0.25">
      <c r="A2781" s="14" t="str" cm="1">
        <f t="array" ref="A2781">_xlfn.IFS(BR_standardformat!G2784="","",COUNTIF(tabel_7!A2781:A3794,BR_standardformat!G2784)=0,BR_standardformat!G2784,COUNTIF(tabel_7!A2781:A3794,BR_standardformat!G2784)&gt;0,"")</f>
        <v/>
      </c>
      <c r="B2781" s="14" t="str">
        <f>IF(NOT(A2781=""),BR_standardformat!R2784,"")</f>
        <v/>
      </c>
      <c r="E2781" s="21" t="str" cm="1">
        <f t="array" ref="E2781">_xlfn.IFS(C2781="","",D2781="","",A2781="","",NOT(A2781=""),VLOOKUP(_xlfn.CONCAT(C2781,", ",D2781),pg!$C$2:$D$38,2,FALSE))</f>
        <v/>
      </c>
      <c r="F2781" s="21" t="str" cm="1">
        <f t="array" ref="F2781">_xlfn.IFS(C2781="","",D2781="","",A2781="","",NOT(B2781=""),B2781*E2781)</f>
        <v/>
      </c>
      <c r="H2781" s="14" t="str" cm="1">
        <f t="array" ref="H2781">_xlfn.IFS(BR_standardformat!G2784="","",COUNTIF(tabel_7!A2812:A3794,BR_standardformat!G2784)=0,BR_standardformat!G2784,COUNTIF(tabel_7!A2812:A3794,BR_standardformat!G2784)&gt;0,"")</f>
        <v/>
      </c>
      <c r="I2781" t="str">
        <f t="shared" si="43"/>
        <v/>
      </c>
    </row>
    <row r="2782" spans="1:9" x14ac:dyDescent="0.25">
      <c r="A2782" s="14" t="str" cm="1">
        <f t="array" ref="A2782">_xlfn.IFS(BR_standardformat!G2785="","",COUNTIF(tabel_7!A2782:A3795,BR_standardformat!G2785)=0,BR_standardformat!G2785,COUNTIF(tabel_7!A2782:A3795,BR_standardformat!G2785)&gt;0,"")</f>
        <v/>
      </c>
      <c r="B2782" s="14" t="str">
        <f>IF(NOT(A2782=""),BR_standardformat!R2785,"")</f>
        <v/>
      </c>
      <c r="E2782" s="21" t="str" cm="1">
        <f t="array" ref="E2782">_xlfn.IFS(C2782="","",D2782="","",A2782="","",NOT(A2782=""),VLOOKUP(_xlfn.CONCAT(C2782,", ",D2782),pg!$C$2:$D$38,2,FALSE))</f>
        <v/>
      </c>
      <c r="F2782" s="21" t="str" cm="1">
        <f t="array" ref="F2782">_xlfn.IFS(C2782="","",D2782="","",A2782="","",NOT(B2782=""),B2782*E2782)</f>
        <v/>
      </c>
      <c r="H2782" s="14" t="str" cm="1">
        <f t="array" ref="H2782">_xlfn.IFS(BR_standardformat!G2785="","",COUNTIF(tabel_7!A2813:A3795,BR_standardformat!G2785)=0,BR_standardformat!G2785,COUNTIF(tabel_7!A2813:A3795,BR_standardformat!G2785)&gt;0,"")</f>
        <v/>
      </c>
      <c r="I2782" t="str">
        <f t="shared" si="43"/>
        <v/>
      </c>
    </row>
    <row r="2783" spans="1:9" x14ac:dyDescent="0.25">
      <c r="A2783" s="14" t="str" cm="1">
        <f t="array" ref="A2783">_xlfn.IFS(BR_standardformat!G2786="","",COUNTIF(tabel_7!A2783:A3796,BR_standardformat!G2786)=0,BR_standardformat!G2786,COUNTIF(tabel_7!A2783:A3796,BR_standardformat!G2786)&gt;0,"")</f>
        <v/>
      </c>
      <c r="B2783" s="14" t="str">
        <f>IF(NOT(A2783=""),BR_standardformat!R2786,"")</f>
        <v/>
      </c>
      <c r="E2783" s="21" t="str" cm="1">
        <f t="array" ref="E2783">_xlfn.IFS(C2783="","",D2783="","",A2783="","",NOT(A2783=""),VLOOKUP(_xlfn.CONCAT(C2783,", ",D2783),pg!$C$2:$D$38,2,FALSE))</f>
        <v/>
      </c>
      <c r="F2783" s="21" t="str" cm="1">
        <f t="array" ref="F2783">_xlfn.IFS(C2783="","",D2783="","",A2783="","",NOT(B2783=""),B2783*E2783)</f>
        <v/>
      </c>
      <c r="H2783" s="14" t="str" cm="1">
        <f t="array" ref="H2783">_xlfn.IFS(BR_standardformat!G2786="","",COUNTIF(tabel_7!A2814:A3796,BR_standardformat!G2786)=0,BR_standardformat!G2786,COUNTIF(tabel_7!A2814:A3796,BR_standardformat!G2786)&gt;0,"")</f>
        <v/>
      </c>
      <c r="I2783" t="str">
        <f t="shared" si="43"/>
        <v/>
      </c>
    </row>
    <row r="2784" spans="1:9" x14ac:dyDescent="0.25">
      <c r="A2784" s="14" t="str" cm="1">
        <f t="array" ref="A2784">_xlfn.IFS(BR_standardformat!G2787="","",COUNTIF(tabel_7!A2784:A3797,BR_standardformat!G2787)=0,BR_standardformat!G2787,COUNTIF(tabel_7!A2784:A3797,BR_standardformat!G2787)&gt;0,"")</f>
        <v/>
      </c>
      <c r="B2784" s="14" t="str">
        <f>IF(NOT(A2784=""),BR_standardformat!R2787,"")</f>
        <v/>
      </c>
      <c r="E2784" s="21" t="str" cm="1">
        <f t="array" ref="E2784">_xlfn.IFS(C2784="","",D2784="","",A2784="","",NOT(A2784=""),VLOOKUP(_xlfn.CONCAT(C2784,", ",D2784),pg!$C$2:$D$38,2,FALSE))</f>
        <v/>
      </c>
      <c r="F2784" s="21" t="str" cm="1">
        <f t="array" ref="F2784">_xlfn.IFS(C2784="","",D2784="","",A2784="","",NOT(B2784=""),B2784*E2784)</f>
        <v/>
      </c>
      <c r="H2784" s="14" t="str" cm="1">
        <f t="array" ref="H2784">_xlfn.IFS(BR_standardformat!G2787="","",COUNTIF(tabel_7!A2815:A3797,BR_standardformat!G2787)=0,BR_standardformat!G2787,COUNTIF(tabel_7!A2815:A3797,BR_standardformat!G2787)&gt;0,"")</f>
        <v/>
      </c>
      <c r="I2784" t="str">
        <f t="shared" si="43"/>
        <v/>
      </c>
    </row>
    <row r="2785" spans="1:9" x14ac:dyDescent="0.25">
      <c r="A2785" s="14" t="str" cm="1">
        <f t="array" ref="A2785">_xlfn.IFS(BR_standardformat!G2788="","",COUNTIF(tabel_7!A2785:A3798,BR_standardformat!G2788)=0,BR_standardformat!G2788,COUNTIF(tabel_7!A2785:A3798,BR_standardformat!G2788)&gt;0,"")</f>
        <v/>
      </c>
      <c r="B2785" s="14" t="str">
        <f>IF(NOT(A2785=""),BR_standardformat!R2788,"")</f>
        <v/>
      </c>
      <c r="E2785" s="21" t="str" cm="1">
        <f t="array" ref="E2785">_xlfn.IFS(C2785="","",D2785="","",A2785="","",NOT(A2785=""),VLOOKUP(_xlfn.CONCAT(C2785,", ",D2785),pg!$C$2:$D$38,2,FALSE))</f>
        <v/>
      </c>
      <c r="F2785" s="21" t="str" cm="1">
        <f t="array" ref="F2785">_xlfn.IFS(C2785="","",D2785="","",A2785="","",NOT(B2785=""),B2785*E2785)</f>
        <v/>
      </c>
      <c r="H2785" s="14" t="str" cm="1">
        <f t="array" ref="H2785">_xlfn.IFS(BR_standardformat!G2788="","",COUNTIF(tabel_7!A2816:A3798,BR_standardformat!G2788)=0,BR_standardformat!G2788,COUNTIF(tabel_7!A2816:A3798,BR_standardformat!G2788)&gt;0,"")</f>
        <v/>
      </c>
      <c r="I2785" t="str">
        <f t="shared" si="43"/>
        <v/>
      </c>
    </row>
    <row r="2786" spans="1:9" x14ac:dyDescent="0.25">
      <c r="A2786" s="14" t="str" cm="1">
        <f t="array" ref="A2786">_xlfn.IFS(BR_standardformat!G2789="","",COUNTIF(tabel_7!A2786:A3799,BR_standardformat!G2789)=0,BR_standardformat!G2789,COUNTIF(tabel_7!A2786:A3799,BR_standardformat!G2789)&gt;0,"")</f>
        <v/>
      </c>
      <c r="B2786" s="14" t="str">
        <f>IF(NOT(A2786=""),BR_standardformat!R2789,"")</f>
        <v/>
      </c>
      <c r="E2786" s="21" t="str" cm="1">
        <f t="array" ref="E2786">_xlfn.IFS(C2786="","",D2786="","",A2786="","",NOT(A2786=""),VLOOKUP(_xlfn.CONCAT(C2786,", ",D2786),pg!$C$2:$D$38,2,FALSE))</f>
        <v/>
      </c>
      <c r="F2786" s="21" t="str" cm="1">
        <f t="array" ref="F2786">_xlfn.IFS(C2786="","",D2786="","",A2786="","",NOT(B2786=""),B2786*E2786)</f>
        <v/>
      </c>
      <c r="H2786" s="14" t="str" cm="1">
        <f t="array" ref="H2786">_xlfn.IFS(BR_standardformat!G2789="","",COUNTIF(tabel_7!A2817:A3799,BR_standardformat!G2789)=0,BR_standardformat!G2789,COUNTIF(tabel_7!A2817:A3799,BR_standardformat!G2789)&gt;0,"")</f>
        <v/>
      </c>
      <c r="I2786" t="str">
        <f t="shared" si="43"/>
        <v/>
      </c>
    </row>
    <row r="2787" spans="1:9" x14ac:dyDescent="0.25">
      <c r="A2787" s="14" t="str" cm="1">
        <f t="array" ref="A2787">_xlfn.IFS(BR_standardformat!G2790="","",COUNTIF(tabel_7!A2787:A3800,BR_standardformat!G2790)=0,BR_standardformat!G2790,COUNTIF(tabel_7!A2787:A3800,BR_standardformat!G2790)&gt;0,"")</f>
        <v/>
      </c>
      <c r="B2787" s="14" t="str">
        <f>IF(NOT(A2787=""),BR_standardformat!R2790,"")</f>
        <v/>
      </c>
      <c r="E2787" s="21" t="str" cm="1">
        <f t="array" ref="E2787">_xlfn.IFS(C2787="","",D2787="","",A2787="","",NOT(A2787=""),VLOOKUP(_xlfn.CONCAT(C2787,", ",D2787),pg!$C$2:$D$38,2,FALSE))</f>
        <v/>
      </c>
      <c r="F2787" s="21" t="str" cm="1">
        <f t="array" ref="F2787">_xlfn.IFS(C2787="","",D2787="","",A2787="","",NOT(B2787=""),B2787*E2787)</f>
        <v/>
      </c>
      <c r="H2787" s="14" t="str" cm="1">
        <f t="array" ref="H2787">_xlfn.IFS(BR_standardformat!G2790="","",COUNTIF(tabel_7!A2818:A3800,BR_standardformat!G2790)=0,BR_standardformat!G2790,COUNTIF(tabel_7!A2818:A3800,BR_standardformat!G2790)&gt;0,"")</f>
        <v/>
      </c>
      <c r="I2787" t="str">
        <f t="shared" si="43"/>
        <v/>
      </c>
    </row>
    <row r="2788" spans="1:9" x14ac:dyDescent="0.25">
      <c r="A2788" s="14" t="str" cm="1">
        <f t="array" ref="A2788">_xlfn.IFS(BR_standardformat!G2791="","",COUNTIF(tabel_7!A2788:A3801,BR_standardformat!G2791)=0,BR_standardformat!G2791,COUNTIF(tabel_7!A2788:A3801,BR_standardformat!G2791)&gt;0,"")</f>
        <v/>
      </c>
      <c r="B2788" s="14" t="str">
        <f>IF(NOT(A2788=""),BR_standardformat!R2791,"")</f>
        <v/>
      </c>
      <c r="E2788" s="21" t="str" cm="1">
        <f t="array" ref="E2788">_xlfn.IFS(C2788="","",D2788="","",A2788="","",NOT(A2788=""),VLOOKUP(_xlfn.CONCAT(C2788,", ",D2788),pg!$C$2:$D$38,2,FALSE))</f>
        <v/>
      </c>
      <c r="F2788" s="21" t="str" cm="1">
        <f t="array" ref="F2788">_xlfn.IFS(C2788="","",D2788="","",A2788="","",NOT(B2788=""),B2788*E2788)</f>
        <v/>
      </c>
      <c r="H2788" s="14" t="str" cm="1">
        <f t="array" ref="H2788">_xlfn.IFS(BR_standardformat!G2791="","",COUNTIF(tabel_7!A2819:A3801,BR_standardformat!G2791)=0,BR_standardformat!G2791,COUNTIF(tabel_7!A2819:A3801,BR_standardformat!G2791)&gt;0,"")</f>
        <v/>
      </c>
      <c r="I2788" t="str">
        <f t="shared" si="43"/>
        <v/>
      </c>
    </row>
    <row r="2789" spans="1:9" x14ac:dyDescent="0.25">
      <c r="A2789" s="14" t="str" cm="1">
        <f t="array" ref="A2789">_xlfn.IFS(BR_standardformat!G2792="","",COUNTIF(tabel_7!A2789:A3802,BR_standardformat!G2792)=0,BR_standardformat!G2792,COUNTIF(tabel_7!A2789:A3802,BR_standardformat!G2792)&gt;0,"")</f>
        <v/>
      </c>
      <c r="B2789" s="14" t="str">
        <f>IF(NOT(A2789=""),BR_standardformat!R2792,"")</f>
        <v/>
      </c>
      <c r="E2789" s="21" t="str" cm="1">
        <f t="array" ref="E2789">_xlfn.IFS(C2789="","",D2789="","",A2789="","",NOT(A2789=""),VLOOKUP(_xlfn.CONCAT(C2789,", ",D2789),pg!$C$2:$D$38,2,FALSE))</f>
        <v/>
      </c>
      <c r="F2789" s="21" t="str" cm="1">
        <f t="array" ref="F2789">_xlfn.IFS(C2789="","",D2789="","",A2789="","",NOT(B2789=""),B2789*E2789)</f>
        <v/>
      </c>
      <c r="H2789" s="14" t="str" cm="1">
        <f t="array" ref="H2789">_xlfn.IFS(BR_standardformat!G2792="","",COUNTIF(tabel_7!A2820:A3802,BR_standardformat!G2792)=0,BR_standardformat!G2792,COUNTIF(tabel_7!A2820:A3802,BR_standardformat!G2792)&gt;0,"")</f>
        <v/>
      </c>
      <c r="I2789" t="str">
        <f t="shared" si="43"/>
        <v/>
      </c>
    </row>
    <row r="2790" spans="1:9" x14ac:dyDescent="0.25">
      <c r="A2790" s="14" t="str" cm="1">
        <f t="array" ref="A2790">_xlfn.IFS(BR_standardformat!G2793="","",COUNTIF(tabel_7!A2790:A3803,BR_standardformat!G2793)=0,BR_standardformat!G2793,COUNTIF(tabel_7!A2790:A3803,BR_standardformat!G2793)&gt;0,"")</f>
        <v/>
      </c>
      <c r="B2790" s="14" t="str">
        <f>IF(NOT(A2790=""),BR_standardformat!R2793,"")</f>
        <v/>
      </c>
      <c r="E2790" s="21" t="str" cm="1">
        <f t="array" ref="E2790">_xlfn.IFS(C2790="","",D2790="","",A2790="","",NOT(A2790=""),VLOOKUP(_xlfn.CONCAT(C2790,", ",D2790),pg!$C$2:$D$38,2,FALSE))</f>
        <v/>
      </c>
      <c r="F2790" s="21" t="str" cm="1">
        <f t="array" ref="F2790">_xlfn.IFS(C2790="","",D2790="","",A2790="","",NOT(B2790=""),B2790*E2790)</f>
        <v/>
      </c>
      <c r="H2790" s="14" t="str" cm="1">
        <f t="array" ref="H2790">_xlfn.IFS(BR_standardformat!G2793="","",COUNTIF(tabel_7!A2821:A3803,BR_standardformat!G2793)=0,BR_standardformat!G2793,COUNTIF(tabel_7!A2821:A3803,BR_standardformat!G2793)&gt;0,"")</f>
        <v/>
      </c>
      <c r="I2790" t="str">
        <f t="shared" si="43"/>
        <v/>
      </c>
    </row>
    <row r="2791" spans="1:9" x14ac:dyDescent="0.25">
      <c r="A2791" s="14" t="str" cm="1">
        <f t="array" ref="A2791">_xlfn.IFS(BR_standardformat!G2794="","",COUNTIF(tabel_7!A2791:A3804,BR_standardformat!G2794)=0,BR_standardformat!G2794,COUNTIF(tabel_7!A2791:A3804,BR_standardformat!G2794)&gt;0,"")</f>
        <v/>
      </c>
      <c r="B2791" s="14" t="str">
        <f>IF(NOT(A2791=""),BR_standardformat!R2794,"")</f>
        <v/>
      </c>
      <c r="E2791" s="21" t="str" cm="1">
        <f t="array" ref="E2791">_xlfn.IFS(C2791="","",D2791="","",A2791="","",NOT(A2791=""),VLOOKUP(_xlfn.CONCAT(C2791,", ",D2791),pg!$C$2:$D$38,2,FALSE))</f>
        <v/>
      </c>
      <c r="F2791" s="21" t="str" cm="1">
        <f t="array" ref="F2791">_xlfn.IFS(C2791="","",D2791="","",A2791="","",NOT(B2791=""),B2791*E2791)</f>
        <v/>
      </c>
      <c r="H2791" s="14" t="str" cm="1">
        <f t="array" ref="H2791">_xlfn.IFS(BR_standardformat!G2794="","",COUNTIF(tabel_7!A2822:A3804,BR_standardformat!G2794)=0,BR_standardformat!G2794,COUNTIF(tabel_7!A2822:A3804,BR_standardformat!G2794)&gt;0,"")</f>
        <v/>
      </c>
      <c r="I2791" t="str">
        <f t="shared" si="43"/>
        <v/>
      </c>
    </row>
    <row r="2792" spans="1:9" x14ac:dyDescent="0.25">
      <c r="A2792" s="14" t="str" cm="1">
        <f t="array" ref="A2792">_xlfn.IFS(BR_standardformat!G2795="","",COUNTIF(tabel_7!A2792:A3805,BR_standardformat!G2795)=0,BR_standardformat!G2795,COUNTIF(tabel_7!A2792:A3805,BR_standardformat!G2795)&gt;0,"")</f>
        <v/>
      </c>
      <c r="B2792" s="14" t="str">
        <f>IF(NOT(A2792=""),BR_standardformat!R2795,"")</f>
        <v/>
      </c>
      <c r="E2792" s="21" t="str" cm="1">
        <f t="array" ref="E2792">_xlfn.IFS(C2792="","",D2792="","",A2792="","",NOT(A2792=""),VLOOKUP(_xlfn.CONCAT(C2792,", ",D2792),pg!$C$2:$D$38,2,FALSE))</f>
        <v/>
      </c>
      <c r="F2792" s="21" t="str" cm="1">
        <f t="array" ref="F2792">_xlfn.IFS(C2792="","",D2792="","",A2792="","",NOT(B2792=""),B2792*E2792)</f>
        <v/>
      </c>
      <c r="H2792" s="14" t="str" cm="1">
        <f t="array" ref="H2792">_xlfn.IFS(BR_standardformat!G2795="","",COUNTIF(tabel_7!A2823:A3805,BR_standardformat!G2795)=0,BR_standardformat!G2795,COUNTIF(tabel_7!A2823:A3805,BR_standardformat!G2795)&gt;0,"")</f>
        <v/>
      </c>
      <c r="I2792" t="str">
        <f t="shared" si="43"/>
        <v/>
      </c>
    </row>
    <row r="2793" spans="1:9" x14ac:dyDescent="0.25">
      <c r="A2793" s="14" t="str" cm="1">
        <f t="array" ref="A2793">_xlfn.IFS(BR_standardformat!G2796="","",COUNTIF(tabel_7!A2793:A3806,BR_standardformat!G2796)=0,BR_standardformat!G2796,COUNTIF(tabel_7!A2793:A3806,BR_standardformat!G2796)&gt;0,"")</f>
        <v/>
      </c>
      <c r="B2793" s="14" t="str">
        <f>IF(NOT(A2793=""),BR_standardformat!R2796,"")</f>
        <v/>
      </c>
      <c r="E2793" s="21" t="str" cm="1">
        <f t="array" ref="E2793">_xlfn.IFS(C2793="","",D2793="","",A2793="","",NOT(A2793=""),VLOOKUP(_xlfn.CONCAT(C2793,", ",D2793),pg!$C$2:$D$38,2,FALSE))</f>
        <v/>
      </c>
      <c r="F2793" s="21" t="str" cm="1">
        <f t="array" ref="F2793">_xlfn.IFS(C2793="","",D2793="","",A2793="","",NOT(B2793=""),B2793*E2793)</f>
        <v/>
      </c>
      <c r="H2793" s="14" t="str" cm="1">
        <f t="array" ref="H2793">_xlfn.IFS(BR_standardformat!G2796="","",COUNTIF(tabel_7!A2824:A3806,BR_standardformat!G2796)=0,BR_standardformat!G2796,COUNTIF(tabel_7!A2824:A3806,BR_standardformat!G2796)&gt;0,"")</f>
        <v/>
      </c>
      <c r="I2793" t="str">
        <f t="shared" si="43"/>
        <v/>
      </c>
    </row>
    <row r="2794" spans="1:9" x14ac:dyDescent="0.25">
      <c r="A2794" s="14" t="str" cm="1">
        <f t="array" ref="A2794">_xlfn.IFS(BR_standardformat!G2797="","",COUNTIF(tabel_7!A2794:A3807,BR_standardformat!G2797)=0,BR_standardformat!G2797,COUNTIF(tabel_7!A2794:A3807,BR_standardformat!G2797)&gt;0,"")</f>
        <v/>
      </c>
      <c r="B2794" s="14" t="str">
        <f>IF(NOT(A2794=""),BR_standardformat!R2797,"")</f>
        <v/>
      </c>
      <c r="E2794" s="21" t="str" cm="1">
        <f t="array" ref="E2794">_xlfn.IFS(C2794="","",D2794="","",A2794="","",NOT(A2794=""),VLOOKUP(_xlfn.CONCAT(C2794,", ",D2794),pg!$C$2:$D$38,2,FALSE))</f>
        <v/>
      </c>
      <c r="F2794" s="21" t="str" cm="1">
        <f t="array" ref="F2794">_xlfn.IFS(C2794="","",D2794="","",A2794="","",NOT(B2794=""),B2794*E2794)</f>
        <v/>
      </c>
      <c r="H2794" s="14" t="str" cm="1">
        <f t="array" ref="H2794">_xlfn.IFS(BR_standardformat!G2797="","",COUNTIF(tabel_7!A2825:A3807,BR_standardformat!G2797)=0,BR_standardformat!G2797,COUNTIF(tabel_7!A2825:A3807,BR_standardformat!G2797)&gt;0,"")</f>
        <v/>
      </c>
      <c r="I2794" t="str">
        <f t="shared" si="43"/>
        <v/>
      </c>
    </row>
    <row r="2795" spans="1:9" x14ac:dyDescent="0.25">
      <c r="A2795" s="14" t="str" cm="1">
        <f t="array" ref="A2795">_xlfn.IFS(BR_standardformat!G2798="","",COUNTIF(tabel_7!A2795:A3808,BR_standardformat!G2798)=0,BR_standardformat!G2798,COUNTIF(tabel_7!A2795:A3808,BR_standardformat!G2798)&gt;0,"")</f>
        <v/>
      </c>
      <c r="B2795" s="14" t="str">
        <f>IF(NOT(A2795=""),BR_standardformat!R2798,"")</f>
        <v/>
      </c>
      <c r="E2795" s="21" t="str" cm="1">
        <f t="array" ref="E2795">_xlfn.IFS(C2795="","",D2795="","",A2795="","",NOT(A2795=""),VLOOKUP(_xlfn.CONCAT(C2795,", ",D2795),pg!$C$2:$D$38,2,FALSE))</f>
        <v/>
      </c>
      <c r="F2795" s="21" t="str" cm="1">
        <f t="array" ref="F2795">_xlfn.IFS(C2795="","",D2795="","",A2795="","",NOT(B2795=""),B2795*E2795)</f>
        <v/>
      </c>
      <c r="H2795" s="14" t="str" cm="1">
        <f t="array" ref="H2795">_xlfn.IFS(BR_standardformat!G2798="","",COUNTIF(tabel_7!A2826:A3808,BR_standardformat!G2798)=0,BR_standardformat!G2798,COUNTIF(tabel_7!A2826:A3808,BR_standardformat!G2798)&gt;0,"")</f>
        <v/>
      </c>
      <c r="I2795" t="str">
        <f t="shared" si="43"/>
        <v/>
      </c>
    </row>
    <row r="2796" spans="1:9" x14ac:dyDescent="0.25">
      <c r="A2796" s="14" t="str" cm="1">
        <f t="array" ref="A2796">_xlfn.IFS(BR_standardformat!G2799="","",COUNTIF(tabel_7!A2796:A3809,BR_standardformat!G2799)=0,BR_standardformat!G2799,COUNTIF(tabel_7!A2796:A3809,BR_standardformat!G2799)&gt;0,"")</f>
        <v/>
      </c>
      <c r="B2796" s="14" t="str">
        <f>IF(NOT(A2796=""),BR_standardformat!R2799,"")</f>
        <v/>
      </c>
      <c r="E2796" s="21" t="str" cm="1">
        <f t="array" ref="E2796">_xlfn.IFS(C2796="","",D2796="","",A2796="","",NOT(A2796=""),VLOOKUP(_xlfn.CONCAT(C2796,", ",D2796),pg!$C$2:$D$38,2,FALSE))</f>
        <v/>
      </c>
      <c r="F2796" s="21" t="str" cm="1">
        <f t="array" ref="F2796">_xlfn.IFS(C2796="","",D2796="","",A2796="","",NOT(B2796=""),B2796*E2796)</f>
        <v/>
      </c>
      <c r="H2796" s="14" t="str" cm="1">
        <f t="array" ref="H2796">_xlfn.IFS(BR_standardformat!G2799="","",COUNTIF(tabel_7!A2827:A3809,BR_standardformat!G2799)=0,BR_standardformat!G2799,COUNTIF(tabel_7!A2827:A3809,BR_standardformat!G2799)&gt;0,"")</f>
        <v/>
      </c>
      <c r="I2796" t="str">
        <f t="shared" si="43"/>
        <v/>
      </c>
    </row>
    <row r="2797" spans="1:9" x14ac:dyDescent="0.25">
      <c r="A2797" s="14" t="str" cm="1">
        <f t="array" ref="A2797">_xlfn.IFS(BR_standardformat!G2800="","",COUNTIF(tabel_7!A2797:A3810,BR_standardformat!G2800)=0,BR_standardformat!G2800,COUNTIF(tabel_7!A2797:A3810,BR_standardformat!G2800)&gt;0,"")</f>
        <v/>
      </c>
      <c r="B2797" s="14" t="str">
        <f>IF(NOT(A2797=""),BR_standardformat!R2800,"")</f>
        <v/>
      </c>
      <c r="E2797" s="21" t="str" cm="1">
        <f t="array" ref="E2797">_xlfn.IFS(C2797="","",D2797="","",A2797="","",NOT(A2797=""),VLOOKUP(_xlfn.CONCAT(C2797,", ",D2797),pg!$C$2:$D$38,2,FALSE))</f>
        <v/>
      </c>
      <c r="F2797" s="21" t="str" cm="1">
        <f t="array" ref="F2797">_xlfn.IFS(C2797="","",D2797="","",A2797="","",NOT(B2797=""),B2797*E2797)</f>
        <v/>
      </c>
      <c r="H2797" s="14" t="str" cm="1">
        <f t="array" ref="H2797">_xlfn.IFS(BR_standardformat!G2800="","",COUNTIF(tabel_7!A2828:A3810,BR_standardformat!G2800)=0,BR_standardformat!G2800,COUNTIF(tabel_7!A2828:A3810,BR_standardformat!G2800)&gt;0,"")</f>
        <v/>
      </c>
      <c r="I2797" t="str">
        <f t="shared" si="43"/>
        <v/>
      </c>
    </row>
    <row r="2798" spans="1:9" x14ac:dyDescent="0.25">
      <c r="A2798" s="14" t="str" cm="1">
        <f t="array" ref="A2798">_xlfn.IFS(BR_standardformat!G2801="","",COUNTIF(tabel_7!A2798:A3811,BR_standardformat!G2801)=0,BR_standardformat!G2801,COUNTIF(tabel_7!A2798:A3811,BR_standardformat!G2801)&gt;0,"")</f>
        <v/>
      </c>
      <c r="B2798" s="14" t="str">
        <f>IF(NOT(A2798=""),BR_standardformat!R2801,"")</f>
        <v/>
      </c>
      <c r="E2798" s="21" t="str" cm="1">
        <f t="array" ref="E2798">_xlfn.IFS(C2798="","",D2798="","",A2798="","",NOT(A2798=""),VLOOKUP(_xlfn.CONCAT(C2798,", ",D2798),pg!$C$2:$D$38,2,FALSE))</f>
        <v/>
      </c>
      <c r="F2798" s="21" t="str" cm="1">
        <f t="array" ref="F2798">_xlfn.IFS(C2798="","",D2798="","",A2798="","",NOT(B2798=""),B2798*E2798)</f>
        <v/>
      </c>
      <c r="H2798" s="14" t="str" cm="1">
        <f t="array" ref="H2798">_xlfn.IFS(BR_standardformat!G2801="","",COUNTIF(tabel_7!A2829:A3811,BR_standardformat!G2801)=0,BR_standardformat!G2801,COUNTIF(tabel_7!A2829:A3811,BR_standardformat!G2801)&gt;0,"")</f>
        <v/>
      </c>
      <c r="I2798" t="str">
        <f t="shared" si="43"/>
        <v/>
      </c>
    </row>
    <row r="2799" spans="1:9" x14ac:dyDescent="0.25">
      <c r="A2799" s="14" t="str" cm="1">
        <f t="array" ref="A2799">_xlfn.IFS(BR_standardformat!G2802="","",COUNTIF(tabel_7!A2799:A3812,BR_standardformat!G2802)=0,BR_standardformat!G2802,COUNTIF(tabel_7!A2799:A3812,BR_standardformat!G2802)&gt;0,"")</f>
        <v/>
      </c>
      <c r="B2799" s="14" t="str">
        <f>IF(NOT(A2799=""),BR_standardformat!R2802,"")</f>
        <v/>
      </c>
      <c r="E2799" s="21" t="str" cm="1">
        <f t="array" ref="E2799">_xlfn.IFS(C2799="","",D2799="","",A2799="","",NOT(A2799=""),VLOOKUP(_xlfn.CONCAT(C2799,", ",D2799),pg!$C$2:$D$38,2,FALSE))</f>
        <v/>
      </c>
      <c r="F2799" s="21" t="str" cm="1">
        <f t="array" ref="F2799">_xlfn.IFS(C2799="","",D2799="","",A2799="","",NOT(B2799=""),B2799*E2799)</f>
        <v/>
      </c>
      <c r="H2799" s="14" t="str" cm="1">
        <f t="array" ref="H2799">_xlfn.IFS(BR_standardformat!G2802="","",COUNTIF(tabel_7!A2830:A3812,BR_standardformat!G2802)=0,BR_standardformat!G2802,COUNTIF(tabel_7!A2830:A3812,BR_standardformat!G2802)&gt;0,"")</f>
        <v/>
      </c>
      <c r="I2799" t="str">
        <f t="shared" si="43"/>
        <v/>
      </c>
    </row>
    <row r="2800" spans="1:9" x14ac:dyDescent="0.25">
      <c r="A2800" s="14" t="str" cm="1">
        <f t="array" ref="A2800">_xlfn.IFS(BR_standardformat!G2803="","",COUNTIF(tabel_7!A2800:A3813,BR_standardformat!G2803)=0,BR_standardformat!G2803,COUNTIF(tabel_7!A2800:A3813,BR_standardformat!G2803)&gt;0,"")</f>
        <v/>
      </c>
      <c r="B2800" s="14" t="str">
        <f>IF(NOT(A2800=""),BR_standardformat!R2803,"")</f>
        <v/>
      </c>
      <c r="E2800" s="21" t="str" cm="1">
        <f t="array" ref="E2800">_xlfn.IFS(C2800="","",D2800="","",A2800="","",NOT(A2800=""),VLOOKUP(_xlfn.CONCAT(C2800,", ",D2800),pg!$C$2:$D$38,2,FALSE))</f>
        <v/>
      </c>
      <c r="F2800" s="21" t="str" cm="1">
        <f t="array" ref="F2800">_xlfn.IFS(C2800="","",D2800="","",A2800="","",NOT(B2800=""),B2800*E2800)</f>
        <v/>
      </c>
      <c r="H2800" s="14" t="str" cm="1">
        <f t="array" ref="H2800">_xlfn.IFS(BR_standardformat!G2803="","",COUNTIF(tabel_7!A2831:A3813,BR_standardformat!G2803)=0,BR_standardformat!G2803,COUNTIF(tabel_7!A2831:A3813,BR_standardformat!G2803)&gt;0,"")</f>
        <v/>
      </c>
      <c r="I2800" t="str">
        <f t="shared" si="43"/>
        <v/>
      </c>
    </row>
    <row r="2801" spans="1:9" x14ac:dyDescent="0.25">
      <c r="A2801" s="14" t="str" cm="1">
        <f t="array" ref="A2801">_xlfn.IFS(BR_standardformat!G2804="","",COUNTIF(tabel_7!A2801:A3814,BR_standardformat!G2804)=0,BR_standardformat!G2804,COUNTIF(tabel_7!A2801:A3814,BR_standardformat!G2804)&gt;0,"")</f>
        <v/>
      </c>
      <c r="B2801" s="14" t="str">
        <f>IF(NOT(A2801=""),BR_standardformat!R2804,"")</f>
        <v/>
      </c>
      <c r="E2801" s="21" t="str" cm="1">
        <f t="array" ref="E2801">_xlfn.IFS(C2801="","",D2801="","",A2801="","",NOT(A2801=""),VLOOKUP(_xlfn.CONCAT(C2801,", ",D2801),pg!$C$2:$D$38,2,FALSE))</f>
        <v/>
      </c>
      <c r="F2801" s="21" t="str" cm="1">
        <f t="array" ref="F2801">_xlfn.IFS(C2801="","",D2801="","",A2801="","",NOT(B2801=""),B2801*E2801)</f>
        <v/>
      </c>
      <c r="H2801" s="14" t="str" cm="1">
        <f t="array" ref="H2801">_xlfn.IFS(BR_standardformat!G2804="","",COUNTIF(tabel_7!A2832:A3814,BR_standardformat!G2804)=0,BR_standardformat!G2804,COUNTIF(tabel_7!A2832:A3814,BR_standardformat!G2804)&gt;0,"")</f>
        <v/>
      </c>
      <c r="I2801" t="str">
        <f t="shared" si="43"/>
        <v/>
      </c>
    </row>
    <row r="2802" spans="1:9" x14ac:dyDescent="0.25">
      <c r="A2802" s="14" t="str" cm="1">
        <f t="array" ref="A2802">_xlfn.IFS(BR_standardformat!G2805="","",COUNTIF(tabel_7!A2802:A3815,BR_standardformat!G2805)=0,BR_standardformat!G2805,COUNTIF(tabel_7!A2802:A3815,BR_standardformat!G2805)&gt;0,"")</f>
        <v/>
      </c>
      <c r="B2802" s="14" t="str">
        <f>IF(NOT(A2802=""),BR_standardformat!R2805,"")</f>
        <v/>
      </c>
      <c r="E2802" s="21" t="str" cm="1">
        <f t="array" ref="E2802">_xlfn.IFS(C2802="","",D2802="","",A2802="","",NOT(A2802=""),VLOOKUP(_xlfn.CONCAT(C2802,", ",D2802),pg!$C$2:$D$38,2,FALSE))</f>
        <v/>
      </c>
      <c r="F2802" s="21" t="str" cm="1">
        <f t="array" ref="F2802">_xlfn.IFS(C2802="","",D2802="","",A2802="","",NOT(B2802=""),B2802*E2802)</f>
        <v/>
      </c>
      <c r="H2802" s="14" t="str" cm="1">
        <f t="array" ref="H2802">_xlfn.IFS(BR_standardformat!G2805="","",COUNTIF(tabel_7!A2833:A3815,BR_standardformat!G2805)=0,BR_standardformat!G2805,COUNTIF(tabel_7!A2833:A3815,BR_standardformat!G2805)&gt;0,"")</f>
        <v/>
      </c>
      <c r="I2802" t="str">
        <f t="shared" si="43"/>
        <v/>
      </c>
    </row>
    <row r="2803" spans="1:9" x14ac:dyDescent="0.25">
      <c r="A2803" s="14" t="str" cm="1">
        <f t="array" ref="A2803">_xlfn.IFS(BR_standardformat!G2806="","",COUNTIF(tabel_7!A2803:A3816,BR_standardformat!G2806)=0,BR_standardformat!G2806,COUNTIF(tabel_7!A2803:A3816,BR_standardformat!G2806)&gt;0,"")</f>
        <v/>
      </c>
      <c r="B2803" s="14" t="str">
        <f>IF(NOT(A2803=""),BR_standardformat!R2806,"")</f>
        <v/>
      </c>
      <c r="E2803" s="21" t="str" cm="1">
        <f t="array" ref="E2803">_xlfn.IFS(C2803="","",D2803="","",A2803="","",NOT(A2803=""),VLOOKUP(_xlfn.CONCAT(C2803,", ",D2803),pg!$C$2:$D$38,2,FALSE))</f>
        <v/>
      </c>
      <c r="F2803" s="21" t="str" cm="1">
        <f t="array" ref="F2803">_xlfn.IFS(C2803="","",D2803="","",A2803="","",NOT(B2803=""),B2803*E2803)</f>
        <v/>
      </c>
      <c r="H2803" s="14" t="str" cm="1">
        <f t="array" ref="H2803">_xlfn.IFS(BR_standardformat!G2806="","",COUNTIF(tabel_7!A2834:A3816,BR_standardformat!G2806)=0,BR_standardformat!G2806,COUNTIF(tabel_7!A2834:A3816,BR_standardformat!G2806)&gt;0,"")</f>
        <v/>
      </c>
      <c r="I2803" t="str">
        <f t="shared" si="43"/>
        <v/>
      </c>
    </row>
    <row r="2804" spans="1:9" x14ac:dyDescent="0.25">
      <c r="A2804" s="14" t="str" cm="1">
        <f t="array" ref="A2804">_xlfn.IFS(BR_standardformat!G2807="","",COUNTIF(tabel_7!A2804:A3817,BR_standardformat!G2807)=0,BR_standardformat!G2807,COUNTIF(tabel_7!A2804:A3817,BR_standardformat!G2807)&gt;0,"")</f>
        <v/>
      </c>
      <c r="B2804" s="14" t="str">
        <f>IF(NOT(A2804=""),BR_standardformat!R2807,"")</f>
        <v/>
      </c>
      <c r="E2804" s="21" t="str" cm="1">
        <f t="array" ref="E2804">_xlfn.IFS(C2804="","",D2804="","",A2804="","",NOT(A2804=""),VLOOKUP(_xlfn.CONCAT(C2804,", ",D2804),pg!$C$2:$D$38,2,FALSE))</f>
        <v/>
      </c>
      <c r="F2804" s="21" t="str" cm="1">
        <f t="array" ref="F2804">_xlfn.IFS(C2804="","",D2804="","",A2804="","",NOT(B2804=""),B2804*E2804)</f>
        <v/>
      </c>
      <c r="H2804" s="14" t="str" cm="1">
        <f t="array" ref="H2804">_xlfn.IFS(BR_standardformat!G2807="","",COUNTIF(tabel_7!A2835:A3817,BR_standardformat!G2807)=0,BR_standardformat!G2807,COUNTIF(tabel_7!A2835:A3817,BR_standardformat!G2807)&gt;0,"")</f>
        <v/>
      </c>
      <c r="I2804" t="str">
        <f t="shared" si="43"/>
        <v/>
      </c>
    </row>
    <row r="2805" spans="1:9" x14ac:dyDescent="0.25">
      <c r="A2805" s="14" t="str" cm="1">
        <f t="array" ref="A2805">_xlfn.IFS(BR_standardformat!G2808="","",COUNTIF(tabel_7!A2805:A3818,BR_standardformat!G2808)=0,BR_standardformat!G2808,COUNTIF(tabel_7!A2805:A3818,BR_standardformat!G2808)&gt;0,"")</f>
        <v/>
      </c>
      <c r="B2805" s="14" t="str">
        <f>IF(NOT(A2805=""),BR_standardformat!R2808,"")</f>
        <v/>
      </c>
      <c r="E2805" s="21" t="str" cm="1">
        <f t="array" ref="E2805">_xlfn.IFS(C2805="","",D2805="","",A2805="","",NOT(A2805=""),VLOOKUP(_xlfn.CONCAT(C2805,", ",D2805),pg!$C$2:$D$38,2,FALSE))</f>
        <v/>
      </c>
      <c r="F2805" s="21" t="str" cm="1">
        <f t="array" ref="F2805">_xlfn.IFS(C2805="","",D2805="","",A2805="","",NOT(B2805=""),B2805*E2805)</f>
        <v/>
      </c>
      <c r="H2805" s="14" t="str" cm="1">
        <f t="array" ref="H2805">_xlfn.IFS(BR_standardformat!G2808="","",COUNTIF(tabel_7!A2836:A3818,BR_standardformat!G2808)=0,BR_standardformat!G2808,COUNTIF(tabel_7!A2836:A3818,BR_standardformat!G2808)&gt;0,"")</f>
        <v/>
      </c>
      <c r="I2805" t="str">
        <f t="shared" si="43"/>
        <v/>
      </c>
    </row>
    <row r="2806" spans="1:9" x14ac:dyDescent="0.25">
      <c r="A2806" s="14" t="str" cm="1">
        <f t="array" ref="A2806">_xlfn.IFS(BR_standardformat!G2809="","",COUNTIF(tabel_7!A2806:A3819,BR_standardformat!G2809)=0,BR_standardformat!G2809,COUNTIF(tabel_7!A2806:A3819,BR_standardformat!G2809)&gt;0,"")</f>
        <v/>
      </c>
      <c r="B2806" s="14" t="str">
        <f>IF(NOT(A2806=""),BR_standardformat!R2809,"")</f>
        <v/>
      </c>
      <c r="E2806" s="21" t="str" cm="1">
        <f t="array" ref="E2806">_xlfn.IFS(C2806="","",D2806="","",A2806="","",NOT(A2806=""),VLOOKUP(_xlfn.CONCAT(C2806,", ",D2806),pg!$C$2:$D$38,2,FALSE))</f>
        <v/>
      </c>
      <c r="F2806" s="21" t="str" cm="1">
        <f t="array" ref="F2806">_xlfn.IFS(C2806="","",D2806="","",A2806="","",NOT(B2806=""),B2806*E2806)</f>
        <v/>
      </c>
      <c r="H2806" s="14" t="str" cm="1">
        <f t="array" ref="H2806">_xlfn.IFS(BR_standardformat!G2809="","",COUNTIF(tabel_7!A2837:A3819,BR_standardformat!G2809)=0,BR_standardformat!G2809,COUNTIF(tabel_7!A2837:A3819,BR_standardformat!G2809)&gt;0,"")</f>
        <v/>
      </c>
      <c r="I2806" t="str">
        <f t="shared" si="43"/>
        <v/>
      </c>
    </row>
    <row r="2807" spans="1:9" x14ac:dyDescent="0.25">
      <c r="A2807" s="14" t="str" cm="1">
        <f t="array" ref="A2807">_xlfn.IFS(BR_standardformat!G2810="","",COUNTIF(tabel_7!A2807:A3820,BR_standardformat!G2810)=0,BR_standardformat!G2810,COUNTIF(tabel_7!A2807:A3820,BR_standardformat!G2810)&gt;0,"")</f>
        <v/>
      </c>
      <c r="B2807" s="14" t="str">
        <f>IF(NOT(A2807=""),BR_standardformat!R2810,"")</f>
        <v/>
      </c>
      <c r="E2807" s="21" t="str" cm="1">
        <f t="array" ref="E2807">_xlfn.IFS(C2807="","",D2807="","",A2807="","",NOT(A2807=""),VLOOKUP(_xlfn.CONCAT(C2807,", ",D2807),pg!$C$2:$D$38,2,FALSE))</f>
        <v/>
      </c>
      <c r="F2807" s="21" t="str" cm="1">
        <f t="array" ref="F2807">_xlfn.IFS(C2807="","",D2807="","",A2807="","",NOT(B2807=""),B2807*E2807)</f>
        <v/>
      </c>
      <c r="H2807" s="14" t="str" cm="1">
        <f t="array" ref="H2807">_xlfn.IFS(BR_standardformat!G2810="","",COUNTIF(tabel_7!A2838:A3820,BR_standardformat!G2810)=0,BR_standardformat!G2810,COUNTIF(tabel_7!A2838:A3820,BR_standardformat!G2810)&gt;0,"")</f>
        <v/>
      </c>
      <c r="I2807" t="str">
        <f t="shared" si="43"/>
        <v/>
      </c>
    </row>
    <row r="2808" spans="1:9" x14ac:dyDescent="0.25">
      <c r="A2808" s="14" t="str" cm="1">
        <f t="array" ref="A2808">_xlfn.IFS(BR_standardformat!G2811="","",COUNTIF(tabel_7!A2808:A3821,BR_standardformat!G2811)=0,BR_standardformat!G2811,COUNTIF(tabel_7!A2808:A3821,BR_standardformat!G2811)&gt;0,"")</f>
        <v/>
      </c>
      <c r="B2808" s="14" t="str">
        <f>IF(NOT(A2808=""),BR_standardformat!R2811,"")</f>
        <v/>
      </c>
      <c r="E2808" s="21" t="str" cm="1">
        <f t="array" ref="E2808">_xlfn.IFS(C2808="","",D2808="","",A2808="","",NOT(A2808=""),VLOOKUP(_xlfn.CONCAT(C2808,", ",D2808),pg!$C$2:$D$38,2,FALSE))</f>
        <v/>
      </c>
      <c r="F2808" s="21" t="str" cm="1">
        <f t="array" ref="F2808">_xlfn.IFS(C2808="","",D2808="","",A2808="","",NOT(B2808=""),B2808*E2808)</f>
        <v/>
      </c>
      <c r="H2808" s="14" t="str" cm="1">
        <f t="array" ref="H2808">_xlfn.IFS(BR_standardformat!G2811="","",COUNTIF(tabel_7!A2839:A3821,BR_standardformat!G2811)=0,BR_standardformat!G2811,COUNTIF(tabel_7!A2839:A3821,BR_standardformat!G2811)&gt;0,"")</f>
        <v/>
      </c>
      <c r="I2808" t="str">
        <f t="shared" si="43"/>
        <v/>
      </c>
    </row>
    <row r="2809" spans="1:9" x14ac:dyDescent="0.25">
      <c r="A2809" s="14" t="str" cm="1">
        <f t="array" ref="A2809">_xlfn.IFS(BR_standardformat!G2812="","",COUNTIF(tabel_7!A2809:A3822,BR_standardformat!G2812)=0,BR_standardformat!G2812,COUNTIF(tabel_7!A2809:A3822,BR_standardformat!G2812)&gt;0,"")</f>
        <v/>
      </c>
      <c r="B2809" s="14" t="str">
        <f>IF(NOT(A2809=""),BR_standardformat!R2812,"")</f>
        <v/>
      </c>
      <c r="E2809" s="21" t="str" cm="1">
        <f t="array" ref="E2809">_xlfn.IFS(C2809="","",D2809="","",A2809="","",NOT(A2809=""),VLOOKUP(_xlfn.CONCAT(C2809,", ",D2809),pg!$C$2:$D$38,2,FALSE))</f>
        <v/>
      </c>
      <c r="F2809" s="21" t="str" cm="1">
        <f t="array" ref="F2809">_xlfn.IFS(C2809="","",D2809="","",A2809="","",NOT(B2809=""),B2809*E2809)</f>
        <v/>
      </c>
      <c r="H2809" s="14" t="str" cm="1">
        <f t="array" ref="H2809">_xlfn.IFS(BR_standardformat!G2812="","",COUNTIF(tabel_7!A2840:A3822,BR_standardformat!G2812)=0,BR_standardformat!G2812,COUNTIF(tabel_7!A2840:A3822,BR_standardformat!G2812)&gt;0,"")</f>
        <v/>
      </c>
      <c r="I2809" t="str">
        <f t="shared" si="43"/>
        <v/>
      </c>
    </row>
    <row r="2810" spans="1:9" x14ac:dyDescent="0.25">
      <c r="A2810" s="14" t="str" cm="1">
        <f t="array" ref="A2810">_xlfn.IFS(BR_standardformat!G2813="","",COUNTIF(tabel_7!A2810:A3823,BR_standardformat!G2813)=0,BR_standardformat!G2813,COUNTIF(tabel_7!A2810:A3823,BR_standardformat!G2813)&gt;0,"")</f>
        <v/>
      </c>
      <c r="B2810" s="14" t="str">
        <f>IF(NOT(A2810=""),BR_standardformat!R2813,"")</f>
        <v/>
      </c>
      <c r="E2810" s="21" t="str" cm="1">
        <f t="array" ref="E2810">_xlfn.IFS(C2810="","",D2810="","",A2810="","",NOT(A2810=""),VLOOKUP(_xlfn.CONCAT(C2810,", ",D2810),pg!$C$2:$D$38,2,FALSE))</f>
        <v/>
      </c>
      <c r="F2810" s="21" t="str" cm="1">
        <f t="array" ref="F2810">_xlfn.IFS(C2810="","",D2810="","",A2810="","",NOT(B2810=""),B2810*E2810)</f>
        <v/>
      </c>
      <c r="H2810" s="14" t="str" cm="1">
        <f t="array" ref="H2810">_xlfn.IFS(BR_standardformat!G2813="","",COUNTIF(tabel_7!A2841:A3823,BR_standardformat!G2813)=0,BR_standardformat!G2813,COUNTIF(tabel_7!A2841:A3823,BR_standardformat!G2813)&gt;0,"")</f>
        <v/>
      </c>
      <c r="I2810" t="str">
        <f t="shared" si="43"/>
        <v/>
      </c>
    </row>
    <row r="2811" spans="1:9" x14ac:dyDescent="0.25">
      <c r="A2811" s="14" t="str" cm="1">
        <f t="array" ref="A2811">_xlfn.IFS(BR_standardformat!G2814="","",COUNTIF(tabel_7!A2811:A3824,BR_standardformat!G2814)=0,BR_standardformat!G2814,COUNTIF(tabel_7!A2811:A3824,BR_standardformat!G2814)&gt;0,"")</f>
        <v/>
      </c>
      <c r="B2811" s="14" t="str">
        <f>IF(NOT(A2811=""),BR_standardformat!R2814,"")</f>
        <v/>
      </c>
      <c r="E2811" s="21" t="str" cm="1">
        <f t="array" ref="E2811">_xlfn.IFS(C2811="","",D2811="","",A2811="","",NOT(A2811=""),VLOOKUP(_xlfn.CONCAT(C2811,", ",D2811),pg!$C$2:$D$38,2,FALSE))</f>
        <v/>
      </c>
      <c r="F2811" s="21" t="str" cm="1">
        <f t="array" ref="F2811">_xlfn.IFS(C2811="","",D2811="","",A2811="","",NOT(B2811=""),B2811*E2811)</f>
        <v/>
      </c>
      <c r="H2811" s="14" t="str" cm="1">
        <f t="array" ref="H2811">_xlfn.IFS(BR_standardformat!G2814="","",COUNTIF(tabel_7!A2842:A3824,BR_standardformat!G2814)=0,BR_standardformat!G2814,COUNTIF(tabel_7!A2842:A3824,BR_standardformat!G2814)&gt;0,"")</f>
        <v/>
      </c>
      <c r="I2811" t="str">
        <f t="shared" si="43"/>
        <v/>
      </c>
    </row>
    <row r="2812" spans="1:9" x14ac:dyDescent="0.25">
      <c r="A2812" s="14" t="str" cm="1">
        <f t="array" ref="A2812">_xlfn.IFS(BR_standardformat!G2815="","",COUNTIF(tabel_7!A2812:A3825,BR_standardformat!G2815)=0,BR_standardformat!G2815,COUNTIF(tabel_7!A2812:A3825,BR_standardformat!G2815)&gt;0,"")</f>
        <v/>
      </c>
      <c r="B2812" s="14" t="str">
        <f>IF(NOT(A2812=""),BR_standardformat!R2815,"")</f>
        <v/>
      </c>
      <c r="E2812" s="21" t="str" cm="1">
        <f t="array" ref="E2812">_xlfn.IFS(C2812="","",D2812="","",A2812="","",NOT(A2812=""),VLOOKUP(_xlfn.CONCAT(C2812,", ",D2812),pg!$C$2:$D$38,2,FALSE))</f>
        <v/>
      </c>
      <c r="F2812" s="21" t="str" cm="1">
        <f t="array" ref="F2812">_xlfn.IFS(C2812="","",D2812="","",A2812="","",NOT(B2812=""),B2812*E2812)</f>
        <v/>
      </c>
      <c r="H2812" s="14" t="str" cm="1">
        <f t="array" ref="H2812">_xlfn.IFS(BR_standardformat!G2815="","",COUNTIF(tabel_7!A2843:A3825,BR_standardformat!G2815)=0,BR_standardformat!G2815,COUNTIF(tabel_7!A2843:A3825,BR_standardformat!G2815)&gt;0,"")</f>
        <v/>
      </c>
      <c r="I2812" t="str">
        <f t="shared" si="43"/>
        <v/>
      </c>
    </row>
    <row r="2813" spans="1:9" x14ac:dyDescent="0.25">
      <c r="A2813" s="14" t="str" cm="1">
        <f t="array" ref="A2813">_xlfn.IFS(BR_standardformat!G2816="","",COUNTIF(tabel_7!A2813:A3826,BR_standardformat!G2816)=0,BR_standardformat!G2816,COUNTIF(tabel_7!A2813:A3826,BR_standardformat!G2816)&gt;0,"")</f>
        <v/>
      </c>
      <c r="B2813" s="14" t="str">
        <f>IF(NOT(A2813=""),BR_standardformat!R2816,"")</f>
        <v/>
      </c>
      <c r="E2813" s="21" t="str" cm="1">
        <f t="array" ref="E2813">_xlfn.IFS(C2813="","",D2813="","",A2813="","",NOT(A2813=""),VLOOKUP(_xlfn.CONCAT(C2813,", ",D2813),pg!$C$2:$D$38,2,FALSE))</f>
        <v/>
      </c>
      <c r="F2813" s="21" t="str" cm="1">
        <f t="array" ref="F2813">_xlfn.IFS(C2813="","",D2813="","",A2813="","",NOT(B2813=""),B2813*E2813)</f>
        <v/>
      </c>
      <c r="H2813" s="14" t="str" cm="1">
        <f t="array" ref="H2813">_xlfn.IFS(BR_standardformat!G2816="","",COUNTIF(tabel_7!A2844:A3826,BR_standardformat!G2816)=0,BR_standardformat!G2816,COUNTIF(tabel_7!A2844:A3826,BR_standardformat!G2816)&gt;0,"")</f>
        <v/>
      </c>
      <c r="I2813" t="str">
        <f t="shared" si="43"/>
        <v/>
      </c>
    </row>
    <row r="2814" spans="1:9" x14ac:dyDescent="0.25">
      <c r="A2814" s="14" t="str" cm="1">
        <f t="array" ref="A2814">_xlfn.IFS(BR_standardformat!G2817="","",COUNTIF(tabel_7!A2814:A3827,BR_standardformat!G2817)=0,BR_standardformat!G2817,COUNTIF(tabel_7!A2814:A3827,BR_standardformat!G2817)&gt;0,"")</f>
        <v/>
      </c>
      <c r="B2814" s="14" t="str">
        <f>IF(NOT(A2814=""),BR_standardformat!R2817,"")</f>
        <v/>
      </c>
      <c r="E2814" s="21" t="str" cm="1">
        <f t="array" ref="E2814">_xlfn.IFS(C2814="","",D2814="","",A2814="","",NOT(A2814=""),VLOOKUP(_xlfn.CONCAT(C2814,", ",D2814),pg!$C$2:$D$38,2,FALSE))</f>
        <v/>
      </c>
      <c r="F2814" s="21" t="str" cm="1">
        <f t="array" ref="F2814">_xlfn.IFS(C2814="","",D2814="","",A2814="","",NOT(B2814=""),B2814*E2814)</f>
        <v/>
      </c>
      <c r="H2814" s="14" t="str" cm="1">
        <f t="array" ref="H2814">_xlfn.IFS(BR_standardformat!G2817="","",COUNTIF(tabel_7!A2845:A3827,BR_standardformat!G2817)=0,BR_standardformat!G2817,COUNTIF(tabel_7!A2845:A3827,BR_standardformat!G2817)&gt;0,"")</f>
        <v/>
      </c>
      <c r="I2814" t="str">
        <f t="shared" si="43"/>
        <v/>
      </c>
    </row>
    <row r="2815" spans="1:9" x14ac:dyDescent="0.25">
      <c r="A2815" s="14" t="str" cm="1">
        <f t="array" ref="A2815">_xlfn.IFS(BR_standardformat!G2818="","",COUNTIF(tabel_7!A2815:A3828,BR_standardformat!G2818)=0,BR_standardformat!G2818,COUNTIF(tabel_7!A2815:A3828,BR_standardformat!G2818)&gt;0,"")</f>
        <v/>
      </c>
      <c r="B2815" s="14" t="str">
        <f>IF(NOT(A2815=""),BR_standardformat!R2818,"")</f>
        <v/>
      </c>
      <c r="E2815" s="21" t="str" cm="1">
        <f t="array" ref="E2815">_xlfn.IFS(C2815="","",D2815="","",A2815="","",NOT(A2815=""),VLOOKUP(_xlfn.CONCAT(C2815,", ",D2815),pg!$C$2:$D$38,2,FALSE))</f>
        <v/>
      </c>
      <c r="F2815" s="21" t="str" cm="1">
        <f t="array" ref="F2815">_xlfn.IFS(C2815="","",D2815="","",A2815="","",NOT(B2815=""),B2815*E2815)</f>
        <v/>
      </c>
      <c r="H2815" s="14" t="str" cm="1">
        <f t="array" ref="H2815">_xlfn.IFS(BR_standardformat!G2818="","",COUNTIF(tabel_7!A2846:A3828,BR_standardformat!G2818)=0,BR_standardformat!G2818,COUNTIF(tabel_7!A2846:A3828,BR_standardformat!G2818)&gt;0,"")</f>
        <v/>
      </c>
      <c r="I2815" t="str">
        <f t="shared" si="43"/>
        <v/>
      </c>
    </row>
    <row r="2816" spans="1:9" x14ac:dyDescent="0.25">
      <c r="A2816" s="14" t="str" cm="1">
        <f t="array" ref="A2816">_xlfn.IFS(BR_standardformat!G2819="","",COUNTIF(tabel_7!A2816:A3829,BR_standardformat!G2819)=0,BR_standardformat!G2819,COUNTIF(tabel_7!A2816:A3829,BR_standardformat!G2819)&gt;0,"")</f>
        <v/>
      </c>
      <c r="B2816" s="14" t="str">
        <f>IF(NOT(A2816=""),BR_standardformat!R2819,"")</f>
        <v/>
      </c>
      <c r="E2816" s="21" t="str" cm="1">
        <f t="array" ref="E2816">_xlfn.IFS(C2816="","",D2816="","",A2816="","",NOT(A2816=""),VLOOKUP(_xlfn.CONCAT(C2816,", ",D2816),pg!$C$2:$D$38,2,FALSE))</f>
        <v/>
      </c>
      <c r="F2816" s="21" t="str" cm="1">
        <f t="array" ref="F2816">_xlfn.IFS(C2816="","",D2816="","",A2816="","",NOT(B2816=""),B2816*E2816)</f>
        <v/>
      </c>
      <c r="H2816" s="14" t="str" cm="1">
        <f t="array" ref="H2816">_xlfn.IFS(BR_standardformat!G2819="","",COUNTIF(tabel_7!A2847:A3829,BR_standardformat!G2819)=0,BR_standardformat!G2819,COUNTIF(tabel_7!A2847:A3829,BR_standardformat!G2819)&gt;0,"")</f>
        <v/>
      </c>
      <c r="I2816" t="str">
        <f t="shared" si="43"/>
        <v/>
      </c>
    </row>
    <row r="2817" spans="1:9" x14ac:dyDescent="0.25">
      <c r="A2817" s="14" t="str" cm="1">
        <f t="array" ref="A2817">_xlfn.IFS(BR_standardformat!G2820="","",COUNTIF(tabel_7!A2817:A3830,BR_standardformat!G2820)=0,BR_standardformat!G2820,COUNTIF(tabel_7!A2817:A3830,BR_standardformat!G2820)&gt;0,"")</f>
        <v/>
      </c>
      <c r="B2817" s="14" t="str">
        <f>IF(NOT(A2817=""),BR_standardformat!R2820,"")</f>
        <v/>
      </c>
      <c r="E2817" s="21" t="str" cm="1">
        <f t="array" ref="E2817">_xlfn.IFS(C2817="","",D2817="","",A2817="","",NOT(A2817=""),VLOOKUP(_xlfn.CONCAT(C2817,", ",D2817),pg!$C$2:$D$38,2,FALSE))</f>
        <v/>
      </c>
      <c r="F2817" s="21" t="str" cm="1">
        <f t="array" ref="F2817">_xlfn.IFS(C2817="","",D2817="","",A2817="","",NOT(B2817=""),B2817*E2817)</f>
        <v/>
      </c>
      <c r="H2817" s="14" t="str" cm="1">
        <f t="array" ref="H2817">_xlfn.IFS(BR_standardformat!G2820="","",COUNTIF(tabel_7!A2848:A3830,BR_standardformat!G2820)=0,BR_standardformat!G2820,COUNTIF(tabel_7!A2848:A3830,BR_standardformat!G2820)&gt;0,"")</f>
        <v/>
      </c>
      <c r="I2817" t="str">
        <f t="shared" si="43"/>
        <v/>
      </c>
    </row>
    <row r="2818" spans="1:9" x14ac:dyDescent="0.25">
      <c r="A2818" s="14" t="str" cm="1">
        <f t="array" ref="A2818">_xlfn.IFS(BR_standardformat!G2821="","",COUNTIF(tabel_7!A2818:A3831,BR_standardformat!G2821)=0,BR_standardformat!G2821,COUNTIF(tabel_7!A2818:A3831,BR_standardformat!G2821)&gt;0,"")</f>
        <v/>
      </c>
      <c r="B2818" s="14" t="str">
        <f>IF(NOT(A2818=""),BR_standardformat!R2821,"")</f>
        <v/>
      </c>
      <c r="E2818" s="21" t="str" cm="1">
        <f t="array" ref="E2818">_xlfn.IFS(C2818="","",D2818="","",A2818="","",NOT(A2818=""),VLOOKUP(_xlfn.CONCAT(C2818,", ",D2818),pg!$C$2:$D$38,2,FALSE))</f>
        <v/>
      </c>
      <c r="F2818" s="21" t="str" cm="1">
        <f t="array" ref="F2818">_xlfn.IFS(C2818="","",D2818="","",A2818="","",NOT(B2818=""),B2818*E2818)</f>
        <v/>
      </c>
      <c r="H2818" s="14" t="str" cm="1">
        <f t="array" ref="H2818">_xlfn.IFS(BR_standardformat!G2821="","",COUNTIF(tabel_7!A2849:A3831,BR_standardformat!G2821)=0,BR_standardformat!G2821,COUNTIF(tabel_7!A2849:A3831,BR_standardformat!G2821)&gt;0,"")</f>
        <v/>
      </c>
      <c r="I2818" t="str">
        <f t="shared" si="43"/>
        <v/>
      </c>
    </row>
    <row r="2819" spans="1:9" x14ac:dyDescent="0.25">
      <c r="A2819" s="14" t="str" cm="1">
        <f t="array" ref="A2819">_xlfn.IFS(BR_standardformat!G2822="","",COUNTIF(tabel_7!A2819:A3832,BR_standardformat!G2822)=0,BR_standardformat!G2822,COUNTIF(tabel_7!A2819:A3832,BR_standardformat!G2822)&gt;0,"")</f>
        <v/>
      </c>
      <c r="B2819" s="14" t="str">
        <f>IF(NOT(A2819=""),BR_standardformat!R2822,"")</f>
        <v/>
      </c>
      <c r="E2819" s="21" t="str" cm="1">
        <f t="array" ref="E2819">_xlfn.IFS(C2819="","",D2819="","",A2819="","",NOT(A2819=""),VLOOKUP(_xlfn.CONCAT(C2819,", ",D2819),pg!$C$2:$D$38,2,FALSE))</f>
        <v/>
      </c>
      <c r="F2819" s="21" t="str" cm="1">
        <f t="array" ref="F2819">_xlfn.IFS(C2819="","",D2819="","",A2819="","",NOT(B2819=""),B2819*E2819)</f>
        <v/>
      </c>
      <c r="H2819" s="14" t="str" cm="1">
        <f t="array" ref="H2819">_xlfn.IFS(BR_standardformat!G2822="","",COUNTIF(tabel_7!A2850:A3832,BR_standardformat!G2822)=0,BR_standardformat!G2822,COUNTIF(tabel_7!A2850:A3832,BR_standardformat!G2822)&gt;0,"")</f>
        <v/>
      </c>
      <c r="I2819" t="str">
        <f t="shared" si="43"/>
        <v/>
      </c>
    </row>
    <row r="2820" spans="1:9" x14ac:dyDescent="0.25">
      <c r="A2820" s="14" t="str" cm="1">
        <f t="array" ref="A2820">_xlfn.IFS(BR_standardformat!G2823="","",COUNTIF(tabel_7!A2820:A3833,BR_standardformat!G2823)=0,BR_standardformat!G2823,COUNTIF(tabel_7!A2820:A3833,BR_standardformat!G2823)&gt;0,"")</f>
        <v/>
      </c>
      <c r="B2820" s="14" t="str">
        <f>IF(NOT(A2820=""),BR_standardformat!R2823,"")</f>
        <v/>
      </c>
      <c r="E2820" s="21" t="str" cm="1">
        <f t="array" ref="E2820">_xlfn.IFS(C2820="","",D2820="","",A2820="","",NOT(A2820=""),VLOOKUP(_xlfn.CONCAT(C2820,", ",D2820),pg!$C$2:$D$38,2,FALSE))</f>
        <v/>
      </c>
      <c r="F2820" s="21" t="str" cm="1">
        <f t="array" ref="F2820">_xlfn.IFS(C2820="","",D2820="","",A2820="","",NOT(B2820=""),B2820*E2820)</f>
        <v/>
      </c>
      <c r="H2820" s="14" t="str" cm="1">
        <f t="array" ref="H2820">_xlfn.IFS(BR_standardformat!G2823="","",COUNTIF(tabel_7!A2851:A3833,BR_standardformat!G2823)=0,BR_standardformat!G2823,COUNTIF(tabel_7!A2851:A3833,BR_standardformat!G2823)&gt;0,"")</f>
        <v/>
      </c>
      <c r="I2820" t="str">
        <f t="shared" ref="I2820:I2883" si="44">IF(AND(C2820&lt;&gt;"", D2820&lt;&gt;""), _xlfn.CONCAT(C2820, ", ", D2820), "")</f>
        <v/>
      </c>
    </row>
    <row r="2821" spans="1:9" x14ac:dyDescent="0.25">
      <c r="A2821" s="14" t="str" cm="1">
        <f t="array" ref="A2821">_xlfn.IFS(BR_standardformat!G2824="","",COUNTIF(tabel_7!A2821:A3834,BR_standardformat!G2824)=0,BR_standardformat!G2824,COUNTIF(tabel_7!A2821:A3834,BR_standardformat!G2824)&gt;0,"")</f>
        <v/>
      </c>
      <c r="B2821" s="14" t="str">
        <f>IF(NOT(A2821=""),BR_standardformat!R2824,"")</f>
        <v/>
      </c>
      <c r="E2821" s="21" t="str" cm="1">
        <f t="array" ref="E2821">_xlfn.IFS(C2821="","",D2821="","",A2821="","",NOT(A2821=""),VLOOKUP(_xlfn.CONCAT(C2821,", ",D2821),pg!$C$2:$D$38,2,FALSE))</f>
        <v/>
      </c>
      <c r="F2821" s="21" t="str" cm="1">
        <f t="array" ref="F2821">_xlfn.IFS(C2821="","",D2821="","",A2821="","",NOT(B2821=""),B2821*E2821)</f>
        <v/>
      </c>
      <c r="H2821" s="14" t="str" cm="1">
        <f t="array" ref="H2821">_xlfn.IFS(BR_standardformat!G2824="","",COUNTIF(tabel_7!A2852:A3834,BR_standardformat!G2824)=0,BR_standardformat!G2824,COUNTIF(tabel_7!A2852:A3834,BR_standardformat!G2824)&gt;0,"")</f>
        <v/>
      </c>
      <c r="I2821" t="str">
        <f t="shared" si="44"/>
        <v/>
      </c>
    </row>
    <row r="2822" spans="1:9" x14ac:dyDescent="0.25">
      <c r="A2822" s="14" t="str" cm="1">
        <f t="array" ref="A2822">_xlfn.IFS(BR_standardformat!G2825="","",COUNTIF(tabel_7!A2822:A3835,BR_standardformat!G2825)=0,BR_standardformat!G2825,COUNTIF(tabel_7!A2822:A3835,BR_standardformat!G2825)&gt;0,"")</f>
        <v/>
      </c>
      <c r="B2822" s="14" t="str">
        <f>IF(NOT(A2822=""),BR_standardformat!R2825,"")</f>
        <v/>
      </c>
      <c r="E2822" s="21" t="str" cm="1">
        <f t="array" ref="E2822">_xlfn.IFS(C2822="","",D2822="","",A2822="","",NOT(A2822=""),VLOOKUP(_xlfn.CONCAT(C2822,", ",D2822),pg!$C$2:$D$38,2,FALSE))</f>
        <v/>
      </c>
      <c r="F2822" s="21" t="str" cm="1">
        <f t="array" ref="F2822">_xlfn.IFS(C2822="","",D2822="","",A2822="","",NOT(B2822=""),B2822*E2822)</f>
        <v/>
      </c>
      <c r="H2822" s="14" t="str" cm="1">
        <f t="array" ref="H2822">_xlfn.IFS(BR_standardformat!G2825="","",COUNTIF(tabel_7!A2853:A3835,BR_standardformat!G2825)=0,BR_standardformat!G2825,COUNTIF(tabel_7!A2853:A3835,BR_standardformat!G2825)&gt;0,"")</f>
        <v/>
      </c>
      <c r="I2822" t="str">
        <f t="shared" si="44"/>
        <v/>
      </c>
    </row>
    <row r="2823" spans="1:9" x14ac:dyDescent="0.25">
      <c r="A2823" s="14" t="str" cm="1">
        <f t="array" ref="A2823">_xlfn.IFS(BR_standardformat!G2826="","",COUNTIF(tabel_7!A2823:A3836,BR_standardformat!G2826)=0,BR_standardformat!G2826,COUNTIF(tabel_7!A2823:A3836,BR_standardformat!G2826)&gt;0,"")</f>
        <v/>
      </c>
      <c r="B2823" s="14" t="str">
        <f>IF(NOT(A2823=""),BR_standardformat!R2826,"")</f>
        <v/>
      </c>
      <c r="E2823" s="21" t="str" cm="1">
        <f t="array" ref="E2823">_xlfn.IFS(C2823="","",D2823="","",A2823="","",NOT(A2823=""),VLOOKUP(_xlfn.CONCAT(C2823,", ",D2823),pg!$C$2:$D$38,2,FALSE))</f>
        <v/>
      </c>
      <c r="F2823" s="21" t="str" cm="1">
        <f t="array" ref="F2823">_xlfn.IFS(C2823="","",D2823="","",A2823="","",NOT(B2823=""),B2823*E2823)</f>
        <v/>
      </c>
      <c r="H2823" s="14" t="str" cm="1">
        <f t="array" ref="H2823">_xlfn.IFS(BR_standardformat!G2826="","",COUNTIF(tabel_7!A2854:A3836,BR_standardformat!G2826)=0,BR_standardformat!G2826,COUNTIF(tabel_7!A2854:A3836,BR_standardformat!G2826)&gt;0,"")</f>
        <v/>
      </c>
      <c r="I2823" t="str">
        <f t="shared" si="44"/>
        <v/>
      </c>
    </row>
    <row r="2824" spans="1:9" x14ac:dyDescent="0.25">
      <c r="A2824" s="14" t="str" cm="1">
        <f t="array" ref="A2824">_xlfn.IFS(BR_standardformat!G2827="","",COUNTIF(tabel_7!A2824:A3837,BR_standardformat!G2827)=0,BR_standardformat!G2827,COUNTIF(tabel_7!A2824:A3837,BR_standardformat!G2827)&gt;0,"")</f>
        <v/>
      </c>
      <c r="B2824" s="14" t="str">
        <f>IF(NOT(A2824=""),BR_standardformat!R2827,"")</f>
        <v/>
      </c>
      <c r="E2824" s="21" t="str" cm="1">
        <f t="array" ref="E2824">_xlfn.IFS(C2824="","",D2824="","",A2824="","",NOT(A2824=""),VLOOKUP(_xlfn.CONCAT(C2824,", ",D2824),pg!$C$2:$D$38,2,FALSE))</f>
        <v/>
      </c>
      <c r="F2824" s="21" t="str" cm="1">
        <f t="array" ref="F2824">_xlfn.IFS(C2824="","",D2824="","",A2824="","",NOT(B2824=""),B2824*E2824)</f>
        <v/>
      </c>
      <c r="H2824" s="14" t="str" cm="1">
        <f t="array" ref="H2824">_xlfn.IFS(BR_standardformat!G2827="","",COUNTIF(tabel_7!A2855:A3837,BR_standardformat!G2827)=0,BR_standardformat!G2827,COUNTIF(tabel_7!A2855:A3837,BR_standardformat!G2827)&gt;0,"")</f>
        <v/>
      </c>
      <c r="I2824" t="str">
        <f t="shared" si="44"/>
        <v/>
      </c>
    </row>
    <row r="2825" spans="1:9" x14ac:dyDescent="0.25">
      <c r="A2825" s="14" t="str" cm="1">
        <f t="array" ref="A2825">_xlfn.IFS(BR_standardformat!G2828="","",COUNTIF(tabel_7!A2825:A3838,BR_standardformat!G2828)=0,BR_standardformat!G2828,COUNTIF(tabel_7!A2825:A3838,BR_standardformat!G2828)&gt;0,"")</f>
        <v/>
      </c>
      <c r="B2825" s="14" t="str">
        <f>IF(NOT(A2825=""),BR_standardformat!R2828,"")</f>
        <v/>
      </c>
      <c r="E2825" s="21" t="str" cm="1">
        <f t="array" ref="E2825">_xlfn.IFS(C2825="","",D2825="","",A2825="","",NOT(A2825=""),VLOOKUP(_xlfn.CONCAT(C2825,", ",D2825),pg!$C$2:$D$38,2,FALSE))</f>
        <v/>
      </c>
      <c r="F2825" s="21" t="str" cm="1">
        <f t="array" ref="F2825">_xlfn.IFS(C2825="","",D2825="","",A2825="","",NOT(B2825=""),B2825*E2825)</f>
        <v/>
      </c>
      <c r="H2825" s="14" t="str" cm="1">
        <f t="array" ref="H2825">_xlfn.IFS(BR_standardformat!G2828="","",COUNTIF(tabel_7!A2856:A3838,BR_standardformat!G2828)=0,BR_standardformat!G2828,COUNTIF(tabel_7!A2856:A3838,BR_standardformat!G2828)&gt;0,"")</f>
        <v/>
      </c>
      <c r="I2825" t="str">
        <f t="shared" si="44"/>
        <v/>
      </c>
    </row>
    <row r="2826" spans="1:9" x14ac:dyDescent="0.25">
      <c r="A2826" s="14" t="str" cm="1">
        <f t="array" ref="A2826">_xlfn.IFS(BR_standardformat!G2829="","",COUNTIF(tabel_7!A2826:A3839,BR_standardformat!G2829)=0,BR_standardformat!G2829,COUNTIF(tabel_7!A2826:A3839,BR_standardformat!G2829)&gt;0,"")</f>
        <v/>
      </c>
      <c r="B2826" s="14" t="str">
        <f>IF(NOT(A2826=""),BR_standardformat!R2829,"")</f>
        <v/>
      </c>
      <c r="E2826" s="21" t="str" cm="1">
        <f t="array" ref="E2826">_xlfn.IFS(C2826="","",D2826="","",A2826="","",NOT(A2826=""),VLOOKUP(_xlfn.CONCAT(C2826,", ",D2826),pg!$C$2:$D$38,2,FALSE))</f>
        <v/>
      </c>
      <c r="F2826" s="21" t="str" cm="1">
        <f t="array" ref="F2826">_xlfn.IFS(C2826="","",D2826="","",A2826="","",NOT(B2826=""),B2826*E2826)</f>
        <v/>
      </c>
      <c r="H2826" s="14" t="str" cm="1">
        <f t="array" ref="H2826">_xlfn.IFS(BR_standardformat!G2829="","",COUNTIF(tabel_7!A2857:A3839,BR_standardformat!G2829)=0,BR_standardformat!G2829,COUNTIF(tabel_7!A2857:A3839,BR_standardformat!G2829)&gt;0,"")</f>
        <v/>
      </c>
      <c r="I2826" t="str">
        <f t="shared" si="44"/>
        <v/>
      </c>
    </row>
    <row r="2827" spans="1:9" x14ac:dyDescent="0.25">
      <c r="A2827" s="14" t="str" cm="1">
        <f t="array" ref="A2827">_xlfn.IFS(BR_standardformat!G2830="","",COUNTIF(tabel_7!A2827:A3840,BR_standardformat!G2830)=0,BR_standardformat!G2830,COUNTIF(tabel_7!A2827:A3840,BR_standardformat!G2830)&gt;0,"")</f>
        <v/>
      </c>
      <c r="B2827" s="14" t="str">
        <f>IF(NOT(A2827=""),BR_standardformat!R2830,"")</f>
        <v/>
      </c>
      <c r="E2827" s="21" t="str" cm="1">
        <f t="array" ref="E2827">_xlfn.IFS(C2827="","",D2827="","",A2827="","",NOT(A2827=""),VLOOKUP(_xlfn.CONCAT(C2827,", ",D2827),pg!$C$2:$D$38,2,FALSE))</f>
        <v/>
      </c>
      <c r="F2827" s="21" t="str" cm="1">
        <f t="array" ref="F2827">_xlfn.IFS(C2827="","",D2827="","",A2827="","",NOT(B2827=""),B2827*E2827)</f>
        <v/>
      </c>
      <c r="H2827" s="14" t="str" cm="1">
        <f t="array" ref="H2827">_xlfn.IFS(BR_standardformat!G2830="","",COUNTIF(tabel_7!A2858:A3840,BR_standardformat!G2830)=0,BR_standardformat!G2830,COUNTIF(tabel_7!A2858:A3840,BR_standardformat!G2830)&gt;0,"")</f>
        <v/>
      </c>
      <c r="I2827" t="str">
        <f t="shared" si="44"/>
        <v/>
      </c>
    </row>
    <row r="2828" spans="1:9" x14ac:dyDescent="0.25">
      <c r="A2828" s="14" t="str" cm="1">
        <f t="array" ref="A2828">_xlfn.IFS(BR_standardformat!G2831="","",COUNTIF(tabel_7!A2828:A3841,BR_standardformat!G2831)=0,BR_standardformat!G2831,COUNTIF(tabel_7!A2828:A3841,BR_standardformat!G2831)&gt;0,"")</f>
        <v/>
      </c>
      <c r="B2828" s="14" t="str">
        <f>IF(NOT(A2828=""),BR_standardformat!R2831,"")</f>
        <v/>
      </c>
      <c r="E2828" s="21" t="str" cm="1">
        <f t="array" ref="E2828">_xlfn.IFS(C2828="","",D2828="","",A2828="","",NOT(A2828=""),VLOOKUP(_xlfn.CONCAT(C2828,", ",D2828),pg!$C$2:$D$38,2,FALSE))</f>
        <v/>
      </c>
      <c r="F2828" s="21" t="str" cm="1">
        <f t="array" ref="F2828">_xlfn.IFS(C2828="","",D2828="","",A2828="","",NOT(B2828=""),B2828*E2828)</f>
        <v/>
      </c>
      <c r="H2828" s="14" t="str" cm="1">
        <f t="array" ref="H2828">_xlfn.IFS(BR_standardformat!G2831="","",COUNTIF(tabel_7!A2859:A3841,BR_standardformat!G2831)=0,BR_standardformat!G2831,COUNTIF(tabel_7!A2859:A3841,BR_standardformat!G2831)&gt;0,"")</f>
        <v/>
      </c>
      <c r="I2828" t="str">
        <f t="shared" si="44"/>
        <v/>
      </c>
    </row>
    <row r="2829" spans="1:9" x14ac:dyDescent="0.25">
      <c r="A2829" s="14" t="str" cm="1">
        <f t="array" ref="A2829">_xlfn.IFS(BR_standardformat!G2832="","",COUNTIF(tabel_7!A2829:A3842,BR_standardformat!G2832)=0,BR_standardformat!G2832,COUNTIF(tabel_7!A2829:A3842,BR_standardformat!G2832)&gt;0,"")</f>
        <v/>
      </c>
      <c r="B2829" s="14" t="str">
        <f>IF(NOT(A2829=""),BR_standardformat!R2832,"")</f>
        <v/>
      </c>
      <c r="E2829" s="21" t="str" cm="1">
        <f t="array" ref="E2829">_xlfn.IFS(C2829="","",D2829="","",A2829="","",NOT(A2829=""),VLOOKUP(_xlfn.CONCAT(C2829,", ",D2829),pg!$C$2:$D$38,2,FALSE))</f>
        <v/>
      </c>
      <c r="F2829" s="21" t="str" cm="1">
        <f t="array" ref="F2829">_xlfn.IFS(C2829="","",D2829="","",A2829="","",NOT(B2829=""),B2829*E2829)</f>
        <v/>
      </c>
      <c r="H2829" s="14" t="str" cm="1">
        <f t="array" ref="H2829">_xlfn.IFS(BR_standardformat!G2832="","",COUNTIF(tabel_7!A2860:A3842,BR_standardformat!G2832)=0,BR_standardformat!G2832,COUNTIF(tabel_7!A2860:A3842,BR_standardformat!G2832)&gt;0,"")</f>
        <v/>
      </c>
      <c r="I2829" t="str">
        <f t="shared" si="44"/>
        <v/>
      </c>
    </row>
    <row r="2830" spans="1:9" x14ac:dyDescent="0.25">
      <c r="A2830" s="14" t="str" cm="1">
        <f t="array" ref="A2830">_xlfn.IFS(BR_standardformat!G2833="","",COUNTIF(tabel_7!A2830:A3843,BR_standardformat!G2833)=0,BR_standardformat!G2833,COUNTIF(tabel_7!A2830:A3843,BR_standardformat!G2833)&gt;0,"")</f>
        <v/>
      </c>
      <c r="B2830" s="14" t="str">
        <f>IF(NOT(A2830=""),BR_standardformat!R2833,"")</f>
        <v/>
      </c>
      <c r="E2830" s="21" t="str" cm="1">
        <f t="array" ref="E2830">_xlfn.IFS(C2830="","",D2830="","",A2830="","",NOT(A2830=""),VLOOKUP(_xlfn.CONCAT(C2830,", ",D2830),pg!$C$2:$D$38,2,FALSE))</f>
        <v/>
      </c>
      <c r="F2830" s="21" t="str" cm="1">
        <f t="array" ref="F2830">_xlfn.IFS(C2830="","",D2830="","",A2830="","",NOT(B2830=""),B2830*E2830)</f>
        <v/>
      </c>
      <c r="H2830" s="14" t="str" cm="1">
        <f t="array" ref="H2830">_xlfn.IFS(BR_standardformat!G2833="","",COUNTIF(tabel_7!A2861:A3843,BR_standardformat!G2833)=0,BR_standardformat!G2833,COUNTIF(tabel_7!A2861:A3843,BR_standardformat!G2833)&gt;0,"")</f>
        <v/>
      </c>
      <c r="I2830" t="str">
        <f t="shared" si="44"/>
        <v/>
      </c>
    </row>
    <row r="2831" spans="1:9" x14ac:dyDescent="0.25">
      <c r="A2831" s="14" t="str" cm="1">
        <f t="array" ref="A2831">_xlfn.IFS(BR_standardformat!G2834="","",COUNTIF(tabel_7!A2831:A3844,BR_standardformat!G2834)=0,BR_standardformat!G2834,COUNTIF(tabel_7!A2831:A3844,BR_standardformat!G2834)&gt;0,"")</f>
        <v/>
      </c>
      <c r="B2831" s="14" t="str">
        <f>IF(NOT(A2831=""),BR_standardformat!R2834,"")</f>
        <v/>
      </c>
      <c r="E2831" s="21" t="str" cm="1">
        <f t="array" ref="E2831">_xlfn.IFS(C2831="","",D2831="","",A2831="","",NOT(A2831=""),VLOOKUP(_xlfn.CONCAT(C2831,", ",D2831),pg!$C$2:$D$38,2,FALSE))</f>
        <v/>
      </c>
      <c r="F2831" s="21" t="str" cm="1">
        <f t="array" ref="F2831">_xlfn.IFS(C2831="","",D2831="","",A2831="","",NOT(B2831=""),B2831*E2831)</f>
        <v/>
      </c>
      <c r="H2831" s="14" t="str" cm="1">
        <f t="array" ref="H2831">_xlfn.IFS(BR_standardformat!G2834="","",COUNTIF(tabel_7!A2862:A3844,BR_standardformat!G2834)=0,BR_standardformat!G2834,COUNTIF(tabel_7!A2862:A3844,BR_standardformat!G2834)&gt;0,"")</f>
        <v/>
      </c>
      <c r="I2831" t="str">
        <f t="shared" si="44"/>
        <v/>
      </c>
    </row>
    <row r="2832" spans="1:9" x14ac:dyDescent="0.25">
      <c r="A2832" s="14" t="str" cm="1">
        <f t="array" ref="A2832">_xlfn.IFS(BR_standardformat!G2835="","",COUNTIF(tabel_7!A2832:A3845,BR_standardformat!G2835)=0,BR_standardformat!G2835,COUNTIF(tabel_7!A2832:A3845,BR_standardformat!G2835)&gt;0,"")</f>
        <v/>
      </c>
      <c r="B2832" s="14" t="str">
        <f>IF(NOT(A2832=""),BR_standardformat!R2835,"")</f>
        <v/>
      </c>
      <c r="E2832" s="21" t="str" cm="1">
        <f t="array" ref="E2832">_xlfn.IFS(C2832="","",D2832="","",A2832="","",NOT(A2832=""),VLOOKUP(_xlfn.CONCAT(C2832,", ",D2832),pg!$C$2:$D$38,2,FALSE))</f>
        <v/>
      </c>
      <c r="F2832" s="21" t="str" cm="1">
        <f t="array" ref="F2832">_xlfn.IFS(C2832="","",D2832="","",A2832="","",NOT(B2832=""),B2832*E2832)</f>
        <v/>
      </c>
      <c r="H2832" s="14" t="str" cm="1">
        <f t="array" ref="H2832">_xlfn.IFS(BR_standardformat!G2835="","",COUNTIF(tabel_7!A2863:A3845,BR_standardformat!G2835)=0,BR_standardformat!G2835,COUNTIF(tabel_7!A2863:A3845,BR_standardformat!G2835)&gt;0,"")</f>
        <v/>
      </c>
      <c r="I2832" t="str">
        <f t="shared" si="44"/>
        <v/>
      </c>
    </row>
    <row r="2833" spans="1:9" x14ac:dyDescent="0.25">
      <c r="A2833" s="14" t="str" cm="1">
        <f t="array" ref="A2833">_xlfn.IFS(BR_standardformat!G2836="","",COUNTIF(tabel_7!A2833:A3846,BR_standardformat!G2836)=0,BR_standardformat!G2836,COUNTIF(tabel_7!A2833:A3846,BR_standardformat!G2836)&gt;0,"")</f>
        <v/>
      </c>
      <c r="B2833" s="14" t="str">
        <f>IF(NOT(A2833=""),BR_standardformat!R2836,"")</f>
        <v/>
      </c>
      <c r="E2833" s="21" t="str" cm="1">
        <f t="array" ref="E2833">_xlfn.IFS(C2833="","",D2833="","",A2833="","",NOT(A2833=""),VLOOKUP(_xlfn.CONCAT(C2833,", ",D2833),pg!$C$2:$D$38,2,FALSE))</f>
        <v/>
      </c>
      <c r="F2833" s="21" t="str" cm="1">
        <f t="array" ref="F2833">_xlfn.IFS(C2833="","",D2833="","",A2833="","",NOT(B2833=""),B2833*E2833)</f>
        <v/>
      </c>
      <c r="H2833" s="14" t="str" cm="1">
        <f t="array" ref="H2833">_xlfn.IFS(BR_standardformat!G2836="","",COUNTIF(tabel_7!A2864:A3846,BR_standardformat!G2836)=0,BR_standardformat!G2836,COUNTIF(tabel_7!A2864:A3846,BR_standardformat!G2836)&gt;0,"")</f>
        <v/>
      </c>
      <c r="I2833" t="str">
        <f t="shared" si="44"/>
        <v/>
      </c>
    </row>
    <row r="2834" spans="1:9" x14ac:dyDescent="0.25">
      <c r="A2834" s="14" t="str" cm="1">
        <f t="array" ref="A2834">_xlfn.IFS(BR_standardformat!G2837="","",COUNTIF(tabel_7!A2834:A3847,BR_standardformat!G2837)=0,BR_standardformat!G2837,COUNTIF(tabel_7!A2834:A3847,BR_standardformat!G2837)&gt;0,"")</f>
        <v/>
      </c>
      <c r="B2834" s="14" t="str">
        <f>IF(NOT(A2834=""),BR_standardformat!R2837,"")</f>
        <v/>
      </c>
      <c r="E2834" s="21" t="str" cm="1">
        <f t="array" ref="E2834">_xlfn.IFS(C2834="","",D2834="","",A2834="","",NOT(A2834=""),VLOOKUP(_xlfn.CONCAT(C2834,", ",D2834),pg!$C$2:$D$38,2,FALSE))</f>
        <v/>
      </c>
      <c r="F2834" s="21" t="str" cm="1">
        <f t="array" ref="F2834">_xlfn.IFS(C2834="","",D2834="","",A2834="","",NOT(B2834=""),B2834*E2834)</f>
        <v/>
      </c>
      <c r="H2834" s="14" t="str" cm="1">
        <f t="array" ref="H2834">_xlfn.IFS(BR_standardformat!G2837="","",COUNTIF(tabel_7!A2865:A3847,BR_standardformat!G2837)=0,BR_standardformat!G2837,COUNTIF(tabel_7!A2865:A3847,BR_standardformat!G2837)&gt;0,"")</f>
        <v/>
      </c>
      <c r="I2834" t="str">
        <f t="shared" si="44"/>
        <v/>
      </c>
    </row>
    <row r="2835" spans="1:9" x14ac:dyDescent="0.25">
      <c r="A2835" s="14" t="str" cm="1">
        <f t="array" ref="A2835">_xlfn.IFS(BR_standardformat!G2838="","",COUNTIF(tabel_7!A2835:A3848,BR_standardformat!G2838)=0,BR_standardformat!G2838,COUNTIF(tabel_7!A2835:A3848,BR_standardformat!G2838)&gt;0,"")</f>
        <v/>
      </c>
      <c r="B2835" s="14" t="str">
        <f>IF(NOT(A2835=""),BR_standardformat!R2838,"")</f>
        <v/>
      </c>
      <c r="E2835" s="21" t="str" cm="1">
        <f t="array" ref="E2835">_xlfn.IFS(C2835="","",D2835="","",A2835="","",NOT(A2835=""),VLOOKUP(_xlfn.CONCAT(C2835,", ",D2835),pg!$C$2:$D$38,2,FALSE))</f>
        <v/>
      </c>
      <c r="F2835" s="21" t="str" cm="1">
        <f t="array" ref="F2835">_xlfn.IFS(C2835="","",D2835="","",A2835="","",NOT(B2835=""),B2835*E2835)</f>
        <v/>
      </c>
      <c r="H2835" s="14" t="str" cm="1">
        <f t="array" ref="H2835">_xlfn.IFS(BR_standardformat!G2838="","",COUNTIF(tabel_7!A2866:A3848,BR_standardformat!G2838)=0,BR_standardformat!G2838,COUNTIF(tabel_7!A2866:A3848,BR_standardformat!G2838)&gt;0,"")</f>
        <v/>
      </c>
      <c r="I2835" t="str">
        <f t="shared" si="44"/>
        <v/>
      </c>
    </row>
    <row r="2836" spans="1:9" x14ac:dyDescent="0.25">
      <c r="A2836" s="14" t="str" cm="1">
        <f t="array" ref="A2836">_xlfn.IFS(BR_standardformat!G2839="","",COUNTIF(tabel_7!A2836:A3849,BR_standardformat!G2839)=0,BR_standardformat!G2839,COUNTIF(tabel_7!A2836:A3849,BR_standardformat!G2839)&gt;0,"")</f>
        <v/>
      </c>
      <c r="B2836" s="14" t="str">
        <f>IF(NOT(A2836=""),BR_standardformat!R2839,"")</f>
        <v/>
      </c>
      <c r="E2836" s="21" t="str" cm="1">
        <f t="array" ref="E2836">_xlfn.IFS(C2836="","",D2836="","",A2836="","",NOT(A2836=""),VLOOKUP(_xlfn.CONCAT(C2836,", ",D2836),pg!$C$2:$D$38,2,FALSE))</f>
        <v/>
      </c>
      <c r="F2836" s="21" t="str" cm="1">
        <f t="array" ref="F2836">_xlfn.IFS(C2836="","",D2836="","",A2836="","",NOT(B2836=""),B2836*E2836)</f>
        <v/>
      </c>
      <c r="H2836" s="14" t="str" cm="1">
        <f t="array" ref="H2836">_xlfn.IFS(BR_standardformat!G2839="","",COUNTIF(tabel_7!A2867:A3849,BR_standardformat!G2839)=0,BR_standardformat!G2839,COUNTIF(tabel_7!A2867:A3849,BR_standardformat!G2839)&gt;0,"")</f>
        <v/>
      </c>
      <c r="I2836" t="str">
        <f t="shared" si="44"/>
        <v/>
      </c>
    </row>
    <row r="2837" spans="1:9" x14ac:dyDescent="0.25">
      <c r="A2837" s="14" t="str" cm="1">
        <f t="array" ref="A2837">_xlfn.IFS(BR_standardformat!G2840="","",COUNTIF(tabel_7!A2837:A3850,BR_standardformat!G2840)=0,BR_standardformat!G2840,COUNTIF(tabel_7!A2837:A3850,BR_standardformat!G2840)&gt;0,"")</f>
        <v/>
      </c>
      <c r="B2837" s="14" t="str">
        <f>IF(NOT(A2837=""),BR_standardformat!R2840,"")</f>
        <v/>
      </c>
      <c r="E2837" s="21" t="str" cm="1">
        <f t="array" ref="E2837">_xlfn.IFS(C2837="","",D2837="","",A2837="","",NOT(A2837=""),VLOOKUP(_xlfn.CONCAT(C2837,", ",D2837),pg!$C$2:$D$38,2,FALSE))</f>
        <v/>
      </c>
      <c r="F2837" s="21" t="str" cm="1">
        <f t="array" ref="F2837">_xlfn.IFS(C2837="","",D2837="","",A2837="","",NOT(B2837=""),B2837*E2837)</f>
        <v/>
      </c>
      <c r="H2837" s="14" t="str" cm="1">
        <f t="array" ref="H2837">_xlfn.IFS(BR_standardformat!G2840="","",COUNTIF(tabel_7!A2868:A3850,BR_standardformat!G2840)=0,BR_standardformat!G2840,COUNTIF(tabel_7!A2868:A3850,BR_standardformat!G2840)&gt;0,"")</f>
        <v/>
      </c>
      <c r="I2837" t="str">
        <f t="shared" si="44"/>
        <v/>
      </c>
    </row>
    <row r="2838" spans="1:9" x14ac:dyDescent="0.25">
      <c r="A2838" s="14" t="str" cm="1">
        <f t="array" ref="A2838">_xlfn.IFS(BR_standardformat!G2841="","",COUNTIF(tabel_7!A2838:A3851,BR_standardformat!G2841)=0,BR_standardformat!G2841,COUNTIF(tabel_7!A2838:A3851,BR_standardformat!G2841)&gt;0,"")</f>
        <v/>
      </c>
      <c r="B2838" s="14" t="str">
        <f>IF(NOT(A2838=""),BR_standardformat!R2841,"")</f>
        <v/>
      </c>
      <c r="E2838" s="21" t="str" cm="1">
        <f t="array" ref="E2838">_xlfn.IFS(C2838="","",D2838="","",A2838="","",NOT(A2838=""),VLOOKUP(_xlfn.CONCAT(C2838,", ",D2838),pg!$C$2:$D$38,2,FALSE))</f>
        <v/>
      </c>
      <c r="F2838" s="21" t="str" cm="1">
        <f t="array" ref="F2838">_xlfn.IFS(C2838="","",D2838="","",A2838="","",NOT(B2838=""),B2838*E2838)</f>
        <v/>
      </c>
      <c r="H2838" s="14" t="str" cm="1">
        <f t="array" ref="H2838">_xlfn.IFS(BR_standardformat!G2841="","",COUNTIF(tabel_7!A2869:A3851,BR_standardformat!G2841)=0,BR_standardformat!G2841,COUNTIF(tabel_7!A2869:A3851,BR_standardformat!G2841)&gt;0,"")</f>
        <v/>
      </c>
      <c r="I2838" t="str">
        <f t="shared" si="44"/>
        <v/>
      </c>
    </row>
    <row r="2839" spans="1:9" x14ac:dyDescent="0.25">
      <c r="A2839" s="14" t="str" cm="1">
        <f t="array" ref="A2839">_xlfn.IFS(BR_standardformat!G2842="","",COUNTIF(tabel_7!A2839:A3852,BR_standardformat!G2842)=0,BR_standardformat!G2842,COUNTIF(tabel_7!A2839:A3852,BR_standardformat!G2842)&gt;0,"")</f>
        <v/>
      </c>
      <c r="B2839" s="14" t="str">
        <f>IF(NOT(A2839=""),BR_standardformat!R2842,"")</f>
        <v/>
      </c>
      <c r="E2839" s="21" t="str" cm="1">
        <f t="array" ref="E2839">_xlfn.IFS(C2839="","",D2839="","",A2839="","",NOT(A2839=""),VLOOKUP(_xlfn.CONCAT(C2839,", ",D2839),pg!$C$2:$D$38,2,FALSE))</f>
        <v/>
      </c>
      <c r="F2839" s="21" t="str" cm="1">
        <f t="array" ref="F2839">_xlfn.IFS(C2839="","",D2839="","",A2839="","",NOT(B2839=""),B2839*E2839)</f>
        <v/>
      </c>
      <c r="H2839" s="14" t="str" cm="1">
        <f t="array" ref="H2839">_xlfn.IFS(BR_standardformat!G2842="","",COUNTIF(tabel_7!A2870:A3852,BR_standardformat!G2842)=0,BR_standardformat!G2842,COUNTIF(tabel_7!A2870:A3852,BR_standardformat!G2842)&gt;0,"")</f>
        <v/>
      </c>
      <c r="I2839" t="str">
        <f t="shared" si="44"/>
        <v/>
      </c>
    </row>
    <row r="2840" spans="1:9" x14ac:dyDescent="0.25">
      <c r="A2840" s="14" t="str" cm="1">
        <f t="array" ref="A2840">_xlfn.IFS(BR_standardformat!G2843="","",COUNTIF(tabel_7!A2840:A3853,BR_standardformat!G2843)=0,BR_standardformat!G2843,COUNTIF(tabel_7!A2840:A3853,BR_standardformat!G2843)&gt;0,"")</f>
        <v/>
      </c>
      <c r="B2840" s="14" t="str">
        <f>IF(NOT(A2840=""),BR_standardformat!R2843,"")</f>
        <v/>
      </c>
      <c r="E2840" s="21" t="str" cm="1">
        <f t="array" ref="E2840">_xlfn.IFS(C2840="","",D2840="","",A2840="","",NOT(A2840=""),VLOOKUP(_xlfn.CONCAT(C2840,", ",D2840),pg!$C$2:$D$38,2,FALSE))</f>
        <v/>
      </c>
      <c r="F2840" s="21" t="str" cm="1">
        <f t="array" ref="F2840">_xlfn.IFS(C2840="","",D2840="","",A2840="","",NOT(B2840=""),B2840*E2840)</f>
        <v/>
      </c>
      <c r="H2840" s="14" t="str" cm="1">
        <f t="array" ref="H2840">_xlfn.IFS(BR_standardformat!G2843="","",COUNTIF(tabel_7!A2871:A3853,BR_standardformat!G2843)=0,BR_standardformat!G2843,COUNTIF(tabel_7!A2871:A3853,BR_standardformat!G2843)&gt;0,"")</f>
        <v/>
      </c>
      <c r="I2840" t="str">
        <f t="shared" si="44"/>
        <v/>
      </c>
    </row>
    <row r="2841" spans="1:9" x14ac:dyDescent="0.25">
      <c r="A2841" s="14" t="str" cm="1">
        <f t="array" ref="A2841">_xlfn.IFS(BR_standardformat!G2844="","",COUNTIF(tabel_7!A2841:A3854,BR_standardformat!G2844)=0,BR_standardformat!G2844,COUNTIF(tabel_7!A2841:A3854,BR_standardformat!G2844)&gt;0,"")</f>
        <v/>
      </c>
      <c r="B2841" s="14" t="str">
        <f>IF(NOT(A2841=""),BR_standardformat!R2844,"")</f>
        <v/>
      </c>
      <c r="E2841" s="21" t="str" cm="1">
        <f t="array" ref="E2841">_xlfn.IFS(C2841="","",D2841="","",A2841="","",NOT(A2841=""),VLOOKUP(_xlfn.CONCAT(C2841,", ",D2841),pg!$C$2:$D$38,2,FALSE))</f>
        <v/>
      </c>
      <c r="F2841" s="21" t="str" cm="1">
        <f t="array" ref="F2841">_xlfn.IFS(C2841="","",D2841="","",A2841="","",NOT(B2841=""),B2841*E2841)</f>
        <v/>
      </c>
      <c r="H2841" s="14" t="str" cm="1">
        <f t="array" ref="H2841">_xlfn.IFS(BR_standardformat!G2844="","",COUNTIF(tabel_7!A2872:A3854,BR_standardformat!G2844)=0,BR_standardformat!G2844,COUNTIF(tabel_7!A2872:A3854,BR_standardformat!G2844)&gt;0,"")</f>
        <v/>
      </c>
      <c r="I2841" t="str">
        <f t="shared" si="44"/>
        <v/>
      </c>
    </row>
    <row r="2842" spans="1:9" x14ac:dyDescent="0.25">
      <c r="A2842" s="14" t="str" cm="1">
        <f t="array" ref="A2842">_xlfn.IFS(BR_standardformat!G2845="","",COUNTIF(tabel_7!A2842:A3855,BR_standardformat!G2845)=0,BR_standardformat!G2845,COUNTIF(tabel_7!A2842:A3855,BR_standardformat!G2845)&gt;0,"")</f>
        <v/>
      </c>
      <c r="B2842" s="14" t="str">
        <f>IF(NOT(A2842=""),BR_standardformat!R2845,"")</f>
        <v/>
      </c>
      <c r="E2842" s="21" t="str" cm="1">
        <f t="array" ref="E2842">_xlfn.IFS(C2842="","",D2842="","",A2842="","",NOT(A2842=""),VLOOKUP(_xlfn.CONCAT(C2842,", ",D2842),pg!$C$2:$D$38,2,FALSE))</f>
        <v/>
      </c>
      <c r="F2842" s="21" t="str" cm="1">
        <f t="array" ref="F2842">_xlfn.IFS(C2842="","",D2842="","",A2842="","",NOT(B2842=""),B2842*E2842)</f>
        <v/>
      </c>
      <c r="H2842" s="14" t="str" cm="1">
        <f t="array" ref="H2842">_xlfn.IFS(BR_standardformat!G2845="","",COUNTIF(tabel_7!A2873:A3855,BR_standardformat!G2845)=0,BR_standardformat!G2845,COUNTIF(tabel_7!A2873:A3855,BR_standardformat!G2845)&gt;0,"")</f>
        <v/>
      </c>
      <c r="I2842" t="str">
        <f t="shared" si="44"/>
        <v/>
      </c>
    </row>
    <row r="2843" spans="1:9" x14ac:dyDescent="0.25">
      <c r="A2843" s="14" t="str" cm="1">
        <f t="array" ref="A2843">_xlfn.IFS(BR_standardformat!G2846="","",COUNTIF(tabel_7!A2843:A3856,BR_standardformat!G2846)=0,BR_standardformat!G2846,COUNTIF(tabel_7!A2843:A3856,BR_standardformat!G2846)&gt;0,"")</f>
        <v/>
      </c>
      <c r="B2843" s="14" t="str">
        <f>IF(NOT(A2843=""),BR_standardformat!R2846,"")</f>
        <v/>
      </c>
      <c r="E2843" s="21" t="str" cm="1">
        <f t="array" ref="E2843">_xlfn.IFS(C2843="","",D2843="","",A2843="","",NOT(A2843=""),VLOOKUP(_xlfn.CONCAT(C2843,", ",D2843),pg!$C$2:$D$38,2,FALSE))</f>
        <v/>
      </c>
      <c r="F2843" s="21" t="str" cm="1">
        <f t="array" ref="F2843">_xlfn.IFS(C2843="","",D2843="","",A2843="","",NOT(B2843=""),B2843*E2843)</f>
        <v/>
      </c>
      <c r="H2843" s="14" t="str" cm="1">
        <f t="array" ref="H2843">_xlfn.IFS(BR_standardformat!G2846="","",COUNTIF(tabel_7!A2874:A3856,BR_standardformat!G2846)=0,BR_standardformat!G2846,COUNTIF(tabel_7!A2874:A3856,BR_standardformat!G2846)&gt;0,"")</f>
        <v/>
      </c>
      <c r="I2843" t="str">
        <f t="shared" si="44"/>
        <v/>
      </c>
    </row>
    <row r="2844" spans="1:9" x14ac:dyDescent="0.25">
      <c r="A2844" s="14" t="str" cm="1">
        <f t="array" ref="A2844">_xlfn.IFS(BR_standardformat!G2847="","",COUNTIF(tabel_7!A2844:A3857,BR_standardformat!G2847)=0,BR_standardformat!G2847,COUNTIF(tabel_7!A2844:A3857,BR_standardformat!G2847)&gt;0,"")</f>
        <v/>
      </c>
      <c r="B2844" s="14" t="str">
        <f>IF(NOT(A2844=""),BR_standardformat!R2847,"")</f>
        <v/>
      </c>
      <c r="E2844" s="21" t="str" cm="1">
        <f t="array" ref="E2844">_xlfn.IFS(C2844="","",D2844="","",A2844="","",NOT(A2844=""),VLOOKUP(_xlfn.CONCAT(C2844,", ",D2844),pg!$C$2:$D$38,2,FALSE))</f>
        <v/>
      </c>
      <c r="F2844" s="21" t="str" cm="1">
        <f t="array" ref="F2844">_xlfn.IFS(C2844="","",D2844="","",A2844="","",NOT(B2844=""),B2844*E2844)</f>
        <v/>
      </c>
      <c r="H2844" s="14" t="str" cm="1">
        <f t="array" ref="H2844">_xlfn.IFS(BR_standardformat!G2847="","",COUNTIF(tabel_7!A2875:A3857,BR_standardformat!G2847)=0,BR_standardformat!G2847,COUNTIF(tabel_7!A2875:A3857,BR_standardformat!G2847)&gt;0,"")</f>
        <v/>
      </c>
      <c r="I2844" t="str">
        <f t="shared" si="44"/>
        <v/>
      </c>
    </row>
    <row r="2845" spans="1:9" x14ac:dyDescent="0.25">
      <c r="A2845" s="14" t="str" cm="1">
        <f t="array" ref="A2845">_xlfn.IFS(BR_standardformat!G2848="","",COUNTIF(tabel_7!A2845:A3858,BR_standardformat!G2848)=0,BR_standardformat!G2848,COUNTIF(tabel_7!A2845:A3858,BR_standardformat!G2848)&gt;0,"")</f>
        <v/>
      </c>
      <c r="B2845" s="14" t="str">
        <f>IF(NOT(A2845=""),BR_standardformat!R2848,"")</f>
        <v/>
      </c>
      <c r="E2845" s="21" t="str" cm="1">
        <f t="array" ref="E2845">_xlfn.IFS(C2845="","",D2845="","",A2845="","",NOT(A2845=""),VLOOKUP(_xlfn.CONCAT(C2845,", ",D2845),pg!$C$2:$D$38,2,FALSE))</f>
        <v/>
      </c>
      <c r="F2845" s="21" t="str" cm="1">
        <f t="array" ref="F2845">_xlfn.IFS(C2845="","",D2845="","",A2845="","",NOT(B2845=""),B2845*E2845)</f>
        <v/>
      </c>
      <c r="H2845" s="14" t="str" cm="1">
        <f t="array" ref="H2845">_xlfn.IFS(BR_standardformat!G2848="","",COUNTIF(tabel_7!A2876:A3858,BR_standardformat!G2848)=0,BR_standardformat!G2848,COUNTIF(tabel_7!A2876:A3858,BR_standardformat!G2848)&gt;0,"")</f>
        <v/>
      </c>
      <c r="I2845" t="str">
        <f t="shared" si="44"/>
        <v/>
      </c>
    </row>
    <row r="2846" spans="1:9" x14ac:dyDescent="0.25">
      <c r="A2846" s="14" t="str" cm="1">
        <f t="array" ref="A2846">_xlfn.IFS(BR_standardformat!G2849="","",COUNTIF(tabel_7!A2846:A3859,BR_standardformat!G2849)=0,BR_standardformat!G2849,COUNTIF(tabel_7!A2846:A3859,BR_standardformat!G2849)&gt;0,"")</f>
        <v/>
      </c>
      <c r="B2846" s="14" t="str">
        <f>IF(NOT(A2846=""),BR_standardformat!R2849,"")</f>
        <v/>
      </c>
      <c r="E2846" s="21" t="str" cm="1">
        <f t="array" ref="E2846">_xlfn.IFS(C2846="","",D2846="","",A2846="","",NOT(A2846=""),VLOOKUP(_xlfn.CONCAT(C2846,", ",D2846),pg!$C$2:$D$38,2,FALSE))</f>
        <v/>
      </c>
      <c r="F2846" s="21" t="str" cm="1">
        <f t="array" ref="F2846">_xlfn.IFS(C2846="","",D2846="","",A2846="","",NOT(B2846=""),B2846*E2846)</f>
        <v/>
      </c>
      <c r="H2846" s="14" t="str" cm="1">
        <f t="array" ref="H2846">_xlfn.IFS(BR_standardformat!G2849="","",COUNTIF(tabel_7!A2877:A3859,BR_standardformat!G2849)=0,BR_standardformat!G2849,COUNTIF(tabel_7!A2877:A3859,BR_standardformat!G2849)&gt;0,"")</f>
        <v/>
      </c>
      <c r="I2846" t="str">
        <f t="shared" si="44"/>
        <v/>
      </c>
    </row>
    <row r="2847" spans="1:9" x14ac:dyDescent="0.25">
      <c r="A2847" s="14" t="str" cm="1">
        <f t="array" ref="A2847">_xlfn.IFS(BR_standardformat!G2850="","",COUNTIF(tabel_7!A2847:A3860,BR_standardformat!G2850)=0,BR_standardformat!G2850,COUNTIF(tabel_7!A2847:A3860,BR_standardformat!G2850)&gt;0,"")</f>
        <v/>
      </c>
      <c r="B2847" s="14" t="str">
        <f>IF(NOT(A2847=""),BR_standardformat!R2850,"")</f>
        <v/>
      </c>
      <c r="E2847" s="21" t="str" cm="1">
        <f t="array" ref="E2847">_xlfn.IFS(C2847="","",D2847="","",A2847="","",NOT(A2847=""),VLOOKUP(_xlfn.CONCAT(C2847,", ",D2847),pg!$C$2:$D$38,2,FALSE))</f>
        <v/>
      </c>
      <c r="F2847" s="21" t="str" cm="1">
        <f t="array" ref="F2847">_xlfn.IFS(C2847="","",D2847="","",A2847="","",NOT(B2847=""),B2847*E2847)</f>
        <v/>
      </c>
      <c r="H2847" s="14" t="str" cm="1">
        <f t="array" ref="H2847">_xlfn.IFS(BR_standardformat!G2850="","",COUNTIF(tabel_7!A2878:A3860,BR_standardformat!G2850)=0,BR_standardformat!G2850,COUNTIF(tabel_7!A2878:A3860,BR_standardformat!G2850)&gt;0,"")</f>
        <v/>
      </c>
      <c r="I2847" t="str">
        <f t="shared" si="44"/>
        <v/>
      </c>
    </row>
    <row r="2848" spans="1:9" x14ac:dyDescent="0.25">
      <c r="A2848" s="14" t="str" cm="1">
        <f t="array" ref="A2848">_xlfn.IFS(BR_standardformat!G2851="","",COUNTIF(tabel_7!A2848:A3861,BR_standardformat!G2851)=0,BR_standardformat!G2851,COUNTIF(tabel_7!A2848:A3861,BR_standardformat!G2851)&gt;0,"")</f>
        <v/>
      </c>
      <c r="B2848" s="14" t="str">
        <f>IF(NOT(A2848=""),BR_standardformat!R2851,"")</f>
        <v/>
      </c>
      <c r="E2848" s="21" t="str" cm="1">
        <f t="array" ref="E2848">_xlfn.IFS(C2848="","",D2848="","",A2848="","",NOT(A2848=""),VLOOKUP(_xlfn.CONCAT(C2848,", ",D2848),pg!$C$2:$D$38,2,FALSE))</f>
        <v/>
      </c>
      <c r="F2848" s="21" t="str" cm="1">
        <f t="array" ref="F2848">_xlfn.IFS(C2848="","",D2848="","",A2848="","",NOT(B2848=""),B2848*E2848)</f>
        <v/>
      </c>
      <c r="H2848" s="14" t="str" cm="1">
        <f t="array" ref="H2848">_xlfn.IFS(BR_standardformat!G2851="","",COUNTIF(tabel_7!A2879:A3861,BR_standardformat!G2851)=0,BR_standardformat!G2851,COUNTIF(tabel_7!A2879:A3861,BR_standardformat!G2851)&gt;0,"")</f>
        <v/>
      </c>
      <c r="I2848" t="str">
        <f t="shared" si="44"/>
        <v/>
      </c>
    </row>
    <row r="2849" spans="1:9" x14ac:dyDescent="0.25">
      <c r="A2849" s="14" t="str" cm="1">
        <f t="array" ref="A2849">_xlfn.IFS(BR_standardformat!G2852="","",COUNTIF(tabel_7!A2849:A3862,BR_standardformat!G2852)=0,BR_standardformat!G2852,COUNTIF(tabel_7!A2849:A3862,BR_standardformat!G2852)&gt;0,"")</f>
        <v/>
      </c>
      <c r="B2849" s="14" t="str">
        <f>IF(NOT(A2849=""),BR_standardformat!R2852,"")</f>
        <v/>
      </c>
      <c r="E2849" s="21" t="str" cm="1">
        <f t="array" ref="E2849">_xlfn.IFS(C2849="","",D2849="","",A2849="","",NOT(A2849=""),VLOOKUP(_xlfn.CONCAT(C2849,", ",D2849),pg!$C$2:$D$38,2,FALSE))</f>
        <v/>
      </c>
      <c r="F2849" s="21" t="str" cm="1">
        <f t="array" ref="F2849">_xlfn.IFS(C2849="","",D2849="","",A2849="","",NOT(B2849=""),B2849*E2849)</f>
        <v/>
      </c>
      <c r="H2849" s="14" t="str" cm="1">
        <f t="array" ref="H2849">_xlfn.IFS(BR_standardformat!G2852="","",COUNTIF(tabel_7!A2880:A3862,BR_standardformat!G2852)=0,BR_standardformat!G2852,COUNTIF(tabel_7!A2880:A3862,BR_standardformat!G2852)&gt;0,"")</f>
        <v/>
      </c>
      <c r="I2849" t="str">
        <f t="shared" si="44"/>
        <v/>
      </c>
    </row>
    <row r="2850" spans="1:9" x14ac:dyDescent="0.25">
      <c r="A2850" s="14" t="str" cm="1">
        <f t="array" ref="A2850">_xlfn.IFS(BR_standardformat!G2853="","",COUNTIF(tabel_7!A2850:A3863,BR_standardformat!G2853)=0,BR_standardformat!G2853,COUNTIF(tabel_7!A2850:A3863,BR_standardformat!G2853)&gt;0,"")</f>
        <v/>
      </c>
      <c r="B2850" s="14" t="str">
        <f>IF(NOT(A2850=""),BR_standardformat!R2853,"")</f>
        <v/>
      </c>
      <c r="E2850" s="21" t="str" cm="1">
        <f t="array" ref="E2850">_xlfn.IFS(C2850="","",D2850="","",A2850="","",NOT(A2850=""),VLOOKUP(_xlfn.CONCAT(C2850,", ",D2850),pg!$C$2:$D$38,2,FALSE))</f>
        <v/>
      </c>
      <c r="F2850" s="21" t="str" cm="1">
        <f t="array" ref="F2850">_xlfn.IFS(C2850="","",D2850="","",A2850="","",NOT(B2850=""),B2850*E2850)</f>
        <v/>
      </c>
      <c r="H2850" s="14" t="str" cm="1">
        <f t="array" ref="H2850">_xlfn.IFS(BR_standardformat!G2853="","",COUNTIF(tabel_7!A2881:A3863,BR_standardformat!G2853)=0,BR_standardformat!G2853,COUNTIF(tabel_7!A2881:A3863,BR_standardformat!G2853)&gt;0,"")</f>
        <v/>
      </c>
      <c r="I2850" t="str">
        <f t="shared" si="44"/>
        <v/>
      </c>
    </row>
    <row r="2851" spans="1:9" x14ac:dyDescent="0.25">
      <c r="A2851" s="14" t="str" cm="1">
        <f t="array" ref="A2851">_xlfn.IFS(BR_standardformat!G2854="","",COUNTIF(tabel_7!A2851:A3864,BR_standardformat!G2854)=0,BR_standardformat!G2854,COUNTIF(tabel_7!A2851:A3864,BR_standardformat!G2854)&gt;0,"")</f>
        <v/>
      </c>
      <c r="B2851" s="14" t="str">
        <f>IF(NOT(A2851=""),BR_standardformat!R2854,"")</f>
        <v/>
      </c>
      <c r="E2851" s="21" t="str" cm="1">
        <f t="array" ref="E2851">_xlfn.IFS(C2851="","",D2851="","",A2851="","",NOT(A2851=""),VLOOKUP(_xlfn.CONCAT(C2851,", ",D2851),pg!$C$2:$D$38,2,FALSE))</f>
        <v/>
      </c>
      <c r="F2851" s="21" t="str" cm="1">
        <f t="array" ref="F2851">_xlfn.IFS(C2851="","",D2851="","",A2851="","",NOT(B2851=""),B2851*E2851)</f>
        <v/>
      </c>
      <c r="H2851" s="14" t="str" cm="1">
        <f t="array" ref="H2851">_xlfn.IFS(BR_standardformat!G2854="","",COUNTIF(tabel_7!A2882:A3864,BR_standardformat!G2854)=0,BR_standardformat!G2854,COUNTIF(tabel_7!A2882:A3864,BR_standardformat!G2854)&gt;0,"")</f>
        <v/>
      </c>
      <c r="I2851" t="str">
        <f t="shared" si="44"/>
        <v/>
      </c>
    </row>
    <row r="2852" spans="1:9" x14ac:dyDescent="0.25">
      <c r="A2852" s="14" t="str" cm="1">
        <f t="array" ref="A2852">_xlfn.IFS(BR_standardformat!G2855="","",COUNTIF(tabel_7!A2852:A3865,BR_standardformat!G2855)=0,BR_standardformat!G2855,COUNTIF(tabel_7!A2852:A3865,BR_standardformat!G2855)&gt;0,"")</f>
        <v/>
      </c>
      <c r="B2852" s="14" t="str">
        <f>IF(NOT(A2852=""),BR_standardformat!R2855,"")</f>
        <v/>
      </c>
      <c r="E2852" s="21" t="str" cm="1">
        <f t="array" ref="E2852">_xlfn.IFS(C2852="","",D2852="","",A2852="","",NOT(A2852=""),VLOOKUP(_xlfn.CONCAT(C2852,", ",D2852),pg!$C$2:$D$38,2,FALSE))</f>
        <v/>
      </c>
      <c r="F2852" s="21" t="str" cm="1">
        <f t="array" ref="F2852">_xlfn.IFS(C2852="","",D2852="","",A2852="","",NOT(B2852=""),B2852*E2852)</f>
        <v/>
      </c>
      <c r="H2852" s="14" t="str" cm="1">
        <f t="array" ref="H2852">_xlfn.IFS(BR_standardformat!G2855="","",COUNTIF(tabel_7!A2883:A3865,BR_standardformat!G2855)=0,BR_standardformat!G2855,COUNTIF(tabel_7!A2883:A3865,BR_standardformat!G2855)&gt;0,"")</f>
        <v/>
      </c>
      <c r="I2852" t="str">
        <f t="shared" si="44"/>
        <v/>
      </c>
    </row>
    <row r="2853" spans="1:9" x14ac:dyDescent="0.25">
      <c r="A2853" s="14" t="str" cm="1">
        <f t="array" ref="A2853">_xlfn.IFS(BR_standardformat!G2856="","",COUNTIF(tabel_7!A2853:A3866,BR_standardformat!G2856)=0,BR_standardformat!G2856,COUNTIF(tabel_7!A2853:A3866,BR_standardformat!G2856)&gt;0,"")</f>
        <v/>
      </c>
      <c r="B2853" s="14" t="str">
        <f>IF(NOT(A2853=""),BR_standardformat!R2856,"")</f>
        <v/>
      </c>
      <c r="E2853" s="21" t="str" cm="1">
        <f t="array" ref="E2853">_xlfn.IFS(C2853="","",D2853="","",A2853="","",NOT(A2853=""),VLOOKUP(_xlfn.CONCAT(C2853,", ",D2853),pg!$C$2:$D$38,2,FALSE))</f>
        <v/>
      </c>
      <c r="F2853" s="21" t="str" cm="1">
        <f t="array" ref="F2853">_xlfn.IFS(C2853="","",D2853="","",A2853="","",NOT(B2853=""),B2853*E2853)</f>
        <v/>
      </c>
      <c r="H2853" s="14" t="str" cm="1">
        <f t="array" ref="H2853">_xlfn.IFS(BR_standardformat!G2856="","",COUNTIF(tabel_7!A2884:A3866,BR_standardformat!G2856)=0,BR_standardformat!G2856,COUNTIF(tabel_7!A2884:A3866,BR_standardformat!G2856)&gt;0,"")</f>
        <v/>
      </c>
      <c r="I2853" t="str">
        <f t="shared" si="44"/>
        <v/>
      </c>
    </row>
    <row r="2854" spans="1:9" x14ac:dyDescent="0.25">
      <c r="A2854" s="14" t="str" cm="1">
        <f t="array" ref="A2854">_xlfn.IFS(BR_standardformat!G2857="","",COUNTIF(tabel_7!A2854:A3867,BR_standardformat!G2857)=0,BR_standardformat!G2857,COUNTIF(tabel_7!A2854:A3867,BR_standardformat!G2857)&gt;0,"")</f>
        <v/>
      </c>
      <c r="B2854" s="14" t="str">
        <f>IF(NOT(A2854=""),BR_standardformat!R2857,"")</f>
        <v/>
      </c>
      <c r="E2854" s="21" t="str" cm="1">
        <f t="array" ref="E2854">_xlfn.IFS(C2854="","",D2854="","",A2854="","",NOT(A2854=""),VLOOKUP(_xlfn.CONCAT(C2854,", ",D2854),pg!$C$2:$D$38,2,FALSE))</f>
        <v/>
      </c>
      <c r="F2854" s="21" t="str" cm="1">
        <f t="array" ref="F2854">_xlfn.IFS(C2854="","",D2854="","",A2854="","",NOT(B2854=""),B2854*E2854)</f>
        <v/>
      </c>
      <c r="H2854" s="14" t="str" cm="1">
        <f t="array" ref="H2854">_xlfn.IFS(BR_standardformat!G2857="","",COUNTIF(tabel_7!A2885:A3867,BR_standardformat!G2857)=0,BR_standardformat!G2857,COUNTIF(tabel_7!A2885:A3867,BR_standardformat!G2857)&gt;0,"")</f>
        <v/>
      </c>
      <c r="I2854" t="str">
        <f t="shared" si="44"/>
        <v/>
      </c>
    </row>
    <row r="2855" spans="1:9" x14ac:dyDescent="0.25">
      <c r="A2855" s="14" t="str" cm="1">
        <f t="array" ref="A2855">_xlfn.IFS(BR_standardformat!G2858="","",COUNTIF(tabel_7!A2855:A3868,BR_standardformat!G2858)=0,BR_standardformat!G2858,COUNTIF(tabel_7!A2855:A3868,BR_standardformat!G2858)&gt;0,"")</f>
        <v/>
      </c>
      <c r="B2855" s="14" t="str">
        <f>IF(NOT(A2855=""),BR_standardformat!R2858,"")</f>
        <v/>
      </c>
      <c r="E2855" s="21" t="str" cm="1">
        <f t="array" ref="E2855">_xlfn.IFS(C2855="","",D2855="","",A2855="","",NOT(A2855=""),VLOOKUP(_xlfn.CONCAT(C2855,", ",D2855),pg!$C$2:$D$38,2,FALSE))</f>
        <v/>
      </c>
      <c r="F2855" s="21" t="str" cm="1">
        <f t="array" ref="F2855">_xlfn.IFS(C2855="","",D2855="","",A2855="","",NOT(B2855=""),B2855*E2855)</f>
        <v/>
      </c>
      <c r="H2855" s="14" t="str" cm="1">
        <f t="array" ref="H2855">_xlfn.IFS(BR_standardformat!G2858="","",COUNTIF(tabel_7!A2886:A3868,BR_standardformat!G2858)=0,BR_standardformat!G2858,COUNTIF(tabel_7!A2886:A3868,BR_standardformat!G2858)&gt;0,"")</f>
        <v/>
      </c>
      <c r="I2855" t="str">
        <f t="shared" si="44"/>
        <v/>
      </c>
    </row>
    <row r="2856" spans="1:9" x14ac:dyDescent="0.25">
      <c r="A2856" s="14" t="str" cm="1">
        <f t="array" ref="A2856">_xlfn.IFS(BR_standardformat!G2859="","",COUNTIF(tabel_7!A2856:A3869,BR_standardformat!G2859)=0,BR_standardformat!G2859,COUNTIF(tabel_7!A2856:A3869,BR_standardformat!G2859)&gt;0,"")</f>
        <v/>
      </c>
      <c r="B2856" s="14" t="str">
        <f>IF(NOT(A2856=""),BR_standardformat!R2859,"")</f>
        <v/>
      </c>
      <c r="E2856" s="21" t="str" cm="1">
        <f t="array" ref="E2856">_xlfn.IFS(C2856="","",D2856="","",A2856="","",NOT(A2856=""),VLOOKUP(_xlfn.CONCAT(C2856,", ",D2856),pg!$C$2:$D$38,2,FALSE))</f>
        <v/>
      </c>
      <c r="F2856" s="21" t="str" cm="1">
        <f t="array" ref="F2856">_xlfn.IFS(C2856="","",D2856="","",A2856="","",NOT(B2856=""),B2856*E2856)</f>
        <v/>
      </c>
      <c r="H2856" s="14" t="str" cm="1">
        <f t="array" ref="H2856">_xlfn.IFS(BR_standardformat!G2859="","",COUNTIF(tabel_7!A2887:A3869,BR_standardformat!G2859)=0,BR_standardformat!G2859,COUNTIF(tabel_7!A2887:A3869,BR_standardformat!G2859)&gt;0,"")</f>
        <v/>
      </c>
      <c r="I2856" t="str">
        <f t="shared" si="44"/>
        <v/>
      </c>
    </row>
    <row r="2857" spans="1:9" x14ac:dyDescent="0.25">
      <c r="A2857" s="14" t="str" cm="1">
        <f t="array" ref="A2857">_xlfn.IFS(BR_standardformat!G2860="","",COUNTIF(tabel_7!A2857:A3870,BR_standardformat!G2860)=0,BR_standardformat!G2860,COUNTIF(tabel_7!A2857:A3870,BR_standardformat!G2860)&gt;0,"")</f>
        <v/>
      </c>
      <c r="B2857" s="14" t="str">
        <f>IF(NOT(A2857=""),BR_standardformat!R2860,"")</f>
        <v/>
      </c>
      <c r="E2857" s="21" t="str" cm="1">
        <f t="array" ref="E2857">_xlfn.IFS(C2857="","",D2857="","",A2857="","",NOT(A2857=""),VLOOKUP(_xlfn.CONCAT(C2857,", ",D2857),pg!$C$2:$D$38,2,FALSE))</f>
        <v/>
      </c>
      <c r="F2857" s="21" t="str" cm="1">
        <f t="array" ref="F2857">_xlfn.IFS(C2857="","",D2857="","",A2857="","",NOT(B2857=""),B2857*E2857)</f>
        <v/>
      </c>
      <c r="H2857" s="14" t="str" cm="1">
        <f t="array" ref="H2857">_xlfn.IFS(BR_standardformat!G2860="","",COUNTIF(tabel_7!A2888:A3870,BR_standardformat!G2860)=0,BR_standardformat!G2860,COUNTIF(tabel_7!A2888:A3870,BR_standardformat!G2860)&gt;0,"")</f>
        <v/>
      </c>
      <c r="I2857" t="str">
        <f t="shared" si="44"/>
        <v/>
      </c>
    </row>
    <row r="2858" spans="1:9" x14ac:dyDescent="0.25">
      <c r="A2858" s="14" t="str" cm="1">
        <f t="array" ref="A2858">_xlfn.IFS(BR_standardformat!G2861="","",COUNTIF(tabel_7!A2858:A3871,BR_standardformat!G2861)=0,BR_standardformat!G2861,COUNTIF(tabel_7!A2858:A3871,BR_standardformat!G2861)&gt;0,"")</f>
        <v/>
      </c>
      <c r="B2858" s="14" t="str">
        <f>IF(NOT(A2858=""),BR_standardformat!R2861,"")</f>
        <v/>
      </c>
      <c r="E2858" s="21" t="str" cm="1">
        <f t="array" ref="E2858">_xlfn.IFS(C2858="","",D2858="","",A2858="","",NOT(A2858=""),VLOOKUP(_xlfn.CONCAT(C2858,", ",D2858),pg!$C$2:$D$38,2,FALSE))</f>
        <v/>
      </c>
      <c r="F2858" s="21" t="str" cm="1">
        <f t="array" ref="F2858">_xlfn.IFS(C2858="","",D2858="","",A2858="","",NOT(B2858=""),B2858*E2858)</f>
        <v/>
      </c>
      <c r="H2858" s="14" t="str" cm="1">
        <f t="array" ref="H2858">_xlfn.IFS(BR_standardformat!G2861="","",COUNTIF(tabel_7!A2889:A3871,BR_standardformat!G2861)=0,BR_standardformat!G2861,COUNTIF(tabel_7!A2889:A3871,BR_standardformat!G2861)&gt;0,"")</f>
        <v/>
      </c>
      <c r="I2858" t="str">
        <f t="shared" si="44"/>
        <v/>
      </c>
    </row>
    <row r="2859" spans="1:9" x14ac:dyDescent="0.25">
      <c r="A2859" s="14" t="str" cm="1">
        <f t="array" ref="A2859">_xlfn.IFS(BR_standardformat!G2862="","",COUNTIF(tabel_7!A2859:A3872,BR_standardformat!G2862)=0,BR_standardformat!G2862,COUNTIF(tabel_7!A2859:A3872,BR_standardformat!G2862)&gt;0,"")</f>
        <v/>
      </c>
      <c r="B2859" s="14" t="str">
        <f>IF(NOT(A2859=""),BR_standardformat!R2862,"")</f>
        <v/>
      </c>
      <c r="E2859" s="21" t="str" cm="1">
        <f t="array" ref="E2859">_xlfn.IFS(C2859="","",D2859="","",A2859="","",NOT(A2859=""),VLOOKUP(_xlfn.CONCAT(C2859,", ",D2859),pg!$C$2:$D$38,2,FALSE))</f>
        <v/>
      </c>
      <c r="F2859" s="21" t="str" cm="1">
        <f t="array" ref="F2859">_xlfn.IFS(C2859="","",D2859="","",A2859="","",NOT(B2859=""),B2859*E2859)</f>
        <v/>
      </c>
      <c r="H2859" s="14" t="str" cm="1">
        <f t="array" ref="H2859">_xlfn.IFS(BR_standardformat!G2862="","",COUNTIF(tabel_7!A2890:A3872,BR_standardformat!G2862)=0,BR_standardformat!G2862,COUNTIF(tabel_7!A2890:A3872,BR_standardformat!G2862)&gt;0,"")</f>
        <v/>
      </c>
      <c r="I2859" t="str">
        <f t="shared" si="44"/>
        <v/>
      </c>
    </row>
    <row r="2860" spans="1:9" x14ac:dyDescent="0.25">
      <c r="A2860" s="14" t="str" cm="1">
        <f t="array" ref="A2860">_xlfn.IFS(BR_standardformat!G2863="","",COUNTIF(tabel_7!A2860:A3873,BR_standardformat!G2863)=0,BR_standardformat!G2863,COUNTIF(tabel_7!A2860:A3873,BR_standardformat!G2863)&gt;0,"")</f>
        <v/>
      </c>
      <c r="B2860" s="14" t="str">
        <f>IF(NOT(A2860=""),BR_standardformat!R2863,"")</f>
        <v/>
      </c>
      <c r="E2860" s="21" t="str" cm="1">
        <f t="array" ref="E2860">_xlfn.IFS(C2860="","",D2860="","",A2860="","",NOT(A2860=""),VLOOKUP(_xlfn.CONCAT(C2860,", ",D2860),pg!$C$2:$D$38,2,FALSE))</f>
        <v/>
      </c>
      <c r="F2860" s="21" t="str" cm="1">
        <f t="array" ref="F2860">_xlfn.IFS(C2860="","",D2860="","",A2860="","",NOT(B2860=""),B2860*E2860)</f>
        <v/>
      </c>
      <c r="H2860" s="14" t="str" cm="1">
        <f t="array" ref="H2860">_xlfn.IFS(BR_standardformat!G2863="","",COUNTIF(tabel_7!A2891:A3873,BR_standardformat!G2863)=0,BR_standardformat!G2863,COUNTIF(tabel_7!A2891:A3873,BR_standardformat!G2863)&gt;0,"")</f>
        <v/>
      </c>
      <c r="I2860" t="str">
        <f t="shared" si="44"/>
        <v/>
      </c>
    </row>
    <row r="2861" spans="1:9" x14ac:dyDescent="0.25">
      <c r="A2861" s="14" t="str" cm="1">
        <f t="array" ref="A2861">_xlfn.IFS(BR_standardformat!G2864="","",COUNTIF(tabel_7!A2861:A3874,BR_standardformat!G2864)=0,BR_standardformat!G2864,COUNTIF(tabel_7!A2861:A3874,BR_standardformat!G2864)&gt;0,"")</f>
        <v/>
      </c>
      <c r="B2861" s="14" t="str">
        <f>IF(NOT(A2861=""),BR_standardformat!R2864,"")</f>
        <v/>
      </c>
      <c r="E2861" s="21" t="str" cm="1">
        <f t="array" ref="E2861">_xlfn.IFS(C2861="","",D2861="","",A2861="","",NOT(A2861=""),VLOOKUP(_xlfn.CONCAT(C2861,", ",D2861),pg!$C$2:$D$38,2,FALSE))</f>
        <v/>
      </c>
      <c r="F2861" s="21" t="str" cm="1">
        <f t="array" ref="F2861">_xlfn.IFS(C2861="","",D2861="","",A2861="","",NOT(B2861=""),B2861*E2861)</f>
        <v/>
      </c>
      <c r="H2861" s="14" t="str" cm="1">
        <f t="array" ref="H2861">_xlfn.IFS(BR_standardformat!G2864="","",COUNTIF(tabel_7!A2892:A3874,BR_standardformat!G2864)=0,BR_standardformat!G2864,COUNTIF(tabel_7!A2892:A3874,BR_standardformat!G2864)&gt;0,"")</f>
        <v/>
      </c>
      <c r="I2861" t="str">
        <f t="shared" si="44"/>
        <v/>
      </c>
    </row>
    <row r="2862" spans="1:9" x14ac:dyDescent="0.25">
      <c r="A2862" s="14" t="str" cm="1">
        <f t="array" ref="A2862">_xlfn.IFS(BR_standardformat!G2865="","",COUNTIF(tabel_7!A2862:A3875,BR_standardformat!G2865)=0,BR_standardformat!G2865,COUNTIF(tabel_7!A2862:A3875,BR_standardformat!G2865)&gt;0,"")</f>
        <v/>
      </c>
      <c r="B2862" s="14" t="str">
        <f>IF(NOT(A2862=""),BR_standardformat!R2865,"")</f>
        <v/>
      </c>
      <c r="E2862" s="21" t="str" cm="1">
        <f t="array" ref="E2862">_xlfn.IFS(C2862="","",D2862="","",A2862="","",NOT(A2862=""),VLOOKUP(_xlfn.CONCAT(C2862,", ",D2862),pg!$C$2:$D$38,2,FALSE))</f>
        <v/>
      </c>
      <c r="F2862" s="21" t="str" cm="1">
        <f t="array" ref="F2862">_xlfn.IFS(C2862="","",D2862="","",A2862="","",NOT(B2862=""),B2862*E2862)</f>
        <v/>
      </c>
      <c r="H2862" s="14" t="str" cm="1">
        <f t="array" ref="H2862">_xlfn.IFS(BR_standardformat!G2865="","",COUNTIF(tabel_7!A2893:A3875,BR_standardformat!G2865)=0,BR_standardformat!G2865,COUNTIF(tabel_7!A2893:A3875,BR_standardformat!G2865)&gt;0,"")</f>
        <v/>
      </c>
      <c r="I2862" t="str">
        <f t="shared" si="44"/>
        <v/>
      </c>
    </row>
    <row r="2863" spans="1:9" x14ac:dyDescent="0.25">
      <c r="A2863" s="14" t="str" cm="1">
        <f t="array" ref="A2863">_xlfn.IFS(BR_standardformat!G2866="","",COUNTIF(tabel_7!A2863:A3876,BR_standardformat!G2866)=0,BR_standardformat!G2866,COUNTIF(tabel_7!A2863:A3876,BR_standardformat!G2866)&gt;0,"")</f>
        <v/>
      </c>
      <c r="B2863" s="14" t="str">
        <f>IF(NOT(A2863=""),BR_standardformat!R2866,"")</f>
        <v/>
      </c>
      <c r="E2863" s="21" t="str" cm="1">
        <f t="array" ref="E2863">_xlfn.IFS(C2863="","",D2863="","",A2863="","",NOT(A2863=""),VLOOKUP(_xlfn.CONCAT(C2863,", ",D2863),pg!$C$2:$D$38,2,FALSE))</f>
        <v/>
      </c>
      <c r="F2863" s="21" t="str" cm="1">
        <f t="array" ref="F2863">_xlfn.IFS(C2863="","",D2863="","",A2863="","",NOT(B2863=""),B2863*E2863)</f>
        <v/>
      </c>
      <c r="H2863" s="14" t="str" cm="1">
        <f t="array" ref="H2863">_xlfn.IFS(BR_standardformat!G2866="","",COUNTIF(tabel_7!A2894:A3876,BR_standardformat!G2866)=0,BR_standardformat!G2866,COUNTIF(tabel_7!A2894:A3876,BR_standardformat!G2866)&gt;0,"")</f>
        <v/>
      </c>
      <c r="I2863" t="str">
        <f t="shared" si="44"/>
        <v/>
      </c>
    </row>
    <row r="2864" spans="1:9" x14ac:dyDescent="0.25">
      <c r="A2864" s="14" t="str" cm="1">
        <f t="array" ref="A2864">_xlfn.IFS(BR_standardformat!G2867="","",COUNTIF(tabel_7!A2864:A3877,BR_standardformat!G2867)=0,BR_standardformat!G2867,COUNTIF(tabel_7!A2864:A3877,BR_standardformat!G2867)&gt;0,"")</f>
        <v/>
      </c>
      <c r="B2864" s="14" t="str">
        <f>IF(NOT(A2864=""),BR_standardformat!R2867,"")</f>
        <v/>
      </c>
      <c r="E2864" s="21" t="str" cm="1">
        <f t="array" ref="E2864">_xlfn.IFS(C2864="","",D2864="","",A2864="","",NOT(A2864=""),VLOOKUP(_xlfn.CONCAT(C2864,", ",D2864),pg!$C$2:$D$38,2,FALSE))</f>
        <v/>
      </c>
      <c r="F2864" s="21" t="str" cm="1">
        <f t="array" ref="F2864">_xlfn.IFS(C2864="","",D2864="","",A2864="","",NOT(B2864=""),B2864*E2864)</f>
        <v/>
      </c>
      <c r="H2864" s="14" t="str" cm="1">
        <f t="array" ref="H2864">_xlfn.IFS(BR_standardformat!G2867="","",COUNTIF(tabel_7!A2895:A3877,BR_standardformat!G2867)=0,BR_standardformat!G2867,COUNTIF(tabel_7!A2895:A3877,BR_standardformat!G2867)&gt;0,"")</f>
        <v/>
      </c>
      <c r="I2864" t="str">
        <f t="shared" si="44"/>
        <v/>
      </c>
    </row>
    <row r="2865" spans="1:9" x14ac:dyDescent="0.25">
      <c r="A2865" s="14" t="str" cm="1">
        <f t="array" ref="A2865">_xlfn.IFS(BR_standardformat!G2868="","",COUNTIF(tabel_7!A2865:A3878,BR_standardformat!G2868)=0,BR_standardformat!G2868,COUNTIF(tabel_7!A2865:A3878,BR_standardformat!G2868)&gt;0,"")</f>
        <v/>
      </c>
      <c r="B2865" s="14" t="str">
        <f>IF(NOT(A2865=""),BR_standardformat!R2868,"")</f>
        <v/>
      </c>
      <c r="E2865" s="21" t="str" cm="1">
        <f t="array" ref="E2865">_xlfn.IFS(C2865="","",D2865="","",A2865="","",NOT(A2865=""),VLOOKUP(_xlfn.CONCAT(C2865,", ",D2865),pg!$C$2:$D$38,2,FALSE))</f>
        <v/>
      </c>
      <c r="F2865" s="21" t="str" cm="1">
        <f t="array" ref="F2865">_xlfn.IFS(C2865="","",D2865="","",A2865="","",NOT(B2865=""),B2865*E2865)</f>
        <v/>
      </c>
      <c r="H2865" s="14" t="str" cm="1">
        <f t="array" ref="H2865">_xlfn.IFS(BR_standardformat!G2868="","",COUNTIF(tabel_7!A2896:A3878,BR_standardformat!G2868)=0,BR_standardformat!G2868,COUNTIF(tabel_7!A2896:A3878,BR_standardformat!G2868)&gt;0,"")</f>
        <v/>
      </c>
      <c r="I2865" t="str">
        <f t="shared" si="44"/>
        <v/>
      </c>
    </row>
    <row r="2866" spans="1:9" x14ac:dyDescent="0.25">
      <c r="A2866" s="14" t="str" cm="1">
        <f t="array" ref="A2866">_xlfn.IFS(BR_standardformat!G2869="","",COUNTIF(tabel_7!A2866:A3879,BR_standardformat!G2869)=0,BR_standardformat!G2869,COUNTIF(tabel_7!A2866:A3879,BR_standardformat!G2869)&gt;0,"")</f>
        <v/>
      </c>
      <c r="B2866" s="14" t="str">
        <f>IF(NOT(A2866=""),BR_standardformat!R2869,"")</f>
        <v/>
      </c>
      <c r="E2866" s="21" t="str" cm="1">
        <f t="array" ref="E2866">_xlfn.IFS(C2866="","",D2866="","",A2866="","",NOT(A2866=""),VLOOKUP(_xlfn.CONCAT(C2866,", ",D2866),pg!$C$2:$D$38,2,FALSE))</f>
        <v/>
      </c>
      <c r="F2866" s="21" t="str" cm="1">
        <f t="array" ref="F2866">_xlfn.IFS(C2866="","",D2866="","",A2866="","",NOT(B2866=""),B2866*E2866)</f>
        <v/>
      </c>
      <c r="H2866" s="14" t="str" cm="1">
        <f t="array" ref="H2866">_xlfn.IFS(BR_standardformat!G2869="","",COUNTIF(tabel_7!A2897:A3879,BR_standardformat!G2869)=0,BR_standardformat!G2869,COUNTIF(tabel_7!A2897:A3879,BR_standardformat!G2869)&gt;0,"")</f>
        <v/>
      </c>
      <c r="I2866" t="str">
        <f t="shared" si="44"/>
        <v/>
      </c>
    </row>
    <row r="2867" spans="1:9" x14ac:dyDescent="0.25">
      <c r="A2867" s="14" t="str" cm="1">
        <f t="array" ref="A2867">_xlfn.IFS(BR_standardformat!G2870="","",COUNTIF(tabel_7!A2867:A3880,BR_standardformat!G2870)=0,BR_standardformat!G2870,COUNTIF(tabel_7!A2867:A3880,BR_standardformat!G2870)&gt;0,"")</f>
        <v/>
      </c>
      <c r="B2867" s="14" t="str">
        <f>IF(NOT(A2867=""),BR_standardformat!R2870,"")</f>
        <v/>
      </c>
      <c r="E2867" s="21" t="str" cm="1">
        <f t="array" ref="E2867">_xlfn.IFS(C2867="","",D2867="","",A2867="","",NOT(A2867=""),VLOOKUP(_xlfn.CONCAT(C2867,", ",D2867),pg!$C$2:$D$38,2,FALSE))</f>
        <v/>
      </c>
      <c r="F2867" s="21" t="str" cm="1">
        <f t="array" ref="F2867">_xlfn.IFS(C2867="","",D2867="","",A2867="","",NOT(B2867=""),B2867*E2867)</f>
        <v/>
      </c>
      <c r="H2867" s="14" t="str" cm="1">
        <f t="array" ref="H2867">_xlfn.IFS(BR_standardformat!G2870="","",COUNTIF(tabel_7!A2898:A3880,BR_standardformat!G2870)=0,BR_standardformat!G2870,COUNTIF(tabel_7!A2898:A3880,BR_standardformat!G2870)&gt;0,"")</f>
        <v/>
      </c>
      <c r="I2867" t="str">
        <f t="shared" si="44"/>
        <v/>
      </c>
    </row>
    <row r="2868" spans="1:9" x14ac:dyDescent="0.25">
      <c r="A2868" s="14" t="str" cm="1">
        <f t="array" ref="A2868">_xlfn.IFS(BR_standardformat!G2871="","",COUNTIF(tabel_7!A2868:A3881,BR_standardformat!G2871)=0,BR_standardformat!G2871,COUNTIF(tabel_7!A2868:A3881,BR_standardformat!G2871)&gt;0,"")</f>
        <v/>
      </c>
      <c r="B2868" s="14" t="str">
        <f>IF(NOT(A2868=""),BR_standardformat!R2871,"")</f>
        <v/>
      </c>
      <c r="E2868" s="21" t="str" cm="1">
        <f t="array" ref="E2868">_xlfn.IFS(C2868="","",D2868="","",A2868="","",NOT(A2868=""),VLOOKUP(_xlfn.CONCAT(C2868,", ",D2868),pg!$C$2:$D$38,2,FALSE))</f>
        <v/>
      </c>
      <c r="F2868" s="21" t="str" cm="1">
        <f t="array" ref="F2868">_xlfn.IFS(C2868="","",D2868="","",A2868="","",NOT(B2868=""),B2868*E2868)</f>
        <v/>
      </c>
      <c r="H2868" s="14" t="str" cm="1">
        <f t="array" ref="H2868">_xlfn.IFS(BR_standardformat!G2871="","",COUNTIF(tabel_7!A2899:A3881,BR_standardformat!G2871)=0,BR_standardformat!G2871,COUNTIF(tabel_7!A2899:A3881,BR_standardformat!G2871)&gt;0,"")</f>
        <v/>
      </c>
      <c r="I2868" t="str">
        <f t="shared" si="44"/>
        <v/>
      </c>
    </row>
    <row r="2869" spans="1:9" x14ac:dyDescent="0.25">
      <c r="A2869" s="14" t="str" cm="1">
        <f t="array" ref="A2869">_xlfn.IFS(BR_standardformat!G2872="","",COUNTIF(tabel_7!A2869:A3882,BR_standardformat!G2872)=0,BR_standardformat!G2872,COUNTIF(tabel_7!A2869:A3882,BR_standardformat!G2872)&gt;0,"")</f>
        <v/>
      </c>
      <c r="B2869" s="14" t="str">
        <f>IF(NOT(A2869=""),BR_standardformat!R2872,"")</f>
        <v/>
      </c>
      <c r="E2869" s="21" t="str" cm="1">
        <f t="array" ref="E2869">_xlfn.IFS(C2869="","",D2869="","",A2869="","",NOT(A2869=""),VLOOKUP(_xlfn.CONCAT(C2869,", ",D2869),pg!$C$2:$D$38,2,FALSE))</f>
        <v/>
      </c>
      <c r="F2869" s="21" t="str" cm="1">
        <f t="array" ref="F2869">_xlfn.IFS(C2869="","",D2869="","",A2869="","",NOT(B2869=""),B2869*E2869)</f>
        <v/>
      </c>
      <c r="H2869" s="14" t="str" cm="1">
        <f t="array" ref="H2869">_xlfn.IFS(BR_standardformat!G2872="","",COUNTIF(tabel_7!A2900:A3882,BR_standardformat!G2872)=0,BR_standardformat!G2872,COUNTIF(tabel_7!A2900:A3882,BR_standardformat!G2872)&gt;0,"")</f>
        <v/>
      </c>
      <c r="I2869" t="str">
        <f t="shared" si="44"/>
        <v/>
      </c>
    </row>
    <row r="2870" spans="1:9" x14ac:dyDescent="0.25">
      <c r="A2870" s="14" t="str" cm="1">
        <f t="array" ref="A2870">_xlfn.IFS(BR_standardformat!G2873="","",COUNTIF(tabel_7!A2870:A3883,BR_standardformat!G2873)=0,BR_standardformat!G2873,COUNTIF(tabel_7!A2870:A3883,BR_standardformat!G2873)&gt;0,"")</f>
        <v/>
      </c>
      <c r="B2870" s="14" t="str">
        <f>IF(NOT(A2870=""),BR_standardformat!R2873,"")</f>
        <v/>
      </c>
      <c r="E2870" s="21" t="str" cm="1">
        <f t="array" ref="E2870">_xlfn.IFS(C2870="","",D2870="","",A2870="","",NOT(A2870=""),VLOOKUP(_xlfn.CONCAT(C2870,", ",D2870),pg!$C$2:$D$38,2,FALSE))</f>
        <v/>
      </c>
      <c r="F2870" s="21" t="str" cm="1">
        <f t="array" ref="F2870">_xlfn.IFS(C2870="","",D2870="","",A2870="","",NOT(B2870=""),B2870*E2870)</f>
        <v/>
      </c>
      <c r="H2870" s="14" t="str" cm="1">
        <f t="array" ref="H2870">_xlfn.IFS(BR_standardformat!G2873="","",COUNTIF(tabel_7!A2901:A3883,BR_standardformat!G2873)=0,BR_standardformat!G2873,COUNTIF(tabel_7!A2901:A3883,BR_standardformat!G2873)&gt;0,"")</f>
        <v/>
      </c>
      <c r="I2870" t="str">
        <f t="shared" si="44"/>
        <v/>
      </c>
    </row>
    <row r="2871" spans="1:9" x14ac:dyDescent="0.25">
      <c r="A2871" s="14" t="str" cm="1">
        <f t="array" ref="A2871">_xlfn.IFS(BR_standardformat!G2874="","",COUNTIF(tabel_7!A2871:A3884,BR_standardformat!G2874)=0,BR_standardformat!G2874,COUNTIF(tabel_7!A2871:A3884,BR_standardformat!G2874)&gt;0,"")</f>
        <v/>
      </c>
      <c r="B2871" s="14" t="str">
        <f>IF(NOT(A2871=""),BR_standardformat!R2874,"")</f>
        <v/>
      </c>
      <c r="E2871" s="21" t="str" cm="1">
        <f t="array" ref="E2871">_xlfn.IFS(C2871="","",D2871="","",A2871="","",NOT(A2871=""),VLOOKUP(_xlfn.CONCAT(C2871,", ",D2871),pg!$C$2:$D$38,2,FALSE))</f>
        <v/>
      </c>
      <c r="F2871" s="21" t="str" cm="1">
        <f t="array" ref="F2871">_xlfn.IFS(C2871="","",D2871="","",A2871="","",NOT(B2871=""),B2871*E2871)</f>
        <v/>
      </c>
      <c r="H2871" s="14" t="str" cm="1">
        <f t="array" ref="H2871">_xlfn.IFS(BR_standardformat!G2874="","",COUNTIF(tabel_7!A2902:A3884,BR_standardformat!G2874)=0,BR_standardformat!G2874,COUNTIF(tabel_7!A2902:A3884,BR_standardformat!G2874)&gt;0,"")</f>
        <v/>
      </c>
      <c r="I2871" t="str">
        <f t="shared" si="44"/>
        <v/>
      </c>
    </row>
    <row r="2872" spans="1:9" x14ac:dyDescent="0.25">
      <c r="A2872" s="14" t="str" cm="1">
        <f t="array" ref="A2872">_xlfn.IFS(BR_standardformat!G2875="","",COUNTIF(tabel_7!A2872:A3885,BR_standardformat!G2875)=0,BR_standardformat!G2875,COUNTIF(tabel_7!A2872:A3885,BR_standardformat!G2875)&gt;0,"")</f>
        <v/>
      </c>
      <c r="B2872" s="14" t="str">
        <f>IF(NOT(A2872=""),BR_standardformat!R2875,"")</f>
        <v/>
      </c>
      <c r="E2872" s="21" t="str" cm="1">
        <f t="array" ref="E2872">_xlfn.IFS(C2872="","",D2872="","",A2872="","",NOT(A2872=""),VLOOKUP(_xlfn.CONCAT(C2872,", ",D2872),pg!$C$2:$D$38,2,FALSE))</f>
        <v/>
      </c>
      <c r="F2872" s="21" t="str" cm="1">
        <f t="array" ref="F2872">_xlfn.IFS(C2872="","",D2872="","",A2872="","",NOT(B2872=""),B2872*E2872)</f>
        <v/>
      </c>
      <c r="H2872" s="14" t="str" cm="1">
        <f t="array" ref="H2872">_xlfn.IFS(BR_standardformat!G2875="","",COUNTIF(tabel_7!A2903:A3885,BR_standardformat!G2875)=0,BR_standardformat!G2875,COUNTIF(tabel_7!A2903:A3885,BR_standardformat!G2875)&gt;0,"")</f>
        <v/>
      </c>
      <c r="I2872" t="str">
        <f t="shared" si="44"/>
        <v/>
      </c>
    </row>
    <row r="2873" spans="1:9" x14ac:dyDescent="0.25">
      <c r="A2873" s="14" t="str" cm="1">
        <f t="array" ref="A2873">_xlfn.IFS(BR_standardformat!G2876="","",COUNTIF(tabel_7!A2873:A3886,BR_standardformat!G2876)=0,BR_standardformat!G2876,COUNTIF(tabel_7!A2873:A3886,BR_standardformat!G2876)&gt;0,"")</f>
        <v/>
      </c>
      <c r="B2873" s="14" t="str">
        <f>IF(NOT(A2873=""),BR_standardformat!R2876,"")</f>
        <v/>
      </c>
      <c r="E2873" s="21" t="str" cm="1">
        <f t="array" ref="E2873">_xlfn.IFS(C2873="","",D2873="","",A2873="","",NOT(A2873=""),VLOOKUP(_xlfn.CONCAT(C2873,", ",D2873),pg!$C$2:$D$38,2,FALSE))</f>
        <v/>
      </c>
      <c r="F2873" s="21" t="str" cm="1">
        <f t="array" ref="F2873">_xlfn.IFS(C2873="","",D2873="","",A2873="","",NOT(B2873=""),B2873*E2873)</f>
        <v/>
      </c>
      <c r="H2873" s="14" t="str" cm="1">
        <f t="array" ref="H2873">_xlfn.IFS(BR_standardformat!G2876="","",COUNTIF(tabel_7!A2904:A3886,BR_standardformat!G2876)=0,BR_standardformat!G2876,COUNTIF(tabel_7!A2904:A3886,BR_standardformat!G2876)&gt;0,"")</f>
        <v/>
      </c>
      <c r="I2873" t="str">
        <f t="shared" si="44"/>
        <v/>
      </c>
    </row>
    <row r="2874" spans="1:9" x14ac:dyDescent="0.25">
      <c r="A2874" s="14" t="str" cm="1">
        <f t="array" ref="A2874">_xlfn.IFS(BR_standardformat!G2877="","",COUNTIF(tabel_7!A2874:A3887,BR_standardformat!G2877)=0,BR_standardformat!G2877,COUNTIF(tabel_7!A2874:A3887,BR_standardformat!G2877)&gt;0,"")</f>
        <v/>
      </c>
      <c r="B2874" s="14" t="str">
        <f>IF(NOT(A2874=""),BR_standardformat!R2877,"")</f>
        <v/>
      </c>
      <c r="E2874" s="21" t="str" cm="1">
        <f t="array" ref="E2874">_xlfn.IFS(C2874="","",D2874="","",A2874="","",NOT(A2874=""),VLOOKUP(_xlfn.CONCAT(C2874,", ",D2874),pg!$C$2:$D$38,2,FALSE))</f>
        <v/>
      </c>
      <c r="F2874" s="21" t="str" cm="1">
        <f t="array" ref="F2874">_xlfn.IFS(C2874="","",D2874="","",A2874="","",NOT(B2874=""),B2874*E2874)</f>
        <v/>
      </c>
      <c r="H2874" s="14" t="str" cm="1">
        <f t="array" ref="H2874">_xlfn.IFS(BR_standardformat!G2877="","",COUNTIF(tabel_7!A2905:A3887,BR_standardformat!G2877)=0,BR_standardformat!G2877,COUNTIF(tabel_7!A2905:A3887,BR_standardformat!G2877)&gt;0,"")</f>
        <v/>
      </c>
      <c r="I2874" t="str">
        <f t="shared" si="44"/>
        <v/>
      </c>
    </row>
    <row r="2875" spans="1:9" x14ac:dyDescent="0.25">
      <c r="A2875" s="14" t="str" cm="1">
        <f t="array" ref="A2875">_xlfn.IFS(BR_standardformat!G2878="","",COUNTIF(tabel_7!A2875:A3888,BR_standardformat!G2878)=0,BR_standardformat!G2878,COUNTIF(tabel_7!A2875:A3888,BR_standardformat!G2878)&gt;0,"")</f>
        <v/>
      </c>
      <c r="B2875" s="14" t="str">
        <f>IF(NOT(A2875=""),BR_standardformat!R2878,"")</f>
        <v/>
      </c>
      <c r="E2875" s="21" t="str" cm="1">
        <f t="array" ref="E2875">_xlfn.IFS(C2875="","",D2875="","",A2875="","",NOT(A2875=""),VLOOKUP(_xlfn.CONCAT(C2875,", ",D2875),pg!$C$2:$D$38,2,FALSE))</f>
        <v/>
      </c>
      <c r="F2875" s="21" t="str" cm="1">
        <f t="array" ref="F2875">_xlfn.IFS(C2875="","",D2875="","",A2875="","",NOT(B2875=""),B2875*E2875)</f>
        <v/>
      </c>
      <c r="H2875" s="14" t="str" cm="1">
        <f t="array" ref="H2875">_xlfn.IFS(BR_standardformat!G2878="","",COUNTIF(tabel_7!A2906:A3888,BR_standardformat!G2878)=0,BR_standardformat!G2878,COUNTIF(tabel_7!A2906:A3888,BR_standardformat!G2878)&gt;0,"")</f>
        <v/>
      </c>
      <c r="I2875" t="str">
        <f t="shared" si="44"/>
        <v/>
      </c>
    </row>
    <row r="2876" spans="1:9" x14ac:dyDescent="0.25">
      <c r="A2876" s="14" t="str" cm="1">
        <f t="array" ref="A2876">_xlfn.IFS(BR_standardformat!G2879="","",COUNTIF(tabel_7!A2876:A3889,BR_standardformat!G2879)=0,BR_standardformat!G2879,COUNTIF(tabel_7!A2876:A3889,BR_standardformat!G2879)&gt;0,"")</f>
        <v/>
      </c>
      <c r="B2876" s="14" t="str">
        <f>IF(NOT(A2876=""),BR_standardformat!R2879,"")</f>
        <v/>
      </c>
      <c r="E2876" s="21" t="str" cm="1">
        <f t="array" ref="E2876">_xlfn.IFS(C2876="","",D2876="","",A2876="","",NOT(A2876=""),VLOOKUP(_xlfn.CONCAT(C2876,", ",D2876),pg!$C$2:$D$38,2,FALSE))</f>
        <v/>
      </c>
      <c r="F2876" s="21" t="str" cm="1">
        <f t="array" ref="F2876">_xlfn.IFS(C2876="","",D2876="","",A2876="","",NOT(B2876=""),B2876*E2876)</f>
        <v/>
      </c>
      <c r="H2876" s="14" t="str" cm="1">
        <f t="array" ref="H2876">_xlfn.IFS(BR_standardformat!G2879="","",COUNTIF(tabel_7!A2907:A3889,BR_standardformat!G2879)=0,BR_standardformat!G2879,COUNTIF(tabel_7!A2907:A3889,BR_standardformat!G2879)&gt;0,"")</f>
        <v/>
      </c>
      <c r="I2876" t="str">
        <f t="shared" si="44"/>
        <v/>
      </c>
    </row>
    <row r="2877" spans="1:9" x14ac:dyDescent="0.25">
      <c r="A2877" s="14" t="str" cm="1">
        <f t="array" ref="A2877">_xlfn.IFS(BR_standardformat!G2880="","",COUNTIF(tabel_7!A2877:A3890,BR_standardformat!G2880)=0,BR_standardformat!G2880,COUNTIF(tabel_7!A2877:A3890,BR_standardformat!G2880)&gt;0,"")</f>
        <v/>
      </c>
      <c r="B2877" s="14" t="str">
        <f>IF(NOT(A2877=""),BR_standardformat!R2880,"")</f>
        <v/>
      </c>
      <c r="E2877" s="21" t="str" cm="1">
        <f t="array" ref="E2877">_xlfn.IFS(C2877="","",D2877="","",A2877="","",NOT(A2877=""),VLOOKUP(_xlfn.CONCAT(C2877,", ",D2877),pg!$C$2:$D$38,2,FALSE))</f>
        <v/>
      </c>
      <c r="F2877" s="21" t="str" cm="1">
        <f t="array" ref="F2877">_xlfn.IFS(C2877="","",D2877="","",A2877="","",NOT(B2877=""),B2877*E2877)</f>
        <v/>
      </c>
      <c r="H2877" s="14" t="str" cm="1">
        <f t="array" ref="H2877">_xlfn.IFS(BR_standardformat!G2880="","",COUNTIF(tabel_7!A2908:A3890,BR_standardformat!G2880)=0,BR_standardformat!G2880,COUNTIF(tabel_7!A2908:A3890,BR_standardformat!G2880)&gt;0,"")</f>
        <v/>
      </c>
      <c r="I2877" t="str">
        <f t="shared" si="44"/>
        <v/>
      </c>
    </row>
    <row r="2878" spans="1:9" x14ac:dyDescent="0.25">
      <c r="A2878" s="14" t="str" cm="1">
        <f t="array" ref="A2878">_xlfn.IFS(BR_standardformat!G2881="","",COUNTIF(tabel_7!A2878:A3891,BR_standardformat!G2881)=0,BR_standardformat!G2881,COUNTIF(tabel_7!A2878:A3891,BR_standardformat!G2881)&gt;0,"")</f>
        <v/>
      </c>
      <c r="B2878" s="14" t="str">
        <f>IF(NOT(A2878=""),BR_standardformat!R2881,"")</f>
        <v/>
      </c>
      <c r="E2878" s="21" t="str" cm="1">
        <f t="array" ref="E2878">_xlfn.IFS(C2878="","",D2878="","",A2878="","",NOT(A2878=""),VLOOKUP(_xlfn.CONCAT(C2878,", ",D2878),pg!$C$2:$D$38,2,FALSE))</f>
        <v/>
      </c>
      <c r="F2878" s="21" t="str" cm="1">
        <f t="array" ref="F2878">_xlfn.IFS(C2878="","",D2878="","",A2878="","",NOT(B2878=""),B2878*E2878)</f>
        <v/>
      </c>
      <c r="H2878" s="14" t="str" cm="1">
        <f t="array" ref="H2878">_xlfn.IFS(BR_standardformat!G2881="","",COUNTIF(tabel_7!A2909:A3891,BR_standardformat!G2881)=0,BR_standardformat!G2881,COUNTIF(tabel_7!A2909:A3891,BR_standardformat!G2881)&gt;0,"")</f>
        <v/>
      </c>
      <c r="I2878" t="str">
        <f t="shared" si="44"/>
        <v/>
      </c>
    </row>
    <row r="2879" spans="1:9" x14ac:dyDescent="0.25">
      <c r="A2879" s="14" t="str" cm="1">
        <f t="array" ref="A2879">_xlfn.IFS(BR_standardformat!G2882="","",COUNTIF(tabel_7!A2879:A3892,BR_standardformat!G2882)=0,BR_standardformat!G2882,COUNTIF(tabel_7!A2879:A3892,BR_standardformat!G2882)&gt;0,"")</f>
        <v/>
      </c>
      <c r="B2879" s="14" t="str">
        <f>IF(NOT(A2879=""),BR_standardformat!R2882,"")</f>
        <v/>
      </c>
      <c r="E2879" s="21" t="str" cm="1">
        <f t="array" ref="E2879">_xlfn.IFS(C2879="","",D2879="","",A2879="","",NOT(A2879=""),VLOOKUP(_xlfn.CONCAT(C2879,", ",D2879),pg!$C$2:$D$38,2,FALSE))</f>
        <v/>
      </c>
      <c r="F2879" s="21" t="str" cm="1">
        <f t="array" ref="F2879">_xlfn.IFS(C2879="","",D2879="","",A2879="","",NOT(B2879=""),B2879*E2879)</f>
        <v/>
      </c>
      <c r="H2879" s="14" t="str" cm="1">
        <f t="array" ref="H2879">_xlfn.IFS(BR_standardformat!G2882="","",COUNTIF(tabel_7!A2910:A3892,BR_standardformat!G2882)=0,BR_standardformat!G2882,COUNTIF(tabel_7!A2910:A3892,BR_standardformat!G2882)&gt;0,"")</f>
        <v/>
      </c>
      <c r="I2879" t="str">
        <f t="shared" si="44"/>
        <v/>
      </c>
    </row>
    <row r="2880" spans="1:9" x14ac:dyDescent="0.25">
      <c r="A2880" s="14" t="str" cm="1">
        <f t="array" ref="A2880">_xlfn.IFS(BR_standardformat!G2883="","",COUNTIF(tabel_7!A2880:A3893,BR_standardformat!G2883)=0,BR_standardformat!G2883,COUNTIF(tabel_7!A2880:A3893,BR_standardformat!G2883)&gt;0,"")</f>
        <v/>
      </c>
      <c r="B2880" s="14" t="str">
        <f>IF(NOT(A2880=""),BR_standardformat!R2883,"")</f>
        <v/>
      </c>
      <c r="E2880" s="21" t="str" cm="1">
        <f t="array" ref="E2880">_xlfn.IFS(C2880="","",D2880="","",A2880="","",NOT(A2880=""),VLOOKUP(_xlfn.CONCAT(C2880,", ",D2880),pg!$C$2:$D$38,2,FALSE))</f>
        <v/>
      </c>
      <c r="F2880" s="21" t="str" cm="1">
        <f t="array" ref="F2880">_xlfn.IFS(C2880="","",D2880="","",A2880="","",NOT(B2880=""),B2880*E2880)</f>
        <v/>
      </c>
      <c r="H2880" s="14" t="str" cm="1">
        <f t="array" ref="H2880">_xlfn.IFS(BR_standardformat!G2883="","",COUNTIF(tabel_7!A2911:A3893,BR_standardformat!G2883)=0,BR_standardformat!G2883,COUNTIF(tabel_7!A2911:A3893,BR_standardformat!G2883)&gt;0,"")</f>
        <v/>
      </c>
      <c r="I2880" t="str">
        <f t="shared" si="44"/>
        <v/>
      </c>
    </row>
    <row r="2881" spans="1:9" x14ac:dyDescent="0.25">
      <c r="A2881" s="14" t="str" cm="1">
        <f t="array" ref="A2881">_xlfn.IFS(BR_standardformat!G2884="","",COUNTIF(tabel_7!A2881:A3894,BR_standardformat!G2884)=0,BR_standardformat!G2884,COUNTIF(tabel_7!A2881:A3894,BR_standardformat!G2884)&gt;0,"")</f>
        <v/>
      </c>
      <c r="B2881" s="14" t="str">
        <f>IF(NOT(A2881=""),BR_standardformat!R2884,"")</f>
        <v/>
      </c>
      <c r="E2881" s="21" t="str" cm="1">
        <f t="array" ref="E2881">_xlfn.IFS(C2881="","",D2881="","",A2881="","",NOT(A2881=""),VLOOKUP(_xlfn.CONCAT(C2881,", ",D2881),pg!$C$2:$D$38,2,FALSE))</f>
        <v/>
      </c>
      <c r="F2881" s="21" t="str" cm="1">
        <f t="array" ref="F2881">_xlfn.IFS(C2881="","",D2881="","",A2881="","",NOT(B2881=""),B2881*E2881)</f>
        <v/>
      </c>
      <c r="H2881" s="14" t="str" cm="1">
        <f t="array" ref="H2881">_xlfn.IFS(BR_standardformat!G2884="","",COUNTIF(tabel_7!A2912:A3894,BR_standardformat!G2884)=0,BR_standardformat!G2884,COUNTIF(tabel_7!A2912:A3894,BR_standardformat!G2884)&gt;0,"")</f>
        <v/>
      </c>
      <c r="I2881" t="str">
        <f t="shared" si="44"/>
        <v/>
      </c>
    </row>
    <row r="2882" spans="1:9" x14ac:dyDescent="0.25">
      <c r="A2882" s="14" t="str" cm="1">
        <f t="array" ref="A2882">_xlfn.IFS(BR_standardformat!G2885="","",COUNTIF(tabel_7!A2882:A3895,BR_standardformat!G2885)=0,BR_standardformat!G2885,COUNTIF(tabel_7!A2882:A3895,BR_standardformat!G2885)&gt;0,"")</f>
        <v/>
      </c>
      <c r="B2882" s="14" t="str">
        <f>IF(NOT(A2882=""),BR_standardformat!R2885,"")</f>
        <v/>
      </c>
      <c r="E2882" s="21" t="str" cm="1">
        <f t="array" ref="E2882">_xlfn.IFS(C2882="","",D2882="","",A2882="","",NOT(A2882=""),VLOOKUP(_xlfn.CONCAT(C2882,", ",D2882),pg!$C$2:$D$38,2,FALSE))</f>
        <v/>
      </c>
      <c r="F2882" s="21" t="str" cm="1">
        <f t="array" ref="F2882">_xlfn.IFS(C2882="","",D2882="","",A2882="","",NOT(B2882=""),B2882*E2882)</f>
        <v/>
      </c>
      <c r="H2882" s="14" t="str" cm="1">
        <f t="array" ref="H2882">_xlfn.IFS(BR_standardformat!G2885="","",COUNTIF(tabel_7!A2913:A3895,BR_standardformat!G2885)=0,BR_standardformat!G2885,COUNTIF(tabel_7!A2913:A3895,BR_standardformat!G2885)&gt;0,"")</f>
        <v/>
      </c>
      <c r="I2882" t="str">
        <f t="shared" si="44"/>
        <v/>
      </c>
    </row>
    <row r="2883" spans="1:9" x14ac:dyDescent="0.25">
      <c r="A2883" s="14" t="str" cm="1">
        <f t="array" ref="A2883">_xlfn.IFS(BR_standardformat!G2886="","",COUNTIF(tabel_7!A2883:A3896,BR_standardformat!G2886)=0,BR_standardformat!G2886,COUNTIF(tabel_7!A2883:A3896,BR_standardformat!G2886)&gt;0,"")</f>
        <v/>
      </c>
      <c r="B2883" s="14" t="str">
        <f>IF(NOT(A2883=""),BR_standardformat!R2886,"")</f>
        <v/>
      </c>
      <c r="E2883" s="21" t="str" cm="1">
        <f t="array" ref="E2883">_xlfn.IFS(C2883="","",D2883="","",A2883="","",NOT(A2883=""),VLOOKUP(_xlfn.CONCAT(C2883,", ",D2883),pg!$C$2:$D$38,2,FALSE))</f>
        <v/>
      </c>
      <c r="F2883" s="21" t="str" cm="1">
        <f t="array" ref="F2883">_xlfn.IFS(C2883="","",D2883="","",A2883="","",NOT(B2883=""),B2883*E2883)</f>
        <v/>
      </c>
      <c r="H2883" s="14" t="str" cm="1">
        <f t="array" ref="H2883">_xlfn.IFS(BR_standardformat!G2886="","",COUNTIF(tabel_7!A2914:A3896,BR_standardformat!G2886)=0,BR_standardformat!G2886,COUNTIF(tabel_7!A2914:A3896,BR_standardformat!G2886)&gt;0,"")</f>
        <v/>
      </c>
      <c r="I2883" t="str">
        <f t="shared" si="44"/>
        <v/>
      </c>
    </row>
    <row r="2884" spans="1:9" x14ac:dyDescent="0.25">
      <c r="A2884" s="14" t="str" cm="1">
        <f t="array" ref="A2884">_xlfn.IFS(BR_standardformat!G2887="","",COUNTIF(tabel_7!A2884:A3897,BR_standardformat!G2887)=0,BR_standardformat!G2887,COUNTIF(tabel_7!A2884:A3897,BR_standardformat!G2887)&gt;0,"")</f>
        <v/>
      </c>
      <c r="B2884" s="14" t="str">
        <f>IF(NOT(A2884=""),BR_standardformat!R2887,"")</f>
        <v/>
      </c>
      <c r="E2884" s="21" t="str" cm="1">
        <f t="array" ref="E2884">_xlfn.IFS(C2884="","",D2884="","",A2884="","",NOT(A2884=""),VLOOKUP(_xlfn.CONCAT(C2884,", ",D2884),pg!$C$2:$D$38,2,FALSE))</f>
        <v/>
      </c>
      <c r="F2884" s="21" t="str" cm="1">
        <f t="array" ref="F2884">_xlfn.IFS(C2884="","",D2884="","",A2884="","",NOT(B2884=""),B2884*E2884)</f>
        <v/>
      </c>
      <c r="H2884" s="14" t="str" cm="1">
        <f t="array" ref="H2884">_xlfn.IFS(BR_standardformat!G2887="","",COUNTIF(tabel_7!A2915:A3897,BR_standardformat!G2887)=0,BR_standardformat!G2887,COUNTIF(tabel_7!A2915:A3897,BR_standardformat!G2887)&gt;0,"")</f>
        <v/>
      </c>
      <c r="I2884" t="str">
        <f t="shared" ref="I2884:I2947" si="45">IF(AND(C2884&lt;&gt;"", D2884&lt;&gt;""), _xlfn.CONCAT(C2884, ", ", D2884), "")</f>
        <v/>
      </c>
    </row>
    <row r="2885" spans="1:9" x14ac:dyDescent="0.25">
      <c r="A2885" s="14" t="str" cm="1">
        <f t="array" ref="A2885">_xlfn.IFS(BR_standardformat!G2888="","",COUNTIF(tabel_7!A2885:A3898,BR_standardformat!G2888)=0,BR_standardformat!G2888,COUNTIF(tabel_7!A2885:A3898,BR_standardformat!G2888)&gt;0,"")</f>
        <v/>
      </c>
      <c r="B2885" s="14" t="str">
        <f>IF(NOT(A2885=""),BR_standardformat!R2888,"")</f>
        <v/>
      </c>
      <c r="E2885" s="21" t="str" cm="1">
        <f t="array" ref="E2885">_xlfn.IFS(C2885="","",D2885="","",A2885="","",NOT(A2885=""),VLOOKUP(_xlfn.CONCAT(C2885,", ",D2885),pg!$C$2:$D$38,2,FALSE))</f>
        <v/>
      </c>
      <c r="F2885" s="21" t="str" cm="1">
        <f t="array" ref="F2885">_xlfn.IFS(C2885="","",D2885="","",A2885="","",NOT(B2885=""),B2885*E2885)</f>
        <v/>
      </c>
      <c r="H2885" s="14" t="str" cm="1">
        <f t="array" ref="H2885">_xlfn.IFS(BR_standardformat!G2888="","",COUNTIF(tabel_7!A2916:A3898,BR_standardformat!G2888)=0,BR_standardformat!G2888,COUNTIF(tabel_7!A2916:A3898,BR_standardformat!G2888)&gt;0,"")</f>
        <v/>
      </c>
      <c r="I2885" t="str">
        <f t="shared" si="45"/>
        <v/>
      </c>
    </row>
    <row r="2886" spans="1:9" x14ac:dyDescent="0.25">
      <c r="A2886" s="14" t="str" cm="1">
        <f t="array" ref="A2886">_xlfn.IFS(BR_standardformat!G2889="","",COUNTIF(tabel_7!A2886:A3899,BR_standardformat!G2889)=0,BR_standardformat!G2889,COUNTIF(tabel_7!A2886:A3899,BR_standardformat!G2889)&gt;0,"")</f>
        <v/>
      </c>
      <c r="B2886" s="14" t="str">
        <f>IF(NOT(A2886=""),BR_standardformat!R2889,"")</f>
        <v/>
      </c>
      <c r="E2886" s="21" t="str" cm="1">
        <f t="array" ref="E2886">_xlfn.IFS(C2886="","",D2886="","",A2886="","",NOT(A2886=""),VLOOKUP(_xlfn.CONCAT(C2886,", ",D2886),pg!$C$2:$D$38,2,FALSE))</f>
        <v/>
      </c>
      <c r="F2886" s="21" t="str" cm="1">
        <f t="array" ref="F2886">_xlfn.IFS(C2886="","",D2886="","",A2886="","",NOT(B2886=""),B2886*E2886)</f>
        <v/>
      </c>
      <c r="H2886" s="14" t="str" cm="1">
        <f t="array" ref="H2886">_xlfn.IFS(BR_standardformat!G2889="","",COUNTIF(tabel_7!A2917:A3899,BR_standardformat!G2889)=0,BR_standardformat!G2889,COUNTIF(tabel_7!A2917:A3899,BR_standardformat!G2889)&gt;0,"")</f>
        <v/>
      </c>
      <c r="I2886" t="str">
        <f t="shared" si="45"/>
        <v/>
      </c>
    </row>
    <row r="2887" spans="1:9" x14ac:dyDescent="0.25">
      <c r="A2887" s="14" t="str" cm="1">
        <f t="array" ref="A2887">_xlfn.IFS(BR_standardformat!G2890="","",COUNTIF(tabel_7!A2887:A3900,BR_standardformat!G2890)=0,BR_standardformat!G2890,COUNTIF(tabel_7!A2887:A3900,BR_standardformat!G2890)&gt;0,"")</f>
        <v/>
      </c>
      <c r="B2887" s="14" t="str">
        <f>IF(NOT(A2887=""),BR_standardformat!R2890,"")</f>
        <v/>
      </c>
      <c r="E2887" s="21" t="str" cm="1">
        <f t="array" ref="E2887">_xlfn.IFS(C2887="","",D2887="","",A2887="","",NOT(A2887=""),VLOOKUP(_xlfn.CONCAT(C2887,", ",D2887),pg!$C$2:$D$38,2,FALSE))</f>
        <v/>
      </c>
      <c r="F2887" s="21" t="str" cm="1">
        <f t="array" ref="F2887">_xlfn.IFS(C2887="","",D2887="","",A2887="","",NOT(B2887=""),B2887*E2887)</f>
        <v/>
      </c>
      <c r="H2887" s="14" t="str" cm="1">
        <f t="array" ref="H2887">_xlfn.IFS(BR_standardformat!G2890="","",COUNTIF(tabel_7!A2918:A3900,BR_standardformat!G2890)=0,BR_standardformat!G2890,COUNTIF(tabel_7!A2918:A3900,BR_standardformat!G2890)&gt;0,"")</f>
        <v/>
      </c>
      <c r="I2887" t="str">
        <f t="shared" si="45"/>
        <v/>
      </c>
    </row>
    <row r="2888" spans="1:9" x14ac:dyDescent="0.25">
      <c r="A2888" s="14" t="str" cm="1">
        <f t="array" ref="A2888">_xlfn.IFS(BR_standardformat!G2891="","",COUNTIF(tabel_7!A2888:A3901,BR_standardformat!G2891)=0,BR_standardformat!G2891,COUNTIF(tabel_7!A2888:A3901,BR_standardformat!G2891)&gt;0,"")</f>
        <v/>
      </c>
      <c r="B2888" s="14" t="str">
        <f>IF(NOT(A2888=""),BR_standardformat!R2891,"")</f>
        <v/>
      </c>
      <c r="E2888" s="21" t="str" cm="1">
        <f t="array" ref="E2888">_xlfn.IFS(C2888="","",D2888="","",A2888="","",NOT(A2888=""),VLOOKUP(_xlfn.CONCAT(C2888,", ",D2888),pg!$C$2:$D$38,2,FALSE))</f>
        <v/>
      </c>
      <c r="F2888" s="21" t="str" cm="1">
        <f t="array" ref="F2888">_xlfn.IFS(C2888="","",D2888="","",A2888="","",NOT(B2888=""),B2888*E2888)</f>
        <v/>
      </c>
      <c r="H2888" s="14" t="str" cm="1">
        <f t="array" ref="H2888">_xlfn.IFS(BR_standardformat!G2891="","",COUNTIF(tabel_7!A2919:A3901,BR_standardformat!G2891)=0,BR_standardformat!G2891,COUNTIF(tabel_7!A2919:A3901,BR_standardformat!G2891)&gt;0,"")</f>
        <v/>
      </c>
      <c r="I2888" t="str">
        <f t="shared" si="45"/>
        <v/>
      </c>
    </row>
    <row r="2889" spans="1:9" x14ac:dyDescent="0.25">
      <c r="A2889" s="14" t="str" cm="1">
        <f t="array" ref="A2889">_xlfn.IFS(BR_standardformat!G2892="","",COUNTIF(tabel_7!A2889:A3902,BR_standardformat!G2892)=0,BR_standardformat!G2892,COUNTIF(tabel_7!A2889:A3902,BR_standardformat!G2892)&gt;0,"")</f>
        <v/>
      </c>
      <c r="B2889" s="14" t="str">
        <f>IF(NOT(A2889=""),BR_standardformat!R2892,"")</f>
        <v/>
      </c>
      <c r="E2889" s="21" t="str" cm="1">
        <f t="array" ref="E2889">_xlfn.IFS(C2889="","",D2889="","",A2889="","",NOT(A2889=""),VLOOKUP(_xlfn.CONCAT(C2889,", ",D2889),pg!$C$2:$D$38,2,FALSE))</f>
        <v/>
      </c>
      <c r="F2889" s="21" t="str" cm="1">
        <f t="array" ref="F2889">_xlfn.IFS(C2889="","",D2889="","",A2889="","",NOT(B2889=""),B2889*E2889)</f>
        <v/>
      </c>
      <c r="H2889" s="14" t="str" cm="1">
        <f t="array" ref="H2889">_xlfn.IFS(BR_standardformat!G2892="","",COUNTIF(tabel_7!A2920:A3902,BR_standardformat!G2892)=0,BR_standardformat!G2892,COUNTIF(tabel_7!A2920:A3902,BR_standardformat!G2892)&gt;0,"")</f>
        <v/>
      </c>
      <c r="I2889" t="str">
        <f t="shared" si="45"/>
        <v/>
      </c>
    </row>
    <row r="2890" spans="1:9" x14ac:dyDescent="0.25">
      <c r="A2890" s="14" t="str" cm="1">
        <f t="array" ref="A2890">_xlfn.IFS(BR_standardformat!G2893="","",COUNTIF(tabel_7!A2890:A3903,BR_standardformat!G2893)=0,BR_standardformat!G2893,COUNTIF(tabel_7!A2890:A3903,BR_standardformat!G2893)&gt;0,"")</f>
        <v/>
      </c>
      <c r="B2890" s="14" t="str">
        <f>IF(NOT(A2890=""),BR_standardformat!R2893,"")</f>
        <v/>
      </c>
      <c r="E2890" s="21" t="str" cm="1">
        <f t="array" ref="E2890">_xlfn.IFS(C2890="","",D2890="","",A2890="","",NOT(A2890=""),VLOOKUP(_xlfn.CONCAT(C2890,", ",D2890),pg!$C$2:$D$38,2,FALSE))</f>
        <v/>
      </c>
      <c r="F2890" s="21" t="str" cm="1">
        <f t="array" ref="F2890">_xlfn.IFS(C2890="","",D2890="","",A2890="","",NOT(B2890=""),B2890*E2890)</f>
        <v/>
      </c>
      <c r="H2890" s="14" t="str" cm="1">
        <f t="array" ref="H2890">_xlfn.IFS(BR_standardformat!G2893="","",COUNTIF(tabel_7!A2921:A3903,BR_standardformat!G2893)=0,BR_standardformat!G2893,COUNTIF(tabel_7!A2921:A3903,BR_standardformat!G2893)&gt;0,"")</f>
        <v/>
      </c>
      <c r="I2890" t="str">
        <f t="shared" si="45"/>
        <v/>
      </c>
    </row>
    <row r="2891" spans="1:9" x14ac:dyDescent="0.25">
      <c r="A2891" s="14" t="str" cm="1">
        <f t="array" ref="A2891">_xlfn.IFS(BR_standardformat!G2894="","",COUNTIF(tabel_7!A2891:A3904,BR_standardformat!G2894)=0,BR_standardformat!G2894,COUNTIF(tabel_7!A2891:A3904,BR_standardformat!G2894)&gt;0,"")</f>
        <v/>
      </c>
      <c r="B2891" s="14" t="str">
        <f>IF(NOT(A2891=""),BR_standardformat!R2894,"")</f>
        <v/>
      </c>
      <c r="E2891" s="21" t="str" cm="1">
        <f t="array" ref="E2891">_xlfn.IFS(C2891="","",D2891="","",A2891="","",NOT(A2891=""),VLOOKUP(_xlfn.CONCAT(C2891,", ",D2891),pg!$C$2:$D$38,2,FALSE))</f>
        <v/>
      </c>
      <c r="F2891" s="21" t="str" cm="1">
        <f t="array" ref="F2891">_xlfn.IFS(C2891="","",D2891="","",A2891="","",NOT(B2891=""),B2891*E2891)</f>
        <v/>
      </c>
      <c r="H2891" s="14" t="str" cm="1">
        <f t="array" ref="H2891">_xlfn.IFS(BR_standardformat!G2894="","",COUNTIF(tabel_7!A2922:A3904,BR_standardformat!G2894)=0,BR_standardformat!G2894,COUNTIF(tabel_7!A2922:A3904,BR_standardformat!G2894)&gt;0,"")</f>
        <v/>
      </c>
      <c r="I2891" t="str">
        <f t="shared" si="45"/>
        <v/>
      </c>
    </row>
    <row r="2892" spans="1:9" x14ac:dyDescent="0.25">
      <c r="A2892" s="14" t="str" cm="1">
        <f t="array" ref="A2892">_xlfn.IFS(BR_standardformat!G2895="","",COUNTIF(tabel_7!A2892:A3905,BR_standardformat!G2895)=0,BR_standardformat!G2895,COUNTIF(tabel_7!A2892:A3905,BR_standardformat!G2895)&gt;0,"")</f>
        <v/>
      </c>
      <c r="B2892" s="14" t="str">
        <f>IF(NOT(A2892=""),BR_standardformat!R2895,"")</f>
        <v/>
      </c>
      <c r="E2892" s="21" t="str" cm="1">
        <f t="array" ref="E2892">_xlfn.IFS(C2892="","",D2892="","",A2892="","",NOT(A2892=""),VLOOKUP(_xlfn.CONCAT(C2892,", ",D2892),pg!$C$2:$D$38,2,FALSE))</f>
        <v/>
      </c>
      <c r="F2892" s="21" t="str" cm="1">
        <f t="array" ref="F2892">_xlfn.IFS(C2892="","",D2892="","",A2892="","",NOT(B2892=""),B2892*E2892)</f>
        <v/>
      </c>
      <c r="H2892" s="14" t="str" cm="1">
        <f t="array" ref="H2892">_xlfn.IFS(BR_standardformat!G2895="","",COUNTIF(tabel_7!A2923:A3905,BR_standardformat!G2895)=0,BR_standardformat!G2895,COUNTIF(tabel_7!A2923:A3905,BR_standardformat!G2895)&gt;0,"")</f>
        <v/>
      </c>
      <c r="I2892" t="str">
        <f t="shared" si="45"/>
        <v/>
      </c>
    </row>
    <row r="2893" spans="1:9" x14ac:dyDescent="0.25">
      <c r="A2893" s="14" t="str" cm="1">
        <f t="array" ref="A2893">_xlfn.IFS(BR_standardformat!G2896="","",COUNTIF(tabel_7!A2893:A3906,BR_standardformat!G2896)=0,BR_standardformat!G2896,COUNTIF(tabel_7!A2893:A3906,BR_standardformat!G2896)&gt;0,"")</f>
        <v/>
      </c>
      <c r="B2893" s="14" t="str">
        <f>IF(NOT(A2893=""),BR_standardformat!R2896,"")</f>
        <v/>
      </c>
      <c r="E2893" s="21" t="str" cm="1">
        <f t="array" ref="E2893">_xlfn.IFS(C2893="","",D2893="","",A2893="","",NOT(A2893=""),VLOOKUP(_xlfn.CONCAT(C2893,", ",D2893),pg!$C$2:$D$38,2,FALSE))</f>
        <v/>
      </c>
      <c r="F2893" s="21" t="str" cm="1">
        <f t="array" ref="F2893">_xlfn.IFS(C2893="","",D2893="","",A2893="","",NOT(B2893=""),B2893*E2893)</f>
        <v/>
      </c>
      <c r="H2893" s="14" t="str" cm="1">
        <f t="array" ref="H2893">_xlfn.IFS(BR_standardformat!G2896="","",COUNTIF(tabel_7!A2924:A3906,BR_standardformat!G2896)=0,BR_standardformat!G2896,COUNTIF(tabel_7!A2924:A3906,BR_standardformat!G2896)&gt;0,"")</f>
        <v/>
      </c>
      <c r="I2893" t="str">
        <f t="shared" si="45"/>
        <v/>
      </c>
    </row>
    <row r="2894" spans="1:9" x14ac:dyDescent="0.25">
      <c r="A2894" s="14" t="str" cm="1">
        <f t="array" ref="A2894">_xlfn.IFS(BR_standardformat!G2897="","",COUNTIF(tabel_7!A2894:A3907,BR_standardformat!G2897)=0,BR_standardformat!G2897,COUNTIF(tabel_7!A2894:A3907,BR_standardformat!G2897)&gt;0,"")</f>
        <v/>
      </c>
      <c r="B2894" s="14" t="str">
        <f>IF(NOT(A2894=""),BR_standardformat!R2897,"")</f>
        <v/>
      </c>
      <c r="E2894" s="21" t="str" cm="1">
        <f t="array" ref="E2894">_xlfn.IFS(C2894="","",D2894="","",A2894="","",NOT(A2894=""),VLOOKUP(_xlfn.CONCAT(C2894,", ",D2894),pg!$C$2:$D$38,2,FALSE))</f>
        <v/>
      </c>
      <c r="F2894" s="21" t="str" cm="1">
        <f t="array" ref="F2894">_xlfn.IFS(C2894="","",D2894="","",A2894="","",NOT(B2894=""),B2894*E2894)</f>
        <v/>
      </c>
      <c r="H2894" s="14" t="str" cm="1">
        <f t="array" ref="H2894">_xlfn.IFS(BR_standardformat!G2897="","",COUNTIF(tabel_7!A2925:A3907,BR_standardformat!G2897)=0,BR_standardformat!G2897,COUNTIF(tabel_7!A2925:A3907,BR_standardformat!G2897)&gt;0,"")</f>
        <v/>
      </c>
      <c r="I2894" t="str">
        <f t="shared" si="45"/>
        <v/>
      </c>
    </row>
    <row r="2895" spans="1:9" x14ac:dyDescent="0.25">
      <c r="A2895" s="14" t="str" cm="1">
        <f t="array" ref="A2895">_xlfn.IFS(BR_standardformat!G2898="","",COUNTIF(tabel_7!A2895:A3908,BR_standardformat!G2898)=0,BR_standardformat!G2898,COUNTIF(tabel_7!A2895:A3908,BR_standardformat!G2898)&gt;0,"")</f>
        <v/>
      </c>
      <c r="B2895" s="14" t="str">
        <f>IF(NOT(A2895=""),BR_standardformat!R2898,"")</f>
        <v/>
      </c>
      <c r="E2895" s="21" t="str" cm="1">
        <f t="array" ref="E2895">_xlfn.IFS(C2895="","",D2895="","",A2895="","",NOT(A2895=""),VLOOKUP(_xlfn.CONCAT(C2895,", ",D2895),pg!$C$2:$D$38,2,FALSE))</f>
        <v/>
      </c>
      <c r="F2895" s="21" t="str" cm="1">
        <f t="array" ref="F2895">_xlfn.IFS(C2895="","",D2895="","",A2895="","",NOT(B2895=""),B2895*E2895)</f>
        <v/>
      </c>
      <c r="H2895" s="14" t="str" cm="1">
        <f t="array" ref="H2895">_xlfn.IFS(BR_standardformat!G2898="","",COUNTIF(tabel_7!A2926:A3908,BR_standardformat!G2898)=0,BR_standardformat!G2898,COUNTIF(tabel_7!A2926:A3908,BR_standardformat!G2898)&gt;0,"")</f>
        <v/>
      </c>
      <c r="I2895" t="str">
        <f t="shared" si="45"/>
        <v/>
      </c>
    </row>
    <row r="2896" spans="1:9" x14ac:dyDescent="0.25">
      <c r="A2896" s="14" t="str" cm="1">
        <f t="array" ref="A2896">_xlfn.IFS(BR_standardformat!G2899="","",COUNTIF(tabel_7!A2896:A3909,BR_standardformat!G2899)=0,BR_standardformat!G2899,COUNTIF(tabel_7!A2896:A3909,BR_standardformat!G2899)&gt;0,"")</f>
        <v/>
      </c>
      <c r="B2896" s="14" t="str">
        <f>IF(NOT(A2896=""),BR_standardformat!R2899,"")</f>
        <v/>
      </c>
      <c r="E2896" s="21" t="str" cm="1">
        <f t="array" ref="E2896">_xlfn.IFS(C2896="","",D2896="","",A2896="","",NOT(A2896=""),VLOOKUP(_xlfn.CONCAT(C2896,", ",D2896),pg!$C$2:$D$38,2,FALSE))</f>
        <v/>
      </c>
      <c r="F2896" s="21" t="str" cm="1">
        <f t="array" ref="F2896">_xlfn.IFS(C2896="","",D2896="","",A2896="","",NOT(B2896=""),B2896*E2896)</f>
        <v/>
      </c>
      <c r="H2896" s="14" t="str" cm="1">
        <f t="array" ref="H2896">_xlfn.IFS(BR_standardformat!G2899="","",COUNTIF(tabel_7!A2927:A3909,BR_standardformat!G2899)=0,BR_standardformat!G2899,COUNTIF(tabel_7!A2927:A3909,BR_standardformat!G2899)&gt;0,"")</f>
        <v/>
      </c>
      <c r="I2896" t="str">
        <f t="shared" si="45"/>
        <v/>
      </c>
    </row>
    <row r="2897" spans="1:9" x14ac:dyDescent="0.25">
      <c r="A2897" s="14" t="str" cm="1">
        <f t="array" ref="A2897">_xlfn.IFS(BR_standardformat!G2900="","",COUNTIF(tabel_7!A2897:A3910,BR_standardformat!G2900)=0,BR_standardformat!G2900,COUNTIF(tabel_7!A2897:A3910,BR_standardformat!G2900)&gt;0,"")</f>
        <v/>
      </c>
      <c r="B2897" s="14" t="str">
        <f>IF(NOT(A2897=""),BR_standardformat!R2900,"")</f>
        <v/>
      </c>
      <c r="E2897" s="21" t="str" cm="1">
        <f t="array" ref="E2897">_xlfn.IFS(C2897="","",D2897="","",A2897="","",NOT(A2897=""),VLOOKUP(_xlfn.CONCAT(C2897,", ",D2897),pg!$C$2:$D$38,2,FALSE))</f>
        <v/>
      </c>
      <c r="F2897" s="21" t="str" cm="1">
        <f t="array" ref="F2897">_xlfn.IFS(C2897="","",D2897="","",A2897="","",NOT(B2897=""),B2897*E2897)</f>
        <v/>
      </c>
      <c r="H2897" s="14" t="str" cm="1">
        <f t="array" ref="H2897">_xlfn.IFS(BR_standardformat!G2900="","",COUNTIF(tabel_7!A2928:A3910,BR_standardformat!G2900)=0,BR_standardformat!G2900,COUNTIF(tabel_7!A2928:A3910,BR_standardformat!G2900)&gt;0,"")</f>
        <v/>
      </c>
      <c r="I2897" t="str">
        <f t="shared" si="45"/>
        <v/>
      </c>
    </row>
    <row r="2898" spans="1:9" x14ac:dyDescent="0.25">
      <c r="A2898" s="14" t="str" cm="1">
        <f t="array" ref="A2898">_xlfn.IFS(BR_standardformat!G2901="","",COUNTIF(tabel_7!A2898:A3911,BR_standardformat!G2901)=0,BR_standardformat!G2901,COUNTIF(tabel_7!A2898:A3911,BR_standardformat!G2901)&gt;0,"")</f>
        <v/>
      </c>
      <c r="B2898" s="14" t="str">
        <f>IF(NOT(A2898=""),BR_standardformat!R2901,"")</f>
        <v/>
      </c>
      <c r="E2898" s="21" t="str" cm="1">
        <f t="array" ref="E2898">_xlfn.IFS(C2898="","",D2898="","",A2898="","",NOT(A2898=""),VLOOKUP(_xlfn.CONCAT(C2898,", ",D2898),pg!$C$2:$D$38,2,FALSE))</f>
        <v/>
      </c>
      <c r="F2898" s="21" t="str" cm="1">
        <f t="array" ref="F2898">_xlfn.IFS(C2898="","",D2898="","",A2898="","",NOT(B2898=""),B2898*E2898)</f>
        <v/>
      </c>
      <c r="H2898" s="14" t="str" cm="1">
        <f t="array" ref="H2898">_xlfn.IFS(BR_standardformat!G2901="","",COUNTIF(tabel_7!A2929:A3911,BR_standardformat!G2901)=0,BR_standardformat!G2901,COUNTIF(tabel_7!A2929:A3911,BR_standardformat!G2901)&gt;0,"")</f>
        <v/>
      </c>
      <c r="I2898" t="str">
        <f t="shared" si="45"/>
        <v/>
      </c>
    </row>
    <row r="2899" spans="1:9" x14ac:dyDescent="0.25">
      <c r="A2899" s="14" t="str" cm="1">
        <f t="array" ref="A2899">_xlfn.IFS(BR_standardformat!G2902="","",COUNTIF(tabel_7!A2899:A3912,BR_standardformat!G2902)=0,BR_standardformat!G2902,COUNTIF(tabel_7!A2899:A3912,BR_standardformat!G2902)&gt;0,"")</f>
        <v/>
      </c>
      <c r="B2899" s="14" t="str">
        <f>IF(NOT(A2899=""),BR_standardformat!R2902,"")</f>
        <v/>
      </c>
      <c r="E2899" s="21" t="str" cm="1">
        <f t="array" ref="E2899">_xlfn.IFS(C2899="","",D2899="","",A2899="","",NOT(A2899=""),VLOOKUP(_xlfn.CONCAT(C2899,", ",D2899),pg!$C$2:$D$38,2,FALSE))</f>
        <v/>
      </c>
      <c r="F2899" s="21" t="str" cm="1">
        <f t="array" ref="F2899">_xlfn.IFS(C2899="","",D2899="","",A2899="","",NOT(B2899=""),B2899*E2899)</f>
        <v/>
      </c>
      <c r="H2899" s="14" t="str" cm="1">
        <f t="array" ref="H2899">_xlfn.IFS(BR_standardformat!G2902="","",COUNTIF(tabel_7!A2930:A3912,BR_standardformat!G2902)=0,BR_standardformat!G2902,COUNTIF(tabel_7!A2930:A3912,BR_standardformat!G2902)&gt;0,"")</f>
        <v/>
      </c>
      <c r="I2899" t="str">
        <f t="shared" si="45"/>
        <v/>
      </c>
    </row>
    <row r="2900" spans="1:9" x14ac:dyDescent="0.25">
      <c r="A2900" s="14" t="str" cm="1">
        <f t="array" ref="A2900">_xlfn.IFS(BR_standardformat!G2903="","",COUNTIF(tabel_7!A2900:A3913,BR_standardformat!G2903)=0,BR_standardformat!G2903,COUNTIF(tabel_7!A2900:A3913,BR_standardformat!G2903)&gt;0,"")</f>
        <v/>
      </c>
      <c r="B2900" s="14" t="str">
        <f>IF(NOT(A2900=""),BR_standardformat!R2903,"")</f>
        <v/>
      </c>
      <c r="E2900" s="21" t="str" cm="1">
        <f t="array" ref="E2900">_xlfn.IFS(C2900="","",D2900="","",A2900="","",NOT(A2900=""),VLOOKUP(_xlfn.CONCAT(C2900,", ",D2900),pg!$C$2:$D$38,2,FALSE))</f>
        <v/>
      </c>
      <c r="F2900" s="21" t="str" cm="1">
        <f t="array" ref="F2900">_xlfn.IFS(C2900="","",D2900="","",A2900="","",NOT(B2900=""),B2900*E2900)</f>
        <v/>
      </c>
      <c r="H2900" s="14" t="str" cm="1">
        <f t="array" ref="H2900">_xlfn.IFS(BR_standardformat!G2903="","",COUNTIF(tabel_7!A2931:A3913,BR_standardformat!G2903)=0,BR_standardformat!G2903,COUNTIF(tabel_7!A2931:A3913,BR_standardformat!G2903)&gt;0,"")</f>
        <v/>
      </c>
      <c r="I2900" t="str">
        <f t="shared" si="45"/>
        <v/>
      </c>
    </row>
    <row r="2901" spans="1:9" x14ac:dyDescent="0.25">
      <c r="A2901" s="14" t="str" cm="1">
        <f t="array" ref="A2901">_xlfn.IFS(BR_standardformat!G2904="","",COUNTIF(tabel_7!A2901:A3914,BR_standardformat!G2904)=0,BR_standardformat!G2904,COUNTIF(tabel_7!A2901:A3914,BR_standardformat!G2904)&gt;0,"")</f>
        <v/>
      </c>
      <c r="B2901" s="14" t="str">
        <f>IF(NOT(A2901=""),BR_standardformat!R2904,"")</f>
        <v/>
      </c>
      <c r="E2901" s="21" t="str" cm="1">
        <f t="array" ref="E2901">_xlfn.IFS(C2901="","",D2901="","",A2901="","",NOT(A2901=""),VLOOKUP(_xlfn.CONCAT(C2901,", ",D2901),pg!$C$2:$D$38,2,FALSE))</f>
        <v/>
      </c>
      <c r="F2901" s="21" t="str" cm="1">
        <f t="array" ref="F2901">_xlfn.IFS(C2901="","",D2901="","",A2901="","",NOT(B2901=""),B2901*E2901)</f>
        <v/>
      </c>
      <c r="H2901" s="14" t="str" cm="1">
        <f t="array" ref="H2901">_xlfn.IFS(BR_standardformat!G2904="","",COUNTIF(tabel_7!A2932:A3914,BR_standardformat!G2904)=0,BR_standardformat!G2904,COUNTIF(tabel_7!A2932:A3914,BR_standardformat!G2904)&gt;0,"")</f>
        <v/>
      </c>
      <c r="I2901" t="str">
        <f t="shared" si="45"/>
        <v/>
      </c>
    </row>
    <row r="2902" spans="1:9" x14ac:dyDescent="0.25">
      <c r="A2902" s="14" t="str" cm="1">
        <f t="array" ref="A2902">_xlfn.IFS(BR_standardformat!G2905="","",COUNTIF(tabel_7!A2902:A3915,BR_standardformat!G2905)=0,BR_standardformat!G2905,COUNTIF(tabel_7!A2902:A3915,BR_standardformat!G2905)&gt;0,"")</f>
        <v/>
      </c>
      <c r="B2902" s="14" t="str">
        <f>IF(NOT(A2902=""),BR_standardformat!R2905,"")</f>
        <v/>
      </c>
      <c r="E2902" s="21" t="str" cm="1">
        <f t="array" ref="E2902">_xlfn.IFS(C2902="","",D2902="","",A2902="","",NOT(A2902=""),VLOOKUP(_xlfn.CONCAT(C2902,", ",D2902),pg!$C$2:$D$38,2,FALSE))</f>
        <v/>
      </c>
      <c r="F2902" s="21" t="str" cm="1">
        <f t="array" ref="F2902">_xlfn.IFS(C2902="","",D2902="","",A2902="","",NOT(B2902=""),B2902*E2902)</f>
        <v/>
      </c>
      <c r="H2902" s="14" t="str" cm="1">
        <f t="array" ref="H2902">_xlfn.IFS(BR_standardformat!G2905="","",COUNTIF(tabel_7!A2933:A3915,BR_standardformat!G2905)=0,BR_standardformat!G2905,COUNTIF(tabel_7!A2933:A3915,BR_standardformat!G2905)&gt;0,"")</f>
        <v/>
      </c>
      <c r="I2902" t="str">
        <f t="shared" si="45"/>
        <v/>
      </c>
    </row>
    <row r="2903" spans="1:9" x14ac:dyDescent="0.25">
      <c r="A2903" s="14" t="str" cm="1">
        <f t="array" ref="A2903">_xlfn.IFS(BR_standardformat!G2906="","",COUNTIF(tabel_7!A2903:A3916,BR_standardformat!G2906)=0,BR_standardformat!G2906,COUNTIF(tabel_7!A2903:A3916,BR_standardformat!G2906)&gt;0,"")</f>
        <v/>
      </c>
      <c r="B2903" s="14" t="str">
        <f>IF(NOT(A2903=""),BR_standardformat!R2906,"")</f>
        <v/>
      </c>
      <c r="E2903" s="21" t="str" cm="1">
        <f t="array" ref="E2903">_xlfn.IFS(C2903="","",D2903="","",A2903="","",NOT(A2903=""),VLOOKUP(_xlfn.CONCAT(C2903,", ",D2903),pg!$C$2:$D$38,2,FALSE))</f>
        <v/>
      </c>
      <c r="F2903" s="21" t="str" cm="1">
        <f t="array" ref="F2903">_xlfn.IFS(C2903="","",D2903="","",A2903="","",NOT(B2903=""),B2903*E2903)</f>
        <v/>
      </c>
      <c r="H2903" s="14" t="str" cm="1">
        <f t="array" ref="H2903">_xlfn.IFS(BR_standardformat!G2906="","",COUNTIF(tabel_7!A2934:A3916,BR_standardformat!G2906)=0,BR_standardformat!G2906,COUNTIF(tabel_7!A2934:A3916,BR_standardformat!G2906)&gt;0,"")</f>
        <v/>
      </c>
      <c r="I2903" t="str">
        <f t="shared" si="45"/>
        <v/>
      </c>
    </row>
    <row r="2904" spans="1:9" x14ac:dyDescent="0.25">
      <c r="A2904" s="14" t="str" cm="1">
        <f t="array" ref="A2904">_xlfn.IFS(BR_standardformat!G2907="","",COUNTIF(tabel_7!A2904:A3917,BR_standardformat!G2907)=0,BR_standardformat!G2907,COUNTIF(tabel_7!A2904:A3917,BR_standardformat!G2907)&gt;0,"")</f>
        <v/>
      </c>
      <c r="B2904" s="14" t="str">
        <f>IF(NOT(A2904=""),BR_standardformat!R2907,"")</f>
        <v/>
      </c>
      <c r="E2904" s="21" t="str" cm="1">
        <f t="array" ref="E2904">_xlfn.IFS(C2904="","",D2904="","",A2904="","",NOT(A2904=""),VLOOKUP(_xlfn.CONCAT(C2904,", ",D2904),pg!$C$2:$D$38,2,FALSE))</f>
        <v/>
      </c>
      <c r="F2904" s="21" t="str" cm="1">
        <f t="array" ref="F2904">_xlfn.IFS(C2904="","",D2904="","",A2904="","",NOT(B2904=""),B2904*E2904)</f>
        <v/>
      </c>
      <c r="H2904" s="14" t="str" cm="1">
        <f t="array" ref="H2904">_xlfn.IFS(BR_standardformat!G2907="","",COUNTIF(tabel_7!A2935:A3917,BR_standardformat!G2907)=0,BR_standardformat!G2907,COUNTIF(tabel_7!A2935:A3917,BR_standardformat!G2907)&gt;0,"")</f>
        <v/>
      </c>
      <c r="I2904" t="str">
        <f t="shared" si="45"/>
        <v/>
      </c>
    </row>
    <row r="2905" spans="1:9" x14ac:dyDescent="0.25">
      <c r="A2905" s="14" t="str" cm="1">
        <f t="array" ref="A2905">_xlfn.IFS(BR_standardformat!G2908="","",COUNTIF(tabel_7!A2905:A3918,BR_standardformat!G2908)=0,BR_standardformat!G2908,COUNTIF(tabel_7!A2905:A3918,BR_standardformat!G2908)&gt;0,"")</f>
        <v/>
      </c>
      <c r="B2905" s="14" t="str">
        <f>IF(NOT(A2905=""),BR_standardformat!R2908,"")</f>
        <v/>
      </c>
      <c r="E2905" s="21" t="str" cm="1">
        <f t="array" ref="E2905">_xlfn.IFS(C2905="","",D2905="","",A2905="","",NOT(A2905=""),VLOOKUP(_xlfn.CONCAT(C2905,", ",D2905),pg!$C$2:$D$38,2,FALSE))</f>
        <v/>
      </c>
      <c r="F2905" s="21" t="str" cm="1">
        <f t="array" ref="F2905">_xlfn.IFS(C2905="","",D2905="","",A2905="","",NOT(B2905=""),B2905*E2905)</f>
        <v/>
      </c>
      <c r="H2905" s="14" t="str" cm="1">
        <f t="array" ref="H2905">_xlfn.IFS(BR_standardformat!G2908="","",COUNTIF(tabel_7!A2936:A3918,BR_standardformat!G2908)=0,BR_standardformat!G2908,COUNTIF(tabel_7!A2936:A3918,BR_standardformat!G2908)&gt;0,"")</f>
        <v/>
      </c>
      <c r="I2905" t="str">
        <f t="shared" si="45"/>
        <v/>
      </c>
    </row>
    <row r="2906" spans="1:9" x14ac:dyDescent="0.25">
      <c r="A2906" s="14" t="str" cm="1">
        <f t="array" ref="A2906">_xlfn.IFS(BR_standardformat!G2909="","",COUNTIF(tabel_7!A2906:A3919,BR_standardformat!G2909)=0,BR_standardformat!G2909,COUNTIF(tabel_7!A2906:A3919,BR_standardformat!G2909)&gt;0,"")</f>
        <v/>
      </c>
      <c r="B2906" s="14" t="str">
        <f>IF(NOT(A2906=""),BR_standardformat!R2909,"")</f>
        <v/>
      </c>
      <c r="E2906" s="21" t="str" cm="1">
        <f t="array" ref="E2906">_xlfn.IFS(C2906="","",D2906="","",A2906="","",NOT(A2906=""),VLOOKUP(_xlfn.CONCAT(C2906,", ",D2906),pg!$C$2:$D$38,2,FALSE))</f>
        <v/>
      </c>
      <c r="F2906" s="21" t="str" cm="1">
        <f t="array" ref="F2906">_xlfn.IFS(C2906="","",D2906="","",A2906="","",NOT(B2906=""),B2906*E2906)</f>
        <v/>
      </c>
      <c r="H2906" s="14" t="str" cm="1">
        <f t="array" ref="H2906">_xlfn.IFS(BR_standardformat!G2909="","",COUNTIF(tabel_7!A2937:A3919,BR_standardformat!G2909)=0,BR_standardformat!G2909,COUNTIF(tabel_7!A2937:A3919,BR_standardformat!G2909)&gt;0,"")</f>
        <v/>
      </c>
      <c r="I2906" t="str">
        <f t="shared" si="45"/>
        <v/>
      </c>
    </row>
    <row r="2907" spans="1:9" x14ac:dyDescent="0.25">
      <c r="A2907" s="14" t="str" cm="1">
        <f t="array" ref="A2907">_xlfn.IFS(BR_standardformat!G2910="","",COUNTIF(tabel_7!A2907:A3920,BR_standardformat!G2910)=0,BR_standardformat!G2910,COUNTIF(tabel_7!A2907:A3920,BR_standardformat!G2910)&gt;0,"")</f>
        <v/>
      </c>
      <c r="B2907" s="14" t="str">
        <f>IF(NOT(A2907=""),BR_standardformat!R2910,"")</f>
        <v/>
      </c>
      <c r="E2907" s="21" t="str" cm="1">
        <f t="array" ref="E2907">_xlfn.IFS(C2907="","",D2907="","",A2907="","",NOT(A2907=""),VLOOKUP(_xlfn.CONCAT(C2907,", ",D2907),pg!$C$2:$D$38,2,FALSE))</f>
        <v/>
      </c>
      <c r="F2907" s="21" t="str" cm="1">
        <f t="array" ref="F2907">_xlfn.IFS(C2907="","",D2907="","",A2907="","",NOT(B2907=""),B2907*E2907)</f>
        <v/>
      </c>
      <c r="H2907" s="14" t="str" cm="1">
        <f t="array" ref="H2907">_xlfn.IFS(BR_standardformat!G2910="","",COUNTIF(tabel_7!A2938:A3920,BR_standardformat!G2910)=0,BR_standardformat!G2910,COUNTIF(tabel_7!A2938:A3920,BR_standardformat!G2910)&gt;0,"")</f>
        <v/>
      </c>
      <c r="I2907" t="str">
        <f t="shared" si="45"/>
        <v/>
      </c>
    </row>
    <row r="2908" spans="1:9" x14ac:dyDescent="0.25">
      <c r="A2908" s="14" t="str" cm="1">
        <f t="array" ref="A2908">_xlfn.IFS(BR_standardformat!G2911="","",COUNTIF(tabel_7!A2908:A3921,BR_standardformat!G2911)=0,BR_standardformat!G2911,COUNTIF(tabel_7!A2908:A3921,BR_standardformat!G2911)&gt;0,"")</f>
        <v/>
      </c>
      <c r="B2908" s="14" t="str">
        <f>IF(NOT(A2908=""),BR_standardformat!R2911,"")</f>
        <v/>
      </c>
      <c r="E2908" s="21" t="str" cm="1">
        <f t="array" ref="E2908">_xlfn.IFS(C2908="","",D2908="","",A2908="","",NOT(A2908=""),VLOOKUP(_xlfn.CONCAT(C2908,", ",D2908),pg!$C$2:$D$38,2,FALSE))</f>
        <v/>
      </c>
      <c r="F2908" s="21" t="str" cm="1">
        <f t="array" ref="F2908">_xlfn.IFS(C2908="","",D2908="","",A2908="","",NOT(B2908=""),B2908*E2908)</f>
        <v/>
      </c>
      <c r="H2908" s="14" t="str" cm="1">
        <f t="array" ref="H2908">_xlfn.IFS(BR_standardformat!G2911="","",COUNTIF(tabel_7!A2939:A3921,BR_standardformat!G2911)=0,BR_standardformat!G2911,COUNTIF(tabel_7!A2939:A3921,BR_standardformat!G2911)&gt;0,"")</f>
        <v/>
      </c>
      <c r="I2908" t="str">
        <f t="shared" si="45"/>
        <v/>
      </c>
    </row>
    <row r="2909" spans="1:9" x14ac:dyDescent="0.25">
      <c r="A2909" s="14" t="str" cm="1">
        <f t="array" ref="A2909">_xlfn.IFS(BR_standardformat!G2912="","",COUNTIF(tabel_7!A2909:A3922,BR_standardformat!G2912)=0,BR_standardformat!G2912,COUNTIF(tabel_7!A2909:A3922,BR_standardformat!G2912)&gt;0,"")</f>
        <v/>
      </c>
      <c r="B2909" s="14" t="str">
        <f>IF(NOT(A2909=""),BR_standardformat!R2912,"")</f>
        <v/>
      </c>
      <c r="E2909" s="21" t="str" cm="1">
        <f t="array" ref="E2909">_xlfn.IFS(C2909="","",D2909="","",A2909="","",NOT(A2909=""),VLOOKUP(_xlfn.CONCAT(C2909,", ",D2909),pg!$C$2:$D$38,2,FALSE))</f>
        <v/>
      </c>
      <c r="F2909" s="21" t="str" cm="1">
        <f t="array" ref="F2909">_xlfn.IFS(C2909="","",D2909="","",A2909="","",NOT(B2909=""),B2909*E2909)</f>
        <v/>
      </c>
      <c r="H2909" s="14" t="str" cm="1">
        <f t="array" ref="H2909">_xlfn.IFS(BR_standardformat!G2912="","",COUNTIF(tabel_7!A2940:A3922,BR_standardformat!G2912)=0,BR_standardformat!G2912,COUNTIF(tabel_7!A2940:A3922,BR_standardformat!G2912)&gt;0,"")</f>
        <v/>
      </c>
      <c r="I2909" t="str">
        <f t="shared" si="45"/>
        <v/>
      </c>
    </row>
    <row r="2910" spans="1:9" x14ac:dyDescent="0.25">
      <c r="A2910" s="14" t="str" cm="1">
        <f t="array" ref="A2910">_xlfn.IFS(BR_standardformat!G2913="","",COUNTIF(tabel_7!A2910:A3923,BR_standardformat!G2913)=0,BR_standardformat!G2913,COUNTIF(tabel_7!A2910:A3923,BR_standardformat!G2913)&gt;0,"")</f>
        <v/>
      </c>
      <c r="B2910" s="14" t="str">
        <f>IF(NOT(A2910=""),BR_standardformat!R2913,"")</f>
        <v/>
      </c>
      <c r="E2910" s="21" t="str" cm="1">
        <f t="array" ref="E2910">_xlfn.IFS(C2910="","",D2910="","",A2910="","",NOT(A2910=""),VLOOKUP(_xlfn.CONCAT(C2910,", ",D2910),pg!$C$2:$D$38,2,FALSE))</f>
        <v/>
      </c>
      <c r="F2910" s="21" t="str" cm="1">
        <f t="array" ref="F2910">_xlfn.IFS(C2910="","",D2910="","",A2910="","",NOT(B2910=""),B2910*E2910)</f>
        <v/>
      </c>
      <c r="H2910" s="14" t="str" cm="1">
        <f t="array" ref="H2910">_xlfn.IFS(BR_standardformat!G2913="","",COUNTIF(tabel_7!A2941:A3923,BR_standardformat!G2913)=0,BR_standardformat!G2913,COUNTIF(tabel_7!A2941:A3923,BR_standardformat!G2913)&gt;0,"")</f>
        <v/>
      </c>
      <c r="I2910" t="str">
        <f t="shared" si="45"/>
        <v/>
      </c>
    </row>
    <row r="2911" spans="1:9" x14ac:dyDescent="0.25">
      <c r="A2911" s="14" t="str" cm="1">
        <f t="array" ref="A2911">_xlfn.IFS(BR_standardformat!G2914="","",COUNTIF(tabel_7!A2911:A3924,BR_standardformat!G2914)=0,BR_standardformat!G2914,COUNTIF(tabel_7!A2911:A3924,BR_standardformat!G2914)&gt;0,"")</f>
        <v/>
      </c>
      <c r="B2911" s="14" t="str">
        <f>IF(NOT(A2911=""),BR_standardformat!R2914,"")</f>
        <v/>
      </c>
      <c r="E2911" s="21" t="str" cm="1">
        <f t="array" ref="E2911">_xlfn.IFS(C2911="","",D2911="","",A2911="","",NOT(A2911=""),VLOOKUP(_xlfn.CONCAT(C2911,", ",D2911),pg!$C$2:$D$38,2,FALSE))</f>
        <v/>
      </c>
      <c r="F2911" s="21" t="str" cm="1">
        <f t="array" ref="F2911">_xlfn.IFS(C2911="","",D2911="","",A2911="","",NOT(B2911=""),B2911*E2911)</f>
        <v/>
      </c>
      <c r="H2911" s="14" t="str" cm="1">
        <f t="array" ref="H2911">_xlfn.IFS(BR_standardformat!G2914="","",COUNTIF(tabel_7!A2942:A3924,BR_standardformat!G2914)=0,BR_standardformat!G2914,COUNTIF(tabel_7!A2942:A3924,BR_standardformat!G2914)&gt;0,"")</f>
        <v/>
      </c>
      <c r="I2911" t="str">
        <f t="shared" si="45"/>
        <v/>
      </c>
    </row>
    <row r="2912" spans="1:9" x14ac:dyDescent="0.25">
      <c r="A2912" s="14" t="str" cm="1">
        <f t="array" ref="A2912">_xlfn.IFS(BR_standardformat!G2915="","",COUNTIF(tabel_7!A2912:A3925,BR_standardformat!G2915)=0,BR_standardformat!G2915,COUNTIF(tabel_7!A2912:A3925,BR_standardformat!G2915)&gt;0,"")</f>
        <v/>
      </c>
      <c r="B2912" s="14" t="str">
        <f>IF(NOT(A2912=""),BR_standardformat!R2915,"")</f>
        <v/>
      </c>
      <c r="E2912" s="21" t="str" cm="1">
        <f t="array" ref="E2912">_xlfn.IFS(C2912="","",D2912="","",A2912="","",NOT(A2912=""),VLOOKUP(_xlfn.CONCAT(C2912,", ",D2912),pg!$C$2:$D$38,2,FALSE))</f>
        <v/>
      </c>
      <c r="F2912" s="21" t="str" cm="1">
        <f t="array" ref="F2912">_xlfn.IFS(C2912="","",D2912="","",A2912="","",NOT(B2912=""),B2912*E2912)</f>
        <v/>
      </c>
      <c r="H2912" s="14" t="str" cm="1">
        <f t="array" ref="H2912">_xlfn.IFS(BR_standardformat!G2915="","",COUNTIF(tabel_7!A2943:A3925,BR_standardformat!G2915)=0,BR_standardformat!G2915,COUNTIF(tabel_7!A2943:A3925,BR_standardformat!G2915)&gt;0,"")</f>
        <v/>
      </c>
      <c r="I2912" t="str">
        <f t="shared" si="45"/>
        <v/>
      </c>
    </row>
    <row r="2913" spans="1:9" x14ac:dyDescent="0.25">
      <c r="A2913" s="14" t="str" cm="1">
        <f t="array" ref="A2913">_xlfn.IFS(BR_standardformat!G2916="","",COUNTIF(tabel_7!A2913:A3926,BR_standardformat!G2916)=0,BR_standardformat!G2916,COUNTIF(tabel_7!A2913:A3926,BR_standardformat!G2916)&gt;0,"")</f>
        <v/>
      </c>
      <c r="B2913" s="14" t="str">
        <f>IF(NOT(A2913=""),BR_standardformat!R2916,"")</f>
        <v/>
      </c>
      <c r="E2913" s="21" t="str" cm="1">
        <f t="array" ref="E2913">_xlfn.IFS(C2913="","",D2913="","",A2913="","",NOT(A2913=""),VLOOKUP(_xlfn.CONCAT(C2913,", ",D2913),pg!$C$2:$D$38,2,FALSE))</f>
        <v/>
      </c>
      <c r="F2913" s="21" t="str" cm="1">
        <f t="array" ref="F2913">_xlfn.IFS(C2913="","",D2913="","",A2913="","",NOT(B2913=""),B2913*E2913)</f>
        <v/>
      </c>
      <c r="H2913" s="14" t="str" cm="1">
        <f t="array" ref="H2913">_xlfn.IFS(BR_standardformat!G2916="","",COUNTIF(tabel_7!A2944:A3926,BR_standardformat!G2916)=0,BR_standardformat!G2916,COUNTIF(tabel_7!A2944:A3926,BR_standardformat!G2916)&gt;0,"")</f>
        <v/>
      </c>
      <c r="I2913" t="str">
        <f t="shared" si="45"/>
        <v/>
      </c>
    </row>
    <row r="2914" spans="1:9" x14ac:dyDescent="0.25">
      <c r="A2914" s="14" t="str" cm="1">
        <f t="array" ref="A2914">_xlfn.IFS(BR_standardformat!G2917="","",COUNTIF(tabel_7!A2914:A3927,BR_standardformat!G2917)=0,BR_standardformat!G2917,COUNTIF(tabel_7!A2914:A3927,BR_standardformat!G2917)&gt;0,"")</f>
        <v/>
      </c>
      <c r="B2914" s="14" t="str">
        <f>IF(NOT(A2914=""),BR_standardformat!R2917,"")</f>
        <v/>
      </c>
      <c r="E2914" s="21" t="str" cm="1">
        <f t="array" ref="E2914">_xlfn.IFS(C2914="","",D2914="","",A2914="","",NOT(A2914=""),VLOOKUP(_xlfn.CONCAT(C2914,", ",D2914),pg!$C$2:$D$38,2,FALSE))</f>
        <v/>
      </c>
      <c r="F2914" s="21" t="str" cm="1">
        <f t="array" ref="F2914">_xlfn.IFS(C2914="","",D2914="","",A2914="","",NOT(B2914=""),B2914*E2914)</f>
        <v/>
      </c>
      <c r="H2914" s="14" t="str" cm="1">
        <f t="array" ref="H2914">_xlfn.IFS(BR_standardformat!G2917="","",COUNTIF(tabel_7!A2945:A3927,BR_standardformat!G2917)=0,BR_standardformat!G2917,COUNTIF(tabel_7!A2945:A3927,BR_standardformat!G2917)&gt;0,"")</f>
        <v/>
      </c>
      <c r="I2914" t="str">
        <f t="shared" si="45"/>
        <v/>
      </c>
    </row>
    <row r="2915" spans="1:9" x14ac:dyDescent="0.25">
      <c r="A2915" s="14" t="str" cm="1">
        <f t="array" ref="A2915">_xlfn.IFS(BR_standardformat!G2918="","",COUNTIF(tabel_7!A2915:A3928,BR_standardformat!G2918)=0,BR_standardformat!G2918,COUNTIF(tabel_7!A2915:A3928,BR_standardformat!G2918)&gt;0,"")</f>
        <v/>
      </c>
      <c r="B2915" s="14" t="str">
        <f>IF(NOT(A2915=""),BR_standardformat!R2918,"")</f>
        <v/>
      </c>
      <c r="E2915" s="21" t="str" cm="1">
        <f t="array" ref="E2915">_xlfn.IFS(C2915="","",D2915="","",A2915="","",NOT(A2915=""),VLOOKUP(_xlfn.CONCAT(C2915,", ",D2915),pg!$C$2:$D$38,2,FALSE))</f>
        <v/>
      </c>
      <c r="F2915" s="21" t="str" cm="1">
        <f t="array" ref="F2915">_xlfn.IFS(C2915="","",D2915="","",A2915="","",NOT(B2915=""),B2915*E2915)</f>
        <v/>
      </c>
      <c r="H2915" s="14" t="str" cm="1">
        <f t="array" ref="H2915">_xlfn.IFS(BR_standardformat!G2918="","",COUNTIF(tabel_7!A2946:A3928,BR_standardformat!G2918)=0,BR_standardformat!G2918,COUNTIF(tabel_7!A2946:A3928,BR_standardformat!G2918)&gt;0,"")</f>
        <v/>
      </c>
      <c r="I2915" t="str">
        <f t="shared" si="45"/>
        <v/>
      </c>
    </row>
    <row r="2916" spans="1:9" x14ac:dyDescent="0.25">
      <c r="A2916" s="14" t="str" cm="1">
        <f t="array" ref="A2916">_xlfn.IFS(BR_standardformat!G2919="","",COUNTIF(tabel_7!A2916:A3929,BR_standardformat!G2919)=0,BR_standardformat!G2919,COUNTIF(tabel_7!A2916:A3929,BR_standardformat!G2919)&gt;0,"")</f>
        <v/>
      </c>
      <c r="B2916" s="14" t="str">
        <f>IF(NOT(A2916=""),BR_standardformat!R2919,"")</f>
        <v/>
      </c>
      <c r="E2916" s="21" t="str" cm="1">
        <f t="array" ref="E2916">_xlfn.IFS(C2916="","",D2916="","",A2916="","",NOT(A2916=""),VLOOKUP(_xlfn.CONCAT(C2916,", ",D2916),pg!$C$2:$D$38,2,FALSE))</f>
        <v/>
      </c>
      <c r="F2916" s="21" t="str" cm="1">
        <f t="array" ref="F2916">_xlfn.IFS(C2916="","",D2916="","",A2916="","",NOT(B2916=""),B2916*E2916)</f>
        <v/>
      </c>
      <c r="H2916" s="14" t="str" cm="1">
        <f t="array" ref="H2916">_xlfn.IFS(BR_standardformat!G2919="","",COUNTIF(tabel_7!A2947:A3929,BR_standardformat!G2919)=0,BR_standardformat!G2919,COUNTIF(tabel_7!A2947:A3929,BR_standardformat!G2919)&gt;0,"")</f>
        <v/>
      </c>
      <c r="I2916" t="str">
        <f t="shared" si="45"/>
        <v/>
      </c>
    </row>
    <row r="2917" spans="1:9" x14ac:dyDescent="0.25">
      <c r="A2917" s="14" t="str" cm="1">
        <f t="array" ref="A2917">_xlfn.IFS(BR_standardformat!G2920="","",COUNTIF(tabel_7!A2917:A3930,BR_standardformat!G2920)=0,BR_standardformat!G2920,COUNTIF(tabel_7!A2917:A3930,BR_standardformat!G2920)&gt;0,"")</f>
        <v/>
      </c>
      <c r="B2917" s="14" t="str">
        <f>IF(NOT(A2917=""),BR_standardformat!R2920,"")</f>
        <v/>
      </c>
      <c r="E2917" s="21" t="str" cm="1">
        <f t="array" ref="E2917">_xlfn.IFS(C2917="","",D2917="","",A2917="","",NOT(A2917=""),VLOOKUP(_xlfn.CONCAT(C2917,", ",D2917),pg!$C$2:$D$38,2,FALSE))</f>
        <v/>
      </c>
      <c r="F2917" s="21" t="str" cm="1">
        <f t="array" ref="F2917">_xlfn.IFS(C2917="","",D2917="","",A2917="","",NOT(B2917=""),B2917*E2917)</f>
        <v/>
      </c>
      <c r="H2917" s="14" t="str" cm="1">
        <f t="array" ref="H2917">_xlfn.IFS(BR_standardformat!G2920="","",COUNTIF(tabel_7!A2948:A3930,BR_standardformat!G2920)=0,BR_standardformat!G2920,COUNTIF(tabel_7!A2948:A3930,BR_standardformat!G2920)&gt;0,"")</f>
        <v/>
      </c>
      <c r="I2917" t="str">
        <f t="shared" si="45"/>
        <v/>
      </c>
    </row>
    <row r="2918" spans="1:9" x14ac:dyDescent="0.25">
      <c r="A2918" s="14" t="str" cm="1">
        <f t="array" ref="A2918">_xlfn.IFS(BR_standardformat!G2921="","",COUNTIF(tabel_7!A2918:A3931,BR_standardformat!G2921)=0,BR_standardformat!G2921,COUNTIF(tabel_7!A2918:A3931,BR_standardformat!G2921)&gt;0,"")</f>
        <v/>
      </c>
      <c r="B2918" s="14" t="str">
        <f>IF(NOT(A2918=""),BR_standardformat!R2921,"")</f>
        <v/>
      </c>
      <c r="E2918" s="21" t="str" cm="1">
        <f t="array" ref="E2918">_xlfn.IFS(C2918="","",D2918="","",A2918="","",NOT(A2918=""),VLOOKUP(_xlfn.CONCAT(C2918,", ",D2918),pg!$C$2:$D$38,2,FALSE))</f>
        <v/>
      </c>
      <c r="F2918" s="21" t="str" cm="1">
        <f t="array" ref="F2918">_xlfn.IFS(C2918="","",D2918="","",A2918="","",NOT(B2918=""),B2918*E2918)</f>
        <v/>
      </c>
      <c r="H2918" s="14" t="str" cm="1">
        <f t="array" ref="H2918">_xlfn.IFS(BR_standardformat!G2921="","",COUNTIF(tabel_7!A2949:A3931,BR_standardformat!G2921)=0,BR_standardformat!G2921,COUNTIF(tabel_7!A2949:A3931,BR_standardformat!G2921)&gt;0,"")</f>
        <v/>
      </c>
      <c r="I2918" t="str">
        <f t="shared" si="45"/>
        <v/>
      </c>
    </row>
    <row r="2919" spans="1:9" x14ac:dyDescent="0.25">
      <c r="A2919" s="14" t="str" cm="1">
        <f t="array" ref="A2919">_xlfn.IFS(BR_standardformat!G2922="","",COUNTIF(tabel_7!A2919:A3932,BR_standardformat!G2922)=0,BR_standardformat!G2922,COUNTIF(tabel_7!A2919:A3932,BR_standardformat!G2922)&gt;0,"")</f>
        <v/>
      </c>
      <c r="B2919" s="14" t="str">
        <f>IF(NOT(A2919=""),BR_standardformat!R2922,"")</f>
        <v/>
      </c>
      <c r="E2919" s="21" t="str" cm="1">
        <f t="array" ref="E2919">_xlfn.IFS(C2919="","",D2919="","",A2919="","",NOT(A2919=""),VLOOKUP(_xlfn.CONCAT(C2919,", ",D2919),pg!$C$2:$D$38,2,FALSE))</f>
        <v/>
      </c>
      <c r="F2919" s="21" t="str" cm="1">
        <f t="array" ref="F2919">_xlfn.IFS(C2919="","",D2919="","",A2919="","",NOT(B2919=""),B2919*E2919)</f>
        <v/>
      </c>
      <c r="H2919" s="14" t="str" cm="1">
        <f t="array" ref="H2919">_xlfn.IFS(BR_standardformat!G2922="","",COUNTIF(tabel_7!A2950:A3932,BR_standardformat!G2922)=0,BR_standardformat!G2922,COUNTIF(tabel_7!A2950:A3932,BR_standardformat!G2922)&gt;0,"")</f>
        <v/>
      </c>
      <c r="I2919" t="str">
        <f t="shared" si="45"/>
        <v/>
      </c>
    </row>
    <row r="2920" spans="1:9" x14ac:dyDescent="0.25">
      <c r="A2920" s="14" t="str" cm="1">
        <f t="array" ref="A2920">_xlfn.IFS(BR_standardformat!G2923="","",COUNTIF(tabel_7!A2920:A3933,BR_standardformat!G2923)=0,BR_standardformat!G2923,COUNTIF(tabel_7!A2920:A3933,BR_standardformat!G2923)&gt;0,"")</f>
        <v/>
      </c>
      <c r="B2920" s="14" t="str">
        <f>IF(NOT(A2920=""),BR_standardformat!R2923,"")</f>
        <v/>
      </c>
      <c r="E2920" s="21" t="str" cm="1">
        <f t="array" ref="E2920">_xlfn.IFS(C2920="","",D2920="","",A2920="","",NOT(A2920=""),VLOOKUP(_xlfn.CONCAT(C2920,", ",D2920),pg!$C$2:$D$38,2,FALSE))</f>
        <v/>
      </c>
      <c r="F2920" s="21" t="str" cm="1">
        <f t="array" ref="F2920">_xlfn.IFS(C2920="","",D2920="","",A2920="","",NOT(B2920=""),B2920*E2920)</f>
        <v/>
      </c>
      <c r="H2920" s="14" t="str" cm="1">
        <f t="array" ref="H2920">_xlfn.IFS(BR_standardformat!G2923="","",COUNTIF(tabel_7!A2951:A3933,BR_standardformat!G2923)=0,BR_standardformat!G2923,COUNTIF(tabel_7!A2951:A3933,BR_standardformat!G2923)&gt;0,"")</f>
        <v/>
      </c>
      <c r="I2920" t="str">
        <f t="shared" si="45"/>
        <v/>
      </c>
    </row>
    <row r="2921" spans="1:9" x14ac:dyDescent="0.25">
      <c r="A2921" s="14" t="str" cm="1">
        <f t="array" ref="A2921">_xlfn.IFS(BR_standardformat!G2924="","",COUNTIF(tabel_7!A2921:A3934,BR_standardformat!G2924)=0,BR_standardformat!G2924,COUNTIF(tabel_7!A2921:A3934,BR_standardformat!G2924)&gt;0,"")</f>
        <v/>
      </c>
      <c r="B2921" s="14" t="str">
        <f>IF(NOT(A2921=""),BR_standardformat!R2924,"")</f>
        <v/>
      </c>
      <c r="E2921" s="21" t="str" cm="1">
        <f t="array" ref="E2921">_xlfn.IFS(C2921="","",D2921="","",A2921="","",NOT(A2921=""),VLOOKUP(_xlfn.CONCAT(C2921,", ",D2921),pg!$C$2:$D$38,2,FALSE))</f>
        <v/>
      </c>
      <c r="F2921" s="21" t="str" cm="1">
        <f t="array" ref="F2921">_xlfn.IFS(C2921="","",D2921="","",A2921="","",NOT(B2921=""),B2921*E2921)</f>
        <v/>
      </c>
      <c r="H2921" s="14" t="str" cm="1">
        <f t="array" ref="H2921">_xlfn.IFS(BR_standardformat!G2924="","",COUNTIF(tabel_7!A2952:A3934,BR_standardformat!G2924)=0,BR_standardformat!G2924,COUNTIF(tabel_7!A2952:A3934,BR_standardformat!G2924)&gt;0,"")</f>
        <v/>
      </c>
      <c r="I2921" t="str">
        <f t="shared" si="45"/>
        <v/>
      </c>
    </row>
    <row r="2922" spans="1:9" x14ac:dyDescent="0.25">
      <c r="A2922" s="14" t="str" cm="1">
        <f t="array" ref="A2922">_xlfn.IFS(BR_standardformat!G2925="","",COUNTIF(tabel_7!A2922:A3935,BR_standardformat!G2925)=0,BR_standardformat!G2925,COUNTIF(tabel_7!A2922:A3935,BR_standardformat!G2925)&gt;0,"")</f>
        <v/>
      </c>
      <c r="B2922" s="14" t="str">
        <f>IF(NOT(A2922=""),BR_standardformat!R2925,"")</f>
        <v/>
      </c>
      <c r="E2922" s="21" t="str" cm="1">
        <f t="array" ref="E2922">_xlfn.IFS(C2922="","",D2922="","",A2922="","",NOT(A2922=""),VLOOKUP(_xlfn.CONCAT(C2922,", ",D2922),pg!$C$2:$D$38,2,FALSE))</f>
        <v/>
      </c>
      <c r="F2922" s="21" t="str" cm="1">
        <f t="array" ref="F2922">_xlfn.IFS(C2922="","",D2922="","",A2922="","",NOT(B2922=""),B2922*E2922)</f>
        <v/>
      </c>
      <c r="H2922" s="14" t="str" cm="1">
        <f t="array" ref="H2922">_xlfn.IFS(BR_standardformat!G2925="","",COUNTIF(tabel_7!A2953:A3935,BR_standardformat!G2925)=0,BR_standardformat!G2925,COUNTIF(tabel_7!A2953:A3935,BR_standardformat!G2925)&gt;0,"")</f>
        <v/>
      </c>
      <c r="I2922" t="str">
        <f t="shared" si="45"/>
        <v/>
      </c>
    </row>
    <row r="2923" spans="1:9" x14ac:dyDescent="0.25">
      <c r="A2923" s="14" t="str" cm="1">
        <f t="array" ref="A2923">_xlfn.IFS(BR_standardformat!G2926="","",COUNTIF(tabel_7!A2923:A3936,BR_standardformat!G2926)=0,BR_standardformat!G2926,COUNTIF(tabel_7!A2923:A3936,BR_standardformat!G2926)&gt;0,"")</f>
        <v/>
      </c>
      <c r="B2923" s="14" t="str">
        <f>IF(NOT(A2923=""),BR_standardformat!R2926,"")</f>
        <v/>
      </c>
      <c r="E2923" s="21" t="str" cm="1">
        <f t="array" ref="E2923">_xlfn.IFS(C2923="","",D2923="","",A2923="","",NOT(A2923=""),VLOOKUP(_xlfn.CONCAT(C2923,", ",D2923),pg!$C$2:$D$38,2,FALSE))</f>
        <v/>
      </c>
      <c r="F2923" s="21" t="str" cm="1">
        <f t="array" ref="F2923">_xlfn.IFS(C2923="","",D2923="","",A2923="","",NOT(B2923=""),B2923*E2923)</f>
        <v/>
      </c>
      <c r="H2923" s="14" t="str" cm="1">
        <f t="array" ref="H2923">_xlfn.IFS(BR_standardformat!G2926="","",COUNTIF(tabel_7!A2954:A3936,BR_standardformat!G2926)=0,BR_standardformat!G2926,COUNTIF(tabel_7!A2954:A3936,BR_standardformat!G2926)&gt;0,"")</f>
        <v/>
      </c>
      <c r="I2923" t="str">
        <f t="shared" si="45"/>
        <v/>
      </c>
    </row>
    <row r="2924" spans="1:9" x14ac:dyDescent="0.25">
      <c r="A2924" s="14" t="str" cm="1">
        <f t="array" ref="A2924">_xlfn.IFS(BR_standardformat!G2927="","",COUNTIF(tabel_7!A2924:A3937,BR_standardformat!G2927)=0,BR_standardformat!G2927,COUNTIF(tabel_7!A2924:A3937,BR_standardformat!G2927)&gt;0,"")</f>
        <v/>
      </c>
      <c r="B2924" s="14" t="str">
        <f>IF(NOT(A2924=""),BR_standardformat!R2927,"")</f>
        <v/>
      </c>
      <c r="E2924" s="21" t="str" cm="1">
        <f t="array" ref="E2924">_xlfn.IFS(C2924="","",D2924="","",A2924="","",NOT(A2924=""),VLOOKUP(_xlfn.CONCAT(C2924,", ",D2924),pg!$C$2:$D$38,2,FALSE))</f>
        <v/>
      </c>
      <c r="F2924" s="21" t="str" cm="1">
        <f t="array" ref="F2924">_xlfn.IFS(C2924="","",D2924="","",A2924="","",NOT(B2924=""),B2924*E2924)</f>
        <v/>
      </c>
      <c r="H2924" s="14" t="str" cm="1">
        <f t="array" ref="H2924">_xlfn.IFS(BR_standardformat!G2927="","",COUNTIF(tabel_7!A2955:A3937,BR_standardformat!G2927)=0,BR_standardformat!G2927,COUNTIF(tabel_7!A2955:A3937,BR_standardformat!G2927)&gt;0,"")</f>
        <v/>
      </c>
      <c r="I2924" t="str">
        <f t="shared" si="45"/>
        <v/>
      </c>
    </row>
    <row r="2925" spans="1:9" x14ac:dyDescent="0.25">
      <c r="A2925" s="14" t="str" cm="1">
        <f t="array" ref="A2925">_xlfn.IFS(BR_standardformat!G2928="","",COUNTIF(tabel_7!A2925:A3938,BR_standardformat!G2928)=0,BR_standardformat!G2928,COUNTIF(tabel_7!A2925:A3938,BR_standardformat!G2928)&gt;0,"")</f>
        <v/>
      </c>
      <c r="B2925" s="14" t="str">
        <f>IF(NOT(A2925=""),BR_standardformat!R2928,"")</f>
        <v/>
      </c>
      <c r="E2925" s="21" t="str" cm="1">
        <f t="array" ref="E2925">_xlfn.IFS(C2925="","",D2925="","",A2925="","",NOT(A2925=""),VLOOKUP(_xlfn.CONCAT(C2925,", ",D2925),pg!$C$2:$D$38,2,FALSE))</f>
        <v/>
      </c>
      <c r="F2925" s="21" t="str" cm="1">
        <f t="array" ref="F2925">_xlfn.IFS(C2925="","",D2925="","",A2925="","",NOT(B2925=""),B2925*E2925)</f>
        <v/>
      </c>
      <c r="H2925" s="14" t="str" cm="1">
        <f t="array" ref="H2925">_xlfn.IFS(BR_standardformat!G2928="","",COUNTIF(tabel_7!A2956:A3938,BR_standardformat!G2928)=0,BR_standardformat!G2928,COUNTIF(tabel_7!A2956:A3938,BR_standardformat!G2928)&gt;0,"")</f>
        <v/>
      </c>
      <c r="I2925" t="str">
        <f t="shared" si="45"/>
        <v/>
      </c>
    </row>
    <row r="2926" spans="1:9" x14ac:dyDescent="0.25">
      <c r="A2926" s="14" t="str" cm="1">
        <f t="array" ref="A2926">_xlfn.IFS(BR_standardformat!G2929="","",COUNTIF(tabel_7!A2926:A3939,BR_standardformat!G2929)=0,BR_standardformat!G2929,COUNTIF(tabel_7!A2926:A3939,BR_standardformat!G2929)&gt;0,"")</f>
        <v/>
      </c>
      <c r="B2926" s="14" t="str">
        <f>IF(NOT(A2926=""),BR_standardformat!R2929,"")</f>
        <v/>
      </c>
      <c r="E2926" s="21" t="str" cm="1">
        <f t="array" ref="E2926">_xlfn.IFS(C2926="","",D2926="","",A2926="","",NOT(A2926=""),VLOOKUP(_xlfn.CONCAT(C2926,", ",D2926),pg!$C$2:$D$38,2,FALSE))</f>
        <v/>
      </c>
      <c r="F2926" s="21" t="str" cm="1">
        <f t="array" ref="F2926">_xlfn.IFS(C2926="","",D2926="","",A2926="","",NOT(B2926=""),B2926*E2926)</f>
        <v/>
      </c>
      <c r="H2926" s="14" t="str" cm="1">
        <f t="array" ref="H2926">_xlfn.IFS(BR_standardformat!G2929="","",COUNTIF(tabel_7!A2957:A3939,BR_standardformat!G2929)=0,BR_standardformat!G2929,COUNTIF(tabel_7!A2957:A3939,BR_standardformat!G2929)&gt;0,"")</f>
        <v/>
      </c>
      <c r="I2926" t="str">
        <f t="shared" si="45"/>
        <v/>
      </c>
    </row>
    <row r="2927" spans="1:9" x14ac:dyDescent="0.25">
      <c r="A2927" s="14" t="str" cm="1">
        <f t="array" ref="A2927">_xlfn.IFS(BR_standardformat!G2930="","",COUNTIF(tabel_7!A2927:A3940,BR_standardformat!G2930)=0,BR_standardformat!G2930,COUNTIF(tabel_7!A2927:A3940,BR_standardformat!G2930)&gt;0,"")</f>
        <v/>
      </c>
      <c r="B2927" s="14" t="str">
        <f>IF(NOT(A2927=""),BR_standardformat!R2930,"")</f>
        <v/>
      </c>
      <c r="E2927" s="21" t="str" cm="1">
        <f t="array" ref="E2927">_xlfn.IFS(C2927="","",D2927="","",A2927="","",NOT(A2927=""),VLOOKUP(_xlfn.CONCAT(C2927,", ",D2927),pg!$C$2:$D$38,2,FALSE))</f>
        <v/>
      </c>
      <c r="F2927" s="21" t="str" cm="1">
        <f t="array" ref="F2927">_xlfn.IFS(C2927="","",D2927="","",A2927="","",NOT(B2927=""),B2927*E2927)</f>
        <v/>
      </c>
      <c r="H2927" s="14" t="str" cm="1">
        <f t="array" ref="H2927">_xlfn.IFS(BR_standardformat!G2930="","",COUNTIF(tabel_7!A2958:A3940,BR_standardformat!G2930)=0,BR_standardformat!G2930,COUNTIF(tabel_7!A2958:A3940,BR_standardformat!G2930)&gt;0,"")</f>
        <v/>
      </c>
      <c r="I2927" t="str">
        <f t="shared" si="45"/>
        <v/>
      </c>
    </row>
    <row r="2928" spans="1:9" x14ac:dyDescent="0.25">
      <c r="A2928" s="14" t="str" cm="1">
        <f t="array" ref="A2928">_xlfn.IFS(BR_standardformat!G2931="","",COUNTIF(tabel_7!A2928:A3941,BR_standardformat!G2931)=0,BR_standardformat!G2931,COUNTIF(tabel_7!A2928:A3941,BR_standardformat!G2931)&gt;0,"")</f>
        <v/>
      </c>
      <c r="B2928" s="14" t="str">
        <f>IF(NOT(A2928=""),BR_standardformat!R2931,"")</f>
        <v/>
      </c>
      <c r="E2928" s="21" t="str" cm="1">
        <f t="array" ref="E2928">_xlfn.IFS(C2928="","",D2928="","",A2928="","",NOT(A2928=""),VLOOKUP(_xlfn.CONCAT(C2928,", ",D2928),pg!$C$2:$D$38,2,FALSE))</f>
        <v/>
      </c>
      <c r="F2928" s="21" t="str" cm="1">
        <f t="array" ref="F2928">_xlfn.IFS(C2928="","",D2928="","",A2928="","",NOT(B2928=""),B2928*E2928)</f>
        <v/>
      </c>
      <c r="H2928" s="14" t="str" cm="1">
        <f t="array" ref="H2928">_xlfn.IFS(BR_standardformat!G2931="","",COUNTIF(tabel_7!A2959:A3941,BR_standardformat!G2931)=0,BR_standardformat!G2931,COUNTIF(tabel_7!A2959:A3941,BR_standardformat!G2931)&gt;0,"")</f>
        <v/>
      </c>
      <c r="I2928" t="str">
        <f t="shared" si="45"/>
        <v/>
      </c>
    </row>
    <row r="2929" spans="1:9" x14ac:dyDescent="0.25">
      <c r="A2929" s="14" t="str" cm="1">
        <f t="array" ref="A2929">_xlfn.IFS(BR_standardformat!G2932="","",COUNTIF(tabel_7!A2929:A3942,BR_standardformat!G2932)=0,BR_standardformat!G2932,COUNTIF(tabel_7!A2929:A3942,BR_standardformat!G2932)&gt;0,"")</f>
        <v/>
      </c>
      <c r="B2929" s="14" t="str">
        <f>IF(NOT(A2929=""),BR_standardformat!R2932,"")</f>
        <v/>
      </c>
      <c r="E2929" s="21" t="str" cm="1">
        <f t="array" ref="E2929">_xlfn.IFS(C2929="","",D2929="","",A2929="","",NOT(A2929=""),VLOOKUP(_xlfn.CONCAT(C2929,", ",D2929),pg!$C$2:$D$38,2,FALSE))</f>
        <v/>
      </c>
      <c r="F2929" s="21" t="str" cm="1">
        <f t="array" ref="F2929">_xlfn.IFS(C2929="","",D2929="","",A2929="","",NOT(B2929=""),B2929*E2929)</f>
        <v/>
      </c>
      <c r="H2929" s="14" t="str" cm="1">
        <f t="array" ref="H2929">_xlfn.IFS(BR_standardformat!G2932="","",COUNTIF(tabel_7!A2960:A3942,BR_standardformat!G2932)=0,BR_standardformat!G2932,COUNTIF(tabel_7!A2960:A3942,BR_standardformat!G2932)&gt;0,"")</f>
        <v/>
      </c>
      <c r="I2929" t="str">
        <f t="shared" si="45"/>
        <v/>
      </c>
    </row>
    <row r="2930" spans="1:9" x14ac:dyDescent="0.25">
      <c r="A2930" s="14" t="str" cm="1">
        <f t="array" ref="A2930">_xlfn.IFS(BR_standardformat!G2933="","",COUNTIF(tabel_7!A2930:A3943,BR_standardformat!G2933)=0,BR_standardformat!G2933,COUNTIF(tabel_7!A2930:A3943,BR_standardformat!G2933)&gt;0,"")</f>
        <v/>
      </c>
      <c r="B2930" s="14" t="str">
        <f>IF(NOT(A2930=""),BR_standardformat!R2933,"")</f>
        <v/>
      </c>
      <c r="E2930" s="21" t="str" cm="1">
        <f t="array" ref="E2930">_xlfn.IFS(C2930="","",D2930="","",A2930="","",NOT(A2930=""),VLOOKUP(_xlfn.CONCAT(C2930,", ",D2930),pg!$C$2:$D$38,2,FALSE))</f>
        <v/>
      </c>
      <c r="F2930" s="21" t="str" cm="1">
        <f t="array" ref="F2930">_xlfn.IFS(C2930="","",D2930="","",A2930="","",NOT(B2930=""),B2930*E2930)</f>
        <v/>
      </c>
      <c r="H2930" s="14" t="str" cm="1">
        <f t="array" ref="H2930">_xlfn.IFS(BR_standardformat!G2933="","",COUNTIF(tabel_7!A2961:A3943,BR_standardformat!G2933)=0,BR_standardformat!G2933,COUNTIF(tabel_7!A2961:A3943,BR_standardformat!G2933)&gt;0,"")</f>
        <v/>
      </c>
      <c r="I2930" t="str">
        <f t="shared" si="45"/>
        <v/>
      </c>
    </row>
    <row r="2931" spans="1:9" x14ac:dyDescent="0.25">
      <c r="A2931" s="14" t="str" cm="1">
        <f t="array" ref="A2931">_xlfn.IFS(BR_standardformat!G2934="","",COUNTIF(tabel_7!A2931:A3944,BR_standardformat!G2934)=0,BR_standardformat!G2934,COUNTIF(tabel_7!A2931:A3944,BR_standardformat!G2934)&gt;0,"")</f>
        <v/>
      </c>
      <c r="B2931" s="14" t="str">
        <f>IF(NOT(A2931=""),BR_standardformat!R2934,"")</f>
        <v/>
      </c>
      <c r="E2931" s="21" t="str" cm="1">
        <f t="array" ref="E2931">_xlfn.IFS(C2931="","",D2931="","",A2931="","",NOT(A2931=""),VLOOKUP(_xlfn.CONCAT(C2931,", ",D2931),pg!$C$2:$D$38,2,FALSE))</f>
        <v/>
      </c>
      <c r="F2931" s="21" t="str" cm="1">
        <f t="array" ref="F2931">_xlfn.IFS(C2931="","",D2931="","",A2931="","",NOT(B2931=""),B2931*E2931)</f>
        <v/>
      </c>
      <c r="H2931" s="14" t="str" cm="1">
        <f t="array" ref="H2931">_xlfn.IFS(BR_standardformat!G2934="","",COUNTIF(tabel_7!A2962:A3944,BR_standardformat!G2934)=0,BR_standardformat!G2934,COUNTIF(tabel_7!A2962:A3944,BR_standardformat!G2934)&gt;0,"")</f>
        <v/>
      </c>
      <c r="I2931" t="str">
        <f t="shared" si="45"/>
        <v/>
      </c>
    </row>
    <row r="2932" spans="1:9" x14ac:dyDescent="0.25">
      <c r="A2932" s="14" t="str" cm="1">
        <f t="array" ref="A2932">_xlfn.IFS(BR_standardformat!G2935="","",COUNTIF(tabel_7!A2932:A3945,BR_standardformat!G2935)=0,BR_standardformat!G2935,COUNTIF(tabel_7!A2932:A3945,BR_standardformat!G2935)&gt;0,"")</f>
        <v/>
      </c>
      <c r="B2932" s="14" t="str">
        <f>IF(NOT(A2932=""),BR_standardformat!R2935,"")</f>
        <v/>
      </c>
      <c r="E2932" s="21" t="str" cm="1">
        <f t="array" ref="E2932">_xlfn.IFS(C2932="","",D2932="","",A2932="","",NOT(A2932=""),VLOOKUP(_xlfn.CONCAT(C2932,", ",D2932),pg!$C$2:$D$38,2,FALSE))</f>
        <v/>
      </c>
      <c r="F2932" s="21" t="str" cm="1">
        <f t="array" ref="F2932">_xlfn.IFS(C2932="","",D2932="","",A2932="","",NOT(B2932=""),B2932*E2932)</f>
        <v/>
      </c>
      <c r="H2932" s="14" t="str" cm="1">
        <f t="array" ref="H2932">_xlfn.IFS(BR_standardformat!G2935="","",COUNTIF(tabel_7!A2963:A3945,BR_standardformat!G2935)=0,BR_standardformat!G2935,COUNTIF(tabel_7!A2963:A3945,BR_standardformat!G2935)&gt;0,"")</f>
        <v/>
      </c>
      <c r="I2932" t="str">
        <f t="shared" si="45"/>
        <v/>
      </c>
    </row>
    <row r="2933" spans="1:9" x14ac:dyDescent="0.25">
      <c r="A2933" s="14" t="str" cm="1">
        <f t="array" ref="A2933">_xlfn.IFS(BR_standardformat!G2936="","",COUNTIF(tabel_7!A2933:A3946,BR_standardformat!G2936)=0,BR_standardformat!G2936,COUNTIF(tabel_7!A2933:A3946,BR_standardformat!G2936)&gt;0,"")</f>
        <v/>
      </c>
      <c r="B2933" s="14" t="str">
        <f>IF(NOT(A2933=""),BR_standardformat!R2936,"")</f>
        <v/>
      </c>
      <c r="E2933" s="21" t="str" cm="1">
        <f t="array" ref="E2933">_xlfn.IFS(C2933="","",D2933="","",A2933="","",NOT(A2933=""),VLOOKUP(_xlfn.CONCAT(C2933,", ",D2933),pg!$C$2:$D$38,2,FALSE))</f>
        <v/>
      </c>
      <c r="F2933" s="21" t="str" cm="1">
        <f t="array" ref="F2933">_xlfn.IFS(C2933="","",D2933="","",A2933="","",NOT(B2933=""),B2933*E2933)</f>
        <v/>
      </c>
      <c r="H2933" s="14" t="str" cm="1">
        <f t="array" ref="H2933">_xlfn.IFS(BR_standardformat!G2936="","",COUNTIF(tabel_7!A2964:A3946,BR_standardformat!G2936)=0,BR_standardformat!G2936,COUNTIF(tabel_7!A2964:A3946,BR_standardformat!G2936)&gt;0,"")</f>
        <v/>
      </c>
      <c r="I2933" t="str">
        <f t="shared" si="45"/>
        <v/>
      </c>
    </row>
    <row r="2934" spans="1:9" x14ac:dyDescent="0.25">
      <c r="A2934" s="14" t="str" cm="1">
        <f t="array" ref="A2934">_xlfn.IFS(BR_standardformat!G2937="","",COUNTIF(tabel_7!A2934:A3947,BR_standardformat!G2937)=0,BR_standardformat!G2937,COUNTIF(tabel_7!A2934:A3947,BR_standardformat!G2937)&gt;0,"")</f>
        <v/>
      </c>
      <c r="B2934" s="14" t="str">
        <f>IF(NOT(A2934=""),BR_standardformat!R2937,"")</f>
        <v/>
      </c>
      <c r="E2934" s="21" t="str" cm="1">
        <f t="array" ref="E2934">_xlfn.IFS(C2934="","",D2934="","",A2934="","",NOT(A2934=""),VLOOKUP(_xlfn.CONCAT(C2934,", ",D2934),pg!$C$2:$D$38,2,FALSE))</f>
        <v/>
      </c>
      <c r="F2934" s="21" t="str" cm="1">
        <f t="array" ref="F2934">_xlfn.IFS(C2934="","",D2934="","",A2934="","",NOT(B2934=""),B2934*E2934)</f>
        <v/>
      </c>
      <c r="H2934" s="14" t="str" cm="1">
        <f t="array" ref="H2934">_xlfn.IFS(BR_standardformat!G2937="","",COUNTIF(tabel_7!A2965:A3947,BR_standardformat!G2937)=0,BR_standardformat!G2937,COUNTIF(tabel_7!A2965:A3947,BR_standardformat!G2937)&gt;0,"")</f>
        <v/>
      </c>
      <c r="I2934" t="str">
        <f t="shared" si="45"/>
        <v/>
      </c>
    </row>
    <row r="2935" spans="1:9" x14ac:dyDescent="0.25">
      <c r="A2935" s="14" t="str" cm="1">
        <f t="array" ref="A2935">_xlfn.IFS(BR_standardformat!G2938="","",COUNTIF(tabel_7!A2935:A3948,BR_standardformat!G2938)=0,BR_standardformat!G2938,COUNTIF(tabel_7!A2935:A3948,BR_standardformat!G2938)&gt;0,"")</f>
        <v/>
      </c>
      <c r="B2935" s="14" t="str">
        <f>IF(NOT(A2935=""),BR_standardformat!R2938,"")</f>
        <v/>
      </c>
      <c r="E2935" s="21" t="str" cm="1">
        <f t="array" ref="E2935">_xlfn.IFS(C2935="","",D2935="","",A2935="","",NOT(A2935=""),VLOOKUP(_xlfn.CONCAT(C2935,", ",D2935),pg!$C$2:$D$38,2,FALSE))</f>
        <v/>
      </c>
      <c r="F2935" s="21" t="str" cm="1">
        <f t="array" ref="F2935">_xlfn.IFS(C2935="","",D2935="","",A2935="","",NOT(B2935=""),B2935*E2935)</f>
        <v/>
      </c>
      <c r="H2935" s="14" t="str" cm="1">
        <f t="array" ref="H2935">_xlfn.IFS(BR_standardformat!G2938="","",COUNTIF(tabel_7!A2966:A3948,BR_standardformat!G2938)=0,BR_standardformat!G2938,COUNTIF(tabel_7!A2966:A3948,BR_standardformat!G2938)&gt;0,"")</f>
        <v/>
      </c>
      <c r="I2935" t="str">
        <f t="shared" si="45"/>
        <v/>
      </c>
    </row>
    <row r="2936" spans="1:9" x14ac:dyDescent="0.25">
      <c r="A2936" s="14" t="str" cm="1">
        <f t="array" ref="A2936">_xlfn.IFS(BR_standardformat!G2939="","",COUNTIF(tabel_7!A2936:A3949,BR_standardformat!G2939)=0,BR_standardformat!G2939,COUNTIF(tabel_7!A2936:A3949,BR_standardformat!G2939)&gt;0,"")</f>
        <v/>
      </c>
      <c r="B2936" s="14" t="str">
        <f>IF(NOT(A2936=""),BR_standardformat!R2939,"")</f>
        <v/>
      </c>
      <c r="E2936" s="21" t="str" cm="1">
        <f t="array" ref="E2936">_xlfn.IFS(C2936="","",D2936="","",A2936="","",NOT(A2936=""),VLOOKUP(_xlfn.CONCAT(C2936,", ",D2936),pg!$C$2:$D$38,2,FALSE))</f>
        <v/>
      </c>
      <c r="F2936" s="21" t="str" cm="1">
        <f t="array" ref="F2936">_xlfn.IFS(C2936="","",D2936="","",A2936="","",NOT(B2936=""),B2936*E2936)</f>
        <v/>
      </c>
      <c r="H2936" s="14" t="str" cm="1">
        <f t="array" ref="H2936">_xlfn.IFS(BR_standardformat!G2939="","",COUNTIF(tabel_7!A2967:A3949,BR_standardformat!G2939)=0,BR_standardformat!G2939,COUNTIF(tabel_7!A2967:A3949,BR_standardformat!G2939)&gt;0,"")</f>
        <v/>
      </c>
      <c r="I2936" t="str">
        <f t="shared" si="45"/>
        <v/>
      </c>
    </row>
    <row r="2937" spans="1:9" x14ac:dyDescent="0.25">
      <c r="A2937" s="14" t="str" cm="1">
        <f t="array" ref="A2937">_xlfn.IFS(BR_standardformat!G2940="","",COUNTIF(tabel_7!A2937:A3950,BR_standardformat!G2940)=0,BR_standardformat!G2940,COUNTIF(tabel_7!A2937:A3950,BR_standardformat!G2940)&gt;0,"")</f>
        <v/>
      </c>
      <c r="B2937" s="14" t="str">
        <f>IF(NOT(A2937=""),BR_standardformat!R2940,"")</f>
        <v/>
      </c>
      <c r="E2937" s="21" t="str" cm="1">
        <f t="array" ref="E2937">_xlfn.IFS(C2937="","",D2937="","",A2937="","",NOT(A2937=""),VLOOKUP(_xlfn.CONCAT(C2937,", ",D2937),pg!$C$2:$D$38,2,FALSE))</f>
        <v/>
      </c>
      <c r="F2937" s="21" t="str" cm="1">
        <f t="array" ref="F2937">_xlfn.IFS(C2937="","",D2937="","",A2937="","",NOT(B2937=""),B2937*E2937)</f>
        <v/>
      </c>
      <c r="H2937" s="14" t="str" cm="1">
        <f t="array" ref="H2937">_xlfn.IFS(BR_standardformat!G2940="","",COUNTIF(tabel_7!A2968:A3950,BR_standardformat!G2940)=0,BR_standardformat!G2940,COUNTIF(tabel_7!A2968:A3950,BR_standardformat!G2940)&gt;0,"")</f>
        <v/>
      </c>
      <c r="I2937" t="str">
        <f t="shared" si="45"/>
        <v/>
      </c>
    </row>
    <row r="2938" spans="1:9" x14ac:dyDescent="0.25">
      <c r="A2938" s="14" t="str" cm="1">
        <f t="array" ref="A2938">_xlfn.IFS(BR_standardformat!G2941="","",COUNTIF(tabel_7!A2938:A3951,BR_standardformat!G2941)=0,BR_standardformat!G2941,COUNTIF(tabel_7!A2938:A3951,BR_standardformat!G2941)&gt;0,"")</f>
        <v/>
      </c>
      <c r="B2938" s="14" t="str">
        <f>IF(NOT(A2938=""),BR_standardformat!R2941,"")</f>
        <v/>
      </c>
      <c r="E2938" s="21" t="str" cm="1">
        <f t="array" ref="E2938">_xlfn.IFS(C2938="","",D2938="","",A2938="","",NOT(A2938=""),VLOOKUP(_xlfn.CONCAT(C2938,", ",D2938),pg!$C$2:$D$38,2,FALSE))</f>
        <v/>
      </c>
      <c r="F2938" s="21" t="str" cm="1">
        <f t="array" ref="F2938">_xlfn.IFS(C2938="","",D2938="","",A2938="","",NOT(B2938=""),B2938*E2938)</f>
        <v/>
      </c>
      <c r="H2938" s="14" t="str" cm="1">
        <f t="array" ref="H2938">_xlfn.IFS(BR_standardformat!G2941="","",COUNTIF(tabel_7!A2969:A3951,BR_standardformat!G2941)=0,BR_standardformat!G2941,COUNTIF(tabel_7!A2969:A3951,BR_standardformat!G2941)&gt;0,"")</f>
        <v/>
      </c>
      <c r="I2938" t="str">
        <f t="shared" si="45"/>
        <v/>
      </c>
    </row>
    <row r="2939" spans="1:9" x14ac:dyDescent="0.25">
      <c r="A2939" s="14" t="str" cm="1">
        <f t="array" ref="A2939">_xlfn.IFS(BR_standardformat!G2942="","",COUNTIF(tabel_7!A2939:A3952,BR_standardformat!G2942)=0,BR_standardformat!G2942,COUNTIF(tabel_7!A2939:A3952,BR_standardformat!G2942)&gt;0,"")</f>
        <v/>
      </c>
      <c r="B2939" s="14" t="str">
        <f>IF(NOT(A2939=""),BR_standardformat!R2942,"")</f>
        <v/>
      </c>
      <c r="E2939" s="21" t="str" cm="1">
        <f t="array" ref="E2939">_xlfn.IFS(C2939="","",D2939="","",A2939="","",NOT(A2939=""),VLOOKUP(_xlfn.CONCAT(C2939,", ",D2939),pg!$C$2:$D$38,2,FALSE))</f>
        <v/>
      </c>
      <c r="F2939" s="21" t="str" cm="1">
        <f t="array" ref="F2939">_xlfn.IFS(C2939="","",D2939="","",A2939="","",NOT(B2939=""),B2939*E2939)</f>
        <v/>
      </c>
      <c r="H2939" s="14" t="str" cm="1">
        <f t="array" ref="H2939">_xlfn.IFS(BR_standardformat!G2942="","",COUNTIF(tabel_7!A2970:A3952,BR_standardformat!G2942)=0,BR_standardformat!G2942,COUNTIF(tabel_7!A2970:A3952,BR_standardformat!G2942)&gt;0,"")</f>
        <v/>
      </c>
      <c r="I2939" t="str">
        <f t="shared" si="45"/>
        <v/>
      </c>
    </row>
    <row r="2940" spans="1:9" x14ac:dyDescent="0.25">
      <c r="A2940" s="14" t="str" cm="1">
        <f t="array" ref="A2940">_xlfn.IFS(BR_standardformat!G2943="","",COUNTIF(tabel_7!A2940:A3953,BR_standardformat!G2943)=0,BR_standardformat!G2943,COUNTIF(tabel_7!A2940:A3953,BR_standardformat!G2943)&gt;0,"")</f>
        <v/>
      </c>
      <c r="B2940" s="14" t="str">
        <f>IF(NOT(A2940=""),BR_standardformat!R2943,"")</f>
        <v/>
      </c>
      <c r="E2940" s="21" t="str" cm="1">
        <f t="array" ref="E2940">_xlfn.IFS(C2940="","",D2940="","",A2940="","",NOT(A2940=""),VLOOKUP(_xlfn.CONCAT(C2940,", ",D2940),pg!$C$2:$D$38,2,FALSE))</f>
        <v/>
      </c>
      <c r="F2940" s="21" t="str" cm="1">
        <f t="array" ref="F2940">_xlfn.IFS(C2940="","",D2940="","",A2940="","",NOT(B2940=""),B2940*E2940)</f>
        <v/>
      </c>
      <c r="H2940" s="14" t="str" cm="1">
        <f t="array" ref="H2940">_xlfn.IFS(BR_standardformat!G2943="","",COUNTIF(tabel_7!A2971:A3953,BR_standardformat!G2943)=0,BR_standardformat!G2943,COUNTIF(tabel_7!A2971:A3953,BR_standardformat!G2943)&gt;0,"")</f>
        <v/>
      </c>
      <c r="I2940" t="str">
        <f t="shared" si="45"/>
        <v/>
      </c>
    </row>
    <row r="2941" spans="1:9" x14ac:dyDescent="0.25">
      <c r="A2941" s="14" t="str" cm="1">
        <f t="array" ref="A2941">_xlfn.IFS(BR_standardformat!G2944="","",COUNTIF(tabel_7!A2941:A3954,BR_standardformat!G2944)=0,BR_standardformat!G2944,COUNTIF(tabel_7!A2941:A3954,BR_standardformat!G2944)&gt;0,"")</f>
        <v/>
      </c>
      <c r="B2941" s="14" t="str">
        <f>IF(NOT(A2941=""),BR_standardformat!R2944,"")</f>
        <v/>
      </c>
      <c r="E2941" s="21" t="str" cm="1">
        <f t="array" ref="E2941">_xlfn.IFS(C2941="","",D2941="","",A2941="","",NOT(A2941=""),VLOOKUP(_xlfn.CONCAT(C2941,", ",D2941),pg!$C$2:$D$38,2,FALSE))</f>
        <v/>
      </c>
      <c r="F2941" s="21" t="str" cm="1">
        <f t="array" ref="F2941">_xlfn.IFS(C2941="","",D2941="","",A2941="","",NOT(B2941=""),B2941*E2941)</f>
        <v/>
      </c>
      <c r="H2941" s="14" t="str" cm="1">
        <f t="array" ref="H2941">_xlfn.IFS(BR_standardformat!G2944="","",COUNTIF(tabel_7!A2972:A3954,BR_standardformat!G2944)=0,BR_standardformat!G2944,COUNTIF(tabel_7!A2972:A3954,BR_standardformat!G2944)&gt;0,"")</f>
        <v/>
      </c>
      <c r="I2941" t="str">
        <f t="shared" si="45"/>
        <v/>
      </c>
    </row>
    <row r="2942" spans="1:9" x14ac:dyDescent="0.25">
      <c r="A2942" s="14" t="str" cm="1">
        <f t="array" ref="A2942">_xlfn.IFS(BR_standardformat!G2945="","",COUNTIF(tabel_7!A2942:A3955,BR_standardformat!G2945)=0,BR_standardformat!G2945,COUNTIF(tabel_7!A2942:A3955,BR_standardformat!G2945)&gt;0,"")</f>
        <v/>
      </c>
      <c r="B2942" s="14" t="str">
        <f>IF(NOT(A2942=""),BR_standardformat!R2945,"")</f>
        <v/>
      </c>
      <c r="E2942" s="21" t="str" cm="1">
        <f t="array" ref="E2942">_xlfn.IFS(C2942="","",D2942="","",A2942="","",NOT(A2942=""),VLOOKUP(_xlfn.CONCAT(C2942,", ",D2942),pg!$C$2:$D$38,2,FALSE))</f>
        <v/>
      </c>
      <c r="F2942" s="21" t="str" cm="1">
        <f t="array" ref="F2942">_xlfn.IFS(C2942="","",D2942="","",A2942="","",NOT(B2942=""),B2942*E2942)</f>
        <v/>
      </c>
      <c r="H2942" s="14" t="str" cm="1">
        <f t="array" ref="H2942">_xlfn.IFS(BR_standardformat!G2945="","",COUNTIF(tabel_7!A2973:A3955,BR_standardformat!G2945)=0,BR_standardformat!G2945,COUNTIF(tabel_7!A2973:A3955,BR_standardformat!G2945)&gt;0,"")</f>
        <v/>
      </c>
      <c r="I2942" t="str">
        <f t="shared" si="45"/>
        <v/>
      </c>
    </row>
    <row r="2943" spans="1:9" x14ac:dyDescent="0.25">
      <c r="A2943" s="14" t="str" cm="1">
        <f t="array" ref="A2943">_xlfn.IFS(BR_standardformat!G2946="","",COUNTIF(tabel_7!A2943:A3956,BR_standardformat!G2946)=0,BR_standardformat!G2946,COUNTIF(tabel_7!A2943:A3956,BR_standardformat!G2946)&gt;0,"")</f>
        <v/>
      </c>
      <c r="B2943" s="14" t="str">
        <f>IF(NOT(A2943=""),BR_standardformat!R2946,"")</f>
        <v/>
      </c>
      <c r="E2943" s="21" t="str" cm="1">
        <f t="array" ref="E2943">_xlfn.IFS(C2943="","",D2943="","",A2943="","",NOT(A2943=""),VLOOKUP(_xlfn.CONCAT(C2943,", ",D2943),pg!$C$2:$D$38,2,FALSE))</f>
        <v/>
      </c>
      <c r="F2943" s="21" t="str" cm="1">
        <f t="array" ref="F2943">_xlfn.IFS(C2943="","",D2943="","",A2943="","",NOT(B2943=""),B2943*E2943)</f>
        <v/>
      </c>
      <c r="H2943" s="14" t="str" cm="1">
        <f t="array" ref="H2943">_xlfn.IFS(BR_standardformat!G2946="","",COUNTIF(tabel_7!A2974:A3956,BR_standardformat!G2946)=0,BR_standardformat!G2946,COUNTIF(tabel_7!A2974:A3956,BR_standardformat!G2946)&gt;0,"")</f>
        <v/>
      </c>
      <c r="I2943" t="str">
        <f t="shared" si="45"/>
        <v/>
      </c>
    </row>
    <row r="2944" spans="1:9" x14ac:dyDescent="0.25">
      <c r="A2944" s="14" t="str" cm="1">
        <f t="array" ref="A2944">_xlfn.IFS(BR_standardformat!G2947="","",COUNTIF(tabel_7!A2944:A3957,BR_standardformat!G2947)=0,BR_standardformat!G2947,COUNTIF(tabel_7!A2944:A3957,BR_standardformat!G2947)&gt;0,"")</f>
        <v/>
      </c>
      <c r="B2944" s="14" t="str">
        <f>IF(NOT(A2944=""),BR_standardformat!R2947,"")</f>
        <v/>
      </c>
      <c r="E2944" s="21" t="str" cm="1">
        <f t="array" ref="E2944">_xlfn.IFS(C2944="","",D2944="","",A2944="","",NOT(A2944=""),VLOOKUP(_xlfn.CONCAT(C2944,", ",D2944),pg!$C$2:$D$38,2,FALSE))</f>
        <v/>
      </c>
      <c r="F2944" s="21" t="str" cm="1">
        <f t="array" ref="F2944">_xlfn.IFS(C2944="","",D2944="","",A2944="","",NOT(B2944=""),B2944*E2944)</f>
        <v/>
      </c>
      <c r="H2944" s="14" t="str" cm="1">
        <f t="array" ref="H2944">_xlfn.IFS(BR_standardformat!G2947="","",COUNTIF(tabel_7!A2975:A3957,BR_standardformat!G2947)=0,BR_standardformat!G2947,COUNTIF(tabel_7!A2975:A3957,BR_standardformat!G2947)&gt;0,"")</f>
        <v/>
      </c>
      <c r="I2944" t="str">
        <f t="shared" si="45"/>
        <v/>
      </c>
    </row>
    <row r="2945" spans="1:9" x14ac:dyDescent="0.25">
      <c r="A2945" s="14" t="str" cm="1">
        <f t="array" ref="A2945">_xlfn.IFS(BR_standardformat!G2948="","",COUNTIF(tabel_7!A2945:A3958,BR_standardformat!G2948)=0,BR_standardformat!G2948,COUNTIF(tabel_7!A2945:A3958,BR_standardformat!G2948)&gt;0,"")</f>
        <v/>
      </c>
      <c r="B2945" s="14" t="str">
        <f>IF(NOT(A2945=""),BR_standardformat!R2948,"")</f>
        <v/>
      </c>
      <c r="E2945" s="21" t="str" cm="1">
        <f t="array" ref="E2945">_xlfn.IFS(C2945="","",D2945="","",A2945="","",NOT(A2945=""),VLOOKUP(_xlfn.CONCAT(C2945,", ",D2945),pg!$C$2:$D$38,2,FALSE))</f>
        <v/>
      </c>
      <c r="F2945" s="21" t="str" cm="1">
        <f t="array" ref="F2945">_xlfn.IFS(C2945="","",D2945="","",A2945="","",NOT(B2945=""),B2945*E2945)</f>
        <v/>
      </c>
      <c r="H2945" s="14" t="str" cm="1">
        <f t="array" ref="H2945">_xlfn.IFS(BR_standardformat!G2948="","",COUNTIF(tabel_7!A2976:A3958,BR_standardformat!G2948)=0,BR_standardformat!G2948,COUNTIF(tabel_7!A2976:A3958,BR_standardformat!G2948)&gt;0,"")</f>
        <v/>
      </c>
      <c r="I2945" t="str">
        <f t="shared" si="45"/>
        <v/>
      </c>
    </row>
    <row r="2946" spans="1:9" x14ac:dyDescent="0.25">
      <c r="A2946" s="14" t="str" cm="1">
        <f t="array" ref="A2946">_xlfn.IFS(BR_standardformat!G2949="","",COUNTIF(tabel_7!A2946:A3959,BR_standardformat!G2949)=0,BR_standardformat!G2949,COUNTIF(tabel_7!A2946:A3959,BR_standardformat!G2949)&gt;0,"")</f>
        <v/>
      </c>
      <c r="B2946" s="14" t="str">
        <f>IF(NOT(A2946=""),BR_standardformat!R2949,"")</f>
        <v/>
      </c>
      <c r="E2946" s="21" t="str" cm="1">
        <f t="array" ref="E2946">_xlfn.IFS(C2946="","",D2946="","",A2946="","",NOT(A2946=""),VLOOKUP(_xlfn.CONCAT(C2946,", ",D2946),pg!$C$2:$D$38,2,FALSE))</f>
        <v/>
      </c>
      <c r="F2946" s="21" t="str" cm="1">
        <f t="array" ref="F2946">_xlfn.IFS(C2946="","",D2946="","",A2946="","",NOT(B2946=""),B2946*E2946)</f>
        <v/>
      </c>
      <c r="H2946" s="14" t="str" cm="1">
        <f t="array" ref="H2946">_xlfn.IFS(BR_standardformat!G2949="","",COUNTIF(tabel_7!A2977:A3959,BR_standardformat!G2949)=0,BR_standardformat!G2949,COUNTIF(tabel_7!A2977:A3959,BR_standardformat!G2949)&gt;0,"")</f>
        <v/>
      </c>
      <c r="I2946" t="str">
        <f t="shared" si="45"/>
        <v/>
      </c>
    </row>
    <row r="2947" spans="1:9" x14ac:dyDescent="0.25">
      <c r="A2947" s="14" t="str" cm="1">
        <f t="array" ref="A2947">_xlfn.IFS(BR_standardformat!G2950="","",COUNTIF(tabel_7!A2947:A3960,BR_standardformat!G2950)=0,BR_standardformat!G2950,COUNTIF(tabel_7!A2947:A3960,BR_standardformat!G2950)&gt;0,"")</f>
        <v/>
      </c>
      <c r="B2947" s="14" t="str">
        <f>IF(NOT(A2947=""),BR_standardformat!R2950,"")</f>
        <v/>
      </c>
      <c r="E2947" s="21" t="str" cm="1">
        <f t="array" ref="E2947">_xlfn.IFS(C2947="","",D2947="","",A2947="","",NOT(A2947=""),VLOOKUP(_xlfn.CONCAT(C2947,", ",D2947),pg!$C$2:$D$38,2,FALSE))</f>
        <v/>
      </c>
      <c r="F2947" s="21" t="str" cm="1">
        <f t="array" ref="F2947">_xlfn.IFS(C2947="","",D2947="","",A2947="","",NOT(B2947=""),B2947*E2947)</f>
        <v/>
      </c>
      <c r="H2947" s="14" t="str" cm="1">
        <f t="array" ref="H2947">_xlfn.IFS(BR_standardformat!G2950="","",COUNTIF(tabel_7!A2978:A3960,BR_standardformat!G2950)=0,BR_standardformat!G2950,COUNTIF(tabel_7!A2978:A3960,BR_standardformat!G2950)&gt;0,"")</f>
        <v/>
      </c>
      <c r="I2947" t="str">
        <f t="shared" si="45"/>
        <v/>
      </c>
    </row>
    <row r="2948" spans="1:9" x14ac:dyDescent="0.25">
      <c r="A2948" s="14" t="str" cm="1">
        <f t="array" ref="A2948">_xlfn.IFS(BR_standardformat!G2951="","",COUNTIF(tabel_7!A2948:A3961,BR_standardformat!G2951)=0,BR_standardformat!G2951,COUNTIF(tabel_7!A2948:A3961,BR_standardformat!G2951)&gt;0,"")</f>
        <v/>
      </c>
      <c r="B2948" s="14" t="str">
        <f>IF(NOT(A2948=""),BR_standardformat!R2951,"")</f>
        <v/>
      </c>
      <c r="E2948" s="21" t="str" cm="1">
        <f t="array" ref="E2948">_xlfn.IFS(C2948="","",D2948="","",A2948="","",NOT(A2948=""),VLOOKUP(_xlfn.CONCAT(C2948,", ",D2948),pg!$C$2:$D$38,2,FALSE))</f>
        <v/>
      </c>
      <c r="F2948" s="21" t="str" cm="1">
        <f t="array" ref="F2948">_xlfn.IFS(C2948="","",D2948="","",A2948="","",NOT(B2948=""),B2948*E2948)</f>
        <v/>
      </c>
      <c r="H2948" s="14" t="str" cm="1">
        <f t="array" ref="H2948">_xlfn.IFS(BR_standardformat!G2951="","",COUNTIF(tabel_7!A2979:A3961,BR_standardformat!G2951)=0,BR_standardformat!G2951,COUNTIF(tabel_7!A2979:A3961,BR_standardformat!G2951)&gt;0,"")</f>
        <v/>
      </c>
      <c r="I2948" t="str">
        <f t="shared" ref="I2948:I3011" si="46">IF(AND(C2948&lt;&gt;"", D2948&lt;&gt;""), _xlfn.CONCAT(C2948, ", ", D2948), "")</f>
        <v/>
      </c>
    </row>
    <row r="2949" spans="1:9" x14ac:dyDescent="0.25">
      <c r="A2949" s="14" t="str" cm="1">
        <f t="array" ref="A2949">_xlfn.IFS(BR_standardformat!G2952="","",COUNTIF(tabel_7!A2949:A3962,BR_standardformat!G2952)=0,BR_standardformat!G2952,COUNTIF(tabel_7!A2949:A3962,BR_standardformat!G2952)&gt;0,"")</f>
        <v/>
      </c>
      <c r="B2949" s="14" t="str">
        <f>IF(NOT(A2949=""),BR_standardformat!R2952,"")</f>
        <v/>
      </c>
      <c r="E2949" s="21" t="str" cm="1">
        <f t="array" ref="E2949">_xlfn.IFS(C2949="","",D2949="","",A2949="","",NOT(A2949=""),VLOOKUP(_xlfn.CONCAT(C2949,", ",D2949),pg!$C$2:$D$38,2,FALSE))</f>
        <v/>
      </c>
      <c r="F2949" s="21" t="str" cm="1">
        <f t="array" ref="F2949">_xlfn.IFS(C2949="","",D2949="","",A2949="","",NOT(B2949=""),B2949*E2949)</f>
        <v/>
      </c>
      <c r="H2949" s="14" t="str" cm="1">
        <f t="array" ref="H2949">_xlfn.IFS(BR_standardformat!G2952="","",COUNTIF(tabel_7!A2980:A3962,BR_standardformat!G2952)=0,BR_standardformat!G2952,COUNTIF(tabel_7!A2980:A3962,BR_standardformat!G2952)&gt;0,"")</f>
        <v/>
      </c>
      <c r="I2949" t="str">
        <f t="shared" si="46"/>
        <v/>
      </c>
    </row>
    <row r="2950" spans="1:9" x14ac:dyDescent="0.25">
      <c r="A2950" s="14" t="str" cm="1">
        <f t="array" ref="A2950">_xlfn.IFS(BR_standardformat!G2953="","",COUNTIF(tabel_7!A2950:A3963,BR_standardformat!G2953)=0,BR_standardformat!G2953,COUNTIF(tabel_7!A2950:A3963,BR_standardformat!G2953)&gt;0,"")</f>
        <v/>
      </c>
      <c r="B2950" s="14" t="str">
        <f>IF(NOT(A2950=""),BR_standardformat!R2953,"")</f>
        <v/>
      </c>
      <c r="E2950" s="21" t="str" cm="1">
        <f t="array" ref="E2950">_xlfn.IFS(C2950="","",D2950="","",A2950="","",NOT(A2950=""),VLOOKUP(_xlfn.CONCAT(C2950,", ",D2950),pg!$C$2:$D$38,2,FALSE))</f>
        <v/>
      </c>
      <c r="F2950" s="21" t="str" cm="1">
        <f t="array" ref="F2950">_xlfn.IFS(C2950="","",D2950="","",A2950="","",NOT(B2950=""),B2950*E2950)</f>
        <v/>
      </c>
      <c r="H2950" s="14" t="str" cm="1">
        <f t="array" ref="H2950">_xlfn.IFS(BR_standardformat!G2953="","",COUNTIF(tabel_7!A2981:A3963,BR_standardformat!G2953)=0,BR_standardformat!G2953,COUNTIF(tabel_7!A2981:A3963,BR_standardformat!G2953)&gt;0,"")</f>
        <v/>
      </c>
      <c r="I2950" t="str">
        <f t="shared" si="46"/>
        <v/>
      </c>
    </row>
    <row r="2951" spans="1:9" x14ac:dyDescent="0.25">
      <c r="A2951" s="14" t="str" cm="1">
        <f t="array" ref="A2951">_xlfn.IFS(BR_standardformat!G2954="","",COUNTIF(tabel_7!A2951:A3964,BR_standardformat!G2954)=0,BR_standardformat!G2954,COUNTIF(tabel_7!A2951:A3964,BR_standardformat!G2954)&gt;0,"")</f>
        <v/>
      </c>
      <c r="B2951" s="14" t="str">
        <f>IF(NOT(A2951=""),BR_standardformat!R2954,"")</f>
        <v/>
      </c>
      <c r="E2951" s="21" t="str" cm="1">
        <f t="array" ref="E2951">_xlfn.IFS(C2951="","",D2951="","",A2951="","",NOT(A2951=""),VLOOKUP(_xlfn.CONCAT(C2951,", ",D2951),pg!$C$2:$D$38,2,FALSE))</f>
        <v/>
      </c>
      <c r="F2951" s="21" t="str" cm="1">
        <f t="array" ref="F2951">_xlfn.IFS(C2951="","",D2951="","",A2951="","",NOT(B2951=""),B2951*E2951)</f>
        <v/>
      </c>
      <c r="H2951" s="14" t="str" cm="1">
        <f t="array" ref="H2951">_xlfn.IFS(BR_standardformat!G2954="","",COUNTIF(tabel_7!A2982:A3964,BR_standardformat!G2954)=0,BR_standardformat!G2954,COUNTIF(tabel_7!A2982:A3964,BR_standardformat!G2954)&gt;0,"")</f>
        <v/>
      </c>
      <c r="I2951" t="str">
        <f t="shared" si="46"/>
        <v/>
      </c>
    </row>
    <row r="2952" spans="1:9" x14ac:dyDescent="0.25">
      <c r="A2952" s="14" t="str" cm="1">
        <f t="array" ref="A2952">_xlfn.IFS(BR_standardformat!G2955="","",COUNTIF(tabel_7!A2952:A3965,BR_standardformat!G2955)=0,BR_standardformat!G2955,COUNTIF(tabel_7!A2952:A3965,BR_standardformat!G2955)&gt;0,"")</f>
        <v/>
      </c>
      <c r="B2952" s="14" t="str">
        <f>IF(NOT(A2952=""),BR_standardformat!R2955,"")</f>
        <v/>
      </c>
      <c r="E2952" s="21" t="str" cm="1">
        <f t="array" ref="E2952">_xlfn.IFS(C2952="","",D2952="","",A2952="","",NOT(A2952=""),VLOOKUP(_xlfn.CONCAT(C2952,", ",D2952),pg!$C$2:$D$38,2,FALSE))</f>
        <v/>
      </c>
      <c r="F2952" s="21" t="str" cm="1">
        <f t="array" ref="F2952">_xlfn.IFS(C2952="","",D2952="","",A2952="","",NOT(B2952=""),B2952*E2952)</f>
        <v/>
      </c>
      <c r="H2952" s="14" t="str" cm="1">
        <f t="array" ref="H2952">_xlfn.IFS(BR_standardformat!G2955="","",COUNTIF(tabel_7!A2983:A3965,BR_standardformat!G2955)=0,BR_standardformat!G2955,COUNTIF(tabel_7!A2983:A3965,BR_standardformat!G2955)&gt;0,"")</f>
        <v/>
      </c>
      <c r="I2952" t="str">
        <f t="shared" si="46"/>
        <v/>
      </c>
    </row>
    <row r="2953" spans="1:9" x14ac:dyDescent="0.25">
      <c r="A2953" s="14" t="str" cm="1">
        <f t="array" ref="A2953">_xlfn.IFS(BR_standardformat!G2956="","",COUNTIF(tabel_7!A2953:A3966,BR_standardformat!G2956)=0,BR_standardformat!G2956,COUNTIF(tabel_7!A2953:A3966,BR_standardformat!G2956)&gt;0,"")</f>
        <v/>
      </c>
      <c r="B2953" s="14" t="str">
        <f>IF(NOT(A2953=""),BR_standardformat!R2956,"")</f>
        <v/>
      </c>
      <c r="E2953" s="21" t="str" cm="1">
        <f t="array" ref="E2953">_xlfn.IFS(C2953="","",D2953="","",A2953="","",NOT(A2953=""),VLOOKUP(_xlfn.CONCAT(C2953,", ",D2953),pg!$C$2:$D$38,2,FALSE))</f>
        <v/>
      </c>
      <c r="F2953" s="21" t="str" cm="1">
        <f t="array" ref="F2953">_xlfn.IFS(C2953="","",D2953="","",A2953="","",NOT(B2953=""),B2953*E2953)</f>
        <v/>
      </c>
      <c r="H2953" s="14" t="str" cm="1">
        <f t="array" ref="H2953">_xlfn.IFS(BR_standardformat!G2956="","",COUNTIF(tabel_7!A2984:A3966,BR_standardformat!G2956)=0,BR_standardformat!G2956,COUNTIF(tabel_7!A2984:A3966,BR_standardformat!G2956)&gt;0,"")</f>
        <v/>
      </c>
      <c r="I2953" t="str">
        <f t="shared" si="46"/>
        <v/>
      </c>
    </row>
    <row r="2954" spans="1:9" x14ac:dyDescent="0.25">
      <c r="A2954" s="14" t="str" cm="1">
        <f t="array" ref="A2954">_xlfn.IFS(BR_standardformat!G2957="","",COUNTIF(tabel_7!A2954:A3967,BR_standardformat!G2957)=0,BR_standardformat!G2957,COUNTIF(tabel_7!A2954:A3967,BR_standardformat!G2957)&gt;0,"")</f>
        <v/>
      </c>
      <c r="B2954" s="14" t="str">
        <f>IF(NOT(A2954=""),BR_standardformat!R2957,"")</f>
        <v/>
      </c>
      <c r="E2954" s="21" t="str" cm="1">
        <f t="array" ref="E2954">_xlfn.IFS(C2954="","",D2954="","",A2954="","",NOT(A2954=""),VLOOKUP(_xlfn.CONCAT(C2954,", ",D2954),pg!$C$2:$D$38,2,FALSE))</f>
        <v/>
      </c>
      <c r="F2954" s="21" t="str" cm="1">
        <f t="array" ref="F2954">_xlfn.IFS(C2954="","",D2954="","",A2954="","",NOT(B2954=""),B2954*E2954)</f>
        <v/>
      </c>
      <c r="H2954" s="14" t="str" cm="1">
        <f t="array" ref="H2954">_xlfn.IFS(BR_standardformat!G2957="","",COUNTIF(tabel_7!A2985:A3967,BR_standardformat!G2957)=0,BR_standardformat!G2957,COUNTIF(tabel_7!A2985:A3967,BR_standardformat!G2957)&gt;0,"")</f>
        <v/>
      </c>
      <c r="I2954" t="str">
        <f t="shared" si="46"/>
        <v/>
      </c>
    </row>
    <row r="2955" spans="1:9" x14ac:dyDescent="0.25">
      <c r="A2955" s="14" t="str" cm="1">
        <f t="array" ref="A2955">_xlfn.IFS(BR_standardformat!G2958="","",COUNTIF(tabel_7!A2955:A3968,BR_standardformat!G2958)=0,BR_standardformat!G2958,COUNTIF(tabel_7!A2955:A3968,BR_standardformat!G2958)&gt;0,"")</f>
        <v/>
      </c>
      <c r="B2955" s="14" t="str">
        <f>IF(NOT(A2955=""),BR_standardformat!R2958,"")</f>
        <v/>
      </c>
      <c r="E2955" s="21" t="str" cm="1">
        <f t="array" ref="E2955">_xlfn.IFS(C2955="","",D2955="","",A2955="","",NOT(A2955=""),VLOOKUP(_xlfn.CONCAT(C2955,", ",D2955),pg!$C$2:$D$38,2,FALSE))</f>
        <v/>
      </c>
      <c r="F2955" s="21" t="str" cm="1">
        <f t="array" ref="F2955">_xlfn.IFS(C2955="","",D2955="","",A2955="","",NOT(B2955=""),B2955*E2955)</f>
        <v/>
      </c>
      <c r="H2955" s="14" t="str" cm="1">
        <f t="array" ref="H2955">_xlfn.IFS(BR_standardformat!G2958="","",COUNTIF(tabel_7!A2986:A3968,BR_standardformat!G2958)=0,BR_standardformat!G2958,COUNTIF(tabel_7!A2986:A3968,BR_standardformat!G2958)&gt;0,"")</f>
        <v/>
      </c>
      <c r="I2955" t="str">
        <f t="shared" si="46"/>
        <v/>
      </c>
    </row>
    <row r="2956" spans="1:9" x14ac:dyDescent="0.25">
      <c r="A2956" s="14" t="str" cm="1">
        <f t="array" ref="A2956">_xlfn.IFS(BR_standardformat!G2959="","",COUNTIF(tabel_7!A2956:A3969,BR_standardformat!G2959)=0,BR_standardformat!G2959,COUNTIF(tabel_7!A2956:A3969,BR_standardformat!G2959)&gt;0,"")</f>
        <v/>
      </c>
      <c r="B2956" s="14" t="str">
        <f>IF(NOT(A2956=""),BR_standardformat!R2959,"")</f>
        <v/>
      </c>
      <c r="E2956" s="21" t="str" cm="1">
        <f t="array" ref="E2956">_xlfn.IFS(C2956="","",D2956="","",A2956="","",NOT(A2956=""),VLOOKUP(_xlfn.CONCAT(C2956,", ",D2956),pg!$C$2:$D$38,2,FALSE))</f>
        <v/>
      </c>
      <c r="F2956" s="21" t="str" cm="1">
        <f t="array" ref="F2956">_xlfn.IFS(C2956="","",D2956="","",A2956="","",NOT(B2956=""),B2956*E2956)</f>
        <v/>
      </c>
      <c r="H2956" s="14" t="str" cm="1">
        <f t="array" ref="H2956">_xlfn.IFS(BR_standardformat!G2959="","",COUNTIF(tabel_7!A2987:A3969,BR_standardformat!G2959)=0,BR_standardformat!G2959,COUNTIF(tabel_7!A2987:A3969,BR_standardformat!G2959)&gt;0,"")</f>
        <v/>
      </c>
      <c r="I2956" t="str">
        <f t="shared" si="46"/>
        <v/>
      </c>
    </row>
    <row r="2957" spans="1:9" x14ac:dyDescent="0.25">
      <c r="A2957" s="14" t="str" cm="1">
        <f t="array" ref="A2957">_xlfn.IFS(BR_standardformat!G2960="","",COUNTIF(tabel_7!A2957:A3970,BR_standardformat!G2960)=0,BR_standardformat!G2960,COUNTIF(tabel_7!A2957:A3970,BR_standardformat!G2960)&gt;0,"")</f>
        <v/>
      </c>
      <c r="B2957" s="14" t="str">
        <f>IF(NOT(A2957=""),BR_standardformat!R2960,"")</f>
        <v/>
      </c>
      <c r="E2957" s="21" t="str" cm="1">
        <f t="array" ref="E2957">_xlfn.IFS(C2957="","",D2957="","",A2957="","",NOT(A2957=""),VLOOKUP(_xlfn.CONCAT(C2957,", ",D2957),pg!$C$2:$D$38,2,FALSE))</f>
        <v/>
      </c>
      <c r="F2957" s="21" t="str" cm="1">
        <f t="array" ref="F2957">_xlfn.IFS(C2957="","",D2957="","",A2957="","",NOT(B2957=""),B2957*E2957)</f>
        <v/>
      </c>
      <c r="H2957" s="14" t="str" cm="1">
        <f t="array" ref="H2957">_xlfn.IFS(BR_standardformat!G2960="","",COUNTIF(tabel_7!A2988:A3970,BR_standardformat!G2960)=0,BR_standardformat!G2960,COUNTIF(tabel_7!A2988:A3970,BR_standardformat!G2960)&gt;0,"")</f>
        <v/>
      </c>
      <c r="I2957" t="str">
        <f t="shared" si="46"/>
        <v/>
      </c>
    </row>
    <row r="2958" spans="1:9" x14ac:dyDescent="0.25">
      <c r="A2958" s="14" t="str" cm="1">
        <f t="array" ref="A2958">_xlfn.IFS(BR_standardformat!G2961="","",COUNTIF(tabel_7!A2958:A3971,BR_standardformat!G2961)=0,BR_standardformat!G2961,COUNTIF(tabel_7!A2958:A3971,BR_standardformat!G2961)&gt;0,"")</f>
        <v/>
      </c>
      <c r="B2958" s="14" t="str">
        <f>IF(NOT(A2958=""),BR_standardformat!R2961,"")</f>
        <v/>
      </c>
      <c r="E2958" s="21" t="str" cm="1">
        <f t="array" ref="E2958">_xlfn.IFS(C2958="","",D2958="","",A2958="","",NOT(A2958=""),VLOOKUP(_xlfn.CONCAT(C2958,", ",D2958),pg!$C$2:$D$38,2,FALSE))</f>
        <v/>
      </c>
      <c r="F2958" s="21" t="str" cm="1">
        <f t="array" ref="F2958">_xlfn.IFS(C2958="","",D2958="","",A2958="","",NOT(B2958=""),B2958*E2958)</f>
        <v/>
      </c>
      <c r="H2958" s="14" t="str" cm="1">
        <f t="array" ref="H2958">_xlfn.IFS(BR_standardformat!G2961="","",COUNTIF(tabel_7!A2989:A3971,BR_standardformat!G2961)=0,BR_standardformat!G2961,COUNTIF(tabel_7!A2989:A3971,BR_standardformat!G2961)&gt;0,"")</f>
        <v/>
      </c>
      <c r="I2958" t="str">
        <f t="shared" si="46"/>
        <v/>
      </c>
    </row>
    <row r="2959" spans="1:9" x14ac:dyDescent="0.25">
      <c r="A2959" s="14" t="str" cm="1">
        <f t="array" ref="A2959">_xlfn.IFS(BR_standardformat!G2962="","",COUNTIF(tabel_7!A2959:A3972,BR_standardformat!G2962)=0,BR_standardformat!G2962,COUNTIF(tabel_7!A2959:A3972,BR_standardformat!G2962)&gt;0,"")</f>
        <v/>
      </c>
      <c r="B2959" s="14" t="str">
        <f>IF(NOT(A2959=""),BR_standardformat!R2962,"")</f>
        <v/>
      </c>
      <c r="E2959" s="21" t="str" cm="1">
        <f t="array" ref="E2959">_xlfn.IFS(C2959="","",D2959="","",A2959="","",NOT(A2959=""),VLOOKUP(_xlfn.CONCAT(C2959,", ",D2959),pg!$C$2:$D$38,2,FALSE))</f>
        <v/>
      </c>
      <c r="F2959" s="21" t="str" cm="1">
        <f t="array" ref="F2959">_xlfn.IFS(C2959="","",D2959="","",A2959="","",NOT(B2959=""),B2959*E2959)</f>
        <v/>
      </c>
      <c r="H2959" s="14" t="str" cm="1">
        <f t="array" ref="H2959">_xlfn.IFS(BR_standardformat!G2962="","",COUNTIF(tabel_7!A2990:A3972,BR_standardformat!G2962)=0,BR_standardformat!G2962,COUNTIF(tabel_7!A2990:A3972,BR_standardformat!G2962)&gt;0,"")</f>
        <v/>
      </c>
      <c r="I2959" t="str">
        <f t="shared" si="46"/>
        <v/>
      </c>
    </row>
    <row r="2960" spans="1:9" x14ac:dyDescent="0.25">
      <c r="A2960" s="14" t="str" cm="1">
        <f t="array" ref="A2960">_xlfn.IFS(BR_standardformat!G2963="","",COUNTIF(tabel_7!A2960:A3973,BR_standardformat!G2963)=0,BR_standardformat!G2963,COUNTIF(tabel_7!A2960:A3973,BR_standardformat!G2963)&gt;0,"")</f>
        <v/>
      </c>
      <c r="B2960" s="14" t="str">
        <f>IF(NOT(A2960=""),BR_standardformat!R2963,"")</f>
        <v/>
      </c>
      <c r="E2960" s="21" t="str" cm="1">
        <f t="array" ref="E2960">_xlfn.IFS(C2960="","",D2960="","",A2960="","",NOT(A2960=""),VLOOKUP(_xlfn.CONCAT(C2960,", ",D2960),pg!$C$2:$D$38,2,FALSE))</f>
        <v/>
      </c>
      <c r="F2960" s="21" t="str" cm="1">
        <f t="array" ref="F2960">_xlfn.IFS(C2960="","",D2960="","",A2960="","",NOT(B2960=""),B2960*E2960)</f>
        <v/>
      </c>
      <c r="H2960" s="14" t="str" cm="1">
        <f t="array" ref="H2960">_xlfn.IFS(BR_standardformat!G2963="","",COUNTIF(tabel_7!A2991:A3973,BR_standardformat!G2963)=0,BR_standardformat!G2963,COUNTIF(tabel_7!A2991:A3973,BR_standardformat!G2963)&gt;0,"")</f>
        <v/>
      </c>
      <c r="I2960" t="str">
        <f t="shared" si="46"/>
        <v/>
      </c>
    </row>
    <row r="2961" spans="1:9" x14ac:dyDescent="0.25">
      <c r="A2961" s="14" t="str" cm="1">
        <f t="array" ref="A2961">_xlfn.IFS(BR_standardformat!G2964="","",COUNTIF(tabel_7!A2961:A3974,BR_standardformat!G2964)=0,BR_standardformat!G2964,COUNTIF(tabel_7!A2961:A3974,BR_standardformat!G2964)&gt;0,"")</f>
        <v/>
      </c>
      <c r="B2961" s="14" t="str">
        <f>IF(NOT(A2961=""),BR_standardformat!R2964,"")</f>
        <v/>
      </c>
      <c r="E2961" s="21" t="str" cm="1">
        <f t="array" ref="E2961">_xlfn.IFS(C2961="","",D2961="","",A2961="","",NOT(A2961=""),VLOOKUP(_xlfn.CONCAT(C2961,", ",D2961),pg!$C$2:$D$38,2,FALSE))</f>
        <v/>
      </c>
      <c r="F2961" s="21" t="str" cm="1">
        <f t="array" ref="F2961">_xlfn.IFS(C2961="","",D2961="","",A2961="","",NOT(B2961=""),B2961*E2961)</f>
        <v/>
      </c>
      <c r="H2961" s="14" t="str" cm="1">
        <f t="array" ref="H2961">_xlfn.IFS(BR_standardformat!G2964="","",COUNTIF(tabel_7!A2992:A3974,BR_standardformat!G2964)=0,BR_standardformat!G2964,COUNTIF(tabel_7!A2992:A3974,BR_standardformat!G2964)&gt;0,"")</f>
        <v/>
      </c>
      <c r="I2961" t="str">
        <f t="shared" si="46"/>
        <v/>
      </c>
    </row>
    <row r="2962" spans="1:9" x14ac:dyDescent="0.25">
      <c r="A2962" s="14" t="str" cm="1">
        <f t="array" ref="A2962">_xlfn.IFS(BR_standardformat!G2965="","",COUNTIF(tabel_7!A2962:A3975,BR_standardformat!G2965)=0,BR_standardformat!G2965,COUNTIF(tabel_7!A2962:A3975,BR_standardformat!G2965)&gt;0,"")</f>
        <v/>
      </c>
      <c r="B2962" s="14" t="str">
        <f>IF(NOT(A2962=""),BR_standardformat!R2965,"")</f>
        <v/>
      </c>
      <c r="E2962" s="21" t="str" cm="1">
        <f t="array" ref="E2962">_xlfn.IFS(C2962="","",D2962="","",A2962="","",NOT(A2962=""),VLOOKUP(_xlfn.CONCAT(C2962,", ",D2962),pg!$C$2:$D$38,2,FALSE))</f>
        <v/>
      </c>
      <c r="F2962" s="21" t="str" cm="1">
        <f t="array" ref="F2962">_xlfn.IFS(C2962="","",D2962="","",A2962="","",NOT(B2962=""),B2962*E2962)</f>
        <v/>
      </c>
      <c r="H2962" s="14" t="str" cm="1">
        <f t="array" ref="H2962">_xlfn.IFS(BR_standardformat!G2965="","",COUNTIF(tabel_7!A2993:A3975,BR_standardformat!G2965)=0,BR_standardformat!G2965,COUNTIF(tabel_7!A2993:A3975,BR_standardformat!G2965)&gt;0,"")</f>
        <v/>
      </c>
      <c r="I2962" t="str">
        <f t="shared" si="46"/>
        <v/>
      </c>
    </row>
    <row r="2963" spans="1:9" x14ac:dyDescent="0.25">
      <c r="A2963" s="14" t="str" cm="1">
        <f t="array" ref="A2963">_xlfn.IFS(BR_standardformat!G2966="","",COUNTIF(tabel_7!A2963:A3976,BR_standardformat!G2966)=0,BR_standardformat!G2966,COUNTIF(tabel_7!A2963:A3976,BR_standardformat!G2966)&gt;0,"")</f>
        <v/>
      </c>
      <c r="B2963" s="14" t="str">
        <f>IF(NOT(A2963=""),BR_standardformat!R2966,"")</f>
        <v/>
      </c>
      <c r="E2963" s="21" t="str" cm="1">
        <f t="array" ref="E2963">_xlfn.IFS(C2963="","",D2963="","",A2963="","",NOT(A2963=""),VLOOKUP(_xlfn.CONCAT(C2963,", ",D2963),pg!$C$2:$D$38,2,FALSE))</f>
        <v/>
      </c>
      <c r="F2963" s="21" t="str" cm="1">
        <f t="array" ref="F2963">_xlfn.IFS(C2963="","",D2963="","",A2963="","",NOT(B2963=""),B2963*E2963)</f>
        <v/>
      </c>
      <c r="H2963" s="14" t="str" cm="1">
        <f t="array" ref="H2963">_xlfn.IFS(BR_standardformat!G2966="","",COUNTIF(tabel_7!A2994:A3976,BR_standardformat!G2966)=0,BR_standardformat!G2966,COUNTIF(tabel_7!A2994:A3976,BR_standardformat!G2966)&gt;0,"")</f>
        <v/>
      </c>
      <c r="I2963" t="str">
        <f t="shared" si="46"/>
        <v/>
      </c>
    </row>
    <row r="2964" spans="1:9" x14ac:dyDescent="0.25">
      <c r="A2964" s="14" t="str" cm="1">
        <f t="array" ref="A2964">_xlfn.IFS(BR_standardformat!G2967="","",COUNTIF(tabel_7!A2964:A3977,BR_standardformat!G2967)=0,BR_standardformat!G2967,COUNTIF(tabel_7!A2964:A3977,BR_standardformat!G2967)&gt;0,"")</f>
        <v/>
      </c>
      <c r="B2964" s="14" t="str">
        <f>IF(NOT(A2964=""),BR_standardformat!R2967,"")</f>
        <v/>
      </c>
      <c r="E2964" s="21" t="str" cm="1">
        <f t="array" ref="E2964">_xlfn.IFS(C2964="","",D2964="","",A2964="","",NOT(A2964=""),VLOOKUP(_xlfn.CONCAT(C2964,", ",D2964),pg!$C$2:$D$38,2,FALSE))</f>
        <v/>
      </c>
      <c r="F2964" s="21" t="str" cm="1">
        <f t="array" ref="F2964">_xlfn.IFS(C2964="","",D2964="","",A2964="","",NOT(B2964=""),B2964*E2964)</f>
        <v/>
      </c>
      <c r="H2964" s="14" t="str" cm="1">
        <f t="array" ref="H2964">_xlfn.IFS(BR_standardformat!G2967="","",COUNTIF(tabel_7!A2995:A3977,BR_standardformat!G2967)=0,BR_standardformat!G2967,COUNTIF(tabel_7!A2995:A3977,BR_standardformat!G2967)&gt;0,"")</f>
        <v/>
      </c>
      <c r="I2964" t="str">
        <f t="shared" si="46"/>
        <v/>
      </c>
    </row>
    <row r="2965" spans="1:9" x14ac:dyDescent="0.25">
      <c r="A2965" s="14" t="str" cm="1">
        <f t="array" ref="A2965">_xlfn.IFS(BR_standardformat!G2968="","",COUNTIF(tabel_7!A2965:A3978,BR_standardformat!G2968)=0,BR_standardformat!G2968,COUNTIF(tabel_7!A2965:A3978,BR_standardformat!G2968)&gt;0,"")</f>
        <v/>
      </c>
      <c r="B2965" s="14" t="str">
        <f>IF(NOT(A2965=""),BR_standardformat!R2968,"")</f>
        <v/>
      </c>
      <c r="E2965" s="21" t="str" cm="1">
        <f t="array" ref="E2965">_xlfn.IFS(C2965="","",D2965="","",A2965="","",NOT(A2965=""),VLOOKUP(_xlfn.CONCAT(C2965,", ",D2965),pg!$C$2:$D$38,2,FALSE))</f>
        <v/>
      </c>
      <c r="F2965" s="21" t="str" cm="1">
        <f t="array" ref="F2965">_xlfn.IFS(C2965="","",D2965="","",A2965="","",NOT(B2965=""),B2965*E2965)</f>
        <v/>
      </c>
      <c r="H2965" s="14" t="str" cm="1">
        <f t="array" ref="H2965">_xlfn.IFS(BR_standardformat!G2968="","",COUNTIF(tabel_7!A2996:A3978,BR_standardformat!G2968)=0,BR_standardformat!G2968,COUNTIF(tabel_7!A2996:A3978,BR_standardformat!G2968)&gt;0,"")</f>
        <v/>
      </c>
      <c r="I2965" t="str">
        <f t="shared" si="46"/>
        <v/>
      </c>
    </row>
    <row r="2966" spans="1:9" x14ac:dyDescent="0.25">
      <c r="A2966" s="14" t="str" cm="1">
        <f t="array" ref="A2966">_xlfn.IFS(BR_standardformat!G2969="","",COUNTIF(tabel_7!A2966:A3979,BR_standardformat!G2969)=0,BR_standardformat!G2969,COUNTIF(tabel_7!A2966:A3979,BR_standardformat!G2969)&gt;0,"")</f>
        <v/>
      </c>
      <c r="B2966" s="14" t="str">
        <f>IF(NOT(A2966=""),BR_standardformat!R2969,"")</f>
        <v/>
      </c>
      <c r="E2966" s="21" t="str" cm="1">
        <f t="array" ref="E2966">_xlfn.IFS(C2966="","",D2966="","",A2966="","",NOT(A2966=""),VLOOKUP(_xlfn.CONCAT(C2966,", ",D2966),pg!$C$2:$D$38,2,FALSE))</f>
        <v/>
      </c>
      <c r="F2966" s="21" t="str" cm="1">
        <f t="array" ref="F2966">_xlfn.IFS(C2966="","",D2966="","",A2966="","",NOT(B2966=""),B2966*E2966)</f>
        <v/>
      </c>
      <c r="H2966" s="14" t="str" cm="1">
        <f t="array" ref="H2966">_xlfn.IFS(BR_standardformat!G2969="","",COUNTIF(tabel_7!A2997:A3979,BR_standardformat!G2969)=0,BR_standardformat!G2969,COUNTIF(tabel_7!A2997:A3979,BR_standardformat!G2969)&gt;0,"")</f>
        <v/>
      </c>
      <c r="I2966" t="str">
        <f t="shared" si="46"/>
        <v/>
      </c>
    </row>
    <row r="2967" spans="1:9" x14ac:dyDescent="0.25">
      <c r="A2967" s="14" t="str" cm="1">
        <f t="array" ref="A2967">_xlfn.IFS(BR_standardformat!G2970="","",COUNTIF(tabel_7!A2967:A3980,BR_standardformat!G2970)=0,BR_standardformat!G2970,COUNTIF(tabel_7!A2967:A3980,BR_standardformat!G2970)&gt;0,"")</f>
        <v/>
      </c>
      <c r="B2967" s="14" t="str">
        <f>IF(NOT(A2967=""),BR_standardformat!R2970,"")</f>
        <v/>
      </c>
      <c r="E2967" s="21" t="str" cm="1">
        <f t="array" ref="E2967">_xlfn.IFS(C2967="","",D2967="","",A2967="","",NOT(A2967=""),VLOOKUP(_xlfn.CONCAT(C2967,", ",D2967),pg!$C$2:$D$38,2,FALSE))</f>
        <v/>
      </c>
      <c r="F2967" s="21" t="str" cm="1">
        <f t="array" ref="F2967">_xlfn.IFS(C2967="","",D2967="","",A2967="","",NOT(B2967=""),B2967*E2967)</f>
        <v/>
      </c>
      <c r="H2967" s="14" t="str" cm="1">
        <f t="array" ref="H2967">_xlfn.IFS(BR_standardformat!G2970="","",COUNTIF(tabel_7!A2998:A3980,BR_standardformat!G2970)=0,BR_standardformat!G2970,COUNTIF(tabel_7!A2998:A3980,BR_standardformat!G2970)&gt;0,"")</f>
        <v/>
      </c>
      <c r="I2967" t="str">
        <f t="shared" si="46"/>
        <v/>
      </c>
    </row>
    <row r="2968" spans="1:9" x14ac:dyDescent="0.25">
      <c r="A2968" s="14" t="str" cm="1">
        <f t="array" ref="A2968">_xlfn.IFS(BR_standardformat!G2971="","",COUNTIF(tabel_7!A2968:A3981,BR_standardformat!G2971)=0,BR_standardformat!G2971,COUNTIF(tabel_7!A2968:A3981,BR_standardformat!G2971)&gt;0,"")</f>
        <v/>
      </c>
      <c r="B2968" s="14" t="str">
        <f>IF(NOT(A2968=""),BR_standardformat!R2971,"")</f>
        <v/>
      </c>
      <c r="E2968" s="21" t="str" cm="1">
        <f t="array" ref="E2968">_xlfn.IFS(C2968="","",D2968="","",A2968="","",NOT(A2968=""),VLOOKUP(_xlfn.CONCAT(C2968,", ",D2968),pg!$C$2:$D$38,2,FALSE))</f>
        <v/>
      </c>
      <c r="F2968" s="21" t="str" cm="1">
        <f t="array" ref="F2968">_xlfn.IFS(C2968="","",D2968="","",A2968="","",NOT(B2968=""),B2968*E2968)</f>
        <v/>
      </c>
      <c r="H2968" s="14" t="str" cm="1">
        <f t="array" ref="H2968">_xlfn.IFS(BR_standardformat!G2971="","",COUNTIF(tabel_7!A2999:A3981,BR_standardformat!G2971)=0,BR_standardformat!G2971,COUNTIF(tabel_7!A2999:A3981,BR_standardformat!G2971)&gt;0,"")</f>
        <v/>
      </c>
      <c r="I2968" t="str">
        <f t="shared" si="46"/>
        <v/>
      </c>
    </row>
    <row r="2969" spans="1:9" x14ac:dyDescent="0.25">
      <c r="A2969" s="14" t="str" cm="1">
        <f t="array" ref="A2969">_xlfn.IFS(BR_standardformat!G2972="","",COUNTIF(tabel_7!A2969:A3982,BR_standardformat!G2972)=0,BR_standardformat!G2972,COUNTIF(tabel_7!A2969:A3982,BR_standardformat!G2972)&gt;0,"")</f>
        <v/>
      </c>
      <c r="B2969" s="14" t="str">
        <f>IF(NOT(A2969=""),BR_standardformat!R2972,"")</f>
        <v/>
      </c>
      <c r="E2969" s="21" t="str" cm="1">
        <f t="array" ref="E2969">_xlfn.IFS(C2969="","",D2969="","",A2969="","",NOT(A2969=""),VLOOKUP(_xlfn.CONCAT(C2969,", ",D2969),pg!$C$2:$D$38,2,FALSE))</f>
        <v/>
      </c>
      <c r="F2969" s="21" t="str" cm="1">
        <f t="array" ref="F2969">_xlfn.IFS(C2969="","",D2969="","",A2969="","",NOT(B2969=""),B2969*E2969)</f>
        <v/>
      </c>
      <c r="H2969" s="14" t="str" cm="1">
        <f t="array" ref="H2969">_xlfn.IFS(BR_standardformat!G2972="","",COUNTIF(tabel_7!A3000:A3982,BR_standardformat!G2972)=0,BR_standardformat!G2972,COUNTIF(tabel_7!A3000:A3982,BR_standardformat!G2972)&gt;0,"")</f>
        <v/>
      </c>
      <c r="I2969" t="str">
        <f t="shared" si="46"/>
        <v/>
      </c>
    </row>
    <row r="2970" spans="1:9" x14ac:dyDescent="0.25">
      <c r="A2970" s="14" t="str" cm="1">
        <f t="array" ref="A2970">_xlfn.IFS(BR_standardformat!G2973="","",COUNTIF(tabel_7!A2970:A3983,BR_standardformat!G2973)=0,BR_standardformat!G2973,COUNTIF(tabel_7!A2970:A3983,BR_standardformat!G2973)&gt;0,"")</f>
        <v/>
      </c>
      <c r="B2970" s="14" t="str">
        <f>IF(NOT(A2970=""),BR_standardformat!R2973,"")</f>
        <v/>
      </c>
      <c r="E2970" s="21" t="str" cm="1">
        <f t="array" ref="E2970">_xlfn.IFS(C2970="","",D2970="","",A2970="","",NOT(A2970=""),VLOOKUP(_xlfn.CONCAT(C2970,", ",D2970),pg!$C$2:$D$38,2,FALSE))</f>
        <v/>
      </c>
      <c r="F2970" s="21" t="str" cm="1">
        <f t="array" ref="F2970">_xlfn.IFS(C2970="","",D2970="","",A2970="","",NOT(B2970=""),B2970*E2970)</f>
        <v/>
      </c>
      <c r="H2970" s="14" t="str" cm="1">
        <f t="array" ref="H2970">_xlfn.IFS(BR_standardformat!G2973="","",COUNTIF(tabel_7!A3001:A3983,BR_standardformat!G2973)=0,BR_standardformat!G2973,COUNTIF(tabel_7!A3001:A3983,BR_standardformat!G2973)&gt;0,"")</f>
        <v/>
      </c>
      <c r="I2970" t="str">
        <f t="shared" si="46"/>
        <v/>
      </c>
    </row>
    <row r="2971" spans="1:9" x14ac:dyDescent="0.25">
      <c r="A2971" s="14" t="str" cm="1">
        <f t="array" ref="A2971">_xlfn.IFS(BR_standardformat!G2974="","",COUNTIF(tabel_7!A2971:A3984,BR_standardformat!G2974)=0,BR_standardformat!G2974,COUNTIF(tabel_7!A2971:A3984,BR_standardformat!G2974)&gt;0,"")</f>
        <v/>
      </c>
      <c r="B2971" s="14" t="str">
        <f>IF(NOT(A2971=""),BR_standardformat!R2974,"")</f>
        <v/>
      </c>
      <c r="E2971" s="21" t="str" cm="1">
        <f t="array" ref="E2971">_xlfn.IFS(C2971="","",D2971="","",A2971="","",NOT(A2971=""),VLOOKUP(_xlfn.CONCAT(C2971,", ",D2971),pg!$C$2:$D$38,2,FALSE))</f>
        <v/>
      </c>
      <c r="F2971" s="21" t="str" cm="1">
        <f t="array" ref="F2971">_xlfn.IFS(C2971="","",D2971="","",A2971="","",NOT(B2971=""),B2971*E2971)</f>
        <v/>
      </c>
      <c r="H2971" s="14" t="str" cm="1">
        <f t="array" ref="H2971">_xlfn.IFS(BR_standardformat!G2974="","",COUNTIF(tabel_7!A3002:A3984,BR_standardformat!G2974)=0,BR_standardformat!G2974,COUNTIF(tabel_7!A3002:A3984,BR_standardformat!G2974)&gt;0,"")</f>
        <v/>
      </c>
      <c r="I2971" t="str">
        <f t="shared" si="46"/>
        <v/>
      </c>
    </row>
    <row r="2972" spans="1:9" x14ac:dyDescent="0.25">
      <c r="A2972" s="14" t="str" cm="1">
        <f t="array" ref="A2972">_xlfn.IFS(BR_standardformat!G2975="","",COUNTIF(tabel_7!A2972:A3985,BR_standardformat!G2975)=0,BR_standardformat!G2975,COUNTIF(tabel_7!A2972:A3985,BR_standardformat!G2975)&gt;0,"")</f>
        <v/>
      </c>
      <c r="B2972" s="14" t="str">
        <f>IF(NOT(A2972=""),BR_standardformat!R2975,"")</f>
        <v/>
      </c>
      <c r="E2972" s="21" t="str" cm="1">
        <f t="array" ref="E2972">_xlfn.IFS(C2972="","",D2972="","",A2972="","",NOT(A2972=""),VLOOKUP(_xlfn.CONCAT(C2972,", ",D2972),pg!$C$2:$D$38,2,FALSE))</f>
        <v/>
      </c>
      <c r="F2972" s="21" t="str" cm="1">
        <f t="array" ref="F2972">_xlfn.IFS(C2972="","",D2972="","",A2972="","",NOT(B2972=""),B2972*E2972)</f>
        <v/>
      </c>
      <c r="H2972" s="14" t="str" cm="1">
        <f t="array" ref="H2972">_xlfn.IFS(BR_standardformat!G2975="","",COUNTIF(tabel_7!A3003:A3985,BR_standardformat!G2975)=0,BR_standardformat!G2975,COUNTIF(tabel_7!A3003:A3985,BR_standardformat!G2975)&gt;0,"")</f>
        <v/>
      </c>
      <c r="I2972" t="str">
        <f t="shared" si="46"/>
        <v/>
      </c>
    </row>
    <row r="2973" spans="1:9" x14ac:dyDescent="0.25">
      <c r="A2973" s="14" t="str" cm="1">
        <f t="array" ref="A2973">_xlfn.IFS(BR_standardformat!G2976="","",COUNTIF(tabel_7!A2973:A3986,BR_standardformat!G2976)=0,BR_standardformat!G2976,COUNTIF(tabel_7!A2973:A3986,BR_standardformat!G2976)&gt;0,"")</f>
        <v/>
      </c>
      <c r="B2973" s="14" t="str">
        <f>IF(NOT(A2973=""),BR_standardformat!R2976,"")</f>
        <v/>
      </c>
      <c r="E2973" s="21" t="str" cm="1">
        <f t="array" ref="E2973">_xlfn.IFS(C2973="","",D2973="","",A2973="","",NOT(A2973=""),VLOOKUP(_xlfn.CONCAT(C2973,", ",D2973),pg!$C$2:$D$38,2,FALSE))</f>
        <v/>
      </c>
      <c r="F2973" s="21" t="str" cm="1">
        <f t="array" ref="F2973">_xlfn.IFS(C2973="","",D2973="","",A2973="","",NOT(B2973=""),B2973*E2973)</f>
        <v/>
      </c>
      <c r="H2973" s="14" t="str" cm="1">
        <f t="array" ref="H2973">_xlfn.IFS(BR_standardformat!G2976="","",COUNTIF(tabel_7!A3004:A3986,BR_standardformat!G2976)=0,BR_standardformat!G2976,COUNTIF(tabel_7!A3004:A3986,BR_standardformat!G2976)&gt;0,"")</f>
        <v/>
      </c>
      <c r="I2973" t="str">
        <f t="shared" si="46"/>
        <v/>
      </c>
    </row>
    <row r="2974" spans="1:9" x14ac:dyDescent="0.25">
      <c r="A2974" s="14" t="str" cm="1">
        <f t="array" ref="A2974">_xlfn.IFS(BR_standardformat!G2977="","",COUNTIF(tabel_7!A2974:A3987,BR_standardformat!G2977)=0,BR_standardformat!G2977,COUNTIF(tabel_7!A2974:A3987,BR_standardformat!G2977)&gt;0,"")</f>
        <v/>
      </c>
      <c r="B2974" s="14" t="str">
        <f>IF(NOT(A2974=""),BR_standardformat!R2977,"")</f>
        <v/>
      </c>
      <c r="E2974" s="21" t="str" cm="1">
        <f t="array" ref="E2974">_xlfn.IFS(C2974="","",D2974="","",A2974="","",NOT(A2974=""),VLOOKUP(_xlfn.CONCAT(C2974,", ",D2974),pg!$C$2:$D$38,2,FALSE))</f>
        <v/>
      </c>
      <c r="F2974" s="21" t="str" cm="1">
        <f t="array" ref="F2974">_xlfn.IFS(C2974="","",D2974="","",A2974="","",NOT(B2974=""),B2974*E2974)</f>
        <v/>
      </c>
      <c r="H2974" s="14" t="str" cm="1">
        <f t="array" ref="H2974">_xlfn.IFS(BR_standardformat!G2977="","",COUNTIF(tabel_7!A3005:A3987,BR_standardformat!G2977)=0,BR_standardformat!G2977,COUNTIF(tabel_7!A3005:A3987,BR_standardformat!G2977)&gt;0,"")</f>
        <v/>
      </c>
      <c r="I2974" t="str">
        <f t="shared" si="46"/>
        <v/>
      </c>
    </row>
    <row r="2975" spans="1:9" x14ac:dyDescent="0.25">
      <c r="A2975" s="14" t="str" cm="1">
        <f t="array" ref="A2975">_xlfn.IFS(BR_standardformat!G2978="","",COUNTIF(tabel_7!A2975:A3988,BR_standardformat!G2978)=0,BR_standardformat!G2978,COUNTIF(tabel_7!A2975:A3988,BR_standardformat!G2978)&gt;0,"")</f>
        <v/>
      </c>
      <c r="B2975" s="14" t="str">
        <f>IF(NOT(A2975=""),BR_standardformat!R2978,"")</f>
        <v/>
      </c>
      <c r="E2975" s="21" t="str" cm="1">
        <f t="array" ref="E2975">_xlfn.IFS(C2975="","",D2975="","",A2975="","",NOT(A2975=""),VLOOKUP(_xlfn.CONCAT(C2975,", ",D2975),pg!$C$2:$D$38,2,FALSE))</f>
        <v/>
      </c>
      <c r="F2975" s="21" t="str" cm="1">
        <f t="array" ref="F2975">_xlfn.IFS(C2975="","",D2975="","",A2975="","",NOT(B2975=""),B2975*E2975)</f>
        <v/>
      </c>
      <c r="H2975" s="14" t="str" cm="1">
        <f t="array" ref="H2975">_xlfn.IFS(BR_standardformat!G2978="","",COUNTIF(tabel_7!A3006:A3988,BR_standardformat!G2978)=0,BR_standardformat!G2978,COUNTIF(tabel_7!A3006:A3988,BR_standardformat!G2978)&gt;0,"")</f>
        <v/>
      </c>
      <c r="I2975" t="str">
        <f t="shared" si="46"/>
        <v/>
      </c>
    </row>
    <row r="2976" spans="1:9" x14ac:dyDescent="0.25">
      <c r="A2976" s="14" t="str" cm="1">
        <f t="array" ref="A2976">_xlfn.IFS(BR_standardformat!G2979="","",COUNTIF(tabel_7!A2976:A3989,BR_standardformat!G2979)=0,BR_standardformat!G2979,COUNTIF(tabel_7!A2976:A3989,BR_standardformat!G2979)&gt;0,"")</f>
        <v/>
      </c>
      <c r="B2976" s="14" t="str">
        <f>IF(NOT(A2976=""),BR_standardformat!R2979,"")</f>
        <v/>
      </c>
      <c r="E2976" s="21" t="str" cm="1">
        <f t="array" ref="E2976">_xlfn.IFS(C2976="","",D2976="","",A2976="","",NOT(A2976=""),VLOOKUP(_xlfn.CONCAT(C2976,", ",D2976),pg!$C$2:$D$38,2,FALSE))</f>
        <v/>
      </c>
      <c r="F2976" s="21" t="str" cm="1">
        <f t="array" ref="F2976">_xlfn.IFS(C2976="","",D2976="","",A2976="","",NOT(B2976=""),B2976*E2976)</f>
        <v/>
      </c>
      <c r="H2976" s="14" t="str" cm="1">
        <f t="array" ref="H2976">_xlfn.IFS(BR_standardformat!G2979="","",COUNTIF(tabel_7!A3007:A3989,BR_standardformat!G2979)=0,BR_standardformat!G2979,COUNTIF(tabel_7!A3007:A3989,BR_standardformat!G2979)&gt;0,"")</f>
        <v/>
      </c>
      <c r="I2976" t="str">
        <f t="shared" si="46"/>
        <v/>
      </c>
    </row>
    <row r="2977" spans="1:9" x14ac:dyDescent="0.25">
      <c r="A2977" s="14" t="str" cm="1">
        <f t="array" ref="A2977">_xlfn.IFS(BR_standardformat!G2980="","",COUNTIF(tabel_7!A2977:A3990,BR_standardformat!G2980)=0,BR_standardformat!G2980,COUNTIF(tabel_7!A2977:A3990,BR_standardformat!G2980)&gt;0,"")</f>
        <v/>
      </c>
      <c r="B2977" s="14" t="str">
        <f>IF(NOT(A2977=""),BR_standardformat!R2980,"")</f>
        <v/>
      </c>
      <c r="E2977" s="21" t="str" cm="1">
        <f t="array" ref="E2977">_xlfn.IFS(C2977="","",D2977="","",A2977="","",NOT(A2977=""),VLOOKUP(_xlfn.CONCAT(C2977,", ",D2977),pg!$C$2:$D$38,2,FALSE))</f>
        <v/>
      </c>
      <c r="F2977" s="21" t="str" cm="1">
        <f t="array" ref="F2977">_xlfn.IFS(C2977="","",D2977="","",A2977="","",NOT(B2977=""),B2977*E2977)</f>
        <v/>
      </c>
      <c r="H2977" s="14" t="str" cm="1">
        <f t="array" ref="H2977">_xlfn.IFS(BR_standardformat!G2980="","",COUNTIF(tabel_7!A3008:A3990,BR_standardformat!G2980)=0,BR_standardformat!G2980,COUNTIF(tabel_7!A3008:A3990,BR_standardformat!G2980)&gt;0,"")</f>
        <v/>
      </c>
      <c r="I2977" t="str">
        <f t="shared" si="46"/>
        <v/>
      </c>
    </row>
    <row r="2978" spans="1:9" x14ac:dyDescent="0.25">
      <c r="A2978" s="14" t="str" cm="1">
        <f t="array" ref="A2978">_xlfn.IFS(BR_standardformat!G2981="","",COUNTIF(tabel_7!A2978:A3991,BR_standardformat!G2981)=0,BR_standardformat!G2981,COUNTIF(tabel_7!A2978:A3991,BR_standardformat!G2981)&gt;0,"")</f>
        <v/>
      </c>
      <c r="B2978" s="14" t="str">
        <f>IF(NOT(A2978=""),BR_standardformat!R2981,"")</f>
        <v/>
      </c>
      <c r="E2978" s="21" t="str" cm="1">
        <f t="array" ref="E2978">_xlfn.IFS(C2978="","",D2978="","",A2978="","",NOT(A2978=""),VLOOKUP(_xlfn.CONCAT(C2978,", ",D2978),pg!$C$2:$D$38,2,FALSE))</f>
        <v/>
      </c>
      <c r="F2978" s="21" t="str" cm="1">
        <f t="array" ref="F2978">_xlfn.IFS(C2978="","",D2978="","",A2978="","",NOT(B2978=""),B2978*E2978)</f>
        <v/>
      </c>
      <c r="H2978" s="14" t="str" cm="1">
        <f t="array" ref="H2978">_xlfn.IFS(BR_standardformat!G2981="","",COUNTIF(tabel_7!A3009:A3991,BR_standardformat!G2981)=0,BR_standardformat!G2981,COUNTIF(tabel_7!A3009:A3991,BR_standardformat!G2981)&gt;0,"")</f>
        <v/>
      </c>
      <c r="I2978" t="str">
        <f t="shared" si="46"/>
        <v/>
      </c>
    </row>
    <row r="2979" spans="1:9" x14ac:dyDescent="0.25">
      <c r="A2979" s="14" t="str" cm="1">
        <f t="array" ref="A2979">_xlfn.IFS(BR_standardformat!G2982="","",COUNTIF(tabel_7!A2979:A3992,BR_standardformat!G2982)=0,BR_standardformat!G2982,COUNTIF(tabel_7!A2979:A3992,BR_standardformat!G2982)&gt;0,"")</f>
        <v/>
      </c>
      <c r="B2979" s="14" t="str">
        <f>IF(NOT(A2979=""),BR_standardformat!R2982,"")</f>
        <v/>
      </c>
      <c r="E2979" s="21" t="str" cm="1">
        <f t="array" ref="E2979">_xlfn.IFS(C2979="","",D2979="","",A2979="","",NOT(A2979=""),VLOOKUP(_xlfn.CONCAT(C2979,", ",D2979),pg!$C$2:$D$38,2,FALSE))</f>
        <v/>
      </c>
      <c r="F2979" s="21" t="str" cm="1">
        <f t="array" ref="F2979">_xlfn.IFS(C2979="","",D2979="","",A2979="","",NOT(B2979=""),B2979*E2979)</f>
        <v/>
      </c>
      <c r="H2979" s="14" t="str" cm="1">
        <f t="array" ref="H2979">_xlfn.IFS(BR_standardformat!G2982="","",COUNTIF(tabel_7!A3010:A3992,BR_standardformat!G2982)=0,BR_standardformat!G2982,COUNTIF(tabel_7!A3010:A3992,BR_standardformat!G2982)&gt;0,"")</f>
        <v/>
      </c>
      <c r="I2979" t="str">
        <f t="shared" si="46"/>
        <v/>
      </c>
    </row>
    <row r="2980" spans="1:9" x14ac:dyDescent="0.25">
      <c r="A2980" s="14" t="str" cm="1">
        <f t="array" ref="A2980">_xlfn.IFS(BR_standardformat!G2983="","",COUNTIF(tabel_7!A2980:A3993,BR_standardformat!G2983)=0,BR_standardformat!G2983,COUNTIF(tabel_7!A2980:A3993,BR_standardformat!G2983)&gt;0,"")</f>
        <v/>
      </c>
      <c r="B2980" s="14" t="str">
        <f>IF(NOT(A2980=""),BR_standardformat!R2983,"")</f>
        <v/>
      </c>
      <c r="E2980" s="21" t="str" cm="1">
        <f t="array" ref="E2980">_xlfn.IFS(C2980="","",D2980="","",A2980="","",NOT(A2980=""),VLOOKUP(_xlfn.CONCAT(C2980,", ",D2980),pg!$C$2:$D$38,2,FALSE))</f>
        <v/>
      </c>
      <c r="F2980" s="21" t="str" cm="1">
        <f t="array" ref="F2980">_xlfn.IFS(C2980="","",D2980="","",A2980="","",NOT(B2980=""),B2980*E2980)</f>
        <v/>
      </c>
      <c r="H2980" s="14" t="str" cm="1">
        <f t="array" ref="H2980">_xlfn.IFS(BR_standardformat!G2983="","",COUNTIF(tabel_7!A3011:A3993,BR_standardformat!G2983)=0,BR_standardformat!G2983,COUNTIF(tabel_7!A3011:A3993,BR_standardformat!G2983)&gt;0,"")</f>
        <v/>
      </c>
      <c r="I2980" t="str">
        <f t="shared" si="46"/>
        <v/>
      </c>
    </row>
    <row r="2981" spans="1:9" x14ac:dyDescent="0.25">
      <c r="A2981" s="14" t="str" cm="1">
        <f t="array" ref="A2981">_xlfn.IFS(BR_standardformat!G2984="","",COUNTIF(tabel_7!A2981:A3994,BR_standardformat!G2984)=0,BR_standardformat!G2984,COUNTIF(tabel_7!A2981:A3994,BR_standardformat!G2984)&gt;0,"")</f>
        <v/>
      </c>
      <c r="B2981" s="14" t="str">
        <f>IF(NOT(A2981=""),BR_standardformat!R2984,"")</f>
        <v/>
      </c>
      <c r="E2981" s="21" t="str" cm="1">
        <f t="array" ref="E2981">_xlfn.IFS(C2981="","",D2981="","",A2981="","",NOT(A2981=""),VLOOKUP(_xlfn.CONCAT(C2981,", ",D2981),pg!$C$2:$D$38,2,FALSE))</f>
        <v/>
      </c>
      <c r="F2981" s="21" t="str" cm="1">
        <f t="array" ref="F2981">_xlfn.IFS(C2981="","",D2981="","",A2981="","",NOT(B2981=""),B2981*E2981)</f>
        <v/>
      </c>
      <c r="H2981" s="14" t="str" cm="1">
        <f t="array" ref="H2981">_xlfn.IFS(BR_standardformat!G2984="","",COUNTIF(tabel_7!A3012:A3994,BR_standardformat!G2984)=0,BR_standardformat!G2984,COUNTIF(tabel_7!A3012:A3994,BR_standardformat!G2984)&gt;0,"")</f>
        <v/>
      </c>
      <c r="I2981" t="str">
        <f t="shared" si="46"/>
        <v/>
      </c>
    </row>
    <row r="2982" spans="1:9" x14ac:dyDescent="0.25">
      <c r="A2982" s="14" t="str" cm="1">
        <f t="array" ref="A2982">_xlfn.IFS(BR_standardformat!G2985="","",COUNTIF(tabel_7!A2982:A3995,BR_standardformat!G2985)=0,BR_standardformat!G2985,COUNTIF(tabel_7!A2982:A3995,BR_standardformat!G2985)&gt;0,"")</f>
        <v/>
      </c>
      <c r="B2982" s="14" t="str">
        <f>IF(NOT(A2982=""),BR_standardformat!R2985,"")</f>
        <v/>
      </c>
      <c r="E2982" s="21" t="str" cm="1">
        <f t="array" ref="E2982">_xlfn.IFS(C2982="","",D2982="","",A2982="","",NOT(A2982=""),VLOOKUP(_xlfn.CONCAT(C2982,", ",D2982),pg!$C$2:$D$38,2,FALSE))</f>
        <v/>
      </c>
      <c r="F2982" s="21" t="str" cm="1">
        <f t="array" ref="F2982">_xlfn.IFS(C2982="","",D2982="","",A2982="","",NOT(B2982=""),B2982*E2982)</f>
        <v/>
      </c>
      <c r="H2982" s="14" t="str" cm="1">
        <f t="array" ref="H2982">_xlfn.IFS(BR_standardformat!G2985="","",COUNTIF(tabel_7!A3013:A3995,BR_standardformat!G2985)=0,BR_standardformat!G2985,COUNTIF(tabel_7!A3013:A3995,BR_standardformat!G2985)&gt;0,"")</f>
        <v/>
      </c>
      <c r="I2982" t="str">
        <f t="shared" si="46"/>
        <v/>
      </c>
    </row>
    <row r="2983" spans="1:9" x14ac:dyDescent="0.25">
      <c r="A2983" s="14" t="str" cm="1">
        <f t="array" ref="A2983">_xlfn.IFS(BR_standardformat!G2986="","",COUNTIF(tabel_7!A2983:A3996,BR_standardformat!G2986)=0,BR_standardformat!G2986,COUNTIF(tabel_7!A2983:A3996,BR_standardformat!G2986)&gt;0,"")</f>
        <v/>
      </c>
      <c r="B2983" s="14" t="str">
        <f>IF(NOT(A2983=""),BR_standardformat!R2986,"")</f>
        <v/>
      </c>
      <c r="E2983" s="21" t="str" cm="1">
        <f t="array" ref="E2983">_xlfn.IFS(C2983="","",D2983="","",A2983="","",NOT(A2983=""),VLOOKUP(_xlfn.CONCAT(C2983,", ",D2983),pg!$C$2:$D$38,2,FALSE))</f>
        <v/>
      </c>
      <c r="F2983" s="21" t="str" cm="1">
        <f t="array" ref="F2983">_xlfn.IFS(C2983="","",D2983="","",A2983="","",NOT(B2983=""),B2983*E2983)</f>
        <v/>
      </c>
      <c r="H2983" s="14" t="str" cm="1">
        <f t="array" ref="H2983">_xlfn.IFS(BR_standardformat!G2986="","",COUNTIF(tabel_7!A3014:A3996,BR_standardformat!G2986)=0,BR_standardformat!G2986,COUNTIF(tabel_7!A3014:A3996,BR_standardformat!G2986)&gt;0,"")</f>
        <v/>
      </c>
      <c r="I2983" t="str">
        <f t="shared" si="46"/>
        <v/>
      </c>
    </row>
    <row r="2984" spans="1:9" x14ac:dyDescent="0.25">
      <c r="A2984" s="14" t="str" cm="1">
        <f t="array" ref="A2984">_xlfn.IFS(BR_standardformat!G2987="","",COUNTIF(tabel_7!A2984:A3997,BR_standardformat!G2987)=0,BR_standardformat!G2987,COUNTIF(tabel_7!A2984:A3997,BR_standardformat!G2987)&gt;0,"")</f>
        <v/>
      </c>
      <c r="B2984" s="14" t="str">
        <f>IF(NOT(A2984=""),BR_standardformat!R2987,"")</f>
        <v/>
      </c>
      <c r="E2984" s="21" t="str" cm="1">
        <f t="array" ref="E2984">_xlfn.IFS(C2984="","",D2984="","",A2984="","",NOT(A2984=""),VLOOKUP(_xlfn.CONCAT(C2984,", ",D2984),pg!$C$2:$D$38,2,FALSE))</f>
        <v/>
      </c>
      <c r="F2984" s="21" t="str" cm="1">
        <f t="array" ref="F2984">_xlfn.IFS(C2984="","",D2984="","",A2984="","",NOT(B2984=""),B2984*E2984)</f>
        <v/>
      </c>
      <c r="H2984" s="14" t="str" cm="1">
        <f t="array" ref="H2984">_xlfn.IFS(BR_standardformat!G2987="","",COUNTIF(tabel_7!A3015:A3997,BR_standardformat!G2987)=0,BR_standardformat!G2987,COUNTIF(tabel_7!A3015:A3997,BR_standardformat!G2987)&gt;0,"")</f>
        <v/>
      </c>
      <c r="I2984" t="str">
        <f t="shared" si="46"/>
        <v/>
      </c>
    </row>
    <row r="2985" spans="1:9" x14ac:dyDescent="0.25">
      <c r="A2985" s="14" t="str" cm="1">
        <f t="array" ref="A2985">_xlfn.IFS(BR_standardformat!G2988="","",COUNTIF(tabel_7!A2985:A3998,BR_standardformat!G2988)=0,BR_standardformat!G2988,COUNTIF(tabel_7!A2985:A3998,BR_standardformat!G2988)&gt;0,"")</f>
        <v/>
      </c>
      <c r="B2985" s="14" t="str">
        <f>IF(NOT(A2985=""),BR_standardformat!R2988,"")</f>
        <v/>
      </c>
      <c r="E2985" s="21" t="str" cm="1">
        <f t="array" ref="E2985">_xlfn.IFS(C2985="","",D2985="","",A2985="","",NOT(A2985=""),VLOOKUP(_xlfn.CONCAT(C2985,", ",D2985),pg!$C$2:$D$38,2,FALSE))</f>
        <v/>
      </c>
      <c r="F2985" s="21" t="str" cm="1">
        <f t="array" ref="F2985">_xlfn.IFS(C2985="","",D2985="","",A2985="","",NOT(B2985=""),B2985*E2985)</f>
        <v/>
      </c>
      <c r="H2985" s="14" t="str" cm="1">
        <f t="array" ref="H2985">_xlfn.IFS(BR_standardformat!G2988="","",COUNTIF(tabel_7!A3016:A3998,BR_standardformat!G2988)=0,BR_standardformat!G2988,COUNTIF(tabel_7!A3016:A3998,BR_standardformat!G2988)&gt;0,"")</f>
        <v/>
      </c>
      <c r="I2985" t="str">
        <f t="shared" si="46"/>
        <v/>
      </c>
    </row>
    <row r="2986" spans="1:9" x14ac:dyDescent="0.25">
      <c r="A2986" s="14" t="str" cm="1">
        <f t="array" ref="A2986">_xlfn.IFS(BR_standardformat!G2989="","",COUNTIF(tabel_7!A2986:A3999,BR_standardformat!G2989)=0,BR_standardformat!G2989,COUNTIF(tabel_7!A2986:A3999,BR_standardformat!G2989)&gt;0,"")</f>
        <v/>
      </c>
      <c r="B2986" s="14" t="str">
        <f>IF(NOT(A2986=""),BR_standardformat!R2989,"")</f>
        <v/>
      </c>
      <c r="E2986" s="21" t="str" cm="1">
        <f t="array" ref="E2986">_xlfn.IFS(C2986="","",D2986="","",A2986="","",NOT(A2986=""),VLOOKUP(_xlfn.CONCAT(C2986,", ",D2986),pg!$C$2:$D$38,2,FALSE))</f>
        <v/>
      </c>
      <c r="F2986" s="21" t="str" cm="1">
        <f t="array" ref="F2986">_xlfn.IFS(C2986="","",D2986="","",A2986="","",NOT(B2986=""),B2986*E2986)</f>
        <v/>
      </c>
      <c r="H2986" s="14" t="str" cm="1">
        <f t="array" ref="H2986">_xlfn.IFS(BR_standardformat!G2989="","",COUNTIF(tabel_7!A3017:A3999,BR_standardformat!G2989)=0,BR_standardformat!G2989,COUNTIF(tabel_7!A3017:A3999,BR_standardformat!G2989)&gt;0,"")</f>
        <v/>
      </c>
      <c r="I2986" t="str">
        <f t="shared" si="46"/>
        <v/>
      </c>
    </row>
    <row r="2987" spans="1:9" x14ac:dyDescent="0.25">
      <c r="A2987" s="14" t="str" cm="1">
        <f t="array" ref="A2987">_xlfn.IFS(BR_standardformat!G2990="","",COUNTIF(tabel_7!A2987:A4000,BR_standardformat!G2990)=0,BR_standardformat!G2990,COUNTIF(tabel_7!A2987:A4000,BR_standardformat!G2990)&gt;0,"")</f>
        <v/>
      </c>
      <c r="B2987" s="14" t="str">
        <f>IF(NOT(A2987=""),BR_standardformat!R2990,"")</f>
        <v/>
      </c>
      <c r="E2987" s="21" t="str" cm="1">
        <f t="array" ref="E2987">_xlfn.IFS(C2987="","",D2987="","",A2987="","",NOT(A2987=""),VLOOKUP(_xlfn.CONCAT(C2987,", ",D2987),pg!$C$2:$D$38,2,FALSE))</f>
        <v/>
      </c>
      <c r="F2987" s="21" t="str" cm="1">
        <f t="array" ref="F2987">_xlfn.IFS(C2987="","",D2987="","",A2987="","",NOT(B2987=""),B2987*E2987)</f>
        <v/>
      </c>
      <c r="H2987" s="14" t="str" cm="1">
        <f t="array" ref="H2987">_xlfn.IFS(BR_standardformat!G2990="","",COUNTIF(tabel_7!A3018:A4000,BR_standardformat!G2990)=0,BR_standardformat!G2990,COUNTIF(tabel_7!A3018:A4000,BR_standardformat!G2990)&gt;0,"")</f>
        <v/>
      </c>
      <c r="I2987" t="str">
        <f t="shared" si="46"/>
        <v/>
      </c>
    </row>
    <row r="2988" spans="1:9" x14ac:dyDescent="0.25">
      <c r="A2988" s="14" t="str" cm="1">
        <f t="array" ref="A2988">_xlfn.IFS(BR_standardformat!G2991="","",COUNTIF(tabel_7!A2988:A4001,BR_standardformat!G2991)=0,BR_standardformat!G2991,COUNTIF(tabel_7!A2988:A4001,BR_standardformat!G2991)&gt;0,"")</f>
        <v/>
      </c>
      <c r="B2988" s="14" t="str">
        <f>IF(NOT(A2988=""),BR_standardformat!R2991,"")</f>
        <v/>
      </c>
      <c r="E2988" s="21" t="str" cm="1">
        <f t="array" ref="E2988">_xlfn.IFS(C2988="","",D2988="","",A2988="","",NOT(A2988=""),VLOOKUP(_xlfn.CONCAT(C2988,", ",D2988),pg!$C$2:$D$38,2,FALSE))</f>
        <v/>
      </c>
      <c r="F2988" s="21" t="str" cm="1">
        <f t="array" ref="F2988">_xlfn.IFS(C2988="","",D2988="","",A2988="","",NOT(B2988=""),B2988*E2988)</f>
        <v/>
      </c>
      <c r="H2988" s="14" t="str" cm="1">
        <f t="array" ref="H2988">_xlfn.IFS(BR_standardformat!G2991="","",COUNTIF(tabel_7!A3019:A4001,BR_standardformat!G2991)=0,BR_standardformat!G2991,COUNTIF(tabel_7!A3019:A4001,BR_standardformat!G2991)&gt;0,"")</f>
        <v/>
      </c>
      <c r="I2988" t="str">
        <f t="shared" si="46"/>
        <v/>
      </c>
    </row>
    <row r="2989" spans="1:9" x14ac:dyDescent="0.25">
      <c r="A2989" s="14" t="str" cm="1">
        <f t="array" ref="A2989">_xlfn.IFS(BR_standardformat!G2992="","",COUNTIF(tabel_7!A2989:A4002,BR_standardformat!G2992)=0,BR_standardformat!G2992,COUNTIF(tabel_7!A2989:A4002,BR_standardformat!G2992)&gt;0,"")</f>
        <v/>
      </c>
      <c r="B2989" s="14" t="str">
        <f>IF(NOT(A2989=""),BR_standardformat!R2992,"")</f>
        <v/>
      </c>
      <c r="E2989" s="21" t="str" cm="1">
        <f t="array" ref="E2989">_xlfn.IFS(C2989="","",D2989="","",A2989="","",NOT(A2989=""),VLOOKUP(_xlfn.CONCAT(C2989,", ",D2989),pg!$C$2:$D$38,2,FALSE))</f>
        <v/>
      </c>
      <c r="F2989" s="21" t="str" cm="1">
        <f t="array" ref="F2989">_xlfn.IFS(C2989="","",D2989="","",A2989="","",NOT(B2989=""),B2989*E2989)</f>
        <v/>
      </c>
      <c r="H2989" s="14" t="str" cm="1">
        <f t="array" ref="H2989">_xlfn.IFS(BR_standardformat!G2992="","",COUNTIF(tabel_7!A3020:A4002,BR_standardformat!G2992)=0,BR_standardformat!G2992,COUNTIF(tabel_7!A3020:A4002,BR_standardformat!G2992)&gt;0,"")</f>
        <v/>
      </c>
      <c r="I2989" t="str">
        <f t="shared" si="46"/>
        <v/>
      </c>
    </row>
    <row r="2990" spans="1:9" x14ac:dyDescent="0.25">
      <c r="A2990" s="14" t="str" cm="1">
        <f t="array" ref="A2990">_xlfn.IFS(BR_standardformat!G2993="","",COUNTIF(tabel_7!A2990:A4003,BR_standardformat!G2993)=0,BR_standardformat!G2993,COUNTIF(tabel_7!A2990:A4003,BR_standardformat!G2993)&gt;0,"")</f>
        <v/>
      </c>
      <c r="B2990" s="14" t="str">
        <f>IF(NOT(A2990=""),BR_standardformat!R2993,"")</f>
        <v/>
      </c>
      <c r="E2990" s="21" t="str" cm="1">
        <f t="array" ref="E2990">_xlfn.IFS(C2990="","",D2990="","",A2990="","",NOT(A2990=""),VLOOKUP(_xlfn.CONCAT(C2990,", ",D2990),pg!$C$2:$D$38,2,FALSE))</f>
        <v/>
      </c>
      <c r="F2990" s="21" t="str" cm="1">
        <f t="array" ref="F2990">_xlfn.IFS(C2990="","",D2990="","",A2990="","",NOT(B2990=""),B2990*E2990)</f>
        <v/>
      </c>
      <c r="H2990" s="14" t="str" cm="1">
        <f t="array" ref="H2990">_xlfn.IFS(BR_standardformat!G2993="","",COUNTIF(tabel_7!A3021:A4003,BR_standardformat!G2993)=0,BR_standardformat!G2993,COUNTIF(tabel_7!A3021:A4003,BR_standardformat!G2993)&gt;0,"")</f>
        <v/>
      </c>
      <c r="I2990" t="str">
        <f t="shared" si="46"/>
        <v/>
      </c>
    </row>
    <row r="2991" spans="1:9" x14ac:dyDescent="0.25">
      <c r="A2991" s="14" t="str" cm="1">
        <f t="array" ref="A2991">_xlfn.IFS(BR_standardformat!G2994="","",COUNTIF(tabel_7!A2991:A4004,BR_standardformat!G2994)=0,BR_standardformat!G2994,COUNTIF(tabel_7!A2991:A4004,BR_standardformat!G2994)&gt;0,"")</f>
        <v/>
      </c>
      <c r="B2991" s="14" t="str">
        <f>IF(NOT(A2991=""),BR_standardformat!R2994,"")</f>
        <v/>
      </c>
      <c r="E2991" s="21" t="str" cm="1">
        <f t="array" ref="E2991">_xlfn.IFS(C2991="","",D2991="","",A2991="","",NOT(A2991=""),VLOOKUP(_xlfn.CONCAT(C2991,", ",D2991),pg!$C$2:$D$38,2,FALSE))</f>
        <v/>
      </c>
      <c r="F2991" s="21" t="str" cm="1">
        <f t="array" ref="F2991">_xlfn.IFS(C2991="","",D2991="","",A2991="","",NOT(B2991=""),B2991*E2991)</f>
        <v/>
      </c>
      <c r="H2991" s="14" t="str" cm="1">
        <f t="array" ref="H2991">_xlfn.IFS(BR_standardformat!G2994="","",COUNTIF(tabel_7!A3022:A4004,BR_standardformat!G2994)=0,BR_standardformat!G2994,COUNTIF(tabel_7!A3022:A4004,BR_standardformat!G2994)&gt;0,"")</f>
        <v/>
      </c>
      <c r="I2991" t="str">
        <f t="shared" si="46"/>
        <v/>
      </c>
    </row>
    <row r="2992" spans="1:9" x14ac:dyDescent="0.25">
      <c r="A2992" s="14" t="str" cm="1">
        <f t="array" ref="A2992">_xlfn.IFS(BR_standardformat!G2995="","",COUNTIF(tabel_7!A2992:A4005,BR_standardformat!G2995)=0,BR_standardformat!G2995,COUNTIF(tabel_7!A2992:A4005,BR_standardformat!G2995)&gt;0,"")</f>
        <v/>
      </c>
      <c r="B2992" s="14" t="str">
        <f>IF(NOT(A2992=""),BR_standardformat!R2995,"")</f>
        <v/>
      </c>
      <c r="E2992" s="21" t="str" cm="1">
        <f t="array" ref="E2992">_xlfn.IFS(C2992="","",D2992="","",A2992="","",NOT(A2992=""),VLOOKUP(_xlfn.CONCAT(C2992,", ",D2992),pg!$C$2:$D$38,2,FALSE))</f>
        <v/>
      </c>
      <c r="F2992" s="21" t="str" cm="1">
        <f t="array" ref="F2992">_xlfn.IFS(C2992="","",D2992="","",A2992="","",NOT(B2992=""),B2992*E2992)</f>
        <v/>
      </c>
      <c r="H2992" s="14" t="str" cm="1">
        <f t="array" ref="H2992">_xlfn.IFS(BR_standardformat!G2995="","",COUNTIF(tabel_7!A3023:A4005,BR_standardformat!G2995)=0,BR_standardformat!G2995,COUNTIF(tabel_7!A3023:A4005,BR_standardformat!G2995)&gt;0,"")</f>
        <v/>
      </c>
      <c r="I2992" t="str">
        <f t="shared" si="46"/>
        <v/>
      </c>
    </row>
    <row r="2993" spans="1:9" x14ac:dyDescent="0.25">
      <c r="A2993" s="14" t="str" cm="1">
        <f t="array" ref="A2993">_xlfn.IFS(BR_standardformat!G2996="","",COUNTIF(tabel_7!A2993:A4006,BR_standardformat!G2996)=0,BR_standardformat!G2996,COUNTIF(tabel_7!A2993:A4006,BR_standardformat!G2996)&gt;0,"")</f>
        <v/>
      </c>
      <c r="B2993" s="14" t="str">
        <f>IF(NOT(A2993=""),BR_standardformat!R2996,"")</f>
        <v/>
      </c>
      <c r="E2993" s="21" t="str" cm="1">
        <f t="array" ref="E2993">_xlfn.IFS(C2993="","",D2993="","",A2993="","",NOT(A2993=""),VLOOKUP(_xlfn.CONCAT(C2993,", ",D2993),pg!$C$2:$D$38,2,FALSE))</f>
        <v/>
      </c>
      <c r="F2993" s="21" t="str" cm="1">
        <f t="array" ref="F2993">_xlfn.IFS(C2993="","",D2993="","",A2993="","",NOT(B2993=""),B2993*E2993)</f>
        <v/>
      </c>
      <c r="H2993" s="14" t="str" cm="1">
        <f t="array" ref="H2993">_xlfn.IFS(BR_standardformat!G2996="","",COUNTIF(tabel_7!A3024:A4006,BR_standardformat!G2996)=0,BR_standardformat!G2996,COUNTIF(tabel_7!A3024:A4006,BR_standardformat!G2996)&gt;0,"")</f>
        <v/>
      </c>
      <c r="I2993" t="str">
        <f t="shared" si="46"/>
        <v/>
      </c>
    </row>
    <row r="2994" spans="1:9" x14ac:dyDescent="0.25">
      <c r="A2994" s="14" t="str" cm="1">
        <f t="array" ref="A2994">_xlfn.IFS(BR_standardformat!G2997="","",COUNTIF(tabel_7!A2994:A4007,BR_standardformat!G2997)=0,BR_standardformat!G2997,COUNTIF(tabel_7!A2994:A4007,BR_standardformat!G2997)&gt;0,"")</f>
        <v/>
      </c>
      <c r="B2994" s="14" t="str">
        <f>IF(NOT(A2994=""),BR_standardformat!R2997,"")</f>
        <v/>
      </c>
      <c r="E2994" s="21" t="str" cm="1">
        <f t="array" ref="E2994">_xlfn.IFS(C2994="","",D2994="","",A2994="","",NOT(A2994=""),VLOOKUP(_xlfn.CONCAT(C2994,", ",D2994),pg!$C$2:$D$38,2,FALSE))</f>
        <v/>
      </c>
      <c r="F2994" s="21" t="str" cm="1">
        <f t="array" ref="F2994">_xlfn.IFS(C2994="","",D2994="","",A2994="","",NOT(B2994=""),B2994*E2994)</f>
        <v/>
      </c>
      <c r="H2994" s="14" t="str" cm="1">
        <f t="array" ref="H2994">_xlfn.IFS(BR_standardformat!G2997="","",COUNTIF(tabel_7!A3025:A4007,BR_standardformat!G2997)=0,BR_standardformat!G2997,COUNTIF(tabel_7!A3025:A4007,BR_standardformat!G2997)&gt;0,"")</f>
        <v/>
      </c>
      <c r="I2994" t="str">
        <f t="shared" si="46"/>
        <v/>
      </c>
    </row>
    <row r="2995" spans="1:9" x14ac:dyDescent="0.25">
      <c r="A2995" s="14" t="str" cm="1">
        <f t="array" ref="A2995">_xlfn.IFS(BR_standardformat!G2998="","",COUNTIF(tabel_7!A2995:A4008,BR_standardformat!G2998)=0,BR_standardformat!G2998,COUNTIF(tabel_7!A2995:A4008,BR_standardformat!G2998)&gt;0,"")</f>
        <v/>
      </c>
      <c r="B2995" s="14" t="str">
        <f>IF(NOT(A2995=""),BR_standardformat!R2998,"")</f>
        <v/>
      </c>
      <c r="E2995" s="21" t="str" cm="1">
        <f t="array" ref="E2995">_xlfn.IFS(C2995="","",D2995="","",A2995="","",NOT(A2995=""),VLOOKUP(_xlfn.CONCAT(C2995,", ",D2995),pg!$C$2:$D$38,2,FALSE))</f>
        <v/>
      </c>
      <c r="F2995" s="21" t="str" cm="1">
        <f t="array" ref="F2995">_xlfn.IFS(C2995="","",D2995="","",A2995="","",NOT(B2995=""),B2995*E2995)</f>
        <v/>
      </c>
      <c r="H2995" s="14" t="str" cm="1">
        <f t="array" ref="H2995">_xlfn.IFS(BR_standardformat!G2998="","",COUNTIF(tabel_7!A3026:A4008,BR_standardformat!G2998)=0,BR_standardformat!G2998,COUNTIF(tabel_7!A3026:A4008,BR_standardformat!G2998)&gt;0,"")</f>
        <v/>
      </c>
      <c r="I2995" t="str">
        <f t="shared" si="46"/>
        <v/>
      </c>
    </row>
    <row r="2996" spans="1:9" x14ac:dyDescent="0.25">
      <c r="A2996" s="14" t="str" cm="1">
        <f t="array" ref="A2996">_xlfn.IFS(BR_standardformat!G2999="","",COUNTIF(tabel_7!A2996:A4009,BR_standardformat!G2999)=0,BR_standardformat!G2999,COUNTIF(tabel_7!A2996:A4009,BR_standardformat!G2999)&gt;0,"")</f>
        <v/>
      </c>
      <c r="B2996" s="14" t="str">
        <f>IF(NOT(A2996=""),BR_standardformat!R2999,"")</f>
        <v/>
      </c>
      <c r="E2996" s="21" t="str" cm="1">
        <f t="array" ref="E2996">_xlfn.IFS(C2996="","",D2996="","",A2996="","",NOT(A2996=""),VLOOKUP(_xlfn.CONCAT(C2996,", ",D2996),pg!$C$2:$D$38,2,FALSE))</f>
        <v/>
      </c>
      <c r="F2996" s="21" t="str" cm="1">
        <f t="array" ref="F2996">_xlfn.IFS(C2996="","",D2996="","",A2996="","",NOT(B2996=""),B2996*E2996)</f>
        <v/>
      </c>
      <c r="H2996" s="14" t="str" cm="1">
        <f t="array" ref="H2996">_xlfn.IFS(BR_standardformat!G2999="","",COUNTIF(tabel_7!A3027:A4009,BR_standardformat!G2999)=0,BR_standardformat!G2999,COUNTIF(tabel_7!A3027:A4009,BR_standardformat!G2999)&gt;0,"")</f>
        <v/>
      </c>
      <c r="I2996" t="str">
        <f t="shared" si="46"/>
        <v/>
      </c>
    </row>
    <row r="2997" spans="1:9" x14ac:dyDescent="0.25">
      <c r="A2997" s="14" t="str" cm="1">
        <f t="array" ref="A2997">_xlfn.IFS(BR_standardformat!G3000="","",COUNTIF(tabel_7!A2997:A4010,BR_standardformat!G3000)=0,BR_standardformat!G3000,COUNTIF(tabel_7!A2997:A4010,BR_standardformat!G3000)&gt;0,"")</f>
        <v/>
      </c>
      <c r="B2997" s="14" t="str">
        <f>IF(NOT(A2997=""),BR_standardformat!R3000,"")</f>
        <v/>
      </c>
      <c r="E2997" s="21" t="str" cm="1">
        <f t="array" ref="E2997">_xlfn.IFS(C2997="","",D2997="","",A2997="","",NOT(A2997=""),VLOOKUP(_xlfn.CONCAT(C2997,", ",D2997),pg!$C$2:$D$38,2,FALSE))</f>
        <v/>
      </c>
      <c r="F2997" s="21" t="str" cm="1">
        <f t="array" ref="F2997">_xlfn.IFS(C2997="","",D2997="","",A2997="","",NOT(B2997=""),B2997*E2997)</f>
        <v/>
      </c>
      <c r="H2997" s="14" t="str" cm="1">
        <f t="array" ref="H2997">_xlfn.IFS(BR_standardformat!G3000="","",COUNTIF(tabel_7!A3028:A4010,BR_standardformat!G3000)=0,BR_standardformat!G3000,COUNTIF(tabel_7!A3028:A4010,BR_standardformat!G3000)&gt;0,"")</f>
        <v/>
      </c>
      <c r="I2997" t="str">
        <f t="shared" si="46"/>
        <v/>
      </c>
    </row>
    <row r="2998" spans="1:9" x14ac:dyDescent="0.25">
      <c r="A2998" s="14" t="str" cm="1">
        <f t="array" ref="A2998">_xlfn.IFS(BR_standardformat!G3001="","",COUNTIF(tabel_7!A2998:A4011,BR_standardformat!G3001)=0,BR_standardformat!G3001,COUNTIF(tabel_7!A2998:A4011,BR_standardformat!G3001)&gt;0,"")</f>
        <v/>
      </c>
      <c r="B2998" s="14" t="str">
        <f>IF(NOT(A2998=""),BR_standardformat!R3001,"")</f>
        <v/>
      </c>
      <c r="E2998" s="21" t="str" cm="1">
        <f t="array" ref="E2998">_xlfn.IFS(C2998="","",D2998="","",A2998="","",NOT(A2998=""),VLOOKUP(_xlfn.CONCAT(C2998,", ",D2998),pg!$C$2:$D$38,2,FALSE))</f>
        <v/>
      </c>
      <c r="F2998" s="21" t="str" cm="1">
        <f t="array" ref="F2998">_xlfn.IFS(C2998="","",D2998="","",A2998="","",NOT(B2998=""),B2998*E2998)</f>
        <v/>
      </c>
      <c r="H2998" s="14" t="str" cm="1">
        <f t="array" ref="H2998">_xlfn.IFS(BR_standardformat!G3001="","",COUNTIF(tabel_7!A3029:A4011,BR_standardformat!G3001)=0,BR_standardformat!G3001,COUNTIF(tabel_7!A3029:A4011,BR_standardformat!G3001)&gt;0,"")</f>
        <v/>
      </c>
      <c r="I2998" t="str">
        <f t="shared" si="46"/>
        <v/>
      </c>
    </row>
    <row r="2999" spans="1:9" x14ac:dyDescent="0.25">
      <c r="A2999" s="14" t="str" cm="1">
        <f t="array" ref="A2999">_xlfn.IFS(BR_standardformat!G3002="","",COUNTIF(tabel_7!A2999:A4012,BR_standardformat!G3002)=0,BR_standardformat!G3002,COUNTIF(tabel_7!A2999:A4012,BR_standardformat!G3002)&gt;0,"")</f>
        <v/>
      </c>
      <c r="B2999" s="14" t="str">
        <f>IF(NOT(A2999=""),BR_standardformat!R3002,"")</f>
        <v/>
      </c>
      <c r="E2999" s="21" t="str" cm="1">
        <f t="array" ref="E2999">_xlfn.IFS(C2999="","",D2999="","",A2999="","",NOT(A2999=""),VLOOKUP(_xlfn.CONCAT(C2999,", ",D2999),pg!$C$2:$D$38,2,FALSE))</f>
        <v/>
      </c>
      <c r="F2999" s="21" t="str" cm="1">
        <f t="array" ref="F2999">_xlfn.IFS(C2999="","",D2999="","",A2999="","",NOT(B2999=""),B2999*E2999)</f>
        <v/>
      </c>
      <c r="H2999" s="14" t="str" cm="1">
        <f t="array" ref="H2999">_xlfn.IFS(BR_standardformat!G3002="","",COUNTIF(tabel_7!A3030:A4012,BR_standardformat!G3002)=0,BR_standardformat!G3002,COUNTIF(tabel_7!A3030:A4012,BR_standardformat!G3002)&gt;0,"")</f>
        <v/>
      </c>
      <c r="I2999" t="str">
        <f t="shared" si="46"/>
        <v/>
      </c>
    </row>
    <row r="3000" spans="1:9" x14ac:dyDescent="0.25">
      <c r="A3000" s="14" t="str" cm="1">
        <f t="array" ref="A3000">_xlfn.IFS(BR_standardformat!G3003="","",COUNTIF(tabel_7!A3000:A4013,BR_standardformat!G3003)=0,BR_standardformat!G3003,COUNTIF(tabel_7!A3000:A4013,BR_standardformat!G3003)&gt;0,"")</f>
        <v/>
      </c>
      <c r="B3000" s="14" t="str">
        <f>IF(NOT(A3000=""),BR_standardformat!R3003,"")</f>
        <v/>
      </c>
      <c r="E3000" s="21" t="str" cm="1">
        <f t="array" ref="E3000">_xlfn.IFS(C3000="","",D3000="","",A3000="","",NOT(A3000=""),VLOOKUP(_xlfn.CONCAT(C3000,", ",D3000),pg!$C$2:$D$38,2,FALSE))</f>
        <v/>
      </c>
      <c r="F3000" s="21" t="str" cm="1">
        <f t="array" ref="F3000">_xlfn.IFS(C3000="","",D3000="","",A3000="","",NOT(B3000=""),B3000*E3000)</f>
        <v/>
      </c>
      <c r="H3000" s="14" t="str" cm="1">
        <f t="array" ref="H3000">_xlfn.IFS(BR_standardformat!G3003="","",COUNTIF(tabel_7!A3031:A4013,BR_standardformat!G3003)=0,BR_standardformat!G3003,COUNTIF(tabel_7!A3031:A4013,BR_standardformat!G3003)&gt;0,"")</f>
        <v/>
      </c>
      <c r="I3000" t="str">
        <f t="shared" si="46"/>
        <v/>
      </c>
    </row>
    <row r="3001" spans="1:9" x14ac:dyDescent="0.25">
      <c r="A3001" s="14" t="str" cm="1">
        <f t="array" ref="A3001">_xlfn.IFS(BR_standardformat!G3004="","",COUNTIF(tabel_7!A3001:A4014,BR_standardformat!G3004)=0,BR_standardformat!G3004,COUNTIF(tabel_7!A3001:A4014,BR_standardformat!G3004)&gt;0,"")</f>
        <v/>
      </c>
      <c r="B3001" s="14" t="str">
        <f>IF(NOT(A3001=""),BR_standardformat!R3004,"")</f>
        <v/>
      </c>
      <c r="E3001" s="21" t="str" cm="1">
        <f t="array" ref="E3001">_xlfn.IFS(C3001="","",D3001="","",A3001="","",NOT(A3001=""),VLOOKUP(_xlfn.CONCAT(C3001,", ",D3001),pg!$C$2:$D$38,2,FALSE))</f>
        <v/>
      </c>
      <c r="F3001" s="21" t="str" cm="1">
        <f t="array" ref="F3001">_xlfn.IFS(C3001="","",D3001="","",A3001="","",NOT(B3001=""),B3001*E3001)</f>
        <v/>
      </c>
      <c r="H3001" s="14" t="str" cm="1">
        <f t="array" ref="H3001">_xlfn.IFS(BR_standardformat!G3004="","",COUNTIF(tabel_7!A3032:A4014,BR_standardformat!G3004)=0,BR_standardformat!G3004,COUNTIF(tabel_7!A3032:A4014,BR_standardformat!G3004)&gt;0,"")</f>
        <v/>
      </c>
      <c r="I3001" t="str">
        <f t="shared" si="46"/>
        <v/>
      </c>
    </row>
    <row r="3002" spans="1:9" x14ac:dyDescent="0.25">
      <c r="A3002" s="14" t="str" cm="1">
        <f t="array" ref="A3002">_xlfn.IFS(BR_standardformat!G3005="","",COUNTIF(tabel_7!A3002:A4015,BR_standardformat!G3005)=0,BR_standardformat!G3005,COUNTIF(tabel_7!A3002:A4015,BR_standardformat!G3005)&gt;0,"")</f>
        <v/>
      </c>
      <c r="B3002" s="14" t="str">
        <f>IF(NOT(A3002=""),BR_standardformat!R3005,"")</f>
        <v/>
      </c>
      <c r="E3002" s="21" t="str" cm="1">
        <f t="array" ref="E3002">_xlfn.IFS(C3002="","",D3002="","",A3002="","",NOT(A3002=""),VLOOKUP(_xlfn.CONCAT(C3002,", ",D3002),pg!$C$2:$D$38,2,FALSE))</f>
        <v/>
      </c>
      <c r="F3002" s="21" t="str" cm="1">
        <f t="array" ref="F3002">_xlfn.IFS(C3002="","",D3002="","",A3002="","",NOT(B3002=""),B3002*E3002)</f>
        <v/>
      </c>
      <c r="H3002" s="14" t="str" cm="1">
        <f t="array" ref="H3002">_xlfn.IFS(BR_standardformat!G3005="","",COUNTIF(tabel_7!A3033:A4015,BR_standardformat!G3005)=0,BR_standardformat!G3005,COUNTIF(tabel_7!A3033:A4015,BR_standardformat!G3005)&gt;0,"")</f>
        <v/>
      </c>
      <c r="I3002" t="str">
        <f t="shared" si="46"/>
        <v/>
      </c>
    </row>
    <row r="3003" spans="1:9" x14ac:dyDescent="0.25">
      <c r="A3003" s="14" t="str" cm="1">
        <f t="array" ref="A3003">_xlfn.IFS(BR_standardformat!G3006="","",COUNTIF(tabel_7!A3003:A4016,BR_standardformat!G3006)=0,BR_standardformat!G3006,COUNTIF(tabel_7!A3003:A4016,BR_standardformat!G3006)&gt;0,"")</f>
        <v/>
      </c>
      <c r="B3003" s="14" t="str">
        <f>IF(NOT(A3003=""),BR_standardformat!R3006,"")</f>
        <v/>
      </c>
      <c r="E3003" s="21" t="str" cm="1">
        <f t="array" ref="E3003">_xlfn.IFS(C3003="","",D3003="","",A3003="","",NOT(A3003=""),VLOOKUP(_xlfn.CONCAT(C3003,", ",D3003),pg!$C$2:$D$38,2,FALSE))</f>
        <v/>
      </c>
      <c r="F3003" s="21" t="str" cm="1">
        <f t="array" ref="F3003">_xlfn.IFS(C3003="","",D3003="","",A3003="","",NOT(B3003=""),B3003*E3003)</f>
        <v/>
      </c>
      <c r="H3003" s="14" t="str" cm="1">
        <f t="array" ref="H3003">_xlfn.IFS(BR_standardformat!G3006="","",COUNTIF(tabel_7!A3034:A4016,BR_standardformat!G3006)=0,BR_standardformat!G3006,COUNTIF(tabel_7!A3034:A4016,BR_standardformat!G3006)&gt;0,"")</f>
        <v/>
      </c>
      <c r="I3003" t="str">
        <f t="shared" si="46"/>
        <v/>
      </c>
    </row>
    <row r="3004" spans="1:9" x14ac:dyDescent="0.25">
      <c r="A3004" s="14" t="str" cm="1">
        <f t="array" ref="A3004">_xlfn.IFS(BR_standardformat!G3007="","",COUNTIF(tabel_7!A3004:A4017,BR_standardformat!G3007)=0,BR_standardformat!G3007,COUNTIF(tabel_7!A3004:A4017,BR_standardformat!G3007)&gt;0,"")</f>
        <v/>
      </c>
      <c r="B3004" s="14" t="str">
        <f>IF(NOT(A3004=""),BR_standardformat!R3007,"")</f>
        <v/>
      </c>
      <c r="E3004" s="21" t="str" cm="1">
        <f t="array" ref="E3004">_xlfn.IFS(C3004="","",D3004="","",A3004="","",NOT(A3004=""),VLOOKUP(_xlfn.CONCAT(C3004,", ",D3004),pg!$C$2:$D$38,2,FALSE))</f>
        <v/>
      </c>
      <c r="F3004" s="21" t="str" cm="1">
        <f t="array" ref="F3004">_xlfn.IFS(C3004="","",D3004="","",A3004="","",NOT(B3004=""),B3004*E3004)</f>
        <v/>
      </c>
      <c r="H3004" s="14" t="str" cm="1">
        <f t="array" ref="H3004">_xlfn.IFS(BR_standardformat!G3007="","",COUNTIF(tabel_7!A3035:A4017,BR_standardformat!G3007)=0,BR_standardformat!G3007,COUNTIF(tabel_7!A3035:A4017,BR_standardformat!G3007)&gt;0,"")</f>
        <v/>
      </c>
      <c r="I3004" t="str">
        <f t="shared" si="46"/>
        <v/>
      </c>
    </row>
    <row r="3005" spans="1:9" x14ac:dyDescent="0.25">
      <c r="A3005" s="14" t="str" cm="1">
        <f t="array" ref="A3005">_xlfn.IFS(BR_standardformat!G3008="","",COUNTIF(tabel_7!A3005:A4018,BR_standardformat!G3008)=0,BR_standardformat!G3008,COUNTIF(tabel_7!A3005:A4018,BR_standardformat!G3008)&gt;0,"")</f>
        <v/>
      </c>
      <c r="B3005" s="14" t="str">
        <f>IF(NOT(A3005=""),BR_standardformat!R3008,"")</f>
        <v/>
      </c>
      <c r="E3005" s="21" t="str" cm="1">
        <f t="array" ref="E3005">_xlfn.IFS(C3005="","",D3005="","",A3005="","",NOT(A3005=""),VLOOKUP(_xlfn.CONCAT(C3005,", ",D3005),pg!$C$2:$D$38,2,FALSE))</f>
        <v/>
      </c>
      <c r="F3005" s="21" t="str" cm="1">
        <f t="array" ref="F3005">_xlfn.IFS(C3005="","",D3005="","",A3005="","",NOT(B3005=""),B3005*E3005)</f>
        <v/>
      </c>
      <c r="H3005" s="14" t="str" cm="1">
        <f t="array" ref="H3005">_xlfn.IFS(BR_standardformat!G3008="","",COUNTIF(tabel_7!A3036:A4018,BR_standardformat!G3008)=0,BR_standardformat!G3008,COUNTIF(tabel_7!A3036:A4018,BR_standardformat!G3008)&gt;0,"")</f>
        <v/>
      </c>
      <c r="I3005" t="str">
        <f t="shared" si="46"/>
        <v/>
      </c>
    </row>
    <row r="3006" spans="1:9" x14ac:dyDescent="0.25">
      <c r="A3006" s="14" t="str" cm="1">
        <f t="array" ref="A3006">_xlfn.IFS(BR_standardformat!G3009="","",COUNTIF(tabel_7!A3006:A4019,BR_standardformat!G3009)=0,BR_standardformat!G3009,COUNTIF(tabel_7!A3006:A4019,BR_standardformat!G3009)&gt;0,"")</f>
        <v/>
      </c>
      <c r="B3006" s="14" t="str">
        <f>IF(NOT(A3006=""),BR_standardformat!R3009,"")</f>
        <v/>
      </c>
      <c r="E3006" s="21" t="str" cm="1">
        <f t="array" ref="E3006">_xlfn.IFS(C3006="","",D3006="","",A3006="","",NOT(A3006=""),VLOOKUP(_xlfn.CONCAT(C3006,", ",D3006),pg!$C$2:$D$38,2,FALSE))</f>
        <v/>
      </c>
      <c r="F3006" s="21" t="str" cm="1">
        <f t="array" ref="F3006">_xlfn.IFS(C3006="","",D3006="","",A3006="","",NOT(B3006=""),B3006*E3006)</f>
        <v/>
      </c>
      <c r="H3006" s="14" t="str" cm="1">
        <f t="array" ref="H3006">_xlfn.IFS(BR_standardformat!G3009="","",COUNTIF(tabel_7!A3037:A4019,BR_standardformat!G3009)=0,BR_standardformat!G3009,COUNTIF(tabel_7!A3037:A4019,BR_standardformat!G3009)&gt;0,"")</f>
        <v/>
      </c>
      <c r="I3006" t="str">
        <f t="shared" si="46"/>
        <v/>
      </c>
    </row>
    <row r="3007" spans="1:9" x14ac:dyDescent="0.25">
      <c r="A3007" s="14" t="str" cm="1">
        <f t="array" ref="A3007">_xlfn.IFS(BR_standardformat!G3010="","",COUNTIF(tabel_7!A3007:A4020,BR_standardformat!G3010)=0,BR_standardformat!G3010,COUNTIF(tabel_7!A3007:A4020,BR_standardformat!G3010)&gt;0,"")</f>
        <v/>
      </c>
      <c r="B3007" s="14" t="str">
        <f>IF(NOT(A3007=""),BR_standardformat!R3010,"")</f>
        <v/>
      </c>
      <c r="E3007" s="21" t="str" cm="1">
        <f t="array" ref="E3007">_xlfn.IFS(C3007="","",D3007="","",A3007="","",NOT(A3007=""),VLOOKUP(_xlfn.CONCAT(C3007,", ",D3007),pg!$C$2:$D$38,2,FALSE))</f>
        <v/>
      </c>
      <c r="F3007" s="21" t="str" cm="1">
        <f t="array" ref="F3007">_xlfn.IFS(C3007="","",D3007="","",A3007="","",NOT(B3007=""),B3007*E3007)</f>
        <v/>
      </c>
      <c r="H3007" s="14" t="str" cm="1">
        <f t="array" ref="H3007">_xlfn.IFS(BR_standardformat!G3010="","",COUNTIF(tabel_7!A3038:A4020,BR_standardformat!G3010)=0,BR_standardformat!G3010,COUNTIF(tabel_7!A3038:A4020,BR_standardformat!G3010)&gt;0,"")</f>
        <v/>
      </c>
      <c r="I3007" t="str">
        <f t="shared" si="46"/>
        <v/>
      </c>
    </row>
    <row r="3008" spans="1:9" x14ac:dyDescent="0.25">
      <c r="A3008" s="14" t="str" cm="1">
        <f t="array" ref="A3008">_xlfn.IFS(BR_standardformat!G3011="","",COUNTIF(tabel_7!A3008:A4021,BR_standardformat!G3011)=0,BR_standardformat!G3011,COUNTIF(tabel_7!A3008:A4021,BR_standardformat!G3011)&gt;0,"")</f>
        <v/>
      </c>
      <c r="B3008" s="14" t="str">
        <f>IF(NOT(A3008=""),BR_standardformat!R3011,"")</f>
        <v/>
      </c>
      <c r="E3008" s="21" t="str" cm="1">
        <f t="array" ref="E3008">_xlfn.IFS(C3008="","",D3008="","",A3008="","",NOT(A3008=""),VLOOKUP(_xlfn.CONCAT(C3008,", ",D3008),pg!$C$2:$D$38,2,FALSE))</f>
        <v/>
      </c>
      <c r="F3008" s="21" t="str" cm="1">
        <f t="array" ref="F3008">_xlfn.IFS(C3008="","",D3008="","",A3008="","",NOT(B3008=""),B3008*E3008)</f>
        <v/>
      </c>
      <c r="H3008" s="14" t="str" cm="1">
        <f t="array" ref="H3008">_xlfn.IFS(BR_standardformat!G3011="","",COUNTIF(tabel_7!A3039:A4021,BR_standardformat!G3011)=0,BR_standardformat!G3011,COUNTIF(tabel_7!A3039:A4021,BR_standardformat!G3011)&gt;0,"")</f>
        <v/>
      </c>
      <c r="I3008" t="str">
        <f t="shared" si="46"/>
        <v/>
      </c>
    </row>
    <row r="3009" spans="1:9" x14ac:dyDescent="0.25">
      <c r="A3009" s="14" t="str" cm="1">
        <f t="array" ref="A3009">_xlfn.IFS(BR_standardformat!G3012="","",COUNTIF(tabel_7!A3009:A4022,BR_standardformat!G3012)=0,BR_standardformat!G3012,COUNTIF(tabel_7!A3009:A4022,BR_standardformat!G3012)&gt;0,"")</f>
        <v/>
      </c>
      <c r="B3009" s="14" t="str">
        <f>IF(NOT(A3009=""),BR_standardformat!R3012,"")</f>
        <v/>
      </c>
      <c r="E3009" s="21" t="str" cm="1">
        <f t="array" ref="E3009">_xlfn.IFS(C3009="","",D3009="","",A3009="","",NOT(A3009=""),VLOOKUP(_xlfn.CONCAT(C3009,", ",D3009),pg!$C$2:$D$38,2,FALSE))</f>
        <v/>
      </c>
      <c r="F3009" s="21" t="str" cm="1">
        <f t="array" ref="F3009">_xlfn.IFS(C3009="","",D3009="","",A3009="","",NOT(B3009=""),B3009*E3009)</f>
        <v/>
      </c>
      <c r="H3009" s="14" t="str" cm="1">
        <f t="array" ref="H3009">_xlfn.IFS(BR_standardformat!G3012="","",COUNTIF(tabel_7!A3040:A4022,BR_standardformat!G3012)=0,BR_standardformat!G3012,COUNTIF(tabel_7!A3040:A4022,BR_standardformat!G3012)&gt;0,"")</f>
        <v/>
      </c>
      <c r="I3009" t="str">
        <f t="shared" si="46"/>
        <v/>
      </c>
    </row>
    <row r="3010" spans="1:9" x14ac:dyDescent="0.25">
      <c r="A3010" s="14" t="str" cm="1">
        <f t="array" ref="A3010">_xlfn.IFS(BR_standardformat!G3013="","",COUNTIF(tabel_7!A3010:A4023,BR_standardformat!G3013)=0,BR_standardformat!G3013,COUNTIF(tabel_7!A3010:A4023,BR_standardformat!G3013)&gt;0,"")</f>
        <v/>
      </c>
      <c r="B3010" s="14" t="str">
        <f>IF(NOT(A3010=""),BR_standardformat!R3013,"")</f>
        <v/>
      </c>
      <c r="E3010" s="21" t="str" cm="1">
        <f t="array" ref="E3010">_xlfn.IFS(C3010="","",D3010="","",A3010="","",NOT(A3010=""),VLOOKUP(_xlfn.CONCAT(C3010,", ",D3010),pg!$C$2:$D$38,2,FALSE))</f>
        <v/>
      </c>
      <c r="F3010" s="21" t="str" cm="1">
        <f t="array" ref="F3010">_xlfn.IFS(C3010="","",D3010="","",A3010="","",NOT(B3010=""),B3010*E3010)</f>
        <v/>
      </c>
      <c r="H3010" s="14" t="str" cm="1">
        <f t="array" ref="H3010">_xlfn.IFS(BR_standardformat!G3013="","",COUNTIF(tabel_7!A3041:A4023,BR_standardformat!G3013)=0,BR_standardformat!G3013,COUNTIF(tabel_7!A3041:A4023,BR_standardformat!G3013)&gt;0,"")</f>
        <v/>
      </c>
      <c r="I3010" t="str">
        <f t="shared" si="46"/>
        <v/>
      </c>
    </row>
    <row r="3011" spans="1:9" x14ac:dyDescent="0.25">
      <c r="A3011" s="14" t="str" cm="1">
        <f t="array" ref="A3011">_xlfn.IFS(BR_standardformat!G3014="","",COUNTIF(tabel_7!A3011:A4024,BR_standardformat!G3014)=0,BR_standardformat!G3014,COUNTIF(tabel_7!A3011:A4024,BR_standardformat!G3014)&gt;0,"")</f>
        <v/>
      </c>
      <c r="B3011" s="14" t="str">
        <f>IF(NOT(A3011=""),BR_standardformat!R3014,"")</f>
        <v/>
      </c>
      <c r="E3011" s="21" t="str" cm="1">
        <f t="array" ref="E3011">_xlfn.IFS(C3011="","",D3011="","",A3011="","",NOT(A3011=""),VLOOKUP(_xlfn.CONCAT(C3011,", ",D3011),pg!$C$2:$D$38,2,FALSE))</f>
        <v/>
      </c>
      <c r="F3011" s="21" t="str" cm="1">
        <f t="array" ref="F3011">_xlfn.IFS(C3011="","",D3011="","",A3011="","",NOT(B3011=""),B3011*E3011)</f>
        <v/>
      </c>
      <c r="H3011" s="14" t="str" cm="1">
        <f t="array" ref="H3011">_xlfn.IFS(BR_standardformat!G3014="","",COUNTIF(tabel_7!A3042:A4024,BR_standardformat!G3014)=0,BR_standardformat!G3014,COUNTIF(tabel_7!A3042:A4024,BR_standardformat!G3014)&gt;0,"")</f>
        <v/>
      </c>
      <c r="I3011" t="str">
        <f t="shared" si="46"/>
        <v/>
      </c>
    </row>
    <row r="3012" spans="1:9" x14ac:dyDescent="0.25">
      <c r="A3012" s="14" t="str" cm="1">
        <f t="array" ref="A3012">_xlfn.IFS(BR_standardformat!G3015="","",COUNTIF(tabel_7!A3012:A4025,BR_standardformat!G3015)=0,BR_standardformat!G3015,COUNTIF(tabel_7!A3012:A4025,BR_standardformat!G3015)&gt;0,"")</f>
        <v/>
      </c>
      <c r="B3012" s="14" t="str">
        <f>IF(NOT(A3012=""),BR_standardformat!R3015,"")</f>
        <v/>
      </c>
      <c r="E3012" s="21" t="str" cm="1">
        <f t="array" ref="E3012">_xlfn.IFS(C3012="","",D3012="","",A3012="","",NOT(A3012=""),VLOOKUP(_xlfn.CONCAT(C3012,", ",D3012),pg!$C$2:$D$38,2,FALSE))</f>
        <v/>
      </c>
      <c r="F3012" s="21" t="str" cm="1">
        <f t="array" ref="F3012">_xlfn.IFS(C3012="","",D3012="","",A3012="","",NOT(B3012=""),B3012*E3012)</f>
        <v/>
      </c>
      <c r="H3012" s="14" t="str" cm="1">
        <f t="array" ref="H3012">_xlfn.IFS(BR_standardformat!G3015="","",COUNTIF(tabel_7!A3043:A4025,BR_standardformat!G3015)=0,BR_standardformat!G3015,COUNTIF(tabel_7!A3043:A4025,BR_standardformat!G3015)&gt;0,"")</f>
        <v/>
      </c>
      <c r="I3012" t="str">
        <f t="shared" ref="I3012:I3075" si="47">IF(AND(C3012&lt;&gt;"", D3012&lt;&gt;""), _xlfn.CONCAT(C3012, ", ", D3012), "")</f>
        <v/>
      </c>
    </row>
    <row r="3013" spans="1:9" x14ac:dyDescent="0.25">
      <c r="A3013" s="14" t="str" cm="1">
        <f t="array" ref="A3013">_xlfn.IFS(BR_standardformat!G3016="","",COUNTIF(tabel_7!A3013:A4026,BR_standardformat!G3016)=0,BR_standardformat!G3016,COUNTIF(tabel_7!A3013:A4026,BR_standardformat!G3016)&gt;0,"")</f>
        <v/>
      </c>
      <c r="B3013" s="14" t="str">
        <f>IF(NOT(A3013=""),BR_standardformat!R3016,"")</f>
        <v/>
      </c>
      <c r="E3013" s="21" t="str" cm="1">
        <f t="array" ref="E3013">_xlfn.IFS(C3013="","",D3013="","",A3013="","",NOT(A3013=""),VLOOKUP(_xlfn.CONCAT(C3013,", ",D3013),pg!$C$2:$D$38,2,FALSE))</f>
        <v/>
      </c>
      <c r="F3013" s="21" t="str" cm="1">
        <f t="array" ref="F3013">_xlfn.IFS(C3013="","",D3013="","",A3013="","",NOT(B3013=""),B3013*E3013)</f>
        <v/>
      </c>
      <c r="H3013" s="14" t="str" cm="1">
        <f t="array" ref="H3013">_xlfn.IFS(BR_standardformat!G3016="","",COUNTIF(tabel_7!A3044:A4026,BR_standardformat!G3016)=0,BR_standardformat!G3016,COUNTIF(tabel_7!A3044:A4026,BR_standardformat!G3016)&gt;0,"")</f>
        <v/>
      </c>
      <c r="I3013" t="str">
        <f t="shared" si="47"/>
        <v/>
      </c>
    </row>
    <row r="3014" spans="1:9" x14ac:dyDescent="0.25">
      <c r="A3014" s="14" t="str" cm="1">
        <f t="array" ref="A3014">_xlfn.IFS(BR_standardformat!G3017="","",COUNTIF(tabel_7!A3014:A4027,BR_standardformat!G3017)=0,BR_standardformat!G3017,COUNTIF(tabel_7!A3014:A4027,BR_standardformat!G3017)&gt;0,"")</f>
        <v/>
      </c>
      <c r="B3014" s="14" t="str">
        <f>IF(NOT(A3014=""),BR_standardformat!R3017,"")</f>
        <v/>
      </c>
      <c r="E3014" s="21" t="str" cm="1">
        <f t="array" ref="E3014">_xlfn.IFS(C3014="","",D3014="","",A3014="","",NOT(A3014=""),VLOOKUP(_xlfn.CONCAT(C3014,", ",D3014),pg!$C$2:$D$38,2,FALSE))</f>
        <v/>
      </c>
      <c r="F3014" s="21" t="str" cm="1">
        <f t="array" ref="F3014">_xlfn.IFS(C3014="","",D3014="","",A3014="","",NOT(B3014=""),B3014*E3014)</f>
        <v/>
      </c>
      <c r="H3014" s="14" t="str" cm="1">
        <f t="array" ref="H3014">_xlfn.IFS(BR_standardformat!G3017="","",COUNTIF(tabel_7!A3045:A4027,BR_standardformat!G3017)=0,BR_standardformat!G3017,COUNTIF(tabel_7!A3045:A4027,BR_standardformat!G3017)&gt;0,"")</f>
        <v/>
      </c>
      <c r="I3014" t="str">
        <f t="shared" si="47"/>
        <v/>
      </c>
    </row>
    <row r="3015" spans="1:9" x14ac:dyDescent="0.25">
      <c r="A3015" s="14" t="str" cm="1">
        <f t="array" ref="A3015">_xlfn.IFS(BR_standardformat!G3018="","",COUNTIF(tabel_7!A3015:A4028,BR_standardformat!G3018)=0,BR_standardformat!G3018,COUNTIF(tabel_7!A3015:A4028,BR_standardformat!G3018)&gt;0,"")</f>
        <v/>
      </c>
      <c r="B3015" s="14" t="str">
        <f>IF(NOT(A3015=""),BR_standardformat!R3018,"")</f>
        <v/>
      </c>
      <c r="E3015" s="21" t="str" cm="1">
        <f t="array" ref="E3015">_xlfn.IFS(C3015="","",D3015="","",A3015="","",NOT(A3015=""),VLOOKUP(_xlfn.CONCAT(C3015,", ",D3015),pg!$C$2:$D$38,2,FALSE))</f>
        <v/>
      </c>
      <c r="F3015" s="21" t="str" cm="1">
        <f t="array" ref="F3015">_xlfn.IFS(C3015="","",D3015="","",A3015="","",NOT(B3015=""),B3015*E3015)</f>
        <v/>
      </c>
      <c r="H3015" s="14" t="str" cm="1">
        <f t="array" ref="H3015">_xlfn.IFS(BR_standardformat!G3018="","",COUNTIF(tabel_7!A3046:A4028,BR_standardformat!G3018)=0,BR_standardformat!G3018,COUNTIF(tabel_7!A3046:A4028,BR_standardformat!G3018)&gt;0,"")</f>
        <v/>
      </c>
      <c r="I3015" t="str">
        <f t="shared" si="47"/>
        <v/>
      </c>
    </row>
    <row r="3016" spans="1:9" x14ac:dyDescent="0.25">
      <c r="A3016" s="14" t="str" cm="1">
        <f t="array" ref="A3016">_xlfn.IFS(BR_standardformat!G3019="","",COUNTIF(tabel_7!A3016:A4029,BR_standardformat!G3019)=0,BR_standardformat!G3019,COUNTIF(tabel_7!A3016:A4029,BR_standardformat!G3019)&gt;0,"")</f>
        <v/>
      </c>
      <c r="B3016" s="14" t="str">
        <f>IF(NOT(A3016=""),BR_standardformat!R3019,"")</f>
        <v/>
      </c>
      <c r="E3016" s="21" t="str" cm="1">
        <f t="array" ref="E3016">_xlfn.IFS(C3016="","",D3016="","",A3016="","",NOT(A3016=""),VLOOKUP(_xlfn.CONCAT(C3016,", ",D3016),pg!$C$2:$D$38,2,FALSE))</f>
        <v/>
      </c>
      <c r="F3016" s="21" t="str" cm="1">
        <f t="array" ref="F3016">_xlfn.IFS(C3016="","",D3016="","",A3016="","",NOT(B3016=""),B3016*E3016)</f>
        <v/>
      </c>
      <c r="H3016" s="14" t="str" cm="1">
        <f t="array" ref="H3016">_xlfn.IFS(BR_standardformat!G3019="","",COUNTIF(tabel_7!A3047:A4029,BR_standardformat!G3019)=0,BR_standardformat!G3019,COUNTIF(tabel_7!A3047:A4029,BR_standardformat!G3019)&gt;0,"")</f>
        <v/>
      </c>
      <c r="I3016" t="str">
        <f t="shared" si="47"/>
        <v/>
      </c>
    </row>
    <row r="3017" spans="1:9" x14ac:dyDescent="0.25">
      <c r="A3017" s="14" t="str" cm="1">
        <f t="array" ref="A3017">_xlfn.IFS(BR_standardformat!G3020="","",COUNTIF(tabel_7!A3017:A4030,BR_standardformat!G3020)=0,BR_standardformat!G3020,COUNTIF(tabel_7!A3017:A4030,BR_standardformat!G3020)&gt;0,"")</f>
        <v/>
      </c>
      <c r="B3017" s="14" t="str">
        <f>IF(NOT(A3017=""),BR_standardformat!R3020,"")</f>
        <v/>
      </c>
      <c r="E3017" s="21" t="str" cm="1">
        <f t="array" ref="E3017">_xlfn.IFS(C3017="","",D3017="","",A3017="","",NOT(A3017=""),VLOOKUP(_xlfn.CONCAT(C3017,", ",D3017),pg!$C$2:$D$38,2,FALSE))</f>
        <v/>
      </c>
      <c r="F3017" s="21" t="str" cm="1">
        <f t="array" ref="F3017">_xlfn.IFS(C3017="","",D3017="","",A3017="","",NOT(B3017=""),B3017*E3017)</f>
        <v/>
      </c>
      <c r="H3017" s="14" t="str" cm="1">
        <f t="array" ref="H3017">_xlfn.IFS(BR_standardformat!G3020="","",COUNTIF(tabel_7!A3048:A4030,BR_standardformat!G3020)=0,BR_standardformat!G3020,COUNTIF(tabel_7!A3048:A4030,BR_standardformat!G3020)&gt;0,"")</f>
        <v/>
      </c>
      <c r="I3017" t="str">
        <f t="shared" si="47"/>
        <v/>
      </c>
    </row>
    <row r="3018" spans="1:9" x14ac:dyDescent="0.25">
      <c r="A3018" s="14" t="str" cm="1">
        <f t="array" ref="A3018">_xlfn.IFS(BR_standardformat!G3021="","",COUNTIF(tabel_7!A3018:A4031,BR_standardformat!G3021)=0,BR_standardformat!G3021,COUNTIF(tabel_7!A3018:A4031,BR_standardformat!G3021)&gt;0,"")</f>
        <v/>
      </c>
      <c r="B3018" s="14" t="str">
        <f>IF(NOT(A3018=""),BR_standardformat!R3021,"")</f>
        <v/>
      </c>
      <c r="E3018" s="21" t="str" cm="1">
        <f t="array" ref="E3018">_xlfn.IFS(C3018="","",D3018="","",A3018="","",NOT(A3018=""),VLOOKUP(_xlfn.CONCAT(C3018,", ",D3018),pg!$C$2:$D$38,2,FALSE))</f>
        <v/>
      </c>
      <c r="F3018" s="21" t="str" cm="1">
        <f t="array" ref="F3018">_xlfn.IFS(C3018="","",D3018="","",A3018="","",NOT(B3018=""),B3018*E3018)</f>
        <v/>
      </c>
      <c r="H3018" s="14" t="str" cm="1">
        <f t="array" ref="H3018">_xlfn.IFS(BR_standardformat!G3021="","",COUNTIF(tabel_7!A3049:A4031,BR_standardformat!G3021)=0,BR_standardformat!G3021,COUNTIF(tabel_7!A3049:A4031,BR_standardformat!G3021)&gt;0,"")</f>
        <v/>
      </c>
      <c r="I3018" t="str">
        <f t="shared" si="47"/>
        <v/>
      </c>
    </row>
    <row r="3019" spans="1:9" x14ac:dyDescent="0.25">
      <c r="A3019" s="14" t="str" cm="1">
        <f t="array" ref="A3019">_xlfn.IFS(BR_standardformat!G3022="","",COUNTIF(tabel_7!A3019:A4032,BR_standardformat!G3022)=0,BR_standardformat!G3022,COUNTIF(tabel_7!A3019:A4032,BR_standardformat!G3022)&gt;0,"")</f>
        <v/>
      </c>
      <c r="B3019" s="14" t="str">
        <f>IF(NOT(A3019=""),BR_standardformat!R3022,"")</f>
        <v/>
      </c>
      <c r="E3019" s="21" t="str" cm="1">
        <f t="array" ref="E3019">_xlfn.IFS(C3019="","",D3019="","",A3019="","",NOT(A3019=""),VLOOKUP(_xlfn.CONCAT(C3019,", ",D3019),pg!$C$2:$D$38,2,FALSE))</f>
        <v/>
      </c>
      <c r="F3019" s="21" t="str" cm="1">
        <f t="array" ref="F3019">_xlfn.IFS(C3019="","",D3019="","",A3019="","",NOT(B3019=""),B3019*E3019)</f>
        <v/>
      </c>
      <c r="H3019" s="14" t="str" cm="1">
        <f t="array" ref="H3019">_xlfn.IFS(BR_standardformat!G3022="","",COUNTIF(tabel_7!A3050:A4032,BR_standardformat!G3022)=0,BR_standardformat!G3022,COUNTIF(tabel_7!A3050:A4032,BR_standardformat!G3022)&gt;0,"")</f>
        <v/>
      </c>
      <c r="I3019" t="str">
        <f t="shared" si="47"/>
        <v/>
      </c>
    </row>
    <row r="3020" spans="1:9" x14ac:dyDescent="0.25">
      <c r="A3020" s="14" t="str" cm="1">
        <f t="array" ref="A3020">_xlfn.IFS(BR_standardformat!G3023="","",COUNTIF(tabel_7!A3020:A4033,BR_standardformat!G3023)=0,BR_standardformat!G3023,COUNTIF(tabel_7!A3020:A4033,BR_standardformat!G3023)&gt;0,"")</f>
        <v/>
      </c>
      <c r="B3020" s="14" t="str">
        <f>IF(NOT(A3020=""),BR_standardformat!R3023,"")</f>
        <v/>
      </c>
      <c r="E3020" s="21" t="str" cm="1">
        <f t="array" ref="E3020">_xlfn.IFS(C3020="","",D3020="","",A3020="","",NOT(A3020=""),VLOOKUP(_xlfn.CONCAT(C3020,", ",D3020),pg!$C$2:$D$38,2,FALSE))</f>
        <v/>
      </c>
      <c r="F3020" s="21" t="str" cm="1">
        <f t="array" ref="F3020">_xlfn.IFS(C3020="","",D3020="","",A3020="","",NOT(B3020=""),B3020*E3020)</f>
        <v/>
      </c>
      <c r="H3020" s="14" t="str" cm="1">
        <f t="array" ref="H3020">_xlfn.IFS(BR_standardformat!G3023="","",COUNTIF(tabel_7!A3051:A4033,BR_standardformat!G3023)=0,BR_standardformat!G3023,COUNTIF(tabel_7!A3051:A4033,BR_standardformat!G3023)&gt;0,"")</f>
        <v/>
      </c>
      <c r="I3020" t="str">
        <f t="shared" si="47"/>
        <v/>
      </c>
    </row>
    <row r="3021" spans="1:9" x14ac:dyDescent="0.25">
      <c r="A3021" s="14" t="str" cm="1">
        <f t="array" ref="A3021">_xlfn.IFS(BR_standardformat!G3024="","",COUNTIF(tabel_7!A3021:A4034,BR_standardformat!G3024)=0,BR_standardformat!G3024,COUNTIF(tabel_7!A3021:A4034,BR_standardformat!G3024)&gt;0,"")</f>
        <v/>
      </c>
      <c r="B3021" s="14" t="str">
        <f>IF(NOT(A3021=""),BR_standardformat!R3024,"")</f>
        <v/>
      </c>
      <c r="E3021" s="21" t="str" cm="1">
        <f t="array" ref="E3021">_xlfn.IFS(C3021="","",D3021="","",A3021="","",NOT(A3021=""),VLOOKUP(_xlfn.CONCAT(C3021,", ",D3021),pg!$C$2:$D$38,2,FALSE))</f>
        <v/>
      </c>
      <c r="F3021" s="21" t="str" cm="1">
        <f t="array" ref="F3021">_xlfn.IFS(C3021="","",D3021="","",A3021="","",NOT(B3021=""),B3021*E3021)</f>
        <v/>
      </c>
      <c r="H3021" s="14" t="str" cm="1">
        <f t="array" ref="H3021">_xlfn.IFS(BR_standardformat!G3024="","",COUNTIF(tabel_7!A3052:A4034,BR_standardformat!G3024)=0,BR_standardformat!G3024,COUNTIF(tabel_7!A3052:A4034,BR_standardformat!G3024)&gt;0,"")</f>
        <v/>
      </c>
      <c r="I3021" t="str">
        <f t="shared" si="47"/>
        <v/>
      </c>
    </row>
    <row r="3022" spans="1:9" x14ac:dyDescent="0.25">
      <c r="A3022" s="14" t="str" cm="1">
        <f t="array" ref="A3022">_xlfn.IFS(BR_standardformat!G3025="","",COUNTIF(tabel_7!A3022:A4035,BR_standardformat!G3025)=0,BR_standardformat!G3025,COUNTIF(tabel_7!A3022:A4035,BR_standardformat!G3025)&gt;0,"")</f>
        <v/>
      </c>
      <c r="B3022" s="14" t="str">
        <f>IF(NOT(A3022=""),BR_standardformat!R3025,"")</f>
        <v/>
      </c>
      <c r="E3022" s="21" t="str" cm="1">
        <f t="array" ref="E3022">_xlfn.IFS(C3022="","",D3022="","",A3022="","",NOT(A3022=""),VLOOKUP(_xlfn.CONCAT(C3022,", ",D3022),pg!$C$2:$D$38,2,FALSE))</f>
        <v/>
      </c>
      <c r="F3022" s="21" t="str" cm="1">
        <f t="array" ref="F3022">_xlfn.IFS(C3022="","",D3022="","",A3022="","",NOT(B3022=""),B3022*E3022)</f>
        <v/>
      </c>
      <c r="H3022" s="14" t="str" cm="1">
        <f t="array" ref="H3022">_xlfn.IFS(BR_standardformat!G3025="","",COUNTIF(tabel_7!A3053:A4035,BR_standardformat!G3025)=0,BR_standardformat!G3025,COUNTIF(tabel_7!A3053:A4035,BR_standardformat!G3025)&gt;0,"")</f>
        <v/>
      </c>
      <c r="I3022" t="str">
        <f t="shared" si="47"/>
        <v/>
      </c>
    </row>
    <row r="3023" spans="1:9" x14ac:dyDescent="0.25">
      <c r="A3023" s="14" t="str" cm="1">
        <f t="array" ref="A3023">_xlfn.IFS(BR_standardformat!G3026="","",COUNTIF(tabel_7!A3023:A4036,BR_standardformat!G3026)=0,BR_standardformat!G3026,COUNTIF(tabel_7!A3023:A4036,BR_standardformat!G3026)&gt;0,"")</f>
        <v/>
      </c>
      <c r="B3023" s="14" t="str">
        <f>IF(NOT(A3023=""),BR_standardformat!R3026,"")</f>
        <v/>
      </c>
      <c r="E3023" s="21" t="str" cm="1">
        <f t="array" ref="E3023">_xlfn.IFS(C3023="","",D3023="","",A3023="","",NOT(A3023=""),VLOOKUP(_xlfn.CONCAT(C3023,", ",D3023),pg!$C$2:$D$38,2,FALSE))</f>
        <v/>
      </c>
      <c r="F3023" s="21" t="str" cm="1">
        <f t="array" ref="F3023">_xlfn.IFS(C3023="","",D3023="","",A3023="","",NOT(B3023=""),B3023*E3023)</f>
        <v/>
      </c>
      <c r="H3023" s="14" t="str" cm="1">
        <f t="array" ref="H3023">_xlfn.IFS(BR_standardformat!G3026="","",COUNTIF(tabel_7!A3054:A4036,BR_standardformat!G3026)=0,BR_standardformat!G3026,COUNTIF(tabel_7!A3054:A4036,BR_standardformat!G3026)&gt;0,"")</f>
        <v/>
      </c>
      <c r="I3023" t="str">
        <f t="shared" si="47"/>
        <v/>
      </c>
    </row>
    <row r="3024" spans="1:9" x14ac:dyDescent="0.25">
      <c r="A3024" s="14" t="str" cm="1">
        <f t="array" ref="A3024">_xlfn.IFS(BR_standardformat!G3027="","",COUNTIF(tabel_7!A3024:A4037,BR_standardformat!G3027)=0,BR_standardformat!G3027,COUNTIF(tabel_7!A3024:A4037,BR_standardformat!G3027)&gt;0,"")</f>
        <v/>
      </c>
      <c r="B3024" s="14" t="str">
        <f>IF(NOT(A3024=""),BR_standardformat!R3027,"")</f>
        <v/>
      </c>
      <c r="E3024" s="21" t="str" cm="1">
        <f t="array" ref="E3024">_xlfn.IFS(C3024="","",D3024="","",A3024="","",NOT(A3024=""),VLOOKUP(_xlfn.CONCAT(C3024,", ",D3024),pg!$C$2:$D$38,2,FALSE))</f>
        <v/>
      </c>
      <c r="F3024" s="21" t="str" cm="1">
        <f t="array" ref="F3024">_xlfn.IFS(C3024="","",D3024="","",A3024="","",NOT(B3024=""),B3024*E3024)</f>
        <v/>
      </c>
      <c r="H3024" s="14" t="str" cm="1">
        <f t="array" ref="H3024">_xlfn.IFS(BR_standardformat!G3027="","",COUNTIF(tabel_7!A3055:A4037,BR_standardformat!G3027)=0,BR_standardformat!G3027,COUNTIF(tabel_7!A3055:A4037,BR_standardformat!G3027)&gt;0,"")</f>
        <v/>
      </c>
      <c r="I3024" t="str">
        <f t="shared" si="47"/>
        <v/>
      </c>
    </row>
    <row r="3025" spans="1:9" x14ac:dyDescent="0.25">
      <c r="A3025" s="14" t="str" cm="1">
        <f t="array" ref="A3025">_xlfn.IFS(BR_standardformat!G3028="","",COUNTIF(tabel_7!A3025:A4038,BR_standardformat!G3028)=0,BR_standardformat!G3028,COUNTIF(tabel_7!A3025:A4038,BR_standardformat!G3028)&gt;0,"")</f>
        <v/>
      </c>
      <c r="B3025" s="14" t="str">
        <f>IF(NOT(A3025=""),BR_standardformat!R3028,"")</f>
        <v/>
      </c>
      <c r="E3025" s="21" t="str" cm="1">
        <f t="array" ref="E3025">_xlfn.IFS(C3025="","",D3025="","",A3025="","",NOT(A3025=""),VLOOKUP(_xlfn.CONCAT(C3025,", ",D3025),pg!$C$2:$D$38,2,FALSE))</f>
        <v/>
      </c>
      <c r="F3025" s="21" t="str" cm="1">
        <f t="array" ref="F3025">_xlfn.IFS(C3025="","",D3025="","",A3025="","",NOT(B3025=""),B3025*E3025)</f>
        <v/>
      </c>
      <c r="H3025" s="14" t="str" cm="1">
        <f t="array" ref="H3025">_xlfn.IFS(BR_standardformat!G3028="","",COUNTIF(tabel_7!A3056:A4038,BR_standardformat!G3028)=0,BR_standardformat!G3028,COUNTIF(tabel_7!A3056:A4038,BR_standardformat!G3028)&gt;0,"")</f>
        <v/>
      </c>
      <c r="I3025" t="str">
        <f t="shared" si="47"/>
        <v/>
      </c>
    </row>
    <row r="3026" spans="1:9" x14ac:dyDescent="0.25">
      <c r="A3026" s="14" t="str" cm="1">
        <f t="array" ref="A3026">_xlfn.IFS(BR_standardformat!G3029="","",COUNTIF(tabel_7!A3026:A4039,BR_standardformat!G3029)=0,BR_standardformat!G3029,COUNTIF(tabel_7!A3026:A4039,BR_standardformat!G3029)&gt;0,"")</f>
        <v/>
      </c>
      <c r="B3026" s="14" t="str">
        <f>IF(NOT(A3026=""),BR_standardformat!R3029,"")</f>
        <v/>
      </c>
      <c r="E3026" s="21" t="str" cm="1">
        <f t="array" ref="E3026">_xlfn.IFS(C3026="","",D3026="","",A3026="","",NOT(A3026=""),VLOOKUP(_xlfn.CONCAT(C3026,", ",D3026),pg!$C$2:$D$38,2,FALSE))</f>
        <v/>
      </c>
      <c r="F3026" s="21" t="str" cm="1">
        <f t="array" ref="F3026">_xlfn.IFS(C3026="","",D3026="","",A3026="","",NOT(B3026=""),B3026*E3026)</f>
        <v/>
      </c>
      <c r="H3026" s="14" t="str" cm="1">
        <f t="array" ref="H3026">_xlfn.IFS(BR_standardformat!G3029="","",COUNTIF(tabel_7!A3057:A4039,BR_standardformat!G3029)=0,BR_standardformat!G3029,COUNTIF(tabel_7!A3057:A4039,BR_standardformat!G3029)&gt;0,"")</f>
        <v/>
      </c>
      <c r="I3026" t="str">
        <f t="shared" si="47"/>
        <v/>
      </c>
    </row>
    <row r="3027" spans="1:9" x14ac:dyDescent="0.25">
      <c r="A3027" s="14" t="str" cm="1">
        <f t="array" ref="A3027">_xlfn.IFS(BR_standardformat!G3030="","",COUNTIF(tabel_7!A3027:A4040,BR_standardformat!G3030)=0,BR_standardformat!G3030,COUNTIF(tabel_7!A3027:A4040,BR_standardformat!G3030)&gt;0,"")</f>
        <v/>
      </c>
      <c r="B3027" s="14" t="str">
        <f>IF(NOT(A3027=""),BR_standardformat!R3030,"")</f>
        <v/>
      </c>
      <c r="E3027" s="21" t="str" cm="1">
        <f t="array" ref="E3027">_xlfn.IFS(C3027="","",D3027="","",A3027="","",NOT(A3027=""),VLOOKUP(_xlfn.CONCAT(C3027,", ",D3027),pg!$C$2:$D$38,2,FALSE))</f>
        <v/>
      </c>
      <c r="F3027" s="21" t="str" cm="1">
        <f t="array" ref="F3027">_xlfn.IFS(C3027="","",D3027="","",A3027="","",NOT(B3027=""),B3027*E3027)</f>
        <v/>
      </c>
      <c r="H3027" s="14" t="str" cm="1">
        <f t="array" ref="H3027">_xlfn.IFS(BR_standardformat!G3030="","",COUNTIF(tabel_7!A3058:A4040,BR_standardformat!G3030)=0,BR_standardformat!G3030,COUNTIF(tabel_7!A3058:A4040,BR_standardformat!G3030)&gt;0,"")</f>
        <v/>
      </c>
      <c r="I3027" t="str">
        <f t="shared" si="47"/>
        <v/>
      </c>
    </row>
    <row r="3028" spans="1:9" x14ac:dyDescent="0.25">
      <c r="A3028" s="14" t="str" cm="1">
        <f t="array" ref="A3028">_xlfn.IFS(BR_standardformat!G3031="","",COUNTIF(tabel_7!A3028:A4041,BR_standardformat!G3031)=0,BR_standardformat!G3031,COUNTIF(tabel_7!A3028:A4041,BR_standardformat!G3031)&gt;0,"")</f>
        <v/>
      </c>
      <c r="B3028" s="14" t="str">
        <f>IF(NOT(A3028=""),BR_standardformat!R3031,"")</f>
        <v/>
      </c>
      <c r="E3028" s="21" t="str" cm="1">
        <f t="array" ref="E3028">_xlfn.IFS(C3028="","",D3028="","",A3028="","",NOT(A3028=""),VLOOKUP(_xlfn.CONCAT(C3028,", ",D3028),pg!$C$2:$D$38,2,FALSE))</f>
        <v/>
      </c>
      <c r="F3028" s="21" t="str" cm="1">
        <f t="array" ref="F3028">_xlfn.IFS(C3028="","",D3028="","",A3028="","",NOT(B3028=""),B3028*E3028)</f>
        <v/>
      </c>
      <c r="H3028" s="14" t="str" cm="1">
        <f t="array" ref="H3028">_xlfn.IFS(BR_standardformat!G3031="","",COUNTIF(tabel_7!A3059:A4041,BR_standardformat!G3031)=0,BR_standardformat!G3031,COUNTIF(tabel_7!A3059:A4041,BR_standardformat!G3031)&gt;0,"")</f>
        <v/>
      </c>
      <c r="I3028" t="str">
        <f t="shared" si="47"/>
        <v/>
      </c>
    </row>
    <row r="3029" spans="1:9" x14ac:dyDescent="0.25">
      <c r="A3029" s="14" t="str" cm="1">
        <f t="array" ref="A3029">_xlfn.IFS(BR_standardformat!G3032="","",COUNTIF(tabel_7!A3029:A4042,BR_standardformat!G3032)=0,BR_standardformat!G3032,COUNTIF(tabel_7!A3029:A4042,BR_standardformat!G3032)&gt;0,"")</f>
        <v/>
      </c>
      <c r="B3029" s="14" t="str">
        <f>IF(NOT(A3029=""),BR_standardformat!R3032,"")</f>
        <v/>
      </c>
      <c r="E3029" s="21" t="str" cm="1">
        <f t="array" ref="E3029">_xlfn.IFS(C3029="","",D3029="","",A3029="","",NOT(A3029=""),VLOOKUP(_xlfn.CONCAT(C3029,", ",D3029),pg!$C$2:$D$38,2,FALSE))</f>
        <v/>
      </c>
      <c r="F3029" s="21" t="str" cm="1">
        <f t="array" ref="F3029">_xlfn.IFS(C3029="","",D3029="","",A3029="","",NOT(B3029=""),B3029*E3029)</f>
        <v/>
      </c>
      <c r="H3029" s="14" t="str" cm="1">
        <f t="array" ref="H3029">_xlfn.IFS(BR_standardformat!G3032="","",COUNTIF(tabel_7!A3060:A4042,BR_standardformat!G3032)=0,BR_standardformat!G3032,COUNTIF(tabel_7!A3060:A4042,BR_standardformat!G3032)&gt;0,"")</f>
        <v/>
      </c>
      <c r="I3029" t="str">
        <f t="shared" si="47"/>
        <v/>
      </c>
    </row>
    <row r="3030" spans="1:9" x14ac:dyDescent="0.25">
      <c r="A3030" s="14" t="str" cm="1">
        <f t="array" ref="A3030">_xlfn.IFS(BR_standardformat!G3033="","",COUNTIF(tabel_7!A3030:A4043,BR_standardformat!G3033)=0,BR_standardformat!G3033,COUNTIF(tabel_7!A3030:A4043,BR_standardformat!G3033)&gt;0,"")</f>
        <v/>
      </c>
      <c r="B3030" s="14" t="str">
        <f>IF(NOT(A3030=""),BR_standardformat!R3033,"")</f>
        <v/>
      </c>
      <c r="E3030" s="21" t="str" cm="1">
        <f t="array" ref="E3030">_xlfn.IFS(C3030="","",D3030="","",A3030="","",NOT(A3030=""),VLOOKUP(_xlfn.CONCAT(C3030,", ",D3030),pg!$C$2:$D$38,2,FALSE))</f>
        <v/>
      </c>
      <c r="F3030" s="21" t="str" cm="1">
        <f t="array" ref="F3030">_xlfn.IFS(C3030="","",D3030="","",A3030="","",NOT(B3030=""),B3030*E3030)</f>
        <v/>
      </c>
      <c r="H3030" s="14" t="str" cm="1">
        <f t="array" ref="H3030">_xlfn.IFS(BR_standardformat!G3033="","",COUNTIF(tabel_7!A3061:A4043,BR_standardformat!G3033)=0,BR_standardformat!G3033,COUNTIF(tabel_7!A3061:A4043,BR_standardformat!G3033)&gt;0,"")</f>
        <v/>
      </c>
      <c r="I3030" t="str">
        <f t="shared" si="47"/>
        <v/>
      </c>
    </row>
    <row r="3031" spans="1:9" x14ac:dyDescent="0.25">
      <c r="A3031" s="14" t="str" cm="1">
        <f t="array" ref="A3031">_xlfn.IFS(BR_standardformat!G3034="","",COUNTIF(tabel_7!A3031:A4044,BR_standardformat!G3034)=0,BR_standardformat!G3034,COUNTIF(tabel_7!A3031:A4044,BR_standardformat!G3034)&gt;0,"")</f>
        <v/>
      </c>
      <c r="B3031" s="14" t="str">
        <f>IF(NOT(A3031=""),BR_standardformat!R3034,"")</f>
        <v/>
      </c>
      <c r="E3031" s="21" t="str" cm="1">
        <f t="array" ref="E3031">_xlfn.IFS(C3031="","",D3031="","",A3031="","",NOT(A3031=""),VLOOKUP(_xlfn.CONCAT(C3031,", ",D3031),pg!$C$2:$D$38,2,FALSE))</f>
        <v/>
      </c>
      <c r="F3031" s="21" t="str" cm="1">
        <f t="array" ref="F3031">_xlfn.IFS(C3031="","",D3031="","",A3031="","",NOT(B3031=""),B3031*E3031)</f>
        <v/>
      </c>
      <c r="H3031" s="14" t="str" cm="1">
        <f t="array" ref="H3031">_xlfn.IFS(BR_standardformat!G3034="","",COUNTIF(tabel_7!A3062:A4044,BR_standardformat!G3034)=0,BR_standardformat!G3034,COUNTIF(tabel_7!A3062:A4044,BR_standardformat!G3034)&gt;0,"")</f>
        <v/>
      </c>
      <c r="I3031" t="str">
        <f t="shared" si="47"/>
        <v/>
      </c>
    </row>
    <row r="3032" spans="1:9" x14ac:dyDescent="0.25">
      <c r="A3032" s="14" t="str" cm="1">
        <f t="array" ref="A3032">_xlfn.IFS(BR_standardformat!G3035="","",COUNTIF(tabel_7!A3032:A4045,BR_standardformat!G3035)=0,BR_standardformat!G3035,COUNTIF(tabel_7!A3032:A4045,BR_standardformat!G3035)&gt;0,"")</f>
        <v/>
      </c>
      <c r="B3032" s="14" t="str">
        <f>IF(NOT(A3032=""),BR_standardformat!R3035,"")</f>
        <v/>
      </c>
      <c r="E3032" s="21" t="str" cm="1">
        <f t="array" ref="E3032">_xlfn.IFS(C3032="","",D3032="","",A3032="","",NOT(A3032=""),VLOOKUP(_xlfn.CONCAT(C3032,", ",D3032),pg!$C$2:$D$38,2,FALSE))</f>
        <v/>
      </c>
      <c r="F3032" s="21" t="str" cm="1">
        <f t="array" ref="F3032">_xlfn.IFS(C3032="","",D3032="","",A3032="","",NOT(B3032=""),B3032*E3032)</f>
        <v/>
      </c>
      <c r="H3032" s="14" t="str" cm="1">
        <f t="array" ref="H3032">_xlfn.IFS(BR_standardformat!G3035="","",COUNTIF(tabel_7!A3063:A4045,BR_standardformat!G3035)=0,BR_standardformat!G3035,COUNTIF(tabel_7!A3063:A4045,BR_standardformat!G3035)&gt;0,"")</f>
        <v/>
      </c>
      <c r="I3032" t="str">
        <f t="shared" si="47"/>
        <v/>
      </c>
    </row>
    <row r="3033" spans="1:9" x14ac:dyDescent="0.25">
      <c r="A3033" s="14" t="str" cm="1">
        <f t="array" ref="A3033">_xlfn.IFS(BR_standardformat!G3036="","",COUNTIF(tabel_7!A3033:A4046,BR_standardformat!G3036)=0,BR_standardformat!G3036,COUNTIF(tabel_7!A3033:A4046,BR_standardformat!G3036)&gt;0,"")</f>
        <v/>
      </c>
      <c r="B3033" s="14" t="str">
        <f>IF(NOT(A3033=""),BR_standardformat!R3036,"")</f>
        <v/>
      </c>
      <c r="E3033" s="21" t="str" cm="1">
        <f t="array" ref="E3033">_xlfn.IFS(C3033="","",D3033="","",A3033="","",NOT(A3033=""),VLOOKUP(_xlfn.CONCAT(C3033,", ",D3033),pg!$C$2:$D$38,2,FALSE))</f>
        <v/>
      </c>
      <c r="F3033" s="21" t="str" cm="1">
        <f t="array" ref="F3033">_xlfn.IFS(C3033="","",D3033="","",A3033="","",NOT(B3033=""),B3033*E3033)</f>
        <v/>
      </c>
      <c r="H3033" s="14" t="str" cm="1">
        <f t="array" ref="H3033">_xlfn.IFS(BR_standardformat!G3036="","",COUNTIF(tabel_7!A3064:A4046,BR_standardformat!G3036)=0,BR_standardformat!G3036,COUNTIF(tabel_7!A3064:A4046,BR_standardformat!G3036)&gt;0,"")</f>
        <v/>
      </c>
      <c r="I3033" t="str">
        <f t="shared" si="47"/>
        <v/>
      </c>
    </row>
    <row r="3034" spans="1:9" x14ac:dyDescent="0.25">
      <c r="A3034" s="14" t="str" cm="1">
        <f t="array" ref="A3034">_xlfn.IFS(BR_standardformat!G3037="","",COUNTIF(tabel_7!A3034:A4047,BR_standardformat!G3037)=0,BR_standardformat!G3037,COUNTIF(tabel_7!A3034:A4047,BR_standardformat!G3037)&gt;0,"")</f>
        <v/>
      </c>
      <c r="B3034" s="14" t="str">
        <f>IF(NOT(A3034=""),BR_standardformat!R3037,"")</f>
        <v/>
      </c>
      <c r="E3034" s="21" t="str" cm="1">
        <f t="array" ref="E3034">_xlfn.IFS(C3034="","",D3034="","",A3034="","",NOT(A3034=""),VLOOKUP(_xlfn.CONCAT(C3034,", ",D3034),pg!$C$2:$D$38,2,FALSE))</f>
        <v/>
      </c>
      <c r="F3034" s="21" t="str" cm="1">
        <f t="array" ref="F3034">_xlfn.IFS(C3034="","",D3034="","",A3034="","",NOT(B3034=""),B3034*E3034)</f>
        <v/>
      </c>
      <c r="H3034" s="14" t="str" cm="1">
        <f t="array" ref="H3034">_xlfn.IFS(BR_standardformat!G3037="","",COUNTIF(tabel_7!A3065:A4047,BR_standardformat!G3037)=0,BR_standardformat!G3037,COUNTIF(tabel_7!A3065:A4047,BR_standardformat!G3037)&gt;0,"")</f>
        <v/>
      </c>
      <c r="I3034" t="str">
        <f t="shared" si="47"/>
        <v/>
      </c>
    </row>
    <row r="3035" spans="1:9" x14ac:dyDescent="0.25">
      <c r="A3035" s="14" t="str" cm="1">
        <f t="array" ref="A3035">_xlfn.IFS(BR_standardformat!G3038="","",COUNTIF(tabel_7!A3035:A4048,BR_standardformat!G3038)=0,BR_standardformat!G3038,COUNTIF(tabel_7!A3035:A4048,BR_standardformat!G3038)&gt;0,"")</f>
        <v/>
      </c>
      <c r="B3035" s="14" t="str">
        <f>IF(NOT(A3035=""),BR_standardformat!R3038,"")</f>
        <v/>
      </c>
      <c r="E3035" s="21" t="str" cm="1">
        <f t="array" ref="E3035">_xlfn.IFS(C3035="","",D3035="","",A3035="","",NOT(A3035=""),VLOOKUP(_xlfn.CONCAT(C3035,", ",D3035),pg!$C$2:$D$38,2,FALSE))</f>
        <v/>
      </c>
      <c r="F3035" s="21" t="str" cm="1">
        <f t="array" ref="F3035">_xlfn.IFS(C3035="","",D3035="","",A3035="","",NOT(B3035=""),B3035*E3035)</f>
        <v/>
      </c>
      <c r="H3035" s="14" t="str" cm="1">
        <f t="array" ref="H3035">_xlfn.IFS(BR_standardformat!G3038="","",COUNTIF(tabel_7!A3066:A4048,BR_standardformat!G3038)=0,BR_standardformat!G3038,COUNTIF(tabel_7!A3066:A4048,BR_standardformat!G3038)&gt;0,"")</f>
        <v/>
      </c>
      <c r="I3035" t="str">
        <f t="shared" si="47"/>
        <v/>
      </c>
    </row>
    <row r="3036" spans="1:9" x14ac:dyDescent="0.25">
      <c r="A3036" s="14" t="str" cm="1">
        <f t="array" ref="A3036">_xlfn.IFS(BR_standardformat!G3039="","",COUNTIF(tabel_7!A3036:A4049,BR_standardformat!G3039)=0,BR_standardformat!G3039,COUNTIF(tabel_7!A3036:A4049,BR_standardformat!G3039)&gt;0,"")</f>
        <v/>
      </c>
      <c r="B3036" s="14" t="str">
        <f>IF(NOT(A3036=""),BR_standardformat!R3039,"")</f>
        <v/>
      </c>
      <c r="E3036" s="21" t="str" cm="1">
        <f t="array" ref="E3036">_xlfn.IFS(C3036="","",D3036="","",A3036="","",NOT(A3036=""),VLOOKUP(_xlfn.CONCAT(C3036,", ",D3036),pg!$C$2:$D$38,2,FALSE))</f>
        <v/>
      </c>
      <c r="F3036" s="21" t="str" cm="1">
        <f t="array" ref="F3036">_xlfn.IFS(C3036="","",D3036="","",A3036="","",NOT(B3036=""),B3036*E3036)</f>
        <v/>
      </c>
      <c r="H3036" s="14" t="str" cm="1">
        <f t="array" ref="H3036">_xlfn.IFS(BR_standardformat!G3039="","",COUNTIF(tabel_7!A3067:A4049,BR_standardformat!G3039)=0,BR_standardformat!G3039,COUNTIF(tabel_7!A3067:A4049,BR_standardformat!G3039)&gt;0,"")</f>
        <v/>
      </c>
      <c r="I3036" t="str">
        <f t="shared" si="47"/>
        <v/>
      </c>
    </row>
    <row r="3037" spans="1:9" x14ac:dyDescent="0.25">
      <c r="A3037" s="14" t="str" cm="1">
        <f t="array" ref="A3037">_xlfn.IFS(BR_standardformat!G3040="","",COUNTIF(tabel_7!A3037:A4050,BR_standardformat!G3040)=0,BR_standardformat!G3040,COUNTIF(tabel_7!A3037:A4050,BR_standardformat!G3040)&gt;0,"")</f>
        <v/>
      </c>
      <c r="B3037" s="14" t="str">
        <f>IF(NOT(A3037=""),BR_standardformat!R3040,"")</f>
        <v/>
      </c>
      <c r="E3037" s="21" t="str" cm="1">
        <f t="array" ref="E3037">_xlfn.IFS(C3037="","",D3037="","",A3037="","",NOT(A3037=""),VLOOKUP(_xlfn.CONCAT(C3037,", ",D3037),pg!$C$2:$D$38,2,FALSE))</f>
        <v/>
      </c>
      <c r="F3037" s="21" t="str" cm="1">
        <f t="array" ref="F3037">_xlfn.IFS(C3037="","",D3037="","",A3037="","",NOT(B3037=""),B3037*E3037)</f>
        <v/>
      </c>
      <c r="H3037" s="14" t="str" cm="1">
        <f t="array" ref="H3037">_xlfn.IFS(BR_standardformat!G3040="","",COUNTIF(tabel_7!A3068:A4050,BR_standardformat!G3040)=0,BR_standardformat!G3040,COUNTIF(tabel_7!A3068:A4050,BR_standardformat!G3040)&gt;0,"")</f>
        <v/>
      </c>
      <c r="I3037" t="str">
        <f t="shared" si="47"/>
        <v/>
      </c>
    </row>
    <row r="3038" spans="1:9" x14ac:dyDescent="0.25">
      <c r="A3038" s="14" t="str" cm="1">
        <f t="array" ref="A3038">_xlfn.IFS(BR_standardformat!G3041="","",COUNTIF(tabel_7!A3038:A4051,BR_standardformat!G3041)=0,BR_standardformat!G3041,COUNTIF(tabel_7!A3038:A4051,BR_standardformat!G3041)&gt;0,"")</f>
        <v/>
      </c>
      <c r="B3038" s="14" t="str">
        <f>IF(NOT(A3038=""),BR_standardformat!R3041,"")</f>
        <v/>
      </c>
      <c r="E3038" s="21" t="str" cm="1">
        <f t="array" ref="E3038">_xlfn.IFS(C3038="","",D3038="","",A3038="","",NOT(A3038=""),VLOOKUP(_xlfn.CONCAT(C3038,", ",D3038),pg!$C$2:$D$38,2,FALSE))</f>
        <v/>
      </c>
      <c r="F3038" s="21" t="str" cm="1">
        <f t="array" ref="F3038">_xlfn.IFS(C3038="","",D3038="","",A3038="","",NOT(B3038=""),B3038*E3038)</f>
        <v/>
      </c>
      <c r="H3038" s="14" t="str" cm="1">
        <f t="array" ref="H3038">_xlfn.IFS(BR_standardformat!G3041="","",COUNTIF(tabel_7!A3069:A4051,BR_standardformat!G3041)=0,BR_standardformat!G3041,COUNTIF(tabel_7!A3069:A4051,BR_standardformat!G3041)&gt;0,"")</f>
        <v/>
      </c>
      <c r="I3038" t="str">
        <f t="shared" si="47"/>
        <v/>
      </c>
    </row>
    <row r="3039" spans="1:9" x14ac:dyDescent="0.25">
      <c r="A3039" s="14" t="str" cm="1">
        <f t="array" ref="A3039">_xlfn.IFS(BR_standardformat!G3042="","",COUNTIF(tabel_7!A3039:A4052,BR_standardformat!G3042)=0,BR_standardformat!G3042,COUNTIF(tabel_7!A3039:A4052,BR_standardformat!G3042)&gt;0,"")</f>
        <v/>
      </c>
      <c r="B3039" s="14" t="str">
        <f>IF(NOT(A3039=""),BR_standardformat!R3042,"")</f>
        <v/>
      </c>
      <c r="E3039" s="21" t="str" cm="1">
        <f t="array" ref="E3039">_xlfn.IFS(C3039="","",D3039="","",A3039="","",NOT(A3039=""),VLOOKUP(_xlfn.CONCAT(C3039,", ",D3039),pg!$C$2:$D$38,2,FALSE))</f>
        <v/>
      </c>
      <c r="F3039" s="21" t="str" cm="1">
        <f t="array" ref="F3039">_xlfn.IFS(C3039="","",D3039="","",A3039="","",NOT(B3039=""),B3039*E3039)</f>
        <v/>
      </c>
      <c r="H3039" s="14" t="str" cm="1">
        <f t="array" ref="H3039">_xlfn.IFS(BR_standardformat!G3042="","",COUNTIF(tabel_7!A3070:A4052,BR_standardformat!G3042)=0,BR_standardformat!G3042,COUNTIF(tabel_7!A3070:A4052,BR_standardformat!G3042)&gt;0,"")</f>
        <v/>
      </c>
      <c r="I3039" t="str">
        <f t="shared" si="47"/>
        <v/>
      </c>
    </row>
    <row r="3040" spans="1:9" x14ac:dyDescent="0.25">
      <c r="A3040" s="14" t="str" cm="1">
        <f t="array" ref="A3040">_xlfn.IFS(BR_standardformat!G3043="","",COUNTIF(tabel_7!A3040:A4053,BR_standardformat!G3043)=0,BR_standardformat!G3043,COUNTIF(tabel_7!A3040:A4053,BR_standardformat!G3043)&gt;0,"")</f>
        <v/>
      </c>
      <c r="B3040" s="14" t="str">
        <f>IF(NOT(A3040=""),BR_standardformat!R3043,"")</f>
        <v/>
      </c>
      <c r="E3040" s="21" t="str" cm="1">
        <f t="array" ref="E3040">_xlfn.IFS(C3040="","",D3040="","",A3040="","",NOT(A3040=""),VLOOKUP(_xlfn.CONCAT(C3040,", ",D3040),pg!$C$2:$D$38,2,FALSE))</f>
        <v/>
      </c>
      <c r="F3040" s="21" t="str" cm="1">
        <f t="array" ref="F3040">_xlfn.IFS(C3040="","",D3040="","",A3040="","",NOT(B3040=""),B3040*E3040)</f>
        <v/>
      </c>
      <c r="H3040" s="14" t="str" cm="1">
        <f t="array" ref="H3040">_xlfn.IFS(BR_standardformat!G3043="","",COUNTIF(tabel_7!A3071:A4053,BR_standardformat!G3043)=0,BR_standardformat!G3043,COUNTIF(tabel_7!A3071:A4053,BR_standardformat!G3043)&gt;0,"")</f>
        <v/>
      </c>
      <c r="I3040" t="str">
        <f t="shared" si="47"/>
        <v/>
      </c>
    </row>
    <row r="3041" spans="1:9" x14ac:dyDescent="0.25">
      <c r="A3041" s="14" t="str" cm="1">
        <f t="array" ref="A3041">_xlfn.IFS(BR_standardformat!G3044="","",COUNTIF(tabel_7!A3041:A4054,BR_standardformat!G3044)=0,BR_standardformat!G3044,COUNTIF(tabel_7!A3041:A4054,BR_standardformat!G3044)&gt;0,"")</f>
        <v/>
      </c>
      <c r="B3041" s="14" t="str">
        <f>IF(NOT(A3041=""),BR_standardformat!R3044,"")</f>
        <v/>
      </c>
      <c r="E3041" s="21" t="str" cm="1">
        <f t="array" ref="E3041">_xlfn.IFS(C3041="","",D3041="","",A3041="","",NOT(A3041=""),VLOOKUP(_xlfn.CONCAT(C3041,", ",D3041),pg!$C$2:$D$38,2,FALSE))</f>
        <v/>
      </c>
      <c r="F3041" s="21" t="str" cm="1">
        <f t="array" ref="F3041">_xlfn.IFS(C3041="","",D3041="","",A3041="","",NOT(B3041=""),B3041*E3041)</f>
        <v/>
      </c>
      <c r="H3041" s="14" t="str" cm="1">
        <f t="array" ref="H3041">_xlfn.IFS(BR_standardformat!G3044="","",COUNTIF(tabel_7!A3072:A4054,BR_standardformat!G3044)=0,BR_standardformat!G3044,COUNTIF(tabel_7!A3072:A4054,BR_standardformat!G3044)&gt;0,"")</f>
        <v/>
      </c>
      <c r="I3041" t="str">
        <f t="shared" si="47"/>
        <v/>
      </c>
    </row>
    <row r="3042" spans="1:9" x14ac:dyDescent="0.25">
      <c r="A3042" s="14" t="str" cm="1">
        <f t="array" ref="A3042">_xlfn.IFS(BR_standardformat!G3045="","",COUNTIF(tabel_7!A3042:A4055,BR_standardformat!G3045)=0,BR_standardformat!G3045,COUNTIF(tabel_7!A3042:A4055,BR_standardformat!G3045)&gt;0,"")</f>
        <v/>
      </c>
      <c r="B3042" s="14" t="str">
        <f>IF(NOT(A3042=""),BR_standardformat!R3045,"")</f>
        <v/>
      </c>
      <c r="E3042" s="21" t="str" cm="1">
        <f t="array" ref="E3042">_xlfn.IFS(C3042="","",D3042="","",A3042="","",NOT(A3042=""),VLOOKUP(_xlfn.CONCAT(C3042,", ",D3042),pg!$C$2:$D$38,2,FALSE))</f>
        <v/>
      </c>
      <c r="F3042" s="21" t="str" cm="1">
        <f t="array" ref="F3042">_xlfn.IFS(C3042="","",D3042="","",A3042="","",NOT(B3042=""),B3042*E3042)</f>
        <v/>
      </c>
      <c r="H3042" s="14" t="str" cm="1">
        <f t="array" ref="H3042">_xlfn.IFS(BR_standardformat!G3045="","",COUNTIF(tabel_7!A3073:A4055,BR_standardformat!G3045)=0,BR_standardformat!G3045,COUNTIF(tabel_7!A3073:A4055,BR_standardformat!G3045)&gt;0,"")</f>
        <v/>
      </c>
      <c r="I3042" t="str">
        <f t="shared" si="47"/>
        <v/>
      </c>
    </row>
    <row r="3043" spans="1:9" x14ac:dyDescent="0.25">
      <c r="A3043" s="14" t="str" cm="1">
        <f t="array" ref="A3043">_xlfn.IFS(BR_standardformat!G3046="","",COUNTIF(tabel_7!A3043:A4056,BR_standardformat!G3046)=0,BR_standardformat!G3046,COUNTIF(tabel_7!A3043:A4056,BR_standardformat!G3046)&gt;0,"")</f>
        <v/>
      </c>
      <c r="B3043" s="14" t="str">
        <f>IF(NOT(A3043=""),BR_standardformat!R3046,"")</f>
        <v/>
      </c>
      <c r="E3043" s="21" t="str" cm="1">
        <f t="array" ref="E3043">_xlfn.IFS(C3043="","",D3043="","",A3043="","",NOT(A3043=""),VLOOKUP(_xlfn.CONCAT(C3043,", ",D3043),pg!$C$2:$D$38,2,FALSE))</f>
        <v/>
      </c>
      <c r="F3043" s="21" t="str" cm="1">
        <f t="array" ref="F3043">_xlfn.IFS(C3043="","",D3043="","",A3043="","",NOT(B3043=""),B3043*E3043)</f>
        <v/>
      </c>
      <c r="H3043" s="14" t="str" cm="1">
        <f t="array" ref="H3043">_xlfn.IFS(BR_standardformat!G3046="","",COUNTIF(tabel_7!A3074:A4056,BR_standardformat!G3046)=0,BR_standardformat!G3046,COUNTIF(tabel_7!A3074:A4056,BR_standardformat!G3046)&gt;0,"")</f>
        <v/>
      </c>
      <c r="I3043" t="str">
        <f t="shared" si="47"/>
        <v/>
      </c>
    </row>
    <row r="3044" spans="1:9" x14ac:dyDescent="0.25">
      <c r="A3044" s="14" t="str" cm="1">
        <f t="array" ref="A3044">_xlfn.IFS(BR_standardformat!G3047="","",COUNTIF(tabel_7!A3044:A4057,BR_standardformat!G3047)=0,BR_standardformat!G3047,COUNTIF(tabel_7!A3044:A4057,BR_standardformat!G3047)&gt;0,"")</f>
        <v/>
      </c>
      <c r="B3044" s="14" t="str">
        <f>IF(NOT(A3044=""),BR_standardformat!R3047,"")</f>
        <v/>
      </c>
      <c r="E3044" s="21" t="str" cm="1">
        <f t="array" ref="E3044">_xlfn.IFS(C3044="","",D3044="","",A3044="","",NOT(A3044=""),VLOOKUP(_xlfn.CONCAT(C3044,", ",D3044),pg!$C$2:$D$38,2,FALSE))</f>
        <v/>
      </c>
      <c r="F3044" s="21" t="str" cm="1">
        <f t="array" ref="F3044">_xlfn.IFS(C3044="","",D3044="","",A3044="","",NOT(B3044=""),B3044*E3044)</f>
        <v/>
      </c>
      <c r="H3044" s="14" t="str" cm="1">
        <f t="array" ref="H3044">_xlfn.IFS(BR_standardformat!G3047="","",COUNTIF(tabel_7!A3075:A4057,BR_standardformat!G3047)=0,BR_standardformat!G3047,COUNTIF(tabel_7!A3075:A4057,BR_standardformat!G3047)&gt;0,"")</f>
        <v/>
      </c>
      <c r="I3044" t="str">
        <f t="shared" si="47"/>
        <v/>
      </c>
    </row>
    <row r="3045" spans="1:9" x14ac:dyDescent="0.25">
      <c r="A3045" s="14" t="str" cm="1">
        <f t="array" ref="A3045">_xlfn.IFS(BR_standardformat!G3048="","",COUNTIF(tabel_7!A3045:A4058,BR_standardformat!G3048)=0,BR_standardformat!G3048,COUNTIF(tabel_7!A3045:A4058,BR_standardformat!G3048)&gt;0,"")</f>
        <v/>
      </c>
      <c r="B3045" s="14" t="str">
        <f>IF(NOT(A3045=""),BR_standardformat!R3048,"")</f>
        <v/>
      </c>
      <c r="E3045" s="21" t="str" cm="1">
        <f t="array" ref="E3045">_xlfn.IFS(C3045="","",D3045="","",A3045="","",NOT(A3045=""),VLOOKUP(_xlfn.CONCAT(C3045,", ",D3045),pg!$C$2:$D$38,2,FALSE))</f>
        <v/>
      </c>
      <c r="F3045" s="21" t="str" cm="1">
        <f t="array" ref="F3045">_xlfn.IFS(C3045="","",D3045="","",A3045="","",NOT(B3045=""),B3045*E3045)</f>
        <v/>
      </c>
      <c r="H3045" s="14" t="str" cm="1">
        <f t="array" ref="H3045">_xlfn.IFS(BR_standardformat!G3048="","",COUNTIF(tabel_7!A3076:A4058,BR_standardformat!G3048)=0,BR_standardformat!G3048,COUNTIF(tabel_7!A3076:A4058,BR_standardformat!G3048)&gt;0,"")</f>
        <v/>
      </c>
      <c r="I3045" t="str">
        <f t="shared" si="47"/>
        <v/>
      </c>
    </row>
    <row r="3046" spans="1:9" x14ac:dyDescent="0.25">
      <c r="A3046" s="14" t="str" cm="1">
        <f t="array" ref="A3046">_xlfn.IFS(BR_standardformat!G3049="","",COUNTIF(tabel_7!A3046:A4059,BR_standardformat!G3049)=0,BR_standardformat!G3049,COUNTIF(tabel_7!A3046:A4059,BR_standardformat!G3049)&gt;0,"")</f>
        <v/>
      </c>
      <c r="B3046" s="14" t="str">
        <f>IF(NOT(A3046=""),BR_standardformat!R3049,"")</f>
        <v/>
      </c>
      <c r="E3046" s="21" t="str" cm="1">
        <f t="array" ref="E3046">_xlfn.IFS(C3046="","",D3046="","",A3046="","",NOT(A3046=""),VLOOKUP(_xlfn.CONCAT(C3046,", ",D3046),pg!$C$2:$D$38,2,FALSE))</f>
        <v/>
      </c>
      <c r="F3046" s="21" t="str" cm="1">
        <f t="array" ref="F3046">_xlfn.IFS(C3046="","",D3046="","",A3046="","",NOT(B3046=""),B3046*E3046)</f>
        <v/>
      </c>
      <c r="H3046" s="14" t="str" cm="1">
        <f t="array" ref="H3046">_xlfn.IFS(BR_standardformat!G3049="","",COUNTIF(tabel_7!A3077:A4059,BR_standardformat!G3049)=0,BR_standardformat!G3049,COUNTIF(tabel_7!A3077:A4059,BR_standardformat!G3049)&gt;0,"")</f>
        <v/>
      </c>
      <c r="I3046" t="str">
        <f t="shared" si="47"/>
        <v/>
      </c>
    </row>
    <row r="3047" spans="1:9" x14ac:dyDescent="0.25">
      <c r="A3047" s="14" t="str" cm="1">
        <f t="array" ref="A3047">_xlfn.IFS(BR_standardformat!G3050="","",COUNTIF(tabel_7!A3047:A4060,BR_standardformat!G3050)=0,BR_standardformat!G3050,COUNTIF(tabel_7!A3047:A4060,BR_standardformat!G3050)&gt;0,"")</f>
        <v/>
      </c>
      <c r="B3047" s="14" t="str">
        <f>IF(NOT(A3047=""),BR_standardformat!R3050,"")</f>
        <v/>
      </c>
      <c r="E3047" s="21" t="str" cm="1">
        <f t="array" ref="E3047">_xlfn.IFS(C3047="","",D3047="","",A3047="","",NOT(A3047=""),VLOOKUP(_xlfn.CONCAT(C3047,", ",D3047),pg!$C$2:$D$38,2,FALSE))</f>
        <v/>
      </c>
      <c r="F3047" s="21" t="str" cm="1">
        <f t="array" ref="F3047">_xlfn.IFS(C3047="","",D3047="","",A3047="","",NOT(B3047=""),B3047*E3047)</f>
        <v/>
      </c>
      <c r="H3047" s="14" t="str" cm="1">
        <f t="array" ref="H3047">_xlfn.IFS(BR_standardformat!G3050="","",COUNTIF(tabel_7!A3078:A4060,BR_standardformat!G3050)=0,BR_standardformat!G3050,COUNTIF(tabel_7!A3078:A4060,BR_standardformat!G3050)&gt;0,"")</f>
        <v/>
      </c>
      <c r="I3047" t="str">
        <f t="shared" si="47"/>
        <v/>
      </c>
    </row>
    <row r="3048" spans="1:9" x14ac:dyDescent="0.25">
      <c r="A3048" s="14" t="str" cm="1">
        <f t="array" ref="A3048">_xlfn.IFS(BR_standardformat!G3051="","",COUNTIF(tabel_7!A3048:A4061,BR_standardformat!G3051)=0,BR_standardformat!G3051,COUNTIF(tabel_7!A3048:A4061,BR_standardformat!G3051)&gt;0,"")</f>
        <v/>
      </c>
      <c r="B3048" s="14" t="str">
        <f>IF(NOT(A3048=""),BR_standardformat!R3051,"")</f>
        <v/>
      </c>
      <c r="E3048" s="21" t="str" cm="1">
        <f t="array" ref="E3048">_xlfn.IFS(C3048="","",D3048="","",A3048="","",NOT(A3048=""),VLOOKUP(_xlfn.CONCAT(C3048,", ",D3048),pg!$C$2:$D$38,2,FALSE))</f>
        <v/>
      </c>
      <c r="F3048" s="21" t="str" cm="1">
        <f t="array" ref="F3048">_xlfn.IFS(C3048="","",D3048="","",A3048="","",NOT(B3048=""),B3048*E3048)</f>
        <v/>
      </c>
      <c r="H3048" s="14" t="str" cm="1">
        <f t="array" ref="H3048">_xlfn.IFS(BR_standardformat!G3051="","",COUNTIF(tabel_7!A3079:A4061,BR_standardformat!G3051)=0,BR_standardformat!G3051,COUNTIF(tabel_7!A3079:A4061,BR_standardformat!G3051)&gt;0,"")</f>
        <v/>
      </c>
      <c r="I3048" t="str">
        <f t="shared" si="47"/>
        <v/>
      </c>
    </row>
    <row r="3049" spans="1:9" x14ac:dyDescent="0.25">
      <c r="A3049" s="14" t="str" cm="1">
        <f t="array" ref="A3049">_xlfn.IFS(BR_standardformat!G3052="","",COUNTIF(tabel_7!A3049:A4062,BR_standardformat!G3052)=0,BR_standardformat!G3052,COUNTIF(tabel_7!A3049:A4062,BR_standardformat!G3052)&gt;0,"")</f>
        <v/>
      </c>
      <c r="B3049" s="14" t="str">
        <f>IF(NOT(A3049=""),BR_standardformat!R3052,"")</f>
        <v/>
      </c>
      <c r="E3049" s="21" t="str" cm="1">
        <f t="array" ref="E3049">_xlfn.IFS(C3049="","",D3049="","",A3049="","",NOT(A3049=""),VLOOKUP(_xlfn.CONCAT(C3049,", ",D3049),pg!$C$2:$D$38,2,FALSE))</f>
        <v/>
      </c>
      <c r="F3049" s="21" t="str" cm="1">
        <f t="array" ref="F3049">_xlfn.IFS(C3049="","",D3049="","",A3049="","",NOT(B3049=""),B3049*E3049)</f>
        <v/>
      </c>
      <c r="H3049" s="14" t="str" cm="1">
        <f t="array" ref="H3049">_xlfn.IFS(BR_standardformat!G3052="","",COUNTIF(tabel_7!A3080:A4062,BR_standardformat!G3052)=0,BR_standardformat!G3052,COUNTIF(tabel_7!A3080:A4062,BR_standardformat!G3052)&gt;0,"")</f>
        <v/>
      </c>
      <c r="I3049" t="str">
        <f t="shared" si="47"/>
        <v/>
      </c>
    </row>
    <row r="3050" spans="1:9" x14ac:dyDescent="0.25">
      <c r="A3050" s="14" t="str" cm="1">
        <f t="array" ref="A3050">_xlfn.IFS(BR_standardformat!G3053="","",COUNTIF(tabel_7!A3050:A4063,BR_standardformat!G3053)=0,BR_standardformat!G3053,COUNTIF(tabel_7!A3050:A4063,BR_standardformat!G3053)&gt;0,"")</f>
        <v/>
      </c>
      <c r="B3050" s="14" t="str">
        <f>IF(NOT(A3050=""),BR_standardformat!R3053,"")</f>
        <v/>
      </c>
      <c r="E3050" s="21" t="str" cm="1">
        <f t="array" ref="E3050">_xlfn.IFS(C3050="","",D3050="","",A3050="","",NOT(A3050=""),VLOOKUP(_xlfn.CONCAT(C3050,", ",D3050),pg!$C$2:$D$38,2,FALSE))</f>
        <v/>
      </c>
      <c r="F3050" s="21" t="str" cm="1">
        <f t="array" ref="F3050">_xlfn.IFS(C3050="","",D3050="","",A3050="","",NOT(B3050=""),B3050*E3050)</f>
        <v/>
      </c>
      <c r="H3050" s="14" t="str" cm="1">
        <f t="array" ref="H3050">_xlfn.IFS(BR_standardformat!G3053="","",COUNTIF(tabel_7!A3081:A4063,BR_standardformat!G3053)=0,BR_standardformat!G3053,COUNTIF(tabel_7!A3081:A4063,BR_standardformat!G3053)&gt;0,"")</f>
        <v/>
      </c>
      <c r="I3050" t="str">
        <f t="shared" si="47"/>
        <v/>
      </c>
    </row>
    <row r="3051" spans="1:9" x14ac:dyDescent="0.25">
      <c r="A3051" s="14" t="str" cm="1">
        <f t="array" ref="A3051">_xlfn.IFS(BR_standardformat!G3054="","",COUNTIF(tabel_7!A3051:A4064,BR_standardformat!G3054)=0,BR_standardformat!G3054,COUNTIF(tabel_7!A3051:A4064,BR_standardformat!G3054)&gt;0,"")</f>
        <v/>
      </c>
      <c r="B3051" s="14" t="str">
        <f>IF(NOT(A3051=""),BR_standardformat!R3054,"")</f>
        <v/>
      </c>
      <c r="E3051" s="21" t="str" cm="1">
        <f t="array" ref="E3051">_xlfn.IFS(C3051="","",D3051="","",A3051="","",NOT(A3051=""),VLOOKUP(_xlfn.CONCAT(C3051,", ",D3051),pg!$C$2:$D$38,2,FALSE))</f>
        <v/>
      </c>
      <c r="F3051" s="21" t="str" cm="1">
        <f t="array" ref="F3051">_xlfn.IFS(C3051="","",D3051="","",A3051="","",NOT(B3051=""),B3051*E3051)</f>
        <v/>
      </c>
      <c r="H3051" s="14" t="str" cm="1">
        <f t="array" ref="H3051">_xlfn.IFS(BR_standardformat!G3054="","",COUNTIF(tabel_7!A3082:A4064,BR_standardformat!G3054)=0,BR_standardformat!G3054,COUNTIF(tabel_7!A3082:A4064,BR_standardformat!G3054)&gt;0,"")</f>
        <v/>
      </c>
      <c r="I3051" t="str">
        <f t="shared" si="47"/>
        <v/>
      </c>
    </row>
    <row r="3052" spans="1:9" x14ac:dyDescent="0.25">
      <c r="A3052" s="14" t="str" cm="1">
        <f t="array" ref="A3052">_xlfn.IFS(BR_standardformat!G3055="","",COUNTIF(tabel_7!A3052:A4065,BR_standardformat!G3055)=0,BR_standardformat!G3055,COUNTIF(tabel_7!A3052:A4065,BR_standardformat!G3055)&gt;0,"")</f>
        <v/>
      </c>
      <c r="B3052" s="14" t="str">
        <f>IF(NOT(A3052=""),BR_standardformat!R3055,"")</f>
        <v/>
      </c>
      <c r="E3052" s="21" t="str" cm="1">
        <f t="array" ref="E3052">_xlfn.IFS(C3052="","",D3052="","",A3052="","",NOT(A3052=""),VLOOKUP(_xlfn.CONCAT(C3052,", ",D3052),pg!$C$2:$D$38,2,FALSE))</f>
        <v/>
      </c>
      <c r="F3052" s="21" t="str" cm="1">
        <f t="array" ref="F3052">_xlfn.IFS(C3052="","",D3052="","",A3052="","",NOT(B3052=""),B3052*E3052)</f>
        <v/>
      </c>
      <c r="H3052" s="14" t="str" cm="1">
        <f t="array" ref="H3052">_xlfn.IFS(BR_standardformat!G3055="","",COUNTIF(tabel_7!A3083:A4065,BR_standardformat!G3055)=0,BR_standardformat!G3055,COUNTIF(tabel_7!A3083:A4065,BR_standardformat!G3055)&gt;0,"")</f>
        <v/>
      </c>
      <c r="I3052" t="str">
        <f t="shared" si="47"/>
        <v/>
      </c>
    </row>
    <row r="3053" spans="1:9" x14ac:dyDescent="0.25">
      <c r="A3053" s="14" t="str" cm="1">
        <f t="array" ref="A3053">_xlfn.IFS(BR_standardformat!G3056="","",COUNTIF(tabel_7!A3053:A4066,BR_standardformat!G3056)=0,BR_standardformat!G3056,COUNTIF(tabel_7!A3053:A4066,BR_standardformat!G3056)&gt;0,"")</f>
        <v/>
      </c>
      <c r="B3053" s="14" t="str">
        <f>IF(NOT(A3053=""),BR_standardformat!R3056,"")</f>
        <v/>
      </c>
      <c r="E3053" s="21" t="str" cm="1">
        <f t="array" ref="E3053">_xlfn.IFS(C3053="","",D3053="","",A3053="","",NOT(A3053=""),VLOOKUP(_xlfn.CONCAT(C3053,", ",D3053),pg!$C$2:$D$38,2,FALSE))</f>
        <v/>
      </c>
      <c r="F3053" s="21" t="str" cm="1">
        <f t="array" ref="F3053">_xlfn.IFS(C3053="","",D3053="","",A3053="","",NOT(B3053=""),B3053*E3053)</f>
        <v/>
      </c>
      <c r="H3053" s="14" t="str" cm="1">
        <f t="array" ref="H3053">_xlfn.IFS(BR_standardformat!G3056="","",COUNTIF(tabel_7!A3084:A4066,BR_standardformat!G3056)=0,BR_standardformat!G3056,COUNTIF(tabel_7!A3084:A4066,BR_standardformat!G3056)&gt;0,"")</f>
        <v/>
      </c>
      <c r="I3053" t="str">
        <f t="shared" si="47"/>
        <v/>
      </c>
    </row>
    <row r="3054" spans="1:9" x14ac:dyDescent="0.25">
      <c r="A3054" s="14" t="str" cm="1">
        <f t="array" ref="A3054">_xlfn.IFS(BR_standardformat!G3057="","",COUNTIF(tabel_7!A3054:A4067,BR_standardformat!G3057)=0,BR_standardformat!G3057,COUNTIF(tabel_7!A3054:A4067,BR_standardformat!G3057)&gt;0,"")</f>
        <v/>
      </c>
      <c r="B3054" s="14" t="str">
        <f>IF(NOT(A3054=""),BR_standardformat!R3057,"")</f>
        <v/>
      </c>
      <c r="E3054" s="21" t="str" cm="1">
        <f t="array" ref="E3054">_xlfn.IFS(C3054="","",D3054="","",A3054="","",NOT(A3054=""),VLOOKUP(_xlfn.CONCAT(C3054,", ",D3054),pg!$C$2:$D$38,2,FALSE))</f>
        <v/>
      </c>
      <c r="F3054" s="21" t="str" cm="1">
        <f t="array" ref="F3054">_xlfn.IFS(C3054="","",D3054="","",A3054="","",NOT(B3054=""),B3054*E3054)</f>
        <v/>
      </c>
      <c r="H3054" s="14" t="str" cm="1">
        <f t="array" ref="H3054">_xlfn.IFS(BR_standardformat!G3057="","",COUNTIF(tabel_7!A3085:A4067,BR_standardformat!G3057)=0,BR_standardformat!G3057,COUNTIF(tabel_7!A3085:A4067,BR_standardformat!G3057)&gt;0,"")</f>
        <v/>
      </c>
      <c r="I3054" t="str">
        <f t="shared" si="47"/>
        <v/>
      </c>
    </row>
    <row r="3055" spans="1:9" x14ac:dyDescent="0.25">
      <c r="A3055" s="14" t="str" cm="1">
        <f t="array" ref="A3055">_xlfn.IFS(BR_standardformat!G3058="","",COUNTIF(tabel_7!A3055:A4068,BR_standardformat!G3058)=0,BR_standardformat!G3058,COUNTIF(tabel_7!A3055:A4068,BR_standardformat!G3058)&gt;0,"")</f>
        <v/>
      </c>
      <c r="B3055" s="14" t="str">
        <f>IF(NOT(A3055=""),BR_standardformat!R3058,"")</f>
        <v/>
      </c>
      <c r="E3055" s="21" t="str" cm="1">
        <f t="array" ref="E3055">_xlfn.IFS(C3055="","",D3055="","",A3055="","",NOT(A3055=""),VLOOKUP(_xlfn.CONCAT(C3055,", ",D3055),pg!$C$2:$D$38,2,FALSE))</f>
        <v/>
      </c>
      <c r="F3055" s="21" t="str" cm="1">
        <f t="array" ref="F3055">_xlfn.IFS(C3055="","",D3055="","",A3055="","",NOT(B3055=""),B3055*E3055)</f>
        <v/>
      </c>
      <c r="H3055" s="14" t="str" cm="1">
        <f t="array" ref="H3055">_xlfn.IFS(BR_standardformat!G3058="","",COUNTIF(tabel_7!A3086:A4068,BR_standardformat!G3058)=0,BR_standardformat!G3058,COUNTIF(tabel_7!A3086:A4068,BR_standardformat!G3058)&gt;0,"")</f>
        <v/>
      </c>
      <c r="I3055" t="str">
        <f t="shared" si="47"/>
        <v/>
      </c>
    </row>
    <row r="3056" spans="1:9" x14ac:dyDescent="0.25">
      <c r="A3056" s="14" t="str" cm="1">
        <f t="array" ref="A3056">_xlfn.IFS(BR_standardformat!G3059="","",COUNTIF(tabel_7!A3056:A4069,BR_standardformat!G3059)=0,BR_standardformat!G3059,COUNTIF(tabel_7!A3056:A4069,BR_standardformat!G3059)&gt;0,"")</f>
        <v/>
      </c>
      <c r="B3056" s="14" t="str">
        <f>IF(NOT(A3056=""),BR_standardformat!R3059,"")</f>
        <v/>
      </c>
      <c r="E3056" s="21" t="str" cm="1">
        <f t="array" ref="E3056">_xlfn.IFS(C3056="","",D3056="","",A3056="","",NOT(A3056=""),VLOOKUP(_xlfn.CONCAT(C3056,", ",D3056),pg!$C$2:$D$38,2,FALSE))</f>
        <v/>
      </c>
      <c r="F3056" s="21" t="str" cm="1">
        <f t="array" ref="F3056">_xlfn.IFS(C3056="","",D3056="","",A3056="","",NOT(B3056=""),B3056*E3056)</f>
        <v/>
      </c>
      <c r="H3056" s="14" t="str" cm="1">
        <f t="array" ref="H3056">_xlfn.IFS(BR_standardformat!G3059="","",COUNTIF(tabel_7!A3087:A4069,BR_standardformat!G3059)=0,BR_standardformat!G3059,COUNTIF(tabel_7!A3087:A4069,BR_standardformat!G3059)&gt;0,"")</f>
        <v/>
      </c>
      <c r="I3056" t="str">
        <f t="shared" si="47"/>
        <v/>
      </c>
    </row>
    <row r="3057" spans="1:9" x14ac:dyDescent="0.25">
      <c r="A3057" s="14" t="str" cm="1">
        <f t="array" ref="A3057">_xlfn.IFS(BR_standardformat!G3060="","",COUNTIF(tabel_7!A3057:A4070,BR_standardformat!G3060)=0,BR_standardformat!G3060,COUNTIF(tabel_7!A3057:A4070,BR_standardformat!G3060)&gt;0,"")</f>
        <v/>
      </c>
      <c r="B3057" s="14" t="str">
        <f>IF(NOT(A3057=""),BR_standardformat!R3060,"")</f>
        <v/>
      </c>
      <c r="E3057" s="21" t="str" cm="1">
        <f t="array" ref="E3057">_xlfn.IFS(C3057="","",D3057="","",A3057="","",NOT(A3057=""),VLOOKUP(_xlfn.CONCAT(C3057,", ",D3057),pg!$C$2:$D$38,2,FALSE))</f>
        <v/>
      </c>
      <c r="F3057" s="21" t="str" cm="1">
        <f t="array" ref="F3057">_xlfn.IFS(C3057="","",D3057="","",A3057="","",NOT(B3057=""),B3057*E3057)</f>
        <v/>
      </c>
      <c r="H3057" s="14" t="str" cm="1">
        <f t="array" ref="H3057">_xlfn.IFS(BR_standardformat!G3060="","",COUNTIF(tabel_7!A3088:A4070,BR_standardformat!G3060)=0,BR_standardformat!G3060,COUNTIF(tabel_7!A3088:A4070,BR_standardformat!G3060)&gt;0,"")</f>
        <v/>
      </c>
      <c r="I3057" t="str">
        <f t="shared" si="47"/>
        <v/>
      </c>
    </row>
    <row r="3058" spans="1:9" x14ac:dyDescent="0.25">
      <c r="A3058" s="14" t="str" cm="1">
        <f t="array" ref="A3058">_xlfn.IFS(BR_standardformat!G3061="","",COUNTIF(tabel_7!A3058:A4071,BR_standardformat!G3061)=0,BR_standardformat!G3061,COUNTIF(tabel_7!A3058:A4071,BR_standardformat!G3061)&gt;0,"")</f>
        <v/>
      </c>
      <c r="B3058" s="14" t="str">
        <f>IF(NOT(A3058=""),BR_standardformat!R3061,"")</f>
        <v/>
      </c>
      <c r="E3058" s="21" t="str" cm="1">
        <f t="array" ref="E3058">_xlfn.IFS(C3058="","",D3058="","",A3058="","",NOT(A3058=""),VLOOKUP(_xlfn.CONCAT(C3058,", ",D3058),pg!$C$2:$D$38,2,FALSE))</f>
        <v/>
      </c>
      <c r="F3058" s="21" t="str" cm="1">
        <f t="array" ref="F3058">_xlfn.IFS(C3058="","",D3058="","",A3058="","",NOT(B3058=""),B3058*E3058)</f>
        <v/>
      </c>
      <c r="H3058" s="14" t="str" cm="1">
        <f t="array" ref="H3058">_xlfn.IFS(BR_standardformat!G3061="","",COUNTIF(tabel_7!A3089:A4071,BR_standardformat!G3061)=0,BR_standardformat!G3061,COUNTIF(tabel_7!A3089:A4071,BR_standardformat!G3061)&gt;0,"")</f>
        <v/>
      </c>
      <c r="I3058" t="str">
        <f t="shared" si="47"/>
        <v/>
      </c>
    </row>
    <row r="3059" spans="1:9" x14ac:dyDescent="0.25">
      <c r="A3059" s="14" t="str" cm="1">
        <f t="array" ref="A3059">_xlfn.IFS(BR_standardformat!G3062="","",COUNTIF(tabel_7!A3059:A4072,BR_standardformat!G3062)=0,BR_standardformat!G3062,COUNTIF(tabel_7!A3059:A4072,BR_standardformat!G3062)&gt;0,"")</f>
        <v/>
      </c>
      <c r="B3059" s="14" t="str">
        <f>IF(NOT(A3059=""),BR_standardformat!R3062,"")</f>
        <v/>
      </c>
      <c r="E3059" s="21" t="str" cm="1">
        <f t="array" ref="E3059">_xlfn.IFS(C3059="","",D3059="","",A3059="","",NOT(A3059=""),VLOOKUP(_xlfn.CONCAT(C3059,", ",D3059),pg!$C$2:$D$38,2,FALSE))</f>
        <v/>
      </c>
      <c r="F3059" s="21" t="str" cm="1">
        <f t="array" ref="F3059">_xlfn.IFS(C3059="","",D3059="","",A3059="","",NOT(B3059=""),B3059*E3059)</f>
        <v/>
      </c>
      <c r="H3059" s="14" t="str" cm="1">
        <f t="array" ref="H3059">_xlfn.IFS(BR_standardformat!G3062="","",COUNTIF(tabel_7!A3090:A4072,BR_standardformat!G3062)=0,BR_standardformat!G3062,COUNTIF(tabel_7!A3090:A4072,BR_standardformat!G3062)&gt;0,"")</f>
        <v/>
      </c>
      <c r="I3059" t="str">
        <f t="shared" si="47"/>
        <v/>
      </c>
    </row>
    <row r="3060" spans="1:9" x14ac:dyDescent="0.25">
      <c r="A3060" s="14" t="str" cm="1">
        <f t="array" ref="A3060">_xlfn.IFS(BR_standardformat!G3063="","",COUNTIF(tabel_7!A3060:A4073,BR_standardformat!G3063)=0,BR_standardformat!G3063,COUNTIF(tabel_7!A3060:A4073,BR_standardformat!G3063)&gt;0,"")</f>
        <v/>
      </c>
      <c r="B3060" s="14" t="str">
        <f>IF(NOT(A3060=""),BR_standardformat!R3063,"")</f>
        <v/>
      </c>
      <c r="E3060" s="21" t="str" cm="1">
        <f t="array" ref="E3060">_xlfn.IFS(C3060="","",D3060="","",A3060="","",NOT(A3060=""),VLOOKUP(_xlfn.CONCAT(C3060,", ",D3060),pg!$C$2:$D$38,2,FALSE))</f>
        <v/>
      </c>
      <c r="F3060" s="21" t="str" cm="1">
        <f t="array" ref="F3060">_xlfn.IFS(C3060="","",D3060="","",A3060="","",NOT(B3060=""),B3060*E3060)</f>
        <v/>
      </c>
      <c r="H3060" s="14" t="str" cm="1">
        <f t="array" ref="H3060">_xlfn.IFS(BR_standardformat!G3063="","",COUNTIF(tabel_7!A3091:A4073,BR_standardformat!G3063)=0,BR_standardformat!G3063,COUNTIF(tabel_7!A3091:A4073,BR_standardformat!G3063)&gt;0,"")</f>
        <v/>
      </c>
      <c r="I3060" t="str">
        <f t="shared" si="47"/>
        <v/>
      </c>
    </row>
    <row r="3061" spans="1:9" x14ac:dyDescent="0.25">
      <c r="A3061" s="14" t="str" cm="1">
        <f t="array" ref="A3061">_xlfn.IFS(BR_standardformat!G3064="","",COUNTIF(tabel_7!A3061:A4074,BR_standardformat!G3064)=0,BR_standardformat!G3064,COUNTIF(tabel_7!A3061:A4074,BR_standardformat!G3064)&gt;0,"")</f>
        <v/>
      </c>
      <c r="B3061" s="14" t="str">
        <f>IF(NOT(A3061=""),BR_standardformat!R3064,"")</f>
        <v/>
      </c>
      <c r="E3061" s="21" t="str" cm="1">
        <f t="array" ref="E3061">_xlfn.IFS(C3061="","",D3061="","",A3061="","",NOT(A3061=""),VLOOKUP(_xlfn.CONCAT(C3061,", ",D3061),pg!$C$2:$D$38,2,FALSE))</f>
        <v/>
      </c>
      <c r="F3061" s="21" t="str" cm="1">
        <f t="array" ref="F3061">_xlfn.IFS(C3061="","",D3061="","",A3061="","",NOT(B3061=""),B3061*E3061)</f>
        <v/>
      </c>
      <c r="H3061" s="14" t="str" cm="1">
        <f t="array" ref="H3061">_xlfn.IFS(BR_standardformat!G3064="","",COUNTIF(tabel_7!A3092:A4074,BR_standardformat!G3064)=0,BR_standardformat!G3064,COUNTIF(tabel_7!A3092:A4074,BR_standardformat!G3064)&gt;0,"")</f>
        <v/>
      </c>
      <c r="I3061" t="str">
        <f t="shared" si="47"/>
        <v/>
      </c>
    </row>
    <row r="3062" spans="1:9" x14ac:dyDescent="0.25">
      <c r="A3062" s="14" t="str" cm="1">
        <f t="array" ref="A3062">_xlfn.IFS(BR_standardformat!G3065="","",COUNTIF(tabel_7!A3062:A4075,BR_standardformat!G3065)=0,BR_standardformat!G3065,COUNTIF(tabel_7!A3062:A4075,BR_standardformat!G3065)&gt;0,"")</f>
        <v/>
      </c>
      <c r="B3062" s="14" t="str">
        <f>IF(NOT(A3062=""),BR_standardformat!R3065,"")</f>
        <v/>
      </c>
      <c r="E3062" s="21" t="str" cm="1">
        <f t="array" ref="E3062">_xlfn.IFS(C3062="","",D3062="","",A3062="","",NOT(A3062=""),VLOOKUP(_xlfn.CONCAT(C3062,", ",D3062),pg!$C$2:$D$38,2,FALSE))</f>
        <v/>
      </c>
      <c r="F3062" s="21" t="str" cm="1">
        <f t="array" ref="F3062">_xlfn.IFS(C3062="","",D3062="","",A3062="","",NOT(B3062=""),B3062*E3062)</f>
        <v/>
      </c>
      <c r="H3062" s="14" t="str" cm="1">
        <f t="array" ref="H3062">_xlfn.IFS(BR_standardformat!G3065="","",COUNTIF(tabel_7!A3093:A4075,BR_standardformat!G3065)=0,BR_standardformat!G3065,COUNTIF(tabel_7!A3093:A4075,BR_standardformat!G3065)&gt;0,"")</f>
        <v/>
      </c>
      <c r="I3062" t="str">
        <f t="shared" si="47"/>
        <v/>
      </c>
    </row>
    <row r="3063" spans="1:9" x14ac:dyDescent="0.25">
      <c r="A3063" s="14" t="str" cm="1">
        <f t="array" ref="A3063">_xlfn.IFS(BR_standardformat!G3066="","",COUNTIF(tabel_7!A3063:A4076,BR_standardformat!G3066)=0,BR_standardformat!G3066,COUNTIF(tabel_7!A3063:A4076,BR_standardformat!G3066)&gt;0,"")</f>
        <v/>
      </c>
      <c r="B3063" s="14" t="str">
        <f>IF(NOT(A3063=""),BR_standardformat!R3066,"")</f>
        <v/>
      </c>
      <c r="E3063" s="21" t="str" cm="1">
        <f t="array" ref="E3063">_xlfn.IFS(C3063="","",D3063="","",A3063="","",NOT(A3063=""),VLOOKUP(_xlfn.CONCAT(C3063,", ",D3063),pg!$C$2:$D$38,2,FALSE))</f>
        <v/>
      </c>
      <c r="F3063" s="21" t="str" cm="1">
        <f t="array" ref="F3063">_xlfn.IFS(C3063="","",D3063="","",A3063="","",NOT(B3063=""),B3063*E3063)</f>
        <v/>
      </c>
      <c r="H3063" s="14" t="str" cm="1">
        <f t="array" ref="H3063">_xlfn.IFS(BR_standardformat!G3066="","",COUNTIF(tabel_7!A3094:A4076,BR_standardformat!G3066)=0,BR_standardformat!G3066,COUNTIF(tabel_7!A3094:A4076,BR_standardformat!G3066)&gt;0,"")</f>
        <v/>
      </c>
      <c r="I3063" t="str">
        <f t="shared" si="47"/>
        <v/>
      </c>
    </row>
    <row r="3064" spans="1:9" x14ac:dyDescent="0.25">
      <c r="A3064" s="14" t="str" cm="1">
        <f t="array" ref="A3064">_xlfn.IFS(BR_standardformat!G3067="","",COUNTIF(tabel_7!A3064:A4077,BR_standardformat!G3067)=0,BR_standardformat!G3067,COUNTIF(tabel_7!A3064:A4077,BR_standardformat!G3067)&gt;0,"")</f>
        <v/>
      </c>
      <c r="B3064" s="14" t="str">
        <f>IF(NOT(A3064=""),BR_standardformat!R3067,"")</f>
        <v/>
      </c>
      <c r="E3064" s="21" t="str" cm="1">
        <f t="array" ref="E3064">_xlfn.IFS(C3064="","",D3064="","",A3064="","",NOT(A3064=""),VLOOKUP(_xlfn.CONCAT(C3064,", ",D3064),pg!$C$2:$D$38,2,FALSE))</f>
        <v/>
      </c>
      <c r="F3064" s="21" t="str" cm="1">
        <f t="array" ref="F3064">_xlfn.IFS(C3064="","",D3064="","",A3064="","",NOT(B3064=""),B3064*E3064)</f>
        <v/>
      </c>
      <c r="H3064" s="14" t="str" cm="1">
        <f t="array" ref="H3064">_xlfn.IFS(BR_standardformat!G3067="","",COUNTIF(tabel_7!A3095:A4077,BR_standardformat!G3067)=0,BR_standardformat!G3067,COUNTIF(tabel_7!A3095:A4077,BR_standardformat!G3067)&gt;0,"")</f>
        <v/>
      </c>
      <c r="I3064" t="str">
        <f t="shared" si="47"/>
        <v/>
      </c>
    </row>
    <row r="3065" spans="1:9" x14ac:dyDescent="0.25">
      <c r="A3065" s="14" t="str" cm="1">
        <f t="array" ref="A3065">_xlfn.IFS(BR_standardformat!G3068="","",COUNTIF(tabel_7!A3065:A4078,BR_standardformat!G3068)=0,BR_standardformat!G3068,COUNTIF(tabel_7!A3065:A4078,BR_standardformat!G3068)&gt;0,"")</f>
        <v/>
      </c>
      <c r="B3065" s="14" t="str">
        <f>IF(NOT(A3065=""),BR_standardformat!R3068,"")</f>
        <v/>
      </c>
      <c r="E3065" s="21" t="str" cm="1">
        <f t="array" ref="E3065">_xlfn.IFS(C3065="","",D3065="","",A3065="","",NOT(A3065=""),VLOOKUP(_xlfn.CONCAT(C3065,", ",D3065),pg!$C$2:$D$38,2,FALSE))</f>
        <v/>
      </c>
      <c r="F3065" s="21" t="str" cm="1">
        <f t="array" ref="F3065">_xlfn.IFS(C3065="","",D3065="","",A3065="","",NOT(B3065=""),B3065*E3065)</f>
        <v/>
      </c>
      <c r="H3065" s="14" t="str" cm="1">
        <f t="array" ref="H3065">_xlfn.IFS(BR_standardformat!G3068="","",COUNTIF(tabel_7!A3096:A4078,BR_standardformat!G3068)=0,BR_standardformat!G3068,COUNTIF(tabel_7!A3096:A4078,BR_standardformat!G3068)&gt;0,"")</f>
        <v/>
      </c>
      <c r="I3065" t="str">
        <f t="shared" si="47"/>
        <v/>
      </c>
    </row>
    <row r="3066" spans="1:9" x14ac:dyDescent="0.25">
      <c r="A3066" s="14" t="str" cm="1">
        <f t="array" ref="A3066">_xlfn.IFS(BR_standardformat!G3069="","",COUNTIF(tabel_7!A3066:A4079,BR_standardformat!G3069)=0,BR_standardformat!G3069,COUNTIF(tabel_7!A3066:A4079,BR_standardformat!G3069)&gt;0,"")</f>
        <v/>
      </c>
      <c r="B3066" s="14" t="str">
        <f>IF(NOT(A3066=""),BR_standardformat!R3069,"")</f>
        <v/>
      </c>
      <c r="E3066" s="21" t="str" cm="1">
        <f t="array" ref="E3066">_xlfn.IFS(C3066="","",D3066="","",A3066="","",NOT(A3066=""),VLOOKUP(_xlfn.CONCAT(C3066,", ",D3066),pg!$C$2:$D$38,2,FALSE))</f>
        <v/>
      </c>
      <c r="F3066" s="21" t="str" cm="1">
        <f t="array" ref="F3066">_xlfn.IFS(C3066="","",D3066="","",A3066="","",NOT(B3066=""),B3066*E3066)</f>
        <v/>
      </c>
      <c r="H3066" s="14" t="str" cm="1">
        <f t="array" ref="H3066">_xlfn.IFS(BR_standardformat!G3069="","",COUNTIF(tabel_7!A3097:A4079,BR_standardformat!G3069)=0,BR_standardformat!G3069,COUNTIF(tabel_7!A3097:A4079,BR_standardformat!G3069)&gt;0,"")</f>
        <v/>
      </c>
      <c r="I3066" t="str">
        <f t="shared" si="47"/>
        <v/>
      </c>
    </row>
    <row r="3067" spans="1:9" x14ac:dyDescent="0.25">
      <c r="A3067" s="14" t="str" cm="1">
        <f t="array" ref="A3067">_xlfn.IFS(BR_standardformat!G3070="","",COUNTIF(tabel_7!A3067:A4080,BR_standardformat!G3070)=0,BR_standardformat!G3070,COUNTIF(tabel_7!A3067:A4080,BR_standardformat!G3070)&gt;0,"")</f>
        <v/>
      </c>
      <c r="B3067" s="14" t="str">
        <f>IF(NOT(A3067=""),BR_standardformat!R3070,"")</f>
        <v/>
      </c>
      <c r="E3067" s="21" t="str" cm="1">
        <f t="array" ref="E3067">_xlfn.IFS(C3067="","",D3067="","",A3067="","",NOT(A3067=""),VLOOKUP(_xlfn.CONCAT(C3067,", ",D3067),pg!$C$2:$D$38,2,FALSE))</f>
        <v/>
      </c>
      <c r="F3067" s="21" t="str" cm="1">
        <f t="array" ref="F3067">_xlfn.IFS(C3067="","",D3067="","",A3067="","",NOT(B3067=""),B3067*E3067)</f>
        <v/>
      </c>
      <c r="H3067" s="14" t="str" cm="1">
        <f t="array" ref="H3067">_xlfn.IFS(BR_standardformat!G3070="","",COUNTIF(tabel_7!A3098:A4080,BR_standardformat!G3070)=0,BR_standardformat!G3070,COUNTIF(tabel_7!A3098:A4080,BR_standardformat!G3070)&gt;0,"")</f>
        <v/>
      </c>
      <c r="I3067" t="str">
        <f t="shared" si="47"/>
        <v/>
      </c>
    </row>
    <row r="3068" spans="1:9" x14ac:dyDescent="0.25">
      <c r="A3068" s="14" t="str" cm="1">
        <f t="array" ref="A3068">_xlfn.IFS(BR_standardformat!G3071="","",COUNTIF(tabel_7!A3068:A4081,BR_standardformat!G3071)=0,BR_standardformat!G3071,COUNTIF(tabel_7!A3068:A4081,BR_standardformat!G3071)&gt;0,"")</f>
        <v/>
      </c>
      <c r="B3068" s="14" t="str">
        <f>IF(NOT(A3068=""),BR_standardformat!R3071,"")</f>
        <v/>
      </c>
      <c r="E3068" s="21" t="str" cm="1">
        <f t="array" ref="E3068">_xlfn.IFS(C3068="","",D3068="","",A3068="","",NOT(A3068=""),VLOOKUP(_xlfn.CONCAT(C3068,", ",D3068),pg!$C$2:$D$38,2,FALSE))</f>
        <v/>
      </c>
      <c r="F3068" s="21" t="str" cm="1">
        <f t="array" ref="F3068">_xlfn.IFS(C3068="","",D3068="","",A3068="","",NOT(B3068=""),B3068*E3068)</f>
        <v/>
      </c>
      <c r="H3068" s="14" t="str" cm="1">
        <f t="array" ref="H3068">_xlfn.IFS(BR_standardformat!G3071="","",COUNTIF(tabel_7!A3099:A4081,BR_standardformat!G3071)=0,BR_standardformat!G3071,COUNTIF(tabel_7!A3099:A4081,BR_standardformat!G3071)&gt;0,"")</f>
        <v/>
      </c>
      <c r="I3068" t="str">
        <f t="shared" si="47"/>
        <v/>
      </c>
    </row>
    <row r="3069" spans="1:9" x14ac:dyDescent="0.25">
      <c r="A3069" s="14" t="str" cm="1">
        <f t="array" ref="A3069">_xlfn.IFS(BR_standardformat!G3072="","",COUNTIF(tabel_7!A3069:A4082,BR_standardformat!G3072)=0,BR_standardformat!G3072,COUNTIF(tabel_7!A3069:A4082,BR_standardformat!G3072)&gt;0,"")</f>
        <v/>
      </c>
      <c r="B3069" s="14" t="str">
        <f>IF(NOT(A3069=""),BR_standardformat!R3072,"")</f>
        <v/>
      </c>
      <c r="E3069" s="21" t="str" cm="1">
        <f t="array" ref="E3069">_xlfn.IFS(C3069="","",D3069="","",A3069="","",NOT(A3069=""),VLOOKUP(_xlfn.CONCAT(C3069,", ",D3069),pg!$C$2:$D$38,2,FALSE))</f>
        <v/>
      </c>
      <c r="F3069" s="21" t="str" cm="1">
        <f t="array" ref="F3069">_xlfn.IFS(C3069="","",D3069="","",A3069="","",NOT(B3069=""),B3069*E3069)</f>
        <v/>
      </c>
      <c r="H3069" s="14" t="str" cm="1">
        <f t="array" ref="H3069">_xlfn.IFS(BR_standardformat!G3072="","",COUNTIF(tabel_7!A3100:A4082,BR_standardformat!G3072)=0,BR_standardformat!G3072,COUNTIF(tabel_7!A3100:A4082,BR_standardformat!G3072)&gt;0,"")</f>
        <v/>
      </c>
      <c r="I3069" t="str">
        <f t="shared" si="47"/>
        <v/>
      </c>
    </row>
    <row r="3070" spans="1:9" x14ac:dyDescent="0.25">
      <c r="A3070" s="14" t="str" cm="1">
        <f t="array" ref="A3070">_xlfn.IFS(BR_standardformat!G3073="","",COUNTIF(tabel_7!A3070:A4083,BR_standardformat!G3073)=0,BR_standardformat!G3073,COUNTIF(tabel_7!A3070:A4083,BR_standardformat!G3073)&gt;0,"")</f>
        <v/>
      </c>
      <c r="B3070" s="14" t="str">
        <f>IF(NOT(A3070=""),BR_standardformat!R3073,"")</f>
        <v/>
      </c>
      <c r="E3070" s="21" t="str" cm="1">
        <f t="array" ref="E3070">_xlfn.IFS(C3070="","",D3070="","",A3070="","",NOT(A3070=""),VLOOKUP(_xlfn.CONCAT(C3070,", ",D3070),pg!$C$2:$D$38,2,FALSE))</f>
        <v/>
      </c>
      <c r="F3070" s="21" t="str" cm="1">
        <f t="array" ref="F3070">_xlfn.IFS(C3070="","",D3070="","",A3070="","",NOT(B3070=""),B3070*E3070)</f>
        <v/>
      </c>
      <c r="H3070" s="14" t="str" cm="1">
        <f t="array" ref="H3070">_xlfn.IFS(BR_standardformat!G3073="","",COUNTIF(tabel_7!A3101:A4083,BR_standardformat!G3073)=0,BR_standardformat!G3073,COUNTIF(tabel_7!A3101:A4083,BR_standardformat!G3073)&gt;0,"")</f>
        <v/>
      </c>
      <c r="I3070" t="str">
        <f t="shared" si="47"/>
        <v/>
      </c>
    </row>
    <row r="3071" spans="1:9" x14ac:dyDescent="0.25">
      <c r="A3071" s="14" t="str" cm="1">
        <f t="array" ref="A3071">_xlfn.IFS(BR_standardformat!G3074="","",COUNTIF(tabel_7!A3071:A4084,BR_standardformat!G3074)=0,BR_standardformat!G3074,COUNTIF(tabel_7!A3071:A4084,BR_standardformat!G3074)&gt;0,"")</f>
        <v/>
      </c>
      <c r="B3071" s="14" t="str">
        <f>IF(NOT(A3071=""),BR_standardformat!R3074,"")</f>
        <v/>
      </c>
      <c r="E3071" s="21" t="str" cm="1">
        <f t="array" ref="E3071">_xlfn.IFS(C3071="","",D3071="","",A3071="","",NOT(A3071=""),VLOOKUP(_xlfn.CONCAT(C3071,", ",D3071),pg!$C$2:$D$38,2,FALSE))</f>
        <v/>
      </c>
      <c r="F3071" s="21" t="str" cm="1">
        <f t="array" ref="F3071">_xlfn.IFS(C3071="","",D3071="","",A3071="","",NOT(B3071=""),B3071*E3071)</f>
        <v/>
      </c>
      <c r="H3071" s="14" t="str" cm="1">
        <f t="array" ref="H3071">_xlfn.IFS(BR_standardformat!G3074="","",COUNTIF(tabel_7!A3102:A4084,BR_standardformat!G3074)=0,BR_standardformat!G3074,COUNTIF(tabel_7!A3102:A4084,BR_standardformat!G3074)&gt;0,"")</f>
        <v/>
      </c>
      <c r="I3071" t="str">
        <f t="shared" si="47"/>
        <v/>
      </c>
    </row>
    <row r="3072" spans="1:9" x14ac:dyDescent="0.25">
      <c r="A3072" s="14" t="str" cm="1">
        <f t="array" ref="A3072">_xlfn.IFS(BR_standardformat!G3075="","",COUNTIF(tabel_7!A3072:A4085,BR_standardformat!G3075)=0,BR_standardformat!G3075,COUNTIF(tabel_7!A3072:A4085,BR_standardformat!G3075)&gt;0,"")</f>
        <v/>
      </c>
      <c r="B3072" s="14" t="str">
        <f>IF(NOT(A3072=""),BR_standardformat!R3075,"")</f>
        <v/>
      </c>
      <c r="E3072" s="21" t="str" cm="1">
        <f t="array" ref="E3072">_xlfn.IFS(C3072="","",D3072="","",A3072="","",NOT(A3072=""),VLOOKUP(_xlfn.CONCAT(C3072,", ",D3072),pg!$C$2:$D$38,2,FALSE))</f>
        <v/>
      </c>
      <c r="F3072" s="21" t="str" cm="1">
        <f t="array" ref="F3072">_xlfn.IFS(C3072="","",D3072="","",A3072="","",NOT(B3072=""),B3072*E3072)</f>
        <v/>
      </c>
      <c r="H3072" s="14" t="str" cm="1">
        <f t="array" ref="H3072">_xlfn.IFS(BR_standardformat!G3075="","",COUNTIF(tabel_7!A3103:A4085,BR_standardformat!G3075)=0,BR_standardformat!G3075,COUNTIF(tabel_7!A3103:A4085,BR_standardformat!G3075)&gt;0,"")</f>
        <v/>
      </c>
      <c r="I3072" t="str">
        <f t="shared" si="47"/>
        <v/>
      </c>
    </row>
    <row r="3073" spans="1:9" x14ac:dyDescent="0.25">
      <c r="A3073" s="14" t="str" cm="1">
        <f t="array" ref="A3073">_xlfn.IFS(BR_standardformat!G3076="","",COUNTIF(tabel_7!A3073:A4086,BR_standardformat!G3076)=0,BR_standardformat!G3076,COUNTIF(tabel_7!A3073:A4086,BR_standardformat!G3076)&gt;0,"")</f>
        <v/>
      </c>
      <c r="B3073" s="14" t="str">
        <f>IF(NOT(A3073=""),BR_standardformat!R3076,"")</f>
        <v/>
      </c>
      <c r="E3073" s="21" t="str" cm="1">
        <f t="array" ref="E3073">_xlfn.IFS(C3073="","",D3073="","",A3073="","",NOT(A3073=""),VLOOKUP(_xlfn.CONCAT(C3073,", ",D3073),pg!$C$2:$D$38,2,FALSE))</f>
        <v/>
      </c>
      <c r="F3073" s="21" t="str" cm="1">
        <f t="array" ref="F3073">_xlfn.IFS(C3073="","",D3073="","",A3073="","",NOT(B3073=""),B3073*E3073)</f>
        <v/>
      </c>
      <c r="H3073" s="14" t="str" cm="1">
        <f t="array" ref="H3073">_xlfn.IFS(BR_standardformat!G3076="","",COUNTIF(tabel_7!A3104:A4086,BR_standardformat!G3076)=0,BR_standardformat!G3076,COUNTIF(tabel_7!A3104:A4086,BR_standardformat!G3076)&gt;0,"")</f>
        <v/>
      </c>
      <c r="I3073" t="str">
        <f t="shared" si="47"/>
        <v/>
      </c>
    </row>
    <row r="3074" spans="1:9" x14ac:dyDescent="0.25">
      <c r="A3074" s="14" t="str" cm="1">
        <f t="array" ref="A3074">_xlfn.IFS(BR_standardformat!G3077="","",COUNTIF(tabel_7!A3074:A4087,BR_standardformat!G3077)=0,BR_standardformat!G3077,COUNTIF(tabel_7!A3074:A4087,BR_standardformat!G3077)&gt;0,"")</f>
        <v/>
      </c>
      <c r="B3074" s="14" t="str">
        <f>IF(NOT(A3074=""),BR_standardformat!R3077,"")</f>
        <v/>
      </c>
      <c r="E3074" s="21" t="str" cm="1">
        <f t="array" ref="E3074">_xlfn.IFS(C3074="","",D3074="","",A3074="","",NOT(A3074=""),VLOOKUP(_xlfn.CONCAT(C3074,", ",D3074),pg!$C$2:$D$38,2,FALSE))</f>
        <v/>
      </c>
      <c r="F3074" s="21" t="str" cm="1">
        <f t="array" ref="F3074">_xlfn.IFS(C3074="","",D3074="","",A3074="","",NOT(B3074=""),B3074*E3074)</f>
        <v/>
      </c>
      <c r="H3074" s="14" t="str" cm="1">
        <f t="array" ref="H3074">_xlfn.IFS(BR_standardformat!G3077="","",COUNTIF(tabel_7!A3105:A4087,BR_standardformat!G3077)=0,BR_standardformat!G3077,COUNTIF(tabel_7!A3105:A4087,BR_standardformat!G3077)&gt;0,"")</f>
        <v/>
      </c>
      <c r="I3074" t="str">
        <f t="shared" si="47"/>
        <v/>
      </c>
    </row>
    <row r="3075" spans="1:9" x14ac:dyDescent="0.25">
      <c r="A3075" s="14" t="str" cm="1">
        <f t="array" ref="A3075">_xlfn.IFS(BR_standardformat!G3078="","",COUNTIF(tabel_7!A3075:A4088,BR_standardformat!G3078)=0,BR_standardformat!G3078,COUNTIF(tabel_7!A3075:A4088,BR_standardformat!G3078)&gt;0,"")</f>
        <v/>
      </c>
      <c r="B3075" s="14" t="str">
        <f>IF(NOT(A3075=""),BR_standardformat!R3078,"")</f>
        <v/>
      </c>
      <c r="E3075" s="21" t="str" cm="1">
        <f t="array" ref="E3075">_xlfn.IFS(C3075="","",D3075="","",A3075="","",NOT(A3075=""),VLOOKUP(_xlfn.CONCAT(C3075,", ",D3075),pg!$C$2:$D$38,2,FALSE))</f>
        <v/>
      </c>
      <c r="F3075" s="21" t="str" cm="1">
        <f t="array" ref="F3075">_xlfn.IFS(C3075="","",D3075="","",A3075="","",NOT(B3075=""),B3075*E3075)</f>
        <v/>
      </c>
      <c r="H3075" s="14" t="str" cm="1">
        <f t="array" ref="H3075">_xlfn.IFS(BR_standardformat!G3078="","",COUNTIF(tabel_7!A3106:A4088,BR_standardformat!G3078)=0,BR_standardformat!G3078,COUNTIF(tabel_7!A3106:A4088,BR_standardformat!G3078)&gt;0,"")</f>
        <v/>
      </c>
      <c r="I3075" t="str">
        <f t="shared" si="47"/>
        <v/>
      </c>
    </row>
    <row r="3076" spans="1:9" x14ac:dyDescent="0.25">
      <c r="A3076" s="14" t="str" cm="1">
        <f t="array" ref="A3076">_xlfn.IFS(BR_standardformat!G3079="","",COUNTIF(tabel_7!A3076:A4089,BR_standardformat!G3079)=0,BR_standardformat!G3079,COUNTIF(tabel_7!A3076:A4089,BR_standardformat!G3079)&gt;0,"")</f>
        <v/>
      </c>
      <c r="B3076" s="14" t="str">
        <f>IF(NOT(A3076=""),BR_standardformat!R3079,"")</f>
        <v/>
      </c>
      <c r="E3076" s="21" t="str" cm="1">
        <f t="array" ref="E3076">_xlfn.IFS(C3076="","",D3076="","",A3076="","",NOT(A3076=""),VLOOKUP(_xlfn.CONCAT(C3076,", ",D3076),pg!$C$2:$D$38,2,FALSE))</f>
        <v/>
      </c>
      <c r="F3076" s="21" t="str" cm="1">
        <f t="array" ref="F3076">_xlfn.IFS(C3076="","",D3076="","",A3076="","",NOT(B3076=""),B3076*E3076)</f>
        <v/>
      </c>
      <c r="H3076" s="14" t="str" cm="1">
        <f t="array" ref="H3076">_xlfn.IFS(BR_standardformat!G3079="","",COUNTIF(tabel_7!A3107:A4089,BR_standardformat!G3079)=0,BR_standardformat!G3079,COUNTIF(tabel_7!A3107:A4089,BR_standardformat!G3079)&gt;0,"")</f>
        <v/>
      </c>
      <c r="I3076" t="str">
        <f t="shared" ref="I3076:I3139" si="48">IF(AND(C3076&lt;&gt;"", D3076&lt;&gt;""), _xlfn.CONCAT(C3076, ", ", D3076), "")</f>
        <v/>
      </c>
    </row>
    <row r="3077" spans="1:9" x14ac:dyDescent="0.25">
      <c r="A3077" s="14" t="str" cm="1">
        <f t="array" ref="A3077">_xlfn.IFS(BR_standardformat!G3080="","",COUNTIF(tabel_7!A3077:A4090,BR_standardformat!G3080)=0,BR_standardformat!G3080,COUNTIF(tabel_7!A3077:A4090,BR_standardformat!G3080)&gt;0,"")</f>
        <v/>
      </c>
      <c r="B3077" s="14" t="str">
        <f>IF(NOT(A3077=""),BR_standardformat!R3080,"")</f>
        <v/>
      </c>
      <c r="E3077" s="21" t="str" cm="1">
        <f t="array" ref="E3077">_xlfn.IFS(C3077="","",D3077="","",A3077="","",NOT(A3077=""),VLOOKUP(_xlfn.CONCAT(C3077,", ",D3077),pg!$C$2:$D$38,2,FALSE))</f>
        <v/>
      </c>
      <c r="F3077" s="21" t="str" cm="1">
        <f t="array" ref="F3077">_xlfn.IFS(C3077="","",D3077="","",A3077="","",NOT(B3077=""),B3077*E3077)</f>
        <v/>
      </c>
      <c r="H3077" s="14" t="str" cm="1">
        <f t="array" ref="H3077">_xlfn.IFS(BR_standardformat!G3080="","",COUNTIF(tabel_7!A3108:A4090,BR_standardformat!G3080)=0,BR_standardformat!G3080,COUNTIF(tabel_7!A3108:A4090,BR_standardformat!G3080)&gt;0,"")</f>
        <v/>
      </c>
      <c r="I3077" t="str">
        <f t="shared" si="48"/>
        <v/>
      </c>
    </row>
    <row r="3078" spans="1:9" x14ac:dyDescent="0.25">
      <c r="A3078" s="14" t="str" cm="1">
        <f t="array" ref="A3078">_xlfn.IFS(BR_standardformat!G3081="","",COUNTIF(tabel_7!A3078:A4091,BR_standardformat!G3081)=0,BR_standardformat!G3081,COUNTIF(tabel_7!A3078:A4091,BR_standardformat!G3081)&gt;0,"")</f>
        <v/>
      </c>
      <c r="B3078" s="14" t="str">
        <f>IF(NOT(A3078=""),BR_standardformat!R3081,"")</f>
        <v/>
      </c>
      <c r="E3078" s="21" t="str" cm="1">
        <f t="array" ref="E3078">_xlfn.IFS(C3078="","",D3078="","",A3078="","",NOT(A3078=""),VLOOKUP(_xlfn.CONCAT(C3078,", ",D3078),pg!$C$2:$D$38,2,FALSE))</f>
        <v/>
      </c>
      <c r="F3078" s="21" t="str" cm="1">
        <f t="array" ref="F3078">_xlfn.IFS(C3078="","",D3078="","",A3078="","",NOT(B3078=""),B3078*E3078)</f>
        <v/>
      </c>
      <c r="H3078" s="14" t="str" cm="1">
        <f t="array" ref="H3078">_xlfn.IFS(BR_standardformat!G3081="","",COUNTIF(tabel_7!A3109:A4091,BR_standardformat!G3081)=0,BR_standardformat!G3081,COUNTIF(tabel_7!A3109:A4091,BR_standardformat!G3081)&gt;0,"")</f>
        <v/>
      </c>
      <c r="I3078" t="str">
        <f t="shared" si="48"/>
        <v/>
      </c>
    </row>
    <row r="3079" spans="1:9" x14ac:dyDescent="0.25">
      <c r="A3079" s="14" t="str" cm="1">
        <f t="array" ref="A3079">_xlfn.IFS(BR_standardformat!G3082="","",COUNTIF(tabel_7!A3079:A4092,BR_standardformat!G3082)=0,BR_standardformat!G3082,COUNTIF(tabel_7!A3079:A4092,BR_standardformat!G3082)&gt;0,"")</f>
        <v/>
      </c>
      <c r="B3079" s="14" t="str">
        <f>IF(NOT(A3079=""),BR_standardformat!R3082,"")</f>
        <v/>
      </c>
      <c r="E3079" s="21" t="str" cm="1">
        <f t="array" ref="E3079">_xlfn.IFS(C3079="","",D3079="","",A3079="","",NOT(A3079=""),VLOOKUP(_xlfn.CONCAT(C3079,", ",D3079),pg!$C$2:$D$38,2,FALSE))</f>
        <v/>
      </c>
      <c r="F3079" s="21" t="str" cm="1">
        <f t="array" ref="F3079">_xlfn.IFS(C3079="","",D3079="","",A3079="","",NOT(B3079=""),B3079*E3079)</f>
        <v/>
      </c>
      <c r="H3079" s="14" t="str" cm="1">
        <f t="array" ref="H3079">_xlfn.IFS(BR_standardformat!G3082="","",COUNTIF(tabel_7!A3110:A4092,BR_standardformat!G3082)=0,BR_standardformat!G3082,COUNTIF(tabel_7!A3110:A4092,BR_standardformat!G3082)&gt;0,"")</f>
        <v/>
      </c>
      <c r="I3079" t="str">
        <f t="shared" si="48"/>
        <v/>
      </c>
    </row>
    <row r="3080" spans="1:9" x14ac:dyDescent="0.25">
      <c r="A3080" s="14" t="str" cm="1">
        <f t="array" ref="A3080">_xlfn.IFS(BR_standardformat!G3083="","",COUNTIF(tabel_7!A3080:A4093,BR_standardformat!G3083)=0,BR_standardformat!G3083,COUNTIF(tabel_7!A3080:A4093,BR_standardformat!G3083)&gt;0,"")</f>
        <v/>
      </c>
      <c r="B3080" s="14" t="str">
        <f>IF(NOT(A3080=""),BR_standardformat!R3083,"")</f>
        <v/>
      </c>
      <c r="E3080" s="21" t="str" cm="1">
        <f t="array" ref="E3080">_xlfn.IFS(C3080="","",D3080="","",A3080="","",NOT(A3080=""),VLOOKUP(_xlfn.CONCAT(C3080,", ",D3080),pg!$C$2:$D$38,2,FALSE))</f>
        <v/>
      </c>
      <c r="F3080" s="21" t="str" cm="1">
        <f t="array" ref="F3080">_xlfn.IFS(C3080="","",D3080="","",A3080="","",NOT(B3080=""),B3080*E3080)</f>
        <v/>
      </c>
      <c r="H3080" s="14" t="str" cm="1">
        <f t="array" ref="H3080">_xlfn.IFS(BR_standardformat!G3083="","",COUNTIF(tabel_7!A3111:A4093,BR_standardformat!G3083)=0,BR_standardformat!G3083,COUNTIF(tabel_7!A3111:A4093,BR_standardformat!G3083)&gt;0,"")</f>
        <v/>
      </c>
      <c r="I3080" t="str">
        <f t="shared" si="48"/>
        <v/>
      </c>
    </row>
    <row r="3081" spans="1:9" x14ac:dyDescent="0.25">
      <c r="A3081" s="14" t="str" cm="1">
        <f t="array" ref="A3081">_xlfn.IFS(BR_standardformat!G3084="","",COUNTIF(tabel_7!A3081:A4094,BR_standardformat!G3084)=0,BR_standardformat!G3084,COUNTIF(tabel_7!A3081:A4094,BR_standardformat!G3084)&gt;0,"")</f>
        <v/>
      </c>
      <c r="B3081" s="14" t="str">
        <f>IF(NOT(A3081=""),BR_standardformat!R3084,"")</f>
        <v/>
      </c>
      <c r="E3081" s="21" t="str" cm="1">
        <f t="array" ref="E3081">_xlfn.IFS(C3081="","",D3081="","",A3081="","",NOT(A3081=""),VLOOKUP(_xlfn.CONCAT(C3081,", ",D3081),pg!$C$2:$D$38,2,FALSE))</f>
        <v/>
      </c>
      <c r="F3081" s="21" t="str" cm="1">
        <f t="array" ref="F3081">_xlfn.IFS(C3081="","",D3081="","",A3081="","",NOT(B3081=""),B3081*E3081)</f>
        <v/>
      </c>
      <c r="H3081" s="14" t="str" cm="1">
        <f t="array" ref="H3081">_xlfn.IFS(BR_standardformat!G3084="","",COUNTIF(tabel_7!A3112:A4094,BR_standardformat!G3084)=0,BR_standardformat!G3084,COUNTIF(tabel_7!A3112:A4094,BR_standardformat!G3084)&gt;0,"")</f>
        <v/>
      </c>
      <c r="I3081" t="str">
        <f t="shared" si="48"/>
        <v/>
      </c>
    </row>
    <row r="3082" spans="1:9" x14ac:dyDescent="0.25">
      <c r="A3082" s="14" t="str" cm="1">
        <f t="array" ref="A3082">_xlfn.IFS(BR_standardformat!G3085="","",COUNTIF(tabel_7!A3082:A4095,BR_standardformat!G3085)=0,BR_standardformat!G3085,COUNTIF(tabel_7!A3082:A4095,BR_standardformat!G3085)&gt;0,"")</f>
        <v/>
      </c>
      <c r="B3082" s="14" t="str">
        <f>IF(NOT(A3082=""),BR_standardformat!R3085,"")</f>
        <v/>
      </c>
      <c r="E3082" s="21" t="str" cm="1">
        <f t="array" ref="E3082">_xlfn.IFS(C3082="","",D3082="","",A3082="","",NOT(A3082=""),VLOOKUP(_xlfn.CONCAT(C3082,", ",D3082),pg!$C$2:$D$38,2,FALSE))</f>
        <v/>
      </c>
      <c r="F3082" s="21" t="str" cm="1">
        <f t="array" ref="F3082">_xlfn.IFS(C3082="","",D3082="","",A3082="","",NOT(B3082=""),B3082*E3082)</f>
        <v/>
      </c>
      <c r="H3082" s="14" t="str" cm="1">
        <f t="array" ref="H3082">_xlfn.IFS(BR_standardformat!G3085="","",COUNTIF(tabel_7!A3113:A4095,BR_standardformat!G3085)=0,BR_standardformat!G3085,COUNTIF(tabel_7!A3113:A4095,BR_standardformat!G3085)&gt;0,"")</f>
        <v/>
      </c>
      <c r="I3082" t="str">
        <f t="shared" si="48"/>
        <v/>
      </c>
    </row>
    <row r="3083" spans="1:9" x14ac:dyDescent="0.25">
      <c r="A3083" s="14" t="str" cm="1">
        <f t="array" ref="A3083">_xlfn.IFS(BR_standardformat!G3086="","",COUNTIF(tabel_7!A3083:A4096,BR_standardformat!G3086)=0,BR_standardformat!G3086,COUNTIF(tabel_7!A3083:A4096,BR_standardformat!G3086)&gt;0,"")</f>
        <v/>
      </c>
      <c r="B3083" s="14" t="str">
        <f>IF(NOT(A3083=""),BR_standardformat!R3086,"")</f>
        <v/>
      </c>
      <c r="E3083" s="21" t="str" cm="1">
        <f t="array" ref="E3083">_xlfn.IFS(C3083="","",D3083="","",A3083="","",NOT(A3083=""),VLOOKUP(_xlfn.CONCAT(C3083,", ",D3083),pg!$C$2:$D$38,2,FALSE))</f>
        <v/>
      </c>
      <c r="F3083" s="21" t="str" cm="1">
        <f t="array" ref="F3083">_xlfn.IFS(C3083="","",D3083="","",A3083="","",NOT(B3083=""),B3083*E3083)</f>
        <v/>
      </c>
      <c r="H3083" s="14" t="str" cm="1">
        <f t="array" ref="H3083">_xlfn.IFS(BR_standardformat!G3086="","",COUNTIF(tabel_7!A3114:A4096,BR_standardformat!G3086)=0,BR_standardformat!G3086,COUNTIF(tabel_7!A3114:A4096,BR_standardformat!G3086)&gt;0,"")</f>
        <v/>
      </c>
      <c r="I3083" t="str">
        <f t="shared" si="48"/>
        <v/>
      </c>
    </row>
    <row r="3084" spans="1:9" x14ac:dyDescent="0.25">
      <c r="A3084" s="14" t="str" cm="1">
        <f t="array" ref="A3084">_xlfn.IFS(BR_standardformat!G3087="","",COUNTIF(tabel_7!A3084:A4097,BR_standardformat!G3087)=0,BR_standardformat!G3087,COUNTIF(tabel_7!A3084:A4097,BR_standardformat!G3087)&gt;0,"")</f>
        <v/>
      </c>
      <c r="B3084" s="14" t="str">
        <f>IF(NOT(A3084=""),BR_standardformat!R3087,"")</f>
        <v/>
      </c>
      <c r="E3084" s="21" t="str" cm="1">
        <f t="array" ref="E3084">_xlfn.IFS(C3084="","",D3084="","",A3084="","",NOT(A3084=""),VLOOKUP(_xlfn.CONCAT(C3084,", ",D3084),pg!$C$2:$D$38,2,FALSE))</f>
        <v/>
      </c>
      <c r="F3084" s="21" t="str" cm="1">
        <f t="array" ref="F3084">_xlfn.IFS(C3084="","",D3084="","",A3084="","",NOT(B3084=""),B3084*E3084)</f>
        <v/>
      </c>
      <c r="H3084" s="14" t="str" cm="1">
        <f t="array" ref="H3084">_xlfn.IFS(BR_standardformat!G3087="","",COUNTIF(tabel_7!A3115:A4097,BR_standardformat!G3087)=0,BR_standardformat!G3087,COUNTIF(tabel_7!A3115:A4097,BR_standardformat!G3087)&gt;0,"")</f>
        <v/>
      </c>
      <c r="I3084" t="str">
        <f t="shared" si="48"/>
        <v/>
      </c>
    </row>
    <row r="3085" spans="1:9" x14ac:dyDescent="0.25">
      <c r="A3085" s="14" t="str" cm="1">
        <f t="array" ref="A3085">_xlfn.IFS(BR_standardformat!G3088="","",COUNTIF(tabel_7!A3085:A4098,BR_standardformat!G3088)=0,BR_standardformat!G3088,COUNTIF(tabel_7!A3085:A4098,BR_standardformat!G3088)&gt;0,"")</f>
        <v/>
      </c>
      <c r="B3085" s="14" t="str">
        <f>IF(NOT(A3085=""),BR_standardformat!R3088,"")</f>
        <v/>
      </c>
      <c r="E3085" s="21" t="str" cm="1">
        <f t="array" ref="E3085">_xlfn.IFS(C3085="","",D3085="","",A3085="","",NOT(A3085=""),VLOOKUP(_xlfn.CONCAT(C3085,", ",D3085),pg!$C$2:$D$38,2,FALSE))</f>
        <v/>
      </c>
      <c r="F3085" s="21" t="str" cm="1">
        <f t="array" ref="F3085">_xlfn.IFS(C3085="","",D3085="","",A3085="","",NOT(B3085=""),B3085*E3085)</f>
        <v/>
      </c>
      <c r="H3085" s="14" t="str" cm="1">
        <f t="array" ref="H3085">_xlfn.IFS(BR_standardformat!G3088="","",COUNTIF(tabel_7!A3116:A4098,BR_standardformat!G3088)=0,BR_standardformat!G3088,COUNTIF(tabel_7!A3116:A4098,BR_standardformat!G3088)&gt;0,"")</f>
        <v/>
      </c>
      <c r="I3085" t="str">
        <f t="shared" si="48"/>
        <v/>
      </c>
    </row>
    <row r="3086" spans="1:9" x14ac:dyDescent="0.25">
      <c r="A3086" s="14" t="str" cm="1">
        <f t="array" ref="A3086">_xlfn.IFS(BR_standardformat!G3089="","",COUNTIF(tabel_7!A3086:A4099,BR_standardformat!G3089)=0,BR_standardformat!G3089,COUNTIF(tabel_7!A3086:A4099,BR_standardformat!G3089)&gt;0,"")</f>
        <v/>
      </c>
      <c r="B3086" s="14" t="str">
        <f>IF(NOT(A3086=""),BR_standardformat!R3089,"")</f>
        <v/>
      </c>
      <c r="E3086" s="21" t="str" cm="1">
        <f t="array" ref="E3086">_xlfn.IFS(C3086="","",D3086="","",A3086="","",NOT(A3086=""),VLOOKUP(_xlfn.CONCAT(C3086,", ",D3086),pg!$C$2:$D$38,2,FALSE))</f>
        <v/>
      </c>
      <c r="F3086" s="21" t="str" cm="1">
        <f t="array" ref="F3086">_xlfn.IFS(C3086="","",D3086="","",A3086="","",NOT(B3086=""),B3086*E3086)</f>
        <v/>
      </c>
      <c r="H3086" s="14" t="str" cm="1">
        <f t="array" ref="H3086">_xlfn.IFS(BR_standardformat!G3089="","",COUNTIF(tabel_7!A3117:A4099,BR_standardformat!G3089)=0,BR_standardformat!G3089,COUNTIF(tabel_7!A3117:A4099,BR_standardformat!G3089)&gt;0,"")</f>
        <v/>
      </c>
      <c r="I3086" t="str">
        <f t="shared" si="48"/>
        <v/>
      </c>
    </row>
    <row r="3087" spans="1:9" x14ac:dyDescent="0.25">
      <c r="A3087" s="14" t="str" cm="1">
        <f t="array" ref="A3087">_xlfn.IFS(BR_standardformat!G3090="","",COUNTIF(tabel_7!A3087:A4100,BR_standardformat!G3090)=0,BR_standardformat!G3090,COUNTIF(tabel_7!A3087:A4100,BR_standardformat!G3090)&gt;0,"")</f>
        <v/>
      </c>
      <c r="B3087" s="14" t="str">
        <f>IF(NOT(A3087=""),BR_standardformat!R3090,"")</f>
        <v/>
      </c>
      <c r="E3087" s="21" t="str" cm="1">
        <f t="array" ref="E3087">_xlfn.IFS(C3087="","",D3087="","",A3087="","",NOT(A3087=""),VLOOKUP(_xlfn.CONCAT(C3087,", ",D3087),pg!$C$2:$D$38,2,FALSE))</f>
        <v/>
      </c>
      <c r="F3087" s="21" t="str" cm="1">
        <f t="array" ref="F3087">_xlfn.IFS(C3087="","",D3087="","",A3087="","",NOT(B3087=""),B3087*E3087)</f>
        <v/>
      </c>
      <c r="H3087" s="14" t="str" cm="1">
        <f t="array" ref="H3087">_xlfn.IFS(BR_standardformat!G3090="","",COUNTIF(tabel_7!A3118:A4100,BR_standardformat!G3090)=0,BR_standardformat!G3090,COUNTIF(tabel_7!A3118:A4100,BR_standardformat!G3090)&gt;0,"")</f>
        <v/>
      </c>
      <c r="I3087" t="str">
        <f t="shared" si="48"/>
        <v/>
      </c>
    </row>
    <row r="3088" spans="1:9" x14ac:dyDescent="0.25">
      <c r="A3088" s="14" t="str" cm="1">
        <f t="array" ref="A3088">_xlfn.IFS(BR_standardformat!G3091="","",COUNTIF(tabel_7!A3088:A4101,BR_standardformat!G3091)=0,BR_standardformat!G3091,COUNTIF(tabel_7!A3088:A4101,BR_standardformat!G3091)&gt;0,"")</f>
        <v/>
      </c>
      <c r="B3088" s="14" t="str">
        <f>IF(NOT(A3088=""),BR_standardformat!R3091,"")</f>
        <v/>
      </c>
      <c r="E3088" s="21" t="str" cm="1">
        <f t="array" ref="E3088">_xlfn.IFS(C3088="","",D3088="","",A3088="","",NOT(A3088=""),VLOOKUP(_xlfn.CONCAT(C3088,", ",D3088),pg!$C$2:$D$38,2,FALSE))</f>
        <v/>
      </c>
      <c r="F3088" s="21" t="str" cm="1">
        <f t="array" ref="F3088">_xlfn.IFS(C3088="","",D3088="","",A3088="","",NOT(B3088=""),B3088*E3088)</f>
        <v/>
      </c>
      <c r="H3088" s="14" t="str" cm="1">
        <f t="array" ref="H3088">_xlfn.IFS(BR_standardformat!G3091="","",COUNTIF(tabel_7!A3119:A4101,BR_standardformat!G3091)=0,BR_standardformat!G3091,COUNTIF(tabel_7!A3119:A4101,BR_standardformat!G3091)&gt;0,"")</f>
        <v/>
      </c>
      <c r="I3088" t="str">
        <f t="shared" si="48"/>
        <v/>
      </c>
    </row>
    <row r="3089" spans="1:9" x14ac:dyDescent="0.25">
      <c r="A3089" s="14" t="str" cm="1">
        <f t="array" ref="A3089">_xlfn.IFS(BR_standardformat!G3092="","",COUNTIF(tabel_7!A3089:A4102,BR_standardformat!G3092)=0,BR_standardformat!G3092,COUNTIF(tabel_7!A3089:A4102,BR_standardformat!G3092)&gt;0,"")</f>
        <v/>
      </c>
      <c r="B3089" s="14" t="str">
        <f>IF(NOT(A3089=""),BR_standardformat!R3092,"")</f>
        <v/>
      </c>
      <c r="E3089" s="21" t="str" cm="1">
        <f t="array" ref="E3089">_xlfn.IFS(C3089="","",D3089="","",A3089="","",NOT(A3089=""),VLOOKUP(_xlfn.CONCAT(C3089,", ",D3089),pg!$C$2:$D$38,2,FALSE))</f>
        <v/>
      </c>
      <c r="F3089" s="21" t="str" cm="1">
        <f t="array" ref="F3089">_xlfn.IFS(C3089="","",D3089="","",A3089="","",NOT(B3089=""),B3089*E3089)</f>
        <v/>
      </c>
      <c r="H3089" s="14" t="str" cm="1">
        <f t="array" ref="H3089">_xlfn.IFS(BR_standardformat!G3092="","",COUNTIF(tabel_7!A3120:A4102,BR_standardformat!G3092)=0,BR_standardformat!G3092,COUNTIF(tabel_7!A3120:A4102,BR_standardformat!G3092)&gt;0,"")</f>
        <v/>
      </c>
      <c r="I3089" t="str">
        <f t="shared" si="48"/>
        <v/>
      </c>
    </row>
    <row r="3090" spans="1:9" x14ac:dyDescent="0.25">
      <c r="A3090" s="14" t="str" cm="1">
        <f t="array" ref="A3090">_xlfn.IFS(BR_standardformat!G3093="","",COUNTIF(tabel_7!A3090:A4103,BR_standardformat!G3093)=0,BR_standardformat!G3093,COUNTIF(tabel_7!A3090:A4103,BR_standardformat!G3093)&gt;0,"")</f>
        <v/>
      </c>
      <c r="B3090" s="14" t="str">
        <f>IF(NOT(A3090=""),BR_standardformat!R3093,"")</f>
        <v/>
      </c>
      <c r="E3090" s="21" t="str" cm="1">
        <f t="array" ref="E3090">_xlfn.IFS(C3090="","",D3090="","",A3090="","",NOT(A3090=""),VLOOKUP(_xlfn.CONCAT(C3090,", ",D3090),pg!$C$2:$D$38,2,FALSE))</f>
        <v/>
      </c>
      <c r="F3090" s="21" t="str" cm="1">
        <f t="array" ref="F3090">_xlfn.IFS(C3090="","",D3090="","",A3090="","",NOT(B3090=""),B3090*E3090)</f>
        <v/>
      </c>
      <c r="H3090" s="14" t="str" cm="1">
        <f t="array" ref="H3090">_xlfn.IFS(BR_standardformat!G3093="","",COUNTIF(tabel_7!A3121:A4103,BR_standardformat!G3093)=0,BR_standardformat!G3093,COUNTIF(tabel_7!A3121:A4103,BR_standardformat!G3093)&gt;0,"")</f>
        <v/>
      </c>
      <c r="I3090" t="str">
        <f t="shared" si="48"/>
        <v/>
      </c>
    </row>
    <row r="3091" spans="1:9" x14ac:dyDescent="0.25">
      <c r="A3091" s="14" t="str" cm="1">
        <f t="array" ref="A3091">_xlfn.IFS(BR_standardformat!G3094="","",COUNTIF(tabel_7!A3091:A4104,BR_standardformat!G3094)=0,BR_standardformat!G3094,COUNTIF(tabel_7!A3091:A4104,BR_standardformat!G3094)&gt;0,"")</f>
        <v/>
      </c>
      <c r="B3091" s="14" t="str">
        <f>IF(NOT(A3091=""),BR_standardformat!R3094,"")</f>
        <v/>
      </c>
      <c r="E3091" s="21" t="str" cm="1">
        <f t="array" ref="E3091">_xlfn.IFS(C3091="","",D3091="","",A3091="","",NOT(A3091=""),VLOOKUP(_xlfn.CONCAT(C3091,", ",D3091),pg!$C$2:$D$38,2,FALSE))</f>
        <v/>
      </c>
      <c r="F3091" s="21" t="str" cm="1">
        <f t="array" ref="F3091">_xlfn.IFS(C3091="","",D3091="","",A3091="","",NOT(B3091=""),B3091*E3091)</f>
        <v/>
      </c>
      <c r="H3091" s="14" t="str" cm="1">
        <f t="array" ref="H3091">_xlfn.IFS(BR_standardformat!G3094="","",COUNTIF(tabel_7!A3122:A4104,BR_standardformat!G3094)=0,BR_standardformat!G3094,COUNTIF(tabel_7!A3122:A4104,BR_standardformat!G3094)&gt;0,"")</f>
        <v/>
      </c>
      <c r="I3091" t="str">
        <f t="shared" si="48"/>
        <v/>
      </c>
    </row>
    <row r="3092" spans="1:9" x14ac:dyDescent="0.25">
      <c r="A3092" s="14" t="str" cm="1">
        <f t="array" ref="A3092">_xlfn.IFS(BR_standardformat!G3095="","",COUNTIF(tabel_7!A3092:A4105,BR_standardformat!G3095)=0,BR_standardformat!G3095,COUNTIF(tabel_7!A3092:A4105,BR_standardformat!G3095)&gt;0,"")</f>
        <v/>
      </c>
      <c r="B3092" s="14" t="str">
        <f>IF(NOT(A3092=""),BR_standardformat!R3095,"")</f>
        <v/>
      </c>
      <c r="E3092" s="21" t="str" cm="1">
        <f t="array" ref="E3092">_xlfn.IFS(C3092="","",D3092="","",A3092="","",NOT(A3092=""),VLOOKUP(_xlfn.CONCAT(C3092,", ",D3092),pg!$C$2:$D$38,2,FALSE))</f>
        <v/>
      </c>
      <c r="F3092" s="21" t="str" cm="1">
        <f t="array" ref="F3092">_xlfn.IFS(C3092="","",D3092="","",A3092="","",NOT(B3092=""),B3092*E3092)</f>
        <v/>
      </c>
      <c r="H3092" s="14" t="str" cm="1">
        <f t="array" ref="H3092">_xlfn.IFS(BR_standardformat!G3095="","",COUNTIF(tabel_7!A3123:A4105,BR_standardformat!G3095)=0,BR_standardformat!G3095,COUNTIF(tabel_7!A3123:A4105,BR_standardformat!G3095)&gt;0,"")</f>
        <v/>
      </c>
      <c r="I3092" t="str">
        <f t="shared" si="48"/>
        <v/>
      </c>
    </row>
    <row r="3093" spans="1:9" x14ac:dyDescent="0.25">
      <c r="A3093" s="14" t="str" cm="1">
        <f t="array" ref="A3093">_xlfn.IFS(BR_standardformat!G3096="","",COUNTIF(tabel_7!A3093:A4106,BR_standardformat!G3096)=0,BR_standardformat!G3096,COUNTIF(tabel_7!A3093:A4106,BR_standardformat!G3096)&gt;0,"")</f>
        <v/>
      </c>
      <c r="B3093" s="14" t="str">
        <f>IF(NOT(A3093=""),BR_standardformat!R3096,"")</f>
        <v/>
      </c>
      <c r="E3093" s="21" t="str" cm="1">
        <f t="array" ref="E3093">_xlfn.IFS(C3093="","",D3093="","",A3093="","",NOT(A3093=""),VLOOKUP(_xlfn.CONCAT(C3093,", ",D3093),pg!$C$2:$D$38,2,FALSE))</f>
        <v/>
      </c>
      <c r="F3093" s="21" t="str" cm="1">
        <f t="array" ref="F3093">_xlfn.IFS(C3093="","",D3093="","",A3093="","",NOT(B3093=""),B3093*E3093)</f>
        <v/>
      </c>
      <c r="H3093" s="14" t="str" cm="1">
        <f t="array" ref="H3093">_xlfn.IFS(BR_standardformat!G3096="","",COUNTIF(tabel_7!A3124:A4106,BR_standardformat!G3096)=0,BR_standardformat!G3096,COUNTIF(tabel_7!A3124:A4106,BR_standardformat!G3096)&gt;0,"")</f>
        <v/>
      </c>
      <c r="I3093" t="str">
        <f t="shared" si="48"/>
        <v/>
      </c>
    </row>
    <row r="3094" spans="1:9" x14ac:dyDescent="0.25">
      <c r="A3094" s="14" t="str" cm="1">
        <f t="array" ref="A3094">_xlfn.IFS(BR_standardformat!G3097="","",COUNTIF(tabel_7!A3094:A4107,BR_standardformat!G3097)=0,BR_standardformat!G3097,COUNTIF(tabel_7!A3094:A4107,BR_standardformat!G3097)&gt;0,"")</f>
        <v/>
      </c>
      <c r="B3094" s="14" t="str">
        <f>IF(NOT(A3094=""),BR_standardformat!R3097,"")</f>
        <v/>
      </c>
      <c r="E3094" s="21" t="str" cm="1">
        <f t="array" ref="E3094">_xlfn.IFS(C3094="","",D3094="","",A3094="","",NOT(A3094=""),VLOOKUP(_xlfn.CONCAT(C3094,", ",D3094),pg!$C$2:$D$38,2,FALSE))</f>
        <v/>
      </c>
      <c r="F3094" s="21" t="str" cm="1">
        <f t="array" ref="F3094">_xlfn.IFS(C3094="","",D3094="","",A3094="","",NOT(B3094=""),B3094*E3094)</f>
        <v/>
      </c>
      <c r="H3094" s="14" t="str" cm="1">
        <f t="array" ref="H3094">_xlfn.IFS(BR_standardformat!G3097="","",COUNTIF(tabel_7!A3125:A4107,BR_standardformat!G3097)=0,BR_standardformat!G3097,COUNTIF(tabel_7!A3125:A4107,BR_standardformat!G3097)&gt;0,"")</f>
        <v/>
      </c>
      <c r="I3094" t="str">
        <f t="shared" si="48"/>
        <v/>
      </c>
    </row>
    <row r="3095" spans="1:9" x14ac:dyDescent="0.25">
      <c r="A3095" s="14" t="str" cm="1">
        <f t="array" ref="A3095">_xlfn.IFS(BR_standardformat!G3098="","",COUNTIF(tabel_7!A3095:A4108,BR_standardformat!G3098)=0,BR_standardformat!G3098,COUNTIF(tabel_7!A3095:A4108,BR_standardformat!G3098)&gt;0,"")</f>
        <v/>
      </c>
      <c r="B3095" s="14" t="str">
        <f>IF(NOT(A3095=""),BR_standardformat!R3098,"")</f>
        <v/>
      </c>
      <c r="E3095" s="21" t="str" cm="1">
        <f t="array" ref="E3095">_xlfn.IFS(C3095="","",D3095="","",A3095="","",NOT(A3095=""),VLOOKUP(_xlfn.CONCAT(C3095,", ",D3095),pg!$C$2:$D$38,2,FALSE))</f>
        <v/>
      </c>
      <c r="F3095" s="21" t="str" cm="1">
        <f t="array" ref="F3095">_xlfn.IFS(C3095="","",D3095="","",A3095="","",NOT(B3095=""),B3095*E3095)</f>
        <v/>
      </c>
      <c r="H3095" s="14" t="str" cm="1">
        <f t="array" ref="H3095">_xlfn.IFS(BR_standardformat!G3098="","",COUNTIF(tabel_7!A3126:A4108,BR_standardformat!G3098)=0,BR_standardformat!G3098,COUNTIF(tabel_7!A3126:A4108,BR_standardformat!G3098)&gt;0,"")</f>
        <v/>
      </c>
      <c r="I3095" t="str">
        <f t="shared" si="48"/>
        <v/>
      </c>
    </row>
    <row r="3096" spans="1:9" x14ac:dyDescent="0.25">
      <c r="A3096" s="14" t="str" cm="1">
        <f t="array" ref="A3096">_xlfn.IFS(BR_standardformat!G3099="","",COUNTIF(tabel_7!A3096:A4109,BR_standardformat!G3099)=0,BR_standardformat!G3099,COUNTIF(tabel_7!A3096:A4109,BR_standardformat!G3099)&gt;0,"")</f>
        <v/>
      </c>
      <c r="B3096" s="14" t="str">
        <f>IF(NOT(A3096=""),BR_standardformat!R3099,"")</f>
        <v/>
      </c>
      <c r="E3096" s="21" t="str" cm="1">
        <f t="array" ref="E3096">_xlfn.IFS(C3096="","",D3096="","",A3096="","",NOT(A3096=""),VLOOKUP(_xlfn.CONCAT(C3096,", ",D3096),pg!$C$2:$D$38,2,FALSE))</f>
        <v/>
      </c>
      <c r="F3096" s="21" t="str" cm="1">
        <f t="array" ref="F3096">_xlfn.IFS(C3096="","",D3096="","",A3096="","",NOT(B3096=""),B3096*E3096)</f>
        <v/>
      </c>
      <c r="H3096" s="14" t="str" cm="1">
        <f t="array" ref="H3096">_xlfn.IFS(BR_standardformat!G3099="","",COUNTIF(tabel_7!A3127:A4109,BR_standardformat!G3099)=0,BR_standardformat!G3099,COUNTIF(tabel_7!A3127:A4109,BR_standardformat!G3099)&gt;0,"")</f>
        <v/>
      </c>
      <c r="I3096" t="str">
        <f t="shared" si="48"/>
        <v/>
      </c>
    </row>
    <row r="3097" spans="1:9" x14ac:dyDescent="0.25">
      <c r="A3097" s="14" t="str" cm="1">
        <f t="array" ref="A3097">_xlfn.IFS(BR_standardformat!G3100="","",COUNTIF(tabel_7!A3097:A4110,BR_standardformat!G3100)=0,BR_standardformat!G3100,COUNTIF(tabel_7!A3097:A4110,BR_standardformat!G3100)&gt;0,"")</f>
        <v/>
      </c>
      <c r="B3097" s="14" t="str">
        <f>IF(NOT(A3097=""),BR_standardformat!R3100,"")</f>
        <v/>
      </c>
      <c r="E3097" s="21" t="str" cm="1">
        <f t="array" ref="E3097">_xlfn.IFS(C3097="","",D3097="","",A3097="","",NOT(A3097=""),VLOOKUP(_xlfn.CONCAT(C3097,", ",D3097),pg!$C$2:$D$38,2,FALSE))</f>
        <v/>
      </c>
      <c r="F3097" s="21" t="str" cm="1">
        <f t="array" ref="F3097">_xlfn.IFS(C3097="","",D3097="","",A3097="","",NOT(B3097=""),B3097*E3097)</f>
        <v/>
      </c>
      <c r="H3097" s="14" t="str" cm="1">
        <f t="array" ref="H3097">_xlfn.IFS(BR_standardformat!G3100="","",COUNTIF(tabel_7!A3128:A4110,BR_standardformat!G3100)=0,BR_standardformat!G3100,COUNTIF(tabel_7!A3128:A4110,BR_standardformat!G3100)&gt;0,"")</f>
        <v/>
      </c>
      <c r="I3097" t="str">
        <f t="shared" si="48"/>
        <v/>
      </c>
    </row>
    <row r="3098" spans="1:9" x14ac:dyDescent="0.25">
      <c r="A3098" s="14" t="str" cm="1">
        <f t="array" ref="A3098">_xlfn.IFS(BR_standardformat!G3101="","",COUNTIF(tabel_7!A3098:A4111,BR_standardformat!G3101)=0,BR_standardformat!G3101,COUNTIF(tabel_7!A3098:A4111,BR_standardformat!G3101)&gt;0,"")</f>
        <v/>
      </c>
      <c r="B3098" s="14" t="str">
        <f>IF(NOT(A3098=""),BR_standardformat!R3101,"")</f>
        <v/>
      </c>
      <c r="E3098" s="21" t="str" cm="1">
        <f t="array" ref="E3098">_xlfn.IFS(C3098="","",D3098="","",A3098="","",NOT(A3098=""),VLOOKUP(_xlfn.CONCAT(C3098,", ",D3098),pg!$C$2:$D$38,2,FALSE))</f>
        <v/>
      </c>
      <c r="F3098" s="21" t="str" cm="1">
        <f t="array" ref="F3098">_xlfn.IFS(C3098="","",D3098="","",A3098="","",NOT(B3098=""),B3098*E3098)</f>
        <v/>
      </c>
      <c r="H3098" s="14" t="str" cm="1">
        <f t="array" ref="H3098">_xlfn.IFS(BR_standardformat!G3101="","",COUNTIF(tabel_7!A3129:A4111,BR_standardformat!G3101)=0,BR_standardformat!G3101,COUNTIF(tabel_7!A3129:A4111,BR_standardformat!G3101)&gt;0,"")</f>
        <v/>
      </c>
      <c r="I3098" t="str">
        <f t="shared" si="48"/>
        <v/>
      </c>
    </row>
    <row r="3099" spans="1:9" x14ac:dyDescent="0.25">
      <c r="A3099" s="14" t="str" cm="1">
        <f t="array" ref="A3099">_xlfn.IFS(BR_standardformat!G3102="","",COUNTIF(tabel_7!A3099:A4112,BR_standardformat!G3102)=0,BR_standardformat!G3102,COUNTIF(tabel_7!A3099:A4112,BR_standardformat!G3102)&gt;0,"")</f>
        <v/>
      </c>
      <c r="B3099" s="14" t="str">
        <f>IF(NOT(A3099=""),BR_standardformat!R3102,"")</f>
        <v/>
      </c>
      <c r="E3099" s="21" t="str" cm="1">
        <f t="array" ref="E3099">_xlfn.IFS(C3099="","",D3099="","",A3099="","",NOT(A3099=""),VLOOKUP(_xlfn.CONCAT(C3099,", ",D3099),pg!$C$2:$D$38,2,FALSE))</f>
        <v/>
      </c>
      <c r="F3099" s="21" t="str" cm="1">
        <f t="array" ref="F3099">_xlfn.IFS(C3099="","",D3099="","",A3099="","",NOT(B3099=""),B3099*E3099)</f>
        <v/>
      </c>
      <c r="H3099" s="14" t="str" cm="1">
        <f t="array" ref="H3099">_xlfn.IFS(BR_standardformat!G3102="","",COUNTIF(tabel_7!A3130:A4112,BR_standardformat!G3102)=0,BR_standardformat!G3102,COUNTIF(tabel_7!A3130:A4112,BR_standardformat!G3102)&gt;0,"")</f>
        <v/>
      </c>
      <c r="I3099" t="str">
        <f t="shared" si="48"/>
        <v/>
      </c>
    </row>
    <row r="3100" spans="1:9" x14ac:dyDescent="0.25">
      <c r="A3100" s="14" t="str" cm="1">
        <f t="array" ref="A3100">_xlfn.IFS(BR_standardformat!G3103="","",COUNTIF(tabel_7!A3100:A4113,BR_standardformat!G3103)=0,BR_standardformat!G3103,COUNTIF(tabel_7!A3100:A4113,BR_standardformat!G3103)&gt;0,"")</f>
        <v/>
      </c>
      <c r="B3100" s="14" t="str">
        <f>IF(NOT(A3100=""),BR_standardformat!R3103,"")</f>
        <v/>
      </c>
      <c r="E3100" s="21" t="str" cm="1">
        <f t="array" ref="E3100">_xlfn.IFS(C3100="","",D3100="","",A3100="","",NOT(A3100=""),VLOOKUP(_xlfn.CONCAT(C3100,", ",D3100),pg!$C$2:$D$38,2,FALSE))</f>
        <v/>
      </c>
      <c r="F3100" s="21" t="str" cm="1">
        <f t="array" ref="F3100">_xlfn.IFS(C3100="","",D3100="","",A3100="","",NOT(B3100=""),B3100*E3100)</f>
        <v/>
      </c>
      <c r="H3100" s="14" t="str" cm="1">
        <f t="array" ref="H3100">_xlfn.IFS(BR_standardformat!G3103="","",COUNTIF(tabel_7!A3131:A4113,BR_standardformat!G3103)=0,BR_standardformat!G3103,COUNTIF(tabel_7!A3131:A4113,BR_standardformat!G3103)&gt;0,"")</f>
        <v/>
      </c>
      <c r="I3100" t="str">
        <f t="shared" si="48"/>
        <v/>
      </c>
    </row>
    <row r="3101" spans="1:9" x14ac:dyDescent="0.25">
      <c r="A3101" s="14" t="str" cm="1">
        <f t="array" ref="A3101">_xlfn.IFS(BR_standardformat!G3104="","",COUNTIF(tabel_7!A3101:A4114,BR_standardformat!G3104)=0,BR_standardformat!G3104,COUNTIF(tabel_7!A3101:A4114,BR_standardformat!G3104)&gt;0,"")</f>
        <v/>
      </c>
      <c r="B3101" s="14" t="str">
        <f>IF(NOT(A3101=""),BR_standardformat!R3104,"")</f>
        <v/>
      </c>
      <c r="E3101" s="21" t="str" cm="1">
        <f t="array" ref="E3101">_xlfn.IFS(C3101="","",D3101="","",A3101="","",NOT(A3101=""),VLOOKUP(_xlfn.CONCAT(C3101,", ",D3101),pg!$C$2:$D$38,2,FALSE))</f>
        <v/>
      </c>
      <c r="F3101" s="21" t="str" cm="1">
        <f t="array" ref="F3101">_xlfn.IFS(C3101="","",D3101="","",A3101="","",NOT(B3101=""),B3101*E3101)</f>
        <v/>
      </c>
      <c r="H3101" s="14" t="str" cm="1">
        <f t="array" ref="H3101">_xlfn.IFS(BR_standardformat!G3104="","",COUNTIF(tabel_7!A3132:A4114,BR_standardformat!G3104)=0,BR_standardformat!G3104,COUNTIF(tabel_7!A3132:A4114,BR_standardformat!G3104)&gt;0,"")</f>
        <v/>
      </c>
      <c r="I3101" t="str">
        <f t="shared" si="48"/>
        <v/>
      </c>
    </row>
    <row r="3102" spans="1:9" x14ac:dyDescent="0.25">
      <c r="A3102" s="14" t="str" cm="1">
        <f t="array" ref="A3102">_xlfn.IFS(BR_standardformat!G3105="","",COUNTIF(tabel_7!A3102:A4115,BR_standardformat!G3105)=0,BR_standardformat!G3105,COUNTIF(tabel_7!A3102:A4115,BR_standardformat!G3105)&gt;0,"")</f>
        <v/>
      </c>
      <c r="B3102" s="14" t="str">
        <f>IF(NOT(A3102=""),BR_standardformat!R3105,"")</f>
        <v/>
      </c>
      <c r="E3102" s="21" t="str" cm="1">
        <f t="array" ref="E3102">_xlfn.IFS(C3102="","",D3102="","",A3102="","",NOT(A3102=""),VLOOKUP(_xlfn.CONCAT(C3102,", ",D3102),pg!$C$2:$D$38,2,FALSE))</f>
        <v/>
      </c>
      <c r="F3102" s="21" t="str" cm="1">
        <f t="array" ref="F3102">_xlfn.IFS(C3102="","",D3102="","",A3102="","",NOT(B3102=""),B3102*E3102)</f>
        <v/>
      </c>
      <c r="H3102" s="14" t="str" cm="1">
        <f t="array" ref="H3102">_xlfn.IFS(BR_standardformat!G3105="","",COUNTIF(tabel_7!A3133:A4115,BR_standardformat!G3105)=0,BR_standardformat!G3105,COUNTIF(tabel_7!A3133:A4115,BR_standardformat!G3105)&gt;0,"")</f>
        <v/>
      </c>
      <c r="I3102" t="str">
        <f t="shared" si="48"/>
        <v/>
      </c>
    </row>
    <row r="3103" spans="1:9" x14ac:dyDescent="0.25">
      <c r="A3103" s="14" t="str" cm="1">
        <f t="array" ref="A3103">_xlfn.IFS(BR_standardformat!G3106="","",COUNTIF(tabel_7!A3103:A4116,BR_standardformat!G3106)=0,BR_standardformat!G3106,COUNTIF(tabel_7!A3103:A4116,BR_standardformat!G3106)&gt;0,"")</f>
        <v/>
      </c>
      <c r="B3103" s="14" t="str">
        <f>IF(NOT(A3103=""),BR_standardformat!R3106,"")</f>
        <v/>
      </c>
      <c r="E3103" s="21" t="str" cm="1">
        <f t="array" ref="E3103">_xlfn.IFS(C3103="","",D3103="","",A3103="","",NOT(A3103=""),VLOOKUP(_xlfn.CONCAT(C3103,", ",D3103),pg!$C$2:$D$38,2,FALSE))</f>
        <v/>
      </c>
      <c r="F3103" s="21" t="str" cm="1">
        <f t="array" ref="F3103">_xlfn.IFS(C3103="","",D3103="","",A3103="","",NOT(B3103=""),B3103*E3103)</f>
        <v/>
      </c>
      <c r="H3103" s="14" t="str" cm="1">
        <f t="array" ref="H3103">_xlfn.IFS(BR_standardformat!G3106="","",COUNTIF(tabel_7!A3134:A4116,BR_standardformat!G3106)=0,BR_standardformat!G3106,COUNTIF(tabel_7!A3134:A4116,BR_standardformat!G3106)&gt;0,"")</f>
        <v/>
      </c>
      <c r="I3103" t="str">
        <f t="shared" si="48"/>
        <v/>
      </c>
    </row>
    <row r="3104" spans="1:9" x14ac:dyDescent="0.25">
      <c r="A3104" s="14" t="str" cm="1">
        <f t="array" ref="A3104">_xlfn.IFS(BR_standardformat!G3107="","",COUNTIF(tabel_7!A3104:A4117,BR_standardformat!G3107)=0,BR_standardformat!G3107,COUNTIF(tabel_7!A3104:A4117,BR_standardformat!G3107)&gt;0,"")</f>
        <v/>
      </c>
      <c r="B3104" s="14" t="str">
        <f>IF(NOT(A3104=""),BR_standardformat!R3107,"")</f>
        <v/>
      </c>
      <c r="E3104" s="21" t="str" cm="1">
        <f t="array" ref="E3104">_xlfn.IFS(C3104="","",D3104="","",A3104="","",NOT(A3104=""),VLOOKUP(_xlfn.CONCAT(C3104,", ",D3104),pg!$C$2:$D$38,2,FALSE))</f>
        <v/>
      </c>
      <c r="F3104" s="21" t="str" cm="1">
        <f t="array" ref="F3104">_xlfn.IFS(C3104="","",D3104="","",A3104="","",NOT(B3104=""),B3104*E3104)</f>
        <v/>
      </c>
      <c r="H3104" s="14" t="str" cm="1">
        <f t="array" ref="H3104">_xlfn.IFS(BR_standardformat!G3107="","",COUNTIF(tabel_7!A3135:A4117,BR_standardformat!G3107)=0,BR_standardformat!G3107,COUNTIF(tabel_7!A3135:A4117,BR_standardformat!G3107)&gt;0,"")</f>
        <v/>
      </c>
      <c r="I3104" t="str">
        <f t="shared" si="48"/>
        <v/>
      </c>
    </row>
    <row r="3105" spans="1:9" x14ac:dyDescent="0.25">
      <c r="A3105" s="14" t="str" cm="1">
        <f t="array" ref="A3105">_xlfn.IFS(BR_standardformat!G3108="","",COUNTIF(tabel_7!A3105:A4118,BR_standardformat!G3108)=0,BR_standardformat!G3108,COUNTIF(tabel_7!A3105:A4118,BR_standardformat!G3108)&gt;0,"")</f>
        <v/>
      </c>
      <c r="B3105" s="14" t="str">
        <f>IF(NOT(A3105=""),BR_standardformat!R3108,"")</f>
        <v/>
      </c>
      <c r="E3105" s="21" t="str" cm="1">
        <f t="array" ref="E3105">_xlfn.IFS(C3105="","",D3105="","",A3105="","",NOT(A3105=""),VLOOKUP(_xlfn.CONCAT(C3105,", ",D3105),pg!$C$2:$D$38,2,FALSE))</f>
        <v/>
      </c>
      <c r="F3105" s="21" t="str" cm="1">
        <f t="array" ref="F3105">_xlfn.IFS(C3105="","",D3105="","",A3105="","",NOT(B3105=""),B3105*E3105)</f>
        <v/>
      </c>
      <c r="H3105" s="14" t="str" cm="1">
        <f t="array" ref="H3105">_xlfn.IFS(BR_standardformat!G3108="","",COUNTIF(tabel_7!A3136:A4118,BR_standardformat!G3108)=0,BR_standardformat!G3108,COUNTIF(tabel_7!A3136:A4118,BR_standardformat!G3108)&gt;0,"")</f>
        <v/>
      </c>
      <c r="I3105" t="str">
        <f t="shared" si="48"/>
        <v/>
      </c>
    </row>
    <row r="3106" spans="1:9" x14ac:dyDescent="0.25">
      <c r="A3106" s="14" t="str" cm="1">
        <f t="array" ref="A3106">_xlfn.IFS(BR_standardformat!G3109="","",COUNTIF(tabel_7!A3106:A4119,BR_standardformat!G3109)=0,BR_standardformat!G3109,COUNTIF(tabel_7!A3106:A4119,BR_standardformat!G3109)&gt;0,"")</f>
        <v/>
      </c>
      <c r="B3106" s="14" t="str">
        <f>IF(NOT(A3106=""),BR_standardformat!R3109,"")</f>
        <v/>
      </c>
      <c r="E3106" s="21" t="str" cm="1">
        <f t="array" ref="E3106">_xlfn.IFS(C3106="","",D3106="","",A3106="","",NOT(A3106=""),VLOOKUP(_xlfn.CONCAT(C3106,", ",D3106),pg!$C$2:$D$38,2,FALSE))</f>
        <v/>
      </c>
      <c r="F3106" s="21" t="str" cm="1">
        <f t="array" ref="F3106">_xlfn.IFS(C3106="","",D3106="","",A3106="","",NOT(B3106=""),B3106*E3106)</f>
        <v/>
      </c>
      <c r="H3106" s="14" t="str" cm="1">
        <f t="array" ref="H3106">_xlfn.IFS(BR_standardformat!G3109="","",COUNTIF(tabel_7!A3137:A4119,BR_standardformat!G3109)=0,BR_standardformat!G3109,COUNTIF(tabel_7!A3137:A4119,BR_standardformat!G3109)&gt;0,"")</f>
        <v/>
      </c>
      <c r="I3106" t="str">
        <f t="shared" si="48"/>
        <v/>
      </c>
    </row>
    <row r="3107" spans="1:9" x14ac:dyDescent="0.25">
      <c r="A3107" s="14" t="str" cm="1">
        <f t="array" ref="A3107">_xlfn.IFS(BR_standardformat!G3110="","",COUNTIF(tabel_7!A3107:A4120,BR_standardformat!G3110)=0,BR_standardformat!G3110,COUNTIF(tabel_7!A3107:A4120,BR_standardformat!G3110)&gt;0,"")</f>
        <v/>
      </c>
      <c r="B3107" s="14" t="str">
        <f>IF(NOT(A3107=""),BR_standardformat!R3110,"")</f>
        <v/>
      </c>
      <c r="E3107" s="21" t="str" cm="1">
        <f t="array" ref="E3107">_xlfn.IFS(C3107="","",D3107="","",A3107="","",NOT(A3107=""),VLOOKUP(_xlfn.CONCAT(C3107,", ",D3107),pg!$C$2:$D$38,2,FALSE))</f>
        <v/>
      </c>
      <c r="F3107" s="21" t="str" cm="1">
        <f t="array" ref="F3107">_xlfn.IFS(C3107="","",D3107="","",A3107="","",NOT(B3107=""),B3107*E3107)</f>
        <v/>
      </c>
      <c r="H3107" s="14" t="str" cm="1">
        <f t="array" ref="H3107">_xlfn.IFS(BR_standardformat!G3110="","",COUNTIF(tabel_7!A3138:A4120,BR_standardformat!G3110)=0,BR_standardformat!G3110,COUNTIF(tabel_7!A3138:A4120,BR_standardformat!G3110)&gt;0,"")</f>
        <v/>
      </c>
      <c r="I3107" t="str">
        <f t="shared" si="48"/>
        <v/>
      </c>
    </row>
    <row r="3108" spans="1:9" x14ac:dyDescent="0.25">
      <c r="A3108" s="14" t="str" cm="1">
        <f t="array" ref="A3108">_xlfn.IFS(BR_standardformat!G3111="","",COUNTIF(tabel_7!A3108:A4121,BR_standardformat!G3111)=0,BR_standardformat!G3111,COUNTIF(tabel_7!A3108:A4121,BR_standardformat!G3111)&gt;0,"")</f>
        <v/>
      </c>
      <c r="B3108" s="14" t="str">
        <f>IF(NOT(A3108=""),BR_standardformat!R3111,"")</f>
        <v/>
      </c>
      <c r="E3108" s="21" t="str" cm="1">
        <f t="array" ref="E3108">_xlfn.IFS(C3108="","",D3108="","",A3108="","",NOT(A3108=""),VLOOKUP(_xlfn.CONCAT(C3108,", ",D3108),pg!$C$2:$D$38,2,FALSE))</f>
        <v/>
      </c>
      <c r="F3108" s="21" t="str" cm="1">
        <f t="array" ref="F3108">_xlfn.IFS(C3108="","",D3108="","",A3108="","",NOT(B3108=""),B3108*E3108)</f>
        <v/>
      </c>
      <c r="H3108" s="14" t="str" cm="1">
        <f t="array" ref="H3108">_xlfn.IFS(BR_standardformat!G3111="","",COUNTIF(tabel_7!A3139:A4121,BR_standardformat!G3111)=0,BR_standardformat!G3111,COUNTIF(tabel_7!A3139:A4121,BR_standardformat!G3111)&gt;0,"")</f>
        <v/>
      </c>
      <c r="I3108" t="str">
        <f t="shared" si="48"/>
        <v/>
      </c>
    </row>
    <row r="3109" spans="1:9" x14ac:dyDescent="0.25">
      <c r="A3109" s="14" t="str" cm="1">
        <f t="array" ref="A3109">_xlfn.IFS(BR_standardformat!G3112="","",COUNTIF(tabel_7!A3109:A4122,BR_standardformat!G3112)=0,BR_standardformat!G3112,COUNTIF(tabel_7!A3109:A4122,BR_standardformat!G3112)&gt;0,"")</f>
        <v/>
      </c>
      <c r="B3109" s="14" t="str">
        <f>IF(NOT(A3109=""),BR_standardformat!R3112,"")</f>
        <v/>
      </c>
      <c r="E3109" s="21" t="str" cm="1">
        <f t="array" ref="E3109">_xlfn.IFS(C3109="","",D3109="","",A3109="","",NOT(A3109=""),VLOOKUP(_xlfn.CONCAT(C3109,", ",D3109),pg!$C$2:$D$38,2,FALSE))</f>
        <v/>
      </c>
      <c r="F3109" s="21" t="str" cm="1">
        <f t="array" ref="F3109">_xlfn.IFS(C3109="","",D3109="","",A3109="","",NOT(B3109=""),B3109*E3109)</f>
        <v/>
      </c>
      <c r="H3109" s="14" t="str" cm="1">
        <f t="array" ref="H3109">_xlfn.IFS(BR_standardformat!G3112="","",COUNTIF(tabel_7!A3140:A4122,BR_standardformat!G3112)=0,BR_standardformat!G3112,COUNTIF(tabel_7!A3140:A4122,BR_standardformat!G3112)&gt;0,"")</f>
        <v/>
      </c>
      <c r="I3109" t="str">
        <f t="shared" si="48"/>
        <v/>
      </c>
    </row>
    <row r="3110" spans="1:9" x14ac:dyDescent="0.25">
      <c r="A3110" s="14" t="str" cm="1">
        <f t="array" ref="A3110">_xlfn.IFS(BR_standardformat!G3113="","",COUNTIF(tabel_7!A3110:A4123,BR_standardformat!G3113)=0,BR_standardformat!G3113,COUNTIF(tabel_7!A3110:A4123,BR_standardformat!G3113)&gt;0,"")</f>
        <v/>
      </c>
      <c r="B3110" s="14" t="str">
        <f>IF(NOT(A3110=""),BR_standardformat!R3113,"")</f>
        <v/>
      </c>
      <c r="E3110" s="21" t="str" cm="1">
        <f t="array" ref="E3110">_xlfn.IFS(C3110="","",D3110="","",A3110="","",NOT(A3110=""),VLOOKUP(_xlfn.CONCAT(C3110,", ",D3110),pg!$C$2:$D$38,2,FALSE))</f>
        <v/>
      </c>
      <c r="F3110" s="21" t="str" cm="1">
        <f t="array" ref="F3110">_xlfn.IFS(C3110="","",D3110="","",A3110="","",NOT(B3110=""),B3110*E3110)</f>
        <v/>
      </c>
      <c r="H3110" s="14" t="str" cm="1">
        <f t="array" ref="H3110">_xlfn.IFS(BR_standardformat!G3113="","",COUNTIF(tabel_7!A3141:A4123,BR_standardformat!G3113)=0,BR_standardformat!G3113,COUNTIF(tabel_7!A3141:A4123,BR_standardformat!G3113)&gt;0,"")</f>
        <v/>
      </c>
      <c r="I3110" t="str">
        <f t="shared" si="48"/>
        <v/>
      </c>
    </row>
    <row r="3111" spans="1:9" x14ac:dyDescent="0.25">
      <c r="A3111" s="14" t="str" cm="1">
        <f t="array" ref="A3111">_xlfn.IFS(BR_standardformat!G3114="","",COUNTIF(tabel_7!A3111:A4124,BR_standardformat!G3114)=0,BR_standardformat!G3114,COUNTIF(tabel_7!A3111:A4124,BR_standardformat!G3114)&gt;0,"")</f>
        <v/>
      </c>
      <c r="B3111" s="14" t="str">
        <f>IF(NOT(A3111=""),BR_standardformat!R3114,"")</f>
        <v/>
      </c>
      <c r="E3111" s="21" t="str" cm="1">
        <f t="array" ref="E3111">_xlfn.IFS(C3111="","",D3111="","",A3111="","",NOT(A3111=""),VLOOKUP(_xlfn.CONCAT(C3111,", ",D3111),pg!$C$2:$D$38,2,FALSE))</f>
        <v/>
      </c>
      <c r="F3111" s="21" t="str" cm="1">
        <f t="array" ref="F3111">_xlfn.IFS(C3111="","",D3111="","",A3111="","",NOT(B3111=""),B3111*E3111)</f>
        <v/>
      </c>
      <c r="H3111" s="14" t="str" cm="1">
        <f t="array" ref="H3111">_xlfn.IFS(BR_standardformat!G3114="","",COUNTIF(tabel_7!A3142:A4124,BR_standardformat!G3114)=0,BR_standardformat!G3114,COUNTIF(tabel_7!A3142:A4124,BR_standardformat!G3114)&gt;0,"")</f>
        <v/>
      </c>
      <c r="I3111" t="str">
        <f t="shared" si="48"/>
        <v/>
      </c>
    </row>
    <row r="3112" spans="1:9" x14ac:dyDescent="0.25">
      <c r="A3112" s="14" t="str" cm="1">
        <f t="array" ref="A3112">_xlfn.IFS(BR_standardformat!G3115="","",COUNTIF(tabel_7!A3112:A4125,BR_standardformat!G3115)=0,BR_standardformat!G3115,COUNTIF(tabel_7!A3112:A4125,BR_standardformat!G3115)&gt;0,"")</f>
        <v/>
      </c>
      <c r="B3112" s="14" t="str">
        <f>IF(NOT(A3112=""),BR_standardformat!R3115,"")</f>
        <v/>
      </c>
      <c r="E3112" s="21" t="str" cm="1">
        <f t="array" ref="E3112">_xlfn.IFS(C3112="","",D3112="","",A3112="","",NOT(A3112=""),VLOOKUP(_xlfn.CONCAT(C3112,", ",D3112),pg!$C$2:$D$38,2,FALSE))</f>
        <v/>
      </c>
      <c r="F3112" s="21" t="str" cm="1">
        <f t="array" ref="F3112">_xlfn.IFS(C3112="","",D3112="","",A3112="","",NOT(B3112=""),B3112*E3112)</f>
        <v/>
      </c>
      <c r="H3112" s="14" t="str" cm="1">
        <f t="array" ref="H3112">_xlfn.IFS(BR_standardformat!G3115="","",COUNTIF(tabel_7!A3143:A4125,BR_standardformat!G3115)=0,BR_standardformat!G3115,COUNTIF(tabel_7!A3143:A4125,BR_standardformat!G3115)&gt;0,"")</f>
        <v/>
      </c>
      <c r="I3112" t="str">
        <f t="shared" si="48"/>
        <v/>
      </c>
    </row>
    <row r="3113" spans="1:9" x14ac:dyDescent="0.25">
      <c r="A3113" s="14" t="str" cm="1">
        <f t="array" ref="A3113">_xlfn.IFS(BR_standardformat!G3116="","",COUNTIF(tabel_7!A3113:A4126,BR_standardformat!G3116)=0,BR_standardformat!G3116,COUNTIF(tabel_7!A3113:A4126,BR_standardformat!G3116)&gt;0,"")</f>
        <v/>
      </c>
      <c r="B3113" s="14" t="str">
        <f>IF(NOT(A3113=""),BR_standardformat!R3116,"")</f>
        <v/>
      </c>
      <c r="E3113" s="21" t="str" cm="1">
        <f t="array" ref="E3113">_xlfn.IFS(C3113="","",D3113="","",A3113="","",NOT(A3113=""),VLOOKUP(_xlfn.CONCAT(C3113,", ",D3113),pg!$C$2:$D$38,2,FALSE))</f>
        <v/>
      </c>
      <c r="F3113" s="21" t="str" cm="1">
        <f t="array" ref="F3113">_xlfn.IFS(C3113="","",D3113="","",A3113="","",NOT(B3113=""),B3113*E3113)</f>
        <v/>
      </c>
      <c r="H3113" s="14" t="str" cm="1">
        <f t="array" ref="H3113">_xlfn.IFS(BR_standardformat!G3116="","",COUNTIF(tabel_7!A3144:A4126,BR_standardformat!G3116)=0,BR_standardformat!G3116,COUNTIF(tabel_7!A3144:A4126,BR_standardformat!G3116)&gt;0,"")</f>
        <v/>
      </c>
      <c r="I3113" t="str">
        <f t="shared" si="48"/>
        <v/>
      </c>
    </row>
    <row r="3114" spans="1:9" x14ac:dyDescent="0.25">
      <c r="A3114" s="14" t="str" cm="1">
        <f t="array" ref="A3114">_xlfn.IFS(BR_standardformat!G3117="","",COUNTIF(tabel_7!A3114:A4127,BR_standardformat!G3117)=0,BR_standardformat!G3117,COUNTIF(tabel_7!A3114:A4127,BR_standardformat!G3117)&gt;0,"")</f>
        <v/>
      </c>
      <c r="B3114" s="14" t="str">
        <f>IF(NOT(A3114=""),BR_standardformat!R3117,"")</f>
        <v/>
      </c>
      <c r="E3114" s="21" t="str" cm="1">
        <f t="array" ref="E3114">_xlfn.IFS(C3114="","",D3114="","",A3114="","",NOT(A3114=""),VLOOKUP(_xlfn.CONCAT(C3114,", ",D3114),pg!$C$2:$D$38,2,FALSE))</f>
        <v/>
      </c>
      <c r="F3114" s="21" t="str" cm="1">
        <f t="array" ref="F3114">_xlfn.IFS(C3114="","",D3114="","",A3114="","",NOT(B3114=""),B3114*E3114)</f>
        <v/>
      </c>
      <c r="H3114" s="14" t="str" cm="1">
        <f t="array" ref="H3114">_xlfn.IFS(BR_standardformat!G3117="","",COUNTIF(tabel_7!A3145:A4127,BR_standardformat!G3117)=0,BR_standardformat!G3117,COUNTIF(tabel_7!A3145:A4127,BR_standardformat!G3117)&gt;0,"")</f>
        <v/>
      </c>
      <c r="I3114" t="str">
        <f t="shared" si="48"/>
        <v/>
      </c>
    </row>
    <row r="3115" spans="1:9" x14ac:dyDescent="0.25">
      <c r="A3115" s="14" t="str" cm="1">
        <f t="array" ref="A3115">_xlfn.IFS(BR_standardformat!G3118="","",COUNTIF(tabel_7!A3115:A4128,BR_standardformat!G3118)=0,BR_standardformat!G3118,COUNTIF(tabel_7!A3115:A4128,BR_standardformat!G3118)&gt;0,"")</f>
        <v/>
      </c>
      <c r="B3115" s="14" t="str">
        <f>IF(NOT(A3115=""),BR_standardformat!R3118,"")</f>
        <v/>
      </c>
      <c r="E3115" s="21" t="str" cm="1">
        <f t="array" ref="E3115">_xlfn.IFS(C3115="","",D3115="","",A3115="","",NOT(A3115=""),VLOOKUP(_xlfn.CONCAT(C3115,", ",D3115),pg!$C$2:$D$38,2,FALSE))</f>
        <v/>
      </c>
      <c r="F3115" s="21" t="str" cm="1">
        <f t="array" ref="F3115">_xlfn.IFS(C3115="","",D3115="","",A3115="","",NOT(B3115=""),B3115*E3115)</f>
        <v/>
      </c>
      <c r="H3115" s="14" t="str" cm="1">
        <f t="array" ref="H3115">_xlfn.IFS(BR_standardformat!G3118="","",COUNTIF(tabel_7!A3146:A4128,BR_standardformat!G3118)=0,BR_standardformat!G3118,COUNTIF(tabel_7!A3146:A4128,BR_standardformat!G3118)&gt;0,"")</f>
        <v/>
      </c>
      <c r="I3115" t="str">
        <f t="shared" si="48"/>
        <v/>
      </c>
    </row>
    <row r="3116" spans="1:9" x14ac:dyDescent="0.25">
      <c r="A3116" s="14" t="str" cm="1">
        <f t="array" ref="A3116">_xlfn.IFS(BR_standardformat!G3119="","",COUNTIF(tabel_7!A3116:A4129,BR_standardformat!G3119)=0,BR_standardformat!G3119,COUNTIF(tabel_7!A3116:A4129,BR_standardformat!G3119)&gt;0,"")</f>
        <v/>
      </c>
      <c r="B3116" s="14" t="str">
        <f>IF(NOT(A3116=""),BR_standardformat!R3119,"")</f>
        <v/>
      </c>
      <c r="E3116" s="21" t="str" cm="1">
        <f t="array" ref="E3116">_xlfn.IFS(C3116="","",D3116="","",A3116="","",NOT(A3116=""),VLOOKUP(_xlfn.CONCAT(C3116,", ",D3116),pg!$C$2:$D$38,2,FALSE))</f>
        <v/>
      </c>
      <c r="F3116" s="21" t="str" cm="1">
        <f t="array" ref="F3116">_xlfn.IFS(C3116="","",D3116="","",A3116="","",NOT(B3116=""),B3116*E3116)</f>
        <v/>
      </c>
      <c r="H3116" s="14" t="str" cm="1">
        <f t="array" ref="H3116">_xlfn.IFS(BR_standardformat!G3119="","",COUNTIF(tabel_7!A3147:A4129,BR_standardformat!G3119)=0,BR_standardformat!G3119,COUNTIF(tabel_7!A3147:A4129,BR_standardformat!G3119)&gt;0,"")</f>
        <v/>
      </c>
      <c r="I3116" t="str">
        <f t="shared" si="48"/>
        <v/>
      </c>
    </row>
    <row r="3117" spans="1:9" x14ac:dyDescent="0.25">
      <c r="A3117" s="14" t="str" cm="1">
        <f t="array" ref="A3117">_xlfn.IFS(BR_standardformat!G3120="","",COUNTIF(tabel_7!A3117:A4130,BR_standardformat!G3120)=0,BR_standardformat!G3120,COUNTIF(tabel_7!A3117:A4130,BR_standardformat!G3120)&gt;0,"")</f>
        <v/>
      </c>
      <c r="B3117" s="14" t="str">
        <f>IF(NOT(A3117=""),BR_standardformat!R3120,"")</f>
        <v/>
      </c>
      <c r="E3117" s="21" t="str" cm="1">
        <f t="array" ref="E3117">_xlfn.IFS(C3117="","",D3117="","",A3117="","",NOT(A3117=""),VLOOKUP(_xlfn.CONCAT(C3117,", ",D3117),pg!$C$2:$D$38,2,FALSE))</f>
        <v/>
      </c>
      <c r="F3117" s="21" t="str" cm="1">
        <f t="array" ref="F3117">_xlfn.IFS(C3117="","",D3117="","",A3117="","",NOT(B3117=""),B3117*E3117)</f>
        <v/>
      </c>
      <c r="H3117" s="14" t="str" cm="1">
        <f t="array" ref="H3117">_xlfn.IFS(BR_standardformat!G3120="","",COUNTIF(tabel_7!A3148:A4130,BR_standardformat!G3120)=0,BR_standardformat!G3120,COUNTIF(tabel_7!A3148:A4130,BR_standardformat!G3120)&gt;0,"")</f>
        <v/>
      </c>
      <c r="I3117" t="str">
        <f t="shared" si="48"/>
        <v/>
      </c>
    </row>
    <row r="3118" spans="1:9" x14ac:dyDescent="0.25">
      <c r="A3118" s="14" t="str" cm="1">
        <f t="array" ref="A3118">_xlfn.IFS(BR_standardformat!G3121="","",COUNTIF(tabel_7!A3118:A4131,BR_standardformat!G3121)=0,BR_standardformat!G3121,COUNTIF(tabel_7!A3118:A4131,BR_standardformat!G3121)&gt;0,"")</f>
        <v/>
      </c>
      <c r="B3118" s="14" t="str">
        <f>IF(NOT(A3118=""),BR_standardformat!R3121,"")</f>
        <v/>
      </c>
      <c r="E3118" s="21" t="str" cm="1">
        <f t="array" ref="E3118">_xlfn.IFS(C3118="","",D3118="","",A3118="","",NOT(A3118=""),VLOOKUP(_xlfn.CONCAT(C3118,", ",D3118),pg!$C$2:$D$38,2,FALSE))</f>
        <v/>
      </c>
      <c r="F3118" s="21" t="str" cm="1">
        <f t="array" ref="F3118">_xlfn.IFS(C3118="","",D3118="","",A3118="","",NOT(B3118=""),B3118*E3118)</f>
        <v/>
      </c>
      <c r="H3118" s="14" t="str" cm="1">
        <f t="array" ref="H3118">_xlfn.IFS(BR_standardformat!G3121="","",COUNTIF(tabel_7!A3149:A4131,BR_standardformat!G3121)=0,BR_standardformat!G3121,COUNTIF(tabel_7!A3149:A4131,BR_standardformat!G3121)&gt;0,"")</f>
        <v/>
      </c>
      <c r="I3118" t="str">
        <f t="shared" si="48"/>
        <v/>
      </c>
    </row>
    <row r="3119" spans="1:9" x14ac:dyDescent="0.25">
      <c r="A3119" s="14" t="str" cm="1">
        <f t="array" ref="A3119">_xlfn.IFS(BR_standardformat!G3122="","",COUNTIF(tabel_7!A3119:A4132,BR_standardformat!G3122)=0,BR_standardformat!G3122,COUNTIF(tabel_7!A3119:A4132,BR_standardformat!G3122)&gt;0,"")</f>
        <v/>
      </c>
      <c r="B3119" s="14" t="str">
        <f>IF(NOT(A3119=""),BR_standardformat!R3122,"")</f>
        <v/>
      </c>
      <c r="E3119" s="21" t="str" cm="1">
        <f t="array" ref="E3119">_xlfn.IFS(C3119="","",D3119="","",A3119="","",NOT(A3119=""),VLOOKUP(_xlfn.CONCAT(C3119,", ",D3119),pg!$C$2:$D$38,2,FALSE))</f>
        <v/>
      </c>
      <c r="F3119" s="21" t="str" cm="1">
        <f t="array" ref="F3119">_xlfn.IFS(C3119="","",D3119="","",A3119="","",NOT(B3119=""),B3119*E3119)</f>
        <v/>
      </c>
      <c r="H3119" s="14" t="str" cm="1">
        <f t="array" ref="H3119">_xlfn.IFS(BR_standardformat!G3122="","",COUNTIF(tabel_7!A3150:A4132,BR_standardformat!G3122)=0,BR_standardformat!G3122,COUNTIF(tabel_7!A3150:A4132,BR_standardformat!G3122)&gt;0,"")</f>
        <v/>
      </c>
      <c r="I3119" t="str">
        <f t="shared" si="48"/>
        <v/>
      </c>
    </row>
    <row r="3120" spans="1:9" x14ac:dyDescent="0.25">
      <c r="A3120" s="14" t="str" cm="1">
        <f t="array" ref="A3120">_xlfn.IFS(BR_standardformat!G3123="","",COUNTIF(tabel_7!A3120:A4133,BR_standardformat!G3123)=0,BR_standardformat!G3123,COUNTIF(tabel_7!A3120:A4133,BR_standardformat!G3123)&gt;0,"")</f>
        <v/>
      </c>
      <c r="B3120" s="14" t="str">
        <f>IF(NOT(A3120=""),BR_standardformat!R3123,"")</f>
        <v/>
      </c>
      <c r="E3120" s="21" t="str" cm="1">
        <f t="array" ref="E3120">_xlfn.IFS(C3120="","",D3120="","",A3120="","",NOT(A3120=""),VLOOKUP(_xlfn.CONCAT(C3120,", ",D3120),pg!$C$2:$D$38,2,FALSE))</f>
        <v/>
      </c>
      <c r="F3120" s="21" t="str" cm="1">
        <f t="array" ref="F3120">_xlfn.IFS(C3120="","",D3120="","",A3120="","",NOT(B3120=""),B3120*E3120)</f>
        <v/>
      </c>
      <c r="H3120" s="14" t="str" cm="1">
        <f t="array" ref="H3120">_xlfn.IFS(BR_standardformat!G3123="","",COUNTIF(tabel_7!A3151:A4133,BR_standardformat!G3123)=0,BR_standardformat!G3123,COUNTIF(tabel_7!A3151:A4133,BR_standardformat!G3123)&gt;0,"")</f>
        <v/>
      </c>
      <c r="I3120" t="str">
        <f t="shared" si="48"/>
        <v/>
      </c>
    </row>
    <row r="3121" spans="1:9" x14ac:dyDescent="0.25">
      <c r="A3121" s="14" t="str" cm="1">
        <f t="array" ref="A3121">_xlfn.IFS(BR_standardformat!G3124="","",COUNTIF(tabel_7!A3121:A4134,BR_standardformat!G3124)=0,BR_standardformat!G3124,COUNTIF(tabel_7!A3121:A4134,BR_standardformat!G3124)&gt;0,"")</f>
        <v/>
      </c>
      <c r="B3121" s="14" t="str">
        <f>IF(NOT(A3121=""),BR_standardformat!R3124,"")</f>
        <v/>
      </c>
      <c r="E3121" s="21" t="str" cm="1">
        <f t="array" ref="E3121">_xlfn.IFS(C3121="","",D3121="","",A3121="","",NOT(A3121=""),VLOOKUP(_xlfn.CONCAT(C3121,", ",D3121),pg!$C$2:$D$38,2,FALSE))</f>
        <v/>
      </c>
      <c r="F3121" s="21" t="str" cm="1">
        <f t="array" ref="F3121">_xlfn.IFS(C3121="","",D3121="","",A3121="","",NOT(B3121=""),B3121*E3121)</f>
        <v/>
      </c>
      <c r="H3121" s="14" t="str" cm="1">
        <f t="array" ref="H3121">_xlfn.IFS(BR_standardformat!G3124="","",COUNTIF(tabel_7!A3152:A4134,BR_standardformat!G3124)=0,BR_standardformat!G3124,COUNTIF(tabel_7!A3152:A4134,BR_standardformat!G3124)&gt;0,"")</f>
        <v/>
      </c>
      <c r="I3121" t="str">
        <f t="shared" si="48"/>
        <v/>
      </c>
    </row>
    <row r="3122" spans="1:9" x14ac:dyDescent="0.25">
      <c r="A3122" s="14" t="str" cm="1">
        <f t="array" ref="A3122">_xlfn.IFS(BR_standardformat!G3125="","",COUNTIF(tabel_7!A3122:A4135,BR_standardformat!G3125)=0,BR_standardformat!G3125,COUNTIF(tabel_7!A3122:A4135,BR_standardformat!G3125)&gt;0,"")</f>
        <v/>
      </c>
      <c r="B3122" s="14" t="str">
        <f>IF(NOT(A3122=""),BR_standardformat!R3125,"")</f>
        <v/>
      </c>
      <c r="E3122" s="21" t="str" cm="1">
        <f t="array" ref="E3122">_xlfn.IFS(C3122="","",D3122="","",A3122="","",NOT(A3122=""),VLOOKUP(_xlfn.CONCAT(C3122,", ",D3122),pg!$C$2:$D$38,2,FALSE))</f>
        <v/>
      </c>
      <c r="F3122" s="21" t="str" cm="1">
        <f t="array" ref="F3122">_xlfn.IFS(C3122="","",D3122="","",A3122="","",NOT(B3122=""),B3122*E3122)</f>
        <v/>
      </c>
      <c r="H3122" s="14" t="str" cm="1">
        <f t="array" ref="H3122">_xlfn.IFS(BR_standardformat!G3125="","",COUNTIF(tabel_7!A3153:A4135,BR_standardformat!G3125)=0,BR_standardformat!G3125,COUNTIF(tabel_7!A3153:A4135,BR_standardformat!G3125)&gt;0,"")</f>
        <v/>
      </c>
      <c r="I3122" t="str">
        <f t="shared" si="48"/>
        <v/>
      </c>
    </row>
    <row r="3123" spans="1:9" x14ac:dyDescent="0.25">
      <c r="A3123" s="14" t="str" cm="1">
        <f t="array" ref="A3123">_xlfn.IFS(BR_standardformat!G3126="","",COUNTIF(tabel_7!A3123:A4136,BR_standardformat!G3126)=0,BR_standardformat!G3126,COUNTIF(tabel_7!A3123:A4136,BR_standardformat!G3126)&gt;0,"")</f>
        <v/>
      </c>
      <c r="B3123" s="14" t="str">
        <f>IF(NOT(A3123=""),BR_standardformat!R3126,"")</f>
        <v/>
      </c>
      <c r="E3123" s="21" t="str" cm="1">
        <f t="array" ref="E3123">_xlfn.IFS(C3123="","",D3123="","",A3123="","",NOT(A3123=""),VLOOKUP(_xlfn.CONCAT(C3123,", ",D3123),pg!$C$2:$D$38,2,FALSE))</f>
        <v/>
      </c>
      <c r="F3123" s="21" t="str" cm="1">
        <f t="array" ref="F3123">_xlfn.IFS(C3123="","",D3123="","",A3123="","",NOT(B3123=""),B3123*E3123)</f>
        <v/>
      </c>
      <c r="H3123" s="14" t="str" cm="1">
        <f t="array" ref="H3123">_xlfn.IFS(BR_standardformat!G3126="","",COUNTIF(tabel_7!A3154:A4136,BR_standardformat!G3126)=0,BR_standardformat!G3126,COUNTIF(tabel_7!A3154:A4136,BR_standardformat!G3126)&gt;0,"")</f>
        <v/>
      </c>
      <c r="I3123" t="str">
        <f t="shared" si="48"/>
        <v/>
      </c>
    </row>
    <row r="3124" spans="1:9" x14ac:dyDescent="0.25">
      <c r="A3124" s="14" t="str" cm="1">
        <f t="array" ref="A3124">_xlfn.IFS(BR_standardformat!G3127="","",COUNTIF(tabel_7!A3124:A4137,BR_standardformat!G3127)=0,BR_standardformat!G3127,COUNTIF(tabel_7!A3124:A4137,BR_standardformat!G3127)&gt;0,"")</f>
        <v/>
      </c>
      <c r="B3124" s="14" t="str">
        <f>IF(NOT(A3124=""),BR_standardformat!R3127,"")</f>
        <v/>
      </c>
      <c r="E3124" s="21" t="str" cm="1">
        <f t="array" ref="E3124">_xlfn.IFS(C3124="","",D3124="","",A3124="","",NOT(A3124=""),VLOOKUP(_xlfn.CONCAT(C3124,", ",D3124),pg!$C$2:$D$38,2,FALSE))</f>
        <v/>
      </c>
      <c r="F3124" s="21" t="str" cm="1">
        <f t="array" ref="F3124">_xlfn.IFS(C3124="","",D3124="","",A3124="","",NOT(B3124=""),B3124*E3124)</f>
        <v/>
      </c>
      <c r="H3124" s="14" t="str" cm="1">
        <f t="array" ref="H3124">_xlfn.IFS(BR_standardformat!G3127="","",COUNTIF(tabel_7!A3155:A4137,BR_standardformat!G3127)=0,BR_standardformat!G3127,COUNTIF(tabel_7!A3155:A4137,BR_standardformat!G3127)&gt;0,"")</f>
        <v/>
      </c>
      <c r="I3124" t="str">
        <f t="shared" si="48"/>
        <v/>
      </c>
    </row>
    <row r="3125" spans="1:9" x14ac:dyDescent="0.25">
      <c r="A3125" s="14" t="str" cm="1">
        <f t="array" ref="A3125">_xlfn.IFS(BR_standardformat!G3128="","",COUNTIF(tabel_7!A3125:A4138,BR_standardformat!G3128)=0,BR_standardformat!G3128,COUNTIF(tabel_7!A3125:A4138,BR_standardformat!G3128)&gt;0,"")</f>
        <v/>
      </c>
      <c r="B3125" s="14" t="str">
        <f>IF(NOT(A3125=""),BR_standardformat!R3128,"")</f>
        <v/>
      </c>
      <c r="E3125" s="21" t="str" cm="1">
        <f t="array" ref="E3125">_xlfn.IFS(C3125="","",D3125="","",A3125="","",NOT(A3125=""),VLOOKUP(_xlfn.CONCAT(C3125,", ",D3125),pg!$C$2:$D$38,2,FALSE))</f>
        <v/>
      </c>
      <c r="F3125" s="21" t="str" cm="1">
        <f t="array" ref="F3125">_xlfn.IFS(C3125="","",D3125="","",A3125="","",NOT(B3125=""),B3125*E3125)</f>
        <v/>
      </c>
      <c r="H3125" s="14" t="str" cm="1">
        <f t="array" ref="H3125">_xlfn.IFS(BR_standardformat!G3128="","",COUNTIF(tabel_7!A3156:A4138,BR_standardformat!G3128)=0,BR_standardformat!G3128,COUNTIF(tabel_7!A3156:A4138,BR_standardformat!G3128)&gt;0,"")</f>
        <v/>
      </c>
      <c r="I3125" t="str">
        <f t="shared" si="48"/>
        <v/>
      </c>
    </row>
    <row r="3126" spans="1:9" x14ac:dyDescent="0.25">
      <c r="A3126" s="14" t="str" cm="1">
        <f t="array" ref="A3126">_xlfn.IFS(BR_standardformat!G3129="","",COUNTIF(tabel_7!A3126:A4139,BR_standardformat!G3129)=0,BR_standardformat!G3129,COUNTIF(tabel_7!A3126:A4139,BR_standardformat!G3129)&gt;0,"")</f>
        <v/>
      </c>
      <c r="B3126" s="14" t="str">
        <f>IF(NOT(A3126=""),BR_standardformat!R3129,"")</f>
        <v/>
      </c>
      <c r="E3126" s="21" t="str" cm="1">
        <f t="array" ref="E3126">_xlfn.IFS(C3126="","",D3126="","",A3126="","",NOT(A3126=""),VLOOKUP(_xlfn.CONCAT(C3126,", ",D3126),pg!$C$2:$D$38,2,FALSE))</f>
        <v/>
      </c>
      <c r="F3126" s="21" t="str" cm="1">
        <f t="array" ref="F3126">_xlfn.IFS(C3126="","",D3126="","",A3126="","",NOT(B3126=""),B3126*E3126)</f>
        <v/>
      </c>
      <c r="H3126" s="14" t="str" cm="1">
        <f t="array" ref="H3126">_xlfn.IFS(BR_standardformat!G3129="","",COUNTIF(tabel_7!A3157:A4139,BR_standardformat!G3129)=0,BR_standardformat!G3129,COUNTIF(tabel_7!A3157:A4139,BR_standardformat!G3129)&gt;0,"")</f>
        <v/>
      </c>
      <c r="I3126" t="str">
        <f t="shared" si="48"/>
        <v/>
      </c>
    </row>
    <row r="3127" spans="1:9" x14ac:dyDescent="0.25">
      <c r="A3127" s="14" t="str" cm="1">
        <f t="array" ref="A3127">_xlfn.IFS(BR_standardformat!G3130="","",COUNTIF(tabel_7!A3127:A4140,BR_standardformat!G3130)=0,BR_standardformat!G3130,COUNTIF(tabel_7!A3127:A4140,BR_standardformat!G3130)&gt;0,"")</f>
        <v/>
      </c>
      <c r="B3127" s="14" t="str">
        <f>IF(NOT(A3127=""),BR_standardformat!R3130,"")</f>
        <v/>
      </c>
      <c r="E3127" s="21" t="str" cm="1">
        <f t="array" ref="E3127">_xlfn.IFS(C3127="","",D3127="","",A3127="","",NOT(A3127=""),VLOOKUP(_xlfn.CONCAT(C3127,", ",D3127),pg!$C$2:$D$38,2,FALSE))</f>
        <v/>
      </c>
      <c r="F3127" s="21" t="str" cm="1">
        <f t="array" ref="F3127">_xlfn.IFS(C3127="","",D3127="","",A3127="","",NOT(B3127=""),B3127*E3127)</f>
        <v/>
      </c>
      <c r="H3127" s="14" t="str" cm="1">
        <f t="array" ref="H3127">_xlfn.IFS(BR_standardformat!G3130="","",COUNTIF(tabel_7!A3158:A4140,BR_standardformat!G3130)=0,BR_standardformat!G3130,COUNTIF(tabel_7!A3158:A4140,BR_standardformat!G3130)&gt;0,"")</f>
        <v/>
      </c>
      <c r="I3127" t="str">
        <f t="shared" si="48"/>
        <v/>
      </c>
    </row>
    <row r="3128" spans="1:9" x14ac:dyDescent="0.25">
      <c r="A3128" s="14" t="str" cm="1">
        <f t="array" ref="A3128">_xlfn.IFS(BR_standardformat!G3131="","",COUNTIF(tabel_7!A3128:A4141,BR_standardformat!G3131)=0,BR_standardformat!G3131,COUNTIF(tabel_7!A3128:A4141,BR_standardformat!G3131)&gt;0,"")</f>
        <v/>
      </c>
      <c r="B3128" s="14" t="str">
        <f>IF(NOT(A3128=""),BR_standardformat!R3131,"")</f>
        <v/>
      </c>
      <c r="E3128" s="21" t="str" cm="1">
        <f t="array" ref="E3128">_xlfn.IFS(C3128="","",D3128="","",A3128="","",NOT(A3128=""),VLOOKUP(_xlfn.CONCAT(C3128,", ",D3128),pg!$C$2:$D$38,2,FALSE))</f>
        <v/>
      </c>
      <c r="F3128" s="21" t="str" cm="1">
        <f t="array" ref="F3128">_xlfn.IFS(C3128="","",D3128="","",A3128="","",NOT(B3128=""),B3128*E3128)</f>
        <v/>
      </c>
      <c r="H3128" s="14" t="str" cm="1">
        <f t="array" ref="H3128">_xlfn.IFS(BR_standardformat!G3131="","",COUNTIF(tabel_7!A3159:A4141,BR_standardformat!G3131)=0,BR_standardformat!G3131,COUNTIF(tabel_7!A3159:A4141,BR_standardformat!G3131)&gt;0,"")</f>
        <v/>
      </c>
      <c r="I3128" t="str">
        <f t="shared" si="48"/>
        <v/>
      </c>
    </row>
    <row r="3129" spans="1:9" x14ac:dyDescent="0.25">
      <c r="A3129" s="14" t="str" cm="1">
        <f t="array" ref="A3129">_xlfn.IFS(BR_standardformat!G3132="","",COUNTIF(tabel_7!A3129:A4142,BR_standardformat!G3132)=0,BR_standardformat!G3132,COUNTIF(tabel_7!A3129:A4142,BR_standardformat!G3132)&gt;0,"")</f>
        <v/>
      </c>
      <c r="B3129" s="14" t="str">
        <f>IF(NOT(A3129=""),BR_standardformat!R3132,"")</f>
        <v/>
      </c>
      <c r="E3129" s="21" t="str" cm="1">
        <f t="array" ref="E3129">_xlfn.IFS(C3129="","",D3129="","",A3129="","",NOT(A3129=""),VLOOKUP(_xlfn.CONCAT(C3129,", ",D3129),pg!$C$2:$D$38,2,FALSE))</f>
        <v/>
      </c>
      <c r="F3129" s="21" t="str" cm="1">
        <f t="array" ref="F3129">_xlfn.IFS(C3129="","",D3129="","",A3129="","",NOT(B3129=""),B3129*E3129)</f>
        <v/>
      </c>
      <c r="H3129" s="14" t="str" cm="1">
        <f t="array" ref="H3129">_xlfn.IFS(BR_standardformat!G3132="","",COUNTIF(tabel_7!A3160:A4142,BR_standardformat!G3132)=0,BR_standardformat!G3132,COUNTIF(tabel_7!A3160:A4142,BR_standardformat!G3132)&gt;0,"")</f>
        <v/>
      </c>
      <c r="I3129" t="str">
        <f t="shared" si="48"/>
        <v/>
      </c>
    </row>
    <row r="3130" spans="1:9" x14ac:dyDescent="0.25">
      <c r="A3130" s="14" t="str" cm="1">
        <f t="array" ref="A3130">_xlfn.IFS(BR_standardformat!G3133="","",COUNTIF(tabel_7!A3130:A4143,BR_standardformat!G3133)=0,BR_standardformat!G3133,COUNTIF(tabel_7!A3130:A4143,BR_standardformat!G3133)&gt;0,"")</f>
        <v/>
      </c>
      <c r="B3130" s="14" t="str">
        <f>IF(NOT(A3130=""),BR_standardformat!R3133,"")</f>
        <v/>
      </c>
      <c r="E3130" s="21" t="str" cm="1">
        <f t="array" ref="E3130">_xlfn.IFS(C3130="","",D3130="","",A3130="","",NOT(A3130=""),VLOOKUP(_xlfn.CONCAT(C3130,", ",D3130),pg!$C$2:$D$38,2,FALSE))</f>
        <v/>
      </c>
      <c r="F3130" s="21" t="str" cm="1">
        <f t="array" ref="F3130">_xlfn.IFS(C3130="","",D3130="","",A3130="","",NOT(B3130=""),B3130*E3130)</f>
        <v/>
      </c>
      <c r="H3130" s="14" t="str" cm="1">
        <f t="array" ref="H3130">_xlfn.IFS(BR_standardformat!G3133="","",COUNTIF(tabel_7!A3161:A4143,BR_standardformat!G3133)=0,BR_standardformat!G3133,COUNTIF(tabel_7!A3161:A4143,BR_standardformat!G3133)&gt;0,"")</f>
        <v/>
      </c>
      <c r="I3130" t="str">
        <f t="shared" si="48"/>
        <v/>
      </c>
    </row>
    <row r="3131" spans="1:9" x14ac:dyDescent="0.25">
      <c r="A3131" s="14" t="str" cm="1">
        <f t="array" ref="A3131">_xlfn.IFS(BR_standardformat!G3134="","",COUNTIF(tabel_7!A3131:A4144,BR_standardformat!G3134)=0,BR_standardformat!G3134,COUNTIF(tabel_7!A3131:A4144,BR_standardformat!G3134)&gt;0,"")</f>
        <v/>
      </c>
      <c r="B3131" s="14" t="str">
        <f>IF(NOT(A3131=""),BR_standardformat!R3134,"")</f>
        <v/>
      </c>
      <c r="E3131" s="21" t="str" cm="1">
        <f t="array" ref="E3131">_xlfn.IFS(C3131="","",D3131="","",A3131="","",NOT(A3131=""),VLOOKUP(_xlfn.CONCAT(C3131,", ",D3131),pg!$C$2:$D$38,2,FALSE))</f>
        <v/>
      </c>
      <c r="F3131" s="21" t="str" cm="1">
        <f t="array" ref="F3131">_xlfn.IFS(C3131="","",D3131="","",A3131="","",NOT(B3131=""),B3131*E3131)</f>
        <v/>
      </c>
      <c r="H3131" s="14" t="str" cm="1">
        <f t="array" ref="H3131">_xlfn.IFS(BR_standardformat!G3134="","",COUNTIF(tabel_7!A3162:A4144,BR_standardformat!G3134)=0,BR_standardformat!G3134,COUNTIF(tabel_7!A3162:A4144,BR_standardformat!G3134)&gt;0,"")</f>
        <v/>
      </c>
      <c r="I3131" t="str">
        <f t="shared" si="48"/>
        <v/>
      </c>
    </row>
    <row r="3132" spans="1:9" x14ac:dyDescent="0.25">
      <c r="A3132" s="14" t="str" cm="1">
        <f t="array" ref="A3132">_xlfn.IFS(BR_standardformat!G3135="","",COUNTIF(tabel_7!A3132:A4145,BR_standardformat!G3135)=0,BR_standardformat!G3135,COUNTIF(tabel_7!A3132:A4145,BR_standardformat!G3135)&gt;0,"")</f>
        <v/>
      </c>
      <c r="B3132" s="14" t="str">
        <f>IF(NOT(A3132=""),BR_standardformat!R3135,"")</f>
        <v/>
      </c>
      <c r="E3132" s="21" t="str" cm="1">
        <f t="array" ref="E3132">_xlfn.IFS(C3132="","",D3132="","",A3132="","",NOT(A3132=""),VLOOKUP(_xlfn.CONCAT(C3132,", ",D3132),pg!$C$2:$D$38,2,FALSE))</f>
        <v/>
      </c>
      <c r="F3132" s="21" t="str" cm="1">
        <f t="array" ref="F3132">_xlfn.IFS(C3132="","",D3132="","",A3132="","",NOT(B3132=""),B3132*E3132)</f>
        <v/>
      </c>
      <c r="H3132" s="14" t="str" cm="1">
        <f t="array" ref="H3132">_xlfn.IFS(BR_standardformat!G3135="","",COUNTIF(tabel_7!A3163:A4145,BR_standardformat!G3135)=0,BR_standardformat!G3135,COUNTIF(tabel_7!A3163:A4145,BR_standardformat!G3135)&gt;0,"")</f>
        <v/>
      </c>
      <c r="I3132" t="str">
        <f t="shared" si="48"/>
        <v/>
      </c>
    </row>
    <row r="3133" spans="1:9" x14ac:dyDescent="0.25">
      <c r="A3133" s="14" t="str" cm="1">
        <f t="array" ref="A3133">_xlfn.IFS(BR_standardformat!G3136="","",COUNTIF(tabel_7!A3133:A4146,BR_standardformat!G3136)=0,BR_standardformat!G3136,COUNTIF(tabel_7!A3133:A4146,BR_standardformat!G3136)&gt;0,"")</f>
        <v/>
      </c>
      <c r="B3133" s="14" t="str">
        <f>IF(NOT(A3133=""),BR_standardformat!R3136,"")</f>
        <v/>
      </c>
      <c r="E3133" s="21" t="str" cm="1">
        <f t="array" ref="E3133">_xlfn.IFS(C3133="","",D3133="","",A3133="","",NOT(A3133=""),VLOOKUP(_xlfn.CONCAT(C3133,", ",D3133),pg!$C$2:$D$38,2,FALSE))</f>
        <v/>
      </c>
      <c r="F3133" s="21" t="str" cm="1">
        <f t="array" ref="F3133">_xlfn.IFS(C3133="","",D3133="","",A3133="","",NOT(B3133=""),B3133*E3133)</f>
        <v/>
      </c>
      <c r="H3133" s="14" t="str" cm="1">
        <f t="array" ref="H3133">_xlfn.IFS(BR_standardformat!G3136="","",COUNTIF(tabel_7!A3164:A4146,BR_standardformat!G3136)=0,BR_standardformat!G3136,COUNTIF(tabel_7!A3164:A4146,BR_standardformat!G3136)&gt;0,"")</f>
        <v/>
      </c>
      <c r="I3133" t="str">
        <f t="shared" si="48"/>
        <v/>
      </c>
    </row>
    <row r="3134" spans="1:9" x14ac:dyDescent="0.25">
      <c r="A3134" s="14" t="str" cm="1">
        <f t="array" ref="A3134">_xlfn.IFS(BR_standardformat!G3137="","",COUNTIF(tabel_7!A3134:A4147,BR_standardformat!G3137)=0,BR_standardformat!G3137,COUNTIF(tabel_7!A3134:A4147,BR_standardformat!G3137)&gt;0,"")</f>
        <v/>
      </c>
      <c r="B3134" s="14" t="str">
        <f>IF(NOT(A3134=""),BR_standardformat!R3137,"")</f>
        <v/>
      </c>
      <c r="E3134" s="21" t="str" cm="1">
        <f t="array" ref="E3134">_xlfn.IFS(C3134="","",D3134="","",A3134="","",NOT(A3134=""),VLOOKUP(_xlfn.CONCAT(C3134,", ",D3134),pg!$C$2:$D$38,2,FALSE))</f>
        <v/>
      </c>
      <c r="F3134" s="21" t="str" cm="1">
        <f t="array" ref="F3134">_xlfn.IFS(C3134="","",D3134="","",A3134="","",NOT(B3134=""),B3134*E3134)</f>
        <v/>
      </c>
      <c r="H3134" s="14" t="str" cm="1">
        <f t="array" ref="H3134">_xlfn.IFS(BR_standardformat!G3137="","",COUNTIF(tabel_7!A3165:A4147,BR_standardformat!G3137)=0,BR_standardformat!G3137,COUNTIF(tabel_7!A3165:A4147,BR_standardformat!G3137)&gt;0,"")</f>
        <v/>
      </c>
      <c r="I3134" t="str">
        <f t="shared" si="48"/>
        <v/>
      </c>
    </row>
    <row r="3135" spans="1:9" x14ac:dyDescent="0.25">
      <c r="A3135" s="14" t="str" cm="1">
        <f t="array" ref="A3135">_xlfn.IFS(BR_standardformat!G3138="","",COUNTIF(tabel_7!A3135:A4148,BR_standardformat!G3138)=0,BR_standardformat!G3138,COUNTIF(tabel_7!A3135:A4148,BR_standardformat!G3138)&gt;0,"")</f>
        <v/>
      </c>
      <c r="B3135" s="14" t="str">
        <f>IF(NOT(A3135=""),BR_standardformat!R3138,"")</f>
        <v/>
      </c>
      <c r="E3135" s="21" t="str" cm="1">
        <f t="array" ref="E3135">_xlfn.IFS(C3135="","",D3135="","",A3135="","",NOT(A3135=""),VLOOKUP(_xlfn.CONCAT(C3135,", ",D3135),pg!$C$2:$D$38,2,FALSE))</f>
        <v/>
      </c>
      <c r="F3135" s="21" t="str" cm="1">
        <f t="array" ref="F3135">_xlfn.IFS(C3135="","",D3135="","",A3135="","",NOT(B3135=""),B3135*E3135)</f>
        <v/>
      </c>
      <c r="H3135" s="14" t="str" cm="1">
        <f t="array" ref="H3135">_xlfn.IFS(BR_standardformat!G3138="","",COUNTIF(tabel_7!A3166:A4148,BR_standardformat!G3138)=0,BR_standardformat!G3138,COUNTIF(tabel_7!A3166:A4148,BR_standardformat!G3138)&gt;0,"")</f>
        <v/>
      </c>
      <c r="I3135" t="str">
        <f t="shared" si="48"/>
        <v/>
      </c>
    </row>
    <row r="3136" spans="1:9" x14ac:dyDescent="0.25">
      <c r="A3136" s="14" t="str" cm="1">
        <f t="array" ref="A3136">_xlfn.IFS(BR_standardformat!G3139="","",COUNTIF(tabel_7!A3136:A4149,BR_standardformat!G3139)=0,BR_standardformat!G3139,COUNTIF(tabel_7!A3136:A4149,BR_standardformat!G3139)&gt;0,"")</f>
        <v/>
      </c>
      <c r="B3136" s="14" t="str">
        <f>IF(NOT(A3136=""),BR_standardformat!R3139,"")</f>
        <v/>
      </c>
      <c r="E3136" s="21" t="str" cm="1">
        <f t="array" ref="E3136">_xlfn.IFS(C3136="","",D3136="","",A3136="","",NOT(A3136=""),VLOOKUP(_xlfn.CONCAT(C3136,", ",D3136),pg!$C$2:$D$38,2,FALSE))</f>
        <v/>
      </c>
      <c r="F3136" s="21" t="str" cm="1">
        <f t="array" ref="F3136">_xlfn.IFS(C3136="","",D3136="","",A3136="","",NOT(B3136=""),B3136*E3136)</f>
        <v/>
      </c>
      <c r="H3136" s="14" t="str" cm="1">
        <f t="array" ref="H3136">_xlfn.IFS(BR_standardformat!G3139="","",COUNTIF(tabel_7!A3167:A4149,BR_standardformat!G3139)=0,BR_standardformat!G3139,COUNTIF(tabel_7!A3167:A4149,BR_standardformat!G3139)&gt;0,"")</f>
        <v/>
      </c>
      <c r="I3136" t="str">
        <f t="shared" si="48"/>
        <v/>
      </c>
    </row>
    <row r="3137" spans="1:9" x14ac:dyDescent="0.25">
      <c r="A3137" s="14" t="str" cm="1">
        <f t="array" ref="A3137">_xlfn.IFS(BR_standardformat!G3140="","",COUNTIF(tabel_7!A3137:A4150,BR_standardformat!G3140)=0,BR_standardformat!G3140,COUNTIF(tabel_7!A3137:A4150,BR_standardformat!G3140)&gt;0,"")</f>
        <v/>
      </c>
      <c r="B3137" s="14" t="str">
        <f>IF(NOT(A3137=""),BR_standardformat!R3140,"")</f>
        <v/>
      </c>
      <c r="E3137" s="21" t="str" cm="1">
        <f t="array" ref="E3137">_xlfn.IFS(C3137="","",D3137="","",A3137="","",NOT(A3137=""),VLOOKUP(_xlfn.CONCAT(C3137,", ",D3137),pg!$C$2:$D$38,2,FALSE))</f>
        <v/>
      </c>
      <c r="F3137" s="21" t="str" cm="1">
        <f t="array" ref="F3137">_xlfn.IFS(C3137="","",D3137="","",A3137="","",NOT(B3137=""),B3137*E3137)</f>
        <v/>
      </c>
      <c r="H3137" s="14" t="str" cm="1">
        <f t="array" ref="H3137">_xlfn.IFS(BR_standardformat!G3140="","",COUNTIF(tabel_7!A3168:A4150,BR_standardformat!G3140)=0,BR_standardformat!G3140,COUNTIF(tabel_7!A3168:A4150,BR_standardformat!G3140)&gt;0,"")</f>
        <v/>
      </c>
      <c r="I3137" t="str">
        <f t="shared" si="48"/>
        <v/>
      </c>
    </row>
    <row r="3138" spans="1:9" x14ac:dyDescent="0.25">
      <c r="A3138" s="14" t="str" cm="1">
        <f t="array" ref="A3138">_xlfn.IFS(BR_standardformat!G3141="","",COUNTIF(tabel_7!A3138:A4151,BR_standardformat!G3141)=0,BR_standardformat!G3141,COUNTIF(tabel_7!A3138:A4151,BR_standardformat!G3141)&gt;0,"")</f>
        <v/>
      </c>
      <c r="B3138" s="14" t="str">
        <f>IF(NOT(A3138=""),BR_standardformat!R3141,"")</f>
        <v/>
      </c>
      <c r="E3138" s="21" t="str" cm="1">
        <f t="array" ref="E3138">_xlfn.IFS(C3138="","",D3138="","",A3138="","",NOT(A3138=""),VLOOKUP(_xlfn.CONCAT(C3138,", ",D3138),pg!$C$2:$D$38,2,FALSE))</f>
        <v/>
      </c>
      <c r="F3138" s="21" t="str" cm="1">
        <f t="array" ref="F3138">_xlfn.IFS(C3138="","",D3138="","",A3138="","",NOT(B3138=""),B3138*E3138)</f>
        <v/>
      </c>
      <c r="H3138" s="14" t="str" cm="1">
        <f t="array" ref="H3138">_xlfn.IFS(BR_standardformat!G3141="","",COUNTIF(tabel_7!A3169:A4151,BR_standardformat!G3141)=0,BR_standardformat!G3141,COUNTIF(tabel_7!A3169:A4151,BR_standardformat!G3141)&gt;0,"")</f>
        <v/>
      </c>
      <c r="I3138" t="str">
        <f t="shared" si="48"/>
        <v/>
      </c>
    </row>
    <row r="3139" spans="1:9" x14ac:dyDescent="0.25">
      <c r="A3139" s="14" t="str" cm="1">
        <f t="array" ref="A3139">_xlfn.IFS(BR_standardformat!G3142="","",COUNTIF(tabel_7!A3139:A4152,BR_standardformat!G3142)=0,BR_standardformat!G3142,COUNTIF(tabel_7!A3139:A4152,BR_standardformat!G3142)&gt;0,"")</f>
        <v/>
      </c>
      <c r="B3139" s="14" t="str">
        <f>IF(NOT(A3139=""),BR_standardformat!R3142,"")</f>
        <v/>
      </c>
      <c r="E3139" s="21" t="str" cm="1">
        <f t="array" ref="E3139">_xlfn.IFS(C3139="","",D3139="","",A3139="","",NOT(A3139=""),VLOOKUP(_xlfn.CONCAT(C3139,", ",D3139),pg!$C$2:$D$38,2,FALSE))</f>
        <v/>
      </c>
      <c r="F3139" s="21" t="str" cm="1">
        <f t="array" ref="F3139">_xlfn.IFS(C3139="","",D3139="","",A3139="","",NOT(B3139=""),B3139*E3139)</f>
        <v/>
      </c>
      <c r="H3139" s="14" t="str" cm="1">
        <f t="array" ref="H3139">_xlfn.IFS(BR_standardformat!G3142="","",COUNTIF(tabel_7!A3170:A4152,BR_standardformat!G3142)=0,BR_standardformat!G3142,COUNTIF(tabel_7!A3170:A4152,BR_standardformat!G3142)&gt;0,"")</f>
        <v/>
      </c>
      <c r="I3139" t="str">
        <f t="shared" si="48"/>
        <v/>
      </c>
    </row>
    <row r="3140" spans="1:9" x14ac:dyDescent="0.25">
      <c r="A3140" s="14" t="str" cm="1">
        <f t="array" ref="A3140">_xlfn.IFS(BR_standardformat!G3143="","",COUNTIF(tabel_7!A3140:A4153,BR_standardformat!G3143)=0,BR_standardformat!G3143,COUNTIF(tabel_7!A3140:A4153,BR_standardformat!G3143)&gt;0,"")</f>
        <v/>
      </c>
      <c r="B3140" s="14" t="str">
        <f>IF(NOT(A3140=""),BR_standardformat!R3143,"")</f>
        <v/>
      </c>
      <c r="E3140" s="21" t="str" cm="1">
        <f t="array" ref="E3140">_xlfn.IFS(C3140="","",D3140="","",A3140="","",NOT(A3140=""),VLOOKUP(_xlfn.CONCAT(C3140,", ",D3140),pg!$C$2:$D$38,2,FALSE))</f>
        <v/>
      </c>
      <c r="F3140" s="21" t="str" cm="1">
        <f t="array" ref="F3140">_xlfn.IFS(C3140="","",D3140="","",A3140="","",NOT(B3140=""),B3140*E3140)</f>
        <v/>
      </c>
      <c r="H3140" s="14" t="str" cm="1">
        <f t="array" ref="H3140">_xlfn.IFS(BR_standardformat!G3143="","",COUNTIF(tabel_7!A3171:A4153,BR_standardformat!G3143)=0,BR_standardformat!G3143,COUNTIF(tabel_7!A3171:A4153,BR_standardformat!G3143)&gt;0,"")</f>
        <v/>
      </c>
      <c r="I3140" t="str">
        <f t="shared" ref="I3140:I3203" si="49">IF(AND(C3140&lt;&gt;"", D3140&lt;&gt;""), _xlfn.CONCAT(C3140, ", ", D3140), "")</f>
        <v/>
      </c>
    </row>
    <row r="3141" spans="1:9" x14ac:dyDescent="0.25">
      <c r="A3141" s="14" t="str" cm="1">
        <f t="array" ref="A3141">_xlfn.IFS(BR_standardformat!G3144="","",COUNTIF(tabel_7!A3141:A4154,BR_standardformat!G3144)=0,BR_standardformat!G3144,COUNTIF(tabel_7!A3141:A4154,BR_standardformat!G3144)&gt;0,"")</f>
        <v/>
      </c>
      <c r="B3141" s="14" t="str">
        <f>IF(NOT(A3141=""),BR_standardformat!R3144,"")</f>
        <v/>
      </c>
      <c r="E3141" s="21" t="str" cm="1">
        <f t="array" ref="E3141">_xlfn.IFS(C3141="","",D3141="","",A3141="","",NOT(A3141=""),VLOOKUP(_xlfn.CONCAT(C3141,", ",D3141),pg!$C$2:$D$38,2,FALSE))</f>
        <v/>
      </c>
      <c r="F3141" s="21" t="str" cm="1">
        <f t="array" ref="F3141">_xlfn.IFS(C3141="","",D3141="","",A3141="","",NOT(B3141=""),B3141*E3141)</f>
        <v/>
      </c>
      <c r="H3141" s="14" t="str" cm="1">
        <f t="array" ref="H3141">_xlfn.IFS(BR_standardformat!G3144="","",COUNTIF(tabel_7!A3172:A4154,BR_standardformat!G3144)=0,BR_standardformat!G3144,COUNTIF(tabel_7!A3172:A4154,BR_standardformat!G3144)&gt;0,"")</f>
        <v/>
      </c>
      <c r="I3141" t="str">
        <f t="shared" si="49"/>
        <v/>
      </c>
    </row>
    <row r="3142" spans="1:9" x14ac:dyDescent="0.25">
      <c r="A3142" s="14" t="str" cm="1">
        <f t="array" ref="A3142">_xlfn.IFS(BR_standardformat!G3145="","",COUNTIF(tabel_7!A3142:A4155,BR_standardformat!G3145)=0,BR_standardformat!G3145,COUNTIF(tabel_7!A3142:A4155,BR_standardformat!G3145)&gt;0,"")</f>
        <v/>
      </c>
      <c r="B3142" s="14" t="str">
        <f>IF(NOT(A3142=""),BR_standardformat!R3145,"")</f>
        <v/>
      </c>
      <c r="E3142" s="21" t="str" cm="1">
        <f t="array" ref="E3142">_xlfn.IFS(C3142="","",D3142="","",A3142="","",NOT(A3142=""),VLOOKUP(_xlfn.CONCAT(C3142,", ",D3142),pg!$C$2:$D$38,2,FALSE))</f>
        <v/>
      </c>
      <c r="F3142" s="21" t="str" cm="1">
        <f t="array" ref="F3142">_xlfn.IFS(C3142="","",D3142="","",A3142="","",NOT(B3142=""),B3142*E3142)</f>
        <v/>
      </c>
      <c r="H3142" s="14" t="str" cm="1">
        <f t="array" ref="H3142">_xlfn.IFS(BR_standardformat!G3145="","",COUNTIF(tabel_7!A3173:A4155,BR_standardformat!G3145)=0,BR_standardformat!G3145,COUNTIF(tabel_7!A3173:A4155,BR_standardformat!G3145)&gt;0,"")</f>
        <v/>
      </c>
      <c r="I3142" t="str">
        <f t="shared" si="49"/>
        <v/>
      </c>
    </row>
    <row r="3143" spans="1:9" x14ac:dyDescent="0.25">
      <c r="A3143" s="14" t="str" cm="1">
        <f t="array" ref="A3143">_xlfn.IFS(BR_standardformat!G3146="","",COUNTIF(tabel_7!A3143:A4156,BR_standardformat!G3146)=0,BR_standardformat!G3146,COUNTIF(tabel_7!A3143:A4156,BR_standardformat!G3146)&gt;0,"")</f>
        <v/>
      </c>
      <c r="B3143" s="14" t="str">
        <f>IF(NOT(A3143=""),BR_standardformat!R3146,"")</f>
        <v/>
      </c>
      <c r="E3143" s="21" t="str" cm="1">
        <f t="array" ref="E3143">_xlfn.IFS(C3143="","",D3143="","",A3143="","",NOT(A3143=""),VLOOKUP(_xlfn.CONCAT(C3143,", ",D3143),pg!$C$2:$D$38,2,FALSE))</f>
        <v/>
      </c>
      <c r="F3143" s="21" t="str" cm="1">
        <f t="array" ref="F3143">_xlfn.IFS(C3143="","",D3143="","",A3143="","",NOT(B3143=""),B3143*E3143)</f>
        <v/>
      </c>
      <c r="H3143" s="14" t="str" cm="1">
        <f t="array" ref="H3143">_xlfn.IFS(BR_standardformat!G3146="","",COUNTIF(tabel_7!A3174:A4156,BR_standardformat!G3146)=0,BR_standardformat!G3146,COUNTIF(tabel_7!A3174:A4156,BR_standardformat!G3146)&gt;0,"")</f>
        <v/>
      </c>
      <c r="I3143" t="str">
        <f t="shared" si="49"/>
        <v/>
      </c>
    </row>
    <row r="3144" spans="1:9" x14ac:dyDescent="0.25">
      <c r="A3144" s="14" t="str" cm="1">
        <f t="array" ref="A3144">_xlfn.IFS(BR_standardformat!G3147="","",COUNTIF(tabel_7!A3144:A4157,BR_standardformat!G3147)=0,BR_standardformat!G3147,COUNTIF(tabel_7!A3144:A4157,BR_standardformat!G3147)&gt;0,"")</f>
        <v/>
      </c>
      <c r="B3144" s="14" t="str">
        <f>IF(NOT(A3144=""),BR_standardformat!R3147,"")</f>
        <v/>
      </c>
      <c r="E3144" s="21" t="str" cm="1">
        <f t="array" ref="E3144">_xlfn.IFS(C3144="","",D3144="","",A3144="","",NOT(A3144=""),VLOOKUP(_xlfn.CONCAT(C3144,", ",D3144),pg!$C$2:$D$38,2,FALSE))</f>
        <v/>
      </c>
      <c r="F3144" s="21" t="str" cm="1">
        <f t="array" ref="F3144">_xlfn.IFS(C3144="","",D3144="","",A3144="","",NOT(B3144=""),B3144*E3144)</f>
        <v/>
      </c>
      <c r="H3144" s="14" t="str" cm="1">
        <f t="array" ref="H3144">_xlfn.IFS(BR_standardformat!G3147="","",COUNTIF(tabel_7!A3175:A4157,BR_standardformat!G3147)=0,BR_standardformat!G3147,COUNTIF(tabel_7!A3175:A4157,BR_standardformat!G3147)&gt;0,"")</f>
        <v/>
      </c>
      <c r="I3144" t="str">
        <f t="shared" si="49"/>
        <v/>
      </c>
    </row>
    <row r="3145" spans="1:9" x14ac:dyDescent="0.25">
      <c r="A3145" s="14" t="str" cm="1">
        <f t="array" ref="A3145">_xlfn.IFS(BR_standardformat!G3148="","",COUNTIF(tabel_7!A3145:A4158,BR_standardformat!G3148)=0,BR_standardformat!G3148,COUNTIF(tabel_7!A3145:A4158,BR_standardformat!G3148)&gt;0,"")</f>
        <v/>
      </c>
      <c r="B3145" s="14" t="str">
        <f>IF(NOT(A3145=""),BR_standardformat!R3148,"")</f>
        <v/>
      </c>
      <c r="E3145" s="21" t="str" cm="1">
        <f t="array" ref="E3145">_xlfn.IFS(C3145="","",D3145="","",A3145="","",NOT(A3145=""),VLOOKUP(_xlfn.CONCAT(C3145,", ",D3145),pg!$C$2:$D$38,2,FALSE))</f>
        <v/>
      </c>
      <c r="F3145" s="21" t="str" cm="1">
        <f t="array" ref="F3145">_xlfn.IFS(C3145="","",D3145="","",A3145="","",NOT(B3145=""),B3145*E3145)</f>
        <v/>
      </c>
      <c r="H3145" s="14" t="str" cm="1">
        <f t="array" ref="H3145">_xlfn.IFS(BR_standardformat!G3148="","",COUNTIF(tabel_7!A3176:A4158,BR_standardformat!G3148)=0,BR_standardformat!G3148,COUNTIF(tabel_7!A3176:A4158,BR_standardformat!G3148)&gt;0,"")</f>
        <v/>
      </c>
      <c r="I3145" t="str">
        <f t="shared" si="49"/>
        <v/>
      </c>
    </row>
    <row r="3146" spans="1:9" x14ac:dyDescent="0.25">
      <c r="A3146" s="14" t="str" cm="1">
        <f t="array" ref="A3146">_xlfn.IFS(BR_standardformat!G3149="","",COUNTIF(tabel_7!A3146:A4159,BR_standardformat!G3149)=0,BR_standardformat!G3149,COUNTIF(tabel_7!A3146:A4159,BR_standardformat!G3149)&gt;0,"")</f>
        <v/>
      </c>
      <c r="B3146" s="14" t="str">
        <f>IF(NOT(A3146=""),BR_standardformat!R3149,"")</f>
        <v/>
      </c>
      <c r="E3146" s="21" t="str" cm="1">
        <f t="array" ref="E3146">_xlfn.IFS(C3146="","",D3146="","",A3146="","",NOT(A3146=""),VLOOKUP(_xlfn.CONCAT(C3146,", ",D3146),pg!$C$2:$D$38,2,FALSE))</f>
        <v/>
      </c>
      <c r="F3146" s="21" t="str" cm="1">
        <f t="array" ref="F3146">_xlfn.IFS(C3146="","",D3146="","",A3146="","",NOT(B3146=""),B3146*E3146)</f>
        <v/>
      </c>
      <c r="H3146" s="14" t="str" cm="1">
        <f t="array" ref="H3146">_xlfn.IFS(BR_standardformat!G3149="","",COUNTIF(tabel_7!A3177:A4159,BR_standardformat!G3149)=0,BR_standardformat!G3149,COUNTIF(tabel_7!A3177:A4159,BR_standardformat!G3149)&gt;0,"")</f>
        <v/>
      </c>
      <c r="I3146" t="str">
        <f t="shared" si="49"/>
        <v/>
      </c>
    </row>
    <row r="3147" spans="1:9" x14ac:dyDescent="0.25">
      <c r="A3147" s="14" t="str" cm="1">
        <f t="array" ref="A3147">_xlfn.IFS(BR_standardformat!G3150="","",COUNTIF(tabel_7!A3147:A4160,BR_standardformat!G3150)=0,BR_standardformat!G3150,COUNTIF(tabel_7!A3147:A4160,BR_standardformat!G3150)&gt;0,"")</f>
        <v/>
      </c>
      <c r="B3147" s="14" t="str">
        <f>IF(NOT(A3147=""),BR_standardformat!R3150,"")</f>
        <v/>
      </c>
      <c r="E3147" s="21" t="str" cm="1">
        <f t="array" ref="E3147">_xlfn.IFS(C3147="","",D3147="","",A3147="","",NOT(A3147=""),VLOOKUP(_xlfn.CONCAT(C3147,", ",D3147),pg!$C$2:$D$38,2,FALSE))</f>
        <v/>
      </c>
      <c r="F3147" s="21" t="str" cm="1">
        <f t="array" ref="F3147">_xlfn.IFS(C3147="","",D3147="","",A3147="","",NOT(B3147=""),B3147*E3147)</f>
        <v/>
      </c>
      <c r="H3147" s="14" t="str" cm="1">
        <f t="array" ref="H3147">_xlfn.IFS(BR_standardformat!G3150="","",COUNTIF(tabel_7!A3178:A4160,BR_standardformat!G3150)=0,BR_standardformat!G3150,COUNTIF(tabel_7!A3178:A4160,BR_standardformat!G3150)&gt;0,"")</f>
        <v/>
      </c>
      <c r="I3147" t="str">
        <f t="shared" si="49"/>
        <v/>
      </c>
    </row>
    <row r="3148" spans="1:9" x14ac:dyDescent="0.25">
      <c r="A3148" s="14" t="str" cm="1">
        <f t="array" ref="A3148">_xlfn.IFS(BR_standardformat!G3151="","",COUNTIF(tabel_7!A3148:A4161,BR_standardformat!G3151)=0,BR_standardformat!G3151,COUNTIF(tabel_7!A3148:A4161,BR_standardformat!G3151)&gt;0,"")</f>
        <v/>
      </c>
      <c r="B3148" s="14" t="str">
        <f>IF(NOT(A3148=""),BR_standardformat!R3151,"")</f>
        <v/>
      </c>
      <c r="E3148" s="21" t="str" cm="1">
        <f t="array" ref="E3148">_xlfn.IFS(C3148="","",D3148="","",A3148="","",NOT(A3148=""),VLOOKUP(_xlfn.CONCAT(C3148,", ",D3148),pg!$C$2:$D$38,2,FALSE))</f>
        <v/>
      </c>
      <c r="F3148" s="21" t="str" cm="1">
        <f t="array" ref="F3148">_xlfn.IFS(C3148="","",D3148="","",A3148="","",NOT(B3148=""),B3148*E3148)</f>
        <v/>
      </c>
      <c r="H3148" s="14" t="str" cm="1">
        <f t="array" ref="H3148">_xlfn.IFS(BR_standardformat!G3151="","",COUNTIF(tabel_7!A3179:A4161,BR_standardformat!G3151)=0,BR_standardformat!G3151,COUNTIF(tabel_7!A3179:A4161,BR_standardformat!G3151)&gt;0,"")</f>
        <v/>
      </c>
      <c r="I3148" t="str">
        <f t="shared" si="49"/>
        <v/>
      </c>
    </row>
    <row r="3149" spans="1:9" x14ac:dyDescent="0.25">
      <c r="A3149" s="14" t="str" cm="1">
        <f t="array" ref="A3149">_xlfn.IFS(BR_standardformat!G3152="","",COUNTIF(tabel_7!A3149:A4162,BR_standardformat!G3152)=0,BR_standardformat!G3152,COUNTIF(tabel_7!A3149:A4162,BR_standardformat!G3152)&gt;0,"")</f>
        <v/>
      </c>
      <c r="B3149" s="14" t="str">
        <f>IF(NOT(A3149=""),BR_standardformat!R3152,"")</f>
        <v/>
      </c>
      <c r="E3149" s="21" t="str" cm="1">
        <f t="array" ref="E3149">_xlfn.IFS(C3149="","",D3149="","",A3149="","",NOT(A3149=""),VLOOKUP(_xlfn.CONCAT(C3149,", ",D3149),pg!$C$2:$D$38,2,FALSE))</f>
        <v/>
      </c>
      <c r="F3149" s="21" t="str" cm="1">
        <f t="array" ref="F3149">_xlfn.IFS(C3149="","",D3149="","",A3149="","",NOT(B3149=""),B3149*E3149)</f>
        <v/>
      </c>
      <c r="H3149" s="14" t="str" cm="1">
        <f t="array" ref="H3149">_xlfn.IFS(BR_standardformat!G3152="","",COUNTIF(tabel_7!A3180:A4162,BR_standardformat!G3152)=0,BR_standardformat!G3152,COUNTIF(tabel_7!A3180:A4162,BR_standardformat!G3152)&gt;0,"")</f>
        <v/>
      </c>
      <c r="I3149" t="str">
        <f t="shared" si="49"/>
        <v/>
      </c>
    </row>
    <row r="3150" spans="1:9" x14ac:dyDescent="0.25">
      <c r="A3150" s="14" t="str" cm="1">
        <f t="array" ref="A3150">_xlfn.IFS(BR_standardformat!G3153="","",COUNTIF(tabel_7!A3150:A4163,BR_standardformat!G3153)=0,BR_standardformat!G3153,COUNTIF(tabel_7!A3150:A4163,BR_standardformat!G3153)&gt;0,"")</f>
        <v/>
      </c>
      <c r="B3150" s="14" t="str">
        <f>IF(NOT(A3150=""),BR_standardformat!R3153,"")</f>
        <v/>
      </c>
      <c r="E3150" s="21" t="str" cm="1">
        <f t="array" ref="E3150">_xlfn.IFS(C3150="","",D3150="","",A3150="","",NOT(A3150=""),VLOOKUP(_xlfn.CONCAT(C3150,", ",D3150),pg!$C$2:$D$38,2,FALSE))</f>
        <v/>
      </c>
      <c r="F3150" s="21" t="str" cm="1">
        <f t="array" ref="F3150">_xlfn.IFS(C3150="","",D3150="","",A3150="","",NOT(B3150=""),B3150*E3150)</f>
        <v/>
      </c>
      <c r="H3150" s="14" t="str" cm="1">
        <f t="array" ref="H3150">_xlfn.IFS(BR_standardformat!G3153="","",COUNTIF(tabel_7!A3181:A4163,BR_standardformat!G3153)=0,BR_standardformat!G3153,COUNTIF(tabel_7!A3181:A4163,BR_standardformat!G3153)&gt;0,"")</f>
        <v/>
      </c>
      <c r="I3150" t="str">
        <f t="shared" si="49"/>
        <v/>
      </c>
    </row>
    <row r="3151" spans="1:9" x14ac:dyDescent="0.25">
      <c r="A3151" s="14" t="str" cm="1">
        <f t="array" ref="A3151">_xlfn.IFS(BR_standardformat!G3154="","",COUNTIF(tabel_7!A3151:A4164,BR_standardformat!G3154)=0,BR_standardformat!G3154,COUNTIF(tabel_7!A3151:A4164,BR_standardformat!G3154)&gt;0,"")</f>
        <v/>
      </c>
      <c r="B3151" s="14" t="str">
        <f>IF(NOT(A3151=""),BR_standardformat!R3154,"")</f>
        <v/>
      </c>
      <c r="E3151" s="21" t="str" cm="1">
        <f t="array" ref="E3151">_xlfn.IFS(C3151="","",D3151="","",A3151="","",NOT(A3151=""),VLOOKUP(_xlfn.CONCAT(C3151,", ",D3151),pg!$C$2:$D$38,2,FALSE))</f>
        <v/>
      </c>
      <c r="F3151" s="21" t="str" cm="1">
        <f t="array" ref="F3151">_xlfn.IFS(C3151="","",D3151="","",A3151="","",NOT(B3151=""),B3151*E3151)</f>
        <v/>
      </c>
      <c r="H3151" s="14" t="str" cm="1">
        <f t="array" ref="H3151">_xlfn.IFS(BR_standardformat!G3154="","",COUNTIF(tabel_7!A3182:A4164,BR_standardformat!G3154)=0,BR_standardformat!G3154,COUNTIF(tabel_7!A3182:A4164,BR_standardformat!G3154)&gt;0,"")</f>
        <v/>
      </c>
      <c r="I3151" t="str">
        <f t="shared" si="49"/>
        <v/>
      </c>
    </row>
    <row r="3152" spans="1:9" x14ac:dyDescent="0.25">
      <c r="A3152" s="14" t="str" cm="1">
        <f t="array" ref="A3152">_xlfn.IFS(BR_standardformat!G3155="","",COUNTIF(tabel_7!A3152:A4165,BR_standardformat!G3155)=0,BR_standardformat!G3155,COUNTIF(tabel_7!A3152:A4165,BR_standardformat!G3155)&gt;0,"")</f>
        <v/>
      </c>
      <c r="B3152" s="14" t="str">
        <f>IF(NOT(A3152=""),BR_standardformat!R3155,"")</f>
        <v/>
      </c>
      <c r="E3152" s="21" t="str" cm="1">
        <f t="array" ref="E3152">_xlfn.IFS(C3152="","",D3152="","",A3152="","",NOT(A3152=""),VLOOKUP(_xlfn.CONCAT(C3152,", ",D3152),pg!$C$2:$D$38,2,FALSE))</f>
        <v/>
      </c>
      <c r="F3152" s="21" t="str" cm="1">
        <f t="array" ref="F3152">_xlfn.IFS(C3152="","",D3152="","",A3152="","",NOT(B3152=""),B3152*E3152)</f>
        <v/>
      </c>
      <c r="H3152" s="14" t="str" cm="1">
        <f t="array" ref="H3152">_xlfn.IFS(BR_standardformat!G3155="","",COUNTIF(tabel_7!A3183:A4165,BR_standardformat!G3155)=0,BR_standardformat!G3155,COUNTIF(tabel_7!A3183:A4165,BR_standardformat!G3155)&gt;0,"")</f>
        <v/>
      </c>
      <c r="I3152" t="str">
        <f t="shared" si="49"/>
        <v/>
      </c>
    </row>
    <row r="3153" spans="1:9" x14ac:dyDescent="0.25">
      <c r="A3153" s="14" t="str" cm="1">
        <f t="array" ref="A3153">_xlfn.IFS(BR_standardformat!G3156="","",COUNTIF(tabel_7!A3153:A4166,BR_standardformat!G3156)=0,BR_standardformat!G3156,COUNTIF(tabel_7!A3153:A4166,BR_standardformat!G3156)&gt;0,"")</f>
        <v/>
      </c>
      <c r="B3153" s="14" t="str">
        <f>IF(NOT(A3153=""),BR_standardformat!R3156,"")</f>
        <v/>
      </c>
      <c r="E3153" s="21" t="str" cm="1">
        <f t="array" ref="E3153">_xlfn.IFS(C3153="","",D3153="","",A3153="","",NOT(A3153=""),VLOOKUP(_xlfn.CONCAT(C3153,", ",D3153),pg!$C$2:$D$38,2,FALSE))</f>
        <v/>
      </c>
      <c r="F3153" s="21" t="str" cm="1">
        <f t="array" ref="F3153">_xlfn.IFS(C3153="","",D3153="","",A3153="","",NOT(B3153=""),B3153*E3153)</f>
        <v/>
      </c>
      <c r="H3153" s="14" t="str" cm="1">
        <f t="array" ref="H3153">_xlfn.IFS(BR_standardformat!G3156="","",COUNTIF(tabel_7!A3184:A4166,BR_standardformat!G3156)=0,BR_standardformat!G3156,COUNTIF(tabel_7!A3184:A4166,BR_standardformat!G3156)&gt;0,"")</f>
        <v/>
      </c>
      <c r="I3153" t="str">
        <f t="shared" si="49"/>
        <v/>
      </c>
    </row>
    <row r="3154" spans="1:9" x14ac:dyDescent="0.25">
      <c r="A3154" s="14" t="str" cm="1">
        <f t="array" ref="A3154">_xlfn.IFS(BR_standardformat!G3157="","",COUNTIF(tabel_7!A3154:A4167,BR_standardformat!G3157)=0,BR_standardformat!G3157,COUNTIF(tabel_7!A3154:A4167,BR_standardformat!G3157)&gt;0,"")</f>
        <v/>
      </c>
      <c r="B3154" s="14" t="str">
        <f>IF(NOT(A3154=""),BR_standardformat!R3157,"")</f>
        <v/>
      </c>
      <c r="E3154" s="21" t="str" cm="1">
        <f t="array" ref="E3154">_xlfn.IFS(C3154="","",D3154="","",A3154="","",NOT(A3154=""),VLOOKUP(_xlfn.CONCAT(C3154,", ",D3154),pg!$C$2:$D$38,2,FALSE))</f>
        <v/>
      </c>
      <c r="F3154" s="21" t="str" cm="1">
        <f t="array" ref="F3154">_xlfn.IFS(C3154="","",D3154="","",A3154="","",NOT(B3154=""),B3154*E3154)</f>
        <v/>
      </c>
      <c r="H3154" s="14" t="str" cm="1">
        <f t="array" ref="H3154">_xlfn.IFS(BR_standardformat!G3157="","",COUNTIF(tabel_7!A3185:A4167,BR_standardformat!G3157)=0,BR_standardformat!G3157,COUNTIF(tabel_7!A3185:A4167,BR_standardformat!G3157)&gt;0,"")</f>
        <v/>
      </c>
      <c r="I3154" t="str">
        <f t="shared" si="49"/>
        <v/>
      </c>
    </row>
    <row r="3155" spans="1:9" x14ac:dyDescent="0.25">
      <c r="A3155" s="14" t="str" cm="1">
        <f t="array" ref="A3155">_xlfn.IFS(BR_standardformat!G3158="","",COUNTIF(tabel_7!A3155:A4168,BR_standardformat!G3158)=0,BR_standardformat!G3158,COUNTIF(tabel_7!A3155:A4168,BR_standardformat!G3158)&gt;0,"")</f>
        <v/>
      </c>
      <c r="B3155" s="14" t="str">
        <f>IF(NOT(A3155=""),BR_standardformat!R3158,"")</f>
        <v/>
      </c>
      <c r="E3155" s="21" t="str" cm="1">
        <f t="array" ref="E3155">_xlfn.IFS(C3155="","",D3155="","",A3155="","",NOT(A3155=""),VLOOKUP(_xlfn.CONCAT(C3155,", ",D3155),pg!$C$2:$D$38,2,FALSE))</f>
        <v/>
      </c>
      <c r="F3155" s="21" t="str" cm="1">
        <f t="array" ref="F3155">_xlfn.IFS(C3155="","",D3155="","",A3155="","",NOT(B3155=""),B3155*E3155)</f>
        <v/>
      </c>
      <c r="H3155" s="14" t="str" cm="1">
        <f t="array" ref="H3155">_xlfn.IFS(BR_standardformat!G3158="","",COUNTIF(tabel_7!A3186:A4168,BR_standardformat!G3158)=0,BR_standardformat!G3158,COUNTIF(tabel_7!A3186:A4168,BR_standardformat!G3158)&gt;0,"")</f>
        <v/>
      </c>
      <c r="I3155" t="str">
        <f t="shared" si="49"/>
        <v/>
      </c>
    </row>
    <row r="3156" spans="1:9" x14ac:dyDescent="0.25">
      <c r="A3156" s="14" t="str" cm="1">
        <f t="array" ref="A3156">_xlfn.IFS(BR_standardformat!G3159="","",COUNTIF(tabel_7!A3156:A4169,BR_standardformat!G3159)=0,BR_standardformat!G3159,COUNTIF(tabel_7!A3156:A4169,BR_standardformat!G3159)&gt;0,"")</f>
        <v/>
      </c>
      <c r="B3156" s="14" t="str">
        <f>IF(NOT(A3156=""),BR_standardformat!R3159,"")</f>
        <v/>
      </c>
      <c r="E3156" s="21" t="str" cm="1">
        <f t="array" ref="E3156">_xlfn.IFS(C3156="","",D3156="","",A3156="","",NOT(A3156=""),VLOOKUP(_xlfn.CONCAT(C3156,", ",D3156),pg!$C$2:$D$38,2,FALSE))</f>
        <v/>
      </c>
      <c r="F3156" s="21" t="str" cm="1">
        <f t="array" ref="F3156">_xlfn.IFS(C3156="","",D3156="","",A3156="","",NOT(B3156=""),B3156*E3156)</f>
        <v/>
      </c>
      <c r="H3156" s="14" t="str" cm="1">
        <f t="array" ref="H3156">_xlfn.IFS(BR_standardformat!G3159="","",COUNTIF(tabel_7!A3187:A4169,BR_standardformat!G3159)=0,BR_standardformat!G3159,COUNTIF(tabel_7!A3187:A4169,BR_standardformat!G3159)&gt;0,"")</f>
        <v/>
      </c>
      <c r="I3156" t="str">
        <f t="shared" si="49"/>
        <v/>
      </c>
    </row>
    <row r="3157" spans="1:9" x14ac:dyDescent="0.25">
      <c r="A3157" s="14" t="str" cm="1">
        <f t="array" ref="A3157">_xlfn.IFS(BR_standardformat!G3160="","",COUNTIF(tabel_7!A3157:A4170,BR_standardformat!G3160)=0,BR_standardformat!G3160,COUNTIF(tabel_7!A3157:A4170,BR_standardformat!G3160)&gt;0,"")</f>
        <v/>
      </c>
      <c r="B3157" s="14" t="str">
        <f>IF(NOT(A3157=""),BR_standardformat!R3160,"")</f>
        <v/>
      </c>
      <c r="E3157" s="21" t="str" cm="1">
        <f t="array" ref="E3157">_xlfn.IFS(C3157="","",D3157="","",A3157="","",NOT(A3157=""),VLOOKUP(_xlfn.CONCAT(C3157,", ",D3157),pg!$C$2:$D$38,2,FALSE))</f>
        <v/>
      </c>
      <c r="F3157" s="21" t="str" cm="1">
        <f t="array" ref="F3157">_xlfn.IFS(C3157="","",D3157="","",A3157="","",NOT(B3157=""),B3157*E3157)</f>
        <v/>
      </c>
      <c r="H3157" s="14" t="str" cm="1">
        <f t="array" ref="H3157">_xlfn.IFS(BR_standardformat!G3160="","",COUNTIF(tabel_7!A3188:A4170,BR_standardformat!G3160)=0,BR_standardformat!G3160,COUNTIF(tabel_7!A3188:A4170,BR_standardformat!G3160)&gt;0,"")</f>
        <v/>
      </c>
      <c r="I3157" t="str">
        <f t="shared" si="49"/>
        <v/>
      </c>
    </row>
    <row r="3158" spans="1:9" x14ac:dyDescent="0.25">
      <c r="A3158" s="14" t="str" cm="1">
        <f t="array" ref="A3158">_xlfn.IFS(BR_standardformat!G3161="","",COUNTIF(tabel_7!A3158:A4171,BR_standardformat!G3161)=0,BR_standardformat!G3161,COUNTIF(tabel_7!A3158:A4171,BR_standardformat!G3161)&gt;0,"")</f>
        <v/>
      </c>
      <c r="B3158" s="14" t="str">
        <f>IF(NOT(A3158=""),BR_standardformat!R3161,"")</f>
        <v/>
      </c>
      <c r="E3158" s="21" t="str" cm="1">
        <f t="array" ref="E3158">_xlfn.IFS(C3158="","",D3158="","",A3158="","",NOT(A3158=""),VLOOKUP(_xlfn.CONCAT(C3158,", ",D3158),pg!$C$2:$D$38,2,FALSE))</f>
        <v/>
      </c>
      <c r="F3158" s="21" t="str" cm="1">
        <f t="array" ref="F3158">_xlfn.IFS(C3158="","",D3158="","",A3158="","",NOT(B3158=""),B3158*E3158)</f>
        <v/>
      </c>
      <c r="H3158" s="14" t="str" cm="1">
        <f t="array" ref="H3158">_xlfn.IFS(BR_standardformat!G3161="","",COUNTIF(tabel_7!A3189:A4171,BR_standardformat!G3161)=0,BR_standardformat!G3161,COUNTIF(tabel_7!A3189:A4171,BR_standardformat!G3161)&gt;0,"")</f>
        <v/>
      </c>
      <c r="I3158" t="str">
        <f t="shared" si="49"/>
        <v/>
      </c>
    </row>
    <row r="3159" spans="1:9" x14ac:dyDescent="0.25">
      <c r="A3159" s="14" t="str" cm="1">
        <f t="array" ref="A3159">_xlfn.IFS(BR_standardformat!G3162="","",COUNTIF(tabel_7!A3159:A4172,BR_standardformat!G3162)=0,BR_standardformat!G3162,COUNTIF(tabel_7!A3159:A4172,BR_standardformat!G3162)&gt;0,"")</f>
        <v/>
      </c>
      <c r="B3159" s="14" t="str">
        <f>IF(NOT(A3159=""),BR_standardformat!R3162,"")</f>
        <v/>
      </c>
      <c r="E3159" s="21" t="str" cm="1">
        <f t="array" ref="E3159">_xlfn.IFS(C3159="","",D3159="","",A3159="","",NOT(A3159=""),VLOOKUP(_xlfn.CONCAT(C3159,", ",D3159),pg!$C$2:$D$38,2,FALSE))</f>
        <v/>
      </c>
      <c r="F3159" s="21" t="str" cm="1">
        <f t="array" ref="F3159">_xlfn.IFS(C3159="","",D3159="","",A3159="","",NOT(B3159=""),B3159*E3159)</f>
        <v/>
      </c>
      <c r="H3159" s="14" t="str" cm="1">
        <f t="array" ref="H3159">_xlfn.IFS(BR_standardformat!G3162="","",COUNTIF(tabel_7!A3190:A4172,BR_standardformat!G3162)=0,BR_standardformat!G3162,COUNTIF(tabel_7!A3190:A4172,BR_standardformat!G3162)&gt;0,"")</f>
        <v/>
      </c>
      <c r="I3159" t="str">
        <f t="shared" si="49"/>
        <v/>
      </c>
    </row>
    <row r="3160" spans="1:9" x14ac:dyDescent="0.25">
      <c r="A3160" s="14" t="str" cm="1">
        <f t="array" ref="A3160">_xlfn.IFS(BR_standardformat!G3163="","",COUNTIF(tabel_7!A3160:A4173,BR_standardformat!G3163)=0,BR_standardformat!G3163,COUNTIF(tabel_7!A3160:A4173,BR_standardformat!G3163)&gt;0,"")</f>
        <v/>
      </c>
      <c r="B3160" s="14" t="str">
        <f>IF(NOT(A3160=""),BR_standardformat!R3163,"")</f>
        <v/>
      </c>
      <c r="E3160" s="21" t="str" cm="1">
        <f t="array" ref="E3160">_xlfn.IFS(C3160="","",D3160="","",A3160="","",NOT(A3160=""),VLOOKUP(_xlfn.CONCAT(C3160,", ",D3160),pg!$C$2:$D$38,2,FALSE))</f>
        <v/>
      </c>
      <c r="F3160" s="21" t="str" cm="1">
        <f t="array" ref="F3160">_xlfn.IFS(C3160="","",D3160="","",A3160="","",NOT(B3160=""),B3160*E3160)</f>
        <v/>
      </c>
      <c r="H3160" s="14" t="str" cm="1">
        <f t="array" ref="H3160">_xlfn.IFS(BR_standardformat!G3163="","",COUNTIF(tabel_7!A3191:A4173,BR_standardformat!G3163)=0,BR_standardformat!G3163,COUNTIF(tabel_7!A3191:A4173,BR_standardformat!G3163)&gt;0,"")</f>
        <v/>
      </c>
      <c r="I3160" t="str">
        <f t="shared" si="49"/>
        <v/>
      </c>
    </row>
    <row r="3161" spans="1:9" x14ac:dyDescent="0.25">
      <c r="A3161" s="14" t="str" cm="1">
        <f t="array" ref="A3161">_xlfn.IFS(BR_standardformat!G3164="","",COUNTIF(tabel_7!A3161:A4174,BR_standardformat!G3164)=0,BR_standardformat!G3164,COUNTIF(tabel_7!A3161:A4174,BR_standardformat!G3164)&gt;0,"")</f>
        <v/>
      </c>
      <c r="B3161" s="14" t="str">
        <f>IF(NOT(A3161=""),BR_standardformat!R3164,"")</f>
        <v/>
      </c>
      <c r="E3161" s="21" t="str" cm="1">
        <f t="array" ref="E3161">_xlfn.IFS(C3161="","",D3161="","",A3161="","",NOT(A3161=""),VLOOKUP(_xlfn.CONCAT(C3161,", ",D3161),pg!$C$2:$D$38,2,FALSE))</f>
        <v/>
      </c>
      <c r="F3161" s="21" t="str" cm="1">
        <f t="array" ref="F3161">_xlfn.IFS(C3161="","",D3161="","",A3161="","",NOT(B3161=""),B3161*E3161)</f>
        <v/>
      </c>
      <c r="H3161" s="14" t="str" cm="1">
        <f t="array" ref="H3161">_xlfn.IFS(BR_standardformat!G3164="","",COUNTIF(tabel_7!A3192:A4174,BR_standardformat!G3164)=0,BR_standardformat!G3164,COUNTIF(tabel_7!A3192:A4174,BR_standardformat!G3164)&gt;0,"")</f>
        <v/>
      </c>
      <c r="I3161" t="str">
        <f t="shared" si="49"/>
        <v/>
      </c>
    </row>
    <row r="3162" spans="1:9" x14ac:dyDescent="0.25">
      <c r="A3162" s="14" t="str" cm="1">
        <f t="array" ref="A3162">_xlfn.IFS(BR_standardformat!G3165="","",COUNTIF(tabel_7!A3162:A4175,BR_standardformat!G3165)=0,BR_standardformat!G3165,COUNTIF(tabel_7!A3162:A4175,BR_standardformat!G3165)&gt;0,"")</f>
        <v/>
      </c>
      <c r="B3162" s="14" t="str">
        <f>IF(NOT(A3162=""),BR_standardformat!R3165,"")</f>
        <v/>
      </c>
      <c r="E3162" s="21" t="str" cm="1">
        <f t="array" ref="E3162">_xlfn.IFS(C3162="","",D3162="","",A3162="","",NOT(A3162=""),VLOOKUP(_xlfn.CONCAT(C3162,", ",D3162),pg!$C$2:$D$38,2,FALSE))</f>
        <v/>
      </c>
      <c r="F3162" s="21" t="str" cm="1">
        <f t="array" ref="F3162">_xlfn.IFS(C3162="","",D3162="","",A3162="","",NOT(B3162=""),B3162*E3162)</f>
        <v/>
      </c>
      <c r="H3162" s="14" t="str" cm="1">
        <f t="array" ref="H3162">_xlfn.IFS(BR_standardformat!G3165="","",COUNTIF(tabel_7!A3193:A4175,BR_standardformat!G3165)=0,BR_standardformat!G3165,COUNTIF(tabel_7!A3193:A4175,BR_standardformat!G3165)&gt;0,"")</f>
        <v/>
      </c>
      <c r="I3162" t="str">
        <f t="shared" si="49"/>
        <v/>
      </c>
    </row>
    <row r="3163" spans="1:9" x14ac:dyDescent="0.25">
      <c r="A3163" s="14" t="str" cm="1">
        <f t="array" ref="A3163">_xlfn.IFS(BR_standardformat!G3166="","",COUNTIF(tabel_7!A3163:A4176,BR_standardformat!G3166)=0,BR_standardformat!G3166,COUNTIF(tabel_7!A3163:A4176,BR_standardformat!G3166)&gt;0,"")</f>
        <v/>
      </c>
      <c r="B3163" s="14" t="str">
        <f>IF(NOT(A3163=""),BR_standardformat!R3166,"")</f>
        <v/>
      </c>
      <c r="E3163" s="21" t="str" cm="1">
        <f t="array" ref="E3163">_xlfn.IFS(C3163="","",D3163="","",A3163="","",NOT(A3163=""),VLOOKUP(_xlfn.CONCAT(C3163,", ",D3163),pg!$C$2:$D$38,2,FALSE))</f>
        <v/>
      </c>
      <c r="F3163" s="21" t="str" cm="1">
        <f t="array" ref="F3163">_xlfn.IFS(C3163="","",D3163="","",A3163="","",NOT(B3163=""),B3163*E3163)</f>
        <v/>
      </c>
      <c r="H3163" s="14" t="str" cm="1">
        <f t="array" ref="H3163">_xlfn.IFS(BR_standardformat!G3166="","",COUNTIF(tabel_7!A3194:A4176,BR_standardformat!G3166)=0,BR_standardformat!G3166,COUNTIF(tabel_7!A3194:A4176,BR_standardformat!G3166)&gt;0,"")</f>
        <v/>
      </c>
      <c r="I3163" t="str">
        <f t="shared" si="49"/>
        <v/>
      </c>
    </row>
    <row r="3164" spans="1:9" x14ac:dyDescent="0.25">
      <c r="A3164" s="14" t="str" cm="1">
        <f t="array" ref="A3164">_xlfn.IFS(BR_standardformat!G3167="","",COUNTIF(tabel_7!A3164:A4177,BR_standardformat!G3167)=0,BR_standardformat!G3167,COUNTIF(tabel_7!A3164:A4177,BR_standardformat!G3167)&gt;0,"")</f>
        <v/>
      </c>
      <c r="B3164" s="14" t="str">
        <f>IF(NOT(A3164=""),BR_standardformat!R3167,"")</f>
        <v/>
      </c>
      <c r="E3164" s="21" t="str" cm="1">
        <f t="array" ref="E3164">_xlfn.IFS(C3164="","",D3164="","",A3164="","",NOT(A3164=""),VLOOKUP(_xlfn.CONCAT(C3164,", ",D3164),pg!$C$2:$D$38,2,FALSE))</f>
        <v/>
      </c>
      <c r="F3164" s="21" t="str" cm="1">
        <f t="array" ref="F3164">_xlfn.IFS(C3164="","",D3164="","",A3164="","",NOT(B3164=""),B3164*E3164)</f>
        <v/>
      </c>
      <c r="H3164" s="14" t="str" cm="1">
        <f t="array" ref="H3164">_xlfn.IFS(BR_standardformat!G3167="","",COUNTIF(tabel_7!A3195:A4177,BR_standardformat!G3167)=0,BR_standardformat!G3167,COUNTIF(tabel_7!A3195:A4177,BR_standardformat!G3167)&gt;0,"")</f>
        <v/>
      </c>
      <c r="I3164" t="str">
        <f t="shared" si="49"/>
        <v/>
      </c>
    </row>
    <row r="3165" spans="1:9" x14ac:dyDescent="0.25">
      <c r="A3165" s="14" t="str" cm="1">
        <f t="array" ref="A3165">_xlfn.IFS(BR_standardformat!G3168="","",COUNTIF(tabel_7!A3165:A4178,BR_standardformat!G3168)=0,BR_standardformat!G3168,COUNTIF(tabel_7!A3165:A4178,BR_standardformat!G3168)&gt;0,"")</f>
        <v/>
      </c>
      <c r="B3165" s="14" t="str">
        <f>IF(NOT(A3165=""),BR_standardformat!R3168,"")</f>
        <v/>
      </c>
      <c r="E3165" s="21" t="str" cm="1">
        <f t="array" ref="E3165">_xlfn.IFS(C3165="","",D3165="","",A3165="","",NOT(A3165=""),VLOOKUP(_xlfn.CONCAT(C3165,", ",D3165),pg!$C$2:$D$38,2,FALSE))</f>
        <v/>
      </c>
      <c r="F3165" s="21" t="str" cm="1">
        <f t="array" ref="F3165">_xlfn.IFS(C3165="","",D3165="","",A3165="","",NOT(B3165=""),B3165*E3165)</f>
        <v/>
      </c>
      <c r="H3165" s="14" t="str" cm="1">
        <f t="array" ref="H3165">_xlfn.IFS(BR_standardformat!G3168="","",COUNTIF(tabel_7!A3196:A4178,BR_standardformat!G3168)=0,BR_standardformat!G3168,COUNTIF(tabel_7!A3196:A4178,BR_standardformat!G3168)&gt;0,"")</f>
        <v/>
      </c>
      <c r="I3165" t="str">
        <f t="shared" si="49"/>
        <v/>
      </c>
    </row>
    <row r="3166" spans="1:9" x14ac:dyDescent="0.25">
      <c r="A3166" s="14" t="str" cm="1">
        <f t="array" ref="A3166">_xlfn.IFS(BR_standardformat!G3169="","",COUNTIF(tabel_7!A3166:A4179,BR_standardformat!G3169)=0,BR_standardformat!G3169,COUNTIF(tabel_7!A3166:A4179,BR_standardformat!G3169)&gt;0,"")</f>
        <v/>
      </c>
      <c r="B3166" s="14" t="str">
        <f>IF(NOT(A3166=""),BR_standardformat!R3169,"")</f>
        <v/>
      </c>
      <c r="E3166" s="21" t="str" cm="1">
        <f t="array" ref="E3166">_xlfn.IFS(C3166="","",D3166="","",A3166="","",NOT(A3166=""),VLOOKUP(_xlfn.CONCAT(C3166,", ",D3166),pg!$C$2:$D$38,2,FALSE))</f>
        <v/>
      </c>
      <c r="F3166" s="21" t="str" cm="1">
        <f t="array" ref="F3166">_xlfn.IFS(C3166="","",D3166="","",A3166="","",NOT(B3166=""),B3166*E3166)</f>
        <v/>
      </c>
      <c r="H3166" s="14" t="str" cm="1">
        <f t="array" ref="H3166">_xlfn.IFS(BR_standardformat!G3169="","",COUNTIF(tabel_7!A3197:A4179,BR_standardformat!G3169)=0,BR_standardformat!G3169,COUNTIF(tabel_7!A3197:A4179,BR_standardformat!G3169)&gt;0,"")</f>
        <v/>
      </c>
      <c r="I3166" t="str">
        <f t="shared" si="49"/>
        <v/>
      </c>
    </row>
    <row r="3167" spans="1:9" x14ac:dyDescent="0.25">
      <c r="A3167" s="14" t="str" cm="1">
        <f t="array" ref="A3167">_xlfn.IFS(BR_standardformat!G3170="","",COUNTIF(tabel_7!A3167:A4180,BR_standardformat!G3170)=0,BR_standardformat!G3170,COUNTIF(tabel_7!A3167:A4180,BR_standardformat!G3170)&gt;0,"")</f>
        <v/>
      </c>
      <c r="B3167" s="14" t="str">
        <f>IF(NOT(A3167=""),BR_standardformat!R3170,"")</f>
        <v/>
      </c>
      <c r="E3167" s="21" t="str" cm="1">
        <f t="array" ref="E3167">_xlfn.IFS(C3167="","",D3167="","",A3167="","",NOT(A3167=""),VLOOKUP(_xlfn.CONCAT(C3167,", ",D3167),pg!$C$2:$D$38,2,FALSE))</f>
        <v/>
      </c>
      <c r="F3167" s="21" t="str" cm="1">
        <f t="array" ref="F3167">_xlfn.IFS(C3167="","",D3167="","",A3167="","",NOT(B3167=""),B3167*E3167)</f>
        <v/>
      </c>
      <c r="H3167" s="14" t="str" cm="1">
        <f t="array" ref="H3167">_xlfn.IFS(BR_standardformat!G3170="","",COUNTIF(tabel_7!A3198:A4180,BR_standardformat!G3170)=0,BR_standardformat!G3170,COUNTIF(tabel_7!A3198:A4180,BR_standardformat!G3170)&gt;0,"")</f>
        <v/>
      </c>
      <c r="I3167" t="str">
        <f t="shared" si="49"/>
        <v/>
      </c>
    </row>
    <row r="3168" spans="1:9" x14ac:dyDescent="0.25">
      <c r="A3168" s="14" t="str" cm="1">
        <f t="array" ref="A3168">_xlfn.IFS(BR_standardformat!G3171="","",COUNTIF(tabel_7!A3168:A4181,BR_standardformat!G3171)=0,BR_standardformat!G3171,COUNTIF(tabel_7!A3168:A4181,BR_standardformat!G3171)&gt;0,"")</f>
        <v/>
      </c>
      <c r="B3168" s="14" t="str">
        <f>IF(NOT(A3168=""),BR_standardformat!R3171,"")</f>
        <v/>
      </c>
      <c r="E3168" s="21" t="str" cm="1">
        <f t="array" ref="E3168">_xlfn.IFS(C3168="","",D3168="","",A3168="","",NOT(A3168=""),VLOOKUP(_xlfn.CONCAT(C3168,", ",D3168),pg!$C$2:$D$38,2,FALSE))</f>
        <v/>
      </c>
      <c r="F3168" s="21" t="str" cm="1">
        <f t="array" ref="F3168">_xlfn.IFS(C3168="","",D3168="","",A3168="","",NOT(B3168=""),B3168*E3168)</f>
        <v/>
      </c>
      <c r="H3168" s="14" t="str" cm="1">
        <f t="array" ref="H3168">_xlfn.IFS(BR_standardformat!G3171="","",COUNTIF(tabel_7!A3199:A4181,BR_standardformat!G3171)=0,BR_standardformat!G3171,COUNTIF(tabel_7!A3199:A4181,BR_standardformat!G3171)&gt;0,"")</f>
        <v/>
      </c>
      <c r="I3168" t="str">
        <f t="shared" si="49"/>
        <v/>
      </c>
    </row>
    <row r="3169" spans="1:9" x14ac:dyDescent="0.25">
      <c r="A3169" s="14" t="str" cm="1">
        <f t="array" ref="A3169">_xlfn.IFS(BR_standardformat!G3172="","",COUNTIF(tabel_7!A3169:A4182,BR_standardformat!G3172)=0,BR_standardformat!G3172,COUNTIF(tabel_7!A3169:A4182,BR_standardformat!G3172)&gt;0,"")</f>
        <v/>
      </c>
      <c r="B3169" s="14" t="str">
        <f>IF(NOT(A3169=""),BR_standardformat!R3172,"")</f>
        <v/>
      </c>
      <c r="E3169" s="21" t="str" cm="1">
        <f t="array" ref="E3169">_xlfn.IFS(C3169="","",D3169="","",A3169="","",NOT(A3169=""),VLOOKUP(_xlfn.CONCAT(C3169,", ",D3169),pg!$C$2:$D$38,2,FALSE))</f>
        <v/>
      </c>
      <c r="F3169" s="21" t="str" cm="1">
        <f t="array" ref="F3169">_xlfn.IFS(C3169="","",D3169="","",A3169="","",NOT(B3169=""),B3169*E3169)</f>
        <v/>
      </c>
      <c r="H3169" s="14" t="str" cm="1">
        <f t="array" ref="H3169">_xlfn.IFS(BR_standardformat!G3172="","",COUNTIF(tabel_7!A3200:A4182,BR_standardformat!G3172)=0,BR_standardformat!G3172,COUNTIF(tabel_7!A3200:A4182,BR_standardformat!G3172)&gt;0,"")</f>
        <v/>
      </c>
      <c r="I3169" t="str">
        <f t="shared" si="49"/>
        <v/>
      </c>
    </row>
    <row r="3170" spans="1:9" x14ac:dyDescent="0.25">
      <c r="A3170" s="14" t="str" cm="1">
        <f t="array" ref="A3170">_xlfn.IFS(BR_standardformat!G3173="","",COUNTIF(tabel_7!A3170:A4183,BR_standardformat!G3173)=0,BR_standardformat!G3173,COUNTIF(tabel_7!A3170:A4183,BR_standardformat!G3173)&gt;0,"")</f>
        <v/>
      </c>
      <c r="B3170" s="14" t="str">
        <f>IF(NOT(A3170=""),BR_standardformat!R3173,"")</f>
        <v/>
      </c>
      <c r="E3170" s="21" t="str" cm="1">
        <f t="array" ref="E3170">_xlfn.IFS(C3170="","",D3170="","",A3170="","",NOT(A3170=""),VLOOKUP(_xlfn.CONCAT(C3170,", ",D3170),pg!$C$2:$D$38,2,FALSE))</f>
        <v/>
      </c>
      <c r="F3170" s="21" t="str" cm="1">
        <f t="array" ref="F3170">_xlfn.IFS(C3170="","",D3170="","",A3170="","",NOT(B3170=""),B3170*E3170)</f>
        <v/>
      </c>
      <c r="H3170" s="14" t="str" cm="1">
        <f t="array" ref="H3170">_xlfn.IFS(BR_standardformat!G3173="","",COUNTIF(tabel_7!A3201:A4183,BR_standardformat!G3173)=0,BR_standardformat!G3173,COUNTIF(tabel_7!A3201:A4183,BR_standardformat!G3173)&gt;0,"")</f>
        <v/>
      </c>
      <c r="I3170" t="str">
        <f t="shared" si="49"/>
        <v/>
      </c>
    </row>
    <row r="3171" spans="1:9" x14ac:dyDescent="0.25">
      <c r="A3171" s="14" t="str" cm="1">
        <f t="array" ref="A3171">_xlfn.IFS(BR_standardformat!G3174="","",COUNTIF(tabel_7!A3171:A4184,BR_standardformat!G3174)=0,BR_standardformat!G3174,COUNTIF(tabel_7!A3171:A4184,BR_standardformat!G3174)&gt;0,"")</f>
        <v/>
      </c>
      <c r="B3171" s="14" t="str">
        <f>IF(NOT(A3171=""),BR_standardformat!R3174,"")</f>
        <v/>
      </c>
      <c r="E3171" s="21" t="str" cm="1">
        <f t="array" ref="E3171">_xlfn.IFS(C3171="","",D3171="","",A3171="","",NOT(A3171=""),VLOOKUP(_xlfn.CONCAT(C3171,", ",D3171),pg!$C$2:$D$38,2,FALSE))</f>
        <v/>
      </c>
      <c r="F3171" s="21" t="str" cm="1">
        <f t="array" ref="F3171">_xlfn.IFS(C3171="","",D3171="","",A3171="","",NOT(B3171=""),B3171*E3171)</f>
        <v/>
      </c>
      <c r="H3171" s="14" t="str" cm="1">
        <f t="array" ref="H3171">_xlfn.IFS(BR_standardformat!G3174="","",COUNTIF(tabel_7!A3202:A4184,BR_standardformat!G3174)=0,BR_standardformat!G3174,COUNTIF(tabel_7!A3202:A4184,BR_standardformat!G3174)&gt;0,"")</f>
        <v/>
      </c>
      <c r="I3171" t="str">
        <f t="shared" si="49"/>
        <v/>
      </c>
    </row>
    <row r="3172" spans="1:9" x14ac:dyDescent="0.25">
      <c r="A3172" s="14" t="str" cm="1">
        <f t="array" ref="A3172">_xlfn.IFS(BR_standardformat!G3175="","",COUNTIF(tabel_7!A3172:A4185,BR_standardformat!G3175)=0,BR_standardformat!G3175,COUNTIF(tabel_7!A3172:A4185,BR_standardformat!G3175)&gt;0,"")</f>
        <v/>
      </c>
      <c r="B3172" s="14" t="str">
        <f>IF(NOT(A3172=""),BR_standardformat!R3175,"")</f>
        <v/>
      </c>
      <c r="E3172" s="21" t="str" cm="1">
        <f t="array" ref="E3172">_xlfn.IFS(C3172="","",D3172="","",A3172="","",NOT(A3172=""),VLOOKUP(_xlfn.CONCAT(C3172,", ",D3172),pg!$C$2:$D$38,2,FALSE))</f>
        <v/>
      </c>
      <c r="F3172" s="21" t="str" cm="1">
        <f t="array" ref="F3172">_xlfn.IFS(C3172="","",D3172="","",A3172="","",NOT(B3172=""),B3172*E3172)</f>
        <v/>
      </c>
      <c r="H3172" s="14" t="str" cm="1">
        <f t="array" ref="H3172">_xlfn.IFS(BR_standardformat!G3175="","",COUNTIF(tabel_7!A3203:A4185,BR_standardformat!G3175)=0,BR_standardformat!G3175,COUNTIF(tabel_7!A3203:A4185,BR_standardformat!G3175)&gt;0,"")</f>
        <v/>
      </c>
      <c r="I3172" t="str">
        <f t="shared" si="49"/>
        <v/>
      </c>
    </row>
    <row r="3173" spans="1:9" x14ac:dyDescent="0.25">
      <c r="A3173" s="14" t="str" cm="1">
        <f t="array" ref="A3173">_xlfn.IFS(BR_standardformat!G3176="","",COUNTIF(tabel_7!A3173:A4186,BR_standardformat!G3176)=0,BR_standardformat!G3176,COUNTIF(tabel_7!A3173:A4186,BR_standardformat!G3176)&gt;0,"")</f>
        <v/>
      </c>
      <c r="B3173" s="14" t="str">
        <f>IF(NOT(A3173=""),BR_standardformat!R3176,"")</f>
        <v/>
      </c>
      <c r="E3173" s="21" t="str" cm="1">
        <f t="array" ref="E3173">_xlfn.IFS(C3173="","",D3173="","",A3173="","",NOT(A3173=""),VLOOKUP(_xlfn.CONCAT(C3173,", ",D3173),pg!$C$2:$D$38,2,FALSE))</f>
        <v/>
      </c>
      <c r="F3173" s="21" t="str" cm="1">
        <f t="array" ref="F3173">_xlfn.IFS(C3173="","",D3173="","",A3173="","",NOT(B3173=""),B3173*E3173)</f>
        <v/>
      </c>
      <c r="H3173" s="14" t="str" cm="1">
        <f t="array" ref="H3173">_xlfn.IFS(BR_standardformat!G3176="","",COUNTIF(tabel_7!A3204:A4186,BR_standardformat!G3176)=0,BR_standardformat!G3176,COUNTIF(tabel_7!A3204:A4186,BR_standardformat!G3176)&gt;0,"")</f>
        <v/>
      </c>
      <c r="I3173" t="str">
        <f t="shared" si="49"/>
        <v/>
      </c>
    </row>
    <row r="3174" spans="1:9" x14ac:dyDescent="0.25">
      <c r="A3174" s="14" t="str" cm="1">
        <f t="array" ref="A3174">_xlfn.IFS(BR_standardformat!G3177="","",COUNTIF(tabel_7!A3174:A4187,BR_standardformat!G3177)=0,BR_standardformat!G3177,COUNTIF(tabel_7!A3174:A4187,BR_standardformat!G3177)&gt;0,"")</f>
        <v/>
      </c>
      <c r="B3174" s="14" t="str">
        <f>IF(NOT(A3174=""),BR_standardformat!R3177,"")</f>
        <v/>
      </c>
      <c r="E3174" s="21" t="str" cm="1">
        <f t="array" ref="E3174">_xlfn.IFS(C3174="","",D3174="","",A3174="","",NOT(A3174=""),VLOOKUP(_xlfn.CONCAT(C3174,", ",D3174),pg!$C$2:$D$38,2,FALSE))</f>
        <v/>
      </c>
      <c r="F3174" s="21" t="str" cm="1">
        <f t="array" ref="F3174">_xlfn.IFS(C3174="","",D3174="","",A3174="","",NOT(B3174=""),B3174*E3174)</f>
        <v/>
      </c>
      <c r="H3174" s="14" t="str" cm="1">
        <f t="array" ref="H3174">_xlfn.IFS(BR_standardformat!G3177="","",COUNTIF(tabel_7!A3205:A4187,BR_standardformat!G3177)=0,BR_standardformat!G3177,COUNTIF(tabel_7!A3205:A4187,BR_standardformat!G3177)&gt;0,"")</f>
        <v/>
      </c>
      <c r="I3174" t="str">
        <f t="shared" si="49"/>
        <v/>
      </c>
    </row>
    <row r="3175" spans="1:9" x14ac:dyDescent="0.25">
      <c r="A3175" s="14" t="str" cm="1">
        <f t="array" ref="A3175">_xlfn.IFS(BR_standardformat!G3178="","",COUNTIF(tabel_7!A3175:A4188,BR_standardformat!G3178)=0,BR_standardformat!G3178,COUNTIF(tabel_7!A3175:A4188,BR_standardformat!G3178)&gt;0,"")</f>
        <v/>
      </c>
      <c r="B3175" s="14" t="str">
        <f>IF(NOT(A3175=""),BR_standardformat!R3178,"")</f>
        <v/>
      </c>
      <c r="E3175" s="21" t="str" cm="1">
        <f t="array" ref="E3175">_xlfn.IFS(C3175="","",D3175="","",A3175="","",NOT(A3175=""),VLOOKUP(_xlfn.CONCAT(C3175,", ",D3175),pg!$C$2:$D$38,2,FALSE))</f>
        <v/>
      </c>
      <c r="F3175" s="21" t="str" cm="1">
        <f t="array" ref="F3175">_xlfn.IFS(C3175="","",D3175="","",A3175="","",NOT(B3175=""),B3175*E3175)</f>
        <v/>
      </c>
      <c r="H3175" s="14" t="str" cm="1">
        <f t="array" ref="H3175">_xlfn.IFS(BR_standardformat!G3178="","",COUNTIF(tabel_7!A3206:A4188,BR_standardformat!G3178)=0,BR_standardformat!G3178,COUNTIF(tabel_7!A3206:A4188,BR_standardformat!G3178)&gt;0,"")</f>
        <v/>
      </c>
      <c r="I3175" t="str">
        <f t="shared" si="49"/>
        <v/>
      </c>
    </row>
    <row r="3176" spans="1:9" x14ac:dyDescent="0.25">
      <c r="A3176" s="14" t="str" cm="1">
        <f t="array" ref="A3176">_xlfn.IFS(BR_standardformat!G3179="","",COUNTIF(tabel_7!A3176:A4189,BR_standardformat!G3179)=0,BR_standardformat!G3179,COUNTIF(tabel_7!A3176:A4189,BR_standardformat!G3179)&gt;0,"")</f>
        <v/>
      </c>
      <c r="B3176" s="14" t="str">
        <f>IF(NOT(A3176=""),BR_standardformat!R3179,"")</f>
        <v/>
      </c>
      <c r="E3176" s="21" t="str" cm="1">
        <f t="array" ref="E3176">_xlfn.IFS(C3176="","",D3176="","",A3176="","",NOT(A3176=""),VLOOKUP(_xlfn.CONCAT(C3176,", ",D3176),pg!$C$2:$D$38,2,FALSE))</f>
        <v/>
      </c>
      <c r="F3176" s="21" t="str" cm="1">
        <f t="array" ref="F3176">_xlfn.IFS(C3176="","",D3176="","",A3176="","",NOT(B3176=""),B3176*E3176)</f>
        <v/>
      </c>
      <c r="H3176" s="14" t="str" cm="1">
        <f t="array" ref="H3176">_xlfn.IFS(BR_standardformat!G3179="","",COUNTIF(tabel_7!A3207:A4189,BR_standardformat!G3179)=0,BR_standardformat!G3179,COUNTIF(tabel_7!A3207:A4189,BR_standardformat!G3179)&gt;0,"")</f>
        <v/>
      </c>
      <c r="I3176" t="str">
        <f t="shared" si="49"/>
        <v/>
      </c>
    </row>
    <row r="3177" spans="1:9" x14ac:dyDescent="0.25">
      <c r="A3177" s="14" t="str" cm="1">
        <f t="array" ref="A3177">_xlfn.IFS(BR_standardformat!G3180="","",COUNTIF(tabel_7!A3177:A4190,BR_standardformat!G3180)=0,BR_standardformat!G3180,COUNTIF(tabel_7!A3177:A4190,BR_standardformat!G3180)&gt;0,"")</f>
        <v/>
      </c>
      <c r="B3177" s="14" t="str">
        <f>IF(NOT(A3177=""),BR_standardformat!R3180,"")</f>
        <v/>
      </c>
      <c r="E3177" s="21" t="str" cm="1">
        <f t="array" ref="E3177">_xlfn.IFS(C3177="","",D3177="","",A3177="","",NOT(A3177=""),VLOOKUP(_xlfn.CONCAT(C3177,", ",D3177),pg!$C$2:$D$38,2,FALSE))</f>
        <v/>
      </c>
      <c r="F3177" s="21" t="str" cm="1">
        <f t="array" ref="F3177">_xlfn.IFS(C3177="","",D3177="","",A3177="","",NOT(B3177=""),B3177*E3177)</f>
        <v/>
      </c>
      <c r="H3177" s="14" t="str" cm="1">
        <f t="array" ref="H3177">_xlfn.IFS(BR_standardformat!G3180="","",COUNTIF(tabel_7!A3208:A4190,BR_standardformat!G3180)=0,BR_standardformat!G3180,COUNTIF(tabel_7!A3208:A4190,BR_standardformat!G3180)&gt;0,"")</f>
        <v/>
      </c>
      <c r="I3177" t="str">
        <f t="shared" si="49"/>
        <v/>
      </c>
    </row>
    <row r="3178" spans="1:9" x14ac:dyDescent="0.25">
      <c r="A3178" s="14" t="str" cm="1">
        <f t="array" ref="A3178">_xlfn.IFS(BR_standardformat!G3181="","",COUNTIF(tabel_7!A3178:A4191,BR_standardformat!G3181)=0,BR_standardformat!G3181,COUNTIF(tabel_7!A3178:A4191,BR_standardformat!G3181)&gt;0,"")</f>
        <v/>
      </c>
      <c r="B3178" s="14" t="str">
        <f>IF(NOT(A3178=""),BR_standardformat!R3181,"")</f>
        <v/>
      </c>
      <c r="E3178" s="21" t="str" cm="1">
        <f t="array" ref="E3178">_xlfn.IFS(C3178="","",D3178="","",A3178="","",NOT(A3178=""),VLOOKUP(_xlfn.CONCAT(C3178,", ",D3178),pg!$C$2:$D$38,2,FALSE))</f>
        <v/>
      </c>
      <c r="F3178" s="21" t="str" cm="1">
        <f t="array" ref="F3178">_xlfn.IFS(C3178="","",D3178="","",A3178="","",NOT(B3178=""),B3178*E3178)</f>
        <v/>
      </c>
      <c r="H3178" s="14" t="str" cm="1">
        <f t="array" ref="H3178">_xlfn.IFS(BR_standardformat!G3181="","",COUNTIF(tabel_7!A3209:A4191,BR_standardformat!G3181)=0,BR_standardformat!G3181,COUNTIF(tabel_7!A3209:A4191,BR_standardformat!G3181)&gt;0,"")</f>
        <v/>
      </c>
      <c r="I3178" t="str">
        <f t="shared" si="49"/>
        <v/>
      </c>
    </row>
    <row r="3179" spans="1:9" x14ac:dyDescent="0.25">
      <c r="A3179" s="14" t="str" cm="1">
        <f t="array" ref="A3179">_xlfn.IFS(BR_standardformat!G3182="","",COUNTIF(tabel_7!A3179:A4192,BR_standardformat!G3182)=0,BR_standardformat!G3182,COUNTIF(tabel_7!A3179:A4192,BR_standardformat!G3182)&gt;0,"")</f>
        <v/>
      </c>
      <c r="B3179" s="14" t="str">
        <f>IF(NOT(A3179=""),BR_standardformat!R3182,"")</f>
        <v/>
      </c>
      <c r="E3179" s="21" t="str" cm="1">
        <f t="array" ref="E3179">_xlfn.IFS(C3179="","",D3179="","",A3179="","",NOT(A3179=""),VLOOKUP(_xlfn.CONCAT(C3179,", ",D3179),pg!$C$2:$D$38,2,FALSE))</f>
        <v/>
      </c>
      <c r="F3179" s="21" t="str" cm="1">
        <f t="array" ref="F3179">_xlfn.IFS(C3179="","",D3179="","",A3179="","",NOT(B3179=""),B3179*E3179)</f>
        <v/>
      </c>
      <c r="H3179" s="14" t="str" cm="1">
        <f t="array" ref="H3179">_xlfn.IFS(BR_standardformat!G3182="","",COUNTIF(tabel_7!A3210:A4192,BR_standardformat!G3182)=0,BR_standardformat!G3182,COUNTIF(tabel_7!A3210:A4192,BR_standardformat!G3182)&gt;0,"")</f>
        <v/>
      </c>
      <c r="I3179" t="str">
        <f t="shared" si="49"/>
        <v/>
      </c>
    </row>
    <row r="3180" spans="1:9" x14ac:dyDescent="0.25">
      <c r="A3180" s="14" t="str" cm="1">
        <f t="array" ref="A3180">_xlfn.IFS(BR_standardformat!G3183="","",COUNTIF(tabel_7!A3180:A4193,BR_standardformat!G3183)=0,BR_standardformat!G3183,COUNTIF(tabel_7!A3180:A4193,BR_standardformat!G3183)&gt;0,"")</f>
        <v/>
      </c>
      <c r="B3180" s="14" t="str">
        <f>IF(NOT(A3180=""),BR_standardformat!R3183,"")</f>
        <v/>
      </c>
      <c r="E3180" s="21" t="str" cm="1">
        <f t="array" ref="E3180">_xlfn.IFS(C3180="","",D3180="","",A3180="","",NOT(A3180=""),VLOOKUP(_xlfn.CONCAT(C3180,", ",D3180),pg!$C$2:$D$38,2,FALSE))</f>
        <v/>
      </c>
      <c r="F3180" s="21" t="str" cm="1">
        <f t="array" ref="F3180">_xlfn.IFS(C3180="","",D3180="","",A3180="","",NOT(B3180=""),B3180*E3180)</f>
        <v/>
      </c>
      <c r="H3180" s="14" t="str" cm="1">
        <f t="array" ref="H3180">_xlfn.IFS(BR_standardformat!G3183="","",COUNTIF(tabel_7!A3211:A4193,BR_standardformat!G3183)=0,BR_standardformat!G3183,COUNTIF(tabel_7!A3211:A4193,BR_standardformat!G3183)&gt;0,"")</f>
        <v/>
      </c>
      <c r="I3180" t="str">
        <f t="shared" si="49"/>
        <v/>
      </c>
    </row>
    <row r="3181" spans="1:9" x14ac:dyDescent="0.25">
      <c r="A3181" s="14" t="str" cm="1">
        <f t="array" ref="A3181">_xlfn.IFS(BR_standardformat!G3184="","",COUNTIF(tabel_7!A3181:A4194,BR_standardformat!G3184)=0,BR_standardformat!G3184,COUNTIF(tabel_7!A3181:A4194,BR_standardformat!G3184)&gt;0,"")</f>
        <v/>
      </c>
      <c r="B3181" s="14" t="str">
        <f>IF(NOT(A3181=""),BR_standardformat!R3184,"")</f>
        <v/>
      </c>
      <c r="E3181" s="21" t="str" cm="1">
        <f t="array" ref="E3181">_xlfn.IFS(C3181="","",D3181="","",A3181="","",NOT(A3181=""),VLOOKUP(_xlfn.CONCAT(C3181,", ",D3181),pg!$C$2:$D$38,2,FALSE))</f>
        <v/>
      </c>
      <c r="F3181" s="21" t="str" cm="1">
        <f t="array" ref="F3181">_xlfn.IFS(C3181="","",D3181="","",A3181="","",NOT(B3181=""),B3181*E3181)</f>
        <v/>
      </c>
      <c r="H3181" s="14" t="str" cm="1">
        <f t="array" ref="H3181">_xlfn.IFS(BR_standardformat!G3184="","",COUNTIF(tabel_7!A3212:A4194,BR_standardformat!G3184)=0,BR_standardformat!G3184,COUNTIF(tabel_7!A3212:A4194,BR_standardformat!G3184)&gt;0,"")</f>
        <v/>
      </c>
      <c r="I3181" t="str">
        <f t="shared" si="49"/>
        <v/>
      </c>
    </row>
    <row r="3182" spans="1:9" x14ac:dyDescent="0.25">
      <c r="A3182" s="14" t="str" cm="1">
        <f t="array" ref="A3182">_xlfn.IFS(BR_standardformat!G3185="","",COUNTIF(tabel_7!A3182:A4195,BR_standardformat!G3185)=0,BR_standardformat!G3185,COUNTIF(tabel_7!A3182:A4195,BR_standardformat!G3185)&gt;0,"")</f>
        <v/>
      </c>
      <c r="B3182" s="14" t="str">
        <f>IF(NOT(A3182=""),BR_standardformat!R3185,"")</f>
        <v/>
      </c>
      <c r="E3182" s="21" t="str" cm="1">
        <f t="array" ref="E3182">_xlfn.IFS(C3182="","",D3182="","",A3182="","",NOT(A3182=""),VLOOKUP(_xlfn.CONCAT(C3182,", ",D3182),pg!$C$2:$D$38,2,FALSE))</f>
        <v/>
      </c>
      <c r="F3182" s="21" t="str" cm="1">
        <f t="array" ref="F3182">_xlfn.IFS(C3182="","",D3182="","",A3182="","",NOT(B3182=""),B3182*E3182)</f>
        <v/>
      </c>
      <c r="H3182" s="14" t="str" cm="1">
        <f t="array" ref="H3182">_xlfn.IFS(BR_standardformat!G3185="","",COUNTIF(tabel_7!A3213:A4195,BR_standardformat!G3185)=0,BR_standardformat!G3185,COUNTIF(tabel_7!A3213:A4195,BR_standardformat!G3185)&gt;0,"")</f>
        <v/>
      </c>
      <c r="I3182" t="str">
        <f t="shared" si="49"/>
        <v/>
      </c>
    </row>
    <row r="3183" spans="1:9" x14ac:dyDescent="0.25">
      <c r="A3183" s="14" t="str" cm="1">
        <f t="array" ref="A3183">_xlfn.IFS(BR_standardformat!G3186="","",COUNTIF(tabel_7!A3183:A4196,BR_standardformat!G3186)=0,BR_standardformat!G3186,COUNTIF(tabel_7!A3183:A4196,BR_standardformat!G3186)&gt;0,"")</f>
        <v/>
      </c>
      <c r="B3183" s="14" t="str">
        <f>IF(NOT(A3183=""),BR_standardformat!R3186,"")</f>
        <v/>
      </c>
      <c r="E3183" s="21" t="str" cm="1">
        <f t="array" ref="E3183">_xlfn.IFS(C3183="","",D3183="","",A3183="","",NOT(A3183=""),VLOOKUP(_xlfn.CONCAT(C3183,", ",D3183),pg!$C$2:$D$38,2,FALSE))</f>
        <v/>
      </c>
      <c r="F3183" s="21" t="str" cm="1">
        <f t="array" ref="F3183">_xlfn.IFS(C3183="","",D3183="","",A3183="","",NOT(B3183=""),B3183*E3183)</f>
        <v/>
      </c>
      <c r="H3183" s="14" t="str" cm="1">
        <f t="array" ref="H3183">_xlfn.IFS(BR_standardformat!G3186="","",COUNTIF(tabel_7!A3214:A4196,BR_standardformat!G3186)=0,BR_standardformat!G3186,COUNTIF(tabel_7!A3214:A4196,BR_standardformat!G3186)&gt;0,"")</f>
        <v/>
      </c>
      <c r="I3183" t="str">
        <f t="shared" si="49"/>
        <v/>
      </c>
    </row>
    <row r="3184" spans="1:9" x14ac:dyDescent="0.25">
      <c r="A3184" s="14" t="str" cm="1">
        <f t="array" ref="A3184">_xlfn.IFS(BR_standardformat!G3187="","",COUNTIF(tabel_7!A3184:A4197,BR_standardformat!G3187)=0,BR_standardformat!G3187,COUNTIF(tabel_7!A3184:A4197,BR_standardformat!G3187)&gt;0,"")</f>
        <v/>
      </c>
      <c r="B3184" s="14" t="str">
        <f>IF(NOT(A3184=""),BR_standardformat!R3187,"")</f>
        <v/>
      </c>
      <c r="E3184" s="21" t="str" cm="1">
        <f t="array" ref="E3184">_xlfn.IFS(C3184="","",D3184="","",A3184="","",NOT(A3184=""),VLOOKUP(_xlfn.CONCAT(C3184,", ",D3184),pg!$C$2:$D$38,2,FALSE))</f>
        <v/>
      </c>
      <c r="F3184" s="21" t="str" cm="1">
        <f t="array" ref="F3184">_xlfn.IFS(C3184="","",D3184="","",A3184="","",NOT(B3184=""),B3184*E3184)</f>
        <v/>
      </c>
      <c r="H3184" s="14" t="str" cm="1">
        <f t="array" ref="H3184">_xlfn.IFS(BR_standardformat!G3187="","",COUNTIF(tabel_7!A3215:A4197,BR_standardformat!G3187)=0,BR_standardformat!G3187,COUNTIF(tabel_7!A3215:A4197,BR_standardformat!G3187)&gt;0,"")</f>
        <v/>
      </c>
      <c r="I3184" t="str">
        <f t="shared" si="49"/>
        <v/>
      </c>
    </row>
    <row r="3185" spans="1:9" x14ac:dyDescent="0.25">
      <c r="A3185" s="14" t="str" cm="1">
        <f t="array" ref="A3185">_xlfn.IFS(BR_standardformat!G3188="","",COUNTIF(tabel_7!A3185:A4198,BR_standardformat!G3188)=0,BR_standardformat!G3188,COUNTIF(tabel_7!A3185:A4198,BR_standardformat!G3188)&gt;0,"")</f>
        <v/>
      </c>
      <c r="B3185" s="14" t="str">
        <f>IF(NOT(A3185=""),BR_standardformat!R3188,"")</f>
        <v/>
      </c>
      <c r="E3185" s="21" t="str" cm="1">
        <f t="array" ref="E3185">_xlfn.IFS(C3185="","",D3185="","",A3185="","",NOT(A3185=""),VLOOKUP(_xlfn.CONCAT(C3185,", ",D3185),pg!$C$2:$D$38,2,FALSE))</f>
        <v/>
      </c>
      <c r="F3185" s="21" t="str" cm="1">
        <f t="array" ref="F3185">_xlfn.IFS(C3185="","",D3185="","",A3185="","",NOT(B3185=""),B3185*E3185)</f>
        <v/>
      </c>
      <c r="H3185" s="14" t="str" cm="1">
        <f t="array" ref="H3185">_xlfn.IFS(BR_standardformat!G3188="","",COUNTIF(tabel_7!A3216:A4198,BR_standardformat!G3188)=0,BR_standardformat!G3188,COUNTIF(tabel_7!A3216:A4198,BR_standardformat!G3188)&gt;0,"")</f>
        <v/>
      </c>
      <c r="I3185" t="str">
        <f t="shared" si="49"/>
        <v/>
      </c>
    </row>
    <row r="3186" spans="1:9" x14ac:dyDescent="0.25">
      <c r="A3186" s="14" t="str" cm="1">
        <f t="array" ref="A3186">_xlfn.IFS(BR_standardformat!G3189="","",COUNTIF(tabel_7!A3186:A4199,BR_standardformat!G3189)=0,BR_standardformat!G3189,COUNTIF(tabel_7!A3186:A4199,BR_standardformat!G3189)&gt;0,"")</f>
        <v/>
      </c>
      <c r="B3186" s="14" t="str">
        <f>IF(NOT(A3186=""),BR_standardformat!R3189,"")</f>
        <v/>
      </c>
      <c r="E3186" s="21" t="str" cm="1">
        <f t="array" ref="E3186">_xlfn.IFS(C3186="","",D3186="","",A3186="","",NOT(A3186=""),VLOOKUP(_xlfn.CONCAT(C3186,", ",D3186),pg!$C$2:$D$38,2,FALSE))</f>
        <v/>
      </c>
      <c r="F3186" s="21" t="str" cm="1">
        <f t="array" ref="F3186">_xlfn.IFS(C3186="","",D3186="","",A3186="","",NOT(B3186=""),B3186*E3186)</f>
        <v/>
      </c>
      <c r="H3186" s="14" t="str" cm="1">
        <f t="array" ref="H3186">_xlfn.IFS(BR_standardformat!G3189="","",COUNTIF(tabel_7!A3217:A4199,BR_standardformat!G3189)=0,BR_standardformat!G3189,COUNTIF(tabel_7!A3217:A4199,BR_standardformat!G3189)&gt;0,"")</f>
        <v/>
      </c>
      <c r="I3186" t="str">
        <f t="shared" si="49"/>
        <v/>
      </c>
    </row>
    <row r="3187" spans="1:9" x14ac:dyDescent="0.25">
      <c r="A3187" s="14" t="str" cm="1">
        <f t="array" ref="A3187">_xlfn.IFS(BR_standardformat!G3190="","",COUNTIF(tabel_7!A3187:A4200,BR_standardformat!G3190)=0,BR_standardformat!G3190,COUNTIF(tabel_7!A3187:A4200,BR_standardformat!G3190)&gt;0,"")</f>
        <v/>
      </c>
      <c r="B3187" s="14" t="str">
        <f>IF(NOT(A3187=""),BR_standardformat!R3190,"")</f>
        <v/>
      </c>
      <c r="E3187" s="21" t="str" cm="1">
        <f t="array" ref="E3187">_xlfn.IFS(C3187="","",D3187="","",A3187="","",NOT(A3187=""),VLOOKUP(_xlfn.CONCAT(C3187,", ",D3187),pg!$C$2:$D$38,2,FALSE))</f>
        <v/>
      </c>
      <c r="F3187" s="21" t="str" cm="1">
        <f t="array" ref="F3187">_xlfn.IFS(C3187="","",D3187="","",A3187="","",NOT(B3187=""),B3187*E3187)</f>
        <v/>
      </c>
      <c r="H3187" s="14" t="str" cm="1">
        <f t="array" ref="H3187">_xlfn.IFS(BR_standardformat!G3190="","",COUNTIF(tabel_7!A3218:A4200,BR_standardformat!G3190)=0,BR_standardformat!G3190,COUNTIF(tabel_7!A3218:A4200,BR_standardformat!G3190)&gt;0,"")</f>
        <v/>
      </c>
      <c r="I3187" t="str">
        <f t="shared" si="49"/>
        <v/>
      </c>
    </row>
    <row r="3188" spans="1:9" x14ac:dyDescent="0.25">
      <c r="A3188" s="14" t="str" cm="1">
        <f t="array" ref="A3188">_xlfn.IFS(BR_standardformat!G3191="","",COUNTIF(tabel_7!A3188:A4201,BR_standardformat!G3191)=0,BR_standardformat!G3191,COUNTIF(tabel_7!A3188:A4201,BR_standardformat!G3191)&gt;0,"")</f>
        <v/>
      </c>
      <c r="B3188" s="14" t="str">
        <f>IF(NOT(A3188=""),BR_standardformat!R3191,"")</f>
        <v/>
      </c>
      <c r="E3188" s="21" t="str" cm="1">
        <f t="array" ref="E3188">_xlfn.IFS(C3188="","",D3188="","",A3188="","",NOT(A3188=""),VLOOKUP(_xlfn.CONCAT(C3188,", ",D3188),pg!$C$2:$D$38,2,FALSE))</f>
        <v/>
      </c>
      <c r="F3188" s="21" t="str" cm="1">
        <f t="array" ref="F3188">_xlfn.IFS(C3188="","",D3188="","",A3188="","",NOT(B3188=""),B3188*E3188)</f>
        <v/>
      </c>
      <c r="H3188" s="14" t="str" cm="1">
        <f t="array" ref="H3188">_xlfn.IFS(BR_standardformat!G3191="","",COUNTIF(tabel_7!A3219:A4201,BR_standardformat!G3191)=0,BR_standardformat!G3191,COUNTIF(tabel_7!A3219:A4201,BR_standardformat!G3191)&gt;0,"")</f>
        <v/>
      </c>
      <c r="I3188" t="str">
        <f t="shared" si="49"/>
        <v/>
      </c>
    </row>
    <row r="3189" spans="1:9" x14ac:dyDescent="0.25">
      <c r="A3189" s="14" t="str" cm="1">
        <f t="array" ref="A3189">_xlfn.IFS(BR_standardformat!G3192="","",COUNTIF(tabel_7!A3189:A4202,BR_standardformat!G3192)=0,BR_standardformat!G3192,COUNTIF(tabel_7!A3189:A4202,BR_standardformat!G3192)&gt;0,"")</f>
        <v/>
      </c>
      <c r="B3189" s="14" t="str">
        <f>IF(NOT(A3189=""),BR_standardformat!R3192,"")</f>
        <v/>
      </c>
      <c r="E3189" s="21" t="str" cm="1">
        <f t="array" ref="E3189">_xlfn.IFS(C3189="","",D3189="","",A3189="","",NOT(A3189=""),VLOOKUP(_xlfn.CONCAT(C3189,", ",D3189),pg!$C$2:$D$38,2,FALSE))</f>
        <v/>
      </c>
      <c r="F3189" s="21" t="str" cm="1">
        <f t="array" ref="F3189">_xlfn.IFS(C3189="","",D3189="","",A3189="","",NOT(B3189=""),B3189*E3189)</f>
        <v/>
      </c>
      <c r="H3189" s="14" t="str" cm="1">
        <f t="array" ref="H3189">_xlfn.IFS(BR_standardformat!G3192="","",COUNTIF(tabel_7!A3220:A4202,BR_standardformat!G3192)=0,BR_standardformat!G3192,COUNTIF(tabel_7!A3220:A4202,BR_standardformat!G3192)&gt;0,"")</f>
        <v/>
      </c>
      <c r="I3189" t="str">
        <f t="shared" si="49"/>
        <v/>
      </c>
    </row>
    <row r="3190" spans="1:9" x14ac:dyDescent="0.25">
      <c r="A3190" s="14" t="str" cm="1">
        <f t="array" ref="A3190">_xlfn.IFS(BR_standardformat!G3193="","",COUNTIF(tabel_7!A3190:A4203,BR_standardformat!G3193)=0,BR_standardformat!G3193,COUNTIF(tabel_7!A3190:A4203,BR_standardformat!G3193)&gt;0,"")</f>
        <v/>
      </c>
      <c r="B3190" s="14" t="str">
        <f>IF(NOT(A3190=""),BR_standardformat!R3193,"")</f>
        <v/>
      </c>
      <c r="E3190" s="21" t="str" cm="1">
        <f t="array" ref="E3190">_xlfn.IFS(C3190="","",D3190="","",A3190="","",NOT(A3190=""),VLOOKUP(_xlfn.CONCAT(C3190,", ",D3190),pg!$C$2:$D$38,2,FALSE))</f>
        <v/>
      </c>
      <c r="F3190" s="21" t="str" cm="1">
        <f t="array" ref="F3190">_xlfn.IFS(C3190="","",D3190="","",A3190="","",NOT(B3190=""),B3190*E3190)</f>
        <v/>
      </c>
      <c r="H3190" s="14" t="str" cm="1">
        <f t="array" ref="H3190">_xlfn.IFS(BR_standardformat!G3193="","",COUNTIF(tabel_7!A3221:A4203,BR_standardformat!G3193)=0,BR_standardformat!G3193,COUNTIF(tabel_7!A3221:A4203,BR_standardformat!G3193)&gt;0,"")</f>
        <v/>
      </c>
      <c r="I3190" t="str">
        <f t="shared" si="49"/>
        <v/>
      </c>
    </row>
    <row r="3191" spans="1:9" x14ac:dyDescent="0.25">
      <c r="A3191" s="14" t="str" cm="1">
        <f t="array" ref="A3191">_xlfn.IFS(BR_standardformat!G3194="","",COUNTIF(tabel_7!A3191:A4204,BR_standardformat!G3194)=0,BR_standardformat!G3194,COUNTIF(tabel_7!A3191:A4204,BR_standardformat!G3194)&gt;0,"")</f>
        <v/>
      </c>
      <c r="B3191" s="14" t="str">
        <f>IF(NOT(A3191=""),BR_standardformat!R3194,"")</f>
        <v/>
      </c>
      <c r="E3191" s="21" t="str" cm="1">
        <f t="array" ref="E3191">_xlfn.IFS(C3191="","",D3191="","",A3191="","",NOT(A3191=""),VLOOKUP(_xlfn.CONCAT(C3191,", ",D3191),pg!$C$2:$D$38,2,FALSE))</f>
        <v/>
      </c>
      <c r="F3191" s="21" t="str" cm="1">
        <f t="array" ref="F3191">_xlfn.IFS(C3191="","",D3191="","",A3191="","",NOT(B3191=""),B3191*E3191)</f>
        <v/>
      </c>
      <c r="H3191" s="14" t="str" cm="1">
        <f t="array" ref="H3191">_xlfn.IFS(BR_standardformat!G3194="","",COUNTIF(tabel_7!A3222:A4204,BR_standardformat!G3194)=0,BR_standardformat!G3194,COUNTIF(tabel_7!A3222:A4204,BR_standardformat!G3194)&gt;0,"")</f>
        <v/>
      </c>
      <c r="I3191" t="str">
        <f t="shared" si="49"/>
        <v/>
      </c>
    </row>
    <row r="3192" spans="1:9" x14ac:dyDescent="0.25">
      <c r="A3192" s="14" t="str" cm="1">
        <f t="array" ref="A3192">_xlfn.IFS(BR_standardformat!G3195="","",COUNTIF(tabel_7!A3192:A4205,BR_standardformat!G3195)=0,BR_standardformat!G3195,COUNTIF(tabel_7!A3192:A4205,BR_standardformat!G3195)&gt;0,"")</f>
        <v/>
      </c>
      <c r="B3192" s="14" t="str">
        <f>IF(NOT(A3192=""),BR_standardformat!R3195,"")</f>
        <v/>
      </c>
      <c r="E3192" s="21" t="str" cm="1">
        <f t="array" ref="E3192">_xlfn.IFS(C3192="","",D3192="","",A3192="","",NOT(A3192=""),VLOOKUP(_xlfn.CONCAT(C3192,", ",D3192),pg!$C$2:$D$38,2,FALSE))</f>
        <v/>
      </c>
      <c r="F3192" s="21" t="str" cm="1">
        <f t="array" ref="F3192">_xlfn.IFS(C3192="","",D3192="","",A3192="","",NOT(B3192=""),B3192*E3192)</f>
        <v/>
      </c>
      <c r="H3192" s="14" t="str" cm="1">
        <f t="array" ref="H3192">_xlfn.IFS(BR_standardformat!G3195="","",COUNTIF(tabel_7!A3223:A4205,BR_standardformat!G3195)=0,BR_standardformat!G3195,COUNTIF(tabel_7!A3223:A4205,BR_standardformat!G3195)&gt;0,"")</f>
        <v/>
      </c>
      <c r="I3192" t="str">
        <f t="shared" si="49"/>
        <v/>
      </c>
    </row>
    <row r="3193" spans="1:9" x14ac:dyDescent="0.25">
      <c r="A3193" s="14" t="str" cm="1">
        <f t="array" ref="A3193">_xlfn.IFS(BR_standardformat!G3196="","",COUNTIF(tabel_7!A3193:A4206,BR_standardformat!G3196)=0,BR_standardformat!G3196,COUNTIF(tabel_7!A3193:A4206,BR_standardformat!G3196)&gt;0,"")</f>
        <v/>
      </c>
      <c r="B3193" s="14" t="str">
        <f>IF(NOT(A3193=""),BR_standardformat!R3196,"")</f>
        <v/>
      </c>
      <c r="E3193" s="21" t="str" cm="1">
        <f t="array" ref="E3193">_xlfn.IFS(C3193="","",D3193="","",A3193="","",NOT(A3193=""),VLOOKUP(_xlfn.CONCAT(C3193,", ",D3193),pg!$C$2:$D$38,2,FALSE))</f>
        <v/>
      </c>
      <c r="F3193" s="21" t="str" cm="1">
        <f t="array" ref="F3193">_xlfn.IFS(C3193="","",D3193="","",A3193="","",NOT(B3193=""),B3193*E3193)</f>
        <v/>
      </c>
      <c r="H3193" s="14" t="str" cm="1">
        <f t="array" ref="H3193">_xlfn.IFS(BR_standardformat!G3196="","",COUNTIF(tabel_7!A3224:A4206,BR_standardformat!G3196)=0,BR_standardformat!G3196,COUNTIF(tabel_7!A3224:A4206,BR_standardformat!G3196)&gt;0,"")</f>
        <v/>
      </c>
      <c r="I3193" t="str">
        <f t="shared" si="49"/>
        <v/>
      </c>
    </row>
    <row r="3194" spans="1:9" x14ac:dyDescent="0.25">
      <c r="A3194" s="14" t="str" cm="1">
        <f t="array" ref="A3194">_xlfn.IFS(BR_standardformat!G3197="","",COUNTIF(tabel_7!A3194:A4207,BR_standardformat!G3197)=0,BR_standardformat!G3197,COUNTIF(tabel_7!A3194:A4207,BR_standardformat!G3197)&gt;0,"")</f>
        <v/>
      </c>
      <c r="B3194" s="14" t="str">
        <f>IF(NOT(A3194=""),BR_standardformat!R3197,"")</f>
        <v/>
      </c>
      <c r="E3194" s="21" t="str" cm="1">
        <f t="array" ref="E3194">_xlfn.IFS(C3194="","",D3194="","",A3194="","",NOT(A3194=""),VLOOKUP(_xlfn.CONCAT(C3194,", ",D3194),pg!$C$2:$D$38,2,FALSE))</f>
        <v/>
      </c>
      <c r="F3194" s="21" t="str" cm="1">
        <f t="array" ref="F3194">_xlfn.IFS(C3194="","",D3194="","",A3194="","",NOT(B3194=""),B3194*E3194)</f>
        <v/>
      </c>
      <c r="H3194" s="14" t="str" cm="1">
        <f t="array" ref="H3194">_xlfn.IFS(BR_standardformat!G3197="","",COUNTIF(tabel_7!A3225:A4207,BR_standardformat!G3197)=0,BR_standardformat!G3197,COUNTIF(tabel_7!A3225:A4207,BR_standardformat!G3197)&gt;0,"")</f>
        <v/>
      </c>
      <c r="I3194" t="str">
        <f t="shared" si="49"/>
        <v/>
      </c>
    </row>
    <row r="3195" spans="1:9" x14ac:dyDescent="0.25">
      <c r="A3195" s="14" t="str" cm="1">
        <f t="array" ref="A3195">_xlfn.IFS(BR_standardformat!G3198="","",COUNTIF(tabel_7!A3195:A4208,BR_standardformat!G3198)=0,BR_standardformat!G3198,COUNTIF(tabel_7!A3195:A4208,BR_standardformat!G3198)&gt;0,"")</f>
        <v/>
      </c>
      <c r="B3195" s="14" t="str">
        <f>IF(NOT(A3195=""),BR_standardformat!R3198,"")</f>
        <v/>
      </c>
      <c r="E3195" s="21" t="str" cm="1">
        <f t="array" ref="E3195">_xlfn.IFS(C3195="","",D3195="","",A3195="","",NOT(A3195=""),VLOOKUP(_xlfn.CONCAT(C3195,", ",D3195),pg!$C$2:$D$38,2,FALSE))</f>
        <v/>
      </c>
      <c r="F3195" s="21" t="str" cm="1">
        <f t="array" ref="F3195">_xlfn.IFS(C3195="","",D3195="","",A3195="","",NOT(B3195=""),B3195*E3195)</f>
        <v/>
      </c>
      <c r="H3195" s="14" t="str" cm="1">
        <f t="array" ref="H3195">_xlfn.IFS(BR_standardformat!G3198="","",COUNTIF(tabel_7!A3226:A4208,BR_standardformat!G3198)=0,BR_standardformat!G3198,COUNTIF(tabel_7!A3226:A4208,BR_standardformat!G3198)&gt;0,"")</f>
        <v/>
      </c>
      <c r="I3195" t="str">
        <f t="shared" si="49"/>
        <v/>
      </c>
    </row>
    <row r="3196" spans="1:9" x14ac:dyDescent="0.25">
      <c r="A3196" s="14" t="str" cm="1">
        <f t="array" ref="A3196">_xlfn.IFS(BR_standardformat!G3199="","",COUNTIF(tabel_7!A3196:A4209,BR_standardformat!G3199)=0,BR_standardformat!G3199,COUNTIF(tabel_7!A3196:A4209,BR_standardformat!G3199)&gt;0,"")</f>
        <v/>
      </c>
      <c r="B3196" s="14" t="str">
        <f>IF(NOT(A3196=""),BR_standardformat!R3199,"")</f>
        <v/>
      </c>
      <c r="E3196" s="21" t="str" cm="1">
        <f t="array" ref="E3196">_xlfn.IFS(C3196="","",D3196="","",A3196="","",NOT(A3196=""),VLOOKUP(_xlfn.CONCAT(C3196,", ",D3196),pg!$C$2:$D$38,2,FALSE))</f>
        <v/>
      </c>
      <c r="F3196" s="21" t="str" cm="1">
        <f t="array" ref="F3196">_xlfn.IFS(C3196="","",D3196="","",A3196="","",NOT(B3196=""),B3196*E3196)</f>
        <v/>
      </c>
      <c r="H3196" s="14" t="str" cm="1">
        <f t="array" ref="H3196">_xlfn.IFS(BR_standardformat!G3199="","",COUNTIF(tabel_7!A3227:A4209,BR_standardformat!G3199)=0,BR_standardformat!G3199,COUNTIF(tabel_7!A3227:A4209,BR_standardformat!G3199)&gt;0,"")</f>
        <v/>
      </c>
      <c r="I3196" t="str">
        <f t="shared" si="49"/>
        <v/>
      </c>
    </row>
    <row r="3197" spans="1:9" x14ac:dyDescent="0.25">
      <c r="A3197" s="14" t="str" cm="1">
        <f t="array" ref="A3197">_xlfn.IFS(BR_standardformat!G3200="","",COUNTIF(tabel_7!A3197:A4210,BR_standardformat!G3200)=0,BR_standardformat!G3200,COUNTIF(tabel_7!A3197:A4210,BR_standardformat!G3200)&gt;0,"")</f>
        <v/>
      </c>
      <c r="B3197" s="14" t="str">
        <f>IF(NOT(A3197=""),BR_standardformat!R3200,"")</f>
        <v/>
      </c>
      <c r="E3197" s="21" t="str" cm="1">
        <f t="array" ref="E3197">_xlfn.IFS(C3197="","",D3197="","",A3197="","",NOT(A3197=""),VLOOKUP(_xlfn.CONCAT(C3197,", ",D3197),pg!$C$2:$D$38,2,FALSE))</f>
        <v/>
      </c>
      <c r="F3197" s="21" t="str" cm="1">
        <f t="array" ref="F3197">_xlfn.IFS(C3197="","",D3197="","",A3197="","",NOT(B3197=""),B3197*E3197)</f>
        <v/>
      </c>
      <c r="H3197" s="14" t="str" cm="1">
        <f t="array" ref="H3197">_xlfn.IFS(BR_standardformat!G3200="","",COUNTIF(tabel_7!A3228:A4210,BR_standardformat!G3200)=0,BR_standardformat!G3200,COUNTIF(tabel_7!A3228:A4210,BR_standardformat!G3200)&gt;0,"")</f>
        <v/>
      </c>
      <c r="I3197" t="str">
        <f t="shared" si="49"/>
        <v/>
      </c>
    </row>
    <row r="3198" spans="1:9" x14ac:dyDescent="0.25">
      <c r="A3198" s="14" t="str" cm="1">
        <f t="array" ref="A3198">_xlfn.IFS(BR_standardformat!G3201="","",COUNTIF(tabel_7!A3198:A4211,BR_standardformat!G3201)=0,BR_standardformat!G3201,COUNTIF(tabel_7!A3198:A4211,BR_standardformat!G3201)&gt;0,"")</f>
        <v/>
      </c>
      <c r="B3198" s="14" t="str">
        <f>IF(NOT(A3198=""),BR_standardformat!R3201,"")</f>
        <v/>
      </c>
      <c r="E3198" s="21" t="str" cm="1">
        <f t="array" ref="E3198">_xlfn.IFS(C3198="","",D3198="","",A3198="","",NOT(A3198=""),VLOOKUP(_xlfn.CONCAT(C3198,", ",D3198),pg!$C$2:$D$38,2,FALSE))</f>
        <v/>
      </c>
      <c r="F3198" s="21" t="str" cm="1">
        <f t="array" ref="F3198">_xlfn.IFS(C3198="","",D3198="","",A3198="","",NOT(B3198=""),B3198*E3198)</f>
        <v/>
      </c>
      <c r="H3198" s="14" t="str" cm="1">
        <f t="array" ref="H3198">_xlfn.IFS(BR_standardformat!G3201="","",COUNTIF(tabel_7!A3229:A4211,BR_standardformat!G3201)=0,BR_standardformat!G3201,COUNTIF(tabel_7!A3229:A4211,BR_standardformat!G3201)&gt;0,"")</f>
        <v/>
      </c>
      <c r="I3198" t="str">
        <f t="shared" si="49"/>
        <v/>
      </c>
    </row>
    <row r="3199" spans="1:9" x14ac:dyDescent="0.25">
      <c r="A3199" s="14" t="str" cm="1">
        <f t="array" ref="A3199">_xlfn.IFS(BR_standardformat!G3202="","",COUNTIF(tabel_7!A3199:A4212,BR_standardformat!G3202)=0,BR_standardformat!G3202,COUNTIF(tabel_7!A3199:A4212,BR_standardformat!G3202)&gt;0,"")</f>
        <v/>
      </c>
      <c r="B3199" s="14" t="str">
        <f>IF(NOT(A3199=""),BR_standardformat!R3202,"")</f>
        <v/>
      </c>
      <c r="E3199" s="21" t="str" cm="1">
        <f t="array" ref="E3199">_xlfn.IFS(C3199="","",D3199="","",A3199="","",NOT(A3199=""),VLOOKUP(_xlfn.CONCAT(C3199,", ",D3199),pg!$C$2:$D$38,2,FALSE))</f>
        <v/>
      </c>
      <c r="F3199" s="21" t="str" cm="1">
        <f t="array" ref="F3199">_xlfn.IFS(C3199="","",D3199="","",A3199="","",NOT(B3199=""),B3199*E3199)</f>
        <v/>
      </c>
      <c r="H3199" s="14" t="str" cm="1">
        <f t="array" ref="H3199">_xlfn.IFS(BR_standardformat!G3202="","",COUNTIF(tabel_7!A3230:A4212,BR_standardformat!G3202)=0,BR_standardformat!G3202,COUNTIF(tabel_7!A3230:A4212,BR_standardformat!G3202)&gt;0,"")</f>
        <v/>
      </c>
      <c r="I3199" t="str">
        <f t="shared" si="49"/>
        <v/>
      </c>
    </row>
    <row r="3200" spans="1:9" x14ac:dyDescent="0.25">
      <c r="A3200" s="14" t="str" cm="1">
        <f t="array" ref="A3200">_xlfn.IFS(BR_standardformat!G3203="","",COUNTIF(tabel_7!A3200:A4213,BR_standardformat!G3203)=0,BR_standardformat!G3203,COUNTIF(tabel_7!A3200:A4213,BR_standardformat!G3203)&gt;0,"")</f>
        <v/>
      </c>
      <c r="B3200" s="14" t="str">
        <f>IF(NOT(A3200=""),BR_standardformat!R3203,"")</f>
        <v/>
      </c>
      <c r="E3200" s="21" t="str" cm="1">
        <f t="array" ref="E3200">_xlfn.IFS(C3200="","",D3200="","",A3200="","",NOT(A3200=""),VLOOKUP(_xlfn.CONCAT(C3200,", ",D3200),pg!$C$2:$D$38,2,FALSE))</f>
        <v/>
      </c>
      <c r="F3200" s="21" t="str" cm="1">
        <f t="array" ref="F3200">_xlfn.IFS(C3200="","",D3200="","",A3200="","",NOT(B3200=""),B3200*E3200)</f>
        <v/>
      </c>
      <c r="H3200" s="14" t="str" cm="1">
        <f t="array" ref="H3200">_xlfn.IFS(BR_standardformat!G3203="","",COUNTIF(tabel_7!A3231:A4213,BR_standardformat!G3203)=0,BR_standardformat!G3203,COUNTIF(tabel_7!A3231:A4213,BR_standardformat!G3203)&gt;0,"")</f>
        <v/>
      </c>
      <c r="I3200" t="str">
        <f t="shared" si="49"/>
        <v/>
      </c>
    </row>
    <row r="3201" spans="1:9" x14ac:dyDescent="0.25">
      <c r="A3201" s="14" t="str" cm="1">
        <f t="array" ref="A3201">_xlfn.IFS(BR_standardformat!G3204="","",COUNTIF(tabel_7!A3201:A4214,BR_standardformat!G3204)=0,BR_standardformat!G3204,COUNTIF(tabel_7!A3201:A4214,BR_standardformat!G3204)&gt;0,"")</f>
        <v/>
      </c>
      <c r="B3201" s="14" t="str">
        <f>IF(NOT(A3201=""),BR_standardformat!R3204,"")</f>
        <v/>
      </c>
      <c r="E3201" s="21" t="str" cm="1">
        <f t="array" ref="E3201">_xlfn.IFS(C3201="","",D3201="","",A3201="","",NOT(A3201=""),VLOOKUP(_xlfn.CONCAT(C3201,", ",D3201),pg!$C$2:$D$38,2,FALSE))</f>
        <v/>
      </c>
      <c r="F3201" s="21" t="str" cm="1">
        <f t="array" ref="F3201">_xlfn.IFS(C3201="","",D3201="","",A3201="","",NOT(B3201=""),B3201*E3201)</f>
        <v/>
      </c>
      <c r="H3201" s="14" t="str" cm="1">
        <f t="array" ref="H3201">_xlfn.IFS(BR_standardformat!G3204="","",COUNTIF(tabel_7!A3232:A4214,BR_standardformat!G3204)=0,BR_standardformat!G3204,COUNTIF(tabel_7!A3232:A4214,BR_standardformat!G3204)&gt;0,"")</f>
        <v/>
      </c>
      <c r="I3201" t="str">
        <f t="shared" si="49"/>
        <v/>
      </c>
    </row>
    <row r="3202" spans="1:9" x14ac:dyDescent="0.25">
      <c r="A3202" s="14" t="str" cm="1">
        <f t="array" ref="A3202">_xlfn.IFS(BR_standardformat!G3205="","",COUNTIF(tabel_7!A3202:A4215,BR_standardformat!G3205)=0,BR_standardformat!G3205,COUNTIF(tabel_7!A3202:A4215,BR_standardformat!G3205)&gt;0,"")</f>
        <v/>
      </c>
      <c r="B3202" s="14" t="str">
        <f>IF(NOT(A3202=""),BR_standardformat!R3205,"")</f>
        <v/>
      </c>
      <c r="E3202" s="21" t="str" cm="1">
        <f t="array" ref="E3202">_xlfn.IFS(C3202="","",D3202="","",A3202="","",NOT(A3202=""),VLOOKUP(_xlfn.CONCAT(C3202,", ",D3202),pg!$C$2:$D$38,2,FALSE))</f>
        <v/>
      </c>
      <c r="F3202" s="21" t="str" cm="1">
        <f t="array" ref="F3202">_xlfn.IFS(C3202="","",D3202="","",A3202="","",NOT(B3202=""),B3202*E3202)</f>
        <v/>
      </c>
      <c r="H3202" s="14" t="str" cm="1">
        <f t="array" ref="H3202">_xlfn.IFS(BR_standardformat!G3205="","",COUNTIF(tabel_7!A3233:A4215,BR_standardformat!G3205)=0,BR_standardformat!G3205,COUNTIF(tabel_7!A3233:A4215,BR_standardformat!G3205)&gt;0,"")</f>
        <v/>
      </c>
      <c r="I3202" t="str">
        <f t="shared" si="49"/>
        <v/>
      </c>
    </row>
    <row r="3203" spans="1:9" x14ac:dyDescent="0.25">
      <c r="A3203" s="14" t="str" cm="1">
        <f t="array" ref="A3203">_xlfn.IFS(BR_standardformat!G3206="","",COUNTIF(tabel_7!A3203:A4216,BR_standardformat!G3206)=0,BR_standardformat!G3206,COUNTIF(tabel_7!A3203:A4216,BR_standardformat!G3206)&gt;0,"")</f>
        <v/>
      </c>
      <c r="B3203" s="14" t="str">
        <f>IF(NOT(A3203=""),BR_standardformat!R3206,"")</f>
        <v/>
      </c>
      <c r="E3203" s="21" t="str" cm="1">
        <f t="array" ref="E3203">_xlfn.IFS(C3203="","",D3203="","",A3203="","",NOT(A3203=""),VLOOKUP(_xlfn.CONCAT(C3203,", ",D3203),pg!$C$2:$D$38,2,FALSE))</f>
        <v/>
      </c>
      <c r="F3203" s="21" t="str" cm="1">
        <f t="array" ref="F3203">_xlfn.IFS(C3203="","",D3203="","",A3203="","",NOT(B3203=""),B3203*E3203)</f>
        <v/>
      </c>
      <c r="H3203" s="14" t="str" cm="1">
        <f t="array" ref="H3203">_xlfn.IFS(BR_standardformat!G3206="","",COUNTIF(tabel_7!A3234:A4216,BR_standardformat!G3206)=0,BR_standardformat!G3206,COUNTIF(tabel_7!A3234:A4216,BR_standardformat!G3206)&gt;0,"")</f>
        <v/>
      </c>
      <c r="I3203" t="str">
        <f t="shared" si="49"/>
        <v/>
      </c>
    </row>
    <row r="3204" spans="1:9" x14ac:dyDescent="0.25">
      <c r="A3204" s="14" t="str" cm="1">
        <f t="array" ref="A3204">_xlfn.IFS(BR_standardformat!G3207="","",COUNTIF(tabel_7!A3204:A4217,BR_standardformat!G3207)=0,BR_standardformat!G3207,COUNTIF(tabel_7!A3204:A4217,BR_standardformat!G3207)&gt;0,"")</f>
        <v/>
      </c>
      <c r="B3204" s="14" t="str">
        <f>IF(NOT(A3204=""),BR_standardformat!R3207,"")</f>
        <v/>
      </c>
      <c r="E3204" s="21" t="str" cm="1">
        <f t="array" ref="E3204">_xlfn.IFS(C3204="","",D3204="","",A3204="","",NOT(A3204=""),VLOOKUP(_xlfn.CONCAT(C3204,", ",D3204),pg!$C$2:$D$38,2,FALSE))</f>
        <v/>
      </c>
      <c r="F3204" s="21" t="str" cm="1">
        <f t="array" ref="F3204">_xlfn.IFS(C3204="","",D3204="","",A3204="","",NOT(B3204=""),B3204*E3204)</f>
        <v/>
      </c>
      <c r="H3204" s="14" t="str" cm="1">
        <f t="array" ref="H3204">_xlfn.IFS(BR_standardformat!G3207="","",COUNTIF(tabel_7!A3235:A4217,BR_standardformat!G3207)=0,BR_standardformat!G3207,COUNTIF(tabel_7!A3235:A4217,BR_standardformat!G3207)&gt;0,"")</f>
        <v/>
      </c>
      <c r="I3204" t="str">
        <f t="shared" ref="I3204:I3267" si="50">IF(AND(C3204&lt;&gt;"", D3204&lt;&gt;""), _xlfn.CONCAT(C3204, ", ", D3204), "")</f>
        <v/>
      </c>
    </row>
    <row r="3205" spans="1:9" x14ac:dyDescent="0.25">
      <c r="A3205" s="14" t="str" cm="1">
        <f t="array" ref="A3205">_xlfn.IFS(BR_standardformat!G3208="","",COUNTIF(tabel_7!A3205:A4218,BR_standardformat!G3208)=0,BR_standardformat!G3208,COUNTIF(tabel_7!A3205:A4218,BR_standardformat!G3208)&gt;0,"")</f>
        <v/>
      </c>
      <c r="B3205" s="14" t="str">
        <f>IF(NOT(A3205=""),BR_standardformat!R3208,"")</f>
        <v/>
      </c>
      <c r="E3205" s="21" t="str" cm="1">
        <f t="array" ref="E3205">_xlfn.IFS(C3205="","",D3205="","",A3205="","",NOT(A3205=""),VLOOKUP(_xlfn.CONCAT(C3205,", ",D3205),pg!$C$2:$D$38,2,FALSE))</f>
        <v/>
      </c>
      <c r="F3205" s="21" t="str" cm="1">
        <f t="array" ref="F3205">_xlfn.IFS(C3205="","",D3205="","",A3205="","",NOT(B3205=""),B3205*E3205)</f>
        <v/>
      </c>
      <c r="H3205" s="14" t="str" cm="1">
        <f t="array" ref="H3205">_xlfn.IFS(BR_standardformat!G3208="","",COUNTIF(tabel_7!A3236:A4218,BR_standardformat!G3208)=0,BR_standardformat!G3208,COUNTIF(tabel_7!A3236:A4218,BR_standardformat!G3208)&gt;0,"")</f>
        <v/>
      </c>
      <c r="I3205" t="str">
        <f t="shared" si="50"/>
        <v/>
      </c>
    </row>
    <row r="3206" spans="1:9" x14ac:dyDescent="0.25">
      <c r="A3206" s="14" t="str" cm="1">
        <f t="array" ref="A3206">_xlfn.IFS(BR_standardformat!G3209="","",COUNTIF(tabel_7!A3206:A4219,BR_standardformat!G3209)=0,BR_standardformat!G3209,COUNTIF(tabel_7!A3206:A4219,BR_standardformat!G3209)&gt;0,"")</f>
        <v/>
      </c>
      <c r="B3206" s="14" t="str">
        <f>IF(NOT(A3206=""),BR_standardformat!R3209,"")</f>
        <v/>
      </c>
      <c r="E3206" s="21" t="str" cm="1">
        <f t="array" ref="E3206">_xlfn.IFS(C3206="","",D3206="","",A3206="","",NOT(A3206=""),VLOOKUP(_xlfn.CONCAT(C3206,", ",D3206),pg!$C$2:$D$38,2,FALSE))</f>
        <v/>
      </c>
      <c r="F3206" s="21" t="str" cm="1">
        <f t="array" ref="F3206">_xlfn.IFS(C3206="","",D3206="","",A3206="","",NOT(B3206=""),B3206*E3206)</f>
        <v/>
      </c>
      <c r="H3206" s="14" t="str" cm="1">
        <f t="array" ref="H3206">_xlfn.IFS(BR_standardformat!G3209="","",COUNTIF(tabel_7!A3237:A4219,BR_standardformat!G3209)=0,BR_standardformat!G3209,COUNTIF(tabel_7!A3237:A4219,BR_standardformat!G3209)&gt;0,"")</f>
        <v/>
      </c>
      <c r="I3206" t="str">
        <f t="shared" si="50"/>
        <v/>
      </c>
    </row>
    <row r="3207" spans="1:9" x14ac:dyDescent="0.25">
      <c r="A3207" s="14" t="str" cm="1">
        <f t="array" ref="A3207">_xlfn.IFS(BR_standardformat!G3210="","",COUNTIF(tabel_7!A3207:A4220,BR_standardformat!G3210)=0,BR_standardformat!G3210,COUNTIF(tabel_7!A3207:A4220,BR_standardformat!G3210)&gt;0,"")</f>
        <v/>
      </c>
      <c r="B3207" s="14" t="str">
        <f>IF(NOT(A3207=""),BR_standardformat!R3210,"")</f>
        <v/>
      </c>
      <c r="E3207" s="21" t="str" cm="1">
        <f t="array" ref="E3207">_xlfn.IFS(C3207="","",D3207="","",A3207="","",NOT(A3207=""),VLOOKUP(_xlfn.CONCAT(C3207,", ",D3207),pg!$C$2:$D$38,2,FALSE))</f>
        <v/>
      </c>
      <c r="F3207" s="21" t="str" cm="1">
        <f t="array" ref="F3207">_xlfn.IFS(C3207="","",D3207="","",A3207="","",NOT(B3207=""),B3207*E3207)</f>
        <v/>
      </c>
      <c r="H3207" s="14" t="str" cm="1">
        <f t="array" ref="H3207">_xlfn.IFS(BR_standardformat!G3210="","",COUNTIF(tabel_7!A3238:A4220,BR_standardformat!G3210)=0,BR_standardformat!G3210,COUNTIF(tabel_7!A3238:A4220,BR_standardformat!G3210)&gt;0,"")</f>
        <v/>
      </c>
      <c r="I3207" t="str">
        <f t="shared" si="50"/>
        <v/>
      </c>
    </row>
    <row r="3208" spans="1:9" x14ac:dyDescent="0.25">
      <c r="A3208" s="14" t="str" cm="1">
        <f t="array" ref="A3208">_xlfn.IFS(BR_standardformat!G3211="","",COUNTIF(tabel_7!A3208:A4221,BR_standardformat!G3211)=0,BR_standardformat!G3211,COUNTIF(tabel_7!A3208:A4221,BR_standardformat!G3211)&gt;0,"")</f>
        <v/>
      </c>
      <c r="B3208" s="14" t="str">
        <f>IF(NOT(A3208=""),BR_standardformat!R3211,"")</f>
        <v/>
      </c>
      <c r="E3208" s="21" t="str" cm="1">
        <f t="array" ref="E3208">_xlfn.IFS(C3208="","",D3208="","",A3208="","",NOT(A3208=""),VLOOKUP(_xlfn.CONCAT(C3208,", ",D3208),pg!$C$2:$D$38,2,FALSE))</f>
        <v/>
      </c>
      <c r="F3208" s="21" t="str" cm="1">
        <f t="array" ref="F3208">_xlfn.IFS(C3208="","",D3208="","",A3208="","",NOT(B3208=""),B3208*E3208)</f>
        <v/>
      </c>
      <c r="H3208" s="14" t="str" cm="1">
        <f t="array" ref="H3208">_xlfn.IFS(BR_standardformat!G3211="","",COUNTIF(tabel_7!A3239:A4221,BR_standardformat!G3211)=0,BR_standardformat!G3211,COUNTIF(tabel_7!A3239:A4221,BR_standardformat!G3211)&gt;0,"")</f>
        <v/>
      </c>
      <c r="I3208" t="str">
        <f t="shared" si="50"/>
        <v/>
      </c>
    </row>
    <row r="3209" spans="1:9" x14ac:dyDescent="0.25">
      <c r="A3209" s="14" t="str" cm="1">
        <f t="array" ref="A3209">_xlfn.IFS(BR_standardformat!G3212="","",COUNTIF(tabel_7!A3209:A4222,BR_standardformat!G3212)=0,BR_standardformat!G3212,COUNTIF(tabel_7!A3209:A4222,BR_standardformat!G3212)&gt;0,"")</f>
        <v/>
      </c>
      <c r="B3209" s="14" t="str">
        <f>IF(NOT(A3209=""),BR_standardformat!R3212,"")</f>
        <v/>
      </c>
      <c r="E3209" s="21" t="str" cm="1">
        <f t="array" ref="E3209">_xlfn.IFS(C3209="","",D3209="","",A3209="","",NOT(A3209=""),VLOOKUP(_xlfn.CONCAT(C3209,", ",D3209),pg!$C$2:$D$38,2,FALSE))</f>
        <v/>
      </c>
      <c r="F3209" s="21" t="str" cm="1">
        <f t="array" ref="F3209">_xlfn.IFS(C3209="","",D3209="","",A3209="","",NOT(B3209=""),B3209*E3209)</f>
        <v/>
      </c>
      <c r="H3209" s="14" t="str" cm="1">
        <f t="array" ref="H3209">_xlfn.IFS(BR_standardformat!G3212="","",COUNTIF(tabel_7!A3240:A4222,BR_standardformat!G3212)=0,BR_standardformat!G3212,COUNTIF(tabel_7!A3240:A4222,BR_standardformat!G3212)&gt;0,"")</f>
        <v/>
      </c>
      <c r="I3209" t="str">
        <f t="shared" si="50"/>
        <v/>
      </c>
    </row>
    <row r="3210" spans="1:9" x14ac:dyDescent="0.25">
      <c r="A3210" s="14" t="str" cm="1">
        <f t="array" ref="A3210">_xlfn.IFS(BR_standardformat!G3213="","",COUNTIF(tabel_7!A3210:A4223,BR_standardformat!G3213)=0,BR_standardformat!G3213,COUNTIF(tabel_7!A3210:A4223,BR_standardformat!G3213)&gt;0,"")</f>
        <v/>
      </c>
      <c r="B3210" s="14" t="str">
        <f>IF(NOT(A3210=""),BR_standardformat!R3213,"")</f>
        <v/>
      </c>
      <c r="E3210" s="21" t="str" cm="1">
        <f t="array" ref="E3210">_xlfn.IFS(C3210="","",D3210="","",A3210="","",NOT(A3210=""),VLOOKUP(_xlfn.CONCAT(C3210,", ",D3210),pg!$C$2:$D$38,2,FALSE))</f>
        <v/>
      </c>
      <c r="F3210" s="21" t="str" cm="1">
        <f t="array" ref="F3210">_xlfn.IFS(C3210="","",D3210="","",A3210="","",NOT(B3210=""),B3210*E3210)</f>
        <v/>
      </c>
      <c r="H3210" s="14" t="str" cm="1">
        <f t="array" ref="H3210">_xlfn.IFS(BR_standardformat!G3213="","",COUNTIF(tabel_7!A3241:A4223,BR_standardformat!G3213)=0,BR_standardformat!G3213,COUNTIF(tabel_7!A3241:A4223,BR_standardformat!G3213)&gt;0,"")</f>
        <v/>
      </c>
      <c r="I3210" t="str">
        <f t="shared" si="50"/>
        <v/>
      </c>
    </row>
    <row r="3211" spans="1:9" x14ac:dyDescent="0.25">
      <c r="A3211" s="14" t="str" cm="1">
        <f t="array" ref="A3211">_xlfn.IFS(BR_standardformat!G3214="","",COUNTIF(tabel_7!A3211:A4224,BR_standardformat!G3214)=0,BR_standardformat!G3214,COUNTIF(tabel_7!A3211:A4224,BR_standardformat!G3214)&gt;0,"")</f>
        <v/>
      </c>
      <c r="B3211" s="14" t="str">
        <f>IF(NOT(A3211=""),BR_standardformat!R3214,"")</f>
        <v/>
      </c>
      <c r="E3211" s="21" t="str" cm="1">
        <f t="array" ref="E3211">_xlfn.IFS(C3211="","",D3211="","",A3211="","",NOT(A3211=""),VLOOKUP(_xlfn.CONCAT(C3211,", ",D3211),pg!$C$2:$D$38,2,FALSE))</f>
        <v/>
      </c>
      <c r="F3211" s="21" t="str" cm="1">
        <f t="array" ref="F3211">_xlfn.IFS(C3211="","",D3211="","",A3211="","",NOT(B3211=""),B3211*E3211)</f>
        <v/>
      </c>
      <c r="H3211" s="14" t="str" cm="1">
        <f t="array" ref="H3211">_xlfn.IFS(BR_standardformat!G3214="","",COUNTIF(tabel_7!A3242:A4224,BR_standardformat!G3214)=0,BR_standardformat!G3214,COUNTIF(tabel_7!A3242:A4224,BR_standardformat!G3214)&gt;0,"")</f>
        <v/>
      </c>
      <c r="I3211" t="str">
        <f t="shared" si="50"/>
        <v/>
      </c>
    </row>
    <row r="3212" spans="1:9" x14ac:dyDescent="0.25">
      <c r="A3212" s="14" t="str" cm="1">
        <f t="array" ref="A3212">_xlfn.IFS(BR_standardformat!G3215="","",COUNTIF(tabel_7!A3212:A4225,BR_standardformat!G3215)=0,BR_standardformat!G3215,COUNTIF(tabel_7!A3212:A4225,BR_standardformat!G3215)&gt;0,"")</f>
        <v/>
      </c>
      <c r="B3212" s="14" t="str">
        <f>IF(NOT(A3212=""),BR_standardformat!R3215,"")</f>
        <v/>
      </c>
      <c r="E3212" s="21" t="str" cm="1">
        <f t="array" ref="E3212">_xlfn.IFS(C3212="","",D3212="","",A3212="","",NOT(A3212=""),VLOOKUP(_xlfn.CONCAT(C3212,", ",D3212),pg!$C$2:$D$38,2,FALSE))</f>
        <v/>
      </c>
      <c r="F3212" s="21" t="str" cm="1">
        <f t="array" ref="F3212">_xlfn.IFS(C3212="","",D3212="","",A3212="","",NOT(B3212=""),B3212*E3212)</f>
        <v/>
      </c>
      <c r="H3212" s="14" t="str" cm="1">
        <f t="array" ref="H3212">_xlfn.IFS(BR_standardformat!G3215="","",COUNTIF(tabel_7!A3243:A4225,BR_standardformat!G3215)=0,BR_standardformat!G3215,COUNTIF(tabel_7!A3243:A4225,BR_standardformat!G3215)&gt;0,"")</f>
        <v/>
      </c>
      <c r="I3212" t="str">
        <f t="shared" si="50"/>
        <v/>
      </c>
    </row>
    <row r="3213" spans="1:9" x14ac:dyDescent="0.25">
      <c r="A3213" s="14" t="str" cm="1">
        <f t="array" ref="A3213">_xlfn.IFS(BR_standardformat!G3216="","",COUNTIF(tabel_7!A3213:A4226,BR_standardformat!G3216)=0,BR_standardformat!G3216,COUNTIF(tabel_7!A3213:A4226,BR_standardformat!G3216)&gt;0,"")</f>
        <v/>
      </c>
      <c r="B3213" s="14" t="str">
        <f>IF(NOT(A3213=""),BR_standardformat!R3216,"")</f>
        <v/>
      </c>
      <c r="E3213" s="21" t="str" cm="1">
        <f t="array" ref="E3213">_xlfn.IFS(C3213="","",D3213="","",A3213="","",NOT(A3213=""),VLOOKUP(_xlfn.CONCAT(C3213,", ",D3213),pg!$C$2:$D$38,2,FALSE))</f>
        <v/>
      </c>
      <c r="F3213" s="21" t="str" cm="1">
        <f t="array" ref="F3213">_xlfn.IFS(C3213="","",D3213="","",A3213="","",NOT(B3213=""),B3213*E3213)</f>
        <v/>
      </c>
      <c r="H3213" s="14" t="str" cm="1">
        <f t="array" ref="H3213">_xlfn.IFS(BR_standardformat!G3216="","",COUNTIF(tabel_7!A3244:A4226,BR_standardformat!G3216)=0,BR_standardformat!G3216,COUNTIF(tabel_7!A3244:A4226,BR_standardformat!G3216)&gt;0,"")</f>
        <v/>
      </c>
      <c r="I3213" t="str">
        <f t="shared" si="50"/>
        <v/>
      </c>
    </row>
    <row r="3214" spans="1:9" x14ac:dyDescent="0.25">
      <c r="A3214" s="14" t="str" cm="1">
        <f t="array" ref="A3214">_xlfn.IFS(BR_standardformat!G3217="","",COUNTIF(tabel_7!A3214:A4227,BR_standardformat!G3217)=0,BR_standardformat!G3217,COUNTIF(tabel_7!A3214:A4227,BR_standardformat!G3217)&gt;0,"")</f>
        <v/>
      </c>
      <c r="B3214" s="14" t="str">
        <f>IF(NOT(A3214=""),BR_standardformat!R3217,"")</f>
        <v/>
      </c>
      <c r="E3214" s="21" t="str" cm="1">
        <f t="array" ref="E3214">_xlfn.IFS(C3214="","",D3214="","",A3214="","",NOT(A3214=""),VLOOKUP(_xlfn.CONCAT(C3214,", ",D3214),pg!$C$2:$D$38,2,FALSE))</f>
        <v/>
      </c>
      <c r="F3214" s="21" t="str" cm="1">
        <f t="array" ref="F3214">_xlfn.IFS(C3214="","",D3214="","",A3214="","",NOT(B3214=""),B3214*E3214)</f>
        <v/>
      </c>
      <c r="H3214" s="14" t="str" cm="1">
        <f t="array" ref="H3214">_xlfn.IFS(BR_standardformat!G3217="","",COUNTIF(tabel_7!A3245:A4227,BR_standardformat!G3217)=0,BR_standardformat!G3217,COUNTIF(tabel_7!A3245:A4227,BR_standardformat!G3217)&gt;0,"")</f>
        <v/>
      </c>
      <c r="I3214" t="str">
        <f t="shared" si="50"/>
        <v/>
      </c>
    </row>
    <row r="3215" spans="1:9" x14ac:dyDescent="0.25">
      <c r="A3215" s="14" t="str" cm="1">
        <f t="array" ref="A3215">_xlfn.IFS(BR_standardformat!G3218="","",COUNTIF(tabel_7!A3215:A4228,BR_standardformat!G3218)=0,BR_standardformat!G3218,COUNTIF(tabel_7!A3215:A4228,BR_standardformat!G3218)&gt;0,"")</f>
        <v/>
      </c>
      <c r="B3215" s="14" t="str">
        <f>IF(NOT(A3215=""),BR_standardformat!R3218,"")</f>
        <v/>
      </c>
      <c r="E3215" s="21" t="str" cm="1">
        <f t="array" ref="E3215">_xlfn.IFS(C3215="","",D3215="","",A3215="","",NOT(A3215=""),VLOOKUP(_xlfn.CONCAT(C3215,", ",D3215),pg!$C$2:$D$38,2,FALSE))</f>
        <v/>
      </c>
      <c r="F3215" s="21" t="str" cm="1">
        <f t="array" ref="F3215">_xlfn.IFS(C3215="","",D3215="","",A3215="","",NOT(B3215=""),B3215*E3215)</f>
        <v/>
      </c>
      <c r="H3215" s="14" t="str" cm="1">
        <f t="array" ref="H3215">_xlfn.IFS(BR_standardformat!G3218="","",COUNTIF(tabel_7!A3246:A4228,BR_standardformat!G3218)=0,BR_standardformat!G3218,COUNTIF(tabel_7!A3246:A4228,BR_standardformat!G3218)&gt;0,"")</f>
        <v/>
      </c>
      <c r="I3215" t="str">
        <f t="shared" si="50"/>
        <v/>
      </c>
    </row>
    <row r="3216" spans="1:9" x14ac:dyDescent="0.25">
      <c r="A3216" s="14" t="str" cm="1">
        <f t="array" ref="A3216">_xlfn.IFS(BR_standardformat!G3219="","",COUNTIF(tabel_7!A3216:A4229,BR_standardformat!G3219)=0,BR_standardformat!G3219,COUNTIF(tabel_7!A3216:A4229,BR_standardformat!G3219)&gt;0,"")</f>
        <v/>
      </c>
      <c r="B3216" s="14" t="str">
        <f>IF(NOT(A3216=""),BR_standardformat!R3219,"")</f>
        <v/>
      </c>
      <c r="E3216" s="21" t="str" cm="1">
        <f t="array" ref="E3216">_xlfn.IFS(C3216="","",D3216="","",A3216="","",NOT(A3216=""),VLOOKUP(_xlfn.CONCAT(C3216,", ",D3216),pg!$C$2:$D$38,2,FALSE))</f>
        <v/>
      </c>
      <c r="F3216" s="21" t="str" cm="1">
        <f t="array" ref="F3216">_xlfn.IFS(C3216="","",D3216="","",A3216="","",NOT(B3216=""),B3216*E3216)</f>
        <v/>
      </c>
      <c r="H3216" s="14" t="str" cm="1">
        <f t="array" ref="H3216">_xlfn.IFS(BR_standardformat!G3219="","",COUNTIF(tabel_7!A3247:A4229,BR_standardformat!G3219)=0,BR_standardformat!G3219,COUNTIF(tabel_7!A3247:A4229,BR_standardformat!G3219)&gt;0,"")</f>
        <v/>
      </c>
      <c r="I3216" t="str">
        <f t="shared" si="50"/>
        <v/>
      </c>
    </row>
    <row r="3217" spans="1:9" x14ac:dyDescent="0.25">
      <c r="A3217" s="14" t="str" cm="1">
        <f t="array" ref="A3217">_xlfn.IFS(BR_standardformat!G3220="","",COUNTIF(tabel_7!A3217:A4230,BR_standardformat!G3220)=0,BR_standardformat!G3220,COUNTIF(tabel_7!A3217:A4230,BR_standardformat!G3220)&gt;0,"")</f>
        <v/>
      </c>
      <c r="B3217" s="14" t="str">
        <f>IF(NOT(A3217=""),BR_standardformat!R3220,"")</f>
        <v/>
      </c>
      <c r="E3217" s="21" t="str" cm="1">
        <f t="array" ref="E3217">_xlfn.IFS(C3217="","",D3217="","",A3217="","",NOT(A3217=""),VLOOKUP(_xlfn.CONCAT(C3217,", ",D3217),pg!$C$2:$D$38,2,FALSE))</f>
        <v/>
      </c>
      <c r="F3217" s="21" t="str" cm="1">
        <f t="array" ref="F3217">_xlfn.IFS(C3217="","",D3217="","",A3217="","",NOT(B3217=""),B3217*E3217)</f>
        <v/>
      </c>
      <c r="H3217" s="14" t="str" cm="1">
        <f t="array" ref="H3217">_xlfn.IFS(BR_standardformat!G3220="","",COUNTIF(tabel_7!A3248:A4230,BR_standardformat!G3220)=0,BR_standardformat!G3220,COUNTIF(tabel_7!A3248:A4230,BR_standardformat!G3220)&gt;0,"")</f>
        <v/>
      </c>
      <c r="I3217" t="str">
        <f t="shared" si="50"/>
        <v/>
      </c>
    </row>
    <row r="3218" spans="1:9" x14ac:dyDescent="0.25">
      <c r="A3218" s="14" t="str" cm="1">
        <f t="array" ref="A3218">_xlfn.IFS(BR_standardformat!G3221="","",COUNTIF(tabel_7!A3218:A4231,BR_standardformat!G3221)=0,BR_standardformat!G3221,COUNTIF(tabel_7!A3218:A4231,BR_standardformat!G3221)&gt;0,"")</f>
        <v/>
      </c>
      <c r="B3218" s="14" t="str">
        <f>IF(NOT(A3218=""),BR_standardformat!R3221,"")</f>
        <v/>
      </c>
      <c r="E3218" s="21" t="str" cm="1">
        <f t="array" ref="E3218">_xlfn.IFS(C3218="","",D3218="","",A3218="","",NOT(A3218=""),VLOOKUP(_xlfn.CONCAT(C3218,", ",D3218),pg!$C$2:$D$38,2,FALSE))</f>
        <v/>
      </c>
      <c r="F3218" s="21" t="str" cm="1">
        <f t="array" ref="F3218">_xlfn.IFS(C3218="","",D3218="","",A3218="","",NOT(B3218=""),B3218*E3218)</f>
        <v/>
      </c>
      <c r="H3218" s="14" t="str" cm="1">
        <f t="array" ref="H3218">_xlfn.IFS(BR_standardformat!G3221="","",COUNTIF(tabel_7!A3249:A4231,BR_standardformat!G3221)=0,BR_standardformat!G3221,COUNTIF(tabel_7!A3249:A4231,BR_standardformat!G3221)&gt;0,"")</f>
        <v/>
      </c>
      <c r="I3218" t="str">
        <f t="shared" si="50"/>
        <v/>
      </c>
    </row>
    <row r="3219" spans="1:9" x14ac:dyDescent="0.25">
      <c r="A3219" s="14" t="str" cm="1">
        <f t="array" ref="A3219">_xlfn.IFS(BR_standardformat!G3222="","",COUNTIF(tabel_7!A3219:A4232,BR_standardformat!G3222)=0,BR_standardformat!G3222,COUNTIF(tabel_7!A3219:A4232,BR_standardformat!G3222)&gt;0,"")</f>
        <v/>
      </c>
      <c r="B3219" s="14" t="str">
        <f>IF(NOT(A3219=""),BR_standardformat!R3222,"")</f>
        <v/>
      </c>
      <c r="E3219" s="21" t="str" cm="1">
        <f t="array" ref="E3219">_xlfn.IFS(C3219="","",D3219="","",A3219="","",NOT(A3219=""),VLOOKUP(_xlfn.CONCAT(C3219,", ",D3219),pg!$C$2:$D$38,2,FALSE))</f>
        <v/>
      </c>
      <c r="F3219" s="21" t="str" cm="1">
        <f t="array" ref="F3219">_xlfn.IFS(C3219="","",D3219="","",A3219="","",NOT(B3219=""),B3219*E3219)</f>
        <v/>
      </c>
      <c r="H3219" s="14" t="str" cm="1">
        <f t="array" ref="H3219">_xlfn.IFS(BR_standardformat!G3222="","",COUNTIF(tabel_7!A3250:A4232,BR_standardformat!G3222)=0,BR_standardformat!G3222,COUNTIF(tabel_7!A3250:A4232,BR_standardformat!G3222)&gt;0,"")</f>
        <v/>
      </c>
      <c r="I3219" t="str">
        <f t="shared" si="50"/>
        <v/>
      </c>
    </row>
    <row r="3220" spans="1:9" x14ac:dyDescent="0.25">
      <c r="A3220" s="14" t="str" cm="1">
        <f t="array" ref="A3220">_xlfn.IFS(BR_standardformat!G3223="","",COUNTIF(tabel_7!A3220:A4233,BR_standardformat!G3223)=0,BR_standardformat!G3223,COUNTIF(tabel_7!A3220:A4233,BR_standardformat!G3223)&gt;0,"")</f>
        <v/>
      </c>
      <c r="B3220" s="14" t="str">
        <f>IF(NOT(A3220=""),BR_standardformat!R3223,"")</f>
        <v/>
      </c>
      <c r="E3220" s="21" t="str" cm="1">
        <f t="array" ref="E3220">_xlfn.IFS(C3220="","",D3220="","",A3220="","",NOT(A3220=""),VLOOKUP(_xlfn.CONCAT(C3220,", ",D3220),pg!$C$2:$D$38,2,FALSE))</f>
        <v/>
      </c>
      <c r="F3220" s="21" t="str" cm="1">
        <f t="array" ref="F3220">_xlfn.IFS(C3220="","",D3220="","",A3220="","",NOT(B3220=""),B3220*E3220)</f>
        <v/>
      </c>
      <c r="H3220" s="14" t="str" cm="1">
        <f t="array" ref="H3220">_xlfn.IFS(BR_standardformat!G3223="","",COUNTIF(tabel_7!A3251:A4233,BR_standardformat!G3223)=0,BR_standardformat!G3223,COUNTIF(tabel_7!A3251:A4233,BR_standardformat!G3223)&gt;0,"")</f>
        <v/>
      </c>
      <c r="I3220" t="str">
        <f t="shared" si="50"/>
        <v/>
      </c>
    </row>
    <row r="3221" spans="1:9" x14ac:dyDescent="0.25">
      <c r="A3221" s="14" t="str" cm="1">
        <f t="array" ref="A3221">_xlfn.IFS(BR_standardformat!G3224="","",COUNTIF(tabel_7!A3221:A4234,BR_standardformat!G3224)=0,BR_standardformat!G3224,COUNTIF(tabel_7!A3221:A4234,BR_standardformat!G3224)&gt;0,"")</f>
        <v/>
      </c>
      <c r="B3221" s="14" t="str">
        <f>IF(NOT(A3221=""),BR_standardformat!R3224,"")</f>
        <v/>
      </c>
      <c r="E3221" s="21" t="str" cm="1">
        <f t="array" ref="E3221">_xlfn.IFS(C3221="","",D3221="","",A3221="","",NOT(A3221=""),VLOOKUP(_xlfn.CONCAT(C3221,", ",D3221),pg!$C$2:$D$38,2,FALSE))</f>
        <v/>
      </c>
      <c r="F3221" s="21" t="str" cm="1">
        <f t="array" ref="F3221">_xlfn.IFS(C3221="","",D3221="","",A3221="","",NOT(B3221=""),B3221*E3221)</f>
        <v/>
      </c>
      <c r="H3221" s="14" t="str" cm="1">
        <f t="array" ref="H3221">_xlfn.IFS(BR_standardformat!G3224="","",COUNTIF(tabel_7!A3252:A4234,BR_standardformat!G3224)=0,BR_standardformat!G3224,COUNTIF(tabel_7!A3252:A4234,BR_standardformat!G3224)&gt;0,"")</f>
        <v/>
      </c>
      <c r="I3221" t="str">
        <f t="shared" si="50"/>
        <v/>
      </c>
    </row>
    <row r="3222" spans="1:9" x14ac:dyDescent="0.25">
      <c r="A3222" s="14" t="str" cm="1">
        <f t="array" ref="A3222">_xlfn.IFS(BR_standardformat!G3225="","",COUNTIF(tabel_7!A3222:A4235,BR_standardformat!G3225)=0,BR_standardformat!G3225,COUNTIF(tabel_7!A3222:A4235,BR_standardformat!G3225)&gt;0,"")</f>
        <v/>
      </c>
      <c r="B3222" s="14" t="str">
        <f>IF(NOT(A3222=""),BR_standardformat!R3225,"")</f>
        <v/>
      </c>
      <c r="E3222" s="21" t="str" cm="1">
        <f t="array" ref="E3222">_xlfn.IFS(C3222="","",D3222="","",A3222="","",NOT(A3222=""),VLOOKUP(_xlfn.CONCAT(C3222,", ",D3222),pg!$C$2:$D$38,2,FALSE))</f>
        <v/>
      </c>
      <c r="F3222" s="21" t="str" cm="1">
        <f t="array" ref="F3222">_xlfn.IFS(C3222="","",D3222="","",A3222="","",NOT(B3222=""),B3222*E3222)</f>
        <v/>
      </c>
      <c r="H3222" s="14" t="str" cm="1">
        <f t="array" ref="H3222">_xlfn.IFS(BR_standardformat!G3225="","",COUNTIF(tabel_7!A3253:A4235,BR_standardformat!G3225)=0,BR_standardformat!G3225,COUNTIF(tabel_7!A3253:A4235,BR_standardformat!G3225)&gt;0,"")</f>
        <v/>
      </c>
      <c r="I3222" t="str">
        <f t="shared" si="50"/>
        <v/>
      </c>
    </row>
    <row r="3223" spans="1:9" x14ac:dyDescent="0.25">
      <c r="A3223" s="14" t="str" cm="1">
        <f t="array" ref="A3223">_xlfn.IFS(BR_standardformat!G3226="","",COUNTIF(tabel_7!A3223:A4236,BR_standardformat!G3226)=0,BR_standardformat!G3226,COUNTIF(tabel_7!A3223:A4236,BR_standardformat!G3226)&gt;0,"")</f>
        <v/>
      </c>
      <c r="B3223" s="14" t="str">
        <f>IF(NOT(A3223=""),BR_standardformat!R3226,"")</f>
        <v/>
      </c>
      <c r="E3223" s="21" t="str" cm="1">
        <f t="array" ref="E3223">_xlfn.IFS(C3223="","",D3223="","",A3223="","",NOT(A3223=""),VLOOKUP(_xlfn.CONCAT(C3223,", ",D3223),pg!$C$2:$D$38,2,FALSE))</f>
        <v/>
      </c>
      <c r="F3223" s="21" t="str" cm="1">
        <f t="array" ref="F3223">_xlfn.IFS(C3223="","",D3223="","",A3223="","",NOT(B3223=""),B3223*E3223)</f>
        <v/>
      </c>
      <c r="H3223" s="14" t="str" cm="1">
        <f t="array" ref="H3223">_xlfn.IFS(BR_standardformat!G3226="","",COUNTIF(tabel_7!A3254:A4236,BR_standardformat!G3226)=0,BR_standardformat!G3226,COUNTIF(tabel_7!A3254:A4236,BR_standardformat!G3226)&gt;0,"")</f>
        <v/>
      </c>
      <c r="I3223" t="str">
        <f t="shared" si="50"/>
        <v/>
      </c>
    </row>
    <row r="3224" spans="1:9" x14ac:dyDescent="0.25">
      <c r="A3224" s="14" t="str" cm="1">
        <f t="array" ref="A3224">_xlfn.IFS(BR_standardformat!G3227="","",COUNTIF(tabel_7!A3224:A4237,BR_standardformat!G3227)=0,BR_standardformat!G3227,COUNTIF(tabel_7!A3224:A4237,BR_standardformat!G3227)&gt;0,"")</f>
        <v/>
      </c>
      <c r="B3224" s="14" t="str">
        <f>IF(NOT(A3224=""),BR_standardformat!R3227,"")</f>
        <v/>
      </c>
      <c r="E3224" s="21" t="str" cm="1">
        <f t="array" ref="E3224">_xlfn.IFS(C3224="","",D3224="","",A3224="","",NOT(A3224=""),VLOOKUP(_xlfn.CONCAT(C3224,", ",D3224),pg!$C$2:$D$38,2,FALSE))</f>
        <v/>
      </c>
      <c r="F3224" s="21" t="str" cm="1">
        <f t="array" ref="F3224">_xlfn.IFS(C3224="","",D3224="","",A3224="","",NOT(B3224=""),B3224*E3224)</f>
        <v/>
      </c>
      <c r="H3224" s="14" t="str" cm="1">
        <f t="array" ref="H3224">_xlfn.IFS(BR_standardformat!G3227="","",COUNTIF(tabel_7!A3255:A4237,BR_standardformat!G3227)=0,BR_standardformat!G3227,COUNTIF(tabel_7!A3255:A4237,BR_standardformat!G3227)&gt;0,"")</f>
        <v/>
      </c>
      <c r="I3224" t="str">
        <f t="shared" si="50"/>
        <v/>
      </c>
    </row>
    <row r="3225" spans="1:9" x14ac:dyDescent="0.25">
      <c r="A3225" s="14" t="str" cm="1">
        <f t="array" ref="A3225">_xlfn.IFS(BR_standardformat!G3228="","",COUNTIF(tabel_7!A3225:A4238,BR_standardformat!G3228)=0,BR_standardformat!G3228,COUNTIF(tabel_7!A3225:A4238,BR_standardformat!G3228)&gt;0,"")</f>
        <v/>
      </c>
      <c r="B3225" s="14" t="str">
        <f>IF(NOT(A3225=""),BR_standardformat!R3228,"")</f>
        <v/>
      </c>
      <c r="E3225" s="21" t="str" cm="1">
        <f t="array" ref="E3225">_xlfn.IFS(C3225="","",D3225="","",A3225="","",NOT(A3225=""),VLOOKUP(_xlfn.CONCAT(C3225,", ",D3225),pg!$C$2:$D$38,2,FALSE))</f>
        <v/>
      </c>
      <c r="F3225" s="21" t="str" cm="1">
        <f t="array" ref="F3225">_xlfn.IFS(C3225="","",D3225="","",A3225="","",NOT(B3225=""),B3225*E3225)</f>
        <v/>
      </c>
      <c r="H3225" s="14" t="str" cm="1">
        <f t="array" ref="H3225">_xlfn.IFS(BR_standardformat!G3228="","",COUNTIF(tabel_7!A3256:A4238,BR_standardformat!G3228)=0,BR_standardformat!G3228,COUNTIF(tabel_7!A3256:A4238,BR_standardformat!G3228)&gt;0,"")</f>
        <v/>
      </c>
      <c r="I3225" t="str">
        <f t="shared" si="50"/>
        <v/>
      </c>
    </row>
    <row r="3226" spans="1:9" x14ac:dyDescent="0.25">
      <c r="A3226" s="14" t="str" cm="1">
        <f t="array" ref="A3226">_xlfn.IFS(BR_standardformat!G3229="","",COUNTIF(tabel_7!A3226:A4239,BR_standardformat!G3229)=0,BR_standardformat!G3229,COUNTIF(tabel_7!A3226:A4239,BR_standardformat!G3229)&gt;0,"")</f>
        <v/>
      </c>
      <c r="B3226" s="14" t="str">
        <f>IF(NOT(A3226=""),BR_standardformat!R3229,"")</f>
        <v/>
      </c>
      <c r="E3226" s="21" t="str" cm="1">
        <f t="array" ref="E3226">_xlfn.IFS(C3226="","",D3226="","",A3226="","",NOT(A3226=""),VLOOKUP(_xlfn.CONCAT(C3226,", ",D3226),pg!$C$2:$D$38,2,FALSE))</f>
        <v/>
      </c>
      <c r="F3226" s="21" t="str" cm="1">
        <f t="array" ref="F3226">_xlfn.IFS(C3226="","",D3226="","",A3226="","",NOT(B3226=""),B3226*E3226)</f>
        <v/>
      </c>
      <c r="H3226" s="14" t="str" cm="1">
        <f t="array" ref="H3226">_xlfn.IFS(BR_standardformat!G3229="","",COUNTIF(tabel_7!A3257:A4239,BR_standardformat!G3229)=0,BR_standardformat!G3229,COUNTIF(tabel_7!A3257:A4239,BR_standardformat!G3229)&gt;0,"")</f>
        <v/>
      </c>
      <c r="I3226" t="str">
        <f t="shared" si="50"/>
        <v/>
      </c>
    </row>
    <row r="3227" spans="1:9" x14ac:dyDescent="0.25">
      <c r="A3227" s="14" t="str" cm="1">
        <f t="array" ref="A3227">_xlfn.IFS(BR_standardformat!G3230="","",COUNTIF(tabel_7!A3227:A4240,BR_standardformat!G3230)=0,BR_standardformat!G3230,COUNTIF(tabel_7!A3227:A4240,BR_standardformat!G3230)&gt;0,"")</f>
        <v/>
      </c>
      <c r="B3227" s="14" t="str">
        <f>IF(NOT(A3227=""),BR_standardformat!R3230,"")</f>
        <v/>
      </c>
      <c r="E3227" s="21" t="str" cm="1">
        <f t="array" ref="E3227">_xlfn.IFS(C3227="","",D3227="","",A3227="","",NOT(A3227=""),VLOOKUP(_xlfn.CONCAT(C3227,", ",D3227),pg!$C$2:$D$38,2,FALSE))</f>
        <v/>
      </c>
      <c r="F3227" s="21" t="str" cm="1">
        <f t="array" ref="F3227">_xlfn.IFS(C3227="","",D3227="","",A3227="","",NOT(B3227=""),B3227*E3227)</f>
        <v/>
      </c>
      <c r="H3227" s="14" t="str" cm="1">
        <f t="array" ref="H3227">_xlfn.IFS(BR_standardformat!G3230="","",COUNTIF(tabel_7!A3258:A4240,BR_standardformat!G3230)=0,BR_standardformat!G3230,COUNTIF(tabel_7!A3258:A4240,BR_standardformat!G3230)&gt;0,"")</f>
        <v/>
      </c>
      <c r="I3227" t="str">
        <f t="shared" si="50"/>
        <v/>
      </c>
    </row>
    <row r="3228" spans="1:9" x14ac:dyDescent="0.25">
      <c r="A3228" s="14" t="str" cm="1">
        <f t="array" ref="A3228">_xlfn.IFS(BR_standardformat!G3231="","",COUNTIF(tabel_7!A3228:A4241,BR_standardformat!G3231)=0,BR_standardformat!G3231,COUNTIF(tabel_7!A3228:A4241,BR_standardformat!G3231)&gt;0,"")</f>
        <v/>
      </c>
      <c r="B3228" s="14" t="str">
        <f>IF(NOT(A3228=""),BR_standardformat!R3231,"")</f>
        <v/>
      </c>
      <c r="E3228" s="21" t="str" cm="1">
        <f t="array" ref="E3228">_xlfn.IFS(C3228="","",D3228="","",A3228="","",NOT(A3228=""),VLOOKUP(_xlfn.CONCAT(C3228,", ",D3228),pg!$C$2:$D$38,2,FALSE))</f>
        <v/>
      </c>
      <c r="F3228" s="21" t="str" cm="1">
        <f t="array" ref="F3228">_xlfn.IFS(C3228="","",D3228="","",A3228="","",NOT(B3228=""),B3228*E3228)</f>
        <v/>
      </c>
      <c r="H3228" s="14" t="str" cm="1">
        <f t="array" ref="H3228">_xlfn.IFS(BR_standardformat!G3231="","",COUNTIF(tabel_7!A3259:A4241,BR_standardformat!G3231)=0,BR_standardformat!G3231,COUNTIF(tabel_7!A3259:A4241,BR_standardformat!G3231)&gt;0,"")</f>
        <v/>
      </c>
      <c r="I3228" t="str">
        <f t="shared" si="50"/>
        <v/>
      </c>
    </row>
    <row r="3229" spans="1:9" x14ac:dyDescent="0.25">
      <c r="A3229" s="14" t="str" cm="1">
        <f t="array" ref="A3229">_xlfn.IFS(BR_standardformat!G3232="","",COUNTIF(tabel_7!A3229:A4242,BR_standardformat!G3232)=0,BR_standardformat!G3232,COUNTIF(tabel_7!A3229:A4242,BR_standardformat!G3232)&gt;0,"")</f>
        <v/>
      </c>
      <c r="B3229" s="14" t="str">
        <f>IF(NOT(A3229=""),BR_standardformat!R3232,"")</f>
        <v/>
      </c>
      <c r="E3229" s="21" t="str" cm="1">
        <f t="array" ref="E3229">_xlfn.IFS(C3229="","",D3229="","",A3229="","",NOT(A3229=""),VLOOKUP(_xlfn.CONCAT(C3229,", ",D3229),pg!$C$2:$D$38,2,FALSE))</f>
        <v/>
      </c>
      <c r="F3229" s="21" t="str" cm="1">
        <f t="array" ref="F3229">_xlfn.IFS(C3229="","",D3229="","",A3229="","",NOT(B3229=""),B3229*E3229)</f>
        <v/>
      </c>
      <c r="H3229" s="14" t="str" cm="1">
        <f t="array" ref="H3229">_xlfn.IFS(BR_standardformat!G3232="","",COUNTIF(tabel_7!A3260:A4242,BR_standardformat!G3232)=0,BR_standardformat!G3232,COUNTIF(tabel_7!A3260:A4242,BR_standardformat!G3232)&gt;0,"")</f>
        <v/>
      </c>
      <c r="I3229" t="str">
        <f t="shared" si="50"/>
        <v/>
      </c>
    </row>
    <row r="3230" spans="1:9" x14ac:dyDescent="0.25">
      <c r="A3230" s="14" t="str" cm="1">
        <f t="array" ref="A3230">_xlfn.IFS(BR_standardformat!G3233="","",COUNTIF(tabel_7!A3230:A4243,BR_standardformat!G3233)=0,BR_standardformat!G3233,COUNTIF(tabel_7!A3230:A4243,BR_standardformat!G3233)&gt;0,"")</f>
        <v/>
      </c>
      <c r="B3230" s="14" t="str">
        <f>IF(NOT(A3230=""),BR_standardformat!R3233,"")</f>
        <v/>
      </c>
      <c r="E3230" s="21" t="str" cm="1">
        <f t="array" ref="E3230">_xlfn.IFS(C3230="","",D3230="","",A3230="","",NOT(A3230=""),VLOOKUP(_xlfn.CONCAT(C3230,", ",D3230),pg!$C$2:$D$38,2,FALSE))</f>
        <v/>
      </c>
      <c r="F3230" s="21" t="str" cm="1">
        <f t="array" ref="F3230">_xlfn.IFS(C3230="","",D3230="","",A3230="","",NOT(B3230=""),B3230*E3230)</f>
        <v/>
      </c>
      <c r="H3230" s="14" t="str" cm="1">
        <f t="array" ref="H3230">_xlfn.IFS(BR_standardformat!G3233="","",COUNTIF(tabel_7!A3261:A4243,BR_standardformat!G3233)=0,BR_standardformat!G3233,COUNTIF(tabel_7!A3261:A4243,BR_standardformat!G3233)&gt;0,"")</f>
        <v/>
      </c>
      <c r="I3230" t="str">
        <f t="shared" si="50"/>
        <v/>
      </c>
    </row>
    <row r="3231" spans="1:9" x14ac:dyDescent="0.25">
      <c r="A3231" s="14" t="str" cm="1">
        <f t="array" ref="A3231">_xlfn.IFS(BR_standardformat!G3234="","",COUNTIF(tabel_7!A3231:A4244,BR_standardformat!G3234)=0,BR_standardformat!G3234,COUNTIF(tabel_7!A3231:A4244,BR_standardformat!G3234)&gt;0,"")</f>
        <v/>
      </c>
      <c r="B3231" s="14" t="str">
        <f>IF(NOT(A3231=""),BR_standardformat!R3234,"")</f>
        <v/>
      </c>
      <c r="E3231" s="21" t="str" cm="1">
        <f t="array" ref="E3231">_xlfn.IFS(C3231="","",D3231="","",A3231="","",NOT(A3231=""),VLOOKUP(_xlfn.CONCAT(C3231,", ",D3231),pg!$C$2:$D$38,2,FALSE))</f>
        <v/>
      </c>
      <c r="F3231" s="21" t="str" cm="1">
        <f t="array" ref="F3231">_xlfn.IFS(C3231="","",D3231="","",A3231="","",NOT(B3231=""),B3231*E3231)</f>
        <v/>
      </c>
      <c r="H3231" s="14" t="str" cm="1">
        <f t="array" ref="H3231">_xlfn.IFS(BR_standardformat!G3234="","",COUNTIF(tabel_7!A3262:A4244,BR_standardformat!G3234)=0,BR_standardformat!G3234,COUNTIF(tabel_7!A3262:A4244,BR_standardformat!G3234)&gt;0,"")</f>
        <v/>
      </c>
      <c r="I3231" t="str">
        <f t="shared" si="50"/>
        <v/>
      </c>
    </row>
    <row r="3232" spans="1:9" x14ac:dyDescent="0.25">
      <c r="A3232" s="14" t="str" cm="1">
        <f t="array" ref="A3232">_xlfn.IFS(BR_standardformat!G3235="","",COUNTIF(tabel_7!A3232:A4245,BR_standardformat!G3235)=0,BR_standardformat!G3235,COUNTIF(tabel_7!A3232:A4245,BR_standardformat!G3235)&gt;0,"")</f>
        <v/>
      </c>
      <c r="B3232" s="14" t="str">
        <f>IF(NOT(A3232=""),BR_standardformat!R3235,"")</f>
        <v/>
      </c>
      <c r="E3232" s="21" t="str" cm="1">
        <f t="array" ref="E3232">_xlfn.IFS(C3232="","",D3232="","",A3232="","",NOT(A3232=""),VLOOKUP(_xlfn.CONCAT(C3232,", ",D3232),pg!$C$2:$D$38,2,FALSE))</f>
        <v/>
      </c>
      <c r="F3232" s="21" t="str" cm="1">
        <f t="array" ref="F3232">_xlfn.IFS(C3232="","",D3232="","",A3232="","",NOT(B3232=""),B3232*E3232)</f>
        <v/>
      </c>
      <c r="H3232" s="14" t="str" cm="1">
        <f t="array" ref="H3232">_xlfn.IFS(BR_standardformat!G3235="","",COUNTIF(tabel_7!A3263:A4245,BR_standardformat!G3235)=0,BR_standardformat!G3235,COUNTIF(tabel_7!A3263:A4245,BR_standardformat!G3235)&gt;0,"")</f>
        <v/>
      </c>
      <c r="I3232" t="str">
        <f t="shared" si="50"/>
        <v/>
      </c>
    </row>
    <row r="3233" spans="1:9" x14ac:dyDescent="0.25">
      <c r="A3233" s="14" t="str" cm="1">
        <f t="array" ref="A3233">_xlfn.IFS(BR_standardformat!G3236="","",COUNTIF(tabel_7!A3233:A4246,BR_standardformat!G3236)=0,BR_standardformat!G3236,COUNTIF(tabel_7!A3233:A4246,BR_standardformat!G3236)&gt;0,"")</f>
        <v/>
      </c>
      <c r="B3233" s="14" t="str">
        <f>IF(NOT(A3233=""),BR_standardformat!R3236,"")</f>
        <v/>
      </c>
      <c r="E3233" s="21" t="str" cm="1">
        <f t="array" ref="E3233">_xlfn.IFS(C3233="","",D3233="","",A3233="","",NOT(A3233=""),VLOOKUP(_xlfn.CONCAT(C3233,", ",D3233),pg!$C$2:$D$38,2,FALSE))</f>
        <v/>
      </c>
      <c r="F3233" s="21" t="str" cm="1">
        <f t="array" ref="F3233">_xlfn.IFS(C3233="","",D3233="","",A3233="","",NOT(B3233=""),B3233*E3233)</f>
        <v/>
      </c>
      <c r="H3233" s="14" t="str" cm="1">
        <f t="array" ref="H3233">_xlfn.IFS(BR_standardformat!G3236="","",COUNTIF(tabel_7!A3264:A4246,BR_standardformat!G3236)=0,BR_standardformat!G3236,COUNTIF(tabel_7!A3264:A4246,BR_standardformat!G3236)&gt;0,"")</f>
        <v/>
      </c>
      <c r="I3233" t="str">
        <f t="shared" si="50"/>
        <v/>
      </c>
    </row>
    <row r="3234" spans="1:9" x14ac:dyDescent="0.25">
      <c r="A3234" s="14" t="str" cm="1">
        <f t="array" ref="A3234">_xlfn.IFS(BR_standardformat!G3237="","",COUNTIF(tabel_7!A3234:A4247,BR_standardformat!G3237)=0,BR_standardformat!G3237,COUNTIF(tabel_7!A3234:A4247,BR_standardformat!G3237)&gt;0,"")</f>
        <v/>
      </c>
      <c r="B3234" s="14" t="str">
        <f>IF(NOT(A3234=""),BR_standardformat!R3237,"")</f>
        <v/>
      </c>
      <c r="E3234" s="21" t="str" cm="1">
        <f t="array" ref="E3234">_xlfn.IFS(C3234="","",D3234="","",A3234="","",NOT(A3234=""),VLOOKUP(_xlfn.CONCAT(C3234,", ",D3234),pg!$C$2:$D$38,2,FALSE))</f>
        <v/>
      </c>
      <c r="F3234" s="21" t="str" cm="1">
        <f t="array" ref="F3234">_xlfn.IFS(C3234="","",D3234="","",A3234="","",NOT(B3234=""),B3234*E3234)</f>
        <v/>
      </c>
      <c r="H3234" s="14" t="str" cm="1">
        <f t="array" ref="H3234">_xlfn.IFS(BR_standardformat!G3237="","",COUNTIF(tabel_7!A3265:A4247,BR_standardformat!G3237)=0,BR_standardformat!G3237,COUNTIF(tabel_7!A3265:A4247,BR_standardformat!G3237)&gt;0,"")</f>
        <v/>
      </c>
      <c r="I3234" t="str">
        <f t="shared" si="50"/>
        <v/>
      </c>
    </row>
    <row r="3235" spans="1:9" x14ac:dyDescent="0.25">
      <c r="A3235" s="14" t="str" cm="1">
        <f t="array" ref="A3235">_xlfn.IFS(BR_standardformat!G3238="","",COUNTIF(tabel_7!A3235:A4248,BR_standardformat!G3238)=0,BR_standardformat!G3238,COUNTIF(tabel_7!A3235:A4248,BR_standardformat!G3238)&gt;0,"")</f>
        <v/>
      </c>
      <c r="B3235" s="14" t="str">
        <f>IF(NOT(A3235=""),BR_standardformat!R3238,"")</f>
        <v/>
      </c>
      <c r="E3235" s="21" t="str" cm="1">
        <f t="array" ref="E3235">_xlfn.IFS(C3235="","",D3235="","",A3235="","",NOT(A3235=""),VLOOKUP(_xlfn.CONCAT(C3235,", ",D3235),pg!$C$2:$D$38,2,FALSE))</f>
        <v/>
      </c>
      <c r="F3235" s="21" t="str" cm="1">
        <f t="array" ref="F3235">_xlfn.IFS(C3235="","",D3235="","",A3235="","",NOT(B3235=""),B3235*E3235)</f>
        <v/>
      </c>
      <c r="H3235" s="14" t="str" cm="1">
        <f t="array" ref="H3235">_xlfn.IFS(BR_standardformat!G3238="","",COUNTIF(tabel_7!A3266:A4248,BR_standardformat!G3238)=0,BR_standardformat!G3238,COUNTIF(tabel_7!A3266:A4248,BR_standardformat!G3238)&gt;0,"")</f>
        <v/>
      </c>
      <c r="I3235" t="str">
        <f t="shared" si="50"/>
        <v/>
      </c>
    </row>
    <row r="3236" spans="1:9" x14ac:dyDescent="0.25">
      <c r="A3236" s="14" t="str" cm="1">
        <f t="array" ref="A3236">_xlfn.IFS(BR_standardformat!G3239="","",COUNTIF(tabel_7!A3236:A4249,BR_standardformat!G3239)=0,BR_standardformat!G3239,COUNTIF(tabel_7!A3236:A4249,BR_standardformat!G3239)&gt;0,"")</f>
        <v/>
      </c>
      <c r="B3236" s="14" t="str">
        <f>IF(NOT(A3236=""),BR_standardformat!R3239,"")</f>
        <v/>
      </c>
      <c r="E3236" s="21" t="str" cm="1">
        <f t="array" ref="E3236">_xlfn.IFS(C3236="","",D3236="","",A3236="","",NOT(A3236=""),VLOOKUP(_xlfn.CONCAT(C3236,", ",D3236),pg!$C$2:$D$38,2,FALSE))</f>
        <v/>
      </c>
      <c r="F3236" s="21" t="str" cm="1">
        <f t="array" ref="F3236">_xlfn.IFS(C3236="","",D3236="","",A3236="","",NOT(B3236=""),B3236*E3236)</f>
        <v/>
      </c>
      <c r="H3236" s="14" t="str" cm="1">
        <f t="array" ref="H3236">_xlfn.IFS(BR_standardformat!G3239="","",COUNTIF(tabel_7!A3267:A4249,BR_standardformat!G3239)=0,BR_standardformat!G3239,COUNTIF(tabel_7!A3267:A4249,BR_standardformat!G3239)&gt;0,"")</f>
        <v/>
      </c>
      <c r="I3236" t="str">
        <f t="shared" si="50"/>
        <v/>
      </c>
    </row>
    <row r="3237" spans="1:9" x14ac:dyDescent="0.25">
      <c r="A3237" s="14" t="str" cm="1">
        <f t="array" ref="A3237">_xlfn.IFS(BR_standardformat!G3240="","",COUNTIF(tabel_7!A3237:A4250,BR_standardformat!G3240)=0,BR_standardformat!G3240,COUNTIF(tabel_7!A3237:A4250,BR_standardformat!G3240)&gt;0,"")</f>
        <v/>
      </c>
      <c r="B3237" s="14" t="str">
        <f>IF(NOT(A3237=""),BR_standardformat!R3240,"")</f>
        <v/>
      </c>
      <c r="E3237" s="21" t="str" cm="1">
        <f t="array" ref="E3237">_xlfn.IFS(C3237="","",D3237="","",A3237="","",NOT(A3237=""),VLOOKUP(_xlfn.CONCAT(C3237,", ",D3237),pg!$C$2:$D$38,2,FALSE))</f>
        <v/>
      </c>
      <c r="F3237" s="21" t="str" cm="1">
        <f t="array" ref="F3237">_xlfn.IFS(C3237="","",D3237="","",A3237="","",NOT(B3237=""),B3237*E3237)</f>
        <v/>
      </c>
      <c r="H3237" s="14" t="str" cm="1">
        <f t="array" ref="H3237">_xlfn.IFS(BR_standardformat!G3240="","",COUNTIF(tabel_7!A3268:A4250,BR_standardformat!G3240)=0,BR_standardformat!G3240,COUNTIF(tabel_7!A3268:A4250,BR_standardformat!G3240)&gt;0,"")</f>
        <v/>
      </c>
      <c r="I3237" t="str">
        <f t="shared" si="50"/>
        <v/>
      </c>
    </row>
    <row r="3238" spans="1:9" x14ac:dyDescent="0.25">
      <c r="A3238" s="14" t="str" cm="1">
        <f t="array" ref="A3238">_xlfn.IFS(BR_standardformat!G3241="","",COUNTIF(tabel_7!A3238:A4251,BR_standardformat!G3241)=0,BR_standardformat!G3241,COUNTIF(tabel_7!A3238:A4251,BR_standardformat!G3241)&gt;0,"")</f>
        <v/>
      </c>
      <c r="B3238" s="14" t="str">
        <f>IF(NOT(A3238=""),BR_standardformat!R3241,"")</f>
        <v/>
      </c>
      <c r="E3238" s="21" t="str" cm="1">
        <f t="array" ref="E3238">_xlfn.IFS(C3238="","",D3238="","",A3238="","",NOT(A3238=""),VLOOKUP(_xlfn.CONCAT(C3238,", ",D3238),pg!$C$2:$D$38,2,FALSE))</f>
        <v/>
      </c>
      <c r="F3238" s="21" t="str" cm="1">
        <f t="array" ref="F3238">_xlfn.IFS(C3238="","",D3238="","",A3238="","",NOT(B3238=""),B3238*E3238)</f>
        <v/>
      </c>
      <c r="H3238" s="14" t="str" cm="1">
        <f t="array" ref="H3238">_xlfn.IFS(BR_standardformat!G3241="","",COUNTIF(tabel_7!A3269:A4251,BR_standardformat!G3241)=0,BR_standardformat!G3241,COUNTIF(tabel_7!A3269:A4251,BR_standardformat!G3241)&gt;0,"")</f>
        <v/>
      </c>
      <c r="I3238" t="str">
        <f t="shared" si="50"/>
        <v/>
      </c>
    </row>
    <row r="3239" spans="1:9" x14ac:dyDescent="0.25">
      <c r="A3239" s="14" t="str" cm="1">
        <f t="array" ref="A3239">_xlfn.IFS(BR_standardformat!G3242="","",COUNTIF(tabel_7!A3239:A4252,BR_standardformat!G3242)=0,BR_standardformat!G3242,COUNTIF(tabel_7!A3239:A4252,BR_standardformat!G3242)&gt;0,"")</f>
        <v/>
      </c>
      <c r="B3239" s="14" t="str">
        <f>IF(NOT(A3239=""),BR_standardformat!R3242,"")</f>
        <v/>
      </c>
      <c r="E3239" s="21" t="str" cm="1">
        <f t="array" ref="E3239">_xlfn.IFS(C3239="","",D3239="","",A3239="","",NOT(A3239=""),VLOOKUP(_xlfn.CONCAT(C3239,", ",D3239),pg!$C$2:$D$38,2,FALSE))</f>
        <v/>
      </c>
      <c r="F3239" s="21" t="str" cm="1">
        <f t="array" ref="F3239">_xlfn.IFS(C3239="","",D3239="","",A3239="","",NOT(B3239=""),B3239*E3239)</f>
        <v/>
      </c>
      <c r="H3239" s="14" t="str" cm="1">
        <f t="array" ref="H3239">_xlfn.IFS(BR_standardformat!G3242="","",COUNTIF(tabel_7!A3270:A4252,BR_standardformat!G3242)=0,BR_standardformat!G3242,COUNTIF(tabel_7!A3270:A4252,BR_standardformat!G3242)&gt;0,"")</f>
        <v/>
      </c>
      <c r="I3239" t="str">
        <f t="shared" si="50"/>
        <v/>
      </c>
    </row>
    <row r="3240" spans="1:9" x14ac:dyDescent="0.25">
      <c r="A3240" s="14" t="str" cm="1">
        <f t="array" ref="A3240">_xlfn.IFS(BR_standardformat!G3243="","",COUNTIF(tabel_7!A3240:A4253,BR_standardformat!G3243)=0,BR_standardformat!G3243,COUNTIF(tabel_7!A3240:A4253,BR_standardformat!G3243)&gt;0,"")</f>
        <v/>
      </c>
      <c r="B3240" s="14" t="str">
        <f>IF(NOT(A3240=""),BR_standardformat!R3243,"")</f>
        <v/>
      </c>
      <c r="E3240" s="21" t="str" cm="1">
        <f t="array" ref="E3240">_xlfn.IFS(C3240="","",D3240="","",A3240="","",NOT(A3240=""),VLOOKUP(_xlfn.CONCAT(C3240,", ",D3240),pg!$C$2:$D$38,2,FALSE))</f>
        <v/>
      </c>
      <c r="F3240" s="21" t="str" cm="1">
        <f t="array" ref="F3240">_xlfn.IFS(C3240="","",D3240="","",A3240="","",NOT(B3240=""),B3240*E3240)</f>
        <v/>
      </c>
      <c r="H3240" s="14" t="str" cm="1">
        <f t="array" ref="H3240">_xlfn.IFS(BR_standardformat!G3243="","",COUNTIF(tabel_7!A3271:A4253,BR_standardformat!G3243)=0,BR_standardformat!G3243,COUNTIF(tabel_7!A3271:A4253,BR_standardformat!G3243)&gt;0,"")</f>
        <v/>
      </c>
      <c r="I3240" t="str">
        <f t="shared" si="50"/>
        <v/>
      </c>
    </row>
    <row r="3241" spans="1:9" x14ac:dyDescent="0.25">
      <c r="A3241" s="14" t="str" cm="1">
        <f t="array" ref="A3241">_xlfn.IFS(BR_standardformat!G3244="","",COUNTIF(tabel_7!A3241:A4254,BR_standardformat!G3244)=0,BR_standardformat!G3244,COUNTIF(tabel_7!A3241:A4254,BR_standardformat!G3244)&gt;0,"")</f>
        <v/>
      </c>
      <c r="B3241" s="14" t="str">
        <f>IF(NOT(A3241=""),BR_standardformat!R3244,"")</f>
        <v/>
      </c>
      <c r="E3241" s="21" t="str" cm="1">
        <f t="array" ref="E3241">_xlfn.IFS(C3241="","",D3241="","",A3241="","",NOT(A3241=""),VLOOKUP(_xlfn.CONCAT(C3241,", ",D3241),pg!$C$2:$D$38,2,FALSE))</f>
        <v/>
      </c>
      <c r="F3241" s="21" t="str" cm="1">
        <f t="array" ref="F3241">_xlfn.IFS(C3241="","",D3241="","",A3241="","",NOT(B3241=""),B3241*E3241)</f>
        <v/>
      </c>
      <c r="H3241" s="14" t="str" cm="1">
        <f t="array" ref="H3241">_xlfn.IFS(BR_standardformat!G3244="","",COUNTIF(tabel_7!A3272:A4254,BR_standardformat!G3244)=0,BR_standardformat!G3244,COUNTIF(tabel_7!A3272:A4254,BR_standardformat!G3244)&gt;0,"")</f>
        <v/>
      </c>
      <c r="I3241" t="str">
        <f t="shared" si="50"/>
        <v/>
      </c>
    </row>
    <row r="3242" spans="1:9" x14ac:dyDescent="0.25">
      <c r="A3242" s="14" t="str" cm="1">
        <f t="array" ref="A3242">_xlfn.IFS(BR_standardformat!G3245="","",COUNTIF(tabel_7!A3242:A4255,BR_standardformat!G3245)=0,BR_standardformat!G3245,COUNTIF(tabel_7!A3242:A4255,BR_standardformat!G3245)&gt;0,"")</f>
        <v/>
      </c>
      <c r="B3242" s="14" t="str">
        <f>IF(NOT(A3242=""),BR_standardformat!R3245,"")</f>
        <v/>
      </c>
      <c r="E3242" s="21" t="str" cm="1">
        <f t="array" ref="E3242">_xlfn.IFS(C3242="","",D3242="","",A3242="","",NOT(A3242=""),VLOOKUP(_xlfn.CONCAT(C3242,", ",D3242),pg!$C$2:$D$38,2,FALSE))</f>
        <v/>
      </c>
      <c r="F3242" s="21" t="str" cm="1">
        <f t="array" ref="F3242">_xlfn.IFS(C3242="","",D3242="","",A3242="","",NOT(B3242=""),B3242*E3242)</f>
        <v/>
      </c>
      <c r="H3242" s="14" t="str" cm="1">
        <f t="array" ref="H3242">_xlfn.IFS(BR_standardformat!G3245="","",COUNTIF(tabel_7!A3273:A4255,BR_standardformat!G3245)=0,BR_standardformat!G3245,COUNTIF(tabel_7!A3273:A4255,BR_standardformat!G3245)&gt;0,"")</f>
        <v/>
      </c>
      <c r="I3242" t="str">
        <f t="shared" si="50"/>
        <v/>
      </c>
    </row>
    <row r="3243" spans="1:9" x14ac:dyDescent="0.25">
      <c r="A3243" s="14" t="str" cm="1">
        <f t="array" ref="A3243">_xlfn.IFS(BR_standardformat!G3246="","",COUNTIF(tabel_7!A3243:A4256,BR_standardformat!G3246)=0,BR_standardformat!G3246,COUNTIF(tabel_7!A3243:A4256,BR_standardformat!G3246)&gt;0,"")</f>
        <v/>
      </c>
      <c r="B3243" s="14" t="str">
        <f>IF(NOT(A3243=""),BR_standardformat!R3246,"")</f>
        <v/>
      </c>
      <c r="E3243" s="21" t="str" cm="1">
        <f t="array" ref="E3243">_xlfn.IFS(C3243="","",D3243="","",A3243="","",NOT(A3243=""),VLOOKUP(_xlfn.CONCAT(C3243,", ",D3243),pg!$C$2:$D$38,2,FALSE))</f>
        <v/>
      </c>
      <c r="F3243" s="21" t="str" cm="1">
        <f t="array" ref="F3243">_xlfn.IFS(C3243="","",D3243="","",A3243="","",NOT(B3243=""),B3243*E3243)</f>
        <v/>
      </c>
      <c r="H3243" s="14" t="str" cm="1">
        <f t="array" ref="H3243">_xlfn.IFS(BR_standardformat!G3246="","",COUNTIF(tabel_7!A3274:A4256,BR_standardformat!G3246)=0,BR_standardformat!G3246,COUNTIF(tabel_7!A3274:A4256,BR_standardformat!G3246)&gt;0,"")</f>
        <v/>
      </c>
      <c r="I3243" t="str">
        <f t="shared" si="50"/>
        <v/>
      </c>
    </row>
    <row r="3244" spans="1:9" x14ac:dyDescent="0.25">
      <c r="A3244" s="14" t="str" cm="1">
        <f t="array" ref="A3244">_xlfn.IFS(BR_standardformat!G3247="","",COUNTIF(tabel_7!A3244:A4257,BR_standardformat!G3247)=0,BR_standardformat!G3247,COUNTIF(tabel_7!A3244:A4257,BR_standardformat!G3247)&gt;0,"")</f>
        <v/>
      </c>
      <c r="B3244" s="14" t="str">
        <f>IF(NOT(A3244=""),BR_standardformat!R3247,"")</f>
        <v/>
      </c>
      <c r="E3244" s="21" t="str" cm="1">
        <f t="array" ref="E3244">_xlfn.IFS(C3244="","",D3244="","",A3244="","",NOT(A3244=""),VLOOKUP(_xlfn.CONCAT(C3244,", ",D3244),pg!$C$2:$D$38,2,FALSE))</f>
        <v/>
      </c>
      <c r="F3244" s="21" t="str" cm="1">
        <f t="array" ref="F3244">_xlfn.IFS(C3244="","",D3244="","",A3244="","",NOT(B3244=""),B3244*E3244)</f>
        <v/>
      </c>
      <c r="H3244" s="14" t="str" cm="1">
        <f t="array" ref="H3244">_xlfn.IFS(BR_standardformat!G3247="","",COUNTIF(tabel_7!A3275:A4257,BR_standardformat!G3247)=0,BR_standardformat!G3247,COUNTIF(tabel_7!A3275:A4257,BR_standardformat!G3247)&gt;0,"")</f>
        <v/>
      </c>
      <c r="I3244" t="str">
        <f t="shared" si="50"/>
        <v/>
      </c>
    </row>
    <row r="3245" spans="1:9" x14ac:dyDescent="0.25">
      <c r="A3245" s="14" t="str" cm="1">
        <f t="array" ref="A3245">_xlfn.IFS(BR_standardformat!G3248="","",COUNTIF(tabel_7!A3245:A4258,BR_standardformat!G3248)=0,BR_standardformat!G3248,COUNTIF(tabel_7!A3245:A4258,BR_standardformat!G3248)&gt;0,"")</f>
        <v/>
      </c>
      <c r="B3245" s="14" t="str">
        <f>IF(NOT(A3245=""),BR_standardformat!R3248,"")</f>
        <v/>
      </c>
      <c r="E3245" s="21" t="str" cm="1">
        <f t="array" ref="E3245">_xlfn.IFS(C3245="","",D3245="","",A3245="","",NOT(A3245=""),VLOOKUP(_xlfn.CONCAT(C3245,", ",D3245),pg!$C$2:$D$38,2,FALSE))</f>
        <v/>
      </c>
      <c r="F3245" s="21" t="str" cm="1">
        <f t="array" ref="F3245">_xlfn.IFS(C3245="","",D3245="","",A3245="","",NOT(B3245=""),B3245*E3245)</f>
        <v/>
      </c>
      <c r="H3245" s="14" t="str" cm="1">
        <f t="array" ref="H3245">_xlfn.IFS(BR_standardformat!G3248="","",COUNTIF(tabel_7!A3276:A4258,BR_standardformat!G3248)=0,BR_standardformat!G3248,COUNTIF(tabel_7!A3276:A4258,BR_standardformat!G3248)&gt;0,"")</f>
        <v/>
      </c>
      <c r="I3245" t="str">
        <f t="shared" si="50"/>
        <v/>
      </c>
    </row>
    <row r="3246" spans="1:9" x14ac:dyDescent="0.25">
      <c r="A3246" s="14" t="str" cm="1">
        <f t="array" ref="A3246">_xlfn.IFS(BR_standardformat!G3249="","",COUNTIF(tabel_7!A3246:A4259,BR_standardformat!G3249)=0,BR_standardformat!G3249,COUNTIF(tabel_7!A3246:A4259,BR_standardformat!G3249)&gt;0,"")</f>
        <v/>
      </c>
      <c r="B3246" s="14" t="str">
        <f>IF(NOT(A3246=""),BR_standardformat!R3249,"")</f>
        <v/>
      </c>
      <c r="E3246" s="21" t="str" cm="1">
        <f t="array" ref="E3246">_xlfn.IFS(C3246="","",D3246="","",A3246="","",NOT(A3246=""),VLOOKUP(_xlfn.CONCAT(C3246,", ",D3246),pg!$C$2:$D$38,2,FALSE))</f>
        <v/>
      </c>
      <c r="F3246" s="21" t="str" cm="1">
        <f t="array" ref="F3246">_xlfn.IFS(C3246="","",D3246="","",A3246="","",NOT(B3246=""),B3246*E3246)</f>
        <v/>
      </c>
      <c r="H3246" s="14" t="str" cm="1">
        <f t="array" ref="H3246">_xlfn.IFS(BR_standardformat!G3249="","",COUNTIF(tabel_7!A3277:A4259,BR_standardformat!G3249)=0,BR_standardformat!G3249,COUNTIF(tabel_7!A3277:A4259,BR_standardformat!G3249)&gt;0,"")</f>
        <v/>
      </c>
      <c r="I3246" t="str">
        <f t="shared" si="50"/>
        <v/>
      </c>
    </row>
    <row r="3247" spans="1:9" x14ac:dyDescent="0.25">
      <c r="A3247" s="14" t="str" cm="1">
        <f t="array" ref="A3247">_xlfn.IFS(BR_standardformat!G3250="","",COUNTIF(tabel_7!A3247:A4260,BR_standardformat!G3250)=0,BR_standardformat!G3250,COUNTIF(tabel_7!A3247:A4260,BR_standardformat!G3250)&gt;0,"")</f>
        <v/>
      </c>
      <c r="B3247" s="14" t="str">
        <f>IF(NOT(A3247=""),BR_standardformat!R3250,"")</f>
        <v/>
      </c>
      <c r="E3247" s="21" t="str" cm="1">
        <f t="array" ref="E3247">_xlfn.IFS(C3247="","",D3247="","",A3247="","",NOT(A3247=""),VLOOKUP(_xlfn.CONCAT(C3247,", ",D3247),pg!$C$2:$D$38,2,FALSE))</f>
        <v/>
      </c>
      <c r="F3247" s="21" t="str" cm="1">
        <f t="array" ref="F3247">_xlfn.IFS(C3247="","",D3247="","",A3247="","",NOT(B3247=""),B3247*E3247)</f>
        <v/>
      </c>
      <c r="H3247" s="14" t="str" cm="1">
        <f t="array" ref="H3247">_xlfn.IFS(BR_standardformat!G3250="","",COUNTIF(tabel_7!A3278:A4260,BR_standardformat!G3250)=0,BR_standardformat!G3250,COUNTIF(tabel_7!A3278:A4260,BR_standardformat!G3250)&gt;0,"")</f>
        <v/>
      </c>
      <c r="I3247" t="str">
        <f t="shared" si="50"/>
        <v/>
      </c>
    </row>
    <row r="3248" spans="1:9" x14ac:dyDescent="0.25">
      <c r="A3248" s="14" t="str" cm="1">
        <f t="array" ref="A3248">_xlfn.IFS(BR_standardformat!G3251="","",COUNTIF(tabel_7!A3248:A4261,BR_standardformat!G3251)=0,BR_standardformat!G3251,COUNTIF(tabel_7!A3248:A4261,BR_standardformat!G3251)&gt;0,"")</f>
        <v/>
      </c>
      <c r="B3248" s="14" t="str">
        <f>IF(NOT(A3248=""),BR_standardformat!R3251,"")</f>
        <v/>
      </c>
      <c r="E3248" s="21" t="str" cm="1">
        <f t="array" ref="E3248">_xlfn.IFS(C3248="","",D3248="","",A3248="","",NOT(A3248=""),VLOOKUP(_xlfn.CONCAT(C3248,", ",D3248),pg!$C$2:$D$38,2,FALSE))</f>
        <v/>
      </c>
      <c r="F3248" s="21" t="str" cm="1">
        <f t="array" ref="F3248">_xlfn.IFS(C3248="","",D3248="","",A3248="","",NOT(B3248=""),B3248*E3248)</f>
        <v/>
      </c>
      <c r="H3248" s="14" t="str" cm="1">
        <f t="array" ref="H3248">_xlfn.IFS(BR_standardformat!G3251="","",COUNTIF(tabel_7!A3279:A4261,BR_standardformat!G3251)=0,BR_standardformat!G3251,COUNTIF(tabel_7!A3279:A4261,BR_standardformat!G3251)&gt;0,"")</f>
        <v/>
      </c>
      <c r="I3248" t="str">
        <f t="shared" si="50"/>
        <v/>
      </c>
    </row>
    <row r="3249" spans="1:9" x14ac:dyDescent="0.25">
      <c r="A3249" s="14" t="str" cm="1">
        <f t="array" ref="A3249">_xlfn.IFS(BR_standardformat!G3252="","",COUNTIF(tabel_7!A3249:A4262,BR_standardformat!G3252)=0,BR_standardformat!G3252,COUNTIF(tabel_7!A3249:A4262,BR_standardformat!G3252)&gt;0,"")</f>
        <v/>
      </c>
      <c r="B3249" s="14" t="str">
        <f>IF(NOT(A3249=""),BR_standardformat!R3252,"")</f>
        <v/>
      </c>
      <c r="E3249" s="21" t="str" cm="1">
        <f t="array" ref="E3249">_xlfn.IFS(C3249="","",D3249="","",A3249="","",NOT(A3249=""),VLOOKUP(_xlfn.CONCAT(C3249,", ",D3249),pg!$C$2:$D$38,2,FALSE))</f>
        <v/>
      </c>
      <c r="F3249" s="21" t="str" cm="1">
        <f t="array" ref="F3249">_xlfn.IFS(C3249="","",D3249="","",A3249="","",NOT(B3249=""),B3249*E3249)</f>
        <v/>
      </c>
      <c r="H3249" s="14" t="str" cm="1">
        <f t="array" ref="H3249">_xlfn.IFS(BR_standardformat!G3252="","",COUNTIF(tabel_7!A3280:A4262,BR_standardformat!G3252)=0,BR_standardformat!G3252,COUNTIF(tabel_7!A3280:A4262,BR_standardformat!G3252)&gt;0,"")</f>
        <v/>
      </c>
      <c r="I3249" t="str">
        <f t="shared" si="50"/>
        <v/>
      </c>
    </row>
    <row r="3250" spans="1:9" x14ac:dyDescent="0.25">
      <c r="A3250" s="14" t="str" cm="1">
        <f t="array" ref="A3250">_xlfn.IFS(BR_standardformat!G3253="","",COUNTIF(tabel_7!A3250:A4263,BR_standardformat!G3253)=0,BR_standardformat!G3253,COUNTIF(tabel_7!A3250:A4263,BR_standardformat!G3253)&gt;0,"")</f>
        <v/>
      </c>
      <c r="B3250" s="14" t="str">
        <f>IF(NOT(A3250=""),BR_standardformat!R3253,"")</f>
        <v/>
      </c>
      <c r="E3250" s="21" t="str" cm="1">
        <f t="array" ref="E3250">_xlfn.IFS(C3250="","",D3250="","",A3250="","",NOT(A3250=""),VLOOKUP(_xlfn.CONCAT(C3250,", ",D3250),pg!$C$2:$D$38,2,FALSE))</f>
        <v/>
      </c>
      <c r="F3250" s="21" t="str" cm="1">
        <f t="array" ref="F3250">_xlfn.IFS(C3250="","",D3250="","",A3250="","",NOT(B3250=""),B3250*E3250)</f>
        <v/>
      </c>
      <c r="H3250" s="14" t="str" cm="1">
        <f t="array" ref="H3250">_xlfn.IFS(BR_standardformat!G3253="","",COUNTIF(tabel_7!A3281:A4263,BR_standardformat!G3253)=0,BR_standardformat!G3253,COUNTIF(tabel_7!A3281:A4263,BR_standardformat!G3253)&gt;0,"")</f>
        <v/>
      </c>
      <c r="I3250" t="str">
        <f t="shared" si="50"/>
        <v/>
      </c>
    </row>
    <row r="3251" spans="1:9" x14ac:dyDescent="0.25">
      <c r="A3251" s="14" t="str" cm="1">
        <f t="array" ref="A3251">_xlfn.IFS(BR_standardformat!G3254="","",COUNTIF(tabel_7!A3251:A4264,BR_standardformat!G3254)=0,BR_standardformat!G3254,COUNTIF(tabel_7!A3251:A4264,BR_standardformat!G3254)&gt;0,"")</f>
        <v/>
      </c>
      <c r="B3251" s="14" t="str">
        <f>IF(NOT(A3251=""),BR_standardformat!R3254,"")</f>
        <v/>
      </c>
      <c r="E3251" s="21" t="str" cm="1">
        <f t="array" ref="E3251">_xlfn.IFS(C3251="","",D3251="","",A3251="","",NOT(A3251=""),VLOOKUP(_xlfn.CONCAT(C3251,", ",D3251),pg!$C$2:$D$38,2,FALSE))</f>
        <v/>
      </c>
      <c r="F3251" s="21" t="str" cm="1">
        <f t="array" ref="F3251">_xlfn.IFS(C3251="","",D3251="","",A3251="","",NOT(B3251=""),B3251*E3251)</f>
        <v/>
      </c>
      <c r="H3251" s="14" t="str" cm="1">
        <f t="array" ref="H3251">_xlfn.IFS(BR_standardformat!G3254="","",COUNTIF(tabel_7!A3282:A4264,BR_standardformat!G3254)=0,BR_standardformat!G3254,COUNTIF(tabel_7!A3282:A4264,BR_standardformat!G3254)&gt;0,"")</f>
        <v/>
      </c>
      <c r="I3251" t="str">
        <f t="shared" si="50"/>
        <v/>
      </c>
    </row>
    <row r="3252" spans="1:9" x14ac:dyDescent="0.25">
      <c r="A3252" s="14" t="str" cm="1">
        <f t="array" ref="A3252">_xlfn.IFS(BR_standardformat!G3255="","",COUNTIF(tabel_7!A3252:A4265,BR_standardformat!G3255)=0,BR_standardformat!G3255,COUNTIF(tabel_7!A3252:A4265,BR_standardformat!G3255)&gt;0,"")</f>
        <v/>
      </c>
      <c r="B3252" s="14" t="str">
        <f>IF(NOT(A3252=""),BR_standardformat!R3255,"")</f>
        <v/>
      </c>
      <c r="E3252" s="21" t="str" cm="1">
        <f t="array" ref="E3252">_xlfn.IFS(C3252="","",D3252="","",A3252="","",NOT(A3252=""),VLOOKUP(_xlfn.CONCAT(C3252,", ",D3252),pg!$C$2:$D$38,2,FALSE))</f>
        <v/>
      </c>
      <c r="F3252" s="21" t="str" cm="1">
        <f t="array" ref="F3252">_xlfn.IFS(C3252="","",D3252="","",A3252="","",NOT(B3252=""),B3252*E3252)</f>
        <v/>
      </c>
      <c r="H3252" s="14" t="str" cm="1">
        <f t="array" ref="H3252">_xlfn.IFS(BR_standardformat!G3255="","",COUNTIF(tabel_7!A3283:A4265,BR_standardformat!G3255)=0,BR_standardformat!G3255,COUNTIF(tabel_7!A3283:A4265,BR_standardformat!G3255)&gt;0,"")</f>
        <v/>
      </c>
      <c r="I3252" t="str">
        <f t="shared" si="50"/>
        <v/>
      </c>
    </row>
    <row r="3253" spans="1:9" x14ac:dyDescent="0.25">
      <c r="A3253" s="14" t="str" cm="1">
        <f t="array" ref="A3253">_xlfn.IFS(BR_standardformat!G3256="","",COUNTIF(tabel_7!A3253:A4266,BR_standardformat!G3256)=0,BR_standardformat!G3256,COUNTIF(tabel_7!A3253:A4266,BR_standardformat!G3256)&gt;0,"")</f>
        <v/>
      </c>
      <c r="B3253" s="14" t="str">
        <f>IF(NOT(A3253=""),BR_standardformat!R3256,"")</f>
        <v/>
      </c>
      <c r="E3253" s="21" t="str" cm="1">
        <f t="array" ref="E3253">_xlfn.IFS(C3253="","",D3253="","",A3253="","",NOT(A3253=""),VLOOKUP(_xlfn.CONCAT(C3253,", ",D3253),pg!$C$2:$D$38,2,FALSE))</f>
        <v/>
      </c>
      <c r="F3253" s="21" t="str" cm="1">
        <f t="array" ref="F3253">_xlfn.IFS(C3253="","",D3253="","",A3253="","",NOT(B3253=""),B3253*E3253)</f>
        <v/>
      </c>
      <c r="H3253" s="14" t="str" cm="1">
        <f t="array" ref="H3253">_xlfn.IFS(BR_standardformat!G3256="","",COUNTIF(tabel_7!A3284:A4266,BR_standardformat!G3256)=0,BR_standardformat!G3256,COUNTIF(tabel_7!A3284:A4266,BR_standardformat!G3256)&gt;0,"")</f>
        <v/>
      </c>
      <c r="I3253" t="str">
        <f t="shared" si="50"/>
        <v/>
      </c>
    </row>
    <row r="3254" spans="1:9" x14ac:dyDescent="0.25">
      <c r="A3254" s="14" t="str" cm="1">
        <f t="array" ref="A3254">_xlfn.IFS(BR_standardformat!G3257="","",COUNTIF(tabel_7!A3254:A4267,BR_standardformat!G3257)=0,BR_standardformat!G3257,COUNTIF(tabel_7!A3254:A4267,BR_standardformat!G3257)&gt;0,"")</f>
        <v/>
      </c>
      <c r="B3254" s="14" t="str">
        <f>IF(NOT(A3254=""),BR_standardformat!R3257,"")</f>
        <v/>
      </c>
      <c r="E3254" s="21" t="str" cm="1">
        <f t="array" ref="E3254">_xlfn.IFS(C3254="","",D3254="","",A3254="","",NOT(A3254=""),VLOOKUP(_xlfn.CONCAT(C3254,", ",D3254),pg!$C$2:$D$38,2,FALSE))</f>
        <v/>
      </c>
      <c r="F3254" s="21" t="str" cm="1">
        <f t="array" ref="F3254">_xlfn.IFS(C3254="","",D3254="","",A3254="","",NOT(B3254=""),B3254*E3254)</f>
        <v/>
      </c>
      <c r="H3254" s="14" t="str" cm="1">
        <f t="array" ref="H3254">_xlfn.IFS(BR_standardformat!G3257="","",COUNTIF(tabel_7!A3285:A4267,BR_standardformat!G3257)=0,BR_standardformat!G3257,COUNTIF(tabel_7!A3285:A4267,BR_standardformat!G3257)&gt;0,"")</f>
        <v/>
      </c>
      <c r="I3254" t="str">
        <f t="shared" si="50"/>
        <v/>
      </c>
    </row>
    <row r="3255" spans="1:9" x14ac:dyDescent="0.25">
      <c r="A3255" s="14" t="str" cm="1">
        <f t="array" ref="A3255">_xlfn.IFS(BR_standardformat!G3258="","",COUNTIF(tabel_7!A3255:A4268,BR_standardformat!G3258)=0,BR_standardformat!G3258,COUNTIF(tabel_7!A3255:A4268,BR_standardformat!G3258)&gt;0,"")</f>
        <v/>
      </c>
      <c r="B3255" s="14" t="str">
        <f>IF(NOT(A3255=""),BR_standardformat!R3258,"")</f>
        <v/>
      </c>
      <c r="E3255" s="21" t="str" cm="1">
        <f t="array" ref="E3255">_xlfn.IFS(C3255="","",D3255="","",A3255="","",NOT(A3255=""),VLOOKUP(_xlfn.CONCAT(C3255,", ",D3255),pg!$C$2:$D$38,2,FALSE))</f>
        <v/>
      </c>
      <c r="F3255" s="21" t="str" cm="1">
        <f t="array" ref="F3255">_xlfn.IFS(C3255="","",D3255="","",A3255="","",NOT(B3255=""),B3255*E3255)</f>
        <v/>
      </c>
      <c r="H3255" s="14" t="str" cm="1">
        <f t="array" ref="H3255">_xlfn.IFS(BR_standardformat!G3258="","",COUNTIF(tabel_7!A3286:A4268,BR_standardformat!G3258)=0,BR_standardformat!G3258,COUNTIF(tabel_7!A3286:A4268,BR_standardformat!G3258)&gt;0,"")</f>
        <v/>
      </c>
      <c r="I3255" t="str">
        <f t="shared" si="50"/>
        <v/>
      </c>
    </row>
    <row r="3256" spans="1:9" x14ac:dyDescent="0.25">
      <c r="A3256" s="14" t="str" cm="1">
        <f t="array" ref="A3256">_xlfn.IFS(BR_standardformat!G3259="","",COUNTIF(tabel_7!A3256:A4269,BR_standardformat!G3259)=0,BR_standardformat!G3259,COUNTIF(tabel_7!A3256:A4269,BR_standardformat!G3259)&gt;0,"")</f>
        <v/>
      </c>
      <c r="B3256" s="14" t="str">
        <f>IF(NOT(A3256=""),BR_standardformat!R3259,"")</f>
        <v/>
      </c>
      <c r="E3256" s="21" t="str" cm="1">
        <f t="array" ref="E3256">_xlfn.IFS(C3256="","",D3256="","",A3256="","",NOT(A3256=""),VLOOKUP(_xlfn.CONCAT(C3256,", ",D3256),pg!$C$2:$D$38,2,FALSE))</f>
        <v/>
      </c>
      <c r="F3256" s="21" t="str" cm="1">
        <f t="array" ref="F3256">_xlfn.IFS(C3256="","",D3256="","",A3256="","",NOT(B3256=""),B3256*E3256)</f>
        <v/>
      </c>
      <c r="H3256" s="14" t="str" cm="1">
        <f t="array" ref="H3256">_xlfn.IFS(BR_standardformat!G3259="","",COUNTIF(tabel_7!A3287:A4269,BR_standardformat!G3259)=0,BR_standardformat!G3259,COUNTIF(tabel_7!A3287:A4269,BR_standardformat!G3259)&gt;0,"")</f>
        <v/>
      </c>
      <c r="I3256" t="str">
        <f t="shared" si="50"/>
        <v/>
      </c>
    </row>
    <row r="3257" spans="1:9" x14ac:dyDescent="0.25">
      <c r="A3257" s="14" t="str" cm="1">
        <f t="array" ref="A3257">_xlfn.IFS(BR_standardformat!G3260="","",COUNTIF(tabel_7!A3257:A4270,BR_standardformat!G3260)=0,BR_standardformat!G3260,COUNTIF(tabel_7!A3257:A4270,BR_standardformat!G3260)&gt;0,"")</f>
        <v/>
      </c>
      <c r="B3257" s="14" t="str">
        <f>IF(NOT(A3257=""),BR_standardformat!R3260,"")</f>
        <v/>
      </c>
      <c r="E3257" s="21" t="str" cm="1">
        <f t="array" ref="E3257">_xlfn.IFS(C3257="","",D3257="","",A3257="","",NOT(A3257=""),VLOOKUP(_xlfn.CONCAT(C3257,", ",D3257),pg!$C$2:$D$38,2,FALSE))</f>
        <v/>
      </c>
      <c r="F3257" s="21" t="str" cm="1">
        <f t="array" ref="F3257">_xlfn.IFS(C3257="","",D3257="","",A3257="","",NOT(B3257=""),B3257*E3257)</f>
        <v/>
      </c>
      <c r="H3257" s="14" t="str" cm="1">
        <f t="array" ref="H3257">_xlfn.IFS(BR_standardformat!G3260="","",COUNTIF(tabel_7!A3288:A4270,BR_standardformat!G3260)=0,BR_standardformat!G3260,COUNTIF(tabel_7!A3288:A4270,BR_standardformat!G3260)&gt;0,"")</f>
        <v/>
      </c>
      <c r="I3257" t="str">
        <f t="shared" si="50"/>
        <v/>
      </c>
    </row>
    <row r="3258" spans="1:9" x14ac:dyDescent="0.25">
      <c r="A3258" s="14" t="str" cm="1">
        <f t="array" ref="A3258">_xlfn.IFS(BR_standardformat!G3261="","",COUNTIF(tabel_7!A3258:A4271,BR_standardformat!G3261)=0,BR_standardformat!G3261,COUNTIF(tabel_7!A3258:A4271,BR_standardformat!G3261)&gt;0,"")</f>
        <v/>
      </c>
      <c r="B3258" s="14" t="str">
        <f>IF(NOT(A3258=""),BR_standardformat!R3261,"")</f>
        <v/>
      </c>
      <c r="E3258" s="21" t="str" cm="1">
        <f t="array" ref="E3258">_xlfn.IFS(C3258="","",D3258="","",A3258="","",NOT(A3258=""),VLOOKUP(_xlfn.CONCAT(C3258,", ",D3258),pg!$C$2:$D$38,2,FALSE))</f>
        <v/>
      </c>
      <c r="F3258" s="21" t="str" cm="1">
        <f t="array" ref="F3258">_xlfn.IFS(C3258="","",D3258="","",A3258="","",NOT(B3258=""),B3258*E3258)</f>
        <v/>
      </c>
      <c r="H3258" s="14" t="str" cm="1">
        <f t="array" ref="H3258">_xlfn.IFS(BR_standardformat!G3261="","",COUNTIF(tabel_7!A3289:A4271,BR_standardformat!G3261)=0,BR_standardformat!G3261,COUNTIF(tabel_7!A3289:A4271,BR_standardformat!G3261)&gt;0,"")</f>
        <v/>
      </c>
      <c r="I3258" t="str">
        <f t="shared" si="50"/>
        <v/>
      </c>
    </row>
    <row r="3259" spans="1:9" x14ac:dyDescent="0.25">
      <c r="A3259" s="14" t="str" cm="1">
        <f t="array" ref="A3259">_xlfn.IFS(BR_standardformat!G3262="","",COUNTIF(tabel_7!A3259:A4272,BR_standardformat!G3262)=0,BR_standardformat!G3262,COUNTIF(tabel_7!A3259:A4272,BR_standardformat!G3262)&gt;0,"")</f>
        <v/>
      </c>
      <c r="B3259" s="14" t="str">
        <f>IF(NOT(A3259=""),BR_standardformat!R3262,"")</f>
        <v/>
      </c>
      <c r="E3259" s="21" t="str" cm="1">
        <f t="array" ref="E3259">_xlfn.IFS(C3259="","",D3259="","",A3259="","",NOT(A3259=""),VLOOKUP(_xlfn.CONCAT(C3259,", ",D3259),pg!$C$2:$D$38,2,FALSE))</f>
        <v/>
      </c>
      <c r="F3259" s="21" t="str" cm="1">
        <f t="array" ref="F3259">_xlfn.IFS(C3259="","",D3259="","",A3259="","",NOT(B3259=""),B3259*E3259)</f>
        <v/>
      </c>
      <c r="H3259" s="14" t="str" cm="1">
        <f t="array" ref="H3259">_xlfn.IFS(BR_standardformat!G3262="","",COUNTIF(tabel_7!A3290:A4272,BR_standardformat!G3262)=0,BR_standardformat!G3262,COUNTIF(tabel_7!A3290:A4272,BR_standardformat!G3262)&gt;0,"")</f>
        <v/>
      </c>
      <c r="I3259" t="str">
        <f t="shared" si="50"/>
        <v/>
      </c>
    </row>
    <row r="3260" spans="1:9" x14ac:dyDescent="0.25">
      <c r="A3260" s="14" t="str" cm="1">
        <f t="array" ref="A3260">_xlfn.IFS(BR_standardformat!G3263="","",COUNTIF(tabel_7!A3260:A4273,BR_standardformat!G3263)=0,BR_standardformat!G3263,COUNTIF(tabel_7!A3260:A4273,BR_standardformat!G3263)&gt;0,"")</f>
        <v/>
      </c>
      <c r="B3260" s="14" t="str">
        <f>IF(NOT(A3260=""),BR_standardformat!R3263,"")</f>
        <v/>
      </c>
      <c r="E3260" s="21" t="str" cm="1">
        <f t="array" ref="E3260">_xlfn.IFS(C3260="","",D3260="","",A3260="","",NOT(A3260=""),VLOOKUP(_xlfn.CONCAT(C3260,", ",D3260),pg!$C$2:$D$38,2,FALSE))</f>
        <v/>
      </c>
      <c r="F3260" s="21" t="str" cm="1">
        <f t="array" ref="F3260">_xlfn.IFS(C3260="","",D3260="","",A3260="","",NOT(B3260=""),B3260*E3260)</f>
        <v/>
      </c>
      <c r="H3260" s="14" t="str" cm="1">
        <f t="array" ref="H3260">_xlfn.IFS(BR_standardformat!G3263="","",COUNTIF(tabel_7!A3291:A4273,BR_standardformat!G3263)=0,BR_standardformat!G3263,COUNTIF(tabel_7!A3291:A4273,BR_standardformat!G3263)&gt;0,"")</f>
        <v/>
      </c>
      <c r="I3260" t="str">
        <f t="shared" si="50"/>
        <v/>
      </c>
    </row>
    <row r="3261" spans="1:9" x14ac:dyDescent="0.25">
      <c r="A3261" s="14" t="str" cm="1">
        <f t="array" ref="A3261">_xlfn.IFS(BR_standardformat!G3264="","",COUNTIF(tabel_7!A3261:A4274,BR_standardformat!G3264)=0,BR_standardformat!G3264,COUNTIF(tabel_7!A3261:A4274,BR_standardformat!G3264)&gt;0,"")</f>
        <v/>
      </c>
      <c r="B3261" s="14" t="str">
        <f>IF(NOT(A3261=""),BR_standardformat!R3264,"")</f>
        <v/>
      </c>
      <c r="E3261" s="21" t="str" cm="1">
        <f t="array" ref="E3261">_xlfn.IFS(C3261="","",D3261="","",A3261="","",NOT(A3261=""),VLOOKUP(_xlfn.CONCAT(C3261,", ",D3261),pg!$C$2:$D$38,2,FALSE))</f>
        <v/>
      </c>
      <c r="F3261" s="21" t="str" cm="1">
        <f t="array" ref="F3261">_xlfn.IFS(C3261="","",D3261="","",A3261="","",NOT(B3261=""),B3261*E3261)</f>
        <v/>
      </c>
      <c r="H3261" s="14" t="str" cm="1">
        <f t="array" ref="H3261">_xlfn.IFS(BR_standardformat!G3264="","",COUNTIF(tabel_7!A3292:A4274,BR_standardformat!G3264)=0,BR_standardformat!G3264,COUNTIF(tabel_7!A3292:A4274,BR_standardformat!G3264)&gt;0,"")</f>
        <v/>
      </c>
      <c r="I3261" t="str">
        <f t="shared" si="50"/>
        <v/>
      </c>
    </row>
    <row r="3262" spans="1:9" x14ac:dyDescent="0.25">
      <c r="A3262" s="14" t="str" cm="1">
        <f t="array" ref="A3262">_xlfn.IFS(BR_standardformat!G3265="","",COUNTIF(tabel_7!A3262:A4275,BR_standardformat!G3265)=0,BR_standardformat!G3265,COUNTIF(tabel_7!A3262:A4275,BR_standardformat!G3265)&gt;0,"")</f>
        <v/>
      </c>
      <c r="B3262" s="14" t="str">
        <f>IF(NOT(A3262=""),BR_standardformat!R3265,"")</f>
        <v/>
      </c>
      <c r="E3262" s="21" t="str" cm="1">
        <f t="array" ref="E3262">_xlfn.IFS(C3262="","",D3262="","",A3262="","",NOT(A3262=""),VLOOKUP(_xlfn.CONCAT(C3262,", ",D3262),pg!$C$2:$D$38,2,FALSE))</f>
        <v/>
      </c>
      <c r="F3262" s="21" t="str" cm="1">
        <f t="array" ref="F3262">_xlfn.IFS(C3262="","",D3262="","",A3262="","",NOT(B3262=""),B3262*E3262)</f>
        <v/>
      </c>
      <c r="H3262" s="14" t="str" cm="1">
        <f t="array" ref="H3262">_xlfn.IFS(BR_standardformat!G3265="","",COUNTIF(tabel_7!A3293:A4275,BR_standardformat!G3265)=0,BR_standardformat!G3265,COUNTIF(tabel_7!A3293:A4275,BR_standardformat!G3265)&gt;0,"")</f>
        <v/>
      </c>
      <c r="I3262" t="str">
        <f t="shared" si="50"/>
        <v/>
      </c>
    </row>
    <row r="3263" spans="1:9" x14ac:dyDescent="0.25">
      <c r="A3263" s="14" t="str" cm="1">
        <f t="array" ref="A3263">_xlfn.IFS(BR_standardformat!G3266="","",COUNTIF(tabel_7!A3263:A4276,BR_standardformat!G3266)=0,BR_standardformat!G3266,COUNTIF(tabel_7!A3263:A4276,BR_standardformat!G3266)&gt;0,"")</f>
        <v/>
      </c>
      <c r="B3263" s="14" t="str">
        <f>IF(NOT(A3263=""),BR_standardformat!R3266,"")</f>
        <v/>
      </c>
      <c r="E3263" s="21" t="str" cm="1">
        <f t="array" ref="E3263">_xlfn.IFS(C3263="","",D3263="","",A3263="","",NOT(A3263=""),VLOOKUP(_xlfn.CONCAT(C3263,", ",D3263),pg!$C$2:$D$38,2,FALSE))</f>
        <v/>
      </c>
      <c r="F3263" s="21" t="str" cm="1">
        <f t="array" ref="F3263">_xlfn.IFS(C3263="","",D3263="","",A3263="","",NOT(B3263=""),B3263*E3263)</f>
        <v/>
      </c>
      <c r="H3263" s="14" t="str" cm="1">
        <f t="array" ref="H3263">_xlfn.IFS(BR_standardformat!G3266="","",COUNTIF(tabel_7!A3294:A4276,BR_standardformat!G3266)=0,BR_standardformat!G3266,COUNTIF(tabel_7!A3294:A4276,BR_standardformat!G3266)&gt;0,"")</f>
        <v/>
      </c>
      <c r="I3263" t="str">
        <f t="shared" si="50"/>
        <v/>
      </c>
    </row>
    <row r="3264" spans="1:9" x14ac:dyDescent="0.25">
      <c r="A3264" s="14" t="str" cm="1">
        <f t="array" ref="A3264">_xlfn.IFS(BR_standardformat!G3267="","",COUNTIF(tabel_7!A3264:A4277,BR_standardformat!G3267)=0,BR_standardformat!G3267,COUNTIF(tabel_7!A3264:A4277,BR_standardformat!G3267)&gt;0,"")</f>
        <v/>
      </c>
      <c r="B3264" s="14" t="str">
        <f>IF(NOT(A3264=""),BR_standardformat!R3267,"")</f>
        <v/>
      </c>
      <c r="E3264" s="21" t="str" cm="1">
        <f t="array" ref="E3264">_xlfn.IFS(C3264="","",D3264="","",A3264="","",NOT(A3264=""),VLOOKUP(_xlfn.CONCAT(C3264,", ",D3264),pg!$C$2:$D$38,2,FALSE))</f>
        <v/>
      </c>
      <c r="F3264" s="21" t="str" cm="1">
        <f t="array" ref="F3264">_xlfn.IFS(C3264="","",D3264="","",A3264="","",NOT(B3264=""),B3264*E3264)</f>
        <v/>
      </c>
      <c r="H3264" s="14" t="str" cm="1">
        <f t="array" ref="H3264">_xlfn.IFS(BR_standardformat!G3267="","",COUNTIF(tabel_7!A3295:A4277,BR_standardformat!G3267)=0,BR_standardformat!G3267,COUNTIF(tabel_7!A3295:A4277,BR_standardformat!G3267)&gt;0,"")</f>
        <v/>
      </c>
      <c r="I3264" t="str">
        <f t="shared" si="50"/>
        <v/>
      </c>
    </row>
    <row r="3265" spans="1:9" x14ac:dyDescent="0.25">
      <c r="A3265" s="14" t="str" cm="1">
        <f t="array" ref="A3265">_xlfn.IFS(BR_standardformat!G3268="","",COUNTIF(tabel_7!A3265:A4278,BR_standardformat!G3268)=0,BR_standardformat!G3268,COUNTIF(tabel_7!A3265:A4278,BR_standardformat!G3268)&gt;0,"")</f>
        <v/>
      </c>
      <c r="B3265" s="14" t="str">
        <f>IF(NOT(A3265=""),BR_standardformat!R3268,"")</f>
        <v/>
      </c>
      <c r="E3265" s="21" t="str" cm="1">
        <f t="array" ref="E3265">_xlfn.IFS(C3265="","",D3265="","",A3265="","",NOT(A3265=""),VLOOKUP(_xlfn.CONCAT(C3265,", ",D3265),pg!$C$2:$D$38,2,FALSE))</f>
        <v/>
      </c>
      <c r="F3265" s="21" t="str" cm="1">
        <f t="array" ref="F3265">_xlfn.IFS(C3265="","",D3265="","",A3265="","",NOT(B3265=""),B3265*E3265)</f>
        <v/>
      </c>
      <c r="H3265" s="14" t="str" cm="1">
        <f t="array" ref="H3265">_xlfn.IFS(BR_standardformat!G3268="","",COUNTIF(tabel_7!A3296:A4278,BR_standardformat!G3268)=0,BR_standardformat!G3268,COUNTIF(tabel_7!A3296:A4278,BR_standardformat!G3268)&gt;0,"")</f>
        <v/>
      </c>
      <c r="I3265" t="str">
        <f t="shared" si="50"/>
        <v/>
      </c>
    </row>
    <row r="3266" spans="1:9" x14ac:dyDescent="0.25">
      <c r="A3266" s="14" t="str" cm="1">
        <f t="array" ref="A3266">_xlfn.IFS(BR_standardformat!G3269="","",COUNTIF(tabel_7!A3266:A4279,BR_standardformat!G3269)=0,BR_standardformat!G3269,COUNTIF(tabel_7!A3266:A4279,BR_standardformat!G3269)&gt;0,"")</f>
        <v/>
      </c>
      <c r="B3266" s="14" t="str">
        <f>IF(NOT(A3266=""),BR_standardformat!R3269,"")</f>
        <v/>
      </c>
      <c r="E3266" s="21" t="str" cm="1">
        <f t="array" ref="E3266">_xlfn.IFS(C3266="","",D3266="","",A3266="","",NOT(A3266=""),VLOOKUP(_xlfn.CONCAT(C3266,", ",D3266),pg!$C$2:$D$38,2,FALSE))</f>
        <v/>
      </c>
      <c r="F3266" s="21" t="str" cm="1">
        <f t="array" ref="F3266">_xlfn.IFS(C3266="","",D3266="","",A3266="","",NOT(B3266=""),B3266*E3266)</f>
        <v/>
      </c>
      <c r="H3266" s="14" t="str" cm="1">
        <f t="array" ref="H3266">_xlfn.IFS(BR_standardformat!G3269="","",COUNTIF(tabel_7!A3297:A4279,BR_standardformat!G3269)=0,BR_standardformat!G3269,COUNTIF(tabel_7!A3297:A4279,BR_standardformat!G3269)&gt;0,"")</f>
        <v/>
      </c>
      <c r="I3266" t="str">
        <f t="shared" si="50"/>
        <v/>
      </c>
    </row>
    <row r="3267" spans="1:9" x14ac:dyDescent="0.25">
      <c r="A3267" s="14" t="str" cm="1">
        <f t="array" ref="A3267">_xlfn.IFS(BR_standardformat!G3270="","",COUNTIF(tabel_7!A3267:A4280,BR_standardformat!G3270)=0,BR_standardformat!G3270,COUNTIF(tabel_7!A3267:A4280,BR_standardformat!G3270)&gt;0,"")</f>
        <v/>
      </c>
      <c r="B3267" s="14" t="str">
        <f>IF(NOT(A3267=""),BR_standardformat!R3270,"")</f>
        <v/>
      </c>
      <c r="E3267" s="21" t="str" cm="1">
        <f t="array" ref="E3267">_xlfn.IFS(C3267="","",D3267="","",A3267="","",NOT(A3267=""),VLOOKUP(_xlfn.CONCAT(C3267,", ",D3267),pg!$C$2:$D$38,2,FALSE))</f>
        <v/>
      </c>
      <c r="F3267" s="21" t="str" cm="1">
        <f t="array" ref="F3267">_xlfn.IFS(C3267="","",D3267="","",A3267="","",NOT(B3267=""),B3267*E3267)</f>
        <v/>
      </c>
      <c r="H3267" s="14" t="str" cm="1">
        <f t="array" ref="H3267">_xlfn.IFS(BR_standardformat!G3270="","",COUNTIF(tabel_7!A3298:A4280,BR_standardformat!G3270)=0,BR_standardformat!G3270,COUNTIF(tabel_7!A3298:A4280,BR_standardformat!G3270)&gt;0,"")</f>
        <v/>
      </c>
      <c r="I3267" t="str">
        <f t="shared" si="50"/>
        <v/>
      </c>
    </row>
    <row r="3268" spans="1:9" x14ac:dyDescent="0.25">
      <c r="A3268" s="14" t="str" cm="1">
        <f t="array" ref="A3268">_xlfn.IFS(BR_standardformat!G3271="","",COUNTIF(tabel_7!A3268:A4281,BR_standardformat!G3271)=0,BR_standardformat!G3271,COUNTIF(tabel_7!A3268:A4281,BR_standardformat!G3271)&gt;0,"")</f>
        <v/>
      </c>
      <c r="B3268" s="14" t="str">
        <f>IF(NOT(A3268=""),BR_standardformat!R3271,"")</f>
        <v/>
      </c>
      <c r="E3268" s="21" t="str" cm="1">
        <f t="array" ref="E3268">_xlfn.IFS(C3268="","",D3268="","",A3268="","",NOT(A3268=""),VLOOKUP(_xlfn.CONCAT(C3268,", ",D3268),pg!$C$2:$D$38,2,FALSE))</f>
        <v/>
      </c>
      <c r="F3268" s="21" t="str" cm="1">
        <f t="array" ref="F3268">_xlfn.IFS(C3268="","",D3268="","",A3268="","",NOT(B3268=""),B3268*E3268)</f>
        <v/>
      </c>
      <c r="H3268" s="14" t="str" cm="1">
        <f t="array" ref="H3268">_xlfn.IFS(BR_standardformat!G3271="","",COUNTIF(tabel_7!A3299:A4281,BR_standardformat!G3271)=0,BR_standardformat!G3271,COUNTIF(tabel_7!A3299:A4281,BR_standardformat!G3271)&gt;0,"")</f>
        <v/>
      </c>
      <c r="I3268" t="str">
        <f t="shared" ref="I3268:I3331" si="51">IF(AND(C3268&lt;&gt;"", D3268&lt;&gt;""), _xlfn.CONCAT(C3268, ", ", D3268), "")</f>
        <v/>
      </c>
    </row>
    <row r="3269" spans="1:9" x14ac:dyDescent="0.25">
      <c r="A3269" s="14" t="str" cm="1">
        <f t="array" ref="A3269">_xlfn.IFS(BR_standardformat!G3272="","",COUNTIF(tabel_7!A3269:A4282,BR_standardformat!G3272)=0,BR_standardformat!G3272,COUNTIF(tabel_7!A3269:A4282,BR_standardformat!G3272)&gt;0,"")</f>
        <v/>
      </c>
      <c r="B3269" s="14" t="str">
        <f>IF(NOT(A3269=""),BR_standardformat!R3272,"")</f>
        <v/>
      </c>
      <c r="E3269" s="21" t="str" cm="1">
        <f t="array" ref="E3269">_xlfn.IFS(C3269="","",D3269="","",A3269="","",NOT(A3269=""),VLOOKUP(_xlfn.CONCAT(C3269,", ",D3269),pg!$C$2:$D$38,2,FALSE))</f>
        <v/>
      </c>
      <c r="F3269" s="21" t="str" cm="1">
        <f t="array" ref="F3269">_xlfn.IFS(C3269="","",D3269="","",A3269="","",NOT(B3269=""),B3269*E3269)</f>
        <v/>
      </c>
      <c r="H3269" s="14" t="str" cm="1">
        <f t="array" ref="H3269">_xlfn.IFS(BR_standardformat!G3272="","",COUNTIF(tabel_7!A3300:A4282,BR_standardformat!G3272)=0,BR_standardformat!G3272,COUNTIF(tabel_7!A3300:A4282,BR_standardformat!G3272)&gt;0,"")</f>
        <v/>
      </c>
      <c r="I3269" t="str">
        <f t="shared" si="51"/>
        <v/>
      </c>
    </row>
    <row r="3270" spans="1:9" x14ac:dyDescent="0.25">
      <c r="A3270" s="14" t="str" cm="1">
        <f t="array" ref="A3270">_xlfn.IFS(BR_standardformat!G3273="","",COUNTIF(tabel_7!A3270:A4283,BR_standardformat!G3273)=0,BR_standardformat!G3273,COUNTIF(tabel_7!A3270:A4283,BR_standardformat!G3273)&gt;0,"")</f>
        <v/>
      </c>
      <c r="B3270" s="14" t="str">
        <f>IF(NOT(A3270=""),BR_standardformat!R3273,"")</f>
        <v/>
      </c>
      <c r="E3270" s="21" t="str" cm="1">
        <f t="array" ref="E3270">_xlfn.IFS(C3270="","",D3270="","",A3270="","",NOT(A3270=""),VLOOKUP(_xlfn.CONCAT(C3270,", ",D3270),pg!$C$2:$D$38,2,FALSE))</f>
        <v/>
      </c>
      <c r="F3270" s="21" t="str" cm="1">
        <f t="array" ref="F3270">_xlfn.IFS(C3270="","",D3270="","",A3270="","",NOT(B3270=""),B3270*E3270)</f>
        <v/>
      </c>
      <c r="H3270" s="14" t="str" cm="1">
        <f t="array" ref="H3270">_xlfn.IFS(BR_standardformat!G3273="","",COUNTIF(tabel_7!A3301:A4283,BR_standardformat!G3273)=0,BR_standardformat!G3273,COUNTIF(tabel_7!A3301:A4283,BR_standardformat!G3273)&gt;0,"")</f>
        <v/>
      </c>
      <c r="I3270" t="str">
        <f t="shared" si="51"/>
        <v/>
      </c>
    </row>
    <row r="3271" spans="1:9" x14ac:dyDescent="0.25">
      <c r="A3271" s="14" t="str" cm="1">
        <f t="array" ref="A3271">_xlfn.IFS(BR_standardformat!G3274="","",COUNTIF(tabel_7!A3271:A4284,BR_standardformat!G3274)=0,BR_standardformat!G3274,COUNTIF(tabel_7!A3271:A4284,BR_standardformat!G3274)&gt;0,"")</f>
        <v/>
      </c>
      <c r="B3271" s="14" t="str">
        <f>IF(NOT(A3271=""),BR_standardformat!R3274,"")</f>
        <v/>
      </c>
      <c r="E3271" s="21" t="str" cm="1">
        <f t="array" ref="E3271">_xlfn.IFS(C3271="","",D3271="","",A3271="","",NOT(A3271=""),VLOOKUP(_xlfn.CONCAT(C3271,", ",D3271),pg!$C$2:$D$38,2,FALSE))</f>
        <v/>
      </c>
      <c r="F3271" s="21" t="str" cm="1">
        <f t="array" ref="F3271">_xlfn.IFS(C3271="","",D3271="","",A3271="","",NOT(B3271=""),B3271*E3271)</f>
        <v/>
      </c>
      <c r="H3271" s="14" t="str" cm="1">
        <f t="array" ref="H3271">_xlfn.IFS(BR_standardformat!G3274="","",COUNTIF(tabel_7!A3302:A4284,BR_standardformat!G3274)=0,BR_standardformat!G3274,COUNTIF(tabel_7!A3302:A4284,BR_standardformat!G3274)&gt;0,"")</f>
        <v/>
      </c>
      <c r="I3271" t="str">
        <f t="shared" si="51"/>
        <v/>
      </c>
    </row>
    <row r="3272" spans="1:9" x14ac:dyDescent="0.25">
      <c r="A3272" s="14" t="str" cm="1">
        <f t="array" ref="A3272">_xlfn.IFS(BR_standardformat!G3275="","",COUNTIF(tabel_7!A3272:A4285,BR_standardformat!G3275)=0,BR_standardformat!G3275,COUNTIF(tabel_7!A3272:A4285,BR_standardformat!G3275)&gt;0,"")</f>
        <v/>
      </c>
      <c r="B3272" s="14" t="str">
        <f>IF(NOT(A3272=""),BR_standardformat!R3275,"")</f>
        <v/>
      </c>
      <c r="E3272" s="21" t="str" cm="1">
        <f t="array" ref="E3272">_xlfn.IFS(C3272="","",D3272="","",A3272="","",NOT(A3272=""),VLOOKUP(_xlfn.CONCAT(C3272,", ",D3272),pg!$C$2:$D$38,2,FALSE))</f>
        <v/>
      </c>
      <c r="F3272" s="21" t="str" cm="1">
        <f t="array" ref="F3272">_xlfn.IFS(C3272="","",D3272="","",A3272="","",NOT(B3272=""),B3272*E3272)</f>
        <v/>
      </c>
      <c r="H3272" s="14" t="str" cm="1">
        <f t="array" ref="H3272">_xlfn.IFS(BR_standardformat!G3275="","",COUNTIF(tabel_7!A3303:A4285,BR_standardformat!G3275)=0,BR_standardformat!G3275,COUNTIF(tabel_7!A3303:A4285,BR_standardformat!G3275)&gt;0,"")</f>
        <v/>
      </c>
      <c r="I3272" t="str">
        <f t="shared" si="51"/>
        <v/>
      </c>
    </row>
    <row r="3273" spans="1:9" x14ac:dyDescent="0.25">
      <c r="A3273" s="14" t="str" cm="1">
        <f t="array" ref="A3273">_xlfn.IFS(BR_standardformat!G3276="","",COUNTIF(tabel_7!A3273:A4286,BR_standardformat!G3276)=0,BR_standardformat!G3276,COUNTIF(tabel_7!A3273:A4286,BR_standardformat!G3276)&gt;0,"")</f>
        <v/>
      </c>
      <c r="B3273" s="14" t="str">
        <f>IF(NOT(A3273=""),BR_standardformat!R3276,"")</f>
        <v/>
      </c>
      <c r="E3273" s="21" t="str" cm="1">
        <f t="array" ref="E3273">_xlfn.IFS(C3273="","",D3273="","",A3273="","",NOT(A3273=""),VLOOKUP(_xlfn.CONCAT(C3273,", ",D3273),pg!$C$2:$D$38,2,FALSE))</f>
        <v/>
      </c>
      <c r="F3273" s="21" t="str" cm="1">
        <f t="array" ref="F3273">_xlfn.IFS(C3273="","",D3273="","",A3273="","",NOT(B3273=""),B3273*E3273)</f>
        <v/>
      </c>
      <c r="H3273" s="14" t="str" cm="1">
        <f t="array" ref="H3273">_xlfn.IFS(BR_standardformat!G3276="","",COUNTIF(tabel_7!A3304:A4286,BR_standardformat!G3276)=0,BR_standardformat!G3276,COUNTIF(tabel_7!A3304:A4286,BR_standardformat!G3276)&gt;0,"")</f>
        <v/>
      </c>
      <c r="I3273" t="str">
        <f t="shared" si="51"/>
        <v/>
      </c>
    </row>
    <row r="3274" spans="1:9" x14ac:dyDescent="0.25">
      <c r="A3274" s="14" t="str" cm="1">
        <f t="array" ref="A3274">_xlfn.IFS(BR_standardformat!G3277="","",COUNTIF(tabel_7!A3274:A4287,BR_standardformat!G3277)=0,BR_standardformat!G3277,COUNTIF(tabel_7!A3274:A4287,BR_standardformat!G3277)&gt;0,"")</f>
        <v/>
      </c>
      <c r="B3274" s="14" t="str">
        <f>IF(NOT(A3274=""),BR_standardformat!R3277,"")</f>
        <v/>
      </c>
      <c r="E3274" s="21" t="str" cm="1">
        <f t="array" ref="E3274">_xlfn.IFS(C3274="","",D3274="","",A3274="","",NOT(A3274=""),VLOOKUP(_xlfn.CONCAT(C3274,", ",D3274),pg!$C$2:$D$38,2,FALSE))</f>
        <v/>
      </c>
      <c r="F3274" s="21" t="str" cm="1">
        <f t="array" ref="F3274">_xlfn.IFS(C3274="","",D3274="","",A3274="","",NOT(B3274=""),B3274*E3274)</f>
        <v/>
      </c>
      <c r="H3274" s="14" t="str" cm="1">
        <f t="array" ref="H3274">_xlfn.IFS(BR_standardformat!G3277="","",COUNTIF(tabel_7!A3305:A4287,BR_standardformat!G3277)=0,BR_standardformat!G3277,COUNTIF(tabel_7!A3305:A4287,BR_standardformat!G3277)&gt;0,"")</f>
        <v/>
      </c>
      <c r="I3274" t="str">
        <f t="shared" si="51"/>
        <v/>
      </c>
    </row>
    <row r="3275" spans="1:9" x14ac:dyDescent="0.25">
      <c r="A3275" s="14" t="str" cm="1">
        <f t="array" ref="A3275">_xlfn.IFS(BR_standardformat!G3278="","",COUNTIF(tabel_7!A3275:A4288,BR_standardformat!G3278)=0,BR_standardformat!G3278,COUNTIF(tabel_7!A3275:A4288,BR_standardformat!G3278)&gt;0,"")</f>
        <v/>
      </c>
      <c r="B3275" s="14" t="str">
        <f>IF(NOT(A3275=""),BR_standardformat!R3278,"")</f>
        <v/>
      </c>
      <c r="E3275" s="21" t="str" cm="1">
        <f t="array" ref="E3275">_xlfn.IFS(C3275="","",D3275="","",A3275="","",NOT(A3275=""),VLOOKUP(_xlfn.CONCAT(C3275,", ",D3275),pg!$C$2:$D$38,2,FALSE))</f>
        <v/>
      </c>
      <c r="F3275" s="21" t="str" cm="1">
        <f t="array" ref="F3275">_xlfn.IFS(C3275="","",D3275="","",A3275="","",NOT(B3275=""),B3275*E3275)</f>
        <v/>
      </c>
      <c r="H3275" s="14" t="str" cm="1">
        <f t="array" ref="H3275">_xlfn.IFS(BR_standardformat!G3278="","",COUNTIF(tabel_7!A3306:A4288,BR_standardformat!G3278)=0,BR_standardformat!G3278,COUNTIF(tabel_7!A3306:A4288,BR_standardformat!G3278)&gt;0,"")</f>
        <v/>
      </c>
      <c r="I3275" t="str">
        <f t="shared" si="51"/>
        <v/>
      </c>
    </row>
    <row r="3276" spans="1:9" x14ac:dyDescent="0.25">
      <c r="A3276" s="14" t="str" cm="1">
        <f t="array" ref="A3276">_xlfn.IFS(BR_standardformat!G3279="","",COUNTIF(tabel_7!A3276:A4289,BR_standardformat!G3279)=0,BR_standardformat!G3279,COUNTIF(tabel_7!A3276:A4289,BR_standardformat!G3279)&gt;0,"")</f>
        <v/>
      </c>
      <c r="B3276" s="14" t="str">
        <f>IF(NOT(A3276=""),BR_standardformat!R3279,"")</f>
        <v/>
      </c>
      <c r="E3276" s="21" t="str" cm="1">
        <f t="array" ref="E3276">_xlfn.IFS(C3276="","",D3276="","",A3276="","",NOT(A3276=""),VLOOKUP(_xlfn.CONCAT(C3276,", ",D3276),pg!$C$2:$D$38,2,FALSE))</f>
        <v/>
      </c>
      <c r="F3276" s="21" t="str" cm="1">
        <f t="array" ref="F3276">_xlfn.IFS(C3276="","",D3276="","",A3276="","",NOT(B3276=""),B3276*E3276)</f>
        <v/>
      </c>
      <c r="H3276" s="14" t="str" cm="1">
        <f t="array" ref="H3276">_xlfn.IFS(BR_standardformat!G3279="","",COUNTIF(tabel_7!A3307:A4289,BR_standardformat!G3279)=0,BR_standardformat!G3279,COUNTIF(tabel_7!A3307:A4289,BR_standardformat!G3279)&gt;0,"")</f>
        <v/>
      </c>
      <c r="I3276" t="str">
        <f t="shared" si="51"/>
        <v/>
      </c>
    </row>
    <row r="3277" spans="1:9" x14ac:dyDescent="0.25">
      <c r="A3277" s="14" t="str" cm="1">
        <f t="array" ref="A3277">_xlfn.IFS(BR_standardformat!G3280="","",COUNTIF(tabel_7!A3277:A4290,BR_standardformat!G3280)=0,BR_standardformat!G3280,COUNTIF(tabel_7!A3277:A4290,BR_standardformat!G3280)&gt;0,"")</f>
        <v/>
      </c>
      <c r="B3277" s="14" t="str">
        <f>IF(NOT(A3277=""),BR_standardformat!R3280,"")</f>
        <v/>
      </c>
      <c r="E3277" s="21" t="str" cm="1">
        <f t="array" ref="E3277">_xlfn.IFS(C3277="","",D3277="","",A3277="","",NOT(A3277=""),VLOOKUP(_xlfn.CONCAT(C3277,", ",D3277),pg!$C$2:$D$38,2,FALSE))</f>
        <v/>
      </c>
      <c r="F3277" s="21" t="str" cm="1">
        <f t="array" ref="F3277">_xlfn.IFS(C3277="","",D3277="","",A3277="","",NOT(B3277=""),B3277*E3277)</f>
        <v/>
      </c>
      <c r="H3277" s="14" t="str" cm="1">
        <f t="array" ref="H3277">_xlfn.IFS(BR_standardformat!G3280="","",COUNTIF(tabel_7!A3308:A4290,BR_standardformat!G3280)=0,BR_standardformat!G3280,COUNTIF(tabel_7!A3308:A4290,BR_standardformat!G3280)&gt;0,"")</f>
        <v/>
      </c>
      <c r="I3277" t="str">
        <f t="shared" si="51"/>
        <v/>
      </c>
    </row>
    <row r="3278" spans="1:9" x14ac:dyDescent="0.25">
      <c r="A3278" s="14" t="str" cm="1">
        <f t="array" ref="A3278">_xlfn.IFS(BR_standardformat!G3281="","",COUNTIF(tabel_7!A3278:A4291,BR_standardformat!G3281)=0,BR_standardformat!G3281,COUNTIF(tabel_7!A3278:A4291,BR_standardformat!G3281)&gt;0,"")</f>
        <v/>
      </c>
      <c r="B3278" s="14" t="str">
        <f>IF(NOT(A3278=""),BR_standardformat!R3281,"")</f>
        <v/>
      </c>
      <c r="E3278" s="21" t="str" cm="1">
        <f t="array" ref="E3278">_xlfn.IFS(C3278="","",D3278="","",A3278="","",NOT(A3278=""),VLOOKUP(_xlfn.CONCAT(C3278,", ",D3278),pg!$C$2:$D$38,2,FALSE))</f>
        <v/>
      </c>
      <c r="F3278" s="21" t="str" cm="1">
        <f t="array" ref="F3278">_xlfn.IFS(C3278="","",D3278="","",A3278="","",NOT(B3278=""),B3278*E3278)</f>
        <v/>
      </c>
      <c r="H3278" s="14" t="str" cm="1">
        <f t="array" ref="H3278">_xlfn.IFS(BR_standardformat!G3281="","",COUNTIF(tabel_7!A3309:A4291,BR_standardformat!G3281)=0,BR_standardformat!G3281,COUNTIF(tabel_7!A3309:A4291,BR_standardformat!G3281)&gt;0,"")</f>
        <v/>
      </c>
      <c r="I3278" t="str">
        <f t="shared" si="51"/>
        <v/>
      </c>
    </row>
    <row r="3279" spans="1:9" x14ac:dyDescent="0.25">
      <c r="A3279" s="14" t="str" cm="1">
        <f t="array" ref="A3279">_xlfn.IFS(BR_standardformat!G3282="","",COUNTIF(tabel_7!A3279:A4292,BR_standardformat!G3282)=0,BR_standardformat!G3282,COUNTIF(tabel_7!A3279:A4292,BR_standardformat!G3282)&gt;0,"")</f>
        <v/>
      </c>
      <c r="B3279" s="14" t="str">
        <f>IF(NOT(A3279=""),BR_standardformat!R3282,"")</f>
        <v/>
      </c>
      <c r="E3279" s="21" t="str" cm="1">
        <f t="array" ref="E3279">_xlfn.IFS(C3279="","",D3279="","",A3279="","",NOT(A3279=""),VLOOKUP(_xlfn.CONCAT(C3279,", ",D3279),pg!$C$2:$D$38,2,FALSE))</f>
        <v/>
      </c>
      <c r="F3279" s="21" t="str" cm="1">
        <f t="array" ref="F3279">_xlfn.IFS(C3279="","",D3279="","",A3279="","",NOT(B3279=""),B3279*E3279)</f>
        <v/>
      </c>
      <c r="H3279" s="14" t="str" cm="1">
        <f t="array" ref="H3279">_xlfn.IFS(BR_standardformat!G3282="","",COUNTIF(tabel_7!A3310:A4292,BR_standardformat!G3282)=0,BR_standardformat!G3282,COUNTIF(tabel_7!A3310:A4292,BR_standardformat!G3282)&gt;0,"")</f>
        <v/>
      </c>
      <c r="I3279" t="str">
        <f t="shared" si="51"/>
        <v/>
      </c>
    </row>
    <row r="3280" spans="1:9" x14ac:dyDescent="0.25">
      <c r="A3280" s="14" t="str" cm="1">
        <f t="array" ref="A3280">_xlfn.IFS(BR_standardformat!G3283="","",COUNTIF(tabel_7!A3280:A4293,BR_standardformat!G3283)=0,BR_standardformat!G3283,COUNTIF(tabel_7!A3280:A4293,BR_standardformat!G3283)&gt;0,"")</f>
        <v/>
      </c>
      <c r="B3280" s="14" t="str">
        <f>IF(NOT(A3280=""),BR_standardformat!R3283,"")</f>
        <v/>
      </c>
      <c r="E3280" s="21" t="str" cm="1">
        <f t="array" ref="E3280">_xlfn.IFS(C3280="","",D3280="","",A3280="","",NOT(A3280=""),VLOOKUP(_xlfn.CONCAT(C3280,", ",D3280),pg!$C$2:$D$38,2,FALSE))</f>
        <v/>
      </c>
      <c r="F3280" s="21" t="str" cm="1">
        <f t="array" ref="F3280">_xlfn.IFS(C3280="","",D3280="","",A3280="","",NOT(B3280=""),B3280*E3280)</f>
        <v/>
      </c>
      <c r="H3280" s="14" t="str" cm="1">
        <f t="array" ref="H3280">_xlfn.IFS(BR_standardformat!G3283="","",COUNTIF(tabel_7!A3311:A4293,BR_standardformat!G3283)=0,BR_standardformat!G3283,COUNTIF(tabel_7!A3311:A4293,BR_standardformat!G3283)&gt;0,"")</f>
        <v/>
      </c>
      <c r="I3280" t="str">
        <f t="shared" si="51"/>
        <v/>
      </c>
    </row>
    <row r="3281" spans="1:9" x14ac:dyDescent="0.25">
      <c r="A3281" s="14" t="str" cm="1">
        <f t="array" ref="A3281">_xlfn.IFS(BR_standardformat!G3284="","",COUNTIF(tabel_7!A3281:A4294,BR_standardformat!G3284)=0,BR_standardformat!G3284,COUNTIF(tabel_7!A3281:A4294,BR_standardformat!G3284)&gt;0,"")</f>
        <v/>
      </c>
      <c r="B3281" s="14" t="str">
        <f>IF(NOT(A3281=""),BR_standardformat!R3284,"")</f>
        <v/>
      </c>
      <c r="E3281" s="21" t="str" cm="1">
        <f t="array" ref="E3281">_xlfn.IFS(C3281="","",D3281="","",A3281="","",NOT(A3281=""),VLOOKUP(_xlfn.CONCAT(C3281,", ",D3281),pg!$C$2:$D$38,2,FALSE))</f>
        <v/>
      </c>
      <c r="F3281" s="21" t="str" cm="1">
        <f t="array" ref="F3281">_xlfn.IFS(C3281="","",D3281="","",A3281="","",NOT(B3281=""),B3281*E3281)</f>
        <v/>
      </c>
      <c r="H3281" s="14" t="str" cm="1">
        <f t="array" ref="H3281">_xlfn.IFS(BR_standardformat!G3284="","",COUNTIF(tabel_7!A3312:A4294,BR_standardformat!G3284)=0,BR_standardformat!G3284,COUNTIF(tabel_7!A3312:A4294,BR_standardformat!G3284)&gt;0,"")</f>
        <v/>
      </c>
      <c r="I3281" t="str">
        <f t="shared" si="51"/>
        <v/>
      </c>
    </row>
    <row r="3282" spans="1:9" x14ac:dyDescent="0.25">
      <c r="A3282" s="14" t="str" cm="1">
        <f t="array" ref="A3282">_xlfn.IFS(BR_standardformat!G3285="","",COUNTIF(tabel_7!A3282:A4295,BR_standardformat!G3285)=0,BR_standardformat!G3285,COUNTIF(tabel_7!A3282:A4295,BR_standardformat!G3285)&gt;0,"")</f>
        <v/>
      </c>
      <c r="B3282" s="14" t="str">
        <f>IF(NOT(A3282=""),BR_standardformat!R3285,"")</f>
        <v/>
      </c>
      <c r="E3282" s="21" t="str" cm="1">
        <f t="array" ref="E3282">_xlfn.IFS(C3282="","",D3282="","",A3282="","",NOT(A3282=""),VLOOKUP(_xlfn.CONCAT(C3282,", ",D3282),pg!$C$2:$D$38,2,FALSE))</f>
        <v/>
      </c>
      <c r="F3282" s="21" t="str" cm="1">
        <f t="array" ref="F3282">_xlfn.IFS(C3282="","",D3282="","",A3282="","",NOT(B3282=""),B3282*E3282)</f>
        <v/>
      </c>
      <c r="H3282" s="14" t="str" cm="1">
        <f t="array" ref="H3282">_xlfn.IFS(BR_standardformat!G3285="","",COUNTIF(tabel_7!A3313:A4295,BR_standardformat!G3285)=0,BR_standardformat!G3285,COUNTIF(tabel_7!A3313:A4295,BR_standardformat!G3285)&gt;0,"")</f>
        <v/>
      </c>
      <c r="I3282" t="str">
        <f t="shared" si="51"/>
        <v/>
      </c>
    </row>
    <row r="3283" spans="1:9" x14ac:dyDescent="0.25">
      <c r="A3283" s="14" t="str" cm="1">
        <f t="array" ref="A3283">_xlfn.IFS(BR_standardformat!G3286="","",COUNTIF(tabel_7!A3283:A4296,BR_standardformat!G3286)=0,BR_standardformat!G3286,COUNTIF(tabel_7!A3283:A4296,BR_standardformat!G3286)&gt;0,"")</f>
        <v/>
      </c>
      <c r="B3283" s="14" t="str">
        <f>IF(NOT(A3283=""),BR_standardformat!R3286,"")</f>
        <v/>
      </c>
      <c r="E3283" s="21" t="str" cm="1">
        <f t="array" ref="E3283">_xlfn.IFS(C3283="","",D3283="","",A3283="","",NOT(A3283=""),VLOOKUP(_xlfn.CONCAT(C3283,", ",D3283),pg!$C$2:$D$38,2,FALSE))</f>
        <v/>
      </c>
      <c r="F3283" s="21" t="str" cm="1">
        <f t="array" ref="F3283">_xlfn.IFS(C3283="","",D3283="","",A3283="","",NOT(B3283=""),B3283*E3283)</f>
        <v/>
      </c>
      <c r="H3283" s="14" t="str" cm="1">
        <f t="array" ref="H3283">_xlfn.IFS(BR_standardformat!G3286="","",COUNTIF(tabel_7!A3314:A4296,BR_standardformat!G3286)=0,BR_standardformat!G3286,COUNTIF(tabel_7!A3314:A4296,BR_standardformat!G3286)&gt;0,"")</f>
        <v/>
      </c>
      <c r="I3283" t="str">
        <f t="shared" si="51"/>
        <v/>
      </c>
    </row>
    <row r="3284" spans="1:9" x14ac:dyDescent="0.25">
      <c r="A3284" s="14" t="str" cm="1">
        <f t="array" ref="A3284">_xlfn.IFS(BR_standardformat!G3287="","",COUNTIF(tabel_7!A3284:A4297,BR_standardformat!G3287)=0,BR_standardformat!G3287,COUNTIF(tabel_7!A3284:A4297,BR_standardformat!G3287)&gt;0,"")</f>
        <v/>
      </c>
      <c r="B3284" s="14" t="str">
        <f>IF(NOT(A3284=""),BR_standardformat!R3287,"")</f>
        <v/>
      </c>
      <c r="E3284" s="21" t="str" cm="1">
        <f t="array" ref="E3284">_xlfn.IFS(C3284="","",D3284="","",A3284="","",NOT(A3284=""),VLOOKUP(_xlfn.CONCAT(C3284,", ",D3284),pg!$C$2:$D$38,2,FALSE))</f>
        <v/>
      </c>
      <c r="F3284" s="21" t="str" cm="1">
        <f t="array" ref="F3284">_xlfn.IFS(C3284="","",D3284="","",A3284="","",NOT(B3284=""),B3284*E3284)</f>
        <v/>
      </c>
      <c r="H3284" s="14" t="str" cm="1">
        <f t="array" ref="H3284">_xlfn.IFS(BR_standardformat!G3287="","",COUNTIF(tabel_7!A3315:A4297,BR_standardformat!G3287)=0,BR_standardformat!G3287,COUNTIF(tabel_7!A3315:A4297,BR_standardformat!G3287)&gt;0,"")</f>
        <v/>
      </c>
      <c r="I3284" t="str">
        <f t="shared" si="51"/>
        <v/>
      </c>
    </row>
    <row r="3285" spans="1:9" x14ac:dyDescent="0.25">
      <c r="A3285" s="14" t="str" cm="1">
        <f t="array" ref="A3285">_xlfn.IFS(BR_standardformat!G3288="","",COUNTIF(tabel_7!A3285:A4298,BR_standardformat!G3288)=0,BR_standardformat!G3288,COUNTIF(tabel_7!A3285:A4298,BR_standardformat!G3288)&gt;0,"")</f>
        <v/>
      </c>
      <c r="B3285" s="14" t="str">
        <f>IF(NOT(A3285=""),BR_standardformat!R3288,"")</f>
        <v/>
      </c>
      <c r="E3285" s="21" t="str" cm="1">
        <f t="array" ref="E3285">_xlfn.IFS(C3285="","",D3285="","",A3285="","",NOT(A3285=""),VLOOKUP(_xlfn.CONCAT(C3285,", ",D3285),pg!$C$2:$D$38,2,FALSE))</f>
        <v/>
      </c>
      <c r="F3285" s="21" t="str" cm="1">
        <f t="array" ref="F3285">_xlfn.IFS(C3285="","",D3285="","",A3285="","",NOT(B3285=""),B3285*E3285)</f>
        <v/>
      </c>
      <c r="H3285" s="14" t="str" cm="1">
        <f t="array" ref="H3285">_xlfn.IFS(BR_standardformat!G3288="","",COUNTIF(tabel_7!A3316:A4298,BR_standardformat!G3288)=0,BR_standardformat!G3288,COUNTIF(tabel_7!A3316:A4298,BR_standardformat!G3288)&gt;0,"")</f>
        <v/>
      </c>
      <c r="I3285" t="str">
        <f t="shared" si="51"/>
        <v/>
      </c>
    </row>
    <row r="3286" spans="1:9" x14ac:dyDescent="0.25">
      <c r="A3286" s="14" t="str" cm="1">
        <f t="array" ref="A3286">_xlfn.IFS(BR_standardformat!G3289="","",COUNTIF(tabel_7!A3286:A4299,BR_standardformat!G3289)=0,BR_standardformat!G3289,COUNTIF(tabel_7!A3286:A4299,BR_standardformat!G3289)&gt;0,"")</f>
        <v/>
      </c>
      <c r="B3286" s="14" t="str">
        <f>IF(NOT(A3286=""),BR_standardformat!R3289,"")</f>
        <v/>
      </c>
      <c r="E3286" s="21" t="str" cm="1">
        <f t="array" ref="E3286">_xlfn.IFS(C3286="","",D3286="","",A3286="","",NOT(A3286=""),VLOOKUP(_xlfn.CONCAT(C3286,", ",D3286),pg!$C$2:$D$38,2,FALSE))</f>
        <v/>
      </c>
      <c r="F3286" s="21" t="str" cm="1">
        <f t="array" ref="F3286">_xlfn.IFS(C3286="","",D3286="","",A3286="","",NOT(B3286=""),B3286*E3286)</f>
        <v/>
      </c>
      <c r="H3286" s="14" t="str" cm="1">
        <f t="array" ref="H3286">_xlfn.IFS(BR_standardformat!G3289="","",COUNTIF(tabel_7!A3317:A4299,BR_standardformat!G3289)=0,BR_standardformat!G3289,COUNTIF(tabel_7!A3317:A4299,BR_standardformat!G3289)&gt;0,"")</f>
        <v/>
      </c>
      <c r="I3286" t="str">
        <f t="shared" si="51"/>
        <v/>
      </c>
    </row>
    <row r="3287" spans="1:9" x14ac:dyDescent="0.25">
      <c r="A3287" s="14" t="str" cm="1">
        <f t="array" ref="A3287">_xlfn.IFS(BR_standardformat!G3290="","",COUNTIF(tabel_7!A3287:A4300,BR_standardformat!G3290)=0,BR_standardformat!G3290,COUNTIF(tabel_7!A3287:A4300,BR_standardformat!G3290)&gt;0,"")</f>
        <v/>
      </c>
      <c r="B3287" s="14" t="str">
        <f>IF(NOT(A3287=""),BR_standardformat!R3290,"")</f>
        <v/>
      </c>
      <c r="E3287" s="21" t="str" cm="1">
        <f t="array" ref="E3287">_xlfn.IFS(C3287="","",D3287="","",A3287="","",NOT(A3287=""),VLOOKUP(_xlfn.CONCAT(C3287,", ",D3287),pg!$C$2:$D$38,2,FALSE))</f>
        <v/>
      </c>
      <c r="F3287" s="21" t="str" cm="1">
        <f t="array" ref="F3287">_xlfn.IFS(C3287="","",D3287="","",A3287="","",NOT(B3287=""),B3287*E3287)</f>
        <v/>
      </c>
      <c r="H3287" s="14" t="str" cm="1">
        <f t="array" ref="H3287">_xlfn.IFS(BR_standardformat!G3290="","",COUNTIF(tabel_7!A3318:A4300,BR_standardformat!G3290)=0,BR_standardformat!G3290,COUNTIF(tabel_7!A3318:A4300,BR_standardformat!G3290)&gt;0,"")</f>
        <v/>
      </c>
      <c r="I3287" t="str">
        <f t="shared" si="51"/>
        <v/>
      </c>
    </row>
    <row r="3288" spans="1:9" x14ac:dyDescent="0.25">
      <c r="A3288" s="14" t="str" cm="1">
        <f t="array" ref="A3288">_xlfn.IFS(BR_standardformat!G3291="","",COUNTIF(tabel_7!A3288:A4301,BR_standardformat!G3291)=0,BR_standardformat!G3291,COUNTIF(tabel_7!A3288:A4301,BR_standardformat!G3291)&gt;0,"")</f>
        <v/>
      </c>
      <c r="B3288" s="14" t="str">
        <f>IF(NOT(A3288=""),BR_standardformat!R3291,"")</f>
        <v/>
      </c>
      <c r="E3288" s="21" t="str" cm="1">
        <f t="array" ref="E3288">_xlfn.IFS(C3288="","",D3288="","",A3288="","",NOT(A3288=""),VLOOKUP(_xlfn.CONCAT(C3288,", ",D3288),pg!$C$2:$D$38,2,FALSE))</f>
        <v/>
      </c>
      <c r="F3288" s="21" t="str" cm="1">
        <f t="array" ref="F3288">_xlfn.IFS(C3288="","",D3288="","",A3288="","",NOT(B3288=""),B3288*E3288)</f>
        <v/>
      </c>
      <c r="H3288" s="14" t="str" cm="1">
        <f t="array" ref="H3288">_xlfn.IFS(BR_standardformat!G3291="","",COUNTIF(tabel_7!A3319:A4301,BR_standardformat!G3291)=0,BR_standardformat!G3291,COUNTIF(tabel_7!A3319:A4301,BR_standardformat!G3291)&gt;0,"")</f>
        <v/>
      </c>
      <c r="I3288" t="str">
        <f t="shared" si="51"/>
        <v/>
      </c>
    </row>
    <row r="3289" spans="1:9" x14ac:dyDescent="0.25">
      <c r="A3289" s="14" t="str" cm="1">
        <f t="array" ref="A3289">_xlfn.IFS(BR_standardformat!G3292="","",COUNTIF(tabel_7!A3289:A4302,BR_standardformat!G3292)=0,BR_standardformat!G3292,COUNTIF(tabel_7!A3289:A4302,BR_standardformat!G3292)&gt;0,"")</f>
        <v/>
      </c>
      <c r="B3289" s="14" t="str">
        <f>IF(NOT(A3289=""),BR_standardformat!R3292,"")</f>
        <v/>
      </c>
      <c r="E3289" s="21" t="str" cm="1">
        <f t="array" ref="E3289">_xlfn.IFS(C3289="","",D3289="","",A3289="","",NOT(A3289=""),VLOOKUP(_xlfn.CONCAT(C3289,", ",D3289),pg!$C$2:$D$38,2,FALSE))</f>
        <v/>
      </c>
      <c r="F3289" s="21" t="str" cm="1">
        <f t="array" ref="F3289">_xlfn.IFS(C3289="","",D3289="","",A3289="","",NOT(B3289=""),B3289*E3289)</f>
        <v/>
      </c>
      <c r="H3289" s="14" t="str" cm="1">
        <f t="array" ref="H3289">_xlfn.IFS(BR_standardformat!G3292="","",COUNTIF(tabel_7!A3320:A4302,BR_standardformat!G3292)=0,BR_standardformat!G3292,COUNTIF(tabel_7!A3320:A4302,BR_standardformat!G3292)&gt;0,"")</f>
        <v/>
      </c>
      <c r="I3289" t="str">
        <f t="shared" si="51"/>
        <v/>
      </c>
    </row>
    <row r="3290" spans="1:9" x14ac:dyDescent="0.25">
      <c r="A3290" s="14" t="str" cm="1">
        <f t="array" ref="A3290">_xlfn.IFS(BR_standardformat!G3293="","",COUNTIF(tabel_7!A3290:A4303,BR_standardformat!G3293)=0,BR_standardformat!G3293,COUNTIF(tabel_7!A3290:A4303,BR_standardformat!G3293)&gt;0,"")</f>
        <v/>
      </c>
      <c r="B3290" s="14" t="str">
        <f>IF(NOT(A3290=""),BR_standardformat!R3293,"")</f>
        <v/>
      </c>
      <c r="E3290" s="21" t="str" cm="1">
        <f t="array" ref="E3290">_xlfn.IFS(C3290="","",D3290="","",A3290="","",NOT(A3290=""),VLOOKUP(_xlfn.CONCAT(C3290,", ",D3290),pg!$C$2:$D$38,2,FALSE))</f>
        <v/>
      </c>
      <c r="F3290" s="21" t="str" cm="1">
        <f t="array" ref="F3290">_xlfn.IFS(C3290="","",D3290="","",A3290="","",NOT(B3290=""),B3290*E3290)</f>
        <v/>
      </c>
      <c r="H3290" s="14" t="str" cm="1">
        <f t="array" ref="H3290">_xlfn.IFS(BR_standardformat!G3293="","",COUNTIF(tabel_7!A3321:A4303,BR_standardformat!G3293)=0,BR_standardformat!G3293,COUNTIF(tabel_7!A3321:A4303,BR_standardformat!G3293)&gt;0,"")</f>
        <v/>
      </c>
      <c r="I3290" t="str">
        <f t="shared" si="51"/>
        <v/>
      </c>
    </row>
    <row r="3291" spans="1:9" x14ac:dyDescent="0.25">
      <c r="A3291" s="14" t="str" cm="1">
        <f t="array" ref="A3291">_xlfn.IFS(BR_standardformat!G3294="","",COUNTIF(tabel_7!A3291:A4304,BR_standardformat!G3294)=0,BR_standardformat!G3294,COUNTIF(tabel_7!A3291:A4304,BR_standardformat!G3294)&gt;0,"")</f>
        <v/>
      </c>
      <c r="B3291" s="14" t="str">
        <f>IF(NOT(A3291=""),BR_standardformat!R3294,"")</f>
        <v/>
      </c>
      <c r="E3291" s="21" t="str" cm="1">
        <f t="array" ref="E3291">_xlfn.IFS(C3291="","",D3291="","",A3291="","",NOT(A3291=""),VLOOKUP(_xlfn.CONCAT(C3291,", ",D3291),pg!$C$2:$D$38,2,FALSE))</f>
        <v/>
      </c>
      <c r="F3291" s="21" t="str" cm="1">
        <f t="array" ref="F3291">_xlfn.IFS(C3291="","",D3291="","",A3291="","",NOT(B3291=""),B3291*E3291)</f>
        <v/>
      </c>
      <c r="H3291" s="14" t="str" cm="1">
        <f t="array" ref="H3291">_xlfn.IFS(BR_standardformat!G3294="","",COUNTIF(tabel_7!A3322:A4304,BR_standardformat!G3294)=0,BR_standardformat!G3294,COUNTIF(tabel_7!A3322:A4304,BR_standardformat!G3294)&gt;0,"")</f>
        <v/>
      </c>
      <c r="I3291" t="str">
        <f t="shared" si="51"/>
        <v/>
      </c>
    </row>
    <row r="3292" spans="1:9" x14ac:dyDescent="0.25">
      <c r="A3292" s="14" t="str" cm="1">
        <f t="array" ref="A3292">_xlfn.IFS(BR_standardformat!G3295="","",COUNTIF(tabel_7!A3292:A4305,BR_standardformat!G3295)=0,BR_standardformat!G3295,COUNTIF(tabel_7!A3292:A4305,BR_standardformat!G3295)&gt;0,"")</f>
        <v/>
      </c>
      <c r="B3292" s="14" t="str">
        <f>IF(NOT(A3292=""),BR_standardformat!R3295,"")</f>
        <v/>
      </c>
      <c r="E3292" s="21" t="str" cm="1">
        <f t="array" ref="E3292">_xlfn.IFS(C3292="","",D3292="","",A3292="","",NOT(A3292=""),VLOOKUP(_xlfn.CONCAT(C3292,", ",D3292),pg!$C$2:$D$38,2,FALSE))</f>
        <v/>
      </c>
      <c r="F3292" s="21" t="str" cm="1">
        <f t="array" ref="F3292">_xlfn.IFS(C3292="","",D3292="","",A3292="","",NOT(B3292=""),B3292*E3292)</f>
        <v/>
      </c>
      <c r="H3292" s="14" t="str" cm="1">
        <f t="array" ref="H3292">_xlfn.IFS(BR_standardformat!G3295="","",COUNTIF(tabel_7!A3323:A4305,BR_standardformat!G3295)=0,BR_standardformat!G3295,COUNTIF(tabel_7!A3323:A4305,BR_standardformat!G3295)&gt;0,"")</f>
        <v/>
      </c>
      <c r="I3292" t="str">
        <f t="shared" si="51"/>
        <v/>
      </c>
    </row>
    <row r="3293" spans="1:9" x14ac:dyDescent="0.25">
      <c r="A3293" s="14" t="str" cm="1">
        <f t="array" ref="A3293">_xlfn.IFS(BR_standardformat!G3296="","",COUNTIF(tabel_7!A3293:A4306,BR_standardformat!G3296)=0,BR_standardformat!G3296,COUNTIF(tabel_7!A3293:A4306,BR_standardformat!G3296)&gt;0,"")</f>
        <v/>
      </c>
      <c r="B3293" s="14" t="str">
        <f>IF(NOT(A3293=""),BR_standardformat!R3296,"")</f>
        <v/>
      </c>
      <c r="E3293" s="21" t="str" cm="1">
        <f t="array" ref="E3293">_xlfn.IFS(C3293="","",D3293="","",A3293="","",NOT(A3293=""),VLOOKUP(_xlfn.CONCAT(C3293,", ",D3293),pg!$C$2:$D$38,2,FALSE))</f>
        <v/>
      </c>
      <c r="F3293" s="21" t="str" cm="1">
        <f t="array" ref="F3293">_xlfn.IFS(C3293="","",D3293="","",A3293="","",NOT(B3293=""),B3293*E3293)</f>
        <v/>
      </c>
      <c r="H3293" s="14" t="str" cm="1">
        <f t="array" ref="H3293">_xlfn.IFS(BR_standardformat!G3296="","",COUNTIF(tabel_7!A3324:A4306,BR_standardformat!G3296)=0,BR_standardformat!G3296,COUNTIF(tabel_7!A3324:A4306,BR_standardformat!G3296)&gt;0,"")</f>
        <v/>
      </c>
      <c r="I3293" t="str">
        <f t="shared" si="51"/>
        <v/>
      </c>
    </row>
    <row r="3294" spans="1:9" x14ac:dyDescent="0.25">
      <c r="A3294" s="14" t="str" cm="1">
        <f t="array" ref="A3294">_xlfn.IFS(BR_standardformat!G3297="","",COUNTIF(tabel_7!A3294:A4307,BR_standardformat!G3297)=0,BR_standardformat!G3297,COUNTIF(tabel_7!A3294:A4307,BR_standardformat!G3297)&gt;0,"")</f>
        <v/>
      </c>
      <c r="B3294" s="14" t="str">
        <f>IF(NOT(A3294=""),BR_standardformat!R3297,"")</f>
        <v/>
      </c>
      <c r="E3294" s="21" t="str" cm="1">
        <f t="array" ref="E3294">_xlfn.IFS(C3294="","",D3294="","",A3294="","",NOT(A3294=""),VLOOKUP(_xlfn.CONCAT(C3294,", ",D3294),pg!$C$2:$D$38,2,FALSE))</f>
        <v/>
      </c>
      <c r="F3294" s="21" t="str" cm="1">
        <f t="array" ref="F3294">_xlfn.IFS(C3294="","",D3294="","",A3294="","",NOT(B3294=""),B3294*E3294)</f>
        <v/>
      </c>
      <c r="H3294" s="14" t="str" cm="1">
        <f t="array" ref="H3294">_xlfn.IFS(BR_standardformat!G3297="","",COUNTIF(tabel_7!A3325:A4307,BR_standardformat!G3297)=0,BR_standardformat!G3297,COUNTIF(tabel_7!A3325:A4307,BR_standardformat!G3297)&gt;0,"")</f>
        <v/>
      </c>
      <c r="I3294" t="str">
        <f t="shared" si="51"/>
        <v/>
      </c>
    </row>
    <row r="3295" spans="1:9" x14ac:dyDescent="0.25">
      <c r="A3295" s="14" t="str" cm="1">
        <f t="array" ref="A3295">_xlfn.IFS(BR_standardformat!G3298="","",COUNTIF(tabel_7!A3295:A4308,BR_standardformat!G3298)=0,BR_standardformat!G3298,COUNTIF(tabel_7!A3295:A4308,BR_standardformat!G3298)&gt;0,"")</f>
        <v/>
      </c>
      <c r="B3295" s="14" t="str">
        <f>IF(NOT(A3295=""),BR_standardformat!R3298,"")</f>
        <v/>
      </c>
      <c r="E3295" s="21" t="str" cm="1">
        <f t="array" ref="E3295">_xlfn.IFS(C3295="","",D3295="","",A3295="","",NOT(A3295=""),VLOOKUP(_xlfn.CONCAT(C3295,", ",D3295),pg!$C$2:$D$38,2,FALSE))</f>
        <v/>
      </c>
      <c r="F3295" s="21" t="str" cm="1">
        <f t="array" ref="F3295">_xlfn.IFS(C3295="","",D3295="","",A3295="","",NOT(B3295=""),B3295*E3295)</f>
        <v/>
      </c>
      <c r="H3295" s="14" t="str" cm="1">
        <f t="array" ref="H3295">_xlfn.IFS(BR_standardformat!G3298="","",COUNTIF(tabel_7!A3326:A4308,BR_standardformat!G3298)=0,BR_standardformat!G3298,COUNTIF(tabel_7!A3326:A4308,BR_standardformat!G3298)&gt;0,"")</f>
        <v/>
      </c>
      <c r="I3295" t="str">
        <f t="shared" si="51"/>
        <v/>
      </c>
    </row>
    <row r="3296" spans="1:9" x14ac:dyDescent="0.25">
      <c r="A3296" s="14" t="str" cm="1">
        <f t="array" ref="A3296">_xlfn.IFS(BR_standardformat!G3299="","",COUNTIF(tabel_7!A3296:A4309,BR_standardformat!G3299)=0,BR_standardformat!G3299,COUNTIF(tabel_7!A3296:A4309,BR_standardformat!G3299)&gt;0,"")</f>
        <v/>
      </c>
      <c r="B3296" s="14" t="str">
        <f>IF(NOT(A3296=""),BR_standardformat!R3299,"")</f>
        <v/>
      </c>
      <c r="E3296" s="21" t="str" cm="1">
        <f t="array" ref="E3296">_xlfn.IFS(C3296="","",D3296="","",A3296="","",NOT(A3296=""),VLOOKUP(_xlfn.CONCAT(C3296,", ",D3296),pg!$C$2:$D$38,2,FALSE))</f>
        <v/>
      </c>
      <c r="F3296" s="21" t="str" cm="1">
        <f t="array" ref="F3296">_xlfn.IFS(C3296="","",D3296="","",A3296="","",NOT(B3296=""),B3296*E3296)</f>
        <v/>
      </c>
      <c r="H3296" s="14" t="str" cm="1">
        <f t="array" ref="H3296">_xlfn.IFS(BR_standardformat!G3299="","",COUNTIF(tabel_7!A3327:A4309,BR_standardformat!G3299)=0,BR_standardformat!G3299,COUNTIF(tabel_7!A3327:A4309,BR_standardformat!G3299)&gt;0,"")</f>
        <v/>
      </c>
      <c r="I3296" t="str">
        <f t="shared" si="51"/>
        <v/>
      </c>
    </row>
    <row r="3297" spans="1:9" x14ac:dyDescent="0.25">
      <c r="A3297" s="14" t="str" cm="1">
        <f t="array" ref="A3297">_xlfn.IFS(BR_standardformat!G3300="","",COUNTIF(tabel_7!A3297:A4310,BR_standardformat!G3300)=0,BR_standardformat!G3300,COUNTIF(tabel_7!A3297:A4310,BR_standardformat!G3300)&gt;0,"")</f>
        <v/>
      </c>
      <c r="B3297" s="14" t="str">
        <f>IF(NOT(A3297=""),BR_standardformat!R3300,"")</f>
        <v/>
      </c>
      <c r="E3297" s="21" t="str" cm="1">
        <f t="array" ref="E3297">_xlfn.IFS(C3297="","",D3297="","",A3297="","",NOT(A3297=""),VLOOKUP(_xlfn.CONCAT(C3297,", ",D3297),pg!$C$2:$D$38,2,FALSE))</f>
        <v/>
      </c>
      <c r="F3297" s="21" t="str" cm="1">
        <f t="array" ref="F3297">_xlfn.IFS(C3297="","",D3297="","",A3297="","",NOT(B3297=""),B3297*E3297)</f>
        <v/>
      </c>
      <c r="H3297" s="14" t="str" cm="1">
        <f t="array" ref="H3297">_xlfn.IFS(BR_standardformat!G3300="","",COUNTIF(tabel_7!A3328:A4310,BR_standardformat!G3300)=0,BR_standardformat!G3300,COUNTIF(tabel_7!A3328:A4310,BR_standardformat!G3300)&gt;0,"")</f>
        <v/>
      </c>
      <c r="I3297" t="str">
        <f t="shared" si="51"/>
        <v/>
      </c>
    </row>
    <row r="3298" spans="1:9" x14ac:dyDescent="0.25">
      <c r="A3298" s="14" t="str" cm="1">
        <f t="array" ref="A3298">_xlfn.IFS(BR_standardformat!G3301="","",COUNTIF(tabel_7!A3298:A4311,BR_standardformat!G3301)=0,BR_standardformat!G3301,COUNTIF(tabel_7!A3298:A4311,BR_standardformat!G3301)&gt;0,"")</f>
        <v/>
      </c>
      <c r="B3298" s="14" t="str">
        <f>IF(NOT(A3298=""),BR_standardformat!R3301,"")</f>
        <v/>
      </c>
      <c r="E3298" s="21" t="str" cm="1">
        <f t="array" ref="E3298">_xlfn.IFS(C3298="","",D3298="","",A3298="","",NOT(A3298=""),VLOOKUP(_xlfn.CONCAT(C3298,", ",D3298),pg!$C$2:$D$38,2,FALSE))</f>
        <v/>
      </c>
      <c r="F3298" s="21" t="str" cm="1">
        <f t="array" ref="F3298">_xlfn.IFS(C3298="","",D3298="","",A3298="","",NOT(B3298=""),B3298*E3298)</f>
        <v/>
      </c>
      <c r="H3298" s="14" t="str" cm="1">
        <f t="array" ref="H3298">_xlfn.IFS(BR_standardformat!G3301="","",COUNTIF(tabel_7!A3329:A4311,BR_standardformat!G3301)=0,BR_standardformat!G3301,COUNTIF(tabel_7!A3329:A4311,BR_standardformat!G3301)&gt;0,"")</f>
        <v/>
      </c>
      <c r="I3298" t="str">
        <f t="shared" si="51"/>
        <v/>
      </c>
    </row>
    <row r="3299" spans="1:9" x14ac:dyDescent="0.25">
      <c r="A3299" s="14" t="str" cm="1">
        <f t="array" ref="A3299">_xlfn.IFS(BR_standardformat!G3302="","",COUNTIF(tabel_7!A3299:A4312,BR_standardformat!G3302)=0,BR_standardformat!G3302,COUNTIF(tabel_7!A3299:A4312,BR_standardformat!G3302)&gt;0,"")</f>
        <v/>
      </c>
      <c r="B3299" s="14" t="str">
        <f>IF(NOT(A3299=""),BR_standardformat!R3302,"")</f>
        <v/>
      </c>
      <c r="E3299" s="21" t="str" cm="1">
        <f t="array" ref="E3299">_xlfn.IFS(C3299="","",D3299="","",A3299="","",NOT(A3299=""),VLOOKUP(_xlfn.CONCAT(C3299,", ",D3299),pg!$C$2:$D$38,2,FALSE))</f>
        <v/>
      </c>
      <c r="F3299" s="21" t="str" cm="1">
        <f t="array" ref="F3299">_xlfn.IFS(C3299="","",D3299="","",A3299="","",NOT(B3299=""),B3299*E3299)</f>
        <v/>
      </c>
      <c r="H3299" s="14" t="str" cm="1">
        <f t="array" ref="H3299">_xlfn.IFS(BR_standardformat!G3302="","",COUNTIF(tabel_7!A3330:A4312,BR_standardformat!G3302)=0,BR_standardformat!G3302,COUNTIF(tabel_7!A3330:A4312,BR_standardformat!G3302)&gt;0,"")</f>
        <v/>
      </c>
      <c r="I3299" t="str">
        <f t="shared" si="51"/>
        <v/>
      </c>
    </row>
    <row r="3300" spans="1:9" x14ac:dyDescent="0.25">
      <c r="A3300" s="14" t="str" cm="1">
        <f t="array" ref="A3300">_xlfn.IFS(BR_standardformat!G3303="","",COUNTIF(tabel_7!A3300:A4313,BR_standardformat!G3303)=0,BR_standardformat!G3303,COUNTIF(tabel_7!A3300:A4313,BR_standardformat!G3303)&gt;0,"")</f>
        <v/>
      </c>
      <c r="B3300" s="14" t="str">
        <f>IF(NOT(A3300=""),BR_standardformat!R3303,"")</f>
        <v/>
      </c>
      <c r="E3300" s="21" t="str" cm="1">
        <f t="array" ref="E3300">_xlfn.IFS(C3300="","",D3300="","",A3300="","",NOT(A3300=""),VLOOKUP(_xlfn.CONCAT(C3300,", ",D3300),pg!$C$2:$D$38,2,FALSE))</f>
        <v/>
      </c>
      <c r="F3300" s="21" t="str" cm="1">
        <f t="array" ref="F3300">_xlfn.IFS(C3300="","",D3300="","",A3300="","",NOT(B3300=""),B3300*E3300)</f>
        <v/>
      </c>
      <c r="H3300" s="14" t="str" cm="1">
        <f t="array" ref="H3300">_xlfn.IFS(BR_standardformat!G3303="","",COUNTIF(tabel_7!A3331:A4313,BR_standardformat!G3303)=0,BR_standardformat!G3303,COUNTIF(tabel_7!A3331:A4313,BR_standardformat!G3303)&gt;0,"")</f>
        <v/>
      </c>
      <c r="I3300" t="str">
        <f t="shared" si="51"/>
        <v/>
      </c>
    </row>
    <row r="3301" spans="1:9" x14ac:dyDescent="0.25">
      <c r="A3301" s="14" t="str" cm="1">
        <f t="array" ref="A3301">_xlfn.IFS(BR_standardformat!G3304="","",COUNTIF(tabel_7!A3301:A4314,BR_standardformat!G3304)=0,BR_standardformat!G3304,COUNTIF(tabel_7!A3301:A4314,BR_standardformat!G3304)&gt;0,"")</f>
        <v/>
      </c>
      <c r="B3301" s="14" t="str">
        <f>IF(NOT(A3301=""),BR_standardformat!R3304,"")</f>
        <v/>
      </c>
      <c r="E3301" s="21" t="str" cm="1">
        <f t="array" ref="E3301">_xlfn.IFS(C3301="","",D3301="","",A3301="","",NOT(A3301=""),VLOOKUP(_xlfn.CONCAT(C3301,", ",D3301),pg!$C$2:$D$38,2,FALSE))</f>
        <v/>
      </c>
      <c r="F3301" s="21" t="str" cm="1">
        <f t="array" ref="F3301">_xlfn.IFS(C3301="","",D3301="","",A3301="","",NOT(B3301=""),B3301*E3301)</f>
        <v/>
      </c>
      <c r="H3301" s="14" t="str" cm="1">
        <f t="array" ref="H3301">_xlfn.IFS(BR_standardformat!G3304="","",COUNTIF(tabel_7!A3332:A4314,BR_standardformat!G3304)=0,BR_standardformat!G3304,COUNTIF(tabel_7!A3332:A4314,BR_standardformat!G3304)&gt;0,"")</f>
        <v/>
      </c>
      <c r="I3301" t="str">
        <f t="shared" si="51"/>
        <v/>
      </c>
    </row>
    <row r="3302" spans="1:9" x14ac:dyDescent="0.25">
      <c r="A3302" s="14" t="str" cm="1">
        <f t="array" ref="A3302">_xlfn.IFS(BR_standardformat!G3305="","",COUNTIF(tabel_7!A3302:A4315,BR_standardformat!G3305)=0,BR_standardformat!G3305,COUNTIF(tabel_7!A3302:A4315,BR_standardformat!G3305)&gt;0,"")</f>
        <v/>
      </c>
      <c r="B3302" s="14" t="str">
        <f>IF(NOT(A3302=""),BR_standardformat!R3305,"")</f>
        <v/>
      </c>
      <c r="E3302" s="21" t="str" cm="1">
        <f t="array" ref="E3302">_xlfn.IFS(C3302="","",D3302="","",A3302="","",NOT(A3302=""),VLOOKUP(_xlfn.CONCAT(C3302,", ",D3302),pg!$C$2:$D$38,2,FALSE))</f>
        <v/>
      </c>
      <c r="F3302" s="21" t="str" cm="1">
        <f t="array" ref="F3302">_xlfn.IFS(C3302="","",D3302="","",A3302="","",NOT(B3302=""),B3302*E3302)</f>
        <v/>
      </c>
      <c r="H3302" s="14" t="str" cm="1">
        <f t="array" ref="H3302">_xlfn.IFS(BR_standardformat!G3305="","",COUNTIF(tabel_7!A3333:A4315,BR_standardformat!G3305)=0,BR_standardformat!G3305,COUNTIF(tabel_7!A3333:A4315,BR_standardformat!G3305)&gt;0,"")</f>
        <v/>
      </c>
      <c r="I3302" t="str">
        <f t="shared" si="51"/>
        <v/>
      </c>
    </row>
    <row r="3303" spans="1:9" x14ac:dyDescent="0.25">
      <c r="A3303" s="14" t="str" cm="1">
        <f t="array" ref="A3303">_xlfn.IFS(BR_standardformat!G3306="","",COUNTIF(tabel_7!A3303:A4316,BR_standardformat!G3306)=0,BR_standardformat!G3306,COUNTIF(tabel_7!A3303:A4316,BR_standardformat!G3306)&gt;0,"")</f>
        <v/>
      </c>
      <c r="B3303" s="14" t="str">
        <f>IF(NOT(A3303=""),BR_standardformat!R3306,"")</f>
        <v/>
      </c>
      <c r="E3303" s="21" t="str" cm="1">
        <f t="array" ref="E3303">_xlfn.IFS(C3303="","",D3303="","",A3303="","",NOT(A3303=""),VLOOKUP(_xlfn.CONCAT(C3303,", ",D3303),pg!$C$2:$D$38,2,FALSE))</f>
        <v/>
      </c>
      <c r="F3303" s="21" t="str" cm="1">
        <f t="array" ref="F3303">_xlfn.IFS(C3303="","",D3303="","",A3303="","",NOT(B3303=""),B3303*E3303)</f>
        <v/>
      </c>
      <c r="H3303" s="14" t="str" cm="1">
        <f t="array" ref="H3303">_xlfn.IFS(BR_standardformat!G3306="","",COUNTIF(tabel_7!A3334:A4316,BR_standardformat!G3306)=0,BR_standardformat!G3306,COUNTIF(tabel_7!A3334:A4316,BR_standardformat!G3306)&gt;0,"")</f>
        <v/>
      </c>
      <c r="I3303" t="str">
        <f t="shared" si="51"/>
        <v/>
      </c>
    </row>
    <row r="3304" spans="1:9" x14ac:dyDescent="0.25">
      <c r="A3304" s="14" t="str" cm="1">
        <f t="array" ref="A3304">_xlfn.IFS(BR_standardformat!G3307="","",COUNTIF(tabel_7!A3304:A4317,BR_standardformat!G3307)=0,BR_standardformat!G3307,COUNTIF(tabel_7!A3304:A4317,BR_standardformat!G3307)&gt;0,"")</f>
        <v/>
      </c>
      <c r="B3304" s="14" t="str">
        <f>IF(NOT(A3304=""),BR_standardformat!R3307,"")</f>
        <v/>
      </c>
      <c r="E3304" s="21" t="str" cm="1">
        <f t="array" ref="E3304">_xlfn.IFS(C3304="","",D3304="","",A3304="","",NOT(A3304=""),VLOOKUP(_xlfn.CONCAT(C3304,", ",D3304),pg!$C$2:$D$38,2,FALSE))</f>
        <v/>
      </c>
      <c r="F3304" s="21" t="str" cm="1">
        <f t="array" ref="F3304">_xlfn.IFS(C3304="","",D3304="","",A3304="","",NOT(B3304=""),B3304*E3304)</f>
        <v/>
      </c>
      <c r="H3304" s="14" t="str" cm="1">
        <f t="array" ref="H3304">_xlfn.IFS(BR_standardformat!G3307="","",COUNTIF(tabel_7!A3335:A4317,BR_standardformat!G3307)=0,BR_standardformat!G3307,COUNTIF(tabel_7!A3335:A4317,BR_standardformat!G3307)&gt;0,"")</f>
        <v/>
      </c>
      <c r="I3304" t="str">
        <f t="shared" si="51"/>
        <v/>
      </c>
    </row>
    <row r="3305" spans="1:9" x14ac:dyDescent="0.25">
      <c r="A3305" s="14" t="str" cm="1">
        <f t="array" ref="A3305">_xlfn.IFS(BR_standardformat!G3308="","",COUNTIF(tabel_7!A3305:A4318,BR_standardformat!G3308)=0,BR_standardformat!G3308,COUNTIF(tabel_7!A3305:A4318,BR_standardformat!G3308)&gt;0,"")</f>
        <v/>
      </c>
      <c r="B3305" s="14" t="str">
        <f>IF(NOT(A3305=""),BR_standardformat!R3308,"")</f>
        <v/>
      </c>
      <c r="E3305" s="21" t="str" cm="1">
        <f t="array" ref="E3305">_xlfn.IFS(C3305="","",D3305="","",A3305="","",NOT(A3305=""),VLOOKUP(_xlfn.CONCAT(C3305,", ",D3305),pg!$C$2:$D$38,2,FALSE))</f>
        <v/>
      </c>
      <c r="F3305" s="21" t="str" cm="1">
        <f t="array" ref="F3305">_xlfn.IFS(C3305="","",D3305="","",A3305="","",NOT(B3305=""),B3305*E3305)</f>
        <v/>
      </c>
      <c r="H3305" s="14" t="str" cm="1">
        <f t="array" ref="H3305">_xlfn.IFS(BR_standardformat!G3308="","",COUNTIF(tabel_7!A3336:A4318,BR_standardformat!G3308)=0,BR_standardformat!G3308,COUNTIF(tabel_7!A3336:A4318,BR_standardformat!G3308)&gt;0,"")</f>
        <v/>
      </c>
      <c r="I3305" t="str">
        <f t="shared" si="51"/>
        <v/>
      </c>
    </row>
    <row r="3306" spans="1:9" x14ac:dyDescent="0.25">
      <c r="A3306" s="14" t="str" cm="1">
        <f t="array" ref="A3306">_xlfn.IFS(BR_standardformat!G3309="","",COUNTIF(tabel_7!A3306:A4319,BR_standardformat!G3309)=0,BR_standardformat!G3309,COUNTIF(tabel_7!A3306:A4319,BR_standardformat!G3309)&gt;0,"")</f>
        <v/>
      </c>
      <c r="B3306" s="14" t="str">
        <f>IF(NOT(A3306=""),BR_standardformat!R3309,"")</f>
        <v/>
      </c>
      <c r="E3306" s="21" t="str" cm="1">
        <f t="array" ref="E3306">_xlfn.IFS(C3306="","",D3306="","",A3306="","",NOT(A3306=""),VLOOKUP(_xlfn.CONCAT(C3306,", ",D3306),pg!$C$2:$D$38,2,FALSE))</f>
        <v/>
      </c>
      <c r="F3306" s="21" t="str" cm="1">
        <f t="array" ref="F3306">_xlfn.IFS(C3306="","",D3306="","",A3306="","",NOT(B3306=""),B3306*E3306)</f>
        <v/>
      </c>
      <c r="H3306" s="14" t="str" cm="1">
        <f t="array" ref="H3306">_xlfn.IFS(BR_standardformat!G3309="","",COUNTIF(tabel_7!A3337:A4319,BR_standardformat!G3309)=0,BR_standardformat!G3309,COUNTIF(tabel_7!A3337:A4319,BR_standardformat!G3309)&gt;0,"")</f>
        <v/>
      </c>
      <c r="I3306" t="str">
        <f t="shared" si="51"/>
        <v/>
      </c>
    </row>
    <row r="3307" spans="1:9" x14ac:dyDescent="0.25">
      <c r="A3307" s="14" t="str" cm="1">
        <f t="array" ref="A3307">_xlfn.IFS(BR_standardformat!G3310="","",COUNTIF(tabel_7!A3307:A4320,BR_standardformat!G3310)=0,BR_standardformat!G3310,COUNTIF(tabel_7!A3307:A4320,BR_standardformat!G3310)&gt;0,"")</f>
        <v/>
      </c>
      <c r="B3307" s="14" t="str">
        <f>IF(NOT(A3307=""),BR_standardformat!R3310,"")</f>
        <v/>
      </c>
      <c r="E3307" s="21" t="str" cm="1">
        <f t="array" ref="E3307">_xlfn.IFS(C3307="","",D3307="","",A3307="","",NOT(A3307=""),VLOOKUP(_xlfn.CONCAT(C3307,", ",D3307),pg!$C$2:$D$38,2,FALSE))</f>
        <v/>
      </c>
      <c r="F3307" s="21" t="str" cm="1">
        <f t="array" ref="F3307">_xlfn.IFS(C3307="","",D3307="","",A3307="","",NOT(B3307=""),B3307*E3307)</f>
        <v/>
      </c>
      <c r="H3307" s="14" t="str" cm="1">
        <f t="array" ref="H3307">_xlfn.IFS(BR_standardformat!G3310="","",COUNTIF(tabel_7!A3338:A4320,BR_standardformat!G3310)=0,BR_standardformat!G3310,COUNTIF(tabel_7!A3338:A4320,BR_standardformat!G3310)&gt;0,"")</f>
        <v/>
      </c>
      <c r="I3307" t="str">
        <f t="shared" si="51"/>
        <v/>
      </c>
    </row>
    <row r="3308" spans="1:9" x14ac:dyDescent="0.25">
      <c r="A3308" s="14" t="str" cm="1">
        <f t="array" ref="A3308">_xlfn.IFS(BR_standardformat!G3311="","",COUNTIF(tabel_7!A3308:A4321,BR_standardformat!G3311)=0,BR_standardformat!G3311,COUNTIF(tabel_7!A3308:A4321,BR_standardformat!G3311)&gt;0,"")</f>
        <v/>
      </c>
      <c r="B3308" s="14" t="str">
        <f>IF(NOT(A3308=""),BR_standardformat!R3311,"")</f>
        <v/>
      </c>
      <c r="E3308" s="21" t="str" cm="1">
        <f t="array" ref="E3308">_xlfn.IFS(C3308="","",D3308="","",A3308="","",NOT(A3308=""),VLOOKUP(_xlfn.CONCAT(C3308,", ",D3308),pg!$C$2:$D$38,2,FALSE))</f>
        <v/>
      </c>
      <c r="F3308" s="21" t="str" cm="1">
        <f t="array" ref="F3308">_xlfn.IFS(C3308="","",D3308="","",A3308="","",NOT(B3308=""),B3308*E3308)</f>
        <v/>
      </c>
      <c r="H3308" s="14" t="str" cm="1">
        <f t="array" ref="H3308">_xlfn.IFS(BR_standardformat!G3311="","",COUNTIF(tabel_7!A3339:A4321,BR_standardformat!G3311)=0,BR_standardformat!G3311,COUNTIF(tabel_7!A3339:A4321,BR_standardformat!G3311)&gt;0,"")</f>
        <v/>
      </c>
      <c r="I3308" t="str">
        <f t="shared" si="51"/>
        <v/>
      </c>
    </row>
    <row r="3309" spans="1:9" x14ac:dyDescent="0.25">
      <c r="A3309" s="14" t="str" cm="1">
        <f t="array" ref="A3309">_xlfn.IFS(BR_standardformat!G3312="","",COUNTIF(tabel_7!A3309:A4322,BR_standardformat!G3312)=0,BR_standardformat!G3312,COUNTIF(tabel_7!A3309:A4322,BR_standardformat!G3312)&gt;0,"")</f>
        <v/>
      </c>
      <c r="B3309" s="14" t="str">
        <f>IF(NOT(A3309=""),BR_standardformat!R3312,"")</f>
        <v/>
      </c>
      <c r="E3309" s="21" t="str" cm="1">
        <f t="array" ref="E3309">_xlfn.IFS(C3309="","",D3309="","",A3309="","",NOT(A3309=""),VLOOKUP(_xlfn.CONCAT(C3309,", ",D3309),pg!$C$2:$D$38,2,FALSE))</f>
        <v/>
      </c>
      <c r="F3309" s="21" t="str" cm="1">
        <f t="array" ref="F3309">_xlfn.IFS(C3309="","",D3309="","",A3309="","",NOT(B3309=""),B3309*E3309)</f>
        <v/>
      </c>
      <c r="H3309" s="14" t="str" cm="1">
        <f t="array" ref="H3309">_xlfn.IFS(BR_standardformat!G3312="","",COUNTIF(tabel_7!A3340:A4322,BR_standardformat!G3312)=0,BR_standardformat!G3312,COUNTIF(tabel_7!A3340:A4322,BR_standardformat!G3312)&gt;0,"")</f>
        <v/>
      </c>
      <c r="I3309" t="str">
        <f t="shared" si="51"/>
        <v/>
      </c>
    </row>
    <row r="3310" spans="1:9" x14ac:dyDescent="0.25">
      <c r="A3310" s="14" t="str" cm="1">
        <f t="array" ref="A3310">_xlfn.IFS(BR_standardformat!G3313="","",COUNTIF(tabel_7!A3310:A4323,BR_standardformat!G3313)=0,BR_standardformat!G3313,COUNTIF(tabel_7!A3310:A4323,BR_standardformat!G3313)&gt;0,"")</f>
        <v/>
      </c>
      <c r="B3310" s="14" t="str">
        <f>IF(NOT(A3310=""),BR_standardformat!R3313,"")</f>
        <v/>
      </c>
      <c r="E3310" s="21" t="str" cm="1">
        <f t="array" ref="E3310">_xlfn.IFS(C3310="","",D3310="","",A3310="","",NOT(A3310=""),VLOOKUP(_xlfn.CONCAT(C3310,", ",D3310),pg!$C$2:$D$38,2,FALSE))</f>
        <v/>
      </c>
      <c r="F3310" s="21" t="str" cm="1">
        <f t="array" ref="F3310">_xlfn.IFS(C3310="","",D3310="","",A3310="","",NOT(B3310=""),B3310*E3310)</f>
        <v/>
      </c>
      <c r="H3310" s="14" t="str" cm="1">
        <f t="array" ref="H3310">_xlfn.IFS(BR_standardformat!G3313="","",COUNTIF(tabel_7!A3341:A4323,BR_standardformat!G3313)=0,BR_standardformat!G3313,COUNTIF(tabel_7!A3341:A4323,BR_standardformat!G3313)&gt;0,"")</f>
        <v/>
      </c>
      <c r="I3310" t="str">
        <f t="shared" si="51"/>
        <v/>
      </c>
    </row>
    <row r="3311" spans="1:9" x14ac:dyDescent="0.25">
      <c r="A3311" s="14" t="str" cm="1">
        <f t="array" ref="A3311">_xlfn.IFS(BR_standardformat!G3314="","",COUNTIF(tabel_7!A3311:A4324,BR_standardformat!G3314)=0,BR_standardformat!G3314,COUNTIF(tabel_7!A3311:A4324,BR_standardformat!G3314)&gt;0,"")</f>
        <v/>
      </c>
      <c r="B3311" s="14" t="str">
        <f>IF(NOT(A3311=""),BR_standardformat!R3314,"")</f>
        <v/>
      </c>
      <c r="E3311" s="21" t="str" cm="1">
        <f t="array" ref="E3311">_xlfn.IFS(C3311="","",D3311="","",A3311="","",NOT(A3311=""),VLOOKUP(_xlfn.CONCAT(C3311,", ",D3311),pg!$C$2:$D$38,2,FALSE))</f>
        <v/>
      </c>
      <c r="F3311" s="21" t="str" cm="1">
        <f t="array" ref="F3311">_xlfn.IFS(C3311="","",D3311="","",A3311="","",NOT(B3311=""),B3311*E3311)</f>
        <v/>
      </c>
      <c r="H3311" s="14" t="str" cm="1">
        <f t="array" ref="H3311">_xlfn.IFS(BR_standardformat!G3314="","",COUNTIF(tabel_7!A3342:A4324,BR_standardformat!G3314)=0,BR_standardformat!G3314,COUNTIF(tabel_7!A3342:A4324,BR_standardformat!G3314)&gt;0,"")</f>
        <v/>
      </c>
      <c r="I3311" t="str">
        <f t="shared" si="51"/>
        <v/>
      </c>
    </row>
    <row r="3312" spans="1:9" x14ac:dyDescent="0.25">
      <c r="A3312" s="14" t="str" cm="1">
        <f t="array" ref="A3312">_xlfn.IFS(BR_standardformat!G3315="","",COUNTIF(tabel_7!A3312:A4325,BR_standardformat!G3315)=0,BR_standardformat!G3315,COUNTIF(tabel_7!A3312:A4325,BR_standardformat!G3315)&gt;0,"")</f>
        <v/>
      </c>
      <c r="B3312" s="14" t="str">
        <f>IF(NOT(A3312=""),BR_standardformat!R3315,"")</f>
        <v/>
      </c>
      <c r="E3312" s="21" t="str" cm="1">
        <f t="array" ref="E3312">_xlfn.IFS(C3312="","",D3312="","",A3312="","",NOT(A3312=""),VLOOKUP(_xlfn.CONCAT(C3312,", ",D3312),pg!$C$2:$D$38,2,FALSE))</f>
        <v/>
      </c>
      <c r="F3312" s="21" t="str" cm="1">
        <f t="array" ref="F3312">_xlfn.IFS(C3312="","",D3312="","",A3312="","",NOT(B3312=""),B3312*E3312)</f>
        <v/>
      </c>
      <c r="H3312" s="14" t="str" cm="1">
        <f t="array" ref="H3312">_xlfn.IFS(BR_standardformat!G3315="","",COUNTIF(tabel_7!A3343:A4325,BR_standardformat!G3315)=0,BR_standardformat!G3315,COUNTIF(tabel_7!A3343:A4325,BR_standardformat!G3315)&gt;0,"")</f>
        <v/>
      </c>
      <c r="I3312" t="str">
        <f t="shared" si="51"/>
        <v/>
      </c>
    </row>
    <row r="3313" spans="1:9" x14ac:dyDescent="0.25">
      <c r="A3313" s="14" t="str" cm="1">
        <f t="array" ref="A3313">_xlfn.IFS(BR_standardformat!G3316="","",COUNTIF(tabel_7!A3313:A4326,BR_standardformat!G3316)=0,BR_standardformat!G3316,COUNTIF(tabel_7!A3313:A4326,BR_standardformat!G3316)&gt;0,"")</f>
        <v/>
      </c>
      <c r="B3313" s="14" t="str">
        <f>IF(NOT(A3313=""),BR_standardformat!R3316,"")</f>
        <v/>
      </c>
      <c r="E3313" s="21" t="str" cm="1">
        <f t="array" ref="E3313">_xlfn.IFS(C3313="","",D3313="","",A3313="","",NOT(A3313=""),VLOOKUP(_xlfn.CONCAT(C3313,", ",D3313),pg!$C$2:$D$38,2,FALSE))</f>
        <v/>
      </c>
      <c r="F3313" s="21" t="str" cm="1">
        <f t="array" ref="F3313">_xlfn.IFS(C3313="","",D3313="","",A3313="","",NOT(B3313=""),B3313*E3313)</f>
        <v/>
      </c>
      <c r="H3313" s="14" t="str" cm="1">
        <f t="array" ref="H3313">_xlfn.IFS(BR_standardformat!G3316="","",COUNTIF(tabel_7!A3344:A4326,BR_standardformat!G3316)=0,BR_standardformat!G3316,COUNTIF(tabel_7!A3344:A4326,BR_standardformat!G3316)&gt;0,"")</f>
        <v/>
      </c>
      <c r="I3313" t="str">
        <f t="shared" si="51"/>
        <v/>
      </c>
    </row>
    <row r="3314" spans="1:9" x14ac:dyDescent="0.25">
      <c r="A3314" s="14" t="str" cm="1">
        <f t="array" ref="A3314">_xlfn.IFS(BR_standardformat!G3317="","",COUNTIF(tabel_7!A3314:A4327,BR_standardformat!G3317)=0,BR_standardformat!G3317,COUNTIF(tabel_7!A3314:A4327,BR_standardformat!G3317)&gt;0,"")</f>
        <v/>
      </c>
      <c r="B3314" s="14" t="str">
        <f>IF(NOT(A3314=""),BR_standardformat!R3317,"")</f>
        <v/>
      </c>
      <c r="E3314" s="21" t="str" cm="1">
        <f t="array" ref="E3314">_xlfn.IFS(C3314="","",D3314="","",A3314="","",NOT(A3314=""),VLOOKUP(_xlfn.CONCAT(C3314,", ",D3314),pg!$C$2:$D$38,2,FALSE))</f>
        <v/>
      </c>
      <c r="F3314" s="21" t="str" cm="1">
        <f t="array" ref="F3314">_xlfn.IFS(C3314="","",D3314="","",A3314="","",NOT(B3314=""),B3314*E3314)</f>
        <v/>
      </c>
      <c r="H3314" s="14" t="str" cm="1">
        <f t="array" ref="H3314">_xlfn.IFS(BR_standardformat!G3317="","",COUNTIF(tabel_7!A3345:A4327,BR_standardformat!G3317)=0,BR_standardformat!G3317,COUNTIF(tabel_7!A3345:A4327,BR_standardformat!G3317)&gt;0,"")</f>
        <v/>
      </c>
      <c r="I3314" t="str">
        <f t="shared" si="51"/>
        <v/>
      </c>
    </row>
    <row r="3315" spans="1:9" x14ac:dyDescent="0.25">
      <c r="A3315" s="14" t="str" cm="1">
        <f t="array" ref="A3315">_xlfn.IFS(BR_standardformat!G3318="","",COUNTIF(tabel_7!A3315:A4328,BR_standardformat!G3318)=0,BR_standardformat!G3318,COUNTIF(tabel_7!A3315:A4328,BR_standardformat!G3318)&gt;0,"")</f>
        <v/>
      </c>
      <c r="B3315" s="14" t="str">
        <f>IF(NOT(A3315=""),BR_standardformat!R3318,"")</f>
        <v/>
      </c>
      <c r="E3315" s="21" t="str" cm="1">
        <f t="array" ref="E3315">_xlfn.IFS(C3315="","",D3315="","",A3315="","",NOT(A3315=""),VLOOKUP(_xlfn.CONCAT(C3315,", ",D3315),pg!$C$2:$D$38,2,FALSE))</f>
        <v/>
      </c>
      <c r="F3315" s="21" t="str" cm="1">
        <f t="array" ref="F3315">_xlfn.IFS(C3315="","",D3315="","",A3315="","",NOT(B3315=""),B3315*E3315)</f>
        <v/>
      </c>
      <c r="H3315" s="14" t="str" cm="1">
        <f t="array" ref="H3315">_xlfn.IFS(BR_standardformat!G3318="","",COUNTIF(tabel_7!A3346:A4328,BR_standardformat!G3318)=0,BR_standardformat!G3318,COUNTIF(tabel_7!A3346:A4328,BR_standardformat!G3318)&gt;0,"")</f>
        <v/>
      </c>
      <c r="I3315" t="str">
        <f t="shared" si="51"/>
        <v/>
      </c>
    </row>
    <row r="3316" spans="1:9" x14ac:dyDescent="0.25">
      <c r="A3316" s="14" t="str" cm="1">
        <f t="array" ref="A3316">_xlfn.IFS(BR_standardformat!G3319="","",COUNTIF(tabel_7!A3316:A4329,BR_standardformat!G3319)=0,BR_standardformat!G3319,COUNTIF(tabel_7!A3316:A4329,BR_standardformat!G3319)&gt;0,"")</f>
        <v/>
      </c>
      <c r="B3316" s="14" t="str">
        <f>IF(NOT(A3316=""),BR_standardformat!R3319,"")</f>
        <v/>
      </c>
      <c r="E3316" s="21" t="str" cm="1">
        <f t="array" ref="E3316">_xlfn.IFS(C3316="","",D3316="","",A3316="","",NOT(A3316=""),VLOOKUP(_xlfn.CONCAT(C3316,", ",D3316),pg!$C$2:$D$38,2,FALSE))</f>
        <v/>
      </c>
      <c r="F3316" s="21" t="str" cm="1">
        <f t="array" ref="F3316">_xlfn.IFS(C3316="","",D3316="","",A3316="","",NOT(B3316=""),B3316*E3316)</f>
        <v/>
      </c>
      <c r="H3316" s="14" t="str" cm="1">
        <f t="array" ref="H3316">_xlfn.IFS(BR_standardformat!G3319="","",COUNTIF(tabel_7!A3347:A4329,BR_standardformat!G3319)=0,BR_standardformat!G3319,COUNTIF(tabel_7!A3347:A4329,BR_standardformat!G3319)&gt;0,"")</f>
        <v/>
      </c>
      <c r="I3316" t="str">
        <f t="shared" si="51"/>
        <v/>
      </c>
    </row>
    <row r="3317" spans="1:9" x14ac:dyDescent="0.25">
      <c r="A3317" s="14" t="str" cm="1">
        <f t="array" ref="A3317">_xlfn.IFS(BR_standardformat!G3320="","",COUNTIF(tabel_7!A3317:A4330,BR_standardformat!G3320)=0,BR_standardformat!G3320,COUNTIF(tabel_7!A3317:A4330,BR_standardformat!G3320)&gt;0,"")</f>
        <v/>
      </c>
      <c r="B3317" s="14" t="str">
        <f>IF(NOT(A3317=""),BR_standardformat!R3320,"")</f>
        <v/>
      </c>
      <c r="E3317" s="21" t="str" cm="1">
        <f t="array" ref="E3317">_xlfn.IFS(C3317="","",D3317="","",A3317="","",NOT(A3317=""),VLOOKUP(_xlfn.CONCAT(C3317,", ",D3317),pg!$C$2:$D$38,2,FALSE))</f>
        <v/>
      </c>
      <c r="F3317" s="21" t="str" cm="1">
        <f t="array" ref="F3317">_xlfn.IFS(C3317="","",D3317="","",A3317="","",NOT(B3317=""),B3317*E3317)</f>
        <v/>
      </c>
      <c r="H3317" s="14" t="str" cm="1">
        <f t="array" ref="H3317">_xlfn.IFS(BR_standardformat!G3320="","",COUNTIF(tabel_7!A3348:A4330,BR_standardformat!G3320)=0,BR_standardformat!G3320,COUNTIF(tabel_7!A3348:A4330,BR_standardformat!G3320)&gt;0,"")</f>
        <v/>
      </c>
      <c r="I3317" t="str">
        <f t="shared" si="51"/>
        <v/>
      </c>
    </row>
    <row r="3318" spans="1:9" x14ac:dyDescent="0.25">
      <c r="A3318" s="14" t="str" cm="1">
        <f t="array" ref="A3318">_xlfn.IFS(BR_standardformat!G3321="","",COUNTIF(tabel_7!A3318:A4331,BR_standardformat!G3321)=0,BR_standardformat!G3321,COUNTIF(tabel_7!A3318:A4331,BR_standardformat!G3321)&gt;0,"")</f>
        <v/>
      </c>
      <c r="B3318" s="14" t="str">
        <f>IF(NOT(A3318=""),BR_standardformat!R3321,"")</f>
        <v/>
      </c>
      <c r="E3318" s="21" t="str" cm="1">
        <f t="array" ref="E3318">_xlfn.IFS(C3318="","",D3318="","",A3318="","",NOT(A3318=""),VLOOKUP(_xlfn.CONCAT(C3318,", ",D3318),pg!$C$2:$D$38,2,FALSE))</f>
        <v/>
      </c>
      <c r="F3318" s="21" t="str" cm="1">
        <f t="array" ref="F3318">_xlfn.IFS(C3318="","",D3318="","",A3318="","",NOT(B3318=""),B3318*E3318)</f>
        <v/>
      </c>
      <c r="H3318" s="14" t="str" cm="1">
        <f t="array" ref="H3318">_xlfn.IFS(BR_standardformat!G3321="","",COUNTIF(tabel_7!A3349:A4331,BR_standardformat!G3321)=0,BR_standardformat!G3321,COUNTIF(tabel_7!A3349:A4331,BR_standardformat!G3321)&gt;0,"")</f>
        <v/>
      </c>
      <c r="I3318" t="str">
        <f t="shared" si="51"/>
        <v/>
      </c>
    </row>
    <row r="3319" spans="1:9" x14ac:dyDescent="0.25">
      <c r="A3319" s="14" t="str" cm="1">
        <f t="array" ref="A3319">_xlfn.IFS(BR_standardformat!G3322="","",COUNTIF(tabel_7!A3319:A4332,BR_standardformat!G3322)=0,BR_standardformat!G3322,COUNTIF(tabel_7!A3319:A4332,BR_standardformat!G3322)&gt;0,"")</f>
        <v/>
      </c>
      <c r="B3319" s="14" t="str">
        <f>IF(NOT(A3319=""),BR_standardformat!R3322,"")</f>
        <v/>
      </c>
      <c r="E3319" s="21" t="str" cm="1">
        <f t="array" ref="E3319">_xlfn.IFS(C3319="","",D3319="","",A3319="","",NOT(A3319=""),VLOOKUP(_xlfn.CONCAT(C3319,", ",D3319),pg!$C$2:$D$38,2,FALSE))</f>
        <v/>
      </c>
      <c r="F3319" s="21" t="str" cm="1">
        <f t="array" ref="F3319">_xlfn.IFS(C3319="","",D3319="","",A3319="","",NOT(B3319=""),B3319*E3319)</f>
        <v/>
      </c>
      <c r="H3319" s="14" t="str" cm="1">
        <f t="array" ref="H3319">_xlfn.IFS(BR_standardformat!G3322="","",COUNTIF(tabel_7!A3350:A4332,BR_standardformat!G3322)=0,BR_standardformat!G3322,COUNTIF(tabel_7!A3350:A4332,BR_standardformat!G3322)&gt;0,"")</f>
        <v/>
      </c>
      <c r="I3319" t="str">
        <f t="shared" si="51"/>
        <v/>
      </c>
    </row>
    <row r="3320" spans="1:9" x14ac:dyDescent="0.25">
      <c r="A3320" s="14" t="str" cm="1">
        <f t="array" ref="A3320">_xlfn.IFS(BR_standardformat!G3323="","",COUNTIF(tabel_7!A3320:A4333,BR_standardformat!G3323)=0,BR_standardformat!G3323,COUNTIF(tabel_7!A3320:A4333,BR_standardformat!G3323)&gt;0,"")</f>
        <v/>
      </c>
      <c r="B3320" s="14" t="str">
        <f>IF(NOT(A3320=""),BR_standardformat!R3323,"")</f>
        <v/>
      </c>
      <c r="E3320" s="21" t="str" cm="1">
        <f t="array" ref="E3320">_xlfn.IFS(C3320="","",D3320="","",A3320="","",NOT(A3320=""),VLOOKUP(_xlfn.CONCAT(C3320,", ",D3320),pg!$C$2:$D$38,2,FALSE))</f>
        <v/>
      </c>
      <c r="F3320" s="21" t="str" cm="1">
        <f t="array" ref="F3320">_xlfn.IFS(C3320="","",D3320="","",A3320="","",NOT(B3320=""),B3320*E3320)</f>
        <v/>
      </c>
      <c r="H3320" s="14" t="str" cm="1">
        <f t="array" ref="H3320">_xlfn.IFS(BR_standardformat!G3323="","",COUNTIF(tabel_7!A3351:A4333,BR_standardformat!G3323)=0,BR_standardformat!G3323,COUNTIF(tabel_7!A3351:A4333,BR_standardformat!G3323)&gt;0,"")</f>
        <v/>
      </c>
      <c r="I3320" t="str">
        <f t="shared" si="51"/>
        <v/>
      </c>
    </row>
    <row r="3321" spans="1:9" x14ac:dyDescent="0.25">
      <c r="A3321" s="14" t="str" cm="1">
        <f t="array" ref="A3321">_xlfn.IFS(BR_standardformat!G3324="","",COUNTIF(tabel_7!A3321:A4334,BR_standardformat!G3324)=0,BR_standardformat!G3324,COUNTIF(tabel_7!A3321:A4334,BR_standardformat!G3324)&gt;0,"")</f>
        <v/>
      </c>
      <c r="B3321" s="14" t="str">
        <f>IF(NOT(A3321=""),BR_standardformat!R3324,"")</f>
        <v/>
      </c>
      <c r="E3321" s="21" t="str" cm="1">
        <f t="array" ref="E3321">_xlfn.IFS(C3321="","",D3321="","",A3321="","",NOT(A3321=""),VLOOKUP(_xlfn.CONCAT(C3321,", ",D3321),pg!$C$2:$D$38,2,FALSE))</f>
        <v/>
      </c>
      <c r="F3321" s="21" t="str" cm="1">
        <f t="array" ref="F3321">_xlfn.IFS(C3321="","",D3321="","",A3321="","",NOT(B3321=""),B3321*E3321)</f>
        <v/>
      </c>
      <c r="H3321" s="14" t="str" cm="1">
        <f t="array" ref="H3321">_xlfn.IFS(BR_standardformat!G3324="","",COUNTIF(tabel_7!A3352:A4334,BR_standardformat!G3324)=0,BR_standardformat!G3324,COUNTIF(tabel_7!A3352:A4334,BR_standardformat!G3324)&gt;0,"")</f>
        <v/>
      </c>
      <c r="I3321" t="str">
        <f t="shared" si="51"/>
        <v/>
      </c>
    </row>
    <row r="3322" spans="1:9" x14ac:dyDescent="0.25">
      <c r="A3322" s="14" t="str" cm="1">
        <f t="array" ref="A3322">_xlfn.IFS(BR_standardformat!G3325="","",COUNTIF(tabel_7!A3322:A4335,BR_standardformat!G3325)=0,BR_standardformat!G3325,COUNTIF(tabel_7!A3322:A4335,BR_standardformat!G3325)&gt;0,"")</f>
        <v/>
      </c>
      <c r="B3322" s="14" t="str">
        <f>IF(NOT(A3322=""),BR_standardformat!R3325,"")</f>
        <v/>
      </c>
      <c r="E3322" s="21" t="str" cm="1">
        <f t="array" ref="E3322">_xlfn.IFS(C3322="","",D3322="","",A3322="","",NOT(A3322=""),VLOOKUP(_xlfn.CONCAT(C3322,", ",D3322),pg!$C$2:$D$38,2,FALSE))</f>
        <v/>
      </c>
      <c r="F3322" s="21" t="str" cm="1">
        <f t="array" ref="F3322">_xlfn.IFS(C3322="","",D3322="","",A3322="","",NOT(B3322=""),B3322*E3322)</f>
        <v/>
      </c>
      <c r="H3322" s="14" t="str" cm="1">
        <f t="array" ref="H3322">_xlfn.IFS(BR_standardformat!G3325="","",COUNTIF(tabel_7!A3353:A4335,BR_standardformat!G3325)=0,BR_standardformat!G3325,COUNTIF(tabel_7!A3353:A4335,BR_standardformat!G3325)&gt;0,"")</f>
        <v/>
      </c>
      <c r="I3322" t="str">
        <f t="shared" si="51"/>
        <v/>
      </c>
    </row>
    <row r="3323" spans="1:9" x14ac:dyDescent="0.25">
      <c r="A3323" s="14" t="str" cm="1">
        <f t="array" ref="A3323">_xlfn.IFS(BR_standardformat!G3326="","",COUNTIF(tabel_7!A3323:A4336,BR_standardformat!G3326)=0,BR_standardformat!G3326,COUNTIF(tabel_7!A3323:A4336,BR_standardformat!G3326)&gt;0,"")</f>
        <v/>
      </c>
      <c r="B3323" s="14" t="str">
        <f>IF(NOT(A3323=""),BR_standardformat!R3326,"")</f>
        <v/>
      </c>
      <c r="E3323" s="21" t="str" cm="1">
        <f t="array" ref="E3323">_xlfn.IFS(C3323="","",D3323="","",A3323="","",NOT(A3323=""),VLOOKUP(_xlfn.CONCAT(C3323,", ",D3323),pg!$C$2:$D$38,2,FALSE))</f>
        <v/>
      </c>
      <c r="F3323" s="21" t="str" cm="1">
        <f t="array" ref="F3323">_xlfn.IFS(C3323="","",D3323="","",A3323="","",NOT(B3323=""),B3323*E3323)</f>
        <v/>
      </c>
      <c r="H3323" s="14" t="str" cm="1">
        <f t="array" ref="H3323">_xlfn.IFS(BR_standardformat!G3326="","",COUNTIF(tabel_7!A3354:A4336,BR_standardformat!G3326)=0,BR_standardformat!G3326,COUNTIF(tabel_7!A3354:A4336,BR_standardformat!G3326)&gt;0,"")</f>
        <v/>
      </c>
      <c r="I3323" t="str">
        <f t="shared" si="51"/>
        <v/>
      </c>
    </row>
    <row r="3324" spans="1:9" x14ac:dyDescent="0.25">
      <c r="A3324" s="14" t="str" cm="1">
        <f t="array" ref="A3324">_xlfn.IFS(BR_standardformat!G3327="","",COUNTIF(tabel_7!A3324:A4337,BR_standardformat!G3327)=0,BR_standardformat!G3327,COUNTIF(tabel_7!A3324:A4337,BR_standardformat!G3327)&gt;0,"")</f>
        <v/>
      </c>
      <c r="B3324" s="14" t="str">
        <f>IF(NOT(A3324=""),BR_standardformat!R3327,"")</f>
        <v/>
      </c>
      <c r="E3324" s="21" t="str" cm="1">
        <f t="array" ref="E3324">_xlfn.IFS(C3324="","",D3324="","",A3324="","",NOT(A3324=""),VLOOKUP(_xlfn.CONCAT(C3324,", ",D3324),pg!$C$2:$D$38,2,FALSE))</f>
        <v/>
      </c>
      <c r="F3324" s="21" t="str" cm="1">
        <f t="array" ref="F3324">_xlfn.IFS(C3324="","",D3324="","",A3324="","",NOT(B3324=""),B3324*E3324)</f>
        <v/>
      </c>
      <c r="H3324" s="14" t="str" cm="1">
        <f t="array" ref="H3324">_xlfn.IFS(BR_standardformat!G3327="","",COUNTIF(tabel_7!A3355:A4337,BR_standardformat!G3327)=0,BR_standardformat!G3327,COUNTIF(tabel_7!A3355:A4337,BR_standardformat!G3327)&gt;0,"")</f>
        <v/>
      </c>
      <c r="I3324" t="str">
        <f t="shared" si="51"/>
        <v/>
      </c>
    </row>
    <row r="3325" spans="1:9" x14ac:dyDescent="0.25">
      <c r="A3325" s="14" t="str" cm="1">
        <f t="array" ref="A3325">_xlfn.IFS(BR_standardformat!G3328="","",COUNTIF(tabel_7!A3325:A4338,BR_standardformat!G3328)=0,BR_standardformat!G3328,COUNTIF(tabel_7!A3325:A4338,BR_standardformat!G3328)&gt;0,"")</f>
        <v/>
      </c>
      <c r="B3325" s="14" t="str">
        <f>IF(NOT(A3325=""),BR_standardformat!R3328,"")</f>
        <v/>
      </c>
      <c r="E3325" s="21" t="str" cm="1">
        <f t="array" ref="E3325">_xlfn.IFS(C3325="","",D3325="","",A3325="","",NOT(A3325=""),VLOOKUP(_xlfn.CONCAT(C3325,", ",D3325),pg!$C$2:$D$38,2,FALSE))</f>
        <v/>
      </c>
      <c r="F3325" s="21" t="str" cm="1">
        <f t="array" ref="F3325">_xlfn.IFS(C3325="","",D3325="","",A3325="","",NOT(B3325=""),B3325*E3325)</f>
        <v/>
      </c>
      <c r="H3325" s="14" t="str" cm="1">
        <f t="array" ref="H3325">_xlfn.IFS(BR_standardformat!G3328="","",COUNTIF(tabel_7!A3356:A4338,BR_standardformat!G3328)=0,BR_standardformat!G3328,COUNTIF(tabel_7!A3356:A4338,BR_standardformat!G3328)&gt;0,"")</f>
        <v/>
      </c>
      <c r="I3325" t="str">
        <f t="shared" si="51"/>
        <v/>
      </c>
    </row>
    <row r="3326" spans="1:9" x14ac:dyDescent="0.25">
      <c r="A3326" s="14" t="str" cm="1">
        <f t="array" ref="A3326">_xlfn.IFS(BR_standardformat!G3329="","",COUNTIF(tabel_7!A3326:A4339,BR_standardformat!G3329)=0,BR_standardformat!G3329,COUNTIF(tabel_7!A3326:A4339,BR_standardformat!G3329)&gt;0,"")</f>
        <v/>
      </c>
      <c r="B3326" s="14" t="str">
        <f>IF(NOT(A3326=""),BR_standardformat!R3329,"")</f>
        <v/>
      </c>
      <c r="E3326" s="21" t="str" cm="1">
        <f t="array" ref="E3326">_xlfn.IFS(C3326="","",D3326="","",A3326="","",NOT(A3326=""),VLOOKUP(_xlfn.CONCAT(C3326,", ",D3326),pg!$C$2:$D$38,2,FALSE))</f>
        <v/>
      </c>
      <c r="F3326" s="21" t="str" cm="1">
        <f t="array" ref="F3326">_xlfn.IFS(C3326="","",D3326="","",A3326="","",NOT(B3326=""),B3326*E3326)</f>
        <v/>
      </c>
      <c r="H3326" s="14" t="str" cm="1">
        <f t="array" ref="H3326">_xlfn.IFS(BR_standardformat!G3329="","",COUNTIF(tabel_7!A3357:A4339,BR_standardformat!G3329)=0,BR_standardformat!G3329,COUNTIF(tabel_7!A3357:A4339,BR_standardformat!G3329)&gt;0,"")</f>
        <v/>
      </c>
      <c r="I3326" t="str">
        <f t="shared" si="51"/>
        <v/>
      </c>
    </row>
    <row r="3327" spans="1:9" x14ac:dyDescent="0.25">
      <c r="A3327" s="14" t="str" cm="1">
        <f t="array" ref="A3327">_xlfn.IFS(BR_standardformat!G3330="","",COUNTIF(tabel_7!A3327:A4340,BR_standardformat!G3330)=0,BR_standardformat!G3330,COUNTIF(tabel_7!A3327:A4340,BR_standardformat!G3330)&gt;0,"")</f>
        <v/>
      </c>
      <c r="B3327" s="14" t="str">
        <f>IF(NOT(A3327=""),BR_standardformat!R3330,"")</f>
        <v/>
      </c>
      <c r="E3327" s="21" t="str" cm="1">
        <f t="array" ref="E3327">_xlfn.IFS(C3327="","",D3327="","",A3327="","",NOT(A3327=""),VLOOKUP(_xlfn.CONCAT(C3327,", ",D3327),pg!$C$2:$D$38,2,FALSE))</f>
        <v/>
      </c>
      <c r="F3327" s="21" t="str" cm="1">
        <f t="array" ref="F3327">_xlfn.IFS(C3327="","",D3327="","",A3327="","",NOT(B3327=""),B3327*E3327)</f>
        <v/>
      </c>
      <c r="H3327" s="14" t="str" cm="1">
        <f t="array" ref="H3327">_xlfn.IFS(BR_standardformat!G3330="","",COUNTIF(tabel_7!A3358:A4340,BR_standardformat!G3330)=0,BR_standardformat!G3330,COUNTIF(tabel_7!A3358:A4340,BR_standardformat!G3330)&gt;0,"")</f>
        <v/>
      </c>
      <c r="I3327" t="str">
        <f t="shared" si="51"/>
        <v/>
      </c>
    </row>
    <row r="3328" spans="1:9" x14ac:dyDescent="0.25">
      <c r="A3328" s="14" t="str" cm="1">
        <f t="array" ref="A3328">_xlfn.IFS(BR_standardformat!G3331="","",COUNTIF(tabel_7!A3328:A4341,BR_standardformat!G3331)=0,BR_standardformat!G3331,COUNTIF(tabel_7!A3328:A4341,BR_standardformat!G3331)&gt;0,"")</f>
        <v/>
      </c>
      <c r="B3328" s="14" t="str">
        <f>IF(NOT(A3328=""),BR_standardformat!R3331,"")</f>
        <v/>
      </c>
      <c r="E3328" s="21" t="str" cm="1">
        <f t="array" ref="E3328">_xlfn.IFS(C3328="","",D3328="","",A3328="","",NOT(A3328=""),VLOOKUP(_xlfn.CONCAT(C3328,", ",D3328),pg!$C$2:$D$38,2,FALSE))</f>
        <v/>
      </c>
      <c r="F3328" s="21" t="str" cm="1">
        <f t="array" ref="F3328">_xlfn.IFS(C3328="","",D3328="","",A3328="","",NOT(B3328=""),B3328*E3328)</f>
        <v/>
      </c>
      <c r="H3328" s="14" t="str" cm="1">
        <f t="array" ref="H3328">_xlfn.IFS(BR_standardformat!G3331="","",COUNTIF(tabel_7!A3359:A4341,BR_standardformat!G3331)=0,BR_standardformat!G3331,COUNTIF(tabel_7!A3359:A4341,BR_standardformat!G3331)&gt;0,"")</f>
        <v/>
      </c>
      <c r="I3328" t="str">
        <f t="shared" si="51"/>
        <v/>
      </c>
    </row>
    <row r="3329" spans="1:9" x14ac:dyDescent="0.25">
      <c r="A3329" s="14" t="str" cm="1">
        <f t="array" ref="A3329">_xlfn.IFS(BR_standardformat!G3332="","",COUNTIF(tabel_7!A3329:A4342,BR_standardformat!G3332)=0,BR_standardformat!G3332,COUNTIF(tabel_7!A3329:A4342,BR_standardformat!G3332)&gt;0,"")</f>
        <v/>
      </c>
      <c r="B3329" s="14" t="str">
        <f>IF(NOT(A3329=""),BR_standardformat!R3332,"")</f>
        <v/>
      </c>
      <c r="E3329" s="21" t="str" cm="1">
        <f t="array" ref="E3329">_xlfn.IFS(C3329="","",D3329="","",A3329="","",NOT(A3329=""),VLOOKUP(_xlfn.CONCAT(C3329,", ",D3329),pg!$C$2:$D$38,2,FALSE))</f>
        <v/>
      </c>
      <c r="F3329" s="21" t="str" cm="1">
        <f t="array" ref="F3329">_xlfn.IFS(C3329="","",D3329="","",A3329="","",NOT(B3329=""),B3329*E3329)</f>
        <v/>
      </c>
      <c r="H3329" s="14" t="str" cm="1">
        <f t="array" ref="H3329">_xlfn.IFS(BR_standardformat!G3332="","",COUNTIF(tabel_7!A3360:A4342,BR_standardformat!G3332)=0,BR_standardformat!G3332,COUNTIF(tabel_7!A3360:A4342,BR_standardformat!G3332)&gt;0,"")</f>
        <v/>
      </c>
      <c r="I3329" t="str">
        <f t="shared" si="51"/>
        <v/>
      </c>
    </row>
    <row r="3330" spans="1:9" x14ac:dyDescent="0.25">
      <c r="A3330" s="14" t="str" cm="1">
        <f t="array" ref="A3330">_xlfn.IFS(BR_standardformat!G3333="","",COUNTIF(tabel_7!A3330:A4343,BR_standardformat!G3333)=0,BR_standardformat!G3333,COUNTIF(tabel_7!A3330:A4343,BR_standardformat!G3333)&gt;0,"")</f>
        <v/>
      </c>
      <c r="B3330" s="14" t="str">
        <f>IF(NOT(A3330=""),BR_standardformat!R3333,"")</f>
        <v/>
      </c>
      <c r="E3330" s="21" t="str" cm="1">
        <f t="array" ref="E3330">_xlfn.IFS(C3330="","",D3330="","",A3330="","",NOT(A3330=""),VLOOKUP(_xlfn.CONCAT(C3330,", ",D3330),pg!$C$2:$D$38,2,FALSE))</f>
        <v/>
      </c>
      <c r="F3330" s="21" t="str" cm="1">
        <f t="array" ref="F3330">_xlfn.IFS(C3330="","",D3330="","",A3330="","",NOT(B3330=""),B3330*E3330)</f>
        <v/>
      </c>
      <c r="H3330" s="14" t="str" cm="1">
        <f t="array" ref="H3330">_xlfn.IFS(BR_standardformat!G3333="","",COUNTIF(tabel_7!A3361:A4343,BR_standardformat!G3333)=0,BR_standardformat!G3333,COUNTIF(tabel_7!A3361:A4343,BR_standardformat!G3333)&gt;0,"")</f>
        <v/>
      </c>
      <c r="I3330" t="str">
        <f t="shared" si="51"/>
        <v/>
      </c>
    </row>
    <row r="3331" spans="1:9" x14ac:dyDescent="0.25">
      <c r="A3331" s="14" t="str" cm="1">
        <f t="array" ref="A3331">_xlfn.IFS(BR_standardformat!G3334="","",COUNTIF(tabel_7!A3331:A4344,BR_standardformat!G3334)=0,BR_standardformat!G3334,COUNTIF(tabel_7!A3331:A4344,BR_standardformat!G3334)&gt;0,"")</f>
        <v/>
      </c>
      <c r="B3331" s="14" t="str">
        <f>IF(NOT(A3331=""),BR_standardformat!R3334,"")</f>
        <v/>
      </c>
      <c r="E3331" s="21" t="str" cm="1">
        <f t="array" ref="E3331">_xlfn.IFS(C3331="","",D3331="","",A3331="","",NOT(A3331=""),VLOOKUP(_xlfn.CONCAT(C3331,", ",D3331),pg!$C$2:$D$38,2,FALSE))</f>
        <v/>
      </c>
      <c r="F3331" s="21" t="str" cm="1">
        <f t="array" ref="F3331">_xlfn.IFS(C3331="","",D3331="","",A3331="","",NOT(B3331=""),B3331*E3331)</f>
        <v/>
      </c>
      <c r="H3331" s="14" t="str" cm="1">
        <f t="array" ref="H3331">_xlfn.IFS(BR_standardformat!G3334="","",COUNTIF(tabel_7!A3362:A4344,BR_standardformat!G3334)=0,BR_standardformat!G3334,COUNTIF(tabel_7!A3362:A4344,BR_standardformat!G3334)&gt;0,"")</f>
        <v/>
      </c>
      <c r="I3331" t="str">
        <f t="shared" si="51"/>
        <v/>
      </c>
    </row>
    <row r="3332" spans="1:9" x14ac:dyDescent="0.25">
      <c r="A3332" s="14" t="str" cm="1">
        <f t="array" ref="A3332">_xlfn.IFS(BR_standardformat!G3335="","",COUNTIF(tabel_7!A3332:A4345,BR_standardformat!G3335)=0,BR_standardformat!G3335,COUNTIF(tabel_7!A3332:A4345,BR_standardformat!G3335)&gt;0,"")</f>
        <v/>
      </c>
      <c r="B3332" s="14" t="str">
        <f>IF(NOT(A3332=""),BR_standardformat!R3335,"")</f>
        <v/>
      </c>
      <c r="E3332" s="21" t="str" cm="1">
        <f t="array" ref="E3332">_xlfn.IFS(C3332="","",D3332="","",A3332="","",NOT(A3332=""),VLOOKUP(_xlfn.CONCAT(C3332,", ",D3332),pg!$C$2:$D$38,2,FALSE))</f>
        <v/>
      </c>
      <c r="F3332" s="21" t="str" cm="1">
        <f t="array" ref="F3332">_xlfn.IFS(C3332="","",D3332="","",A3332="","",NOT(B3332=""),B3332*E3332)</f>
        <v/>
      </c>
      <c r="H3332" s="14" t="str" cm="1">
        <f t="array" ref="H3332">_xlfn.IFS(BR_standardformat!G3335="","",COUNTIF(tabel_7!A3363:A4345,BR_standardformat!G3335)=0,BR_standardformat!G3335,COUNTIF(tabel_7!A3363:A4345,BR_standardformat!G3335)&gt;0,"")</f>
        <v/>
      </c>
      <c r="I3332" t="str">
        <f t="shared" ref="I3332:I3395" si="52">IF(AND(C3332&lt;&gt;"", D3332&lt;&gt;""), _xlfn.CONCAT(C3332, ", ", D3332), "")</f>
        <v/>
      </c>
    </row>
    <row r="3333" spans="1:9" x14ac:dyDescent="0.25">
      <c r="A3333" s="14" t="str" cm="1">
        <f t="array" ref="A3333">_xlfn.IFS(BR_standardformat!G3336="","",COUNTIF(tabel_7!A3333:A4346,BR_standardformat!G3336)=0,BR_standardformat!G3336,COUNTIF(tabel_7!A3333:A4346,BR_standardformat!G3336)&gt;0,"")</f>
        <v/>
      </c>
      <c r="B3333" s="14" t="str">
        <f>IF(NOT(A3333=""),BR_standardformat!R3336,"")</f>
        <v/>
      </c>
      <c r="E3333" s="21" t="str" cm="1">
        <f t="array" ref="E3333">_xlfn.IFS(C3333="","",D3333="","",A3333="","",NOT(A3333=""),VLOOKUP(_xlfn.CONCAT(C3333,", ",D3333),pg!$C$2:$D$38,2,FALSE))</f>
        <v/>
      </c>
      <c r="F3333" s="21" t="str" cm="1">
        <f t="array" ref="F3333">_xlfn.IFS(C3333="","",D3333="","",A3333="","",NOT(B3333=""),B3333*E3333)</f>
        <v/>
      </c>
      <c r="H3333" s="14" t="str" cm="1">
        <f t="array" ref="H3333">_xlfn.IFS(BR_standardformat!G3336="","",COUNTIF(tabel_7!A3364:A4346,BR_standardformat!G3336)=0,BR_standardformat!G3336,COUNTIF(tabel_7!A3364:A4346,BR_standardformat!G3336)&gt;0,"")</f>
        <v/>
      </c>
      <c r="I3333" t="str">
        <f t="shared" si="52"/>
        <v/>
      </c>
    </row>
    <row r="3334" spans="1:9" x14ac:dyDescent="0.25">
      <c r="A3334" s="14" t="str" cm="1">
        <f t="array" ref="A3334">_xlfn.IFS(BR_standardformat!G3337="","",COUNTIF(tabel_7!A3334:A4347,BR_standardformat!G3337)=0,BR_standardformat!G3337,COUNTIF(tabel_7!A3334:A4347,BR_standardformat!G3337)&gt;0,"")</f>
        <v/>
      </c>
      <c r="B3334" s="14" t="str">
        <f>IF(NOT(A3334=""),BR_standardformat!R3337,"")</f>
        <v/>
      </c>
      <c r="E3334" s="21" t="str" cm="1">
        <f t="array" ref="E3334">_xlfn.IFS(C3334="","",D3334="","",A3334="","",NOT(A3334=""),VLOOKUP(_xlfn.CONCAT(C3334,", ",D3334),pg!$C$2:$D$38,2,FALSE))</f>
        <v/>
      </c>
      <c r="F3334" s="21" t="str" cm="1">
        <f t="array" ref="F3334">_xlfn.IFS(C3334="","",D3334="","",A3334="","",NOT(B3334=""),B3334*E3334)</f>
        <v/>
      </c>
      <c r="H3334" s="14" t="str" cm="1">
        <f t="array" ref="H3334">_xlfn.IFS(BR_standardformat!G3337="","",COUNTIF(tabel_7!A3365:A4347,BR_standardformat!G3337)=0,BR_standardformat!G3337,COUNTIF(tabel_7!A3365:A4347,BR_standardformat!G3337)&gt;0,"")</f>
        <v/>
      </c>
      <c r="I3334" t="str">
        <f t="shared" si="52"/>
        <v/>
      </c>
    </row>
    <row r="3335" spans="1:9" x14ac:dyDescent="0.25">
      <c r="A3335" s="14" t="str" cm="1">
        <f t="array" ref="A3335">_xlfn.IFS(BR_standardformat!G3338="","",COUNTIF(tabel_7!A3335:A4348,BR_standardformat!G3338)=0,BR_standardformat!G3338,COUNTIF(tabel_7!A3335:A4348,BR_standardformat!G3338)&gt;0,"")</f>
        <v/>
      </c>
      <c r="B3335" s="14" t="str">
        <f>IF(NOT(A3335=""),BR_standardformat!R3338,"")</f>
        <v/>
      </c>
      <c r="E3335" s="21" t="str" cm="1">
        <f t="array" ref="E3335">_xlfn.IFS(C3335="","",D3335="","",A3335="","",NOT(A3335=""),VLOOKUP(_xlfn.CONCAT(C3335,", ",D3335),pg!$C$2:$D$38,2,FALSE))</f>
        <v/>
      </c>
      <c r="F3335" s="21" t="str" cm="1">
        <f t="array" ref="F3335">_xlfn.IFS(C3335="","",D3335="","",A3335="","",NOT(B3335=""),B3335*E3335)</f>
        <v/>
      </c>
      <c r="H3335" s="14" t="str" cm="1">
        <f t="array" ref="H3335">_xlfn.IFS(BR_standardformat!G3338="","",COUNTIF(tabel_7!A3366:A4348,BR_standardformat!G3338)=0,BR_standardformat!G3338,COUNTIF(tabel_7!A3366:A4348,BR_standardformat!G3338)&gt;0,"")</f>
        <v/>
      </c>
      <c r="I3335" t="str">
        <f t="shared" si="52"/>
        <v/>
      </c>
    </row>
    <row r="3336" spans="1:9" x14ac:dyDescent="0.25">
      <c r="A3336" s="14" t="str" cm="1">
        <f t="array" ref="A3336">_xlfn.IFS(BR_standardformat!G3339="","",COUNTIF(tabel_7!A3336:A4349,BR_standardformat!G3339)=0,BR_standardformat!G3339,COUNTIF(tabel_7!A3336:A4349,BR_standardformat!G3339)&gt;0,"")</f>
        <v/>
      </c>
      <c r="B3336" s="14" t="str">
        <f>IF(NOT(A3336=""),BR_standardformat!R3339,"")</f>
        <v/>
      </c>
      <c r="E3336" s="21" t="str" cm="1">
        <f t="array" ref="E3336">_xlfn.IFS(C3336="","",D3336="","",A3336="","",NOT(A3336=""),VLOOKUP(_xlfn.CONCAT(C3336,", ",D3336),pg!$C$2:$D$38,2,FALSE))</f>
        <v/>
      </c>
      <c r="F3336" s="21" t="str" cm="1">
        <f t="array" ref="F3336">_xlfn.IFS(C3336="","",D3336="","",A3336="","",NOT(B3336=""),B3336*E3336)</f>
        <v/>
      </c>
      <c r="H3336" s="14" t="str" cm="1">
        <f t="array" ref="H3336">_xlfn.IFS(BR_standardformat!G3339="","",COUNTIF(tabel_7!A3367:A4349,BR_standardformat!G3339)=0,BR_standardformat!G3339,COUNTIF(tabel_7!A3367:A4349,BR_standardformat!G3339)&gt;0,"")</f>
        <v/>
      </c>
      <c r="I3336" t="str">
        <f t="shared" si="52"/>
        <v/>
      </c>
    </row>
    <row r="3337" spans="1:9" x14ac:dyDescent="0.25">
      <c r="A3337" s="14" t="str" cm="1">
        <f t="array" ref="A3337">_xlfn.IFS(BR_standardformat!G3340="","",COUNTIF(tabel_7!A3337:A4350,BR_standardformat!G3340)=0,BR_standardformat!G3340,COUNTIF(tabel_7!A3337:A4350,BR_standardformat!G3340)&gt;0,"")</f>
        <v/>
      </c>
      <c r="B3337" s="14" t="str">
        <f>IF(NOT(A3337=""),BR_standardformat!R3340,"")</f>
        <v/>
      </c>
      <c r="E3337" s="21" t="str" cm="1">
        <f t="array" ref="E3337">_xlfn.IFS(C3337="","",D3337="","",A3337="","",NOT(A3337=""),VLOOKUP(_xlfn.CONCAT(C3337,", ",D3337),pg!$C$2:$D$38,2,FALSE))</f>
        <v/>
      </c>
      <c r="F3337" s="21" t="str" cm="1">
        <f t="array" ref="F3337">_xlfn.IFS(C3337="","",D3337="","",A3337="","",NOT(B3337=""),B3337*E3337)</f>
        <v/>
      </c>
      <c r="H3337" s="14" t="str" cm="1">
        <f t="array" ref="H3337">_xlfn.IFS(BR_standardformat!G3340="","",COUNTIF(tabel_7!A3368:A4350,BR_standardformat!G3340)=0,BR_standardformat!G3340,COUNTIF(tabel_7!A3368:A4350,BR_standardformat!G3340)&gt;0,"")</f>
        <v/>
      </c>
      <c r="I3337" t="str">
        <f t="shared" si="52"/>
        <v/>
      </c>
    </row>
    <row r="3338" spans="1:9" x14ac:dyDescent="0.25">
      <c r="A3338" s="14" t="str" cm="1">
        <f t="array" ref="A3338">_xlfn.IFS(BR_standardformat!G3341="","",COUNTIF(tabel_7!A3338:A4351,BR_standardformat!G3341)=0,BR_standardformat!G3341,COUNTIF(tabel_7!A3338:A4351,BR_standardformat!G3341)&gt;0,"")</f>
        <v/>
      </c>
      <c r="B3338" s="14" t="str">
        <f>IF(NOT(A3338=""),BR_standardformat!R3341,"")</f>
        <v/>
      </c>
      <c r="E3338" s="21" t="str" cm="1">
        <f t="array" ref="E3338">_xlfn.IFS(C3338="","",D3338="","",A3338="","",NOT(A3338=""),VLOOKUP(_xlfn.CONCAT(C3338,", ",D3338),pg!$C$2:$D$38,2,FALSE))</f>
        <v/>
      </c>
      <c r="F3338" s="21" t="str" cm="1">
        <f t="array" ref="F3338">_xlfn.IFS(C3338="","",D3338="","",A3338="","",NOT(B3338=""),B3338*E3338)</f>
        <v/>
      </c>
      <c r="H3338" s="14" t="str" cm="1">
        <f t="array" ref="H3338">_xlfn.IFS(BR_standardformat!G3341="","",COUNTIF(tabel_7!A3369:A4351,BR_standardformat!G3341)=0,BR_standardformat!G3341,COUNTIF(tabel_7!A3369:A4351,BR_standardformat!G3341)&gt;0,"")</f>
        <v/>
      </c>
      <c r="I3338" t="str">
        <f t="shared" si="52"/>
        <v/>
      </c>
    </row>
    <row r="3339" spans="1:9" x14ac:dyDescent="0.25">
      <c r="A3339" s="14" t="str" cm="1">
        <f t="array" ref="A3339">_xlfn.IFS(BR_standardformat!G3342="","",COUNTIF(tabel_7!A3339:A4352,BR_standardformat!G3342)=0,BR_standardformat!G3342,COUNTIF(tabel_7!A3339:A4352,BR_standardformat!G3342)&gt;0,"")</f>
        <v/>
      </c>
      <c r="B3339" s="14" t="str">
        <f>IF(NOT(A3339=""),BR_standardformat!R3342,"")</f>
        <v/>
      </c>
      <c r="E3339" s="21" t="str" cm="1">
        <f t="array" ref="E3339">_xlfn.IFS(C3339="","",D3339="","",A3339="","",NOT(A3339=""),VLOOKUP(_xlfn.CONCAT(C3339,", ",D3339),pg!$C$2:$D$38,2,FALSE))</f>
        <v/>
      </c>
      <c r="F3339" s="21" t="str" cm="1">
        <f t="array" ref="F3339">_xlfn.IFS(C3339="","",D3339="","",A3339="","",NOT(B3339=""),B3339*E3339)</f>
        <v/>
      </c>
      <c r="H3339" s="14" t="str" cm="1">
        <f t="array" ref="H3339">_xlfn.IFS(BR_standardformat!G3342="","",COUNTIF(tabel_7!A3370:A4352,BR_standardformat!G3342)=0,BR_standardformat!G3342,COUNTIF(tabel_7!A3370:A4352,BR_standardformat!G3342)&gt;0,"")</f>
        <v/>
      </c>
      <c r="I3339" t="str">
        <f t="shared" si="52"/>
        <v/>
      </c>
    </row>
    <row r="3340" spans="1:9" x14ac:dyDescent="0.25">
      <c r="A3340" s="14" t="str" cm="1">
        <f t="array" ref="A3340">_xlfn.IFS(BR_standardformat!G3343="","",COUNTIF(tabel_7!A3340:A4353,BR_standardformat!G3343)=0,BR_standardformat!G3343,COUNTIF(tabel_7!A3340:A4353,BR_standardformat!G3343)&gt;0,"")</f>
        <v/>
      </c>
      <c r="B3340" s="14" t="str">
        <f>IF(NOT(A3340=""),BR_standardformat!R3343,"")</f>
        <v/>
      </c>
      <c r="E3340" s="21" t="str" cm="1">
        <f t="array" ref="E3340">_xlfn.IFS(C3340="","",D3340="","",A3340="","",NOT(A3340=""),VLOOKUP(_xlfn.CONCAT(C3340,", ",D3340),pg!$C$2:$D$38,2,FALSE))</f>
        <v/>
      </c>
      <c r="F3340" s="21" t="str" cm="1">
        <f t="array" ref="F3340">_xlfn.IFS(C3340="","",D3340="","",A3340="","",NOT(B3340=""),B3340*E3340)</f>
        <v/>
      </c>
      <c r="H3340" s="14" t="str" cm="1">
        <f t="array" ref="H3340">_xlfn.IFS(BR_standardformat!G3343="","",COUNTIF(tabel_7!A3371:A4353,BR_standardformat!G3343)=0,BR_standardformat!G3343,COUNTIF(tabel_7!A3371:A4353,BR_standardformat!G3343)&gt;0,"")</f>
        <v/>
      </c>
      <c r="I3340" t="str">
        <f t="shared" si="52"/>
        <v/>
      </c>
    </row>
    <row r="3341" spans="1:9" x14ac:dyDescent="0.25">
      <c r="A3341" s="14" t="str" cm="1">
        <f t="array" ref="A3341">_xlfn.IFS(BR_standardformat!G3344="","",COUNTIF(tabel_7!A3341:A4354,BR_standardformat!G3344)=0,BR_standardformat!G3344,COUNTIF(tabel_7!A3341:A4354,BR_standardformat!G3344)&gt;0,"")</f>
        <v/>
      </c>
      <c r="B3341" s="14" t="str">
        <f>IF(NOT(A3341=""),BR_standardformat!R3344,"")</f>
        <v/>
      </c>
      <c r="E3341" s="21" t="str" cm="1">
        <f t="array" ref="E3341">_xlfn.IFS(C3341="","",D3341="","",A3341="","",NOT(A3341=""),VLOOKUP(_xlfn.CONCAT(C3341,", ",D3341),pg!$C$2:$D$38,2,FALSE))</f>
        <v/>
      </c>
      <c r="F3341" s="21" t="str" cm="1">
        <f t="array" ref="F3341">_xlfn.IFS(C3341="","",D3341="","",A3341="","",NOT(B3341=""),B3341*E3341)</f>
        <v/>
      </c>
      <c r="H3341" s="14" t="str" cm="1">
        <f t="array" ref="H3341">_xlfn.IFS(BR_standardformat!G3344="","",COUNTIF(tabel_7!A3372:A4354,BR_standardformat!G3344)=0,BR_standardformat!G3344,COUNTIF(tabel_7!A3372:A4354,BR_standardformat!G3344)&gt;0,"")</f>
        <v/>
      </c>
      <c r="I3341" t="str">
        <f t="shared" si="52"/>
        <v/>
      </c>
    </row>
    <row r="3342" spans="1:9" x14ac:dyDescent="0.25">
      <c r="A3342" s="14" t="str" cm="1">
        <f t="array" ref="A3342">_xlfn.IFS(BR_standardformat!G3345="","",COUNTIF(tabel_7!A3342:A4355,BR_standardformat!G3345)=0,BR_standardformat!G3345,COUNTIF(tabel_7!A3342:A4355,BR_standardformat!G3345)&gt;0,"")</f>
        <v/>
      </c>
      <c r="B3342" s="14" t="str">
        <f>IF(NOT(A3342=""),BR_standardformat!R3345,"")</f>
        <v/>
      </c>
      <c r="E3342" s="21" t="str" cm="1">
        <f t="array" ref="E3342">_xlfn.IFS(C3342="","",D3342="","",A3342="","",NOT(A3342=""),VLOOKUP(_xlfn.CONCAT(C3342,", ",D3342),pg!$C$2:$D$38,2,FALSE))</f>
        <v/>
      </c>
      <c r="F3342" s="21" t="str" cm="1">
        <f t="array" ref="F3342">_xlfn.IFS(C3342="","",D3342="","",A3342="","",NOT(B3342=""),B3342*E3342)</f>
        <v/>
      </c>
      <c r="H3342" s="14" t="str" cm="1">
        <f t="array" ref="H3342">_xlfn.IFS(BR_standardformat!G3345="","",COUNTIF(tabel_7!A3373:A4355,BR_standardformat!G3345)=0,BR_standardformat!G3345,COUNTIF(tabel_7!A3373:A4355,BR_standardformat!G3345)&gt;0,"")</f>
        <v/>
      </c>
      <c r="I3342" t="str">
        <f t="shared" si="52"/>
        <v/>
      </c>
    </row>
    <row r="3343" spans="1:9" x14ac:dyDescent="0.25">
      <c r="A3343" s="14" t="str" cm="1">
        <f t="array" ref="A3343">_xlfn.IFS(BR_standardformat!G3346="","",COUNTIF(tabel_7!A3343:A4356,BR_standardformat!G3346)=0,BR_standardformat!G3346,COUNTIF(tabel_7!A3343:A4356,BR_standardformat!G3346)&gt;0,"")</f>
        <v/>
      </c>
      <c r="B3343" s="14" t="str">
        <f>IF(NOT(A3343=""),BR_standardformat!R3346,"")</f>
        <v/>
      </c>
      <c r="E3343" s="21" t="str" cm="1">
        <f t="array" ref="E3343">_xlfn.IFS(C3343="","",D3343="","",A3343="","",NOT(A3343=""),VLOOKUP(_xlfn.CONCAT(C3343,", ",D3343),pg!$C$2:$D$38,2,FALSE))</f>
        <v/>
      </c>
      <c r="F3343" s="21" t="str" cm="1">
        <f t="array" ref="F3343">_xlfn.IFS(C3343="","",D3343="","",A3343="","",NOT(B3343=""),B3343*E3343)</f>
        <v/>
      </c>
      <c r="H3343" s="14" t="str" cm="1">
        <f t="array" ref="H3343">_xlfn.IFS(BR_standardformat!G3346="","",COUNTIF(tabel_7!A3374:A4356,BR_standardformat!G3346)=0,BR_standardformat!G3346,COUNTIF(tabel_7!A3374:A4356,BR_standardformat!G3346)&gt;0,"")</f>
        <v/>
      </c>
      <c r="I3343" t="str">
        <f t="shared" si="52"/>
        <v/>
      </c>
    </row>
    <row r="3344" spans="1:9" x14ac:dyDescent="0.25">
      <c r="A3344" s="14" t="str" cm="1">
        <f t="array" ref="A3344">_xlfn.IFS(BR_standardformat!G3347="","",COUNTIF(tabel_7!A3344:A4357,BR_standardformat!G3347)=0,BR_standardformat!G3347,COUNTIF(tabel_7!A3344:A4357,BR_standardformat!G3347)&gt;0,"")</f>
        <v/>
      </c>
      <c r="B3344" s="14" t="str">
        <f>IF(NOT(A3344=""),BR_standardformat!R3347,"")</f>
        <v/>
      </c>
      <c r="E3344" s="21" t="str" cm="1">
        <f t="array" ref="E3344">_xlfn.IFS(C3344="","",D3344="","",A3344="","",NOT(A3344=""),VLOOKUP(_xlfn.CONCAT(C3344,", ",D3344),pg!$C$2:$D$38,2,FALSE))</f>
        <v/>
      </c>
      <c r="F3344" s="21" t="str" cm="1">
        <f t="array" ref="F3344">_xlfn.IFS(C3344="","",D3344="","",A3344="","",NOT(B3344=""),B3344*E3344)</f>
        <v/>
      </c>
      <c r="H3344" s="14" t="str" cm="1">
        <f t="array" ref="H3344">_xlfn.IFS(BR_standardformat!G3347="","",COUNTIF(tabel_7!A3375:A4357,BR_standardformat!G3347)=0,BR_standardformat!G3347,COUNTIF(tabel_7!A3375:A4357,BR_standardformat!G3347)&gt;0,"")</f>
        <v/>
      </c>
      <c r="I3344" t="str">
        <f t="shared" si="52"/>
        <v/>
      </c>
    </row>
    <row r="3345" spans="1:9" x14ac:dyDescent="0.25">
      <c r="A3345" s="14" t="str" cm="1">
        <f t="array" ref="A3345">_xlfn.IFS(BR_standardformat!G3348="","",COUNTIF(tabel_7!A3345:A4358,BR_standardformat!G3348)=0,BR_standardformat!G3348,COUNTIF(tabel_7!A3345:A4358,BR_standardformat!G3348)&gt;0,"")</f>
        <v/>
      </c>
      <c r="B3345" s="14" t="str">
        <f>IF(NOT(A3345=""),BR_standardformat!R3348,"")</f>
        <v/>
      </c>
      <c r="E3345" s="21" t="str" cm="1">
        <f t="array" ref="E3345">_xlfn.IFS(C3345="","",D3345="","",A3345="","",NOT(A3345=""),VLOOKUP(_xlfn.CONCAT(C3345,", ",D3345),pg!$C$2:$D$38,2,FALSE))</f>
        <v/>
      </c>
      <c r="F3345" s="21" t="str" cm="1">
        <f t="array" ref="F3345">_xlfn.IFS(C3345="","",D3345="","",A3345="","",NOT(B3345=""),B3345*E3345)</f>
        <v/>
      </c>
      <c r="H3345" s="14" t="str" cm="1">
        <f t="array" ref="H3345">_xlfn.IFS(BR_standardformat!G3348="","",COUNTIF(tabel_7!A3376:A4358,BR_standardformat!G3348)=0,BR_standardformat!G3348,COUNTIF(tabel_7!A3376:A4358,BR_standardformat!G3348)&gt;0,"")</f>
        <v/>
      </c>
      <c r="I3345" t="str">
        <f t="shared" si="52"/>
        <v/>
      </c>
    </row>
    <row r="3346" spans="1:9" x14ac:dyDescent="0.25">
      <c r="A3346" s="14" t="str" cm="1">
        <f t="array" ref="A3346">_xlfn.IFS(BR_standardformat!G3349="","",COUNTIF(tabel_7!A3346:A4359,BR_standardformat!G3349)=0,BR_standardformat!G3349,COUNTIF(tabel_7!A3346:A4359,BR_standardformat!G3349)&gt;0,"")</f>
        <v/>
      </c>
      <c r="B3346" s="14" t="str">
        <f>IF(NOT(A3346=""),BR_standardformat!R3349,"")</f>
        <v/>
      </c>
      <c r="E3346" s="21" t="str" cm="1">
        <f t="array" ref="E3346">_xlfn.IFS(C3346="","",D3346="","",A3346="","",NOT(A3346=""),VLOOKUP(_xlfn.CONCAT(C3346,", ",D3346),pg!$C$2:$D$38,2,FALSE))</f>
        <v/>
      </c>
      <c r="F3346" s="21" t="str" cm="1">
        <f t="array" ref="F3346">_xlfn.IFS(C3346="","",D3346="","",A3346="","",NOT(B3346=""),B3346*E3346)</f>
        <v/>
      </c>
      <c r="H3346" s="14" t="str" cm="1">
        <f t="array" ref="H3346">_xlfn.IFS(BR_standardformat!G3349="","",COUNTIF(tabel_7!A3377:A4359,BR_standardformat!G3349)=0,BR_standardformat!G3349,COUNTIF(tabel_7!A3377:A4359,BR_standardformat!G3349)&gt;0,"")</f>
        <v/>
      </c>
      <c r="I3346" t="str">
        <f t="shared" si="52"/>
        <v/>
      </c>
    </row>
    <row r="3347" spans="1:9" x14ac:dyDescent="0.25">
      <c r="A3347" s="14" t="str" cm="1">
        <f t="array" ref="A3347">_xlfn.IFS(BR_standardformat!G3350="","",COUNTIF(tabel_7!A3347:A4360,BR_standardformat!G3350)=0,BR_standardformat!G3350,COUNTIF(tabel_7!A3347:A4360,BR_standardformat!G3350)&gt;0,"")</f>
        <v/>
      </c>
      <c r="B3347" s="14" t="str">
        <f>IF(NOT(A3347=""),BR_standardformat!R3350,"")</f>
        <v/>
      </c>
      <c r="E3347" s="21" t="str" cm="1">
        <f t="array" ref="E3347">_xlfn.IFS(C3347="","",D3347="","",A3347="","",NOT(A3347=""),VLOOKUP(_xlfn.CONCAT(C3347,", ",D3347),pg!$C$2:$D$38,2,FALSE))</f>
        <v/>
      </c>
      <c r="F3347" s="21" t="str" cm="1">
        <f t="array" ref="F3347">_xlfn.IFS(C3347="","",D3347="","",A3347="","",NOT(B3347=""),B3347*E3347)</f>
        <v/>
      </c>
      <c r="H3347" s="14" t="str" cm="1">
        <f t="array" ref="H3347">_xlfn.IFS(BR_standardformat!G3350="","",COUNTIF(tabel_7!A3378:A4360,BR_standardformat!G3350)=0,BR_standardformat!G3350,COUNTIF(tabel_7!A3378:A4360,BR_standardformat!G3350)&gt;0,"")</f>
        <v/>
      </c>
      <c r="I3347" t="str">
        <f t="shared" si="52"/>
        <v/>
      </c>
    </row>
    <row r="3348" spans="1:9" x14ac:dyDescent="0.25">
      <c r="A3348" s="14" t="str" cm="1">
        <f t="array" ref="A3348">_xlfn.IFS(BR_standardformat!G3351="","",COUNTIF(tabel_7!A3348:A4361,BR_standardformat!G3351)=0,BR_standardformat!G3351,COUNTIF(tabel_7!A3348:A4361,BR_standardformat!G3351)&gt;0,"")</f>
        <v/>
      </c>
      <c r="B3348" s="14" t="str">
        <f>IF(NOT(A3348=""),BR_standardformat!R3351,"")</f>
        <v/>
      </c>
      <c r="E3348" s="21" t="str" cm="1">
        <f t="array" ref="E3348">_xlfn.IFS(C3348="","",D3348="","",A3348="","",NOT(A3348=""),VLOOKUP(_xlfn.CONCAT(C3348,", ",D3348),pg!$C$2:$D$38,2,FALSE))</f>
        <v/>
      </c>
      <c r="F3348" s="21" t="str" cm="1">
        <f t="array" ref="F3348">_xlfn.IFS(C3348="","",D3348="","",A3348="","",NOT(B3348=""),B3348*E3348)</f>
        <v/>
      </c>
      <c r="H3348" s="14" t="str" cm="1">
        <f t="array" ref="H3348">_xlfn.IFS(BR_standardformat!G3351="","",COUNTIF(tabel_7!A3379:A4361,BR_standardformat!G3351)=0,BR_standardformat!G3351,COUNTIF(tabel_7!A3379:A4361,BR_standardformat!G3351)&gt;0,"")</f>
        <v/>
      </c>
      <c r="I3348" t="str">
        <f t="shared" si="52"/>
        <v/>
      </c>
    </row>
    <row r="3349" spans="1:9" x14ac:dyDescent="0.25">
      <c r="A3349" s="14" t="str" cm="1">
        <f t="array" ref="A3349">_xlfn.IFS(BR_standardformat!G3352="","",COUNTIF(tabel_7!A3349:A4362,BR_standardformat!G3352)=0,BR_standardformat!G3352,COUNTIF(tabel_7!A3349:A4362,BR_standardformat!G3352)&gt;0,"")</f>
        <v/>
      </c>
      <c r="B3349" s="14" t="str">
        <f>IF(NOT(A3349=""),BR_standardformat!R3352,"")</f>
        <v/>
      </c>
      <c r="E3349" s="21" t="str" cm="1">
        <f t="array" ref="E3349">_xlfn.IFS(C3349="","",D3349="","",A3349="","",NOT(A3349=""),VLOOKUP(_xlfn.CONCAT(C3349,", ",D3349),pg!$C$2:$D$38,2,FALSE))</f>
        <v/>
      </c>
      <c r="F3349" s="21" t="str" cm="1">
        <f t="array" ref="F3349">_xlfn.IFS(C3349="","",D3349="","",A3349="","",NOT(B3349=""),B3349*E3349)</f>
        <v/>
      </c>
      <c r="H3349" s="14" t="str" cm="1">
        <f t="array" ref="H3349">_xlfn.IFS(BR_standardformat!G3352="","",COUNTIF(tabel_7!A3380:A4362,BR_standardformat!G3352)=0,BR_standardformat!G3352,COUNTIF(tabel_7!A3380:A4362,BR_standardformat!G3352)&gt;0,"")</f>
        <v/>
      </c>
      <c r="I3349" t="str">
        <f t="shared" si="52"/>
        <v/>
      </c>
    </row>
    <row r="3350" spans="1:9" x14ac:dyDescent="0.25">
      <c r="A3350" s="14" t="str" cm="1">
        <f t="array" ref="A3350">_xlfn.IFS(BR_standardformat!G3353="","",COUNTIF(tabel_7!A3350:A4363,BR_standardformat!G3353)=0,BR_standardformat!G3353,COUNTIF(tabel_7!A3350:A4363,BR_standardformat!G3353)&gt;0,"")</f>
        <v/>
      </c>
      <c r="B3350" s="14" t="str">
        <f>IF(NOT(A3350=""),BR_standardformat!R3353,"")</f>
        <v/>
      </c>
      <c r="E3350" s="21" t="str" cm="1">
        <f t="array" ref="E3350">_xlfn.IFS(C3350="","",D3350="","",A3350="","",NOT(A3350=""),VLOOKUP(_xlfn.CONCAT(C3350,", ",D3350),pg!$C$2:$D$38,2,FALSE))</f>
        <v/>
      </c>
      <c r="F3350" s="21" t="str" cm="1">
        <f t="array" ref="F3350">_xlfn.IFS(C3350="","",D3350="","",A3350="","",NOT(B3350=""),B3350*E3350)</f>
        <v/>
      </c>
      <c r="H3350" s="14" t="str" cm="1">
        <f t="array" ref="H3350">_xlfn.IFS(BR_standardformat!G3353="","",COUNTIF(tabel_7!A3381:A4363,BR_standardformat!G3353)=0,BR_standardformat!G3353,COUNTIF(tabel_7!A3381:A4363,BR_standardformat!G3353)&gt;0,"")</f>
        <v/>
      </c>
      <c r="I3350" t="str">
        <f t="shared" si="52"/>
        <v/>
      </c>
    </row>
    <row r="3351" spans="1:9" x14ac:dyDescent="0.25">
      <c r="A3351" s="14" t="str" cm="1">
        <f t="array" ref="A3351">_xlfn.IFS(BR_standardformat!G3354="","",COUNTIF(tabel_7!A3351:A4364,BR_standardformat!G3354)=0,BR_standardformat!G3354,COUNTIF(tabel_7!A3351:A4364,BR_standardformat!G3354)&gt;0,"")</f>
        <v/>
      </c>
      <c r="B3351" s="14" t="str">
        <f>IF(NOT(A3351=""),BR_standardformat!R3354,"")</f>
        <v/>
      </c>
      <c r="E3351" s="21" t="str" cm="1">
        <f t="array" ref="E3351">_xlfn.IFS(C3351="","",D3351="","",A3351="","",NOT(A3351=""),VLOOKUP(_xlfn.CONCAT(C3351,", ",D3351),pg!$C$2:$D$38,2,FALSE))</f>
        <v/>
      </c>
      <c r="F3351" s="21" t="str" cm="1">
        <f t="array" ref="F3351">_xlfn.IFS(C3351="","",D3351="","",A3351="","",NOT(B3351=""),B3351*E3351)</f>
        <v/>
      </c>
      <c r="H3351" s="14" t="str" cm="1">
        <f t="array" ref="H3351">_xlfn.IFS(BR_standardformat!G3354="","",COUNTIF(tabel_7!A3382:A4364,BR_standardformat!G3354)=0,BR_standardformat!G3354,COUNTIF(tabel_7!A3382:A4364,BR_standardformat!G3354)&gt;0,"")</f>
        <v/>
      </c>
      <c r="I3351" t="str">
        <f t="shared" si="52"/>
        <v/>
      </c>
    </row>
    <row r="3352" spans="1:9" x14ac:dyDescent="0.25">
      <c r="A3352" s="14" t="str" cm="1">
        <f t="array" ref="A3352">_xlfn.IFS(BR_standardformat!G3355="","",COUNTIF(tabel_7!A3352:A4365,BR_standardformat!G3355)=0,BR_standardformat!G3355,COUNTIF(tabel_7!A3352:A4365,BR_standardformat!G3355)&gt;0,"")</f>
        <v/>
      </c>
      <c r="B3352" s="14" t="str">
        <f>IF(NOT(A3352=""),BR_standardformat!R3355,"")</f>
        <v/>
      </c>
      <c r="E3352" s="21" t="str" cm="1">
        <f t="array" ref="E3352">_xlfn.IFS(C3352="","",D3352="","",A3352="","",NOT(A3352=""),VLOOKUP(_xlfn.CONCAT(C3352,", ",D3352),pg!$C$2:$D$38,2,FALSE))</f>
        <v/>
      </c>
      <c r="F3352" s="21" t="str" cm="1">
        <f t="array" ref="F3352">_xlfn.IFS(C3352="","",D3352="","",A3352="","",NOT(B3352=""),B3352*E3352)</f>
        <v/>
      </c>
      <c r="H3352" s="14" t="str" cm="1">
        <f t="array" ref="H3352">_xlfn.IFS(BR_standardformat!G3355="","",COUNTIF(tabel_7!A3383:A4365,BR_standardformat!G3355)=0,BR_standardformat!G3355,COUNTIF(tabel_7!A3383:A4365,BR_standardformat!G3355)&gt;0,"")</f>
        <v/>
      </c>
      <c r="I3352" t="str">
        <f t="shared" si="52"/>
        <v/>
      </c>
    </row>
    <row r="3353" spans="1:9" x14ac:dyDescent="0.25">
      <c r="A3353" s="14" t="str" cm="1">
        <f t="array" ref="A3353">_xlfn.IFS(BR_standardformat!G3356="","",COUNTIF(tabel_7!A3353:A4366,BR_standardformat!G3356)=0,BR_standardformat!G3356,COUNTIF(tabel_7!A3353:A4366,BR_standardformat!G3356)&gt;0,"")</f>
        <v/>
      </c>
      <c r="B3353" s="14" t="str">
        <f>IF(NOT(A3353=""),BR_standardformat!R3356,"")</f>
        <v/>
      </c>
      <c r="E3353" s="21" t="str" cm="1">
        <f t="array" ref="E3353">_xlfn.IFS(C3353="","",D3353="","",A3353="","",NOT(A3353=""),VLOOKUP(_xlfn.CONCAT(C3353,", ",D3353),pg!$C$2:$D$38,2,FALSE))</f>
        <v/>
      </c>
      <c r="F3353" s="21" t="str" cm="1">
        <f t="array" ref="F3353">_xlfn.IFS(C3353="","",D3353="","",A3353="","",NOT(B3353=""),B3353*E3353)</f>
        <v/>
      </c>
      <c r="H3353" s="14" t="str" cm="1">
        <f t="array" ref="H3353">_xlfn.IFS(BR_standardformat!G3356="","",COUNTIF(tabel_7!A3384:A4366,BR_standardformat!G3356)=0,BR_standardformat!G3356,COUNTIF(tabel_7!A3384:A4366,BR_standardformat!G3356)&gt;0,"")</f>
        <v/>
      </c>
      <c r="I3353" t="str">
        <f t="shared" si="52"/>
        <v/>
      </c>
    </row>
    <row r="3354" spans="1:9" x14ac:dyDescent="0.25">
      <c r="A3354" s="14" t="str" cm="1">
        <f t="array" ref="A3354">_xlfn.IFS(BR_standardformat!G3357="","",COUNTIF(tabel_7!A3354:A4367,BR_standardformat!G3357)=0,BR_standardformat!G3357,COUNTIF(tabel_7!A3354:A4367,BR_standardformat!G3357)&gt;0,"")</f>
        <v/>
      </c>
      <c r="B3354" s="14" t="str">
        <f>IF(NOT(A3354=""),BR_standardformat!R3357,"")</f>
        <v/>
      </c>
      <c r="E3354" s="21" t="str" cm="1">
        <f t="array" ref="E3354">_xlfn.IFS(C3354="","",D3354="","",A3354="","",NOT(A3354=""),VLOOKUP(_xlfn.CONCAT(C3354,", ",D3354),pg!$C$2:$D$38,2,FALSE))</f>
        <v/>
      </c>
      <c r="F3354" s="21" t="str" cm="1">
        <f t="array" ref="F3354">_xlfn.IFS(C3354="","",D3354="","",A3354="","",NOT(B3354=""),B3354*E3354)</f>
        <v/>
      </c>
      <c r="H3354" s="14" t="str" cm="1">
        <f t="array" ref="H3354">_xlfn.IFS(BR_standardformat!G3357="","",COUNTIF(tabel_7!A3385:A4367,BR_standardformat!G3357)=0,BR_standardformat!G3357,COUNTIF(tabel_7!A3385:A4367,BR_standardformat!G3357)&gt;0,"")</f>
        <v/>
      </c>
      <c r="I3354" t="str">
        <f t="shared" si="52"/>
        <v/>
      </c>
    </row>
    <row r="3355" spans="1:9" x14ac:dyDescent="0.25">
      <c r="A3355" s="14" t="str" cm="1">
        <f t="array" ref="A3355">_xlfn.IFS(BR_standardformat!G3358="","",COUNTIF(tabel_7!A3355:A4368,BR_standardformat!G3358)=0,BR_standardformat!G3358,COUNTIF(tabel_7!A3355:A4368,BR_standardformat!G3358)&gt;0,"")</f>
        <v/>
      </c>
      <c r="B3355" s="14" t="str">
        <f>IF(NOT(A3355=""),BR_standardformat!R3358,"")</f>
        <v/>
      </c>
      <c r="E3355" s="21" t="str" cm="1">
        <f t="array" ref="E3355">_xlfn.IFS(C3355="","",D3355="","",A3355="","",NOT(A3355=""),VLOOKUP(_xlfn.CONCAT(C3355,", ",D3355),pg!$C$2:$D$38,2,FALSE))</f>
        <v/>
      </c>
      <c r="F3355" s="21" t="str" cm="1">
        <f t="array" ref="F3355">_xlfn.IFS(C3355="","",D3355="","",A3355="","",NOT(B3355=""),B3355*E3355)</f>
        <v/>
      </c>
      <c r="H3355" s="14" t="str" cm="1">
        <f t="array" ref="H3355">_xlfn.IFS(BR_standardformat!G3358="","",COUNTIF(tabel_7!A3386:A4368,BR_standardformat!G3358)=0,BR_standardformat!G3358,COUNTIF(tabel_7!A3386:A4368,BR_standardformat!G3358)&gt;0,"")</f>
        <v/>
      </c>
      <c r="I3355" t="str">
        <f t="shared" si="52"/>
        <v/>
      </c>
    </row>
    <row r="3356" spans="1:9" x14ac:dyDescent="0.25">
      <c r="A3356" s="14" t="str" cm="1">
        <f t="array" ref="A3356">_xlfn.IFS(BR_standardformat!G3359="","",COUNTIF(tabel_7!A3356:A4369,BR_standardformat!G3359)=0,BR_standardformat!G3359,COUNTIF(tabel_7!A3356:A4369,BR_standardformat!G3359)&gt;0,"")</f>
        <v/>
      </c>
      <c r="B3356" s="14" t="str">
        <f>IF(NOT(A3356=""),BR_standardformat!R3359,"")</f>
        <v/>
      </c>
      <c r="E3356" s="21" t="str" cm="1">
        <f t="array" ref="E3356">_xlfn.IFS(C3356="","",D3356="","",A3356="","",NOT(A3356=""),VLOOKUP(_xlfn.CONCAT(C3356,", ",D3356),pg!$C$2:$D$38,2,FALSE))</f>
        <v/>
      </c>
      <c r="F3356" s="21" t="str" cm="1">
        <f t="array" ref="F3356">_xlfn.IFS(C3356="","",D3356="","",A3356="","",NOT(B3356=""),B3356*E3356)</f>
        <v/>
      </c>
      <c r="H3356" s="14" t="str" cm="1">
        <f t="array" ref="H3356">_xlfn.IFS(BR_standardformat!G3359="","",COUNTIF(tabel_7!A3387:A4369,BR_standardformat!G3359)=0,BR_standardformat!G3359,COUNTIF(tabel_7!A3387:A4369,BR_standardformat!G3359)&gt;0,"")</f>
        <v/>
      </c>
      <c r="I3356" t="str">
        <f t="shared" si="52"/>
        <v/>
      </c>
    </row>
    <row r="3357" spans="1:9" x14ac:dyDescent="0.25">
      <c r="A3357" s="14" t="str" cm="1">
        <f t="array" ref="A3357">_xlfn.IFS(BR_standardformat!G3360="","",COUNTIF(tabel_7!A3357:A4370,BR_standardformat!G3360)=0,BR_standardformat!G3360,COUNTIF(tabel_7!A3357:A4370,BR_standardformat!G3360)&gt;0,"")</f>
        <v/>
      </c>
      <c r="B3357" s="14" t="str">
        <f>IF(NOT(A3357=""),BR_standardformat!R3360,"")</f>
        <v/>
      </c>
      <c r="E3357" s="21" t="str" cm="1">
        <f t="array" ref="E3357">_xlfn.IFS(C3357="","",D3357="","",A3357="","",NOT(A3357=""),VLOOKUP(_xlfn.CONCAT(C3357,", ",D3357),pg!$C$2:$D$38,2,FALSE))</f>
        <v/>
      </c>
      <c r="F3357" s="21" t="str" cm="1">
        <f t="array" ref="F3357">_xlfn.IFS(C3357="","",D3357="","",A3357="","",NOT(B3357=""),B3357*E3357)</f>
        <v/>
      </c>
      <c r="H3357" s="14" t="str" cm="1">
        <f t="array" ref="H3357">_xlfn.IFS(BR_standardformat!G3360="","",COUNTIF(tabel_7!A3388:A4370,BR_standardformat!G3360)=0,BR_standardformat!G3360,COUNTIF(tabel_7!A3388:A4370,BR_standardformat!G3360)&gt;0,"")</f>
        <v/>
      </c>
      <c r="I3357" t="str">
        <f t="shared" si="52"/>
        <v/>
      </c>
    </row>
    <row r="3358" spans="1:9" x14ac:dyDescent="0.25">
      <c r="A3358" s="14" t="str" cm="1">
        <f t="array" ref="A3358">_xlfn.IFS(BR_standardformat!G3361="","",COUNTIF(tabel_7!A3358:A4371,BR_standardformat!G3361)=0,BR_standardformat!G3361,COUNTIF(tabel_7!A3358:A4371,BR_standardformat!G3361)&gt;0,"")</f>
        <v/>
      </c>
      <c r="B3358" s="14" t="str">
        <f>IF(NOT(A3358=""),BR_standardformat!R3361,"")</f>
        <v/>
      </c>
      <c r="E3358" s="21" t="str" cm="1">
        <f t="array" ref="E3358">_xlfn.IFS(C3358="","",D3358="","",A3358="","",NOT(A3358=""),VLOOKUP(_xlfn.CONCAT(C3358,", ",D3358),pg!$C$2:$D$38,2,FALSE))</f>
        <v/>
      </c>
      <c r="F3358" s="21" t="str" cm="1">
        <f t="array" ref="F3358">_xlfn.IFS(C3358="","",D3358="","",A3358="","",NOT(B3358=""),B3358*E3358)</f>
        <v/>
      </c>
      <c r="H3358" s="14" t="str" cm="1">
        <f t="array" ref="H3358">_xlfn.IFS(BR_standardformat!G3361="","",COUNTIF(tabel_7!A3389:A4371,BR_standardformat!G3361)=0,BR_standardformat!G3361,COUNTIF(tabel_7!A3389:A4371,BR_standardformat!G3361)&gt;0,"")</f>
        <v/>
      </c>
      <c r="I3358" t="str">
        <f t="shared" si="52"/>
        <v/>
      </c>
    </row>
    <row r="3359" spans="1:9" x14ac:dyDescent="0.25">
      <c r="A3359" s="14" t="str" cm="1">
        <f t="array" ref="A3359">_xlfn.IFS(BR_standardformat!G3362="","",COUNTIF(tabel_7!A3359:A4372,BR_standardformat!G3362)=0,BR_standardformat!G3362,COUNTIF(tabel_7!A3359:A4372,BR_standardformat!G3362)&gt;0,"")</f>
        <v/>
      </c>
      <c r="B3359" s="14" t="str">
        <f>IF(NOT(A3359=""),BR_standardformat!R3362,"")</f>
        <v/>
      </c>
      <c r="E3359" s="21" t="str" cm="1">
        <f t="array" ref="E3359">_xlfn.IFS(C3359="","",D3359="","",A3359="","",NOT(A3359=""),VLOOKUP(_xlfn.CONCAT(C3359,", ",D3359),pg!$C$2:$D$38,2,FALSE))</f>
        <v/>
      </c>
      <c r="F3359" s="21" t="str" cm="1">
        <f t="array" ref="F3359">_xlfn.IFS(C3359="","",D3359="","",A3359="","",NOT(B3359=""),B3359*E3359)</f>
        <v/>
      </c>
      <c r="H3359" s="14" t="str" cm="1">
        <f t="array" ref="H3359">_xlfn.IFS(BR_standardformat!G3362="","",COUNTIF(tabel_7!A3390:A4372,BR_standardformat!G3362)=0,BR_standardformat!G3362,COUNTIF(tabel_7!A3390:A4372,BR_standardformat!G3362)&gt;0,"")</f>
        <v/>
      </c>
      <c r="I3359" t="str">
        <f t="shared" si="52"/>
        <v/>
      </c>
    </row>
    <row r="3360" spans="1:9" x14ac:dyDescent="0.25">
      <c r="A3360" s="14" t="str" cm="1">
        <f t="array" ref="A3360">_xlfn.IFS(BR_standardformat!G3363="","",COUNTIF(tabel_7!A3360:A4373,BR_standardformat!G3363)=0,BR_standardformat!G3363,COUNTIF(tabel_7!A3360:A4373,BR_standardformat!G3363)&gt;0,"")</f>
        <v/>
      </c>
      <c r="B3360" s="14" t="str">
        <f>IF(NOT(A3360=""),BR_standardformat!R3363,"")</f>
        <v/>
      </c>
      <c r="E3360" s="21" t="str" cm="1">
        <f t="array" ref="E3360">_xlfn.IFS(C3360="","",D3360="","",A3360="","",NOT(A3360=""),VLOOKUP(_xlfn.CONCAT(C3360,", ",D3360),pg!$C$2:$D$38,2,FALSE))</f>
        <v/>
      </c>
      <c r="F3360" s="21" t="str" cm="1">
        <f t="array" ref="F3360">_xlfn.IFS(C3360="","",D3360="","",A3360="","",NOT(B3360=""),B3360*E3360)</f>
        <v/>
      </c>
      <c r="H3360" s="14" t="str" cm="1">
        <f t="array" ref="H3360">_xlfn.IFS(BR_standardformat!G3363="","",COUNTIF(tabel_7!A3391:A4373,BR_standardformat!G3363)=0,BR_standardformat!G3363,COUNTIF(tabel_7!A3391:A4373,BR_standardformat!G3363)&gt;0,"")</f>
        <v/>
      </c>
      <c r="I3360" t="str">
        <f t="shared" si="52"/>
        <v/>
      </c>
    </row>
    <row r="3361" spans="1:9" x14ac:dyDescent="0.25">
      <c r="A3361" s="14" t="str" cm="1">
        <f t="array" ref="A3361">_xlfn.IFS(BR_standardformat!G3364="","",COUNTIF(tabel_7!A3361:A4374,BR_standardformat!G3364)=0,BR_standardformat!G3364,COUNTIF(tabel_7!A3361:A4374,BR_standardformat!G3364)&gt;0,"")</f>
        <v/>
      </c>
      <c r="B3361" s="14" t="str">
        <f>IF(NOT(A3361=""),BR_standardformat!R3364,"")</f>
        <v/>
      </c>
      <c r="E3361" s="21" t="str" cm="1">
        <f t="array" ref="E3361">_xlfn.IFS(C3361="","",D3361="","",A3361="","",NOT(A3361=""),VLOOKUP(_xlfn.CONCAT(C3361,", ",D3361),pg!$C$2:$D$38,2,FALSE))</f>
        <v/>
      </c>
      <c r="F3361" s="21" t="str" cm="1">
        <f t="array" ref="F3361">_xlfn.IFS(C3361="","",D3361="","",A3361="","",NOT(B3361=""),B3361*E3361)</f>
        <v/>
      </c>
      <c r="H3361" s="14" t="str" cm="1">
        <f t="array" ref="H3361">_xlfn.IFS(BR_standardformat!G3364="","",COUNTIF(tabel_7!A3392:A4374,BR_standardformat!G3364)=0,BR_standardformat!G3364,COUNTIF(tabel_7!A3392:A4374,BR_standardformat!G3364)&gt;0,"")</f>
        <v/>
      </c>
      <c r="I3361" t="str">
        <f t="shared" si="52"/>
        <v/>
      </c>
    </row>
    <row r="3362" spans="1:9" x14ac:dyDescent="0.25">
      <c r="A3362" s="14" t="str" cm="1">
        <f t="array" ref="A3362">_xlfn.IFS(BR_standardformat!G3365="","",COUNTIF(tabel_7!A3362:A4375,BR_standardformat!G3365)=0,BR_standardformat!G3365,COUNTIF(tabel_7!A3362:A4375,BR_standardformat!G3365)&gt;0,"")</f>
        <v/>
      </c>
      <c r="B3362" s="14" t="str">
        <f>IF(NOT(A3362=""),BR_standardformat!R3365,"")</f>
        <v/>
      </c>
      <c r="E3362" s="21" t="str" cm="1">
        <f t="array" ref="E3362">_xlfn.IFS(C3362="","",D3362="","",A3362="","",NOT(A3362=""),VLOOKUP(_xlfn.CONCAT(C3362,", ",D3362),pg!$C$2:$D$38,2,FALSE))</f>
        <v/>
      </c>
      <c r="F3362" s="21" t="str" cm="1">
        <f t="array" ref="F3362">_xlfn.IFS(C3362="","",D3362="","",A3362="","",NOT(B3362=""),B3362*E3362)</f>
        <v/>
      </c>
      <c r="H3362" s="14" t="str" cm="1">
        <f t="array" ref="H3362">_xlfn.IFS(BR_standardformat!G3365="","",COUNTIF(tabel_7!A3393:A4375,BR_standardformat!G3365)=0,BR_standardformat!G3365,COUNTIF(tabel_7!A3393:A4375,BR_standardformat!G3365)&gt;0,"")</f>
        <v/>
      </c>
      <c r="I3362" t="str">
        <f t="shared" si="52"/>
        <v/>
      </c>
    </row>
    <row r="3363" spans="1:9" x14ac:dyDescent="0.25">
      <c r="A3363" s="14" t="str" cm="1">
        <f t="array" ref="A3363">_xlfn.IFS(BR_standardformat!G3366="","",COUNTIF(tabel_7!A3363:A4376,BR_standardformat!G3366)=0,BR_standardformat!G3366,COUNTIF(tabel_7!A3363:A4376,BR_standardformat!G3366)&gt;0,"")</f>
        <v/>
      </c>
      <c r="B3363" s="14" t="str">
        <f>IF(NOT(A3363=""),BR_standardformat!R3366,"")</f>
        <v/>
      </c>
      <c r="E3363" s="21" t="str" cm="1">
        <f t="array" ref="E3363">_xlfn.IFS(C3363="","",D3363="","",A3363="","",NOT(A3363=""),VLOOKUP(_xlfn.CONCAT(C3363,", ",D3363),pg!$C$2:$D$38,2,FALSE))</f>
        <v/>
      </c>
      <c r="F3363" s="21" t="str" cm="1">
        <f t="array" ref="F3363">_xlfn.IFS(C3363="","",D3363="","",A3363="","",NOT(B3363=""),B3363*E3363)</f>
        <v/>
      </c>
      <c r="H3363" s="14" t="str" cm="1">
        <f t="array" ref="H3363">_xlfn.IFS(BR_standardformat!G3366="","",COUNTIF(tabel_7!A3394:A4376,BR_standardformat!G3366)=0,BR_standardformat!G3366,COUNTIF(tabel_7!A3394:A4376,BR_standardformat!G3366)&gt;0,"")</f>
        <v/>
      </c>
      <c r="I3363" t="str">
        <f t="shared" si="52"/>
        <v/>
      </c>
    </row>
    <row r="3364" spans="1:9" x14ac:dyDescent="0.25">
      <c r="A3364" s="14" t="str" cm="1">
        <f t="array" ref="A3364">_xlfn.IFS(BR_standardformat!G3367="","",COUNTIF(tabel_7!A3364:A4377,BR_standardformat!G3367)=0,BR_standardformat!G3367,COUNTIF(tabel_7!A3364:A4377,BR_standardformat!G3367)&gt;0,"")</f>
        <v/>
      </c>
      <c r="B3364" s="14" t="str">
        <f>IF(NOT(A3364=""),BR_standardformat!R3367,"")</f>
        <v/>
      </c>
      <c r="E3364" s="21" t="str" cm="1">
        <f t="array" ref="E3364">_xlfn.IFS(C3364="","",D3364="","",A3364="","",NOT(A3364=""),VLOOKUP(_xlfn.CONCAT(C3364,", ",D3364),pg!$C$2:$D$38,2,FALSE))</f>
        <v/>
      </c>
      <c r="F3364" s="21" t="str" cm="1">
        <f t="array" ref="F3364">_xlfn.IFS(C3364="","",D3364="","",A3364="","",NOT(B3364=""),B3364*E3364)</f>
        <v/>
      </c>
      <c r="H3364" s="14" t="str" cm="1">
        <f t="array" ref="H3364">_xlfn.IFS(BR_standardformat!G3367="","",COUNTIF(tabel_7!A3395:A4377,BR_standardformat!G3367)=0,BR_standardformat!G3367,COUNTIF(tabel_7!A3395:A4377,BR_standardformat!G3367)&gt;0,"")</f>
        <v/>
      </c>
      <c r="I3364" t="str">
        <f t="shared" si="52"/>
        <v/>
      </c>
    </row>
    <row r="3365" spans="1:9" x14ac:dyDescent="0.25">
      <c r="A3365" s="14" t="str" cm="1">
        <f t="array" ref="A3365">_xlfn.IFS(BR_standardformat!G3368="","",COUNTIF(tabel_7!A3365:A4378,BR_standardformat!G3368)=0,BR_standardformat!G3368,COUNTIF(tabel_7!A3365:A4378,BR_standardformat!G3368)&gt;0,"")</f>
        <v/>
      </c>
      <c r="B3365" s="14" t="str">
        <f>IF(NOT(A3365=""),BR_standardformat!R3368,"")</f>
        <v/>
      </c>
      <c r="E3365" s="21" t="str" cm="1">
        <f t="array" ref="E3365">_xlfn.IFS(C3365="","",D3365="","",A3365="","",NOT(A3365=""),VLOOKUP(_xlfn.CONCAT(C3365,", ",D3365),pg!$C$2:$D$38,2,FALSE))</f>
        <v/>
      </c>
      <c r="F3365" s="21" t="str" cm="1">
        <f t="array" ref="F3365">_xlfn.IFS(C3365="","",D3365="","",A3365="","",NOT(B3365=""),B3365*E3365)</f>
        <v/>
      </c>
      <c r="H3365" s="14" t="str" cm="1">
        <f t="array" ref="H3365">_xlfn.IFS(BR_standardformat!G3368="","",COUNTIF(tabel_7!A3396:A4378,BR_standardformat!G3368)=0,BR_standardformat!G3368,COUNTIF(tabel_7!A3396:A4378,BR_standardformat!G3368)&gt;0,"")</f>
        <v/>
      </c>
      <c r="I3365" t="str">
        <f t="shared" si="52"/>
        <v/>
      </c>
    </row>
    <row r="3366" spans="1:9" x14ac:dyDescent="0.25">
      <c r="A3366" s="14" t="str" cm="1">
        <f t="array" ref="A3366">_xlfn.IFS(BR_standardformat!G3369="","",COUNTIF(tabel_7!A3366:A4379,BR_standardformat!G3369)=0,BR_standardformat!G3369,COUNTIF(tabel_7!A3366:A4379,BR_standardformat!G3369)&gt;0,"")</f>
        <v/>
      </c>
      <c r="B3366" s="14" t="str">
        <f>IF(NOT(A3366=""),BR_standardformat!R3369,"")</f>
        <v/>
      </c>
      <c r="E3366" s="21" t="str" cm="1">
        <f t="array" ref="E3366">_xlfn.IFS(C3366="","",D3366="","",A3366="","",NOT(A3366=""),VLOOKUP(_xlfn.CONCAT(C3366,", ",D3366),pg!$C$2:$D$38,2,FALSE))</f>
        <v/>
      </c>
      <c r="F3366" s="21" t="str" cm="1">
        <f t="array" ref="F3366">_xlfn.IFS(C3366="","",D3366="","",A3366="","",NOT(B3366=""),B3366*E3366)</f>
        <v/>
      </c>
      <c r="H3366" s="14" t="str" cm="1">
        <f t="array" ref="H3366">_xlfn.IFS(BR_standardformat!G3369="","",COUNTIF(tabel_7!A3397:A4379,BR_standardformat!G3369)=0,BR_standardformat!G3369,COUNTIF(tabel_7!A3397:A4379,BR_standardformat!G3369)&gt;0,"")</f>
        <v/>
      </c>
      <c r="I3366" t="str">
        <f t="shared" si="52"/>
        <v/>
      </c>
    </row>
    <row r="3367" spans="1:9" x14ac:dyDescent="0.25">
      <c r="A3367" s="14" t="str" cm="1">
        <f t="array" ref="A3367">_xlfn.IFS(BR_standardformat!G3370="","",COUNTIF(tabel_7!A3367:A4380,BR_standardformat!G3370)=0,BR_standardformat!G3370,COUNTIF(tabel_7!A3367:A4380,BR_standardformat!G3370)&gt;0,"")</f>
        <v/>
      </c>
      <c r="B3367" s="14" t="str">
        <f>IF(NOT(A3367=""),BR_standardformat!R3370,"")</f>
        <v/>
      </c>
      <c r="E3367" s="21" t="str" cm="1">
        <f t="array" ref="E3367">_xlfn.IFS(C3367="","",D3367="","",A3367="","",NOT(A3367=""),VLOOKUP(_xlfn.CONCAT(C3367,", ",D3367),pg!$C$2:$D$38,2,FALSE))</f>
        <v/>
      </c>
      <c r="F3367" s="21" t="str" cm="1">
        <f t="array" ref="F3367">_xlfn.IFS(C3367="","",D3367="","",A3367="","",NOT(B3367=""),B3367*E3367)</f>
        <v/>
      </c>
      <c r="H3367" s="14" t="str" cm="1">
        <f t="array" ref="H3367">_xlfn.IFS(BR_standardformat!G3370="","",COUNTIF(tabel_7!A3398:A4380,BR_standardformat!G3370)=0,BR_standardformat!G3370,COUNTIF(tabel_7!A3398:A4380,BR_standardformat!G3370)&gt;0,"")</f>
        <v/>
      </c>
      <c r="I3367" t="str">
        <f t="shared" si="52"/>
        <v/>
      </c>
    </row>
    <row r="3368" spans="1:9" x14ac:dyDescent="0.25">
      <c r="A3368" s="14" t="str" cm="1">
        <f t="array" ref="A3368">_xlfn.IFS(BR_standardformat!G3371="","",COUNTIF(tabel_7!A3368:A4381,BR_standardformat!G3371)=0,BR_standardformat!G3371,COUNTIF(tabel_7!A3368:A4381,BR_standardformat!G3371)&gt;0,"")</f>
        <v/>
      </c>
      <c r="B3368" s="14" t="str">
        <f>IF(NOT(A3368=""),BR_standardformat!R3371,"")</f>
        <v/>
      </c>
      <c r="E3368" s="21" t="str" cm="1">
        <f t="array" ref="E3368">_xlfn.IFS(C3368="","",D3368="","",A3368="","",NOT(A3368=""),VLOOKUP(_xlfn.CONCAT(C3368,", ",D3368),pg!$C$2:$D$38,2,FALSE))</f>
        <v/>
      </c>
      <c r="F3368" s="21" t="str" cm="1">
        <f t="array" ref="F3368">_xlfn.IFS(C3368="","",D3368="","",A3368="","",NOT(B3368=""),B3368*E3368)</f>
        <v/>
      </c>
      <c r="H3368" s="14" t="str" cm="1">
        <f t="array" ref="H3368">_xlfn.IFS(BR_standardformat!G3371="","",COUNTIF(tabel_7!A3399:A4381,BR_standardformat!G3371)=0,BR_standardformat!G3371,COUNTIF(tabel_7!A3399:A4381,BR_standardformat!G3371)&gt;0,"")</f>
        <v/>
      </c>
      <c r="I3368" t="str">
        <f t="shared" si="52"/>
        <v/>
      </c>
    </row>
    <row r="3369" spans="1:9" x14ac:dyDescent="0.25">
      <c r="A3369" s="14" t="str" cm="1">
        <f t="array" ref="A3369">_xlfn.IFS(BR_standardformat!G3372="","",COUNTIF(tabel_7!A3369:A4382,BR_standardformat!G3372)=0,BR_standardformat!G3372,COUNTIF(tabel_7!A3369:A4382,BR_standardformat!G3372)&gt;0,"")</f>
        <v/>
      </c>
      <c r="B3369" s="14" t="str">
        <f>IF(NOT(A3369=""),BR_standardformat!R3372,"")</f>
        <v/>
      </c>
      <c r="E3369" s="21" t="str" cm="1">
        <f t="array" ref="E3369">_xlfn.IFS(C3369="","",D3369="","",A3369="","",NOT(A3369=""),VLOOKUP(_xlfn.CONCAT(C3369,", ",D3369),pg!$C$2:$D$38,2,FALSE))</f>
        <v/>
      </c>
      <c r="F3369" s="21" t="str" cm="1">
        <f t="array" ref="F3369">_xlfn.IFS(C3369="","",D3369="","",A3369="","",NOT(B3369=""),B3369*E3369)</f>
        <v/>
      </c>
      <c r="H3369" s="14" t="str" cm="1">
        <f t="array" ref="H3369">_xlfn.IFS(BR_standardformat!G3372="","",COUNTIF(tabel_7!A3400:A4382,BR_standardformat!G3372)=0,BR_standardformat!G3372,COUNTIF(tabel_7!A3400:A4382,BR_standardformat!G3372)&gt;0,"")</f>
        <v/>
      </c>
      <c r="I3369" t="str">
        <f t="shared" si="52"/>
        <v/>
      </c>
    </row>
    <row r="3370" spans="1:9" x14ac:dyDescent="0.25">
      <c r="A3370" s="14" t="str" cm="1">
        <f t="array" ref="A3370">_xlfn.IFS(BR_standardformat!G3373="","",COUNTIF(tabel_7!A3370:A4383,BR_standardformat!G3373)=0,BR_standardformat!G3373,COUNTIF(tabel_7!A3370:A4383,BR_standardformat!G3373)&gt;0,"")</f>
        <v/>
      </c>
      <c r="B3370" s="14" t="str">
        <f>IF(NOT(A3370=""),BR_standardformat!R3373,"")</f>
        <v/>
      </c>
      <c r="E3370" s="21" t="str" cm="1">
        <f t="array" ref="E3370">_xlfn.IFS(C3370="","",D3370="","",A3370="","",NOT(A3370=""),VLOOKUP(_xlfn.CONCAT(C3370,", ",D3370),pg!$C$2:$D$38,2,FALSE))</f>
        <v/>
      </c>
      <c r="F3370" s="21" t="str" cm="1">
        <f t="array" ref="F3370">_xlfn.IFS(C3370="","",D3370="","",A3370="","",NOT(B3370=""),B3370*E3370)</f>
        <v/>
      </c>
      <c r="H3370" s="14" t="str" cm="1">
        <f t="array" ref="H3370">_xlfn.IFS(BR_standardformat!G3373="","",COUNTIF(tabel_7!A3401:A4383,BR_standardformat!G3373)=0,BR_standardformat!G3373,COUNTIF(tabel_7!A3401:A4383,BR_standardformat!G3373)&gt;0,"")</f>
        <v/>
      </c>
      <c r="I3370" t="str">
        <f t="shared" si="52"/>
        <v/>
      </c>
    </row>
    <row r="3371" spans="1:9" x14ac:dyDescent="0.25">
      <c r="A3371" s="14" t="str" cm="1">
        <f t="array" ref="A3371">_xlfn.IFS(BR_standardformat!G3374="","",COUNTIF(tabel_7!A3371:A4384,BR_standardformat!G3374)=0,BR_standardformat!G3374,COUNTIF(tabel_7!A3371:A4384,BR_standardformat!G3374)&gt;0,"")</f>
        <v/>
      </c>
      <c r="B3371" s="14" t="str">
        <f>IF(NOT(A3371=""),BR_standardformat!R3374,"")</f>
        <v/>
      </c>
      <c r="E3371" s="21" t="str" cm="1">
        <f t="array" ref="E3371">_xlfn.IFS(C3371="","",D3371="","",A3371="","",NOT(A3371=""),VLOOKUP(_xlfn.CONCAT(C3371,", ",D3371),pg!$C$2:$D$38,2,FALSE))</f>
        <v/>
      </c>
      <c r="F3371" s="21" t="str" cm="1">
        <f t="array" ref="F3371">_xlfn.IFS(C3371="","",D3371="","",A3371="","",NOT(B3371=""),B3371*E3371)</f>
        <v/>
      </c>
      <c r="H3371" s="14" t="str" cm="1">
        <f t="array" ref="H3371">_xlfn.IFS(BR_standardformat!G3374="","",COUNTIF(tabel_7!A3402:A4384,BR_standardformat!G3374)=0,BR_standardformat!G3374,COUNTIF(tabel_7!A3402:A4384,BR_standardformat!G3374)&gt;0,"")</f>
        <v/>
      </c>
      <c r="I3371" t="str">
        <f t="shared" si="52"/>
        <v/>
      </c>
    </row>
    <row r="3372" spans="1:9" x14ac:dyDescent="0.25">
      <c r="A3372" s="14" t="str" cm="1">
        <f t="array" ref="A3372">_xlfn.IFS(BR_standardformat!G3375="","",COUNTIF(tabel_7!A3372:A4385,BR_standardformat!G3375)=0,BR_standardformat!G3375,COUNTIF(tabel_7!A3372:A4385,BR_standardformat!G3375)&gt;0,"")</f>
        <v/>
      </c>
      <c r="B3372" s="14" t="str">
        <f>IF(NOT(A3372=""),BR_standardformat!R3375,"")</f>
        <v/>
      </c>
      <c r="E3372" s="21" t="str" cm="1">
        <f t="array" ref="E3372">_xlfn.IFS(C3372="","",D3372="","",A3372="","",NOT(A3372=""),VLOOKUP(_xlfn.CONCAT(C3372,", ",D3372),pg!$C$2:$D$38,2,FALSE))</f>
        <v/>
      </c>
      <c r="F3372" s="21" t="str" cm="1">
        <f t="array" ref="F3372">_xlfn.IFS(C3372="","",D3372="","",A3372="","",NOT(B3372=""),B3372*E3372)</f>
        <v/>
      </c>
      <c r="H3372" s="14" t="str" cm="1">
        <f t="array" ref="H3372">_xlfn.IFS(BR_standardformat!G3375="","",COUNTIF(tabel_7!A3403:A4385,BR_standardformat!G3375)=0,BR_standardformat!G3375,COUNTIF(tabel_7!A3403:A4385,BR_standardformat!G3375)&gt;0,"")</f>
        <v/>
      </c>
      <c r="I3372" t="str">
        <f t="shared" si="52"/>
        <v/>
      </c>
    </row>
    <row r="3373" spans="1:9" x14ac:dyDescent="0.25">
      <c r="A3373" s="14" t="str" cm="1">
        <f t="array" ref="A3373">_xlfn.IFS(BR_standardformat!G3376="","",COUNTIF(tabel_7!A3373:A4386,BR_standardformat!G3376)=0,BR_standardformat!G3376,COUNTIF(tabel_7!A3373:A4386,BR_standardformat!G3376)&gt;0,"")</f>
        <v/>
      </c>
      <c r="B3373" s="14" t="str">
        <f>IF(NOT(A3373=""),BR_standardformat!R3376,"")</f>
        <v/>
      </c>
      <c r="E3373" s="21" t="str" cm="1">
        <f t="array" ref="E3373">_xlfn.IFS(C3373="","",D3373="","",A3373="","",NOT(A3373=""),VLOOKUP(_xlfn.CONCAT(C3373,", ",D3373),pg!$C$2:$D$38,2,FALSE))</f>
        <v/>
      </c>
      <c r="F3373" s="21" t="str" cm="1">
        <f t="array" ref="F3373">_xlfn.IFS(C3373="","",D3373="","",A3373="","",NOT(B3373=""),B3373*E3373)</f>
        <v/>
      </c>
      <c r="H3373" s="14" t="str" cm="1">
        <f t="array" ref="H3373">_xlfn.IFS(BR_standardformat!G3376="","",COUNTIF(tabel_7!A3404:A4386,BR_standardformat!G3376)=0,BR_standardformat!G3376,COUNTIF(tabel_7!A3404:A4386,BR_standardformat!G3376)&gt;0,"")</f>
        <v/>
      </c>
      <c r="I3373" t="str">
        <f t="shared" si="52"/>
        <v/>
      </c>
    </row>
    <row r="3374" spans="1:9" x14ac:dyDescent="0.25">
      <c r="A3374" s="14" t="str" cm="1">
        <f t="array" ref="A3374">_xlfn.IFS(BR_standardformat!G3377="","",COUNTIF(tabel_7!A3374:A4387,BR_standardformat!G3377)=0,BR_standardformat!G3377,COUNTIF(tabel_7!A3374:A4387,BR_standardformat!G3377)&gt;0,"")</f>
        <v/>
      </c>
      <c r="B3374" s="14" t="str">
        <f>IF(NOT(A3374=""),BR_standardformat!R3377,"")</f>
        <v/>
      </c>
      <c r="E3374" s="21" t="str" cm="1">
        <f t="array" ref="E3374">_xlfn.IFS(C3374="","",D3374="","",A3374="","",NOT(A3374=""),VLOOKUP(_xlfn.CONCAT(C3374,", ",D3374),pg!$C$2:$D$38,2,FALSE))</f>
        <v/>
      </c>
      <c r="F3374" s="21" t="str" cm="1">
        <f t="array" ref="F3374">_xlfn.IFS(C3374="","",D3374="","",A3374="","",NOT(B3374=""),B3374*E3374)</f>
        <v/>
      </c>
      <c r="H3374" s="14" t="str" cm="1">
        <f t="array" ref="H3374">_xlfn.IFS(BR_standardformat!G3377="","",COUNTIF(tabel_7!A3405:A4387,BR_standardformat!G3377)=0,BR_standardformat!G3377,COUNTIF(tabel_7!A3405:A4387,BR_standardformat!G3377)&gt;0,"")</f>
        <v/>
      </c>
      <c r="I3374" t="str">
        <f t="shared" si="52"/>
        <v/>
      </c>
    </row>
    <row r="3375" spans="1:9" x14ac:dyDescent="0.25">
      <c r="A3375" s="14" t="str" cm="1">
        <f t="array" ref="A3375">_xlfn.IFS(BR_standardformat!G3378="","",COUNTIF(tabel_7!A3375:A4388,BR_standardformat!G3378)=0,BR_standardformat!G3378,COUNTIF(tabel_7!A3375:A4388,BR_standardformat!G3378)&gt;0,"")</f>
        <v/>
      </c>
      <c r="B3375" s="14" t="str">
        <f>IF(NOT(A3375=""),BR_standardformat!R3378,"")</f>
        <v/>
      </c>
      <c r="E3375" s="21" t="str" cm="1">
        <f t="array" ref="E3375">_xlfn.IFS(C3375="","",D3375="","",A3375="","",NOT(A3375=""),VLOOKUP(_xlfn.CONCAT(C3375,", ",D3375),pg!$C$2:$D$38,2,FALSE))</f>
        <v/>
      </c>
      <c r="F3375" s="21" t="str" cm="1">
        <f t="array" ref="F3375">_xlfn.IFS(C3375="","",D3375="","",A3375="","",NOT(B3375=""),B3375*E3375)</f>
        <v/>
      </c>
      <c r="H3375" s="14" t="str" cm="1">
        <f t="array" ref="H3375">_xlfn.IFS(BR_standardformat!G3378="","",COUNTIF(tabel_7!A3406:A4388,BR_standardformat!G3378)=0,BR_standardformat!G3378,COUNTIF(tabel_7!A3406:A4388,BR_standardformat!G3378)&gt;0,"")</f>
        <v/>
      </c>
      <c r="I3375" t="str">
        <f t="shared" si="52"/>
        <v/>
      </c>
    </row>
    <row r="3376" spans="1:9" x14ac:dyDescent="0.25">
      <c r="A3376" s="14" t="str" cm="1">
        <f t="array" ref="A3376">_xlfn.IFS(BR_standardformat!G3379="","",COUNTIF(tabel_7!A3376:A4389,BR_standardformat!G3379)=0,BR_standardformat!G3379,COUNTIF(tabel_7!A3376:A4389,BR_standardformat!G3379)&gt;0,"")</f>
        <v/>
      </c>
      <c r="B3376" s="14" t="str">
        <f>IF(NOT(A3376=""),BR_standardformat!R3379,"")</f>
        <v/>
      </c>
      <c r="E3376" s="21" t="str" cm="1">
        <f t="array" ref="E3376">_xlfn.IFS(C3376="","",D3376="","",A3376="","",NOT(A3376=""),VLOOKUP(_xlfn.CONCAT(C3376,", ",D3376),pg!$C$2:$D$38,2,FALSE))</f>
        <v/>
      </c>
      <c r="F3376" s="21" t="str" cm="1">
        <f t="array" ref="F3376">_xlfn.IFS(C3376="","",D3376="","",A3376="","",NOT(B3376=""),B3376*E3376)</f>
        <v/>
      </c>
      <c r="H3376" s="14" t="str" cm="1">
        <f t="array" ref="H3376">_xlfn.IFS(BR_standardformat!G3379="","",COUNTIF(tabel_7!A3407:A4389,BR_standardformat!G3379)=0,BR_standardformat!G3379,COUNTIF(tabel_7!A3407:A4389,BR_standardformat!G3379)&gt;0,"")</f>
        <v/>
      </c>
      <c r="I3376" t="str">
        <f t="shared" si="52"/>
        <v/>
      </c>
    </row>
    <row r="3377" spans="1:9" x14ac:dyDescent="0.25">
      <c r="A3377" s="14" t="str" cm="1">
        <f t="array" ref="A3377">_xlfn.IFS(BR_standardformat!G3380="","",COUNTIF(tabel_7!A3377:A4390,BR_standardformat!G3380)=0,BR_standardformat!G3380,COUNTIF(tabel_7!A3377:A4390,BR_standardformat!G3380)&gt;0,"")</f>
        <v/>
      </c>
      <c r="B3377" s="14" t="str">
        <f>IF(NOT(A3377=""),BR_standardformat!R3380,"")</f>
        <v/>
      </c>
      <c r="E3377" s="21" t="str" cm="1">
        <f t="array" ref="E3377">_xlfn.IFS(C3377="","",D3377="","",A3377="","",NOT(A3377=""),VLOOKUP(_xlfn.CONCAT(C3377,", ",D3377),pg!$C$2:$D$38,2,FALSE))</f>
        <v/>
      </c>
      <c r="F3377" s="21" t="str" cm="1">
        <f t="array" ref="F3377">_xlfn.IFS(C3377="","",D3377="","",A3377="","",NOT(B3377=""),B3377*E3377)</f>
        <v/>
      </c>
      <c r="H3377" s="14" t="str" cm="1">
        <f t="array" ref="H3377">_xlfn.IFS(BR_standardformat!G3380="","",COUNTIF(tabel_7!A3408:A4390,BR_standardformat!G3380)=0,BR_standardformat!G3380,COUNTIF(tabel_7!A3408:A4390,BR_standardformat!G3380)&gt;0,"")</f>
        <v/>
      </c>
      <c r="I3377" t="str">
        <f t="shared" si="52"/>
        <v/>
      </c>
    </row>
    <row r="3378" spans="1:9" x14ac:dyDescent="0.25">
      <c r="A3378" s="14" t="str" cm="1">
        <f t="array" ref="A3378">_xlfn.IFS(BR_standardformat!G3381="","",COUNTIF(tabel_7!A3378:A4391,BR_standardformat!G3381)=0,BR_standardformat!G3381,COUNTIF(tabel_7!A3378:A4391,BR_standardformat!G3381)&gt;0,"")</f>
        <v/>
      </c>
      <c r="B3378" s="14" t="str">
        <f>IF(NOT(A3378=""),BR_standardformat!R3381,"")</f>
        <v/>
      </c>
      <c r="E3378" s="21" t="str" cm="1">
        <f t="array" ref="E3378">_xlfn.IFS(C3378="","",D3378="","",A3378="","",NOT(A3378=""),VLOOKUP(_xlfn.CONCAT(C3378,", ",D3378),pg!$C$2:$D$38,2,FALSE))</f>
        <v/>
      </c>
      <c r="F3378" s="21" t="str" cm="1">
        <f t="array" ref="F3378">_xlfn.IFS(C3378="","",D3378="","",A3378="","",NOT(B3378=""),B3378*E3378)</f>
        <v/>
      </c>
      <c r="H3378" s="14" t="str" cm="1">
        <f t="array" ref="H3378">_xlfn.IFS(BR_standardformat!G3381="","",COUNTIF(tabel_7!A3409:A4391,BR_standardformat!G3381)=0,BR_standardformat!G3381,COUNTIF(tabel_7!A3409:A4391,BR_standardformat!G3381)&gt;0,"")</f>
        <v/>
      </c>
      <c r="I3378" t="str">
        <f t="shared" si="52"/>
        <v/>
      </c>
    </row>
    <row r="3379" spans="1:9" x14ac:dyDescent="0.25">
      <c r="A3379" s="14" t="str" cm="1">
        <f t="array" ref="A3379">_xlfn.IFS(BR_standardformat!G3382="","",COUNTIF(tabel_7!A3379:A4392,BR_standardformat!G3382)=0,BR_standardformat!G3382,COUNTIF(tabel_7!A3379:A4392,BR_standardformat!G3382)&gt;0,"")</f>
        <v/>
      </c>
      <c r="B3379" s="14" t="str">
        <f>IF(NOT(A3379=""),BR_standardformat!R3382,"")</f>
        <v/>
      </c>
      <c r="E3379" s="21" t="str" cm="1">
        <f t="array" ref="E3379">_xlfn.IFS(C3379="","",D3379="","",A3379="","",NOT(A3379=""),VLOOKUP(_xlfn.CONCAT(C3379,", ",D3379),pg!$C$2:$D$38,2,FALSE))</f>
        <v/>
      </c>
      <c r="F3379" s="21" t="str" cm="1">
        <f t="array" ref="F3379">_xlfn.IFS(C3379="","",D3379="","",A3379="","",NOT(B3379=""),B3379*E3379)</f>
        <v/>
      </c>
      <c r="H3379" s="14" t="str" cm="1">
        <f t="array" ref="H3379">_xlfn.IFS(BR_standardformat!G3382="","",COUNTIF(tabel_7!A3410:A4392,BR_standardformat!G3382)=0,BR_standardformat!G3382,COUNTIF(tabel_7!A3410:A4392,BR_standardformat!G3382)&gt;0,"")</f>
        <v/>
      </c>
      <c r="I3379" t="str">
        <f t="shared" si="52"/>
        <v/>
      </c>
    </row>
    <row r="3380" spans="1:9" x14ac:dyDescent="0.25">
      <c r="A3380" s="14" t="str" cm="1">
        <f t="array" ref="A3380">_xlfn.IFS(BR_standardformat!G3383="","",COUNTIF(tabel_7!A3380:A4393,BR_standardformat!G3383)=0,BR_standardformat!G3383,COUNTIF(tabel_7!A3380:A4393,BR_standardformat!G3383)&gt;0,"")</f>
        <v/>
      </c>
      <c r="B3380" s="14" t="str">
        <f>IF(NOT(A3380=""),BR_standardformat!R3383,"")</f>
        <v/>
      </c>
      <c r="E3380" s="21" t="str" cm="1">
        <f t="array" ref="E3380">_xlfn.IFS(C3380="","",D3380="","",A3380="","",NOT(A3380=""),VLOOKUP(_xlfn.CONCAT(C3380,", ",D3380),pg!$C$2:$D$38,2,FALSE))</f>
        <v/>
      </c>
      <c r="F3380" s="21" t="str" cm="1">
        <f t="array" ref="F3380">_xlfn.IFS(C3380="","",D3380="","",A3380="","",NOT(B3380=""),B3380*E3380)</f>
        <v/>
      </c>
      <c r="H3380" s="14" t="str" cm="1">
        <f t="array" ref="H3380">_xlfn.IFS(BR_standardformat!G3383="","",COUNTIF(tabel_7!A3411:A4393,BR_standardformat!G3383)=0,BR_standardformat!G3383,COUNTIF(tabel_7!A3411:A4393,BR_standardformat!G3383)&gt;0,"")</f>
        <v/>
      </c>
      <c r="I3380" t="str">
        <f t="shared" si="52"/>
        <v/>
      </c>
    </row>
    <row r="3381" spans="1:9" x14ac:dyDescent="0.25">
      <c r="A3381" s="14" t="str" cm="1">
        <f t="array" ref="A3381">_xlfn.IFS(BR_standardformat!G3384="","",COUNTIF(tabel_7!A3381:A4394,BR_standardformat!G3384)=0,BR_standardformat!G3384,COUNTIF(tabel_7!A3381:A4394,BR_standardformat!G3384)&gt;0,"")</f>
        <v/>
      </c>
      <c r="B3381" s="14" t="str">
        <f>IF(NOT(A3381=""),BR_standardformat!R3384,"")</f>
        <v/>
      </c>
      <c r="E3381" s="21" t="str" cm="1">
        <f t="array" ref="E3381">_xlfn.IFS(C3381="","",D3381="","",A3381="","",NOT(A3381=""),VLOOKUP(_xlfn.CONCAT(C3381,", ",D3381),pg!$C$2:$D$38,2,FALSE))</f>
        <v/>
      </c>
      <c r="F3381" s="21" t="str" cm="1">
        <f t="array" ref="F3381">_xlfn.IFS(C3381="","",D3381="","",A3381="","",NOT(B3381=""),B3381*E3381)</f>
        <v/>
      </c>
      <c r="H3381" s="14" t="str" cm="1">
        <f t="array" ref="H3381">_xlfn.IFS(BR_standardformat!G3384="","",COUNTIF(tabel_7!A3412:A4394,BR_standardformat!G3384)=0,BR_standardformat!G3384,COUNTIF(tabel_7!A3412:A4394,BR_standardformat!G3384)&gt;0,"")</f>
        <v/>
      </c>
      <c r="I3381" t="str">
        <f t="shared" si="52"/>
        <v/>
      </c>
    </row>
    <row r="3382" spans="1:9" x14ac:dyDescent="0.25">
      <c r="A3382" s="14" t="str" cm="1">
        <f t="array" ref="A3382">_xlfn.IFS(BR_standardformat!G3385="","",COUNTIF(tabel_7!A3382:A4395,BR_standardformat!G3385)=0,BR_standardformat!G3385,COUNTIF(tabel_7!A3382:A4395,BR_standardformat!G3385)&gt;0,"")</f>
        <v/>
      </c>
      <c r="B3382" s="14" t="str">
        <f>IF(NOT(A3382=""),BR_standardformat!R3385,"")</f>
        <v/>
      </c>
      <c r="E3382" s="21" t="str" cm="1">
        <f t="array" ref="E3382">_xlfn.IFS(C3382="","",D3382="","",A3382="","",NOT(A3382=""),VLOOKUP(_xlfn.CONCAT(C3382,", ",D3382),pg!$C$2:$D$38,2,FALSE))</f>
        <v/>
      </c>
      <c r="F3382" s="21" t="str" cm="1">
        <f t="array" ref="F3382">_xlfn.IFS(C3382="","",D3382="","",A3382="","",NOT(B3382=""),B3382*E3382)</f>
        <v/>
      </c>
      <c r="H3382" s="14" t="str" cm="1">
        <f t="array" ref="H3382">_xlfn.IFS(BR_standardformat!G3385="","",COUNTIF(tabel_7!A3413:A4395,BR_standardformat!G3385)=0,BR_standardformat!G3385,COUNTIF(tabel_7!A3413:A4395,BR_standardformat!G3385)&gt;0,"")</f>
        <v/>
      </c>
      <c r="I3382" t="str">
        <f t="shared" si="52"/>
        <v/>
      </c>
    </row>
    <row r="3383" spans="1:9" x14ac:dyDescent="0.25">
      <c r="A3383" s="14" t="str" cm="1">
        <f t="array" ref="A3383">_xlfn.IFS(BR_standardformat!G3386="","",COUNTIF(tabel_7!A3383:A4396,BR_standardformat!G3386)=0,BR_standardformat!G3386,COUNTIF(tabel_7!A3383:A4396,BR_standardformat!G3386)&gt;0,"")</f>
        <v/>
      </c>
      <c r="B3383" s="14" t="str">
        <f>IF(NOT(A3383=""),BR_standardformat!R3386,"")</f>
        <v/>
      </c>
      <c r="E3383" s="21" t="str" cm="1">
        <f t="array" ref="E3383">_xlfn.IFS(C3383="","",D3383="","",A3383="","",NOT(A3383=""),VLOOKUP(_xlfn.CONCAT(C3383,", ",D3383),pg!$C$2:$D$38,2,FALSE))</f>
        <v/>
      </c>
      <c r="F3383" s="21" t="str" cm="1">
        <f t="array" ref="F3383">_xlfn.IFS(C3383="","",D3383="","",A3383="","",NOT(B3383=""),B3383*E3383)</f>
        <v/>
      </c>
      <c r="H3383" s="14" t="str" cm="1">
        <f t="array" ref="H3383">_xlfn.IFS(BR_standardformat!G3386="","",COUNTIF(tabel_7!A3414:A4396,BR_standardformat!G3386)=0,BR_standardformat!G3386,COUNTIF(tabel_7!A3414:A4396,BR_standardformat!G3386)&gt;0,"")</f>
        <v/>
      </c>
      <c r="I3383" t="str">
        <f t="shared" si="52"/>
        <v/>
      </c>
    </row>
    <row r="3384" spans="1:9" x14ac:dyDescent="0.25">
      <c r="A3384" s="14" t="str" cm="1">
        <f t="array" ref="A3384">_xlfn.IFS(BR_standardformat!G3387="","",COUNTIF(tabel_7!A3384:A4397,BR_standardformat!G3387)=0,BR_standardformat!G3387,COUNTIF(tabel_7!A3384:A4397,BR_standardformat!G3387)&gt;0,"")</f>
        <v/>
      </c>
      <c r="B3384" s="14" t="str">
        <f>IF(NOT(A3384=""),BR_standardformat!R3387,"")</f>
        <v/>
      </c>
      <c r="E3384" s="21" t="str" cm="1">
        <f t="array" ref="E3384">_xlfn.IFS(C3384="","",D3384="","",A3384="","",NOT(A3384=""),VLOOKUP(_xlfn.CONCAT(C3384,", ",D3384),pg!$C$2:$D$38,2,FALSE))</f>
        <v/>
      </c>
      <c r="F3384" s="21" t="str" cm="1">
        <f t="array" ref="F3384">_xlfn.IFS(C3384="","",D3384="","",A3384="","",NOT(B3384=""),B3384*E3384)</f>
        <v/>
      </c>
      <c r="H3384" s="14" t="str" cm="1">
        <f t="array" ref="H3384">_xlfn.IFS(BR_standardformat!G3387="","",COUNTIF(tabel_7!A3415:A4397,BR_standardformat!G3387)=0,BR_standardformat!G3387,COUNTIF(tabel_7!A3415:A4397,BR_standardformat!G3387)&gt;0,"")</f>
        <v/>
      </c>
      <c r="I3384" t="str">
        <f t="shared" si="52"/>
        <v/>
      </c>
    </row>
    <row r="3385" spans="1:9" x14ac:dyDescent="0.25">
      <c r="A3385" s="14" t="str" cm="1">
        <f t="array" ref="A3385">_xlfn.IFS(BR_standardformat!G3388="","",COUNTIF(tabel_7!A3385:A4398,BR_standardformat!G3388)=0,BR_standardformat!G3388,COUNTIF(tabel_7!A3385:A4398,BR_standardformat!G3388)&gt;0,"")</f>
        <v/>
      </c>
      <c r="B3385" s="14" t="str">
        <f>IF(NOT(A3385=""),BR_standardformat!R3388,"")</f>
        <v/>
      </c>
      <c r="E3385" s="21" t="str" cm="1">
        <f t="array" ref="E3385">_xlfn.IFS(C3385="","",D3385="","",A3385="","",NOT(A3385=""),VLOOKUP(_xlfn.CONCAT(C3385,", ",D3385),pg!$C$2:$D$38,2,FALSE))</f>
        <v/>
      </c>
      <c r="F3385" s="21" t="str" cm="1">
        <f t="array" ref="F3385">_xlfn.IFS(C3385="","",D3385="","",A3385="","",NOT(B3385=""),B3385*E3385)</f>
        <v/>
      </c>
      <c r="H3385" s="14" t="str" cm="1">
        <f t="array" ref="H3385">_xlfn.IFS(BR_standardformat!G3388="","",COUNTIF(tabel_7!A3416:A4398,BR_standardformat!G3388)=0,BR_standardformat!G3388,COUNTIF(tabel_7!A3416:A4398,BR_standardformat!G3388)&gt;0,"")</f>
        <v/>
      </c>
      <c r="I3385" t="str">
        <f t="shared" si="52"/>
        <v/>
      </c>
    </row>
    <row r="3386" spans="1:9" x14ac:dyDescent="0.25">
      <c r="A3386" s="14" t="str" cm="1">
        <f t="array" ref="A3386">_xlfn.IFS(BR_standardformat!G3389="","",COUNTIF(tabel_7!A3386:A4399,BR_standardformat!G3389)=0,BR_standardformat!G3389,COUNTIF(tabel_7!A3386:A4399,BR_standardformat!G3389)&gt;0,"")</f>
        <v/>
      </c>
      <c r="B3386" s="14" t="str">
        <f>IF(NOT(A3386=""),BR_standardformat!R3389,"")</f>
        <v/>
      </c>
      <c r="E3386" s="21" t="str" cm="1">
        <f t="array" ref="E3386">_xlfn.IFS(C3386="","",D3386="","",A3386="","",NOT(A3386=""),VLOOKUP(_xlfn.CONCAT(C3386,", ",D3386),pg!$C$2:$D$38,2,FALSE))</f>
        <v/>
      </c>
      <c r="F3386" s="21" t="str" cm="1">
        <f t="array" ref="F3386">_xlfn.IFS(C3386="","",D3386="","",A3386="","",NOT(B3386=""),B3386*E3386)</f>
        <v/>
      </c>
      <c r="H3386" s="14" t="str" cm="1">
        <f t="array" ref="H3386">_xlfn.IFS(BR_standardformat!G3389="","",COUNTIF(tabel_7!A3417:A4399,BR_standardformat!G3389)=0,BR_standardformat!G3389,COUNTIF(tabel_7!A3417:A4399,BR_standardformat!G3389)&gt;0,"")</f>
        <v/>
      </c>
      <c r="I3386" t="str">
        <f t="shared" si="52"/>
        <v/>
      </c>
    </row>
    <row r="3387" spans="1:9" x14ac:dyDescent="0.25">
      <c r="A3387" s="14" t="str" cm="1">
        <f t="array" ref="A3387">_xlfn.IFS(BR_standardformat!G3390="","",COUNTIF(tabel_7!A3387:A4400,BR_standardformat!G3390)=0,BR_standardformat!G3390,COUNTIF(tabel_7!A3387:A4400,BR_standardformat!G3390)&gt;0,"")</f>
        <v/>
      </c>
      <c r="B3387" s="14" t="str">
        <f>IF(NOT(A3387=""),BR_standardformat!R3390,"")</f>
        <v/>
      </c>
      <c r="E3387" s="21" t="str" cm="1">
        <f t="array" ref="E3387">_xlfn.IFS(C3387="","",D3387="","",A3387="","",NOT(A3387=""),VLOOKUP(_xlfn.CONCAT(C3387,", ",D3387),pg!$C$2:$D$38,2,FALSE))</f>
        <v/>
      </c>
      <c r="F3387" s="21" t="str" cm="1">
        <f t="array" ref="F3387">_xlfn.IFS(C3387="","",D3387="","",A3387="","",NOT(B3387=""),B3387*E3387)</f>
        <v/>
      </c>
      <c r="H3387" s="14" t="str" cm="1">
        <f t="array" ref="H3387">_xlfn.IFS(BR_standardformat!G3390="","",COUNTIF(tabel_7!A3418:A4400,BR_standardformat!G3390)=0,BR_standardformat!G3390,COUNTIF(tabel_7!A3418:A4400,BR_standardformat!G3390)&gt;0,"")</f>
        <v/>
      </c>
      <c r="I3387" t="str">
        <f t="shared" si="52"/>
        <v/>
      </c>
    </row>
    <row r="3388" spans="1:9" x14ac:dyDescent="0.25">
      <c r="A3388" s="14" t="str" cm="1">
        <f t="array" ref="A3388">_xlfn.IFS(BR_standardformat!G3391="","",COUNTIF(tabel_7!A3388:A4401,BR_standardformat!G3391)=0,BR_standardformat!G3391,COUNTIF(tabel_7!A3388:A4401,BR_standardformat!G3391)&gt;0,"")</f>
        <v/>
      </c>
      <c r="B3388" s="14" t="str">
        <f>IF(NOT(A3388=""),BR_standardformat!R3391,"")</f>
        <v/>
      </c>
      <c r="E3388" s="21" t="str" cm="1">
        <f t="array" ref="E3388">_xlfn.IFS(C3388="","",D3388="","",A3388="","",NOT(A3388=""),VLOOKUP(_xlfn.CONCAT(C3388,", ",D3388),pg!$C$2:$D$38,2,FALSE))</f>
        <v/>
      </c>
      <c r="F3388" s="21" t="str" cm="1">
        <f t="array" ref="F3388">_xlfn.IFS(C3388="","",D3388="","",A3388="","",NOT(B3388=""),B3388*E3388)</f>
        <v/>
      </c>
      <c r="H3388" s="14" t="str" cm="1">
        <f t="array" ref="H3388">_xlfn.IFS(BR_standardformat!G3391="","",COUNTIF(tabel_7!A3419:A4401,BR_standardformat!G3391)=0,BR_standardformat!G3391,COUNTIF(tabel_7!A3419:A4401,BR_standardformat!G3391)&gt;0,"")</f>
        <v/>
      </c>
      <c r="I3388" t="str">
        <f t="shared" si="52"/>
        <v/>
      </c>
    </row>
    <row r="3389" spans="1:9" x14ac:dyDescent="0.25">
      <c r="A3389" s="14" t="str" cm="1">
        <f t="array" ref="A3389">_xlfn.IFS(BR_standardformat!G3392="","",COUNTIF(tabel_7!A3389:A4402,BR_standardformat!G3392)=0,BR_standardformat!G3392,COUNTIF(tabel_7!A3389:A4402,BR_standardformat!G3392)&gt;0,"")</f>
        <v/>
      </c>
      <c r="B3389" s="14" t="str">
        <f>IF(NOT(A3389=""),BR_standardformat!R3392,"")</f>
        <v/>
      </c>
      <c r="E3389" s="21" t="str" cm="1">
        <f t="array" ref="E3389">_xlfn.IFS(C3389="","",D3389="","",A3389="","",NOT(A3389=""),VLOOKUP(_xlfn.CONCAT(C3389,", ",D3389),pg!$C$2:$D$38,2,FALSE))</f>
        <v/>
      </c>
      <c r="F3389" s="21" t="str" cm="1">
        <f t="array" ref="F3389">_xlfn.IFS(C3389="","",D3389="","",A3389="","",NOT(B3389=""),B3389*E3389)</f>
        <v/>
      </c>
      <c r="H3389" s="14" t="str" cm="1">
        <f t="array" ref="H3389">_xlfn.IFS(BR_standardformat!G3392="","",COUNTIF(tabel_7!A3420:A4402,BR_standardformat!G3392)=0,BR_standardformat!G3392,COUNTIF(tabel_7!A3420:A4402,BR_standardformat!G3392)&gt;0,"")</f>
        <v/>
      </c>
      <c r="I3389" t="str">
        <f t="shared" si="52"/>
        <v/>
      </c>
    </row>
    <row r="3390" spans="1:9" x14ac:dyDescent="0.25">
      <c r="A3390" s="14" t="str" cm="1">
        <f t="array" ref="A3390">_xlfn.IFS(BR_standardformat!G3393="","",COUNTIF(tabel_7!A3390:A4403,BR_standardformat!G3393)=0,BR_standardformat!G3393,COUNTIF(tabel_7!A3390:A4403,BR_standardformat!G3393)&gt;0,"")</f>
        <v/>
      </c>
      <c r="B3390" s="14" t="str">
        <f>IF(NOT(A3390=""),BR_standardformat!R3393,"")</f>
        <v/>
      </c>
      <c r="E3390" s="21" t="str" cm="1">
        <f t="array" ref="E3390">_xlfn.IFS(C3390="","",D3390="","",A3390="","",NOT(A3390=""),VLOOKUP(_xlfn.CONCAT(C3390,", ",D3390),pg!$C$2:$D$38,2,FALSE))</f>
        <v/>
      </c>
      <c r="F3390" s="21" t="str" cm="1">
        <f t="array" ref="F3390">_xlfn.IFS(C3390="","",D3390="","",A3390="","",NOT(B3390=""),B3390*E3390)</f>
        <v/>
      </c>
      <c r="H3390" s="14" t="str" cm="1">
        <f t="array" ref="H3390">_xlfn.IFS(BR_standardformat!G3393="","",COUNTIF(tabel_7!A3421:A4403,BR_standardformat!G3393)=0,BR_standardformat!G3393,COUNTIF(tabel_7!A3421:A4403,BR_standardformat!G3393)&gt;0,"")</f>
        <v/>
      </c>
      <c r="I3390" t="str">
        <f t="shared" si="52"/>
        <v/>
      </c>
    </row>
    <row r="3391" spans="1:9" x14ac:dyDescent="0.25">
      <c r="A3391" s="14" t="str" cm="1">
        <f t="array" ref="A3391">_xlfn.IFS(BR_standardformat!G3394="","",COUNTIF(tabel_7!A3391:A4404,BR_standardformat!G3394)=0,BR_standardformat!G3394,COUNTIF(tabel_7!A3391:A4404,BR_standardformat!G3394)&gt;0,"")</f>
        <v/>
      </c>
      <c r="B3391" s="14" t="str">
        <f>IF(NOT(A3391=""),BR_standardformat!R3394,"")</f>
        <v/>
      </c>
      <c r="E3391" s="21" t="str" cm="1">
        <f t="array" ref="E3391">_xlfn.IFS(C3391="","",D3391="","",A3391="","",NOT(A3391=""),VLOOKUP(_xlfn.CONCAT(C3391,", ",D3391),pg!$C$2:$D$38,2,FALSE))</f>
        <v/>
      </c>
      <c r="F3391" s="21" t="str" cm="1">
        <f t="array" ref="F3391">_xlfn.IFS(C3391="","",D3391="","",A3391="","",NOT(B3391=""),B3391*E3391)</f>
        <v/>
      </c>
      <c r="H3391" s="14" t="str" cm="1">
        <f t="array" ref="H3391">_xlfn.IFS(BR_standardformat!G3394="","",COUNTIF(tabel_7!A3422:A4404,BR_standardformat!G3394)=0,BR_standardformat!G3394,COUNTIF(tabel_7!A3422:A4404,BR_standardformat!G3394)&gt;0,"")</f>
        <v/>
      </c>
      <c r="I3391" t="str">
        <f t="shared" si="52"/>
        <v/>
      </c>
    </row>
    <row r="3392" spans="1:9" x14ac:dyDescent="0.25">
      <c r="A3392" s="14" t="str" cm="1">
        <f t="array" ref="A3392">_xlfn.IFS(BR_standardformat!G3395="","",COUNTIF(tabel_7!A3392:A4405,BR_standardformat!G3395)=0,BR_standardformat!G3395,COUNTIF(tabel_7!A3392:A4405,BR_standardformat!G3395)&gt;0,"")</f>
        <v/>
      </c>
      <c r="B3392" s="14" t="str">
        <f>IF(NOT(A3392=""),BR_standardformat!R3395,"")</f>
        <v/>
      </c>
      <c r="E3392" s="21" t="str" cm="1">
        <f t="array" ref="E3392">_xlfn.IFS(C3392="","",D3392="","",A3392="","",NOT(A3392=""),VLOOKUP(_xlfn.CONCAT(C3392,", ",D3392),pg!$C$2:$D$38,2,FALSE))</f>
        <v/>
      </c>
      <c r="F3392" s="21" t="str" cm="1">
        <f t="array" ref="F3392">_xlfn.IFS(C3392="","",D3392="","",A3392="","",NOT(B3392=""),B3392*E3392)</f>
        <v/>
      </c>
      <c r="H3392" s="14" t="str" cm="1">
        <f t="array" ref="H3392">_xlfn.IFS(BR_standardformat!G3395="","",COUNTIF(tabel_7!A3423:A4405,BR_standardformat!G3395)=0,BR_standardformat!G3395,COUNTIF(tabel_7!A3423:A4405,BR_standardformat!G3395)&gt;0,"")</f>
        <v/>
      </c>
      <c r="I3392" t="str">
        <f t="shared" si="52"/>
        <v/>
      </c>
    </row>
    <row r="3393" spans="1:9" x14ac:dyDescent="0.25">
      <c r="A3393" s="14" t="str" cm="1">
        <f t="array" ref="A3393">_xlfn.IFS(BR_standardformat!G3396="","",COUNTIF(tabel_7!A3393:A4406,BR_standardformat!G3396)=0,BR_standardformat!G3396,COUNTIF(tabel_7!A3393:A4406,BR_standardformat!G3396)&gt;0,"")</f>
        <v/>
      </c>
      <c r="B3393" s="14" t="str">
        <f>IF(NOT(A3393=""),BR_standardformat!R3396,"")</f>
        <v/>
      </c>
      <c r="E3393" s="21" t="str" cm="1">
        <f t="array" ref="E3393">_xlfn.IFS(C3393="","",D3393="","",A3393="","",NOT(A3393=""),VLOOKUP(_xlfn.CONCAT(C3393,", ",D3393),pg!$C$2:$D$38,2,FALSE))</f>
        <v/>
      </c>
      <c r="F3393" s="21" t="str" cm="1">
        <f t="array" ref="F3393">_xlfn.IFS(C3393="","",D3393="","",A3393="","",NOT(B3393=""),B3393*E3393)</f>
        <v/>
      </c>
      <c r="H3393" s="14" t="str" cm="1">
        <f t="array" ref="H3393">_xlfn.IFS(BR_standardformat!G3396="","",COUNTIF(tabel_7!A3424:A4406,BR_standardformat!G3396)=0,BR_standardformat!G3396,COUNTIF(tabel_7!A3424:A4406,BR_standardformat!G3396)&gt;0,"")</f>
        <v/>
      </c>
      <c r="I3393" t="str">
        <f t="shared" si="52"/>
        <v/>
      </c>
    </row>
    <row r="3394" spans="1:9" x14ac:dyDescent="0.25">
      <c r="A3394" s="14" t="str" cm="1">
        <f t="array" ref="A3394">_xlfn.IFS(BR_standardformat!G3397="","",COUNTIF(tabel_7!A3394:A4407,BR_standardformat!G3397)=0,BR_standardformat!G3397,COUNTIF(tabel_7!A3394:A4407,BR_standardformat!G3397)&gt;0,"")</f>
        <v/>
      </c>
      <c r="B3394" s="14" t="str">
        <f>IF(NOT(A3394=""),BR_standardformat!R3397,"")</f>
        <v/>
      </c>
      <c r="E3394" s="21" t="str" cm="1">
        <f t="array" ref="E3394">_xlfn.IFS(C3394="","",D3394="","",A3394="","",NOT(A3394=""),VLOOKUP(_xlfn.CONCAT(C3394,", ",D3394),pg!$C$2:$D$38,2,FALSE))</f>
        <v/>
      </c>
      <c r="F3394" s="21" t="str" cm="1">
        <f t="array" ref="F3394">_xlfn.IFS(C3394="","",D3394="","",A3394="","",NOT(B3394=""),B3394*E3394)</f>
        <v/>
      </c>
      <c r="H3394" s="14" t="str" cm="1">
        <f t="array" ref="H3394">_xlfn.IFS(BR_standardformat!G3397="","",COUNTIF(tabel_7!A3425:A4407,BR_standardformat!G3397)=0,BR_standardformat!G3397,COUNTIF(tabel_7!A3425:A4407,BR_standardformat!G3397)&gt;0,"")</f>
        <v/>
      </c>
      <c r="I3394" t="str">
        <f t="shared" si="52"/>
        <v/>
      </c>
    </row>
    <row r="3395" spans="1:9" x14ac:dyDescent="0.25">
      <c r="A3395" s="14" t="str" cm="1">
        <f t="array" ref="A3395">_xlfn.IFS(BR_standardformat!G3398="","",COUNTIF(tabel_7!A3395:A4408,BR_standardformat!G3398)=0,BR_standardformat!G3398,COUNTIF(tabel_7!A3395:A4408,BR_standardformat!G3398)&gt;0,"")</f>
        <v/>
      </c>
      <c r="B3395" s="14" t="str">
        <f>IF(NOT(A3395=""),BR_standardformat!R3398,"")</f>
        <v/>
      </c>
      <c r="E3395" s="21" t="str" cm="1">
        <f t="array" ref="E3395">_xlfn.IFS(C3395="","",D3395="","",A3395="","",NOT(A3395=""),VLOOKUP(_xlfn.CONCAT(C3395,", ",D3395),pg!$C$2:$D$38,2,FALSE))</f>
        <v/>
      </c>
      <c r="F3395" s="21" t="str" cm="1">
        <f t="array" ref="F3395">_xlfn.IFS(C3395="","",D3395="","",A3395="","",NOT(B3395=""),B3395*E3395)</f>
        <v/>
      </c>
      <c r="H3395" s="14" t="str" cm="1">
        <f t="array" ref="H3395">_xlfn.IFS(BR_standardformat!G3398="","",COUNTIF(tabel_7!A3426:A4408,BR_standardformat!G3398)=0,BR_standardformat!G3398,COUNTIF(tabel_7!A3426:A4408,BR_standardformat!G3398)&gt;0,"")</f>
        <v/>
      </c>
      <c r="I3395" t="str">
        <f t="shared" si="52"/>
        <v/>
      </c>
    </row>
    <row r="3396" spans="1:9" x14ac:dyDescent="0.25">
      <c r="A3396" s="14" t="str" cm="1">
        <f t="array" ref="A3396">_xlfn.IFS(BR_standardformat!G3399="","",COUNTIF(tabel_7!A3396:A4409,BR_standardformat!G3399)=0,BR_standardformat!G3399,COUNTIF(tabel_7!A3396:A4409,BR_standardformat!G3399)&gt;0,"")</f>
        <v/>
      </c>
      <c r="B3396" s="14" t="str">
        <f>IF(NOT(A3396=""),BR_standardformat!R3399,"")</f>
        <v/>
      </c>
      <c r="E3396" s="21" t="str" cm="1">
        <f t="array" ref="E3396">_xlfn.IFS(C3396="","",D3396="","",A3396="","",NOT(A3396=""),VLOOKUP(_xlfn.CONCAT(C3396,", ",D3396),pg!$C$2:$D$38,2,FALSE))</f>
        <v/>
      </c>
      <c r="F3396" s="21" t="str" cm="1">
        <f t="array" ref="F3396">_xlfn.IFS(C3396="","",D3396="","",A3396="","",NOT(B3396=""),B3396*E3396)</f>
        <v/>
      </c>
      <c r="H3396" s="14" t="str" cm="1">
        <f t="array" ref="H3396">_xlfn.IFS(BR_standardformat!G3399="","",COUNTIF(tabel_7!A3427:A4409,BR_standardformat!G3399)=0,BR_standardformat!G3399,COUNTIF(tabel_7!A3427:A4409,BR_standardformat!G3399)&gt;0,"")</f>
        <v/>
      </c>
      <c r="I3396" t="str">
        <f t="shared" ref="I3396:I3459" si="53">IF(AND(C3396&lt;&gt;"", D3396&lt;&gt;""), _xlfn.CONCAT(C3396, ", ", D3396), "")</f>
        <v/>
      </c>
    </row>
    <row r="3397" spans="1:9" x14ac:dyDescent="0.25">
      <c r="A3397" s="14" t="str" cm="1">
        <f t="array" ref="A3397">_xlfn.IFS(BR_standardformat!G3400="","",COUNTIF(tabel_7!A3397:A4410,BR_standardformat!G3400)=0,BR_standardformat!G3400,COUNTIF(tabel_7!A3397:A4410,BR_standardformat!G3400)&gt;0,"")</f>
        <v/>
      </c>
      <c r="B3397" s="14" t="str">
        <f>IF(NOT(A3397=""),BR_standardformat!R3400,"")</f>
        <v/>
      </c>
      <c r="E3397" s="21" t="str" cm="1">
        <f t="array" ref="E3397">_xlfn.IFS(C3397="","",D3397="","",A3397="","",NOT(A3397=""),VLOOKUP(_xlfn.CONCAT(C3397,", ",D3397),pg!$C$2:$D$38,2,FALSE))</f>
        <v/>
      </c>
      <c r="F3397" s="21" t="str" cm="1">
        <f t="array" ref="F3397">_xlfn.IFS(C3397="","",D3397="","",A3397="","",NOT(B3397=""),B3397*E3397)</f>
        <v/>
      </c>
      <c r="H3397" s="14" t="str" cm="1">
        <f t="array" ref="H3397">_xlfn.IFS(BR_standardformat!G3400="","",COUNTIF(tabel_7!A3428:A4410,BR_standardformat!G3400)=0,BR_standardformat!G3400,COUNTIF(tabel_7!A3428:A4410,BR_standardformat!G3400)&gt;0,"")</f>
        <v/>
      </c>
      <c r="I3397" t="str">
        <f t="shared" si="53"/>
        <v/>
      </c>
    </row>
    <row r="3398" spans="1:9" x14ac:dyDescent="0.25">
      <c r="A3398" s="14" t="str" cm="1">
        <f t="array" ref="A3398">_xlfn.IFS(BR_standardformat!G3401="","",COUNTIF(tabel_7!A3398:A4411,BR_standardformat!G3401)=0,BR_standardformat!G3401,COUNTIF(tabel_7!A3398:A4411,BR_standardformat!G3401)&gt;0,"")</f>
        <v/>
      </c>
      <c r="B3398" s="14" t="str">
        <f>IF(NOT(A3398=""),BR_standardformat!R3401,"")</f>
        <v/>
      </c>
      <c r="E3398" s="21" t="str" cm="1">
        <f t="array" ref="E3398">_xlfn.IFS(C3398="","",D3398="","",A3398="","",NOT(A3398=""),VLOOKUP(_xlfn.CONCAT(C3398,", ",D3398),pg!$C$2:$D$38,2,FALSE))</f>
        <v/>
      </c>
      <c r="F3398" s="21" t="str" cm="1">
        <f t="array" ref="F3398">_xlfn.IFS(C3398="","",D3398="","",A3398="","",NOT(B3398=""),B3398*E3398)</f>
        <v/>
      </c>
      <c r="H3398" s="14" t="str" cm="1">
        <f t="array" ref="H3398">_xlfn.IFS(BR_standardformat!G3401="","",COUNTIF(tabel_7!A3429:A4411,BR_standardformat!G3401)=0,BR_standardformat!G3401,COUNTIF(tabel_7!A3429:A4411,BR_standardformat!G3401)&gt;0,"")</f>
        <v/>
      </c>
      <c r="I3398" t="str">
        <f t="shared" si="53"/>
        <v/>
      </c>
    </row>
    <row r="3399" spans="1:9" x14ac:dyDescent="0.25">
      <c r="A3399" s="14" t="str" cm="1">
        <f t="array" ref="A3399">_xlfn.IFS(BR_standardformat!G3402="","",COUNTIF(tabel_7!A3399:A4412,BR_standardformat!G3402)=0,BR_standardformat!G3402,COUNTIF(tabel_7!A3399:A4412,BR_standardformat!G3402)&gt;0,"")</f>
        <v/>
      </c>
      <c r="B3399" s="14" t="str">
        <f>IF(NOT(A3399=""),BR_standardformat!R3402,"")</f>
        <v/>
      </c>
      <c r="E3399" s="21" t="str" cm="1">
        <f t="array" ref="E3399">_xlfn.IFS(C3399="","",D3399="","",A3399="","",NOT(A3399=""),VLOOKUP(_xlfn.CONCAT(C3399,", ",D3399),pg!$C$2:$D$38,2,FALSE))</f>
        <v/>
      </c>
      <c r="F3399" s="21" t="str" cm="1">
        <f t="array" ref="F3399">_xlfn.IFS(C3399="","",D3399="","",A3399="","",NOT(B3399=""),B3399*E3399)</f>
        <v/>
      </c>
      <c r="H3399" s="14" t="str" cm="1">
        <f t="array" ref="H3399">_xlfn.IFS(BR_standardformat!G3402="","",COUNTIF(tabel_7!A3430:A4412,BR_standardformat!G3402)=0,BR_standardformat!G3402,COUNTIF(tabel_7!A3430:A4412,BR_standardformat!G3402)&gt;0,"")</f>
        <v/>
      </c>
      <c r="I3399" t="str">
        <f t="shared" si="53"/>
        <v/>
      </c>
    </row>
    <row r="3400" spans="1:9" x14ac:dyDescent="0.25">
      <c r="A3400" s="14" t="str" cm="1">
        <f t="array" ref="A3400">_xlfn.IFS(BR_standardformat!G3403="","",COUNTIF(tabel_7!A3400:A4413,BR_standardformat!G3403)=0,BR_standardformat!G3403,COUNTIF(tabel_7!A3400:A4413,BR_standardformat!G3403)&gt;0,"")</f>
        <v/>
      </c>
      <c r="B3400" s="14" t="str">
        <f>IF(NOT(A3400=""),BR_standardformat!R3403,"")</f>
        <v/>
      </c>
      <c r="E3400" s="21" t="str" cm="1">
        <f t="array" ref="E3400">_xlfn.IFS(C3400="","",D3400="","",A3400="","",NOT(A3400=""),VLOOKUP(_xlfn.CONCAT(C3400,", ",D3400),pg!$C$2:$D$38,2,FALSE))</f>
        <v/>
      </c>
      <c r="F3400" s="21" t="str" cm="1">
        <f t="array" ref="F3400">_xlfn.IFS(C3400="","",D3400="","",A3400="","",NOT(B3400=""),B3400*E3400)</f>
        <v/>
      </c>
      <c r="H3400" s="14" t="str" cm="1">
        <f t="array" ref="H3400">_xlfn.IFS(BR_standardformat!G3403="","",COUNTIF(tabel_7!A3431:A4413,BR_standardformat!G3403)=0,BR_standardformat!G3403,COUNTIF(tabel_7!A3431:A4413,BR_standardformat!G3403)&gt;0,"")</f>
        <v/>
      </c>
      <c r="I3400" t="str">
        <f t="shared" si="53"/>
        <v/>
      </c>
    </row>
    <row r="3401" spans="1:9" x14ac:dyDescent="0.25">
      <c r="A3401" s="14" t="str" cm="1">
        <f t="array" ref="A3401">_xlfn.IFS(BR_standardformat!G3404="","",COUNTIF(tabel_7!A3401:A4414,BR_standardformat!G3404)=0,BR_standardformat!G3404,COUNTIF(tabel_7!A3401:A4414,BR_standardformat!G3404)&gt;0,"")</f>
        <v/>
      </c>
      <c r="B3401" s="14" t="str">
        <f>IF(NOT(A3401=""),BR_standardformat!R3404,"")</f>
        <v/>
      </c>
      <c r="E3401" s="21" t="str" cm="1">
        <f t="array" ref="E3401">_xlfn.IFS(C3401="","",D3401="","",A3401="","",NOT(A3401=""),VLOOKUP(_xlfn.CONCAT(C3401,", ",D3401),pg!$C$2:$D$38,2,FALSE))</f>
        <v/>
      </c>
      <c r="F3401" s="21" t="str" cm="1">
        <f t="array" ref="F3401">_xlfn.IFS(C3401="","",D3401="","",A3401="","",NOT(B3401=""),B3401*E3401)</f>
        <v/>
      </c>
      <c r="H3401" s="14" t="str" cm="1">
        <f t="array" ref="H3401">_xlfn.IFS(BR_standardformat!G3404="","",COUNTIF(tabel_7!A3432:A4414,BR_standardformat!G3404)=0,BR_standardformat!G3404,COUNTIF(tabel_7!A3432:A4414,BR_standardformat!G3404)&gt;0,"")</f>
        <v/>
      </c>
      <c r="I3401" t="str">
        <f t="shared" si="53"/>
        <v/>
      </c>
    </row>
    <row r="3402" spans="1:9" x14ac:dyDescent="0.25">
      <c r="A3402" s="14" t="str" cm="1">
        <f t="array" ref="A3402">_xlfn.IFS(BR_standardformat!G3405="","",COUNTIF(tabel_7!A3402:A4415,BR_standardformat!G3405)=0,BR_standardformat!G3405,COUNTIF(tabel_7!A3402:A4415,BR_standardformat!G3405)&gt;0,"")</f>
        <v/>
      </c>
      <c r="B3402" s="14" t="str">
        <f>IF(NOT(A3402=""),BR_standardformat!R3405,"")</f>
        <v/>
      </c>
      <c r="E3402" s="21" t="str" cm="1">
        <f t="array" ref="E3402">_xlfn.IFS(C3402="","",D3402="","",A3402="","",NOT(A3402=""),VLOOKUP(_xlfn.CONCAT(C3402,", ",D3402),pg!$C$2:$D$38,2,FALSE))</f>
        <v/>
      </c>
      <c r="F3402" s="21" t="str" cm="1">
        <f t="array" ref="F3402">_xlfn.IFS(C3402="","",D3402="","",A3402="","",NOT(B3402=""),B3402*E3402)</f>
        <v/>
      </c>
      <c r="H3402" s="14" t="str" cm="1">
        <f t="array" ref="H3402">_xlfn.IFS(BR_standardformat!G3405="","",COUNTIF(tabel_7!A3433:A4415,BR_standardformat!G3405)=0,BR_standardformat!G3405,COUNTIF(tabel_7!A3433:A4415,BR_standardformat!G3405)&gt;0,"")</f>
        <v/>
      </c>
      <c r="I3402" t="str">
        <f t="shared" si="53"/>
        <v/>
      </c>
    </row>
    <row r="3403" spans="1:9" x14ac:dyDescent="0.25">
      <c r="A3403" s="14" t="str" cm="1">
        <f t="array" ref="A3403">_xlfn.IFS(BR_standardformat!G3406="","",COUNTIF(tabel_7!A3403:A4416,BR_standardformat!G3406)=0,BR_standardformat!G3406,COUNTIF(tabel_7!A3403:A4416,BR_standardformat!G3406)&gt;0,"")</f>
        <v/>
      </c>
      <c r="B3403" s="14" t="str">
        <f>IF(NOT(A3403=""),BR_standardformat!R3406,"")</f>
        <v/>
      </c>
      <c r="E3403" s="21" t="str" cm="1">
        <f t="array" ref="E3403">_xlfn.IFS(C3403="","",D3403="","",A3403="","",NOT(A3403=""),VLOOKUP(_xlfn.CONCAT(C3403,", ",D3403),pg!$C$2:$D$38,2,FALSE))</f>
        <v/>
      </c>
      <c r="F3403" s="21" t="str" cm="1">
        <f t="array" ref="F3403">_xlfn.IFS(C3403="","",D3403="","",A3403="","",NOT(B3403=""),B3403*E3403)</f>
        <v/>
      </c>
      <c r="H3403" s="14" t="str" cm="1">
        <f t="array" ref="H3403">_xlfn.IFS(BR_standardformat!G3406="","",COUNTIF(tabel_7!A3434:A4416,BR_standardformat!G3406)=0,BR_standardformat!G3406,COUNTIF(tabel_7!A3434:A4416,BR_standardformat!G3406)&gt;0,"")</f>
        <v/>
      </c>
      <c r="I3403" t="str">
        <f t="shared" si="53"/>
        <v/>
      </c>
    </row>
    <row r="3404" spans="1:9" x14ac:dyDescent="0.25">
      <c r="A3404" s="14" t="str" cm="1">
        <f t="array" ref="A3404">_xlfn.IFS(BR_standardformat!G3407="","",COUNTIF(tabel_7!A3404:A4417,BR_standardformat!G3407)=0,BR_standardformat!G3407,COUNTIF(tabel_7!A3404:A4417,BR_standardformat!G3407)&gt;0,"")</f>
        <v/>
      </c>
      <c r="B3404" s="14" t="str">
        <f>IF(NOT(A3404=""),BR_standardformat!R3407,"")</f>
        <v/>
      </c>
      <c r="E3404" s="21" t="str" cm="1">
        <f t="array" ref="E3404">_xlfn.IFS(C3404="","",D3404="","",A3404="","",NOT(A3404=""),VLOOKUP(_xlfn.CONCAT(C3404,", ",D3404),pg!$C$2:$D$38,2,FALSE))</f>
        <v/>
      </c>
      <c r="F3404" s="21" t="str" cm="1">
        <f t="array" ref="F3404">_xlfn.IFS(C3404="","",D3404="","",A3404="","",NOT(B3404=""),B3404*E3404)</f>
        <v/>
      </c>
      <c r="H3404" s="14" t="str" cm="1">
        <f t="array" ref="H3404">_xlfn.IFS(BR_standardformat!G3407="","",COUNTIF(tabel_7!A3435:A4417,BR_standardformat!G3407)=0,BR_standardformat!G3407,COUNTIF(tabel_7!A3435:A4417,BR_standardformat!G3407)&gt;0,"")</f>
        <v/>
      </c>
      <c r="I3404" t="str">
        <f t="shared" si="53"/>
        <v/>
      </c>
    </row>
    <row r="3405" spans="1:9" x14ac:dyDescent="0.25">
      <c r="A3405" s="14" t="str" cm="1">
        <f t="array" ref="A3405">_xlfn.IFS(BR_standardformat!G3408="","",COUNTIF(tabel_7!A3405:A4418,BR_standardformat!G3408)=0,BR_standardformat!G3408,COUNTIF(tabel_7!A3405:A4418,BR_standardformat!G3408)&gt;0,"")</f>
        <v/>
      </c>
      <c r="B3405" s="14" t="str">
        <f>IF(NOT(A3405=""),BR_standardformat!R3408,"")</f>
        <v/>
      </c>
      <c r="E3405" s="21" t="str" cm="1">
        <f t="array" ref="E3405">_xlfn.IFS(C3405="","",D3405="","",A3405="","",NOT(A3405=""),VLOOKUP(_xlfn.CONCAT(C3405,", ",D3405),pg!$C$2:$D$38,2,FALSE))</f>
        <v/>
      </c>
      <c r="F3405" s="21" t="str" cm="1">
        <f t="array" ref="F3405">_xlfn.IFS(C3405="","",D3405="","",A3405="","",NOT(B3405=""),B3405*E3405)</f>
        <v/>
      </c>
      <c r="H3405" s="14" t="str" cm="1">
        <f t="array" ref="H3405">_xlfn.IFS(BR_standardformat!G3408="","",COUNTIF(tabel_7!A3436:A4418,BR_standardformat!G3408)=0,BR_standardformat!G3408,COUNTIF(tabel_7!A3436:A4418,BR_standardformat!G3408)&gt;0,"")</f>
        <v/>
      </c>
      <c r="I3405" t="str">
        <f t="shared" si="53"/>
        <v/>
      </c>
    </row>
    <row r="3406" spans="1:9" x14ac:dyDescent="0.25">
      <c r="A3406" s="14" t="str" cm="1">
        <f t="array" ref="A3406">_xlfn.IFS(BR_standardformat!G3409="","",COUNTIF(tabel_7!A3406:A4419,BR_standardformat!G3409)=0,BR_standardformat!G3409,COUNTIF(tabel_7!A3406:A4419,BR_standardformat!G3409)&gt;0,"")</f>
        <v/>
      </c>
      <c r="B3406" s="14" t="str">
        <f>IF(NOT(A3406=""),BR_standardformat!R3409,"")</f>
        <v/>
      </c>
      <c r="E3406" s="21" t="str" cm="1">
        <f t="array" ref="E3406">_xlfn.IFS(C3406="","",D3406="","",A3406="","",NOT(A3406=""),VLOOKUP(_xlfn.CONCAT(C3406,", ",D3406),pg!$C$2:$D$38,2,FALSE))</f>
        <v/>
      </c>
      <c r="F3406" s="21" t="str" cm="1">
        <f t="array" ref="F3406">_xlfn.IFS(C3406="","",D3406="","",A3406="","",NOT(B3406=""),B3406*E3406)</f>
        <v/>
      </c>
      <c r="H3406" s="14" t="str" cm="1">
        <f t="array" ref="H3406">_xlfn.IFS(BR_standardformat!G3409="","",COUNTIF(tabel_7!A3437:A4419,BR_standardformat!G3409)=0,BR_standardformat!G3409,COUNTIF(tabel_7!A3437:A4419,BR_standardformat!G3409)&gt;0,"")</f>
        <v/>
      </c>
      <c r="I3406" t="str">
        <f t="shared" si="53"/>
        <v/>
      </c>
    </row>
    <row r="3407" spans="1:9" x14ac:dyDescent="0.25">
      <c r="A3407" s="14" t="str" cm="1">
        <f t="array" ref="A3407">_xlfn.IFS(BR_standardformat!G3410="","",COUNTIF(tabel_7!A3407:A4420,BR_standardformat!G3410)=0,BR_standardformat!G3410,COUNTIF(tabel_7!A3407:A4420,BR_standardformat!G3410)&gt;0,"")</f>
        <v/>
      </c>
      <c r="B3407" s="14" t="str">
        <f>IF(NOT(A3407=""),BR_standardformat!R3410,"")</f>
        <v/>
      </c>
      <c r="E3407" s="21" t="str" cm="1">
        <f t="array" ref="E3407">_xlfn.IFS(C3407="","",D3407="","",A3407="","",NOT(A3407=""),VLOOKUP(_xlfn.CONCAT(C3407,", ",D3407),pg!$C$2:$D$38,2,FALSE))</f>
        <v/>
      </c>
      <c r="F3407" s="21" t="str" cm="1">
        <f t="array" ref="F3407">_xlfn.IFS(C3407="","",D3407="","",A3407="","",NOT(B3407=""),B3407*E3407)</f>
        <v/>
      </c>
      <c r="H3407" s="14" t="str" cm="1">
        <f t="array" ref="H3407">_xlfn.IFS(BR_standardformat!G3410="","",COUNTIF(tabel_7!A3438:A4420,BR_standardformat!G3410)=0,BR_standardformat!G3410,COUNTIF(tabel_7!A3438:A4420,BR_standardformat!G3410)&gt;0,"")</f>
        <v/>
      </c>
      <c r="I3407" t="str">
        <f t="shared" si="53"/>
        <v/>
      </c>
    </row>
    <row r="3408" spans="1:9" x14ac:dyDescent="0.25">
      <c r="A3408" s="14" t="str" cm="1">
        <f t="array" ref="A3408">_xlfn.IFS(BR_standardformat!G3411="","",COUNTIF(tabel_7!A3408:A4421,BR_standardformat!G3411)=0,BR_standardformat!G3411,COUNTIF(tabel_7!A3408:A4421,BR_standardformat!G3411)&gt;0,"")</f>
        <v/>
      </c>
      <c r="B3408" s="14" t="str">
        <f>IF(NOT(A3408=""),BR_standardformat!R3411,"")</f>
        <v/>
      </c>
      <c r="E3408" s="21" t="str" cm="1">
        <f t="array" ref="E3408">_xlfn.IFS(C3408="","",D3408="","",A3408="","",NOT(A3408=""),VLOOKUP(_xlfn.CONCAT(C3408,", ",D3408),pg!$C$2:$D$38,2,FALSE))</f>
        <v/>
      </c>
      <c r="F3408" s="21" t="str" cm="1">
        <f t="array" ref="F3408">_xlfn.IFS(C3408="","",D3408="","",A3408="","",NOT(B3408=""),B3408*E3408)</f>
        <v/>
      </c>
      <c r="H3408" s="14" t="str" cm="1">
        <f t="array" ref="H3408">_xlfn.IFS(BR_standardformat!G3411="","",COUNTIF(tabel_7!A3439:A4421,BR_standardformat!G3411)=0,BR_standardformat!G3411,COUNTIF(tabel_7!A3439:A4421,BR_standardformat!G3411)&gt;0,"")</f>
        <v/>
      </c>
      <c r="I3408" t="str">
        <f t="shared" si="53"/>
        <v/>
      </c>
    </row>
    <row r="3409" spans="1:9" x14ac:dyDescent="0.25">
      <c r="A3409" s="14" t="str" cm="1">
        <f t="array" ref="A3409">_xlfn.IFS(BR_standardformat!G3412="","",COUNTIF(tabel_7!A3409:A4422,BR_standardformat!G3412)=0,BR_standardformat!G3412,COUNTIF(tabel_7!A3409:A4422,BR_standardformat!G3412)&gt;0,"")</f>
        <v/>
      </c>
      <c r="B3409" s="14" t="str">
        <f>IF(NOT(A3409=""),BR_standardformat!R3412,"")</f>
        <v/>
      </c>
      <c r="E3409" s="21" t="str" cm="1">
        <f t="array" ref="E3409">_xlfn.IFS(C3409="","",D3409="","",A3409="","",NOT(A3409=""),VLOOKUP(_xlfn.CONCAT(C3409,", ",D3409),pg!$C$2:$D$38,2,FALSE))</f>
        <v/>
      </c>
      <c r="F3409" s="21" t="str" cm="1">
        <f t="array" ref="F3409">_xlfn.IFS(C3409="","",D3409="","",A3409="","",NOT(B3409=""),B3409*E3409)</f>
        <v/>
      </c>
      <c r="H3409" s="14" t="str" cm="1">
        <f t="array" ref="H3409">_xlfn.IFS(BR_standardformat!G3412="","",COUNTIF(tabel_7!A3440:A4422,BR_standardformat!G3412)=0,BR_standardformat!G3412,COUNTIF(tabel_7!A3440:A4422,BR_standardformat!G3412)&gt;0,"")</f>
        <v/>
      </c>
      <c r="I3409" t="str">
        <f t="shared" si="53"/>
        <v/>
      </c>
    </row>
    <row r="3410" spans="1:9" x14ac:dyDescent="0.25">
      <c r="A3410" s="14" t="str" cm="1">
        <f t="array" ref="A3410">_xlfn.IFS(BR_standardformat!G3413="","",COUNTIF(tabel_7!A3410:A4423,BR_standardformat!G3413)=0,BR_standardformat!G3413,COUNTIF(tabel_7!A3410:A4423,BR_standardformat!G3413)&gt;0,"")</f>
        <v/>
      </c>
      <c r="B3410" s="14" t="str">
        <f>IF(NOT(A3410=""),BR_standardformat!R3413,"")</f>
        <v/>
      </c>
      <c r="E3410" s="21" t="str" cm="1">
        <f t="array" ref="E3410">_xlfn.IFS(C3410="","",D3410="","",A3410="","",NOT(A3410=""),VLOOKUP(_xlfn.CONCAT(C3410,", ",D3410),pg!$C$2:$D$38,2,FALSE))</f>
        <v/>
      </c>
      <c r="F3410" s="21" t="str" cm="1">
        <f t="array" ref="F3410">_xlfn.IFS(C3410="","",D3410="","",A3410="","",NOT(B3410=""),B3410*E3410)</f>
        <v/>
      </c>
      <c r="H3410" s="14" t="str" cm="1">
        <f t="array" ref="H3410">_xlfn.IFS(BR_standardformat!G3413="","",COUNTIF(tabel_7!A3441:A4423,BR_standardformat!G3413)=0,BR_standardformat!G3413,COUNTIF(tabel_7!A3441:A4423,BR_standardformat!G3413)&gt;0,"")</f>
        <v/>
      </c>
      <c r="I3410" t="str">
        <f t="shared" si="53"/>
        <v/>
      </c>
    </row>
    <row r="3411" spans="1:9" x14ac:dyDescent="0.25">
      <c r="A3411" s="14" t="str" cm="1">
        <f t="array" ref="A3411">_xlfn.IFS(BR_standardformat!G3414="","",COUNTIF(tabel_7!A3411:A4424,BR_standardformat!G3414)=0,BR_standardformat!G3414,COUNTIF(tabel_7!A3411:A4424,BR_standardformat!G3414)&gt;0,"")</f>
        <v/>
      </c>
      <c r="B3411" s="14" t="str">
        <f>IF(NOT(A3411=""),BR_standardformat!R3414,"")</f>
        <v/>
      </c>
      <c r="E3411" s="21" t="str" cm="1">
        <f t="array" ref="E3411">_xlfn.IFS(C3411="","",D3411="","",A3411="","",NOT(A3411=""),VLOOKUP(_xlfn.CONCAT(C3411,", ",D3411),pg!$C$2:$D$38,2,FALSE))</f>
        <v/>
      </c>
      <c r="F3411" s="21" t="str" cm="1">
        <f t="array" ref="F3411">_xlfn.IFS(C3411="","",D3411="","",A3411="","",NOT(B3411=""),B3411*E3411)</f>
        <v/>
      </c>
      <c r="H3411" s="14" t="str" cm="1">
        <f t="array" ref="H3411">_xlfn.IFS(BR_standardformat!G3414="","",COUNTIF(tabel_7!A3442:A4424,BR_standardformat!G3414)=0,BR_standardformat!G3414,COUNTIF(tabel_7!A3442:A4424,BR_standardformat!G3414)&gt;0,"")</f>
        <v/>
      </c>
      <c r="I3411" t="str">
        <f t="shared" si="53"/>
        <v/>
      </c>
    </row>
    <row r="3412" spans="1:9" x14ac:dyDescent="0.25">
      <c r="A3412" s="14" t="str" cm="1">
        <f t="array" ref="A3412">_xlfn.IFS(BR_standardformat!G3415="","",COUNTIF(tabel_7!A3412:A4425,BR_standardformat!G3415)=0,BR_standardformat!G3415,COUNTIF(tabel_7!A3412:A4425,BR_standardformat!G3415)&gt;0,"")</f>
        <v/>
      </c>
      <c r="B3412" s="14" t="str">
        <f>IF(NOT(A3412=""),BR_standardformat!R3415,"")</f>
        <v/>
      </c>
      <c r="E3412" s="21" t="str" cm="1">
        <f t="array" ref="E3412">_xlfn.IFS(C3412="","",D3412="","",A3412="","",NOT(A3412=""),VLOOKUP(_xlfn.CONCAT(C3412,", ",D3412),pg!$C$2:$D$38,2,FALSE))</f>
        <v/>
      </c>
      <c r="F3412" s="21" t="str" cm="1">
        <f t="array" ref="F3412">_xlfn.IFS(C3412="","",D3412="","",A3412="","",NOT(B3412=""),B3412*E3412)</f>
        <v/>
      </c>
      <c r="H3412" s="14" t="str" cm="1">
        <f t="array" ref="H3412">_xlfn.IFS(BR_standardformat!G3415="","",COUNTIF(tabel_7!A3443:A4425,BR_standardformat!G3415)=0,BR_standardformat!G3415,COUNTIF(tabel_7!A3443:A4425,BR_standardformat!G3415)&gt;0,"")</f>
        <v/>
      </c>
      <c r="I3412" t="str">
        <f t="shared" si="53"/>
        <v/>
      </c>
    </row>
    <row r="3413" spans="1:9" x14ac:dyDescent="0.25">
      <c r="A3413" s="14" t="str" cm="1">
        <f t="array" ref="A3413">_xlfn.IFS(BR_standardformat!G3416="","",COUNTIF(tabel_7!A3413:A4426,BR_standardformat!G3416)=0,BR_standardformat!G3416,COUNTIF(tabel_7!A3413:A4426,BR_standardformat!G3416)&gt;0,"")</f>
        <v/>
      </c>
      <c r="B3413" s="14" t="str">
        <f>IF(NOT(A3413=""),BR_standardformat!R3416,"")</f>
        <v/>
      </c>
      <c r="E3413" s="21" t="str" cm="1">
        <f t="array" ref="E3413">_xlfn.IFS(C3413="","",D3413="","",A3413="","",NOT(A3413=""),VLOOKUP(_xlfn.CONCAT(C3413,", ",D3413),pg!$C$2:$D$38,2,FALSE))</f>
        <v/>
      </c>
      <c r="F3413" s="21" t="str" cm="1">
        <f t="array" ref="F3413">_xlfn.IFS(C3413="","",D3413="","",A3413="","",NOT(B3413=""),B3413*E3413)</f>
        <v/>
      </c>
      <c r="H3413" s="14" t="str" cm="1">
        <f t="array" ref="H3413">_xlfn.IFS(BR_standardformat!G3416="","",COUNTIF(tabel_7!A3444:A4426,BR_standardformat!G3416)=0,BR_standardformat!G3416,COUNTIF(tabel_7!A3444:A4426,BR_standardformat!G3416)&gt;0,"")</f>
        <v/>
      </c>
      <c r="I3413" t="str">
        <f t="shared" si="53"/>
        <v/>
      </c>
    </row>
    <row r="3414" spans="1:9" x14ac:dyDescent="0.25">
      <c r="A3414" s="14" t="str" cm="1">
        <f t="array" ref="A3414">_xlfn.IFS(BR_standardformat!G3417="","",COUNTIF(tabel_7!A3414:A4427,BR_standardformat!G3417)=0,BR_standardformat!G3417,COUNTIF(tabel_7!A3414:A4427,BR_standardformat!G3417)&gt;0,"")</f>
        <v/>
      </c>
      <c r="B3414" s="14" t="str">
        <f>IF(NOT(A3414=""),BR_standardformat!R3417,"")</f>
        <v/>
      </c>
      <c r="E3414" s="21" t="str" cm="1">
        <f t="array" ref="E3414">_xlfn.IFS(C3414="","",D3414="","",A3414="","",NOT(A3414=""),VLOOKUP(_xlfn.CONCAT(C3414,", ",D3414),pg!$C$2:$D$38,2,FALSE))</f>
        <v/>
      </c>
      <c r="F3414" s="21" t="str" cm="1">
        <f t="array" ref="F3414">_xlfn.IFS(C3414="","",D3414="","",A3414="","",NOT(B3414=""),B3414*E3414)</f>
        <v/>
      </c>
      <c r="H3414" s="14" t="str" cm="1">
        <f t="array" ref="H3414">_xlfn.IFS(BR_standardformat!G3417="","",COUNTIF(tabel_7!A3445:A4427,BR_standardformat!G3417)=0,BR_standardformat!G3417,COUNTIF(tabel_7!A3445:A4427,BR_standardformat!G3417)&gt;0,"")</f>
        <v/>
      </c>
      <c r="I3414" t="str">
        <f t="shared" si="53"/>
        <v/>
      </c>
    </row>
    <row r="3415" spans="1:9" x14ac:dyDescent="0.25">
      <c r="A3415" s="14" t="str" cm="1">
        <f t="array" ref="A3415">_xlfn.IFS(BR_standardformat!G3418="","",COUNTIF(tabel_7!A3415:A4428,BR_standardformat!G3418)=0,BR_standardformat!G3418,COUNTIF(tabel_7!A3415:A4428,BR_standardformat!G3418)&gt;0,"")</f>
        <v/>
      </c>
      <c r="B3415" s="14" t="str">
        <f>IF(NOT(A3415=""),BR_standardformat!R3418,"")</f>
        <v/>
      </c>
      <c r="E3415" s="21" t="str" cm="1">
        <f t="array" ref="E3415">_xlfn.IFS(C3415="","",D3415="","",A3415="","",NOT(A3415=""),VLOOKUP(_xlfn.CONCAT(C3415,", ",D3415),pg!$C$2:$D$38,2,FALSE))</f>
        <v/>
      </c>
      <c r="F3415" s="21" t="str" cm="1">
        <f t="array" ref="F3415">_xlfn.IFS(C3415="","",D3415="","",A3415="","",NOT(B3415=""),B3415*E3415)</f>
        <v/>
      </c>
      <c r="H3415" s="14" t="str" cm="1">
        <f t="array" ref="H3415">_xlfn.IFS(BR_standardformat!G3418="","",COUNTIF(tabel_7!A3446:A4428,BR_standardformat!G3418)=0,BR_standardformat!G3418,COUNTIF(tabel_7!A3446:A4428,BR_standardformat!G3418)&gt;0,"")</f>
        <v/>
      </c>
      <c r="I3415" t="str">
        <f t="shared" si="53"/>
        <v/>
      </c>
    </row>
    <row r="3416" spans="1:9" x14ac:dyDescent="0.25">
      <c r="A3416" s="14" t="str" cm="1">
        <f t="array" ref="A3416">_xlfn.IFS(BR_standardformat!G3419="","",COUNTIF(tabel_7!A3416:A4429,BR_standardformat!G3419)=0,BR_standardformat!G3419,COUNTIF(tabel_7!A3416:A4429,BR_standardformat!G3419)&gt;0,"")</f>
        <v/>
      </c>
      <c r="B3416" s="14" t="str">
        <f>IF(NOT(A3416=""),BR_standardformat!R3419,"")</f>
        <v/>
      </c>
      <c r="E3416" s="21" t="str" cm="1">
        <f t="array" ref="E3416">_xlfn.IFS(C3416="","",D3416="","",A3416="","",NOT(A3416=""),VLOOKUP(_xlfn.CONCAT(C3416,", ",D3416),pg!$C$2:$D$38,2,FALSE))</f>
        <v/>
      </c>
      <c r="F3416" s="21" t="str" cm="1">
        <f t="array" ref="F3416">_xlfn.IFS(C3416="","",D3416="","",A3416="","",NOT(B3416=""),B3416*E3416)</f>
        <v/>
      </c>
      <c r="H3416" s="14" t="str" cm="1">
        <f t="array" ref="H3416">_xlfn.IFS(BR_standardformat!G3419="","",COUNTIF(tabel_7!A3447:A4429,BR_standardformat!G3419)=0,BR_standardformat!G3419,COUNTIF(tabel_7!A3447:A4429,BR_standardformat!G3419)&gt;0,"")</f>
        <v/>
      </c>
      <c r="I3416" t="str">
        <f t="shared" si="53"/>
        <v/>
      </c>
    </row>
    <row r="3417" spans="1:9" x14ac:dyDescent="0.25">
      <c r="A3417" s="14" t="str" cm="1">
        <f t="array" ref="A3417">_xlfn.IFS(BR_standardformat!G3420="","",COUNTIF(tabel_7!A3417:A4430,BR_standardformat!G3420)=0,BR_standardformat!G3420,COUNTIF(tabel_7!A3417:A4430,BR_standardformat!G3420)&gt;0,"")</f>
        <v/>
      </c>
      <c r="B3417" s="14" t="str">
        <f>IF(NOT(A3417=""),BR_standardformat!R3420,"")</f>
        <v/>
      </c>
      <c r="E3417" s="21" t="str" cm="1">
        <f t="array" ref="E3417">_xlfn.IFS(C3417="","",D3417="","",A3417="","",NOT(A3417=""),VLOOKUP(_xlfn.CONCAT(C3417,", ",D3417),pg!$C$2:$D$38,2,FALSE))</f>
        <v/>
      </c>
      <c r="F3417" s="21" t="str" cm="1">
        <f t="array" ref="F3417">_xlfn.IFS(C3417="","",D3417="","",A3417="","",NOT(B3417=""),B3417*E3417)</f>
        <v/>
      </c>
      <c r="H3417" s="14" t="str" cm="1">
        <f t="array" ref="H3417">_xlfn.IFS(BR_standardformat!G3420="","",COUNTIF(tabel_7!A3448:A4430,BR_standardformat!G3420)=0,BR_standardformat!G3420,COUNTIF(tabel_7!A3448:A4430,BR_standardformat!G3420)&gt;0,"")</f>
        <v/>
      </c>
      <c r="I3417" t="str">
        <f t="shared" si="53"/>
        <v/>
      </c>
    </row>
    <row r="3418" spans="1:9" x14ac:dyDescent="0.25">
      <c r="A3418" s="14" t="str" cm="1">
        <f t="array" ref="A3418">_xlfn.IFS(BR_standardformat!G3421="","",COUNTIF(tabel_7!A3418:A4431,BR_standardformat!G3421)=0,BR_standardformat!G3421,COUNTIF(tabel_7!A3418:A4431,BR_standardformat!G3421)&gt;0,"")</f>
        <v/>
      </c>
      <c r="B3418" s="14" t="str">
        <f>IF(NOT(A3418=""),BR_standardformat!R3421,"")</f>
        <v/>
      </c>
      <c r="E3418" s="21" t="str" cm="1">
        <f t="array" ref="E3418">_xlfn.IFS(C3418="","",D3418="","",A3418="","",NOT(A3418=""),VLOOKUP(_xlfn.CONCAT(C3418,", ",D3418),pg!$C$2:$D$38,2,FALSE))</f>
        <v/>
      </c>
      <c r="F3418" s="21" t="str" cm="1">
        <f t="array" ref="F3418">_xlfn.IFS(C3418="","",D3418="","",A3418="","",NOT(B3418=""),B3418*E3418)</f>
        <v/>
      </c>
      <c r="H3418" s="14" t="str" cm="1">
        <f t="array" ref="H3418">_xlfn.IFS(BR_standardformat!G3421="","",COUNTIF(tabel_7!A3449:A4431,BR_standardformat!G3421)=0,BR_standardformat!G3421,COUNTIF(tabel_7!A3449:A4431,BR_standardformat!G3421)&gt;0,"")</f>
        <v/>
      </c>
      <c r="I3418" t="str">
        <f t="shared" si="53"/>
        <v/>
      </c>
    </row>
    <row r="3419" spans="1:9" x14ac:dyDescent="0.25">
      <c r="A3419" s="14" t="str" cm="1">
        <f t="array" ref="A3419">_xlfn.IFS(BR_standardformat!G3422="","",COUNTIF(tabel_7!A3419:A4432,BR_standardformat!G3422)=0,BR_standardformat!G3422,COUNTIF(tabel_7!A3419:A4432,BR_standardformat!G3422)&gt;0,"")</f>
        <v/>
      </c>
      <c r="B3419" s="14" t="str">
        <f>IF(NOT(A3419=""),BR_standardformat!R3422,"")</f>
        <v/>
      </c>
      <c r="E3419" s="21" t="str" cm="1">
        <f t="array" ref="E3419">_xlfn.IFS(C3419="","",D3419="","",A3419="","",NOT(A3419=""),VLOOKUP(_xlfn.CONCAT(C3419,", ",D3419),pg!$C$2:$D$38,2,FALSE))</f>
        <v/>
      </c>
      <c r="F3419" s="21" t="str" cm="1">
        <f t="array" ref="F3419">_xlfn.IFS(C3419="","",D3419="","",A3419="","",NOT(B3419=""),B3419*E3419)</f>
        <v/>
      </c>
      <c r="H3419" s="14" t="str" cm="1">
        <f t="array" ref="H3419">_xlfn.IFS(BR_standardformat!G3422="","",COUNTIF(tabel_7!A3450:A4432,BR_standardformat!G3422)=0,BR_standardformat!G3422,COUNTIF(tabel_7!A3450:A4432,BR_standardformat!G3422)&gt;0,"")</f>
        <v/>
      </c>
      <c r="I3419" t="str">
        <f t="shared" si="53"/>
        <v/>
      </c>
    </row>
    <row r="3420" spans="1:9" x14ac:dyDescent="0.25">
      <c r="A3420" s="14" t="str" cm="1">
        <f t="array" ref="A3420">_xlfn.IFS(BR_standardformat!G3423="","",COUNTIF(tabel_7!A3420:A4433,BR_standardformat!G3423)=0,BR_standardformat!G3423,COUNTIF(tabel_7!A3420:A4433,BR_standardformat!G3423)&gt;0,"")</f>
        <v/>
      </c>
      <c r="B3420" s="14" t="str">
        <f>IF(NOT(A3420=""),BR_standardformat!R3423,"")</f>
        <v/>
      </c>
      <c r="E3420" s="21" t="str" cm="1">
        <f t="array" ref="E3420">_xlfn.IFS(C3420="","",D3420="","",A3420="","",NOT(A3420=""),VLOOKUP(_xlfn.CONCAT(C3420,", ",D3420),pg!$C$2:$D$38,2,FALSE))</f>
        <v/>
      </c>
      <c r="F3420" s="21" t="str" cm="1">
        <f t="array" ref="F3420">_xlfn.IFS(C3420="","",D3420="","",A3420="","",NOT(B3420=""),B3420*E3420)</f>
        <v/>
      </c>
      <c r="H3420" s="14" t="str" cm="1">
        <f t="array" ref="H3420">_xlfn.IFS(BR_standardformat!G3423="","",COUNTIF(tabel_7!A3451:A4433,BR_standardformat!G3423)=0,BR_standardformat!G3423,COUNTIF(tabel_7!A3451:A4433,BR_standardformat!G3423)&gt;0,"")</f>
        <v/>
      </c>
      <c r="I3420" t="str">
        <f t="shared" si="53"/>
        <v/>
      </c>
    </row>
    <row r="3421" spans="1:9" x14ac:dyDescent="0.25">
      <c r="A3421" s="14" t="str" cm="1">
        <f t="array" ref="A3421">_xlfn.IFS(BR_standardformat!G3424="","",COUNTIF(tabel_7!A3421:A4434,BR_standardformat!G3424)=0,BR_standardformat!G3424,COUNTIF(tabel_7!A3421:A4434,BR_standardformat!G3424)&gt;0,"")</f>
        <v/>
      </c>
      <c r="B3421" s="14" t="str">
        <f>IF(NOT(A3421=""),BR_standardformat!R3424,"")</f>
        <v/>
      </c>
      <c r="E3421" s="21" t="str" cm="1">
        <f t="array" ref="E3421">_xlfn.IFS(C3421="","",D3421="","",A3421="","",NOT(A3421=""),VLOOKUP(_xlfn.CONCAT(C3421,", ",D3421),pg!$C$2:$D$38,2,FALSE))</f>
        <v/>
      </c>
      <c r="F3421" s="21" t="str" cm="1">
        <f t="array" ref="F3421">_xlfn.IFS(C3421="","",D3421="","",A3421="","",NOT(B3421=""),B3421*E3421)</f>
        <v/>
      </c>
      <c r="H3421" s="14" t="str" cm="1">
        <f t="array" ref="H3421">_xlfn.IFS(BR_standardformat!G3424="","",COUNTIF(tabel_7!A3452:A4434,BR_standardformat!G3424)=0,BR_standardformat!G3424,COUNTIF(tabel_7!A3452:A4434,BR_standardformat!G3424)&gt;0,"")</f>
        <v/>
      </c>
      <c r="I3421" t="str">
        <f t="shared" si="53"/>
        <v/>
      </c>
    </row>
    <row r="3422" spans="1:9" x14ac:dyDescent="0.25">
      <c r="A3422" s="14" t="str" cm="1">
        <f t="array" ref="A3422">_xlfn.IFS(BR_standardformat!G3425="","",COUNTIF(tabel_7!A3422:A4435,BR_standardformat!G3425)=0,BR_standardformat!G3425,COUNTIF(tabel_7!A3422:A4435,BR_standardformat!G3425)&gt;0,"")</f>
        <v/>
      </c>
      <c r="B3422" s="14" t="str">
        <f>IF(NOT(A3422=""),BR_standardformat!R3425,"")</f>
        <v/>
      </c>
      <c r="E3422" s="21" t="str" cm="1">
        <f t="array" ref="E3422">_xlfn.IFS(C3422="","",D3422="","",A3422="","",NOT(A3422=""),VLOOKUP(_xlfn.CONCAT(C3422,", ",D3422),pg!$C$2:$D$38,2,FALSE))</f>
        <v/>
      </c>
      <c r="F3422" s="21" t="str" cm="1">
        <f t="array" ref="F3422">_xlfn.IFS(C3422="","",D3422="","",A3422="","",NOT(B3422=""),B3422*E3422)</f>
        <v/>
      </c>
      <c r="H3422" s="14" t="str" cm="1">
        <f t="array" ref="H3422">_xlfn.IFS(BR_standardformat!G3425="","",COUNTIF(tabel_7!A3453:A4435,BR_standardformat!G3425)=0,BR_standardformat!G3425,COUNTIF(tabel_7!A3453:A4435,BR_standardformat!G3425)&gt;0,"")</f>
        <v/>
      </c>
      <c r="I3422" t="str">
        <f t="shared" si="53"/>
        <v/>
      </c>
    </row>
    <row r="3423" spans="1:9" x14ac:dyDescent="0.25">
      <c r="A3423" s="14" t="str" cm="1">
        <f t="array" ref="A3423">_xlfn.IFS(BR_standardformat!G3426="","",COUNTIF(tabel_7!A3423:A4436,BR_standardformat!G3426)=0,BR_standardformat!G3426,COUNTIF(tabel_7!A3423:A4436,BR_standardformat!G3426)&gt;0,"")</f>
        <v/>
      </c>
      <c r="B3423" s="14" t="str">
        <f>IF(NOT(A3423=""),BR_standardformat!R3426,"")</f>
        <v/>
      </c>
      <c r="E3423" s="21" t="str" cm="1">
        <f t="array" ref="E3423">_xlfn.IFS(C3423="","",D3423="","",A3423="","",NOT(A3423=""),VLOOKUP(_xlfn.CONCAT(C3423,", ",D3423),pg!$C$2:$D$38,2,FALSE))</f>
        <v/>
      </c>
      <c r="F3423" s="21" t="str" cm="1">
        <f t="array" ref="F3423">_xlfn.IFS(C3423="","",D3423="","",A3423="","",NOT(B3423=""),B3423*E3423)</f>
        <v/>
      </c>
      <c r="H3423" s="14" t="str" cm="1">
        <f t="array" ref="H3423">_xlfn.IFS(BR_standardformat!G3426="","",COUNTIF(tabel_7!A3454:A4436,BR_standardformat!G3426)=0,BR_standardformat!G3426,COUNTIF(tabel_7!A3454:A4436,BR_standardformat!G3426)&gt;0,"")</f>
        <v/>
      </c>
      <c r="I3423" t="str">
        <f t="shared" si="53"/>
        <v/>
      </c>
    </row>
    <row r="3424" spans="1:9" x14ac:dyDescent="0.25">
      <c r="A3424" s="14" t="str" cm="1">
        <f t="array" ref="A3424">_xlfn.IFS(BR_standardformat!G3427="","",COUNTIF(tabel_7!A3424:A4437,BR_standardformat!G3427)=0,BR_standardformat!G3427,COUNTIF(tabel_7!A3424:A4437,BR_standardformat!G3427)&gt;0,"")</f>
        <v/>
      </c>
      <c r="B3424" s="14" t="str">
        <f>IF(NOT(A3424=""),BR_standardformat!R3427,"")</f>
        <v/>
      </c>
      <c r="E3424" s="21" t="str" cm="1">
        <f t="array" ref="E3424">_xlfn.IFS(C3424="","",D3424="","",A3424="","",NOT(A3424=""),VLOOKUP(_xlfn.CONCAT(C3424,", ",D3424),pg!$C$2:$D$38,2,FALSE))</f>
        <v/>
      </c>
      <c r="F3424" s="21" t="str" cm="1">
        <f t="array" ref="F3424">_xlfn.IFS(C3424="","",D3424="","",A3424="","",NOT(B3424=""),B3424*E3424)</f>
        <v/>
      </c>
      <c r="H3424" s="14" t="str" cm="1">
        <f t="array" ref="H3424">_xlfn.IFS(BR_standardformat!G3427="","",COUNTIF(tabel_7!A3455:A4437,BR_standardformat!G3427)=0,BR_standardformat!G3427,COUNTIF(tabel_7!A3455:A4437,BR_standardformat!G3427)&gt;0,"")</f>
        <v/>
      </c>
      <c r="I3424" t="str">
        <f t="shared" si="53"/>
        <v/>
      </c>
    </row>
    <row r="3425" spans="1:9" x14ac:dyDescent="0.25">
      <c r="A3425" s="14" t="str" cm="1">
        <f t="array" ref="A3425">_xlfn.IFS(BR_standardformat!G3428="","",COUNTIF(tabel_7!A3425:A4438,BR_standardformat!G3428)=0,BR_standardformat!G3428,COUNTIF(tabel_7!A3425:A4438,BR_standardformat!G3428)&gt;0,"")</f>
        <v/>
      </c>
      <c r="B3425" s="14" t="str">
        <f>IF(NOT(A3425=""),BR_standardformat!R3428,"")</f>
        <v/>
      </c>
      <c r="E3425" s="21" t="str" cm="1">
        <f t="array" ref="E3425">_xlfn.IFS(C3425="","",D3425="","",A3425="","",NOT(A3425=""),VLOOKUP(_xlfn.CONCAT(C3425,", ",D3425),pg!$C$2:$D$38,2,FALSE))</f>
        <v/>
      </c>
      <c r="F3425" s="21" t="str" cm="1">
        <f t="array" ref="F3425">_xlfn.IFS(C3425="","",D3425="","",A3425="","",NOT(B3425=""),B3425*E3425)</f>
        <v/>
      </c>
      <c r="H3425" s="14" t="str" cm="1">
        <f t="array" ref="H3425">_xlfn.IFS(BR_standardformat!G3428="","",COUNTIF(tabel_7!A3456:A4438,BR_standardformat!G3428)=0,BR_standardformat!G3428,COUNTIF(tabel_7!A3456:A4438,BR_standardformat!G3428)&gt;0,"")</f>
        <v/>
      </c>
      <c r="I3425" t="str">
        <f t="shared" si="53"/>
        <v/>
      </c>
    </row>
    <row r="3426" spans="1:9" x14ac:dyDescent="0.25">
      <c r="A3426" s="14" t="str" cm="1">
        <f t="array" ref="A3426">_xlfn.IFS(BR_standardformat!G3429="","",COUNTIF(tabel_7!A3426:A4439,BR_standardformat!G3429)=0,BR_standardformat!G3429,COUNTIF(tabel_7!A3426:A4439,BR_standardformat!G3429)&gt;0,"")</f>
        <v/>
      </c>
      <c r="B3426" s="14" t="str">
        <f>IF(NOT(A3426=""),BR_standardformat!R3429,"")</f>
        <v/>
      </c>
      <c r="E3426" s="21" t="str" cm="1">
        <f t="array" ref="E3426">_xlfn.IFS(C3426="","",D3426="","",A3426="","",NOT(A3426=""),VLOOKUP(_xlfn.CONCAT(C3426,", ",D3426),pg!$C$2:$D$38,2,FALSE))</f>
        <v/>
      </c>
      <c r="F3426" s="21" t="str" cm="1">
        <f t="array" ref="F3426">_xlfn.IFS(C3426="","",D3426="","",A3426="","",NOT(B3426=""),B3426*E3426)</f>
        <v/>
      </c>
      <c r="H3426" s="14" t="str" cm="1">
        <f t="array" ref="H3426">_xlfn.IFS(BR_standardformat!G3429="","",COUNTIF(tabel_7!A3457:A4439,BR_standardformat!G3429)=0,BR_standardformat!G3429,COUNTIF(tabel_7!A3457:A4439,BR_standardformat!G3429)&gt;0,"")</f>
        <v/>
      </c>
      <c r="I3426" t="str">
        <f t="shared" si="53"/>
        <v/>
      </c>
    </row>
    <row r="3427" spans="1:9" x14ac:dyDescent="0.25">
      <c r="A3427" s="14" t="str" cm="1">
        <f t="array" ref="A3427">_xlfn.IFS(BR_standardformat!G3430="","",COUNTIF(tabel_7!A3427:A4440,BR_standardformat!G3430)=0,BR_standardformat!G3430,COUNTIF(tabel_7!A3427:A4440,BR_standardformat!G3430)&gt;0,"")</f>
        <v/>
      </c>
      <c r="B3427" s="14" t="str">
        <f>IF(NOT(A3427=""),BR_standardformat!R3430,"")</f>
        <v/>
      </c>
      <c r="E3427" s="21" t="str" cm="1">
        <f t="array" ref="E3427">_xlfn.IFS(C3427="","",D3427="","",A3427="","",NOT(A3427=""),VLOOKUP(_xlfn.CONCAT(C3427,", ",D3427),pg!$C$2:$D$38,2,FALSE))</f>
        <v/>
      </c>
      <c r="F3427" s="21" t="str" cm="1">
        <f t="array" ref="F3427">_xlfn.IFS(C3427="","",D3427="","",A3427="","",NOT(B3427=""),B3427*E3427)</f>
        <v/>
      </c>
      <c r="H3427" s="14" t="str" cm="1">
        <f t="array" ref="H3427">_xlfn.IFS(BR_standardformat!G3430="","",COUNTIF(tabel_7!A3458:A4440,BR_standardformat!G3430)=0,BR_standardformat!G3430,COUNTIF(tabel_7!A3458:A4440,BR_standardformat!G3430)&gt;0,"")</f>
        <v/>
      </c>
      <c r="I3427" t="str">
        <f t="shared" si="53"/>
        <v/>
      </c>
    </row>
    <row r="3428" spans="1:9" x14ac:dyDescent="0.25">
      <c r="A3428" s="14" t="str" cm="1">
        <f t="array" ref="A3428">_xlfn.IFS(BR_standardformat!G3431="","",COUNTIF(tabel_7!A3428:A4441,BR_standardformat!G3431)=0,BR_standardformat!G3431,COUNTIF(tabel_7!A3428:A4441,BR_standardformat!G3431)&gt;0,"")</f>
        <v/>
      </c>
      <c r="B3428" s="14" t="str">
        <f>IF(NOT(A3428=""),BR_standardformat!R3431,"")</f>
        <v/>
      </c>
      <c r="E3428" s="21" t="str" cm="1">
        <f t="array" ref="E3428">_xlfn.IFS(C3428="","",D3428="","",A3428="","",NOT(A3428=""),VLOOKUP(_xlfn.CONCAT(C3428,", ",D3428),pg!$C$2:$D$38,2,FALSE))</f>
        <v/>
      </c>
      <c r="F3428" s="21" t="str" cm="1">
        <f t="array" ref="F3428">_xlfn.IFS(C3428="","",D3428="","",A3428="","",NOT(B3428=""),B3428*E3428)</f>
        <v/>
      </c>
      <c r="H3428" s="14" t="str" cm="1">
        <f t="array" ref="H3428">_xlfn.IFS(BR_standardformat!G3431="","",COUNTIF(tabel_7!A3459:A4441,BR_standardformat!G3431)=0,BR_standardformat!G3431,COUNTIF(tabel_7!A3459:A4441,BR_standardformat!G3431)&gt;0,"")</f>
        <v/>
      </c>
      <c r="I3428" t="str">
        <f t="shared" si="53"/>
        <v/>
      </c>
    </row>
    <row r="3429" spans="1:9" x14ac:dyDescent="0.25">
      <c r="A3429" s="14" t="str" cm="1">
        <f t="array" ref="A3429">_xlfn.IFS(BR_standardformat!G3432="","",COUNTIF(tabel_7!A3429:A4442,BR_standardformat!G3432)=0,BR_standardformat!G3432,COUNTIF(tabel_7!A3429:A4442,BR_standardformat!G3432)&gt;0,"")</f>
        <v/>
      </c>
      <c r="B3429" s="14" t="str">
        <f>IF(NOT(A3429=""),BR_standardformat!R3432,"")</f>
        <v/>
      </c>
      <c r="E3429" s="21" t="str" cm="1">
        <f t="array" ref="E3429">_xlfn.IFS(C3429="","",D3429="","",A3429="","",NOT(A3429=""),VLOOKUP(_xlfn.CONCAT(C3429,", ",D3429),pg!$C$2:$D$38,2,FALSE))</f>
        <v/>
      </c>
      <c r="F3429" s="21" t="str" cm="1">
        <f t="array" ref="F3429">_xlfn.IFS(C3429="","",D3429="","",A3429="","",NOT(B3429=""),B3429*E3429)</f>
        <v/>
      </c>
      <c r="H3429" s="14" t="str" cm="1">
        <f t="array" ref="H3429">_xlfn.IFS(BR_standardformat!G3432="","",COUNTIF(tabel_7!A3460:A4442,BR_standardformat!G3432)=0,BR_standardformat!G3432,COUNTIF(tabel_7!A3460:A4442,BR_standardformat!G3432)&gt;0,"")</f>
        <v/>
      </c>
      <c r="I3429" t="str">
        <f t="shared" si="53"/>
        <v/>
      </c>
    </row>
    <row r="3430" spans="1:9" x14ac:dyDescent="0.25">
      <c r="A3430" s="14" t="str" cm="1">
        <f t="array" ref="A3430">_xlfn.IFS(BR_standardformat!G3433="","",COUNTIF(tabel_7!A3430:A4443,BR_standardformat!G3433)=0,BR_standardformat!G3433,COUNTIF(tabel_7!A3430:A4443,BR_standardformat!G3433)&gt;0,"")</f>
        <v/>
      </c>
      <c r="B3430" s="14" t="str">
        <f>IF(NOT(A3430=""),BR_standardformat!R3433,"")</f>
        <v/>
      </c>
      <c r="E3430" s="21" t="str" cm="1">
        <f t="array" ref="E3430">_xlfn.IFS(C3430="","",D3430="","",A3430="","",NOT(A3430=""),VLOOKUP(_xlfn.CONCAT(C3430,", ",D3430),pg!$C$2:$D$38,2,FALSE))</f>
        <v/>
      </c>
      <c r="F3430" s="21" t="str" cm="1">
        <f t="array" ref="F3430">_xlfn.IFS(C3430="","",D3430="","",A3430="","",NOT(B3430=""),B3430*E3430)</f>
        <v/>
      </c>
      <c r="H3430" s="14" t="str" cm="1">
        <f t="array" ref="H3430">_xlfn.IFS(BR_standardformat!G3433="","",COUNTIF(tabel_7!A3461:A4443,BR_standardformat!G3433)=0,BR_standardformat!G3433,COUNTIF(tabel_7!A3461:A4443,BR_standardformat!G3433)&gt;0,"")</f>
        <v/>
      </c>
      <c r="I3430" t="str">
        <f t="shared" si="53"/>
        <v/>
      </c>
    </row>
    <row r="3431" spans="1:9" x14ac:dyDescent="0.25">
      <c r="A3431" s="14" t="str" cm="1">
        <f t="array" ref="A3431">_xlfn.IFS(BR_standardformat!G3434="","",COUNTIF(tabel_7!A3431:A4444,BR_standardformat!G3434)=0,BR_standardformat!G3434,COUNTIF(tabel_7!A3431:A4444,BR_standardformat!G3434)&gt;0,"")</f>
        <v/>
      </c>
      <c r="B3431" s="14" t="str">
        <f>IF(NOT(A3431=""),BR_standardformat!R3434,"")</f>
        <v/>
      </c>
      <c r="E3431" s="21" t="str" cm="1">
        <f t="array" ref="E3431">_xlfn.IFS(C3431="","",D3431="","",A3431="","",NOT(A3431=""),VLOOKUP(_xlfn.CONCAT(C3431,", ",D3431),pg!$C$2:$D$38,2,FALSE))</f>
        <v/>
      </c>
      <c r="F3431" s="21" t="str" cm="1">
        <f t="array" ref="F3431">_xlfn.IFS(C3431="","",D3431="","",A3431="","",NOT(B3431=""),B3431*E3431)</f>
        <v/>
      </c>
      <c r="H3431" s="14" t="str" cm="1">
        <f t="array" ref="H3431">_xlfn.IFS(BR_standardformat!G3434="","",COUNTIF(tabel_7!A3462:A4444,BR_standardformat!G3434)=0,BR_standardformat!G3434,COUNTIF(tabel_7!A3462:A4444,BR_standardformat!G3434)&gt;0,"")</f>
        <v/>
      </c>
      <c r="I3431" t="str">
        <f t="shared" si="53"/>
        <v/>
      </c>
    </row>
    <row r="3432" spans="1:9" x14ac:dyDescent="0.25">
      <c r="A3432" s="14" t="str" cm="1">
        <f t="array" ref="A3432">_xlfn.IFS(BR_standardformat!G3435="","",COUNTIF(tabel_7!A3432:A4445,BR_standardformat!G3435)=0,BR_standardformat!G3435,COUNTIF(tabel_7!A3432:A4445,BR_standardformat!G3435)&gt;0,"")</f>
        <v/>
      </c>
      <c r="B3432" s="14" t="str">
        <f>IF(NOT(A3432=""),BR_standardformat!R3435,"")</f>
        <v/>
      </c>
      <c r="E3432" s="21" t="str" cm="1">
        <f t="array" ref="E3432">_xlfn.IFS(C3432="","",D3432="","",A3432="","",NOT(A3432=""),VLOOKUP(_xlfn.CONCAT(C3432,", ",D3432),pg!$C$2:$D$38,2,FALSE))</f>
        <v/>
      </c>
      <c r="F3432" s="21" t="str" cm="1">
        <f t="array" ref="F3432">_xlfn.IFS(C3432="","",D3432="","",A3432="","",NOT(B3432=""),B3432*E3432)</f>
        <v/>
      </c>
      <c r="H3432" s="14" t="str" cm="1">
        <f t="array" ref="H3432">_xlfn.IFS(BR_standardformat!G3435="","",COUNTIF(tabel_7!A3463:A4445,BR_standardformat!G3435)=0,BR_standardformat!G3435,COUNTIF(tabel_7!A3463:A4445,BR_standardformat!G3435)&gt;0,"")</f>
        <v/>
      </c>
      <c r="I3432" t="str">
        <f t="shared" si="53"/>
        <v/>
      </c>
    </row>
    <row r="3433" spans="1:9" x14ac:dyDescent="0.25">
      <c r="A3433" s="14" t="str" cm="1">
        <f t="array" ref="A3433">_xlfn.IFS(BR_standardformat!G3436="","",COUNTIF(tabel_7!A3433:A4446,BR_standardformat!G3436)=0,BR_standardformat!G3436,COUNTIF(tabel_7!A3433:A4446,BR_standardformat!G3436)&gt;0,"")</f>
        <v/>
      </c>
      <c r="B3433" s="14" t="str">
        <f>IF(NOT(A3433=""),BR_standardformat!R3436,"")</f>
        <v/>
      </c>
      <c r="E3433" s="21" t="str" cm="1">
        <f t="array" ref="E3433">_xlfn.IFS(C3433="","",D3433="","",A3433="","",NOT(A3433=""),VLOOKUP(_xlfn.CONCAT(C3433,", ",D3433),pg!$C$2:$D$38,2,FALSE))</f>
        <v/>
      </c>
      <c r="F3433" s="21" t="str" cm="1">
        <f t="array" ref="F3433">_xlfn.IFS(C3433="","",D3433="","",A3433="","",NOT(B3433=""),B3433*E3433)</f>
        <v/>
      </c>
      <c r="H3433" s="14" t="str" cm="1">
        <f t="array" ref="H3433">_xlfn.IFS(BR_standardformat!G3436="","",COUNTIF(tabel_7!A3464:A4446,BR_standardformat!G3436)=0,BR_standardformat!G3436,COUNTIF(tabel_7!A3464:A4446,BR_standardformat!G3436)&gt;0,"")</f>
        <v/>
      </c>
      <c r="I3433" t="str">
        <f t="shared" si="53"/>
        <v/>
      </c>
    </row>
    <row r="3434" spans="1:9" x14ac:dyDescent="0.25">
      <c r="A3434" s="14" t="str" cm="1">
        <f t="array" ref="A3434">_xlfn.IFS(BR_standardformat!G3437="","",COUNTIF(tabel_7!A3434:A4447,BR_standardformat!G3437)=0,BR_standardformat!G3437,COUNTIF(tabel_7!A3434:A4447,BR_standardformat!G3437)&gt;0,"")</f>
        <v/>
      </c>
      <c r="B3434" s="14" t="str">
        <f>IF(NOT(A3434=""),BR_standardformat!R3437,"")</f>
        <v/>
      </c>
      <c r="E3434" s="21" t="str" cm="1">
        <f t="array" ref="E3434">_xlfn.IFS(C3434="","",D3434="","",A3434="","",NOT(A3434=""),VLOOKUP(_xlfn.CONCAT(C3434,", ",D3434),pg!$C$2:$D$38,2,FALSE))</f>
        <v/>
      </c>
      <c r="F3434" s="21" t="str" cm="1">
        <f t="array" ref="F3434">_xlfn.IFS(C3434="","",D3434="","",A3434="","",NOT(B3434=""),B3434*E3434)</f>
        <v/>
      </c>
      <c r="H3434" s="14" t="str" cm="1">
        <f t="array" ref="H3434">_xlfn.IFS(BR_standardformat!G3437="","",COUNTIF(tabel_7!A3465:A4447,BR_standardformat!G3437)=0,BR_standardformat!G3437,COUNTIF(tabel_7!A3465:A4447,BR_standardformat!G3437)&gt;0,"")</f>
        <v/>
      </c>
      <c r="I3434" t="str">
        <f t="shared" si="53"/>
        <v/>
      </c>
    </row>
    <row r="3435" spans="1:9" x14ac:dyDescent="0.25">
      <c r="A3435" s="14" t="str" cm="1">
        <f t="array" ref="A3435">_xlfn.IFS(BR_standardformat!G3438="","",COUNTIF(tabel_7!A3435:A4448,BR_standardformat!G3438)=0,BR_standardformat!G3438,COUNTIF(tabel_7!A3435:A4448,BR_standardformat!G3438)&gt;0,"")</f>
        <v/>
      </c>
      <c r="B3435" s="14" t="str">
        <f>IF(NOT(A3435=""),BR_standardformat!R3438,"")</f>
        <v/>
      </c>
      <c r="E3435" s="21" t="str" cm="1">
        <f t="array" ref="E3435">_xlfn.IFS(C3435="","",D3435="","",A3435="","",NOT(A3435=""),VLOOKUP(_xlfn.CONCAT(C3435,", ",D3435),pg!$C$2:$D$38,2,FALSE))</f>
        <v/>
      </c>
      <c r="F3435" s="21" t="str" cm="1">
        <f t="array" ref="F3435">_xlfn.IFS(C3435="","",D3435="","",A3435="","",NOT(B3435=""),B3435*E3435)</f>
        <v/>
      </c>
      <c r="H3435" s="14" t="str" cm="1">
        <f t="array" ref="H3435">_xlfn.IFS(BR_standardformat!G3438="","",COUNTIF(tabel_7!A3466:A4448,BR_standardformat!G3438)=0,BR_standardformat!G3438,COUNTIF(tabel_7!A3466:A4448,BR_standardformat!G3438)&gt;0,"")</f>
        <v/>
      </c>
      <c r="I3435" t="str">
        <f t="shared" si="53"/>
        <v/>
      </c>
    </row>
    <row r="3436" spans="1:9" x14ac:dyDescent="0.25">
      <c r="A3436" s="14" t="str" cm="1">
        <f t="array" ref="A3436">_xlfn.IFS(BR_standardformat!G3439="","",COUNTIF(tabel_7!A3436:A4449,BR_standardformat!G3439)=0,BR_standardformat!G3439,COUNTIF(tabel_7!A3436:A4449,BR_standardformat!G3439)&gt;0,"")</f>
        <v/>
      </c>
      <c r="B3436" s="14" t="str">
        <f>IF(NOT(A3436=""),BR_standardformat!R3439,"")</f>
        <v/>
      </c>
      <c r="E3436" s="21" t="str" cm="1">
        <f t="array" ref="E3436">_xlfn.IFS(C3436="","",D3436="","",A3436="","",NOT(A3436=""),VLOOKUP(_xlfn.CONCAT(C3436,", ",D3436),pg!$C$2:$D$38,2,FALSE))</f>
        <v/>
      </c>
      <c r="F3436" s="21" t="str" cm="1">
        <f t="array" ref="F3436">_xlfn.IFS(C3436="","",D3436="","",A3436="","",NOT(B3436=""),B3436*E3436)</f>
        <v/>
      </c>
      <c r="H3436" s="14" t="str" cm="1">
        <f t="array" ref="H3436">_xlfn.IFS(BR_standardformat!G3439="","",COUNTIF(tabel_7!A3467:A4449,BR_standardformat!G3439)=0,BR_standardformat!G3439,COUNTIF(tabel_7!A3467:A4449,BR_standardformat!G3439)&gt;0,"")</f>
        <v/>
      </c>
      <c r="I3436" t="str">
        <f t="shared" si="53"/>
        <v/>
      </c>
    </row>
    <row r="3437" spans="1:9" x14ac:dyDescent="0.25">
      <c r="A3437" s="14" t="str" cm="1">
        <f t="array" ref="A3437">_xlfn.IFS(BR_standardformat!G3440="","",COUNTIF(tabel_7!A3437:A4450,BR_standardformat!G3440)=0,BR_standardformat!G3440,COUNTIF(tabel_7!A3437:A4450,BR_standardformat!G3440)&gt;0,"")</f>
        <v/>
      </c>
      <c r="B3437" s="14" t="str">
        <f>IF(NOT(A3437=""),BR_standardformat!R3440,"")</f>
        <v/>
      </c>
      <c r="E3437" s="21" t="str" cm="1">
        <f t="array" ref="E3437">_xlfn.IFS(C3437="","",D3437="","",A3437="","",NOT(A3437=""),VLOOKUP(_xlfn.CONCAT(C3437,", ",D3437),pg!$C$2:$D$38,2,FALSE))</f>
        <v/>
      </c>
      <c r="F3437" s="21" t="str" cm="1">
        <f t="array" ref="F3437">_xlfn.IFS(C3437="","",D3437="","",A3437="","",NOT(B3437=""),B3437*E3437)</f>
        <v/>
      </c>
      <c r="H3437" s="14" t="str" cm="1">
        <f t="array" ref="H3437">_xlfn.IFS(BR_standardformat!G3440="","",COUNTIF(tabel_7!A3468:A4450,BR_standardformat!G3440)=0,BR_standardformat!G3440,COUNTIF(tabel_7!A3468:A4450,BR_standardformat!G3440)&gt;0,"")</f>
        <v/>
      </c>
      <c r="I3437" t="str">
        <f t="shared" si="53"/>
        <v/>
      </c>
    </row>
    <row r="3438" spans="1:9" x14ac:dyDescent="0.25">
      <c r="A3438" s="14" t="str" cm="1">
        <f t="array" ref="A3438">_xlfn.IFS(BR_standardformat!G3441="","",COUNTIF(tabel_7!A3438:A4451,BR_standardformat!G3441)=0,BR_standardformat!G3441,COUNTIF(tabel_7!A3438:A4451,BR_standardformat!G3441)&gt;0,"")</f>
        <v/>
      </c>
      <c r="B3438" s="14" t="str">
        <f>IF(NOT(A3438=""),BR_standardformat!R3441,"")</f>
        <v/>
      </c>
      <c r="E3438" s="21" t="str" cm="1">
        <f t="array" ref="E3438">_xlfn.IFS(C3438="","",D3438="","",A3438="","",NOT(A3438=""),VLOOKUP(_xlfn.CONCAT(C3438,", ",D3438),pg!$C$2:$D$38,2,FALSE))</f>
        <v/>
      </c>
      <c r="F3438" s="21" t="str" cm="1">
        <f t="array" ref="F3438">_xlfn.IFS(C3438="","",D3438="","",A3438="","",NOT(B3438=""),B3438*E3438)</f>
        <v/>
      </c>
      <c r="H3438" s="14" t="str" cm="1">
        <f t="array" ref="H3438">_xlfn.IFS(BR_standardformat!G3441="","",COUNTIF(tabel_7!A3469:A4451,BR_standardformat!G3441)=0,BR_standardformat!G3441,COUNTIF(tabel_7!A3469:A4451,BR_standardformat!G3441)&gt;0,"")</f>
        <v/>
      </c>
      <c r="I3438" t="str">
        <f t="shared" si="53"/>
        <v/>
      </c>
    </row>
    <row r="3439" spans="1:9" x14ac:dyDescent="0.25">
      <c r="A3439" s="14" t="str" cm="1">
        <f t="array" ref="A3439">_xlfn.IFS(BR_standardformat!G3442="","",COUNTIF(tabel_7!A3439:A4452,BR_standardformat!G3442)=0,BR_standardformat!G3442,COUNTIF(tabel_7!A3439:A4452,BR_standardformat!G3442)&gt;0,"")</f>
        <v/>
      </c>
      <c r="B3439" s="14" t="str">
        <f>IF(NOT(A3439=""),BR_standardformat!R3442,"")</f>
        <v/>
      </c>
      <c r="E3439" s="21" t="str" cm="1">
        <f t="array" ref="E3439">_xlfn.IFS(C3439="","",D3439="","",A3439="","",NOT(A3439=""),VLOOKUP(_xlfn.CONCAT(C3439,", ",D3439),pg!$C$2:$D$38,2,FALSE))</f>
        <v/>
      </c>
      <c r="F3439" s="21" t="str" cm="1">
        <f t="array" ref="F3439">_xlfn.IFS(C3439="","",D3439="","",A3439="","",NOT(B3439=""),B3439*E3439)</f>
        <v/>
      </c>
      <c r="H3439" s="14" t="str" cm="1">
        <f t="array" ref="H3439">_xlfn.IFS(BR_standardformat!G3442="","",COUNTIF(tabel_7!A3470:A4452,BR_standardformat!G3442)=0,BR_standardformat!G3442,COUNTIF(tabel_7!A3470:A4452,BR_standardformat!G3442)&gt;0,"")</f>
        <v/>
      </c>
      <c r="I3439" t="str">
        <f t="shared" si="53"/>
        <v/>
      </c>
    </row>
    <row r="3440" spans="1:9" x14ac:dyDescent="0.25">
      <c r="A3440" s="14" t="str" cm="1">
        <f t="array" ref="A3440">_xlfn.IFS(BR_standardformat!G3443="","",COUNTIF(tabel_7!A3440:A4453,BR_standardformat!G3443)=0,BR_standardformat!G3443,COUNTIF(tabel_7!A3440:A4453,BR_standardformat!G3443)&gt;0,"")</f>
        <v/>
      </c>
      <c r="B3440" s="14" t="str">
        <f>IF(NOT(A3440=""),BR_standardformat!R3443,"")</f>
        <v/>
      </c>
      <c r="E3440" s="21" t="str" cm="1">
        <f t="array" ref="E3440">_xlfn.IFS(C3440="","",D3440="","",A3440="","",NOT(A3440=""),VLOOKUP(_xlfn.CONCAT(C3440,", ",D3440),pg!$C$2:$D$38,2,FALSE))</f>
        <v/>
      </c>
      <c r="F3440" s="21" t="str" cm="1">
        <f t="array" ref="F3440">_xlfn.IFS(C3440="","",D3440="","",A3440="","",NOT(B3440=""),B3440*E3440)</f>
        <v/>
      </c>
      <c r="H3440" s="14" t="str" cm="1">
        <f t="array" ref="H3440">_xlfn.IFS(BR_standardformat!G3443="","",COUNTIF(tabel_7!A3471:A4453,BR_standardformat!G3443)=0,BR_standardformat!G3443,COUNTIF(tabel_7!A3471:A4453,BR_standardformat!G3443)&gt;0,"")</f>
        <v/>
      </c>
      <c r="I3440" t="str">
        <f t="shared" si="53"/>
        <v/>
      </c>
    </row>
    <row r="3441" spans="1:9" x14ac:dyDescent="0.25">
      <c r="A3441" s="14" t="str" cm="1">
        <f t="array" ref="A3441">_xlfn.IFS(BR_standardformat!G3444="","",COUNTIF(tabel_7!A3441:A4454,BR_standardformat!G3444)=0,BR_standardformat!G3444,COUNTIF(tabel_7!A3441:A4454,BR_standardformat!G3444)&gt;0,"")</f>
        <v/>
      </c>
      <c r="B3441" s="14" t="str">
        <f>IF(NOT(A3441=""),BR_standardformat!R3444,"")</f>
        <v/>
      </c>
      <c r="E3441" s="21" t="str" cm="1">
        <f t="array" ref="E3441">_xlfn.IFS(C3441="","",D3441="","",A3441="","",NOT(A3441=""),VLOOKUP(_xlfn.CONCAT(C3441,", ",D3441),pg!$C$2:$D$38,2,FALSE))</f>
        <v/>
      </c>
      <c r="F3441" s="21" t="str" cm="1">
        <f t="array" ref="F3441">_xlfn.IFS(C3441="","",D3441="","",A3441="","",NOT(B3441=""),B3441*E3441)</f>
        <v/>
      </c>
      <c r="H3441" s="14" t="str" cm="1">
        <f t="array" ref="H3441">_xlfn.IFS(BR_standardformat!G3444="","",COUNTIF(tabel_7!A3472:A4454,BR_standardformat!G3444)=0,BR_standardformat!G3444,COUNTIF(tabel_7!A3472:A4454,BR_standardformat!G3444)&gt;0,"")</f>
        <v/>
      </c>
      <c r="I3441" t="str">
        <f t="shared" si="53"/>
        <v/>
      </c>
    </row>
    <row r="3442" spans="1:9" x14ac:dyDescent="0.25">
      <c r="A3442" s="14" t="str" cm="1">
        <f t="array" ref="A3442">_xlfn.IFS(BR_standardformat!G3445="","",COUNTIF(tabel_7!A3442:A4455,BR_standardformat!G3445)=0,BR_standardformat!G3445,COUNTIF(tabel_7!A3442:A4455,BR_standardformat!G3445)&gt;0,"")</f>
        <v/>
      </c>
      <c r="B3442" s="14" t="str">
        <f>IF(NOT(A3442=""),BR_standardformat!R3445,"")</f>
        <v/>
      </c>
      <c r="E3442" s="21" t="str" cm="1">
        <f t="array" ref="E3442">_xlfn.IFS(C3442="","",D3442="","",A3442="","",NOT(A3442=""),VLOOKUP(_xlfn.CONCAT(C3442,", ",D3442),pg!$C$2:$D$38,2,FALSE))</f>
        <v/>
      </c>
      <c r="F3442" s="21" t="str" cm="1">
        <f t="array" ref="F3442">_xlfn.IFS(C3442="","",D3442="","",A3442="","",NOT(B3442=""),B3442*E3442)</f>
        <v/>
      </c>
      <c r="H3442" s="14" t="str" cm="1">
        <f t="array" ref="H3442">_xlfn.IFS(BR_standardformat!G3445="","",COUNTIF(tabel_7!A3473:A4455,BR_standardformat!G3445)=0,BR_standardformat!G3445,COUNTIF(tabel_7!A3473:A4455,BR_standardformat!G3445)&gt;0,"")</f>
        <v/>
      </c>
      <c r="I3442" t="str">
        <f t="shared" si="53"/>
        <v/>
      </c>
    </row>
    <row r="3443" spans="1:9" x14ac:dyDescent="0.25">
      <c r="A3443" s="14" t="str" cm="1">
        <f t="array" ref="A3443">_xlfn.IFS(BR_standardformat!G3446="","",COUNTIF(tabel_7!A3443:A4456,BR_standardformat!G3446)=0,BR_standardformat!G3446,COUNTIF(tabel_7!A3443:A4456,BR_standardformat!G3446)&gt;0,"")</f>
        <v/>
      </c>
      <c r="B3443" s="14" t="str">
        <f>IF(NOT(A3443=""),BR_standardformat!R3446,"")</f>
        <v/>
      </c>
      <c r="E3443" s="21" t="str" cm="1">
        <f t="array" ref="E3443">_xlfn.IFS(C3443="","",D3443="","",A3443="","",NOT(A3443=""),VLOOKUP(_xlfn.CONCAT(C3443,", ",D3443),pg!$C$2:$D$38,2,FALSE))</f>
        <v/>
      </c>
      <c r="F3443" s="21" t="str" cm="1">
        <f t="array" ref="F3443">_xlfn.IFS(C3443="","",D3443="","",A3443="","",NOT(B3443=""),B3443*E3443)</f>
        <v/>
      </c>
      <c r="H3443" s="14" t="str" cm="1">
        <f t="array" ref="H3443">_xlfn.IFS(BR_standardformat!G3446="","",COUNTIF(tabel_7!A3474:A4456,BR_standardformat!G3446)=0,BR_standardformat!G3446,COUNTIF(tabel_7!A3474:A4456,BR_standardformat!G3446)&gt;0,"")</f>
        <v/>
      </c>
      <c r="I3443" t="str">
        <f t="shared" si="53"/>
        <v/>
      </c>
    </row>
    <row r="3444" spans="1:9" x14ac:dyDescent="0.25">
      <c r="A3444" s="14" t="str" cm="1">
        <f t="array" ref="A3444">_xlfn.IFS(BR_standardformat!G3447="","",COUNTIF(tabel_7!A3444:A4457,BR_standardformat!G3447)=0,BR_standardformat!G3447,COUNTIF(tabel_7!A3444:A4457,BR_standardformat!G3447)&gt;0,"")</f>
        <v/>
      </c>
      <c r="B3444" s="14" t="str">
        <f>IF(NOT(A3444=""),BR_standardformat!R3447,"")</f>
        <v/>
      </c>
      <c r="E3444" s="21" t="str" cm="1">
        <f t="array" ref="E3444">_xlfn.IFS(C3444="","",D3444="","",A3444="","",NOT(A3444=""),VLOOKUP(_xlfn.CONCAT(C3444,", ",D3444),pg!$C$2:$D$38,2,FALSE))</f>
        <v/>
      </c>
      <c r="F3444" s="21" t="str" cm="1">
        <f t="array" ref="F3444">_xlfn.IFS(C3444="","",D3444="","",A3444="","",NOT(B3444=""),B3444*E3444)</f>
        <v/>
      </c>
      <c r="H3444" s="14" t="str" cm="1">
        <f t="array" ref="H3444">_xlfn.IFS(BR_standardformat!G3447="","",COUNTIF(tabel_7!A3475:A4457,BR_standardformat!G3447)=0,BR_standardformat!G3447,COUNTIF(tabel_7!A3475:A4457,BR_standardformat!G3447)&gt;0,"")</f>
        <v/>
      </c>
      <c r="I3444" t="str">
        <f t="shared" si="53"/>
        <v/>
      </c>
    </row>
    <row r="3445" spans="1:9" x14ac:dyDescent="0.25">
      <c r="A3445" s="14" t="str" cm="1">
        <f t="array" ref="A3445">_xlfn.IFS(BR_standardformat!G3448="","",COUNTIF(tabel_7!A3445:A4458,BR_standardformat!G3448)=0,BR_standardformat!G3448,COUNTIF(tabel_7!A3445:A4458,BR_standardformat!G3448)&gt;0,"")</f>
        <v/>
      </c>
      <c r="B3445" s="14" t="str">
        <f>IF(NOT(A3445=""),BR_standardformat!R3448,"")</f>
        <v/>
      </c>
      <c r="E3445" s="21" t="str" cm="1">
        <f t="array" ref="E3445">_xlfn.IFS(C3445="","",D3445="","",A3445="","",NOT(A3445=""),VLOOKUP(_xlfn.CONCAT(C3445,", ",D3445),pg!$C$2:$D$38,2,FALSE))</f>
        <v/>
      </c>
      <c r="F3445" s="21" t="str" cm="1">
        <f t="array" ref="F3445">_xlfn.IFS(C3445="","",D3445="","",A3445="","",NOT(B3445=""),B3445*E3445)</f>
        <v/>
      </c>
      <c r="H3445" s="14" t="str" cm="1">
        <f t="array" ref="H3445">_xlfn.IFS(BR_standardformat!G3448="","",COUNTIF(tabel_7!A3476:A4458,BR_standardformat!G3448)=0,BR_standardformat!G3448,COUNTIF(tabel_7!A3476:A4458,BR_standardformat!G3448)&gt;0,"")</f>
        <v/>
      </c>
      <c r="I3445" t="str">
        <f t="shared" si="53"/>
        <v/>
      </c>
    </row>
    <row r="3446" spans="1:9" x14ac:dyDescent="0.25">
      <c r="A3446" s="14" t="str" cm="1">
        <f t="array" ref="A3446">_xlfn.IFS(BR_standardformat!G3449="","",COUNTIF(tabel_7!A3446:A4459,BR_standardformat!G3449)=0,BR_standardformat!G3449,COUNTIF(tabel_7!A3446:A4459,BR_standardformat!G3449)&gt;0,"")</f>
        <v/>
      </c>
      <c r="B3446" s="14" t="str">
        <f>IF(NOT(A3446=""),BR_standardformat!R3449,"")</f>
        <v/>
      </c>
      <c r="E3446" s="21" t="str" cm="1">
        <f t="array" ref="E3446">_xlfn.IFS(C3446="","",D3446="","",A3446="","",NOT(A3446=""),VLOOKUP(_xlfn.CONCAT(C3446,", ",D3446),pg!$C$2:$D$38,2,FALSE))</f>
        <v/>
      </c>
      <c r="F3446" s="21" t="str" cm="1">
        <f t="array" ref="F3446">_xlfn.IFS(C3446="","",D3446="","",A3446="","",NOT(B3446=""),B3446*E3446)</f>
        <v/>
      </c>
      <c r="H3446" s="14" t="str" cm="1">
        <f t="array" ref="H3446">_xlfn.IFS(BR_standardformat!G3449="","",COUNTIF(tabel_7!A3477:A4459,BR_standardformat!G3449)=0,BR_standardformat!G3449,COUNTIF(tabel_7!A3477:A4459,BR_standardformat!G3449)&gt;0,"")</f>
        <v/>
      </c>
      <c r="I3446" t="str">
        <f t="shared" si="53"/>
        <v/>
      </c>
    </row>
    <row r="3447" spans="1:9" x14ac:dyDescent="0.25">
      <c r="A3447" s="14" t="str" cm="1">
        <f t="array" ref="A3447">_xlfn.IFS(BR_standardformat!G3450="","",COUNTIF(tabel_7!A3447:A4460,BR_standardformat!G3450)=0,BR_standardformat!G3450,COUNTIF(tabel_7!A3447:A4460,BR_standardformat!G3450)&gt;0,"")</f>
        <v/>
      </c>
      <c r="B3447" s="14" t="str">
        <f>IF(NOT(A3447=""),BR_standardformat!R3450,"")</f>
        <v/>
      </c>
      <c r="E3447" s="21" t="str" cm="1">
        <f t="array" ref="E3447">_xlfn.IFS(C3447="","",D3447="","",A3447="","",NOT(A3447=""),VLOOKUP(_xlfn.CONCAT(C3447,", ",D3447),pg!$C$2:$D$38,2,FALSE))</f>
        <v/>
      </c>
      <c r="F3447" s="21" t="str" cm="1">
        <f t="array" ref="F3447">_xlfn.IFS(C3447="","",D3447="","",A3447="","",NOT(B3447=""),B3447*E3447)</f>
        <v/>
      </c>
      <c r="H3447" s="14" t="str" cm="1">
        <f t="array" ref="H3447">_xlfn.IFS(BR_standardformat!G3450="","",COUNTIF(tabel_7!A3478:A4460,BR_standardformat!G3450)=0,BR_standardformat!G3450,COUNTIF(tabel_7!A3478:A4460,BR_standardformat!G3450)&gt;0,"")</f>
        <v/>
      </c>
      <c r="I3447" t="str">
        <f t="shared" si="53"/>
        <v/>
      </c>
    </row>
    <row r="3448" spans="1:9" x14ac:dyDescent="0.25">
      <c r="A3448" s="14" t="str" cm="1">
        <f t="array" ref="A3448">_xlfn.IFS(BR_standardformat!G3451="","",COUNTIF(tabel_7!A3448:A4461,BR_standardformat!G3451)=0,BR_standardformat!G3451,COUNTIF(tabel_7!A3448:A4461,BR_standardformat!G3451)&gt;0,"")</f>
        <v/>
      </c>
      <c r="B3448" s="14" t="str">
        <f>IF(NOT(A3448=""),BR_standardformat!R3451,"")</f>
        <v/>
      </c>
      <c r="E3448" s="21" t="str" cm="1">
        <f t="array" ref="E3448">_xlfn.IFS(C3448="","",D3448="","",A3448="","",NOT(A3448=""),VLOOKUP(_xlfn.CONCAT(C3448,", ",D3448),pg!$C$2:$D$38,2,FALSE))</f>
        <v/>
      </c>
      <c r="F3448" s="21" t="str" cm="1">
        <f t="array" ref="F3448">_xlfn.IFS(C3448="","",D3448="","",A3448="","",NOT(B3448=""),B3448*E3448)</f>
        <v/>
      </c>
      <c r="H3448" s="14" t="str" cm="1">
        <f t="array" ref="H3448">_xlfn.IFS(BR_standardformat!G3451="","",COUNTIF(tabel_7!A3479:A4461,BR_standardformat!G3451)=0,BR_standardformat!G3451,COUNTIF(tabel_7!A3479:A4461,BR_standardformat!G3451)&gt;0,"")</f>
        <v/>
      </c>
      <c r="I3448" t="str">
        <f t="shared" si="53"/>
        <v/>
      </c>
    </row>
    <row r="3449" spans="1:9" x14ac:dyDescent="0.25">
      <c r="A3449" s="14" t="str" cm="1">
        <f t="array" ref="A3449">_xlfn.IFS(BR_standardformat!G3452="","",COUNTIF(tabel_7!A3449:A4462,BR_standardformat!G3452)=0,BR_standardformat!G3452,COUNTIF(tabel_7!A3449:A4462,BR_standardformat!G3452)&gt;0,"")</f>
        <v/>
      </c>
      <c r="B3449" s="14" t="str">
        <f>IF(NOT(A3449=""),BR_standardformat!R3452,"")</f>
        <v/>
      </c>
      <c r="E3449" s="21" t="str" cm="1">
        <f t="array" ref="E3449">_xlfn.IFS(C3449="","",D3449="","",A3449="","",NOT(A3449=""),VLOOKUP(_xlfn.CONCAT(C3449,", ",D3449),pg!$C$2:$D$38,2,FALSE))</f>
        <v/>
      </c>
      <c r="F3449" s="21" t="str" cm="1">
        <f t="array" ref="F3449">_xlfn.IFS(C3449="","",D3449="","",A3449="","",NOT(B3449=""),B3449*E3449)</f>
        <v/>
      </c>
      <c r="H3449" s="14" t="str" cm="1">
        <f t="array" ref="H3449">_xlfn.IFS(BR_standardformat!G3452="","",COUNTIF(tabel_7!A3480:A4462,BR_standardformat!G3452)=0,BR_standardformat!G3452,COUNTIF(tabel_7!A3480:A4462,BR_standardformat!G3452)&gt;0,"")</f>
        <v/>
      </c>
      <c r="I3449" t="str">
        <f t="shared" si="53"/>
        <v/>
      </c>
    </row>
    <row r="3450" spans="1:9" x14ac:dyDescent="0.25">
      <c r="A3450" s="14" t="str" cm="1">
        <f t="array" ref="A3450">_xlfn.IFS(BR_standardformat!G3453="","",COUNTIF(tabel_7!A3450:A4463,BR_standardformat!G3453)=0,BR_standardformat!G3453,COUNTIF(tabel_7!A3450:A4463,BR_standardformat!G3453)&gt;0,"")</f>
        <v/>
      </c>
      <c r="B3450" s="14" t="str">
        <f>IF(NOT(A3450=""),BR_standardformat!R3453,"")</f>
        <v/>
      </c>
      <c r="E3450" s="21" t="str" cm="1">
        <f t="array" ref="E3450">_xlfn.IFS(C3450="","",D3450="","",A3450="","",NOT(A3450=""),VLOOKUP(_xlfn.CONCAT(C3450,", ",D3450),pg!$C$2:$D$38,2,FALSE))</f>
        <v/>
      </c>
      <c r="F3450" s="21" t="str" cm="1">
        <f t="array" ref="F3450">_xlfn.IFS(C3450="","",D3450="","",A3450="","",NOT(B3450=""),B3450*E3450)</f>
        <v/>
      </c>
      <c r="H3450" s="14" t="str" cm="1">
        <f t="array" ref="H3450">_xlfn.IFS(BR_standardformat!G3453="","",COUNTIF(tabel_7!A3481:A4463,BR_standardformat!G3453)=0,BR_standardformat!G3453,COUNTIF(tabel_7!A3481:A4463,BR_standardformat!G3453)&gt;0,"")</f>
        <v/>
      </c>
      <c r="I3450" t="str">
        <f t="shared" si="53"/>
        <v/>
      </c>
    </row>
    <row r="3451" spans="1:9" x14ac:dyDescent="0.25">
      <c r="A3451" s="14" t="str" cm="1">
        <f t="array" ref="A3451">_xlfn.IFS(BR_standardformat!G3454="","",COUNTIF(tabel_7!A3451:A4464,BR_standardformat!G3454)=0,BR_standardformat!G3454,COUNTIF(tabel_7!A3451:A4464,BR_standardformat!G3454)&gt;0,"")</f>
        <v/>
      </c>
      <c r="B3451" s="14" t="str">
        <f>IF(NOT(A3451=""),BR_standardformat!R3454,"")</f>
        <v/>
      </c>
      <c r="E3451" s="21" t="str" cm="1">
        <f t="array" ref="E3451">_xlfn.IFS(C3451="","",D3451="","",A3451="","",NOT(A3451=""),VLOOKUP(_xlfn.CONCAT(C3451,", ",D3451),pg!$C$2:$D$38,2,FALSE))</f>
        <v/>
      </c>
      <c r="F3451" s="21" t="str" cm="1">
        <f t="array" ref="F3451">_xlfn.IFS(C3451="","",D3451="","",A3451="","",NOT(B3451=""),B3451*E3451)</f>
        <v/>
      </c>
      <c r="H3451" s="14" t="str" cm="1">
        <f t="array" ref="H3451">_xlfn.IFS(BR_standardformat!G3454="","",COUNTIF(tabel_7!A3482:A4464,BR_standardformat!G3454)=0,BR_standardformat!G3454,COUNTIF(tabel_7!A3482:A4464,BR_standardformat!G3454)&gt;0,"")</f>
        <v/>
      </c>
      <c r="I3451" t="str">
        <f t="shared" si="53"/>
        <v/>
      </c>
    </row>
    <row r="3452" spans="1:9" x14ac:dyDescent="0.25">
      <c r="A3452" s="14" t="str" cm="1">
        <f t="array" ref="A3452">_xlfn.IFS(BR_standardformat!G3455="","",COUNTIF(tabel_7!A3452:A4465,BR_standardformat!G3455)=0,BR_standardformat!G3455,COUNTIF(tabel_7!A3452:A4465,BR_standardformat!G3455)&gt;0,"")</f>
        <v/>
      </c>
      <c r="B3452" s="14" t="str">
        <f>IF(NOT(A3452=""),BR_standardformat!R3455,"")</f>
        <v/>
      </c>
      <c r="E3452" s="21" t="str" cm="1">
        <f t="array" ref="E3452">_xlfn.IFS(C3452="","",D3452="","",A3452="","",NOT(A3452=""),VLOOKUP(_xlfn.CONCAT(C3452,", ",D3452),pg!$C$2:$D$38,2,FALSE))</f>
        <v/>
      </c>
      <c r="F3452" s="21" t="str" cm="1">
        <f t="array" ref="F3452">_xlfn.IFS(C3452="","",D3452="","",A3452="","",NOT(B3452=""),B3452*E3452)</f>
        <v/>
      </c>
      <c r="H3452" s="14" t="str" cm="1">
        <f t="array" ref="H3452">_xlfn.IFS(BR_standardformat!G3455="","",COUNTIF(tabel_7!A3483:A4465,BR_standardformat!G3455)=0,BR_standardformat!G3455,COUNTIF(tabel_7!A3483:A4465,BR_standardformat!G3455)&gt;0,"")</f>
        <v/>
      </c>
      <c r="I3452" t="str">
        <f t="shared" si="53"/>
        <v/>
      </c>
    </row>
    <row r="3453" spans="1:9" x14ac:dyDescent="0.25">
      <c r="A3453" s="14" t="str" cm="1">
        <f t="array" ref="A3453">_xlfn.IFS(BR_standardformat!G3456="","",COUNTIF(tabel_7!A3453:A4466,BR_standardformat!G3456)=0,BR_standardformat!G3456,COUNTIF(tabel_7!A3453:A4466,BR_standardformat!G3456)&gt;0,"")</f>
        <v/>
      </c>
      <c r="B3453" s="14" t="str">
        <f>IF(NOT(A3453=""),BR_standardformat!R3456,"")</f>
        <v/>
      </c>
      <c r="E3453" s="21" t="str" cm="1">
        <f t="array" ref="E3453">_xlfn.IFS(C3453="","",D3453="","",A3453="","",NOT(A3453=""),VLOOKUP(_xlfn.CONCAT(C3453,", ",D3453),pg!$C$2:$D$38,2,FALSE))</f>
        <v/>
      </c>
      <c r="F3453" s="21" t="str" cm="1">
        <f t="array" ref="F3453">_xlfn.IFS(C3453="","",D3453="","",A3453="","",NOT(B3453=""),B3453*E3453)</f>
        <v/>
      </c>
      <c r="H3453" s="14" t="str" cm="1">
        <f t="array" ref="H3453">_xlfn.IFS(BR_standardformat!G3456="","",COUNTIF(tabel_7!A3484:A4466,BR_standardformat!G3456)=0,BR_standardformat!G3456,COUNTIF(tabel_7!A3484:A4466,BR_standardformat!G3456)&gt;0,"")</f>
        <v/>
      </c>
      <c r="I3453" t="str">
        <f t="shared" si="53"/>
        <v/>
      </c>
    </row>
    <row r="3454" spans="1:9" x14ac:dyDescent="0.25">
      <c r="A3454" s="14" t="str" cm="1">
        <f t="array" ref="A3454">_xlfn.IFS(BR_standardformat!G3457="","",COUNTIF(tabel_7!A3454:A4467,BR_standardformat!G3457)=0,BR_standardformat!G3457,COUNTIF(tabel_7!A3454:A4467,BR_standardformat!G3457)&gt;0,"")</f>
        <v/>
      </c>
      <c r="B3454" s="14" t="str">
        <f>IF(NOT(A3454=""),BR_standardformat!R3457,"")</f>
        <v/>
      </c>
      <c r="E3454" s="21" t="str" cm="1">
        <f t="array" ref="E3454">_xlfn.IFS(C3454="","",D3454="","",A3454="","",NOT(A3454=""),VLOOKUP(_xlfn.CONCAT(C3454,", ",D3454),pg!$C$2:$D$38,2,FALSE))</f>
        <v/>
      </c>
      <c r="F3454" s="21" t="str" cm="1">
        <f t="array" ref="F3454">_xlfn.IFS(C3454="","",D3454="","",A3454="","",NOT(B3454=""),B3454*E3454)</f>
        <v/>
      </c>
      <c r="H3454" s="14" t="str" cm="1">
        <f t="array" ref="H3454">_xlfn.IFS(BR_standardformat!G3457="","",COUNTIF(tabel_7!A3485:A4467,BR_standardformat!G3457)=0,BR_standardformat!G3457,COUNTIF(tabel_7!A3485:A4467,BR_standardformat!G3457)&gt;0,"")</f>
        <v/>
      </c>
      <c r="I3454" t="str">
        <f t="shared" si="53"/>
        <v/>
      </c>
    </row>
    <row r="3455" spans="1:9" x14ac:dyDescent="0.25">
      <c r="A3455" s="14" t="str" cm="1">
        <f t="array" ref="A3455">_xlfn.IFS(BR_standardformat!G3458="","",COUNTIF(tabel_7!A3455:A4468,BR_standardformat!G3458)=0,BR_standardformat!G3458,COUNTIF(tabel_7!A3455:A4468,BR_standardformat!G3458)&gt;0,"")</f>
        <v/>
      </c>
      <c r="B3455" s="14" t="str">
        <f>IF(NOT(A3455=""),BR_standardformat!R3458,"")</f>
        <v/>
      </c>
      <c r="E3455" s="21" t="str" cm="1">
        <f t="array" ref="E3455">_xlfn.IFS(C3455="","",D3455="","",A3455="","",NOT(A3455=""),VLOOKUP(_xlfn.CONCAT(C3455,", ",D3455),pg!$C$2:$D$38,2,FALSE))</f>
        <v/>
      </c>
      <c r="F3455" s="21" t="str" cm="1">
        <f t="array" ref="F3455">_xlfn.IFS(C3455="","",D3455="","",A3455="","",NOT(B3455=""),B3455*E3455)</f>
        <v/>
      </c>
      <c r="H3455" s="14" t="str" cm="1">
        <f t="array" ref="H3455">_xlfn.IFS(BR_standardformat!G3458="","",COUNTIF(tabel_7!A3486:A4468,BR_standardformat!G3458)=0,BR_standardformat!G3458,COUNTIF(tabel_7!A3486:A4468,BR_standardformat!G3458)&gt;0,"")</f>
        <v/>
      </c>
      <c r="I3455" t="str">
        <f t="shared" si="53"/>
        <v/>
      </c>
    </row>
    <row r="3456" spans="1:9" x14ac:dyDescent="0.25">
      <c r="A3456" s="14" t="str" cm="1">
        <f t="array" ref="A3456">_xlfn.IFS(BR_standardformat!G3459="","",COUNTIF(tabel_7!A3456:A4469,BR_standardformat!G3459)=0,BR_standardformat!G3459,COUNTIF(tabel_7!A3456:A4469,BR_standardformat!G3459)&gt;0,"")</f>
        <v/>
      </c>
      <c r="B3456" s="14" t="str">
        <f>IF(NOT(A3456=""),BR_standardformat!R3459,"")</f>
        <v/>
      </c>
      <c r="E3456" s="21" t="str" cm="1">
        <f t="array" ref="E3456">_xlfn.IFS(C3456="","",D3456="","",A3456="","",NOT(A3456=""),VLOOKUP(_xlfn.CONCAT(C3456,", ",D3456),pg!$C$2:$D$38,2,FALSE))</f>
        <v/>
      </c>
      <c r="F3456" s="21" t="str" cm="1">
        <f t="array" ref="F3456">_xlfn.IFS(C3456="","",D3456="","",A3456="","",NOT(B3456=""),B3456*E3456)</f>
        <v/>
      </c>
      <c r="H3456" s="14" t="str" cm="1">
        <f t="array" ref="H3456">_xlfn.IFS(BR_standardformat!G3459="","",COUNTIF(tabel_7!A3487:A4469,BR_standardformat!G3459)=0,BR_standardformat!G3459,COUNTIF(tabel_7!A3487:A4469,BR_standardformat!G3459)&gt;0,"")</f>
        <v/>
      </c>
      <c r="I3456" t="str">
        <f t="shared" si="53"/>
        <v/>
      </c>
    </row>
    <row r="3457" spans="1:9" x14ac:dyDescent="0.25">
      <c r="A3457" s="14" t="str" cm="1">
        <f t="array" ref="A3457">_xlfn.IFS(BR_standardformat!G3460="","",COUNTIF(tabel_7!A3457:A4470,BR_standardformat!G3460)=0,BR_standardformat!G3460,COUNTIF(tabel_7!A3457:A4470,BR_standardformat!G3460)&gt;0,"")</f>
        <v/>
      </c>
      <c r="B3457" s="14" t="str">
        <f>IF(NOT(A3457=""),BR_standardformat!R3460,"")</f>
        <v/>
      </c>
      <c r="E3457" s="21" t="str" cm="1">
        <f t="array" ref="E3457">_xlfn.IFS(C3457="","",D3457="","",A3457="","",NOT(A3457=""),VLOOKUP(_xlfn.CONCAT(C3457,", ",D3457),pg!$C$2:$D$38,2,FALSE))</f>
        <v/>
      </c>
      <c r="F3457" s="21" t="str" cm="1">
        <f t="array" ref="F3457">_xlfn.IFS(C3457="","",D3457="","",A3457="","",NOT(B3457=""),B3457*E3457)</f>
        <v/>
      </c>
      <c r="H3457" s="14" t="str" cm="1">
        <f t="array" ref="H3457">_xlfn.IFS(BR_standardformat!G3460="","",COUNTIF(tabel_7!A3488:A4470,BR_standardformat!G3460)=0,BR_standardformat!G3460,COUNTIF(tabel_7!A3488:A4470,BR_standardformat!G3460)&gt;0,"")</f>
        <v/>
      </c>
      <c r="I3457" t="str">
        <f t="shared" si="53"/>
        <v/>
      </c>
    </row>
    <row r="3458" spans="1:9" x14ac:dyDescent="0.25">
      <c r="A3458" s="14" t="str" cm="1">
        <f t="array" ref="A3458">_xlfn.IFS(BR_standardformat!G3461="","",COUNTIF(tabel_7!A3458:A4471,BR_standardformat!G3461)=0,BR_standardformat!G3461,COUNTIF(tabel_7!A3458:A4471,BR_standardformat!G3461)&gt;0,"")</f>
        <v/>
      </c>
      <c r="B3458" s="14" t="str">
        <f>IF(NOT(A3458=""),BR_standardformat!R3461,"")</f>
        <v/>
      </c>
      <c r="E3458" s="21" t="str" cm="1">
        <f t="array" ref="E3458">_xlfn.IFS(C3458="","",D3458="","",A3458="","",NOT(A3458=""),VLOOKUP(_xlfn.CONCAT(C3458,", ",D3458),pg!$C$2:$D$38,2,FALSE))</f>
        <v/>
      </c>
      <c r="F3458" s="21" t="str" cm="1">
        <f t="array" ref="F3458">_xlfn.IFS(C3458="","",D3458="","",A3458="","",NOT(B3458=""),B3458*E3458)</f>
        <v/>
      </c>
      <c r="H3458" s="14" t="str" cm="1">
        <f t="array" ref="H3458">_xlfn.IFS(BR_standardformat!G3461="","",COUNTIF(tabel_7!A3489:A4471,BR_standardformat!G3461)=0,BR_standardformat!G3461,COUNTIF(tabel_7!A3489:A4471,BR_standardformat!G3461)&gt;0,"")</f>
        <v/>
      </c>
      <c r="I3458" t="str">
        <f t="shared" si="53"/>
        <v/>
      </c>
    </row>
    <row r="3459" spans="1:9" x14ac:dyDescent="0.25">
      <c r="A3459" s="14" t="str" cm="1">
        <f t="array" ref="A3459">_xlfn.IFS(BR_standardformat!G3462="","",COUNTIF(tabel_7!A3459:A4472,BR_standardformat!G3462)=0,BR_standardformat!G3462,COUNTIF(tabel_7!A3459:A4472,BR_standardformat!G3462)&gt;0,"")</f>
        <v/>
      </c>
      <c r="B3459" s="14" t="str">
        <f>IF(NOT(A3459=""),BR_standardformat!R3462,"")</f>
        <v/>
      </c>
      <c r="E3459" s="21" t="str" cm="1">
        <f t="array" ref="E3459">_xlfn.IFS(C3459="","",D3459="","",A3459="","",NOT(A3459=""),VLOOKUP(_xlfn.CONCAT(C3459,", ",D3459),pg!$C$2:$D$38,2,FALSE))</f>
        <v/>
      </c>
      <c r="F3459" s="21" t="str" cm="1">
        <f t="array" ref="F3459">_xlfn.IFS(C3459="","",D3459="","",A3459="","",NOT(B3459=""),B3459*E3459)</f>
        <v/>
      </c>
      <c r="H3459" s="14" t="str" cm="1">
        <f t="array" ref="H3459">_xlfn.IFS(BR_standardformat!G3462="","",COUNTIF(tabel_7!A3490:A4472,BR_standardformat!G3462)=0,BR_standardformat!G3462,COUNTIF(tabel_7!A3490:A4472,BR_standardformat!G3462)&gt;0,"")</f>
        <v/>
      </c>
      <c r="I3459" t="str">
        <f t="shared" si="53"/>
        <v/>
      </c>
    </row>
    <row r="3460" spans="1:9" x14ac:dyDescent="0.25">
      <c r="A3460" s="14" t="str" cm="1">
        <f t="array" ref="A3460">_xlfn.IFS(BR_standardformat!G3463="","",COUNTIF(tabel_7!A3460:A4473,BR_standardformat!G3463)=0,BR_standardformat!G3463,COUNTIF(tabel_7!A3460:A4473,BR_standardformat!G3463)&gt;0,"")</f>
        <v/>
      </c>
      <c r="B3460" s="14" t="str">
        <f>IF(NOT(A3460=""),BR_standardformat!R3463,"")</f>
        <v/>
      </c>
      <c r="E3460" s="21" t="str" cm="1">
        <f t="array" ref="E3460">_xlfn.IFS(C3460="","",D3460="","",A3460="","",NOT(A3460=""),VLOOKUP(_xlfn.CONCAT(C3460,", ",D3460),pg!$C$2:$D$38,2,FALSE))</f>
        <v/>
      </c>
      <c r="F3460" s="21" t="str" cm="1">
        <f t="array" ref="F3460">_xlfn.IFS(C3460="","",D3460="","",A3460="","",NOT(B3460=""),B3460*E3460)</f>
        <v/>
      </c>
      <c r="H3460" s="14" t="str" cm="1">
        <f t="array" ref="H3460">_xlfn.IFS(BR_standardformat!G3463="","",COUNTIF(tabel_7!A3491:A4473,BR_standardformat!G3463)=0,BR_standardformat!G3463,COUNTIF(tabel_7!A3491:A4473,BR_standardformat!G3463)&gt;0,"")</f>
        <v/>
      </c>
      <c r="I3460" t="str">
        <f t="shared" ref="I3460:I3523" si="54">IF(AND(C3460&lt;&gt;"", D3460&lt;&gt;""), _xlfn.CONCAT(C3460, ", ", D3460), "")</f>
        <v/>
      </c>
    </row>
    <row r="3461" spans="1:9" x14ac:dyDescent="0.25">
      <c r="A3461" s="14" t="str" cm="1">
        <f t="array" ref="A3461">_xlfn.IFS(BR_standardformat!G3464="","",COUNTIF(tabel_7!A3461:A4474,BR_standardformat!G3464)=0,BR_standardformat!G3464,COUNTIF(tabel_7!A3461:A4474,BR_standardformat!G3464)&gt;0,"")</f>
        <v/>
      </c>
      <c r="B3461" s="14" t="str">
        <f>IF(NOT(A3461=""),BR_standardformat!R3464,"")</f>
        <v/>
      </c>
      <c r="E3461" s="21" t="str" cm="1">
        <f t="array" ref="E3461">_xlfn.IFS(C3461="","",D3461="","",A3461="","",NOT(A3461=""),VLOOKUP(_xlfn.CONCAT(C3461,", ",D3461),pg!$C$2:$D$38,2,FALSE))</f>
        <v/>
      </c>
      <c r="F3461" s="21" t="str" cm="1">
        <f t="array" ref="F3461">_xlfn.IFS(C3461="","",D3461="","",A3461="","",NOT(B3461=""),B3461*E3461)</f>
        <v/>
      </c>
      <c r="H3461" s="14" t="str" cm="1">
        <f t="array" ref="H3461">_xlfn.IFS(BR_standardformat!G3464="","",COUNTIF(tabel_7!A3492:A4474,BR_standardformat!G3464)=0,BR_standardformat!G3464,COUNTIF(tabel_7!A3492:A4474,BR_standardformat!G3464)&gt;0,"")</f>
        <v/>
      </c>
      <c r="I3461" t="str">
        <f t="shared" si="54"/>
        <v/>
      </c>
    </row>
    <row r="3462" spans="1:9" x14ac:dyDescent="0.25">
      <c r="A3462" s="14" t="str" cm="1">
        <f t="array" ref="A3462">_xlfn.IFS(BR_standardformat!G3465="","",COUNTIF(tabel_7!A3462:A4475,BR_standardformat!G3465)=0,BR_standardformat!G3465,COUNTIF(tabel_7!A3462:A4475,BR_standardformat!G3465)&gt;0,"")</f>
        <v/>
      </c>
      <c r="B3462" s="14" t="str">
        <f>IF(NOT(A3462=""),BR_standardformat!R3465,"")</f>
        <v/>
      </c>
      <c r="E3462" s="21" t="str" cm="1">
        <f t="array" ref="E3462">_xlfn.IFS(C3462="","",D3462="","",A3462="","",NOT(A3462=""),VLOOKUP(_xlfn.CONCAT(C3462,", ",D3462),pg!$C$2:$D$38,2,FALSE))</f>
        <v/>
      </c>
      <c r="F3462" s="21" t="str" cm="1">
        <f t="array" ref="F3462">_xlfn.IFS(C3462="","",D3462="","",A3462="","",NOT(B3462=""),B3462*E3462)</f>
        <v/>
      </c>
      <c r="H3462" s="14" t="str" cm="1">
        <f t="array" ref="H3462">_xlfn.IFS(BR_standardformat!G3465="","",COUNTIF(tabel_7!A3493:A4475,BR_standardformat!G3465)=0,BR_standardformat!G3465,COUNTIF(tabel_7!A3493:A4475,BR_standardformat!G3465)&gt;0,"")</f>
        <v/>
      </c>
      <c r="I3462" t="str">
        <f t="shared" si="54"/>
        <v/>
      </c>
    </row>
    <row r="3463" spans="1:9" x14ac:dyDescent="0.25">
      <c r="A3463" s="14" t="str" cm="1">
        <f t="array" ref="A3463">_xlfn.IFS(BR_standardformat!G3466="","",COUNTIF(tabel_7!A3463:A4476,BR_standardformat!G3466)=0,BR_standardformat!G3466,COUNTIF(tabel_7!A3463:A4476,BR_standardformat!G3466)&gt;0,"")</f>
        <v/>
      </c>
      <c r="B3463" s="14" t="str">
        <f>IF(NOT(A3463=""),BR_standardformat!R3466,"")</f>
        <v/>
      </c>
      <c r="E3463" s="21" t="str" cm="1">
        <f t="array" ref="E3463">_xlfn.IFS(C3463="","",D3463="","",A3463="","",NOT(A3463=""),VLOOKUP(_xlfn.CONCAT(C3463,", ",D3463),pg!$C$2:$D$38,2,FALSE))</f>
        <v/>
      </c>
      <c r="F3463" s="21" t="str" cm="1">
        <f t="array" ref="F3463">_xlfn.IFS(C3463="","",D3463="","",A3463="","",NOT(B3463=""),B3463*E3463)</f>
        <v/>
      </c>
      <c r="H3463" s="14" t="str" cm="1">
        <f t="array" ref="H3463">_xlfn.IFS(BR_standardformat!G3466="","",COUNTIF(tabel_7!A3494:A4476,BR_standardformat!G3466)=0,BR_standardformat!G3466,COUNTIF(tabel_7!A3494:A4476,BR_standardformat!G3466)&gt;0,"")</f>
        <v/>
      </c>
      <c r="I3463" t="str">
        <f t="shared" si="54"/>
        <v/>
      </c>
    </row>
    <row r="3464" spans="1:9" x14ac:dyDescent="0.25">
      <c r="A3464" s="14" t="str" cm="1">
        <f t="array" ref="A3464">_xlfn.IFS(BR_standardformat!G3467="","",COUNTIF(tabel_7!A3464:A4477,BR_standardformat!G3467)=0,BR_standardformat!G3467,COUNTIF(tabel_7!A3464:A4477,BR_standardformat!G3467)&gt;0,"")</f>
        <v/>
      </c>
      <c r="B3464" s="14" t="str">
        <f>IF(NOT(A3464=""),BR_standardformat!R3467,"")</f>
        <v/>
      </c>
      <c r="E3464" s="21" t="str" cm="1">
        <f t="array" ref="E3464">_xlfn.IFS(C3464="","",D3464="","",A3464="","",NOT(A3464=""),VLOOKUP(_xlfn.CONCAT(C3464,", ",D3464),pg!$C$2:$D$38,2,FALSE))</f>
        <v/>
      </c>
      <c r="F3464" s="21" t="str" cm="1">
        <f t="array" ref="F3464">_xlfn.IFS(C3464="","",D3464="","",A3464="","",NOT(B3464=""),B3464*E3464)</f>
        <v/>
      </c>
      <c r="H3464" s="14" t="str" cm="1">
        <f t="array" ref="H3464">_xlfn.IFS(BR_standardformat!G3467="","",COUNTIF(tabel_7!A3495:A4477,BR_standardformat!G3467)=0,BR_standardformat!G3467,COUNTIF(tabel_7!A3495:A4477,BR_standardformat!G3467)&gt;0,"")</f>
        <v/>
      </c>
      <c r="I3464" t="str">
        <f t="shared" si="54"/>
        <v/>
      </c>
    </row>
    <row r="3465" spans="1:9" x14ac:dyDescent="0.25">
      <c r="A3465" s="14" t="str" cm="1">
        <f t="array" ref="A3465">_xlfn.IFS(BR_standardformat!G3468="","",COUNTIF(tabel_7!A3465:A4478,BR_standardformat!G3468)=0,BR_standardformat!G3468,COUNTIF(tabel_7!A3465:A4478,BR_standardformat!G3468)&gt;0,"")</f>
        <v/>
      </c>
      <c r="B3465" s="14" t="str">
        <f>IF(NOT(A3465=""),BR_standardformat!R3468,"")</f>
        <v/>
      </c>
      <c r="E3465" s="21" t="str" cm="1">
        <f t="array" ref="E3465">_xlfn.IFS(C3465="","",D3465="","",A3465="","",NOT(A3465=""),VLOOKUP(_xlfn.CONCAT(C3465,", ",D3465),pg!$C$2:$D$38,2,FALSE))</f>
        <v/>
      </c>
      <c r="F3465" s="21" t="str" cm="1">
        <f t="array" ref="F3465">_xlfn.IFS(C3465="","",D3465="","",A3465="","",NOT(B3465=""),B3465*E3465)</f>
        <v/>
      </c>
      <c r="H3465" s="14" t="str" cm="1">
        <f t="array" ref="H3465">_xlfn.IFS(BR_standardformat!G3468="","",COUNTIF(tabel_7!A3496:A4478,BR_standardformat!G3468)=0,BR_standardformat!G3468,COUNTIF(tabel_7!A3496:A4478,BR_standardformat!G3468)&gt;0,"")</f>
        <v/>
      </c>
      <c r="I3465" t="str">
        <f t="shared" si="54"/>
        <v/>
      </c>
    </row>
    <row r="3466" spans="1:9" x14ac:dyDescent="0.25">
      <c r="A3466" s="14" t="str" cm="1">
        <f t="array" ref="A3466">_xlfn.IFS(BR_standardformat!G3469="","",COUNTIF(tabel_7!A3466:A4479,BR_standardformat!G3469)=0,BR_standardformat!G3469,COUNTIF(tabel_7!A3466:A4479,BR_standardformat!G3469)&gt;0,"")</f>
        <v/>
      </c>
      <c r="B3466" s="14" t="str">
        <f>IF(NOT(A3466=""),BR_standardformat!R3469,"")</f>
        <v/>
      </c>
      <c r="E3466" s="21" t="str" cm="1">
        <f t="array" ref="E3466">_xlfn.IFS(C3466="","",D3466="","",A3466="","",NOT(A3466=""),VLOOKUP(_xlfn.CONCAT(C3466,", ",D3466),pg!$C$2:$D$38,2,FALSE))</f>
        <v/>
      </c>
      <c r="F3466" s="21" t="str" cm="1">
        <f t="array" ref="F3466">_xlfn.IFS(C3466="","",D3466="","",A3466="","",NOT(B3466=""),B3466*E3466)</f>
        <v/>
      </c>
      <c r="H3466" s="14" t="str" cm="1">
        <f t="array" ref="H3466">_xlfn.IFS(BR_standardformat!G3469="","",COUNTIF(tabel_7!A3497:A4479,BR_standardformat!G3469)=0,BR_standardformat!G3469,COUNTIF(tabel_7!A3497:A4479,BR_standardformat!G3469)&gt;0,"")</f>
        <v/>
      </c>
      <c r="I3466" t="str">
        <f t="shared" si="54"/>
        <v/>
      </c>
    </row>
    <row r="3467" spans="1:9" x14ac:dyDescent="0.25">
      <c r="A3467" s="14" t="str" cm="1">
        <f t="array" ref="A3467">_xlfn.IFS(BR_standardformat!G3470="","",COUNTIF(tabel_7!A3467:A4480,BR_standardformat!G3470)=0,BR_standardformat!G3470,COUNTIF(tabel_7!A3467:A4480,BR_standardformat!G3470)&gt;0,"")</f>
        <v/>
      </c>
      <c r="B3467" s="14" t="str">
        <f>IF(NOT(A3467=""),BR_standardformat!R3470,"")</f>
        <v/>
      </c>
      <c r="E3467" s="21" t="str" cm="1">
        <f t="array" ref="E3467">_xlfn.IFS(C3467="","",D3467="","",A3467="","",NOT(A3467=""),VLOOKUP(_xlfn.CONCAT(C3467,", ",D3467),pg!$C$2:$D$38,2,FALSE))</f>
        <v/>
      </c>
      <c r="F3467" s="21" t="str" cm="1">
        <f t="array" ref="F3467">_xlfn.IFS(C3467="","",D3467="","",A3467="","",NOT(B3467=""),B3467*E3467)</f>
        <v/>
      </c>
      <c r="H3467" s="14" t="str" cm="1">
        <f t="array" ref="H3467">_xlfn.IFS(BR_standardformat!G3470="","",COUNTIF(tabel_7!A3498:A4480,BR_standardformat!G3470)=0,BR_standardformat!G3470,COUNTIF(tabel_7!A3498:A4480,BR_standardformat!G3470)&gt;0,"")</f>
        <v/>
      </c>
      <c r="I3467" t="str">
        <f t="shared" si="54"/>
        <v/>
      </c>
    </row>
    <row r="3468" spans="1:9" x14ac:dyDescent="0.25">
      <c r="A3468" s="14" t="str" cm="1">
        <f t="array" ref="A3468">_xlfn.IFS(BR_standardformat!G3471="","",COUNTIF(tabel_7!A3468:A4481,BR_standardformat!G3471)=0,BR_standardformat!G3471,COUNTIF(tabel_7!A3468:A4481,BR_standardformat!G3471)&gt;0,"")</f>
        <v/>
      </c>
      <c r="B3468" s="14" t="str">
        <f>IF(NOT(A3468=""),BR_standardformat!R3471,"")</f>
        <v/>
      </c>
      <c r="E3468" s="21" t="str" cm="1">
        <f t="array" ref="E3468">_xlfn.IFS(C3468="","",D3468="","",A3468="","",NOT(A3468=""),VLOOKUP(_xlfn.CONCAT(C3468,", ",D3468),pg!$C$2:$D$38,2,FALSE))</f>
        <v/>
      </c>
      <c r="F3468" s="21" t="str" cm="1">
        <f t="array" ref="F3468">_xlfn.IFS(C3468="","",D3468="","",A3468="","",NOT(B3468=""),B3468*E3468)</f>
        <v/>
      </c>
      <c r="H3468" s="14" t="str" cm="1">
        <f t="array" ref="H3468">_xlfn.IFS(BR_standardformat!G3471="","",COUNTIF(tabel_7!A3499:A4481,BR_standardformat!G3471)=0,BR_standardformat!G3471,COUNTIF(tabel_7!A3499:A4481,BR_standardformat!G3471)&gt;0,"")</f>
        <v/>
      </c>
      <c r="I3468" t="str">
        <f t="shared" si="54"/>
        <v/>
      </c>
    </row>
    <row r="3469" spans="1:9" x14ac:dyDescent="0.25">
      <c r="A3469" s="14" t="str" cm="1">
        <f t="array" ref="A3469">_xlfn.IFS(BR_standardformat!G3472="","",COUNTIF(tabel_7!A3469:A4482,BR_standardformat!G3472)=0,BR_standardformat!G3472,COUNTIF(tabel_7!A3469:A4482,BR_standardformat!G3472)&gt;0,"")</f>
        <v/>
      </c>
      <c r="B3469" s="14" t="str">
        <f>IF(NOT(A3469=""),BR_standardformat!R3472,"")</f>
        <v/>
      </c>
      <c r="E3469" s="21" t="str" cm="1">
        <f t="array" ref="E3469">_xlfn.IFS(C3469="","",D3469="","",A3469="","",NOT(A3469=""),VLOOKUP(_xlfn.CONCAT(C3469,", ",D3469),pg!$C$2:$D$38,2,FALSE))</f>
        <v/>
      </c>
      <c r="F3469" s="21" t="str" cm="1">
        <f t="array" ref="F3469">_xlfn.IFS(C3469="","",D3469="","",A3469="","",NOT(B3469=""),B3469*E3469)</f>
        <v/>
      </c>
      <c r="H3469" s="14" t="str" cm="1">
        <f t="array" ref="H3469">_xlfn.IFS(BR_standardformat!G3472="","",COUNTIF(tabel_7!A3500:A4482,BR_standardformat!G3472)=0,BR_standardformat!G3472,COUNTIF(tabel_7!A3500:A4482,BR_standardformat!G3472)&gt;0,"")</f>
        <v/>
      </c>
      <c r="I3469" t="str">
        <f t="shared" si="54"/>
        <v/>
      </c>
    </row>
    <row r="3470" spans="1:9" x14ac:dyDescent="0.25">
      <c r="A3470" s="14" t="str" cm="1">
        <f t="array" ref="A3470">_xlfn.IFS(BR_standardformat!G3473="","",COUNTIF(tabel_7!A3470:A4483,BR_standardformat!G3473)=0,BR_standardformat!G3473,COUNTIF(tabel_7!A3470:A4483,BR_standardformat!G3473)&gt;0,"")</f>
        <v/>
      </c>
      <c r="B3470" s="14" t="str">
        <f>IF(NOT(A3470=""),BR_standardformat!R3473,"")</f>
        <v/>
      </c>
      <c r="E3470" s="21" t="str" cm="1">
        <f t="array" ref="E3470">_xlfn.IFS(C3470="","",D3470="","",A3470="","",NOT(A3470=""),VLOOKUP(_xlfn.CONCAT(C3470,", ",D3470),pg!$C$2:$D$38,2,FALSE))</f>
        <v/>
      </c>
      <c r="F3470" s="21" t="str" cm="1">
        <f t="array" ref="F3470">_xlfn.IFS(C3470="","",D3470="","",A3470="","",NOT(B3470=""),B3470*E3470)</f>
        <v/>
      </c>
      <c r="H3470" s="14" t="str" cm="1">
        <f t="array" ref="H3470">_xlfn.IFS(BR_standardformat!G3473="","",COUNTIF(tabel_7!A3501:A4483,BR_standardformat!G3473)=0,BR_standardformat!G3473,COUNTIF(tabel_7!A3501:A4483,BR_standardformat!G3473)&gt;0,"")</f>
        <v/>
      </c>
      <c r="I3470" t="str">
        <f t="shared" si="54"/>
        <v/>
      </c>
    </row>
    <row r="3471" spans="1:9" x14ac:dyDescent="0.25">
      <c r="A3471" s="14" t="str" cm="1">
        <f t="array" ref="A3471">_xlfn.IFS(BR_standardformat!G3474="","",COUNTIF(tabel_7!A3471:A4484,BR_standardformat!G3474)=0,BR_standardformat!G3474,COUNTIF(tabel_7!A3471:A4484,BR_standardformat!G3474)&gt;0,"")</f>
        <v/>
      </c>
      <c r="B3471" s="14" t="str">
        <f>IF(NOT(A3471=""),BR_standardformat!R3474,"")</f>
        <v/>
      </c>
      <c r="E3471" s="21" t="str" cm="1">
        <f t="array" ref="E3471">_xlfn.IFS(C3471="","",D3471="","",A3471="","",NOT(A3471=""),VLOOKUP(_xlfn.CONCAT(C3471,", ",D3471),pg!$C$2:$D$38,2,FALSE))</f>
        <v/>
      </c>
      <c r="F3471" s="21" t="str" cm="1">
        <f t="array" ref="F3471">_xlfn.IFS(C3471="","",D3471="","",A3471="","",NOT(B3471=""),B3471*E3471)</f>
        <v/>
      </c>
      <c r="H3471" s="14" t="str" cm="1">
        <f t="array" ref="H3471">_xlfn.IFS(BR_standardformat!G3474="","",COUNTIF(tabel_7!A3502:A4484,BR_standardformat!G3474)=0,BR_standardformat!G3474,COUNTIF(tabel_7!A3502:A4484,BR_standardformat!G3474)&gt;0,"")</f>
        <v/>
      </c>
      <c r="I3471" t="str">
        <f t="shared" si="54"/>
        <v/>
      </c>
    </row>
    <row r="3472" spans="1:9" x14ac:dyDescent="0.25">
      <c r="A3472" s="14" t="str" cm="1">
        <f t="array" ref="A3472">_xlfn.IFS(BR_standardformat!G3475="","",COUNTIF(tabel_7!A3472:A4485,BR_standardformat!G3475)=0,BR_standardformat!G3475,COUNTIF(tabel_7!A3472:A4485,BR_standardformat!G3475)&gt;0,"")</f>
        <v/>
      </c>
      <c r="B3472" s="14" t="str">
        <f>IF(NOT(A3472=""),BR_standardformat!R3475,"")</f>
        <v/>
      </c>
      <c r="E3472" s="21" t="str" cm="1">
        <f t="array" ref="E3472">_xlfn.IFS(C3472="","",D3472="","",A3472="","",NOT(A3472=""),VLOOKUP(_xlfn.CONCAT(C3472,", ",D3472),pg!$C$2:$D$38,2,FALSE))</f>
        <v/>
      </c>
      <c r="F3472" s="21" t="str" cm="1">
        <f t="array" ref="F3472">_xlfn.IFS(C3472="","",D3472="","",A3472="","",NOT(B3472=""),B3472*E3472)</f>
        <v/>
      </c>
      <c r="H3472" s="14" t="str" cm="1">
        <f t="array" ref="H3472">_xlfn.IFS(BR_standardformat!G3475="","",COUNTIF(tabel_7!A3503:A4485,BR_standardformat!G3475)=0,BR_standardformat!G3475,COUNTIF(tabel_7!A3503:A4485,BR_standardformat!G3475)&gt;0,"")</f>
        <v/>
      </c>
      <c r="I3472" t="str">
        <f t="shared" si="54"/>
        <v/>
      </c>
    </row>
    <row r="3473" spans="1:9" x14ac:dyDescent="0.25">
      <c r="A3473" s="14" t="str" cm="1">
        <f t="array" ref="A3473">_xlfn.IFS(BR_standardformat!G3476="","",COUNTIF(tabel_7!A3473:A4486,BR_standardformat!G3476)=0,BR_standardformat!G3476,COUNTIF(tabel_7!A3473:A4486,BR_standardformat!G3476)&gt;0,"")</f>
        <v/>
      </c>
      <c r="B3473" s="14" t="str">
        <f>IF(NOT(A3473=""),BR_standardformat!R3476,"")</f>
        <v/>
      </c>
      <c r="E3473" s="21" t="str" cm="1">
        <f t="array" ref="E3473">_xlfn.IFS(C3473="","",D3473="","",A3473="","",NOT(A3473=""),VLOOKUP(_xlfn.CONCAT(C3473,", ",D3473),pg!$C$2:$D$38,2,FALSE))</f>
        <v/>
      </c>
      <c r="F3473" s="21" t="str" cm="1">
        <f t="array" ref="F3473">_xlfn.IFS(C3473="","",D3473="","",A3473="","",NOT(B3473=""),B3473*E3473)</f>
        <v/>
      </c>
      <c r="H3473" s="14" t="str" cm="1">
        <f t="array" ref="H3473">_xlfn.IFS(BR_standardformat!G3476="","",COUNTIF(tabel_7!A3504:A4486,BR_standardformat!G3476)=0,BR_standardformat!G3476,COUNTIF(tabel_7!A3504:A4486,BR_standardformat!G3476)&gt;0,"")</f>
        <v/>
      </c>
      <c r="I3473" t="str">
        <f t="shared" si="54"/>
        <v/>
      </c>
    </row>
    <row r="3474" spans="1:9" x14ac:dyDescent="0.25">
      <c r="A3474" s="14" t="str" cm="1">
        <f t="array" ref="A3474">_xlfn.IFS(BR_standardformat!G3477="","",COUNTIF(tabel_7!A3474:A4487,BR_standardformat!G3477)=0,BR_standardformat!G3477,COUNTIF(tabel_7!A3474:A4487,BR_standardformat!G3477)&gt;0,"")</f>
        <v/>
      </c>
      <c r="B3474" s="14" t="str">
        <f>IF(NOT(A3474=""),BR_standardformat!R3477,"")</f>
        <v/>
      </c>
      <c r="E3474" s="21" t="str" cm="1">
        <f t="array" ref="E3474">_xlfn.IFS(C3474="","",D3474="","",A3474="","",NOT(A3474=""),VLOOKUP(_xlfn.CONCAT(C3474,", ",D3474),pg!$C$2:$D$38,2,FALSE))</f>
        <v/>
      </c>
      <c r="F3474" s="21" t="str" cm="1">
        <f t="array" ref="F3474">_xlfn.IFS(C3474="","",D3474="","",A3474="","",NOT(B3474=""),B3474*E3474)</f>
        <v/>
      </c>
      <c r="H3474" s="14" t="str" cm="1">
        <f t="array" ref="H3474">_xlfn.IFS(BR_standardformat!G3477="","",COUNTIF(tabel_7!A3505:A4487,BR_standardformat!G3477)=0,BR_standardformat!G3477,COUNTIF(tabel_7!A3505:A4487,BR_standardformat!G3477)&gt;0,"")</f>
        <v/>
      </c>
      <c r="I3474" t="str">
        <f t="shared" si="54"/>
        <v/>
      </c>
    </row>
    <row r="3475" spans="1:9" x14ac:dyDescent="0.25">
      <c r="A3475" s="14" t="str" cm="1">
        <f t="array" ref="A3475">_xlfn.IFS(BR_standardformat!G3478="","",COUNTIF(tabel_7!A3475:A4488,BR_standardformat!G3478)=0,BR_standardformat!G3478,COUNTIF(tabel_7!A3475:A4488,BR_standardformat!G3478)&gt;0,"")</f>
        <v/>
      </c>
      <c r="B3475" s="14" t="str">
        <f>IF(NOT(A3475=""),BR_standardformat!R3478,"")</f>
        <v/>
      </c>
      <c r="E3475" s="21" t="str" cm="1">
        <f t="array" ref="E3475">_xlfn.IFS(C3475="","",D3475="","",A3475="","",NOT(A3475=""),VLOOKUP(_xlfn.CONCAT(C3475,", ",D3475),pg!$C$2:$D$38,2,FALSE))</f>
        <v/>
      </c>
      <c r="F3475" s="21" t="str" cm="1">
        <f t="array" ref="F3475">_xlfn.IFS(C3475="","",D3475="","",A3475="","",NOT(B3475=""),B3475*E3475)</f>
        <v/>
      </c>
      <c r="H3475" s="14" t="str" cm="1">
        <f t="array" ref="H3475">_xlfn.IFS(BR_standardformat!G3478="","",COUNTIF(tabel_7!A3506:A4488,BR_standardformat!G3478)=0,BR_standardformat!G3478,COUNTIF(tabel_7!A3506:A4488,BR_standardformat!G3478)&gt;0,"")</f>
        <v/>
      </c>
      <c r="I3475" t="str">
        <f t="shared" si="54"/>
        <v/>
      </c>
    </row>
    <row r="3476" spans="1:9" x14ac:dyDescent="0.25">
      <c r="A3476" s="14" t="str" cm="1">
        <f t="array" ref="A3476">_xlfn.IFS(BR_standardformat!G3479="","",COUNTIF(tabel_7!A3476:A4489,BR_standardformat!G3479)=0,BR_standardformat!G3479,COUNTIF(tabel_7!A3476:A4489,BR_standardformat!G3479)&gt;0,"")</f>
        <v/>
      </c>
      <c r="B3476" s="14" t="str">
        <f>IF(NOT(A3476=""),BR_standardformat!R3479,"")</f>
        <v/>
      </c>
      <c r="E3476" s="21" t="str" cm="1">
        <f t="array" ref="E3476">_xlfn.IFS(C3476="","",D3476="","",A3476="","",NOT(A3476=""),VLOOKUP(_xlfn.CONCAT(C3476,", ",D3476),pg!$C$2:$D$38,2,FALSE))</f>
        <v/>
      </c>
      <c r="F3476" s="21" t="str" cm="1">
        <f t="array" ref="F3476">_xlfn.IFS(C3476="","",D3476="","",A3476="","",NOT(B3476=""),B3476*E3476)</f>
        <v/>
      </c>
      <c r="H3476" s="14" t="str" cm="1">
        <f t="array" ref="H3476">_xlfn.IFS(BR_standardformat!G3479="","",COUNTIF(tabel_7!A3507:A4489,BR_standardformat!G3479)=0,BR_standardformat!G3479,COUNTIF(tabel_7!A3507:A4489,BR_standardformat!G3479)&gt;0,"")</f>
        <v/>
      </c>
      <c r="I3476" t="str">
        <f t="shared" si="54"/>
        <v/>
      </c>
    </row>
    <row r="3477" spans="1:9" x14ac:dyDescent="0.25">
      <c r="A3477" s="14" t="str" cm="1">
        <f t="array" ref="A3477">_xlfn.IFS(BR_standardformat!G3480="","",COUNTIF(tabel_7!A3477:A4490,BR_standardformat!G3480)=0,BR_standardformat!G3480,COUNTIF(tabel_7!A3477:A4490,BR_standardformat!G3480)&gt;0,"")</f>
        <v/>
      </c>
      <c r="B3477" s="14" t="str">
        <f>IF(NOT(A3477=""),BR_standardformat!R3480,"")</f>
        <v/>
      </c>
      <c r="E3477" s="21" t="str" cm="1">
        <f t="array" ref="E3477">_xlfn.IFS(C3477="","",D3477="","",A3477="","",NOT(A3477=""),VLOOKUP(_xlfn.CONCAT(C3477,", ",D3477),pg!$C$2:$D$38,2,FALSE))</f>
        <v/>
      </c>
      <c r="F3477" s="21" t="str" cm="1">
        <f t="array" ref="F3477">_xlfn.IFS(C3477="","",D3477="","",A3477="","",NOT(B3477=""),B3477*E3477)</f>
        <v/>
      </c>
      <c r="H3477" s="14" t="str" cm="1">
        <f t="array" ref="H3477">_xlfn.IFS(BR_standardformat!G3480="","",COUNTIF(tabel_7!A3508:A4490,BR_standardformat!G3480)=0,BR_standardformat!G3480,COUNTIF(tabel_7!A3508:A4490,BR_standardformat!G3480)&gt;0,"")</f>
        <v/>
      </c>
      <c r="I3477" t="str">
        <f t="shared" si="54"/>
        <v/>
      </c>
    </row>
    <row r="3478" spans="1:9" x14ac:dyDescent="0.25">
      <c r="A3478" s="14" t="str" cm="1">
        <f t="array" ref="A3478">_xlfn.IFS(BR_standardformat!G3481="","",COUNTIF(tabel_7!A3478:A4491,BR_standardformat!G3481)=0,BR_standardformat!G3481,COUNTIF(tabel_7!A3478:A4491,BR_standardformat!G3481)&gt;0,"")</f>
        <v/>
      </c>
      <c r="B3478" s="14" t="str">
        <f>IF(NOT(A3478=""),BR_standardformat!R3481,"")</f>
        <v/>
      </c>
      <c r="E3478" s="21" t="str" cm="1">
        <f t="array" ref="E3478">_xlfn.IFS(C3478="","",D3478="","",A3478="","",NOT(A3478=""),VLOOKUP(_xlfn.CONCAT(C3478,", ",D3478),pg!$C$2:$D$38,2,FALSE))</f>
        <v/>
      </c>
      <c r="F3478" s="21" t="str" cm="1">
        <f t="array" ref="F3478">_xlfn.IFS(C3478="","",D3478="","",A3478="","",NOT(B3478=""),B3478*E3478)</f>
        <v/>
      </c>
      <c r="H3478" s="14" t="str" cm="1">
        <f t="array" ref="H3478">_xlfn.IFS(BR_standardformat!G3481="","",COUNTIF(tabel_7!A3509:A4491,BR_standardformat!G3481)=0,BR_standardformat!G3481,COUNTIF(tabel_7!A3509:A4491,BR_standardformat!G3481)&gt;0,"")</f>
        <v/>
      </c>
      <c r="I3478" t="str">
        <f t="shared" si="54"/>
        <v/>
      </c>
    </row>
    <row r="3479" spans="1:9" x14ac:dyDescent="0.25">
      <c r="A3479" s="14" t="str" cm="1">
        <f t="array" ref="A3479">_xlfn.IFS(BR_standardformat!G3482="","",COUNTIF(tabel_7!A3479:A4492,BR_standardformat!G3482)=0,BR_standardformat!G3482,COUNTIF(tabel_7!A3479:A4492,BR_standardformat!G3482)&gt;0,"")</f>
        <v/>
      </c>
      <c r="B3479" s="14" t="str">
        <f>IF(NOT(A3479=""),BR_standardformat!R3482,"")</f>
        <v/>
      </c>
      <c r="E3479" s="21" t="str" cm="1">
        <f t="array" ref="E3479">_xlfn.IFS(C3479="","",D3479="","",A3479="","",NOT(A3479=""),VLOOKUP(_xlfn.CONCAT(C3479,", ",D3479),pg!$C$2:$D$38,2,FALSE))</f>
        <v/>
      </c>
      <c r="F3479" s="21" t="str" cm="1">
        <f t="array" ref="F3479">_xlfn.IFS(C3479="","",D3479="","",A3479="","",NOT(B3479=""),B3479*E3479)</f>
        <v/>
      </c>
      <c r="H3479" s="14" t="str" cm="1">
        <f t="array" ref="H3479">_xlfn.IFS(BR_standardformat!G3482="","",COUNTIF(tabel_7!A3510:A4492,BR_standardformat!G3482)=0,BR_standardformat!G3482,COUNTIF(tabel_7!A3510:A4492,BR_standardformat!G3482)&gt;0,"")</f>
        <v/>
      </c>
      <c r="I3479" t="str">
        <f t="shared" si="54"/>
        <v/>
      </c>
    </row>
    <row r="3480" spans="1:9" x14ac:dyDescent="0.25">
      <c r="A3480" s="14" t="str" cm="1">
        <f t="array" ref="A3480">_xlfn.IFS(BR_standardformat!G3483="","",COUNTIF(tabel_7!A3480:A4493,BR_standardformat!G3483)=0,BR_standardformat!G3483,COUNTIF(tabel_7!A3480:A4493,BR_standardformat!G3483)&gt;0,"")</f>
        <v/>
      </c>
      <c r="B3480" s="14" t="str">
        <f>IF(NOT(A3480=""),BR_standardformat!R3483,"")</f>
        <v/>
      </c>
      <c r="E3480" s="21" t="str" cm="1">
        <f t="array" ref="E3480">_xlfn.IFS(C3480="","",D3480="","",A3480="","",NOT(A3480=""),VLOOKUP(_xlfn.CONCAT(C3480,", ",D3480),pg!$C$2:$D$38,2,FALSE))</f>
        <v/>
      </c>
      <c r="F3480" s="21" t="str" cm="1">
        <f t="array" ref="F3480">_xlfn.IFS(C3480="","",D3480="","",A3480="","",NOT(B3480=""),B3480*E3480)</f>
        <v/>
      </c>
      <c r="H3480" s="14" t="str" cm="1">
        <f t="array" ref="H3480">_xlfn.IFS(BR_standardformat!G3483="","",COUNTIF(tabel_7!A3511:A4493,BR_standardformat!G3483)=0,BR_standardformat!G3483,COUNTIF(tabel_7!A3511:A4493,BR_standardformat!G3483)&gt;0,"")</f>
        <v/>
      </c>
      <c r="I3480" t="str">
        <f t="shared" si="54"/>
        <v/>
      </c>
    </row>
    <row r="3481" spans="1:9" x14ac:dyDescent="0.25">
      <c r="A3481" s="14" t="str" cm="1">
        <f t="array" ref="A3481">_xlfn.IFS(BR_standardformat!G3484="","",COUNTIF(tabel_7!A3481:A4494,BR_standardformat!G3484)=0,BR_standardformat!G3484,COUNTIF(tabel_7!A3481:A4494,BR_standardformat!G3484)&gt;0,"")</f>
        <v/>
      </c>
      <c r="B3481" s="14" t="str">
        <f>IF(NOT(A3481=""),BR_standardformat!R3484,"")</f>
        <v/>
      </c>
      <c r="E3481" s="21" t="str" cm="1">
        <f t="array" ref="E3481">_xlfn.IFS(C3481="","",D3481="","",A3481="","",NOT(A3481=""),VLOOKUP(_xlfn.CONCAT(C3481,", ",D3481),pg!$C$2:$D$38,2,FALSE))</f>
        <v/>
      </c>
      <c r="F3481" s="21" t="str" cm="1">
        <f t="array" ref="F3481">_xlfn.IFS(C3481="","",D3481="","",A3481="","",NOT(B3481=""),B3481*E3481)</f>
        <v/>
      </c>
      <c r="H3481" s="14" t="str" cm="1">
        <f t="array" ref="H3481">_xlfn.IFS(BR_standardformat!G3484="","",COUNTIF(tabel_7!A3512:A4494,BR_standardformat!G3484)=0,BR_standardformat!G3484,COUNTIF(tabel_7!A3512:A4494,BR_standardformat!G3484)&gt;0,"")</f>
        <v/>
      </c>
      <c r="I3481" t="str">
        <f t="shared" si="54"/>
        <v/>
      </c>
    </row>
    <row r="3482" spans="1:9" x14ac:dyDescent="0.25">
      <c r="A3482" s="14" t="str" cm="1">
        <f t="array" ref="A3482">_xlfn.IFS(BR_standardformat!G3485="","",COUNTIF(tabel_7!A3482:A4495,BR_standardformat!G3485)=0,BR_standardformat!G3485,COUNTIF(tabel_7!A3482:A4495,BR_standardformat!G3485)&gt;0,"")</f>
        <v/>
      </c>
      <c r="B3482" s="14" t="str">
        <f>IF(NOT(A3482=""),BR_standardformat!R3485,"")</f>
        <v/>
      </c>
      <c r="E3482" s="21" t="str" cm="1">
        <f t="array" ref="E3482">_xlfn.IFS(C3482="","",D3482="","",A3482="","",NOT(A3482=""),VLOOKUP(_xlfn.CONCAT(C3482,", ",D3482),pg!$C$2:$D$38,2,FALSE))</f>
        <v/>
      </c>
      <c r="F3482" s="21" t="str" cm="1">
        <f t="array" ref="F3482">_xlfn.IFS(C3482="","",D3482="","",A3482="","",NOT(B3482=""),B3482*E3482)</f>
        <v/>
      </c>
      <c r="H3482" s="14" t="str" cm="1">
        <f t="array" ref="H3482">_xlfn.IFS(BR_standardformat!G3485="","",COUNTIF(tabel_7!A3513:A4495,BR_standardformat!G3485)=0,BR_standardformat!G3485,COUNTIF(tabel_7!A3513:A4495,BR_standardformat!G3485)&gt;0,"")</f>
        <v/>
      </c>
      <c r="I3482" t="str">
        <f t="shared" si="54"/>
        <v/>
      </c>
    </row>
    <row r="3483" spans="1:9" x14ac:dyDescent="0.25">
      <c r="A3483" s="14" t="str" cm="1">
        <f t="array" ref="A3483">_xlfn.IFS(BR_standardformat!G3486="","",COUNTIF(tabel_7!A3483:A4496,BR_standardformat!G3486)=0,BR_standardformat!G3486,COUNTIF(tabel_7!A3483:A4496,BR_standardformat!G3486)&gt;0,"")</f>
        <v/>
      </c>
      <c r="B3483" s="14" t="str">
        <f>IF(NOT(A3483=""),BR_standardformat!R3486,"")</f>
        <v/>
      </c>
      <c r="E3483" s="21" t="str" cm="1">
        <f t="array" ref="E3483">_xlfn.IFS(C3483="","",D3483="","",A3483="","",NOT(A3483=""),VLOOKUP(_xlfn.CONCAT(C3483,", ",D3483),pg!$C$2:$D$38,2,FALSE))</f>
        <v/>
      </c>
      <c r="F3483" s="21" t="str" cm="1">
        <f t="array" ref="F3483">_xlfn.IFS(C3483="","",D3483="","",A3483="","",NOT(B3483=""),B3483*E3483)</f>
        <v/>
      </c>
      <c r="H3483" s="14" t="str" cm="1">
        <f t="array" ref="H3483">_xlfn.IFS(BR_standardformat!G3486="","",COUNTIF(tabel_7!A3514:A4496,BR_standardformat!G3486)=0,BR_standardformat!G3486,COUNTIF(tabel_7!A3514:A4496,BR_standardformat!G3486)&gt;0,"")</f>
        <v/>
      </c>
      <c r="I3483" t="str">
        <f t="shared" si="54"/>
        <v/>
      </c>
    </row>
    <row r="3484" spans="1:9" x14ac:dyDescent="0.25">
      <c r="A3484" s="14" t="str" cm="1">
        <f t="array" ref="A3484">_xlfn.IFS(BR_standardformat!G3487="","",COUNTIF(tabel_7!A3484:A4497,BR_standardformat!G3487)=0,BR_standardformat!G3487,COUNTIF(tabel_7!A3484:A4497,BR_standardformat!G3487)&gt;0,"")</f>
        <v/>
      </c>
      <c r="B3484" s="14" t="str">
        <f>IF(NOT(A3484=""),BR_standardformat!R3487,"")</f>
        <v/>
      </c>
      <c r="E3484" s="21" t="str" cm="1">
        <f t="array" ref="E3484">_xlfn.IFS(C3484="","",D3484="","",A3484="","",NOT(A3484=""),VLOOKUP(_xlfn.CONCAT(C3484,", ",D3484),pg!$C$2:$D$38,2,FALSE))</f>
        <v/>
      </c>
      <c r="F3484" s="21" t="str" cm="1">
        <f t="array" ref="F3484">_xlfn.IFS(C3484="","",D3484="","",A3484="","",NOT(B3484=""),B3484*E3484)</f>
        <v/>
      </c>
      <c r="H3484" s="14" t="str" cm="1">
        <f t="array" ref="H3484">_xlfn.IFS(BR_standardformat!G3487="","",COUNTIF(tabel_7!A3515:A4497,BR_standardformat!G3487)=0,BR_standardformat!G3487,COUNTIF(tabel_7!A3515:A4497,BR_standardformat!G3487)&gt;0,"")</f>
        <v/>
      </c>
      <c r="I3484" t="str">
        <f t="shared" si="54"/>
        <v/>
      </c>
    </row>
    <row r="3485" spans="1:9" x14ac:dyDescent="0.25">
      <c r="A3485" s="14" t="str" cm="1">
        <f t="array" ref="A3485">_xlfn.IFS(BR_standardformat!G3488="","",COUNTIF(tabel_7!A3485:A4498,BR_standardformat!G3488)=0,BR_standardformat!G3488,COUNTIF(tabel_7!A3485:A4498,BR_standardformat!G3488)&gt;0,"")</f>
        <v/>
      </c>
      <c r="B3485" s="14" t="str">
        <f>IF(NOT(A3485=""),BR_standardformat!R3488,"")</f>
        <v/>
      </c>
      <c r="E3485" s="21" t="str" cm="1">
        <f t="array" ref="E3485">_xlfn.IFS(C3485="","",D3485="","",A3485="","",NOT(A3485=""),VLOOKUP(_xlfn.CONCAT(C3485,", ",D3485),pg!$C$2:$D$38,2,FALSE))</f>
        <v/>
      </c>
      <c r="F3485" s="21" t="str" cm="1">
        <f t="array" ref="F3485">_xlfn.IFS(C3485="","",D3485="","",A3485="","",NOT(B3485=""),B3485*E3485)</f>
        <v/>
      </c>
      <c r="H3485" s="14" t="str" cm="1">
        <f t="array" ref="H3485">_xlfn.IFS(BR_standardformat!G3488="","",COUNTIF(tabel_7!A3516:A4498,BR_standardformat!G3488)=0,BR_standardformat!G3488,COUNTIF(tabel_7!A3516:A4498,BR_standardformat!G3488)&gt;0,"")</f>
        <v/>
      </c>
      <c r="I3485" t="str">
        <f t="shared" si="54"/>
        <v/>
      </c>
    </row>
    <row r="3486" spans="1:9" x14ac:dyDescent="0.25">
      <c r="A3486" s="14" t="str" cm="1">
        <f t="array" ref="A3486">_xlfn.IFS(BR_standardformat!G3489="","",COUNTIF(tabel_7!A3486:A4499,BR_standardformat!G3489)=0,BR_standardformat!G3489,COUNTIF(tabel_7!A3486:A4499,BR_standardformat!G3489)&gt;0,"")</f>
        <v/>
      </c>
      <c r="B3486" s="14" t="str">
        <f>IF(NOT(A3486=""),BR_standardformat!R3489,"")</f>
        <v/>
      </c>
      <c r="E3486" s="21" t="str" cm="1">
        <f t="array" ref="E3486">_xlfn.IFS(C3486="","",D3486="","",A3486="","",NOT(A3486=""),VLOOKUP(_xlfn.CONCAT(C3486,", ",D3486),pg!$C$2:$D$38,2,FALSE))</f>
        <v/>
      </c>
      <c r="F3486" s="21" t="str" cm="1">
        <f t="array" ref="F3486">_xlfn.IFS(C3486="","",D3486="","",A3486="","",NOT(B3486=""),B3486*E3486)</f>
        <v/>
      </c>
      <c r="H3486" s="14" t="str" cm="1">
        <f t="array" ref="H3486">_xlfn.IFS(BR_standardformat!G3489="","",COUNTIF(tabel_7!A3517:A4499,BR_standardformat!G3489)=0,BR_standardformat!G3489,COUNTIF(tabel_7!A3517:A4499,BR_standardformat!G3489)&gt;0,"")</f>
        <v/>
      </c>
      <c r="I3486" t="str">
        <f t="shared" si="54"/>
        <v/>
      </c>
    </row>
    <row r="3487" spans="1:9" x14ac:dyDescent="0.25">
      <c r="A3487" s="14" t="str" cm="1">
        <f t="array" ref="A3487">_xlfn.IFS(BR_standardformat!G3490="","",COUNTIF(tabel_7!A3487:A4500,BR_standardformat!G3490)=0,BR_standardformat!G3490,COUNTIF(tabel_7!A3487:A4500,BR_standardformat!G3490)&gt;0,"")</f>
        <v/>
      </c>
      <c r="B3487" s="14" t="str">
        <f>IF(NOT(A3487=""),BR_standardformat!R3490,"")</f>
        <v/>
      </c>
      <c r="E3487" s="21" t="str" cm="1">
        <f t="array" ref="E3487">_xlfn.IFS(C3487="","",D3487="","",A3487="","",NOT(A3487=""),VLOOKUP(_xlfn.CONCAT(C3487,", ",D3487),pg!$C$2:$D$38,2,FALSE))</f>
        <v/>
      </c>
      <c r="F3487" s="21" t="str" cm="1">
        <f t="array" ref="F3487">_xlfn.IFS(C3487="","",D3487="","",A3487="","",NOT(B3487=""),B3487*E3487)</f>
        <v/>
      </c>
      <c r="H3487" s="14" t="str" cm="1">
        <f t="array" ref="H3487">_xlfn.IFS(BR_standardformat!G3490="","",COUNTIF(tabel_7!A3518:A4500,BR_standardformat!G3490)=0,BR_standardformat!G3490,COUNTIF(tabel_7!A3518:A4500,BR_standardformat!G3490)&gt;0,"")</f>
        <v/>
      </c>
      <c r="I3487" t="str">
        <f t="shared" si="54"/>
        <v/>
      </c>
    </row>
    <row r="3488" spans="1:9" x14ac:dyDescent="0.25">
      <c r="A3488" s="14" t="str" cm="1">
        <f t="array" ref="A3488">_xlfn.IFS(BR_standardformat!G3491="","",COUNTIF(tabel_7!A3488:A4501,BR_standardformat!G3491)=0,BR_standardformat!G3491,COUNTIF(tabel_7!A3488:A4501,BR_standardformat!G3491)&gt;0,"")</f>
        <v/>
      </c>
      <c r="B3488" s="14" t="str">
        <f>IF(NOT(A3488=""),BR_standardformat!R3491,"")</f>
        <v/>
      </c>
      <c r="E3488" s="21" t="str" cm="1">
        <f t="array" ref="E3488">_xlfn.IFS(C3488="","",D3488="","",A3488="","",NOT(A3488=""),VLOOKUP(_xlfn.CONCAT(C3488,", ",D3488),pg!$C$2:$D$38,2,FALSE))</f>
        <v/>
      </c>
      <c r="F3488" s="21" t="str" cm="1">
        <f t="array" ref="F3488">_xlfn.IFS(C3488="","",D3488="","",A3488="","",NOT(B3488=""),B3488*E3488)</f>
        <v/>
      </c>
      <c r="H3488" s="14" t="str" cm="1">
        <f t="array" ref="H3488">_xlfn.IFS(BR_standardformat!G3491="","",COUNTIF(tabel_7!A3519:A4501,BR_standardformat!G3491)=0,BR_standardformat!G3491,COUNTIF(tabel_7!A3519:A4501,BR_standardformat!G3491)&gt;0,"")</f>
        <v/>
      </c>
      <c r="I3488" t="str">
        <f t="shared" si="54"/>
        <v/>
      </c>
    </row>
    <row r="3489" spans="1:9" x14ac:dyDescent="0.25">
      <c r="A3489" s="14" t="str" cm="1">
        <f t="array" ref="A3489">_xlfn.IFS(BR_standardformat!G3492="","",COUNTIF(tabel_7!A3489:A4502,BR_standardformat!G3492)=0,BR_standardformat!G3492,COUNTIF(tabel_7!A3489:A4502,BR_standardformat!G3492)&gt;0,"")</f>
        <v/>
      </c>
      <c r="B3489" s="14" t="str">
        <f>IF(NOT(A3489=""),BR_standardformat!R3492,"")</f>
        <v/>
      </c>
      <c r="E3489" s="21" t="str" cm="1">
        <f t="array" ref="E3489">_xlfn.IFS(C3489="","",D3489="","",A3489="","",NOT(A3489=""),VLOOKUP(_xlfn.CONCAT(C3489,", ",D3489),pg!$C$2:$D$38,2,FALSE))</f>
        <v/>
      </c>
      <c r="F3489" s="21" t="str" cm="1">
        <f t="array" ref="F3489">_xlfn.IFS(C3489="","",D3489="","",A3489="","",NOT(B3489=""),B3489*E3489)</f>
        <v/>
      </c>
      <c r="H3489" s="14" t="str" cm="1">
        <f t="array" ref="H3489">_xlfn.IFS(BR_standardformat!G3492="","",COUNTIF(tabel_7!A3520:A4502,BR_standardformat!G3492)=0,BR_standardformat!G3492,COUNTIF(tabel_7!A3520:A4502,BR_standardformat!G3492)&gt;0,"")</f>
        <v/>
      </c>
      <c r="I3489" t="str">
        <f t="shared" si="54"/>
        <v/>
      </c>
    </row>
    <row r="3490" spans="1:9" x14ac:dyDescent="0.25">
      <c r="A3490" s="14" t="str" cm="1">
        <f t="array" ref="A3490">_xlfn.IFS(BR_standardformat!G3493="","",COUNTIF(tabel_7!A3490:A4503,BR_standardformat!G3493)=0,BR_standardformat!G3493,COUNTIF(tabel_7!A3490:A4503,BR_standardformat!G3493)&gt;0,"")</f>
        <v/>
      </c>
      <c r="B3490" s="14" t="str">
        <f>IF(NOT(A3490=""),BR_standardformat!R3493,"")</f>
        <v/>
      </c>
      <c r="E3490" s="21" t="str" cm="1">
        <f t="array" ref="E3490">_xlfn.IFS(C3490="","",D3490="","",A3490="","",NOT(A3490=""),VLOOKUP(_xlfn.CONCAT(C3490,", ",D3490),pg!$C$2:$D$38,2,FALSE))</f>
        <v/>
      </c>
      <c r="F3490" s="21" t="str" cm="1">
        <f t="array" ref="F3490">_xlfn.IFS(C3490="","",D3490="","",A3490="","",NOT(B3490=""),B3490*E3490)</f>
        <v/>
      </c>
      <c r="H3490" s="14" t="str" cm="1">
        <f t="array" ref="H3490">_xlfn.IFS(BR_standardformat!G3493="","",COUNTIF(tabel_7!A3521:A4503,BR_standardformat!G3493)=0,BR_standardformat!G3493,COUNTIF(tabel_7!A3521:A4503,BR_standardformat!G3493)&gt;0,"")</f>
        <v/>
      </c>
      <c r="I3490" t="str">
        <f t="shared" si="54"/>
        <v/>
      </c>
    </row>
    <row r="3491" spans="1:9" x14ac:dyDescent="0.25">
      <c r="A3491" s="14" t="str" cm="1">
        <f t="array" ref="A3491">_xlfn.IFS(BR_standardformat!G3494="","",COUNTIF(tabel_7!A3491:A4504,BR_standardformat!G3494)=0,BR_standardformat!G3494,COUNTIF(tabel_7!A3491:A4504,BR_standardformat!G3494)&gt;0,"")</f>
        <v/>
      </c>
      <c r="B3491" s="14" t="str">
        <f>IF(NOT(A3491=""),BR_standardformat!R3494,"")</f>
        <v/>
      </c>
      <c r="E3491" s="21" t="str" cm="1">
        <f t="array" ref="E3491">_xlfn.IFS(C3491="","",D3491="","",A3491="","",NOT(A3491=""),VLOOKUP(_xlfn.CONCAT(C3491,", ",D3491),pg!$C$2:$D$38,2,FALSE))</f>
        <v/>
      </c>
      <c r="F3491" s="21" t="str" cm="1">
        <f t="array" ref="F3491">_xlfn.IFS(C3491="","",D3491="","",A3491="","",NOT(B3491=""),B3491*E3491)</f>
        <v/>
      </c>
      <c r="H3491" s="14" t="str" cm="1">
        <f t="array" ref="H3491">_xlfn.IFS(BR_standardformat!G3494="","",COUNTIF(tabel_7!A3522:A4504,BR_standardformat!G3494)=0,BR_standardformat!G3494,COUNTIF(tabel_7!A3522:A4504,BR_standardformat!G3494)&gt;0,"")</f>
        <v/>
      </c>
      <c r="I3491" t="str">
        <f t="shared" si="54"/>
        <v/>
      </c>
    </row>
    <row r="3492" spans="1:9" x14ac:dyDescent="0.25">
      <c r="A3492" s="14" t="str" cm="1">
        <f t="array" ref="A3492">_xlfn.IFS(BR_standardformat!G3495="","",COUNTIF(tabel_7!A3492:A4505,BR_standardformat!G3495)=0,BR_standardformat!G3495,COUNTIF(tabel_7!A3492:A4505,BR_standardformat!G3495)&gt;0,"")</f>
        <v/>
      </c>
      <c r="B3492" s="14" t="str">
        <f>IF(NOT(A3492=""),BR_standardformat!R3495,"")</f>
        <v/>
      </c>
      <c r="E3492" s="21" t="str" cm="1">
        <f t="array" ref="E3492">_xlfn.IFS(C3492="","",D3492="","",A3492="","",NOT(A3492=""),VLOOKUP(_xlfn.CONCAT(C3492,", ",D3492),pg!$C$2:$D$38,2,FALSE))</f>
        <v/>
      </c>
      <c r="F3492" s="21" t="str" cm="1">
        <f t="array" ref="F3492">_xlfn.IFS(C3492="","",D3492="","",A3492="","",NOT(B3492=""),B3492*E3492)</f>
        <v/>
      </c>
      <c r="H3492" s="14" t="str" cm="1">
        <f t="array" ref="H3492">_xlfn.IFS(BR_standardformat!G3495="","",COUNTIF(tabel_7!A3523:A4505,BR_standardformat!G3495)=0,BR_standardformat!G3495,COUNTIF(tabel_7!A3523:A4505,BR_standardformat!G3495)&gt;0,"")</f>
        <v/>
      </c>
      <c r="I3492" t="str">
        <f t="shared" si="54"/>
        <v/>
      </c>
    </row>
    <row r="3493" spans="1:9" x14ac:dyDescent="0.25">
      <c r="A3493" s="14" t="str" cm="1">
        <f t="array" ref="A3493">_xlfn.IFS(BR_standardformat!G3496="","",COUNTIF(tabel_7!A3493:A4506,BR_standardformat!G3496)=0,BR_standardformat!G3496,COUNTIF(tabel_7!A3493:A4506,BR_standardformat!G3496)&gt;0,"")</f>
        <v/>
      </c>
      <c r="B3493" s="14" t="str">
        <f>IF(NOT(A3493=""),BR_standardformat!R3496,"")</f>
        <v/>
      </c>
      <c r="E3493" s="21" t="str" cm="1">
        <f t="array" ref="E3493">_xlfn.IFS(C3493="","",D3493="","",A3493="","",NOT(A3493=""),VLOOKUP(_xlfn.CONCAT(C3493,", ",D3493),pg!$C$2:$D$38,2,FALSE))</f>
        <v/>
      </c>
      <c r="F3493" s="21" t="str" cm="1">
        <f t="array" ref="F3493">_xlfn.IFS(C3493="","",D3493="","",A3493="","",NOT(B3493=""),B3493*E3493)</f>
        <v/>
      </c>
      <c r="H3493" s="14" t="str" cm="1">
        <f t="array" ref="H3493">_xlfn.IFS(BR_standardformat!G3496="","",COUNTIF(tabel_7!A3524:A4506,BR_standardformat!G3496)=0,BR_standardformat!G3496,COUNTIF(tabel_7!A3524:A4506,BR_standardformat!G3496)&gt;0,"")</f>
        <v/>
      </c>
      <c r="I3493" t="str">
        <f t="shared" si="54"/>
        <v/>
      </c>
    </row>
    <row r="3494" spans="1:9" x14ac:dyDescent="0.25">
      <c r="A3494" s="14" t="str" cm="1">
        <f t="array" ref="A3494">_xlfn.IFS(BR_standardformat!G3497="","",COUNTIF(tabel_7!A3494:A4507,BR_standardformat!G3497)=0,BR_standardformat!G3497,COUNTIF(tabel_7!A3494:A4507,BR_standardformat!G3497)&gt;0,"")</f>
        <v/>
      </c>
      <c r="B3494" s="14" t="str">
        <f>IF(NOT(A3494=""),BR_standardformat!R3497,"")</f>
        <v/>
      </c>
      <c r="E3494" s="21" t="str" cm="1">
        <f t="array" ref="E3494">_xlfn.IFS(C3494="","",D3494="","",A3494="","",NOT(A3494=""),VLOOKUP(_xlfn.CONCAT(C3494,", ",D3494),pg!$C$2:$D$38,2,FALSE))</f>
        <v/>
      </c>
      <c r="F3494" s="21" t="str" cm="1">
        <f t="array" ref="F3494">_xlfn.IFS(C3494="","",D3494="","",A3494="","",NOT(B3494=""),B3494*E3494)</f>
        <v/>
      </c>
      <c r="H3494" s="14" t="str" cm="1">
        <f t="array" ref="H3494">_xlfn.IFS(BR_standardformat!G3497="","",COUNTIF(tabel_7!A3525:A4507,BR_standardformat!G3497)=0,BR_standardformat!G3497,COUNTIF(tabel_7!A3525:A4507,BR_standardformat!G3497)&gt;0,"")</f>
        <v/>
      </c>
      <c r="I3494" t="str">
        <f t="shared" si="54"/>
        <v/>
      </c>
    </row>
    <row r="3495" spans="1:9" x14ac:dyDescent="0.25">
      <c r="A3495" s="14" t="str" cm="1">
        <f t="array" ref="A3495">_xlfn.IFS(BR_standardformat!G3498="","",COUNTIF(tabel_7!A3495:A4508,BR_standardformat!G3498)=0,BR_standardformat!G3498,COUNTIF(tabel_7!A3495:A4508,BR_standardformat!G3498)&gt;0,"")</f>
        <v/>
      </c>
      <c r="B3495" s="14" t="str">
        <f>IF(NOT(A3495=""),BR_standardformat!R3498,"")</f>
        <v/>
      </c>
      <c r="E3495" s="21" t="str" cm="1">
        <f t="array" ref="E3495">_xlfn.IFS(C3495="","",D3495="","",A3495="","",NOT(A3495=""),VLOOKUP(_xlfn.CONCAT(C3495,", ",D3495),pg!$C$2:$D$38,2,FALSE))</f>
        <v/>
      </c>
      <c r="F3495" s="21" t="str" cm="1">
        <f t="array" ref="F3495">_xlfn.IFS(C3495="","",D3495="","",A3495="","",NOT(B3495=""),B3495*E3495)</f>
        <v/>
      </c>
      <c r="H3495" s="14" t="str" cm="1">
        <f t="array" ref="H3495">_xlfn.IFS(BR_standardformat!G3498="","",COUNTIF(tabel_7!A3526:A4508,BR_standardformat!G3498)=0,BR_standardformat!G3498,COUNTIF(tabel_7!A3526:A4508,BR_standardformat!G3498)&gt;0,"")</f>
        <v/>
      </c>
      <c r="I3495" t="str">
        <f t="shared" si="54"/>
        <v/>
      </c>
    </row>
    <row r="3496" spans="1:9" x14ac:dyDescent="0.25">
      <c r="A3496" s="14" t="str" cm="1">
        <f t="array" ref="A3496">_xlfn.IFS(BR_standardformat!G3499="","",COUNTIF(tabel_7!A3496:A4509,BR_standardformat!G3499)=0,BR_standardformat!G3499,COUNTIF(tabel_7!A3496:A4509,BR_standardformat!G3499)&gt;0,"")</f>
        <v/>
      </c>
      <c r="B3496" s="14" t="str">
        <f>IF(NOT(A3496=""),BR_standardformat!R3499,"")</f>
        <v/>
      </c>
      <c r="E3496" s="21" t="str" cm="1">
        <f t="array" ref="E3496">_xlfn.IFS(C3496="","",D3496="","",A3496="","",NOT(A3496=""),VLOOKUP(_xlfn.CONCAT(C3496,", ",D3496),pg!$C$2:$D$38,2,FALSE))</f>
        <v/>
      </c>
      <c r="F3496" s="21" t="str" cm="1">
        <f t="array" ref="F3496">_xlfn.IFS(C3496="","",D3496="","",A3496="","",NOT(B3496=""),B3496*E3496)</f>
        <v/>
      </c>
      <c r="H3496" s="14" t="str" cm="1">
        <f t="array" ref="H3496">_xlfn.IFS(BR_standardformat!G3499="","",COUNTIF(tabel_7!A3527:A4509,BR_standardformat!G3499)=0,BR_standardformat!G3499,COUNTIF(tabel_7!A3527:A4509,BR_standardformat!G3499)&gt;0,"")</f>
        <v/>
      </c>
      <c r="I3496" t="str">
        <f t="shared" si="54"/>
        <v/>
      </c>
    </row>
    <row r="3497" spans="1:9" x14ac:dyDescent="0.25">
      <c r="A3497" s="14" t="str" cm="1">
        <f t="array" ref="A3497">_xlfn.IFS(BR_standardformat!G3500="","",COUNTIF(tabel_7!A3497:A4510,BR_standardformat!G3500)=0,BR_standardformat!G3500,COUNTIF(tabel_7!A3497:A4510,BR_standardformat!G3500)&gt;0,"")</f>
        <v/>
      </c>
      <c r="B3497" s="14" t="str">
        <f>IF(NOT(A3497=""),BR_standardformat!R3500,"")</f>
        <v/>
      </c>
      <c r="E3497" s="21" t="str" cm="1">
        <f t="array" ref="E3497">_xlfn.IFS(C3497="","",D3497="","",A3497="","",NOT(A3497=""),VLOOKUP(_xlfn.CONCAT(C3497,", ",D3497),pg!$C$2:$D$38,2,FALSE))</f>
        <v/>
      </c>
      <c r="F3497" s="21" t="str" cm="1">
        <f t="array" ref="F3497">_xlfn.IFS(C3497="","",D3497="","",A3497="","",NOT(B3497=""),B3497*E3497)</f>
        <v/>
      </c>
      <c r="H3497" s="14" t="str" cm="1">
        <f t="array" ref="H3497">_xlfn.IFS(BR_standardformat!G3500="","",COUNTIF(tabel_7!A3528:A4510,BR_standardformat!G3500)=0,BR_standardformat!G3500,COUNTIF(tabel_7!A3528:A4510,BR_standardformat!G3500)&gt;0,"")</f>
        <v/>
      </c>
      <c r="I3497" t="str">
        <f t="shared" si="54"/>
        <v/>
      </c>
    </row>
    <row r="3498" spans="1:9" x14ac:dyDescent="0.25">
      <c r="A3498" s="14" t="str" cm="1">
        <f t="array" ref="A3498">_xlfn.IFS(BR_standardformat!G3501="","",COUNTIF(tabel_7!A3498:A4511,BR_standardformat!G3501)=0,BR_standardformat!G3501,COUNTIF(tabel_7!A3498:A4511,BR_standardformat!G3501)&gt;0,"")</f>
        <v/>
      </c>
      <c r="B3498" s="14" t="str">
        <f>IF(NOT(A3498=""),BR_standardformat!R3501,"")</f>
        <v/>
      </c>
      <c r="E3498" s="21" t="str" cm="1">
        <f t="array" ref="E3498">_xlfn.IFS(C3498="","",D3498="","",A3498="","",NOT(A3498=""),VLOOKUP(_xlfn.CONCAT(C3498,", ",D3498),pg!$C$2:$D$38,2,FALSE))</f>
        <v/>
      </c>
      <c r="F3498" s="21" t="str" cm="1">
        <f t="array" ref="F3498">_xlfn.IFS(C3498="","",D3498="","",A3498="","",NOT(B3498=""),B3498*E3498)</f>
        <v/>
      </c>
      <c r="H3498" s="14" t="str" cm="1">
        <f t="array" ref="H3498">_xlfn.IFS(BR_standardformat!G3501="","",COUNTIF(tabel_7!A3529:A4511,BR_standardformat!G3501)=0,BR_standardformat!G3501,COUNTIF(tabel_7!A3529:A4511,BR_standardformat!G3501)&gt;0,"")</f>
        <v/>
      </c>
      <c r="I3498" t="str">
        <f t="shared" si="54"/>
        <v/>
      </c>
    </row>
    <row r="3499" spans="1:9" x14ac:dyDescent="0.25">
      <c r="A3499" s="14" t="str" cm="1">
        <f t="array" ref="A3499">_xlfn.IFS(BR_standardformat!G3502="","",COUNTIF(tabel_7!A3499:A4512,BR_standardformat!G3502)=0,BR_standardformat!G3502,COUNTIF(tabel_7!A3499:A4512,BR_standardformat!G3502)&gt;0,"")</f>
        <v/>
      </c>
      <c r="B3499" s="14" t="str">
        <f>IF(NOT(A3499=""),BR_standardformat!R3502,"")</f>
        <v/>
      </c>
      <c r="E3499" s="21" t="str" cm="1">
        <f t="array" ref="E3499">_xlfn.IFS(C3499="","",D3499="","",A3499="","",NOT(A3499=""),VLOOKUP(_xlfn.CONCAT(C3499,", ",D3499),pg!$C$2:$D$38,2,FALSE))</f>
        <v/>
      </c>
      <c r="F3499" s="21" t="str" cm="1">
        <f t="array" ref="F3499">_xlfn.IFS(C3499="","",D3499="","",A3499="","",NOT(B3499=""),B3499*E3499)</f>
        <v/>
      </c>
      <c r="H3499" s="14" t="str" cm="1">
        <f t="array" ref="H3499">_xlfn.IFS(BR_standardformat!G3502="","",COUNTIF(tabel_7!A3530:A4512,BR_standardformat!G3502)=0,BR_standardformat!G3502,COUNTIF(tabel_7!A3530:A4512,BR_standardformat!G3502)&gt;0,"")</f>
        <v/>
      </c>
      <c r="I3499" t="str">
        <f t="shared" si="54"/>
        <v/>
      </c>
    </row>
    <row r="3500" spans="1:9" x14ac:dyDescent="0.25">
      <c r="A3500" s="14" t="str" cm="1">
        <f t="array" ref="A3500">_xlfn.IFS(BR_standardformat!G3503="","",COUNTIF(tabel_7!A3500:A4513,BR_standardformat!G3503)=0,BR_standardformat!G3503,COUNTIF(tabel_7!A3500:A4513,BR_standardformat!G3503)&gt;0,"")</f>
        <v/>
      </c>
      <c r="B3500" s="14" t="str">
        <f>IF(NOT(A3500=""),BR_standardformat!R3503,"")</f>
        <v/>
      </c>
      <c r="E3500" s="21" t="str" cm="1">
        <f t="array" ref="E3500">_xlfn.IFS(C3500="","",D3500="","",A3500="","",NOT(A3500=""),VLOOKUP(_xlfn.CONCAT(C3500,", ",D3500),pg!$C$2:$D$38,2,FALSE))</f>
        <v/>
      </c>
      <c r="F3500" s="21" t="str" cm="1">
        <f t="array" ref="F3500">_xlfn.IFS(C3500="","",D3500="","",A3500="","",NOT(B3500=""),B3500*E3500)</f>
        <v/>
      </c>
      <c r="H3500" s="14" t="str" cm="1">
        <f t="array" ref="H3500">_xlfn.IFS(BR_standardformat!G3503="","",COUNTIF(tabel_7!A3531:A4513,BR_standardformat!G3503)=0,BR_standardformat!G3503,COUNTIF(tabel_7!A3531:A4513,BR_standardformat!G3503)&gt;0,"")</f>
        <v/>
      </c>
      <c r="I3500" t="str">
        <f t="shared" si="54"/>
        <v/>
      </c>
    </row>
    <row r="3501" spans="1:9" x14ac:dyDescent="0.25">
      <c r="A3501" s="14" t="str" cm="1">
        <f t="array" ref="A3501">_xlfn.IFS(BR_standardformat!G3504="","",COUNTIF(tabel_7!A3501:A4514,BR_standardformat!G3504)=0,BR_standardformat!G3504,COUNTIF(tabel_7!A3501:A4514,BR_standardformat!G3504)&gt;0,"")</f>
        <v/>
      </c>
      <c r="B3501" s="14" t="str">
        <f>IF(NOT(A3501=""),BR_standardformat!R3504,"")</f>
        <v/>
      </c>
      <c r="E3501" s="21" t="str" cm="1">
        <f t="array" ref="E3501">_xlfn.IFS(C3501="","",D3501="","",A3501="","",NOT(A3501=""),VLOOKUP(_xlfn.CONCAT(C3501,", ",D3501),pg!$C$2:$D$38,2,FALSE))</f>
        <v/>
      </c>
      <c r="F3501" s="21" t="str" cm="1">
        <f t="array" ref="F3501">_xlfn.IFS(C3501="","",D3501="","",A3501="","",NOT(B3501=""),B3501*E3501)</f>
        <v/>
      </c>
      <c r="H3501" s="14" t="str" cm="1">
        <f t="array" ref="H3501">_xlfn.IFS(BR_standardformat!G3504="","",COUNTIF(tabel_7!A3532:A4514,BR_standardformat!G3504)=0,BR_standardformat!G3504,COUNTIF(tabel_7!A3532:A4514,BR_standardformat!G3504)&gt;0,"")</f>
        <v/>
      </c>
      <c r="I3501" t="str">
        <f t="shared" si="54"/>
        <v/>
      </c>
    </row>
    <row r="3502" spans="1:9" x14ac:dyDescent="0.25">
      <c r="A3502" s="14" t="str" cm="1">
        <f t="array" ref="A3502">_xlfn.IFS(BR_standardformat!G3505="","",COUNTIF(tabel_7!A3502:A4515,BR_standardformat!G3505)=0,BR_standardformat!G3505,COUNTIF(tabel_7!A3502:A4515,BR_standardformat!G3505)&gt;0,"")</f>
        <v/>
      </c>
      <c r="B3502" s="14" t="str">
        <f>IF(NOT(A3502=""),BR_standardformat!R3505,"")</f>
        <v/>
      </c>
      <c r="E3502" s="21" t="str" cm="1">
        <f t="array" ref="E3502">_xlfn.IFS(C3502="","",D3502="","",A3502="","",NOT(A3502=""),VLOOKUP(_xlfn.CONCAT(C3502,", ",D3502),pg!$C$2:$D$38,2,FALSE))</f>
        <v/>
      </c>
      <c r="F3502" s="21" t="str" cm="1">
        <f t="array" ref="F3502">_xlfn.IFS(C3502="","",D3502="","",A3502="","",NOT(B3502=""),B3502*E3502)</f>
        <v/>
      </c>
      <c r="H3502" s="14" t="str" cm="1">
        <f t="array" ref="H3502">_xlfn.IFS(BR_standardformat!G3505="","",COUNTIF(tabel_7!A3533:A4515,BR_standardformat!G3505)=0,BR_standardformat!G3505,COUNTIF(tabel_7!A3533:A4515,BR_standardformat!G3505)&gt;0,"")</f>
        <v/>
      </c>
      <c r="I3502" t="str">
        <f t="shared" si="54"/>
        <v/>
      </c>
    </row>
    <row r="3503" spans="1:9" x14ac:dyDescent="0.25">
      <c r="A3503" s="14" t="str" cm="1">
        <f t="array" ref="A3503">_xlfn.IFS(BR_standardformat!G3506="","",COUNTIF(tabel_7!A3503:A4516,BR_standardformat!G3506)=0,BR_standardformat!G3506,COUNTIF(tabel_7!A3503:A4516,BR_standardformat!G3506)&gt;0,"")</f>
        <v/>
      </c>
      <c r="B3503" s="14" t="str">
        <f>IF(NOT(A3503=""),BR_standardformat!R3506,"")</f>
        <v/>
      </c>
      <c r="E3503" s="21" t="str" cm="1">
        <f t="array" ref="E3503">_xlfn.IFS(C3503="","",D3503="","",A3503="","",NOT(A3503=""),VLOOKUP(_xlfn.CONCAT(C3503,", ",D3503),pg!$C$2:$D$38,2,FALSE))</f>
        <v/>
      </c>
      <c r="F3503" s="21" t="str" cm="1">
        <f t="array" ref="F3503">_xlfn.IFS(C3503="","",D3503="","",A3503="","",NOT(B3503=""),B3503*E3503)</f>
        <v/>
      </c>
      <c r="H3503" s="14" t="str" cm="1">
        <f t="array" ref="H3503">_xlfn.IFS(BR_standardformat!G3506="","",COUNTIF(tabel_7!A3534:A4516,BR_standardformat!G3506)=0,BR_standardformat!G3506,COUNTIF(tabel_7!A3534:A4516,BR_standardformat!G3506)&gt;0,"")</f>
        <v/>
      </c>
      <c r="I3503" t="str">
        <f t="shared" si="54"/>
        <v/>
      </c>
    </row>
    <row r="3504" spans="1:9" x14ac:dyDescent="0.25">
      <c r="A3504" s="14" t="str" cm="1">
        <f t="array" ref="A3504">_xlfn.IFS(BR_standardformat!G3507="","",COUNTIF(tabel_7!A3504:A4517,BR_standardformat!G3507)=0,BR_standardformat!G3507,COUNTIF(tabel_7!A3504:A4517,BR_standardformat!G3507)&gt;0,"")</f>
        <v/>
      </c>
      <c r="B3504" s="14" t="str">
        <f>IF(NOT(A3504=""),BR_standardformat!R3507,"")</f>
        <v/>
      </c>
      <c r="E3504" s="21" t="str" cm="1">
        <f t="array" ref="E3504">_xlfn.IFS(C3504="","",D3504="","",A3504="","",NOT(A3504=""),VLOOKUP(_xlfn.CONCAT(C3504,", ",D3504),pg!$C$2:$D$38,2,FALSE))</f>
        <v/>
      </c>
      <c r="F3504" s="21" t="str" cm="1">
        <f t="array" ref="F3504">_xlfn.IFS(C3504="","",D3504="","",A3504="","",NOT(B3504=""),B3504*E3504)</f>
        <v/>
      </c>
      <c r="H3504" s="14" t="str" cm="1">
        <f t="array" ref="H3504">_xlfn.IFS(BR_standardformat!G3507="","",COUNTIF(tabel_7!A3535:A4517,BR_standardformat!G3507)=0,BR_standardformat!G3507,COUNTIF(tabel_7!A3535:A4517,BR_standardformat!G3507)&gt;0,"")</f>
        <v/>
      </c>
      <c r="I3504" t="str">
        <f t="shared" si="54"/>
        <v/>
      </c>
    </row>
    <row r="3505" spans="1:9" x14ac:dyDescent="0.25">
      <c r="A3505" s="14" t="str" cm="1">
        <f t="array" ref="A3505">_xlfn.IFS(BR_standardformat!G3508="","",COUNTIF(tabel_7!A3505:A4518,BR_standardformat!G3508)=0,BR_standardformat!G3508,COUNTIF(tabel_7!A3505:A4518,BR_standardformat!G3508)&gt;0,"")</f>
        <v/>
      </c>
      <c r="B3505" s="14" t="str">
        <f>IF(NOT(A3505=""),BR_standardformat!R3508,"")</f>
        <v/>
      </c>
      <c r="E3505" s="21" t="str" cm="1">
        <f t="array" ref="E3505">_xlfn.IFS(C3505="","",D3505="","",A3505="","",NOT(A3505=""),VLOOKUP(_xlfn.CONCAT(C3505,", ",D3505),pg!$C$2:$D$38,2,FALSE))</f>
        <v/>
      </c>
      <c r="F3505" s="21" t="str" cm="1">
        <f t="array" ref="F3505">_xlfn.IFS(C3505="","",D3505="","",A3505="","",NOT(B3505=""),B3505*E3505)</f>
        <v/>
      </c>
      <c r="H3505" s="14" t="str" cm="1">
        <f t="array" ref="H3505">_xlfn.IFS(BR_standardformat!G3508="","",COUNTIF(tabel_7!A3536:A4518,BR_standardformat!G3508)=0,BR_standardformat!G3508,COUNTIF(tabel_7!A3536:A4518,BR_standardformat!G3508)&gt;0,"")</f>
        <v/>
      </c>
      <c r="I3505" t="str">
        <f t="shared" si="54"/>
        <v/>
      </c>
    </row>
    <row r="3506" spans="1:9" x14ac:dyDescent="0.25">
      <c r="A3506" s="14" t="str" cm="1">
        <f t="array" ref="A3506">_xlfn.IFS(BR_standardformat!G3509="","",COUNTIF(tabel_7!A3506:A4519,BR_standardformat!G3509)=0,BR_standardformat!G3509,COUNTIF(tabel_7!A3506:A4519,BR_standardformat!G3509)&gt;0,"")</f>
        <v/>
      </c>
      <c r="B3506" s="14" t="str">
        <f>IF(NOT(A3506=""),BR_standardformat!R3509,"")</f>
        <v/>
      </c>
      <c r="E3506" s="21" t="str" cm="1">
        <f t="array" ref="E3506">_xlfn.IFS(C3506="","",D3506="","",A3506="","",NOT(A3506=""),VLOOKUP(_xlfn.CONCAT(C3506,", ",D3506),pg!$C$2:$D$38,2,FALSE))</f>
        <v/>
      </c>
      <c r="F3506" s="21" t="str" cm="1">
        <f t="array" ref="F3506">_xlfn.IFS(C3506="","",D3506="","",A3506="","",NOT(B3506=""),B3506*E3506)</f>
        <v/>
      </c>
      <c r="H3506" s="14" t="str" cm="1">
        <f t="array" ref="H3506">_xlfn.IFS(BR_standardformat!G3509="","",COUNTIF(tabel_7!A3537:A4519,BR_standardformat!G3509)=0,BR_standardformat!G3509,COUNTIF(tabel_7!A3537:A4519,BR_standardformat!G3509)&gt;0,"")</f>
        <v/>
      </c>
      <c r="I3506" t="str">
        <f t="shared" si="54"/>
        <v/>
      </c>
    </row>
    <row r="3507" spans="1:9" x14ac:dyDescent="0.25">
      <c r="A3507" s="14" t="str" cm="1">
        <f t="array" ref="A3507">_xlfn.IFS(BR_standardformat!G3510="","",COUNTIF(tabel_7!A3507:A4520,BR_standardformat!G3510)=0,BR_standardformat!G3510,COUNTIF(tabel_7!A3507:A4520,BR_standardformat!G3510)&gt;0,"")</f>
        <v/>
      </c>
      <c r="B3507" s="14" t="str">
        <f>IF(NOT(A3507=""),BR_standardformat!R3510,"")</f>
        <v/>
      </c>
      <c r="E3507" s="21" t="str" cm="1">
        <f t="array" ref="E3507">_xlfn.IFS(C3507="","",D3507="","",A3507="","",NOT(A3507=""),VLOOKUP(_xlfn.CONCAT(C3507,", ",D3507),pg!$C$2:$D$38,2,FALSE))</f>
        <v/>
      </c>
      <c r="F3507" s="21" t="str" cm="1">
        <f t="array" ref="F3507">_xlfn.IFS(C3507="","",D3507="","",A3507="","",NOT(B3507=""),B3507*E3507)</f>
        <v/>
      </c>
      <c r="H3507" s="14" t="str" cm="1">
        <f t="array" ref="H3507">_xlfn.IFS(BR_standardformat!G3510="","",COUNTIF(tabel_7!A3538:A4520,BR_standardformat!G3510)=0,BR_standardformat!G3510,COUNTIF(tabel_7!A3538:A4520,BR_standardformat!G3510)&gt;0,"")</f>
        <v/>
      </c>
      <c r="I3507" t="str">
        <f t="shared" si="54"/>
        <v/>
      </c>
    </row>
    <row r="3508" spans="1:9" x14ac:dyDescent="0.25">
      <c r="A3508" s="14" t="str" cm="1">
        <f t="array" ref="A3508">_xlfn.IFS(BR_standardformat!G3511="","",COUNTIF(tabel_7!A3508:A4521,BR_standardformat!G3511)=0,BR_standardformat!G3511,COUNTIF(tabel_7!A3508:A4521,BR_standardformat!G3511)&gt;0,"")</f>
        <v/>
      </c>
      <c r="B3508" s="14" t="str">
        <f>IF(NOT(A3508=""),BR_standardformat!R3511,"")</f>
        <v/>
      </c>
      <c r="E3508" s="21" t="str" cm="1">
        <f t="array" ref="E3508">_xlfn.IFS(C3508="","",D3508="","",A3508="","",NOT(A3508=""),VLOOKUP(_xlfn.CONCAT(C3508,", ",D3508),pg!$C$2:$D$38,2,FALSE))</f>
        <v/>
      </c>
      <c r="F3508" s="21" t="str" cm="1">
        <f t="array" ref="F3508">_xlfn.IFS(C3508="","",D3508="","",A3508="","",NOT(B3508=""),B3508*E3508)</f>
        <v/>
      </c>
      <c r="H3508" s="14" t="str" cm="1">
        <f t="array" ref="H3508">_xlfn.IFS(BR_standardformat!G3511="","",COUNTIF(tabel_7!A3539:A4521,BR_standardformat!G3511)=0,BR_standardformat!G3511,COUNTIF(tabel_7!A3539:A4521,BR_standardformat!G3511)&gt;0,"")</f>
        <v/>
      </c>
      <c r="I3508" t="str">
        <f t="shared" si="54"/>
        <v/>
      </c>
    </row>
    <row r="3509" spans="1:9" x14ac:dyDescent="0.25">
      <c r="A3509" s="14" t="str" cm="1">
        <f t="array" ref="A3509">_xlfn.IFS(BR_standardformat!G3512="","",COUNTIF(tabel_7!A3509:A4522,BR_standardformat!G3512)=0,BR_standardformat!G3512,COUNTIF(tabel_7!A3509:A4522,BR_standardformat!G3512)&gt;0,"")</f>
        <v/>
      </c>
      <c r="B3509" s="14" t="str">
        <f>IF(NOT(A3509=""),BR_standardformat!R3512,"")</f>
        <v/>
      </c>
      <c r="E3509" s="21" t="str" cm="1">
        <f t="array" ref="E3509">_xlfn.IFS(C3509="","",D3509="","",A3509="","",NOT(A3509=""),VLOOKUP(_xlfn.CONCAT(C3509,", ",D3509),pg!$C$2:$D$38,2,FALSE))</f>
        <v/>
      </c>
      <c r="F3509" s="21" t="str" cm="1">
        <f t="array" ref="F3509">_xlfn.IFS(C3509="","",D3509="","",A3509="","",NOT(B3509=""),B3509*E3509)</f>
        <v/>
      </c>
      <c r="H3509" s="14" t="str" cm="1">
        <f t="array" ref="H3509">_xlfn.IFS(BR_standardformat!G3512="","",COUNTIF(tabel_7!A3540:A4522,BR_standardformat!G3512)=0,BR_standardformat!G3512,COUNTIF(tabel_7!A3540:A4522,BR_standardformat!G3512)&gt;0,"")</f>
        <v/>
      </c>
      <c r="I3509" t="str">
        <f t="shared" si="54"/>
        <v/>
      </c>
    </row>
    <row r="3510" spans="1:9" x14ac:dyDescent="0.25">
      <c r="A3510" s="14" t="str" cm="1">
        <f t="array" ref="A3510">_xlfn.IFS(BR_standardformat!G3513="","",COUNTIF(tabel_7!A3510:A4523,BR_standardformat!G3513)=0,BR_standardformat!G3513,COUNTIF(tabel_7!A3510:A4523,BR_standardformat!G3513)&gt;0,"")</f>
        <v/>
      </c>
      <c r="B3510" s="14" t="str">
        <f>IF(NOT(A3510=""),BR_standardformat!R3513,"")</f>
        <v/>
      </c>
      <c r="E3510" s="21" t="str" cm="1">
        <f t="array" ref="E3510">_xlfn.IFS(C3510="","",D3510="","",A3510="","",NOT(A3510=""),VLOOKUP(_xlfn.CONCAT(C3510,", ",D3510),pg!$C$2:$D$38,2,FALSE))</f>
        <v/>
      </c>
      <c r="F3510" s="21" t="str" cm="1">
        <f t="array" ref="F3510">_xlfn.IFS(C3510="","",D3510="","",A3510="","",NOT(B3510=""),B3510*E3510)</f>
        <v/>
      </c>
      <c r="H3510" s="14" t="str" cm="1">
        <f t="array" ref="H3510">_xlfn.IFS(BR_standardformat!G3513="","",COUNTIF(tabel_7!A3541:A4523,BR_standardformat!G3513)=0,BR_standardformat!G3513,COUNTIF(tabel_7!A3541:A4523,BR_standardformat!G3513)&gt;0,"")</f>
        <v/>
      </c>
      <c r="I3510" t="str">
        <f t="shared" si="54"/>
        <v/>
      </c>
    </row>
    <row r="3511" spans="1:9" x14ac:dyDescent="0.25">
      <c r="A3511" s="14" t="str" cm="1">
        <f t="array" ref="A3511">_xlfn.IFS(BR_standardformat!G3514="","",COUNTIF(tabel_7!A3511:A4524,BR_standardformat!G3514)=0,BR_standardformat!G3514,COUNTIF(tabel_7!A3511:A4524,BR_standardformat!G3514)&gt;0,"")</f>
        <v/>
      </c>
      <c r="B3511" s="14" t="str">
        <f>IF(NOT(A3511=""),BR_standardformat!R3514,"")</f>
        <v/>
      </c>
      <c r="E3511" s="21" t="str" cm="1">
        <f t="array" ref="E3511">_xlfn.IFS(C3511="","",D3511="","",A3511="","",NOT(A3511=""),VLOOKUP(_xlfn.CONCAT(C3511,", ",D3511),pg!$C$2:$D$38,2,FALSE))</f>
        <v/>
      </c>
      <c r="F3511" s="21" t="str" cm="1">
        <f t="array" ref="F3511">_xlfn.IFS(C3511="","",D3511="","",A3511="","",NOT(B3511=""),B3511*E3511)</f>
        <v/>
      </c>
      <c r="H3511" s="14" t="str" cm="1">
        <f t="array" ref="H3511">_xlfn.IFS(BR_standardformat!G3514="","",COUNTIF(tabel_7!A3542:A4524,BR_standardformat!G3514)=0,BR_standardformat!G3514,COUNTIF(tabel_7!A3542:A4524,BR_standardformat!G3514)&gt;0,"")</f>
        <v/>
      </c>
      <c r="I3511" t="str">
        <f t="shared" si="54"/>
        <v/>
      </c>
    </row>
    <row r="3512" spans="1:9" x14ac:dyDescent="0.25">
      <c r="A3512" s="14" t="str" cm="1">
        <f t="array" ref="A3512">_xlfn.IFS(BR_standardformat!G3515="","",COUNTIF(tabel_7!A3512:A4525,BR_standardformat!G3515)=0,BR_standardformat!G3515,COUNTIF(tabel_7!A3512:A4525,BR_standardformat!G3515)&gt;0,"")</f>
        <v/>
      </c>
      <c r="B3512" s="14" t="str">
        <f>IF(NOT(A3512=""),BR_standardformat!R3515,"")</f>
        <v/>
      </c>
      <c r="E3512" s="21" t="str" cm="1">
        <f t="array" ref="E3512">_xlfn.IFS(C3512="","",D3512="","",A3512="","",NOT(A3512=""),VLOOKUP(_xlfn.CONCAT(C3512,", ",D3512),pg!$C$2:$D$38,2,FALSE))</f>
        <v/>
      </c>
      <c r="F3512" s="21" t="str" cm="1">
        <f t="array" ref="F3512">_xlfn.IFS(C3512="","",D3512="","",A3512="","",NOT(B3512=""),B3512*E3512)</f>
        <v/>
      </c>
      <c r="H3512" s="14" t="str" cm="1">
        <f t="array" ref="H3512">_xlfn.IFS(BR_standardformat!G3515="","",COUNTIF(tabel_7!A3543:A4525,BR_standardformat!G3515)=0,BR_standardformat!G3515,COUNTIF(tabel_7!A3543:A4525,BR_standardformat!G3515)&gt;0,"")</f>
        <v/>
      </c>
      <c r="I3512" t="str">
        <f t="shared" si="54"/>
        <v/>
      </c>
    </row>
    <row r="3513" spans="1:9" x14ac:dyDescent="0.25">
      <c r="A3513" s="14" t="str" cm="1">
        <f t="array" ref="A3513">_xlfn.IFS(BR_standardformat!G3516="","",COUNTIF(tabel_7!A3513:A4526,BR_standardformat!G3516)=0,BR_standardformat!G3516,COUNTIF(tabel_7!A3513:A4526,BR_standardformat!G3516)&gt;0,"")</f>
        <v/>
      </c>
      <c r="B3513" s="14" t="str">
        <f>IF(NOT(A3513=""),BR_standardformat!R3516,"")</f>
        <v/>
      </c>
      <c r="E3513" s="21" t="str" cm="1">
        <f t="array" ref="E3513">_xlfn.IFS(C3513="","",D3513="","",A3513="","",NOT(A3513=""),VLOOKUP(_xlfn.CONCAT(C3513,", ",D3513),pg!$C$2:$D$38,2,FALSE))</f>
        <v/>
      </c>
      <c r="F3513" s="21" t="str" cm="1">
        <f t="array" ref="F3513">_xlfn.IFS(C3513="","",D3513="","",A3513="","",NOT(B3513=""),B3513*E3513)</f>
        <v/>
      </c>
      <c r="H3513" s="14" t="str" cm="1">
        <f t="array" ref="H3513">_xlfn.IFS(BR_standardformat!G3516="","",COUNTIF(tabel_7!A3544:A4526,BR_standardformat!G3516)=0,BR_standardformat!G3516,COUNTIF(tabel_7!A3544:A4526,BR_standardformat!G3516)&gt;0,"")</f>
        <v/>
      </c>
      <c r="I3513" t="str">
        <f t="shared" si="54"/>
        <v/>
      </c>
    </row>
    <row r="3514" spans="1:9" x14ac:dyDescent="0.25">
      <c r="A3514" s="14" t="str" cm="1">
        <f t="array" ref="A3514">_xlfn.IFS(BR_standardformat!G3517="","",COUNTIF(tabel_7!A3514:A4527,BR_standardformat!G3517)=0,BR_standardformat!G3517,COUNTIF(tabel_7!A3514:A4527,BR_standardformat!G3517)&gt;0,"")</f>
        <v/>
      </c>
      <c r="B3514" s="14" t="str">
        <f>IF(NOT(A3514=""),BR_standardformat!R3517,"")</f>
        <v/>
      </c>
      <c r="E3514" s="21" t="str" cm="1">
        <f t="array" ref="E3514">_xlfn.IFS(C3514="","",D3514="","",A3514="","",NOT(A3514=""),VLOOKUP(_xlfn.CONCAT(C3514,", ",D3514),pg!$C$2:$D$38,2,FALSE))</f>
        <v/>
      </c>
      <c r="F3514" s="21" t="str" cm="1">
        <f t="array" ref="F3514">_xlfn.IFS(C3514="","",D3514="","",A3514="","",NOT(B3514=""),B3514*E3514)</f>
        <v/>
      </c>
      <c r="H3514" s="14" t="str" cm="1">
        <f t="array" ref="H3514">_xlfn.IFS(BR_standardformat!G3517="","",COUNTIF(tabel_7!A3545:A4527,BR_standardformat!G3517)=0,BR_standardformat!G3517,COUNTIF(tabel_7!A3545:A4527,BR_standardformat!G3517)&gt;0,"")</f>
        <v/>
      </c>
      <c r="I3514" t="str">
        <f t="shared" si="54"/>
        <v/>
      </c>
    </row>
    <row r="3515" spans="1:9" x14ac:dyDescent="0.25">
      <c r="A3515" s="14" t="str" cm="1">
        <f t="array" ref="A3515">_xlfn.IFS(BR_standardformat!G3518="","",COUNTIF(tabel_7!A3515:A4528,BR_standardformat!G3518)=0,BR_standardformat!G3518,COUNTIF(tabel_7!A3515:A4528,BR_standardformat!G3518)&gt;0,"")</f>
        <v/>
      </c>
      <c r="B3515" s="14" t="str">
        <f>IF(NOT(A3515=""),BR_standardformat!R3518,"")</f>
        <v/>
      </c>
      <c r="E3515" s="21" t="str" cm="1">
        <f t="array" ref="E3515">_xlfn.IFS(C3515="","",D3515="","",A3515="","",NOT(A3515=""),VLOOKUP(_xlfn.CONCAT(C3515,", ",D3515),pg!$C$2:$D$38,2,FALSE))</f>
        <v/>
      </c>
      <c r="F3515" s="21" t="str" cm="1">
        <f t="array" ref="F3515">_xlfn.IFS(C3515="","",D3515="","",A3515="","",NOT(B3515=""),B3515*E3515)</f>
        <v/>
      </c>
      <c r="H3515" s="14" t="str" cm="1">
        <f t="array" ref="H3515">_xlfn.IFS(BR_standardformat!G3518="","",COUNTIF(tabel_7!A3546:A4528,BR_standardformat!G3518)=0,BR_standardformat!G3518,COUNTIF(tabel_7!A3546:A4528,BR_standardformat!G3518)&gt;0,"")</f>
        <v/>
      </c>
      <c r="I3515" t="str">
        <f t="shared" si="54"/>
        <v/>
      </c>
    </row>
    <row r="3516" spans="1:9" x14ac:dyDescent="0.25">
      <c r="A3516" s="14" t="str" cm="1">
        <f t="array" ref="A3516">_xlfn.IFS(BR_standardformat!G3519="","",COUNTIF(tabel_7!A3516:A4529,BR_standardformat!G3519)=0,BR_standardformat!G3519,COUNTIF(tabel_7!A3516:A4529,BR_standardformat!G3519)&gt;0,"")</f>
        <v/>
      </c>
      <c r="B3516" s="14" t="str">
        <f>IF(NOT(A3516=""),BR_standardformat!R3519,"")</f>
        <v/>
      </c>
      <c r="E3516" s="21" t="str" cm="1">
        <f t="array" ref="E3516">_xlfn.IFS(C3516="","",D3516="","",A3516="","",NOT(A3516=""),VLOOKUP(_xlfn.CONCAT(C3516,", ",D3516),pg!$C$2:$D$38,2,FALSE))</f>
        <v/>
      </c>
      <c r="F3516" s="21" t="str" cm="1">
        <f t="array" ref="F3516">_xlfn.IFS(C3516="","",D3516="","",A3516="","",NOT(B3516=""),B3516*E3516)</f>
        <v/>
      </c>
      <c r="H3516" s="14" t="str" cm="1">
        <f t="array" ref="H3516">_xlfn.IFS(BR_standardformat!G3519="","",COUNTIF(tabel_7!A3547:A4529,BR_standardformat!G3519)=0,BR_standardformat!G3519,COUNTIF(tabel_7!A3547:A4529,BR_standardformat!G3519)&gt;0,"")</f>
        <v/>
      </c>
      <c r="I3516" t="str">
        <f t="shared" si="54"/>
        <v/>
      </c>
    </row>
    <row r="3517" spans="1:9" x14ac:dyDescent="0.25">
      <c r="A3517" s="14" t="str" cm="1">
        <f t="array" ref="A3517">_xlfn.IFS(BR_standardformat!G3520="","",COUNTIF(tabel_7!A3517:A4530,BR_standardformat!G3520)=0,BR_standardformat!G3520,COUNTIF(tabel_7!A3517:A4530,BR_standardformat!G3520)&gt;0,"")</f>
        <v/>
      </c>
      <c r="B3517" s="14" t="str">
        <f>IF(NOT(A3517=""),BR_standardformat!R3520,"")</f>
        <v/>
      </c>
      <c r="E3517" s="21" t="str" cm="1">
        <f t="array" ref="E3517">_xlfn.IFS(C3517="","",D3517="","",A3517="","",NOT(A3517=""),VLOOKUP(_xlfn.CONCAT(C3517,", ",D3517),pg!$C$2:$D$38,2,FALSE))</f>
        <v/>
      </c>
      <c r="F3517" s="21" t="str" cm="1">
        <f t="array" ref="F3517">_xlfn.IFS(C3517="","",D3517="","",A3517="","",NOT(B3517=""),B3517*E3517)</f>
        <v/>
      </c>
      <c r="H3517" s="14" t="str" cm="1">
        <f t="array" ref="H3517">_xlfn.IFS(BR_standardformat!G3520="","",COUNTIF(tabel_7!A3548:A4530,BR_standardformat!G3520)=0,BR_standardformat!G3520,COUNTIF(tabel_7!A3548:A4530,BR_standardformat!G3520)&gt;0,"")</f>
        <v/>
      </c>
      <c r="I3517" t="str">
        <f t="shared" si="54"/>
        <v/>
      </c>
    </row>
    <row r="3518" spans="1:9" x14ac:dyDescent="0.25">
      <c r="A3518" s="14" t="str" cm="1">
        <f t="array" ref="A3518">_xlfn.IFS(BR_standardformat!G3521="","",COUNTIF(tabel_7!A3518:A4531,BR_standardformat!G3521)=0,BR_standardformat!G3521,COUNTIF(tabel_7!A3518:A4531,BR_standardformat!G3521)&gt;0,"")</f>
        <v/>
      </c>
      <c r="B3518" s="14" t="str">
        <f>IF(NOT(A3518=""),BR_standardformat!R3521,"")</f>
        <v/>
      </c>
      <c r="E3518" s="21" t="str" cm="1">
        <f t="array" ref="E3518">_xlfn.IFS(C3518="","",D3518="","",A3518="","",NOT(A3518=""),VLOOKUP(_xlfn.CONCAT(C3518,", ",D3518),pg!$C$2:$D$38,2,FALSE))</f>
        <v/>
      </c>
      <c r="F3518" s="21" t="str" cm="1">
        <f t="array" ref="F3518">_xlfn.IFS(C3518="","",D3518="","",A3518="","",NOT(B3518=""),B3518*E3518)</f>
        <v/>
      </c>
      <c r="H3518" s="14" t="str" cm="1">
        <f t="array" ref="H3518">_xlfn.IFS(BR_standardformat!G3521="","",COUNTIF(tabel_7!A3549:A4531,BR_standardformat!G3521)=0,BR_standardformat!G3521,COUNTIF(tabel_7!A3549:A4531,BR_standardformat!G3521)&gt;0,"")</f>
        <v/>
      </c>
      <c r="I3518" t="str">
        <f t="shared" si="54"/>
        <v/>
      </c>
    </row>
    <row r="3519" spans="1:9" x14ac:dyDescent="0.25">
      <c r="A3519" s="14" t="str" cm="1">
        <f t="array" ref="A3519">_xlfn.IFS(BR_standardformat!G3522="","",COUNTIF(tabel_7!A3519:A4532,BR_standardformat!G3522)=0,BR_standardformat!G3522,COUNTIF(tabel_7!A3519:A4532,BR_standardformat!G3522)&gt;0,"")</f>
        <v/>
      </c>
      <c r="B3519" s="14" t="str">
        <f>IF(NOT(A3519=""),BR_standardformat!R3522,"")</f>
        <v/>
      </c>
      <c r="E3519" s="21" t="str" cm="1">
        <f t="array" ref="E3519">_xlfn.IFS(C3519="","",D3519="","",A3519="","",NOT(A3519=""),VLOOKUP(_xlfn.CONCAT(C3519,", ",D3519),pg!$C$2:$D$38,2,FALSE))</f>
        <v/>
      </c>
      <c r="F3519" s="21" t="str" cm="1">
        <f t="array" ref="F3519">_xlfn.IFS(C3519="","",D3519="","",A3519="","",NOT(B3519=""),B3519*E3519)</f>
        <v/>
      </c>
      <c r="H3519" s="14" t="str" cm="1">
        <f t="array" ref="H3519">_xlfn.IFS(BR_standardformat!G3522="","",COUNTIF(tabel_7!A3550:A4532,BR_standardformat!G3522)=0,BR_standardformat!G3522,COUNTIF(tabel_7!A3550:A4532,BR_standardformat!G3522)&gt;0,"")</f>
        <v/>
      </c>
      <c r="I3519" t="str">
        <f t="shared" si="54"/>
        <v/>
      </c>
    </row>
    <row r="3520" spans="1:9" x14ac:dyDescent="0.25">
      <c r="A3520" s="14" t="str" cm="1">
        <f t="array" ref="A3520">_xlfn.IFS(BR_standardformat!G3523="","",COUNTIF(tabel_7!A3520:A4533,BR_standardformat!G3523)=0,BR_standardformat!G3523,COUNTIF(tabel_7!A3520:A4533,BR_standardformat!G3523)&gt;0,"")</f>
        <v/>
      </c>
      <c r="B3520" s="14" t="str">
        <f>IF(NOT(A3520=""),BR_standardformat!R3523,"")</f>
        <v/>
      </c>
      <c r="E3520" s="21" t="str" cm="1">
        <f t="array" ref="E3520">_xlfn.IFS(C3520="","",D3520="","",A3520="","",NOT(A3520=""),VLOOKUP(_xlfn.CONCAT(C3520,", ",D3520),pg!$C$2:$D$38,2,FALSE))</f>
        <v/>
      </c>
      <c r="F3520" s="21" t="str" cm="1">
        <f t="array" ref="F3520">_xlfn.IFS(C3520="","",D3520="","",A3520="","",NOT(B3520=""),B3520*E3520)</f>
        <v/>
      </c>
      <c r="H3520" s="14" t="str" cm="1">
        <f t="array" ref="H3520">_xlfn.IFS(BR_standardformat!G3523="","",COUNTIF(tabel_7!A3551:A4533,BR_standardformat!G3523)=0,BR_standardformat!G3523,COUNTIF(tabel_7!A3551:A4533,BR_standardformat!G3523)&gt;0,"")</f>
        <v/>
      </c>
      <c r="I3520" t="str">
        <f t="shared" si="54"/>
        <v/>
      </c>
    </row>
    <row r="3521" spans="1:9" x14ac:dyDescent="0.25">
      <c r="A3521" s="14" t="str" cm="1">
        <f t="array" ref="A3521">_xlfn.IFS(BR_standardformat!G3524="","",COUNTIF(tabel_7!A3521:A4534,BR_standardformat!G3524)=0,BR_standardformat!G3524,COUNTIF(tabel_7!A3521:A4534,BR_standardformat!G3524)&gt;0,"")</f>
        <v/>
      </c>
      <c r="B3521" s="14" t="str">
        <f>IF(NOT(A3521=""),BR_standardformat!R3524,"")</f>
        <v/>
      </c>
      <c r="E3521" s="21" t="str" cm="1">
        <f t="array" ref="E3521">_xlfn.IFS(C3521="","",D3521="","",A3521="","",NOT(A3521=""),VLOOKUP(_xlfn.CONCAT(C3521,", ",D3521),pg!$C$2:$D$38,2,FALSE))</f>
        <v/>
      </c>
      <c r="F3521" s="21" t="str" cm="1">
        <f t="array" ref="F3521">_xlfn.IFS(C3521="","",D3521="","",A3521="","",NOT(B3521=""),B3521*E3521)</f>
        <v/>
      </c>
      <c r="H3521" s="14" t="str" cm="1">
        <f t="array" ref="H3521">_xlfn.IFS(BR_standardformat!G3524="","",COUNTIF(tabel_7!A3552:A4534,BR_standardformat!G3524)=0,BR_standardformat!G3524,COUNTIF(tabel_7!A3552:A4534,BR_standardformat!G3524)&gt;0,"")</f>
        <v/>
      </c>
      <c r="I3521" t="str">
        <f t="shared" si="54"/>
        <v/>
      </c>
    </row>
    <row r="3522" spans="1:9" x14ac:dyDescent="0.25">
      <c r="A3522" s="14" t="str" cm="1">
        <f t="array" ref="A3522">_xlfn.IFS(BR_standardformat!G3525="","",COUNTIF(tabel_7!A3522:A4535,BR_standardformat!G3525)=0,BR_standardformat!G3525,COUNTIF(tabel_7!A3522:A4535,BR_standardformat!G3525)&gt;0,"")</f>
        <v/>
      </c>
      <c r="B3522" s="14" t="str">
        <f>IF(NOT(A3522=""),BR_standardformat!R3525,"")</f>
        <v/>
      </c>
      <c r="E3522" s="21" t="str" cm="1">
        <f t="array" ref="E3522">_xlfn.IFS(C3522="","",D3522="","",A3522="","",NOT(A3522=""),VLOOKUP(_xlfn.CONCAT(C3522,", ",D3522),pg!$C$2:$D$38,2,FALSE))</f>
        <v/>
      </c>
      <c r="F3522" s="21" t="str" cm="1">
        <f t="array" ref="F3522">_xlfn.IFS(C3522="","",D3522="","",A3522="","",NOT(B3522=""),B3522*E3522)</f>
        <v/>
      </c>
      <c r="H3522" s="14" t="str" cm="1">
        <f t="array" ref="H3522">_xlfn.IFS(BR_standardformat!G3525="","",COUNTIF(tabel_7!A3553:A4535,BR_standardformat!G3525)=0,BR_standardformat!G3525,COUNTIF(tabel_7!A3553:A4535,BR_standardformat!G3525)&gt;0,"")</f>
        <v/>
      </c>
      <c r="I3522" t="str">
        <f t="shared" si="54"/>
        <v/>
      </c>
    </row>
    <row r="3523" spans="1:9" x14ac:dyDescent="0.25">
      <c r="A3523" s="14" t="str" cm="1">
        <f t="array" ref="A3523">_xlfn.IFS(BR_standardformat!G3526="","",COUNTIF(tabel_7!A3523:A4536,BR_standardformat!G3526)=0,BR_standardformat!G3526,COUNTIF(tabel_7!A3523:A4536,BR_standardformat!G3526)&gt;0,"")</f>
        <v/>
      </c>
      <c r="B3523" s="14" t="str">
        <f>IF(NOT(A3523=""),BR_standardformat!R3526,"")</f>
        <v/>
      </c>
      <c r="E3523" s="21" t="str" cm="1">
        <f t="array" ref="E3523">_xlfn.IFS(C3523="","",D3523="","",A3523="","",NOT(A3523=""),VLOOKUP(_xlfn.CONCAT(C3523,", ",D3523),pg!$C$2:$D$38,2,FALSE))</f>
        <v/>
      </c>
      <c r="F3523" s="21" t="str" cm="1">
        <f t="array" ref="F3523">_xlfn.IFS(C3523="","",D3523="","",A3523="","",NOT(B3523=""),B3523*E3523)</f>
        <v/>
      </c>
      <c r="H3523" s="14" t="str" cm="1">
        <f t="array" ref="H3523">_xlfn.IFS(BR_standardformat!G3526="","",COUNTIF(tabel_7!A3554:A4536,BR_standardformat!G3526)=0,BR_standardformat!G3526,COUNTIF(tabel_7!A3554:A4536,BR_standardformat!G3526)&gt;0,"")</f>
        <v/>
      </c>
      <c r="I3523" t="str">
        <f t="shared" si="54"/>
        <v/>
      </c>
    </row>
    <row r="3524" spans="1:9" x14ac:dyDescent="0.25">
      <c r="A3524" s="14" t="str" cm="1">
        <f t="array" ref="A3524">_xlfn.IFS(BR_standardformat!G3527="","",COUNTIF(tabel_7!A3524:A4537,BR_standardformat!G3527)=0,BR_standardformat!G3527,COUNTIF(tabel_7!A3524:A4537,BR_standardformat!G3527)&gt;0,"")</f>
        <v/>
      </c>
      <c r="B3524" s="14" t="str">
        <f>IF(NOT(A3524=""),BR_standardformat!R3527,"")</f>
        <v/>
      </c>
      <c r="E3524" s="21" t="str" cm="1">
        <f t="array" ref="E3524">_xlfn.IFS(C3524="","",D3524="","",A3524="","",NOT(A3524=""),VLOOKUP(_xlfn.CONCAT(C3524,", ",D3524),pg!$C$2:$D$38,2,FALSE))</f>
        <v/>
      </c>
      <c r="F3524" s="21" t="str" cm="1">
        <f t="array" ref="F3524">_xlfn.IFS(C3524="","",D3524="","",A3524="","",NOT(B3524=""),B3524*E3524)</f>
        <v/>
      </c>
      <c r="H3524" s="14" t="str" cm="1">
        <f t="array" ref="H3524">_xlfn.IFS(BR_standardformat!G3527="","",COUNTIF(tabel_7!A3555:A4537,BR_standardformat!G3527)=0,BR_standardformat!G3527,COUNTIF(tabel_7!A3555:A4537,BR_standardformat!G3527)&gt;0,"")</f>
        <v/>
      </c>
      <c r="I3524" t="str">
        <f t="shared" ref="I3524:I3587" si="55">IF(AND(C3524&lt;&gt;"", D3524&lt;&gt;""), _xlfn.CONCAT(C3524, ", ", D3524), "")</f>
        <v/>
      </c>
    </row>
    <row r="3525" spans="1:9" x14ac:dyDescent="0.25">
      <c r="A3525" s="14" t="str" cm="1">
        <f t="array" ref="A3525">_xlfn.IFS(BR_standardformat!G3528="","",COUNTIF(tabel_7!A3525:A4538,BR_standardformat!G3528)=0,BR_standardformat!G3528,COUNTIF(tabel_7!A3525:A4538,BR_standardformat!G3528)&gt;0,"")</f>
        <v/>
      </c>
      <c r="B3525" s="14" t="str">
        <f>IF(NOT(A3525=""),BR_standardformat!R3528,"")</f>
        <v/>
      </c>
      <c r="E3525" s="21" t="str" cm="1">
        <f t="array" ref="E3525">_xlfn.IFS(C3525="","",D3525="","",A3525="","",NOT(A3525=""),VLOOKUP(_xlfn.CONCAT(C3525,", ",D3525),pg!$C$2:$D$38,2,FALSE))</f>
        <v/>
      </c>
      <c r="F3525" s="21" t="str" cm="1">
        <f t="array" ref="F3525">_xlfn.IFS(C3525="","",D3525="","",A3525="","",NOT(B3525=""),B3525*E3525)</f>
        <v/>
      </c>
      <c r="H3525" s="14" t="str" cm="1">
        <f t="array" ref="H3525">_xlfn.IFS(BR_standardformat!G3528="","",COUNTIF(tabel_7!A3556:A4538,BR_standardformat!G3528)=0,BR_standardformat!G3528,COUNTIF(tabel_7!A3556:A4538,BR_standardformat!G3528)&gt;0,"")</f>
        <v/>
      </c>
      <c r="I3525" t="str">
        <f t="shared" si="55"/>
        <v/>
      </c>
    </row>
    <row r="3526" spans="1:9" x14ac:dyDescent="0.25">
      <c r="A3526" s="14" t="str" cm="1">
        <f t="array" ref="A3526">_xlfn.IFS(BR_standardformat!G3529="","",COUNTIF(tabel_7!A3526:A4539,BR_standardformat!G3529)=0,BR_standardformat!G3529,COUNTIF(tabel_7!A3526:A4539,BR_standardformat!G3529)&gt;0,"")</f>
        <v/>
      </c>
      <c r="B3526" s="14" t="str">
        <f>IF(NOT(A3526=""),BR_standardformat!R3529,"")</f>
        <v/>
      </c>
      <c r="E3526" s="21" t="str" cm="1">
        <f t="array" ref="E3526">_xlfn.IFS(C3526="","",D3526="","",A3526="","",NOT(A3526=""),VLOOKUP(_xlfn.CONCAT(C3526,", ",D3526),pg!$C$2:$D$38,2,FALSE))</f>
        <v/>
      </c>
      <c r="F3526" s="21" t="str" cm="1">
        <f t="array" ref="F3526">_xlfn.IFS(C3526="","",D3526="","",A3526="","",NOT(B3526=""),B3526*E3526)</f>
        <v/>
      </c>
      <c r="H3526" s="14" t="str" cm="1">
        <f t="array" ref="H3526">_xlfn.IFS(BR_standardformat!G3529="","",COUNTIF(tabel_7!A3557:A4539,BR_standardformat!G3529)=0,BR_standardformat!G3529,COUNTIF(tabel_7!A3557:A4539,BR_standardformat!G3529)&gt;0,"")</f>
        <v/>
      </c>
      <c r="I3526" t="str">
        <f t="shared" si="55"/>
        <v/>
      </c>
    </row>
    <row r="3527" spans="1:9" x14ac:dyDescent="0.25">
      <c r="A3527" s="14" t="str" cm="1">
        <f t="array" ref="A3527">_xlfn.IFS(BR_standardformat!G3530="","",COUNTIF(tabel_7!A3527:A4540,BR_standardformat!G3530)=0,BR_standardformat!G3530,COUNTIF(tabel_7!A3527:A4540,BR_standardformat!G3530)&gt;0,"")</f>
        <v/>
      </c>
      <c r="B3527" s="14" t="str">
        <f>IF(NOT(A3527=""),BR_standardformat!R3530,"")</f>
        <v/>
      </c>
      <c r="E3527" s="21" t="str" cm="1">
        <f t="array" ref="E3527">_xlfn.IFS(C3527="","",D3527="","",A3527="","",NOT(A3527=""),VLOOKUP(_xlfn.CONCAT(C3527,", ",D3527),pg!$C$2:$D$38,2,FALSE))</f>
        <v/>
      </c>
      <c r="F3527" s="21" t="str" cm="1">
        <f t="array" ref="F3527">_xlfn.IFS(C3527="","",D3527="","",A3527="","",NOT(B3527=""),B3527*E3527)</f>
        <v/>
      </c>
      <c r="H3527" s="14" t="str" cm="1">
        <f t="array" ref="H3527">_xlfn.IFS(BR_standardformat!G3530="","",COUNTIF(tabel_7!A3558:A4540,BR_standardformat!G3530)=0,BR_standardformat!G3530,COUNTIF(tabel_7!A3558:A4540,BR_standardformat!G3530)&gt;0,"")</f>
        <v/>
      </c>
      <c r="I3527" t="str">
        <f t="shared" si="55"/>
        <v/>
      </c>
    </row>
    <row r="3528" spans="1:9" x14ac:dyDescent="0.25">
      <c r="A3528" s="14" t="str" cm="1">
        <f t="array" ref="A3528">_xlfn.IFS(BR_standardformat!G3531="","",COUNTIF(tabel_7!A3528:A4541,BR_standardformat!G3531)=0,BR_standardformat!G3531,COUNTIF(tabel_7!A3528:A4541,BR_standardformat!G3531)&gt;0,"")</f>
        <v/>
      </c>
      <c r="B3528" s="14" t="str">
        <f>IF(NOT(A3528=""),BR_standardformat!R3531,"")</f>
        <v/>
      </c>
      <c r="E3528" s="21" t="str" cm="1">
        <f t="array" ref="E3528">_xlfn.IFS(C3528="","",D3528="","",A3528="","",NOT(A3528=""),VLOOKUP(_xlfn.CONCAT(C3528,", ",D3528),pg!$C$2:$D$38,2,FALSE))</f>
        <v/>
      </c>
      <c r="F3528" s="21" t="str" cm="1">
        <f t="array" ref="F3528">_xlfn.IFS(C3528="","",D3528="","",A3528="","",NOT(B3528=""),B3528*E3528)</f>
        <v/>
      </c>
      <c r="H3528" s="14" t="str" cm="1">
        <f t="array" ref="H3528">_xlfn.IFS(BR_standardformat!G3531="","",COUNTIF(tabel_7!A3559:A4541,BR_standardformat!G3531)=0,BR_standardformat!G3531,COUNTIF(tabel_7!A3559:A4541,BR_standardformat!G3531)&gt;0,"")</f>
        <v/>
      </c>
      <c r="I3528" t="str">
        <f t="shared" si="55"/>
        <v/>
      </c>
    </row>
    <row r="3529" spans="1:9" x14ac:dyDescent="0.25">
      <c r="A3529" s="14" t="str" cm="1">
        <f t="array" ref="A3529">_xlfn.IFS(BR_standardformat!G3532="","",COUNTIF(tabel_7!A3529:A4542,BR_standardformat!G3532)=0,BR_standardformat!G3532,COUNTIF(tabel_7!A3529:A4542,BR_standardformat!G3532)&gt;0,"")</f>
        <v/>
      </c>
      <c r="B3529" s="14" t="str">
        <f>IF(NOT(A3529=""),BR_standardformat!R3532,"")</f>
        <v/>
      </c>
      <c r="E3529" s="21" t="str" cm="1">
        <f t="array" ref="E3529">_xlfn.IFS(C3529="","",D3529="","",A3529="","",NOT(A3529=""),VLOOKUP(_xlfn.CONCAT(C3529,", ",D3529),pg!$C$2:$D$38,2,FALSE))</f>
        <v/>
      </c>
      <c r="F3529" s="21" t="str" cm="1">
        <f t="array" ref="F3529">_xlfn.IFS(C3529="","",D3529="","",A3529="","",NOT(B3529=""),B3529*E3529)</f>
        <v/>
      </c>
      <c r="H3529" s="14" t="str" cm="1">
        <f t="array" ref="H3529">_xlfn.IFS(BR_standardformat!G3532="","",COUNTIF(tabel_7!A3560:A4542,BR_standardformat!G3532)=0,BR_standardformat!G3532,COUNTIF(tabel_7!A3560:A4542,BR_standardformat!G3532)&gt;0,"")</f>
        <v/>
      </c>
      <c r="I3529" t="str">
        <f t="shared" si="55"/>
        <v/>
      </c>
    </row>
    <row r="3530" spans="1:9" x14ac:dyDescent="0.25">
      <c r="A3530" s="14" t="str" cm="1">
        <f t="array" ref="A3530">_xlfn.IFS(BR_standardformat!G3533="","",COUNTIF(tabel_7!A3530:A4543,BR_standardformat!G3533)=0,BR_standardformat!G3533,COUNTIF(tabel_7!A3530:A4543,BR_standardformat!G3533)&gt;0,"")</f>
        <v/>
      </c>
      <c r="B3530" s="14" t="str">
        <f>IF(NOT(A3530=""),BR_standardformat!R3533,"")</f>
        <v/>
      </c>
      <c r="E3530" s="21" t="str" cm="1">
        <f t="array" ref="E3530">_xlfn.IFS(C3530="","",D3530="","",A3530="","",NOT(A3530=""),VLOOKUP(_xlfn.CONCAT(C3530,", ",D3530),pg!$C$2:$D$38,2,FALSE))</f>
        <v/>
      </c>
      <c r="F3530" s="21" t="str" cm="1">
        <f t="array" ref="F3530">_xlfn.IFS(C3530="","",D3530="","",A3530="","",NOT(B3530=""),B3530*E3530)</f>
        <v/>
      </c>
      <c r="H3530" s="14" t="str" cm="1">
        <f t="array" ref="H3530">_xlfn.IFS(BR_standardformat!G3533="","",COUNTIF(tabel_7!A3561:A4543,BR_standardformat!G3533)=0,BR_standardformat!G3533,COUNTIF(tabel_7!A3561:A4543,BR_standardformat!G3533)&gt;0,"")</f>
        <v/>
      </c>
      <c r="I3530" t="str">
        <f t="shared" si="55"/>
        <v/>
      </c>
    </row>
    <row r="3531" spans="1:9" x14ac:dyDescent="0.25">
      <c r="A3531" s="14" t="str" cm="1">
        <f t="array" ref="A3531">_xlfn.IFS(BR_standardformat!G3534="","",COUNTIF(tabel_7!A3531:A4544,BR_standardformat!G3534)=0,BR_standardformat!G3534,COUNTIF(tabel_7!A3531:A4544,BR_standardformat!G3534)&gt;0,"")</f>
        <v/>
      </c>
      <c r="B3531" s="14" t="str">
        <f>IF(NOT(A3531=""),BR_standardformat!R3534,"")</f>
        <v/>
      </c>
      <c r="E3531" s="21" t="str" cm="1">
        <f t="array" ref="E3531">_xlfn.IFS(C3531="","",D3531="","",A3531="","",NOT(A3531=""),VLOOKUP(_xlfn.CONCAT(C3531,", ",D3531),pg!$C$2:$D$38,2,FALSE))</f>
        <v/>
      </c>
      <c r="F3531" s="21" t="str" cm="1">
        <f t="array" ref="F3531">_xlfn.IFS(C3531="","",D3531="","",A3531="","",NOT(B3531=""),B3531*E3531)</f>
        <v/>
      </c>
      <c r="H3531" s="14" t="str" cm="1">
        <f t="array" ref="H3531">_xlfn.IFS(BR_standardformat!G3534="","",COUNTIF(tabel_7!A3562:A4544,BR_standardformat!G3534)=0,BR_standardformat!G3534,COUNTIF(tabel_7!A3562:A4544,BR_standardformat!G3534)&gt;0,"")</f>
        <v/>
      </c>
      <c r="I3531" t="str">
        <f t="shared" si="55"/>
        <v/>
      </c>
    </row>
    <row r="3532" spans="1:9" x14ac:dyDescent="0.25">
      <c r="A3532" s="14" t="str" cm="1">
        <f t="array" ref="A3532">_xlfn.IFS(BR_standardformat!G3535="","",COUNTIF(tabel_7!A3532:A4545,BR_standardformat!G3535)=0,BR_standardformat!G3535,COUNTIF(tabel_7!A3532:A4545,BR_standardformat!G3535)&gt;0,"")</f>
        <v/>
      </c>
      <c r="B3532" s="14" t="str">
        <f>IF(NOT(A3532=""),BR_standardformat!R3535,"")</f>
        <v/>
      </c>
      <c r="E3532" s="21" t="str" cm="1">
        <f t="array" ref="E3532">_xlfn.IFS(C3532="","",D3532="","",A3532="","",NOT(A3532=""),VLOOKUP(_xlfn.CONCAT(C3532,", ",D3532),pg!$C$2:$D$38,2,FALSE))</f>
        <v/>
      </c>
      <c r="F3532" s="21" t="str" cm="1">
        <f t="array" ref="F3532">_xlfn.IFS(C3532="","",D3532="","",A3532="","",NOT(B3532=""),B3532*E3532)</f>
        <v/>
      </c>
      <c r="H3532" s="14" t="str" cm="1">
        <f t="array" ref="H3532">_xlfn.IFS(BR_standardformat!G3535="","",COUNTIF(tabel_7!A3563:A4545,BR_standardformat!G3535)=0,BR_standardformat!G3535,COUNTIF(tabel_7!A3563:A4545,BR_standardformat!G3535)&gt;0,"")</f>
        <v/>
      </c>
      <c r="I3532" t="str">
        <f t="shared" si="55"/>
        <v/>
      </c>
    </row>
    <row r="3533" spans="1:9" x14ac:dyDescent="0.25">
      <c r="A3533" s="14" t="str" cm="1">
        <f t="array" ref="A3533">_xlfn.IFS(BR_standardformat!G3536="","",COUNTIF(tabel_7!A3533:A4546,BR_standardformat!G3536)=0,BR_standardformat!G3536,COUNTIF(tabel_7!A3533:A4546,BR_standardformat!G3536)&gt;0,"")</f>
        <v/>
      </c>
      <c r="B3533" s="14" t="str">
        <f>IF(NOT(A3533=""),BR_standardformat!R3536,"")</f>
        <v/>
      </c>
      <c r="E3533" s="21" t="str" cm="1">
        <f t="array" ref="E3533">_xlfn.IFS(C3533="","",D3533="","",A3533="","",NOT(A3533=""),VLOOKUP(_xlfn.CONCAT(C3533,", ",D3533),pg!$C$2:$D$38,2,FALSE))</f>
        <v/>
      </c>
      <c r="F3533" s="21" t="str" cm="1">
        <f t="array" ref="F3533">_xlfn.IFS(C3533="","",D3533="","",A3533="","",NOT(B3533=""),B3533*E3533)</f>
        <v/>
      </c>
      <c r="H3533" s="14" t="str" cm="1">
        <f t="array" ref="H3533">_xlfn.IFS(BR_standardformat!G3536="","",COUNTIF(tabel_7!A3564:A4546,BR_standardformat!G3536)=0,BR_standardformat!G3536,COUNTIF(tabel_7!A3564:A4546,BR_standardformat!G3536)&gt;0,"")</f>
        <v/>
      </c>
      <c r="I3533" t="str">
        <f t="shared" si="55"/>
        <v/>
      </c>
    </row>
    <row r="3534" spans="1:9" x14ac:dyDescent="0.25">
      <c r="A3534" s="14" t="str" cm="1">
        <f t="array" ref="A3534">_xlfn.IFS(BR_standardformat!G3537="","",COUNTIF(tabel_7!A3534:A4547,BR_standardformat!G3537)=0,BR_standardformat!G3537,COUNTIF(tabel_7!A3534:A4547,BR_standardformat!G3537)&gt;0,"")</f>
        <v/>
      </c>
      <c r="B3534" s="14" t="str">
        <f>IF(NOT(A3534=""),BR_standardformat!R3537,"")</f>
        <v/>
      </c>
      <c r="E3534" s="21" t="str" cm="1">
        <f t="array" ref="E3534">_xlfn.IFS(C3534="","",D3534="","",A3534="","",NOT(A3534=""),VLOOKUP(_xlfn.CONCAT(C3534,", ",D3534),pg!$C$2:$D$38,2,FALSE))</f>
        <v/>
      </c>
      <c r="F3534" s="21" t="str" cm="1">
        <f t="array" ref="F3534">_xlfn.IFS(C3534="","",D3534="","",A3534="","",NOT(B3534=""),B3534*E3534)</f>
        <v/>
      </c>
      <c r="H3534" s="14" t="str" cm="1">
        <f t="array" ref="H3534">_xlfn.IFS(BR_standardformat!G3537="","",COUNTIF(tabel_7!A3565:A4547,BR_standardformat!G3537)=0,BR_standardformat!G3537,COUNTIF(tabel_7!A3565:A4547,BR_standardformat!G3537)&gt;0,"")</f>
        <v/>
      </c>
      <c r="I3534" t="str">
        <f t="shared" si="55"/>
        <v/>
      </c>
    </row>
    <row r="3535" spans="1:9" x14ac:dyDescent="0.25">
      <c r="A3535" s="14" t="str" cm="1">
        <f t="array" ref="A3535">_xlfn.IFS(BR_standardformat!G3538="","",COUNTIF(tabel_7!A3535:A4548,BR_standardformat!G3538)=0,BR_standardformat!G3538,COUNTIF(tabel_7!A3535:A4548,BR_standardformat!G3538)&gt;0,"")</f>
        <v/>
      </c>
      <c r="B3535" s="14" t="str">
        <f>IF(NOT(A3535=""),BR_standardformat!R3538,"")</f>
        <v/>
      </c>
      <c r="E3535" s="21" t="str" cm="1">
        <f t="array" ref="E3535">_xlfn.IFS(C3535="","",D3535="","",A3535="","",NOT(A3535=""),VLOOKUP(_xlfn.CONCAT(C3535,", ",D3535),pg!$C$2:$D$38,2,FALSE))</f>
        <v/>
      </c>
      <c r="F3535" s="21" t="str" cm="1">
        <f t="array" ref="F3535">_xlfn.IFS(C3535="","",D3535="","",A3535="","",NOT(B3535=""),B3535*E3535)</f>
        <v/>
      </c>
      <c r="H3535" s="14" t="str" cm="1">
        <f t="array" ref="H3535">_xlfn.IFS(BR_standardformat!G3538="","",COUNTIF(tabel_7!A3566:A4548,BR_standardformat!G3538)=0,BR_standardformat!G3538,COUNTIF(tabel_7!A3566:A4548,BR_standardformat!G3538)&gt;0,"")</f>
        <v/>
      </c>
      <c r="I3535" t="str">
        <f t="shared" si="55"/>
        <v/>
      </c>
    </row>
    <row r="3536" spans="1:9" x14ac:dyDescent="0.25">
      <c r="A3536" s="14" t="str" cm="1">
        <f t="array" ref="A3536">_xlfn.IFS(BR_standardformat!G3539="","",COUNTIF(tabel_7!A3536:A4549,BR_standardformat!G3539)=0,BR_standardformat!G3539,COUNTIF(tabel_7!A3536:A4549,BR_standardformat!G3539)&gt;0,"")</f>
        <v/>
      </c>
      <c r="B3536" s="14" t="str">
        <f>IF(NOT(A3536=""),BR_standardformat!R3539,"")</f>
        <v/>
      </c>
      <c r="E3536" s="21" t="str" cm="1">
        <f t="array" ref="E3536">_xlfn.IFS(C3536="","",D3536="","",A3536="","",NOT(A3536=""),VLOOKUP(_xlfn.CONCAT(C3536,", ",D3536),pg!$C$2:$D$38,2,FALSE))</f>
        <v/>
      </c>
      <c r="F3536" s="21" t="str" cm="1">
        <f t="array" ref="F3536">_xlfn.IFS(C3536="","",D3536="","",A3536="","",NOT(B3536=""),B3536*E3536)</f>
        <v/>
      </c>
      <c r="H3536" s="14" t="str" cm="1">
        <f t="array" ref="H3536">_xlfn.IFS(BR_standardformat!G3539="","",COUNTIF(tabel_7!A3567:A4549,BR_standardformat!G3539)=0,BR_standardformat!G3539,COUNTIF(tabel_7!A3567:A4549,BR_standardformat!G3539)&gt;0,"")</f>
        <v/>
      </c>
      <c r="I3536" t="str">
        <f t="shared" si="55"/>
        <v/>
      </c>
    </row>
    <row r="3537" spans="1:9" x14ac:dyDescent="0.25">
      <c r="A3537" s="14" t="str" cm="1">
        <f t="array" ref="A3537">_xlfn.IFS(BR_standardformat!G3540="","",COUNTIF(tabel_7!A3537:A4550,BR_standardformat!G3540)=0,BR_standardformat!G3540,COUNTIF(tabel_7!A3537:A4550,BR_standardformat!G3540)&gt;0,"")</f>
        <v/>
      </c>
      <c r="B3537" s="14" t="str">
        <f>IF(NOT(A3537=""),BR_standardformat!R3540,"")</f>
        <v/>
      </c>
      <c r="E3537" s="21" t="str" cm="1">
        <f t="array" ref="E3537">_xlfn.IFS(C3537="","",D3537="","",A3537="","",NOT(A3537=""),VLOOKUP(_xlfn.CONCAT(C3537,", ",D3537),pg!$C$2:$D$38,2,FALSE))</f>
        <v/>
      </c>
      <c r="F3537" s="21" t="str" cm="1">
        <f t="array" ref="F3537">_xlfn.IFS(C3537="","",D3537="","",A3537="","",NOT(B3537=""),B3537*E3537)</f>
        <v/>
      </c>
      <c r="H3537" s="14" t="str" cm="1">
        <f t="array" ref="H3537">_xlfn.IFS(BR_standardformat!G3540="","",COUNTIF(tabel_7!A3568:A4550,BR_standardformat!G3540)=0,BR_standardformat!G3540,COUNTIF(tabel_7!A3568:A4550,BR_standardformat!G3540)&gt;0,"")</f>
        <v/>
      </c>
      <c r="I3537" t="str">
        <f t="shared" si="55"/>
        <v/>
      </c>
    </row>
    <row r="3538" spans="1:9" x14ac:dyDescent="0.25">
      <c r="A3538" s="14" t="str" cm="1">
        <f t="array" ref="A3538">_xlfn.IFS(BR_standardformat!G3541="","",COUNTIF(tabel_7!A3538:A4551,BR_standardformat!G3541)=0,BR_standardformat!G3541,COUNTIF(tabel_7!A3538:A4551,BR_standardformat!G3541)&gt;0,"")</f>
        <v/>
      </c>
      <c r="B3538" s="14" t="str">
        <f>IF(NOT(A3538=""),BR_standardformat!R3541,"")</f>
        <v/>
      </c>
      <c r="E3538" s="21" t="str" cm="1">
        <f t="array" ref="E3538">_xlfn.IFS(C3538="","",D3538="","",A3538="","",NOT(A3538=""),VLOOKUP(_xlfn.CONCAT(C3538,", ",D3538),pg!$C$2:$D$38,2,FALSE))</f>
        <v/>
      </c>
      <c r="F3538" s="21" t="str" cm="1">
        <f t="array" ref="F3538">_xlfn.IFS(C3538="","",D3538="","",A3538="","",NOT(B3538=""),B3538*E3538)</f>
        <v/>
      </c>
      <c r="H3538" s="14" t="str" cm="1">
        <f t="array" ref="H3538">_xlfn.IFS(BR_standardformat!G3541="","",COUNTIF(tabel_7!A3569:A4551,BR_standardformat!G3541)=0,BR_standardformat!G3541,COUNTIF(tabel_7!A3569:A4551,BR_standardformat!G3541)&gt;0,"")</f>
        <v/>
      </c>
      <c r="I3538" t="str">
        <f t="shared" si="55"/>
        <v/>
      </c>
    </row>
    <row r="3539" spans="1:9" x14ac:dyDescent="0.25">
      <c r="A3539" s="14" t="str" cm="1">
        <f t="array" ref="A3539">_xlfn.IFS(BR_standardformat!G3542="","",COUNTIF(tabel_7!A3539:A4552,BR_standardformat!G3542)=0,BR_standardformat!G3542,COUNTIF(tabel_7!A3539:A4552,BR_standardformat!G3542)&gt;0,"")</f>
        <v/>
      </c>
      <c r="B3539" s="14" t="str">
        <f>IF(NOT(A3539=""),BR_standardformat!R3542,"")</f>
        <v/>
      </c>
      <c r="E3539" s="21" t="str" cm="1">
        <f t="array" ref="E3539">_xlfn.IFS(C3539="","",D3539="","",A3539="","",NOT(A3539=""),VLOOKUP(_xlfn.CONCAT(C3539,", ",D3539),pg!$C$2:$D$38,2,FALSE))</f>
        <v/>
      </c>
      <c r="F3539" s="21" t="str" cm="1">
        <f t="array" ref="F3539">_xlfn.IFS(C3539="","",D3539="","",A3539="","",NOT(B3539=""),B3539*E3539)</f>
        <v/>
      </c>
      <c r="H3539" s="14" t="str" cm="1">
        <f t="array" ref="H3539">_xlfn.IFS(BR_standardformat!G3542="","",COUNTIF(tabel_7!A3570:A4552,BR_standardformat!G3542)=0,BR_standardformat!G3542,COUNTIF(tabel_7!A3570:A4552,BR_standardformat!G3542)&gt;0,"")</f>
        <v/>
      </c>
      <c r="I3539" t="str">
        <f t="shared" si="55"/>
        <v/>
      </c>
    </row>
    <row r="3540" spans="1:9" x14ac:dyDescent="0.25">
      <c r="A3540" s="14" t="str" cm="1">
        <f t="array" ref="A3540">_xlfn.IFS(BR_standardformat!G3543="","",COUNTIF(tabel_7!A3540:A4553,BR_standardformat!G3543)=0,BR_standardformat!G3543,COUNTIF(tabel_7!A3540:A4553,BR_standardformat!G3543)&gt;0,"")</f>
        <v/>
      </c>
      <c r="B3540" s="14" t="str">
        <f>IF(NOT(A3540=""),BR_standardformat!R3543,"")</f>
        <v/>
      </c>
      <c r="E3540" s="21" t="str" cm="1">
        <f t="array" ref="E3540">_xlfn.IFS(C3540="","",D3540="","",A3540="","",NOT(A3540=""),VLOOKUP(_xlfn.CONCAT(C3540,", ",D3540),pg!$C$2:$D$38,2,FALSE))</f>
        <v/>
      </c>
      <c r="F3540" s="21" t="str" cm="1">
        <f t="array" ref="F3540">_xlfn.IFS(C3540="","",D3540="","",A3540="","",NOT(B3540=""),B3540*E3540)</f>
        <v/>
      </c>
      <c r="H3540" s="14" t="str" cm="1">
        <f t="array" ref="H3540">_xlfn.IFS(BR_standardformat!G3543="","",COUNTIF(tabel_7!A3571:A4553,BR_standardformat!G3543)=0,BR_standardformat!G3543,COUNTIF(tabel_7!A3571:A4553,BR_standardformat!G3543)&gt;0,"")</f>
        <v/>
      </c>
      <c r="I3540" t="str">
        <f t="shared" si="55"/>
        <v/>
      </c>
    </row>
    <row r="3541" spans="1:9" x14ac:dyDescent="0.25">
      <c r="A3541" s="14" t="str" cm="1">
        <f t="array" ref="A3541">_xlfn.IFS(BR_standardformat!G3544="","",COUNTIF(tabel_7!A3541:A4554,BR_standardformat!G3544)=0,BR_standardformat!G3544,COUNTIF(tabel_7!A3541:A4554,BR_standardformat!G3544)&gt;0,"")</f>
        <v/>
      </c>
      <c r="B3541" s="14" t="str">
        <f>IF(NOT(A3541=""),BR_standardformat!R3544,"")</f>
        <v/>
      </c>
      <c r="E3541" s="21" t="str" cm="1">
        <f t="array" ref="E3541">_xlfn.IFS(C3541="","",D3541="","",A3541="","",NOT(A3541=""),VLOOKUP(_xlfn.CONCAT(C3541,", ",D3541),pg!$C$2:$D$38,2,FALSE))</f>
        <v/>
      </c>
      <c r="F3541" s="21" t="str" cm="1">
        <f t="array" ref="F3541">_xlfn.IFS(C3541="","",D3541="","",A3541="","",NOT(B3541=""),B3541*E3541)</f>
        <v/>
      </c>
      <c r="H3541" s="14" t="str" cm="1">
        <f t="array" ref="H3541">_xlfn.IFS(BR_standardformat!G3544="","",COUNTIF(tabel_7!A3572:A4554,BR_standardformat!G3544)=0,BR_standardformat!G3544,COUNTIF(tabel_7!A3572:A4554,BR_standardformat!G3544)&gt;0,"")</f>
        <v/>
      </c>
      <c r="I3541" t="str">
        <f t="shared" si="55"/>
        <v/>
      </c>
    </row>
    <row r="3542" spans="1:9" x14ac:dyDescent="0.25">
      <c r="A3542" s="14" t="str" cm="1">
        <f t="array" ref="A3542">_xlfn.IFS(BR_standardformat!G3545="","",COUNTIF(tabel_7!A3542:A4555,BR_standardformat!G3545)=0,BR_standardformat!G3545,COUNTIF(tabel_7!A3542:A4555,BR_standardformat!G3545)&gt;0,"")</f>
        <v/>
      </c>
      <c r="B3542" s="14" t="str">
        <f>IF(NOT(A3542=""),BR_standardformat!R3545,"")</f>
        <v/>
      </c>
      <c r="E3542" s="21" t="str" cm="1">
        <f t="array" ref="E3542">_xlfn.IFS(C3542="","",D3542="","",A3542="","",NOT(A3542=""),VLOOKUP(_xlfn.CONCAT(C3542,", ",D3542),pg!$C$2:$D$38,2,FALSE))</f>
        <v/>
      </c>
      <c r="F3542" s="21" t="str" cm="1">
        <f t="array" ref="F3542">_xlfn.IFS(C3542="","",D3542="","",A3542="","",NOT(B3542=""),B3542*E3542)</f>
        <v/>
      </c>
      <c r="H3542" s="14" t="str" cm="1">
        <f t="array" ref="H3542">_xlfn.IFS(BR_standardformat!G3545="","",COUNTIF(tabel_7!A3573:A4555,BR_standardformat!G3545)=0,BR_standardformat!G3545,COUNTIF(tabel_7!A3573:A4555,BR_standardformat!G3545)&gt;0,"")</f>
        <v/>
      </c>
      <c r="I3542" t="str">
        <f t="shared" si="55"/>
        <v/>
      </c>
    </row>
    <row r="3543" spans="1:9" x14ac:dyDescent="0.25">
      <c r="A3543" s="14" t="str" cm="1">
        <f t="array" ref="A3543">_xlfn.IFS(BR_standardformat!G3546="","",COUNTIF(tabel_7!A3543:A4556,BR_standardformat!G3546)=0,BR_standardformat!G3546,COUNTIF(tabel_7!A3543:A4556,BR_standardformat!G3546)&gt;0,"")</f>
        <v/>
      </c>
      <c r="B3543" s="14" t="str">
        <f>IF(NOT(A3543=""),BR_standardformat!R3546,"")</f>
        <v/>
      </c>
      <c r="E3543" s="21" t="str" cm="1">
        <f t="array" ref="E3543">_xlfn.IFS(C3543="","",D3543="","",A3543="","",NOT(A3543=""),VLOOKUP(_xlfn.CONCAT(C3543,", ",D3543),pg!$C$2:$D$38,2,FALSE))</f>
        <v/>
      </c>
      <c r="F3543" s="21" t="str" cm="1">
        <f t="array" ref="F3543">_xlfn.IFS(C3543="","",D3543="","",A3543="","",NOT(B3543=""),B3543*E3543)</f>
        <v/>
      </c>
      <c r="H3543" s="14" t="str" cm="1">
        <f t="array" ref="H3543">_xlfn.IFS(BR_standardformat!G3546="","",COUNTIF(tabel_7!A3574:A4556,BR_standardformat!G3546)=0,BR_standardformat!G3546,COUNTIF(tabel_7!A3574:A4556,BR_standardformat!G3546)&gt;0,"")</f>
        <v/>
      </c>
      <c r="I3543" t="str">
        <f t="shared" si="55"/>
        <v/>
      </c>
    </row>
    <row r="3544" spans="1:9" x14ac:dyDescent="0.25">
      <c r="A3544" s="14" t="str" cm="1">
        <f t="array" ref="A3544">_xlfn.IFS(BR_standardformat!G3547="","",COUNTIF(tabel_7!A3544:A4557,BR_standardformat!G3547)=0,BR_standardformat!G3547,COUNTIF(tabel_7!A3544:A4557,BR_standardformat!G3547)&gt;0,"")</f>
        <v/>
      </c>
      <c r="B3544" s="14" t="str">
        <f>IF(NOT(A3544=""),BR_standardformat!R3547,"")</f>
        <v/>
      </c>
      <c r="E3544" s="21" t="str" cm="1">
        <f t="array" ref="E3544">_xlfn.IFS(C3544="","",D3544="","",A3544="","",NOT(A3544=""),VLOOKUP(_xlfn.CONCAT(C3544,", ",D3544),pg!$C$2:$D$38,2,FALSE))</f>
        <v/>
      </c>
      <c r="F3544" s="21" t="str" cm="1">
        <f t="array" ref="F3544">_xlfn.IFS(C3544="","",D3544="","",A3544="","",NOT(B3544=""),B3544*E3544)</f>
        <v/>
      </c>
      <c r="H3544" s="14" t="str" cm="1">
        <f t="array" ref="H3544">_xlfn.IFS(BR_standardformat!G3547="","",COUNTIF(tabel_7!A3575:A4557,BR_standardformat!G3547)=0,BR_standardformat!G3547,COUNTIF(tabel_7!A3575:A4557,BR_standardformat!G3547)&gt;0,"")</f>
        <v/>
      </c>
      <c r="I3544" t="str">
        <f t="shared" si="55"/>
        <v/>
      </c>
    </row>
    <row r="3545" spans="1:9" x14ac:dyDescent="0.25">
      <c r="A3545" s="14" t="str" cm="1">
        <f t="array" ref="A3545">_xlfn.IFS(BR_standardformat!G3548="","",COUNTIF(tabel_7!A3545:A4558,BR_standardformat!G3548)=0,BR_standardformat!G3548,COUNTIF(tabel_7!A3545:A4558,BR_standardformat!G3548)&gt;0,"")</f>
        <v/>
      </c>
      <c r="B3545" s="14" t="str">
        <f>IF(NOT(A3545=""),BR_standardformat!R3548,"")</f>
        <v/>
      </c>
      <c r="E3545" s="21" t="str" cm="1">
        <f t="array" ref="E3545">_xlfn.IFS(C3545="","",D3545="","",A3545="","",NOT(A3545=""),VLOOKUP(_xlfn.CONCAT(C3545,", ",D3545),pg!$C$2:$D$38,2,FALSE))</f>
        <v/>
      </c>
      <c r="F3545" s="21" t="str" cm="1">
        <f t="array" ref="F3545">_xlfn.IFS(C3545="","",D3545="","",A3545="","",NOT(B3545=""),B3545*E3545)</f>
        <v/>
      </c>
      <c r="H3545" s="14" t="str" cm="1">
        <f t="array" ref="H3545">_xlfn.IFS(BR_standardformat!G3548="","",COUNTIF(tabel_7!A3576:A4558,BR_standardformat!G3548)=0,BR_standardformat!G3548,COUNTIF(tabel_7!A3576:A4558,BR_standardformat!G3548)&gt;0,"")</f>
        <v/>
      </c>
      <c r="I3545" t="str">
        <f t="shared" si="55"/>
        <v/>
      </c>
    </row>
    <row r="3546" spans="1:9" x14ac:dyDescent="0.25">
      <c r="A3546" s="14" t="str" cm="1">
        <f t="array" ref="A3546">_xlfn.IFS(BR_standardformat!G3549="","",COUNTIF(tabel_7!A3546:A4559,BR_standardformat!G3549)=0,BR_standardformat!G3549,COUNTIF(tabel_7!A3546:A4559,BR_standardformat!G3549)&gt;0,"")</f>
        <v/>
      </c>
      <c r="B3546" s="14" t="str">
        <f>IF(NOT(A3546=""),BR_standardformat!R3549,"")</f>
        <v/>
      </c>
      <c r="E3546" s="21" t="str" cm="1">
        <f t="array" ref="E3546">_xlfn.IFS(C3546="","",D3546="","",A3546="","",NOT(A3546=""),VLOOKUP(_xlfn.CONCAT(C3546,", ",D3546),pg!$C$2:$D$38,2,FALSE))</f>
        <v/>
      </c>
      <c r="F3546" s="21" t="str" cm="1">
        <f t="array" ref="F3546">_xlfn.IFS(C3546="","",D3546="","",A3546="","",NOT(B3546=""),B3546*E3546)</f>
        <v/>
      </c>
      <c r="H3546" s="14" t="str" cm="1">
        <f t="array" ref="H3546">_xlfn.IFS(BR_standardformat!G3549="","",COUNTIF(tabel_7!A3577:A4559,BR_standardformat!G3549)=0,BR_standardformat!G3549,COUNTIF(tabel_7!A3577:A4559,BR_standardformat!G3549)&gt;0,"")</f>
        <v/>
      </c>
      <c r="I3546" t="str">
        <f t="shared" si="55"/>
        <v/>
      </c>
    </row>
    <row r="3547" spans="1:9" x14ac:dyDescent="0.25">
      <c r="A3547" s="14" t="str" cm="1">
        <f t="array" ref="A3547">_xlfn.IFS(BR_standardformat!G3550="","",COUNTIF(tabel_7!A3547:A4560,BR_standardformat!G3550)=0,BR_standardformat!G3550,COUNTIF(tabel_7!A3547:A4560,BR_standardformat!G3550)&gt;0,"")</f>
        <v/>
      </c>
      <c r="B3547" s="14" t="str">
        <f>IF(NOT(A3547=""),BR_standardformat!R3550,"")</f>
        <v/>
      </c>
      <c r="E3547" s="21" t="str" cm="1">
        <f t="array" ref="E3547">_xlfn.IFS(C3547="","",D3547="","",A3547="","",NOT(A3547=""),VLOOKUP(_xlfn.CONCAT(C3547,", ",D3547),pg!$C$2:$D$38,2,FALSE))</f>
        <v/>
      </c>
      <c r="F3547" s="21" t="str" cm="1">
        <f t="array" ref="F3547">_xlfn.IFS(C3547="","",D3547="","",A3547="","",NOT(B3547=""),B3547*E3547)</f>
        <v/>
      </c>
      <c r="H3547" s="14" t="str" cm="1">
        <f t="array" ref="H3547">_xlfn.IFS(BR_standardformat!G3550="","",COUNTIF(tabel_7!A3578:A4560,BR_standardformat!G3550)=0,BR_standardformat!G3550,COUNTIF(tabel_7!A3578:A4560,BR_standardformat!G3550)&gt;0,"")</f>
        <v/>
      </c>
      <c r="I3547" t="str">
        <f t="shared" si="55"/>
        <v/>
      </c>
    </row>
    <row r="3548" spans="1:9" x14ac:dyDescent="0.25">
      <c r="A3548" s="14" t="str" cm="1">
        <f t="array" ref="A3548">_xlfn.IFS(BR_standardformat!G3551="","",COUNTIF(tabel_7!A3548:A4561,BR_standardformat!G3551)=0,BR_standardformat!G3551,COUNTIF(tabel_7!A3548:A4561,BR_standardformat!G3551)&gt;0,"")</f>
        <v/>
      </c>
      <c r="B3548" s="14" t="str">
        <f>IF(NOT(A3548=""),BR_standardformat!R3551,"")</f>
        <v/>
      </c>
      <c r="E3548" s="21" t="str" cm="1">
        <f t="array" ref="E3548">_xlfn.IFS(C3548="","",D3548="","",A3548="","",NOT(A3548=""),VLOOKUP(_xlfn.CONCAT(C3548,", ",D3548),pg!$C$2:$D$38,2,FALSE))</f>
        <v/>
      </c>
      <c r="F3548" s="21" t="str" cm="1">
        <f t="array" ref="F3548">_xlfn.IFS(C3548="","",D3548="","",A3548="","",NOT(B3548=""),B3548*E3548)</f>
        <v/>
      </c>
      <c r="H3548" s="14" t="str" cm="1">
        <f t="array" ref="H3548">_xlfn.IFS(BR_standardformat!G3551="","",COUNTIF(tabel_7!A3579:A4561,BR_standardformat!G3551)=0,BR_standardformat!G3551,COUNTIF(tabel_7!A3579:A4561,BR_standardformat!G3551)&gt;0,"")</f>
        <v/>
      </c>
      <c r="I3548" t="str">
        <f t="shared" si="55"/>
        <v/>
      </c>
    </row>
    <row r="3549" spans="1:9" x14ac:dyDescent="0.25">
      <c r="A3549" s="14" t="str" cm="1">
        <f t="array" ref="A3549">_xlfn.IFS(BR_standardformat!G3552="","",COUNTIF(tabel_7!A3549:A4562,BR_standardformat!G3552)=0,BR_standardformat!G3552,COUNTIF(tabel_7!A3549:A4562,BR_standardformat!G3552)&gt;0,"")</f>
        <v/>
      </c>
      <c r="B3549" s="14" t="str">
        <f>IF(NOT(A3549=""),BR_standardformat!R3552,"")</f>
        <v/>
      </c>
      <c r="E3549" s="21" t="str" cm="1">
        <f t="array" ref="E3549">_xlfn.IFS(C3549="","",D3549="","",A3549="","",NOT(A3549=""),VLOOKUP(_xlfn.CONCAT(C3549,", ",D3549),pg!$C$2:$D$38,2,FALSE))</f>
        <v/>
      </c>
      <c r="F3549" s="21" t="str" cm="1">
        <f t="array" ref="F3549">_xlfn.IFS(C3549="","",D3549="","",A3549="","",NOT(B3549=""),B3549*E3549)</f>
        <v/>
      </c>
      <c r="H3549" s="14" t="str" cm="1">
        <f t="array" ref="H3549">_xlfn.IFS(BR_standardformat!G3552="","",COUNTIF(tabel_7!A3580:A4562,BR_standardformat!G3552)=0,BR_standardformat!G3552,COUNTIF(tabel_7!A3580:A4562,BR_standardformat!G3552)&gt;0,"")</f>
        <v/>
      </c>
      <c r="I3549" t="str">
        <f t="shared" si="55"/>
        <v/>
      </c>
    </row>
    <row r="3550" spans="1:9" x14ac:dyDescent="0.25">
      <c r="A3550" s="14" t="str" cm="1">
        <f t="array" ref="A3550">_xlfn.IFS(BR_standardformat!G3553="","",COUNTIF(tabel_7!A3550:A4563,BR_standardformat!G3553)=0,BR_standardformat!G3553,COUNTIF(tabel_7!A3550:A4563,BR_standardformat!G3553)&gt;0,"")</f>
        <v/>
      </c>
      <c r="B3550" s="14" t="str">
        <f>IF(NOT(A3550=""),BR_standardformat!R3553,"")</f>
        <v/>
      </c>
      <c r="E3550" s="21" t="str" cm="1">
        <f t="array" ref="E3550">_xlfn.IFS(C3550="","",D3550="","",A3550="","",NOT(A3550=""),VLOOKUP(_xlfn.CONCAT(C3550,", ",D3550),pg!$C$2:$D$38,2,FALSE))</f>
        <v/>
      </c>
      <c r="F3550" s="21" t="str" cm="1">
        <f t="array" ref="F3550">_xlfn.IFS(C3550="","",D3550="","",A3550="","",NOT(B3550=""),B3550*E3550)</f>
        <v/>
      </c>
      <c r="H3550" s="14" t="str" cm="1">
        <f t="array" ref="H3550">_xlfn.IFS(BR_standardformat!G3553="","",COUNTIF(tabel_7!A3581:A4563,BR_standardformat!G3553)=0,BR_standardformat!G3553,COUNTIF(tabel_7!A3581:A4563,BR_standardformat!G3553)&gt;0,"")</f>
        <v/>
      </c>
      <c r="I3550" t="str">
        <f t="shared" si="55"/>
        <v/>
      </c>
    </row>
    <row r="3551" spans="1:9" x14ac:dyDescent="0.25">
      <c r="A3551" s="14" t="str" cm="1">
        <f t="array" ref="A3551">_xlfn.IFS(BR_standardformat!G3554="","",COUNTIF(tabel_7!A3551:A4564,BR_standardformat!G3554)=0,BR_standardformat!G3554,COUNTIF(tabel_7!A3551:A4564,BR_standardformat!G3554)&gt;0,"")</f>
        <v/>
      </c>
      <c r="B3551" s="14" t="str">
        <f>IF(NOT(A3551=""),BR_standardformat!R3554,"")</f>
        <v/>
      </c>
      <c r="E3551" s="21" t="str" cm="1">
        <f t="array" ref="E3551">_xlfn.IFS(C3551="","",D3551="","",A3551="","",NOT(A3551=""),VLOOKUP(_xlfn.CONCAT(C3551,", ",D3551),pg!$C$2:$D$38,2,FALSE))</f>
        <v/>
      </c>
      <c r="F3551" s="21" t="str" cm="1">
        <f t="array" ref="F3551">_xlfn.IFS(C3551="","",D3551="","",A3551="","",NOT(B3551=""),B3551*E3551)</f>
        <v/>
      </c>
      <c r="H3551" s="14" t="str" cm="1">
        <f t="array" ref="H3551">_xlfn.IFS(BR_standardformat!G3554="","",COUNTIF(tabel_7!A3582:A4564,BR_standardformat!G3554)=0,BR_standardformat!G3554,COUNTIF(tabel_7!A3582:A4564,BR_standardformat!G3554)&gt;0,"")</f>
        <v/>
      </c>
      <c r="I3551" t="str">
        <f t="shared" si="55"/>
        <v/>
      </c>
    </row>
    <row r="3552" spans="1:9" x14ac:dyDescent="0.25">
      <c r="A3552" s="14" t="str" cm="1">
        <f t="array" ref="A3552">_xlfn.IFS(BR_standardformat!G3555="","",COUNTIF(tabel_7!A3552:A4565,BR_standardformat!G3555)=0,BR_standardformat!G3555,COUNTIF(tabel_7!A3552:A4565,BR_standardformat!G3555)&gt;0,"")</f>
        <v/>
      </c>
      <c r="B3552" s="14" t="str">
        <f>IF(NOT(A3552=""),BR_standardformat!R3555,"")</f>
        <v/>
      </c>
      <c r="E3552" s="21" t="str" cm="1">
        <f t="array" ref="E3552">_xlfn.IFS(C3552="","",D3552="","",A3552="","",NOT(A3552=""),VLOOKUP(_xlfn.CONCAT(C3552,", ",D3552),pg!$C$2:$D$38,2,FALSE))</f>
        <v/>
      </c>
      <c r="F3552" s="21" t="str" cm="1">
        <f t="array" ref="F3552">_xlfn.IFS(C3552="","",D3552="","",A3552="","",NOT(B3552=""),B3552*E3552)</f>
        <v/>
      </c>
      <c r="H3552" s="14" t="str" cm="1">
        <f t="array" ref="H3552">_xlfn.IFS(BR_standardformat!G3555="","",COUNTIF(tabel_7!A3583:A4565,BR_standardformat!G3555)=0,BR_standardformat!G3555,COUNTIF(tabel_7!A3583:A4565,BR_standardformat!G3555)&gt;0,"")</f>
        <v/>
      </c>
      <c r="I3552" t="str">
        <f t="shared" si="55"/>
        <v/>
      </c>
    </row>
    <row r="3553" spans="1:9" x14ac:dyDescent="0.25">
      <c r="A3553" s="14" t="str" cm="1">
        <f t="array" ref="A3553">_xlfn.IFS(BR_standardformat!G3556="","",COUNTIF(tabel_7!A3553:A4566,BR_standardformat!G3556)=0,BR_standardformat!G3556,COUNTIF(tabel_7!A3553:A4566,BR_standardformat!G3556)&gt;0,"")</f>
        <v/>
      </c>
      <c r="B3553" s="14" t="str">
        <f>IF(NOT(A3553=""),BR_standardformat!R3556,"")</f>
        <v/>
      </c>
      <c r="E3553" s="21" t="str" cm="1">
        <f t="array" ref="E3553">_xlfn.IFS(C3553="","",D3553="","",A3553="","",NOT(A3553=""),VLOOKUP(_xlfn.CONCAT(C3553,", ",D3553),pg!$C$2:$D$38,2,FALSE))</f>
        <v/>
      </c>
      <c r="F3553" s="21" t="str" cm="1">
        <f t="array" ref="F3553">_xlfn.IFS(C3553="","",D3553="","",A3553="","",NOT(B3553=""),B3553*E3553)</f>
        <v/>
      </c>
      <c r="H3553" s="14" t="str" cm="1">
        <f t="array" ref="H3553">_xlfn.IFS(BR_standardformat!G3556="","",COUNTIF(tabel_7!A3584:A4566,BR_standardformat!G3556)=0,BR_standardformat!G3556,COUNTIF(tabel_7!A3584:A4566,BR_standardformat!G3556)&gt;0,"")</f>
        <v/>
      </c>
      <c r="I3553" t="str">
        <f t="shared" si="55"/>
        <v/>
      </c>
    </row>
    <row r="3554" spans="1:9" x14ac:dyDescent="0.25">
      <c r="A3554" s="14" t="str" cm="1">
        <f t="array" ref="A3554">_xlfn.IFS(BR_standardformat!G3557="","",COUNTIF(tabel_7!A3554:A4567,BR_standardformat!G3557)=0,BR_standardformat!G3557,COUNTIF(tabel_7!A3554:A4567,BR_standardformat!G3557)&gt;0,"")</f>
        <v/>
      </c>
      <c r="B3554" s="14" t="str">
        <f>IF(NOT(A3554=""),BR_standardformat!R3557,"")</f>
        <v/>
      </c>
      <c r="E3554" s="21" t="str" cm="1">
        <f t="array" ref="E3554">_xlfn.IFS(C3554="","",D3554="","",A3554="","",NOT(A3554=""),VLOOKUP(_xlfn.CONCAT(C3554,", ",D3554),pg!$C$2:$D$38,2,FALSE))</f>
        <v/>
      </c>
      <c r="F3554" s="21" t="str" cm="1">
        <f t="array" ref="F3554">_xlfn.IFS(C3554="","",D3554="","",A3554="","",NOT(B3554=""),B3554*E3554)</f>
        <v/>
      </c>
      <c r="H3554" s="14" t="str" cm="1">
        <f t="array" ref="H3554">_xlfn.IFS(BR_standardformat!G3557="","",COUNTIF(tabel_7!A3585:A4567,BR_standardformat!G3557)=0,BR_standardformat!G3557,COUNTIF(tabel_7!A3585:A4567,BR_standardformat!G3557)&gt;0,"")</f>
        <v/>
      </c>
      <c r="I3554" t="str">
        <f t="shared" si="55"/>
        <v/>
      </c>
    </row>
    <row r="3555" spans="1:9" x14ac:dyDescent="0.25">
      <c r="A3555" s="14" t="str" cm="1">
        <f t="array" ref="A3555">_xlfn.IFS(BR_standardformat!G3558="","",COUNTIF(tabel_7!A3555:A4568,BR_standardformat!G3558)=0,BR_standardformat!G3558,COUNTIF(tabel_7!A3555:A4568,BR_standardformat!G3558)&gt;0,"")</f>
        <v/>
      </c>
      <c r="B3555" s="14" t="str">
        <f>IF(NOT(A3555=""),BR_standardformat!R3558,"")</f>
        <v/>
      </c>
      <c r="E3555" s="21" t="str" cm="1">
        <f t="array" ref="E3555">_xlfn.IFS(C3555="","",D3555="","",A3555="","",NOT(A3555=""),VLOOKUP(_xlfn.CONCAT(C3555,", ",D3555),pg!$C$2:$D$38,2,FALSE))</f>
        <v/>
      </c>
      <c r="F3555" s="21" t="str" cm="1">
        <f t="array" ref="F3555">_xlfn.IFS(C3555="","",D3555="","",A3555="","",NOT(B3555=""),B3555*E3555)</f>
        <v/>
      </c>
      <c r="H3555" s="14" t="str" cm="1">
        <f t="array" ref="H3555">_xlfn.IFS(BR_standardformat!G3558="","",COUNTIF(tabel_7!A3586:A4568,BR_standardformat!G3558)=0,BR_standardformat!G3558,COUNTIF(tabel_7!A3586:A4568,BR_standardformat!G3558)&gt;0,"")</f>
        <v/>
      </c>
      <c r="I3555" t="str">
        <f t="shared" si="55"/>
        <v/>
      </c>
    </row>
    <row r="3556" spans="1:9" x14ac:dyDescent="0.25">
      <c r="A3556" s="14" t="str" cm="1">
        <f t="array" ref="A3556">_xlfn.IFS(BR_standardformat!G3559="","",COUNTIF(tabel_7!A3556:A4569,BR_standardformat!G3559)=0,BR_standardformat!G3559,COUNTIF(tabel_7!A3556:A4569,BR_standardformat!G3559)&gt;0,"")</f>
        <v/>
      </c>
      <c r="B3556" s="14" t="str">
        <f>IF(NOT(A3556=""),BR_standardformat!R3559,"")</f>
        <v/>
      </c>
      <c r="E3556" s="21" t="str" cm="1">
        <f t="array" ref="E3556">_xlfn.IFS(C3556="","",D3556="","",A3556="","",NOT(A3556=""),VLOOKUP(_xlfn.CONCAT(C3556,", ",D3556),pg!$C$2:$D$38,2,FALSE))</f>
        <v/>
      </c>
      <c r="F3556" s="21" t="str" cm="1">
        <f t="array" ref="F3556">_xlfn.IFS(C3556="","",D3556="","",A3556="","",NOT(B3556=""),B3556*E3556)</f>
        <v/>
      </c>
      <c r="H3556" s="14" t="str" cm="1">
        <f t="array" ref="H3556">_xlfn.IFS(BR_standardformat!G3559="","",COUNTIF(tabel_7!A3587:A4569,BR_standardformat!G3559)=0,BR_standardformat!G3559,COUNTIF(tabel_7!A3587:A4569,BR_standardformat!G3559)&gt;0,"")</f>
        <v/>
      </c>
      <c r="I3556" t="str">
        <f t="shared" si="55"/>
        <v/>
      </c>
    </row>
    <row r="3557" spans="1:9" x14ac:dyDescent="0.25">
      <c r="A3557" s="14" t="str" cm="1">
        <f t="array" ref="A3557">_xlfn.IFS(BR_standardformat!G3560="","",COUNTIF(tabel_7!A3557:A4570,BR_standardformat!G3560)=0,BR_standardformat!G3560,COUNTIF(tabel_7!A3557:A4570,BR_standardformat!G3560)&gt;0,"")</f>
        <v/>
      </c>
      <c r="B3557" s="14" t="str">
        <f>IF(NOT(A3557=""),BR_standardformat!R3560,"")</f>
        <v/>
      </c>
      <c r="E3557" s="21" t="str" cm="1">
        <f t="array" ref="E3557">_xlfn.IFS(C3557="","",D3557="","",A3557="","",NOT(A3557=""),VLOOKUP(_xlfn.CONCAT(C3557,", ",D3557),pg!$C$2:$D$38,2,FALSE))</f>
        <v/>
      </c>
      <c r="F3557" s="21" t="str" cm="1">
        <f t="array" ref="F3557">_xlfn.IFS(C3557="","",D3557="","",A3557="","",NOT(B3557=""),B3557*E3557)</f>
        <v/>
      </c>
      <c r="H3557" s="14" t="str" cm="1">
        <f t="array" ref="H3557">_xlfn.IFS(BR_standardformat!G3560="","",COUNTIF(tabel_7!A3588:A4570,BR_standardformat!G3560)=0,BR_standardformat!G3560,COUNTIF(tabel_7!A3588:A4570,BR_standardformat!G3560)&gt;0,"")</f>
        <v/>
      </c>
      <c r="I3557" t="str">
        <f t="shared" si="55"/>
        <v/>
      </c>
    </row>
    <row r="3558" spans="1:9" x14ac:dyDescent="0.25">
      <c r="A3558" s="14" t="str" cm="1">
        <f t="array" ref="A3558">_xlfn.IFS(BR_standardformat!G3561="","",COUNTIF(tabel_7!A3558:A4571,BR_standardformat!G3561)=0,BR_standardformat!G3561,COUNTIF(tabel_7!A3558:A4571,BR_standardformat!G3561)&gt;0,"")</f>
        <v/>
      </c>
      <c r="B3558" s="14" t="str">
        <f>IF(NOT(A3558=""),BR_standardformat!R3561,"")</f>
        <v/>
      </c>
      <c r="E3558" s="21" t="str" cm="1">
        <f t="array" ref="E3558">_xlfn.IFS(C3558="","",D3558="","",A3558="","",NOT(A3558=""),VLOOKUP(_xlfn.CONCAT(C3558,", ",D3558),pg!$C$2:$D$38,2,FALSE))</f>
        <v/>
      </c>
      <c r="F3558" s="21" t="str" cm="1">
        <f t="array" ref="F3558">_xlfn.IFS(C3558="","",D3558="","",A3558="","",NOT(B3558=""),B3558*E3558)</f>
        <v/>
      </c>
      <c r="H3558" s="14" t="str" cm="1">
        <f t="array" ref="H3558">_xlfn.IFS(BR_standardformat!G3561="","",COUNTIF(tabel_7!A3589:A4571,BR_standardformat!G3561)=0,BR_standardformat!G3561,COUNTIF(tabel_7!A3589:A4571,BR_standardformat!G3561)&gt;0,"")</f>
        <v/>
      </c>
      <c r="I3558" t="str">
        <f t="shared" si="55"/>
        <v/>
      </c>
    </row>
    <row r="3559" spans="1:9" x14ac:dyDescent="0.25">
      <c r="A3559" s="14" t="str" cm="1">
        <f t="array" ref="A3559">_xlfn.IFS(BR_standardformat!G3562="","",COUNTIF(tabel_7!A3559:A4572,BR_standardformat!G3562)=0,BR_standardformat!G3562,COUNTIF(tabel_7!A3559:A4572,BR_standardformat!G3562)&gt;0,"")</f>
        <v/>
      </c>
      <c r="B3559" s="14" t="str">
        <f>IF(NOT(A3559=""),BR_standardformat!R3562,"")</f>
        <v/>
      </c>
      <c r="E3559" s="21" t="str" cm="1">
        <f t="array" ref="E3559">_xlfn.IFS(C3559="","",D3559="","",A3559="","",NOT(A3559=""),VLOOKUP(_xlfn.CONCAT(C3559,", ",D3559),pg!$C$2:$D$38,2,FALSE))</f>
        <v/>
      </c>
      <c r="F3559" s="21" t="str" cm="1">
        <f t="array" ref="F3559">_xlfn.IFS(C3559="","",D3559="","",A3559="","",NOT(B3559=""),B3559*E3559)</f>
        <v/>
      </c>
      <c r="H3559" s="14" t="str" cm="1">
        <f t="array" ref="H3559">_xlfn.IFS(BR_standardformat!G3562="","",COUNTIF(tabel_7!A3590:A4572,BR_standardformat!G3562)=0,BR_standardformat!G3562,COUNTIF(tabel_7!A3590:A4572,BR_standardformat!G3562)&gt;0,"")</f>
        <v/>
      </c>
      <c r="I3559" t="str">
        <f t="shared" si="55"/>
        <v/>
      </c>
    </row>
    <row r="3560" spans="1:9" x14ac:dyDescent="0.25">
      <c r="A3560" s="14" t="str" cm="1">
        <f t="array" ref="A3560">_xlfn.IFS(BR_standardformat!G3563="","",COUNTIF(tabel_7!A3560:A4573,BR_standardformat!G3563)=0,BR_standardformat!G3563,COUNTIF(tabel_7!A3560:A4573,BR_standardformat!G3563)&gt;0,"")</f>
        <v/>
      </c>
      <c r="B3560" s="14" t="str">
        <f>IF(NOT(A3560=""),BR_standardformat!R3563,"")</f>
        <v/>
      </c>
      <c r="E3560" s="21" t="str" cm="1">
        <f t="array" ref="E3560">_xlfn.IFS(C3560="","",D3560="","",A3560="","",NOT(A3560=""),VLOOKUP(_xlfn.CONCAT(C3560,", ",D3560),pg!$C$2:$D$38,2,FALSE))</f>
        <v/>
      </c>
      <c r="F3560" s="21" t="str" cm="1">
        <f t="array" ref="F3560">_xlfn.IFS(C3560="","",D3560="","",A3560="","",NOT(B3560=""),B3560*E3560)</f>
        <v/>
      </c>
      <c r="H3560" s="14" t="str" cm="1">
        <f t="array" ref="H3560">_xlfn.IFS(BR_standardformat!G3563="","",COUNTIF(tabel_7!A3591:A4573,BR_standardformat!G3563)=0,BR_standardformat!G3563,COUNTIF(tabel_7!A3591:A4573,BR_standardformat!G3563)&gt;0,"")</f>
        <v/>
      </c>
      <c r="I3560" t="str">
        <f t="shared" si="55"/>
        <v/>
      </c>
    </row>
    <row r="3561" spans="1:9" x14ac:dyDescent="0.25">
      <c r="A3561" s="14" t="str" cm="1">
        <f t="array" ref="A3561">_xlfn.IFS(BR_standardformat!G3564="","",COUNTIF(tabel_7!A3561:A4574,BR_standardformat!G3564)=0,BR_standardformat!G3564,COUNTIF(tabel_7!A3561:A4574,BR_standardformat!G3564)&gt;0,"")</f>
        <v/>
      </c>
      <c r="B3561" s="14" t="str">
        <f>IF(NOT(A3561=""),BR_standardformat!R3564,"")</f>
        <v/>
      </c>
      <c r="E3561" s="21" t="str" cm="1">
        <f t="array" ref="E3561">_xlfn.IFS(C3561="","",D3561="","",A3561="","",NOT(A3561=""),VLOOKUP(_xlfn.CONCAT(C3561,", ",D3561),pg!$C$2:$D$38,2,FALSE))</f>
        <v/>
      </c>
      <c r="F3561" s="21" t="str" cm="1">
        <f t="array" ref="F3561">_xlfn.IFS(C3561="","",D3561="","",A3561="","",NOT(B3561=""),B3561*E3561)</f>
        <v/>
      </c>
      <c r="H3561" s="14" t="str" cm="1">
        <f t="array" ref="H3561">_xlfn.IFS(BR_standardformat!G3564="","",COUNTIF(tabel_7!A3592:A4574,BR_standardformat!G3564)=0,BR_standardformat!G3564,COUNTIF(tabel_7!A3592:A4574,BR_standardformat!G3564)&gt;0,"")</f>
        <v/>
      </c>
      <c r="I3561" t="str">
        <f t="shared" si="55"/>
        <v/>
      </c>
    </row>
    <row r="3562" spans="1:9" x14ac:dyDescent="0.25">
      <c r="A3562" s="14" t="str" cm="1">
        <f t="array" ref="A3562">_xlfn.IFS(BR_standardformat!G3565="","",COUNTIF(tabel_7!A3562:A4575,BR_standardformat!G3565)=0,BR_standardformat!G3565,COUNTIF(tabel_7!A3562:A4575,BR_standardformat!G3565)&gt;0,"")</f>
        <v/>
      </c>
      <c r="B3562" s="14" t="str">
        <f>IF(NOT(A3562=""),BR_standardformat!R3565,"")</f>
        <v/>
      </c>
      <c r="E3562" s="21" t="str" cm="1">
        <f t="array" ref="E3562">_xlfn.IFS(C3562="","",D3562="","",A3562="","",NOT(A3562=""),VLOOKUP(_xlfn.CONCAT(C3562,", ",D3562),pg!$C$2:$D$38,2,FALSE))</f>
        <v/>
      </c>
      <c r="F3562" s="21" t="str" cm="1">
        <f t="array" ref="F3562">_xlfn.IFS(C3562="","",D3562="","",A3562="","",NOT(B3562=""),B3562*E3562)</f>
        <v/>
      </c>
      <c r="H3562" s="14" t="str" cm="1">
        <f t="array" ref="H3562">_xlfn.IFS(BR_standardformat!G3565="","",COUNTIF(tabel_7!A3593:A4575,BR_standardformat!G3565)=0,BR_standardformat!G3565,COUNTIF(tabel_7!A3593:A4575,BR_standardformat!G3565)&gt;0,"")</f>
        <v/>
      </c>
      <c r="I3562" t="str">
        <f t="shared" si="55"/>
        <v/>
      </c>
    </row>
    <row r="3563" spans="1:9" x14ac:dyDescent="0.25">
      <c r="A3563" s="14" t="str" cm="1">
        <f t="array" ref="A3563">_xlfn.IFS(BR_standardformat!G3566="","",COUNTIF(tabel_7!A3563:A4576,BR_standardformat!G3566)=0,BR_standardformat!G3566,COUNTIF(tabel_7!A3563:A4576,BR_standardformat!G3566)&gt;0,"")</f>
        <v/>
      </c>
      <c r="B3563" s="14" t="str">
        <f>IF(NOT(A3563=""),BR_standardformat!R3566,"")</f>
        <v/>
      </c>
      <c r="E3563" s="21" t="str" cm="1">
        <f t="array" ref="E3563">_xlfn.IFS(C3563="","",D3563="","",A3563="","",NOT(A3563=""),VLOOKUP(_xlfn.CONCAT(C3563,", ",D3563),pg!$C$2:$D$38,2,FALSE))</f>
        <v/>
      </c>
      <c r="F3563" s="21" t="str" cm="1">
        <f t="array" ref="F3563">_xlfn.IFS(C3563="","",D3563="","",A3563="","",NOT(B3563=""),B3563*E3563)</f>
        <v/>
      </c>
      <c r="H3563" s="14" t="str" cm="1">
        <f t="array" ref="H3563">_xlfn.IFS(BR_standardformat!G3566="","",COUNTIF(tabel_7!A3594:A4576,BR_standardformat!G3566)=0,BR_standardformat!G3566,COUNTIF(tabel_7!A3594:A4576,BR_standardformat!G3566)&gt;0,"")</f>
        <v/>
      </c>
      <c r="I3563" t="str">
        <f t="shared" si="55"/>
        <v/>
      </c>
    </row>
    <row r="3564" spans="1:9" x14ac:dyDescent="0.25">
      <c r="A3564" s="14" t="str" cm="1">
        <f t="array" ref="A3564">_xlfn.IFS(BR_standardformat!G3567="","",COUNTIF(tabel_7!A3564:A4577,BR_standardformat!G3567)=0,BR_standardformat!G3567,COUNTIF(tabel_7!A3564:A4577,BR_standardformat!G3567)&gt;0,"")</f>
        <v/>
      </c>
      <c r="B3564" s="14" t="str">
        <f>IF(NOT(A3564=""),BR_standardformat!R3567,"")</f>
        <v/>
      </c>
      <c r="E3564" s="21" t="str" cm="1">
        <f t="array" ref="E3564">_xlfn.IFS(C3564="","",D3564="","",A3564="","",NOT(A3564=""),VLOOKUP(_xlfn.CONCAT(C3564,", ",D3564),pg!$C$2:$D$38,2,FALSE))</f>
        <v/>
      </c>
      <c r="F3564" s="21" t="str" cm="1">
        <f t="array" ref="F3564">_xlfn.IFS(C3564="","",D3564="","",A3564="","",NOT(B3564=""),B3564*E3564)</f>
        <v/>
      </c>
      <c r="H3564" s="14" t="str" cm="1">
        <f t="array" ref="H3564">_xlfn.IFS(BR_standardformat!G3567="","",COUNTIF(tabel_7!A3595:A4577,BR_standardformat!G3567)=0,BR_standardformat!G3567,COUNTIF(tabel_7!A3595:A4577,BR_standardformat!G3567)&gt;0,"")</f>
        <v/>
      </c>
      <c r="I3564" t="str">
        <f t="shared" si="55"/>
        <v/>
      </c>
    </row>
    <row r="3565" spans="1:9" x14ac:dyDescent="0.25">
      <c r="A3565" s="14" t="str" cm="1">
        <f t="array" ref="A3565">_xlfn.IFS(BR_standardformat!G3568="","",COUNTIF(tabel_7!A3565:A4578,BR_standardformat!G3568)=0,BR_standardformat!G3568,COUNTIF(tabel_7!A3565:A4578,BR_standardformat!G3568)&gt;0,"")</f>
        <v/>
      </c>
      <c r="B3565" s="14" t="str">
        <f>IF(NOT(A3565=""),BR_standardformat!R3568,"")</f>
        <v/>
      </c>
      <c r="E3565" s="21" t="str" cm="1">
        <f t="array" ref="E3565">_xlfn.IFS(C3565="","",D3565="","",A3565="","",NOT(A3565=""),VLOOKUP(_xlfn.CONCAT(C3565,", ",D3565),pg!$C$2:$D$38,2,FALSE))</f>
        <v/>
      </c>
      <c r="F3565" s="21" t="str" cm="1">
        <f t="array" ref="F3565">_xlfn.IFS(C3565="","",D3565="","",A3565="","",NOT(B3565=""),B3565*E3565)</f>
        <v/>
      </c>
      <c r="H3565" s="14" t="str" cm="1">
        <f t="array" ref="H3565">_xlfn.IFS(BR_standardformat!G3568="","",COUNTIF(tabel_7!A3596:A4578,BR_standardformat!G3568)=0,BR_standardformat!G3568,COUNTIF(tabel_7!A3596:A4578,BR_standardformat!G3568)&gt;0,"")</f>
        <v/>
      </c>
      <c r="I3565" t="str">
        <f t="shared" si="55"/>
        <v/>
      </c>
    </row>
    <row r="3566" spans="1:9" x14ac:dyDescent="0.25">
      <c r="A3566" s="14" t="str" cm="1">
        <f t="array" ref="A3566">_xlfn.IFS(BR_standardformat!G3569="","",COUNTIF(tabel_7!A3566:A4579,BR_standardformat!G3569)=0,BR_standardformat!G3569,COUNTIF(tabel_7!A3566:A4579,BR_standardformat!G3569)&gt;0,"")</f>
        <v/>
      </c>
      <c r="B3566" s="14" t="str">
        <f>IF(NOT(A3566=""),BR_standardformat!R3569,"")</f>
        <v/>
      </c>
      <c r="E3566" s="21" t="str" cm="1">
        <f t="array" ref="E3566">_xlfn.IFS(C3566="","",D3566="","",A3566="","",NOT(A3566=""),VLOOKUP(_xlfn.CONCAT(C3566,", ",D3566),pg!$C$2:$D$38,2,FALSE))</f>
        <v/>
      </c>
      <c r="F3566" s="21" t="str" cm="1">
        <f t="array" ref="F3566">_xlfn.IFS(C3566="","",D3566="","",A3566="","",NOT(B3566=""),B3566*E3566)</f>
        <v/>
      </c>
      <c r="H3566" s="14" t="str" cm="1">
        <f t="array" ref="H3566">_xlfn.IFS(BR_standardformat!G3569="","",COUNTIF(tabel_7!A3597:A4579,BR_standardformat!G3569)=0,BR_standardformat!G3569,COUNTIF(tabel_7!A3597:A4579,BR_standardformat!G3569)&gt;0,"")</f>
        <v/>
      </c>
      <c r="I3566" t="str">
        <f t="shared" si="55"/>
        <v/>
      </c>
    </row>
    <row r="3567" spans="1:9" x14ac:dyDescent="0.25">
      <c r="A3567" s="14" t="str" cm="1">
        <f t="array" ref="A3567">_xlfn.IFS(BR_standardformat!G3570="","",COUNTIF(tabel_7!A3567:A4580,BR_standardformat!G3570)=0,BR_standardformat!G3570,COUNTIF(tabel_7!A3567:A4580,BR_standardformat!G3570)&gt;0,"")</f>
        <v/>
      </c>
      <c r="B3567" s="14" t="str">
        <f>IF(NOT(A3567=""),BR_standardformat!R3570,"")</f>
        <v/>
      </c>
      <c r="E3567" s="21" t="str" cm="1">
        <f t="array" ref="E3567">_xlfn.IFS(C3567="","",D3567="","",A3567="","",NOT(A3567=""),VLOOKUP(_xlfn.CONCAT(C3567,", ",D3567),pg!$C$2:$D$38,2,FALSE))</f>
        <v/>
      </c>
      <c r="F3567" s="21" t="str" cm="1">
        <f t="array" ref="F3567">_xlfn.IFS(C3567="","",D3567="","",A3567="","",NOT(B3567=""),B3567*E3567)</f>
        <v/>
      </c>
      <c r="H3567" s="14" t="str" cm="1">
        <f t="array" ref="H3567">_xlfn.IFS(BR_standardformat!G3570="","",COUNTIF(tabel_7!A3598:A4580,BR_standardformat!G3570)=0,BR_standardformat!G3570,COUNTIF(tabel_7!A3598:A4580,BR_standardformat!G3570)&gt;0,"")</f>
        <v/>
      </c>
      <c r="I3567" t="str">
        <f t="shared" si="55"/>
        <v/>
      </c>
    </row>
    <row r="3568" spans="1:9" x14ac:dyDescent="0.25">
      <c r="A3568" s="14" t="str" cm="1">
        <f t="array" ref="A3568">_xlfn.IFS(BR_standardformat!G3571="","",COUNTIF(tabel_7!A3568:A4581,BR_standardformat!G3571)=0,BR_standardformat!G3571,COUNTIF(tabel_7!A3568:A4581,BR_standardformat!G3571)&gt;0,"")</f>
        <v/>
      </c>
      <c r="B3568" s="14" t="str">
        <f>IF(NOT(A3568=""),BR_standardformat!R3571,"")</f>
        <v/>
      </c>
      <c r="E3568" s="21" t="str" cm="1">
        <f t="array" ref="E3568">_xlfn.IFS(C3568="","",D3568="","",A3568="","",NOT(A3568=""),VLOOKUP(_xlfn.CONCAT(C3568,", ",D3568),pg!$C$2:$D$38,2,FALSE))</f>
        <v/>
      </c>
      <c r="F3568" s="21" t="str" cm="1">
        <f t="array" ref="F3568">_xlfn.IFS(C3568="","",D3568="","",A3568="","",NOT(B3568=""),B3568*E3568)</f>
        <v/>
      </c>
      <c r="H3568" s="14" t="str" cm="1">
        <f t="array" ref="H3568">_xlfn.IFS(BR_standardformat!G3571="","",COUNTIF(tabel_7!A3599:A4581,BR_standardformat!G3571)=0,BR_standardformat!G3571,COUNTIF(tabel_7!A3599:A4581,BR_standardformat!G3571)&gt;0,"")</f>
        <v/>
      </c>
      <c r="I3568" t="str">
        <f t="shared" si="55"/>
        <v/>
      </c>
    </row>
    <row r="3569" spans="1:9" x14ac:dyDescent="0.25">
      <c r="A3569" s="14" t="str" cm="1">
        <f t="array" ref="A3569">_xlfn.IFS(BR_standardformat!G3572="","",COUNTIF(tabel_7!A3569:A4582,BR_standardformat!G3572)=0,BR_standardformat!G3572,COUNTIF(tabel_7!A3569:A4582,BR_standardformat!G3572)&gt;0,"")</f>
        <v/>
      </c>
      <c r="B3569" s="14" t="str">
        <f>IF(NOT(A3569=""),BR_standardformat!R3572,"")</f>
        <v/>
      </c>
      <c r="E3569" s="21" t="str" cm="1">
        <f t="array" ref="E3569">_xlfn.IFS(C3569="","",D3569="","",A3569="","",NOT(A3569=""),VLOOKUP(_xlfn.CONCAT(C3569,", ",D3569),pg!$C$2:$D$38,2,FALSE))</f>
        <v/>
      </c>
      <c r="F3569" s="21" t="str" cm="1">
        <f t="array" ref="F3569">_xlfn.IFS(C3569="","",D3569="","",A3569="","",NOT(B3569=""),B3569*E3569)</f>
        <v/>
      </c>
      <c r="H3569" s="14" t="str" cm="1">
        <f t="array" ref="H3569">_xlfn.IFS(BR_standardformat!G3572="","",COUNTIF(tabel_7!A3600:A4582,BR_standardformat!G3572)=0,BR_standardformat!G3572,COUNTIF(tabel_7!A3600:A4582,BR_standardformat!G3572)&gt;0,"")</f>
        <v/>
      </c>
      <c r="I3569" t="str">
        <f t="shared" si="55"/>
        <v/>
      </c>
    </row>
    <row r="3570" spans="1:9" x14ac:dyDescent="0.25">
      <c r="A3570" s="14" t="str" cm="1">
        <f t="array" ref="A3570">_xlfn.IFS(BR_standardformat!G3573="","",COUNTIF(tabel_7!A3570:A4583,BR_standardformat!G3573)=0,BR_standardformat!G3573,COUNTIF(tabel_7!A3570:A4583,BR_standardformat!G3573)&gt;0,"")</f>
        <v/>
      </c>
      <c r="B3570" s="14" t="str">
        <f>IF(NOT(A3570=""),BR_standardformat!R3573,"")</f>
        <v/>
      </c>
      <c r="E3570" s="21" t="str" cm="1">
        <f t="array" ref="E3570">_xlfn.IFS(C3570="","",D3570="","",A3570="","",NOT(A3570=""),VLOOKUP(_xlfn.CONCAT(C3570,", ",D3570),pg!$C$2:$D$38,2,FALSE))</f>
        <v/>
      </c>
      <c r="F3570" s="21" t="str" cm="1">
        <f t="array" ref="F3570">_xlfn.IFS(C3570="","",D3570="","",A3570="","",NOT(B3570=""),B3570*E3570)</f>
        <v/>
      </c>
      <c r="H3570" s="14" t="str" cm="1">
        <f t="array" ref="H3570">_xlfn.IFS(BR_standardformat!G3573="","",COUNTIF(tabel_7!A3601:A4583,BR_standardformat!G3573)=0,BR_standardformat!G3573,COUNTIF(tabel_7!A3601:A4583,BR_standardformat!G3573)&gt;0,"")</f>
        <v/>
      </c>
      <c r="I3570" t="str">
        <f t="shared" si="55"/>
        <v/>
      </c>
    </row>
    <row r="3571" spans="1:9" x14ac:dyDescent="0.25">
      <c r="A3571" s="14" t="str" cm="1">
        <f t="array" ref="A3571">_xlfn.IFS(BR_standardformat!G3574="","",COUNTIF(tabel_7!A3571:A4584,BR_standardformat!G3574)=0,BR_standardformat!G3574,COUNTIF(tabel_7!A3571:A4584,BR_standardformat!G3574)&gt;0,"")</f>
        <v/>
      </c>
      <c r="B3571" s="14" t="str">
        <f>IF(NOT(A3571=""),BR_standardformat!R3574,"")</f>
        <v/>
      </c>
      <c r="E3571" s="21" t="str" cm="1">
        <f t="array" ref="E3571">_xlfn.IFS(C3571="","",D3571="","",A3571="","",NOT(A3571=""),VLOOKUP(_xlfn.CONCAT(C3571,", ",D3571),pg!$C$2:$D$38,2,FALSE))</f>
        <v/>
      </c>
      <c r="F3571" s="21" t="str" cm="1">
        <f t="array" ref="F3571">_xlfn.IFS(C3571="","",D3571="","",A3571="","",NOT(B3571=""),B3571*E3571)</f>
        <v/>
      </c>
      <c r="H3571" s="14" t="str" cm="1">
        <f t="array" ref="H3571">_xlfn.IFS(BR_standardformat!G3574="","",COUNTIF(tabel_7!A3602:A4584,BR_standardformat!G3574)=0,BR_standardformat!G3574,COUNTIF(tabel_7!A3602:A4584,BR_standardformat!G3574)&gt;0,"")</f>
        <v/>
      </c>
      <c r="I3571" t="str">
        <f t="shared" si="55"/>
        <v/>
      </c>
    </row>
    <row r="3572" spans="1:9" x14ac:dyDescent="0.25">
      <c r="A3572" s="14" t="str" cm="1">
        <f t="array" ref="A3572">_xlfn.IFS(BR_standardformat!G3575="","",COUNTIF(tabel_7!A3572:A4585,BR_standardformat!G3575)=0,BR_standardformat!G3575,COUNTIF(tabel_7!A3572:A4585,BR_standardformat!G3575)&gt;0,"")</f>
        <v/>
      </c>
      <c r="B3572" s="14" t="str">
        <f>IF(NOT(A3572=""),BR_standardformat!R3575,"")</f>
        <v/>
      </c>
      <c r="E3572" s="21" t="str" cm="1">
        <f t="array" ref="E3572">_xlfn.IFS(C3572="","",D3572="","",A3572="","",NOT(A3572=""),VLOOKUP(_xlfn.CONCAT(C3572,", ",D3572),pg!$C$2:$D$38,2,FALSE))</f>
        <v/>
      </c>
      <c r="F3572" s="21" t="str" cm="1">
        <f t="array" ref="F3572">_xlfn.IFS(C3572="","",D3572="","",A3572="","",NOT(B3572=""),B3572*E3572)</f>
        <v/>
      </c>
      <c r="H3572" s="14" t="str" cm="1">
        <f t="array" ref="H3572">_xlfn.IFS(BR_standardformat!G3575="","",COUNTIF(tabel_7!A3603:A4585,BR_standardformat!G3575)=0,BR_standardformat!G3575,COUNTIF(tabel_7!A3603:A4585,BR_standardformat!G3575)&gt;0,"")</f>
        <v/>
      </c>
      <c r="I3572" t="str">
        <f t="shared" si="55"/>
        <v/>
      </c>
    </row>
    <row r="3573" spans="1:9" x14ac:dyDescent="0.25">
      <c r="A3573" s="14" t="str" cm="1">
        <f t="array" ref="A3573">_xlfn.IFS(BR_standardformat!G3576="","",COUNTIF(tabel_7!A3573:A4586,BR_standardformat!G3576)=0,BR_standardformat!G3576,COUNTIF(tabel_7!A3573:A4586,BR_standardformat!G3576)&gt;0,"")</f>
        <v/>
      </c>
      <c r="B3573" s="14" t="str">
        <f>IF(NOT(A3573=""),BR_standardformat!R3576,"")</f>
        <v/>
      </c>
      <c r="E3573" s="21" t="str" cm="1">
        <f t="array" ref="E3573">_xlfn.IFS(C3573="","",D3573="","",A3573="","",NOT(A3573=""),VLOOKUP(_xlfn.CONCAT(C3573,", ",D3573),pg!$C$2:$D$38,2,FALSE))</f>
        <v/>
      </c>
      <c r="F3573" s="21" t="str" cm="1">
        <f t="array" ref="F3573">_xlfn.IFS(C3573="","",D3573="","",A3573="","",NOT(B3573=""),B3573*E3573)</f>
        <v/>
      </c>
      <c r="H3573" s="14" t="str" cm="1">
        <f t="array" ref="H3573">_xlfn.IFS(BR_standardformat!G3576="","",COUNTIF(tabel_7!A3604:A4586,BR_standardformat!G3576)=0,BR_standardformat!G3576,COUNTIF(tabel_7!A3604:A4586,BR_standardformat!G3576)&gt;0,"")</f>
        <v/>
      </c>
      <c r="I3573" t="str">
        <f t="shared" si="55"/>
        <v/>
      </c>
    </row>
    <row r="3574" spans="1:9" x14ac:dyDescent="0.25">
      <c r="A3574" s="14" t="str" cm="1">
        <f t="array" ref="A3574">_xlfn.IFS(BR_standardformat!G3577="","",COUNTIF(tabel_7!A3574:A4587,BR_standardformat!G3577)=0,BR_standardformat!G3577,COUNTIF(tabel_7!A3574:A4587,BR_standardformat!G3577)&gt;0,"")</f>
        <v/>
      </c>
      <c r="B3574" s="14" t="str">
        <f>IF(NOT(A3574=""),BR_standardformat!R3577,"")</f>
        <v/>
      </c>
      <c r="E3574" s="21" t="str" cm="1">
        <f t="array" ref="E3574">_xlfn.IFS(C3574="","",D3574="","",A3574="","",NOT(A3574=""),VLOOKUP(_xlfn.CONCAT(C3574,", ",D3574),pg!$C$2:$D$38,2,FALSE))</f>
        <v/>
      </c>
      <c r="F3574" s="21" t="str" cm="1">
        <f t="array" ref="F3574">_xlfn.IFS(C3574="","",D3574="","",A3574="","",NOT(B3574=""),B3574*E3574)</f>
        <v/>
      </c>
      <c r="H3574" s="14" t="str" cm="1">
        <f t="array" ref="H3574">_xlfn.IFS(BR_standardformat!G3577="","",COUNTIF(tabel_7!A3605:A4587,BR_standardformat!G3577)=0,BR_standardformat!G3577,COUNTIF(tabel_7!A3605:A4587,BR_standardformat!G3577)&gt;0,"")</f>
        <v/>
      </c>
      <c r="I3574" t="str">
        <f t="shared" si="55"/>
        <v/>
      </c>
    </row>
    <row r="3575" spans="1:9" x14ac:dyDescent="0.25">
      <c r="A3575" s="14" t="str" cm="1">
        <f t="array" ref="A3575">_xlfn.IFS(BR_standardformat!G3578="","",COUNTIF(tabel_7!A3575:A4588,BR_standardformat!G3578)=0,BR_standardformat!G3578,COUNTIF(tabel_7!A3575:A4588,BR_standardformat!G3578)&gt;0,"")</f>
        <v/>
      </c>
      <c r="B3575" s="14" t="str">
        <f>IF(NOT(A3575=""),BR_standardformat!R3578,"")</f>
        <v/>
      </c>
      <c r="E3575" s="21" t="str" cm="1">
        <f t="array" ref="E3575">_xlfn.IFS(C3575="","",D3575="","",A3575="","",NOT(A3575=""),VLOOKUP(_xlfn.CONCAT(C3575,", ",D3575),pg!$C$2:$D$38,2,FALSE))</f>
        <v/>
      </c>
      <c r="F3575" s="21" t="str" cm="1">
        <f t="array" ref="F3575">_xlfn.IFS(C3575="","",D3575="","",A3575="","",NOT(B3575=""),B3575*E3575)</f>
        <v/>
      </c>
      <c r="H3575" s="14" t="str" cm="1">
        <f t="array" ref="H3575">_xlfn.IFS(BR_standardformat!G3578="","",COUNTIF(tabel_7!A3606:A4588,BR_standardformat!G3578)=0,BR_standardformat!G3578,COUNTIF(tabel_7!A3606:A4588,BR_standardformat!G3578)&gt;0,"")</f>
        <v/>
      </c>
      <c r="I3575" t="str">
        <f t="shared" si="55"/>
        <v/>
      </c>
    </row>
    <row r="3576" spans="1:9" x14ac:dyDescent="0.25">
      <c r="A3576" s="14" t="str" cm="1">
        <f t="array" ref="A3576">_xlfn.IFS(BR_standardformat!G3579="","",COUNTIF(tabel_7!A3576:A4589,BR_standardformat!G3579)=0,BR_standardformat!G3579,COUNTIF(tabel_7!A3576:A4589,BR_standardformat!G3579)&gt;0,"")</f>
        <v/>
      </c>
      <c r="B3576" s="14" t="str">
        <f>IF(NOT(A3576=""),BR_standardformat!R3579,"")</f>
        <v/>
      </c>
      <c r="E3576" s="21" t="str" cm="1">
        <f t="array" ref="E3576">_xlfn.IFS(C3576="","",D3576="","",A3576="","",NOT(A3576=""),VLOOKUP(_xlfn.CONCAT(C3576,", ",D3576),pg!$C$2:$D$38,2,FALSE))</f>
        <v/>
      </c>
      <c r="F3576" s="21" t="str" cm="1">
        <f t="array" ref="F3576">_xlfn.IFS(C3576="","",D3576="","",A3576="","",NOT(B3576=""),B3576*E3576)</f>
        <v/>
      </c>
      <c r="H3576" s="14" t="str" cm="1">
        <f t="array" ref="H3576">_xlfn.IFS(BR_standardformat!G3579="","",COUNTIF(tabel_7!A3607:A4589,BR_standardformat!G3579)=0,BR_standardformat!G3579,COUNTIF(tabel_7!A3607:A4589,BR_standardformat!G3579)&gt;0,"")</f>
        <v/>
      </c>
      <c r="I3576" t="str">
        <f t="shared" si="55"/>
        <v/>
      </c>
    </row>
    <row r="3577" spans="1:9" x14ac:dyDescent="0.25">
      <c r="A3577" s="14" t="str" cm="1">
        <f t="array" ref="A3577">_xlfn.IFS(BR_standardformat!G3580="","",COUNTIF(tabel_7!A3577:A4590,BR_standardformat!G3580)=0,BR_standardformat!G3580,COUNTIF(tabel_7!A3577:A4590,BR_standardformat!G3580)&gt;0,"")</f>
        <v/>
      </c>
      <c r="B3577" s="14" t="str">
        <f>IF(NOT(A3577=""),BR_standardformat!R3580,"")</f>
        <v/>
      </c>
      <c r="E3577" s="21" t="str" cm="1">
        <f t="array" ref="E3577">_xlfn.IFS(C3577="","",D3577="","",A3577="","",NOT(A3577=""),VLOOKUP(_xlfn.CONCAT(C3577,", ",D3577),pg!$C$2:$D$38,2,FALSE))</f>
        <v/>
      </c>
      <c r="F3577" s="21" t="str" cm="1">
        <f t="array" ref="F3577">_xlfn.IFS(C3577="","",D3577="","",A3577="","",NOT(B3577=""),B3577*E3577)</f>
        <v/>
      </c>
      <c r="H3577" s="14" t="str" cm="1">
        <f t="array" ref="H3577">_xlfn.IFS(BR_standardformat!G3580="","",COUNTIF(tabel_7!A3608:A4590,BR_standardformat!G3580)=0,BR_standardformat!G3580,COUNTIF(tabel_7!A3608:A4590,BR_standardformat!G3580)&gt;0,"")</f>
        <v/>
      </c>
      <c r="I3577" t="str">
        <f t="shared" si="55"/>
        <v/>
      </c>
    </row>
    <row r="3578" spans="1:9" x14ac:dyDescent="0.25">
      <c r="A3578" s="14" t="str" cm="1">
        <f t="array" ref="A3578">_xlfn.IFS(BR_standardformat!G3581="","",COUNTIF(tabel_7!A3578:A4591,BR_standardformat!G3581)=0,BR_standardformat!G3581,COUNTIF(tabel_7!A3578:A4591,BR_standardformat!G3581)&gt;0,"")</f>
        <v/>
      </c>
      <c r="B3578" s="14" t="str">
        <f>IF(NOT(A3578=""),BR_standardformat!R3581,"")</f>
        <v/>
      </c>
      <c r="E3578" s="21" t="str" cm="1">
        <f t="array" ref="E3578">_xlfn.IFS(C3578="","",D3578="","",A3578="","",NOT(A3578=""),VLOOKUP(_xlfn.CONCAT(C3578,", ",D3578),pg!$C$2:$D$38,2,FALSE))</f>
        <v/>
      </c>
      <c r="F3578" s="21" t="str" cm="1">
        <f t="array" ref="F3578">_xlfn.IFS(C3578="","",D3578="","",A3578="","",NOT(B3578=""),B3578*E3578)</f>
        <v/>
      </c>
      <c r="H3578" s="14" t="str" cm="1">
        <f t="array" ref="H3578">_xlfn.IFS(BR_standardformat!G3581="","",COUNTIF(tabel_7!A3609:A4591,BR_standardformat!G3581)=0,BR_standardformat!G3581,COUNTIF(tabel_7!A3609:A4591,BR_standardformat!G3581)&gt;0,"")</f>
        <v/>
      </c>
      <c r="I3578" t="str">
        <f t="shared" si="55"/>
        <v/>
      </c>
    </row>
    <row r="3579" spans="1:9" x14ac:dyDescent="0.25">
      <c r="A3579" s="14" t="str" cm="1">
        <f t="array" ref="A3579">_xlfn.IFS(BR_standardformat!G3582="","",COUNTIF(tabel_7!A3579:A4592,BR_standardformat!G3582)=0,BR_standardformat!G3582,COUNTIF(tabel_7!A3579:A4592,BR_standardformat!G3582)&gt;0,"")</f>
        <v/>
      </c>
      <c r="B3579" s="14" t="str">
        <f>IF(NOT(A3579=""),BR_standardformat!R3582,"")</f>
        <v/>
      </c>
      <c r="E3579" s="21" t="str" cm="1">
        <f t="array" ref="E3579">_xlfn.IFS(C3579="","",D3579="","",A3579="","",NOT(A3579=""),VLOOKUP(_xlfn.CONCAT(C3579,", ",D3579),pg!$C$2:$D$38,2,FALSE))</f>
        <v/>
      </c>
      <c r="F3579" s="21" t="str" cm="1">
        <f t="array" ref="F3579">_xlfn.IFS(C3579="","",D3579="","",A3579="","",NOT(B3579=""),B3579*E3579)</f>
        <v/>
      </c>
      <c r="H3579" s="14" t="str" cm="1">
        <f t="array" ref="H3579">_xlfn.IFS(BR_standardformat!G3582="","",COUNTIF(tabel_7!A3610:A4592,BR_standardformat!G3582)=0,BR_standardformat!G3582,COUNTIF(tabel_7!A3610:A4592,BR_standardformat!G3582)&gt;0,"")</f>
        <v/>
      </c>
      <c r="I3579" t="str">
        <f t="shared" si="55"/>
        <v/>
      </c>
    </row>
    <row r="3580" spans="1:9" x14ac:dyDescent="0.25">
      <c r="A3580" s="14" t="str" cm="1">
        <f t="array" ref="A3580">_xlfn.IFS(BR_standardformat!G3583="","",COUNTIF(tabel_7!A3580:A4593,BR_standardformat!G3583)=0,BR_standardformat!G3583,COUNTIF(tabel_7!A3580:A4593,BR_standardformat!G3583)&gt;0,"")</f>
        <v/>
      </c>
      <c r="B3580" s="14" t="str">
        <f>IF(NOT(A3580=""),BR_standardformat!R3583,"")</f>
        <v/>
      </c>
      <c r="E3580" s="21" t="str" cm="1">
        <f t="array" ref="E3580">_xlfn.IFS(C3580="","",D3580="","",A3580="","",NOT(A3580=""),VLOOKUP(_xlfn.CONCAT(C3580,", ",D3580),pg!$C$2:$D$38,2,FALSE))</f>
        <v/>
      </c>
      <c r="F3580" s="21" t="str" cm="1">
        <f t="array" ref="F3580">_xlfn.IFS(C3580="","",D3580="","",A3580="","",NOT(B3580=""),B3580*E3580)</f>
        <v/>
      </c>
      <c r="H3580" s="14" t="str" cm="1">
        <f t="array" ref="H3580">_xlfn.IFS(BR_standardformat!G3583="","",COUNTIF(tabel_7!A3611:A4593,BR_standardformat!G3583)=0,BR_standardformat!G3583,COUNTIF(tabel_7!A3611:A4593,BR_standardformat!G3583)&gt;0,"")</f>
        <v/>
      </c>
      <c r="I3580" t="str">
        <f t="shared" si="55"/>
        <v/>
      </c>
    </row>
    <row r="3581" spans="1:9" x14ac:dyDescent="0.25">
      <c r="A3581" s="14" t="str" cm="1">
        <f t="array" ref="A3581">_xlfn.IFS(BR_standardformat!G3584="","",COUNTIF(tabel_7!A3581:A4594,BR_standardformat!G3584)=0,BR_standardformat!G3584,COUNTIF(tabel_7!A3581:A4594,BR_standardformat!G3584)&gt;0,"")</f>
        <v/>
      </c>
      <c r="B3581" s="14" t="str">
        <f>IF(NOT(A3581=""),BR_standardformat!R3584,"")</f>
        <v/>
      </c>
      <c r="E3581" s="21" t="str" cm="1">
        <f t="array" ref="E3581">_xlfn.IFS(C3581="","",D3581="","",A3581="","",NOT(A3581=""),VLOOKUP(_xlfn.CONCAT(C3581,", ",D3581),pg!$C$2:$D$38,2,FALSE))</f>
        <v/>
      </c>
      <c r="F3581" s="21" t="str" cm="1">
        <f t="array" ref="F3581">_xlfn.IFS(C3581="","",D3581="","",A3581="","",NOT(B3581=""),B3581*E3581)</f>
        <v/>
      </c>
      <c r="H3581" s="14" t="str" cm="1">
        <f t="array" ref="H3581">_xlfn.IFS(BR_standardformat!G3584="","",COUNTIF(tabel_7!A3612:A4594,BR_standardformat!G3584)=0,BR_standardformat!G3584,COUNTIF(tabel_7!A3612:A4594,BR_standardformat!G3584)&gt;0,"")</f>
        <v/>
      </c>
      <c r="I3581" t="str">
        <f t="shared" si="55"/>
        <v/>
      </c>
    </row>
    <row r="3582" spans="1:9" x14ac:dyDescent="0.25">
      <c r="A3582" s="14" t="str" cm="1">
        <f t="array" ref="A3582">_xlfn.IFS(BR_standardformat!G3585="","",COUNTIF(tabel_7!A3582:A4595,BR_standardformat!G3585)=0,BR_standardformat!G3585,COUNTIF(tabel_7!A3582:A4595,BR_standardformat!G3585)&gt;0,"")</f>
        <v/>
      </c>
      <c r="B3582" s="14" t="str">
        <f>IF(NOT(A3582=""),BR_standardformat!R3585,"")</f>
        <v/>
      </c>
      <c r="E3582" s="21" t="str" cm="1">
        <f t="array" ref="E3582">_xlfn.IFS(C3582="","",D3582="","",A3582="","",NOT(A3582=""),VLOOKUP(_xlfn.CONCAT(C3582,", ",D3582),pg!$C$2:$D$38,2,FALSE))</f>
        <v/>
      </c>
      <c r="F3582" s="21" t="str" cm="1">
        <f t="array" ref="F3582">_xlfn.IFS(C3582="","",D3582="","",A3582="","",NOT(B3582=""),B3582*E3582)</f>
        <v/>
      </c>
      <c r="H3582" s="14" t="str" cm="1">
        <f t="array" ref="H3582">_xlfn.IFS(BR_standardformat!G3585="","",COUNTIF(tabel_7!A3613:A4595,BR_standardformat!G3585)=0,BR_standardformat!G3585,COUNTIF(tabel_7!A3613:A4595,BR_standardformat!G3585)&gt;0,"")</f>
        <v/>
      </c>
      <c r="I3582" t="str">
        <f t="shared" si="55"/>
        <v/>
      </c>
    </row>
    <row r="3583" spans="1:9" x14ac:dyDescent="0.25">
      <c r="A3583" s="14" t="str" cm="1">
        <f t="array" ref="A3583">_xlfn.IFS(BR_standardformat!G3586="","",COUNTIF(tabel_7!A3583:A4596,BR_standardformat!G3586)=0,BR_standardformat!G3586,COUNTIF(tabel_7!A3583:A4596,BR_standardformat!G3586)&gt;0,"")</f>
        <v/>
      </c>
      <c r="B3583" s="14" t="str">
        <f>IF(NOT(A3583=""),BR_standardformat!R3586,"")</f>
        <v/>
      </c>
      <c r="E3583" s="21" t="str" cm="1">
        <f t="array" ref="E3583">_xlfn.IFS(C3583="","",D3583="","",A3583="","",NOT(A3583=""),VLOOKUP(_xlfn.CONCAT(C3583,", ",D3583),pg!$C$2:$D$38,2,FALSE))</f>
        <v/>
      </c>
      <c r="F3583" s="21" t="str" cm="1">
        <f t="array" ref="F3583">_xlfn.IFS(C3583="","",D3583="","",A3583="","",NOT(B3583=""),B3583*E3583)</f>
        <v/>
      </c>
      <c r="H3583" s="14" t="str" cm="1">
        <f t="array" ref="H3583">_xlfn.IFS(BR_standardformat!G3586="","",COUNTIF(tabel_7!A3614:A4596,BR_standardformat!G3586)=0,BR_standardformat!G3586,COUNTIF(tabel_7!A3614:A4596,BR_standardformat!G3586)&gt;0,"")</f>
        <v/>
      </c>
      <c r="I3583" t="str">
        <f t="shared" si="55"/>
        <v/>
      </c>
    </row>
    <row r="3584" spans="1:9" x14ac:dyDescent="0.25">
      <c r="A3584" s="14" t="str" cm="1">
        <f t="array" ref="A3584">_xlfn.IFS(BR_standardformat!G3587="","",COUNTIF(tabel_7!A3584:A4597,BR_standardformat!G3587)=0,BR_standardformat!G3587,COUNTIF(tabel_7!A3584:A4597,BR_standardformat!G3587)&gt;0,"")</f>
        <v/>
      </c>
      <c r="B3584" s="14" t="str">
        <f>IF(NOT(A3584=""),BR_standardformat!R3587,"")</f>
        <v/>
      </c>
      <c r="E3584" s="21" t="str" cm="1">
        <f t="array" ref="E3584">_xlfn.IFS(C3584="","",D3584="","",A3584="","",NOT(A3584=""),VLOOKUP(_xlfn.CONCAT(C3584,", ",D3584),pg!$C$2:$D$38,2,FALSE))</f>
        <v/>
      </c>
      <c r="F3584" s="21" t="str" cm="1">
        <f t="array" ref="F3584">_xlfn.IFS(C3584="","",D3584="","",A3584="","",NOT(B3584=""),B3584*E3584)</f>
        <v/>
      </c>
      <c r="H3584" s="14" t="str" cm="1">
        <f t="array" ref="H3584">_xlfn.IFS(BR_standardformat!G3587="","",COUNTIF(tabel_7!A3615:A4597,BR_standardformat!G3587)=0,BR_standardformat!G3587,COUNTIF(tabel_7!A3615:A4597,BR_standardformat!G3587)&gt;0,"")</f>
        <v/>
      </c>
      <c r="I3584" t="str">
        <f t="shared" si="55"/>
        <v/>
      </c>
    </row>
    <row r="3585" spans="1:9" x14ac:dyDescent="0.25">
      <c r="A3585" s="14" t="str" cm="1">
        <f t="array" ref="A3585">_xlfn.IFS(BR_standardformat!G3588="","",COUNTIF(tabel_7!A3585:A4598,BR_standardformat!G3588)=0,BR_standardformat!G3588,COUNTIF(tabel_7!A3585:A4598,BR_standardformat!G3588)&gt;0,"")</f>
        <v/>
      </c>
      <c r="B3585" s="14" t="str">
        <f>IF(NOT(A3585=""),BR_standardformat!R3588,"")</f>
        <v/>
      </c>
      <c r="E3585" s="21" t="str" cm="1">
        <f t="array" ref="E3585">_xlfn.IFS(C3585="","",D3585="","",A3585="","",NOT(A3585=""),VLOOKUP(_xlfn.CONCAT(C3585,", ",D3585),pg!$C$2:$D$38,2,FALSE))</f>
        <v/>
      </c>
      <c r="F3585" s="21" t="str" cm="1">
        <f t="array" ref="F3585">_xlfn.IFS(C3585="","",D3585="","",A3585="","",NOT(B3585=""),B3585*E3585)</f>
        <v/>
      </c>
      <c r="H3585" s="14" t="str" cm="1">
        <f t="array" ref="H3585">_xlfn.IFS(BR_standardformat!G3588="","",COUNTIF(tabel_7!A3616:A4598,BR_standardformat!G3588)=0,BR_standardformat!G3588,COUNTIF(tabel_7!A3616:A4598,BR_standardformat!G3588)&gt;0,"")</f>
        <v/>
      </c>
      <c r="I3585" t="str">
        <f t="shared" si="55"/>
        <v/>
      </c>
    </row>
    <row r="3586" spans="1:9" x14ac:dyDescent="0.25">
      <c r="A3586" s="14" t="str" cm="1">
        <f t="array" ref="A3586">_xlfn.IFS(BR_standardformat!G3589="","",COUNTIF(tabel_7!A3586:A4599,BR_standardformat!G3589)=0,BR_standardformat!G3589,COUNTIF(tabel_7!A3586:A4599,BR_standardformat!G3589)&gt;0,"")</f>
        <v/>
      </c>
      <c r="B3586" s="14" t="str">
        <f>IF(NOT(A3586=""),BR_standardformat!R3589,"")</f>
        <v/>
      </c>
      <c r="E3586" s="21" t="str" cm="1">
        <f t="array" ref="E3586">_xlfn.IFS(C3586="","",D3586="","",A3586="","",NOT(A3586=""),VLOOKUP(_xlfn.CONCAT(C3586,", ",D3586),pg!$C$2:$D$38,2,FALSE))</f>
        <v/>
      </c>
      <c r="F3586" s="21" t="str" cm="1">
        <f t="array" ref="F3586">_xlfn.IFS(C3586="","",D3586="","",A3586="","",NOT(B3586=""),B3586*E3586)</f>
        <v/>
      </c>
      <c r="H3586" s="14" t="str" cm="1">
        <f t="array" ref="H3586">_xlfn.IFS(BR_standardformat!G3589="","",COUNTIF(tabel_7!A3617:A4599,BR_standardformat!G3589)=0,BR_standardformat!G3589,COUNTIF(tabel_7!A3617:A4599,BR_standardformat!G3589)&gt;0,"")</f>
        <v/>
      </c>
      <c r="I3586" t="str">
        <f t="shared" si="55"/>
        <v/>
      </c>
    </row>
    <row r="3587" spans="1:9" x14ac:dyDescent="0.25">
      <c r="A3587" s="14" t="str" cm="1">
        <f t="array" ref="A3587">_xlfn.IFS(BR_standardformat!G3590="","",COUNTIF(tabel_7!A3587:A4600,BR_standardformat!G3590)=0,BR_standardformat!G3590,COUNTIF(tabel_7!A3587:A4600,BR_standardformat!G3590)&gt;0,"")</f>
        <v/>
      </c>
      <c r="B3587" s="14" t="str">
        <f>IF(NOT(A3587=""),BR_standardformat!R3590,"")</f>
        <v/>
      </c>
      <c r="E3587" s="21" t="str" cm="1">
        <f t="array" ref="E3587">_xlfn.IFS(C3587="","",D3587="","",A3587="","",NOT(A3587=""),VLOOKUP(_xlfn.CONCAT(C3587,", ",D3587),pg!$C$2:$D$38,2,FALSE))</f>
        <v/>
      </c>
      <c r="F3587" s="21" t="str" cm="1">
        <f t="array" ref="F3587">_xlfn.IFS(C3587="","",D3587="","",A3587="","",NOT(B3587=""),B3587*E3587)</f>
        <v/>
      </c>
      <c r="H3587" s="14" t="str" cm="1">
        <f t="array" ref="H3587">_xlfn.IFS(BR_standardformat!G3590="","",COUNTIF(tabel_7!A3618:A4600,BR_standardformat!G3590)=0,BR_standardformat!G3590,COUNTIF(tabel_7!A3618:A4600,BR_standardformat!G3590)&gt;0,"")</f>
        <v/>
      </c>
      <c r="I3587" t="str">
        <f t="shared" si="55"/>
        <v/>
      </c>
    </row>
    <row r="3588" spans="1:9" x14ac:dyDescent="0.25">
      <c r="A3588" s="14" t="str" cm="1">
        <f t="array" ref="A3588">_xlfn.IFS(BR_standardformat!G3591="","",COUNTIF(tabel_7!A3588:A4601,BR_standardformat!G3591)=0,BR_standardformat!G3591,COUNTIF(tabel_7!A3588:A4601,BR_standardformat!G3591)&gt;0,"")</f>
        <v/>
      </c>
      <c r="B3588" s="14" t="str">
        <f>IF(NOT(A3588=""),BR_standardformat!R3591,"")</f>
        <v/>
      </c>
      <c r="E3588" s="21" t="str" cm="1">
        <f t="array" ref="E3588">_xlfn.IFS(C3588="","",D3588="","",A3588="","",NOT(A3588=""),VLOOKUP(_xlfn.CONCAT(C3588,", ",D3588),pg!$C$2:$D$38,2,FALSE))</f>
        <v/>
      </c>
      <c r="F3588" s="21" t="str" cm="1">
        <f t="array" ref="F3588">_xlfn.IFS(C3588="","",D3588="","",A3588="","",NOT(B3588=""),B3588*E3588)</f>
        <v/>
      </c>
      <c r="H3588" s="14" t="str" cm="1">
        <f t="array" ref="H3588">_xlfn.IFS(BR_standardformat!G3591="","",COUNTIF(tabel_7!A3619:A4601,BR_standardformat!G3591)=0,BR_standardformat!G3591,COUNTIF(tabel_7!A3619:A4601,BR_standardformat!G3591)&gt;0,"")</f>
        <v/>
      </c>
      <c r="I3588" t="str">
        <f t="shared" ref="I3588:I3651" si="56">IF(AND(C3588&lt;&gt;"", D3588&lt;&gt;""), _xlfn.CONCAT(C3588, ", ", D3588), "")</f>
        <v/>
      </c>
    </row>
    <row r="3589" spans="1:9" x14ac:dyDescent="0.25">
      <c r="A3589" s="14" t="str" cm="1">
        <f t="array" ref="A3589">_xlfn.IFS(BR_standardformat!G3592="","",COUNTIF(tabel_7!A3589:A4602,BR_standardformat!G3592)=0,BR_standardformat!G3592,COUNTIF(tabel_7!A3589:A4602,BR_standardformat!G3592)&gt;0,"")</f>
        <v/>
      </c>
      <c r="B3589" s="14" t="str">
        <f>IF(NOT(A3589=""),BR_standardformat!R3592,"")</f>
        <v/>
      </c>
      <c r="E3589" s="21" t="str" cm="1">
        <f t="array" ref="E3589">_xlfn.IFS(C3589="","",D3589="","",A3589="","",NOT(A3589=""),VLOOKUP(_xlfn.CONCAT(C3589,", ",D3589),pg!$C$2:$D$38,2,FALSE))</f>
        <v/>
      </c>
      <c r="F3589" s="21" t="str" cm="1">
        <f t="array" ref="F3589">_xlfn.IFS(C3589="","",D3589="","",A3589="","",NOT(B3589=""),B3589*E3589)</f>
        <v/>
      </c>
      <c r="H3589" s="14" t="str" cm="1">
        <f t="array" ref="H3589">_xlfn.IFS(BR_standardformat!G3592="","",COUNTIF(tabel_7!A3620:A4602,BR_standardformat!G3592)=0,BR_standardformat!G3592,COUNTIF(tabel_7!A3620:A4602,BR_standardformat!G3592)&gt;0,"")</f>
        <v/>
      </c>
      <c r="I3589" t="str">
        <f t="shared" si="56"/>
        <v/>
      </c>
    </row>
    <row r="3590" spans="1:9" x14ac:dyDescent="0.25">
      <c r="A3590" s="14" t="str" cm="1">
        <f t="array" ref="A3590">_xlfn.IFS(BR_standardformat!G3593="","",COUNTIF(tabel_7!A3590:A4603,BR_standardformat!G3593)=0,BR_standardformat!G3593,COUNTIF(tabel_7!A3590:A4603,BR_standardformat!G3593)&gt;0,"")</f>
        <v/>
      </c>
      <c r="B3590" s="14" t="str">
        <f>IF(NOT(A3590=""),BR_standardformat!R3593,"")</f>
        <v/>
      </c>
      <c r="E3590" s="21" t="str" cm="1">
        <f t="array" ref="E3590">_xlfn.IFS(C3590="","",D3590="","",A3590="","",NOT(A3590=""),VLOOKUP(_xlfn.CONCAT(C3590,", ",D3590),pg!$C$2:$D$38,2,FALSE))</f>
        <v/>
      </c>
      <c r="F3590" s="21" t="str" cm="1">
        <f t="array" ref="F3590">_xlfn.IFS(C3590="","",D3590="","",A3590="","",NOT(B3590=""),B3590*E3590)</f>
        <v/>
      </c>
      <c r="H3590" s="14" t="str" cm="1">
        <f t="array" ref="H3590">_xlfn.IFS(BR_standardformat!G3593="","",COUNTIF(tabel_7!A3621:A4603,BR_standardformat!G3593)=0,BR_standardformat!G3593,COUNTIF(tabel_7!A3621:A4603,BR_standardformat!G3593)&gt;0,"")</f>
        <v/>
      </c>
      <c r="I3590" t="str">
        <f t="shared" si="56"/>
        <v/>
      </c>
    </row>
    <row r="3591" spans="1:9" x14ac:dyDescent="0.25">
      <c r="A3591" s="14" t="str" cm="1">
        <f t="array" ref="A3591">_xlfn.IFS(BR_standardformat!G3594="","",COUNTIF(tabel_7!A3591:A4604,BR_standardformat!G3594)=0,BR_standardformat!G3594,COUNTIF(tabel_7!A3591:A4604,BR_standardformat!G3594)&gt;0,"")</f>
        <v/>
      </c>
      <c r="B3591" s="14" t="str">
        <f>IF(NOT(A3591=""),BR_standardformat!R3594,"")</f>
        <v/>
      </c>
      <c r="E3591" s="21" t="str" cm="1">
        <f t="array" ref="E3591">_xlfn.IFS(C3591="","",D3591="","",A3591="","",NOT(A3591=""),VLOOKUP(_xlfn.CONCAT(C3591,", ",D3591),pg!$C$2:$D$38,2,FALSE))</f>
        <v/>
      </c>
      <c r="F3591" s="21" t="str" cm="1">
        <f t="array" ref="F3591">_xlfn.IFS(C3591="","",D3591="","",A3591="","",NOT(B3591=""),B3591*E3591)</f>
        <v/>
      </c>
      <c r="H3591" s="14" t="str" cm="1">
        <f t="array" ref="H3591">_xlfn.IFS(BR_standardformat!G3594="","",COUNTIF(tabel_7!A3622:A4604,BR_standardformat!G3594)=0,BR_standardformat!G3594,COUNTIF(tabel_7!A3622:A4604,BR_standardformat!G3594)&gt;0,"")</f>
        <v/>
      </c>
      <c r="I3591" t="str">
        <f t="shared" si="56"/>
        <v/>
      </c>
    </row>
    <row r="3592" spans="1:9" x14ac:dyDescent="0.25">
      <c r="A3592" s="14" t="str" cm="1">
        <f t="array" ref="A3592">_xlfn.IFS(BR_standardformat!G3595="","",COUNTIF(tabel_7!A3592:A4605,BR_standardformat!G3595)=0,BR_standardformat!G3595,COUNTIF(tabel_7!A3592:A4605,BR_standardformat!G3595)&gt;0,"")</f>
        <v/>
      </c>
      <c r="B3592" s="14" t="str">
        <f>IF(NOT(A3592=""),BR_standardformat!R3595,"")</f>
        <v/>
      </c>
      <c r="E3592" s="21" t="str" cm="1">
        <f t="array" ref="E3592">_xlfn.IFS(C3592="","",D3592="","",A3592="","",NOT(A3592=""),VLOOKUP(_xlfn.CONCAT(C3592,", ",D3592),pg!$C$2:$D$38,2,FALSE))</f>
        <v/>
      </c>
      <c r="F3592" s="21" t="str" cm="1">
        <f t="array" ref="F3592">_xlfn.IFS(C3592="","",D3592="","",A3592="","",NOT(B3592=""),B3592*E3592)</f>
        <v/>
      </c>
      <c r="H3592" s="14" t="str" cm="1">
        <f t="array" ref="H3592">_xlfn.IFS(BR_standardformat!G3595="","",COUNTIF(tabel_7!A3623:A4605,BR_standardformat!G3595)=0,BR_standardformat!G3595,COUNTIF(tabel_7!A3623:A4605,BR_standardformat!G3595)&gt;0,"")</f>
        <v/>
      </c>
      <c r="I3592" t="str">
        <f t="shared" si="56"/>
        <v/>
      </c>
    </row>
    <row r="3593" spans="1:9" x14ac:dyDescent="0.25">
      <c r="A3593" s="14" t="str" cm="1">
        <f t="array" ref="A3593">_xlfn.IFS(BR_standardformat!G3596="","",COUNTIF(tabel_7!A3593:A4606,BR_standardformat!G3596)=0,BR_standardformat!G3596,COUNTIF(tabel_7!A3593:A4606,BR_standardformat!G3596)&gt;0,"")</f>
        <v/>
      </c>
      <c r="B3593" s="14" t="str">
        <f>IF(NOT(A3593=""),BR_standardformat!R3596,"")</f>
        <v/>
      </c>
      <c r="E3593" s="21" t="str" cm="1">
        <f t="array" ref="E3593">_xlfn.IFS(C3593="","",D3593="","",A3593="","",NOT(A3593=""),VLOOKUP(_xlfn.CONCAT(C3593,", ",D3593),pg!$C$2:$D$38,2,FALSE))</f>
        <v/>
      </c>
      <c r="F3593" s="21" t="str" cm="1">
        <f t="array" ref="F3593">_xlfn.IFS(C3593="","",D3593="","",A3593="","",NOT(B3593=""),B3593*E3593)</f>
        <v/>
      </c>
      <c r="H3593" s="14" t="str" cm="1">
        <f t="array" ref="H3593">_xlfn.IFS(BR_standardformat!G3596="","",COUNTIF(tabel_7!A3624:A4606,BR_standardformat!G3596)=0,BR_standardformat!G3596,COUNTIF(tabel_7!A3624:A4606,BR_standardformat!G3596)&gt;0,"")</f>
        <v/>
      </c>
      <c r="I3593" t="str">
        <f t="shared" si="56"/>
        <v/>
      </c>
    </row>
    <row r="3594" spans="1:9" x14ac:dyDescent="0.25">
      <c r="A3594" s="14" t="str" cm="1">
        <f t="array" ref="A3594">_xlfn.IFS(BR_standardformat!G3597="","",COUNTIF(tabel_7!A3594:A4607,BR_standardformat!G3597)=0,BR_standardformat!G3597,COUNTIF(tabel_7!A3594:A4607,BR_standardformat!G3597)&gt;0,"")</f>
        <v/>
      </c>
      <c r="B3594" s="14" t="str">
        <f>IF(NOT(A3594=""),BR_standardformat!R3597,"")</f>
        <v/>
      </c>
      <c r="E3594" s="21" t="str" cm="1">
        <f t="array" ref="E3594">_xlfn.IFS(C3594="","",D3594="","",A3594="","",NOT(A3594=""),VLOOKUP(_xlfn.CONCAT(C3594,", ",D3594),pg!$C$2:$D$38,2,FALSE))</f>
        <v/>
      </c>
      <c r="F3594" s="21" t="str" cm="1">
        <f t="array" ref="F3594">_xlfn.IFS(C3594="","",D3594="","",A3594="","",NOT(B3594=""),B3594*E3594)</f>
        <v/>
      </c>
      <c r="H3594" s="14" t="str" cm="1">
        <f t="array" ref="H3594">_xlfn.IFS(BR_standardformat!G3597="","",COUNTIF(tabel_7!A3625:A4607,BR_standardformat!G3597)=0,BR_standardformat!G3597,COUNTIF(tabel_7!A3625:A4607,BR_standardformat!G3597)&gt;0,"")</f>
        <v/>
      </c>
      <c r="I3594" t="str">
        <f t="shared" si="56"/>
        <v/>
      </c>
    </row>
    <row r="3595" spans="1:9" x14ac:dyDescent="0.25">
      <c r="A3595" s="14" t="str" cm="1">
        <f t="array" ref="A3595">_xlfn.IFS(BR_standardformat!G3598="","",COUNTIF(tabel_7!A3595:A4608,BR_standardformat!G3598)=0,BR_standardformat!G3598,COUNTIF(tabel_7!A3595:A4608,BR_standardformat!G3598)&gt;0,"")</f>
        <v/>
      </c>
      <c r="B3595" s="14" t="str">
        <f>IF(NOT(A3595=""),BR_standardformat!R3598,"")</f>
        <v/>
      </c>
      <c r="E3595" s="21" t="str" cm="1">
        <f t="array" ref="E3595">_xlfn.IFS(C3595="","",D3595="","",A3595="","",NOT(A3595=""),VLOOKUP(_xlfn.CONCAT(C3595,", ",D3595),pg!$C$2:$D$38,2,FALSE))</f>
        <v/>
      </c>
      <c r="F3595" s="21" t="str" cm="1">
        <f t="array" ref="F3595">_xlfn.IFS(C3595="","",D3595="","",A3595="","",NOT(B3595=""),B3595*E3595)</f>
        <v/>
      </c>
      <c r="H3595" s="14" t="str" cm="1">
        <f t="array" ref="H3595">_xlfn.IFS(BR_standardformat!G3598="","",COUNTIF(tabel_7!A3626:A4608,BR_standardformat!G3598)=0,BR_standardformat!G3598,COUNTIF(tabel_7!A3626:A4608,BR_standardformat!G3598)&gt;0,"")</f>
        <v/>
      </c>
      <c r="I3595" t="str">
        <f t="shared" si="56"/>
        <v/>
      </c>
    </row>
    <row r="3596" spans="1:9" x14ac:dyDescent="0.25">
      <c r="A3596" s="14" t="str" cm="1">
        <f t="array" ref="A3596">_xlfn.IFS(BR_standardformat!G3599="","",COUNTIF(tabel_7!A3596:A4609,BR_standardformat!G3599)=0,BR_standardformat!G3599,COUNTIF(tabel_7!A3596:A4609,BR_standardformat!G3599)&gt;0,"")</f>
        <v/>
      </c>
      <c r="B3596" s="14" t="str">
        <f>IF(NOT(A3596=""),BR_standardformat!R3599,"")</f>
        <v/>
      </c>
      <c r="E3596" s="21" t="str" cm="1">
        <f t="array" ref="E3596">_xlfn.IFS(C3596="","",D3596="","",A3596="","",NOT(A3596=""),VLOOKUP(_xlfn.CONCAT(C3596,", ",D3596),pg!$C$2:$D$38,2,FALSE))</f>
        <v/>
      </c>
      <c r="F3596" s="21" t="str" cm="1">
        <f t="array" ref="F3596">_xlfn.IFS(C3596="","",D3596="","",A3596="","",NOT(B3596=""),B3596*E3596)</f>
        <v/>
      </c>
      <c r="H3596" s="14" t="str" cm="1">
        <f t="array" ref="H3596">_xlfn.IFS(BR_standardformat!G3599="","",COUNTIF(tabel_7!A3627:A4609,BR_standardformat!G3599)=0,BR_standardformat!G3599,COUNTIF(tabel_7!A3627:A4609,BR_standardformat!G3599)&gt;0,"")</f>
        <v/>
      </c>
      <c r="I3596" t="str">
        <f t="shared" si="56"/>
        <v/>
      </c>
    </row>
    <row r="3597" spans="1:9" x14ac:dyDescent="0.25">
      <c r="A3597" s="14" t="str" cm="1">
        <f t="array" ref="A3597">_xlfn.IFS(BR_standardformat!G3600="","",COUNTIF(tabel_7!A3597:A4610,BR_standardformat!G3600)=0,BR_standardformat!G3600,COUNTIF(tabel_7!A3597:A4610,BR_standardformat!G3600)&gt;0,"")</f>
        <v/>
      </c>
      <c r="B3597" s="14" t="str">
        <f>IF(NOT(A3597=""),BR_standardformat!R3600,"")</f>
        <v/>
      </c>
      <c r="E3597" s="21" t="str" cm="1">
        <f t="array" ref="E3597">_xlfn.IFS(C3597="","",D3597="","",A3597="","",NOT(A3597=""),VLOOKUP(_xlfn.CONCAT(C3597,", ",D3597),pg!$C$2:$D$38,2,FALSE))</f>
        <v/>
      </c>
      <c r="F3597" s="21" t="str" cm="1">
        <f t="array" ref="F3597">_xlfn.IFS(C3597="","",D3597="","",A3597="","",NOT(B3597=""),B3597*E3597)</f>
        <v/>
      </c>
      <c r="H3597" s="14" t="str" cm="1">
        <f t="array" ref="H3597">_xlfn.IFS(BR_standardformat!G3600="","",COUNTIF(tabel_7!A3628:A4610,BR_standardformat!G3600)=0,BR_standardformat!G3600,COUNTIF(tabel_7!A3628:A4610,BR_standardformat!G3600)&gt;0,"")</f>
        <v/>
      </c>
      <c r="I3597" t="str">
        <f t="shared" si="56"/>
        <v/>
      </c>
    </row>
    <row r="3598" spans="1:9" x14ac:dyDescent="0.25">
      <c r="A3598" s="14" t="str" cm="1">
        <f t="array" ref="A3598">_xlfn.IFS(BR_standardformat!G3601="","",COUNTIF(tabel_7!A3598:A4611,BR_standardformat!G3601)=0,BR_standardformat!G3601,COUNTIF(tabel_7!A3598:A4611,BR_standardformat!G3601)&gt;0,"")</f>
        <v/>
      </c>
      <c r="B3598" s="14" t="str">
        <f>IF(NOT(A3598=""),BR_standardformat!R3601,"")</f>
        <v/>
      </c>
      <c r="E3598" s="21" t="str" cm="1">
        <f t="array" ref="E3598">_xlfn.IFS(C3598="","",D3598="","",A3598="","",NOT(A3598=""),VLOOKUP(_xlfn.CONCAT(C3598,", ",D3598),pg!$C$2:$D$38,2,FALSE))</f>
        <v/>
      </c>
      <c r="F3598" s="21" t="str" cm="1">
        <f t="array" ref="F3598">_xlfn.IFS(C3598="","",D3598="","",A3598="","",NOT(B3598=""),B3598*E3598)</f>
        <v/>
      </c>
      <c r="H3598" s="14" t="str" cm="1">
        <f t="array" ref="H3598">_xlfn.IFS(BR_standardformat!G3601="","",COUNTIF(tabel_7!A3629:A4611,BR_standardformat!G3601)=0,BR_standardformat!G3601,COUNTIF(tabel_7!A3629:A4611,BR_standardformat!G3601)&gt;0,"")</f>
        <v/>
      </c>
      <c r="I3598" t="str">
        <f t="shared" si="56"/>
        <v/>
      </c>
    </row>
    <row r="3599" spans="1:9" x14ac:dyDescent="0.25">
      <c r="A3599" s="14" t="str" cm="1">
        <f t="array" ref="A3599">_xlfn.IFS(BR_standardformat!G3602="","",COUNTIF(tabel_7!A3599:A4612,BR_standardformat!G3602)=0,BR_standardformat!G3602,COUNTIF(tabel_7!A3599:A4612,BR_standardformat!G3602)&gt;0,"")</f>
        <v/>
      </c>
      <c r="B3599" s="14" t="str">
        <f>IF(NOT(A3599=""),BR_standardformat!R3602,"")</f>
        <v/>
      </c>
      <c r="E3599" s="21" t="str" cm="1">
        <f t="array" ref="E3599">_xlfn.IFS(C3599="","",D3599="","",A3599="","",NOT(A3599=""),VLOOKUP(_xlfn.CONCAT(C3599,", ",D3599),pg!$C$2:$D$38,2,FALSE))</f>
        <v/>
      </c>
      <c r="F3599" s="21" t="str" cm="1">
        <f t="array" ref="F3599">_xlfn.IFS(C3599="","",D3599="","",A3599="","",NOT(B3599=""),B3599*E3599)</f>
        <v/>
      </c>
      <c r="H3599" s="14" t="str" cm="1">
        <f t="array" ref="H3599">_xlfn.IFS(BR_standardformat!G3602="","",COUNTIF(tabel_7!A3630:A4612,BR_standardformat!G3602)=0,BR_standardformat!G3602,COUNTIF(tabel_7!A3630:A4612,BR_standardformat!G3602)&gt;0,"")</f>
        <v/>
      </c>
      <c r="I3599" t="str">
        <f t="shared" si="56"/>
        <v/>
      </c>
    </row>
    <row r="3600" spans="1:9" x14ac:dyDescent="0.25">
      <c r="A3600" s="14" t="str" cm="1">
        <f t="array" ref="A3600">_xlfn.IFS(BR_standardformat!G3603="","",COUNTIF(tabel_7!A3600:A4613,BR_standardformat!G3603)=0,BR_standardformat!G3603,COUNTIF(tabel_7!A3600:A4613,BR_standardformat!G3603)&gt;0,"")</f>
        <v/>
      </c>
      <c r="B3600" s="14" t="str">
        <f>IF(NOT(A3600=""),BR_standardformat!R3603,"")</f>
        <v/>
      </c>
      <c r="E3600" s="21" t="str" cm="1">
        <f t="array" ref="E3600">_xlfn.IFS(C3600="","",D3600="","",A3600="","",NOT(A3600=""),VLOOKUP(_xlfn.CONCAT(C3600,", ",D3600),pg!$C$2:$D$38,2,FALSE))</f>
        <v/>
      </c>
      <c r="F3600" s="21" t="str" cm="1">
        <f t="array" ref="F3600">_xlfn.IFS(C3600="","",D3600="","",A3600="","",NOT(B3600=""),B3600*E3600)</f>
        <v/>
      </c>
      <c r="H3600" s="14" t="str" cm="1">
        <f t="array" ref="H3600">_xlfn.IFS(BR_standardformat!G3603="","",COUNTIF(tabel_7!A3631:A4613,BR_standardformat!G3603)=0,BR_standardformat!G3603,COUNTIF(tabel_7!A3631:A4613,BR_standardformat!G3603)&gt;0,"")</f>
        <v/>
      </c>
      <c r="I3600" t="str">
        <f t="shared" si="56"/>
        <v/>
      </c>
    </row>
    <row r="3601" spans="1:9" x14ac:dyDescent="0.25">
      <c r="A3601" s="14" t="str" cm="1">
        <f t="array" ref="A3601">_xlfn.IFS(BR_standardformat!G3604="","",COUNTIF(tabel_7!A3601:A4614,BR_standardformat!G3604)=0,BR_standardformat!G3604,COUNTIF(tabel_7!A3601:A4614,BR_standardformat!G3604)&gt;0,"")</f>
        <v/>
      </c>
      <c r="B3601" s="14" t="str">
        <f>IF(NOT(A3601=""),BR_standardformat!R3604,"")</f>
        <v/>
      </c>
      <c r="E3601" s="21" t="str" cm="1">
        <f t="array" ref="E3601">_xlfn.IFS(C3601="","",D3601="","",A3601="","",NOT(A3601=""),VLOOKUP(_xlfn.CONCAT(C3601,", ",D3601),pg!$C$2:$D$38,2,FALSE))</f>
        <v/>
      </c>
      <c r="F3601" s="21" t="str" cm="1">
        <f t="array" ref="F3601">_xlfn.IFS(C3601="","",D3601="","",A3601="","",NOT(B3601=""),B3601*E3601)</f>
        <v/>
      </c>
      <c r="H3601" s="14" t="str" cm="1">
        <f t="array" ref="H3601">_xlfn.IFS(BR_standardformat!G3604="","",COUNTIF(tabel_7!A3632:A4614,BR_standardformat!G3604)=0,BR_standardformat!G3604,COUNTIF(tabel_7!A3632:A4614,BR_standardformat!G3604)&gt;0,"")</f>
        <v/>
      </c>
      <c r="I3601" t="str">
        <f t="shared" si="56"/>
        <v/>
      </c>
    </row>
    <row r="3602" spans="1:9" x14ac:dyDescent="0.25">
      <c r="A3602" s="14" t="str" cm="1">
        <f t="array" ref="A3602">_xlfn.IFS(BR_standardformat!G3605="","",COUNTIF(tabel_7!A3602:A4615,BR_standardformat!G3605)=0,BR_standardformat!G3605,COUNTIF(tabel_7!A3602:A4615,BR_standardformat!G3605)&gt;0,"")</f>
        <v/>
      </c>
      <c r="B3602" s="14" t="str">
        <f>IF(NOT(A3602=""),BR_standardformat!R3605,"")</f>
        <v/>
      </c>
      <c r="E3602" s="21" t="str" cm="1">
        <f t="array" ref="E3602">_xlfn.IFS(C3602="","",D3602="","",A3602="","",NOT(A3602=""),VLOOKUP(_xlfn.CONCAT(C3602,", ",D3602),pg!$C$2:$D$38,2,FALSE))</f>
        <v/>
      </c>
      <c r="F3602" s="21" t="str" cm="1">
        <f t="array" ref="F3602">_xlfn.IFS(C3602="","",D3602="","",A3602="","",NOT(B3602=""),B3602*E3602)</f>
        <v/>
      </c>
      <c r="H3602" s="14" t="str" cm="1">
        <f t="array" ref="H3602">_xlfn.IFS(BR_standardformat!G3605="","",COUNTIF(tabel_7!A3633:A4615,BR_standardformat!G3605)=0,BR_standardformat!G3605,COUNTIF(tabel_7!A3633:A4615,BR_standardformat!G3605)&gt;0,"")</f>
        <v/>
      </c>
      <c r="I3602" t="str">
        <f t="shared" si="56"/>
        <v/>
      </c>
    </row>
    <row r="3603" spans="1:9" x14ac:dyDescent="0.25">
      <c r="A3603" s="14" t="str" cm="1">
        <f t="array" ref="A3603">_xlfn.IFS(BR_standardformat!G3606="","",COUNTIF(tabel_7!A3603:A4616,BR_standardformat!G3606)=0,BR_standardformat!G3606,COUNTIF(tabel_7!A3603:A4616,BR_standardformat!G3606)&gt;0,"")</f>
        <v/>
      </c>
      <c r="B3603" s="14" t="str">
        <f>IF(NOT(A3603=""),BR_standardformat!R3606,"")</f>
        <v/>
      </c>
      <c r="E3603" s="21" t="str" cm="1">
        <f t="array" ref="E3603">_xlfn.IFS(C3603="","",D3603="","",A3603="","",NOT(A3603=""),VLOOKUP(_xlfn.CONCAT(C3603,", ",D3603),pg!$C$2:$D$38,2,FALSE))</f>
        <v/>
      </c>
      <c r="F3603" s="21" t="str" cm="1">
        <f t="array" ref="F3603">_xlfn.IFS(C3603="","",D3603="","",A3603="","",NOT(B3603=""),B3603*E3603)</f>
        <v/>
      </c>
      <c r="H3603" s="14" t="str" cm="1">
        <f t="array" ref="H3603">_xlfn.IFS(BR_standardformat!G3606="","",COUNTIF(tabel_7!A3634:A4616,BR_standardformat!G3606)=0,BR_standardformat!G3606,COUNTIF(tabel_7!A3634:A4616,BR_standardformat!G3606)&gt;0,"")</f>
        <v/>
      </c>
      <c r="I3603" t="str">
        <f t="shared" si="56"/>
        <v/>
      </c>
    </row>
    <row r="3604" spans="1:9" x14ac:dyDescent="0.25">
      <c r="A3604" s="14" t="str" cm="1">
        <f t="array" ref="A3604">_xlfn.IFS(BR_standardformat!G3607="","",COUNTIF(tabel_7!A3604:A4617,BR_standardformat!G3607)=0,BR_standardformat!G3607,COUNTIF(tabel_7!A3604:A4617,BR_standardformat!G3607)&gt;0,"")</f>
        <v/>
      </c>
      <c r="B3604" s="14" t="str">
        <f>IF(NOT(A3604=""),BR_standardformat!R3607,"")</f>
        <v/>
      </c>
      <c r="E3604" s="21" t="str" cm="1">
        <f t="array" ref="E3604">_xlfn.IFS(C3604="","",D3604="","",A3604="","",NOT(A3604=""),VLOOKUP(_xlfn.CONCAT(C3604,", ",D3604),pg!$C$2:$D$38,2,FALSE))</f>
        <v/>
      </c>
      <c r="F3604" s="21" t="str" cm="1">
        <f t="array" ref="F3604">_xlfn.IFS(C3604="","",D3604="","",A3604="","",NOT(B3604=""),B3604*E3604)</f>
        <v/>
      </c>
      <c r="H3604" s="14" t="str" cm="1">
        <f t="array" ref="H3604">_xlfn.IFS(BR_standardformat!G3607="","",COUNTIF(tabel_7!A3635:A4617,BR_standardformat!G3607)=0,BR_standardformat!G3607,COUNTIF(tabel_7!A3635:A4617,BR_standardformat!G3607)&gt;0,"")</f>
        <v/>
      </c>
      <c r="I3604" t="str">
        <f t="shared" si="56"/>
        <v/>
      </c>
    </row>
    <row r="3605" spans="1:9" x14ac:dyDescent="0.25">
      <c r="A3605" s="14" t="str" cm="1">
        <f t="array" ref="A3605">_xlfn.IFS(BR_standardformat!G3608="","",COUNTIF(tabel_7!A3605:A4618,BR_standardformat!G3608)=0,BR_standardformat!G3608,COUNTIF(tabel_7!A3605:A4618,BR_standardformat!G3608)&gt;0,"")</f>
        <v/>
      </c>
      <c r="B3605" s="14" t="str">
        <f>IF(NOT(A3605=""),BR_standardformat!R3608,"")</f>
        <v/>
      </c>
      <c r="E3605" s="21" t="str" cm="1">
        <f t="array" ref="E3605">_xlfn.IFS(C3605="","",D3605="","",A3605="","",NOT(A3605=""),VLOOKUP(_xlfn.CONCAT(C3605,", ",D3605),pg!$C$2:$D$38,2,FALSE))</f>
        <v/>
      </c>
      <c r="F3605" s="21" t="str" cm="1">
        <f t="array" ref="F3605">_xlfn.IFS(C3605="","",D3605="","",A3605="","",NOT(B3605=""),B3605*E3605)</f>
        <v/>
      </c>
      <c r="H3605" s="14" t="str" cm="1">
        <f t="array" ref="H3605">_xlfn.IFS(BR_standardformat!G3608="","",COUNTIF(tabel_7!A3636:A4618,BR_standardformat!G3608)=0,BR_standardformat!G3608,COUNTIF(tabel_7!A3636:A4618,BR_standardformat!G3608)&gt;0,"")</f>
        <v/>
      </c>
      <c r="I3605" t="str">
        <f t="shared" si="56"/>
        <v/>
      </c>
    </row>
    <row r="3606" spans="1:9" x14ac:dyDescent="0.25">
      <c r="A3606" s="14" t="str" cm="1">
        <f t="array" ref="A3606">_xlfn.IFS(BR_standardformat!G3609="","",COUNTIF(tabel_7!A3606:A4619,BR_standardformat!G3609)=0,BR_standardformat!G3609,COUNTIF(tabel_7!A3606:A4619,BR_standardformat!G3609)&gt;0,"")</f>
        <v/>
      </c>
      <c r="B3606" s="14" t="str">
        <f>IF(NOT(A3606=""),BR_standardformat!R3609,"")</f>
        <v/>
      </c>
      <c r="E3606" s="21" t="str" cm="1">
        <f t="array" ref="E3606">_xlfn.IFS(C3606="","",D3606="","",A3606="","",NOT(A3606=""),VLOOKUP(_xlfn.CONCAT(C3606,", ",D3606),pg!$C$2:$D$38,2,FALSE))</f>
        <v/>
      </c>
      <c r="F3606" s="21" t="str" cm="1">
        <f t="array" ref="F3606">_xlfn.IFS(C3606="","",D3606="","",A3606="","",NOT(B3606=""),B3606*E3606)</f>
        <v/>
      </c>
      <c r="H3606" s="14" t="str" cm="1">
        <f t="array" ref="H3606">_xlfn.IFS(BR_standardformat!G3609="","",COUNTIF(tabel_7!A3637:A4619,BR_standardformat!G3609)=0,BR_standardformat!G3609,COUNTIF(tabel_7!A3637:A4619,BR_standardformat!G3609)&gt;0,"")</f>
        <v/>
      </c>
      <c r="I3606" t="str">
        <f t="shared" si="56"/>
        <v/>
      </c>
    </row>
    <row r="3607" spans="1:9" x14ac:dyDescent="0.25">
      <c r="A3607" s="14" t="str" cm="1">
        <f t="array" ref="A3607">_xlfn.IFS(BR_standardformat!G3610="","",COUNTIF(tabel_7!A3607:A4620,BR_standardformat!G3610)=0,BR_standardformat!G3610,COUNTIF(tabel_7!A3607:A4620,BR_standardformat!G3610)&gt;0,"")</f>
        <v/>
      </c>
      <c r="B3607" s="14" t="str">
        <f>IF(NOT(A3607=""),BR_standardformat!R3610,"")</f>
        <v/>
      </c>
      <c r="E3607" s="21" t="str" cm="1">
        <f t="array" ref="E3607">_xlfn.IFS(C3607="","",D3607="","",A3607="","",NOT(A3607=""),VLOOKUP(_xlfn.CONCAT(C3607,", ",D3607),pg!$C$2:$D$38,2,FALSE))</f>
        <v/>
      </c>
      <c r="F3607" s="21" t="str" cm="1">
        <f t="array" ref="F3607">_xlfn.IFS(C3607="","",D3607="","",A3607="","",NOT(B3607=""),B3607*E3607)</f>
        <v/>
      </c>
      <c r="H3607" s="14" t="str" cm="1">
        <f t="array" ref="H3607">_xlfn.IFS(BR_standardformat!G3610="","",COUNTIF(tabel_7!A3638:A4620,BR_standardformat!G3610)=0,BR_standardformat!G3610,COUNTIF(tabel_7!A3638:A4620,BR_standardformat!G3610)&gt;0,"")</f>
        <v/>
      </c>
      <c r="I3607" t="str">
        <f t="shared" si="56"/>
        <v/>
      </c>
    </row>
    <row r="3608" spans="1:9" x14ac:dyDescent="0.25">
      <c r="A3608" s="14" t="str" cm="1">
        <f t="array" ref="A3608">_xlfn.IFS(BR_standardformat!G3611="","",COUNTIF(tabel_7!A3608:A4621,BR_standardformat!G3611)=0,BR_standardformat!G3611,COUNTIF(tabel_7!A3608:A4621,BR_standardformat!G3611)&gt;0,"")</f>
        <v/>
      </c>
      <c r="B3608" s="14" t="str">
        <f>IF(NOT(A3608=""),BR_standardformat!R3611,"")</f>
        <v/>
      </c>
      <c r="E3608" s="21" t="str" cm="1">
        <f t="array" ref="E3608">_xlfn.IFS(C3608="","",D3608="","",A3608="","",NOT(A3608=""),VLOOKUP(_xlfn.CONCAT(C3608,", ",D3608),pg!$C$2:$D$38,2,FALSE))</f>
        <v/>
      </c>
      <c r="F3608" s="21" t="str" cm="1">
        <f t="array" ref="F3608">_xlfn.IFS(C3608="","",D3608="","",A3608="","",NOT(B3608=""),B3608*E3608)</f>
        <v/>
      </c>
      <c r="H3608" s="14" t="str" cm="1">
        <f t="array" ref="H3608">_xlfn.IFS(BR_standardformat!G3611="","",COUNTIF(tabel_7!A3639:A4621,BR_standardformat!G3611)=0,BR_standardformat!G3611,COUNTIF(tabel_7!A3639:A4621,BR_standardformat!G3611)&gt;0,"")</f>
        <v/>
      </c>
      <c r="I3608" t="str">
        <f t="shared" si="56"/>
        <v/>
      </c>
    </row>
    <row r="3609" spans="1:9" x14ac:dyDescent="0.25">
      <c r="A3609" s="14" t="str" cm="1">
        <f t="array" ref="A3609">_xlfn.IFS(BR_standardformat!G3612="","",COUNTIF(tabel_7!A3609:A4622,BR_standardformat!G3612)=0,BR_standardformat!G3612,COUNTIF(tabel_7!A3609:A4622,BR_standardformat!G3612)&gt;0,"")</f>
        <v/>
      </c>
      <c r="B3609" s="14" t="str">
        <f>IF(NOT(A3609=""),BR_standardformat!R3612,"")</f>
        <v/>
      </c>
      <c r="E3609" s="21" t="str" cm="1">
        <f t="array" ref="E3609">_xlfn.IFS(C3609="","",D3609="","",A3609="","",NOT(A3609=""),VLOOKUP(_xlfn.CONCAT(C3609,", ",D3609),pg!$C$2:$D$38,2,FALSE))</f>
        <v/>
      </c>
      <c r="F3609" s="21" t="str" cm="1">
        <f t="array" ref="F3609">_xlfn.IFS(C3609="","",D3609="","",A3609="","",NOT(B3609=""),B3609*E3609)</f>
        <v/>
      </c>
      <c r="H3609" s="14" t="str" cm="1">
        <f t="array" ref="H3609">_xlfn.IFS(BR_standardformat!G3612="","",COUNTIF(tabel_7!A3640:A4622,BR_standardformat!G3612)=0,BR_standardformat!G3612,COUNTIF(tabel_7!A3640:A4622,BR_standardformat!G3612)&gt;0,"")</f>
        <v/>
      </c>
      <c r="I3609" t="str">
        <f t="shared" si="56"/>
        <v/>
      </c>
    </row>
    <row r="3610" spans="1:9" x14ac:dyDescent="0.25">
      <c r="A3610" s="14" t="str" cm="1">
        <f t="array" ref="A3610">_xlfn.IFS(BR_standardformat!G3613="","",COUNTIF(tabel_7!A3610:A4623,BR_standardformat!G3613)=0,BR_standardformat!G3613,COUNTIF(tabel_7!A3610:A4623,BR_standardformat!G3613)&gt;0,"")</f>
        <v/>
      </c>
      <c r="B3610" s="14" t="str">
        <f>IF(NOT(A3610=""),BR_standardformat!R3613,"")</f>
        <v/>
      </c>
      <c r="E3610" s="21" t="str" cm="1">
        <f t="array" ref="E3610">_xlfn.IFS(C3610="","",D3610="","",A3610="","",NOT(A3610=""),VLOOKUP(_xlfn.CONCAT(C3610,", ",D3610),pg!$C$2:$D$38,2,FALSE))</f>
        <v/>
      </c>
      <c r="F3610" s="21" t="str" cm="1">
        <f t="array" ref="F3610">_xlfn.IFS(C3610="","",D3610="","",A3610="","",NOT(B3610=""),B3610*E3610)</f>
        <v/>
      </c>
      <c r="H3610" s="14" t="str" cm="1">
        <f t="array" ref="H3610">_xlfn.IFS(BR_standardformat!G3613="","",COUNTIF(tabel_7!A3641:A4623,BR_standardformat!G3613)=0,BR_standardformat!G3613,COUNTIF(tabel_7!A3641:A4623,BR_standardformat!G3613)&gt;0,"")</f>
        <v/>
      </c>
      <c r="I3610" t="str">
        <f t="shared" si="56"/>
        <v/>
      </c>
    </row>
    <row r="3611" spans="1:9" x14ac:dyDescent="0.25">
      <c r="A3611" s="14" t="str" cm="1">
        <f t="array" ref="A3611">_xlfn.IFS(BR_standardformat!G3614="","",COUNTIF(tabel_7!A3611:A4624,BR_standardformat!G3614)=0,BR_standardformat!G3614,COUNTIF(tabel_7!A3611:A4624,BR_standardformat!G3614)&gt;0,"")</f>
        <v/>
      </c>
      <c r="B3611" s="14" t="str">
        <f>IF(NOT(A3611=""),BR_standardformat!R3614,"")</f>
        <v/>
      </c>
      <c r="E3611" s="21" t="str" cm="1">
        <f t="array" ref="E3611">_xlfn.IFS(C3611="","",D3611="","",A3611="","",NOT(A3611=""),VLOOKUP(_xlfn.CONCAT(C3611,", ",D3611),pg!$C$2:$D$38,2,FALSE))</f>
        <v/>
      </c>
      <c r="F3611" s="21" t="str" cm="1">
        <f t="array" ref="F3611">_xlfn.IFS(C3611="","",D3611="","",A3611="","",NOT(B3611=""),B3611*E3611)</f>
        <v/>
      </c>
      <c r="H3611" s="14" t="str" cm="1">
        <f t="array" ref="H3611">_xlfn.IFS(BR_standardformat!G3614="","",COUNTIF(tabel_7!A3642:A4624,BR_standardformat!G3614)=0,BR_standardformat!G3614,COUNTIF(tabel_7!A3642:A4624,BR_standardformat!G3614)&gt;0,"")</f>
        <v/>
      </c>
      <c r="I3611" t="str">
        <f t="shared" si="56"/>
        <v/>
      </c>
    </row>
    <row r="3612" spans="1:9" x14ac:dyDescent="0.25">
      <c r="A3612" s="14" t="str" cm="1">
        <f t="array" ref="A3612">_xlfn.IFS(BR_standardformat!G3615="","",COUNTIF(tabel_7!A3612:A4625,BR_standardformat!G3615)=0,BR_standardformat!G3615,COUNTIF(tabel_7!A3612:A4625,BR_standardformat!G3615)&gt;0,"")</f>
        <v/>
      </c>
      <c r="B3612" s="14" t="str">
        <f>IF(NOT(A3612=""),BR_standardformat!R3615,"")</f>
        <v/>
      </c>
      <c r="E3612" s="21" t="str" cm="1">
        <f t="array" ref="E3612">_xlfn.IFS(C3612="","",D3612="","",A3612="","",NOT(A3612=""),VLOOKUP(_xlfn.CONCAT(C3612,", ",D3612),pg!$C$2:$D$38,2,FALSE))</f>
        <v/>
      </c>
      <c r="F3612" s="21" t="str" cm="1">
        <f t="array" ref="F3612">_xlfn.IFS(C3612="","",D3612="","",A3612="","",NOT(B3612=""),B3612*E3612)</f>
        <v/>
      </c>
      <c r="H3612" s="14" t="str" cm="1">
        <f t="array" ref="H3612">_xlfn.IFS(BR_standardformat!G3615="","",COUNTIF(tabel_7!A3643:A4625,BR_standardformat!G3615)=0,BR_standardformat!G3615,COUNTIF(tabel_7!A3643:A4625,BR_standardformat!G3615)&gt;0,"")</f>
        <v/>
      </c>
      <c r="I3612" t="str">
        <f t="shared" si="56"/>
        <v/>
      </c>
    </row>
    <row r="3613" spans="1:9" x14ac:dyDescent="0.25">
      <c r="A3613" s="14" t="str" cm="1">
        <f t="array" ref="A3613">_xlfn.IFS(BR_standardformat!G3616="","",COUNTIF(tabel_7!A3613:A4626,BR_standardformat!G3616)=0,BR_standardformat!G3616,COUNTIF(tabel_7!A3613:A4626,BR_standardformat!G3616)&gt;0,"")</f>
        <v/>
      </c>
      <c r="B3613" s="14" t="str">
        <f>IF(NOT(A3613=""),BR_standardformat!R3616,"")</f>
        <v/>
      </c>
      <c r="E3613" s="21" t="str" cm="1">
        <f t="array" ref="E3613">_xlfn.IFS(C3613="","",D3613="","",A3613="","",NOT(A3613=""),VLOOKUP(_xlfn.CONCAT(C3613,", ",D3613),pg!$C$2:$D$38,2,FALSE))</f>
        <v/>
      </c>
      <c r="F3613" s="21" t="str" cm="1">
        <f t="array" ref="F3613">_xlfn.IFS(C3613="","",D3613="","",A3613="","",NOT(B3613=""),B3613*E3613)</f>
        <v/>
      </c>
      <c r="H3613" s="14" t="str" cm="1">
        <f t="array" ref="H3613">_xlfn.IFS(BR_standardformat!G3616="","",COUNTIF(tabel_7!A3644:A4626,BR_standardformat!G3616)=0,BR_standardformat!G3616,COUNTIF(tabel_7!A3644:A4626,BR_standardformat!G3616)&gt;0,"")</f>
        <v/>
      </c>
      <c r="I3613" t="str">
        <f t="shared" si="56"/>
        <v/>
      </c>
    </row>
    <row r="3614" spans="1:9" x14ac:dyDescent="0.25">
      <c r="A3614" s="14" t="str" cm="1">
        <f t="array" ref="A3614">_xlfn.IFS(BR_standardformat!G3617="","",COUNTIF(tabel_7!A3614:A4627,BR_standardformat!G3617)=0,BR_standardformat!G3617,COUNTIF(tabel_7!A3614:A4627,BR_standardformat!G3617)&gt;0,"")</f>
        <v/>
      </c>
      <c r="B3614" s="14" t="str">
        <f>IF(NOT(A3614=""),BR_standardformat!R3617,"")</f>
        <v/>
      </c>
      <c r="E3614" s="21" t="str" cm="1">
        <f t="array" ref="E3614">_xlfn.IFS(C3614="","",D3614="","",A3614="","",NOT(A3614=""),VLOOKUP(_xlfn.CONCAT(C3614,", ",D3614),pg!$C$2:$D$38,2,FALSE))</f>
        <v/>
      </c>
      <c r="F3614" s="21" t="str" cm="1">
        <f t="array" ref="F3614">_xlfn.IFS(C3614="","",D3614="","",A3614="","",NOT(B3614=""),B3614*E3614)</f>
        <v/>
      </c>
      <c r="H3614" s="14" t="str" cm="1">
        <f t="array" ref="H3614">_xlfn.IFS(BR_standardformat!G3617="","",COUNTIF(tabel_7!A3645:A4627,BR_standardformat!G3617)=0,BR_standardformat!G3617,COUNTIF(tabel_7!A3645:A4627,BR_standardformat!G3617)&gt;0,"")</f>
        <v/>
      </c>
      <c r="I3614" t="str">
        <f t="shared" si="56"/>
        <v/>
      </c>
    </row>
    <row r="3615" spans="1:9" x14ac:dyDescent="0.25">
      <c r="A3615" s="14" t="str" cm="1">
        <f t="array" ref="A3615">_xlfn.IFS(BR_standardformat!G3618="","",COUNTIF(tabel_7!A3615:A4628,BR_standardformat!G3618)=0,BR_standardformat!G3618,COUNTIF(tabel_7!A3615:A4628,BR_standardformat!G3618)&gt;0,"")</f>
        <v/>
      </c>
      <c r="B3615" s="14" t="str">
        <f>IF(NOT(A3615=""),BR_standardformat!R3618,"")</f>
        <v/>
      </c>
      <c r="E3615" s="21" t="str" cm="1">
        <f t="array" ref="E3615">_xlfn.IFS(C3615="","",D3615="","",A3615="","",NOT(A3615=""),VLOOKUP(_xlfn.CONCAT(C3615,", ",D3615),pg!$C$2:$D$38,2,FALSE))</f>
        <v/>
      </c>
      <c r="F3615" s="21" t="str" cm="1">
        <f t="array" ref="F3615">_xlfn.IFS(C3615="","",D3615="","",A3615="","",NOT(B3615=""),B3615*E3615)</f>
        <v/>
      </c>
      <c r="H3615" s="14" t="str" cm="1">
        <f t="array" ref="H3615">_xlfn.IFS(BR_standardformat!G3618="","",COUNTIF(tabel_7!A3646:A4628,BR_standardformat!G3618)=0,BR_standardformat!G3618,COUNTIF(tabel_7!A3646:A4628,BR_standardformat!G3618)&gt;0,"")</f>
        <v/>
      </c>
      <c r="I3615" t="str">
        <f t="shared" si="56"/>
        <v/>
      </c>
    </row>
    <row r="3616" spans="1:9" x14ac:dyDescent="0.25">
      <c r="A3616" s="14" t="str" cm="1">
        <f t="array" ref="A3616">_xlfn.IFS(BR_standardformat!G3619="","",COUNTIF(tabel_7!A3616:A4629,BR_standardformat!G3619)=0,BR_standardformat!G3619,COUNTIF(tabel_7!A3616:A4629,BR_standardformat!G3619)&gt;0,"")</f>
        <v/>
      </c>
      <c r="B3616" s="14" t="str">
        <f>IF(NOT(A3616=""),BR_standardformat!R3619,"")</f>
        <v/>
      </c>
      <c r="E3616" s="21" t="str" cm="1">
        <f t="array" ref="E3616">_xlfn.IFS(C3616="","",D3616="","",A3616="","",NOT(A3616=""),VLOOKUP(_xlfn.CONCAT(C3616,", ",D3616),pg!$C$2:$D$38,2,FALSE))</f>
        <v/>
      </c>
      <c r="F3616" s="21" t="str" cm="1">
        <f t="array" ref="F3616">_xlfn.IFS(C3616="","",D3616="","",A3616="","",NOT(B3616=""),B3616*E3616)</f>
        <v/>
      </c>
      <c r="H3616" s="14" t="str" cm="1">
        <f t="array" ref="H3616">_xlfn.IFS(BR_standardformat!G3619="","",COUNTIF(tabel_7!A3647:A4629,BR_standardformat!G3619)=0,BR_standardformat!G3619,COUNTIF(tabel_7!A3647:A4629,BR_standardformat!G3619)&gt;0,"")</f>
        <v/>
      </c>
      <c r="I3616" t="str">
        <f t="shared" si="56"/>
        <v/>
      </c>
    </row>
    <row r="3617" spans="1:9" x14ac:dyDescent="0.25">
      <c r="A3617" s="14" t="str" cm="1">
        <f t="array" ref="A3617">_xlfn.IFS(BR_standardformat!G3620="","",COUNTIF(tabel_7!A3617:A4630,BR_standardformat!G3620)=0,BR_standardformat!G3620,COUNTIF(tabel_7!A3617:A4630,BR_standardformat!G3620)&gt;0,"")</f>
        <v/>
      </c>
      <c r="B3617" s="14" t="str">
        <f>IF(NOT(A3617=""),BR_standardformat!R3620,"")</f>
        <v/>
      </c>
      <c r="E3617" s="21" t="str" cm="1">
        <f t="array" ref="E3617">_xlfn.IFS(C3617="","",D3617="","",A3617="","",NOT(A3617=""),VLOOKUP(_xlfn.CONCAT(C3617,", ",D3617),pg!$C$2:$D$38,2,FALSE))</f>
        <v/>
      </c>
      <c r="F3617" s="21" t="str" cm="1">
        <f t="array" ref="F3617">_xlfn.IFS(C3617="","",D3617="","",A3617="","",NOT(B3617=""),B3617*E3617)</f>
        <v/>
      </c>
      <c r="H3617" s="14" t="str" cm="1">
        <f t="array" ref="H3617">_xlfn.IFS(BR_standardformat!G3620="","",COUNTIF(tabel_7!A3648:A4630,BR_standardformat!G3620)=0,BR_standardformat!G3620,COUNTIF(tabel_7!A3648:A4630,BR_standardformat!G3620)&gt;0,"")</f>
        <v/>
      </c>
      <c r="I3617" t="str">
        <f t="shared" si="56"/>
        <v/>
      </c>
    </row>
    <row r="3618" spans="1:9" x14ac:dyDescent="0.25">
      <c r="A3618" s="14" t="str" cm="1">
        <f t="array" ref="A3618">_xlfn.IFS(BR_standardformat!G3621="","",COUNTIF(tabel_7!A3618:A4631,BR_standardformat!G3621)=0,BR_standardformat!G3621,COUNTIF(tabel_7!A3618:A4631,BR_standardformat!G3621)&gt;0,"")</f>
        <v/>
      </c>
      <c r="B3618" s="14" t="str">
        <f>IF(NOT(A3618=""),BR_standardformat!R3621,"")</f>
        <v/>
      </c>
      <c r="E3618" s="21" t="str" cm="1">
        <f t="array" ref="E3618">_xlfn.IFS(C3618="","",D3618="","",A3618="","",NOT(A3618=""),VLOOKUP(_xlfn.CONCAT(C3618,", ",D3618),pg!$C$2:$D$38,2,FALSE))</f>
        <v/>
      </c>
      <c r="F3618" s="21" t="str" cm="1">
        <f t="array" ref="F3618">_xlfn.IFS(C3618="","",D3618="","",A3618="","",NOT(B3618=""),B3618*E3618)</f>
        <v/>
      </c>
      <c r="H3618" s="14" t="str" cm="1">
        <f t="array" ref="H3618">_xlfn.IFS(BR_standardformat!G3621="","",COUNTIF(tabel_7!A3649:A4631,BR_standardformat!G3621)=0,BR_standardformat!G3621,COUNTIF(tabel_7!A3649:A4631,BR_standardformat!G3621)&gt;0,"")</f>
        <v/>
      </c>
      <c r="I3618" t="str">
        <f t="shared" si="56"/>
        <v/>
      </c>
    </row>
    <row r="3619" spans="1:9" x14ac:dyDescent="0.25">
      <c r="A3619" s="14" t="str" cm="1">
        <f t="array" ref="A3619">_xlfn.IFS(BR_standardformat!G3622="","",COUNTIF(tabel_7!A3619:A4632,BR_standardformat!G3622)=0,BR_standardformat!G3622,COUNTIF(tabel_7!A3619:A4632,BR_standardformat!G3622)&gt;0,"")</f>
        <v/>
      </c>
      <c r="B3619" s="14" t="str">
        <f>IF(NOT(A3619=""),BR_standardformat!R3622,"")</f>
        <v/>
      </c>
      <c r="E3619" s="21" t="str" cm="1">
        <f t="array" ref="E3619">_xlfn.IFS(C3619="","",D3619="","",A3619="","",NOT(A3619=""),VLOOKUP(_xlfn.CONCAT(C3619,", ",D3619),pg!$C$2:$D$38,2,FALSE))</f>
        <v/>
      </c>
      <c r="F3619" s="21" t="str" cm="1">
        <f t="array" ref="F3619">_xlfn.IFS(C3619="","",D3619="","",A3619="","",NOT(B3619=""),B3619*E3619)</f>
        <v/>
      </c>
      <c r="H3619" s="14" t="str" cm="1">
        <f t="array" ref="H3619">_xlfn.IFS(BR_standardformat!G3622="","",COUNTIF(tabel_7!A3650:A4632,BR_standardformat!G3622)=0,BR_standardformat!G3622,COUNTIF(tabel_7!A3650:A4632,BR_standardformat!G3622)&gt;0,"")</f>
        <v/>
      </c>
      <c r="I3619" t="str">
        <f t="shared" si="56"/>
        <v/>
      </c>
    </row>
    <row r="3620" spans="1:9" x14ac:dyDescent="0.25">
      <c r="A3620" s="14" t="str" cm="1">
        <f t="array" ref="A3620">_xlfn.IFS(BR_standardformat!G3623="","",COUNTIF(tabel_7!A3620:A4633,BR_standardformat!G3623)=0,BR_standardformat!G3623,COUNTIF(tabel_7!A3620:A4633,BR_standardformat!G3623)&gt;0,"")</f>
        <v/>
      </c>
      <c r="B3620" s="14" t="str">
        <f>IF(NOT(A3620=""),BR_standardformat!R3623,"")</f>
        <v/>
      </c>
      <c r="E3620" s="21" t="str" cm="1">
        <f t="array" ref="E3620">_xlfn.IFS(C3620="","",D3620="","",A3620="","",NOT(A3620=""),VLOOKUP(_xlfn.CONCAT(C3620,", ",D3620),pg!$C$2:$D$38,2,FALSE))</f>
        <v/>
      </c>
      <c r="F3620" s="21" t="str" cm="1">
        <f t="array" ref="F3620">_xlfn.IFS(C3620="","",D3620="","",A3620="","",NOT(B3620=""),B3620*E3620)</f>
        <v/>
      </c>
      <c r="H3620" s="14" t="str" cm="1">
        <f t="array" ref="H3620">_xlfn.IFS(BR_standardformat!G3623="","",COUNTIF(tabel_7!A3651:A4633,BR_standardformat!G3623)=0,BR_standardformat!G3623,COUNTIF(tabel_7!A3651:A4633,BR_standardformat!G3623)&gt;0,"")</f>
        <v/>
      </c>
      <c r="I3620" t="str">
        <f t="shared" si="56"/>
        <v/>
      </c>
    </row>
    <row r="3621" spans="1:9" x14ac:dyDescent="0.25">
      <c r="A3621" s="14" t="str" cm="1">
        <f t="array" ref="A3621">_xlfn.IFS(BR_standardformat!G3624="","",COUNTIF(tabel_7!A3621:A4634,BR_standardformat!G3624)=0,BR_standardformat!G3624,COUNTIF(tabel_7!A3621:A4634,BR_standardformat!G3624)&gt;0,"")</f>
        <v/>
      </c>
      <c r="B3621" s="14" t="str">
        <f>IF(NOT(A3621=""),BR_standardformat!R3624,"")</f>
        <v/>
      </c>
      <c r="E3621" s="21" t="str" cm="1">
        <f t="array" ref="E3621">_xlfn.IFS(C3621="","",D3621="","",A3621="","",NOT(A3621=""),VLOOKUP(_xlfn.CONCAT(C3621,", ",D3621),pg!$C$2:$D$38,2,FALSE))</f>
        <v/>
      </c>
      <c r="F3621" s="21" t="str" cm="1">
        <f t="array" ref="F3621">_xlfn.IFS(C3621="","",D3621="","",A3621="","",NOT(B3621=""),B3621*E3621)</f>
        <v/>
      </c>
      <c r="H3621" s="14" t="str" cm="1">
        <f t="array" ref="H3621">_xlfn.IFS(BR_standardformat!G3624="","",COUNTIF(tabel_7!A3652:A4634,BR_standardformat!G3624)=0,BR_standardformat!G3624,COUNTIF(tabel_7!A3652:A4634,BR_standardformat!G3624)&gt;0,"")</f>
        <v/>
      </c>
      <c r="I3621" t="str">
        <f t="shared" si="56"/>
        <v/>
      </c>
    </row>
    <row r="3622" spans="1:9" x14ac:dyDescent="0.25">
      <c r="A3622" s="14" t="str" cm="1">
        <f t="array" ref="A3622">_xlfn.IFS(BR_standardformat!G3625="","",COUNTIF(tabel_7!A3622:A4635,BR_standardformat!G3625)=0,BR_standardformat!G3625,COUNTIF(tabel_7!A3622:A4635,BR_standardformat!G3625)&gt;0,"")</f>
        <v/>
      </c>
      <c r="B3622" s="14" t="str">
        <f>IF(NOT(A3622=""),BR_standardformat!R3625,"")</f>
        <v/>
      </c>
      <c r="E3622" s="21" t="str" cm="1">
        <f t="array" ref="E3622">_xlfn.IFS(C3622="","",D3622="","",A3622="","",NOT(A3622=""),VLOOKUP(_xlfn.CONCAT(C3622,", ",D3622),pg!$C$2:$D$38,2,FALSE))</f>
        <v/>
      </c>
      <c r="F3622" s="21" t="str" cm="1">
        <f t="array" ref="F3622">_xlfn.IFS(C3622="","",D3622="","",A3622="","",NOT(B3622=""),B3622*E3622)</f>
        <v/>
      </c>
      <c r="H3622" s="14" t="str" cm="1">
        <f t="array" ref="H3622">_xlfn.IFS(BR_standardformat!G3625="","",COUNTIF(tabel_7!A3653:A4635,BR_standardformat!G3625)=0,BR_standardformat!G3625,COUNTIF(tabel_7!A3653:A4635,BR_standardformat!G3625)&gt;0,"")</f>
        <v/>
      </c>
      <c r="I3622" t="str">
        <f t="shared" si="56"/>
        <v/>
      </c>
    </row>
    <row r="3623" spans="1:9" x14ac:dyDescent="0.25">
      <c r="A3623" s="14" t="str" cm="1">
        <f t="array" ref="A3623">_xlfn.IFS(BR_standardformat!G3626="","",COUNTIF(tabel_7!A3623:A4636,BR_standardformat!G3626)=0,BR_standardformat!G3626,COUNTIF(tabel_7!A3623:A4636,BR_standardformat!G3626)&gt;0,"")</f>
        <v/>
      </c>
      <c r="B3623" s="14" t="str">
        <f>IF(NOT(A3623=""),BR_standardformat!R3626,"")</f>
        <v/>
      </c>
      <c r="E3623" s="21" t="str" cm="1">
        <f t="array" ref="E3623">_xlfn.IFS(C3623="","",D3623="","",A3623="","",NOT(A3623=""),VLOOKUP(_xlfn.CONCAT(C3623,", ",D3623),pg!$C$2:$D$38,2,FALSE))</f>
        <v/>
      </c>
      <c r="F3623" s="21" t="str" cm="1">
        <f t="array" ref="F3623">_xlfn.IFS(C3623="","",D3623="","",A3623="","",NOT(B3623=""),B3623*E3623)</f>
        <v/>
      </c>
      <c r="H3623" s="14" t="str" cm="1">
        <f t="array" ref="H3623">_xlfn.IFS(BR_standardformat!G3626="","",COUNTIF(tabel_7!A3654:A4636,BR_standardformat!G3626)=0,BR_standardformat!G3626,COUNTIF(tabel_7!A3654:A4636,BR_standardformat!G3626)&gt;0,"")</f>
        <v/>
      </c>
      <c r="I3623" t="str">
        <f t="shared" si="56"/>
        <v/>
      </c>
    </row>
    <row r="3624" spans="1:9" x14ac:dyDescent="0.25">
      <c r="A3624" s="14" t="str" cm="1">
        <f t="array" ref="A3624">_xlfn.IFS(BR_standardformat!G3627="","",COUNTIF(tabel_7!A3624:A4637,BR_standardformat!G3627)=0,BR_standardformat!G3627,COUNTIF(tabel_7!A3624:A4637,BR_standardformat!G3627)&gt;0,"")</f>
        <v/>
      </c>
      <c r="B3624" s="14" t="str">
        <f>IF(NOT(A3624=""),BR_standardformat!R3627,"")</f>
        <v/>
      </c>
      <c r="E3624" s="21" t="str" cm="1">
        <f t="array" ref="E3624">_xlfn.IFS(C3624="","",D3624="","",A3624="","",NOT(A3624=""),VLOOKUP(_xlfn.CONCAT(C3624,", ",D3624),pg!$C$2:$D$38,2,FALSE))</f>
        <v/>
      </c>
      <c r="F3624" s="21" t="str" cm="1">
        <f t="array" ref="F3624">_xlfn.IFS(C3624="","",D3624="","",A3624="","",NOT(B3624=""),B3624*E3624)</f>
        <v/>
      </c>
      <c r="H3624" s="14" t="str" cm="1">
        <f t="array" ref="H3624">_xlfn.IFS(BR_standardformat!G3627="","",COUNTIF(tabel_7!A3655:A4637,BR_standardformat!G3627)=0,BR_standardformat!G3627,COUNTIF(tabel_7!A3655:A4637,BR_standardformat!G3627)&gt;0,"")</f>
        <v/>
      </c>
      <c r="I3624" t="str">
        <f t="shared" si="56"/>
        <v/>
      </c>
    </row>
    <row r="3625" spans="1:9" x14ac:dyDescent="0.25">
      <c r="A3625" s="14" t="str" cm="1">
        <f t="array" ref="A3625">_xlfn.IFS(BR_standardformat!G3628="","",COUNTIF(tabel_7!A3625:A4638,BR_standardformat!G3628)=0,BR_standardformat!G3628,COUNTIF(tabel_7!A3625:A4638,BR_standardformat!G3628)&gt;0,"")</f>
        <v/>
      </c>
      <c r="B3625" s="14" t="str">
        <f>IF(NOT(A3625=""),BR_standardformat!R3628,"")</f>
        <v/>
      </c>
      <c r="E3625" s="21" t="str" cm="1">
        <f t="array" ref="E3625">_xlfn.IFS(C3625="","",D3625="","",A3625="","",NOT(A3625=""),VLOOKUP(_xlfn.CONCAT(C3625,", ",D3625),pg!$C$2:$D$38,2,FALSE))</f>
        <v/>
      </c>
      <c r="F3625" s="21" t="str" cm="1">
        <f t="array" ref="F3625">_xlfn.IFS(C3625="","",D3625="","",A3625="","",NOT(B3625=""),B3625*E3625)</f>
        <v/>
      </c>
      <c r="H3625" s="14" t="str" cm="1">
        <f t="array" ref="H3625">_xlfn.IFS(BR_standardformat!G3628="","",COUNTIF(tabel_7!A3656:A4638,BR_standardformat!G3628)=0,BR_standardformat!G3628,COUNTIF(tabel_7!A3656:A4638,BR_standardformat!G3628)&gt;0,"")</f>
        <v/>
      </c>
      <c r="I3625" t="str">
        <f t="shared" si="56"/>
        <v/>
      </c>
    </row>
    <row r="3626" spans="1:9" x14ac:dyDescent="0.25">
      <c r="A3626" s="14" t="str" cm="1">
        <f t="array" ref="A3626">_xlfn.IFS(BR_standardformat!G3629="","",COUNTIF(tabel_7!A3626:A4639,BR_standardformat!G3629)=0,BR_standardformat!G3629,COUNTIF(tabel_7!A3626:A4639,BR_standardformat!G3629)&gt;0,"")</f>
        <v/>
      </c>
      <c r="B3626" s="14" t="str">
        <f>IF(NOT(A3626=""),BR_standardformat!R3629,"")</f>
        <v/>
      </c>
      <c r="E3626" s="21" t="str" cm="1">
        <f t="array" ref="E3626">_xlfn.IFS(C3626="","",D3626="","",A3626="","",NOT(A3626=""),VLOOKUP(_xlfn.CONCAT(C3626,", ",D3626),pg!$C$2:$D$38,2,FALSE))</f>
        <v/>
      </c>
      <c r="F3626" s="21" t="str" cm="1">
        <f t="array" ref="F3626">_xlfn.IFS(C3626="","",D3626="","",A3626="","",NOT(B3626=""),B3626*E3626)</f>
        <v/>
      </c>
      <c r="H3626" s="14" t="str" cm="1">
        <f t="array" ref="H3626">_xlfn.IFS(BR_standardformat!G3629="","",COUNTIF(tabel_7!A3657:A4639,BR_standardformat!G3629)=0,BR_standardformat!G3629,COUNTIF(tabel_7!A3657:A4639,BR_standardformat!G3629)&gt;0,"")</f>
        <v/>
      </c>
      <c r="I3626" t="str">
        <f t="shared" si="56"/>
        <v/>
      </c>
    </row>
    <row r="3627" spans="1:9" x14ac:dyDescent="0.25">
      <c r="A3627" s="14" t="str" cm="1">
        <f t="array" ref="A3627">_xlfn.IFS(BR_standardformat!G3630="","",COUNTIF(tabel_7!A3627:A4640,BR_standardformat!G3630)=0,BR_standardformat!G3630,COUNTIF(tabel_7!A3627:A4640,BR_standardformat!G3630)&gt;0,"")</f>
        <v/>
      </c>
      <c r="B3627" s="14" t="str">
        <f>IF(NOT(A3627=""),BR_standardformat!R3630,"")</f>
        <v/>
      </c>
      <c r="E3627" s="21" t="str" cm="1">
        <f t="array" ref="E3627">_xlfn.IFS(C3627="","",D3627="","",A3627="","",NOT(A3627=""),VLOOKUP(_xlfn.CONCAT(C3627,", ",D3627),pg!$C$2:$D$38,2,FALSE))</f>
        <v/>
      </c>
      <c r="F3627" s="21" t="str" cm="1">
        <f t="array" ref="F3627">_xlfn.IFS(C3627="","",D3627="","",A3627="","",NOT(B3627=""),B3627*E3627)</f>
        <v/>
      </c>
      <c r="H3627" s="14" t="str" cm="1">
        <f t="array" ref="H3627">_xlfn.IFS(BR_standardformat!G3630="","",COUNTIF(tabel_7!A3658:A4640,BR_standardformat!G3630)=0,BR_standardformat!G3630,COUNTIF(tabel_7!A3658:A4640,BR_standardformat!G3630)&gt;0,"")</f>
        <v/>
      </c>
      <c r="I3627" t="str">
        <f t="shared" si="56"/>
        <v/>
      </c>
    </row>
    <row r="3628" spans="1:9" x14ac:dyDescent="0.25">
      <c r="A3628" s="14" t="str" cm="1">
        <f t="array" ref="A3628">_xlfn.IFS(BR_standardformat!G3631="","",COUNTIF(tabel_7!A3628:A4641,BR_standardformat!G3631)=0,BR_standardformat!G3631,COUNTIF(tabel_7!A3628:A4641,BR_standardformat!G3631)&gt;0,"")</f>
        <v/>
      </c>
      <c r="B3628" s="14" t="str">
        <f>IF(NOT(A3628=""),BR_standardformat!R3631,"")</f>
        <v/>
      </c>
      <c r="E3628" s="21" t="str" cm="1">
        <f t="array" ref="E3628">_xlfn.IFS(C3628="","",D3628="","",A3628="","",NOT(A3628=""),VLOOKUP(_xlfn.CONCAT(C3628,", ",D3628),pg!$C$2:$D$38,2,FALSE))</f>
        <v/>
      </c>
      <c r="F3628" s="21" t="str" cm="1">
        <f t="array" ref="F3628">_xlfn.IFS(C3628="","",D3628="","",A3628="","",NOT(B3628=""),B3628*E3628)</f>
        <v/>
      </c>
      <c r="H3628" s="14" t="str" cm="1">
        <f t="array" ref="H3628">_xlfn.IFS(BR_standardformat!G3631="","",COUNTIF(tabel_7!A3659:A4641,BR_standardformat!G3631)=0,BR_standardformat!G3631,COUNTIF(tabel_7!A3659:A4641,BR_standardformat!G3631)&gt;0,"")</f>
        <v/>
      </c>
      <c r="I3628" t="str">
        <f t="shared" si="56"/>
        <v/>
      </c>
    </row>
    <row r="3629" spans="1:9" x14ac:dyDescent="0.25">
      <c r="A3629" s="14" t="str" cm="1">
        <f t="array" ref="A3629">_xlfn.IFS(BR_standardformat!G3632="","",COUNTIF(tabel_7!A3629:A4642,BR_standardformat!G3632)=0,BR_standardformat!G3632,COUNTIF(tabel_7!A3629:A4642,BR_standardformat!G3632)&gt;0,"")</f>
        <v/>
      </c>
      <c r="B3629" s="14" t="str">
        <f>IF(NOT(A3629=""),BR_standardformat!R3632,"")</f>
        <v/>
      </c>
      <c r="E3629" s="21" t="str" cm="1">
        <f t="array" ref="E3629">_xlfn.IFS(C3629="","",D3629="","",A3629="","",NOT(A3629=""),VLOOKUP(_xlfn.CONCAT(C3629,", ",D3629),pg!$C$2:$D$38,2,FALSE))</f>
        <v/>
      </c>
      <c r="F3629" s="21" t="str" cm="1">
        <f t="array" ref="F3629">_xlfn.IFS(C3629="","",D3629="","",A3629="","",NOT(B3629=""),B3629*E3629)</f>
        <v/>
      </c>
      <c r="H3629" s="14" t="str" cm="1">
        <f t="array" ref="H3629">_xlfn.IFS(BR_standardformat!G3632="","",COUNTIF(tabel_7!A3660:A4642,BR_standardformat!G3632)=0,BR_standardformat!G3632,COUNTIF(tabel_7!A3660:A4642,BR_standardformat!G3632)&gt;0,"")</f>
        <v/>
      </c>
      <c r="I3629" t="str">
        <f t="shared" si="56"/>
        <v/>
      </c>
    </row>
    <row r="3630" spans="1:9" x14ac:dyDescent="0.25">
      <c r="A3630" s="14" t="str" cm="1">
        <f t="array" ref="A3630">_xlfn.IFS(BR_standardformat!G3633="","",COUNTIF(tabel_7!A3630:A4643,BR_standardformat!G3633)=0,BR_standardformat!G3633,COUNTIF(tabel_7!A3630:A4643,BR_standardformat!G3633)&gt;0,"")</f>
        <v/>
      </c>
      <c r="B3630" s="14" t="str">
        <f>IF(NOT(A3630=""),BR_standardformat!R3633,"")</f>
        <v/>
      </c>
      <c r="E3630" s="21" t="str" cm="1">
        <f t="array" ref="E3630">_xlfn.IFS(C3630="","",D3630="","",A3630="","",NOT(A3630=""),VLOOKUP(_xlfn.CONCAT(C3630,", ",D3630),pg!$C$2:$D$38,2,FALSE))</f>
        <v/>
      </c>
      <c r="F3630" s="21" t="str" cm="1">
        <f t="array" ref="F3630">_xlfn.IFS(C3630="","",D3630="","",A3630="","",NOT(B3630=""),B3630*E3630)</f>
        <v/>
      </c>
      <c r="H3630" s="14" t="str" cm="1">
        <f t="array" ref="H3630">_xlfn.IFS(BR_standardformat!G3633="","",COUNTIF(tabel_7!A3661:A4643,BR_standardformat!G3633)=0,BR_standardformat!G3633,COUNTIF(tabel_7!A3661:A4643,BR_standardformat!G3633)&gt;0,"")</f>
        <v/>
      </c>
      <c r="I3630" t="str">
        <f t="shared" si="56"/>
        <v/>
      </c>
    </row>
    <row r="3631" spans="1:9" x14ac:dyDescent="0.25">
      <c r="A3631" s="14" t="str" cm="1">
        <f t="array" ref="A3631">_xlfn.IFS(BR_standardformat!G3634="","",COUNTIF(tabel_7!A3631:A4644,BR_standardformat!G3634)=0,BR_standardformat!G3634,COUNTIF(tabel_7!A3631:A4644,BR_standardformat!G3634)&gt;0,"")</f>
        <v/>
      </c>
      <c r="B3631" s="14" t="str">
        <f>IF(NOT(A3631=""),BR_standardformat!R3634,"")</f>
        <v/>
      </c>
      <c r="E3631" s="21" t="str" cm="1">
        <f t="array" ref="E3631">_xlfn.IFS(C3631="","",D3631="","",A3631="","",NOT(A3631=""),VLOOKUP(_xlfn.CONCAT(C3631,", ",D3631),pg!$C$2:$D$38,2,FALSE))</f>
        <v/>
      </c>
      <c r="F3631" s="21" t="str" cm="1">
        <f t="array" ref="F3631">_xlfn.IFS(C3631="","",D3631="","",A3631="","",NOT(B3631=""),B3631*E3631)</f>
        <v/>
      </c>
      <c r="H3631" s="14" t="str" cm="1">
        <f t="array" ref="H3631">_xlfn.IFS(BR_standardformat!G3634="","",COUNTIF(tabel_7!A3662:A4644,BR_standardformat!G3634)=0,BR_standardformat!G3634,COUNTIF(tabel_7!A3662:A4644,BR_standardformat!G3634)&gt;0,"")</f>
        <v/>
      </c>
      <c r="I3631" t="str">
        <f t="shared" si="56"/>
        <v/>
      </c>
    </row>
    <row r="3632" spans="1:9" x14ac:dyDescent="0.25">
      <c r="A3632" s="14" t="str" cm="1">
        <f t="array" ref="A3632">_xlfn.IFS(BR_standardformat!G3635="","",COUNTIF(tabel_7!A3632:A4645,BR_standardformat!G3635)=0,BR_standardformat!G3635,COUNTIF(tabel_7!A3632:A4645,BR_standardformat!G3635)&gt;0,"")</f>
        <v/>
      </c>
      <c r="B3632" s="14" t="str">
        <f>IF(NOT(A3632=""),BR_standardformat!R3635,"")</f>
        <v/>
      </c>
      <c r="E3632" s="21" t="str" cm="1">
        <f t="array" ref="E3632">_xlfn.IFS(C3632="","",D3632="","",A3632="","",NOT(A3632=""),VLOOKUP(_xlfn.CONCAT(C3632,", ",D3632),pg!$C$2:$D$38,2,FALSE))</f>
        <v/>
      </c>
      <c r="F3632" s="21" t="str" cm="1">
        <f t="array" ref="F3632">_xlfn.IFS(C3632="","",D3632="","",A3632="","",NOT(B3632=""),B3632*E3632)</f>
        <v/>
      </c>
      <c r="H3632" s="14" t="str" cm="1">
        <f t="array" ref="H3632">_xlfn.IFS(BR_standardformat!G3635="","",COUNTIF(tabel_7!A3663:A4645,BR_standardformat!G3635)=0,BR_standardformat!G3635,COUNTIF(tabel_7!A3663:A4645,BR_standardformat!G3635)&gt;0,"")</f>
        <v/>
      </c>
      <c r="I3632" t="str">
        <f t="shared" si="56"/>
        <v/>
      </c>
    </row>
    <row r="3633" spans="1:9" x14ac:dyDescent="0.25">
      <c r="A3633" s="14" t="str" cm="1">
        <f t="array" ref="A3633">_xlfn.IFS(BR_standardformat!G3636="","",COUNTIF(tabel_7!A3633:A4646,BR_standardformat!G3636)=0,BR_standardformat!G3636,COUNTIF(tabel_7!A3633:A4646,BR_standardformat!G3636)&gt;0,"")</f>
        <v/>
      </c>
      <c r="B3633" s="14" t="str">
        <f>IF(NOT(A3633=""),BR_standardformat!R3636,"")</f>
        <v/>
      </c>
      <c r="E3633" s="21" t="str" cm="1">
        <f t="array" ref="E3633">_xlfn.IFS(C3633="","",D3633="","",A3633="","",NOT(A3633=""),VLOOKUP(_xlfn.CONCAT(C3633,", ",D3633),pg!$C$2:$D$38,2,FALSE))</f>
        <v/>
      </c>
      <c r="F3633" s="21" t="str" cm="1">
        <f t="array" ref="F3633">_xlfn.IFS(C3633="","",D3633="","",A3633="","",NOT(B3633=""),B3633*E3633)</f>
        <v/>
      </c>
      <c r="H3633" s="14" t="str" cm="1">
        <f t="array" ref="H3633">_xlfn.IFS(BR_standardformat!G3636="","",COUNTIF(tabel_7!A3664:A4646,BR_standardformat!G3636)=0,BR_standardformat!G3636,COUNTIF(tabel_7!A3664:A4646,BR_standardformat!G3636)&gt;0,"")</f>
        <v/>
      </c>
      <c r="I3633" t="str">
        <f t="shared" si="56"/>
        <v/>
      </c>
    </row>
    <row r="3634" spans="1:9" x14ac:dyDescent="0.25">
      <c r="A3634" s="14" t="str" cm="1">
        <f t="array" ref="A3634">_xlfn.IFS(BR_standardformat!G3637="","",COUNTIF(tabel_7!A3634:A4647,BR_standardformat!G3637)=0,BR_standardformat!G3637,COUNTIF(tabel_7!A3634:A4647,BR_standardformat!G3637)&gt;0,"")</f>
        <v/>
      </c>
      <c r="B3634" s="14" t="str">
        <f>IF(NOT(A3634=""),BR_standardformat!R3637,"")</f>
        <v/>
      </c>
      <c r="E3634" s="21" t="str" cm="1">
        <f t="array" ref="E3634">_xlfn.IFS(C3634="","",D3634="","",A3634="","",NOT(A3634=""),VLOOKUP(_xlfn.CONCAT(C3634,", ",D3634),pg!$C$2:$D$38,2,FALSE))</f>
        <v/>
      </c>
      <c r="F3634" s="21" t="str" cm="1">
        <f t="array" ref="F3634">_xlfn.IFS(C3634="","",D3634="","",A3634="","",NOT(B3634=""),B3634*E3634)</f>
        <v/>
      </c>
      <c r="H3634" s="14" t="str" cm="1">
        <f t="array" ref="H3634">_xlfn.IFS(BR_standardformat!G3637="","",COUNTIF(tabel_7!A3665:A4647,BR_standardformat!G3637)=0,BR_standardformat!G3637,COUNTIF(tabel_7!A3665:A4647,BR_standardformat!G3637)&gt;0,"")</f>
        <v/>
      </c>
      <c r="I3634" t="str">
        <f t="shared" si="56"/>
        <v/>
      </c>
    </row>
    <row r="3635" spans="1:9" x14ac:dyDescent="0.25">
      <c r="A3635" s="14" t="str" cm="1">
        <f t="array" ref="A3635">_xlfn.IFS(BR_standardformat!G3638="","",COUNTIF(tabel_7!A3635:A4648,BR_standardformat!G3638)=0,BR_standardformat!G3638,COUNTIF(tabel_7!A3635:A4648,BR_standardformat!G3638)&gt;0,"")</f>
        <v/>
      </c>
      <c r="B3635" s="14" t="str">
        <f>IF(NOT(A3635=""),BR_standardformat!R3638,"")</f>
        <v/>
      </c>
      <c r="E3635" s="21" t="str" cm="1">
        <f t="array" ref="E3635">_xlfn.IFS(C3635="","",D3635="","",A3635="","",NOT(A3635=""),VLOOKUP(_xlfn.CONCAT(C3635,", ",D3635),pg!$C$2:$D$38,2,FALSE))</f>
        <v/>
      </c>
      <c r="F3635" s="21" t="str" cm="1">
        <f t="array" ref="F3635">_xlfn.IFS(C3635="","",D3635="","",A3635="","",NOT(B3635=""),B3635*E3635)</f>
        <v/>
      </c>
      <c r="H3635" s="14" t="str" cm="1">
        <f t="array" ref="H3635">_xlfn.IFS(BR_standardformat!G3638="","",COUNTIF(tabel_7!A3666:A4648,BR_standardformat!G3638)=0,BR_standardformat!G3638,COUNTIF(tabel_7!A3666:A4648,BR_standardformat!G3638)&gt;0,"")</f>
        <v/>
      </c>
      <c r="I3635" t="str">
        <f t="shared" si="56"/>
        <v/>
      </c>
    </row>
    <row r="3636" spans="1:9" x14ac:dyDescent="0.25">
      <c r="A3636" s="14" t="str" cm="1">
        <f t="array" ref="A3636">_xlfn.IFS(BR_standardformat!G3639="","",COUNTIF(tabel_7!A3636:A4649,BR_standardformat!G3639)=0,BR_standardformat!G3639,COUNTIF(tabel_7!A3636:A4649,BR_standardformat!G3639)&gt;0,"")</f>
        <v/>
      </c>
      <c r="B3636" s="14" t="str">
        <f>IF(NOT(A3636=""),BR_standardformat!R3639,"")</f>
        <v/>
      </c>
      <c r="E3636" s="21" t="str" cm="1">
        <f t="array" ref="E3636">_xlfn.IFS(C3636="","",D3636="","",A3636="","",NOT(A3636=""),VLOOKUP(_xlfn.CONCAT(C3636,", ",D3636),pg!$C$2:$D$38,2,FALSE))</f>
        <v/>
      </c>
      <c r="F3636" s="21" t="str" cm="1">
        <f t="array" ref="F3636">_xlfn.IFS(C3636="","",D3636="","",A3636="","",NOT(B3636=""),B3636*E3636)</f>
        <v/>
      </c>
      <c r="H3636" s="14" t="str" cm="1">
        <f t="array" ref="H3636">_xlfn.IFS(BR_standardformat!G3639="","",COUNTIF(tabel_7!A3667:A4649,BR_standardformat!G3639)=0,BR_standardformat!G3639,COUNTIF(tabel_7!A3667:A4649,BR_standardformat!G3639)&gt;0,"")</f>
        <v/>
      </c>
      <c r="I3636" t="str">
        <f t="shared" si="56"/>
        <v/>
      </c>
    </row>
    <row r="3637" spans="1:9" x14ac:dyDescent="0.25">
      <c r="A3637" s="14" t="str" cm="1">
        <f t="array" ref="A3637">_xlfn.IFS(BR_standardformat!G3640="","",COUNTIF(tabel_7!A3637:A4650,BR_standardformat!G3640)=0,BR_standardformat!G3640,COUNTIF(tabel_7!A3637:A4650,BR_standardformat!G3640)&gt;0,"")</f>
        <v/>
      </c>
      <c r="B3637" s="14" t="str">
        <f>IF(NOT(A3637=""),BR_standardformat!R3640,"")</f>
        <v/>
      </c>
      <c r="E3637" s="21" t="str" cm="1">
        <f t="array" ref="E3637">_xlfn.IFS(C3637="","",D3637="","",A3637="","",NOT(A3637=""),VLOOKUP(_xlfn.CONCAT(C3637,", ",D3637),pg!$C$2:$D$38,2,FALSE))</f>
        <v/>
      </c>
      <c r="F3637" s="21" t="str" cm="1">
        <f t="array" ref="F3637">_xlfn.IFS(C3637="","",D3637="","",A3637="","",NOT(B3637=""),B3637*E3637)</f>
        <v/>
      </c>
      <c r="H3637" s="14" t="str" cm="1">
        <f t="array" ref="H3637">_xlfn.IFS(BR_standardformat!G3640="","",COUNTIF(tabel_7!A3668:A4650,BR_standardformat!G3640)=0,BR_standardformat!G3640,COUNTIF(tabel_7!A3668:A4650,BR_standardformat!G3640)&gt;0,"")</f>
        <v/>
      </c>
      <c r="I3637" t="str">
        <f t="shared" si="56"/>
        <v/>
      </c>
    </row>
    <row r="3638" spans="1:9" x14ac:dyDescent="0.25">
      <c r="A3638" s="14" t="str" cm="1">
        <f t="array" ref="A3638">_xlfn.IFS(BR_standardformat!G3641="","",COUNTIF(tabel_7!A3638:A4651,BR_standardformat!G3641)=0,BR_standardformat!G3641,COUNTIF(tabel_7!A3638:A4651,BR_standardformat!G3641)&gt;0,"")</f>
        <v/>
      </c>
      <c r="B3638" s="14" t="str">
        <f>IF(NOT(A3638=""),BR_standardformat!R3641,"")</f>
        <v/>
      </c>
      <c r="E3638" s="21" t="str" cm="1">
        <f t="array" ref="E3638">_xlfn.IFS(C3638="","",D3638="","",A3638="","",NOT(A3638=""),VLOOKUP(_xlfn.CONCAT(C3638,", ",D3638),pg!$C$2:$D$38,2,FALSE))</f>
        <v/>
      </c>
      <c r="F3638" s="21" t="str" cm="1">
        <f t="array" ref="F3638">_xlfn.IFS(C3638="","",D3638="","",A3638="","",NOT(B3638=""),B3638*E3638)</f>
        <v/>
      </c>
      <c r="H3638" s="14" t="str" cm="1">
        <f t="array" ref="H3638">_xlfn.IFS(BR_standardformat!G3641="","",COUNTIF(tabel_7!A3669:A4651,BR_standardformat!G3641)=0,BR_standardformat!G3641,COUNTIF(tabel_7!A3669:A4651,BR_standardformat!G3641)&gt;0,"")</f>
        <v/>
      </c>
      <c r="I3638" t="str">
        <f t="shared" si="56"/>
        <v/>
      </c>
    </row>
    <row r="3639" spans="1:9" x14ac:dyDescent="0.25">
      <c r="A3639" s="14" t="str" cm="1">
        <f t="array" ref="A3639">_xlfn.IFS(BR_standardformat!G3642="","",COUNTIF(tabel_7!A3639:A4652,BR_standardformat!G3642)=0,BR_standardformat!G3642,COUNTIF(tabel_7!A3639:A4652,BR_standardformat!G3642)&gt;0,"")</f>
        <v/>
      </c>
      <c r="B3639" s="14" t="str">
        <f>IF(NOT(A3639=""),BR_standardformat!R3642,"")</f>
        <v/>
      </c>
      <c r="E3639" s="21" t="str" cm="1">
        <f t="array" ref="E3639">_xlfn.IFS(C3639="","",D3639="","",A3639="","",NOT(A3639=""),VLOOKUP(_xlfn.CONCAT(C3639,", ",D3639),pg!$C$2:$D$38,2,FALSE))</f>
        <v/>
      </c>
      <c r="F3639" s="21" t="str" cm="1">
        <f t="array" ref="F3639">_xlfn.IFS(C3639="","",D3639="","",A3639="","",NOT(B3639=""),B3639*E3639)</f>
        <v/>
      </c>
      <c r="H3639" s="14" t="str" cm="1">
        <f t="array" ref="H3639">_xlfn.IFS(BR_standardformat!G3642="","",COUNTIF(tabel_7!A3670:A4652,BR_standardformat!G3642)=0,BR_standardformat!G3642,COUNTIF(tabel_7!A3670:A4652,BR_standardformat!G3642)&gt;0,"")</f>
        <v/>
      </c>
      <c r="I3639" t="str">
        <f t="shared" si="56"/>
        <v/>
      </c>
    </row>
    <row r="3640" spans="1:9" x14ac:dyDescent="0.25">
      <c r="A3640" s="14" t="str" cm="1">
        <f t="array" ref="A3640">_xlfn.IFS(BR_standardformat!G3643="","",COUNTIF(tabel_7!A3640:A4653,BR_standardformat!G3643)=0,BR_standardformat!G3643,COUNTIF(tabel_7!A3640:A4653,BR_standardformat!G3643)&gt;0,"")</f>
        <v/>
      </c>
      <c r="B3640" s="14" t="str">
        <f>IF(NOT(A3640=""),BR_standardformat!R3643,"")</f>
        <v/>
      </c>
      <c r="E3640" s="21" t="str" cm="1">
        <f t="array" ref="E3640">_xlfn.IFS(C3640="","",D3640="","",A3640="","",NOT(A3640=""),VLOOKUP(_xlfn.CONCAT(C3640,", ",D3640),pg!$C$2:$D$38,2,FALSE))</f>
        <v/>
      </c>
      <c r="F3640" s="21" t="str" cm="1">
        <f t="array" ref="F3640">_xlfn.IFS(C3640="","",D3640="","",A3640="","",NOT(B3640=""),B3640*E3640)</f>
        <v/>
      </c>
      <c r="H3640" s="14" t="str" cm="1">
        <f t="array" ref="H3640">_xlfn.IFS(BR_standardformat!G3643="","",COUNTIF(tabel_7!A3671:A4653,BR_standardformat!G3643)=0,BR_standardformat!G3643,COUNTIF(tabel_7!A3671:A4653,BR_standardformat!G3643)&gt;0,"")</f>
        <v/>
      </c>
      <c r="I3640" t="str">
        <f t="shared" si="56"/>
        <v/>
      </c>
    </row>
    <row r="3641" spans="1:9" x14ac:dyDescent="0.25">
      <c r="A3641" s="14" t="str" cm="1">
        <f t="array" ref="A3641">_xlfn.IFS(BR_standardformat!G3644="","",COUNTIF(tabel_7!A3641:A4654,BR_standardformat!G3644)=0,BR_standardformat!G3644,COUNTIF(tabel_7!A3641:A4654,BR_standardformat!G3644)&gt;0,"")</f>
        <v/>
      </c>
      <c r="B3641" s="14" t="str">
        <f>IF(NOT(A3641=""),BR_standardformat!R3644,"")</f>
        <v/>
      </c>
      <c r="E3641" s="21" t="str" cm="1">
        <f t="array" ref="E3641">_xlfn.IFS(C3641="","",D3641="","",A3641="","",NOT(A3641=""),VLOOKUP(_xlfn.CONCAT(C3641,", ",D3641),pg!$C$2:$D$38,2,FALSE))</f>
        <v/>
      </c>
      <c r="F3641" s="21" t="str" cm="1">
        <f t="array" ref="F3641">_xlfn.IFS(C3641="","",D3641="","",A3641="","",NOT(B3641=""),B3641*E3641)</f>
        <v/>
      </c>
      <c r="H3641" s="14" t="str" cm="1">
        <f t="array" ref="H3641">_xlfn.IFS(BR_standardformat!G3644="","",COUNTIF(tabel_7!A3672:A4654,BR_standardformat!G3644)=0,BR_standardformat!G3644,COUNTIF(tabel_7!A3672:A4654,BR_standardformat!G3644)&gt;0,"")</f>
        <v/>
      </c>
      <c r="I3641" t="str">
        <f t="shared" si="56"/>
        <v/>
      </c>
    </row>
    <row r="3642" spans="1:9" x14ac:dyDescent="0.25">
      <c r="A3642" s="14" t="str" cm="1">
        <f t="array" ref="A3642">_xlfn.IFS(BR_standardformat!G3645="","",COUNTIF(tabel_7!A3642:A4655,BR_standardformat!G3645)=0,BR_standardformat!G3645,COUNTIF(tabel_7!A3642:A4655,BR_standardformat!G3645)&gt;0,"")</f>
        <v/>
      </c>
      <c r="B3642" s="14" t="str">
        <f>IF(NOT(A3642=""),BR_standardformat!R3645,"")</f>
        <v/>
      </c>
      <c r="E3642" s="21" t="str" cm="1">
        <f t="array" ref="E3642">_xlfn.IFS(C3642="","",D3642="","",A3642="","",NOT(A3642=""),VLOOKUP(_xlfn.CONCAT(C3642,", ",D3642),pg!$C$2:$D$38,2,FALSE))</f>
        <v/>
      </c>
      <c r="F3642" s="21" t="str" cm="1">
        <f t="array" ref="F3642">_xlfn.IFS(C3642="","",D3642="","",A3642="","",NOT(B3642=""),B3642*E3642)</f>
        <v/>
      </c>
      <c r="H3642" s="14" t="str" cm="1">
        <f t="array" ref="H3642">_xlfn.IFS(BR_standardformat!G3645="","",COUNTIF(tabel_7!A3673:A4655,BR_standardformat!G3645)=0,BR_standardformat!G3645,COUNTIF(tabel_7!A3673:A4655,BR_standardformat!G3645)&gt;0,"")</f>
        <v/>
      </c>
      <c r="I3642" t="str">
        <f t="shared" si="56"/>
        <v/>
      </c>
    </row>
    <row r="3643" spans="1:9" x14ac:dyDescent="0.25">
      <c r="A3643" s="14" t="str" cm="1">
        <f t="array" ref="A3643">_xlfn.IFS(BR_standardformat!G3646="","",COUNTIF(tabel_7!A3643:A4656,BR_standardformat!G3646)=0,BR_standardformat!G3646,COUNTIF(tabel_7!A3643:A4656,BR_standardformat!G3646)&gt;0,"")</f>
        <v/>
      </c>
      <c r="B3643" s="14" t="str">
        <f>IF(NOT(A3643=""),BR_standardformat!R3646,"")</f>
        <v/>
      </c>
      <c r="E3643" s="21" t="str" cm="1">
        <f t="array" ref="E3643">_xlfn.IFS(C3643="","",D3643="","",A3643="","",NOT(A3643=""),VLOOKUP(_xlfn.CONCAT(C3643,", ",D3643),pg!$C$2:$D$38,2,FALSE))</f>
        <v/>
      </c>
      <c r="F3643" s="21" t="str" cm="1">
        <f t="array" ref="F3643">_xlfn.IFS(C3643="","",D3643="","",A3643="","",NOT(B3643=""),B3643*E3643)</f>
        <v/>
      </c>
      <c r="H3643" s="14" t="str" cm="1">
        <f t="array" ref="H3643">_xlfn.IFS(BR_standardformat!G3646="","",COUNTIF(tabel_7!A3674:A4656,BR_standardformat!G3646)=0,BR_standardformat!G3646,COUNTIF(tabel_7!A3674:A4656,BR_standardformat!G3646)&gt;0,"")</f>
        <v/>
      </c>
      <c r="I3643" t="str">
        <f t="shared" si="56"/>
        <v/>
      </c>
    </row>
    <row r="3644" spans="1:9" x14ac:dyDescent="0.25">
      <c r="A3644" s="14" t="str" cm="1">
        <f t="array" ref="A3644">_xlfn.IFS(BR_standardformat!G3647="","",COUNTIF(tabel_7!A3644:A4657,BR_standardformat!G3647)=0,BR_standardformat!G3647,COUNTIF(tabel_7!A3644:A4657,BR_standardformat!G3647)&gt;0,"")</f>
        <v/>
      </c>
      <c r="B3644" s="14" t="str">
        <f>IF(NOT(A3644=""),BR_standardformat!R3647,"")</f>
        <v/>
      </c>
      <c r="E3644" s="21" t="str" cm="1">
        <f t="array" ref="E3644">_xlfn.IFS(C3644="","",D3644="","",A3644="","",NOT(A3644=""),VLOOKUP(_xlfn.CONCAT(C3644,", ",D3644),pg!$C$2:$D$38,2,FALSE))</f>
        <v/>
      </c>
      <c r="F3644" s="21" t="str" cm="1">
        <f t="array" ref="F3644">_xlfn.IFS(C3644="","",D3644="","",A3644="","",NOT(B3644=""),B3644*E3644)</f>
        <v/>
      </c>
      <c r="H3644" s="14" t="str" cm="1">
        <f t="array" ref="H3644">_xlfn.IFS(BR_standardformat!G3647="","",COUNTIF(tabel_7!A3675:A4657,BR_standardformat!G3647)=0,BR_standardformat!G3647,COUNTIF(tabel_7!A3675:A4657,BR_standardformat!G3647)&gt;0,"")</f>
        <v/>
      </c>
      <c r="I3644" t="str">
        <f t="shared" si="56"/>
        <v/>
      </c>
    </row>
    <row r="3645" spans="1:9" x14ac:dyDescent="0.25">
      <c r="A3645" s="14" t="str" cm="1">
        <f t="array" ref="A3645">_xlfn.IFS(BR_standardformat!G3648="","",COUNTIF(tabel_7!A3645:A4658,BR_standardformat!G3648)=0,BR_standardformat!G3648,COUNTIF(tabel_7!A3645:A4658,BR_standardformat!G3648)&gt;0,"")</f>
        <v/>
      </c>
      <c r="B3645" s="14" t="str">
        <f>IF(NOT(A3645=""),BR_standardformat!R3648,"")</f>
        <v/>
      </c>
      <c r="E3645" s="21" t="str" cm="1">
        <f t="array" ref="E3645">_xlfn.IFS(C3645="","",D3645="","",A3645="","",NOT(A3645=""),VLOOKUP(_xlfn.CONCAT(C3645,", ",D3645),pg!$C$2:$D$38,2,FALSE))</f>
        <v/>
      </c>
      <c r="F3645" s="21" t="str" cm="1">
        <f t="array" ref="F3645">_xlfn.IFS(C3645="","",D3645="","",A3645="","",NOT(B3645=""),B3645*E3645)</f>
        <v/>
      </c>
      <c r="H3645" s="14" t="str" cm="1">
        <f t="array" ref="H3645">_xlfn.IFS(BR_standardformat!G3648="","",COUNTIF(tabel_7!A3676:A4658,BR_standardformat!G3648)=0,BR_standardformat!G3648,COUNTIF(tabel_7!A3676:A4658,BR_standardformat!G3648)&gt;0,"")</f>
        <v/>
      </c>
      <c r="I3645" t="str">
        <f t="shared" si="56"/>
        <v/>
      </c>
    </row>
    <row r="3646" spans="1:9" x14ac:dyDescent="0.25">
      <c r="A3646" s="14" t="str" cm="1">
        <f t="array" ref="A3646">_xlfn.IFS(BR_standardformat!G3649="","",COUNTIF(tabel_7!A3646:A4659,BR_standardformat!G3649)=0,BR_standardformat!G3649,COUNTIF(tabel_7!A3646:A4659,BR_standardformat!G3649)&gt;0,"")</f>
        <v/>
      </c>
      <c r="B3646" s="14" t="str">
        <f>IF(NOT(A3646=""),BR_standardformat!R3649,"")</f>
        <v/>
      </c>
      <c r="E3646" s="21" t="str" cm="1">
        <f t="array" ref="E3646">_xlfn.IFS(C3646="","",D3646="","",A3646="","",NOT(A3646=""),VLOOKUP(_xlfn.CONCAT(C3646,", ",D3646),pg!$C$2:$D$38,2,FALSE))</f>
        <v/>
      </c>
      <c r="F3646" s="21" t="str" cm="1">
        <f t="array" ref="F3646">_xlfn.IFS(C3646="","",D3646="","",A3646="","",NOT(B3646=""),B3646*E3646)</f>
        <v/>
      </c>
      <c r="H3646" s="14" t="str" cm="1">
        <f t="array" ref="H3646">_xlfn.IFS(BR_standardformat!G3649="","",COUNTIF(tabel_7!A3677:A4659,BR_standardformat!G3649)=0,BR_standardformat!G3649,COUNTIF(tabel_7!A3677:A4659,BR_standardformat!G3649)&gt;0,"")</f>
        <v/>
      </c>
      <c r="I3646" t="str">
        <f t="shared" si="56"/>
        <v/>
      </c>
    </row>
    <row r="3647" spans="1:9" x14ac:dyDescent="0.25">
      <c r="A3647" s="14" t="str" cm="1">
        <f t="array" ref="A3647">_xlfn.IFS(BR_standardformat!G3650="","",COUNTIF(tabel_7!A3647:A4660,BR_standardformat!G3650)=0,BR_standardformat!G3650,COUNTIF(tabel_7!A3647:A4660,BR_standardformat!G3650)&gt;0,"")</f>
        <v/>
      </c>
      <c r="B3647" s="14" t="str">
        <f>IF(NOT(A3647=""),BR_standardformat!R3650,"")</f>
        <v/>
      </c>
      <c r="E3647" s="21" t="str" cm="1">
        <f t="array" ref="E3647">_xlfn.IFS(C3647="","",D3647="","",A3647="","",NOT(A3647=""),VLOOKUP(_xlfn.CONCAT(C3647,", ",D3647),pg!$C$2:$D$38,2,FALSE))</f>
        <v/>
      </c>
      <c r="F3647" s="21" t="str" cm="1">
        <f t="array" ref="F3647">_xlfn.IFS(C3647="","",D3647="","",A3647="","",NOT(B3647=""),B3647*E3647)</f>
        <v/>
      </c>
      <c r="H3647" s="14" t="str" cm="1">
        <f t="array" ref="H3647">_xlfn.IFS(BR_standardformat!G3650="","",COUNTIF(tabel_7!A3678:A4660,BR_standardformat!G3650)=0,BR_standardformat!G3650,COUNTIF(tabel_7!A3678:A4660,BR_standardformat!G3650)&gt;0,"")</f>
        <v/>
      </c>
      <c r="I3647" t="str">
        <f t="shared" si="56"/>
        <v/>
      </c>
    </row>
    <row r="3648" spans="1:9" x14ac:dyDescent="0.25">
      <c r="A3648" s="14" t="str" cm="1">
        <f t="array" ref="A3648">_xlfn.IFS(BR_standardformat!G3651="","",COUNTIF(tabel_7!A3648:A4661,BR_standardformat!G3651)=0,BR_standardformat!G3651,COUNTIF(tabel_7!A3648:A4661,BR_standardformat!G3651)&gt;0,"")</f>
        <v/>
      </c>
      <c r="B3648" s="14" t="str">
        <f>IF(NOT(A3648=""),BR_standardformat!R3651,"")</f>
        <v/>
      </c>
      <c r="E3648" s="21" t="str" cm="1">
        <f t="array" ref="E3648">_xlfn.IFS(C3648="","",D3648="","",A3648="","",NOT(A3648=""),VLOOKUP(_xlfn.CONCAT(C3648,", ",D3648),pg!$C$2:$D$38,2,FALSE))</f>
        <v/>
      </c>
      <c r="F3648" s="21" t="str" cm="1">
        <f t="array" ref="F3648">_xlfn.IFS(C3648="","",D3648="","",A3648="","",NOT(B3648=""),B3648*E3648)</f>
        <v/>
      </c>
      <c r="H3648" s="14" t="str" cm="1">
        <f t="array" ref="H3648">_xlfn.IFS(BR_standardformat!G3651="","",COUNTIF(tabel_7!A3679:A4661,BR_standardformat!G3651)=0,BR_standardformat!G3651,COUNTIF(tabel_7!A3679:A4661,BR_standardformat!G3651)&gt;0,"")</f>
        <v/>
      </c>
      <c r="I3648" t="str">
        <f t="shared" si="56"/>
        <v/>
      </c>
    </row>
    <row r="3649" spans="1:9" x14ac:dyDescent="0.25">
      <c r="A3649" s="14" t="str" cm="1">
        <f t="array" ref="A3649">_xlfn.IFS(BR_standardformat!G3652="","",COUNTIF(tabel_7!A3649:A4662,BR_standardformat!G3652)=0,BR_standardformat!G3652,COUNTIF(tabel_7!A3649:A4662,BR_standardformat!G3652)&gt;0,"")</f>
        <v/>
      </c>
      <c r="B3649" s="14" t="str">
        <f>IF(NOT(A3649=""),BR_standardformat!R3652,"")</f>
        <v/>
      </c>
      <c r="E3649" s="21" t="str" cm="1">
        <f t="array" ref="E3649">_xlfn.IFS(C3649="","",D3649="","",A3649="","",NOT(A3649=""),VLOOKUP(_xlfn.CONCAT(C3649,", ",D3649),pg!$C$2:$D$38,2,FALSE))</f>
        <v/>
      </c>
      <c r="F3649" s="21" t="str" cm="1">
        <f t="array" ref="F3649">_xlfn.IFS(C3649="","",D3649="","",A3649="","",NOT(B3649=""),B3649*E3649)</f>
        <v/>
      </c>
      <c r="H3649" s="14" t="str" cm="1">
        <f t="array" ref="H3649">_xlfn.IFS(BR_standardformat!G3652="","",COUNTIF(tabel_7!A3680:A4662,BR_standardformat!G3652)=0,BR_standardformat!G3652,COUNTIF(tabel_7!A3680:A4662,BR_standardformat!G3652)&gt;0,"")</f>
        <v/>
      </c>
      <c r="I3649" t="str">
        <f t="shared" si="56"/>
        <v/>
      </c>
    </row>
    <row r="3650" spans="1:9" x14ac:dyDescent="0.25">
      <c r="A3650" s="14" t="str" cm="1">
        <f t="array" ref="A3650">_xlfn.IFS(BR_standardformat!G3653="","",COUNTIF(tabel_7!A3650:A4663,BR_standardformat!G3653)=0,BR_standardformat!G3653,COUNTIF(tabel_7!A3650:A4663,BR_standardformat!G3653)&gt;0,"")</f>
        <v/>
      </c>
      <c r="B3650" s="14" t="str">
        <f>IF(NOT(A3650=""),BR_standardformat!R3653,"")</f>
        <v/>
      </c>
      <c r="E3650" s="21" t="str" cm="1">
        <f t="array" ref="E3650">_xlfn.IFS(C3650="","",D3650="","",A3650="","",NOT(A3650=""),VLOOKUP(_xlfn.CONCAT(C3650,", ",D3650),pg!$C$2:$D$38,2,FALSE))</f>
        <v/>
      </c>
      <c r="F3650" s="21" t="str" cm="1">
        <f t="array" ref="F3650">_xlfn.IFS(C3650="","",D3650="","",A3650="","",NOT(B3650=""),B3650*E3650)</f>
        <v/>
      </c>
      <c r="H3650" s="14" t="str" cm="1">
        <f t="array" ref="H3650">_xlfn.IFS(BR_standardformat!G3653="","",COUNTIF(tabel_7!A3681:A4663,BR_standardformat!G3653)=0,BR_standardformat!G3653,COUNTIF(tabel_7!A3681:A4663,BR_standardformat!G3653)&gt;0,"")</f>
        <v/>
      </c>
      <c r="I3650" t="str">
        <f t="shared" si="56"/>
        <v/>
      </c>
    </row>
    <row r="3651" spans="1:9" x14ac:dyDescent="0.25">
      <c r="A3651" s="14" t="str" cm="1">
        <f t="array" ref="A3651">_xlfn.IFS(BR_standardformat!G3654="","",COUNTIF(tabel_7!A3651:A4664,BR_standardformat!G3654)=0,BR_standardformat!G3654,COUNTIF(tabel_7!A3651:A4664,BR_standardformat!G3654)&gt;0,"")</f>
        <v/>
      </c>
      <c r="B3651" s="14" t="str">
        <f>IF(NOT(A3651=""),BR_standardformat!R3654,"")</f>
        <v/>
      </c>
      <c r="E3651" s="21" t="str" cm="1">
        <f t="array" ref="E3651">_xlfn.IFS(C3651="","",D3651="","",A3651="","",NOT(A3651=""),VLOOKUP(_xlfn.CONCAT(C3651,", ",D3651),pg!$C$2:$D$38,2,FALSE))</f>
        <v/>
      </c>
      <c r="F3651" s="21" t="str" cm="1">
        <f t="array" ref="F3651">_xlfn.IFS(C3651="","",D3651="","",A3651="","",NOT(B3651=""),B3651*E3651)</f>
        <v/>
      </c>
      <c r="H3651" s="14" t="str" cm="1">
        <f t="array" ref="H3651">_xlfn.IFS(BR_standardformat!G3654="","",COUNTIF(tabel_7!A3682:A4664,BR_standardformat!G3654)=0,BR_standardformat!G3654,COUNTIF(tabel_7!A3682:A4664,BR_standardformat!G3654)&gt;0,"")</f>
        <v/>
      </c>
      <c r="I3651" t="str">
        <f t="shared" si="56"/>
        <v/>
      </c>
    </row>
    <row r="3652" spans="1:9" x14ac:dyDescent="0.25">
      <c r="A3652" s="14" t="str" cm="1">
        <f t="array" ref="A3652">_xlfn.IFS(BR_standardformat!G3655="","",COUNTIF(tabel_7!A3652:A4665,BR_standardformat!G3655)=0,BR_standardformat!G3655,COUNTIF(tabel_7!A3652:A4665,BR_standardformat!G3655)&gt;0,"")</f>
        <v/>
      </c>
      <c r="B3652" s="14" t="str">
        <f>IF(NOT(A3652=""),BR_standardformat!R3655,"")</f>
        <v/>
      </c>
      <c r="E3652" s="21" t="str" cm="1">
        <f t="array" ref="E3652">_xlfn.IFS(C3652="","",D3652="","",A3652="","",NOT(A3652=""),VLOOKUP(_xlfn.CONCAT(C3652,", ",D3652),pg!$C$2:$D$38,2,FALSE))</f>
        <v/>
      </c>
      <c r="F3652" s="21" t="str" cm="1">
        <f t="array" ref="F3652">_xlfn.IFS(C3652="","",D3652="","",A3652="","",NOT(B3652=""),B3652*E3652)</f>
        <v/>
      </c>
      <c r="H3652" s="14" t="str" cm="1">
        <f t="array" ref="H3652">_xlfn.IFS(BR_standardformat!G3655="","",COUNTIF(tabel_7!A3683:A4665,BR_standardformat!G3655)=0,BR_standardformat!G3655,COUNTIF(tabel_7!A3683:A4665,BR_standardformat!G3655)&gt;0,"")</f>
        <v/>
      </c>
      <c r="I3652" t="str">
        <f t="shared" ref="I3652:I3715" si="57">IF(AND(C3652&lt;&gt;"", D3652&lt;&gt;""), _xlfn.CONCAT(C3652, ", ", D3652), "")</f>
        <v/>
      </c>
    </row>
    <row r="3653" spans="1:9" x14ac:dyDescent="0.25">
      <c r="A3653" s="14" t="str" cm="1">
        <f t="array" ref="A3653">_xlfn.IFS(BR_standardformat!G3656="","",COUNTIF(tabel_7!A3653:A4666,BR_standardformat!G3656)=0,BR_standardformat!G3656,COUNTIF(tabel_7!A3653:A4666,BR_standardformat!G3656)&gt;0,"")</f>
        <v/>
      </c>
      <c r="B3653" s="14" t="str">
        <f>IF(NOT(A3653=""),BR_standardformat!R3656,"")</f>
        <v/>
      </c>
      <c r="E3653" s="21" t="str" cm="1">
        <f t="array" ref="E3653">_xlfn.IFS(C3653="","",D3653="","",A3653="","",NOT(A3653=""),VLOOKUP(_xlfn.CONCAT(C3653,", ",D3653),pg!$C$2:$D$38,2,FALSE))</f>
        <v/>
      </c>
      <c r="F3653" s="21" t="str" cm="1">
        <f t="array" ref="F3653">_xlfn.IFS(C3653="","",D3653="","",A3653="","",NOT(B3653=""),B3653*E3653)</f>
        <v/>
      </c>
      <c r="H3653" s="14" t="str" cm="1">
        <f t="array" ref="H3653">_xlfn.IFS(BR_standardformat!G3656="","",COUNTIF(tabel_7!A3684:A4666,BR_standardformat!G3656)=0,BR_standardformat!G3656,COUNTIF(tabel_7!A3684:A4666,BR_standardformat!G3656)&gt;0,"")</f>
        <v/>
      </c>
      <c r="I3653" t="str">
        <f t="shared" si="57"/>
        <v/>
      </c>
    </row>
    <row r="3654" spans="1:9" x14ac:dyDescent="0.25">
      <c r="A3654" s="14" t="str" cm="1">
        <f t="array" ref="A3654">_xlfn.IFS(BR_standardformat!G3657="","",COUNTIF(tabel_7!A3654:A4667,BR_standardformat!G3657)=0,BR_standardformat!G3657,COUNTIF(tabel_7!A3654:A4667,BR_standardformat!G3657)&gt;0,"")</f>
        <v/>
      </c>
      <c r="B3654" s="14" t="str">
        <f>IF(NOT(A3654=""),BR_standardformat!R3657,"")</f>
        <v/>
      </c>
      <c r="E3654" s="21" t="str" cm="1">
        <f t="array" ref="E3654">_xlfn.IFS(C3654="","",D3654="","",A3654="","",NOT(A3654=""),VLOOKUP(_xlfn.CONCAT(C3654,", ",D3654),pg!$C$2:$D$38,2,FALSE))</f>
        <v/>
      </c>
      <c r="F3654" s="21" t="str" cm="1">
        <f t="array" ref="F3654">_xlfn.IFS(C3654="","",D3654="","",A3654="","",NOT(B3654=""),B3654*E3654)</f>
        <v/>
      </c>
      <c r="H3654" s="14" t="str" cm="1">
        <f t="array" ref="H3654">_xlfn.IFS(BR_standardformat!G3657="","",COUNTIF(tabel_7!A3685:A4667,BR_standardformat!G3657)=0,BR_standardformat!G3657,COUNTIF(tabel_7!A3685:A4667,BR_standardformat!G3657)&gt;0,"")</f>
        <v/>
      </c>
      <c r="I3654" t="str">
        <f t="shared" si="57"/>
        <v/>
      </c>
    </row>
    <row r="3655" spans="1:9" x14ac:dyDescent="0.25">
      <c r="A3655" s="14" t="str" cm="1">
        <f t="array" ref="A3655">_xlfn.IFS(BR_standardformat!G3658="","",COUNTIF(tabel_7!A3655:A4668,BR_standardformat!G3658)=0,BR_standardformat!G3658,COUNTIF(tabel_7!A3655:A4668,BR_standardformat!G3658)&gt;0,"")</f>
        <v/>
      </c>
      <c r="B3655" s="14" t="str">
        <f>IF(NOT(A3655=""),BR_standardformat!R3658,"")</f>
        <v/>
      </c>
      <c r="E3655" s="21" t="str" cm="1">
        <f t="array" ref="E3655">_xlfn.IFS(C3655="","",D3655="","",A3655="","",NOT(A3655=""),VLOOKUP(_xlfn.CONCAT(C3655,", ",D3655),pg!$C$2:$D$38,2,FALSE))</f>
        <v/>
      </c>
      <c r="F3655" s="21" t="str" cm="1">
        <f t="array" ref="F3655">_xlfn.IFS(C3655="","",D3655="","",A3655="","",NOT(B3655=""),B3655*E3655)</f>
        <v/>
      </c>
      <c r="H3655" s="14" t="str" cm="1">
        <f t="array" ref="H3655">_xlfn.IFS(BR_standardformat!G3658="","",COUNTIF(tabel_7!A3686:A4668,BR_standardformat!G3658)=0,BR_standardformat!G3658,COUNTIF(tabel_7!A3686:A4668,BR_standardformat!G3658)&gt;0,"")</f>
        <v/>
      </c>
      <c r="I3655" t="str">
        <f t="shared" si="57"/>
        <v/>
      </c>
    </row>
    <row r="3656" spans="1:9" x14ac:dyDescent="0.25">
      <c r="A3656" s="14" t="str" cm="1">
        <f t="array" ref="A3656">_xlfn.IFS(BR_standardformat!G3659="","",COUNTIF(tabel_7!A3656:A4669,BR_standardformat!G3659)=0,BR_standardformat!G3659,COUNTIF(tabel_7!A3656:A4669,BR_standardformat!G3659)&gt;0,"")</f>
        <v/>
      </c>
      <c r="B3656" s="14" t="str">
        <f>IF(NOT(A3656=""),BR_standardformat!R3659,"")</f>
        <v/>
      </c>
      <c r="E3656" s="21" t="str" cm="1">
        <f t="array" ref="E3656">_xlfn.IFS(C3656="","",D3656="","",A3656="","",NOT(A3656=""),VLOOKUP(_xlfn.CONCAT(C3656,", ",D3656),pg!$C$2:$D$38,2,FALSE))</f>
        <v/>
      </c>
      <c r="F3656" s="21" t="str" cm="1">
        <f t="array" ref="F3656">_xlfn.IFS(C3656="","",D3656="","",A3656="","",NOT(B3656=""),B3656*E3656)</f>
        <v/>
      </c>
      <c r="H3656" s="14" t="str" cm="1">
        <f t="array" ref="H3656">_xlfn.IFS(BR_standardformat!G3659="","",COUNTIF(tabel_7!A3687:A4669,BR_standardformat!G3659)=0,BR_standardformat!G3659,COUNTIF(tabel_7!A3687:A4669,BR_standardformat!G3659)&gt;0,"")</f>
        <v/>
      </c>
      <c r="I3656" t="str">
        <f t="shared" si="57"/>
        <v/>
      </c>
    </row>
    <row r="3657" spans="1:9" x14ac:dyDescent="0.25">
      <c r="A3657" s="14" t="str" cm="1">
        <f t="array" ref="A3657">_xlfn.IFS(BR_standardformat!G3660="","",COUNTIF(tabel_7!A3657:A4670,BR_standardformat!G3660)=0,BR_standardformat!G3660,COUNTIF(tabel_7!A3657:A4670,BR_standardformat!G3660)&gt;0,"")</f>
        <v/>
      </c>
      <c r="B3657" s="14" t="str">
        <f>IF(NOT(A3657=""),BR_standardformat!R3660,"")</f>
        <v/>
      </c>
      <c r="E3657" s="21" t="str" cm="1">
        <f t="array" ref="E3657">_xlfn.IFS(C3657="","",D3657="","",A3657="","",NOT(A3657=""),VLOOKUP(_xlfn.CONCAT(C3657,", ",D3657),pg!$C$2:$D$38,2,FALSE))</f>
        <v/>
      </c>
      <c r="F3657" s="21" t="str" cm="1">
        <f t="array" ref="F3657">_xlfn.IFS(C3657="","",D3657="","",A3657="","",NOT(B3657=""),B3657*E3657)</f>
        <v/>
      </c>
      <c r="H3657" s="14" t="str" cm="1">
        <f t="array" ref="H3657">_xlfn.IFS(BR_standardformat!G3660="","",COUNTIF(tabel_7!A3688:A4670,BR_standardformat!G3660)=0,BR_standardformat!G3660,COUNTIF(tabel_7!A3688:A4670,BR_standardformat!G3660)&gt;0,"")</f>
        <v/>
      </c>
      <c r="I3657" t="str">
        <f t="shared" si="57"/>
        <v/>
      </c>
    </row>
    <row r="3658" spans="1:9" x14ac:dyDescent="0.25">
      <c r="A3658" s="14" t="str" cm="1">
        <f t="array" ref="A3658">_xlfn.IFS(BR_standardformat!G3661="","",COUNTIF(tabel_7!A3658:A4671,BR_standardformat!G3661)=0,BR_standardformat!G3661,COUNTIF(tabel_7!A3658:A4671,BR_standardformat!G3661)&gt;0,"")</f>
        <v/>
      </c>
      <c r="B3658" s="14" t="str">
        <f>IF(NOT(A3658=""),BR_standardformat!R3661,"")</f>
        <v/>
      </c>
      <c r="E3658" s="21" t="str" cm="1">
        <f t="array" ref="E3658">_xlfn.IFS(C3658="","",D3658="","",A3658="","",NOT(A3658=""),VLOOKUP(_xlfn.CONCAT(C3658,", ",D3658),pg!$C$2:$D$38,2,FALSE))</f>
        <v/>
      </c>
      <c r="F3658" s="21" t="str" cm="1">
        <f t="array" ref="F3658">_xlfn.IFS(C3658="","",D3658="","",A3658="","",NOT(B3658=""),B3658*E3658)</f>
        <v/>
      </c>
      <c r="H3658" s="14" t="str" cm="1">
        <f t="array" ref="H3658">_xlfn.IFS(BR_standardformat!G3661="","",COUNTIF(tabel_7!A3689:A4671,BR_standardformat!G3661)=0,BR_standardformat!G3661,COUNTIF(tabel_7!A3689:A4671,BR_standardformat!G3661)&gt;0,"")</f>
        <v/>
      </c>
      <c r="I3658" t="str">
        <f t="shared" si="57"/>
        <v/>
      </c>
    </row>
    <row r="3659" spans="1:9" x14ac:dyDescent="0.25">
      <c r="A3659" s="14" t="str" cm="1">
        <f t="array" ref="A3659">_xlfn.IFS(BR_standardformat!G3662="","",COUNTIF(tabel_7!A3659:A4672,BR_standardformat!G3662)=0,BR_standardformat!G3662,COUNTIF(tabel_7!A3659:A4672,BR_standardformat!G3662)&gt;0,"")</f>
        <v/>
      </c>
      <c r="B3659" s="14" t="str">
        <f>IF(NOT(A3659=""),BR_standardformat!R3662,"")</f>
        <v/>
      </c>
      <c r="E3659" s="21" t="str" cm="1">
        <f t="array" ref="E3659">_xlfn.IFS(C3659="","",D3659="","",A3659="","",NOT(A3659=""),VLOOKUP(_xlfn.CONCAT(C3659,", ",D3659),pg!$C$2:$D$38,2,FALSE))</f>
        <v/>
      </c>
      <c r="F3659" s="21" t="str" cm="1">
        <f t="array" ref="F3659">_xlfn.IFS(C3659="","",D3659="","",A3659="","",NOT(B3659=""),B3659*E3659)</f>
        <v/>
      </c>
      <c r="H3659" s="14" t="str" cm="1">
        <f t="array" ref="H3659">_xlfn.IFS(BR_standardformat!G3662="","",COUNTIF(tabel_7!A3690:A4672,BR_standardformat!G3662)=0,BR_standardformat!G3662,COUNTIF(tabel_7!A3690:A4672,BR_standardformat!G3662)&gt;0,"")</f>
        <v/>
      </c>
      <c r="I3659" t="str">
        <f t="shared" si="57"/>
        <v/>
      </c>
    </row>
    <row r="3660" spans="1:9" x14ac:dyDescent="0.25">
      <c r="A3660" s="14" t="str" cm="1">
        <f t="array" ref="A3660">_xlfn.IFS(BR_standardformat!G3663="","",COUNTIF(tabel_7!A3660:A4673,BR_standardformat!G3663)=0,BR_standardformat!G3663,COUNTIF(tabel_7!A3660:A4673,BR_standardformat!G3663)&gt;0,"")</f>
        <v/>
      </c>
      <c r="B3660" s="14" t="str">
        <f>IF(NOT(A3660=""),BR_standardformat!R3663,"")</f>
        <v/>
      </c>
      <c r="E3660" s="21" t="str" cm="1">
        <f t="array" ref="E3660">_xlfn.IFS(C3660="","",D3660="","",A3660="","",NOT(A3660=""),VLOOKUP(_xlfn.CONCAT(C3660,", ",D3660),pg!$C$2:$D$38,2,FALSE))</f>
        <v/>
      </c>
      <c r="F3660" s="21" t="str" cm="1">
        <f t="array" ref="F3660">_xlfn.IFS(C3660="","",D3660="","",A3660="","",NOT(B3660=""),B3660*E3660)</f>
        <v/>
      </c>
      <c r="H3660" s="14" t="str" cm="1">
        <f t="array" ref="H3660">_xlfn.IFS(BR_standardformat!G3663="","",COUNTIF(tabel_7!A3691:A4673,BR_standardformat!G3663)=0,BR_standardformat!G3663,COUNTIF(tabel_7!A3691:A4673,BR_standardformat!G3663)&gt;0,"")</f>
        <v/>
      </c>
      <c r="I3660" t="str">
        <f t="shared" si="57"/>
        <v/>
      </c>
    </row>
    <row r="3661" spans="1:9" x14ac:dyDescent="0.25">
      <c r="A3661" s="14" t="str" cm="1">
        <f t="array" ref="A3661">_xlfn.IFS(BR_standardformat!G3664="","",COUNTIF(tabel_7!A3661:A4674,BR_standardformat!G3664)=0,BR_standardformat!G3664,COUNTIF(tabel_7!A3661:A4674,BR_standardformat!G3664)&gt;0,"")</f>
        <v/>
      </c>
      <c r="B3661" s="14" t="str">
        <f>IF(NOT(A3661=""),BR_standardformat!R3664,"")</f>
        <v/>
      </c>
      <c r="E3661" s="21" t="str" cm="1">
        <f t="array" ref="E3661">_xlfn.IFS(C3661="","",D3661="","",A3661="","",NOT(A3661=""),VLOOKUP(_xlfn.CONCAT(C3661,", ",D3661),pg!$C$2:$D$38,2,FALSE))</f>
        <v/>
      </c>
      <c r="F3661" s="21" t="str" cm="1">
        <f t="array" ref="F3661">_xlfn.IFS(C3661="","",D3661="","",A3661="","",NOT(B3661=""),B3661*E3661)</f>
        <v/>
      </c>
      <c r="H3661" s="14" t="str" cm="1">
        <f t="array" ref="H3661">_xlfn.IFS(BR_standardformat!G3664="","",COUNTIF(tabel_7!A3692:A4674,BR_standardformat!G3664)=0,BR_standardformat!G3664,COUNTIF(tabel_7!A3692:A4674,BR_standardformat!G3664)&gt;0,"")</f>
        <v/>
      </c>
      <c r="I3661" t="str">
        <f t="shared" si="57"/>
        <v/>
      </c>
    </row>
    <row r="3662" spans="1:9" x14ac:dyDescent="0.25">
      <c r="A3662" s="14" t="str" cm="1">
        <f t="array" ref="A3662">_xlfn.IFS(BR_standardformat!G3665="","",COUNTIF(tabel_7!A3662:A4675,BR_standardformat!G3665)=0,BR_standardformat!G3665,COUNTIF(tabel_7!A3662:A4675,BR_standardformat!G3665)&gt;0,"")</f>
        <v/>
      </c>
      <c r="B3662" s="14" t="str">
        <f>IF(NOT(A3662=""),BR_standardformat!R3665,"")</f>
        <v/>
      </c>
      <c r="E3662" s="21" t="str" cm="1">
        <f t="array" ref="E3662">_xlfn.IFS(C3662="","",D3662="","",A3662="","",NOT(A3662=""),VLOOKUP(_xlfn.CONCAT(C3662,", ",D3662),pg!$C$2:$D$38,2,FALSE))</f>
        <v/>
      </c>
      <c r="F3662" s="21" t="str" cm="1">
        <f t="array" ref="F3662">_xlfn.IFS(C3662="","",D3662="","",A3662="","",NOT(B3662=""),B3662*E3662)</f>
        <v/>
      </c>
      <c r="H3662" s="14" t="str" cm="1">
        <f t="array" ref="H3662">_xlfn.IFS(BR_standardformat!G3665="","",COUNTIF(tabel_7!A3693:A4675,BR_standardformat!G3665)=0,BR_standardformat!G3665,COUNTIF(tabel_7!A3693:A4675,BR_standardformat!G3665)&gt;0,"")</f>
        <v/>
      </c>
      <c r="I3662" t="str">
        <f t="shared" si="57"/>
        <v/>
      </c>
    </row>
    <row r="3663" spans="1:9" x14ac:dyDescent="0.25">
      <c r="A3663" s="14" t="str" cm="1">
        <f t="array" ref="A3663">_xlfn.IFS(BR_standardformat!G3666="","",COUNTIF(tabel_7!A3663:A4676,BR_standardformat!G3666)=0,BR_standardformat!G3666,COUNTIF(tabel_7!A3663:A4676,BR_standardformat!G3666)&gt;0,"")</f>
        <v/>
      </c>
      <c r="B3663" s="14" t="str">
        <f>IF(NOT(A3663=""),BR_standardformat!R3666,"")</f>
        <v/>
      </c>
      <c r="E3663" s="21" t="str" cm="1">
        <f t="array" ref="E3663">_xlfn.IFS(C3663="","",D3663="","",A3663="","",NOT(A3663=""),VLOOKUP(_xlfn.CONCAT(C3663,", ",D3663),pg!$C$2:$D$38,2,FALSE))</f>
        <v/>
      </c>
      <c r="F3663" s="21" t="str" cm="1">
        <f t="array" ref="F3663">_xlfn.IFS(C3663="","",D3663="","",A3663="","",NOT(B3663=""),B3663*E3663)</f>
        <v/>
      </c>
      <c r="H3663" s="14" t="str" cm="1">
        <f t="array" ref="H3663">_xlfn.IFS(BR_standardformat!G3666="","",COUNTIF(tabel_7!A3694:A4676,BR_standardformat!G3666)=0,BR_standardformat!G3666,COUNTIF(tabel_7!A3694:A4676,BR_standardformat!G3666)&gt;0,"")</f>
        <v/>
      </c>
      <c r="I3663" t="str">
        <f t="shared" si="57"/>
        <v/>
      </c>
    </row>
    <row r="3664" spans="1:9" x14ac:dyDescent="0.25">
      <c r="A3664" s="14" t="str" cm="1">
        <f t="array" ref="A3664">_xlfn.IFS(BR_standardformat!G3667="","",COUNTIF(tabel_7!A3664:A4677,BR_standardformat!G3667)=0,BR_standardformat!G3667,COUNTIF(tabel_7!A3664:A4677,BR_standardformat!G3667)&gt;0,"")</f>
        <v/>
      </c>
      <c r="B3664" s="14" t="str">
        <f>IF(NOT(A3664=""),BR_standardformat!R3667,"")</f>
        <v/>
      </c>
      <c r="E3664" s="21" t="str" cm="1">
        <f t="array" ref="E3664">_xlfn.IFS(C3664="","",D3664="","",A3664="","",NOT(A3664=""),VLOOKUP(_xlfn.CONCAT(C3664,", ",D3664),pg!$C$2:$D$38,2,FALSE))</f>
        <v/>
      </c>
      <c r="F3664" s="21" t="str" cm="1">
        <f t="array" ref="F3664">_xlfn.IFS(C3664="","",D3664="","",A3664="","",NOT(B3664=""),B3664*E3664)</f>
        <v/>
      </c>
      <c r="H3664" s="14" t="str" cm="1">
        <f t="array" ref="H3664">_xlfn.IFS(BR_standardformat!G3667="","",COUNTIF(tabel_7!A3695:A4677,BR_standardformat!G3667)=0,BR_standardformat!G3667,COUNTIF(tabel_7!A3695:A4677,BR_standardformat!G3667)&gt;0,"")</f>
        <v/>
      </c>
      <c r="I3664" t="str">
        <f t="shared" si="57"/>
        <v/>
      </c>
    </row>
    <row r="3665" spans="1:9" x14ac:dyDescent="0.25">
      <c r="A3665" s="14" t="str" cm="1">
        <f t="array" ref="A3665">_xlfn.IFS(BR_standardformat!G3668="","",COUNTIF(tabel_7!A3665:A4678,BR_standardformat!G3668)=0,BR_standardformat!G3668,COUNTIF(tabel_7!A3665:A4678,BR_standardformat!G3668)&gt;0,"")</f>
        <v/>
      </c>
      <c r="B3665" s="14" t="str">
        <f>IF(NOT(A3665=""),BR_standardformat!R3668,"")</f>
        <v/>
      </c>
      <c r="E3665" s="21" t="str" cm="1">
        <f t="array" ref="E3665">_xlfn.IFS(C3665="","",D3665="","",A3665="","",NOT(A3665=""),VLOOKUP(_xlfn.CONCAT(C3665,", ",D3665),pg!$C$2:$D$38,2,FALSE))</f>
        <v/>
      </c>
      <c r="F3665" s="21" t="str" cm="1">
        <f t="array" ref="F3665">_xlfn.IFS(C3665="","",D3665="","",A3665="","",NOT(B3665=""),B3665*E3665)</f>
        <v/>
      </c>
      <c r="H3665" s="14" t="str" cm="1">
        <f t="array" ref="H3665">_xlfn.IFS(BR_standardformat!G3668="","",COUNTIF(tabel_7!A3696:A4678,BR_standardformat!G3668)=0,BR_standardformat!G3668,COUNTIF(tabel_7!A3696:A4678,BR_standardformat!G3668)&gt;0,"")</f>
        <v/>
      </c>
      <c r="I3665" t="str">
        <f t="shared" si="57"/>
        <v/>
      </c>
    </row>
    <row r="3666" spans="1:9" x14ac:dyDescent="0.25">
      <c r="A3666" s="14" t="str" cm="1">
        <f t="array" ref="A3666">_xlfn.IFS(BR_standardformat!G3669="","",COUNTIF(tabel_7!A3666:A4679,BR_standardformat!G3669)=0,BR_standardformat!G3669,COUNTIF(tabel_7!A3666:A4679,BR_standardformat!G3669)&gt;0,"")</f>
        <v/>
      </c>
      <c r="B3666" s="14" t="str">
        <f>IF(NOT(A3666=""),BR_standardformat!R3669,"")</f>
        <v/>
      </c>
      <c r="E3666" s="21" t="str" cm="1">
        <f t="array" ref="E3666">_xlfn.IFS(C3666="","",D3666="","",A3666="","",NOT(A3666=""),VLOOKUP(_xlfn.CONCAT(C3666,", ",D3666),pg!$C$2:$D$38,2,FALSE))</f>
        <v/>
      </c>
      <c r="F3666" s="21" t="str" cm="1">
        <f t="array" ref="F3666">_xlfn.IFS(C3666="","",D3666="","",A3666="","",NOT(B3666=""),B3666*E3666)</f>
        <v/>
      </c>
      <c r="H3666" s="14" t="str" cm="1">
        <f t="array" ref="H3666">_xlfn.IFS(BR_standardformat!G3669="","",COUNTIF(tabel_7!A3697:A4679,BR_standardformat!G3669)=0,BR_standardformat!G3669,COUNTIF(tabel_7!A3697:A4679,BR_standardformat!G3669)&gt;0,"")</f>
        <v/>
      </c>
      <c r="I3666" t="str">
        <f t="shared" si="57"/>
        <v/>
      </c>
    </row>
    <row r="3667" spans="1:9" x14ac:dyDescent="0.25">
      <c r="A3667" s="14" t="str" cm="1">
        <f t="array" ref="A3667">_xlfn.IFS(BR_standardformat!G3670="","",COUNTIF(tabel_7!A3667:A4680,BR_standardformat!G3670)=0,BR_standardformat!G3670,COUNTIF(tabel_7!A3667:A4680,BR_standardformat!G3670)&gt;0,"")</f>
        <v/>
      </c>
      <c r="B3667" s="14" t="str">
        <f>IF(NOT(A3667=""),BR_standardformat!R3670,"")</f>
        <v/>
      </c>
      <c r="E3667" s="21" t="str" cm="1">
        <f t="array" ref="E3667">_xlfn.IFS(C3667="","",D3667="","",A3667="","",NOT(A3667=""),VLOOKUP(_xlfn.CONCAT(C3667,", ",D3667),pg!$C$2:$D$38,2,FALSE))</f>
        <v/>
      </c>
      <c r="F3667" s="21" t="str" cm="1">
        <f t="array" ref="F3667">_xlfn.IFS(C3667="","",D3667="","",A3667="","",NOT(B3667=""),B3667*E3667)</f>
        <v/>
      </c>
      <c r="H3667" s="14" t="str" cm="1">
        <f t="array" ref="H3667">_xlfn.IFS(BR_standardformat!G3670="","",COUNTIF(tabel_7!A3698:A4680,BR_standardformat!G3670)=0,BR_standardformat!G3670,COUNTIF(tabel_7!A3698:A4680,BR_standardformat!G3670)&gt;0,"")</f>
        <v/>
      </c>
      <c r="I3667" t="str">
        <f t="shared" si="57"/>
        <v/>
      </c>
    </row>
    <row r="3668" spans="1:9" x14ac:dyDescent="0.25">
      <c r="A3668" s="14" t="str" cm="1">
        <f t="array" ref="A3668">_xlfn.IFS(BR_standardformat!G3671="","",COUNTIF(tabel_7!A3668:A4681,BR_standardformat!G3671)=0,BR_standardformat!G3671,COUNTIF(tabel_7!A3668:A4681,BR_standardformat!G3671)&gt;0,"")</f>
        <v/>
      </c>
      <c r="B3668" s="14" t="str">
        <f>IF(NOT(A3668=""),BR_standardformat!R3671,"")</f>
        <v/>
      </c>
      <c r="E3668" s="21" t="str" cm="1">
        <f t="array" ref="E3668">_xlfn.IFS(C3668="","",D3668="","",A3668="","",NOT(A3668=""),VLOOKUP(_xlfn.CONCAT(C3668,", ",D3668),pg!$C$2:$D$38,2,FALSE))</f>
        <v/>
      </c>
      <c r="F3668" s="21" t="str" cm="1">
        <f t="array" ref="F3668">_xlfn.IFS(C3668="","",D3668="","",A3668="","",NOT(B3668=""),B3668*E3668)</f>
        <v/>
      </c>
      <c r="H3668" s="14" t="str" cm="1">
        <f t="array" ref="H3668">_xlfn.IFS(BR_standardformat!G3671="","",COUNTIF(tabel_7!A3699:A4681,BR_standardformat!G3671)=0,BR_standardformat!G3671,COUNTIF(tabel_7!A3699:A4681,BR_standardformat!G3671)&gt;0,"")</f>
        <v/>
      </c>
      <c r="I3668" t="str">
        <f t="shared" si="57"/>
        <v/>
      </c>
    </row>
    <row r="3669" spans="1:9" x14ac:dyDescent="0.25">
      <c r="A3669" s="14" t="str" cm="1">
        <f t="array" ref="A3669">_xlfn.IFS(BR_standardformat!G3672="","",COUNTIF(tabel_7!A3669:A4682,BR_standardformat!G3672)=0,BR_standardformat!G3672,COUNTIF(tabel_7!A3669:A4682,BR_standardformat!G3672)&gt;0,"")</f>
        <v/>
      </c>
      <c r="B3669" s="14" t="str">
        <f>IF(NOT(A3669=""),BR_standardformat!R3672,"")</f>
        <v/>
      </c>
      <c r="E3669" s="21" t="str" cm="1">
        <f t="array" ref="E3669">_xlfn.IFS(C3669="","",D3669="","",A3669="","",NOT(A3669=""),VLOOKUP(_xlfn.CONCAT(C3669,", ",D3669),pg!$C$2:$D$38,2,FALSE))</f>
        <v/>
      </c>
      <c r="F3669" s="21" t="str" cm="1">
        <f t="array" ref="F3669">_xlfn.IFS(C3669="","",D3669="","",A3669="","",NOT(B3669=""),B3669*E3669)</f>
        <v/>
      </c>
      <c r="H3669" s="14" t="str" cm="1">
        <f t="array" ref="H3669">_xlfn.IFS(BR_standardformat!G3672="","",COUNTIF(tabel_7!A3700:A4682,BR_standardformat!G3672)=0,BR_standardformat!G3672,COUNTIF(tabel_7!A3700:A4682,BR_standardformat!G3672)&gt;0,"")</f>
        <v/>
      </c>
      <c r="I3669" t="str">
        <f t="shared" si="57"/>
        <v/>
      </c>
    </row>
    <row r="3670" spans="1:9" x14ac:dyDescent="0.25">
      <c r="A3670" s="14" t="str" cm="1">
        <f t="array" ref="A3670">_xlfn.IFS(BR_standardformat!G3673="","",COUNTIF(tabel_7!A3670:A4683,BR_standardformat!G3673)=0,BR_standardformat!G3673,COUNTIF(tabel_7!A3670:A4683,BR_standardformat!G3673)&gt;0,"")</f>
        <v/>
      </c>
      <c r="B3670" s="14" t="str">
        <f>IF(NOT(A3670=""),BR_standardformat!R3673,"")</f>
        <v/>
      </c>
      <c r="E3670" s="21" t="str" cm="1">
        <f t="array" ref="E3670">_xlfn.IFS(C3670="","",D3670="","",A3670="","",NOT(A3670=""),VLOOKUP(_xlfn.CONCAT(C3670,", ",D3670),pg!$C$2:$D$38,2,FALSE))</f>
        <v/>
      </c>
      <c r="F3670" s="21" t="str" cm="1">
        <f t="array" ref="F3670">_xlfn.IFS(C3670="","",D3670="","",A3670="","",NOT(B3670=""),B3670*E3670)</f>
        <v/>
      </c>
      <c r="H3670" s="14" t="str" cm="1">
        <f t="array" ref="H3670">_xlfn.IFS(BR_standardformat!G3673="","",COUNTIF(tabel_7!A3701:A4683,BR_standardformat!G3673)=0,BR_standardformat!G3673,COUNTIF(tabel_7!A3701:A4683,BR_standardformat!G3673)&gt;0,"")</f>
        <v/>
      </c>
      <c r="I3670" t="str">
        <f t="shared" si="57"/>
        <v/>
      </c>
    </row>
    <row r="3671" spans="1:9" x14ac:dyDescent="0.25">
      <c r="A3671" s="14" t="str" cm="1">
        <f t="array" ref="A3671">_xlfn.IFS(BR_standardformat!G3674="","",COUNTIF(tabel_7!A3671:A4684,BR_standardformat!G3674)=0,BR_standardformat!G3674,COUNTIF(tabel_7!A3671:A4684,BR_standardformat!G3674)&gt;0,"")</f>
        <v/>
      </c>
      <c r="B3671" s="14" t="str">
        <f>IF(NOT(A3671=""),BR_standardformat!R3674,"")</f>
        <v/>
      </c>
      <c r="E3671" s="21" t="str" cm="1">
        <f t="array" ref="E3671">_xlfn.IFS(C3671="","",D3671="","",A3671="","",NOT(A3671=""),VLOOKUP(_xlfn.CONCAT(C3671,", ",D3671),pg!$C$2:$D$38,2,FALSE))</f>
        <v/>
      </c>
      <c r="F3671" s="21" t="str" cm="1">
        <f t="array" ref="F3671">_xlfn.IFS(C3671="","",D3671="","",A3671="","",NOT(B3671=""),B3671*E3671)</f>
        <v/>
      </c>
      <c r="H3671" s="14" t="str" cm="1">
        <f t="array" ref="H3671">_xlfn.IFS(BR_standardformat!G3674="","",COUNTIF(tabel_7!A3702:A4684,BR_standardformat!G3674)=0,BR_standardformat!G3674,COUNTIF(tabel_7!A3702:A4684,BR_standardformat!G3674)&gt;0,"")</f>
        <v/>
      </c>
      <c r="I3671" t="str">
        <f t="shared" si="57"/>
        <v/>
      </c>
    </row>
    <row r="3672" spans="1:9" x14ac:dyDescent="0.25">
      <c r="A3672" s="14" t="str" cm="1">
        <f t="array" ref="A3672">_xlfn.IFS(BR_standardformat!G3675="","",COUNTIF(tabel_7!A3672:A4685,BR_standardformat!G3675)=0,BR_standardformat!G3675,COUNTIF(tabel_7!A3672:A4685,BR_standardformat!G3675)&gt;0,"")</f>
        <v/>
      </c>
      <c r="B3672" s="14" t="str">
        <f>IF(NOT(A3672=""),BR_standardformat!R3675,"")</f>
        <v/>
      </c>
      <c r="E3672" s="21" t="str" cm="1">
        <f t="array" ref="E3672">_xlfn.IFS(C3672="","",D3672="","",A3672="","",NOT(A3672=""),VLOOKUP(_xlfn.CONCAT(C3672,", ",D3672),pg!$C$2:$D$38,2,FALSE))</f>
        <v/>
      </c>
      <c r="F3672" s="21" t="str" cm="1">
        <f t="array" ref="F3672">_xlfn.IFS(C3672="","",D3672="","",A3672="","",NOT(B3672=""),B3672*E3672)</f>
        <v/>
      </c>
      <c r="H3672" s="14" t="str" cm="1">
        <f t="array" ref="H3672">_xlfn.IFS(BR_standardformat!G3675="","",COUNTIF(tabel_7!A3703:A4685,BR_standardformat!G3675)=0,BR_standardformat!G3675,COUNTIF(tabel_7!A3703:A4685,BR_standardformat!G3675)&gt;0,"")</f>
        <v/>
      </c>
      <c r="I3672" t="str">
        <f t="shared" si="57"/>
        <v/>
      </c>
    </row>
    <row r="3673" spans="1:9" x14ac:dyDescent="0.25">
      <c r="A3673" s="14" t="str" cm="1">
        <f t="array" ref="A3673">_xlfn.IFS(BR_standardformat!G3676="","",COUNTIF(tabel_7!A3673:A4686,BR_standardformat!G3676)=0,BR_standardformat!G3676,COUNTIF(tabel_7!A3673:A4686,BR_standardformat!G3676)&gt;0,"")</f>
        <v/>
      </c>
      <c r="B3673" s="14" t="str">
        <f>IF(NOT(A3673=""),BR_standardformat!R3676,"")</f>
        <v/>
      </c>
      <c r="E3673" s="21" t="str" cm="1">
        <f t="array" ref="E3673">_xlfn.IFS(C3673="","",D3673="","",A3673="","",NOT(A3673=""),VLOOKUP(_xlfn.CONCAT(C3673,", ",D3673),pg!$C$2:$D$38,2,FALSE))</f>
        <v/>
      </c>
      <c r="F3673" s="21" t="str" cm="1">
        <f t="array" ref="F3673">_xlfn.IFS(C3673="","",D3673="","",A3673="","",NOT(B3673=""),B3673*E3673)</f>
        <v/>
      </c>
      <c r="H3673" s="14" t="str" cm="1">
        <f t="array" ref="H3673">_xlfn.IFS(BR_standardformat!G3676="","",COUNTIF(tabel_7!A3704:A4686,BR_standardformat!G3676)=0,BR_standardformat!G3676,COUNTIF(tabel_7!A3704:A4686,BR_standardformat!G3676)&gt;0,"")</f>
        <v/>
      </c>
      <c r="I3673" t="str">
        <f t="shared" si="57"/>
        <v/>
      </c>
    </row>
    <row r="3674" spans="1:9" x14ac:dyDescent="0.25">
      <c r="A3674" s="14" t="str" cm="1">
        <f t="array" ref="A3674">_xlfn.IFS(BR_standardformat!G3677="","",COUNTIF(tabel_7!A3674:A4687,BR_standardformat!G3677)=0,BR_standardformat!G3677,COUNTIF(tabel_7!A3674:A4687,BR_standardformat!G3677)&gt;0,"")</f>
        <v/>
      </c>
      <c r="B3674" s="14" t="str">
        <f>IF(NOT(A3674=""),BR_standardformat!R3677,"")</f>
        <v/>
      </c>
      <c r="E3674" s="21" t="str" cm="1">
        <f t="array" ref="E3674">_xlfn.IFS(C3674="","",D3674="","",A3674="","",NOT(A3674=""),VLOOKUP(_xlfn.CONCAT(C3674,", ",D3674),pg!$C$2:$D$38,2,FALSE))</f>
        <v/>
      </c>
      <c r="F3674" s="21" t="str" cm="1">
        <f t="array" ref="F3674">_xlfn.IFS(C3674="","",D3674="","",A3674="","",NOT(B3674=""),B3674*E3674)</f>
        <v/>
      </c>
      <c r="H3674" s="14" t="str" cm="1">
        <f t="array" ref="H3674">_xlfn.IFS(BR_standardformat!G3677="","",COUNTIF(tabel_7!A3705:A4687,BR_standardformat!G3677)=0,BR_standardformat!G3677,COUNTIF(tabel_7!A3705:A4687,BR_standardformat!G3677)&gt;0,"")</f>
        <v/>
      </c>
      <c r="I3674" t="str">
        <f t="shared" si="57"/>
        <v/>
      </c>
    </row>
    <row r="3675" spans="1:9" x14ac:dyDescent="0.25">
      <c r="A3675" s="14" t="str" cm="1">
        <f t="array" ref="A3675">_xlfn.IFS(BR_standardformat!G3678="","",COUNTIF(tabel_7!A3675:A4688,BR_standardformat!G3678)=0,BR_standardformat!G3678,COUNTIF(tabel_7!A3675:A4688,BR_standardformat!G3678)&gt;0,"")</f>
        <v/>
      </c>
      <c r="B3675" s="14" t="str">
        <f>IF(NOT(A3675=""),BR_standardformat!R3678,"")</f>
        <v/>
      </c>
      <c r="E3675" s="21" t="str" cm="1">
        <f t="array" ref="E3675">_xlfn.IFS(C3675="","",D3675="","",A3675="","",NOT(A3675=""),VLOOKUP(_xlfn.CONCAT(C3675,", ",D3675),pg!$C$2:$D$38,2,FALSE))</f>
        <v/>
      </c>
      <c r="F3675" s="21" t="str" cm="1">
        <f t="array" ref="F3675">_xlfn.IFS(C3675="","",D3675="","",A3675="","",NOT(B3675=""),B3675*E3675)</f>
        <v/>
      </c>
      <c r="H3675" s="14" t="str" cm="1">
        <f t="array" ref="H3675">_xlfn.IFS(BR_standardformat!G3678="","",COUNTIF(tabel_7!A3706:A4688,BR_standardformat!G3678)=0,BR_standardformat!G3678,COUNTIF(tabel_7!A3706:A4688,BR_standardformat!G3678)&gt;0,"")</f>
        <v/>
      </c>
      <c r="I3675" t="str">
        <f t="shared" si="57"/>
        <v/>
      </c>
    </row>
    <row r="3676" spans="1:9" x14ac:dyDescent="0.25">
      <c r="A3676" s="14" t="str" cm="1">
        <f t="array" ref="A3676">_xlfn.IFS(BR_standardformat!G3679="","",COUNTIF(tabel_7!A3676:A4689,BR_standardformat!G3679)=0,BR_standardformat!G3679,COUNTIF(tabel_7!A3676:A4689,BR_standardformat!G3679)&gt;0,"")</f>
        <v/>
      </c>
      <c r="B3676" s="14" t="str">
        <f>IF(NOT(A3676=""),BR_standardformat!R3679,"")</f>
        <v/>
      </c>
      <c r="E3676" s="21" t="str" cm="1">
        <f t="array" ref="E3676">_xlfn.IFS(C3676="","",D3676="","",A3676="","",NOT(A3676=""),VLOOKUP(_xlfn.CONCAT(C3676,", ",D3676),pg!$C$2:$D$38,2,FALSE))</f>
        <v/>
      </c>
      <c r="F3676" s="21" t="str" cm="1">
        <f t="array" ref="F3676">_xlfn.IFS(C3676="","",D3676="","",A3676="","",NOT(B3676=""),B3676*E3676)</f>
        <v/>
      </c>
      <c r="H3676" s="14" t="str" cm="1">
        <f t="array" ref="H3676">_xlfn.IFS(BR_standardformat!G3679="","",COUNTIF(tabel_7!A3707:A4689,BR_standardformat!G3679)=0,BR_standardformat!G3679,COUNTIF(tabel_7!A3707:A4689,BR_standardformat!G3679)&gt;0,"")</f>
        <v/>
      </c>
      <c r="I3676" t="str">
        <f t="shared" si="57"/>
        <v/>
      </c>
    </row>
    <row r="3677" spans="1:9" x14ac:dyDescent="0.25">
      <c r="A3677" s="14" t="str" cm="1">
        <f t="array" ref="A3677">_xlfn.IFS(BR_standardformat!G3680="","",COUNTIF(tabel_7!A3677:A4690,BR_standardformat!G3680)=0,BR_standardformat!G3680,COUNTIF(tabel_7!A3677:A4690,BR_standardformat!G3680)&gt;0,"")</f>
        <v/>
      </c>
      <c r="B3677" s="14" t="str">
        <f>IF(NOT(A3677=""),BR_standardformat!R3680,"")</f>
        <v/>
      </c>
      <c r="E3677" s="21" t="str" cm="1">
        <f t="array" ref="E3677">_xlfn.IFS(C3677="","",D3677="","",A3677="","",NOT(A3677=""),VLOOKUP(_xlfn.CONCAT(C3677,", ",D3677),pg!$C$2:$D$38,2,FALSE))</f>
        <v/>
      </c>
      <c r="F3677" s="21" t="str" cm="1">
        <f t="array" ref="F3677">_xlfn.IFS(C3677="","",D3677="","",A3677="","",NOT(B3677=""),B3677*E3677)</f>
        <v/>
      </c>
      <c r="H3677" s="14" t="str" cm="1">
        <f t="array" ref="H3677">_xlfn.IFS(BR_standardformat!G3680="","",COUNTIF(tabel_7!A3708:A4690,BR_standardformat!G3680)=0,BR_standardformat!G3680,COUNTIF(tabel_7!A3708:A4690,BR_standardformat!G3680)&gt;0,"")</f>
        <v/>
      </c>
      <c r="I3677" t="str">
        <f t="shared" si="57"/>
        <v/>
      </c>
    </row>
    <row r="3678" spans="1:9" x14ac:dyDescent="0.25">
      <c r="A3678" s="14" t="str" cm="1">
        <f t="array" ref="A3678">_xlfn.IFS(BR_standardformat!G3681="","",COUNTIF(tabel_7!A3678:A4691,BR_standardformat!G3681)=0,BR_standardformat!G3681,COUNTIF(tabel_7!A3678:A4691,BR_standardformat!G3681)&gt;0,"")</f>
        <v/>
      </c>
      <c r="B3678" s="14" t="str">
        <f>IF(NOT(A3678=""),BR_standardformat!R3681,"")</f>
        <v/>
      </c>
      <c r="E3678" s="21" t="str" cm="1">
        <f t="array" ref="E3678">_xlfn.IFS(C3678="","",D3678="","",A3678="","",NOT(A3678=""),VLOOKUP(_xlfn.CONCAT(C3678,", ",D3678),pg!$C$2:$D$38,2,FALSE))</f>
        <v/>
      </c>
      <c r="F3678" s="21" t="str" cm="1">
        <f t="array" ref="F3678">_xlfn.IFS(C3678="","",D3678="","",A3678="","",NOT(B3678=""),B3678*E3678)</f>
        <v/>
      </c>
      <c r="H3678" s="14" t="str" cm="1">
        <f t="array" ref="H3678">_xlfn.IFS(BR_standardformat!G3681="","",COUNTIF(tabel_7!A3709:A4691,BR_standardformat!G3681)=0,BR_standardformat!G3681,COUNTIF(tabel_7!A3709:A4691,BR_standardformat!G3681)&gt;0,"")</f>
        <v/>
      </c>
      <c r="I3678" t="str">
        <f t="shared" si="57"/>
        <v/>
      </c>
    </row>
    <row r="3679" spans="1:9" x14ac:dyDescent="0.25">
      <c r="A3679" s="14" t="str" cm="1">
        <f t="array" ref="A3679">_xlfn.IFS(BR_standardformat!G3682="","",COUNTIF(tabel_7!A3679:A4692,BR_standardformat!G3682)=0,BR_standardformat!G3682,COUNTIF(tabel_7!A3679:A4692,BR_standardformat!G3682)&gt;0,"")</f>
        <v/>
      </c>
      <c r="B3679" s="14" t="str">
        <f>IF(NOT(A3679=""),BR_standardformat!R3682,"")</f>
        <v/>
      </c>
      <c r="E3679" s="21" t="str" cm="1">
        <f t="array" ref="E3679">_xlfn.IFS(C3679="","",D3679="","",A3679="","",NOT(A3679=""),VLOOKUP(_xlfn.CONCAT(C3679,", ",D3679),pg!$C$2:$D$38,2,FALSE))</f>
        <v/>
      </c>
      <c r="F3679" s="21" t="str" cm="1">
        <f t="array" ref="F3679">_xlfn.IFS(C3679="","",D3679="","",A3679="","",NOT(B3679=""),B3679*E3679)</f>
        <v/>
      </c>
      <c r="H3679" s="14" t="str" cm="1">
        <f t="array" ref="H3679">_xlfn.IFS(BR_standardformat!G3682="","",COUNTIF(tabel_7!A3710:A4692,BR_standardformat!G3682)=0,BR_standardformat!G3682,COUNTIF(tabel_7!A3710:A4692,BR_standardformat!G3682)&gt;0,"")</f>
        <v/>
      </c>
      <c r="I3679" t="str">
        <f t="shared" si="57"/>
        <v/>
      </c>
    </row>
    <row r="3680" spans="1:9" x14ac:dyDescent="0.25">
      <c r="A3680" s="14" t="str" cm="1">
        <f t="array" ref="A3680">_xlfn.IFS(BR_standardformat!G3683="","",COUNTIF(tabel_7!A3680:A4693,BR_standardformat!G3683)=0,BR_standardformat!G3683,COUNTIF(tabel_7!A3680:A4693,BR_standardformat!G3683)&gt;0,"")</f>
        <v/>
      </c>
      <c r="B3680" s="14" t="str">
        <f>IF(NOT(A3680=""),BR_standardformat!R3683,"")</f>
        <v/>
      </c>
      <c r="E3680" s="21" t="str" cm="1">
        <f t="array" ref="E3680">_xlfn.IFS(C3680="","",D3680="","",A3680="","",NOT(A3680=""),VLOOKUP(_xlfn.CONCAT(C3680,", ",D3680),pg!$C$2:$D$38,2,FALSE))</f>
        <v/>
      </c>
      <c r="F3680" s="21" t="str" cm="1">
        <f t="array" ref="F3680">_xlfn.IFS(C3680="","",D3680="","",A3680="","",NOT(B3680=""),B3680*E3680)</f>
        <v/>
      </c>
      <c r="H3680" s="14" t="str" cm="1">
        <f t="array" ref="H3680">_xlfn.IFS(BR_standardformat!G3683="","",COUNTIF(tabel_7!A3711:A4693,BR_standardformat!G3683)=0,BR_standardformat!G3683,COUNTIF(tabel_7!A3711:A4693,BR_standardformat!G3683)&gt;0,"")</f>
        <v/>
      </c>
      <c r="I3680" t="str">
        <f t="shared" si="57"/>
        <v/>
      </c>
    </row>
    <row r="3681" spans="1:9" x14ac:dyDescent="0.25">
      <c r="A3681" s="14" t="str" cm="1">
        <f t="array" ref="A3681">_xlfn.IFS(BR_standardformat!G3684="","",COUNTIF(tabel_7!A3681:A4694,BR_standardformat!G3684)=0,BR_standardformat!G3684,COUNTIF(tabel_7!A3681:A4694,BR_standardformat!G3684)&gt;0,"")</f>
        <v/>
      </c>
      <c r="B3681" s="14" t="str">
        <f>IF(NOT(A3681=""),BR_standardformat!R3684,"")</f>
        <v/>
      </c>
      <c r="E3681" s="21" t="str" cm="1">
        <f t="array" ref="E3681">_xlfn.IFS(C3681="","",D3681="","",A3681="","",NOT(A3681=""),VLOOKUP(_xlfn.CONCAT(C3681,", ",D3681),pg!$C$2:$D$38,2,FALSE))</f>
        <v/>
      </c>
      <c r="F3681" s="21" t="str" cm="1">
        <f t="array" ref="F3681">_xlfn.IFS(C3681="","",D3681="","",A3681="","",NOT(B3681=""),B3681*E3681)</f>
        <v/>
      </c>
      <c r="H3681" s="14" t="str" cm="1">
        <f t="array" ref="H3681">_xlfn.IFS(BR_standardformat!G3684="","",COUNTIF(tabel_7!A3712:A4694,BR_standardformat!G3684)=0,BR_standardformat!G3684,COUNTIF(tabel_7!A3712:A4694,BR_standardformat!G3684)&gt;0,"")</f>
        <v/>
      </c>
      <c r="I3681" t="str">
        <f t="shared" si="57"/>
        <v/>
      </c>
    </row>
    <row r="3682" spans="1:9" x14ac:dyDescent="0.25">
      <c r="A3682" s="14" t="str" cm="1">
        <f t="array" ref="A3682">_xlfn.IFS(BR_standardformat!G3685="","",COUNTIF(tabel_7!A3682:A4695,BR_standardformat!G3685)=0,BR_standardformat!G3685,COUNTIF(tabel_7!A3682:A4695,BR_standardformat!G3685)&gt;0,"")</f>
        <v/>
      </c>
      <c r="B3682" s="14" t="str">
        <f>IF(NOT(A3682=""),BR_standardformat!R3685,"")</f>
        <v/>
      </c>
      <c r="E3682" s="21" t="str" cm="1">
        <f t="array" ref="E3682">_xlfn.IFS(C3682="","",D3682="","",A3682="","",NOT(A3682=""),VLOOKUP(_xlfn.CONCAT(C3682,", ",D3682),pg!$C$2:$D$38,2,FALSE))</f>
        <v/>
      </c>
      <c r="F3682" s="21" t="str" cm="1">
        <f t="array" ref="F3682">_xlfn.IFS(C3682="","",D3682="","",A3682="","",NOT(B3682=""),B3682*E3682)</f>
        <v/>
      </c>
      <c r="H3682" s="14" t="str" cm="1">
        <f t="array" ref="H3682">_xlfn.IFS(BR_standardformat!G3685="","",COUNTIF(tabel_7!A3713:A4695,BR_standardformat!G3685)=0,BR_standardformat!G3685,COUNTIF(tabel_7!A3713:A4695,BR_standardformat!G3685)&gt;0,"")</f>
        <v/>
      </c>
      <c r="I3682" t="str">
        <f t="shared" si="57"/>
        <v/>
      </c>
    </row>
    <row r="3683" spans="1:9" x14ac:dyDescent="0.25">
      <c r="A3683" s="14" t="str" cm="1">
        <f t="array" ref="A3683">_xlfn.IFS(BR_standardformat!G3686="","",COUNTIF(tabel_7!A3683:A4696,BR_standardformat!G3686)=0,BR_standardformat!G3686,COUNTIF(tabel_7!A3683:A4696,BR_standardformat!G3686)&gt;0,"")</f>
        <v/>
      </c>
      <c r="B3683" s="14" t="str">
        <f>IF(NOT(A3683=""),BR_standardformat!R3686,"")</f>
        <v/>
      </c>
      <c r="E3683" s="21" t="str" cm="1">
        <f t="array" ref="E3683">_xlfn.IFS(C3683="","",D3683="","",A3683="","",NOT(A3683=""),VLOOKUP(_xlfn.CONCAT(C3683,", ",D3683),pg!$C$2:$D$38,2,FALSE))</f>
        <v/>
      </c>
      <c r="F3683" s="21" t="str" cm="1">
        <f t="array" ref="F3683">_xlfn.IFS(C3683="","",D3683="","",A3683="","",NOT(B3683=""),B3683*E3683)</f>
        <v/>
      </c>
      <c r="H3683" s="14" t="str" cm="1">
        <f t="array" ref="H3683">_xlfn.IFS(BR_standardformat!G3686="","",COUNTIF(tabel_7!A3714:A4696,BR_standardformat!G3686)=0,BR_standardformat!G3686,COUNTIF(tabel_7!A3714:A4696,BR_standardformat!G3686)&gt;0,"")</f>
        <v/>
      </c>
      <c r="I3683" t="str">
        <f t="shared" si="57"/>
        <v/>
      </c>
    </row>
    <row r="3684" spans="1:9" x14ac:dyDescent="0.25">
      <c r="A3684" s="14" t="str" cm="1">
        <f t="array" ref="A3684">_xlfn.IFS(BR_standardformat!G3687="","",COUNTIF(tabel_7!A3684:A4697,BR_standardformat!G3687)=0,BR_standardformat!G3687,COUNTIF(tabel_7!A3684:A4697,BR_standardformat!G3687)&gt;0,"")</f>
        <v/>
      </c>
      <c r="B3684" s="14" t="str">
        <f>IF(NOT(A3684=""),BR_standardformat!R3687,"")</f>
        <v/>
      </c>
      <c r="E3684" s="21" t="str" cm="1">
        <f t="array" ref="E3684">_xlfn.IFS(C3684="","",D3684="","",A3684="","",NOT(A3684=""),VLOOKUP(_xlfn.CONCAT(C3684,", ",D3684),pg!$C$2:$D$38,2,FALSE))</f>
        <v/>
      </c>
      <c r="F3684" s="21" t="str" cm="1">
        <f t="array" ref="F3684">_xlfn.IFS(C3684="","",D3684="","",A3684="","",NOT(B3684=""),B3684*E3684)</f>
        <v/>
      </c>
      <c r="H3684" s="14" t="str" cm="1">
        <f t="array" ref="H3684">_xlfn.IFS(BR_standardformat!G3687="","",COUNTIF(tabel_7!A3715:A4697,BR_standardformat!G3687)=0,BR_standardformat!G3687,COUNTIF(tabel_7!A3715:A4697,BR_standardformat!G3687)&gt;0,"")</f>
        <v/>
      </c>
      <c r="I3684" t="str">
        <f t="shared" si="57"/>
        <v/>
      </c>
    </row>
    <row r="3685" spans="1:9" x14ac:dyDescent="0.25">
      <c r="A3685" s="14" t="str" cm="1">
        <f t="array" ref="A3685">_xlfn.IFS(BR_standardformat!G3688="","",COUNTIF(tabel_7!A3685:A4698,BR_standardformat!G3688)=0,BR_standardformat!G3688,COUNTIF(tabel_7!A3685:A4698,BR_standardformat!G3688)&gt;0,"")</f>
        <v/>
      </c>
      <c r="B3685" s="14" t="str">
        <f>IF(NOT(A3685=""),BR_standardformat!R3688,"")</f>
        <v/>
      </c>
      <c r="E3685" s="21" t="str" cm="1">
        <f t="array" ref="E3685">_xlfn.IFS(C3685="","",D3685="","",A3685="","",NOT(A3685=""),VLOOKUP(_xlfn.CONCAT(C3685,", ",D3685),pg!$C$2:$D$38,2,FALSE))</f>
        <v/>
      </c>
      <c r="F3685" s="21" t="str" cm="1">
        <f t="array" ref="F3685">_xlfn.IFS(C3685="","",D3685="","",A3685="","",NOT(B3685=""),B3685*E3685)</f>
        <v/>
      </c>
      <c r="H3685" s="14" t="str" cm="1">
        <f t="array" ref="H3685">_xlfn.IFS(BR_standardformat!G3688="","",COUNTIF(tabel_7!A3716:A4698,BR_standardformat!G3688)=0,BR_standardformat!G3688,COUNTIF(tabel_7!A3716:A4698,BR_standardformat!G3688)&gt;0,"")</f>
        <v/>
      </c>
      <c r="I3685" t="str">
        <f t="shared" si="57"/>
        <v/>
      </c>
    </row>
    <row r="3686" spans="1:9" x14ac:dyDescent="0.25">
      <c r="A3686" s="14" t="str" cm="1">
        <f t="array" ref="A3686">_xlfn.IFS(BR_standardformat!G3689="","",COUNTIF(tabel_7!A3686:A4699,BR_standardformat!G3689)=0,BR_standardformat!G3689,COUNTIF(tabel_7!A3686:A4699,BR_standardformat!G3689)&gt;0,"")</f>
        <v/>
      </c>
      <c r="B3686" s="14" t="str">
        <f>IF(NOT(A3686=""),BR_standardformat!R3689,"")</f>
        <v/>
      </c>
      <c r="E3686" s="21" t="str" cm="1">
        <f t="array" ref="E3686">_xlfn.IFS(C3686="","",D3686="","",A3686="","",NOT(A3686=""),VLOOKUP(_xlfn.CONCAT(C3686,", ",D3686),pg!$C$2:$D$38,2,FALSE))</f>
        <v/>
      </c>
      <c r="F3686" s="21" t="str" cm="1">
        <f t="array" ref="F3686">_xlfn.IFS(C3686="","",D3686="","",A3686="","",NOT(B3686=""),B3686*E3686)</f>
        <v/>
      </c>
      <c r="H3686" s="14" t="str" cm="1">
        <f t="array" ref="H3686">_xlfn.IFS(BR_standardformat!G3689="","",COUNTIF(tabel_7!A3717:A4699,BR_standardformat!G3689)=0,BR_standardformat!G3689,COUNTIF(tabel_7!A3717:A4699,BR_standardformat!G3689)&gt;0,"")</f>
        <v/>
      </c>
      <c r="I3686" t="str">
        <f t="shared" si="57"/>
        <v/>
      </c>
    </row>
    <row r="3687" spans="1:9" x14ac:dyDescent="0.25">
      <c r="A3687" s="14" t="str" cm="1">
        <f t="array" ref="A3687">_xlfn.IFS(BR_standardformat!G3690="","",COUNTIF(tabel_7!A3687:A4700,BR_standardformat!G3690)=0,BR_standardformat!G3690,COUNTIF(tabel_7!A3687:A4700,BR_standardformat!G3690)&gt;0,"")</f>
        <v/>
      </c>
      <c r="B3687" s="14" t="str">
        <f>IF(NOT(A3687=""),BR_standardformat!R3690,"")</f>
        <v/>
      </c>
      <c r="E3687" s="21" t="str" cm="1">
        <f t="array" ref="E3687">_xlfn.IFS(C3687="","",D3687="","",A3687="","",NOT(A3687=""),VLOOKUP(_xlfn.CONCAT(C3687,", ",D3687),pg!$C$2:$D$38,2,FALSE))</f>
        <v/>
      </c>
      <c r="F3687" s="21" t="str" cm="1">
        <f t="array" ref="F3687">_xlfn.IFS(C3687="","",D3687="","",A3687="","",NOT(B3687=""),B3687*E3687)</f>
        <v/>
      </c>
      <c r="H3687" s="14" t="str" cm="1">
        <f t="array" ref="H3687">_xlfn.IFS(BR_standardformat!G3690="","",COUNTIF(tabel_7!A3718:A4700,BR_standardformat!G3690)=0,BR_standardformat!G3690,COUNTIF(tabel_7!A3718:A4700,BR_standardformat!G3690)&gt;0,"")</f>
        <v/>
      </c>
      <c r="I3687" t="str">
        <f t="shared" si="57"/>
        <v/>
      </c>
    </row>
    <row r="3688" spans="1:9" x14ac:dyDescent="0.25">
      <c r="A3688" s="14" t="str" cm="1">
        <f t="array" ref="A3688">_xlfn.IFS(BR_standardformat!G3691="","",COUNTIF(tabel_7!A3688:A4701,BR_standardformat!G3691)=0,BR_standardformat!G3691,COUNTIF(tabel_7!A3688:A4701,BR_standardformat!G3691)&gt;0,"")</f>
        <v/>
      </c>
      <c r="B3688" s="14" t="str">
        <f>IF(NOT(A3688=""),BR_standardformat!R3691,"")</f>
        <v/>
      </c>
      <c r="E3688" s="21" t="str" cm="1">
        <f t="array" ref="E3688">_xlfn.IFS(C3688="","",D3688="","",A3688="","",NOT(A3688=""),VLOOKUP(_xlfn.CONCAT(C3688,", ",D3688),pg!$C$2:$D$38,2,FALSE))</f>
        <v/>
      </c>
      <c r="F3688" s="21" t="str" cm="1">
        <f t="array" ref="F3688">_xlfn.IFS(C3688="","",D3688="","",A3688="","",NOT(B3688=""),B3688*E3688)</f>
        <v/>
      </c>
      <c r="H3688" s="14" t="str" cm="1">
        <f t="array" ref="H3688">_xlfn.IFS(BR_standardformat!G3691="","",COUNTIF(tabel_7!A3719:A4701,BR_standardformat!G3691)=0,BR_standardformat!G3691,COUNTIF(tabel_7!A3719:A4701,BR_standardformat!G3691)&gt;0,"")</f>
        <v/>
      </c>
      <c r="I3688" t="str">
        <f t="shared" si="57"/>
        <v/>
      </c>
    </row>
    <row r="3689" spans="1:9" x14ac:dyDescent="0.25">
      <c r="A3689" s="14" t="str" cm="1">
        <f t="array" ref="A3689">_xlfn.IFS(BR_standardformat!G3692="","",COUNTIF(tabel_7!A3689:A4702,BR_standardformat!G3692)=0,BR_standardformat!G3692,COUNTIF(tabel_7!A3689:A4702,BR_standardformat!G3692)&gt;0,"")</f>
        <v/>
      </c>
      <c r="B3689" s="14" t="str">
        <f>IF(NOT(A3689=""),BR_standardformat!R3692,"")</f>
        <v/>
      </c>
      <c r="E3689" s="21" t="str" cm="1">
        <f t="array" ref="E3689">_xlfn.IFS(C3689="","",D3689="","",A3689="","",NOT(A3689=""),VLOOKUP(_xlfn.CONCAT(C3689,", ",D3689),pg!$C$2:$D$38,2,FALSE))</f>
        <v/>
      </c>
      <c r="F3689" s="21" t="str" cm="1">
        <f t="array" ref="F3689">_xlfn.IFS(C3689="","",D3689="","",A3689="","",NOT(B3689=""),B3689*E3689)</f>
        <v/>
      </c>
      <c r="H3689" s="14" t="str" cm="1">
        <f t="array" ref="H3689">_xlfn.IFS(BR_standardformat!G3692="","",COUNTIF(tabel_7!A3720:A4702,BR_standardformat!G3692)=0,BR_standardformat!G3692,COUNTIF(tabel_7!A3720:A4702,BR_standardformat!G3692)&gt;0,"")</f>
        <v/>
      </c>
      <c r="I3689" t="str">
        <f t="shared" si="57"/>
        <v/>
      </c>
    </row>
    <row r="3690" spans="1:9" x14ac:dyDescent="0.25">
      <c r="A3690" s="14" t="str" cm="1">
        <f t="array" ref="A3690">_xlfn.IFS(BR_standardformat!G3693="","",COUNTIF(tabel_7!A3690:A4703,BR_standardformat!G3693)=0,BR_standardformat!G3693,COUNTIF(tabel_7!A3690:A4703,BR_standardformat!G3693)&gt;0,"")</f>
        <v/>
      </c>
      <c r="B3690" s="14" t="str">
        <f>IF(NOT(A3690=""),BR_standardformat!R3693,"")</f>
        <v/>
      </c>
      <c r="E3690" s="21" t="str" cm="1">
        <f t="array" ref="E3690">_xlfn.IFS(C3690="","",D3690="","",A3690="","",NOT(A3690=""),VLOOKUP(_xlfn.CONCAT(C3690,", ",D3690),pg!$C$2:$D$38,2,FALSE))</f>
        <v/>
      </c>
      <c r="F3690" s="21" t="str" cm="1">
        <f t="array" ref="F3690">_xlfn.IFS(C3690="","",D3690="","",A3690="","",NOT(B3690=""),B3690*E3690)</f>
        <v/>
      </c>
      <c r="H3690" s="14" t="str" cm="1">
        <f t="array" ref="H3690">_xlfn.IFS(BR_standardformat!G3693="","",COUNTIF(tabel_7!A3721:A4703,BR_standardformat!G3693)=0,BR_standardformat!G3693,COUNTIF(tabel_7!A3721:A4703,BR_standardformat!G3693)&gt;0,"")</f>
        <v/>
      </c>
      <c r="I3690" t="str">
        <f t="shared" si="57"/>
        <v/>
      </c>
    </row>
    <row r="3691" spans="1:9" x14ac:dyDescent="0.25">
      <c r="A3691" s="14" t="str" cm="1">
        <f t="array" ref="A3691">_xlfn.IFS(BR_standardformat!G3694="","",COUNTIF(tabel_7!A3691:A4704,BR_standardformat!G3694)=0,BR_standardformat!G3694,COUNTIF(tabel_7!A3691:A4704,BR_standardformat!G3694)&gt;0,"")</f>
        <v/>
      </c>
      <c r="B3691" s="14" t="str">
        <f>IF(NOT(A3691=""),BR_standardformat!R3694,"")</f>
        <v/>
      </c>
      <c r="E3691" s="21" t="str" cm="1">
        <f t="array" ref="E3691">_xlfn.IFS(C3691="","",D3691="","",A3691="","",NOT(A3691=""),VLOOKUP(_xlfn.CONCAT(C3691,", ",D3691),pg!$C$2:$D$38,2,FALSE))</f>
        <v/>
      </c>
      <c r="F3691" s="21" t="str" cm="1">
        <f t="array" ref="F3691">_xlfn.IFS(C3691="","",D3691="","",A3691="","",NOT(B3691=""),B3691*E3691)</f>
        <v/>
      </c>
      <c r="H3691" s="14" t="str" cm="1">
        <f t="array" ref="H3691">_xlfn.IFS(BR_standardformat!G3694="","",COUNTIF(tabel_7!A3722:A4704,BR_standardformat!G3694)=0,BR_standardformat!G3694,COUNTIF(tabel_7!A3722:A4704,BR_standardformat!G3694)&gt;0,"")</f>
        <v/>
      </c>
      <c r="I3691" t="str">
        <f t="shared" si="57"/>
        <v/>
      </c>
    </row>
    <row r="3692" spans="1:9" x14ac:dyDescent="0.25">
      <c r="A3692" s="14" t="str" cm="1">
        <f t="array" ref="A3692">_xlfn.IFS(BR_standardformat!G3695="","",COUNTIF(tabel_7!A3692:A4705,BR_standardformat!G3695)=0,BR_standardformat!G3695,COUNTIF(tabel_7!A3692:A4705,BR_standardformat!G3695)&gt;0,"")</f>
        <v/>
      </c>
      <c r="B3692" s="14" t="str">
        <f>IF(NOT(A3692=""),BR_standardformat!R3695,"")</f>
        <v/>
      </c>
      <c r="E3692" s="21" t="str" cm="1">
        <f t="array" ref="E3692">_xlfn.IFS(C3692="","",D3692="","",A3692="","",NOT(A3692=""),VLOOKUP(_xlfn.CONCAT(C3692,", ",D3692),pg!$C$2:$D$38,2,FALSE))</f>
        <v/>
      </c>
      <c r="F3692" s="21" t="str" cm="1">
        <f t="array" ref="F3692">_xlfn.IFS(C3692="","",D3692="","",A3692="","",NOT(B3692=""),B3692*E3692)</f>
        <v/>
      </c>
      <c r="H3692" s="14" t="str" cm="1">
        <f t="array" ref="H3692">_xlfn.IFS(BR_standardformat!G3695="","",COUNTIF(tabel_7!A3723:A4705,BR_standardformat!G3695)=0,BR_standardformat!G3695,COUNTIF(tabel_7!A3723:A4705,BR_standardformat!G3695)&gt;0,"")</f>
        <v/>
      </c>
      <c r="I3692" t="str">
        <f t="shared" si="57"/>
        <v/>
      </c>
    </row>
    <row r="3693" spans="1:9" x14ac:dyDescent="0.25">
      <c r="A3693" s="14" t="str" cm="1">
        <f t="array" ref="A3693">_xlfn.IFS(BR_standardformat!G3696="","",COUNTIF(tabel_7!A3693:A4706,BR_standardformat!G3696)=0,BR_standardformat!G3696,COUNTIF(tabel_7!A3693:A4706,BR_standardformat!G3696)&gt;0,"")</f>
        <v/>
      </c>
      <c r="B3693" s="14" t="str">
        <f>IF(NOT(A3693=""),BR_standardformat!R3696,"")</f>
        <v/>
      </c>
      <c r="E3693" s="21" t="str" cm="1">
        <f t="array" ref="E3693">_xlfn.IFS(C3693="","",D3693="","",A3693="","",NOT(A3693=""),VLOOKUP(_xlfn.CONCAT(C3693,", ",D3693),pg!$C$2:$D$38,2,FALSE))</f>
        <v/>
      </c>
      <c r="F3693" s="21" t="str" cm="1">
        <f t="array" ref="F3693">_xlfn.IFS(C3693="","",D3693="","",A3693="","",NOT(B3693=""),B3693*E3693)</f>
        <v/>
      </c>
      <c r="H3693" s="14" t="str" cm="1">
        <f t="array" ref="H3693">_xlfn.IFS(BR_standardformat!G3696="","",COUNTIF(tabel_7!A3724:A4706,BR_standardformat!G3696)=0,BR_standardformat!G3696,COUNTIF(tabel_7!A3724:A4706,BR_standardformat!G3696)&gt;0,"")</f>
        <v/>
      </c>
      <c r="I3693" t="str">
        <f t="shared" si="57"/>
        <v/>
      </c>
    </row>
    <row r="3694" spans="1:9" x14ac:dyDescent="0.25">
      <c r="A3694" s="14" t="str" cm="1">
        <f t="array" ref="A3694">_xlfn.IFS(BR_standardformat!G3697="","",COUNTIF(tabel_7!A3694:A4707,BR_standardformat!G3697)=0,BR_standardformat!G3697,COUNTIF(tabel_7!A3694:A4707,BR_standardformat!G3697)&gt;0,"")</f>
        <v/>
      </c>
      <c r="B3694" s="14" t="str">
        <f>IF(NOT(A3694=""),BR_standardformat!R3697,"")</f>
        <v/>
      </c>
      <c r="E3694" s="21" t="str" cm="1">
        <f t="array" ref="E3694">_xlfn.IFS(C3694="","",D3694="","",A3694="","",NOT(A3694=""),VLOOKUP(_xlfn.CONCAT(C3694,", ",D3694),pg!$C$2:$D$38,2,FALSE))</f>
        <v/>
      </c>
      <c r="F3694" s="21" t="str" cm="1">
        <f t="array" ref="F3694">_xlfn.IFS(C3694="","",D3694="","",A3694="","",NOT(B3694=""),B3694*E3694)</f>
        <v/>
      </c>
      <c r="H3694" s="14" t="str" cm="1">
        <f t="array" ref="H3694">_xlfn.IFS(BR_standardformat!G3697="","",COUNTIF(tabel_7!A3725:A4707,BR_standardformat!G3697)=0,BR_standardformat!G3697,COUNTIF(tabel_7!A3725:A4707,BR_standardformat!G3697)&gt;0,"")</f>
        <v/>
      </c>
      <c r="I3694" t="str">
        <f t="shared" si="57"/>
        <v/>
      </c>
    </row>
    <row r="3695" spans="1:9" x14ac:dyDescent="0.25">
      <c r="A3695" s="14" t="str" cm="1">
        <f t="array" ref="A3695">_xlfn.IFS(BR_standardformat!G3698="","",COUNTIF(tabel_7!A3695:A4708,BR_standardformat!G3698)=0,BR_standardformat!G3698,COUNTIF(tabel_7!A3695:A4708,BR_standardformat!G3698)&gt;0,"")</f>
        <v/>
      </c>
      <c r="B3695" s="14" t="str">
        <f>IF(NOT(A3695=""),BR_standardformat!R3698,"")</f>
        <v/>
      </c>
      <c r="E3695" s="21" t="str" cm="1">
        <f t="array" ref="E3695">_xlfn.IFS(C3695="","",D3695="","",A3695="","",NOT(A3695=""),VLOOKUP(_xlfn.CONCAT(C3695,", ",D3695),pg!$C$2:$D$38,2,FALSE))</f>
        <v/>
      </c>
      <c r="F3695" s="21" t="str" cm="1">
        <f t="array" ref="F3695">_xlfn.IFS(C3695="","",D3695="","",A3695="","",NOT(B3695=""),B3695*E3695)</f>
        <v/>
      </c>
      <c r="H3695" s="14" t="str" cm="1">
        <f t="array" ref="H3695">_xlfn.IFS(BR_standardformat!G3698="","",COUNTIF(tabel_7!A3726:A4708,BR_standardformat!G3698)=0,BR_standardformat!G3698,COUNTIF(tabel_7!A3726:A4708,BR_standardformat!G3698)&gt;0,"")</f>
        <v/>
      </c>
      <c r="I3695" t="str">
        <f t="shared" si="57"/>
        <v/>
      </c>
    </row>
    <row r="3696" spans="1:9" x14ac:dyDescent="0.25">
      <c r="A3696" s="14" t="str" cm="1">
        <f t="array" ref="A3696">_xlfn.IFS(BR_standardformat!G3699="","",COUNTIF(tabel_7!A3696:A4709,BR_standardformat!G3699)=0,BR_standardformat!G3699,COUNTIF(tabel_7!A3696:A4709,BR_standardformat!G3699)&gt;0,"")</f>
        <v/>
      </c>
      <c r="B3696" s="14" t="str">
        <f>IF(NOT(A3696=""),BR_standardformat!R3699,"")</f>
        <v/>
      </c>
      <c r="E3696" s="21" t="str" cm="1">
        <f t="array" ref="E3696">_xlfn.IFS(C3696="","",D3696="","",A3696="","",NOT(A3696=""),VLOOKUP(_xlfn.CONCAT(C3696,", ",D3696),pg!$C$2:$D$38,2,FALSE))</f>
        <v/>
      </c>
      <c r="F3696" s="21" t="str" cm="1">
        <f t="array" ref="F3696">_xlfn.IFS(C3696="","",D3696="","",A3696="","",NOT(B3696=""),B3696*E3696)</f>
        <v/>
      </c>
      <c r="H3696" s="14" t="str" cm="1">
        <f t="array" ref="H3696">_xlfn.IFS(BR_standardformat!G3699="","",COUNTIF(tabel_7!A3727:A4709,BR_standardformat!G3699)=0,BR_standardformat!G3699,COUNTIF(tabel_7!A3727:A4709,BR_standardformat!G3699)&gt;0,"")</f>
        <v/>
      </c>
      <c r="I3696" t="str">
        <f t="shared" si="57"/>
        <v/>
      </c>
    </row>
    <row r="3697" spans="1:9" x14ac:dyDescent="0.25">
      <c r="A3697" s="14" t="str" cm="1">
        <f t="array" ref="A3697">_xlfn.IFS(BR_standardformat!G3700="","",COUNTIF(tabel_7!A3697:A4710,BR_standardformat!G3700)=0,BR_standardformat!G3700,COUNTIF(tabel_7!A3697:A4710,BR_standardformat!G3700)&gt;0,"")</f>
        <v/>
      </c>
      <c r="B3697" s="14" t="str">
        <f>IF(NOT(A3697=""),BR_standardformat!R3700,"")</f>
        <v/>
      </c>
      <c r="E3697" s="21" t="str" cm="1">
        <f t="array" ref="E3697">_xlfn.IFS(C3697="","",D3697="","",A3697="","",NOT(A3697=""),VLOOKUP(_xlfn.CONCAT(C3697,", ",D3697),pg!$C$2:$D$38,2,FALSE))</f>
        <v/>
      </c>
      <c r="F3697" s="21" t="str" cm="1">
        <f t="array" ref="F3697">_xlfn.IFS(C3697="","",D3697="","",A3697="","",NOT(B3697=""),B3697*E3697)</f>
        <v/>
      </c>
      <c r="H3697" s="14" t="str" cm="1">
        <f t="array" ref="H3697">_xlfn.IFS(BR_standardformat!G3700="","",COUNTIF(tabel_7!A3728:A4710,BR_standardformat!G3700)=0,BR_standardformat!G3700,COUNTIF(tabel_7!A3728:A4710,BR_standardformat!G3700)&gt;0,"")</f>
        <v/>
      </c>
      <c r="I3697" t="str">
        <f t="shared" si="57"/>
        <v/>
      </c>
    </row>
    <row r="3698" spans="1:9" x14ac:dyDescent="0.25">
      <c r="A3698" s="14" t="str" cm="1">
        <f t="array" ref="A3698">_xlfn.IFS(BR_standardformat!G3701="","",COUNTIF(tabel_7!A3698:A4711,BR_standardformat!G3701)=0,BR_standardformat!G3701,COUNTIF(tabel_7!A3698:A4711,BR_standardformat!G3701)&gt;0,"")</f>
        <v/>
      </c>
      <c r="B3698" s="14" t="str">
        <f>IF(NOT(A3698=""),BR_standardformat!R3701,"")</f>
        <v/>
      </c>
      <c r="E3698" s="21" t="str" cm="1">
        <f t="array" ref="E3698">_xlfn.IFS(C3698="","",D3698="","",A3698="","",NOT(A3698=""),VLOOKUP(_xlfn.CONCAT(C3698,", ",D3698),pg!$C$2:$D$38,2,FALSE))</f>
        <v/>
      </c>
      <c r="F3698" s="21" t="str" cm="1">
        <f t="array" ref="F3698">_xlfn.IFS(C3698="","",D3698="","",A3698="","",NOT(B3698=""),B3698*E3698)</f>
        <v/>
      </c>
      <c r="H3698" s="14" t="str" cm="1">
        <f t="array" ref="H3698">_xlfn.IFS(BR_standardformat!G3701="","",COUNTIF(tabel_7!A3729:A4711,BR_standardformat!G3701)=0,BR_standardformat!G3701,COUNTIF(tabel_7!A3729:A4711,BR_standardformat!G3701)&gt;0,"")</f>
        <v/>
      </c>
      <c r="I3698" t="str">
        <f t="shared" si="57"/>
        <v/>
      </c>
    </row>
    <row r="3699" spans="1:9" x14ac:dyDescent="0.25">
      <c r="A3699" s="14" t="str" cm="1">
        <f t="array" ref="A3699">_xlfn.IFS(BR_standardformat!G3702="","",COUNTIF(tabel_7!A3699:A4712,BR_standardformat!G3702)=0,BR_standardformat!G3702,COUNTIF(tabel_7!A3699:A4712,BR_standardformat!G3702)&gt;0,"")</f>
        <v/>
      </c>
      <c r="B3699" s="14" t="str">
        <f>IF(NOT(A3699=""),BR_standardformat!R3702,"")</f>
        <v/>
      </c>
      <c r="E3699" s="21" t="str" cm="1">
        <f t="array" ref="E3699">_xlfn.IFS(C3699="","",D3699="","",A3699="","",NOT(A3699=""),VLOOKUP(_xlfn.CONCAT(C3699,", ",D3699),pg!$C$2:$D$38,2,FALSE))</f>
        <v/>
      </c>
      <c r="F3699" s="21" t="str" cm="1">
        <f t="array" ref="F3699">_xlfn.IFS(C3699="","",D3699="","",A3699="","",NOT(B3699=""),B3699*E3699)</f>
        <v/>
      </c>
      <c r="H3699" s="14" t="str" cm="1">
        <f t="array" ref="H3699">_xlfn.IFS(BR_standardformat!G3702="","",COUNTIF(tabel_7!A3730:A4712,BR_standardformat!G3702)=0,BR_standardformat!G3702,COUNTIF(tabel_7!A3730:A4712,BR_standardformat!G3702)&gt;0,"")</f>
        <v/>
      </c>
      <c r="I3699" t="str">
        <f t="shared" si="57"/>
        <v/>
      </c>
    </row>
    <row r="3700" spans="1:9" x14ac:dyDescent="0.25">
      <c r="A3700" s="14" t="str" cm="1">
        <f t="array" ref="A3700">_xlfn.IFS(BR_standardformat!G3703="","",COUNTIF(tabel_7!A3700:A4713,BR_standardformat!G3703)=0,BR_standardformat!G3703,COUNTIF(tabel_7!A3700:A4713,BR_standardformat!G3703)&gt;0,"")</f>
        <v/>
      </c>
      <c r="B3700" s="14" t="str">
        <f>IF(NOT(A3700=""),BR_standardformat!R3703,"")</f>
        <v/>
      </c>
      <c r="E3700" s="21" t="str" cm="1">
        <f t="array" ref="E3700">_xlfn.IFS(C3700="","",D3700="","",A3700="","",NOT(A3700=""),VLOOKUP(_xlfn.CONCAT(C3700,", ",D3700),pg!$C$2:$D$38,2,FALSE))</f>
        <v/>
      </c>
      <c r="F3700" s="21" t="str" cm="1">
        <f t="array" ref="F3700">_xlfn.IFS(C3700="","",D3700="","",A3700="","",NOT(B3700=""),B3700*E3700)</f>
        <v/>
      </c>
      <c r="H3700" s="14" t="str" cm="1">
        <f t="array" ref="H3700">_xlfn.IFS(BR_standardformat!G3703="","",COUNTIF(tabel_7!A3731:A4713,BR_standardformat!G3703)=0,BR_standardformat!G3703,COUNTIF(tabel_7!A3731:A4713,BR_standardformat!G3703)&gt;0,"")</f>
        <v/>
      </c>
      <c r="I3700" t="str">
        <f t="shared" si="57"/>
        <v/>
      </c>
    </row>
    <row r="3701" spans="1:9" x14ac:dyDescent="0.25">
      <c r="A3701" s="14" t="str" cm="1">
        <f t="array" ref="A3701">_xlfn.IFS(BR_standardformat!G3704="","",COUNTIF(tabel_7!A3701:A4714,BR_standardformat!G3704)=0,BR_standardformat!G3704,COUNTIF(tabel_7!A3701:A4714,BR_standardformat!G3704)&gt;0,"")</f>
        <v/>
      </c>
      <c r="B3701" s="14" t="str">
        <f>IF(NOT(A3701=""),BR_standardformat!R3704,"")</f>
        <v/>
      </c>
      <c r="E3701" s="21" t="str" cm="1">
        <f t="array" ref="E3701">_xlfn.IFS(C3701="","",D3701="","",A3701="","",NOT(A3701=""),VLOOKUP(_xlfn.CONCAT(C3701,", ",D3701),pg!$C$2:$D$38,2,FALSE))</f>
        <v/>
      </c>
      <c r="F3701" s="21" t="str" cm="1">
        <f t="array" ref="F3701">_xlfn.IFS(C3701="","",D3701="","",A3701="","",NOT(B3701=""),B3701*E3701)</f>
        <v/>
      </c>
      <c r="H3701" s="14" t="str" cm="1">
        <f t="array" ref="H3701">_xlfn.IFS(BR_standardformat!G3704="","",COUNTIF(tabel_7!A3732:A4714,BR_standardformat!G3704)=0,BR_standardformat!G3704,COUNTIF(tabel_7!A3732:A4714,BR_standardformat!G3704)&gt;0,"")</f>
        <v/>
      </c>
      <c r="I3701" t="str">
        <f t="shared" si="57"/>
        <v/>
      </c>
    </row>
    <row r="3702" spans="1:9" x14ac:dyDescent="0.25">
      <c r="A3702" s="14" t="str" cm="1">
        <f t="array" ref="A3702">_xlfn.IFS(BR_standardformat!G3705="","",COUNTIF(tabel_7!A3702:A4715,BR_standardformat!G3705)=0,BR_standardformat!G3705,COUNTIF(tabel_7!A3702:A4715,BR_standardformat!G3705)&gt;0,"")</f>
        <v/>
      </c>
      <c r="B3702" s="14" t="str">
        <f>IF(NOT(A3702=""),BR_standardformat!R3705,"")</f>
        <v/>
      </c>
      <c r="E3702" s="21" t="str" cm="1">
        <f t="array" ref="E3702">_xlfn.IFS(C3702="","",D3702="","",A3702="","",NOT(A3702=""),VLOOKUP(_xlfn.CONCAT(C3702,", ",D3702),pg!$C$2:$D$38,2,FALSE))</f>
        <v/>
      </c>
      <c r="F3702" s="21" t="str" cm="1">
        <f t="array" ref="F3702">_xlfn.IFS(C3702="","",D3702="","",A3702="","",NOT(B3702=""),B3702*E3702)</f>
        <v/>
      </c>
      <c r="H3702" s="14" t="str" cm="1">
        <f t="array" ref="H3702">_xlfn.IFS(BR_standardformat!G3705="","",COUNTIF(tabel_7!A3733:A4715,BR_standardformat!G3705)=0,BR_standardformat!G3705,COUNTIF(tabel_7!A3733:A4715,BR_standardformat!G3705)&gt;0,"")</f>
        <v/>
      </c>
      <c r="I3702" t="str">
        <f t="shared" si="57"/>
        <v/>
      </c>
    </row>
    <row r="3703" spans="1:9" x14ac:dyDescent="0.25">
      <c r="A3703" s="14" t="str" cm="1">
        <f t="array" ref="A3703">_xlfn.IFS(BR_standardformat!G3706="","",COUNTIF(tabel_7!A3703:A4716,BR_standardformat!G3706)=0,BR_standardformat!G3706,COUNTIF(tabel_7!A3703:A4716,BR_standardformat!G3706)&gt;0,"")</f>
        <v/>
      </c>
      <c r="B3703" s="14" t="str">
        <f>IF(NOT(A3703=""),BR_standardformat!R3706,"")</f>
        <v/>
      </c>
      <c r="E3703" s="21" t="str" cm="1">
        <f t="array" ref="E3703">_xlfn.IFS(C3703="","",D3703="","",A3703="","",NOT(A3703=""),VLOOKUP(_xlfn.CONCAT(C3703,", ",D3703),pg!$C$2:$D$38,2,FALSE))</f>
        <v/>
      </c>
      <c r="F3703" s="21" t="str" cm="1">
        <f t="array" ref="F3703">_xlfn.IFS(C3703="","",D3703="","",A3703="","",NOT(B3703=""),B3703*E3703)</f>
        <v/>
      </c>
      <c r="H3703" s="14" t="str" cm="1">
        <f t="array" ref="H3703">_xlfn.IFS(BR_standardformat!G3706="","",COUNTIF(tabel_7!A3734:A4716,BR_standardformat!G3706)=0,BR_standardformat!G3706,COUNTIF(tabel_7!A3734:A4716,BR_standardformat!G3706)&gt;0,"")</f>
        <v/>
      </c>
      <c r="I3703" t="str">
        <f t="shared" si="57"/>
        <v/>
      </c>
    </row>
    <row r="3704" spans="1:9" x14ac:dyDescent="0.25">
      <c r="A3704" s="14" t="str" cm="1">
        <f t="array" ref="A3704">_xlfn.IFS(BR_standardformat!G3707="","",COUNTIF(tabel_7!A3704:A4717,BR_standardformat!G3707)=0,BR_standardformat!G3707,COUNTIF(tabel_7!A3704:A4717,BR_standardformat!G3707)&gt;0,"")</f>
        <v/>
      </c>
      <c r="B3704" s="14" t="str">
        <f>IF(NOT(A3704=""),BR_standardformat!R3707,"")</f>
        <v/>
      </c>
      <c r="E3704" s="21" t="str" cm="1">
        <f t="array" ref="E3704">_xlfn.IFS(C3704="","",D3704="","",A3704="","",NOT(A3704=""),VLOOKUP(_xlfn.CONCAT(C3704,", ",D3704),pg!$C$2:$D$38,2,FALSE))</f>
        <v/>
      </c>
      <c r="F3704" s="21" t="str" cm="1">
        <f t="array" ref="F3704">_xlfn.IFS(C3704="","",D3704="","",A3704="","",NOT(B3704=""),B3704*E3704)</f>
        <v/>
      </c>
      <c r="H3704" s="14" t="str" cm="1">
        <f t="array" ref="H3704">_xlfn.IFS(BR_standardformat!G3707="","",COUNTIF(tabel_7!A3735:A4717,BR_standardformat!G3707)=0,BR_standardformat!G3707,COUNTIF(tabel_7!A3735:A4717,BR_standardformat!G3707)&gt;0,"")</f>
        <v/>
      </c>
      <c r="I3704" t="str">
        <f t="shared" si="57"/>
        <v/>
      </c>
    </row>
    <row r="3705" spans="1:9" x14ac:dyDescent="0.25">
      <c r="A3705" s="14" t="str" cm="1">
        <f t="array" ref="A3705">_xlfn.IFS(BR_standardformat!G3708="","",COUNTIF(tabel_7!A3705:A4718,BR_standardformat!G3708)=0,BR_standardformat!G3708,COUNTIF(tabel_7!A3705:A4718,BR_standardformat!G3708)&gt;0,"")</f>
        <v/>
      </c>
      <c r="B3705" s="14" t="str">
        <f>IF(NOT(A3705=""),BR_standardformat!R3708,"")</f>
        <v/>
      </c>
      <c r="E3705" s="21" t="str" cm="1">
        <f t="array" ref="E3705">_xlfn.IFS(C3705="","",D3705="","",A3705="","",NOT(A3705=""),VLOOKUP(_xlfn.CONCAT(C3705,", ",D3705),pg!$C$2:$D$38,2,FALSE))</f>
        <v/>
      </c>
      <c r="F3705" s="21" t="str" cm="1">
        <f t="array" ref="F3705">_xlfn.IFS(C3705="","",D3705="","",A3705="","",NOT(B3705=""),B3705*E3705)</f>
        <v/>
      </c>
      <c r="H3705" s="14" t="str" cm="1">
        <f t="array" ref="H3705">_xlfn.IFS(BR_standardformat!G3708="","",COUNTIF(tabel_7!A3736:A4718,BR_standardformat!G3708)=0,BR_standardformat!G3708,COUNTIF(tabel_7!A3736:A4718,BR_standardformat!G3708)&gt;0,"")</f>
        <v/>
      </c>
      <c r="I3705" t="str">
        <f t="shared" si="57"/>
        <v/>
      </c>
    </row>
    <row r="3706" spans="1:9" x14ac:dyDescent="0.25">
      <c r="A3706" s="14" t="str" cm="1">
        <f t="array" ref="A3706">_xlfn.IFS(BR_standardformat!G3709="","",COUNTIF(tabel_7!A3706:A4719,BR_standardformat!G3709)=0,BR_standardformat!G3709,COUNTIF(tabel_7!A3706:A4719,BR_standardformat!G3709)&gt;0,"")</f>
        <v/>
      </c>
      <c r="B3706" s="14" t="str">
        <f>IF(NOT(A3706=""),BR_standardformat!R3709,"")</f>
        <v/>
      </c>
      <c r="E3706" s="21" t="str" cm="1">
        <f t="array" ref="E3706">_xlfn.IFS(C3706="","",D3706="","",A3706="","",NOT(A3706=""),VLOOKUP(_xlfn.CONCAT(C3706,", ",D3706),pg!$C$2:$D$38,2,FALSE))</f>
        <v/>
      </c>
      <c r="F3706" s="21" t="str" cm="1">
        <f t="array" ref="F3706">_xlfn.IFS(C3706="","",D3706="","",A3706="","",NOT(B3706=""),B3706*E3706)</f>
        <v/>
      </c>
      <c r="H3706" s="14" t="str" cm="1">
        <f t="array" ref="H3706">_xlfn.IFS(BR_standardformat!G3709="","",COUNTIF(tabel_7!A3737:A4719,BR_standardformat!G3709)=0,BR_standardformat!G3709,COUNTIF(tabel_7!A3737:A4719,BR_standardformat!G3709)&gt;0,"")</f>
        <v/>
      </c>
      <c r="I3706" t="str">
        <f t="shared" si="57"/>
        <v/>
      </c>
    </row>
    <row r="3707" spans="1:9" x14ac:dyDescent="0.25">
      <c r="A3707" s="14" t="str" cm="1">
        <f t="array" ref="A3707">_xlfn.IFS(BR_standardformat!G3710="","",COUNTIF(tabel_7!A3707:A4720,BR_standardformat!G3710)=0,BR_standardformat!G3710,COUNTIF(tabel_7!A3707:A4720,BR_standardformat!G3710)&gt;0,"")</f>
        <v/>
      </c>
      <c r="B3707" s="14" t="str">
        <f>IF(NOT(A3707=""),BR_standardformat!R3710,"")</f>
        <v/>
      </c>
      <c r="E3707" s="21" t="str" cm="1">
        <f t="array" ref="E3707">_xlfn.IFS(C3707="","",D3707="","",A3707="","",NOT(A3707=""),VLOOKUP(_xlfn.CONCAT(C3707,", ",D3707),pg!$C$2:$D$38,2,FALSE))</f>
        <v/>
      </c>
      <c r="F3707" s="21" t="str" cm="1">
        <f t="array" ref="F3707">_xlfn.IFS(C3707="","",D3707="","",A3707="","",NOT(B3707=""),B3707*E3707)</f>
        <v/>
      </c>
      <c r="H3707" s="14" t="str" cm="1">
        <f t="array" ref="H3707">_xlfn.IFS(BR_standardformat!G3710="","",COUNTIF(tabel_7!A3738:A4720,BR_standardformat!G3710)=0,BR_standardformat!G3710,COUNTIF(tabel_7!A3738:A4720,BR_standardformat!G3710)&gt;0,"")</f>
        <v/>
      </c>
      <c r="I3707" t="str">
        <f t="shared" si="57"/>
        <v/>
      </c>
    </row>
    <row r="3708" spans="1:9" x14ac:dyDescent="0.25">
      <c r="A3708" s="14" t="str" cm="1">
        <f t="array" ref="A3708">_xlfn.IFS(BR_standardformat!G3711="","",COUNTIF(tabel_7!A3708:A4721,BR_standardformat!G3711)=0,BR_standardformat!G3711,COUNTIF(tabel_7!A3708:A4721,BR_standardformat!G3711)&gt;0,"")</f>
        <v/>
      </c>
      <c r="B3708" s="14" t="str">
        <f>IF(NOT(A3708=""),BR_standardformat!R3711,"")</f>
        <v/>
      </c>
      <c r="E3708" s="21" t="str" cm="1">
        <f t="array" ref="E3708">_xlfn.IFS(C3708="","",D3708="","",A3708="","",NOT(A3708=""),VLOOKUP(_xlfn.CONCAT(C3708,", ",D3708),pg!$C$2:$D$38,2,FALSE))</f>
        <v/>
      </c>
      <c r="F3708" s="21" t="str" cm="1">
        <f t="array" ref="F3708">_xlfn.IFS(C3708="","",D3708="","",A3708="","",NOT(B3708=""),B3708*E3708)</f>
        <v/>
      </c>
      <c r="H3708" s="14" t="str" cm="1">
        <f t="array" ref="H3708">_xlfn.IFS(BR_standardformat!G3711="","",COUNTIF(tabel_7!A3739:A4721,BR_standardformat!G3711)=0,BR_standardformat!G3711,COUNTIF(tabel_7!A3739:A4721,BR_standardformat!G3711)&gt;0,"")</f>
        <v/>
      </c>
      <c r="I3708" t="str">
        <f t="shared" si="57"/>
        <v/>
      </c>
    </row>
    <row r="3709" spans="1:9" x14ac:dyDescent="0.25">
      <c r="A3709" s="14" t="str" cm="1">
        <f t="array" ref="A3709">_xlfn.IFS(BR_standardformat!G3712="","",COUNTIF(tabel_7!A3709:A4722,BR_standardformat!G3712)=0,BR_standardformat!G3712,COUNTIF(tabel_7!A3709:A4722,BR_standardformat!G3712)&gt;0,"")</f>
        <v/>
      </c>
      <c r="B3709" s="14" t="str">
        <f>IF(NOT(A3709=""),BR_standardformat!R3712,"")</f>
        <v/>
      </c>
      <c r="E3709" s="21" t="str" cm="1">
        <f t="array" ref="E3709">_xlfn.IFS(C3709="","",D3709="","",A3709="","",NOT(A3709=""),VLOOKUP(_xlfn.CONCAT(C3709,", ",D3709),pg!$C$2:$D$38,2,FALSE))</f>
        <v/>
      </c>
      <c r="F3709" s="21" t="str" cm="1">
        <f t="array" ref="F3709">_xlfn.IFS(C3709="","",D3709="","",A3709="","",NOT(B3709=""),B3709*E3709)</f>
        <v/>
      </c>
      <c r="H3709" s="14" t="str" cm="1">
        <f t="array" ref="H3709">_xlfn.IFS(BR_standardformat!G3712="","",COUNTIF(tabel_7!A3740:A4722,BR_standardformat!G3712)=0,BR_standardformat!G3712,COUNTIF(tabel_7!A3740:A4722,BR_standardformat!G3712)&gt;0,"")</f>
        <v/>
      </c>
      <c r="I3709" t="str">
        <f t="shared" si="57"/>
        <v/>
      </c>
    </row>
    <row r="3710" spans="1:9" x14ac:dyDescent="0.25">
      <c r="A3710" s="14" t="str" cm="1">
        <f t="array" ref="A3710">_xlfn.IFS(BR_standardformat!G3713="","",COUNTIF(tabel_7!A3710:A4723,BR_standardformat!G3713)=0,BR_standardformat!G3713,COUNTIF(tabel_7!A3710:A4723,BR_standardformat!G3713)&gt;0,"")</f>
        <v/>
      </c>
      <c r="B3710" s="14" t="str">
        <f>IF(NOT(A3710=""),BR_standardformat!R3713,"")</f>
        <v/>
      </c>
      <c r="E3710" s="21" t="str" cm="1">
        <f t="array" ref="E3710">_xlfn.IFS(C3710="","",D3710="","",A3710="","",NOT(A3710=""),VLOOKUP(_xlfn.CONCAT(C3710,", ",D3710),pg!$C$2:$D$38,2,FALSE))</f>
        <v/>
      </c>
      <c r="F3710" s="21" t="str" cm="1">
        <f t="array" ref="F3710">_xlfn.IFS(C3710="","",D3710="","",A3710="","",NOT(B3710=""),B3710*E3710)</f>
        <v/>
      </c>
      <c r="H3710" s="14" t="str" cm="1">
        <f t="array" ref="H3710">_xlfn.IFS(BR_standardformat!G3713="","",COUNTIF(tabel_7!A3741:A4723,BR_standardformat!G3713)=0,BR_standardformat!G3713,COUNTIF(tabel_7!A3741:A4723,BR_standardformat!G3713)&gt;0,"")</f>
        <v/>
      </c>
      <c r="I3710" t="str">
        <f t="shared" si="57"/>
        <v/>
      </c>
    </row>
    <row r="3711" spans="1:9" x14ac:dyDescent="0.25">
      <c r="A3711" s="14" t="str" cm="1">
        <f t="array" ref="A3711">_xlfn.IFS(BR_standardformat!G3714="","",COUNTIF(tabel_7!A3711:A4724,BR_standardformat!G3714)=0,BR_standardformat!G3714,COUNTIF(tabel_7!A3711:A4724,BR_standardformat!G3714)&gt;0,"")</f>
        <v/>
      </c>
      <c r="B3711" s="14" t="str">
        <f>IF(NOT(A3711=""),BR_standardformat!R3714,"")</f>
        <v/>
      </c>
      <c r="E3711" s="21" t="str" cm="1">
        <f t="array" ref="E3711">_xlfn.IFS(C3711="","",D3711="","",A3711="","",NOT(A3711=""),VLOOKUP(_xlfn.CONCAT(C3711,", ",D3711),pg!$C$2:$D$38,2,FALSE))</f>
        <v/>
      </c>
      <c r="F3711" s="21" t="str" cm="1">
        <f t="array" ref="F3711">_xlfn.IFS(C3711="","",D3711="","",A3711="","",NOT(B3711=""),B3711*E3711)</f>
        <v/>
      </c>
      <c r="H3711" s="14" t="str" cm="1">
        <f t="array" ref="H3711">_xlfn.IFS(BR_standardformat!G3714="","",COUNTIF(tabel_7!A3742:A4724,BR_standardformat!G3714)=0,BR_standardformat!G3714,COUNTIF(tabel_7!A3742:A4724,BR_standardformat!G3714)&gt;0,"")</f>
        <v/>
      </c>
      <c r="I3711" t="str">
        <f t="shared" si="57"/>
        <v/>
      </c>
    </row>
    <row r="3712" spans="1:9" x14ac:dyDescent="0.25">
      <c r="A3712" s="14" t="str" cm="1">
        <f t="array" ref="A3712">_xlfn.IFS(BR_standardformat!G3715="","",COUNTIF(tabel_7!A3712:A4725,BR_standardformat!G3715)=0,BR_standardformat!G3715,COUNTIF(tabel_7!A3712:A4725,BR_standardformat!G3715)&gt;0,"")</f>
        <v/>
      </c>
      <c r="B3712" s="14" t="str">
        <f>IF(NOT(A3712=""),BR_standardformat!R3715,"")</f>
        <v/>
      </c>
      <c r="E3712" s="21" t="str" cm="1">
        <f t="array" ref="E3712">_xlfn.IFS(C3712="","",D3712="","",A3712="","",NOT(A3712=""),VLOOKUP(_xlfn.CONCAT(C3712,", ",D3712),pg!$C$2:$D$38,2,FALSE))</f>
        <v/>
      </c>
      <c r="F3712" s="21" t="str" cm="1">
        <f t="array" ref="F3712">_xlfn.IFS(C3712="","",D3712="","",A3712="","",NOT(B3712=""),B3712*E3712)</f>
        <v/>
      </c>
      <c r="H3712" s="14" t="str" cm="1">
        <f t="array" ref="H3712">_xlfn.IFS(BR_standardformat!G3715="","",COUNTIF(tabel_7!A3743:A4725,BR_standardformat!G3715)=0,BR_standardformat!G3715,COUNTIF(tabel_7!A3743:A4725,BR_standardformat!G3715)&gt;0,"")</f>
        <v/>
      </c>
      <c r="I3712" t="str">
        <f t="shared" si="57"/>
        <v/>
      </c>
    </row>
    <row r="3713" spans="1:9" x14ac:dyDescent="0.25">
      <c r="A3713" s="14" t="str" cm="1">
        <f t="array" ref="A3713">_xlfn.IFS(BR_standardformat!G3716="","",COUNTIF(tabel_7!A3713:A4726,BR_standardformat!G3716)=0,BR_standardformat!G3716,COUNTIF(tabel_7!A3713:A4726,BR_standardformat!G3716)&gt;0,"")</f>
        <v/>
      </c>
      <c r="B3713" s="14" t="str">
        <f>IF(NOT(A3713=""),BR_standardformat!R3716,"")</f>
        <v/>
      </c>
      <c r="E3713" s="21" t="str" cm="1">
        <f t="array" ref="E3713">_xlfn.IFS(C3713="","",D3713="","",A3713="","",NOT(A3713=""),VLOOKUP(_xlfn.CONCAT(C3713,", ",D3713),pg!$C$2:$D$38,2,FALSE))</f>
        <v/>
      </c>
      <c r="F3713" s="21" t="str" cm="1">
        <f t="array" ref="F3713">_xlfn.IFS(C3713="","",D3713="","",A3713="","",NOT(B3713=""),B3713*E3713)</f>
        <v/>
      </c>
      <c r="H3713" s="14" t="str" cm="1">
        <f t="array" ref="H3713">_xlfn.IFS(BR_standardformat!G3716="","",COUNTIF(tabel_7!A3744:A4726,BR_standardformat!G3716)=0,BR_standardformat!G3716,COUNTIF(tabel_7!A3744:A4726,BR_standardformat!G3716)&gt;0,"")</f>
        <v/>
      </c>
      <c r="I3713" t="str">
        <f t="shared" si="57"/>
        <v/>
      </c>
    </row>
    <row r="3714" spans="1:9" x14ac:dyDescent="0.25">
      <c r="A3714" s="14" t="str" cm="1">
        <f t="array" ref="A3714">_xlfn.IFS(BR_standardformat!G3717="","",COUNTIF(tabel_7!A3714:A4727,BR_standardformat!G3717)=0,BR_standardformat!G3717,COUNTIF(tabel_7!A3714:A4727,BR_standardformat!G3717)&gt;0,"")</f>
        <v/>
      </c>
      <c r="B3714" s="14" t="str">
        <f>IF(NOT(A3714=""),BR_standardformat!R3717,"")</f>
        <v/>
      </c>
      <c r="E3714" s="21" t="str" cm="1">
        <f t="array" ref="E3714">_xlfn.IFS(C3714="","",D3714="","",A3714="","",NOT(A3714=""),VLOOKUP(_xlfn.CONCAT(C3714,", ",D3714),pg!$C$2:$D$38,2,FALSE))</f>
        <v/>
      </c>
      <c r="F3714" s="21" t="str" cm="1">
        <f t="array" ref="F3714">_xlfn.IFS(C3714="","",D3714="","",A3714="","",NOT(B3714=""),B3714*E3714)</f>
        <v/>
      </c>
      <c r="H3714" s="14" t="str" cm="1">
        <f t="array" ref="H3714">_xlfn.IFS(BR_standardformat!G3717="","",COUNTIF(tabel_7!A3745:A4727,BR_standardformat!G3717)=0,BR_standardformat!G3717,COUNTIF(tabel_7!A3745:A4727,BR_standardformat!G3717)&gt;0,"")</f>
        <v/>
      </c>
      <c r="I3714" t="str">
        <f t="shared" si="57"/>
        <v/>
      </c>
    </row>
    <row r="3715" spans="1:9" x14ac:dyDescent="0.25">
      <c r="A3715" s="14" t="str" cm="1">
        <f t="array" ref="A3715">_xlfn.IFS(BR_standardformat!G3718="","",COUNTIF(tabel_7!A3715:A4728,BR_standardformat!G3718)=0,BR_standardformat!G3718,COUNTIF(tabel_7!A3715:A4728,BR_standardformat!G3718)&gt;0,"")</f>
        <v/>
      </c>
      <c r="B3715" s="14" t="str">
        <f>IF(NOT(A3715=""),BR_standardformat!R3718,"")</f>
        <v/>
      </c>
      <c r="E3715" s="21" t="str" cm="1">
        <f t="array" ref="E3715">_xlfn.IFS(C3715="","",D3715="","",A3715="","",NOT(A3715=""),VLOOKUP(_xlfn.CONCAT(C3715,", ",D3715),pg!$C$2:$D$38,2,FALSE))</f>
        <v/>
      </c>
      <c r="F3715" s="21" t="str" cm="1">
        <f t="array" ref="F3715">_xlfn.IFS(C3715="","",D3715="","",A3715="","",NOT(B3715=""),B3715*E3715)</f>
        <v/>
      </c>
      <c r="H3715" s="14" t="str" cm="1">
        <f t="array" ref="H3715">_xlfn.IFS(BR_standardformat!G3718="","",COUNTIF(tabel_7!A3746:A4728,BR_standardformat!G3718)=0,BR_standardformat!G3718,COUNTIF(tabel_7!A3746:A4728,BR_standardformat!G3718)&gt;0,"")</f>
        <v/>
      </c>
      <c r="I3715" t="str">
        <f t="shared" si="57"/>
        <v/>
      </c>
    </row>
    <row r="3716" spans="1:9" x14ac:dyDescent="0.25">
      <c r="A3716" s="14" t="str" cm="1">
        <f t="array" ref="A3716">_xlfn.IFS(BR_standardformat!G3719="","",COUNTIF(tabel_7!A3716:A4729,BR_standardformat!G3719)=0,BR_standardformat!G3719,COUNTIF(tabel_7!A3716:A4729,BR_standardformat!G3719)&gt;0,"")</f>
        <v/>
      </c>
      <c r="B3716" s="14" t="str">
        <f>IF(NOT(A3716=""),BR_standardformat!R3719,"")</f>
        <v/>
      </c>
      <c r="E3716" s="21" t="str" cm="1">
        <f t="array" ref="E3716">_xlfn.IFS(C3716="","",D3716="","",A3716="","",NOT(A3716=""),VLOOKUP(_xlfn.CONCAT(C3716,", ",D3716),pg!$C$2:$D$38,2,FALSE))</f>
        <v/>
      </c>
      <c r="F3716" s="21" t="str" cm="1">
        <f t="array" ref="F3716">_xlfn.IFS(C3716="","",D3716="","",A3716="","",NOT(B3716=""),B3716*E3716)</f>
        <v/>
      </c>
      <c r="H3716" s="14" t="str" cm="1">
        <f t="array" ref="H3716">_xlfn.IFS(BR_standardformat!G3719="","",COUNTIF(tabel_7!A3747:A4729,BR_standardformat!G3719)=0,BR_standardformat!G3719,COUNTIF(tabel_7!A3747:A4729,BR_standardformat!G3719)&gt;0,"")</f>
        <v/>
      </c>
      <c r="I3716" t="str">
        <f t="shared" ref="I3716:I3779" si="58">IF(AND(C3716&lt;&gt;"", D3716&lt;&gt;""), _xlfn.CONCAT(C3716, ", ", D3716), "")</f>
        <v/>
      </c>
    </row>
    <row r="3717" spans="1:9" x14ac:dyDescent="0.25">
      <c r="A3717" s="14" t="str" cm="1">
        <f t="array" ref="A3717">_xlfn.IFS(BR_standardformat!G3720="","",COUNTIF(tabel_7!A3717:A4730,BR_standardformat!G3720)=0,BR_standardformat!G3720,COUNTIF(tabel_7!A3717:A4730,BR_standardformat!G3720)&gt;0,"")</f>
        <v/>
      </c>
      <c r="B3717" s="14" t="str">
        <f>IF(NOT(A3717=""),BR_standardformat!R3720,"")</f>
        <v/>
      </c>
      <c r="E3717" s="21" t="str" cm="1">
        <f t="array" ref="E3717">_xlfn.IFS(C3717="","",D3717="","",A3717="","",NOT(A3717=""),VLOOKUP(_xlfn.CONCAT(C3717,", ",D3717),pg!$C$2:$D$38,2,FALSE))</f>
        <v/>
      </c>
      <c r="F3717" s="21" t="str" cm="1">
        <f t="array" ref="F3717">_xlfn.IFS(C3717="","",D3717="","",A3717="","",NOT(B3717=""),B3717*E3717)</f>
        <v/>
      </c>
      <c r="H3717" s="14" t="str" cm="1">
        <f t="array" ref="H3717">_xlfn.IFS(BR_standardformat!G3720="","",COUNTIF(tabel_7!A3748:A4730,BR_standardformat!G3720)=0,BR_standardformat!G3720,COUNTIF(tabel_7!A3748:A4730,BR_standardformat!G3720)&gt;0,"")</f>
        <v/>
      </c>
      <c r="I3717" t="str">
        <f t="shared" si="58"/>
        <v/>
      </c>
    </row>
    <row r="3718" spans="1:9" x14ac:dyDescent="0.25">
      <c r="A3718" s="14" t="str" cm="1">
        <f t="array" ref="A3718">_xlfn.IFS(BR_standardformat!G3721="","",COUNTIF(tabel_7!A3718:A4731,BR_standardformat!G3721)=0,BR_standardformat!G3721,COUNTIF(tabel_7!A3718:A4731,BR_standardformat!G3721)&gt;0,"")</f>
        <v/>
      </c>
      <c r="B3718" s="14" t="str">
        <f>IF(NOT(A3718=""),BR_standardformat!R3721,"")</f>
        <v/>
      </c>
      <c r="E3718" s="21" t="str" cm="1">
        <f t="array" ref="E3718">_xlfn.IFS(C3718="","",D3718="","",A3718="","",NOT(A3718=""),VLOOKUP(_xlfn.CONCAT(C3718,", ",D3718),pg!$C$2:$D$38,2,FALSE))</f>
        <v/>
      </c>
      <c r="F3718" s="21" t="str" cm="1">
        <f t="array" ref="F3718">_xlfn.IFS(C3718="","",D3718="","",A3718="","",NOT(B3718=""),B3718*E3718)</f>
        <v/>
      </c>
      <c r="H3718" s="14" t="str" cm="1">
        <f t="array" ref="H3718">_xlfn.IFS(BR_standardformat!G3721="","",COUNTIF(tabel_7!A3749:A4731,BR_standardformat!G3721)=0,BR_standardformat!G3721,COUNTIF(tabel_7!A3749:A4731,BR_standardformat!G3721)&gt;0,"")</f>
        <v/>
      </c>
      <c r="I3718" t="str">
        <f t="shared" si="58"/>
        <v/>
      </c>
    </row>
    <row r="3719" spans="1:9" x14ac:dyDescent="0.25">
      <c r="A3719" s="14" t="str" cm="1">
        <f t="array" ref="A3719">_xlfn.IFS(BR_standardformat!G3722="","",COUNTIF(tabel_7!A3719:A4732,BR_standardformat!G3722)=0,BR_standardformat!G3722,COUNTIF(tabel_7!A3719:A4732,BR_standardformat!G3722)&gt;0,"")</f>
        <v/>
      </c>
      <c r="B3719" s="14" t="str">
        <f>IF(NOT(A3719=""),BR_standardformat!R3722,"")</f>
        <v/>
      </c>
      <c r="E3719" s="21" t="str" cm="1">
        <f t="array" ref="E3719">_xlfn.IFS(C3719="","",D3719="","",A3719="","",NOT(A3719=""),VLOOKUP(_xlfn.CONCAT(C3719,", ",D3719),pg!$C$2:$D$38,2,FALSE))</f>
        <v/>
      </c>
      <c r="F3719" s="21" t="str" cm="1">
        <f t="array" ref="F3719">_xlfn.IFS(C3719="","",D3719="","",A3719="","",NOT(B3719=""),B3719*E3719)</f>
        <v/>
      </c>
      <c r="H3719" s="14" t="str" cm="1">
        <f t="array" ref="H3719">_xlfn.IFS(BR_standardformat!G3722="","",COUNTIF(tabel_7!A3750:A4732,BR_standardformat!G3722)=0,BR_standardformat!G3722,COUNTIF(tabel_7!A3750:A4732,BR_standardformat!G3722)&gt;0,"")</f>
        <v/>
      </c>
      <c r="I3719" t="str">
        <f t="shared" si="58"/>
        <v/>
      </c>
    </row>
    <row r="3720" spans="1:9" x14ac:dyDescent="0.25">
      <c r="A3720" s="14" t="str" cm="1">
        <f t="array" ref="A3720">_xlfn.IFS(BR_standardformat!G3723="","",COUNTIF(tabel_7!A3720:A4733,BR_standardformat!G3723)=0,BR_standardformat!G3723,COUNTIF(tabel_7!A3720:A4733,BR_standardformat!G3723)&gt;0,"")</f>
        <v/>
      </c>
      <c r="B3720" s="14" t="str">
        <f>IF(NOT(A3720=""),BR_standardformat!R3723,"")</f>
        <v/>
      </c>
      <c r="E3720" s="21" t="str" cm="1">
        <f t="array" ref="E3720">_xlfn.IFS(C3720="","",D3720="","",A3720="","",NOT(A3720=""),VLOOKUP(_xlfn.CONCAT(C3720,", ",D3720),pg!$C$2:$D$38,2,FALSE))</f>
        <v/>
      </c>
      <c r="F3720" s="21" t="str" cm="1">
        <f t="array" ref="F3720">_xlfn.IFS(C3720="","",D3720="","",A3720="","",NOT(B3720=""),B3720*E3720)</f>
        <v/>
      </c>
      <c r="H3720" s="14" t="str" cm="1">
        <f t="array" ref="H3720">_xlfn.IFS(BR_standardformat!G3723="","",COUNTIF(tabel_7!A3751:A4733,BR_standardformat!G3723)=0,BR_standardformat!G3723,COUNTIF(tabel_7!A3751:A4733,BR_standardformat!G3723)&gt;0,"")</f>
        <v/>
      </c>
      <c r="I3720" t="str">
        <f t="shared" si="58"/>
        <v/>
      </c>
    </row>
    <row r="3721" spans="1:9" x14ac:dyDescent="0.25">
      <c r="A3721" s="14" t="str" cm="1">
        <f t="array" ref="A3721">_xlfn.IFS(BR_standardformat!G3724="","",COUNTIF(tabel_7!A3721:A4734,BR_standardformat!G3724)=0,BR_standardformat!G3724,COUNTIF(tabel_7!A3721:A4734,BR_standardformat!G3724)&gt;0,"")</f>
        <v/>
      </c>
      <c r="B3721" s="14" t="str">
        <f>IF(NOT(A3721=""),BR_standardformat!R3724,"")</f>
        <v/>
      </c>
      <c r="E3721" s="21" t="str" cm="1">
        <f t="array" ref="E3721">_xlfn.IFS(C3721="","",D3721="","",A3721="","",NOT(A3721=""),VLOOKUP(_xlfn.CONCAT(C3721,", ",D3721),pg!$C$2:$D$38,2,FALSE))</f>
        <v/>
      </c>
      <c r="F3721" s="21" t="str" cm="1">
        <f t="array" ref="F3721">_xlfn.IFS(C3721="","",D3721="","",A3721="","",NOT(B3721=""),B3721*E3721)</f>
        <v/>
      </c>
      <c r="H3721" s="14" t="str" cm="1">
        <f t="array" ref="H3721">_xlfn.IFS(BR_standardformat!G3724="","",COUNTIF(tabel_7!A3752:A4734,BR_standardformat!G3724)=0,BR_standardformat!G3724,COUNTIF(tabel_7!A3752:A4734,BR_standardformat!G3724)&gt;0,"")</f>
        <v/>
      </c>
      <c r="I3721" t="str">
        <f t="shared" si="58"/>
        <v/>
      </c>
    </row>
    <row r="3722" spans="1:9" x14ac:dyDescent="0.25">
      <c r="A3722" s="14" t="str" cm="1">
        <f t="array" ref="A3722">_xlfn.IFS(BR_standardformat!G3725="","",COUNTIF(tabel_7!A3722:A4735,BR_standardformat!G3725)=0,BR_standardformat!G3725,COUNTIF(tabel_7!A3722:A4735,BR_standardformat!G3725)&gt;0,"")</f>
        <v/>
      </c>
      <c r="B3722" s="14" t="str">
        <f>IF(NOT(A3722=""),BR_standardformat!R3725,"")</f>
        <v/>
      </c>
      <c r="E3722" s="21" t="str" cm="1">
        <f t="array" ref="E3722">_xlfn.IFS(C3722="","",D3722="","",A3722="","",NOT(A3722=""),VLOOKUP(_xlfn.CONCAT(C3722,", ",D3722),pg!$C$2:$D$38,2,FALSE))</f>
        <v/>
      </c>
      <c r="F3722" s="21" t="str" cm="1">
        <f t="array" ref="F3722">_xlfn.IFS(C3722="","",D3722="","",A3722="","",NOT(B3722=""),B3722*E3722)</f>
        <v/>
      </c>
      <c r="H3722" s="14" t="str" cm="1">
        <f t="array" ref="H3722">_xlfn.IFS(BR_standardformat!G3725="","",COUNTIF(tabel_7!A3753:A4735,BR_standardformat!G3725)=0,BR_standardformat!G3725,COUNTIF(tabel_7!A3753:A4735,BR_standardformat!G3725)&gt;0,"")</f>
        <v/>
      </c>
      <c r="I3722" t="str">
        <f t="shared" si="58"/>
        <v/>
      </c>
    </row>
    <row r="3723" spans="1:9" x14ac:dyDescent="0.25">
      <c r="A3723" s="14" t="str" cm="1">
        <f t="array" ref="A3723">_xlfn.IFS(BR_standardformat!G3726="","",COUNTIF(tabel_7!A3723:A4736,BR_standardformat!G3726)=0,BR_standardformat!G3726,COUNTIF(tabel_7!A3723:A4736,BR_standardformat!G3726)&gt;0,"")</f>
        <v/>
      </c>
      <c r="B3723" s="14" t="str">
        <f>IF(NOT(A3723=""),BR_standardformat!R3726,"")</f>
        <v/>
      </c>
      <c r="E3723" s="21" t="str" cm="1">
        <f t="array" ref="E3723">_xlfn.IFS(C3723="","",D3723="","",A3723="","",NOT(A3723=""),VLOOKUP(_xlfn.CONCAT(C3723,", ",D3723),pg!$C$2:$D$38,2,FALSE))</f>
        <v/>
      </c>
      <c r="F3723" s="21" t="str" cm="1">
        <f t="array" ref="F3723">_xlfn.IFS(C3723="","",D3723="","",A3723="","",NOT(B3723=""),B3723*E3723)</f>
        <v/>
      </c>
      <c r="H3723" s="14" t="str" cm="1">
        <f t="array" ref="H3723">_xlfn.IFS(BR_standardformat!G3726="","",COUNTIF(tabel_7!A3754:A4736,BR_standardformat!G3726)=0,BR_standardformat!G3726,COUNTIF(tabel_7!A3754:A4736,BR_standardformat!G3726)&gt;0,"")</f>
        <v/>
      </c>
      <c r="I3723" t="str">
        <f t="shared" si="58"/>
        <v/>
      </c>
    </row>
    <row r="3724" spans="1:9" x14ac:dyDescent="0.25">
      <c r="A3724" s="14" t="str" cm="1">
        <f t="array" ref="A3724">_xlfn.IFS(BR_standardformat!G3727="","",COUNTIF(tabel_7!A3724:A4737,BR_standardformat!G3727)=0,BR_standardformat!G3727,COUNTIF(tabel_7!A3724:A4737,BR_standardformat!G3727)&gt;0,"")</f>
        <v/>
      </c>
      <c r="B3724" s="14" t="str">
        <f>IF(NOT(A3724=""),BR_standardformat!R3727,"")</f>
        <v/>
      </c>
      <c r="E3724" s="21" t="str" cm="1">
        <f t="array" ref="E3724">_xlfn.IFS(C3724="","",D3724="","",A3724="","",NOT(A3724=""),VLOOKUP(_xlfn.CONCAT(C3724,", ",D3724),pg!$C$2:$D$38,2,FALSE))</f>
        <v/>
      </c>
      <c r="F3724" s="21" t="str" cm="1">
        <f t="array" ref="F3724">_xlfn.IFS(C3724="","",D3724="","",A3724="","",NOT(B3724=""),B3724*E3724)</f>
        <v/>
      </c>
      <c r="H3724" s="14" t="str" cm="1">
        <f t="array" ref="H3724">_xlfn.IFS(BR_standardformat!G3727="","",COUNTIF(tabel_7!A3755:A4737,BR_standardformat!G3727)=0,BR_standardformat!G3727,COUNTIF(tabel_7!A3755:A4737,BR_standardformat!G3727)&gt;0,"")</f>
        <v/>
      </c>
      <c r="I3724" t="str">
        <f t="shared" si="58"/>
        <v/>
      </c>
    </row>
    <row r="3725" spans="1:9" x14ac:dyDescent="0.25">
      <c r="A3725" s="14" t="str" cm="1">
        <f t="array" ref="A3725">_xlfn.IFS(BR_standardformat!G3728="","",COUNTIF(tabel_7!A3725:A4738,BR_standardformat!G3728)=0,BR_standardformat!G3728,COUNTIF(tabel_7!A3725:A4738,BR_standardformat!G3728)&gt;0,"")</f>
        <v/>
      </c>
      <c r="B3725" s="14" t="str">
        <f>IF(NOT(A3725=""),BR_standardformat!R3728,"")</f>
        <v/>
      </c>
      <c r="E3725" s="21" t="str" cm="1">
        <f t="array" ref="E3725">_xlfn.IFS(C3725="","",D3725="","",A3725="","",NOT(A3725=""),VLOOKUP(_xlfn.CONCAT(C3725,", ",D3725),pg!$C$2:$D$38,2,FALSE))</f>
        <v/>
      </c>
      <c r="F3725" s="21" t="str" cm="1">
        <f t="array" ref="F3725">_xlfn.IFS(C3725="","",D3725="","",A3725="","",NOT(B3725=""),B3725*E3725)</f>
        <v/>
      </c>
      <c r="H3725" s="14" t="str" cm="1">
        <f t="array" ref="H3725">_xlfn.IFS(BR_standardformat!G3728="","",COUNTIF(tabel_7!A3756:A4738,BR_standardformat!G3728)=0,BR_standardformat!G3728,COUNTIF(tabel_7!A3756:A4738,BR_standardformat!G3728)&gt;0,"")</f>
        <v/>
      </c>
      <c r="I3725" t="str">
        <f t="shared" si="58"/>
        <v/>
      </c>
    </row>
    <row r="3726" spans="1:9" x14ac:dyDescent="0.25">
      <c r="A3726" s="14" t="str" cm="1">
        <f t="array" ref="A3726">_xlfn.IFS(BR_standardformat!G3729="","",COUNTIF(tabel_7!A3726:A4739,BR_standardformat!G3729)=0,BR_standardformat!G3729,COUNTIF(tabel_7!A3726:A4739,BR_standardformat!G3729)&gt;0,"")</f>
        <v/>
      </c>
      <c r="B3726" s="14" t="str">
        <f>IF(NOT(A3726=""),BR_standardformat!R3729,"")</f>
        <v/>
      </c>
      <c r="E3726" s="21" t="str" cm="1">
        <f t="array" ref="E3726">_xlfn.IFS(C3726="","",D3726="","",A3726="","",NOT(A3726=""),VLOOKUP(_xlfn.CONCAT(C3726,", ",D3726),pg!$C$2:$D$38,2,FALSE))</f>
        <v/>
      </c>
      <c r="F3726" s="21" t="str" cm="1">
        <f t="array" ref="F3726">_xlfn.IFS(C3726="","",D3726="","",A3726="","",NOT(B3726=""),B3726*E3726)</f>
        <v/>
      </c>
      <c r="H3726" s="14" t="str" cm="1">
        <f t="array" ref="H3726">_xlfn.IFS(BR_standardformat!G3729="","",COUNTIF(tabel_7!A3757:A4739,BR_standardformat!G3729)=0,BR_standardformat!G3729,COUNTIF(tabel_7!A3757:A4739,BR_standardformat!G3729)&gt;0,"")</f>
        <v/>
      </c>
      <c r="I3726" t="str">
        <f t="shared" si="58"/>
        <v/>
      </c>
    </row>
    <row r="3727" spans="1:9" x14ac:dyDescent="0.25">
      <c r="A3727" s="14" t="str" cm="1">
        <f t="array" ref="A3727">_xlfn.IFS(BR_standardformat!G3730="","",COUNTIF(tabel_7!A3727:A4740,BR_standardformat!G3730)=0,BR_standardformat!G3730,COUNTIF(tabel_7!A3727:A4740,BR_standardformat!G3730)&gt;0,"")</f>
        <v/>
      </c>
      <c r="B3727" s="14" t="str">
        <f>IF(NOT(A3727=""),BR_standardformat!R3730,"")</f>
        <v/>
      </c>
      <c r="E3727" s="21" t="str" cm="1">
        <f t="array" ref="E3727">_xlfn.IFS(C3727="","",D3727="","",A3727="","",NOT(A3727=""),VLOOKUP(_xlfn.CONCAT(C3727,", ",D3727),pg!$C$2:$D$38,2,FALSE))</f>
        <v/>
      </c>
      <c r="F3727" s="21" t="str" cm="1">
        <f t="array" ref="F3727">_xlfn.IFS(C3727="","",D3727="","",A3727="","",NOT(B3727=""),B3727*E3727)</f>
        <v/>
      </c>
      <c r="H3727" s="14" t="str" cm="1">
        <f t="array" ref="H3727">_xlfn.IFS(BR_standardformat!G3730="","",COUNTIF(tabel_7!A3758:A4740,BR_standardformat!G3730)=0,BR_standardformat!G3730,COUNTIF(tabel_7!A3758:A4740,BR_standardformat!G3730)&gt;0,"")</f>
        <v/>
      </c>
      <c r="I3727" t="str">
        <f t="shared" si="58"/>
        <v/>
      </c>
    </row>
    <row r="3728" spans="1:9" x14ac:dyDescent="0.25">
      <c r="A3728" s="14" t="str" cm="1">
        <f t="array" ref="A3728">_xlfn.IFS(BR_standardformat!G3731="","",COUNTIF(tabel_7!A3728:A4741,BR_standardformat!G3731)=0,BR_standardformat!G3731,COUNTIF(tabel_7!A3728:A4741,BR_standardformat!G3731)&gt;0,"")</f>
        <v/>
      </c>
      <c r="B3728" s="14" t="str">
        <f>IF(NOT(A3728=""),BR_standardformat!R3731,"")</f>
        <v/>
      </c>
      <c r="E3728" s="21" t="str" cm="1">
        <f t="array" ref="E3728">_xlfn.IFS(C3728="","",D3728="","",A3728="","",NOT(A3728=""),VLOOKUP(_xlfn.CONCAT(C3728,", ",D3728),pg!$C$2:$D$38,2,FALSE))</f>
        <v/>
      </c>
      <c r="F3728" s="21" t="str" cm="1">
        <f t="array" ref="F3728">_xlfn.IFS(C3728="","",D3728="","",A3728="","",NOT(B3728=""),B3728*E3728)</f>
        <v/>
      </c>
      <c r="H3728" s="14" t="str" cm="1">
        <f t="array" ref="H3728">_xlfn.IFS(BR_standardformat!G3731="","",COUNTIF(tabel_7!A3759:A4741,BR_standardformat!G3731)=0,BR_standardformat!G3731,COUNTIF(tabel_7!A3759:A4741,BR_standardformat!G3731)&gt;0,"")</f>
        <v/>
      </c>
      <c r="I3728" t="str">
        <f t="shared" si="58"/>
        <v/>
      </c>
    </row>
    <row r="3729" spans="1:9" x14ac:dyDescent="0.25">
      <c r="A3729" s="14" t="str" cm="1">
        <f t="array" ref="A3729">_xlfn.IFS(BR_standardformat!G3732="","",COUNTIF(tabel_7!A3729:A4742,BR_standardformat!G3732)=0,BR_standardformat!G3732,COUNTIF(tabel_7!A3729:A4742,BR_standardformat!G3732)&gt;0,"")</f>
        <v/>
      </c>
      <c r="B3729" s="14" t="str">
        <f>IF(NOT(A3729=""),BR_standardformat!R3732,"")</f>
        <v/>
      </c>
      <c r="E3729" s="21" t="str" cm="1">
        <f t="array" ref="E3729">_xlfn.IFS(C3729="","",D3729="","",A3729="","",NOT(A3729=""),VLOOKUP(_xlfn.CONCAT(C3729,", ",D3729),pg!$C$2:$D$38,2,FALSE))</f>
        <v/>
      </c>
      <c r="F3729" s="21" t="str" cm="1">
        <f t="array" ref="F3729">_xlfn.IFS(C3729="","",D3729="","",A3729="","",NOT(B3729=""),B3729*E3729)</f>
        <v/>
      </c>
      <c r="H3729" s="14" t="str" cm="1">
        <f t="array" ref="H3729">_xlfn.IFS(BR_standardformat!G3732="","",COUNTIF(tabel_7!A3760:A4742,BR_standardformat!G3732)=0,BR_standardformat!G3732,COUNTIF(tabel_7!A3760:A4742,BR_standardformat!G3732)&gt;0,"")</f>
        <v/>
      </c>
      <c r="I3729" t="str">
        <f t="shared" si="58"/>
        <v/>
      </c>
    </row>
    <row r="3730" spans="1:9" x14ac:dyDescent="0.25">
      <c r="A3730" s="14" t="str" cm="1">
        <f t="array" ref="A3730">_xlfn.IFS(BR_standardformat!G3733="","",COUNTIF(tabel_7!A3730:A4743,BR_standardformat!G3733)=0,BR_standardformat!G3733,COUNTIF(tabel_7!A3730:A4743,BR_standardformat!G3733)&gt;0,"")</f>
        <v/>
      </c>
      <c r="B3730" s="14" t="str">
        <f>IF(NOT(A3730=""),BR_standardformat!R3733,"")</f>
        <v/>
      </c>
      <c r="E3730" s="21" t="str" cm="1">
        <f t="array" ref="E3730">_xlfn.IFS(C3730="","",D3730="","",A3730="","",NOT(A3730=""),VLOOKUP(_xlfn.CONCAT(C3730,", ",D3730),pg!$C$2:$D$38,2,FALSE))</f>
        <v/>
      </c>
      <c r="F3730" s="21" t="str" cm="1">
        <f t="array" ref="F3730">_xlfn.IFS(C3730="","",D3730="","",A3730="","",NOT(B3730=""),B3730*E3730)</f>
        <v/>
      </c>
      <c r="H3730" s="14" t="str" cm="1">
        <f t="array" ref="H3730">_xlfn.IFS(BR_standardformat!G3733="","",COUNTIF(tabel_7!A3761:A4743,BR_standardformat!G3733)=0,BR_standardformat!G3733,COUNTIF(tabel_7!A3761:A4743,BR_standardformat!G3733)&gt;0,"")</f>
        <v/>
      </c>
      <c r="I3730" t="str">
        <f t="shared" si="58"/>
        <v/>
      </c>
    </row>
    <row r="3731" spans="1:9" x14ac:dyDescent="0.25">
      <c r="A3731" s="14" t="str" cm="1">
        <f t="array" ref="A3731">_xlfn.IFS(BR_standardformat!G3734="","",COUNTIF(tabel_7!A3731:A4744,BR_standardformat!G3734)=0,BR_standardformat!G3734,COUNTIF(tabel_7!A3731:A4744,BR_standardformat!G3734)&gt;0,"")</f>
        <v/>
      </c>
      <c r="B3731" s="14" t="str">
        <f>IF(NOT(A3731=""),BR_standardformat!R3734,"")</f>
        <v/>
      </c>
      <c r="E3731" s="21" t="str" cm="1">
        <f t="array" ref="E3731">_xlfn.IFS(C3731="","",D3731="","",A3731="","",NOT(A3731=""),VLOOKUP(_xlfn.CONCAT(C3731,", ",D3731),pg!$C$2:$D$38,2,FALSE))</f>
        <v/>
      </c>
      <c r="F3731" s="21" t="str" cm="1">
        <f t="array" ref="F3731">_xlfn.IFS(C3731="","",D3731="","",A3731="","",NOT(B3731=""),B3731*E3731)</f>
        <v/>
      </c>
      <c r="H3731" s="14" t="str" cm="1">
        <f t="array" ref="H3731">_xlfn.IFS(BR_standardformat!G3734="","",COUNTIF(tabel_7!A3762:A4744,BR_standardformat!G3734)=0,BR_standardformat!G3734,COUNTIF(tabel_7!A3762:A4744,BR_standardformat!G3734)&gt;0,"")</f>
        <v/>
      </c>
      <c r="I3731" t="str">
        <f t="shared" si="58"/>
        <v/>
      </c>
    </row>
    <row r="3732" spans="1:9" x14ac:dyDescent="0.25">
      <c r="A3732" s="14" t="str" cm="1">
        <f t="array" ref="A3732">_xlfn.IFS(BR_standardformat!G3735="","",COUNTIF(tabel_7!A3732:A4745,BR_standardformat!G3735)=0,BR_standardformat!G3735,COUNTIF(tabel_7!A3732:A4745,BR_standardformat!G3735)&gt;0,"")</f>
        <v/>
      </c>
      <c r="B3732" s="14" t="str">
        <f>IF(NOT(A3732=""),BR_standardformat!R3735,"")</f>
        <v/>
      </c>
      <c r="E3732" s="21" t="str" cm="1">
        <f t="array" ref="E3732">_xlfn.IFS(C3732="","",D3732="","",A3732="","",NOT(A3732=""),VLOOKUP(_xlfn.CONCAT(C3732,", ",D3732),pg!$C$2:$D$38,2,FALSE))</f>
        <v/>
      </c>
      <c r="F3732" s="21" t="str" cm="1">
        <f t="array" ref="F3732">_xlfn.IFS(C3732="","",D3732="","",A3732="","",NOT(B3732=""),B3732*E3732)</f>
        <v/>
      </c>
      <c r="H3732" s="14" t="str" cm="1">
        <f t="array" ref="H3732">_xlfn.IFS(BR_standardformat!G3735="","",COUNTIF(tabel_7!A3763:A4745,BR_standardformat!G3735)=0,BR_standardformat!G3735,COUNTIF(tabel_7!A3763:A4745,BR_standardformat!G3735)&gt;0,"")</f>
        <v/>
      </c>
      <c r="I3732" t="str">
        <f t="shared" si="58"/>
        <v/>
      </c>
    </row>
    <row r="3733" spans="1:9" x14ac:dyDescent="0.25">
      <c r="A3733" s="14" t="str" cm="1">
        <f t="array" ref="A3733">_xlfn.IFS(BR_standardformat!G3736="","",COUNTIF(tabel_7!A3733:A4746,BR_standardformat!G3736)=0,BR_standardformat!G3736,COUNTIF(tabel_7!A3733:A4746,BR_standardformat!G3736)&gt;0,"")</f>
        <v/>
      </c>
      <c r="B3733" s="14" t="str">
        <f>IF(NOT(A3733=""),BR_standardformat!R3736,"")</f>
        <v/>
      </c>
      <c r="E3733" s="21" t="str" cm="1">
        <f t="array" ref="E3733">_xlfn.IFS(C3733="","",D3733="","",A3733="","",NOT(A3733=""),VLOOKUP(_xlfn.CONCAT(C3733,", ",D3733),pg!$C$2:$D$38,2,FALSE))</f>
        <v/>
      </c>
      <c r="F3733" s="21" t="str" cm="1">
        <f t="array" ref="F3733">_xlfn.IFS(C3733="","",D3733="","",A3733="","",NOT(B3733=""),B3733*E3733)</f>
        <v/>
      </c>
      <c r="H3733" s="14" t="str" cm="1">
        <f t="array" ref="H3733">_xlfn.IFS(BR_standardformat!G3736="","",COUNTIF(tabel_7!A3764:A4746,BR_standardformat!G3736)=0,BR_standardformat!G3736,COUNTIF(tabel_7!A3764:A4746,BR_standardformat!G3736)&gt;0,"")</f>
        <v/>
      </c>
      <c r="I3733" t="str">
        <f t="shared" si="58"/>
        <v/>
      </c>
    </row>
    <row r="3734" spans="1:9" x14ac:dyDescent="0.25">
      <c r="A3734" s="14" t="str" cm="1">
        <f t="array" ref="A3734">_xlfn.IFS(BR_standardformat!G3737="","",COUNTIF(tabel_7!A3734:A4747,BR_standardformat!G3737)=0,BR_standardformat!G3737,COUNTIF(tabel_7!A3734:A4747,BR_standardformat!G3737)&gt;0,"")</f>
        <v/>
      </c>
      <c r="B3734" s="14" t="str">
        <f>IF(NOT(A3734=""),BR_standardformat!R3737,"")</f>
        <v/>
      </c>
      <c r="E3734" s="21" t="str" cm="1">
        <f t="array" ref="E3734">_xlfn.IFS(C3734="","",D3734="","",A3734="","",NOT(A3734=""),VLOOKUP(_xlfn.CONCAT(C3734,", ",D3734),pg!$C$2:$D$38,2,FALSE))</f>
        <v/>
      </c>
      <c r="F3734" s="21" t="str" cm="1">
        <f t="array" ref="F3734">_xlfn.IFS(C3734="","",D3734="","",A3734="","",NOT(B3734=""),B3734*E3734)</f>
        <v/>
      </c>
      <c r="H3734" s="14" t="str" cm="1">
        <f t="array" ref="H3734">_xlfn.IFS(BR_standardformat!G3737="","",COUNTIF(tabel_7!A3765:A4747,BR_standardformat!G3737)=0,BR_standardformat!G3737,COUNTIF(tabel_7!A3765:A4747,BR_standardformat!G3737)&gt;0,"")</f>
        <v/>
      </c>
      <c r="I3734" t="str">
        <f t="shared" si="58"/>
        <v/>
      </c>
    </row>
    <row r="3735" spans="1:9" x14ac:dyDescent="0.25">
      <c r="A3735" s="14" t="str" cm="1">
        <f t="array" ref="A3735">_xlfn.IFS(BR_standardformat!G3738="","",COUNTIF(tabel_7!A3735:A4748,BR_standardformat!G3738)=0,BR_standardformat!G3738,COUNTIF(tabel_7!A3735:A4748,BR_standardformat!G3738)&gt;0,"")</f>
        <v/>
      </c>
      <c r="B3735" s="14" t="str">
        <f>IF(NOT(A3735=""),BR_standardformat!R3738,"")</f>
        <v/>
      </c>
      <c r="E3735" s="21" t="str" cm="1">
        <f t="array" ref="E3735">_xlfn.IFS(C3735="","",D3735="","",A3735="","",NOT(A3735=""),VLOOKUP(_xlfn.CONCAT(C3735,", ",D3735),pg!$C$2:$D$38,2,FALSE))</f>
        <v/>
      </c>
      <c r="F3735" s="21" t="str" cm="1">
        <f t="array" ref="F3735">_xlfn.IFS(C3735="","",D3735="","",A3735="","",NOT(B3735=""),B3735*E3735)</f>
        <v/>
      </c>
      <c r="H3735" s="14" t="str" cm="1">
        <f t="array" ref="H3735">_xlfn.IFS(BR_standardformat!G3738="","",COUNTIF(tabel_7!A3766:A4748,BR_standardformat!G3738)=0,BR_standardformat!G3738,COUNTIF(tabel_7!A3766:A4748,BR_standardformat!G3738)&gt;0,"")</f>
        <v/>
      </c>
      <c r="I3735" t="str">
        <f t="shared" si="58"/>
        <v/>
      </c>
    </row>
    <row r="3736" spans="1:9" x14ac:dyDescent="0.25">
      <c r="A3736" s="14" t="str" cm="1">
        <f t="array" ref="A3736">_xlfn.IFS(BR_standardformat!G3739="","",COUNTIF(tabel_7!A3736:A4749,BR_standardformat!G3739)=0,BR_standardformat!G3739,COUNTIF(tabel_7!A3736:A4749,BR_standardformat!G3739)&gt;0,"")</f>
        <v/>
      </c>
      <c r="B3736" s="14" t="str">
        <f>IF(NOT(A3736=""),BR_standardformat!R3739,"")</f>
        <v/>
      </c>
      <c r="E3736" s="21" t="str" cm="1">
        <f t="array" ref="E3736">_xlfn.IFS(C3736="","",D3736="","",A3736="","",NOT(A3736=""),VLOOKUP(_xlfn.CONCAT(C3736,", ",D3736),pg!$C$2:$D$38,2,FALSE))</f>
        <v/>
      </c>
      <c r="F3736" s="21" t="str" cm="1">
        <f t="array" ref="F3736">_xlfn.IFS(C3736="","",D3736="","",A3736="","",NOT(B3736=""),B3736*E3736)</f>
        <v/>
      </c>
      <c r="H3736" s="14" t="str" cm="1">
        <f t="array" ref="H3736">_xlfn.IFS(BR_standardformat!G3739="","",COUNTIF(tabel_7!A3767:A4749,BR_standardformat!G3739)=0,BR_standardformat!G3739,COUNTIF(tabel_7!A3767:A4749,BR_standardformat!G3739)&gt;0,"")</f>
        <v/>
      </c>
      <c r="I3736" t="str">
        <f t="shared" si="58"/>
        <v/>
      </c>
    </row>
    <row r="3737" spans="1:9" x14ac:dyDescent="0.25">
      <c r="A3737" s="14" t="str" cm="1">
        <f t="array" ref="A3737">_xlfn.IFS(BR_standardformat!G3740="","",COUNTIF(tabel_7!A3737:A4750,BR_standardformat!G3740)=0,BR_standardformat!G3740,COUNTIF(tabel_7!A3737:A4750,BR_standardformat!G3740)&gt;0,"")</f>
        <v/>
      </c>
      <c r="B3737" s="14" t="str">
        <f>IF(NOT(A3737=""),BR_standardformat!R3740,"")</f>
        <v/>
      </c>
      <c r="E3737" s="21" t="str" cm="1">
        <f t="array" ref="E3737">_xlfn.IFS(C3737="","",D3737="","",A3737="","",NOT(A3737=""),VLOOKUP(_xlfn.CONCAT(C3737,", ",D3737),pg!$C$2:$D$38,2,FALSE))</f>
        <v/>
      </c>
      <c r="F3737" s="21" t="str" cm="1">
        <f t="array" ref="F3737">_xlfn.IFS(C3737="","",D3737="","",A3737="","",NOT(B3737=""),B3737*E3737)</f>
        <v/>
      </c>
      <c r="H3737" s="14" t="str" cm="1">
        <f t="array" ref="H3737">_xlfn.IFS(BR_standardformat!G3740="","",COUNTIF(tabel_7!A3768:A4750,BR_standardformat!G3740)=0,BR_standardformat!G3740,COUNTIF(tabel_7!A3768:A4750,BR_standardformat!G3740)&gt;0,"")</f>
        <v/>
      </c>
      <c r="I3737" t="str">
        <f t="shared" si="58"/>
        <v/>
      </c>
    </row>
    <row r="3738" spans="1:9" x14ac:dyDescent="0.25">
      <c r="A3738" s="14" t="str" cm="1">
        <f t="array" ref="A3738">_xlfn.IFS(BR_standardformat!G3741="","",COUNTIF(tabel_7!A3738:A4751,BR_standardformat!G3741)=0,BR_standardformat!G3741,COUNTIF(tabel_7!A3738:A4751,BR_standardformat!G3741)&gt;0,"")</f>
        <v/>
      </c>
      <c r="B3738" s="14" t="str">
        <f>IF(NOT(A3738=""),BR_standardformat!R3741,"")</f>
        <v/>
      </c>
      <c r="E3738" s="21" t="str" cm="1">
        <f t="array" ref="E3738">_xlfn.IFS(C3738="","",D3738="","",A3738="","",NOT(A3738=""),VLOOKUP(_xlfn.CONCAT(C3738,", ",D3738),pg!$C$2:$D$38,2,FALSE))</f>
        <v/>
      </c>
      <c r="F3738" s="21" t="str" cm="1">
        <f t="array" ref="F3738">_xlfn.IFS(C3738="","",D3738="","",A3738="","",NOT(B3738=""),B3738*E3738)</f>
        <v/>
      </c>
      <c r="H3738" s="14" t="str" cm="1">
        <f t="array" ref="H3738">_xlfn.IFS(BR_standardformat!G3741="","",COUNTIF(tabel_7!A3769:A4751,BR_standardformat!G3741)=0,BR_standardformat!G3741,COUNTIF(tabel_7!A3769:A4751,BR_standardformat!G3741)&gt;0,"")</f>
        <v/>
      </c>
      <c r="I3738" t="str">
        <f t="shared" si="58"/>
        <v/>
      </c>
    </row>
    <row r="3739" spans="1:9" x14ac:dyDescent="0.25">
      <c r="A3739" s="14" t="str" cm="1">
        <f t="array" ref="A3739">_xlfn.IFS(BR_standardformat!G3742="","",COUNTIF(tabel_7!A3739:A4752,BR_standardformat!G3742)=0,BR_standardformat!G3742,COUNTIF(tabel_7!A3739:A4752,BR_standardformat!G3742)&gt;0,"")</f>
        <v/>
      </c>
      <c r="B3739" s="14" t="str">
        <f>IF(NOT(A3739=""),BR_standardformat!R3742,"")</f>
        <v/>
      </c>
      <c r="E3739" s="21" t="str" cm="1">
        <f t="array" ref="E3739">_xlfn.IFS(C3739="","",D3739="","",A3739="","",NOT(A3739=""),VLOOKUP(_xlfn.CONCAT(C3739,", ",D3739),pg!$C$2:$D$38,2,FALSE))</f>
        <v/>
      </c>
      <c r="F3739" s="21" t="str" cm="1">
        <f t="array" ref="F3739">_xlfn.IFS(C3739="","",D3739="","",A3739="","",NOT(B3739=""),B3739*E3739)</f>
        <v/>
      </c>
      <c r="H3739" s="14" t="str" cm="1">
        <f t="array" ref="H3739">_xlfn.IFS(BR_standardformat!G3742="","",COUNTIF(tabel_7!A3770:A4752,BR_standardformat!G3742)=0,BR_standardformat!G3742,COUNTIF(tabel_7!A3770:A4752,BR_standardformat!G3742)&gt;0,"")</f>
        <v/>
      </c>
      <c r="I3739" t="str">
        <f t="shared" si="58"/>
        <v/>
      </c>
    </row>
    <row r="3740" spans="1:9" x14ac:dyDescent="0.25">
      <c r="A3740" s="14" t="str" cm="1">
        <f t="array" ref="A3740">_xlfn.IFS(BR_standardformat!G3743="","",COUNTIF(tabel_7!A3740:A4753,BR_standardformat!G3743)=0,BR_standardformat!G3743,COUNTIF(tabel_7!A3740:A4753,BR_standardformat!G3743)&gt;0,"")</f>
        <v/>
      </c>
      <c r="B3740" s="14" t="str">
        <f>IF(NOT(A3740=""),BR_standardformat!R3743,"")</f>
        <v/>
      </c>
      <c r="E3740" s="21" t="str" cm="1">
        <f t="array" ref="E3740">_xlfn.IFS(C3740="","",D3740="","",A3740="","",NOT(A3740=""),VLOOKUP(_xlfn.CONCAT(C3740,", ",D3740),pg!$C$2:$D$38,2,FALSE))</f>
        <v/>
      </c>
      <c r="F3740" s="21" t="str" cm="1">
        <f t="array" ref="F3740">_xlfn.IFS(C3740="","",D3740="","",A3740="","",NOT(B3740=""),B3740*E3740)</f>
        <v/>
      </c>
      <c r="H3740" s="14" t="str" cm="1">
        <f t="array" ref="H3740">_xlfn.IFS(BR_standardformat!G3743="","",COUNTIF(tabel_7!A3771:A4753,BR_standardformat!G3743)=0,BR_standardformat!G3743,COUNTIF(tabel_7!A3771:A4753,BR_standardformat!G3743)&gt;0,"")</f>
        <v/>
      </c>
      <c r="I3740" t="str">
        <f t="shared" si="58"/>
        <v/>
      </c>
    </row>
    <row r="3741" spans="1:9" x14ac:dyDescent="0.25">
      <c r="A3741" s="14" t="str" cm="1">
        <f t="array" ref="A3741">_xlfn.IFS(BR_standardformat!G3744="","",COUNTIF(tabel_7!A3741:A4754,BR_standardformat!G3744)=0,BR_standardformat!G3744,COUNTIF(tabel_7!A3741:A4754,BR_standardformat!G3744)&gt;0,"")</f>
        <v/>
      </c>
      <c r="B3741" s="14" t="str">
        <f>IF(NOT(A3741=""),BR_standardformat!R3744,"")</f>
        <v/>
      </c>
      <c r="E3741" s="21" t="str" cm="1">
        <f t="array" ref="E3741">_xlfn.IFS(C3741="","",D3741="","",A3741="","",NOT(A3741=""),VLOOKUP(_xlfn.CONCAT(C3741,", ",D3741),pg!$C$2:$D$38,2,FALSE))</f>
        <v/>
      </c>
      <c r="F3741" s="21" t="str" cm="1">
        <f t="array" ref="F3741">_xlfn.IFS(C3741="","",D3741="","",A3741="","",NOT(B3741=""),B3741*E3741)</f>
        <v/>
      </c>
      <c r="H3741" s="14" t="str" cm="1">
        <f t="array" ref="H3741">_xlfn.IFS(BR_standardformat!G3744="","",COUNTIF(tabel_7!A3772:A4754,BR_standardformat!G3744)=0,BR_standardformat!G3744,COUNTIF(tabel_7!A3772:A4754,BR_standardformat!G3744)&gt;0,"")</f>
        <v/>
      </c>
      <c r="I3741" t="str">
        <f t="shared" si="58"/>
        <v/>
      </c>
    </row>
    <row r="3742" spans="1:9" x14ac:dyDescent="0.25">
      <c r="A3742" s="14" t="str" cm="1">
        <f t="array" ref="A3742">_xlfn.IFS(BR_standardformat!G3745="","",COUNTIF(tabel_7!A3742:A4755,BR_standardformat!G3745)=0,BR_standardformat!G3745,COUNTIF(tabel_7!A3742:A4755,BR_standardformat!G3745)&gt;0,"")</f>
        <v/>
      </c>
      <c r="B3742" s="14" t="str">
        <f>IF(NOT(A3742=""),BR_standardformat!R3745,"")</f>
        <v/>
      </c>
      <c r="E3742" s="21" t="str" cm="1">
        <f t="array" ref="E3742">_xlfn.IFS(C3742="","",D3742="","",A3742="","",NOT(A3742=""),VLOOKUP(_xlfn.CONCAT(C3742,", ",D3742),pg!$C$2:$D$38,2,FALSE))</f>
        <v/>
      </c>
      <c r="F3742" s="21" t="str" cm="1">
        <f t="array" ref="F3742">_xlfn.IFS(C3742="","",D3742="","",A3742="","",NOT(B3742=""),B3742*E3742)</f>
        <v/>
      </c>
      <c r="H3742" s="14" t="str" cm="1">
        <f t="array" ref="H3742">_xlfn.IFS(BR_standardformat!G3745="","",COUNTIF(tabel_7!A3773:A4755,BR_standardformat!G3745)=0,BR_standardformat!G3745,COUNTIF(tabel_7!A3773:A4755,BR_standardformat!G3745)&gt;0,"")</f>
        <v/>
      </c>
      <c r="I3742" t="str">
        <f t="shared" si="58"/>
        <v/>
      </c>
    </row>
    <row r="3743" spans="1:9" x14ac:dyDescent="0.25">
      <c r="A3743" s="14" t="str" cm="1">
        <f t="array" ref="A3743">_xlfn.IFS(BR_standardformat!G3746="","",COUNTIF(tabel_7!A3743:A4756,BR_standardformat!G3746)=0,BR_standardformat!G3746,COUNTIF(tabel_7!A3743:A4756,BR_standardformat!G3746)&gt;0,"")</f>
        <v/>
      </c>
      <c r="B3743" s="14" t="str">
        <f>IF(NOT(A3743=""),BR_standardformat!R3746,"")</f>
        <v/>
      </c>
      <c r="E3743" s="21" t="str" cm="1">
        <f t="array" ref="E3743">_xlfn.IFS(C3743="","",D3743="","",A3743="","",NOT(A3743=""),VLOOKUP(_xlfn.CONCAT(C3743,", ",D3743),pg!$C$2:$D$38,2,FALSE))</f>
        <v/>
      </c>
      <c r="F3743" s="21" t="str" cm="1">
        <f t="array" ref="F3743">_xlfn.IFS(C3743="","",D3743="","",A3743="","",NOT(B3743=""),B3743*E3743)</f>
        <v/>
      </c>
      <c r="H3743" s="14" t="str" cm="1">
        <f t="array" ref="H3743">_xlfn.IFS(BR_standardformat!G3746="","",COUNTIF(tabel_7!A3774:A4756,BR_standardformat!G3746)=0,BR_standardformat!G3746,COUNTIF(tabel_7!A3774:A4756,BR_standardformat!G3746)&gt;0,"")</f>
        <v/>
      </c>
      <c r="I3743" t="str">
        <f t="shared" si="58"/>
        <v/>
      </c>
    </row>
    <row r="3744" spans="1:9" x14ac:dyDescent="0.25">
      <c r="A3744" s="14" t="str" cm="1">
        <f t="array" ref="A3744">_xlfn.IFS(BR_standardformat!G3747="","",COUNTIF(tabel_7!A3744:A4757,BR_standardformat!G3747)=0,BR_standardformat!G3747,COUNTIF(tabel_7!A3744:A4757,BR_standardformat!G3747)&gt;0,"")</f>
        <v/>
      </c>
      <c r="B3744" s="14" t="str">
        <f>IF(NOT(A3744=""),BR_standardformat!R3747,"")</f>
        <v/>
      </c>
      <c r="E3744" s="21" t="str" cm="1">
        <f t="array" ref="E3744">_xlfn.IFS(C3744="","",D3744="","",A3744="","",NOT(A3744=""),VLOOKUP(_xlfn.CONCAT(C3744,", ",D3744),pg!$C$2:$D$38,2,FALSE))</f>
        <v/>
      </c>
      <c r="F3744" s="21" t="str" cm="1">
        <f t="array" ref="F3744">_xlfn.IFS(C3744="","",D3744="","",A3744="","",NOT(B3744=""),B3744*E3744)</f>
        <v/>
      </c>
      <c r="H3744" s="14" t="str" cm="1">
        <f t="array" ref="H3744">_xlfn.IFS(BR_standardformat!G3747="","",COUNTIF(tabel_7!A3775:A4757,BR_standardformat!G3747)=0,BR_standardformat!G3747,COUNTIF(tabel_7!A3775:A4757,BR_standardformat!G3747)&gt;0,"")</f>
        <v/>
      </c>
      <c r="I3744" t="str">
        <f t="shared" si="58"/>
        <v/>
      </c>
    </row>
    <row r="3745" spans="1:9" x14ac:dyDescent="0.25">
      <c r="A3745" s="14" t="str" cm="1">
        <f t="array" ref="A3745">_xlfn.IFS(BR_standardformat!G3748="","",COUNTIF(tabel_7!A3745:A4758,BR_standardformat!G3748)=0,BR_standardformat!G3748,COUNTIF(tabel_7!A3745:A4758,BR_standardformat!G3748)&gt;0,"")</f>
        <v/>
      </c>
      <c r="B3745" s="14" t="str">
        <f>IF(NOT(A3745=""),BR_standardformat!R3748,"")</f>
        <v/>
      </c>
      <c r="E3745" s="21" t="str" cm="1">
        <f t="array" ref="E3745">_xlfn.IFS(C3745="","",D3745="","",A3745="","",NOT(A3745=""),VLOOKUP(_xlfn.CONCAT(C3745,", ",D3745),pg!$C$2:$D$38,2,FALSE))</f>
        <v/>
      </c>
      <c r="F3745" s="21" t="str" cm="1">
        <f t="array" ref="F3745">_xlfn.IFS(C3745="","",D3745="","",A3745="","",NOT(B3745=""),B3745*E3745)</f>
        <v/>
      </c>
      <c r="H3745" s="14" t="str" cm="1">
        <f t="array" ref="H3745">_xlfn.IFS(BR_standardformat!G3748="","",COUNTIF(tabel_7!A3776:A4758,BR_standardformat!G3748)=0,BR_standardformat!G3748,COUNTIF(tabel_7!A3776:A4758,BR_standardformat!G3748)&gt;0,"")</f>
        <v/>
      </c>
      <c r="I3745" t="str">
        <f t="shared" si="58"/>
        <v/>
      </c>
    </row>
    <row r="3746" spans="1:9" x14ac:dyDescent="0.25">
      <c r="A3746" s="14" t="str" cm="1">
        <f t="array" ref="A3746">_xlfn.IFS(BR_standardformat!G3749="","",COUNTIF(tabel_7!A3746:A4759,BR_standardformat!G3749)=0,BR_standardformat!G3749,COUNTIF(tabel_7!A3746:A4759,BR_standardformat!G3749)&gt;0,"")</f>
        <v/>
      </c>
      <c r="B3746" s="14" t="str">
        <f>IF(NOT(A3746=""),BR_standardformat!R3749,"")</f>
        <v/>
      </c>
      <c r="E3746" s="21" t="str" cm="1">
        <f t="array" ref="E3746">_xlfn.IFS(C3746="","",D3746="","",A3746="","",NOT(A3746=""),VLOOKUP(_xlfn.CONCAT(C3746,", ",D3746),pg!$C$2:$D$38,2,FALSE))</f>
        <v/>
      </c>
      <c r="F3746" s="21" t="str" cm="1">
        <f t="array" ref="F3746">_xlfn.IFS(C3746="","",D3746="","",A3746="","",NOT(B3746=""),B3746*E3746)</f>
        <v/>
      </c>
      <c r="H3746" s="14" t="str" cm="1">
        <f t="array" ref="H3746">_xlfn.IFS(BR_standardformat!G3749="","",COUNTIF(tabel_7!A3777:A4759,BR_standardformat!G3749)=0,BR_standardformat!G3749,COUNTIF(tabel_7!A3777:A4759,BR_standardformat!G3749)&gt;0,"")</f>
        <v/>
      </c>
      <c r="I3746" t="str">
        <f t="shared" si="58"/>
        <v/>
      </c>
    </row>
    <row r="3747" spans="1:9" x14ac:dyDescent="0.25">
      <c r="A3747" s="14" t="str" cm="1">
        <f t="array" ref="A3747">_xlfn.IFS(BR_standardformat!G3750="","",COUNTIF(tabel_7!A3747:A4760,BR_standardformat!G3750)=0,BR_standardformat!G3750,COUNTIF(tabel_7!A3747:A4760,BR_standardformat!G3750)&gt;0,"")</f>
        <v/>
      </c>
      <c r="B3747" s="14" t="str">
        <f>IF(NOT(A3747=""),BR_standardformat!R3750,"")</f>
        <v/>
      </c>
      <c r="E3747" s="21" t="str" cm="1">
        <f t="array" ref="E3747">_xlfn.IFS(C3747="","",D3747="","",A3747="","",NOT(A3747=""),VLOOKUP(_xlfn.CONCAT(C3747,", ",D3747),pg!$C$2:$D$38,2,FALSE))</f>
        <v/>
      </c>
      <c r="F3747" s="21" t="str" cm="1">
        <f t="array" ref="F3747">_xlfn.IFS(C3747="","",D3747="","",A3747="","",NOT(B3747=""),B3747*E3747)</f>
        <v/>
      </c>
      <c r="H3747" s="14" t="str" cm="1">
        <f t="array" ref="H3747">_xlfn.IFS(BR_standardformat!G3750="","",COUNTIF(tabel_7!A3778:A4760,BR_standardformat!G3750)=0,BR_standardformat!G3750,COUNTIF(tabel_7!A3778:A4760,BR_standardformat!G3750)&gt;0,"")</f>
        <v/>
      </c>
      <c r="I3747" t="str">
        <f t="shared" si="58"/>
        <v/>
      </c>
    </row>
    <row r="3748" spans="1:9" x14ac:dyDescent="0.25">
      <c r="A3748" s="14" t="str" cm="1">
        <f t="array" ref="A3748">_xlfn.IFS(BR_standardformat!G3751="","",COUNTIF(tabel_7!A3748:A4761,BR_standardformat!G3751)=0,BR_standardformat!G3751,COUNTIF(tabel_7!A3748:A4761,BR_standardformat!G3751)&gt;0,"")</f>
        <v/>
      </c>
      <c r="B3748" s="14" t="str">
        <f>IF(NOT(A3748=""),BR_standardformat!R3751,"")</f>
        <v/>
      </c>
      <c r="E3748" s="21" t="str" cm="1">
        <f t="array" ref="E3748">_xlfn.IFS(C3748="","",D3748="","",A3748="","",NOT(A3748=""),VLOOKUP(_xlfn.CONCAT(C3748,", ",D3748),pg!$C$2:$D$38,2,FALSE))</f>
        <v/>
      </c>
      <c r="F3748" s="21" t="str" cm="1">
        <f t="array" ref="F3748">_xlfn.IFS(C3748="","",D3748="","",A3748="","",NOT(B3748=""),B3748*E3748)</f>
        <v/>
      </c>
      <c r="H3748" s="14" t="str" cm="1">
        <f t="array" ref="H3748">_xlfn.IFS(BR_standardformat!G3751="","",COUNTIF(tabel_7!A3779:A4761,BR_standardformat!G3751)=0,BR_standardformat!G3751,COUNTIF(tabel_7!A3779:A4761,BR_standardformat!G3751)&gt;0,"")</f>
        <v/>
      </c>
      <c r="I3748" t="str">
        <f t="shared" si="58"/>
        <v/>
      </c>
    </row>
    <row r="3749" spans="1:9" x14ac:dyDescent="0.25">
      <c r="A3749" s="14" t="str" cm="1">
        <f t="array" ref="A3749">_xlfn.IFS(BR_standardformat!G3752="","",COUNTIF(tabel_7!A3749:A4762,BR_standardformat!G3752)=0,BR_standardformat!G3752,COUNTIF(tabel_7!A3749:A4762,BR_standardformat!G3752)&gt;0,"")</f>
        <v/>
      </c>
      <c r="B3749" s="14" t="str">
        <f>IF(NOT(A3749=""),BR_standardformat!R3752,"")</f>
        <v/>
      </c>
      <c r="E3749" s="21" t="str" cm="1">
        <f t="array" ref="E3749">_xlfn.IFS(C3749="","",D3749="","",A3749="","",NOT(A3749=""),VLOOKUP(_xlfn.CONCAT(C3749,", ",D3749),pg!$C$2:$D$38,2,FALSE))</f>
        <v/>
      </c>
      <c r="F3749" s="21" t="str" cm="1">
        <f t="array" ref="F3749">_xlfn.IFS(C3749="","",D3749="","",A3749="","",NOT(B3749=""),B3749*E3749)</f>
        <v/>
      </c>
      <c r="H3749" s="14" t="str" cm="1">
        <f t="array" ref="H3749">_xlfn.IFS(BR_standardformat!G3752="","",COUNTIF(tabel_7!A3780:A4762,BR_standardformat!G3752)=0,BR_standardformat!G3752,COUNTIF(tabel_7!A3780:A4762,BR_standardformat!G3752)&gt;0,"")</f>
        <v/>
      </c>
      <c r="I3749" t="str">
        <f t="shared" si="58"/>
        <v/>
      </c>
    </row>
    <row r="3750" spans="1:9" x14ac:dyDescent="0.25">
      <c r="A3750" s="14" t="str" cm="1">
        <f t="array" ref="A3750">_xlfn.IFS(BR_standardformat!G3753="","",COUNTIF(tabel_7!A3750:A4763,BR_standardformat!G3753)=0,BR_standardformat!G3753,COUNTIF(tabel_7!A3750:A4763,BR_standardformat!G3753)&gt;0,"")</f>
        <v/>
      </c>
      <c r="B3750" s="14" t="str">
        <f>IF(NOT(A3750=""),BR_standardformat!R3753,"")</f>
        <v/>
      </c>
      <c r="E3750" s="21" t="str" cm="1">
        <f t="array" ref="E3750">_xlfn.IFS(C3750="","",D3750="","",A3750="","",NOT(A3750=""),VLOOKUP(_xlfn.CONCAT(C3750,", ",D3750),pg!$C$2:$D$38,2,FALSE))</f>
        <v/>
      </c>
      <c r="F3750" s="21" t="str" cm="1">
        <f t="array" ref="F3750">_xlfn.IFS(C3750="","",D3750="","",A3750="","",NOT(B3750=""),B3750*E3750)</f>
        <v/>
      </c>
      <c r="H3750" s="14" t="str" cm="1">
        <f t="array" ref="H3750">_xlfn.IFS(BR_standardformat!G3753="","",COUNTIF(tabel_7!A3781:A4763,BR_standardformat!G3753)=0,BR_standardformat!G3753,COUNTIF(tabel_7!A3781:A4763,BR_standardformat!G3753)&gt;0,"")</f>
        <v/>
      </c>
      <c r="I3750" t="str">
        <f t="shared" si="58"/>
        <v/>
      </c>
    </row>
    <row r="3751" spans="1:9" x14ac:dyDescent="0.25">
      <c r="A3751" s="14" t="str" cm="1">
        <f t="array" ref="A3751">_xlfn.IFS(BR_standardformat!G3754="","",COUNTIF(tabel_7!A3751:A4764,BR_standardformat!G3754)=0,BR_standardformat!G3754,COUNTIF(tabel_7!A3751:A4764,BR_standardformat!G3754)&gt;0,"")</f>
        <v/>
      </c>
      <c r="B3751" s="14" t="str">
        <f>IF(NOT(A3751=""),BR_standardformat!R3754,"")</f>
        <v/>
      </c>
      <c r="E3751" s="21" t="str" cm="1">
        <f t="array" ref="E3751">_xlfn.IFS(C3751="","",D3751="","",A3751="","",NOT(A3751=""),VLOOKUP(_xlfn.CONCAT(C3751,", ",D3751),pg!$C$2:$D$38,2,FALSE))</f>
        <v/>
      </c>
      <c r="F3751" s="21" t="str" cm="1">
        <f t="array" ref="F3751">_xlfn.IFS(C3751="","",D3751="","",A3751="","",NOT(B3751=""),B3751*E3751)</f>
        <v/>
      </c>
      <c r="H3751" s="14" t="str" cm="1">
        <f t="array" ref="H3751">_xlfn.IFS(BR_standardformat!G3754="","",COUNTIF(tabel_7!A3782:A4764,BR_standardformat!G3754)=0,BR_standardformat!G3754,COUNTIF(tabel_7!A3782:A4764,BR_standardformat!G3754)&gt;0,"")</f>
        <v/>
      </c>
      <c r="I3751" t="str">
        <f t="shared" si="58"/>
        <v/>
      </c>
    </row>
    <row r="3752" spans="1:9" x14ac:dyDescent="0.25">
      <c r="A3752" s="14" t="str" cm="1">
        <f t="array" ref="A3752">_xlfn.IFS(BR_standardformat!G3755="","",COUNTIF(tabel_7!A3752:A4765,BR_standardformat!G3755)=0,BR_standardformat!G3755,COUNTIF(tabel_7!A3752:A4765,BR_standardformat!G3755)&gt;0,"")</f>
        <v/>
      </c>
      <c r="B3752" s="14" t="str">
        <f>IF(NOT(A3752=""),BR_standardformat!R3755,"")</f>
        <v/>
      </c>
      <c r="E3752" s="21" t="str" cm="1">
        <f t="array" ref="E3752">_xlfn.IFS(C3752="","",D3752="","",A3752="","",NOT(A3752=""),VLOOKUP(_xlfn.CONCAT(C3752,", ",D3752),pg!$C$2:$D$38,2,FALSE))</f>
        <v/>
      </c>
      <c r="F3752" s="21" t="str" cm="1">
        <f t="array" ref="F3752">_xlfn.IFS(C3752="","",D3752="","",A3752="","",NOT(B3752=""),B3752*E3752)</f>
        <v/>
      </c>
      <c r="H3752" s="14" t="str" cm="1">
        <f t="array" ref="H3752">_xlfn.IFS(BR_standardformat!G3755="","",COUNTIF(tabel_7!A3783:A4765,BR_standardformat!G3755)=0,BR_standardformat!G3755,COUNTIF(tabel_7!A3783:A4765,BR_standardformat!G3755)&gt;0,"")</f>
        <v/>
      </c>
      <c r="I3752" t="str">
        <f t="shared" si="58"/>
        <v/>
      </c>
    </row>
    <row r="3753" spans="1:9" x14ac:dyDescent="0.25">
      <c r="A3753" s="14" t="str" cm="1">
        <f t="array" ref="A3753">_xlfn.IFS(BR_standardformat!G3756="","",COUNTIF(tabel_7!A3753:A4766,BR_standardformat!G3756)=0,BR_standardformat!G3756,COUNTIF(tabel_7!A3753:A4766,BR_standardformat!G3756)&gt;0,"")</f>
        <v/>
      </c>
      <c r="B3753" s="14" t="str">
        <f>IF(NOT(A3753=""),BR_standardformat!R3756,"")</f>
        <v/>
      </c>
      <c r="E3753" s="21" t="str" cm="1">
        <f t="array" ref="E3753">_xlfn.IFS(C3753="","",D3753="","",A3753="","",NOT(A3753=""),VLOOKUP(_xlfn.CONCAT(C3753,", ",D3753),pg!$C$2:$D$38,2,FALSE))</f>
        <v/>
      </c>
      <c r="F3753" s="21" t="str" cm="1">
        <f t="array" ref="F3753">_xlfn.IFS(C3753="","",D3753="","",A3753="","",NOT(B3753=""),B3753*E3753)</f>
        <v/>
      </c>
      <c r="H3753" s="14" t="str" cm="1">
        <f t="array" ref="H3753">_xlfn.IFS(BR_standardformat!G3756="","",COUNTIF(tabel_7!A3784:A4766,BR_standardformat!G3756)=0,BR_standardformat!G3756,COUNTIF(tabel_7!A3784:A4766,BR_standardformat!G3756)&gt;0,"")</f>
        <v/>
      </c>
      <c r="I3753" t="str">
        <f t="shared" si="58"/>
        <v/>
      </c>
    </row>
    <row r="3754" spans="1:9" x14ac:dyDescent="0.25">
      <c r="A3754" s="14" t="str" cm="1">
        <f t="array" ref="A3754">_xlfn.IFS(BR_standardformat!G3757="","",COUNTIF(tabel_7!A3754:A4767,BR_standardformat!G3757)=0,BR_standardformat!G3757,COUNTIF(tabel_7!A3754:A4767,BR_standardformat!G3757)&gt;0,"")</f>
        <v/>
      </c>
      <c r="B3754" s="14" t="str">
        <f>IF(NOT(A3754=""),BR_standardformat!R3757,"")</f>
        <v/>
      </c>
      <c r="E3754" s="21" t="str" cm="1">
        <f t="array" ref="E3754">_xlfn.IFS(C3754="","",D3754="","",A3754="","",NOT(A3754=""),VLOOKUP(_xlfn.CONCAT(C3754,", ",D3754),pg!$C$2:$D$38,2,FALSE))</f>
        <v/>
      </c>
      <c r="F3754" s="21" t="str" cm="1">
        <f t="array" ref="F3754">_xlfn.IFS(C3754="","",D3754="","",A3754="","",NOT(B3754=""),B3754*E3754)</f>
        <v/>
      </c>
      <c r="H3754" s="14" t="str" cm="1">
        <f t="array" ref="H3754">_xlfn.IFS(BR_standardformat!G3757="","",COUNTIF(tabel_7!A3785:A4767,BR_standardformat!G3757)=0,BR_standardformat!G3757,COUNTIF(tabel_7!A3785:A4767,BR_standardformat!G3757)&gt;0,"")</f>
        <v/>
      </c>
      <c r="I3754" t="str">
        <f t="shared" si="58"/>
        <v/>
      </c>
    </row>
    <row r="3755" spans="1:9" x14ac:dyDescent="0.25">
      <c r="A3755" s="14" t="str" cm="1">
        <f t="array" ref="A3755">_xlfn.IFS(BR_standardformat!G3758="","",COUNTIF(tabel_7!A3755:A4768,BR_standardformat!G3758)=0,BR_standardformat!G3758,COUNTIF(tabel_7!A3755:A4768,BR_standardformat!G3758)&gt;0,"")</f>
        <v/>
      </c>
      <c r="B3755" s="14" t="str">
        <f>IF(NOT(A3755=""),BR_standardformat!R3758,"")</f>
        <v/>
      </c>
      <c r="E3755" s="21" t="str" cm="1">
        <f t="array" ref="E3755">_xlfn.IFS(C3755="","",D3755="","",A3755="","",NOT(A3755=""),VLOOKUP(_xlfn.CONCAT(C3755,", ",D3755),pg!$C$2:$D$38,2,FALSE))</f>
        <v/>
      </c>
      <c r="F3755" s="21" t="str" cm="1">
        <f t="array" ref="F3755">_xlfn.IFS(C3755="","",D3755="","",A3755="","",NOT(B3755=""),B3755*E3755)</f>
        <v/>
      </c>
      <c r="H3755" s="14" t="str" cm="1">
        <f t="array" ref="H3755">_xlfn.IFS(BR_standardformat!G3758="","",COUNTIF(tabel_7!A3786:A4768,BR_standardformat!G3758)=0,BR_standardformat!G3758,COUNTIF(tabel_7!A3786:A4768,BR_standardformat!G3758)&gt;0,"")</f>
        <v/>
      </c>
      <c r="I3755" t="str">
        <f t="shared" si="58"/>
        <v/>
      </c>
    </row>
    <row r="3756" spans="1:9" x14ac:dyDescent="0.25">
      <c r="A3756" s="14" t="str" cm="1">
        <f t="array" ref="A3756">_xlfn.IFS(BR_standardformat!G3759="","",COUNTIF(tabel_7!A3756:A4769,BR_standardformat!G3759)=0,BR_standardformat!G3759,COUNTIF(tabel_7!A3756:A4769,BR_standardformat!G3759)&gt;0,"")</f>
        <v/>
      </c>
      <c r="B3756" s="14" t="str">
        <f>IF(NOT(A3756=""),BR_standardformat!R3759,"")</f>
        <v/>
      </c>
      <c r="E3756" s="21" t="str" cm="1">
        <f t="array" ref="E3756">_xlfn.IFS(C3756="","",D3756="","",A3756="","",NOT(A3756=""),VLOOKUP(_xlfn.CONCAT(C3756,", ",D3756),pg!$C$2:$D$38,2,FALSE))</f>
        <v/>
      </c>
      <c r="F3756" s="21" t="str" cm="1">
        <f t="array" ref="F3756">_xlfn.IFS(C3756="","",D3756="","",A3756="","",NOT(B3756=""),B3756*E3756)</f>
        <v/>
      </c>
      <c r="H3756" s="14" t="str" cm="1">
        <f t="array" ref="H3756">_xlfn.IFS(BR_standardformat!G3759="","",COUNTIF(tabel_7!A3787:A4769,BR_standardformat!G3759)=0,BR_standardformat!G3759,COUNTIF(tabel_7!A3787:A4769,BR_standardformat!G3759)&gt;0,"")</f>
        <v/>
      </c>
      <c r="I3756" t="str">
        <f t="shared" si="58"/>
        <v/>
      </c>
    </row>
    <row r="3757" spans="1:9" x14ac:dyDescent="0.25">
      <c r="A3757" s="14" t="str" cm="1">
        <f t="array" ref="A3757">_xlfn.IFS(BR_standardformat!G3760="","",COUNTIF(tabel_7!A3757:A4770,BR_standardformat!G3760)=0,BR_standardformat!G3760,COUNTIF(tabel_7!A3757:A4770,BR_standardformat!G3760)&gt;0,"")</f>
        <v/>
      </c>
      <c r="B3757" s="14" t="str">
        <f>IF(NOT(A3757=""),BR_standardformat!R3760,"")</f>
        <v/>
      </c>
      <c r="E3757" s="21" t="str" cm="1">
        <f t="array" ref="E3757">_xlfn.IFS(C3757="","",D3757="","",A3757="","",NOT(A3757=""),VLOOKUP(_xlfn.CONCAT(C3757,", ",D3757),pg!$C$2:$D$38,2,FALSE))</f>
        <v/>
      </c>
      <c r="F3757" s="21" t="str" cm="1">
        <f t="array" ref="F3757">_xlfn.IFS(C3757="","",D3757="","",A3757="","",NOT(B3757=""),B3757*E3757)</f>
        <v/>
      </c>
      <c r="H3757" s="14" t="str" cm="1">
        <f t="array" ref="H3757">_xlfn.IFS(BR_standardformat!G3760="","",COUNTIF(tabel_7!A3788:A4770,BR_standardformat!G3760)=0,BR_standardformat!G3760,COUNTIF(tabel_7!A3788:A4770,BR_standardformat!G3760)&gt;0,"")</f>
        <v/>
      </c>
      <c r="I3757" t="str">
        <f t="shared" si="58"/>
        <v/>
      </c>
    </row>
    <row r="3758" spans="1:9" x14ac:dyDescent="0.25">
      <c r="A3758" s="14" t="str" cm="1">
        <f t="array" ref="A3758">_xlfn.IFS(BR_standardformat!G3761="","",COUNTIF(tabel_7!A3758:A4771,BR_standardformat!G3761)=0,BR_standardformat!G3761,COUNTIF(tabel_7!A3758:A4771,BR_standardformat!G3761)&gt;0,"")</f>
        <v/>
      </c>
      <c r="B3758" s="14" t="str">
        <f>IF(NOT(A3758=""),BR_standardformat!R3761,"")</f>
        <v/>
      </c>
      <c r="E3758" s="21" t="str" cm="1">
        <f t="array" ref="E3758">_xlfn.IFS(C3758="","",D3758="","",A3758="","",NOT(A3758=""),VLOOKUP(_xlfn.CONCAT(C3758,", ",D3758),pg!$C$2:$D$38,2,FALSE))</f>
        <v/>
      </c>
      <c r="F3758" s="21" t="str" cm="1">
        <f t="array" ref="F3758">_xlfn.IFS(C3758="","",D3758="","",A3758="","",NOT(B3758=""),B3758*E3758)</f>
        <v/>
      </c>
      <c r="H3758" s="14" t="str" cm="1">
        <f t="array" ref="H3758">_xlfn.IFS(BR_standardformat!G3761="","",COUNTIF(tabel_7!A3789:A4771,BR_standardformat!G3761)=0,BR_standardformat!G3761,COUNTIF(tabel_7!A3789:A4771,BR_standardformat!G3761)&gt;0,"")</f>
        <v/>
      </c>
      <c r="I3758" t="str">
        <f t="shared" si="58"/>
        <v/>
      </c>
    </row>
    <row r="3759" spans="1:9" x14ac:dyDescent="0.25">
      <c r="A3759" s="14" t="str" cm="1">
        <f t="array" ref="A3759">_xlfn.IFS(BR_standardformat!G3762="","",COUNTIF(tabel_7!A3759:A4772,BR_standardformat!G3762)=0,BR_standardformat!G3762,COUNTIF(tabel_7!A3759:A4772,BR_standardformat!G3762)&gt;0,"")</f>
        <v/>
      </c>
      <c r="B3759" s="14" t="str">
        <f>IF(NOT(A3759=""),BR_standardformat!R3762,"")</f>
        <v/>
      </c>
      <c r="E3759" s="21" t="str" cm="1">
        <f t="array" ref="E3759">_xlfn.IFS(C3759="","",D3759="","",A3759="","",NOT(A3759=""),VLOOKUP(_xlfn.CONCAT(C3759,", ",D3759),pg!$C$2:$D$38,2,FALSE))</f>
        <v/>
      </c>
      <c r="F3759" s="21" t="str" cm="1">
        <f t="array" ref="F3759">_xlfn.IFS(C3759="","",D3759="","",A3759="","",NOT(B3759=""),B3759*E3759)</f>
        <v/>
      </c>
      <c r="H3759" s="14" t="str" cm="1">
        <f t="array" ref="H3759">_xlfn.IFS(BR_standardformat!G3762="","",COUNTIF(tabel_7!A3790:A4772,BR_standardformat!G3762)=0,BR_standardformat!G3762,COUNTIF(tabel_7!A3790:A4772,BR_standardformat!G3762)&gt;0,"")</f>
        <v/>
      </c>
      <c r="I3759" t="str">
        <f t="shared" si="58"/>
        <v/>
      </c>
    </row>
    <row r="3760" spans="1:9" x14ac:dyDescent="0.25">
      <c r="A3760" s="14" t="str" cm="1">
        <f t="array" ref="A3760">_xlfn.IFS(BR_standardformat!G3763="","",COUNTIF(tabel_7!A3760:A4773,BR_standardformat!G3763)=0,BR_standardformat!G3763,COUNTIF(tabel_7!A3760:A4773,BR_standardformat!G3763)&gt;0,"")</f>
        <v/>
      </c>
      <c r="B3760" s="14" t="str">
        <f>IF(NOT(A3760=""),BR_standardformat!R3763,"")</f>
        <v/>
      </c>
      <c r="E3760" s="21" t="str" cm="1">
        <f t="array" ref="E3760">_xlfn.IFS(C3760="","",D3760="","",A3760="","",NOT(A3760=""),VLOOKUP(_xlfn.CONCAT(C3760,", ",D3760),pg!$C$2:$D$38,2,FALSE))</f>
        <v/>
      </c>
      <c r="F3760" s="21" t="str" cm="1">
        <f t="array" ref="F3760">_xlfn.IFS(C3760="","",D3760="","",A3760="","",NOT(B3760=""),B3760*E3760)</f>
        <v/>
      </c>
      <c r="H3760" s="14" t="str" cm="1">
        <f t="array" ref="H3760">_xlfn.IFS(BR_standardformat!G3763="","",COUNTIF(tabel_7!A3791:A4773,BR_standardformat!G3763)=0,BR_standardformat!G3763,COUNTIF(tabel_7!A3791:A4773,BR_standardformat!G3763)&gt;0,"")</f>
        <v/>
      </c>
      <c r="I3760" t="str">
        <f t="shared" si="58"/>
        <v/>
      </c>
    </row>
    <row r="3761" spans="1:9" x14ac:dyDescent="0.25">
      <c r="A3761" s="14" t="str" cm="1">
        <f t="array" ref="A3761">_xlfn.IFS(BR_standardformat!G3764="","",COUNTIF(tabel_7!A3761:A4774,BR_standardformat!G3764)=0,BR_standardformat!G3764,COUNTIF(tabel_7!A3761:A4774,BR_standardformat!G3764)&gt;0,"")</f>
        <v/>
      </c>
      <c r="B3761" s="14" t="str">
        <f>IF(NOT(A3761=""),BR_standardformat!R3764,"")</f>
        <v/>
      </c>
      <c r="E3761" s="21" t="str" cm="1">
        <f t="array" ref="E3761">_xlfn.IFS(C3761="","",D3761="","",A3761="","",NOT(A3761=""),VLOOKUP(_xlfn.CONCAT(C3761,", ",D3761),pg!$C$2:$D$38,2,FALSE))</f>
        <v/>
      </c>
      <c r="F3761" s="21" t="str" cm="1">
        <f t="array" ref="F3761">_xlfn.IFS(C3761="","",D3761="","",A3761="","",NOT(B3761=""),B3761*E3761)</f>
        <v/>
      </c>
      <c r="H3761" s="14" t="str" cm="1">
        <f t="array" ref="H3761">_xlfn.IFS(BR_standardformat!G3764="","",COUNTIF(tabel_7!A3792:A4774,BR_standardformat!G3764)=0,BR_standardformat!G3764,COUNTIF(tabel_7!A3792:A4774,BR_standardformat!G3764)&gt;0,"")</f>
        <v/>
      </c>
      <c r="I3761" t="str">
        <f t="shared" si="58"/>
        <v/>
      </c>
    </row>
    <row r="3762" spans="1:9" x14ac:dyDescent="0.25">
      <c r="A3762" s="14" t="str" cm="1">
        <f t="array" ref="A3762">_xlfn.IFS(BR_standardformat!G3765="","",COUNTIF(tabel_7!A3762:A4775,BR_standardformat!G3765)=0,BR_standardformat!G3765,COUNTIF(tabel_7!A3762:A4775,BR_standardformat!G3765)&gt;0,"")</f>
        <v/>
      </c>
      <c r="B3762" s="14" t="str">
        <f>IF(NOT(A3762=""),BR_standardformat!R3765,"")</f>
        <v/>
      </c>
      <c r="E3762" s="21" t="str" cm="1">
        <f t="array" ref="E3762">_xlfn.IFS(C3762="","",D3762="","",A3762="","",NOT(A3762=""),VLOOKUP(_xlfn.CONCAT(C3762,", ",D3762),pg!$C$2:$D$38,2,FALSE))</f>
        <v/>
      </c>
      <c r="F3762" s="21" t="str" cm="1">
        <f t="array" ref="F3762">_xlfn.IFS(C3762="","",D3762="","",A3762="","",NOT(B3762=""),B3762*E3762)</f>
        <v/>
      </c>
      <c r="H3762" s="14" t="str" cm="1">
        <f t="array" ref="H3762">_xlfn.IFS(BR_standardformat!G3765="","",COUNTIF(tabel_7!A3793:A4775,BR_standardformat!G3765)=0,BR_standardformat!G3765,COUNTIF(tabel_7!A3793:A4775,BR_standardformat!G3765)&gt;0,"")</f>
        <v/>
      </c>
      <c r="I3762" t="str">
        <f t="shared" si="58"/>
        <v/>
      </c>
    </row>
    <row r="3763" spans="1:9" x14ac:dyDescent="0.25">
      <c r="A3763" s="14" t="str" cm="1">
        <f t="array" ref="A3763">_xlfn.IFS(BR_standardformat!G3766="","",COUNTIF(tabel_7!A3763:A4776,BR_standardformat!G3766)=0,BR_standardformat!G3766,COUNTIF(tabel_7!A3763:A4776,BR_standardformat!G3766)&gt;0,"")</f>
        <v/>
      </c>
      <c r="B3763" s="14" t="str">
        <f>IF(NOT(A3763=""),BR_standardformat!R3766,"")</f>
        <v/>
      </c>
      <c r="E3763" s="21" t="str" cm="1">
        <f t="array" ref="E3763">_xlfn.IFS(C3763="","",D3763="","",A3763="","",NOT(A3763=""),VLOOKUP(_xlfn.CONCAT(C3763,", ",D3763),pg!$C$2:$D$38,2,FALSE))</f>
        <v/>
      </c>
      <c r="F3763" s="21" t="str" cm="1">
        <f t="array" ref="F3763">_xlfn.IFS(C3763="","",D3763="","",A3763="","",NOT(B3763=""),B3763*E3763)</f>
        <v/>
      </c>
      <c r="H3763" s="14" t="str" cm="1">
        <f t="array" ref="H3763">_xlfn.IFS(BR_standardformat!G3766="","",COUNTIF(tabel_7!A3794:A4776,BR_standardformat!G3766)=0,BR_standardformat!G3766,COUNTIF(tabel_7!A3794:A4776,BR_standardformat!G3766)&gt;0,"")</f>
        <v/>
      </c>
      <c r="I3763" t="str">
        <f t="shared" si="58"/>
        <v/>
      </c>
    </row>
    <row r="3764" spans="1:9" x14ac:dyDescent="0.25">
      <c r="A3764" s="14" t="str" cm="1">
        <f t="array" ref="A3764">_xlfn.IFS(BR_standardformat!G3767="","",COUNTIF(tabel_7!A3764:A4777,BR_standardformat!G3767)=0,BR_standardformat!G3767,COUNTIF(tabel_7!A3764:A4777,BR_standardformat!G3767)&gt;0,"")</f>
        <v/>
      </c>
      <c r="B3764" s="14" t="str">
        <f>IF(NOT(A3764=""),BR_standardformat!R3767,"")</f>
        <v/>
      </c>
      <c r="E3764" s="21" t="str" cm="1">
        <f t="array" ref="E3764">_xlfn.IFS(C3764="","",D3764="","",A3764="","",NOT(A3764=""),VLOOKUP(_xlfn.CONCAT(C3764,", ",D3764),pg!$C$2:$D$38,2,FALSE))</f>
        <v/>
      </c>
      <c r="F3764" s="21" t="str" cm="1">
        <f t="array" ref="F3764">_xlfn.IFS(C3764="","",D3764="","",A3764="","",NOT(B3764=""),B3764*E3764)</f>
        <v/>
      </c>
      <c r="H3764" s="14" t="str" cm="1">
        <f t="array" ref="H3764">_xlfn.IFS(BR_standardformat!G3767="","",COUNTIF(tabel_7!A3795:A4777,BR_standardformat!G3767)=0,BR_standardformat!G3767,COUNTIF(tabel_7!A3795:A4777,BR_standardformat!G3767)&gt;0,"")</f>
        <v/>
      </c>
      <c r="I3764" t="str">
        <f t="shared" si="58"/>
        <v/>
      </c>
    </row>
    <row r="3765" spans="1:9" x14ac:dyDescent="0.25">
      <c r="A3765" s="14" t="str" cm="1">
        <f t="array" ref="A3765">_xlfn.IFS(BR_standardformat!G3768="","",COUNTIF(tabel_7!A3765:A4778,BR_standardformat!G3768)=0,BR_standardformat!G3768,COUNTIF(tabel_7!A3765:A4778,BR_standardformat!G3768)&gt;0,"")</f>
        <v/>
      </c>
      <c r="B3765" s="14" t="str">
        <f>IF(NOT(A3765=""),BR_standardformat!R3768,"")</f>
        <v/>
      </c>
      <c r="E3765" s="21" t="str" cm="1">
        <f t="array" ref="E3765">_xlfn.IFS(C3765="","",D3765="","",A3765="","",NOT(A3765=""),VLOOKUP(_xlfn.CONCAT(C3765,", ",D3765),pg!$C$2:$D$38,2,FALSE))</f>
        <v/>
      </c>
      <c r="F3765" s="21" t="str" cm="1">
        <f t="array" ref="F3765">_xlfn.IFS(C3765="","",D3765="","",A3765="","",NOT(B3765=""),B3765*E3765)</f>
        <v/>
      </c>
      <c r="H3765" s="14" t="str" cm="1">
        <f t="array" ref="H3765">_xlfn.IFS(BR_standardformat!G3768="","",COUNTIF(tabel_7!A3796:A4778,BR_standardformat!G3768)=0,BR_standardformat!G3768,COUNTIF(tabel_7!A3796:A4778,BR_standardformat!G3768)&gt;0,"")</f>
        <v/>
      </c>
      <c r="I3765" t="str">
        <f t="shared" si="58"/>
        <v/>
      </c>
    </row>
    <row r="3766" spans="1:9" x14ac:dyDescent="0.25">
      <c r="A3766" s="14" t="str" cm="1">
        <f t="array" ref="A3766">_xlfn.IFS(BR_standardformat!G3769="","",COUNTIF(tabel_7!A3766:A4779,BR_standardformat!G3769)=0,BR_standardformat!G3769,COUNTIF(tabel_7!A3766:A4779,BR_standardformat!G3769)&gt;0,"")</f>
        <v/>
      </c>
      <c r="B3766" s="14" t="str">
        <f>IF(NOT(A3766=""),BR_standardformat!R3769,"")</f>
        <v/>
      </c>
      <c r="E3766" s="21" t="str" cm="1">
        <f t="array" ref="E3766">_xlfn.IFS(C3766="","",D3766="","",A3766="","",NOT(A3766=""),VLOOKUP(_xlfn.CONCAT(C3766,", ",D3766),pg!$C$2:$D$38,2,FALSE))</f>
        <v/>
      </c>
      <c r="F3766" s="21" t="str" cm="1">
        <f t="array" ref="F3766">_xlfn.IFS(C3766="","",D3766="","",A3766="","",NOT(B3766=""),B3766*E3766)</f>
        <v/>
      </c>
      <c r="H3766" s="14" t="str" cm="1">
        <f t="array" ref="H3766">_xlfn.IFS(BR_standardformat!G3769="","",COUNTIF(tabel_7!A3797:A4779,BR_standardformat!G3769)=0,BR_standardformat!G3769,COUNTIF(tabel_7!A3797:A4779,BR_standardformat!G3769)&gt;0,"")</f>
        <v/>
      </c>
      <c r="I3766" t="str">
        <f t="shared" si="58"/>
        <v/>
      </c>
    </row>
    <row r="3767" spans="1:9" x14ac:dyDescent="0.25">
      <c r="A3767" s="14" t="str" cm="1">
        <f t="array" ref="A3767">_xlfn.IFS(BR_standardformat!G3770="","",COUNTIF(tabel_7!A3767:A4780,BR_standardformat!G3770)=0,BR_standardformat!G3770,COUNTIF(tabel_7!A3767:A4780,BR_standardformat!G3770)&gt;0,"")</f>
        <v/>
      </c>
      <c r="B3767" s="14" t="str">
        <f>IF(NOT(A3767=""),BR_standardformat!R3770,"")</f>
        <v/>
      </c>
      <c r="E3767" s="21" t="str" cm="1">
        <f t="array" ref="E3767">_xlfn.IFS(C3767="","",D3767="","",A3767="","",NOT(A3767=""),VLOOKUP(_xlfn.CONCAT(C3767,", ",D3767),pg!$C$2:$D$38,2,FALSE))</f>
        <v/>
      </c>
      <c r="F3767" s="21" t="str" cm="1">
        <f t="array" ref="F3767">_xlfn.IFS(C3767="","",D3767="","",A3767="","",NOT(B3767=""),B3767*E3767)</f>
        <v/>
      </c>
      <c r="H3767" s="14" t="str" cm="1">
        <f t="array" ref="H3767">_xlfn.IFS(BR_standardformat!G3770="","",COUNTIF(tabel_7!A3798:A4780,BR_standardformat!G3770)=0,BR_standardformat!G3770,COUNTIF(tabel_7!A3798:A4780,BR_standardformat!G3770)&gt;0,"")</f>
        <v/>
      </c>
      <c r="I3767" t="str">
        <f t="shared" si="58"/>
        <v/>
      </c>
    </row>
    <row r="3768" spans="1:9" x14ac:dyDescent="0.25">
      <c r="A3768" s="14" t="str" cm="1">
        <f t="array" ref="A3768">_xlfn.IFS(BR_standardformat!G3771="","",COUNTIF(tabel_7!A3768:A4781,BR_standardformat!G3771)=0,BR_standardformat!G3771,COUNTIF(tabel_7!A3768:A4781,BR_standardformat!G3771)&gt;0,"")</f>
        <v/>
      </c>
      <c r="B3768" s="14" t="str">
        <f>IF(NOT(A3768=""),BR_standardformat!R3771,"")</f>
        <v/>
      </c>
      <c r="E3768" s="21" t="str" cm="1">
        <f t="array" ref="E3768">_xlfn.IFS(C3768="","",D3768="","",A3768="","",NOT(A3768=""),VLOOKUP(_xlfn.CONCAT(C3768,", ",D3768),pg!$C$2:$D$38,2,FALSE))</f>
        <v/>
      </c>
      <c r="F3768" s="21" t="str" cm="1">
        <f t="array" ref="F3768">_xlfn.IFS(C3768="","",D3768="","",A3768="","",NOT(B3768=""),B3768*E3768)</f>
        <v/>
      </c>
      <c r="H3768" s="14" t="str" cm="1">
        <f t="array" ref="H3768">_xlfn.IFS(BR_standardformat!G3771="","",COUNTIF(tabel_7!A3799:A4781,BR_standardformat!G3771)=0,BR_standardformat!G3771,COUNTIF(tabel_7!A3799:A4781,BR_standardformat!G3771)&gt;0,"")</f>
        <v/>
      </c>
      <c r="I3768" t="str">
        <f t="shared" si="58"/>
        <v/>
      </c>
    </row>
    <row r="3769" spans="1:9" x14ac:dyDescent="0.25">
      <c r="A3769" s="14" t="str" cm="1">
        <f t="array" ref="A3769">_xlfn.IFS(BR_standardformat!G3772="","",COUNTIF(tabel_7!A3769:A4782,BR_standardformat!G3772)=0,BR_standardformat!G3772,COUNTIF(tabel_7!A3769:A4782,BR_standardformat!G3772)&gt;0,"")</f>
        <v/>
      </c>
      <c r="B3769" s="14" t="str">
        <f>IF(NOT(A3769=""),BR_standardformat!R3772,"")</f>
        <v/>
      </c>
      <c r="E3769" s="21" t="str" cm="1">
        <f t="array" ref="E3769">_xlfn.IFS(C3769="","",D3769="","",A3769="","",NOT(A3769=""),VLOOKUP(_xlfn.CONCAT(C3769,", ",D3769),pg!$C$2:$D$38,2,FALSE))</f>
        <v/>
      </c>
      <c r="F3769" s="21" t="str" cm="1">
        <f t="array" ref="F3769">_xlfn.IFS(C3769="","",D3769="","",A3769="","",NOT(B3769=""),B3769*E3769)</f>
        <v/>
      </c>
      <c r="H3769" s="14" t="str" cm="1">
        <f t="array" ref="H3769">_xlfn.IFS(BR_standardformat!G3772="","",COUNTIF(tabel_7!A3800:A4782,BR_standardformat!G3772)=0,BR_standardformat!G3772,COUNTIF(tabel_7!A3800:A4782,BR_standardformat!G3772)&gt;0,"")</f>
        <v/>
      </c>
      <c r="I3769" t="str">
        <f t="shared" si="58"/>
        <v/>
      </c>
    </row>
    <row r="3770" spans="1:9" x14ac:dyDescent="0.25">
      <c r="A3770" s="14" t="str" cm="1">
        <f t="array" ref="A3770">_xlfn.IFS(BR_standardformat!G3773="","",COUNTIF(tabel_7!A3770:A4783,BR_standardformat!G3773)=0,BR_standardformat!G3773,COUNTIF(tabel_7!A3770:A4783,BR_standardformat!G3773)&gt;0,"")</f>
        <v/>
      </c>
      <c r="B3770" s="14" t="str">
        <f>IF(NOT(A3770=""),BR_standardformat!R3773,"")</f>
        <v/>
      </c>
      <c r="E3770" s="21" t="str" cm="1">
        <f t="array" ref="E3770">_xlfn.IFS(C3770="","",D3770="","",A3770="","",NOT(A3770=""),VLOOKUP(_xlfn.CONCAT(C3770,", ",D3770),pg!$C$2:$D$38,2,FALSE))</f>
        <v/>
      </c>
      <c r="F3770" s="21" t="str" cm="1">
        <f t="array" ref="F3770">_xlfn.IFS(C3770="","",D3770="","",A3770="","",NOT(B3770=""),B3770*E3770)</f>
        <v/>
      </c>
      <c r="H3770" s="14" t="str" cm="1">
        <f t="array" ref="H3770">_xlfn.IFS(BR_standardformat!G3773="","",COUNTIF(tabel_7!A3801:A4783,BR_standardformat!G3773)=0,BR_standardformat!G3773,COUNTIF(tabel_7!A3801:A4783,BR_standardformat!G3773)&gt;0,"")</f>
        <v/>
      </c>
      <c r="I3770" t="str">
        <f t="shared" si="58"/>
        <v/>
      </c>
    </row>
    <row r="3771" spans="1:9" x14ac:dyDescent="0.25">
      <c r="A3771" s="14" t="str" cm="1">
        <f t="array" ref="A3771">_xlfn.IFS(BR_standardformat!G3774="","",COUNTIF(tabel_7!A3771:A4784,BR_standardformat!G3774)=0,BR_standardformat!G3774,COUNTIF(tabel_7!A3771:A4784,BR_standardformat!G3774)&gt;0,"")</f>
        <v/>
      </c>
      <c r="B3771" s="14" t="str">
        <f>IF(NOT(A3771=""),BR_standardformat!R3774,"")</f>
        <v/>
      </c>
      <c r="E3771" s="21" t="str" cm="1">
        <f t="array" ref="E3771">_xlfn.IFS(C3771="","",D3771="","",A3771="","",NOT(A3771=""),VLOOKUP(_xlfn.CONCAT(C3771,", ",D3771),pg!$C$2:$D$38,2,FALSE))</f>
        <v/>
      </c>
      <c r="F3771" s="21" t="str" cm="1">
        <f t="array" ref="F3771">_xlfn.IFS(C3771="","",D3771="","",A3771="","",NOT(B3771=""),B3771*E3771)</f>
        <v/>
      </c>
      <c r="H3771" s="14" t="str" cm="1">
        <f t="array" ref="H3771">_xlfn.IFS(BR_standardformat!G3774="","",COUNTIF(tabel_7!A3802:A4784,BR_standardformat!G3774)=0,BR_standardformat!G3774,COUNTIF(tabel_7!A3802:A4784,BR_standardformat!G3774)&gt;0,"")</f>
        <v/>
      </c>
      <c r="I3771" t="str">
        <f t="shared" si="58"/>
        <v/>
      </c>
    </row>
    <row r="3772" spans="1:9" x14ac:dyDescent="0.25">
      <c r="A3772" s="14" t="str" cm="1">
        <f t="array" ref="A3772">_xlfn.IFS(BR_standardformat!G3775="","",COUNTIF(tabel_7!A3772:A4785,BR_standardformat!G3775)=0,BR_standardformat!G3775,COUNTIF(tabel_7!A3772:A4785,BR_standardformat!G3775)&gt;0,"")</f>
        <v/>
      </c>
      <c r="B3772" s="14" t="str">
        <f>IF(NOT(A3772=""),BR_standardformat!R3775,"")</f>
        <v/>
      </c>
      <c r="E3772" s="21" t="str" cm="1">
        <f t="array" ref="E3772">_xlfn.IFS(C3772="","",D3772="","",A3772="","",NOT(A3772=""),VLOOKUP(_xlfn.CONCAT(C3772,", ",D3772),pg!$C$2:$D$38,2,FALSE))</f>
        <v/>
      </c>
      <c r="F3772" s="21" t="str" cm="1">
        <f t="array" ref="F3772">_xlfn.IFS(C3772="","",D3772="","",A3772="","",NOT(B3772=""),B3772*E3772)</f>
        <v/>
      </c>
      <c r="H3772" s="14" t="str" cm="1">
        <f t="array" ref="H3772">_xlfn.IFS(BR_standardformat!G3775="","",COUNTIF(tabel_7!A3803:A4785,BR_standardformat!G3775)=0,BR_standardformat!G3775,COUNTIF(tabel_7!A3803:A4785,BR_standardformat!G3775)&gt;0,"")</f>
        <v/>
      </c>
      <c r="I3772" t="str">
        <f t="shared" si="58"/>
        <v/>
      </c>
    </row>
    <row r="3773" spans="1:9" x14ac:dyDescent="0.25">
      <c r="A3773" s="14" t="str" cm="1">
        <f t="array" ref="A3773">_xlfn.IFS(BR_standardformat!G3776="","",COUNTIF(tabel_7!A3773:A4786,BR_standardformat!G3776)=0,BR_standardformat!G3776,COUNTIF(tabel_7!A3773:A4786,BR_standardformat!G3776)&gt;0,"")</f>
        <v/>
      </c>
      <c r="B3773" s="14" t="str">
        <f>IF(NOT(A3773=""),BR_standardformat!R3776,"")</f>
        <v/>
      </c>
      <c r="E3773" s="21" t="str" cm="1">
        <f t="array" ref="E3773">_xlfn.IFS(C3773="","",D3773="","",A3773="","",NOT(A3773=""),VLOOKUP(_xlfn.CONCAT(C3773,", ",D3773),pg!$C$2:$D$38,2,FALSE))</f>
        <v/>
      </c>
      <c r="F3773" s="21" t="str" cm="1">
        <f t="array" ref="F3773">_xlfn.IFS(C3773="","",D3773="","",A3773="","",NOT(B3773=""),B3773*E3773)</f>
        <v/>
      </c>
      <c r="H3773" s="14" t="str" cm="1">
        <f t="array" ref="H3773">_xlfn.IFS(BR_standardformat!G3776="","",COUNTIF(tabel_7!A3804:A4786,BR_standardformat!G3776)=0,BR_standardformat!G3776,COUNTIF(tabel_7!A3804:A4786,BR_standardformat!G3776)&gt;0,"")</f>
        <v/>
      </c>
      <c r="I3773" t="str">
        <f t="shared" si="58"/>
        <v/>
      </c>
    </row>
    <row r="3774" spans="1:9" x14ac:dyDescent="0.25">
      <c r="A3774" s="14" t="str" cm="1">
        <f t="array" ref="A3774">_xlfn.IFS(BR_standardformat!G3777="","",COUNTIF(tabel_7!A3774:A4787,BR_standardformat!G3777)=0,BR_standardformat!G3777,COUNTIF(tabel_7!A3774:A4787,BR_standardformat!G3777)&gt;0,"")</f>
        <v/>
      </c>
      <c r="B3774" s="14" t="str">
        <f>IF(NOT(A3774=""),BR_standardformat!R3777,"")</f>
        <v/>
      </c>
      <c r="E3774" s="21" t="str" cm="1">
        <f t="array" ref="E3774">_xlfn.IFS(C3774="","",D3774="","",A3774="","",NOT(A3774=""),VLOOKUP(_xlfn.CONCAT(C3774,", ",D3774),pg!$C$2:$D$38,2,FALSE))</f>
        <v/>
      </c>
      <c r="F3774" s="21" t="str" cm="1">
        <f t="array" ref="F3774">_xlfn.IFS(C3774="","",D3774="","",A3774="","",NOT(B3774=""),B3774*E3774)</f>
        <v/>
      </c>
      <c r="H3774" s="14" t="str" cm="1">
        <f t="array" ref="H3774">_xlfn.IFS(BR_standardformat!G3777="","",COUNTIF(tabel_7!A3805:A4787,BR_standardformat!G3777)=0,BR_standardformat!G3777,COUNTIF(tabel_7!A3805:A4787,BR_standardformat!G3777)&gt;0,"")</f>
        <v/>
      </c>
      <c r="I3774" t="str">
        <f t="shared" si="58"/>
        <v/>
      </c>
    </row>
    <row r="3775" spans="1:9" x14ac:dyDescent="0.25">
      <c r="A3775" s="14" t="str" cm="1">
        <f t="array" ref="A3775">_xlfn.IFS(BR_standardformat!G3778="","",COUNTIF(tabel_7!A3775:A4788,BR_standardformat!G3778)=0,BR_standardformat!G3778,COUNTIF(tabel_7!A3775:A4788,BR_standardformat!G3778)&gt;0,"")</f>
        <v/>
      </c>
      <c r="B3775" s="14" t="str">
        <f>IF(NOT(A3775=""),BR_standardformat!R3778,"")</f>
        <v/>
      </c>
      <c r="E3775" s="21" t="str" cm="1">
        <f t="array" ref="E3775">_xlfn.IFS(C3775="","",D3775="","",A3775="","",NOT(A3775=""),VLOOKUP(_xlfn.CONCAT(C3775,", ",D3775),pg!$C$2:$D$38,2,FALSE))</f>
        <v/>
      </c>
      <c r="F3775" s="21" t="str" cm="1">
        <f t="array" ref="F3775">_xlfn.IFS(C3775="","",D3775="","",A3775="","",NOT(B3775=""),B3775*E3775)</f>
        <v/>
      </c>
      <c r="H3775" s="14" t="str" cm="1">
        <f t="array" ref="H3775">_xlfn.IFS(BR_standardformat!G3778="","",COUNTIF(tabel_7!A3806:A4788,BR_standardformat!G3778)=0,BR_standardformat!G3778,COUNTIF(tabel_7!A3806:A4788,BR_standardformat!G3778)&gt;0,"")</f>
        <v/>
      </c>
      <c r="I3775" t="str">
        <f t="shared" si="58"/>
        <v/>
      </c>
    </row>
    <row r="3776" spans="1:9" x14ac:dyDescent="0.25">
      <c r="A3776" s="14" t="str" cm="1">
        <f t="array" ref="A3776">_xlfn.IFS(BR_standardformat!G3779="","",COUNTIF(tabel_7!A3776:A4789,BR_standardformat!G3779)=0,BR_standardformat!G3779,COUNTIF(tabel_7!A3776:A4789,BR_standardformat!G3779)&gt;0,"")</f>
        <v/>
      </c>
      <c r="B3776" s="14" t="str">
        <f>IF(NOT(A3776=""),BR_standardformat!R3779,"")</f>
        <v/>
      </c>
      <c r="E3776" s="21" t="str" cm="1">
        <f t="array" ref="E3776">_xlfn.IFS(C3776="","",D3776="","",A3776="","",NOT(A3776=""),VLOOKUP(_xlfn.CONCAT(C3776,", ",D3776),pg!$C$2:$D$38,2,FALSE))</f>
        <v/>
      </c>
      <c r="F3776" s="21" t="str" cm="1">
        <f t="array" ref="F3776">_xlfn.IFS(C3776="","",D3776="","",A3776="","",NOT(B3776=""),B3776*E3776)</f>
        <v/>
      </c>
      <c r="H3776" s="14" t="str" cm="1">
        <f t="array" ref="H3776">_xlfn.IFS(BR_standardformat!G3779="","",COUNTIF(tabel_7!A3807:A4789,BR_standardformat!G3779)=0,BR_standardformat!G3779,COUNTIF(tabel_7!A3807:A4789,BR_standardformat!G3779)&gt;0,"")</f>
        <v/>
      </c>
      <c r="I3776" t="str">
        <f t="shared" si="58"/>
        <v/>
      </c>
    </row>
    <row r="3777" spans="1:9" x14ac:dyDescent="0.25">
      <c r="A3777" s="14" t="str" cm="1">
        <f t="array" ref="A3777">_xlfn.IFS(BR_standardformat!G3780="","",COUNTIF(tabel_7!A3777:A4790,BR_standardformat!G3780)=0,BR_standardformat!G3780,COUNTIF(tabel_7!A3777:A4790,BR_standardformat!G3780)&gt;0,"")</f>
        <v/>
      </c>
      <c r="B3777" s="14" t="str">
        <f>IF(NOT(A3777=""),BR_standardformat!R3780,"")</f>
        <v/>
      </c>
      <c r="E3777" s="21" t="str" cm="1">
        <f t="array" ref="E3777">_xlfn.IFS(C3777="","",D3777="","",A3777="","",NOT(A3777=""),VLOOKUP(_xlfn.CONCAT(C3777,", ",D3777),pg!$C$2:$D$38,2,FALSE))</f>
        <v/>
      </c>
      <c r="F3777" s="21" t="str" cm="1">
        <f t="array" ref="F3777">_xlfn.IFS(C3777="","",D3777="","",A3777="","",NOT(B3777=""),B3777*E3777)</f>
        <v/>
      </c>
      <c r="H3777" s="14" t="str" cm="1">
        <f t="array" ref="H3777">_xlfn.IFS(BR_standardformat!G3780="","",COUNTIF(tabel_7!A3808:A4790,BR_standardformat!G3780)=0,BR_standardformat!G3780,COUNTIF(tabel_7!A3808:A4790,BR_standardformat!G3780)&gt;0,"")</f>
        <v/>
      </c>
      <c r="I3777" t="str">
        <f t="shared" si="58"/>
        <v/>
      </c>
    </row>
    <row r="3778" spans="1:9" x14ac:dyDescent="0.25">
      <c r="A3778" s="14" t="str" cm="1">
        <f t="array" ref="A3778">_xlfn.IFS(BR_standardformat!G3781="","",COUNTIF(tabel_7!A3778:A4791,BR_standardformat!G3781)=0,BR_standardformat!G3781,COUNTIF(tabel_7!A3778:A4791,BR_standardformat!G3781)&gt;0,"")</f>
        <v/>
      </c>
      <c r="B3778" s="14" t="str">
        <f>IF(NOT(A3778=""),BR_standardformat!R3781,"")</f>
        <v/>
      </c>
      <c r="E3778" s="21" t="str" cm="1">
        <f t="array" ref="E3778">_xlfn.IFS(C3778="","",D3778="","",A3778="","",NOT(A3778=""),VLOOKUP(_xlfn.CONCAT(C3778,", ",D3778),pg!$C$2:$D$38,2,FALSE))</f>
        <v/>
      </c>
      <c r="F3778" s="21" t="str" cm="1">
        <f t="array" ref="F3778">_xlfn.IFS(C3778="","",D3778="","",A3778="","",NOT(B3778=""),B3778*E3778)</f>
        <v/>
      </c>
      <c r="H3778" s="14" t="str" cm="1">
        <f t="array" ref="H3778">_xlfn.IFS(BR_standardformat!G3781="","",COUNTIF(tabel_7!A3809:A4791,BR_standardformat!G3781)=0,BR_standardformat!G3781,COUNTIF(tabel_7!A3809:A4791,BR_standardformat!G3781)&gt;0,"")</f>
        <v/>
      </c>
      <c r="I3778" t="str">
        <f t="shared" si="58"/>
        <v/>
      </c>
    </row>
    <row r="3779" spans="1:9" x14ac:dyDescent="0.25">
      <c r="A3779" s="14" t="str" cm="1">
        <f t="array" ref="A3779">_xlfn.IFS(BR_standardformat!G3782="","",COUNTIF(tabel_7!A3779:A4792,BR_standardformat!G3782)=0,BR_standardformat!G3782,COUNTIF(tabel_7!A3779:A4792,BR_standardformat!G3782)&gt;0,"")</f>
        <v/>
      </c>
      <c r="B3779" s="14" t="str">
        <f>IF(NOT(A3779=""),BR_standardformat!R3782,"")</f>
        <v/>
      </c>
      <c r="E3779" s="21" t="str" cm="1">
        <f t="array" ref="E3779">_xlfn.IFS(C3779="","",D3779="","",A3779="","",NOT(A3779=""),VLOOKUP(_xlfn.CONCAT(C3779,", ",D3779),pg!$C$2:$D$38,2,FALSE))</f>
        <v/>
      </c>
      <c r="F3779" s="21" t="str" cm="1">
        <f t="array" ref="F3779">_xlfn.IFS(C3779="","",D3779="","",A3779="","",NOT(B3779=""),B3779*E3779)</f>
        <v/>
      </c>
      <c r="H3779" s="14" t="str" cm="1">
        <f t="array" ref="H3779">_xlfn.IFS(BR_standardformat!G3782="","",COUNTIF(tabel_7!A3810:A4792,BR_standardformat!G3782)=0,BR_standardformat!G3782,COUNTIF(tabel_7!A3810:A4792,BR_standardformat!G3782)&gt;0,"")</f>
        <v/>
      </c>
      <c r="I3779" t="str">
        <f t="shared" si="58"/>
        <v/>
      </c>
    </row>
    <row r="3780" spans="1:9" x14ac:dyDescent="0.25">
      <c r="A3780" s="14" t="str" cm="1">
        <f t="array" ref="A3780">_xlfn.IFS(BR_standardformat!G3783="","",COUNTIF(tabel_7!A3780:A4793,BR_standardformat!G3783)=0,BR_standardformat!G3783,COUNTIF(tabel_7!A3780:A4793,BR_standardformat!G3783)&gt;0,"")</f>
        <v/>
      </c>
      <c r="B3780" s="14" t="str">
        <f>IF(NOT(A3780=""),BR_standardformat!R3783,"")</f>
        <v/>
      </c>
      <c r="E3780" s="21" t="str" cm="1">
        <f t="array" ref="E3780">_xlfn.IFS(C3780="","",D3780="","",A3780="","",NOT(A3780=""),VLOOKUP(_xlfn.CONCAT(C3780,", ",D3780),pg!$C$2:$D$38,2,FALSE))</f>
        <v/>
      </c>
      <c r="F3780" s="21" t="str" cm="1">
        <f t="array" ref="F3780">_xlfn.IFS(C3780="","",D3780="","",A3780="","",NOT(B3780=""),B3780*E3780)</f>
        <v/>
      </c>
      <c r="H3780" s="14" t="str" cm="1">
        <f t="array" ref="H3780">_xlfn.IFS(BR_standardformat!G3783="","",COUNTIF(tabel_7!A3811:A4793,BR_standardformat!G3783)=0,BR_standardformat!G3783,COUNTIF(tabel_7!A3811:A4793,BR_standardformat!G3783)&gt;0,"")</f>
        <v/>
      </c>
      <c r="I3780" t="str">
        <f t="shared" ref="I3780:I3843" si="59">IF(AND(C3780&lt;&gt;"", D3780&lt;&gt;""), _xlfn.CONCAT(C3780, ", ", D3780), "")</f>
        <v/>
      </c>
    </row>
    <row r="3781" spans="1:9" x14ac:dyDescent="0.25">
      <c r="A3781" s="14" t="str" cm="1">
        <f t="array" ref="A3781">_xlfn.IFS(BR_standardformat!G3784="","",COUNTIF(tabel_7!A3781:A4794,BR_standardformat!G3784)=0,BR_standardformat!G3784,COUNTIF(tabel_7!A3781:A4794,BR_standardformat!G3784)&gt;0,"")</f>
        <v/>
      </c>
      <c r="B3781" s="14" t="str">
        <f>IF(NOT(A3781=""),BR_standardformat!R3784,"")</f>
        <v/>
      </c>
      <c r="E3781" s="21" t="str" cm="1">
        <f t="array" ref="E3781">_xlfn.IFS(C3781="","",D3781="","",A3781="","",NOT(A3781=""),VLOOKUP(_xlfn.CONCAT(C3781,", ",D3781),pg!$C$2:$D$38,2,FALSE))</f>
        <v/>
      </c>
      <c r="F3781" s="21" t="str" cm="1">
        <f t="array" ref="F3781">_xlfn.IFS(C3781="","",D3781="","",A3781="","",NOT(B3781=""),B3781*E3781)</f>
        <v/>
      </c>
      <c r="H3781" s="14" t="str" cm="1">
        <f t="array" ref="H3781">_xlfn.IFS(BR_standardformat!G3784="","",COUNTIF(tabel_7!A3812:A4794,BR_standardformat!G3784)=0,BR_standardformat!G3784,COUNTIF(tabel_7!A3812:A4794,BR_standardformat!G3784)&gt;0,"")</f>
        <v/>
      </c>
      <c r="I3781" t="str">
        <f t="shared" si="59"/>
        <v/>
      </c>
    </row>
    <row r="3782" spans="1:9" x14ac:dyDescent="0.25">
      <c r="A3782" s="14" t="str" cm="1">
        <f t="array" ref="A3782">_xlfn.IFS(BR_standardformat!G3785="","",COUNTIF(tabel_7!A3782:A4795,BR_standardformat!G3785)=0,BR_standardformat!G3785,COUNTIF(tabel_7!A3782:A4795,BR_standardformat!G3785)&gt;0,"")</f>
        <v/>
      </c>
      <c r="B3782" s="14" t="str">
        <f>IF(NOT(A3782=""),BR_standardformat!R3785,"")</f>
        <v/>
      </c>
      <c r="E3782" s="21" t="str" cm="1">
        <f t="array" ref="E3782">_xlfn.IFS(C3782="","",D3782="","",A3782="","",NOT(A3782=""),VLOOKUP(_xlfn.CONCAT(C3782,", ",D3782),pg!$C$2:$D$38,2,FALSE))</f>
        <v/>
      </c>
      <c r="F3782" s="21" t="str" cm="1">
        <f t="array" ref="F3782">_xlfn.IFS(C3782="","",D3782="","",A3782="","",NOT(B3782=""),B3782*E3782)</f>
        <v/>
      </c>
      <c r="H3782" s="14" t="str" cm="1">
        <f t="array" ref="H3782">_xlfn.IFS(BR_standardformat!G3785="","",COUNTIF(tabel_7!A3813:A4795,BR_standardformat!G3785)=0,BR_standardformat!G3785,COUNTIF(tabel_7!A3813:A4795,BR_standardformat!G3785)&gt;0,"")</f>
        <v/>
      </c>
      <c r="I3782" t="str">
        <f t="shared" si="59"/>
        <v/>
      </c>
    </row>
    <row r="3783" spans="1:9" x14ac:dyDescent="0.25">
      <c r="A3783" s="14" t="str" cm="1">
        <f t="array" ref="A3783">_xlfn.IFS(BR_standardformat!G3786="","",COUNTIF(tabel_7!A3783:A4796,BR_standardformat!G3786)=0,BR_standardformat!G3786,COUNTIF(tabel_7!A3783:A4796,BR_standardformat!G3786)&gt;0,"")</f>
        <v/>
      </c>
      <c r="B3783" s="14" t="str">
        <f>IF(NOT(A3783=""),BR_standardformat!R3786,"")</f>
        <v/>
      </c>
      <c r="E3783" s="21" t="str" cm="1">
        <f t="array" ref="E3783">_xlfn.IFS(C3783="","",D3783="","",A3783="","",NOT(A3783=""),VLOOKUP(_xlfn.CONCAT(C3783,", ",D3783),pg!$C$2:$D$38,2,FALSE))</f>
        <v/>
      </c>
      <c r="F3783" s="21" t="str" cm="1">
        <f t="array" ref="F3783">_xlfn.IFS(C3783="","",D3783="","",A3783="","",NOT(B3783=""),B3783*E3783)</f>
        <v/>
      </c>
      <c r="H3783" s="14" t="str" cm="1">
        <f t="array" ref="H3783">_xlfn.IFS(BR_standardformat!G3786="","",COUNTIF(tabel_7!A3814:A4796,BR_standardformat!G3786)=0,BR_standardformat!G3786,COUNTIF(tabel_7!A3814:A4796,BR_standardformat!G3786)&gt;0,"")</f>
        <v/>
      </c>
      <c r="I3783" t="str">
        <f t="shared" si="59"/>
        <v/>
      </c>
    </row>
    <row r="3784" spans="1:9" x14ac:dyDescent="0.25">
      <c r="A3784" s="14" t="str" cm="1">
        <f t="array" ref="A3784">_xlfn.IFS(BR_standardformat!G3787="","",COUNTIF(tabel_7!A3784:A4797,BR_standardformat!G3787)=0,BR_standardformat!G3787,COUNTIF(tabel_7!A3784:A4797,BR_standardformat!G3787)&gt;0,"")</f>
        <v/>
      </c>
      <c r="B3784" s="14" t="str">
        <f>IF(NOT(A3784=""),BR_standardformat!R3787,"")</f>
        <v/>
      </c>
      <c r="E3784" s="21" t="str" cm="1">
        <f t="array" ref="E3784">_xlfn.IFS(C3784="","",D3784="","",A3784="","",NOT(A3784=""),VLOOKUP(_xlfn.CONCAT(C3784,", ",D3784),pg!$C$2:$D$38,2,FALSE))</f>
        <v/>
      </c>
      <c r="F3784" s="21" t="str" cm="1">
        <f t="array" ref="F3784">_xlfn.IFS(C3784="","",D3784="","",A3784="","",NOT(B3784=""),B3784*E3784)</f>
        <v/>
      </c>
      <c r="H3784" s="14" t="str" cm="1">
        <f t="array" ref="H3784">_xlfn.IFS(BR_standardformat!G3787="","",COUNTIF(tabel_7!A3815:A4797,BR_standardformat!G3787)=0,BR_standardformat!G3787,COUNTIF(tabel_7!A3815:A4797,BR_standardformat!G3787)&gt;0,"")</f>
        <v/>
      </c>
      <c r="I3784" t="str">
        <f t="shared" si="59"/>
        <v/>
      </c>
    </row>
    <row r="3785" spans="1:9" x14ac:dyDescent="0.25">
      <c r="A3785" s="14" t="str" cm="1">
        <f t="array" ref="A3785">_xlfn.IFS(BR_standardformat!G3788="","",COUNTIF(tabel_7!A3785:A4798,BR_standardformat!G3788)=0,BR_standardformat!G3788,COUNTIF(tabel_7!A3785:A4798,BR_standardformat!G3788)&gt;0,"")</f>
        <v/>
      </c>
      <c r="B3785" s="14" t="str">
        <f>IF(NOT(A3785=""),BR_standardformat!R3788,"")</f>
        <v/>
      </c>
      <c r="E3785" s="21" t="str" cm="1">
        <f t="array" ref="E3785">_xlfn.IFS(C3785="","",D3785="","",A3785="","",NOT(A3785=""),VLOOKUP(_xlfn.CONCAT(C3785,", ",D3785),pg!$C$2:$D$38,2,FALSE))</f>
        <v/>
      </c>
      <c r="F3785" s="21" t="str" cm="1">
        <f t="array" ref="F3785">_xlfn.IFS(C3785="","",D3785="","",A3785="","",NOT(B3785=""),B3785*E3785)</f>
        <v/>
      </c>
      <c r="H3785" s="14" t="str" cm="1">
        <f t="array" ref="H3785">_xlfn.IFS(BR_standardformat!G3788="","",COUNTIF(tabel_7!A3816:A4798,BR_standardformat!G3788)=0,BR_standardformat!G3788,COUNTIF(tabel_7!A3816:A4798,BR_standardformat!G3788)&gt;0,"")</f>
        <v/>
      </c>
      <c r="I3785" t="str">
        <f t="shared" si="59"/>
        <v/>
      </c>
    </row>
    <row r="3786" spans="1:9" x14ac:dyDescent="0.25">
      <c r="A3786" s="14" t="str" cm="1">
        <f t="array" ref="A3786">_xlfn.IFS(BR_standardformat!G3789="","",COUNTIF(tabel_7!A3786:A4799,BR_standardformat!G3789)=0,BR_standardformat!G3789,COUNTIF(tabel_7!A3786:A4799,BR_standardformat!G3789)&gt;0,"")</f>
        <v/>
      </c>
      <c r="B3786" s="14" t="str">
        <f>IF(NOT(A3786=""),BR_standardformat!R3789,"")</f>
        <v/>
      </c>
      <c r="E3786" s="21" t="str" cm="1">
        <f t="array" ref="E3786">_xlfn.IFS(C3786="","",D3786="","",A3786="","",NOT(A3786=""),VLOOKUP(_xlfn.CONCAT(C3786,", ",D3786),pg!$C$2:$D$38,2,FALSE))</f>
        <v/>
      </c>
      <c r="F3786" s="21" t="str" cm="1">
        <f t="array" ref="F3786">_xlfn.IFS(C3786="","",D3786="","",A3786="","",NOT(B3786=""),B3786*E3786)</f>
        <v/>
      </c>
      <c r="H3786" s="14" t="str" cm="1">
        <f t="array" ref="H3786">_xlfn.IFS(BR_standardformat!G3789="","",COUNTIF(tabel_7!A3817:A4799,BR_standardformat!G3789)=0,BR_standardformat!G3789,COUNTIF(tabel_7!A3817:A4799,BR_standardformat!G3789)&gt;0,"")</f>
        <v/>
      </c>
      <c r="I3786" t="str">
        <f t="shared" si="59"/>
        <v/>
      </c>
    </row>
    <row r="3787" spans="1:9" x14ac:dyDescent="0.25">
      <c r="A3787" s="14" t="str" cm="1">
        <f t="array" ref="A3787">_xlfn.IFS(BR_standardformat!G3790="","",COUNTIF(tabel_7!A3787:A4800,BR_standardformat!G3790)=0,BR_standardformat!G3790,COUNTIF(tabel_7!A3787:A4800,BR_standardformat!G3790)&gt;0,"")</f>
        <v/>
      </c>
      <c r="B3787" s="14" t="str">
        <f>IF(NOT(A3787=""),BR_standardformat!R3790,"")</f>
        <v/>
      </c>
      <c r="E3787" s="21" t="str" cm="1">
        <f t="array" ref="E3787">_xlfn.IFS(C3787="","",D3787="","",A3787="","",NOT(A3787=""),VLOOKUP(_xlfn.CONCAT(C3787,", ",D3787),pg!$C$2:$D$38,2,FALSE))</f>
        <v/>
      </c>
      <c r="F3787" s="21" t="str" cm="1">
        <f t="array" ref="F3787">_xlfn.IFS(C3787="","",D3787="","",A3787="","",NOT(B3787=""),B3787*E3787)</f>
        <v/>
      </c>
      <c r="H3787" s="14" t="str" cm="1">
        <f t="array" ref="H3787">_xlfn.IFS(BR_standardformat!G3790="","",COUNTIF(tabel_7!A3818:A4800,BR_standardformat!G3790)=0,BR_standardformat!G3790,COUNTIF(tabel_7!A3818:A4800,BR_standardformat!G3790)&gt;0,"")</f>
        <v/>
      </c>
      <c r="I3787" t="str">
        <f t="shared" si="59"/>
        <v/>
      </c>
    </row>
    <row r="3788" spans="1:9" x14ac:dyDescent="0.25">
      <c r="A3788" s="14" t="str" cm="1">
        <f t="array" ref="A3788">_xlfn.IFS(BR_standardformat!G3791="","",COUNTIF(tabel_7!A3788:A4801,BR_standardformat!G3791)=0,BR_standardformat!G3791,COUNTIF(tabel_7!A3788:A4801,BR_standardformat!G3791)&gt;0,"")</f>
        <v/>
      </c>
      <c r="B3788" s="14" t="str">
        <f>IF(NOT(A3788=""),BR_standardformat!R3791,"")</f>
        <v/>
      </c>
      <c r="E3788" s="21" t="str" cm="1">
        <f t="array" ref="E3788">_xlfn.IFS(C3788="","",D3788="","",A3788="","",NOT(A3788=""),VLOOKUP(_xlfn.CONCAT(C3788,", ",D3788),pg!$C$2:$D$38,2,FALSE))</f>
        <v/>
      </c>
      <c r="F3788" s="21" t="str" cm="1">
        <f t="array" ref="F3788">_xlfn.IFS(C3788="","",D3788="","",A3788="","",NOT(B3788=""),B3788*E3788)</f>
        <v/>
      </c>
      <c r="H3788" s="14" t="str" cm="1">
        <f t="array" ref="H3788">_xlfn.IFS(BR_standardformat!G3791="","",COUNTIF(tabel_7!A3819:A4801,BR_standardformat!G3791)=0,BR_standardformat!G3791,COUNTIF(tabel_7!A3819:A4801,BR_standardformat!G3791)&gt;0,"")</f>
        <v/>
      </c>
      <c r="I3788" t="str">
        <f t="shared" si="59"/>
        <v/>
      </c>
    </row>
    <row r="3789" spans="1:9" x14ac:dyDescent="0.25">
      <c r="A3789" s="14" t="str" cm="1">
        <f t="array" ref="A3789">_xlfn.IFS(BR_standardformat!G3792="","",COUNTIF(tabel_7!A3789:A4802,BR_standardformat!G3792)=0,BR_standardformat!G3792,COUNTIF(tabel_7!A3789:A4802,BR_standardformat!G3792)&gt;0,"")</f>
        <v/>
      </c>
      <c r="B3789" s="14" t="str">
        <f>IF(NOT(A3789=""),BR_standardformat!R3792,"")</f>
        <v/>
      </c>
      <c r="E3789" s="21" t="str" cm="1">
        <f t="array" ref="E3789">_xlfn.IFS(C3789="","",D3789="","",A3789="","",NOT(A3789=""),VLOOKUP(_xlfn.CONCAT(C3789,", ",D3789),pg!$C$2:$D$38,2,FALSE))</f>
        <v/>
      </c>
      <c r="F3789" s="21" t="str" cm="1">
        <f t="array" ref="F3789">_xlfn.IFS(C3789="","",D3789="","",A3789="","",NOT(B3789=""),B3789*E3789)</f>
        <v/>
      </c>
      <c r="H3789" s="14" t="str" cm="1">
        <f t="array" ref="H3789">_xlfn.IFS(BR_standardformat!G3792="","",COUNTIF(tabel_7!A3820:A4802,BR_standardformat!G3792)=0,BR_standardformat!G3792,COUNTIF(tabel_7!A3820:A4802,BR_standardformat!G3792)&gt;0,"")</f>
        <v/>
      </c>
      <c r="I3789" t="str">
        <f t="shared" si="59"/>
        <v/>
      </c>
    </row>
    <row r="3790" spans="1:9" x14ac:dyDescent="0.25">
      <c r="A3790" s="14" t="str" cm="1">
        <f t="array" ref="A3790">_xlfn.IFS(BR_standardformat!G3793="","",COUNTIF(tabel_7!A3790:A4803,BR_standardformat!G3793)=0,BR_standardformat!G3793,COUNTIF(tabel_7!A3790:A4803,BR_standardformat!G3793)&gt;0,"")</f>
        <v/>
      </c>
      <c r="B3790" s="14" t="str">
        <f>IF(NOT(A3790=""),BR_standardformat!R3793,"")</f>
        <v/>
      </c>
      <c r="E3790" s="21" t="str" cm="1">
        <f t="array" ref="E3790">_xlfn.IFS(C3790="","",D3790="","",A3790="","",NOT(A3790=""),VLOOKUP(_xlfn.CONCAT(C3790,", ",D3790),pg!$C$2:$D$38,2,FALSE))</f>
        <v/>
      </c>
      <c r="F3790" s="21" t="str" cm="1">
        <f t="array" ref="F3790">_xlfn.IFS(C3790="","",D3790="","",A3790="","",NOT(B3790=""),B3790*E3790)</f>
        <v/>
      </c>
      <c r="H3790" s="14" t="str" cm="1">
        <f t="array" ref="H3790">_xlfn.IFS(BR_standardformat!G3793="","",COUNTIF(tabel_7!A3821:A4803,BR_standardformat!G3793)=0,BR_standardformat!G3793,COUNTIF(tabel_7!A3821:A4803,BR_standardformat!G3793)&gt;0,"")</f>
        <v/>
      </c>
      <c r="I3790" t="str">
        <f t="shared" si="59"/>
        <v/>
      </c>
    </row>
    <row r="3791" spans="1:9" x14ac:dyDescent="0.25">
      <c r="A3791" s="14" t="str" cm="1">
        <f t="array" ref="A3791">_xlfn.IFS(BR_standardformat!G3794="","",COUNTIF(tabel_7!A3791:A4804,BR_standardformat!G3794)=0,BR_standardformat!G3794,COUNTIF(tabel_7!A3791:A4804,BR_standardformat!G3794)&gt;0,"")</f>
        <v/>
      </c>
      <c r="B3791" s="14" t="str">
        <f>IF(NOT(A3791=""),BR_standardformat!R3794,"")</f>
        <v/>
      </c>
      <c r="E3791" s="21" t="str" cm="1">
        <f t="array" ref="E3791">_xlfn.IFS(C3791="","",D3791="","",A3791="","",NOT(A3791=""),VLOOKUP(_xlfn.CONCAT(C3791,", ",D3791),pg!$C$2:$D$38,2,FALSE))</f>
        <v/>
      </c>
      <c r="F3791" s="21" t="str" cm="1">
        <f t="array" ref="F3791">_xlfn.IFS(C3791="","",D3791="","",A3791="","",NOT(B3791=""),B3791*E3791)</f>
        <v/>
      </c>
      <c r="H3791" s="14" t="str" cm="1">
        <f t="array" ref="H3791">_xlfn.IFS(BR_standardformat!G3794="","",COUNTIF(tabel_7!A3822:A4804,BR_standardformat!G3794)=0,BR_standardformat!G3794,COUNTIF(tabel_7!A3822:A4804,BR_standardformat!G3794)&gt;0,"")</f>
        <v/>
      </c>
      <c r="I3791" t="str">
        <f t="shared" si="59"/>
        <v/>
      </c>
    </row>
    <row r="3792" spans="1:9" x14ac:dyDescent="0.25">
      <c r="A3792" s="14" t="str" cm="1">
        <f t="array" ref="A3792">_xlfn.IFS(BR_standardformat!G3795="","",COUNTIF(tabel_7!A3792:A4805,BR_standardformat!G3795)=0,BR_standardformat!G3795,COUNTIF(tabel_7!A3792:A4805,BR_standardformat!G3795)&gt;0,"")</f>
        <v/>
      </c>
      <c r="B3792" s="14" t="str">
        <f>IF(NOT(A3792=""),BR_standardformat!R3795,"")</f>
        <v/>
      </c>
      <c r="E3792" s="21" t="str" cm="1">
        <f t="array" ref="E3792">_xlfn.IFS(C3792="","",D3792="","",A3792="","",NOT(A3792=""),VLOOKUP(_xlfn.CONCAT(C3792,", ",D3792),pg!$C$2:$D$38,2,FALSE))</f>
        <v/>
      </c>
      <c r="F3792" s="21" t="str" cm="1">
        <f t="array" ref="F3792">_xlfn.IFS(C3792="","",D3792="","",A3792="","",NOT(B3792=""),B3792*E3792)</f>
        <v/>
      </c>
      <c r="H3792" s="14" t="str" cm="1">
        <f t="array" ref="H3792">_xlfn.IFS(BR_standardformat!G3795="","",COUNTIF(tabel_7!A3823:A4805,BR_standardformat!G3795)=0,BR_standardformat!G3795,COUNTIF(tabel_7!A3823:A4805,BR_standardformat!G3795)&gt;0,"")</f>
        <v/>
      </c>
      <c r="I3792" t="str">
        <f t="shared" si="59"/>
        <v/>
      </c>
    </row>
    <row r="3793" spans="1:9" x14ac:dyDescent="0.25">
      <c r="A3793" s="14" t="str" cm="1">
        <f t="array" ref="A3793">_xlfn.IFS(BR_standardformat!G3796="","",COUNTIF(tabel_7!A3793:A4806,BR_standardformat!G3796)=0,BR_standardformat!G3796,COUNTIF(tabel_7!A3793:A4806,BR_standardformat!G3796)&gt;0,"")</f>
        <v/>
      </c>
      <c r="B3793" s="14" t="str">
        <f>IF(NOT(A3793=""),BR_standardformat!R3796,"")</f>
        <v/>
      </c>
      <c r="E3793" s="21" t="str" cm="1">
        <f t="array" ref="E3793">_xlfn.IFS(C3793="","",D3793="","",A3793="","",NOT(A3793=""),VLOOKUP(_xlfn.CONCAT(C3793,", ",D3793),pg!$C$2:$D$38,2,FALSE))</f>
        <v/>
      </c>
      <c r="F3793" s="21" t="str" cm="1">
        <f t="array" ref="F3793">_xlfn.IFS(C3793="","",D3793="","",A3793="","",NOT(B3793=""),B3793*E3793)</f>
        <v/>
      </c>
      <c r="H3793" s="14" t="str" cm="1">
        <f t="array" ref="H3793">_xlfn.IFS(BR_standardformat!G3796="","",COUNTIF(tabel_7!A3824:A4806,BR_standardformat!G3796)=0,BR_standardformat!G3796,COUNTIF(tabel_7!A3824:A4806,BR_standardformat!G3796)&gt;0,"")</f>
        <v/>
      </c>
      <c r="I3793" t="str">
        <f t="shared" si="59"/>
        <v/>
      </c>
    </row>
    <row r="3794" spans="1:9" x14ac:dyDescent="0.25">
      <c r="A3794" s="14" t="str" cm="1">
        <f t="array" ref="A3794">_xlfn.IFS(BR_standardformat!G3797="","",COUNTIF(tabel_7!A3794:A4807,BR_standardformat!G3797)=0,BR_standardformat!G3797,COUNTIF(tabel_7!A3794:A4807,BR_standardformat!G3797)&gt;0,"")</f>
        <v/>
      </c>
      <c r="B3794" s="14" t="str">
        <f>IF(NOT(A3794=""),BR_standardformat!R3797,"")</f>
        <v/>
      </c>
      <c r="E3794" s="21" t="str" cm="1">
        <f t="array" ref="E3794">_xlfn.IFS(C3794="","",D3794="","",A3794="","",NOT(A3794=""),VLOOKUP(_xlfn.CONCAT(C3794,", ",D3794),pg!$C$2:$D$38,2,FALSE))</f>
        <v/>
      </c>
      <c r="F3794" s="21" t="str" cm="1">
        <f t="array" ref="F3794">_xlfn.IFS(C3794="","",D3794="","",A3794="","",NOT(B3794=""),B3794*E3794)</f>
        <v/>
      </c>
      <c r="H3794" s="14" t="str" cm="1">
        <f t="array" ref="H3794">_xlfn.IFS(BR_standardformat!G3797="","",COUNTIF(tabel_7!A3825:A4807,BR_standardformat!G3797)=0,BR_standardformat!G3797,COUNTIF(tabel_7!A3825:A4807,BR_standardformat!G3797)&gt;0,"")</f>
        <v/>
      </c>
      <c r="I3794" t="str">
        <f t="shared" si="59"/>
        <v/>
      </c>
    </row>
    <row r="3795" spans="1:9" x14ac:dyDescent="0.25">
      <c r="A3795" s="14" t="str" cm="1">
        <f t="array" ref="A3795">_xlfn.IFS(BR_standardformat!G3798="","",COUNTIF(tabel_7!A3795:A4808,BR_standardformat!G3798)=0,BR_standardformat!G3798,COUNTIF(tabel_7!A3795:A4808,BR_standardformat!G3798)&gt;0,"")</f>
        <v/>
      </c>
      <c r="B3795" s="14" t="str">
        <f>IF(NOT(A3795=""),BR_standardformat!R3798,"")</f>
        <v/>
      </c>
      <c r="E3795" s="21" t="str" cm="1">
        <f t="array" ref="E3795">_xlfn.IFS(C3795="","",D3795="","",A3795="","",NOT(A3795=""),VLOOKUP(_xlfn.CONCAT(C3795,", ",D3795),pg!$C$2:$D$38,2,FALSE))</f>
        <v/>
      </c>
      <c r="F3795" s="21" t="str" cm="1">
        <f t="array" ref="F3795">_xlfn.IFS(C3795="","",D3795="","",A3795="","",NOT(B3795=""),B3795*E3795)</f>
        <v/>
      </c>
      <c r="H3795" s="14" t="str" cm="1">
        <f t="array" ref="H3795">_xlfn.IFS(BR_standardformat!G3798="","",COUNTIF(tabel_7!A3826:A4808,BR_standardformat!G3798)=0,BR_standardformat!G3798,COUNTIF(tabel_7!A3826:A4808,BR_standardformat!G3798)&gt;0,"")</f>
        <v/>
      </c>
      <c r="I3795" t="str">
        <f t="shared" si="59"/>
        <v/>
      </c>
    </row>
    <row r="3796" spans="1:9" x14ac:dyDescent="0.25">
      <c r="A3796" s="14" t="str" cm="1">
        <f t="array" ref="A3796">_xlfn.IFS(BR_standardformat!G3799="","",COUNTIF(tabel_7!A3796:A4809,BR_standardformat!G3799)=0,BR_standardformat!G3799,COUNTIF(tabel_7!A3796:A4809,BR_standardformat!G3799)&gt;0,"")</f>
        <v/>
      </c>
      <c r="B3796" s="14" t="str">
        <f>IF(NOT(A3796=""),BR_standardformat!R3799,"")</f>
        <v/>
      </c>
      <c r="E3796" s="21" t="str" cm="1">
        <f t="array" ref="E3796">_xlfn.IFS(C3796="","",D3796="","",A3796="","",NOT(A3796=""),VLOOKUP(_xlfn.CONCAT(C3796,", ",D3796),pg!$C$2:$D$38,2,FALSE))</f>
        <v/>
      </c>
      <c r="F3796" s="21" t="str" cm="1">
        <f t="array" ref="F3796">_xlfn.IFS(C3796="","",D3796="","",A3796="","",NOT(B3796=""),B3796*E3796)</f>
        <v/>
      </c>
      <c r="H3796" s="14" t="str" cm="1">
        <f t="array" ref="H3796">_xlfn.IFS(BR_standardformat!G3799="","",COUNTIF(tabel_7!A3827:A4809,BR_standardformat!G3799)=0,BR_standardformat!G3799,COUNTIF(tabel_7!A3827:A4809,BR_standardformat!G3799)&gt;0,"")</f>
        <v/>
      </c>
      <c r="I3796" t="str">
        <f t="shared" si="59"/>
        <v/>
      </c>
    </row>
    <row r="3797" spans="1:9" x14ac:dyDescent="0.25">
      <c r="A3797" s="14" t="str" cm="1">
        <f t="array" ref="A3797">_xlfn.IFS(BR_standardformat!G3800="","",COUNTIF(tabel_7!A3797:A4810,BR_standardformat!G3800)=0,BR_standardformat!G3800,COUNTIF(tabel_7!A3797:A4810,BR_standardformat!G3800)&gt;0,"")</f>
        <v/>
      </c>
      <c r="B3797" s="14" t="str">
        <f>IF(NOT(A3797=""),BR_standardformat!R3800,"")</f>
        <v/>
      </c>
      <c r="E3797" s="21" t="str" cm="1">
        <f t="array" ref="E3797">_xlfn.IFS(C3797="","",D3797="","",A3797="","",NOT(A3797=""),VLOOKUP(_xlfn.CONCAT(C3797,", ",D3797),pg!$C$2:$D$38,2,FALSE))</f>
        <v/>
      </c>
      <c r="F3797" s="21" t="str" cm="1">
        <f t="array" ref="F3797">_xlfn.IFS(C3797="","",D3797="","",A3797="","",NOT(B3797=""),B3797*E3797)</f>
        <v/>
      </c>
      <c r="H3797" s="14" t="str" cm="1">
        <f t="array" ref="H3797">_xlfn.IFS(BR_standardformat!G3800="","",COUNTIF(tabel_7!A3828:A4810,BR_standardformat!G3800)=0,BR_standardformat!G3800,COUNTIF(tabel_7!A3828:A4810,BR_standardformat!G3800)&gt;0,"")</f>
        <v/>
      </c>
      <c r="I3797" t="str">
        <f t="shared" si="59"/>
        <v/>
      </c>
    </row>
    <row r="3798" spans="1:9" x14ac:dyDescent="0.25">
      <c r="A3798" s="14" t="str" cm="1">
        <f t="array" ref="A3798">_xlfn.IFS(BR_standardformat!G3801="","",COUNTIF(tabel_7!A3798:A4811,BR_standardformat!G3801)=0,BR_standardformat!G3801,COUNTIF(tabel_7!A3798:A4811,BR_standardformat!G3801)&gt;0,"")</f>
        <v/>
      </c>
      <c r="B3798" s="14" t="str">
        <f>IF(NOT(A3798=""),BR_standardformat!R3801,"")</f>
        <v/>
      </c>
      <c r="E3798" s="21" t="str" cm="1">
        <f t="array" ref="E3798">_xlfn.IFS(C3798="","",D3798="","",A3798="","",NOT(A3798=""),VLOOKUP(_xlfn.CONCAT(C3798,", ",D3798),pg!$C$2:$D$38,2,FALSE))</f>
        <v/>
      </c>
      <c r="F3798" s="21" t="str" cm="1">
        <f t="array" ref="F3798">_xlfn.IFS(C3798="","",D3798="","",A3798="","",NOT(B3798=""),B3798*E3798)</f>
        <v/>
      </c>
      <c r="H3798" s="14" t="str" cm="1">
        <f t="array" ref="H3798">_xlfn.IFS(BR_standardformat!G3801="","",COUNTIF(tabel_7!A3829:A4811,BR_standardformat!G3801)=0,BR_standardformat!G3801,COUNTIF(tabel_7!A3829:A4811,BR_standardformat!G3801)&gt;0,"")</f>
        <v/>
      </c>
      <c r="I3798" t="str">
        <f t="shared" si="59"/>
        <v/>
      </c>
    </row>
    <row r="3799" spans="1:9" x14ac:dyDescent="0.25">
      <c r="A3799" s="14" t="str" cm="1">
        <f t="array" ref="A3799">_xlfn.IFS(BR_standardformat!G3802="","",COUNTIF(tabel_7!A3799:A4812,BR_standardformat!G3802)=0,BR_standardformat!G3802,COUNTIF(tabel_7!A3799:A4812,BR_standardformat!G3802)&gt;0,"")</f>
        <v/>
      </c>
      <c r="B3799" s="14" t="str">
        <f>IF(NOT(A3799=""),BR_standardformat!R3802,"")</f>
        <v/>
      </c>
      <c r="E3799" s="21" t="str" cm="1">
        <f t="array" ref="E3799">_xlfn.IFS(C3799="","",D3799="","",A3799="","",NOT(A3799=""),VLOOKUP(_xlfn.CONCAT(C3799,", ",D3799),pg!$C$2:$D$38,2,FALSE))</f>
        <v/>
      </c>
      <c r="F3799" s="21" t="str" cm="1">
        <f t="array" ref="F3799">_xlfn.IFS(C3799="","",D3799="","",A3799="","",NOT(B3799=""),B3799*E3799)</f>
        <v/>
      </c>
      <c r="H3799" s="14" t="str" cm="1">
        <f t="array" ref="H3799">_xlfn.IFS(BR_standardformat!G3802="","",COUNTIF(tabel_7!A3830:A4812,BR_standardformat!G3802)=0,BR_standardformat!G3802,COUNTIF(tabel_7!A3830:A4812,BR_standardformat!G3802)&gt;0,"")</f>
        <v/>
      </c>
      <c r="I3799" t="str">
        <f t="shared" si="59"/>
        <v/>
      </c>
    </row>
    <row r="3800" spans="1:9" x14ac:dyDescent="0.25">
      <c r="A3800" s="14" t="str" cm="1">
        <f t="array" ref="A3800">_xlfn.IFS(BR_standardformat!G3803="","",COUNTIF(tabel_7!A3800:A4813,BR_standardformat!G3803)=0,BR_standardformat!G3803,COUNTIF(tabel_7!A3800:A4813,BR_standardformat!G3803)&gt;0,"")</f>
        <v/>
      </c>
      <c r="B3800" s="14" t="str">
        <f>IF(NOT(A3800=""),BR_standardformat!R3803,"")</f>
        <v/>
      </c>
      <c r="E3800" s="21" t="str" cm="1">
        <f t="array" ref="E3800">_xlfn.IFS(C3800="","",D3800="","",A3800="","",NOT(A3800=""),VLOOKUP(_xlfn.CONCAT(C3800,", ",D3800),pg!$C$2:$D$38,2,FALSE))</f>
        <v/>
      </c>
      <c r="F3800" s="21" t="str" cm="1">
        <f t="array" ref="F3800">_xlfn.IFS(C3800="","",D3800="","",A3800="","",NOT(B3800=""),B3800*E3800)</f>
        <v/>
      </c>
      <c r="H3800" s="14" t="str" cm="1">
        <f t="array" ref="H3800">_xlfn.IFS(BR_standardformat!G3803="","",COUNTIF(tabel_7!A3831:A4813,BR_standardformat!G3803)=0,BR_standardformat!G3803,COUNTIF(tabel_7!A3831:A4813,BR_standardformat!G3803)&gt;0,"")</f>
        <v/>
      </c>
      <c r="I3800" t="str">
        <f t="shared" si="59"/>
        <v/>
      </c>
    </row>
    <row r="3801" spans="1:9" x14ac:dyDescent="0.25">
      <c r="A3801" s="14" t="str" cm="1">
        <f t="array" ref="A3801">_xlfn.IFS(BR_standardformat!G3804="","",COUNTIF(tabel_7!A3801:A4814,BR_standardformat!G3804)=0,BR_standardformat!G3804,COUNTIF(tabel_7!A3801:A4814,BR_standardformat!G3804)&gt;0,"")</f>
        <v/>
      </c>
      <c r="B3801" s="14" t="str">
        <f>IF(NOT(A3801=""),BR_standardformat!R3804,"")</f>
        <v/>
      </c>
      <c r="E3801" s="21" t="str" cm="1">
        <f t="array" ref="E3801">_xlfn.IFS(C3801="","",D3801="","",A3801="","",NOT(A3801=""),VLOOKUP(_xlfn.CONCAT(C3801,", ",D3801),pg!$C$2:$D$38,2,FALSE))</f>
        <v/>
      </c>
      <c r="F3801" s="21" t="str" cm="1">
        <f t="array" ref="F3801">_xlfn.IFS(C3801="","",D3801="","",A3801="","",NOT(B3801=""),B3801*E3801)</f>
        <v/>
      </c>
      <c r="H3801" s="14" t="str" cm="1">
        <f t="array" ref="H3801">_xlfn.IFS(BR_standardformat!G3804="","",COUNTIF(tabel_7!A3832:A4814,BR_standardformat!G3804)=0,BR_standardformat!G3804,COUNTIF(tabel_7!A3832:A4814,BR_standardformat!G3804)&gt;0,"")</f>
        <v/>
      </c>
      <c r="I3801" t="str">
        <f t="shared" si="59"/>
        <v/>
      </c>
    </row>
    <row r="3802" spans="1:9" x14ac:dyDescent="0.25">
      <c r="A3802" s="14" t="str" cm="1">
        <f t="array" ref="A3802">_xlfn.IFS(BR_standardformat!G3805="","",COUNTIF(tabel_7!A3802:A4815,BR_standardformat!G3805)=0,BR_standardformat!G3805,COUNTIF(tabel_7!A3802:A4815,BR_standardformat!G3805)&gt;0,"")</f>
        <v/>
      </c>
      <c r="B3802" s="14" t="str">
        <f>IF(NOT(A3802=""),BR_standardformat!R3805,"")</f>
        <v/>
      </c>
      <c r="E3802" s="21" t="str" cm="1">
        <f t="array" ref="E3802">_xlfn.IFS(C3802="","",D3802="","",A3802="","",NOT(A3802=""),VLOOKUP(_xlfn.CONCAT(C3802,", ",D3802),pg!$C$2:$D$38,2,FALSE))</f>
        <v/>
      </c>
      <c r="F3802" s="21" t="str" cm="1">
        <f t="array" ref="F3802">_xlfn.IFS(C3802="","",D3802="","",A3802="","",NOT(B3802=""),B3802*E3802)</f>
        <v/>
      </c>
      <c r="H3802" s="14" t="str" cm="1">
        <f t="array" ref="H3802">_xlfn.IFS(BR_standardformat!G3805="","",COUNTIF(tabel_7!A3833:A4815,BR_standardformat!G3805)=0,BR_standardformat!G3805,COUNTIF(tabel_7!A3833:A4815,BR_standardformat!G3805)&gt;0,"")</f>
        <v/>
      </c>
      <c r="I3802" t="str">
        <f t="shared" si="59"/>
        <v/>
      </c>
    </row>
    <row r="3803" spans="1:9" x14ac:dyDescent="0.25">
      <c r="A3803" s="14" t="str" cm="1">
        <f t="array" ref="A3803">_xlfn.IFS(BR_standardformat!G3806="","",COUNTIF(tabel_7!A3803:A4816,BR_standardformat!G3806)=0,BR_standardformat!G3806,COUNTIF(tabel_7!A3803:A4816,BR_standardformat!G3806)&gt;0,"")</f>
        <v/>
      </c>
      <c r="B3803" s="14" t="str">
        <f>IF(NOT(A3803=""),BR_standardformat!R3806,"")</f>
        <v/>
      </c>
      <c r="E3803" s="21" t="str" cm="1">
        <f t="array" ref="E3803">_xlfn.IFS(C3803="","",D3803="","",A3803="","",NOT(A3803=""),VLOOKUP(_xlfn.CONCAT(C3803,", ",D3803),pg!$C$2:$D$38,2,FALSE))</f>
        <v/>
      </c>
      <c r="F3803" s="21" t="str" cm="1">
        <f t="array" ref="F3803">_xlfn.IFS(C3803="","",D3803="","",A3803="","",NOT(B3803=""),B3803*E3803)</f>
        <v/>
      </c>
      <c r="H3803" s="14" t="str" cm="1">
        <f t="array" ref="H3803">_xlfn.IFS(BR_standardformat!G3806="","",COUNTIF(tabel_7!A3834:A4816,BR_standardformat!G3806)=0,BR_standardformat!G3806,COUNTIF(tabel_7!A3834:A4816,BR_standardformat!G3806)&gt;0,"")</f>
        <v/>
      </c>
      <c r="I3803" t="str">
        <f t="shared" si="59"/>
        <v/>
      </c>
    </row>
    <row r="3804" spans="1:9" x14ac:dyDescent="0.25">
      <c r="A3804" s="14" t="str" cm="1">
        <f t="array" ref="A3804">_xlfn.IFS(BR_standardformat!G3807="","",COUNTIF(tabel_7!A3804:A4817,BR_standardformat!G3807)=0,BR_standardformat!G3807,COUNTIF(tabel_7!A3804:A4817,BR_standardformat!G3807)&gt;0,"")</f>
        <v/>
      </c>
      <c r="B3804" s="14" t="str">
        <f>IF(NOT(A3804=""),BR_standardformat!R3807,"")</f>
        <v/>
      </c>
      <c r="E3804" s="21" t="str" cm="1">
        <f t="array" ref="E3804">_xlfn.IFS(C3804="","",D3804="","",A3804="","",NOT(A3804=""),VLOOKUP(_xlfn.CONCAT(C3804,", ",D3804),pg!$C$2:$D$38,2,FALSE))</f>
        <v/>
      </c>
      <c r="F3804" s="21" t="str" cm="1">
        <f t="array" ref="F3804">_xlfn.IFS(C3804="","",D3804="","",A3804="","",NOT(B3804=""),B3804*E3804)</f>
        <v/>
      </c>
      <c r="H3804" s="14" t="str" cm="1">
        <f t="array" ref="H3804">_xlfn.IFS(BR_standardformat!G3807="","",COUNTIF(tabel_7!A3835:A4817,BR_standardformat!G3807)=0,BR_standardformat!G3807,COUNTIF(tabel_7!A3835:A4817,BR_standardformat!G3807)&gt;0,"")</f>
        <v/>
      </c>
      <c r="I3804" t="str">
        <f t="shared" si="59"/>
        <v/>
      </c>
    </row>
    <row r="3805" spans="1:9" x14ac:dyDescent="0.25">
      <c r="A3805" s="14" t="str" cm="1">
        <f t="array" ref="A3805">_xlfn.IFS(BR_standardformat!G3808="","",COUNTIF(tabel_7!A3805:A4818,BR_standardformat!G3808)=0,BR_standardformat!G3808,COUNTIF(tabel_7!A3805:A4818,BR_standardformat!G3808)&gt;0,"")</f>
        <v/>
      </c>
      <c r="B3805" s="14" t="str">
        <f>IF(NOT(A3805=""),BR_standardformat!R3808,"")</f>
        <v/>
      </c>
      <c r="E3805" s="21" t="str" cm="1">
        <f t="array" ref="E3805">_xlfn.IFS(C3805="","",D3805="","",A3805="","",NOT(A3805=""),VLOOKUP(_xlfn.CONCAT(C3805,", ",D3805),pg!$C$2:$D$38,2,FALSE))</f>
        <v/>
      </c>
      <c r="F3805" s="21" t="str" cm="1">
        <f t="array" ref="F3805">_xlfn.IFS(C3805="","",D3805="","",A3805="","",NOT(B3805=""),B3805*E3805)</f>
        <v/>
      </c>
      <c r="H3805" s="14" t="str" cm="1">
        <f t="array" ref="H3805">_xlfn.IFS(BR_standardformat!G3808="","",COUNTIF(tabel_7!A3836:A4818,BR_standardformat!G3808)=0,BR_standardformat!G3808,COUNTIF(tabel_7!A3836:A4818,BR_standardformat!G3808)&gt;0,"")</f>
        <v/>
      </c>
      <c r="I3805" t="str">
        <f t="shared" si="59"/>
        <v/>
      </c>
    </row>
    <row r="3806" spans="1:9" x14ac:dyDescent="0.25">
      <c r="A3806" s="14" t="str" cm="1">
        <f t="array" ref="A3806">_xlfn.IFS(BR_standardformat!G3809="","",COUNTIF(tabel_7!A3806:A4819,BR_standardformat!G3809)=0,BR_standardformat!G3809,COUNTIF(tabel_7!A3806:A4819,BR_standardformat!G3809)&gt;0,"")</f>
        <v/>
      </c>
      <c r="B3806" s="14" t="str">
        <f>IF(NOT(A3806=""),BR_standardformat!R3809,"")</f>
        <v/>
      </c>
      <c r="E3806" s="21" t="str" cm="1">
        <f t="array" ref="E3806">_xlfn.IFS(C3806="","",D3806="","",A3806="","",NOT(A3806=""),VLOOKUP(_xlfn.CONCAT(C3806,", ",D3806),pg!$C$2:$D$38,2,FALSE))</f>
        <v/>
      </c>
      <c r="F3806" s="21" t="str" cm="1">
        <f t="array" ref="F3806">_xlfn.IFS(C3806="","",D3806="","",A3806="","",NOT(B3806=""),B3806*E3806)</f>
        <v/>
      </c>
      <c r="H3806" s="14" t="str" cm="1">
        <f t="array" ref="H3806">_xlfn.IFS(BR_standardformat!G3809="","",COUNTIF(tabel_7!A3837:A4819,BR_standardformat!G3809)=0,BR_standardformat!G3809,COUNTIF(tabel_7!A3837:A4819,BR_standardformat!G3809)&gt;0,"")</f>
        <v/>
      </c>
      <c r="I3806" t="str">
        <f t="shared" si="59"/>
        <v/>
      </c>
    </row>
    <row r="3807" spans="1:9" x14ac:dyDescent="0.25">
      <c r="A3807" s="14" t="str" cm="1">
        <f t="array" ref="A3807">_xlfn.IFS(BR_standardformat!G3810="","",COUNTIF(tabel_7!A3807:A4820,BR_standardformat!G3810)=0,BR_standardformat!G3810,COUNTIF(tabel_7!A3807:A4820,BR_standardformat!G3810)&gt;0,"")</f>
        <v/>
      </c>
      <c r="B3807" s="14" t="str">
        <f>IF(NOT(A3807=""),BR_standardformat!R3810,"")</f>
        <v/>
      </c>
      <c r="E3807" s="21" t="str" cm="1">
        <f t="array" ref="E3807">_xlfn.IFS(C3807="","",D3807="","",A3807="","",NOT(A3807=""),VLOOKUP(_xlfn.CONCAT(C3807,", ",D3807),pg!$C$2:$D$38,2,FALSE))</f>
        <v/>
      </c>
      <c r="F3807" s="21" t="str" cm="1">
        <f t="array" ref="F3807">_xlfn.IFS(C3807="","",D3807="","",A3807="","",NOT(B3807=""),B3807*E3807)</f>
        <v/>
      </c>
      <c r="H3807" s="14" t="str" cm="1">
        <f t="array" ref="H3807">_xlfn.IFS(BR_standardformat!G3810="","",COUNTIF(tabel_7!A3838:A4820,BR_standardformat!G3810)=0,BR_standardformat!G3810,COUNTIF(tabel_7!A3838:A4820,BR_standardformat!G3810)&gt;0,"")</f>
        <v/>
      </c>
      <c r="I3807" t="str">
        <f t="shared" si="59"/>
        <v/>
      </c>
    </row>
    <row r="3808" spans="1:9" x14ac:dyDescent="0.25">
      <c r="A3808" s="14" t="str" cm="1">
        <f t="array" ref="A3808">_xlfn.IFS(BR_standardformat!G3811="","",COUNTIF(tabel_7!A3808:A4821,BR_standardformat!G3811)=0,BR_standardformat!G3811,COUNTIF(tabel_7!A3808:A4821,BR_standardformat!G3811)&gt;0,"")</f>
        <v/>
      </c>
      <c r="B3808" s="14" t="str">
        <f>IF(NOT(A3808=""),BR_standardformat!R3811,"")</f>
        <v/>
      </c>
      <c r="E3808" s="21" t="str" cm="1">
        <f t="array" ref="E3808">_xlfn.IFS(C3808="","",D3808="","",A3808="","",NOT(A3808=""),VLOOKUP(_xlfn.CONCAT(C3808,", ",D3808),pg!$C$2:$D$38,2,FALSE))</f>
        <v/>
      </c>
      <c r="F3808" s="21" t="str" cm="1">
        <f t="array" ref="F3808">_xlfn.IFS(C3808="","",D3808="","",A3808="","",NOT(B3808=""),B3808*E3808)</f>
        <v/>
      </c>
      <c r="H3808" s="14" t="str" cm="1">
        <f t="array" ref="H3808">_xlfn.IFS(BR_standardformat!G3811="","",COUNTIF(tabel_7!A3839:A4821,BR_standardformat!G3811)=0,BR_standardformat!G3811,COUNTIF(tabel_7!A3839:A4821,BR_standardformat!G3811)&gt;0,"")</f>
        <v/>
      </c>
      <c r="I3808" t="str">
        <f t="shared" si="59"/>
        <v/>
      </c>
    </row>
    <row r="3809" spans="1:9" x14ac:dyDescent="0.25">
      <c r="A3809" s="14" t="str" cm="1">
        <f t="array" ref="A3809">_xlfn.IFS(BR_standardformat!G3812="","",COUNTIF(tabel_7!A3809:A4822,BR_standardformat!G3812)=0,BR_standardformat!G3812,COUNTIF(tabel_7!A3809:A4822,BR_standardformat!G3812)&gt;0,"")</f>
        <v/>
      </c>
      <c r="B3809" s="14" t="str">
        <f>IF(NOT(A3809=""),BR_standardformat!R3812,"")</f>
        <v/>
      </c>
      <c r="E3809" s="21" t="str" cm="1">
        <f t="array" ref="E3809">_xlfn.IFS(C3809="","",D3809="","",A3809="","",NOT(A3809=""),VLOOKUP(_xlfn.CONCAT(C3809,", ",D3809),pg!$C$2:$D$38,2,FALSE))</f>
        <v/>
      </c>
      <c r="F3809" s="21" t="str" cm="1">
        <f t="array" ref="F3809">_xlfn.IFS(C3809="","",D3809="","",A3809="","",NOT(B3809=""),B3809*E3809)</f>
        <v/>
      </c>
      <c r="H3809" s="14" t="str" cm="1">
        <f t="array" ref="H3809">_xlfn.IFS(BR_standardformat!G3812="","",COUNTIF(tabel_7!A3840:A4822,BR_standardformat!G3812)=0,BR_standardformat!G3812,COUNTIF(tabel_7!A3840:A4822,BR_standardformat!G3812)&gt;0,"")</f>
        <v/>
      </c>
      <c r="I3809" t="str">
        <f t="shared" si="59"/>
        <v/>
      </c>
    </row>
    <row r="3810" spans="1:9" x14ac:dyDescent="0.25">
      <c r="A3810" s="14" t="str" cm="1">
        <f t="array" ref="A3810">_xlfn.IFS(BR_standardformat!G3813="","",COUNTIF(tabel_7!A3810:A4823,BR_standardformat!G3813)=0,BR_standardformat!G3813,COUNTIF(tabel_7!A3810:A4823,BR_standardformat!G3813)&gt;0,"")</f>
        <v/>
      </c>
      <c r="B3810" s="14" t="str">
        <f>IF(NOT(A3810=""),BR_standardformat!R3813,"")</f>
        <v/>
      </c>
      <c r="E3810" s="21" t="str" cm="1">
        <f t="array" ref="E3810">_xlfn.IFS(C3810="","",D3810="","",A3810="","",NOT(A3810=""),VLOOKUP(_xlfn.CONCAT(C3810,", ",D3810),pg!$C$2:$D$38,2,FALSE))</f>
        <v/>
      </c>
      <c r="F3810" s="21" t="str" cm="1">
        <f t="array" ref="F3810">_xlfn.IFS(C3810="","",D3810="","",A3810="","",NOT(B3810=""),B3810*E3810)</f>
        <v/>
      </c>
      <c r="H3810" s="14" t="str" cm="1">
        <f t="array" ref="H3810">_xlfn.IFS(BR_standardformat!G3813="","",COUNTIF(tabel_7!A3841:A4823,BR_standardformat!G3813)=0,BR_standardformat!G3813,COUNTIF(tabel_7!A3841:A4823,BR_standardformat!G3813)&gt;0,"")</f>
        <v/>
      </c>
      <c r="I3810" t="str">
        <f t="shared" si="59"/>
        <v/>
      </c>
    </row>
    <row r="3811" spans="1:9" x14ac:dyDescent="0.25">
      <c r="A3811" s="14" t="str" cm="1">
        <f t="array" ref="A3811">_xlfn.IFS(BR_standardformat!G3814="","",COUNTIF(tabel_7!A3811:A4824,BR_standardformat!G3814)=0,BR_standardformat!G3814,COUNTIF(tabel_7!A3811:A4824,BR_standardformat!G3814)&gt;0,"")</f>
        <v/>
      </c>
      <c r="B3811" s="14" t="str">
        <f>IF(NOT(A3811=""),BR_standardformat!R3814,"")</f>
        <v/>
      </c>
      <c r="E3811" s="21" t="str" cm="1">
        <f t="array" ref="E3811">_xlfn.IFS(C3811="","",D3811="","",A3811="","",NOT(A3811=""),VLOOKUP(_xlfn.CONCAT(C3811,", ",D3811),pg!$C$2:$D$38,2,FALSE))</f>
        <v/>
      </c>
      <c r="F3811" s="21" t="str" cm="1">
        <f t="array" ref="F3811">_xlfn.IFS(C3811="","",D3811="","",A3811="","",NOT(B3811=""),B3811*E3811)</f>
        <v/>
      </c>
      <c r="H3811" s="14" t="str" cm="1">
        <f t="array" ref="H3811">_xlfn.IFS(BR_standardformat!G3814="","",COUNTIF(tabel_7!A3842:A4824,BR_standardformat!G3814)=0,BR_standardformat!G3814,COUNTIF(tabel_7!A3842:A4824,BR_standardformat!G3814)&gt;0,"")</f>
        <v/>
      </c>
      <c r="I3811" t="str">
        <f t="shared" si="59"/>
        <v/>
      </c>
    </row>
    <row r="3812" spans="1:9" x14ac:dyDescent="0.25">
      <c r="A3812" s="14" t="str" cm="1">
        <f t="array" ref="A3812">_xlfn.IFS(BR_standardformat!G3815="","",COUNTIF(tabel_7!A3812:A4825,BR_standardformat!G3815)=0,BR_standardformat!G3815,COUNTIF(tabel_7!A3812:A4825,BR_standardformat!G3815)&gt;0,"")</f>
        <v/>
      </c>
      <c r="B3812" s="14" t="str">
        <f>IF(NOT(A3812=""),BR_standardformat!R3815,"")</f>
        <v/>
      </c>
      <c r="E3812" s="21" t="str" cm="1">
        <f t="array" ref="E3812">_xlfn.IFS(C3812="","",D3812="","",A3812="","",NOT(A3812=""),VLOOKUP(_xlfn.CONCAT(C3812,", ",D3812),pg!$C$2:$D$38,2,FALSE))</f>
        <v/>
      </c>
      <c r="F3812" s="21" t="str" cm="1">
        <f t="array" ref="F3812">_xlfn.IFS(C3812="","",D3812="","",A3812="","",NOT(B3812=""),B3812*E3812)</f>
        <v/>
      </c>
      <c r="H3812" s="14" t="str" cm="1">
        <f t="array" ref="H3812">_xlfn.IFS(BR_standardformat!G3815="","",COUNTIF(tabel_7!A3843:A4825,BR_standardformat!G3815)=0,BR_standardformat!G3815,COUNTIF(tabel_7!A3843:A4825,BR_standardformat!G3815)&gt;0,"")</f>
        <v/>
      </c>
      <c r="I3812" t="str">
        <f t="shared" si="59"/>
        <v/>
      </c>
    </row>
    <row r="3813" spans="1:9" x14ac:dyDescent="0.25">
      <c r="A3813" s="14" t="str" cm="1">
        <f t="array" ref="A3813">_xlfn.IFS(BR_standardformat!G3816="","",COUNTIF(tabel_7!A3813:A4826,BR_standardformat!G3816)=0,BR_standardformat!G3816,COUNTIF(tabel_7!A3813:A4826,BR_standardformat!G3816)&gt;0,"")</f>
        <v/>
      </c>
      <c r="B3813" s="14" t="str">
        <f>IF(NOT(A3813=""),BR_standardformat!R3816,"")</f>
        <v/>
      </c>
      <c r="E3813" s="21" t="str" cm="1">
        <f t="array" ref="E3813">_xlfn.IFS(C3813="","",D3813="","",A3813="","",NOT(A3813=""),VLOOKUP(_xlfn.CONCAT(C3813,", ",D3813),pg!$C$2:$D$38,2,FALSE))</f>
        <v/>
      </c>
      <c r="F3813" s="21" t="str" cm="1">
        <f t="array" ref="F3813">_xlfn.IFS(C3813="","",D3813="","",A3813="","",NOT(B3813=""),B3813*E3813)</f>
        <v/>
      </c>
      <c r="H3813" s="14" t="str" cm="1">
        <f t="array" ref="H3813">_xlfn.IFS(BR_standardformat!G3816="","",COUNTIF(tabel_7!A3844:A4826,BR_standardformat!G3816)=0,BR_standardformat!G3816,COUNTIF(tabel_7!A3844:A4826,BR_standardformat!G3816)&gt;0,"")</f>
        <v/>
      </c>
      <c r="I3813" t="str">
        <f t="shared" si="59"/>
        <v/>
      </c>
    </row>
    <row r="3814" spans="1:9" x14ac:dyDescent="0.25">
      <c r="A3814" s="14" t="str" cm="1">
        <f t="array" ref="A3814">_xlfn.IFS(BR_standardformat!G3817="","",COUNTIF(tabel_7!A3814:A4827,BR_standardformat!G3817)=0,BR_standardformat!G3817,COUNTIF(tabel_7!A3814:A4827,BR_standardformat!G3817)&gt;0,"")</f>
        <v/>
      </c>
      <c r="B3814" s="14" t="str">
        <f>IF(NOT(A3814=""),BR_standardformat!R3817,"")</f>
        <v/>
      </c>
      <c r="E3814" s="21" t="str" cm="1">
        <f t="array" ref="E3814">_xlfn.IFS(C3814="","",D3814="","",A3814="","",NOT(A3814=""),VLOOKUP(_xlfn.CONCAT(C3814,", ",D3814),pg!$C$2:$D$38,2,FALSE))</f>
        <v/>
      </c>
      <c r="F3814" s="21" t="str" cm="1">
        <f t="array" ref="F3814">_xlfn.IFS(C3814="","",D3814="","",A3814="","",NOT(B3814=""),B3814*E3814)</f>
        <v/>
      </c>
      <c r="H3814" s="14" t="str" cm="1">
        <f t="array" ref="H3814">_xlfn.IFS(BR_standardformat!G3817="","",COUNTIF(tabel_7!A3845:A4827,BR_standardformat!G3817)=0,BR_standardformat!G3817,COUNTIF(tabel_7!A3845:A4827,BR_standardformat!G3817)&gt;0,"")</f>
        <v/>
      </c>
      <c r="I3814" t="str">
        <f t="shared" si="59"/>
        <v/>
      </c>
    </row>
    <row r="3815" spans="1:9" x14ac:dyDescent="0.25">
      <c r="A3815" s="14" t="str" cm="1">
        <f t="array" ref="A3815">_xlfn.IFS(BR_standardformat!G3818="","",COUNTIF(tabel_7!A3815:A4828,BR_standardformat!G3818)=0,BR_standardformat!G3818,COUNTIF(tabel_7!A3815:A4828,BR_standardformat!G3818)&gt;0,"")</f>
        <v/>
      </c>
      <c r="B3815" s="14" t="str">
        <f>IF(NOT(A3815=""),BR_standardformat!R3818,"")</f>
        <v/>
      </c>
      <c r="E3815" s="21" t="str" cm="1">
        <f t="array" ref="E3815">_xlfn.IFS(C3815="","",D3815="","",A3815="","",NOT(A3815=""),VLOOKUP(_xlfn.CONCAT(C3815,", ",D3815),pg!$C$2:$D$38,2,FALSE))</f>
        <v/>
      </c>
      <c r="F3815" s="21" t="str" cm="1">
        <f t="array" ref="F3815">_xlfn.IFS(C3815="","",D3815="","",A3815="","",NOT(B3815=""),B3815*E3815)</f>
        <v/>
      </c>
      <c r="H3815" s="14" t="str" cm="1">
        <f t="array" ref="H3815">_xlfn.IFS(BR_standardformat!G3818="","",COUNTIF(tabel_7!A3846:A4828,BR_standardformat!G3818)=0,BR_standardformat!G3818,COUNTIF(tabel_7!A3846:A4828,BR_standardformat!G3818)&gt;0,"")</f>
        <v/>
      </c>
      <c r="I3815" t="str">
        <f t="shared" si="59"/>
        <v/>
      </c>
    </row>
    <row r="3816" spans="1:9" x14ac:dyDescent="0.25">
      <c r="A3816" s="14" t="str" cm="1">
        <f t="array" ref="A3816">_xlfn.IFS(BR_standardformat!G3819="","",COUNTIF(tabel_7!A3816:A4829,BR_standardformat!G3819)=0,BR_standardformat!G3819,COUNTIF(tabel_7!A3816:A4829,BR_standardformat!G3819)&gt;0,"")</f>
        <v/>
      </c>
      <c r="B3816" s="14" t="str">
        <f>IF(NOT(A3816=""),BR_standardformat!R3819,"")</f>
        <v/>
      </c>
      <c r="E3816" s="21" t="str" cm="1">
        <f t="array" ref="E3816">_xlfn.IFS(C3816="","",D3816="","",A3816="","",NOT(A3816=""),VLOOKUP(_xlfn.CONCAT(C3816,", ",D3816),pg!$C$2:$D$38,2,FALSE))</f>
        <v/>
      </c>
      <c r="F3816" s="21" t="str" cm="1">
        <f t="array" ref="F3816">_xlfn.IFS(C3816="","",D3816="","",A3816="","",NOT(B3816=""),B3816*E3816)</f>
        <v/>
      </c>
      <c r="H3816" s="14" t="str" cm="1">
        <f t="array" ref="H3816">_xlfn.IFS(BR_standardformat!G3819="","",COUNTIF(tabel_7!A3847:A4829,BR_standardformat!G3819)=0,BR_standardformat!G3819,COUNTIF(tabel_7!A3847:A4829,BR_standardformat!G3819)&gt;0,"")</f>
        <v/>
      </c>
      <c r="I3816" t="str">
        <f t="shared" si="59"/>
        <v/>
      </c>
    </row>
    <row r="3817" spans="1:9" x14ac:dyDescent="0.25">
      <c r="A3817" s="14" t="str" cm="1">
        <f t="array" ref="A3817">_xlfn.IFS(BR_standardformat!G3820="","",COUNTIF(tabel_7!A3817:A4830,BR_standardformat!G3820)=0,BR_standardformat!G3820,COUNTIF(tabel_7!A3817:A4830,BR_standardformat!G3820)&gt;0,"")</f>
        <v/>
      </c>
      <c r="B3817" s="14" t="str">
        <f>IF(NOT(A3817=""),BR_standardformat!R3820,"")</f>
        <v/>
      </c>
      <c r="E3817" s="21" t="str" cm="1">
        <f t="array" ref="E3817">_xlfn.IFS(C3817="","",D3817="","",A3817="","",NOT(A3817=""),VLOOKUP(_xlfn.CONCAT(C3817,", ",D3817),pg!$C$2:$D$38,2,FALSE))</f>
        <v/>
      </c>
      <c r="F3817" s="21" t="str" cm="1">
        <f t="array" ref="F3817">_xlfn.IFS(C3817="","",D3817="","",A3817="","",NOT(B3817=""),B3817*E3817)</f>
        <v/>
      </c>
      <c r="H3817" s="14" t="str" cm="1">
        <f t="array" ref="H3817">_xlfn.IFS(BR_standardformat!G3820="","",COUNTIF(tabel_7!A3848:A4830,BR_standardformat!G3820)=0,BR_standardformat!G3820,COUNTIF(tabel_7!A3848:A4830,BR_standardformat!G3820)&gt;0,"")</f>
        <v/>
      </c>
      <c r="I3817" t="str">
        <f t="shared" si="59"/>
        <v/>
      </c>
    </row>
    <row r="3818" spans="1:9" x14ac:dyDescent="0.25">
      <c r="A3818" s="14" t="str" cm="1">
        <f t="array" ref="A3818">_xlfn.IFS(BR_standardformat!G3821="","",COUNTIF(tabel_7!A3818:A4831,BR_standardformat!G3821)=0,BR_standardformat!G3821,COUNTIF(tabel_7!A3818:A4831,BR_standardformat!G3821)&gt;0,"")</f>
        <v/>
      </c>
      <c r="B3818" s="14" t="str">
        <f>IF(NOT(A3818=""),BR_standardformat!R3821,"")</f>
        <v/>
      </c>
      <c r="E3818" s="21" t="str" cm="1">
        <f t="array" ref="E3818">_xlfn.IFS(C3818="","",D3818="","",A3818="","",NOT(A3818=""),VLOOKUP(_xlfn.CONCAT(C3818,", ",D3818),pg!$C$2:$D$38,2,FALSE))</f>
        <v/>
      </c>
      <c r="F3818" s="21" t="str" cm="1">
        <f t="array" ref="F3818">_xlfn.IFS(C3818="","",D3818="","",A3818="","",NOT(B3818=""),B3818*E3818)</f>
        <v/>
      </c>
      <c r="H3818" s="14" t="str" cm="1">
        <f t="array" ref="H3818">_xlfn.IFS(BR_standardformat!G3821="","",COUNTIF(tabel_7!A3849:A4831,BR_standardformat!G3821)=0,BR_standardformat!G3821,COUNTIF(tabel_7!A3849:A4831,BR_standardformat!G3821)&gt;0,"")</f>
        <v/>
      </c>
      <c r="I3818" t="str">
        <f t="shared" si="59"/>
        <v/>
      </c>
    </row>
    <row r="3819" spans="1:9" x14ac:dyDescent="0.25">
      <c r="A3819" s="14" t="str" cm="1">
        <f t="array" ref="A3819">_xlfn.IFS(BR_standardformat!G3822="","",COUNTIF(tabel_7!A3819:A4832,BR_standardformat!G3822)=0,BR_standardformat!G3822,COUNTIF(tabel_7!A3819:A4832,BR_standardformat!G3822)&gt;0,"")</f>
        <v/>
      </c>
      <c r="B3819" s="14" t="str">
        <f>IF(NOT(A3819=""),BR_standardformat!R3822,"")</f>
        <v/>
      </c>
      <c r="E3819" s="21" t="str" cm="1">
        <f t="array" ref="E3819">_xlfn.IFS(C3819="","",D3819="","",A3819="","",NOT(A3819=""),VLOOKUP(_xlfn.CONCAT(C3819,", ",D3819),pg!$C$2:$D$38,2,FALSE))</f>
        <v/>
      </c>
      <c r="F3819" s="21" t="str" cm="1">
        <f t="array" ref="F3819">_xlfn.IFS(C3819="","",D3819="","",A3819="","",NOT(B3819=""),B3819*E3819)</f>
        <v/>
      </c>
      <c r="H3819" s="14" t="str" cm="1">
        <f t="array" ref="H3819">_xlfn.IFS(BR_standardformat!G3822="","",COUNTIF(tabel_7!A3850:A4832,BR_standardformat!G3822)=0,BR_standardformat!G3822,COUNTIF(tabel_7!A3850:A4832,BR_standardformat!G3822)&gt;0,"")</f>
        <v/>
      </c>
      <c r="I3819" t="str">
        <f t="shared" si="59"/>
        <v/>
      </c>
    </row>
    <row r="3820" spans="1:9" x14ac:dyDescent="0.25">
      <c r="A3820" s="14" t="str" cm="1">
        <f t="array" ref="A3820">_xlfn.IFS(BR_standardformat!G3823="","",COUNTIF(tabel_7!A3820:A4833,BR_standardformat!G3823)=0,BR_standardformat!G3823,COUNTIF(tabel_7!A3820:A4833,BR_standardformat!G3823)&gt;0,"")</f>
        <v/>
      </c>
      <c r="B3820" s="14" t="str">
        <f>IF(NOT(A3820=""),BR_standardformat!R3823,"")</f>
        <v/>
      </c>
      <c r="E3820" s="21" t="str" cm="1">
        <f t="array" ref="E3820">_xlfn.IFS(C3820="","",D3820="","",A3820="","",NOT(A3820=""),VLOOKUP(_xlfn.CONCAT(C3820,", ",D3820),pg!$C$2:$D$38,2,FALSE))</f>
        <v/>
      </c>
      <c r="F3820" s="21" t="str" cm="1">
        <f t="array" ref="F3820">_xlfn.IFS(C3820="","",D3820="","",A3820="","",NOT(B3820=""),B3820*E3820)</f>
        <v/>
      </c>
      <c r="H3820" s="14" t="str" cm="1">
        <f t="array" ref="H3820">_xlfn.IFS(BR_standardformat!G3823="","",COUNTIF(tabel_7!A3851:A4833,BR_standardformat!G3823)=0,BR_standardformat!G3823,COUNTIF(tabel_7!A3851:A4833,BR_standardformat!G3823)&gt;0,"")</f>
        <v/>
      </c>
      <c r="I3820" t="str">
        <f t="shared" si="59"/>
        <v/>
      </c>
    </row>
    <row r="3821" spans="1:9" x14ac:dyDescent="0.25">
      <c r="A3821" s="14" t="str" cm="1">
        <f t="array" ref="A3821">_xlfn.IFS(BR_standardformat!G3824="","",COUNTIF(tabel_7!A3821:A4834,BR_standardformat!G3824)=0,BR_standardformat!G3824,COUNTIF(tabel_7!A3821:A4834,BR_standardformat!G3824)&gt;0,"")</f>
        <v/>
      </c>
      <c r="B3821" s="14" t="str">
        <f>IF(NOT(A3821=""),BR_standardformat!R3824,"")</f>
        <v/>
      </c>
      <c r="E3821" s="21" t="str" cm="1">
        <f t="array" ref="E3821">_xlfn.IFS(C3821="","",D3821="","",A3821="","",NOT(A3821=""),VLOOKUP(_xlfn.CONCAT(C3821,", ",D3821),pg!$C$2:$D$38,2,FALSE))</f>
        <v/>
      </c>
      <c r="F3821" s="21" t="str" cm="1">
        <f t="array" ref="F3821">_xlfn.IFS(C3821="","",D3821="","",A3821="","",NOT(B3821=""),B3821*E3821)</f>
        <v/>
      </c>
      <c r="H3821" s="14" t="str" cm="1">
        <f t="array" ref="H3821">_xlfn.IFS(BR_standardformat!G3824="","",COUNTIF(tabel_7!A3852:A4834,BR_standardformat!G3824)=0,BR_standardformat!G3824,COUNTIF(tabel_7!A3852:A4834,BR_standardformat!G3824)&gt;0,"")</f>
        <v/>
      </c>
      <c r="I3821" t="str">
        <f t="shared" si="59"/>
        <v/>
      </c>
    </row>
    <row r="3822" spans="1:9" x14ac:dyDescent="0.25">
      <c r="A3822" s="14" t="str" cm="1">
        <f t="array" ref="A3822">_xlfn.IFS(BR_standardformat!G3825="","",COUNTIF(tabel_7!A3822:A4835,BR_standardformat!G3825)=0,BR_standardformat!G3825,COUNTIF(tabel_7!A3822:A4835,BR_standardformat!G3825)&gt;0,"")</f>
        <v/>
      </c>
      <c r="B3822" s="14" t="str">
        <f>IF(NOT(A3822=""),BR_standardformat!R3825,"")</f>
        <v/>
      </c>
      <c r="E3822" s="21" t="str" cm="1">
        <f t="array" ref="E3822">_xlfn.IFS(C3822="","",D3822="","",A3822="","",NOT(A3822=""),VLOOKUP(_xlfn.CONCAT(C3822,", ",D3822),pg!$C$2:$D$38,2,FALSE))</f>
        <v/>
      </c>
      <c r="F3822" s="21" t="str" cm="1">
        <f t="array" ref="F3822">_xlfn.IFS(C3822="","",D3822="","",A3822="","",NOT(B3822=""),B3822*E3822)</f>
        <v/>
      </c>
      <c r="H3822" s="14" t="str" cm="1">
        <f t="array" ref="H3822">_xlfn.IFS(BR_standardformat!G3825="","",COUNTIF(tabel_7!A3853:A4835,BR_standardformat!G3825)=0,BR_standardformat!G3825,COUNTIF(tabel_7!A3853:A4835,BR_standardformat!G3825)&gt;0,"")</f>
        <v/>
      </c>
      <c r="I3822" t="str">
        <f t="shared" si="59"/>
        <v/>
      </c>
    </row>
    <row r="3823" spans="1:9" x14ac:dyDescent="0.25">
      <c r="A3823" s="14" t="str" cm="1">
        <f t="array" ref="A3823">_xlfn.IFS(BR_standardformat!G3826="","",COUNTIF(tabel_7!A3823:A4836,BR_standardformat!G3826)=0,BR_standardformat!G3826,COUNTIF(tabel_7!A3823:A4836,BR_standardformat!G3826)&gt;0,"")</f>
        <v/>
      </c>
      <c r="B3823" s="14" t="str">
        <f>IF(NOT(A3823=""),BR_standardformat!R3826,"")</f>
        <v/>
      </c>
      <c r="E3823" s="21" t="str" cm="1">
        <f t="array" ref="E3823">_xlfn.IFS(C3823="","",D3823="","",A3823="","",NOT(A3823=""),VLOOKUP(_xlfn.CONCAT(C3823,", ",D3823),pg!$C$2:$D$38,2,FALSE))</f>
        <v/>
      </c>
      <c r="F3823" s="21" t="str" cm="1">
        <f t="array" ref="F3823">_xlfn.IFS(C3823="","",D3823="","",A3823="","",NOT(B3823=""),B3823*E3823)</f>
        <v/>
      </c>
      <c r="H3823" s="14" t="str" cm="1">
        <f t="array" ref="H3823">_xlfn.IFS(BR_standardformat!G3826="","",COUNTIF(tabel_7!A3854:A4836,BR_standardformat!G3826)=0,BR_standardformat!G3826,COUNTIF(tabel_7!A3854:A4836,BR_standardformat!G3826)&gt;0,"")</f>
        <v/>
      </c>
      <c r="I3823" t="str">
        <f t="shared" si="59"/>
        <v/>
      </c>
    </row>
    <row r="3824" spans="1:9" x14ac:dyDescent="0.25">
      <c r="A3824" s="14" t="str" cm="1">
        <f t="array" ref="A3824">_xlfn.IFS(BR_standardformat!G3827="","",COUNTIF(tabel_7!A3824:A4837,BR_standardformat!G3827)=0,BR_standardformat!G3827,COUNTIF(tabel_7!A3824:A4837,BR_standardformat!G3827)&gt;0,"")</f>
        <v/>
      </c>
      <c r="B3824" s="14" t="str">
        <f>IF(NOT(A3824=""),BR_standardformat!R3827,"")</f>
        <v/>
      </c>
      <c r="E3824" s="21" t="str" cm="1">
        <f t="array" ref="E3824">_xlfn.IFS(C3824="","",D3824="","",A3824="","",NOT(A3824=""),VLOOKUP(_xlfn.CONCAT(C3824,", ",D3824),pg!$C$2:$D$38,2,FALSE))</f>
        <v/>
      </c>
      <c r="F3824" s="21" t="str" cm="1">
        <f t="array" ref="F3824">_xlfn.IFS(C3824="","",D3824="","",A3824="","",NOT(B3824=""),B3824*E3824)</f>
        <v/>
      </c>
      <c r="H3824" s="14" t="str" cm="1">
        <f t="array" ref="H3824">_xlfn.IFS(BR_standardformat!G3827="","",COUNTIF(tabel_7!A3855:A4837,BR_standardformat!G3827)=0,BR_standardformat!G3827,COUNTIF(tabel_7!A3855:A4837,BR_standardformat!G3827)&gt;0,"")</f>
        <v/>
      </c>
      <c r="I3824" t="str">
        <f t="shared" si="59"/>
        <v/>
      </c>
    </row>
    <row r="3825" spans="1:9" x14ac:dyDescent="0.25">
      <c r="A3825" s="14" t="str" cm="1">
        <f t="array" ref="A3825">_xlfn.IFS(BR_standardformat!G3828="","",COUNTIF(tabel_7!A3825:A4838,BR_standardformat!G3828)=0,BR_standardformat!G3828,COUNTIF(tabel_7!A3825:A4838,BR_standardformat!G3828)&gt;0,"")</f>
        <v/>
      </c>
      <c r="B3825" s="14" t="str">
        <f>IF(NOT(A3825=""),BR_standardformat!R3828,"")</f>
        <v/>
      </c>
      <c r="E3825" s="21" t="str" cm="1">
        <f t="array" ref="E3825">_xlfn.IFS(C3825="","",D3825="","",A3825="","",NOT(A3825=""),VLOOKUP(_xlfn.CONCAT(C3825,", ",D3825),pg!$C$2:$D$38,2,FALSE))</f>
        <v/>
      </c>
      <c r="F3825" s="21" t="str" cm="1">
        <f t="array" ref="F3825">_xlfn.IFS(C3825="","",D3825="","",A3825="","",NOT(B3825=""),B3825*E3825)</f>
        <v/>
      </c>
      <c r="H3825" s="14" t="str" cm="1">
        <f t="array" ref="H3825">_xlfn.IFS(BR_standardformat!G3828="","",COUNTIF(tabel_7!A3856:A4838,BR_standardformat!G3828)=0,BR_standardformat!G3828,COUNTIF(tabel_7!A3856:A4838,BR_standardformat!G3828)&gt;0,"")</f>
        <v/>
      </c>
      <c r="I3825" t="str">
        <f t="shared" si="59"/>
        <v/>
      </c>
    </row>
    <row r="3826" spans="1:9" x14ac:dyDescent="0.25">
      <c r="A3826" s="14" t="str" cm="1">
        <f t="array" ref="A3826">_xlfn.IFS(BR_standardformat!G3829="","",COUNTIF(tabel_7!A3826:A4839,BR_standardformat!G3829)=0,BR_standardformat!G3829,COUNTIF(tabel_7!A3826:A4839,BR_standardformat!G3829)&gt;0,"")</f>
        <v/>
      </c>
      <c r="B3826" s="14" t="str">
        <f>IF(NOT(A3826=""),BR_standardformat!R3829,"")</f>
        <v/>
      </c>
      <c r="E3826" s="21" t="str" cm="1">
        <f t="array" ref="E3826">_xlfn.IFS(C3826="","",D3826="","",A3826="","",NOT(A3826=""),VLOOKUP(_xlfn.CONCAT(C3826,", ",D3826),pg!$C$2:$D$38,2,FALSE))</f>
        <v/>
      </c>
      <c r="F3826" s="21" t="str" cm="1">
        <f t="array" ref="F3826">_xlfn.IFS(C3826="","",D3826="","",A3826="","",NOT(B3826=""),B3826*E3826)</f>
        <v/>
      </c>
      <c r="H3826" s="14" t="str" cm="1">
        <f t="array" ref="H3826">_xlfn.IFS(BR_standardformat!G3829="","",COUNTIF(tabel_7!A3857:A4839,BR_standardformat!G3829)=0,BR_standardformat!G3829,COUNTIF(tabel_7!A3857:A4839,BR_standardformat!G3829)&gt;0,"")</f>
        <v/>
      </c>
      <c r="I3826" t="str">
        <f t="shared" si="59"/>
        <v/>
      </c>
    </row>
    <row r="3827" spans="1:9" x14ac:dyDescent="0.25">
      <c r="A3827" s="14" t="str" cm="1">
        <f t="array" ref="A3827">_xlfn.IFS(BR_standardformat!G3830="","",COUNTIF(tabel_7!A3827:A4840,BR_standardformat!G3830)=0,BR_standardformat!G3830,COUNTIF(tabel_7!A3827:A4840,BR_standardformat!G3830)&gt;0,"")</f>
        <v/>
      </c>
      <c r="B3827" s="14" t="str">
        <f>IF(NOT(A3827=""),BR_standardformat!R3830,"")</f>
        <v/>
      </c>
      <c r="E3827" s="21" t="str" cm="1">
        <f t="array" ref="E3827">_xlfn.IFS(C3827="","",D3827="","",A3827="","",NOT(A3827=""),VLOOKUP(_xlfn.CONCAT(C3827,", ",D3827),pg!$C$2:$D$38,2,FALSE))</f>
        <v/>
      </c>
      <c r="F3827" s="21" t="str" cm="1">
        <f t="array" ref="F3827">_xlfn.IFS(C3827="","",D3827="","",A3827="","",NOT(B3827=""),B3827*E3827)</f>
        <v/>
      </c>
      <c r="H3827" s="14" t="str" cm="1">
        <f t="array" ref="H3827">_xlfn.IFS(BR_standardformat!G3830="","",COUNTIF(tabel_7!A3858:A4840,BR_standardformat!G3830)=0,BR_standardformat!G3830,COUNTIF(tabel_7!A3858:A4840,BR_standardformat!G3830)&gt;0,"")</f>
        <v/>
      </c>
      <c r="I3827" t="str">
        <f t="shared" si="59"/>
        <v/>
      </c>
    </row>
    <row r="3828" spans="1:9" x14ac:dyDescent="0.25">
      <c r="A3828" s="14" t="str" cm="1">
        <f t="array" ref="A3828">_xlfn.IFS(BR_standardformat!G3831="","",COUNTIF(tabel_7!A3828:A4841,BR_standardformat!G3831)=0,BR_standardformat!G3831,COUNTIF(tabel_7!A3828:A4841,BR_standardformat!G3831)&gt;0,"")</f>
        <v/>
      </c>
      <c r="B3828" s="14" t="str">
        <f>IF(NOT(A3828=""),BR_standardformat!R3831,"")</f>
        <v/>
      </c>
      <c r="E3828" s="21" t="str" cm="1">
        <f t="array" ref="E3828">_xlfn.IFS(C3828="","",D3828="","",A3828="","",NOT(A3828=""),VLOOKUP(_xlfn.CONCAT(C3828,", ",D3828),pg!$C$2:$D$38,2,FALSE))</f>
        <v/>
      </c>
      <c r="F3828" s="21" t="str" cm="1">
        <f t="array" ref="F3828">_xlfn.IFS(C3828="","",D3828="","",A3828="","",NOT(B3828=""),B3828*E3828)</f>
        <v/>
      </c>
      <c r="H3828" s="14" t="str" cm="1">
        <f t="array" ref="H3828">_xlfn.IFS(BR_standardformat!G3831="","",COUNTIF(tabel_7!A3859:A4841,BR_standardformat!G3831)=0,BR_standardformat!G3831,COUNTIF(tabel_7!A3859:A4841,BR_standardformat!G3831)&gt;0,"")</f>
        <v/>
      </c>
      <c r="I3828" t="str">
        <f t="shared" si="59"/>
        <v/>
      </c>
    </row>
    <row r="3829" spans="1:9" x14ac:dyDescent="0.25">
      <c r="A3829" s="14" t="str" cm="1">
        <f t="array" ref="A3829">_xlfn.IFS(BR_standardformat!G3832="","",COUNTIF(tabel_7!A3829:A4842,BR_standardformat!G3832)=0,BR_standardformat!G3832,COUNTIF(tabel_7!A3829:A4842,BR_standardformat!G3832)&gt;0,"")</f>
        <v/>
      </c>
      <c r="B3829" s="14" t="str">
        <f>IF(NOT(A3829=""),BR_standardformat!R3832,"")</f>
        <v/>
      </c>
      <c r="E3829" s="21" t="str" cm="1">
        <f t="array" ref="E3829">_xlfn.IFS(C3829="","",D3829="","",A3829="","",NOT(A3829=""),VLOOKUP(_xlfn.CONCAT(C3829,", ",D3829),pg!$C$2:$D$38,2,FALSE))</f>
        <v/>
      </c>
      <c r="F3829" s="21" t="str" cm="1">
        <f t="array" ref="F3829">_xlfn.IFS(C3829="","",D3829="","",A3829="","",NOT(B3829=""),B3829*E3829)</f>
        <v/>
      </c>
      <c r="H3829" s="14" t="str" cm="1">
        <f t="array" ref="H3829">_xlfn.IFS(BR_standardformat!G3832="","",COUNTIF(tabel_7!A3860:A4842,BR_standardformat!G3832)=0,BR_standardformat!G3832,COUNTIF(tabel_7!A3860:A4842,BR_standardformat!G3832)&gt;0,"")</f>
        <v/>
      </c>
      <c r="I3829" t="str">
        <f t="shared" si="59"/>
        <v/>
      </c>
    </row>
    <row r="3830" spans="1:9" x14ac:dyDescent="0.25">
      <c r="A3830" s="14" t="str" cm="1">
        <f t="array" ref="A3830">_xlfn.IFS(BR_standardformat!G3833="","",COUNTIF(tabel_7!A3830:A4843,BR_standardformat!G3833)=0,BR_standardformat!G3833,COUNTIF(tabel_7!A3830:A4843,BR_standardformat!G3833)&gt;0,"")</f>
        <v/>
      </c>
      <c r="B3830" s="14" t="str">
        <f>IF(NOT(A3830=""),BR_standardformat!R3833,"")</f>
        <v/>
      </c>
      <c r="E3830" s="21" t="str" cm="1">
        <f t="array" ref="E3830">_xlfn.IFS(C3830="","",D3830="","",A3830="","",NOT(A3830=""),VLOOKUP(_xlfn.CONCAT(C3830,", ",D3830),pg!$C$2:$D$38,2,FALSE))</f>
        <v/>
      </c>
      <c r="F3830" s="21" t="str" cm="1">
        <f t="array" ref="F3830">_xlfn.IFS(C3830="","",D3830="","",A3830="","",NOT(B3830=""),B3830*E3830)</f>
        <v/>
      </c>
      <c r="H3830" s="14" t="str" cm="1">
        <f t="array" ref="H3830">_xlfn.IFS(BR_standardformat!G3833="","",COUNTIF(tabel_7!A3861:A4843,BR_standardformat!G3833)=0,BR_standardformat!G3833,COUNTIF(tabel_7!A3861:A4843,BR_standardformat!G3833)&gt;0,"")</f>
        <v/>
      </c>
      <c r="I3830" t="str">
        <f t="shared" si="59"/>
        <v/>
      </c>
    </row>
    <row r="3831" spans="1:9" x14ac:dyDescent="0.25">
      <c r="A3831" s="14" t="str" cm="1">
        <f t="array" ref="A3831">_xlfn.IFS(BR_standardformat!G3834="","",COUNTIF(tabel_7!A3831:A4844,BR_standardformat!G3834)=0,BR_standardformat!G3834,COUNTIF(tabel_7!A3831:A4844,BR_standardformat!G3834)&gt;0,"")</f>
        <v/>
      </c>
      <c r="B3831" s="14" t="str">
        <f>IF(NOT(A3831=""),BR_standardformat!R3834,"")</f>
        <v/>
      </c>
      <c r="E3831" s="21" t="str" cm="1">
        <f t="array" ref="E3831">_xlfn.IFS(C3831="","",D3831="","",A3831="","",NOT(A3831=""),VLOOKUP(_xlfn.CONCAT(C3831,", ",D3831),pg!$C$2:$D$38,2,FALSE))</f>
        <v/>
      </c>
      <c r="F3831" s="21" t="str" cm="1">
        <f t="array" ref="F3831">_xlfn.IFS(C3831="","",D3831="","",A3831="","",NOT(B3831=""),B3831*E3831)</f>
        <v/>
      </c>
      <c r="H3831" s="14" t="str" cm="1">
        <f t="array" ref="H3831">_xlfn.IFS(BR_standardformat!G3834="","",COUNTIF(tabel_7!A3862:A4844,BR_standardformat!G3834)=0,BR_standardformat!G3834,COUNTIF(tabel_7!A3862:A4844,BR_standardformat!G3834)&gt;0,"")</f>
        <v/>
      </c>
      <c r="I3831" t="str">
        <f t="shared" si="59"/>
        <v/>
      </c>
    </row>
    <row r="3832" spans="1:9" x14ac:dyDescent="0.25">
      <c r="A3832" s="14" t="str" cm="1">
        <f t="array" ref="A3832">_xlfn.IFS(BR_standardformat!G3835="","",COUNTIF(tabel_7!A3832:A4845,BR_standardformat!G3835)=0,BR_standardformat!G3835,COUNTIF(tabel_7!A3832:A4845,BR_standardformat!G3835)&gt;0,"")</f>
        <v/>
      </c>
      <c r="B3832" s="14" t="str">
        <f>IF(NOT(A3832=""),BR_standardformat!R3835,"")</f>
        <v/>
      </c>
      <c r="E3832" s="21" t="str" cm="1">
        <f t="array" ref="E3832">_xlfn.IFS(C3832="","",D3832="","",A3832="","",NOT(A3832=""),VLOOKUP(_xlfn.CONCAT(C3832,", ",D3832),pg!$C$2:$D$38,2,FALSE))</f>
        <v/>
      </c>
      <c r="F3832" s="21" t="str" cm="1">
        <f t="array" ref="F3832">_xlfn.IFS(C3832="","",D3832="","",A3832="","",NOT(B3832=""),B3832*E3832)</f>
        <v/>
      </c>
      <c r="H3832" s="14" t="str" cm="1">
        <f t="array" ref="H3832">_xlfn.IFS(BR_standardformat!G3835="","",COUNTIF(tabel_7!A3863:A4845,BR_standardformat!G3835)=0,BR_standardformat!G3835,COUNTIF(tabel_7!A3863:A4845,BR_standardformat!G3835)&gt;0,"")</f>
        <v/>
      </c>
      <c r="I3832" t="str">
        <f t="shared" si="59"/>
        <v/>
      </c>
    </row>
    <row r="3833" spans="1:9" x14ac:dyDescent="0.25">
      <c r="A3833" s="14" t="str" cm="1">
        <f t="array" ref="A3833">_xlfn.IFS(BR_standardformat!G3836="","",COUNTIF(tabel_7!A3833:A4846,BR_standardformat!G3836)=0,BR_standardformat!G3836,COUNTIF(tabel_7!A3833:A4846,BR_standardformat!G3836)&gt;0,"")</f>
        <v/>
      </c>
      <c r="B3833" s="14" t="str">
        <f>IF(NOT(A3833=""),BR_standardformat!R3836,"")</f>
        <v/>
      </c>
      <c r="E3833" s="21" t="str" cm="1">
        <f t="array" ref="E3833">_xlfn.IFS(C3833="","",D3833="","",A3833="","",NOT(A3833=""),VLOOKUP(_xlfn.CONCAT(C3833,", ",D3833),pg!$C$2:$D$38,2,FALSE))</f>
        <v/>
      </c>
      <c r="F3833" s="21" t="str" cm="1">
        <f t="array" ref="F3833">_xlfn.IFS(C3833="","",D3833="","",A3833="","",NOT(B3833=""),B3833*E3833)</f>
        <v/>
      </c>
      <c r="H3833" s="14" t="str" cm="1">
        <f t="array" ref="H3833">_xlfn.IFS(BR_standardformat!G3836="","",COUNTIF(tabel_7!A3864:A4846,BR_standardformat!G3836)=0,BR_standardformat!G3836,COUNTIF(tabel_7!A3864:A4846,BR_standardformat!G3836)&gt;0,"")</f>
        <v/>
      </c>
      <c r="I3833" t="str">
        <f t="shared" si="59"/>
        <v/>
      </c>
    </row>
    <row r="3834" spans="1:9" x14ac:dyDescent="0.25">
      <c r="A3834" s="14" t="str" cm="1">
        <f t="array" ref="A3834">_xlfn.IFS(BR_standardformat!G3837="","",COUNTIF(tabel_7!A3834:A4847,BR_standardformat!G3837)=0,BR_standardformat!G3837,COUNTIF(tabel_7!A3834:A4847,BR_standardformat!G3837)&gt;0,"")</f>
        <v/>
      </c>
      <c r="B3834" s="14" t="str">
        <f>IF(NOT(A3834=""),BR_standardformat!R3837,"")</f>
        <v/>
      </c>
      <c r="E3834" s="21" t="str" cm="1">
        <f t="array" ref="E3834">_xlfn.IFS(C3834="","",D3834="","",A3834="","",NOT(A3834=""),VLOOKUP(_xlfn.CONCAT(C3834,", ",D3834),pg!$C$2:$D$38,2,FALSE))</f>
        <v/>
      </c>
      <c r="F3834" s="21" t="str" cm="1">
        <f t="array" ref="F3834">_xlfn.IFS(C3834="","",D3834="","",A3834="","",NOT(B3834=""),B3834*E3834)</f>
        <v/>
      </c>
      <c r="H3834" s="14" t="str" cm="1">
        <f t="array" ref="H3834">_xlfn.IFS(BR_standardformat!G3837="","",COUNTIF(tabel_7!A3865:A4847,BR_standardformat!G3837)=0,BR_standardformat!G3837,COUNTIF(tabel_7!A3865:A4847,BR_standardformat!G3837)&gt;0,"")</f>
        <v/>
      </c>
      <c r="I3834" t="str">
        <f t="shared" si="59"/>
        <v/>
      </c>
    </row>
    <row r="3835" spans="1:9" x14ac:dyDescent="0.25">
      <c r="A3835" s="14" t="str" cm="1">
        <f t="array" ref="A3835">_xlfn.IFS(BR_standardformat!G3838="","",COUNTIF(tabel_7!A3835:A4848,BR_standardformat!G3838)=0,BR_standardformat!G3838,COUNTIF(tabel_7!A3835:A4848,BR_standardformat!G3838)&gt;0,"")</f>
        <v/>
      </c>
      <c r="B3835" s="14" t="str">
        <f>IF(NOT(A3835=""),BR_standardformat!R3838,"")</f>
        <v/>
      </c>
      <c r="E3835" s="21" t="str" cm="1">
        <f t="array" ref="E3835">_xlfn.IFS(C3835="","",D3835="","",A3835="","",NOT(A3835=""),VLOOKUP(_xlfn.CONCAT(C3835,", ",D3835),pg!$C$2:$D$38,2,FALSE))</f>
        <v/>
      </c>
      <c r="F3835" s="21" t="str" cm="1">
        <f t="array" ref="F3835">_xlfn.IFS(C3835="","",D3835="","",A3835="","",NOT(B3835=""),B3835*E3835)</f>
        <v/>
      </c>
      <c r="H3835" s="14" t="str" cm="1">
        <f t="array" ref="H3835">_xlfn.IFS(BR_standardformat!G3838="","",COUNTIF(tabel_7!A3866:A4848,BR_standardformat!G3838)=0,BR_standardformat!G3838,COUNTIF(tabel_7!A3866:A4848,BR_standardformat!G3838)&gt;0,"")</f>
        <v/>
      </c>
      <c r="I3835" t="str">
        <f t="shared" si="59"/>
        <v/>
      </c>
    </row>
    <row r="3836" spans="1:9" x14ac:dyDescent="0.25">
      <c r="A3836" s="14" t="str" cm="1">
        <f t="array" ref="A3836">_xlfn.IFS(BR_standardformat!G3839="","",COUNTIF(tabel_7!A3836:A4849,BR_standardformat!G3839)=0,BR_standardformat!G3839,COUNTIF(tabel_7!A3836:A4849,BR_standardformat!G3839)&gt;0,"")</f>
        <v/>
      </c>
      <c r="B3836" s="14" t="str">
        <f>IF(NOT(A3836=""),BR_standardformat!R3839,"")</f>
        <v/>
      </c>
      <c r="E3836" s="21" t="str" cm="1">
        <f t="array" ref="E3836">_xlfn.IFS(C3836="","",D3836="","",A3836="","",NOT(A3836=""),VLOOKUP(_xlfn.CONCAT(C3836,", ",D3836),pg!$C$2:$D$38,2,FALSE))</f>
        <v/>
      </c>
      <c r="F3836" s="21" t="str" cm="1">
        <f t="array" ref="F3836">_xlfn.IFS(C3836="","",D3836="","",A3836="","",NOT(B3836=""),B3836*E3836)</f>
        <v/>
      </c>
      <c r="H3836" s="14" t="str" cm="1">
        <f t="array" ref="H3836">_xlfn.IFS(BR_standardformat!G3839="","",COUNTIF(tabel_7!A3867:A4849,BR_standardformat!G3839)=0,BR_standardformat!G3839,COUNTIF(tabel_7!A3867:A4849,BR_standardformat!G3839)&gt;0,"")</f>
        <v/>
      </c>
      <c r="I3836" t="str">
        <f t="shared" si="59"/>
        <v/>
      </c>
    </row>
    <row r="3837" spans="1:9" x14ac:dyDescent="0.25">
      <c r="A3837" s="14" t="str" cm="1">
        <f t="array" ref="A3837">_xlfn.IFS(BR_standardformat!G3840="","",COUNTIF(tabel_7!A3837:A4850,BR_standardformat!G3840)=0,BR_standardformat!G3840,COUNTIF(tabel_7!A3837:A4850,BR_standardformat!G3840)&gt;0,"")</f>
        <v/>
      </c>
      <c r="B3837" s="14" t="str">
        <f>IF(NOT(A3837=""),BR_standardformat!R3840,"")</f>
        <v/>
      </c>
      <c r="E3837" s="21" t="str" cm="1">
        <f t="array" ref="E3837">_xlfn.IFS(C3837="","",D3837="","",A3837="","",NOT(A3837=""),VLOOKUP(_xlfn.CONCAT(C3837,", ",D3837),pg!$C$2:$D$38,2,FALSE))</f>
        <v/>
      </c>
      <c r="F3837" s="21" t="str" cm="1">
        <f t="array" ref="F3837">_xlfn.IFS(C3837="","",D3837="","",A3837="","",NOT(B3837=""),B3837*E3837)</f>
        <v/>
      </c>
      <c r="H3837" s="14" t="str" cm="1">
        <f t="array" ref="H3837">_xlfn.IFS(BR_standardformat!G3840="","",COUNTIF(tabel_7!A3868:A4850,BR_standardformat!G3840)=0,BR_standardformat!G3840,COUNTIF(tabel_7!A3868:A4850,BR_standardformat!G3840)&gt;0,"")</f>
        <v/>
      </c>
      <c r="I3837" t="str">
        <f t="shared" si="59"/>
        <v/>
      </c>
    </row>
    <row r="3838" spans="1:9" x14ac:dyDescent="0.25">
      <c r="A3838" s="14" t="str" cm="1">
        <f t="array" ref="A3838">_xlfn.IFS(BR_standardformat!G3841="","",COUNTIF(tabel_7!A3838:A4851,BR_standardformat!G3841)=0,BR_standardformat!G3841,COUNTIF(tabel_7!A3838:A4851,BR_standardformat!G3841)&gt;0,"")</f>
        <v/>
      </c>
      <c r="B3838" s="14" t="str">
        <f>IF(NOT(A3838=""),BR_standardformat!R3841,"")</f>
        <v/>
      </c>
      <c r="E3838" s="21" t="str" cm="1">
        <f t="array" ref="E3838">_xlfn.IFS(C3838="","",D3838="","",A3838="","",NOT(A3838=""),VLOOKUP(_xlfn.CONCAT(C3838,", ",D3838),pg!$C$2:$D$38,2,FALSE))</f>
        <v/>
      </c>
      <c r="F3838" s="21" t="str" cm="1">
        <f t="array" ref="F3838">_xlfn.IFS(C3838="","",D3838="","",A3838="","",NOT(B3838=""),B3838*E3838)</f>
        <v/>
      </c>
      <c r="H3838" s="14" t="str" cm="1">
        <f t="array" ref="H3838">_xlfn.IFS(BR_standardformat!G3841="","",COUNTIF(tabel_7!A3869:A4851,BR_standardformat!G3841)=0,BR_standardformat!G3841,COUNTIF(tabel_7!A3869:A4851,BR_standardformat!G3841)&gt;0,"")</f>
        <v/>
      </c>
      <c r="I3838" t="str">
        <f t="shared" si="59"/>
        <v/>
      </c>
    </row>
    <row r="3839" spans="1:9" x14ac:dyDescent="0.25">
      <c r="A3839" s="14" t="str" cm="1">
        <f t="array" ref="A3839">_xlfn.IFS(BR_standardformat!G3842="","",COUNTIF(tabel_7!A3839:A4852,BR_standardformat!G3842)=0,BR_standardformat!G3842,COUNTIF(tabel_7!A3839:A4852,BR_standardformat!G3842)&gt;0,"")</f>
        <v/>
      </c>
      <c r="B3839" s="14" t="str">
        <f>IF(NOT(A3839=""),BR_standardformat!R3842,"")</f>
        <v/>
      </c>
      <c r="E3839" s="21" t="str" cm="1">
        <f t="array" ref="E3839">_xlfn.IFS(C3839="","",D3839="","",A3839="","",NOT(A3839=""),VLOOKUP(_xlfn.CONCAT(C3839,", ",D3839),pg!$C$2:$D$38,2,FALSE))</f>
        <v/>
      </c>
      <c r="F3839" s="21" t="str" cm="1">
        <f t="array" ref="F3839">_xlfn.IFS(C3839="","",D3839="","",A3839="","",NOT(B3839=""),B3839*E3839)</f>
        <v/>
      </c>
      <c r="H3839" s="14" t="str" cm="1">
        <f t="array" ref="H3839">_xlfn.IFS(BR_standardformat!G3842="","",COUNTIF(tabel_7!A3870:A4852,BR_standardformat!G3842)=0,BR_standardformat!G3842,COUNTIF(tabel_7!A3870:A4852,BR_standardformat!G3842)&gt;0,"")</f>
        <v/>
      </c>
      <c r="I3839" t="str">
        <f t="shared" si="59"/>
        <v/>
      </c>
    </row>
    <row r="3840" spans="1:9" x14ac:dyDescent="0.25">
      <c r="A3840" s="14" t="str" cm="1">
        <f t="array" ref="A3840">_xlfn.IFS(BR_standardformat!G3843="","",COUNTIF(tabel_7!A3840:A4853,BR_standardformat!G3843)=0,BR_standardformat!G3843,COUNTIF(tabel_7!A3840:A4853,BR_standardformat!G3843)&gt;0,"")</f>
        <v/>
      </c>
      <c r="B3840" s="14" t="str">
        <f>IF(NOT(A3840=""),BR_standardformat!R3843,"")</f>
        <v/>
      </c>
      <c r="E3840" s="21" t="str" cm="1">
        <f t="array" ref="E3840">_xlfn.IFS(C3840="","",D3840="","",A3840="","",NOT(A3840=""),VLOOKUP(_xlfn.CONCAT(C3840,", ",D3840),pg!$C$2:$D$38,2,FALSE))</f>
        <v/>
      </c>
      <c r="F3840" s="21" t="str" cm="1">
        <f t="array" ref="F3840">_xlfn.IFS(C3840="","",D3840="","",A3840="","",NOT(B3840=""),B3840*E3840)</f>
        <v/>
      </c>
      <c r="H3840" s="14" t="str" cm="1">
        <f t="array" ref="H3840">_xlfn.IFS(BR_standardformat!G3843="","",COUNTIF(tabel_7!A3871:A4853,BR_standardformat!G3843)=0,BR_standardformat!G3843,COUNTIF(tabel_7!A3871:A4853,BR_standardformat!G3843)&gt;0,"")</f>
        <v/>
      </c>
      <c r="I3840" t="str">
        <f t="shared" si="59"/>
        <v/>
      </c>
    </row>
    <row r="3841" spans="1:9" x14ac:dyDescent="0.25">
      <c r="A3841" s="14" t="str" cm="1">
        <f t="array" ref="A3841">_xlfn.IFS(BR_standardformat!G3844="","",COUNTIF(tabel_7!A3841:A4854,BR_standardformat!G3844)=0,BR_standardformat!G3844,COUNTIF(tabel_7!A3841:A4854,BR_standardformat!G3844)&gt;0,"")</f>
        <v/>
      </c>
      <c r="B3841" s="14" t="str">
        <f>IF(NOT(A3841=""),BR_standardformat!R3844,"")</f>
        <v/>
      </c>
      <c r="E3841" s="21" t="str" cm="1">
        <f t="array" ref="E3841">_xlfn.IFS(C3841="","",D3841="","",A3841="","",NOT(A3841=""),VLOOKUP(_xlfn.CONCAT(C3841,", ",D3841),pg!$C$2:$D$38,2,FALSE))</f>
        <v/>
      </c>
      <c r="F3841" s="21" t="str" cm="1">
        <f t="array" ref="F3841">_xlfn.IFS(C3841="","",D3841="","",A3841="","",NOT(B3841=""),B3841*E3841)</f>
        <v/>
      </c>
      <c r="H3841" s="14" t="str" cm="1">
        <f t="array" ref="H3841">_xlfn.IFS(BR_standardformat!G3844="","",COUNTIF(tabel_7!A3872:A4854,BR_standardformat!G3844)=0,BR_standardformat!G3844,COUNTIF(tabel_7!A3872:A4854,BR_standardformat!G3844)&gt;0,"")</f>
        <v/>
      </c>
      <c r="I3841" t="str">
        <f t="shared" si="59"/>
        <v/>
      </c>
    </row>
    <row r="3842" spans="1:9" x14ac:dyDescent="0.25">
      <c r="A3842" s="14" t="str" cm="1">
        <f t="array" ref="A3842">_xlfn.IFS(BR_standardformat!G3845="","",COUNTIF(tabel_7!A3842:A4855,BR_standardformat!G3845)=0,BR_standardformat!G3845,COUNTIF(tabel_7!A3842:A4855,BR_standardformat!G3845)&gt;0,"")</f>
        <v/>
      </c>
      <c r="B3842" s="14" t="str">
        <f>IF(NOT(A3842=""),BR_standardformat!R3845,"")</f>
        <v/>
      </c>
      <c r="E3842" s="21" t="str" cm="1">
        <f t="array" ref="E3842">_xlfn.IFS(C3842="","",D3842="","",A3842="","",NOT(A3842=""),VLOOKUP(_xlfn.CONCAT(C3842,", ",D3842),pg!$C$2:$D$38,2,FALSE))</f>
        <v/>
      </c>
      <c r="F3842" s="21" t="str" cm="1">
        <f t="array" ref="F3842">_xlfn.IFS(C3842="","",D3842="","",A3842="","",NOT(B3842=""),B3842*E3842)</f>
        <v/>
      </c>
      <c r="H3842" s="14" t="str" cm="1">
        <f t="array" ref="H3842">_xlfn.IFS(BR_standardformat!G3845="","",COUNTIF(tabel_7!A3873:A4855,BR_standardformat!G3845)=0,BR_standardformat!G3845,COUNTIF(tabel_7!A3873:A4855,BR_standardformat!G3845)&gt;0,"")</f>
        <v/>
      </c>
      <c r="I3842" t="str">
        <f t="shared" si="59"/>
        <v/>
      </c>
    </row>
    <row r="3843" spans="1:9" x14ac:dyDescent="0.25">
      <c r="A3843" s="14" t="str" cm="1">
        <f t="array" ref="A3843">_xlfn.IFS(BR_standardformat!G3846="","",COUNTIF(tabel_7!A3843:A4856,BR_standardformat!G3846)=0,BR_standardformat!G3846,COUNTIF(tabel_7!A3843:A4856,BR_standardformat!G3846)&gt;0,"")</f>
        <v/>
      </c>
      <c r="B3843" s="14" t="str">
        <f>IF(NOT(A3843=""),BR_standardformat!R3846,"")</f>
        <v/>
      </c>
      <c r="E3843" s="21" t="str" cm="1">
        <f t="array" ref="E3843">_xlfn.IFS(C3843="","",D3843="","",A3843="","",NOT(A3843=""),VLOOKUP(_xlfn.CONCAT(C3843,", ",D3843),pg!$C$2:$D$38,2,FALSE))</f>
        <v/>
      </c>
      <c r="F3843" s="21" t="str" cm="1">
        <f t="array" ref="F3843">_xlfn.IFS(C3843="","",D3843="","",A3843="","",NOT(B3843=""),B3843*E3843)</f>
        <v/>
      </c>
      <c r="H3843" s="14" t="str" cm="1">
        <f t="array" ref="H3843">_xlfn.IFS(BR_standardformat!G3846="","",COUNTIF(tabel_7!A3874:A4856,BR_standardformat!G3846)=0,BR_standardformat!G3846,COUNTIF(tabel_7!A3874:A4856,BR_standardformat!G3846)&gt;0,"")</f>
        <v/>
      </c>
      <c r="I3843" t="str">
        <f t="shared" si="59"/>
        <v/>
      </c>
    </row>
    <row r="3844" spans="1:9" x14ac:dyDescent="0.25">
      <c r="A3844" s="14" t="str" cm="1">
        <f t="array" ref="A3844">_xlfn.IFS(BR_standardformat!G3847="","",COUNTIF(tabel_7!A3844:A4857,BR_standardformat!G3847)=0,BR_standardformat!G3847,COUNTIF(tabel_7!A3844:A4857,BR_standardformat!G3847)&gt;0,"")</f>
        <v/>
      </c>
      <c r="B3844" s="14" t="str">
        <f>IF(NOT(A3844=""),BR_standardformat!R3847,"")</f>
        <v/>
      </c>
      <c r="E3844" s="21" t="str" cm="1">
        <f t="array" ref="E3844">_xlfn.IFS(C3844="","",D3844="","",A3844="","",NOT(A3844=""),VLOOKUP(_xlfn.CONCAT(C3844,", ",D3844),pg!$C$2:$D$38,2,FALSE))</f>
        <v/>
      </c>
      <c r="F3844" s="21" t="str" cm="1">
        <f t="array" ref="F3844">_xlfn.IFS(C3844="","",D3844="","",A3844="","",NOT(B3844=""),B3844*E3844)</f>
        <v/>
      </c>
      <c r="H3844" s="14" t="str" cm="1">
        <f t="array" ref="H3844">_xlfn.IFS(BR_standardformat!G3847="","",COUNTIF(tabel_7!A3875:A4857,BR_standardformat!G3847)=0,BR_standardformat!G3847,COUNTIF(tabel_7!A3875:A4857,BR_standardformat!G3847)&gt;0,"")</f>
        <v/>
      </c>
      <c r="I3844" t="str">
        <f t="shared" ref="I3844:I3907" si="60">IF(AND(C3844&lt;&gt;"", D3844&lt;&gt;""), _xlfn.CONCAT(C3844, ", ", D3844), "")</f>
        <v/>
      </c>
    </row>
    <row r="3845" spans="1:9" x14ac:dyDescent="0.25">
      <c r="A3845" s="14" t="str" cm="1">
        <f t="array" ref="A3845">_xlfn.IFS(BR_standardformat!G3848="","",COUNTIF(tabel_7!A3845:A4858,BR_standardformat!G3848)=0,BR_standardformat!G3848,COUNTIF(tabel_7!A3845:A4858,BR_standardformat!G3848)&gt;0,"")</f>
        <v/>
      </c>
      <c r="B3845" s="14" t="str">
        <f>IF(NOT(A3845=""),BR_standardformat!R3848,"")</f>
        <v/>
      </c>
      <c r="E3845" s="21" t="str" cm="1">
        <f t="array" ref="E3845">_xlfn.IFS(C3845="","",D3845="","",A3845="","",NOT(A3845=""),VLOOKUP(_xlfn.CONCAT(C3845,", ",D3845),pg!$C$2:$D$38,2,FALSE))</f>
        <v/>
      </c>
      <c r="F3845" s="21" t="str" cm="1">
        <f t="array" ref="F3845">_xlfn.IFS(C3845="","",D3845="","",A3845="","",NOT(B3845=""),B3845*E3845)</f>
        <v/>
      </c>
      <c r="H3845" s="14" t="str" cm="1">
        <f t="array" ref="H3845">_xlfn.IFS(BR_standardformat!G3848="","",COUNTIF(tabel_7!A3876:A4858,BR_standardformat!G3848)=0,BR_standardformat!G3848,COUNTIF(tabel_7!A3876:A4858,BR_standardformat!G3848)&gt;0,"")</f>
        <v/>
      </c>
      <c r="I3845" t="str">
        <f t="shared" si="60"/>
        <v/>
      </c>
    </row>
    <row r="3846" spans="1:9" x14ac:dyDescent="0.25">
      <c r="A3846" s="14" t="str" cm="1">
        <f t="array" ref="A3846">_xlfn.IFS(BR_standardformat!G3849="","",COUNTIF(tabel_7!A3846:A4859,BR_standardformat!G3849)=0,BR_standardformat!G3849,COUNTIF(tabel_7!A3846:A4859,BR_standardformat!G3849)&gt;0,"")</f>
        <v/>
      </c>
      <c r="B3846" s="14" t="str">
        <f>IF(NOT(A3846=""),BR_standardformat!R3849,"")</f>
        <v/>
      </c>
      <c r="E3846" s="21" t="str" cm="1">
        <f t="array" ref="E3846">_xlfn.IFS(C3846="","",D3846="","",A3846="","",NOT(A3846=""),VLOOKUP(_xlfn.CONCAT(C3846,", ",D3846),pg!$C$2:$D$38,2,FALSE))</f>
        <v/>
      </c>
      <c r="F3846" s="21" t="str" cm="1">
        <f t="array" ref="F3846">_xlfn.IFS(C3846="","",D3846="","",A3846="","",NOT(B3846=""),B3846*E3846)</f>
        <v/>
      </c>
      <c r="H3846" s="14" t="str" cm="1">
        <f t="array" ref="H3846">_xlfn.IFS(BR_standardformat!G3849="","",COUNTIF(tabel_7!A3877:A4859,BR_standardformat!G3849)=0,BR_standardformat!G3849,COUNTIF(tabel_7!A3877:A4859,BR_standardformat!G3849)&gt;0,"")</f>
        <v/>
      </c>
      <c r="I3846" t="str">
        <f t="shared" si="60"/>
        <v/>
      </c>
    </row>
    <row r="3847" spans="1:9" x14ac:dyDescent="0.25">
      <c r="A3847" s="14" t="str" cm="1">
        <f t="array" ref="A3847">_xlfn.IFS(BR_standardformat!G3850="","",COUNTIF(tabel_7!A3847:A4860,BR_standardformat!G3850)=0,BR_standardformat!G3850,COUNTIF(tabel_7!A3847:A4860,BR_standardformat!G3850)&gt;0,"")</f>
        <v/>
      </c>
      <c r="B3847" s="14" t="str">
        <f>IF(NOT(A3847=""),BR_standardformat!R3850,"")</f>
        <v/>
      </c>
      <c r="E3847" s="21" t="str" cm="1">
        <f t="array" ref="E3847">_xlfn.IFS(C3847="","",D3847="","",A3847="","",NOT(A3847=""),VLOOKUP(_xlfn.CONCAT(C3847,", ",D3847),pg!$C$2:$D$38,2,FALSE))</f>
        <v/>
      </c>
      <c r="F3847" s="21" t="str" cm="1">
        <f t="array" ref="F3847">_xlfn.IFS(C3847="","",D3847="","",A3847="","",NOT(B3847=""),B3847*E3847)</f>
        <v/>
      </c>
      <c r="H3847" s="14" t="str" cm="1">
        <f t="array" ref="H3847">_xlfn.IFS(BR_standardformat!G3850="","",COUNTIF(tabel_7!A3878:A4860,BR_standardformat!G3850)=0,BR_standardformat!G3850,COUNTIF(tabel_7!A3878:A4860,BR_standardformat!G3850)&gt;0,"")</f>
        <v/>
      </c>
      <c r="I3847" t="str">
        <f t="shared" si="60"/>
        <v/>
      </c>
    </row>
    <row r="3848" spans="1:9" x14ac:dyDescent="0.25">
      <c r="A3848" s="14" t="str" cm="1">
        <f t="array" ref="A3848">_xlfn.IFS(BR_standardformat!G3851="","",COUNTIF(tabel_7!A3848:A4861,BR_standardformat!G3851)=0,BR_standardformat!G3851,COUNTIF(tabel_7!A3848:A4861,BR_standardformat!G3851)&gt;0,"")</f>
        <v/>
      </c>
      <c r="B3848" s="14" t="str">
        <f>IF(NOT(A3848=""),BR_standardformat!R3851,"")</f>
        <v/>
      </c>
      <c r="E3848" s="21" t="str" cm="1">
        <f t="array" ref="E3848">_xlfn.IFS(C3848="","",D3848="","",A3848="","",NOT(A3848=""),VLOOKUP(_xlfn.CONCAT(C3848,", ",D3848),pg!$C$2:$D$38,2,FALSE))</f>
        <v/>
      </c>
      <c r="F3848" s="21" t="str" cm="1">
        <f t="array" ref="F3848">_xlfn.IFS(C3848="","",D3848="","",A3848="","",NOT(B3848=""),B3848*E3848)</f>
        <v/>
      </c>
      <c r="H3848" s="14" t="str" cm="1">
        <f t="array" ref="H3848">_xlfn.IFS(BR_standardformat!G3851="","",COUNTIF(tabel_7!A3879:A4861,BR_standardformat!G3851)=0,BR_standardformat!G3851,COUNTIF(tabel_7!A3879:A4861,BR_standardformat!G3851)&gt;0,"")</f>
        <v/>
      </c>
      <c r="I3848" t="str">
        <f t="shared" si="60"/>
        <v/>
      </c>
    </row>
    <row r="3849" spans="1:9" x14ac:dyDescent="0.25">
      <c r="A3849" s="14" t="str" cm="1">
        <f t="array" ref="A3849">_xlfn.IFS(BR_standardformat!G3852="","",COUNTIF(tabel_7!A3849:A4862,BR_standardformat!G3852)=0,BR_standardformat!G3852,COUNTIF(tabel_7!A3849:A4862,BR_standardformat!G3852)&gt;0,"")</f>
        <v/>
      </c>
      <c r="B3849" s="14" t="str">
        <f>IF(NOT(A3849=""),BR_standardformat!R3852,"")</f>
        <v/>
      </c>
      <c r="E3849" s="21" t="str" cm="1">
        <f t="array" ref="E3849">_xlfn.IFS(C3849="","",D3849="","",A3849="","",NOT(A3849=""),VLOOKUP(_xlfn.CONCAT(C3849,", ",D3849),pg!$C$2:$D$38,2,FALSE))</f>
        <v/>
      </c>
      <c r="F3849" s="21" t="str" cm="1">
        <f t="array" ref="F3849">_xlfn.IFS(C3849="","",D3849="","",A3849="","",NOT(B3849=""),B3849*E3849)</f>
        <v/>
      </c>
      <c r="H3849" s="14" t="str" cm="1">
        <f t="array" ref="H3849">_xlfn.IFS(BR_standardformat!G3852="","",COUNTIF(tabel_7!A3880:A4862,BR_standardformat!G3852)=0,BR_standardformat!G3852,COUNTIF(tabel_7!A3880:A4862,BR_standardformat!G3852)&gt;0,"")</f>
        <v/>
      </c>
      <c r="I3849" t="str">
        <f t="shared" si="60"/>
        <v/>
      </c>
    </row>
    <row r="3850" spans="1:9" x14ac:dyDescent="0.25">
      <c r="A3850" s="14" t="str" cm="1">
        <f t="array" ref="A3850">_xlfn.IFS(BR_standardformat!G3853="","",COUNTIF(tabel_7!A3850:A4863,BR_standardformat!G3853)=0,BR_standardformat!G3853,COUNTIF(tabel_7!A3850:A4863,BR_standardformat!G3853)&gt;0,"")</f>
        <v/>
      </c>
      <c r="B3850" s="14" t="str">
        <f>IF(NOT(A3850=""),BR_standardformat!R3853,"")</f>
        <v/>
      </c>
      <c r="E3850" s="21" t="str" cm="1">
        <f t="array" ref="E3850">_xlfn.IFS(C3850="","",D3850="","",A3850="","",NOT(A3850=""),VLOOKUP(_xlfn.CONCAT(C3850,", ",D3850),pg!$C$2:$D$38,2,FALSE))</f>
        <v/>
      </c>
      <c r="F3850" s="21" t="str" cm="1">
        <f t="array" ref="F3850">_xlfn.IFS(C3850="","",D3850="","",A3850="","",NOT(B3850=""),B3850*E3850)</f>
        <v/>
      </c>
      <c r="H3850" s="14" t="str" cm="1">
        <f t="array" ref="H3850">_xlfn.IFS(BR_standardformat!G3853="","",COUNTIF(tabel_7!A3881:A4863,BR_standardformat!G3853)=0,BR_standardformat!G3853,COUNTIF(tabel_7!A3881:A4863,BR_standardformat!G3853)&gt;0,"")</f>
        <v/>
      </c>
      <c r="I3850" t="str">
        <f t="shared" si="60"/>
        <v/>
      </c>
    </row>
    <row r="3851" spans="1:9" x14ac:dyDescent="0.25">
      <c r="A3851" s="14" t="str" cm="1">
        <f t="array" ref="A3851">_xlfn.IFS(BR_standardformat!G3854="","",COUNTIF(tabel_7!A3851:A4864,BR_standardformat!G3854)=0,BR_standardformat!G3854,COUNTIF(tabel_7!A3851:A4864,BR_standardformat!G3854)&gt;0,"")</f>
        <v/>
      </c>
      <c r="B3851" s="14" t="str">
        <f>IF(NOT(A3851=""),BR_standardformat!R3854,"")</f>
        <v/>
      </c>
      <c r="E3851" s="21" t="str" cm="1">
        <f t="array" ref="E3851">_xlfn.IFS(C3851="","",D3851="","",A3851="","",NOT(A3851=""),VLOOKUP(_xlfn.CONCAT(C3851,", ",D3851),pg!$C$2:$D$38,2,FALSE))</f>
        <v/>
      </c>
      <c r="F3851" s="21" t="str" cm="1">
        <f t="array" ref="F3851">_xlfn.IFS(C3851="","",D3851="","",A3851="","",NOT(B3851=""),B3851*E3851)</f>
        <v/>
      </c>
      <c r="H3851" s="14" t="str" cm="1">
        <f t="array" ref="H3851">_xlfn.IFS(BR_standardformat!G3854="","",COUNTIF(tabel_7!A3882:A4864,BR_standardformat!G3854)=0,BR_standardformat!G3854,COUNTIF(tabel_7!A3882:A4864,BR_standardformat!G3854)&gt;0,"")</f>
        <v/>
      </c>
      <c r="I3851" t="str">
        <f t="shared" si="60"/>
        <v/>
      </c>
    </row>
    <row r="3852" spans="1:9" x14ac:dyDescent="0.25">
      <c r="A3852" s="14" t="str" cm="1">
        <f t="array" ref="A3852">_xlfn.IFS(BR_standardformat!G3855="","",COUNTIF(tabel_7!A3852:A4865,BR_standardformat!G3855)=0,BR_standardformat!G3855,COUNTIF(tabel_7!A3852:A4865,BR_standardformat!G3855)&gt;0,"")</f>
        <v/>
      </c>
      <c r="B3852" s="14" t="str">
        <f>IF(NOT(A3852=""),BR_standardformat!R3855,"")</f>
        <v/>
      </c>
      <c r="E3852" s="21" t="str" cm="1">
        <f t="array" ref="E3852">_xlfn.IFS(C3852="","",D3852="","",A3852="","",NOT(A3852=""),VLOOKUP(_xlfn.CONCAT(C3852,", ",D3852),pg!$C$2:$D$38,2,FALSE))</f>
        <v/>
      </c>
      <c r="F3852" s="21" t="str" cm="1">
        <f t="array" ref="F3852">_xlfn.IFS(C3852="","",D3852="","",A3852="","",NOT(B3852=""),B3852*E3852)</f>
        <v/>
      </c>
      <c r="H3852" s="14" t="str" cm="1">
        <f t="array" ref="H3852">_xlfn.IFS(BR_standardformat!G3855="","",COUNTIF(tabel_7!A3883:A4865,BR_standardformat!G3855)=0,BR_standardformat!G3855,COUNTIF(tabel_7!A3883:A4865,BR_standardformat!G3855)&gt;0,"")</f>
        <v/>
      </c>
      <c r="I3852" t="str">
        <f t="shared" si="60"/>
        <v/>
      </c>
    </row>
    <row r="3853" spans="1:9" x14ac:dyDescent="0.25">
      <c r="A3853" s="14" t="str" cm="1">
        <f t="array" ref="A3853">_xlfn.IFS(BR_standardformat!G3856="","",COUNTIF(tabel_7!A3853:A4866,BR_standardformat!G3856)=0,BR_standardformat!G3856,COUNTIF(tabel_7!A3853:A4866,BR_standardformat!G3856)&gt;0,"")</f>
        <v/>
      </c>
      <c r="B3853" s="14" t="str">
        <f>IF(NOT(A3853=""),BR_standardformat!R3856,"")</f>
        <v/>
      </c>
      <c r="E3853" s="21" t="str" cm="1">
        <f t="array" ref="E3853">_xlfn.IFS(C3853="","",D3853="","",A3853="","",NOT(A3853=""),VLOOKUP(_xlfn.CONCAT(C3853,", ",D3853),pg!$C$2:$D$38,2,FALSE))</f>
        <v/>
      </c>
      <c r="F3853" s="21" t="str" cm="1">
        <f t="array" ref="F3853">_xlfn.IFS(C3853="","",D3853="","",A3853="","",NOT(B3853=""),B3853*E3853)</f>
        <v/>
      </c>
      <c r="H3853" s="14" t="str" cm="1">
        <f t="array" ref="H3853">_xlfn.IFS(BR_standardformat!G3856="","",COUNTIF(tabel_7!A3884:A4866,BR_standardformat!G3856)=0,BR_standardformat!G3856,COUNTIF(tabel_7!A3884:A4866,BR_standardformat!G3856)&gt;0,"")</f>
        <v/>
      </c>
      <c r="I3853" t="str">
        <f t="shared" si="60"/>
        <v/>
      </c>
    </row>
    <row r="3854" spans="1:9" x14ac:dyDescent="0.25">
      <c r="A3854" s="14" t="str" cm="1">
        <f t="array" ref="A3854">_xlfn.IFS(BR_standardformat!G3857="","",COUNTIF(tabel_7!A3854:A4867,BR_standardformat!G3857)=0,BR_standardformat!G3857,COUNTIF(tabel_7!A3854:A4867,BR_standardformat!G3857)&gt;0,"")</f>
        <v/>
      </c>
      <c r="B3854" s="14" t="str">
        <f>IF(NOT(A3854=""),BR_standardformat!R3857,"")</f>
        <v/>
      </c>
      <c r="E3854" s="21" t="str" cm="1">
        <f t="array" ref="E3854">_xlfn.IFS(C3854="","",D3854="","",A3854="","",NOT(A3854=""),VLOOKUP(_xlfn.CONCAT(C3854,", ",D3854),pg!$C$2:$D$38,2,FALSE))</f>
        <v/>
      </c>
      <c r="F3854" s="21" t="str" cm="1">
        <f t="array" ref="F3854">_xlfn.IFS(C3854="","",D3854="","",A3854="","",NOT(B3854=""),B3854*E3854)</f>
        <v/>
      </c>
      <c r="H3854" s="14" t="str" cm="1">
        <f t="array" ref="H3854">_xlfn.IFS(BR_standardformat!G3857="","",COUNTIF(tabel_7!A3885:A4867,BR_standardformat!G3857)=0,BR_standardformat!G3857,COUNTIF(tabel_7!A3885:A4867,BR_standardformat!G3857)&gt;0,"")</f>
        <v/>
      </c>
      <c r="I3854" t="str">
        <f t="shared" si="60"/>
        <v/>
      </c>
    </row>
    <row r="3855" spans="1:9" x14ac:dyDescent="0.25">
      <c r="A3855" s="14" t="str" cm="1">
        <f t="array" ref="A3855">_xlfn.IFS(BR_standardformat!G3858="","",COUNTIF(tabel_7!A3855:A4868,BR_standardformat!G3858)=0,BR_standardformat!G3858,COUNTIF(tabel_7!A3855:A4868,BR_standardformat!G3858)&gt;0,"")</f>
        <v/>
      </c>
      <c r="B3855" s="14" t="str">
        <f>IF(NOT(A3855=""),BR_standardformat!R3858,"")</f>
        <v/>
      </c>
      <c r="E3855" s="21" t="str" cm="1">
        <f t="array" ref="E3855">_xlfn.IFS(C3855="","",D3855="","",A3855="","",NOT(A3855=""),VLOOKUP(_xlfn.CONCAT(C3855,", ",D3855),pg!$C$2:$D$38,2,FALSE))</f>
        <v/>
      </c>
      <c r="F3855" s="21" t="str" cm="1">
        <f t="array" ref="F3855">_xlfn.IFS(C3855="","",D3855="","",A3855="","",NOT(B3855=""),B3855*E3855)</f>
        <v/>
      </c>
      <c r="H3855" s="14" t="str" cm="1">
        <f t="array" ref="H3855">_xlfn.IFS(BR_standardformat!G3858="","",COUNTIF(tabel_7!A3886:A4868,BR_standardformat!G3858)=0,BR_standardformat!G3858,COUNTIF(tabel_7!A3886:A4868,BR_standardformat!G3858)&gt;0,"")</f>
        <v/>
      </c>
      <c r="I3855" t="str">
        <f t="shared" si="60"/>
        <v/>
      </c>
    </row>
    <row r="3856" spans="1:9" x14ac:dyDescent="0.25">
      <c r="A3856" s="14" t="str" cm="1">
        <f t="array" ref="A3856">_xlfn.IFS(BR_standardformat!G3859="","",COUNTIF(tabel_7!A3856:A4869,BR_standardformat!G3859)=0,BR_standardformat!G3859,COUNTIF(tabel_7!A3856:A4869,BR_standardformat!G3859)&gt;0,"")</f>
        <v/>
      </c>
      <c r="B3856" s="14" t="str">
        <f>IF(NOT(A3856=""),BR_standardformat!R3859,"")</f>
        <v/>
      </c>
      <c r="E3856" s="21" t="str" cm="1">
        <f t="array" ref="E3856">_xlfn.IFS(C3856="","",D3856="","",A3856="","",NOT(A3856=""),VLOOKUP(_xlfn.CONCAT(C3856,", ",D3856),pg!$C$2:$D$38,2,FALSE))</f>
        <v/>
      </c>
      <c r="F3856" s="21" t="str" cm="1">
        <f t="array" ref="F3856">_xlfn.IFS(C3856="","",D3856="","",A3856="","",NOT(B3856=""),B3856*E3856)</f>
        <v/>
      </c>
      <c r="H3856" s="14" t="str" cm="1">
        <f t="array" ref="H3856">_xlfn.IFS(BR_standardformat!G3859="","",COUNTIF(tabel_7!A3887:A4869,BR_standardformat!G3859)=0,BR_standardformat!G3859,COUNTIF(tabel_7!A3887:A4869,BR_standardformat!G3859)&gt;0,"")</f>
        <v/>
      </c>
      <c r="I3856" t="str">
        <f t="shared" si="60"/>
        <v/>
      </c>
    </row>
    <row r="3857" spans="1:9" x14ac:dyDescent="0.25">
      <c r="A3857" s="14" t="str" cm="1">
        <f t="array" ref="A3857">_xlfn.IFS(BR_standardformat!G3860="","",COUNTIF(tabel_7!A3857:A4870,BR_standardformat!G3860)=0,BR_standardformat!G3860,COUNTIF(tabel_7!A3857:A4870,BR_standardformat!G3860)&gt;0,"")</f>
        <v/>
      </c>
      <c r="B3857" s="14" t="str">
        <f>IF(NOT(A3857=""),BR_standardformat!R3860,"")</f>
        <v/>
      </c>
      <c r="E3857" s="21" t="str" cm="1">
        <f t="array" ref="E3857">_xlfn.IFS(C3857="","",D3857="","",A3857="","",NOT(A3857=""),VLOOKUP(_xlfn.CONCAT(C3857,", ",D3857),pg!$C$2:$D$38,2,FALSE))</f>
        <v/>
      </c>
      <c r="F3857" s="21" t="str" cm="1">
        <f t="array" ref="F3857">_xlfn.IFS(C3857="","",D3857="","",A3857="","",NOT(B3857=""),B3857*E3857)</f>
        <v/>
      </c>
      <c r="H3857" s="14" t="str" cm="1">
        <f t="array" ref="H3857">_xlfn.IFS(BR_standardformat!G3860="","",COUNTIF(tabel_7!A3888:A4870,BR_standardformat!G3860)=0,BR_standardformat!G3860,COUNTIF(tabel_7!A3888:A4870,BR_standardformat!G3860)&gt;0,"")</f>
        <v/>
      </c>
      <c r="I3857" t="str">
        <f t="shared" si="60"/>
        <v/>
      </c>
    </row>
    <row r="3858" spans="1:9" x14ac:dyDescent="0.25">
      <c r="A3858" s="14" t="str" cm="1">
        <f t="array" ref="A3858">_xlfn.IFS(BR_standardformat!G3861="","",COUNTIF(tabel_7!A3858:A4871,BR_standardformat!G3861)=0,BR_standardformat!G3861,COUNTIF(tabel_7!A3858:A4871,BR_standardformat!G3861)&gt;0,"")</f>
        <v/>
      </c>
      <c r="B3858" s="14" t="str">
        <f>IF(NOT(A3858=""),BR_standardformat!R3861,"")</f>
        <v/>
      </c>
      <c r="E3858" s="21" t="str" cm="1">
        <f t="array" ref="E3858">_xlfn.IFS(C3858="","",D3858="","",A3858="","",NOT(A3858=""),VLOOKUP(_xlfn.CONCAT(C3858,", ",D3858),pg!$C$2:$D$38,2,FALSE))</f>
        <v/>
      </c>
      <c r="F3858" s="21" t="str" cm="1">
        <f t="array" ref="F3858">_xlfn.IFS(C3858="","",D3858="","",A3858="","",NOT(B3858=""),B3858*E3858)</f>
        <v/>
      </c>
      <c r="H3858" s="14" t="str" cm="1">
        <f t="array" ref="H3858">_xlfn.IFS(BR_standardformat!G3861="","",COUNTIF(tabel_7!A3889:A4871,BR_standardformat!G3861)=0,BR_standardformat!G3861,COUNTIF(tabel_7!A3889:A4871,BR_standardformat!G3861)&gt;0,"")</f>
        <v/>
      </c>
      <c r="I3858" t="str">
        <f t="shared" si="60"/>
        <v/>
      </c>
    </row>
    <row r="3859" spans="1:9" x14ac:dyDescent="0.25">
      <c r="A3859" s="14" t="str" cm="1">
        <f t="array" ref="A3859">_xlfn.IFS(BR_standardformat!G3862="","",COUNTIF(tabel_7!A3859:A4872,BR_standardformat!G3862)=0,BR_standardformat!G3862,COUNTIF(tabel_7!A3859:A4872,BR_standardformat!G3862)&gt;0,"")</f>
        <v/>
      </c>
      <c r="B3859" s="14" t="str">
        <f>IF(NOT(A3859=""),BR_standardformat!R3862,"")</f>
        <v/>
      </c>
      <c r="E3859" s="21" t="str" cm="1">
        <f t="array" ref="E3859">_xlfn.IFS(C3859="","",D3859="","",A3859="","",NOT(A3859=""),VLOOKUP(_xlfn.CONCAT(C3859,", ",D3859),pg!$C$2:$D$38,2,FALSE))</f>
        <v/>
      </c>
      <c r="F3859" s="21" t="str" cm="1">
        <f t="array" ref="F3859">_xlfn.IFS(C3859="","",D3859="","",A3859="","",NOT(B3859=""),B3859*E3859)</f>
        <v/>
      </c>
      <c r="H3859" s="14" t="str" cm="1">
        <f t="array" ref="H3859">_xlfn.IFS(BR_standardformat!G3862="","",COUNTIF(tabel_7!A3890:A4872,BR_standardformat!G3862)=0,BR_standardformat!G3862,COUNTIF(tabel_7!A3890:A4872,BR_standardformat!G3862)&gt;0,"")</f>
        <v/>
      </c>
      <c r="I3859" t="str">
        <f t="shared" si="60"/>
        <v/>
      </c>
    </row>
    <row r="3860" spans="1:9" x14ac:dyDescent="0.25">
      <c r="A3860" s="14" t="str" cm="1">
        <f t="array" ref="A3860">_xlfn.IFS(BR_standardformat!G3863="","",COUNTIF(tabel_7!A3860:A4873,BR_standardformat!G3863)=0,BR_standardformat!G3863,COUNTIF(tabel_7!A3860:A4873,BR_standardformat!G3863)&gt;0,"")</f>
        <v/>
      </c>
      <c r="B3860" s="14" t="str">
        <f>IF(NOT(A3860=""),BR_standardformat!R3863,"")</f>
        <v/>
      </c>
      <c r="E3860" s="21" t="str" cm="1">
        <f t="array" ref="E3860">_xlfn.IFS(C3860="","",D3860="","",A3860="","",NOT(A3860=""),VLOOKUP(_xlfn.CONCAT(C3860,", ",D3860),pg!$C$2:$D$38,2,FALSE))</f>
        <v/>
      </c>
      <c r="F3860" s="21" t="str" cm="1">
        <f t="array" ref="F3860">_xlfn.IFS(C3860="","",D3860="","",A3860="","",NOT(B3860=""),B3860*E3860)</f>
        <v/>
      </c>
      <c r="H3860" s="14" t="str" cm="1">
        <f t="array" ref="H3860">_xlfn.IFS(BR_standardformat!G3863="","",COUNTIF(tabel_7!A3891:A4873,BR_standardformat!G3863)=0,BR_standardformat!G3863,COUNTIF(tabel_7!A3891:A4873,BR_standardformat!G3863)&gt;0,"")</f>
        <v/>
      </c>
      <c r="I3860" t="str">
        <f t="shared" si="60"/>
        <v/>
      </c>
    </row>
    <row r="3861" spans="1:9" x14ac:dyDescent="0.25">
      <c r="A3861" s="14" t="str" cm="1">
        <f t="array" ref="A3861">_xlfn.IFS(BR_standardformat!G3864="","",COUNTIF(tabel_7!A3861:A4874,BR_standardformat!G3864)=0,BR_standardformat!G3864,COUNTIF(tabel_7!A3861:A4874,BR_standardformat!G3864)&gt;0,"")</f>
        <v/>
      </c>
      <c r="B3861" s="14" t="str">
        <f>IF(NOT(A3861=""),BR_standardformat!R3864,"")</f>
        <v/>
      </c>
      <c r="E3861" s="21" t="str" cm="1">
        <f t="array" ref="E3861">_xlfn.IFS(C3861="","",D3861="","",A3861="","",NOT(A3861=""),VLOOKUP(_xlfn.CONCAT(C3861,", ",D3861),pg!$C$2:$D$38,2,FALSE))</f>
        <v/>
      </c>
      <c r="F3861" s="21" t="str" cm="1">
        <f t="array" ref="F3861">_xlfn.IFS(C3861="","",D3861="","",A3861="","",NOT(B3861=""),B3861*E3861)</f>
        <v/>
      </c>
      <c r="H3861" s="14" t="str" cm="1">
        <f t="array" ref="H3861">_xlfn.IFS(BR_standardformat!G3864="","",COUNTIF(tabel_7!A3892:A4874,BR_standardformat!G3864)=0,BR_standardformat!G3864,COUNTIF(tabel_7!A3892:A4874,BR_standardformat!G3864)&gt;0,"")</f>
        <v/>
      </c>
      <c r="I3861" t="str">
        <f t="shared" si="60"/>
        <v/>
      </c>
    </row>
    <row r="3862" spans="1:9" x14ac:dyDescent="0.25">
      <c r="A3862" s="14" t="str" cm="1">
        <f t="array" ref="A3862">_xlfn.IFS(BR_standardformat!G3865="","",COUNTIF(tabel_7!A3862:A4875,BR_standardformat!G3865)=0,BR_standardformat!G3865,COUNTIF(tabel_7!A3862:A4875,BR_standardformat!G3865)&gt;0,"")</f>
        <v/>
      </c>
      <c r="B3862" s="14" t="str">
        <f>IF(NOT(A3862=""),BR_standardformat!R3865,"")</f>
        <v/>
      </c>
      <c r="E3862" s="21" t="str" cm="1">
        <f t="array" ref="E3862">_xlfn.IFS(C3862="","",D3862="","",A3862="","",NOT(A3862=""),VLOOKUP(_xlfn.CONCAT(C3862,", ",D3862),pg!$C$2:$D$38,2,FALSE))</f>
        <v/>
      </c>
      <c r="F3862" s="21" t="str" cm="1">
        <f t="array" ref="F3862">_xlfn.IFS(C3862="","",D3862="","",A3862="","",NOT(B3862=""),B3862*E3862)</f>
        <v/>
      </c>
      <c r="H3862" s="14" t="str" cm="1">
        <f t="array" ref="H3862">_xlfn.IFS(BR_standardformat!G3865="","",COUNTIF(tabel_7!A3893:A4875,BR_standardformat!G3865)=0,BR_standardformat!G3865,COUNTIF(tabel_7!A3893:A4875,BR_standardformat!G3865)&gt;0,"")</f>
        <v/>
      </c>
      <c r="I3862" t="str">
        <f t="shared" si="60"/>
        <v/>
      </c>
    </row>
    <row r="3863" spans="1:9" x14ac:dyDescent="0.25">
      <c r="A3863" s="14" t="str" cm="1">
        <f t="array" ref="A3863">_xlfn.IFS(BR_standardformat!G3866="","",COUNTIF(tabel_7!A3863:A4876,BR_standardformat!G3866)=0,BR_standardformat!G3866,COUNTIF(tabel_7!A3863:A4876,BR_standardformat!G3866)&gt;0,"")</f>
        <v/>
      </c>
      <c r="B3863" s="14" t="str">
        <f>IF(NOT(A3863=""),BR_standardformat!R3866,"")</f>
        <v/>
      </c>
      <c r="E3863" s="21" t="str" cm="1">
        <f t="array" ref="E3863">_xlfn.IFS(C3863="","",D3863="","",A3863="","",NOT(A3863=""),VLOOKUP(_xlfn.CONCAT(C3863,", ",D3863),pg!$C$2:$D$38,2,FALSE))</f>
        <v/>
      </c>
      <c r="F3863" s="21" t="str" cm="1">
        <f t="array" ref="F3863">_xlfn.IFS(C3863="","",D3863="","",A3863="","",NOT(B3863=""),B3863*E3863)</f>
        <v/>
      </c>
      <c r="H3863" s="14" t="str" cm="1">
        <f t="array" ref="H3863">_xlfn.IFS(BR_standardformat!G3866="","",COUNTIF(tabel_7!A3894:A4876,BR_standardformat!G3866)=0,BR_standardformat!G3866,COUNTIF(tabel_7!A3894:A4876,BR_standardformat!G3866)&gt;0,"")</f>
        <v/>
      </c>
      <c r="I3863" t="str">
        <f t="shared" si="60"/>
        <v/>
      </c>
    </row>
    <row r="3864" spans="1:9" x14ac:dyDescent="0.25">
      <c r="A3864" s="14" t="str" cm="1">
        <f t="array" ref="A3864">_xlfn.IFS(BR_standardformat!G3867="","",COUNTIF(tabel_7!A3864:A4877,BR_standardformat!G3867)=0,BR_standardformat!G3867,COUNTIF(tabel_7!A3864:A4877,BR_standardformat!G3867)&gt;0,"")</f>
        <v/>
      </c>
      <c r="B3864" s="14" t="str">
        <f>IF(NOT(A3864=""),BR_standardformat!R3867,"")</f>
        <v/>
      </c>
      <c r="E3864" s="21" t="str" cm="1">
        <f t="array" ref="E3864">_xlfn.IFS(C3864="","",D3864="","",A3864="","",NOT(A3864=""),VLOOKUP(_xlfn.CONCAT(C3864,", ",D3864),pg!$C$2:$D$38,2,FALSE))</f>
        <v/>
      </c>
      <c r="F3864" s="21" t="str" cm="1">
        <f t="array" ref="F3864">_xlfn.IFS(C3864="","",D3864="","",A3864="","",NOT(B3864=""),B3864*E3864)</f>
        <v/>
      </c>
      <c r="H3864" s="14" t="str" cm="1">
        <f t="array" ref="H3864">_xlfn.IFS(BR_standardformat!G3867="","",COUNTIF(tabel_7!A3895:A4877,BR_standardformat!G3867)=0,BR_standardformat!G3867,COUNTIF(tabel_7!A3895:A4877,BR_standardformat!G3867)&gt;0,"")</f>
        <v/>
      </c>
      <c r="I3864" t="str">
        <f t="shared" si="60"/>
        <v/>
      </c>
    </row>
    <row r="3865" spans="1:9" x14ac:dyDescent="0.25">
      <c r="A3865" s="14" t="str" cm="1">
        <f t="array" ref="A3865">_xlfn.IFS(BR_standardformat!G3868="","",COUNTIF(tabel_7!A3865:A4878,BR_standardformat!G3868)=0,BR_standardformat!G3868,COUNTIF(tabel_7!A3865:A4878,BR_standardformat!G3868)&gt;0,"")</f>
        <v/>
      </c>
      <c r="B3865" s="14" t="str">
        <f>IF(NOT(A3865=""),BR_standardformat!R3868,"")</f>
        <v/>
      </c>
      <c r="E3865" s="21" t="str" cm="1">
        <f t="array" ref="E3865">_xlfn.IFS(C3865="","",D3865="","",A3865="","",NOT(A3865=""),VLOOKUP(_xlfn.CONCAT(C3865,", ",D3865),pg!$C$2:$D$38,2,FALSE))</f>
        <v/>
      </c>
      <c r="F3865" s="21" t="str" cm="1">
        <f t="array" ref="F3865">_xlfn.IFS(C3865="","",D3865="","",A3865="","",NOT(B3865=""),B3865*E3865)</f>
        <v/>
      </c>
      <c r="H3865" s="14" t="str" cm="1">
        <f t="array" ref="H3865">_xlfn.IFS(BR_standardformat!G3868="","",COUNTIF(tabel_7!A3896:A4878,BR_standardformat!G3868)=0,BR_standardformat!G3868,COUNTIF(tabel_7!A3896:A4878,BR_standardformat!G3868)&gt;0,"")</f>
        <v/>
      </c>
      <c r="I3865" t="str">
        <f t="shared" si="60"/>
        <v/>
      </c>
    </row>
    <row r="3866" spans="1:9" x14ac:dyDescent="0.25">
      <c r="A3866" s="14" t="str" cm="1">
        <f t="array" ref="A3866">_xlfn.IFS(BR_standardformat!G3869="","",COUNTIF(tabel_7!A3866:A4879,BR_standardformat!G3869)=0,BR_standardformat!G3869,COUNTIF(tabel_7!A3866:A4879,BR_standardformat!G3869)&gt;0,"")</f>
        <v/>
      </c>
      <c r="B3866" s="14" t="str">
        <f>IF(NOT(A3866=""),BR_standardformat!R3869,"")</f>
        <v/>
      </c>
      <c r="E3866" s="21" t="str" cm="1">
        <f t="array" ref="E3866">_xlfn.IFS(C3866="","",D3866="","",A3866="","",NOT(A3866=""),VLOOKUP(_xlfn.CONCAT(C3866,", ",D3866),pg!$C$2:$D$38,2,FALSE))</f>
        <v/>
      </c>
      <c r="F3866" s="21" t="str" cm="1">
        <f t="array" ref="F3866">_xlfn.IFS(C3866="","",D3866="","",A3866="","",NOT(B3866=""),B3866*E3866)</f>
        <v/>
      </c>
      <c r="H3866" s="14" t="str" cm="1">
        <f t="array" ref="H3866">_xlfn.IFS(BR_standardformat!G3869="","",COUNTIF(tabel_7!A3897:A4879,BR_standardformat!G3869)=0,BR_standardformat!G3869,COUNTIF(tabel_7!A3897:A4879,BR_standardformat!G3869)&gt;0,"")</f>
        <v/>
      </c>
      <c r="I3866" t="str">
        <f t="shared" si="60"/>
        <v/>
      </c>
    </row>
    <row r="3867" spans="1:9" x14ac:dyDescent="0.25">
      <c r="A3867" s="14" t="str" cm="1">
        <f t="array" ref="A3867">_xlfn.IFS(BR_standardformat!G3870="","",COUNTIF(tabel_7!A3867:A4880,BR_standardformat!G3870)=0,BR_standardformat!G3870,COUNTIF(tabel_7!A3867:A4880,BR_standardformat!G3870)&gt;0,"")</f>
        <v/>
      </c>
      <c r="B3867" s="14" t="str">
        <f>IF(NOT(A3867=""),BR_standardformat!R3870,"")</f>
        <v/>
      </c>
      <c r="E3867" s="21" t="str" cm="1">
        <f t="array" ref="E3867">_xlfn.IFS(C3867="","",D3867="","",A3867="","",NOT(A3867=""),VLOOKUP(_xlfn.CONCAT(C3867,", ",D3867),pg!$C$2:$D$38,2,FALSE))</f>
        <v/>
      </c>
      <c r="F3867" s="21" t="str" cm="1">
        <f t="array" ref="F3867">_xlfn.IFS(C3867="","",D3867="","",A3867="","",NOT(B3867=""),B3867*E3867)</f>
        <v/>
      </c>
      <c r="H3867" s="14" t="str" cm="1">
        <f t="array" ref="H3867">_xlfn.IFS(BR_standardformat!G3870="","",COUNTIF(tabel_7!A3898:A4880,BR_standardformat!G3870)=0,BR_standardformat!G3870,COUNTIF(tabel_7!A3898:A4880,BR_standardformat!G3870)&gt;0,"")</f>
        <v/>
      </c>
      <c r="I3867" t="str">
        <f t="shared" si="60"/>
        <v/>
      </c>
    </row>
    <row r="3868" spans="1:9" x14ac:dyDescent="0.25">
      <c r="A3868" s="14" t="str" cm="1">
        <f t="array" ref="A3868">_xlfn.IFS(BR_standardformat!G3871="","",COUNTIF(tabel_7!A3868:A4881,BR_standardformat!G3871)=0,BR_standardformat!G3871,COUNTIF(tabel_7!A3868:A4881,BR_standardformat!G3871)&gt;0,"")</f>
        <v/>
      </c>
      <c r="B3868" s="14" t="str">
        <f>IF(NOT(A3868=""),BR_standardformat!R3871,"")</f>
        <v/>
      </c>
      <c r="E3868" s="21" t="str" cm="1">
        <f t="array" ref="E3868">_xlfn.IFS(C3868="","",D3868="","",A3868="","",NOT(A3868=""),VLOOKUP(_xlfn.CONCAT(C3868,", ",D3868),pg!$C$2:$D$38,2,FALSE))</f>
        <v/>
      </c>
      <c r="F3868" s="21" t="str" cm="1">
        <f t="array" ref="F3868">_xlfn.IFS(C3868="","",D3868="","",A3868="","",NOT(B3868=""),B3868*E3868)</f>
        <v/>
      </c>
      <c r="H3868" s="14" t="str" cm="1">
        <f t="array" ref="H3868">_xlfn.IFS(BR_standardformat!G3871="","",COUNTIF(tabel_7!A3899:A4881,BR_standardformat!G3871)=0,BR_standardformat!G3871,COUNTIF(tabel_7!A3899:A4881,BR_standardformat!G3871)&gt;0,"")</f>
        <v/>
      </c>
      <c r="I3868" t="str">
        <f t="shared" si="60"/>
        <v/>
      </c>
    </row>
    <row r="3869" spans="1:9" x14ac:dyDescent="0.25">
      <c r="A3869" s="14" t="str" cm="1">
        <f t="array" ref="A3869">_xlfn.IFS(BR_standardformat!G3872="","",COUNTIF(tabel_7!A3869:A4882,BR_standardformat!G3872)=0,BR_standardformat!G3872,COUNTIF(tabel_7!A3869:A4882,BR_standardformat!G3872)&gt;0,"")</f>
        <v/>
      </c>
      <c r="B3869" s="14" t="str">
        <f>IF(NOT(A3869=""),BR_standardformat!R3872,"")</f>
        <v/>
      </c>
      <c r="E3869" s="21" t="str" cm="1">
        <f t="array" ref="E3869">_xlfn.IFS(C3869="","",D3869="","",A3869="","",NOT(A3869=""),VLOOKUP(_xlfn.CONCAT(C3869,", ",D3869),pg!$C$2:$D$38,2,FALSE))</f>
        <v/>
      </c>
      <c r="F3869" s="21" t="str" cm="1">
        <f t="array" ref="F3869">_xlfn.IFS(C3869="","",D3869="","",A3869="","",NOT(B3869=""),B3869*E3869)</f>
        <v/>
      </c>
      <c r="H3869" s="14" t="str" cm="1">
        <f t="array" ref="H3869">_xlfn.IFS(BR_standardformat!G3872="","",COUNTIF(tabel_7!A3900:A4882,BR_standardformat!G3872)=0,BR_standardformat!G3872,COUNTIF(tabel_7!A3900:A4882,BR_standardformat!G3872)&gt;0,"")</f>
        <v/>
      </c>
      <c r="I3869" t="str">
        <f t="shared" si="60"/>
        <v/>
      </c>
    </row>
    <row r="3870" spans="1:9" x14ac:dyDescent="0.25">
      <c r="A3870" s="14" t="str" cm="1">
        <f t="array" ref="A3870">_xlfn.IFS(BR_standardformat!G3873="","",COUNTIF(tabel_7!A3870:A4883,BR_standardformat!G3873)=0,BR_standardformat!G3873,COUNTIF(tabel_7!A3870:A4883,BR_standardformat!G3873)&gt;0,"")</f>
        <v/>
      </c>
      <c r="B3870" s="14" t="str">
        <f>IF(NOT(A3870=""),BR_standardformat!R3873,"")</f>
        <v/>
      </c>
      <c r="E3870" s="21" t="str" cm="1">
        <f t="array" ref="E3870">_xlfn.IFS(C3870="","",D3870="","",A3870="","",NOT(A3870=""),VLOOKUP(_xlfn.CONCAT(C3870,", ",D3870),pg!$C$2:$D$38,2,FALSE))</f>
        <v/>
      </c>
      <c r="F3870" s="21" t="str" cm="1">
        <f t="array" ref="F3870">_xlfn.IFS(C3870="","",D3870="","",A3870="","",NOT(B3870=""),B3870*E3870)</f>
        <v/>
      </c>
      <c r="H3870" s="14" t="str" cm="1">
        <f t="array" ref="H3870">_xlfn.IFS(BR_standardformat!G3873="","",COUNTIF(tabel_7!A3901:A4883,BR_standardformat!G3873)=0,BR_standardformat!G3873,COUNTIF(tabel_7!A3901:A4883,BR_standardformat!G3873)&gt;0,"")</f>
        <v/>
      </c>
      <c r="I3870" t="str">
        <f t="shared" si="60"/>
        <v/>
      </c>
    </row>
    <row r="3871" spans="1:9" x14ac:dyDescent="0.25">
      <c r="A3871" s="14" t="str" cm="1">
        <f t="array" ref="A3871">_xlfn.IFS(BR_standardformat!G3874="","",COUNTIF(tabel_7!A3871:A4884,BR_standardformat!G3874)=0,BR_standardformat!G3874,COUNTIF(tabel_7!A3871:A4884,BR_standardformat!G3874)&gt;0,"")</f>
        <v/>
      </c>
      <c r="B3871" s="14" t="str">
        <f>IF(NOT(A3871=""),BR_standardformat!R3874,"")</f>
        <v/>
      </c>
      <c r="E3871" s="21" t="str" cm="1">
        <f t="array" ref="E3871">_xlfn.IFS(C3871="","",D3871="","",A3871="","",NOT(A3871=""),VLOOKUP(_xlfn.CONCAT(C3871,", ",D3871),pg!$C$2:$D$38,2,FALSE))</f>
        <v/>
      </c>
      <c r="F3871" s="21" t="str" cm="1">
        <f t="array" ref="F3871">_xlfn.IFS(C3871="","",D3871="","",A3871="","",NOT(B3871=""),B3871*E3871)</f>
        <v/>
      </c>
      <c r="H3871" s="14" t="str" cm="1">
        <f t="array" ref="H3871">_xlfn.IFS(BR_standardformat!G3874="","",COUNTIF(tabel_7!A3902:A4884,BR_standardformat!G3874)=0,BR_standardformat!G3874,COUNTIF(tabel_7!A3902:A4884,BR_standardformat!G3874)&gt;0,"")</f>
        <v/>
      </c>
      <c r="I3871" t="str">
        <f t="shared" si="60"/>
        <v/>
      </c>
    </row>
    <row r="3872" spans="1:9" x14ac:dyDescent="0.25">
      <c r="A3872" s="14" t="str" cm="1">
        <f t="array" ref="A3872">_xlfn.IFS(BR_standardformat!G3875="","",COUNTIF(tabel_7!A3872:A4885,BR_standardformat!G3875)=0,BR_standardformat!G3875,COUNTIF(tabel_7!A3872:A4885,BR_standardformat!G3875)&gt;0,"")</f>
        <v/>
      </c>
      <c r="B3872" s="14" t="str">
        <f>IF(NOT(A3872=""),BR_standardformat!R3875,"")</f>
        <v/>
      </c>
      <c r="E3872" s="21" t="str" cm="1">
        <f t="array" ref="E3872">_xlfn.IFS(C3872="","",D3872="","",A3872="","",NOT(A3872=""),VLOOKUP(_xlfn.CONCAT(C3872,", ",D3872),pg!$C$2:$D$38,2,FALSE))</f>
        <v/>
      </c>
      <c r="F3872" s="21" t="str" cm="1">
        <f t="array" ref="F3872">_xlfn.IFS(C3872="","",D3872="","",A3872="","",NOT(B3872=""),B3872*E3872)</f>
        <v/>
      </c>
      <c r="H3872" s="14" t="str" cm="1">
        <f t="array" ref="H3872">_xlfn.IFS(BR_standardformat!G3875="","",COUNTIF(tabel_7!A3903:A4885,BR_standardformat!G3875)=0,BR_standardformat!G3875,COUNTIF(tabel_7!A3903:A4885,BR_standardformat!G3875)&gt;0,"")</f>
        <v/>
      </c>
      <c r="I3872" t="str">
        <f t="shared" si="60"/>
        <v/>
      </c>
    </row>
    <row r="3873" spans="1:9" x14ac:dyDescent="0.25">
      <c r="A3873" s="14" t="str" cm="1">
        <f t="array" ref="A3873">_xlfn.IFS(BR_standardformat!G3876="","",COUNTIF(tabel_7!A3873:A4886,BR_standardformat!G3876)=0,BR_standardformat!G3876,COUNTIF(tabel_7!A3873:A4886,BR_standardformat!G3876)&gt;0,"")</f>
        <v/>
      </c>
      <c r="B3873" s="14" t="str">
        <f>IF(NOT(A3873=""),BR_standardformat!R3876,"")</f>
        <v/>
      </c>
      <c r="E3873" s="21" t="str" cm="1">
        <f t="array" ref="E3873">_xlfn.IFS(C3873="","",D3873="","",A3873="","",NOT(A3873=""),VLOOKUP(_xlfn.CONCAT(C3873,", ",D3873),pg!$C$2:$D$38,2,FALSE))</f>
        <v/>
      </c>
      <c r="F3873" s="21" t="str" cm="1">
        <f t="array" ref="F3873">_xlfn.IFS(C3873="","",D3873="","",A3873="","",NOT(B3873=""),B3873*E3873)</f>
        <v/>
      </c>
      <c r="H3873" s="14" t="str" cm="1">
        <f t="array" ref="H3873">_xlfn.IFS(BR_standardformat!G3876="","",COUNTIF(tabel_7!A3904:A4886,BR_standardformat!G3876)=0,BR_standardformat!G3876,COUNTIF(tabel_7!A3904:A4886,BR_standardformat!G3876)&gt;0,"")</f>
        <v/>
      </c>
      <c r="I3873" t="str">
        <f t="shared" si="60"/>
        <v/>
      </c>
    </row>
    <row r="3874" spans="1:9" x14ac:dyDescent="0.25">
      <c r="A3874" s="14" t="str" cm="1">
        <f t="array" ref="A3874">_xlfn.IFS(BR_standardformat!G3877="","",COUNTIF(tabel_7!A3874:A4887,BR_standardformat!G3877)=0,BR_standardformat!G3877,COUNTIF(tabel_7!A3874:A4887,BR_standardformat!G3877)&gt;0,"")</f>
        <v/>
      </c>
      <c r="B3874" s="14" t="str">
        <f>IF(NOT(A3874=""),BR_standardformat!R3877,"")</f>
        <v/>
      </c>
      <c r="E3874" s="21" t="str" cm="1">
        <f t="array" ref="E3874">_xlfn.IFS(C3874="","",D3874="","",A3874="","",NOT(A3874=""),VLOOKUP(_xlfn.CONCAT(C3874,", ",D3874),pg!$C$2:$D$38,2,FALSE))</f>
        <v/>
      </c>
      <c r="F3874" s="21" t="str" cm="1">
        <f t="array" ref="F3874">_xlfn.IFS(C3874="","",D3874="","",A3874="","",NOT(B3874=""),B3874*E3874)</f>
        <v/>
      </c>
      <c r="H3874" s="14" t="str" cm="1">
        <f t="array" ref="H3874">_xlfn.IFS(BR_standardformat!G3877="","",COUNTIF(tabel_7!A3905:A4887,BR_standardformat!G3877)=0,BR_standardformat!G3877,COUNTIF(tabel_7!A3905:A4887,BR_standardformat!G3877)&gt;0,"")</f>
        <v/>
      </c>
      <c r="I3874" t="str">
        <f t="shared" si="60"/>
        <v/>
      </c>
    </row>
    <row r="3875" spans="1:9" x14ac:dyDescent="0.25">
      <c r="A3875" s="14" t="str" cm="1">
        <f t="array" ref="A3875">_xlfn.IFS(BR_standardformat!G3878="","",COUNTIF(tabel_7!A3875:A4888,BR_standardformat!G3878)=0,BR_standardformat!G3878,COUNTIF(tabel_7!A3875:A4888,BR_standardformat!G3878)&gt;0,"")</f>
        <v/>
      </c>
      <c r="B3875" s="14" t="str">
        <f>IF(NOT(A3875=""),BR_standardformat!R3878,"")</f>
        <v/>
      </c>
      <c r="E3875" s="21" t="str" cm="1">
        <f t="array" ref="E3875">_xlfn.IFS(C3875="","",D3875="","",A3875="","",NOT(A3875=""),VLOOKUP(_xlfn.CONCAT(C3875,", ",D3875),pg!$C$2:$D$38,2,FALSE))</f>
        <v/>
      </c>
      <c r="F3875" s="21" t="str" cm="1">
        <f t="array" ref="F3875">_xlfn.IFS(C3875="","",D3875="","",A3875="","",NOT(B3875=""),B3875*E3875)</f>
        <v/>
      </c>
      <c r="H3875" s="14" t="str" cm="1">
        <f t="array" ref="H3875">_xlfn.IFS(BR_standardformat!G3878="","",COUNTIF(tabel_7!A3906:A4888,BR_standardformat!G3878)=0,BR_standardformat!G3878,COUNTIF(tabel_7!A3906:A4888,BR_standardformat!G3878)&gt;0,"")</f>
        <v/>
      </c>
      <c r="I3875" t="str">
        <f t="shared" si="60"/>
        <v/>
      </c>
    </row>
    <row r="3876" spans="1:9" x14ac:dyDescent="0.25">
      <c r="A3876" s="14" t="str" cm="1">
        <f t="array" ref="A3876">_xlfn.IFS(BR_standardformat!G3879="","",COUNTIF(tabel_7!A3876:A4889,BR_standardformat!G3879)=0,BR_standardformat!G3879,COUNTIF(tabel_7!A3876:A4889,BR_standardformat!G3879)&gt;0,"")</f>
        <v/>
      </c>
      <c r="B3876" s="14" t="str">
        <f>IF(NOT(A3876=""),BR_standardformat!R3879,"")</f>
        <v/>
      </c>
      <c r="E3876" s="21" t="str" cm="1">
        <f t="array" ref="E3876">_xlfn.IFS(C3876="","",D3876="","",A3876="","",NOT(A3876=""),VLOOKUP(_xlfn.CONCAT(C3876,", ",D3876),pg!$C$2:$D$38,2,FALSE))</f>
        <v/>
      </c>
      <c r="F3876" s="21" t="str" cm="1">
        <f t="array" ref="F3876">_xlfn.IFS(C3876="","",D3876="","",A3876="","",NOT(B3876=""),B3876*E3876)</f>
        <v/>
      </c>
      <c r="H3876" s="14" t="str" cm="1">
        <f t="array" ref="H3876">_xlfn.IFS(BR_standardformat!G3879="","",COUNTIF(tabel_7!A3907:A4889,BR_standardformat!G3879)=0,BR_standardformat!G3879,COUNTIF(tabel_7!A3907:A4889,BR_standardformat!G3879)&gt;0,"")</f>
        <v/>
      </c>
      <c r="I3876" t="str">
        <f t="shared" si="60"/>
        <v/>
      </c>
    </row>
    <row r="3877" spans="1:9" x14ac:dyDescent="0.25">
      <c r="A3877" s="14" t="str" cm="1">
        <f t="array" ref="A3877">_xlfn.IFS(BR_standardformat!G3880="","",COUNTIF(tabel_7!A3877:A4890,BR_standardformat!G3880)=0,BR_standardformat!G3880,COUNTIF(tabel_7!A3877:A4890,BR_standardformat!G3880)&gt;0,"")</f>
        <v/>
      </c>
      <c r="B3877" s="14" t="str">
        <f>IF(NOT(A3877=""),BR_standardformat!R3880,"")</f>
        <v/>
      </c>
      <c r="E3877" s="21" t="str" cm="1">
        <f t="array" ref="E3877">_xlfn.IFS(C3877="","",D3877="","",A3877="","",NOT(A3877=""),VLOOKUP(_xlfn.CONCAT(C3877,", ",D3877),pg!$C$2:$D$38,2,FALSE))</f>
        <v/>
      </c>
      <c r="F3877" s="21" t="str" cm="1">
        <f t="array" ref="F3877">_xlfn.IFS(C3877="","",D3877="","",A3877="","",NOT(B3877=""),B3877*E3877)</f>
        <v/>
      </c>
      <c r="H3877" s="14" t="str" cm="1">
        <f t="array" ref="H3877">_xlfn.IFS(BR_standardformat!G3880="","",COUNTIF(tabel_7!A3908:A4890,BR_standardformat!G3880)=0,BR_standardformat!G3880,COUNTIF(tabel_7!A3908:A4890,BR_standardformat!G3880)&gt;0,"")</f>
        <v/>
      </c>
      <c r="I3877" t="str">
        <f t="shared" si="60"/>
        <v/>
      </c>
    </row>
    <row r="3878" spans="1:9" x14ac:dyDescent="0.25">
      <c r="A3878" s="14" t="str" cm="1">
        <f t="array" ref="A3878">_xlfn.IFS(BR_standardformat!G3881="","",COUNTIF(tabel_7!A3878:A4891,BR_standardformat!G3881)=0,BR_standardformat!G3881,COUNTIF(tabel_7!A3878:A4891,BR_standardformat!G3881)&gt;0,"")</f>
        <v/>
      </c>
      <c r="B3878" s="14" t="str">
        <f>IF(NOT(A3878=""),BR_standardformat!R3881,"")</f>
        <v/>
      </c>
      <c r="E3878" s="21" t="str" cm="1">
        <f t="array" ref="E3878">_xlfn.IFS(C3878="","",D3878="","",A3878="","",NOT(A3878=""),VLOOKUP(_xlfn.CONCAT(C3878,", ",D3878),pg!$C$2:$D$38,2,FALSE))</f>
        <v/>
      </c>
      <c r="F3878" s="21" t="str" cm="1">
        <f t="array" ref="F3878">_xlfn.IFS(C3878="","",D3878="","",A3878="","",NOT(B3878=""),B3878*E3878)</f>
        <v/>
      </c>
      <c r="H3878" s="14" t="str" cm="1">
        <f t="array" ref="H3878">_xlfn.IFS(BR_standardformat!G3881="","",COUNTIF(tabel_7!A3909:A4891,BR_standardformat!G3881)=0,BR_standardformat!G3881,COUNTIF(tabel_7!A3909:A4891,BR_standardformat!G3881)&gt;0,"")</f>
        <v/>
      </c>
      <c r="I3878" t="str">
        <f t="shared" si="60"/>
        <v/>
      </c>
    </row>
    <row r="3879" spans="1:9" x14ac:dyDescent="0.25">
      <c r="A3879" s="14" t="str" cm="1">
        <f t="array" ref="A3879">_xlfn.IFS(BR_standardformat!G3882="","",COUNTIF(tabel_7!A3879:A4892,BR_standardformat!G3882)=0,BR_standardformat!G3882,COUNTIF(tabel_7!A3879:A4892,BR_standardformat!G3882)&gt;0,"")</f>
        <v/>
      </c>
      <c r="B3879" s="14" t="str">
        <f>IF(NOT(A3879=""),BR_standardformat!R3882,"")</f>
        <v/>
      </c>
      <c r="E3879" s="21" t="str" cm="1">
        <f t="array" ref="E3879">_xlfn.IFS(C3879="","",D3879="","",A3879="","",NOT(A3879=""),VLOOKUP(_xlfn.CONCAT(C3879,", ",D3879),pg!$C$2:$D$38,2,FALSE))</f>
        <v/>
      </c>
      <c r="F3879" s="21" t="str" cm="1">
        <f t="array" ref="F3879">_xlfn.IFS(C3879="","",D3879="","",A3879="","",NOT(B3879=""),B3879*E3879)</f>
        <v/>
      </c>
      <c r="H3879" s="14" t="str" cm="1">
        <f t="array" ref="H3879">_xlfn.IFS(BR_standardformat!G3882="","",COUNTIF(tabel_7!A3910:A4892,BR_standardformat!G3882)=0,BR_standardformat!G3882,COUNTIF(tabel_7!A3910:A4892,BR_standardformat!G3882)&gt;0,"")</f>
        <v/>
      </c>
      <c r="I3879" t="str">
        <f t="shared" si="60"/>
        <v/>
      </c>
    </row>
    <row r="3880" spans="1:9" x14ac:dyDescent="0.25">
      <c r="A3880" s="14" t="str" cm="1">
        <f t="array" ref="A3880">_xlfn.IFS(BR_standardformat!G3883="","",COUNTIF(tabel_7!A3880:A4893,BR_standardformat!G3883)=0,BR_standardformat!G3883,COUNTIF(tabel_7!A3880:A4893,BR_standardformat!G3883)&gt;0,"")</f>
        <v/>
      </c>
      <c r="B3880" s="14" t="str">
        <f>IF(NOT(A3880=""),BR_standardformat!R3883,"")</f>
        <v/>
      </c>
      <c r="E3880" s="21" t="str" cm="1">
        <f t="array" ref="E3880">_xlfn.IFS(C3880="","",D3880="","",A3880="","",NOT(A3880=""),VLOOKUP(_xlfn.CONCAT(C3880,", ",D3880),pg!$C$2:$D$38,2,FALSE))</f>
        <v/>
      </c>
      <c r="F3880" s="21" t="str" cm="1">
        <f t="array" ref="F3880">_xlfn.IFS(C3880="","",D3880="","",A3880="","",NOT(B3880=""),B3880*E3880)</f>
        <v/>
      </c>
      <c r="H3880" s="14" t="str" cm="1">
        <f t="array" ref="H3880">_xlfn.IFS(BR_standardformat!G3883="","",COUNTIF(tabel_7!A3911:A4893,BR_standardformat!G3883)=0,BR_standardformat!G3883,COUNTIF(tabel_7!A3911:A4893,BR_standardformat!G3883)&gt;0,"")</f>
        <v/>
      </c>
      <c r="I3880" t="str">
        <f t="shared" si="60"/>
        <v/>
      </c>
    </row>
    <row r="3881" spans="1:9" x14ac:dyDescent="0.25">
      <c r="A3881" s="14" t="str" cm="1">
        <f t="array" ref="A3881">_xlfn.IFS(BR_standardformat!G3884="","",COUNTIF(tabel_7!A3881:A4894,BR_standardformat!G3884)=0,BR_standardformat!G3884,COUNTIF(tabel_7!A3881:A4894,BR_standardformat!G3884)&gt;0,"")</f>
        <v/>
      </c>
      <c r="B3881" s="14" t="str">
        <f>IF(NOT(A3881=""),BR_standardformat!R3884,"")</f>
        <v/>
      </c>
      <c r="E3881" s="21" t="str" cm="1">
        <f t="array" ref="E3881">_xlfn.IFS(C3881="","",D3881="","",A3881="","",NOT(A3881=""),VLOOKUP(_xlfn.CONCAT(C3881,", ",D3881),pg!$C$2:$D$38,2,FALSE))</f>
        <v/>
      </c>
      <c r="F3881" s="21" t="str" cm="1">
        <f t="array" ref="F3881">_xlfn.IFS(C3881="","",D3881="","",A3881="","",NOT(B3881=""),B3881*E3881)</f>
        <v/>
      </c>
      <c r="H3881" s="14" t="str" cm="1">
        <f t="array" ref="H3881">_xlfn.IFS(BR_standardformat!G3884="","",COUNTIF(tabel_7!A3912:A4894,BR_standardformat!G3884)=0,BR_standardformat!G3884,COUNTIF(tabel_7!A3912:A4894,BR_standardformat!G3884)&gt;0,"")</f>
        <v/>
      </c>
      <c r="I3881" t="str">
        <f t="shared" si="60"/>
        <v/>
      </c>
    </row>
    <row r="3882" spans="1:9" x14ac:dyDescent="0.25">
      <c r="A3882" s="14" t="str" cm="1">
        <f t="array" ref="A3882">_xlfn.IFS(BR_standardformat!G3885="","",COUNTIF(tabel_7!A3882:A4895,BR_standardformat!G3885)=0,BR_standardformat!G3885,COUNTIF(tabel_7!A3882:A4895,BR_standardformat!G3885)&gt;0,"")</f>
        <v/>
      </c>
      <c r="B3882" s="14" t="str">
        <f>IF(NOT(A3882=""),BR_standardformat!R3885,"")</f>
        <v/>
      </c>
      <c r="E3882" s="21" t="str" cm="1">
        <f t="array" ref="E3882">_xlfn.IFS(C3882="","",D3882="","",A3882="","",NOT(A3882=""),VLOOKUP(_xlfn.CONCAT(C3882,", ",D3882),pg!$C$2:$D$38,2,FALSE))</f>
        <v/>
      </c>
      <c r="F3882" s="21" t="str" cm="1">
        <f t="array" ref="F3882">_xlfn.IFS(C3882="","",D3882="","",A3882="","",NOT(B3882=""),B3882*E3882)</f>
        <v/>
      </c>
      <c r="H3882" s="14" t="str" cm="1">
        <f t="array" ref="H3882">_xlfn.IFS(BR_standardformat!G3885="","",COUNTIF(tabel_7!A3913:A4895,BR_standardformat!G3885)=0,BR_standardformat!G3885,COUNTIF(tabel_7!A3913:A4895,BR_standardformat!G3885)&gt;0,"")</f>
        <v/>
      </c>
      <c r="I3882" t="str">
        <f t="shared" si="60"/>
        <v/>
      </c>
    </row>
    <row r="3883" spans="1:9" x14ac:dyDescent="0.25">
      <c r="A3883" s="14" t="str" cm="1">
        <f t="array" ref="A3883">_xlfn.IFS(BR_standardformat!G3886="","",COUNTIF(tabel_7!A3883:A4896,BR_standardformat!G3886)=0,BR_standardformat!G3886,COUNTIF(tabel_7!A3883:A4896,BR_standardformat!G3886)&gt;0,"")</f>
        <v/>
      </c>
      <c r="B3883" s="14" t="str">
        <f>IF(NOT(A3883=""),BR_standardformat!R3886,"")</f>
        <v/>
      </c>
      <c r="E3883" s="21" t="str" cm="1">
        <f t="array" ref="E3883">_xlfn.IFS(C3883="","",D3883="","",A3883="","",NOT(A3883=""),VLOOKUP(_xlfn.CONCAT(C3883,", ",D3883),pg!$C$2:$D$38,2,FALSE))</f>
        <v/>
      </c>
      <c r="F3883" s="21" t="str" cm="1">
        <f t="array" ref="F3883">_xlfn.IFS(C3883="","",D3883="","",A3883="","",NOT(B3883=""),B3883*E3883)</f>
        <v/>
      </c>
      <c r="H3883" s="14" t="str" cm="1">
        <f t="array" ref="H3883">_xlfn.IFS(BR_standardformat!G3886="","",COUNTIF(tabel_7!A3914:A4896,BR_standardformat!G3886)=0,BR_standardformat!G3886,COUNTIF(tabel_7!A3914:A4896,BR_standardformat!G3886)&gt;0,"")</f>
        <v/>
      </c>
      <c r="I3883" t="str">
        <f t="shared" si="60"/>
        <v/>
      </c>
    </row>
    <row r="3884" spans="1:9" x14ac:dyDescent="0.25">
      <c r="A3884" s="14" t="str" cm="1">
        <f t="array" ref="A3884">_xlfn.IFS(BR_standardformat!G3887="","",COUNTIF(tabel_7!A3884:A4897,BR_standardformat!G3887)=0,BR_standardformat!G3887,COUNTIF(tabel_7!A3884:A4897,BR_standardformat!G3887)&gt;0,"")</f>
        <v/>
      </c>
      <c r="B3884" s="14" t="str">
        <f>IF(NOT(A3884=""),BR_standardformat!R3887,"")</f>
        <v/>
      </c>
      <c r="E3884" s="21" t="str" cm="1">
        <f t="array" ref="E3884">_xlfn.IFS(C3884="","",D3884="","",A3884="","",NOT(A3884=""),VLOOKUP(_xlfn.CONCAT(C3884,", ",D3884),pg!$C$2:$D$38,2,FALSE))</f>
        <v/>
      </c>
      <c r="F3884" s="21" t="str" cm="1">
        <f t="array" ref="F3884">_xlfn.IFS(C3884="","",D3884="","",A3884="","",NOT(B3884=""),B3884*E3884)</f>
        <v/>
      </c>
      <c r="H3884" s="14" t="str" cm="1">
        <f t="array" ref="H3884">_xlfn.IFS(BR_standardformat!G3887="","",COUNTIF(tabel_7!A3915:A4897,BR_standardformat!G3887)=0,BR_standardformat!G3887,COUNTIF(tabel_7!A3915:A4897,BR_standardformat!G3887)&gt;0,"")</f>
        <v/>
      </c>
      <c r="I3884" t="str">
        <f t="shared" si="60"/>
        <v/>
      </c>
    </row>
    <row r="3885" spans="1:9" x14ac:dyDescent="0.25">
      <c r="A3885" s="14" t="str" cm="1">
        <f t="array" ref="A3885">_xlfn.IFS(BR_standardformat!G3888="","",COUNTIF(tabel_7!A3885:A4898,BR_standardformat!G3888)=0,BR_standardformat!G3888,COUNTIF(tabel_7!A3885:A4898,BR_standardformat!G3888)&gt;0,"")</f>
        <v/>
      </c>
      <c r="B3885" s="14" t="str">
        <f>IF(NOT(A3885=""),BR_standardformat!R3888,"")</f>
        <v/>
      </c>
      <c r="E3885" s="21" t="str" cm="1">
        <f t="array" ref="E3885">_xlfn.IFS(C3885="","",D3885="","",A3885="","",NOT(A3885=""),VLOOKUP(_xlfn.CONCAT(C3885,", ",D3885),pg!$C$2:$D$38,2,FALSE))</f>
        <v/>
      </c>
      <c r="F3885" s="21" t="str" cm="1">
        <f t="array" ref="F3885">_xlfn.IFS(C3885="","",D3885="","",A3885="","",NOT(B3885=""),B3885*E3885)</f>
        <v/>
      </c>
      <c r="H3885" s="14" t="str" cm="1">
        <f t="array" ref="H3885">_xlfn.IFS(BR_standardformat!G3888="","",COUNTIF(tabel_7!A3916:A4898,BR_standardformat!G3888)=0,BR_standardformat!G3888,COUNTIF(tabel_7!A3916:A4898,BR_standardformat!G3888)&gt;0,"")</f>
        <v/>
      </c>
      <c r="I3885" t="str">
        <f t="shared" si="60"/>
        <v/>
      </c>
    </row>
    <row r="3886" spans="1:9" x14ac:dyDescent="0.25">
      <c r="A3886" s="14" t="str" cm="1">
        <f t="array" ref="A3886">_xlfn.IFS(BR_standardformat!G3889="","",COUNTIF(tabel_7!A3886:A4899,BR_standardformat!G3889)=0,BR_standardformat!G3889,COUNTIF(tabel_7!A3886:A4899,BR_standardformat!G3889)&gt;0,"")</f>
        <v/>
      </c>
      <c r="B3886" s="14" t="str">
        <f>IF(NOT(A3886=""),BR_standardformat!R3889,"")</f>
        <v/>
      </c>
      <c r="E3886" s="21" t="str" cm="1">
        <f t="array" ref="E3886">_xlfn.IFS(C3886="","",D3886="","",A3886="","",NOT(A3886=""),VLOOKUP(_xlfn.CONCAT(C3886,", ",D3886),pg!$C$2:$D$38,2,FALSE))</f>
        <v/>
      </c>
      <c r="F3886" s="21" t="str" cm="1">
        <f t="array" ref="F3886">_xlfn.IFS(C3886="","",D3886="","",A3886="","",NOT(B3886=""),B3886*E3886)</f>
        <v/>
      </c>
      <c r="H3886" s="14" t="str" cm="1">
        <f t="array" ref="H3886">_xlfn.IFS(BR_standardformat!G3889="","",COUNTIF(tabel_7!A3917:A4899,BR_standardformat!G3889)=0,BR_standardformat!G3889,COUNTIF(tabel_7!A3917:A4899,BR_standardformat!G3889)&gt;0,"")</f>
        <v/>
      </c>
      <c r="I3886" t="str">
        <f t="shared" si="60"/>
        <v/>
      </c>
    </row>
    <row r="3887" spans="1:9" x14ac:dyDescent="0.25">
      <c r="A3887" s="14" t="str" cm="1">
        <f t="array" ref="A3887">_xlfn.IFS(BR_standardformat!G3890="","",COUNTIF(tabel_7!A3887:A4900,BR_standardformat!G3890)=0,BR_standardformat!G3890,COUNTIF(tabel_7!A3887:A4900,BR_standardformat!G3890)&gt;0,"")</f>
        <v/>
      </c>
      <c r="B3887" s="14" t="str">
        <f>IF(NOT(A3887=""),BR_standardformat!R3890,"")</f>
        <v/>
      </c>
      <c r="E3887" s="21" t="str" cm="1">
        <f t="array" ref="E3887">_xlfn.IFS(C3887="","",D3887="","",A3887="","",NOT(A3887=""),VLOOKUP(_xlfn.CONCAT(C3887,", ",D3887),pg!$C$2:$D$38,2,FALSE))</f>
        <v/>
      </c>
      <c r="F3887" s="21" t="str" cm="1">
        <f t="array" ref="F3887">_xlfn.IFS(C3887="","",D3887="","",A3887="","",NOT(B3887=""),B3887*E3887)</f>
        <v/>
      </c>
      <c r="H3887" s="14" t="str" cm="1">
        <f t="array" ref="H3887">_xlfn.IFS(BR_standardformat!G3890="","",COUNTIF(tabel_7!A3918:A4900,BR_standardformat!G3890)=0,BR_standardformat!G3890,COUNTIF(tabel_7!A3918:A4900,BR_standardformat!G3890)&gt;0,"")</f>
        <v/>
      </c>
      <c r="I3887" t="str">
        <f t="shared" si="60"/>
        <v/>
      </c>
    </row>
    <row r="3888" spans="1:9" x14ac:dyDescent="0.25">
      <c r="A3888" s="14" t="str" cm="1">
        <f t="array" ref="A3888">_xlfn.IFS(BR_standardformat!G3891="","",COUNTIF(tabel_7!A3888:A4901,BR_standardformat!G3891)=0,BR_standardformat!G3891,COUNTIF(tabel_7!A3888:A4901,BR_standardformat!G3891)&gt;0,"")</f>
        <v/>
      </c>
      <c r="B3888" s="14" t="str">
        <f>IF(NOT(A3888=""),BR_standardformat!R3891,"")</f>
        <v/>
      </c>
      <c r="E3888" s="21" t="str" cm="1">
        <f t="array" ref="E3888">_xlfn.IFS(C3888="","",D3888="","",A3888="","",NOT(A3888=""),VLOOKUP(_xlfn.CONCAT(C3888,", ",D3888),pg!$C$2:$D$38,2,FALSE))</f>
        <v/>
      </c>
      <c r="F3888" s="21" t="str" cm="1">
        <f t="array" ref="F3888">_xlfn.IFS(C3888="","",D3888="","",A3888="","",NOT(B3888=""),B3888*E3888)</f>
        <v/>
      </c>
      <c r="H3888" s="14" t="str" cm="1">
        <f t="array" ref="H3888">_xlfn.IFS(BR_standardformat!G3891="","",COUNTIF(tabel_7!A3919:A4901,BR_standardformat!G3891)=0,BR_standardformat!G3891,COUNTIF(tabel_7!A3919:A4901,BR_standardformat!G3891)&gt;0,"")</f>
        <v/>
      </c>
      <c r="I3888" t="str">
        <f t="shared" si="60"/>
        <v/>
      </c>
    </row>
    <row r="3889" spans="1:9" x14ac:dyDescent="0.25">
      <c r="A3889" s="14" t="str" cm="1">
        <f t="array" ref="A3889">_xlfn.IFS(BR_standardformat!G3892="","",COUNTIF(tabel_7!A3889:A4902,BR_standardformat!G3892)=0,BR_standardformat!G3892,COUNTIF(tabel_7!A3889:A4902,BR_standardformat!G3892)&gt;0,"")</f>
        <v/>
      </c>
      <c r="B3889" s="14" t="str">
        <f>IF(NOT(A3889=""),BR_standardformat!R3892,"")</f>
        <v/>
      </c>
      <c r="E3889" s="21" t="str" cm="1">
        <f t="array" ref="E3889">_xlfn.IFS(C3889="","",D3889="","",A3889="","",NOT(A3889=""),VLOOKUP(_xlfn.CONCAT(C3889,", ",D3889),pg!$C$2:$D$38,2,FALSE))</f>
        <v/>
      </c>
      <c r="F3889" s="21" t="str" cm="1">
        <f t="array" ref="F3889">_xlfn.IFS(C3889="","",D3889="","",A3889="","",NOT(B3889=""),B3889*E3889)</f>
        <v/>
      </c>
      <c r="H3889" s="14" t="str" cm="1">
        <f t="array" ref="H3889">_xlfn.IFS(BR_standardformat!G3892="","",COUNTIF(tabel_7!A3920:A4902,BR_standardformat!G3892)=0,BR_standardformat!G3892,COUNTIF(tabel_7!A3920:A4902,BR_standardformat!G3892)&gt;0,"")</f>
        <v/>
      </c>
      <c r="I3889" t="str">
        <f t="shared" si="60"/>
        <v/>
      </c>
    </row>
    <row r="3890" spans="1:9" x14ac:dyDescent="0.25">
      <c r="A3890" s="14" t="str" cm="1">
        <f t="array" ref="A3890">_xlfn.IFS(BR_standardformat!G3893="","",COUNTIF(tabel_7!A3890:A4903,BR_standardformat!G3893)=0,BR_standardformat!G3893,COUNTIF(tabel_7!A3890:A4903,BR_standardformat!G3893)&gt;0,"")</f>
        <v/>
      </c>
      <c r="B3890" s="14" t="str">
        <f>IF(NOT(A3890=""),BR_standardformat!R3893,"")</f>
        <v/>
      </c>
      <c r="E3890" s="21" t="str" cm="1">
        <f t="array" ref="E3890">_xlfn.IFS(C3890="","",D3890="","",A3890="","",NOT(A3890=""),VLOOKUP(_xlfn.CONCAT(C3890,", ",D3890),pg!$C$2:$D$38,2,FALSE))</f>
        <v/>
      </c>
      <c r="F3890" s="21" t="str" cm="1">
        <f t="array" ref="F3890">_xlfn.IFS(C3890="","",D3890="","",A3890="","",NOT(B3890=""),B3890*E3890)</f>
        <v/>
      </c>
      <c r="H3890" s="14" t="str" cm="1">
        <f t="array" ref="H3890">_xlfn.IFS(BR_standardformat!G3893="","",COUNTIF(tabel_7!A3921:A4903,BR_standardformat!G3893)=0,BR_standardformat!G3893,COUNTIF(tabel_7!A3921:A4903,BR_standardformat!G3893)&gt;0,"")</f>
        <v/>
      </c>
      <c r="I3890" t="str">
        <f t="shared" si="60"/>
        <v/>
      </c>
    </row>
    <row r="3891" spans="1:9" x14ac:dyDescent="0.25">
      <c r="A3891" s="14" t="str" cm="1">
        <f t="array" ref="A3891">_xlfn.IFS(BR_standardformat!G3894="","",COUNTIF(tabel_7!A3891:A4904,BR_standardformat!G3894)=0,BR_standardformat!G3894,COUNTIF(tabel_7!A3891:A4904,BR_standardformat!G3894)&gt;0,"")</f>
        <v/>
      </c>
      <c r="B3891" s="14" t="str">
        <f>IF(NOT(A3891=""),BR_standardformat!R3894,"")</f>
        <v/>
      </c>
      <c r="E3891" s="21" t="str" cm="1">
        <f t="array" ref="E3891">_xlfn.IFS(C3891="","",D3891="","",A3891="","",NOT(A3891=""),VLOOKUP(_xlfn.CONCAT(C3891,", ",D3891),pg!$C$2:$D$38,2,FALSE))</f>
        <v/>
      </c>
      <c r="F3891" s="21" t="str" cm="1">
        <f t="array" ref="F3891">_xlfn.IFS(C3891="","",D3891="","",A3891="","",NOT(B3891=""),B3891*E3891)</f>
        <v/>
      </c>
      <c r="H3891" s="14" t="str" cm="1">
        <f t="array" ref="H3891">_xlfn.IFS(BR_standardformat!G3894="","",COUNTIF(tabel_7!A3922:A4904,BR_standardformat!G3894)=0,BR_standardformat!G3894,COUNTIF(tabel_7!A3922:A4904,BR_standardformat!G3894)&gt;0,"")</f>
        <v/>
      </c>
      <c r="I3891" t="str">
        <f t="shared" si="60"/>
        <v/>
      </c>
    </row>
    <row r="3892" spans="1:9" x14ac:dyDescent="0.25">
      <c r="A3892" s="14" t="str" cm="1">
        <f t="array" ref="A3892">_xlfn.IFS(BR_standardformat!G3895="","",COUNTIF(tabel_7!A3892:A4905,BR_standardformat!G3895)=0,BR_standardformat!G3895,COUNTIF(tabel_7!A3892:A4905,BR_standardformat!G3895)&gt;0,"")</f>
        <v/>
      </c>
      <c r="B3892" s="14" t="str">
        <f>IF(NOT(A3892=""),BR_standardformat!R3895,"")</f>
        <v/>
      </c>
      <c r="E3892" s="21" t="str" cm="1">
        <f t="array" ref="E3892">_xlfn.IFS(C3892="","",D3892="","",A3892="","",NOT(A3892=""),VLOOKUP(_xlfn.CONCAT(C3892,", ",D3892),pg!$C$2:$D$38,2,FALSE))</f>
        <v/>
      </c>
      <c r="F3892" s="21" t="str" cm="1">
        <f t="array" ref="F3892">_xlfn.IFS(C3892="","",D3892="","",A3892="","",NOT(B3892=""),B3892*E3892)</f>
        <v/>
      </c>
      <c r="H3892" s="14" t="str" cm="1">
        <f t="array" ref="H3892">_xlfn.IFS(BR_standardformat!G3895="","",COUNTIF(tabel_7!A3923:A4905,BR_standardformat!G3895)=0,BR_standardformat!G3895,COUNTIF(tabel_7!A3923:A4905,BR_standardformat!G3895)&gt;0,"")</f>
        <v/>
      </c>
      <c r="I3892" t="str">
        <f t="shared" si="60"/>
        <v/>
      </c>
    </row>
    <row r="3893" spans="1:9" x14ac:dyDescent="0.25">
      <c r="A3893" s="14" t="str" cm="1">
        <f t="array" ref="A3893">_xlfn.IFS(BR_standardformat!G3896="","",COUNTIF(tabel_7!A3893:A4906,BR_standardformat!G3896)=0,BR_standardformat!G3896,COUNTIF(tabel_7!A3893:A4906,BR_standardformat!G3896)&gt;0,"")</f>
        <v/>
      </c>
      <c r="B3893" s="14" t="str">
        <f>IF(NOT(A3893=""),BR_standardformat!R3896,"")</f>
        <v/>
      </c>
      <c r="E3893" s="21" t="str" cm="1">
        <f t="array" ref="E3893">_xlfn.IFS(C3893="","",D3893="","",A3893="","",NOT(A3893=""),VLOOKUP(_xlfn.CONCAT(C3893,", ",D3893),pg!$C$2:$D$38,2,FALSE))</f>
        <v/>
      </c>
      <c r="F3893" s="21" t="str" cm="1">
        <f t="array" ref="F3893">_xlfn.IFS(C3893="","",D3893="","",A3893="","",NOT(B3893=""),B3893*E3893)</f>
        <v/>
      </c>
      <c r="H3893" s="14" t="str" cm="1">
        <f t="array" ref="H3893">_xlfn.IFS(BR_standardformat!G3896="","",COUNTIF(tabel_7!A3924:A4906,BR_standardformat!G3896)=0,BR_standardformat!G3896,COUNTIF(tabel_7!A3924:A4906,BR_standardformat!G3896)&gt;0,"")</f>
        <v/>
      </c>
      <c r="I3893" t="str">
        <f t="shared" si="60"/>
        <v/>
      </c>
    </row>
    <row r="3894" spans="1:9" x14ac:dyDescent="0.25">
      <c r="A3894" s="14" t="str" cm="1">
        <f t="array" ref="A3894">_xlfn.IFS(BR_standardformat!G3897="","",COUNTIF(tabel_7!A3894:A4907,BR_standardformat!G3897)=0,BR_standardformat!G3897,COUNTIF(tabel_7!A3894:A4907,BR_standardformat!G3897)&gt;0,"")</f>
        <v/>
      </c>
      <c r="B3894" s="14" t="str">
        <f>IF(NOT(A3894=""),BR_standardformat!R3897,"")</f>
        <v/>
      </c>
      <c r="E3894" s="21" t="str" cm="1">
        <f t="array" ref="E3894">_xlfn.IFS(C3894="","",D3894="","",A3894="","",NOT(A3894=""),VLOOKUP(_xlfn.CONCAT(C3894,", ",D3894),pg!$C$2:$D$38,2,FALSE))</f>
        <v/>
      </c>
      <c r="F3894" s="21" t="str" cm="1">
        <f t="array" ref="F3894">_xlfn.IFS(C3894="","",D3894="","",A3894="","",NOT(B3894=""),B3894*E3894)</f>
        <v/>
      </c>
      <c r="H3894" s="14" t="str" cm="1">
        <f t="array" ref="H3894">_xlfn.IFS(BR_standardformat!G3897="","",COUNTIF(tabel_7!A3925:A4907,BR_standardformat!G3897)=0,BR_standardformat!G3897,COUNTIF(tabel_7!A3925:A4907,BR_standardformat!G3897)&gt;0,"")</f>
        <v/>
      </c>
      <c r="I3894" t="str">
        <f t="shared" si="60"/>
        <v/>
      </c>
    </row>
    <row r="3895" spans="1:9" x14ac:dyDescent="0.25">
      <c r="A3895" s="14" t="str" cm="1">
        <f t="array" ref="A3895">_xlfn.IFS(BR_standardformat!G3898="","",COUNTIF(tabel_7!A3895:A4908,BR_standardformat!G3898)=0,BR_standardformat!G3898,COUNTIF(tabel_7!A3895:A4908,BR_standardformat!G3898)&gt;0,"")</f>
        <v/>
      </c>
      <c r="B3895" s="14" t="str">
        <f>IF(NOT(A3895=""),BR_standardformat!R3898,"")</f>
        <v/>
      </c>
      <c r="E3895" s="21" t="str" cm="1">
        <f t="array" ref="E3895">_xlfn.IFS(C3895="","",D3895="","",A3895="","",NOT(A3895=""),VLOOKUP(_xlfn.CONCAT(C3895,", ",D3895),pg!$C$2:$D$38,2,FALSE))</f>
        <v/>
      </c>
      <c r="F3895" s="21" t="str" cm="1">
        <f t="array" ref="F3895">_xlfn.IFS(C3895="","",D3895="","",A3895="","",NOT(B3895=""),B3895*E3895)</f>
        <v/>
      </c>
      <c r="H3895" s="14" t="str" cm="1">
        <f t="array" ref="H3895">_xlfn.IFS(BR_standardformat!G3898="","",COUNTIF(tabel_7!A3926:A4908,BR_standardformat!G3898)=0,BR_standardformat!G3898,COUNTIF(tabel_7!A3926:A4908,BR_standardformat!G3898)&gt;0,"")</f>
        <v/>
      </c>
      <c r="I3895" t="str">
        <f t="shared" si="60"/>
        <v/>
      </c>
    </row>
    <row r="3896" spans="1:9" x14ac:dyDescent="0.25">
      <c r="A3896" s="14" t="str" cm="1">
        <f t="array" ref="A3896">_xlfn.IFS(BR_standardformat!G3899="","",COUNTIF(tabel_7!A3896:A4909,BR_standardformat!G3899)=0,BR_standardformat!G3899,COUNTIF(tabel_7!A3896:A4909,BR_standardformat!G3899)&gt;0,"")</f>
        <v/>
      </c>
      <c r="B3896" s="14" t="str">
        <f>IF(NOT(A3896=""),BR_standardformat!R3899,"")</f>
        <v/>
      </c>
      <c r="E3896" s="21" t="str" cm="1">
        <f t="array" ref="E3896">_xlfn.IFS(C3896="","",D3896="","",A3896="","",NOT(A3896=""),VLOOKUP(_xlfn.CONCAT(C3896,", ",D3896),pg!$C$2:$D$38,2,FALSE))</f>
        <v/>
      </c>
      <c r="F3896" s="21" t="str" cm="1">
        <f t="array" ref="F3896">_xlfn.IFS(C3896="","",D3896="","",A3896="","",NOT(B3896=""),B3896*E3896)</f>
        <v/>
      </c>
      <c r="H3896" s="14" t="str" cm="1">
        <f t="array" ref="H3896">_xlfn.IFS(BR_standardformat!G3899="","",COUNTIF(tabel_7!A3927:A4909,BR_standardformat!G3899)=0,BR_standardformat!G3899,COUNTIF(tabel_7!A3927:A4909,BR_standardformat!G3899)&gt;0,"")</f>
        <v/>
      </c>
      <c r="I3896" t="str">
        <f t="shared" si="60"/>
        <v/>
      </c>
    </row>
    <row r="3897" spans="1:9" x14ac:dyDescent="0.25">
      <c r="A3897" s="14" t="str" cm="1">
        <f t="array" ref="A3897">_xlfn.IFS(BR_standardformat!G3900="","",COUNTIF(tabel_7!A3897:A4910,BR_standardformat!G3900)=0,BR_standardformat!G3900,COUNTIF(tabel_7!A3897:A4910,BR_standardformat!G3900)&gt;0,"")</f>
        <v/>
      </c>
      <c r="B3897" s="14" t="str">
        <f>IF(NOT(A3897=""),BR_standardformat!R3900,"")</f>
        <v/>
      </c>
      <c r="E3897" s="21" t="str" cm="1">
        <f t="array" ref="E3897">_xlfn.IFS(C3897="","",D3897="","",A3897="","",NOT(A3897=""),VLOOKUP(_xlfn.CONCAT(C3897,", ",D3897),pg!$C$2:$D$38,2,FALSE))</f>
        <v/>
      </c>
      <c r="F3897" s="21" t="str" cm="1">
        <f t="array" ref="F3897">_xlfn.IFS(C3897="","",D3897="","",A3897="","",NOT(B3897=""),B3897*E3897)</f>
        <v/>
      </c>
      <c r="H3897" s="14" t="str" cm="1">
        <f t="array" ref="H3897">_xlfn.IFS(BR_standardformat!G3900="","",COUNTIF(tabel_7!A3928:A4910,BR_standardformat!G3900)=0,BR_standardformat!G3900,COUNTIF(tabel_7!A3928:A4910,BR_standardformat!G3900)&gt;0,"")</f>
        <v/>
      </c>
      <c r="I3897" t="str">
        <f t="shared" si="60"/>
        <v/>
      </c>
    </row>
    <row r="3898" spans="1:9" x14ac:dyDescent="0.25">
      <c r="A3898" s="14" t="str" cm="1">
        <f t="array" ref="A3898">_xlfn.IFS(BR_standardformat!G3901="","",COUNTIF(tabel_7!A3898:A4911,BR_standardformat!G3901)=0,BR_standardformat!G3901,COUNTIF(tabel_7!A3898:A4911,BR_standardformat!G3901)&gt;0,"")</f>
        <v/>
      </c>
      <c r="B3898" s="14" t="str">
        <f>IF(NOT(A3898=""),BR_standardformat!R3901,"")</f>
        <v/>
      </c>
      <c r="E3898" s="21" t="str" cm="1">
        <f t="array" ref="E3898">_xlfn.IFS(C3898="","",D3898="","",A3898="","",NOT(A3898=""),VLOOKUP(_xlfn.CONCAT(C3898,", ",D3898),pg!$C$2:$D$38,2,FALSE))</f>
        <v/>
      </c>
      <c r="F3898" s="21" t="str" cm="1">
        <f t="array" ref="F3898">_xlfn.IFS(C3898="","",D3898="","",A3898="","",NOT(B3898=""),B3898*E3898)</f>
        <v/>
      </c>
      <c r="H3898" s="14" t="str" cm="1">
        <f t="array" ref="H3898">_xlfn.IFS(BR_standardformat!G3901="","",COUNTIF(tabel_7!A3929:A4911,BR_standardformat!G3901)=0,BR_standardformat!G3901,COUNTIF(tabel_7!A3929:A4911,BR_standardformat!G3901)&gt;0,"")</f>
        <v/>
      </c>
      <c r="I3898" t="str">
        <f t="shared" si="60"/>
        <v/>
      </c>
    </row>
    <row r="3899" spans="1:9" x14ac:dyDescent="0.25">
      <c r="A3899" s="14" t="str" cm="1">
        <f t="array" ref="A3899">_xlfn.IFS(BR_standardformat!G3902="","",COUNTIF(tabel_7!A3899:A4912,BR_standardformat!G3902)=0,BR_standardformat!G3902,COUNTIF(tabel_7!A3899:A4912,BR_standardformat!G3902)&gt;0,"")</f>
        <v/>
      </c>
      <c r="B3899" s="14" t="str">
        <f>IF(NOT(A3899=""),BR_standardformat!R3902,"")</f>
        <v/>
      </c>
      <c r="E3899" s="21" t="str" cm="1">
        <f t="array" ref="E3899">_xlfn.IFS(C3899="","",D3899="","",A3899="","",NOT(A3899=""),VLOOKUP(_xlfn.CONCAT(C3899,", ",D3899),pg!$C$2:$D$38,2,FALSE))</f>
        <v/>
      </c>
      <c r="F3899" s="21" t="str" cm="1">
        <f t="array" ref="F3899">_xlfn.IFS(C3899="","",D3899="","",A3899="","",NOT(B3899=""),B3899*E3899)</f>
        <v/>
      </c>
      <c r="H3899" s="14" t="str" cm="1">
        <f t="array" ref="H3899">_xlfn.IFS(BR_standardformat!G3902="","",COUNTIF(tabel_7!A3930:A4912,BR_standardformat!G3902)=0,BR_standardformat!G3902,COUNTIF(tabel_7!A3930:A4912,BR_standardformat!G3902)&gt;0,"")</f>
        <v/>
      </c>
      <c r="I3899" t="str">
        <f t="shared" si="60"/>
        <v/>
      </c>
    </row>
    <row r="3900" spans="1:9" x14ac:dyDescent="0.25">
      <c r="A3900" s="14" t="str" cm="1">
        <f t="array" ref="A3900">_xlfn.IFS(BR_standardformat!G3903="","",COUNTIF(tabel_7!A3900:A4913,BR_standardformat!G3903)=0,BR_standardformat!G3903,COUNTIF(tabel_7!A3900:A4913,BR_standardformat!G3903)&gt;0,"")</f>
        <v/>
      </c>
      <c r="B3900" s="14" t="str">
        <f>IF(NOT(A3900=""),BR_standardformat!R3903,"")</f>
        <v/>
      </c>
      <c r="E3900" s="21" t="str" cm="1">
        <f t="array" ref="E3900">_xlfn.IFS(C3900="","",D3900="","",A3900="","",NOT(A3900=""),VLOOKUP(_xlfn.CONCAT(C3900,", ",D3900),pg!$C$2:$D$38,2,FALSE))</f>
        <v/>
      </c>
      <c r="F3900" s="21" t="str" cm="1">
        <f t="array" ref="F3900">_xlfn.IFS(C3900="","",D3900="","",A3900="","",NOT(B3900=""),B3900*E3900)</f>
        <v/>
      </c>
      <c r="H3900" s="14" t="str" cm="1">
        <f t="array" ref="H3900">_xlfn.IFS(BR_standardformat!G3903="","",COUNTIF(tabel_7!A3931:A4913,BR_standardformat!G3903)=0,BR_standardformat!G3903,COUNTIF(tabel_7!A3931:A4913,BR_standardformat!G3903)&gt;0,"")</f>
        <v/>
      </c>
      <c r="I3900" t="str">
        <f t="shared" si="60"/>
        <v/>
      </c>
    </row>
    <row r="3901" spans="1:9" x14ac:dyDescent="0.25">
      <c r="A3901" s="14" t="str" cm="1">
        <f t="array" ref="A3901">_xlfn.IFS(BR_standardformat!G3904="","",COUNTIF(tabel_7!A3901:A4914,BR_standardformat!G3904)=0,BR_standardformat!G3904,COUNTIF(tabel_7!A3901:A4914,BR_standardformat!G3904)&gt;0,"")</f>
        <v/>
      </c>
      <c r="B3901" s="14" t="str">
        <f>IF(NOT(A3901=""),BR_standardformat!R3904,"")</f>
        <v/>
      </c>
      <c r="E3901" s="21" t="str" cm="1">
        <f t="array" ref="E3901">_xlfn.IFS(C3901="","",D3901="","",A3901="","",NOT(A3901=""),VLOOKUP(_xlfn.CONCAT(C3901,", ",D3901),pg!$C$2:$D$38,2,FALSE))</f>
        <v/>
      </c>
      <c r="F3901" s="21" t="str" cm="1">
        <f t="array" ref="F3901">_xlfn.IFS(C3901="","",D3901="","",A3901="","",NOT(B3901=""),B3901*E3901)</f>
        <v/>
      </c>
      <c r="H3901" s="14" t="str" cm="1">
        <f t="array" ref="H3901">_xlfn.IFS(BR_standardformat!G3904="","",COUNTIF(tabel_7!A3932:A4914,BR_standardformat!G3904)=0,BR_standardformat!G3904,COUNTIF(tabel_7!A3932:A4914,BR_standardformat!G3904)&gt;0,"")</f>
        <v/>
      </c>
      <c r="I3901" t="str">
        <f t="shared" si="60"/>
        <v/>
      </c>
    </row>
    <row r="3902" spans="1:9" x14ac:dyDescent="0.25">
      <c r="A3902" s="14" t="str" cm="1">
        <f t="array" ref="A3902">_xlfn.IFS(BR_standardformat!G3905="","",COUNTIF(tabel_7!A3902:A4915,BR_standardformat!G3905)=0,BR_standardformat!G3905,COUNTIF(tabel_7!A3902:A4915,BR_standardformat!G3905)&gt;0,"")</f>
        <v/>
      </c>
      <c r="B3902" s="14" t="str">
        <f>IF(NOT(A3902=""),BR_standardformat!R3905,"")</f>
        <v/>
      </c>
      <c r="E3902" s="21" t="str" cm="1">
        <f t="array" ref="E3902">_xlfn.IFS(C3902="","",D3902="","",A3902="","",NOT(A3902=""),VLOOKUP(_xlfn.CONCAT(C3902,", ",D3902),pg!$C$2:$D$38,2,FALSE))</f>
        <v/>
      </c>
      <c r="F3902" s="21" t="str" cm="1">
        <f t="array" ref="F3902">_xlfn.IFS(C3902="","",D3902="","",A3902="","",NOT(B3902=""),B3902*E3902)</f>
        <v/>
      </c>
      <c r="H3902" s="14" t="str" cm="1">
        <f t="array" ref="H3902">_xlfn.IFS(BR_standardformat!G3905="","",COUNTIF(tabel_7!A3933:A4915,BR_standardformat!G3905)=0,BR_standardformat!G3905,COUNTIF(tabel_7!A3933:A4915,BR_standardformat!G3905)&gt;0,"")</f>
        <v/>
      </c>
      <c r="I3902" t="str">
        <f t="shared" si="60"/>
        <v/>
      </c>
    </row>
    <row r="3903" spans="1:9" x14ac:dyDescent="0.25">
      <c r="A3903" s="14" t="str" cm="1">
        <f t="array" ref="A3903">_xlfn.IFS(BR_standardformat!G3906="","",COUNTIF(tabel_7!A3903:A4916,BR_standardformat!G3906)=0,BR_standardformat!G3906,COUNTIF(tabel_7!A3903:A4916,BR_standardformat!G3906)&gt;0,"")</f>
        <v/>
      </c>
      <c r="B3903" s="14" t="str">
        <f>IF(NOT(A3903=""),BR_standardformat!R3906,"")</f>
        <v/>
      </c>
      <c r="E3903" s="21" t="str" cm="1">
        <f t="array" ref="E3903">_xlfn.IFS(C3903="","",D3903="","",A3903="","",NOT(A3903=""),VLOOKUP(_xlfn.CONCAT(C3903,", ",D3903),pg!$C$2:$D$38,2,FALSE))</f>
        <v/>
      </c>
      <c r="F3903" s="21" t="str" cm="1">
        <f t="array" ref="F3903">_xlfn.IFS(C3903="","",D3903="","",A3903="","",NOT(B3903=""),B3903*E3903)</f>
        <v/>
      </c>
      <c r="H3903" s="14" t="str" cm="1">
        <f t="array" ref="H3903">_xlfn.IFS(BR_standardformat!G3906="","",COUNTIF(tabel_7!A3934:A4916,BR_standardformat!G3906)=0,BR_standardformat!G3906,COUNTIF(tabel_7!A3934:A4916,BR_standardformat!G3906)&gt;0,"")</f>
        <v/>
      </c>
      <c r="I3903" t="str">
        <f t="shared" si="60"/>
        <v/>
      </c>
    </row>
    <row r="3904" spans="1:9" x14ac:dyDescent="0.25">
      <c r="A3904" s="14" t="str" cm="1">
        <f t="array" ref="A3904">_xlfn.IFS(BR_standardformat!G3907="","",COUNTIF(tabel_7!A3904:A4917,BR_standardformat!G3907)=0,BR_standardformat!G3907,COUNTIF(tabel_7!A3904:A4917,BR_standardformat!G3907)&gt;0,"")</f>
        <v/>
      </c>
      <c r="B3904" s="14" t="str">
        <f>IF(NOT(A3904=""),BR_standardformat!R3907,"")</f>
        <v/>
      </c>
      <c r="E3904" s="21" t="str" cm="1">
        <f t="array" ref="E3904">_xlfn.IFS(C3904="","",D3904="","",A3904="","",NOT(A3904=""),VLOOKUP(_xlfn.CONCAT(C3904,", ",D3904),pg!$C$2:$D$38,2,FALSE))</f>
        <v/>
      </c>
      <c r="F3904" s="21" t="str" cm="1">
        <f t="array" ref="F3904">_xlfn.IFS(C3904="","",D3904="","",A3904="","",NOT(B3904=""),B3904*E3904)</f>
        <v/>
      </c>
      <c r="H3904" s="14" t="str" cm="1">
        <f t="array" ref="H3904">_xlfn.IFS(BR_standardformat!G3907="","",COUNTIF(tabel_7!A3935:A4917,BR_standardformat!G3907)=0,BR_standardformat!G3907,COUNTIF(tabel_7!A3935:A4917,BR_standardformat!G3907)&gt;0,"")</f>
        <v/>
      </c>
      <c r="I3904" t="str">
        <f t="shared" si="60"/>
        <v/>
      </c>
    </row>
    <row r="3905" spans="1:9" x14ac:dyDescent="0.25">
      <c r="A3905" s="14" t="str" cm="1">
        <f t="array" ref="A3905">_xlfn.IFS(BR_standardformat!G3908="","",COUNTIF(tabel_7!A3905:A4918,BR_standardformat!G3908)=0,BR_standardformat!G3908,COUNTIF(tabel_7!A3905:A4918,BR_standardformat!G3908)&gt;0,"")</f>
        <v/>
      </c>
      <c r="B3905" s="14" t="str">
        <f>IF(NOT(A3905=""),BR_standardformat!R3908,"")</f>
        <v/>
      </c>
      <c r="E3905" s="21" t="str" cm="1">
        <f t="array" ref="E3905">_xlfn.IFS(C3905="","",D3905="","",A3905="","",NOT(A3905=""),VLOOKUP(_xlfn.CONCAT(C3905,", ",D3905),pg!$C$2:$D$38,2,FALSE))</f>
        <v/>
      </c>
      <c r="F3905" s="21" t="str" cm="1">
        <f t="array" ref="F3905">_xlfn.IFS(C3905="","",D3905="","",A3905="","",NOT(B3905=""),B3905*E3905)</f>
        <v/>
      </c>
      <c r="H3905" s="14" t="str" cm="1">
        <f t="array" ref="H3905">_xlfn.IFS(BR_standardformat!G3908="","",COUNTIF(tabel_7!A3936:A4918,BR_standardformat!G3908)=0,BR_standardformat!G3908,COUNTIF(tabel_7!A3936:A4918,BR_standardformat!G3908)&gt;0,"")</f>
        <v/>
      </c>
      <c r="I3905" t="str">
        <f t="shared" si="60"/>
        <v/>
      </c>
    </row>
    <row r="3906" spans="1:9" x14ac:dyDescent="0.25">
      <c r="A3906" s="14" t="str" cm="1">
        <f t="array" ref="A3906">_xlfn.IFS(BR_standardformat!G3909="","",COUNTIF(tabel_7!A3906:A4919,BR_standardformat!G3909)=0,BR_standardformat!G3909,COUNTIF(tabel_7!A3906:A4919,BR_standardformat!G3909)&gt;0,"")</f>
        <v/>
      </c>
      <c r="B3906" s="14" t="str">
        <f>IF(NOT(A3906=""),BR_standardformat!R3909,"")</f>
        <v/>
      </c>
      <c r="E3906" s="21" t="str" cm="1">
        <f t="array" ref="E3906">_xlfn.IFS(C3906="","",D3906="","",A3906="","",NOT(A3906=""),VLOOKUP(_xlfn.CONCAT(C3906,", ",D3906),pg!$C$2:$D$38,2,FALSE))</f>
        <v/>
      </c>
      <c r="F3906" s="21" t="str" cm="1">
        <f t="array" ref="F3906">_xlfn.IFS(C3906="","",D3906="","",A3906="","",NOT(B3906=""),B3906*E3906)</f>
        <v/>
      </c>
      <c r="H3906" s="14" t="str" cm="1">
        <f t="array" ref="H3906">_xlfn.IFS(BR_standardformat!G3909="","",COUNTIF(tabel_7!A3937:A4919,BR_standardformat!G3909)=0,BR_standardformat!G3909,COUNTIF(tabel_7!A3937:A4919,BR_standardformat!G3909)&gt;0,"")</f>
        <v/>
      </c>
      <c r="I3906" t="str">
        <f t="shared" si="60"/>
        <v/>
      </c>
    </row>
    <row r="3907" spans="1:9" x14ac:dyDescent="0.25">
      <c r="A3907" s="14" t="str" cm="1">
        <f t="array" ref="A3907">_xlfn.IFS(BR_standardformat!G3910="","",COUNTIF(tabel_7!A3907:A4920,BR_standardformat!G3910)=0,BR_standardformat!G3910,COUNTIF(tabel_7!A3907:A4920,BR_standardformat!G3910)&gt;0,"")</f>
        <v/>
      </c>
      <c r="B3907" s="14" t="str">
        <f>IF(NOT(A3907=""),BR_standardformat!R3910,"")</f>
        <v/>
      </c>
      <c r="E3907" s="21" t="str" cm="1">
        <f t="array" ref="E3907">_xlfn.IFS(C3907="","",D3907="","",A3907="","",NOT(A3907=""),VLOOKUP(_xlfn.CONCAT(C3907,", ",D3907),pg!$C$2:$D$38,2,FALSE))</f>
        <v/>
      </c>
      <c r="F3907" s="21" t="str" cm="1">
        <f t="array" ref="F3907">_xlfn.IFS(C3907="","",D3907="","",A3907="","",NOT(B3907=""),B3907*E3907)</f>
        <v/>
      </c>
      <c r="H3907" s="14" t="str" cm="1">
        <f t="array" ref="H3907">_xlfn.IFS(BR_standardformat!G3910="","",COUNTIF(tabel_7!A3938:A4920,BR_standardformat!G3910)=0,BR_standardformat!G3910,COUNTIF(tabel_7!A3938:A4920,BR_standardformat!G3910)&gt;0,"")</f>
        <v/>
      </c>
      <c r="I3907" t="str">
        <f t="shared" si="60"/>
        <v/>
      </c>
    </row>
    <row r="3908" spans="1:9" x14ac:dyDescent="0.25">
      <c r="A3908" s="14" t="str" cm="1">
        <f t="array" ref="A3908">_xlfn.IFS(BR_standardformat!G3911="","",COUNTIF(tabel_7!A3908:A4921,BR_standardformat!G3911)=0,BR_standardformat!G3911,COUNTIF(tabel_7!A3908:A4921,BR_standardformat!G3911)&gt;0,"")</f>
        <v/>
      </c>
      <c r="B3908" s="14" t="str">
        <f>IF(NOT(A3908=""),BR_standardformat!R3911,"")</f>
        <v/>
      </c>
      <c r="E3908" s="21" t="str" cm="1">
        <f t="array" ref="E3908">_xlfn.IFS(C3908="","",D3908="","",A3908="","",NOT(A3908=""),VLOOKUP(_xlfn.CONCAT(C3908,", ",D3908),pg!$C$2:$D$38,2,FALSE))</f>
        <v/>
      </c>
      <c r="F3908" s="21" t="str" cm="1">
        <f t="array" ref="F3908">_xlfn.IFS(C3908="","",D3908="","",A3908="","",NOT(B3908=""),B3908*E3908)</f>
        <v/>
      </c>
      <c r="H3908" s="14" t="str" cm="1">
        <f t="array" ref="H3908">_xlfn.IFS(BR_standardformat!G3911="","",COUNTIF(tabel_7!A3939:A4921,BR_standardformat!G3911)=0,BR_standardformat!G3911,COUNTIF(tabel_7!A3939:A4921,BR_standardformat!G3911)&gt;0,"")</f>
        <v/>
      </c>
      <c r="I3908" t="str">
        <f t="shared" ref="I3908:I3971" si="61">IF(AND(C3908&lt;&gt;"", D3908&lt;&gt;""), _xlfn.CONCAT(C3908, ", ", D3908), "")</f>
        <v/>
      </c>
    </row>
    <row r="3909" spans="1:9" x14ac:dyDescent="0.25">
      <c r="A3909" s="14" t="str" cm="1">
        <f t="array" ref="A3909">_xlfn.IFS(BR_standardformat!G3912="","",COUNTIF(tabel_7!A3909:A4922,BR_standardformat!G3912)=0,BR_standardformat!G3912,COUNTIF(tabel_7!A3909:A4922,BR_standardformat!G3912)&gt;0,"")</f>
        <v/>
      </c>
      <c r="B3909" s="14" t="str">
        <f>IF(NOT(A3909=""),BR_standardformat!R3912,"")</f>
        <v/>
      </c>
      <c r="E3909" s="21" t="str" cm="1">
        <f t="array" ref="E3909">_xlfn.IFS(C3909="","",D3909="","",A3909="","",NOT(A3909=""),VLOOKUP(_xlfn.CONCAT(C3909,", ",D3909),pg!$C$2:$D$38,2,FALSE))</f>
        <v/>
      </c>
      <c r="F3909" s="21" t="str" cm="1">
        <f t="array" ref="F3909">_xlfn.IFS(C3909="","",D3909="","",A3909="","",NOT(B3909=""),B3909*E3909)</f>
        <v/>
      </c>
      <c r="H3909" s="14" t="str" cm="1">
        <f t="array" ref="H3909">_xlfn.IFS(BR_standardformat!G3912="","",COUNTIF(tabel_7!A3940:A4922,BR_standardformat!G3912)=0,BR_standardformat!G3912,COUNTIF(tabel_7!A3940:A4922,BR_standardformat!G3912)&gt;0,"")</f>
        <v/>
      </c>
      <c r="I3909" t="str">
        <f t="shared" si="61"/>
        <v/>
      </c>
    </row>
    <row r="3910" spans="1:9" x14ac:dyDescent="0.25">
      <c r="A3910" s="14" t="str" cm="1">
        <f t="array" ref="A3910">_xlfn.IFS(BR_standardformat!G3913="","",COUNTIF(tabel_7!A3910:A4923,BR_standardformat!G3913)=0,BR_standardformat!G3913,COUNTIF(tabel_7!A3910:A4923,BR_standardformat!G3913)&gt;0,"")</f>
        <v/>
      </c>
      <c r="B3910" s="14" t="str">
        <f>IF(NOT(A3910=""),BR_standardformat!R3913,"")</f>
        <v/>
      </c>
      <c r="E3910" s="21" t="str" cm="1">
        <f t="array" ref="E3910">_xlfn.IFS(C3910="","",D3910="","",A3910="","",NOT(A3910=""),VLOOKUP(_xlfn.CONCAT(C3910,", ",D3910),pg!$C$2:$D$38,2,FALSE))</f>
        <v/>
      </c>
      <c r="F3910" s="21" t="str" cm="1">
        <f t="array" ref="F3910">_xlfn.IFS(C3910="","",D3910="","",A3910="","",NOT(B3910=""),B3910*E3910)</f>
        <v/>
      </c>
      <c r="H3910" s="14" t="str" cm="1">
        <f t="array" ref="H3910">_xlfn.IFS(BR_standardformat!G3913="","",COUNTIF(tabel_7!A3941:A4923,BR_standardformat!G3913)=0,BR_standardformat!G3913,COUNTIF(tabel_7!A3941:A4923,BR_standardformat!G3913)&gt;0,"")</f>
        <v/>
      </c>
      <c r="I3910" t="str">
        <f t="shared" si="61"/>
        <v/>
      </c>
    </row>
    <row r="3911" spans="1:9" x14ac:dyDescent="0.25">
      <c r="A3911" s="14" t="str" cm="1">
        <f t="array" ref="A3911">_xlfn.IFS(BR_standardformat!G3914="","",COUNTIF(tabel_7!A3911:A4924,BR_standardformat!G3914)=0,BR_standardformat!G3914,COUNTIF(tabel_7!A3911:A4924,BR_standardformat!G3914)&gt;0,"")</f>
        <v/>
      </c>
      <c r="B3911" s="14" t="str">
        <f>IF(NOT(A3911=""),BR_standardformat!R3914,"")</f>
        <v/>
      </c>
      <c r="E3911" s="21" t="str" cm="1">
        <f t="array" ref="E3911">_xlfn.IFS(C3911="","",D3911="","",A3911="","",NOT(A3911=""),VLOOKUP(_xlfn.CONCAT(C3911,", ",D3911),pg!$C$2:$D$38,2,FALSE))</f>
        <v/>
      </c>
      <c r="F3911" s="21" t="str" cm="1">
        <f t="array" ref="F3911">_xlfn.IFS(C3911="","",D3911="","",A3911="","",NOT(B3911=""),B3911*E3911)</f>
        <v/>
      </c>
      <c r="H3911" s="14" t="str" cm="1">
        <f t="array" ref="H3911">_xlfn.IFS(BR_standardformat!G3914="","",COUNTIF(tabel_7!A3942:A4924,BR_standardformat!G3914)=0,BR_standardformat!G3914,COUNTIF(tabel_7!A3942:A4924,BR_standardformat!G3914)&gt;0,"")</f>
        <v/>
      </c>
      <c r="I3911" t="str">
        <f t="shared" si="61"/>
        <v/>
      </c>
    </row>
    <row r="3912" spans="1:9" x14ac:dyDescent="0.25">
      <c r="A3912" s="14" t="str" cm="1">
        <f t="array" ref="A3912">_xlfn.IFS(BR_standardformat!G3915="","",COUNTIF(tabel_7!A3912:A4925,BR_standardformat!G3915)=0,BR_standardformat!G3915,COUNTIF(tabel_7!A3912:A4925,BR_standardformat!G3915)&gt;0,"")</f>
        <v/>
      </c>
      <c r="B3912" s="14" t="str">
        <f>IF(NOT(A3912=""),BR_standardformat!R3915,"")</f>
        <v/>
      </c>
      <c r="E3912" s="21" t="str" cm="1">
        <f t="array" ref="E3912">_xlfn.IFS(C3912="","",D3912="","",A3912="","",NOT(A3912=""),VLOOKUP(_xlfn.CONCAT(C3912,", ",D3912),pg!$C$2:$D$38,2,FALSE))</f>
        <v/>
      </c>
      <c r="F3912" s="21" t="str" cm="1">
        <f t="array" ref="F3912">_xlfn.IFS(C3912="","",D3912="","",A3912="","",NOT(B3912=""),B3912*E3912)</f>
        <v/>
      </c>
      <c r="H3912" s="14" t="str" cm="1">
        <f t="array" ref="H3912">_xlfn.IFS(BR_standardformat!G3915="","",COUNTIF(tabel_7!A3943:A4925,BR_standardformat!G3915)=0,BR_standardformat!G3915,COUNTIF(tabel_7!A3943:A4925,BR_standardformat!G3915)&gt;0,"")</f>
        <v/>
      </c>
      <c r="I3912" t="str">
        <f t="shared" si="61"/>
        <v/>
      </c>
    </row>
    <row r="3913" spans="1:9" x14ac:dyDescent="0.25">
      <c r="A3913" s="14" t="str" cm="1">
        <f t="array" ref="A3913">_xlfn.IFS(BR_standardformat!G3916="","",COUNTIF(tabel_7!A3913:A4926,BR_standardformat!G3916)=0,BR_standardformat!G3916,COUNTIF(tabel_7!A3913:A4926,BR_standardformat!G3916)&gt;0,"")</f>
        <v/>
      </c>
      <c r="B3913" s="14" t="str">
        <f>IF(NOT(A3913=""),BR_standardformat!R3916,"")</f>
        <v/>
      </c>
      <c r="E3913" s="21" t="str" cm="1">
        <f t="array" ref="E3913">_xlfn.IFS(C3913="","",D3913="","",A3913="","",NOT(A3913=""),VLOOKUP(_xlfn.CONCAT(C3913,", ",D3913),pg!$C$2:$D$38,2,FALSE))</f>
        <v/>
      </c>
      <c r="F3913" s="21" t="str" cm="1">
        <f t="array" ref="F3913">_xlfn.IFS(C3913="","",D3913="","",A3913="","",NOT(B3913=""),B3913*E3913)</f>
        <v/>
      </c>
      <c r="H3913" s="14" t="str" cm="1">
        <f t="array" ref="H3913">_xlfn.IFS(BR_standardformat!G3916="","",COUNTIF(tabel_7!A3944:A4926,BR_standardformat!G3916)=0,BR_standardformat!G3916,COUNTIF(tabel_7!A3944:A4926,BR_standardformat!G3916)&gt;0,"")</f>
        <v/>
      </c>
      <c r="I3913" t="str">
        <f t="shared" si="61"/>
        <v/>
      </c>
    </row>
    <row r="3914" spans="1:9" x14ac:dyDescent="0.25">
      <c r="A3914" s="14" t="str" cm="1">
        <f t="array" ref="A3914">_xlfn.IFS(BR_standardformat!G3917="","",COUNTIF(tabel_7!A3914:A4927,BR_standardformat!G3917)=0,BR_standardformat!G3917,COUNTIF(tabel_7!A3914:A4927,BR_standardformat!G3917)&gt;0,"")</f>
        <v/>
      </c>
      <c r="B3914" s="14" t="str">
        <f>IF(NOT(A3914=""),BR_standardformat!R3917,"")</f>
        <v/>
      </c>
      <c r="E3914" s="21" t="str" cm="1">
        <f t="array" ref="E3914">_xlfn.IFS(C3914="","",D3914="","",A3914="","",NOT(A3914=""),VLOOKUP(_xlfn.CONCAT(C3914,", ",D3914),pg!$C$2:$D$38,2,FALSE))</f>
        <v/>
      </c>
      <c r="F3914" s="21" t="str" cm="1">
        <f t="array" ref="F3914">_xlfn.IFS(C3914="","",D3914="","",A3914="","",NOT(B3914=""),B3914*E3914)</f>
        <v/>
      </c>
      <c r="H3914" s="14" t="str" cm="1">
        <f t="array" ref="H3914">_xlfn.IFS(BR_standardformat!G3917="","",COUNTIF(tabel_7!A3945:A4927,BR_standardformat!G3917)=0,BR_standardformat!G3917,COUNTIF(tabel_7!A3945:A4927,BR_standardformat!G3917)&gt;0,"")</f>
        <v/>
      </c>
      <c r="I3914" t="str">
        <f t="shared" si="61"/>
        <v/>
      </c>
    </row>
    <row r="3915" spans="1:9" x14ac:dyDescent="0.25">
      <c r="A3915" s="14" t="str" cm="1">
        <f t="array" ref="A3915">_xlfn.IFS(BR_standardformat!G3918="","",COUNTIF(tabel_7!A3915:A4928,BR_standardformat!G3918)=0,BR_standardformat!G3918,COUNTIF(tabel_7!A3915:A4928,BR_standardformat!G3918)&gt;0,"")</f>
        <v/>
      </c>
      <c r="B3915" s="14" t="str">
        <f>IF(NOT(A3915=""),BR_standardformat!R3918,"")</f>
        <v/>
      </c>
      <c r="E3915" s="21" t="str" cm="1">
        <f t="array" ref="E3915">_xlfn.IFS(C3915="","",D3915="","",A3915="","",NOT(A3915=""),VLOOKUP(_xlfn.CONCAT(C3915,", ",D3915),pg!$C$2:$D$38,2,FALSE))</f>
        <v/>
      </c>
      <c r="F3915" s="21" t="str" cm="1">
        <f t="array" ref="F3915">_xlfn.IFS(C3915="","",D3915="","",A3915="","",NOT(B3915=""),B3915*E3915)</f>
        <v/>
      </c>
      <c r="H3915" s="14" t="str" cm="1">
        <f t="array" ref="H3915">_xlfn.IFS(BR_standardformat!G3918="","",COUNTIF(tabel_7!A3946:A4928,BR_standardformat!G3918)=0,BR_standardformat!G3918,COUNTIF(tabel_7!A3946:A4928,BR_standardformat!G3918)&gt;0,"")</f>
        <v/>
      </c>
      <c r="I3915" t="str">
        <f t="shared" si="61"/>
        <v/>
      </c>
    </row>
    <row r="3916" spans="1:9" x14ac:dyDescent="0.25">
      <c r="A3916" s="14" t="str" cm="1">
        <f t="array" ref="A3916">_xlfn.IFS(BR_standardformat!G3919="","",COUNTIF(tabel_7!A3916:A4929,BR_standardformat!G3919)=0,BR_standardformat!G3919,COUNTIF(tabel_7!A3916:A4929,BR_standardformat!G3919)&gt;0,"")</f>
        <v/>
      </c>
      <c r="B3916" s="14" t="str">
        <f>IF(NOT(A3916=""),BR_standardformat!R3919,"")</f>
        <v/>
      </c>
      <c r="E3916" s="21" t="str" cm="1">
        <f t="array" ref="E3916">_xlfn.IFS(C3916="","",D3916="","",A3916="","",NOT(A3916=""),VLOOKUP(_xlfn.CONCAT(C3916,", ",D3916),pg!$C$2:$D$38,2,FALSE))</f>
        <v/>
      </c>
      <c r="F3916" s="21" t="str" cm="1">
        <f t="array" ref="F3916">_xlfn.IFS(C3916="","",D3916="","",A3916="","",NOT(B3916=""),B3916*E3916)</f>
        <v/>
      </c>
      <c r="H3916" s="14" t="str" cm="1">
        <f t="array" ref="H3916">_xlfn.IFS(BR_standardformat!G3919="","",COUNTIF(tabel_7!A3947:A4929,BR_standardformat!G3919)=0,BR_standardformat!G3919,COUNTIF(tabel_7!A3947:A4929,BR_standardformat!G3919)&gt;0,"")</f>
        <v/>
      </c>
      <c r="I3916" t="str">
        <f t="shared" si="61"/>
        <v/>
      </c>
    </row>
    <row r="3917" spans="1:9" x14ac:dyDescent="0.25">
      <c r="A3917" s="14" t="str" cm="1">
        <f t="array" ref="A3917">_xlfn.IFS(BR_standardformat!G3920="","",COUNTIF(tabel_7!A3917:A4930,BR_standardformat!G3920)=0,BR_standardformat!G3920,COUNTIF(tabel_7!A3917:A4930,BR_standardformat!G3920)&gt;0,"")</f>
        <v/>
      </c>
      <c r="B3917" s="14" t="str">
        <f>IF(NOT(A3917=""),BR_standardformat!R3920,"")</f>
        <v/>
      </c>
      <c r="E3917" s="21" t="str" cm="1">
        <f t="array" ref="E3917">_xlfn.IFS(C3917="","",D3917="","",A3917="","",NOT(A3917=""),VLOOKUP(_xlfn.CONCAT(C3917,", ",D3917),pg!$C$2:$D$38,2,FALSE))</f>
        <v/>
      </c>
      <c r="F3917" s="21" t="str" cm="1">
        <f t="array" ref="F3917">_xlfn.IFS(C3917="","",D3917="","",A3917="","",NOT(B3917=""),B3917*E3917)</f>
        <v/>
      </c>
      <c r="H3917" s="14" t="str" cm="1">
        <f t="array" ref="H3917">_xlfn.IFS(BR_standardformat!G3920="","",COUNTIF(tabel_7!A3948:A4930,BR_standardformat!G3920)=0,BR_standardformat!G3920,COUNTIF(tabel_7!A3948:A4930,BR_standardformat!G3920)&gt;0,"")</f>
        <v/>
      </c>
      <c r="I3917" t="str">
        <f t="shared" si="61"/>
        <v/>
      </c>
    </row>
    <row r="3918" spans="1:9" x14ac:dyDescent="0.25">
      <c r="A3918" s="14" t="str" cm="1">
        <f t="array" ref="A3918">_xlfn.IFS(BR_standardformat!G3921="","",COUNTIF(tabel_7!A3918:A4931,BR_standardformat!G3921)=0,BR_standardformat!G3921,COUNTIF(tabel_7!A3918:A4931,BR_standardformat!G3921)&gt;0,"")</f>
        <v/>
      </c>
      <c r="B3918" s="14" t="str">
        <f>IF(NOT(A3918=""),BR_standardformat!R3921,"")</f>
        <v/>
      </c>
      <c r="E3918" s="21" t="str" cm="1">
        <f t="array" ref="E3918">_xlfn.IFS(C3918="","",D3918="","",A3918="","",NOT(A3918=""),VLOOKUP(_xlfn.CONCAT(C3918,", ",D3918),pg!$C$2:$D$38,2,FALSE))</f>
        <v/>
      </c>
      <c r="F3918" s="21" t="str" cm="1">
        <f t="array" ref="F3918">_xlfn.IFS(C3918="","",D3918="","",A3918="","",NOT(B3918=""),B3918*E3918)</f>
        <v/>
      </c>
      <c r="H3918" s="14" t="str" cm="1">
        <f t="array" ref="H3918">_xlfn.IFS(BR_standardformat!G3921="","",COUNTIF(tabel_7!A3949:A4931,BR_standardformat!G3921)=0,BR_standardformat!G3921,COUNTIF(tabel_7!A3949:A4931,BR_standardformat!G3921)&gt;0,"")</f>
        <v/>
      </c>
      <c r="I3918" t="str">
        <f t="shared" si="61"/>
        <v/>
      </c>
    </row>
    <row r="3919" spans="1:9" x14ac:dyDescent="0.25">
      <c r="A3919" s="14" t="str" cm="1">
        <f t="array" ref="A3919">_xlfn.IFS(BR_standardformat!G3922="","",COUNTIF(tabel_7!A3919:A4932,BR_standardformat!G3922)=0,BR_standardformat!G3922,COUNTIF(tabel_7!A3919:A4932,BR_standardformat!G3922)&gt;0,"")</f>
        <v/>
      </c>
      <c r="B3919" s="14" t="str">
        <f>IF(NOT(A3919=""),BR_standardformat!R3922,"")</f>
        <v/>
      </c>
      <c r="E3919" s="21" t="str" cm="1">
        <f t="array" ref="E3919">_xlfn.IFS(C3919="","",D3919="","",A3919="","",NOT(A3919=""),VLOOKUP(_xlfn.CONCAT(C3919,", ",D3919),pg!$C$2:$D$38,2,FALSE))</f>
        <v/>
      </c>
      <c r="F3919" s="21" t="str" cm="1">
        <f t="array" ref="F3919">_xlfn.IFS(C3919="","",D3919="","",A3919="","",NOT(B3919=""),B3919*E3919)</f>
        <v/>
      </c>
      <c r="H3919" s="14" t="str" cm="1">
        <f t="array" ref="H3919">_xlfn.IFS(BR_standardformat!G3922="","",COUNTIF(tabel_7!A3950:A4932,BR_standardformat!G3922)=0,BR_standardformat!G3922,COUNTIF(tabel_7!A3950:A4932,BR_standardformat!G3922)&gt;0,"")</f>
        <v/>
      </c>
      <c r="I3919" t="str">
        <f t="shared" si="61"/>
        <v/>
      </c>
    </row>
    <row r="3920" spans="1:9" x14ac:dyDescent="0.25">
      <c r="A3920" s="14" t="str" cm="1">
        <f t="array" ref="A3920">_xlfn.IFS(BR_standardformat!G3923="","",COUNTIF(tabel_7!A3920:A4933,BR_standardformat!G3923)=0,BR_standardformat!G3923,COUNTIF(tabel_7!A3920:A4933,BR_standardformat!G3923)&gt;0,"")</f>
        <v/>
      </c>
      <c r="B3920" s="14" t="str">
        <f>IF(NOT(A3920=""),BR_standardformat!R3923,"")</f>
        <v/>
      </c>
      <c r="E3920" s="21" t="str" cm="1">
        <f t="array" ref="E3920">_xlfn.IFS(C3920="","",D3920="","",A3920="","",NOT(A3920=""),VLOOKUP(_xlfn.CONCAT(C3920,", ",D3920),pg!$C$2:$D$38,2,FALSE))</f>
        <v/>
      </c>
      <c r="F3920" s="21" t="str" cm="1">
        <f t="array" ref="F3920">_xlfn.IFS(C3920="","",D3920="","",A3920="","",NOT(B3920=""),B3920*E3920)</f>
        <v/>
      </c>
      <c r="H3920" s="14" t="str" cm="1">
        <f t="array" ref="H3920">_xlfn.IFS(BR_standardformat!G3923="","",COUNTIF(tabel_7!A3951:A4933,BR_standardformat!G3923)=0,BR_standardformat!G3923,COUNTIF(tabel_7!A3951:A4933,BR_standardformat!G3923)&gt;0,"")</f>
        <v/>
      </c>
      <c r="I3920" t="str">
        <f t="shared" si="61"/>
        <v/>
      </c>
    </row>
    <row r="3921" spans="1:9" x14ac:dyDescent="0.25">
      <c r="A3921" s="14" t="str" cm="1">
        <f t="array" ref="A3921">_xlfn.IFS(BR_standardformat!G3924="","",COUNTIF(tabel_7!A3921:A4934,BR_standardformat!G3924)=0,BR_standardformat!G3924,COUNTIF(tabel_7!A3921:A4934,BR_standardformat!G3924)&gt;0,"")</f>
        <v/>
      </c>
      <c r="B3921" s="14" t="str">
        <f>IF(NOT(A3921=""),BR_standardformat!R3924,"")</f>
        <v/>
      </c>
      <c r="E3921" s="21" t="str" cm="1">
        <f t="array" ref="E3921">_xlfn.IFS(C3921="","",D3921="","",A3921="","",NOT(A3921=""),VLOOKUP(_xlfn.CONCAT(C3921,", ",D3921),pg!$C$2:$D$38,2,FALSE))</f>
        <v/>
      </c>
      <c r="F3921" s="21" t="str" cm="1">
        <f t="array" ref="F3921">_xlfn.IFS(C3921="","",D3921="","",A3921="","",NOT(B3921=""),B3921*E3921)</f>
        <v/>
      </c>
      <c r="H3921" s="14" t="str" cm="1">
        <f t="array" ref="H3921">_xlfn.IFS(BR_standardformat!G3924="","",COUNTIF(tabel_7!A3952:A4934,BR_standardformat!G3924)=0,BR_standardformat!G3924,COUNTIF(tabel_7!A3952:A4934,BR_standardformat!G3924)&gt;0,"")</f>
        <v/>
      </c>
      <c r="I3921" t="str">
        <f t="shared" si="61"/>
        <v/>
      </c>
    </row>
    <row r="3922" spans="1:9" x14ac:dyDescent="0.25">
      <c r="A3922" s="14" t="str" cm="1">
        <f t="array" ref="A3922">_xlfn.IFS(BR_standardformat!G3925="","",COUNTIF(tabel_7!A3922:A4935,BR_standardformat!G3925)=0,BR_standardformat!G3925,COUNTIF(tabel_7!A3922:A4935,BR_standardformat!G3925)&gt;0,"")</f>
        <v/>
      </c>
      <c r="B3922" s="14" t="str">
        <f>IF(NOT(A3922=""),BR_standardformat!R3925,"")</f>
        <v/>
      </c>
      <c r="E3922" s="21" t="str" cm="1">
        <f t="array" ref="E3922">_xlfn.IFS(C3922="","",D3922="","",A3922="","",NOT(A3922=""),VLOOKUP(_xlfn.CONCAT(C3922,", ",D3922),pg!$C$2:$D$38,2,FALSE))</f>
        <v/>
      </c>
      <c r="F3922" s="21" t="str" cm="1">
        <f t="array" ref="F3922">_xlfn.IFS(C3922="","",D3922="","",A3922="","",NOT(B3922=""),B3922*E3922)</f>
        <v/>
      </c>
      <c r="H3922" s="14" t="str" cm="1">
        <f t="array" ref="H3922">_xlfn.IFS(BR_standardformat!G3925="","",COUNTIF(tabel_7!A3953:A4935,BR_standardformat!G3925)=0,BR_standardformat!G3925,COUNTIF(tabel_7!A3953:A4935,BR_standardformat!G3925)&gt;0,"")</f>
        <v/>
      </c>
      <c r="I3922" t="str">
        <f t="shared" si="61"/>
        <v/>
      </c>
    </row>
    <row r="3923" spans="1:9" x14ac:dyDescent="0.25">
      <c r="A3923" s="14" t="str" cm="1">
        <f t="array" ref="A3923">_xlfn.IFS(BR_standardformat!G3926="","",COUNTIF(tabel_7!A3923:A4936,BR_standardformat!G3926)=0,BR_standardformat!G3926,COUNTIF(tabel_7!A3923:A4936,BR_standardformat!G3926)&gt;0,"")</f>
        <v/>
      </c>
      <c r="B3923" s="14" t="str">
        <f>IF(NOT(A3923=""),BR_standardformat!R3926,"")</f>
        <v/>
      </c>
      <c r="E3923" s="21" t="str" cm="1">
        <f t="array" ref="E3923">_xlfn.IFS(C3923="","",D3923="","",A3923="","",NOT(A3923=""),VLOOKUP(_xlfn.CONCAT(C3923,", ",D3923),pg!$C$2:$D$38,2,FALSE))</f>
        <v/>
      </c>
      <c r="F3923" s="21" t="str" cm="1">
        <f t="array" ref="F3923">_xlfn.IFS(C3923="","",D3923="","",A3923="","",NOT(B3923=""),B3923*E3923)</f>
        <v/>
      </c>
      <c r="H3923" s="14" t="str" cm="1">
        <f t="array" ref="H3923">_xlfn.IFS(BR_standardformat!G3926="","",COUNTIF(tabel_7!A3954:A4936,BR_standardformat!G3926)=0,BR_standardformat!G3926,COUNTIF(tabel_7!A3954:A4936,BR_standardformat!G3926)&gt;0,"")</f>
        <v/>
      </c>
      <c r="I3923" t="str">
        <f t="shared" si="61"/>
        <v/>
      </c>
    </row>
    <row r="3924" spans="1:9" x14ac:dyDescent="0.25">
      <c r="A3924" s="14" t="str" cm="1">
        <f t="array" ref="A3924">_xlfn.IFS(BR_standardformat!G3927="","",COUNTIF(tabel_7!A3924:A4937,BR_standardformat!G3927)=0,BR_standardformat!G3927,COUNTIF(tabel_7!A3924:A4937,BR_standardformat!G3927)&gt;0,"")</f>
        <v/>
      </c>
      <c r="B3924" s="14" t="str">
        <f>IF(NOT(A3924=""),BR_standardformat!R3927,"")</f>
        <v/>
      </c>
      <c r="E3924" s="21" t="str" cm="1">
        <f t="array" ref="E3924">_xlfn.IFS(C3924="","",D3924="","",A3924="","",NOT(A3924=""),VLOOKUP(_xlfn.CONCAT(C3924,", ",D3924),pg!$C$2:$D$38,2,FALSE))</f>
        <v/>
      </c>
      <c r="F3924" s="21" t="str" cm="1">
        <f t="array" ref="F3924">_xlfn.IFS(C3924="","",D3924="","",A3924="","",NOT(B3924=""),B3924*E3924)</f>
        <v/>
      </c>
      <c r="H3924" s="14" t="str" cm="1">
        <f t="array" ref="H3924">_xlfn.IFS(BR_standardformat!G3927="","",COUNTIF(tabel_7!A3955:A4937,BR_standardformat!G3927)=0,BR_standardformat!G3927,COUNTIF(tabel_7!A3955:A4937,BR_standardformat!G3927)&gt;0,"")</f>
        <v/>
      </c>
      <c r="I3924" t="str">
        <f t="shared" si="61"/>
        <v/>
      </c>
    </row>
    <row r="3925" spans="1:9" x14ac:dyDescent="0.25">
      <c r="A3925" s="14" t="str" cm="1">
        <f t="array" ref="A3925">_xlfn.IFS(BR_standardformat!G3928="","",COUNTIF(tabel_7!A3925:A4938,BR_standardformat!G3928)=0,BR_standardformat!G3928,COUNTIF(tabel_7!A3925:A4938,BR_standardformat!G3928)&gt;0,"")</f>
        <v/>
      </c>
      <c r="B3925" s="14" t="str">
        <f>IF(NOT(A3925=""),BR_standardformat!R3928,"")</f>
        <v/>
      </c>
      <c r="E3925" s="21" t="str" cm="1">
        <f t="array" ref="E3925">_xlfn.IFS(C3925="","",D3925="","",A3925="","",NOT(A3925=""),VLOOKUP(_xlfn.CONCAT(C3925,", ",D3925),pg!$C$2:$D$38,2,FALSE))</f>
        <v/>
      </c>
      <c r="F3925" s="21" t="str" cm="1">
        <f t="array" ref="F3925">_xlfn.IFS(C3925="","",D3925="","",A3925="","",NOT(B3925=""),B3925*E3925)</f>
        <v/>
      </c>
      <c r="H3925" s="14" t="str" cm="1">
        <f t="array" ref="H3925">_xlfn.IFS(BR_standardformat!G3928="","",COUNTIF(tabel_7!A3956:A4938,BR_standardformat!G3928)=0,BR_standardformat!G3928,COUNTIF(tabel_7!A3956:A4938,BR_standardformat!G3928)&gt;0,"")</f>
        <v/>
      </c>
      <c r="I3925" t="str">
        <f t="shared" si="61"/>
        <v/>
      </c>
    </row>
    <row r="3926" spans="1:9" x14ac:dyDescent="0.25">
      <c r="A3926" s="14" t="str" cm="1">
        <f t="array" ref="A3926">_xlfn.IFS(BR_standardformat!G3929="","",COUNTIF(tabel_7!A3926:A4939,BR_standardformat!G3929)=0,BR_standardformat!G3929,COUNTIF(tabel_7!A3926:A4939,BR_standardformat!G3929)&gt;0,"")</f>
        <v/>
      </c>
      <c r="B3926" s="14" t="str">
        <f>IF(NOT(A3926=""),BR_standardformat!R3929,"")</f>
        <v/>
      </c>
      <c r="E3926" s="21" t="str" cm="1">
        <f t="array" ref="E3926">_xlfn.IFS(C3926="","",D3926="","",A3926="","",NOT(A3926=""),VLOOKUP(_xlfn.CONCAT(C3926,", ",D3926),pg!$C$2:$D$38,2,FALSE))</f>
        <v/>
      </c>
      <c r="F3926" s="21" t="str" cm="1">
        <f t="array" ref="F3926">_xlfn.IFS(C3926="","",D3926="","",A3926="","",NOT(B3926=""),B3926*E3926)</f>
        <v/>
      </c>
      <c r="H3926" s="14" t="str" cm="1">
        <f t="array" ref="H3926">_xlfn.IFS(BR_standardformat!G3929="","",COUNTIF(tabel_7!A3957:A4939,BR_standardformat!G3929)=0,BR_standardformat!G3929,COUNTIF(tabel_7!A3957:A4939,BR_standardformat!G3929)&gt;0,"")</f>
        <v/>
      </c>
      <c r="I3926" t="str">
        <f t="shared" si="61"/>
        <v/>
      </c>
    </row>
    <row r="3927" spans="1:9" x14ac:dyDescent="0.25">
      <c r="A3927" s="14" t="str" cm="1">
        <f t="array" ref="A3927">_xlfn.IFS(BR_standardformat!G3930="","",COUNTIF(tabel_7!A3927:A4940,BR_standardformat!G3930)=0,BR_standardformat!G3930,COUNTIF(tabel_7!A3927:A4940,BR_standardformat!G3930)&gt;0,"")</f>
        <v/>
      </c>
      <c r="B3927" s="14" t="str">
        <f>IF(NOT(A3927=""),BR_standardformat!R3930,"")</f>
        <v/>
      </c>
      <c r="E3927" s="21" t="str" cm="1">
        <f t="array" ref="E3927">_xlfn.IFS(C3927="","",D3927="","",A3927="","",NOT(A3927=""),VLOOKUP(_xlfn.CONCAT(C3927,", ",D3927),pg!$C$2:$D$38,2,FALSE))</f>
        <v/>
      </c>
      <c r="F3927" s="21" t="str" cm="1">
        <f t="array" ref="F3927">_xlfn.IFS(C3927="","",D3927="","",A3927="","",NOT(B3927=""),B3927*E3927)</f>
        <v/>
      </c>
      <c r="H3927" s="14" t="str" cm="1">
        <f t="array" ref="H3927">_xlfn.IFS(BR_standardformat!G3930="","",COUNTIF(tabel_7!A3958:A4940,BR_standardformat!G3930)=0,BR_standardformat!G3930,COUNTIF(tabel_7!A3958:A4940,BR_standardformat!G3930)&gt;0,"")</f>
        <v/>
      </c>
      <c r="I3927" t="str">
        <f t="shared" si="61"/>
        <v/>
      </c>
    </row>
    <row r="3928" spans="1:9" x14ac:dyDescent="0.25">
      <c r="A3928" s="14" t="str" cm="1">
        <f t="array" ref="A3928">_xlfn.IFS(BR_standardformat!G3931="","",COUNTIF(tabel_7!A3928:A4941,BR_standardformat!G3931)=0,BR_standardformat!G3931,COUNTIF(tabel_7!A3928:A4941,BR_standardformat!G3931)&gt;0,"")</f>
        <v/>
      </c>
      <c r="B3928" s="14" t="str">
        <f>IF(NOT(A3928=""),BR_standardformat!R3931,"")</f>
        <v/>
      </c>
      <c r="E3928" s="21" t="str" cm="1">
        <f t="array" ref="E3928">_xlfn.IFS(C3928="","",D3928="","",A3928="","",NOT(A3928=""),VLOOKUP(_xlfn.CONCAT(C3928,", ",D3928),pg!$C$2:$D$38,2,FALSE))</f>
        <v/>
      </c>
      <c r="F3928" s="21" t="str" cm="1">
        <f t="array" ref="F3928">_xlfn.IFS(C3928="","",D3928="","",A3928="","",NOT(B3928=""),B3928*E3928)</f>
        <v/>
      </c>
      <c r="H3928" s="14" t="str" cm="1">
        <f t="array" ref="H3928">_xlfn.IFS(BR_standardformat!G3931="","",COUNTIF(tabel_7!A3959:A4941,BR_standardformat!G3931)=0,BR_standardformat!G3931,COUNTIF(tabel_7!A3959:A4941,BR_standardformat!G3931)&gt;0,"")</f>
        <v/>
      </c>
      <c r="I3928" t="str">
        <f t="shared" si="61"/>
        <v/>
      </c>
    </row>
    <row r="3929" spans="1:9" x14ac:dyDescent="0.25">
      <c r="A3929" s="14" t="str" cm="1">
        <f t="array" ref="A3929">_xlfn.IFS(BR_standardformat!G3932="","",COUNTIF(tabel_7!A3929:A4942,BR_standardformat!G3932)=0,BR_standardformat!G3932,COUNTIF(tabel_7!A3929:A4942,BR_standardformat!G3932)&gt;0,"")</f>
        <v/>
      </c>
      <c r="B3929" s="14" t="str">
        <f>IF(NOT(A3929=""),BR_standardformat!R3932,"")</f>
        <v/>
      </c>
      <c r="E3929" s="21" t="str" cm="1">
        <f t="array" ref="E3929">_xlfn.IFS(C3929="","",D3929="","",A3929="","",NOT(A3929=""),VLOOKUP(_xlfn.CONCAT(C3929,", ",D3929),pg!$C$2:$D$38,2,FALSE))</f>
        <v/>
      </c>
      <c r="F3929" s="21" t="str" cm="1">
        <f t="array" ref="F3929">_xlfn.IFS(C3929="","",D3929="","",A3929="","",NOT(B3929=""),B3929*E3929)</f>
        <v/>
      </c>
      <c r="H3929" s="14" t="str" cm="1">
        <f t="array" ref="H3929">_xlfn.IFS(BR_standardformat!G3932="","",COUNTIF(tabel_7!A3960:A4942,BR_standardformat!G3932)=0,BR_standardformat!G3932,COUNTIF(tabel_7!A3960:A4942,BR_standardformat!G3932)&gt;0,"")</f>
        <v/>
      </c>
      <c r="I3929" t="str">
        <f t="shared" si="61"/>
        <v/>
      </c>
    </row>
    <row r="3930" spans="1:9" x14ac:dyDescent="0.25">
      <c r="A3930" s="14" t="str" cm="1">
        <f t="array" ref="A3930">_xlfn.IFS(BR_standardformat!G3933="","",COUNTIF(tabel_7!A3930:A4943,BR_standardformat!G3933)=0,BR_standardformat!G3933,COUNTIF(tabel_7!A3930:A4943,BR_standardformat!G3933)&gt;0,"")</f>
        <v/>
      </c>
      <c r="B3930" s="14" t="str">
        <f>IF(NOT(A3930=""),BR_standardformat!R3933,"")</f>
        <v/>
      </c>
      <c r="E3930" s="21" t="str" cm="1">
        <f t="array" ref="E3930">_xlfn.IFS(C3930="","",D3930="","",A3930="","",NOT(A3930=""),VLOOKUP(_xlfn.CONCAT(C3930,", ",D3930),pg!$C$2:$D$38,2,FALSE))</f>
        <v/>
      </c>
      <c r="F3930" s="21" t="str" cm="1">
        <f t="array" ref="F3930">_xlfn.IFS(C3930="","",D3930="","",A3930="","",NOT(B3930=""),B3930*E3930)</f>
        <v/>
      </c>
      <c r="H3930" s="14" t="str" cm="1">
        <f t="array" ref="H3930">_xlfn.IFS(BR_standardformat!G3933="","",COUNTIF(tabel_7!A3961:A4943,BR_standardformat!G3933)=0,BR_standardformat!G3933,COUNTIF(tabel_7!A3961:A4943,BR_standardformat!G3933)&gt;0,"")</f>
        <v/>
      </c>
      <c r="I3930" t="str">
        <f t="shared" si="61"/>
        <v/>
      </c>
    </row>
    <row r="3931" spans="1:9" x14ac:dyDescent="0.25">
      <c r="A3931" s="14" t="str" cm="1">
        <f t="array" ref="A3931">_xlfn.IFS(BR_standardformat!G3934="","",COUNTIF(tabel_7!A3931:A4944,BR_standardformat!G3934)=0,BR_standardformat!G3934,COUNTIF(tabel_7!A3931:A4944,BR_standardformat!G3934)&gt;0,"")</f>
        <v/>
      </c>
      <c r="B3931" s="14" t="str">
        <f>IF(NOT(A3931=""),BR_standardformat!R3934,"")</f>
        <v/>
      </c>
      <c r="E3931" s="21" t="str" cm="1">
        <f t="array" ref="E3931">_xlfn.IFS(C3931="","",D3931="","",A3931="","",NOT(A3931=""),VLOOKUP(_xlfn.CONCAT(C3931,", ",D3931),pg!$C$2:$D$38,2,FALSE))</f>
        <v/>
      </c>
      <c r="F3931" s="21" t="str" cm="1">
        <f t="array" ref="F3931">_xlfn.IFS(C3931="","",D3931="","",A3931="","",NOT(B3931=""),B3931*E3931)</f>
        <v/>
      </c>
      <c r="H3931" s="14" t="str" cm="1">
        <f t="array" ref="H3931">_xlfn.IFS(BR_standardformat!G3934="","",COUNTIF(tabel_7!A3962:A4944,BR_standardformat!G3934)=0,BR_standardformat!G3934,COUNTIF(tabel_7!A3962:A4944,BR_standardformat!G3934)&gt;0,"")</f>
        <v/>
      </c>
      <c r="I3931" t="str">
        <f t="shared" si="61"/>
        <v/>
      </c>
    </row>
    <row r="3932" spans="1:9" x14ac:dyDescent="0.25">
      <c r="A3932" s="14" t="str" cm="1">
        <f t="array" ref="A3932">_xlfn.IFS(BR_standardformat!G3935="","",COUNTIF(tabel_7!A3932:A4945,BR_standardformat!G3935)=0,BR_standardformat!G3935,COUNTIF(tabel_7!A3932:A4945,BR_standardformat!G3935)&gt;0,"")</f>
        <v/>
      </c>
      <c r="B3932" s="14" t="str">
        <f>IF(NOT(A3932=""),BR_standardformat!R3935,"")</f>
        <v/>
      </c>
      <c r="E3932" s="21" t="str" cm="1">
        <f t="array" ref="E3932">_xlfn.IFS(C3932="","",D3932="","",A3932="","",NOT(A3932=""),VLOOKUP(_xlfn.CONCAT(C3932,", ",D3932),pg!$C$2:$D$38,2,FALSE))</f>
        <v/>
      </c>
      <c r="F3932" s="21" t="str" cm="1">
        <f t="array" ref="F3932">_xlfn.IFS(C3932="","",D3932="","",A3932="","",NOT(B3932=""),B3932*E3932)</f>
        <v/>
      </c>
      <c r="H3932" s="14" t="str" cm="1">
        <f t="array" ref="H3932">_xlfn.IFS(BR_standardformat!G3935="","",COUNTIF(tabel_7!A3963:A4945,BR_standardformat!G3935)=0,BR_standardformat!G3935,COUNTIF(tabel_7!A3963:A4945,BR_standardformat!G3935)&gt;0,"")</f>
        <v/>
      </c>
      <c r="I3932" t="str">
        <f t="shared" si="61"/>
        <v/>
      </c>
    </row>
    <row r="3933" spans="1:9" x14ac:dyDescent="0.25">
      <c r="A3933" s="14" t="str" cm="1">
        <f t="array" ref="A3933">_xlfn.IFS(BR_standardformat!G3936="","",COUNTIF(tabel_7!A3933:A4946,BR_standardformat!G3936)=0,BR_standardformat!G3936,COUNTIF(tabel_7!A3933:A4946,BR_standardformat!G3936)&gt;0,"")</f>
        <v/>
      </c>
      <c r="B3933" s="14" t="str">
        <f>IF(NOT(A3933=""),BR_standardformat!R3936,"")</f>
        <v/>
      </c>
      <c r="E3933" s="21" t="str" cm="1">
        <f t="array" ref="E3933">_xlfn.IFS(C3933="","",D3933="","",A3933="","",NOT(A3933=""),VLOOKUP(_xlfn.CONCAT(C3933,", ",D3933),pg!$C$2:$D$38,2,FALSE))</f>
        <v/>
      </c>
      <c r="F3933" s="21" t="str" cm="1">
        <f t="array" ref="F3933">_xlfn.IFS(C3933="","",D3933="","",A3933="","",NOT(B3933=""),B3933*E3933)</f>
        <v/>
      </c>
      <c r="H3933" s="14" t="str" cm="1">
        <f t="array" ref="H3933">_xlfn.IFS(BR_standardformat!G3936="","",COUNTIF(tabel_7!A3964:A4946,BR_standardformat!G3936)=0,BR_standardformat!G3936,COUNTIF(tabel_7!A3964:A4946,BR_standardformat!G3936)&gt;0,"")</f>
        <v/>
      </c>
      <c r="I3933" t="str">
        <f t="shared" si="61"/>
        <v/>
      </c>
    </row>
    <row r="3934" spans="1:9" x14ac:dyDescent="0.25">
      <c r="A3934" s="14" t="str" cm="1">
        <f t="array" ref="A3934">_xlfn.IFS(BR_standardformat!G3937="","",COUNTIF(tabel_7!A3934:A4947,BR_standardformat!G3937)=0,BR_standardformat!G3937,COUNTIF(tabel_7!A3934:A4947,BR_standardformat!G3937)&gt;0,"")</f>
        <v/>
      </c>
      <c r="B3934" s="14" t="str">
        <f>IF(NOT(A3934=""),BR_standardformat!R3937,"")</f>
        <v/>
      </c>
      <c r="E3934" s="21" t="str" cm="1">
        <f t="array" ref="E3934">_xlfn.IFS(C3934="","",D3934="","",A3934="","",NOT(A3934=""),VLOOKUP(_xlfn.CONCAT(C3934,", ",D3934),pg!$C$2:$D$38,2,FALSE))</f>
        <v/>
      </c>
      <c r="F3934" s="21" t="str" cm="1">
        <f t="array" ref="F3934">_xlfn.IFS(C3934="","",D3934="","",A3934="","",NOT(B3934=""),B3934*E3934)</f>
        <v/>
      </c>
      <c r="H3934" s="14" t="str" cm="1">
        <f t="array" ref="H3934">_xlfn.IFS(BR_standardformat!G3937="","",COUNTIF(tabel_7!A3965:A4947,BR_standardformat!G3937)=0,BR_standardformat!G3937,COUNTIF(tabel_7!A3965:A4947,BR_standardformat!G3937)&gt;0,"")</f>
        <v/>
      </c>
      <c r="I3934" t="str">
        <f t="shared" si="61"/>
        <v/>
      </c>
    </row>
    <row r="3935" spans="1:9" x14ac:dyDescent="0.25">
      <c r="A3935" s="14" t="str" cm="1">
        <f t="array" ref="A3935">_xlfn.IFS(BR_standardformat!G3938="","",COUNTIF(tabel_7!A3935:A4948,BR_standardformat!G3938)=0,BR_standardformat!G3938,COUNTIF(tabel_7!A3935:A4948,BR_standardformat!G3938)&gt;0,"")</f>
        <v/>
      </c>
      <c r="B3935" s="14" t="str">
        <f>IF(NOT(A3935=""),BR_standardformat!R3938,"")</f>
        <v/>
      </c>
      <c r="E3935" s="21" t="str" cm="1">
        <f t="array" ref="E3935">_xlfn.IFS(C3935="","",D3935="","",A3935="","",NOT(A3935=""),VLOOKUP(_xlfn.CONCAT(C3935,", ",D3935),pg!$C$2:$D$38,2,FALSE))</f>
        <v/>
      </c>
      <c r="F3935" s="21" t="str" cm="1">
        <f t="array" ref="F3935">_xlfn.IFS(C3935="","",D3935="","",A3935="","",NOT(B3935=""),B3935*E3935)</f>
        <v/>
      </c>
      <c r="H3935" s="14" t="str" cm="1">
        <f t="array" ref="H3935">_xlfn.IFS(BR_standardformat!G3938="","",COUNTIF(tabel_7!A3966:A4948,BR_standardformat!G3938)=0,BR_standardformat!G3938,COUNTIF(tabel_7!A3966:A4948,BR_standardformat!G3938)&gt;0,"")</f>
        <v/>
      </c>
      <c r="I3935" t="str">
        <f t="shared" si="61"/>
        <v/>
      </c>
    </row>
    <row r="3936" spans="1:9" x14ac:dyDescent="0.25">
      <c r="A3936" s="14" t="str" cm="1">
        <f t="array" ref="A3936">_xlfn.IFS(BR_standardformat!G3939="","",COUNTIF(tabel_7!A3936:A4949,BR_standardformat!G3939)=0,BR_standardformat!G3939,COUNTIF(tabel_7!A3936:A4949,BR_standardformat!G3939)&gt;0,"")</f>
        <v/>
      </c>
      <c r="B3936" s="14" t="str">
        <f>IF(NOT(A3936=""),BR_standardformat!R3939,"")</f>
        <v/>
      </c>
      <c r="E3936" s="21" t="str" cm="1">
        <f t="array" ref="E3936">_xlfn.IFS(C3936="","",D3936="","",A3936="","",NOT(A3936=""),VLOOKUP(_xlfn.CONCAT(C3936,", ",D3936),pg!$C$2:$D$38,2,FALSE))</f>
        <v/>
      </c>
      <c r="F3936" s="21" t="str" cm="1">
        <f t="array" ref="F3936">_xlfn.IFS(C3936="","",D3936="","",A3936="","",NOT(B3936=""),B3936*E3936)</f>
        <v/>
      </c>
      <c r="H3936" s="14" t="str" cm="1">
        <f t="array" ref="H3936">_xlfn.IFS(BR_standardformat!G3939="","",COUNTIF(tabel_7!A3967:A4949,BR_standardformat!G3939)=0,BR_standardformat!G3939,COUNTIF(tabel_7!A3967:A4949,BR_standardformat!G3939)&gt;0,"")</f>
        <v/>
      </c>
      <c r="I3936" t="str">
        <f t="shared" si="61"/>
        <v/>
      </c>
    </row>
    <row r="3937" spans="1:9" x14ac:dyDescent="0.25">
      <c r="A3937" s="14" t="str" cm="1">
        <f t="array" ref="A3937">_xlfn.IFS(BR_standardformat!G3940="","",COUNTIF(tabel_7!A3937:A4950,BR_standardformat!G3940)=0,BR_standardformat!G3940,COUNTIF(tabel_7!A3937:A4950,BR_standardformat!G3940)&gt;0,"")</f>
        <v/>
      </c>
      <c r="B3937" s="14" t="str">
        <f>IF(NOT(A3937=""),BR_standardformat!R3940,"")</f>
        <v/>
      </c>
      <c r="E3937" s="21" t="str" cm="1">
        <f t="array" ref="E3937">_xlfn.IFS(C3937="","",D3937="","",A3937="","",NOT(A3937=""),VLOOKUP(_xlfn.CONCAT(C3937,", ",D3937),pg!$C$2:$D$38,2,FALSE))</f>
        <v/>
      </c>
      <c r="F3937" s="21" t="str" cm="1">
        <f t="array" ref="F3937">_xlfn.IFS(C3937="","",D3937="","",A3937="","",NOT(B3937=""),B3937*E3937)</f>
        <v/>
      </c>
      <c r="H3937" s="14" t="str" cm="1">
        <f t="array" ref="H3937">_xlfn.IFS(BR_standardformat!G3940="","",COUNTIF(tabel_7!A3968:A4950,BR_standardformat!G3940)=0,BR_standardformat!G3940,COUNTIF(tabel_7!A3968:A4950,BR_standardformat!G3940)&gt;0,"")</f>
        <v/>
      </c>
      <c r="I3937" t="str">
        <f t="shared" si="61"/>
        <v/>
      </c>
    </row>
    <row r="3938" spans="1:9" x14ac:dyDescent="0.25">
      <c r="A3938" s="14" t="str" cm="1">
        <f t="array" ref="A3938">_xlfn.IFS(BR_standardformat!G3941="","",COUNTIF(tabel_7!A3938:A4951,BR_standardformat!G3941)=0,BR_standardformat!G3941,COUNTIF(tabel_7!A3938:A4951,BR_standardformat!G3941)&gt;0,"")</f>
        <v/>
      </c>
      <c r="B3938" s="14" t="str">
        <f>IF(NOT(A3938=""),BR_standardformat!R3941,"")</f>
        <v/>
      </c>
      <c r="E3938" s="21" t="str" cm="1">
        <f t="array" ref="E3938">_xlfn.IFS(C3938="","",D3938="","",A3938="","",NOT(A3938=""),VLOOKUP(_xlfn.CONCAT(C3938,", ",D3938),pg!$C$2:$D$38,2,FALSE))</f>
        <v/>
      </c>
      <c r="F3938" s="21" t="str" cm="1">
        <f t="array" ref="F3938">_xlfn.IFS(C3938="","",D3938="","",A3938="","",NOT(B3938=""),B3938*E3938)</f>
        <v/>
      </c>
      <c r="H3938" s="14" t="str" cm="1">
        <f t="array" ref="H3938">_xlfn.IFS(BR_standardformat!G3941="","",COUNTIF(tabel_7!A3969:A4951,BR_standardformat!G3941)=0,BR_standardformat!G3941,COUNTIF(tabel_7!A3969:A4951,BR_standardformat!G3941)&gt;0,"")</f>
        <v/>
      </c>
      <c r="I3938" t="str">
        <f t="shared" si="61"/>
        <v/>
      </c>
    </row>
    <row r="3939" spans="1:9" x14ac:dyDescent="0.25">
      <c r="A3939" s="14" t="str" cm="1">
        <f t="array" ref="A3939">_xlfn.IFS(BR_standardformat!G3942="","",COUNTIF(tabel_7!A3939:A4952,BR_standardformat!G3942)=0,BR_standardformat!G3942,COUNTIF(tabel_7!A3939:A4952,BR_standardformat!G3942)&gt;0,"")</f>
        <v/>
      </c>
      <c r="B3939" s="14" t="str">
        <f>IF(NOT(A3939=""),BR_standardformat!R3942,"")</f>
        <v/>
      </c>
      <c r="E3939" s="21" t="str" cm="1">
        <f t="array" ref="E3939">_xlfn.IFS(C3939="","",D3939="","",A3939="","",NOT(A3939=""),VLOOKUP(_xlfn.CONCAT(C3939,", ",D3939),pg!$C$2:$D$38,2,FALSE))</f>
        <v/>
      </c>
      <c r="F3939" s="21" t="str" cm="1">
        <f t="array" ref="F3939">_xlfn.IFS(C3939="","",D3939="","",A3939="","",NOT(B3939=""),B3939*E3939)</f>
        <v/>
      </c>
      <c r="H3939" s="14" t="str" cm="1">
        <f t="array" ref="H3939">_xlfn.IFS(BR_standardformat!G3942="","",COUNTIF(tabel_7!A3970:A4952,BR_standardformat!G3942)=0,BR_standardformat!G3942,COUNTIF(tabel_7!A3970:A4952,BR_standardformat!G3942)&gt;0,"")</f>
        <v/>
      </c>
      <c r="I3939" t="str">
        <f t="shared" si="61"/>
        <v/>
      </c>
    </row>
    <row r="3940" spans="1:9" x14ac:dyDescent="0.25">
      <c r="A3940" s="14" t="str" cm="1">
        <f t="array" ref="A3940">_xlfn.IFS(BR_standardformat!G3943="","",COUNTIF(tabel_7!A3940:A4953,BR_standardformat!G3943)=0,BR_standardformat!G3943,COUNTIF(tabel_7!A3940:A4953,BR_standardformat!G3943)&gt;0,"")</f>
        <v/>
      </c>
      <c r="B3940" s="14" t="str">
        <f>IF(NOT(A3940=""),BR_standardformat!R3943,"")</f>
        <v/>
      </c>
      <c r="E3940" s="21" t="str" cm="1">
        <f t="array" ref="E3940">_xlfn.IFS(C3940="","",D3940="","",A3940="","",NOT(A3940=""),VLOOKUP(_xlfn.CONCAT(C3940,", ",D3940),pg!$C$2:$D$38,2,FALSE))</f>
        <v/>
      </c>
      <c r="F3940" s="21" t="str" cm="1">
        <f t="array" ref="F3940">_xlfn.IFS(C3940="","",D3940="","",A3940="","",NOT(B3940=""),B3940*E3940)</f>
        <v/>
      </c>
      <c r="H3940" s="14" t="str" cm="1">
        <f t="array" ref="H3940">_xlfn.IFS(BR_standardformat!G3943="","",COUNTIF(tabel_7!A3971:A4953,BR_standardformat!G3943)=0,BR_standardformat!G3943,COUNTIF(tabel_7!A3971:A4953,BR_standardformat!G3943)&gt;0,"")</f>
        <v/>
      </c>
      <c r="I3940" t="str">
        <f t="shared" si="61"/>
        <v/>
      </c>
    </row>
    <row r="3941" spans="1:9" x14ac:dyDescent="0.25">
      <c r="A3941" s="14" t="str" cm="1">
        <f t="array" ref="A3941">_xlfn.IFS(BR_standardformat!G3944="","",COUNTIF(tabel_7!A3941:A4954,BR_standardformat!G3944)=0,BR_standardformat!G3944,COUNTIF(tabel_7!A3941:A4954,BR_standardformat!G3944)&gt;0,"")</f>
        <v/>
      </c>
      <c r="B3941" s="14" t="str">
        <f>IF(NOT(A3941=""),BR_standardformat!R3944,"")</f>
        <v/>
      </c>
      <c r="E3941" s="21" t="str" cm="1">
        <f t="array" ref="E3941">_xlfn.IFS(C3941="","",D3941="","",A3941="","",NOT(A3941=""),VLOOKUP(_xlfn.CONCAT(C3941,", ",D3941),pg!$C$2:$D$38,2,FALSE))</f>
        <v/>
      </c>
      <c r="F3941" s="21" t="str" cm="1">
        <f t="array" ref="F3941">_xlfn.IFS(C3941="","",D3941="","",A3941="","",NOT(B3941=""),B3941*E3941)</f>
        <v/>
      </c>
      <c r="H3941" s="14" t="str" cm="1">
        <f t="array" ref="H3941">_xlfn.IFS(BR_standardformat!G3944="","",COUNTIF(tabel_7!A3972:A4954,BR_standardformat!G3944)=0,BR_standardformat!G3944,COUNTIF(tabel_7!A3972:A4954,BR_standardformat!G3944)&gt;0,"")</f>
        <v/>
      </c>
      <c r="I3941" t="str">
        <f t="shared" si="61"/>
        <v/>
      </c>
    </row>
    <row r="3942" spans="1:9" x14ac:dyDescent="0.25">
      <c r="A3942" s="14" t="str" cm="1">
        <f t="array" ref="A3942">_xlfn.IFS(BR_standardformat!G3945="","",COUNTIF(tabel_7!A3942:A4955,BR_standardformat!G3945)=0,BR_standardformat!G3945,COUNTIF(tabel_7!A3942:A4955,BR_standardformat!G3945)&gt;0,"")</f>
        <v/>
      </c>
      <c r="B3942" s="14" t="str">
        <f>IF(NOT(A3942=""),BR_standardformat!R3945,"")</f>
        <v/>
      </c>
      <c r="E3942" s="21" t="str" cm="1">
        <f t="array" ref="E3942">_xlfn.IFS(C3942="","",D3942="","",A3942="","",NOT(A3942=""),VLOOKUP(_xlfn.CONCAT(C3942,", ",D3942),pg!$C$2:$D$38,2,FALSE))</f>
        <v/>
      </c>
      <c r="F3942" s="21" t="str" cm="1">
        <f t="array" ref="F3942">_xlfn.IFS(C3942="","",D3942="","",A3942="","",NOT(B3942=""),B3942*E3942)</f>
        <v/>
      </c>
      <c r="H3942" s="14" t="str" cm="1">
        <f t="array" ref="H3942">_xlfn.IFS(BR_standardformat!G3945="","",COUNTIF(tabel_7!A3973:A4955,BR_standardformat!G3945)=0,BR_standardformat!G3945,COUNTIF(tabel_7!A3973:A4955,BR_standardformat!G3945)&gt;0,"")</f>
        <v/>
      </c>
      <c r="I3942" t="str">
        <f t="shared" si="61"/>
        <v/>
      </c>
    </row>
    <row r="3943" spans="1:9" x14ac:dyDescent="0.25">
      <c r="A3943" s="14" t="str" cm="1">
        <f t="array" ref="A3943">_xlfn.IFS(BR_standardformat!G3946="","",COUNTIF(tabel_7!A3943:A4956,BR_standardformat!G3946)=0,BR_standardformat!G3946,COUNTIF(tabel_7!A3943:A4956,BR_standardformat!G3946)&gt;0,"")</f>
        <v/>
      </c>
      <c r="B3943" s="14" t="str">
        <f>IF(NOT(A3943=""),BR_standardformat!R3946,"")</f>
        <v/>
      </c>
      <c r="E3943" s="21" t="str" cm="1">
        <f t="array" ref="E3943">_xlfn.IFS(C3943="","",D3943="","",A3943="","",NOT(A3943=""),VLOOKUP(_xlfn.CONCAT(C3943,", ",D3943),pg!$C$2:$D$38,2,FALSE))</f>
        <v/>
      </c>
      <c r="F3943" s="21" t="str" cm="1">
        <f t="array" ref="F3943">_xlfn.IFS(C3943="","",D3943="","",A3943="","",NOT(B3943=""),B3943*E3943)</f>
        <v/>
      </c>
      <c r="H3943" s="14" t="str" cm="1">
        <f t="array" ref="H3943">_xlfn.IFS(BR_standardformat!G3946="","",COUNTIF(tabel_7!A3974:A4956,BR_standardformat!G3946)=0,BR_standardformat!G3946,COUNTIF(tabel_7!A3974:A4956,BR_standardformat!G3946)&gt;0,"")</f>
        <v/>
      </c>
      <c r="I3943" t="str">
        <f t="shared" si="61"/>
        <v/>
      </c>
    </row>
    <row r="3944" spans="1:9" x14ac:dyDescent="0.25">
      <c r="A3944" s="14" t="str" cm="1">
        <f t="array" ref="A3944">_xlfn.IFS(BR_standardformat!G3947="","",COUNTIF(tabel_7!A3944:A4957,BR_standardformat!G3947)=0,BR_standardformat!G3947,COUNTIF(tabel_7!A3944:A4957,BR_standardformat!G3947)&gt;0,"")</f>
        <v/>
      </c>
      <c r="B3944" s="14" t="str">
        <f>IF(NOT(A3944=""),BR_standardformat!R3947,"")</f>
        <v/>
      </c>
      <c r="E3944" s="21" t="str" cm="1">
        <f t="array" ref="E3944">_xlfn.IFS(C3944="","",D3944="","",A3944="","",NOT(A3944=""),VLOOKUP(_xlfn.CONCAT(C3944,", ",D3944),pg!$C$2:$D$38,2,FALSE))</f>
        <v/>
      </c>
      <c r="F3944" s="21" t="str" cm="1">
        <f t="array" ref="F3944">_xlfn.IFS(C3944="","",D3944="","",A3944="","",NOT(B3944=""),B3944*E3944)</f>
        <v/>
      </c>
      <c r="H3944" s="14" t="str" cm="1">
        <f t="array" ref="H3944">_xlfn.IFS(BR_standardformat!G3947="","",COUNTIF(tabel_7!A3975:A4957,BR_standardformat!G3947)=0,BR_standardformat!G3947,COUNTIF(tabel_7!A3975:A4957,BR_standardformat!G3947)&gt;0,"")</f>
        <v/>
      </c>
      <c r="I3944" t="str">
        <f t="shared" si="61"/>
        <v/>
      </c>
    </row>
    <row r="3945" spans="1:9" x14ac:dyDescent="0.25">
      <c r="A3945" s="14" t="str" cm="1">
        <f t="array" ref="A3945">_xlfn.IFS(BR_standardformat!G3948="","",COUNTIF(tabel_7!A3945:A4958,BR_standardformat!G3948)=0,BR_standardformat!G3948,COUNTIF(tabel_7!A3945:A4958,BR_standardformat!G3948)&gt;0,"")</f>
        <v/>
      </c>
      <c r="B3945" s="14" t="str">
        <f>IF(NOT(A3945=""),BR_standardformat!R3948,"")</f>
        <v/>
      </c>
      <c r="E3945" s="21" t="str" cm="1">
        <f t="array" ref="E3945">_xlfn.IFS(C3945="","",D3945="","",A3945="","",NOT(A3945=""),VLOOKUP(_xlfn.CONCAT(C3945,", ",D3945),pg!$C$2:$D$38,2,FALSE))</f>
        <v/>
      </c>
      <c r="F3945" s="21" t="str" cm="1">
        <f t="array" ref="F3945">_xlfn.IFS(C3945="","",D3945="","",A3945="","",NOT(B3945=""),B3945*E3945)</f>
        <v/>
      </c>
      <c r="H3945" s="14" t="str" cm="1">
        <f t="array" ref="H3945">_xlfn.IFS(BR_standardformat!G3948="","",COUNTIF(tabel_7!A3976:A4958,BR_standardformat!G3948)=0,BR_standardformat!G3948,COUNTIF(tabel_7!A3976:A4958,BR_standardformat!G3948)&gt;0,"")</f>
        <v/>
      </c>
      <c r="I3945" t="str">
        <f t="shared" si="61"/>
        <v/>
      </c>
    </row>
    <row r="3946" spans="1:9" x14ac:dyDescent="0.25">
      <c r="A3946" s="14" t="str" cm="1">
        <f t="array" ref="A3946">_xlfn.IFS(BR_standardformat!G3949="","",COUNTIF(tabel_7!A3946:A4959,BR_standardformat!G3949)=0,BR_standardformat!G3949,COUNTIF(tabel_7!A3946:A4959,BR_standardformat!G3949)&gt;0,"")</f>
        <v/>
      </c>
      <c r="B3946" s="14" t="str">
        <f>IF(NOT(A3946=""),BR_standardformat!R3949,"")</f>
        <v/>
      </c>
      <c r="E3946" s="21" t="str" cm="1">
        <f t="array" ref="E3946">_xlfn.IFS(C3946="","",D3946="","",A3946="","",NOT(A3946=""),VLOOKUP(_xlfn.CONCAT(C3946,", ",D3946),pg!$C$2:$D$38,2,FALSE))</f>
        <v/>
      </c>
      <c r="F3946" s="21" t="str" cm="1">
        <f t="array" ref="F3946">_xlfn.IFS(C3946="","",D3946="","",A3946="","",NOT(B3946=""),B3946*E3946)</f>
        <v/>
      </c>
      <c r="H3946" s="14" t="str" cm="1">
        <f t="array" ref="H3946">_xlfn.IFS(BR_standardformat!G3949="","",COUNTIF(tabel_7!A3977:A4959,BR_standardformat!G3949)=0,BR_standardformat!G3949,COUNTIF(tabel_7!A3977:A4959,BR_standardformat!G3949)&gt;0,"")</f>
        <v/>
      </c>
      <c r="I3946" t="str">
        <f t="shared" si="61"/>
        <v/>
      </c>
    </row>
    <row r="3947" spans="1:9" x14ac:dyDescent="0.25">
      <c r="A3947" s="14" t="str" cm="1">
        <f t="array" ref="A3947">_xlfn.IFS(BR_standardformat!G3950="","",COUNTIF(tabel_7!A3947:A4960,BR_standardformat!G3950)=0,BR_standardformat!G3950,COUNTIF(tabel_7!A3947:A4960,BR_standardformat!G3950)&gt;0,"")</f>
        <v/>
      </c>
      <c r="B3947" s="14" t="str">
        <f>IF(NOT(A3947=""),BR_standardformat!R3950,"")</f>
        <v/>
      </c>
      <c r="E3947" s="21" t="str" cm="1">
        <f t="array" ref="E3947">_xlfn.IFS(C3947="","",D3947="","",A3947="","",NOT(A3947=""),VLOOKUP(_xlfn.CONCAT(C3947,", ",D3947),pg!$C$2:$D$38,2,FALSE))</f>
        <v/>
      </c>
      <c r="F3947" s="21" t="str" cm="1">
        <f t="array" ref="F3947">_xlfn.IFS(C3947="","",D3947="","",A3947="","",NOT(B3947=""),B3947*E3947)</f>
        <v/>
      </c>
      <c r="H3947" s="14" t="str" cm="1">
        <f t="array" ref="H3947">_xlfn.IFS(BR_standardformat!G3950="","",COUNTIF(tabel_7!A3978:A4960,BR_standardformat!G3950)=0,BR_standardformat!G3950,COUNTIF(tabel_7!A3978:A4960,BR_standardformat!G3950)&gt;0,"")</f>
        <v/>
      </c>
      <c r="I3947" t="str">
        <f t="shared" si="61"/>
        <v/>
      </c>
    </row>
    <row r="3948" spans="1:9" x14ac:dyDescent="0.25">
      <c r="A3948" s="14" t="str" cm="1">
        <f t="array" ref="A3948">_xlfn.IFS(BR_standardformat!G3951="","",COUNTIF(tabel_7!A3948:A4961,BR_standardformat!G3951)=0,BR_standardformat!G3951,COUNTIF(tabel_7!A3948:A4961,BR_standardformat!G3951)&gt;0,"")</f>
        <v/>
      </c>
      <c r="B3948" s="14" t="str">
        <f>IF(NOT(A3948=""),BR_standardformat!R3951,"")</f>
        <v/>
      </c>
      <c r="E3948" s="21" t="str" cm="1">
        <f t="array" ref="E3948">_xlfn.IFS(C3948="","",D3948="","",A3948="","",NOT(A3948=""),VLOOKUP(_xlfn.CONCAT(C3948,", ",D3948),pg!$C$2:$D$38,2,FALSE))</f>
        <v/>
      </c>
      <c r="F3948" s="21" t="str" cm="1">
        <f t="array" ref="F3948">_xlfn.IFS(C3948="","",D3948="","",A3948="","",NOT(B3948=""),B3948*E3948)</f>
        <v/>
      </c>
      <c r="H3948" s="14" t="str" cm="1">
        <f t="array" ref="H3948">_xlfn.IFS(BR_standardformat!G3951="","",COUNTIF(tabel_7!A3979:A4961,BR_standardformat!G3951)=0,BR_standardformat!G3951,COUNTIF(tabel_7!A3979:A4961,BR_standardformat!G3951)&gt;0,"")</f>
        <v/>
      </c>
      <c r="I3948" t="str">
        <f t="shared" si="61"/>
        <v/>
      </c>
    </row>
    <row r="3949" spans="1:9" x14ac:dyDescent="0.25">
      <c r="A3949" s="14" t="str" cm="1">
        <f t="array" ref="A3949">_xlfn.IFS(BR_standardformat!G3952="","",COUNTIF(tabel_7!A3949:A4962,BR_standardformat!G3952)=0,BR_standardformat!G3952,COUNTIF(tabel_7!A3949:A4962,BR_standardformat!G3952)&gt;0,"")</f>
        <v/>
      </c>
      <c r="B3949" s="14" t="str">
        <f>IF(NOT(A3949=""),BR_standardformat!R3952,"")</f>
        <v/>
      </c>
      <c r="E3949" s="21" t="str" cm="1">
        <f t="array" ref="E3949">_xlfn.IFS(C3949="","",D3949="","",A3949="","",NOT(A3949=""),VLOOKUP(_xlfn.CONCAT(C3949,", ",D3949),pg!$C$2:$D$38,2,FALSE))</f>
        <v/>
      </c>
      <c r="F3949" s="21" t="str" cm="1">
        <f t="array" ref="F3949">_xlfn.IFS(C3949="","",D3949="","",A3949="","",NOT(B3949=""),B3949*E3949)</f>
        <v/>
      </c>
      <c r="H3949" s="14" t="str" cm="1">
        <f t="array" ref="H3949">_xlfn.IFS(BR_standardformat!G3952="","",COUNTIF(tabel_7!A3980:A4962,BR_standardformat!G3952)=0,BR_standardformat!G3952,COUNTIF(tabel_7!A3980:A4962,BR_standardformat!G3952)&gt;0,"")</f>
        <v/>
      </c>
      <c r="I3949" t="str">
        <f t="shared" si="61"/>
        <v/>
      </c>
    </row>
    <row r="3950" spans="1:9" x14ac:dyDescent="0.25">
      <c r="A3950" s="14" t="str" cm="1">
        <f t="array" ref="A3950">_xlfn.IFS(BR_standardformat!G3953="","",COUNTIF(tabel_7!A3950:A4963,BR_standardformat!G3953)=0,BR_standardformat!G3953,COUNTIF(tabel_7!A3950:A4963,BR_standardformat!G3953)&gt;0,"")</f>
        <v/>
      </c>
      <c r="B3950" s="14" t="str">
        <f>IF(NOT(A3950=""),BR_standardformat!R3953,"")</f>
        <v/>
      </c>
      <c r="E3950" s="21" t="str" cm="1">
        <f t="array" ref="E3950">_xlfn.IFS(C3950="","",D3950="","",A3950="","",NOT(A3950=""),VLOOKUP(_xlfn.CONCAT(C3950,", ",D3950),pg!$C$2:$D$38,2,FALSE))</f>
        <v/>
      </c>
      <c r="F3950" s="21" t="str" cm="1">
        <f t="array" ref="F3950">_xlfn.IFS(C3950="","",D3950="","",A3950="","",NOT(B3950=""),B3950*E3950)</f>
        <v/>
      </c>
      <c r="H3950" s="14" t="str" cm="1">
        <f t="array" ref="H3950">_xlfn.IFS(BR_standardformat!G3953="","",COUNTIF(tabel_7!A3981:A4963,BR_standardformat!G3953)=0,BR_standardformat!G3953,COUNTIF(tabel_7!A3981:A4963,BR_standardformat!G3953)&gt;0,"")</f>
        <v/>
      </c>
      <c r="I3950" t="str">
        <f t="shared" si="61"/>
        <v/>
      </c>
    </row>
    <row r="3951" spans="1:9" x14ac:dyDescent="0.25">
      <c r="A3951" s="14" t="str" cm="1">
        <f t="array" ref="A3951">_xlfn.IFS(BR_standardformat!G3954="","",COUNTIF(tabel_7!A3951:A4964,BR_standardformat!G3954)=0,BR_standardformat!G3954,COUNTIF(tabel_7!A3951:A4964,BR_standardformat!G3954)&gt;0,"")</f>
        <v/>
      </c>
      <c r="B3951" s="14" t="str">
        <f>IF(NOT(A3951=""),BR_standardformat!R3954,"")</f>
        <v/>
      </c>
      <c r="E3951" s="21" t="str" cm="1">
        <f t="array" ref="E3951">_xlfn.IFS(C3951="","",D3951="","",A3951="","",NOT(A3951=""),VLOOKUP(_xlfn.CONCAT(C3951,", ",D3951),pg!$C$2:$D$38,2,FALSE))</f>
        <v/>
      </c>
      <c r="F3951" s="21" t="str" cm="1">
        <f t="array" ref="F3951">_xlfn.IFS(C3951="","",D3951="","",A3951="","",NOT(B3951=""),B3951*E3951)</f>
        <v/>
      </c>
      <c r="H3951" s="14" t="str" cm="1">
        <f t="array" ref="H3951">_xlfn.IFS(BR_standardformat!G3954="","",COUNTIF(tabel_7!A3982:A4964,BR_standardformat!G3954)=0,BR_standardformat!G3954,COUNTIF(tabel_7!A3982:A4964,BR_standardformat!G3954)&gt;0,"")</f>
        <v/>
      </c>
      <c r="I3951" t="str">
        <f t="shared" si="61"/>
        <v/>
      </c>
    </row>
    <row r="3952" spans="1:9" x14ac:dyDescent="0.25">
      <c r="A3952" s="14" t="str" cm="1">
        <f t="array" ref="A3952">_xlfn.IFS(BR_standardformat!G3955="","",COUNTIF(tabel_7!A3952:A4965,BR_standardformat!G3955)=0,BR_standardformat!G3955,COUNTIF(tabel_7!A3952:A4965,BR_standardformat!G3955)&gt;0,"")</f>
        <v/>
      </c>
      <c r="B3952" s="14" t="str">
        <f>IF(NOT(A3952=""),BR_standardformat!R3955,"")</f>
        <v/>
      </c>
      <c r="E3952" s="21" t="str" cm="1">
        <f t="array" ref="E3952">_xlfn.IFS(C3952="","",D3952="","",A3952="","",NOT(A3952=""),VLOOKUP(_xlfn.CONCAT(C3952,", ",D3952),pg!$C$2:$D$38,2,FALSE))</f>
        <v/>
      </c>
      <c r="F3952" s="21" t="str" cm="1">
        <f t="array" ref="F3952">_xlfn.IFS(C3952="","",D3952="","",A3952="","",NOT(B3952=""),B3952*E3952)</f>
        <v/>
      </c>
      <c r="H3952" s="14" t="str" cm="1">
        <f t="array" ref="H3952">_xlfn.IFS(BR_standardformat!G3955="","",COUNTIF(tabel_7!A3983:A4965,BR_standardformat!G3955)=0,BR_standardformat!G3955,COUNTIF(tabel_7!A3983:A4965,BR_standardformat!G3955)&gt;0,"")</f>
        <v/>
      </c>
      <c r="I3952" t="str">
        <f t="shared" si="61"/>
        <v/>
      </c>
    </row>
    <row r="3953" spans="1:9" x14ac:dyDescent="0.25">
      <c r="A3953" s="14" t="str" cm="1">
        <f t="array" ref="A3953">_xlfn.IFS(BR_standardformat!G3956="","",COUNTIF(tabel_7!A3953:A4966,BR_standardformat!G3956)=0,BR_standardformat!G3956,COUNTIF(tabel_7!A3953:A4966,BR_standardformat!G3956)&gt;0,"")</f>
        <v/>
      </c>
      <c r="B3953" s="14" t="str">
        <f>IF(NOT(A3953=""),BR_standardformat!R3956,"")</f>
        <v/>
      </c>
      <c r="E3953" s="21" t="str" cm="1">
        <f t="array" ref="E3953">_xlfn.IFS(C3953="","",D3953="","",A3953="","",NOT(A3953=""),VLOOKUP(_xlfn.CONCAT(C3953,", ",D3953),pg!$C$2:$D$38,2,FALSE))</f>
        <v/>
      </c>
      <c r="F3953" s="21" t="str" cm="1">
        <f t="array" ref="F3953">_xlfn.IFS(C3953="","",D3953="","",A3953="","",NOT(B3953=""),B3953*E3953)</f>
        <v/>
      </c>
      <c r="H3953" s="14" t="str" cm="1">
        <f t="array" ref="H3953">_xlfn.IFS(BR_standardformat!G3956="","",COUNTIF(tabel_7!A3984:A4966,BR_standardformat!G3956)=0,BR_standardformat!G3956,COUNTIF(tabel_7!A3984:A4966,BR_standardformat!G3956)&gt;0,"")</f>
        <v/>
      </c>
      <c r="I3953" t="str">
        <f t="shared" si="61"/>
        <v/>
      </c>
    </row>
    <row r="3954" spans="1:9" x14ac:dyDescent="0.25">
      <c r="A3954" s="14" t="str" cm="1">
        <f t="array" ref="A3954">_xlfn.IFS(BR_standardformat!G3957="","",COUNTIF(tabel_7!A3954:A4967,BR_standardformat!G3957)=0,BR_standardformat!G3957,COUNTIF(tabel_7!A3954:A4967,BR_standardformat!G3957)&gt;0,"")</f>
        <v/>
      </c>
      <c r="B3954" s="14" t="str">
        <f>IF(NOT(A3954=""),BR_standardformat!R3957,"")</f>
        <v/>
      </c>
      <c r="E3954" s="21" t="str" cm="1">
        <f t="array" ref="E3954">_xlfn.IFS(C3954="","",D3954="","",A3954="","",NOT(A3954=""),VLOOKUP(_xlfn.CONCAT(C3954,", ",D3954),pg!$C$2:$D$38,2,FALSE))</f>
        <v/>
      </c>
      <c r="F3954" s="21" t="str" cm="1">
        <f t="array" ref="F3954">_xlfn.IFS(C3954="","",D3954="","",A3954="","",NOT(B3954=""),B3954*E3954)</f>
        <v/>
      </c>
      <c r="H3954" s="14" t="str" cm="1">
        <f t="array" ref="H3954">_xlfn.IFS(BR_standardformat!G3957="","",COUNTIF(tabel_7!A3985:A4967,BR_standardformat!G3957)=0,BR_standardformat!G3957,COUNTIF(tabel_7!A3985:A4967,BR_standardformat!G3957)&gt;0,"")</f>
        <v/>
      </c>
      <c r="I3954" t="str">
        <f t="shared" si="61"/>
        <v/>
      </c>
    </row>
    <row r="3955" spans="1:9" x14ac:dyDescent="0.25">
      <c r="A3955" s="14" t="str" cm="1">
        <f t="array" ref="A3955">_xlfn.IFS(BR_standardformat!G3958="","",COUNTIF(tabel_7!A3955:A4968,BR_standardformat!G3958)=0,BR_standardformat!G3958,COUNTIF(tabel_7!A3955:A4968,BR_standardformat!G3958)&gt;0,"")</f>
        <v/>
      </c>
      <c r="B3955" s="14" t="str">
        <f>IF(NOT(A3955=""),BR_standardformat!R3958,"")</f>
        <v/>
      </c>
      <c r="E3955" s="21" t="str" cm="1">
        <f t="array" ref="E3955">_xlfn.IFS(C3955="","",D3955="","",A3955="","",NOT(A3955=""),VLOOKUP(_xlfn.CONCAT(C3955,", ",D3955),pg!$C$2:$D$38,2,FALSE))</f>
        <v/>
      </c>
      <c r="F3955" s="21" t="str" cm="1">
        <f t="array" ref="F3955">_xlfn.IFS(C3955="","",D3955="","",A3955="","",NOT(B3955=""),B3955*E3955)</f>
        <v/>
      </c>
      <c r="H3955" s="14" t="str" cm="1">
        <f t="array" ref="H3955">_xlfn.IFS(BR_standardformat!G3958="","",COUNTIF(tabel_7!A3986:A4968,BR_standardformat!G3958)=0,BR_standardformat!G3958,COUNTIF(tabel_7!A3986:A4968,BR_standardformat!G3958)&gt;0,"")</f>
        <v/>
      </c>
      <c r="I3955" t="str">
        <f t="shared" si="61"/>
        <v/>
      </c>
    </row>
    <row r="3956" spans="1:9" x14ac:dyDescent="0.25">
      <c r="A3956" s="14" t="str" cm="1">
        <f t="array" ref="A3956">_xlfn.IFS(BR_standardformat!G3959="","",COUNTIF(tabel_7!A3956:A4969,BR_standardformat!G3959)=0,BR_standardformat!G3959,COUNTIF(tabel_7!A3956:A4969,BR_standardformat!G3959)&gt;0,"")</f>
        <v/>
      </c>
      <c r="B3956" s="14" t="str">
        <f>IF(NOT(A3956=""),BR_standardformat!R3959,"")</f>
        <v/>
      </c>
      <c r="E3956" s="21" t="str" cm="1">
        <f t="array" ref="E3956">_xlfn.IFS(C3956="","",D3956="","",A3956="","",NOT(A3956=""),VLOOKUP(_xlfn.CONCAT(C3956,", ",D3956),pg!$C$2:$D$38,2,FALSE))</f>
        <v/>
      </c>
      <c r="F3956" s="21" t="str" cm="1">
        <f t="array" ref="F3956">_xlfn.IFS(C3956="","",D3956="","",A3956="","",NOT(B3956=""),B3956*E3956)</f>
        <v/>
      </c>
      <c r="H3956" s="14" t="str" cm="1">
        <f t="array" ref="H3956">_xlfn.IFS(BR_standardformat!G3959="","",COUNTIF(tabel_7!A3987:A4969,BR_standardformat!G3959)=0,BR_standardformat!G3959,COUNTIF(tabel_7!A3987:A4969,BR_standardformat!G3959)&gt;0,"")</f>
        <v/>
      </c>
      <c r="I3956" t="str">
        <f t="shared" si="61"/>
        <v/>
      </c>
    </row>
    <row r="3957" spans="1:9" x14ac:dyDescent="0.25">
      <c r="A3957" s="14" t="str" cm="1">
        <f t="array" ref="A3957">_xlfn.IFS(BR_standardformat!G3960="","",COUNTIF(tabel_7!A3957:A4970,BR_standardformat!G3960)=0,BR_standardformat!G3960,COUNTIF(tabel_7!A3957:A4970,BR_standardformat!G3960)&gt;0,"")</f>
        <v/>
      </c>
      <c r="B3957" s="14" t="str">
        <f>IF(NOT(A3957=""),BR_standardformat!R3960,"")</f>
        <v/>
      </c>
      <c r="E3957" s="21" t="str" cm="1">
        <f t="array" ref="E3957">_xlfn.IFS(C3957="","",D3957="","",A3957="","",NOT(A3957=""),VLOOKUP(_xlfn.CONCAT(C3957,", ",D3957),pg!$C$2:$D$38,2,FALSE))</f>
        <v/>
      </c>
      <c r="F3957" s="21" t="str" cm="1">
        <f t="array" ref="F3957">_xlfn.IFS(C3957="","",D3957="","",A3957="","",NOT(B3957=""),B3957*E3957)</f>
        <v/>
      </c>
      <c r="H3957" s="14" t="str" cm="1">
        <f t="array" ref="H3957">_xlfn.IFS(BR_standardformat!G3960="","",COUNTIF(tabel_7!A3988:A4970,BR_standardformat!G3960)=0,BR_standardformat!G3960,COUNTIF(tabel_7!A3988:A4970,BR_standardformat!G3960)&gt;0,"")</f>
        <v/>
      </c>
      <c r="I3957" t="str">
        <f t="shared" si="61"/>
        <v/>
      </c>
    </row>
    <row r="3958" spans="1:9" x14ac:dyDescent="0.25">
      <c r="A3958" s="14" t="str" cm="1">
        <f t="array" ref="A3958">_xlfn.IFS(BR_standardformat!G3961="","",COUNTIF(tabel_7!A3958:A4971,BR_standardformat!G3961)=0,BR_standardformat!G3961,COUNTIF(tabel_7!A3958:A4971,BR_standardformat!G3961)&gt;0,"")</f>
        <v/>
      </c>
      <c r="B3958" s="14" t="str">
        <f>IF(NOT(A3958=""),BR_standardformat!R3961,"")</f>
        <v/>
      </c>
      <c r="E3958" s="21" t="str" cm="1">
        <f t="array" ref="E3958">_xlfn.IFS(C3958="","",D3958="","",A3958="","",NOT(A3958=""),VLOOKUP(_xlfn.CONCAT(C3958,", ",D3958),pg!$C$2:$D$38,2,FALSE))</f>
        <v/>
      </c>
      <c r="F3958" s="21" t="str" cm="1">
        <f t="array" ref="F3958">_xlfn.IFS(C3958="","",D3958="","",A3958="","",NOT(B3958=""),B3958*E3958)</f>
        <v/>
      </c>
      <c r="H3958" s="14" t="str" cm="1">
        <f t="array" ref="H3958">_xlfn.IFS(BR_standardformat!G3961="","",COUNTIF(tabel_7!A3989:A4971,BR_standardformat!G3961)=0,BR_standardformat!G3961,COUNTIF(tabel_7!A3989:A4971,BR_standardformat!G3961)&gt;0,"")</f>
        <v/>
      </c>
      <c r="I3958" t="str">
        <f t="shared" si="61"/>
        <v/>
      </c>
    </row>
    <row r="3959" spans="1:9" x14ac:dyDescent="0.25">
      <c r="A3959" s="14" t="str" cm="1">
        <f t="array" ref="A3959">_xlfn.IFS(BR_standardformat!G3962="","",COUNTIF(tabel_7!A3959:A4972,BR_standardformat!G3962)=0,BR_standardformat!G3962,COUNTIF(tabel_7!A3959:A4972,BR_standardformat!G3962)&gt;0,"")</f>
        <v/>
      </c>
      <c r="B3959" s="14" t="str">
        <f>IF(NOT(A3959=""),BR_standardformat!R3962,"")</f>
        <v/>
      </c>
      <c r="E3959" s="21" t="str" cm="1">
        <f t="array" ref="E3959">_xlfn.IFS(C3959="","",D3959="","",A3959="","",NOT(A3959=""),VLOOKUP(_xlfn.CONCAT(C3959,", ",D3959),pg!$C$2:$D$38,2,FALSE))</f>
        <v/>
      </c>
      <c r="F3959" s="21" t="str" cm="1">
        <f t="array" ref="F3959">_xlfn.IFS(C3959="","",D3959="","",A3959="","",NOT(B3959=""),B3959*E3959)</f>
        <v/>
      </c>
      <c r="H3959" s="14" t="str" cm="1">
        <f t="array" ref="H3959">_xlfn.IFS(BR_standardformat!G3962="","",COUNTIF(tabel_7!A3990:A4972,BR_standardformat!G3962)=0,BR_standardformat!G3962,COUNTIF(tabel_7!A3990:A4972,BR_standardformat!G3962)&gt;0,"")</f>
        <v/>
      </c>
      <c r="I3959" t="str">
        <f t="shared" si="61"/>
        <v/>
      </c>
    </row>
    <row r="3960" spans="1:9" x14ac:dyDescent="0.25">
      <c r="A3960" s="14" t="str" cm="1">
        <f t="array" ref="A3960">_xlfn.IFS(BR_standardformat!G3963="","",COUNTIF(tabel_7!A3960:A4973,BR_standardformat!G3963)=0,BR_standardformat!G3963,COUNTIF(tabel_7!A3960:A4973,BR_standardformat!G3963)&gt;0,"")</f>
        <v/>
      </c>
      <c r="B3960" s="14" t="str">
        <f>IF(NOT(A3960=""),BR_standardformat!R3963,"")</f>
        <v/>
      </c>
      <c r="E3960" s="21" t="str" cm="1">
        <f t="array" ref="E3960">_xlfn.IFS(C3960="","",D3960="","",A3960="","",NOT(A3960=""),VLOOKUP(_xlfn.CONCAT(C3960,", ",D3960),pg!$C$2:$D$38,2,FALSE))</f>
        <v/>
      </c>
      <c r="F3960" s="21" t="str" cm="1">
        <f t="array" ref="F3960">_xlfn.IFS(C3960="","",D3960="","",A3960="","",NOT(B3960=""),B3960*E3960)</f>
        <v/>
      </c>
      <c r="H3960" s="14" t="str" cm="1">
        <f t="array" ref="H3960">_xlfn.IFS(BR_standardformat!G3963="","",COUNTIF(tabel_7!A3991:A4973,BR_standardformat!G3963)=0,BR_standardformat!G3963,COUNTIF(tabel_7!A3991:A4973,BR_standardformat!G3963)&gt;0,"")</f>
        <v/>
      </c>
      <c r="I3960" t="str">
        <f t="shared" si="61"/>
        <v/>
      </c>
    </row>
    <row r="3961" spans="1:9" x14ac:dyDescent="0.25">
      <c r="A3961" s="14" t="str" cm="1">
        <f t="array" ref="A3961">_xlfn.IFS(BR_standardformat!G3964="","",COUNTIF(tabel_7!A3961:A4974,BR_standardformat!G3964)=0,BR_standardformat!G3964,COUNTIF(tabel_7!A3961:A4974,BR_standardformat!G3964)&gt;0,"")</f>
        <v/>
      </c>
      <c r="B3961" s="14" t="str">
        <f>IF(NOT(A3961=""),BR_standardformat!R3964,"")</f>
        <v/>
      </c>
      <c r="E3961" s="21" t="str" cm="1">
        <f t="array" ref="E3961">_xlfn.IFS(C3961="","",D3961="","",A3961="","",NOT(A3961=""),VLOOKUP(_xlfn.CONCAT(C3961,", ",D3961),pg!$C$2:$D$38,2,FALSE))</f>
        <v/>
      </c>
      <c r="F3961" s="21" t="str" cm="1">
        <f t="array" ref="F3961">_xlfn.IFS(C3961="","",D3961="","",A3961="","",NOT(B3961=""),B3961*E3961)</f>
        <v/>
      </c>
      <c r="H3961" s="14" t="str" cm="1">
        <f t="array" ref="H3961">_xlfn.IFS(BR_standardformat!G3964="","",COUNTIF(tabel_7!A3992:A4974,BR_standardformat!G3964)=0,BR_standardformat!G3964,COUNTIF(tabel_7!A3992:A4974,BR_standardformat!G3964)&gt;0,"")</f>
        <v/>
      </c>
      <c r="I3961" t="str">
        <f t="shared" si="61"/>
        <v/>
      </c>
    </row>
    <row r="3962" spans="1:9" x14ac:dyDescent="0.25">
      <c r="A3962" s="14" t="str" cm="1">
        <f t="array" ref="A3962">_xlfn.IFS(BR_standardformat!G3965="","",COUNTIF(tabel_7!A3962:A4975,BR_standardformat!G3965)=0,BR_standardformat!G3965,COUNTIF(tabel_7!A3962:A4975,BR_standardformat!G3965)&gt;0,"")</f>
        <v/>
      </c>
      <c r="B3962" s="14" t="str">
        <f>IF(NOT(A3962=""),BR_standardformat!R3965,"")</f>
        <v/>
      </c>
      <c r="E3962" s="21" t="str" cm="1">
        <f t="array" ref="E3962">_xlfn.IFS(C3962="","",D3962="","",A3962="","",NOT(A3962=""),VLOOKUP(_xlfn.CONCAT(C3962,", ",D3962),pg!$C$2:$D$38,2,FALSE))</f>
        <v/>
      </c>
      <c r="F3962" s="21" t="str" cm="1">
        <f t="array" ref="F3962">_xlfn.IFS(C3962="","",D3962="","",A3962="","",NOT(B3962=""),B3962*E3962)</f>
        <v/>
      </c>
      <c r="H3962" s="14" t="str" cm="1">
        <f t="array" ref="H3962">_xlfn.IFS(BR_standardformat!G3965="","",COUNTIF(tabel_7!A3993:A4975,BR_standardformat!G3965)=0,BR_standardformat!G3965,COUNTIF(tabel_7!A3993:A4975,BR_standardformat!G3965)&gt;0,"")</f>
        <v/>
      </c>
      <c r="I3962" t="str">
        <f t="shared" si="61"/>
        <v/>
      </c>
    </row>
    <row r="3963" spans="1:9" x14ac:dyDescent="0.25">
      <c r="A3963" s="14" t="str" cm="1">
        <f t="array" ref="A3963">_xlfn.IFS(BR_standardformat!G3966="","",COUNTIF(tabel_7!A3963:A4976,BR_standardformat!G3966)=0,BR_standardformat!G3966,COUNTIF(tabel_7!A3963:A4976,BR_standardformat!G3966)&gt;0,"")</f>
        <v/>
      </c>
      <c r="B3963" s="14" t="str">
        <f>IF(NOT(A3963=""),BR_standardformat!R3966,"")</f>
        <v/>
      </c>
      <c r="E3963" s="21" t="str" cm="1">
        <f t="array" ref="E3963">_xlfn.IFS(C3963="","",D3963="","",A3963="","",NOT(A3963=""),VLOOKUP(_xlfn.CONCAT(C3963,", ",D3963),pg!$C$2:$D$38,2,FALSE))</f>
        <v/>
      </c>
      <c r="F3963" s="21" t="str" cm="1">
        <f t="array" ref="F3963">_xlfn.IFS(C3963="","",D3963="","",A3963="","",NOT(B3963=""),B3963*E3963)</f>
        <v/>
      </c>
      <c r="H3963" s="14" t="str" cm="1">
        <f t="array" ref="H3963">_xlfn.IFS(BR_standardformat!G3966="","",COUNTIF(tabel_7!A3994:A4976,BR_standardformat!G3966)=0,BR_standardformat!G3966,COUNTIF(tabel_7!A3994:A4976,BR_standardformat!G3966)&gt;0,"")</f>
        <v/>
      </c>
      <c r="I3963" t="str">
        <f t="shared" si="61"/>
        <v/>
      </c>
    </row>
    <row r="3964" spans="1:9" x14ac:dyDescent="0.25">
      <c r="A3964" s="14" t="str" cm="1">
        <f t="array" ref="A3964">_xlfn.IFS(BR_standardformat!G3967="","",COUNTIF(tabel_7!A3964:A4977,BR_standardformat!G3967)=0,BR_standardformat!G3967,COUNTIF(tabel_7!A3964:A4977,BR_standardformat!G3967)&gt;0,"")</f>
        <v/>
      </c>
      <c r="B3964" s="14" t="str">
        <f>IF(NOT(A3964=""),BR_standardformat!R3967,"")</f>
        <v/>
      </c>
      <c r="E3964" s="21" t="str" cm="1">
        <f t="array" ref="E3964">_xlfn.IFS(C3964="","",D3964="","",A3964="","",NOT(A3964=""),VLOOKUP(_xlfn.CONCAT(C3964,", ",D3964),pg!$C$2:$D$38,2,FALSE))</f>
        <v/>
      </c>
      <c r="F3964" s="21" t="str" cm="1">
        <f t="array" ref="F3964">_xlfn.IFS(C3964="","",D3964="","",A3964="","",NOT(B3964=""),B3964*E3964)</f>
        <v/>
      </c>
      <c r="H3964" s="14" t="str" cm="1">
        <f t="array" ref="H3964">_xlfn.IFS(BR_standardformat!G3967="","",COUNTIF(tabel_7!A3995:A4977,BR_standardformat!G3967)=0,BR_standardformat!G3967,COUNTIF(tabel_7!A3995:A4977,BR_standardformat!G3967)&gt;0,"")</f>
        <v/>
      </c>
      <c r="I3964" t="str">
        <f t="shared" si="61"/>
        <v/>
      </c>
    </row>
    <row r="3965" spans="1:9" x14ac:dyDescent="0.25">
      <c r="A3965" s="14" t="str" cm="1">
        <f t="array" ref="A3965">_xlfn.IFS(BR_standardformat!G3968="","",COUNTIF(tabel_7!A3965:A4978,BR_standardformat!G3968)=0,BR_standardformat!G3968,COUNTIF(tabel_7!A3965:A4978,BR_standardformat!G3968)&gt;0,"")</f>
        <v/>
      </c>
      <c r="B3965" s="14" t="str">
        <f>IF(NOT(A3965=""),BR_standardformat!R3968,"")</f>
        <v/>
      </c>
      <c r="E3965" s="21" t="str" cm="1">
        <f t="array" ref="E3965">_xlfn.IFS(C3965="","",D3965="","",A3965="","",NOT(A3965=""),VLOOKUP(_xlfn.CONCAT(C3965,", ",D3965),pg!$C$2:$D$38,2,FALSE))</f>
        <v/>
      </c>
      <c r="F3965" s="21" t="str" cm="1">
        <f t="array" ref="F3965">_xlfn.IFS(C3965="","",D3965="","",A3965="","",NOT(B3965=""),B3965*E3965)</f>
        <v/>
      </c>
      <c r="H3965" s="14" t="str" cm="1">
        <f t="array" ref="H3965">_xlfn.IFS(BR_standardformat!G3968="","",COUNTIF(tabel_7!A3996:A4978,BR_standardformat!G3968)=0,BR_standardformat!G3968,COUNTIF(tabel_7!A3996:A4978,BR_standardformat!G3968)&gt;0,"")</f>
        <v/>
      </c>
      <c r="I3965" t="str">
        <f t="shared" si="61"/>
        <v/>
      </c>
    </row>
    <row r="3966" spans="1:9" x14ac:dyDescent="0.25">
      <c r="A3966" s="14" t="str" cm="1">
        <f t="array" ref="A3966">_xlfn.IFS(BR_standardformat!G3969="","",COUNTIF(tabel_7!A3966:A4979,BR_standardformat!G3969)=0,BR_standardformat!G3969,COUNTIF(tabel_7!A3966:A4979,BR_standardformat!G3969)&gt;0,"")</f>
        <v/>
      </c>
      <c r="B3966" s="14" t="str">
        <f>IF(NOT(A3966=""),BR_standardformat!R3969,"")</f>
        <v/>
      </c>
      <c r="E3966" s="21" t="str" cm="1">
        <f t="array" ref="E3966">_xlfn.IFS(C3966="","",D3966="","",A3966="","",NOT(A3966=""),VLOOKUP(_xlfn.CONCAT(C3966,", ",D3966),pg!$C$2:$D$38,2,FALSE))</f>
        <v/>
      </c>
      <c r="F3966" s="21" t="str" cm="1">
        <f t="array" ref="F3966">_xlfn.IFS(C3966="","",D3966="","",A3966="","",NOT(B3966=""),B3966*E3966)</f>
        <v/>
      </c>
      <c r="H3966" s="14" t="str" cm="1">
        <f t="array" ref="H3966">_xlfn.IFS(BR_standardformat!G3969="","",COUNTIF(tabel_7!A3997:A4979,BR_standardformat!G3969)=0,BR_standardformat!G3969,COUNTIF(tabel_7!A3997:A4979,BR_standardformat!G3969)&gt;0,"")</f>
        <v/>
      </c>
      <c r="I3966" t="str">
        <f t="shared" si="61"/>
        <v/>
      </c>
    </row>
    <row r="3967" spans="1:9" x14ac:dyDescent="0.25">
      <c r="A3967" s="14" t="str" cm="1">
        <f t="array" ref="A3967">_xlfn.IFS(BR_standardformat!G3970="","",COUNTIF(tabel_7!A3967:A4980,BR_standardformat!G3970)=0,BR_standardformat!G3970,COUNTIF(tabel_7!A3967:A4980,BR_standardformat!G3970)&gt;0,"")</f>
        <v/>
      </c>
      <c r="B3967" s="14" t="str">
        <f>IF(NOT(A3967=""),BR_standardformat!R3970,"")</f>
        <v/>
      </c>
      <c r="E3967" s="21" t="str" cm="1">
        <f t="array" ref="E3967">_xlfn.IFS(C3967="","",D3967="","",A3967="","",NOT(A3967=""),VLOOKUP(_xlfn.CONCAT(C3967,", ",D3967),pg!$C$2:$D$38,2,FALSE))</f>
        <v/>
      </c>
      <c r="F3967" s="21" t="str" cm="1">
        <f t="array" ref="F3967">_xlfn.IFS(C3967="","",D3967="","",A3967="","",NOT(B3967=""),B3967*E3967)</f>
        <v/>
      </c>
      <c r="H3967" s="14" t="str" cm="1">
        <f t="array" ref="H3967">_xlfn.IFS(BR_standardformat!G3970="","",COUNTIF(tabel_7!A3998:A4980,BR_standardformat!G3970)=0,BR_standardformat!G3970,COUNTIF(tabel_7!A3998:A4980,BR_standardformat!G3970)&gt;0,"")</f>
        <v/>
      </c>
      <c r="I3967" t="str">
        <f t="shared" si="61"/>
        <v/>
      </c>
    </row>
    <row r="3968" spans="1:9" x14ac:dyDescent="0.25">
      <c r="A3968" s="14" t="str" cm="1">
        <f t="array" ref="A3968">_xlfn.IFS(BR_standardformat!G3971="","",COUNTIF(tabel_7!A3968:A4981,BR_standardformat!G3971)=0,BR_standardformat!G3971,COUNTIF(tabel_7!A3968:A4981,BR_standardformat!G3971)&gt;0,"")</f>
        <v/>
      </c>
      <c r="B3968" s="14" t="str">
        <f>IF(NOT(A3968=""),BR_standardformat!R3971,"")</f>
        <v/>
      </c>
      <c r="E3968" s="21" t="str" cm="1">
        <f t="array" ref="E3968">_xlfn.IFS(C3968="","",D3968="","",A3968="","",NOT(A3968=""),VLOOKUP(_xlfn.CONCAT(C3968,", ",D3968),pg!$C$2:$D$38,2,FALSE))</f>
        <v/>
      </c>
      <c r="F3968" s="21" t="str" cm="1">
        <f t="array" ref="F3968">_xlfn.IFS(C3968="","",D3968="","",A3968="","",NOT(B3968=""),B3968*E3968)</f>
        <v/>
      </c>
      <c r="H3968" s="14" t="str" cm="1">
        <f t="array" ref="H3968">_xlfn.IFS(BR_standardformat!G3971="","",COUNTIF(tabel_7!A3999:A4981,BR_standardformat!G3971)=0,BR_standardformat!G3971,COUNTIF(tabel_7!A3999:A4981,BR_standardformat!G3971)&gt;0,"")</f>
        <v/>
      </c>
      <c r="I3968" t="str">
        <f t="shared" si="61"/>
        <v/>
      </c>
    </row>
    <row r="3969" spans="1:9" x14ac:dyDescent="0.25">
      <c r="A3969" s="14" t="str" cm="1">
        <f t="array" ref="A3969">_xlfn.IFS(BR_standardformat!G3972="","",COUNTIF(tabel_7!A3969:A4982,BR_standardformat!G3972)=0,BR_standardformat!G3972,COUNTIF(tabel_7!A3969:A4982,BR_standardformat!G3972)&gt;0,"")</f>
        <v/>
      </c>
      <c r="B3969" s="14" t="str">
        <f>IF(NOT(A3969=""),BR_standardformat!R3972,"")</f>
        <v/>
      </c>
      <c r="E3969" s="21" t="str" cm="1">
        <f t="array" ref="E3969">_xlfn.IFS(C3969="","",D3969="","",A3969="","",NOT(A3969=""),VLOOKUP(_xlfn.CONCAT(C3969,", ",D3969),pg!$C$2:$D$38,2,FALSE))</f>
        <v/>
      </c>
      <c r="F3969" s="21" t="str" cm="1">
        <f t="array" ref="F3969">_xlfn.IFS(C3969="","",D3969="","",A3969="","",NOT(B3969=""),B3969*E3969)</f>
        <v/>
      </c>
      <c r="H3969" s="14" t="str" cm="1">
        <f t="array" ref="H3969">_xlfn.IFS(BR_standardformat!G3972="","",COUNTIF(tabel_7!A4000:A4982,BR_standardformat!G3972)=0,BR_standardformat!G3972,COUNTIF(tabel_7!A4000:A4982,BR_standardformat!G3972)&gt;0,"")</f>
        <v/>
      </c>
      <c r="I3969" t="str">
        <f t="shared" si="61"/>
        <v/>
      </c>
    </row>
    <row r="3970" spans="1:9" x14ac:dyDescent="0.25">
      <c r="A3970" s="14" t="str" cm="1">
        <f t="array" ref="A3970">_xlfn.IFS(BR_standardformat!G3973="","",COUNTIF(tabel_7!A3970:A4983,BR_standardformat!G3973)=0,BR_standardformat!G3973,COUNTIF(tabel_7!A3970:A4983,BR_standardformat!G3973)&gt;0,"")</f>
        <v/>
      </c>
      <c r="B3970" s="14" t="str">
        <f>IF(NOT(A3970=""),BR_standardformat!R3973,"")</f>
        <v/>
      </c>
      <c r="E3970" s="21" t="str" cm="1">
        <f t="array" ref="E3970">_xlfn.IFS(C3970="","",D3970="","",A3970="","",NOT(A3970=""),VLOOKUP(_xlfn.CONCAT(C3970,", ",D3970),pg!$C$2:$D$38,2,FALSE))</f>
        <v/>
      </c>
      <c r="F3970" s="21" t="str" cm="1">
        <f t="array" ref="F3970">_xlfn.IFS(C3970="","",D3970="","",A3970="","",NOT(B3970=""),B3970*E3970)</f>
        <v/>
      </c>
      <c r="H3970" s="14" t="str" cm="1">
        <f t="array" ref="H3970">_xlfn.IFS(BR_standardformat!G3973="","",COUNTIF(tabel_7!A4001:A4983,BR_standardformat!G3973)=0,BR_standardformat!G3973,COUNTIF(tabel_7!A4001:A4983,BR_standardformat!G3973)&gt;0,"")</f>
        <v/>
      </c>
      <c r="I3970" t="str">
        <f t="shared" si="61"/>
        <v/>
      </c>
    </row>
    <row r="3971" spans="1:9" x14ac:dyDescent="0.25">
      <c r="A3971" s="14" t="str" cm="1">
        <f t="array" ref="A3971">_xlfn.IFS(BR_standardformat!G3974="","",COUNTIF(tabel_7!A3971:A4984,BR_standardformat!G3974)=0,BR_standardformat!G3974,COUNTIF(tabel_7!A3971:A4984,BR_standardformat!G3974)&gt;0,"")</f>
        <v/>
      </c>
      <c r="B3971" s="14" t="str">
        <f>IF(NOT(A3971=""),BR_standardformat!R3974,"")</f>
        <v/>
      </c>
      <c r="E3971" s="21" t="str" cm="1">
        <f t="array" ref="E3971">_xlfn.IFS(C3971="","",D3971="","",A3971="","",NOT(A3971=""),VLOOKUP(_xlfn.CONCAT(C3971,", ",D3971),pg!$C$2:$D$38,2,FALSE))</f>
        <v/>
      </c>
      <c r="F3971" s="21" t="str" cm="1">
        <f t="array" ref="F3971">_xlfn.IFS(C3971="","",D3971="","",A3971="","",NOT(B3971=""),B3971*E3971)</f>
        <v/>
      </c>
      <c r="H3971" s="14" t="str" cm="1">
        <f t="array" ref="H3971">_xlfn.IFS(BR_standardformat!G3974="","",COUNTIF(tabel_7!A4002:A4984,BR_standardformat!G3974)=0,BR_standardformat!G3974,COUNTIF(tabel_7!A4002:A4984,BR_standardformat!G3974)&gt;0,"")</f>
        <v/>
      </c>
      <c r="I3971" t="str">
        <f t="shared" si="61"/>
        <v/>
      </c>
    </row>
    <row r="3972" spans="1:9" x14ac:dyDescent="0.25">
      <c r="A3972" s="14" t="str" cm="1">
        <f t="array" ref="A3972">_xlfn.IFS(BR_standardformat!G3975="","",COUNTIF(tabel_7!A3972:A4985,BR_standardformat!G3975)=0,BR_standardformat!G3975,COUNTIF(tabel_7!A3972:A4985,BR_standardformat!G3975)&gt;0,"")</f>
        <v/>
      </c>
      <c r="B3972" s="14" t="str">
        <f>IF(NOT(A3972=""),BR_standardformat!R3975,"")</f>
        <v/>
      </c>
      <c r="E3972" s="21" t="str" cm="1">
        <f t="array" ref="E3972">_xlfn.IFS(C3972="","",D3972="","",A3972="","",NOT(A3972=""),VLOOKUP(_xlfn.CONCAT(C3972,", ",D3972),pg!$C$2:$D$38,2,FALSE))</f>
        <v/>
      </c>
      <c r="F3972" s="21" t="str" cm="1">
        <f t="array" ref="F3972">_xlfn.IFS(C3972="","",D3972="","",A3972="","",NOT(B3972=""),B3972*E3972)</f>
        <v/>
      </c>
      <c r="H3972" s="14" t="str" cm="1">
        <f t="array" ref="H3972">_xlfn.IFS(BR_standardformat!G3975="","",COUNTIF(tabel_7!A4003:A4985,BR_standardformat!G3975)=0,BR_standardformat!G3975,COUNTIF(tabel_7!A4003:A4985,BR_standardformat!G3975)&gt;0,"")</f>
        <v/>
      </c>
      <c r="I3972" t="str">
        <f t="shared" ref="I3972:I4035" si="62">IF(AND(C3972&lt;&gt;"", D3972&lt;&gt;""), _xlfn.CONCAT(C3972, ", ", D3972), "")</f>
        <v/>
      </c>
    </row>
    <row r="3973" spans="1:9" x14ac:dyDescent="0.25">
      <c r="A3973" s="14" t="str" cm="1">
        <f t="array" ref="A3973">_xlfn.IFS(BR_standardformat!G3976="","",COUNTIF(tabel_7!A3973:A4986,BR_standardformat!G3976)=0,BR_standardformat!G3976,COUNTIF(tabel_7!A3973:A4986,BR_standardformat!G3976)&gt;0,"")</f>
        <v/>
      </c>
      <c r="B3973" s="14" t="str">
        <f>IF(NOT(A3973=""),BR_standardformat!R3976,"")</f>
        <v/>
      </c>
      <c r="E3973" s="21" t="str" cm="1">
        <f t="array" ref="E3973">_xlfn.IFS(C3973="","",D3973="","",A3973="","",NOT(A3973=""),VLOOKUP(_xlfn.CONCAT(C3973,", ",D3973),pg!$C$2:$D$38,2,FALSE))</f>
        <v/>
      </c>
      <c r="F3973" s="21" t="str" cm="1">
        <f t="array" ref="F3973">_xlfn.IFS(C3973="","",D3973="","",A3973="","",NOT(B3973=""),B3973*E3973)</f>
        <v/>
      </c>
      <c r="H3973" s="14" t="str" cm="1">
        <f t="array" ref="H3973">_xlfn.IFS(BR_standardformat!G3976="","",COUNTIF(tabel_7!A4004:A4986,BR_standardformat!G3976)=0,BR_standardformat!G3976,COUNTIF(tabel_7!A4004:A4986,BR_standardformat!G3976)&gt;0,"")</f>
        <v/>
      </c>
      <c r="I3973" t="str">
        <f t="shared" si="62"/>
        <v/>
      </c>
    </row>
    <row r="3974" spans="1:9" x14ac:dyDescent="0.25">
      <c r="A3974" s="14" t="str" cm="1">
        <f t="array" ref="A3974">_xlfn.IFS(BR_standardformat!G3977="","",COUNTIF(tabel_7!A3974:A4987,BR_standardformat!G3977)=0,BR_standardformat!G3977,COUNTIF(tabel_7!A3974:A4987,BR_standardformat!G3977)&gt;0,"")</f>
        <v/>
      </c>
      <c r="B3974" s="14" t="str">
        <f>IF(NOT(A3974=""),BR_standardformat!R3977,"")</f>
        <v/>
      </c>
      <c r="E3974" s="21" t="str" cm="1">
        <f t="array" ref="E3974">_xlfn.IFS(C3974="","",D3974="","",A3974="","",NOT(A3974=""),VLOOKUP(_xlfn.CONCAT(C3974,", ",D3974),pg!$C$2:$D$38,2,FALSE))</f>
        <v/>
      </c>
      <c r="F3974" s="21" t="str" cm="1">
        <f t="array" ref="F3974">_xlfn.IFS(C3974="","",D3974="","",A3974="","",NOT(B3974=""),B3974*E3974)</f>
        <v/>
      </c>
      <c r="H3974" s="14" t="str" cm="1">
        <f t="array" ref="H3974">_xlfn.IFS(BR_standardformat!G3977="","",COUNTIF(tabel_7!A4005:A4987,BR_standardformat!G3977)=0,BR_standardformat!G3977,COUNTIF(tabel_7!A4005:A4987,BR_standardformat!G3977)&gt;0,"")</f>
        <v/>
      </c>
      <c r="I3974" t="str">
        <f t="shared" si="62"/>
        <v/>
      </c>
    </row>
    <row r="3975" spans="1:9" x14ac:dyDescent="0.25">
      <c r="A3975" s="14" t="str" cm="1">
        <f t="array" ref="A3975">_xlfn.IFS(BR_standardformat!G3978="","",COUNTIF(tabel_7!A3975:A4988,BR_standardformat!G3978)=0,BR_standardformat!G3978,COUNTIF(tabel_7!A3975:A4988,BR_standardformat!G3978)&gt;0,"")</f>
        <v/>
      </c>
      <c r="B3975" s="14" t="str">
        <f>IF(NOT(A3975=""),BR_standardformat!R3978,"")</f>
        <v/>
      </c>
      <c r="E3975" s="21" t="str" cm="1">
        <f t="array" ref="E3975">_xlfn.IFS(C3975="","",D3975="","",A3975="","",NOT(A3975=""),VLOOKUP(_xlfn.CONCAT(C3975,", ",D3975),pg!$C$2:$D$38,2,FALSE))</f>
        <v/>
      </c>
      <c r="F3975" s="21" t="str" cm="1">
        <f t="array" ref="F3975">_xlfn.IFS(C3975="","",D3975="","",A3975="","",NOT(B3975=""),B3975*E3975)</f>
        <v/>
      </c>
      <c r="H3975" s="14" t="str" cm="1">
        <f t="array" ref="H3975">_xlfn.IFS(BR_standardformat!G3978="","",COUNTIF(tabel_7!A4006:A4988,BR_standardformat!G3978)=0,BR_standardformat!G3978,COUNTIF(tabel_7!A4006:A4988,BR_standardformat!G3978)&gt;0,"")</f>
        <v/>
      </c>
      <c r="I3975" t="str">
        <f t="shared" si="62"/>
        <v/>
      </c>
    </row>
    <row r="3976" spans="1:9" x14ac:dyDescent="0.25">
      <c r="A3976" s="14" t="str" cm="1">
        <f t="array" ref="A3976">_xlfn.IFS(BR_standardformat!G3979="","",COUNTIF(tabel_7!A3976:A4989,BR_standardformat!G3979)=0,BR_standardformat!G3979,COUNTIF(tabel_7!A3976:A4989,BR_standardformat!G3979)&gt;0,"")</f>
        <v/>
      </c>
      <c r="B3976" s="14" t="str">
        <f>IF(NOT(A3976=""),BR_standardformat!R3979,"")</f>
        <v/>
      </c>
      <c r="E3976" s="21" t="str" cm="1">
        <f t="array" ref="E3976">_xlfn.IFS(C3976="","",D3976="","",A3976="","",NOT(A3976=""),VLOOKUP(_xlfn.CONCAT(C3976,", ",D3976),pg!$C$2:$D$38,2,FALSE))</f>
        <v/>
      </c>
      <c r="F3976" s="21" t="str" cm="1">
        <f t="array" ref="F3976">_xlfn.IFS(C3976="","",D3976="","",A3976="","",NOT(B3976=""),B3976*E3976)</f>
        <v/>
      </c>
      <c r="H3976" s="14" t="str" cm="1">
        <f t="array" ref="H3976">_xlfn.IFS(BR_standardformat!G3979="","",COUNTIF(tabel_7!A4007:A4989,BR_standardformat!G3979)=0,BR_standardformat!G3979,COUNTIF(tabel_7!A4007:A4989,BR_standardformat!G3979)&gt;0,"")</f>
        <v/>
      </c>
      <c r="I3976" t="str">
        <f t="shared" si="62"/>
        <v/>
      </c>
    </row>
    <row r="3977" spans="1:9" x14ac:dyDescent="0.25">
      <c r="A3977" s="14" t="str" cm="1">
        <f t="array" ref="A3977">_xlfn.IFS(BR_standardformat!G3980="","",COUNTIF(tabel_7!A3977:A4990,BR_standardformat!G3980)=0,BR_standardformat!G3980,COUNTIF(tabel_7!A3977:A4990,BR_standardformat!G3980)&gt;0,"")</f>
        <v/>
      </c>
      <c r="B3977" s="14" t="str">
        <f>IF(NOT(A3977=""),BR_standardformat!R3980,"")</f>
        <v/>
      </c>
      <c r="E3977" s="21" t="str" cm="1">
        <f t="array" ref="E3977">_xlfn.IFS(C3977="","",D3977="","",A3977="","",NOT(A3977=""),VLOOKUP(_xlfn.CONCAT(C3977,", ",D3977),pg!$C$2:$D$38,2,FALSE))</f>
        <v/>
      </c>
      <c r="F3977" s="21" t="str" cm="1">
        <f t="array" ref="F3977">_xlfn.IFS(C3977="","",D3977="","",A3977="","",NOT(B3977=""),B3977*E3977)</f>
        <v/>
      </c>
      <c r="H3977" s="14" t="str" cm="1">
        <f t="array" ref="H3977">_xlfn.IFS(BR_standardformat!G3980="","",COUNTIF(tabel_7!A4008:A4990,BR_standardformat!G3980)=0,BR_standardformat!G3980,COUNTIF(tabel_7!A4008:A4990,BR_standardformat!G3980)&gt;0,"")</f>
        <v/>
      </c>
      <c r="I3977" t="str">
        <f t="shared" si="62"/>
        <v/>
      </c>
    </row>
    <row r="3978" spans="1:9" x14ac:dyDescent="0.25">
      <c r="A3978" s="14" t="str" cm="1">
        <f t="array" ref="A3978">_xlfn.IFS(BR_standardformat!G3981="","",COUNTIF(tabel_7!A3978:A4991,BR_standardformat!G3981)=0,BR_standardformat!G3981,COUNTIF(tabel_7!A3978:A4991,BR_standardformat!G3981)&gt;0,"")</f>
        <v/>
      </c>
      <c r="B3978" s="14" t="str">
        <f>IF(NOT(A3978=""),BR_standardformat!R3981,"")</f>
        <v/>
      </c>
      <c r="E3978" s="21" t="str" cm="1">
        <f t="array" ref="E3978">_xlfn.IFS(C3978="","",D3978="","",A3978="","",NOT(A3978=""),VLOOKUP(_xlfn.CONCAT(C3978,", ",D3978),pg!$C$2:$D$38,2,FALSE))</f>
        <v/>
      </c>
      <c r="F3978" s="21" t="str" cm="1">
        <f t="array" ref="F3978">_xlfn.IFS(C3978="","",D3978="","",A3978="","",NOT(B3978=""),B3978*E3978)</f>
        <v/>
      </c>
      <c r="H3978" s="14" t="str" cm="1">
        <f t="array" ref="H3978">_xlfn.IFS(BR_standardformat!G3981="","",COUNTIF(tabel_7!A4009:A4991,BR_standardformat!G3981)=0,BR_standardformat!G3981,COUNTIF(tabel_7!A4009:A4991,BR_standardformat!G3981)&gt;0,"")</f>
        <v/>
      </c>
      <c r="I3978" t="str">
        <f t="shared" si="62"/>
        <v/>
      </c>
    </row>
    <row r="3979" spans="1:9" x14ac:dyDescent="0.25">
      <c r="A3979" s="14" t="str" cm="1">
        <f t="array" ref="A3979">_xlfn.IFS(BR_standardformat!G3982="","",COUNTIF(tabel_7!A3979:A4992,BR_standardformat!G3982)=0,BR_standardformat!G3982,COUNTIF(tabel_7!A3979:A4992,BR_standardformat!G3982)&gt;0,"")</f>
        <v/>
      </c>
      <c r="B3979" s="14" t="str">
        <f>IF(NOT(A3979=""),BR_standardformat!R3982,"")</f>
        <v/>
      </c>
      <c r="E3979" s="21" t="str" cm="1">
        <f t="array" ref="E3979">_xlfn.IFS(C3979="","",D3979="","",A3979="","",NOT(A3979=""),VLOOKUP(_xlfn.CONCAT(C3979,", ",D3979),pg!$C$2:$D$38,2,FALSE))</f>
        <v/>
      </c>
      <c r="F3979" s="21" t="str" cm="1">
        <f t="array" ref="F3979">_xlfn.IFS(C3979="","",D3979="","",A3979="","",NOT(B3979=""),B3979*E3979)</f>
        <v/>
      </c>
      <c r="H3979" s="14" t="str" cm="1">
        <f t="array" ref="H3979">_xlfn.IFS(BR_standardformat!G3982="","",COUNTIF(tabel_7!A4010:A4992,BR_standardformat!G3982)=0,BR_standardformat!G3982,COUNTIF(tabel_7!A4010:A4992,BR_standardformat!G3982)&gt;0,"")</f>
        <v/>
      </c>
      <c r="I3979" t="str">
        <f t="shared" si="62"/>
        <v/>
      </c>
    </row>
    <row r="3980" spans="1:9" x14ac:dyDescent="0.25">
      <c r="A3980" s="14" t="str" cm="1">
        <f t="array" ref="A3980">_xlfn.IFS(BR_standardformat!G3983="","",COUNTIF(tabel_7!A3980:A4993,BR_standardformat!G3983)=0,BR_standardformat!G3983,COUNTIF(tabel_7!A3980:A4993,BR_standardformat!G3983)&gt;0,"")</f>
        <v/>
      </c>
      <c r="B3980" s="14" t="str">
        <f>IF(NOT(A3980=""),BR_standardformat!R3983,"")</f>
        <v/>
      </c>
      <c r="E3980" s="21" t="str" cm="1">
        <f t="array" ref="E3980">_xlfn.IFS(C3980="","",D3980="","",A3980="","",NOT(A3980=""),VLOOKUP(_xlfn.CONCAT(C3980,", ",D3980),pg!$C$2:$D$38,2,FALSE))</f>
        <v/>
      </c>
      <c r="F3980" s="21" t="str" cm="1">
        <f t="array" ref="F3980">_xlfn.IFS(C3980="","",D3980="","",A3980="","",NOT(B3980=""),B3980*E3980)</f>
        <v/>
      </c>
      <c r="H3980" s="14" t="str" cm="1">
        <f t="array" ref="H3980">_xlfn.IFS(BR_standardformat!G3983="","",COUNTIF(tabel_7!A4011:A4993,BR_standardformat!G3983)=0,BR_standardformat!G3983,COUNTIF(tabel_7!A4011:A4993,BR_standardformat!G3983)&gt;0,"")</f>
        <v/>
      </c>
      <c r="I3980" t="str">
        <f t="shared" si="62"/>
        <v/>
      </c>
    </row>
    <row r="3981" spans="1:9" x14ac:dyDescent="0.25">
      <c r="A3981" s="14" t="str" cm="1">
        <f t="array" ref="A3981">_xlfn.IFS(BR_standardformat!G3984="","",COUNTIF(tabel_7!A3981:A4994,BR_standardformat!G3984)=0,BR_standardformat!G3984,COUNTIF(tabel_7!A3981:A4994,BR_standardformat!G3984)&gt;0,"")</f>
        <v/>
      </c>
      <c r="B3981" s="14" t="str">
        <f>IF(NOT(A3981=""),BR_standardformat!R3984,"")</f>
        <v/>
      </c>
      <c r="E3981" s="21" t="str" cm="1">
        <f t="array" ref="E3981">_xlfn.IFS(C3981="","",D3981="","",A3981="","",NOT(A3981=""),VLOOKUP(_xlfn.CONCAT(C3981,", ",D3981),pg!$C$2:$D$38,2,FALSE))</f>
        <v/>
      </c>
      <c r="F3981" s="21" t="str" cm="1">
        <f t="array" ref="F3981">_xlfn.IFS(C3981="","",D3981="","",A3981="","",NOT(B3981=""),B3981*E3981)</f>
        <v/>
      </c>
      <c r="H3981" s="14" t="str" cm="1">
        <f t="array" ref="H3981">_xlfn.IFS(BR_standardformat!G3984="","",COUNTIF(tabel_7!A4012:A4994,BR_standardformat!G3984)=0,BR_standardformat!G3984,COUNTIF(tabel_7!A4012:A4994,BR_standardformat!G3984)&gt;0,"")</f>
        <v/>
      </c>
      <c r="I3981" t="str">
        <f t="shared" si="62"/>
        <v/>
      </c>
    </row>
    <row r="3982" spans="1:9" x14ac:dyDescent="0.25">
      <c r="A3982" s="14" t="str" cm="1">
        <f t="array" ref="A3982">_xlfn.IFS(BR_standardformat!G3985="","",COUNTIF(tabel_7!A3982:A4995,BR_standardformat!G3985)=0,BR_standardformat!G3985,COUNTIF(tabel_7!A3982:A4995,BR_standardformat!G3985)&gt;0,"")</f>
        <v/>
      </c>
      <c r="B3982" s="14" t="str">
        <f>IF(NOT(A3982=""),BR_standardformat!R3985,"")</f>
        <v/>
      </c>
      <c r="E3982" s="21" t="str" cm="1">
        <f t="array" ref="E3982">_xlfn.IFS(C3982="","",D3982="","",A3982="","",NOT(A3982=""),VLOOKUP(_xlfn.CONCAT(C3982,", ",D3982),pg!$C$2:$D$38,2,FALSE))</f>
        <v/>
      </c>
      <c r="F3982" s="21" t="str" cm="1">
        <f t="array" ref="F3982">_xlfn.IFS(C3982="","",D3982="","",A3982="","",NOT(B3982=""),B3982*E3982)</f>
        <v/>
      </c>
      <c r="H3982" s="14" t="str" cm="1">
        <f t="array" ref="H3982">_xlfn.IFS(BR_standardformat!G3985="","",COUNTIF(tabel_7!A4013:A4995,BR_standardformat!G3985)=0,BR_standardformat!G3985,COUNTIF(tabel_7!A4013:A4995,BR_standardformat!G3985)&gt;0,"")</f>
        <v/>
      </c>
      <c r="I3982" t="str">
        <f t="shared" si="62"/>
        <v/>
      </c>
    </row>
    <row r="3983" spans="1:9" x14ac:dyDescent="0.25">
      <c r="A3983" s="14" t="str" cm="1">
        <f t="array" ref="A3983">_xlfn.IFS(BR_standardformat!G3986="","",COUNTIF(tabel_7!A3983:A4996,BR_standardformat!G3986)=0,BR_standardformat!G3986,COUNTIF(tabel_7!A3983:A4996,BR_standardformat!G3986)&gt;0,"")</f>
        <v/>
      </c>
      <c r="B3983" s="14" t="str">
        <f>IF(NOT(A3983=""),BR_standardformat!R3986,"")</f>
        <v/>
      </c>
      <c r="E3983" s="21" t="str" cm="1">
        <f t="array" ref="E3983">_xlfn.IFS(C3983="","",D3983="","",A3983="","",NOT(A3983=""),VLOOKUP(_xlfn.CONCAT(C3983,", ",D3983),pg!$C$2:$D$38,2,FALSE))</f>
        <v/>
      </c>
      <c r="F3983" s="21" t="str" cm="1">
        <f t="array" ref="F3983">_xlfn.IFS(C3983="","",D3983="","",A3983="","",NOT(B3983=""),B3983*E3983)</f>
        <v/>
      </c>
      <c r="H3983" s="14" t="str" cm="1">
        <f t="array" ref="H3983">_xlfn.IFS(BR_standardformat!G3986="","",COUNTIF(tabel_7!A4014:A4996,BR_standardformat!G3986)=0,BR_standardformat!G3986,COUNTIF(tabel_7!A4014:A4996,BR_standardformat!G3986)&gt;0,"")</f>
        <v/>
      </c>
      <c r="I3983" t="str">
        <f t="shared" si="62"/>
        <v/>
      </c>
    </row>
    <row r="3984" spans="1:9" x14ac:dyDescent="0.25">
      <c r="A3984" s="14" t="str" cm="1">
        <f t="array" ref="A3984">_xlfn.IFS(BR_standardformat!G3987="","",COUNTIF(tabel_7!A3984:A4997,BR_standardformat!G3987)=0,BR_standardformat!G3987,COUNTIF(tabel_7!A3984:A4997,BR_standardformat!G3987)&gt;0,"")</f>
        <v/>
      </c>
      <c r="B3984" s="14" t="str">
        <f>IF(NOT(A3984=""),BR_standardformat!R3987,"")</f>
        <v/>
      </c>
      <c r="E3984" s="21" t="str" cm="1">
        <f t="array" ref="E3984">_xlfn.IFS(C3984="","",D3984="","",A3984="","",NOT(A3984=""),VLOOKUP(_xlfn.CONCAT(C3984,", ",D3984),pg!$C$2:$D$38,2,FALSE))</f>
        <v/>
      </c>
      <c r="F3984" s="21" t="str" cm="1">
        <f t="array" ref="F3984">_xlfn.IFS(C3984="","",D3984="","",A3984="","",NOT(B3984=""),B3984*E3984)</f>
        <v/>
      </c>
      <c r="H3984" s="14" t="str" cm="1">
        <f t="array" ref="H3984">_xlfn.IFS(BR_standardformat!G3987="","",COUNTIF(tabel_7!A4015:A4997,BR_standardformat!G3987)=0,BR_standardformat!G3987,COUNTIF(tabel_7!A4015:A4997,BR_standardformat!G3987)&gt;0,"")</f>
        <v/>
      </c>
      <c r="I3984" t="str">
        <f t="shared" si="62"/>
        <v/>
      </c>
    </row>
    <row r="3985" spans="1:9" x14ac:dyDescent="0.25">
      <c r="A3985" s="14" t="str" cm="1">
        <f t="array" ref="A3985">_xlfn.IFS(BR_standardformat!G3988="","",COUNTIF(tabel_7!A3985:A4998,BR_standardformat!G3988)=0,BR_standardformat!G3988,COUNTIF(tabel_7!A3985:A4998,BR_standardformat!G3988)&gt;0,"")</f>
        <v/>
      </c>
      <c r="B3985" s="14" t="str">
        <f>IF(NOT(A3985=""),BR_standardformat!R3988,"")</f>
        <v/>
      </c>
      <c r="E3985" s="21" t="str" cm="1">
        <f t="array" ref="E3985">_xlfn.IFS(C3985="","",D3985="","",A3985="","",NOT(A3985=""),VLOOKUP(_xlfn.CONCAT(C3985,", ",D3985),pg!$C$2:$D$38,2,FALSE))</f>
        <v/>
      </c>
      <c r="F3985" s="21" t="str" cm="1">
        <f t="array" ref="F3985">_xlfn.IFS(C3985="","",D3985="","",A3985="","",NOT(B3985=""),B3985*E3985)</f>
        <v/>
      </c>
      <c r="H3985" s="14" t="str" cm="1">
        <f t="array" ref="H3985">_xlfn.IFS(BR_standardformat!G3988="","",COUNTIF(tabel_7!A4016:A4998,BR_standardformat!G3988)=0,BR_standardformat!G3988,COUNTIF(tabel_7!A4016:A4998,BR_standardformat!G3988)&gt;0,"")</f>
        <v/>
      </c>
      <c r="I3985" t="str">
        <f t="shared" si="62"/>
        <v/>
      </c>
    </row>
    <row r="3986" spans="1:9" x14ac:dyDescent="0.25">
      <c r="A3986" s="14" t="str" cm="1">
        <f t="array" ref="A3986">_xlfn.IFS(BR_standardformat!G3989="","",COUNTIF(tabel_7!A3986:A4999,BR_standardformat!G3989)=0,BR_standardformat!G3989,COUNTIF(tabel_7!A3986:A4999,BR_standardformat!G3989)&gt;0,"")</f>
        <v/>
      </c>
      <c r="B3986" s="14" t="str">
        <f>IF(NOT(A3986=""),BR_standardformat!R3989,"")</f>
        <v/>
      </c>
      <c r="E3986" s="21" t="str" cm="1">
        <f t="array" ref="E3986">_xlfn.IFS(C3986="","",D3986="","",A3986="","",NOT(A3986=""),VLOOKUP(_xlfn.CONCAT(C3986,", ",D3986),pg!$C$2:$D$38,2,FALSE))</f>
        <v/>
      </c>
      <c r="F3986" s="21" t="str" cm="1">
        <f t="array" ref="F3986">_xlfn.IFS(C3986="","",D3986="","",A3986="","",NOT(B3986=""),B3986*E3986)</f>
        <v/>
      </c>
      <c r="H3986" s="14" t="str" cm="1">
        <f t="array" ref="H3986">_xlfn.IFS(BR_standardformat!G3989="","",COUNTIF(tabel_7!A4017:A4999,BR_standardformat!G3989)=0,BR_standardformat!G3989,COUNTIF(tabel_7!A4017:A4999,BR_standardformat!G3989)&gt;0,"")</f>
        <v/>
      </c>
      <c r="I3986" t="str">
        <f t="shared" si="62"/>
        <v/>
      </c>
    </row>
    <row r="3987" spans="1:9" x14ac:dyDescent="0.25">
      <c r="A3987" s="14" t="str" cm="1">
        <f t="array" ref="A3987">_xlfn.IFS(BR_standardformat!G3990="","",COUNTIF(tabel_7!A3987:A5000,BR_standardformat!G3990)=0,BR_standardformat!G3990,COUNTIF(tabel_7!A3987:A5000,BR_standardformat!G3990)&gt;0,"")</f>
        <v/>
      </c>
      <c r="B3987" s="14" t="str">
        <f>IF(NOT(A3987=""),BR_standardformat!R3990,"")</f>
        <v/>
      </c>
      <c r="E3987" s="21" t="str" cm="1">
        <f t="array" ref="E3987">_xlfn.IFS(C3987="","",D3987="","",A3987="","",NOT(A3987=""),VLOOKUP(_xlfn.CONCAT(C3987,", ",D3987),pg!$C$2:$D$38,2,FALSE))</f>
        <v/>
      </c>
      <c r="F3987" s="21" t="str" cm="1">
        <f t="array" ref="F3987">_xlfn.IFS(C3987="","",D3987="","",A3987="","",NOT(B3987=""),B3987*E3987)</f>
        <v/>
      </c>
      <c r="H3987" s="14" t="str" cm="1">
        <f t="array" ref="H3987">_xlfn.IFS(BR_standardformat!G3990="","",COUNTIF(tabel_7!A4018:A5000,BR_standardformat!G3990)=0,BR_standardformat!G3990,COUNTIF(tabel_7!A4018:A5000,BR_standardformat!G3990)&gt;0,"")</f>
        <v/>
      </c>
      <c r="I3987" t="str">
        <f t="shared" si="62"/>
        <v/>
      </c>
    </row>
    <row r="3988" spans="1:9" x14ac:dyDescent="0.25">
      <c r="A3988" s="14" t="str" cm="1">
        <f t="array" ref="A3988">_xlfn.IFS(BR_standardformat!G3991="","",COUNTIF(tabel_7!A3988:A5001,BR_standardformat!G3991)=0,BR_standardformat!G3991,COUNTIF(tabel_7!A3988:A5001,BR_standardformat!G3991)&gt;0,"")</f>
        <v/>
      </c>
      <c r="B3988" s="14" t="str">
        <f>IF(NOT(A3988=""),BR_standardformat!R3991,"")</f>
        <v/>
      </c>
      <c r="E3988" s="21" t="str" cm="1">
        <f t="array" ref="E3988">_xlfn.IFS(C3988="","",D3988="","",A3988="","",NOT(A3988=""),VLOOKUP(_xlfn.CONCAT(C3988,", ",D3988),pg!$C$2:$D$38,2,FALSE))</f>
        <v/>
      </c>
      <c r="F3988" s="21" t="str" cm="1">
        <f t="array" ref="F3988">_xlfn.IFS(C3988="","",D3988="","",A3988="","",NOT(B3988=""),B3988*E3988)</f>
        <v/>
      </c>
      <c r="H3988" s="14" t="str" cm="1">
        <f t="array" ref="H3988">_xlfn.IFS(BR_standardformat!G3991="","",COUNTIF(tabel_7!A4019:A5001,BR_standardformat!G3991)=0,BR_standardformat!G3991,COUNTIF(tabel_7!A4019:A5001,BR_standardformat!G3991)&gt;0,"")</f>
        <v/>
      </c>
      <c r="I3988" t="str">
        <f t="shared" si="62"/>
        <v/>
      </c>
    </row>
    <row r="3989" spans="1:9" x14ac:dyDescent="0.25">
      <c r="A3989" s="14" t="str" cm="1">
        <f t="array" ref="A3989">_xlfn.IFS(BR_standardformat!G3992="","",COUNTIF(tabel_7!A3989:A5002,BR_standardformat!G3992)=0,BR_standardformat!G3992,COUNTIF(tabel_7!A3989:A5002,BR_standardformat!G3992)&gt;0,"")</f>
        <v/>
      </c>
      <c r="B3989" s="14" t="str">
        <f>IF(NOT(A3989=""),BR_standardformat!R3992,"")</f>
        <v/>
      </c>
      <c r="E3989" s="21" t="str" cm="1">
        <f t="array" ref="E3989">_xlfn.IFS(C3989="","",D3989="","",A3989="","",NOT(A3989=""),VLOOKUP(_xlfn.CONCAT(C3989,", ",D3989),pg!$C$2:$D$38,2,FALSE))</f>
        <v/>
      </c>
      <c r="F3989" s="21" t="str" cm="1">
        <f t="array" ref="F3989">_xlfn.IFS(C3989="","",D3989="","",A3989="","",NOT(B3989=""),B3989*E3989)</f>
        <v/>
      </c>
      <c r="H3989" s="14" t="str" cm="1">
        <f t="array" ref="H3989">_xlfn.IFS(BR_standardformat!G3992="","",COUNTIF(tabel_7!A4020:A5002,BR_standardformat!G3992)=0,BR_standardformat!G3992,COUNTIF(tabel_7!A4020:A5002,BR_standardformat!G3992)&gt;0,"")</f>
        <v/>
      </c>
      <c r="I3989" t="str">
        <f t="shared" si="62"/>
        <v/>
      </c>
    </row>
    <row r="3990" spans="1:9" x14ac:dyDescent="0.25">
      <c r="A3990" s="14" t="str" cm="1">
        <f t="array" ref="A3990">_xlfn.IFS(BR_standardformat!G3993="","",COUNTIF(tabel_7!A3990:A5003,BR_standardformat!G3993)=0,BR_standardformat!G3993,COUNTIF(tabel_7!A3990:A5003,BR_standardformat!G3993)&gt;0,"")</f>
        <v/>
      </c>
      <c r="B3990" s="14" t="str">
        <f>IF(NOT(A3990=""),BR_standardformat!R3993,"")</f>
        <v/>
      </c>
      <c r="E3990" s="21" t="str" cm="1">
        <f t="array" ref="E3990">_xlfn.IFS(C3990="","",D3990="","",A3990="","",NOT(A3990=""),VLOOKUP(_xlfn.CONCAT(C3990,", ",D3990),pg!$C$2:$D$38,2,FALSE))</f>
        <v/>
      </c>
      <c r="F3990" s="21" t="str" cm="1">
        <f t="array" ref="F3990">_xlfn.IFS(C3990="","",D3990="","",A3990="","",NOT(B3990=""),B3990*E3990)</f>
        <v/>
      </c>
      <c r="H3990" s="14" t="str" cm="1">
        <f t="array" ref="H3990">_xlfn.IFS(BR_standardformat!G3993="","",COUNTIF(tabel_7!A4021:A5003,BR_standardformat!G3993)=0,BR_standardformat!G3993,COUNTIF(tabel_7!A4021:A5003,BR_standardformat!G3993)&gt;0,"")</f>
        <v/>
      </c>
      <c r="I3990" t="str">
        <f t="shared" si="62"/>
        <v/>
      </c>
    </row>
    <row r="3991" spans="1:9" x14ac:dyDescent="0.25">
      <c r="A3991" s="14" t="str" cm="1">
        <f t="array" ref="A3991">_xlfn.IFS(BR_standardformat!G3994="","",COUNTIF(tabel_7!A3991:A5004,BR_standardformat!G3994)=0,BR_standardformat!G3994,COUNTIF(tabel_7!A3991:A5004,BR_standardformat!G3994)&gt;0,"")</f>
        <v/>
      </c>
      <c r="B3991" s="14" t="str">
        <f>IF(NOT(A3991=""),BR_standardformat!R3994,"")</f>
        <v/>
      </c>
      <c r="E3991" s="21" t="str" cm="1">
        <f t="array" ref="E3991">_xlfn.IFS(C3991="","",D3991="","",A3991="","",NOT(A3991=""),VLOOKUP(_xlfn.CONCAT(C3991,", ",D3991),pg!$C$2:$D$38,2,FALSE))</f>
        <v/>
      </c>
      <c r="F3991" s="21" t="str" cm="1">
        <f t="array" ref="F3991">_xlfn.IFS(C3991="","",D3991="","",A3991="","",NOT(B3991=""),B3991*E3991)</f>
        <v/>
      </c>
      <c r="H3991" s="14" t="str" cm="1">
        <f t="array" ref="H3991">_xlfn.IFS(BR_standardformat!G3994="","",COUNTIF(tabel_7!A4022:A5004,BR_standardformat!G3994)=0,BR_standardformat!G3994,COUNTIF(tabel_7!A4022:A5004,BR_standardformat!G3994)&gt;0,"")</f>
        <v/>
      </c>
      <c r="I3991" t="str">
        <f t="shared" si="62"/>
        <v/>
      </c>
    </row>
    <row r="3992" spans="1:9" x14ac:dyDescent="0.25">
      <c r="A3992" s="14" t="str" cm="1">
        <f t="array" ref="A3992">_xlfn.IFS(BR_standardformat!G3995="","",COUNTIF(tabel_7!A3992:A5005,BR_standardformat!G3995)=0,BR_standardformat!G3995,COUNTIF(tabel_7!A3992:A5005,BR_standardformat!G3995)&gt;0,"")</f>
        <v/>
      </c>
      <c r="B3992" s="14" t="str">
        <f>IF(NOT(A3992=""),BR_standardformat!R3995,"")</f>
        <v/>
      </c>
      <c r="E3992" s="21" t="str" cm="1">
        <f t="array" ref="E3992">_xlfn.IFS(C3992="","",D3992="","",A3992="","",NOT(A3992=""),VLOOKUP(_xlfn.CONCAT(C3992,", ",D3992),pg!$C$2:$D$38,2,FALSE))</f>
        <v/>
      </c>
      <c r="F3992" s="21" t="str" cm="1">
        <f t="array" ref="F3992">_xlfn.IFS(C3992="","",D3992="","",A3992="","",NOT(B3992=""),B3992*E3992)</f>
        <v/>
      </c>
      <c r="H3992" s="14" t="str" cm="1">
        <f t="array" ref="H3992">_xlfn.IFS(BR_standardformat!G3995="","",COUNTIF(tabel_7!A4023:A5005,BR_standardformat!G3995)=0,BR_standardformat!G3995,COUNTIF(tabel_7!A4023:A5005,BR_standardformat!G3995)&gt;0,"")</f>
        <v/>
      </c>
      <c r="I3992" t="str">
        <f t="shared" si="62"/>
        <v/>
      </c>
    </row>
    <row r="3993" spans="1:9" x14ac:dyDescent="0.25">
      <c r="A3993" s="14" t="str" cm="1">
        <f t="array" ref="A3993">_xlfn.IFS(BR_standardformat!G3996="","",COUNTIF(tabel_7!A3993:A5006,BR_standardformat!G3996)=0,BR_standardformat!G3996,COUNTIF(tabel_7!A3993:A5006,BR_standardformat!G3996)&gt;0,"")</f>
        <v/>
      </c>
      <c r="B3993" s="14" t="str">
        <f>IF(NOT(A3993=""),BR_standardformat!R3996,"")</f>
        <v/>
      </c>
      <c r="E3993" s="21" t="str" cm="1">
        <f t="array" ref="E3993">_xlfn.IFS(C3993="","",D3993="","",A3993="","",NOT(A3993=""),VLOOKUP(_xlfn.CONCAT(C3993,", ",D3993),pg!$C$2:$D$38,2,FALSE))</f>
        <v/>
      </c>
      <c r="F3993" s="21" t="str" cm="1">
        <f t="array" ref="F3993">_xlfn.IFS(C3993="","",D3993="","",A3993="","",NOT(B3993=""),B3993*E3993)</f>
        <v/>
      </c>
      <c r="H3993" s="14" t="str" cm="1">
        <f t="array" ref="H3993">_xlfn.IFS(BR_standardformat!G3996="","",COUNTIF(tabel_7!A4024:A5006,BR_standardformat!G3996)=0,BR_standardformat!G3996,COUNTIF(tabel_7!A4024:A5006,BR_standardformat!G3996)&gt;0,"")</f>
        <v/>
      </c>
      <c r="I3993" t="str">
        <f t="shared" si="62"/>
        <v/>
      </c>
    </row>
    <row r="3994" spans="1:9" x14ac:dyDescent="0.25">
      <c r="A3994" s="14" t="str" cm="1">
        <f t="array" ref="A3994">_xlfn.IFS(BR_standardformat!G3997="","",COUNTIF(tabel_7!A3994:A5007,BR_standardformat!G3997)=0,BR_standardformat!G3997,COUNTIF(tabel_7!A3994:A5007,BR_standardformat!G3997)&gt;0,"")</f>
        <v/>
      </c>
      <c r="B3994" s="14" t="str">
        <f>IF(NOT(A3994=""),BR_standardformat!R3997,"")</f>
        <v/>
      </c>
      <c r="E3994" s="21" t="str" cm="1">
        <f t="array" ref="E3994">_xlfn.IFS(C3994="","",D3994="","",A3994="","",NOT(A3994=""),VLOOKUP(_xlfn.CONCAT(C3994,", ",D3994),pg!$C$2:$D$38,2,FALSE))</f>
        <v/>
      </c>
      <c r="F3994" s="21" t="str" cm="1">
        <f t="array" ref="F3994">_xlfn.IFS(C3994="","",D3994="","",A3994="","",NOT(B3994=""),B3994*E3994)</f>
        <v/>
      </c>
      <c r="H3994" s="14" t="str" cm="1">
        <f t="array" ref="H3994">_xlfn.IFS(BR_standardformat!G3997="","",COUNTIF(tabel_7!A4025:A5007,BR_standardformat!G3997)=0,BR_standardformat!G3997,COUNTIF(tabel_7!A4025:A5007,BR_standardformat!G3997)&gt;0,"")</f>
        <v/>
      </c>
      <c r="I3994" t="str">
        <f t="shared" si="62"/>
        <v/>
      </c>
    </row>
    <row r="3995" spans="1:9" x14ac:dyDescent="0.25">
      <c r="A3995" s="14" t="str" cm="1">
        <f t="array" ref="A3995">_xlfn.IFS(BR_standardformat!G3998="","",COUNTIF(tabel_7!A3995:A5008,BR_standardformat!G3998)=0,BR_standardformat!G3998,COUNTIF(tabel_7!A3995:A5008,BR_standardformat!G3998)&gt;0,"")</f>
        <v/>
      </c>
      <c r="B3995" s="14" t="str">
        <f>IF(NOT(A3995=""),BR_standardformat!R3998,"")</f>
        <v/>
      </c>
      <c r="E3995" s="21" t="str" cm="1">
        <f t="array" ref="E3995">_xlfn.IFS(C3995="","",D3995="","",A3995="","",NOT(A3995=""),VLOOKUP(_xlfn.CONCAT(C3995,", ",D3995),pg!$C$2:$D$38,2,FALSE))</f>
        <v/>
      </c>
      <c r="F3995" s="21" t="str" cm="1">
        <f t="array" ref="F3995">_xlfn.IFS(C3995="","",D3995="","",A3995="","",NOT(B3995=""),B3995*E3995)</f>
        <v/>
      </c>
      <c r="H3995" s="14" t="str" cm="1">
        <f t="array" ref="H3995">_xlfn.IFS(BR_standardformat!G3998="","",COUNTIF(tabel_7!A4026:A5008,BR_standardformat!G3998)=0,BR_standardformat!G3998,COUNTIF(tabel_7!A4026:A5008,BR_standardformat!G3998)&gt;0,"")</f>
        <v/>
      </c>
      <c r="I3995" t="str">
        <f t="shared" si="62"/>
        <v/>
      </c>
    </row>
    <row r="3996" spans="1:9" x14ac:dyDescent="0.25">
      <c r="A3996" s="14" t="str" cm="1">
        <f t="array" ref="A3996">_xlfn.IFS(BR_standardformat!G3999="","",COUNTIF(tabel_7!A3996:A5009,BR_standardformat!G3999)=0,BR_standardformat!G3999,COUNTIF(tabel_7!A3996:A5009,BR_standardformat!G3999)&gt;0,"")</f>
        <v/>
      </c>
      <c r="B3996" s="14" t="str">
        <f>IF(NOT(A3996=""),BR_standardformat!R3999,"")</f>
        <v/>
      </c>
      <c r="E3996" s="21" t="str" cm="1">
        <f t="array" ref="E3996">_xlfn.IFS(C3996="","",D3996="","",A3996="","",NOT(A3996=""),VLOOKUP(_xlfn.CONCAT(C3996,", ",D3996),pg!$C$2:$D$38,2,FALSE))</f>
        <v/>
      </c>
      <c r="F3996" s="21" t="str" cm="1">
        <f t="array" ref="F3996">_xlfn.IFS(C3996="","",D3996="","",A3996="","",NOT(B3996=""),B3996*E3996)</f>
        <v/>
      </c>
      <c r="H3996" s="14" t="str" cm="1">
        <f t="array" ref="H3996">_xlfn.IFS(BR_standardformat!G3999="","",COUNTIF(tabel_7!A4027:A5009,BR_standardformat!G3999)=0,BR_standardformat!G3999,COUNTIF(tabel_7!A4027:A5009,BR_standardformat!G3999)&gt;0,"")</f>
        <v/>
      </c>
      <c r="I3996" t="str">
        <f t="shared" si="62"/>
        <v/>
      </c>
    </row>
    <row r="3997" spans="1:9" x14ac:dyDescent="0.25">
      <c r="A3997" s="14" t="str" cm="1">
        <f t="array" ref="A3997">_xlfn.IFS(BR_standardformat!G4000="","",COUNTIF(tabel_7!A3997:A5010,BR_standardformat!G4000)=0,BR_standardformat!G4000,COUNTIF(tabel_7!A3997:A5010,BR_standardformat!G4000)&gt;0,"")</f>
        <v/>
      </c>
      <c r="B3997" s="14" t="str">
        <f>IF(NOT(A3997=""),BR_standardformat!R4000,"")</f>
        <v/>
      </c>
      <c r="E3997" s="21" t="str" cm="1">
        <f t="array" ref="E3997">_xlfn.IFS(C3997="","",D3997="","",A3997="","",NOT(A3997=""),VLOOKUP(_xlfn.CONCAT(C3997,", ",D3997),pg!$C$2:$D$38,2,FALSE))</f>
        <v/>
      </c>
      <c r="F3997" s="21" t="str" cm="1">
        <f t="array" ref="F3997">_xlfn.IFS(C3997="","",D3997="","",A3997="","",NOT(B3997=""),B3997*E3997)</f>
        <v/>
      </c>
      <c r="H3997" s="14" t="str" cm="1">
        <f t="array" ref="H3997">_xlfn.IFS(BR_standardformat!G4000="","",COUNTIF(tabel_7!A4028:A5010,BR_standardformat!G4000)=0,BR_standardformat!G4000,COUNTIF(tabel_7!A4028:A5010,BR_standardformat!G4000)&gt;0,"")</f>
        <v/>
      </c>
      <c r="I3997" t="str">
        <f t="shared" si="62"/>
        <v/>
      </c>
    </row>
    <row r="3998" spans="1:9" x14ac:dyDescent="0.25">
      <c r="A3998" s="14" t="str" cm="1">
        <f t="array" ref="A3998">_xlfn.IFS(BR_standardformat!G4001="","",COUNTIF(tabel_7!A3998:A5011,BR_standardformat!G4001)=0,BR_standardformat!G4001,COUNTIF(tabel_7!A3998:A5011,BR_standardformat!G4001)&gt;0,"")</f>
        <v/>
      </c>
      <c r="B3998" s="14" t="str">
        <f>IF(NOT(A3998=""),BR_standardformat!R4001,"")</f>
        <v/>
      </c>
      <c r="E3998" s="21" t="str" cm="1">
        <f t="array" ref="E3998">_xlfn.IFS(C3998="","",D3998="","",A3998="","",NOT(A3998=""),VLOOKUP(_xlfn.CONCAT(C3998,", ",D3998),pg!$C$2:$D$38,2,FALSE))</f>
        <v/>
      </c>
      <c r="F3998" s="21" t="str" cm="1">
        <f t="array" ref="F3998">_xlfn.IFS(C3998="","",D3998="","",A3998="","",NOT(B3998=""),B3998*E3998)</f>
        <v/>
      </c>
      <c r="H3998" s="14" t="str" cm="1">
        <f t="array" ref="H3998">_xlfn.IFS(BR_standardformat!G4001="","",COUNTIF(tabel_7!A4029:A5011,BR_standardformat!G4001)=0,BR_standardformat!G4001,COUNTIF(tabel_7!A4029:A5011,BR_standardformat!G4001)&gt;0,"")</f>
        <v/>
      </c>
      <c r="I3998" t="str">
        <f t="shared" si="62"/>
        <v/>
      </c>
    </row>
    <row r="3999" spans="1:9" x14ac:dyDescent="0.25">
      <c r="A3999" s="14" t="str" cm="1">
        <f t="array" ref="A3999">_xlfn.IFS(BR_standardformat!G4002="","",COUNTIF(tabel_7!A3999:A5012,BR_standardformat!G4002)=0,BR_standardformat!G4002,COUNTIF(tabel_7!A3999:A5012,BR_standardformat!G4002)&gt;0,"")</f>
        <v/>
      </c>
      <c r="B3999" s="14" t="str">
        <f>IF(NOT(A3999=""),BR_standardformat!R4002,"")</f>
        <v/>
      </c>
      <c r="E3999" s="21" t="str" cm="1">
        <f t="array" ref="E3999">_xlfn.IFS(C3999="","",D3999="","",A3999="","",NOT(A3999=""),VLOOKUP(_xlfn.CONCAT(C3999,", ",D3999),pg!$C$2:$D$38,2,FALSE))</f>
        <v/>
      </c>
      <c r="F3999" s="21" t="str" cm="1">
        <f t="array" ref="F3999">_xlfn.IFS(C3999="","",D3999="","",A3999="","",NOT(B3999=""),B3999*E3999)</f>
        <v/>
      </c>
      <c r="H3999" s="14" t="str" cm="1">
        <f t="array" ref="H3999">_xlfn.IFS(BR_standardformat!G4002="","",COUNTIF(tabel_7!A4030:A5012,BR_standardformat!G4002)=0,BR_standardformat!G4002,COUNTIF(tabel_7!A4030:A5012,BR_standardformat!G4002)&gt;0,"")</f>
        <v/>
      </c>
      <c r="I3999" t="str">
        <f t="shared" si="62"/>
        <v/>
      </c>
    </row>
    <row r="4000" spans="1:9" x14ac:dyDescent="0.25">
      <c r="A4000" s="14" t="str" cm="1">
        <f t="array" ref="A4000">_xlfn.IFS(BR_standardformat!G4003="","",COUNTIF(tabel_7!A4000:A5013,BR_standardformat!G4003)=0,BR_standardformat!G4003,COUNTIF(tabel_7!A4000:A5013,BR_standardformat!G4003)&gt;0,"")</f>
        <v/>
      </c>
      <c r="B4000" s="14" t="str">
        <f>IF(NOT(A4000=""),BR_standardformat!R4003,"")</f>
        <v/>
      </c>
      <c r="E4000" s="21" t="str" cm="1">
        <f t="array" ref="E4000">_xlfn.IFS(C4000="","",D4000="","",A4000="","",NOT(A4000=""),VLOOKUP(_xlfn.CONCAT(C4000,", ",D4000),pg!$C$2:$D$38,2,FALSE))</f>
        <v/>
      </c>
      <c r="F4000" s="21" t="str" cm="1">
        <f t="array" ref="F4000">_xlfn.IFS(C4000="","",D4000="","",A4000="","",NOT(B4000=""),B4000*E4000)</f>
        <v/>
      </c>
      <c r="H4000" s="14" t="str" cm="1">
        <f t="array" ref="H4000">_xlfn.IFS(BR_standardformat!G4003="","",COUNTIF(tabel_7!A4031:A5013,BR_standardformat!G4003)=0,BR_standardformat!G4003,COUNTIF(tabel_7!A4031:A5013,BR_standardformat!G4003)&gt;0,"")</f>
        <v/>
      </c>
      <c r="I4000" t="str">
        <f t="shared" si="62"/>
        <v/>
      </c>
    </row>
    <row r="4001" spans="1:9" x14ac:dyDescent="0.25">
      <c r="A4001" s="14" t="str" cm="1">
        <f t="array" ref="A4001">_xlfn.IFS(BR_standardformat!G4004="","",COUNTIF(tabel_7!A4001:A5014,BR_standardformat!G4004)=0,BR_standardformat!G4004,COUNTIF(tabel_7!A4001:A5014,BR_standardformat!G4004)&gt;0,"")</f>
        <v/>
      </c>
      <c r="B4001" s="14" t="str">
        <f>IF(NOT(A4001=""),BR_standardformat!R4004,"")</f>
        <v/>
      </c>
      <c r="E4001" s="21" t="str" cm="1">
        <f t="array" ref="E4001">_xlfn.IFS(C4001="","",D4001="","",A4001="","",NOT(A4001=""),VLOOKUP(_xlfn.CONCAT(C4001,", ",D4001),pg!$C$2:$D$38,2,FALSE))</f>
        <v/>
      </c>
      <c r="F4001" s="21" t="str" cm="1">
        <f t="array" ref="F4001">_xlfn.IFS(C4001="","",D4001="","",A4001="","",NOT(B4001=""),B4001*E4001)</f>
        <v/>
      </c>
      <c r="H4001" s="14" t="str" cm="1">
        <f t="array" ref="H4001">_xlfn.IFS(BR_standardformat!G4004="","",COUNTIF(tabel_7!A4032:A5014,BR_standardformat!G4004)=0,BR_standardformat!G4004,COUNTIF(tabel_7!A4032:A5014,BR_standardformat!G4004)&gt;0,"")</f>
        <v/>
      </c>
      <c r="I4001" t="str">
        <f t="shared" si="62"/>
        <v/>
      </c>
    </row>
    <row r="4002" spans="1:9" x14ac:dyDescent="0.25">
      <c r="A4002" s="14" t="str" cm="1">
        <f t="array" ref="A4002">_xlfn.IFS(BR_standardformat!G4005="","",COUNTIF(tabel_7!A4002:A5015,BR_standardformat!G4005)=0,BR_standardformat!G4005,COUNTIF(tabel_7!A4002:A5015,BR_standardformat!G4005)&gt;0,"")</f>
        <v/>
      </c>
      <c r="B4002" s="14" t="str">
        <f>IF(NOT(A4002=""),BR_standardformat!R4005,"")</f>
        <v/>
      </c>
      <c r="E4002" s="21" t="str" cm="1">
        <f t="array" ref="E4002">_xlfn.IFS(C4002="","",D4002="","",A4002="","",NOT(A4002=""),VLOOKUP(_xlfn.CONCAT(C4002,", ",D4002),pg!$C$2:$D$38,2,FALSE))</f>
        <v/>
      </c>
      <c r="F4002" s="21" t="str" cm="1">
        <f t="array" ref="F4002">_xlfn.IFS(C4002="","",D4002="","",A4002="","",NOT(B4002=""),B4002*E4002)</f>
        <v/>
      </c>
      <c r="H4002" s="14" t="str" cm="1">
        <f t="array" ref="H4002">_xlfn.IFS(BR_standardformat!G4005="","",COUNTIF(tabel_7!A4033:A5015,BR_standardformat!G4005)=0,BR_standardformat!G4005,COUNTIF(tabel_7!A4033:A5015,BR_standardformat!G4005)&gt;0,"")</f>
        <v/>
      </c>
      <c r="I4002" t="str">
        <f t="shared" si="62"/>
        <v/>
      </c>
    </row>
    <row r="4003" spans="1:9" x14ac:dyDescent="0.25">
      <c r="A4003" s="14" t="str" cm="1">
        <f t="array" ref="A4003">_xlfn.IFS(BR_standardformat!G4006="","",COUNTIF(tabel_7!A4003:A5016,BR_standardformat!G4006)=0,BR_standardformat!G4006,COUNTIF(tabel_7!A4003:A5016,BR_standardformat!G4006)&gt;0,"")</f>
        <v/>
      </c>
      <c r="B4003" s="14" t="str">
        <f>IF(NOT(A4003=""),BR_standardformat!R4006,"")</f>
        <v/>
      </c>
      <c r="E4003" s="21" t="str" cm="1">
        <f t="array" ref="E4003">_xlfn.IFS(C4003="","",D4003="","",A4003="","",NOT(A4003=""),VLOOKUP(_xlfn.CONCAT(C4003,", ",D4003),pg!$C$2:$D$38,2,FALSE))</f>
        <v/>
      </c>
      <c r="F4003" s="21" t="str" cm="1">
        <f t="array" ref="F4003">_xlfn.IFS(C4003="","",D4003="","",A4003="","",NOT(B4003=""),B4003*E4003)</f>
        <v/>
      </c>
      <c r="H4003" s="14" t="str" cm="1">
        <f t="array" ref="H4003">_xlfn.IFS(BR_standardformat!G4006="","",COUNTIF(tabel_7!A4034:A5016,BR_standardformat!G4006)=0,BR_standardformat!G4006,COUNTIF(tabel_7!A4034:A5016,BR_standardformat!G4006)&gt;0,"")</f>
        <v/>
      </c>
      <c r="I4003" t="str">
        <f t="shared" si="62"/>
        <v/>
      </c>
    </row>
    <row r="4004" spans="1:9" x14ac:dyDescent="0.25">
      <c r="A4004" s="14" t="str" cm="1">
        <f t="array" ref="A4004">_xlfn.IFS(BR_standardformat!G4007="","",COUNTIF(tabel_7!A4004:A5017,BR_standardformat!G4007)=0,BR_standardformat!G4007,COUNTIF(tabel_7!A4004:A5017,BR_standardformat!G4007)&gt;0,"")</f>
        <v/>
      </c>
      <c r="B4004" s="14" t="str">
        <f>IF(NOT(A4004=""),BR_standardformat!R4007,"")</f>
        <v/>
      </c>
      <c r="E4004" s="21" t="str" cm="1">
        <f t="array" ref="E4004">_xlfn.IFS(C4004="","",D4004="","",A4004="","",NOT(A4004=""),VLOOKUP(_xlfn.CONCAT(C4004,", ",D4004),pg!$C$2:$D$38,2,FALSE))</f>
        <v/>
      </c>
      <c r="F4004" s="21" t="str" cm="1">
        <f t="array" ref="F4004">_xlfn.IFS(C4004="","",D4004="","",A4004="","",NOT(B4004=""),B4004*E4004)</f>
        <v/>
      </c>
      <c r="H4004" s="14" t="str" cm="1">
        <f t="array" ref="H4004">_xlfn.IFS(BR_standardformat!G4007="","",COUNTIF(tabel_7!A4035:A5017,BR_standardformat!G4007)=0,BR_standardformat!G4007,COUNTIF(tabel_7!A4035:A5017,BR_standardformat!G4007)&gt;0,"")</f>
        <v/>
      </c>
      <c r="I4004" t="str">
        <f t="shared" si="62"/>
        <v/>
      </c>
    </row>
    <row r="4005" spans="1:9" x14ac:dyDescent="0.25">
      <c r="A4005" s="14" t="str" cm="1">
        <f t="array" ref="A4005">_xlfn.IFS(BR_standardformat!G4008="","",COUNTIF(tabel_7!A4005:A5018,BR_standardformat!G4008)=0,BR_standardformat!G4008,COUNTIF(tabel_7!A4005:A5018,BR_standardformat!G4008)&gt;0,"")</f>
        <v/>
      </c>
      <c r="B4005" s="14" t="str">
        <f>IF(NOT(A4005=""),BR_standardformat!R4008,"")</f>
        <v/>
      </c>
      <c r="E4005" s="21" t="str" cm="1">
        <f t="array" ref="E4005">_xlfn.IFS(C4005="","",D4005="","",A4005="","",NOT(A4005=""),VLOOKUP(_xlfn.CONCAT(C4005,", ",D4005),pg!$C$2:$D$38,2,FALSE))</f>
        <v/>
      </c>
      <c r="F4005" s="21" t="str" cm="1">
        <f t="array" ref="F4005">_xlfn.IFS(C4005="","",D4005="","",A4005="","",NOT(B4005=""),B4005*E4005)</f>
        <v/>
      </c>
      <c r="H4005" s="14" t="str" cm="1">
        <f t="array" ref="H4005">_xlfn.IFS(BR_standardformat!G4008="","",COUNTIF(tabel_7!A4036:A5018,BR_standardformat!G4008)=0,BR_standardformat!G4008,COUNTIF(tabel_7!A4036:A5018,BR_standardformat!G4008)&gt;0,"")</f>
        <v/>
      </c>
      <c r="I4005" t="str">
        <f t="shared" si="62"/>
        <v/>
      </c>
    </row>
    <row r="4006" spans="1:9" x14ac:dyDescent="0.25">
      <c r="A4006" s="14" t="str" cm="1">
        <f t="array" ref="A4006">_xlfn.IFS(BR_standardformat!G4009="","",COUNTIF(tabel_7!A4006:A5019,BR_standardformat!G4009)=0,BR_standardformat!G4009,COUNTIF(tabel_7!A4006:A5019,BR_standardformat!G4009)&gt;0,"")</f>
        <v/>
      </c>
      <c r="B4006" s="14" t="str">
        <f>IF(NOT(A4006=""),BR_standardformat!R4009,"")</f>
        <v/>
      </c>
      <c r="E4006" s="21" t="str" cm="1">
        <f t="array" ref="E4006">_xlfn.IFS(C4006="","",D4006="","",A4006="","",NOT(A4006=""),VLOOKUP(_xlfn.CONCAT(C4006,", ",D4006),pg!$C$2:$D$38,2,FALSE))</f>
        <v/>
      </c>
      <c r="F4006" s="21" t="str" cm="1">
        <f t="array" ref="F4006">_xlfn.IFS(C4006="","",D4006="","",A4006="","",NOT(B4006=""),B4006*E4006)</f>
        <v/>
      </c>
      <c r="H4006" s="14" t="str" cm="1">
        <f t="array" ref="H4006">_xlfn.IFS(BR_standardformat!G4009="","",COUNTIF(tabel_7!A4037:A5019,BR_standardformat!G4009)=0,BR_standardformat!G4009,COUNTIF(tabel_7!A4037:A5019,BR_standardformat!G4009)&gt;0,"")</f>
        <v/>
      </c>
      <c r="I4006" t="str">
        <f t="shared" si="62"/>
        <v/>
      </c>
    </row>
    <row r="4007" spans="1:9" x14ac:dyDescent="0.25">
      <c r="A4007" s="14" t="str" cm="1">
        <f t="array" ref="A4007">_xlfn.IFS(BR_standardformat!G4010="","",COUNTIF(tabel_7!A4007:A5020,BR_standardformat!G4010)=0,BR_standardformat!G4010,COUNTIF(tabel_7!A4007:A5020,BR_standardformat!G4010)&gt;0,"")</f>
        <v/>
      </c>
      <c r="B4007" s="14" t="str">
        <f>IF(NOT(A4007=""),BR_standardformat!R4010,"")</f>
        <v/>
      </c>
      <c r="E4007" s="21" t="str" cm="1">
        <f t="array" ref="E4007">_xlfn.IFS(C4007="","",D4007="","",A4007="","",NOT(A4007=""),VLOOKUP(_xlfn.CONCAT(C4007,", ",D4007),pg!$C$2:$D$38,2,FALSE))</f>
        <v/>
      </c>
      <c r="F4007" s="21" t="str" cm="1">
        <f t="array" ref="F4007">_xlfn.IFS(C4007="","",D4007="","",A4007="","",NOT(B4007=""),B4007*E4007)</f>
        <v/>
      </c>
      <c r="H4007" s="14" t="str" cm="1">
        <f t="array" ref="H4007">_xlfn.IFS(BR_standardformat!G4010="","",COUNTIF(tabel_7!A4038:A5020,BR_standardformat!G4010)=0,BR_standardformat!G4010,COUNTIF(tabel_7!A4038:A5020,BR_standardformat!G4010)&gt;0,"")</f>
        <v/>
      </c>
      <c r="I4007" t="str">
        <f t="shared" si="62"/>
        <v/>
      </c>
    </row>
    <row r="4008" spans="1:9" x14ac:dyDescent="0.25">
      <c r="A4008" s="14" t="str" cm="1">
        <f t="array" ref="A4008">_xlfn.IFS(BR_standardformat!G4011="","",COUNTIF(tabel_7!A4008:A5021,BR_standardformat!G4011)=0,BR_standardformat!G4011,COUNTIF(tabel_7!A4008:A5021,BR_standardformat!G4011)&gt;0,"")</f>
        <v/>
      </c>
      <c r="B4008" s="14" t="str">
        <f>IF(NOT(A4008=""),BR_standardformat!R4011,"")</f>
        <v/>
      </c>
      <c r="E4008" s="21" t="str" cm="1">
        <f t="array" ref="E4008">_xlfn.IFS(C4008="","",D4008="","",A4008="","",NOT(A4008=""),VLOOKUP(_xlfn.CONCAT(C4008,", ",D4008),pg!$C$2:$D$38,2,FALSE))</f>
        <v/>
      </c>
      <c r="F4008" s="21" t="str" cm="1">
        <f t="array" ref="F4008">_xlfn.IFS(C4008="","",D4008="","",A4008="","",NOT(B4008=""),B4008*E4008)</f>
        <v/>
      </c>
      <c r="H4008" s="14" t="str" cm="1">
        <f t="array" ref="H4008">_xlfn.IFS(BR_standardformat!G4011="","",COUNTIF(tabel_7!A4039:A5021,BR_standardformat!G4011)=0,BR_standardformat!G4011,COUNTIF(tabel_7!A4039:A5021,BR_standardformat!G4011)&gt;0,"")</f>
        <v/>
      </c>
      <c r="I4008" t="str">
        <f t="shared" si="62"/>
        <v/>
      </c>
    </row>
    <row r="4009" spans="1:9" x14ac:dyDescent="0.25">
      <c r="A4009" s="14" t="str" cm="1">
        <f t="array" ref="A4009">_xlfn.IFS(BR_standardformat!G4012="","",COUNTIF(tabel_7!A4009:A5022,BR_standardformat!G4012)=0,BR_standardformat!G4012,COUNTIF(tabel_7!A4009:A5022,BR_standardformat!G4012)&gt;0,"")</f>
        <v/>
      </c>
      <c r="B4009" s="14" t="str">
        <f>IF(NOT(A4009=""),BR_standardformat!R4012,"")</f>
        <v/>
      </c>
      <c r="E4009" s="21" t="str" cm="1">
        <f t="array" ref="E4009">_xlfn.IFS(C4009="","",D4009="","",A4009="","",NOT(A4009=""),VLOOKUP(_xlfn.CONCAT(C4009,", ",D4009),pg!$C$2:$D$38,2,FALSE))</f>
        <v/>
      </c>
      <c r="F4009" s="21" t="str" cm="1">
        <f t="array" ref="F4009">_xlfn.IFS(C4009="","",D4009="","",A4009="","",NOT(B4009=""),B4009*E4009)</f>
        <v/>
      </c>
      <c r="H4009" s="14" t="str" cm="1">
        <f t="array" ref="H4009">_xlfn.IFS(BR_standardformat!G4012="","",COUNTIF(tabel_7!A4040:A5022,BR_standardformat!G4012)=0,BR_standardformat!G4012,COUNTIF(tabel_7!A4040:A5022,BR_standardformat!G4012)&gt;0,"")</f>
        <v/>
      </c>
      <c r="I4009" t="str">
        <f t="shared" si="62"/>
        <v/>
      </c>
    </row>
    <row r="4010" spans="1:9" x14ac:dyDescent="0.25">
      <c r="A4010" s="14" t="str" cm="1">
        <f t="array" ref="A4010">_xlfn.IFS(BR_standardformat!G4013="","",COUNTIF(tabel_7!A4010:A5023,BR_standardformat!G4013)=0,BR_standardformat!G4013,COUNTIF(tabel_7!A4010:A5023,BR_standardformat!G4013)&gt;0,"")</f>
        <v/>
      </c>
      <c r="B4010" s="14" t="str">
        <f>IF(NOT(A4010=""),BR_standardformat!R4013,"")</f>
        <v/>
      </c>
      <c r="E4010" s="21" t="str" cm="1">
        <f t="array" ref="E4010">_xlfn.IFS(C4010="","",D4010="","",A4010="","",NOT(A4010=""),VLOOKUP(_xlfn.CONCAT(C4010,", ",D4010),pg!$C$2:$D$38,2,FALSE))</f>
        <v/>
      </c>
      <c r="F4010" s="21" t="str" cm="1">
        <f t="array" ref="F4010">_xlfn.IFS(C4010="","",D4010="","",A4010="","",NOT(B4010=""),B4010*E4010)</f>
        <v/>
      </c>
      <c r="H4010" s="14" t="str" cm="1">
        <f t="array" ref="H4010">_xlfn.IFS(BR_standardformat!G4013="","",COUNTIF(tabel_7!A4041:A5023,BR_standardformat!G4013)=0,BR_standardformat!G4013,COUNTIF(tabel_7!A4041:A5023,BR_standardformat!G4013)&gt;0,"")</f>
        <v/>
      </c>
      <c r="I4010" t="str">
        <f t="shared" si="62"/>
        <v/>
      </c>
    </row>
    <row r="4011" spans="1:9" x14ac:dyDescent="0.25">
      <c r="A4011" s="14" t="str" cm="1">
        <f t="array" ref="A4011">_xlfn.IFS(BR_standardformat!G4014="","",COUNTIF(tabel_7!A4011:A5024,BR_standardformat!G4014)=0,BR_standardformat!G4014,COUNTIF(tabel_7!A4011:A5024,BR_standardformat!G4014)&gt;0,"")</f>
        <v/>
      </c>
      <c r="B4011" s="14" t="str">
        <f>IF(NOT(A4011=""),BR_standardformat!R4014,"")</f>
        <v/>
      </c>
      <c r="E4011" s="21" t="str" cm="1">
        <f t="array" ref="E4011">_xlfn.IFS(C4011="","",D4011="","",A4011="","",NOT(A4011=""),VLOOKUP(_xlfn.CONCAT(C4011,", ",D4011),pg!$C$2:$D$38,2,FALSE))</f>
        <v/>
      </c>
      <c r="F4011" s="21" t="str" cm="1">
        <f t="array" ref="F4011">_xlfn.IFS(C4011="","",D4011="","",A4011="","",NOT(B4011=""),B4011*E4011)</f>
        <v/>
      </c>
      <c r="H4011" s="14" t="str" cm="1">
        <f t="array" ref="H4011">_xlfn.IFS(BR_standardformat!G4014="","",COUNTIF(tabel_7!A4042:A5024,BR_standardformat!G4014)=0,BR_standardformat!G4014,COUNTIF(tabel_7!A4042:A5024,BR_standardformat!G4014)&gt;0,"")</f>
        <v/>
      </c>
      <c r="I4011" t="str">
        <f t="shared" si="62"/>
        <v/>
      </c>
    </row>
    <row r="4012" spans="1:9" x14ac:dyDescent="0.25">
      <c r="A4012" s="14" t="str" cm="1">
        <f t="array" ref="A4012">_xlfn.IFS(BR_standardformat!G4015="","",COUNTIF(tabel_7!A4012:A5025,BR_standardformat!G4015)=0,BR_standardformat!G4015,COUNTIF(tabel_7!A4012:A5025,BR_standardformat!G4015)&gt;0,"")</f>
        <v/>
      </c>
      <c r="B4012" s="14" t="str">
        <f>IF(NOT(A4012=""),BR_standardformat!R4015,"")</f>
        <v/>
      </c>
      <c r="E4012" s="21" t="str" cm="1">
        <f t="array" ref="E4012">_xlfn.IFS(C4012="","",D4012="","",A4012="","",NOT(A4012=""),VLOOKUP(_xlfn.CONCAT(C4012,", ",D4012),pg!$C$2:$D$38,2,FALSE))</f>
        <v/>
      </c>
      <c r="F4012" s="21" t="str" cm="1">
        <f t="array" ref="F4012">_xlfn.IFS(C4012="","",D4012="","",A4012="","",NOT(B4012=""),B4012*E4012)</f>
        <v/>
      </c>
      <c r="H4012" s="14" t="str" cm="1">
        <f t="array" ref="H4012">_xlfn.IFS(BR_standardformat!G4015="","",COUNTIF(tabel_7!A4043:A5025,BR_standardformat!G4015)=0,BR_standardformat!G4015,COUNTIF(tabel_7!A4043:A5025,BR_standardformat!G4015)&gt;0,"")</f>
        <v/>
      </c>
      <c r="I4012" t="str">
        <f t="shared" si="62"/>
        <v/>
      </c>
    </row>
    <row r="4013" spans="1:9" x14ac:dyDescent="0.25">
      <c r="A4013" s="14" t="str" cm="1">
        <f t="array" ref="A4013">_xlfn.IFS(BR_standardformat!G4016="","",COUNTIF(tabel_7!A4013:A5026,BR_standardformat!G4016)=0,BR_standardformat!G4016,COUNTIF(tabel_7!A4013:A5026,BR_standardformat!G4016)&gt;0,"")</f>
        <v/>
      </c>
      <c r="B4013" s="14" t="str">
        <f>IF(NOT(A4013=""),BR_standardformat!R4016,"")</f>
        <v/>
      </c>
      <c r="E4013" s="21" t="str" cm="1">
        <f t="array" ref="E4013">_xlfn.IFS(C4013="","",D4013="","",A4013="","",NOT(A4013=""),VLOOKUP(_xlfn.CONCAT(C4013,", ",D4013),pg!$C$2:$D$38,2,FALSE))</f>
        <v/>
      </c>
      <c r="F4013" s="21" t="str" cm="1">
        <f t="array" ref="F4013">_xlfn.IFS(C4013="","",D4013="","",A4013="","",NOT(B4013=""),B4013*E4013)</f>
        <v/>
      </c>
      <c r="H4013" s="14" t="str" cm="1">
        <f t="array" ref="H4013">_xlfn.IFS(BR_standardformat!G4016="","",COUNTIF(tabel_7!A4044:A5026,BR_standardformat!G4016)=0,BR_standardformat!G4016,COUNTIF(tabel_7!A4044:A5026,BR_standardformat!G4016)&gt;0,"")</f>
        <v/>
      </c>
      <c r="I4013" t="str">
        <f t="shared" si="62"/>
        <v/>
      </c>
    </row>
    <row r="4014" spans="1:9" x14ac:dyDescent="0.25">
      <c r="A4014" s="14" t="str" cm="1">
        <f t="array" ref="A4014">_xlfn.IFS(BR_standardformat!G4017="","",COUNTIF(tabel_7!A4014:A5027,BR_standardformat!G4017)=0,BR_standardformat!G4017,COUNTIF(tabel_7!A4014:A5027,BR_standardformat!G4017)&gt;0,"")</f>
        <v/>
      </c>
      <c r="B4014" s="14" t="str">
        <f>IF(NOT(A4014=""),BR_standardformat!R4017,"")</f>
        <v/>
      </c>
      <c r="E4014" s="21" t="str" cm="1">
        <f t="array" ref="E4014">_xlfn.IFS(C4014="","",D4014="","",A4014="","",NOT(A4014=""),VLOOKUP(_xlfn.CONCAT(C4014,", ",D4014),pg!$C$2:$D$38,2,FALSE))</f>
        <v/>
      </c>
      <c r="F4014" s="21" t="str" cm="1">
        <f t="array" ref="F4014">_xlfn.IFS(C4014="","",D4014="","",A4014="","",NOT(B4014=""),B4014*E4014)</f>
        <v/>
      </c>
      <c r="H4014" s="14" t="str" cm="1">
        <f t="array" ref="H4014">_xlfn.IFS(BR_standardformat!G4017="","",COUNTIF(tabel_7!A4045:A5027,BR_standardformat!G4017)=0,BR_standardformat!G4017,COUNTIF(tabel_7!A4045:A5027,BR_standardformat!G4017)&gt;0,"")</f>
        <v/>
      </c>
      <c r="I4014" t="str">
        <f t="shared" si="62"/>
        <v/>
      </c>
    </row>
    <row r="4015" spans="1:9" x14ac:dyDescent="0.25">
      <c r="A4015" s="14" t="str" cm="1">
        <f t="array" ref="A4015">_xlfn.IFS(BR_standardformat!G4018="","",COUNTIF(tabel_7!A4015:A5028,BR_standardformat!G4018)=0,BR_standardformat!G4018,COUNTIF(tabel_7!A4015:A5028,BR_standardformat!G4018)&gt;0,"")</f>
        <v/>
      </c>
      <c r="B4015" s="14" t="str">
        <f>IF(NOT(A4015=""),BR_standardformat!R4018,"")</f>
        <v/>
      </c>
      <c r="E4015" s="21" t="str" cm="1">
        <f t="array" ref="E4015">_xlfn.IFS(C4015="","",D4015="","",A4015="","",NOT(A4015=""),VLOOKUP(_xlfn.CONCAT(C4015,", ",D4015),pg!$C$2:$D$38,2,FALSE))</f>
        <v/>
      </c>
      <c r="F4015" s="21" t="str" cm="1">
        <f t="array" ref="F4015">_xlfn.IFS(C4015="","",D4015="","",A4015="","",NOT(B4015=""),B4015*E4015)</f>
        <v/>
      </c>
      <c r="H4015" s="14" t="str" cm="1">
        <f t="array" ref="H4015">_xlfn.IFS(BR_standardformat!G4018="","",COUNTIF(tabel_7!A4046:A5028,BR_standardformat!G4018)=0,BR_standardformat!G4018,COUNTIF(tabel_7!A4046:A5028,BR_standardformat!G4018)&gt;0,"")</f>
        <v/>
      </c>
      <c r="I4015" t="str">
        <f t="shared" si="62"/>
        <v/>
      </c>
    </row>
    <row r="4016" spans="1:9" x14ac:dyDescent="0.25">
      <c r="A4016" s="14" t="str" cm="1">
        <f t="array" ref="A4016">_xlfn.IFS(BR_standardformat!G4019="","",COUNTIF(tabel_7!A4016:A5029,BR_standardformat!G4019)=0,BR_standardformat!G4019,COUNTIF(tabel_7!A4016:A5029,BR_standardformat!G4019)&gt;0,"")</f>
        <v/>
      </c>
      <c r="B4016" s="14" t="str">
        <f>IF(NOT(A4016=""),BR_standardformat!R4019,"")</f>
        <v/>
      </c>
      <c r="E4016" s="21" t="str" cm="1">
        <f t="array" ref="E4016">_xlfn.IFS(C4016="","",D4016="","",A4016="","",NOT(A4016=""),VLOOKUP(_xlfn.CONCAT(C4016,", ",D4016),pg!$C$2:$D$38,2,FALSE))</f>
        <v/>
      </c>
      <c r="F4016" s="21" t="str" cm="1">
        <f t="array" ref="F4016">_xlfn.IFS(C4016="","",D4016="","",A4016="","",NOT(B4016=""),B4016*E4016)</f>
        <v/>
      </c>
      <c r="H4016" s="14" t="str" cm="1">
        <f t="array" ref="H4016">_xlfn.IFS(BR_standardformat!G4019="","",COUNTIF(tabel_7!A4047:A5029,BR_standardformat!G4019)=0,BR_standardformat!G4019,COUNTIF(tabel_7!A4047:A5029,BR_standardformat!G4019)&gt;0,"")</f>
        <v/>
      </c>
      <c r="I4016" t="str">
        <f t="shared" si="62"/>
        <v/>
      </c>
    </row>
    <row r="4017" spans="1:9" x14ac:dyDescent="0.25">
      <c r="A4017" s="14" t="str" cm="1">
        <f t="array" ref="A4017">_xlfn.IFS(BR_standardformat!G4020="","",COUNTIF(tabel_7!A4017:A5030,BR_standardformat!G4020)=0,BR_standardformat!G4020,COUNTIF(tabel_7!A4017:A5030,BR_standardformat!G4020)&gt;0,"")</f>
        <v/>
      </c>
      <c r="B4017" s="14" t="str">
        <f>IF(NOT(A4017=""),BR_standardformat!R4020,"")</f>
        <v/>
      </c>
      <c r="E4017" s="21" t="str" cm="1">
        <f t="array" ref="E4017">_xlfn.IFS(C4017="","",D4017="","",A4017="","",NOT(A4017=""),VLOOKUP(_xlfn.CONCAT(C4017,", ",D4017),pg!$C$2:$D$38,2,FALSE))</f>
        <v/>
      </c>
      <c r="F4017" s="21" t="str" cm="1">
        <f t="array" ref="F4017">_xlfn.IFS(C4017="","",D4017="","",A4017="","",NOT(B4017=""),B4017*E4017)</f>
        <v/>
      </c>
      <c r="H4017" s="14" t="str" cm="1">
        <f t="array" ref="H4017">_xlfn.IFS(BR_standardformat!G4020="","",COUNTIF(tabel_7!A4048:A5030,BR_standardformat!G4020)=0,BR_standardformat!G4020,COUNTIF(tabel_7!A4048:A5030,BR_standardformat!G4020)&gt;0,"")</f>
        <v/>
      </c>
      <c r="I4017" t="str">
        <f t="shared" si="62"/>
        <v/>
      </c>
    </row>
    <row r="4018" spans="1:9" x14ac:dyDescent="0.25">
      <c r="A4018" s="14" t="str" cm="1">
        <f t="array" ref="A4018">_xlfn.IFS(BR_standardformat!G4021="","",COUNTIF(tabel_7!A4018:A5031,BR_standardformat!G4021)=0,BR_standardformat!G4021,COUNTIF(tabel_7!A4018:A5031,BR_standardformat!G4021)&gt;0,"")</f>
        <v/>
      </c>
      <c r="B4018" s="14" t="str">
        <f>IF(NOT(A4018=""),BR_standardformat!R4021,"")</f>
        <v/>
      </c>
      <c r="E4018" s="21" t="str" cm="1">
        <f t="array" ref="E4018">_xlfn.IFS(C4018="","",D4018="","",A4018="","",NOT(A4018=""),VLOOKUP(_xlfn.CONCAT(C4018,", ",D4018),pg!$C$2:$D$38,2,FALSE))</f>
        <v/>
      </c>
      <c r="F4018" s="21" t="str" cm="1">
        <f t="array" ref="F4018">_xlfn.IFS(C4018="","",D4018="","",A4018="","",NOT(B4018=""),B4018*E4018)</f>
        <v/>
      </c>
      <c r="H4018" s="14" t="str" cm="1">
        <f t="array" ref="H4018">_xlfn.IFS(BR_standardformat!G4021="","",COUNTIF(tabel_7!A4049:A5031,BR_standardformat!G4021)=0,BR_standardformat!G4021,COUNTIF(tabel_7!A4049:A5031,BR_standardformat!G4021)&gt;0,"")</f>
        <v/>
      </c>
      <c r="I4018" t="str">
        <f t="shared" si="62"/>
        <v/>
      </c>
    </row>
    <row r="4019" spans="1:9" x14ac:dyDescent="0.25">
      <c r="A4019" s="14" t="str" cm="1">
        <f t="array" ref="A4019">_xlfn.IFS(BR_standardformat!G4022="","",COUNTIF(tabel_7!A4019:A5032,BR_standardformat!G4022)=0,BR_standardformat!G4022,COUNTIF(tabel_7!A4019:A5032,BR_standardformat!G4022)&gt;0,"")</f>
        <v/>
      </c>
      <c r="B4019" s="14" t="str">
        <f>IF(NOT(A4019=""),BR_standardformat!R4022,"")</f>
        <v/>
      </c>
      <c r="E4019" s="21" t="str" cm="1">
        <f t="array" ref="E4019">_xlfn.IFS(C4019="","",D4019="","",A4019="","",NOT(A4019=""),VLOOKUP(_xlfn.CONCAT(C4019,", ",D4019),pg!$C$2:$D$38,2,FALSE))</f>
        <v/>
      </c>
      <c r="F4019" s="21" t="str" cm="1">
        <f t="array" ref="F4019">_xlfn.IFS(C4019="","",D4019="","",A4019="","",NOT(B4019=""),B4019*E4019)</f>
        <v/>
      </c>
      <c r="H4019" s="14" t="str" cm="1">
        <f t="array" ref="H4019">_xlfn.IFS(BR_standardformat!G4022="","",COUNTIF(tabel_7!A4050:A5032,BR_standardformat!G4022)=0,BR_standardformat!G4022,COUNTIF(tabel_7!A4050:A5032,BR_standardformat!G4022)&gt;0,"")</f>
        <v/>
      </c>
      <c r="I4019" t="str">
        <f t="shared" si="62"/>
        <v/>
      </c>
    </row>
    <row r="4020" spans="1:9" x14ac:dyDescent="0.25">
      <c r="A4020" s="14" t="str" cm="1">
        <f t="array" ref="A4020">_xlfn.IFS(BR_standardformat!G4023="","",COUNTIF(tabel_7!A4020:A5033,BR_standardformat!G4023)=0,BR_standardformat!G4023,COUNTIF(tabel_7!A4020:A5033,BR_standardformat!G4023)&gt;0,"")</f>
        <v/>
      </c>
      <c r="B4020" s="14" t="str">
        <f>IF(NOT(A4020=""),BR_standardformat!R4023,"")</f>
        <v/>
      </c>
      <c r="E4020" s="21" t="str" cm="1">
        <f t="array" ref="E4020">_xlfn.IFS(C4020="","",D4020="","",A4020="","",NOT(A4020=""),VLOOKUP(_xlfn.CONCAT(C4020,", ",D4020),pg!$C$2:$D$38,2,FALSE))</f>
        <v/>
      </c>
      <c r="F4020" s="21" t="str" cm="1">
        <f t="array" ref="F4020">_xlfn.IFS(C4020="","",D4020="","",A4020="","",NOT(B4020=""),B4020*E4020)</f>
        <v/>
      </c>
      <c r="H4020" s="14" t="str" cm="1">
        <f t="array" ref="H4020">_xlfn.IFS(BR_standardformat!G4023="","",COUNTIF(tabel_7!A4051:A5033,BR_standardformat!G4023)=0,BR_standardformat!G4023,COUNTIF(tabel_7!A4051:A5033,BR_standardformat!G4023)&gt;0,"")</f>
        <v/>
      </c>
      <c r="I4020" t="str">
        <f t="shared" si="62"/>
        <v/>
      </c>
    </row>
    <row r="4021" spans="1:9" x14ac:dyDescent="0.25">
      <c r="A4021" s="14" t="str" cm="1">
        <f t="array" ref="A4021">_xlfn.IFS(BR_standardformat!G4024="","",COUNTIF(tabel_7!A4021:A5034,BR_standardformat!G4024)=0,BR_standardformat!G4024,COUNTIF(tabel_7!A4021:A5034,BR_standardformat!G4024)&gt;0,"")</f>
        <v/>
      </c>
      <c r="B4021" s="14" t="str">
        <f>IF(NOT(A4021=""),BR_standardformat!R4024,"")</f>
        <v/>
      </c>
      <c r="E4021" s="21" t="str" cm="1">
        <f t="array" ref="E4021">_xlfn.IFS(C4021="","",D4021="","",A4021="","",NOT(A4021=""),VLOOKUP(_xlfn.CONCAT(C4021,", ",D4021),pg!$C$2:$D$38,2,FALSE))</f>
        <v/>
      </c>
      <c r="F4021" s="21" t="str" cm="1">
        <f t="array" ref="F4021">_xlfn.IFS(C4021="","",D4021="","",A4021="","",NOT(B4021=""),B4021*E4021)</f>
        <v/>
      </c>
      <c r="H4021" s="14" t="str" cm="1">
        <f t="array" ref="H4021">_xlfn.IFS(BR_standardformat!G4024="","",COUNTIF(tabel_7!A4052:A5034,BR_standardformat!G4024)=0,BR_standardformat!G4024,COUNTIF(tabel_7!A4052:A5034,BR_standardformat!G4024)&gt;0,"")</f>
        <v/>
      </c>
      <c r="I4021" t="str">
        <f t="shared" si="62"/>
        <v/>
      </c>
    </row>
    <row r="4022" spans="1:9" x14ac:dyDescent="0.25">
      <c r="A4022" s="14" t="str" cm="1">
        <f t="array" ref="A4022">_xlfn.IFS(BR_standardformat!G4025="","",COUNTIF(tabel_7!A4022:A5035,BR_standardformat!G4025)=0,BR_standardformat!G4025,COUNTIF(tabel_7!A4022:A5035,BR_standardformat!G4025)&gt;0,"")</f>
        <v/>
      </c>
      <c r="B4022" s="14" t="str">
        <f>IF(NOT(A4022=""),BR_standardformat!R4025,"")</f>
        <v/>
      </c>
      <c r="E4022" s="21" t="str" cm="1">
        <f t="array" ref="E4022">_xlfn.IFS(C4022="","",D4022="","",A4022="","",NOT(A4022=""),VLOOKUP(_xlfn.CONCAT(C4022,", ",D4022),pg!$C$2:$D$38,2,FALSE))</f>
        <v/>
      </c>
      <c r="F4022" s="21" t="str" cm="1">
        <f t="array" ref="F4022">_xlfn.IFS(C4022="","",D4022="","",A4022="","",NOT(B4022=""),B4022*E4022)</f>
        <v/>
      </c>
      <c r="H4022" s="14" t="str" cm="1">
        <f t="array" ref="H4022">_xlfn.IFS(BR_standardformat!G4025="","",COUNTIF(tabel_7!A4053:A5035,BR_standardformat!G4025)=0,BR_standardformat!G4025,COUNTIF(tabel_7!A4053:A5035,BR_standardformat!G4025)&gt;0,"")</f>
        <v/>
      </c>
      <c r="I4022" t="str">
        <f t="shared" si="62"/>
        <v/>
      </c>
    </row>
    <row r="4023" spans="1:9" x14ac:dyDescent="0.25">
      <c r="A4023" s="14" t="str" cm="1">
        <f t="array" ref="A4023">_xlfn.IFS(BR_standardformat!G4026="","",COUNTIF(tabel_7!A4023:A5036,BR_standardformat!G4026)=0,BR_standardformat!G4026,COUNTIF(tabel_7!A4023:A5036,BR_standardformat!G4026)&gt;0,"")</f>
        <v/>
      </c>
      <c r="B4023" s="14" t="str">
        <f>IF(NOT(A4023=""),BR_standardformat!R4026,"")</f>
        <v/>
      </c>
      <c r="E4023" s="21" t="str" cm="1">
        <f t="array" ref="E4023">_xlfn.IFS(C4023="","",D4023="","",A4023="","",NOT(A4023=""),VLOOKUP(_xlfn.CONCAT(C4023,", ",D4023),pg!$C$2:$D$38,2,FALSE))</f>
        <v/>
      </c>
      <c r="F4023" s="21" t="str" cm="1">
        <f t="array" ref="F4023">_xlfn.IFS(C4023="","",D4023="","",A4023="","",NOT(B4023=""),B4023*E4023)</f>
        <v/>
      </c>
      <c r="H4023" s="14" t="str" cm="1">
        <f t="array" ref="H4023">_xlfn.IFS(BR_standardformat!G4026="","",COUNTIF(tabel_7!A4054:A5036,BR_standardformat!G4026)=0,BR_standardformat!G4026,COUNTIF(tabel_7!A4054:A5036,BR_standardformat!G4026)&gt;0,"")</f>
        <v/>
      </c>
      <c r="I4023" t="str">
        <f t="shared" si="62"/>
        <v/>
      </c>
    </row>
    <row r="4024" spans="1:9" x14ac:dyDescent="0.25">
      <c r="A4024" s="14" t="str" cm="1">
        <f t="array" ref="A4024">_xlfn.IFS(BR_standardformat!G4027="","",COUNTIF(tabel_7!A4024:A5037,BR_standardformat!G4027)=0,BR_standardformat!G4027,COUNTIF(tabel_7!A4024:A5037,BR_standardformat!G4027)&gt;0,"")</f>
        <v/>
      </c>
      <c r="B4024" s="14" t="str">
        <f>IF(NOT(A4024=""),BR_standardformat!R4027,"")</f>
        <v/>
      </c>
      <c r="E4024" s="21" t="str" cm="1">
        <f t="array" ref="E4024">_xlfn.IFS(C4024="","",D4024="","",A4024="","",NOT(A4024=""),VLOOKUP(_xlfn.CONCAT(C4024,", ",D4024),pg!$C$2:$D$38,2,FALSE))</f>
        <v/>
      </c>
      <c r="F4024" s="21" t="str" cm="1">
        <f t="array" ref="F4024">_xlfn.IFS(C4024="","",D4024="","",A4024="","",NOT(B4024=""),B4024*E4024)</f>
        <v/>
      </c>
      <c r="H4024" s="14" t="str" cm="1">
        <f t="array" ref="H4024">_xlfn.IFS(BR_standardformat!G4027="","",COUNTIF(tabel_7!A4055:A5037,BR_standardformat!G4027)=0,BR_standardformat!G4027,COUNTIF(tabel_7!A4055:A5037,BR_standardformat!G4027)&gt;0,"")</f>
        <v/>
      </c>
      <c r="I4024" t="str">
        <f t="shared" si="62"/>
        <v/>
      </c>
    </row>
    <row r="4025" spans="1:9" x14ac:dyDescent="0.25">
      <c r="A4025" s="14" t="str" cm="1">
        <f t="array" ref="A4025">_xlfn.IFS(BR_standardformat!G4028="","",COUNTIF(tabel_7!A4025:A5038,BR_standardformat!G4028)=0,BR_standardformat!G4028,COUNTIF(tabel_7!A4025:A5038,BR_standardformat!G4028)&gt;0,"")</f>
        <v/>
      </c>
      <c r="B4025" s="14" t="str">
        <f>IF(NOT(A4025=""),BR_standardformat!R4028,"")</f>
        <v/>
      </c>
      <c r="E4025" s="21" t="str" cm="1">
        <f t="array" ref="E4025">_xlfn.IFS(C4025="","",D4025="","",A4025="","",NOT(A4025=""),VLOOKUP(_xlfn.CONCAT(C4025,", ",D4025),pg!$C$2:$D$38,2,FALSE))</f>
        <v/>
      </c>
      <c r="F4025" s="21" t="str" cm="1">
        <f t="array" ref="F4025">_xlfn.IFS(C4025="","",D4025="","",A4025="","",NOT(B4025=""),B4025*E4025)</f>
        <v/>
      </c>
      <c r="H4025" s="14" t="str" cm="1">
        <f t="array" ref="H4025">_xlfn.IFS(BR_standardformat!G4028="","",COUNTIF(tabel_7!A4056:A5038,BR_standardformat!G4028)=0,BR_standardformat!G4028,COUNTIF(tabel_7!A4056:A5038,BR_standardformat!G4028)&gt;0,"")</f>
        <v/>
      </c>
      <c r="I4025" t="str">
        <f t="shared" si="62"/>
        <v/>
      </c>
    </row>
    <row r="4026" spans="1:9" x14ac:dyDescent="0.25">
      <c r="A4026" s="14" t="str" cm="1">
        <f t="array" ref="A4026">_xlfn.IFS(BR_standardformat!G4029="","",COUNTIF(tabel_7!A4026:A5039,BR_standardformat!G4029)=0,BR_standardformat!G4029,COUNTIF(tabel_7!A4026:A5039,BR_standardformat!G4029)&gt;0,"")</f>
        <v/>
      </c>
      <c r="B4026" s="14" t="str">
        <f>IF(NOT(A4026=""),BR_standardformat!R4029,"")</f>
        <v/>
      </c>
      <c r="E4026" s="21" t="str" cm="1">
        <f t="array" ref="E4026">_xlfn.IFS(C4026="","",D4026="","",A4026="","",NOT(A4026=""),VLOOKUP(_xlfn.CONCAT(C4026,", ",D4026),pg!$C$2:$D$38,2,FALSE))</f>
        <v/>
      </c>
      <c r="F4026" s="21" t="str" cm="1">
        <f t="array" ref="F4026">_xlfn.IFS(C4026="","",D4026="","",A4026="","",NOT(B4026=""),B4026*E4026)</f>
        <v/>
      </c>
      <c r="H4026" s="14" t="str" cm="1">
        <f t="array" ref="H4026">_xlfn.IFS(BR_standardformat!G4029="","",COUNTIF(tabel_7!A4057:A5039,BR_standardformat!G4029)=0,BR_standardformat!G4029,COUNTIF(tabel_7!A4057:A5039,BR_standardformat!G4029)&gt;0,"")</f>
        <v/>
      </c>
      <c r="I4026" t="str">
        <f t="shared" si="62"/>
        <v/>
      </c>
    </row>
    <row r="4027" spans="1:9" x14ac:dyDescent="0.25">
      <c r="A4027" s="14" t="str" cm="1">
        <f t="array" ref="A4027">_xlfn.IFS(BR_standardformat!G4030="","",COUNTIF(tabel_7!A4027:A5040,BR_standardformat!G4030)=0,BR_standardformat!G4030,COUNTIF(tabel_7!A4027:A5040,BR_standardformat!G4030)&gt;0,"")</f>
        <v/>
      </c>
      <c r="B4027" s="14" t="str">
        <f>IF(NOT(A4027=""),BR_standardformat!R4030,"")</f>
        <v/>
      </c>
      <c r="E4027" s="21" t="str" cm="1">
        <f t="array" ref="E4027">_xlfn.IFS(C4027="","",D4027="","",A4027="","",NOT(A4027=""),VLOOKUP(_xlfn.CONCAT(C4027,", ",D4027),pg!$C$2:$D$38,2,FALSE))</f>
        <v/>
      </c>
      <c r="F4027" s="21" t="str" cm="1">
        <f t="array" ref="F4027">_xlfn.IFS(C4027="","",D4027="","",A4027="","",NOT(B4027=""),B4027*E4027)</f>
        <v/>
      </c>
      <c r="H4027" s="14" t="str" cm="1">
        <f t="array" ref="H4027">_xlfn.IFS(BR_standardformat!G4030="","",COUNTIF(tabel_7!A4058:A5040,BR_standardformat!G4030)=0,BR_standardformat!G4030,COUNTIF(tabel_7!A4058:A5040,BR_standardformat!G4030)&gt;0,"")</f>
        <v/>
      </c>
      <c r="I4027" t="str">
        <f t="shared" si="62"/>
        <v/>
      </c>
    </row>
    <row r="4028" spans="1:9" x14ac:dyDescent="0.25">
      <c r="A4028" s="14" t="str" cm="1">
        <f t="array" ref="A4028">_xlfn.IFS(BR_standardformat!G4031="","",COUNTIF(tabel_7!A4028:A5041,BR_standardformat!G4031)=0,BR_standardformat!G4031,COUNTIF(tabel_7!A4028:A5041,BR_standardformat!G4031)&gt;0,"")</f>
        <v/>
      </c>
      <c r="B4028" s="14" t="str">
        <f>IF(NOT(A4028=""),BR_standardformat!R4031,"")</f>
        <v/>
      </c>
      <c r="E4028" s="21" t="str" cm="1">
        <f t="array" ref="E4028">_xlfn.IFS(C4028="","",D4028="","",A4028="","",NOT(A4028=""),VLOOKUP(_xlfn.CONCAT(C4028,", ",D4028),pg!$C$2:$D$38,2,FALSE))</f>
        <v/>
      </c>
      <c r="F4028" s="21" t="str" cm="1">
        <f t="array" ref="F4028">_xlfn.IFS(C4028="","",D4028="","",A4028="","",NOT(B4028=""),B4028*E4028)</f>
        <v/>
      </c>
      <c r="H4028" s="14" t="str" cm="1">
        <f t="array" ref="H4028">_xlfn.IFS(BR_standardformat!G4031="","",COUNTIF(tabel_7!A4059:A5041,BR_standardformat!G4031)=0,BR_standardformat!G4031,COUNTIF(tabel_7!A4059:A5041,BR_standardformat!G4031)&gt;0,"")</f>
        <v/>
      </c>
      <c r="I4028" t="str">
        <f t="shared" si="62"/>
        <v/>
      </c>
    </row>
    <row r="4029" spans="1:9" x14ac:dyDescent="0.25">
      <c r="A4029" s="14" t="str" cm="1">
        <f t="array" ref="A4029">_xlfn.IFS(BR_standardformat!G4032="","",COUNTIF(tabel_7!A4029:A5042,BR_standardformat!G4032)=0,BR_standardformat!G4032,COUNTIF(tabel_7!A4029:A5042,BR_standardformat!G4032)&gt;0,"")</f>
        <v/>
      </c>
      <c r="B4029" s="14" t="str">
        <f>IF(NOT(A4029=""),BR_standardformat!R4032,"")</f>
        <v/>
      </c>
      <c r="E4029" s="21" t="str" cm="1">
        <f t="array" ref="E4029">_xlfn.IFS(C4029="","",D4029="","",A4029="","",NOT(A4029=""),VLOOKUP(_xlfn.CONCAT(C4029,", ",D4029),pg!$C$2:$D$38,2,FALSE))</f>
        <v/>
      </c>
      <c r="F4029" s="21" t="str" cm="1">
        <f t="array" ref="F4029">_xlfn.IFS(C4029="","",D4029="","",A4029="","",NOT(B4029=""),B4029*E4029)</f>
        <v/>
      </c>
      <c r="H4029" s="14" t="str" cm="1">
        <f t="array" ref="H4029">_xlfn.IFS(BR_standardformat!G4032="","",COUNTIF(tabel_7!A4060:A5042,BR_standardformat!G4032)=0,BR_standardformat!G4032,COUNTIF(tabel_7!A4060:A5042,BR_standardformat!G4032)&gt;0,"")</f>
        <v/>
      </c>
      <c r="I4029" t="str">
        <f t="shared" si="62"/>
        <v/>
      </c>
    </row>
    <row r="4030" spans="1:9" x14ac:dyDescent="0.25">
      <c r="A4030" s="14" t="str" cm="1">
        <f t="array" ref="A4030">_xlfn.IFS(BR_standardformat!G4033="","",COUNTIF(tabel_7!A4030:A5043,BR_standardformat!G4033)=0,BR_standardformat!G4033,COUNTIF(tabel_7!A4030:A5043,BR_standardformat!G4033)&gt;0,"")</f>
        <v/>
      </c>
      <c r="B4030" s="14" t="str">
        <f>IF(NOT(A4030=""),BR_standardformat!R4033,"")</f>
        <v/>
      </c>
      <c r="E4030" s="21" t="str" cm="1">
        <f t="array" ref="E4030">_xlfn.IFS(C4030="","",D4030="","",A4030="","",NOT(A4030=""),VLOOKUP(_xlfn.CONCAT(C4030,", ",D4030),pg!$C$2:$D$38,2,FALSE))</f>
        <v/>
      </c>
      <c r="F4030" s="21" t="str" cm="1">
        <f t="array" ref="F4030">_xlfn.IFS(C4030="","",D4030="","",A4030="","",NOT(B4030=""),B4030*E4030)</f>
        <v/>
      </c>
      <c r="H4030" s="14" t="str" cm="1">
        <f t="array" ref="H4030">_xlfn.IFS(BR_standardformat!G4033="","",COUNTIF(tabel_7!A4061:A5043,BR_standardformat!G4033)=0,BR_standardformat!G4033,COUNTIF(tabel_7!A4061:A5043,BR_standardformat!G4033)&gt;0,"")</f>
        <v/>
      </c>
      <c r="I4030" t="str">
        <f t="shared" si="62"/>
        <v/>
      </c>
    </row>
    <row r="4031" spans="1:9" x14ac:dyDescent="0.25">
      <c r="A4031" s="14" t="str" cm="1">
        <f t="array" ref="A4031">_xlfn.IFS(BR_standardformat!G4034="","",COUNTIF(tabel_7!A4031:A5044,BR_standardformat!G4034)=0,BR_standardformat!G4034,COUNTIF(tabel_7!A4031:A5044,BR_standardformat!G4034)&gt;0,"")</f>
        <v/>
      </c>
      <c r="B4031" s="14" t="str">
        <f>IF(NOT(A4031=""),BR_standardformat!R4034,"")</f>
        <v/>
      </c>
      <c r="E4031" s="21" t="str" cm="1">
        <f t="array" ref="E4031">_xlfn.IFS(C4031="","",D4031="","",A4031="","",NOT(A4031=""),VLOOKUP(_xlfn.CONCAT(C4031,", ",D4031),pg!$C$2:$D$38,2,FALSE))</f>
        <v/>
      </c>
      <c r="F4031" s="21" t="str" cm="1">
        <f t="array" ref="F4031">_xlfn.IFS(C4031="","",D4031="","",A4031="","",NOT(B4031=""),B4031*E4031)</f>
        <v/>
      </c>
      <c r="H4031" s="14" t="str" cm="1">
        <f t="array" ref="H4031">_xlfn.IFS(BR_standardformat!G4034="","",COUNTIF(tabel_7!A4062:A5044,BR_standardformat!G4034)=0,BR_standardformat!G4034,COUNTIF(tabel_7!A4062:A5044,BR_standardformat!G4034)&gt;0,"")</f>
        <v/>
      </c>
      <c r="I4031" t="str">
        <f t="shared" si="62"/>
        <v/>
      </c>
    </row>
    <row r="4032" spans="1:9" x14ac:dyDescent="0.25">
      <c r="A4032" s="14" t="str" cm="1">
        <f t="array" ref="A4032">_xlfn.IFS(BR_standardformat!G4035="","",COUNTIF(tabel_7!A4032:A5045,BR_standardformat!G4035)=0,BR_standardformat!G4035,COUNTIF(tabel_7!A4032:A5045,BR_standardformat!G4035)&gt;0,"")</f>
        <v/>
      </c>
      <c r="B4032" s="14" t="str">
        <f>IF(NOT(A4032=""),BR_standardformat!R4035,"")</f>
        <v/>
      </c>
      <c r="E4032" s="21" t="str" cm="1">
        <f t="array" ref="E4032">_xlfn.IFS(C4032="","",D4032="","",A4032="","",NOT(A4032=""),VLOOKUP(_xlfn.CONCAT(C4032,", ",D4032),pg!$C$2:$D$38,2,FALSE))</f>
        <v/>
      </c>
      <c r="F4032" s="21" t="str" cm="1">
        <f t="array" ref="F4032">_xlfn.IFS(C4032="","",D4032="","",A4032="","",NOT(B4032=""),B4032*E4032)</f>
        <v/>
      </c>
      <c r="H4032" s="14" t="str" cm="1">
        <f t="array" ref="H4032">_xlfn.IFS(BR_standardformat!G4035="","",COUNTIF(tabel_7!A4063:A5045,BR_standardformat!G4035)=0,BR_standardformat!G4035,COUNTIF(tabel_7!A4063:A5045,BR_standardformat!G4035)&gt;0,"")</f>
        <v/>
      </c>
      <c r="I4032" t="str">
        <f t="shared" si="62"/>
        <v/>
      </c>
    </row>
    <row r="4033" spans="1:9" x14ac:dyDescent="0.25">
      <c r="A4033" s="14" t="str" cm="1">
        <f t="array" ref="A4033">_xlfn.IFS(BR_standardformat!G4036="","",COUNTIF(tabel_7!A4033:A5046,BR_standardformat!G4036)=0,BR_standardformat!G4036,COUNTIF(tabel_7!A4033:A5046,BR_standardformat!G4036)&gt;0,"")</f>
        <v/>
      </c>
      <c r="B4033" s="14" t="str">
        <f>IF(NOT(A4033=""),BR_standardformat!R4036,"")</f>
        <v/>
      </c>
      <c r="E4033" s="21" t="str" cm="1">
        <f t="array" ref="E4033">_xlfn.IFS(C4033="","",D4033="","",A4033="","",NOT(A4033=""),VLOOKUP(_xlfn.CONCAT(C4033,", ",D4033),pg!$C$2:$D$38,2,FALSE))</f>
        <v/>
      </c>
      <c r="F4033" s="21" t="str" cm="1">
        <f t="array" ref="F4033">_xlfn.IFS(C4033="","",D4033="","",A4033="","",NOT(B4033=""),B4033*E4033)</f>
        <v/>
      </c>
      <c r="H4033" s="14" t="str" cm="1">
        <f t="array" ref="H4033">_xlfn.IFS(BR_standardformat!G4036="","",COUNTIF(tabel_7!A4064:A5046,BR_standardformat!G4036)=0,BR_standardformat!G4036,COUNTIF(tabel_7!A4064:A5046,BR_standardformat!G4036)&gt;0,"")</f>
        <v/>
      </c>
      <c r="I4033" t="str">
        <f t="shared" si="62"/>
        <v/>
      </c>
    </row>
    <row r="4034" spans="1:9" x14ac:dyDescent="0.25">
      <c r="A4034" s="14" t="str" cm="1">
        <f t="array" ref="A4034">_xlfn.IFS(BR_standardformat!G4037="","",COUNTIF(tabel_7!A4034:A5047,BR_standardformat!G4037)=0,BR_standardformat!G4037,COUNTIF(tabel_7!A4034:A5047,BR_standardformat!G4037)&gt;0,"")</f>
        <v/>
      </c>
      <c r="B4034" s="14" t="str">
        <f>IF(NOT(A4034=""),BR_standardformat!R4037,"")</f>
        <v/>
      </c>
      <c r="E4034" s="21" t="str" cm="1">
        <f t="array" ref="E4034">_xlfn.IFS(C4034="","",D4034="","",A4034="","",NOT(A4034=""),VLOOKUP(_xlfn.CONCAT(C4034,", ",D4034),pg!$C$2:$D$38,2,FALSE))</f>
        <v/>
      </c>
      <c r="F4034" s="21" t="str" cm="1">
        <f t="array" ref="F4034">_xlfn.IFS(C4034="","",D4034="","",A4034="","",NOT(B4034=""),B4034*E4034)</f>
        <v/>
      </c>
      <c r="H4034" s="14" t="str" cm="1">
        <f t="array" ref="H4034">_xlfn.IFS(BR_standardformat!G4037="","",COUNTIF(tabel_7!A4065:A5047,BR_standardformat!G4037)=0,BR_standardformat!G4037,COUNTIF(tabel_7!A4065:A5047,BR_standardformat!G4037)&gt;0,"")</f>
        <v/>
      </c>
      <c r="I4034" t="str">
        <f t="shared" si="62"/>
        <v/>
      </c>
    </row>
    <row r="4035" spans="1:9" x14ac:dyDescent="0.25">
      <c r="A4035" s="14" t="str" cm="1">
        <f t="array" ref="A4035">_xlfn.IFS(BR_standardformat!G4038="","",COUNTIF(tabel_7!A4035:A5048,BR_standardformat!G4038)=0,BR_standardformat!G4038,COUNTIF(tabel_7!A4035:A5048,BR_standardformat!G4038)&gt;0,"")</f>
        <v/>
      </c>
      <c r="B4035" s="14" t="str">
        <f>IF(NOT(A4035=""),BR_standardformat!R4038,"")</f>
        <v/>
      </c>
      <c r="E4035" s="21" t="str" cm="1">
        <f t="array" ref="E4035">_xlfn.IFS(C4035="","",D4035="","",A4035="","",NOT(A4035=""),VLOOKUP(_xlfn.CONCAT(C4035,", ",D4035),pg!$C$2:$D$38,2,FALSE))</f>
        <v/>
      </c>
      <c r="F4035" s="21" t="str" cm="1">
        <f t="array" ref="F4035">_xlfn.IFS(C4035="","",D4035="","",A4035="","",NOT(B4035=""),B4035*E4035)</f>
        <v/>
      </c>
      <c r="H4035" s="14" t="str" cm="1">
        <f t="array" ref="H4035">_xlfn.IFS(BR_standardformat!G4038="","",COUNTIF(tabel_7!A4066:A5048,BR_standardformat!G4038)=0,BR_standardformat!G4038,COUNTIF(tabel_7!A4066:A5048,BR_standardformat!G4038)&gt;0,"")</f>
        <v/>
      </c>
      <c r="I4035" t="str">
        <f t="shared" si="62"/>
        <v/>
      </c>
    </row>
    <row r="4036" spans="1:9" x14ac:dyDescent="0.25">
      <c r="A4036" s="14" t="str" cm="1">
        <f t="array" ref="A4036">_xlfn.IFS(BR_standardformat!G4039="","",COUNTIF(tabel_7!A4036:A5049,BR_standardformat!G4039)=0,BR_standardformat!G4039,COUNTIF(tabel_7!A4036:A5049,BR_standardformat!G4039)&gt;0,"")</f>
        <v/>
      </c>
      <c r="B4036" s="14" t="str">
        <f>IF(NOT(A4036=""),BR_standardformat!R4039,"")</f>
        <v/>
      </c>
      <c r="E4036" s="21" t="str" cm="1">
        <f t="array" ref="E4036">_xlfn.IFS(C4036="","",D4036="","",A4036="","",NOT(A4036=""),VLOOKUP(_xlfn.CONCAT(C4036,", ",D4036),pg!$C$2:$D$38,2,FALSE))</f>
        <v/>
      </c>
      <c r="F4036" s="21" t="str" cm="1">
        <f t="array" ref="F4036">_xlfn.IFS(C4036="","",D4036="","",A4036="","",NOT(B4036=""),B4036*E4036)</f>
        <v/>
      </c>
      <c r="H4036" s="14" t="str" cm="1">
        <f t="array" ref="H4036">_xlfn.IFS(BR_standardformat!G4039="","",COUNTIF(tabel_7!A4067:A5049,BR_standardformat!G4039)=0,BR_standardformat!G4039,COUNTIF(tabel_7!A4067:A5049,BR_standardformat!G4039)&gt;0,"")</f>
        <v/>
      </c>
      <c r="I4036" t="str">
        <f t="shared" ref="I4036:I4099" si="63">IF(AND(C4036&lt;&gt;"", D4036&lt;&gt;""), _xlfn.CONCAT(C4036, ", ", D4036), "")</f>
        <v/>
      </c>
    </row>
    <row r="4037" spans="1:9" x14ac:dyDescent="0.25">
      <c r="A4037" s="14" t="str" cm="1">
        <f t="array" ref="A4037">_xlfn.IFS(BR_standardformat!G4040="","",COUNTIF(tabel_7!A4037:A5050,BR_standardformat!G4040)=0,BR_standardformat!G4040,COUNTIF(tabel_7!A4037:A5050,BR_standardformat!G4040)&gt;0,"")</f>
        <v/>
      </c>
      <c r="B4037" s="14" t="str">
        <f>IF(NOT(A4037=""),BR_standardformat!R4040,"")</f>
        <v/>
      </c>
      <c r="E4037" s="21" t="str" cm="1">
        <f t="array" ref="E4037">_xlfn.IFS(C4037="","",D4037="","",A4037="","",NOT(A4037=""),VLOOKUP(_xlfn.CONCAT(C4037,", ",D4037),pg!$C$2:$D$38,2,FALSE))</f>
        <v/>
      </c>
      <c r="F4037" s="21" t="str" cm="1">
        <f t="array" ref="F4037">_xlfn.IFS(C4037="","",D4037="","",A4037="","",NOT(B4037=""),B4037*E4037)</f>
        <v/>
      </c>
      <c r="H4037" s="14" t="str" cm="1">
        <f t="array" ref="H4037">_xlfn.IFS(BR_standardformat!G4040="","",COUNTIF(tabel_7!A4068:A5050,BR_standardformat!G4040)=0,BR_standardformat!G4040,COUNTIF(tabel_7!A4068:A5050,BR_standardformat!G4040)&gt;0,"")</f>
        <v/>
      </c>
      <c r="I4037" t="str">
        <f t="shared" si="63"/>
        <v/>
      </c>
    </row>
    <row r="4038" spans="1:9" x14ac:dyDescent="0.25">
      <c r="A4038" s="14" t="str" cm="1">
        <f t="array" ref="A4038">_xlfn.IFS(BR_standardformat!G4041="","",COUNTIF(tabel_7!A4038:A5051,BR_standardformat!G4041)=0,BR_standardformat!G4041,COUNTIF(tabel_7!A4038:A5051,BR_standardformat!G4041)&gt;0,"")</f>
        <v/>
      </c>
      <c r="B4038" s="14" t="str">
        <f>IF(NOT(A4038=""),BR_standardformat!R4041,"")</f>
        <v/>
      </c>
      <c r="E4038" s="21" t="str" cm="1">
        <f t="array" ref="E4038">_xlfn.IFS(C4038="","",D4038="","",A4038="","",NOT(A4038=""),VLOOKUP(_xlfn.CONCAT(C4038,", ",D4038),pg!$C$2:$D$38,2,FALSE))</f>
        <v/>
      </c>
      <c r="F4038" s="21" t="str" cm="1">
        <f t="array" ref="F4038">_xlfn.IFS(C4038="","",D4038="","",A4038="","",NOT(B4038=""),B4038*E4038)</f>
        <v/>
      </c>
      <c r="H4038" s="14" t="str" cm="1">
        <f t="array" ref="H4038">_xlfn.IFS(BR_standardformat!G4041="","",COUNTIF(tabel_7!A4069:A5051,BR_standardformat!G4041)=0,BR_standardformat!G4041,COUNTIF(tabel_7!A4069:A5051,BR_standardformat!G4041)&gt;0,"")</f>
        <v/>
      </c>
      <c r="I4038" t="str">
        <f t="shared" si="63"/>
        <v/>
      </c>
    </row>
    <row r="4039" spans="1:9" x14ac:dyDescent="0.25">
      <c r="A4039" s="14" t="str" cm="1">
        <f t="array" ref="A4039">_xlfn.IFS(BR_standardformat!G4042="","",COUNTIF(tabel_7!A4039:A5052,BR_standardformat!G4042)=0,BR_standardformat!G4042,COUNTIF(tabel_7!A4039:A5052,BR_standardformat!G4042)&gt;0,"")</f>
        <v/>
      </c>
      <c r="B4039" s="14" t="str">
        <f>IF(NOT(A4039=""),BR_standardformat!R4042,"")</f>
        <v/>
      </c>
      <c r="E4039" s="21" t="str" cm="1">
        <f t="array" ref="E4039">_xlfn.IFS(C4039="","",D4039="","",A4039="","",NOT(A4039=""),VLOOKUP(_xlfn.CONCAT(C4039,", ",D4039),pg!$C$2:$D$38,2,FALSE))</f>
        <v/>
      </c>
      <c r="F4039" s="21" t="str" cm="1">
        <f t="array" ref="F4039">_xlfn.IFS(C4039="","",D4039="","",A4039="","",NOT(B4039=""),B4039*E4039)</f>
        <v/>
      </c>
      <c r="H4039" s="14" t="str" cm="1">
        <f t="array" ref="H4039">_xlfn.IFS(BR_standardformat!G4042="","",COUNTIF(tabel_7!A4070:A5052,BR_standardformat!G4042)=0,BR_standardformat!G4042,COUNTIF(tabel_7!A4070:A5052,BR_standardformat!G4042)&gt;0,"")</f>
        <v/>
      </c>
      <c r="I4039" t="str">
        <f t="shared" si="63"/>
        <v/>
      </c>
    </row>
    <row r="4040" spans="1:9" x14ac:dyDescent="0.25">
      <c r="A4040" s="14" t="str" cm="1">
        <f t="array" ref="A4040">_xlfn.IFS(BR_standardformat!G4043="","",COUNTIF(tabel_7!A4040:A5053,BR_standardformat!G4043)=0,BR_standardformat!G4043,COUNTIF(tabel_7!A4040:A5053,BR_standardformat!G4043)&gt;0,"")</f>
        <v/>
      </c>
      <c r="B4040" s="14" t="str">
        <f>IF(NOT(A4040=""),BR_standardformat!R4043,"")</f>
        <v/>
      </c>
      <c r="E4040" s="21" t="str" cm="1">
        <f t="array" ref="E4040">_xlfn.IFS(C4040="","",D4040="","",A4040="","",NOT(A4040=""),VLOOKUP(_xlfn.CONCAT(C4040,", ",D4040),pg!$C$2:$D$38,2,FALSE))</f>
        <v/>
      </c>
      <c r="F4040" s="21" t="str" cm="1">
        <f t="array" ref="F4040">_xlfn.IFS(C4040="","",D4040="","",A4040="","",NOT(B4040=""),B4040*E4040)</f>
        <v/>
      </c>
      <c r="H4040" s="14" t="str" cm="1">
        <f t="array" ref="H4040">_xlfn.IFS(BR_standardformat!G4043="","",COUNTIF(tabel_7!A4071:A5053,BR_standardformat!G4043)=0,BR_standardformat!G4043,COUNTIF(tabel_7!A4071:A5053,BR_standardformat!G4043)&gt;0,"")</f>
        <v/>
      </c>
      <c r="I4040" t="str">
        <f t="shared" si="63"/>
        <v/>
      </c>
    </row>
    <row r="4041" spans="1:9" x14ac:dyDescent="0.25">
      <c r="A4041" s="14" t="str" cm="1">
        <f t="array" ref="A4041">_xlfn.IFS(BR_standardformat!G4044="","",COUNTIF(tabel_7!A4041:A5054,BR_standardformat!G4044)=0,BR_standardformat!G4044,COUNTIF(tabel_7!A4041:A5054,BR_standardformat!G4044)&gt;0,"")</f>
        <v/>
      </c>
      <c r="B4041" s="14" t="str">
        <f>IF(NOT(A4041=""),BR_standardformat!R4044,"")</f>
        <v/>
      </c>
      <c r="E4041" s="21" t="str" cm="1">
        <f t="array" ref="E4041">_xlfn.IFS(C4041="","",D4041="","",A4041="","",NOT(A4041=""),VLOOKUP(_xlfn.CONCAT(C4041,", ",D4041),pg!$C$2:$D$38,2,FALSE))</f>
        <v/>
      </c>
      <c r="F4041" s="21" t="str" cm="1">
        <f t="array" ref="F4041">_xlfn.IFS(C4041="","",D4041="","",A4041="","",NOT(B4041=""),B4041*E4041)</f>
        <v/>
      </c>
      <c r="H4041" s="14" t="str" cm="1">
        <f t="array" ref="H4041">_xlfn.IFS(BR_standardformat!G4044="","",COUNTIF(tabel_7!A4072:A5054,BR_standardformat!G4044)=0,BR_standardformat!G4044,COUNTIF(tabel_7!A4072:A5054,BR_standardformat!G4044)&gt;0,"")</f>
        <v/>
      </c>
      <c r="I4041" t="str">
        <f t="shared" si="63"/>
        <v/>
      </c>
    </row>
    <row r="4042" spans="1:9" x14ac:dyDescent="0.25">
      <c r="A4042" s="14" t="str" cm="1">
        <f t="array" ref="A4042">_xlfn.IFS(BR_standardformat!G4045="","",COUNTIF(tabel_7!A4042:A5055,BR_standardformat!G4045)=0,BR_standardformat!G4045,COUNTIF(tabel_7!A4042:A5055,BR_standardformat!G4045)&gt;0,"")</f>
        <v/>
      </c>
      <c r="B4042" s="14" t="str">
        <f>IF(NOT(A4042=""),BR_standardformat!R4045,"")</f>
        <v/>
      </c>
      <c r="E4042" s="21" t="str" cm="1">
        <f t="array" ref="E4042">_xlfn.IFS(C4042="","",D4042="","",A4042="","",NOT(A4042=""),VLOOKUP(_xlfn.CONCAT(C4042,", ",D4042),pg!$C$2:$D$38,2,FALSE))</f>
        <v/>
      </c>
      <c r="F4042" s="21" t="str" cm="1">
        <f t="array" ref="F4042">_xlfn.IFS(C4042="","",D4042="","",A4042="","",NOT(B4042=""),B4042*E4042)</f>
        <v/>
      </c>
      <c r="H4042" s="14" t="str" cm="1">
        <f t="array" ref="H4042">_xlfn.IFS(BR_standardformat!G4045="","",COUNTIF(tabel_7!A4073:A5055,BR_standardformat!G4045)=0,BR_standardformat!G4045,COUNTIF(tabel_7!A4073:A5055,BR_standardformat!G4045)&gt;0,"")</f>
        <v/>
      </c>
      <c r="I4042" t="str">
        <f t="shared" si="63"/>
        <v/>
      </c>
    </row>
    <row r="4043" spans="1:9" x14ac:dyDescent="0.25">
      <c r="A4043" s="14" t="str" cm="1">
        <f t="array" ref="A4043">_xlfn.IFS(BR_standardformat!G4046="","",COUNTIF(tabel_7!A4043:A5056,BR_standardformat!G4046)=0,BR_standardformat!G4046,COUNTIF(tabel_7!A4043:A5056,BR_standardformat!G4046)&gt;0,"")</f>
        <v/>
      </c>
      <c r="B4043" s="14" t="str">
        <f>IF(NOT(A4043=""),BR_standardformat!R4046,"")</f>
        <v/>
      </c>
      <c r="E4043" s="21" t="str" cm="1">
        <f t="array" ref="E4043">_xlfn.IFS(C4043="","",D4043="","",A4043="","",NOT(A4043=""),VLOOKUP(_xlfn.CONCAT(C4043,", ",D4043),pg!$C$2:$D$38,2,FALSE))</f>
        <v/>
      </c>
      <c r="F4043" s="21" t="str" cm="1">
        <f t="array" ref="F4043">_xlfn.IFS(C4043="","",D4043="","",A4043="","",NOT(B4043=""),B4043*E4043)</f>
        <v/>
      </c>
      <c r="H4043" s="14" t="str" cm="1">
        <f t="array" ref="H4043">_xlfn.IFS(BR_standardformat!G4046="","",COUNTIF(tabel_7!A4074:A5056,BR_standardformat!G4046)=0,BR_standardformat!G4046,COUNTIF(tabel_7!A4074:A5056,BR_standardformat!G4046)&gt;0,"")</f>
        <v/>
      </c>
      <c r="I4043" t="str">
        <f t="shared" si="63"/>
        <v/>
      </c>
    </row>
    <row r="4044" spans="1:9" x14ac:dyDescent="0.25">
      <c r="A4044" s="14" t="str" cm="1">
        <f t="array" ref="A4044">_xlfn.IFS(BR_standardformat!G4047="","",COUNTIF(tabel_7!A4044:A5057,BR_standardformat!G4047)=0,BR_standardformat!G4047,COUNTIF(tabel_7!A4044:A5057,BR_standardformat!G4047)&gt;0,"")</f>
        <v/>
      </c>
      <c r="B4044" s="14" t="str">
        <f>IF(NOT(A4044=""),BR_standardformat!R4047,"")</f>
        <v/>
      </c>
      <c r="E4044" s="21" t="str" cm="1">
        <f t="array" ref="E4044">_xlfn.IFS(C4044="","",D4044="","",A4044="","",NOT(A4044=""),VLOOKUP(_xlfn.CONCAT(C4044,", ",D4044),pg!$C$2:$D$38,2,FALSE))</f>
        <v/>
      </c>
      <c r="F4044" s="21" t="str" cm="1">
        <f t="array" ref="F4044">_xlfn.IFS(C4044="","",D4044="","",A4044="","",NOT(B4044=""),B4044*E4044)</f>
        <v/>
      </c>
      <c r="H4044" s="14" t="str" cm="1">
        <f t="array" ref="H4044">_xlfn.IFS(BR_standardformat!G4047="","",COUNTIF(tabel_7!A4075:A5057,BR_standardformat!G4047)=0,BR_standardformat!G4047,COUNTIF(tabel_7!A4075:A5057,BR_standardformat!G4047)&gt;0,"")</f>
        <v/>
      </c>
      <c r="I4044" t="str">
        <f t="shared" si="63"/>
        <v/>
      </c>
    </row>
    <row r="4045" spans="1:9" x14ac:dyDescent="0.25">
      <c r="A4045" s="14" t="str" cm="1">
        <f t="array" ref="A4045">_xlfn.IFS(BR_standardformat!G4048="","",COUNTIF(tabel_7!A4045:A5058,BR_standardformat!G4048)=0,BR_standardformat!G4048,COUNTIF(tabel_7!A4045:A5058,BR_standardformat!G4048)&gt;0,"")</f>
        <v/>
      </c>
      <c r="B4045" s="14" t="str">
        <f>IF(NOT(A4045=""),BR_standardformat!R4048,"")</f>
        <v/>
      </c>
      <c r="E4045" s="21" t="str" cm="1">
        <f t="array" ref="E4045">_xlfn.IFS(C4045="","",D4045="","",A4045="","",NOT(A4045=""),VLOOKUP(_xlfn.CONCAT(C4045,", ",D4045),pg!$C$2:$D$38,2,FALSE))</f>
        <v/>
      </c>
      <c r="F4045" s="21" t="str" cm="1">
        <f t="array" ref="F4045">_xlfn.IFS(C4045="","",D4045="","",A4045="","",NOT(B4045=""),B4045*E4045)</f>
        <v/>
      </c>
      <c r="H4045" s="14" t="str" cm="1">
        <f t="array" ref="H4045">_xlfn.IFS(BR_standardformat!G4048="","",COUNTIF(tabel_7!A4076:A5058,BR_standardformat!G4048)=0,BR_standardformat!G4048,COUNTIF(tabel_7!A4076:A5058,BR_standardformat!G4048)&gt;0,"")</f>
        <v/>
      </c>
      <c r="I4045" t="str">
        <f t="shared" si="63"/>
        <v/>
      </c>
    </row>
    <row r="4046" spans="1:9" x14ac:dyDescent="0.25">
      <c r="A4046" s="14" t="str" cm="1">
        <f t="array" ref="A4046">_xlfn.IFS(BR_standardformat!G4049="","",COUNTIF(tabel_7!A4046:A5059,BR_standardformat!G4049)=0,BR_standardformat!G4049,COUNTIF(tabel_7!A4046:A5059,BR_standardformat!G4049)&gt;0,"")</f>
        <v/>
      </c>
      <c r="B4046" s="14" t="str">
        <f>IF(NOT(A4046=""),BR_standardformat!R4049,"")</f>
        <v/>
      </c>
      <c r="E4046" s="21" t="str" cm="1">
        <f t="array" ref="E4046">_xlfn.IFS(C4046="","",D4046="","",A4046="","",NOT(A4046=""),VLOOKUP(_xlfn.CONCAT(C4046,", ",D4046),pg!$C$2:$D$38,2,FALSE))</f>
        <v/>
      </c>
      <c r="F4046" s="21" t="str" cm="1">
        <f t="array" ref="F4046">_xlfn.IFS(C4046="","",D4046="","",A4046="","",NOT(B4046=""),B4046*E4046)</f>
        <v/>
      </c>
      <c r="H4046" s="14" t="str" cm="1">
        <f t="array" ref="H4046">_xlfn.IFS(BR_standardformat!G4049="","",COUNTIF(tabel_7!A4077:A5059,BR_standardformat!G4049)=0,BR_standardformat!G4049,COUNTIF(tabel_7!A4077:A5059,BR_standardformat!G4049)&gt;0,"")</f>
        <v/>
      </c>
      <c r="I4046" t="str">
        <f t="shared" si="63"/>
        <v/>
      </c>
    </row>
    <row r="4047" spans="1:9" x14ac:dyDescent="0.25">
      <c r="A4047" s="14" t="str" cm="1">
        <f t="array" ref="A4047">_xlfn.IFS(BR_standardformat!G4050="","",COUNTIF(tabel_7!A4047:A5060,BR_standardformat!G4050)=0,BR_standardformat!G4050,COUNTIF(tabel_7!A4047:A5060,BR_standardformat!G4050)&gt;0,"")</f>
        <v/>
      </c>
      <c r="B4047" s="14" t="str">
        <f>IF(NOT(A4047=""),BR_standardformat!R4050,"")</f>
        <v/>
      </c>
      <c r="E4047" s="21" t="str" cm="1">
        <f t="array" ref="E4047">_xlfn.IFS(C4047="","",D4047="","",A4047="","",NOT(A4047=""),VLOOKUP(_xlfn.CONCAT(C4047,", ",D4047),pg!$C$2:$D$38,2,FALSE))</f>
        <v/>
      </c>
      <c r="F4047" s="21" t="str" cm="1">
        <f t="array" ref="F4047">_xlfn.IFS(C4047="","",D4047="","",A4047="","",NOT(B4047=""),B4047*E4047)</f>
        <v/>
      </c>
      <c r="H4047" s="14" t="str" cm="1">
        <f t="array" ref="H4047">_xlfn.IFS(BR_standardformat!G4050="","",COUNTIF(tabel_7!A4078:A5060,BR_standardformat!G4050)=0,BR_standardformat!G4050,COUNTIF(tabel_7!A4078:A5060,BR_standardformat!G4050)&gt;0,"")</f>
        <v/>
      </c>
      <c r="I4047" t="str">
        <f t="shared" si="63"/>
        <v/>
      </c>
    </row>
    <row r="4048" spans="1:9" x14ac:dyDescent="0.25">
      <c r="A4048" s="14" t="str" cm="1">
        <f t="array" ref="A4048">_xlfn.IFS(BR_standardformat!G4051="","",COUNTIF(tabel_7!A4048:A5061,BR_standardformat!G4051)=0,BR_standardformat!G4051,COUNTIF(tabel_7!A4048:A5061,BR_standardformat!G4051)&gt;0,"")</f>
        <v/>
      </c>
      <c r="B4048" s="14" t="str">
        <f>IF(NOT(A4048=""),BR_standardformat!R4051,"")</f>
        <v/>
      </c>
      <c r="E4048" s="21" t="str" cm="1">
        <f t="array" ref="E4048">_xlfn.IFS(C4048="","",D4048="","",A4048="","",NOT(A4048=""),VLOOKUP(_xlfn.CONCAT(C4048,", ",D4048),pg!$C$2:$D$38,2,FALSE))</f>
        <v/>
      </c>
      <c r="F4048" s="21" t="str" cm="1">
        <f t="array" ref="F4048">_xlfn.IFS(C4048="","",D4048="","",A4048="","",NOT(B4048=""),B4048*E4048)</f>
        <v/>
      </c>
      <c r="H4048" s="14" t="str" cm="1">
        <f t="array" ref="H4048">_xlfn.IFS(BR_standardformat!G4051="","",COUNTIF(tabel_7!A4079:A5061,BR_standardformat!G4051)=0,BR_standardformat!G4051,COUNTIF(tabel_7!A4079:A5061,BR_standardformat!G4051)&gt;0,"")</f>
        <v/>
      </c>
      <c r="I4048" t="str">
        <f t="shared" si="63"/>
        <v/>
      </c>
    </row>
    <row r="4049" spans="1:9" x14ac:dyDescent="0.25">
      <c r="A4049" s="14" t="str" cm="1">
        <f t="array" ref="A4049">_xlfn.IFS(BR_standardformat!G4052="","",COUNTIF(tabel_7!A4049:A5062,BR_standardformat!G4052)=0,BR_standardformat!G4052,COUNTIF(tabel_7!A4049:A5062,BR_standardformat!G4052)&gt;0,"")</f>
        <v/>
      </c>
      <c r="B4049" s="14" t="str">
        <f>IF(NOT(A4049=""),BR_standardformat!R4052,"")</f>
        <v/>
      </c>
      <c r="E4049" s="21" t="str" cm="1">
        <f t="array" ref="E4049">_xlfn.IFS(C4049="","",D4049="","",A4049="","",NOT(A4049=""),VLOOKUP(_xlfn.CONCAT(C4049,", ",D4049),pg!$C$2:$D$38,2,FALSE))</f>
        <v/>
      </c>
      <c r="F4049" s="21" t="str" cm="1">
        <f t="array" ref="F4049">_xlfn.IFS(C4049="","",D4049="","",A4049="","",NOT(B4049=""),B4049*E4049)</f>
        <v/>
      </c>
      <c r="H4049" s="14" t="str" cm="1">
        <f t="array" ref="H4049">_xlfn.IFS(BR_standardformat!G4052="","",COUNTIF(tabel_7!A4080:A5062,BR_standardformat!G4052)=0,BR_standardformat!G4052,COUNTIF(tabel_7!A4080:A5062,BR_standardformat!G4052)&gt;0,"")</f>
        <v/>
      </c>
      <c r="I4049" t="str">
        <f t="shared" si="63"/>
        <v/>
      </c>
    </row>
    <row r="4050" spans="1:9" x14ac:dyDescent="0.25">
      <c r="A4050" s="14" t="str" cm="1">
        <f t="array" ref="A4050">_xlfn.IFS(BR_standardformat!G4053="","",COUNTIF(tabel_7!A4050:A5063,BR_standardformat!G4053)=0,BR_standardformat!G4053,COUNTIF(tabel_7!A4050:A5063,BR_standardformat!G4053)&gt;0,"")</f>
        <v/>
      </c>
      <c r="B4050" s="14" t="str">
        <f>IF(NOT(A4050=""),BR_standardformat!R4053,"")</f>
        <v/>
      </c>
      <c r="E4050" s="21" t="str" cm="1">
        <f t="array" ref="E4050">_xlfn.IFS(C4050="","",D4050="","",A4050="","",NOT(A4050=""),VLOOKUP(_xlfn.CONCAT(C4050,", ",D4050),pg!$C$2:$D$38,2,FALSE))</f>
        <v/>
      </c>
      <c r="F4050" s="21" t="str" cm="1">
        <f t="array" ref="F4050">_xlfn.IFS(C4050="","",D4050="","",A4050="","",NOT(B4050=""),B4050*E4050)</f>
        <v/>
      </c>
      <c r="H4050" s="14" t="str" cm="1">
        <f t="array" ref="H4050">_xlfn.IFS(BR_standardformat!G4053="","",COUNTIF(tabel_7!A4081:A5063,BR_standardformat!G4053)=0,BR_standardformat!G4053,COUNTIF(tabel_7!A4081:A5063,BR_standardformat!G4053)&gt;0,"")</f>
        <v/>
      </c>
      <c r="I4050" t="str">
        <f t="shared" si="63"/>
        <v/>
      </c>
    </row>
    <row r="4051" spans="1:9" x14ac:dyDescent="0.25">
      <c r="A4051" s="14" t="str" cm="1">
        <f t="array" ref="A4051">_xlfn.IFS(BR_standardformat!G4054="","",COUNTIF(tabel_7!A4051:A5064,BR_standardformat!G4054)=0,BR_standardformat!G4054,COUNTIF(tabel_7!A4051:A5064,BR_standardformat!G4054)&gt;0,"")</f>
        <v/>
      </c>
      <c r="B4051" s="14" t="str">
        <f>IF(NOT(A4051=""),BR_standardformat!R4054,"")</f>
        <v/>
      </c>
      <c r="E4051" s="21" t="str" cm="1">
        <f t="array" ref="E4051">_xlfn.IFS(C4051="","",D4051="","",A4051="","",NOT(A4051=""),VLOOKUP(_xlfn.CONCAT(C4051,", ",D4051),pg!$C$2:$D$38,2,FALSE))</f>
        <v/>
      </c>
      <c r="F4051" s="21" t="str" cm="1">
        <f t="array" ref="F4051">_xlfn.IFS(C4051="","",D4051="","",A4051="","",NOT(B4051=""),B4051*E4051)</f>
        <v/>
      </c>
      <c r="H4051" s="14" t="str" cm="1">
        <f t="array" ref="H4051">_xlfn.IFS(BR_standardformat!G4054="","",COUNTIF(tabel_7!A4082:A5064,BR_standardformat!G4054)=0,BR_standardformat!G4054,COUNTIF(tabel_7!A4082:A5064,BR_standardformat!G4054)&gt;0,"")</f>
        <v/>
      </c>
      <c r="I4051" t="str">
        <f t="shared" si="63"/>
        <v/>
      </c>
    </row>
    <row r="4052" spans="1:9" x14ac:dyDescent="0.25">
      <c r="A4052" s="14" t="str" cm="1">
        <f t="array" ref="A4052">_xlfn.IFS(BR_standardformat!G4055="","",COUNTIF(tabel_7!A4052:A5065,BR_standardformat!G4055)=0,BR_standardformat!G4055,COUNTIF(tabel_7!A4052:A5065,BR_standardformat!G4055)&gt;0,"")</f>
        <v/>
      </c>
      <c r="B4052" s="14" t="str">
        <f>IF(NOT(A4052=""),BR_standardformat!R4055,"")</f>
        <v/>
      </c>
      <c r="E4052" s="21" t="str" cm="1">
        <f t="array" ref="E4052">_xlfn.IFS(C4052="","",D4052="","",A4052="","",NOT(A4052=""),VLOOKUP(_xlfn.CONCAT(C4052,", ",D4052),pg!$C$2:$D$38,2,FALSE))</f>
        <v/>
      </c>
      <c r="F4052" s="21" t="str" cm="1">
        <f t="array" ref="F4052">_xlfn.IFS(C4052="","",D4052="","",A4052="","",NOT(B4052=""),B4052*E4052)</f>
        <v/>
      </c>
      <c r="H4052" s="14" t="str" cm="1">
        <f t="array" ref="H4052">_xlfn.IFS(BR_standardformat!G4055="","",COUNTIF(tabel_7!A4083:A5065,BR_standardformat!G4055)=0,BR_standardformat!G4055,COUNTIF(tabel_7!A4083:A5065,BR_standardformat!G4055)&gt;0,"")</f>
        <v/>
      </c>
      <c r="I4052" t="str">
        <f t="shared" si="63"/>
        <v/>
      </c>
    </row>
    <row r="4053" spans="1:9" x14ac:dyDescent="0.25">
      <c r="A4053" s="14" t="str" cm="1">
        <f t="array" ref="A4053">_xlfn.IFS(BR_standardformat!G4056="","",COUNTIF(tabel_7!A4053:A5066,BR_standardformat!G4056)=0,BR_standardformat!G4056,COUNTIF(tabel_7!A4053:A5066,BR_standardformat!G4056)&gt;0,"")</f>
        <v/>
      </c>
      <c r="B4053" s="14" t="str">
        <f>IF(NOT(A4053=""),BR_standardformat!R4056,"")</f>
        <v/>
      </c>
      <c r="E4053" s="21" t="str" cm="1">
        <f t="array" ref="E4053">_xlfn.IFS(C4053="","",D4053="","",A4053="","",NOT(A4053=""),VLOOKUP(_xlfn.CONCAT(C4053,", ",D4053),pg!$C$2:$D$38,2,FALSE))</f>
        <v/>
      </c>
      <c r="F4053" s="21" t="str" cm="1">
        <f t="array" ref="F4053">_xlfn.IFS(C4053="","",D4053="","",A4053="","",NOT(B4053=""),B4053*E4053)</f>
        <v/>
      </c>
      <c r="H4053" s="14" t="str" cm="1">
        <f t="array" ref="H4053">_xlfn.IFS(BR_standardformat!G4056="","",COUNTIF(tabel_7!A4084:A5066,BR_standardformat!G4056)=0,BR_standardformat!G4056,COUNTIF(tabel_7!A4084:A5066,BR_standardformat!G4056)&gt;0,"")</f>
        <v/>
      </c>
      <c r="I4053" t="str">
        <f t="shared" si="63"/>
        <v/>
      </c>
    </row>
    <row r="4054" spans="1:9" x14ac:dyDescent="0.25">
      <c r="A4054" s="14" t="str" cm="1">
        <f t="array" ref="A4054">_xlfn.IFS(BR_standardformat!G4057="","",COUNTIF(tabel_7!A4054:A5067,BR_standardformat!G4057)=0,BR_standardformat!G4057,COUNTIF(tabel_7!A4054:A5067,BR_standardformat!G4057)&gt;0,"")</f>
        <v/>
      </c>
      <c r="B4054" s="14" t="str">
        <f>IF(NOT(A4054=""),BR_standardformat!R4057,"")</f>
        <v/>
      </c>
      <c r="E4054" s="21" t="str" cm="1">
        <f t="array" ref="E4054">_xlfn.IFS(C4054="","",D4054="","",A4054="","",NOT(A4054=""),VLOOKUP(_xlfn.CONCAT(C4054,", ",D4054),pg!$C$2:$D$38,2,FALSE))</f>
        <v/>
      </c>
      <c r="F4054" s="21" t="str" cm="1">
        <f t="array" ref="F4054">_xlfn.IFS(C4054="","",D4054="","",A4054="","",NOT(B4054=""),B4054*E4054)</f>
        <v/>
      </c>
      <c r="H4054" s="14" t="str" cm="1">
        <f t="array" ref="H4054">_xlfn.IFS(BR_standardformat!G4057="","",COUNTIF(tabel_7!A4085:A5067,BR_standardformat!G4057)=0,BR_standardformat!G4057,COUNTIF(tabel_7!A4085:A5067,BR_standardformat!G4057)&gt;0,"")</f>
        <v/>
      </c>
      <c r="I4054" t="str">
        <f t="shared" si="63"/>
        <v/>
      </c>
    </row>
    <row r="4055" spans="1:9" x14ac:dyDescent="0.25">
      <c r="A4055" s="14" t="str" cm="1">
        <f t="array" ref="A4055">_xlfn.IFS(BR_standardformat!G4058="","",COUNTIF(tabel_7!A4055:A5068,BR_standardformat!G4058)=0,BR_standardformat!G4058,COUNTIF(tabel_7!A4055:A5068,BR_standardformat!G4058)&gt;0,"")</f>
        <v/>
      </c>
      <c r="B4055" s="14" t="str">
        <f>IF(NOT(A4055=""),BR_standardformat!R4058,"")</f>
        <v/>
      </c>
      <c r="E4055" s="21" t="str" cm="1">
        <f t="array" ref="E4055">_xlfn.IFS(C4055="","",D4055="","",A4055="","",NOT(A4055=""),VLOOKUP(_xlfn.CONCAT(C4055,", ",D4055),pg!$C$2:$D$38,2,FALSE))</f>
        <v/>
      </c>
      <c r="F4055" s="21" t="str" cm="1">
        <f t="array" ref="F4055">_xlfn.IFS(C4055="","",D4055="","",A4055="","",NOT(B4055=""),B4055*E4055)</f>
        <v/>
      </c>
      <c r="H4055" s="14" t="str" cm="1">
        <f t="array" ref="H4055">_xlfn.IFS(BR_standardformat!G4058="","",COUNTIF(tabel_7!A4086:A5068,BR_standardformat!G4058)=0,BR_standardformat!G4058,COUNTIF(tabel_7!A4086:A5068,BR_standardformat!G4058)&gt;0,"")</f>
        <v/>
      </c>
      <c r="I4055" t="str">
        <f t="shared" si="63"/>
        <v/>
      </c>
    </row>
    <row r="4056" spans="1:9" x14ac:dyDescent="0.25">
      <c r="A4056" s="14" t="str" cm="1">
        <f t="array" ref="A4056">_xlfn.IFS(BR_standardformat!G4059="","",COUNTIF(tabel_7!A4056:A5069,BR_standardformat!G4059)=0,BR_standardformat!G4059,COUNTIF(tabel_7!A4056:A5069,BR_standardformat!G4059)&gt;0,"")</f>
        <v/>
      </c>
      <c r="B4056" s="14" t="str">
        <f>IF(NOT(A4056=""),BR_standardformat!R4059,"")</f>
        <v/>
      </c>
      <c r="E4056" s="21" t="str" cm="1">
        <f t="array" ref="E4056">_xlfn.IFS(C4056="","",D4056="","",A4056="","",NOT(A4056=""),VLOOKUP(_xlfn.CONCAT(C4056,", ",D4056),pg!$C$2:$D$38,2,FALSE))</f>
        <v/>
      </c>
      <c r="F4056" s="21" t="str" cm="1">
        <f t="array" ref="F4056">_xlfn.IFS(C4056="","",D4056="","",A4056="","",NOT(B4056=""),B4056*E4056)</f>
        <v/>
      </c>
      <c r="H4056" s="14" t="str" cm="1">
        <f t="array" ref="H4056">_xlfn.IFS(BR_standardformat!G4059="","",COUNTIF(tabel_7!A4087:A5069,BR_standardformat!G4059)=0,BR_standardformat!G4059,COUNTIF(tabel_7!A4087:A5069,BR_standardformat!G4059)&gt;0,"")</f>
        <v/>
      </c>
      <c r="I4056" t="str">
        <f t="shared" si="63"/>
        <v/>
      </c>
    </row>
    <row r="4057" spans="1:9" x14ac:dyDescent="0.25">
      <c r="A4057" s="14" t="str" cm="1">
        <f t="array" ref="A4057">_xlfn.IFS(BR_standardformat!G4060="","",COUNTIF(tabel_7!A4057:A5070,BR_standardformat!G4060)=0,BR_standardformat!G4060,COUNTIF(tabel_7!A4057:A5070,BR_standardformat!G4060)&gt;0,"")</f>
        <v/>
      </c>
      <c r="B4057" s="14" t="str">
        <f>IF(NOT(A4057=""),BR_standardformat!R4060,"")</f>
        <v/>
      </c>
      <c r="E4057" s="21" t="str" cm="1">
        <f t="array" ref="E4057">_xlfn.IFS(C4057="","",D4057="","",A4057="","",NOT(A4057=""),VLOOKUP(_xlfn.CONCAT(C4057,", ",D4057),pg!$C$2:$D$38,2,FALSE))</f>
        <v/>
      </c>
      <c r="F4057" s="21" t="str" cm="1">
        <f t="array" ref="F4057">_xlfn.IFS(C4057="","",D4057="","",A4057="","",NOT(B4057=""),B4057*E4057)</f>
        <v/>
      </c>
      <c r="H4057" s="14" t="str" cm="1">
        <f t="array" ref="H4057">_xlfn.IFS(BR_standardformat!G4060="","",COUNTIF(tabel_7!A4088:A5070,BR_standardformat!G4060)=0,BR_standardformat!G4060,COUNTIF(tabel_7!A4088:A5070,BR_standardformat!G4060)&gt;0,"")</f>
        <v/>
      </c>
      <c r="I4057" t="str">
        <f t="shared" si="63"/>
        <v/>
      </c>
    </row>
    <row r="4058" spans="1:9" x14ac:dyDescent="0.25">
      <c r="A4058" s="14" t="str" cm="1">
        <f t="array" ref="A4058">_xlfn.IFS(BR_standardformat!G4061="","",COUNTIF(tabel_7!A4058:A5071,BR_standardformat!G4061)=0,BR_standardformat!G4061,COUNTIF(tabel_7!A4058:A5071,BR_standardformat!G4061)&gt;0,"")</f>
        <v/>
      </c>
      <c r="B4058" s="14" t="str">
        <f>IF(NOT(A4058=""),BR_standardformat!R4061,"")</f>
        <v/>
      </c>
      <c r="E4058" s="21" t="str" cm="1">
        <f t="array" ref="E4058">_xlfn.IFS(C4058="","",D4058="","",A4058="","",NOT(A4058=""),VLOOKUP(_xlfn.CONCAT(C4058,", ",D4058),pg!$C$2:$D$38,2,FALSE))</f>
        <v/>
      </c>
      <c r="F4058" s="21" t="str" cm="1">
        <f t="array" ref="F4058">_xlfn.IFS(C4058="","",D4058="","",A4058="","",NOT(B4058=""),B4058*E4058)</f>
        <v/>
      </c>
      <c r="H4058" s="14" t="str" cm="1">
        <f t="array" ref="H4058">_xlfn.IFS(BR_standardformat!G4061="","",COUNTIF(tabel_7!A4089:A5071,BR_standardformat!G4061)=0,BR_standardformat!G4061,COUNTIF(tabel_7!A4089:A5071,BR_standardformat!G4061)&gt;0,"")</f>
        <v/>
      </c>
      <c r="I4058" t="str">
        <f t="shared" si="63"/>
        <v/>
      </c>
    </row>
    <row r="4059" spans="1:9" x14ac:dyDescent="0.25">
      <c r="A4059" s="14" t="str" cm="1">
        <f t="array" ref="A4059">_xlfn.IFS(BR_standardformat!G4062="","",COUNTIF(tabel_7!A4059:A5072,BR_standardformat!G4062)=0,BR_standardformat!G4062,COUNTIF(tabel_7!A4059:A5072,BR_standardformat!G4062)&gt;0,"")</f>
        <v/>
      </c>
      <c r="B4059" s="14" t="str">
        <f>IF(NOT(A4059=""),BR_standardformat!R4062,"")</f>
        <v/>
      </c>
      <c r="E4059" s="21" t="str" cm="1">
        <f t="array" ref="E4059">_xlfn.IFS(C4059="","",D4059="","",A4059="","",NOT(A4059=""),VLOOKUP(_xlfn.CONCAT(C4059,", ",D4059),pg!$C$2:$D$38,2,FALSE))</f>
        <v/>
      </c>
      <c r="F4059" s="21" t="str" cm="1">
        <f t="array" ref="F4059">_xlfn.IFS(C4059="","",D4059="","",A4059="","",NOT(B4059=""),B4059*E4059)</f>
        <v/>
      </c>
      <c r="H4059" s="14" t="str" cm="1">
        <f t="array" ref="H4059">_xlfn.IFS(BR_standardformat!G4062="","",COUNTIF(tabel_7!A4090:A5072,BR_standardformat!G4062)=0,BR_standardformat!G4062,COUNTIF(tabel_7!A4090:A5072,BR_standardformat!G4062)&gt;0,"")</f>
        <v/>
      </c>
      <c r="I4059" t="str">
        <f t="shared" si="63"/>
        <v/>
      </c>
    </row>
    <row r="4060" spans="1:9" x14ac:dyDescent="0.25">
      <c r="A4060" s="14" t="str" cm="1">
        <f t="array" ref="A4060">_xlfn.IFS(BR_standardformat!G4063="","",COUNTIF(tabel_7!A4060:A5073,BR_standardformat!G4063)=0,BR_standardformat!G4063,COUNTIF(tabel_7!A4060:A5073,BR_standardformat!G4063)&gt;0,"")</f>
        <v/>
      </c>
      <c r="B4060" s="14" t="str">
        <f>IF(NOT(A4060=""),BR_standardformat!R4063,"")</f>
        <v/>
      </c>
      <c r="E4060" s="21" t="str" cm="1">
        <f t="array" ref="E4060">_xlfn.IFS(C4060="","",D4060="","",A4060="","",NOT(A4060=""),VLOOKUP(_xlfn.CONCAT(C4060,", ",D4060),pg!$C$2:$D$38,2,FALSE))</f>
        <v/>
      </c>
      <c r="F4060" s="21" t="str" cm="1">
        <f t="array" ref="F4060">_xlfn.IFS(C4060="","",D4060="","",A4060="","",NOT(B4060=""),B4060*E4060)</f>
        <v/>
      </c>
      <c r="H4060" s="14" t="str" cm="1">
        <f t="array" ref="H4060">_xlfn.IFS(BR_standardformat!G4063="","",COUNTIF(tabel_7!A4091:A5073,BR_standardformat!G4063)=0,BR_standardformat!G4063,COUNTIF(tabel_7!A4091:A5073,BR_standardformat!G4063)&gt;0,"")</f>
        <v/>
      </c>
      <c r="I4060" t="str">
        <f t="shared" si="63"/>
        <v/>
      </c>
    </row>
    <row r="4061" spans="1:9" x14ac:dyDescent="0.25">
      <c r="A4061" s="14" t="str" cm="1">
        <f t="array" ref="A4061">_xlfn.IFS(BR_standardformat!G4064="","",COUNTIF(tabel_7!A4061:A5074,BR_standardformat!G4064)=0,BR_standardformat!G4064,COUNTIF(tabel_7!A4061:A5074,BR_standardformat!G4064)&gt;0,"")</f>
        <v/>
      </c>
      <c r="B4061" s="14" t="str">
        <f>IF(NOT(A4061=""),BR_standardformat!R4064,"")</f>
        <v/>
      </c>
      <c r="E4061" s="21" t="str" cm="1">
        <f t="array" ref="E4061">_xlfn.IFS(C4061="","",D4061="","",A4061="","",NOT(A4061=""),VLOOKUP(_xlfn.CONCAT(C4061,", ",D4061),pg!$C$2:$D$38,2,FALSE))</f>
        <v/>
      </c>
      <c r="F4061" s="21" t="str" cm="1">
        <f t="array" ref="F4061">_xlfn.IFS(C4061="","",D4061="","",A4061="","",NOT(B4061=""),B4061*E4061)</f>
        <v/>
      </c>
      <c r="H4061" s="14" t="str" cm="1">
        <f t="array" ref="H4061">_xlfn.IFS(BR_standardformat!G4064="","",COUNTIF(tabel_7!A4092:A5074,BR_standardformat!G4064)=0,BR_standardformat!G4064,COUNTIF(tabel_7!A4092:A5074,BR_standardformat!G4064)&gt;0,"")</f>
        <v/>
      </c>
      <c r="I4061" t="str">
        <f t="shared" si="63"/>
        <v/>
      </c>
    </row>
    <row r="4062" spans="1:9" x14ac:dyDescent="0.25">
      <c r="A4062" s="14" t="str" cm="1">
        <f t="array" ref="A4062">_xlfn.IFS(BR_standardformat!G4065="","",COUNTIF(tabel_7!A4062:A5075,BR_standardformat!G4065)=0,BR_standardformat!G4065,COUNTIF(tabel_7!A4062:A5075,BR_standardformat!G4065)&gt;0,"")</f>
        <v/>
      </c>
      <c r="B4062" s="14" t="str">
        <f>IF(NOT(A4062=""),BR_standardformat!R4065,"")</f>
        <v/>
      </c>
      <c r="E4062" s="21" t="str" cm="1">
        <f t="array" ref="E4062">_xlfn.IFS(C4062="","",D4062="","",A4062="","",NOT(A4062=""),VLOOKUP(_xlfn.CONCAT(C4062,", ",D4062),pg!$C$2:$D$38,2,FALSE))</f>
        <v/>
      </c>
      <c r="F4062" s="21" t="str" cm="1">
        <f t="array" ref="F4062">_xlfn.IFS(C4062="","",D4062="","",A4062="","",NOT(B4062=""),B4062*E4062)</f>
        <v/>
      </c>
      <c r="H4062" s="14" t="str" cm="1">
        <f t="array" ref="H4062">_xlfn.IFS(BR_standardformat!G4065="","",COUNTIF(tabel_7!A4093:A5075,BR_standardformat!G4065)=0,BR_standardformat!G4065,COUNTIF(tabel_7!A4093:A5075,BR_standardformat!G4065)&gt;0,"")</f>
        <v/>
      </c>
      <c r="I4062" t="str">
        <f t="shared" si="63"/>
        <v/>
      </c>
    </row>
    <row r="4063" spans="1:9" x14ac:dyDescent="0.25">
      <c r="A4063" s="14" t="str" cm="1">
        <f t="array" ref="A4063">_xlfn.IFS(BR_standardformat!G4066="","",COUNTIF(tabel_7!A4063:A5076,BR_standardformat!G4066)=0,BR_standardformat!G4066,COUNTIF(tabel_7!A4063:A5076,BR_standardformat!G4066)&gt;0,"")</f>
        <v/>
      </c>
      <c r="B4063" s="14" t="str">
        <f>IF(NOT(A4063=""),BR_standardformat!R4066,"")</f>
        <v/>
      </c>
      <c r="E4063" s="21" t="str" cm="1">
        <f t="array" ref="E4063">_xlfn.IFS(C4063="","",D4063="","",A4063="","",NOT(A4063=""),VLOOKUP(_xlfn.CONCAT(C4063,", ",D4063),pg!$C$2:$D$38,2,FALSE))</f>
        <v/>
      </c>
      <c r="F4063" s="21" t="str" cm="1">
        <f t="array" ref="F4063">_xlfn.IFS(C4063="","",D4063="","",A4063="","",NOT(B4063=""),B4063*E4063)</f>
        <v/>
      </c>
      <c r="H4063" s="14" t="str" cm="1">
        <f t="array" ref="H4063">_xlfn.IFS(BR_standardformat!G4066="","",COUNTIF(tabel_7!A4094:A5076,BR_standardformat!G4066)=0,BR_standardformat!G4066,COUNTIF(tabel_7!A4094:A5076,BR_standardformat!G4066)&gt;0,"")</f>
        <v/>
      </c>
      <c r="I4063" t="str">
        <f t="shared" si="63"/>
        <v/>
      </c>
    </row>
    <row r="4064" spans="1:9" x14ac:dyDescent="0.25">
      <c r="A4064" s="14" t="str" cm="1">
        <f t="array" ref="A4064">_xlfn.IFS(BR_standardformat!G4067="","",COUNTIF(tabel_7!A4064:A5077,BR_standardformat!G4067)=0,BR_standardformat!G4067,COUNTIF(tabel_7!A4064:A5077,BR_standardformat!G4067)&gt;0,"")</f>
        <v/>
      </c>
      <c r="B4064" s="14" t="str">
        <f>IF(NOT(A4064=""),BR_standardformat!R4067,"")</f>
        <v/>
      </c>
      <c r="E4064" s="21" t="str" cm="1">
        <f t="array" ref="E4064">_xlfn.IFS(C4064="","",D4064="","",A4064="","",NOT(A4064=""),VLOOKUP(_xlfn.CONCAT(C4064,", ",D4064),pg!$C$2:$D$38,2,FALSE))</f>
        <v/>
      </c>
      <c r="F4064" s="21" t="str" cm="1">
        <f t="array" ref="F4064">_xlfn.IFS(C4064="","",D4064="","",A4064="","",NOT(B4064=""),B4064*E4064)</f>
        <v/>
      </c>
      <c r="H4064" s="14" t="str" cm="1">
        <f t="array" ref="H4064">_xlfn.IFS(BR_standardformat!G4067="","",COUNTIF(tabel_7!A4095:A5077,BR_standardformat!G4067)=0,BR_standardformat!G4067,COUNTIF(tabel_7!A4095:A5077,BR_standardformat!G4067)&gt;0,"")</f>
        <v/>
      </c>
      <c r="I4064" t="str">
        <f t="shared" si="63"/>
        <v/>
      </c>
    </row>
    <row r="4065" spans="1:9" x14ac:dyDescent="0.25">
      <c r="A4065" s="14" t="str" cm="1">
        <f t="array" ref="A4065">_xlfn.IFS(BR_standardformat!G4068="","",COUNTIF(tabel_7!A4065:A5078,BR_standardformat!G4068)=0,BR_standardformat!G4068,COUNTIF(tabel_7!A4065:A5078,BR_standardformat!G4068)&gt;0,"")</f>
        <v/>
      </c>
      <c r="B4065" s="14" t="str">
        <f>IF(NOT(A4065=""),BR_standardformat!R4068,"")</f>
        <v/>
      </c>
      <c r="E4065" s="21" t="str" cm="1">
        <f t="array" ref="E4065">_xlfn.IFS(C4065="","",D4065="","",A4065="","",NOT(A4065=""),VLOOKUP(_xlfn.CONCAT(C4065,", ",D4065),pg!$C$2:$D$38,2,FALSE))</f>
        <v/>
      </c>
      <c r="F4065" s="21" t="str" cm="1">
        <f t="array" ref="F4065">_xlfn.IFS(C4065="","",D4065="","",A4065="","",NOT(B4065=""),B4065*E4065)</f>
        <v/>
      </c>
      <c r="H4065" s="14" t="str" cm="1">
        <f t="array" ref="H4065">_xlfn.IFS(BR_standardformat!G4068="","",COUNTIF(tabel_7!A4096:A5078,BR_standardformat!G4068)=0,BR_standardformat!G4068,COUNTIF(tabel_7!A4096:A5078,BR_standardformat!G4068)&gt;0,"")</f>
        <v/>
      </c>
      <c r="I4065" t="str">
        <f t="shared" si="63"/>
        <v/>
      </c>
    </row>
    <row r="4066" spans="1:9" x14ac:dyDescent="0.25">
      <c r="A4066" s="14" t="str" cm="1">
        <f t="array" ref="A4066">_xlfn.IFS(BR_standardformat!G4069="","",COUNTIF(tabel_7!A4066:A5079,BR_standardformat!G4069)=0,BR_standardformat!G4069,COUNTIF(tabel_7!A4066:A5079,BR_standardformat!G4069)&gt;0,"")</f>
        <v/>
      </c>
      <c r="B4066" s="14" t="str">
        <f>IF(NOT(A4066=""),BR_standardformat!R4069,"")</f>
        <v/>
      </c>
      <c r="E4066" s="21" t="str" cm="1">
        <f t="array" ref="E4066">_xlfn.IFS(C4066="","",D4066="","",A4066="","",NOT(A4066=""),VLOOKUP(_xlfn.CONCAT(C4066,", ",D4066),pg!$C$2:$D$38,2,FALSE))</f>
        <v/>
      </c>
      <c r="F4066" s="21" t="str" cm="1">
        <f t="array" ref="F4066">_xlfn.IFS(C4066="","",D4066="","",A4066="","",NOT(B4066=""),B4066*E4066)</f>
        <v/>
      </c>
      <c r="H4066" s="14" t="str" cm="1">
        <f t="array" ref="H4066">_xlfn.IFS(BR_standardformat!G4069="","",COUNTIF(tabel_7!A4097:A5079,BR_standardformat!G4069)=0,BR_standardformat!G4069,COUNTIF(tabel_7!A4097:A5079,BR_standardformat!G4069)&gt;0,"")</f>
        <v/>
      </c>
      <c r="I4066" t="str">
        <f t="shared" si="63"/>
        <v/>
      </c>
    </row>
    <row r="4067" spans="1:9" x14ac:dyDescent="0.25">
      <c r="A4067" s="14" t="str" cm="1">
        <f t="array" ref="A4067">_xlfn.IFS(BR_standardformat!G4070="","",COUNTIF(tabel_7!A4067:A5080,BR_standardformat!G4070)=0,BR_standardformat!G4070,COUNTIF(tabel_7!A4067:A5080,BR_standardformat!G4070)&gt;0,"")</f>
        <v/>
      </c>
      <c r="B4067" s="14" t="str">
        <f>IF(NOT(A4067=""),BR_standardformat!R4070,"")</f>
        <v/>
      </c>
      <c r="E4067" s="21" t="str" cm="1">
        <f t="array" ref="E4067">_xlfn.IFS(C4067="","",D4067="","",A4067="","",NOT(A4067=""),VLOOKUP(_xlfn.CONCAT(C4067,", ",D4067),pg!$C$2:$D$38,2,FALSE))</f>
        <v/>
      </c>
      <c r="F4067" s="21" t="str" cm="1">
        <f t="array" ref="F4067">_xlfn.IFS(C4067="","",D4067="","",A4067="","",NOT(B4067=""),B4067*E4067)</f>
        <v/>
      </c>
      <c r="H4067" s="14" t="str" cm="1">
        <f t="array" ref="H4067">_xlfn.IFS(BR_standardformat!G4070="","",COUNTIF(tabel_7!A4098:A5080,BR_standardformat!G4070)=0,BR_standardformat!G4070,COUNTIF(tabel_7!A4098:A5080,BR_standardformat!G4070)&gt;0,"")</f>
        <v/>
      </c>
      <c r="I4067" t="str">
        <f t="shared" si="63"/>
        <v/>
      </c>
    </row>
    <row r="4068" spans="1:9" x14ac:dyDescent="0.25">
      <c r="A4068" s="14" t="str" cm="1">
        <f t="array" ref="A4068">_xlfn.IFS(BR_standardformat!G4071="","",COUNTIF(tabel_7!A4068:A5081,BR_standardformat!G4071)=0,BR_standardformat!G4071,COUNTIF(tabel_7!A4068:A5081,BR_standardformat!G4071)&gt;0,"")</f>
        <v/>
      </c>
      <c r="B4068" s="14" t="str">
        <f>IF(NOT(A4068=""),BR_standardformat!R4071,"")</f>
        <v/>
      </c>
      <c r="E4068" s="21" t="str" cm="1">
        <f t="array" ref="E4068">_xlfn.IFS(C4068="","",D4068="","",A4068="","",NOT(A4068=""),VLOOKUP(_xlfn.CONCAT(C4068,", ",D4068),pg!$C$2:$D$38,2,FALSE))</f>
        <v/>
      </c>
      <c r="F4068" s="21" t="str" cm="1">
        <f t="array" ref="F4068">_xlfn.IFS(C4068="","",D4068="","",A4068="","",NOT(B4068=""),B4068*E4068)</f>
        <v/>
      </c>
      <c r="H4068" s="14" t="str" cm="1">
        <f t="array" ref="H4068">_xlfn.IFS(BR_standardformat!G4071="","",COUNTIF(tabel_7!A4099:A5081,BR_standardformat!G4071)=0,BR_standardformat!G4071,COUNTIF(tabel_7!A4099:A5081,BR_standardformat!G4071)&gt;0,"")</f>
        <v/>
      </c>
      <c r="I4068" t="str">
        <f t="shared" si="63"/>
        <v/>
      </c>
    </row>
    <row r="4069" spans="1:9" x14ac:dyDescent="0.25">
      <c r="A4069" s="14" t="str" cm="1">
        <f t="array" ref="A4069">_xlfn.IFS(BR_standardformat!G4072="","",COUNTIF(tabel_7!A4069:A5082,BR_standardformat!G4072)=0,BR_standardformat!G4072,COUNTIF(tabel_7!A4069:A5082,BR_standardformat!G4072)&gt;0,"")</f>
        <v/>
      </c>
      <c r="B4069" s="14" t="str">
        <f>IF(NOT(A4069=""),BR_standardformat!R4072,"")</f>
        <v/>
      </c>
      <c r="E4069" s="21" t="str" cm="1">
        <f t="array" ref="E4069">_xlfn.IFS(C4069="","",D4069="","",A4069="","",NOT(A4069=""),VLOOKUP(_xlfn.CONCAT(C4069,", ",D4069),pg!$C$2:$D$38,2,FALSE))</f>
        <v/>
      </c>
      <c r="F4069" s="21" t="str" cm="1">
        <f t="array" ref="F4069">_xlfn.IFS(C4069="","",D4069="","",A4069="","",NOT(B4069=""),B4069*E4069)</f>
        <v/>
      </c>
      <c r="H4069" s="14" t="str" cm="1">
        <f t="array" ref="H4069">_xlfn.IFS(BR_standardformat!G4072="","",COUNTIF(tabel_7!A4100:A5082,BR_standardformat!G4072)=0,BR_standardformat!G4072,COUNTIF(tabel_7!A4100:A5082,BR_standardformat!G4072)&gt;0,"")</f>
        <v/>
      </c>
      <c r="I4069" t="str">
        <f t="shared" si="63"/>
        <v/>
      </c>
    </row>
    <row r="4070" spans="1:9" x14ac:dyDescent="0.25">
      <c r="A4070" s="14" t="str" cm="1">
        <f t="array" ref="A4070">_xlfn.IFS(BR_standardformat!G4073="","",COUNTIF(tabel_7!A4070:A5083,BR_standardformat!G4073)=0,BR_standardformat!G4073,COUNTIF(tabel_7!A4070:A5083,BR_standardformat!G4073)&gt;0,"")</f>
        <v/>
      </c>
      <c r="B4070" s="14" t="str">
        <f>IF(NOT(A4070=""),BR_standardformat!R4073,"")</f>
        <v/>
      </c>
      <c r="E4070" s="21" t="str" cm="1">
        <f t="array" ref="E4070">_xlfn.IFS(C4070="","",D4070="","",A4070="","",NOT(A4070=""),VLOOKUP(_xlfn.CONCAT(C4070,", ",D4070),pg!$C$2:$D$38,2,FALSE))</f>
        <v/>
      </c>
      <c r="F4070" s="21" t="str" cm="1">
        <f t="array" ref="F4070">_xlfn.IFS(C4070="","",D4070="","",A4070="","",NOT(B4070=""),B4070*E4070)</f>
        <v/>
      </c>
      <c r="H4070" s="14" t="str" cm="1">
        <f t="array" ref="H4070">_xlfn.IFS(BR_standardformat!G4073="","",COUNTIF(tabel_7!A4101:A5083,BR_standardformat!G4073)=0,BR_standardformat!G4073,COUNTIF(tabel_7!A4101:A5083,BR_standardformat!G4073)&gt;0,"")</f>
        <v/>
      </c>
      <c r="I4070" t="str">
        <f t="shared" si="63"/>
        <v/>
      </c>
    </row>
    <row r="4071" spans="1:9" x14ac:dyDescent="0.25">
      <c r="A4071" s="14" t="str" cm="1">
        <f t="array" ref="A4071">_xlfn.IFS(BR_standardformat!G4074="","",COUNTIF(tabel_7!A4071:A5084,BR_standardformat!G4074)=0,BR_standardformat!G4074,COUNTIF(tabel_7!A4071:A5084,BR_standardformat!G4074)&gt;0,"")</f>
        <v/>
      </c>
      <c r="B4071" s="14" t="str">
        <f>IF(NOT(A4071=""),BR_standardformat!R4074,"")</f>
        <v/>
      </c>
      <c r="E4071" s="21" t="str" cm="1">
        <f t="array" ref="E4071">_xlfn.IFS(C4071="","",D4071="","",A4071="","",NOT(A4071=""),VLOOKUP(_xlfn.CONCAT(C4071,", ",D4071),pg!$C$2:$D$38,2,FALSE))</f>
        <v/>
      </c>
      <c r="F4071" s="21" t="str" cm="1">
        <f t="array" ref="F4071">_xlfn.IFS(C4071="","",D4071="","",A4071="","",NOT(B4071=""),B4071*E4071)</f>
        <v/>
      </c>
      <c r="H4071" s="14" t="str" cm="1">
        <f t="array" ref="H4071">_xlfn.IFS(BR_standardformat!G4074="","",COUNTIF(tabel_7!A4102:A5084,BR_standardformat!G4074)=0,BR_standardformat!G4074,COUNTIF(tabel_7!A4102:A5084,BR_standardformat!G4074)&gt;0,"")</f>
        <v/>
      </c>
      <c r="I4071" t="str">
        <f t="shared" si="63"/>
        <v/>
      </c>
    </row>
    <row r="4072" spans="1:9" x14ac:dyDescent="0.25">
      <c r="A4072" s="14" t="str" cm="1">
        <f t="array" ref="A4072">_xlfn.IFS(BR_standardformat!G4075="","",COUNTIF(tabel_7!A4072:A5085,BR_standardformat!G4075)=0,BR_standardformat!G4075,COUNTIF(tabel_7!A4072:A5085,BR_standardformat!G4075)&gt;0,"")</f>
        <v/>
      </c>
      <c r="B4072" s="14" t="str">
        <f>IF(NOT(A4072=""),BR_standardformat!R4075,"")</f>
        <v/>
      </c>
      <c r="E4072" s="21" t="str" cm="1">
        <f t="array" ref="E4072">_xlfn.IFS(C4072="","",D4072="","",A4072="","",NOT(A4072=""),VLOOKUP(_xlfn.CONCAT(C4072,", ",D4072),pg!$C$2:$D$38,2,FALSE))</f>
        <v/>
      </c>
      <c r="F4072" s="21" t="str" cm="1">
        <f t="array" ref="F4072">_xlfn.IFS(C4072="","",D4072="","",A4072="","",NOT(B4072=""),B4072*E4072)</f>
        <v/>
      </c>
      <c r="H4072" s="14" t="str" cm="1">
        <f t="array" ref="H4072">_xlfn.IFS(BR_standardformat!G4075="","",COUNTIF(tabel_7!A4103:A5085,BR_standardformat!G4075)=0,BR_standardformat!G4075,COUNTIF(tabel_7!A4103:A5085,BR_standardformat!G4075)&gt;0,"")</f>
        <v/>
      </c>
      <c r="I4072" t="str">
        <f t="shared" si="63"/>
        <v/>
      </c>
    </row>
    <row r="4073" spans="1:9" x14ac:dyDescent="0.25">
      <c r="A4073" s="14" t="str" cm="1">
        <f t="array" ref="A4073">_xlfn.IFS(BR_standardformat!G4076="","",COUNTIF(tabel_7!A4073:A5086,BR_standardformat!G4076)=0,BR_standardformat!G4076,COUNTIF(tabel_7!A4073:A5086,BR_standardformat!G4076)&gt;0,"")</f>
        <v/>
      </c>
      <c r="B4073" s="14" t="str">
        <f>IF(NOT(A4073=""),BR_standardformat!R4076,"")</f>
        <v/>
      </c>
      <c r="E4073" s="21" t="str" cm="1">
        <f t="array" ref="E4073">_xlfn.IFS(C4073="","",D4073="","",A4073="","",NOT(A4073=""),VLOOKUP(_xlfn.CONCAT(C4073,", ",D4073),pg!$C$2:$D$38,2,FALSE))</f>
        <v/>
      </c>
      <c r="F4073" s="21" t="str" cm="1">
        <f t="array" ref="F4073">_xlfn.IFS(C4073="","",D4073="","",A4073="","",NOT(B4073=""),B4073*E4073)</f>
        <v/>
      </c>
      <c r="H4073" s="14" t="str" cm="1">
        <f t="array" ref="H4073">_xlfn.IFS(BR_standardformat!G4076="","",COUNTIF(tabel_7!A4104:A5086,BR_standardformat!G4076)=0,BR_standardformat!G4076,COUNTIF(tabel_7!A4104:A5086,BR_standardformat!G4076)&gt;0,"")</f>
        <v/>
      </c>
      <c r="I4073" t="str">
        <f t="shared" si="63"/>
        <v/>
      </c>
    </row>
    <row r="4074" spans="1:9" x14ac:dyDescent="0.25">
      <c r="A4074" s="14" t="str" cm="1">
        <f t="array" ref="A4074">_xlfn.IFS(BR_standardformat!G4077="","",COUNTIF(tabel_7!A4074:A5087,BR_standardformat!G4077)=0,BR_standardformat!G4077,COUNTIF(tabel_7!A4074:A5087,BR_standardformat!G4077)&gt;0,"")</f>
        <v/>
      </c>
      <c r="B4074" s="14" t="str">
        <f>IF(NOT(A4074=""),BR_standardformat!R4077,"")</f>
        <v/>
      </c>
      <c r="E4074" s="21" t="str" cm="1">
        <f t="array" ref="E4074">_xlfn.IFS(C4074="","",D4074="","",A4074="","",NOT(A4074=""),VLOOKUP(_xlfn.CONCAT(C4074,", ",D4074),pg!$C$2:$D$38,2,FALSE))</f>
        <v/>
      </c>
      <c r="F4074" s="21" t="str" cm="1">
        <f t="array" ref="F4074">_xlfn.IFS(C4074="","",D4074="","",A4074="","",NOT(B4074=""),B4074*E4074)</f>
        <v/>
      </c>
      <c r="H4074" s="14" t="str" cm="1">
        <f t="array" ref="H4074">_xlfn.IFS(BR_standardformat!G4077="","",COUNTIF(tabel_7!A4105:A5087,BR_standardformat!G4077)=0,BR_standardformat!G4077,COUNTIF(tabel_7!A4105:A5087,BR_standardformat!G4077)&gt;0,"")</f>
        <v/>
      </c>
      <c r="I4074" t="str">
        <f t="shared" si="63"/>
        <v/>
      </c>
    </row>
    <row r="4075" spans="1:9" x14ac:dyDescent="0.25">
      <c r="A4075" s="14" t="str" cm="1">
        <f t="array" ref="A4075">_xlfn.IFS(BR_standardformat!G4078="","",COUNTIF(tabel_7!A4075:A5088,BR_standardformat!G4078)=0,BR_standardformat!G4078,COUNTIF(tabel_7!A4075:A5088,BR_standardformat!G4078)&gt;0,"")</f>
        <v/>
      </c>
      <c r="B4075" s="14" t="str">
        <f>IF(NOT(A4075=""),BR_standardformat!R4078,"")</f>
        <v/>
      </c>
      <c r="E4075" s="21" t="str" cm="1">
        <f t="array" ref="E4075">_xlfn.IFS(C4075="","",D4075="","",A4075="","",NOT(A4075=""),VLOOKUP(_xlfn.CONCAT(C4075,", ",D4075),pg!$C$2:$D$38,2,FALSE))</f>
        <v/>
      </c>
      <c r="F4075" s="21" t="str" cm="1">
        <f t="array" ref="F4075">_xlfn.IFS(C4075="","",D4075="","",A4075="","",NOT(B4075=""),B4075*E4075)</f>
        <v/>
      </c>
      <c r="H4075" s="14" t="str" cm="1">
        <f t="array" ref="H4075">_xlfn.IFS(BR_standardformat!G4078="","",COUNTIF(tabel_7!A4106:A5088,BR_standardformat!G4078)=0,BR_standardformat!G4078,COUNTIF(tabel_7!A4106:A5088,BR_standardformat!G4078)&gt;0,"")</f>
        <v/>
      </c>
      <c r="I4075" t="str">
        <f t="shared" si="63"/>
        <v/>
      </c>
    </row>
    <row r="4076" spans="1:9" x14ac:dyDescent="0.25">
      <c r="A4076" s="14" t="str" cm="1">
        <f t="array" ref="A4076">_xlfn.IFS(BR_standardformat!G4079="","",COUNTIF(tabel_7!A4076:A5089,BR_standardformat!G4079)=0,BR_standardformat!G4079,COUNTIF(tabel_7!A4076:A5089,BR_standardformat!G4079)&gt;0,"")</f>
        <v/>
      </c>
      <c r="B4076" s="14" t="str">
        <f>IF(NOT(A4076=""),BR_standardformat!R4079,"")</f>
        <v/>
      </c>
      <c r="E4076" s="21" t="str" cm="1">
        <f t="array" ref="E4076">_xlfn.IFS(C4076="","",D4076="","",A4076="","",NOT(A4076=""),VLOOKUP(_xlfn.CONCAT(C4076,", ",D4076),pg!$C$2:$D$38,2,FALSE))</f>
        <v/>
      </c>
      <c r="F4076" s="21" t="str" cm="1">
        <f t="array" ref="F4076">_xlfn.IFS(C4076="","",D4076="","",A4076="","",NOT(B4076=""),B4076*E4076)</f>
        <v/>
      </c>
      <c r="H4076" s="14" t="str" cm="1">
        <f t="array" ref="H4076">_xlfn.IFS(BR_standardformat!G4079="","",COUNTIF(tabel_7!A4107:A5089,BR_standardformat!G4079)=0,BR_standardformat!G4079,COUNTIF(tabel_7!A4107:A5089,BR_standardformat!G4079)&gt;0,"")</f>
        <v/>
      </c>
      <c r="I4076" t="str">
        <f t="shared" si="63"/>
        <v/>
      </c>
    </row>
    <row r="4077" spans="1:9" x14ac:dyDescent="0.25">
      <c r="A4077" s="14" t="str" cm="1">
        <f t="array" ref="A4077">_xlfn.IFS(BR_standardformat!G4080="","",COUNTIF(tabel_7!A4077:A5090,BR_standardformat!G4080)=0,BR_standardformat!G4080,COUNTIF(tabel_7!A4077:A5090,BR_standardformat!G4080)&gt;0,"")</f>
        <v/>
      </c>
      <c r="B4077" s="14" t="str">
        <f>IF(NOT(A4077=""),BR_standardformat!R4080,"")</f>
        <v/>
      </c>
      <c r="E4077" s="21" t="str" cm="1">
        <f t="array" ref="E4077">_xlfn.IFS(C4077="","",D4077="","",A4077="","",NOT(A4077=""),VLOOKUP(_xlfn.CONCAT(C4077,", ",D4077),pg!$C$2:$D$38,2,FALSE))</f>
        <v/>
      </c>
      <c r="F4077" s="21" t="str" cm="1">
        <f t="array" ref="F4077">_xlfn.IFS(C4077="","",D4077="","",A4077="","",NOT(B4077=""),B4077*E4077)</f>
        <v/>
      </c>
      <c r="H4077" s="14" t="str" cm="1">
        <f t="array" ref="H4077">_xlfn.IFS(BR_standardformat!G4080="","",COUNTIF(tabel_7!A4108:A5090,BR_standardformat!G4080)=0,BR_standardformat!G4080,COUNTIF(tabel_7!A4108:A5090,BR_standardformat!G4080)&gt;0,"")</f>
        <v/>
      </c>
      <c r="I4077" t="str">
        <f t="shared" si="63"/>
        <v/>
      </c>
    </row>
    <row r="4078" spans="1:9" x14ac:dyDescent="0.25">
      <c r="A4078" s="14" t="str" cm="1">
        <f t="array" ref="A4078">_xlfn.IFS(BR_standardformat!G4081="","",COUNTIF(tabel_7!A4078:A5091,BR_standardformat!G4081)=0,BR_standardformat!G4081,COUNTIF(tabel_7!A4078:A5091,BR_standardformat!G4081)&gt;0,"")</f>
        <v/>
      </c>
      <c r="B4078" s="14" t="str">
        <f>IF(NOT(A4078=""),BR_standardformat!R4081,"")</f>
        <v/>
      </c>
      <c r="E4078" s="21" t="str" cm="1">
        <f t="array" ref="E4078">_xlfn.IFS(C4078="","",D4078="","",A4078="","",NOT(A4078=""),VLOOKUP(_xlfn.CONCAT(C4078,", ",D4078),pg!$C$2:$D$38,2,FALSE))</f>
        <v/>
      </c>
      <c r="F4078" s="21" t="str" cm="1">
        <f t="array" ref="F4078">_xlfn.IFS(C4078="","",D4078="","",A4078="","",NOT(B4078=""),B4078*E4078)</f>
        <v/>
      </c>
      <c r="H4078" s="14" t="str" cm="1">
        <f t="array" ref="H4078">_xlfn.IFS(BR_standardformat!G4081="","",COUNTIF(tabel_7!A4109:A5091,BR_standardformat!G4081)=0,BR_standardformat!G4081,COUNTIF(tabel_7!A4109:A5091,BR_standardformat!G4081)&gt;0,"")</f>
        <v/>
      </c>
      <c r="I4078" t="str">
        <f t="shared" si="63"/>
        <v/>
      </c>
    </row>
    <row r="4079" spans="1:9" x14ac:dyDescent="0.25">
      <c r="A4079" s="14" t="str" cm="1">
        <f t="array" ref="A4079">_xlfn.IFS(BR_standardformat!G4082="","",COUNTIF(tabel_7!A4079:A5092,BR_standardformat!G4082)=0,BR_standardformat!G4082,COUNTIF(tabel_7!A4079:A5092,BR_standardformat!G4082)&gt;0,"")</f>
        <v/>
      </c>
      <c r="B4079" s="14" t="str">
        <f>IF(NOT(A4079=""),BR_standardformat!R4082,"")</f>
        <v/>
      </c>
      <c r="E4079" s="21" t="str" cm="1">
        <f t="array" ref="E4079">_xlfn.IFS(C4079="","",D4079="","",A4079="","",NOT(A4079=""),VLOOKUP(_xlfn.CONCAT(C4079,", ",D4079),pg!$C$2:$D$38,2,FALSE))</f>
        <v/>
      </c>
      <c r="F4079" s="21" t="str" cm="1">
        <f t="array" ref="F4079">_xlfn.IFS(C4079="","",D4079="","",A4079="","",NOT(B4079=""),B4079*E4079)</f>
        <v/>
      </c>
      <c r="H4079" s="14" t="str" cm="1">
        <f t="array" ref="H4079">_xlfn.IFS(BR_standardformat!G4082="","",COUNTIF(tabel_7!A4110:A5092,BR_standardformat!G4082)=0,BR_standardformat!G4082,COUNTIF(tabel_7!A4110:A5092,BR_standardformat!G4082)&gt;0,"")</f>
        <v/>
      </c>
      <c r="I4079" t="str">
        <f t="shared" si="63"/>
        <v/>
      </c>
    </row>
    <row r="4080" spans="1:9" x14ac:dyDescent="0.25">
      <c r="A4080" s="14" t="str" cm="1">
        <f t="array" ref="A4080">_xlfn.IFS(BR_standardformat!G4083="","",COUNTIF(tabel_7!A4080:A5093,BR_standardformat!G4083)=0,BR_standardformat!G4083,COUNTIF(tabel_7!A4080:A5093,BR_standardformat!G4083)&gt;0,"")</f>
        <v/>
      </c>
      <c r="B4080" s="14" t="str">
        <f>IF(NOT(A4080=""),BR_standardformat!R4083,"")</f>
        <v/>
      </c>
      <c r="E4080" s="21" t="str" cm="1">
        <f t="array" ref="E4080">_xlfn.IFS(C4080="","",D4080="","",A4080="","",NOT(A4080=""),VLOOKUP(_xlfn.CONCAT(C4080,", ",D4080),pg!$C$2:$D$38,2,FALSE))</f>
        <v/>
      </c>
      <c r="F4080" s="21" t="str" cm="1">
        <f t="array" ref="F4080">_xlfn.IFS(C4080="","",D4080="","",A4080="","",NOT(B4080=""),B4080*E4080)</f>
        <v/>
      </c>
      <c r="H4080" s="14" t="str" cm="1">
        <f t="array" ref="H4080">_xlfn.IFS(BR_standardformat!G4083="","",COUNTIF(tabel_7!A4111:A5093,BR_standardformat!G4083)=0,BR_standardformat!G4083,COUNTIF(tabel_7!A4111:A5093,BR_standardformat!G4083)&gt;0,"")</f>
        <v/>
      </c>
      <c r="I4080" t="str">
        <f t="shared" si="63"/>
        <v/>
      </c>
    </row>
    <row r="4081" spans="1:9" x14ac:dyDescent="0.25">
      <c r="A4081" s="14" t="str" cm="1">
        <f t="array" ref="A4081">_xlfn.IFS(BR_standardformat!G4084="","",COUNTIF(tabel_7!A4081:A5094,BR_standardformat!G4084)=0,BR_standardformat!G4084,COUNTIF(tabel_7!A4081:A5094,BR_standardformat!G4084)&gt;0,"")</f>
        <v/>
      </c>
      <c r="B4081" s="14" t="str">
        <f>IF(NOT(A4081=""),BR_standardformat!R4084,"")</f>
        <v/>
      </c>
      <c r="E4081" s="21" t="str" cm="1">
        <f t="array" ref="E4081">_xlfn.IFS(C4081="","",D4081="","",A4081="","",NOT(A4081=""),VLOOKUP(_xlfn.CONCAT(C4081,", ",D4081),pg!$C$2:$D$38,2,FALSE))</f>
        <v/>
      </c>
      <c r="F4081" s="21" t="str" cm="1">
        <f t="array" ref="F4081">_xlfn.IFS(C4081="","",D4081="","",A4081="","",NOT(B4081=""),B4081*E4081)</f>
        <v/>
      </c>
      <c r="H4081" s="14" t="str" cm="1">
        <f t="array" ref="H4081">_xlfn.IFS(BR_standardformat!G4084="","",COUNTIF(tabel_7!A4112:A5094,BR_standardformat!G4084)=0,BR_standardformat!G4084,COUNTIF(tabel_7!A4112:A5094,BR_standardformat!G4084)&gt;0,"")</f>
        <v/>
      </c>
      <c r="I4081" t="str">
        <f t="shared" si="63"/>
        <v/>
      </c>
    </row>
    <row r="4082" spans="1:9" x14ac:dyDescent="0.25">
      <c r="A4082" s="14" t="str" cm="1">
        <f t="array" ref="A4082">_xlfn.IFS(BR_standardformat!G4085="","",COUNTIF(tabel_7!A4082:A5095,BR_standardformat!G4085)=0,BR_standardformat!G4085,COUNTIF(tabel_7!A4082:A5095,BR_standardformat!G4085)&gt;0,"")</f>
        <v/>
      </c>
      <c r="B4082" s="14" t="str">
        <f>IF(NOT(A4082=""),BR_standardformat!R4085,"")</f>
        <v/>
      </c>
      <c r="E4082" s="21" t="str" cm="1">
        <f t="array" ref="E4082">_xlfn.IFS(C4082="","",D4082="","",A4082="","",NOT(A4082=""),VLOOKUP(_xlfn.CONCAT(C4082,", ",D4082),pg!$C$2:$D$38,2,FALSE))</f>
        <v/>
      </c>
      <c r="F4082" s="21" t="str" cm="1">
        <f t="array" ref="F4082">_xlfn.IFS(C4082="","",D4082="","",A4082="","",NOT(B4082=""),B4082*E4082)</f>
        <v/>
      </c>
      <c r="H4082" s="14" t="str" cm="1">
        <f t="array" ref="H4082">_xlfn.IFS(BR_standardformat!G4085="","",COUNTIF(tabel_7!A4113:A5095,BR_standardformat!G4085)=0,BR_standardformat!G4085,COUNTIF(tabel_7!A4113:A5095,BR_standardformat!G4085)&gt;0,"")</f>
        <v/>
      </c>
      <c r="I4082" t="str">
        <f t="shared" si="63"/>
        <v/>
      </c>
    </row>
    <row r="4083" spans="1:9" x14ac:dyDescent="0.25">
      <c r="A4083" s="14" t="str" cm="1">
        <f t="array" ref="A4083">_xlfn.IFS(BR_standardformat!G4086="","",COUNTIF(tabel_7!A4083:A5096,BR_standardformat!G4086)=0,BR_standardformat!G4086,COUNTIF(tabel_7!A4083:A5096,BR_standardformat!G4086)&gt;0,"")</f>
        <v/>
      </c>
      <c r="B4083" s="14" t="str">
        <f>IF(NOT(A4083=""),BR_standardformat!R4086,"")</f>
        <v/>
      </c>
      <c r="E4083" s="21" t="str" cm="1">
        <f t="array" ref="E4083">_xlfn.IFS(C4083="","",D4083="","",A4083="","",NOT(A4083=""),VLOOKUP(_xlfn.CONCAT(C4083,", ",D4083),pg!$C$2:$D$38,2,FALSE))</f>
        <v/>
      </c>
      <c r="F4083" s="21" t="str" cm="1">
        <f t="array" ref="F4083">_xlfn.IFS(C4083="","",D4083="","",A4083="","",NOT(B4083=""),B4083*E4083)</f>
        <v/>
      </c>
      <c r="H4083" s="14" t="str" cm="1">
        <f t="array" ref="H4083">_xlfn.IFS(BR_standardformat!G4086="","",COUNTIF(tabel_7!A4114:A5096,BR_standardformat!G4086)=0,BR_standardformat!G4086,COUNTIF(tabel_7!A4114:A5096,BR_standardformat!G4086)&gt;0,"")</f>
        <v/>
      </c>
      <c r="I4083" t="str">
        <f t="shared" si="63"/>
        <v/>
      </c>
    </row>
    <row r="4084" spans="1:9" x14ac:dyDescent="0.25">
      <c r="A4084" s="14" t="str" cm="1">
        <f t="array" ref="A4084">_xlfn.IFS(BR_standardformat!G4087="","",COUNTIF(tabel_7!A4084:A5097,BR_standardformat!G4087)=0,BR_standardformat!G4087,COUNTIF(tabel_7!A4084:A5097,BR_standardformat!G4087)&gt;0,"")</f>
        <v/>
      </c>
      <c r="B4084" s="14" t="str">
        <f>IF(NOT(A4084=""),BR_standardformat!R4087,"")</f>
        <v/>
      </c>
      <c r="E4084" s="21" t="str" cm="1">
        <f t="array" ref="E4084">_xlfn.IFS(C4084="","",D4084="","",A4084="","",NOT(A4084=""),VLOOKUP(_xlfn.CONCAT(C4084,", ",D4084),pg!$C$2:$D$38,2,FALSE))</f>
        <v/>
      </c>
      <c r="F4084" s="21" t="str" cm="1">
        <f t="array" ref="F4084">_xlfn.IFS(C4084="","",D4084="","",A4084="","",NOT(B4084=""),B4084*E4084)</f>
        <v/>
      </c>
      <c r="H4084" s="14" t="str" cm="1">
        <f t="array" ref="H4084">_xlfn.IFS(BR_standardformat!G4087="","",COUNTIF(tabel_7!A4115:A5097,BR_standardformat!G4087)=0,BR_standardformat!G4087,COUNTIF(tabel_7!A4115:A5097,BR_standardformat!G4087)&gt;0,"")</f>
        <v/>
      </c>
      <c r="I4084" t="str">
        <f t="shared" si="63"/>
        <v/>
      </c>
    </row>
    <row r="4085" spans="1:9" x14ac:dyDescent="0.25">
      <c r="A4085" s="14" t="str" cm="1">
        <f t="array" ref="A4085">_xlfn.IFS(BR_standardformat!G4088="","",COUNTIF(tabel_7!A4085:A5098,BR_standardformat!G4088)=0,BR_standardformat!G4088,COUNTIF(tabel_7!A4085:A5098,BR_standardformat!G4088)&gt;0,"")</f>
        <v/>
      </c>
      <c r="B4085" s="14" t="str">
        <f>IF(NOT(A4085=""),BR_standardformat!R4088,"")</f>
        <v/>
      </c>
      <c r="E4085" s="21" t="str" cm="1">
        <f t="array" ref="E4085">_xlfn.IFS(C4085="","",D4085="","",A4085="","",NOT(A4085=""),VLOOKUP(_xlfn.CONCAT(C4085,", ",D4085),pg!$C$2:$D$38,2,FALSE))</f>
        <v/>
      </c>
      <c r="F4085" s="21" t="str" cm="1">
        <f t="array" ref="F4085">_xlfn.IFS(C4085="","",D4085="","",A4085="","",NOT(B4085=""),B4085*E4085)</f>
        <v/>
      </c>
      <c r="H4085" s="14" t="str" cm="1">
        <f t="array" ref="H4085">_xlfn.IFS(BR_standardformat!G4088="","",COUNTIF(tabel_7!A4116:A5098,BR_standardformat!G4088)=0,BR_standardformat!G4088,COUNTIF(tabel_7!A4116:A5098,BR_standardformat!G4088)&gt;0,"")</f>
        <v/>
      </c>
      <c r="I4085" t="str">
        <f t="shared" si="63"/>
        <v/>
      </c>
    </row>
    <row r="4086" spans="1:9" x14ac:dyDescent="0.25">
      <c r="A4086" s="14" t="str" cm="1">
        <f t="array" ref="A4086">_xlfn.IFS(BR_standardformat!G4089="","",COUNTIF(tabel_7!A4086:A5099,BR_standardformat!G4089)=0,BR_standardformat!G4089,COUNTIF(tabel_7!A4086:A5099,BR_standardformat!G4089)&gt;0,"")</f>
        <v/>
      </c>
      <c r="B4086" s="14" t="str">
        <f>IF(NOT(A4086=""),BR_standardformat!R4089,"")</f>
        <v/>
      </c>
      <c r="E4086" s="21" t="str" cm="1">
        <f t="array" ref="E4086">_xlfn.IFS(C4086="","",D4086="","",A4086="","",NOT(A4086=""),VLOOKUP(_xlfn.CONCAT(C4086,", ",D4086),pg!$C$2:$D$38,2,FALSE))</f>
        <v/>
      </c>
      <c r="F4086" s="21" t="str" cm="1">
        <f t="array" ref="F4086">_xlfn.IFS(C4086="","",D4086="","",A4086="","",NOT(B4086=""),B4086*E4086)</f>
        <v/>
      </c>
      <c r="H4086" s="14" t="str" cm="1">
        <f t="array" ref="H4086">_xlfn.IFS(BR_standardformat!G4089="","",COUNTIF(tabel_7!A4117:A5099,BR_standardformat!G4089)=0,BR_standardformat!G4089,COUNTIF(tabel_7!A4117:A5099,BR_standardformat!G4089)&gt;0,"")</f>
        <v/>
      </c>
      <c r="I4086" t="str">
        <f t="shared" si="63"/>
        <v/>
      </c>
    </row>
    <row r="4087" spans="1:9" x14ac:dyDescent="0.25">
      <c r="A4087" s="14" t="str" cm="1">
        <f t="array" ref="A4087">_xlfn.IFS(BR_standardformat!G4090="","",COUNTIF(tabel_7!A4087:A5100,BR_standardformat!G4090)=0,BR_standardformat!G4090,COUNTIF(tabel_7!A4087:A5100,BR_standardformat!G4090)&gt;0,"")</f>
        <v/>
      </c>
      <c r="B4087" s="14" t="str">
        <f>IF(NOT(A4087=""),BR_standardformat!R4090,"")</f>
        <v/>
      </c>
      <c r="E4087" s="21" t="str" cm="1">
        <f t="array" ref="E4087">_xlfn.IFS(C4087="","",D4087="","",A4087="","",NOT(A4087=""),VLOOKUP(_xlfn.CONCAT(C4087,", ",D4087),pg!$C$2:$D$38,2,FALSE))</f>
        <v/>
      </c>
      <c r="F4087" s="21" t="str" cm="1">
        <f t="array" ref="F4087">_xlfn.IFS(C4087="","",D4087="","",A4087="","",NOT(B4087=""),B4087*E4087)</f>
        <v/>
      </c>
      <c r="H4087" s="14" t="str" cm="1">
        <f t="array" ref="H4087">_xlfn.IFS(BR_standardformat!G4090="","",COUNTIF(tabel_7!A4118:A5100,BR_standardformat!G4090)=0,BR_standardformat!G4090,COUNTIF(tabel_7!A4118:A5100,BR_standardformat!G4090)&gt;0,"")</f>
        <v/>
      </c>
      <c r="I4087" t="str">
        <f t="shared" si="63"/>
        <v/>
      </c>
    </row>
    <row r="4088" spans="1:9" x14ac:dyDescent="0.25">
      <c r="A4088" s="14" t="str" cm="1">
        <f t="array" ref="A4088">_xlfn.IFS(BR_standardformat!G4091="","",COUNTIF(tabel_7!A4088:A5101,BR_standardformat!G4091)=0,BR_standardformat!G4091,COUNTIF(tabel_7!A4088:A5101,BR_standardformat!G4091)&gt;0,"")</f>
        <v/>
      </c>
      <c r="B4088" s="14" t="str">
        <f>IF(NOT(A4088=""),BR_standardformat!R4091,"")</f>
        <v/>
      </c>
      <c r="E4088" s="21" t="str" cm="1">
        <f t="array" ref="E4088">_xlfn.IFS(C4088="","",D4088="","",A4088="","",NOT(A4088=""),VLOOKUP(_xlfn.CONCAT(C4088,", ",D4088),pg!$C$2:$D$38,2,FALSE))</f>
        <v/>
      </c>
      <c r="F4088" s="21" t="str" cm="1">
        <f t="array" ref="F4088">_xlfn.IFS(C4088="","",D4088="","",A4088="","",NOT(B4088=""),B4088*E4088)</f>
        <v/>
      </c>
      <c r="H4088" s="14" t="str" cm="1">
        <f t="array" ref="H4088">_xlfn.IFS(BR_standardformat!G4091="","",COUNTIF(tabel_7!A4119:A5101,BR_standardformat!G4091)=0,BR_standardformat!G4091,COUNTIF(tabel_7!A4119:A5101,BR_standardformat!G4091)&gt;0,"")</f>
        <v/>
      </c>
      <c r="I4088" t="str">
        <f t="shared" si="63"/>
        <v/>
      </c>
    </row>
    <row r="4089" spans="1:9" x14ac:dyDescent="0.25">
      <c r="A4089" s="14" t="str" cm="1">
        <f t="array" ref="A4089">_xlfn.IFS(BR_standardformat!G4092="","",COUNTIF(tabel_7!A4089:A5102,BR_standardformat!G4092)=0,BR_standardformat!G4092,COUNTIF(tabel_7!A4089:A5102,BR_standardformat!G4092)&gt;0,"")</f>
        <v/>
      </c>
      <c r="B4089" s="14" t="str">
        <f>IF(NOT(A4089=""),BR_standardformat!R4092,"")</f>
        <v/>
      </c>
      <c r="E4089" s="21" t="str" cm="1">
        <f t="array" ref="E4089">_xlfn.IFS(C4089="","",D4089="","",A4089="","",NOT(A4089=""),VLOOKUP(_xlfn.CONCAT(C4089,", ",D4089),pg!$C$2:$D$38,2,FALSE))</f>
        <v/>
      </c>
      <c r="F4089" s="21" t="str" cm="1">
        <f t="array" ref="F4089">_xlfn.IFS(C4089="","",D4089="","",A4089="","",NOT(B4089=""),B4089*E4089)</f>
        <v/>
      </c>
      <c r="H4089" s="14" t="str" cm="1">
        <f t="array" ref="H4089">_xlfn.IFS(BR_standardformat!G4092="","",COUNTIF(tabel_7!A4120:A5102,BR_standardformat!G4092)=0,BR_standardformat!G4092,COUNTIF(tabel_7!A4120:A5102,BR_standardformat!G4092)&gt;0,"")</f>
        <v/>
      </c>
      <c r="I4089" t="str">
        <f t="shared" si="63"/>
        <v/>
      </c>
    </row>
    <row r="4090" spans="1:9" x14ac:dyDescent="0.25">
      <c r="A4090" s="14" t="str" cm="1">
        <f t="array" ref="A4090">_xlfn.IFS(BR_standardformat!G4093="","",COUNTIF(tabel_7!A4090:A5103,BR_standardformat!G4093)=0,BR_standardformat!G4093,COUNTIF(tabel_7!A4090:A5103,BR_standardformat!G4093)&gt;0,"")</f>
        <v/>
      </c>
      <c r="B4090" s="14" t="str">
        <f>IF(NOT(A4090=""),BR_standardformat!R4093,"")</f>
        <v/>
      </c>
      <c r="E4090" s="21" t="str" cm="1">
        <f t="array" ref="E4090">_xlfn.IFS(C4090="","",D4090="","",A4090="","",NOT(A4090=""),VLOOKUP(_xlfn.CONCAT(C4090,", ",D4090),pg!$C$2:$D$38,2,FALSE))</f>
        <v/>
      </c>
      <c r="F4090" s="21" t="str" cm="1">
        <f t="array" ref="F4090">_xlfn.IFS(C4090="","",D4090="","",A4090="","",NOT(B4090=""),B4090*E4090)</f>
        <v/>
      </c>
      <c r="H4090" s="14" t="str" cm="1">
        <f t="array" ref="H4090">_xlfn.IFS(BR_standardformat!G4093="","",COUNTIF(tabel_7!A4121:A5103,BR_standardformat!G4093)=0,BR_standardformat!G4093,COUNTIF(tabel_7!A4121:A5103,BR_standardformat!G4093)&gt;0,"")</f>
        <v/>
      </c>
      <c r="I4090" t="str">
        <f t="shared" si="63"/>
        <v/>
      </c>
    </row>
    <row r="4091" spans="1:9" x14ac:dyDescent="0.25">
      <c r="A4091" s="14" t="str" cm="1">
        <f t="array" ref="A4091">_xlfn.IFS(BR_standardformat!G4094="","",COUNTIF(tabel_7!A4091:A5104,BR_standardformat!G4094)=0,BR_standardformat!G4094,COUNTIF(tabel_7!A4091:A5104,BR_standardformat!G4094)&gt;0,"")</f>
        <v/>
      </c>
      <c r="B4091" s="14" t="str">
        <f>IF(NOT(A4091=""),BR_standardformat!R4094,"")</f>
        <v/>
      </c>
      <c r="E4091" s="21" t="str" cm="1">
        <f t="array" ref="E4091">_xlfn.IFS(C4091="","",D4091="","",A4091="","",NOT(A4091=""),VLOOKUP(_xlfn.CONCAT(C4091,", ",D4091),pg!$C$2:$D$38,2,FALSE))</f>
        <v/>
      </c>
      <c r="F4091" s="21" t="str" cm="1">
        <f t="array" ref="F4091">_xlfn.IFS(C4091="","",D4091="","",A4091="","",NOT(B4091=""),B4091*E4091)</f>
        <v/>
      </c>
      <c r="H4091" s="14" t="str" cm="1">
        <f t="array" ref="H4091">_xlfn.IFS(BR_standardformat!G4094="","",COUNTIF(tabel_7!A4122:A5104,BR_standardformat!G4094)=0,BR_standardformat!G4094,COUNTIF(tabel_7!A4122:A5104,BR_standardformat!G4094)&gt;0,"")</f>
        <v/>
      </c>
      <c r="I4091" t="str">
        <f t="shared" si="63"/>
        <v/>
      </c>
    </row>
    <row r="4092" spans="1:9" x14ac:dyDescent="0.25">
      <c r="A4092" s="14" t="str" cm="1">
        <f t="array" ref="A4092">_xlfn.IFS(BR_standardformat!G4095="","",COUNTIF(tabel_7!A4092:A5105,BR_standardformat!G4095)=0,BR_standardformat!G4095,COUNTIF(tabel_7!A4092:A5105,BR_standardformat!G4095)&gt;0,"")</f>
        <v/>
      </c>
      <c r="B4092" s="14" t="str">
        <f>IF(NOT(A4092=""),BR_standardformat!R4095,"")</f>
        <v/>
      </c>
      <c r="E4092" s="21" t="str" cm="1">
        <f t="array" ref="E4092">_xlfn.IFS(C4092="","",D4092="","",A4092="","",NOT(A4092=""),VLOOKUP(_xlfn.CONCAT(C4092,", ",D4092),pg!$C$2:$D$38,2,FALSE))</f>
        <v/>
      </c>
      <c r="F4092" s="21" t="str" cm="1">
        <f t="array" ref="F4092">_xlfn.IFS(C4092="","",D4092="","",A4092="","",NOT(B4092=""),B4092*E4092)</f>
        <v/>
      </c>
      <c r="H4092" s="14" t="str" cm="1">
        <f t="array" ref="H4092">_xlfn.IFS(BR_standardformat!G4095="","",COUNTIF(tabel_7!A4123:A5105,BR_standardformat!G4095)=0,BR_standardformat!G4095,COUNTIF(tabel_7!A4123:A5105,BR_standardformat!G4095)&gt;0,"")</f>
        <v/>
      </c>
      <c r="I4092" t="str">
        <f t="shared" si="63"/>
        <v/>
      </c>
    </row>
    <row r="4093" spans="1:9" x14ac:dyDescent="0.25">
      <c r="A4093" s="14" t="str" cm="1">
        <f t="array" ref="A4093">_xlfn.IFS(BR_standardformat!G4096="","",COUNTIF(tabel_7!A4093:A5106,BR_standardformat!G4096)=0,BR_standardformat!G4096,COUNTIF(tabel_7!A4093:A5106,BR_standardformat!G4096)&gt;0,"")</f>
        <v/>
      </c>
      <c r="B4093" s="14" t="str">
        <f>IF(NOT(A4093=""),BR_standardformat!R4096,"")</f>
        <v/>
      </c>
      <c r="E4093" s="21" t="str" cm="1">
        <f t="array" ref="E4093">_xlfn.IFS(C4093="","",D4093="","",A4093="","",NOT(A4093=""),VLOOKUP(_xlfn.CONCAT(C4093,", ",D4093),pg!$C$2:$D$38,2,FALSE))</f>
        <v/>
      </c>
      <c r="F4093" s="21" t="str" cm="1">
        <f t="array" ref="F4093">_xlfn.IFS(C4093="","",D4093="","",A4093="","",NOT(B4093=""),B4093*E4093)</f>
        <v/>
      </c>
      <c r="H4093" s="14" t="str" cm="1">
        <f t="array" ref="H4093">_xlfn.IFS(BR_standardformat!G4096="","",COUNTIF(tabel_7!A4124:A5106,BR_standardformat!G4096)=0,BR_standardformat!G4096,COUNTIF(tabel_7!A4124:A5106,BR_standardformat!G4096)&gt;0,"")</f>
        <v/>
      </c>
      <c r="I4093" t="str">
        <f t="shared" si="63"/>
        <v/>
      </c>
    </row>
    <row r="4094" spans="1:9" x14ac:dyDescent="0.25">
      <c r="A4094" s="14" t="str" cm="1">
        <f t="array" ref="A4094">_xlfn.IFS(BR_standardformat!G4097="","",COUNTIF(tabel_7!A4094:A5107,BR_standardformat!G4097)=0,BR_standardformat!G4097,COUNTIF(tabel_7!A4094:A5107,BR_standardformat!G4097)&gt;0,"")</f>
        <v/>
      </c>
      <c r="B4094" s="14" t="str">
        <f>IF(NOT(A4094=""),BR_standardformat!R4097,"")</f>
        <v/>
      </c>
      <c r="E4094" s="21" t="str" cm="1">
        <f t="array" ref="E4094">_xlfn.IFS(C4094="","",D4094="","",A4094="","",NOT(A4094=""),VLOOKUP(_xlfn.CONCAT(C4094,", ",D4094),pg!$C$2:$D$38,2,FALSE))</f>
        <v/>
      </c>
      <c r="F4094" s="21" t="str" cm="1">
        <f t="array" ref="F4094">_xlfn.IFS(C4094="","",D4094="","",A4094="","",NOT(B4094=""),B4094*E4094)</f>
        <v/>
      </c>
      <c r="H4094" s="14" t="str" cm="1">
        <f t="array" ref="H4094">_xlfn.IFS(BR_standardformat!G4097="","",COUNTIF(tabel_7!A4125:A5107,BR_standardformat!G4097)=0,BR_standardformat!G4097,COUNTIF(tabel_7!A4125:A5107,BR_standardformat!G4097)&gt;0,"")</f>
        <v/>
      </c>
      <c r="I4094" t="str">
        <f t="shared" si="63"/>
        <v/>
      </c>
    </row>
    <row r="4095" spans="1:9" x14ac:dyDescent="0.25">
      <c r="A4095" s="14" t="str" cm="1">
        <f t="array" ref="A4095">_xlfn.IFS(BR_standardformat!G4098="","",COUNTIF(tabel_7!A4095:A5108,BR_standardformat!G4098)=0,BR_standardformat!G4098,COUNTIF(tabel_7!A4095:A5108,BR_standardformat!G4098)&gt;0,"")</f>
        <v/>
      </c>
      <c r="B4095" s="14" t="str">
        <f>IF(NOT(A4095=""),BR_standardformat!R4098,"")</f>
        <v/>
      </c>
      <c r="E4095" s="21" t="str" cm="1">
        <f t="array" ref="E4095">_xlfn.IFS(C4095="","",D4095="","",A4095="","",NOT(A4095=""),VLOOKUP(_xlfn.CONCAT(C4095,", ",D4095),pg!$C$2:$D$38,2,FALSE))</f>
        <v/>
      </c>
      <c r="F4095" s="21" t="str" cm="1">
        <f t="array" ref="F4095">_xlfn.IFS(C4095="","",D4095="","",A4095="","",NOT(B4095=""),B4095*E4095)</f>
        <v/>
      </c>
      <c r="H4095" s="14" t="str" cm="1">
        <f t="array" ref="H4095">_xlfn.IFS(BR_standardformat!G4098="","",COUNTIF(tabel_7!A4126:A5108,BR_standardformat!G4098)=0,BR_standardformat!G4098,COUNTIF(tabel_7!A4126:A5108,BR_standardformat!G4098)&gt;0,"")</f>
        <v/>
      </c>
      <c r="I4095" t="str">
        <f t="shared" si="63"/>
        <v/>
      </c>
    </row>
    <row r="4096" spans="1:9" x14ac:dyDescent="0.25">
      <c r="A4096" s="14" t="str" cm="1">
        <f t="array" ref="A4096">_xlfn.IFS(BR_standardformat!G4099="","",COUNTIF(tabel_7!A4096:A5109,BR_standardformat!G4099)=0,BR_standardformat!G4099,COUNTIF(tabel_7!A4096:A5109,BR_standardformat!G4099)&gt;0,"")</f>
        <v/>
      </c>
      <c r="B4096" s="14" t="str">
        <f>IF(NOT(A4096=""),BR_standardformat!R4099,"")</f>
        <v/>
      </c>
      <c r="E4096" s="21" t="str" cm="1">
        <f t="array" ref="E4096">_xlfn.IFS(C4096="","",D4096="","",A4096="","",NOT(A4096=""),VLOOKUP(_xlfn.CONCAT(C4096,", ",D4096),pg!$C$2:$D$38,2,FALSE))</f>
        <v/>
      </c>
      <c r="F4096" s="21" t="str" cm="1">
        <f t="array" ref="F4096">_xlfn.IFS(C4096="","",D4096="","",A4096="","",NOT(B4096=""),B4096*E4096)</f>
        <v/>
      </c>
      <c r="H4096" s="14" t="str" cm="1">
        <f t="array" ref="H4096">_xlfn.IFS(BR_standardformat!G4099="","",COUNTIF(tabel_7!A4127:A5109,BR_standardformat!G4099)=0,BR_standardformat!G4099,COUNTIF(tabel_7!A4127:A5109,BR_standardformat!G4099)&gt;0,"")</f>
        <v/>
      </c>
      <c r="I4096" t="str">
        <f t="shared" si="63"/>
        <v/>
      </c>
    </row>
    <row r="4097" spans="1:9" x14ac:dyDescent="0.25">
      <c r="A4097" s="14" t="str" cm="1">
        <f t="array" ref="A4097">_xlfn.IFS(BR_standardformat!G4100="","",COUNTIF(tabel_7!A4097:A5110,BR_standardformat!G4100)=0,BR_standardformat!G4100,COUNTIF(tabel_7!A4097:A5110,BR_standardformat!G4100)&gt;0,"")</f>
        <v/>
      </c>
      <c r="B4097" s="14" t="str">
        <f>IF(NOT(A4097=""),BR_standardformat!R4100,"")</f>
        <v/>
      </c>
      <c r="E4097" s="21" t="str" cm="1">
        <f t="array" ref="E4097">_xlfn.IFS(C4097="","",D4097="","",A4097="","",NOT(A4097=""),VLOOKUP(_xlfn.CONCAT(C4097,", ",D4097),pg!$C$2:$D$38,2,FALSE))</f>
        <v/>
      </c>
      <c r="F4097" s="21" t="str" cm="1">
        <f t="array" ref="F4097">_xlfn.IFS(C4097="","",D4097="","",A4097="","",NOT(B4097=""),B4097*E4097)</f>
        <v/>
      </c>
      <c r="H4097" s="14" t="str" cm="1">
        <f t="array" ref="H4097">_xlfn.IFS(BR_standardformat!G4100="","",COUNTIF(tabel_7!A4128:A5110,BR_standardformat!G4100)=0,BR_standardformat!G4100,COUNTIF(tabel_7!A4128:A5110,BR_standardformat!G4100)&gt;0,"")</f>
        <v/>
      </c>
      <c r="I4097" t="str">
        <f t="shared" si="63"/>
        <v/>
      </c>
    </row>
    <row r="4098" spans="1:9" x14ac:dyDescent="0.25">
      <c r="A4098" s="14" t="str" cm="1">
        <f t="array" ref="A4098">_xlfn.IFS(BR_standardformat!G4101="","",COUNTIF(tabel_7!A4098:A5111,BR_standardformat!G4101)=0,BR_standardformat!G4101,COUNTIF(tabel_7!A4098:A5111,BR_standardformat!G4101)&gt;0,"")</f>
        <v/>
      </c>
      <c r="B4098" s="14" t="str">
        <f>IF(NOT(A4098=""),BR_standardformat!R4101,"")</f>
        <v/>
      </c>
      <c r="E4098" s="21" t="str" cm="1">
        <f t="array" ref="E4098">_xlfn.IFS(C4098="","",D4098="","",A4098="","",NOT(A4098=""),VLOOKUP(_xlfn.CONCAT(C4098,", ",D4098),pg!$C$2:$D$38,2,FALSE))</f>
        <v/>
      </c>
      <c r="F4098" s="21" t="str" cm="1">
        <f t="array" ref="F4098">_xlfn.IFS(C4098="","",D4098="","",A4098="","",NOT(B4098=""),B4098*E4098)</f>
        <v/>
      </c>
      <c r="H4098" s="14" t="str" cm="1">
        <f t="array" ref="H4098">_xlfn.IFS(BR_standardformat!G4101="","",COUNTIF(tabel_7!A4129:A5111,BR_standardformat!G4101)=0,BR_standardformat!G4101,COUNTIF(tabel_7!A4129:A5111,BR_standardformat!G4101)&gt;0,"")</f>
        <v/>
      </c>
      <c r="I4098" t="str">
        <f t="shared" si="63"/>
        <v/>
      </c>
    </row>
    <row r="4099" spans="1:9" x14ac:dyDescent="0.25">
      <c r="A4099" s="14" t="str" cm="1">
        <f t="array" ref="A4099">_xlfn.IFS(BR_standardformat!G4102="","",COUNTIF(tabel_7!A4099:A5112,BR_standardformat!G4102)=0,BR_standardformat!G4102,COUNTIF(tabel_7!A4099:A5112,BR_standardformat!G4102)&gt;0,"")</f>
        <v/>
      </c>
      <c r="B4099" s="14" t="str">
        <f>IF(NOT(A4099=""),BR_standardformat!R4102,"")</f>
        <v/>
      </c>
      <c r="E4099" s="21" t="str" cm="1">
        <f t="array" ref="E4099">_xlfn.IFS(C4099="","",D4099="","",A4099="","",NOT(A4099=""),VLOOKUP(_xlfn.CONCAT(C4099,", ",D4099),pg!$C$2:$D$38,2,FALSE))</f>
        <v/>
      </c>
      <c r="F4099" s="21" t="str" cm="1">
        <f t="array" ref="F4099">_xlfn.IFS(C4099="","",D4099="","",A4099="","",NOT(B4099=""),B4099*E4099)</f>
        <v/>
      </c>
      <c r="H4099" s="14" t="str" cm="1">
        <f t="array" ref="H4099">_xlfn.IFS(BR_standardformat!G4102="","",COUNTIF(tabel_7!A4130:A5112,BR_standardformat!G4102)=0,BR_standardformat!G4102,COUNTIF(tabel_7!A4130:A5112,BR_standardformat!G4102)&gt;0,"")</f>
        <v/>
      </c>
      <c r="I4099" t="str">
        <f t="shared" si="63"/>
        <v/>
      </c>
    </row>
    <row r="4100" spans="1:9" x14ac:dyDescent="0.25">
      <c r="A4100" s="14" t="str" cm="1">
        <f t="array" ref="A4100">_xlfn.IFS(BR_standardformat!G4103="","",COUNTIF(tabel_7!A4100:A5113,BR_standardformat!G4103)=0,BR_standardformat!G4103,COUNTIF(tabel_7!A4100:A5113,BR_standardformat!G4103)&gt;0,"")</f>
        <v/>
      </c>
      <c r="B4100" s="14" t="str">
        <f>IF(NOT(A4100=""),BR_standardformat!R4103,"")</f>
        <v/>
      </c>
      <c r="E4100" s="21" t="str" cm="1">
        <f t="array" ref="E4100">_xlfn.IFS(C4100="","",D4100="","",A4100="","",NOT(A4100=""),VLOOKUP(_xlfn.CONCAT(C4100,", ",D4100),pg!$C$2:$D$38,2,FALSE))</f>
        <v/>
      </c>
      <c r="F4100" s="21" t="str" cm="1">
        <f t="array" ref="F4100">_xlfn.IFS(C4100="","",D4100="","",A4100="","",NOT(B4100=""),B4100*E4100)</f>
        <v/>
      </c>
      <c r="H4100" s="14" t="str" cm="1">
        <f t="array" ref="H4100">_xlfn.IFS(BR_standardformat!G4103="","",COUNTIF(tabel_7!A4131:A5113,BR_standardformat!G4103)=0,BR_standardformat!G4103,COUNTIF(tabel_7!A4131:A5113,BR_standardformat!G4103)&gt;0,"")</f>
        <v/>
      </c>
      <c r="I4100" t="str">
        <f t="shared" ref="I4100:I4163" si="64">IF(AND(C4100&lt;&gt;"", D4100&lt;&gt;""), _xlfn.CONCAT(C4100, ", ", D4100), "")</f>
        <v/>
      </c>
    </row>
    <row r="4101" spans="1:9" x14ac:dyDescent="0.25">
      <c r="A4101" s="14" t="str" cm="1">
        <f t="array" ref="A4101">_xlfn.IFS(BR_standardformat!G4104="","",COUNTIF(tabel_7!A4101:A5114,BR_standardformat!G4104)=0,BR_standardformat!G4104,COUNTIF(tabel_7!A4101:A5114,BR_standardformat!G4104)&gt;0,"")</f>
        <v/>
      </c>
      <c r="B4101" s="14" t="str">
        <f>IF(NOT(A4101=""),BR_standardformat!R4104,"")</f>
        <v/>
      </c>
      <c r="E4101" s="21" t="str" cm="1">
        <f t="array" ref="E4101">_xlfn.IFS(C4101="","",D4101="","",A4101="","",NOT(A4101=""),VLOOKUP(_xlfn.CONCAT(C4101,", ",D4101),pg!$C$2:$D$38,2,FALSE))</f>
        <v/>
      </c>
      <c r="F4101" s="21" t="str" cm="1">
        <f t="array" ref="F4101">_xlfn.IFS(C4101="","",D4101="","",A4101="","",NOT(B4101=""),B4101*E4101)</f>
        <v/>
      </c>
      <c r="H4101" s="14" t="str" cm="1">
        <f t="array" ref="H4101">_xlfn.IFS(BR_standardformat!G4104="","",COUNTIF(tabel_7!A4132:A5114,BR_standardformat!G4104)=0,BR_standardformat!G4104,COUNTIF(tabel_7!A4132:A5114,BR_standardformat!G4104)&gt;0,"")</f>
        <v/>
      </c>
      <c r="I4101" t="str">
        <f t="shared" si="64"/>
        <v/>
      </c>
    </row>
    <row r="4102" spans="1:9" x14ac:dyDescent="0.25">
      <c r="A4102" s="14" t="str" cm="1">
        <f t="array" ref="A4102">_xlfn.IFS(BR_standardformat!G4105="","",COUNTIF(tabel_7!A4102:A5115,BR_standardformat!G4105)=0,BR_standardformat!G4105,COUNTIF(tabel_7!A4102:A5115,BR_standardformat!G4105)&gt;0,"")</f>
        <v/>
      </c>
      <c r="B4102" s="14" t="str">
        <f>IF(NOT(A4102=""),BR_standardformat!R4105,"")</f>
        <v/>
      </c>
      <c r="E4102" s="21" t="str" cm="1">
        <f t="array" ref="E4102">_xlfn.IFS(C4102="","",D4102="","",A4102="","",NOT(A4102=""),VLOOKUP(_xlfn.CONCAT(C4102,", ",D4102),pg!$C$2:$D$38,2,FALSE))</f>
        <v/>
      </c>
      <c r="F4102" s="21" t="str" cm="1">
        <f t="array" ref="F4102">_xlfn.IFS(C4102="","",D4102="","",A4102="","",NOT(B4102=""),B4102*E4102)</f>
        <v/>
      </c>
      <c r="H4102" s="14" t="str" cm="1">
        <f t="array" ref="H4102">_xlfn.IFS(BR_standardformat!G4105="","",COUNTIF(tabel_7!A4133:A5115,BR_standardformat!G4105)=0,BR_standardformat!G4105,COUNTIF(tabel_7!A4133:A5115,BR_standardformat!G4105)&gt;0,"")</f>
        <v/>
      </c>
      <c r="I4102" t="str">
        <f t="shared" si="64"/>
        <v/>
      </c>
    </row>
    <row r="4103" spans="1:9" x14ac:dyDescent="0.25">
      <c r="A4103" s="14" t="str" cm="1">
        <f t="array" ref="A4103">_xlfn.IFS(BR_standardformat!G4106="","",COUNTIF(tabel_7!A4103:A5116,BR_standardformat!G4106)=0,BR_standardformat!G4106,COUNTIF(tabel_7!A4103:A5116,BR_standardformat!G4106)&gt;0,"")</f>
        <v/>
      </c>
      <c r="B4103" s="14" t="str">
        <f>IF(NOT(A4103=""),BR_standardformat!R4106,"")</f>
        <v/>
      </c>
      <c r="E4103" s="21" t="str" cm="1">
        <f t="array" ref="E4103">_xlfn.IFS(C4103="","",D4103="","",A4103="","",NOT(A4103=""),VLOOKUP(_xlfn.CONCAT(C4103,", ",D4103),pg!$C$2:$D$38,2,FALSE))</f>
        <v/>
      </c>
      <c r="F4103" s="21" t="str" cm="1">
        <f t="array" ref="F4103">_xlfn.IFS(C4103="","",D4103="","",A4103="","",NOT(B4103=""),B4103*E4103)</f>
        <v/>
      </c>
      <c r="H4103" s="14" t="str" cm="1">
        <f t="array" ref="H4103">_xlfn.IFS(BR_standardformat!G4106="","",COUNTIF(tabel_7!A4134:A5116,BR_standardformat!G4106)=0,BR_standardformat!G4106,COUNTIF(tabel_7!A4134:A5116,BR_standardformat!G4106)&gt;0,"")</f>
        <v/>
      </c>
      <c r="I4103" t="str">
        <f t="shared" si="64"/>
        <v/>
      </c>
    </row>
    <row r="4104" spans="1:9" x14ac:dyDescent="0.25">
      <c r="A4104" s="14" t="str" cm="1">
        <f t="array" ref="A4104">_xlfn.IFS(BR_standardformat!G4107="","",COUNTIF(tabel_7!A4104:A5117,BR_standardformat!G4107)=0,BR_standardformat!G4107,COUNTIF(tabel_7!A4104:A5117,BR_standardformat!G4107)&gt;0,"")</f>
        <v/>
      </c>
      <c r="B4104" s="14" t="str">
        <f>IF(NOT(A4104=""),BR_standardformat!R4107,"")</f>
        <v/>
      </c>
      <c r="E4104" s="21" t="str" cm="1">
        <f t="array" ref="E4104">_xlfn.IFS(C4104="","",D4104="","",A4104="","",NOT(A4104=""),VLOOKUP(_xlfn.CONCAT(C4104,", ",D4104),pg!$C$2:$D$38,2,FALSE))</f>
        <v/>
      </c>
      <c r="F4104" s="21" t="str" cm="1">
        <f t="array" ref="F4104">_xlfn.IFS(C4104="","",D4104="","",A4104="","",NOT(B4104=""),B4104*E4104)</f>
        <v/>
      </c>
      <c r="H4104" s="14" t="str" cm="1">
        <f t="array" ref="H4104">_xlfn.IFS(BR_standardformat!G4107="","",COUNTIF(tabel_7!A4135:A5117,BR_standardformat!G4107)=0,BR_standardformat!G4107,COUNTIF(tabel_7!A4135:A5117,BR_standardformat!G4107)&gt;0,"")</f>
        <v/>
      </c>
      <c r="I4104" t="str">
        <f t="shared" si="64"/>
        <v/>
      </c>
    </row>
    <row r="4105" spans="1:9" x14ac:dyDescent="0.25">
      <c r="A4105" s="14" t="str" cm="1">
        <f t="array" ref="A4105">_xlfn.IFS(BR_standardformat!G4108="","",COUNTIF(tabel_7!A4105:A5118,BR_standardformat!G4108)=0,BR_standardformat!G4108,COUNTIF(tabel_7!A4105:A5118,BR_standardformat!G4108)&gt;0,"")</f>
        <v/>
      </c>
      <c r="B4105" s="14" t="str">
        <f>IF(NOT(A4105=""),BR_standardformat!R4108,"")</f>
        <v/>
      </c>
      <c r="E4105" s="21" t="str" cm="1">
        <f t="array" ref="E4105">_xlfn.IFS(C4105="","",D4105="","",A4105="","",NOT(A4105=""),VLOOKUP(_xlfn.CONCAT(C4105,", ",D4105),pg!$C$2:$D$38,2,FALSE))</f>
        <v/>
      </c>
      <c r="F4105" s="21" t="str" cm="1">
        <f t="array" ref="F4105">_xlfn.IFS(C4105="","",D4105="","",A4105="","",NOT(B4105=""),B4105*E4105)</f>
        <v/>
      </c>
      <c r="H4105" s="14" t="str" cm="1">
        <f t="array" ref="H4105">_xlfn.IFS(BR_standardformat!G4108="","",COUNTIF(tabel_7!A4136:A5118,BR_standardformat!G4108)=0,BR_standardformat!G4108,COUNTIF(tabel_7!A4136:A5118,BR_standardformat!G4108)&gt;0,"")</f>
        <v/>
      </c>
      <c r="I4105" t="str">
        <f t="shared" si="64"/>
        <v/>
      </c>
    </row>
    <row r="4106" spans="1:9" x14ac:dyDescent="0.25">
      <c r="A4106" s="14" t="str" cm="1">
        <f t="array" ref="A4106">_xlfn.IFS(BR_standardformat!G4109="","",COUNTIF(tabel_7!A4106:A5119,BR_standardformat!G4109)=0,BR_standardformat!G4109,COUNTIF(tabel_7!A4106:A5119,BR_standardformat!G4109)&gt;0,"")</f>
        <v/>
      </c>
      <c r="B4106" s="14" t="str">
        <f>IF(NOT(A4106=""),BR_standardformat!R4109,"")</f>
        <v/>
      </c>
      <c r="E4106" s="21" t="str" cm="1">
        <f t="array" ref="E4106">_xlfn.IFS(C4106="","",D4106="","",A4106="","",NOT(A4106=""),VLOOKUP(_xlfn.CONCAT(C4106,", ",D4106),pg!$C$2:$D$38,2,FALSE))</f>
        <v/>
      </c>
      <c r="F4106" s="21" t="str" cm="1">
        <f t="array" ref="F4106">_xlfn.IFS(C4106="","",D4106="","",A4106="","",NOT(B4106=""),B4106*E4106)</f>
        <v/>
      </c>
      <c r="H4106" s="14" t="str" cm="1">
        <f t="array" ref="H4106">_xlfn.IFS(BR_standardformat!G4109="","",COUNTIF(tabel_7!A4137:A5119,BR_standardformat!G4109)=0,BR_standardformat!G4109,COUNTIF(tabel_7!A4137:A5119,BR_standardformat!G4109)&gt;0,"")</f>
        <v/>
      </c>
      <c r="I4106" t="str">
        <f t="shared" si="64"/>
        <v/>
      </c>
    </row>
    <row r="4107" spans="1:9" x14ac:dyDescent="0.25">
      <c r="A4107" s="14" t="str" cm="1">
        <f t="array" ref="A4107">_xlfn.IFS(BR_standardformat!G4110="","",COUNTIF(tabel_7!A4107:A5120,BR_standardformat!G4110)=0,BR_standardformat!G4110,COUNTIF(tabel_7!A4107:A5120,BR_standardformat!G4110)&gt;0,"")</f>
        <v/>
      </c>
      <c r="B4107" s="14" t="str">
        <f>IF(NOT(A4107=""),BR_standardformat!R4110,"")</f>
        <v/>
      </c>
      <c r="E4107" s="21" t="str" cm="1">
        <f t="array" ref="E4107">_xlfn.IFS(C4107="","",D4107="","",A4107="","",NOT(A4107=""),VLOOKUP(_xlfn.CONCAT(C4107,", ",D4107),pg!$C$2:$D$38,2,FALSE))</f>
        <v/>
      </c>
      <c r="F4107" s="21" t="str" cm="1">
        <f t="array" ref="F4107">_xlfn.IFS(C4107="","",D4107="","",A4107="","",NOT(B4107=""),B4107*E4107)</f>
        <v/>
      </c>
      <c r="H4107" s="14" t="str" cm="1">
        <f t="array" ref="H4107">_xlfn.IFS(BR_standardformat!G4110="","",COUNTIF(tabel_7!A4138:A5120,BR_standardformat!G4110)=0,BR_standardformat!G4110,COUNTIF(tabel_7!A4138:A5120,BR_standardformat!G4110)&gt;0,"")</f>
        <v/>
      </c>
      <c r="I4107" t="str">
        <f t="shared" si="64"/>
        <v/>
      </c>
    </row>
    <row r="4108" spans="1:9" x14ac:dyDescent="0.25">
      <c r="A4108" s="14" t="str" cm="1">
        <f t="array" ref="A4108">_xlfn.IFS(BR_standardformat!G4111="","",COUNTIF(tabel_7!A4108:A5121,BR_standardformat!G4111)=0,BR_standardformat!G4111,COUNTIF(tabel_7!A4108:A5121,BR_standardformat!G4111)&gt;0,"")</f>
        <v/>
      </c>
      <c r="B4108" s="14" t="str">
        <f>IF(NOT(A4108=""),BR_standardformat!R4111,"")</f>
        <v/>
      </c>
      <c r="E4108" s="21" t="str" cm="1">
        <f t="array" ref="E4108">_xlfn.IFS(C4108="","",D4108="","",A4108="","",NOT(A4108=""),VLOOKUP(_xlfn.CONCAT(C4108,", ",D4108),pg!$C$2:$D$38,2,FALSE))</f>
        <v/>
      </c>
      <c r="F4108" s="21" t="str" cm="1">
        <f t="array" ref="F4108">_xlfn.IFS(C4108="","",D4108="","",A4108="","",NOT(B4108=""),B4108*E4108)</f>
        <v/>
      </c>
      <c r="H4108" s="14" t="str" cm="1">
        <f t="array" ref="H4108">_xlfn.IFS(BR_standardformat!G4111="","",COUNTIF(tabel_7!A4139:A5121,BR_standardformat!G4111)=0,BR_standardformat!G4111,COUNTIF(tabel_7!A4139:A5121,BR_standardformat!G4111)&gt;0,"")</f>
        <v/>
      </c>
      <c r="I4108" t="str">
        <f t="shared" si="64"/>
        <v/>
      </c>
    </row>
    <row r="4109" spans="1:9" x14ac:dyDescent="0.25">
      <c r="A4109" s="14" t="str" cm="1">
        <f t="array" ref="A4109">_xlfn.IFS(BR_standardformat!G4112="","",COUNTIF(tabel_7!A4109:A5122,BR_standardformat!G4112)=0,BR_standardformat!G4112,COUNTIF(tabel_7!A4109:A5122,BR_standardformat!G4112)&gt;0,"")</f>
        <v/>
      </c>
      <c r="B4109" s="14" t="str">
        <f>IF(NOT(A4109=""),BR_standardformat!R4112,"")</f>
        <v/>
      </c>
      <c r="E4109" s="21" t="str" cm="1">
        <f t="array" ref="E4109">_xlfn.IFS(C4109="","",D4109="","",A4109="","",NOT(A4109=""),VLOOKUP(_xlfn.CONCAT(C4109,", ",D4109),pg!$C$2:$D$38,2,FALSE))</f>
        <v/>
      </c>
      <c r="F4109" s="21" t="str" cm="1">
        <f t="array" ref="F4109">_xlfn.IFS(C4109="","",D4109="","",A4109="","",NOT(B4109=""),B4109*E4109)</f>
        <v/>
      </c>
      <c r="H4109" s="14" t="str" cm="1">
        <f t="array" ref="H4109">_xlfn.IFS(BR_standardformat!G4112="","",COUNTIF(tabel_7!A4140:A5122,BR_standardformat!G4112)=0,BR_standardformat!G4112,COUNTIF(tabel_7!A4140:A5122,BR_standardformat!G4112)&gt;0,"")</f>
        <v/>
      </c>
      <c r="I4109" t="str">
        <f t="shared" si="64"/>
        <v/>
      </c>
    </row>
    <row r="4110" spans="1:9" x14ac:dyDescent="0.25">
      <c r="A4110" s="14" t="str" cm="1">
        <f t="array" ref="A4110">_xlfn.IFS(BR_standardformat!G4113="","",COUNTIF(tabel_7!A4110:A5123,BR_standardformat!G4113)=0,BR_standardformat!G4113,COUNTIF(tabel_7!A4110:A5123,BR_standardformat!G4113)&gt;0,"")</f>
        <v/>
      </c>
      <c r="B4110" s="14" t="str">
        <f>IF(NOT(A4110=""),BR_standardformat!R4113,"")</f>
        <v/>
      </c>
      <c r="E4110" s="21" t="str" cm="1">
        <f t="array" ref="E4110">_xlfn.IFS(C4110="","",D4110="","",A4110="","",NOT(A4110=""),VLOOKUP(_xlfn.CONCAT(C4110,", ",D4110),pg!$C$2:$D$38,2,FALSE))</f>
        <v/>
      </c>
      <c r="F4110" s="21" t="str" cm="1">
        <f t="array" ref="F4110">_xlfn.IFS(C4110="","",D4110="","",A4110="","",NOT(B4110=""),B4110*E4110)</f>
        <v/>
      </c>
      <c r="H4110" s="14" t="str" cm="1">
        <f t="array" ref="H4110">_xlfn.IFS(BR_standardformat!G4113="","",COUNTIF(tabel_7!A4141:A5123,BR_standardformat!G4113)=0,BR_standardformat!G4113,COUNTIF(tabel_7!A4141:A5123,BR_standardformat!G4113)&gt;0,"")</f>
        <v/>
      </c>
      <c r="I4110" t="str">
        <f t="shared" si="64"/>
        <v/>
      </c>
    </row>
    <row r="4111" spans="1:9" x14ac:dyDescent="0.25">
      <c r="A4111" s="14" t="str" cm="1">
        <f t="array" ref="A4111">_xlfn.IFS(BR_standardformat!G4114="","",COUNTIF(tabel_7!A4111:A5124,BR_standardformat!G4114)=0,BR_standardformat!G4114,COUNTIF(tabel_7!A4111:A5124,BR_standardformat!G4114)&gt;0,"")</f>
        <v/>
      </c>
      <c r="B4111" s="14" t="str">
        <f>IF(NOT(A4111=""),BR_standardformat!R4114,"")</f>
        <v/>
      </c>
      <c r="E4111" s="21" t="str" cm="1">
        <f t="array" ref="E4111">_xlfn.IFS(C4111="","",D4111="","",A4111="","",NOT(A4111=""),VLOOKUP(_xlfn.CONCAT(C4111,", ",D4111),pg!$C$2:$D$38,2,FALSE))</f>
        <v/>
      </c>
      <c r="F4111" s="21" t="str" cm="1">
        <f t="array" ref="F4111">_xlfn.IFS(C4111="","",D4111="","",A4111="","",NOT(B4111=""),B4111*E4111)</f>
        <v/>
      </c>
      <c r="H4111" s="14" t="str" cm="1">
        <f t="array" ref="H4111">_xlfn.IFS(BR_standardformat!G4114="","",COUNTIF(tabel_7!A4142:A5124,BR_standardformat!G4114)=0,BR_standardformat!G4114,COUNTIF(tabel_7!A4142:A5124,BR_standardformat!G4114)&gt;0,"")</f>
        <v/>
      </c>
      <c r="I4111" t="str">
        <f t="shared" si="64"/>
        <v/>
      </c>
    </row>
    <row r="4112" spans="1:9" x14ac:dyDescent="0.25">
      <c r="A4112" s="14" t="str" cm="1">
        <f t="array" ref="A4112">_xlfn.IFS(BR_standardformat!G4115="","",COUNTIF(tabel_7!A4112:A5125,BR_standardformat!G4115)=0,BR_standardformat!G4115,COUNTIF(tabel_7!A4112:A5125,BR_standardformat!G4115)&gt;0,"")</f>
        <v/>
      </c>
      <c r="B4112" s="14" t="str">
        <f>IF(NOT(A4112=""),BR_standardformat!R4115,"")</f>
        <v/>
      </c>
      <c r="E4112" s="21" t="str" cm="1">
        <f t="array" ref="E4112">_xlfn.IFS(C4112="","",D4112="","",A4112="","",NOT(A4112=""),VLOOKUP(_xlfn.CONCAT(C4112,", ",D4112),pg!$C$2:$D$38,2,FALSE))</f>
        <v/>
      </c>
      <c r="F4112" s="21" t="str" cm="1">
        <f t="array" ref="F4112">_xlfn.IFS(C4112="","",D4112="","",A4112="","",NOT(B4112=""),B4112*E4112)</f>
        <v/>
      </c>
      <c r="H4112" s="14" t="str" cm="1">
        <f t="array" ref="H4112">_xlfn.IFS(BR_standardformat!G4115="","",COUNTIF(tabel_7!A4143:A5125,BR_standardformat!G4115)=0,BR_standardformat!G4115,COUNTIF(tabel_7!A4143:A5125,BR_standardformat!G4115)&gt;0,"")</f>
        <v/>
      </c>
      <c r="I4112" t="str">
        <f t="shared" si="64"/>
        <v/>
      </c>
    </row>
    <row r="4113" spans="1:9" x14ac:dyDescent="0.25">
      <c r="A4113" s="14" t="str" cm="1">
        <f t="array" ref="A4113">_xlfn.IFS(BR_standardformat!G4116="","",COUNTIF(tabel_7!A4113:A5126,BR_standardformat!G4116)=0,BR_standardformat!G4116,COUNTIF(tabel_7!A4113:A5126,BR_standardformat!G4116)&gt;0,"")</f>
        <v/>
      </c>
      <c r="B4113" s="14" t="str">
        <f>IF(NOT(A4113=""),BR_standardformat!R4116,"")</f>
        <v/>
      </c>
      <c r="E4113" s="21" t="str" cm="1">
        <f t="array" ref="E4113">_xlfn.IFS(C4113="","",D4113="","",A4113="","",NOT(A4113=""),VLOOKUP(_xlfn.CONCAT(C4113,", ",D4113),pg!$C$2:$D$38,2,FALSE))</f>
        <v/>
      </c>
      <c r="F4113" s="21" t="str" cm="1">
        <f t="array" ref="F4113">_xlfn.IFS(C4113="","",D4113="","",A4113="","",NOT(B4113=""),B4113*E4113)</f>
        <v/>
      </c>
      <c r="H4113" s="14" t="str" cm="1">
        <f t="array" ref="H4113">_xlfn.IFS(BR_standardformat!G4116="","",COUNTIF(tabel_7!A4144:A5126,BR_standardformat!G4116)=0,BR_standardformat!G4116,COUNTIF(tabel_7!A4144:A5126,BR_standardformat!G4116)&gt;0,"")</f>
        <v/>
      </c>
      <c r="I4113" t="str">
        <f t="shared" si="64"/>
        <v/>
      </c>
    </row>
    <row r="4114" spans="1:9" x14ac:dyDescent="0.25">
      <c r="A4114" s="14" t="str" cm="1">
        <f t="array" ref="A4114">_xlfn.IFS(BR_standardformat!G4117="","",COUNTIF(tabel_7!A4114:A5127,BR_standardformat!G4117)=0,BR_standardformat!G4117,COUNTIF(tabel_7!A4114:A5127,BR_standardformat!G4117)&gt;0,"")</f>
        <v/>
      </c>
      <c r="B4114" s="14" t="str">
        <f>IF(NOT(A4114=""),BR_standardformat!R4117,"")</f>
        <v/>
      </c>
      <c r="E4114" s="21" t="str" cm="1">
        <f t="array" ref="E4114">_xlfn.IFS(C4114="","",D4114="","",A4114="","",NOT(A4114=""),VLOOKUP(_xlfn.CONCAT(C4114,", ",D4114),pg!$C$2:$D$38,2,FALSE))</f>
        <v/>
      </c>
      <c r="F4114" s="21" t="str" cm="1">
        <f t="array" ref="F4114">_xlfn.IFS(C4114="","",D4114="","",A4114="","",NOT(B4114=""),B4114*E4114)</f>
        <v/>
      </c>
      <c r="H4114" s="14" t="str" cm="1">
        <f t="array" ref="H4114">_xlfn.IFS(BR_standardformat!G4117="","",COUNTIF(tabel_7!A4145:A5127,BR_standardformat!G4117)=0,BR_standardformat!G4117,COUNTIF(tabel_7!A4145:A5127,BR_standardformat!G4117)&gt;0,"")</f>
        <v/>
      </c>
      <c r="I4114" t="str">
        <f t="shared" si="64"/>
        <v/>
      </c>
    </row>
    <row r="4115" spans="1:9" x14ac:dyDescent="0.25">
      <c r="A4115" s="14" t="str" cm="1">
        <f t="array" ref="A4115">_xlfn.IFS(BR_standardformat!G4118="","",COUNTIF(tabel_7!A4115:A5128,BR_standardformat!G4118)=0,BR_standardformat!G4118,COUNTIF(tabel_7!A4115:A5128,BR_standardformat!G4118)&gt;0,"")</f>
        <v/>
      </c>
      <c r="B4115" s="14" t="str">
        <f>IF(NOT(A4115=""),BR_standardformat!R4118,"")</f>
        <v/>
      </c>
      <c r="E4115" s="21" t="str" cm="1">
        <f t="array" ref="E4115">_xlfn.IFS(C4115="","",D4115="","",A4115="","",NOT(A4115=""),VLOOKUP(_xlfn.CONCAT(C4115,", ",D4115),pg!$C$2:$D$38,2,FALSE))</f>
        <v/>
      </c>
      <c r="F4115" s="21" t="str" cm="1">
        <f t="array" ref="F4115">_xlfn.IFS(C4115="","",D4115="","",A4115="","",NOT(B4115=""),B4115*E4115)</f>
        <v/>
      </c>
      <c r="H4115" s="14" t="str" cm="1">
        <f t="array" ref="H4115">_xlfn.IFS(BR_standardformat!G4118="","",COUNTIF(tabel_7!A4146:A5128,BR_standardformat!G4118)=0,BR_standardformat!G4118,COUNTIF(tabel_7!A4146:A5128,BR_standardformat!G4118)&gt;0,"")</f>
        <v/>
      </c>
      <c r="I4115" t="str">
        <f t="shared" si="64"/>
        <v/>
      </c>
    </row>
    <row r="4116" spans="1:9" x14ac:dyDescent="0.25">
      <c r="A4116" s="14" t="str" cm="1">
        <f t="array" ref="A4116">_xlfn.IFS(BR_standardformat!G4119="","",COUNTIF(tabel_7!A4116:A5129,BR_standardformat!G4119)=0,BR_standardformat!G4119,COUNTIF(tabel_7!A4116:A5129,BR_standardformat!G4119)&gt;0,"")</f>
        <v/>
      </c>
      <c r="B4116" s="14" t="str">
        <f>IF(NOT(A4116=""),BR_standardformat!R4119,"")</f>
        <v/>
      </c>
      <c r="E4116" s="21" t="str" cm="1">
        <f t="array" ref="E4116">_xlfn.IFS(C4116="","",D4116="","",A4116="","",NOT(A4116=""),VLOOKUP(_xlfn.CONCAT(C4116,", ",D4116),pg!$C$2:$D$38,2,FALSE))</f>
        <v/>
      </c>
      <c r="F4116" s="21" t="str" cm="1">
        <f t="array" ref="F4116">_xlfn.IFS(C4116="","",D4116="","",A4116="","",NOT(B4116=""),B4116*E4116)</f>
        <v/>
      </c>
      <c r="H4116" s="14" t="str" cm="1">
        <f t="array" ref="H4116">_xlfn.IFS(BR_standardformat!G4119="","",COUNTIF(tabel_7!A4147:A5129,BR_standardformat!G4119)=0,BR_standardformat!G4119,COUNTIF(tabel_7!A4147:A5129,BR_standardformat!G4119)&gt;0,"")</f>
        <v/>
      </c>
      <c r="I4116" t="str">
        <f t="shared" si="64"/>
        <v/>
      </c>
    </row>
    <row r="4117" spans="1:9" x14ac:dyDescent="0.25">
      <c r="A4117" s="14" t="str" cm="1">
        <f t="array" ref="A4117">_xlfn.IFS(BR_standardformat!G4120="","",COUNTIF(tabel_7!A4117:A5130,BR_standardformat!G4120)=0,BR_standardformat!G4120,COUNTIF(tabel_7!A4117:A5130,BR_standardformat!G4120)&gt;0,"")</f>
        <v/>
      </c>
      <c r="B4117" s="14" t="str">
        <f>IF(NOT(A4117=""),BR_standardformat!R4120,"")</f>
        <v/>
      </c>
      <c r="E4117" s="21" t="str" cm="1">
        <f t="array" ref="E4117">_xlfn.IFS(C4117="","",D4117="","",A4117="","",NOT(A4117=""),VLOOKUP(_xlfn.CONCAT(C4117,", ",D4117),pg!$C$2:$D$38,2,FALSE))</f>
        <v/>
      </c>
      <c r="F4117" s="21" t="str" cm="1">
        <f t="array" ref="F4117">_xlfn.IFS(C4117="","",D4117="","",A4117="","",NOT(B4117=""),B4117*E4117)</f>
        <v/>
      </c>
      <c r="H4117" s="14" t="str" cm="1">
        <f t="array" ref="H4117">_xlfn.IFS(BR_standardformat!G4120="","",COUNTIF(tabel_7!A4148:A5130,BR_standardformat!G4120)=0,BR_standardformat!G4120,COUNTIF(tabel_7!A4148:A5130,BR_standardformat!G4120)&gt;0,"")</f>
        <v/>
      </c>
      <c r="I4117" t="str">
        <f t="shared" si="64"/>
        <v/>
      </c>
    </row>
    <row r="4118" spans="1:9" x14ac:dyDescent="0.25">
      <c r="A4118" s="14" t="str" cm="1">
        <f t="array" ref="A4118">_xlfn.IFS(BR_standardformat!G4121="","",COUNTIF(tabel_7!A4118:A5131,BR_standardformat!G4121)=0,BR_standardformat!G4121,COUNTIF(tabel_7!A4118:A5131,BR_standardformat!G4121)&gt;0,"")</f>
        <v/>
      </c>
      <c r="B4118" s="14" t="str">
        <f>IF(NOT(A4118=""),BR_standardformat!R4121,"")</f>
        <v/>
      </c>
      <c r="E4118" s="21" t="str" cm="1">
        <f t="array" ref="E4118">_xlfn.IFS(C4118="","",D4118="","",A4118="","",NOT(A4118=""),VLOOKUP(_xlfn.CONCAT(C4118,", ",D4118),pg!$C$2:$D$38,2,FALSE))</f>
        <v/>
      </c>
      <c r="F4118" s="21" t="str" cm="1">
        <f t="array" ref="F4118">_xlfn.IFS(C4118="","",D4118="","",A4118="","",NOT(B4118=""),B4118*E4118)</f>
        <v/>
      </c>
      <c r="H4118" s="14" t="str" cm="1">
        <f t="array" ref="H4118">_xlfn.IFS(BR_standardformat!G4121="","",COUNTIF(tabel_7!A4149:A5131,BR_standardformat!G4121)=0,BR_standardformat!G4121,COUNTIF(tabel_7!A4149:A5131,BR_standardformat!G4121)&gt;0,"")</f>
        <v/>
      </c>
      <c r="I4118" t="str">
        <f t="shared" si="64"/>
        <v/>
      </c>
    </row>
    <row r="4119" spans="1:9" x14ac:dyDescent="0.25">
      <c r="A4119" s="14" t="str" cm="1">
        <f t="array" ref="A4119">_xlfn.IFS(BR_standardformat!G4122="","",COUNTIF(tabel_7!A4119:A5132,BR_standardformat!G4122)=0,BR_standardformat!G4122,COUNTIF(tabel_7!A4119:A5132,BR_standardformat!G4122)&gt;0,"")</f>
        <v/>
      </c>
      <c r="B4119" s="14" t="str">
        <f>IF(NOT(A4119=""),BR_standardformat!R4122,"")</f>
        <v/>
      </c>
      <c r="E4119" s="21" t="str" cm="1">
        <f t="array" ref="E4119">_xlfn.IFS(C4119="","",D4119="","",A4119="","",NOT(A4119=""),VLOOKUP(_xlfn.CONCAT(C4119,", ",D4119),pg!$C$2:$D$38,2,FALSE))</f>
        <v/>
      </c>
      <c r="F4119" s="21" t="str" cm="1">
        <f t="array" ref="F4119">_xlfn.IFS(C4119="","",D4119="","",A4119="","",NOT(B4119=""),B4119*E4119)</f>
        <v/>
      </c>
      <c r="H4119" s="14" t="str" cm="1">
        <f t="array" ref="H4119">_xlfn.IFS(BR_standardformat!G4122="","",COUNTIF(tabel_7!A4150:A5132,BR_standardformat!G4122)=0,BR_standardformat!G4122,COUNTIF(tabel_7!A4150:A5132,BR_standardformat!G4122)&gt;0,"")</f>
        <v/>
      </c>
      <c r="I4119" t="str">
        <f t="shared" si="64"/>
        <v/>
      </c>
    </row>
    <row r="4120" spans="1:9" x14ac:dyDescent="0.25">
      <c r="A4120" s="14" t="str" cm="1">
        <f t="array" ref="A4120">_xlfn.IFS(BR_standardformat!G4123="","",COUNTIF(tabel_7!A4120:A5133,BR_standardformat!G4123)=0,BR_standardformat!G4123,COUNTIF(tabel_7!A4120:A5133,BR_standardformat!G4123)&gt;0,"")</f>
        <v/>
      </c>
      <c r="B4120" s="14" t="str">
        <f>IF(NOT(A4120=""),BR_standardformat!R4123,"")</f>
        <v/>
      </c>
      <c r="E4120" s="21" t="str" cm="1">
        <f t="array" ref="E4120">_xlfn.IFS(C4120="","",D4120="","",A4120="","",NOT(A4120=""),VLOOKUP(_xlfn.CONCAT(C4120,", ",D4120),pg!$C$2:$D$38,2,FALSE))</f>
        <v/>
      </c>
      <c r="F4120" s="21" t="str" cm="1">
        <f t="array" ref="F4120">_xlfn.IFS(C4120="","",D4120="","",A4120="","",NOT(B4120=""),B4120*E4120)</f>
        <v/>
      </c>
      <c r="H4120" s="14" t="str" cm="1">
        <f t="array" ref="H4120">_xlfn.IFS(BR_standardformat!G4123="","",COUNTIF(tabel_7!A4151:A5133,BR_standardformat!G4123)=0,BR_standardformat!G4123,COUNTIF(tabel_7!A4151:A5133,BR_standardformat!G4123)&gt;0,"")</f>
        <v/>
      </c>
      <c r="I4120" t="str">
        <f t="shared" si="64"/>
        <v/>
      </c>
    </row>
    <row r="4121" spans="1:9" x14ac:dyDescent="0.25">
      <c r="A4121" s="14" t="str" cm="1">
        <f t="array" ref="A4121">_xlfn.IFS(BR_standardformat!G4124="","",COUNTIF(tabel_7!A4121:A5134,BR_standardformat!G4124)=0,BR_standardformat!G4124,COUNTIF(tabel_7!A4121:A5134,BR_standardformat!G4124)&gt;0,"")</f>
        <v/>
      </c>
      <c r="B4121" s="14" t="str">
        <f>IF(NOT(A4121=""),BR_standardformat!R4124,"")</f>
        <v/>
      </c>
      <c r="E4121" s="21" t="str" cm="1">
        <f t="array" ref="E4121">_xlfn.IFS(C4121="","",D4121="","",A4121="","",NOT(A4121=""),VLOOKUP(_xlfn.CONCAT(C4121,", ",D4121),pg!$C$2:$D$38,2,FALSE))</f>
        <v/>
      </c>
      <c r="F4121" s="21" t="str" cm="1">
        <f t="array" ref="F4121">_xlfn.IFS(C4121="","",D4121="","",A4121="","",NOT(B4121=""),B4121*E4121)</f>
        <v/>
      </c>
      <c r="H4121" s="14" t="str" cm="1">
        <f t="array" ref="H4121">_xlfn.IFS(BR_standardformat!G4124="","",COUNTIF(tabel_7!A4152:A5134,BR_standardformat!G4124)=0,BR_standardformat!G4124,COUNTIF(tabel_7!A4152:A5134,BR_standardformat!G4124)&gt;0,"")</f>
        <v/>
      </c>
      <c r="I4121" t="str">
        <f t="shared" si="64"/>
        <v/>
      </c>
    </row>
    <row r="4122" spans="1:9" x14ac:dyDescent="0.25">
      <c r="A4122" s="14" t="str" cm="1">
        <f t="array" ref="A4122">_xlfn.IFS(BR_standardformat!G4125="","",COUNTIF(tabel_7!A4122:A5135,BR_standardformat!G4125)=0,BR_standardformat!G4125,COUNTIF(tabel_7!A4122:A5135,BR_standardformat!G4125)&gt;0,"")</f>
        <v/>
      </c>
      <c r="B4122" s="14" t="str">
        <f>IF(NOT(A4122=""),BR_standardformat!R4125,"")</f>
        <v/>
      </c>
      <c r="E4122" s="21" t="str" cm="1">
        <f t="array" ref="E4122">_xlfn.IFS(C4122="","",D4122="","",A4122="","",NOT(A4122=""),VLOOKUP(_xlfn.CONCAT(C4122,", ",D4122),pg!$C$2:$D$38,2,FALSE))</f>
        <v/>
      </c>
      <c r="F4122" s="21" t="str" cm="1">
        <f t="array" ref="F4122">_xlfn.IFS(C4122="","",D4122="","",A4122="","",NOT(B4122=""),B4122*E4122)</f>
        <v/>
      </c>
      <c r="H4122" s="14" t="str" cm="1">
        <f t="array" ref="H4122">_xlfn.IFS(BR_standardformat!G4125="","",COUNTIF(tabel_7!A4153:A5135,BR_standardformat!G4125)=0,BR_standardformat!G4125,COUNTIF(tabel_7!A4153:A5135,BR_standardformat!G4125)&gt;0,"")</f>
        <v/>
      </c>
      <c r="I4122" t="str">
        <f t="shared" si="64"/>
        <v/>
      </c>
    </row>
    <row r="4123" spans="1:9" x14ac:dyDescent="0.25">
      <c r="A4123" s="14" t="str" cm="1">
        <f t="array" ref="A4123">_xlfn.IFS(BR_standardformat!G4126="","",COUNTIF(tabel_7!A4123:A5136,BR_standardformat!G4126)=0,BR_standardformat!G4126,COUNTIF(tabel_7!A4123:A5136,BR_standardformat!G4126)&gt;0,"")</f>
        <v/>
      </c>
      <c r="B4123" s="14" t="str">
        <f>IF(NOT(A4123=""),BR_standardformat!R4126,"")</f>
        <v/>
      </c>
      <c r="E4123" s="21" t="str" cm="1">
        <f t="array" ref="E4123">_xlfn.IFS(C4123="","",D4123="","",A4123="","",NOT(A4123=""),VLOOKUP(_xlfn.CONCAT(C4123,", ",D4123),pg!$C$2:$D$38,2,FALSE))</f>
        <v/>
      </c>
      <c r="F4123" s="21" t="str" cm="1">
        <f t="array" ref="F4123">_xlfn.IFS(C4123="","",D4123="","",A4123="","",NOT(B4123=""),B4123*E4123)</f>
        <v/>
      </c>
      <c r="H4123" s="14" t="str" cm="1">
        <f t="array" ref="H4123">_xlfn.IFS(BR_standardformat!G4126="","",COUNTIF(tabel_7!A4154:A5136,BR_standardformat!G4126)=0,BR_standardformat!G4126,COUNTIF(tabel_7!A4154:A5136,BR_standardformat!G4126)&gt;0,"")</f>
        <v/>
      </c>
      <c r="I4123" t="str">
        <f t="shared" si="64"/>
        <v/>
      </c>
    </row>
    <row r="4124" spans="1:9" x14ac:dyDescent="0.25">
      <c r="A4124" s="14" t="str" cm="1">
        <f t="array" ref="A4124">_xlfn.IFS(BR_standardformat!G4127="","",COUNTIF(tabel_7!A4124:A5137,BR_standardformat!G4127)=0,BR_standardformat!G4127,COUNTIF(tabel_7!A4124:A5137,BR_standardformat!G4127)&gt;0,"")</f>
        <v/>
      </c>
      <c r="B4124" s="14" t="str">
        <f>IF(NOT(A4124=""),BR_standardformat!R4127,"")</f>
        <v/>
      </c>
      <c r="E4124" s="21" t="str" cm="1">
        <f t="array" ref="E4124">_xlfn.IFS(C4124="","",D4124="","",A4124="","",NOT(A4124=""),VLOOKUP(_xlfn.CONCAT(C4124,", ",D4124),pg!$C$2:$D$38,2,FALSE))</f>
        <v/>
      </c>
      <c r="F4124" s="21" t="str" cm="1">
        <f t="array" ref="F4124">_xlfn.IFS(C4124="","",D4124="","",A4124="","",NOT(B4124=""),B4124*E4124)</f>
        <v/>
      </c>
      <c r="H4124" s="14" t="str" cm="1">
        <f t="array" ref="H4124">_xlfn.IFS(BR_standardformat!G4127="","",COUNTIF(tabel_7!A4155:A5137,BR_standardformat!G4127)=0,BR_standardformat!G4127,COUNTIF(tabel_7!A4155:A5137,BR_standardformat!G4127)&gt;0,"")</f>
        <v/>
      </c>
      <c r="I4124" t="str">
        <f t="shared" si="64"/>
        <v/>
      </c>
    </row>
    <row r="4125" spans="1:9" x14ac:dyDescent="0.25">
      <c r="A4125" s="14" t="str" cm="1">
        <f t="array" ref="A4125">_xlfn.IFS(BR_standardformat!G4128="","",COUNTIF(tabel_7!A4125:A5138,BR_standardformat!G4128)=0,BR_standardformat!G4128,COUNTIF(tabel_7!A4125:A5138,BR_standardformat!G4128)&gt;0,"")</f>
        <v/>
      </c>
      <c r="B4125" s="14" t="str">
        <f>IF(NOT(A4125=""),BR_standardformat!R4128,"")</f>
        <v/>
      </c>
      <c r="E4125" s="21" t="str" cm="1">
        <f t="array" ref="E4125">_xlfn.IFS(C4125="","",D4125="","",A4125="","",NOT(A4125=""),VLOOKUP(_xlfn.CONCAT(C4125,", ",D4125),pg!$C$2:$D$38,2,FALSE))</f>
        <v/>
      </c>
      <c r="F4125" s="21" t="str" cm="1">
        <f t="array" ref="F4125">_xlfn.IFS(C4125="","",D4125="","",A4125="","",NOT(B4125=""),B4125*E4125)</f>
        <v/>
      </c>
      <c r="H4125" s="14" t="str" cm="1">
        <f t="array" ref="H4125">_xlfn.IFS(BR_standardformat!G4128="","",COUNTIF(tabel_7!A4156:A5138,BR_standardformat!G4128)=0,BR_standardformat!G4128,COUNTIF(tabel_7!A4156:A5138,BR_standardformat!G4128)&gt;0,"")</f>
        <v/>
      </c>
      <c r="I4125" t="str">
        <f t="shared" si="64"/>
        <v/>
      </c>
    </row>
    <row r="4126" spans="1:9" x14ac:dyDescent="0.25">
      <c r="A4126" s="14" t="str" cm="1">
        <f t="array" ref="A4126">_xlfn.IFS(BR_standardformat!G4129="","",COUNTIF(tabel_7!A4126:A5139,BR_standardformat!G4129)=0,BR_standardformat!G4129,COUNTIF(tabel_7!A4126:A5139,BR_standardformat!G4129)&gt;0,"")</f>
        <v/>
      </c>
      <c r="B4126" s="14" t="str">
        <f>IF(NOT(A4126=""),BR_standardformat!R4129,"")</f>
        <v/>
      </c>
      <c r="E4126" s="21" t="str" cm="1">
        <f t="array" ref="E4126">_xlfn.IFS(C4126="","",D4126="","",A4126="","",NOT(A4126=""),VLOOKUP(_xlfn.CONCAT(C4126,", ",D4126),pg!$C$2:$D$38,2,FALSE))</f>
        <v/>
      </c>
      <c r="F4126" s="21" t="str" cm="1">
        <f t="array" ref="F4126">_xlfn.IFS(C4126="","",D4126="","",A4126="","",NOT(B4126=""),B4126*E4126)</f>
        <v/>
      </c>
      <c r="H4126" s="14" t="str" cm="1">
        <f t="array" ref="H4126">_xlfn.IFS(BR_standardformat!G4129="","",COUNTIF(tabel_7!A4157:A5139,BR_standardformat!G4129)=0,BR_standardformat!G4129,COUNTIF(tabel_7!A4157:A5139,BR_standardformat!G4129)&gt;0,"")</f>
        <v/>
      </c>
      <c r="I4126" t="str">
        <f t="shared" si="64"/>
        <v/>
      </c>
    </row>
    <row r="4127" spans="1:9" x14ac:dyDescent="0.25">
      <c r="A4127" s="14" t="str" cm="1">
        <f t="array" ref="A4127">_xlfn.IFS(BR_standardformat!G4130="","",COUNTIF(tabel_7!A4127:A5140,BR_standardformat!G4130)=0,BR_standardformat!G4130,COUNTIF(tabel_7!A4127:A5140,BR_standardformat!G4130)&gt;0,"")</f>
        <v/>
      </c>
      <c r="B4127" s="14" t="str">
        <f>IF(NOT(A4127=""),BR_standardformat!R4130,"")</f>
        <v/>
      </c>
      <c r="E4127" s="21" t="str" cm="1">
        <f t="array" ref="E4127">_xlfn.IFS(C4127="","",D4127="","",A4127="","",NOT(A4127=""),VLOOKUP(_xlfn.CONCAT(C4127,", ",D4127),pg!$C$2:$D$38,2,FALSE))</f>
        <v/>
      </c>
      <c r="F4127" s="21" t="str" cm="1">
        <f t="array" ref="F4127">_xlfn.IFS(C4127="","",D4127="","",A4127="","",NOT(B4127=""),B4127*E4127)</f>
        <v/>
      </c>
      <c r="H4127" s="14" t="str" cm="1">
        <f t="array" ref="H4127">_xlfn.IFS(BR_standardformat!G4130="","",COUNTIF(tabel_7!A4158:A5140,BR_standardformat!G4130)=0,BR_standardformat!G4130,COUNTIF(tabel_7!A4158:A5140,BR_standardformat!G4130)&gt;0,"")</f>
        <v/>
      </c>
      <c r="I4127" t="str">
        <f t="shared" si="64"/>
        <v/>
      </c>
    </row>
    <row r="4128" spans="1:9" x14ac:dyDescent="0.25">
      <c r="A4128" s="14" t="str" cm="1">
        <f t="array" ref="A4128">_xlfn.IFS(BR_standardformat!G4131="","",COUNTIF(tabel_7!A4128:A5141,BR_standardformat!G4131)=0,BR_standardformat!G4131,COUNTIF(tabel_7!A4128:A5141,BR_standardformat!G4131)&gt;0,"")</f>
        <v/>
      </c>
      <c r="B4128" s="14" t="str">
        <f>IF(NOT(A4128=""),BR_standardformat!R4131,"")</f>
        <v/>
      </c>
      <c r="E4128" s="21" t="str" cm="1">
        <f t="array" ref="E4128">_xlfn.IFS(C4128="","",D4128="","",A4128="","",NOT(A4128=""),VLOOKUP(_xlfn.CONCAT(C4128,", ",D4128),pg!$C$2:$D$38,2,FALSE))</f>
        <v/>
      </c>
      <c r="F4128" s="21" t="str" cm="1">
        <f t="array" ref="F4128">_xlfn.IFS(C4128="","",D4128="","",A4128="","",NOT(B4128=""),B4128*E4128)</f>
        <v/>
      </c>
      <c r="H4128" s="14" t="str" cm="1">
        <f t="array" ref="H4128">_xlfn.IFS(BR_standardformat!G4131="","",COUNTIF(tabel_7!A4159:A5141,BR_standardformat!G4131)=0,BR_standardformat!G4131,COUNTIF(tabel_7!A4159:A5141,BR_standardformat!G4131)&gt;0,"")</f>
        <v/>
      </c>
      <c r="I4128" t="str">
        <f t="shared" si="64"/>
        <v/>
      </c>
    </row>
    <row r="4129" spans="1:9" x14ac:dyDescent="0.25">
      <c r="A4129" s="14" t="str" cm="1">
        <f t="array" ref="A4129">_xlfn.IFS(BR_standardformat!G4132="","",COUNTIF(tabel_7!A4129:A5142,BR_standardformat!G4132)=0,BR_standardformat!G4132,COUNTIF(tabel_7!A4129:A5142,BR_standardformat!G4132)&gt;0,"")</f>
        <v/>
      </c>
      <c r="B4129" s="14" t="str">
        <f>IF(NOT(A4129=""),BR_standardformat!R4132,"")</f>
        <v/>
      </c>
      <c r="E4129" s="21" t="str" cm="1">
        <f t="array" ref="E4129">_xlfn.IFS(C4129="","",D4129="","",A4129="","",NOT(A4129=""),VLOOKUP(_xlfn.CONCAT(C4129,", ",D4129),pg!$C$2:$D$38,2,FALSE))</f>
        <v/>
      </c>
      <c r="F4129" s="21" t="str" cm="1">
        <f t="array" ref="F4129">_xlfn.IFS(C4129="","",D4129="","",A4129="","",NOT(B4129=""),B4129*E4129)</f>
        <v/>
      </c>
      <c r="H4129" s="14" t="str" cm="1">
        <f t="array" ref="H4129">_xlfn.IFS(BR_standardformat!G4132="","",COUNTIF(tabel_7!A4160:A5142,BR_standardformat!G4132)=0,BR_standardformat!G4132,COUNTIF(tabel_7!A4160:A5142,BR_standardformat!G4132)&gt;0,"")</f>
        <v/>
      </c>
      <c r="I4129" t="str">
        <f t="shared" si="64"/>
        <v/>
      </c>
    </row>
    <row r="4130" spans="1:9" x14ac:dyDescent="0.25">
      <c r="A4130" s="14" t="str" cm="1">
        <f t="array" ref="A4130">_xlfn.IFS(BR_standardformat!G4133="","",COUNTIF(tabel_7!A4130:A5143,BR_standardformat!G4133)=0,BR_standardformat!G4133,COUNTIF(tabel_7!A4130:A5143,BR_standardformat!G4133)&gt;0,"")</f>
        <v/>
      </c>
      <c r="B4130" s="14" t="str">
        <f>IF(NOT(A4130=""),BR_standardformat!R4133,"")</f>
        <v/>
      </c>
      <c r="E4130" s="21" t="str" cm="1">
        <f t="array" ref="E4130">_xlfn.IFS(C4130="","",D4130="","",A4130="","",NOT(A4130=""),VLOOKUP(_xlfn.CONCAT(C4130,", ",D4130),pg!$C$2:$D$38,2,FALSE))</f>
        <v/>
      </c>
      <c r="F4130" s="21" t="str" cm="1">
        <f t="array" ref="F4130">_xlfn.IFS(C4130="","",D4130="","",A4130="","",NOT(B4130=""),B4130*E4130)</f>
        <v/>
      </c>
      <c r="H4130" s="14" t="str" cm="1">
        <f t="array" ref="H4130">_xlfn.IFS(BR_standardformat!G4133="","",COUNTIF(tabel_7!A4161:A5143,BR_standardformat!G4133)=0,BR_standardformat!G4133,COUNTIF(tabel_7!A4161:A5143,BR_standardformat!G4133)&gt;0,"")</f>
        <v/>
      </c>
      <c r="I4130" t="str">
        <f t="shared" si="64"/>
        <v/>
      </c>
    </row>
    <row r="4131" spans="1:9" x14ac:dyDescent="0.25">
      <c r="A4131" s="14" t="str" cm="1">
        <f t="array" ref="A4131">_xlfn.IFS(BR_standardformat!G4134="","",COUNTIF(tabel_7!A4131:A5144,BR_standardformat!G4134)=0,BR_standardformat!G4134,COUNTIF(tabel_7!A4131:A5144,BR_standardformat!G4134)&gt;0,"")</f>
        <v/>
      </c>
      <c r="B4131" s="14" t="str">
        <f>IF(NOT(A4131=""),BR_standardformat!R4134,"")</f>
        <v/>
      </c>
      <c r="E4131" s="21" t="str" cm="1">
        <f t="array" ref="E4131">_xlfn.IFS(C4131="","",D4131="","",A4131="","",NOT(A4131=""),VLOOKUP(_xlfn.CONCAT(C4131,", ",D4131),pg!$C$2:$D$38,2,FALSE))</f>
        <v/>
      </c>
      <c r="F4131" s="21" t="str" cm="1">
        <f t="array" ref="F4131">_xlfn.IFS(C4131="","",D4131="","",A4131="","",NOT(B4131=""),B4131*E4131)</f>
        <v/>
      </c>
      <c r="H4131" s="14" t="str" cm="1">
        <f t="array" ref="H4131">_xlfn.IFS(BR_standardformat!G4134="","",COUNTIF(tabel_7!A4162:A5144,BR_standardformat!G4134)=0,BR_standardformat!G4134,COUNTIF(tabel_7!A4162:A5144,BR_standardformat!G4134)&gt;0,"")</f>
        <v/>
      </c>
      <c r="I4131" t="str">
        <f t="shared" si="64"/>
        <v/>
      </c>
    </row>
    <row r="4132" spans="1:9" x14ac:dyDescent="0.25">
      <c r="A4132" s="14" t="str" cm="1">
        <f t="array" ref="A4132">_xlfn.IFS(BR_standardformat!G4135="","",COUNTIF(tabel_7!A4132:A5145,BR_standardformat!G4135)=0,BR_standardformat!G4135,COUNTIF(tabel_7!A4132:A5145,BR_standardformat!G4135)&gt;0,"")</f>
        <v/>
      </c>
      <c r="B4132" s="14" t="str">
        <f>IF(NOT(A4132=""),BR_standardformat!R4135,"")</f>
        <v/>
      </c>
      <c r="E4132" s="21" t="str" cm="1">
        <f t="array" ref="E4132">_xlfn.IFS(C4132="","",D4132="","",A4132="","",NOT(A4132=""),VLOOKUP(_xlfn.CONCAT(C4132,", ",D4132),pg!$C$2:$D$38,2,FALSE))</f>
        <v/>
      </c>
      <c r="F4132" s="21" t="str" cm="1">
        <f t="array" ref="F4132">_xlfn.IFS(C4132="","",D4132="","",A4132="","",NOT(B4132=""),B4132*E4132)</f>
        <v/>
      </c>
      <c r="H4132" s="14" t="str" cm="1">
        <f t="array" ref="H4132">_xlfn.IFS(BR_standardformat!G4135="","",COUNTIF(tabel_7!A4163:A5145,BR_standardformat!G4135)=0,BR_standardformat!G4135,COUNTIF(tabel_7!A4163:A5145,BR_standardformat!G4135)&gt;0,"")</f>
        <v/>
      </c>
      <c r="I4132" t="str">
        <f t="shared" si="64"/>
        <v/>
      </c>
    </row>
    <row r="4133" spans="1:9" x14ac:dyDescent="0.25">
      <c r="A4133" s="14" t="str" cm="1">
        <f t="array" ref="A4133">_xlfn.IFS(BR_standardformat!G4136="","",COUNTIF(tabel_7!A4133:A5146,BR_standardformat!G4136)=0,BR_standardformat!G4136,COUNTIF(tabel_7!A4133:A5146,BR_standardformat!G4136)&gt;0,"")</f>
        <v/>
      </c>
      <c r="B4133" s="14" t="str">
        <f>IF(NOT(A4133=""),BR_standardformat!R4136,"")</f>
        <v/>
      </c>
      <c r="E4133" s="21" t="str" cm="1">
        <f t="array" ref="E4133">_xlfn.IFS(C4133="","",D4133="","",A4133="","",NOT(A4133=""),VLOOKUP(_xlfn.CONCAT(C4133,", ",D4133),pg!$C$2:$D$38,2,FALSE))</f>
        <v/>
      </c>
      <c r="F4133" s="21" t="str" cm="1">
        <f t="array" ref="F4133">_xlfn.IFS(C4133="","",D4133="","",A4133="","",NOT(B4133=""),B4133*E4133)</f>
        <v/>
      </c>
      <c r="H4133" s="14" t="str" cm="1">
        <f t="array" ref="H4133">_xlfn.IFS(BR_standardformat!G4136="","",COUNTIF(tabel_7!A4164:A5146,BR_standardformat!G4136)=0,BR_standardformat!G4136,COUNTIF(tabel_7!A4164:A5146,BR_standardformat!G4136)&gt;0,"")</f>
        <v/>
      </c>
      <c r="I4133" t="str">
        <f t="shared" si="64"/>
        <v/>
      </c>
    </row>
    <row r="4134" spans="1:9" x14ac:dyDescent="0.25">
      <c r="A4134" s="14" t="str" cm="1">
        <f t="array" ref="A4134">_xlfn.IFS(BR_standardformat!G4137="","",COUNTIF(tabel_7!A4134:A5147,BR_standardformat!G4137)=0,BR_standardformat!G4137,COUNTIF(tabel_7!A4134:A5147,BR_standardformat!G4137)&gt;0,"")</f>
        <v/>
      </c>
      <c r="B4134" s="14" t="str">
        <f>IF(NOT(A4134=""),BR_standardformat!R4137,"")</f>
        <v/>
      </c>
      <c r="E4134" s="21" t="str" cm="1">
        <f t="array" ref="E4134">_xlfn.IFS(C4134="","",D4134="","",A4134="","",NOT(A4134=""),VLOOKUP(_xlfn.CONCAT(C4134,", ",D4134),pg!$C$2:$D$38,2,FALSE))</f>
        <v/>
      </c>
      <c r="F4134" s="21" t="str" cm="1">
        <f t="array" ref="F4134">_xlfn.IFS(C4134="","",D4134="","",A4134="","",NOT(B4134=""),B4134*E4134)</f>
        <v/>
      </c>
      <c r="H4134" s="14" t="str" cm="1">
        <f t="array" ref="H4134">_xlfn.IFS(BR_standardformat!G4137="","",COUNTIF(tabel_7!A4165:A5147,BR_standardformat!G4137)=0,BR_standardformat!G4137,COUNTIF(tabel_7!A4165:A5147,BR_standardformat!G4137)&gt;0,"")</f>
        <v/>
      </c>
      <c r="I4134" t="str">
        <f t="shared" si="64"/>
        <v/>
      </c>
    </row>
    <row r="4135" spans="1:9" x14ac:dyDescent="0.25">
      <c r="A4135" s="14" t="str" cm="1">
        <f t="array" ref="A4135">_xlfn.IFS(BR_standardformat!G4138="","",COUNTIF(tabel_7!A4135:A5148,BR_standardformat!G4138)=0,BR_standardformat!G4138,COUNTIF(tabel_7!A4135:A5148,BR_standardformat!G4138)&gt;0,"")</f>
        <v/>
      </c>
      <c r="B4135" s="14" t="str">
        <f>IF(NOT(A4135=""),BR_standardformat!R4138,"")</f>
        <v/>
      </c>
      <c r="E4135" s="21" t="str" cm="1">
        <f t="array" ref="E4135">_xlfn.IFS(C4135="","",D4135="","",A4135="","",NOT(A4135=""),VLOOKUP(_xlfn.CONCAT(C4135,", ",D4135),pg!$C$2:$D$38,2,FALSE))</f>
        <v/>
      </c>
      <c r="F4135" s="21" t="str" cm="1">
        <f t="array" ref="F4135">_xlfn.IFS(C4135="","",D4135="","",A4135="","",NOT(B4135=""),B4135*E4135)</f>
        <v/>
      </c>
      <c r="H4135" s="14" t="str" cm="1">
        <f t="array" ref="H4135">_xlfn.IFS(BR_standardformat!G4138="","",COUNTIF(tabel_7!A4166:A5148,BR_standardformat!G4138)=0,BR_standardformat!G4138,COUNTIF(tabel_7!A4166:A5148,BR_standardformat!G4138)&gt;0,"")</f>
        <v/>
      </c>
      <c r="I4135" t="str">
        <f t="shared" si="64"/>
        <v/>
      </c>
    </row>
    <row r="4136" spans="1:9" x14ac:dyDescent="0.25">
      <c r="A4136" s="14" t="str" cm="1">
        <f t="array" ref="A4136">_xlfn.IFS(BR_standardformat!G4139="","",COUNTIF(tabel_7!A4136:A5149,BR_standardformat!G4139)=0,BR_standardformat!G4139,COUNTIF(tabel_7!A4136:A5149,BR_standardformat!G4139)&gt;0,"")</f>
        <v/>
      </c>
      <c r="B4136" s="14" t="str">
        <f>IF(NOT(A4136=""),BR_standardformat!R4139,"")</f>
        <v/>
      </c>
      <c r="E4136" s="21" t="str" cm="1">
        <f t="array" ref="E4136">_xlfn.IFS(C4136="","",D4136="","",A4136="","",NOT(A4136=""),VLOOKUP(_xlfn.CONCAT(C4136,", ",D4136),pg!$C$2:$D$38,2,FALSE))</f>
        <v/>
      </c>
      <c r="F4136" s="21" t="str" cm="1">
        <f t="array" ref="F4136">_xlfn.IFS(C4136="","",D4136="","",A4136="","",NOT(B4136=""),B4136*E4136)</f>
        <v/>
      </c>
      <c r="H4136" s="14" t="str" cm="1">
        <f t="array" ref="H4136">_xlfn.IFS(BR_standardformat!G4139="","",COUNTIF(tabel_7!A4167:A5149,BR_standardformat!G4139)=0,BR_standardformat!G4139,COUNTIF(tabel_7!A4167:A5149,BR_standardformat!G4139)&gt;0,"")</f>
        <v/>
      </c>
      <c r="I4136" t="str">
        <f t="shared" si="64"/>
        <v/>
      </c>
    </row>
    <row r="4137" spans="1:9" x14ac:dyDescent="0.25">
      <c r="A4137" s="14" t="str" cm="1">
        <f t="array" ref="A4137">_xlfn.IFS(BR_standardformat!G4140="","",COUNTIF(tabel_7!A4137:A5150,BR_standardformat!G4140)=0,BR_standardformat!G4140,COUNTIF(tabel_7!A4137:A5150,BR_standardformat!G4140)&gt;0,"")</f>
        <v/>
      </c>
      <c r="B4137" s="14" t="str">
        <f>IF(NOT(A4137=""),BR_standardformat!R4140,"")</f>
        <v/>
      </c>
      <c r="E4137" s="21" t="str" cm="1">
        <f t="array" ref="E4137">_xlfn.IFS(C4137="","",D4137="","",A4137="","",NOT(A4137=""),VLOOKUP(_xlfn.CONCAT(C4137,", ",D4137),pg!$C$2:$D$38,2,FALSE))</f>
        <v/>
      </c>
      <c r="F4137" s="21" t="str" cm="1">
        <f t="array" ref="F4137">_xlfn.IFS(C4137="","",D4137="","",A4137="","",NOT(B4137=""),B4137*E4137)</f>
        <v/>
      </c>
      <c r="H4137" s="14" t="str" cm="1">
        <f t="array" ref="H4137">_xlfn.IFS(BR_standardformat!G4140="","",COUNTIF(tabel_7!A4168:A5150,BR_standardformat!G4140)=0,BR_standardformat!G4140,COUNTIF(tabel_7!A4168:A5150,BR_standardformat!G4140)&gt;0,"")</f>
        <v/>
      </c>
      <c r="I4137" t="str">
        <f t="shared" si="64"/>
        <v/>
      </c>
    </row>
    <row r="4138" spans="1:9" x14ac:dyDescent="0.25">
      <c r="A4138" s="14" t="str" cm="1">
        <f t="array" ref="A4138">_xlfn.IFS(BR_standardformat!G4141="","",COUNTIF(tabel_7!A4138:A5151,BR_standardformat!G4141)=0,BR_standardformat!G4141,COUNTIF(tabel_7!A4138:A5151,BR_standardformat!G4141)&gt;0,"")</f>
        <v/>
      </c>
      <c r="B4138" s="14" t="str">
        <f>IF(NOT(A4138=""),BR_standardformat!R4141,"")</f>
        <v/>
      </c>
      <c r="E4138" s="21" t="str" cm="1">
        <f t="array" ref="E4138">_xlfn.IFS(C4138="","",D4138="","",A4138="","",NOT(A4138=""),VLOOKUP(_xlfn.CONCAT(C4138,", ",D4138),pg!$C$2:$D$38,2,FALSE))</f>
        <v/>
      </c>
      <c r="F4138" s="21" t="str" cm="1">
        <f t="array" ref="F4138">_xlfn.IFS(C4138="","",D4138="","",A4138="","",NOT(B4138=""),B4138*E4138)</f>
        <v/>
      </c>
      <c r="H4138" s="14" t="str" cm="1">
        <f t="array" ref="H4138">_xlfn.IFS(BR_standardformat!G4141="","",COUNTIF(tabel_7!A4169:A5151,BR_standardformat!G4141)=0,BR_standardformat!G4141,COUNTIF(tabel_7!A4169:A5151,BR_standardformat!G4141)&gt;0,"")</f>
        <v/>
      </c>
      <c r="I4138" t="str">
        <f t="shared" si="64"/>
        <v/>
      </c>
    </row>
    <row r="4139" spans="1:9" x14ac:dyDescent="0.25">
      <c r="A4139" s="14" t="str" cm="1">
        <f t="array" ref="A4139">_xlfn.IFS(BR_standardformat!G4142="","",COUNTIF(tabel_7!A4139:A5152,BR_standardformat!G4142)=0,BR_standardformat!G4142,COUNTIF(tabel_7!A4139:A5152,BR_standardformat!G4142)&gt;0,"")</f>
        <v/>
      </c>
      <c r="B4139" s="14" t="str">
        <f>IF(NOT(A4139=""),BR_standardformat!R4142,"")</f>
        <v/>
      </c>
      <c r="E4139" s="21" t="str" cm="1">
        <f t="array" ref="E4139">_xlfn.IFS(C4139="","",D4139="","",A4139="","",NOT(A4139=""),VLOOKUP(_xlfn.CONCAT(C4139,", ",D4139),pg!$C$2:$D$38,2,FALSE))</f>
        <v/>
      </c>
      <c r="F4139" s="21" t="str" cm="1">
        <f t="array" ref="F4139">_xlfn.IFS(C4139="","",D4139="","",A4139="","",NOT(B4139=""),B4139*E4139)</f>
        <v/>
      </c>
      <c r="H4139" s="14" t="str" cm="1">
        <f t="array" ref="H4139">_xlfn.IFS(BR_standardformat!G4142="","",COUNTIF(tabel_7!A4170:A5152,BR_standardformat!G4142)=0,BR_standardformat!G4142,COUNTIF(tabel_7!A4170:A5152,BR_standardformat!G4142)&gt;0,"")</f>
        <v/>
      </c>
      <c r="I4139" t="str">
        <f t="shared" si="64"/>
        <v/>
      </c>
    </row>
    <row r="4140" spans="1:9" x14ac:dyDescent="0.25">
      <c r="A4140" s="14" t="str" cm="1">
        <f t="array" ref="A4140">_xlfn.IFS(BR_standardformat!G4143="","",COUNTIF(tabel_7!A4140:A5153,BR_standardformat!G4143)=0,BR_standardformat!G4143,COUNTIF(tabel_7!A4140:A5153,BR_standardformat!G4143)&gt;0,"")</f>
        <v/>
      </c>
      <c r="B4140" s="14" t="str">
        <f>IF(NOT(A4140=""),BR_standardformat!R4143,"")</f>
        <v/>
      </c>
      <c r="E4140" s="21" t="str" cm="1">
        <f t="array" ref="E4140">_xlfn.IFS(C4140="","",D4140="","",A4140="","",NOT(A4140=""),VLOOKUP(_xlfn.CONCAT(C4140,", ",D4140),pg!$C$2:$D$38,2,FALSE))</f>
        <v/>
      </c>
      <c r="F4140" s="21" t="str" cm="1">
        <f t="array" ref="F4140">_xlfn.IFS(C4140="","",D4140="","",A4140="","",NOT(B4140=""),B4140*E4140)</f>
        <v/>
      </c>
      <c r="H4140" s="14" t="str" cm="1">
        <f t="array" ref="H4140">_xlfn.IFS(BR_standardformat!G4143="","",COUNTIF(tabel_7!A4171:A5153,BR_standardformat!G4143)=0,BR_standardformat!G4143,COUNTIF(tabel_7!A4171:A5153,BR_standardformat!G4143)&gt;0,"")</f>
        <v/>
      </c>
      <c r="I4140" t="str">
        <f t="shared" si="64"/>
        <v/>
      </c>
    </row>
    <row r="4141" spans="1:9" x14ac:dyDescent="0.25">
      <c r="A4141" s="14" t="str" cm="1">
        <f t="array" ref="A4141">_xlfn.IFS(BR_standardformat!G4144="","",COUNTIF(tabel_7!A4141:A5154,BR_standardformat!G4144)=0,BR_standardformat!G4144,COUNTIF(tabel_7!A4141:A5154,BR_standardformat!G4144)&gt;0,"")</f>
        <v/>
      </c>
      <c r="B4141" s="14" t="str">
        <f>IF(NOT(A4141=""),BR_standardformat!R4144,"")</f>
        <v/>
      </c>
      <c r="E4141" s="21" t="str" cm="1">
        <f t="array" ref="E4141">_xlfn.IFS(C4141="","",D4141="","",A4141="","",NOT(A4141=""),VLOOKUP(_xlfn.CONCAT(C4141,", ",D4141),pg!$C$2:$D$38,2,FALSE))</f>
        <v/>
      </c>
      <c r="F4141" s="21" t="str" cm="1">
        <f t="array" ref="F4141">_xlfn.IFS(C4141="","",D4141="","",A4141="","",NOT(B4141=""),B4141*E4141)</f>
        <v/>
      </c>
      <c r="H4141" s="14" t="str" cm="1">
        <f t="array" ref="H4141">_xlfn.IFS(BR_standardformat!G4144="","",COUNTIF(tabel_7!A4172:A5154,BR_standardformat!G4144)=0,BR_standardformat!G4144,COUNTIF(tabel_7!A4172:A5154,BR_standardformat!G4144)&gt;0,"")</f>
        <v/>
      </c>
      <c r="I4141" t="str">
        <f t="shared" si="64"/>
        <v/>
      </c>
    </row>
    <row r="4142" spans="1:9" x14ac:dyDescent="0.25">
      <c r="A4142" s="14" t="str" cm="1">
        <f t="array" ref="A4142">_xlfn.IFS(BR_standardformat!G4145="","",COUNTIF(tabel_7!A4142:A5155,BR_standardformat!G4145)=0,BR_standardformat!G4145,COUNTIF(tabel_7!A4142:A5155,BR_standardformat!G4145)&gt;0,"")</f>
        <v/>
      </c>
      <c r="B4142" s="14" t="str">
        <f>IF(NOT(A4142=""),BR_standardformat!R4145,"")</f>
        <v/>
      </c>
      <c r="E4142" s="21" t="str" cm="1">
        <f t="array" ref="E4142">_xlfn.IFS(C4142="","",D4142="","",A4142="","",NOT(A4142=""),VLOOKUP(_xlfn.CONCAT(C4142,", ",D4142),pg!$C$2:$D$38,2,FALSE))</f>
        <v/>
      </c>
      <c r="F4142" s="21" t="str" cm="1">
        <f t="array" ref="F4142">_xlfn.IFS(C4142="","",D4142="","",A4142="","",NOT(B4142=""),B4142*E4142)</f>
        <v/>
      </c>
      <c r="H4142" s="14" t="str" cm="1">
        <f t="array" ref="H4142">_xlfn.IFS(BR_standardformat!G4145="","",COUNTIF(tabel_7!A4173:A5155,BR_standardformat!G4145)=0,BR_standardformat!G4145,COUNTIF(tabel_7!A4173:A5155,BR_standardformat!G4145)&gt;0,"")</f>
        <v/>
      </c>
      <c r="I4142" t="str">
        <f t="shared" si="64"/>
        <v/>
      </c>
    </row>
    <row r="4143" spans="1:9" x14ac:dyDescent="0.25">
      <c r="A4143" s="14" t="str" cm="1">
        <f t="array" ref="A4143">_xlfn.IFS(BR_standardformat!G4146="","",COUNTIF(tabel_7!A4143:A5156,BR_standardformat!G4146)=0,BR_standardformat!G4146,COUNTIF(tabel_7!A4143:A5156,BR_standardformat!G4146)&gt;0,"")</f>
        <v/>
      </c>
      <c r="B4143" s="14" t="str">
        <f>IF(NOT(A4143=""),BR_standardformat!R4146,"")</f>
        <v/>
      </c>
      <c r="E4143" s="21" t="str" cm="1">
        <f t="array" ref="E4143">_xlfn.IFS(C4143="","",D4143="","",A4143="","",NOT(A4143=""),VLOOKUP(_xlfn.CONCAT(C4143,", ",D4143),pg!$C$2:$D$38,2,FALSE))</f>
        <v/>
      </c>
      <c r="F4143" s="21" t="str" cm="1">
        <f t="array" ref="F4143">_xlfn.IFS(C4143="","",D4143="","",A4143="","",NOT(B4143=""),B4143*E4143)</f>
        <v/>
      </c>
      <c r="H4143" s="14" t="str" cm="1">
        <f t="array" ref="H4143">_xlfn.IFS(BR_standardformat!G4146="","",COUNTIF(tabel_7!A4174:A5156,BR_standardformat!G4146)=0,BR_standardformat!G4146,COUNTIF(tabel_7!A4174:A5156,BR_standardformat!G4146)&gt;0,"")</f>
        <v/>
      </c>
      <c r="I4143" t="str">
        <f t="shared" si="64"/>
        <v/>
      </c>
    </row>
    <row r="4144" spans="1:9" x14ac:dyDescent="0.25">
      <c r="A4144" s="14" t="str" cm="1">
        <f t="array" ref="A4144">_xlfn.IFS(BR_standardformat!G4147="","",COUNTIF(tabel_7!A4144:A5157,BR_standardformat!G4147)=0,BR_standardformat!G4147,COUNTIF(tabel_7!A4144:A5157,BR_standardformat!G4147)&gt;0,"")</f>
        <v/>
      </c>
      <c r="B4144" s="14" t="str">
        <f>IF(NOT(A4144=""),BR_standardformat!R4147,"")</f>
        <v/>
      </c>
      <c r="E4144" s="21" t="str" cm="1">
        <f t="array" ref="E4144">_xlfn.IFS(C4144="","",D4144="","",A4144="","",NOT(A4144=""),VLOOKUP(_xlfn.CONCAT(C4144,", ",D4144),pg!$C$2:$D$38,2,FALSE))</f>
        <v/>
      </c>
      <c r="F4144" s="21" t="str" cm="1">
        <f t="array" ref="F4144">_xlfn.IFS(C4144="","",D4144="","",A4144="","",NOT(B4144=""),B4144*E4144)</f>
        <v/>
      </c>
      <c r="H4144" s="14" t="str" cm="1">
        <f t="array" ref="H4144">_xlfn.IFS(BR_standardformat!G4147="","",COUNTIF(tabel_7!A4175:A5157,BR_standardformat!G4147)=0,BR_standardformat!G4147,COUNTIF(tabel_7!A4175:A5157,BR_standardformat!G4147)&gt;0,"")</f>
        <v/>
      </c>
      <c r="I4144" t="str">
        <f t="shared" si="64"/>
        <v/>
      </c>
    </row>
    <row r="4145" spans="1:9" x14ac:dyDescent="0.25">
      <c r="A4145" s="14" t="str" cm="1">
        <f t="array" ref="A4145">_xlfn.IFS(BR_standardformat!G4148="","",COUNTIF(tabel_7!A4145:A5158,BR_standardformat!G4148)=0,BR_standardformat!G4148,COUNTIF(tabel_7!A4145:A5158,BR_standardformat!G4148)&gt;0,"")</f>
        <v/>
      </c>
      <c r="B4145" s="14" t="str">
        <f>IF(NOT(A4145=""),BR_standardformat!R4148,"")</f>
        <v/>
      </c>
      <c r="E4145" s="21" t="str" cm="1">
        <f t="array" ref="E4145">_xlfn.IFS(C4145="","",D4145="","",A4145="","",NOT(A4145=""),VLOOKUP(_xlfn.CONCAT(C4145,", ",D4145),pg!$C$2:$D$38,2,FALSE))</f>
        <v/>
      </c>
      <c r="F4145" s="21" t="str" cm="1">
        <f t="array" ref="F4145">_xlfn.IFS(C4145="","",D4145="","",A4145="","",NOT(B4145=""),B4145*E4145)</f>
        <v/>
      </c>
      <c r="H4145" s="14" t="str" cm="1">
        <f t="array" ref="H4145">_xlfn.IFS(BR_standardformat!G4148="","",COUNTIF(tabel_7!A4176:A5158,BR_standardformat!G4148)=0,BR_standardformat!G4148,COUNTIF(tabel_7!A4176:A5158,BR_standardformat!G4148)&gt;0,"")</f>
        <v/>
      </c>
      <c r="I4145" t="str">
        <f t="shared" si="64"/>
        <v/>
      </c>
    </row>
    <row r="4146" spans="1:9" x14ac:dyDescent="0.25">
      <c r="A4146" s="14" t="str" cm="1">
        <f t="array" ref="A4146">_xlfn.IFS(BR_standardformat!G4149="","",COUNTIF(tabel_7!A4146:A5159,BR_standardformat!G4149)=0,BR_standardformat!G4149,COUNTIF(tabel_7!A4146:A5159,BR_standardformat!G4149)&gt;0,"")</f>
        <v/>
      </c>
      <c r="B4146" s="14" t="str">
        <f>IF(NOT(A4146=""),BR_standardformat!R4149,"")</f>
        <v/>
      </c>
      <c r="E4146" s="21" t="str" cm="1">
        <f t="array" ref="E4146">_xlfn.IFS(C4146="","",D4146="","",A4146="","",NOT(A4146=""),VLOOKUP(_xlfn.CONCAT(C4146,", ",D4146),pg!$C$2:$D$38,2,FALSE))</f>
        <v/>
      </c>
      <c r="F4146" s="21" t="str" cm="1">
        <f t="array" ref="F4146">_xlfn.IFS(C4146="","",D4146="","",A4146="","",NOT(B4146=""),B4146*E4146)</f>
        <v/>
      </c>
      <c r="H4146" s="14" t="str" cm="1">
        <f t="array" ref="H4146">_xlfn.IFS(BR_standardformat!G4149="","",COUNTIF(tabel_7!A4177:A5159,BR_standardformat!G4149)=0,BR_standardformat!G4149,COUNTIF(tabel_7!A4177:A5159,BR_standardformat!G4149)&gt;0,"")</f>
        <v/>
      </c>
      <c r="I4146" t="str">
        <f t="shared" si="64"/>
        <v/>
      </c>
    </row>
    <row r="4147" spans="1:9" x14ac:dyDescent="0.25">
      <c r="A4147" s="14" t="str" cm="1">
        <f t="array" ref="A4147">_xlfn.IFS(BR_standardformat!G4150="","",COUNTIF(tabel_7!A4147:A5160,BR_standardformat!G4150)=0,BR_standardformat!G4150,COUNTIF(tabel_7!A4147:A5160,BR_standardformat!G4150)&gt;0,"")</f>
        <v/>
      </c>
      <c r="B4147" s="14" t="str">
        <f>IF(NOT(A4147=""),BR_standardformat!R4150,"")</f>
        <v/>
      </c>
      <c r="E4147" s="21" t="str" cm="1">
        <f t="array" ref="E4147">_xlfn.IFS(C4147="","",D4147="","",A4147="","",NOT(A4147=""),VLOOKUP(_xlfn.CONCAT(C4147,", ",D4147),pg!$C$2:$D$38,2,FALSE))</f>
        <v/>
      </c>
      <c r="F4147" s="21" t="str" cm="1">
        <f t="array" ref="F4147">_xlfn.IFS(C4147="","",D4147="","",A4147="","",NOT(B4147=""),B4147*E4147)</f>
        <v/>
      </c>
      <c r="H4147" s="14" t="str" cm="1">
        <f t="array" ref="H4147">_xlfn.IFS(BR_standardformat!G4150="","",COUNTIF(tabel_7!A4178:A5160,BR_standardformat!G4150)=0,BR_standardformat!G4150,COUNTIF(tabel_7!A4178:A5160,BR_standardformat!G4150)&gt;0,"")</f>
        <v/>
      </c>
      <c r="I4147" t="str">
        <f t="shared" si="64"/>
        <v/>
      </c>
    </row>
    <row r="4148" spans="1:9" x14ac:dyDescent="0.25">
      <c r="A4148" s="14" t="str" cm="1">
        <f t="array" ref="A4148">_xlfn.IFS(BR_standardformat!G4151="","",COUNTIF(tabel_7!A4148:A5161,BR_standardformat!G4151)=0,BR_standardformat!G4151,COUNTIF(tabel_7!A4148:A5161,BR_standardformat!G4151)&gt;0,"")</f>
        <v/>
      </c>
      <c r="B4148" s="14" t="str">
        <f>IF(NOT(A4148=""),BR_standardformat!R4151,"")</f>
        <v/>
      </c>
      <c r="E4148" s="21" t="str" cm="1">
        <f t="array" ref="E4148">_xlfn.IFS(C4148="","",D4148="","",A4148="","",NOT(A4148=""),VLOOKUP(_xlfn.CONCAT(C4148,", ",D4148),pg!$C$2:$D$38,2,FALSE))</f>
        <v/>
      </c>
      <c r="F4148" s="21" t="str" cm="1">
        <f t="array" ref="F4148">_xlfn.IFS(C4148="","",D4148="","",A4148="","",NOT(B4148=""),B4148*E4148)</f>
        <v/>
      </c>
      <c r="H4148" s="14" t="str" cm="1">
        <f t="array" ref="H4148">_xlfn.IFS(BR_standardformat!G4151="","",COUNTIF(tabel_7!A4179:A5161,BR_standardformat!G4151)=0,BR_standardformat!G4151,COUNTIF(tabel_7!A4179:A5161,BR_standardformat!G4151)&gt;0,"")</f>
        <v/>
      </c>
      <c r="I4148" t="str">
        <f t="shared" si="64"/>
        <v/>
      </c>
    </row>
    <row r="4149" spans="1:9" x14ac:dyDescent="0.25">
      <c r="A4149" s="14" t="str" cm="1">
        <f t="array" ref="A4149">_xlfn.IFS(BR_standardformat!G4152="","",COUNTIF(tabel_7!A4149:A5162,BR_standardformat!G4152)=0,BR_standardformat!G4152,COUNTIF(tabel_7!A4149:A5162,BR_standardformat!G4152)&gt;0,"")</f>
        <v/>
      </c>
      <c r="B4149" s="14" t="str">
        <f>IF(NOT(A4149=""),BR_standardformat!R4152,"")</f>
        <v/>
      </c>
      <c r="E4149" s="21" t="str" cm="1">
        <f t="array" ref="E4149">_xlfn.IFS(C4149="","",D4149="","",A4149="","",NOT(A4149=""),VLOOKUP(_xlfn.CONCAT(C4149,", ",D4149),pg!$C$2:$D$38,2,FALSE))</f>
        <v/>
      </c>
      <c r="F4149" s="21" t="str" cm="1">
        <f t="array" ref="F4149">_xlfn.IFS(C4149="","",D4149="","",A4149="","",NOT(B4149=""),B4149*E4149)</f>
        <v/>
      </c>
      <c r="H4149" s="14" t="str" cm="1">
        <f t="array" ref="H4149">_xlfn.IFS(BR_standardformat!G4152="","",COUNTIF(tabel_7!A4180:A5162,BR_standardformat!G4152)=0,BR_standardformat!G4152,COUNTIF(tabel_7!A4180:A5162,BR_standardformat!G4152)&gt;0,"")</f>
        <v/>
      </c>
      <c r="I4149" t="str">
        <f t="shared" si="64"/>
        <v/>
      </c>
    </row>
    <row r="4150" spans="1:9" x14ac:dyDescent="0.25">
      <c r="A4150" s="14" t="str" cm="1">
        <f t="array" ref="A4150">_xlfn.IFS(BR_standardformat!G4153="","",COUNTIF(tabel_7!A4150:A5163,BR_standardformat!G4153)=0,BR_standardformat!G4153,COUNTIF(tabel_7!A4150:A5163,BR_standardformat!G4153)&gt;0,"")</f>
        <v/>
      </c>
      <c r="B4150" s="14" t="str">
        <f>IF(NOT(A4150=""),BR_standardformat!R4153,"")</f>
        <v/>
      </c>
      <c r="E4150" s="21" t="str" cm="1">
        <f t="array" ref="E4150">_xlfn.IFS(C4150="","",D4150="","",A4150="","",NOT(A4150=""),VLOOKUP(_xlfn.CONCAT(C4150,", ",D4150),pg!$C$2:$D$38,2,FALSE))</f>
        <v/>
      </c>
      <c r="F4150" s="21" t="str" cm="1">
        <f t="array" ref="F4150">_xlfn.IFS(C4150="","",D4150="","",A4150="","",NOT(B4150=""),B4150*E4150)</f>
        <v/>
      </c>
      <c r="H4150" s="14" t="str" cm="1">
        <f t="array" ref="H4150">_xlfn.IFS(BR_standardformat!G4153="","",COUNTIF(tabel_7!A4181:A5163,BR_standardformat!G4153)=0,BR_standardformat!G4153,COUNTIF(tabel_7!A4181:A5163,BR_standardformat!G4153)&gt;0,"")</f>
        <v/>
      </c>
      <c r="I4150" t="str">
        <f t="shared" si="64"/>
        <v/>
      </c>
    </row>
    <row r="4151" spans="1:9" x14ac:dyDescent="0.25">
      <c r="A4151" s="14" t="str" cm="1">
        <f t="array" ref="A4151">_xlfn.IFS(BR_standardformat!G4154="","",COUNTIF(tabel_7!A4151:A5164,BR_standardformat!G4154)=0,BR_standardformat!G4154,COUNTIF(tabel_7!A4151:A5164,BR_standardformat!G4154)&gt;0,"")</f>
        <v/>
      </c>
      <c r="B4151" s="14" t="str">
        <f>IF(NOT(A4151=""),BR_standardformat!R4154,"")</f>
        <v/>
      </c>
      <c r="E4151" s="21" t="str" cm="1">
        <f t="array" ref="E4151">_xlfn.IFS(C4151="","",D4151="","",A4151="","",NOT(A4151=""),VLOOKUP(_xlfn.CONCAT(C4151,", ",D4151),pg!$C$2:$D$38,2,FALSE))</f>
        <v/>
      </c>
      <c r="F4151" s="21" t="str" cm="1">
        <f t="array" ref="F4151">_xlfn.IFS(C4151="","",D4151="","",A4151="","",NOT(B4151=""),B4151*E4151)</f>
        <v/>
      </c>
      <c r="H4151" s="14" t="str" cm="1">
        <f t="array" ref="H4151">_xlfn.IFS(BR_standardformat!G4154="","",COUNTIF(tabel_7!A4182:A5164,BR_standardformat!G4154)=0,BR_standardformat!G4154,COUNTIF(tabel_7!A4182:A5164,BR_standardformat!G4154)&gt;0,"")</f>
        <v/>
      </c>
      <c r="I4151" t="str">
        <f t="shared" si="64"/>
        <v/>
      </c>
    </row>
    <row r="4152" spans="1:9" x14ac:dyDescent="0.25">
      <c r="A4152" s="14" t="str" cm="1">
        <f t="array" ref="A4152">_xlfn.IFS(BR_standardformat!G4155="","",COUNTIF(tabel_7!A4152:A5165,BR_standardformat!G4155)=0,BR_standardformat!G4155,COUNTIF(tabel_7!A4152:A5165,BR_standardformat!G4155)&gt;0,"")</f>
        <v/>
      </c>
      <c r="B4152" s="14" t="str">
        <f>IF(NOT(A4152=""),BR_standardformat!R4155,"")</f>
        <v/>
      </c>
      <c r="E4152" s="21" t="str" cm="1">
        <f t="array" ref="E4152">_xlfn.IFS(C4152="","",D4152="","",A4152="","",NOT(A4152=""),VLOOKUP(_xlfn.CONCAT(C4152,", ",D4152),pg!$C$2:$D$38,2,FALSE))</f>
        <v/>
      </c>
      <c r="F4152" s="21" t="str" cm="1">
        <f t="array" ref="F4152">_xlfn.IFS(C4152="","",D4152="","",A4152="","",NOT(B4152=""),B4152*E4152)</f>
        <v/>
      </c>
      <c r="H4152" s="14" t="str" cm="1">
        <f t="array" ref="H4152">_xlfn.IFS(BR_standardformat!G4155="","",COUNTIF(tabel_7!A4183:A5165,BR_standardformat!G4155)=0,BR_standardformat!G4155,COUNTIF(tabel_7!A4183:A5165,BR_standardformat!G4155)&gt;0,"")</f>
        <v/>
      </c>
      <c r="I4152" t="str">
        <f t="shared" si="64"/>
        <v/>
      </c>
    </row>
    <row r="4153" spans="1:9" x14ac:dyDescent="0.25">
      <c r="A4153" s="14" t="str" cm="1">
        <f t="array" ref="A4153">_xlfn.IFS(BR_standardformat!G4156="","",COUNTIF(tabel_7!A4153:A5166,BR_standardformat!G4156)=0,BR_standardformat!G4156,COUNTIF(tabel_7!A4153:A5166,BR_standardformat!G4156)&gt;0,"")</f>
        <v/>
      </c>
      <c r="B4153" s="14" t="str">
        <f>IF(NOT(A4153=""),BR_standardformat!R4156,"")</f>
        <v/>
      </c>
      <c r="E4153" s="21" t="str" cm="1">
        <f t="array" ref="E4153">_xlfn.IFS(C4153="","",D4153="","",A4153="","",NOT(A4153=""),VLOOKUP(_xlfn.CONCAT(C4153,", ",D4153),pg!$C$2:$D$38,2,FALSE))</f>
        <v/>
      </c>
      <c r="F4153" s="21" t="str" cm="1">
        <f t="array" ref="F4153">_xlfn.IFS(C4153="","",D4153="","",A4153="","",NOT(B4153=""),B4153*E4153)</f>
        <v/>
      </c>
      <c r="H4153" s="14" t="str" cm="1">
        <f t="array" ref="H4153">_xlfn.IFS(BR_standardformat!G4156="","",COUNTIF(tabel_7!A4184:A5166,BR_standardformat!G4156)=0,BR_standardformat!G4156,COUNTIF(tabel_7!A4184:A5166,BR_standardformat!G4156)&gt;0,"")</f>
        <v/>
      </c>
      <c r="I4153" t="str">
        <f t="shared" si="64"/>
        <v/>
      </c>
    </row>
    <row r="4154" spans="1:9" x14ac:dyDescent="0.25">
      <c r="A4154" s="14" t="str" cm="1">
        <f t="array" ref="A4154">_xlfn.IFS(BR_standardformat!G4157="","",COUNTIF(tabel_7!A4154:A5167,BR_standardformat!G4157)=0,BR_standardformat!G4157,COUNTIF(tabel_7!A4154:A5167,BR_standardformat!G4157)&gt;0,"")</f>
        <v/>
      </c>
      <c r="B4154" s="14" t="str">
        <f>IF(NOT(A4154=""),BR_standardformat!R4157,"")</f>
        <v/>
      </c>
      <c r="E4154" s="21" t="str" cm="1">
        <f t="array" ref="E4154">_xlfn.IFS(C4154="","",D4154="","",A4154="","",NOT(A4154=""),VLOOKUP(_xlfn.CONCAT(C4154,", ",D4154),pg!$C$2:$D$38,2,FALSE))</f>
        <v/>
      </c>
      <c r="F4154" s="21" t="str" cm="1">
        <f t="array" ref="F4154">_xlfn.IFS(C4154="","",D4154="","",A4154="","",NOT(B4154=""),B4154*E4154)</f>
        <v/>
      </c>
      <c r="H4154" s="14" t="str" cm="1">
        <f t="array" ref="H4154">_xlfn.IFS(BR_standardformat!G4157="","",COUNTIF(tabel_7!A4185:A5167,BR_standardformat!G4157)=0,BR_standardformat!G4157,COUNTIF(tabel_7!A4185:A5167,BR_standardformat!G4157)&gt;0,"")</f>
        <v/>
      </c>
      <c r="I4154" t="str">
        <f t="shared" si="64"/>
        <v/>
      </c>
    </row>
    <row r="4155" spans="1:9" x14ac:dyDescent="0.25">
      <c r="A4155" s="14" t="str" cm="1">
        <f t="array" ref="A4155">_xlfn.IFS(BR_standardformat!G4158="","",COUNTIF(tabel_7!A4155:A5168,BR_standardformat!G4158)=0,BR_standardformat!G4158,COUNTIF(tabel_7!A4155:A5168,BR_standardformat!G4158)&gt;0,"")</f>
        <v/>
      </c>
      <c r="B4155" s="14" t="str">
        <f>IF(NOT(A4155=""),BR_standardformat!R4158,"")</f>
        <v/>
      </c>
      <c r="E4155" s="21" t="str" cm="1">
        <f t="array" ref="E4155">_xlfn.IFS(C4155="","",D4155="","",A4155="","",NOT(A4155=""),VLOOKUP(_xlfn.CONCAT(C4155,", ",D4155),pg!$C$2:$D$38,2,FALSE))</f>
        <v/>
      </c>
      <c r="F4155" s="21" t="str" cm="1">
        <f t="array" ref="F4155">_xlfn.IFS(C4155="","",D4155="","",A4155="","",NOT(B4155=""),B4155*E4155)</f>
        <v/>
      </c>
      <c r="H4155" s="14" t="str" cm="1">
        <f t="array" ref="H4155">_xlfn.IFS(BR_standardformat!G4158="","",COUNTIF(tabel_7!A4186:A5168,BR_standardformat!G4158)=0,BR_standardformat!G4158,COUNTIF(tabel_7!A4186:A5168,BR_standardformat!G4158)&gt;0,"")</f>
        <v/>
      </c>
      <c r="I4155" t="str">
        <f t="shared" si="64"/>
        <v/>
      </c>
    </row>
    <row r="4156" spans="1:9" x14ac:dyDescent="0.25">
      <c r="A4156" s="14" t="str" cm="1">
        <f t="array" ref="A4156">_xlfn.IFS(BR_standardformat!G4159="","",COUNTIF(tabel_7!A4156:A5169,BR_standardformat!G4159)=0,BR_standardformat!G4159,COUNTIF(tabel_7!A4156:A5169,BR_standardformat!G4159)&gt;0,"")</f>
        <v/>
      </c>
      <c r="B4156" s="14" t="str">
        <f>IF(NOT(A4156=""),BR_standardformat!R4159,"")</f>
        <v/>
      </c>
      <c r="E4156" s="21" t="str" cm="1">
        <f t="array" ref="E4156">_xlfn.IFS(C4156="","",D4156="","",A4156="","",NOT(A4156=""),VLOOKUP(_xlfn.CONCAT(C4156,", ",D4156),pg!$C$2:$D$38,2,FALSE))</f>
        <v/>
      </c>
      <c r="F4156" s="21" t="str" cm="1">
        <f t="array" ref="F4156">_xlfn.IFS(C4156="","",D4156="","",A4156="","",NOT(B4156=""),B4156*E4156)</f>
        <v/>
      </c>
      <c r="H4156" s="14" t="str" cm="1">
        <f t="array" ref="H4156">_xlfn.IFS(BR_standardformat!G4159="","",COUNTIF(tabel_7!A4187:A5169,BR_standardformat!G4159)=0,BR_standardformat!G4159,COUNTIF(tabel_7!A4187:A5169,BR_standardformat!G4159)&gt;0,"")</f>
        <v/>
      </c>
      <c r="I4156" t="str">
        <f t="shared" si="64"/>
        <v/>
      </c>
    </row>
    <row r="4157" spans="1:9" x14ac:dyDescent="0.25">
      <c r="A4157" s="14" t="str" cm="1">
        <f t="array" ref="A4157">_xlfn.IFS(BR_standardformat!G4160="","",COUNTIF(tabel_7!A4157:A5170,BR_standardformat!G4160)=0,BR_standardformat!G4160,COUNTIF(tabel_7!A4157:A5170,BR_standardformat!G4160)&gt;0,"")</f>
        <v/>
      </c>
      <c r="B4157" s="14" t="str">
        <f>IF(NOT(A4157=""),BR_standardformat!R4160,"")</f>
        <v/>
      </c>
      <c r="E4157" s="21" t="str" cm="1">
        <f t="array" ref="E4157">_xlfn.IFS(C4157="","",D4157="","",A4157="","",NOT(A4157=""),VLOOKUP(_xlfn.CONCAT(C4157,", ",D4157),pg!$C$2:$D$38,2,FALSE))</f>
        <v/>
      </c>
      <c r="F4157" s="21" t="str" cm="1">
        <f t="array" ref="F4157">_xlfn.IFS(C4157="","",D4157="","",A4157="","",NOT(B4157=""),B4157*E4157)</f>
        <v/>
      </c>
      <c r="H4157" s="14" t="str" cm="1">
        <f t="array" ref="H4157">_xlfn.IFS(BR_standardformat!G4160="","",COUNTIF(tabel_7!A4188:A5170,BR_standardformat!G4160)=0,BR_standardformat!G4160,COUNTIF(tabel_7!A4188:A5170,BR_standardformat!G4160)&gt;0,"")</f>
        <v/>
      </c>
      <c r="I4157" t="str">
        <f t="shared" si="64"/>
        <v/>
      </c>
    </row>
    <row r="4158" spans="1:9" x14ac:dyDescent="0.25">
      <c r="A4158" s="14" t="str" cm="1">
        <f t="array" ref="A4158">_xlfn.IFS(BR_standardformat!G4161="","",COUNTIF(tabel_7!A4158:A5171,BR_standardformat!G4161)=0,BR_standardformat!G4161,COUNTIF(tabel_7!A4158:A5171,BR_standardformat!G4161)&gt;0,"")</f>
        <v/>
      </c>
      <c r="B4158" s="14" t="str">
        <f>IF(NOT(A4158=""),BR_standardformat!R4161,"")</f>
        <v/>
      </c>
      <c r="E4158" s="21" t="str" cm="1">
        <f t="array" ref="E4158">_xlfn.IFS(C4158="","",D4158="","",A4158="","",NOT(A4158=""),VLOOKUP(_xlfn.CONCAT(C4158,", ",D4158),pg!$C$2:$D$38,2,FALSE))</f>
        <v/>
      </c>
      <c r="F4158" s="21" t="str" cm="1">
        <f t="array" ref="F4158">_xlfn.IFS(C4158="","",D4158="","",A4158="","",NOT(B4158=""),B4158*E4158)</f>
        <v/>
      </c>
      <c r="H4158" s="14" t="str" cm="1">
        <f t="array" ref="H4158">_xlfn.IFS(BR_standardformat!G4161="","",COUNTIF(tabel_7!A4189:A5171,BR_standardformat!G4161)=0,BR_standardformat!G4161,COUNTIF(tabel_7!A4189:A5171,BR_standardformat!G4161)&gt;0,"")</f>
        <v/>
      </c>
      <c r="I4158" t="str">
        <f t="shared" si="64"/>
        <v/>
      </c>
    </row>
    <row r="4159" spans="1:9" x14ac:dyDescent="0.25">
      <c r="A4159" s="14" t="str" cm="1">
        <f t="array" ref="A4159">_xlfn.IFS(BR_standardformat!G4162="","",COUNTIF(tabel_7!A4159:A5172,BR_standardformat!G4162)=0,BR_standardformat!G4162,COUNTIF(tabel_7!A4159:A5172,BR_standardformat!G4162)&gt;0,"")</f>
        <v/>
      </c>
      <c r="B4159" s="14" t="str">
        <f>IF(NOT(A4159=""),BR_standardformat!R4162,"")</f>
        <v/>
      </c>
      <c r="E4159" s="21" t="str" cm="1">
        <f t="array" ref="E4159">_xlfn.IFS(C4159="","",D4159="","",A4159="","",NOT(A4159=""),VLOOKUP(_xlfn.CONCAT(C4159,", ",D4159),pg!$C$2:$D$38,2,FALSE))</f>
        <v/>
      </c>
      <c r="F4159" s="21" t="str" cm="1">
        <f t="array" ref="F4159">_xlfn.IFS(C4159="","",D4159="","",A4159="","",NOT(B4159=""),B4159*E4159)</f>
        <v/>
      </c>
      <c r="H4159" s="14" t="str" cm="1">
        <f t="array" ref="H4159">_xlfn.IFS(BR_standardformat!G4162="","",COUNTIF(tabel_7!A4190:A5172,BR_standardformat!G4162)=0,BR_standardformat!G4162,COUNTIF(tabel_7!A4190:A5172,BR_standardformat!G4162)&gt;0,"")</f>
        <v/>
      </c>
      <c r="I4159" t="str">
        <f t="shared" si="64"/>
        <v/>
      </c>
    </row>
    <row r="4160" spans="1:9" x14ac:dyDescent="0.25">
      <c r="A4160" s="14" t="str" cm="1">
        <f t="array" ref="A4160">_xlfn.IFS(BR_standardformat!G4163="","",COUNTIF(tabel_7!A4160:A5173,BR_standardformat!G4163)=0,BR_standardformat!G4163,COUNTIF(tabel_7!A4160:A5173,BR_standardformat!G4163)&gt;0,"")</f>
        <v/>
      </c>
      <c r="B4160" s="14" t="str">
        <f>IF(NOT(A4160=""),BR_standardformat!R4163,"")</f>
        <v/>
      </c>
      <c r="E4160" s="21" t="str" cm="1">
        <f t="array" ref="E4160">_xlfn.IFS(C4160="","",D4160="","",A4160="","",NOT(A4160=""),VLOOKUP(_xlfn.CONCAT(C4160,", ",D4160),pg!$C$2:$D$38,2,FALSE))</f>
        <v/>
      </c>
      <c r="F4160" s="21" t="str" cm="1">
        <f t="array" ref="F4160">_xlfn.IFS(C4160="","",D4160="","",A4160="","",NOT(B4160=""),B4160*E4160)</f>
        <v/>
      </c>
      <c r="H4160" s="14" t="str" cm="1">
        <f t="array" ref="H4160">_xlfn.IFS(BR_standardformat!G4163="","",COUNTIF(tabel_7!A4191:A5173,BR_standardformat!G4163)=0,BR_standardformat!G4163,COUNTIF(tabel_7!A4191:A5173,BR_standardformat!G4163)&gt;0,"")</f>
        <v/>
      </c>
      <c r="I4160" t="str">
        <f t="shared" si="64"/>
        <v/>
      </c>
    </row>
    <row r="4161" spans="1:9" x14ac:dyDescent="0.25">
      <c r="A4161" s="14" t="str" cm="1">
        <f t="array" ref="A4161">_xlfn.IFS(BR_standardformat!G4164="","",COUNTIF(tabel_7!A4161:A5174,BR_standardformat!G4164)=0,BR_standardformat!G4164,COUNTIF(tabel_7!A4161:A5174,BR_standardformat!G4164)&gt;0,"")</f>
        <v/>
      </c>
      <c r="B4161" s="14" t="str">
        <f>IF(NOT(A4161=""),BR_standardformat!R4164,"")</f>
        <v/>
      </c>
      <c r="E4161" s="21" t="str" cm="1">
        <f t="array" ref="E4161">_xlfn.IFS(C4161="","",D4161="","",A4161="","",NOT(A4161=""),VLOOKUP(_xlfn.CONCAT(C4161,", ",D4161),pg!$C$2:$D$38,2,FALSE))</f>
        <v/>
      </c>
      <c r="F4161" s="21" t="str" cm="1">
        <f t="array" ref="F4161">_xlfn.IFS(C4161="","",D4161="","",A4161="","",NOT(B4161=""),B4161*E4161)</f>
        <v/>
      </c>
      <c r="H4161" s="14" t="str" cm="1">
        <f t="array" ref="H4161">_xlfn.IFS(BR_standardformat!G4164="","",COUNTIF(tabel_7!A4192:A5174,BR_standardformat!G4164)=0,BR_standardformat!G4164,COUNTIF(tabel_7!A4192:A5174,BR_standardformat!G4164)&gt;0,"")</f>
        <v/>
      </c>
      <c r="I4161" t="str">
        <f t="shared" si="64"/>
        <v/>
      </c>
    </row>
    <row r="4162" spans="1:9" x14ac:dyDescent="0.25">
      <c r="A4162" s="14" t="str" cm="1">
        <f t="array" ref="A4162">_xlfn.IFS(BR_standardformat!G4165="","",COUNTIF(tabel_7!A4162:A5175,BR_standardformat!G4165)=0,BR_standardformat!G4165,COUNTIF(tabel_7!A4162:A5175,BR_standardformat!G4165)&gt;0,"")</f>
        <v/>
      </c>
      <c r="B4162" s="14" t="str">
        <f>IF(NOT(A4162=""),BR_standardformat!R4165,"")</f>
        <v/>
      </c>
      <c r="E4162" s="21" t="str" cm="1">
        <f t="array" ref="E4162">_xlfn.IFS(C4162="","",D4162="","",A4162="","",NOT(A4162=""),VLOOKUP(_xlfn.CONCAT(C4162,", ",D4162),pg!$C$2:$D$38,2,FALSE))</f>
        <v/>
      </c>
      <c r="F4162" s="21" t="str" cm="1">
        <f t="array" ref="F4162">_xlfn.IFS(C4162="","",D4162="","",A4162="","",NOT(B4162=""),B4162*E4162)</f>
        <v/>
      </c>
      <c r="H4162" s="14" t="str" cm="1">
        <f t="array" ref="H4162">_xlfn.IFS(BR_standardformat!G4165="","",COUNTIF(tabel_7!A4193:A5175,BR_standardformat!G4165)=0,BR_standardformat!G4165,COUNTIF(tabel_7!A4193:A5175,BR_standardformat!G4165)&gt;0,"")</f>
        <v/>
      </c>
      <c r="I4162" t="str">
        <f t="shared" si="64"/>
        <v/>
      </c>
    </row>
    <row r="4163" spans="1:9" x14ac:dyDescent="0.25">
      <c r="A4163" s="14" t="str" cm="1">
        <f t="array" ref="A4163">_xlfn.IFS(BR_standardformat!G4166="","",COUNTIF(tabel_7!A4163:A5176,BR_standardformat!G4166)=0,BR_standardformat!G4166,COUNTIF(tabel_7!A4163:A5176,BR_standardformat!G4166)&gt;0,"")</f>
        <v/>
      </c>
      <c r="B4163" s="14" t="str">
        <f>IF(NOT(A4163=""),BR_standardformat!R4166,"")</f>
        <v/>
      </c>
      <c r="E4163" s="21" t="str" cm="1">
        <f t="array" ref="E4163">_xlfn.IFS(C4163="","",D4163="","",A4163="","",NOT(A4163=""),VLOOKUP(_xlfn.CONCAT(C4163,", ",D4163),pg!$C$2:$D$38,2,FALSE))</f>
        <v/>
      </c>
      <c r="F4163" s="21" t="str" cm="1">
        <f t="array" ref="F4163">_xlfn.IFS(C4163="","",D4163="","",A4163="","",NOT(B4163=""),B4163*E4163)</f>
        <v/>
      </c>
      <c r="H4163" s="14" t="str" cm="1">
        <f t="array" ref="H4163">_xlfn.IFS(BR_standardformat!G4166="","",COUNTIF(tabel_7!A4194:A5176,BR_standardformat!G4166)=0,BR_standardformat!G4166,COUNTIF(tabel_7!A4194:A5176,BR_standardformat!G4166)&gt;0,"")</f>
        <v/>
      </c>
      <c r="I4163" t="str">
        <f t="shared" si="64"/>
        <v/>
      </c>
    </row>
    <row r="4164" spans="1:9" x14ac:dyDescent="0.25">
      <c r="A4164" s="14" t="str" cm="1">
        <f t="array" ref="A4164">_xlfn.IFS(BR_standardformat!G4167="","",COUNTIF(tabel_7!A4164:A5177,BR_standardformat!G4167)=0,BR_standardformat!G4167,COUNTIF(tabel_7!A4164:A5177,BR_standardformat!G4167)&gt;0,"")</f>
        <v/>
      </c>
      <c r="B4164" s="14" t="str">
        <f>IF(NOT(A4164=""),BR_standardformat!R4167,"")</f>
        <v/>
      </c>
      <c r="E4164" s="21" t="str" cm="1">
        <f t="array" ref="E4164">_xlfn.IFS(C4164="","",D4164="","",A4164="","",NOT(A4164=""),VLOOKUP(_xlfn.CONCAT(C4164,", ",D4164),pg!$C$2:$D$38,2,FALSE))</f>
        <v/>
      </c>
      <c r="F4164" s="21" t="str" cm="1">
        <f t="array" ref="F4164">_xlfn.IFS(C4164="","",D4164="","",A4164="","",NOT(B4164=""),B4164*E4164)</f>
        <v/>
      </c>
      <c r="H4164" s="14" t="str" cm="1">
        <f t="array" ref="H4164">_xlfn.IFS(BR_standardformat!G4167="","",COUNTIF(tabel_7!A4195:A5177,BR_standardformat!G4167)=0,BR_standardformat!G4167,COUNTIF(tabel_7!A4195:A5177,BR_standardformat!G4167)&gt;0,"")</f>
        <v/>
      </c>
      <c r="I4164" t="str">
        <f t="shared" ref="I4164:I4227" si="65">IF(AND(C4164&lt;&gt;"", D4164&lt;&gt;""), _xlfn.CONCAT(C4164, ", ", D4164), "")</f>
        <v/>
      </c>
    </row>
    <row r="4165" spans="1:9" x14ac:dyDescent="0.25">
      <c r="A4165" s="14" t="str" cm="1">
        <f t="array" ref="A4165">_xlfn.IFS(BR_standardformat!G4168="","",COUNTIF(tabel_7!A4165:A5178,BR_standardformat!G4168)=0,BR_standardformat!G4168,COUNTIF(tabel_7!A4165:A5178,BR_standardformat!G4168)&gt;0,"")</f>
        <v/>
      </c>
      <c r="B4165" s="14" t="str">
        <f>IF(NOT(A4165=""),BR_standardformat!R4168,"")</f>
        <v/>
      </c>
      <c r="E4165" s="21" t="str" cm="1">
        <f t="array" ref="E4165">_xlfn.IFS(C4165="","",D4165="","",A4165="","",NOT(A4165=""),VLOOKUP(_xlfn.CONCAT(C4165,", ",D4165),pg!$C$2:$D$38,2,FALSE))</f>
        <v/>
      </c>
      <c r="F4165" s="21" t="str" cm="1">
        <f t="array" ref="F4165">_xlfn.IFS(C4165="","",D4165="","",A4165="","",NOT(B4165=""),B4165*E4165)</f>
        <v/>
      </c>
      <c r="H4165" s="14" t="str" cm="1">
        <f t="array" ref="H4165">_xlfn.IFS(BR_standardformat!G4168="","",COUNTIF(tabel_7!A4196:A5178,BR_standardformat!G4168)=0,BR_standardformat!G4168,COUNTIF(tabel_7!A4196:A5178,BR_standardformat!G4168)&gt;0,"")</f>
        <v/>
      </c>
      <c r="I4165" t="str">
        <f t="shared" si="65"/>
        <v/>
      </c>
    </row>
    <row r="4166" spans="1:9" x14ac:dyDescent="0.25">
      <c r="A4166" s="14" t="str" cm="1">
        <f t="array" ref="A4166">_xlfn.IFS(BR_standardformat!G4169="","",COUNTIF(tabel_7!A4166:A5179,BR_standardformat!G4169)=0,BR_standardformat!G4169,COUNTIF(tabel_7!A4166:A5179,BR_standardformat!G4169)&gt;0,"")</f>
        <v/>
      </c>
      <c r="B4166" s="14" t="str">
        <f>IF(NOT(A4166=""),BR_standardformat!R4169,"")</f>
        <v/>
      </c>
      <c r="E4166" s="21" t="str" cm="1">
        <f t="array" ref="E4166">_xlfn.IFS(C4166="","",D4166="","",A4166="","",NOT(A4166=""),VLOOKUP(_xlfn.CONCAT(C4166,", ",D4166),pg!$C$2:$D$38,2,FALSE))</f>
        <v/>
      </c>
      <c r="F4166" s="21" t="str" cm="1">
        <f t="array" ref="F4166">_xlfn.IFS(C4166="","",D4166="","",A4166="","",NOT(B4166=""),B4166*E4166)</f>
        <v/>
      </c>
      <c r="H4166" s="14" t="str" cm="1">
        <f t="array" ref="H4166">_xlfn.IFS(BR_standardformat!G4169="","",COUNTIF(tabel_7!A4197:A5179,BR_standardformat!G4169)=0,BR_standardformat!G4169,COUNTIF(tabel_7!A4197:A5179,BR_standardformat!G4169)&gt;0,"")</f>
        <v/>
      </c>
      <c r="I4166" t="str">
        <f t="shared" si="65"/>
        <v/>
      </c>
    </row>
    <row r="4167" spans="1:9" x14ac:dyDescent="0.25">
      <c r="A4167" s="14" t="str" cm="1">
        <f t="array" ref="A4167">_xlfn.IFS(BR_standardformat!G4170="","",COUNTIF(tabel_7!A4167:A5180,BR_standardformat!G4170)=0,BR_standardformat!G4170,COUNTIF(tabel_7!A4167:A5180,BR_standardformat!G4170)&gt;0,"")</f>
        <v/>
      </c>
      <c r="B4167" s="14" t="str">
        <f>IF(NOT(A4167=""),BR_standardformat!R4170,"")</f>
        <v/>
      </c>
      <c r="E4167" s="21" t="str" cm="1">
        <f t="array" ref="E4167">_xlfn.IFS(C4167="","",D4167="","",A4167="","",NOT(A4167=""),VLOOKUP(_xlfn.CONCAT(C4167,", ",D4167),pg!$C$2:$D$38,2,FALSE))</f>
        <v/>
      </c>
      <c r="F4167" s="21" t="str" cm="1">
        <f t="array" ref="F4167">_xlfn.IFS(C4167="","",D4167="","",A4167="","",NOT(B4167=""),B4167*E4167)</f>
        <v/>
      </c>
      <c r="H4167" s="14" t="str" cm="1">
        <f t="array" ref="H4167">_xlfn.IFS(BR_standardformat!G4170="","",COUNTIF(tabel_7!A4198:A5180,BR_standardformat!G4170)=0,BR_standardformat!G4170,COUNTIF(tabel_7!A4198:A5180,BR_standardformat!G4170)&gt;0,"")</f>
        <v/>
      </c>
      <c r="I4167" t="str">
        <f t="shared" si="65"/>
        <v/>
      </c>
    </row>
    <row r="4168" spans="1:9" x14ac:dyDescent="0.25">
      <c r="A4168" s="14" t="str" cm="1">
        <f t="array" ref="A4168">_xlfn.IFS(BR_standardformat!G4171="","",COUNTIF(tabel_7!A4168:A5181,BR_standardformat!G4171)=0,BR_standardformat!G4171,COUNTIF(tabel_7!A4168:A5181,BR_standardformat!G4171)&gt;0,"")</f>
        <v/>
      </c>
      <c r="B4168" s="14" t="str">
        <f>IF(NOT(A4168=""),BR_standardformat!R4171,"")</f>
        <v/>
      </c>
      <c r="E4168" s="21" t="str" cm="1">
        <f t="array" ref="E4168">_xlfn.IFS(C4168="","",D4168="","",A4168="","",NOT(A4168=""),VLOOKUP(_xlfn.CONCAT(C4168,", ",D4168),pg!$C$2:$D$38,2,FALSE))</f>
        <v/>
      </c>
      <c r="F4168" s="21" t="str" cm="1">
        <f t="array" ref="F4168">_xlfn.IFS(C4168="","",D4168="","",A4168="","",NOT(B4168=""),B4168*E4168)</f>
        <v/>
      </c>
      <c r="H4168" s="14" t="str" cm="1">
        <f t="array" ref="H4168">_xlfn.IFS(BR_standardformat!G4171="","",COUNTIF(tabel_7!A4199:A5181,BR_standardformat!G4171)=0,BR_standardformat!G4171,COUNTIF(tabel_7!A4199:A5181,BR_standardformat!G4171)&gt;0,"")</f>
        <v/>
      </c>
      <c r="I4168" t="str">
        <f t="shared" si="65"/>
        <v/>
      </c>
    </row>
    <row r="4169" spans="1:9" x14ac:dyDescent="0.25">
      <c r="A4169" s="14" t="str" cm="1">
        <f t="array" ref="A4169">_xlfn.IFS(BR_standardformat!G4172="","",COUNTIF(tabel_7!A4169:A5182,BR_standardformat!G4172)=0,BR_standardformat!G4172,COUNTIF(tabel_7!A4169:A5182,BR_standardformat!G4172)&gt;0,"")</f>
        <v/>
      </c>
      <c r="B4169" s="14" t="str">
        <f>IF(NOT(A4169=""),BR_standardformat!R4172,"")</f>
        <v/>
      </c>
      <c r="E4169" s="21" t="str" cm="1">
        <f t="array" ref="E4169">_xlfn.IFS(C4169="","",D4169="","",A4169="","",NOT(A4169=""),VLOOKUP(_xlfn.CONCAT(C4169,", ",D4169),pg!$C$2:$D$38,2,FALSE))</f>
        <v/>
      </c>
      <c r="F4169" s="21" t="str" cm="1">
        <f t="array" ref="F4169">_xlfn.IFS(C4169="","",D4169="","",A4169="","",NOT(B4169=""),B4169*E4169)</f>
        <v/>
      </c>
      <c r="H4169" s="14" t="str" cm="1">
        <f t="array" ref="H4169">_xlfn.IFS(BR_standardformat!G4172="","",COUNTIF(tabel_7!A4200:A5182,BR_standardformat!G4172)=0,BR_standardformat!G4172,COUNTIF(tabel_7!A4200:A5182,BR_standardformat!G4172)&gt;0,"")</f>
        <v/>
      </c>
      <c r="I4169" t="str">
        <f t="shared" si="65"/>
        <v/>
      </c>
    </row>
    <row r="4170" spans="1:9" x14ac:dyDescent="0.25">
      <c r="A4170" s="14" t="str" cm="1">
        <f t="array" ref="A4170">_xlfn.IFS(BR_standardformat!G4173="","",COUNTIF(tabel_7!A4170:A5183,BR_standardformat!G4173)=0,BR_standardformat!G4173,COUNTIF(tabel_7!A4170:A5183,BR_standardformat!G4173)&gt;0,"")</f>
        <v/>
      </c>
      <c r="B4170" s="14" t="str">
        <f>IF(NOT(A4170=""),BR_standardformat!R4173,"")</f>
        <v/>
      </c>
      <c r="E4170" s="21" t="str" cm="1">
        <f t="array" ref="E4170">_xlfn.IFS(C4170="","",D4170="","",A4170="","",NOT(A4170=""),VLOOKUP(_xlfn.CONCAT(C4170,", ",D4170),pg!$C$2:$D$38,2,FALSE))</f>
        <v/>
      </c>
      <c r="F4170" s="21" t="str" cm="1">
        <f t="array" ref="F4170">_xlfn.IFS(C4170="","",D4170="","",A4170="","",NOT(B4170=""),B4170*E4170)</f>
        <v/>
      </c>
      <c r="H4170" s="14" t="str" cm="1">
        <f t="array" ref="H4170">_xlfn.IFS(BR_standardformat!G4173="","",COUNTIF(tabel_7!A4201:A5183,BR_standardformat!G4173)=0,BR_standardformat!G4173,COUNTIF(tabel_7!A4201:A5183,BR_standardformat!G4173)&gt;0,"")</f>
        <v/>
      </c>
      <c r="I4170" t="str">
        <f t="shared" si="65"/>
        <v/>
      </c>
    </row>
    <row r="4171" spans="1:9" x14ac:dyDescent="0.25">
      <c r="A4171" s="14" t="str" cm="1">
        <f t="array" ref="A4171">_xlfn.IFS(BR_standardformat!G4174="","",COUNTIF(tabel_7!A4171:A5184,BR_standardformat!G4174)=0,BR_standardformat!G4174,COUNTIF(tabel_7!A4171:A5184,BR_standardformat!G4174)&gt;0,"")</f>
        <v/>
      </c>
      <c r="B4171" s="14" t="str">
        <f>IF(NOT(A4171=""),BR_standardformat!R4174,"")</f>
        <v/>
      </c>
      <c r="E4171" s="21" t="str" cm="1">
        <f t="array" ref="E4171">_xlfn.IFS(C4171="","",D4171="","",A4171="","",NOT(A4171=""),VLOOKUP(_xlfn.CONCAT(C4171,", ",D4171),pg!$C$2:$D$38,2,FALSE))</f>
        <v/>
      </c>
      <c r="F4171" s="21" t="str" cm="1">
        <f t="array" ref="F4171">_xlfn.IFS(C4171="","",D4171="","",A4171="","",NOT(B4171=""),B4171*E4171)</f>
        <v/>
      </c>
      <c r="H4171" s="14" t="str" cm="1">
        <f t="array" ref="H4171">_xlfn.IFS(BR_standardformat!G4174="","",COUNTIF(tabel_7!A4202:A5184,BR_standardformat!G4174)=0,BR_standardformat!G4174,COUNTIF(tabel_7!A4202:A5184,BR_standardformat!G4174)&gt;0,"")</f>
        <v/>
      </c>
      <c r="I4171" t="str">
        <f t="shared" si="65"/>
        <v/>
      </c>
    </row>
    <row r="4172" spans="1:9" x14ac:dyDescent="0.25">
      <c r="A4172" s="14" t="str" cm="1">
        <f t="array" ref="A4172">_xlfn.IFS(BR_standardformat!G4175="","",COUNTIF(tabel_7!A4172:A5185,BR_standardformat!G4175)=0,BR_standardformat!G4175,COUNTIF(tabel_7!A4172:A5185,BR_standardformat!G4175)&gt;0,"")</f>
        <v/>
      </c>
      <c r="B4172" s="14" t="str">
        <f>IF(NOT(A4172=""),BR_standardformat!R4175,"")</f>
        <v/>
      </c>
      <c r="E4172" s="21" t="str" cm="1">
        <f t="array" ref="E4172">_xlfn.IFS(C4172="","",D4172="","",A4172="","",NOT(A4172=""),VLOOKUP(_xlfn.CONCAT(C4172,", ",D4172),pg!$C$2:$D$38,2,FALSE))</f>
        <v/>
      </c>
      <c r="F4172" s="21" t="str" cm="1">
        <f t="array" ref="F4172">_xlfn.IFS(C4172="","",D4172="","",A4172="","",NOT(B4172=""),B4172*E4172)</f>
        <v/>
      </c>
      <c r="H4172" s="14" t="str" cm="1">
        <f t="array" ref="H4172">_xlfn.IFS(BR_standardformat!G4175="","",COUNTIF(tabel_7!A4203:A5185,BR_standardformat!G4175)=0,BR_standardformat!G4175,COUNTIF(tabel_7!A4203:A5185,BR_standardformat!G4175)&gt;0,"")</f>
        <v/>
      </c>
      <c r="I4172" t="str">
        <f t="shared" si="65"/>
        <v/>
      </c>
    </row>
    <row r="4173" spans="1:9" x14ac:dyDescent="0.25">
      <c r="A4173" s="14" t="str" cm="1">
        <f t="array" ref="A4173">_xlfn.IFS(BR_standardformat!G4176="","",COUNTIF(tabel_7!A4173:A5186,BR_standardformat!G4176)=0,BR_standardformat!G4176,COUNTIF(tabel_7!A4173:A5186,BR_standardformat!G4176)&gt;0,"")</f>
        <v/>
      </c>
      <c r="B4173" s="14" t="str">
        <f>IF(NOT(A4173=""),BR_standardformat!R4176,"")</f>
        <v/>
      </c>
      <c r="E4173" s="21" t="str" cm="1">
        <f t="array" ref="E4173">_xlfn.IFS(C4173="","",D4173="","",A4173="","",NOT(A4173=""),VLOOKUP(_xlfn.CONCAT(C4173,", ",D4173),pg!$C$2:$D$38,2,FALSE))</f>
        <v/>
      </c>
      <c r="F4173" s="21" t="str" cm="1">
        <f t="array" ref="F4173">_xlfn.IFS(C4173="","",D4173="","",A4173="","",NOT(B4173=""),B4173*E4173)</f>
        <v/>
      </c>
      <c r="H4173" s="14" t="str" cm="1">
        <f t="array" ref="H4173">_xlfn.IFS(BR_standardformat!G4176="","",COUNTIF(tabel_7!A4204:A5186,BR_standardformat!G4176)=0,BR_standardformat!G4176,COUNTIF(tabel_7!A4204:A5186,BR_standardformat!G4176)&gt;0,"")</f>
        <v/>
      </c>
      <c r="I4173" t="str">
        <f t="shared" si="65"/>
        <v/>
      </c>
    </row>
    <row r="4174" spans="1:9" x14ac:dyDescent="0.25">
      <c r="A4174" s="14" t="str" cm="1">
        <f t="array" ref="A4174">_xlfn.IFS(BR_standardformat!G4177="","",COUNTIF(tabel_7!A4174:A5187,BR_standardformat!G4177)=0,BR_standardformat!G4177,COUNTIF(tabel_7!A4174:A5187,BR_standardformat!G4177)&gt;0,"")</f>
        <v/>
      </c>
      <c r="B4174" s="14" t="str">
        <f>IF(NOT(A4174=""),BR_standardformat!R4177,"")</f>
        <v/>
      </c>
      <c r="E4174" s="21" t="str" cm="1">
        <f t="array" ref="E4174">_xlfn.IFS(C4174="","",D4174="","",A4174="","",NOT(A4174=""),VLOOKUP(_xlfn.CONCAT(C4174,", ",D4174),pg!$C$2:$D$38,2,FALSE))</f>
        <v/>
      </c>
      <c r="F4174" s="21" t="str" cm="1">
        <f t="array" ref="F4174">_xlfn.IFS(C4174="","",D4174="","",A4174="","",NOT(B4174=""),B4174*E4174)</f>
        <v/>
      </c>
      <c r="H4174" s="14" t="str" cm="1">
        <f t="array" ref="H4174">_xlfn.IFS(BR_standardformat!G4177="","",COUNTIF(tabel_7!A4205:A5187,BR_standardformat!G4177)=0,BR_standardformat!G4177,COUNTIF(tabel_7!A4205:A5187,BR_standardformat!G4177)&gt;0,"")</f>
        <v/>
      </c>
      <c r="I4174" t="str">
        <f t="shared" si="65"/>
        <v/>
      </c>
    </row>
    <row r="4175" spans="1:9" x14ac:dyDescent="0.25">
      <c r="A4175" s="14" t="str" cm="1">
        <f t="array" ref="A4175">_xlfn.IFS(BR_standardformat!G4178="","",COUNTIF(tabel_7!A4175:A5188,BR_standardformat!G4178)=0,BR_standardformat!G4178,COUNTIF(tabel_7!A4175:A5188,BR_standardformat!G4178)&gt;0,"")</f>
        <v/>
      </c>
      <c r="B4175" s="14" t="str">
        <f>IF(NOT(A4175=""),BR_standardformat!R4178,"")</f>
        <v/>
      </c>
      <c r="E4175" s="21" t="str" cm="1">
        <f t="array" ref="E4175">_xlfn.IFS(C4175="","",D4175="","",A4175="","",NOT(A4175=""),VLOOKUP(_xlfn.CONCAT(C4175,", ",D4175),pg!$C$2:$D$38,2,FALSE))</f>
        <v/>
      </c>
      <c r="F4175" s="21" t="str" cm="1">
        <f t="array" ref="F4175">_xlfn.IFS(C4175="","",D4175="","",A4175="","",NOT(B4175=""),B4175*E4175)</f>
        <v/>
      </c>
      <c r="H4175" s="14" t="str" cm="1">
        <f t="array" ref="H4175">_xlfn.IFS(BR_standardformat!G4178="","",COUNTIF(tabel_7!A4206:A5188,BR_standardformat!G4178)=0,BR_standardformat!G4178,COUNTIF(tabel_7!A4206:A5188,BR_standardformat!G4178)&gt;0,"")</f>
        <v/>
      </c>
      <c r="I4175" t="str">
        <f t="shared" si="65"/>
        <v/>
      </c>
    </row>
    <row r="4176" spans="1:9" x14ac:dyDescent="0.25">
      <c r="A4176" s="14" t="str" cm="1">
        <f t="array" ref="A4176">_xlfn.IFS(BR_standardformat!G4179="","",COUNTIF(tabel_7!A4176:A5189,BR_standardformat!G4179)=0,BR_standardformat!G4179,COUNTIF(tabel_7!A4176:A5189,BR_standardformat!G4179)&gt;0,"")</f>
        <v/>
      </c>
      <c r="B4176" s="14" t="str">
        <f>IF(NOT(A4176=""),BR_standardformat!R4179,"")</f>
        <v/>
      </c>
      <c r="E4176" s="21" t="str" cm="1">
        <f t="array" ref="E4176">_xlfn.IFS(C4176="","",D4176="","",A4176="","",NOT(A4176=""),VLOOKUP(_xlfn.CONCAT(C4176,", ",D4176),pg!$C$2:$D$38,2,FALSE))</f>
        <v/>
      </c>
      <c r="F4176" s="21" t="str" cm="1">
        <f t="array" ref="F4176">_xlfn.IFS(C4176="","",D4176="","",A4176="","",NOT(B4176=""),B4176*E4176)</f>
        <v/>
      </c>
      <c r="H4176" s="14" t="str" cm="1">
        <f t="array" ref="H4176">_xlfn.IFS(BR_standardformat!G4179="","",COUNTIF(tabel_7!A4207:A5189,BR_standardformat!G4179)=0,BR_standardformat!G4179,COUNTIF(tabel_7!A4207:A5189,BR_standardformat!G4179)&gt;0,"")</f>
        <v/>
      </c>
      <c r="I4176" t="str">
        <f t="shared" si="65"/>
        <v/>
      </c>
    </row>
    <row r="4177" spans="1:9" x14ac:dyDescent="0.25">
      <c r="A4177" s="14" t="str" cm="1">
        <f t="array" ref="A4177">_xlfn.IFS(BR_standardformat!G4180="","",COUNTIF(tabel_7!A4177:A5190,BR_standardformat!G4180)=0,BR_standardformat!G4180,COUNTIF(tabel_7!A4177:A5190,BR_standardformat!G4180)&gt;0,"")</f>
        <v/>
      </c>
      <c r="B4177" s="14" t="str">
        <f>IF(NOT(A4177=""),BR_standardformat!R4180,"")</f>
        <v/>
      </c>
      <c r="E4177" s="21" t="str" cm="1">
        <f t="array" ref="E4177">_xlfn.IFS(C4177="","",D4177="","",A4177="","",NOT(A4177=""),VLOOKUP(_xlfn.CONCAT(C4177,", ",D4177),pg!$C$2:$D$38,2,FALSE))</f>
        <v/>
      </c>
      <c r="F4177" s="21" t="str" cm="1">
        <f t="array" ref="F4177">_xlfn.IFS(C4177="","",D4177="","",A4177="","",NOT(B4177=""),B4177*E4177)</f>
        <v/>
      </c>
      <c r="H4177" s="14" t="str" cm="1">
        <f t="array" ref="H4177">_xlfn.IFS(BR_standardformat!G4180="","",COUNTIF(tabel_7!A4208:A5190,BR_standardformat!G4180)=0,BR_standardformat!G4180,COUNTIF(tabel_7!A4208:A5190,BR_standardformat!G4180)&gt;0,"")</f>
        <v/>
      </c>
      <c r="I4177" t="str">
        <f t="shared" si="65"/>
        <v/>
      </c>
    </row>
    <row r="4178" spans="1:9" x14ac:dyDescent="0.25">
      <c r="A4178" s="14" t="str" cm="1">
        <f t="array" ref="A4178">_xlfn.IFS(BR_standardformat!G4181="","",COUNTIF(tabel_7!A4178:A5191,BR_standardformat!G4181)=0,BR_standardformat!G4181,COUNTIF(tabel_7!A4178:A5191,BR_standardformat!G4181)&gt;0,"")</f>
        <v/>
      </c>
      <c r="B4178" s="14" t="str">
        <f>IF(NOT(A4178=""),BR_standardformat!R4181,"")</f>
        <v/>
      </c>
      <c r="E4178" s="21" t="str" cm="1">
        <f t="array" ref="E4178">_xlfn.IFS(C4178="","",D4178="","",A4178="","",NOT(A4178=""),VLOOKUP(_xlfn.CONCAT(C4178,", ",D4178),pg!$C$2:$D$38,2,FALSE))</f>
        <v/>
      </c>
      <c r="F4178" s="21" t="str" cm="1">
        <f t="array" ref="F4178">_xlfn.IFS(C4178="","",D4178="","",A4178="","",NOT(B4178=""),B4178*E4178)</f>
        <v/>
      </c>
      <c r="H4178" s="14" t="str" cm="1">
        <f t="array" ref="H4178">_xlfn.IFS(BR_standardformat!G4181="","",COUNTIF(tabel_7!A4209:A5191,BR_standardformat!G4181)=0,BR_standardformat!G4181,COUNTIF(tabel_7!A4209:A5191,BR_standardformat!G4181)&gt;0,"")</f>
        <v/>
      </c>
      <c r="I4178" t="str">
        <f t="shared" si="65"/>
        <v/>
      </c>
    </row>
    <row r="4179" spans="1:9" x14ac:dyDescent="0.25">
      <c r="A4179" s="14" t="str" cm="1">
        <f t="array" ref="A4179">_xlfn.IFS(BR_standardformat!G4182="","",COUNTIF(tabel_7!A4179:A5192,BR_standardformat!G4182)=0,BR_standardformat!G4182,COUNTIF(tabel_7!A4179:A5192,BR_standardformat!G4182)&gt;0,"")</f>
        <v/>
      </c>
      <c r="B4179" s="14" t="str">
        <f>IF(NOT(A4179=""),BR_standardformat!R4182,"")</f>
        <v/>
      </c>
      <c r="E4179" s="21" t="str" cm="1">
        <f t="array" ref="E4179">_xlfn.IFS(C4179="","",D4179="","",A4179="","",NOT(A4179=""),VLOOKUP(_xlfn.CONCAT(C4179,", ",D4179),pg!$C$2:$D$38,2,FALSE))</f>
        <v/>
      </c>
      <c r="F4179" s="21" t="str" cm="1">
        <f t="array" ref="F4179">_xlfn.IFS(C4179="","",D4179="","",A4179="","",NOT(B4179=""),B4179*E4179)</f>
        <v/>
      </c>
      <c r="H4179" s="14" t="str" cm="1">
        <f t="array" ref="H4179">_xlfn.IFS(BR_standardformat!G4182="","",COUNTIF(tabel_7!A4210:A5192,BR_standardformat!G4182)=0,BR_standardformat!G4182,COUNTIF(tabel_7!A4210:A5192,BR_standardformat!G4182)&gt;0,"")</f>
        <v/>
      </c>
      <c r="I4179" t="str">
        <f t="shared" si="65"/>
        <v/>
      </c>
    </row>
    <row r="4180" spans="1:9" x14ac:dyDescent="0.25">
      <c r="A4180" s="14" t="str" cm="1">
        <f t="array" ref="A4180">_xlfn.IFS(BR_standardformat!G4183="","",COUNTIF(tabel_7!A4180:A5193,BR_standardformat!G4183)=0,BR_standardformat!G4183,COUNTIF(tabel_7!A4180:A5193,BR_standardformat!G4183)&gt;0,"")</f>
        <v/>
      </c>
      <c r="B4180" s="14" t="str">
        <f>IF(NOT(A4180=""),BR_standardformat!R4183,"")</f>
        <v/>
      </c>
      <c r="E4180" s="21" t="str" cm="1">
        <f t="array" ref="E4180">_xlfn.IFS(C4180="","",D4180="","",A4180="","",NOT(A4180=""),VLOOKUP(_xlfn.CONCAT(C4180,", ",D4180),pg!$C$2:$D$38,2,FALSE))</f>
        <v/>
      </c>
      <c r="F4180" s="21" t="str" cm="1">
        <f t="array" ref="F4180">_xlfn.IFS(C4180="","",D4180="","",A4180="","",NOT(B4180=""),B4180*E4180)</f>
        <v/>
      </c>
      <c r="H4180" s="14" t="str" cm="1">
        <f t="array" ref="H4180">_xlfn.IFS(BR_standardformat!G4183="","",COUNTIF(tabel_7!A4211:A5193,BR_standardformat!G4183)=0,BR_standardformat!G4183,COUNTIF(tabel_7!A4211:A5193,BR_standardformat!G4183)&gt;0,"")</f>
        <v/>
      </c>
      <c r="I4180" t="str">
        <f t="shared" si="65"/>
        <v/>
      </c>
    </row>
    <row r="4181" spans="1:9" x14ac:dyDescent="0.25">
      <c r="A4181" s="14" t="str" cm="1">
        <f t="array" ref="A4181">_xlfn.IFS(BR_standardformat!G4184="","",COUNTIF(tabel_7!A4181:A5194,BR_standardformat!G4184)=0,BR_standardformat!G4184,COUNTIF(tabel_7!A4181:A5194,BR_standardformat!G4184)&gt;0,"")</f>
        <v/>
      </c>
      <c r="B4181" s="14" t="str">
        <f>IF(NOT(A4181=""),BR_standardformat!R4184,"")</f>
        <v/>
      </c>
      <c r="E4181" s="21" t="str" cm="1">
        <f t="array" ref="E4181">_xlfn.IFS(C4181="","",D4181="","",A4181="","",NOT(A4181=""),VLOOKUP(_xlfn.CONCAT(C4181,", ",D4181),pg!$C$2:$D$38,2,FALSE))</f>
        <v/>
      </c>
      <c r="F4181" s="21" t="str" cm="1">
        <f t="array" ref="F4181">_xlfn.IFS(C4181="","",D4181="","",A4181="","",NOT(B4181=""),B4181*E4181)</f>
        <v/>
      </c>
      <c r="H4181" s="14" t="str" cm="1">
        <f t="array" ref="H4181">_xlfn.IFS(BR_standardformat!G4184="","",COUNTIF(tabel_7!A4212:A5194,BR_standardformat!G4184)=0,BR_standardformat!G4184,COUNTIF(tabel_7!A4212:A5194,BR_standardformat!G4184)&gt;0,"")</f>
        <v/>
      </c>
      <c r="I4181" t="str">
        <f t="shared" si="65"/>
        <v/>
      </c>
    </row>
    <row r="4182" spans="1:9" x14ac:dyDescent="0.25">
      <c r="A4182" s="14" t="str" cm="1">
        <f t="array" ref="A4182">_xlfn.IFS(BR_standardformat!G4185="","",COUNTIF(tabel_7!A4182:A5195,BR_standardformat!G4185)=0,BR_standardformat!G4185,COUNTIF(tabel_7!A4182:A5195,BR_standardformat!G4185)&gt;0,"")</f>
        <v/>
      </c>
      <c r="B4182" s="14" t="str">
        <f>IF(NOT(A4182=""),BR_standardformat!R4185,"")</f>
        <v/>
      </c>
      <c r="E4182" s="21" t="str" cm="1">
        <f t="array" ref="E4182">_xlfn.IFS(C4182="","",D4182="","",A4182="","",NOT(A4182=""),VLOOKUP(_xlfn.CONCAT(C4182,", ",D4182),pg!$C$2:$D$38,2,FALSE))</f>
        <v/>
      </c>
      <c r="F4182" s="21" t="str" cm="1">
        <f t="array" ref="F4182">_xlfn.IFS(C4182="","",D4182="","",A4182="","",NOT(B4182=""),B4182*E4182)</f>
        <v/>
      </c>
      <c r="H4182" s="14" t="str" cm="1">
        <f t="array" ref="H4182">_xlfn.IFS(BR_standardformat!G4185="","",COUNTIF(tabel_7!A4213:A5195,BR_standardformat!G4185)=0,BR_standardformat!G4185,COUNTIF(tabel_7!A4213:A5195,BR_standardformat!G4185)&gt;0,"")</f>
        <v/>
      </c>
      <c r="I4182" t="str">
        <f t="shared" si="65"/>
        <v/>
      </c>
    </row>
    <row r="4183" spans="1:9" x14ac:dyDescent="0.25">
      <c r="A4183" s="14" t="str" cm="1">
        <f t="array" ref="A4183">_xlfn.IFS(BR_standardformat!G4186="","",COUNTIF(tabel_7!A4183:A5196,BR_standardformat!G4186)=0,BR_standardformat!G4186,COUNTIF(tabel_7!A4183:A5196,BR_standardformat!G4186)&gt;0,"")</f>
        <v/>
      </c>
      <c r="B4183" s="14" t="str">
        <f>IF(NOT(A4183=""),BR_standardformat!R4186,"")</f>
        <v/>
      </c>
      <c r="E4183" s="21" t="str" cm="1">
        <f t="array" ref="E4183">_xlfn.IFS(C4183="","",D4183="","",A4183="","",NOT(A4183=""),VLOOKUP(_xlfn.CONCAT(C4183,", ",D4183),pg!$C$2:$D$38,2,FALSE))</f>
        <v/>
      </c>
      <c r="F4183" s="21" t="str" cm="1">
        <f t="array" ref="F4183">_xlfn.IFS(C4183="","",D4183="","",A4183="","",NOT(B4183=""),B4183*E4183)</f>
        <v/>
      </c>
      <c r="H4183" s="14" t="str" cm="1">
        <f t="array" ref="H4183">_xlfn.IFS(BR_standardformat!G4186="","",COUNTIF(tabel_7!A4214:A5196,BR_standardformat!G4186)=0,BR_standardformat!G4186,COUNTIF(tabel_7!A4214:A5196,BR_standardformat!G4186)&gt;0,"")</f>
        <v/>
      </c>
      <c r="I4183" t="str">
        <f t="shared" si="65"/>
        <v/>
      </c>
    </row>
    <row r="4184" spans="1:9" x14ac:dyDescent="0.25">
      <c r="A4184" s="14" t="str" cm="1">
        <f t="array" ref="A4184">_xlfn.IFS(BR_standardformat!G4187="","",COUNTIF(tabel_7!A4184:A5197,BR_standardformat!G4187)=0,BR_standardformat!G4187,COUNTIF(tabel_7!A4184:A5197,BR_standardformat!G4187)&gt;0,"")</f>
        <v/>
      </c>
      <c r="B4184" s="14" t="str">
        <f>IF(NOT(A4184=""),BR_standardformat!R4187,"")</f>
        <v/>
      </c>
      <c r="E4184" s="21" t="str" cm="1">
        <f t="array" ref="E4184">_xlfn.IFS(C4184="","",D4184="","",A4184="","",NOT(A4184=""),VLOOKUP(_xlfn.CONCAT(C4184,", ",D4184),pg!$C$2:$D$38,2,FALSE))</f>
        <v/>
      </c>
      <c r="F4184" s="21" t="str" cm="1">
        <f t="array" ref="F4184">_xlfn.IFS(C4184="","",D4184="","",A4184="","",NOT(B4184=""),B4184*E4184)</f>
        <v/>
      </c>
      <c r="H4184" s="14" t="str" cm="1">
        <f t="array" ref="H4184">_xlfn.IFS(BR_standardformat!G4187="","",COUNTIF(tabel_7!A4215:A5197,BR_standardformat!G4187)=0,BR_standardformat!G4187,COUNTIF(tabel_7!A4215:A5197,BR_standardformat!G4187)&gt;0,"")</f>
        <v/>
      </c>
      <c r="I4184" t="str">
        <f t="shared" si="65"/>
        <v/>
      </c>
    </row>
    <row r="4185" spans="1:9" x14ac:dyDescent="0.25">
      <c r="A4185" s="14" t="str" cm="1">
        <f t="array" ref="A4185">_xlfn.IFS(BR_standardformat!G4188="","",COUNTIF(tabel_7!A4185:A5198,BR_standardformat!G4188)=0,BR_standardformat!G4188,COUNTIF(tabel_7!A4185:A5198,BR_standardformat!G4188)&gt;0,"")</f>
        <v/>
      </c>
      <c r="B4185" s="14" t="str">
        <f>IF(NOT(A4185=""),BR_standardformat!R4188,"")</f>
        <v/>
      </c>
      <c r="E4185" s="21" t="str" cm="1">
        <f t="array" ref="E4185">_xlfn.IFS(C4185="","",D4185="","",A4185="","",NOT(A4185=""),VLOOKUP(_xlfn.CONCAT(C4185,", ",D4185),pg!$C$2:$D$38,2,FALSE))</f>
        <v/>
      </c>
      <c r="F4185" s="21" t="str" cm="1">
        <f t="array" ref="F4185">_xlfn.IFS(C4185="","",D4185="","",A4185="","",NOT(B4185=""),B4185*E4185)</f>
        <v/>
      </c>
      <c r="H4185" s="14" t="str" cm="1">
        <f t="array" ref="H4185">_xlfn.IFS(BR_standardformat!G4188="","",COUNTIF(tabel_7!A4216:A5198,BR_standardformat!G4188)=0,BR_standardformat!G4188,COUNTIF(tabel_7!A4216:A5198,BR_standardformat!G4188)&gt;0,"")</f>
        <v/>
      </c>
      <c r="I4185" t="str">
        <f t="shared" si="65"/>
        <v/>
      </c>
    </row>
    <row r="4186" spans="1:9" x14ac:dyDescent="0.25">
      <c r="A4186" s="14" t="str" cm="1">
        <f t="array" ref="A4186">_xlfn.IFS(BR_standardformat!G4189="","",COUNTIF(tabel_7!A4186:A5199,BR_standardformat!G4189)=0,BR_standardformat!G4189,COUNTIF(tabel_7!A4186:A5199,BR_standardformat!G4189)&gt;0,"")</f>
        <v/>
      </c>
      <c r="B4186" s="14" t="str">
        <f>IF(NOT(A4186=""),BR_standardformat!R4189,"")</f>
        <v/>
      </c>
      <c r="E4186" s="21" t="str" cm="1">
        <f t="array" ref="E4186">_xlfn.IFS(C4186="","",D4186="","",A4186="","",NOT(A4186=""),VLOOKUP(_xlfn.CONCAT(C4186,", ",D4186),pg!$C$2:$D$38,2,FALSE))</f>
        <v/>
      </c>
      <c r="F4186" s="21" t="str" cm="1">
        <f t="array" ref="F4186">_xlfn.IFS(C4186="","",D4186="","",A4186="","",NOT(B4186=""),B4186*E4186)</f>
        <v/>
      </c>
      <c r="H4186" s="14" t="str" cm="1">
        <f t="array" ref="H4186">_xlfn.IFS(BR_standardformat!G4189="","",COUNTIF(tabel_7!A4217:A5199,BR_standardformat!G4189)=0,BR_standardformat!G4189,COUNTIF(tabel_7!A4217:A5199,BR_standardformat!G4189)&gt;0,"")</f>
        <v/>
      </c>
      <c r="I4186" t="str">
        <f t="shared" si="65"/>
        <v/>
      </c>
    </row>
    <row r="4187" spans="1:9" x14ac:dyDescent="0.25">
      <c r="A4187" s="14" t="str" cm="1">
        <f t="array" ref="A4187">_xlfn.IFS(BR_standardformat!G4190="","",COUNTIF(tabel_7!A4187:A5200,BR_standardformat!G4190)=0,BR_standardformat!G4190,COUNTIF(tabel_7!A4187:A5200,BR_standardformat!G4190)&gt;0,"")</f>
        <v/>
      </c>
      <c r="B4187" s="14" t="str">
        <f>IF(NOT(A4187=""),BR_standardformat!R4190,"")</f>
        <v/>
      </c>
      <c r="E4187" s="21" t="str" cm="1">
        <f t="array" ref="E4187">_xlfn.IFS(C4187="","",D4187="","",A4187="","",NOT(A4187=""),VLOOKUP(_xlfn.CONCAT(C4187,", ",D4187),pg!$C$2:$D$38,2,FALSE))</f>
        <v/>
      </c>
      <c r="F4187" s="21" t="str" cm="1">
        <f t="array" ref="F4187">_xlfn.IFS(C4187="","",D4187="","",A4187="","",NOT(B4187=""),B4187*E4187)</f>
        <v/>
      </c>
      <c r="H4187" s="14" t="str" cm="1">
        <f t="array" ref="H4187">_xlfn.IFS(BR_standardformat!G4190="","",COUNTIF(tabel_7!A4218:A5200,BR_standardformat!G4190)=0,BR_standardformat!G4190,COUNTIF(tabel_7!A4218:A5200,BR_standardformat!G4190)&gt;0,"")</f>
        <v/>
      </c>
      <c r="I4187" t="str">
        <f t="shared" si="65"/>
        <v/>
      </c>
    </row>
    <row r="4188" spans="1:9" x14ac:dyDescent="0.25">
      <c r="A4188" s="14" t="str" cm="1">
        <f t="array" ref="A4188">_xlfn.IFS(BR_standardformat!G4191="","",COUNTIF(tabel_7!A4188:A5201,BR_standardformat!G4191)=0,BR_standardformat!G4191,COUNTIF(tabel_7!A4188:A5201,BR_standardformat!G4191)&gt;0,"")</f>
        <v/>
      </c>
      <c r="B4188" s="14" t="str">
        <f>IF(NOT(A4188=""),BR_standardformat!R4191,"")</f>
        <v/>
      </c>
      <c r="E4188" s="21" t="str" cm="1">
        <f t="array" ref="E4188">_xlfn.IFS(C4188="","",D4188="","",A4188="","",NOT(A4188=""),VLOOKUP(_xlfn.CONCAT(C4188,", ",D4188),pg!$C$2:$D$38,2,FALSE))</f>
        <v/>
      </c>
      <c r="F4188" s="21" t="str" cm="1">
        <f t="array" ref="F4188">_xlfn.IFS(C4188="","",D4188="","",A4188="","",NOT(B4188=""),B4188*E4188)</f>
        <v/>
      </c>
      <c r="H4188" s="14" t="str" cm="1">
        <f t="array" ref="H4188">_xlfn.IFS(BR_standardformat!G4191="","",COUNTIF(tabel_7!A4219:A5201,BR_standardformat!G4191)=0,BR_standardformat!G4191,COUNTIF(tabel_7!A4219:A5201,BR_standardformat!G4191)&gt;0,"")</f>
        <v/>
      </c>
      <c r="I4188" t="str">
        <f t="shared" si="65"/>
        <v/>
      </c>
    </row>
    <row r="4189" spans="1:9" x14ac:dyDescent="0.25">
      <c r="A4189" s="14" t="str" cm="1">
        <f t="array" ref="A4189">_xlfn.IFS(BR_standardformat!G4192="","",COUNTIF(tabel_7!A4189:A5202,BR_standardformat!G4192)=0,BR_standardformat!G4192,COUNTIF(tabel_7!A4189:A5202,BR_standardformat!G4192)&gt;0,"")</f>
        <v/>
      </c>
      <c r="B4189" s="14" t="str">
        <f>IF(NOT(A4189=""),BR_standardformat!R4192,"")</f>
        <v/>
      </c>
      <c r="E4189" s="21" t="str" cm="1">
        <f t="array" ref="E4189">_xlfn.IFS(C4189="","",D4189="","",A4189="","",NOT(A4189=""),VLOOKUP(_xlfn.CONCAT(C4189,", ",D4189),pg!$C$2:$D$38,2,FALSE))</f>
        <v/>
      </c>
      <c r="F4189" s="21" t="str" cm="1">
        <f t="array" ref="F4189">_xlfn.IFS(C4189="","",D4189="","",A4189="","",NOT(B4189=""),B4189*E4189)</f>
        <v/>
      </c>
      <c r="H4189" s="14" t="str" cm="1">
        <f t="array" ref="H4189">_xlfn.IFS(BR_standardformat!G4192="","",COUNTIF(tabel_7!A4220:A5202,BR_standardformat!G4192)=0,BR_standardformat!G4192,COUNTIF(tabel_7!A4220:A5202,BR_standardformat!G4192)&gt;0,"")</f>
        <v/>
      </c>
      <c r="I4189" t="str">
        <f t="shared" si="65"/>
        <v/>
      </c>
    </row>
    <row r="4190" spans="1:9" x14ac:dyDescent="0.25">
      <c r="A4190" s="14" t="str" cm="1">
        <f t="array" ref="A4190">_xlfn.IFS(BR_standardformat!G4193="","",COUNTIF(tabel_7!A4190:A5203,BR_standardformat!G4193)=0,BR_standardformat!G4193,COUNTIF(tabel_7!A4190:A5203,BR_standardformat!G4193)&gt;0,"")</f>
        <v/>
      </c>
      <c r="B4190" s="14" t="str">
        <f>IF(NOT(A4190=""),BR_standardformat!R4193,"")</f>
        <v/>
      </c>
      <c r="E4190" s="21" t="str" cm="1">
        <f t="array" ref="E4190">_xlfn.IFS(C4190="","",D4190="","",A4190="","",NOT(A4190=""),VLOOKUP(_xlfn.CONCAT(C4190,", ",D4190),pg!$C$2:$D$38,2,FALSE))</f>
        <v/>
      </c>
      <c r="F4190" s="21" t="str" cm="1">
        <f t="array" ref="F4190">_xlfn.IFS(C4190="","",D4190="","",A4190="","",NOT(B4190=""),B4190*E4190)</f>
        <v/>
      </c>
      <c r="H4190" s="14" t="str" cm="1">
        <f t="array" ref="H4190">_xlfn.IFS(BR_standardformat!G4193="","",COUNTIF(tabel_7!A4221:A5203,BR_standardformat!G4193)=0,BR_standardformat!G4193,COUNTIF(tabel_7!A4221:A5203,BR_standardformat!G4193)&gt;0,"")</f>
        <v/>
      </c>
      <c r="I4190" t="str">
        <f t="shared" si="65"/>
        <v/>
      </c>
    </row>
    <row r="4191" spans="1:9" x14ac:dyDescent="0.25">
      <c r="A4191" s="14" t="str" cm="1">
        <f t="array" ref="A4191">_xlfn.IFS(BR_standardformat!G4194="","",COUNTIF(tabel_7!A4191:A5204,BR_standardformat!G4194)=0,BR_standardformat!G4194,COUNTIF(tabel_7!A4191:A5204,BR_standardformat!G4194)&gt;0,"")</f>
        <v/>
      </c>
      <c r="B4191" s="14" t="str">
        <f>IF(NOT(A4191=""),BR_standardformat!R4194,"")</f>
        <v/>
      </c>
      <c r="E4191" s="21" t="str" cm="1">
        <f t="array" ref="E4191">_xlfn.IFS(C4191="","",D4191="","",A4191="","",NOT(A4191=""),VLOOKUP(_xlfn.CONCAT(C4191,", ",D4191),pg!$C$2:$D$38,2,FALSE))</f>
        <v/>
      </c>
      <c r="F4191" s="21" t="str" cm="1">
        <f t="array" ref="F4191">_xlfn.IFS(C4191="","",D4191="","",A4191="","",NOT(B4191=""),B4191*E4191)</f>
        <v/>
      </c>
      <c r="H4191" s="14" t="str" cm="1">
        <f t="array" ref="H4191">_xlfn.IFS(BR_standardformat!G4194="","",COUNTIF(tabel_7!A4222:A5204,BR_standardformat!G4194)=0,BR_standardformat!G4194,COUNTIF(tabel_7!A4222:A5204,BR_standardformat!G4194)&gt;0,"")</f>
        <v/>
      </c>
      <c r="I4191" t="str">
        <f t="shared" si="65"/>
        <v/>
      </c>
    </row>
    <row r="4192" spans="1:9" x14ac:dyDescent="0.25">
      <c r="A4192" s="14" t="str" cm="1">
        <f t="array" ref="A4192">_xlfn.IFS(BR_standardformat!G4195="","",COUNTIF(tabel_7!A4192:A5205,BR_standardformat!G4195)=0,BR_standardformat!G4195,COUNTIF(tabel_7!A4192:A5205,BR_standardformat!G4195)&gt;0,"")</f>
        <v/>
      </c>
      <c r="B4192" s="14" t="str">
        <f>IF(NOT(A4192=""),BR_standardformat!R4195,"")</f>
        <v/>
      </c>
      <c r="E4192" s="21" t="str" cm="1">
        <f t="array" ref="E4192">_xlfn.IFS(C4192="","",D4192="","",A4192="","",NOT(A4192=""),VLOOKUP(_xlfn.CONCAT(C4192,", ",D4192),pg!$C$2:$D$38,2,FALSE))</f>
        <v/>
      </c>
      <c r="F4192" s="21" t="str" cm="1">
        <f t="array" ref="F4192">_xlfn.IFS(C4192="","",D4192="","",A4192="","",NOT(B4192=""),B4192*E4192)</f>
        <v/>
      </c>
      <c r="H4192" s="14" t="str" cm="1">
        <f t="array" ref="H4192">_xlfn.IFS(BR_standardformat!G4195="","",COUNTIF(tabel_7!A4223:A5205,BR_standardformat!G4195)=0,BR_standardformat!G4195,COUNTIF(tabel_7!A4223:A5205,BR_standardformat!G4195)&gt;0,"")</f>
        <v/>
      </c>
      <c r="I4192" t="str">
        <f t="shared" si="65"/>
        <v/>
      </c>
    </row>
    <row r="4193" spans="1:9" x14ac:dyDescent="0.25">
      <c r="A4193" s="14" t="str" cm="1">
        <f t="array" ref="A4193">_xlfn.IFS(BR_standardformat!G4196="","",COUNTIF(tabel_7!A4193:A5206,BR_standardformat!G4196)=0,BR_standardformat!G4196,COUNTIF(tabel_7!A4193:A5206,BR_standardformat!G4196)&gt;0,"")</f>
        <v/>
      </c>
      <c r="B4193" s="14" t="str">
        <f>IF(NOT(A4193=""),BR_standardformat!R4196,"")</f>
        <v/>
      </c>
      <c r="E4193" s="21" t="str" cm="1">
        <f t="array" ref="E4193">_xlfn.IFS(C4193="","",D4193="","",A4193="","",NOT(A4193=""),VLOOKUP(_xlfn.CONCAT(C4193,", ",D4193),pg!$C$2:$D$38,2,FALSE))</f>
        <v/>
      </c>
      <c r="F4193" s="21" t="str" cm="1">
        <f t="array" ref="F4193">_xlfn.IFS(C4193="","",D4193="","",A4193="","",NOT(B4193=""),B4193*E4193)</f>
        <v/>
      </c>
      <c r="H4193" s="14" t="str" cm="1">
        <f t="array" ref="H4193">_xlfn.IFS(BR_standardformat!G4196="","",COUNTIF(tabel_7!A4224:A5206,BR_standardformat!G4196)=0,BR_standardformat!G4196,COUNTIF(tabel_7!A4224:A5206,BR_standardformat!G4196)&gt;0,"")</f>
        <v/>
      </c>
      <c r="I4193" t="str">
        <f t="shared" si="65"/>
        <v/>
      </c>
    </row>
    <row r="4194" spans="1:9" x14ac:dyDescent="0.25">
      <c r="A4194" s="14" t="str" cm="1">
        <f t="array" ref="A4194">_xlfn.IFS(BR_standardformat!G4197="","",COUNTIF(tabel_7!A4194:A5207,BR_standardformat!G4197)=0,BR_standardformat!G4197,COUNTIF(tabel_7!A4194:A5207,BR_standardformat!G4197)&gt;0,"")</f>
        <v/>
      </c>
      <c r="B4194" s="14" t="str">
        <f>IF(NOT(A4194=""),BR_standardformat!R4197,"")</f>
        <v/>
      </c>
      <c r="E4194" s="21" t="str" cm="1">
        <f t="array" ref="E4194">_xlfn.IFS(C4194="","",D4194="","",A4194="","",NOT(A4194=""),VLOOKUP(_xlfn.CONCAT(C4194,", ",D4194),pg!$C$2:$D$38,2,FALSE))</f>
        <v/>
      </c>
      <c r="F4194" s="21" t="str" cm="1">
        <f t="array" ref="F4194">_xlfn.IFS(C4194="","",D4194="","",A4194="","",NOT(B4194=""),B4194*E4194)</f>
        <v/>
      </c>
      <c r="H4194" s="14" t="str" cm="1">
        <f t="array" ref="H4194">_xlfn.IFS(BR_standardformat!G4197="","",COUNTIF(tabel_7!A4225:A5207,BR_standardformat!G4197)=0,BR_standardformat!G4197,COUNTIF(tabel_7!A4225:A5207,BR_standardformat!G4197)&gt;0,"")</f>
        <v/>
      </c>
      <c r="I4194" t="str">
        <f t="shared" si="65"/>
        <v/>
      </c>
    </row>
    <row r="4195" spans="1:9" x14ac:dyDescent="0.25">
      <c r="A4195" s="14" t="str" cm="1">
        <f t="array" ref="A4195">_xlfn.IFS(BR_standardformat!G4198="","",COUNTIF(tabel_7!A4195:A5208,BR_standardformat!G4198)=0,BR_standardformat!G4198,COUNTIF(tabel_7!A4195:A5208,BR_standardformat!G4198)&gt;0,"")</f>
        <v/>
      </c>
      <c r="B4195" s="14" t="str">
        <f>IF(NOT(A4195=""),BR_standardformat!R4198,"")</f>
        <v/>
      </c>
      <c r="E4195" s="21" t="str" cm="1">
        <f t="array" ref="E4195">_xlfn.IFS(C4195="","",D4195="","",A4195="","",NOT(A4195=""),VLOOKUP(_xlfn.CONCAT(C4195,", ",D4195),pg!$C$2:$D$38,2,FALSE))</f>
        <v/>
      </c>
      <c r="F4195" s="21" t="str" cm="1">
        <f t="array" ref="F4195">_xlfn.IFS(C4195="","",D4195="","",A4195="","",NOT(B4195=""),B4195*E4195)</f>
        <v/>
      </c>
      <c r="H4195" s="14" t="str" cm="1">
        <f t="array" ref="H4195">_xlfn.IFS(BR_standardformat!G4198="","",COUNTIF(tabel_7!A4226:A5208,BR_standardformat!G4198)=0,BR_standardformat!G4198,COUNTIF(tabel_7!A4226:A5208,BR_standardformat!G4198)&gt;0,"")</f>
        <v/>
      </c>
      <c r="I4195" t="str">
        <f t="shared" si="65"/>
        <v/>
      </c>
    </row>
    <row r="4196" spans="1:9" x14ac:dyDescent="0.25">
      <c r="A4196" s="14" t="str" cm="1">
        <f t="array" ref="A4196">_xlfn.IFS(BR_standardformat!G4199="","",COUNTIF(tabel_7!A4196:A5209,BR_standardformat!G4199)=0,BR_standardformat!G4199,COUNTIF(tabel_7!A4196:A5209,BR_standardformat!G4199)&gt;0,"")</f>
        <v/>
      </c>
      <c r="B4196" s="14" t="str">
        <f>IF(NOT(A4196=""),BR_standardformat!R4199,"")</f>
        <v/>
      </c>
      <c r="E4196" s="21" t="str" cm="1">
        <f t="array" ref="E4196">_xlfn.IFS(C4196="","",D4196="","",A4196="","",NOT(A4196=""),VLOOKUP(_xlfn.CONCAT(C4196,", ",D4196),pg!$C$2:$D$38,2,FALSE))</f>
        <v/>
      </c>
      <c r="F4196" s="21" t="str" cm="1">
        <f t="array" ref="F4196">_xlfn.IFS(C4196="","",D4196="","",A4196="","",NOT(B4196=""),B4196*E4196)</f>
        <v/>
      </c>
      <c r="H4196" s="14" t="str" cm="1">
        <f t="array" ref="H4196">_xlfn.IFS(BR_standardformat!G4199="","",COUNTIF(tabel_7!A4227:A5209,BR_standardformat!G4199)=0,BR_standardformat!G4199,COUNTIF(tabel_7!A4227:A5209,BR_standardformat!G4199)&gt;0,"")</f>
        <v/>
      </c>
      <c r="I4196" t="str">
        <f t="shared" si="65"/>
        <v/>
      </c>
    </row>
    <row r="4197" spans="1:9" x14ac:dyDescent="0.25">
      <c r="A4197" s="14" t="str" cm="1">
        <f t="array" ref="A4197">_xlfn.IFS(BR_standardformat!G4200="","",COUNTIF(tabel_7!A4197:A5210,BR_standardformat!G4200)=0,BR_standardformat!G4200,COUNTIF(tabel_7!A4197:A5210,BR_standardformat!G4200)&gt;0,"")</f>
        <v/>
      </c>
      <c r="B4197" s="14" t="str">
        <f>IF(NOT(A4197=""),BR_standardformat!R4200,"")</f>
        <v/>
      </c>
      <c r="E4197" s="21" t="str" cm="1">
        <f t="array" ref="E4197">_xlfn.IFS(C4197="","",D4197="","",A4197="","",NOT(A4197=""),VLOOKUP(_xlfn.CONCAT(C4197,", ",D4197),pg!$C$2:$D$38,2,FALSE))</f>
        <v/>
      </c>
      <c r="F4197" s="21" t="str" cm="1">
        <f t="array" ref="F4197">_xlfn.IFS(C4197="","",D4197="","",A4197="","",NOT(B4197=""),B4197*E4197)</f>
        <v/>
      </c>
      <c r="H4197" s="14" t="str" cm="1">
        <f t="array" ref="H4197">_xlfn.IFS(BR_standardformat!G4200="","",COUNTIF(tabel_7!A4228:A5210,BR_standardformat!G4200)=0,BR_standardformat!G4200,COUNTIF(tabel_7!A4228:A5210,BR_standardformat!G4200)&gt;0,"")</f>
        <v/>
      </c>
      <c r="I4197" t="str">
        <f t="shared" si="65"/>
        <v/>
      </c>
    </row>
    <row r="4198" spans="1:9" x14ac:dyDescent="0.25">
      <c r="A4198" s="14" t="str" cm="1">
        <f t="array" ref="A4198">_xlfn.IFS(BR_standardformat!G4201="","",COUNTIF(tabel_7!A4198:A5211,BR_standardformat!G4201)=0,BR_standardformat!G4201,COUNTIF(tabel_7!A4198:A5211,BR_standardformat!G4201)&gt;0,"")</f>
        <v/>
      </c>
      <c r="B4198" s="14" t="str">
        <f>IF(NOT(A4198=""),BR_standardformat!R4201,"")</f>
        <v/>
      </c>
      <c r="E4198" s="21" t="str" cm="1">
        <f t="array" ref="E4198">_xlfn.IFS(C4198="","",D4198="","",A4198="","",NOT(A4198=""),VLOOKUP(_xlfn.CONCAT(C4198,", ",D4198),pg!$C$2:$D$38,2,FALSE))</f>
        <v/>
      </c>
      <c r="F4198" s="21" t="str" cm="1">
        <f t="array" ref="F4198">_xlfn.IFS(C4198="","",D4198="","",A4198="","",NOT(B4198=""),B4198*E4198)</f>
        <v/>
      </c>
      <c r="H4198" s="14" t="str" cm="1">
        <f t="array" ref="H4198">_xlfn.IFS(BR_standardformat!G4201="","",COUNTIF(tabel_7!A4229:A5211,BR_standardformat!G4201)=0,BR_standardformat!G4201,COUNTIF(tabel_7!A4229:A5211,BR_standardformat!G4201)&gt;0,"")</f>
        <v/>
      </c>
      <c r="I4198" t="str">
        <f t="shared" si="65"/>
        <v/>
      </c>
    </row>
    <row r="4199" spans="1:9" x14ac:dyDescent="0.25">
      <c r="A4199" s="14" t="str" cm="1">
        <f t="array" ref="A4199">_xlfn.IFS(BR_standardformat!G4202="","",COUNTIF(tabel_7!A4199:A5212,BR_standardformat!G4202)=0,BR_standardformat!G4202,COUNTIF(tabel_7!A4199:A5212,BR_standardformat!G4202)&gt;0,"")</f>
        <v/>
      </c>
      <c r="B4199" s="14" t="str">
        <f>IF(NOT(A4199=""),BR_standardformat!R4202,"")</f>
        <v/>
      </c>
      <c r="E4199" s="21" t="str" cm="1">
        <f t="array" ref="E4199">_xlfn.IFS(C4199="","",D4199="","",A4199="","",NOT(A4199=""),VLOOKUP(_xlfn.CONCAT(C4199,", ",D4199),pg!$C$2:$D$38,2,FALSE))</f>
        <v/>
      </c>
      <c r="F4199" s="21" t="str" cm="1">
        <f t="array" ref="F4199">_xlfn.IFS(C4199="","",D4199="","",A4199="","",NOT(B4199=""),B4199*E4199)</f>
        <v/>
      </c>
      <c r="H4199" s="14" t="str" cm="1">
        <f t="array" ref="H4199">_xlfn.IFS(BR_standardformat!G4202="","",COUNTIF(tabel_7!A4230:A5212,BR_standardformat!G4202)=0,BR_standardformat!G4202,COUNTIF(tabel_7!A4230:A5212,BR_standardformat!G4202)&gt;0,"")</f>
        <v/>
      </c>
      <c r="I4199" t="str">
        <f t="shared" si="65"/>
        <v/>
      </c>
    </row>
    <row r="4200" spans="1:9" x14ac:dyDescent="0.25">
      <c r="A4200" s="14" t="str" cm="1">
        <f t="array" ref="A4200">_xlfn.IFS(BR_standardformat!G4203="","",COUNTIF(tabel_7!A4200:A5213,BR_standardformat!G4203)=0,BR_standardformat!G4203,COUNTIF(tabel_7!A4200:A5213,BR_standardformat!G4203)&gt;0,"")</f>
        <v/>
      </c>
      <c r="B4200" s="14" t="str">
        <f>IF(NOT(A4200=""),BR_standardformat!R4203,"")</f>
        <v/>
      </c>
      <c r="E4200" s="21" t="str" cm="1">
        <f t="array" ref="E4200">_xlfn.IFS(C4200="","",D4200="","",A4200="","",NOT(A4200=""),VLOOKUP(_xlfn.CONCAT(C4200,", ",D4200),pg!$C$2:$D$38,2,FALSE))</f>
        <v/>
      </c>
      <c r="F4200" s="21" t="str" cm="1">
        <f t="array" ref="F4200">_xlfn.IFS(C4200="","",D4200="","",A4200="","",NOT(B4200=""),B4200*E4200)</f>
        <v/>
      </c>
      <c r="H4200" s="14" t="str" cm="1">
        <f t="array" ref="H4200">_xlfn.IFS(BR_standardformat!G4203="","",COUNTIF(tabel_7!A4231:A5213,BR_standardformat!G4203)=0,BR_standardformat!G4203,COUNTIF(tabel_7!A4231:A5213,BR_standardformat!G4203)&gt;0,"")</f>
        <v/>
      </c>
      <c r="I4200" t="str">
        <f t="shared" si="65"/>
        <v/>
      </c>
    </row>
    <row r="4201" spans="1:9" x14ac:dyDescent="0.25">
      <c r="A4201" s="14" t="str" cm="1">
        <f t="array" ref="A4201">_xlfn.IFS(BR_standardformat!G4204="","",COUNTIF(tabel_7!A4201:A5214,BR_standardformat!G4204)=0,BR_standardformat!G4204,COUNTIF(tabel_7!A4201:A5214,BR_standardformat!G4204)&gt;0,"")</f>
        <v/>
      </c>
      <c r="B4201" s="14" t="str">
        <f>IF(NOT(A4201=""),BR_standardformat!R4204,"")</f>
        <v/>
      </c>
      <c r="E4201" s="21" t="str" cm="1">
        <f t="array" ref="E4201">_xlfn.IFS(C4201="","",D4201="","",A4201="","",NOT(A4201=""),VLOOKUP(_xlfn.CONCAT(C4201,", ",D4201),pg!$C$2:$D$38,2,FALSE))</f>
        <v/>
      </c>
      <c r="F4201" s="21" t="str" cm="1">
        <f t="array" ref="F4201">_xlfn.IFS(C4201="","",D4201="","",A4201="","",NOT(B4201=""),B4201*E4201)</f>
        <v/>
      </c>
      <c r="H4201" s="14" t="str" cm="1">
        <f t="array" ref="H4201">_xlfn.IFS(BR_standardformat!G4204="","",COUNTIF(tabel_7!A4232:A5214,BR_standardformat!G4204)=0,BR_standardformat!G4204,COUNTIF(tabel_7!A4232:A5214,BR_standardformat!G4204)&gt;0,"")</f>
        <v/>
      </c>
      <c r="I4201" t="str">
        <f t="shared" si="65"/>
        <v/>
      </c>
    </row>
    <row r="4202" spans="1:9" x14ac:dyDescent="0.25">
      <c r="A4202" s="14" t="str" cm="1">
        <f t="array" ref="A4202">_xlfn.IFS(BR_standardformat!G4205="","",COUNTIF(tabel_7!A4202:A5215,BR_standardformat!G4205)=0,BR_standardformat!G4205,COUNTIF(tabel_7!A4202:A5215,BR_standardformat!G4205)&gt;0,"")</f>
        <v/>
      </c>
      <c r="B4202" s="14" t="str">
        <f>IF(NOT(A4202=""),BR_standardformat!R4205,"")</f>
        <v/>
      </c>
      <c r="E4202" s="21" t="str" cm="1">
        <f t="array" ref="E4202">_xlfn.IFS(C4202="","",D4202="","",A4202="","",NOT(A4202=""),VLOOKUP(_xlfn.CONCAT(C4202,", ",D4202),pg!$C$2:$D$38,2,FALSE))</f>
        <v/>
      </c>
      <c r="F4202" s="21" t="str" cm="1">
        <f t="array" ref="F4202">_xlfn.IFS(C4202="","",D4202="","",A4202="","",NOT(B4202=""),B4202*E4202)</f>
        <v/>
      </c>
      <c r="H4202" s="14" t="str" cm="1">
        <f t="array" ref="H4202">_xlfn.IFS(BR_standardformat!G4205="","",COUNTIF(tabel_7!A4233:A5215,BR_standardformat!G4205)=0,BR_standardformat!G4205,COUNTIF(tabel_7!A4233:A5215,BR_standardformat!G4205)&gt;0,"")</f>
        <v/>
      </c>
      <c r="I4202" t="str">
        <f t="shared" si="65"/>
        <v/>
      </c>
    </row>
    <row r="4203" spans="1:9" x14ac:dyDescent="0.25">
      <c r="A4203" s="14" t="str" cm="1">
        <f t="array" ref="A4203">_xlfn.IFS(BR_standardformat!G4206="","",COUNTIF(tabel_7!A4203:A5216,BR_standardformat!G4206)=0,BR_standardformat!G4206,COUNTIF(tabel_7!A4203:A5216,BR_standardformat!G4206)&gt;0,"")</f>
        <v/>
      </c>
      <c r="B4203" s="14" t="str">
        <f>IF(NOT(A4203=""),BR_standardformat!R4206,"")</f>
        <v/>
      </c>
      <c r="E4203" s="21" t="str" cm="1">
        <f t="array" ref="E4203">_xlfn.IFS(C4203="","",D4203="","",A4203="","",NOT(A4203=""),VLOOKUP(_xlfn.CONCAT(C4203,", ",D4203),pg!$C$2:$D$38,2,FALSE))</f>
        <v/>
      </c>
      <c r="F4203" s="21" t="str" cm="1">
        <f t="array" ref="F4203">_xlfn.IFS(C4203="","",D4203="","",A4203="","",NOT(B4203=""),B4203*E4203)</f>
        <v/>
      </c>
      <c r="H4203" s="14" t="str" cm="1">
        <f t="array" ref="H4203">_xlfn.IFS(BR_standardformat!G4206="","",COUNTIF(tabel_7!A4234:A5216,BR_standardformat!G4206)=0,BR_standardformat!G4206,COUNTIF(tabel_7!A4234:A5216,BR_standardformat!G4206)&gt;0,"")</f>
        <v/>
      </c>
      <c r="I4203" t="str">
        <f t="shared" si="65"/>
        <v/>
      </c>
    </row>
    <row r="4204" spans="1:9" x14ac:dyDescent="0.25">
      <c r="A4204" s="14" t="str" cm="1">
        <f t="array" ref="A4204">_xlfn.IFS(BR_standardformat!G4207="","",COUNTIF(tabel_7!A4204:A5217,BR_standardformat!G4207)=0,BR_standardformat!G4207,COUNTIF(tabel_7!A4204:A5217,BR_standardformat!G4207)&gt;0,"")</f>
        <v/>
      </c>
      <c r="B4204" s="14" t="str">
        <f>IF(NOT(A4204=""),BR_standardformat!R4207,"")</f>
        <v/>
      </c>
      <c r="E4204" s="21" t="str" cm="1">
        <f t="array" ref="E4204">_xlfn.IFS(C4204="","",D4204="","",A4204="","",NOT(A4204=""),VLOOKUP(_xlfn.CONCAT(C4204,", ",D4204),pg!$C$2:$D$38,2,FALSE))</f>
        <v/>
      </c>
      <c r="F4204" s="21" t="str" cm="1">
        <f t="array" ref="F4204">_xlfn.IFS(C4204="","",D4204="","",A4204="","",NOT(B4204=""),B4204*E4204)</f>
        <v/>
      </c>
      <c r="H4204" s="14" t="str" cm="1">
        <f t="array" ref="H4204">_xlfn.IFS(BR_standardformat!G4207="","",COUNTIF(tabel_7!A4235:A5217,BR_standardformat!G4207)=0,BR_standardformat!G4207,COUNTIF(tabel_7!A4235:A5217,BR_standardformat!G4207)&gt;0,"")</f>
        <v/>
      </c>
      <c r="I4204" t="str">
        <f t="shared" si="65"/>
        <v/>
      </c>
    </row>
    <row r="4205" spans="1:9" x14ac:dyDescent="0.25">
      <c r="A4205" s="14" t="str" cm="1">
        <f t="array" ref="A4205">_xlfn.IFS(BR_standardformat!G4208="","",COUNTIF(tabel_7!A4205:A5218,BR_standardformat!G4208)=0,BR_standardformat!G4208,COUNTIF(tabel_7!A4205:A5218,BR_standardformat!G4208)&gt;0,"")</f>
        <v/>
      </c>
      <c r="B4205" s="14" t="str">
        <f>IF(NOT(A4205=""),BR_standardformat!R4208,"")</f>
        <v/>
      </c>
      <c r="E4205" s="21" t="str" cm="1">
        <f t="array" ref="E4205">_xlfn.IFS(C4205="","",D4205="","",A4205="","",NOT(A4205=""),VLOOKUP(_xlfn.CONCAT(C4205,", ",D4205),pg!$C$2:$D$38,2,FALSE))</f>
        <v/>
      </c>
      <c r="F4205" s="21" t="str" cm="1">
        <f t="array" ref="F4205">_xlfn.IFS(C4205="","",D4205="","",A4205="","",NOT(B4205=""),B4205*E4205)</f>
        <v/>
      </c>
      <c r="H4205" s="14" t="str" cm="1">
        <f t="array" ref="H4205">_xlfn.IFS(BR_standardformat!G4208="","",COUNTIF(tabel_7!A4236:A5218,BR_standardformat!G4208)=0,BR_standardformat!G4208,COUNTIF(tabel_7!A4236:A5218,BR_standardformat!G4208)&gt;0,"")</f>
        <v/>
      </c>
      <c r="I4205" t="str">
        <f t="shared" si="65"/>
        <v/>
      </c>
    </row>
    <row r="4206" spans="1:9" x14ac:dyDescent="0.25">
      <c r="A4206" s="14" t="str" cm="1">
        <f t="array" ref="A4206">_xlfn.IFS(BR_standardformat!G4209="","",COUNTIF(tabel_7!A4206:A5219,BR_standardformat!G4209)=0,BR_standardformat!G4209,COUNTIF(tabel_7!A4206:A5219,BR_standardformat!G4209)&gt;0,"")</f>
        <v/>
      </c>
      <c r="B4206" s="14" t="str">
        <f>IF(NOT(A4206=""),BR_standardformat!R4209,"")</f>
        <v/>
      </c>
      <c r="E4206" s="21" t="str" cm="1">
        <f t="array" ref="E4206">_xlfn.IFS(C4206="","",D4206="","",A4206="","",NOT(A4206=""),VLOOKUP(_xlfn.CONCAT(C4206,", ",D4206),pg!$C$2:$D$38,2,FALSE))</f>
        <v/>
      </c>
      <c r="F4206" s="21" t="str" cm="1">
        <f t="array" ref="F4206">_xlfn.IFS(C4206="","",D4206="","",A4206="","",NOT(B4206=""),B4206*E4206)</f>
        <v/>
      </c>
      <c r="H4206" s="14" t="str" cm="1">
        <f t="array" ref="H4206">_xlfn.IFS(BR_standardformat!G4209="","",COUNTIF(tabel_7!A4237:A5219,BR_standardformat!G4209)=0,BR_standardformat!G4209,COUNTIF(tabel_7!A4237:A5219,BR_standardformat!G4209)&gt;0,"")</f>
        <v/>
      </c>
      <c r="I4206" t="str">
        <f t="shared" si="65"/>
        <v/>
      </c>
    </row>
    <row r="4207" spans="1:9" x14ac:dyDescent="0.25">
      <c r="A4207" s="14" t="str" cm="1">
        <f t="array" ref="A4207">_xlfn.IFS(BR_standardformat!G4210="","",COUNTIF(tabel_7!A4207:A5220,BR_standardformat!G4210)=0,BR_standardformat!G4210,COUNTIF(tabel_7!A4207:A5220,BR_standardformat!G4210)&gt;0,"")</f>
        <v/>
      </c>
      <c r="B4207" s="14" t="str">
        <f>IF(NOT(A4207=""),BR_standardformat!R4210,"")</f>
        <v/>
      </c>
      <c r="E4207" s="21" t="str" cm="1">
        <f t="array" ref="E4207">_xlfn.IFS(C4207="","",D4207="","",A4207="","",NOT(A4207=""),VLOOKUP(_xlfn.CONCAT(C4207,", ",D4207),pg!$C$2:$D$38,2,FALSE))</f>
        <v/>
      </c>
      <c r="F4207" s="21" t="str" cm="1">
        <f t="array" ref="F4207">_xlfn.IFS(C4207="","",D4207="","",A4207="","",NOT(B4207=""),B4207*E4207)</f>
        <v/>
      </c>
      <c r="H4207" s="14" t="str" cm="1">
        <f t="array" ref="H4207">_xlfn.IFS(BR_standardformat!G4210="","",COUNTIF(tabel_7!A4238:A5220,BR_standardformat!G4210)=0,BR_standardformat!G4210,COUNTIF(tabel_7!A4238:A5220,BR_standardformat!G4210)&gt;0,"")</f>
        <v/>
      </c>
      <c r="I4207" t="str">
        <f t="shared" si="65"/>
        <v/>
      </c>
    </row>
    <row r="4208" spans="1:9" x14ac:dyDescent="0.25">
      <c r="A4208" s="14" t="str" cm="1">
        <f t="array" ref="A4208">_xlfn.IFS(BR_standardformat!G4211="","",COUNTIF(tabel_7!A4208:A5221,BR_standardformat!G4211)=0,BR_standardformat!G4211,COUNTIF(tabel_7!A4208:A5221,BR_standardformat!G4211)&gt;0,"")</f>
        <v/>
      </c>
      <c r="B4208" s="14" t="str">
        <f>IF(NOT(A4208=""),BR_standardformat!R4211,"")</f>
        <v/>
      </c>
      <c r="E4208" s="21" t="str" cm="1">
        <f t="array" ref="E4208">_xlfn.IFS(C4208="","",D4208="","",A4208="","",NOT(A4208=""),VLOOKUP(_xlfn.CONCAT(C4208,", ",D4208),pg!$C$2:$D$38,2,FALSE))</f>
        <v/>
      </c>
      <c r="F4208" s="21" t="str" cm="1">
        <f t="array" ref="F4208">_xlfn.IFS(C4208="","",D4208="","",A4208="","",NOT(B4208=""),B4208*E4208)</f>
        <v/>
      </c>
      <c r="H4208" s="14" t="str" cm="1">
        <f t="array" ref="H4208">_xlfn.IFS(BR_standardformat!G4211="","",COUNTIF(tabel_7!A4239:A5221,BR_standardformat!G4211)=0,BR_standardformat!G4211,COUNTIF(tabel_7!A4239:A5221,BR_standardformat!G4211)&gt;0,"")</f>
        <v/>
      </c>
      <c r="I4208" t="str">
        <f t="shared" si="65"/>
        <v/>
      </c>
    </row>
    <row r="4209" spans="1:9" x14ac:dyDescent="0.25">
      <c r="A4209" s="14" t="str" cm="1">
        <f t="array" ref="A4209">_xlfn.IFS(BR_standardformat!G4212="","",COUNTIF(tabel_7!A4209:A5222,BR_standardformat!G4212)=0,BR_standardformat!G4212,COUNTIF(tabel_7!A4209:A5222,BR_standardformat!G4212)&gt;0,"")</f>
        <v/>
      </c>
      <c r="B4209" s="14" t="str">
        <f>IF(NOT(A4209=""),BR_standardformat!R4212,"")</f>
        <v/>
      </c>
      <c r="E4209" s="21" t="str" cm="1">
        <f t="array" ref="E4209">_xlfn.IFS(C4209="","",D4209="","",A4209="","",NOT(A4209=""),VLOOKUP(_xlfn.CONCAT(C4209,", ",D4209),pg!$C$2:$D$38,2,FALSE))</f>
        <v/>
      </c>
      <c r="F4209" s="21" t="str" cm="1">
        <f t="array" ref="F4209">_xlfn.IFS(C4209="","",D4209="","",A4209="","",NOT(B4209=""),B4209*E4209)</f>
        <v/>
      </c>
      <c r="H4209" s="14" t="str" cm="1">
        <f t="array" ref="H4209">_xlfn.IFS(BR_standardformat!G4212="","",COUNTIF(tabel_7!A4240:A5222,BR_standardformat!G4212)=0,BR_standardformat!G4212,COUNTIF(tabel_7!A4240:A5222,BR_standardformat!G4212)&gt;0,"")</f>
        <v/>
      </c>
      <c r="I4209" t="str">
        <f t="shared" si="65"/>
        <v/>
      </c>
    </row>
    <row r="4210" spans="1:9" x14ac:dyDescent="0.25">
      <c r="A4210" s="14" t="str" cm="1">
        <f t="array" ref="A4210">_xlfn.IFS(BR_standardformat!G4213="","",COUNTIF(tabel_7!A4210:A5223,BR_standardformat!G4213)=0,BR_standardformat!G4213,COUNTIF(tabel_7!A4210:A5223,BR_standardformat!G4213)&gt;0,"")</f>
        <v/>
      </c>
      <c r="B4210" s="14" t="str">
        <f>IF(NOT(A4210=""),BR_standardformat!R4213,"")</f>
        <v/>
      </c>
      <c r="E4210" s="21" t="str" cm="1">
        <f t="array" ref="E4210">_xlfn.IFS(C4210="","",D4210="","",A4210="","",NOT(A4210=""),VLOOKUP(_xlfn.CONCAT(C4210,", ",D4210),pg!$C$2:$D$38,2,FALSE))</f>
        <v/>
      </c>
      <c r="F4210" s="21" t="str" cm="1">
        <f t="array" ref="F4210">_xlfn.IFS(C4210="","",D4210="","",A4210="","",NOT(B4210=""),B4210*E4210)</f>
        <v/>
      </c>
      <c r="H4210" s="14" t="str" cm="1">
        <f t="array" ref="H4210">_xlfn.IFS(BR_standardformat!G4213="","",COUNTIF(tabel_7!A4241:A5223,BR_standardformat!G4213)=0,BR_standardformat!G4213,COUNTIF(tabel_7!A4241:A5223,BR_standardformat!G4213)&gt;0,"")</f>
        <v/>
      </c>
      <c r="I4210" t="str">
        <f t="shared" si="65"/>
        <v/>
      </c>
    </row>
    <row r="4211" spans="1:9" x14ac:dyDescent="0.25">
      <c r="A4211" s="14" t="str" cm="1">
        <f t="array" ref="A4211">_xlfn.IFS(BR_standardformat!G4214="","",COUNTIF(tabel_7!A4211:A5224,BR_standardformat!G4214)=0,BR_standardformat!G4214,COUNTIF(tabel_7!A4211:A5224,BR_standardformat!G4214)&gt;0,"")</f>
        <v/>
      </c>
      <c r="B4211" s="14" t="str">
        <f>IF(NOT(A4211=""),BR_standardformat!R4214,"")</f>
        <v/>
      </c>
      <c r="E4211" s="21" t="str" cm="1">
        <f t="array" ref="E4211">_xlfn.IFS(C4211="","",D4211="","",A4211="","",NOT(A4211=""),VLOOKUP(_xlfn.CONCAT(C4211,", ",D4211),pg!$C$2:$D$38,2,FALSE))</f>
        <v/>
      </c>
      <c r="F4211" s="21" t="str" cm="1">
        <f t="array" ref="F4211">_xlfn.IFS(C4211="","",D4211="","",A4211="","",NOT(B4211=""),B4211*E4211)</f>
        <v/>
      </c>
      <c r="H4211" s="14" t="str" cm="1">
        <f t="array" ref="H4211">_xlfn.IFS(BR_standardformat!G4214="","",COUNTIF(tabel_7!A4242:A5224,BR_standardformat!G4214)=0,BR_standardformat!G4214,COUNTIF(tabel_7!A4242:A5224,BR_standardformat!G4214)&gt;0,"")</f>
        <v/>
      </c>
      <c r="I4211" t="str">
        <f t="shared" si="65"/>
        <v/>
      </c>
    </row>
    <row r="4212" spans="1:9" x14ac:dyDescent="0.25">
      <c r="A4212" s="14" t="str" cm="1">
        <f t="array" ref="A4212">_xlfn.IFS(BR_standardformat!G4215="","",COUNTIF(tabel_7!A4212:A5225,BR_standardformat!G4215)=0,BR_standardformat!G4215,COUNTIF(tabel_7!A4212:A5225,BR_standardformat!G4215)&gt;0,"")</f>
        <v/>
      </c>
      <c r="B4212" s="14" t="str">
        <f>IF(NOT(A4212=""),BR_standardformat!R4215,"")</f>
        <v/>
      </c>
      <c r="E4212" s="21" t="str" cm="1">
        <f t="array" ref="E4212">_xlfn.IFS(C4212="","",D4212="","",A4212="","",NOT(A4212=""),VLOOKUP(_xlfn.CONCAT(C4212,", ",D4212),pg!$C$2:$D$38,2,FALSE))</f>
        <v/>
      </c>
      <c r="F4212" s="21" t="str" cm="1">
        <f t="array" ref="F4212">_xlfn.IFS(C4212="","",D4212="","",A4212="","",NOT(B4212=""),B4212*E4212)</f>
        <v/>
      </c>
      <c r="H4212" s="14" t="str" cm="1">
        <f t="array" ref="H4212">_xlfn.IFS(BR_standardformat!G4215="","",COUNTIF(tabel_7!A4243:A5225,BR_standardformat!G4215)=0,BR_standardformat!G4215,COUNTIF(tabel_7!A4243:A5225,BR_standardformat!G4215)&gt;0,"")</f>
        <v/>
      </c>
      <c r="I4212" t="str">
        <f t="shared" si="65"/>
        <v/>
      </c>
    </row>
    <row r="4213" spans="1:9" x14ac:dyDescent="0.25">
      <c r="A4213" s="14" t="str" cm="1">
        <f t="array" ref="A4213">_xlfn.IFS(BR_standardformat!G4216="","",COUNTIF(tabel_7!A4213:A5226,BR_standardformat!G4216)=0,BR_standardformat!G4216,COUNTIF(tabel_7!A4213:A5226,BR_standardformat!G4216)&gt;0,"")</f>
        <v/>
      </c>
      <c r="B4213" s="14" t="str">
        <f>IF(NOT(A4213=""),BR_standardformat!R4216,"")</f>
        <v/>
      </c>
      <c r="E4213" s="21" t="str" cm="1">
        <f t="array" ref="E4213">_xlfn.IFS(C4213="","",D4213="","",A4213="","",NOT(A4213=""),VLOOKUP(_xlfn.CONCAT(C4213,", ",D4213),pg!$C$2:$D$38,2,FALSE))</f>
        <v/>
      </c>
      <c r="F4213" s="21" t="str" cm="1">
        <f t="array" ref="F4213">_xlfn.IFS(C4213="","",D4213="","",A4213="","",NOT(B4213=""),B4213*E4213)</f>
        <v/>
      </c>
      <c r="H4213" s="14" t="str" cm="1">
        <f t="array" ref="H4213">_xlfn.IFS(BR_standardformat!G4216="","",COUNTIF(tabel_7!A4244:A5226,BR_standardformat!G4216)=0,BR_standardformat!G4216,COUNTIF(tabel_7!A4244:A5226,BR_standardformat!G4216)&gt;0,"")</f>
        <v/>
      </c>
      <c r="I4213" t="str">
        <f t="shared" si="65"/>
        <v/>
      </c>
    </row>
    <row r="4214" spans="1:9" x14ac:dyDescent="0.25">
      <c r="A4214" s="14" t="str" cm="1">
        <f t="array" ref="A4214">_xlfn.IFS(BR_standardformat!G4217="","",COUNTIF(tabel_7!A4214:A5227,BR_standardformat!G4217)=0,BR_standardformat!G4217,COUNTIF(tabel_7!A4214:A5227,BR_standardformat!G4217)&gt;0,"")</f>
        <v/>
      </c>
      <c r="B4214" s="14" t="str">
        <f>IF(NOT(A4214=""),BR_standardformat!R4217,"")</f>
        <v/>
      </c>
      <c r="E4214" s="21" t="str" cm="1">
        <f t="array" ref="E4214">_xlfn.IFS(C4214="","",D4214="","",A4214="","",NOT(A4214=""),VLOOKUP(_xlfn.CONCAT(C4214,", ",D4214),pg!$C$2:$D$38,2,FALSE))</f>
        <v/>
      </c>
      <c r="F4214" s="21" t="str" cm="1">
        <f t="array" ref="F4214">_xlfn.IFS(C4214="","",D4214="","",A4214="","",NOT(B4214=""),B4214*E4214)</f>
        <v/>
      </c>
      <c r="H4214" s="14" t="str" cm="1">
        <f t="array" ref="H4214">_xlfn.IFS(BR_standardformat!G4217="","",COUNTIF(tabel_7!A4245:A5227,BR_standardformat!G4217)=0,BR_standardformat!G4217,COUNTIF(tabel_7!A4245:A5227,BR_standardformat!G4217)&gt;0,"")</f>
        <v/>
      </c>
      <c r="I4214" t="str">
        <f t="shared" si="65"/>
        <v/>
      </c>
    </row>
    <row r="4215" spans="1:9" x14ac:dyDescent="0.25">
      <c r="A4215" s="14" t="str" cm="1">
        <f t="array" ref="A4215">_xlfn.IFS(BR_standardformat!G4218="","",COUNTIF(tabel_7!A4215:A5228,BR_standardformat!G4218)=0,BR_standardformat!G4218,COUNTIF(tabel_7!A4215:A5228,BR_standardformat!G4218)&gt;0,"")</f>
        <v/>
      </c>
      <c r="B4215" s="14" t="str">
        <f>IF(NOT(A4215=""),BR_standardformat!R4218,"")</f>
        <v/>
      </c>
      <c r="E4215" s="21" t="str" cm="1">
        <f t="array" ref="E4215">_xlfn.IFS(C4215="","",D4215="","",A4215="","",NOT(A4215=""),VLOOKUP(_xlfn.CONCAT(C4215,", ",D4215),pg!$C$2:$D$38,2,FALSE))</f>
        <v/>
      </c>
      <c r="F4215" s="21" t="str" cm="1">
        <f t="array" ref="F4215">_xlfn.IFS(C4215="","",D4215="","",A4215="","",NOT(B4215=""),B4215*E4215)</f>
        <v/>
      </c>
      <c r="H4215" s="14" t="str" cm="1">
        <f t="array" ref="H4215">_xlfn.IFS(BR_standardformat!G4218="","",COUNTIF(tabel_7!A4246:A5228,BR_standardformat!G4218)=0,BR_standardformat!G4218,COUNTIF(tabel_7!A4246:A5228,BR_standardformat!G4218)&gt;0,"")</f>
        <v/>
      </c>
      <c r="I4215" t="str">
        <f t="shared" si="65"/>
        <v/>
      </c>
    </row>
    <row r="4216" spans="1:9" x14ac:dyDescent="0.25">
      <c r="A4216" s="14" t="str" cm="1">
        <f t="array" ref="A4216">_xlfn.IFS(BR_standardformat!G4219="","",COUNTIF(tabel_7!A4216:A5229,BR_standardformat!G4219)=0,BR_standardformat!G4219,COUNTIF(tabel_7!A4216:A5229,BR_standardformat!G4219)&gt;0,"")</f>
        <v/>
      </c>
      <c r="B4216" s="14" t="str">
        <f>IF(NOT(A4216=""),BR_standardformat!R4219,"")</f>
        <v/>
      </c>
      <c r="E4216" s="21" t="str" cm="1">
        <f t="array" ref="E4216">_xlfn.IFS(C4216="","",D4216="","",A4216="","",NOT(A4216=""),VLOOKUP(_xlfn.CONCAT(C4216,", ",D4216),pg!$C$2:$D$38,2,FALSE))</f>
        <v/>
      </c>
      <c r="F4216" s="21" t="str" cm="1">
        <f t="array" ref="F4216">_xlfn.IFS(C4216="","",D4216="","",A4216="","",NOT(B4216=""),B4216*E4216)</f>
        <v/>
      </c>
      <c r="H4216" s="14" t="str" cm="1">
        <f t="array" ref="H4216">_xlfn.IFS(BR_standardformat!G4219="","",COUNTIF(tabel_7!A4247:A5229,BR_standardformat!G4219)=0,BR_standardformat!G4219,COUNTIF(tabel_7!A4247:A5229,BR_standardformat!G4219)&gt;0,"")</f>
        <v/>
      </c>
      <c r="I4216" t="str">
        <f t="shared" si="65"/>
        <v/>
      </c>
    </row>
    <row r="4217" spans="1:9" x14ac:dyDescent="0.25">
      <c r="A4217" s="14" t="str" cm="1">
        <f t="array" ref="A4217">_xlfn.IFS(BR_standardformat!G4220="","",COUNTIF(tabel_7!A4217:A5230,BR_standardformat!G4220)=0,BR_standardformat!G4220,COUNTIF(tabel_7!A4217:A5230,BR_standardformat!G4220)&gt;0,"")</f>
        <v/>
      </c>
      <c r="B4217" s="14" t="str">
        <f>IF(NOT(A4217=""),BR_standardformat!R4220,"")</f>
        <v/>
      </c>
      <c r="E4217" s="21" t="str" cm="1">
        <f t="array" ref="E4217">_xlfn.IFS(C4217="","",D4217="","",A4217="","",NOT(A4217=""),VLOOKUP(_xlfn.CONCAT(C4217,", ",D4217),pg!$C$2:$D$38,2,FALSE))</f>
        <v/>
      </c>
      <c r="F4217" s="21" t="str" cm="1">
        <f t="array" ref="F4217">_xlfn.IFS(C4217="","",D4217="","",A4217="","",NOT(B4217=""),B4217*E4217)</f>
        <v/>
      </c>
      <c r="H4217" s="14" t="str" cm="1">
        <f t="array" ref="H4217">_xlfn.IFS(BR_standardformat!G4220="","",COUNTIF(tabel_7!A4248:A5230,BR_standardformat!G4220)=0,BR_standardformat!G4220,COUNTIF(tabel_7!A4248:A5230,BR_standardformat!G4220)&gt;0,"")</f>
        <v/>
      </c>
      <c r="I4217" t="str">
        <f t="shared" si="65"/>
        <v/>
      </c>
    </row>
    <row r="4218" spans="1:9" x14ac:dyDescent="0.25">
      <c r="A4218" s="14" t="str" cm="1">
        <f t="array" ref="A4218">_xlfn.IFS(BR_standardformat!G4221="","",COUNTIF(tabel_7!A4218:A5231,BR_standardformat!G4221)=0,BR_standardformat!G4221,COUNTIF(tabel_7!A4218:A5231,BR_standardformat!G4221)&gt;0,"")</f>
        <v/>
      </c>
      <c r="B4218" s="14" t="str">
        <f>IF(NOT(A4218=""),BR_standardformat!R4221,"")</f>
        <v/>
      </c>
      <c r="E4218" s="21" t="str" cm="1">
        <f t="array" ref="E4218">_xlfn.IFS(C4218="","",D4218="","",A4218="","",NOT(A4218=""),VLOOKUP(_xlfn.CONCAT(C4218,", ",D4218),pg!$C$2:$D$38,2,FALSE))</f>
        <v/>
      </c>
      <c r="F4218" s="21" t="str" cm="1">
        <f t="array" ref="F4218">_xlfn.IFS(C4218="","",D4218="","",A4218="","",NOT(B4218=""),B4218*E4218)</f>
        <v/>
      </c>
      <c r="H4218" s="14" t="str" cm="1">
        <f t="array" ref="H4218">_xlfn.IFS(BR_standardformat!G4221="","",COUNTIF(tabel_7!A4249:A5231,BR_standardformat!G4221)=0,BR_standardformat!G4221,COUNTIF(tabel_7!A4249:A5231,BR_standardformat!G4221)&gt;0,"")</f>
        <v/>
      </c>
      <c r="I4218" t="str">
        <f t="shared" si="65"/>
        <v/>
      </c>
    </row>
    <row r="4219" spans="1:9" x14ac:dyDescent="0.25">
      <c r="A4219" s="14" t="str" cm="1">
        <f t="array" ref="A4219">_xlfn.IFS(BR_standardformat!G4222="","",COUNTIF(tabel_7!A4219:A5232,BR_standardformat!G4222)=0,BR_standardformat!G4222,COUNTIF(tabel_7!A4219:A5232,BR_standardformat!G4222)&gt;0,"")</f>
        <v/>
      </c>
      <c r="B4219" s="14" t="str">
        <f>IF(NOT(A4219=""),BR_standardformat!R4222,"")</f>
        <v/>
      </c>
      <c r="E4219" s="21" t="str" cm="1">
        <f t="array" ref="E4219">_xlfn.IFS(C4219="","",D4219="","",A4219="","",NOT(A4219=""),VLOOKUP(_xlfn.CONCAT(C4219,", ",D4219),pg!$C$2:$D$38,2,FALSE))</f>
        <v/>
      </c>
      <c r="F4219" s="21" t="str" cm="1">
        <f t="array" ref="F4219">_xlfn.IFS(C4219="","",D4219="","",A4219="","",NOT(B4219=""),B4219*E4219)</f>
        <v/>
      </c>
      <c r="H4219" s="14" t="str" cm="1">
        <f t="array" ref="H4219">_xlfn.IFS(BR_standardformat!G4222="","",COUNTIF(tabel_7!A4250:A5232,BR_standardformat!G4222)=0,BR_standardformat!G4222,COUNTIF(tabel_7!A4250:A5232,BR_standardformat!G4222)&gt;0,"")</f>
        <v/>
      </c>
      <c r="I4219" t="str">
        <f t="shared" si="65"/>
        <v/>
      </c>
    </row>
    <row r="4220" spans="1:9" x14ac:dyDescent="0.25">
      <c r="A4220" s="14" t="str" cm="1">
        <f t="array" ref="A4220">_xlfn.IFS(BR_standardformat!G4223="","",COUNTIF(tabel_7!A4220:A5233,BR_standardformat!G4223)=0,BR_standardformat!G4223,COUNTIF(tabel_7!A4220:A5233,BR_standardformat!G4223)&gt;0,"")</f>
        <v/>
      </c>
      <c r="B4220" s="14" t="str">
        <f>IF(NOT(A4220=""),BR_standardformat!R4223,"")</f>
        <v/>
      </c>
      <c r="E4220" s="21" t="str" cm="1">
        <f t="array" ref="E4220">_xlfn.IFS(C4220="","",D4220="","",A4220="","",NOT(A4220=""),VLOOKUP(_xlfn.CONCAT(C4220,", ",D4220),pg!$C$2:$D$38,2,FALSE))</f>
        <v/>
      </c>
      <c r="F4220" s="21" t="str" cm="1">
        <f t="array" ref="F4220">_xlfn.IFS(C4220="","",D4220="","",A4220="","",NOT(B4220=""),B4220*E4220)</f>
        <v/>
      </c>
      <c r="H4220" s="14" t="str" cm="1">
        <f t="array" ref="H4220">_xlfn.IFS(BR_standardformat!G4223="","",COUNTIF(tabel_7!A4251:A5233,BR_standardformat!G4223)=0,BR_standardformat!G4223,COUNTIF(tabel_7!A4251:A5233,BR_standardformat!G4223)&gt;0,"")</f>
        <v/>
      </c>
      <c r="I4220" t="str">
        <f t="shared" si="65"/>
        <v/>
      </c>
    </row>
    <row r="4221" spans="1:9" x14ac:dyDescent="0.25">
      <c r="A4221" s="14" t="str" cm="1">
        <f t="array" ref="A4221">_xlfn.IFS(BR_standardformat!G4224="","",COUNTIF(tabel_7!A4221:A5234,BR_standardformat!G4224)=0,BR_standardformat!G4224,COUNTIF(tabel_7!A4221:A5234,BR_standardformat!G4224)&gt;0,"")</f>
        <v/>
      </c>
      <c r="B4221" s="14" t="str">
        <f>IF(NOT(A4221=""),BR_standardformat!R4224,"")</f>
        <v/>
      </c>
      <c r="E4221" s="21" t="str" cm="1">
        <f t="array" ref="E4221">_xlfn.IFS(C4221="","",D4221="","",A4221="","",NOT(A4221=""),VLOOKUP(_xlfn.CONCAT(C4221,", ",D4221),pg!$C$2:$D$38,2,FALSE))</f>
        <v/>
      </c>
      <c r="F4221" s="21" t="str" cm="1">
        <f t="array" ref="F4221">_xlfn.IFS(C4221="","",D4221="","",A4221="","",NOT(B4221=""),B4221*E4221)</f>
        <v/>
      </c>
      <c r="H4221" s="14" t="str" cm="1">
        <f t="array" ref="H4221">_xlfn.IFS(BR_standardformat!G4224="","",COUNTIF(tabel_7!A4252:A5234,BR_standardformat!G4224)=0,BR_standardformat!G4224,COUNTIF(tabel_7!A4252:A5234,BR_standardformat!G4224)&gt;0,"")</f>
        <v/>
      </c>
      <c r="I4221" t="str">
        <f t="shared" si="65"/>
        <v/>
      </c>
    </row>
    <row r="4222" spans="1:9" x14ac:dyDescent="0.25">
      <c r="A4222" s="14" t="str" cm="1">
        <f t="array" ref="A4222">_xlfn.IFS(BR_standardformat!G4225="","",COUNTIF(tabel_7!A4222:A5235,BR_standardformat!G4225)=0,BR_standardformat!G4225,COUNTIF(tabel_7!A4222:A5235,BR_standardformat!G4225)&gt;0,"")</f>
        <v/>
      </c>
      <c r="B4222" s="14" t="str">
        <f>IF(NOT(A4222=""),BR_standardformat!R4225,"")</f>
        <v/>
      </c>
      <c r="E4222" s="21" t="str" cm="1">
        <f t="array" ref="E4222">_xlfn.IFS(C4222="","",D4222="","",A4222="","",NOT(A4222=""),VLOOKUP(_xlfn.CONCAT(C4222,", ",D4222),pg!$C$2:$D$38,2,FALSE))</f>
        <v/>
      </c>
      <c r="F4222" s="21" t="str" cm="1">
        <f t="array" ref="F4222">_xlfn.IFS(C4222="","",D4222="","",A4222="","",NOT(B4222=""),B4222*E4222)</f>
        <v/>
      </c>
      <c r="H4222" s="14" t="str" cm="1">
        <f t="array" ref="H4222">_xlfn.IFS(BR_standardformat!G4225="","",COUNTIF(tabel_7!A4253:A5235,BR_standardformat!G4225)=0,BR_standardformat!G4225,COUNTIF(tabel_7!A4253:A5235,BR_standardformat!G4225)&gt;0,"")</f>
        <v/>
      </c>
      <c r="I4222" t="str">
        <f t="shared" si="65"/>
        <v/>
      </c>
    </row>
    <row r="4223" spans="1:9" x14ac:dyDescent="0.25">
      <c r="A4223" s="14" t="str" cm="1">
        <f t="array" ref="A4223">_xlfn.IFS(BR_standardformat!G4226="","",COUNTIF(tabel_7!A4223:A5236,BR_standardformat!G4226)=0,BR_standardformat!G4226,COUNTIF(tabel_7!A4223:A5236,BR_standardformat!G4226)&gt;0,"")</f>
        <v/>
      </c>
      <c r="B4223" s="14" t="str">
        <f>IF(NOT(A4223=""),BR_standardformat!R4226,"")</f>
        <v/>
      </c>
      <c r="E4223" s="21" t="str" cm="1">
        <f t="array" ref="E4223">_xlfn.IFS(C4223="","",D4223="","",A4223="","",NOT(A4223=""),VLOOKUP(_xlfn.CONCAT(C4223,", ",D4223),pg!$C$2:$D$38,2,FALSE))</f>
        <v/>
      </c>
      <c r="F4223" s="21" t="str" cm="1">
        <f t="array" ref="F4223">_xlfn.IFS(C4223="","",D4223="","",A4223="","",NOT(B4223=""),B4223*E4223)</f>
        <v/>
      </c>
      <c r="H4223" s="14" t="str" cm="1">
        <f t="array" ref="H4223">_xlfn.IFS(BR_standardformat!G4226="","",COUNTIF(tabel_7!A4254:A5236,BR_standardformat!G4226)=0,BR_standardformat!G4226,COUNTIF(tabel_7!A4254:A5236,BR_standardformat!G4226)&gt;0,"")</f>
        <v/>
      </c>
      <c r="I4223" t="str">
        <f t="shared" si="65"/>
        <v/>
      </c>
    </row>
    <row r="4224" spans="1:9" x14ac:dyDescent="0.25">
      <c r="A4224" s="14" t="str" cm="1">
        <f t="array" ref="A4224">_xlfn.IFS(BR_standardformat!G4227="","",COUNTIF(tabel_7!A4224:A5237,BR_standardformat!G4227)=0,BR_standardformat!G4227,COUNTIF(tabel_7!A4224:A5237,BR_standardformat!G4227)&gt;0,"")</f>
        <v/>
      </c>
      <c r="B4224" s="14" t="str">
        <f>IF(NOT(A4224=""),BR_standardformat!R4227,"")</f>
        <v/>
      </c>
      <c r="E4224" s="21" t="str" cm="1">
        <f t="array" ref="E4224">_xlfn.IFS(C4224="","",D4224="","",A4224="","",NOT(A4224=""),VLOOKUP(_xlfn.CONCAT(C4224,", ",D4224),pg!$C$2:$D$38,2,FALSE))</f>
        <v/>
      </c>
      <c r="F4224" s="21" t="str" cm="1">
        <f t="array" ref="F4224">_xlfn.IFS(C4224="","",D4224="","",A4224="","",NOT(B4224=""),B4224*E4224)</f>
        <v/>
      </c>
      <c r="H4224" s="14" t="str" cm="1">
        <f t="array" ref="H4224">_xlfn.IFS(BR_standardformat!G4227="","",COUNTIF(tabel_7!A4255:A5237,BR_standardformat!G4227)=0,BR_standardformat!G4227,COUNTIF(tabel_7!A4255:A5237,BR_standardformat!G4227)&gt;0,"")</f>
        <v/>
      </c>
      <c r="I4224" t="str">
        <f t="shared" si="65"/>
        <v/>
      </c>
    </row>
    <row r="4225" spans="1:9" x14ac:dyDescent="0.25">
      <c r="A4225" s="14" t="str" cm="1">
        <f t="array" ref="A4225">_xlfn.IFS(BR_standardformat!G4228="","",COUNTIF(tabel_7!A4225:A5238,BR_standardformat!G4228)=0,BR_standardformat!G4228,COUNTIF(tabel_7!A4225:A5238,BR_standardformat!G4228)&gt;0,"")</f>
        <v/>
      </c>
      <c r="B4225" s="14" t="str">
        <f>IF(NOT(A4225=""),BR_standardformat!R4228,"")</f>
        <v/>
      </c>
      <c r="E4225" s="21" t="str" cm="1">
        <f t="array" ref="E4225">_xlfn.IFS(C4225="","",D4225="","",A4225="","",NOT(A4225=""),VLOOKUP(_xlfn.CONCAT(C4225,", ",D4225),pg!$C$2:$D$38,2,FALSE))</f>
        <v/>
      </c>
      <c r="F4225" s="21" t="str" cm="1">
        <f t="array" ref="F4225">_xlfn.IFS(C4225="","",D4225="","",A4225="","",NOT(B4225=""),B4225*E4225)</f>
        <v/>
      </c>
      <c r="H4225" s="14" t="str" cm="1">
        <f t="array" ref="H4225">_xlfn.IFS(BR_standardformat!G4228="","",COUNTIF(tabel_7!A4256:A5238,BR_standardformat!G4228)=0,BR_standardformat!G4228,COUNTIF(tabel_7!A4256:A5238,BR_standardformat!G4228)&gt;0,"")</f>
        <v/>
      </c>
      <c r="I4225" t="str">
        <f t="shared" si="65"/>
        <v/>
      </c>
    </row>
    <row r="4226" spans="1:9" x14ac:dyDescent="0.25">
      <c r="A4226" s="14" t="str" cm="1">
        <f t="array" ref="A4226">_xlfn.IFS(BR_standardformat!G4229="","",COUNTIF(tabel_7!A4226:A5239,BR_standardformat!G4229)=0,BR_standardformat!G4229,COUNTIF(tabel_7!A4226:A5239,BR_standardformat!G4229)&gt;0,"")</f>
        <v/>
      </c>
      <c r="B4226" s="14" t="str">
        <f>IF(NOT(A4226=""),BR_standardformat!R4229,"")</f>
        <v/>
      </c>
      <c r="E4226" s="21" t="str" cm="1">
        <f t="array" ref="E4226">_xlfn.IFS(C4226="","",D4226="","",A4226="","",NOT(A4226=""),VLOOKUP(_xlfn.CONCAT(C4226,", ",D4226),pg!$C$2:$D$38,2,FALSE))</f>
        <v/>
      </c>
      <c r="F4226" s="21" t="str" cm="1">
        <f t="array" ref="F4226">_xlfn.IFS(C4226="","",D4226="","",A4226="","",NOT(B4226=""),B4226*E4226)</f>
        <v/>
      </c>
      <c r="H4226" s="14" t="str" cm="1">
        <f t="array" ref="H4226">_xlfn.IFS(BR_standardformat!G4229="","",COUNTIF(tabel_7!A4257:A5239,BR_standardformat!G4229)=0,BR_standardformat!G4229,COUNTIF(tabel_7!A4257:A5239,BR_standardformat!G4229)&gt;0,"")</f>
        <v/>
      </c>
      <c r="I4226" t="str">
        <f t="shared" si="65"/>
        <v/>
      </c>
    </row>
    <row r="4227" spans="1:9" x14ac:dyDescent="0.25">
      <c r="A4227" s="14" t="str" cm="1">
        <f t="array" ref="A4227">_xlfn.IFS(BR_standardformat!G4230="","",COUNTIF(tabel_7!A4227:A5240,BR_standardformat!G4230)=0,BR_standardformat!G4230,COUNTIF(tabel_7!A4227:A5240,BR_standardformat!G4230)&gt;0,"")</f>
        <v/>
      </c>
      <c r="B4227" s="14" t="str">
        <f>IF(NOT(A4227=""),BR_standardformat!R4230,"")</f>
        <v/>
      </c>
      <c r="E4227" s="21" t="str" cm="1">
        <f t="array" ref="E4227">_xlfn.IFS(C4227="","",D4227="","",A4227="","",NOT(A4227=""),VLOOKUP(_xlfn.CONCAT(C4227,", ",D4227),pg!$C$2:$D$38,2,FALSE))</f>
        <v/>
      </c>
      <c r="F4227" s="21" t="str" cm="1">
        <f t="array" ref="F4227">_xlfn.IFS(C4227="","",D4227="","",A4227="","",NOT(B4227=""),B4227*E4227)</f>
        <v/>
      </c>
      <c r="H4227" s="14" t="str" cm="1">
        <f t="array" ref="H4227">_xlfn.IFS(BR_standardformat!G4230="","",COUNTIF(tabel_7!A4258:A5240,BR_standardformat!G4230)=0,BR_standardformat!G4230,COUNTIF(tabel_7!A4258:A5240,BR_standardformat!G4230)&gt;0,"")</f>
        <v/>
      </c>
      <c r="I4227" t="str">
        <f t="shared" si="65"/>
        <v/>
      </c>
    </row>
    <row r="4228" spans="1:9" x14ac:dyDescent="0.25">
      <c r="A4228" s="14" t="str" cm="1">
        <f t="array" ref="A4228">_xlfn.IFS(BR_standardformat!G4231="","",COUNTIF(tabel_7!A4228:A5241,BR_standardformat!G4231)=0,BR_standardformat!G4231,COUNTIF(tabel_7!A4228:A5241,BR_standardformat!G4231)&gt;0,"")</f>
        <v/>
      </c>
      <c r="B4228" s="14" t="str">
        <f>IF(NOT(A4228=""),BR_standardformat!R4231,"")</f>
        <v/>
      </c>
      <c r="E4228" s="21" t="str" cm="1">
        <f t="array" ref="E4228">_xlfn.IFS(C4228="","",D4228="","",A4228="","",NOT(A4228=""),VLOOKUP(_xlfn.CONCAT(C4228,", ",D4228),pg!$C$2:$D$38,2,FALSE))</f>
        <v/>
      </c>
      <c r="F4228" s="21" t="str" cm="1">
        <f t="array" ref="F4228">_xlfn.IFS(C4228="","",D4228="","",A4228="","",NOT(B4228=""),B4228*E4228)</f>
        <v/>
      </c>
      <c r="H4228" s="14" t="str" cm="1">
        <f t="array" ref="H4228">_xlfn.IFS(BR_standardformat!G4231="","",COUNTIF(tabel_7!A4259:A5241,BR_standardformat!G4231)=0,BR_standardformat!G4231,COUNTIF(tabel_7!A4259:A5241,BR_standardformat!G4231)&gt;0,"")</f>
        <v/>
      </c>
      <c r="I4228" t="str">
        <f t="shared" ref="I4228:I4291" si="66">IF(AND(C4228&lt;&gt;"", D4228&lt;&gt;""), _xlfn.CONCAT(C4228, ", ", D4228), "")</f>
        <v/>
      </c>
    </row>
    <row r="4229" spans="1:9" x14ac:dyDescent="0.25">
      <c r="A4229" s="14" t="str" cm="1">
        <f t="array" ref="A4229">_xlfn.IFS(BR_standardformat!G4232="","",COUNTIF(tabel_7!A4229:A5242,BR_standardformat!G4232)=0,BR_standardformat!G4232,COUNTIF(tabel_7!A4229:A5242,BR_standardformat!G4232)&gt;0,"")</f>
        <v/>
      </c>
      <c r="B4229" s="14" t="str">
        <f>IF(NOT(A4229=""),BR_standardformat!R4232,"")</f>
        <v/>
      </c>
      <c r="E4229" s="21" t="str" cm="1">
        <f t="array" ref="E4229">_xlfn.IFS(C4229="","",D4229="","",A4229="","",NOT(A4229=""),VLOOKUP(_xlfn.CONCAT(C4229,", ",D4229),pg!$C$2:$D$38,2,FALSE))</f>
        <v/>
      </c>
      <c r="F4229" s="21" t="str" cm="1">
        <f t="array" ref="F4229">_xlfn.IFS(C4229="","",D4229="","",A4229="","",NOT(B4229=""),B4229*E4229)</f>
        <v/>
      </c>
      <c r="H4229" s="14" t="str" cm="1">
        <f t="array" ref="H4229">_xlfn.IFS(BR_standardformat!G4232="","",COUNTIF(tabel_7!A4260:A5242,BR_standardformat!G4232)=0,BR_standardformat!G4232,COUNTIF(tabel_7!A4260:A5242,BR_standardformat!G4232)&gt;0,"")</f>
        <v/>
      </c>
      <c r="I4229" t="str">
        <f t="shared" si="66"/>
        <v/>
      </c>
    </row>
    <row r="4230" spans="1:9" x14ac:dyDescent="0.25">
      <c r="A4230" s="14" t="str" cm="1">
        <f t="array" ref="A4230">_xlfn.IFS(BR_standardformat!G4233="","",COUNTIF(tabel_7!A4230:A5243,BR_standardformat!G4233)=0,BR_standardformat!G4233,COUNTIF(tabel_7!A4230:A5243,BR_standardformat!G4233)&gt;0,"")</f>
        <v/>
      </c>
      <c r="B4230" s="14" t="str">
        <f>IF(NOT(A4230=""),BR_standardformat!R4233,"")</f>
        <v/>
      </c>
      <c r="E4230" s="21" t="str" cm="1">
        <f t="array" ref="E4230">_xlfn.IFS(C4230="","",D4230="","",A4230="","",NOT(A4230=""),VLOOKUP(_xlfn.CONCAT(C4230,", ",D4230),pg!$C$2:$D$38,2,FALSE))</f>
        <v/>
      </c>
      <c r="F4230" s="21" t="str" cm="1">
        <f t="array" ref="F4230">_xlfn.IFS(C4230="","",D4230="","",A4230="","",NOT(B4230=""),B4230*E4230)</f>
        <v/>
      </c>
      <c r="H4230" s="14" t="str" cm="1">
        <f t="array" ref="H4230">_xlfn.IFS(BR_standardformat!G4233="","",COUNTIF(tabel_7!A4261:A5243,BR_standardformat!G4233)=0,BR_standardformat!G4233,COUNTIF(tabel_7!A4261:A5243,BR_standardformat!G4233)&gt;0,"")</f>
        <v/>
      </c>
      <c r="I4230" t="str">
        <f t="shared" si="66"/>
        <v/>
      </c>
    </row>
    <row r="4231" spans="1:9" x14ac:dyDescent="0.25">
      <c r="A4231" s="14" t="str" cm="1">
        <f t="array" ref="A4231">_xlfn.IFS(BR_standardformat!G4234="","",COUNTIF(tabel_7!A4231:A5244,BR_standardformat!G4234)=0,BR_standardformat!G4234,COUNTIF(tabel_7!A4231:A5244,BR_standardformat!G4234)&gt;0,"")</f>
        <v/>
      </c>
      <c r="B4231" s="14" t="str">
        <f>IF(NOT(A4231=""),BR_standardformat!R4234,"")</f>
        <v/>
      </c>
      <c r="E4231" s="21" t="str" cm="1">
        <f t="array" ref="E4231">_xlfn.IFS(C4231="","",D4231="","",A4231="","",NOT(A4231=""),VLOOKUP(_xlfn.CONCAT(C4231,", ",D4231),pg!$C$2:$D$38,2,FALSE))</f>
        <v/>
      </c>
      <c r="F4231" s="21" t="str" cm="1">
        <f t="array" ref="F4231">_xlfn.IFS(C4231="","",D4231="","",A4231="","",NOT(B4231=""),B4231*E4231)</f>
        <v/>
      </c>
      <c r="H4231" s="14" t="str" cm="1">
        <f t="array" ref="H4231">_xlfn.IFS(BR_standardformat!G4234="","",COUNTIF(tabel_7!A4262:A5244,BR_standardformat!G4234)=0,BR_standardformat!G4234,COUNTIF(tabel_7!A4262:A5244,BR_standardformat!G4234)&gt;0,"")</f>
        <v/>
      </c>
      <c r="I4231" t="str">
        <f t="shared" si="66"/>
        <v/>
      </c>
    </row>
    <row r="4232" spans="1:9" x14ac:dyDescent="0.25">
      <c r="A4232" s="14" t="str" cm="1">
        <f t="array" ref="A4232">_xlfn.IFS(BR_standardformat!G4235="","",COUNTIF(tabel_7!A4232:A5245,BR_standardformat!G4235)=0,BR_standardformat!G4235,COUNTIF(tabel_7!A4232:A5245,BR_standardformat!G4235)&gt;0,"")</f>
        <v/>
      </c>
      <c r="B4232" s="14" t="str">
        <f>IF(NOT(A4232=""),BR_standardformat!R4235,"")</f>
        <v/>
      </c>
      <c r="E4232" s="21" t="str" cm="1">
        <f t="array" ref="E4232">_xlfn.IFS(C4232="","",D4232="","",A4232="","",NOT(A4232=""),VLOOKUP(_xlfn.CONCAT(C4232,", ",D4232),pg!$C$2:$D$38,2,FALSE))</f>
        <v/>
      </c>
      <c r="F4232" s="21" t="str" cm="1">
        <f t="array" ref="F4232">_xlfn.IFS(C4232="","",D4232="","",A4232="","",NOT(B4232=""),B4232*E4232)</f>
        <v/>
      </c>
      <c r="H4232" s="14" t="str" cm="1">
        <f t="array" ref="H4232">_xlfn.IFS(BR_standardformat!G4235="","",COUNTIF(tabel_7!A4263:A5245,BR_standardformat!G4235)=0,BR_standardformat!G4235,COUNTIF(tabel_7!A4263:A5245,BR_standardformat!G4235)&gt;0,"")</f>
        <v/>
      </c>
      <c r="I4232" t="str">
        <f t="shared" si="66"/>
        <v/>
      </c>
    </row>
    <row r="4233" spans="1:9" x14ac:dyDescent="0.25">
      <c r="A4233" s="14" t="str" cm="1">
        <f t="array" ref="A4233">_xlfn.IFS(BR_standardformat!G4236="","",COUNTIF(tabel_7!A4233:A5246,BR_standardformat!G4236)=0,BR_standardformat!G4236,COUNTIF(tabel_7!A4233:A5246,BR_standardformat!G4236)&gt;0,"")</f>
        <v/>
      </c>
      <c r="B4233" s="14" t="str">
        <f>IF(NOT(A4233=""),BR_standardformat!R4236,"")</f>
        <v/>
      </c>
      <c r="E4233" s="21" t="str" cm="1">
        <f t="array" ref="E4233">_xlfn.IFS(C4233="","",D4233="","",A4233="","",NOT(A4233=""),VLOOKUP(_xlfn.CONCAT(C4233,", ",D4233),pg!$C$2:$D$38,2,FALSE))</f>
        <v/>
      </c>
      <c r="F4233" s="21" t="str" cm="1">
        <f t="array" ref="F4233">_xlfn.IFS(C4233="","",D4233="","",A4233="","",NOT(B4233=""),B4233*E4233)</f>
        <v/>
      </c>
      <c r="H4233" s="14" t="str" cm="1">
        <f t="array" ref="H4233">_xlfn.IFS(BR_standardformat!G4236="","",COUNTIF(tabel_7!A4264:A5246,BR_standardformat!G4236)=0,BR_standardformat!G4236,COUNTIF(tabel_7!A4264:A5246,BR_standardformat!G4236)&gt;0,"")</f>
        <v/>
      </c>
      <c r="I4233" t="str">
        <f t="shared" si="66"/>
        <v/>
      </c>
    </row>
    <row r="4234" spans="1:9" x14ac:dyDescent="0.25">
      <c r="A4234" s="14" t="str" cm="1">
        <f t="array" ref="A4234">_xlfn.IFS(BR_standardformat!G4237="","",COUNTIF(tabel_7!A4234:A5247,BR_standardformat!G4237)=0,BR_standardformat!G4237,COUNTIF(tabel_7!A4234:A5247,BR_standardformat!G4237)&gt;0,"")</f>
        <v/>
      </c>
      <c r="B4234" s="14" t="str">
        <f>IF(NOT(A4234=""),BR_standardformat!R4237,"")</f>
        <v/>
      </c>
      <c r="E4234" s="21" t="str" cm="1">
        <f t="array" ref="E4234">_xlfn.IFS(C4234="","",D4234="","",A4234="","",NOT(A4234=""),VLOOKUP(_xlfn.CONCAT(C4234,", ",D4234),pg!$C$2:$D$38,2,FALSE))</f>
        <v/>
      </c>
      <c r="F4234" s="21" t="str" cm="1">
        <f t="array" ref="F4234">_xlfn.IFS(C4234="","",D4234="","",A4234="","",NOT(B4234=""),B4234*E4234)</f>
        <v/>
      </c>
      <c r="H4234" s="14" t="str" cm="1">
        <f t="array" ref="H4234">_xlfn.IFS(BR_standardformat!G4237="","",COUNTIF(tabel_7!A4265:A5247,BR_standardformat!G4237)=0,BR_standardformat!G4237,COUNTIF(tabel_7!A4265:A5247,BR_standardformat!G4237)&gt;0,"")</f>
        <v/>
      </c>
      <c r="I4234" t="str">
        <f t="shared" si="66"/>
        <v/>
      </c>
    </row>
    <row r="4235" spans="1:9" x14ac:dyDescent="0.25">
      <c r="A4235" s="14" t="str" cm="1">
        <f t="array" ref="A4235">_xlfn.IFS(BR_standardformat!G4238="","",COUNTIF(tabel_7!A4235:A5248,BR_standardformat!G4238)=0,BR_standardformat!G4238,COUNTIF(tabel_7!A4235:A5248,BR_standardformat!G4238)&gt;0,"")</f>
        <v/>
      </c>
      <c r="B4235" s="14" t="str">
        <f>IF(NOT(A4235=""),BR_standardformat!R4238,"")</f>
        <v/>
      </c>
      <c r="E4235" s="21" t="str" cm="1">
        <f t="array" ref="E4235">_xlfn.IFS(C4235="","",D4235="","",A4235="","",NOT(A4235=""),VLOOKUP(_xlfn.CONCAT(C4235,", ",D4235),pg!$C$2:$D$38,2,FALSE))</f>
        <v/>
      </c>
      <c r="F4235" s="21" t="str" cm="1">
        <f t="array" ref="F4235">_xlfn.IFS(C4235="","",D4235="","",A4235="","",NOT(B4235=""),B4235*E4235)</f>
        <v/>
      </c>
      <c r="H4235" s="14" t="str" cm="1">
        <f t="array" ref="H4235">_xlfn.IFS(BR_standardformat!G4238="","",COUNTIF(tabel_7!A4266:A5248,BR_standardformat!G4238)=0,BR_standardformat!G4238,COUNTIF(tabel_7!A4266:A5248,BR_standardformat!G4238)&gt;0,"")</f>
        <v/>
      </c>
      <c r="I4235" t="str">
        <f t="shared" si="66"/>
        <v/>
      </c>
    </row>
    <row r="4236" spans="1:9" x14ac:dyDescent="0.25">
      <c r="A4236" s="14" t="str" cm="1">
        <f t="array" ref="A4236">_xlfn.IFS(BR_standardformat!G4239="","",COUNTIF(tabel_7!A4236:A5249,BR_standardformat!G4239)=0,BR_standardformat!G4239,COUNTIF(tabel_7!A4236:A5249,BR_standardformat!G4239)&gt;0,"")</f>
        <v/>
      </c>
      <c r="B4236" s="14" t="str">
        <f>IF(NOT(A4236=""),BR_standardformat!R4239,"")</f>
        <v/>
      </c>
      <c r="E4236" s="21" t="str" cm="1">
        <f t="array" ref="E4236">_xlfn.IFS(C4236="","",D4236="","",A4236="","",NOT(A4236=""),VLOOKUP(_xlfn.CONCAT(C4236,", ",D4236),pg!$C$2:$D$38,2,FALSE))</f>
        <v/>
      </c>
      <c r="F4236" s="21" t="str" cm="1">
        <f t="array" ref="F4236">_xlfn.IFS(C4236="","",D4236="","",A4236="","",NOT(B4236=""),B4236*E4236)</f>
        <v/>
      </c>
      <c r="H4236" s="14" t="str" cm="1">
        <f t="array" ref="H4236">_xlfn.IFS(BR_standardformat!G4239="","",COUNTIF(tabel_7!A4267:A5249,BR_standardformat!G4239)=0,BR_standardformat!G4239,COUNTIF(tabel_7!A4267:A5249,BR_standardformat!G4239)&gt;0,"")</f>
        <v/>
      </c>
      <c r="I4236" t="str">
        <f t="shared" si="66"/>
        <v/>
      </c>
    </row>
    <row r="4237" spans="1:9" x14ac:dyDescent="0.25">
      <c r="A4237" s="14" t="str" cm="1">
        <f t="array" ref="A4237">_xlfn.IFS(BR_standardformat!G4240="","",COUNTIF(tabel_7!A4237:A5250,BR_standardformat!G4240)=0,BR_standardformat!G4240,COUNTIF(tabel_7!A4237:A5250,BR_standardformat!G4240)&gt;0,"")</f>
        <v/>
      </c>
      <c r="B4237" s="14" t="str">
        <f>IF(NOT(A4237=""),BR_standardformat!R4240,"")</f>
        <v/>
      </c>
      <c r="E4237" s="21" t="str" cm="1">
        <f t="array" ref="E4237">_xlfn.IFS(C4237="","",D4237="","",A4237="","",NOT(A4237=""),VLOOKUP(_xlfn.CONCAT(C4237,", ",D4237),pg!$C$2:$D$38,2,FALSE))</f>
        <v/>
      </c>
      <c r="F4237" s="21" t="str" cm="1">
        <f t="array" ref="F4237">_xlfn.IFS(C4237="","",D4237="","",A4237="","",NOT(B4237=""),B4237*E4237)</f>
        <v/>
      </c>
      <c r="H4237" s="14" t="str" cm="1">
        <f t="array" ref="H4237">_xlfn.IFS(BR_standardformat!G4240="","",COUNTIF(tabel_7!A4268:A5250,BR_standardformat!G4240)=0,BR_standardformat!G4240,COUNTIF(tabel_7!A4268:A5250,BR_standardformat!G4240)&gt;0,"")</f>
        <v/>
      </c>
      <c r="I4237" t="str">
        <f t="shared" si="66"/>
        <v/>
      </c>
    </row>
    <row r="4238" spans="1:9" x14ac:dyDescent="0.25">
      <c r="A4238" s="14" t="str" cm="1">
        <f t="array" ref="A4238">_xlfn.IFS(BR_standardformat!G4241="","",COUNTIF(tabel_7!A4238:A5251,BR_standardformat!G4241)=0,BR_standardformat!G4241,COUNTIF(tabel_7!A4238:A5251,BR_standardformat!G4241)&gt;0,"")</f>
        <v/>
      </c>
      <c r="B4238" s="14" t="str">
        <f>IF(NOT(A4238=""),BR_standardformat!R4241,"")</f>
        <v/>
      </c>
      <c r="E4238" s="21" t="str" cm="1">
        <f t="array" ref="E4238">_xlfn.IFS(C4238="","",D4238="","",A4238="","",NOT(A4238=""),VLOOKUP(_xlfn.CONCAT(C4238,", ",D4238),pg!$C$2:$D$38,2,FALSE))</f>
        <v/>
      </c>
      <c r="F4238" s="21" t="str" cm="1">
        <f t="array" ref="F4238">_xlfn.IFS(C4238="","",D4238="","",A4238="","",NOT(B4238=""),B4238*E4238)</f>
        <v/>
      </c>
      <c r="H4238" s="14" t="str" cm="1">
        <f t="array" ref="H4238">_xlfn.IFS(BR_standardformat!G4241="","",COUNTIF(tabel_7!A4269:A5251,BR_standardformat!G4241)=0,BR_standardformat!G4241,COUNTIF(tabel_7!A4269:A5251,BR_standardformat!G4241)&gt;0,"")</f>
        <v/>
      </c>
      <c r="I4238" t="str">
        <f t="shared" si="66"/>
        <v/>
      </c>
    </row>
    <row r="4239" spans="1:9" x14ac:dyDescent="0.25">
      <c r="A4239" s="14" t="str" cm="1">
        <f t="array" ref="A4239">_xlfn.IFS(BR_standardformat!G4242="","",COUNTIF(tabel_7!A4239:A5252,BR_standardformat!G4242)=0,BR_standardformat!G4242,COUNTIF(tabel_7!A4239:A5252,BR_standardformat!G4242)&gt;0,"")</f>
        <v/>
      </c>
      <c r="B4239" s="14" t="str">
        <f>IF(NOT(A4239=""),BR_standardformat!R4242,"")</f>
        <v/>
      </c>
      <c r="E4239" s="21" t="str" cm="1">
        <f t="array" ref="E4239">_xlfn.IFS(C4239="","",D4239="","",A4239="","",NOT(A4239=""),VLOOKUP(_xlfn.CONCAT(C4239,", ",D4239),pg!$C$2:$D$38,2,FALSE))</f>
        <v/>
      </c>
      <c r="F4239" s="21" t="str" cm="1">
        <f t="array" ref="F4239">_xlfn.IFS(C4239="","",D4239="","",A4239="","",NOT(B4239=""),B4239*E4239)</f>
        <v/>
      </c>
      <c r="H4239" s="14" t="str" cm="1">
        <f t="array" ref="H4239">_xlfn.IFS(BR_standardformat!G4242="","",COUNTIF(tabel_7!A4270:A5252,BR_standardformat!G4242)=0,BR_standardformat!G4242,COUNTIF(tabel_7!A4270:A5252,BR_standardformat!G4242)&gt;0,"")</f>
        <v/>
      </c>
      <c r="I4239" t="str">
        <f t="shared" si="66"/>
        <v/>
      </c>
    </row>
    <row r="4240" spans="1:9" x14ac:dyDescent="0.25">
      <c r="A4240" s="14" t="str" cm="1">
        <f t="array" ref="A4240">_xlfn.IFS(BR_standardformat!G4243="","",COUNTIF(tabel_7!A4240:A5253,BR_standardformat!G4243)=0,BR_standardformat!G4243,COUNTIF(tabel_7!A4240:A5253,BR_standardformat!G4243)&gt;0,"")</f>
        <v/>
      </c>
      <c r="B4240" s="14" t="str">
        <f>IF(NOT(A4240=""),BR_standardformat!R4243,"")</f>
        <v/>
      </c>
      <c r="E4240" s="21" t="str" cm="1">
        <f t="array" ref="E4240">_xlfn.IFS(C4240="","",D4240="","",A4240="","",NOT(A4240=""),VLOOKUP(_xlfn.CONCAT(C4240,", ",D4240),pg!$C$2:$D$38,2,FALSE))</f>
        <v/>
      </c>
      <c r="F4240" s="21" t="str" cm="1">
        <f t="array" ref="F4240">_xlfn.IFS(C4240="","",D4240="","",A4240="","",NOT(B4240=""),B4240*E4240)</f>
        <v/>
      </c>
      <c r="H4240" s="14" t="str" cm="1">
        <f t="array" ref="H4240">_xlfn.IFS(BR_standardformat!G4243="","",COUNTIF(tabel_7!A4271:A5253,BR_standardformat!G4243)=0,BR_standardformat!G4243,COUNTIF(tabel_7!A4271:A5253,BR_standardformat!G4243)&gt;0,"")</f>
        <v/>
      </c>
      <c r="I4240" t="str">
        <f t="shared" si="66"/>
        <v/>
      </c>
    </row>
    <row r="4241" spans="1:9" x14ac:dyDescent="0.25">
      <c r="A4241" s="14" t="str" cm="1">
        <f t="array" ref="A4241">_xlfn.IFS(BR_standardformat!G4244="","",COUNTIF(tabel_7!A4241:A5254,BR_standardformat!G4244)=0,BR_standardformat!G4244,COUNTIF(tabel_7!A4241:A5254,BR_standardformat!G4244)&gt;0,"")</f>
        <v/>
      </c>
      <c r="B4241" s="14" t="str">
        <f>IF(NOT(A4241=""),BR_standardformat!R4244,"")</f>
        <v/>
      </c>
      <c r="E4241" s="21" t="str" cm="1">
        <f t="array" ref="E4241">_xlfn.IFS(C4241="","",D4241="","",A4241="","",NOT(A4241=""),VLOOKUP(_xlfn.CONCAT(C4241,", ",D4241),pg!$C$2:$D$38,2,FALSE))</f>
        <v/>
      </c>
      <c r="F4241" s="21" t="str" cm="1">
        <f t="array" ref="F4241">_xlfn.IFS(C4241="","",D4241="","",A4241="","",NOT(B4241=""),B4241*E4241)</f>
        <v/>
      </c>
      <c r="H4241" s="14" t="str" cm="1">
        <f t="array" ref="H4241">_xlfn.IFS(BR_standardformat!G4244="","",COUNTIF(tabel_7!A4272:A5254,BR_standardformat!G4244)=0,BR_standardformat!G4244,COUNTIF(tabel_7!A4272:A5254,BR_standardformat!G4244)&gt;0,"")</f>
        <v/>
      </c>
      <c r="I4241" t="str">
        <f t="shared" si="66"/>
        <v/>
      </c>
    </row>
    <row r="4242" spans="1:9" x14ac:dyDescent="0.25">
      <c r="A4242" s="14" t="str" cm="1">
        <f t="array" ref="A4242">_xlfn.IFS(BR_standardformat!G4245="","",COUNTIF(tabel_7!A4242:A5255,BR_standardformat!G4245)=0,BR_standardformat!G4245,COUNTIF(tabel_7!A4242:A5255,BR_standardformat!G4245)&gt;0,"")</f>
        <v/>
      </c>
      <c r="B4242" s="14" t="str">
        <f>IF(NOT(A4242=""),BR_standardformat!R4245,"")</f>
        <v/>
      </c>
      <c r="E4242" s="21" t="str" cm="1">
        <f t="array" ref="E4242">_xlfn.IFS(C4242="","",D4242="","",A4242="","",NOT(A4242=""),VLOOKUP(_xlfn.CONCAT(C4242,", ",D4242),pg!$C$2:$D$38,2,FALSE))</f>
        <v/>
      </c>
      <c r="F4242" s="21" t="str" cm="1">
        <f t="array" ref="F4242">_xlfn.IFS(C4242="","",D4242="","",A4242="","",NOT(B4242=""),B4242*E4242)</f>
        <v/>
      </c>
      <c r="H4242" s="14" t="str" cm="1">
        <f t="array" ref="H4242">_xlfn.IFS(BR_standardformat!G4245="","",COUNTIF(tabel_7!A4273:A5255,BR_standardformat!G4245)=0,BR_standardformat!G4245,COUNTIF(tabel_7!A4273:A5255,BR_standardformat!G4245)&gt;0,"")</f>
        <v/>
      </c>
      <c r="I4242" t="str">
        <f t="shared" si="66"/>
        <v/>
      </c>
    </row>
    <row r="4243" spans="1:9" x14ac:dyDescent="0.25">
      <c r="A4243" s="14" t="str" cm="1">
        <f t="array" ref="A4243">_xlfn.IFS(BR_standardformat!G4246="","",COUNTIF(tabel_7!A4243:A5256,BR_standardformat!G4246)=0,BR_standardformat!G4246,COUNTIF(tabel_7!A4243:A5256,BR_standardformat!G4246)&gt;0,"")</f>
        <v/>
      </c>
      <c r="B4243" s="14" t="str">
        <f>IF(NOT(A4243=""),BR_standardformat!R4246,"")</f>
        <v/>
      </c>
      <c r="E4243" s="21" t="str" cm="1">
        <f t="array" ref="E4243">_xlfn.IFS(C4243="","",D4243="","",A4243="","",NOT(A4243=""),VLOOKUP(_xlfn.CONCAT(C4243,", ",D4243),pg!$C$2:$D$38,2,FALSE))</f>
        <v/>
      </c>
      <c r="F4243" s="21" t="str" cm="1">
        <f t="array" ref="F4243">_xlfn.IFS(C4243="","",D4243="","",A4243="","",NOT(B4243=""),B4243*E4243)</f>
        <v/>
      </c>
      <c r="H4243" s="14" t="str" cm="1">
        <f t="array" ref="H4243">_xlfn.IFS(BR_standardformat!G4246="","",COUNTIF(tabel_7!A4274:A5256,BR_standardformat!G4246)=0,BR_standardformat!G4246,COUNTIF(tabel_7!A4274:A5256,BR_standardformat!G4246)&gt;0,"")</f>
        <v/>
      </c>
      <c r="I4243" t="str">
        <f t="shared" si="66"/>
        <v/>
      </c>
    </row>
    <row r="4244" spans="1:9" x14ac:dyDescent="0.25">
      <c r="A4244" s="14" t="str" cm="1">
        <f t="array" ref="A4244">_xlfn.IFS(BR_standardformat!G4247="","",COUNTIF(tabel_7!A4244:A5257,BR_standardformat!G4247)=0,BR_standardformat!G4247,COUNTIF(tabel_7!A4244:A5257,BR_standardformat!G4247)&gt;0,"")</f>
        <v/>
      </c>
      <c r="B4244" s="14" t="str">
        <f>IF(NOT(A4244=""),BR_standardformat!R4247,"")</f>
        <v/>
      </c>
      <c r="E4244" s="21" t="str" cm="1">
        <f t="array" ref="E4244">_xlfn.IFS(C4244="","",D4244="","",A4244="","",NOT(A4244=""),VLOOKUP(_xlfn.CONCAT(C4244,", ",D4244),pg!$C$2:$D$38,2,FALSE))</f>
        <v/>
      </c>
      <c r="F4244" s="21" t="str" cm="1">
        <f t="array" ref="F4244">_xlfn.IFS(C4244="","",D4244="","",A4244="","",NOT(B4244=""),B4244*E4244)</f>
        <v/>
      </c>
      <c r="H4244" s="14" t="str" cm="1">
        <f t="array" ref="H4244">_xlfn.IFS(BR_standardformat!G4247="","",COUNTIF(tabel_7!A4275:A5257,BR_standardformat!G4247)=0,BR_standardformat!G4247,COUNTIF(tabel_7!A4275:A5257,BR_standardformat!G4247)&gt;0,"")</f>
        <v/>
      </c>
      <c r="I4244" t="str">
        <f t="shared" si="66"/>
        <v/>
      </c>
    </row>
    <row r="4245" spans="1:9" x14ac:dyDescent="0.25">
      <c r="A4245" s="14" t="str" cm="1">
        <f t="array" ref="A4245">_xlfn.IFS(BR_standardformat!G4248="","",COUNTIF(tabel_7!A4245:A5258,BR_standardformat!G4248)=0,BR_standardformat!G4248,COUNTIF(tabel_7!A4245:A5258,BR_standardformat!G4248)&gt;0,"")</f>
        <v/>
      </c>
      <c r="B4245" s="14" t="str">
        <f>IF(NOT(A4245=""),BR_standardformat!R4248,"")</f>
        <v/>
      </c>
      <c r="E4245" s="21" t="str" cm="1">
        <f t="array" ref="E4245">_xlfn.IFS(C4245="","",D4245="","",A4245="","",NOT(A4245=""),VLOOKUP(_xlfn.CONCAT(C4245,", ",D4245),pg!$C$2:$D$38,2,FALSE))</f>
        <v/>
      </c>
      <c r="F4245" s="21" t="str" cm="1">
        <f t="array" ref="F4245">_xlfn.IFS(C4245="","",D4245="","",A4245="","",NOT(B4245=""),B4245*E4245)</f>
        <v/>
      </c>
      <c r="H4245" s="14" t="str" cm="1">
        <f t="array" ref="H4245">_xlfn.IFS(BR_standardformat!G4248="","",COUNTIF(tabel_7!A4276:A5258,BR_standardformat!G4248)=0,BR_standardformat!G4248,COUNTIF(tabel_7!A4276:A5258,BR_standardformat!G4248)&gt;0,"")</f>
        <v/>
      </c>
      <c r="I4245" t="str">
        <f t="shared" si="66"/>
        <v/>
      </c>
    </row>
    <row r="4246" spans="1:9" x14ac:dyDescent="0.25">
      <c r="A4246" s="14" t="str" cm="1">
        <f t="array" ref="A4246">_xlfn.IFS(BR_standardformat!G4249="","",COUNTIF(tabel_7!A4246:A5259,BR_standardformat!G4249)=0,BR_standardformat!G4249,COUNTIF(tabel_7!A4246:A5259,BR_standardformat!G4249)&gt;0,"")</f>
        <v/>
      </c>
      <c r="B4246" s="14" t="str">
        <f>IF(NOT(A4246=""),BR_standardformat!R4249,"")</f>
        <v/>
      </c>
      <c r="E4246" s="21" t="str" cm="1">
        <f t="array" ref="E4246">_xlfn.IFS(C4246="","",D4246="","",A4246="","",NOT(A4246=""),VLOOKUP(_xlfn.CONCAT(C4246,", ",D4246),pg!$C$2:$D$38,2,FALSE))</f>
        <v/>
      </c>
      <c r="F4246" s="21" t="str" cm="1">
        <f t="array" ref="F4246">_xlfn.IFS(C4246="","",D4246="","",A4246="","",NOT(B4246=""),B4246*E4246)</f>
        <v/>
      </c>
      <c r="H4246" s="14" t="str" cm="1">
        <f t="array" ref="H4246">_xlfn.IFS(BR_standardformat!G4249="","",COUNTIF(tabel_7!A4277:A5259,BR_standardformat!G4249)=0,BR_standardformat!G4249,COUNTIF(tabel_7!A4277:A5259,BR_standardformat!G4249)&gt;0,"")</f>
        <v/>
      </c>
      <c r="I4246" t="str">
        <f t="shared" si="66"/>
        <v/>
      </c>
    </row>
    <row r="4247" spans="1:9" x14ac:dyDescent="0.25">
      <c r="A4247" s="14" t="str" cm="1">
        <f t="array" ref="A4247">_xlfn.IFS(BR_standardformat!G4250="","",COUNTIF(tabel_7!A4247:A5260,BR_standardformat!G4250)=0,BR_standardformat!G4250,COUNTIF(tabel_7!A4247:A5260,BR_standardformat!G4250)&gt;0,"")</f>
        <v/>
      </c>
      <c r="B4247" s="14" t="str">
        <f>IF(NOT(A4247=""),BR_standardformat!R4250,"")</f>
        <v/>
      </c>
      <c r="E4247" s="21" t="str" cm="1">
        <f t="array" ref="E4247">_xlfn.IFS(C4247="","",D4247="","",A4247="","",NOT(A4247=""),VLOOKUP(_xlfn.CONCAT(C4247,", ",D4247),pg!$C$2:$D$38,2,FALSE))</f>
        <v/>
      </c>
      <c r="F4247" s="21" t="str" cm="1">
        <f t="array" ref="F4247">_xlfn.IFS(C4247="","",D4247="","",A4247="","",NOT(B4247=""),B4247*E4247)</f>
        <v/>
      </c>
      <c r="H4247" s="14" t="str" cm="1">
        <f t="array" ref="H4247">_xlfn.IFS(BR_standardformat!G4250="","",COUNTIF(tabel_7!A4278:A5260,BR_standardformat!G4250)=0,BR_standardformat!G4250,COUNTIF(tabel_7!A4278:A5260,BR_standardformat!G4250)&gt;0,"")</f>
        <v/>
      </c>
      <c r="I4247" t="str">
        <f t="shared" si="66"/>
        <v/>
      </c>
    </row>
    <row r="4248" spans="1:9" x14ac:dyDescent="0.25">
      <c r="A4248" s="14" t="str" cm="1">
        <f t="array" ref="A4248">_xlfn.IFS(BR_standardformat!G4251="","",COUNTIF(tabel_7!A4248:A5261,BR_standardformat!G4251)=0,BR_standardformat!G4251,COUNTIF(tabel_7!A4248:A5261,BR_standardformat!G4251)&gt;0,"")</f>
        <v/>
      </c>
      <c r="B4248" s="14" t="str">
        <f>IF(NOT(A4248=""),BR_standardformat!R4251,"")</f>
        <v/>
      </c>
      <c r="E4248" s="21" t="str" cm="1">
        <f t="array" ref="E4248">_xlfn.IFS(C4248="","",D4248="","",A4248="","",NOT(A4248=""),VLOOKUP(_xlfn.CONCAT(C4248,", ",D4248),pg!$C$2:$D$38,2,FALSE))</f>
        <v/>
      </c>
      <c r="F4248" s="21" t="str" cm="1">
        <f t="array" ref="F4248">_xlfn.IFS(C4248="","",D4248="","",A4248="","",NOT(B4248=""),B4248*E4248)</f>
        <v/>
      </c>
      <c r="H4248" s="14" t="str" cm="1">
        <f t="array" ref="H4248">_xlfn.IFS(BR_standardformat!G4251="","",COUNTIF(tabel_7!A4279:A5261,BR_standardformat!G4251)=0,BR_standardformat!G4251,COUNTIF(tabel_7!A4279:A5261,BR_standardformat!G4251)&gt;0,"")</f>
        <v/>
      </c>
      <c r="I4248" t="str">
        <f t="shared" si="66"/>
        <v/>
      </c>
    </row>
    <row r="4249" spans="1:9" x14ac:dyDescent="0.25">
      <c r="A4249" s="14" t="str" cm="1">
        <f t="array" ref="A4249">_xlfn.IFS(BR_standardformat!G4252="","",COUNTIF(tabel_7!A4249:A5262,BR_standardformat!G4252)=0,BR_standardformat!G4252,COUNTIF(tabel_7!A4249:A5262,BR_standardformat!G4252)&gt;0,"")</f>
        <v/>
      </c>
      <c r="B4249" s="14" t="str">
        <f>IF(NOT(A4249=""),BR_standardformat!R4252,"")</f>
        <v/>
      </c>
      <c r="E4249" s="21" t="str" cm="1">
        <f t="array" ref="E4249">_xlfn.IFS(C4249="","",D4249="","",A4249="","",NOT(A4249=""),VLOOKUP(_xlfn.CONCAT(C4249,", ",D4249),pg!$C$2:$D$38,2,FALSE))</f>
        <v/>
      </c>
      <c r="F4249" s="21" t="str" cm="1">
        <f t="array" ref="F4249">_xlfn.IFS(C4249="","",D4249="","",A4249="","",NOT(B4249=""),B4249*E4249)</f>
        <v/>
      </c>
      <c r="H4249" s="14" t="str" cm="1">
        <f t="array" ref="H4249">_xlfn.IFS(BR_standardformat!G4252="","",COUNTIF(tabel_7!A4280:A5262,BR_standardformat!G4252)=0,BR_standardformat!G4252,COUNTIF(tabel_7!A4280:A5262,BR_standardformat!G4252)&gt;0,"")</f>
        <v/>
      </c>
      <c r="I4249" t="str">
        <f t="shared" si="66"/>
        <v/>
      </c>
    </row>
    <row r="4250" spans="1:9" x14ac:dyDescent="0.25">
      <c r="A4250" s="14" t="str" cm="1">
        <f t="array" ref="A4250">_xlfn.IFS(BR_standardformat!G4253="","",COUNTIF(tabel_7!A4250:A5263,BR_standardformat!G4253)=0,BR_standardformat!G4253,COUNTIF(tabel_7!A4250:A5263,BR_standardformat!G4253)&gt;0,"")</f>
        <v/>
      </c>
      <c r="B4250" s="14" t="str">
        <f>IF(NOT(A4250=""),BR_standardformat!R4253,"")</f>
        <v/>
      </c>
      <c r="E4250" s="21" t="str" cm="1">
        <f t="array" ref="E4250">_xlfn.IFS(C4250="","",D4250="","",A4250="","",NOT(A4250=""),VLOOKUP(_xlfn.CONCAT(C4250,", ",D4250),pg!$C$2:$D$38,2,FALSE))</f>
        <v/>
      </c>
      <c r="F4250" s="21" t="str" cm="1">
        <f t="array" ref="F4250">_xlfn.IFS(C4250="","",D4250="","",A4250="","",NOT(B4250=""),B4250*E4250)</f>
        <v/>
      </c>
      <c r="H4250" s="14" t="str" cm="1">
        <f t="array" ref="H4250">_xlfn.IFS(BR_standardformat!G4253="","",COUNTIF(tabel_7!A4281:A5263,BR_standardformat!G4253)=0,BR_standardformat!G4253,COUNTIF(tabel_7!A4281:A5263,BR_standardformat!G4253)&gt;0,"")</f>
        <v/>
      </c>
      <c r="I4250" t="str">
        <f t="shared" si="66"/>
        <v/>
      </c>
    </row>
    <row r="4251" spans="1:9" x14ac:dyDescent="0.25">
      <c r="A4251" s="14" t="str" cm="1">
        <f t="array" ref="A4251">_xlfn.IFS(BR_standardformat!G4254="","",COUNTIF(tabel_7!A4251:A5264,BR_standardformat!G4254)=0,BR_standardformat!G4254,COUNTIF(tabel_7!A4251:A5264,BR_standardformat!G4254)&gt;0,"")</f>
        <v/>
      </c>
      <c r="B4251" s="14" t="str">
        <f>IF(NOT(A4251=""),BR_standardformat!R4254,"")</f>
        <v/>
      </c>
      <c r="E4251" s="21" t="str" cm="1">
        <f t="array" ref="E4251">_xlfn.IFS(C4251="","",D4251="","",A4251="","",NOT(A4251=""),VLOOKUP(_xlfn.CONCAT(C4251,", ",D4251),pg!$C$2:$D$38,2,FALSE))</f>
        <v/>
      </c>
      <c r="F4251" s="21" t="str" cm="1">
        <f t="array" ref="F4251">_xlfn.IFS(C4251="","",D4251="","",A4251="","",NOT(B4251=""),B4251*E4251)</f>
        <v/>
      </c>
      <c r="H4251" s="14" t="str" cm="1">
        <f t="array" ref="H4251">_xlfn.IFS(BR_standardformat!G4254="","",COUNTIF(tabel_7!A4282:A5264,BR_standardformat!G4254)=0,BR_standardformat!G4254,COUNTIF(tabel_7!A4282:A5264,BR_standardformat!G4254)&gt;0,"")</f>
        <v/>
      </c>
      <c r="I4251" t="str">
        <f t="shared" si="66"/>
        <v/>
      </c>
    </row>
    <row r="4252" spans="1:9" x14ac:dyDescent="0.25">
      <c r="A4252" s="14" t="str" cm="1">
        <f t="array" ref="A4252">_xlfn.IFS(BR_standardformat!G4255="","",COUNTIF(tabel_7!A4252:A5265,BR_standardformat!G4255)=0,BR_standardformat!G4255,COUNTIF(tabel_7!A4252:A5265,BR_standardformat!G4255)&gt;0,"")</f>
        <v/>
      </c>
      <c r="B4252" s="14" t="str">
        <f>IF(NOT(A4252=""),BR_standardformat!R4255,"")</f>
        <v/>
      </c>
      <c r="E4252" s="21" t="str" cm="1">
        <f t="array" ref="E4252">_xlfn.IFS(C4252="","",D4252="","",A4252="","",NOT(A4252=""),VLOOKUP(_xlfn.CONCAT(C4252,", ",D4252),pg!$C$2:$D$38,2,FALSE))</f>
        <v/>
      </c>
      <c r="F4252" s="21" t="str" cm="1">
        <f t="array" ref="F4252">_xlfn.IFS(C4252="","",D4252="","",A4252="","",NOT(B4252=""),B4252*E4252)</f>
        <v/>
      </c>
      <c r="H4252" s="14" t="str" cm="1">
        <f t="array" ref="H4252">_xlfn.IFS(BR_standardformat!G4255="","",COUNTIF(tabel_7!A4283:A5265,BR_standardformat!G4255)=0,BR_standardformat!G4255,COUNTIF(tabel_7!A4283:A5265,BR_standardformat!G4255)&gt;0,"")</f>
        <v/>
      </c>
      <c r="I4252" t="str">
        <f t="shared" si="66"/>
        <v/>
      </c>
    </row>
    <row r="4253" spans="1:9" x14ac:dyDescent="0.25">
      <c r="A4253" s="14" t="str" cm="1">
        <f t="array" ref="A4253">_xlfn.IFS(BR_standardformat!G4256="","",COUNTIF(tabel_7!A4253:A5266,BR_standardformat!G4256)=0,BR_standardformat!G4256,COUNTIF(tabel_7!A4253:A5266,BR_standardformat!G4256)&gt;0,"")</f>
        <v/>
      </c>
      <c r="B4253" s="14" t="str">
        <f>IF(NOT(A4253=""),BR_standardformat!R4256,"")</f>
        <v/>
      </c>
      <c r="E4253" s="21" t="str" cm="1">
        <f t="array" ref="E4253">_xlfn.IFS(C4253="","",D4253="","",A4253="","",NOT(A4253=""),VLOOKUP(_xlfn.CONCAT(C4253,", ",D4253),pg!$C$2:$D$38,2,FALSE))</f>
        <v/>
      </c>
      <c r="F4253" s="21" t="str" cm="1">
        <f t="array" ref="F4253">_xlfn.IFS(C4253="","",D4253="","",A4253="","",NOT(B4253=""),B4253*E4253)</f>
        <v/>
      </c>
      <c r="H4253" s="14" t="str" cm="1">
        <f t="array" ref="H4253">_xlfn.IFS(BR_standardformat!G4256="","",COUNTIF(tabel_7!A4284:A5266,BR_standardformat!G4256)=0,BR_standardformat!G4256,COUNTIF(tabel_7!A4284:A5266,BR_standardformat!G4256)&gt;0,"")</f>
        <v/>
      </c>
      <c r="I4253" t="str">
        <f t="shared" si="66"/>
        <v/>
      </c>
    </row>
    <row r="4254" spans="1:9" x14ac:dyDescent="0.25">
      <c r="A4254" s="14" t="str" cm="1">
        <f t="array" ref="A4254">_xlfn.IFS(BR_standardformat!G4257="","",COUNTIF(tabel_7!A4254:A5267,BR_standardformat!G4257)=0,BR_standardformat!G4257,COUNTIF(tabel_7!A4254:A5267,BR_standardformat!G4257)&gt;0,"")</f>
        <v/>
      </c>
      <c r="B4254" s="14" t="str">
        <f>IF(NOT(A4254=""),BR_standardformat!R4257,"")</f>
        <v/>
      </c>
      <c r="E4254" s="21" t="str" cm="1">
        <f t="array" ref="E4254">_xlfn.IFS(C4254="","",D4254="","",A4254="","",NOT(A4254=""),VLOOKUP(_xlfn.CONCAT(C4254,", ",D4254),pg!$C$2:$D$38,2,FALSE))</f>
        <v/>
      </c>
      <c r="F4254" s="21" t="str" cm="1">
        <f t="array" ref="F4254">_xlfn.IFS(C4254="","",D4254="","",A4254="","",NOT(B4254=""),B4254*E4254)</f>
        <v/>
      </c>
      <c r="H4254" s="14" t="str" cm="1">
        <f t="array" ref="H4254">_xlfn.IFS(BR_standardformat!G4257="","",COUNTIF(tabel_7!A4285:A5267,BR_standardformat!G4257)=0,BR_standardformat!G4257,COUNTIF(tabel_7!A4285:A5267,BR_standardformat!G4257)&gt;0,"")</f>
        <v/>
      </c>
      <c r="I4254" t="str">
        <f t="shared" si="66"/>
        <v/>
      </c>
    </row>
    <row r="4255" spans="1:9" x14ac:dyDescent="0.25">
      <c r="A4255" s="14" t="str" cm="1">
        <f t="array" ref="A4255">_xlfn.IFS(BR_standardformat!G4258="","",COUNTIF(tabel_7!A4255:A5268,BR_standardformat!G4258)=0,BR_standardformat!G4258,COUNTIF(tabel_7!A4255:A5268,BR_standardformat!G4258)&gt;0,"")</f>
        <v/>
      </c>
      <c r="B4255" s="14" t="str">
        <f>IF(NOT(A4255=""),BR_standardformat!R4258,"")</f>
        <v/>
      </c>
      <c r="E4255" s="21" t="str" cm="1">
        <f t="array" ref="E4255">_xlfn.IFS(C4255="","",D4255="","",A4255="","",NOT(A4255=""),VLOOKUP(_xlfn.CONCAT(C4255,", ",D4255),pg!$C$2:$D$38,2,FALSE))</f>
        <v/>
      </c>
      <c r="F4255" s="21" t="str" cm="1">
        <f t="array" ref="F4255">_xlfn.IFS(C4255="","",D4255="","",A4255="","",NOT(B4255=""),B4255*E4255)</f>
        <v/>
      </c>
      <c r="H4255" s="14" t="str" cm="1">
        <f t="array" ref="H4255">_xlfn.IFS(BR_standardformat!G4258="","",COUNTIF(tabel_7!A4286:A5268,BR_standardformat!G4258)=0,BR_standardformat!G4258,COUNTIF(tabel_7!A4286:A5268,BR_standardformat!G4258)&gt;0,"")</f>
        <v/>
      </c>
      <c r="I4255" t="str">
        <f t="shared" si="66"/>
        <v/>
      </c>
    </row>
    <row r="4256" spans="1:9" x14ac:dyDescent="0.25">
      <c r="A4256" s="14" t="str" cm="1">
        <f t="array" ref="A4256">_xlfn.IFS(BR_standardformat!G4259="","",COUNTIF(tabel_7!A4256:A5269,BR_standardformat!G4259)=0,BR_standardformat!G4259,COUNTIF(tabel_7!A4256:A5269,BR_standardformat!G4259)&gt;0,"")</f>
        <v/>
      </c>
      <c r="B4256" s="14" t="str">
        <f>IF(NOT(A4256=""),BR_standardformat!R4259,"")</f>
        <v/>
      </c>
      <c r="E4256" s="21" t="str" cm="1">
        <f t="array" ref="E4256">_xlfn.IFS(C4256="","",D4256="","",A4256="","",NOT(A4256=""),VLOOKUP(_xlfn.CONCAT(C4256,", ",D4256),pg!$C$2:$D$38,2,FALSE))</f>
        <v/>
      </c>
      <c r="F4256" s="21" t="str" cm="1">
        <f t="array" ref="F4256">_xlfn.IFS(C4256="","",D4256="","",A4256="","",NOT(B4256=""),B4256*E4256)</f>
        <v/>
      </c>
      <c r="H4256" s="14" t="str" cm="1">
        <f t="array" ref="H4256">_xlfn.IFS(BR_standardformat!G4259="","",COUNTIF(tabel_7!A4287:A5269,BR_standardformat!G4259)=0,BR_standardformat!G4259,COUNTIF(tabel_7!A4287:A5269,BR_standardformat!G4259)&gt;0,"")</f>
        <v/>
      </c>
      <c r="I4256" t="str">
        <f t="shared" si="66"/>
        <v/>
      </c>
    </row>
    <row r="4257" spans="1:9" x14ac:dyDescent="0.25">
      <c r="A4257" s="14" t="str" cm="1">
        <f t="array" ref="A4257">_xlfn.IFS(BR_standardformat!G4260="","",COUNTIF(tabel_7!A4257:A5270,BR_standardformat!G4260)=0,BR_standardformat!G4260,COUNTIF(tabel_7!A4257:A5270,BR_standardformat!G4260)&gt;0,"")</f>
        <v/>
      </c>
      <c r="B4257" s="14" t="str">
        <f>IF(NOT(A4257=""),BR_standardformat!R4260,"")</f>
        <v/>
      </c>
      <c r="E4257" s="21" t="str" cm="1">
        <f t="array" ref="E4257">_xlfn.IFS(C4257="","",D4257="","",A4257="","",NOT(A4257=""),VLOOKUP(_xlfn.CONCAT(C4257,", ",D4257),pg!$C$2:$D$38,2,FALSE))</f>
        <v/>
      </c>
      <c r="F4257" s="21" t="str" cm="1">
        <f t="array" ref="F4257">_xlfn.IFS(C4257="","",D4257="","",A4257="","",NOT(B4257=""),B4257*E4257)</f>
        <v/>
      </c>
      <c r="H4257" s="14" t="str" cm="1">
        <f t="array" ref="H4257">_xlfn.IFS(BR_standardformat!G4260="","",COUNTIF(tabel_7!A4288:A5270,BR_standardformat!G4260)=0,BR_standardformat!G4260,COUNTIF(tabel_7!A4288:A5270,BR_standardformat!G4260)&gt;0,"")</f>
        <v/>
      </c>
      <c r="I4257" t="str">
        <f t="shared" si="66"/>
        <v/>
      </c>
    </row>
    <row r="4258" spans="1:9" x14ac:dyDescent="0.25">
      <c r="A4258" s="14" t="str" cm="1">
        <f t="array" ref="A4258">_xlfn.IFS(BR_standardformat!G4261="","",COUNTIF(tabel_7!A4258:A5271,BR_standardformat!G4261)=0,BR_standardformat!G4261,COUNTIF(tabel_7!A4258:A5271,BR_standardformat!G4261)&gt;0,"")</f>
        <v/>
      </c>
      <c r="B4258" s="14" t="str">
        <f>IF(NOT(A4258=""),BR_standardformat!R4261,"")</f>
        <v/>
      </c>
      <c r="E4258" s="21" t="str" cm="1">
        <f t="array" ref="E4258">_xlfn.IFS(C4258="","",D4258="","",A4258="","",NOT(A4258=""),VLOOKUP(_xlfn.CONCAT(C4258,", ",D4258),pg!$C$2:$D$38,2,FALSE))</f>
        <v/>
      </c>
      <c r="F4258" s="21" t="str" cm="1">
        <f t="array" ref="F4258">_xlfn.IFS(C4258="","",D4258="","",A4258="","",NOT(B4258=""),B4258*E4258)</f>
        <v/>
      </c>
      <c r="H4258" s="14" t="str" cm="1">
        <f t="array" ref="H4258">_xlfn.IFS(BR_standardformat!G4261="","",COUNTIF(tabel_7!A4289:A5271,BR_standardformat!G4261)=0,BR_standardformat!G4261,COUNTIF(tabel_7!A4289:A5271,BR_standardformat!G4261)&gt;0,"")</f>
        <v/>
      </c>
      <c r="I4258" t="str">
        <f t="shared" si="66"/>
        <v/>
      </c>
    </row>
    <row r="4259" spans="1:9" x14ac:dyDescent="0.25">
      <c r="A4259" s="14" t="str" cm="1">
        <f t="array" ref="A4259">_xlfn.IFS(BR_standardformat!G4262="","",COUNTIF(tabel_7!A4259:A5272,BR_standardformat!G4262)=0,BR_standardformat!G4262,COUNTIF(tabel_7!A4259:A5272,BR_standardformat!G4262)&gt;0,"")</f>
        <v/>
      </c>
      <c r="B4259" s="14" t="str">
        <f>IF(NOT(A4259=""),BR_standardformat!R4262,"")</f>
        <v/>
      </c>
      <c r="E4259" s="21" t="str" cm="1">
        <f t="array" ref="E4259">_xlfn.IFS(C4259="","",D4259="","",A4259="","",NOT(A4259=""),VLOOKUP(_xlfn.CONCAT(C4259,", ",D4259),pg!$C$2:$D$38,2,FALSE))</f>
        <v/>
      </c>
      <c r="F4259" s="21" t="str" cm="1">
        <f t="array" ref="F4259">_xlfn.IFS(C4259="","",D4259="","",A4259="","",NOT(B4259=""),B4259*E4259)</f>
        <v/>
      </c>
      <c r="H4259" s="14" t="str" cm="1">
        <f t="array" ref="H4259">_xlfn.IFS(BR_standardformat!G4262="","",COUNTIF(tabel_7!A4290:A5272,BR_standardformat!G4262)=0,BR_standardformat!G4262,COUNTIF(tabel_7!A4290:A5272,BR_standardformat!G4262)&gt;0,"")</f>
        <v/>
      </c>
      <c r="I4259" t="str">
        <f t="shared" si="66"/>
        <v/>
      </c>
    </row>
    <row r="4260" spans="1:9" x14ac:dyDescent="0.25">
      <c r="A4260" s="14" t="str" cm="1">
        <f t="array" ref="A4260">_xlfn.IFS(BR_standardformat!G4263="","",COUNTIF(tabel_7!A4260:A5273,BR_standardformat!G4263)=0,BR_standardformat!G4263,COUNTIF(tabel_7!A4260:A5273,BR_standardformat!G4263)&gt;0,"")</f>
        <v/>
      </c>
      <c r="B4260" s="14" t="str">
        <f>IF(NOT(A4260=""),BR_standardformat!R4263,"")</f>
        <v/>
      </c>
      <c r="E4260" s="21" t="str" cm="1">
        <f t="array" ref="E4260">_xlfn.IFS(C4260="","",D4260="","",A4260="","",NOT(A4260=""),VLOOKUP(_xlfn.CONCAT(C4260,", ",D4260),pg!$C$2:$D$38,2,FALSE))</f>
        <v/>
      </c>
      <c r="F4260" s="21" t="str" cm="1">
        <f t="array" ref="F4260">_xlfn.IFS(C4260="","",D4260="","",A4260="","",NOT(B4260=""),B4260*E4260)</f>
        <v/>
      </c>
      <c r="H4260" s="14" t="str" cm="1">
        <f t="array" ref="H4260">_xlfn.IFS(BR_standardformat!G4263="","",COUNTIF(tabel_7!A4291:A5273,BR_standardformat!G4263)=0,BR_standardformat!G4263,COUNTIF(tabel_7!A4291:A5273,BR_standardformat!G4263)&gt;0,"")</f>
        <v/>
      </c>
      <c r="I4260" t="str">
        <f t="shared" si="66"/>
        <v/>
      </c>
    </row>
    <row r="4261" spans="1:9" x14ac:dyDescent="0.25">
      <c r="A4261" s="14" t="str" cm="1">
        <f t="array" ref="A4261">_xlfn.IFS(BR_standardformat!G4264="","",COUNTIF(tabel_7!A4261:A5274,BR_standardformat!G4264)=0,BR_standardformat!G4264,COUNTIF(tabel_7!A4261:A5274,BR_standardformat!G4264)&gt;0,"")</f>
        <v/>
      </c>
      <c r="B4261" s="14" t="str">
        <f>IF(NOT(A4261=""),BR_standardformat!R4264,"")</f>
        <v/>
      </c>
      <c r="E4261" s="21" t="str" cm="1">
        <f t="array" ref="E4261">_xlfn.IFS(C4261="","",D4261="","",A4261="","",NOT(A4261=""),VLOOKUP(_xlfn.CONCAT(C4261,", ",D4261),pg!$C$2:$D$38,2,FALSE))</f>
        <v/>
      </c>
      <c r="F4261" s="21" t="str" cm="1">
        <f t="array" ref="F4261">_xlfn.IFS(C4261="","",D4261="","",A4261="","",NOT(B4261=""),B4261*E4261)</f>
        <v/>
      </c>
      <c r="H4261" s="14" t="str" cm="1">
        <f t="array" ref="H4261">_xlfn.IFS(BR_standardformat!G4264="","",COUNTIF(tabel_7!A4292:A5274,BR_standardformat!G4264)=0,BR_standardformat!G4264,COUNTIF(tabel_7!A4292:A5274,BR_standardformat!G4264)&gt;0,"")</f>
        <v/>
      </c>
      <c r="I4261" t="str">
        <f t="shared" si="66"/>
        <v/>
      </c>
    </row>
    <row r="4262" spans="1:9" x14ac:dyDescent="0.25">
      <c r="A4262" s="14" t="str" cm="1">
        <f t="array" ref="A4262">_xlfn.IFS(BR_standardformat!G4265="","",COUNTIF(tabel_7!A4262:A5275,BR_standardformat!G4265)=0,BR_standardformat!G4265,COUNTIF(tabel_7!A4262:A5275,BR_standardformat!G4265)&gt;0,"")</f>
        <v/>
      </c>
      <c r="B4262" s="14" t="str">
        <f>IF(NOT(A4262=""),BR_standardformat!R4265,"")</f>
        <v/>
      </c>
      <c r="E4262" s="21" t="str" cm="1">
        <f t="array" ref="E4262">_xlfn.IFS(C4262="","",D4262="","",A4262="","",NOT(A4262=""),VLOOKUP(_xlfn.CONCAT(C4262,", ",D4262),pg!$C$2:$D$38,2,FALSE))</f>
        <v/>
      </c>
      <c r="F4262" s="21" t="str" cm="1">
        <f t="array" ref="F4262">_xlfn.IFS(C4262="","",D4262="","",A4262="","",NOT(B4262=""),B4262*E4262)</f>
        <v/>
      </c>
      <c r="H4262" s="14" t="str" cm="1">
        <f t="array" ref="H4262">_xlfn.IFS(BR_standardformat!G4265="","",COUNTIF(tabel_7!A4293:A5275,BR_standardformat!G4265)=0,BR_standardformat!G4265,COUNTIF(tabel_7!A4293:A5275,BR_standardformat!G4265)&gt;0,"")</f>
        <v/>
      </c>
      <c r="I4262" t="str">
        <f t="shared" si="66"/>
        <v/>
      </c>
    </row>
    <row r="4263" spans="1:9" x14ac:dyDescent="0.25">
      <c r="A4263" s="14" t="str" cm="1">
        <f t="array" ref="A4263">_xlfn.IFS(BR_standardformat!G4266="","",COUNTIF(tabel_7!A4263:A5276,BR_standardformat!G4266)=0,BR_standardformat!G4266,COUNTIF(tabel_7!A4263:A5276,BR_standardformat!G4266)&gt;0,"")</f>
        <v/>
      </c>
      <c r="B4263" s="14" t="str">
        <f>IF(NOT(A4263=""),BR_standardformat!R4266,"")</f>
        <v/>
      </c>
      <c r="E4263" s="21" t="str" cm="1">
        <f t="array" ref="E4263">_xlfn.IFS(C4263="","",D4263="","",A4263="","",NOT(A4263=""),VLOOKUP(_xlfn.CONCAT(C4263,", ",D4263),pg!$C$2:$D$38,2,FALSE))</f>
        <v/>
      </c>
      <c r="F4263" s="21" t="str" cm="1">
        <f t="array" ref="F4263">_xlfn.IFS(C4263="","",D4263="","",A4263="","",NOT(B4263=""),B4263*E4263)</f>
        <v/>
      </c>
      <c r="H4263" s="14" t="str" cm="1">
        <f t="array" ref="H4263">_xlfn.IFS(BR_standardformat!G4266="","",COUNTIF(tabel_7!A4294:A5276,BR_standardformat!G4266)=0,BR_standardformat!G4266,COUNTIF(tabel_7!A4294:A5276,BR_standardformat!G4266)&gt;0,"")</f>
        <v/>
      </c>
      <c r="I4263" t="str">
        <f t="shared" si="66"/>
        <v/>
      </c>
    </row>
    <row r="4264" spans="1:9" x14ac:dyDescent="0.25">
      <c r="A4264" s="14" t="str" cm="1">
        <f t="array" ref="A4264">_xlfn.IFS(BR_standardformat!G4267="","",COUNTIF(tabel_7!A4264:A5277,BR_standardformat!G4267)=0,BR_standardformat!G4267,COUNTIF(tabel_7!A4264:A5277,BR_standardformat!G4267)&gt;0,"")</f>
        <v/>
      </c>
      <c r="B4264" s="14" t="str">
        <f>IF(NOT(A4264=""),BR_standardformat!R4267,"")</f>
        <v/>
      </c>
      <c r="E4264" s="21" t="str" cm="1">
        <f t="array" ref="E4264">_xlfn.IFS(C4264="","",D4264="","",A4264="","",NOT(A4264=""),VLOOKUP(_xlfn.CONCAT(C4264,", ",D4264),pg!$C$2:$D$38,2,FALSE))</f>
        <v/>
      </c>
      <c r="F4264" s="21" t="str" cm="1">
        <f t="array" ref="F4264">_xlfn.IFS(C4264="","",D4264="","",A4264="","",NOT(B4264=""),B4264*E4264)</f>
        <v/>
      </c>
      <c r="H4264" s="14" t="str" cm="1">
        <f t="array" ref="H4264">_xlfn.IFS(BR_standardformat!G4267="","",COUNTIF(tabel_7!A4295:A5277,BR_standardformat!G4267)=0,BR_standardformat!G4267,COUNTIF(tabel_7!A4295:A5277,BR_standardformat!G4267)&gt;0,"")</f>
        <v/>
      </c>
      <c r="I4264" t="str">
        <f t="shared" si="66"/>
        <v/>
      </c>
    </row>
    <row r="4265" spans="1:9" x14ac:dyDescent="0.25">
      <c r="A4265" s="14" t="str" cm="1">
        <f t="array" ref="A4265">_xlfn.IFS(BR_standardformat!G4268="","",COUNTIF(tabel_7!A4265:A5278,BR_standardformat!G4268)=0,BR_standardformat!G4268,COUNTIF(tabel_7!A4265:A5278,BR_standardformat!G4268)&gt;0,"")</f>
        <v/>
      </c>
      <c r="B4265" s="14" t="str">
        <f>IF(NOT(A4265=""),BR_standardformat!R4268,"")</f>
        <v/>
      </c>
      <c r="E4265" s="21" t="str" cm="1">
        <f t="array" ref="E4265">_xlfn.IFS(C4265="","",D4265="","",A4265="","",NOT(A4265=""),VLOOKUP(_xlfn.CONCAT(C4265,", ",D4265),pg!$C$2:$D$38,2,FALSE))</f>
        <v/>
      </c>
      <c r="F4265" s="21" t="str" cm="1">
        <f t="array" ref="F4265">_xlfn.IFS(C4265="","",D4265="","",A4265="","",NOT(B4265=""),B4265*E4265)</f>
        <v/>
      </c>
      <c r="H4265" s="14" t="str" cm="1">
        <f t="array" ref="H4265">_xlfn.IFS(BR_standardformat!G4268="","",COUNTIF(tabel_7!A4296:A5278,BR_standardformat!G4268)=0,BR_standardformat!G4268,COUNTIF(tabel_7!A4296:A5278,BR_standardformat!G4268)&gt;0,"")</f>
        <v/>
      </c>
      <c r="I4265" t="str">
        <f t="shared" si="66"/>
        <v/>
      </c>
    </row>
    <row r="4266" spans="1:9" x14ac:dyDescent="0.25">
      <c r="A4266" s="14" t="str" cm="1">
        <f t="array" ref="A4266">_xlfn.IFS(BR_standardformat!G4269="","",COUNTIF(tabel_7!A4266:A5279,BR_standardformat!G4269)=0,BR_standardformat!G4269,COUNTIF(tabel_7!A4266:A5279,BR_standardformat!G4269)&gt;0,"")</f>
        <v/>
      </c>
      <c r="B4266" s="14" t="str">
        <f>IF(NOT(A4266=""),BR_standardformat!R4269,"")</f>
        <v/>
      </c>
      <c r="E4266" s="21" t="str" cm="1">
        <f t="array" ref="E4266">_xlfn.IFS(C4266="","",D4266="","",A4266="","",NOT(A4266=""),VLOOKUP(_xlfn.CONCAT(C4266,", ",D4266),pg!$C$2:$D$38,2,FALSE))</f>
        <v/>
      </c>
      <c r="F4266" s="21" t="str" cm="1">
        <f t="array" ref="F4266">_xlfn.IFS(C4266="","",D4266="","",A4266="","",NOT(B4266=""),B4266*E4266)</f>
        <v/>
      </c>
      <c r="H4266" s="14" t="str" cm="1">
        <f t="array" ref="H4266">_xlfn.IFS(BR_standardformat!G4269="","",COUNTIF(tabel_7!A4297:A5279,BR_standardformat!G4269)=0,BR_standardformat!G4269,COUNTIF(tabel_7!A4297:A5279,BR_standardformat!G4269)&gt;0,"")</f>
        <v/>
      </c>
      <c r="I4266" t="str">
        <f t="shared" si="66"/>
        <v/>
      </c>
    </row>
    <row r="4267" spans="1:9" x14ac:dyDescent="0.25">
      <c r="A4267" s="14" t="str" cm="1">
        <f t="array" ref="A4267">_xlfn.IFS(BR_standardformat!G4270="","",COUNTIF(tabel_7!A4267:A5280,BR_standardformat!G4270)=0,BR_standardformat!G4270,COUNTIF(tabel_7!A4267:A5280,BR_standardformat!G4270)&gt;0,"")</f>
        <v/>
      </c>
      <c r="B4267" s="14" t="str">
        <f>IF(NOT(A4267=""),BR_standardformat!R4270,"")</f>
        <v/>
      </c>
      <c r="E4267" s="21" t="str" cm="1">
        <f t="array" ref="E4267">_xlfn.IFS(C4267="","",D4267="","",A4267="","",NOT(A4267=""),VLOOKUP(_xlfn.CONCAT(C4267,", ",D4267),pg!$C$2:$D$38,2,FALSE))</f>
        <v/>
      </c>
      <c r="F4267" s="21" t="str" cm="1">
        <f t="array" ref="F4267">_xlfn.IFS(C4267="","",D4267="","",A4267="","",NOT(B4267=""),B4267*E4267)</f>
        <v/>
      </c>
      <c r="H4267" s="14" t="str" cm="1">
        <f t="array" ref="H4267">_xlfn.IFS(BR_standardformat!G4270="","",COUNTIF(tabel_7!A4298:A5280,BR_standardformat!G4270)=0,BR_standardformat!G4270,COUNTIF(tabel_7!A4298:A5280,BR_standardformat!G4270)&gt;0,"")</f>
        <v/>
      </c>
      <c r="I4267" t="str">
        <f t="shared" si="66"/>
        <v/>
      </c>
    </row>
    <row r="4268" spans="1:9" x14ac:dyDescent="0.25">
      <c r="A4268" s="14" t="str" cm="1">
        <f t="array" ref="A4268">_xlfn.IFS(BR_standardformat!G4271="","",COUNTIF(tabel_7!A4268:A5281,BR_standardformat!G4271)=0,BR_standardformat!G4271,COUNTIF(tabel_7!A4268:A5281,BR_standardformat!G4271)&gt;0,"")</f>
        <v/>
      </c>
      <c r="B4268" s="14" t="str">
        <f>IF(NOT(A4268=""),BR_standardformat!R4271,"")</f>
        <v/>
      </c>
      <c r="E4268" s="21" t="str" cm="1">
        <f t="array" ref="E4268">_xlfn.IFS(C4268="","",D4268="","",A4268="","",NOT(A4268=""),VLOOKUP(_xlfn.CONCAT(C4268,", ",D4268),pg!$C$2:$D$38,2,FALSE))</f>
        <v/>
      </c>
      <c r="F4268" s="21" t="str" cm="1">
        <f t="array" ref="F4268">_xlfn.IFS(C4268="","",D4268="","",A4268="","",NOT(B4268=""),B4268*E4268)</f>
        <v/>
      </c>
      <c r="H4268" s="14" t="str" cm="1">
        <f t="array" ref="H4268">_xlfn.IFS(BR_standardformat!G4271="","",COUNTIF(tabel_7!A4299:A5281,BR_standardformat!G4271)=0,BR_standardformat!G4271,COUNTIF(tabel_7!A4299:A5281,BR_standardformat!G4271)&gt;0,"")</f>
        <v/>
      </c>
      <c r="I4268" t="str">
        <f t="shared" si="66"/>
        <v/>
      </c>
    </row>
    <row r="4269" spans="1:9" x14ac:dyDescent="0.25">
      <c r="A4269" s="14" t="str" cm="1">
        <f t="array" ref="A4269">_xlfn.IFS(BR_standardformat!G4272="","",COUNTIF(tabel_7!A4269:A5282,BR_standardformat!G4272)=0,BR_standardformat!G4272,COUNTIF(tabel_7!A4269:A5282,BR_standardformat!G4272)&gt;0,"")</f>
        <v/>
      </c>
      <c r="B4269" s="14" t="str">
        <f>IF(NOT(A4269=""),BR_standardformat!R4272,"")</f>
        <v/>
      </c>
      <c r="E4269" s="21" t="str" cm="1">
        <f t="array" ref="E4269">_xlfn.IFS(C4269="","",D4269="","",A4269="","",NOT(A4269=""),VLOOKUP(_xlfn.CONCAT(C4269,", ",D4269),pg!$C$2:$D$38,2,FALSE))</f>
        <v/>
      </c>
      <c r="F4269" s="21" t="str" cm="1">
        <f t="array" ref="F4269">_xlfn.IFS(C4269="","",D4269="","",A4269="","",NOT(B4269=""),B4269*E4269)</f>
        <v/>
      </c>
      <c r="H4269" s="14" t="str" cm="1">
        <f t="array" ref="H4269">_xlfn.IFS(BR_standardformat!G4272="","",COUNTIF(tabel_7!A4300:A5282,BR_standardformat!G4272)=0,BR_standardformat!G4272,COUNTIF(tabel_7!A4300:A5282,BR_standardformat!G4272)&gt;0,"")</f>
        <v/>
      </c>
      <c r="I4269" t="str">
        <f t="shared" si="66"/>
        <v/>
      </c>
    </row>
    <row r="4270" spans="1:9" x14ac:dyDescent="0.25">
      <c r="A4270" s="14" t="str" cm="1">
        <f t="array" ref="A4270">_xlfn.IFS(BR_standardformat!G4273="","",COUNTIF(tabel_7!A4270:A5283,BR_standardformat!G4273)=0,BR_standardformat!G4273,COUNTIF(tabel_7!A4270:A5283,BR_standardformat!G4273)&gt;0,"")</f>
        <v/>
      </c>
      <c r="B4270" s="14" t="str">
        <f>IF(NOT(A4270=""),BR_standardformat!R4273,"")</f>
        <v/>
      </c>
      <c r="E4270" s="21" t="str" cm="1">
        <f t="array" ref="E4270">_xlfn.IFS(C4270="","",D4270="","",A4270="","",NOT(A4270=""),VLOOKUP(_xlfn.CONCAT(C4270,", ",D4270),pg!$C$2:$D$38,2,FALSE))</f>
        <v/>
      </c>
      <c r="F4270" s="21" t="str" cm="1">
        <f t="array" ref="F4270">_xlfn.IFS(C4270="","",D4270="","",A4270="","",NOT(B4270=""),B4270*E4270)</f>
        <v/>
      </c>
      <c r="H4270" s="14" t="str" cm="1">
        <f t="array" ref="H4270">_xlfn.IFS(BR_standardformat!G4273="","",COUNTIF(tabel_7!A4301:A5283,BR_standardformat!G4273)=0,BR_standardformat!G4273,COUNTIF(tabel_7!A4301:A5283,BR_standardformat!G4273)&gt;0,"")</f>
        <v/>
      </c>
      <c r="I4270" t="str">
        <f t="shared" si="66"/>
        <v/>
      </c>
    </row>
    <row r="4271" spans="1:9" x14ac:dyDescent="0.25">
      <c r="A4271" s="14" t="str" cm="1">
        <f t="array" ref="A4271">_xlfn.IFS(BR_standardformat!G4274="","",COUNTIF(tabel_7!A4271:A5284,BR_standardformat!G4274)=0,BR_standardformat!G4274,COUNTIF(tabel_7!A4271:A5284,BR_standardformat!G4274)&gt;0,"")</f>
        <v/>
      </c>
      <c r="B4271" s="14" t="str">
        <f>IF(NOT(A4271=""),BR_standardformat!R4274,"")</f>
        <v/>
      </c>
      <c r="E4271" s="21" t="str" cm="1">
        <f t="array" ref="E4271">_xlfn.IFS(C4271="","",D4271="","",A4271="","",NOT(A4271=""),VLOOKUP(_xlfn.CONCAT(C4271,", ",D4271),pg!$C$2:$D$38,2,FALSE))</f>
        <v/>
      </c>
      <c r="F4271" s="21" t="str" cm="1">
        <f t="array" ref="F4271">_xlfn.IFS(C4271="","",D4271="","",A4271="","",NOT(B4271=""),B4271*E4271)</f>
        <v/>
      </c>
      <c r="H4271" s="14" t="str" cm="1">
        <f t="array" ref="H4271">_xlfn.IFS(BR_standardformat!G4274="","",COUNTIF(tabel_7!A4302:A5284,BR_standardformat!G4274)=0,BR_standardformat!G4274,COUNTIF(tabel_7!A4302:A5284,BR_standardformat!G4274)&gt;0,"")</f>
        <v/>
      </c>
      <c r="I4271" t="str">
        <f t="shared" si="66"/>
        <v/>
      </c>
    </row>
    <row r="4272" spans="1:9" x14ac:dyDescent="0.25">
      <c r="A4272" s="14" t="str" cm="1">
        <f t="array" ref="A4272">_xlfn.IFS(BR_standardformat!G4275="","",COUNTIF(tabel_7!A4272:A5285,BR_standardformat!G4275)=0,BR_standardformat!G4275,COUNTIF(tabel_7!A4272:A5285,BR_standardformat!G4275)&gt;0,"")</f>
        <v/>
      </c>
      <c r="B4272" s="14" t="str">
        <f>IF(NOT(A4272=""),BR_standardformat!R4275,"")</f>
        <v/>
      </c>
      <c r="E4272" s="21" t="str" cm="1">
        <f t="array" ref="E4272">_xlfn.IFS(C4272="","",D4272="","",A4272="","",NOT(A4272=""),VLOOKUP(_xlfn.CONCAT(C4272,", ",D4272),pg!$C$2:$D$38,2,FALSE))</f>
        <v/>
      </c>
      <c r="F4272" s="21" t="str" cm="1">
        <f t="array" ref="F4272">_xlfn.IFS(C4272="","",D4272="","",A4272="","",NOT(B4272=""),B4272*E4272)</f>
        <v/>
      </c>
      <c r="H4272" s="14" t="str" cm="1">
        <f t="array" ref="H4272">_xlfn.IFS(BR_standardformat!G4275="","",COUNTIF(tabel_7!A4303:A5285,BR_standardformat!G4275)=0,BR_standardformat!G4275,COUNTIF(tabel_7!A4303:A5285,BR_standardformat!G4275)&gt;0,"")</f>
        <v/>
      </c>
      <c r="I4272" t="str">
        <f t="shared" si="66"/>
        <v/>
      </c>
    </row>
    <row r="4273" spans="1:9" x14ac:dyDescent="0.25">
      <c r="A4273" s="14" t="str" cm="1">
        <f t="array" ref="A4273">_xlfn.IFS(BR_standardformat!G4276="","",COUNTIF(tabel_7!A4273:A5286,BR_standardformat!G4276)=0,BR_standardformat!G4276,COUNTIF(tabel_7!A4273:A5286,BR_standardformat!G4276)&gt;0,"")</f>
        <v/>
      </c>
      <c r="B4273" s="14" t="str">
        <f>IF(NOT(A4273=""),BR_standardformat!R4276,"")</f>
        <v/>
      </c>
      <c r="E4273" s="21" t="str" cm="1">
        <f t="array" ref="E4273">_xlfn.IFS(C4273="","",D4273="","",A4273="","",NOT(A4273=""),VLOOKUP(_xlfn.CONCAT(C4273,", ",D4273),pg!$C$2:$D$38,2,FALSE))</f>
        <v/>
      </c>
      <c r="F4273" s="21" t="str" cm="1">
        <f t="array" ref="F4273">_xlfn.IFS(C4273="","",D4273="","",A4273="","",NOT(B4273=""),B4273*E4273)</f>
        <v/>
      </c>
      <c r="H4273" s="14" t="str" cm="1">
        <f t="array" ref="H4273">_xlfn.IFS(BR_standardformat!G4276="","",COUNTIF(tabel_7!A4304:A5286,BR_standardformat!G4276)=0,BR_standardformat!G4276,COUNTIF(tabel_7!A4304:A5286,BR_standardformat!G4276)&gt;0,"")</f>
        <v/>
      </c>
      <c r="I4273" t="str">
        <f t="shared" si="66"/>
        <v/>
      </c>
    </row>
    <row r="4274" spans="1:9" x14ac:dyDescent="0.25">
      <c r="A4274" s="14" t="str" cm="1">
        <f t="array" ref="A4274">_xlfn.IFS(BR_standardformat!G4277="","",COUNTIF(tabel_7!A4274:A5287,BR_standardformat!G4277)=0,BR_standardformat!G4277,COUNTIF(tabel_7!A4274:A5287,BR_standardformat!G4277)&gt;0,"")</f>
        <v/>
      </c>
      <c r="B4274" s="14" t="str">
        <f>IF(NOT(A4274=""),BR_standardformat!R4277,"")</f>
        <v/>
      </c>
      <c r="E4274" s="21" t="str" cm="1">
        <f t="array" ref="E4274">_xlfn.IFS(C4274="","",D4274="","",A4274="","",NOT(A4274=""),VLOOKUP(_xlfn.CONCAT(C4274,", ",D4274),pg!$C$2:$D$38,2,FALSE))</f>
        <v/>
      </c>
      <c r="F4274" s="21" t="str" cm="1">
        <f t="array" ref="F4274">_xlfn.IFS(C4274="","",D4274="","",A4274="","",NOT(B4274=""),B4274*E4274)</f>
        <v/>
      </c>
      <c r="H4274" s="14" t="str" cm="1">
        <f t="array" ref="H4274">_xlfn.IFS(BR_standardformat!G4277="","",COUNTIF(tabel_7!A4305:A5287,BR_standardformat!G4277)=0,BR_standardformat!G4277,COUNTIF(tabel_7!A4305:A5287,BR_standardformat!G4277)&gt;0,"")</f>
        <v/>
      </c>
      <c r="I4274" t="str">
        <f t="shared" si="66"/>
        <v/>
      </c>
    </row>
    <row r="4275" spans="1:9" x14ac:dyDescent="0.25">
      <c r="A4275" s="14" t="str" cm="1">
        <f t="array" ref="A4275">_xlfn.IFS(BR_standardformat!G4278="","",COUNTIF(tabel_7!A4275:A5288,BR_standardformat!G4278)=0,BR_standardformat!G4278,COUNTIF(tabel_7!A4275:A5288,BR_standardformat!G4278)&gt;0,"")</f>
        <v/>
      </c>
      <c r="B4275" s="14" t="str">
        <f>IF(NOT(A4275=""),BR_standardformat!R4278,"")</f>
        <v/>
      </c>
      <c r="E4275" s="21" t="str" cm="1">
        <f t="array" ref="E4275">_xlfn.IFS(C4275="","",D4275="","",A4275="","",NOT(A4275=""),VLOOKUP(_xlfn.CONCAT(C4275,", ",D4275),pg!$C$2:$D$38,2,FALSE))</f>
        <v/>
      </c>
      <c r="F4275" s="21" t="str" cm="1">
        <f t="array" ref="F4275">_xlfn.IFS(C4275="","",D4275="","",A4275="","",NOT(B4275=""),B4275*E4275)</f>
        <v/>
      </c>
      <c r="H4275" s="14" t="str" cm="1">
        <f t="array" ref="H4275">_xlfn.IFS(BR_standardformat!G4278="","",COUNTIF(tabel_7!A4306:A5288,BR_standardformat!G4278)=0,BR_standardformat!G4278,COUNTIF(tabel_7!A4306:A5288,BR_standardformat!G4278)&gt;0,"")</f>
        <v/>
      </c>
      <c r="I4275" t="str">
        <f t="shared" si="66"/>
        <v/>
      </c>
    </row>
    <row r="4276" spans="1:9" x14ac:dyDescent="0.25">
      <c r="A4276" s="14" t="str" cm="1">
        <f t="array" ref="A4276">_xlfn.IFS(BR_standardformat!G4279="","",COUNTIF(tabel_7!A4276:A5289,BR_standardformat!G4279)=0,BR_standardformat!G4279,COUNTIF(tabel_7!A4276:A5289,BR_standardformat!G4279)&gt;0,"")</f>
        <v/>
      </c>
      <c r="B4276" s="14" t="str">
        <f>IF(NOT(A4276=""),BR_standardformat!R4279,"")</f>
        <v/>
      </c>
      <c r="E4276" s="21" t="str" cm="1">
        <f t="array" ref="E4276">_xlfn.IFS(C4276="","",D4276="","",A4276="","",NOT(A4276=""),VLOOKUP(_xlfn.CONCAT(C4276,", ",D4276),pg!$C$2:$D$38,2,FALSE))</f>
        <v/>
      </c>
      <c r="F4276" s="21" t="str" cm="1">
        <f t="array" ref="F4276">_xlfn.IFS(C4276="","",D4276="","",A4276="","",NOT(B4276=""),B4276*E4276)</f>
        <v/>
      </c>
      <c r="H4276" s="14" t="str" cm="1">
        <f t="array" ref="H4276">_xlfn.IFS(BR_standardformat!G4279="","",COUNTIF(tabel_7!A4307:A5289,BR_standardformat!G4279)=0,BR_standardformat!G4279,COUNTIF(tabel_7!A4307:A5289,BR_standardformat!G4279)&gt;0,"")</f>
        <v/>
      </c>
      <c r="I4276" t="str">
        <f t="shared" si="66"/>
        <v/>
      </c>
    </row>
    <row r="4277" spans="1:9" x14ac:dyDescent="0.25">
      <c r="A4277" s="14" t="str" cm="1">
        <f t="array" ref="A4277">_xlfn.IFS(BR_standardformat!G4280="","",COUNTIF(tabel_7!A4277:A5290,BR_standardformat!G4280)=0,BR_standardformat!G4280,COUNTIF(tabel_7!A4277:A5290,BR_standardformat!G4280)&gt;0,"")</f>
        <v/>
      </c>
      <c r="B4277" s="14" t="str">
        <f>IF(NOT(A4277=""),BR_standardformat!R4280,"")</f>
        <v/>
      </c>
      <c r="E4277" s="21" t="str" cm="1">
        <f t="array" ref="E4277">_xlfn.IFS(C4277="","",D4277="","",A4277="","",NOT(A4277=""),VLOOKUP(_xlfn.CONCAT(C4277,", ",D4277),pg!$C$2:$D$38,2,FALSE))</f>
        <v/>
      </c>
      <c r="F4277" s="21" t="str" cm="1">
        <f t="array" ref="F4277">_xlfn.IFS(C4277="","",D4277="","",A4277="","",NOT(B4277=""),B4277*E4277)</f>
        <v/>
      </c>
      <c r="H4277" s="14" t="str" cm="1">
        <f t="array" ref="H4277">_xlfn.IFS(BR_standardformat!G4280="","",COUNTIF(tabel_7!A4308:A5290,BR_standardformat!G4280)=0,BR_standardformat!G4280,COUNTIF(tabel_7!A4308:A5290,BR_standardformat!G4280)&gt;0,"")</f>
        <v/>
      </c>
      <c r="I4277" t="str">
        <f t="shared" si="66"/>
        <v/>
      </c>
    </row>
    <row r="4278" spans="1:9" x14ac:dyDescent="0.25">
      <c r="A4278" s="14" t="str" cm="1">
        <f t="array" ref="A4278">_xlfn.IFS(BR_standardformat!G4281="","",COUNTIF(tabel_7!A4278:A5291,BR_standardformat!G4281)=0,BR_standardformat!G4281,COUNTIF(tabel_7!A4278:A5291,BR_standardformat!G4281)&gt;0,"")</f>
        <v/>
      </c>
      <c r="B4278" s="14" t="str">
        <f>IF(NOT(A4278=""),BR_standardformat!R4281,"")</f>
        <v/>
      </c>
      <c r="E4278" s="21" t="str" cm="1">
        <f t="array" ref="E4278">_xlfn.IFS(C4278="","",D4278="","",A4278="","",NOT(A4278=""),VLOOKUP(_xlfn.CONCAT(C4278,", ",D4278),pg!$C$2:$D$38,2,FALSE))</f>
        <v/>
      </c>
      <c r="F4278" s="21" t="str" cm="1">
        <f t="array" ref="F4278">_xlfn.IFS(C4278="","",D4278="","",A4278="","",NOT(B4278=""),B4278*E4278)</f>
        <v/>
      </c>
      <c r="H4278" s="14" t="str" cm="1">
        <f t="array" ref="H4278">_xlfn.IFS(BR_standardformat!G4281="","",COUNTIF(tabel_7!A4309:A5291,BR_standardformat!G4281)=0,BR_standardformat!G4281,COUNTIF(tabel_7!A4309:A5291,BR_standardformat!G4281)&gt;0,"")</f>
        <v/>
      </c>
      <c r="I4278" t="str">
        <f t="shared" si="66"/>
        <v/>
      </c>
    </row>
    <row r="4279" spans="1:9" x14ac:dyDescent="0.25">
      <c r="A4279" s="14" t="str" cm="1">
        <f t="array" ref="A4279">_xlfn.IFS(BR_standardformat!G4282="","",COUNTIF(tabel_7!A4279:A5292,BR_standardformat!G4282)=0,BR_standardformat!G4282,COUNTIF(tabel_7!A4279:A5292,BR_standardformat!G4282)&gt;0,"")</f>
        <v/>
      </c>
      <c r="B4279" s="14" t="str">
        <f>IF(NOT(A4279=""),BR_standardformat!R4282,"")</f>
        <v/>
      </c>
      <c r="E4279" s="21" t="str" cm="1">
        <f t="array" ref="E4279">_xlfn.IFS(C4279="","",D4279="","",A4279="","",NOT(A4279=""),VLOOKUP(_xlfn.CONCAT(C4279,", ",D4279),pg!$C$2:$D$38,2,FALSE))</f>
        <v/>
      </c>
      <c r="F4279" s="21" t="str" cm="1">
        <f t="array" ref="F4279">_xlfn.IFS(C4279="","",D4279="","",A4279="","",NOT(B4279=""),B4279*E4279)</f>
        <v/>
      </c>
      <c r="H4279" s="14" t="str" cm="1">
        <f t="array" ref="H4279">_xlfn.IFS(BR_standardformat!G4282="","",COUNTIF(tabel_7!A4310:A5292,BR_standardformat!G4282)=0,BR_standardformat!G4282,COUNTIF(tabel_7!A4310:A5292,BR_standardformat!G4282)&gt;0,"")</f>
        <v/>
      </c>
      <c r="I4279" t="str">
        <f t="shared" si="66"/>
        <v/>
      </c>
    </row>
    <row r="4280" spans="1:9" x14ac:dyDescent="0.25">
      <c r="A4280" s="14" t="str" cm="1">
        <f t="array" ref="A4280">_xlfn.IFS(BR_standardformat!G4283="","",COUNTIF(tabel_7!A4280:A5293,BR_standardformat!G4283)=0,BR_standardformat!G4283,COUNTIF(tabel_7!A4280:A5293,BR_standardformat!G4283)&gt;0,"")</f>
        <v/>
      </c>
      <c r="B4280" s="14" t="str">
        <f>IF(NOT(A4280=""),BR_standardformat!R4283,"")</f>
        <v/>
      </c>
      <c r="E4280" s="21" t="str" cm="1">
        <f t="array" ref="E4280">_xlfn.IFS(C4280="","",D4280="","",A4280="","",NOT(A4280=""),VLOOKUP(_xlfn.CONCAT(C4280,", ",D4280),pg!$C$2:$D$38,2,FALSE))</f>
        <v/>
      </c>
      <c r="F4280" s="21" t="str" cm="1">
        <f t="array" ref="F4280">_xlfn.IFS(C4280="","",D4280="","",A4280="","",NOT(B4280=""),B4280*E4280)</f>
        <v/>
      </c>
      <c r="H4280" s="14" t="str" cm="1">
        <f t="array" ref="H4280">_xlfn.IFS(BR_standardformat!G4283="","",COUNTIF(tabel_7!A4311:A5293,BR_standardformat!G4283)=0,BR_standardformat!G4283,COUNTIF(tabel_7!A4311:A5293,BR_standardformat!G4283)&gt;0,"")</f>
        <v/>
      </c>
      <c r="I4280" t="str">
        <f t="shared" si="66"/>
        <v/>
      </c>
    </row>
    <row r="4281" spans="1:9" x14ac:dyDescent="0.25">
      <c r="A4281" s="14" t="str" cm="1">
        <f t="array" ref="A4281">_xlfn.IFS(BR_standardformat!G4284="","",COUNTIF(tabel_7!A4281:A5294,BR_standardformat!G4284)=0,BR_standardformat!G4284,COUNTIF(tabel_7!A4281:A5294,BR_standardformat!G4284)&gt;0,"")</f>
        <v/>
      </c>
      <c r="B4281" s="14" t="str">
        <f>IF(NOT(A4281=""),BR_standardformat!R4284,"")</f>
        <v/>
      </c>
      <c r="E4281" s="21" t="str" cm="1">
        <f t="array" ref="E4281">_xlfn.IFS(C4281="","",D4281="","",A4281="","",NOT(A4281=""),VLOOKUP(_xlfn.CONCAT(C4281,", ",D4281),pg!$C$2:$D$38,2,FALSE))</f>
        <v/>
      </c>
      <c r="F4281" s="21" t="str" cm="1">
        <f t="array" ref="F4281">_xlfn.IFS(C4281="","",D4281="","",A4281="","",NOT(B4281=""),B4281*E4281)</f>
        <v/>
      </c>
      <c r="H4281" s="14" t="str" cm="1">
        <f t="array" ref="H4281">_xlfn.IFS(BR_standardformat!G4284="","",COUNTIF(tabel_7!A4312:A5294,BR_standardformat!G4284)=0,BR_standardformat!G4284,COUNTIF(tabel_7!A4312:A5294,BR_standardformat!G4284)&gt;0,"")</f>
        <v/>
      </c>
      <c r="I4281" t="str">
        <f t="shared" si="66"/>
        <v/>
      </c>
    </row>
    <row r="4282" spans="1:9" x14ac:dyDescent="0.25">
      <c r="A4282" s="14" t="str" cm="1">
        <f t="array" ref="A4282">_xlfn.IFS(BR_standardformat!G4285="","",COUNTIF(tabel_7!A4282:A5295,BR_standardformat!G4285)=0,BR_standardformat!G4285,COUNTIF(tabel_7!A4282:A5295,BR_standardformat!G4285)&gt;0,"")</f>
        <v/>
      </c>
      <c r="B4282" s="14" t="str">
        <f>IF(NOT(A4282=""),BR_standardformat!R4285,"")</f>
        <v/>
      </c>
      <c r="E4282" s="21" t="str" cm="1">
        <f t="array" ref="E4282">_xlfn.IFS(C4282="","",D4282="","",A4282="","",NOT(A4282=""),VLOOKUP(_xlfn.CONCAT(C4282,", ",D4282),pg!$C$2:$D$38,2,FALSE))</f>
        <v/>
      </c>
      <c r="F4282" s="21" t="str" cm="1">
        <f t="array" ref="F4282">_xlfn.IFS(C4282="","",D4282="","",A4282="","",NOT(B4282=""),B4282*E4282)</f>
        <v/>
      </c>
      <c r="H4282" s="14" t="str" cm="1">
        <f t="array" ref="H4282">_xlfn.IFS(BR_standardformat!G4285="","",COUNTIF(tabel_7!A4313:A5295,BR_standardformat!G4285)=0,BR_standardformat!G4285,COUNTIF(tabel_7!A4313:A5295,BR_standardformat!G4285)&gt;0,"")</f>
        <v/>
      </c>
      <c r="I4282" t="str">
        <f t="shared" si="66"/>
        <v/>
      </c>
    </row>
    <row r="4283" spans="1:9" x14ac:dyDescent="0.25">
      <c r="A4283" s="14" t="str" cm="1">
        <f t="array" ref="A4283">_xlfn.IFS(BR_standardformat!G4286="","",COUNTIF(tabel_7!A4283:A5296,BR_standardformat!G4286)=0,BR_standardformat!G4286,COUNTIF(tabel_7!A4283:A5296,BR_standardformat!G4286)&gt;0,"")</f>
        <v/>
      </c>
      <c r="B4283" s="14" t="str">
        <f>IF(NOT(A4283=""),BR_standardformat!R4286,"")</f>
        <v/>
      </c>
      <c r="E4283" s="21" t="str" cm="1">
        <f t="array" ref="E4283">_xlfn.IFS(C4283="","",D4283="","",A4283="","",NOT(A4283=""),VLOOKUP(_xlfn.CONCAT(C4283,", ",D4283),pg!$C$2:$D$38,2,FALSE))</f>
        <v/>
      </c>
      <c r="F4283" s="21" t="str" cm="1">
        <f t="array" ref="F4283">_xlfn.IFS(C4283="","",D4283="","",A4283="","",NOT(B4283=""),B4283*E4283)</f>
        <v/>
      </c>
      <c r="H4283" s="14" t="str" cm="1">
        <f t="array" ref="H4283">_xlfn.IFS(BR_standardformat!G4286="","",COUNTIF(tabel_7!A4314:A5296,BR_standardformat!G4286)=0,BR_standardformat!G4286,COUNTIF(tabel_7!A4314:A5296,BR_standardformat!G4286)&gt;0,"")</f>
        <v/>
      </c>
      <c r="I4283" t="str">
        <f t="shared" si="66"/>
        <v/>
      </c>
    </row>
    <row r="4284" spans="1:9" x14ac:dyDescent="0.25">
      <c r="A4284" s="14" t="str" cm="1">
        <f t="array" ref="A4284">_xlfn.IFS(BR_standardformat!G4287="","",COUNTIF(tabel_7!A4284:A5297,BR_standardformat!G4287)=0,BR_standardformat!G4287,COUNTIF(tabel_7!A4284:A5297,BR_standardformat!G4287)&gt;0,"")</f>
        <v/>
      </c>
      <c r="B4284" s="14" t="str">
        <f>IF(NOT(A4284=""),BR_standardformat!R4287,"")</f>
        <v/>
      </c>
      <c r="E4284" s="21" t="str" cm="1">
        <f t="array" ref="E4284">_xlfn.IFS(C4284="","",D4284="","",A4284="","",NOT(A4284=""),VLOOKUP(_xlfn.CONCAT(C4284,", ",D4284),pg!$C$2:$D$38,2,FALSE))</f>
        <v/>
      </c>
      <c r="F4284" s="21" t="str" cm="1">
        <f t="array" ref="F4284">_xlfn.IFS(C4284="","",D4284="","",A4284="","",NOT(B4284=""),B4284*E4284)</f>
        <v/>
      </c>
      <c r="H4284" s="14" t="str" cm="1">
        <f t="array" ref="H4284">_xlfn.IFS(BR_standardformat!G4287="","",COUNTIF(tabel_7!A4315:A5297,BR_standardformat!G4287)=0,BR_standardformat!G4287,COUNTIF(tabel_7!A4315:A5297,BR_standardformat!G4287)&gt;0,"")</f>
        <v/>
      </c>
      <c r="I4284" t="str">
        <f t="shared" si="66"/>
        <v/>
      </c>
    </row>
    <row r="4285" spans="1:9" x14ac:dyDescent="0.25">
      <c r="A4285" s="14" t="str" cm="1">
        <f t="array" ref="A4285">_xlfn.IFS(BR_standardformat!G4288="","",COUNTIF(tabel_7!A4285:A5298,BR_standardformat!G4288)=0,BR_standardformat!G4288,COUNTIF(tabel_7!A4285:A5298,BR_standardformat!G4288)&gt;0,"")</f>
        <v/>
      </c>
      <c r="B4285" s="14" t="str">
        <f>IF(NOT(A4285=""),BR_standardformat!R4288,"")</f>
        <v/>
      </c>
      <c r="E4285" s="21" t="str" cm="1">
        <f t="array" ref="E4285">_xlfn.IFS(C4285="","",D4285="","",A4285="","",NOT(A4285=""),VLOOKUP(_xlfn.CONCAT(C4285,", ",D4285),pg!$C$2:$D$38,2,FALSE))</f>
        <v/>
      </c>
      <c r="F4285" s="21" t="str" cm="1">
        <f t="array" ref="F4285">_xlfn.IFS(C4285="","",D4285="","",A4285="","",NOT(B4285=""),B4285*E4285)</f>
        <v/>
      </c>
      <c r="H4285" s="14" t="str" cm="1">
        <f t="array" ref="H4285">_xlfn.IFS(BR_standardformat!G4288="","",COUNTIF(tabel_7!A4316:A5298,BR_standardformat!G4288)=0,BR_standardformat!G4288,COUNTIF(tabel_7!A4316:A5298,BR_standardformat!G4288)&gt;0,"")</f>
        <v/>
      </c>
      <c r="I4285" t="str">
        <f t="shared" si="66"/>
        <v/>
      </c>
    </row>
    <row r="4286" spans="1:9" x14ac:dyDescent="0.25">
      <c r="A4286" s="14" t="str" cm="1">
        <f t="array" ref="A4286">_xlfn.IFS(BR_standardformat!G4289="","",COUNTIF(tabel_7!A4286:A5299,BR_standardformat!G4289)=0,BR_standardformat!G4289,COUNTIF(tabel_7!A4286:A5299,BR_standardformat!G4289)&gt;0,"")</f>
        <v/>
      </c>
      <c r="B4286" s="14" t="str">
        <f>IF(NOT(A4286=""),BR_standardformat!R4289,"")</f>
        <v/>
      </c>
      <c r="E4286" s="21" t="str" cm="1">
        <f t="array" ref="E4286">_xlfn.IFS(C4286="","",D4286="","",A4286="","",NOT(A4286=""),VLOOKUP(_xlfn.CONCAT(C4286,", ",D4286),pg!$C$2:$D$38,2,FALSE))</f>
        <v/>
      </c>
      <c r="F4286" s="21" t="str" cm="1">
        <f t="array" ref="F4286">_xlfn.IFS(C4286="","",D4286="","",A4286="","",NOT(B4286=""),B4286*E4286)</f>
        <v/>
      </c>
      <c r="H4286" s="14" t="str" cm="1">
        <f t="array" ref="H4286">_xlfn.IFS(BR_standardformat!G4289="","",COUNTIF(tabel_7!A4317:A5299,BR_standardformat!G4289)=0,BR_standardformat!G4289,COUNTIF(tabel_7!A4317:A5299,BR_standardformat!G4289)&gt;0,"")</f>
        <v/>
      </c>
      <c r="I4286" t="str">
        <f t="shared" si="66"/>
        <v/>
      </c>
    </row>
    <row r="4287" spans="1:9" x14ac:dyDescent="0.25">
      <c r="A4287" s="14" t="str" cm="1">
        <f t="array" ref="A4287">_xlfn.IFS(BR_standardformat!G4290="","",COUNTIF(tabel_7!A4287:A5300,BR_standardformat!G4290)=0,BR_standardformat!G4290,COUNTIF(tabel_7!A4287:A5300,BR_standardformat!G4290)&gt;0,"")</f>
        <v/>
      </c>
      <c r="B4287" s="14" t="str">
        <f>IF(NOT(A4287=""),BR_standardformat!R4290,"")</f>
        <v/>
      </c>
      <c r="E4287" s="21" t="str" cm="1">
        <f t="array" ref="E4287">_xlfn.IFS(C4287="","",D4287="","",A4287="","",NOT(A4287=""),VLOOKUP(_xlfn.CONCAT(C4287,", ",D4287),pg!$C$2:$D$38,2,FALSE))</f>
        <v/>
      </c>
      <c r="F4287" s="21" t="str" cm="1">
        <f t="array" ref="F4287">_xlfn.IFS(C4287="","",D4287="","",A4287="","",NOT(B4287=""),B4287*E4287)</f>
        <v/>
      </c>
      <c r="H4287" s="14" t="str" cm="1">
        <f t="array" ref="H4287">_xlfn.IFS(BR_standardformat!G4290="","",COUNTIF(tabel_7!A4318:A5300,BR_standardformat!G4290)=0,BR_standardformat!G4290,COUNTIF(tabel_7!A4318:A5300,BR_standardformat!G4290)&gt;0,"")</f>
        <v/>
      </c>
      <c r="I4287" t="str">
        <f t="shared" si="66"/>
        <v/>
      </c>
    </row>
    <row r="4288" spans="1:9" x14ac:dyDescent="0.25">
      <c r="A4288" s="14" t="str" cm="1">
        <f t="array" ref="A4288">_xlfn.IFS(BR_standardformat!G4291="","",COUNTIF(tabel_7!A4288:A5301,BR_standardformat!G4291)=0,BR_standardformat!G4291,COUNTIF(tabel_7!A4288:A5301,BR_standardformat!G4291)&gt;0,"")</f>
        <v/>
      </c>
      <c r="B4288" s="14" t="str">
        <f>IF(NOT(A4288=""),BR_standardformat!R4291,"")</f>
        <v/>
      </c>
      <c r="E4288" s="21" t="str" cm="1">
        <f t="array" ref="E4288">_xlfn.IFS(C4288="","",D4288="","",A4288="","",NOT(A4288=""),VLOOKUP(_xlfn.CONCAT(C4288,", ",D4288),pg!$C$2:$D$38,2,FALSE))</f>
        <v/>
      </c>
      <c r="F4288" s="21" t="str" cm="1">
        <f t="array" ref="F4288">_xlfn.IFS(C4288="","",D4288="","",A4288="","",NOT(B4288=""),B4288*E4288)</f>
        <v/>
      </c>
      <c r="H4288" s="14" t="str" cm="1">
        <f t="array" ref="H4288">_xlfn.IFS(BR_standardformat!G4291="","",COUNTIF(tabel_7!A4319:A5301,BR_standardformat!G4291)=0,BR_standardformat!G4291,COUNTIF(tabel_7!A4319:A5301,BR_standardformat!G4291)&gt;0,"")</f>
        <v/>
      </c>
      <c r="I4288" t="str">
        <f t="shared" si="66"/>
        <v/>
      </c>
    </row>
    <row r="4289" spans="1:9" x14ac:dyDescent="0.25">
      <c r="A4289" s="14" t="str" cm="1">
        <f t="array" ref="A4289">_xlfn.IFS(BR_standardformat!G4292="","",COUNTIF(tabel_7!A4289:A5302,BR_standardformat!G4292)=0,BR_standardformat!G4292,COUNTIF(tabel_7!A4289:A5302,BR_standardformat!G4292)&gt;0,"")</f>
        <v/>
      </c>
      <c r="B4289" s="14" t="str">
        <f>IF(NOT(A4289=""),BR_standardformat!R4292,"")</f>
        <v/>
      </c>
      <c r="E4289" s="21" t="str" cm="1">
        <f t="array" ref="E4289">_xlfn.IFS(C4289="","",D4289="","",A4289="","",NOT(A4289=""),VLOOKUP(_xlfn.CONCAT(C4289,", ",D4289),pg!$C$2:$D$38,2,FALSE))</f>
        <v/>
      </c>
      <c r="F4289" s="21" t="str" cm="1">
        <f t="array" ref="F4289">_xlfn.IFS(C4289="","",D4289="","",A4289="","",NOT(B4289=""),B4289*E4289)</f>
        <v/>
      </c>
      <c r="H4289" s="14" t="str" cm="1">
        <f t="array" ref="H4289">_xlfn.IFS(BR_standardformat!G4292="","",COUNTIF(tabel_7!A4320:A5302,BR_standardformat!G4292)=0,BR_standardformat!G4292,COUNTIF(tabel_7!A4320:A5302,BR_standardformat!G4292)&gt;0,"")</f>
        <v/>
      </c>
      <c r="I4289" t="str">
        <f t="shared" si="66"/>
        <v/>
      </c>
    </row>
    <row r="4290" spans="1:9" x14ac:dyDescent="0.25">
      <c r="A4290" s="14" t="str" cm="1">
        <f t="array" ref="A4290">_xlfn.IFS(BR_standardformat!G4293="","",COUNTIF(tabel_7!A4290:A5303,BR_standardformat!G4293)=0,BR_standardformat!G4293,COUNTIF(tabel_7!A4290:A5303,BR_standardformat!G4293)&gt;0,"")</f>
        <v/>
      </c>
      <c r="B4290" s="14" t="str">
        <f>IF(NOT(A4290=""),BR_standardformat!R4293,"")</f>
        <v/>
      </c>
      <c r="E4290" s="21" t="str" cm="1">
        <f t="array" ref="E4290">_xlfn.IFS(C4290="","",D4290="","",A4290="","",NOT(A4290=""),VLOOKUP(_xlfn.CONCAT(C4290,", ",D4290),pg!$C$2:$D$38,2,FALSE))</f>
        <v/>
      </c>
      <c r="F4290" s="21" t="str" cm="1">
        <f t="array" ref="F4290">_xlfn.IFS(C4290="","",D4290="","",A4290="","",NOT(B4290=""),B4290*E4290)</f>
        <v/>
      </c>
      <c r="H4290" s="14" t="str" cm="1">
        <f t="array" ref="H4290">_xlfn.IFS(BR_standardformat!G4293="","",COUNTIF(tabel_7!A4321:A5303,BR_standardformat!G4293)=0,BR_standardformat!G4293,COUNTIF(tabel_7!A4321:A5303,BR_standardformat!G4293)&gt;0,"")</f>
        <v/>
      </c>
      <c r="I4290" t="str">
        <f t="shared" si="66"/>
        <v/>
      </c>
    </row>
    <row r="4291" spans="1:9" x14ac:dyDescent="0.25">
      <c r="A4291" s="14" t="str" cm="1">
        <f t="array" ref="A4291">_xlfn.IFS(BR_standardformat!G4294="","",COUNTIF(tabel_7!A4291:A5304,BR_standardformat!G4294)=0,BR_standardformat!G4294,COUNTIF(tabel_7!A4291:A5304,BR_standardformat!G4294)&gt;0,"")</f>
        <v/>
      </c>
      <c r="B4291" s="14" t="str">
        <f>IF(NOT(A4291=""),BR_standardformat!R4294,"")</f>
        <v/>
      </c>
      <c r="E4291" s="21" t="str" cm="1">
        <f t="array" ref="E4291">_xlfn.IFS(C4291="","",D4291="","",A4291="","",NOT(A4291=""),VLOOKUP(_xlfn.CONCAT(C4291,", ",D4291),pg!$C$2:$D$38,2,FALSE))</f>
        <v/>
      </c>
      <c r="F4291" s="21" t="str" cm="1">
        <f t="array" ref="F4291">_xlfn.IFS(C4291="","",D4291="","",A4291="","",NOT(B4291=""),B4291*E4291)</f>
        <v/>
      </c>
      <c r="H4291" s="14" t="str" cm="1">
        <f t="array" ref="H4291">_xlfn.IFS(BR_standardformat!G4294="","",COUNTIF(tabel_7!A4322:A5304,BR_standardformat!G4294)=0,BR_standardformat!G4294,COUNTIF(tabel_7!A4322:A5304,BR_standardformat!G4294)&gt;0,"")</f>
        <v/>
      </c>
      <c r="I4291" t="str">
        <f t="shared" si="66"/>
        <v/>
      </c>
    </row>
    <row r="4292" spans="1:9" x14ac:dyDescent="0.25">
      <c r="A4292" s="14" t="str" cm="1">
        <f t="array" ref="A4292">_xlfn.IFS(BR_standardformat!G4295="","",COUNTIF(tabel_7!A4292:A5305,BR_standardformat!G4295)=0,BR_standardformat!G4295,COUNTIF(tabel_7!A4292:A5305,BR_standardformat!G4295)&gt;0,"")</f>
        <v/>
      </c>
      <c r="B4292" s="14" t="str">
        <f>IF(NOT(A4292=""),BR_standardformat!R4295,"")</f>
        <v/>
      </c>
      <c r="E4292" s="21" t="str" cm="1">
        <f t="array" ref="E4292">_xlfn.IFS(C4292="","",D4292="","",A4292="","",NOT(A4292=""),VLOOKUP(_xlfn.CONCAT(C4292,", ",D4292),pg!$C$2:$D$38,2,FALSE))</f>
        <v/>
      </c>
      <c r="F4292" s="21" t="str" cm="1">
        <f t="array" ref="F4292">_xlfn.IFS(C4292="","",D4292="","",A4292="","",NOT(B4292=""),B4292*E4292)</f>
        <v/>
      </c>
      <c r="H4292" s="14" t="str" cm="1">
        <f t="array" ref="H4292">_xlfn.IFS(BR_standardformat!G4295="","",COUNTIF(tabel_7!A4323:A5305,BR_standardformat!G4295)=0,BR_standardformat!G4295,COUNTIF(tabel_7!A4323:A5305,BR_standardformat!G4295)&gt;0,"")</f>
        <v/>
      </c>
      <c r="I4292" t="str">
        <f t="shared" ref="I4292:I4355" si="67">IF(AND(C4292&lt;&gt;"", D4292&lt;&gt;""), _xlfn.CONCAT(C4292, ", ", D4292), "")</f>
        <v/>
      </c>
    </row>
    <row r="4293" spans="1:9" x14ac:dyDescent="0.25">
      <c r="A4293" s="14" t="str" cm="1">
        <f t="array" ref="A4293">_xlfn.IFS(BR_standardformat!G4296="","",COUNTIF(tabel_7!A4293:A5306,BR_standardformat!G4296)=0,BR_standardformat!G4296,COUNTIF(tabel_7!A4293:A5306,BR_standardformat!G4296)&gt;0,"")</f>
        <v/>
      </c>
      <c r="B4293" s="14" t="str">
        <f>IF(NOT(A4293=""),BR_standardformat!R4296,"")</f>
        <v/>
      </c>
      <c r="E4293" s="21" t="str" cm="1">
        <f t="array" ref="E4293">_xlfn.IFS(C4293="","",D4293="","",A4293="","",NOT(A4293=""),VLOOKUP(_xlfn.CONCAT(C4293,", ",D4293),pg!$C$2:$D$38,2,FALSE))</f>
        <v/>
      </c>
      <c r="F4293" s="21" t="str" cm="1">
        <f t="array" ref="F4293">_xlfn.IFS(C4293="","",D4293="","",A4293="","",NOT(B4293=""),B4293*E4293)</f>
        <v/>
      </c>
      <c r="H4293" s="14" t="str" cm="1">
        <f t="array" ref="H4293">_xlfn.IFS(BR_standardformat!G4296="","",COUNTIF(tabel_7!A4324:A5306,BR_standardformat!G4296)=0,BR_standardformat!G4296,COUNTIF(tabel_7!A4324:A5306,BR_standardformat!G4296)&gt;0,"")</f>
        <v/>
      </c>
      <c r="I4293" t="str">
        <f t="shared" si="67"/>
        <v/>
      </c>
    </row>
    <row r="4294" spans="1:9" x14ac:dyDescent="0.25">
      <c r="A4294" s="14" t="str" cm="1">
        <f t="array" ref="A4294">_xlfn.IFS(BR_standardformat!G4297="","",COUNTIF(tabel_7!A4294:A5307,BR_standardformat!G4297)=0,BR_standardformat!G4297,COUNTIF(tabel_7!A4294:A5307,BR_standardformat!G4297)&gt;0,"")</f>
        <v/>
      </c>
      <c r="B4294" s="14" t="str">
        <f>IF(NOT(A4294=""),BR_standardformat!R4297,"")</f>
        <v/>
      </c>
      <c r="E4294" s="21" t="str" cm="1">
        <f t="array" ref="E4294">_xlfn.IFS(C4294="","",D4294="","",A4294="","",NOT(A4294=""),VLOOKUP(_xlfn.CONCAT(C4294,", ",D4294),pg!$C$2:$D$38,2,FALSE))</f>
        <v/>
      </c>
      <c r="F4294" s="21" t="str" cm="1">
        <f t="array" ref="F4294">_xlfn.IFS(C4294="","",D4294="","",A4294="","",NOT(B4294=""),B4294*E4294)</f>
        <v/>
      </c>
      <c r="H4294" s="14" t="str" cm="1">
        <f t="array" ref="H4294">_xlfn.IFS(BR_standardformat!G4297="","",COUNTIF(tabel_7!A4325:A5307,BR_standardformat!G4297)=0,BR_standardformat!G4297,COUNTIF(tabel_7!A4325:A5307,BR_standardformat!G4297)&gt;0,"")</f>
        <v/>
      </c>
      <c r="I4294" t="str">
        <f t="shared" si="67"/>
        <v/>
      </c>
    </row>
    <row r="4295" spans="1:9" x14ac:dyDescent="0.25">
      <c r="A4295" s="14" t="str" cm="1">
        <f t="array" ref="A4295">_xlfn.IFS(BR_standardformat!G4298="","",COUNTIF(tabel_7!A4295:A5308,BR_standardformat!G4298)=0,BR_standardformat!G4298,COUNTIF(tabel_7!A4295:A5308,BR_standardformat!G4298)&gt;0,"")</f>
        <v/>
      </c>
      <c r="B4295" s="14" t="str">
        <f>IF(NOT(A4295=""),BR_standardformat!R4298,"")</f>
        <v/>
      </c>
      <c r="E4295" s="21" t="str" cm="1">
        <f t="array" ref="E4295">_xlfn.IFS(C4295="","",D4295="","",A4295="","",NOT(A4295=""),VLOOKUP(_xlfn.CONCAT(C4295,", ",D4295),pg!$C$2:$D$38,2,FALSE))</f>
        <v/>
      </c>
      <c r="F4295" s="21" t="str" cm="1">
        <f t="array" ref="F4295">_xlfn.IFS(C4295="","",D4295="","",A4295="","",NOT(B4295=""),B4295*E4295)</f>
        <v/>
      </c>
      <c r="H4295" s="14" t="str" cm="1">
        <f t="array" ref="H4295">_xlfn.IFS(BR_standardformat!G4298="","",COUNTIF(tabel_7!A4326:A5308,BR_standardformat!G4298)=0,BR_standardformat!G4298,COUNTIF(tabel_7!A4326:A5308,BR_standardformat!G4298)&gt;0,"")</f>
        <v/>
      </c>
      <c r="I4295" t="str">
        <f t="shared" si="67"/>
        <v/>
      </c>
    </row>
    <row r="4296" spans="1:9" x14ac:dyDescent="0.25">
      <c r="A4296" s="14" t="str" cm="1">
        <f t="array" ref="A4296">_xlfn.IFS(BR_standardformat!G4299="","",COUNTIF(tabel_7!A4296:A5309,BR_standardformat!G4299)=0,BR_standardformat!G4299,COUNTIF(tabel_7!A4296:A5309,BR_standardformat!G4299)&gt;0,"")</f>
        <v/>
      </c>
      <c r="B4296" s="14" t="str">
        <f>IF(NOT(A4296=""),BR_standardformat!R4299,"")</f>
        <v/>
      </c>
      <c r="E4296" s="21" t="str" cm="1">
        <f t="array" ref="E4296">_xlfn.IFS(C4296="","",D4296="","",A4296="","",NOT(A4296=""),VLOOKUP(_xlfn.CONCAT(C4296,", ",D4296),pg!$C$2:$D$38,2,FALSE))</f>
        <v/>
      </c>
      <c r="F4296" s="21" t="str" cm="1">
        <f t="array" ref="F4296">_xlfn.IFS(C4296="","",D4296="","",A4296="","",NOT(B4296=""),B4296*E4296)</f>
        <v/>
      </c>
      <c r="H4296" s="14" t="str" cm="1">
        <f t="array" ref="H4296">_xlfn.IFS(BR_standardformat!G4299="","",COUNTIF(tabel_7!A4327:A5309,BR_standardformat!G4299)=0,BR_standardformat!G4299,COUNTIF(tabel_7!A4327:A5309,BR_standardformat!G4299)&gt;0,"")</f>
        <v/>
      </c>
      <c r="I4296" t="str">
        <f t="shared" si="67"/>
        <v/>
      </c>
    </row>
    <row r="4297" spans="1:9" x14ac:dyDescent="0.25">
      <c r="A4297" s="14" t="str" cm="1">
        <f t="array" ref="A4297">_xlfn.IFS(BR_standardformat!G4300="","",COUNTIF(tabel_7!A4297:A5310,BR_standardformat!G4300)=0,BR_standardformat!G4300,COUNTIF(tabel_7!A4297:A5310,BR_standardformat!G4300)&gt;0,"")</f>
        <v/>
      </c>
      <c r="B4297" s="14" t="str">
        <f>IF(NOT(A4297=""),BR_standardformat!R4300,"")</f>
        <v/>
      </c>
      <c r="E4297" s="21" t="str" cm="1">
        <f t="array" ref="E4297">_xlfn.IFS(C4297="","",D4297="","",A4297="","",NOT(A4297=""),VLOOKUP(_xlfn.CONCAT(C4297,", ",D4297),pg!$C$2:$D$38,2,FALSE))</f>
        <v/>
      </c>
      <c r="F4297" s="21" t="str" cm="1">
        <f t="array" ref="F4297">_xlfn.IFS(C4297="","",D4297="","",A4297="","",NOT(B4297=""),B4297*E4297)</f>
        <v/>
      </c>
      <c r="H4297" s="14" t="str" cm="1">
        <f t="array" ref="H4297">_xlfn.IFS(BR_standardformat!G4300="","",COUNTIF(tabel_7!A4328:A5310,BR_standardformat!G4300)=0,BR_standardformat!G4300,COUNTIF(tabel_7!A4328:A5310,BR_standardformat!G4300)&gt;0,"")</f>
        <v/>
      </c>
      <c r="I4297" t="str">
        <f t="shared" si="67"/>
        <v/>
      </c>
    </row>
    <row r="4298" spans="1:9" x14ac:dyDescent="0.25">
      <c r="A4298" s="14" t="str" cm="1">
        <f t="array" ref="A4298">_xlfn.IFS(BR_standardformat!G4301="","",COUNTIF(tabel_7!A4298:A5311,BR_standardformat!G4301)=0,BR_standardformat!G4301,COUNTIF(tabel_7!A4298:A5311,BR_standardformat!G4301)&gt;0,"")</f>
        <v/>
      </c>
      <c r="B4298" s="14" t="str">
        <f>IF(NOT(A4298=""),BR_standardformat!R4301,"")</f>
        <v/>
      </c>
      <c r="E4298" s="21" t="str" cm="1">
        <f t="array" ref="E4298">_xlfn.IFS(C4298="","",D4298="","",A4298="","",NOT(A4298=""),VLOOKUP(_xlfn.CONCAT(C4298,", ",D4298),pg!$C$2:$D$38,2,FALSE))</f>
        <v/>
      </c>
      <c r="F4298" s="21" t="str" cm="1">
        <f t="array" ref="F4298">_xlfn.IFS(C4298="","",D4298="","",A4298="","",NOT(B4298=""),B4298*E4298)</f>
        <v/>
      </c>
      <c r="H4298" s="14" t="str" cm="1">
        <f t="array" ref="H4298">_xlfn.IFS(BR_standardformat!G4301="","",COUNTIF(tabel_7!A4329:A5311,BR_standardformat!G4301)=0,BR_standardformat!G4301,COUNTIF(tabel_7!A4329:A5311,BR_standardformat!G4301)&gt;0,"")</f>
        <v/>
      </c>
      <c r="I4298" t="str">
        <f t="shared" si="67"/>
        <v/>
      </c>
    </row>
    <row r="4299" spans="1:9" x14ac:dyDescent="0.25">
      <c r="A4299" s="14" t="str" cm="1">
        <f t="array" ref="A4299">_xlfn.IFS(BR_standardformat!G4302="","",COUNTIF(tabel_7!A4299:A5312,BR_standardformat!G4302)=0,BR_standardformat!G4302,COUNTIF(tabel_7!A4299:A5312,BR_standardformat!G4302)&gt;0,"")</f>
        <v/>
      </c>
      <c r="B4299" s="14" t="str">
        <f>IF(NOT(A4299=""),BR_standardformat!R4302,"")</f>
        <v/>
      </c>
      <c r="E4299" s="21" t="str" cm="1">
        <f t="array" ref="E4299">_xlfn.IFS(C4299="","",D4299="","",A4299="","",NOT(A4299=""),VLOOKUP(_xlfn.CONCAT(C4299,", ",D4299),pg!$C$2:$D$38,2,FALSE))</f>
        <v/>
      </c>
      <c r="F4299" s="21" t="str" cm="1">
        <f t="array" ref="F4299">_xlfn.IFS(C4299="","",D4299="","",A4299="","",NOT(B4299=""),B4299*E4299)</f>
        <v/>
      </c>
      <c r="H4299" s="14" t="str" cm="1">
        <f t="array" ref="H4299">_xlfn.IFS(BR_standardformat!G4302="","",COUNTIF(tabel_7!A4330:A5312,BR_standardformat!G4302)=0,BR_standardformat!G4302,COUNTIF(tabel_7!A4330:A5312,BR_standardformat!G4302)&gt;0,"")</f>
        <v/>
      </c>
      <c r="I4299" t="str">
        <f t="shared" si="67"/>
        <v/>
      </c>
    </row>
    <row r="4300" spans="1:9" x14ac:dyDescent="0.25">
      <c r="A4300" s="14" t="str" cm="1">
        <f t="array" ref="A4300">_xlfn.IFS(BR_standardformat!G4303="","",COUNTIF(tabel_7!A4300:A5313,BR_standardformat!G4303)=0,BR_standardformat!G4303,COUNTIF(tabel_7!A4300:A5313,BR_standardformat!G4303)&gt;0,"")</f>
        <v/>
      </c>
      <c r="B4300" s="14" t="str">
        <f>IF(NOT(A4300=""),BR_standardformat!R4303,"")</f>
        <v/>
      </c>
      <c r="E4300" s="21" t="str" cm="1">
        <f t="array" ref="E4300">_xlfn.IFS(C4300="","",D4300="","",A4300="","",NOT(A4300=""),VLOOKUP(_xlfn.CONCAT(C4300,", ",D4300),pg!$C$2:$D$38,2,FALSE))</f>
        <v/>
      </c>
      <c r="F4300" s="21" t="str" cm="1">
        <f t="array" ref="F4300">_xlfn.IFS(C4300="","",D4300="","",A4300="","",NOT(B4300=""),B4300*E4300)</f>
        <v/>
      </c>
      <c r="H4300" s="14" t="str" cm="1">
        <f t="array" ref="H4300">_xlfn.IFS(BR_standardformat!G4303="","",COUNTIF(tabel_7!A4331:A5313,BR_standardformat!G4303)=0,BR_standardformat!G4303,COUNTIF(tabel_7!A4331:A5313,BR_standardformat!G4303)&gt;0,"")</f>
        <v/>
      </c>
      <c r="I4300" t="str">
        <f t="shared" si="67"/>
        <v/>
      </c>
    </row>
    <row r="4301" spans="1:9" x14ac:dyDescent="0.25">
      <c r="A4301" s="14" t="str" cm="1">
        <f t="array" ref="A4301">_xlfn.IFS(BR_standardformat!G4304="","",COUNTIF(tabel_7!A4301:A5314,BR_standardformat!G4304)=0,BR_standardformat!G4304,COUNTIF(tabel_7!A4301:A5314,BR_standardformat!G4304)&gt;0,"")</f>
        <v/>
      </c>
      <c r="B4301" s="14" t="str">
        <f>IF(NOT(A4301=""),BR_standardformat!R4304,"")</f>
        <v/>
      </c>
      <c r="E4301" s="21" t="str" cm="1">
        <f t="array" ref="E4301">_xlfn.IFS(C4301="","",D4301="","",A4301="","",NOT(A4301=""),VLOOKUP(_xlfn.CONCAT(C4301,", ",D4301),pg!$C$2:$D$38,2,FALSE))</f>
        <v/>
      </c>
      <c r="F4301" s="21" t="str" cm="1">
        <f t="array" ref="F4301">_xlfn.IFS(C4301="","",D4301="","",A4301="","",NOT(B4301=""),B4301*E4301)</f>
        <v/>
      </c>
      <c r="H4301" s="14" t="str" cm="1">
        <f t="array" ref="H4301">_xlfn.IFS(BR_standardformat!G4304="","",COUNTIF(tabel_7!A4332:A5314,BR_standardformat!G4304)=0,BR_standardformat!G4304,COUNTIF(tabel_7!A4332:A5314,BR_standardformat!G4304)&gt;0,"")</f>
        <v/>
      </c>
      <c r="I4301" t="str">
        <f t="shared" si="67"/>
        <v/>
      </c>
    </row>
    <row r="4302" spans="1:9" x14ac:dyDescent="0.25">
      <c r="A4302" s="14" t="str" cm="1">
        <f t="array" ref="A4302">_xlfn.IFS(BR_standardformat!G4305="","",COUNTIF(tabel_7!A4302:A5315,BR_standardformat!G4305)=0,BR_standardformat!G4305,COUNTIF(tabel_7!A4302:A5315,BR_standardformat!G4305)&gt;0,"")</f>
        <v/>
      </c>
      <c r="B4302" s="14" t="str">
        <f>IF(NOT(A4302=""),BR_standardformat!R4305,"")</f>
        <v/>
      </c>
      <c r="E4302" s="21" t="str" cm="1">
        <f t="array" ref="E4302">_xlfn.IFS(C4302="","",D4302="","",A4302="","",NOT(A4302=""),VLOOKUP(_xlfn.CONCAT(C4302,", ",D4302),pg!$C$2:$D$38,2,FALSE))</f>
        <v/>
      </c>
      <c r="F4302" s="21" t="str" cm="1">
        <f t="array" ref="F4302">_xlfn.IFS(C4302="","",D4302="","",A4302="","",NOT(B4302=""),B4302*E4302)</f>
        <v/>
      </c>
      <c r="H4302" s="14" t="str" cm="1">
        <f t="array" ref="H4302">_xlfn.IFS(BR_standardformat!G4305="","",COUNTIF(tabel_7!A4333:A5315,BR_standardformat!G4305)=0,BR_standardformat!G4305,COUNTIF(tabel_7!A4333:A5315,BR_standardformat!G4305)&gt;0,"")</f>
        <v/>
      </c>
      <c r="I4302" t="str">
        <f t="shared" si="67"/>
        <v/>
      </c>
    </row>
    <row r="4303" spans="1:9" x14ac:dyDescent="0.25">
      <c r="A4303" s="14" t="str" cm="1">
        <f t="array" ref="A4303">_xlfn.IFS(BR_standardformat!G4306="","",COUNTIF(tabel_7!A4303:A5316,BR_standardformat!G4306)=0,BR_standardformat!G4306,COUNTIF(tabel_7!A4303:A5316,BR_standardformat!G4306)&gt;0,"")</f>
        <v/>
      </c>
      <c r="B4303" s="14" t="str">
        <f>IF(NOT(A4303=""),BR_standardformat!R4306,"")</f>
        <v/>
      </c>
      <c r="E4303" s="21" t="str" cm="1">
        <f t="array" ref="E4303">_xlfn.IFS(C4303="","",D4303="","",A4303="","",NOT(A4303=""),VLOOKUP(_xlfn.CONCAT(C4303,", ",D4303),pg!$C$2:$D$38,2,FALSE))</f>
        <v/>
      </c>
      <c r="F4303" s="21" t="str" cm="1">
        <f t="array" ref="F4303">_xlfn.IFS(C4303="","",D4303="","",A4303="","",NOT(B4303=""),B4303*E4303)</f>
        <v/>
      </c>
      <c r="H4303" s="14" t="str" cm="1">
        <f t="array" ref="H4303">_xlfn.IFS(BR_standardformat!G4306="","",COUNTIF(tabel_7!A4334:A5316,BR_standardformat!G4306)=0,BR_standardformat!G4306,COUNTIF(tabel_7!A4334:A5316,BR_standardformat!G4306)&gt;0,"")</f>
        <v/>
      </c>
      <c r="I4303" t="str">
        <f t="shared" si="67"/>
        <v/>
      </c>
    </row>
    <row r="4304" spans="1:9" x14ac:dyDescent="0.25">
      <c r="A4304" s="14" t="str" cm="1">
        <f t="array" ref="A4304">_xlfn.IFS(BR_standardformat!G4307="","",COUNTIF(tabel_7!A4304:A5317,BR_standardformat!G4307)=0,BR_standardformat!G4307,COUNTIF(tabel_7!A4304:A5317,BR_standardformat!G4307)&gt;0,"")</f>
        <v/>
      </c>
      <c r="B4304" s="14" t="str">
        <f>IF(NOT(A4304=""),BR_standardformat!R4307,"")</f>
        <v/>
      </c>
      <c r="E4304" s="21" t="str" cm="1">
        <f t="array" ref="E4304">_xlfn.IFS(C4304="","",D4304="","",A4304="","",NOT(A4304=""),VLOOKUP(_xlfn.CONCAT(C4304,", ",D4304),pg!$C$2:$D$38,2,FALSE))</f>
        <v/>
      </c>
      <c r="F4304" s="21" t="str" cm="1">
        <f t="array" ref="F4304">_xlfn.IFS(C4304="","",D4304="","",A4304="","",NOT(B4304=""),B4304*E4304)</f>
        <v/>
      </c>
      <c r="H4304" s="14" t="str" cm="1">
        <f t="array" ref="H4304">_xlfn.IFS(BR_standardformat!G4307="","",COUNTIF(tabel_7!A4335:A5317,BR_standardformat!G4307)=0,BR_standardformat!G4307,COUNTIF(tabel_7!A4335:A5317,BR_standardformat!G4307)&gt;0,"")</f>
        <v/>
      </c>
      <c r="I4304" t="str">
        <f t="shared" si="67"/>
        <v/>
      </c>
    </row>
    <row r="4305" spans="1:9" x14ac:dyDescent="0.25">
      <c r="A4305" s="14" t="str" cm="1">
        <f t="array" ref="A4305">_xlfn.IFS(BR_standardformat!G4308="","",COUNTIF(tabel_7!A4305:A5318,BR_standardformat!G4308)=0,BR_standardformat!G4308,COUNTIF(tabel_7!A4305:A5318,BR_standardformat!G4308)&gt;0,"")</f>
        <v/>
      </c>
      <c r="B4305" s="14" t="str">
        <f>IF(NOT(A4305=""),BR_standardformat!R4308,"")</f>
        <v/>
      </c>
      <c r="E4305" s="21" t="str" cm="1">
        <f t="array" ref="E4305">_xlfn.IFS(C4305="","",D4305="","",A4305="","",NOT(A4305=""),VLOOKUP(_xlfn.CONCAT(C4305,", ",D4305),pg!$C$2:$D$38,2,FALSE))</f>
        <v/>
      </c>
      <c r="F4305" s="21" t="str" cm="1">
        <f t="array" ref="F4305">_xlfn.IFS(C4305="","",D4305="","",A4305="","",NOT(B4305=""),B4305*E4305)</f>
        <v/>
      </c>
      <c r="H4305" s="14" t="str" cm="1">
        <f t="array" ref="H4305">_xlfn.IFS(BR_standardformat!G4308="","",COUNTIF(tabel_7!A4336:A5318,BR_standardformat!G4308)=0,BR_standardformat!G4308,COUNTIF(tabel_7!A4336:A5318,BR_standardformat!G4308)&gt;0,"")</f>
        <v/>
      </c>
      <c r="I4305" t="str">
        <f t="shared" si="67"/>
        <v/>
      </c>
    </row>
    <row r="4306" spans="1:9" x14ac:dyDescent="0.25">
      <c r="A4306" s="14" t="str" cm="1">
        <f t="array" ref="A4306">_xlfn.IFS(BR_standardformat!G4309="","",COUNTIF(tabel_7!A4306:A5319,BR_standardformat!G4309)=0,BR_standardformat!G4309,COUNTIF(tabel_7!A4306:A5319,BR_standardformat!G4309)&gt;0,"")</f>
        <v/>
      </c>
      <c r="B4306" s="14" t="str">
        <f>IF(NOT(A4306=""),BR_standardformat!R4309,"")</f>
        <v/>
      </c>
      <c r="E4306" s="21" t="str" cm="1">
        <f t="array" ref="E4306">_xlfn.IFS(C4306="","",D4306="","",A4306="","",NOT(A4306=""),VLOOKUP(_xlfn.CONCAT(C4306,", ",D4306),pg!$C$2:$D$38,2,FALSE))</f>
        <v/>
      </c>
      <c r="F4306" s="21" t="str" cm="1">
        <f t="array" ref="F4306">_xlfn.IFS(C4306="","",D4306="","",A4306="","",NOT(B4306=""),B4306*E4306)</f>
        <v/>
      </c>
      <c r="H4306" s="14" t="str" cm="1">
        <f t="array" ref="H4306">_xlfn.IFS(BR_standardformat!G4309="","",COUNTIF(tabel_7!A4337:A5319,BR_standardformat!G4309)=0,BR_standardformat!G4309,COUNTIF(tabel_7!A4337:A5319,BR_standardformat!G4309)&gt;0,"")</f>
        <v/>
      </c>
      <c r="I4306" t="str">
        <f t="shared" si="67"/>
        <v/>
      </c>
    </row>
    <row r="4307" spans="1:9" x14ac:dyDescent="0.25">
      <c r="A4307" s="14" t="str" cm="1">
        <f t="array" ref="A4307">_xlfn.IFS(BR_standardformat!G4310="","",COUNTIF(tabel_7!A4307:A5320,BR_standardformat!G4310)=0,BR_standardformat!G4310,COUNTIF(tabel_7!A4307:A5320,BR_standardformat!G4310)&gt;0,"")</f>
        <v/>
      </c>
      <c r="B4307" s="14" t="str">
        <f>IF(NOT(A4307=""),BR_standardformat!R4310,"")</f>
        <v/>
      </c>
      <c r="E4307" s="21" t="str" cm="1">
        <f t="array" ref="E4307">_xlfn.IFS(C4307="","",D4307="","",A4307="","",NOT(A4307=""),VLOOKUP(_xlfn.CONCAT(C4307,", ",D4307),pg!$C$2:$D$38,2,FALSE))</f>
        <v/>
      </c>
      <c r="F4307" s="21" t="str" cm="1">
        <f t="array" ref="F4307">_xlfn.IFS(C4307="","",D4307="","",A4307="","",NOT(B4307=""),B4307*E4307)</f>
        <v/>
      </c>
      <c r="H4307" s="14" t="str" cm="1">
        <f t="array" ref="H4307">_xlfn.IFS(BR_standardformat!G4310="","",COUNTIF(tabel_7!A4338:A5320,BR_standardformat!G4310)=0,BR_standardformat!G4310,COUNTIF(tabel_7!A4338:A5320,BR_standardformat!G4310)&gt;0,"")</f>
        <v/>
      </c>
      <c r="I4307" t="str">
        <f t="shared" si="67"/>
        <v/>
      </c>
    </row>
    <row r="4308" spans="1:9" x14ac:dyDescent="0.25">
      <c r="A4308" s="14" t="str" cm="1">
        <f t="array" ref="A4308">_xlfn.IFS(BR_standardformat!G4311="","",COUNTIF(tabel_7!A4308:A5321,BR_standardformat!G4311)=0,BR_standardformat!G4311,COUNTIF(tabel_7!A4308:A5321,BR_standardformat!G4311)&gt;0,"")</f>
        <v/>
      </c>
      <c r="B4308" s="14" t="str">
        <f>IF(NOT(A4308=""),BR_standardformat!R4311,"")</f>
        <v/>
      </c>
      <c r="E4308" s="21" t="str" cm="1">
        <f t="array" ref="E4308">_xlfn.IFS(C4308="","",D4308="","",A4308="","",NOT(A4308=""),VLOOKUP(_xlfn.CONCAT(C4308,", ",D4308),pg!$C$2:$D$38,2,FALSE))</f>
        <v/>
      </c>
      <c r="F4308" s="21" t="str" cm="1">
        <f t="array" ref="F4308">_xlfn.IFS(C4308="","",D4308="","",A4308="","",NOT(B4308=""),B4308*E4308)</f>
        <v/>
      </c>
      <c r="H4308" s="14" t="str" cm="1">
        <f t="array" ref="H4308">_xlfn.IFS(BR_standardformat!G4311="","",COUNTIF(tabel_7!A4339:A5321,BR_standardformat!G4311)=0,BR_standardformat!G4311,COUNTIF(tabel_7!A4339:A5321,BR_standardformat!G4311)&gt;0,"")</f>
        <v/>
      </c>
      <c r="I4308" t="str">
        <f t="shared" si="67"/>
        <v/>
      </c>
    </row>
    <row r="4309" spans="1:9" x14ac:dyDescent="0.25">
      <c r="A4309" s="14" t="str" cm="1">
        <f t="array" ref="A4309">_xlfn.IFS(BR_standardformat!G4312="","",COUNTIF(tabel_7!A4309:A5322,BR_standardformat!G4312)=0,BR_standardformat!G4312,COUNTIF(tabel_7!A4309:A5322,BR_standardformat!G4312)&gt;0,"")</f>
        <v/>
      </c>
      <c r="B4309" s="14" t="str">
        <f>IF(NOT(A4309=""),BR_standardformat!R4312,"")</f>
        <v/>
      </c>
      <c r="E4309" s="21" t="str" cm="1">
        <f t="array" ref="E4309">_xlfn.IFS(C4309="","",D4309="","",A4309="","",NOT(A4309=""),VLOOKUP(_xlfn.CONCAT(C4309,", ",D4309),pg!$C$2:$D$38,2,FALSE))</f>
        <v/>
      </c>
      <c r="F4309" s="21" t="str" cm="1">
        <f t="array" ref="F4309">_xlfn.IFS(C4309="","",D4309="","",A4309="","",NOT(B4309=""),B4309*E4309)</f>
        <v/>
      </c>
      <c r="H4309" s="14" t="str" cm="1">
        <f t="array" ref="H4309">_xlfn.IFS(BR_standardformat!G4312="","",COUNTIF(tabel_7!A4340:A5322,BR_standardformat!G4312)=0,BR_standardformat!G4312,COUNTIF(tabel_7!A4340:A5322,BR_standardformat!G4312)&gt;0,"")</f>
        <v/>
      </c>
      <c r="I4309" t="str">
        <f t="shared" si="67"/>
        <v/>
      </c>
    </row>
    <row r="4310" spans="1:9" x14ac:dyDescent="0.25">
      <c r="A4310" s="14" t="str" cm="1">
        <f t="array" ref="A4310">_xlfn.IFS(BR_standardformat!G4313="","",COUNTIF(tabel_7!A4310:A5323,BR_standardformat!G4313)=0,BR_standardformat!G4313,COUNTIF(tabel_7!A4310:A5323,BR_standardformat!G4313)&gt;0,"")</f>
        <v/>
      </c>
      <c r="B4310" s="14" t="str">
        <f>IF(NOT(A4310=""),BR_standardformat!R4313,"")</f>
        <v/>
      </c>
      <c r="E4310" s="21" t="str" cm="1">
        <f t="array" ref="E4310">_xlfn.IFS(C4310="","",D4310="","",A4310="","",NOT(A4310=""),VLOOKUP(_xlfn.CONCAT(C4310,", ",D4310),pg!$C$2:$D$38,2,FALSE))</f>
        <v/>
      </c>
      <c r="F4310" s="21" t="str" cm="1">
        <f t="array" ref="F4310">_xlfn.IFS(C4310="","",D4310="","",A4310="","",NOT(B4310=""),B4310*E4310)</f>
        <v/>
      </c>
      <c r="H4310" s="14" t="str" cm="1">
        <f t="array" ref="H4310">_xlfn.IFS(BR_standardformat!G4313="","",COUNTIF(tabel_7!A4341:A5323,BR_standardformat!G4313)=0,BR_standardformat!G4313,COUNTIF(tabel_7!A4341:A5323,BR_standardformat!G4313)&gt;0,"")</f>
        <v/>
      </c>
      <c r="I4310" t="str">
        <f t="shared" si="67"/>
        <v/>
      </c>
    </row>
    <row r="4311" spans="1:9" x14ac:dyDescent="0.25">
      <c r="A4311" s="14" t="str" cm="1">
        <f t="array" ref="A4311">_xlfn.IFS(BR_standardformat!G4314="","",COUNTIF(tabel_7!A4311:A5324,BR_standardformat!G4314)=0,BR_standardformat!G4314,COUNTIF(tabel_7!A4311:A5324,BR_standardformat!G4314)&gt;0,"")</f>
        <v/>
      </c>
      <c r="B4311" s="14" t="str">
        <f>IF(NOT(A4311=""),BR_standardformat!R4314,"")</f>
        <v/>
      </c>
      <c r="E4311" s="21" t="str" cm="1">
        <f t="array" ref="E4311">_xlfn.IFS(C4311="","",D4311="","",A4311="","",NOT(A4311=""),VLOOKUP(_xlfn.CONCAT(C4311,", ",D4311),pg!$C$2:$D$38,2,FALSE))</f>
        <v/>
      </c>
      <c r="F4311" s="21" t="str" cm="1">
        <f t="array" ref="F4311">_xlfn.IFS(C4311="","",D4311="","",A4311="","",NOT(B4311=""),B4311*E4311)</f>
        <v/>
      </c>
      <c r="H4311" s="14" t="str" cm="1">
        <f t="array" ref="H4311">_xlfn.IFS(BR_standardformat!G4314="","",COUNTIF(tabel_7!A4342:A5324,BR_standardformat!G4314)=0,BR_standardformat!G4314,COUNTIF(tabel_7!A4342:A5324,BR_standardformat!G4314)&gt;0,"")</f>
        <v/>
      </c>
      <c r="I4311" t="str">
        <f t="shared" si="67"/>
        <v/>
      </c>
    </row>
    <row r="4312" spans="1:9" x14ac:dyDescent="0.25">
      <c r="A4312" s="14" t="str" cm="1">
        <f t="array" ref="A4312">_xlfn.IFS(BR_standardformat!G4315="","",COUNTIF(tabel_7!A4312:A5325,BR_standardformat!G4315)=0,BR_standardformat!G4315,COUNTIF(tabel_7!A4312:A5325,BR_standardformat!G4315)&gt;0,"")</f>
        <v/>
      </c>
      <c r="B4312" s="14" t="str">
        <f>IF(NOT(A4312=""),BR_standardformat!R4315,"")</f>
        <v/>
      </c>
      <c r="E4312" s="21" t="str" cm="1">
        <f t="array" ref="E4312">_xlfn.IFS(C4312="","",D4312="","",A4312="","",NOT(A4312=""),VLOOKUP(_xlfn.CONCAT(C4312,", ",D4312),pg!$C$2:$D$38,2,FALSE))</f>
        <v/>
      </c>
      <c r="F4312" s="21" t="str" cm="1">
        <f t="array" ref="F4312">_xlfn.IFS(C4312="","",D4312="","",A4312="","",NOT(B4312=""),B4312*E4312)</f>
        <v/>
      </c>
      <c r="H4312" s="14" t="str" cm="1">
        <f t="array" ref="H4312">_xlfn.IFS(BR_standardformat!G4315="","",COUNTIF(tabel_7!A4343:A5325,BR_standardformat!G4315)=0,BR_standardformat!G4315,COUNTIF(tabel_7!A4343:A5325,BR_standardformat!G4315)&gt;0,"")</f>
        <v/>
      </c>
      <c r="I4312" t="str">
        <f t="shared" si="67"/>
        <v/>
      </c>
    </row>
    <row r="4313" spans="1:9" x14ac:dyDescent="0.25">
      <c r="A4313" s="14" t="str" cm="1">
        <f t="array" ref="A4313">_xlfn.IFS(BR_standardformat!G4316="","",COUNTIF(tabel_7!A4313:A5326,BR_standardformat!G4316)=0,BR_standardformat!G4316,COUNTIF(tabel_7!A4313:A5326,BR_standardformat!G4316)&gt;0,"")</f>
        <v/>
      </c>
      <c r="B4313" s="14" t="str">
        <f>IF(NOT(A4313=""),BR_standardformat!R4316,"")</f>
        <v/>
      </c>
      <c r="E4313" s="21" t="str" cm="1">
        <f t="array" ref="E4313">_xlfn.IFS(C4313="","",D4313="","",A4313="","",NOT(A4313=""),VLOOKUP(_xlfn.CONCAT(C4313,", ",D4313),pg!$C$2:$D$38,2,FALSE))</f>
        <v/>
      </c>
      <c r="F4313" s="21" t="str" cm="1">
        <f t="array" ref="F4313">_xlfn.IFS(C4313="","",D4313="","",A4313="","",NOT(B4313=""),B4313*E4313)</f>
        <v/>
      </c>
      <c r="H4313" s="14" t="str" cm="1">
        <f t="array" ref="H4313">_xlfn.IFS(BR_standardformat!G4316="","",COUNTIF(tabel_7!A4344:A5326,BR_standardformat!G4316)=0,BR_standardformat!G4316,COUNTIF(tabel_7!A4344:A5326,BR_standardformat!G4316)&gt;0,"")</f>
        <v/>
      </c>
      <c r="I4313" t="str">
        <f t="shared" si="67"/>
        <v/>
      </c>
    </row>
    <row r="4314" spans="1:9" x14ac:dyDescent="0.25">
      <c r="A4314" s="14" t="str" cm="1">
        <f t="array" ref="A4314">_xlfn.IFS(BR_standardformat!G4317="","",COUNTIF(tabel_7!A4314:A5327,BR_standardformat!G4317)=0,BR_standardformat!G4317,COUNTIF(tabel_7!A4314:A5327,BR_standardformat!G4317)&gt;0,"")</f>
        <v/>
      </c>
      <c r="B4314" s="14" t="str">
        <f>IF(NOT(A4314=""),BR_standardformat!R4317,"")</f>
        <v/>
      </c>
      <c r="E4314" s="21" t="str" cm="1">
        <f t="array" ref="E4314">_xlfn.IFS(C4314="","",D4314="","",A4314="","",NOT(A4314=""),VLOOKUP(_xlfn.CONCAT(C4314,", ",D4314),pg!$C$2:$D$38,2,FALSE))</f>
        <v/>
      </c>
      <c r="F4314" s="21" t="str" cm="1">
        <f t="array" ref="F4314">_xlfn.IFS(C4314="","",D4314="","",A4314="","",NOT(B4314=""),B4314*E4314)</f>
        <v/>
      </c>
      <c r="H4314" s="14" t="str" cm="1">
        <f t="array" ref="H4314">_xlfn.IFS(BR_standardformat!G4317="","",COUNTIF(tabel_7!A4345:A5327,BR_standardformat!G4317)=0,BR_standardformat!G4317,COUNTIF(tabel_7!A4345:A5327,BR_standardformat!G4317)&gt;0,"")</f>
        <v/>
      </c>
      <c r="I4314" t="str">
        <f t="shared" si="67"/>
        <v/>
      </c>
    </row>
    <row r="4315" spans="1:9" x14ac:dyDescent="0.25">
      <c r="A4315" s="14" t="str" cm="1">
        <f t="array" ref="A4315">_xlfn.IFS(BR_standardformat!G4318="","",COUNTIF(tabel_7!A4315:A5328,BR_standardformat!G4318)=0,BR_standardformat!G4318,COUNTIF(tabel_7!A4315:A5328,BR_standardformat!G4318)&gt;0,"")</f>
        <v/>
      </c>
      <c r="B4315" s="14" t="str">
        <f>IF(NOT(A4315=""),BR_standardformat!R4318,"")</f>
        <v/>
      </c>
      <c r="E4315" s="21" t="str" cm="1">
        <f t="array" ref="E4315">_xlfn.IFS(C4315="","",D4315="","",A4315="","",NOT(A4315=""),VLOOKUP(_xlfn.CONCAT(C4315,", ",D4315),pg!$C$2:$D$38,2,FALSE))</f>
        <v/>
      </c>
      <c r="F4315" s="21" t="str" cm="1">
        <f t="array" ref="F4315">_xlfn.IFS(C4315="","",D4315="","",A4315="","",NOT(B4315=""),B4315*E4315)</f>
        <v/>
      </c>
      <c r="H4315" s="14" t="str" cm="1">
        <f t="array" ref="H4315">_xlfn.IFS(BR_standardformat!G4318="","",COUNTIF(tabel_7!A4346:A5328,BR_standardformat!G4318)=0,BR_standardformat!G4318,COUNTIF(tabel_7!A4346:A5328,BR_standardformat!G4318)&gt;0,"")</f>
        <v/>
      </c>
      <c r="I4315" t="str">
        <f t="shared" si="67"/>
        <v/>
      </c>
    </row>
    <row r="4316" spans="1:9" x14ac:dyDescent="0.25">
      <c r="A4316" s="14" t="str" cm="1">
        <f t="array" ref="A4316">_xlfn.IFS(BR_standardformat!G4319="","",COUNTIF(tabel_7!A4316:A5329,BR_standardformat!G4319)=0,BR_standardformat!G4319,COUNTIF(tabel_7!A4316:A5329,BR_standardformat!G4319)&gt;0,"")</f>
        <v/>
      </c>
      <c r="B4316" s="14" t="str">
        <f>IF(NOT(A4316=""),BR_standardformat!R4319,"")</f>
        <v/>
      </c>
      <c r="E4316" s="21" t="str" cm="1">
        <f t="array" ref="E4316">_xlfn.IFS(C4316="","",D4316="","",A4316="","",NOT(A4316=""),VLOOKUP(_xlfn.CONCAT(C4316,", ",D4316),pg!$C$2:$D$38,2,FALSE))</f>
        <v/>
      </c>
      <c r="F4316" s="21" t="str" cm="1">
        <f t="array" ref="F4316">_xlfn.IFS(C4316="","",D4316="","",A4316="","",NOT(B4316=""),B4316*E4316)</f>
        <v/>
      </c>
      <c r="H4316" s="14" t="str" cm="1">
        <f t="array" ref="H4316">_xlfn.IFS(BR_standardformat!G4319="","",COUNTIF(tabel_7!A4347:A5329,BR_standardformat!G4319)=0,BR_standardformat!G4319,COUNTIF(tabel_7!A4347:A5329,BR_standardformat!G4319)&gt;0,"")</f>
        <v/>
      </c>
      <c r="I4316" t="str">
        <f t="shared" si="67"/>
        <v/>
      </c>
    </row>
    <row r="4317" spans="1:9" x14ac:dyDescent="0.25">
      <c r="A4317" s="14" t="str" cm="1">
        <f t="array" ref="A4317">_xlfn.IFS(BR_standardformat!G4320="","",COUNTIF(tabel_7!A4317:A5330,BR_standardformat!G4320)=0,BR_standardformat!G4320,COUNTIF(tabel_7!A4317:A5330,BR_standardformat!G4320)&gt;0,"")</f>
        <v/>
      </c>
      <c r="B4317" s="14" t="str">
        <f>IF(NOT(A4317=""),BR_standardformat!R4320,"")</f>
        <v/>
      </c>
      <c r="E4317" s="21" t="str" cm="1">
        <f t="array" ref="E4317">_xlfn.IFS(C4317="","",D4317="","",A4317="","",NOT(A4317=""),VLOOKUP(_xlfn.CONCAT(C4317,", ",D4317),pg!$C$2:$D$38,2,FALSE))</f>
        <v/>
      </c>
      <c r="F4317" s="21" t="str" cm="1">
        <f t="array" ref="F4317">_xlfn.IFS(C4317="","",D4317="","",A4317="","",NOT(B4317=""),B4317*E4317)</f>
        <v/>
      </c>
      <c r="H4317" s="14" t="str" cm="1">
        <f t="array" ref="H4317">_xlfn.IFS(BR_standardformat!G4320="","",COUNTIF(tabel_7!A4348:A5330,BR_standardformat!G4320)=0,BR_standardformat!G4320,COUNTIF(tabel_7!A4348:A5330,BR_standardformat!G4320)&gt;0,"")</f>
        <v/>
      </c>
      <c r="I4317" t="str">
        <f t="shared" si="67"/>
        <v/>
      </c>
    </row>
    <row r="4318" spans="1:9" x14ac:dyDescent="0.25">
      <c r="A4318" s="14" t="str" cm="1">
        <f t="array" ref="A4318">_xlfn.IFS(BR_standardformat!G4321="","",COUNTIF(tabel_7!A4318:A5331,BR_standardformat!G4321)=0,BR_standardformat!G4321,COUNTIF(tabel_7!A4318:A5331,BR_standardformat!G4321)&gt;0,"")</f>
        <v/>
      </c>
      <c r="B4318" s="14" t="str">
        <f>IF(NOT(A4318=""),BR_standardformat!R4321,"")</f>
        <v/>
      </c>
      <c r="E4318" s="21" t="str" cm="1">
        <f t="array" ref="E4318">_xlfn.IFS(C4318="","",D4318="","",A4318="","",NOT(A4318=""),VLOOKUP(_xlfn.CONCAT(C4318,", ",D4318),pg!$C$2:$D$38,2,FALSE))</f>
        <v/>
      </c>
      <c r="F4318" s="21" t="str" cm="1">
        <f t="array" ref="F4318">_xlfn.IFS(C4318="","",D4318="","",A4318="","",NOT(B4318=""),B4318*E4318)</f>
        <v/>
      </c>
      <c r="H4318" s="14" t="str" cm="1">
        <f t="array" ref="H4318">_xlfn.IFS(BR_standardformat!G4321="","",COUNTIF(tabel_7!A4349:A5331,BR_standardformat!G4321)=0,BR_standardformat!G4321,COUNTIF(tabel_7!A4349:A5331,BR_standardformat!G4321)&gt;0,"")</f>
        <v/>
      </c>
      <c r="I4318" t="str">
        <f t="shared" si="67"/>
        <v/>
      </c>
    </row>
    <row r="4319" spans="1:9" x14ac:dyDescent="0.25">
      <c r="A4319" s="14" t="str" cm="1">
        <f t="array" ref="A4319">_xlfn.IFS(BR_standardformat!G4322="","",COUNTIF(tabel_7!A4319:A5332,BR_standardformat!G4322)=0,BR_standardformat!G4322,COUNTIF(tabel_7!A4319:A5332,BR_standardformat!G4322)&gt;0,"")</f>
        <v/>
      </c>
      <c r="B4319" s="14" t="str">
        <f>IF(NOT(A4319=""),BR_standardformat!R4322,"")</f>
        <v/>
      </c>
      <c r="E4319" s="21" t="str" cm="1">
        <f t="array" ref="E4319">_xlfn.IFS(C4319="","",D4319="","",A4319="","",NOT(A4319=""),VLOOKUP(_xlfn.CONCAT(C4319,", ",D4319),pg!$C$2:$D$38,2,FALSE))</f>
        <v/>
      </c>
      <c r="F4319" s="21" t="str" cm="1">
        <f t="array" ref="F4319">_xlfn.IFS(C4319="","",D4319="","",A4319="","",NOT(B4319=""),B4319*E4319)</f>
        <v/>
      </c>
      <c r="H4319" s="14" t="str" cm="1">
        <f t="array" ref="H4319">_xlfn.IFS(BR_standardformat!G4322="","",COUNTIF(tabel_7!A4350:A5332,BR_standardformat!G4322)=0,BR_standardformat!G4322,COUNTIF(tabel_7!A4350:A5332,BR_standardformat!G4322)&gt;0,"")</f>
        <v/>
      </c>
      <c r="I4319" t="str">
        <f t="shared" si="67"/>
        <v/>
      </c>
    </row>
    <row r="4320" spans="1:9" x14ac:dyDescent="0.25">
      <c r="A4320" s="14" t="str" cm="1">
        <f t="array" ref="A4320">_xlfn.IFS(BR_standardformat!G4323="","",COUNTIF(tabel_7!A4320:A5333,BR_standardformat!G4323)=0,BR_standardformat!G4323,COUNTIF(tabel_7!A4320:A5333,BR_standardformat!G4323)&gt;0,"")</f>
        <v/>
      </c>
      <c r="B4320" s="14" t="str">
        <f>IF(NOT(A4320=""),BR_standardformat!R4323,"")</f>
        <v/>
      </c>
      <c r="E4320" s="21" t="str" cm="1">
        <f t="array" ref="E4320">_xlfn.IFS(C4320="","",D4320="","",A4320="","",NOT(A4320=""),VLOOKUP(_xlfn.CONCAT(C4320,", ",D4320),pg!$C$2:$D$38,2,FALSE))</f>
        <v/>
      </c>
      <c r="F4320" s="21" t="str" cm="1">
        <f t="array" ref="F4320">_xlfn.IFS(C4320="","",D4320="","",A4320="","",NOT(B4320=""),B4320*E4320)</f>
        <v/>
      </c>
      <c r="H4320" s="14" t="str" cm="1">
        <f t="array" ref="H4320">_xlfn.IFS(BR_standardformat!G4323="","",COUNTIF(tabel_7!A4351:A5333,BR_standardformat!G4323)=0,BR_standardformat!G4323,COUNTIF(tabel_7!A4351:A5333,BR_standardformat!G4323)&gt;0,"")</f>
        <v/>
      </c>
      <c r="I4320" t="str">
        <f t="shared" si="67"/>
        <v/>
      </c>
    </row>
    <row r="4321" spans="1:9" x14ac:dyDescent="0.25">
      <c r="A4321" s="14" t="str" cm="1">
        <f t="array" ref="A4321">_xlfn.IFS(BR_standardformat!G4324="","",COUNTIF(tabel_7!A4321:A5334,BR_standardformat!G4324)=0,BR_standardformat!G4324,COUNTIF(tabel_7!A4321:A5334,BR_standardformat!G4324)&gt;0,"")</f>
        <v/>
      </c>
      <c r="B4321" s="14" t="str">
        <f>IF(NOT(A4321=""),BR_standardformat!R4324,"")</f>
        <v/>
      </c>
      <c r="E4321" s="21" t="str" cm="1">
        <f t="array" ref="E4321">_xlfn.IFS(C4321="","",D4321="","",A4321="","",NOT(A4321=""),VLOOKUP(_xlfn.CONCAT(C4321,", ",D4321),pg!$C$2:$D$38,2,FALSE))</f>
        <v/>
      </c>
      <c r="F4321" s="21" t="str" cm="1">
        <f t="array" ref="F4321">_xlfn.IFS(C4321="","",D4321="","",A4321="","",NOT(B4321=""),B4321*E4321)</f>
        <v/>
      </c>
      <c r="H4321" s="14" t="str" cm="1">
        <f t="array" ref="H4321">_xlfn.IFS(BR_standardformat!G4324="","",COUNTIF(tabel_7!A4352:A5334,BR_standardformat!G4324)=0,BR_standardformat!G4324,COUNTIF(tabel_7!A4352:A5334,BR_standardformat!G4324)&gt;0,"")</f>
        <v/>
      </c>
      <c r="I4321" t="str">
        <f t="shared" si="67"/>
        <v/>
      </c>
    </row>
    <row r="4322" spans="1:9" x14ac:dyDescent="0.25">
      <c r="A4322" s="14" t="str" cm="1">
        <f t="array" ref="A4322">_xlfn.IFS(BR_standardformat!G4325="","",COUNTIF(tabel_7!A4322:A5335,BR_standardformat!G4325)=0,BR_standardformat!G4325,COUNTIF(tabel_7!A4322:A5335,BR_standardformat!G4325)&gt;0,"")</f>
        <v/>
      </c>
      <c r="B4322" s="14" t="str">
        <f>IF(NOT(A4322=""),BR_standardformat!R4325,"")</f>
        <v/>
      </c>
      <c r="E4322" s="21" t="str" cm="1">
        <f t="array" ref="E4322">_xlfn.IFS(C4322="","",D4322="","",A4322="","",NOT(A4322=""),VLOOKUP(_xlfn.CONCAT(C4322,", ",D4322),pg!$C$2:$D$38,2,FALSE))</f>
        <v/>
      </c>
      <c r="F4322" s="21" t="str" cm="1">
        <f t="array" ref="F4322">_xlfn.IFS(C4322="","",D4322="","",A4322="","",NOT(B4322=""),B4322*E4322)</f>
        <v/>
      </c>
      <c r="H4322" s="14" t="str" cm="1">
        <f t="array" ref="H4322">_xlfn.IFS(BR_standardformat!G4325="","",COUNTIF(tabel_7!A4353:A5335,BR_standardformat!G4325)=0,BR_standardformat!G4325,COUNTIF(tabel_7!A4353:A5335,BR_standardformat!G4325)&gt;0,"")</f>
        <v/>
      </c>
      <c r="I4322" t="str">
        <f t="shared" si="67"/>
        <v/>
      </c>
    </row>
    <row r="4323" spans="1:9" x14ac:dyDescent="0.25">
      <c r="A4323" s="14" t="str" cm="1">
        <f t="array" ref="A4323">_xlfn.IFS(BR_standardformat!G4326="","",COUNTIF(tabel_7!A4323:A5336,BR_standardformat!G4326)=0,BR_standardformat!G4326,COUNTIF(tabel_7!A4323:A5336,BR_standardformat!G4326)&gt;0,"")</f>
        <v/>
      </c>
      <c r="B4323" s="14" t="str">
        <f>IF(NOT(A4323=""),BR_standardformat!R4326,"")</f>
        <v/>
      </c>
      <c r="E4323" s="21" t="str" cm="1">
        <f t="array" ref="E4323">_xlfn.IFS(C4323="","",D4323="","",A4323="","",NOT(A4323=""),VLOOKUP(_xlfn.CONCAT(C4323,", ",D4323),pg!$C$2:$D$38,2,FALSE))</f>
        <v/>
      </c>
      <c r="F4323" s="21" t="str" cm="1">
        <f t="array" ref="F4323">_xlfn.IFS(C4323="","",D4323="","",A4323="","",NOT(B4323=""),B4323*E4323)</f>
        <v/>
      </c>
      <c r="H4323" s="14" t="str" cm="1">
        <f t="array" ref="H4323">_xlfn.IFS(BR_standardformat!G4326="","",COUNTIF(tabel_7!A4354:A5336,BR_standardformat!G4326)=0,BR_standardformat!G4326,COUNTIF(tabel_7!A4354:A5336,BR_standardformat!G4326)&gt;0,"")</f>
        <v/>
      </c>
      <c r="I4323" t="str">
        <f t="shared" si="67"/>
        <v/>
      </c>
    </row>
    <row r="4324" spans="1:9" x14ac:dyDescent="0.25">
      <c r="A4324" s="14" t="str" cm="1">
        <f t="array" ref="A4324">_xlfn.IFS(BR_standardformat!G4327="","",COUNTIF(tabel_7!A4324:A5337,BR_standardformat!G4327)=0,BR_standardformat!G4327,COUNTIF(tabel_7!A4324:A5337,BR_standardformat!G4327)&gt;0,"")</f>
        <v/>
      </c>
      <c r="B4324" s="14" t="str">
        <f>IF(NOT(A4324=""),BR_standardformat!R4327,"")</f>
        <v/>
      </c>
      <c r="E4324" s="21" t="str" cm="1">
        <f t="array" ref="E4324">_xlfn.IFS(C4324="","",D4324="","",A4324="","",NOT(A4324=""),VLOOKUP(_xlfn.CONCAT(C4324,", ",D4324),pg!$C$2:$D$38,2,FALSE))</f>
        <v/>
      </c>
      <c r="F4324" s="21" t="str" cm="1">
        <f t="array" ref="F4324">_xlfn.IFS(C4324="","",D4324="","",A4324="","",NOT(B4324=""),B4324*E4324)</f>
        <v/>
      </c>
      <c r="H4324" s="14" t="str" cm="1">
        <f t="array" ref="H4324">_xlfn.IFS(BR_standardformat!G4327="","",COUNTIF(tabel_7!A4355:A5337,BR_standardformat!G4327)=0,BR_standardformat!G4327,COUNTIF(tabel_7!A4355:A5337,BR_standardformat!G4327)&gt;0,"")</f>
        <v/>
      </c>
      <c r="I4324" t="str">
        <f t="shared" si="67"/>
        <v/>
      </c>
    </row>
    <row r="4325" spans="1:9" x14ac:dyDescent="0.25">
      <c r="A4325" s="14" t="str" cm="1">
        <f t="array" ref="A4325">_xlfn.IFS(BR_standardformat!G4328="","",COUNTIF(tabel_7!A4325:A5338,BR_standardformat!G4328)=0,BR_standardformat!G4328,COUNTIF(tabel_7!A4325:A5338,BR_standardformat!G4328)&gt;0,"")</f>
        <v/>
      </c>
      <c r="B4325" s="14" t="str">
        <f>IF(NOT(A4325=""),BR_standardformat!R4328,"")</f>
        <v/>
      </c>
      <c r="E4325" s="21" t="str" cm="1">
        <f t="array" ref="E4325">_xlfn.IFS(C4325="","",D4325="","",A4325="","",NOT(A4325=""),VLOOKUP(_xlfn.CONCAT(C4325,", ",D4325),pg!$C$2:$D$38,2,FALSE))</f>
        <v/>
      </c>
      <c r="F4325" s="21" t="str" cm="1">
        <f t="array" ref="F4325">_xlfn.IFS(C4325="","",D4325="","",A4325="","",NOT(B4325=""),B4325*E4325)</f>
        <v/>
      </c>
      <c r="H4325" s="14" t="str" cm="1">
        <f t="array" ref="H4325">_xlfn.IFS(BR_standardformat!G4328="","",COUNTIF(tabel_7!A4356:A5338,BR_standardformat!G4328)=0,BR_standardformat!G4328,COUNTIF(tabel_7!A4356:A5338,BR_standardformat!G4328)&gt;0,"")</f>
        <v/>
      </c>
      <c r="I4325" t="str">
        <f t="shared" si="67"/>
        <v/>
      </c>
    </row>
    <row r="4326" spans="1:9" x14ac:dyDescent="0.25">
      <c r="A4326" s="14" t="str" cm="1">
        <f t="array" ref="A4326">_xlfn.IFS(BR_standardformat!G4329="","",COUNTIF(tabel_7!A4326:A5339,BR_standardformat!G4329)=0,BR_standardformat!G4329,COUNTIF(tabel_7!A4326:A5339,BR_standardformat!G4329)&gt;0,"")</f>
        <v/>
      </c>
      <c r="B4326" s="14" t="str">
        <f>IF(NOT(A4326=""),BR_standardformat!R4329,"")</f>
        <v/>
      </c>
      <c r="E4326" s="21" t="str" cm="1">
        <f t="array" ref="E4326">_xlfn.IFS(C4326="","",D4326="","",A4326="","",NOT(A4326=""),VLOOKUP(_xlfn.CONCAT(C4326,", ",D4326),pg!$C$2:$D$38,2,FALSE))</f>
        <v/>
      </c>
      <c r="F4326" s="21" t="str" cm="1">
        <f t="array" ref="F4326">_xlfn.IFS(C4326="","",D4326="","",A4326="","",NOT(B4326=""),B4326*E4326)</f>
        <v/>
      </c>
      <c r="H4326" s="14" t="str" cm="1">
        <f t="array" ref="H4326">_xlfn.IFS(BR_standardformat!G4329="","",COUNTIF(tabel_7!A4357:A5339,BR_standardformat!G4329)=0,BR_standardformat!G4329,COUNTIF(tabel_7!A4357:A5339,BR_standardformat!G4329)&gt;0,"")</f>
        <v/>
      </c>
      <c r="I4326" t="str">
        <f t="shared" si="67"/>
        <v/>
      </c>
    </row>
    <row r="4327" spans="1:9" x14ac:dyDescent="0.25">
      <c r="A4327" s="14" t="str" cm="1">
        <f t="array" ref="A4327">_xlfn.IFS(BR_standardformat!G4330="","",COUNTIF(tabel_7!A4327:A5340,BR_standardformat!G4330)=0,BR_standardformat!G4330,COUNTIF(tabel_7!A4327:A5340,BR_standardformat!G4330)&gt;0,"")</f>
        <v/>
      </c>
      <c r="B4327" s="14" t="str">
        <f>IF(NOT(A4327=""),BR_standardformat!R4330,"")</f>
        <v/>
      </c>
      <c r="E4327" s="21" t="str" cm="1">
        <f t="array" ref="E4327">_xlfn.IFS(C4327="","",D4327="","",A4327="","",NOT(A4327=""),VLOOKUP(_xlfn.CONCAT(C4327,", ",D4327),pg!$C$2:$D$38,2,FALSE))</f>
        <v/>
      </c>
      <c r="F4327" s="21" t="str" cm="1">
        <f t="array" ref="F4327">_xlfn.IFS(C4327="","",D4327="","",A4327="","",NOT(B4327=""),B4327*E4327)</f>
        <v/>
      </c>
      <c r="H4327" s="14" t="str" cm="1">
        <f t="array" ref="H4327">_xlfn.IFS(BR_standardformat!G4330="","",COUNTIF(tabel_7!A4358:A5340,BR_standardformat!G4330)=0,BR_standardformat!G4330,COUNTIF(tabel_7!A4358:A5340,BR_standardformat!G4330)&gt;0,"")</f>
        <v/>
      </c>
      <c r="I4327" t="str">
        <f t="shared" si="67"/>
        <v/>
      </c>
    </row>
    <row r="4328" spans="1:9" x14ac:dyDescent="0.25">
      <c r="A4328" s="14" t="str" cm="1">
        <f t="array" ref="A4328">_xlfn.IFS(BR_standardformat!G4331="","",COUNTIF(tabel_7!A4328:A5341,BR_standardformat!G4331)=0,BR_standardformat!G4331,COUNTIF(tabel_7!A4328:A5341,BR_standardformat!G4331)&gt;0,"")</f>
        <v/>
      </c>
      <c r="B4328" s="14" t="str">
        <f>IF(NOT(A4328=""),BR_standardformat!R4331,"")</f>
        <v/>
      </c>
      <c r="E4328" s="21" t="str" cm="1">
        <f t="array" ref="E4328">_xlfn.IFS(C4328="","",D4328="","",A4328="","",NOT(A4328=""),VLOOKUP(_xlfn.CONCAT(C4328,", ",D4328),pg!$C$2:$D$38,2,FALSE))</f>
        <v/>
      </c>
      <c r="F4328" s="21" t="str" cm="1">
        <f t="array" ref="F4328">_xlfn.IFS(C4328="","",D4328="","",A4328="","",NOT(B4328=""),B4328*E4328)</f>
        <v/>
      </c>
      <c r="H4328" s="14" t="str" cm="1">
        <f t="array" ref="H4328">_xlfn.IFS(BR_standardformat!G4331="","",COUNTIF(tabel_7!A4359:A5341,BR_standardformat!G4331)=0,BR_standardformat!G4331,COUNTIF(tabel_7!A4359:A5341,BR_standardformat!G4331)&gt;0,"")</f>
        <v/>
      </c>
      <c r="I4328" t="str">
        <f t="shared" si="67"/>
        <v/>
      </c>
    </row>
    <row r="4329" spans="1:9" x14ac:dyDescent="0.25">
      <c r="A4329" s="14" t="str" cm="1">
        <f t="array" ref="A4329">_xlfn.IFS(BR_standardformat!G4332="","",COUNTIF(tabel_7!A4329:A5342,BR_standardformat!G4332)=0,BR_standardformat!G4332,COUNTIF(tabel_7!A4329:A5342,BR_standardformat!G4332)&gt;0,"")</f>
        <v/>
      </c>
      <c r="B4329" s="14" t="str">
        <f>IF(NOT(A4329=""),BR_standardformat!R4332,"")</f>
        <v/>
      </c>
      <c r="E4329" s="21" t="str" cm="1">
        <f t="array" ref="E4329">_xlfn.IFS(C4329="","",D4329="","",A4329="","",NOT(A4329=""),VLOOKUP(_xlfn.CONCAT(C4329,", ",D4329),pg!$C$2:$D$38,2,FALSE))</f>
        <v/>
      </c>
      <c r="F4329" s="21" t="str" cm="1">
        <f t="array" ref="F4329">_xlfn.IFS(C4329="","",D4329="","",A4329="","",NOT(B4329=""),B4329*E4329)</f>
        <v/>
      </c>
      <c r="H4329" s="14" t="str" cm="1">
        <f t="array" ref="H4329">_xlfn.IFS(BR_standardformat!G4332="","",COUNTIF(tabel_7!A4360:A5342,BR_standardformat!G4332)=0,BR_standardformat!G4332,COUNTIF(tabel_7!A4360:A5342,BR_standardformat!G4332)&gt;0,"")</f>
        <v/>
      </c>
      <c r="I4329" t="str">
        <f t="shared" si="67"/>
        <v/>
      </c>
    </row>
    <row r="4330" spans="1:9" x14ac:dyDescent="0.25">
      <c r="A4330" s="14" t="str" cm="1">
        <f t="array" ref="A4330">_xlfn.IFS(BR_standardformat!G4333="","",COUNTIF(tabel_7!A4330:A5343,BR_standardformat!G4333)=0,BR_standardformat!G4333,COUNTIF(tabel_7!A4330:A5343,BR_standardformat!G4333)&gt;0,"")</f>
        <v/>
      </c>
      <c r="B4330" s="14" t="str">
        <f>IF(NOT(A4330=""),BR_standardformat!R4333,"")</f>
        <v/>
      </c>
      <c r="E4330" s="21" t="str" cm="1">
        <f t="array" ref="E4330">_xlfn.IFS(C4330="","",D4330="","",A4330="","",NOT(A4330=""),VLOOKUP(_xlfn.CONCAT(C4330,", ",D4330),pg!$C$2:$D$38,2,FALSE))</f>
        <v/>
      </c>
      <c r="F4330" s="21" t="str" cm="1">
        <f t="array" ref="F4330">_xlfn.IFS(C4330="","",D4330="","",A4330="","",NOT(B4330=""),B4330*E4330)</f>
        <v/>
      </c>
      <c r="H4330" s="14" t="str" cm="1">
        <f t="array" ref="H4330">_xlfn.IFS(BR_standardformat!G4333="","",COUNTIF(tabel_7!A4361:A5343,BR_standardformat!G4333)=0,BR_standardformat!G4333,COUNTIF(tabel_7!A4361:A5343,BR_standardformat!G4333)&gt;0,"")</f>
        <v/>
      </c>
      <c r="I4330" t="str">
        <f t="shared" si="67"/>
        <v/>
      </c>
    </row>
    <row r="4331" spans="1:9" x14ac:dyDescent="0.25">
      <c r="A4331" s="14" t="str" cm="1">
        <f t="array" ref="A4331">_xlfn.IFS(BR_standardformat!G4334="","",COUNTIF(tabel_7!A4331:A5344,BR_standardformat!G4334)=0,BR_standardformat!G4334,COUNTIF(tabel_7!A4331:A5344,BR_standardformat!G4334)&gt;0,"")</f>
        <v/>
      </c>
      <c r="B4331" s="14" t="str">
        <f>IF(NOT(A4331=""),BR_standardformat!R4334,"")</f>
        <v/>
      </c>
      <c r="E4331" s="21" t="str" cm="1">
        <f t="array" ref="E4331">_xlfn.IFS(C4331="","",D4331="","",A4331="","",NOT(A4331=""),VLOOKUP(_xlfn.CONCAT(C4331,", ",D4331),pg!$C$2:$D$38,2,FALSE))</f>
        <v/>
      </c>
      <c r="F4331" s="21" t="str" cm="1">
        <f t="array" ref="F4331">_xlfn.IFS(C4331="","",D4331="","",A4331="","",NOT(B4331=""),B4331*E4331)</f>
        <v/>
      </c>
      <c r="H4331" s="14" t="str" cm="1">
        <f t="array" ref="H4331">_xlfn.IFS(BR_standardformat!G4334="","",COUNTIF(tabel_7!A4362:A5344,BR_standardformat!G4334)=0,BR_standardformat!G4334,COUNTIF(tabel_7!A4362:A5344,BR_standardformat!G4334)&gt;0,"")</f>
        <v/>
      </c>
      <c r="I4331" t="str">
        <f t="shared" si="67"/>
        <v/>
      </c>
    </row>
    <row r="4332" spans="1:9" x14ac:dyDescent="0.25">
      <c r="A4332" s="14" t="str" cm="1">
        <f t="array" ref="A4332">_xlfn.IFS(BR_standardformat!G4335="","",COUNTIF(tabel_7!A4332:A5345,BR_standardformat!G4335)=0,BR_standardformat!G4335,COUNTIF(tabel_7!A4332:A5345,BR_standardformat!G4335)&gt;0,"")</f>
        <v/>
      </c>
      <c r="B4332" s="14" t="str">
        <f>IF(NOT(A4332=""),BR_standardformat!R4335,"")</f>
        <v/>
      </c>
      <c r="E4332" s="21" t="str" cm="1">
        <f t="array" ref="E4332">_xlfn.IFS(C4332="","",D4332="","",A4332="","",NOT(A4332=""),VLOOKUP(_xlfn.CONCAT(C4332,", ",D4332),pg!$C$2:$D$38,2,FALSE))</f>
        <v/>
      </c>
      <c r="F4332" s="21" t="str" cm="1">
        <f t="array" ref="F4332">_xlfn.IFS(C4332="","",D4332="","",A4332="","",NOT(B4332=""),B4332*E4332)</f>
        <v/>
      </c>
      <c r="H4332" s="14" t="str" cm="1">
        <f t="array" ref="H4332">_xlfn.IFS(BR_standardformat!G4335="","",COUNTIF(tabel_7!A4363:A5345,BR_standardformat!G4335)=0,BR_standardformat!G4335,COUNTIF(tabel_7!A4363:A5345,BR_standardformat!G4335)&gt;0,"")</f>
        <v/>
      </c>
      <c r="I4332" t="str">
        <f t="shared" si="67"/>
        <v/>
      </c>
    </row>
    <row r="4333" spans="1:9" x14ac:dyDescent="0.25">
      <c r="A4333" s="14" t="str" cm="1">
        <f t="array" ref="A4333">_xlfn.IFS(BR_standardformat!G4336="","",COUNTIF(tabel_7!A4333:A5346,BR_standardformat!G4336)=0,BR_standardformat!G4336,COUNTIF(tabel_7!A4333:A5346,BR_standardformat!G4336)&gt;0,"")</f>
        <v/>
      </c>
      <c r="B4333" s="14" t="str">
        <f>IF(NOT(A4333=""),BR_standardformat!R4336,"")</f>
        <v/>
      </c>
      <c r="E4333" s="21" t="str" cm="1">
        <f t="array" ref="E4333">_xlfn.IFS(C4333="","",D4333="","",A4333="","",NOT(A4333=""),VLOOKUP(_xlfn.CONCAT(C4333,", ",D4333),pg!$C$2:$D$38,2,FALSE))</f>
        <v/>
      </c>
      <c r="F4333" s="21" t="str" cm="1">
        <f t="array" ref="F4333">_xlfn.IFS(C4333="","",D4333="","",A4333="","",NOT(B4333=""),B4333*E4333)</f>
        <v/>
      </c>
      <c r="H4333" s="14" t="str" cm="1">
        <f t="array" ref="H4333">_xlfn.IFS(BR_standardformat!G4336="","",COUNTIF(tabel_7!A4364:A5346,BR_standardformat!G4336)=0,BR_standardformat!G4336,COUNTIF(tabel_7!A4364:A5346,BR_standardformat!G4336)&gt;0,"")</f>
        <v/>
      </c>
      <c r="I4333" t="str">
        <f t="shared" si="67"/>
        <v/>
      </c>
    </row>
    <row r="4334" spans="1:9" x14ac:dyDescent="0.25">
      <c r="A4334" s="14" t="str" cm="1">
        <f t="array" ref="A4334">_xlfn.IFS(BR_standardformat!G4337="","",COUNTIF(tabel_7!A4334:A5347,BR_standardformat!G4337)=0,BR_standardformat!G4337,COUNTIF(tabel_7!A4334:A5347,BR_standardformat!G4337)&gt;0,"")</f>
        <v/>
      </c>
      <c r="B4334" s="14" t="str">
        <f>IF(NOT(A4334=""),BR_standardformat!R4337,"")</f>
        <v/>
      </c>
      <c r="E4334" s="21" t="str" cm="1">
        <f t="array" ref="E4334">_xlfn.IFS(C4334="","",D4334="","",A4334="","",NOT(A4334=""),VLOOKUP(_xlfn.CONCAT(C4334,", ",D4334),pg!$C$2:$D$38,2,FALSE))</f>
        <v/>
      </c>
      <c r="F4334" s="21" t="str" cm="1">
        <f t="array" ref="F4334">_xlfn.IFS(C4334="","",D4334="","",A4334="","",NOT(B4334=""),B4334*E4334)</f>
        <v/>
      </c>
      <c r="H4334" s="14" t="str" cm="1">
        <f t="array" ref="H4334">_xlfn.IFS(BR_standardformat!G4337="","",COUNTIF(tabel_7!A4365:A5347,BR_standardformat!G4337)=0,BR_standardformat!G4337,COUNTIF(tabel_7!A4365:A5347,BR_standardformat!G4337)&gt;0,"")</f>
        <v/>
      </c>
      <c r="I4334" t="str">
        <f t="shared" si="67"/>
        <v/>
      </c>
    </row>
    <row r="4335" spans="1:9" x14ac:dyDescent="0.25">
      <c r="A4335" s="14" t="str" cm="1">
        <f t="array" ref="A4335">_xlfn.IFS(BR_standardformat!G4338="","",COUNTIF(tabel_7!A4335:A5348,BR_standardformat!G4338)=0,BR_standardformat!G4338,COUNTIF(tabel_7!A4335:A5348,BR_standardformat!G4338)&gt;0,"")</f>
        <v/>
      </c>
      <c r="B4335" s="14" t="str">
        <f>IF(NOT(A4335=""),BR_standardformat!R4338,"")</f>
        <v/>
      </c>
      <c r="E4335" s="21" t="str" cm="1">
        <f t="array" ref="E4335">_xlfn.IFS(C4335="","",D4335="","",A4335="","",NOT(A4335=""),VLOOKUP(_xlfn.CONCAT(C4335,", ",D4335),pg!$C$2:$D$38,2,FALSE))</f>
        <v/>
      </c>
      <c r="F4335" s="21" t="str" cm="1">
        <f t="array" ref="F4335">_xlfn.IFS(C4335="","",D4335="","",A4335="","",NOT(B4335=""),B4335*E4335)</f>
        <v/>
      </c>
      <c r="H4335" s="14" t="str" cm="1">
        <f t="array" ref="H4335">_xlfn.IFS(BR_standardformat!G4338="","",COUNTIF(tabel_7!A4366:A5348,BR_standardformat!G4338)=0,BR_standardformat!G4338,COUNTIF(tabel_7!A4366:A5348,BR_standardformat!G4338)&gt;0,"")</f>
        <v/>
      </c>
      <c r="I4335" t="str">
        <f t="shared" si="67"/>
        <v/>
      </c>
    </row>
    <row r="4336" spans="1:9" x14ac:dyDescent="0.25">
      <c r="A4336" s="14" t="str" cm="1">
        <f t="array" ref="A4336">_xlfn.IFS(BR_standardformat!G4339="","",COUNTIF(tabel_7!A4336:A5349,BR_standardformat!G4339)=0,BR_standardformat!G4339,COUNTIF(tabel_7!A4336:A5349,BR_standardformat!G4339)&gt;0,"")</f>
        <v/>
      </c>
      <c r="B4336" s="14" t="str">
        <f>IF(NOT(A4336=""),BR_standardformat!R4339,"")</f>
        <v/>
      </c>
      <c r="E4336" s="21" t="str" cm="1">
        <f t="array" ref="E4336">_xlfn.IFS(C4336="","",D4336="","",A4336="","",NOT(A4336=""),VLOOKUP(_xlfn.CONCAT(C4336,", ",D4336),pg!$C$2:$D$38,2,FALSE))</f>
        <v/>
      </c>
      <c r="F4336" s="21" t="str" cm="1">
        <f t="array" ref="F4336">_xlfn.IFS(C4336="","",D4336="","",A4336="","",NOT(B4336=""),B4336*E4336)</f>
        <v/>
      </c>
      <c r="H4336" s="14" t="str" cm="1">
        <f t="array" ref="H4336">_xlfn.IFS(BR_standardformat!G4339="","",COUNTIF(tabel_7!A4367:A5349,BR_standardformat!G4339)=0,BR_standardformat!G4339,COUNTIF(tabel_7!A4367:A5349,BR_standardformat!G4339)&gt;0,"")</f>
        <v/>
      </c>
      <c r="I4336" t="str">
        <f t="shared" si="67"/>
        <v/>
      </c>
    </row>
    <row r="4337" spans="1:9" x14ac:dyDescent="0.25">
      <c r="A4337" s="14" t="str" cm="1">
        <f t="array" ref="A4337">_xlfn.IFS(BR_standardformat!G4340="","",COUNTIF(tabel_7!A4337:A5350,BR_standardformat!G4340)=0,BR_standardformat!G4340,COUNTIF(tabel_7!A4337:A5350,BR_standardformat!G4340)&gt;0,"")</f>
        <v/>
      </c>
      <c r="B4337" s="14" t="str">
        <f>IF(NOT(A4337=""),BR_standardformat!R4340,"")</f>
        <v/>
      </c>
      <c r="E4337" s="21" t="str" cm="1">
        <f t="array" ref="E4337">_xlfn.IFS(C4337="","",D4337="","",A4337="","",NOT(A4337=""),VLOOKUP(_xlfn.CONCAT(C4337,", ",D4337),pg!$C$2:$D$38,2,FALSE))</f>
        <v/>
      </c>
      <c r="F4337" s="21" t="str" cm="1">
        <f t="array" ref="F4337">_xlfn.IFS(C4337="","",D4337="","",A4337="","",NOT(B4337=""),B4337*E4337)</f>
        <v/>
      </c>
      <c r="H4337" s="14" t="str" cm="1">
        <f t="array" ref="H4337">_xlfn.IFS(BR_standardformat!G4340="","",COUNTIF(tabel_7!A4368:A5350,BR_standardformat!G4340)=0,BR_standardformat!G4340,COUNTIF(tabel_7!A4368:A5350,BR_standardformat!G4340)&gt;0,"")</f>
        <v/>
      </c>
      <c r="I4337" t="str">
        <f t="shared" si="67"/>
        <v/>
      </c>
    </row>
    <row r="4338" spans="1:9" x14ac:dyDescent="0.25">
      <c r="A4338" s="14" t="str" cm="1">
        <f t="array" ref="A4338">_xlfn.IFS(BR_standardformat!G4341="","",COUNTIF(tabel_7!A4338:A5351,BR_standardformat!G4341)=0,BR_standardformat!G4341,COUNTIF(tabel_7!A4338:A5351,BR_standardformat!G4341)&gt;0,"")</f>
        <v/>
      </c>
      <c r="B4338" s="14" t="str">
        <f>IF(NOT(A4338=""),BR_standardformat!R4341,"")</f>
        <v/>
      </c>
      <c r="E4338" s="21" t="str" cm="1">
        <f t="array" ref="E4338">_xlfn.IFS(C4338="","",D4338="","",A4338="","",NOT(A4338=""),VLOOKUP(_xlfn.CONCAT(C4338,", ",D4338),pg!$C$2:$D$38,2,FALSE))</f>
        <v/>
      </c>
      <c r="F4338" s="21" t="str" cm="1">
        <f t="array" ref="F4338">_xlfn.IFS(C4338="","",D4338="","",A4338="","",NOT(B4338=""),B4338*E4338)</f>
        <v/>
      </c>
      <c r="H4338" s="14" t="str" cm="1">
        <f t="array" ref="H4338">_xlfn.IFS(BR_standardformat!G4341="","",COUNTIF(tabel_7!A4369:A5351,BR_standardformat!G4341)=0,BR_standardformat!G4341,COUNTIF(tabel_7!A4369:A5351,BR_standardformat!G4341)&gt;0,"")</f>
        <v/>
      </c>
      <c r="I4338" t="str">
        <f t="shared" si="67"/>
        <v/>
      </c>
    </row>
    <row r="4339" spans="1:9" x14ac:dyDescent="0.25">
      <c r="A4339" s="14" t="str" cm="1">
        <f t="array" ref="A4339">_xlfn.IFS(BR_standardformat!G4342="","",COUNTIF(tabel_7!A4339:A5352,BR_standardformat!G4342)=0,BR_standardformat!G4342,COUNTIF(tabel_7!A4339:A5352,BR_standardformat!G4342)&gt;0,"")</f>
        <v/>
      </c>
      <c r="B4339" s="14" t="str">
        <f>IF(NOT(A4339=""),BR_standardformat!R4342,"")</f>
        <v/>
      </c>
      <c r="E4339" s="21" t="str" cm="1">
        <f t="array" ref="E4339">_xlfn.IFS(C4339="","",D4339="","",A4339="","",NOT(A4339=""),VLOOKUP(_xlfn.CONCAT(C4339,", ",D4339),pg!$C$2:$D$38,2,FALSE))</f>
        <v/>
      </c>
      <c r="F4339" s="21" t="str" cm="1">
        <f t="array" ref="F4339">_xlfn.IFS(C4339="","",D4339="","",A4339="","",NOT(B4339=""),B4339*E4339)</f>
        <v/>
      </c>
      <c r="H4339" s="14" t="str" cm="1">
        <f t="array" ref="H4339">_xlfn.IFS(BR_standardformat!G4342="","",COUNTIF(tabel_7!A4370:A5352,BR_standardformat!G4342)=0,BR_standardformat!G4342,COUNTIF(tabel_7!A4370:A5352,BR_standardformat!G4342)&gt;0,"")</f>
        <v/>
      </c>
      <c r="I4339" t="str">
        <f t="shared" si="67"/>
        <v/>
      </c>
    </row>
    <row r="4340" spans="1:9" x14ac:dyDescent="0.25">
      <c r="A4340" s="14" t="str" cm="1">
        <f t="array" ref="A4340">_xlfn.IFS(BR_standardformat!G4343="","",COUNTIF(tabel_7!A4340:A5353,BR_standardformat!G4343)=0,BR_standardformat!G4343,COUNTIF(tabel_7!A4340:A5353,BR_standardformat!G4343)&gt;0,"")</f>
        <v/>
      </c>
      <c r="B4340" s="14" t="str">
        <f>IF(NOT(A4340=""),BR_standardformat!R4343,"")</f>
        <v/>
      </c>
      <c r="E4340" s="21" t="str" cm="1">
        <f t="array" ref="E4340">_xlfn.IFS(C4340="","",D4340="","",A4340="","",NOT(A4340=""),VLOOKUP(_xlfn.CONCAT(C4340,", ",D4340),pg!$C$2:$D$38,2,FALSE))</f>
        <v/>
      </c>
      <c r="F4340" s="21" t="str" cm="1">
        <f t="array" ref="F4340">_xlfn.IFS(C4340="","",D4340="","",A4340="","",NOT(B4340=""),B4340*E4340)</f>
        <v/>
      </c>
      <c r="H4340" s="14" t="str" cm="1">
        <f t="array" ref="H4340">_xlfn.IFS(BR_standardformat!G4343="","",COUNTIF(tabel_7!A4371:A5353,BR_standardformat!G4343)=0,BR_standardformat!G4343,COUNTIF(tabel_7!A4371:A5353,BR_standardformat!G4343)&gt;0,"")</f>
        <v/>
      </c>
      <c r="I4340" t="str">
        <f t="shared" si="67"/>
        <v/>
      </c>
    </row>
    <row r="4341" spans="1:9" x14ac:dyDescent="0.25">
      <c r="A4341" s="14" t="str" cm="1">
        <f t="array" ref="A4341">_xlfn.IFS(BR_standardformat!G4344="","",COUNTIF(tabel_7!A4341:A5354,BR_standardformat!G4344)=0,BR_standardformat!G4344,COUNTIF(tabel_7!A4341:A5354,BR_standardformat!G4344)&gt;0,"")</f>
        <v/>
      </c>
      <c r="B4341" s="14" t="str">
        <f>IF(NOT(A4341=""),BR_standardformat!R4344,"")</f>
        <v/>
      </c>
      <c r="E4341" s="21" t="str" cm="1">
        <f t="array" ref="E4341">_xlfn.IFS(C4341="","",D4341="","",A4341="","",NOT(A4341=""),VLOOKUP(_xlfn.CONCAT(C4341,", ",D4341),pg!$C$2:$D$38,2,FALSE))</f>
        <v/>
      </c>
      <c r="F4341" s="21" t="str" cm="1">
        <f t="array" ref="F4341">_xlfn.IFS(C4341="","",D4341="","",A4341="","",NOT(B4341=""),B4341*E4341)</f>
        <v/>
      </c>
      <c r="H4341" s="14" t="str" cm="1">
        <f t="array" ref="H4341">_xlfn.IFS(BR_standardformat!G4344="","",COUNTIF(tabel_7!A4372:A5354,BR_standardformat!G4344)=0,BR_standardformat!G4344,COUNTIF(tabel_7!A4372:A5354,BR_standardformat!G4344)&gt;0,"")</f>
        <v/>
      </c>
      <c r="I4341" t="str">
        <f t="shared" si="67"/>
        <v/>
      </c>
    </row>
    <row r="4342" spans="1:9" x14ac:dyDescent="0.25">
      <c r="A4342" s="14" t="str" cm="1">
        <f t="array" ref="A4342">_xlfn.IFS(BR_standardformat!G4345="","",COUNTIF(tabel_7!A4342:A5355,BR_standardformat!G4345)=0,BR_standardformat!G4345,COUNTIF(tabel_7!A4342:A5355,BR_standardformat!G4345)&gt;0,"")</f>
        <v/>
      </c>
      <c r="B4342" s="14" t="str">
        <f>IF(NOT(A4342=""),BR_standardformat!R4345,"")</f>
        <v/>
      </c>
      <c r="E4342" s="21" t="str" cm="1">
        <f t="array" ref="E4342">_xlfn.IFS(C4342="","",D4342="","",A4342="","",NOT(A4342=""),VLOOKUP(_xlfn.CONCAT(C4342,", ",D4342),pg!$C$2:$D$38,2,FALSE))</f>
        <v/>
      </c>
      <c r="F4342" s="21" t="str" cm="1">
        <f t="array" ref="F4342">_xlfn.IFS(C4342="","",D4342="","",A4342="","",NOT(B4342=""),B4342*E4342)</f>
        <v/>
      </c>
      <c r="H4342" s="14" t="str" cm="1">
        <f t="array" ref="H4342">_xlfn.IFS(BR_standardformat!G4345="","",COUNTIF(tabel_7!A4373:A5355,BR_standardformat!G4345)=0,BR_standardformat!G4345,COUNTIF(tabel_7!A4373:A5355,BR_standardformat!G4345)&gt;0,"")</f>
        <v/>
      </c>
      <c r="I4342" t="str">
        <f t="shared" si="67"/>
        <v/>
      </c>
    </row>
    <row r="4343" spans="1:9" x14ac:dyDescent="0.25">
      <c r="A4343" s="14" t="str" cm="1">
        <f t="array" ref="A4343">_xlfn.IFS(BR_standardformat!G4346="","",COUNTIF(tabel_7!A4343:A5356,BR_standardformat!G4346)=0,BR_standardformat!G4346,COUNTIF(tabel_7!A4343:A5356,BR_standardformat!G4346)&gt;0,"")</f>
        <v/>
      </c>
      <c r="B4343" s="14" t="str">
        <f>IF(NOT(A4343=""),BR_standardformat!R4346,"")</f>
        <v/>
      </c>
      <c r="E4343" s="21" t="str" cm="1">
        <f t="array" ref="E4343">_xlfn.IFS(C4343="","",D4343="","",A4343="","",NOT(A4343=""),VLOOKUP(_xlfn.CONCAT(C4343,", ",D4343),pg!$C$2:$D$38,2,FALSE))</f>
        <v/>
      </c>
      <c r="F4343" s="21" t="str" cm="1">
        <f t="array" ref="F4343">_xlfn.IFS(C4343="","",D4343="","",A4343="","",NOT(B4343=""),B4343*E4343)</f>
        <v/>
      </c>
      <c r="H4343" s="14" t="str" cm="1">
        <f t="array" ref="H4343">_xlfn.IFS(BR_standardformat!G4346="","",COUNTIF(tabel_7!A4374:A5356,BR_standardformat!G4346)=0,BR_standardformat!G4346,COUNTIF(tabel_7!A4374:A5356,BR_standardformat!G4346)&gt;0,"")</f>
        <v/>
      </c>
      <c r="I4343" t="str">
        <f t="shared" si="67"/>
        <v/>
      </c>
    </row>
    <row r="4344" spans="1:9" x14ac:dyDescent="0.25">
      <c r="A4344" s="14" t="str" cm="1">
        <f t="array" ref="A4344">_xlfn.IFS(BR_standardformat!G4347="","",COUNTIF(tabel_7!A4344:A5357,BR_standardformat!G4347)=0,BR_standardformat!G4347,COUNTIF(tabel_7!A4344:A5357,BR_standardformat!G4347)&gt;0,"")</f>
        <v/>
      </c>
      <c r="B4344" s="14" t="str">
        <f>IF(NOT(A4344=""),BR_standardformat!R4347,"")</f>
        <v/>
      </c>
      <c r="E4344" s="21" t="str" cm="1">
        <f t="array" ref="E4344">_xlfn.IFS(C4344="","",D4344="","",A4344="","",NOT(A4344=""),VLOOKUP(_xlfn.CONCAT(C4344,", ",D4344),pg!$C$2:$D$38,2,FALSE))</f>
        <v/>
      </c>
      <c r="F4344" s="21" t="str" cm="1">
        <f t="array" ref="F4344">_xlfn.IFS(C4344="","",D4344="","",A4344="","",NOT(B4344=""),B4344*E4344)</f>
        <v/>
      </c>
      <c r="H4344" s="14" t="str" cm="1">
        <f t="array" ref="H4344">_xlfn.IFS(BR_standardformat!G4347="","",COUNTIF(tabel_7!A4375:A5357,BR_standardformat!G4347)=0,BR_standardformat!G4347,COUNTIF(tabel_7!A4375:A5357,BR_standardformat!G4347)&gt;0,"")</f>
        <v/>
      </c>
      <c r="I4344" t="str">
        <f t="shared" si="67"/>
        <v/>
      </c>
    </row>
    <row r="4345" spans="1:9" x14ac:dyDescent="0.25">
      <c r="A4345" s="14" t="str" cm="1">
        <f t="array" ref="A4345">_xlfn.IFS(BR_standardformat!G4348="","",COUNTIF(tabel_7!A4345:A5358,BR_standardformat!G4348)=0,BR_standardformat!G4348,COUNTIF(tabel_7!A4345:A5358,BR_standardformat!G4348)&gt;0,"")</f>
        <v/>
      </c>
      <c r="B4345" s="14" t="str">
        <f>IF(NOT(A4345=""),BR_standardformat!R4348,"")</f>
        <v/>
      </c>
      <c r="E4345" s="21" t="str" cm="1">
        <f t="array" ref="E4345">_xlfn.IFS(C4345="","",D4345="","",A4345="","",NOT(A4345=""),VLOOKUP(_xlfn.CONCAT(C4345,", ",D4345),pg!$C$2:$D$38,2,FALSE))</f>
        <v/>
      </c>
      <c r="F4345" s="21" t="str" cm="1">
        <f t="array" ref="F4345">_xlfn.IFS(C4345="","",D4345="","",A4345="","",NOT(B4345=""),B4345*E4345)</f>
        <v/>
      </c>
      <c r="H4345" s="14" t="str" cm="1">
        <f t="array" ref="H4345">_xlfn.IFS(BR_standardformat!G4348="","",COUNTIF(tabel_7!A4376:A5358,BR_standardformat!G4348)=0,BR_standardformat!G4348,COUNTIF(tabel_7!A4376:A5358,BR_standardformat!G4348)&gt;0,"")</f>
        <v/>
      </c>
      <c r="I4345" t="str">
        <f t="shared" si="67"/>
        <v/>
      </c>
    </row>
    <row r="4346" spans="1:9" x14ac:dyDescent="0.25">
      <c r="A4346" s="14" t="str" cm="1">
        <f t="array" ref="A4346">_xlfn.IFS(BR_standardformat!G4349="","",COUNTIF(tabel_7!A4346:A5359,BR_standardformat!G4349)=0,BR_standardformat!G4349,COUNTIF(tabel_7!A4346:A5359,BR_standardformat!G4349)&gt;0,"")</f>
        <v/>
      </c>
      <c r="B4346" s="14" t="str">
        <f>IF(NOT(A4346=""),BR_standardformat!R4349,"")</f>
        <v/>
      </c>
      <c r="E4346" s="21" t="str" cm="1">
        <f t="array" ref="E4346">_xlfn.IFS(C4346="","",D4346="","",A4346="","",NOT(A4346=""),VLOOKUP(_xlfn.CONCAT(C4346,", ",D4346),pg!$C$2:$D$38,2,FALSE))</f>
        <v/>
      </c>
      <c r="F4346" s="21" t="str" cm="1">
        <f t="array" ref="F4346">_xlfn.IFS(C4346="","",D4346="","",A4346="","",NOT(B4346=""),B4346*E4346)</f>
        <v/>
      </c>
      <c r="H4346" s="14" t="str" cm="1">
        <f t="array" ref="H4346">_xlfn.IFS(BR_standardformat!G4349="","",COUNTIF(tabel_7!A4377:A5359,BR_standardformat!G4349)=0,BR_standardformat!G4349,COUNTIF(tabel_7!A4377:A5359,BR_standardformat!G4349)&gt;0,"")</f>
        <v/>
      </c>
      <c r="I4346" t="str">
        <f t="shared" si="67"/>
        <v/>
      </c>
    </row>
    <row r="4347" spans="1:9" x14ac:dyDescent="0.25">
      <c r="A4347" s="14" t="str" cm="1">
        <f t="array" ref="A4347">_xlfn.IFS(BR_standardformat!G4350="","",COUNTIF(tabel_7!A4347:A5360,BR_standardformat!G4350)=0,BR_standardformat!G4350,COUNTIF(tabel_7!A4347:A5360,BR_standardformat!G4350)&gt;0,"")</f>
        <v/>
      </c>
      <c r="B4347" s="14" t="str">
        <f>IF(NOT(A4347=""),BR_standardformat!R4350,"")</f>
        <v/>
      </c>
      <c r="E4347" s="21" t="str" cm="1">
        <f t="array" ref="E4347">_xlfn.IFS(C4347="","",D4347="","",A4347="","",NOT(A4347=""),VLOOKUP(_xlfn.CONCAT(C4347,", ",D4347),pg!$C$2:$D$38,2,FALSE))</f>
        <v/>
      </c>
      <c r="F4347" s="21" t="str" cm="1">
        <f t="array" ref="F4347">_xlfn.IFS(C4347="","",D4347="","",A4347="","",NOT(B4347=""),B4347*E4347)</f>
        <v/>
      </c>
      <c r="H4347" s="14" t="str" cm="1">
        <f t="array" ref="H4347">_xlfn.IFS(BR_standardformat!G4350="","",COUNTIF(tabel_7!A4378:A5360,BR_standardformat!G4350)=0,BR_standardformat!G4350,COUNTIF(tabel_7!A4378:A5360,BR_standardformat!G4350)&gt;0,"")</f>
        <v/>
      </c>
      <c r="I4347" t="str">
        <f t="shared" si="67"/>
        <v/>
      </c>
    </row>
    <row r="4348" spans="1:9" x14ac:dyDescent="0.25">
      <c r="A4348" s="14" t="str" cm="1">
        <f t="array" ref="A4348">_xlfn.IFS(BR_standardformat!G4351="","",COUNTIF(tabel_7!A4348:A5361,BR_standardformat!G4351)=0,BR_standardformat!G4351,COUNTIF(tabel_7!A4348:A5361,BR_standardformat!G4351)&gt;0,"")</f>
        <v/>
      </c>
      <c r="B4348" s="14" t="str">
        <f>IF(NOT(A4348=""),BR_standardformat!R4351,"")</f>
        <v/>
      </c>
      <c r="E4348" s="21" t="str" cm="1">
        <f t="array" ref="E4348">_xlfn.IFS(C4348="","",D4348="","",A4348="","",NOT(A4348=""),VLOOKUP(_xlfn.CONCAT(C4348,", ",D4348),pg!$C$2:$D$38,2,FALSE))</f>
        <v/>
      </c>
      <c r="F4348" s="21" t="str" cm="1">
        <f t="array" ref="F4348">_xlfn.IFS(C4348="","",D4348="","",A4348="","",NOT(B4348=""),B4348*E4348)</f>
        <v/>
      </c>
      <c r="H4348" s="14" t="str" cm="1">
        <f t="array" ref="H4348">_xlfn.IFS(BR_standardformat!G4351="","",COUNTIF(tabel_7!A4379:A5361,BR_standardformat!G4351)=0,BR_standardformat!G4351,COUNTIF(tabel_7!A4379:A5361,BR_standardformat!G4351)&gt;0,"")</f>
        <v/>
      </c>
      <c r="I4348" t="str">
        <f t="shared" si="67"/>
        <v/>
      </c>
    </row>
    <row r="4349" spans="1:9" x14ac:dyDescent="0.25">
      <c r="A4349" s="14" t="str" cm="1">
        <f t="array" ref="A4349">_xlfn.IFS(BR_standardformat!G4352="","",COUNTIF(tabel_7!A4349:A5362,BR_standardformat!G4352)=0,BR_standardformat!G4352,COUNTIF(tabel_7!A4349:A5362,BR_standardformat!G4352)&gt;0,"")</f>
        <v/>
      </c>
      <c r="B4349" s="14" t="str">
        <f>IF(NOT(A4349=""),BR_standardformat!R4352,"")</f>
        <v/>
      </c>
      <c r="E4349" s="21" t="str" cm="1">
        <f t="array" ref="E4349">_xlfn.IFS(C4349="","",D4349="","",A4349="","",NOT(A4349=""),VLOOKUP(_xlfn.CONCAT(C4349,", ",D4349),pg!$C$2:$D$38,2,FALSE))</f>
        <v/>
      </c>
      <c r="F4349" s="21" t="str" cm="1">
        <f t="array" ref="F4349">_xlfn.IFS(C4349="","",D4349="","",A4349="","",NOT(B4349=""),B4349*E4349)</f>
        <v/>
      </c>
      <c r="H4349" s="14" t="str" cm="1">
        <f t="array" ref="H4349">_xlfn.IFS(BR_standardformat!G4352="","",COUNTIF(tabel_7!A4380:A5362,BR_standardformat!G4352)=0,BR_standardformat!G4352,COUNTIF(tabel_7!A4380:A5362,BR_standardformat!G4352)&gt;0,"")</f>
        <v/>
      </c>
      <c r="I4349" t="str">
        <f t="shared" si="67"/>
        <v/>
      </c>
    </row>
    <row r="4350" spans="1:9" x14ac:dyDescent="0.25">
      <c r="A4350" s="14" t="str" cm="1">
        <f t="array" ref="A4350">_xlfn.IFS(BR_standardformat!G4353="","",COUNTIF(tabel_7!A4350:A5363,BR_standardformat!G4353)=0,BR_standardformat!G4353,COUNTIF(tabel_7!A4350:A5363,BR_standardformat!G4353)&gt;0,"")</f>
        <v/>
      </c>
      <c r="B4350" s="14" t="str">
        <f>IF(NOT(A4350=""),BR_standardformat!R4353,"")</f>
        <v/>
      </c>
      <c r="E4350" s="21" t="str" cm="1">
        <f t="array" ref="E4350">_xlfn.IFS(C4350="","",D4350="","",A4350="","",NOT(A4350=""),VLOOKUP(_xlfn.CONCAT(C4350,", ",D4350),pg!$C$2:$D$38,2,FALSE))</f>
        <v/>
      </c>
      <c r="F4350" s="21" t="str" cm="1">
        <f t="array" ref="F4350">_xlfn.IFS(C4350="","",D4350="","",A4350="","",NOT(B4350=""),B4350*E4350)</f>
        <v/>
      </c>
      <c r="H4350" s="14" t="str" cm="1">
        <f t="array" ref="H4350">_xlfn.IFS(BR_standardformat!G4353="","",COUNTIF(tabel_7!A4381:A5363,BR_standardformat!G4353)=0,BR_standardformat!G4353,COUNTIF(tabel_7!A4381:A5363,BR_standardformat!G4353)&gt;0,"")</f>
        <v/>
      </c>
      <c r="I4350" t="str">
        <f t="shared" si="67"/>
        <v/>
      </c>
    </row>
    <row r="4351" spans="1:9" x14ac:dyDescent="0.25">
      <c r="A4351" s="14" t="str" cm="1">
        <f t="array" ref="A4351">_xlfn.IFS(BR_standardformat!G4354="","",COUNTIF(tabel_7!A4351:A5364,BR_standardformat!G4354)=0,BR_standardformat!G4354,COUNTIF(tabel_7!A4351:A5364,BR_standardformat!G4354)&gt;0,"")</f>
        <v/>
      </c>
      <c r="B4351" s="14" t="str">
        <f>IF(NOT(A4351=""),BR_standardformat!R4354,"")</f>
        <v/>
      </c>
      <c r="E4351" s="21" t="str" cm="1">
        <f t="array" ref="E4351">_xlfn.IFS(C4351="","",D4351="","",A4351="","",NOT(A4351=""),VLOOKUP(_xlfn.CONCAT(C4351,", ",D4351),pg!$C$2:$D$38,2,FALSE))</f>
        <v/>
      </c>
      <c r="F4351" s="21" t="str" cm="1">
        <f t="array" ref="F4351">_xlfn.IFS(C4351="","",D4351="","",A4351="","",NOT(B4351=""),B4351*E4351)</f>
        <v/>
      </c>
      <c r="H4351" s="14" t="str" cm="1">
        <f t="array" ref="H4351">_xlfn.IFS(BR_standardformat!G4354="","",COUNTIF(tabel_7!A4382:A5364,BR_standardformat!G4354)=0,BR_standardformat!G4354,COUNTIF(tabel_7!A4382:A5364,BR_standardformat!G4354)&gt;0,"")</f>
        <v/>
      </c>
      <c r="I4351" t="str">
        <f t="shared" si="67"/>
        <v/>
      </c>
    </row>
    <row r="4352" spans="1:9" x14ac:dyDescent="0.25">
      <c r="A4352" s="14" t="str" cm="1">
        <f t="array" ref="A4352">_xlfn.IFS(BR_standardformat!G4355="","",COUNTIF(tabel_7!A4352:A5365,BR_standardformat!G4355)=0,BR_standardformat!G4355,COUNTIF(tabel_7!A4352:A5365,BR_standardformat!G4355)&gt;0,"")</f>
        <v/>
      </c>
      <c r="B4352" s="14" t="str">
        <f>IF(NOT(A4352=""),BR_standardformat!R4355,"")</f>
        <v/>
      </c>
      <c r="E4352" s="21" t="str" cm="1">
        <f t="array" ref="E4352">_xlfn.IFS(C4352="","",D4352="","",A4352="","",NOT(A4352=""),VLOOKUP(_xlfn.CONCAT(C4352,", ",D4352),pg!$C$2:$D$38,2,FALSE))</f>
        <v/>
      </c>
      <c r="F4352" s="21" t="str" cm="1">
        <f t="array" ref="F4352">_xlfn.IFS(C4352="","",D4352="","",A4352="","",NOT(B4352=""),B4352*E4352)</f>
        <v/>
      </c>
      <c r="H4352" s="14" t="str" cm="1">
        <f t="array" ref="H4352">_xlfn.IFS(BR_standardformat!G4355="","",COUNTIF(tabel_7!A4383:A5365,BR_standardformat!G4355)=0,BR_standardformat!G4355,COUNTIF(tabel_7!A4383:A5365,BR_standardformat!G4355)&gt;0,"")</f>
        <v/>
      </c>
      <c r="I4352" t="str">
        <f t="shared" si="67"/>
        <v/>
      </c>
    </row>
    <row r="4353" spans="1:9" x14ac:dyDescent="0.25">
      <c r="A4353" s="14" t="str" cm="1">
        <f t="array" ref="A4353">_xlfn.IFS(BR_standardformat!G4356="","",COUNTIF(tabel_7!A4353:A5366,BR_standardformat!G4356)=0,BR_standardformat!G4356,COUNTIF(tabel_7!A4353:A5366,BR_standardformat!G4356)&gt;0,"")</f>
        <v/>
      </c>
      <c r="B4353" s="14" t="str">
        <f>IF(NOT(A4353=""),BR_standardformat!R4356,"")</f>
        <v/>
      </c>
      <c r="E4353" s="21" t="str" cm="1">
        <f t="array" ref="E4353">_xlfn.IFS(C4353="","",D4353="","",A4353="","",NOT(A4353=""),VLOOKUP(_xlfn.CONCAT(C4353,", ",D4353),pg!$C$2:$D$38,2,FALSE))</f>
        <v/>
      </c>
      <c r="F4353" s="21" t="str" cm="1">
        <f t="array" ref="F4353">_xlfn.IFS(C4353="","",D4353="","",A4353="","",NOT(B4353=""),B4353*E4353)</f>
        <v/>
      </c>
      <c r="H4353" s="14" t="str" cm="1">
        <f t="array" ref="H4353">_xlfn.IFS(BR_standardformat!G4356="","",COUNTIF(tabel_7!A4384:A5366,BR_standardformat!G4356)=0,BR_standardformat!G4356,COUNTIF(tabel_7!A4384:A5366,BR_standardformat!G4356)&gt;0,"")</f>
        <v/>
      </c>
      <c r="I4353" t="str">
        <f t="shared" si="67"/>
        <v/>
      </c>
    </row>
    <row r="4354" spans="1:9" x14ac:dyDescent="0.25">
      <c r="A4354" s="14" t="str" cm="1">
        <f t="array" ref="A4354">_xlfn.IFS(BR_standardformat!G4357="","",COUNTIF(tabel_7!A4354:A5367,BR_standardformat!G4357)=0,BR_standardformat!G4357,COUNTIF(tabel_7!A4354:A5367,BR_standardformat!G4357)&gt;0,"")</f>
        <v/>
      </c>
      <c r="B4354" s="14" t="str">
        <f>IF(NOT(A4354=""),BR_standardformat!R4357,"")</f>
        <v/>
      </c>
      <c r="E4354" s="21" t="str" cm="1">
        <f t="array" ref="E4354">_xlfn.IFS(C4354="","",D4354="","",A4354="","",NOT(A4354=""),VLOOKUP(_xlfn.CONCAT(C4354,", ",D4354),pg!$C$2:$D$38,2,FALSE))</f>
        <v/>
      </c>
      <c r="F4354" s="21" t="str" cm="1">
        <f t="array" ref="F4354">_xlfn.IFS(C4354="","",D4354="","",A4354="","",NOT(B4354=""),B4354*E4354)</f>
        <v/>
      </c>
      <c r="H4354" s="14" t="str" cm="1">
        <f t="array" ref="H4354">_xlfn.IFS(BR_standardformat!G4357="","",COUNTIF(tabel_7!A4385:A5367,BR_standardformat!G4357)=0,BR_standardformat!G4357,COUNTIF(tabel_7!A4385:A5367,BR_standardformat!G4357)&gt;0,"")</f>
        <v/>
      </c>
      <c r="I4354" t="str">
        <f t="shared" si="67"/>
        <v/>
      </c>
    </row>
    <row r="4355" spans="1:9" x14ac:dyDescent="0.25">
      <c r="A4355" s="14" t="str" cm="1">
        <f t="array" ref="A4355">_xlfn.IFS(BR_standardformat!G4358="","",COUNTIF(tabel_7!A4355:A5368,BR_standardformat!G4358)=0,BR_standardformat!G4358,COUNTIF(tabel_7!A4355:A5368,BR_standardformat!G4358)&gt;0,"")</f>
        <v/>
      </c>
      <c r="B4355" s="14" t="str">
        <f>IF(NOT(A4355=""),BR_standardformat!R4358,"")</f>
        <v/>
      </c>
      <c r="E4355" s="21" t="str" cm="1">
        <f t="array" ref="E4355">_xlfn.IFS(C4355="","",D4355="","",A4355="","",NOT(A4355=""),VLOOKUP(_xlfn.CONCAT(C4355,", ",D4355),pg!$C$2:$D$38,2,FALSE))</f>
        <v/>
      </c>
      <c r="F4355" s="21" t="str" cm="1">
        <f t="array" ref="F4355">_xlfn.IFS(C4355="","",D4355="","",A4355="","",NOT(B4355=""),B4355*E4355)</f>
        <v/>
      </c>
      <c r="H4355" s="14" t="str" cm="1">
        <f t="array" ref="H4355">_xlfn.IFS(BR_standardformat!G4358="","",COUNTIF(tabel_7!A4386:A5368,BR_standardformat!G4358)=0,BR_standardformat!G4358,COUNTIF(tabel_7!A4386:A5368,BR_standardformat!G4358)&gt;0,"")</f>
        <v/>
      </c>
      <c r="I4355" t="str">
        <f t="shared" si="67"/>
        <v/>
      </c>
    </row>
    <row r="4356" spans="1:9" x14ac:dyDescent="0.25">
      <c r="A4356" s="14" t="str" cm="1">
        <f t="array" ref="A4356">_xlfn.IFS(BR_standardformat!G4359="","",COUNTIF(tabel_7!A4356:A5369,BR_standardformat!G4359)=0,BR_standardformat!G4359,COUNTIF(tabel_7!A4356:A5369,BR_standardformat!G4359)&gt;0,"")</f>
        <v/>
      </c>
      <c r="B4356" s="14" t="str">
        <f>IF(NOT(A4356=""),BR_standardformat!R4359,"")</f>
        <v/>
      </c>
      <c r="E4356" s="21" t="str" cm="1">
        <f t="array" ref="E4356">_xlfn.IFS(C4356="","",D4356="","",A4356="","",NOT(A4356=""),VLOOKUP(_xlfn.CONCAT(C4356,", ",D4356),pg!$C$2:$D$38,2,FALSE))</f>
        <v/>
      </c>
      <c r="F4356" s="21" t="str" cm="1">
        <f t="array" ref="F4356">_xlfn.IFS(C4356="","",D4356="","",A4356="","",NOT(B4356=""),B4356*E4356)</f>
        <v/>
      </c>
      <c r="H4356" s="14" t="str" cm="1">
        <f t="array" ref="H4356">_xlfn.IFS(BR_standardformat!G4359="","",COUNTIF(tabel_7!A4387:A5369,BR_standardformat!G4359)=0,BR_standardformat!G4359,COUNTIF(tabel_7!A4387:A5369,BR_standardformat!G4359)&gt;0,"")</f>
        <v/>
      </c>
      <c r="I4356" t="str">
        <f t="shared" ref="I4356:I4419" si="68">IF(AND(C4356&lt;&gt;"", D4356&lt;&gt;""), _xlfn.CONCAT(C4356, ", ", D4356), "")</f>
        <v/>
      </c>
    </row>
    <row r="4357" spans="1:9" x14ac:dyDescent="0.25">
      <c r="A4357" s="14" t="str" cm="1">
        <f t="array" ref="A4357">_xlfn.IFS(BR_standardformat!G4360="","",COUNTIF(tabel_7!A4357:A5370,BR_standardformat!G4360)=0,BR_standardformat!G4360,COUNTIF(tabel_7!A4357:A5370,BR_standardformat!G4360)&gt;0,"")</f>
        <v/>
      </c>
      <c r="B4357" s="14" t="str">
        <f>IF(NOT(A4357=""),BR_standardformat!R4360,"")</f>
        <v/>
      </c>
      <c r="E4357" s="21" t="str" cm="1">
        <f t="array" ref="E4357">_xlfn.IFS(C4357="","",D4357="","",A4357="","",NOT(A4357=""),VLOOKUP(_xlfn.CONCAT(C4357,", ",D4357),pg!$C$2:$D$38,2,FALSE))</f>
        <v/>
      </c>
      <c r="F4357" s="21" t="str" cm="1">
        <f t="array" ref="F4357">_xlfn.IFS(C4357="","",D4357="","",A4357="","",NOT(B4357=""),B4357*E4357)</f>
        <v/>
      </c>
      <c r="H4357" s="14" t="str" cm="1">
        <f t="array" ref="H4357">_xlfn.IFS(BR_standardformat!G4360="","",COUNTIF(tabel_7!A4388:A5370,BR_standardformat!G4360)=0,BR_standardformat!G4360,COUNTIF(tabel_7!A4388:A5370,BR_standardformat!G4360)&gt;0,"")</f>
        <v/>
      </c>
      <c r="I4357" t="str">
        <f t="shared" si="68"/>
        <v/>
      </c>
    </row>
    <row r="4358" spans="1:9" x14ac:dyDescent="0.25">
      <c r="A4358" s="14" t="str" cm="1">
        <f t="array" ref="A4358">_xlfn.IFS(BR_standardformat!G4361="","",COUNTIF(tabel_7!A4358:A5371,BR_standardformat!G4361)=0,BR_standardformat!G4361,COUNTIF(tabel_7!A4358:A5371,BR_standardformat!G4361)&gt;0,"")</f>
        <v/>
      </c>
      <c r="B4358" s="14" t="str">
        <f>IF(NOT(A4358=""),BR_standardformat!R4361,"")</f>
        <v/>
      </c>
      <c r="E4358" s="21" t="str" cm="1">
        <f t="array" ref="E4358">_xlfn.IFS(C4358="","",D4358="","",A4358="","",NOT(A4358=""),VLOOKUP(_xlfn.CONCAT(C4358,", ",D4358),pg!$C$2:$D$38,2,FALSE))</f>
        <v/>
      </c>
      <c r="F4358" s="21" t="str" cm="1">
        <f t="array" ref="F4358">_xlfn.IFS(C4358="","",D4358="","",A4358="","",NOT(B4358=""),B4358*E4358)</f>
        <v/>
      </c>
      <c r="H4358" s="14" t="str" cm="1">
        <f t="array" ref="H4358">_xlfn.IFS(BR_standardformat!G4361="","",COUNTIF(tabel_7!A4389:A5371,BR_standardformat!G4361)=0,BR_standardformat!G4361,COUNTIF(tabel_7!A4389:A5371,BR_standardformat!G4361)&gt;0,"")</f>
        <v/>
      </c>
      <c r="I4358" t="str">
        <f t="shared" si="68"/>
        <v/>
      </c>
    </row>
    <row r="4359" spans="1:9" x14ac:dyDescent="0.25">
      <c r="A4359" s="14" t="str" cm="1">
        <f t="array" ref="A4359">_xlfn.IFS(BR_standardformat!G4362="","",COUNTIF(tabel_7!A4359:A5372,BR_standardformat!G4362)=0,BR_standardformat!G4362,COUNTIF(tabel_7!A4359:A5372,BR_standardformat!G4362)&gt;0,"")</f>
        <v/>
      </c>
      <c r="B4359" s="14" t="str">
        <f>IF(NOT(A4359=""),BR_standardformat!R4362,"")</f>
        <v/>
      </c>
      <c r="E4359" s="21" t="str" cm="1">
        <f t="array" ref="E4359">_xlfn.IFS(C4359="","",D4359="","",A4359="","",NOT(A4359=""),VLOOKUP(_xlfn.CONCAT(C4359,", ",D4359),pg!$C$2:$D$38,2,FALSE))</f>
        <v/>
      </c>
      <c r="F4359" s="21" t="str" cm="1">
        <f t="array" ref="F4359">_xlfn.IFS(C4359="","",D4359="","",A4359="","",NOT(B4359=""),B4359*E4359)</f>
        <v/>
      </c>
      <c r="H4359" s="14" t="str" cm="1">
        <f t="array" ref="H4359">_xlfn.IFS(BR_standardformat!G4362="","",COUNTIF(tabel_7!A4390:A5372,BR_standardformat!G4362)=0,BR_standardformat!G4362,COUNTIF(tabel_7!A4390:A5372,BR_standardformat!G4362)&gt;0,"")</f>
        <v/>
      </c>
      <c r="I4359" t="str">
        <f t="shared" si="68"/>
        <v/>
      </c>
    </row>
    <row r="4360" spans="1:9" x14ac:dyDescent="0.25">
      <c r="A4360" s="14" t="str" cm="1">
        <f t="array" ref="A4360">_xlfn.IFS(BR_standardformat!G4363="","",COUNTIF(tabel_7!A4360:A5373,BR_standardformat!G4363)=0,BR_standardformat!G4363,COUNTIF(tabel_7!A4360:A5373,BR_standardformat!G4363)&gt;0,"")</f>
        <v/>
      </c>
      <c r="B4360" s="14" t="str">
        <f>IF(NOT(A4360=""),BR_standardformat!R4363,"")</f>
        <v/>
      </c>
      <c r="E4360" s="21" t="str" cm="1">
        <f t="array" ref="E4360">_xlfn.IFS(C4360="","",D4360="","",A4360="","",NOT(A4360=""),VLOOKUP(_xlfn.CONCAT(C4360,", ",D4360),pg!$C$2:$D$38,2,FALSE))</f>
        <v/>
      </c>
      <c r="F4360" s="21" t="str" cm="1">
        <f t="array" ref="F4360">_xlfn.IFS(C4360="","",D4360="","",A4360="","",NOT(B4360=""),B4360*E4360)</f>
        <v/>
      </c>
      <c r="H4360" s="14" t="str" cm="1">
        <f t="array" ref="H4360">_xlfn.IFS(BR_standardformat!G4363="","",COUNTIF(tabel_7!A4391:A5373,BR_standardformat!G4363)=0,BR_standardformat!G4363,COUNTIF(tabel_7!A4391:A5373,BR_standardformat!G4363)&gt;0,"")</f>
        <v/>
      </c>
      <c r="I4360" t="str">
        <f t="shared" si="68"/>
        <v/>
      </c>
    </row>
    <row r="4361" spans="1:9" x14ac:dyDescent="0.25">
      <c r="A4361" s="14" t="str" cm="1">
        <f t="array" ref="A4361">_xlfn.IFS(BR_standardformat!G4364="","",COUNTIF(tabel_7!A4361:A5374,BR_standardformat!G4364)=0,BR_standardformat!G4364,COUNTIF(tabel_7!A4361:A5374,BR_standardformat!G4364)&gt;0,"")</f>
        <v/>
      </c>
      <c r="B4361" s="14" t="str">
        <f>IF(NOT(A4361=""),BR_standardformat!R4364,"")</f>
        <v/>
      </c>
      <c r="E4361" s="21" t="str" cm="1">
        <f t="array" ref="E4361">_xlfn.IFS(C4361="","",D4361="","",A4361="","",NOT(A4361=""),VLOOKUP(_xlfn.CONCAT(C4361,", ",D4361),pg!$C$2:$D$38,2,FALSE))</f>
        <v/>
      </c>
      <c r="F4361" s="21" t="str" cm="1">
        <f t="array" ref="F4361">_xlfn.IFS(C4361="","",D4361="","",A4361="","",NOT(B4361=""),B4361*E4361)</f>
        <v/>
      </c>
      <c r="H4361" s="14" t="str" cm="1">
        <f t="array" ref="H4361">_xlfn.IFS(BR_standardformat!G4364="","",COUNTIF(tabel_7!A4392:A5374,BR_standardformat!G4364)=0,BR_standardformat!G4364,COUNTIF(tabel_7!A4392:A5374,BR_standardformat!G4364)&gt;0,"")</f>
        <v/>
      </c>
      <c r="I4361" t="str">
        <f t="shared" si="68"/>
        <v/>
      </c>
    </row>
    <row r="4362" spans="1:9" x14ac:dyDescent="0.25">
      <c r="A4362" s="14" t="str" cm="1">
        <f t="array" ref="A4362">_xlfn.IFS(BR_standardformat!G4365="","",COUNTIF(tabel_7!A4362:A5375,BR_standardformat!G4365)=0,BR_standardformat!G4365,COUNTIF(tabel_7!A4362:A5375,BR_standardformat!G4365)&gt;0,"")</f>
        <v/>
      </c>
      <c r="B4362" s="14" t="str">
        <f>IF(NOT(A4362=""),BR_standardformat!R4365,"")</f>
        <v/>
      </c>
      <c r="E4362" s="21" t="str" cm="1">
        <f t="array" ref="E4362">_xlfn.IFS(C4362="","",D4362="","",A4362="","",NOT(A4362=""),VLOOKUP(_xlfn.CONCAT(C4362,", ",D4362),pg!$C$2:$D$38,2,FALSE))</f>
        <v/>
      </c>
      <c r="F4362" s="21" t="str" cm="1">
        <f t="array" ref="F4362">_xlfn.IFS(C4362="","",D4362="","",A4362="","",NOT(B4362=""),B4362*E4362)</f>
        <v/>
      </c>
      <c r="H4362" s="14" t="str" cm="1">
        <f t="array" ref="H4362">_xlfn.IFS(BR_standardformat!G4365="","",COUNTIF(tabel_7!A4393:A5375,BR_standardformat!G4365)=0,BR_standardformat!G4365,COUNTIF(tabel_7!A4393:A5375,BR_standardformat!G4365)&gt;0,"")</f>
        <v/>
      </c>
      <c r="I4362" t="str">
        <f t="shared" si="68"/>
        <v/>
      </c>
    </row>
    <row r="4363" spans="1:9" x14ac:dyDescent="0.25">
      <c r="A4363" s="14" t="str" cm="1">
        <f t="array" ref="A4363">_xlfn.IFS(BR_standardformat!G4366="","",COUNTIF(tabel_7!A4363:A5376,BR_standardformat!G4366)=0,BR_standardformat!G4366,COUNTIF(tabel_7!A4363:A5376,BR_standardformat!G4366)&gt;0,"")</f>
        <v/>
      </c>
      <c r="B4363" s="14" t="str">
        <f>IF(NOT(A4363=""),BR_standardformat!R4366,"")</f>
        <v/>
      </c>
      <c r="E4363" s="21" t="str" cm="1">
        <f t="array" ref="E4363">_xlfn.IFS(C4363="","",D4363="","",A4363="","",NOT(A4363=""),VLOOKUP(_xlfn.CONCAT(C4363,", ",D4363),pg!$C$2:$D$38,2,FALSE))</f>
        <v/>
      </c>
      <c r="F4363" s="21" t="str" cm="1">
        <f t="array" ref="F4363">_xlfn.IFS(C4363="","",D4363="","",A4363="","",NOT(B4363=""),B4363*E4363)</f>
        <v/>
      </c>
      <c r="H4363" s="14" t="str" cm="1">
        <f t="array" ref="H4363">_xlfn.IFS(BR_standardformat!G4366="","",COUNTIF(tabel_7!A4394:A5376,BR_standardformat!G4366)=0,BR_standardformat!G4366,COUNTIF(tabel_7!A4394:A5376,BR_standardformat!G4366)&gt;0,"")</f>
        <v/>
      </c>
      <c r="I4363" t="str">
        <f t="shared" si="68"/>
        <v/>
      </c>
    </row>
    <row r="4364" spans="1:9" x14ac:dyDescent="0.25">
      <c r="A4364" s="14" t="str" cm="1">
        <f t="array" ref="A4364">_xlfn.IFS(BR_standardformat!G4367="","",COUNTIF(tabel_7!A4364:A5377,BR_standardformat!G4367)=0,BR_standardformat!G4367,COUNTIF(tabel_7!A4364:A5377,BR_standardformat!G4367)&gt;0,"")</f>
        <v/>
      </c>
      <c r="B4364" s="14" t="str">
        <f>IF(NOT(A4364=""),BR_standardformat!R4367,"")</f>
        <v/>
      </c>
      <c r="E4364" s="21" t="str" cm="1">
        <f t="array" ref="E4364">_xlfn.IFS(C4364="","",D4364="","",A4364="","",NOT(A4364=""),VLOOKUP(_xlfn.CONCAT(C4364,", ",D4364),pg!$C$2:$D$38,2,FALSE))</f>
        <v/>
      </c>
      <c r="F4364" s="21" t="str" cm="1">
        <f t="array" ref="F4364">_xlfn.IFS(C4364="","",D4364="","",A4364="","",NOT(B4364=""),B4364*E4364)</f>
        <v/>
      </c>
      <c r="H4364" s="14" t="str" cm="1">
        <f t="array" ref="H4364">_xlfn.IFS(BR_standardformat!G4367="","",COUNTIF(tabel_7!A4395:A5377,BR_standardformat!G4367)=0,BR_standardformat!G4367,COUNTIF(tabel_7!A4395:A5377,BR_standardformat!G4367)&gt;0,"")</f>
        <v/>
      </c>
      <c r="I4364" t="str">
        <f t="shared" si="68"/>
        <v/>
      </c>
    </row>
    <row r="4365" spans="1:9" x14ac:dyDescent="0.25">
      <c r="A4365" s="14" t="str" cm="1">
        <f t="array" ref="A4365">_xlfn.IFS(BR_standardformat!G4368="","",COUNTIF(tabel_7!A4365:A5378,BR_standardformat!G4368)=0,BR_standardformat!G4368,COUNTIF(tabel_7!A4365:A5378,BR_standardformat!G4368)&gt;0,"")</f>
        <v/>
      </c>
      <c r="B4365" s="14" t="str">
        <f>IF(NOT(A4365=""),BR_standardformat!R4368,"")</f>
        <v/>
      </c>
      <c r="E4365" s="21" t="str" cm="1">
        <f t="array" ref="E4365">_xlfn.IFS(C4365="","",D4365="","",A4365="","",NOT(A4365=""),VLOOKUP(_xlfn.CONCAT(C4365,", ",D4365),pg!$C$2:$D$38,2,FALSE))</f>
        <v/>
      </c>
      <c r="F4365" s="21" t="str" cm="1">
        <f t="array" ref="F4365">_xlfn.IFS(C4365="","",D4365="","",A4365="","",NOT(B4365=""),B4365*E4365)</f>
        <v/>
      </c>
      <c r="H4365" s="14" t="str" cm="1">
        <f t="array" ref="H4365">_xlfn.IFS(BR_standardformat!G4368="","",COUNTIF(tabel_7!A4396:A5378,BR_standardformat!G4368)=0,BR_standardformat!G4368,COUNTIF(tabel_7!A4396:A5378,BR_standardformat!G4368)&gt;0,"")</f>
        <v/>
      </c>
      <c r="I4365" t="str">
        <f t="shared" si="68"/>
        <v/>
      </c>
    </row>
    <row r="4366" spans="1:9" x14ac:dyDescent="0.25">
      <c r="A4366" s="14" t="str" cm="1">
        <f t="array" ref="A4366">_xlfn.IFS(BR_standardformat!G4369="","",COUNTIF(tabel_7!A4366:A5379,BR_standardformat!G4369)=0,BR_standardformat!G4369,COUNTIF(tabel_7!A4366:A5379,BR_standardformat!G4369)&gt;0,"")</f>
        <v/>
      </c>
      <c r="B4366" s="14" t="str">
        <f>IF(NOT(A4366=""),BR_standardformat!R4369,"")</f>
        <v/>
      </c>
      <c r="E4366" s="21" t="str" cm="1">
        <f t="array" ref="E4366">_xlfn.IFS(C4366="","",D4366="","",A4366="","",NOT(A4366=""),VLOOKUP(_xlfn.CONCAT(C4366,", ",D4366),pg!$C$2:$D$38,2,FALSE))</f>
        <v/>
      </c>
      <c r="F4366" s="21" t="str" cm="1">
        <f t="array" ref="F4366">_xlfn.IFS(C4366="","",D4366="","",A4366="","",NOT(B4366=""),B4366*E4366)</f>
        <v/>
      </c>
      <c r="H4366" s="14" t="str" cm="1">
        <f t="array" ref="H4366">_xlfn.IFS(BR_standardformat!G4369="","",COUNTIF(tabel_7!A4397:A5379,BR_standardformat!G4369)=0,BR_standardformat!G4369,COUNTIF(tabel_7!A4397:A5379,BR_standardformat!G4369)&gt;0,"")</f>
        <v/>
      </c>
      <c r="I4366" t="str">
        <f t="shared" si="68"/>
        <v/>
      </c>
    </row>
    <row r="4367" spans="1:9" x14ac:dyDescent="0.25">
      <c r="A4367" s="14" t="str" cm="1">
        <f t="array" ref="A4367">_xlfn.IFS(BR_standardformat!G4370="","",COUNTIF(tabel_7!A4367:A5380,BR_standardformat!G4370)=0,BR_standardformat!G4370,COUNTIF(tabel_7!A4367:A5380,BR_standardformat!G4370)&gt;0,"")</f>
        <v/>
      </c>
      <c r="B4367" s="14" t="str">
        <f>IF(NOT(A4367=""),BR_standardformat!R4370,"")</f>
        <v/>
      </c>
      <c r="E4367" s="21" t="str" cm="1">
        <f t="array" ref="E4367">_xlfn.IFS(C4367="","",D4367="","",A4367="","",NOT(A4367=""),VLOOKUP(_xlfn.CONCAT(C4367,", ",D4367),pg!$C$2:$D$38,2,FALSE))</f>
        <v/>
      </c>
      <c r="F4367" s="21" t="str" cm="1">
        <f t="array" ref="F4367">_xlfn.IFS(C4367="","",D4367="","",A4367="","",NOT(B4367=""),B4367*E4367)</f>
        <v/>
      </c>
      <c r="H4367" s="14" t="str" cm="1">
        <f t="array" ref="H4367">_xlfn.IFS(BR_standardformat!G4370="","",COUNTIF(tabel_7!A4398:A5380,BR_standardformat!G4370)=0,BR_standardformat!G4370,COUNTIF(tabel_7!A4398:A5380,BR_standardformat!G4370)&gt;0,"")</f>
        <v/>
      </c>
      <c r="I4367" t="str">
        <f t="shared" si="68"/>
        <v/>
      </c>
    </row>
    <row r="4368" spans="1:9" x14ac:dyDescent="0.25">
      <c r="A4368" s="14" t="str" cm="1">
        <f t="array" ref="A4368">_xlfn.IFS(BR_standardformat!G4371="","",COUNTIF(tabel_7!A4368:A5381,BR_standardformat!G4371)=0,BR_standardformat!G4371,COUNTIF(tabel_7!A4368:A5381,BR_standardformat!G4371)&gt;0,"")</f>
        <v/>
      </c>
      <c r="B4368" s="14" t="str">
        <f>IF(NOT(A4368=""),BR_standardformat!R4371,"")</f>
        <v/>
      </c>
      <c r="E4368" s="21" t="str" cm="1">
        <f t="array" ref="E4368">_xlfn.IFS(C4368="","",D4368="","",A4368="","",NOT(A4368=""),VLOOKUP(_xlfn.CONCAT(C4368,", ",D4368),pg!$C$2:$D$38,2,FALSE))</f>
        <v/>
      </c>
      <c r="F4368" s="21" t="str" cm="1">
        <f t="array" ref="F4368">_xlfn.IFS(C4368="","",D4368="","",A4368="","",NOT(B4368=""),B4368*E4368)</f>
        <v/>
      </c>
      <c r="H4368" s="14" t="str" cm="1">
        <f t="array" ref="H4368">_xlfn.IFS(BR_standardformat!G4371="","",COUNTIF(tabel_7!A4399:A5381,BR_standardformat!G4371)=0,BR_standardformat!G4371,COUNTIF(tabel_7!A4399:A5381,BR_standardformat!G4371)&gt;0,"")</f>
        <v/>
      </c>
      <c r="I4368" t="str">
        <f t="shared" si="68"/>
        <v/>
      </c>
    </row>
    <row r="4369" spans="1:9" x14ac:dyDescent="0.25">
      <c r="A4369" s="14" t="str" cm="1">
        <f t="array" ref="A4369">_xlfn.IFS(BR_standardformat!G4372="","",COUNTIF(tabel_7!A4369:A5382,BR_standardformat!G4372)=0,BR_standardformat!G4372,COUNTIF(tabel_7!A4369:A5382,BR_standardformat!G4372)&gt;0,"")</f>
        <v/>
      </c>
      <c r="B4369" s="14" t="str">
        <f>IF(NOT(A4369=""),BR_standardformat!R4372,"")</f>
        <v/>
      </c>
      <c r="E4369" s="21" t="str" cm="1">
        <f t="array" ref="E4369">_xlfn.IFS(C4369="","",D4369="","",A4369="","",NOT(A4369=""),VLOOKUP(_xlfn.CONCAT(C4369,", ",D4369),pg!$C$2:$D$38,2,FALSE))</f>
        <v/>
      </c>
      <c r="F4369" s="21" t="str" cm="1">
        <f t="array" ref="F4369">_xlfn.IFS(C4369="","",D4369="","",A4369="","",NOT(B4369=""),B4369*E4369)</f>
        <v/>
      </c>
      <c r="H4369" s="14" t="str" cm="1">
        <f t="array" ref="H4369">_xlfn.IFS(BR_standardformat!G4372="","",COUNTIF(tabel_7!A4400:A5382,BR_standardformat!G4372)=0,BR_standardformat!G4372,COUNTIF(tabel_7!A4400:A5382,BR_standardformat!G4372)&gt;0,"")</f>
        <v/>
      </c>
      <c r="I4369" t="str">
        <f t="shared" si="68"/>
        <v/>
      </c>
    </row>
    <row r="4370" spans="1:9" x14ac:dyDescent="0.25">
      <c r="A4370" s="14" t="str" cm="1">
        <f t="array" ref="A4370">_xlfn.IFS(BR_standardformat!G4373="","",COUNTIF(tabel_7!A4370:A5383,BR_standardformat!G4373)=0,BR_standardformat!G4373,COUNTIF(tabel_7!A4370:A5383,BR_standardformat!G4373)&gt;0,"")</f>
        <v/>
      </c>
      <c r="B4370" s="14" t="str">
        <f>IF(NOT(A4370=""),BR_standardformat!R4373,"")</f>
        <v/>
      </c>
      <c r="E4370" s="21" t="str" cm="1">
        <f t="array" ref="E4370">_xlfn.IFS(C4370="","",D4370="","",A4370="","",NOT(A4370=""),VLOOKUP(_xlfn.CONCAT(C4370,", ",D4370),pg!$C$2:$D$38,2,FALSE))</f>
        <v/>
      </c>
      <c r="F4370" s="21" t="str" cm="1">
        <f t="array" ref="F4370">_xlfn.IFS(C4370="","",D4370="","",A4370="","",NOT(B4370=""),B4370*E4370)</f>
        <v/>
      </c>
      <c r="H4370" s="14" t="str" cm="1">
        <f t="array" ref="H4370">_xlfn.IFS(BR_standardformat!G4373="","",COUNTIF(tabel_7!A4401:A5383,BR_standardformat!G4373)=0,BR_standardformat!G4373,COUNTIF(tabel_7!A4401:A5383,BR_standardformat!G4373)&gt;0,"")</f>
        <v/>
      </c>
      <c r="I4370" t="str">
        <f t="shared" si="68"/>
        <v/>
      </c>
    </row>
    <row r="4371" spans="1:9" x14ac:dyDescent="0.25">
      <c r="A4371" s="14" t="str" cm="1">
        <f t="array" ref="A4371">_xlfn.IFS(BR_standardformat!G4374="","",COUNTIF(tabel_7!A4371:A5384,BR_standardformat!G4374)=0,BR_standardformat!G4374,COUNTIF(tabel_7!A4371:A5384,BR_standardformat!G4374)&gt;0,"")</f>
        <v/>
      </c>
      <c r="B4371" s="14" t="str">
        <f>IF(NOT(A4371=""),BR_standardformat!R4374,"")</f>
        <v/>
      </c>
      <c r="E4371" s="21" t="str" cm="1">
        <f t="array" ref="E4371">_xlfn.IFS(C4371="","",D4371="","",A4371="","",NOT(A4371=""),VLOOKUP(_xlfn.CONCAT(C4371,", ",D4371),pg!$C$2:$D$38,2,FALSE))</f>
        <v/>
      </c>
      <c r="F4371" s="21" t="str" cm="1">
        <f t="array" ref="F4371">_xlfn.IFS(C4371="","",D4371="","",A4371="","",NOT(B4371=""),B4371*E4371)</f>
        <v/>
      </c>
      <c r="H4371" s="14" t="str" cm="1">
        <f t="array" ref="H4371">_xlfn.IFS(BR_standardformat!G4374="","",COUNTIF(tabel_7!A4402:A5384,BR_standardformat!G4374)=0,BR_standardformat!G4374,COUNTIF(tabel_7!A4402:A5384,BR_standardformat!G4374)&gt;0,"")</f>
        <v/>
      </c>
      <c r="I4371" t="str">
        <f t="shared" si="68"/>
        <v/>
      </c>
    </row>
    <row r="4372" spans="1:9" x14ac:dyDescent="0.25">
      <c r="A4372" s="14" t="str" cm="1">
        <f t="array" ref="A4372">_xlfn.IFS(BR_standardformat!G4375="","",COUNTIF(tabel_7!A4372:A5385,BR_standardformat!G4375)=0,BR_standardformat!G4375,COUNTIF(tabel_7!A4372:A5385,BR_standardformat!G4375)&gt;0,"")</f>
        <v/>
      </c>
      <c r="B4372" s="14" t="str">
        <f>IF(NOT(A4372=""),BR_standardformat!R4375,"")</f>
        <v/>
      </c>
      <c r="E4372" s="21" t="str" cm="1">
        <f t="array" ref="E4372">_xlfn.IFS(C4372="","",D4372="","",A4372="","",NOT(A4372=""),VLOOKUP(_xlfn.CONCAT(C4372,", ",D4372),pg!$C$2:$D$38,2,FALSE))</f>
        <v/>
      </c>
      <c r="F4372" s="21" t="str" cm="1">
        <f t="array" ref="F4372">_xlfn.IFS(C4372="","",D4372="","",A4372="","",NOT(B4372=""),B4372*E4372)</f>
        <v/>
      </c>
      <c r="H4372" s="14" t="str" cm="1">
        <f t="array" ref="H4372">_xlfn.IFS(BR_standardformat!G4375="","",COUNTIF(tabel_7!A4403:A5385,BR_standardformat!G4375)=0,BR_standardformat!G4375,COUNTIF(tabel_7!A4403:A5385,BR_standardformat!G4375)&gt;0,"")</f>
        <v/>
      </c>
      <c r="I4372" t="str">
        <f t="shared" si="68"/>
        <v/>
      </c>
    </row>
    <row r="4373" spans="1:9" x14ac:dyDescent="0.25">
      <c r="A4373" s="14" t="str" cm="1">
        <f t="array" ref="A4373">_xlfn.IFS(BR_standardformat!G4376="","",COUNTIF(tabel_7!A4373:A5386,BR_standardformat!G4376)=0,BR_standardformat!G4376,COUNTIF(tabel_7!A4373:A5386,BR_standardformat!G4376)&gt;0,"")</f>
        <v/>
      </c>
      <c r="B4373" s="14" t="str">
        <f>IF(NOT(A4373=""),BR_standardformat!R4376,"")</f>
        <v/>
      </c>
      <c r="E4373" s="21" t="str" cm="1">
        <f t="array" ref="E4373">_xlfn.IFS(C4373="","",D4373="","",A4373="","",NOT(A4373=""),VLOOKUP(_xlfn.CONCAT(C4373,", ",D4373),pg!$C$2:$D$38,2,FALSE))</f>
        <v/>
      </c>
      <c r="F4373" s="21" t="str" cm="1">
        <f t="array" ref="F4373">_xlfn.IFS(C4373="","",D4373="","",A4373="","",NOT(B4373=""),B4373*E4373)</f>
        <v/>
      </c>
      <c r="H4373" s="14" t="str" cm="1">
        <f t="array" ref="H4373">_xlfn.IFS(BR_standardformat!G4376="","",COUNTIF(tabel_7!A4404:A5386,BR_standardformat!G4376)=0,BR_standardformat!G4376,COUNTIF(tabel_7!A4404:A5386,BR_standardformat!G4376)&gt;0,"")</f>
        <v/>
      </c>
      <c r="I4373" t="str">
        <f t="shared" si="68"/>
        <v/>
      </c>
    </row>
    <row r="4374" spans="1:9" x14ac:dyDescent="0.25">
      <c r="A4374" s="14" t="str" cm="1">
        <f t="array" ref="A4374">_xlfn.IFS(BR_standardformat!G4377="","",COUNTIF(tabel_7!A4374:A5387,BR_standardformat!G4377)=0,BR_standardformat!G4377,COUNTIF(tabel_7!A4374:A5387,BR_standardformat!G4377)&gt;0,"")</f>
        <v/>
      </c>
      <c r="B4374" s="14" t="str">
        <f>IF(NOT(A4374=""),BR_standardformat!R4377,"")</f>
        <v/>
      </c>
      <c r="E4374" s="21" t="str" cm="1">
        <f t="array" ref="E4374">_xlfn.IFS(C4374="","",D4374="","",A4374="","",NOT(A4374=""),VLOOKUP(_xlfn.CONCAT(C4374,", ",D4374),pg!$C$2:$D$38,2,FALSE))</f>
        <v/>
      </c>
      <c r="F4374" s="21" t="str" cm="1">
        <f t="array" ref="F4374">_xlfn.IFS(C4374="","",D4374="","",A4374="","",NOT(B4374=""),B4374*E4374)</f>
        <v/>
      </c>
      <c r="H4374" s="14" t="str" cm="1">
        <f t="array" ref="H4374">_xlfn.IFS(BR_standardformat!G4377="","",COUNTIF(tabel_7!A4405:A5387,BR_standardformat!G4377)=0,BR_standardformat!G4377,COUNTIF(tabel_7!A4405:A5387,BR_standardformat!G4377)&gt;0,"")</f>
        <v/>
      </c>
      <c r="I4374" t="str">
        <f t="shared" si="68"/>
        <v/>
      </c>
    </row>
    <row r="4375" spans="1:9" x14ac:dyDescent="0.25">
      <c r="A4375" s="14" t="str" cm="1">
        <f t="array" ref="A4375">_xlfn.IFS(BR_standardformat!G4378="","",COUNTIF(tabel_7!A4375:A5388,BR_standardformat!G4378)=0,BR_standardformat!G4378,COUNTIF(tabel_7!A4375:A5388,BR_standardformat!G4378)&gt;0,"")</f>
        <v/>
      </c>
      <c r="B4375" s="14" t="str">
        <f>IF(NOT(A4375=""),BR_standardformat!R4378,"")</f>
        <v/>
      </c>
      <c r="E4375" s="21" t="str" cm="1">
        <f t="array" ref="E4375">_xlfn.IFS(C4375="","",D4375="","",A4375="","",NOT(A4375=""),VLOOKUP(_xlfn.CONCAT(C4375,", ",D4375),pg!$C$2:$D$38,2,FALSE))</f>
        <v/>
      </c>
      <c r="F4375" s="21" t="str" cm="1">
        <f t="array" ref="F4375">_xlfn.IFS(C4375="","",D4375="","",A4375="","",NOT(B4375=""),B4375*E4375)</f>
        <v/>
      </c>
      <c r="H4375" s="14" t="str" cm="1">
        <f t="array" ref="H4375">_xlfn.IFS(BR_standardformat!G4378="","",COUNTIF(tabel_7!A4406:A5388,BR_standardformat!G4378)=0,BR_standardformat!G4378,COUNTIF(tabel_7!A4406:A5388,BR_standardformat!G4378)&gt;0,"")</f>
        <v/>
      </c>
      <c r="I4375" t="str">
        <f t="shared" si="68"/>
        <v/>
      </c>
    </row>
    <row r="4376" spans="1:9" x14ac:dyDescent="0.25">
      <c r="A4376" s="14" t="str" cm="1">
        <f t="array" ref="A4376">_xlfn.IFS(BR_standardformat!G4379="","",COUNTIF(tabel_7!A4376:A5389,BR_standardformat!G4379)=0,BR_standardformat!G4379,COUNTIF(tabel_7!A4376:A5389,BR_standardformat!G4379)&gt;0,"")</f>
        <v/>
      </c>
      <c r="B4376" s="14" t="str">
        <f>IF(NOT(A4376=""),BR_standardformat!R4379,"")</f>
        <v/>
      </c>
      <c r="E4376" s="21" t="str" cm="1">
        <f t="array" ref="E4376">_xlfn.IFS(C4376="","",D4376="","",A4376="","",NOT(A4376=""),VLOOKUP(_xlfn.CONCAT(C4376,", ",D4376),pg!$C$2:$D$38,2,FALSE))</f>
        <v/>
      </c>
      <c r="F4376" s="21" t="str" cm="1">
        <f t="array" ref="F4376">_xlfn.IFS(C4376="","",D4376="","",A4376="","",NOT(B4376=""),B4376*E4376)</f>
        <v/>
      </c>
      <c r="H4376" s="14" t="str" cm="1">
        <f t="array" ref="H4376">_xlfn.IFS(BR_standardformat!G4379="","",COUNTIF(tabel_7!A4407:A5389,BR_standardformat!G4379)=0,BR_standardformat!G4379,COUNTIF(tabel_7!A4407:A5389,BR_standardformat!G4379)&gt;0,"")</f>
        <v/>
      </c>
      <c r="I4376" t="str">
        <f t="shared" si="68"/>
        <v/>
      </c>
    </row>
    <row r="4377" spans="1:9" x14ac:dyDescent="0.25">
      <c r="A4377" s="14" t="str" cm="1">
        <f t="array" ref="A4377">_xlfn.IFS(BR_standardformat!G4380="","",COUNTIF(tabel_7!A4377:A5390,BR_standardformat!G4380)=0,BR_standardformat!G4380,COUNTIF(tabel_7!A4377:A5390,BR_standardformat!G4380)&gt;0,"")</f>
        <v/>
      </c>
      <c r="B4377" s="14" t="str">
        <f>IF(NOT(A4377=""),BR_standardformat!R4380,"")</f>
        <v/>
      </c>
      <c r="E4377" s="21" t="str" cm="1">
        <f t="array" ref="E4377">_xlfn.IFS(C4377="","",D4377="","",A4377="","",NOT(A4377=""),VLOOKUP(_xlfn.CONCAT(C4377,", ",D4377),pg!$C$2:$D$38,2,FALSE))</f>
        <v/>
      </c>
      <c r="F4377" s="21" t="str" cm="1">
        <f t="array" ref="F4377">_xlfn.IFS(C4377="","",D4377="","",A4377="","",NOT(B4377=""),B4377*E4377)</f>
        <v/>
      </c>
      <c r="H4377" s="14" t="str" cm="1">
        <f t="array" ref="H4377">_xlfn.IFS(BR_standardformat!G4380="","",COUNTIF(tabel_7!A4408:A5390,BR_standardformat!G4380)=0,BR_standardformat!G4380,COUNTIF(tabel_7!A4408:A5390,BR_standardformat!G4380)&gt;0,"")</f>
        <v/>
      </c>
      <c r="I4377" t="str">
        <f t="shared" si="68"/>
        <v/>
      </c>
    </row>
    <row r="4378" spans="1:9" x14ac:dyDescent="0.25">
      <c r="A4378" s="14" t="str" cm="1">
        <f t="array" ref="A4378">_xlfn.IFS(BR_standardformat!G4381="","",COUNTIF(tabel_7!A4378:A5391,BR_standardformat!G4381)=0,BR_standardformat!G4381,COUNTIF(tabel_7!A4378:A5391,BR_standardformat!G4381)&gt;0,"")</f>
        <v/>
      </c>
      <c r="B4378" s="14" t="str">
        <f>IF(NOT(A4378=""),BR_standardformat!R4381,"")</f>
        <v/>
      </c>
      <c r="E4378" s="21" t="str" cm="1">
        <f t="array" ref="E4378">_xlfn.IFS(C4378="","",D4378="","",A4378="","",NOT(A4378=""),VLOOKUP(_xlfn.CONCAT(C4378,", ",D4378),pg!$C$2:$D$38,2,FALSE))</f>
        <v/>
      </c>
      <c r="F4378" s="21" t="str" cm="1">
        <f t="array" ref="F4378">_xlfn.IFS(C4378="","",D4378="","",A4378="","",NOT(B4378=""),B4378*E4378)</f>
        <v/>
      </c>
      <c r="H4378" s="14" t="str" cm="1">
        <f t="array" ref="H4378">_xlfn.IFS(BR_standardformat!G4381="","",COUNTIF(tabel_7!A4409:A5391,BR_standardformat!G4381)=0,BR_standardformat!G4381,COUNTIF(tabel_7!A4409:A5391,BR_standardformat!G4381)&gt;0,"")</f>
        <v/>
      </c>
      <c r="I4378" t="str">
        <f t="shared" si="68"/>
        <v/>
      </c>
    </row>
    <row r="4379" spans="1:9" x14ac:dyDescent="0.25">
      <c r="A4379" s="14" t="str" cm="1">
        <f t="array" ref="A4379">_xlfn.IFS(BR_standardformat!G4382="","",COUNTIF(tabel_7!A4379:A5392,BR_standardformat!G4382)=0,BR_standardformat!G4382,COUNTIF(tabel_7!A4379:A5392,BR_standardformat!G4382)&gt;0,"")</f>
        <v/>
      </c>
      <c r="B4379" s="14" t="str">
        <f>IF(NOT(A4379=""),BR_standardformat!R4382,"")</f>
        <v/>
      </c>
      <c r="E4379" s="21" t="str" cm="1">
        <f t="array" ref="E4379">_xlfn.IFS(C4379="","",D4379="","",A4379="","",NOT(A4379=""),VLOOKUP(_xlfn.CONCAT(C4379,", ",D4379),pg!$C$2:$D$38,2,FALSE))</f>
        <v/>
      </c>
      <c r="F4379" s="21" t="str" cm="1">
        <f t="array" ref="F4379">_xlfn.IFS(C4379="","",D4379="","",A4379="","",NOT(B4379=""),B4379*E4379)</f>
        <v/>
      </c>
      <c r="H4379" s="14" t="str" cm="1">
        <f t="array" ref="H4379">_xlfn.IFS(BR_standardformat!G4382="","",COUNTIF(tabel_7!A4410:A5392,BR_standardformat!G4382)=0,BR_standardformat!G4382,COUNTIF(tabel_7!A4410:A5392,BR_standardformat!G4382)&gt;0,"")</f>
        <v/>
      </c>
      <c r="I4379" t="str">
        <f t="shared" si="68"/>
        <v/>
      </c>
    </row>
    <row r="4380" spans="1:9" x14ac:dyDescent="0.25">
      <c r="A4380" s="14" t="str" cm="1">
        <f t="array" ref="A4380">_xlfn.IFS(BR_standardformat!G4383="","",COUNTIF(tabel_7!A4380:A5393,BR_standardformat!G4383)=0,BR_standardformat!G4383,COUNTIF(tabel_7!A4380:A5393,BR_standardformat!G4383)&gt;0,"")</f>
        <v/>
      </c>
      <c r="B4380" s="14" t="str">
        <f>IF(NOT(A4380=""),BR_standardformat!R4383,"")</f>
        <v/>
      </c>
      <c r="E4380" s="21" t="str" cm="1">
        <f t="array" ref="E4380">_xlfn.IFS(C4380="","",D4380="","",A4380="","",NOT(A4380=""),VLOOKUP(_xlfn.CONCAT(C4380,", ",D4380),pg!$C$2:$D$38,2,FALSE))</f>
        <v/>
      </c>
      <c r="F4380" s="21" t="str" cm="1">
        <f t="array" ref="F4380">_xlfn.IFS(C4380="","",D4380="","",A4380="","",NOT(B4380=""),B4380*E4380)</f>
        <v/>
      </c>
      <c r="H4380" s="14" t="str" cm="1">
        <f t="array" ref="H4380">_xlfn.IFS(BR_standardformat!G4383="","",COUNTIF(tabel_7!A4411:A5393,BR_standardformat!G4383)=0,BR_standardformat!G4383,COUNTIF(tabel_7!A4411:A5393,BR_standardformat!G4383)&gt;0,"")</f>
        <v/>
      </c>
      <c r="I4380" t="str">
        <f t="shared" si="68"/>
        <v/>
      </c>
    </row>
    <row r="4381" spans="1:9" x14ac:dyDescent="0.25">
      <c r="A4381" s="14" t="str" cm="1">
        <f t="array" ref="A4381">_xlfn.IFS(BR_standardformat!G4384="","",COUNTIF(tabel_7!A4381:A5394,BR_standardformat!G4384)=0,BR_standardformat!G4384,COUNTIF(tabel_7!A4381:A5394,BR_standardformat!G4384)&gt;0,"")</f>
        <v/>
      </c>
      <c r="B4381" s="14" t="str">
        <f>IF(NOT(A4381=""),BR_standardformat!R4384,"")</f>
        <v/>
      </c>
      <c r="E4381" s="21" t="str" cm="1">
        <f t="array" ref="E4381">_xlfn.IFS(C4381="","",D4381="","",A4381="","",NOT(A4381=""),VLOOKUP(_xlfn.CONCAT(C4381,", ",D4381),pg!$C$2:$D$38,2,FALSE))</f>
        <v/>
      </c>
      <c r="F4381" s="21" t="str" cm="1">
        <f t="array" ref="F4381">_xlfn.IFS(C4381="","",D4381="","",A4381="","",NOT(B4381=""),B4381*E4381)</f>
        <v/>
      </c>
      <c r="H4381" s="14" t="str" cm="1">
        <f t="array" ref="H4381">_xlfn.IFS(BR_standardformat!G4384="","",COUNTIF(tabel_7!A4412:A5394,BR_standardformat!G4384)=0,BR_standardformat!G4384,COUNTIF(tabel_7!A4412:A5394,BR_standardformat!G4384)&gt;0,"")</f>
        <v/>
      </c>
      <c r="I4381" t="str">
        <f t="shared" si="68"/>
        <v/>
      </c>
    </row>
    <row r="4382" spans="1:9" x14ac:dyDescent="0.25">
      <c r="A4382" s="14" t="str" cm="1">
        <f t="array" ref="A4382">_xlfn.IFS(BR_standardformat!G4385="","",COUNTIF(tabel_7!A4382:A5395,BR_standardformat!G4385)=0,BR_standardformat!G4385,COUNTIF(tabel_7!A4382:A5395,BR_standardformat!G4385)&gt;0,"")</f>
        <v/>
      </c>
      <c r="B4382" s="14" t="str">
        <f>IF(NOT(A4382=""),BR_standardformat!R4385,"")</f>
        <v/>
      </c>
      <c r="E4382" s="21" t="str" cm="1">
        <f t="array" ref="E4382">_xlfn.IFS(C4382="","",D4382="","",A4382="","",NOT(A4382=""),VLOOKUP(_xlfn.CONCAT(C4382,", ",D4382),pg!$C$2:$D$38,2,FALSE))</f>
        <v/>
      </c>
      <c r="F4382" s="21" t="str" cm="1">
        <f t="array" ref="F4382">_xlfn.IFS(C4382="","",D4382="","",A4382="","",NOT(B4382=""),B4382*E4382)</f>
        <v/>
      </c>
      <c r="H4382" s="14" t="str" cm="1">
        <f t="array" ref="H4382">_xlfn.IFS(BR_standardformat!G4385="","",COUNTIF(tabel_7!A4413:A5395,BR_standardformat!G4385)=0,BR_standardformat!G4385,COUNTIF(tabel_7!A4413:A5395,BR_standardformat!G4385)&gt;0,"")</f>
        <v/>
      </c>
      <c r="I4382" t="str">
        <f t="shared" si="68"/>
        <v/>
      </c>
    </row>
    <row r="4383" spans="1:9" x14ac:dyDescent="0.25">
      <c r="A4383" s="14" t="str" cm="1">
        <f t="array" ref="A4383">_xlfn.IFS(BR_standardformat!G4386="","",COUNTIF(tabel_7!A4383:A5396,BR_standardformat!G4386)=0,BR_standardformat!G4386,COUNTIF(tabel_7!A4383:A5396,BR_standardformat!G4386)&gt;0,"")</f>
        <v/>
      </c>
      <c r="B4383" s="14" t="str">
        <f>IF(NOT(A4383=""),BR_standardformat!R4386,"")</f>
        <v/>
      </c>
      <c r="E4383" s="21" t="str" cm="1">
        <f t="array" ref="E4383">_xlfn.IFS(C4383="","",D4383="","",A4383="","",NOT(A4383=""),VLOOKUP(_xlfn.CONCAT(C4383,", ",D4383),pg!$C$2:$D$38,2,FALSE))</f>
        <v/>
      </c>
      <c r="F4383" s="21" t="str" cm="1">
        <f t="array" ref="F4383">_xlfn.IFS(C4383="","",D4383="","",A4383="","",NOT(B4383=""),B4383*E4383)</f>
        <v/>
      </c>
      <c r="H4383" s="14" t="str" cm="1">
        <f t="array" ref="H4383">_xlfn.IFS(BR_standardformat!G4386="","",COUNTIF(tabel_7!A4414:A5396,BR_standardformat!G4386)=0,BR_standardformat!G4386,COUNTIF(tabel_7!A4414:A5396,BR_standardformat!G4386)&gt;0,"")</f>
        <v/>
      </c>
      <c r="I4383" t="str">
        <f t="shared" si="68"/>
        <v/>
      </c>
    </row>
    <row r="4384" spans="1:9" x14ac:dyDescent="0.25">
      <c r="A4384" s="14" t="str" cm="1">
        <f t="array" ref="A4384">_xlfn.IFS(BR_standardformat!G4387="","",COUNTIF(tabel_7!A4384:A5397,BR_standardformat!G4387)=0,BR_standardformat!G4387,COUNTIF(tabel_7!A4384:A5397,BR_standardformat!G4387)&gt;0,"")</f>
        <v/>
      </c>
      <c r="B4384" s="14" t="str">
        <f>IF(NOT(A4384=""),BR_standardformat!R4387,"")</f>
        <v/>
      </c>
      <c r="E4384" s="21" t="str" cm="1">
        <f t="array" ref="E4384">_xlfn.IFS(C4384="","",D4384="","",A4384="","",NOT(A4384=""),VLOOKUP(_xlfn.CONCAT(C4384,", ",D4384),pg!$C$2:$D$38,2,FALSE))</f>
        <v/>
      </c>
      <c r="F4384" s="21" t="str" cm="1">
        <f t="array" ref="F4384">_xlfn.IFS(C4384="","",D4384="","",A4384="","",NOT(B4384=""),B4384*E4384)</f>
        <v/>
      </c>
      <c r="H4384" s="14" t="str" cm="1">
        <f t="array" ref="H4384">_xlfn.IFS(BR_standardformat!G4387="","",COUNTIF(tabel_7!A4415:A5397,BR_standardformat!G4387)=0,BR_standardformat!G4387,COUNTIF(tabel_7!A4415:A5397,BR_standardformat!G4387)&gt;0,"")</f>
        <v/>
      </c>
      <c r="I4384" t="str">
        <f t="shared" si="68"/>
        <v/>
      </c>
    </row>
    <row r="4385" spans="1:9" x14ac:dyDescent="0.25">
      <c r="A4385" s="14" t="str" cm="1">
        <f t="array" ref="A4385">_xlfn.IFS(BR_standardformat!G4388="","",COUNTIF(tabel_7!A4385:A5398,BR_standardformat!G4388)=0,BR_standardformat!G4388,COUNTIF(tabel_7!A4385:A5398,BR_standardformat!G4388)&gt;0,"")</f>
        <v/>
      </c>
      <c r="B4385" s="14" t="str">
        <f>IF(NOT(A4385=""),BR_standardformat!R4388,"")</f>
        <v/>
      </c>
      <c r="E4385" s="21" t="str" cm="1">
        <f t="array" ref="E4385">_xlfn.IFS(C4385="","",D4385="","",A4385="","",NOT(A4385=""),VLOOKUP(_xlfn.CONCAT(C4385,", ",D4385),pg!$C$2:$D$38,2,FALSE))</f>
        <v/>
      </c>
      <c r="F4385" s="21" t="str" cm="1">
        <f t="array" ref="F4385">_xlfn.IFS(C4385="","",D4385="","",A4385="","",NOT(B4385=""),B4385*E4385)</f>
        <v/>
      </c>
      <c r="H4385" s="14" t="str" cm="1">
        <f t="array" ref="H4385">_xlfn.IFS(BR_standardformat!G4388="","",COUNTIF(tabel_7!A4416:A5398,BR_standardformat!G4388)=0,BR_standardformat!G4388,COUNTIF(tabel_7!A4416:A5398,BR_standardformat!G4388)&gt;0,"")</f>
        <v/>
      </c>
      <c r="I4385" t="str">
        <f t="shared" si="68"/>
        <v/>
      </c>
    </row>
    <row r="4386" spans="1:9" x14ac:dyDescent="0.25">
      <c r="A4386" s="14" t="str" cm="1">
        <f t="array" ref="A4386">_xlfn.IFS(BR_standardformat!G4389="","",COUNTIF(tabel_7!A4386:A5399,BR_standardformat!G4389)=0,BR_standardformat!G4389,COUNTIF(tabel_7!A4386:A5399,BR_standardformat!G4389)&gt;0,"")</f>
        <v/>
      </c>
      <c r="B4386" s="14" t="str">
        <f>IF(NOT(A4386=""),BR_standardformat!R4389,"")</f>
        <v/>
      </c>
      <c r="E4386" s="21" t="str" cm="1">
        <f t="array" ref="E4386">_xlfn.IFS(C4386="","",D4386="","",A4386="","",NOT(A4386=""),VLOOKUP(_xlfn.CONCAT(C4386,", ",D4386),pg!$C$2:$D$38,2,FALSE))</f>
        <v/>
      </c>
      <c r="F4386" s="21" t="str" cm="1">
        <f t="array" ref="F4386">_xlfn.IFS(C4386="","",D4386="","",A4386="","",NOT(B4386=""),B4386*E4386)</f>
        <v/>
      </c>
      <c r="H4386" s="14" t="str" cm="1">
        <f t="array" ref="H4386">_xlfn.IFS(BR_standardformat!G4389="","",COUNTIF(tabel_7!A4417:A5399,BR_standardformat!G4389)=0,BR_standardformat!G4389,COUNTIF(tabel_7!A4417:A5399,BR_standardformat!G4389)&gt;0,"")</f>
        <v/>
      </c>
      <c r="I4386" t="str">
        <f t="shared" si="68"/>
        <v/>
      </c>
    </row>
    <row r="4387" spans="1:9" x14ac:dyDescent="0.25">
      <c r="A4387" s="14" t="str" cm="1">
        <f t="array" ref="A4387">_xlfn.IFS(BR_standardformat!G4390="","",COUNTIF(tabel_7!A4387:A5400,BR_standardformat!G4390)=0,BR_standardformat!G4390,COUNTIF(tabel_7!A4387:A5400,BR_standardformat!G4390)&gt;0,"")</f>
        <v/>
      </c>
      <c r="B4387" s="14" t="str">
        <f>IF(NOT(A4387=""),BR_standardformat!R4390,"")</f>
        <v/>
      </c>
      <c r="E4387" s="21" t="str" cm="1">
        <f t="array" ref="E4387">_xlfn.IFS(C4387="","",D4387="","",A4387="","",NOT(A4387=""),VLOOKUP(_xlfn.CONCAT(C4387,", ",D4387),pg!$C$2:$D$38,2,FALSE))</f>
        <v/>
      </c>
      <c r="F4387" s="21" t="str" cm="1">
        <f t="array" ref="F4387">_xlfn.IFS(C4387="","",D4387="","",A4387="","",NOT(B4387=""),B4387*E4387)</f>
        <v/>
      </c>
      <c r="H4387" s="14" t="str" cm="1">
        <f t="array" ref="H4387">_xlfn.IFS(BR_standardformat!G4390="","",COUNTIF(tabel_7!A4418:A5400,BR_standardformat!G4390)=0,BR_standardformat!G4390,COUNTIF(tabel_7!A4418:A5400,BR_standardformat!G4390)&gt;0,"")</f>
        <v/>
      </c>
      <c r="I4387" t="str">
        <f t="shared" si="68"/>
        <v/>
      </c>
    </row>
    <row r="4388" spans="1:9" x14ac:dyDescent="0.25">
      <c r="A4388" s="14" t="str" cm="1">
        <f t="array" ref="A4388">_xlfn.IFS(BR_standardformat!G4391="","",COUNTIF(tabel_7!A4388:A5401,BR_standardformat!G4391)=0,BR_standardformat!G4391,COUNTIF(tabel_7!A4388:A5401,BR_standardformat!G4391)&gt;0,"")</f>
        <v/>
      </c>
      <c r="B4388" s="14" t="str">
        <f>IF(NOT(A4388=""),BR_standardformat!R4391,"")</f>
        <v/>
      </c>
      <c r="E4388" s="21" t="str" cm="1">
        <f t="array" ref="E4388">_xlfn.IFS(C4388="","",D4388="","",A4388="","",NOT(A4388=""),VLOOKUP(_xlfn.CONCAT(C4388,", ",D4388),pg!$C$2:$D$38,2,FALSE))</f>
        <v/>
      </c>
      <c r="F4388" s="21" t="str" cm="1">
        <f t="array" ref="F4388">_xlfn.IFS(C4388="","",D4388="","",A4388="","",NOT(B4388=""),B4388*E4388)</f>
        <v/>
      </c>
      <c r="H4388" s="14" t="str" cm="1">
        <f t="array" ref="H4388">_xlfn.IFS(BR_standardformat!G4391="","",COUNTIF(tabel_7!A4419:A5401,BR_standardformat!G4391)=0,BR_standardformat!G4391,COUNTIF(tabel_7!A4419:A5401,BR_standardformat!G4391)&gt;0,"")</f>
        <v/>
      </c>
      <c r="I4388" t="str">
        <f t="shared" si="68"/>
        <v/>
      </c>
    </row>
    <row r="4389" spans="1:9" x14ac:dyDescent="0.25">
      <c r="A4389" s="14" t="str" cm="1">
        <f t="array" ref="A4389">_xlfn.IFS(BR_standardformat!G4392="","",COUNTIF(tabel_7!A4389:A5402,BR_standardformat!G4392)=0,BR_standardformat!G4392,COUNTIF(tabel_7!A4389:A5402,BR_standardformat!G4392)&gt;0,"")</f>
        <v/>
      </c>
      <c r="B4389" s="14" t="str">
        <f>IF(NOT(A4389=""),BR_standardformat!R4392,"")</f>
        <v/>
      </c>
      <c r="E4389" s="21" t="str" cm="1">
        <f t="array" ref="E4389">_xlfn.IFS(C4389="","",D4389="","",A4389="","",NOT(A4389=""),VLOOKUP(_xlfn.CONCAT(C4389,", ",D4389),pg!$C$2:$D$38,2,FALSE))</f>
        <v/>
      </c>
      <c r="F4389" s="21" t="str" cm="1">
        <f t="array" ref="F4389">_xlfn.IFS(C4389="","",D4389="","",A4389="","",NOT(B4389=""),B4389*E4389)</f>
        <v/>
      </c>
      <c r="H4389" s="14" t="str" cm="1">
        <f t="array" ref="H4389">_xlfn.IFS(BR_standardformat!G4392="","",COUNTIF(tabel_7!A4420:A5402,BR_standardformat!G4392)=0,BR_standardformat!G4392,COUNTIF(tabel_7!A4420:A5402,BR_standardformat!G4392)&gt;0,"")</f>
        <v/>
      </c>
      <c r="I4389" t="str">
        <f t="shared" si="68"/>
        <v/>
      </c>
    </row>
    <row r="4390" spans="1:9" x14ac:dyDescent="0.25">
      <c r="A4390" s="14" t="str" cm="1">
        <f t="array" ref="A4390">_xlfn.IFS(BR_standardformat!G4393="","",COUNTIF(tabel_7!A4390:A5403,BR_standardformat!G4393)=0,BR_standardformat!G4393,COUNTIF(tabel_7!A4390:A5403,BR_standardformat!G4393)&gt;0,"")</f>
        <v/>
      </c>
      <c r="B4390" s="14" t="str">
        <f>IF(NOT(A4390=""),BR_standardformat!R4393,"")</f>
        <v/>
      </c>
      <c r="E4390" s="21" t="str" cm="1">
        <f t="array" ref="E4390">_xlfn.IFS(C4390="","",D4390="","",A4390="","",NOT(A4390=""),VLOOKUP(_xlfn.CONCAT(C4390,", ",D4390),pg!$C$2:$D$38,2,FALSE))</f>
        <v/>
      </c>
      <c r="F4390" s="21" t="str" cm="1">
        <f t="array" ref="F4390">_xlfn.IFS(C4390="","",D4390="","",A4390="","",NOT(B4390=""),B4390*E4390)</f>
        <v/>
      </c>
      <c r="H4390" s="14" t="str" cm="1">
        <f t="array" ref="H4390">_xlfn.IFS(BR_standardformat!G4393="","",COUNTIF(tabel_7!A4421:A5403,BR_standardformat!G4393)=0,BR_standardformat!G4393,COUNTIF(tabel_7!A4421:A5403,BR_standardformat!G4393)&gt;0,"")</f>
        <v/>
      </c>
      <c r="I4390" t="str">
        <f t="shared" si="68"/>
        <v/>
      </c>
    </row>
    <row r="4391" spans="1:9" x14ac:dyDescent="0.25">
      <c r="A4391" s="14" t="str" cm="1">
        <f t="array" ref="A4391">_xlfn.IFS(BR_standardformat!G4394="","",COUNTIF(tabel_7!A4391:A5404,BR_standardformat!G4394)=0,BR_standardformat!G4394,COUNTIF(tabel_7!A4391:A5404,BR_standardformat!G4394)&gt;0,"")</f>
        <v/>
      </c>
      <c r="B4391" s="14" t="str">
        <f>IF(NOT(A4391=""),BR_standardformat!R4394,"")</f>
        <v/>
      </c>
      <c r="E4391" s="21" t="str" cm="1">
        <f t="array" ref="E4391">_xlfn.IFS(C4391="","",D4391="","",A4391="","",NOT(A4391=""),VLOOKUP(_xlfn.CONCAT(C4391,", ",D4391),pg!$C$2:$D$38,2,FALSE))</f>
        <v/>
      </c>
      <c r="F4391" s="21" t="str" cm="1">
        <f t="array" ref="F4391">_xlfn.IFS(C4391="","",D4391="","",A4391="","",NOT(B4391=""),B4391*E4391)</f>
        <v/>
      </c>
      <c r="H4391" s="14" t="str" cm="1">
        <f t="array" ref="H4391">_xlfn.IFS(BR_standardformat!G4394="","",COUNTIF(tabel_7!A4422:A5404,BR_standardformat!G4394)=0,BR_standardformat!G4394,COUNTIF(tabel_7!A4422:A5404,BR_standardformat!G4394)&gt;0,"")</f>
        <v/>
      </c>
      <c r="I4391" t="str">
        <f t="shared" si="68"/>
        <v/>
      </c>
    </row>
    <row r="4392" spans="1:9" x14ac:dyDescent="0.25">
      <c r="A4392" s="14" t="str" cm="1">
        <f t="array" ref="A4392">_xlfn.IFS(BR_standardformat!G4395="","",COUNTIF(tabel_7!A4392:A5405,BR_standardformat!G4395)=0,BR_standardformat!G4395,COUNTIF(tabel_7!A4392:A5405,BR_standardformat!G4395)&gt;0,"")</f>
        <v/>
      </c>
      <c r="B4392" s="14" t="str">
        <f>IF(NOT(A4392=""),BR_standardformat!R4395,"")</f>
        <v/>
      </c>
      <c r="E4392" s="21" t="str" cm="1">
        <f t="array" ref="E4392">_xlfn.IFS(C4392="","",D4392="","",A4392="","",NOT(A4392=""),VLOOKUP(_xlfn.CONCAT(C4392,", ",D4392),pg!$C$2:$D$38,2,FALSE))</f>
        <v/>
      </c>
      <c r="F4392" s="21" t="str" cm="1">
        <f t="array" ref="F4392">_xlfn.IFS(C4392="","",D4392="","",A4392="","",NOT(B4392=""),B4392*E4392)</f>
        <v/>
      </c>
      <c r="H4392" s="14" t="str" cm="1">
        <f t="array" ref="H4392">_xlfn.IFS(BR_standardformat!G4395="","",COUNTIF(tabel_7!A4423:A5405,BR_standardformat!G4395)=0,BR_standardformat!G4395,COUNTIF(tabel_7!A4423:A5405,BR_standardformat!G4395)&gt;0,"")</f>
        <v/>
      </c>
      <c r="I4392" t="str">
        <f t="shared" si="68"/>
        <v/>
      </c>
    </row>
    <row r="4393" spans="1:9" x14ac:dyDescent="0.25">
      <c r="A4393" s="14" t="str" cm="1">
        <f t="array" ref="A4393">_xlfn.IFS(BR_standardformat!G4396="","",COUNTIF(tabel_7!A4393:A5406,BR_standardformat!G4396)=0,BR_standardformat!G4396,COUNTIF(tabel_7!A4393:A5406,BR_standardformat!G4396)&gt;0,"")</f>
        <v/>
      </c>
      <c r="B4393" s="14" t="str">
        <f>IF(NOT(A4393=""),BR_standardformat!R4396,"")</f>
        <v/>
      </c>
      <c r="E4393" s="21" t="str" cm="1">
        <f t="array" ref="E4393">_xlfn.IFS(C4393="","",D4393="","",A4393="","",NOT(A4393=""),VLOOKUP(_xlfn.CONCAT(C4393,", ",D4393),pg!$C$2:$D$38,2,FALSE))</f>
        <v/>
      </c>
      <c r="F4393" s="21" t="str" cm="1">
        <f t="array" ref="F4393">_xlfn.IFS(C4393="","",D4393="","",A4393="","",NOT(B4393=""),B4393*E4393)</f>
        <v/>
      </c>
      <c r="H4393" s="14" t="str" cm="1">
        <f t="array" ref="H4393">_xlfn.IFS(BR_standardformat!G4396="","",COUNTIF(tabel_7!A4424:A5406,BR_standardformat!G4396)=0,BR_standardformat!G4396,COUNTIF(tabel_7!A4424:A5406,BR_standardformat!G4396)&gt;0,"")</f>
        <v/>
      </c>
      <c r="I4393" t="str">
        <f t="shared" si="68"/>
        <v/>
      </c>
    </row>
    <row r="4394" spans="1:9" x14ac:dyDescent="0.25">
      <c r="A4394" s="14" t="str" cm="1">
        <f t="array" ref="A4394">_xlfn.IFS(BR_standardformat!G4397="","",COUNTIF(tabel_7!A4394:A5407,BR_standardformat!G4397)=0,BR_standardformat!G4397,COUNTIF(tabel_7!A4394:A5407,BR_standardformat!G4397)&gt;0,"")</f>
        <v/>
      </c>
      <c r="B4394" s="14" t="str">
        <f>IF(NOT(A4394=""),BR_standardformat!R4397,"")</f>
        <v/>
      </c>
      <c r="E4394" s="21" t="str" cm="1">
        <f t="array" ref="E4394">_xlfn.IFS(C4394="","",D4394="","",A4394="","",NOT(A4394=""),VLOOKUP(_xlfn.CONCAT(C4394,", ",D4394),pg!$C$2:$D$38,2,FALSE))</f>
        <v/>
      </c>
      <c r="F4394" s="21" t="str" cm="1">
        <f t="array" ref="F4394">_xlfn.IFS(C4394="","",D4394="","",A4394="","",NOT(B4394=""),B4394*E4394)</f>
        <v/>
      </c>
      <c r="H4394" s="14" t="str" cm="1">
        <f t="array" ref="H4394">_xlfn.IFS(BR_standardformat!G4397="","",COUNTIF(tabel_7!A4425:A5407,BR_standardformat!G4397)=0,BR_standardformat!G4397,COUNTIF(tabel_7!A4425:A5407,BR_standardformat!G4397)&gt;0,"")</f>
        <v/>
      </c>
      <c r="I4394" t="str">
        <f t="shared" si="68"/>
        <v/>
      </c>
    </row>
    <row r="4395" spans="1:9" x14ac:dyDescent="0.25">
      <c r="A4395" s="14" t="str" cm="1">
        <f t="array" ref="A4395">_xlfn.IFS(BR_standardformat!G4398="","",COUNTIF(tabel_7!A4395:A5408,BR_standardformat!G4398)=0,BR_standardformat!G4398,COUNTIF(tabel_7!A4395:A5408,BR_standardformat!G4398)&gt;0,"")</f>
        <v/>
      </c>
      <c r="B4395" s="14" t="str">
        <f>IF(NOT(A4395=""),BR_standardformat!R4398,"")</f>
        <v/>
      </c>
      <c r="E4395" s="21" t="str" cm="1">
        <f t="array" ref="E4395">_xlfn.IFS(C4395="","",D4395="","",A4395="","",NOT(A4395=""),VLOOKUP(_xlfn.CONCAT(C4395,", ",D4395),pg!$C$2:$D$38,2,FALSE))</f>
        <v/>
      </c>
      <c r="F4395" s="21" t="str" cm="1">
        <f t="array" ref="F4395">_xlfn.IFS(C4395="","",D4395="","",A4395="","",NOT(B4395=""),B4395*E4395)</f>
        <v/>
      </c>
      <c r="H4395" s="14" t="str" cm="1">
        <f t="array" ref="H4395">_xlfn.IFS(BR_standardformat!G4398="","",COUNTIF(tabel_7!A4426:A5408,BR_standardformat!G4398)=0,BR_standardformat!G4398,COUNTIF(tabel_7!A4426:A5408,BR_standardformat!G4398)&gt;0,"")</f>
        <v/>
      </c>
      <c r="I4395" t="str">
        <f t="shared" si="68"/>
        <v/>
      </c>
    </row>
    <row r="4396" spans="1:9" x14ac:dyDescent="0.25">
      <c r="A4396" s="14" t="str" cm="1">
        <f t="array" ref="A4396">_xlfn.IFS(BR_standardformat!G4399="","",COUNTIF(tabel_7!A4396:A5409,BR_standardformat!G4399)=0,BR_standardformat!G4399,COUNTIF(tabel_7!A4396:A5409,BR_standardformat!G4399)&gt;0,"")</f>
        <v/>
      </c>
      <c r="B4396" s="14" t="str">
        <f>IF(NOT(A4396=""),BR_standardformat!R4399,"")</f>
        <v/>
      </c>
      <c r="E4396" s="21" t="str" cm="1">
        <f t="array" ref="E4396">_xlfn.IFS(C4396="","",D4396="","",A4396="","",NOT(A4396=""),VLOOKUP(_xlfn.CONCAT(C4396,", ",D4396),pg!$C$2:$D$38,2,FALSE))</f>
        <v/>
      </c>
      <c r="F4396" s="21" t="str" cm="1">
        <f t="array" ref="F4396">_xlfn.IFS(C4396="","",D4396="","",A4396="","",NOT(B4396=""),B4396*E4396)</f>
        <v/>
      </c>
      <c r="H4396" s="14" t="str" cm="1">
        <f t="array" ref="H4396">_xlfn.IFS(BR_standardformat!G4399="","",COUNTIF(tabel_7!A4427:A5409,BR_standardformat!G4399)=0,BR_standardformat!G4399,COUNTIF(tabel_7!A4427:A5409,BR_standardformat!G4399)&gt;0,"")</f>
        <v/>
      </c>
      <c r="I4396" t="str">
        <f t="shared" si="68"/>
        <v/>
      </c>
    </row>
    <row r="4397" spans="1:9" x14ac:dyDescent="0.25">
      <c r="A4397" s="14" t="str" cm="1">
        <f t="array" ref="A4397">_xlfn.IFS(BR_standardformat!G4400="","",COUNTIF(tabel_7!A4397:A5410,BR_standardformat!G4400)=0,BR_standardformat!G4400,COUNTIF(tabel_7!A4397:A5410,BR_standardformat!G4400)&gt;0,"")</f>
        <v/>
      </c>
      <c r="B4397" s="14" t="str">
        <f>IF(NOT(A4397=""),BR_standardformat!R4400,"")</f>
        <v/>
      </c>
      <c r="E4397" s="21" t="str" cm="1">
        <f t="array" ref="E4397">_xlfn.IFS(C4397="","",D4397="","",A4397="","",NOT(A4397=""),VLOOKUP(_xlfn.CONCAT(C4397,", ",D4397),pg!$C$2:$D$38,2,FALSE))</f>
        <v/>
      </c>
      <c r="F4397" s="21" t="str" cm="1">
        <f t="array" ref="F4397">_xlfn.IFS(C4397="","",D4397="","",A4397="","",NOT(B4397=""),B4397*E4397)</f>
        <v/>
      </c>
      <c r="H4397" s="14" t="str" cm="1">
        <f t="array" ref="H4397">_xlfn.IFS(BR_standardformat!G4400="","",COUNTIF(tabel_7!A4428:A5410,BR_standardformat!G4400)=0,BR_standardformat!G4400,COUNTIF(tabel_7!A4428:A5410,BR_standardformat!G4400)&gt;0,"")</f>
        <v/>
      </c>
      <c r="I4397" t="str">
        <f t="shared" si="68"/>
        <v/>
      </c>
    </row>
    <row r="4398" spans="1:9" x14ac:dyDescent="0.25">
      <c r="A4398" s="14" t="str" cm="1">
        <f t="array" ref="A4398">_xlfn.IFS(BR_standardformat!G4401="","",COUNTIF(tabel_7!A4398:A5411,BR_standardformat!G4401)=0,BR_standardformat!G4401,COUNTIF(tabel_7!A4398:A5411,BR_standardformat!G4401)&gt;0,"")</f>
        <v/>
      </c>
      <c r="B4398" s="14" t="str">
        <f>IF(NOT(A4398=""),BR_standardformat!R4401,"")</f>
        <v/>
      </c>
      <c r="E4398" s="21" t="str" cm="1">
        <f t="array" ref="E4398">_xlfn.IFS(C4398="","",D4398="","",A4398="","",NOT(A4398=""),VLOOKUP(_xlfn.CONCAT(C4398,", ",D4398),pg!$C$2:$D$38,2,FALSE))</f>
        <v/>
      </c>
      <c r="F4398" s="21" t="str" cm="1">
        <f t="array" ref="F4398">_xlfn.IFS(C4398="","",D4398="","",A4398="","",NOT(B4398=""),B4398*E4398)</f>
        <v/>
      </c>
      <c r="H4398" s="14" t="str" cm="1">
        <f t="array" ref="H4398">_xlfn.IFS(BR_standardformat!G4401="","",COUNTIF(tabel_7!A4429:A5411,BR_standardformat!G4401)=0,BR_standardformat!G4401,COUNTIF(tabel_7!A4429:A5411,BR_standardformat!G4401)&gt;0,"")</f>
        <v/>
      </c>
      <c r="I4398" t="str">
        <f t="shared" si="68"/>
        <v/>
      </c>
    </row>
    <row r="4399" spans="1:9" x14ac:dyDescent="0.25">
      <c r="A4399" s="14" t="str" cm="1">
        <f t="array" ref="A4399">_xlfn.IFS(BR_standardformat!G4402="","",COUNTIF(tabel_7!A4399:A5412,BR_standardformat!G4402)=0,BR_standardformat!G4402,COUNTIF(tabel_7!A4399:A5412,BR_standardformat!G4402)&gt;0,"")</f>
        <v/>
      </c>
      <c r="B4399" s="14" t="str">
        <f>IF(NOT(A4399=""),BR_standardformat!R4402,"")</f>
        <v/>
      </c>
      <c r="E4399" s="21" t="str" cm="1">
        <f t="array" ref="E4399">_xlfn.IFS(C4399="","",D4399="","",A4399="","",NOT(A4399=""),VLOOKUP(_xlfn.CONCAT(C4399,", ",D4399),pg!$C$2:$D$38,2,FALSE))</f>
        <v/>
      </c>
      <c r="F4399" s="21" t="str" cm="1">
        <f t="array" ref="F4399">_xlfn.IFS(C4399="","",D4399="","",A4399="","",NOT(B4399=""),B4399*E4399)</f>
        <v/>
      </c>
      <c r="H4399" s="14" t="str" cm="1">
        <f t="array" ref="H4399">_xlfn.IFS(BR_standardformat!G4402="","",COUNTIF(tabel_7!A4430:A5412,BR_standardformat!G4402)=0,BR_standardformat!G4402,COUNTIF(tabel_7!A4430:A5412,BR_standardformat!G4402)&gt;0,"")</f>
        <v/>
      </c>
      <c r="I4399" t="str">
        <f t="shared" si="68"/>
        <v/>
      </c>
    </row>
    <row r="4400" spans="1:9" x14ac:dyDescent="0.25">
      <c r="A4400" s="14" t="str" cm="1">
        <f t="array" ref="A4400">_xlfn.IFS(BR_standardformat!G4403="","",COUNTIF(tabel_7!A4400:A5413,BR_standardformat!G4403)=0,BR_standardformat!G4403,COUNTIF(tabel_7!A4400:A5413,BR_standardformat!G4403)&gt;0,"")</f>
        <v/>
      </c>
      <c r="B4400" s="14" t="str">
        <f>IF(NOT(A4400=""),BR_standardformat!R4403,"")</f>
        <v/>
      </c>
      <c r="E4400" s="21" t="str" cm="1">
        <f t="array" ref="E4400">_xlfn.IFS(C4400="","",D4400="","",A4400="","",NOT(A4400=""),VLOOKUP(_xlfn.CONCAT(C4400,", ",D4400),pg!$C$2:$D$38,2,FALSE))</f>
        <v/>
      </c>
      <c r="F4400" s="21" t="str" cm="1">
        <f t="array" ref="F4400">_xlfn.IFS(C4400="","",D4400="","",A4400="","",NOT(B4400=""),B4400*E4400)</f>
        <v/>
      </c>
      <c r="H4400" s="14" t="str" cm="1">
        <f t="array" ref="H4400">_xlfn.IFS(BR_standardformat!G4403="","",COUNTIF(tabel_7!A4431:A5413,BR_standardformat!G4403)=0,BR_standardformat!G4403,COUNTIF(tabel_7!A4431:A5413,BR_standardformat!G4403)&gt;0,"")</f>
        <v/>
      </c>
      <c r="I4400" t="str">
        <f t="shared" si="68"/>
        <v/>
      </c>
    </row>
    <row r="4401" spans="1:9" x14ac:dyDescent="0.25">
      <c r="A4401" s="14" t="str" cm="1">
        <f t="array" ref="A4401">_xlfn.IFS(BR_standardformat!G4404="","",COUNTIF(tabel_7!A4401:A5414,BR_standardformat!G4404)=0,BR_standardformat!G4404,COUNTIF(tabel_7!A4401:A5414,BR_standardformat!G4404)&gt;0,"")</f>
        <v/>
      </c>
      <c r="B4401" s="14" t="str">
        <f>IF(NOT(A4401=""),BR_standardformat!R4404,"")</f>
        <v/>
      </c>
      <c r="E4401" s="21" t="str" cm="1">
        <f t="array" ref="E4401">_xlfn.IFS(C4401="","",D4401="","",A4401="","",NOT(A4401=""),VLOOKUP(_xlfn.CONCAT(C4401,", ",D4401),pg!$C$2:$D$38,2,FALSE))</f>
        <v/>
      </c>
      <c r="F4401" s="21" t="str" cm="1">
        <f t="array" ref="F4401">_xlfn.IFS(C4401="","",D4401="","",A4401="","",NOT(B4401=""),B4401*E4401)</f>
        <v/>
      </c>
      <c r="H4401" s="14" t="str" cm="1">
        <f t="array" ref="H4401">_xlfn.IFS(BR_standardformat!G4404="","",COUNTIF(tabel_7!A4432:A5414,BR_standardformat!G4404)=0,BR_standardformat!G4404,COUNTIF(tabel_7!A4432:A5414,BR_standardformat!G4404)&gt;0,"")</f>
        <v/>
      </c>
      <c r="I4401" t="str">
        <f t="shared" si="68"/>
        <v/>
      </c>
    </row>
    <row r="4402" spans="1:9" x14ac:dyDescent="0.25">
      <c r="A4402" s="14" t="str" cm="1">
        <f t="array" ref="A4402">_xlfn.IFS(BR_standardformat!G4405="","",COUNTIF(tabel_7!A4402:A5415,BR_standardformat!G4405)=0,BR_standardformat!G4405,COUNTIF(tabel_7!A4402:A5415,BR_standardformat!G4405)&gt;0,"")</f>
        <v/>
      </c>
      <c r="B4402" s="14" t="str">
        <f>IF(NOT(A4402=""),BR_standardformat!R4405,"")</f>
        <v/>
      </c>
      <c r="E4402" s="21" t="str" cm="1">
        <f t="array" ref="E4402">_xlfn.IFS(C4402="","",D4402="","",A4402="","",NOT(A4402=""),VLOOKUP(_xlfn.CONCAT(C4402,", ",D4402),pg!$C$2:$D$38,2,FALSE))</f>
        <v/>
      </c>
      <c r="F4402" s="21" t="str" cm="1">
        <f t="array" ref="F4402">_xlfn.IFS(C4402="","",D4402="","",A4402="","",NOT(B4402=""),B4402*E4402)</f>
        <v/>
      </c>
      <c r="H4402" s="14" t="str" cm="1">
        <f t="array" ref="H4402">_xlfn.IFS(BR_standardformat!G4405="","",COUNTIF(tabel_7!A4433:A5415,BR_standardformat!G4405)=0,BR_standardformat!G4405,COUNTIF(tabel_7!A4433:A5415,BR_standardformat!G4405)&gt;0,"")</f>
        <v/>
      </c>
      <c r="I4402" t="str">
        <f t="shared" si="68"/>
        <v/>
      </c>
    </row>
    <row r="4403" spans="1:9" x14ac:dyDescent="0.25">
      <c r="A4403" s="14" t="str" cm="1">
        <f t="array" ref="A4403">_xlfn.IFS(BR_standardformat!G4406="","",COUNTIF(tabel_7!A4403:A5416,BR_standardformat!G4406)=0,BR_standardformat!G4406,COUNTIF(tabel_7!A4403:A5416,BR_standardformat!G4406)&gt;0,"")</f>
        <v/>
      </c>
      <c r="B4403" s="14" t="str">
        <f>IF(NOT(A4403=""),BR_standardformat!R4406,"")</f>
        <v/>
      </c>
      <c r="E4403" s="21" t="str" cm="1">
        <f t="array" ref="E4403">_xlfn.IFS(C4403="","",D4403="","",A4403="","",NOT(A4403=""),VLOOKUP(_xlfn.CONCAT(C4403,", ",D4403),pg!$C$2:$D$38,2,FALSE))</f>
        <v/>
      </c>
      <c r="F4403" s="21" t="str" cm="1">
        <f t="array" ref="F4403">_xlfn.IFS(C4403="","",D4403="","",A4403="","",NOT(B4403=""),B4403*E4403)</f>
        <v/>
      </c>
      <c r="H4403" s="14" t="str" cm="1">
        <f t="array" ref="H4403">_xlfn.IFS(BR_standardformat!G4406="","",COUNTIF(tabel_7!A4434:A5416,BR_standardformat!G4406)=0,BR_standardformat!G4406,COUNTIF(tabel_7!A4434:A5416,BR_standardformat!G4406)&gt;0,"")</f>
        <v/>
      </c>
      <c r="I4403" t="str">
        <f t="shared" si="68"/>
        <v/>
      </c>
    </row>
    <row r="4404" spans="1:9" x14ac:dyDescent="0.25">
      <c r="A4404" s="14" t="str" cm="1">
        <f t="array" ref="A4404">_xlfn.IFS(BR_standardformat!G4407="","",COUNTIF(tabel_7!A4404:A5417,BR_standardformat!G4407)=0,BR_standardformat!G4407,COUNTIF(tabel_7!A4404:A5417,BR_standardformat!G4407)&gt;0,"")</f>
        <v/>
      </c>
      <c r="B4404" s="14" t="str">
        <f>IF(NOT(A4404=""),BR_standardformat!R4407,"")</f>
        <v/>
      </c>
      <c r="E4404" s="21" t="str" cm="1">
        <f t="array" ref="E4404">_xlfn.IFS(C4404="","",D4404="","",A4404="","",NOT(A4404=""),VLOOKUP(_xlfn.CONCAT(C4404,", ",D4404),pg!$C$2:$D$38,2,FALSE))</f>
        <v/>
      </c>
      <c r="F4404" s="21" t="str" cm="1">
        <f t="array" ref="F4404">_xlfn.IFS(C4404="","",D4404="","",A4404="","",NOT(B4404=""),B4404*E4404)</f>
        <v/>
      </c>
      <c r="H4404" s="14" t="str" cm="1">
        <f t="array" ref="H4404">_xlfn.IFS(BR_standardformat!G4407="","",COUNTIF(tabel_7!A4435:A5417,BR_standardformat!G4407)=0,BR_standardformat!G4407,COUNTIF(tabel_7!A4435:A5417,BR_standardformat!G4407)&gt;0,"")</f>
        <v/>
      </c>
      <c r="I4404" t="str">
        <f t="shared" si="68"/>
        <v/>
      </c>
    </row>
    <row r="4405" spans="1:9" x14ac:dyDescent="0.25">
      <c r="A4405" s="14" t="str" cm="1">
        <f t="array" ref="A4405">_xlfn.IFS(BR_standardformat!G4408="","",COUNTIF(tabel_7!A4405:A5418,BR_standardformat!G4408)=0,BR_standardformat!G4408,COUNTIF(tabel_7!A4405:A5418,BR_standardformat!G4408)&gt;0,"")</f>
        <v/>
      </c>
      <c r="B4405" s="14" t="str">
        <f>IF(NOT(A4405=""),BR_standardformat!R4408,"")</f>
        <v/>
      </c>
      <c r="E4405" s="21" t="str" cm="1">
        <f t="array" ref="E4405">_xlfn.IFS(C4405="","",D4405="","",A4405="","",NOT(A4405=""),VLOOKUP(_xlfn.CONCAT(C4405,", ",D4405),pg!$C$2:$D$38,2,FALSE))</f>
        <v/>
      </c>
      <c r="F4405" s="21" t="str" cm="1">
        <f t="array" ref="F4405">_xlfn.IFS(C4405="","",D4405="","",A4405="","",NOT(B4405=""),B4405*E4405)</f>
        <v/>
      </c>
      <c r="H4405" s="14" t="str" cm="1">
        <f t="array" ref="H4405">_xlfn.IFS(BR_standardformat!G4408="","",COUNTIF(tabel_7!A4436:A5418,BR_standardformat!G4408)=0,BR_standardformat!G4408,COUNTIF(tabel_7!A4436:A5418,BR_standardformat!G4408)&gt;0,"")</f>
        <v/>
      </c>
      <c r="I4405" t="str">
        <f t="shared" si="68"/>
        <v/>
      </c>
    </row>
    <row r="4406" spans="1:9" x14ac:dyDescent="0.25">
      <c r="A4406" s="14" t="str" cm="1">
        <f t="array" ref="A4406">_xlfn.IFS(BR_standardformat!G4409="","",COUNTIF(tabel_7!A4406:A5419,BR_standardformat!G4409)=0,BR_standardformat!G4409,COUNTIF(tabel_7!A4406:A5419,BR_standardformat!G4409)&gt;0,"")</f>
        <v/>
      </c>
      <c r="B4406" s="14" t="str">
        <f>IF(NOT(A4406=""),BR_standardformat!R4409,"")</f>
        <v/>
      </c>
      <c r="E4406" s="21" t="str" cm="1">
        <f t="array" ref="E4406">_xlfn.IFS(C4406="","",D4406="","",A4406="","",NOT(A4406=""),VLOOKUP(_xlfn.CONCAT(C4406,", ",D4406),pg!$C$2:$D$38,2,FALSE))</f>
        <v/>
      </c>
      <c r="F4406" s="21" t="str" cm="1">
        <f t="array" ref="F4406">_xlfn.IFS(C4406="","",D4406="","",A4406="","",NOT(B4406=""),B4406*E4406)</f>
        <v/>
      </c>
      <c r="H4406" s="14" t="str" cm="1">
        <f t="array" ref="H4406">_xlfn.IFS(BR_standardformat!G4409="","",COUNTIF(tabel_7!A4437:A5419,BR_standardformat!G4409)=0,BR_standardformat!G4409,COUNTIF(tabel_7!A4437:A5419,BR_standardformat!G4409)&gt;0,"")</f>
        <v/>
      </c>
      <c r="I4406" t="str">
        <f t="shared" si="68"/>
        <v/>
      </c>
    </row>
    <row r="4407" spans="1:9" x14ac:dyDescent="0.25">
      <c r="A4407" s="14" t="str" cm="1">
        <f t="array" ref="A4407">_xlfn.IFS(BR_standardformat!G4410="","",COUNTIF(tabel_7!A4407:A5420,BR_standardformat!G4410)=0,BR_standardformat!G4410,COUNTIF(tabel_7!A4407:A5420,BR_standardformat!G4410)&gt;0,"")</f>
        <v/>
      </c>
      <c r="B4407" s="14" t="str">
        <f>IF(NOT(A4407=""),BR_standardformat!R4410,"")</f>
        <v/>
      </c>
      <c r="E4407" s="21" t="str" cm="1">
        <f t="array" ref="E4407">_xlfn.IFS(C4407="","",D4407="","",A4407="","",NOT(A4407=""),VLOOKUP(_xlfn.CONCAT(C4407,", ",D4407),pg!$C$2:$D$38,2,FALSE))</f>
        <v/>
      </c>
      <c r="F4407" s="21" t="str" cm="1">
        <f t="array" ref="F4407">_xlfn.IFS(C4407="","",D4407="","",A4407="","",NOT(B4407=""),B4407*E4407)</f>
        <v/>
      </c>
      <c r="H4407" s="14" t="str" cm="1">
        <f t="array" ref="H4407">_xlfn.IFS(BR_standardformat!G4410="","",COUNTIF(tabel_7!A4438:A5420,BR_standardformat!G4410)=0,BR_standardformat!G4410,COUNTIF(tabel_7!A4438:A5420,BR_standardformat!G4410)&gt;0,"")</f>
        <v/>
      </c>
      <c r="I4407" t="str">
        <f t="shared" si="68"/>
        <v/>
      </c>
    </row>
    <row r="4408" spans="1:9" x14ac:dyDescent="0.25">
      <c r="A4408" s="14" t="str" cm="1">
        <f t="array" ref="A4408">_xlfn.IFS(BR_standardformat!G4411="","",COUNTIF(tabel_7!A4408:A5421,BR_standardformat!G4411)=0,BR_standardformat!G4411,COUNTIF(tabel_7!A4408:A5421,BR_standardformat!G4411)&gt;0,"")</f>
        <v/>
      </c>
      <c r="B4408" s="14" t="str">
        <f>IF(NOT(A4408=""),BR_standardformat!R4411,"")</f>
        <v/>
      </c>
      <c r="E4408" s="21" t="str" cm="1">
        <f t="array" ref="E4408">_xlfn.IFS(C4408="","",D4408="","",A4408="","",NOT(A4408=""),VLOOKUP(_xlfn.CONCAT(C4408,", ",D4408),pg!$C$2:$D$38,2,FALSE))</f>
        <v/>
      </c>
      <c r="F4408" s="21" t="str" cm="1">
        <f t="array" ref="F4408">_xlfn.IFS(C4408="","",D4408="","",A4408="","",NOT(B4408=""),B4408*E4408)</f>
        <v/>
      </c>
      <c r="H4408" s="14" t="str" cm="1">
        <f t="array" ref="H4408">_xlfn.IFS(BR_standardformat!G4411="","",COUNTIF(tabel_7!A4439:A5421,BR_standardformat!G4411)=0,BR_standardformat!G4411,COUNTIF(tabel_7!A4439:A5421,BR_standardformat!G4411)&gt;0,"")</f>
        <v/>
      </c>
      <c r="I4408" t="str">
        <f t="shared" si="68"/>
        <v/>
      </c>
    </row>
    <row r="4409" spans="1:9" x14ac:dyDescent="0.25">
      <c r="A4409" s="14" t="str" cm="1">
        <f t="array" ref="A4409">_xlfn.IFS(BR_standardformat!G4412="","",COUNTIF(tabel_7!A4409:A5422,BR_standardformat!G4412)=0,BR_standardformat!G4412,COUNTIF(tabel_7!A4409:A5422,BR_standardformat!G4412)&gt;0,"")</f>
        <v/>
      </c>
      <c r="B4409" s="14" t="str">
        <f>IF(NOT(A4409=""),BR_standardformat!R4412,"")</f>
        <v/>
      </c>
      <c r="E4409" s="21" t="str" cm="1">
        <f t="array" ref="E4409">_xlfn.IFS(C4409="","",D4409="","",A4409="","",NOT(A4409=""),VLOOKUP(_xlfn.CONCAT(C4409,", ",D4409),pg!$C$2:$D$38,2,FALSE))</f>
        <v/>
      </c>
      <c r="F4409" s="21" t="str" cm="1">
        <f t="array" ref="F4409">_xlfn.IFS(C4409="","",D4409="","",A4409="","",NOT(B4409=""),B4409*E4409)</f>
        <v/>
      </c>
      <c r="H4409" s="14" t="str" cm="1">
        <f t="array" ref="H4409">_xlfn.IFS(BR_standardformat!G4412="","",COUNTIF(tabel_7!A4440:A5422,BR_standardformat!G4412)=0,BR_standardformat!G4412,COUNTIF(tabel_7!A4440:A5422,BR_standardformat!G4412)&gt;0,"")</f>
        <v/>
      </c>
      <c r="I4409" t="str">
        <f t="shared" si="68"/>
        <v/>
      </c>
    </row>
    <row r="4410" spans="1:9" x14ac:dyDescent="0.25">
      <c r="A4410" s="14" t="str" cm="1">
        <f t="array" ref="A4410">_xlfn.IFS(BR_standardformat!G4413="","",COUNTIF(tabel_7!A4410:A5423,BR_standardformat!G4413)=0,BR_standardformat!G4413,COUNTIF(tabel_7!A4410:A5423,BR_standardformat!G4413)&gt;0,"")</f>
        <v/>
      </c>
      <c r="B4410" s="14" t="str">
        <f>IF(NOT(A4410=""),BR_standardformat!R4413,"")</f>
        <v/>
      </c>
      <c r="E4410" s="21" t="str" cm="1">
        <f t="array" ref="E4410">_xlfn.IFS(C4410="","",D4410="","",A4410="","",NOT(A4410=""),VLOOKUP(_xlfn.CONCAT(C4410,", ",D4410),pg!$C$2:$D$38,2,FALSE))</f>
        <v/>
      </c>
      <c r="F4410" s="21" t="str" cm="1">
        <f t="array" ref="F4410">_xlfn.IFS(C4410="","",D4410="","",A4410="","",NOT(B4410=""),B4410*E4410)</f>
        <v/>
      </c>
      <c r="H4410" s="14" t="str" cm="1">
        <f t="array" ref="H4410">_xlfn.IFS(BR_standardformat!G4413="","",COUNTIF(tabel_7!A4441:A5423,BR_standardformat!G4413)=0,BR_standardformat!G4413,COUNTIF(tabel_7!A4441:A5423,BR_standardformat!G4413)&gt;0,"")</f>
        <v/>
      </c>
      <c r="I4410" t="str">
        <f t="shared" si="68"/>
        <v/>
      </c>
    </row>
    <row r="4411" spans="1:9" x14ac:dyDescent="0.25">
      <c r="A4411" s="14" t="str" cm="1">
        <f t="array" ref="A4411">_xlfn.IFS(BR_standardformat!G4414="","",COUNTIF(tabel_7!A4411:A5424,BR_standardformat!G4414)=0,BR_standardformat!G4414,COUNTIF(tabel_7!A4411:A5424,BR_standardformat!G4414)&gt;0,"")</f>
        <v/>
      </c>
      <c r="B4411" s="14" t="str">
        <f>IF(NOT(A4411=""),BR_standardformat!R4414,"")</f>
        <v/>
      </c>
      <c r="E4411" s="21" t="str" cm="1">
        <f t="array" ref="E4411">_xlfn.IFS(C4411="","",D4411="","",A4411="","",NOT(A4411=""),VLOOKUP(_xlfn.CONCAT(C4411,", ",D4411),pg!$C$2:$D$38,2,FALSE))</f>
        <v/>
      </c>
      <c r="F4411" s="21" t="str" cm="1">
        <f t="array" ref="F4411">_xlfn.IFS(C4411="","",D4411="","",A4411="","",NOT(B4411=""),B4411*E4411)</f>
        <v/>
      </c>
      <c r="H4411" s="14" t="str" cm="1">
        <f t="array" ref="H4411">_xlfn.IFS(BR_standardformat!G4414="","",COUNTIF(tabel_7!A4442:A5424,BR_standardformat!G4414)=0,BR_standardformat!G4414,COUNTIF(tabel_7!A4442:A5424,BR_standardformat!G4414)&gt;0,"")</f>
        <v/>
      </c>
      <c r="I4411" t="str">
        <f t="shared" si="68"/>
        <v/>
      </c>
    </row>
    <row r="4412" spans="1:9" x14ac:dyDescent="0.25">
      <c r="A4412" s="14" t="str" cm="1">
        <f t="array" ref="A4412">_xlfn.IFS(BR_standardformat!G4415="","",COUNTIF(tabel_7!A4412:A5425,BR_standardformat!G4415)=0,BR_standardformat!G4415,COUNTIF(tabel_7!A4412:A5425,BR_standardformat!G4415)&gt;0,"")</f>
        <v/>
      </c>
      <c r="B4412" s="14" t="str">
        <f>IF(NOT(A4412=""),BR_standardformat!R4415,"")</f>
        <v/>
      </c>
      <c r="E4412" s="21" t="str" cm="1">
        <f t="array" ref="E4412">_xlfn.IFS(C4412="","",D4412="","",A4412="","",NOT(A4412=""),VLOOKUP(_xlfn.CONCAT(C4412,", ",D4412),pg!$C$2:$D$38,2,FALSE))</f>
        <v/>
      </c>
      <c r="F4412" s="21" t="str" cm="1">
        <f t="array" ref="F4412">_xlfn.IFS(C4412="","",D4412="","",A4412="","",NOT(B4412=""),B4412*E4412)</f>
        <v/>
      </c>
      <c r="H4412" s="14" t="str" cm="1">
        <f t="array" ref="H4412">_xlfn.IFS(BR_standardformat!G4415="","",COUNTIF(tabel_7!A4443:A5425,BR_standardformat!G4415)=0,BR_standardformat!G4415,COUNTIF(tabel_7!A4443:A5425,BR_standardformat!G4415)&gt;0,"")</f>
        <v/>
      </c>
      <c r="I4412" t="str">
        <f t="shared" si="68"/>
        <v/>
      </c>
    </row>
    <row r="4413" spans="1:9" x14ac:dyDescent="0.25">
      <c r="A4413" s="14" t="str" cm="1">
        <f t="array" ref="A4413">_xlfn.IFS(BR_standardformat!G4416="","",COUNTIF(tabel_7!A4413:A5426,BR_standardformat!G4416)=0,BR_standardformat!G4416,COUNTIF(tabel_7!A4413:A5426,BR_standardformat!G4416)&gt;0,"")</f>
        <v/>
      </c>
      <c r="B4413" s="14" t="str">
        <f>IF(NOT(A4413=""),BR_standardformat!R4416,"")</f>
        <v/>
      </c>
      <c r="E4413" s="21" t="str" cm="1">
        <f t="array" ref="E4413">_xlfn.IFS(C4413="","",D4413="","",A4413="","",NOT(A4413=""),VLOOKUP(_xlfn.CONCAT(C4413,", ",D4413),pg!$C$2:$D$38,2,FALSE))</f>
        <v/>
      </c>
      <c r="F4413" s="21" t="str" cm="1">
        <f t="array" ref="F4413">_xlfn.IFS(C4413="","",D4413="","",A4413="","",NOT(B4413=""),B4413*E4413)</f>
        <v/>
      </c>
      <c r="H4413" s="14" t="str" cm="1">
        <f t="array" ref="H4413">_xlfn.IFS(BR_standardformat!G4416="","",COUNTIF(tabel_7!A4444:A5426,BR_standardformat!G4416)=0,BR_standardformat!G4416,COUNTIF(tabel_7!A4444:A5426,BR_standardformat!G4416)&gt;0,"")</f>
        <v/>
      </c>
      <c r="I4413" t="str">
        <f t="shared" si="68"/>
        <v/>
      </c>
    </row>
    <row r="4414" spans="1:9" x14ac:dyDescent="0.25">
      <c r="A4414" s="14" t="str" cm="1">
        <f t="array" ref="A4414">_xlfn.IFS(BR_standardformat!G4417="","",COUNTIF(tabel_7!A4414:A5427,BR_standardformat!G4417)=0,BR_standardformat!G4417,COUNTIF(tabel_7!A4414:A5427,BR_standardformat!G4417)&gt;0,"")</f>
        <v/>
      </c>
      <c r="B4414" s="14" t="str">
        <f>IF(NOT(A4414=""),BR_standardformat!R4417,"")</f>
        <v/>
      </c>
      <c r="E4414" s="21" t="str" cm="1">
        <f t="array" ref="E4414">_xlfn.IFS(C4414="","",D4414="","",A4414="","",NOT(A4414=""),VLOOKUP(_xlfn.CONCAT(C4414,", ",D4414),pg!$C$2:$D$38,2,FALSE))</f>
        <v/>
      </c>
      <c r="F4414" s="21" t="str" cm="1">
        <f t="array" ref="F4414">_xlfn.IFS(C4414="","",D4414="","",A4414="","",NOT(B4414=""),B4414*E4414)</f>
        <v/>
      </c>
      <c r="H4414" s="14" t="str" cm="1">
        <f t="array" ref="H4414">_xlfn.IFS(BR_standardformat!G4417="","",COUNTIF(tabel_7!A4445:A5427,BR_standardformat!G4417)=0,BR_standardformat!G4417,COUNTIF(tabel_7!A4445:A5427,BR_standardformat!G4417)&gt;0,"")</f>
        <v/>
      </c>
      <c r="I4414" t="str">
        <f t="shared" si="68"/>
        <v/>
      </c>
    </row>
    <row r="4415" spans="1:9" x14ac:dyDescent="0.25">
      <c r="A4415" s="14" t="str" cm="1">
        <f t="array" ref="A4415">_xlfn.IFS(BR_standardformat!G4418="","",COUNTIF(tabel_7!A4415:A5428,BR_standardformat!G4418)=0,BR_standardformat!G4418,COUNTIF(tabel_7!A4415:A5428,BR_standardformat!G4418)&gt;0,"")</f>
        <v/>
      </c>
      <c r="B4415" s="14" t="str">
        <f>IF(NOT(A4415=""),BR_standardformat!R4418,"")</f>
        <v/>
      </c>
      <c r="E4415" s="21" t="str" cm="1">
        <f t="array" ref="E4415">_xlfn.IFS(C4415="","",D4415="","",A4415="","",NOT(A4415=""),VLOOKUP(_xlfn.CONCAT(C4415,", ",D4415),pg!$C$2:$D$38,2,FALSE))</f>
        <v/>
      </c>
      <c r="F4415" s="21" t="str" cm="1">
        <f t="array" ref="F4415">_xlfn.IFS(C4415="","",D4415="","",A4415="","",NOT(B4415=""),B4415*E4415)</f>
        <v/>
      </c>
      <c r="H4415" s="14" t="str" cm="1">
        <f t="array" ref="H4415">_xlfn.IFS(BR_standardformat!G4418="","",COUNTIF(tabel_7!A4446:A5428,BR_standardformat!G4418)=0,BR_standardformat!G4418,COUNTIF(tabel_7!A4446:A5428,BR_standardformat!G4418)&gt;0,"")</f>
        <v/>
      </c>
      <c r="I4415" t="str">
        <f t="shared" si="68"/>
        <v/>
      </c>
    </row>
    <row r="4416" spans="1:9" x14ac:dyDescent="0.25">
      <c r="A4416" s="14" t="str" cm="1">
        <f t="array" ref="A4416">_xlfn.IFS(BR_standardformat!G4419="","",COUNTIF(tabel_7!A4416:A5429,BR_standardformat!G4419)=0,BR_standardformat!G4419,COUNTIF(tabel_7!A4416:A5429,BR_standardformat!G4419)&gt;0,"")</f>
        <v/>
      </c>
      <c r="B4416" s="14" t="str">
        <f>IF(NOT(A4416=""),BR_standardformat!R4419,"")</f>
        <v/>
      </c>
      <c r="E4416" s="21" t="str" cm="1">
        <f t="array" ref="E4416">_xlfn.IFS(C4416="","",D4416="","",A4416="","",NOT(A4416=""),VLOOKUP(_xlfn.CONCAT(C4416,", ",D4416),pg!$C$2:$D$38,2,FALSE))</f>
        <v/>
      </c>
      <c r="F4416" s="21" t="str" cm="1">
        <f t="array" ref="F4416">_xlfn.IFS(C4416="","",D4416="","",A4416="","",NOT(B4416=""),B4416*E4416)</f>
        <v/>
      </c>
      <c r="H4416" s="14" t="str" cm="1">
        <f t="array" ref="H4416">_xlfn.IFS(BR_standardformat!G4419="","",COUNTIF(tabel_7!A4447:A5429,BR_standardformat!G4419)=0,BR_standardformat!G4419,COUNTIF(tabel_7!A4447:A5429,BR_standardformat!G4419)&gt;0,"")</f>
        <v/>
      </c>
      <c r="I4416" t="str">
        <f t="shared" si="68"/>
        <v/>
      </c>
    </row>
    <row r="4417" spans="1:9" x14ac:dyDescent="0.25">
      <c r="A4417" s="14" t="str" cm="1">
        <f t="array" ref="A4417">_xlfn.IFS(BR_standardformat!G4420="","",COUNTIF(tabel_7!A4417:A5430,BR_standardformat!G4420)=0,BR_standardformat!G4420,COUNTIF(tabel_7!A4417:A5430,BR_standardformat!G4420)&gt;0,"")</f>
        <v/>
      </c>
      <c r="B4417" s="14" t="str">
        <f>IF(NOT(A4417=""),BR_standardformat!R4420,"")</f>
        <v/>
      </c>
      <c r="E4417" s="21" t="str" cm="1">
        <f t="array" ref="E4417">_xlfn.IFS(C4417="","",D4417="","",A4417="","",NOT(A4417=""),VLOOKUP(_xlfn.CONCAT(C4417,", ",D4417),pg!$C$2:$D$38,2,FALSE))</f>
        <v/>
      </c>
      <c r="F4417" s="21" t="str" cm="1">
        <f t="array" ref="F4417">_xlfn.IFS(C4417="","",D4417="","",A4417="","",NOT(B4417=""),B4417*E4417)</f>
        <v/>
      </c>
      <c r="H4417" s="14" t="str" cm="1">
        <f t="array" ref="H4417">_xlfn.IFS(BR_standardformat!G4420="","",COUNTIF(tabel_7!A4448:A5430,BR_standardformat!G4420)=0,BR_standardformat!G4420,COUNTIF(tabel_7!A4448:A5430,BR_standardformat!G4420)&gt;0,"")</f>
        <v/>
      </c>
      <c r="I4417" t="str">
        <f t="shared" si="68"/>
        <v/>
      </c>
    </row>
    <row r="4418" spans="1:9" x14ac:dyDescent="0.25">
      <c r="A4418" s="14" t="str" cm="1">
        <f t="array" ref="A4418">_xlfn.IFS(BR_standardformat!G4421="","",COUNTIF(tabel_7!A4418:A5431,BR_standardformat!G4421)=0,BR_standardformat!G4421,COUNTIF(tabel_7!A4418:A5431,BR_standardformat!G4421)&gt;0,"")</f>
        <v/>
      </c>
      <c r="B4418" s="14" t="str">
        <f>IF(NOT(A4418=""),BR_standardformat!R4421,"")</f>
        <v/>
      </c>
      <c r="E4418" s="21" t="str" cm="1">
        <f t="array" ref="E4418">_xlfn.IFS(C4418="","",D4418="","",A4418="","",NOT(A4418=""),VLOOKUP(_xlfn.CONCAT(C4418,", ",D4418),pg!$C$2:$D$38,2,FALSE))</f>
        <v/>
      </c>
      <c r="F4418" s="21" t="str" cm="1">
        <f t="array" ref="F4418">_xlfn.IFS(C4418="","",D4418="","",A4418="","",NOT(B4418=""),B4418*E4418)</f>
        <v/>
      </c>
      <c r="H4418" s="14" t="str" cm="1">
        <f t="array" ref="H4418">_xlfn.IFS(BR_standardformat!G4421="","",COUNTIF(tabel_7!A4449:A5431,BR_standardformat!G4421)=0,BR_standardformat!G4421,COUNTIF(tabel_7!A4449:A5431,BR_standardformat!G4421)&gt;0,"")</f>
        <v/>
      </c>
      <c r="I4418" t="str">
        <f t="shared" si="68"/>
        <v/>
      </c>
    </row>
    <row r="4419" spans="1:9" x14ac:dyDescent="0.25">
      <c r="A4419" s="14" t="str" cm="1">
        <f t="array" ref="A4419">_xlfn.IFS(BR_standardformat!G4422="","",COUNTIF(tabel_7!A4419:A5432,BR_standardformat!G4422)=0,BR_standardformat!G4422,COUNTIF(tabel_7!A4419:A5432,BR_standardformat!G4422)&gt;0,"")</f>
        <v/>
      </c>
      <c r="B4419" s="14" t="str">
        <f>IF(NOT(A4419=""),BR_standardformat!R4422,"")</f>
        <v/>
      </c>
      <c r="E4419" s="21" t="str" cm="1">
        <f t="array" ref="E4419">_xlfn.IFS(C4419="","",D4419="","",A4419="","",NOT(A4419=""),VLOOKUP(_xlfn.CONCAT(C4419,", ",D4419),pg!$C$2:$D$38,2,FALSE))</f>
        <v/>
      </c>
      <c r="F4419" s="21" t="str" cm="1">
        <f t="array" ref="F4419">_xlfn.IFS(C4419="","",D4419="","",A4419="","",NOT(B4419=""),B4419*E4419)</f>
        <v/>
      </c>
      <c r="H4419" s="14" t="str" cm="1">
        <f t="array" ref="H4419">_xlfn.IFS(BR_standardformat!G4422="","",COUNTIF(tabel_7!A4450:A5432,BR_standardformat!G4422)=0,BR_standardformat!G4422,COUNTIF(tabel_7!A4450:A5432,BR_standardformat!G4422)&gt;0,"")</f>
        <v/>
      </c>
      <c r="I4419" t="str">
        <f t="shared" si="68"/>
        <v/>
      </c>
    </row>
    <row r="4420" spans="1:9" x14ac:dyDescent="0.25">
      <c r="A4420" s="14" t="str" cm="1">
        <f t="array" ref="A4420">_xlfn.IFS(BR_standardformat!G4423="","",COUNTIF(tabel_7!A4420:A5433,BR_standardformat!G4423)=0,BR_standardformat!G4423,COUNTIF(tabel_7!A4420:A5433,BR_standardformat!G4423)&gt;0,"")</f>
        <v/>
      </c>
      <c r="B4420" s="14" t="str">
        <f>IF(NOT(A4420=""),BR_standardformat!R4423,"")</f>
        <v/>
      </c>
      <c r="E4420" s="21" t="str" cm="1">
        <f t="array" ref="E4420">_xlfn.IFS(C4420="","",D4420="","",A4420="","",NOT(A4420=""),VLOOKUP(_xlfn.CONCAT(C4420,", ",D4420),pg!$C$2:$D$38,2,FALSE))</f>
        <v/>
      </c>
      <c r="F4420" s="21" t="str" cm="1">
        <f t="array" ref="F4420">_xlfn.IFS(C4420="","",D4420="","",A4420="","",NOT(B4420=""),B4420*E4420)</f>
        <v/>
      </c>
      <c r="H4420" s="14" t="str" cm="1">
        <f t="array" ref="H4420">_xlfn.IFS(BR_standardformat!G4423="","",COUNTIF(tabel_7!A4451:A5433,BR_standardformat!G4423)=0,BR_standardformat!G4423,COUNTIF(tabel_7!A4451:A5433,BR_standardformat!G4423)&gt;0,"")</f>
        <v/>
      </c>
      <c r="I4420" t="str">
        <f t="shared" ref="I4420:I4483" si="69">IF(AND(C4420&lt;&gt;"", D4420&lt;&gt;""), _xlfn.CONCAT(C4420, ", ", D4420), "")</f>
        <v/>
      </c>
    </row>
    <row r="4421" spans="1:9" x14ac:dyDescent="0.25">
      <c r="A4421" s="14" t="str" cm="1">
        <f t="array" ref="A4421">_xlfn.IFS(BR_standardformat!G4424="","",COUNTIF(tabel_7!A4421:A5434,BR_standardformat!G4424)=0,BR_standardformat!G4424,COUNTIF(tabel_7!A4421:A5434,BR_standardformat!G4424)&gt;0,"")</f>
        <v/>
      </c>
      <c r="B4421" s="14" t="str">
        <f>IF(NOT(A4421=""),BR_standardformat!R4424,"")</f>
        <v/>
      </c>
      <c r="E4421" s="21" t="str" cm="1">
        <f t="array" ref="E4421">_xlfn.IFS(C4421="","",D4421="","",A4421="","",NOT(A4421=""),VLOOKUP(_xlfn.CONCAT(C4421,", ",D4421),pg!$C$2:$D$38,2,FALSE))</f>
        <v/>
      </c>
      <c r="F4421" s="21" t="str" cm="1">
        <f t="array" ref="F4421">_xlfn.IFS(C4421="","",D4421="","",A4421="","",NOT(B4421=""),B4421*E4421)</f>
        <v/>
      </c>
      <c r="H4421" s="14" t="str" cm="1">
        <f t="array" ref="H4421">_xlfn.IFS(BR_standardformat!G4424="","",COUNTIF(tabel_7!A4452:A5434,BR_standardformat!G4424)=0,BR_standardformat!G4424,COUNTIF(tabel_7!A4452:A5434,BR_standardformat!G4424)&gt;0,"")</f>
        <v/>
      </c>
      <c r="I4421" t="str">
        <f t="shared" si="69"/>
        <v/>
      </c>
    </row>
    <row r="4422" spans="1:9" x14ac:dyDescent="0.25">
      <c r="A4422" s="14" t="str" cm="1">
        <f t="array" ref="A4422">_xlfn.IFS(BR_standardformat!G4425="","",COUNTIF(tabel_7!A4422:A5435,BR_standardformat!G4425)=0,BR_standardformat!G4425,COUNTIF(tabel_7!A4422:A5435,BR_standardformat!G4425)&gt;0,"")</f>
        <v/>
      </c>
      <c r="B4422" s="14" t="str">
        <f>IF(NOT(A4422=""),BR_standardformat!R4425,"")</f>
        <v/>
      </c>
      <c r="E4422" s="21" t="str" cm="1">
        <f t="array" ref="E4422">_xlfn.IFS(C4422="","",D4422="","",A4422="","",NOT(A4422=""),VLOOKUP(_xlfn.CONCAT(C4422,", ",D4422),pg!$C$2:$D$38,2,FALSE))</f>
        <v/>
      </c>
      <c r="F4422" s="21" t="str" cm="1">
        <f t="array" ref="F4422">_xlfn.IFS(C4422="","",D4422="","",A4422="","",NOT(B4422=""),B4422*E4422)</f>
        <v/>
      </c>
      <c r="H4422" s="14" t="str" cm="1">
        <f t="array" ref="H4422">_xlfn.IFS(BR_standardformat!G4425="","",COUNTIF(tabel_7!A4453:A5435,BR_standardformat!G4425)=0,BR_standardformat!G4425,COUNTIF(tabel_7!A4453:A5435,BR_standardformat!G4425)&gt;0,"")</f>
        <v/>
      </c>
      <c r="I4422" t="str">
        <f t="shared" si="69"/>
        <v/>
      </c>
    </row>
    <row r="4423" spans="1:9" x14ac:dyDescent="0.25">
      <c r="A4423" s="14" t="str" cm="1">
        <f t="array" ref="A4423">_xlfn.IFS(BR_standardformat!G4426="","",COUNTIF(tabel_7!A4423:A5436,BR_standardformat!G4426)=0,BR_standardformat!G4426,COUNTIF(tabel_7!A4423:A5436,BR_standardformat!G4426)&gt;0,"")</f>
        <v/>
      </c>
      <c r="B4423" s="14" t="str">
        <f>IF(NOT(A4423=""),BR_standardformat!R4426,"")</f>
        <v/>
      </c>
      <c r="E4423" s="21" t="str" cm="1">
        <f t="array" ref="E4423">_xlfn.IFS(C4423="","",D4423="","",A4423="","",NOT(A4423=""),VLOOKUP(_xlfn.CONCAT(C4423,", ",D4423),pg!$C$2:$D$38,2,FALSE))</f>
        <v/>
      </c>
      <c r="F4423" s="21" t="str" cm="1">
        <f t="array" ref="F4423">_xlfn.IFS(C4423="","",D4423="","",A4423="","",NOT(B4423=""),B4423*E4423)</f>
        <v/>
      </c>
      <c r="H4423" s="14" t="str" cm="1">
        <f t="array" ref="H4423">_xlfn.IFS(BR_standardformat!G4426="","",COUNTIF(tabel_7!A4454:A5436,BR_standardformat!G4426)=0,BR_standardformat!G4426,COUNTIF(tabel_7!A4454:A5436,BR_standardformat!G4426)&gt;0,"")</f>
        <v/>
      </c>
      <c r="I4423" t="str">
        <f t="shared" si="69"/>
        <v/>
      </c>
    </row>
    <row r="4424" spans="1:9" x14ac:dyDescent="0.25">
      <c r="A4424" s="14" t="str" cm="1">
        <f t="array" ref="A4424">_xlfn.IFS(BR_standardformat!G4427="","",COUNTIF(tabel_7!A4424:A5437,BR_standardformat!G4427)=0,BR_standardformat!G4427,COUNTIF(tabel_7!A4424:A5437,BR_standardformat!G4427)&gt;0,"")</f>
        <v/>
      </c>
      <c r="B4424" s="14" t="str">
        <f>IF(NOT(A4424=""),BR_standardformat!R4427,"")</f>
        <v/>
      </c>
      <c r="E4424" s="21" t="str" cm="1">
        <f t="array" ref="E4424">_xlfn.IFS(C4424="","",D4424="","",A4424="","",NOT(A4424=""),VLOOKUP(_xlfn.CONCAT(C4424,", ",D4424),pg!$C$2:$D$38,2,FALSE))</f>
        <v/>
      </c>
      <c r="F4424" s="21" t="str" cm="1">
        <f t="array" ref="F4424">_xlfn.IFS(C4424="","",D4424="","",A4424="","",NOT(B4424=""),B4424*E4424)</f>
        <v/>
      </c>
      <c r="H4424" s="14" t="str" cm="1">
        <f t="array" ref="H4424">_xlfn.IFS(BR_standardformat!G4427="","",COUNTIF(tabel_7!A4455:A5437,BR_standardformat!G4427)=0,BR_standardformat!G4427,COUNTIF(tabel_7!A4455:A5437,BR_standardformat!G4427)&gt;0,"")</f>
        <v/>
      </c>
      <c r="I4424" t="str">
        <f t="shared" si="69"/>
        <v/>
      </c>
    </row>
    <row r="4425" spans="1:9" x14ac:dyDescent="0.25">
      <c r="A4425" s="14" t="str" cm="1">
        <f t="array" ref="A4425">_xlfn.IFS(BR_standardformat!G4428="","",COUNTIF(tabel_7!A4425:A5438,BR_standardformat!G4428)=0,BR_standardformat!G4428,COUNTIF(tabel_7!A4425:A5438,BR_standardformat!G4428)&gt;0,"")</f>
        <v/>
      </c>
      <c r="B4425" s="14" t="str">
        <f>IF(NOT(A4425=""),BR_standardformat!R4428,"")</f>
        <v/>
      </c>
      <c r="E4425" s="21" t="str" cm="1">
        <f t="array" ref="E4425">_xlfn.IFS(C4425="","",D4425="","",A4425="","",NOT(A4425=""),VLOOKUP(_xlfn.CONCAT(C4425,", ",D4425),pg!$C$2:$D$38,2,FALSE))</f>
        <v/>
      </c>
      <c r="F4425" s="21" t="str" cm="1">
        <f t="array" ref="F4425">_xlfn.IFS(C4425="","",D4425="","",A4425="","",NOT(B4425=""),B4425*E4425)</f>
        <v/>
      </c>
      <c r="H4425" s="14" t="str" cm="1">
        <f t="array" ref="H4425">_xlfn.IFS(BR_standardformat!G4428="","",COUNTIF(tabel_7!A4456:A5438,BR_standardformat!G4428)=0,BR_standardformat!G4428,COUNTIF(tabel_7!A4456:A5438,BR_standardformat!G4428)&gt;0,"")</f>
        <v/>
      </c>
      <c r="I4425" t="str">
        <f t="shared" si="69"/>
        <v/>
      </c>
    </row>
    <row r="4426" spans="1:9" x14ac:dyDescent="0.25">
      <c r="A4426" s="14" t="str" cm="1">
        <f t="array" ref="A4426">_xlfn.IFS(BR_standardformat!G4429="","",COUNTIF(tabel_7!A4426:A5439,BR_standardformat!G4429)=0,BR_standardformat!G4429,COUNTIF(tabel_7!A4426:A5439,BR_standardformat!G4429)&gt;0,"")</f>
        <v/>
      </c>
      <c r="B4426" s="14" t="str">
        <f>IF(NOT(A4426=""),BR_standardformat!R4429,"")</f>
        <v/>
      </c>
      <c r="E4426" s="21" t="str" cm="1">
        <f t="array" ref="E4426">_xlfn.IFS(C4426="","",D4426="","",A4426="","",NOT(A4426=""),VLOOKUP(_xlfn.CONCAT(C4426,", ",D4426),pg!$C$2:$D$38,2,FALSE))</f>
        <v/>
      </c>
      <c r="F4426" s="21" t="str" cm="1">
        <f t="array" ref="F4426">_xlfn.IFS(C4426="","",D4426="","",A4426="","",NOT(B4426=""),B4426*E4426)</f>
        <v/>
      </c>
      <c r="H4426" s="14" t="str" cm="1">
        <f t="array" ref="H4426">_xlfn.IFS(BR_standardformat!G4429="","",COUNTIF(tabel_7!A4457:A5439,BR_standardformat!G4429)=0,BR_standardformat!G4429,COUNTIF(tabel_7!A4457:A5439,BR_standardformat!G4429)&gt;0,"")</f>
        <v/>
      </c>
      <c r="I4426" t="str">
        <f t="shared" si="69"/>
        <v/>
      </c>
    </row>
    <row r="4427" spans="1:9" x14ac:dyDescent="0.25">
      <c r="A4427" s="14" t="str" cm="1">
        <f t="array" ref="A4427">_xlfn.IFS(BR_standardformat!G4430="","",COUNTIF(tabel_7!A4427:A5440,BR_standardformat!G4430)=0,BR_standardformat!G4430,COUNTIF(tabel_7!A4427:A5440,BR_standardformat!G4430)&gt;0,"")</f>
        <v/>
      </c>
      <c r="B4427" s="14" t="str">
        <f>IF(NOT(A4427=""),BR_standardformat!R4430,"")</f>
        <v/>
      </c>
      <c r="E4427" s="21" t="str" cm="1">
        <f t="array" ref="E4427">_xlfn.IFS(C4427="","",D4427="","",A4427="","",NOT(A4427=""),VLOOKUP(_xlfn.CONCAT(C4427,", ",D4427),pg!$C$2:$D$38,2,FALSE))</f>
        <v/>
      </c>
      <c r="F4427" s="21" t="str" cm="1">
        <f t="array" ref="F4427">_xlfn.IFS(C4427="","",D4427="","",A4427="","",NOT(B4427=""),B4427*E4427)</f>
        <v/>
      </c>
      <c r="H4427" s="14" t="str" cm="1">
        <f t="array" ref="H4427">_xlfn.IFS(BR_standardformat!G4430="","",COUNTIF(tabel_7!A4458:A5440,BR_standardformat!G4430)=0,BR_standardformat!G4430,COUNTIF(tabel_7!A4458:A5440,BR_standardformat!G4430)&gt;0,"")</f>
        <v/>
      </c>
      <c r="I4427" t="str">
        <f t="shared" si="69"/>
        <v/>
      </c>
    </row>
    <row r="4428" spans="1:9" x14ac:dyDescent="0.25">
      <c r="A4428" s="14" t="str" cm="1">
        <f t="array" ref="A4428">_xlfn.IFS(BR_standardformat!G4431="","",COUNTIF(tabel_7!A4428:A5441,BR_standardformat!G4431)=0,BR_standardformat!G4431,COUNTIF(tabel_7!A4428:A5441,BR_standardformat!G4431)&gt;0,"")</f>
        <v/>
      </c>
      <c r="B4428" s="14" t="str">
        <f>IF(NOT(A4428=""),BR_standardformat!R4431,"")</f>
        <v/>
      </c>
      <c r="E4428" s="21" t="str" cm="1">
        <f t="array" ref="E4428">_xlfn.IFS(C4428="","",D4428="","",A4428="","",NOT(A4428=""),VLOOKUP(_xlfn.CONCAT(C4428,", ",D4428),pg!$C$2:$D$38,2,FALSE))</f>
        <v/>
      </c>
      <c r="F4428" s="21" t="str" cm="1">
        <f t="array" ref="F4428">_xlfn.IFS(C4428="","",D4428="","",A4428="","",NOT(B4428=""),B4428*E4428)</f>
        <v/>
      </c>
      <c r="H4428" s="14" t="str" cm="1">
        <f t="array" ref="H4428">_xlfn.IFS(BR_standardformat!G4431="","",COUNTIF(tabel_7!A4459:A5441,BR_standardformat!G4431)=0,BR_standardformat!G4431,COUNTIF(tabel_7!A4459:A5441,BR_standardformat!G4431)&gt;0,"")</f>
        <v/>
      </c>
      <c r="I4428" t="str">
        <f t="shared" si="69"/>
        <v/>
      </c>
    </row>
    <row r="4429" spans="1:9" x14ac:dyDescent="0.25">
      <c r="A4429" s="14" t="str" cm="1">
        <f t="array" ref="A4429">_xlfn.IFS(BR_standardformat!G4432="","",COUNTIF(tabel_7!A4429:A5442,BR_standardformat!G4432)=0,BR_standardformat!G4432,COUNTIF(tabel_7!A4429:A5442,BR_standardformat!G4432)&gt;0,"")</f>
        <v/>
      </c>
      <c r="B4429" s="14" t="str">
        <f>IF(NOT(A4429=""),BR_standardformat!R4432,"")</f>
        <v/>
      </c>
      <c r="E4429" s="21" t="str" cm="1">
        <f t="array" ref="E4429">_xlfn.IFS(C4429="","",D4429="","",A4429="","",NOT(A4429=""),VLOOKUP(_xlfn.CONCAT(C4429,", ",D4429),pg!$C$2:$D$38,2,FALSE))</f>
        <v/>
      </c>
      <c r="F4429" s="21" t="str" cm="1">
        <f t="array" ref="F4429">_xlfn.IFS(C4429="","",D4429="","",A4429="","",NOT(B4429=""),B4429*E4429)</f>
        <v/>
      </c>
      <c r="H4429" s="14" t="str" cm="1">
        <f t="array" ref="H4429">_xlfn.IFS(BR_standardformat!G4432="","",COUNTIF(tabel_7!A4460:A5442,BR_standardformat!G4432)=0,BR_standardformat!G4432,COUNTIF(tabel_7!A4460:A5442,BR_standardformat!G4432)&gt;0,"")</f>
        <v/>
      </c>
      <c r="I4429" t="str">
        <f t="shared" si="69"/>
        <v/>
      </c>
    </row>
    <row r="4430" spans="1:9" x14ac:dyDescent="0.25">
      <c r="A4430" s="14" t="str" cm="1">
        <f t="array" ref="A4430">_xlfn.IFS(BR_standardformat!G4433="","",COUNTIF(tabel_7!A4430:A5443,BR_standardformat!G4433)=0,BR_standardformat!G4433,COUNTIF(tabel_7!A4430:A5443,BR_standardformat!G4433)&gt;0,"")</f>
        <v/>
      </c>
      <c r="B4430" s="14" t="str">
        <f>IF(NOT(A4430=""),BR_standardformat!R4433,"")</f>
        <v/>
      </c>
      <c r="E4430" s="21" t="str" cm="1">
        <f t="array" ref="E4430">_xlfn.IFS(C4430="","",D4430="","",A4430="","",NOT(A4430=""),VLOOKUP(_xlfn.CONCAT(C4430,", ",D4430),pg!$C$2:$D$38,2,FALSE))</f>
        <v/>
      </c>
      <c r="F4430" s="21" t="str" cm="1">
        <f t="array" ref="F4430">_xlfn.IFS(C4430="","",D4430="","",A4430="","",NOT(B4430=""),B4430*E4430)</f>
        <v/>
      </c>
      <c r="H4430" s="14" t="str" cm="1">
        <f t="array" ref="H4430">_xlfn.IFS(BR_standardformat!G4433="","",COUNTIF(tabel_7!A4461:A5443,BR_standardformat!G4433)=0,BR_standardformat!G4433,COUNTIF(tabel_7!A4461:A5443,BR_standardformat!G4433)&gt;0,"")</f>
        <v/>
      </c>
      <c r="I4430" t="str">
        <f t="shared" si="69"/>
        <v/>
      </c>
    </row>
    <row r="4431" spans="1:9" x14ac:dyDescent="0.25">
      <c r="A4431" s="14" t="str" cm="1">
        <f t="array" ref="A4431">_xlfn.IFS(BR_standardformat!G4434="","",COUNTIF(tabel_7!A4431:A5444,BR_standardformat!G4434)=0,BR_standardformat!G4434,COUNTIF(tabel_7!A4431:A5444,BR_standardformat!G4434)&gt;0,"")</f>
        <v/>
      </c>
      <c r="B4431" s="14" t="str">
        <f>IF(NOT(A4431=""),BR_standardformat!R4434,"")</f>
        <v/>
      </c>
      <c r="E4431" s="21" t="str" cm="1">
        <f t="array" ref="E4431">_xlfn.IFS(C4431="","",D4431="","",A4431="","",NOT(A4431=""),VLOOKUP(_xlfn.CONCAT(C4431,", ",D4431),pg!$C$2:$D$38,2,FALSE))</f>
        <v/>
      </c>
      <c r="F4431" s="21" t="str" cm="1">
        <f t="array" ref="F4431">_xlfn.IFS(C4431="","",D4431="","",A4431="","",NOT(B4431=""),B4431*E4431)</f>
        <v/>
      </c>
      <c r="H4431" s="14" t="str" cm="1">
        <f t="array" ref="H4431">_xlfn.IFS(BR_standardformat!G4434="","",COUNTIF(tabel_7!A4462:A5444,BR_standardformat!G4434)=0,BR_standardformat!G4434,COUNTIF(tabel_7!A4462:A5444,BR_standardformat!G4434)&gt;0,"")</f>
        <v/>
      </c>
      <c r="I4431" t="str">
        <f t="shared" si="69"/>
        <v/>
      </c>
    </row>
    <row r="4432" spans="1:9" x14ac:dyDescent="0.25">
      <c r="A4432" s="14" t="str" cm="1">
        <f t="array" ref="A4432">_xlfn.IFS(BR_standardformat!G4435="","",COUNTIF(tabel_7!A4432:A5445,BR_standardformat!G4435)=0,BR_standardformat!G4435,COUNTIF(tabel_7!A4432:A5445,BR_standardformat!G4435)&gt;0,"")</f>
        <v/>
      </c>
      <c r="B4432" s="14" t="str">
        <f>IF(NOT(A4432=""),BR_standardformat!R4435,"")</f>
        <v/>
      </c>
      <c r="E4432" s="21" t="str" cm="1">
        <f t="array" ref="E4432">_xlfn.IFS(C4432="","",D4432="","",A4432="","",NOT(A4432=""),VLOOKUP(_xlfn.CONCAT(C4432,", ",D4432),pg!$C$2:$D$38,2,FALSE))</f>
        <v/>
      </c>
      <c r="F4432" s="21" t="str" cm="1">
        <f t="array" ref="F4432">_xlfn.IFS(C4432="","",D4432="","",A4432="","",NOT(B4432=""),B4432*E4432)</f>
        <v/>
      </c>
      <c r="H4432" s="14" t="str" cm="1">
        <f t="array" ref="H4432">_xlfn.IFS(BR_standardformat!G4435="","",COUNTIF(tabel_7!A4463:A5445,BR_standardformat!G4435)=0,BR_standardformat!G4435,COUNTIF(tabel_7!A4463:A5445,BR_standardformat!G4435)&gt;0,"")</f>
        <v/>
      </c>
      <c r="I4432" t="str">
        <f t="shared" si="69"/>
        <v/>
      </c>
    </row>
    <row r="4433" spans="1:9" x14ac:dyDescent="0.25">
      <c r="A4433" s="14" t="str" cm="1">
        <f t="array" ref="A4433">_xlfn.IFS(BR_standardformat!G4436="","",COUNTIF(tabel_7!A4433:A5446,BR_standardformat!G4436)=0,BR_standardformat!G4436,COUNTIF(tabel_7!A4433:A5446,BR_standardformat!G4436)&gt;0,"")</f>
        <v/>
      </c>
      <c r="B4433" s="14" t="str">
        <f>IF(NOT(A4433=""),BR_standardformat!R4436,"")</f>
        <v/>
      </c>
      <c r="E4433" s="21" t="str" cm="1">
        <f t="array" ref="E4433">_xlfn.IFS(C4433="","",D4433="","",A4433="","",NOT(A4433=""),VLOOKUP(_xlfn.CONCAT(C4433,", ",D4433),pg!$C$2:$D$38,2,FALSE))</f>
        <v/>
      </c>
      <c r="F4433" s="21" t="str" cm="1">
        <f t="array" ref="F4433">_xlfn.IFS(C4433="","",D4433="","",A4433="","",NOT(B4433=""),B4433*E4433)</f>
        <v/>
      </c>
      <c r="H4433" s="14" t="str" cm="1">
        <f t="array" ref="H4433">_xlfn.IFS(BR_standardformat!G4436="","",COUNTIF(tabel_7!A4464:A5446,BR_standardformat!G4436)=0,BR_standardformat!G4436,COUNTIF(tabel_7!A4464:A5446,BR_standardformat!G4436)&gt;0,"")</f>
        <v/>
      </c>
      <c r="I4433" t="str">
        <f t="shared" si="69"/>
        <v/>
      </c>
    </row>
    <row r="4434" spans="1:9" x14ac:dyDescent="0.25">
      <c r="A4434" s="14" t="str" cm="1">
        <f t="array" ref="A4434">_xlfn.IFS(BR_standardformat!G4437="","",COUNTIF(tabel_7!A4434:A5447,BR_standardformat!G4437)=0,BR_standardformat!G4437,COUNTIF(tabel_7!A4434:A5447,BR_standardformat!G4437)&gt;0,"")</f>
        <v/>
      </c>
      <c r="B4434" s="14" t="str">
        <f>IF(NOT(A4434=""),BR_standardformat!R4437,"")</f>
        <v/>
      </c>
      <c r="E4434" s="21" t="str" cm="1">
        <f t="array" ref="E4434">_xlfn.IFS(C4434="","",D4434="","",A4434="","",NOT(A4434=""),VLOOKUP(_xlfn.CONCAT(C4434,", ",D4434),pg!$C$2:$D$38,2,FALSE))</f>
        <v/>
      </c>
      <c r="F4434" s="21" t="str" cm="1">
        <f t="array" ref="F4434">_xlfn.IFS(C4434="","",D4434="","",A4434="","",NOT(B4434=""),B4434*E4434)</f>
        <v/>
      </c>
      <c r="H4434" s="14" t="str" cm="1">
        <f t="array" ref="H4434">_xlfn.IFS(BR_standardformat!G4437="","",COUNTIF(tabel_7!A4465:A5447,BR_standardformat!G4437)=0,BR_standardformat!G4437,COUNTIF(tabel_7!A4465:A5447,BR_standardformat!G4437)&gt;0,"")</f>
        <v/>
      </c>
      <c r="I4434" t="str">
        <f t="shared" si="69"/>
        <v/>
      </c>
    </row>
    <row r="4435" spans="1:9" x14ac:dyDescent="0.25">
      <c r="A4435" s="14" t="str" cm="1">
        <f t="array" ref="A4435">_xlfn.IFS(BR_standardformat!G4438="","",COUNTIF(tabel_7!A4435:A5448,BR_standardformat!G4438)=0,BR_standardformat!G4438,COUNTIF(tabel_7!A4435:A5448,BR_standardformat!G4438)&gt;0,"")</f>
        <v/>
      </c>
      <c r="B4435" s="14" t="str">
        <f>IF(NOT(A4435=""),BR_standardformat!R4438,"")</f>
        <v/>
      </c>
      <c r="E4435" s="21" t="str" cm="1">
        <f t="array" ref="E4435">_xlfn.IFS(C4435="","",D4435="","",A4435="","",NOT(A4435=""),VLOOKUP(_xlfn.CONCAT(C4435,", ",D4435),pg!$C$2:$D$38,2,FALSE))</f>
        <v/>
      </c>
      <c r="F4435" s="21" t="str" cm="1">
        <f t="array" ref="F4435">_xlfn.IFS(C4435="","",D4435="","",A4435="","",NOT(B4435=""),B4435*E4435)</f>
        <v/>
      </c>
      <c r="H4435" s="14" t="str" cm="1">
        <f t="array" ref="H4435">_xlfn.IFS(BR_standardformat!G4438="","",COUNTIF(tabel_7!A4466:A5448,BR_standardformat!G4438)=0,BR_standardformat!G4438,COUNTIF(tabel_7!A4466:A5448,BR_standardformat!G4438)&gt;0,"")</f>
        <v/>
      </c>
      <c r="I4435" t="str">
        <f t="shared" si="69"/>
        <v/>
      </c>
    </row>
    <row r="4436" spans="1:9" x14ac:dyDescent="0.25">
      <c r="A4436" s="14" t="str" cm="1">
        <f t="array" ref="A4436">_xlfn.IFS(BR_standardformat!G4439="","",COUNTIF(tabel_7!A4436:A5449,BR_standardformat!G4439)=0,BR_standardformat!G4439,COUNTIF(tabel_7!A4436:A5449,BR_standardformat!G4439)&gt;0,"")</f>
        <v/>
      </c>
      <c r="B4436" s="14" t="str">
        <f>IF(NOT(A4436=""),BR_standardformat!R4439,"")</f>
        <v/>
      </c>
      <c r="E4436" s="21" t="str" cm="1">
        <f t="array" ref="E4436">_xlfn.IFS(C4436="","",D4436="","",A4436="","",NOT(A4436=""),VLOOKUP(_xlfn.CONCAT(C4436,", ",D4436),pg!$C$2:$D$38,2,FALSE))</f>
        <v/>
      </c>
      <c r="F4436" s="21" t="str" cm="1">
        <f t="array" ref="F4436">_xlfn.IFS(C4436="","",D4436="","",A4436="","",NOT(B4436=""),B4436*E4436)</f>
        <v/>
      </c>
      <c r="H4436" s="14" t="str" cm="1">
        <f t="array" ref="H4436">_xlfn.IFS(BR_standardformat!G4439="","",COUNTIF(tabel_7!A4467:A5449,BR_standardformat!G4439)=0,BR_standardformat!G4439,COUNTIF(tabel_7!A4467:A5449,BR_standardformat!G4439)&gt;0,"")</f>
        <v/>
      </c>
      <c r="I4436" t="str">
        <f t="shared" si="69"/>
        <v/>
      </c>
    </row>
    <row r="4437" spans="1:9" x14ac:dyDescent="0.25">
      <c r="A4437" s="14" t="str" cm="1">
        <f t="array" ref="A4437">_xlfn.IFS(BR_standardformat!G4440="","",COUNTIF(tabel_7!A4437:A5450,BR_standardformat!G4440)=0,BR_standardformat!G4440,COUNTIF(tabel_7!A4437:A5450,BR_standardformat!G4440)&gt;0,"")</f>
        <v/>
      </c>
      <c r="B4437" s="14" t="str">
        <f>IF(NOT(A4437=""),BR_standardformat!R4440,"")</f>
        <v/>
      </c>
      <c r="E4437" s="21" t="str" cm="1">
        <f t="array" ref="E4437">_xlfn.IFS(C4437="","",D4437="","",A4437="","",NOT(A4437=""),VLOOKUP(_xlfn.CONCAT(C4437,", ",D4437),pg!$C$2:$D$38,2,FALSE))</f>
        <v/>
      </c>
      <c r="F4437" s="21" t="str" cm="1">
        <f t="array" ref="F4437">_xlfn.IFS(C4437="","",D4437="","",A4437="","",NOT(B4437=""),B4437*E4437)</f>
        <v/>
      </c>
      <c r="H4437" s="14" t="str" cm="1">
        <f t="array" ref="H4437">_xlfn.IFS(BR_standardformat!G4440="","",COUNTIF(tabel_7!A4468:A5450,BR_standardformat!G4440)=0,BR_standardformat!G4440,COUNTIF(tabel_7!A4468:A5450,BR_standardformat!G4440)&gt;0,"")</f>
        <v/>
      </c>
      <c r="I4437" t="str">
        <f t="shared" si="69"/>
        <v/>
      </c>
    </row>
    <row r="4438" spans="1:9" x14ac:dyDescent="0.25">
      <c r="A4438" s="14" t="str" cm="1">
        <f t="array" ref="A4438">_xlfn.IFS(BR_standardformat!G4441="","",COUNTIF(tabel_7!A4438:A5451,BR_standardformat!G4441)=0,BR_standardformat!G4441,COUNTIF(tabel_7!A4438:A5451,BR_standardformat!G4441)&gt;0,"")</f>
        <v/>
      </c>
      <c r="B4438" s="14" t="str">
        <f>IF(NOT(A4438=""),BR_standardformat!R4441,"")</f>
        <v/>
      </c>
      <c r="E4438" s="21" t="str" cm="1">
        <f t="array" ref="E4438">_xlfn.IFS(C4438="","",D4438="","",A4438="","",NOT(A4438=""),VLOOKUP(_xlfn.CONCAT(C4438,", ",D4438),pg!$C$2:$D$38,2,FALSE))</f>
        <v/>
      </c>
      <c r="F4438" s="21" t="str" cm="1">
        <f t="array" ref="F4438">_xlfn.IFS(C4438="","",D4438="","",A4438="","",NOT(B4438=""),B4438*E4438)</f>
        <v/>
      </c>
      <c r="H4438" s="14" t="str" cm="1">
        <f t="array" ref="H4438">_xlfn.IFS(BR_standardformat!G4441="","",COUNTIF(tabel_7!A4469:A5451,BR_standardformat!G4441)=0,BR_standardformat!G4441,COUNTIF(tabel_7!A4469:A5451,BR_standardformat!G4441)&gt;0,"")</f>
        <v/>
      </c>
      <c r="I4438" t="str">
        <f t="shared" si="69"/>
        <v/>
      </c>
    </row>
    <row r="4439" spans="1:9" x14ac:dyDescent="0.25">
      <c r="A4439" s="14" t="str" cm="1">
        <f t="array" ref="A4439">_xlfn.IFS(BR_standardformat!G4442="","",COUNTIF(tabel_7!A4439:A5452,BR_standardformat!G4442)=0,BR_standardformat!G4442,COUNTIF(tabel_7!A4439:A5452,BR_standardformat!G4442)&gt;0,"")</f>
        <v/>
      </c>
      <c r="B4439" s="14" t="str">
        <f>IF(NOT(A4439=""),BR_standardformat!R4442,"")</f>
        <v/>
      </c>
      <c r="E4439" s="21" t="str" cm="1">
        <f t="array" ref="E4439">_xlfn.IFS(C4439="","",D4439="","",A4439="","",NOT(A4439=""),VLOOKUP(_xlfn.CONCAT(C4439,", ",D4439),pg!$C$2:$D$38,2,FALSE))</f>
        <v/>
      </c>
      <c r="F4439" s="21" t="str" cm="1">
        <f t="array" ref="F4439">_xlfn.IFS(C4439="","",D4439="","",A4439="","",NOT(B4439=""),B4439*E4439)</f>
        <v/>
      </c>
      <c r="H4439" s="14" t="str" cm="1">
        <f t="array" ref="H4439">_xlfn.IFS(BR_standardformat!G4442="","",COUNTIF(tabel_7!A4470:A5452,BR_standardformat!G4442)=0,BR_standardformat!G4442,COUNTIF(tabel_7!A4470:A5452,BR_standardformat!G4442)&gt;0,"")</f>
        <v/>
      </c>
      <c r="I4439" t="str">
        <f t="shared" si="69"/>
        <v/>
      </c>
    </row>
    <row r="4440" spans="1:9" x14ac:dyDescent="0.25">
      <c r="A4440" s="14" t="str" cm="1">
        <f t="array" ref="A4440">_xlfn.IFS(BR_standardformat!G4443="","",COUNTIF(tabel_7!A4440:A5453,BR_standardformat!G4443)=0,BR_standardformat!G4443,COUNTIF(tabel_7!A4440:A5453,BR_standardformat!G4443)&gt;0,"")</f>
        <v/>
      </c>
      <c r="B4440" s="14" t="str">
        <f>IF(NOT(A4440=""),BR_standardformat!R4443,"")</f>
        <v/>
      </c>
      <c r="E4440" s="21" t="str" cm="1">
        <f t="array" ref="E4440">_xlfn.IFS(C4440="","",D4440="","",A4440="","",NOT(A4440=""),VLOOKUP(_xlfn.CONCAT(C4440,", ",D4440),pg!$C$2:$D$38,2,FALSE))</f>
        <v/>
      </c>
      <c r="F4440" s="21" t="str" cm="1">
        <f t="array" ref="F4440">_xlfn.IFS(C4440="","",D4440="","",A4440="","",NOT(B4440=""),B4440*E4440)</f>
        <v/>
      </c>
      <c r="H4440" s="14" t="str" cm="1">
        <f t="array" ref="H4440">_xlfn.IFS(BR_standardformat!G4443="","",COUNTIF(tabel_7!A4471:A5453,BR_standardformat!G4443)=0,BR_standardformat!G4443,COUNTIF(tabel_7!A4471:A5453,BR_standardformat!G4443)&gt;0,"")</f>
        <v/>
      </c>
      <c r="I4440" t="str">
        <f t="shared" si="69"/>
        <v/>
      </c>
    </row>
    <row r="4441" spans="1:9" x14ac:dyDescent="0.25">
      <c r="A4441" s="14" t="str" cm="1">
        <f t="array" ref="A4441">_xlfn.IFS(BR_standardformat!G4444="","",COUNTIF(tabel_7!A4441:A5454,BR_standardformat!G4444)=0,BR_standardformat!G4444,COUNTIF(tabel_7!A4441:A5454,BR_standardformat!G4444)&gt;0,"")</f>
        <v/>
      </c>
      <c r="B4441" s="14" t="str">
        <f>IF(NOT(A4441=""),BR_standardformat!R4444,"")</f>
        <v/>
      </c>
      <c r="E4441" s="21" t="str" cm="1">
        <f t="array" ref="E4441">_xlfn.IFS(C4441="","",D4441="","",A4441="","",NOT(A4441=""),VLOOKUP(_xlfn.CONCAT(C4441,", ",D4441),pg!$C$2:$D$38,2,FALSE))</f>
        <v/>
      </c>
      <c r="F4441" s="21" t="str" cm="1">
        <f t="array" ref="F4441">_xlfn.IFS(C4441="","",D4441="","",A4441="","",NOT(B4441=""),B4441*E4441)</f>
        <v/>
      </c>
      <c r="H4441" s="14" t="str" cm="1">
        <f t="array" ref="H4441">_xlfn.IFS(BR_standardformat!G4444="","",COUNTIF(tabel_7!A4472:A5454,BR_standardformat!G4444)=0,BR_standardformat!G4444,COUNTIF(tabel_7!A4472:A5454,BR_standardformat!G4444)&gt;0,"")</f>
        <v/>
      </c>
      <c r="I4441" t="str">
        <f t="shared" si="69"/>
        <v/>
      </c>
    </row>
    <row r="4442" spans="1:9" x14ac:dyDescent="0.25">
      <c r="A4442" s="14" t="str" cm="1">
        <f t="array" ref="A4442">_xlfn.IFS(BR_standardformat!G4445="","",COUNTIF(tabel_7!A4442:A5455,BR_standardformat!G4445)=0,BR_standardformat!G4445,COUNTIF(tabel_7!A4442:A5455,BR_standardformat!G4445)&gt;0,"")</f>
        <v/>
      </c>
      <c r="B4442" s="14" t="str">
        <f>IF(NOT(A4442=""),BR_standardformat!R4445,"")</f>
        <v/>
      </c>
      <c r="E4442" s="21" t="str" cm="1">
        <f t="array" ref="E4442">_xlfn.IFS(C4442="","",D4442="","",A4442="","",NOT(A4442=""),VLOOKUP(_xlfn.CONCAT(C4442,", ",D4442),pg!$C$2:$D$38,2,FALSE))</f>
        <v/>
      </c>
      <c r="F4442" s="21" t="str" cm="1">
        <f t="array" ref="F4442">_xlfn.IFS(C4442="","",D4442="","",A4442="","",NOT(B4442=""),B4442*E4442)</f>
        <v/>
      </c>
      <c r="H4442" s="14" t="str" cm="1">
        <f t="array" ref="H4442">_xlfn.IFS(BR_standardformat!G4445="","",COUNTIF(tabel_7!A4473:A5455,BR_standardformat!G4445)=0,BR_standardformat!G4445,COUNTIF(tabel_7!A4473:A5455,BR_standardformat!G4445)&gt;0,"")</f>
        <v/>
      </c>
      <c r="I4442" t="str">
        <f t="shared" si="69"/>
        <v/>
      </c>
    </row>
    <row r="4443" spans="1:9" x14ac:dyDescent="0.25">
      <c r="A4443" s="14" t="str" cm="1">
        <f t="array" ref="A4443">_xlfn.IFS(BR_standardformat!G4446="","",COUNTIF(tabel_7!A4443:A5456,BR_standardformat!G4446)=0,BR_standardformat!G4446,COUNTIF(tabel_7!A4443:A5456,BR_standardformat!G4446)&gt;0,"")</f>
        <v/>
      </c>
      <c r="B4443" s="14" t="str">
        <f>IF(NOT(A4443=""),BR_standardformat!R4446,"")</f>
        <v/>
      </c>
      <c r="E4443" s="21" t="str" cm="1">
        <f t="array" ref="E4443">_xlfn.IFS(C4443="","",D4443="","",A4443="","",NOT(A4443=""),VLOOKUP(_xlfn.CONCAT(C4443,", ",D4443),pg!$C$2:$D$38,2,FALSE))</f>
        <v/>
      </c>
      <c r="F4443" s="21" t="str" cm="1">
        <f t="array" ref="F4443">_xlfn.IFS(C4443="","",D4443="","",A4443="","",NOT(B4443=""),B4443*E4443)</f>
        <v/>
      </c>
      <c r="H4443" s="14" t="str" cm="1">
        <f t="array" ref="H4443">_xlfn.IFS(BR_standardformat!G4446="","",COUNTIF(tabel_7!A4474:A5456,BR_standardformat!G4446)=0,BR_standardformat!G4446,COUNTIF(tabel_7!A4474:A5456,BR_standardformat!G4446)&gt;0,"")</f>
        <v/>
      </c>
      <c r="I4443" t="str">
        <f t="shared" si="69"/>
        <v/>
      </c>
    </row>
    <row r="4444" spans="1:9" x14ac:dyDescent="0.25">
      <c r="A4444" s="14" t="str" cm="1">
        <f t="array" ref="A4444">_xlfn.IFS(BR_standardformat!G4447="","",COUNTIF(tabel_7!A4444:A5457,BR_standardformat!G4447)=0,BR_standardformat!G4447,COUNTIF(tabel_7!A4444:A5457,BR_standardformat!G4447)&gt;0,"")</f>
        <v/>
      </c>
      <c r="B4444" s="14" t="str">
        <f>IF(NOT(A4444=""),BR_standardformat!R4447,"")</f>
        <v/>
      </c>
      <c r="E4444" s="21" t="str" cm="1">
        <f t="array" ref="E4444">_xlfn.IFS(C4444="","",D4444="","",A4444="","",NOT(A4444=""),VLOOKUP(_xlfn.CONCAT(C4444,", ",D4444),pg!$C$2:$D$38,2,FALSE))</f>
        <v/>
      </c>
      <c r="F4444" s="21" t="str" cm="1">
        <f t="array" ref="F4444">_xlfn.IFS(C4444="","",D4444="","",A4444="","",NOT(B4444=""),B4444*E4444)</f>
        <v/>
      </c>
      <c r="H4444" s="14" t="str" cm="1">
        <f t="array" ref="H4444">_xlfn.IFS(BR_standardformat!G4447="","",COUNTIF(tabel_7!A4475:A5457,BR_standardformat!G4447)=0,BR_standardformat!G4447,COUNTIF(tabel_7!A4475:A5457,BR_standardformat!G4447)&gt;0,"")</f>
        <v/>
      </c>
      <c r="I4444" t="str">
        <f t="shared" si="69"/>
        <v/>
      </c>
    </row>
    <row r="4445" spans="1:9" x14ac:dyDescent="0.25">
      <c r="A4445" s="14" t="str" cm="1">
        <f t="array" ref="A4445">_xlfn.IFS(BR_standardformat!G4448="","",COUNTIF(tabel_7!A4445:A5458,BR_standardformat!G4448)=0,BR_standardformat!G4448,COUNTIF(tabel_7!A4445:A5458,BR_standardformat!G4448)&gt;0,"")</f>
        <v/>
      </c>
      <c r="B4445" s="14" t="str">
        <f>IF(NOT(A4445=""),BR_standardformat!R4448,"")</f>
        <v/>
      </c>
      <c r="E4445" s="21" t="str" cm="1">
        <f t="array" ref="E4445">_xlfn.IFS(C4445="","",D4445="","",A4445="","",NOT(A4445=""),VLOOKUP(_xlfn.CONCAT(C4445,", ",D4445),pg!$C$2:$D$38,2,FALSE))</f>
        <v/>
      </c>
      <c r="F4445" s="21" t="str" cm="1">
        <f t="array" ref="F4445">_xlfn.IFS(C4445="","",D4445="","",A4445="","",NOT(B4445=""),B4445*E4445)</f>
        <v/>
      </c>
      <c r="H4445" s="14" t="str" cm="1">
        <f t="array" ref="H4445">_xlfn.IFS(BR_standardformat!G4448="","",COUNTIF(tabel_7!A4476:A5458,BR_standardformat!G4448)=0,BR_standardformat!G4448,COUNTIF(tabel_7!A4476:A5458,BR_standardformat!G4448)&gt;0,"")</f>
        <v/>
      </c>
      <c r="I4445" t="str">
        <f t="shared" si="69"/>
        <v/>
      </c>
    </row>
    <row r="4446" spans="1:9" x14ac:dyDescent="0.25">
      <c r="A4446" s="14" t="str" cm="1">
        <f t="array" ref="A4446">_xlfn.IFS(BR_standardformat!G4449="","",COUNTIF(tabel_7!A4446:A5459,BR_standardformat!G4449)=0,BR_standardformat!G4449,COUNTIF(tabel_7!A4446:A5459,BR_standardformat!G4449)&gt;0,"")</f>
        <v/>
      </c>
      <c r="B4446" s="14" t="str">
        <f>IF(NOT(A4446=""),BR_standardformat!R4449,"")</f>
        <v/>
      </c>
      <c r="E4446" s="21" t="str" cm="1">
        <f t="array" ref="E4446">_xlfn.IFS(C4446="","",D4446="","",A4446="","",NOT(A4446=""),VLOOKUP(_xlfn.CONCAT(C4446,", ",D4446),pg!$C$2:$D$38,2,FALSE))</f>
        <v/>
      </c>
      <c r="F4446" s="21" t="str" cm="1">
        <f t="array" ref="F4446">_xlfn.IFS(C4446="","",D4446="","",A4446="","",NOT(B4446=""),B4446*E4446)</f>
        <v/>
      </c>
      <c r="H4446" s="14" t="str" cm="1">
        <f t="array" ref="H4446">_xlfn.IFS(BR_standardformat!G4449="","",COUNTIF(tabel_7!A4477:A5459,BR_standardformat!G4449)=0,BR_standardformat!G4449,COUNTIF(tabel_7!A4477:A5459,BR_standardformat!G4449)&gt;0,"")</f>
        <v/>
      </c>
      <c r="I4446" t="str">
        <f t="shared" si="69"/>
        <v/>
      </c>
    </row>
    <row r="4447" spans="1:9" x14ac:dyDescent="0.25">
      <c r="A4447" s="14" t="str" cm="1">
        <f t="array" ref="A4447">_xlfn.IFS(BR_standardformat!G4450="","",COUNTIF(tabel_7!A4447:A5460,BR_standardformat!G4450)=0,BR_standardformat!G4450,COUNTIF(tabel_7!A4447:A5460,BR_standardformat!G4450)&gt;0,"")</f>
        <v/>
      </c>
      <c r="B4447" s="14" t="str">
        <f>IF(NOT(A4447=""),BR_standardformat!R4450,"")</f>
        <v/>
      </c>
      <c r="E4447" s="21" t="str" cm="1">
        <f t="array" ref="E4447">_xlfn.IFS(C4447="","",D4447="","",A4447="","",NOT(A4447=""),VLOOKUP(_xlfn.CONCAT(C4447,", ",D4447),pg!$C$2:$D$38,2,FALSE))</f>
        <v/>
      </c>
      <c r="F4447" s="21" t="str" cm="1">
        <f t="array" ref="F4447">_xlfn.IFS(C4447="","",D4447="","",A4447="","",NOT(B4447=""),B4447*E4447)</f>
        <v/>
      </c>
      <c r="H4447" s="14" t="str" cm="1">
        <f t="array" ref="H4447">_xlfn.IFS(BR_standardformat!G4450="","",COUNTIF(tabel_7!A4478:A5460,BR_standardformat!G4450)=0,BR_standardformat!G4450,COUNTIF(tabel_7!A4478:A5460,BR_standardformat!G4450)&gt;0,"")</f>
        <v/>
      </c>
      <c r="I4447" t="str">
        <f t="shared" si="69"/>
        <v/>
      </c>
    </row>
    <row r="4448" spans="1:9" x14ac:dyDescent="0.25">
      <c r="A4448" s="14" t="str" cm="1">
        <f t="array" ref="A4448">_xlfn.IFS(BR_standardformat!G4451="","",COUNTIF(tabel_7!A4448:A5461,BR_standardformat!G4451)=0,BR_standardformat!G4451,COUNTIF(tabel_7!A4448:A5461,BR_standardformat!G4451)&gt;0,"")</f>
        <v/>
      </c>
      <c r="B4448" s="14" t="str">
        <f>IF(NOT(A4448=""),BR_standardformat!R4451,"")</f>
        <v/>
      </c>
      <c r="E4448" s="21" t="str" cm="1">
        <f t="array" ref="E4448">_xlfn.IFS(C4448="","",D4448="","",A4448="","",NOT(A4448=""),VLOOKUP(_xlfn.CONCAT(C4448,", ",D4448),pg!$C$2:$D$38,2,FALSE))</f>
        <v/>
      </c>
      <c r="F4448" s="21" t="str" cm="1">
        <f t="array" ref="F4448">_xlfn.IFS(C4448="","",D4448="","",A4448="","",NOT(B4448=""),B4448*E4448)</f>
        <v/>
      </c>
      <c r="H4448" s="14" t="str" cm="1">
        <f t="array" ref="H4448">_xlfn.IFS(BR_standardformat!G4451="","",COUNTIF(tabel_7!A4479:A5461,BR_standardformat!G4451)=0,BR_standardformat!G4451,COUNTIF(tabel_7!A4479:A5461,BR_standardformat!G4451)&gt;0,"")</f>
        <v/>
      </c>
      <c r="I4448" t="str">
        <f t="shared" si="69"/>
        <v/>
      </c>
    </row>
    <row r="4449" spans="1:9" x14ac:dyDescent="0.25">
      <c r="A4449" s="14" t="str" cm="1">
        <f t="array" ref="A4449">_xlfn.IFS(BR_standardformat!G4452="","",COUNTIF(tabel_7!A4449:A5462,BR_standardformat!G4452)=0,BR_standardformat!G4452,COUNTIF(tabel_7!A4449:A5462,BR_standardformat!G4452)&gt;0,"")</f>
        <v/>
      </c>
      <c r="B4449" s="14" t="str">
        <f>IF(NOT(A4449=""),BR_standardformat!R4452,"")</f>
        <v/>
      </c>
      <c r="E4449" s="21" t="str" cm="1">
        <f t="array" ref="E4449">_xlfn.IFS(C4449="","",D4449="","",A4449="","",NOT(A4449=""),VLOOKUP(_xlfn.CONCAT(C4449,", ",D4449),pg!$C$2:$D$38,2,FALSE))</f>
        <v/>
      </c>
      <c r="F4449" s="21" t="str" cm="1">
        <f t="array" ref="F4449">_xlfn.IFS(C4449="","",D4449="","",A4449="","",NOT(B4449=""),B4449*E4449)</f>
        <v/>
      </c>
      <c r="H4449" s="14" t="str" cm="1">
        <f t="array" ref="H4449">_xlfn.IFS(BR_standardformat!G4452="","",COUNTIF(tabel_7!A4480:A5462,BR_standardformat!G4452)=0,BR_standardformat!G4452,COUNTIF(tabel_7!A4480:A5462,BR_standardformat!G4452)&gt;0,"")</f>
        <v/>
      </c>
      <c r="I4449" t="str">
        <f t="shared" si="69"/>
        <v/>
      </c>
    </row>
    <row r="4450" spans="1:9" x14ac:dyDescent="0.25">
      <c r="A4450" s="14" t="str" cm="1">
        <f t="array" ref="A4450">_xlfn.IFS(BR_standardformat!G4453="","",COUNTIF(tabel_7!A4450:A5463,BR_standardformat!G4453)=0,BR_standardformat!G4453,COUNTIF(tabel_7!A4450:A5463,BR_standardformat!G4453)&gt;0,"")</f>
        <v/>
      </c>
      <c r="B4450" s="14" t="str">
        <f>IF(NOT(A4450=""),BR_standardformat!R4453,"")</f>
        <v/>
      </c>
      <c r="E4450" s="21" t="str" cm="1">
        <f t="array" ref="E4450">_xlfn.IFS(C4450="","",D4450="","",A4450="","",NOT(A4450=""),VLOOKUP(_xlfn.CONCAT(C4450,", ",D4450),pg!$C$2:$D$38,2,FALSE))</f>
        <v/>
      </c>
      <c r="F4450" s="21" t="str" cm="1">
        <f t="array" ref="F4450">_xlfn.IFS(C4450="","",D4450="","",A4450="","",NOT(B4450=""),B4450*E4450)</f>
        <v/>
      </c>
      <c r="H4450" s="14" t="str" cm="1">
        <f t="array" ref="H4450">_xlfn.IFS(BR_standardformat!G4453="","",COUNTIF(tabel_7!A4481:A5463,BR_standardformat!G4453)=0,BR_standardformat!G4453,COUNTIF(tabel_7!A4481:A5463,BR_standardformat!G4453)&gt;0,"")</f>
        <v/>
      </c>
      <c r="I4450" t="str">
        <f t="shared" si="69"/>
        <v/>
      </c>
    </row>
    <row r="4451" spans="1:9" x14ac:dyDescent="0.25">
      <c r="A4451" s="14" t="str" cm="1">
        <f t="array" ref="A4451">_xlfn.IFS(BR_standardformat!G4454="","",COUNTIF(tabel_7!A4451:A5464,BR_standardformat!G4454)=0,BR_standardformat!G4454,COUNTIF(tabel_7!A4451:A5464,BR_standardformat!G4454)&gt;0,"")</f>
        <v/>
      </c>
      <c r="B4451" s="14" t="str">
        <f>IF(NOT(A4451=""),BR_standardformat!R4454,"")</f>
        <v/>
      </c>
      <c r="E4451" s="21" t="str" cm="1">
        <f t="array" ref="E4451">_xlfn.IFS(C4451="","",D4451="","",A4451="","",NOT(A4451=""),VLOOKUP(_xlfn.CONCAT(C4451,", ",D4451),pg!$C$2:$D$38,2,FALSE))</f>
        <v/>
      </c>
      <c r="F4451" s="21" t="str" cm="1">
        <f t="array" ref="F4451">_xlfn.IFS(C4451="","",D4451="","",A4451="","",NOT(B4451=""),B4451*E4451)</f>
        <v/>
      </c>
      <c r="H4451" s="14" t="str" cm="1">
        <f t="array" ref="H4451">_xlfn.IFS(BR_standardformat!G4454="","",COUNTIF(tabel_7!A4482:A5464,BR_standardformat!G4454)=0,BR_standardformat!G4454,COUNTIF(tabel_7!A4482:A5464,BR_standardformat!G4454)&gt;0,"")</f>
        <v/>
      </c>
      <c r="I4451" t="str">
        <f t="shared" si="69"/>
        <v/>
      </c>
    </row>
    <row r="4452" spans="1:9" x14ac:dyDescent="0.25">
      <c r="A4452" s="14" t="str" cm="1">
        <f t="array" ref="A4452">_xlfn.IFS(BR_standardformat!G4455="","",COUNTIF(tabel_7!A4452:A5465,BR_standardformat!G4455)=0,BR_standardformat!G4455,COUNTIF(tabel_7!A4452:A5465,BR_standardformat!G4455)&gt;0,"")</f>
        <v/>
      </c>
      <c r="B4452" s="14" t="str">
        <f>IF(NOT(A4452=""),BR_standardformat!R4455,"")</f>
        <v/>
      </c>
      <c r="E4452" s="21" t="str" cm="1">
        <f t="array" ref="E4452">_xlfn.IFS(C4452="","",D4452="","",A4452="","",NOT(A4452=""),VLOOKUP(_xlfn.CONCAT(C4452,", ",D4452),pg!$C$2:$D$38,2,FALSE))</f>
        <v/>
      </c>
      <c r="F4452" s="21" t="str" cm="1">
        <f t="array" ref="F4452">_xlfn.IFS(C4452="","",D4452="","",A4452="","",NOT(B4452=""),B4452*E4452)</f>
        <v/>
      </c>
      <c r="H4452" s="14" t="str" cm="1">
        <f t="array" ref="H4452">_xlfn.IFS(BR_standardformat!G4455="","",COUNTIF(tabel_7!A4483:A5465,BR_standardformat!G4455)=0,BR_standardformat!G4455,COUNTIF(tabel_7!A4483:A5465,BR_standardformat!G4455)&gt;0,"")</f>
        <v/>
      </c>
      <c r="I4452" t="str">
        <f t="shared" si="69"/>
        <v/>
      </c>
    </row>
    <row r="4453" spans="1:9" x14ac:dyDescent="0.25">
      <c r="A4453" s="14" t="str" cm="1">
        <f t="array" ref="A4453">_xlfn.IFS(BR_standardformat!G4456="","",COUNTIF(tabel_7!A4453:A5466,BR_standardformat!G4456)=0,BR_standardformat!G4456,COUNTIF(tabel_7!A4453:A5466,BR_standardformat!G4456)&gt;0,"")</f>
        <v/>
      </c>
      <c r="B4453" s="14" t="str">
        <f>IF(NOT(A4453=""),BR_standardformat!R4456,"")</f>
        <v/>
      </c>
      <c r="E4453" s="21" t="str" cm="1">
        <f t="array" ref="E4453">_xlfn.IFS(C4453="","",D4453="","",A4453="","",NOT(A4453=""),VLOOKUP(_xlfn.CONCAT(C4453,", ",D4453),pg!$C$2:$D$38,2,FALSE))</f>
        <v/>
      </c>
      <c r="F4453" s="21" t="str" cm="1">
        <f t="array" ref="F4453">_xlfn.IFS(C4453="","",D4453="","",A4453="","",NOT(B4453=""),B4453*E4453)</f>
        <v/>
      </c>
      <c r="H4453" s="14" t="str" cm="1">
        <f t="array" ref="H4453">_xlfn.IFS(BR_standardformat!G4456="","",COUNTIF(tabel_7!A4484:A5466,BR_standardformat!G4456)=0,BR_standardformat!G4456,COUNTIF(tabel_7!A4484:A5466,BR_standardformat!G4456)&gt;0,"")</f>
        <v/>
      </c>
      <c r="I4453" t="str">
        <f t="shared" si="69"/>
        <v/>
      </c>
    </row>
    <row r="4454" spans="1:9" x14ac:dyDescent="0.25">
      <c r="A4454" s="14" t="str" cm="1">
        <f t="array" ref="A4454">_xlfn.IFS(BR_standardformat!G4457="","",COUNTIF(tabel_7!A4454:A5467,BR_standardformat!G4457)=0,BR_standardformat!G4457,COUNTIF(tabel_7!A4454:A5467,BR_standardformat!G4457)&gt;0,"")</f>
        <v/>
      </c>
      <c r="B4454" s="14" t="str">
        <f>IF(NOT(A4454=""),BR_standardformat!R4457,"")</f>
        <v/>
      </c>
      <c r="E4454" s="21" t="str" cm="1">
        <f t="array" ref="E4454">_xlfn.IFS(C4454="","",D4454="","",A4454="","",NOT(A4454=""),VLOOKUP(_xlfn.CONCAT(C4454,", ",D4454),pg!$C$2:$D$38,2,FALSE))</f>
        <v/>
      </c>
      <c r="F4454" s="21" t="str" cm="1">
        <f t="array" ref="F4454">_xlfn.IFS(C4454="","",D4454="","",A4454="","",NOT(B4454=""),B4454*E4454)</f>
        <v/>
      </c>
      <c r="H4454" s="14" t="str" cm="1">
        <f t="array" ref="H4454">_xlfn.IFS(BR_standardformat!G4457="","",COUNTIF(tabel_7!A4485:A5467,BR_standardformat!G4457)=0,BR_standardformat!G4457,COUNTIF(tabel_7!A4485:A5467,BR_standardformat!G4457)&gt;0,"")</f>
        <v/>
      </c>
      <c r="I4454" t="str">
        <f t="shared" si="69"/>
        <v/>
      </c>
    </row>
    <row r="4455" spans="1:9" x14ac:dyDescent="0.25">
      <c r="A4455" s="14" t="str" cm="1">
        <f t="array" ref="A4455">_xlfn.IFS(BR_standardformat!G4458="","",COUNTIF(tabel_7!A4455:A5468,BR_standardformat!G4458)=0,BR_standardformat!G4458,COUNTIF(tabel_7!A4455:A5468,BR_standardformat!G4458)&gt;0,"")</f>
        <v/>
      </c>
      <c r="B4455" s="14" t="str">
        <f>IF(NOT(A4455=""),BR_standardformat!R4458,"")</f>
        <v/>
      </c>
      <c r="E4455" s="21" t="str" cm="1">
        <f t="array" ref="E4455">_xlfn.IFS(C4455="","",D4455="","",A4455="","",NOT(A4455=""),VLOOKUP(_xlfn.CONCAT(C4455,", ",D4455),pg!$C$2:$D$38,2,FALSE))</f>
        <v/>
      </c>
      <c r="F4455" s="21" t="str" cm="1">
        <f t="array" ref="F4455">_xlfn.IFS(C4455="","",D4455="","",A4455="","",NOT(B4455=""),B4455*E4455)</f>
        <v/>
      </c>
      <c r="H4455" s="14" t="str" cm="1">
        <f t="array" ref="H4455">_xlfn.IFS(BR_standardformat!G4458="","",COUNTIF(tabel_7!A4486:A5468,BR_standardformat!G4458)=0,BR_standardformat!G4458,COUNTIF(tabel_7!A4486:A5468,BR_standardformat!G4458)&gt;0,"")</f>
        <v/>
      </c>
      <c r="I4455" t="str">
        <f t="shared" si="69"/>
        <v/>
      </c>
    </row>
    <row r="4456" spans="1:9" x14ac:dyDescent="0.25">
      <c r="A4456" s="14" t="str" cm="1">
        <f t="array" ref="A4456">_xlfn.IFS(BR_standardformat!G4459="","",COUNTIF(tabel_7!A4456:A5469,BR_standardformat!G4459)=0,BR_standardformat!G4459,COUNTIF(tabel_7!A4456:A5469,BR_standardformat!G4459)&gt;0,"")</f>
        <v/>
      </c>
      <c r="B4456" s="14" t="str">
        <f>IF(NOT(A4456=""),BR_standardformat!R4459,"")</f>
        <v/>
      </c>
      <c r="E4456" s="21" t="str" cm="1">
        <f t="array" ref="E4456">_xlfn.IFS(C4456="","",D4456="","",A4456="","",NOT(A4456=""),VLOOKUP(_xlfn.CONCAT(C4456,", ",D4456),pg!$C$2:$D$38,2,FALSE))</f>
        <v/>
      </c>
      <c r="F4456" s="21" t="str" cm="1">
        <f t="array" ref="F4456">_xlfn.IFS(C4456="","",D4456="","",A4456="","",NOT(B4456=""),B4456*E4456)</f>
        <v/>
      </c>
      <c r="H4456" s="14" t="str" cm="1">
        <f t="array" ref="H4456">_xlfn.IFS(BR_standardformat!G4459="","",COUNTIF(tabel_7!A4487:A5469,BR_standardformat!G4459)=0,BR_standardformat!G4459,COUNTIF(tabel_7!A4487:A5469,BR_standardformat!G4459)&gt;0,"")</f>
        <v/>
      </c>
      <c r="I4456" t="str">
        <f t="shared" si="69"/>
        <v/>
      </c>
    </row>
    <row r="4457" spans="1:9" x14ac:dyDescent="0.25">
      <c r="A4457" s="14" t="str" cm="1">
        <f t="array" ref="A4457">_xlfn.IFS(BR_standardformat!G4460="","",COUNTIF(tabel_7!A4457:A5470,BR_standardformat!G4460)=0,BR_standardformat!G4460,COUNTIF(tabel_7!A4457:A5470,BR_standardformat!G4460)&gt;0,"")</f>
        <v/>
      </c>
      <c r="B4457" s="14" t="str">
        <f>IF(NOT(A4457=""),BR_standardformat!R4460,"")</f>
        <v/>
      </c>
      <c r="E4457" s="21" t="str" cm="1">
        <f t="array" ref="E4457">_xlfn.IFS(C4457="","",D4457="","",A4457="","",NOT(A4457=""),VLOOKUP(_xlfn.CONCAT(C4457,", ",D4457),pg!$C$2:$D$38,2,FALSE))</f>
        <v/>
      </c>
      <c r="F4457" s="21" t="str" cm="1">
        <f t="array" ref="F4457">_xlfn.IFS(C4457="","",D4457="","",A4457="","",NOT(B4457=""),B4457*E4457)</f>
        <v/>
      </c>
      <c r="H4457" s="14" t="str" cm="1">
        <f t="array" ref="H4457">_xlfn.IFS(BR_standardformat!G4460="","",COUNTIF(tabel_7!A4488:A5470,BR_standardformat!G4460)=0,BR_standardformat!G4460,COUNTIF(tabel_7!A4488:A5470,BR_standardformat!G4460)&gt;0,"")</f>
        <v/>
      </c>
      <c r="I4457" t="str">
        <f t="shared" si="69"/>
        <v/>
      </c>
    </row>
    <row r="4458" spans="1:9" x14ac:dyDescent="0.25">
      <c r="A4458" s="14" t="str" cm="1">
        <f t="array" ref="A4458">_xlfn.IFS(BR_standardformat!G4461="","",COUNTIF(tabel_7!A4458:A5471,BR_standardformat!G4461)=0,BR_standardformat!G4461,COUNTIF(tabel_7!A4458:A5471,BR_standardformat!G4461)&gt;0,"")</f>
        <v/>
      </c>
      <c r="B4458" s="14" t="str">
        <f>IF(NOT(A4458=""),BR_standardformat!R4461,"")</f>
        <v/>
      </c>
      <c r="E4458" s="21" t="str" cm="1">
        <f t="array" ref="E4458">_xlfn.IFS(C4458="","",D4458="","",A4458="","",NOT(A4458=""),VLOOKUP(_xlfn.CONCAT(C4458,", ",D4458),pg!$C$2:$D$38,2,FALSE))</f>
        <v/>
      </c>
      <c r="F4458" s="21" t="str" cm="1">
        <f t="array" ref="F4458">_xlfn.IFS(C4458="","",D4458="","",A4458="","",NOT(B4458=""),B4458*E4458)</f>
        <v/>
      </c>
      <c r="H4458" s="14" t="str" cm="1">
        <f t="array" ref="H4458">_xlfn.IFS(BR_standardformat!G4461="","",COUNTIF(tabel_7!A4489:A5471,BR_standardformat!G4461)=0,BR_standardformat!G4461,COUNTIF(tabel_7!A4489:A5471,BR_standardformat!G4461)&gt;0,"")</f>
        <v/>
      </c>
      <c r="I4458" t="str">
        <f t="shared" si="69"/>
        <v/>
      </c>
    </row>
    <row r="4459" spans="1:9" x14ac:dyDescent="0.25">
      <c r="A4459" s="14" t="str" cm="1">
        <f t="array" ref="A4459">_xlfn.IFS(BR_standardformat!G4462="","",COUNTIF(tabel_7!A4459:A5472,BR_standardformat!G4462)=0,BR_standardformat!G4462,COUNTIF(tabel_7!A4459:A5472,BR_standardformat!G4462)&gt;0,"")</f>
        <v/>
      </c>
      <c r="B4459" s="14" t="str">
        <f>IF(NOT(A4459=""),BR_standardformat!R4462,"")</f>
        <v/>
      </c>
      <c r="E4459" s="21" t="str" cm="1">
        <f t="array" ref="E4459">_xlfn.IFS(C4459="","",D4459="","",A4459="","",NOT(A4459=""),VLOOKUP(_xlfn.CONCAT(C4459,", ",D4459),pg!$C$2:$D$38,2,FALSE))</f>
        <v/>
      </c>
      <c r="F4459" s="21" t="str" cm="1">
        <f t="array" ref="F4459">_xlfn.IFS(C4459="","",D4459="","",A4459="","",NOT(B4459=""),B4459*E4459)</f>
        <v/>
      </c>
      <c r="H4459" s="14" t="str" cm="1">
        <f t="array" ref="H4459">_xlfn.IFS(BR_standardformat!G4462="","",COUNTIF(tabel_7!A4490:A5472,BR_standardformat!G4462)=0,BR_standardformat!G4462,COUNTIF(tabel_7!A4490:A5472,BR_standardformat!G4462)&gt;0,"")</f>
        <v/>
      </c>
      <c r="I4459" t="str">
        <f t="shared" si="69"/>
        <v/>
      </c>
    </row>
    <row r="4460" spans="1:9" x14ac:dyDescent="0.25">
      <c r="A4460" s="14" t="str" cm="1">
        <f t="array" ref="A4460">_xlfn.IFS(BR_standardformat!G4463="","",COUNTIF(tabel_7!A4460:A5473,BR_standardformat!G4463)=0,BR_standardformat!G4463,COUNTIF(tabel_7!A4460:A5473,BR_standardformat!G4463)&gt;0,"")</f>
        <v/>
      </c>
      <c r="B4460" s="14" t="str">
        <f>IF(NOT(A4460=""),BR_standardformat!R4463,"")</f>
        <v/>
      </c>
      <c r="E4460" s="21" t="str" cm="1">
        <f t="array" ref="E4460">_xlfn.IFS(C4460="","",D4460="","",A4460="","",NOT(A4460=""),VLOOKUP(_xlfn.CONCAT(C4460,", ",D4460),pg!$C$2:$D$38,2,FALSE))</f>
        <v/>
      </c>
      <c r="F4460" s="21" t="str" cm="1">
        <f t="array" ref="F4460">_xlfn.IFS(C4460="","",D4460="","",A4460="","",NOT(B4460=""),B4460*E4460)</f>
        <v/>
      </c>
      <c r="H4460" s="14" t="str" cm="1">
        <f t="array" ref="H4460">_xlfn.IFS(BR_standardformat!G4463="","",COUNTIF(tabel_7!A4491:A5473,BR_standardformat!G4463)=0,BR_standardformat!G4463,COUNTIF(tabel_7!A4491:A5473,BR_standardformat!G4463)&gt;0,"")</f>
        <v/>
      </c>
      <c r="I4460" t="str">
        <f t="shared" si="69"/>
        <v/>
      </c>
    </row>
    <row r="4461" spans="1:9" x14ac:dyDescent="0.25">
      <c r="A4461" s="14" t="str" cm="1">
        <f t="array" ref="A4461">_xlfn.IFS(BR_standardformat!G4464="","",COUNTIF(tabel_7!A4461:A5474,BR_standardformat!G4464)=0,BR_standardformat!G4464,COUNTIF(tabel_7!A4461:A5474,BR_standardformat!G4464)&gt;0,"")</f>
        <v/>
      </c>
      <c r="B4461" s="14" t="str">
        <f>IF(NOT(A4461=""),BR_standardformat!R4464,"")</f>
        <v/>
      </c>
      <c r="E4461" s="21" t="str" cm="1">
        <f t="array" ref="E4461">_xlfn.IFS(C4461="","",D4461="","",A4461="","",NOT(A4461=""),VLOOKUP(_xlfn.CONCAT(C4461,", ",D4461),pg!$C$2:$D$38,2,FALSE))</f>
        <v/>
      </c>
      <c r="F4461" s="21" t="str" cm="1">
        <f t="array" ref="F4461">_xlfn.IFS(C4461="","",D4461="","",A4461="","",NOT(B4461=""),B4461*E4461)</f>
        <v/>
      </c>
      <c r="H4461" s="14" t="str" cm="1">
        <f t="array" ref="H4461">_xlfn.IFS(BR_standardformat!G4464="","",COUNTIF(tabel_7!A4492:A5474,BR_standardformat!G4464)=0,BR_standardformat!G4464,COUNTIF(tabel_7!A4492:A5474,BR_standardformat!G4464)&gt;0,"")</f>
        <v/>
      </c>
      <c r="I4461" t="str">
        <f t="shared" si="69"/>
        <v/>
      </c>
    </row>
    <row r="4462" spans="1:9" x14ac:dyDescent="0.25">
      <c r="A4462" s="14" t="str" cm="1">
        <f t="array" ref="A4462">_xlfn.IFS(BR_standardformat!G4465="","",COUNTIF(tabel_7!A4462:A5475,BR_standardformat!G4465)=0,BR_standardformat!G4465,COUNTIF(tabel_7!A4462:A5475,BR_standardformat!G4465)&gt;0,"")</f>
        <v/>
      </c>
      <c r="B4462" s="14" t="str">
        <f>IF(NOT(A4462=""),BR_standardformat!R4465,"")</f>
        <v/>
      </c>
      <c r="E4462" s="21" t="str" cm="1">
        <f t="array" ref="E4462">_xlfn.IFS(C4462="","",D4462="","",A4462="","",NOT(A4462=""),VLOOKUP(_xlfn.CONCAT(C4462,", ",D4462),pg!$C$2:$D$38,2,FALSE))</f>
        <v/>
      </c>
      <c r="F4462" s="21" t="str" cm="1">
        <f t="array" ref="F4462">_xlfn.IFS(C4462="","",D4462="","",A4462="","",NOT(B4462=""),B4462*E4462)</f>
        <v/>
      </c>
      <c r="H4462" s="14" t="str" cm="1">
        <f t="array" ref="H4462">_xlfn.IFS(BR_standardformat!G4465="","",COUNTIF(tabel_7!A4493:A5475,BR_standardformat!G4465)=0,BR_standardformat!G4465,COUNTIF(tabel_7!A4493:A5475,BR_standardformat!G4465)&gt;0,"")</f>
        <v/>
      </c>
      <c r="I4462" t="str">
        <f t="shared" si="69"/>
        <v/>
      </c>
    </row>
    <row r="4463" spans="1:9" x14ac:dyDescent="0.25">
      <c r="A4463" s="14" t="str" cm="1">
        <f t="array" ref="A4463">_xlfn.IFS(BR_standardformat!G4466="","",COUNTIF(tabel_7!A4463:A5476,BR_standardformat!G4466)=0,BR_standardformat!G4466,COUNTIF(tabel_7!A4463:A5476,BR_standardformat!G4466)&gt;0,"")</f>
        <v/>
      </c>
      <c r="B4463" s="14" t="str">
        <f>IF(NOT(A4463=""),BR_standardformat!R4466,"")</f>
        <v/>
      </c>
      <c r="E4463" s="21" t="str" cm="1">
        <f t="array" ref="E4463">_xlfn.IFS(C4463="","",D4463="","",A4463="","",NOT(A4463=""),VLOOKUP(_xlfn.CONCAT(C4463,", ",D4463),pg!$C$2:$D$38,2,FALSE))</f>
        <v/>
      </c>
      <c r="F4463" s="21" t="str" cm="1">
        <f t="array" ref="F4463">_xlfn.IFS(C4463="","",D4463="","",A4463="","",NOT(B4463=""),B4463*E4463)</f>
        <v/>
      </c>
      <c r="H4463" s="14" t="str" cm="1">
        <f t="array" ref="H4463">_xlfn.IFS(BR_standardformat!G4466="","",COUNTIF(tabel_7!A4494:A5476,BR_standardformat!G4466)=0,BR_standardformat!G4466,COUNTIF(tabel_7!A4494:A5476,BR_standardformat!G4466)&gt;0,"")</f>
        <v/>
      </c>
      <c r="I4463" t="str">
        <f t="shared" si="69"/>
        <v/>
      </c>
    </row>
    <row r="4464" spans="1:9" x14ac:dyDescent="0.25">
      <c r="A4464" s="14" t="str" cm="1">
        <f t="array" ref="A4464">_xlfn.IFS(BR_standardformat!G4467="","",COUNTIF(tabel_7!A4464:A5477,BR_standardformat!G4467)=0,BR_standardformat!G4467,COUNTIF(tabel_7!A4464:A5477,BR_standardformat!G4467)&gt;0,"")</f>
        <v/>
      </c>
      <c r="B4464" s="14" t="str">
        <f>IF(NOT(A4464=""),BR_standardformat!R4467,"")</f>
        <v/>
      </c>
      <c r="E4464" s="21" t="str" cm="1">
        <f t="array" ref="E4464">_xlfn.IFS(C4464="","",D4464="","",A4464="","",NOT(A4464=""),VLOOKUP(_xlfn.CONCAT(C4464,", ",D4464),pg!$C$2:$D$38,2,FALSE))</f>
        <v/>
      </c>
      <c r="F4464" s="21" t="str" cm="1">
        <f t="array" ref="F4464">_xlfn.IFS(C4464="","",D4464="","",A4464="","",NOT(B4464=""),B4464*E4464)</f>
        <v/>
      </c>
      <c r="H4464" s="14" t="str" cm="1">
        <f t="array" ref="H4464">_xlfn.IFS(BR_standardformat!G4467="","",COUNTIF(tabel_7!A4495:A5477,BR_standardformat!G4467)=0,BR_standardformat!G4467,COUNTIF(tabel_7!A4495:A5477,BR_standardformat!G4467)&gt;0,"")</f>
        <v/>
      </c>
      <c r="I4464" t="str">
        <f t="shared" si="69"/>
        <v/>
      </c>
    </row>
    <row r="4465" spans="1:9" x14ac:dyDescent="0.25">
      <c r="A4465" s="14" t="str" cm="1">
        <f t="array" ref="A4465">_xlfn.IFS(BR_standardformat!G4468="","",COUNTIF(tabel_7!A4465:A5478,BR_standardformat!G4468)=0,BR_standardformat!G4468,COUNTIF(tabel_7!A4465:A5478,BR_standardformat!G4468)&gt;0,"")</f>
        <v/>
      </c>
      <c r="B4465" s="14" t="str">
        <f>IF(NOT(A4465=""),BR_standardformat!R4468,"")</f>
        <v/>
      </c>
      <c r="E4465" s="21" t="str" cm="1">
        <f t="array" ref="E4465">_xlfn.IFS(C4465="","",D4465="","",A4465="","",NOT(A4465=""),VLOOKUP(_xlfn.CONCAT(C4465,", ",D4465),pg!$C$2:$D$38,2,FALSE))</f>
        <v/>
      </c>
      <c r="F4465" s="21" t="str" cm="1">
        <f t="array" ref="F4465">_xlfn.IFS(C4465="","",D4465="","",A4465="","",NOT(B4465=""),B4465*E4465)</f>
        <v/>
      </c>
      <c r="H4465" s="14" t="str" cm="1">
        <f t="array" ref="H4465">_xlfn.IFS(BR_standardformat!G4468="","",COUNTIF(tabel_7!A4496:A5478,BR_standardformat!G4468)=0,BR_standardformat!G4468,COUNTIF(tabel_7!A4496:A5478,BR_standardformat!G4468)&gt;0,"")</f>
        <v/>
      </c>
      <c r="I4465" t="str">
        <f t="shared" si="69"/>
        <v/>
      </c>
    </row>
    <row r="4466" spans="1:9" x14ac:dyDescent="0.25">
      <c r="A4466" s="14" t="str" cm="1">
        <f t="array" ref="A4466">_xlfn.IFS(BR_standardformat!G4469="","",COUNTIF(tabel_7!A4466:A5479,BR_standardformat!G4469)=0,BR_standardformat!G4469,COUNTIF(tabel_7!A4466:A5479,BR_standardformat!G4469)&gt;0,"")</f>
        <v/>
      </c>
      <c r="B4466" s="14" t="str">
        <f>IF(NOT(A4466=""),BR_standardformat!R4469,"")</f>
        <v/>
      </c>
      <c r="E4466" s="21" t="str" cm="1">
        <f t="array" ref="E4466">_xlfn.IFS(C4466="","",D4466="","",A4466="","",NOT(A4466=""),VLOOKUP(_xlfn.CONCAT(C4466,", ",D4466),pg!$C$2:$D$38,2,FALSE))</f>
        <v/>
      </c>
      <c r="F4466" s="21" t="str" cm="1">
        <f t="array" ref="F4466">_xlfn.IFS(C4466="","",D4466="","",A4466="","",NOT(B4466=""),B4466*E4466)</f>
        <v/>
      </c>
      <c r="H4466" s="14" t="str" cm="1">
        <f t="array" ref="H4466">_xlfn.IFS(BR_standardformat!G4469="","",COUNTIF(tabel_7!A4497:A5479,BR_standardformat!G4469)=0,BR_standardformat!G4469,COUNTIF(tabel_7!A4497:A5479,BR_standardformat!G4469)&gt;0,"")</f>
        <v/>
      </c>
      <c r="I4466" t="str">
        <f t="shared" si="69"/>
        <v/>
      </c>
    </row>
    <row r="4467" spans="1:9" x14ac:dyDescent="0.25">
      <c r="A4467" s="14" t="str" cm="1">
        <f t="array" ref="A4467">_xlfn.IFS(BR_standardformat!G4470="","",COUNTIF(tabel_7!A4467:A5480,BR_standardformat!G4470)=0,BR_standardformat!G4470,COUNTIF(tabel_7!A4467:A5480,BR_standardformat!G4470)&gt;0,"")</f>
        <v/>
      </c>
      <c r="B4467" s="14" t="str">
        <f>IF(NOT(A4467=""),BR_standardformat!R4470,"")</f>
        <v/>
      </c>
      <c r="E4467" s="21" t="str" cm="1">
        <f t="array" ref="E4467">_xlfn.IFS(C4467="","",D4467="","",A4467="","",NOT(A4467=""),VLOOKUP(_xlfn.CONCAT(C4467,", ",D4467),pg!$C$2:$D$38,2,FALSE))</f>
        <v/>
      </c>
      <c r="F4467" s="21" t="str" cm="1">
        <f t="array" ref="F4467">_xlfn.IFS(C4467="","",D4467="","",A4467="","",NOT(B4467=""),B4467*E4467)</f>
        <v/>
      </c>
      <c r="H4467" s="14" t="str" cm="1">
        <f t="array" ref="H4467">_xlfn.IFS(BR_standardformat!G4470="","",COUNTIF(tabel_7!A4498:A5480,BR_standardformat!G4470)=0,BR_standardformat!G4470,COUNTIF(tabel_7!A4498:A5480,BR_standardformat!G4470)&gt;0,"")</f>
        <v/>
      </c>
      <c r="I4467" t="str">
        <f t="shared" si="69"/>
        <v/>
      </c>
    </row>
    <row r="4468" spans="1:9" x14ac:dyDescent="0.25">
      <c r="A4468" s="14" t="str" cm="1">
        <f t="array" ref="A4468">_xlfn.IFS(BR_standardformat!G4471="","",COUNTIF(tabel_7!A4468:A5481,BR_standardformat!G4471)=0,BR_standardformat!G4471,COUNTIF(tabel_7!A4468:A5481,BR_standardformat!G4471)&gt;0,"")</f>
        <v/>
      </c>
      <c r="B4468" s="14" t="str">
        <f>IF(NOT(A4468=""),BR_standardformat!R4471,"")</f>
        <v/>
      </c>
      <c r="E4468" s="21" t="str" cm="1">
        <f t="array" ref="E4468">_xlfn.IFS(C4468="","",D4468="","",A4468="","",NOT(A4468=""),VLOOKUP(_xlfn.CONCAT(C4468,", ",D4468),pg!$C$2:$D$38,2,FALSE))</f>
        <v/>
      </c>
      <c r="F4468" s="21" t="str" cm="1">
        <f t="array" ref="F4468">_xlfn.IFS(C4468="","",D4468="","",A4468="","",NOT(B4468=""),B4468*E4468)</f>
        <v/>
      </c>
      <c r="H4468" s="14" t="str" cm="1">
        <f t="array" ref="H4468">_xlfn.IFS(BR_standardformat!G4471="","",COUNTIF(tabel_7!A4499:A5481,BR_standardformat!G4471)=0,BR_standardformat!G4471,COUNTIF(tabel_7!A4499:A5481,BR_standardformat!G4471)&gt;0,"")</f>
        <v/>
      </c>
      <c r="I4468" t="str">
        <f t="shared" si="69"/>
        <v/>
      </c>
    </row>
    <row r="4469" spans="1:9" x14ac:dyDescent="0.25">
      <c r="A4469" s="14" t="str" cm="1">
        <f t="array" ref="A4469">_xlfn.IFS(BR_standardformat!G4472="","",COUNTIF(tabel_7!A4469:A5482,BR_standardformat!G4472)=0,BR_standardformat!G4472,COUNTIF(tabel_7!A4469:A5482,BR_standardformat!G4472)&gt;0,"")</f>
        <v/>
      </c>
      <c r="B4469" s="14" t="str">
        <f>IF(NOT(A4469=""),BR_standardformat!R4472,"")</f>
        <v/>
      </c>
      <c r="E4469" s="21" t="str" cm="1">
        <f t="array" ref="E4469">_xlfn.IFS(C4469="","",D4469="","",A4469="","",NOT(A4469=""),VLOOKUP(_xlfn.CONCAT(C4469,", ",D4469),pg!$C$2:$D$38,2,FALSE))</f>
        <v/>
      </c>
      <c r="F4469" s="21" t="str" cm="1">
        <f t="array" ref="F4469">_xlfn.IFS(C4469="","",D4469="","",A4469="","",NOT(B4469=""),B4469*E4469)</f>
        <v/>
      </c>
      <c r="H4469" s="14" t="str" cm="1">
        <f t="array" ref="H4469">_xlfn.IFS(BR_standardformat!G4472="","",COUNTIF(tabel_7!A4500:A5482,BR_standardformat!G4472)=0,BR_standardformat!G4472,COUNTIF(tabel_7!A4500:A5482,BR_standardformat!G4472)&gt;0,"")</f>
        <v/>
      </c>
      <c r="I4469" t="str">
        <f t="shared" si="69"/>
        <v/>
      </c>
    </row>
    <row r="4470" spans="1:9" x14ac:dyDescent="0.25">
      <c r="A4470" s="14" t="str" cm="1">
        <f t="array" ref="A4470">_xlfn.IFS(BR_standardformat!G4473="","",COUNTIF(tabel_7!A4470:A5483,BR_standardformat!G4473)=0,BR_standardformat!G4473,COUNTIF(tabel_7!A4470:A5483,BR_standardformat!G4473)&gt;0,"")</f>
        <v/>
      </c>
      <c r="B4470" s="14" t="str">
        <f>IF(NOT(A4470=""),BR_standardformat!R4473,"")</f>
        <v/>
      </c>
      <c r="E4470" s="21" t="str" cm="1">
        <f t="array" ref="E4470">_xlfn.IFS(C4470="","",D4470="","",A4470="","",NOT(A4470=""),VLOOKUP(_xlfn.CONCAT(C4470,", ",D4470),pg!$C$2:$D$38,2,FALSE))</f>
        <v/>
      </c>
      <c r="F4470" s="21" t="str" cm="1">
        <f t="array" ref="F4470">_xlfn.IFS(C4470="","",D4470="","",A4470="","",NOT(B4470=""),B4470*E4470)</f>
        <v/>
      </c>
      <c r="H4470" s="14" t="str" cm="1">
        <f t="array" ref="H4470">_xlfn.IFS(BR_standardformat!G4473="","",COUNTIF(tabel_7!A4501:A5483,BR_standardformat!G4473)=0,BR_standardformat!G4473,COUNTIF(tabel_7!A4501:A5483,BR_standardformat!G4473)&gt;0,"")</f>
        <v/>
      </c>
      <c r="I4470" t="str">
        <f t="shared" si="69"/>
        <v/>
      </c>
    </row>
    <row r="4471" spans="1:9" x14ac:dyDescent="0.25">
      <c r="A4471" s="14" t="str" cm="1">
        <f t="array" ref="A4471">_xlfn.IFS(BR_standardformat!G4474="","",COUNTIF(tabel_7!A4471:A5484,BR_standardformat!G4474)=0,BR_standardformat!G4474,COUNTIF(tabel_7!A4471:A5484,BR_standardformat!G4474)&gt;0,"")</f>
        <v/>
      </c>
      <c r="B4471" s="14" t="str">
        <f>IF(NOT(A4471=""),BR_standardformat!R4474,"")</f>
        <v/>
      </c>
      <c r="E4471" s="21" t="str" cm="1">
        <f t="array" ref="E4471">_xlfn.IFS(C4471="","",D4471="","",A4471="","",NOT(A4471=""),VLOOKUP(_xlfn.CONCAT(C4471,", ",D4471),pg!$C$2:$D$38,2,FALSE))</f>
        <v/>
      </c>
      <c r="F4471" s="21" t="str" cm="1">
        <f t="array" ref="F4471">_xlfn.IFS(C4471="","",D4471="","",A4471="","",NOT(B4471=""),B4471*E4471)</f>
        <v/>
      </c>
      <c r="H4471" s="14" t="str" cm="1">
        <f t="array" ref="H4471">_xlfn.IFS(BR_standardformat!G4474="","",COUNTIF(tabel_7!A4502:A5484,BR_standardformat!G4474)=0,BR_standardformat!G4474,COUNTIF(tabel_7!A4502:A5484,BR_standardformat!G4474)&gt;0,"")</f>
        <v/>
      </c>
      <c r="I4471" t="str">
        <f t="shared" si="69"/>
        <v/>
      </c>
    </row>
    <row r="4472" spans="1:9" x14ac:dyDescent="0.25">
      <c r="A4472" s="14" t="str" cm="1">
        <f t="array" ref="A4472">_xlfn.IFS(BR_standardformat!G4475="","",COUNTIF(tabel_7!A4472:A5485,BR_standardformat!G4475)=0,BR_standardformat!G4475,COUNTIF(tabel_7!A4472:A5485,BR_standardformat!G4475)&gt;0,"")</f>
        <v/>
      </c>
      <c r="B4472" s="14" t="str">
        <f>IF(NOT(A4472=""),BR_standardformat!R4475,"")</f>
        <v/>
      </c>
      <c r="E4472" s="21" t="str" cm="1">
        <f t="array" ref="E4472">_xlfn.IFS(C4472="","",D4472="","",A4472="","",NOT(A4472=""),VLOOKUP(_xlfn.CONCAT(C4472,", ",D4472),pg!$C$2:$D$38,2,FALSE))</f>
        <v/>
      </c>
      <c r="F4472" s="21" t="str" cm="1">
        <f t="array" ref="F4472">_xlfn.IFS(C4472="","",D4472="","",A4472="","",NOT(B4472=""),B4472*E4472)</f>
        <v/>
      </c>
      <c r="H4472" s="14" t="str" cm="1">
        <f t="array" ref="H4472">_xlfn.IFS(BR_standardformat!G4475="","",COUNTIF(tabel_7!A4503:A5485,BR_standardformat!G4475)=0,BR_standardformat!G4475,COUNTIF(tabel_7!A4503:A5485,BR_standardformat!G4475)&gt;0,"")</f>
        <v/>
      </c>
      <c r="I4472" t="str">
        <f t="shared" si="69"/>
        <v/>
      </c>
    </row>
    <row r="4473" spans="1:9" x14ac:dyDescent="0.25">
      <c r="A4473" s="14" t="str" cm="1">
        <f t="array" ref="A4473">_xlfn.IFS(BR_standardformat!G4476="","",COUNTIF(tabel_7!A4473:A5486,BR_standardformat!G4476)=0,BR_standardformat!G4476,COUNTIF(tabel_7!A4473:A5486,BR_standardformat!G4476)&gt;0,"")</f>
        <v/>
      </c>
      <c r="B4473" s="14" t="str">
        <f>IF(NOT(A4473=""),BR_standardformat!R4476,"")</f>
        <v/>
      </c>
      <c r="E4473" s="21" t="str" cm="1">
        <f t="array" ref="E4473">_xlfn.IFS(C4473="","",D4473="","",A4473="","",NOT(A4473=""),VLOOKUP(_xlfn.CONCAT(C4473,", ",D4473),pg!$C$2:$D$38,2,FALSE))</f>
        <v/>
      </c>
      <c r="F4473" s="21" t="str" cm="1">
        <f t="array" ref="F4473">_xlfn.IFS(C4473="","",D4473="","",A4473="","",NOT(B4473=""),B4473*E4473)</f>
        <v/>
      </c>
      <c r="H4473" s="14" t="str" cm="1">
        <f t="array" ref="H4473">_xlfn.IFS(BR_standardformat!G4476="","",COUNTIF(tabel_7!A4504:A5486,BR_standardformat!G4476)=0,BR_standardformat!G4476,COUNTIF(tabel_7!A4504:A5486,BR_standardformat!G4476)&gt;0,"")</f>
        <v/>
      </c>
      <c r="I4473" t="str">
        <f t="shared" si="69"/>
        <v/>
      </c>
    </row>
    <row r="4474" spans="1:9" x14ac:dyDescent="0.25">
      <c r="A4474" s="14" t="str" cm="1">
        <f t="array" ref="A4474">_xlfn.IFS(BR_standardformat!G4477="","",COUNTIF(tabel_7!A4474:A5487,BR_standardformat!G4477)=0,BR_standardformat!G4477,COUNTIF(tabel_7!A4474:A5487,BR_standardformat!G4477)&gt;0,"")</f>
        <v/>
      </c>
      <c r="B4474" s="14" t="str">
        <f>IF(NOT(A4474=""),BR_standardformat!R4477,"")</f>
        <v/>
      </c>
      <c r="E4474" s="21" t="str" cm="1">
        <f t="array" ref="E4474">_xlfn.IFS(C4474="","",D4474="","",A4474="","",NOT(A4474=""),VLOOKUP(_xlfn.CONCAT(C4474,", ",D4474),pg!$C$2:$D$38,2,FALSE))</f>
        <v/>
      </c>
      <c r="F4474" s="21" t="str" cm="1">
        <f t="array" ref="F4474">_xlfn.IFS(C4474="","",D4474="","",A4474="","",NOT(B4474=""),B4474*E4474)</f>
        <v/>
      </c>
      <c r="H4474" s="14" t="str" cm="1">
        <f t="array" ref="H4474">_xlfn.IFS(BR_standardformat!G4477="","",COUNTIF(tabel_7!A4505:A5487,BR_standardformat!G4477)=0,BR_standardformat!G4477,COUNTIF(tabel_7!A4505:A5487,BR_standardformat!G4477)&gt;0,"")</f>
        <v/>
      </c>
      <c r="I4474" t="str">
        <f t="shared" si="69"/>
        <v/>
      </c>
    </row>
    <row r="4475" spans="1:9" x14ac:dyDescent="0.25">
      <c r="A4475" s="14" t="str" cm="1">
        <f t="array" ref="A4475">_xlfn.IFS(BR_standardformat!G4478="","",COUNTIF(tabel_7!A4475:A5488,BR_standardformat!G4478)=0,BR_standardformat!G4478,COUNTIF(tabel_7!A4475:A5488,BR_standardformat!G4478)&gt;0,"")</f>
        <v/>
      </c>
      <c r="B4475" s="14" t="str">
        <f>IF(NOT(A4475=""),BR_standardformat!R4478,"")</f>
        <v/>
      </c>
      <c r="E4475" s="21" t="str" cm="1">
        <f t="array" ref="E4475">_xlfn.IFS(C4475="","",D4475="","",A4475="","",NOT(A4475=""),VLOOKUP(_xlfn.CONCAT(C4475,", ",D4475),pg!$C$2:$D$38,2,FALSE))</f>
        <v/>
      </c>
      <c r="F4475" s="21" t="str" cm="1">
        <f t="array" ref="F4475">_xlfn.IFS(C4475="","",D4475="","",A4475="","",NOT(B4475=""),B4475*E4475)</f>
        <v/>
      </c>
      <c r="H4475" s="14" t="str" cm="1">
        <f t="array" ref="H4475">_xlfn.IFS(BR_standardformat!G4478="","",COUNTIF(tabel_7!A4506:A5488,BR_standardformat!G4478)=0,BR_standardformat!G4478,COUNTIF(tabel_7!A4506:A5488,BR_standardformat!G4478)&gt;0,"")</f>
        <v/>
      </c>
      <c r="I4475" t="str">
        <f t="shared" si="69"/>
        <v/>
      </c>
    </row>
    <row r="4476" spans="1:9" x14ac:dyDescent="0.25">
      <c r="A4476" s="14" t="str" cm="1">
        <f t="array" ref="A4476">_xlfn.IFS(BR_standardformat!G4479="","",COUNTIF(tabel_7!A4476:A5489,BR_standardformat!G4479)=0,BR_standardformat!G4479,COUNTIF(tabel_7!A4476:A5489,BR_standardformat!G4479)&gt;0,"")</f>
        <v/>
      </c>
      <c r="B4476" s="14" t="str">
        <f>IF(NOT(A4476=""),BR_standardformat!R4479,"")</f>
        <v/>
      </c>
      <c r="E4476" s="21" t="str" cm="1">
        <f t="array" ref="E4476">_xlfn.IFS(C4476="","",D4476="","",A4476="","",NOT(A4476=""),VLOOKUP(_xlfn.CONCAT(C4476,", ",D4476),pg!$C$2:$D$38,2,FALSE))</f>
        <v/>
      </c>
      <c r="F4476" s="21" t="str" cm="1">
        <f t="array" ref="F4476">_xlfn.IFS(C4476="","",D4476="","",A4476="","",NOT(B4476=""),B4476*E4476)</f>
        <v/>
      </c>
      <c r="H4476" s="14" t="str" cm="1">
        <f t="array" ref="H4476">_xlfn.IFS(BR_standardformat!G4479="","",COUNTIF(tabel_7!A4507:A5489,BR_standardformat!G4479)=0,BR_standardformat!G4479,COUNTIF(tabel_7!A4507:A5489,BR_standardformat!G4479)&gt;0,"")</f>
        <v/>
      </c>
      <c r="I4476" t="str">
        <f t="shared" si="69"/>
        <v/>
      </c>
    </row>
    <row r="4477" spans="1:9" x14ac:dyDescent="0.25">
      <c r="A4477" s="14" t="str" cm="1">
        <f t="array" ref="A4477">_xlfn.IFS(BR_standardformat!G4480="","",COUNTIF(tabel_7!A4477:A5490,BR_standardformat!G4480)=0,BR_standardformat!G4480,COUNTIF(tabel_7!A4477:A5490,BR_standardformat!G4480)&gt;0,"")</f>
        <v/>
      </c>
      <c r="B4477" s="14" t="str">
        <f>IF(NOT(A4477=""),BR_standardformat!R4480,"")</f>
        <v/>
      </c>
      <c r="E4477" s="21" t="str" cm="1">
        <f t="array" ref="E4477">_xlfn.IFS(C4477="","",D4477="","",A4477="","",NOT(A4477=""),VLOOKUP(_xlfn.CONCAT(C4477,", ",D4477),pg!$C$2:$D$38,2,FALSE))</f>
        <v/>
      </c>
      <c r="F4477" s="21" t="str" cm="1">
        <f t="array" ref="F4477">_xlfn.IFS(C4477="","",D4477="","",A4477="","",NOT(B4477=""),B4477*E4477)</f>
        <v/>
      </c>
      <c r="H4477" s="14" t="str" cm="1">
        <f t="array" ref="H4477">_xlfn.IFS(BR_standardformat!G4480="","",COUNTIF(tabel_7!A4508:A5490,BR_standardformat!G4480)=0,BR_standardformat!G4480,COUNTIF(tabel_7!A4508:A5490,BR_standardformat!G4480)&gt;0,"")</f>
        <v/>
      </c>
      <c r="I4477" t="str">
        <f t="shared" si="69"/>
        <v/>
      </c>
    </row>
    <row r="4478" spans="1:9" x14ac:dyDescent="0.25">
      <c r="A4478" s="14" t="str" cm="1">
        <f t="array" ref="A4478">_xlfn.IFS(BR_standardformat!G4481="","",COUNTIF(tabel_7!A4478:A5491,BR_standardformat!G4481)=0,BR_standardformat!G4481,COUNTIF(tabel_7!A4478:A5491,BR_standardformat!G4481)&gt;0,"")</f>
        <v/>
      </c>
      <c r="B4478" s="14" t="str">
        <f>IF(NOT(A4478=""),BR_standardformat!R4481,"")</f>
        <v/>
      </c>
      <c r="E4478" s="21" t="str" cm="1">
        <f t="array" ref="E4478">_xlfn.IFS(C4478="","",D4478="","",A4478="","",NOT(A4478=""),VLOOKUP(_xlfn.CONCAT(C4478,", ",D4478),pg!$C$2:$D$38,2,FALSE))</f>
        <v/>
      </c>
      <c r="F4478" s="21" t="str" cm="1">
        <f t="array" ref="F4478">_xlfn.IFS(C4478="","",D4478="","",A4478="","",NOT(B4478=""),B4478*E4478)</f>
        <v/>
      </c>
      <c r="H4478" s="14" t="str" cm="1">
        <f t="array" ref="H4478">_xlfn.IFS(BR_standardformat!G4481="","",COUNTIF(tabel_7!A4509:A5491,BR_standardformat!G4481)=0,BR_standardformat!G4481,COUNTIF(tabel_7!A4509:A5491,BR_standardformat!G4481)&gt;0,"")</f>
        <v/>
      </c>
      <c r="I4478" t="str">
        <f t="shared" si="69"/>
        <v/>
      </c>
    </row>
    <row r="4479" spans="1:9" x14ac:dyDescent="0.25">
      <c r="A4479" s="14" t="str" cm="1">
        <f t="array" ref="A4479">_xlfn.IFS(BR_standardformat!G4482="","",COUNTIF(tabel_7!A4479:A5492,BR_standardformat!G4482)=0,BR_standardformat!G4482,COUNTIF(tabel_7!A4479:A5492,BR_standardformat!G4482)&gt;0,"")</f>
        <v/>
      </c>
      <c r="B4479" s="14" t="str">
        <f>IF(NOT(A4479=""),BR_standardformat!R4482,"")</f>
        <v/>
      </c>
      <c r="E4479" s="21" t="str" cm="1">
        <f t="array" ref="E4479">_xlfn.IFS(C4479="","",D4479="","",A4479="","",NOT(A4479=""),VLOOKUP(_xlfn.CONCAT(C4479,", ",D4479),pg!$C$2:$D$38,2,FALSE))</f>
        <v/>
      </c>
      <c r="F4479" s="21" t="str" cm="1">
        <f t="array" ref="F4479">_xlfn.IFS(C4479="","",D4479="","",A4479="","",NOT(B4479=""),B4479*E4479)</f>
        <v/>
      </c>
      <c r="H4479" s="14" t="str" cm="1">
        <f t="array" ref="H4479">_xlfn.IFS(BR_standardformat!G4482="","",COUNTIF(tabel_7!A4510:A5492,BR_standardformat!G4482)=0,BR_standardformat!G4482,COUNTIF(tabel_7!A4510:A5492,BR_standardformat!G4482)&gt;0,"")</f>
        <v/>
      </c>
      <c r="I4479" t="str">
        <f t="shared" si="69"/>
        <v/>
      </c>
    </row>
    <row r="4480" spans="1:9" x14ac:dyDescent="0.25">
      <c r="A4480" s="14" t="str" cm="1">
        <f t="array" ref="A4480">_xlfn.IFS(BR_standardformat!G4483="","",COUNTIF(tabel_7!A4480:A5493,BR_standardformat!G4483)=0,BR_standardformat!G4483,COUNTIF(tabel_7!A4480:A5493,BR_standardformat!G4483)&gt;0,"")</f>
        <v/>
      </c>
      <c r="B4480" s="14" t="str">
        <f>IF(NOT(A4480=""),BR_standardformat!R4483,"")</f>
        <v/>
      </c>
      <c r="E4480" s="21" t="str" cm="1">
        <f t="array" ref="E4480">_xlfn.IFS(C4480="","",D4480="","",A4480="","",NOT(A4480=""),VLOOKUP(_xlfn.CONCAT(C4480,", ",D4480),pg!$C$2:$D$38,2,FALSE))</f>
        <v/>
      </c>
      <c r="F4480" s="21" t="str" cm="1">
        <f t="array" ref="F4480">_xlfn.IFS(C4480="","",D4480="","",A4480="","",NOT(B4480=""),B4480*E4480)</f>
        <v/>
      </c>
      <c r="H4480" s="14" t="str" cm="1">
        <f t="array" ref="H4480">_xlfn.IFS(BR_standardformat!G4483="","",COUNTIF(tabel_7!A4511:A5493,BR_standardformat!G4483)=0,BR_standardformat!G4483,COUNTIF(tabel_7!A4511:A5493,BR_standardformat!G4483)&gt;0,"")</f>
        <v/>
      </c>
      <c r="I4480" t="str">
        <f t="shared" si="69"/>
        <v/>
      </c>
    </row>
    <row r="4481" spans="1:9" x14ac:dyDescent="0.25">
      <c r="A4481" s="14" t="str" cm="1">
        <f t="array" ref="A4481">_xlfn.IFS(BR_standardformat!G4484="","",COUNTIF(tabel_7!A4481:A5494,BR_standardformat!G4484)=0,BR_standardformat!G4484,COUNTIF(tabel_7!A4481:A5494,BR_standardformat!G4484)&gt;0,"")</f>
        <v/>
      </c>
      <c r="B4481" s="14" t="str">
        <f>IF(NOT(A4481=""),BR_standardformat!R4484,"")</f>
        <v/>
      </c>
      <c r="E4481" s="21" t="str" cm="1">
        <f t="array" ref="E4481">_xlfn.IFS(C4481="","",D4481="","",A4481="","",NOT(A4481=""),VLOOKUP(_xlfn.CONCAT(C4481,", ",D4481),pg!$C$2:$D$38,2,FALSE))</f>
        <v/>
      </c>
      <c r="F4481" s="21" t="str" cm="1">
        <f t="array" ref="F4481">_xlfn.IFS(C4481="","",D4481="","",A4481="","",NOT(B4481=""),B4481*E4481)</f>
        <v/>
      </c>
      <c r="H4481" s="14" t="str" cm="1">
        <f t="array" ref="H4481">_xlfn.IFS(BR_standardformat!G4484="","",COUNTIF(tabel_7!A4512:A5494,BR_standardformat!G4484)=0,BR_standardformat!G4484,COUNTIF(tabel_7!A4512:A5494,BR_standardformat!G4484)&gt;0,"")</f>
        <v/>
      </c>
      <c r="I4481" t="str">
        <f t="shared" si="69"/>
        <v/>
      </c>
    </row>
    <row r="4482" spans="1:9" x14ac:dyDescent="0.25">
      <c r="A4482" s="14" t="str" cm="1">
        <f t="array" ref="A4482">_xlfn.IFS(BR_standardformat!G4485="","",COUNTIF(tabel_7!A4482:A5495,BR_standardformat!G4485)=0,BR_standardformat!G4485,COUNTIF(tabel_7!A4482:A5495,BR_standardformat!G4485)&gt;0,"")</f>
        <v/>
      </c>
      <c r="B4482" s="14" t="str">
        <f>IF(NOT(A4482=""),BR_standardformat!R4485,"")</f>
        <v/>
      </c>
      <c r="E4482" s="21" t="str" cm="1">
        <f t="array" ref="E4482">_xlfn.IFS(C4482="","",D4482="","",A4482="","",NOT(A4482=""),VLOOKUP(_xlfn.CONCAT(C4482,", ",D4482),pg!$C$2:$D$38,2,FALSE))</f>
        <v/>
      </c>
      <c r="F4482" s="21" t="str" cm="1">
        <f t="array" ref="F4482">_xlfn.IFS(C4482="","",D4482="","",A4482="","",NOT(B4482=""),B4482*E4482)</f>
        <v/>
      </c>
      <c r="H4482" s="14" t="str" cm="1">
        <f t="array" ref="H4482">_xlfn.IFS(BR_standardformat!G4485="","",COUNTIF(tabel_7!A4513:A5495,BR_standardformat!G4485)=0,BR_standardformat!G4485,COUNTIF(tabel_7!A4513:A5495,BR_standardformat!G4485)&gt;0,"")</f>
        <v/>
      </c>
      <c r="I4482" t="str">
        <f t="shared" si="69"/>
        <v/>
      </c>
    </row>
    <row r="4483" spans="1:9" x14ac:dyDescent="0.25">
      <c r="A4483" s="14" t="str" cm="1">
        <f t="array" ref="A4483">_xlfn.IFS(BR_standardformat!G4486="","",COUNTIF(tabel_7!A4483:A5496,BR_standardformat!G4486)=0,BR_standardformat!G4486,COUNTIF(tabel_7!A4483:A5496,BR_standardformat!G4486)&gt;0,"")</f>
        <v/>
      </c>
      <c r="B4483" s="14" t="str">
        <f>IF(NOT(A4483=""),BR_standardformat!R4486,"")</f>
        <v/>
      </c>
      <c r="E4483" s="21" t="str" cm="1">
        <f t="array" ref="E4483">_xlfn.IFS(C4483="","",D4483="","",A4483="","",NOT(A4483=""),VLOOKUP(_xlfn.CONCAT(C4483,", ",D4483),pg!$C$2:$D$38,2,FALSE))</f>
        <v/>
      </c>
      <c r="F4483" s="21" t="str" cm="1">
        <f t="array" ref="F4483">_xlfn.IFS(C4483="","",D4483="","",A4483="","",NOT(B4483=""),B4483*E4483)</f>
        <v/>
      </c>
      <c r="H4483" s="14" t="str" cm="1">
        <f t="array" ref="H4483">_xlfn.IFS(BR_standardformat!G4486="","",COUNTIF(tabel_7!A4514:A5496,BR_standardformat!G4486)=0,BR_standardformat!G4486,COUNTIF(tabel_7!A4514:A5496,BR_standardformat!G4486)&gt;0,"")</f>
        <v/>
      </c>
      <c r="I4483" t="str">
        <f t="shared" si="69"/>
        <v/>
      </c>
    </row>
    <row r="4484" spans="1:9" x14ac:dyDescent="0.25">
      <c r="A4484" s="14" t="str" cm="1">
        <f t="array" ref="A4484">_xlfn.IFS(BR_standardformat!G4487="","",COUNTIF(tabel_7!A4484:A5497,BR_standardformat!G4487)=0,BR_standardformat!G4487,COUNTIF(tabel_7!A4484:A5497,BR_standardformat!G4487)&gt;0,"")</f>
        <v/>
      </c>
      <c r="B4484" s="14" t="str">
        <f>IF(NOT(A4484=""),BR_standardformat!R4487,"")</f>
        <v/>
      </c>
      <c r="E4484" s="21" t="str" cm="1">
        <f t="array" ref="E4484">_xlfn.IFS(C4484="","",D4484="","",A4484="","",NOT(A4484=""),VLOOKUP(_xlfn.CONCAT(C4484,", ",D4484),pg!$C$2:$D$38,2,FALSE))</f>
        <v/>
      </c>
      <c r="F4484" s="21" t="str" cm="1">
        <f t="array" ref="F4484">_xlfn.IFS(C4484="","",D4484="","",A4484="","",NOT(B4484=""),B4484*E4484)</f>
        <v/>
      </c>
      <c r="H4484" s="14" t="str" cm="1">
        <f t="array" ref="H4484">_xlfn.IFS(BR_standardformat!G4487="","",COUNTIF(tabel_7!A4515:A5497,BR_standardformat!G4487)=0,BR_standardformat!G4487,COUNTIF(tabel_7!A4515:A5497,BR_standardformat!G4487)&gt;0,"")</f>
        <v/>
      </c>
      <c r="I4484" t="str">
        <f t="shared" ref="I4484:I4547" si="70">IF(AND(C4484&lt;&gt;"", D4484&lt;&gt;""), _xlfn.CONCAT(C4484, ", ", D4484), "")</f>
        <v/>
      </c>
    </row>
    <row r="4485" spans="1:9" x14ac:dyDescent="0.25">
      <c r="A4485" s="14" t="str" cm="1">
        <f t="array" ref="A4485">_xlfn.IFS(BR_standardformat!G4488="","",COUNTIF(tabel_7!A4485:A5498,BR_standardformat!G4488)=0,BR_standardformat!G4488,COUNTIF(tabel_7!A4485:A5498,BR_standardformat!G4488)&gt;0,"")</f>
        <v/>
      </c>
      <c r="B4485" s="14" t="str">
        <f>IF(NOT(A4485=""),BR_standardformat!R4488,"")</f>
        <v/>
      </c>
      <c r="E4485" s="21" t="str" cm="1">
        <f t="array" ref="E4485">_xlfn.IFS(C4485="","",D4485="","",A4485="","",NOT(A4485=""),VLOOKUP(_xlfn.CONCAT(C4485,", ",D4485),pg!$C$2:$D$38,2,FALSE))</f>
        <v/>
      </c>
      <c r="F4485" s="21" t="str" cm="1">
        <f t="array" ref="F4485">_xlfn.IFS(C4485="","",D4485="","",A4485="","",NOT(B4485=""),B4485*E4485)</f>
        <v/>
      </c>
      <c r="H4485" s="14" t="str" cm="1">
        <f t="array" ref="H4485">_xlfn.IFS(BR_standardformat!G4488="","",COUNTIF(tabel_7!A4516:A5498,BR_standardformat!G4488)=0,BR_standardformat!G4488,COUNTIF(tabel_7!A4516:A5498,BR_standardformat!G4488)&gt;0,"")</f>
        <v/>
      </c>
      <c r="I4485" t="str">
        <f t="shared" si="70"/>
        <v/>
      </c>
    </row>
    <row r="4486" spans="1:9" x14ac:dyDescent="0.25">
      <c r="A4486" s="14" t="str" cm="1">
        <f t="array" ref="A4486">_xlfn.IFS(BR_standardformat!G4489="","",COUNTIF(tabel_7!A4486:A5499,BR_standardformat!G4489)=0,BR_standardformat!G4489,COUNTIF(tabel_7!A4486:A5499,BR_standardformat!G4489)&gt;0,"")</f>
        <v/>
      </c>
      <c r="B4486" s="14" t="str">
        <f>IF(NOT(A4486=""),BR_standardformat!R4489,"")</f>
        <v/>
      </c>
      <c r="E4486" s="21" t="str" cm="1">
        <f t="array" ref="E4486">_xlfn.IFS(C4486="","",D4486="","",A4486="","",NOT(A4486=""),VLOOKUP(_xlfn.CONCAT(C4486,", ",D4486),pg!$C$2:$D$38,2,FALSE))</f>
        <v/>
      </c>
      <c r="F4486" s="21" t="str" cm="1">
        <f t="array" ref="F4486">_xlfn.IFS(C4486="","",D4486="","",A4486="","",NOT(B4486=""),B4486*E4486)</f>
        <v/>
      </c>
      <c r="H4486" s="14" t="str" cm="1">
        <f t="array" ref="H4486">_xlfn.IFS(BR_standardformat!G4489="","",COUNTIF(tabel_7!A4517:A5499,BR_standardformat!G4489)=0,BR_standardformat!G4489,COUNTIF(tabel_7!A4517:A5499,BR_standardformat!G4489)&gt;0,"")</f>
        <v/>
      </c>
      <c r="I4486" t="str">
        <f t="shared" si="70"/>
        <v/>
      </c>
    </row>
    <row r="4487" spans="1:9" x14ac:dyDescent="0.25">
      <c r="A4487" s="14" t="str" cm="1">
        <f t="array" ref="A4487">_xlfn.IFS(BR_standardformat!G4490="","",COUNTIF(tabel_7!A4487:A5500,BR_standardformat!G4490)=0,BR_standardformat!G4490,COUNTIF(tabel_7!A4487:A5500,BR_standardformat!G4490)&gt;0,"")</f>
        <v/>
      </c>
      <c r="B4487" s="14" t="str">
        <f>IF(NOT(A4487=""),BR_standardformat!R4490,"")</f>
        <v/>
      </c>
      <c r="E4487" s="21" t="str" cm="1">
        <f t="array" ref="E4487">_xlfn.IFS(C4487="","",D4487="","",A4487="","",NOT(A4487=""),VLOOKUP(_xlfn.CONCAT(C4487,", ",D4487),pg!$C$2:$D$38,2,FALSE))</f>
        <v/>
      </c>
      <c r="F4487" s="21" t="str" cm="1">
        <f t="array" ref="F4487">_xlfn.IFS(C4487="","",D4487="","",A4487="","",NOT(B4487=""),B4487*E4487)</f>
        <v/>
      </c>
      <c r="H4487" s="14" t="str" cm="1">
        <f t="array" ref="H4487">_xlfn.IFS(BR_standardformat!G4490="","",COUNTIF(tabel_7!A4518:A5500,BR_standardformat!G4490)=0,BR_standardformat!G4490,COUNTIF(tabel_7!A4518:A5500,BR_standardformat!G4490)&gt;0,"")</f>
        <v/>
      </c>
      <c r="I4487" t="str">
        <f t="shared" si="70"/>
        <v/>
      </c>
    </row>
    <row r="4488" spans="1:9" x14ac:dyDescent="0.25">
      <c r="A4488" s="14" t="str" cm="1">
        <f t="array" ref="A4488">_xlfn.IFS(BR_standardformat!G4491="","",COUNTIF(tabel_7!A4488:A5501,BR_standardformat!G4491)=0,BR_standardformat!G4491,COUNTIF(tabel_7!A4488:A5501,BR_standardformat!G4491)&gt;0,"")</f>
        <v/>
      </c>
      <c r="B4488" s="14" t="str">
        <f>IF(NOT(A4488=""),BR_standardformat!R4491,"")</f>
        <v/>
      </c>
      <c r="E4488" s="21" t="str" cm="1">
        <f t="array" ref="E4488">_xlfn.IFS(C4488="","",D4488="","",A4488="","",NOT(A4488=""),VLOOKUP(_xlfn.CONCAT(C4488,", ",D4488),pg!$C$2:$D$38,2,FALSE))</f>
        <v/>
      </c>
      <c r="F4488" s="21" t="str" cm="1">
        <f t="array" ref="F4488">_xlfn.IFS(C4488="","",D4488="","",A4488="","",NOT(B4488=""),B4488*E4488)</f>
        <v/>
      </c>
      <c r="H4488" s="14" t="str" cm="1">
        <f t="array" ref="H4488">_xlfn.IFS(BR_standardformat!G4491="","",COUNTIF(tabel_7!A4519:A5501,BR_standardformat!G4491)=0,BR_standardformat!G4491,COUNTIF(tabel_7!A4519:A5501,BR_standardformat!G4491)&gt;0,"")</f>
        <v/>
      </c>
      <c r="I4488" t="str">
        <f t="shared" si="70"/>
        <v/>
      </c>
    </row>
    <row r="4489" spans="1:9" x14ac:dyDescent="0.25">
      <c r="A4489" s="14" t="str" cm="1">
        <f t="array" ref="A4489">_xlfn.IFS(BR_standardformat!G4492="","",COUNTIF(tabel_7!A4489:A5502,BR_standardformat!G4492)=0,BR_standardformat!G4492,COUNTIF(tabel_7!A4489:A5502,BR_standardformat!G4492)&gt;0,"")</f>
        <v/>
      </c>
      <c r="B4489" s="14" t="str">
        <f>IF(NOT(A4489=""),BR_standardformat!R4492,"")</f>
        <v/>
      </c>
      <c r="E4489" s="21" t="str" cm="1">
        <f t="array" ref="E4489">_xlfn.IFS(C4489="","",D4489="","",A4489="","",NOT(A4489=""),VLOOKUP(_xlfn.CONCAT(C4489,", ",D4489),pg!$C$2:$D$38,2,FALSE))</f>
        <v/>
      </c>
      <c r="F4489" s="21" t="str" cm="1">
        <f t="array" ref="F4489">_xlfn.IFS(C4489="","",D4489="","",A4489="","",NOT(B4489=""),B4489*E4489)</f>
        <v/>
      </c>
      <c r="H4489" s="14" t="str" cm="1">
        <f t="array" ref="H4489">_xlfn.IFS(BR_standardformat!G4492="","",COUNTIF(tabel_7!A4520:A5502,BR_standardformat!G4492)=0,BR_standardformat!G4492,COUNTIF(tabel_7!A4520:A5502,BR_standardformat!G4492)&gt;0,"")</f>
        <v/>
      </c>
      <c r="I4489" t="str">
        <f t="shared" si="70"/>
        <v/>
      </c>
    </row>
    <row r="4490" spans="1:9" x14ac:dyDescent="0.25">
      <c r="A4490" s="14" t="str" cm="1">
        <f t="array" ref="A4490">_xlfn.IFS(BR_standardformat!G4493="","",COUNTIF(tabel_7!A4490:A5503,BR_standardformat!G4493)=0,BR_standardformat!G4493,COUNTIF(tabel_7!A4490:A5503,BR_standardformat!G4493)&gt;0,"")</f>
        <v/>
      </c>
      <c r="B4490" s="14" t="str">
        <f>IF(NOT(A4490=""),BR_standardformat!R4493,"")</f>
        <v/>
      </c>
      <c r="E4490" s="21" t="str" cm="1">
        <f t="array" ref="E4490">_xlfn.IFS(C4490="","",D4490="","",A4490="","",NOT(A4490=""),VLOOKUP(_xlfn.CONCAT(C4490,", ",D4490),pg!$C$2:$D$38,2,FALSE))</f>
        <v/>
      </c>
      <c r="F4490" s="21" t="str" cm="1">
        <f t="array" ref="F4490">_xlfn.IFS(C4490="","",D4490="","",A4490="","",NOT(B4490=""),B4490*E4490)</f>
        <v/>
      </c>
      <c r="H4490" s="14" t="str" cm="1">
        <f t="array" ref="H4490">_xlfn.IFS(BR_standardformat!G4493="","",COUNTIF(tabel_7!A4521:A5503,BR_standardformat!G4493)=0,BR_standardformat!G4493,COUNTIF(tabel_7!A4521:A5503,BR_standardformat!G4493)&gt;0,"")</f>
        <v/>
      </c>
      <c r="I4490" t="str">
        <f t="shared" si="70"/>
        <v/>
      </c>
    </row>
    <row r="4491" spans="1:9" x14ac:dyDescent="0.25">
      <c r="A4491" s="14" t="str" cm="1">
        <f t="array" ref="A4491">_xlfn.IFS(BR_standardformat!G4494="","",COUNTIF(tabel_7!A4491:A5504,BR_standardformat!G4494)=0,BR_standardformat!G4494,COUNTIF(tabel_7!A4491:A5504,BR_standardformat!G4494)&gt;0,"")</f>
        <v/>
      </c>
      <c r="B4491" s="14" t="str">
        <f>IF(NOT(A4491=""),BR_standardformat!R4494,"")</f>
        <v/>
      </c>
      <c r="E4491" s="21" t="str" cm="1">
        <f t="array" ref="E4491">_xlfn.IFS(C4491="","",D4491="","",A4491="","",NOT(A4491=""),VLOOKUP(_xlfn.CONCAT(C4491,", ",D4491),pg!$C$2:$D$38,2,FALSE))</f>
        <v/>
      </c>
      <c r="F4491" s="21" t="str" cm="1">
        <f t="array" ref="F4491">_xlfn.IFS(C4491="","",D4491="","",A4491="","",NOT(B4491=""),B4491*E4491)</f>
        <v/>
      </c>
      <c r="H4491" s="14" t="str" cm="1">
        <f t="array" ref="H4491">_xlfn.IFS(BR_standardformat!G4494="","",COUNTIF(tabel_7!A4522:A5504,BR_standardformat!G4494)=0,BR_standardformat!G4494,COUNTIF(tabel_7!A4522:A5504,BR_standardformat!G4494)&gt;0,"")</f>
        <v/>
      </c>
      <c r="I4491" t="str">
        <f t="shared" si="70"/>
        <v/>
      </c>
    </row>
    <row r="4492" spans="1:9" x14ac:dyDescent="0.25">
      <c r="A4492" s="14" t="str" cm="1">
        <f t="array" ref="A4492">_xlfn.IFS(BR_standardformat!G4495="","",COUNTIF(tabel_7!A4492:A5505,BR_standardformat!G4495)=0,BR_standardformat!G4495,COUNTIF(tabel_7!A4492:A5505,BR_standardformat!G4495)&gt;0,"")</f>
        <v/>
      </c>
      <c r="B4492" s="14" t="str">
        <f>IF(NOT(A4492=""),BR_standardformat!R4495,"")</f>
        <v/>
      </c>
      <c r="E4492" s="21" t="str" cm="1">
        <f t="array" ref="E4492">_xlfn.IFS(C4492="","",D4492="","",A4492="","",NOT(A4492=""),VLOOKUP(_xlfn.CONCAT(C4492,", ",D4492),pg!$C$2:$D$38,2,FALSE))</f>
        <v/>
      </c>
      <c r="F4492" s="21" t="str" cm="1">
        <f t="array" ref="F4492">_xlfn.IFS(C4492="","",D4492="","",A4492="","",NOT(B4492=""),B4492*E4492)</f>
        <v/>
      </c>
      <c r="H4492" s="14" t="str" cm="1">
        <f t="array" ref="H4492">_xlfn.IFS(BR_standardformat!G4495="","",COUNTIF(tabel_7!A4523:A5505,BR_standardformat!G4495)=0,BR_standardformat!G4495,COUNTIF(tabel_7!A4523:A5505,BR_standardformat!G4495)&gt;0,"")</f>
        <v/>
      </c>
      <c r="I4492" t="str">
        <f t="shared" si="70"/>
        <v/>
      </c>
    </row>
    <row r="4493" spans="1:9" x14ac:dyDescent="0.25">
      <c r="A4493" s="14" t="str" cm="1">
        <f t="array" ref="A4493">_xlfn.IFS(BR_standardformat!G4496="","",COUNTIF(tabel_7!A4493:A5506,BR_standardformat!G4496)=0,BR_standardformat!G4496,COUNTIF(tabel_7!A4493:A5506,BR_standardformat!G4496)&gt;0,"")</f>
        <v/>
      </c>
      <c r="B4493" s="14" t="str">
        <f>IF(NOT(A4493=""),BR_standardformat!R4496,"")</f>
        <v/>
      </c>
      <c r="E4493" s="21" t="str" cm="1">
        <f t="array" ref="E4493">_xlfn.IFS(C4493="","",D4493="","",A4493="","",NOT(A4493=""),VLOOKUP(_xlfn.CONCAT(C4493,", ",D4493),pg!$C$2:$D$38,2,FALSE))</f>
        <v/>
      </c>
      <c r="F4493" s="21" t="str" cm="1">
        <f t="array" ref="F4493">_xlfn.IFS(C4493="","",D4493="","",A4493="","",NOT(B4493=""),B4493*E4493)</f>
        <v/>
      </c>
      <c r="H4493" s="14" t="str" cm="1">
        <f t="array" ref="H4493">_xlfn.IFS(BR_standardformat!G4496="","",COUNTIF(tabel_7!A4524:A5506,BR_standardformat!G4496)=0,BR_standardformat!G4496,COUNTIF(tabel_7!A4524:A5506,BR_standardformat!G4496)&gt;0,"")</f>
        <v/>
      </c>
      <c r="I4493" t="str">
        <f t="shared" si="70"/>
        <v/>
      </c>
    </row>
    <row r="4494" spans="1:9" x14ac:dyDescent="0.25">
      <c r="A4494" s="14" t="str" cm="1">
        <f t="array" ref="A4494">_xlfn.IFS(BR_standardformat!G4497="","",COUNTIF(tabel_7!A4494:A5507,BR_standardformat!G4497)=0,BR_standardformat!G4497,COUNTIF(tabel_7!A4494:A5507,BR_standardformat!G4497)&gt;0,"")</f>
        <v/>
      </c>
      <c r="B4494" s="14" t="str">
        <f>IF(NOT(A4494=""),BR_standardformat!R4497,"")</f>
        <v/>
      </c>
      <c r="E4494" s="21" t="str" cm="1">
        <f t="array" ref="E4494">_xlfn.IFS(C4494="","",D4494="","",A4494="","",NOT(A4494=""),VLOOKUP(_xlfn.CONCAT(C4494,", ",D4494),pg!$C$2:$D$38,2,FALSE))</f>
        <v/>
      </c>
      <c r="F4494" s="21" t="str" cm="1">
        <f t="array" ref="F4494">_xlfn.IFS(C4494="","",D4494="","",A4494="","",NOT(B4494=""),B4494*E4494)</f>
        <v/>
      </c>
      <c r="H4494" s="14" t="str" cm="1">
        <f t="array" ref="H4494">_xlfn.IFS(BR_standardformat!G4497="","",COUNTIF(tabel_7!A4525:A5507,BR_standardformat!G4497)=0,BR_standardformat!G4497,COUNTIF(tabel_7!A4525:A5507,BR_standardformat!G4497)&gt;0,"")</f>
        <v/>
      </c>
      <c r="I4494" t="str">
        <f t="shared" si="70"/>
        <v/>
      </c>
    </row>
    <row r="4495" spans="1:9" x14ac:dyDescent="0.25">
      <c r="A4495" s="14" t="str" cm="1">
        <f t="array" ref="A4495">_xlfn.IFS(BR_standardformat!G4498="","",COUNTIF(tabel_7!A4495:A5508,BR_standardformat!G4498)=0,BR_standardformat!G4498,COUNTIF(tabel_7!A4495:A5508,BR_standardformat!G4498)&gt;0,"")</f>
        <v/>
      </c>
      <c r="B4495" s="14" t="str">
        <f>IF(NOT(A4495=""),BR_standardformat!R4498,"")</f>
        <v/>
      </c>
      <c r="E4495" s="21" t="str" cm="1">
        <f t="array" ref="E4495">_xlfn.IFS(C4495="","",D4495="","",A4495="","",NOT(A4495=""),VLOOKUP(_xlfn.CONCAT(C4495,", ",D4495),pg!$C$2:$D$38,2,FALSE))</f>
        <v/>
      </c>
      <c r="F4495" s="21" t="str" cm="1">
        <f t="array" ref="F4495">_xlfn.IFS(C4495="","",D4495="","",A4495="","",NOT(B4495=""),B4495*E4495)</f>
        <v/>
      </c>
      <c r="H4495" s="14" t="str" cm="1">
        <f t="array" ref="H4495">_xlfn.IFS(BR_standardformat!G4498="","",COUNTIF(tabel_7!A4526:A5508,BR_standardformat!G4498)=0,BR_standardformat!G4498,COUNTIF(tabel_7!A4526:A5508,BR_standardformat!G4498)&gt;0,"")</f>
        <v/>
      </c>
      <c r="I4495" t="str">
        <f t="shared" si="70"/>
        <v/>
      </c>
    </row>
    <row r="4496" spans="1:9" x14ac:dyDescent="0.25">
      <c r="A4496" s="14" t="str" cm="1">
        <f t="array" ref="A4496">_xlfn.IFS(BR_standardformat!G4499="","",COUNTIF(tabel_7!A4496:A5509,BR_standardformat!G4499)=0,BR_standardformat!G4499,COUNTIF(tabel_7!A4496:A5509,BR_standardformat!G4499)&gt;0,"")</f>
        <v/>
      </c>
      <c r="B4496" s="14" t="str">
        <f>IF(NOT(A4496=""),BR_standardformat!R4499,"")</f>
        <v/>
      </c>
      <c r="E4496" s="21" t="str" cm="1">
        <f t="array" ref="E4496">_xlfn.IFS(C4496="","",D4496="","",A4496="","",NOT(A4496=""),VLOOKUP(_xlfn.CONCAT(C4496,", ",D4496),pg!$C$2:$D$38,2,FALSE))</f>
        <v/>
      </c>
      <c r="F4496" s="21" t="str" cm="1">
        <f t="array" ref="F4496">_xlfn.IFS(C4496="","",D4496="","",A4496="","",NOT(B4496=""),B4496*E4496)</f>
        <v/>
      </c>
      <c r="H4496" s="14" t="str" cm="1">
        <f t="array" ref="H4496">_xlfn.IFS(BR_standardformat!G4499="","",COUNTIF(tabel_7!A4527:A5509,BR_standardformat!G4499)=0,BR_standardformat!G4499,COUNTIF(tabel_7!A4527:A5509,BR_standardformat!G4499)&gt;0,"")</f>
        <v/>
      </c>
      <c r="I4496" t="str">
        <f t="shared" si="70"/>
        <v/>
      </c>
    </row>
    <row r="4497" spans="1:9" x14ac:dyDescent="0.25">
      <c r="A4497" s="14" t="str" cm="1">
        <f t="array" ref="A4497">_xlfn.IFS(BR_standardformat!G4500="","",COUNTIF(tabel_7!A4497:A5510,BR_standardformat!G4500)=0,BR_standardformat!G4500,COUNTIF(tabel_7!A4497:A5510,BR_standardformat!G4500)&gt;0,"")</f>
        <v/>
      </c>
      <c r="B4497" s="14" t="str">
        <f>IF(NOT(A4497=""),BR_standardformat!R4500,"")</f>
        <v/>
      </c>
      <c r="E4497" s="21" t="str" cm="1">
        <f t="array" ref="E4497">_xlfn.IFS(C4497="","",D4497="","",A4497="","",NOT(A4497=""),VLOOKUP(_xlfn.CONCAT(C4497,", ",D4497),pg!$C$2:$D$38,2,FALSE))</f>
        <v/>
      </c>
      <c r="F4497" s="21" t="str" cm="1">
        <f t="array" ref="F4497">_xlfn.IFS(C4497="","",D4497="","",A4497="","",NOT(B4497=""),B4497*E4497)</f>
        <v/>
      </c>
      <c r="H4497" s="14" t="str" cm="1">
        <f t="array" ref="H4497">_xlfn.IFS(BR_standardformat!G4500="","",COUNTIF(tabel_7!A4528:A5510,BR_standardformat!G4500)=0,BR_standardformat!G4500,COUNTIF(tabel_7!A4528:A5510,BR_standardformat!G4500)&gt;0,"")</f>
        <v/>
      </c>
      <c r="I4497" t="str">
        <f t="shared" si="70"/>
        <v/>
      </c>
    </row>
    <row r="4498" spans="1:9" x14ac:dyDescent="0.25">
      <c r="A4498" s="14" t="str" cm="1">
        <f t="array" ref="A4498">_xlfn.IFS(BR_standardformat!G4501="","",COUNTIF(tabel_7!A4498:A5511,BR_standardformat!G4501)=0,BR_standardformat!G4501,COUNTIF(tabel_7!A4498:A5511,BR_standardformat!G4501)&gt;0,"")</f>
        <v/>
      </c>
      <c r="B4498" s="14" t="str">
        <f>IF(NOT(A4498=""),BR_standardformat!R4501,"")</f>
        <v/>
      </c>
      <c r="E4498" s="21" t="str" cm="1">
        <f t="array" ref="E4498">_xlfn.IFS(C4498="","",D4498="","",A4498="","",NOT(A4498=""),VLOOKUP(_xlfn.CONCAT(C4498,", ",D4498),pg!$C$2:$D$38,2,FALSE))</f>
        <v/>
      </c>
      <c r="F4498" s="21" t="str" cm="1">
        <f t="array" ref="F4498">_xlfn.IFS(C4498="","",D4498="","",A4498="","",NOT(B4498=""),B4498*E4498)</f>
        <v/>
      </c>
      <c r="H4498" s="14" t="str" cm="1">
        <f t="array" ref="H4498">_xlfn.IFS(BR_standardformat!G4501="","",COUNTIF(tabel_7!A4529:A5511,BR_standardformat!G4501)=0,BR_standardformat!G4501,COUNTIF(tabel_7!A4529:A5511,BR_standardformat!G4501)&gt;0,"")</f>
        <v/>
      </c>
      <c r="I4498" t="str">
        <f t="shared" si="70"/>
        <v/>
      </c>
    </row>
    <row r="4499" spans="1:9" x14ac:dyDescent="0.25">
      <c r="A4499" s="14" t="str" cm="1">
        <f t="array" ref="A4499">_xlfn.IFS(BR_standardformat!G4502="","",COUNTIF(tabel_7!A4499:A5512,BR_standardformat!G4502)=0,BR_standardformat!G4502,COUNTIF(tabel_7!A4499:A5512,BR_standardformat!G4502)&gt;0,"")</f>
        <v/>
      </c>
      <c r="B4499" s="14" t="str">
        <f>IF(NOT(A4499=""),BR_standardformat!R4502,"")</f>
        <v/>
      </c>
      <c r="E4499" s="21" t="str" cm="1">
        <f t="array" ref="E4499">_xlfn.IFS(C4499="","",D4499="","",A4499="","",NOT(A4499=""),VLOOKUP(_xlfn.CONCAT(C4499,", ",D4499),pg!$C$2:$D$38,2,FALSE))</f>
        <v/>
      </c>
      <c r="F4499" s="21" t="str" cm="1">
        <f t="array" ref="F4499">_xlfn.IFS(C4499="","",D4499="","",A4499="","",NOT(B4499=""),B4499*E4499)</f>
        <v/>
      </c>
      <c r="H4499" s="14" t="str" cm="1">
        <f t="array" ref="H4499">_xlfn.IFS(BR_standardformat!G4502="","",COUNTIF(tabel_7!A4530:A5512,BR_standardformat!G4502)=0,BR_standardformat!G4502,COUNTIF(tabel_7!A4530:A5512,BR_standardformat!G4502)&gt;0,"")</f>
        <v/>
      </c>
      <c r="I4499" t="str">
        <f t="shared" si="70"/>
        <v/>
      </c>
    </row>
    <row r="4500" spans="1:9" x14ac:dyDescent="0.25">
      <c r="A4500" s="14" t="str" cm="1">
        <f t="array" ref="A4500">_xlfn.IFS(BR_standardformat!G4503="","",COUNTIF(tabel_7!A4500:A5513,BR_standardformat!G4503)=0,BR_standardformat!G4503,COUNTIF(tabel_7!A4500:A5513,BR_standardformat!G4503)&gt;0,"")</f>
        <v/>
      </c>
      <c r="B4500" s="14" t="str">
        <f>IF(NOT(A4500=""),BR_standardformat!R4503,"")</f>
        <v/>
      </c>
      <c r="E4500" s="21" t="str" cm="1">
        <f t="array" ref="E4500">_xlfn.IFS(C4500="","",D4500="","",A4500="","",NOT(A4500=""),VLOOKUP(_xlfn.CONCAT(C4500,", ",D4500),pg!$C$2:$D$38,2,FALSE))</f>
        <v/>
      </c>
      <c r="F4500" s="21" t="str" cm="1">
        <f t="array" ref="F4500">_xlfn.IFS(C4500="","",D4500="","",A4500="","",NOT(B4500=""),B4500*E4500)</f>
        <v/>
      </c>
      <c r="H4500" s="14" t="str" cm="1">
        <f t="array" ref="H4500">_xlfn.IFS(BR_standardformat!G4503="","",COUNTIF(tabel_7!A4531:A5513,BR_standardformat!G4503)=0,BR_standardformat!G4503,COUNTIF(tabel_7!A4531:A5513,BR_standardformat!G4503)&gt;0,"")</f>
        <v/>
      </c>
      <c r="I4500" t="str">
        <f t="shared" si="70"/>
        <v/>
      </c>
    </row>
    <row r="4501" spans="1:9" x14ac:dyDescent="0.25">
      <c r="A4501" s="14" t="str" cm="1">
        <f t="array" ref="A4501">_xlfn.IFS(BR_standardformat!G4504="","",COUNTIF(tabel_7!A4501:A5514,BR_standardformat!G4504)=0,BR_standardformat!G4504,COUNTIF(tabel_7!A4501:A5514,BR_standardformat!G4504)&gt;0,"")</f>
        <v/>
      </c>
      <c r="B4501" s="14" t="str">
        <f>IF(NOT(A4501=""),BR_standardformat!R4504,"")</f>
        <v/>
      </c>
      <c r="E4501" s="21" t="str" cm="1">
        <f t="array" ref="E4501">_xlfn.IFS(C4501="","",D4501="","",A4501="","",NOT(A4501=""),VLOOKUP(_xlfn.CONCAT(C4501,", ",D4501),pg!$C$2:$D$38,2,FALSE))</f>
        <v/>
      </c>
      <c r="F4501" s="21" t="str" cm="1">
        <f t="array" ref="F4501">_xlfn.IFS(C4501="","",D4501="","",A4501="","",NOT(B4501=""),B4501*E4501)</f>
        <v/>
      </c>
      <c r="H4501" s="14" t="str" cm="1">
        <f t="array" ref="H4501">_xlfn.IFS(BR_standardformat!G4504="","",COUNTIF(tabel_7!A4532:A5514,BR_standardformat!G4504)=0,BR_standardformat!G4504,COUNTIF(tabel_7!A4532:A5514,BR_standardformat!G4504)&gt;0,"")</f>
        <v/>
      </c>
      <c r="I4501" t="str">
        <f t="shared" si="70"/>
        <v/>
      </c>
    </row>
    <row r="4502" spans="1:9" x14ac:dyDescent="0.25">
      <c r="A4502" s="14" t="str" cm="1">
        <f t="array" ref="A4502">_xlfn.IFS(BR_standardformat!G4505="","",COUNTIF(tabel_7!A4502:A5515,BR_standardformat!G4505)=0,BR_standardformat!G4505,COUNTIF(tabel_7!A4502:A5515,BR_standardformat!G4505)&gt;0,"")</f>
        <v/>
      </c>
      <c r="B4502" s="14" t="str">
        <f>IF(NOT(A4502=""),BR_standardformat!R4505,"")</f>
        <v/>
      </c>
      <c r="E4502" s="21" t="str" cm="1">
        <f t="array" ref="E4502">_xlfn.IFS(C4502="","",D4502="","",A4502="","",NOT(A4502=""),VLOOKUP(_xlfn.CONCAT(C4502,", ",D4502),pg!$C$2:$D$38,2,FALSE))</f>
        <v/>
      </c>
      <c r="F4502" s="21" t="str" cm="1">
        <f t="array" ref="F4502">_xlfn.IFS(C4502="","",D4502="","",A4502="","",NOT(B4502=""),B4502*E4502)</f>
        <v/>
      </c>
      <c r="H4502" s="14" t="str" cm="1">
        <f t="array" ref="H4502">_xlfn.IFS(BR_standardformat!G4505="","",COUNTIF(tabel_7!A4533:A5515,BR_standardformat!G4505)=0,BR_standardformat!G4505,COUNTIF(tabel_7!A4533:A5515,BR_standardformat!G4505)&gt;0,"")</f>
        <v/>
      </c>
      <c r="I4502" t="str">
        <f t="shared" si="70"/>
        <v/>
      </c>
    </row>
    <row r="4503" spans="1:9" x14ac:dyDescent="0.25">
      <c r="A4503" s="14" t="str" cm="1">
        <f t="array" ref="A4503">_xlfn.IFS(BR_standardformat!G4506="","",COUNTIF(tabel_7!A4503:A5516,BR_standardformat!G4506)=0,BR_standardformat!G4506,COUNTIF(tabel_7!A4503:A5516,BR_standardformat!G4506)&gt;0,"")</f>
        <v/>
      </c>
      <c r="B4503" s="14" t="str">
        <f>IF(NOT(A4503=""),BR_standardformat!R4506,"")</f>
        <v/>
      </c>
      <c r="E4503" s="21" t="str" cm="1">
        <f t="array" ref="E4503">_xlfn.IFS(C4503="","",D4503="","",A4503="","",NOT(A4503=""),VLOOKUP(_xlfn.CONCAT(C4503,", ",D4503),pg!$C$2:$D$38,2,FALSE))</f>
        <v/>
      </c>
      <c r="F4503" s="21" t="str" cm="1">
        <f t="array" ref="F4503">_xlfn.IFS(C4503="","",D4503="","",A4503="","",NOT(B4503=""),B4503*E4503)</f>
        <v/>
      </c>
      <c r="H4503" s="14" t="str" cm="1">
        <f t="array" ref="H4503">_xlfn.IFS(BR_standardformat!G4506="","",COUNTIF(tabel_7!A4534:A5516,BR_standardformat!G4506)=0,BR_standardformat!G4506,COUNTIF(tabel_7!A4534:A5516,BR_standardformat!G4506)&gt;0,"")</f>
        <v/>
      </c>
      <c r="I4503" t="str">
        <f t="shared" si="70"/>
        <v/>
      </c>
    </row>
    <row r="4504" spans="1:9" x14ac:dyDescent="0.25">
      <c r="A4504" s="14" t="str" cm="1">
        <f t="array" ref="A4504">_xlfn.IFS(BR_standardformat!G4507="","",COUNTIF(tabel_7!A4504:A5517,BR_standardformat!G4507)=0,BR_standardformat!G4507,COUNTIF(tabel_7!A4504:A5517,BR_standardformat!G4507)&gt;0,"")</f>
        <v/>
      </c>
      <c r="B4504" s="14" t="str">
        <f>IF(NOT(A4504=""),BR_standardformat!R4507,"")</f>
        <v/>
      </c>
      <c r="E4504" s="21" t="str" cm="1">
        <f t="array" ref="E4504">_xlfn.IFS(C4504="","",D4504="","",A4504="","",NOT(A4504=""),VLOOKUP(_xlfn.CONCAT(C4504,", ",D4504),pg!$C$2:$D$38,2,FALSE))</f>
        <v/>
      </c>
      <c r="F4504" s="21" t="str" cm="1">
        <f t="array" ref="F4504">_xlfn.IFS(C4504="","",D4504="","",A4504="","",NOT(B4504=""),B4504*E4504)</f>
        <v/>
      </c>
      <c r="H4504" s="14" t="str" cm="1">
        <f t="array" ref="H4504">_xlfn.IFS(BR_standardformat!G4507="","",COUNTIF(tabel_7!A4535:A5517,BR_standardformat!G4507)=0,BR_standardformat!G4507,COUNTIF(tabel_7!A4535:A5517,BR_standardformat!G4507)&gt;0,"")</f>
        <v/>
      </c>
      <c r="I4504" t="str">
        <f t="shared" si="70"/>
        <v/>
      </c>
    </row>
    <row r="4505" spans="1:9" x14ac:dyDescent="0.25">
      <c r="A4505" s="14" t="str" cm="1">
        <f t="array" ref="A4505">_xlfn.IFS(BR_standardformat!G4508="","",COUNTIF(tabel_7!A4505:A5518,BR_standardformat!G4508)=0,BR_standardformat!G4508,COUNTIF(tabel_7!A4505:A5518,BR_standardformat!G4508)&gt;0,"")</f>
        <v/>
      </c>
      <c r="B4505" s="14" t="str">
        <f>IF(NOT(A4505=""),BR_standardformat!R4508,"")</f>
        <v/>
      </c>
      <c r="E4505" s="21" t="str" cm="1">
        <f t="array" ref="E4505">_xlfn.IFS(C4505="","",D4505="","",A4505="","",NOT(A4505=""),VLOOKUP(_xlfn.CONCAT(C4505,", ",D4505),pg!$C$2:$D$38,2,FALSE))</f>
        <v/>
      </c>
      <c r="F4505" s="21" t="str" cm="1">
        <f t="array" ref="F4505">_xlfn.IFS(C4505="","",D4505="","",A4505="","",NOT(B4505=""),B4505*E4505)</f>
        <v/>
      </c>
      <c r="H4505" s="14" t="str" cm="1">
        <f t="array" ref="H4505">_xlfn.IFS(BR_standardformat!G4508="","",COUNTIF(tabel_7!A4536:A5518,BR_standardformat!G4508)=0,BR_standardformat!G4508,COUNTIF(tabel_7!A4536:A5518,BR_standardformat!G4508)&gt;0,"")</f>
        <v/>
      </c>
      <c r="I4505" t="str">
        <f t="shared" si="70"/>
        <v/>
      </c>
    </row>
    <row r="4506" spans="1:9" x14ac:dyDescent="0.25">
      <c r="A4506" s="14" t="str" cm="1">
        <f t="array" ref="A4506">_xlfn.IFS(BR_standardformat!G4509="","",COUNTIF(tabel_7!A4506:A5519,BR_standardformat!G4509)=0,BR_standardformat!G4509,COUNTIF(tabel_7!A4506:A5519,BR_standardformat!G4509)&gt;0,"")</f>
        <v/>
      </c>
      <c r="B4506" s="14" t="str">
        <f>IF(NOT(A4506=""),BR_standardformat!R4509,"")</f>
        <v/>
      </c>
      <c r="E4506" s="21" t="str" cm="1">
        <f t="array" ref="E4506">_xlfn.IFS(C4506="","",D4506="","",A4506="","",NOT(A4506=""),VLOOKUP(_xlfn.CONCAT(C4506,", ",D4506),pg!$C$2:$D$38,2,FALSE))</f>
        <v/>
      </c>
      <c r="F4506" s="21" t="str" cm="1">
        <f t="array" ref="F4506">_xlfn.IFS(C4506="","",D4506="","",A4506="","",NOT(B4506=""),B4506*E4506)</f>
        <v/>
      </c>
      <c r="H4506" s="14" t="str" cm="1">
        <f t="array" ref="H4506">_xlfn.IFS(BR_standardformat!G4509="","",COUNTIF(tabel_7!A4537:A5519,BR_standardformat!G4509)=0,BR_standardformat!G4509,COUNTIF(tabel_7!A4537:A5519,BR_standardformat!G4509)&gt;0,"")</f>
        <v/>
      </c>
      <c r="I4506" t="str">
        <f t="shared" si="70"/>
        <v/>
      </c>
    </row>
    <row r="4507" spans="1:9" x14ac:dyDescent="0.25">
      <c r="A4507" s="14" t="str" cm="1">
        <f t="array" ref="A4507">_xlfn.IFS(BR_standardformat!G4510="","",COUNTIF(tabel_7!A4507:A5520,BR_standardformat!G4510)=0,BR_standardformat!G4510,COUNTIF(tabel_7!A4507:A5520,BR_standardformat!G4510)&gt;0,"")</f>
        <v/>
      </c>
      <c r="B4507" s="14" t="str">
        <f>IF(NOT(A4507=""),BR_standardformat!R4510,"")</f>
        <v/>
      </c>
      <c r="E4507" s="21" t="str" cm="1">
        <f t="array" ref="E4507">_xlfn.IFS(C4507="","",D4507="","",A4507="","",NOT(A4507=""),VLOOKUP(_xlfn.CONCAT(C4507,", ",D4507),pg!$C$2:$D$38,2,FALSE))</f>
        <v/>
      </c>
      <c r="F4507" s="21" t="str" cm="1">
        <f t="array" ref="F4507">_xlfn.IFS(C4507="","",D4507="","",A4507="","",NOT(B4507=""),B4507*E4507)</f>
        <v/>
      </c>
      <c r="H4507" s="14" t="str" cm="1">
        <f t="array" ref="H4507">_xlfn.IFS(BR_standardformat!G4510="","",COUNTIF(tabel_7!A4538:A5520,BR_standardformat!G4510)=0,BR_standardformat!G4510,COUNTIF(tabel_7!A4538:A5520,BR_standardformat!G4510)&gt;0,"")</f>
        <v/>
      </c>
      <c r="I4507" t="str">
        <f t="shared" si="70"/>
        <v/>
      </c>
    </row>
    <row r="4508" spans="1:9" x14ac:dyDescent="0.25">
      <c r="A4508" s="14" t="str" cm="1">
        <f t="array" ref="A4508">_xlfn.IFS(BR_standardformat!G4511="","",COUNTIF(tabel_7!A4508:A5521,BR_standardformat!G4511)=0,BR_standardformat!G4511,COUNTIF(tabel_7!A4508:A5521,BR_standardformat!G4511)&gt;0,"")</f>
        <v/>
      </c>
      <c r="B4508" s="14" t="str">
        <f>IF(NOT(A4508=""),BR_standardformat!R4511,"")</f>
        <v/>
      </c>
      <c r="E4508" s="21" t="str" cm="1">
        <f t="array" ref="E4508">_xlfn.IFS(C4508="","",D4508="","",A4508="","",NOT(A4508=""),VLOOKUP(_xlfn.CONCAT(C4508,", ",D4508),pg!$C$2:$D$38,2,FALSE))</f>
        <v/>
      </c>
      <c r="F4508" s="21" t="str" cm="1">
        <f t="array" ref="F4508">_xlfn.IFS(C4508="","",D4508="","",A4508="","",NOT(B4508=""),B4508*E4508)</f>
        <v/>
      </c>
      <c r="H4508" s="14" t="str" cm="1">
        <f t="array" ref="H4508">_xlfn.IFS(BR_standardformat!G4511="","",COUNTIF(tabel_7!A4539:A5521,BR_standardformat!G4511)=0,BR_standardformat!G4511,COUNTIF(tabel_7!A4539:A5521,BR_standardformat!G4511)&gt;0,"")</f>
        <v/>
      </c>
      <c r="I4508" t="str">
        <f t="shared" si="70"/>
        <v/>
      </c>
    </row>
    <row r="4509" spans="1:9" x14ac:dyDescent="0.25">
      <c r="A4509" s="14" t="str" cm="1">
        <f t="array" ref="A4509">_xlfn.IFS(BR_standardformat!G4512="","",COUNTIF(tabel_7!A4509:A5522,BR_standardformat!G4512)=0,BR_standardformat!G4512,COUNTIF(tabel_7!A4509:A5522,BR_standardformat!G4512)&gt;0,"")</f>
        <v/>
      </c>
      <c r="B4509" s="14" t="str">
        <f>IF(NOT(A4509=""),BR_standardformat!R4512,"")</f>
        <v/>
      </c>
      <c r="E4509" s="21" t="str" cm="1">
        <f t="array" ref="E4509">_xlfn.IFS(C4509="","",D4509="","",A4509="","",NOT(A4509=""),VLOOKUP(_xlfn.CONCAT(C4509,", ",D4509),pg!$C$2:$D$38,2,FALSE))</f>
        <v/>
      </c>
      <c r="F4509" s="21" t="str" cm="1">
        <f t="array" ref="F4509">_xlfn.IFS(C4509="","",D4509="","",A4509="","",NOT(B4509=""),B4509*E4509)</f>
        <v/>
      </c>
      <c r="H4509" s="14" t="str" cm="1">
        <f t="array" ref="H4509">_xlfn.IFS(BR_standardformat!G4512="","",COUNTIF(tabel_7!A4540:A5522,BR_standardformat!G4512)=0,BR_standardformat!G4512,COUNTIF(tabel_7!A4540:A5522,BR_standardformat!G4512)&gt;0,"")</f>
        <v/>
      </c>
      <c r="I4509" t="str">
        <f t="shared" si="70"/>
        <v/>
      </c>
    </row>
    <row r="4510" spans="1:9" x14ac:dyDescent="0.25">
      <c r="A4510" s="14" t="str" cm="1">
        <f t="array" ref="A4510">_xlfn.IFS(BR_standardformat!G4513="","",COUNTIF(tabel_7!A4510:A5523,BR_standardformat!G4513)=0,BR_standardformat!G4513,COUNTIF(tabel_7!A4510:A5523,BR_standardformat!G4513)&gt;0,"")</f>
        <v/>
      </c>
      <c r="B4510" s="14" t="str">
        <f>IF(NOT(A4510=""),BR_standardformat!R4513,"")</f>
        <v/>
      </c>
      <c r="E4510" s="21" t="str" cm="1">
        <f t="array" ref="E4510">_xlfn.IFS(C4510="","",D4510="","",A4510="","",NOT(A4510=""),VLOOKUP(_xlfn.CONCAT(C4510,", ",D4510),pg!$C$2:$D$38,2,FALSE))</f>
        <v/>
      </c>
      <c r="F4510" s="21" t="str" cm="1">
        <f t="array" ref="F4510">_xlfn.IFS(C4510="","",D4510="","",A4510="","",NOT(B4510=""),B4510*E4510)</f>
        <v/>
      </c>
      <c r="H4510" s="14" t="str" cm="1">
        <f t="array" ref="H4510">_xlfn.IFS(BR_standardformat!G4513="","",COUNTIF(tabel_7!A4541:A5523,BR_standardformat!G4513)=0,BR_standardformat!G4513,COUNTIF(tabel_7!A4541:A5523,BR_standardformat!G4513)&gt;0,"")</f>
        <v/>
      </c>
      <c r="I4510" t="str">
        <f t="shared" si="70"/>
        <v/>
      </c>
    </row>
    <row r="4511" spans="1:9" x14ac:dyDescent="0.25">
      <c r="A4511" s="14" t="str" cm="1">
        <f t="array" ref="A4511">_xlfn.IFS(BR_standardformat!G4514="","",COUNTIF(tabel_7!A4511:A5524,BR_standardformat!G4514)=0,BR_standardformat!G4514,COUNTIF(tabel_7!A4511:A5524,BR_standardformat!G4514)&gt;0,"")</f>
        <v/>
      </c>
      <c r="B4511" s="14" t="str">
        <f>IF(NOT(A4511=""),BR_standardformat!R4514,"")</f>
        <v/>
      </c>
      <c r="E4511" s="21" t="str" cm="1">
        <f t="array" ref="E4511">_xlfn.IFS(C4511="","",D4511="","",A4511="","",NOT(A4511=""),VLOOKUP(_xlfn.CONCAT(C4511,", ",D4511),pg!$C$2:$D$38,2,FALSE))</f>
        <v/>
      </c>
      <c r="F4511" s="21" t="str" cm="1">
        <f t="array" ref="F4511">_xlfn.IFS(C4511="","",D4511="","",A4511="","",NOT(B4511=""),B4511*E4511)</f>
        <v/>
      </c>
      <c r="H4511" s="14" t="str" cm="1">
        <f t="array" ref="H4511">_xlfn.IFS(BR_standardformat!G4514="","",COUNTIF(tabel_7!A4542:A5524,BR_standardformat!G4514)=0,BR_standardformat!G4514,COUNTIF(tabel_7!A4542:A5524,BR_standardformat!G4514)&gt;0,"")</f>
        <v/>
      </c>
      <c r="I4511" t="str">
        <f t="shared" si="70"/>
        <v/>
      </c>
    </row>
    <row r="4512" spans="1:9" x14ac:dyDescent="0.25">
      <c r="A4512" s="14" t="str" cm="1">
        <f t="array" ref="A4512">_xlfn.IFS(BR_standardformat!G4515="","",COUNTIF(tabel_7!A4512:A5525,BR_standardformat!G4515)=0,BR_standardformat!G4515,COUNTIF(tabel_7!A4512:A5525,BR_standardformat!G4515)&gt;0,"")</f>
        <v/>
      </c>
      <c r="B4512" s="14" t="str">
        <f>IF(NOT(A4512=""),BR_standardformat!R4515,"")</f>
        <v/>
      </c>
      <c r="E4512" s="21" t="str" cm="1">
        <f t="array" ref="E4512">_xlfn.IFS(C4512="","",D4512="","",A4512="","",NOT(A4512=""),VLOOKUP(_xlfn.CONCAT(C4512,", ",D4512),pg!$C$2:$D$38,2,FALSE))</f>
        <v/>
      </c>
      <c r="F4512" s="21" t="str" cm="1">
        <f t="array" ref="F4512">_xlfn.IFS(C4512="","",D4512="","",A4512="","",NOT(B4512=""),B4512*E4512)</f>
        <v/>
      </c>
      <c r="H4512" s="14" t="str" cm="1">
        <f t="array" ref="H4512">_xlfn.IFS(BR_standardformat!G4515="","",COUNTIF(tabel_7!A4543:A5525,BR_standardformat!G4515)=0,BR_standardformat!G4515,COUNTIF(tabel_7!A4543:A5525,BR_standardformat!G4515)&gt;0,"")</f>
        <v/>
      </c>
      <c r="I4512" t="str">
        <f t="shared" si="70"/>
        <v/>
      </c>
    </row>
    <row r="4513" spans="1:9" x14ac:dyDescent="0.25">
      <c r="A4513" s="14" t="str" cm="1">
        <f t="array" ref="A4513">_xlfn.IFS(BR_standardformat!G4516="","",COUNTIF(tabel_7!A4513:A5526,BR_standardformat!G4516)=0,BR_standardformat!G4516,COUNTIF(tabel_7!A4513:A5526,BR_standardformat!G4516)&gt;0,"")</f>
        <v/>
      </c>
      <c r="B4513" s="14" t="str">
        <f>IF(NOT(A4513=""),BR_standardformat!R4516,"")</f>
        <v/>
      </c>
      <c r="E4513" s="21" t="str" cm="1">
        <f t="array" ref="E4513">_xlfn.IFS(C4513="","",D4513="","",A4513="","",NOT(A4513=""),VLOOKUP(_xlfn.CONCAT(C4513,", ",D4513),pg!$C$2:$D$38,2,FALSE))</f>
        <v/>
      </c>
      <c r="F4513" s="21" t="str" cm="1">
        <f t="array" ref="F4513">_xlfn.IFS(C4513="","",D4513="","",A4513="","",NOT(B4513=""),B4513*E4513)</f>
        <v/>
      </c>
      <c r="H4513" s="14" t="str" cm="1">
        <f t="array" ref="H4513">_xlfn.IFS(BR_standardformat!G4516="","",COUNTIF(tabel_7!A4544:A5526,BR_standardformat!G4516)=0,BR_standardformat!G4516,COUNTIF(tabel_7!A4544:A5526,BR_standardformat!G4516)&gt;0,"")</f>
        <v/>
      </c>
      <c r="I4513" t="str">
        <f t="shared" si="70"/>
        <v/>
      </c>
    </row>
    <row r="4514" spans="1:9" x14ac:dyDescent="0.25">
      <c r="A4514" s="14" t="str" cm="1">
        <f t="array" ref="A4514">_xlfn.IFS(BR_standardformat!G4517="","",COUNTIF(tabel_7!A4514:A5527,BR_standardformat!G4517)=0,BR_standardformat!G4517,COUNTIF(tabel_7!A4514:A5527,BR_standardformat!G4517)&gt;0,"")</f>
        <v/>
      </c>
      <c r="B4514" s="14" t="str">
        <f>IF(NOT(A4514=""),BR_standardformat!R4517,"")</f>
        <v/>
      </c>
      <c r="E4514" s="21" t="str" cm="1">
        <f t="array" ref="E4514">_xlfn.IFS(C4514="","",D4514="","",A4514="","",NOT(A4514=""),VLOOKUP(_xlfn.CONCAT(C4514,", ",D4514),pg!$C$2:$D$38,2,FALSE))</f>
        <v/>
      </c>
      <c r="F4514" s="21" t="str" cm="1">
        <f t="array" ref="F4514">_xlfn.IFS(C4514="","",D4514="","",A4514="","",NOT(B4514=""),B4514*E4514)</f>
        <v/>
      </c>
      <c r="H4514" s="14" t="str" cm="1">
        <f t="array" ref="H4514">_xlfn.IFS(BR_standardformat!G4517="","",COUNTIF(tabel_7!A4545:A5527,BR_standardformat!G4517)=0,BR_standardformat!G4517,COUNTIF(tabel_7!A4545:A5527,BR_standardformat!G4517)&gt;0,"")</f>
        <v/>
      </c>
      <c r="I4514" t="str">
        <f t="shared" si="70"/>
        <v/>
      </c>
    </row>
    <row r="4515" spans="1:9" x14ac:dyDescent="0.25">
      <c r="A4515" s="14" t="str" cm="1">
        <f t="array" ref="A4515">_xlfn.IFS(BR_standardformat!G4518="","",COUNTIF(tabel_7!A4515:A5528,BR_standardformat!G4518)=0,BR_standardformat!G4518,COUNTIF(tabel_7!A4515:A5528,BR_standardformat!G4518)&gt;0,"")</f>
        <v/>
      </c>
      <c r="B4515" s="14" t="str">
        <f>IF(NOT(A4515=""),BR_standardformat!R4518,"")</f>
        <v/>
      </c>
      <c r="E4515" s="21" t="str" cm="1">
        <f t="array" ref="E4515">_xlfn.IFS(C4515="","",D4515="","",A4515="","",NOT(A4515=""),VLOOKUP(_xlfn.CONCAT(C4515,", ",D4515),pg!$C$2:$D$38,2,FALSE))</f>
        <v/>
      </c>
      <c r="F4515" s="21" t="str" cm="1">
        <f t="array" ref="F4515">_xlfn.IFS(C4515="","",D4515="","",A4515="","",NOT(B4515=""),B4515*E4515)</f>
        <v/>
      </c>
      <c r="H4515" s="14" t="str" cm="1">
        <f t="array" ref="H4515">_xlfn.IFS(BR_standardformat!G4518="","",COUNTIF(tabel_7!A4546:A5528,BR_standardformat!G4518)=0,BR_standardformat!G4518,COUNTIF(tabel_7!A4546:A5528,BR_standardformat!G4518)&gt;0,"")</f>
        <v/>
      </c>
      <c r="I4515" t="str">
        <f t="shared" si="70"/>
        <v/>
      </c>
    </row>
    <row r="4516" spans="1:9" x14ac:dyDescent="0.25">
      <c r="A4516" s="14" t="str" cm="1">
        <f t="array" ref="A4516">_xlfn.IFS(BR_standardformat!G4519="","",COUNTIF(tabel_7!A4516:A5529,BR_standardformat!G4519)=0,BR_standardformat!G4519,COUNTIF(tabel_7!A4516:A5529,BR_standardformat!G4519)&gt;0,"")</f>
        <v/>
      </c>
      <c r="B4516" s="14" t="str">
        <f>IF(NOT(A4516=""),BR_standardformat!R4519,"")</f>
        <v/>
      </c>
      <c r="E4516" s="21" t="str" cm="1">
        <f t="array" ref="E4516">_xlfn.IFS(C4516="","",D4516="","",A4516="","",NOT(A4516=""),VLOOKUP(_xlfn.CONCAT(C4516,", ",D4516),pg!$C$2:$D$38,2,FALSE))</f>
        <v/>
      </c>
      <c r="F4516" s="21" t="str" cm="1">
        <f t="array" ref="F4516">_xlfn.IFS(C4516="","",D4516="","",A4516="","",NOT(B4516=""),B4516*E4516)</f>
        <v/>
      </c>
      <c r="H4516" s="14" t="str" cm="1">
        <f t="array" ref="H4516">_xlfn.IFS(BR_standardformat!G4519="","",COUNTIF(tabel_7!A4547:A5529,BR_standardformat!G4519)=0,BR_standardformat!G4519,COUNTIF(tabel_7!A4547:A5529,BR_standardformat!G4519)&gt;0,"")</f>
        <v/>
      </c>
      <c r="I4516" t="str">
        <f t="shared" si="70"/>
        <v/>
      </c>
    </row>
    <row r="4517" spans="1:9" x14ac:dyDescent="0.25">
      <c r="A4517" s="14" t="str" cm="1">
        <f t="array" ref="A4517">_xlfn.IFS(BR_standardformat!G4520="","",COUNTIF(tabel_7!A4517:A5530,BR_standardformat!G4520)=0,BR_standardformat!G4520,COUNTIF(tabel_7!A4517:A5530,BR_standardformat!G4520)&gt;0,"")</f>
        <v/>
      </c>
      <c r="B4517" s="14" t="str">
        <f>IF(NOT(A4517=""),BR_standardformat!R4520,"")</f>
        <v/>
      </c>
      <c r="E4517" s="21" t="str" cm="1">
        <f t="array" ref="E4517">_xlfn.IFS(C4517="","",D4517="","",A4517="","",NOT(A4517=""),VLOOKUP(_xlfn.CONCAT(C4517,", ",D4517),pg!$C$2:$D$38,2,FALSE))</f>
        <v/>
      </c>
      <c r="F4517" s="21" t="str" cm="1">
        <f t="array" ref="F4517">_xlfn.IFS(C4517="","",D4517="","",A4517="","",NOT(B4517=""),B4517*E4517)</f>
        <v/>
      </c>
      <c r="H4517" s="14" t="str" cm="1">
        <f t="array" ref="H4517">_xlfn.IFS(BR_standardformat!G4520="","",COUNTIF(tabel_7!A4548:A5530,BR_standardformat!G4520)=0,BR_standardformat!G4520,COUNTIF(tabel_7!A4548:A5530,BR_standardformat!G4520)&gt;0,"")</f>
        <v/>
      </c>
      <c r="I4517" t="str">
        <f t="shared" si="70"/>
        <v/>
      </c>
    </row>
    <row r="4518" spans="1:9" x14ac:dyDescent="0.25">
      <c r="A4518" s="14" t="str" cm="1">
        <f t="array" ref="A4518">_xlfn.IFS(BR_standardformat!G4521="","",COUNTIF(tabel_7!A4518:A5531,BR_standardformat!G4521)=0,BR_standardformat!G4521,COUNTIF(tabel_7!A4518:A5531,BR_standardformat!G4521)&gt;0,"")</f>
        <v/>
      </c>
      <c r="B4518" s="14" t="str">
        <f>IF(NOT(A4518=""),BR_standardformat!R4521,"")</f>
        <v/>
      </c>
      <c r="E4518" s="21" t="str" cm="1">
        <f t="array" ref="E4518">_xlfn.IFS(C4518="","",D4518="","",A4518="","",NOT(A4518=""),VLOOKUP(_xlfn.CONCAT(C4518,", ",D4518),pg!$C$2:$D$38,2,FALSE))</f>
        <v/>
      </c>
      <c r="F4518" s="21" t="str" cm="1">
        <f t="array" ref="F4518">_xlfn.IFS(C4518="","",D4518="","",A4518="","",NOT(B4518=""),B4518*E4518)</f>
        <v/>
      </c>
      <c r="H4518" s="14" t="str" cm="1">
        <f t="array" ref="H4518">_xlfn.IFS(BR_standardformat!G4521="","",COUNTIF(tabel_7!A4549:A5531,BR_standardformat!G4521)=0,BR_standardformat!G4521,COUNTIF(tabel_7!A4549:A5531,BR_standardformat!G4521)&gt;0,"")</f>
        <v/>
      </c>
      <c r="I4518" t="str">
        <f t="shared" si="70"/>
        <v/>
      </c>
    </row>
    <row r="4519" spans="1:9" x14ac:dyDescent="0.25">
      <c r="A4519" s="14" t="str" cm="1">
        <f t="array" ref="A4519">_xlfn.IFS(BR_standardformat!G4522="","",COUNTIF(tabel_7!A4519:A5532,BR_standardformat!G4522)=0,BR_standardformat!G4522,COUNTIF(tabel_7!A4519:A5532,BR_standardformat!G4522)&gt;0,"")</f>
        <v/>
      </c>
      <c r="B4519" s="14" t="str">
        <f>IF(NOT(A4519=""),BR_standardformat!R4522,"")</f>
        <v/>
      </c>
      <c r="E4519" s="21" t="str" cm="1">
        <f t="array" ref="E4519">_xlfn.IFS(C4519="","",D4519="","",A4519="","",NOT(A4519=""),VLOOKUP(_xlfn.CONCAT(C4519,", ",D4519),pg!$C$2:$D$38,2,FALSE))</f>
        <v/>
      </c>
      <c r="F4519" s="21" t="str" cm="1">
        <f t="array" ref="F4519">_xlfn.IFS(C4519="","",D4519="","",A4519="","",NOT(B4519=""),B4519*E4519)</f>
        <v/>
      </c>
      <c r="H4519" s="14" t="str" cm="1">
        <f t="array" ref="H4519">_xlfn.IFS(BR_standardformat!G4522="","",COUNTIF(tabel_7!A4550:A5532,BR_standardformat!G4522)=0,BR_standardformat!G4522,COUNTIF(tabel_7!A4550:A5532,BR_standardformat!G4522)&gt;0,"")</f>
        <v/>
      </c>
      <c r="I4519" t="str">
        <f t="shared" si="70"/>
        <v/>
      </c>
    </row>
    <row r="4520" spans="1:9" x14ac:dyDescent="0.25">
      <c r="A4520" s="14" t="str" cm="1">
        <f t="array" ref="A4520">_xlfn.IFS(BR_standardformat!G4523="","",COUNTIF(tabel_7!A4520:A5533,BR_standardformat!G4523)=0,BR_standardformat!G4523,COUNTIF(tabel_7!A4520:A5533,BR_standardformat!G4523)&gt;0,"")</f>
        <v/>
      </c>
      <c r="B4520" s="14" t="str">
        <f>IF(NOT(A4520=""),BR_standardformat!R4523,"")</f>
        <v/>
      </c>
      <c r="E4520" s="21" t="str" cm="1">
        <f t="array" ref="E4520">_xlfn.IFS(C4520="","",D4520="","",A4520="","",NOT(A4520=""),VLOOKUP(_xlfn.CONCAT(C4520,", ",D4520),pg!$C$2:$D$38,2,FALSE))</f>
        <v/>
      </c>
      <c r="F4520" s="21" t="str" cm="1">
        <f t="array" ref="F4520">_xlfn.IFS(C4520="","",D4520="","",A4520="","",NOT(B4520=""),B4520*E4520)</f>
        <v/>
      </c>
      <c r="H4520" s="14" t="str" cm="1">
        <f t="array" ref="H4520">_xlfn.IFS(BR_standardformat!G4523="","",COUNTIF(tabel_7!A4551:A5533,BR_standardformat!G4523)=0,BR_standardformat!G4523,COUNTIF(tabel_7!A4551:A5533,BR_standardformat!G4523)&gt;0,"")</f>
        <v/>
      </c>
      <c r="I4520" t="str">
        <f t="shared" si="70"/>
        <v/>
      </c>
    </row>
    <row r="4521" spans="1:9" x14ac:dyDescent="0.25">
      <c r="A4521" s="14" t="str" cm="1">
        <f t="array" ref="A4521">_xlfn.IFS(BR_standardformat!G4524="","",COUNTIF(tabel_7!A4521:A5534,BR_standardformat!G4524)=0,BR_standardformat!G4524,COUNTIF(tabel_7!A4521:A5534,BR_standardformat!G4524)&gt;0,"")</f>
        <v/>
      </c>
      <c r="B4521" s="14" t="str">
        <f>IF(NOT(A4521=""),BR_standardformat!R4524,"")</f>
        <v/>
      </c>
      <c r="E4521" s="21" t="str" cm="1">
        <f t="array" ref="E4521">_xlfn.IFS(C4521="","",D4521="","",A4521="","",NOT(A4521=""),VLOOKUP(_xlfn.CONCAT(C4521,", ",D4521),pg!$C$2:$D$38,2,FALSE))</f>
        <v/>
      </c>
      <c r="F4521" s="21" t="str" cm="1">
        <f t="array" ref="F4521">_xlfn.IFS(C4521="","",D4521="","",A4521="","",NOT(B4521=""),B4521*E4521)</f>
        <v/>
      </c>
      <c r="H4521" s="14" t="str" cm="1">
        <f t="array" ref="H4521">_xlfn.IFS(BR_standardformat!G4524="","",COUNTIF(tabel_7!A4552:A5534,BR_standardformat!G4524)=0,BR_standardformat!G4524,COUNTIF(tabel_7!A4552:A5534,BR_standardformat!G4524)&gt;0,"")</f>
        <v/>
      </c>
      <c r="I4521" t="str">
        <f t="shared" si="70"/>
        <v/>
      </c>
    </row>
    <row r="4522" spans="1:9" x14ac:dyDescent="0.25">
      <c r="A4522" s="14" t="str" cm="1">
        <f t="array" ref="A4522">_xlfn.IFS(BR_standardformat!G4525="","",COUNTIF(tabel_7!A4522:A5535,BR_standardformat!G4525)=0,BR_standardformat!G4525,COUNTIF(tabel_7!A4522:A5535,BR_standardformat!G4525)&gt;0,"")</f>
        <v/>
      </c>
      <c r="B4522" s="14" t="str">
        <f>IF(NOT(A4522=""),BR_standardformat!R4525,"")</f>
        <v/>
      </c>
      <c r="E4522" s="21" t="str" cm="1">
        <f t="array" ref="E4522">_xlfn.IFS(C4522="","",D4522="","",A4522="","",NOT(A4522=""),VLOOKUP(_xlfn.CONCAT(C4522,", ",D4522),pg!$C$2:$D$38,2,FALSE))</f>
        <v/>
      </c>
      <c r="F4522" s="21" t="str" cm="1">
        <f t="array" ref="F4522">_xlfn.IFS(C4522="","",D4522="","",A4522="","",NOT(B4522=""),B4522*E4522)</f>
        <v/>
      </c>
      <c r="H4522" s="14" t="str" cm="1">
        <f t="array" ref="H4522">_xlfn.IFS(BR_standardformat!G4525="","",COUNTIF(tabel_7!A4553:A5535,BR_standardformat!G4525)=0,BR_standardformat!G4525,COUNTIF(tabel_7!A4553:A5535,BR_standardformat!G4525)&gt;0,"")</f>
        <v/>
      </c>
      <c r="I4522" t="str">
        <f t="shared" si="70"/>
        <v/>
      </c>
    </row>
    <row r="4523" spans="1:9" x14ac:dyDescent="0.25">
      <c r="A4523" s="14" t="str" cm="1">
        <f t="array" ref="A4523">_xlfn.IFS(BR_standardformat!G4526="","",COUNTIF(tabel_7!A4523:A5536,BR_standardformat!G4526)=0,BR_standardformat!G4526,COUNTIF(tabel_7!A4523:A5536,BR_standardformat!G4526)&gt;0,"")</f>
        <v/>
      </c>
      <c r="B4523" s="14" t="str">
        <f>IF(NOT(A4523=""),BR_standardformat!R4526,"")</f>
        <v/>
      </c>
      <c r="E4523" s="21" t="str" cm="1">
        <f t="array" ref="E4523">_xlfn.IFS(C4523="","",D4523="","",A4523="","",NOT(A4523=""),VLOOKUP(_xlfn.CONCAT(C4523,", ",D4523),pg!$C$2:$D$38,2,FALSE))</f>
        <v/>
      </c>
      <c r="F4523" s="21" t="str" cm="1">
        <f t="array" ref="F4523">_xlfn.IFS(C4523="","",D4523="","",A4523="","",NOT(B4523=""),B4523*E4523)</f>
        <v/>
      </c>
      <c r="H4523" s="14" t="str" cm="1">
        <f t="array" ref="H4523">_xlfn.IFS(BR_standardformat!G4526="","",COUNTIF(tabel_7!A4554:A5536,BR_standardformat!G4526)=0,BR_standardformat!G4526,COUNTIF(tabel_7!A4554:A5536,BR_standardformat!G4526)&gt;0,"")</f>
        <v/>
      </c>
      <c r="I4523" t="str">
        <f t="shared" si="70"/>
        <v/>
      </c>
    </row>
    <row r="4524" spans="1:9" x14ac:dyDescent="0.25">
      <c r="A4524" s="14" t="str" cm="1">
        <f t="array" ref="A4524">_xlfn.IFS(BR_standardformat!G4527="","",COUNTIF(tabel_7!A4524:A5537,BR_standardformat!G4527)=0,BR_standardformat!G4527,COUNTIF(tabel_7!A4524:A5537,BR_standardformat!G4527)&gt;0,"")</f>
        <v/>
      </c>
      <c r="B4524" s="14" t="str">
        <f>IF(NOT(A4524=""),BR_standardformat!R4527,"")</f>
        <v/>
      </c>
      <c r="E4524" s="21" t="str" cm="1">
        <f t="array" ref="E4524">_xlfn.IFS(C4524="","",D4524="","",A4524="","",NOT(A4524=""),VLOOKUP(_xlfn.CONCAT(C4524,", ",D4524),pg!$C$2:$D$38,2,FALSE))</f>
        <v/>
      </c>
      <c r="F4524" s="21" t="str" cm="1">
        <f t="array" ref="F4524">_xlfn.IFS(C4524="","",D4524="","",A4524="","",NOT(B4524=""),B4524*E4524)</f>
        <v/>
      </c>
      <c r="H4524" s="14" t="str" cm="1">
        <f t="array" ref="H4524">_xlfn.IFS(BR_standardformat!G4527="","",COUNTIF(tabel_7!A4555:A5537,BR_standardformat!G4527)=0,BR_standardformat!G4527,COUNTIF(tabel_7!A4555:A5537,BR_standardformat!G4527)&gt;0,"")</f>
        <v/>
      </c>
      <c r="I4524" t="str">
        <f t="shared" si="70"/>
        <v/>
      </c>
    </row>
    <row r="4525" spans="1:9" x14ac:dyDescent="0.25">
      <c r="A4525" s="14" t="str" cm="1">
        <f t="array" ref="A4525">_xlfn.IFS(BR_standardformat!G4528="","",COUNTIF(tabel_7!A4525:A5538,BR_standardformat!G4528)=0,BR_standardformat!G4528,COUNTIF(tabel_7!A4525:A5538,BR_standardformat!G4528)&gt;0,"")</f>
        <v/>
      </c>
      <c r="B4525" s="14" t="str">
        <f>IF(NOT(A4525=""),BR_standardformat!R4528,"")</f>
        <v/>
      </c>
      <c r="E4525" s="21" t="str" cm="1">
        <f t="array" ref="E4525">_xlfn.IFS(C4525="","",D4525="","",A4525="","",NOT(A4525=""),VLOOKUP(_xlfn.CONCAT(C4525,", ",D4525),pg!$C$2:$D$38,2,FALSE))</f>
        <v/>
      </c>
      <c r="F4525" s="21" t="str" cm="1">
        <f t="array" ref="F4525">_xlfn.IFS(C4525="","",D4525="","",A4525="","",NOT(B4525=""),B4525*E4525)</f>
        <v/>
      </c>
      <c r="H4525" s="14" t="str" cm="1">
        <f t="array" ref="H4525">_xlfn.IFS(BR_standardformat!G4528="","",COUNTIF(tabel_7!A4556:A5538,BR_standardformat!G4528)=0,BR_standardformat!G4528,COUNTIF(tabel_7!A4556:A5538,BR_standardformat!G4528)&gt;0,"")</f>
        <v/>
      </c>
      <c r="I4525" t="str">
        <f t="shared" si="70"/>
        <v/>
      </c>
    </row>
    <row r="4526" spans="1:9" x14ac:dyDescent="0.25">
      <c r="A4526" s="14" t="str" cm="1">
        <f t="array" ref="A4526">_xlfn.IFS(BR_standardformat!G4529="","",COUNTIF(tabel_7!A4526:A5539,BR_standardformat!G4529)=0,BR_standardformat!G4529,COUNTIF(tabel_7!A4526:A5539,BR_standardformat!G4529)&gt;0,"")</f>
        <v/>
      </c>
      <c r="B4526" s="14" t="str">
        <f>IF(NOT(A4526=""),BR_standardformat!R4529,"")</f>
        <v/>
      </c>
      <c r="E4526" s="21" t="str" cm="1">
        <f t="array" ref="E4526">_xlfn.IFS(C4526="","",D4526="","",A4526="","",NOT(A4526=""),VLOOKUP(_xlfn.CONCAT(C4526,", ",D4526),pg!$C$2:$D$38,2,FALSE))</f>
        <v/>
      </c>
      <c r="F4526" s="21" t="str" cm="1">
        <f t="array" ref="F4526">_xlfn.IFS(C4526="","",D4526="","",A4526="","",NOT(B4526=""),B4526*E4526)</f>
        <v/>
      </c>
      <c r="H4526" s="14" t="str" cm="1">
        <f t="array" ref="H4526">_xlfn.IFS(BR_standardformat!G4529="","",COUNTIF(tabel_7!A4557:A5539,BR_standardformat!G4529)=0,BR_standardformat!G4529,COUNTIF(tabel_7!A4557:A5539,BR_standardformat!G4529)&gt;0,"")</f>
        <v/>
      </c>
      <c r="I4526" t="str">
        <f t="shared" si="70"/>
        <v/>
      </c>
    </row>
    <row r="4527" spans="1:9" x14ac:dyDescent="0.25">
      <c r="A4527" s="14" t="str" cm="1">
        <f t="array" ref="A4527">_xlfn.IFS(BR_standardformat!G4530="","",COUNTIF(tabel_7!A4527:A5540,BR_standardformat!G4530)=0,BR_standardformat!G4530,COUNTIF(tabel_7!A4527:A5540,BR_standardformat!G4530)&gt;0,"")</f>
        <v/>
      </c>
      <c r="B4527" s="14" t="str">
        <f>IF(NOT(A4527=""),BR_standardformat!R4530,"")</f>
        <v/>
      </c>
      <c r="E4527" s="21" t="str" cm="1">
        <f t="array" ref="E4527">_xlfn.IFS(C4527="","",D4527="","",A4527="","",NOT(A4527=""),VLOOKUP(_xlfn.CONCAT(C4527,", ",D4527),pg!$C$2:$D$38,2,FALSE))</f>
        <v/>
      </c>
      <c r="F4527" s="21" t="str" cm="1">
        <f t="array" ref="F4527">_xlfn.IFS(C4527="","",D4527="","",A4527="","",NOT(B4527=""),B4527*E4527)</f>
        <v/>
      </c>
      <c r="H4527" s="14" t="str" cm="1">
        <f t="array" ref="H4527">_xlfn.IFS(BR_standardformat!G4530="","",COUNTIF(tabel_7!A4558:A5540,BR_standardformat!G4530)=0,BR_standardformat!G4530,COUNTIF(tabel_7!A4558:A5540,BR_standardformat!G4530)&gt;0,"")</f>
        <v/>
      </c>
      <c r="I4527" t="str">
        <f t="shared" si="70"/>
        <v/>
      </c>
    </row>
    <row r="4528" spans="1:9" x14ac:dyDescent="0.25">
      <c r="A4528" s="14" t="str" cm="1">
        <f t="array" ref="A4528">_xlfn.IFS(BR_standardformat!G4531="","",COUNTIF(tabel_7!A4528:A5541,BR_standardformat!G4531)=0,BR_standardformat!G4531,COUNTIF(tabel_7!A4528:A5541,BR_standardformat!G4531)&gt;0,"")</f>
        <v/>
      </c>
      <c r="B4528" s="14" t="str">
        <f>IF(NOT(A4528=""),BR_standardformat!R4531,"")</f>
        <v/>
      </c>
      <c r="E4528" s="21" t="str" cm="1">
        <f t="array" ref="E4528">_xlfn.IFS(C4528="","",D4528="","",A4528="","",NOT(A4528=""),VLOOKUP(_xlfn.CONCAT(C4528,", ",D4528),pg!$C$2:$D$38,2,FALSE))</f>
        <v/>
      </c>
      <c r="F4528" s="21" t="str" cm="1">
        <f t="array" ref="F4528">_xlfn.IFS(C4528="","",D4528="","",A4528="","",NOT(B4528=""),B4528*E4528)</f>
        <v/>
      </c>
      <c r="H4528" s="14" t="str" cm="1">
        <f t="array" ref="H4528">_xlfn.IFS(BR_standardformat!G4531="","",COUNTIF(tabel_7!A4559:A5541,BR_standardformat!G4531)=0,BR_standardformat!G4531,COUNTIF(tabel_7!A4559:A5541,BR_standardformat!G4531)&gt;0,"")</f>
        <v/>
      </c>
      <c r="I4528" t="str">
        <f t="shared" si="70"/>
        <v/>
      </c>
    </row>
    <row r="4529" spans="1:9" x14ac:dyDescent="0.25">
      <c r="A4529" s="14" t="str" cm="1">
        <f t="array" ref="A4529">_xlfn.IFS(BR_standardformat!G4532="","",COUNTIF(tabel_7!A4529:A5542,BR_standardformat!G4532)=0,BR_standardformat!G4532,COUNTIF(tabel_7!A4529:A5542,BR_standardformat!G4532)&gt;0,"")</f>
        <v/>
      </c>
      <c r="B4529" s="14" t="str">
        <f>IF(NOT(A4529=""),BR_standardformat!R4532,"")</f>
        <v/>
      </c>
      <c r="E4529" s="21" t="str" cm="1">
        <f t="array" ref="E4529">_xlfn.IFS(C4529="","",D4529="","",A4529="","",NOT(A4529=""),VLOOKUP(_xlfn.CONCAT(C4529,", ",D4529),pg!$C$2:$D$38,2,FALSE))</f>
        <v/>
      </c>
      <c r="F4529" s="21" t="str" cm="1">
        <f t="array" ref="F4529">_xlfn.IFS(C4529="","",D4529="","",A4529="","",NOT(B4529=""),B4529*E4529)</f>
        <v/>
      </c>
      <c r="H4529" s="14" t="str" cm="1">
        <f t="array" ref="H4529">_xlfn.IFS(BR_standardformat!G4532="","",COUNTIF(tabel_7!A4560:A5542,BR_standardformat!G4532)=0,BR_standardformat!G4532,COUNTIF(tabel_7!A4560:A5542,BR_standardformat!G4532)&gt;0,"")</f>
        <v/>
      </c>
      <c r="I4529" t="str">
        <f t="shared" si="70"/>
        <v/>
      </c>
    </row>
    <row r="4530" spans="1:9" x14ac:dyDescent="0.25">
      <c r="A4530" s="14" t="str" cm="1">
        <f t="array" ref="A4530">_xlfn.IFS(BR_standardformat!G4533="","",COUNTIF(tabel_7!A4530:A5543,BR_standardformat!G4533)=0,BR_standardformat!G4533,COUNTIF(tabel_7!A4530:A5543,BR_standardformat!G4533)&gt;0,"")</f>
        <v/>
      </c>
      <c r="B4530" s="14" t="str">
        <f>IF(NOT(A4530=""),BR_standardformat!R4533,"")</f>
        <v/>
      </c>
      <c r="E4530" s="21" t="str" cm="1">
        <f t="array" ref="E4530">_xlfn.IFS(C4530="","",D4530="","",A4530="","",NOT(A4530=""),VLOOKUP(_xlfn.CONCAT(C4530,", ",D4530),pg!$C$2:$D$38,2,FALSE))</f>
        <v/>
      </c>
      <c r="F4530" s="21" t="str" cm="1">
        <f t="array" ref="F4530">_xlfn.IFS(C4530="","",D4530="","",A4530="","",NOT(B4530=""),B4530*E4530)</f>
        <v/>
      </c>
      <c r="H4530" s="14" t="str" cm="1">
        <f t="array" ref="H4530">_xlfn.IFS(BR_standardformat!G4533="","",COUNTIF(tabel_7!A4561:A5543,BR_standardformat!G4533)=0,BR_standardformat!G4533,COUNTIF(tabel_7!A4561:A5543,BR_standardformat!G4533)&gt;0,"")</f>
        <v/>
      </c>
      <c r="I4530" t="str">
        <f t="shared" si="70"/>
        <v/>
      </c>
    </row>
    <row r="4531" spans="1:9" x14ac:dyDescent="0.25">
      <c r="A4531" s="14" t="str" cm="1">
        <f t="array" ref="A4531">_xlfn.IFS(BR_standardformat!G4534="","",COUNTIF(tabel_7!A4531:A5544,BR_standardformat!G4534)=0,BR_standardformat!G4534,COUNTIF(tabel_7!A4531:A5544,BR_standardformat!G4534)&gt;0,"")</f>
        <v/>
      </c>
      <c r="B4531" s="14" t="str">
        <f>IF(NOT(A4531=""),BR_standardformat!R4534,"")</f>
        <v/>
      </c>
      <c r="E4531" s="21" t="str" cm="1">
        <f t="array" ref="E4531">_xlfn.IFS(C4531="","",D4531="","",A4531="","",NOT(A4531=""),VLOOKUP(_xlfn.CONCAT(C4531,", ",D4531),pg!$C$2:$D$38,2,FALSE))</f>
        <v/>
      </c>
      <c r="F4531" s="21" t="str" cm="1">
        <f t="array" ref="F4531">_xlfn.IFS(C4531="","",D4531="","",A4531="","",NOT(B4531=""),B4531*E4531)</f>
        <v/>
      </c>
      <c r="H4531" s="14" t="str" cm="1">
        <f t="array" ref="H4531">_xlfn.IFS(BR_standardformat!G4534="","",COUNTIF(tabel_7!A4562:A5544,BR_standardformat!G4534)=0,BR_standardformat!G4534,COUNTIF(tabel_7!A4562:A5544,BR_standardformat!G4534)&gt;0,"")</f>
        <v/>
      </c>
      <c r="I4531" t="str">
        <f t="shared" si="70"/>
        <v/>
      </c>
    </row>
    <row r="4532" spans="1:9" x14ac:dyDescent="0.25">
      <c r="A4532" s="14" t="str" cm="1">
        <f t="array" ref="A4532">_xlfn.IFS(BR_standardformat!G4535="","",COUNTIF(tabel_7!A4532:A5545,BR_standardformat!G4535)=0,BR_standardformat!G4535,COUNTIF(tabel_7!A4532:A5545,BR_standardformat!G4535)&gt;0,"")</f>
        <v/>
      </c>
      <c r="B4532" s="14" t="str">
        <f>IF(NOT(A4532=""),BR_standardformat!R4535,"")</f>
        <v/>
      </c>
      <c r="E4532" s="21" t="str" cm="1">
        <f t="array" ref="E4532">_xlfn.IFS(C4532="","",D4532="","",A4532="","",NOT(A4532=""),VLOOKUP(_xlfn.CONCAT(C4532,", ",D4532),pg!$C$2:$D$38,2,FALSE))</f>
        <v/>
      </c>
      <c r="F4532" s="21" t="str" cm="1">
        <f t="array" ref="F4532">_xlfn.IFS(C4532="","",D4532="","",A4532="","",NOT(B4532=""),B4532*E4532)</f>
        <v/>
      </c>
      <c r="H4532" s="14" t="str" cm="1">
        <f t="array" ref="H4532">_xlfn.IFS(BR_standardformat!G4535="","",COUNTIF(tabel_7!A4563:A5545,BR_standardformat!G4535)=0,BR_standardformat!G4535,COUNTIF(tabel_7!A4563:A5545,BR_standardformat!G4535)&gt;0,"")</f>
        <v/>
      </c>
      <c r="I4532" t="str">
        <f t="shared" si="70"/>
        <v/>
      </c>
    </row>
    <row r="4533" spans="1:9" x14ac:dyDescent="0.25">
      <c r="A4533" s="14" t="str" cm="1">
        <f t="array" ref="A4533">_xlfn.IFS(BR_standardformat!G4536="","",COUNTIF(tabel_7!A4533:A5546,BR_standardformat!G4536)=0,BR_standardformat!G4536,COUNTIF(tabel_7!A4533:A5546,BR_standardformat!G4536)&gt;0,"")</f>
        <v/>
      </c>
      <c r="B4533" s="14" t="str">
        <f>IF(NOT(A4533=""),BR_standardformat!R4536,"")</f>
        <v/>
      </c>
      <c r="E4533" s="21" t="str" cm="1">
        <f t="array" ref="E4533">_xlfn.IFS(C4533="","",D4533="","",A4533="","",NOT(A4533=""),VLOOKUP(_xlfn.CONCAT(C4533,", ",D4533),pg!$C$2:$D$38,2,FALSE))</f>
        <v/>
      </c>
      <c r="F4533" s="21" t="str" cm="1">
        <f t="array" ref="F4533">_xlfn.IFS(C4533="","",D4533="","",A4533="","",NOT(B4533=""),B4533*E4533)</f>
        <v/>
      </c>
      <c r="H4533" s="14" t="str" cm="1">
        <f t="array" ref="H4533">_xlfn.IFS(BR_standardformat!G4536="","",COUNTIF(tabel_7!A4564:A5546,BR_standardformat!G4536)=0,BR_standardformat!G4536,COUNTIF(tabel_7!A4564:A5546,BR_standardformat!G4536)&gt;0,"")</f>
        <v/>
      </c>
      <c r="I4533" t="str">
        <f t="shared" si="70"/>
        <v/>
      </c>
    </row>
    <row r="4534" spans="1:9" x14ac:dyDescent="0.25">
      <c r="A4534" s="14" t="str" cm="1">
        <f t="array" ref="A4534">_xlfn.IFS(BR_standardformat!G4537="","",COUNTIF(tabel_7!A4534:A5547,BR_standardformat!G4537)=0,BR_standardformat!G4537,COUNTIF(tabel_7!A4534:A5547,BR_standardformat!G4537)&gt;0,"")</f>
        <v/>
      </c>
      <c r="B4534" s="14" t="str">
        <f>IF(NOT(A4534=""),BR_standardformat!R4537,"")</f>
        <v/>
      </c>
      <c r="E4534" s="21" t="str" cm="1">
        <f t="array" ref="E4534">_xlfn.IFS(C4534="","",D4534="","",A4534="","",NOT(A4534=""),VLOOKUP(_xlfn.CONCAT(C4534,", ",D4534),pg!$C$2:$D$38,2,FALSE))</f>
        <v/>
      </c>
      <c r="F4534" s="21" t="str" cm="1">
        <f t="array" ref="F4534">_xlfn.IFS(C4534="","",D4534="","",A4534="","",NOT(B4534=""),B4534*E4534)</f>
        <v/>
      </c>
      <c r="H4534" s="14" t="str" cm="1">
        <f t="array" ref="H4534">_xlfn.IFS(BR_standardformat!G4537="","",COUNTIF(tabel_7!A4565:A5547,BR_standardformat!G4537)=0,BR_standardformat!G4537,COUNTIF(tabel_7!A4565:A5547,BR_standardformat!G4537)&gt;0,"")</f>
        <v/>
      </c>
      <c r="I4534" t="str">
        <f t="shared" si="70"/>
        <v/>
      </c>
    </row>
    <row r="4535" spans="1:9" x14ac:dyDescent="0.25">
      <c r="A4535" s="14" t="str" cm="1">
        <f t="array" ref="A4535">_xlfn.IFS(BR_standardformat!G4538="","",COUNTIF(tabel_7!A4535:A5548,BR_standardformat!G4538)=0,BR_standardformat!G4538,COUNTIF(tabel_7!A4535:A5548,BR_standardformat!G4538)&gt;0,"")</f>
        <v/>
      </c>
      <c r="B4535" s="14" t="str">
        <f>IF(NOT(A4535=""),BR_standardformat!R4538,"")</f>
        <v/>
      </c>
      <c r="E4535" s="21" t="str" cm="1">
        <f t="array" ref="E4535">_xlfn.IFS(C4535="","",D4535="","",A4535="","",NOT(A4535=""),VLOOKUP(_xlfn.CONCAT(C4535,", ",D4535),pg!$C$2:$D$38,2,FALSE))</f>
        <v/>
      </c>
      <c r="F4535" s="21" t="str" cm="1">
        <f t="array" ref="F4535">_xlfn.IFS(C4535="","",D4535="","",A4535="","",NOT(B4535=""),B4535*E4535)</f>
        <v/>
      </c>
      <c r="H4535" s="14" t="str" cm="1">
        <f t="array" ref="H4535">_xlfn.IFS(BR_standardformat!G4538="","",COUNTIF(tabel_7!A4566:A5548,BR_standardformat!G4538)=0,BR_standardformat!G4538,COUNTIF(tabel_7!A4566:A5548,BR_standardformat!G4538)&gt;0,"")</f>
        <v/>
      </c>
      <c r="I4535" t="str">
        <f t="shared" si="70"/>
        <v/>
      </c>
    </row>
    <row r="4536" spans="1:9" x14ac:dyDescent="0.25">
      <c r="A4536" s="14" t="str" cm="1">
        <f t="array" ref="A4536">_xlfn.IFS(BR_standardformat!G4539="","",COUNTIF(tabel_7!A4536:A5549,BR_standardformat!G4539)=0,BR_standardformat!G4539,COUNTIF(tabel_7!A4536:A5549,BR_standardformat!G4539)&gt;0,"")</f>
        <v/>
      </c>
      <c r="B4536" s="14" t="str">
        <f>IF(NOT(A4536=""),BR_standardformat!R4539,"")</f>
        <v/>
      </c>
      <c r="E4536" s="21" t="str" cm="1">
        <f t="array" ref="E4536">_xlfn.IFS(C4536="","",D4536="","",A4536="","",NOT(A4536=""),VLOOKUP(_xlfn.CONCAT(C4536,", ",D4536),pg!$C$2:$D$38,2,FALSE))</f>
        <v/>
      </c>
      <c r="F4536" s="21" t="str" cm="1">
        <f t="array" ref="F4536">_xlfn.IFS(C4536="","",D4536="","",A4536="","",NOT(B4536=""),B4536*E4536)</f>
        <v/>
      </c>
      <c r="H4536" s="14" t="str" cm="1">
        <f t="array" ref="H4536">_xlfn.IFS(BR_standardformat!G4539="","",COUNTIF(tabel_7!A4567:A5549,BR_standardformat!G4539)=0,BR_standardformat!G4539,COUNTIF(tabel_7!A4567:A5549,BR_standardformat!G4539)&gt;0,"")</f>
        <v/>
      </c>
      <c r="I4536" t="str">
        <f t="shared" si="70"/>
        <v/>
      </c>
    </row>
    <row r="4537" spans="1:9" x14ac:dyDescent="0.25">
      <c r="A4537" s="14" t="str" cm="1">
        <f t="array" ref="A4537">_xlfn.IFS(BR_standardformat!G4540="","",COUNTIF(tabel_7!A4537:A5550,BR_standardformat!G4540)=0,BR_standardformat!G4540,COUNTIF(tabel_7!A4537:A5550,BR_standardformat!G4540)&gt;0,"")</f>
        <v/>
      </c>
      <c r="B4537" s="14" t="str">
        <f>IF(NOT(A4537=""),BR_standardformat!R4540,"")</f>
        <v/>
      </c>
      <c r="E4537" s="21" t="str" cm="1">
        <f t="array" ref="E4537">_xlfn.IFS(C4537="","",D4537="","",A4537="","",NOT(A4537=""),VLOOKUP(_xlfn.CONCAT(C4537,", ",D4537),pg!$C$2:$D$38,2,FALSE))</f>
        <v/>
      </c>
      <c r="F4537" s="21" t="str" cm="1">
        <f t="array" ref="F4537">_xlfn.IFS(C4537="","",D4537="","",A4537="","",NOT(B4537=""),B4537*E4537)</f>
        <v/>
      </c>
      <c r="H4537" s="14" t="str" cm="1">
        <f t="array" ref="H4537">_xlfn.IFS(BR_standardformat!G4540="","",COUNTIF(tabel_7!A4568:A5550,BR_standardformat!G4540)=0,BR_standardformat!G4540,COUNTIF(tabel_7!A4568:A5550,BR_standardformat!G4540)&gt;0,"")</f>
        <v/>
      </c>
      <c r="I4537" t="str">
        <f t="shared" si="70"/>
        <v/>
      </c>
    </row>
    <row r="4538" spans="1:9" x14ac:dyDescent="0.25">
      <c r="A4538" s="14" t="str" cm="1">
        <f t="array" ref="A4538">_xlfn.IFS(BR_standardformat!G4541="","",COUNTIF(tabel_7!A4538:A5551,BR_standardformat!G4541)=0,BR_standardformat!G4541,COUNTIF(tabel_7!A4538:A5551,BR_standardformat!G4541)&gt;0,"")</f>
        <v/>
      </c>
      <c r="B4538" s="14" t="str">
        <f>IF(NOT(A4538=""),BR_standardformat!R4541,"")</f>
        <v/>
      </c>
      <c r="E4538" s="21" t="str" cm="1">
        <f t="array" ref="E4538">_xlfn.IFS(C4538="","",D4538="","",A4538="","",NOT(A4538=""),VLOOKUP(_xlfn.CONCAT(C4538,", ",D4538),pg!$C$2:$D$38,2,FALSE))</f>
        <v/>
      </c>
      <c r="F4538" s="21" t="str" cm="1">
        <f t="array" ref="F4538">_xlfn.IFS(C4538="","",D4538="","",A4538="","",NOT(B4538=""),B4538*E4538)</f>
        <v/>
      </c>
      <c r="H4538" s="14" t="str" cm="1">
        <f t="array" ref="H4538">_xlfn.IFS(BR_standardformat!G4541="","",COUNTIF(tabel_7!A4569:A5551,BR_standardformat!G4541)=0,BR_standardformat!G4541,COUNTIF(tabel_7!A4569:A5551,BR_standardformat!G4541)&gt;0,"")</f>
        <v/>
      </c>
      <c r="I4538" t="str">
        <f t="shared" si="70"/>
        <v/>
      </c>
    </row>
    <row r="4539" spans="1:9" x14ac:dyDescent="0.25">
      <c r="A4539" s="14" t="str" cm="1">
        <f t="array" ref="A4539">_xlfn.IFS(BR_standardformat!G4542="","",COUNTIF(tabel_7!A4539:A5552,BR_standardformat!G4542)=0,BR_standardformat!G4542,COUNTIF(tabel_7!A4539:A5552,BR_standardformat!G4542)&gt;0,"")</f>
        <v/>
      </c>
      <c r="B4539" s="14" t="str">
        <f>IF(NOT(A4539=""),BR_standardformat!R4542,"")</f>
        <v/>
      </c>
      <c r="E4539" s="21" t="str" cm="1">
        <f t="array" ref="E4539">_xlfn.IFS(C4539="","",D4539="","",A4539="","",NOT(A4539=""),VLOOKUP(_xlfn.CONCAT(C4539,", ",D4539),pg!$C$2:$D$38,2,FALSE))</f>
        <v/>
      </c>
      <c r="F4539" s="21" t="str" cm="1">
        <f t="array" ref="F4539">_xlfn.IFS(C4539="","",D4539="","",A4539="","",NOT(B4539=""),B4539*E4539)</f>
        <v/>
      </c>
      <c r="H4539" s="14" t="str" cm="1">
        <f t="array" ref="H4539">_xlfn.IFS(BR_standardformat!G4542="","",COUNTIF(tabel_7!A4570:A5552,BR_standardformat!G4542)=0,BR_standardformat!G4542,COUNTIF(tabel_7!A4570:A5552,BR_standardformat!G4542)&gt;0,"")</f>
        <v/>
      </c>
      <c r="I4539" t="str">
        <f t="shared" si="70"/>
        <v/>
      </c>
    </row>
    <row r="4540" spans="1:9" x14ac:dyDescent="0.25">
      <c r="A4540" s="14" t="str" cm="1">
        <f t="array" ref="A4540">_xlfn.IFS(BR_standardformat!G4543="","",COUNTIF(tabel_7!A4540:A5553,BR_standardformat!G4543)=0,BR_standardformat!G4543,COUNTIF(tabel_7!A4540:A5553,BR_standardformat!G4543)&gt;0,"")</f>
        <v/>
      </c>
      <c r="B4540" s="14" t="str">
        <f>IF(NOT(A4540=""),BR_standardformat!R4543,"")</f>
        <v/>
      </c>
      <c r="E4540" s="21" t="str" cm="1">
        <f t="array" ref="E4540">_xlfn.IFS(C4540="","",D4540="","",A4540="","",NOT(A4540=""),VLOOKUP(_xlfn.CONCAT(C4540,", ",D4540),pg!$C$2:$D$38,2,FALSE))</f>
        <v/>
      </c>
      <c r="F4540" s="21" t="str" cm="1">
        <f t="array" ref="F4540">_xlfn.IFS(C4540="","",D4540="","",A4540="","",NOT(B4540=""),B4540*E4540)</f>
        <v/>
      </c>
      <c r="H4540" s="14" t="str" cm="1">
        <f t="array" ref="H4540">_xlfn.IFS(BR_standardformat!G4543="","",COUNTIF(tabel_7!A4571:A5553,BR_standardformat!G4543)=0,BR_standardformat!G4543,COUNTIF(tabel_7!A4571:A5553,BR_standardformat!G4543)&gt;0,"")</f>
        <v/>
      </c>
      <c r="I4540" t="str">
        <f t="shared" si="70"/>
        <v/>
      </c>
    </row>
    <row r="4541" spans="1:9" x14ac:dyDescent="0.25">
      <c r="A4541" s="14" t="str" cm="1">
        <f t="array" ref="A4541">_xlfn.IFS(BR_standardformat!G4544="","",COUNTIF(tabel_7!A4541:A5554,BR_standardformat!G4544)=0,BR_standardformat!G4544,COUNTIF(tabel_7!A4541:A5554,BR_standardformat!G4544)&gt;0,"")</f>
        <v/>
      </c>
      <c r="B4541" s="14" t="str">
        <f>IF(NOT(A4541=""),BR_standardformat!R4544,"")</f>
        <v/>
      </c>
      <c r="E4541" s="21" t="str" cm="1">
        <f t="array" ref="E4541">_xlfn.IFS(C4541="","",D4541="","",A4541="","",NOT(A4541=""),VLOOKUP(_xlfn.CONCAT(C4541,", ",D4541),pg!$C$2:$D$38,2,FALSE))</f>
        <v/>
      </c>
      <c r="F4541" s="21" t="str" cm="1">
        <f t="array" ref="F4541">_xlfn.IFS(C4541="","",D4541="","",A4541="","",NOT(B4541=""),B4541*E4541)</f>
        <v/>
      </c>
      <c r="H4541" s="14" t="str" cm="1">
        <f t="array" ref="H4541">_xlfn.IFS(BR_standardformat!G4544="","",COUNTIF(tabel_7!A4572:A5554,BR_standardformat!G4544)=0,BR_standardformat!G4544,COUNTIF(tabel_7!A4572:A5554,BR_standardformat!G4544)&gt;0,"")</f>
        <v/>
      </c>
      <c r="I4541" t="str">
        <f t="shared" si="70"/>
        <v/>
      </c>
    </row>
    <row r="4542" spans="1:9" x14ac:dyDescent="0.25">
      <c r="A4542" s="14" t="str" cm="1">
        <f t="array" ref="A4542">_xlfn.IFS(BR_standardformat!G4545="","",COUNTIF(tabel_7!A4542:A5555,BR_standardformat!G4545)=0,BR_standardformat!G4545,COUNTIF(tabel_7!A4542:A5555,BR_standardformat!G4545)&gt;0,"")</f>
        <v/>
      </c>
      <c r="B4542" s="14" t="str">
        <f>IF(NOT(A4542=""),BR_standardformat!R4545,"")</f>
        <v/>
      </c>
      <c r="E4542" s="21" t="str" cm="1">
        <f t="array" ref="E4542">_xlfn.IFS(C4542="","",D4542="","",A4542="","",NOT(A4542=""),VLOOKUP(_xlfn.CONCAT(C4542,", ",D4542),pg!$C$2:$D$38,2,FALSE))</f>
        <v/>
      </c>
      <c r="F4542" s="21" t="str" cm="1">
        <f t="array" ref="F4542">_xlfn.IFS(C4542="","",D4542="","",A4542="","",NOT(B4542=""),B4542*E4542)</f>
        <v/>
      </c>
      <c r="H4542" s="14" t="str" cm="1">
        <f t="array" ref="H4542">_xlfn.IFS(BR_standardformat!G4545="","",COUNTIF(tabel_7!A4573:A5555,BR_standardformat!G4545)=0,BR_standardformat!G4545,COUNTIF(tabel_7!A4573:A5555,BR_standardformat!G4545)&gt;0,"")</f>
        <v/>
      </c>
      <c r="I4542" t="str">
        <f t="shared" si="70"/>
        <v/>
      </c>
    </row>
    <row r="4543" spans="1:9" x14ac:dyDescent="0.25">
      <c r="A4543" s="14" t="str" cm="1">
        <f t="array" ref="A4543">_xlfn.IFS(BR_standardformat!G4546="","",COUNTIF(tabel_7!A4543:A5556,BR_standardformat!G4546)=0,BR_standardformat!G4546,COUNTIF(tabel_7!A4543:A5556,BR_standardformat!G4546)&gt;0,"")</f>
        <v/>
      </c>
      <c r="B4543" s="14" t="str">
        <f>IF(NOT(A4543=""),BR_standardformat!R4546,"")</f>
        <v/>
      </c>
      <c r="E4543" s="21" t="str" cm="1">
        <f t="array" ref="E4543">_xlfn.IFS(C4543="","",D4543="","",A4543="","",NOT(A4543=""),VLOOKUP(_xlfn.CONCAT(C4543,", ",D4543),pg!$C$2:$D$38,2,FALSE))</f>
        <v/>
      </c>
      <c r="F4543" s="21" t="str" cm="1">
        <f t="array" ref="F4543">_xlfn.IFS(C4543="","",D4543="","",A4543="","",NOT(B4543=""),B4543*E4543)</f>
        <v/>
      </c>
      <c r="H4543" s="14" t="str" cm="1">
        <f t="array" ref="H4543">_xlfn.IFS(BR_standardformat!G4546="","",COUNTIF(tabel_7!A4574:A5556,BR_standardformat!G4546)=0,BR_standardformat!G4546,COUNTIF(tabel_7!A4574:A5556,BR_standardformat!G4546)&gt;0,"")</f>
        <v/>
      </c>
      <c r="I4543" t="str">
        <f t="shared" si="70"/>
        <v/>
      </c>
    </row>
    <row r="4544" spans="1:9" x14ac:dyDescent="0.25">
      <c r="A4544" s="14" t="str" cm="1">
        <f t="array" ref="A4544">_xlfn.IFS(BR_standardformat!G4547="","",COUNTIF(tabel_7!A4544:A5557,BR_standardformat!G4547)=0,BR_standardformat!G4547,COUNTIF(tabel_7!A4544:A5557,BR_standardformat!G4547)&gt;0,"")</f>
        <v/>
      </c>
      <c r="B4544" s="14" t="str">
        <f>IF(NOT(A4544=""),BR_standardformat!R4547,"")</f>
        <v/>
      </c>
      <c r="E4544" s="21" t="str" cm="1">
        <f t="array" ref="E4544">_xlfn.IFS(C4544="","",D4544="","",A4544="","",NOT(A4544=""),VLOOKUP(_xlfn.CONCAT(C4544,", ",D4544),pg!$C$2:$D$38,2,FALSE))</f>
        <v/>
      </c>
      <c r="F4544" s="21" t="str" cm="1">
        <f t="array" ref="F4544">_xlfn.IFS(C4544="","",D4544="","",A4544="","",NOT(B4544=""),B4544*E4544)</f>
        <v/>
      </c>
      <c r="H4544" s="14" t="str" cm="1">
        <f t="array" ref="H4544">_xlfn.IFS(BR_standardformat!G4547="","",COUNTIF(tabel_7!A4575:A5557,BR_standardformat!G4547)=0,BR_standardformat!G4547,COUNTIF(tabel_7!A4575:A5557,BR_standardformat!G4547)&gt;0,"")</f>
        <v/>
      </c>
      <c r="I4544" t="str">
        <f t="shared" si="70"/>
        <v/>
      </c>
    </row>
    <row r="4545" spans="1:9" x14ac:dyDescent="0.25">
      <c r="A4545" s="14" t="str" cm="1">
        <f t="array" ref="A4545">_xlfn.IFS(BR_standardformat!G4548="","",COUNTIF(tabel_7!A4545:A5558,BR_standardformat!G4548)=0,BR_standardformat!G4548,COUNTIF(tabel_7!A4545:A5558,BR_standardformat!G4548)&gt;0,"")</f>
        <v/>
      </c>
      <c r="B4545" s="14" t="str">
        <f>IF(NOT(A4545=""),BR_standardformat!R4548,"")</f>
        <v/>
      </c>
      <c r="E4545" s="21" t="str" cm="1">
        <f t="array" ref="E4545">_xlfn.IFS(C4545="","",D4545="","",A4545="","",NOT(A4545=""),VLOOKUP(_xlfn.CONCAT(C4545,", ",D4545),pg!$C$2:$D$38,2,FALSE))</f>
        <v/>
      </c>
      <c r="F4545" s="21" t="str" cm="1">
        <f t="array" ref="F4545">_xlfn.IFS(C4545="","",D4545="","",A4545="","",NOT(B4545=""),B4545*E4545)</f>
        <v/>
      </c>
      <c r="H4545" s="14" t="str" cm="1">
        <f t="array" ref="H4545">_xlfn.IFS(BR_standardformat!G4548="","",COUNTIF(tabel_7!A4576:A5558,BR_standardformat!G4548)=0,BR_standardformat!G4548,COUNTIF(tabel_7!A4576:A5558,BR_standardformat!G4548)&gt;0,"")</f>
        <v/>
      </c>
      <c r="I4545" t="str">
        <f t="shared" si="70"/>
        <v/>
      </c>
    </row>
    <row r="4546" spans="1:9" x14ac:dyDescent="0.25">
      <c r="A4546" s="14" t="str" cm="1">
        <f t="array" ref="A4546">_xlfn.IFS(BR_standardformat!G4549="","",COUNTIF(tabel_7!A4546:A5559,BR_standardformat!G4549)=0,BR_standardformat!G4549,COUNTIF(tabel_7!A4546:A5559,BR_standardformat!G4549)&gt;0,"")</f>
        <v/>
      </c>
      <c r="B4546" s="14" t="str">
        <f>IF(NOT(A4546=""),BR_standardformat!R4549,"")</f>
        <v/>
      </c>
      <c r="E4546" s="21" t="str" cm="1">
        <f t="array" ref="E4546">_xlfn.IFS(C4546="","",D4546="","",A4546="","",NOT(A4546=""),VLOOKUP(_xlfn.CONCAT(C4546,", ",D4546),pg!$C$2:$D$38,2,FALSE))</f>
        <v/>
      </c>
      <c r="F4546" s="21" t="str" cm="1">
        <f t="array" ref="F4546">_xlfn.IFS(C4546="","",D4546="","",A4546="","",NOT(B4546=""),B4546*E4546)</f>
        <v/>
      </c>
      <c r="H4546" s="14" t="str" cm="1">
        <f t="array" ref="H4546">_xlfn.IFS(BR_standardformat!G4549="","",COUNTIF(tabel_7!A4577:A5559,BR_standardformat!G4549)=0,BR_standardformat!G4549,COUNTIF(tabel_7!A4577:A5559,BR_standardformat!G4549)&gt;0,"")</f>
        <v/>
      </c>
      <c r="I4546" t="str">
        <f t="shared" si="70"/>
        <v/>
      </c>
    </row>
    <row r="4547" spans="1:9" x14ac:dyDescent="0.25">
      <c r="A4547" s="14" t="str" cm="1">
        <f t="array" ref="A4547">_xlfn.IFS(BR_standardformat!G4550="","",COUNTIF(tabel_7!A4547:A5560,BR_standardformat!G4550)=0,BR_standardformat!G4550,COUNTIF(tabel_7!A4547:A5560,BR_standardformat!G4550)&gt;0,"")</f>
        <v/>
      </c>
      <c r="B4547" s="14" t="str">
        <f>IF(NOT(A4547=""),BR_standardformat!R4550,"")</f>
        <v/>
      </c>
      <c r="E4547" s="21" t="str" cm="1">
        <f t="array" ref="E4547">_xlfn.IFS(C4547="","",D4547="","",A4547="","",NOT(A4547=""),VLOOKUP(_xlfn.CONCAT(C4547,", ",D4547),pg!$C$2:$D$38,2,FALSE))</f>
        <v/>
      </c>
      <c r="F4547" s="21" t="str" cm="1">
        <f t="array" ref="F4547">_xlfn.IFS(C4547="","",D4547="","",A4547="","",NOT(B4547=""),B4547*E4547)</f>
        <v/>
      </c>
      <c r="H4547" s="14" t="str" cm="1">
        <f t="array" ref="H4547">_xlfn.IFS(BR_standardformat!G4550="","",COUNTIF(tabel_7!A4578:A5560,BR_standardformat!G4550)=0,BR_standardformat!G4550,COUNTIF(tabel_7!A4578:A5560,BR_standardformat!G4550)&gt;0,"")</f>
        <v/>
      </c>
      <c r="I4547" t="str">
        <f t="shared" si="70"/>
        <v/>
      </c>
    </row>
    <row r="4548" spans="1:9" x14ac:dyDescent="0.25">
      <c r="A4548" s="14" t="str" cm="1">
        <f t="array" ref="A4548">_xlfn.IFS(BR_standardformat!G4551="","",COUNTIF(tabel_7!A4548:A5561,BR_standardformat!G4551)=0,BR_standardformat!G4551,COUNTIF(tabel_7!A4548:A5561,BR_standardformat!G4551)&gt;0,"")</f>
        <v/>
      </c>
      <c r="B4548" s="14" t="str">
        <f>IF(NOT(A4548=""),BR_standardformat!R4551,"")</f>
        <v/>
      </c>
      <c r="E4548" s="21" t="str" cm="1">
        <f t="array" ref="E4548">_xlfn.IFS(C4548="","",D4548="","",A4548="","",NOT(A4548=""),VLOOKUP(_xlfn.CONCAT(C4548,", ",D4548),pg!$C$2:$D$38,2,FALSE))</f>
        <v/>
      </c>
      <c r="F4548" s="21" t="str" cm="1">
        <f t="array" ref="F4548">_xlfn.IFS(C4548="","",D4548="","",A4548="","",NOT(B4548=""),B4548*E4548)</f>
        <v/>
      </c>
      <c r="H4548" s="14" t="str" cm="1">
        <f t="array" ref="H4548">_xlfn.IFS(BR_standardformat!G4551="","",COUNTIF(tabel_7!A4579:A5561,BR_standardformat!G4551)=0,BR_standardformat!G4551,COUNTIF(tabel_7!A4579:A5561,BR_standardformat!G4551)&gt;0,"")</f>
        <v/>
      </c>
      <c r="I4548" t="str">
        <f t="shared" ref="I4548:I4611" si="71">IF(AND(C4548&lt;&gt;"", D4548&lt;&gt;""), _xlfn.CONCAT(C4548, ", ", D4548), "")</f>
        <v/>
      </c>
    </row>
    <row r="4549" spans="1:9" x14ac:dyDescent="0.25">
      <c r="A4549" s="14" t="str" cm="1">
        <f t="array" ref="A4549">_xlfn.IFS(BR_standardformat!G4552="","",COUNTIF(tabel_7!A4549:A5562,BR_standardformat!G4552)=0,BR_standardformat!G4552,COUNTIF(tabel_7!A4549:A5562,BR_standardformat!G4552)&gt;0,"")</f>
        <v/>
      </c>
      <c r="B4549" s="14" t="str">
        <f>IF(NOT(A4549=""),BR_standardformat!R4552,"")</f>
        <v/>
      </c>
      <c r="E4549" s="21" t="str" cm="1">
        <f t="array" ref="E4549">_xlfn.IFS(C4549="","",D4549="","",A4549="","",NOT(A4549=""),VLOOKUP(_xlfn.CONCAT(C4549,", ",D4549),pg!$C$2:$D$38,2,FALSE))</f>
        <v/>
      </c>
      <c r="F4549" s="21" t="str" cm="1">
        <f t="array" ref="F4549">_xlfn.IFS(C4549="","",D4549="","",A4549="","",NOT(B4549=""),B4549*E4549)</f>
        <v/>
      </c>
      <c r="H4549" s="14" t="str" cm="1">
        <f t="array" ref="H4549">_xlfn.IFS(BR_standardformat!G4552="","",COUNTIF(tabel_7!A4580:A5562,BR_standardformat!G4552)=0,BR_standardformat!G4552,COUNTIF(tabel_7!A4580:A5562,BR_standardformat!G4552)&gt;0,"")</f>
        <v/>
      </c>
      <c r="I4549" t="str">
        <f t="shared" si="71"/>
        <v/>
      </c>
    </row>
    <row r="4550" spans="1:9" x14ac:dyDescent="0.25">
      <c r="A4550" s="14" t="str" cm="1">
        <f t="array" ref="A4550">_xlfn.IFS(BR_standardformat!G4553="","",COUNTIF(tabel_7!A4550:A5563,BR_standardformat!G4553)=0,BR_standardformat!G4553,COUNTIF(tabel_7!A4550:A5563,BR_standardformat!G4553)&gt;0,"")</f>
        <v/>
      </c>
      <c r="B4550" s="14" t="str">
        <f>IF(NOT(A4550=""),BR_standardformat!R4553,"")</f>
        <v/>
      </c>
      <c r="E4550" s="21" t="str" cm="1">
        <f t="array" ref="E4550">_xlfn.IFS(C4550="","",D4550="","",A4550="","",NOT(A4550=""),VLOOKUP(_xlfn.CONCAT(C4550,", ",D4550),pg!$C$2:$D$38,2,FALSE))</f>
        <v/>
      </c>
      <c r="F4550" s="21" t="str" cm="1">
        <f t="array" ref="F4550">_xlfn.IFS(C4550="","",D4550="","",A4550="","",NOT(B4550=""),B4550*E4550)</f>
        <v/>
      </c>
      <c r="H4550" s="14" t="str" cm="1">
        <f t="array" ref="H4550">_xlfn.IFS(BR_standardformat!G4553="","",COUNTIF(tabel_7!A4581:A5563,BR_standardformat!G4553)=0,BR_standardformat!G4553,COUNTIF(tabel_7!A4581:A5563,BR_standardformat!G4553)&gt;0,"")</f>
        <v/>
      </c>
      <c r="I4550" t="str">
        <f t="shared" si="71"/>
        <v/>
      </c>
    </row>
    <row r="4551" spans="1:9" x14ac:dyDescent="0.25">
      <c r="A4551" s="14" t="str" cm="1">
        <f t="array" ref="A4551">_xlfn.IFS(BR_standardformat!G4554="","",COUNTIF(tabel_7!A4551:A5564,BR_standardformat!G4554)=0,BR_standardformat!G4554,COUNTIF(tabel_7!A4551:A5564,BR_standardformat!G4554)&gt;0,"")</f>
        <v/>
      </c>
      <c r="B4551" s="14" t="str">
        <f>IF(NOT(A4551=""),BR_standardformat!R4554,"")</f>
        <v/>
      </c>
      <c r="E4551" s="21" t="str" cm="1">
        <f t="array" ref="E4551">_xlfn.IFS(C4551="","",D4551="","",A4551="","",NOT(A4551=""),VLOOKUP(_xlfn.CONCAT(C4551,", ",D4551),pg!$C$2:$D$38,2,FALSE))</f>
        <v/>
      </c>
      <c r="F4551" s="21" t="str" cm="1">
        <f t="array" ref="F4551">_xlfn.IFS(C4551="","",D4551="","",A4551="","",NOT(B4551=""),B4551*E4551)</f>
        <v/>
      </c>
      <c r="H4551" s="14" t="str" cm="1">
        <f t="array" ref="H4551">_xlfn.IFS(BR_standardformat!G4554="","",COUNTIF(tabel_7!A4582:A5564,BR_standardformat!G4554)=0,BR_standardformat!G4554,COUNTIF(tabel_7!A4582:A5564,BR_standardformat!G4554)&gt;0,"")</f>
        <v/>
      </c>
      <c r="I4551" t="str">
        <f t="shared" si="71"/>
        <v/>
      </c>
    </row>
    <row r="4552" spans="1:9" x14ac:dyDescent="0.25">
      <c r="A4552" s="14" t="str" cm="1">
        <f t="array" ref="A4552">_xlfn.IFS(BR_standardformat!G4555="","",COUNTIF(tabel_7!A4552:A5565,BR_standardformat!G4555)=0,BR_standardformat!G4555,COUNTIF(tabel_7!A4552:A5565,BR_standardformat!G4555)&gt;0,"")</f>
        <v/>
      </c>
      <c r="B4552" s="14" t="str">
        <f>IF(NOT(A4552=""),BR_standardformat!R4555,"")</f>
        <v/>
      </c>
      <c r="E4552" s="21" t="str" cm="1">
        <f t="array" ref="E4552">_xlfn.IFS(C4552="","",D4552="","",A4552="","",NOT(A4552=""),VLOOKUP(_xlfn.CONCAT(C4552,", ",D4552),pg!$C$2:$D$38,2,FALSE))</f>
        <v/>
      </c>
      <c r="F4552" s="21" t="str" cm="1">
        <f t="array" ref="F4552">_xlfn.IFS(C4552="","",D4552="","",A4552="","",NOT(B4552=""),B4552*E4552)</f>
        <v/>
      </c>
      <c r="H4552" s="14" t="str" cm="1">
        <f t="array" ref="H4552">_xlfn.IFS(BR_standardformat!G4555="","",COUNTIF(tabel_7!A4583:A5565,BR_standardformat!G4555)=0,BR_standardformat!G4555,COUNTIF(tabel_7!A4583:A5565,BR_standardformat!G4555)&gt;0,"")</f>
        <v/>
      </c>
      <c r="I4552" t="str">
        <f t="shared" si="71"/>
        <v/>
      </c>
    </row>
    <row r="4553" spans="1:9" x14ac:dyDescent="0.25">
      <c r="A4553" s="14" t="str" cm="1">
        <f t="array" ref="A4553">_xlfn.IFS(BR_standardformat!G4556="","",COUNTIF(tabel_7!A4553:A5566,BR_standardformat!G4556)=0,BR_standardformat!G4556,COUNTIF(tabel_7!A4553:A5566,BR_standardformat!G4556)&gt;0,"")</f>
        <v/>
      </c>
      <c r="B4553" s="14" t="str">
        <f>IF(NOT(A4553=""),BR_standardformat!R4556,"")</f>
        <v/>
      </c>
      <c r="E4553" s="21" t="str" cm="1">
        <f t="array" ref="E4553">_xlfn.IFS(C4553="","",D4553="","",A4553="","",NOT(A4553=""),VLOOKUP(_xlfn.CONCAT(C4553,", ",D4553),pg!$C$2:$D$38,2,FALSE))</f>
        <v/>
      </c>
      <c r="F4553" s="21" t="str" cm="1">
        <f t="array" ref="F4553">_xlfn.IFS(C4553="","",D4553="","",A4553="","",NOT(B4553=""),B4553*E4553)</f>
        <v/>
      </c>
      <c r="H4553" s="14" t="str" cm="1">
        <f t="array" ref="H4553">_xlfn.IFS(BR_standardformat!G4556="","",COUNTIF(tabel_7!A4584:A5566,BR_standardformat!G4556)=0,BR_standardformat!G4556,COUNTIF(tabel_7!A4584:A5566,BR_standardformat!G4556)&gt;0,"")</f>
        <v/>
      </c>
      <c r="I4553" t="str">
        <f t="shared" si="71"/>
        <v/>
      </c>
    </row>
    <row r="4554" spans="1:9" x14ac:dyDescent="0.25">
      <c r="A4554" s="14" t="str" cm="1">
        <f t="array" ref="A4554">_xlfn.IFS(BR_standardformat!G4557="","",COUNTIF(tabel_7!A4554:A5567,BR_standardformat!G4557)=0,BR_standardformat!G4557,COUNTIF(tabel_7!A4554:A5567,BR_standardformat!G4557)&gt;0,"")</f>
        <v/>
      </c>
      <c r="B4554" s="14" t="str">
        <f>IF(NOT(A4554=""),BR_standardformat!R4557,"")</f>
        <v/>
      </c>
      <c r="E4554" s="21" t="str" cm="1">
        <f t="array" ref="E4554">_xlfn.IFS(C4554="","",D4554="","",A4554="","",NOT(A4554=""),VLOOKUP(_xlfn.CONCAT(C4554,", ",D4554),pg!$C$2:$D$38,2,FALSE))</f>
        <v/>
      </c>
      <c r="F4554" s="21" t="str" cm="1">
        <f t="array" ref="F4554">_xlfn.IFS(C4554="","",D4554="","",A4554="","",NOT(B4554=""),B4554*E4554)</f>
        <v/>
      </c>
      <c r="H4554" s="14" t="str" cm="1">
        <f t="array" ref="H4554">_xlfn.IFS(BR_standardformat!G4557="","",COUNTIF(tabel_7!A4585:A5567,BR_standardformat!G4557)=0,BR_standardformat!G4557,COUNTIF(tabel_7!A4585:A5567,BR_standardformat!G4557)&gt;0,"")</f>
        <v/>
      </c>
      <c r="I4554" t="str">
        <f t="shared" si="71"/>
        <v/>
      </c>
    </row>
    <row r="4555" spans="1:9" x14ac:dyDescent="0.25">
      <c r="A4555" s="14" t="str" cm="1">
        <f t="array" ref="A4555">_xlfn.IFS(BR_standardformat!G4558="","",COUNTIF(tabel_7!A4555:A5568,BR_standardformat!G4558)=0,BR_standardformat!G4558,COUNTIF(tabel_7!A4555:A5568,BR_standardformat!G4558)&gt;0,"")</f>
        <v/>
      </c>
      <c r="B4555" s="14" t="str">
        <f>IF(NOT(A4555=""),BR_standardformat!R4558,"")</f>
        <v/>
      </c>
      <c r="E4555" s="21" t="str" cm="1">
        <f t="array" ref="E4555">_xlfn.IFS(C4555="","",D4555="","",A4555="","",NOT(A4555=""),VLOOKUP(_xlfn.CONCAT(C4555,", ",D4555),pg!$C$2:$D$38,2,FALSE))</f>
        <v/>
      </c>
      <c r="F4555" s="21" t="str" cm="1">
        <f t="array" ref="F4555">_xlfn.IFS(C4555="","",D4555="","",A4555="","",NOT(B4555=""),B4555*E4555)</f>
        <v/>
      </c>
      <c r="H4555" s="14" t="str" cm="1">
        <f t="array" ref="H4555">_xlfn.IFS(BR_standardformat!G4558="","",COUNTIF(tabel_7!A4586:A5568,BR_standardformat!G4558)=0,BR_standardformat!G4558,COUNTIF(tabel_7!A4586:A5568,BR_standardformat!G4558)&gt;0,"")</f>
        <v/>
      </c>
      <c r="I4555" t="str">
        <f t="shared" si="71"/>
        <v/>
      </c>
    </row>
    <row r="4556" spans="1:9" x14ac:dyDescent="0.25">
      <c r="A4556" s="14" t="str" cm="1">
        <f t="array" ref="A4556">_xlfn.IFS(BR_standardformat!G4559="","",COUNTIF(tabel_7!A4556:A5569,BR_standardformat!G4559)=0,BR_standardformat!G4559,COUNTIF(tabel_7!A4556:A5569,BR_standardformat!G4559)&gt;0,"")</f>
        <v/>
      </c>
      <c r="B4556" s="14" t="str">
        <f>IF(NOT(A4556=""),BR_standardformat!R4559,"")</f>
        <v/>
      </c>
      <c r="E4556" s="21" t="str" cm="1">
        <f t="array" ref="E4556">_xlfn.IFS(C4556="","",D4556="","",A4556="","",NOT(A4556=""),VLOOKUP(_xlfn.CONCAT(C4556,", ",D4556),pg!$C$2:$D$38,2,FALSE))</f>
        <v/>
      </c>
      <c r="F4556" s="21" t="str" cm="1">
        <f t="array" ref="F4556">_xlfn.IFS(C4556="","",D4556="","",A4556="","",NOT(B4556=""),B4556*E4556)</f>
        <v/>
      </c>
      <c r="H4556" s="14" t="str" cm="1">
        <f t="array" ref="H4556">_xlfn.IFS(BR_standardformat!G4559="","",COUNTIF(tabel_7!A4587:A5569,BR_standardformat!G4559)=0,BR_standardformat!G4559,COUNTIF(tabel_7!A4587:A5569,BR_standardformat!G4559)&gt;0,"")</f>
        <v/>
      </c>
      <c r="I4556" t="str">
        <f t="shared" si="71"/>
        <v/>
      </c>
    </row>
    <row r="4557" spans="1:9" x14ac:dyDescent="0.25">
      <c r="A4557" s="14" t="str" cm="1">
        <f t="array" ref="A4557">_xlfn.IFS(BR_standardformat!G4560="","",COUNTIF(tabel_7!A4557:A5570,BR_standardformat!G4560)=0,BR_standardformat!G4560,COUNTIF(tabel_7!A4557:A5570,BR_standardformat!G4560)&gt;0,"")</f>
        <v/>
      </c>
      <c r="B4557" s="14" t="str">
        <f>IF(NOT(A4557=""),BR_standardformat!R4560,"")</f>
        <v/>
      </c>
      <c r="E4557" s="21" t="str" cm="1">
        <f t="array" ref="E4557">_xlfn.IFS(C4557="","",D4557="","",A4557="","",NOT(A4557=""),VLOOKUP(_xlfn.CONCAT(C4557,", ",D4557),pg!$C$2:$D$38,2,FALSE))</f>
        <v/>
      </c>
      <c r="F4557" s="21" t="str" cm="1">
        <f t="array" ref="F4557">_xlfn.IFS(C4557="","",D4557="","",A4557="","",NOT(B4557=""),B4557*E4557)</f>
        <v/>
      </c>
      <c r="H4557" s="14" t="str" cm="1">
        <f t="array" ref="H4557">_xlfn.IFS(BR_standardformat!G4560="","",COUNTIF(tabel_7!A4588:A5570,BR_standardformat!G4560)=0,BR_standardformat!G4560,COUNTIF(tabel_7!A4588:A5570,BR_standardformat!G4560)&gt;0,"")</f>
        <v/>
      </c>
      <c r="I4557" t="str">
        <f t="shared" si="71"/>
        <v/>
      </c>
    </row>
    <row r="4558" spans="1:9" x14ac:dyDescent="0.25">
      <c r="A4558" s="14" t="str" cm="1">
        <f t="array" ref="A4558">_xlfn.IFS(BR_standardformat!G4561="","",COUNTIF(tabel_7!A4558:A5571,BR_standardformat!G4561)=0,BR_standardformat!G4561,COUNTIF(tabel_7!A4558:A5571,BR_standardformat!G4561)&gt;0,"")</f>
        <v/>
      </c>
      <c r="B4558" s="14" t="str">
        <f>IF(NOT(A4558=""),BR_standardformat!R4561,"")</f>
        <v/>
      </c>
      <c r="E4558" s="21" t="str" cm="1">
        <f t="array" ref="E4558">_xlfn.IFS(C4558="","",D4558="","",A4558="","",NOT(A4558=""),VLOOKUP(_xlfn.CONCAT(C4558,", ",D4558),pg!$C$2:$D$38,2,FALSE))</f>
        <v/>
      </c>
      <c r="F4558" s="21" t="str" cm="1">
        <f t="array" ref="F4558">_xlfn.IFS(C4558="","",D4558="","",A4558="","",NOT(B4558=""),B4558*E4558)</f>
        <v/>
      </c>
      <c r="H4558" s="14" t="str" cm="1">
        <f t="array" ref="H4558">_xlfn.IFS(BR_standardformat!G4561="","",COUNTIF(tabel_7!A4589:A5571,BR_standardformat!G4561)=0,BR_standardformat!G4561,COUNTIF(tabel_7!A4589:A5571,BR_standardformat!G4561)&gt;0,"")</f>
        <v/>
      </c>
      <c r="I4558" t="str">
        <f t="shared" si="71"/>
        <v/>
      </c>
    </row>
    <row r="4559" spans="1:9" x14ac:dyDescent="0.25">
      <c r="A4559" s="14" t="str" cm="1">
        <f t="array" ref="A4559">_xlfn.IFS(BR_standardformat!G4562="","",COUNTIF(tabel_7!A4559:A5572,BR_standardformat!G4562)=0,BR_standardformat!G4562,COUNTIF(tabel_7!A4559:A5572,BR_standardformat!G4562)&gt;0,"")</f>
        <v/>
      </c>
      <c r="B4559" s="14" t="str">
        <f>IF(NOT(A4559=""),BR_standardformat!R4562,"")</f>
        <v/>
      </c>
      <c r="E4559" s="21" t="str" cm="1">
        <f t="array" ref="E4559">_xlfn.IFS(C4559="","",D4559="","",A4559="","",NOT(A4559=""),VLOOKUP(_xlfn.CONCAT(C4559,", ",D4559),pg!$C$2:$D$38,2,FALSE))</f>
        <v/>
      </c>
      <c r="F4559" s="21" t="str" cm="1">
        <f t="array" ref="F4559">_xlfn.IFS(C4559="","",D4559="","",A4559="","",NOT(B4559=""),B4559*E4559)</f>
        <v/>
      </c>
      <c r="H4559" s="14" t="str" cm="1">
        <f t="array" ref="H4559">_xlfn.IFS(BR_standardformat!G4562="","",COUNTIF(tabel_7!A4590:A5572,BR_standardformat!G4562)=0,BR_standardformat!G4562,COUNTIF(tabel_7!A4590:A5572,BR_standardformat!G4562)&gt;0,"")</f>
        <v/>
      </c>
      <c r="I4559" t="str">
        <f t="shared" si="71"/>
        <v/>
      </c>
    </row>
    <row r="4560" spans="1:9" x14ac:dyDescent="0.25">
      <c r="A4560" s="14" t="str" cm="1">
        <f t="array" ref="A4560">_xlfn.IFS(BR_standardformat!G4563="","",COUNTIF(tabel_7!A4560:A5573,BR_standardformat!G4563)=0,BR_standardformat!G4563,COUNTIF(tabel_7!A4560:A5573,BR_standardformat!G4563)&gt;0,"")</f>
        <v/>
      </c>
      <c r="B4560" s="14" t="str">
        <f>IF(NOT(A4560=""),BR_standardformat!R4563,"")</f>
        <v/>
      </c>
      <c r="E4560" s="21" t="str" cm="1">
        <f t="array" ref="E4560">_xlfn.IFS(C4560="","",D4560="","",A4560="","",NOT(A4560=""),VLOOKUP(_xlfn.CONCAT(C4560,", ",D4560),pg!$C$2:$D$38,2,FALSE))</f>
        <v/>
      </c>
      <c r="F4560" s="21" t="str" cm="1">
        <f t="array" ref="F4560">_xlfn.IFS(C4560="","",D4560="","",A4560="","",NOT(B4560=""),B4560*E4560)</f>
        <v/>
      </c>
      <c r="H4560" s="14" t="str" cm="1">
        <f t="array" ref="H4560">_xlfn.IFS(BR_standardformat!G4563="","",COUNTIF(tabel_7!A4591:A5573,BR_standardformat!G4563)=0,BR_standardformat!G4563,COUNTIF(tabel_7!A4591:A5573,BR_standardformat!G4563)&gt;0,"")</f>
        <v/>
      </c>
      <c r="I4560" t="str">
        <f t="shared" si="71"/>
        <v/>
      </c>
    </row>
    <row r="4561" spans="1:9" x14ac:dyDescent="0.25">
      <c r="A4561" s="14" t="str" cm="1">
        <f t="array" ref="A4561">_xlfn.IFS(BR_standardformat!G4564="","",COUNTIF(tabel_7!A4561:A5574,BR_standardformat!G4564)=0,BR_standardformat!G4564,COUNTIF(tabel_7!A4561:A5574,BR_standardformat!G4564)&gt;0,"")</f>
        <v/>
      </c>
      <c r="B4561" s="14" t="str">
        <f>IF(NOT(A4561=""),BR_standardformat!R4564,"")</f>
        <v/>
      </c>
      <c r="E4561" s="21" t="str" cm="1">
        <f t="array" ref="E4561">_xlfn.IFS(C4561="","",D4561="","",A4561="","",NOT(A4561=""),VLOOKUP(_xlfn.CONCAT(C4561,", ",D4561),pg!$C$2:$D$38,2,FALSE))</f>
        <v/>
      </c>
      <c r="F4561" s="21" t="str" cm="1">
        <f t="array" ref="F4561">_xlfn.IFS(C4561="","",D4561="","",A4561="","",NOT(B4561=""),B4561*E4561)</f>
        <v/>
      </c>
      <c r="H4561" s="14" t="str" cm="1">
        <f t="array" ref="H4561">_xlfn.IFS(BR_standardformat!G4564="","",COUNTIF(tabel_7!A4592:A5574,BR_standardformat!G4564)=0,BR_standardformat!G4564,COUNTIF(tabel_7!A4592:A5574,BR_standardformat!G4564)&gt;0,"")</f>
        <v/>
      </c>
      <c r="I4561" t="str">
        <f t="shared" si="71"/>
        <v/>
      </c>
    </row>
    <row r="4562" spans="1:9" x14ac:dyDescent="0.25">
      <c r="A4562" s="14" t="str" cm="1">
        <f t="array" ref="A4562">_xlfn.IFS(BR_standardformat!G4565="","",COUNTIF(tabel_7!A4562:A5575,BR_standardformat!G4565)=0,BR_standardformat!G4565,COUNTIF(tabel_7!A4562:A5575,BR_standardformat!G4565)&gt;0,"")</f>
        <v/>
      </c>
      <c r="B4562" s="14" t="str">
        <f>IF(NOT(A4562=""),BR_standardformat!R4565,"")</f>
        <v/>
      </c>
      <c r="E4562" s="21" t="str" cm="1">
        <f t="array" ref="E4562">_xlfn.IFS(C4562="","",D4562="","",A4562="","",NOT(A4562=""),VLOOKUP(_xlfn.CONCAT(C4562,", ",D4562),pg!$C$2:$D$38,2,FALSE))</f>
        <v/>
      </c>
      <c r="F4562" s="21" t="str" cm="1">
        <f t="array" ref="F4562">_xlfn.IFS(C4562="","",D4562="","",A4562="","",NOT(B4562=""),B4562*E4562)</f>
        <v/>
      </c>
      <c r="H4562" s="14" t="str" cm="1">
        <f t="array" ref="H4562">_xlfn.IFS(BR_standardformat!G4565="","",COUNTIF(tabel_7!A4593:A5575,BR_standardformat!G4565)=0,BR_standardformat!G4565,COUNTIF(tabel_7!A4593:A5575,BR_standardformat!G4565)&gt;0,"")</f>
        <v/>
      </c>
      <c r="I4562" t="str">
        <f t="shared" si="71"/>
        <v/>
      </c>
    </row>
    <row r="4563" spans="1:9" x14ac:dyDescent="0.25">
      <c r="A4563" s="14" t="str" cm="1">
        <f t="array" ref="A4563">_xlfn.IFS(BR_standardformat!G4566="","",COUNTIF(tabel_7!A4563:A5576,BR_standardformat!G4566)=0,BR_standardformat!G4566,COUNTIF(tabel_7!A4563:A5576,BR_standardformat!G4566)&gt;0,"")</f>
        <v/>
      </c>
      <c r="B4563" s="14" t="str">
        <f>IF(NOT(A4563=""),BR_standardformat!R4566,"")</f>
        <v/>
      </c>
      <c r="E4563" s="21" t="str" cm="1">
        <f t="array" ref="E4563">_xlfn.IFS(C4563="","",D4563="","",A4563="","",NOT(A4563=""),VLOOKUP(_xlfn.CONCAT(C4563,", ",D4563),pg!$C$2:$D$38,2,FALSE))</f>
        <v/>
      </c>
      <c r="F4563" s="21" t="str" cm="1">
        <f t="array" ref="F4563">_xlfn.IFS(C4563="","",D4563="","",A4563="","",NOT(B4563=""),B4563*E4563)</f>
        <v/>
      </c>
      <c r="H4563" s="14" t="str" cm="1">
        <f t="array" ref="H4563">_xlfn.IFS(BR_standardformat!G4566="","",COUNTIF(tabel_7!A4594:A5576,BR_standardformat!G4566)=0,BR_standardformat!G4566,COUNTIF(tabel_7!A4594:A5576,BR_standardformat!G4566)&gt;0,"")</f>
        <v/>
      </c>
      <c r="I4563" t="str">
        <f t="shared" si="71"/>
        <v/>
      </c>
    </row>
    <row r="4564" spans="1:9" x14ac:dyDescent="0.25">
      <c r="A4564" s="14" t="str" cm="1">
        <f t="array" ref="A4564">_xlfn.IFS(BR_standardformat!G4567="","",COUNTIF(tabel_7!A4564:A5577,BR_standardformat!G4567)=0,BR_standardformat!G4567,COUNTIF(tabel_7!A4564:A5577,BR_standardformat!G4567)&gt;0,"")</f>
        <v/>
      </c>
      <c r="B4564" s="14" t="str">
        <f>IF(NOT(A4564=""),BR_standardformat!R4567,"")</f>
        <v/>
      </c>
      <c r="E4564" s="21" t="str" cm="1">
        <f t="array" ref="E4564">_xlfn.IFS(C4564="","",D4564="","",A4564="","",NOT(A4564=""),VLOOKUP(_xlfn.CONCAT(C4564,", ",D4564),pg!$C$2:$D$38,2,FALSE))</f>
        <v/>
      </c>
      <c r="F4564" s="21" t="str" cm="1">
        <f t="array" ref="F4564">_xlfn.IFS(C4564="","",D4564="","",A4564="","",NOT(B4564=""),B4564*E4564)</f>
        <v/>
      </c>
      <c r="H4564" s="14" t="str" cm="1">
        <f t="array" ref="H4564">_xlfn.IFS(BR_standardformat!G4567="","",COUNTIF(tabel_7!A4595:A5577,BR_standardformat!G4567)=0,BR_standardformat!G4567,COUNTIF(tabel_7!A4595:A5577,BR_standardformat!G4567)&gt;0,"")</f>
        <v/>
      </c>
      <c r="I4564" t="str">
        <f t="shared" si="71"/>
        <v/>
      </c>
    </row>
    <row r="4565" spans="1:9" x14ac:dyDescent="0.25">
      <c r="A4565" s="14" t="str" cm="1">
        <f t="array" ref="A4565">_xlfn.IFS(BR_standardformat!G4568="","",COUNTIF(tabel_7!A4565:A5578,BR_standardformat!G4568)=0,BR_standardformat!G4568,COUNTIF(tabel_7!A4565:A5578,BR_standardformat!G4568)&gt;0,"")</f>
        <v/>
      </c>
      <c r="B4565" s="14" t="str">
        <f>IF(NOT(A4565=""),BR_standardformat!R4568,"")</f>
        <v/>
      </c>
      <c r="E4565" s="21" t="str" cm="1">
        <f t="array" ref="E4565">_xlfn.IFS(C4565="","",D4565="","",A4565="","",NOT(A4565=""),VLOOKUP(_xlfn.CONCAT(C4565,", ",D4565),pg!$C$2:$D$38,2,FALSE))</f>
        <v/>
      </c>
      <c r="F4565" s="21" t="str" cm="1">
        <f t="array" ref="F4565">_xlfn.IFS(C4565="","",D4565="","",A4565="","",NOT(B4565=""),B4565*E4565)</f>
        <v/>
      </c>
      <c r="H4565" s="14" t="str" cm="1">
        <f t="array" ref="H4565">_xlfn.IFS(BR_standardformat!G4568="","",COUNTIF(tabel_7!A4596:A5578,BR_standardformat!G4568)=0,BR_standardformat!G4568,COUNTIF(tabel_7!A4596:A5578,BR_standardformat!G4568)&gt;0,"")</f>
        <v/>
      </c>
      <c r="I4565" t="str">
        <f t="shared" si="71"/>
        <v/>
      </c>
    </row>
    <row r="4566" spans="1:9" x14ac:dyDescent="0.25">
      <c r="A4566" s="14" t="str" cm="1">
        <f t="array" ref="A4566">_xlfn.IFS(BR_standardformat!G4569="","",COUNTIF(tabel_7!A4566:A5579,BR_standardformat!G4569)=0,BR_standardformat!G4569,COUNTIF(tabel_7!A4566:A5579,BR_standardformat!G4569)&gt;0,"")</f>
        <v/>
      </c>
      <c r="B4566" s="14" t="str">
        <f>IF(NOT(A4566=""),BR_standardformat!R4569,"")</f>
        <v/>
      </c>
      <c r="E4566" s="21" t="str" cm="1">
        <f t="array" ref="E4566">_xlfn.IFS(C4566="","",D4566="","",A4566="","",NOT(A4566=""),VLOOKUP(_xlfn.CONCAT(C4566,", ",D4566),pg!$C$2:$D$38,2,FALSE))</f>
        <v/>
      </c>
      <c r="F4566" s="21" t="str" cm="1">
        <f t="array" ref="F4566">_xlfn.IFS(C4566="","",D4566="","",A4566="","",NOT(B4566=""),B4566*E4566)</f>
        <v/>
      </c>
      <c r="H4566" s="14" t="str" cm="1">
        <f t="array" ref="H4566">_xlfn.IFS(BR_standardformat!G4569="","",COUNTIF(tabel_7!A4597:A5579,BR_standardformat!G4569)=0,BR_standardformat!G4569,COUNTIF(tabel_7!A4597:A5579,BR_standardformat!G4569)&gt;0,"")</f>
        <v/>
      </c>
      <c r="I4566" t="str">
        <f t="shared" si="71"/>
        <v/>
      </c>
    </row>
    <row r="4567" spans="1:9" x14ac:dyDescent="0.25">
      <c r="A4567" s="14" t="str" cm="1">
        <f t="array" ref="A4567">_xlfn.IFS(BR_standardformat!G4570="","",COUNTIF(tabel_7!A4567:A5580,BR_standardformat!G4570)=0,BR_standardformat!G4570,COUNTIF(tabel_7!A4567:A5580,BR_standardformat!G4570)&gt;0,"")</f>
        <v/>
      </c>
      <c r="B4567" s="14" t="str">
        <f>IF(NOT(A4567=""),BR_standardformat!R4570,"")</f>
        <v/>
      </c>
      <c r="E4567" s="21" t="str" cm="1">
        <f t="array" ref="E4567">_xlfn.IFS(C4567="","",D4567="","",A4567="","",NOT(A4567=""),VLOOKUP(_xlfn.CONCAT(C4567,", ",D4567),pg!$C$2:$D$38,2,FALSE))</f>
        <v/>
      </c>
      <c r="F4567" s="21" t="str" cm="1">
        <f t="array" ref="F4567">_xlfn.IFS(C4567="","",D4567="","",A4567="","",NOT(B4567=""),B4567*E4567)</f>
        <v/>
      </c>
      <c r="H4567" s="14" t="str" cm="1">
        <f t="array" ref="H4567">_xlfn.IFS(BR_standardformat!G4570="","",COUNTIF(tabel_7!A4598:A5580,BR_standardformat!G4570)=0,BR_standardformat!G4570,COUNTIF(tabel_7!A4598:A5580,BR_standardformat!G4570)&gt;0,"")</f>
        <v/>
      </c>
      <c r="I4567" t="str">
        <f t="shared" si="71"/>
        <v/>
      </c>
    </row>
    <row r="4568" spans="1:9" x14ac:dyDescent="0.25">
      <c r="A4568" s="14" t="str" cm="1">
        <f t="array" ref="A4568">_xlfn.IFS(BR_standardformat!G4571="","",COUNTIF(tabel_7!A4568:A5581,BR_standardformat!G4571)=0,BR_standardformat!G4571,COUNTIF(tabel_7!A4568:A5581,BR_standardformat!G4571)&gt;0,"")</f>
        <v/>
      </c>
      <c r="B4568" s="14" t="str">
        <f>IF(NOT(A4568=""),BR_standardformat!R4571,"")</f>
        <v/>
      </c>
      <c r="E4568" s="21" t="str" cm="1">
        <f t="array" ref="E4568">_xlfn.IFS(C4568="","",D4568="","",A4568="","",NOT(A4568=""),VLOOKUP(_xlfn.CONCAT(C4568,", ",D4568),pg!$C$2:$D$38,2,FALSE))</f>
        <v/>
      </c>
      <c r="F4568" s="21" t="str" cm="1">
        <f t="array" ref="F4568">_xlfn.IFS(C4568="","",D4568="","",A4568="","",NOT(B4568=""),B4568*E4568)</f>
        <v/>
      </c>
      <c r="H4568" s="14" t="str" cm="1">
        <f t="array" ref="H4568">_xlfn.IFS(BR_standardformat!G4571="","",COUNTIF(tabel_7!A4599:A5581,BR_standardformat!G4571)=0,BR_standardformat!G4571,COUNTIF(tabel_7!A4599:A5581,BR_standardformat!G4571)&gt;0,"")</f>
        <v/>
      </c>
      <c r="I4568" t="str">
        <f t="shared" si="71"/>
        <v/>
      </c>
    </row>
    <row r="4569" spans="1:9" x14ac:dyDescent="0.25">
      <c r="A4569" s="14" t="str" cm="1">
        <f t="array" ref="A4569">_xlfn.IFS(BR_standardformat!G4572="","",COUNTIF(tabel_7!A4569:A5582,BR_standardformat!G4572)=0,BR_standardformat!G4572,COUNTIF(tabel_7!A4569:A5582,BR_standardformat!G4572)&gt;0,"")</f>
        <v/>
      </c>
      <c r="B4569" s="14" t="str">
        <f>IF(NOT(A4569=""),BR_standardformat!R4572,"")</f>
        <v/>
      </c>
      <c r="E4569" s="21" t="str" cm="1">
        <f t="array" ref="E4569">_xlfn.IFS(C4569="","",D4569="","",A4569="","",NOT(A4569=""),VLOOKUP(_xlfn.CONCAT(C4569,", ",D4569),pg!$C$2:$D$38,2,FALSE))</f>
        <v/>
      </c>
      <c r="F4569" s="21" t="str" cm="1">
        <f t="array" ref="F4569">_xlfn.IFS(C4569="","",D4569="","",A4569="","",NOT(B4569=""),B4569*E4569)</f>
        <v/>
      </c>
      <c r="H4569" s="14" t="str" cm="1">
        <f t="array" ref="H4569">_xlfn.IFS(BR_standardformat!G4572="","",COUNTIF(tabel_7!A4600:A5582,BR_standardformat!G4572)=0,BR_standardformat!G4572,COUNTIF(tabel_7!A4600:A5582,BR_standardformat!G4572)&gt;0,"")</f>
        <v/>
      </c>
      <c r="I4569" t="str">
        <f t="shared" si="71"/>
        <v/>
      </c>
    </row>
    <row r="4570" spans="1:9" x14ac:dyDescent="0.25">
      <c r="A4570" s="14" t="str" cm="1">
        <f t="array" ref="A4570">_xlfn.IFS(BR_standardformat!G4573="","",COUNTIF(tabel_7!A4570:A5583,BR_standardformat!G4573)=0,BR_standardformat!G4573,COUNTIF(tabel_7!A4570:A5583,BR_standardformat!G4573)&gt;0,"")</f>
        <v/>
      </c>
      <c r="B4570" s="14" t="str">
        <f>IF(NOT(A4570=""),BR_standardformat!R4573,"")</f>
        <v/>
      </c>
      <c r="E4570" s="21" t="str" cm="1">
        <f t="array" ref="E4570">_xlfn.IFS(C4570="","",D4570="","",A4570="","",NOT(A4570=""),VLOOKUP(_xlfn.CONCAT(C4570,", ",D4570),pg!$C$2:$D$38,2,FALSE))</f>
        <v/>
      </c>
      <c r="F4570" s="21" t="str" cm="1">
        <f t="array" ref="F4570">_xlfn.IFS(C4570="","",D4570="","",A4570="","",NOT(B4570=""),B4570*E4570)</f>
        <v/>
      </c>
      <c r="H4570" s="14" t="str" cm="1">
        <f t="array" ref="H4570">_xlfn.IFS(BR_standardformat!G4573="","",COUNTIF(tabel_7!A4601:A5583,BR_standardformat!G4573)=0,BR_standardformat!G4573,COUNTIF(tabel_7!A4601:A5583,BR_standardformat!G4573)&gt;0,"")</f>
        <v/>
      </c>
      <c r="I4570" t="str">
        <f t="shared" si="71"/>
        <v/>
      </c>
    </row>
    <row r="4571" spans="1:9" x14ac:dyDescent="0.25">
      <c r="A4571" s="14" t="str" cm="1">
        <f t="array" ref="A4571">_xlfn.IFS(BR_standardformat!G4574="","",COUNTIF(tabel_7!A4571:A5584,BR_standardformat!G4574)=0,BR_standardformat!G4574,COUNTIF(tabel_7!A4571:A5584,BR_standardformat!G4574)&gt;0,"")</f>
        <v/>
      </c>
      <c r="B4571" s="14" t="str">
        <f>IF(NOT(A4571=""),BR_standardformat!R4574,"")</f>
        <v/>
      </c>
      <c r="E4571" s="21" t="str" cm="1">
        <f t="array" ref="E4571">_xlfn.IFS(C4571="","",D4571="","",A4571="","",NOT(A4571=""),VLOOKUP(_xlfn.CONCAT(C4571,", ",D4571),pg!$C$2:$D$38,2,FALSE))</f>
        <v/>
      </c>
      <c r="F4571" s="21" t="str" cm="1">
        <f t="array" ref="F4571">_xlfn.IFS(C4571="","",D4571="","",A4571="","",NOT(B4571=""),B4571*E4571)</f>
        <v/>
      </c>
      <c r="H4571" s="14" t="str" cm="1">
        <f t="array" ref="H4571">_xlfn.IFS(BR_standardformat!G4574="","",COUNTIF(tabel_7!A4602:A5584,BR_standardformat!G4574)=0,BR_standardformat!G4574,COUNTIF(tabel_7!A4602:A5584,BR_standardformat!G4574)&gt;0,"")</f>
        <v/>
      </c>
      <c r="I4571" t="str">
        <f t="shared" si="71"/>
        <v/>
      </c>
    </row>
    <row r="4572" spans="1:9" x14ac:dyDescent="0.25">
      <c r="A4572" s="14" t="str" cm="1">
        <f t="array" ref="A4572">_xlfn.IFS(BR_standardformat!G4575="","",COUNTIF(tabel_7!A4572:A5585,BR_standardformat!G4575)=0,BR_standardformat!G4575,COUNTIF(tabel_7!A4572:A5585,BR_standardformat!G4575)&gt;0,"")</f>
        <v/>
      </c>
      <c r="B4572" s="14" t="str">
        <f>IF(NOT(A4572=""),BR_standardformat!R4575,"")</f>
        <v/>
      </c>
      <c r="E4572" s="21" t="str" cm="1">
        <f t="array" ref="E4572">_xlfn.IFS(C4572="","",D4572="","",A4572="","",NOT(A4572=""),VLOOKUP(_xlfn.CONCAT(C4572,", ",D4572),pg!$C$2:$D$38,2,FALSE))</f>
        <v/>
      </c>
      <c r="F4572" s="21" t="str" cm="1">
        <f t="array" ref="F4572">_xlfn.IFS(C4572="","",D4572="","",A4572="","",NOT(B4572=""),B4572*E4572)</f>
        <v/>
      </c>
      <c r="H4572" s="14" t="str" cm="1">
        <f t="array" ref="H4572">_xlfn.IFS(BR_standardformat!G4575="","",COUNTIF(tabel_7!A4603:A5585,BR_standardformat!G4575)=0,BR_standardformat!G4575,COUNTIF(tabel_7!A4603:A5585,BR_standardformat!G4575)&gt;0,"")</f>
        <v/>
      </c>
      <c r="I4572" t="str">
        <f t="shared" si="71"/>
        <v/>
      </c>
    </row>
    <row r="4573" spans="1:9" x14ac:dyDescent="0.25">
      <c r="A4573" s="14" t="str" cm="1">
        <f t="array" ref="A4573">_xlfn.IFS(BR_standardformat!G4576="","",COUNTIF(tabel_7!A4573:A5586,BR_standardformat!G4576)=0,BR_standardformat!G4576,COUNTIF(tabel_7!A4573:A5586,BR_standardformat!G4576)&gt;0,"")</f>
        <v/>
      </c>
      <c r="B4573" s="14" t="str">
        <f>IF(NOT(A4573=""),BR_standardformat!R4576,"")</f>
        <v/>
      </c>
      <c r="E4573" s="21" t="str" cm="1">
        <f t="array" ref="E4573">_xlfn.IFS(C4573="","",D4573="","",A4573="","",NOT(A4573=""),VLOOKUP(_xlfn.CONCAT(C4573,", ",D4573),pg!$C$2:$D$38,2,FALSE))</f>
        <v/>
      </c>
      <c r="F4573" s="21" t="str" cm="1">
        <f t="array" ref="F4573">_xlfn.IFS(C4573="","",D4573="","",A4573="","",NOT(B4573=""),B4573*E4573)</f>
        <v/>
      </c>
      <c r="H4573" s="14" t="str" cm="1">
        <f t="array" ref="H4573">_xlfn.IFS(BR_standardformat!G4576="","",COUNTIF(tabel_7!A4604:A5586,BR_standardformat!G4576)=0,BR_standardformat!G4576,COUNTIF(tabel_7!A4604:A5586,BR_standardformat!G4576)&gt;0,"")</f>
        <v/>
      </c>
      <c r="I4573" t="str">
        <f t="shared" si="71"/>
        <v/>
      </c>
    </row>
    <row r="4574" spans="1:9" x14ac:dyDescent="0.25">
      <c r="A4574" s="14" t="str" cm="1">
        <f t="array" ref="A4574">_xlfn.IFS(BR_standardformat!G4577="","",COUNTIF(tabel_7!A4574:A5587,BR_standardformat!G4577)=0,BR_standardformat!G4577,COUNTIF(tabel_7!A4574:A5587,BR_standardformat!G4577)&gt;0,"")</f>
        <v/>
      </c>
      <c r="B4574" s="14" t="str">
        <f>IF(NOT(A4574=""),BR_standardformat!R4577,"")</f>
        <v/>
      </c>
      <c r="E4574" s="21" t="str" cm="1">
        <f t="array" ref="E4574">_xlfn.IFS(C4574="","",D4574="","",A4574="","",NOT(A4574=""),VLOOKUP(_xlfn.CONCAT(C4574,", ",D4574),pg!$C$2:$D$38,2,FALSE))</f>
        <v/>
      </c>
      <c r="F4574" s="21" t="str" cm="1">
        <f t="array" ref="F4574">_xlfn.IFS(C4574="","",D4574="","",A4574="","",NOT(B4574=""),B4574*E4574)</f>
        <v/>
      </c>
      <c r="H4574" s="14" t="str" cm="1">
        <f t="array" ref="H4574">_xlfn.IFS(BR_standardformat!G4577="","",COUNTIF(tabel_7!A4605:A5587,BR_standardformat!G4577)=0,BR_standardformat!G4577,COUNTIF(tabel_7!A4605:A5587,BR_standardformat!G4577)&gt;0,"")</f>
        <v/>
      </c>
      <c r="I4574" t="str">
        <f t="shared" si="71"/>
        <v/>
      </c>
    </row>
    <row r="4575" spans="1:9" x14ac:dyDescent="0.25">
      <c r="A4575" s="14" t="str" cm="1">
        <f t="array" ref="A4575">_xlfn.IFS(BR_standardformat!G4578="","",COUNTIF(tabel_7!A4575:A5588,BR_standardformat!G4578)=0,BR_standardformat!G4578,COUNTIF(tabel_7!A4575:A5588,BR_standardformat!G4578)&gt;0,"")</f>
        <v/>
      </c>
      <c r="B4575" s="14" t="str">
        <f>IF(NOT(A4575=""),BR_standardformat!R4578,"")</f>
        <v/>
      </c>
      <c r="E4575" s="21" t="str" cm="1">
        <f t="array" ref="E4575">_xlfn.IFS(C4575="","",D4575="","",A4575="","",NOT(A4575=""),VLOOKUP(_xlfn.CONCAT(C4575,", ",D4575),pg!$C$2:$D$38,2,FALSE))</f>
        <v/>
      </c>
      <c r="F4575" s="21" t="str" cm="1">
        <f t="array" ref="F4575">_xlfn.IFS(C4575="","",D4575="","",A4575="","",NOT(B4575=""),B4575*E4575)</f>
        <v/>
      </c>
      <c r="H4575" s="14" t="str" cm="1">
        <f t="array" ref="H4575">_xlfn.IFS(BR_standardformat!G4578="","",COUNTIF(tabel_7!A4606:A5588,BR_standardformat!G4578)=0,BR_standardformat!G4578,COUNTIF(tabel_7!A4606:A5588,BR_standardformat!G4578)&gt;0,"")</f>
        <v/>
      </c>
      <c r="I4575" t="str">
        <f t="shared" si="71"/>
        <v/>
      </c>
    </row>
    <row r="4576" spans="1:9" x14ac:dyDescent="0.25">
      <c r="A4576" s="14" t="str" cm="1">
        <f t="array" ref="A4576">_xlfn.IFS(BR_standardformat!G4579="","",COUNTIF(tabel_7!A4576:A5589,BR_standardformat!G4579)=0,BR_standardformat!G4579,COUNTIF(tabel_7!A4576:A5589,BR_standardformat!G4579)&gt;0,"")</f>
        <v/>
      </c>
      <c r="B4576" s="14" t="str">
        <f>IF(NOT(A4576=""),BR_standardformat!R4579,"")</f>
        <v/>
      </c>
      <c r="E4576" s="21" t="str" cm="1">
        <f t="array" ref="E4576">_xlfn.IFS(C4576="","",D4576="","",A4576="","",NOT(A4576=""),VLOOKUP(_xlfn.CONCAT(C4576,", ",D4576),pg!$C$2:$D$38,2,FALSE))</f>
        <v/>
      </c>
      <c r="F4576" s="21" t="str" cm="1">
        <f t="array" ref="F4576">_xlfn.IFS(C4576="","",D4576="","",A4576="","",NOT(B4576=""),B4576*E4576)</f>
        <v/>
      </c>
      <c r="H4576" s="14" t="str" cm="1">
        <f t="array" ref="H4576">_xlfn.IFS(BR_standardformat!G4579="","",COUNTIF(tabel_7!A4607:A5589,BR_standardformat!G4579)=0,BR_standardformat!G4579,COUNTIF(tabel_7!A4607:A5589,BR_standardformat!G4579)&gt;0,"")</f>
        <v/>
      </c>
      <c r="I4576" t="str">
        <f t="shared" si="71"/>
        <v/>
      </c>
    </row>
    <row r="4577" spans="1:9" x14ac:dyDescent="0.25">
      <c r="A4577" s="14" t="str" cm="1">
        <f t="array" ref="A4577">_xlfn.IFS(BR_standardformat!G4580="","",COUNTIF(tabel_7!A4577:A5590,BR_standardformat!G4580)=0,BR_standardformat!G4580,COUNTIF(tabel_7!A4577:A5590,BR_standardformat!G4580)&gt;0,"")</f>
        <v/>
      </c>
      <c r="B4577" s="14" t="str">
        <f>IF(NOT(A4577=""),BR_standardformat!R4580,"")</f>
        <v/>
      </c>
      <c r="E4577" s="21" t="str" cm="1">
        <f t="array" ref="E4577">_xlfn.IFS(C4577="","",D4577="","",A4577="","",NOT(A4577=""),VLOOKUP(_xlfn.CONCAT(C4577,", ",D4577),pg!$C$2:$D$38,2,FALSE))</f>
        <v/>
      </c>
      <c r="F4577" s="21" t="str" cm="1">
        <f t="array" ref="F4577">_xlfn.IFS(C4577="","",D4577="","",A4577="","",NOT(B4577=""),B4577*E4577)</f>
        <v/>
      </c>
      <c r="H4577" s="14" t="str" cm="1">
        <f t="array" ref="H4577">_xlfn.IFS(BR_standardformat!G4580="","",COUNTIF(tabel_7!A4608:A5590,BR_standardformat!G4580)=0,BR_standardformat!G4580,COUNTIF(tabel_7!A4608:A5590,BR_standardformat!G4580)&gt;0,"")</f>
        <v/>
      </c>
      <c r="I4577" t="str">
        <f t="shared" si="71"/>
        <v/>
      </c>
    </row>
    <row r="4578" spans="1:9" x14ac:dyDescent="0.25">
      <c r="A4578" s="14" t="str" cm="1">
        <f t="array" ref="A4578">_xlfn.IFS(BR_standardformat!G4581="","",COUNTIF(tabel_7!A4578:A5591,BR_standardformat!G4581)=0,BR_standardformat!G4581,COUNTIF(tabel_7!A4578:A5591,BR_standardformat!G4581)&gt;0,"")</f>
        <v/>
      </c>
      <c r="B4578" s="14" t="str">
        <f>IF(NOT(A4578=""),BR_standardformat!R4581,"")</f>
        <v/>
      </c>
      <c r="E4578" s="21" t="str" cm="1">
        <f t="array" ref="E4578">_xlfn.IFS(C4578="","",D4578="","",A4578="","",NOT(A4578=""),VLOOKUP(_xlfn.CONCAT(C4578,", ",D4578),pg!$C$2:$D$38,2,FALSE))</f>
        <v/>
      </c>
      <c r="F4578" s="21" t="str" cm="1">
        <f t="array" ref="F4578">_xlfn.IFS(C4578="","",D4578="","",A4578="","",NOT(B4578=""),B4578*E4578)</f>
        <v/>
      </c>
      <c r="H4578" s="14" t="str" cm="1">
        <f t="array" ref="H4578">_xlfn.IFS(BR_standardformat!G4581="","",COUNTIF(tabel_7!A4609:A5591,BR_standardformat!G4581)=0,BR_standardformat!G4581,COUNTIF(tabel_7!A4609:A5591,BR_standardformat!G4581)&gt;0,"")</f>
        <v/>
      </c>
      <c r="I4578" t="str">
        <f t="shared" si="71"/>
        <v/>
      </c>
    </row>
    <row r="4579" spans="1:9" x14ac:dyDescent="0.25">
      <c r="A4579" s="14" t="str" cm="1">
        <f t="array" ref="A4579">_xlfn.IFS(BR_standardformat!G4582="","",COUNTIF(tabel_7!A4579:A5592,BR_standardformat!G4582)=0,BR_standardformat!G4582,COUNTIF(tabel_7!A4579:A5592,BR_standardformat!G4582)&gt;0,"")</f>
        <v/>
      </c>
      <c r="B4579" s="14" t="str">
        <f>IF(NOT(A4579=""),BR_standardformat!R4582,"")</f>
        <v/>
      </c>
      <c r="E4579" s="21" t="str" cm="1">
        <f t="array" ref="E4579">_xlfn.IFS(C4579="","",D4579="","",A4579="","",NOT(A4579=""),VLOOKUP(_xlfn.CONCAT(C4579,", ",D4579),pg!$C$2:$D$38,2,FALSE))</f>
        <v/>
      </c>
      <c r="F4579" s="21" t="str" cm="1">
        <f t="array" ref="F4579">_xlfn.IFS(C4579="","",D4579="","",A4579="","",NOT(B4579=""),B4579*E4579)</f>
        <v/>
      </c>
      <c r="H4579" s="14" t="str" cm="1">
        <f t="array" ref="H4579">_xlfn.IFS(BR_standardformat!G4582="","",COUNTIF(tabel_7!A4610:A5592,BR_standardformat!G4582)=0,BR_standardformat!G4582,COUNTIF(tabel_7!A4610:A5592,BR_standardformat!G4582)&gt;0,"")</f>
        <v/>
      </c>
      <c r="I4579" t="str">
        <f t="shared" si="71"/>
        <v/>
      </c>
    </row>
    <row r="4580" spans="1:9" x14ac:dyDescent="0.25">
      <c r="A4580" s="14" t="str" cm="1">
        <f t="array" ref="A4580">_xlfn.IFS(BR_standardformat!G4583="","",COUNTIF(tabel_7!A4580:A5593,BR_standardformat!G4583)=0,BR_standardformat!G4583,COUNTIF(tabel_7!A4580:A5593,BR_standardformat!G4583)&gt;0,"")</f>
        <v/>
      </c>
      <c r="B4580" s="14" t="str">
        <f>IF(NOT(A4580=""),BR_standardformat!R4583,"")</f>
        <v/>
      </c>
      <c r="E4580" s="21" t="str" cm="1">
        <f t="array" ref="E4580">_xlfn.IFS(C4580="","",D4580="","",A4580="","",NOT(A4580=""),VLOOKUP(_xlfn.CONCAT(C4580,", ",D4580),pg!$C$2:$D$38,2,FALSE))</f>
        <v/>
      </c>
      <c r="F4580" s="21" t="str" cm="1">
        <f t="array" ref="F4580">_xlfn.IFS(C4580="","",D4580="","",A4580="","",NOT(B4580=""),B4580*E4580)</f>
        <v/>
      </c>
      <c r="H4580" s="14" t="str" cm="1">
        <f t="array" ref="H4580">_xlfn.IFS(BR_standardformat!G4583="","",COUNTIF(tabel_7!A4611:A5593,BR_standardformat!G4583)=0,BR_standardformat!G4583,COUNTIF(tabel_7!A4611:A5593,BR_standardformat!G4583)&gt;0,"")</f>
        <v/>
      </c>
      <c r="I4580" t="str">
        <f t="shared" si="71"/>
        <v/>
      </c>
    </row>
    <row r="4581" spans="1:9" x14ac:dyDescent="0.25">
      <c r="A4581" s="14" t="str" cm="1">
        <f t="array" ref="A4581">_xlfn.IFS(BR_standardformat!G4584="","",COUNTIF(tabel_7!A4581:A5594,BR_standardformat!G4584)=0,BR_standardformat!G4584,COUNTIF(tabel_7!A4581:A5594,BR_standardformat!G4584)&gt;0,"")</f>
        <v/>
      </c>
      <c r="B4581" s="14" t="str">
        <f>IF(NOT(A4581=""),BR_standardformat!R4584,"")</f>
        <v/>
      </c>
      <c r="E4581" s="21" t="str" cm="1">
        <f t="array" ref="E4581">_xlfn.IFS(C4581="","",D4581="","",A4581="","",NOT(A4581=""),VLOOKUP(_xlfn.CONCAT(C4581,", ",D4581),pg!$C$2:$D$38,2,FALSE))</f>
        <v/>
      </c>
      <c r="F4581" s="21" t="str" cm="1">
        <f t="array" ref="F4581">_xlfn.IFS(C4581="","",D4581="","",A4581="","",NOT(B4581=""),B4581*E4581)</f>
        <v/>
      </c>
      <c r="H4581" s="14" t="str" cm="1">
        <f t="array" ref="H4581">_xlfn.IFS(BR_standardformat!G4584="","",COUNTIF(tabel_7!A4612:A5594,BR_standardformat!G4584)=0,BR_standardformat!G4584,COUNTIF(tabel_7!A4612:A5594,BR_standardformat!G4584)&gt;0,"")</f>
        <v/>
      </c>
      <c r="I4581" t="str">
        <f t="shared" si="71"/>
        <v/>
      </c>
    </row>
    <row r="4582" spans="1:9" x14ac:dyDescent="0.25">
      <c r="A4582" s="14" t="str" cm="1">
        <f t="array" ref="A4582">_xlfn.IFS(BR_standardformat!G4585="","",COUNTIF(tabel_7!A4582:A5595,BR_standardformat!G4585)=0,BR_standardformat!G4585,COUNTIF(tabel_7!A4582:A5595,BR_standardformat!G4585)&gt;0,"")</f>
        <v/>
      </c>
      <c r="B4582" s="14" t="str">
        <f>IF(NOT(A4582=""),BR_standardformat!R4585,"")</f>
        <v/>
      </c>
      <c r="E4582" s="21" t="str" cm="1">
        <f t="array" ref="E4582">_xlfn.IFS(C4582="","",D4582="","",A4582="","",NOT(A4582=""),VLOOKUP(_xlfn.CONCAT(C4582,", ",D4582),pg!$C$2:$D$38,2,FALSE))</f>
        <v/>
      </c>
      <c r="F4582" s="21" t="str" cm="1">
        <f t="array" ref="F4582">_xlfn.IFS(C4582="","",D4582="","",A4582="","",NOT(B4582=""),B4582*E4582)</f>
        <v/>
      </c>
      <c r="H4582" s="14" t="str" cm="1">
        <f t="array" ref="H4582">_xlfn.IFS(BR_standardformat!G4585="","",COUNTIF(tabel_7!A4613:A5595,BR_standardformat!G4585)=0,BR_standardformat!G4585,COUNTIF(tabel_7!A4613:A5595,BR_standardformat!G4585)&gt;0,"")</f>
        <v/>
      </c>
      <c r="I4582" t="str">
        <f t="shared" si="71"/>
        <v/>
      </c>
    </row>
    <row r="4583" spans="1:9" x14ac:dyDescent="0.25">
      <c r="A4583" s="14" t="str" cm="1">
        <f t="array" ref="A4583">_xlfn.IFS(BR_standardformat!G4586="","",COUNTIF(tabel_7!A4583:A5596,BR_standardformat!G4586)=0,BR_standardformat!G4586,COUNTIF(tabel_7!A4583:A5596,BR_standardformat!G4586)&gt;0,"")</f>
        <v/>
      </c>
      <c r="B4583" s="14" t="str">
        <f>IF(NOT(A4583=""),BR_standardformat!R4586,"")</f>
        <v/>
      </c>
      <c r="E4583" s="21" t="str" cm="1">
        <f t="array" ref="E4583">_xlfn.IFS(C4583="","",D4583="","",A4583="","",NOT(A4583=""),VLOOKUP(_xlfn.CONCAT(C4583,", ",D4583),pg!$C$2:$D$38,2,FALSE))</f>
        <v/>
      </c>
      <c r="F4583" s="21" t="str" cm="1">
        <f t="array" ref="F4583">_xlfn.IFS(C4583="","",D4583="","",A4583="","",NOT(B4583=""),B4583*E4583)</f>
        <v/>
      </c>
      <c r="H4583" s="14" t="str" cm="1">
        <f t="array" ref="H4583">_xlfn.IFS(BR_standardformat!G4586="","",COUNTIF(tabel_7!A4614:A5596,BR_standardformat!G4586)=0,BR_standardformat!G4586,COUNTIF(tabel_7!A4614:A5596,BR_standardformat!G4586)&gt;0,"")</f>
        <v/>
      </c>
      <c r="I4583" t="str">
        <f t="shared" si="71"/>
        <v/>
      </c>
    </row>
    <row r="4584" spans="1:9" x14ac:dyDescent="0.25">
      <c r="A4584" s="14" t="str" cm="1">
        <f t="array" ref="A4584">_xlfn.IFS(BR_standardformat!G4587="","",COUNTIF(tabel_7!A4584:A5597,BR_standardformat!G4587)=0,BR_standardformat!G4587,COUNTIF(tabel_7!A4584:A5597,BR_standardformat!G4587)&gt;0,"")</f>
        <v/>
      </c>
      <c r="B4584" s="14" t="str">
        <f>IF(NOT(A4584=""),BR_standardformat!R4587,"")</f>
        <v/>
      </c>
      <c r="E4584" s="21" t="str" cm="1">
        <f t="array" ref="E4584">_xlfn.IFS(C4584="","",D4584="","",A4584="","",NOT(A4584=""),VLOOKUP(_xlfn.CONCAT(C4584,", ",D4584),pg!$C$2:$D$38,2,FALSE))</f>
        <v/>
      </c>
      <c r="F4584" s="21" t="str" cm="1">
        <f t="array" ref="F4584">_xlfn.IFS(C4584="","",D4584="","",A4584="","",NOT(B4584=""),B4584*E4584)</f>
        <v/>
      </c>
      <c r="H4584" s="14" t="str" cm="1">
        <f t="array" ref="H4584">_xlfn.IFS(BR_standardformat!G4587="","",COUNTIF(tabel_7!A4615:A5597,BR_standardformat!G4587)=0,BR_standardformat!G4587,COUNTIF(tabel_7!A4615:A5597,BR_standardformat!G4587)&gt;0,"")</f>
        <v/>
      </c>
      <c r="I4584" t="str">
        <f t="shared" si="71"/>
        <v/>
      </c>
    </row>
    <row r="4585" spans="1:9" x14ac:dyDescent="0.25">
      <c r="A4585" s="14" t="str" cm="1">
        <f t="array" ref="A4585">_xlfn.IFS(BR_standardformat!G4588="","",COUNTIF(tabel_7!A4585:A5598,BR_standardformat!G4588)=0,BR_standardformat!G4588,COUNTIF(tabel_7!A4585:A5598,BR_standardformat!G4588)&gt;0,"")</f>
        <v/>
      </c>
      <c r="B4585" s="14" t="str">
        <f>IF(NOT(A4585=""),BR_standardformat!R4588,"")</f>
        <v/>
      </c>
      <c r="E4585" s="21" t="str" cm="1">
        <f t="array" ref="E4585">_xlfn.IFS(C4585="","",D4585="","",A4585="","",NOT(A4585=""),VLOOKUP(_xlfn.CONCAT(C4585,", ",D4585),pg!$C$2:$D$38,2,FALSE))</f>
        <v/>
      </c>
      <c r="F4585" s="21" t="str" cm="1">
        <f t="array" ref="F4585">_xlfn.IFS(C4585="","",D4585="","",A4585="","",NOT(B4585=""),B4585*E4585)</f>
        <v/>
      </c>
      <c r="H4585" s="14" t="str" cm="1">
        <f t="array" ref="H4585">_xlfn.IFS(BR_standardformat!G4588="","",COUNTIF(tabel_7!A4616:A5598,BR_standardformat!G4588)=0,BR_standardformat!G4588,COUNTIF(tabel_7!A4616:A5598,BR_standardformat!G4588)&gt;0,"")</f>
        <v/>
      </c>
      <c r="I4585" t="str">
        <f t="shared" si="71"/>
        <v/>
      </c>
    </row>
    <row r="4586" spans="1:9" x14ac:dyDescent="0.25">
      <c r="A4586" s="14" t="str" cm="1">
        <f t="array" ref="A4586">_xlfn.IFS(BR_standardformat!G4589="","",COUNTIF(tabel_7!A4586:A5599,BR_standardformat!G4589)=0,BR_standardformat!G4589,COUNTIF(tabel_7!A4586:A5599,BR_standardformat!G4589)&gt;0,"")</f>
        <v/>
      </c>
      <c r="B4586" s="14" t="str">
        <f>IF(NOT(A4586=""),BR_standardformat!R4589,"")</f>
        <v/>
      </c>
      <c r="E4586" s="21" t="str" cm="1">
        <f t="array" ref="E4586">_xlfn.IFS(C4586="","",D4586="","",A4586="","",NOT(A4586=""),VLOOKUP(_xlfn.CONCAT(C4586,", ",D4586),pg!$C$2:$D$38,2,FALSE))</f>
        <v/>
      </c>
      <c r="F4586" s="21" t="str" cm="1">
        <f t="array" ref="F4586">_xlfn.IFS(C4586="","",D4586="","",A4586="","",NOT(B4586=""),B4586*E4586)</f>
        <v/>
      </c>
      <c r="H4586" s="14" t="str" cm="1">
        <f t="array" ref="H4586">_xlfn.IFS(BR_standardformat!G4589="","",COUNTIF(tabel_7!A4617:A5599,BR_standardformat!G4589)=0,BR_standardformat!G4589,COUNTIF(tabel_7!A4617:A5599,BR_standardformat!G4589)&gt;0,"")</f>
        <v/>
      </c>
      <c r="I4586" t="str">
        <f t="shared" si="71"/>
        <v/>
      </c>
    </row>
    <row r="4587" spans="1:9" x14ac:dyDescent="0.25">
      <c r="A4587" s="14" t="str" cm="1">
        <f t="array" ref="A4587">_xlfn.IFS(BR_standardformat!G4590="","",COUNTIF(tabel_7!A4587:A5600,BR_standardformat!G4590)=0,BR_standardformat!G4590,COUNTIF(tabel_7!A4587:A5600,BR_standardformat!G4590)&gt;0,"")</f>
        <v/>
      </c>
      <c r="B4587" s="14" t="str">
        <f>IF(NOT(A4587=""),BR_standardformat!R4590,"")</f>
        <v/>
      </c>
      <c r="E4587" s="21" t="str" cm="1">
        <f t="array" ref="E4587">_xlfn.IFS(C4587="","",D4587="","",A4587="","",NOT(A4587=""),VLOOKUP(_xlfn.CONCAT(C4587,", ",D4587),pg!$C$2:$D$38,2,FALSE))</f>
        <v/>
      </c>
      <c r="F4587" s="21" t="str" cm="1">
        <f t="array" ref="F4587">_xlfn.IFS(C4587="","",D4587="","",A4587="","",NOT(B4587=""),B4587*E4587)</f>
        <v/>
      </c>
      <c r="H4587" s="14" t="str" cm="1">
        <f t="array" ref="H4587">_xlfn.IFS(BR_standardformat!G4590="","",COUNTIF(tabel_7!A4618:A5600,BR_standardformat!G4590)=0,BR_standardformat!G4590,COUNTIF(tabel_7!A4618:A5600,BR_standardformat!G4590)&gt;0,"")</f>
        <v/>
      </c>
      <c r="I4587" t="str">
        <f t="shared" si="71"/>
        <v/>
      </c>
    </row>
    <row r="4588" spans="1:9" x14ac:dyDescent="0.25">
      <c r="A4588" s="14" t="str" cm="1">
        <f t="array" ref="A4588">_xlfn.IFS(BR_standardformat!G4591="","",COUNTIF(tabel_7!A4588:A5601,BR_standardformat!G4591)=0,BR_standardformat!G4591,COUNTIF(tabel_7!A4588:A5601,BR_standardformat!G4591)&gt;0,"")</f>
        <v/>
      </c>
      <c r="B4588" s="14" t="str">
        <f>IF(NOT(A4588=""),BR_standardformat!R4591,"")</f>
        <v/>
      </c>
      <c r="E4588" s="21" t="str" cm="1">
        <f t="array" ref="E4588">_xlfn.IFS(C4588="","",D4588="","",A4588="","",NOT(A4588=""),VLOOKUP(_xlfn.CONCAT(C4588,", ",D4588),pg!$C$2:$D$38,2,FALSE))</f>
        <v/>
      </c>
      <c r="F4588" s="21" t="str" cm="1">
        <f t="array" ref="F4588">_xlfn.IFS(C4588="","",D4588="","",A4588="","",NOT(B4588=""),B4588*E4588)</f>
        <v/>
      </c>
      <c r="H4588" s="14" t="str" cm="1">
        <f t="array" ref="H4588">_xlfn.IFS(BR_standardformat!G4591="","",COUNTIF(tabel_7!A4619:A5601,BR_standardformat!G4591)=0,BR_standardformat!G4591,COUNTIF(tabel_7!A4619:A5601,BR_standardformat!G4591)&gt;0,"")</f>
        <v/>
      </c>
      <c r="I4588" t="str">
        <f t="shared" si="71"/>
        <v/>
      </c>
    </row>
    <row r="4589" spans="1:9" x14ac:dyDescent="0.25">
      <c r="A4589" s="14" t="str" cm="1">
        <f t="array" ref="A4589">_xlfn.IFS(BR_standardformat!G4592="","",COUNTIF(tabel_7!A4589:A5602,BR_standardformat!G4592)=0,BR_standardformat!G4592,COUNTIF(tabel_7!A4589:A5602,BR_standardformat!G4592)&gt;0,"")</f>
        <v/>
      </c>
      <c r="B4589" s="14" t="str">
        <f>IF(NOT(A4589=""),BR_standardformat!R4592,"")</f>
        <v/>
      </c>
      <c r="E4589" s="21" t="str" cm="1">
        <f t="array" ref="E4589">_xlfn.IFS(C4589="","",D4589="","",A4589="","",NOT(A4589=""),VLOOKUP(_xlfn.CONCAT(C4589,", ",D4589),pg!$C$2:$D$38,2,FALSE))</f>
        <v/>
      </c>
      <c r="F4589" s="21" t="str" cm="1">
        <f t="array" ref="F4589">_xlfn.IFS(C4589="","",D4589="","",A4589="","",NOT(B4589=""),B4589*E4589)</f>
        <v/>
      </c>
      <c r="H4589" s="14" t="str" cm="1">
        <f t="array" ref="H4589">_xlfn.IFS(BR_standardformat!G4592="","",COUNTIF(tabel_7!A4620:A5602,BR_standardformat!G4592)=0,BR_standardformat!G4592,COUNTIF(tabel_7!A4620:A5602,BR_standardformat!G4592)&gt;0,"")</f>
        <v/>
      </c>
      <c r="I4589" t="str">
        <f t="shared" si="71"/>
        <v/>
      </c>
    </row>
    <row r="4590" spans="1:9" x14ac:dyDescent="0.25">
      <c r="A4590" s="14" t="str" cm="1">
        <f t="array" ref="A4590">_xlfn.IFS(BR_standardformat!G4593="","",COUNTIF(tabel_7!A4590:A5603,BR_standardformat!G4593)=0,BR_standardformat!G4593,COUNTIF(tabel_7!A4590:A5603,BR_standardformat!G4593)&gt;0,"")</f>
        <v/>
      </c>
      <c r="B4590" s="14" t="str">
        <f>IF(NOT(A4590=""),BR_standardformat!R4593,"")</f>
        <v/>
      </c>
      <c r="E4590" s="21" t="str" cm="1">
        <f t="array" ref="E4590">_xlfn.IFS(C4590="","",D4590="","",A4590="","",NOT(A4590=""),VLOOKUP(_xlfn.CONCAT(C4590,", ",D4590),pg!$C$2:$D$38,2,FALSE))</f>
        <v/>
      </c>
      <c r="F4590" s="21" t="str" cm="1">
        <f t="array" ref="F4590">_xlfn.IFS(C4590="","",D4590="","",A4590="","",NOT(B4590=""),B4590*E4590)</f>
        <v/>
      </c>
      <c r="H4590" s="14" t="str" cm="1">
        <f t="array" ref="H4590">_xlfn.IFS(BR_standardformat!G4593="","",COUNTIF(tabel_7!A4621:A5603,BR_standardformat!G4593)=0,BR_standardformat!G4593,COUNTIF(tabel_7!A4621:A5603,BR_standardformat!G4593)&gt;0,"")</f>
        <v/>
      </c>
      <c r="I4590" t="str">
        <f t="shared" si="71"/>
        <v/>
      </c>
    </row>
    <row r="4591" spans="1:9" x14ac:dyDescent="0.25">
      <c r="A4591" s="14" t="str" cm="1">
        <f t="array" ref="A4591">_xlfn.IFS(BR_standardformat!G4594="","",COUNTIF(tabel_7!A4591:A5604,BR_standardformat!G4594)=0,BR_standardformat!G4594,COUNTIF(tabel_7!A4591:A5604,BR_standardformat!G4594)&gt;0,"")</f>
        <v/>
      </c>
      <c r="B4591" s="14" t="str">
        <f>IF(NOT(A4591=""),BR_standardformat!R4594,"")</f>
        <v/>
      </c>
      <c r="E4591" s="21" t="str" cm="1">
        <f t="array" ref="E4591">_xlfn.IFS(C4591="","",D4591="","",A4591="","",NOT(A4591=""),VLOOKUP(_xlfn.CONCAT(C4591,", ",D4591),pg!$C$2:$D$38,2,FALSE))</f>
        <v/>
      </c>
      <c r="F4591" s="21" t="str" cm="1">
        <f t="array" ref="F4591">_xlfn.IFS(C4591="","",D4591="","",A4591="","",NOT(B4591=""),B4591*E4591)</f>
        <v/>
      </c>
      <c r="H4591" s="14" t="str" cm="1">
        <f t="array" ref="H4591">_xlfn.IFS(BR_standardformat!G4594="","",COUNTIF(tabel_7!A4622:A5604,BR_standardformat!G4594)=0,BR_standardformat!G4594,COUNTIF(tabel_7!A4622:A5604,BR_standardformat!G4594)&gt;0,"")</f>
        <v/>
      </c>
      <c r="I4591" t="str">
        <f t="shared" si="71"/>
        <v/>
      </c>
    </row>
    <row r="4592" spans="1:9" x14ac:dyDescent="0.25">
      <c r="A4592" s="14" t="str" cm="1">
        <f t="array" ref="A4592">_xlfn.IFS(BR_standardformat!G4595="","",COUNTIF(tabel_7!A4592:A5605,BR_standardformat!G4595)=0,BR_standardformat!G4595,COUNTIF(tabel_7!A4592:A5605,BR_standardformat!G4595)&gt;0,"")</f>
        <v/>
      </c>
      <c r="B4592" s="14" t="str">
        <f>IF(NOT(A4592=""),BR_standardformat!R4595,"")</f>
        <v/>
      </c>
      <c r="E4592" s="21" t="str" cm="1">
        <f t="array" ref="E4592">_xlfn.IFS(C4592="","",D4592="","",A4592="","",NOT(A4592=""),VLOOKUP(_xlfn.CONCAT(C4592,", ",D4592),pg!$C$2:$D$38,2,FALSE))</f>
        <v/>
      </c>
      <c r="F4592" s="21" t="str" cm="1">
        <f t="array" ref="F4592">_xlfn.IFS(C4592="","",D4592="","",A4592="","",NOT(B4592=""),B4592*E4592)</f>
        <v/>
      </c>
      <c r="H4592" s="14" t="str" cm="1">
        <f t="array" ref="H4592">_xlfn.IFS(BR_standardformat!G4595="","",COUNTIF(tabel_7!A4623:A5605,BR_standardformat!G4595)=0,BR_standardformat!G4595,COUNTIF(tabel_7!A4623:A5605,BR_standardformat!G4595)&gt;0,"")</f>
        <v/>
      </c>
      <c r="I4592" t="str">
        <f t="shared" si="71"/>
        <v/>
      </c>
    </row>
    <row r="4593" spans="1:9" x14ac:dyDescent="0.25">
      <c r="A4593" s="14" t="str" cm="1">
        <f t="array" ref="A4593">_xlfn.IFS(BR_standardformat!G4596="","",COUNTIF(tabel_7!A4593:A5606,BR_standardformat!G4596)=0,BR_standardformat!G4596,COUNTIF(tabel_7!A4593:A5606,BR_standardformat!G4596)&gt;0,"")</f>
        <v/>
      </c>
      <c r="B4593" s="14" t="str">
        <f>IF(NOT(A4593=""),BR_standardformat!R4596,"")</f>
        <v/>
      </c>
      <c r="E4593" s="21" t="str" cm="1">
        <f t="array" ref="E4593">_xlfn.IFS(C4593="","",D4593="","",A4593="","",NOT(A4593=""),VLOOKUP(_xlfn.CONCAT(C4593,", ",D4593),pg!$C$2:$D$38,2,FALSE))</f>
        <v/>
      </c>
      <c r="F4593" s="21" t="str" cm="1">
        <f t="array" ref="F4593">_xlfn.IFS(C4593="","",D4593="","",A4593="","",NOT(B4593=""),B4593*E4593)</f>
        <v/>
      </c>
      <c r="H4593" s="14" t="str" cm="1">
        <f t="array" ref="H4593">_xlfn.IFS(BR_standardformat!G4596="","",COUNTIF(tabel_7!A4624:A5606,BR_standardformat!G4596)=0,BR_standardformat!G4596,COUNTIF(tabel_7!A4624:A5606,BR_standardformat!G4596)&gt;0,"")</f>
        <v/>
      </c>
      <c r="I4593" t="str">
        <f t="shared" si="71"/>
        <v/>
      </c>
    </row>
    <row r="4594" spans="1:9" x14ac:dyDescent="0.25">
      <c r="A4594" s="14" t="str" cm="1">
        <f t="array" ref="A4594">_xlfn.IFS(BR_standardformat!G4597="","",COUNTIF(tabel_7!A4594:A5607,BR_standardformat!G4597)=0,BR_standardformat!G4597,COUNTIF(tabel_7!A4594:A5607,BR_standardformat!G4597)&gt;0,"")</f>
        <v/>
      </c>
      <c r="B4594" s="14" t="str">
        <f>IF(NOT(A4594=""),BR_standardformat!R4597,"")</f>
        <v/>
      </c>
      <c r="E4594" s="21" t="str" cm="1">
        <f t="array" ref="E4594">_xlfn.IFS(C4594="","",D4594="","",A4594="","",NOT(A4594=""),VLOOKUP(_xlfn.CONCAT(C4594,", ",D4594),pg!$C$2:$D$38,2,FALSE))</f>
        <v/>
      </c>
      <c r="F4594" s="21" t="str" cm="1">
        <f t="array" ref="F4594">_xlfn.IFS(C4594="","",D4594="","",A4594="","",NOT(B4594=""),B4594*E4594)</f>
        <v/>
      </c>
      <c r="H4594" s="14" t="str" cm="1">
        <f t="array" ref="H4594">_xlfn.IFS(BR_standardformat!G4597="","",COUNTIF(tabel_7!A4625:A5607,BR_standardformat!G4597)=0,BR_standardformat!G4597,COUNTIF(tabel_7!A4625:A5607,BR_standardformat!G4597)&gt;0,"")</f>
        <v/>
      </c>
      <c r="I4594" t="str">
        <f t="shared" si="71"/>
        <v/>
      </c>
    </row>
    <row r="4595" spans="1:9" x14ac:dyDescent="0.25">
      <c r="A4595" s="14" t="str" cm="1">
        <f t="array" ref="A4595">_xlfn.IFS(BR_standardformat!G4598="","",COUNTIF(tabel_7!A4595:A5608,BR_standardformat!G4598)=0,BR_standardformat!G4598,COUNTIF(tabel_7!A4595:A5608,BR_standardformat!G4598)&gt;0,"")</f>
        <v/>
      </c>
      <c r="B4595" s="14" t="str">
        <f>IF(NOT(A4595=""),BR_standardformat!R4598,"")</f>
        <v/>
      </c>
      <c r="E4595" s="21" t="str" cm="1">
        <f t="array" ref="E4595">_xlfn.IFS(C4595="","",D4595="","",A4595="","",NOT(A4595=""),VLOOKUP(_xlfn.CONCAT(C4595,", ",D4595),pg!$C$2:$D$38,2,FALSE))</f>
        <v/>
      </c>
      <c r="F4595" s="21" t="str" cm="1">
        <f t="array" ref="F4595">_xlfn.IFS(C4595="","",D4595="","",A4595="","",NOT(B4595=""),B4595*E4595)</f>
        <v/>
      </c>
      <c r="H4595" s="14" t="str" cm="1">
        <f t="array" ref="H4595">_xlfn.IFS(BR_standardformat!G4598="","",COUNTIF(tabel_7!A4626:A5608,BR_standardformat!G4598)=0,BR_standardformat!G4598,COUNTIF(tabel_7!A4626:A5608,BR_standardformat!G4598)&gt;0,"")</f>
        <v/>
      </c>
      <c r="I4595" t="str">
        <f t="shared" si="71"/>
        <v/>
      </c>
    </row>
    <row r="4596" spans="1:9" x14ac:dyDescent="0.25">
      <c r="A4596" s="14" t="str" cm="1">
        <f t="array" ref="A4596">_xlfn.IFS(BR_standardformat!G4599="","",COUNTIF(tabel_7!A4596:A5609,BR_standardformat!G4599)=0,BR_standardformat!G4599,COUNTIF(tabel_7!A4596:A5609,BR_standardformat!G4599)&gt;0,"")</f>
        <v/>
      </c>
      <c r="B4596" s="14" t="str">
        <f>IF(NOT(A4596=""),BR_standardformat!R4599,"")</f>
        <v/>
      </c>
      <c r="E4596" s="21" t="str" cm="1">
        <f t="array" ref="E4596">_xlfn.IFS(C4596="","",D4596="","",A4596="","",NOT(A4596=""),VLOOKUP(_xlfn.CONCAT(C4596,", ",D4596),pg!$C$2:$D$38,2,FALSE))</f>
        <v/>
      </c>
      <c r="F4596" s="21" t="str" cm="1">
        <f t="array" ref="F4596">_xlfn.IFS(C4596="","",D4596="","",A4596="","",NOT(B4596=""),B4596*E4596)</f>
        <v/>
      </c>
      <c r="H4596" s="14" t="str" cm="1">
        <f t="array" ref="H4596">_xlfn.IFS(BR_standardformat!G4599="","",COUNTIF(tabel_7!A4627:A5609,BR_standardformat!G4599)=0,BR_standardformat!G4599,COUNTIF(tabel_7!A4627:A5609,BR_standardformat!G4599)&gt;0,"")</f>
        <v/>
      </c>
      <c r="I4596" t="str">
        <f t="shared" si="71"/>
        <v/>
      </c>
    </row>
    <row r="4597" spans="1:9" x14ac:dyDescent="0.25">
      <c r="A4597" s="14" t="str" cm="1">
        <f t="array" ref="A4597">_xlfn.IFS(BR_standardformat!G4600="","",COUNTIF(tabel_7!A4597:A5610,BR_standardformat!G4600)=0,BR_standardformat!G4600,COUNTIF(tabel_7!A4597:A5610,BR_standardformat!G4600)&gt;0,"")</f>
        <v/>
      </c>
      <c r="B4597" s="14" t="str">
        <f>IF(NOT(A4597=""),BR_standardformat!R4600,"")</f>
        <v/>
      </c>
      <c r="E4597" s="21" t="str" cm="1">
        <f t="array" ref="E4597">_xlfn.IFS(C4597="","",D4597="","",A4597="","",NOT(A4597=""),VLOOKUP(_xlfn.CONCAT(C4597,", ",D4597),pg!$C$2:$D$38,2,FALSE))</f>
        <v/>
      </c>
      <c r="F4597" s="21" t="str" cm="1">
        <f t="array" ref="F4597">_xlfn.IFS(C4597="","",D4597="","",A4597="","",NOT(B4597=""),B4597*E4597)</f>
        <v/>
      </c>
      <c r="H4597" s="14" t="str" cm="1">
        <f t="array" ref="H4597">_xlfn.IFS(BR_standardformat!G4600="","",COUNTIF(tabel_7!A4628:A5610,BR_standardformat!G4600)=0,BR_standardformat!G4600,COUNTIF(tabel_7!A4628:A5610,BR_standardformat!G4600)&gt;0,"")</f>
        <v/>
      </c>
      <c r="I4597" t="str">
        <f t="shared" si="71"/>
        <v/>
      </c>
    </row>
    <row r="4598" spans="1:9" x14ac:dyDescent="0.25">
      <c r="A4598" s="14" t="str" cm="1">
        <f t="array" ref="A4598">_xlfn.IFS(BR_standardformat!G4601="","",COUNTIF(tabel_7!A4598:A5611,BR_standardformat!G4601)=0,BR_standardformat!G4601,COUNTIF(tabel_7!A4598:A5611,BR_standardformat!G4601)&gt;0,"")</f>
        <v/>
      </c>
      <c r="B4598" s="14" t="str">
        <f>IF(NOT(A4598=""),BR_standardformat!R4601,"")</f>
        <v/>
      </c>
      <c r="E4598" s="21" t="str" cm="1">
        <f t="array" ref="E4598">_xlfn.IFS(C4598="","",D4598="","",A4598="","",NOT(A4598=""),VLOOKUP(_xlfn.CONCAT(C4598,", ",D4598),pg!$C$2:$D$38,2,FALSE))</f>
        <v/>
      </c>
      <c r="F4598" s="21" t="str" cm="1">
        <f t="array" ref="F4598">_xlfn.IFS(C4598="","",D4598="","",A4598="","",NOT(B4598=""),B4598*E4598)</f>
        <v/>
      </c>
      <c r="H4598" s="14" t="str" cm="1">
        <f t="array" ref="H4598">_xlfn.IFS(BR_standardformat!G4601="","",COUNTIF(tabel_7!A4629:A5611,BR_standardformat!G4601)=0,BR_standardformat!G4601,COUNTIF(tabel_7!A4629:A5611,BR_standardformat!G4601)&gt;0,"")</f>
        <v/>
      </c>
      <c r="I4598" t="str">
        <f t="shared" si="71"/>
        <v/>
      </c>
    </row>
    <row r="4599" spans="1:9" x14ac:dyDescent="0.25">
      <c r="A4599" s="14" t="str" cm="1">
        <f t="array" ref="A4599">_xlfn.IFS(BR_standardformat!G4602="","",COUNTIF(tabel_7!A4599:A5612,BR_standardformat!G4602)=0,BR_standardformat!G4602,COUNTIF(tabel_7!A4599:A5612,BR_standardformat!G4602)&gt;0,"")</f>
        <v/>
      </c>
      <c r="B4599" s="14" t="str">
        <f>IF(NOT(A4599=""),BR_standardformat!R4602,"")</f>
        <v/>
      </c>
      <c r="E4599" s="21" t="str" cm="1">
        <f t="array" ref="E4599">_xlfn.IFS(C4599="","",D4599="","",A4599="","",NOT(A4599=""),VLOOKUP(_xlfn.CONCAT(C4599,", ",D4599),pg!$C$2:$D$38,2,FALSE))</f>
        <v/>
      </c>
      <c r="F4599" s="21" t="str" cm="1">
        <f t="array" ref="F4599">_xlfn.IFS(C4599="","",D4599="","",A4599="","",NOT(B4599=""),B4599*E4599)</f>
        <v/>
      </c>
      <c r="H4599" s="14" t="str" cm="1">
        <f t="array" ref="H4599">_xlfn.IFS(BR_standardformat!G4602="","",COUNTIF(tabel_7!A4630:A5612,BR_standardformat!G4602)=0,BR_standardformat!G4602,COUNTIF(tabel_7!A4630:A5612,BR_standardformat!G4602)&gt;0,"")</f>
        <v/>
      </c>
      <c r="I4599" t="str">
        <f t="shared" si="71"/>
        <v/>
      </c>
    </row>
    <row r="4600" spans="1:9" x14ac:dyDescent="0.25">
      <c r="A4600" s="14" t="str" cm="1">
        <f t="array" ref="A4600">_xlfn.IFS(BR_standardformat!G4603="","",COUNTIF(tabel_7!A4600:A5613,BR_standardformat!G4603)=0,BR_standardformat!G4603,COUNTIF(tabel_7!A4600:A5613,BR_standardformat!G4603)&gt;0,"")</f>
        <v/>
      </c>
      <c r="B4600" s="14" t="str">
        <f>IF(NOT(A4600=""),BR_standardformat!R4603,"")</f>
        <v/>
      </c>
      <c r="E4600" s="21" t="str" cm="1">
        <f t="array" ref="E4600">_xlfn.IFS(C4600="","",D4600="","",A4600="","",NOT(A4600=""),VLOOKUP(_xlfn.CONCAT(C4600,", ",D4600),pg!$C$2:$D$38,2,FALSE))</f>
        <v/>
      </c>
      <c r="F4600" s="21" t="str" cm="1">
        <f t="array" ref="F4600">_xlfn.IFS(C4600="","",D4600="","",A4600="","",NOT(B4600=""),B4600*E4600)</f>
        <v/>
      </c>
      <c r="H4600" s="14" t="str" cm="1">
        <f t="array" ref="H4600">_xlfn.IFS(BR_standardformat!G4603="","",COUNTIF(tabel_7!A4631:A5613,BR_standardformat!G4603)=0,BR_standardformat!G4603,COUNTIF(tabel_7!A4631:A5613,BR_standardformat!G4603)&gt;0,"")</f>
        <v/>
      </c>
      <c r="I4600" t="str">
        <f t="shared" si="71"/>
        <v/>
      </c>
    </row>
    <row r="4601" spans="1:9" x14ac:dyDescent="0.25">
      <c r="A4601" s="14" t="str" cm="1">
        <f t="array" ref="A4601">_xlfn.IFS(BR_standardformat!G4604="","",COUNTIF(tabel_7!A4601:A5614,BR_standardformat!G4604)=0,BR_standardformat!G4604,COUNTIF(tabel_7!A4601:A5614,BR_standardformat!G4604)&gt;0,"")</f>
        <v/>
      </c>
      <c r="B4601" s="14" t="str">
        <f>IF(NOT(A4601=""),BR_standardformat!R4604,"")</f>
        <v/>
      </c>
      <c r="E4601" s="21" t="str" cm="1">
        <f t="array" ref="E4601">_xlfn.IFS(C4601="","",D4601="","",A4601="","",NOT(A4601=""),VLOOKUP(_xlfn.CONCAT(C4601,", ",D4601),pg!$C$2:$D$38,2,FALSE))</f>
        <v/>
      </c>
      <c r="F4601" s="21" t="str" cm="1">
        <f t="array" ref="F4601">_xlfn.IFS(C4601="","",D4601="","",A4601="","",NOT(B4601=""),B4601*E4601)</f>
        <v/>
      </c>
      <c r="H4601" s="14" t="str" cm="1">
        <f t="array" ref="H4601">_xlfn.IFS(BR_standardformat!G4604="","",COUNTIF(tabel_7!A4632:A5614,BR_standardformat!G4604)=0,BR_standardformat!G4604,COUNTIF(tabel_7!A4632:A5614,BR_standardformat!G4604)&gt;0,"")</f>
        <v/>
      </c>
      <c r="I4601" t="str">
        <f t="shared" si="71"/>
        <v/>
      </c>
    </row>
    <row r="4602" spans="1:9" x14ac:dyDescent="0.25">
      <c r="A4602" s="14" t="str" cm="1">
        <f t="array" ref="A4602">_xlfn.IFS(BR_standardformat!G4605="","",COUNTIF(tabel_7!A4602:A5615,BR_standardformat!G4605)=0,BR_standardformat!G4605,COUNTIF(tabel_7!A4602:A5615,BR_standardformat!G4605)&gt;0,"")</f>
        <v/>
      </c>
      <c r="B4602" s="14" t="str">
        <f>IF(NOT(A4602=""),BR_standardformat!R4605,"")</f>
        <v/>
      </c>
      <c r="E4602" s="21" t="str" cm="1">
        <f t="array" ref="E4602">_xlfn.IFS(C4602="","",D4602="","",A4602="","",NOT(A4602=""),VLOOKUP(_xlfn.CONCAT(C4602,", ",D4602),pg!$C$2:$D$38,2,FALSE))</f>
        <v/>
      </c>
      <c r="F4602" s="21" t="str" cm="1">
        <f t="array" ref="F4602">_xlfn.IFS(C4602="","",D4602="","",A4602="","",NOT(B4602=""),B4602*E4602)</f>
        <v/>
      </c>
      <c r="H4602" s="14" t="str" cm="1">
        <f t="array" ref="H4602">_xlfn.IFS(BR_standardformat!G4605="","",COUNTIF(tabel_7!A4633:A5615,BR_standardformat!G4605)=0,BR_standardformat!G4605,COUNTIF(tabel_7!A4633:A5615,BR_standardformat!G4605)&gt;0,"")</f>
        <v/>
      </c>
      <c r="I4602" t="str">
        <f t="shared" si="71"/>
        <v/>
      </c>
    </row>
    <row r="4603" spans="1:9" x14ac:dyDescent="0.25">
      <c r="A4603" s="14" t="str" cm="1">
        <f t="array" ref="A4603">_xlfn.IFS(BR_standardformat!G4606="","",COUNTIF(tabel_7!A4603:A5616,BR_standardformat!G4606)=0,BR_standardformat!G4606,COUNTIF(tabel_7!A4603:A5616,BR_standardformat!G4606)&gt;0,"")</f>
        <v/>
      </c>
      <c r="B4603" s="14" t="str">
        <f>IF(NOT(A4603=""),BR_standardformat!R4606,"")</f>
        <v/>
      </c>
      <c r="E4603" s="21" t="str" cm="1">
        <f t="array" ref="E4603">_xlfn.IFS(C4603="","",D4603="","",A4603="","",NOT(A4603=""),VLOOKUP(_xlfn.CONCAT(C4603,", ",D4603),pg!$C$2:$D$38,2,FALSE))</f>
        <v/>
      </c>
      <c r="F4603" s="21" t="str" cm="1">
        <f t="array" ref="F4603">_xlfn.IFS(C4603="","",D4603="","",A4603="","",NOT(B4603=""),B4603*E4603)</f>
        <v/>
      </c>
      <c r="H4603" s="14" t="str" cm="1">
        <f t="array" ref="H4603">_xlfn.IFS(BR_standardformat!G4606="","",COUNTIF(tabel_7!A4634:A5616,BR_standardformat!G4606)=0,BR_standardformat!G4606,COUNTIF(tabel_7!A4634:A5616,BR_standardformat!G4606)&gt;0,"")</f>
        <v/>
      </c>
      <c r="I4603" t="str">
        <f t="shared" si="71"/>
        <v/>
      </c>
    </row>
    <row r="4604" spans="1:9" x14ac:dyDescent="0.25">
      <c r="A4604" s="14" t="str" cm="1">
        <f t="array" ref="A4604">_xlfn.IFS(BR_standardformat!G4607="","",COUNTIF(tabel_7!A4604:A5617,BR_standardformat!G4607)=0,BR_standardformat!G4607,COUNTIF(tabel_7!A4604:A5617,BR_standardformat!G4607)&gt;0,"")</f>
        <v/>
      </c>
      <c r="B4604" s="14" t="str">
        <f>IF(NOT(A4604=""),BR_standardformat!R4607,"")</f>
        <v/>
      </c>
      <c r="E4604" s="21" t="str" cm="1">
        <f t="array" ref="E4604">_xlfn.IFS(C4604="","",D4604="","",A4604="","",NOT(A4604=""),VLOOKUP(_xlfn.CONCAT(C4604,", ",D4604),pg!$C$2:$D$38,2,FALSE))</f>
        <v/>
      </c>
      <c r="F4604" s="21" t="str" cm="1">
        <f t="array" ref="F4604">_xlfn.IFS(C4604="","",D4604="","",A4604="","",NOT(B4604=""),B4604*E4604)</f>
        <v/>
      </c>
      <c r="H4604" s="14" t="str" cm="1">
        <f t="array" ref="H4604">_xlfn.IFS(BR_standardformat!G4607="","",COUNTIF(tabel_7!A4635:A5617,BR_standardformat!G4607)=0,BR_standardformat!G4607,COUNTIF(tabel_7!A4635:A5617,BR_standardformat!G4607)&gt;0,"")</f>
        <v/>
      </c>
      <c r="I4604" t="str">
        <f t="shared" si="71"/>
        <v/>
      </c>
    </row>
    <row r="4605" spans="1:9" x14ac:dyDescent="0.25">
      <c r="A4605" s="14" t="str" cm="1">
        <f t="array" ref="A4605">_xlfn.IFS(BR_standardformat!G4608="","",COUNTIF(tabel_7!A4605:A5618,BR_standardformat!G4608)=0,BR_standardformat!G4608,COUNTIF(tabel_7!A4605:A5618,BR_standardformat!G4608)&gt;0,"")</f>
        <v/>
      </c>
      <c r="B4605" s="14" t="str">
        <f>IF(NOT(A4605=""),BR_standardformat!R4608,"")</f>
        <v/>
      </c>
      <c r="E4605" s="21" t="str" cm="1">
        <f t="array" ref="E4605">_xlfn.IFS(C4605="","",D4605="","",A4605="","",NOT(A4605=""),VLOOKUP(_xlfn.CONCAT(C4605,", ",D4605),pg!$C$2:$D$38,2,FALSE))</f>
        <v/>
      </c>
      <c r="F4605" s="21" t="str" cm="1">
        <f t="array" ref="F4605">_xlfn.IFS(C4605="","",D4605="","",A4605="","",NOT(B4605=""),B4605*E4605)</f>
        <v/>
      </c>
      <c r="H4605" s="14" t="str" cm="1">
        <f t="array" ref="H4605">_xlfn.IFS(BR_standardformat!G4608="","",COUNTIF(tabel_7!A4636:A5618,BR_standardformat!G4608)=0,BR_standardformat!G4608,COUNTIF(tabel_7!A4636:A5618,BR_standardformat!G4608)&gt;0,"")</f>
        <v/>
      </c>
      <c r="I4605" t="str">
        <f t="shared" si="71"/>
        <v/>
      </c>
    </row>
    <row r="4606" spans="1:9" x14ac:dyDescent="0.25">
      <c r="A4606" s="14" t="str" cm="1">
        <f t="array" ref="A4606">_xlfn.IFS(BR_standardformat!G4609="","",COUNTIF(tabel_7!A4606:A5619,BR_standardformat!G4609)=0,BR_standardformat!G4609,COUNTIF(tabel_7!A4606:A5619,BR_standardformat!G4609)&gt;0,"")</f>
        <v/>
      </c>
      <c r="B4606" s="14" t="str">
        <f>IF(NOT(A4606=""),BR_standardformat!R4609,"")</f>
        <v/>
      </c>
      <c r="E4606" s="21" t="str" cm="1">
        <f t="array" ref="E4606">_xlfn.IFS(C4606="","",D4606="","",A4606="","",NOT(A4606=""),VLOOKUP(_xlfn.CONCAT(C4606,", ",D4606),pg!$C$2:$D$38,2,FALSE))</f>
        <v/>
      </c>
      <c r="F4606" s="21" t="str" cm="1">
        <f t="array" ref="F4606">_xlfn.IFS(C4606="","",D4606="","",A4606="","",NOT(B4606=""),B4606*E4606)</f>
        <v/>
      </c>
      <c r="H4606" s="14" t="str" cm="1">
        <f t="array" ref="H4606">_xlfn.IFS(BR_standardformat!G4609="","",COUNTIF(tabel_7!A4637:A5619,BR_standardformat!G4609)=0,BR_standardformat!G4609,COUNTIF(tabel_7!A4637:A5619,BR_standardformat!G4609)&gt;0,"")</f>
        <v/>
      </c>
      <c r="I4606" t="str">
        <f t="shared" si="71"/>
        <v/>
      </c>
    </row>
    <row r="4607" spans="1:9" x14ac:dyDescent="0.25">
      <c r="A4607" s="14" t="str" cm="1">
        <f t="array" ref="A4607">_xlfn.IFS(BR_standardformat!G4610="","",COUNTIF(tabel_7!A4607:A5620,BR_standardformat!G4610)=0,BR_standardformat!G4610,COUNTIF(tabel_7!A4607:A5620,BR_standardformat!G4610)&gt;0,"")</f>
        <v/>
      </c>
      <c r="B4607" s="14" t="str">
        <f>IF(NOT(A4607=""),BR_standardformat!R4610,"")</f>
        <v/>
      </c>
      <c r="E4607" s="21" t="str" cm="1">
        <f t="array" ref="E4607">_xlfn.IFS(C4607="","",D4607="","",A4607="","",NOT(A4607=""),VLOOKUP(_xlfn.CONCAT(C4607,", ",D4607),pg!$C$2:$D$38,2,FALSE))</f>
        <v/>
      </c>
      <c r="F4607" s="21" t="str" cm="1">
        <f t="array" ref="F4607">_xlfn.IFS(C4607="","",D4607="","",A4607="","",NOT(B4607=""),B4607*E4607)</f>
        <v/>
      </c>
      <c r="H4607" s="14" t="str" cm="1">
        <f t="array" ref="H4607">_xlfn.IFS(BR_standardformat!G4610="","",COUNTIF(tabel_7!A4638:A5620,BR_standardformat!G4610)=0,BR_standardformat!G4610,COUNTIF(tabel_7!A4638:A5620,BR_standardformat!G4610)&gt;0,"")</f>
        <v/>
      </c>
      <c r="I4607" t="str">
        <f t="shared" si="71"/>
        <v/>
      </c>
    </row>
    <row r="4608" spans="1:9" x14ac:dyDescent="0.25">
      <c r="A4608" s="14" t="str" cm="1">
        <f t="array" ref="A4608">_xlfn.IFS(BR_standardformat!G4611="","",COUNTIF(tabel_7!A4608:A5621,BR_standardformat!G4611)=0,BR_standardformat!G4611,COUNTIF(tabel_7!A4608:A5621,BR_standardformat!G4611)&gt;0,"")</f>
        <v/>
      </c>
      <c r="B4608" s="14" t="str">
        <f>IF(NOT(A4608=""),BR_standardformat!R4611,"")</f>
        <v/>
      </c>
      <c r="E4608" s="21" t="str" cm="1">
        <f t="array" ref="E4608">_xlfn.IFS(C4608="","",D4608="","",A4608="","",NOT(A4608=""),VLOOKUP(_xlfn.CONCAT(C4608,", ",D4608),pg!$C$2:$D$38,2,FALSE))</f>
        <v/>
      </c>
      <c r="F4608" s="21" t="str" cm="1">
        <f t="array" ref="F4608">_xlfn.IFS(C4608="","",D4608="","",A4608="","",NOT(B4608=""),B4608*E4608)</f>
        <v/>
      </c>
      <c r="H4608" s="14" t="str" cm="1">
        <f t="array" ref="H4608">_xlfn.IFS(BR_standardformat!G4611="","",COUNTIF(tabel_7!A4639:A5621,BR_standardformat!G4611)=0,BR_standardformat!G4611,COUNTIF(tabel_7!A4639:A5621,BR_standardformat!G4611)&gt;0,"")</f>
        <v/>
      </c>
      <c r="I4608" t="str">
        <f t="shared" si="71"/>
        <v/>
      </c>
    </row>
    <row r="4609" spans="1:9" x14ac:dyDescent="0.25">
      <c r="A4609" s="14" t="str" cm="1">
        <f t="array" ref="A4609">_xlfn.IFS(BR_standardformat!G4612="","",COUNTIF(tabel_7!A4609:A5622,BR_standardformat!G4612)=0,BR_standardformat!G4612,COUNTIF(tabel_7!A4609:A5622,BR_standardformat!G4612)&gt;0,"")</f>
        <v/>
      </c>
      <c r="B4609" s="14" t="str">
        <f>IF(NOT(A4609=""),BR_standardformat!R4612,"")</f>
        <v/>
      </c>
      <c r="E4609" s="21" t="str" cm="1">
        <f t="array" ref="E4609">_xlfn.IFS(C4609="","",D4609="","",A4609="","",NOT(A4609=""),VLOOKUP(_xlfn.CONCAT(C4609,", ",D4609),pg!$C$2:$D$38,2,FALSE))</f>
        <v/>
      </c>
      <c r="F4609" s="21" t="str" cm="1">
        <f t="array" ref="F4609">_xlfn.IFS(C4609="","",D4609="","",A4609="","",NOT(B4609=""),B4609*E4609)</f>
        <v/>
      </c>
      <c r="H4609" s="14" t="str" cm="1">
        <f t="array" ref="H4609">_xlfn.IFS(BR_standardformat!G4612="","",COUNTIF(tabel_7!A4640:A5622,BR_standardformat!G4612)=0,BR_standardformat!G4612,COUNTIF(tabel_7!A4640:A5622,BR_standardformat!G4612)&gt;0,"")</f>
        <v/>
      </c>
      <c r="I4609" t="str">
        <f t="shared" si="71"/>
        <v/>
      </c>
    </row>
    <row r="4610" spans="1:9" x14ac:dyDescent="0.25">
      <c r="A4610" s="14" t="str" cm="1">
        <f t="array" ref="A4610">_xlfn.IFS(BR_standardformat!G4613="","",COUNTIF(tabel_7!A4610:A5623,BR_standardformat!G4613)=0,BR_standardformat!G4613,COUNTIF(tabel_7!A4610:A5623,BR_standardformat!G4613)&gt;0,"")</f>
        <v/>
      </c>
      <c r="B4610" s="14" t="str">
        <f>IF(NOT(A4610=""),BR_standardformat!R4613,"")</f>
        <v/>
      </c>
      <c r="E4610" s="21" t="str" cm="1">
        <f t="array" ref="E4610">_xlfn.IFS(C4610="","",D4610="","",A4610="","",NOT(A4610=""),VLOOKUP(_xlfn.CONCAT(C4610,", ",D4610),pg!$C$2:$D$38,2,FALSE))</f>
        <v/>
      </c>
      <c r="F4610" s="21" t="str" cm="1">
        <f t="array" ref="F4610">_xlfn.IFS(C4610="","",D4610="","",A4610="","",NOT(B4610=""),B4610*E4610)</f>
        <v/>
      </c>
      <c r="H4610" s="14" t="str" cm="1">
        <f t="array" ref="H4610">_xlfn.IFS(BR_standardformat!G4613="","",COUNTIF(tabel_7!A4641:A5623,BR_standardformat!G4613)=0,BR_standardformat!G4613,COUNTIF(tabel_7!A4641:A5623,BR_standardformat!G4613)&gt;0,"")</f>
        <v/>
      </c>
      <c r="I4610" t="str">
        <f t="shared" si="71"/>
        <v/>
      </c>
    </row>
    <row r="4611" spans="1:9" x14ac:dyDescent="0.25">
      <c r="A4611" s="14" t="str" cm="1">
        <f t="array" ref="A4611">_xlfn.IFS(BR_standardformat!G4614="","",COUNTIF(tabel_7!A4611:A5624,BR_standardformat!G4614)=0,BR_standardformat!G4614,COUNTIF(tabel_7!A4611:A5624,BR_standardformat!G4614)&gt;0,"")</f>
        <v/>
      </c>
      <c r="B4611" s="14" t="str">
        <f>IF(NOT(A4611=""),BR_standardformat!R4614,"")</f>
        <v/>
      </c>
      <c r="E4611" s="21" t="str" cm="1">
        <f t="array" ref="E4611">_xlfn.IFS(C4611="","",D4611="","",A4611="","",NOT(A4611=""),VLOOKUP(_xlfn.CONCAT(C4611,", ",D4611),pg!$C$2:$D$38,2,FALSE))</f>
        <v/>
      </c>
      <c r="F4611" s="21" t="str" cm="1">
        <f t="array" ref="F4611">_xlfn.IFS(C4611="","",D4611="","",A4611="","",NOT(B4611=""),B4611*E4611)</f>
        <v/>
      </c>
      <c r="H4611" s="14" t="str" cm="1">
        <f t="array" ref="H4611">_xlfn.IFS(BR_standardformat!G4614="","",COUNTIF(tabel_7!A4642:A5624,BR_standardformat!G4614)=0,BR_standardformat!G4614,COUNTIF(tabel_7!A4642:A5624,BR_standardformat!G4614)&gt;0,"")</f>
        <v/>
      </c>
      <c r="I4611" t="str">
        <f t="shared" si="71"/>
        <v/>
      </c>
    </row>
    <row r="4612" spans="1:9" x14ac:dyDescent="0.25">
      <c r="A4612" s="14" t="str" cm="1">
        <f t="array" ref="A4612">_xlfn.IFS(BR_standardformat!G4615="","",COUNTIF(tabel_7!A4612:A5625,BR_standardformat!G4615)=0,BR_standardformat!G4615,COUNTIF(tabel_7!A4612:A5625,BR_standardformat!G4615)&gt;0,"")</f>
        <v/>
      </c>
      <c r="B4612" s="14" t="str">
        <f>IF(NOT(A4612=""),BR_standardformat!R4615,"")</f>
        <v/>
      </c>
      <c r="E4612" s="21" t="str" cm="1">
        <f t="array" ref="E4612">_xlfn.IFS(C4612="","",D4612="","",A4612="","",NOT(A4612=""),VLOOKUP(_xlfn.CONCAT(C4612,", ",D4612),pg!$C$2:$D$38,2,FALSE))</f>
        <v/>
      </c>
      <c r="F4612" s="21" t="str" cm="1">
        <f t="array" ref="F4612">_xlfn.IFS(C4612="","",D4612="","",A4612="","",NOT(B4612=""),B4612*E4612)</f>
        <v/>
      </c>
      <c r="H4612" s="14" t="str" cm="1">
        <f t="array" ref="H4612">_xlfn.IFS(BR_standardformat!G4615="","",COUNTIF(tabel_7!A4643:A5625,BR_standardformat!G4615)=0,BR_standardformat!G4615,COUNTIF(tabel_7!A4643:A5625,BR_standardformat!G4615)&gt;0,"")</f>
        <v/>
      </c>
      <c r="I4612" t="str">
        <f t="shared" ref="I4612:I4675" si="72">IF(AND(C4612&lt;&gt;"", D4612&lt;&gt;""), _xlfn.CONCAT(C4612, ", ", D4612), "")</f>
        <v/>
      </c>
    </row>
    <row r="4613" spans="1:9" x14ac:dyDescent="0.25">
      <c r="A4613" s="14" t="str" cm="1">
        <f t="array" ref="A4613">_xlfn.IFS(BR_standardformat!G4616="","",COUNTIF(tabel_7!A4613:A5626,BR_standardformat!G4616)=0,BR_standardformat!G4616,COUNTIF(tabel_7!A4613:A5626,BR_standardformat!G4616)&gt;0,"")</f>
        <v/>
      </c>
      <c r="B4613" s="14" t="str">
        <f>IF(NOT(A4613=""),BR_standardformat!R4616,"")</f>
        <v/>
      </c>
      <c r="E4613" s="21" t="str" cm="1">
        <f t="array" ref="E4613">_xlfn.IFS(C4613="","",D4613="","",A4613="","",NOT(A4613=""),VLOOKUP(_xlfn.CONCAT(C4613,", ",D4613),pg!$C$2:$D$38,2,FALSE))</f>
        <v/>
      </c>
      <c r="F4613" s="21" t="str" cm="1">
        <f t="array" ref="F4613">_xlfn.IFS(C4613="","",D4613="","",A4613="","",NOT(B4613=""),B4613*E4613)</f>
        <v/>
      </c>
      <c r="H4613" s="14" t="str" cm="1">
        <f t="array" ref="H4613">_xlfn.IFS(BR_standardformat!G4616="","",COUNTIF(tabel_7!A4644:A5626,BR_standardformat!G4616)=0,BR_standardformat!G4616,COUNTIF(tabel_7!A4644:A5626,BR_standardformat!G4616)&gt;0,"")</f>
        <v/>
      </c>
      <c r="I4613" t="str">
        <f t="shared" si="72"/>
        <v/>
      </c>
    </row>
    <row r="4614" spans="1:9" x14ac:dyDescent="0.25">
      <c r="A4614" s="14" t="str" cm="1">
        <f t="array" ref="A4614">_xlfn.IFS(BR_standardformat!G4617="","",COUNTIF(tabel_7!A4614:A5627,BR_standardformat!G4617)=0,BR_standardformat!G4617,COUNTIF(tabel_7!A4614:A5627,BR_standardformat!G4617)&gt;0,"")</f>
        <v/>
      </c>
      <c r="B4614" s="14" t="str">
        <f>IF(NOT(A4614=""),BR_standardformat!R4617,"")</f>
        <v/>
      </c>
      <c r="E4614" s="21" t="str" cm="1">
        <f t="array" ref="E4614">_xlfn.IFS(C4614="","",D4614="","",A4614="","",NOT(A4614=""),VLOOKUP(_xlfn.CONCAT(C4614,", ",D4614),pg!$C$2:$D$38,2,FALSE))</f>
        <v/>
      </c>
      <c r="F4614" s="21" t="str" cm="1">
        <f t="array" ref="F4614">_xlfn.IFS(C4614="","",D4614="","",A4614="","",NOT(B4614=""),B4614*E4614)</f>
        <v/>
      </c>
      <c r="H4614" s="14" t="str" cm="1">
        <f t="array" ref="H4614">_xlfn.IFS(BR_standardformat!G4617="","",COUNTIF(tabel_7!A4645:A5627,BR_standardformat!G4617)=0,BR_standardformat!G4617,COUNTIF(tabel_7!A4645:A5627,BR_standardformat!G4617)&gt;0,"")</f>
        <v/>
      </c>
      <c r="I4614" t="str">
        <f t="shared" si="72"/>
        <v/>
      </c>
    </row>
    <row r="4615" spans="1:9" x14ac:dyDescent="0.25">
      <c r="A4615" s="14" t="str" cm="1">
        <f t="array" ref="A4615">_xlfn.IFS(BR_standardformat!G4618="","",COUNTIF(tabel_7!A4615:A5628,BR_standardformat!G4618)=0,BR_standardformat!G4618,COUNTIF(tabel_7!A4615:A5628,BR_standardformat!G4618)&gt;0,"")</f>
        <v/>
      </c>
      <c r="B4615" s="14" t="str">
        <f>IF(NOT(A4615=""),BR_standardformat!R4618,"")</f>
        <v/>
      </c>
      <c r="E4615" s="21" t="str" cm="1">
        <f t="array" ref="E4615">_xlfn.IFS(C4615="","",D4615="","",A4615="","",NOT(A4615=""),VLOOKUP(_xlfn.CONCAT(C4615,", ",D4615),pg!$C$2:$D$38,2,FALSE))</f>
        <v/>
      </c>
      <c r="F4615" s="21" t="str" cm="1">
        <f t="array" ref="F4615">_xlfn.IFS(C4615="","",D4615="","",A4615="","",NOT(B4615=""),B4615*E4615)</f>
        <v/>
      </c>
      <c r="H4615" s="14" t="str" cm="1">
        <f t="array" ref="H4615">_xlfn.IFS(BR_standardformat!G4618="","",COUNTIF(tabel_7!A4646:A5628,BR_standardformat!G4618)=0,BR_standardformat!G4618,COUNTIF(tabel_7!A4646:A5628,BR_standardformat!G4618)&gt;0,"")</f>
        <v/>
      </c>
      <c r="I4615" t="str">
        <f t="shared" si="72"/>
        <v/>
      </c>
    </row>
    <row r="4616" spans="1:9" x14ac:dyDescent="0.25">
      <c r="A4616" s="14" t="str" cm="1">
        <f t="array" ref="A4616">_xlfn.IFS(BR_standardformat!G4619="","",COUNTIF(tabel_7!A4616:A5629,BR_standardformat!G4619)=0,BR_standardformat!G4619,COUNTIF(tabel_7!A4616:A5629,BR_standardformat!G4619)&gt;0,"")</f>
        <v/>
      </c>
      <c r="B4616" s="14" t="str">
        <f>IF(NOT(A4616=""),BR_standardformat!R4619,"")</f>
        <v/>
      </c>
      <c r="E4616" s="21" t="str" cm="1">
        <f t="array" ref="E4616">_xlfn.IFS(C4616="","",D4616="","",A4616="","",NOT(A4616=""),VLOOKUP(_xlfn.CONCAT(C4616,", ",D4616),pg!$C$2:$D$38,2,FALSE))</f>
        <v/>
      </c>
      <c r="F4616" s="21" t="str" cm="1">
        <f t="array" ref="F4616">_xlfn.IFS(C4616="","",D4616="","",A4616="","",NOT(B4616=""),B4616*E4616)</f>
        <v/>
      </c>
      <c r="H4616" s="14" t="str" cm="1">
        <f t="array" ref="H4616">_xlfn.IFS(BR_standardformat!G4619="","",COUNTIF(tabel_7!A4647:A5629,BR_standardformat!G4619)=0,BR_standardformat!G4619,COUNTIF(tabel_7!A4647:A5629,BR_standardformat!G4619)&gt;0,"")</f>
        <v/>
      </c>
      <c r="I4616" t="str">
        <f t="shared" si="72"/>
        <v/>
      </c>
    </row>
    <row r="4617" spans="1:9" x14ac:dyDescent="0.25">
      <c r="A4617" s="14" t="str" cm="1">
        <f t="array" ref="A4617">_xlfn.IFS(BR_standardformat!G4620="","",COUNTIF(tabel_7!A4617:A5630,BR_standardformat!G4620)=0,BR_standardformat!G4620,COUNTIF(tabel_7!A4617:A5630,BR_standardformat!G4620)&gt;0,"")</f>
        <v/>
      </c>
      <c r="B4617" s="14" t="str">
        <f>IF(NOT(A4617=""),BR_standardformat!R4620,"")</f>
        <v/>
      </c>
      <c r="E4617" s="21" t="str" cm="1">
        <f t="array" ref="E4617">_xlfn.IFS(C4617="","",D4617="","",A4617="","",NOT(A4617=""),VLOOKUP(_xlfn.CONCAT(C4617,", ",D4617),pg!$C$2:$D$38,2,FALSE))</f>
        <v/>
      </c>
      <c r="F4617" s="21" t="str" cm="1">
        <f t="array" ref="F4617">_xlfn.IFS(C4617="","",D4617="","",A4617="","",NOT(B4617=""),B4617*E4617)</f>
        <v/>
      </c>
      <c r="H4617" s="14" t="str" cm="1">
        <f t="array" ref="H4617">_xlfn.IFS(BR_standardformat!G4620="","",COUNTIF(tabel_7!A4648:A5630,BR_standardformat!G4620)=0,BR_standardformat!G4620,COUNTIF(tabel_7!A4648:A5630,BR_standardformat!G4620)&gt;0,"")</f>
        <v/>
      </c>
      <c r="I4617" t="str">
        <f t="shared" si="72"/>
        <v/>
      </c>
    </row>
    <row r="4618" spans="1:9" x14ac:dyDescent="0.25">
      <c r="A4618" s="14" t="str" cm="1">
        <f t="array" ref="A4618">_xlfn.IFS(BR_standardformat!G4621="","",COUNTIF(tabel_7!A4618:A5631,BR_standardformat!G4621)=0,BR_standardformat!G4621,COUNTIF(tabel_7!A4618:A5631,BR_standardformat!G4621)&gt;0,"")</f>
        <v/>
      </c>
      <c r="B4618" s="14" t="str">
        <f>IF(NOT(A4618=""),BR_standardformat!R4621,"")</f>
        <v/>
      </c>
      <c r="E4618" s="21" t="str" cm="1">
        <f t="array" ref="E4618">_xlfn.IFS(C4618="","",D4618="","",A4618="","",NOT(A4618=""),VLOOKUP(_xlfn.CONCAT(C4618,", ",D4618),pg!$C$2:$D$38,2,FALSE))</f>
        <v/>
      </c>
      <c r="F4618" s="21" t="str" cm="1">
        <f t="array" ref="F4618">_xlfn.IFS(C4618="","",D4618="","",A4618="","",NOT(B4618=""),B4618*E4618)</f>
        <v/>
      </c>
      <c r="H4618" s="14" t="str" cm="1">
        <f t="array" ref="H4618">_xlfn.IFS(BR_standardformat!G4621="","",COUNTIF(tabel_7!A4649:A5631,BR_standardformat!G4621)=0,BR_standardformat!G4621,COUNTIF(tabel_7!A4649:A5631,BR_standardformat!G4621)&gt;0,"")</f>
        <v/>
      </c>
      <c r="I4618" t="str">
        <f t="shared" si="72"/>
        <v/>
      </c>
    </row>
    <row r="4619" spans="1:9" x14ac:dyDescent="0.25">
      <c r="A4619" s="14" t="str" cm="1">
        <f t="array" ref="A4619">_xlfn.IFS(BR_standardformat!G4622="","",COUNTIF(tabel_7!A4619:A5632,BR_standardformat!G4622)=0,BR_standardformat!G4622,COUNTIF(tabel_7!A4619:A5632,BR_standardformat!G4622)&gt;0,"")</f>
        <v/>
      </c>
      <c r="B4619" s="14" t="str">
        <f>IF(NOT(A4619=""),BR_standardformat!R4622,"")</f>
        <v/>
      </c>
      <c r="E4619" s="21" t="str" cm="1">
        <f t="array" ref="E4619">_xlfn.IFS(C4619="","",D4619="","",A4619="","",NOT(A4619=""),VLOOKUP(_xlfn.CONCAT(C4619,", ",D4619),pg!$C$2:$D$38,2,FALSE))</f>
        <v/>
      </c>
      <c r="F4619" s="21" t="str" cm="1">
        <f t="array" ref="F4619">_xlfn.IFS(C4619="","",D4619="","",A4619="","",NOT(B4619=""),B4619*E4619)</f>
        <v/>
      </c>
      <c r="H4619" s="14" t="str" cm="1">
        <f t="array" ref="H4619">_xlfn.IFS(BR_standardformat!G4622="","",COUNTIF(tabel_7!A4650:A5632,BR_standardformat!G4622)=0,BR_standardformat!G4622,COUNTIF(tabel_7!A4650:A5632,BR_standardformat!G4622)&gt;0,"")</f>
        <v/>
      </c>
      <c r="I4619" t="str">
        <f t="shared" si="72"/>
        <v/>
      </c>
    </row>
    <row r="4620" spans="1:9" x14ac:dyDescent="0.25">
      <c r="A4620" s="14" t="str" cm="1">
        <f t="array" ref="A4620">_xlfn.IFS(BR_standardformat!G4623="","",COUNTIF(tabel_7!A4620:A5633,BR_standardformat!G4623)=0,BR_standardformat!G4623,COUNTIF(tabel_7!A4620:A5633,BR_standardformat!G4623)&gt;0,"")</f>
        <v/>
      </c>
      <c r="B4620" s="14" t="str">
        <f>IF(NOT(A4620=""),BR_standardformat!R4623,"")</f>
        <v/>
      </c>
      <c r="E4620" s="21" t="str" cm="1">
        <f t="array" ref="E4620">_xlfn.IFS(C4620="","",D4620="","",A4620="","",NOT(A4620=""),VLOOKUP(_xlfn.CONCAT(C4620,", ",D4620),pg!$C$2:$D$38,2,FALSE))</f>
        <v/>
      </c>
      <c r="F4620" s="21" t="str" cm="1">
        <f t="array" ref="F4620">_xlfn.IFS(C4620="","",D4620="","",A4620="","",NOT(B4620=""),B4620*E4620)</f>
        <v/>
      </c>
      <c r="H4620" s="14" t="str" cm="1">
        <f t="array" ref="H4620">_xlfn.IFS(BR_standardformat!G4623="","",COUNTIF(tabel_7!A4651:A5633,BR_standardformat!G4623)=0,BR_standardformat!G4623,COUNTIF(tabel_7!A4651:A5633,BR_standardformat!G4623)&gt;0,"")</f>
        <v/>
      </c>
      <c r="I4620" t="str">
        <f t="shared" si="72"/>
        <v/>
      </c>
    </row>
    <row r="4621" spans="1:9" x14ac:dyDescent="0.25">
      <c r="A4621" s="14" t="str" cm="1">
        <f t="array" ref="A4621">_xlfn.IFS(BR_standardformat!G4624="","",COUNTIF(tabel_7!A4621:A5634,BR_standardformat!G4624)=0,BR_standardformat!G4624,COUNTIF(tabel_7!A4621:A5634,BR_standardformat!G4624)&gt;0,"")</f>
        <v/>
      </c>
      <c r="B4621" s="14" t="str">
        <f>IF(NOT(A4621=""),BR_standardformat!R4624,"")</f>
        <v/>
      </c>
      <c r="E4621" s="21" t="str" cm="1">
        <f t="array" ref="E4621">_xlfn.IFS(C4621="","",D4621="","",A4621="","",NOT(A4621=""),VLOOKUP(_xlfn.CONCAT(C4621,", ",D4621),pg!$C$2:$D$38,2,FALSE))</f>
        <v/>
      </c>
      <c r="F4621" s="21" t="str" cm="1">
        <f t="array" ref="F4621">_xlfn.IFS(C4621="","",D4621="","",A4621="","",NOT(B4621=""),B4621*E4621)</f>
        <v/>
      </c>
      <c r="H4621" s="14" t="str" cm="1">
        <f t="array" ref="H4621">_xlfn.IFS(BR_standardformat!G4624="","",COUNTIF(tabel_7!A4652:A5634,BR_standardformat!G4624)=0,BR_standardformat!G4624,COUNTIF(tabel_7!A4652:A5634,BR_standardformat!G4624)&gt;0,"")</f>
        <v/>
      </c>
      <c r="I4621" t="str">
        <f t="shared" si="72"/>
        <v/>
      </c>
    </row>
    <row r="4622" spans="1:9" x14ac:dyDescent="0.25">
      <c r="A4622" s="14" t="str" cm="1">
        <f t="array" ref="A4622">_xlfn.IFS(BR_standardformat!G4625="","",COUNTIF(tabel_7!A4622:A5635,BR_standardformat!G4625)=0,BR_standardformat!G4625,COUNTIF(tabel_7!A4622:A5635,BR_standardformat!G4625)&gt;0,"")</f>
        <v/>
      </c>
      <c r="B4622" s="14" t="str">
        <f>IF(NOT(A4622=""),BR_standardformat!R4625,"")</f>
        <v/>
      </c>
      <c r="E4622" s="21" t="str" cm="1">
        <f t="array" ref="E4622">_xlfn.IFS(C4622="","",D4622="","",A4622="","",NOT(A4622=""),VLOOKUP(_xlfn.CONCAT(C4622,", ",D4622),pg!$C$2:$D$38,2,FALSE))</f>
        <v/>
      </c>
      <c r="F4622" s="21" t="str" cm="1">
        <f t="array" ref="F4622">_xlfn.IFS(C4622="","",D4622="","",A4622="","",NOT(B4622=""),B4622*E4622)</f>
        <v/>
      </c>
      <c r="H4622" s="14" t="str" cm="1">
        <f t="array" ref="H4622">_xlfn.IFS(BR_standardformat!G4625="","",COUNTIF(tabel_7!A4653:A5635,BR_standardformat!G4625)=0,BR_standardformat!G4625,COUNTIF(tabel_7!A4653:A5635,BR_standardformat!G4625)&gt;0,"")</f>
        <v/>
      </c>
      <c r="I4622" t="str">
        <f t="shared" si="72"/>
        <v/>
      </c>
    </row>
    <row r="4623" spans="1:9" x14ac:dyDescent="0.25">
      <c r="A4623" s="14" t="str" cm="1">
        <f t="array" ref="A4623">_xlfn.IFS(BR_standardformat!G4626="","",COUNTIF(tabel_7!A4623:A5636,BR_standardformat!G4626)=0,BR_standardformat!G4626,COUNTIF(tabel_7!A4623:A5636,BR_standardformat!G4626)&gt;0,"")</f>
        <v/>
      </c>
      <c r="B4623" s="14" t="str">
        <f>IF(NOT(A4623=""),BR_standardformat!R4626,"")</f>
        <v/>
      </c>
      <c r="E4623" s="21" t="str" cm="1">
        <f t="array" ref="E4623">_xlfn.IFS(C4623="","",D4623="","",A4623="","",NOT(A4623=""),VLOOKUP(_xlfn.CONCAT(C4623,", ",D4623),pg!$C$2:$D$38,2,FALSE))</f>
        <v/>
      </c>
      <c r="F4623" s="21" t="str" cm="1">
        <f t="array" ref="F4623">_xlfn.IFS(C4623="","",D4623="","",A4623="","",NOT(B4623=""),B4623*E4623)</f>
        <v/>
      </c>
      <c r="H4623" s="14" t="str" cm="1">
        <f t="array" ref="H4623">_xlfn.IFS(BR_standardformat!G4626="","",COUNTIF(tabel_7!A4654:A5636,BR_standardformat!G4626)=0,BR_standardformat!G4626,COUNTIF(tabel_7!A4654:A5636,BR_standardformat!G4626)&gt;0,"")</f>
        <v/>
      </c>
      <c r="I4623" t="str">
        <f t="shared" si="72"/>
        <v/>
      </c>
    </row>
    <row r="4624" spans="1:9" x14ac:dyDescent="0.25">
      <c r="A4624" s="14" t="str" cm="1">
        <f t="array" ref="A4624">_xlfn.IFS(BR_standardformat!G4627="","",COUNTIF(tabel_7!A4624:A5637,BR_standardformat!G4627)=0,BR_standardformat!G4627,COUNTIF(tabel_7!A4624:A5637,BR_standardformat!G4627)&gt;0,"")</f>
        <v/>
      </c>
      <c r="B4624" s="14" t="str">
        <f>IF(NOT(A4624=""),BR_standardformat!R4627,"")</f>
        <v/>
      </c>
      <c r="E4624" s="21" t="str" cm="1">
        <f t="array" ref="E4624">_xlfn.IFS(C4624="","",D4624="","",A4624="","",NOT(A4624=""),VLOOKUP(_xlfn.CONCAT(C4624,", ",D4624),pg!$C$2:$D$38,2,FALSE))</f>
        <v/>
      </c>
      <c r="F4624" s="21" t="str" cm="1">
        <f t="array" ref="F4624">_xlfn.IFS(C4624="","",D4624="","",A4624="","",NOT(B4624=""),B4624*E4624)</f>
        <v/>
      </c>
      <c r="H4624" s="14" t="str" cm="1">
        <f t="array" ref="H4624">_xlfn.IFS(BR_standardformat!G4627="","",COUNTIF(tabel_7!A4655:A5637,BR_standardformat!G4627)=0,BR_standardformat!G4627,COUNTIF(tabel_7!A4655:A5637,BR_standardformat!G4627)&gt;0,"")</f>
        <v/>
      </c>
      <c r="I4624" t="str">
        <f t="shared" si="72"/>
        <v/>
      </c>
    </row>
    <row r="4625" spans="1:9" x14ac:dyDescent="0.25">
      <c r="A4625" s="14" t="str" cm="1">
        <f t="array" ref="A4625">_xlfn.IFS(BR_standardformat!G4628="","",COUNTIF(tabel_7!A4625:A5638,BR_standardformat!G4628)=0,BR_standardformat!G4628,COUNTIF(tabel_7!A4625:A5638,BR_standardformat!G4628)&gt;0,"")</f>
        <v/>
      </c>
      <c r="B4625" s="14" t="str">
        <f>IF(NOT(A4625=""),BR_standardformat!R4628,"")</f>
        <v/>
      </c>
      <c r="E4625" s="21" t="str" cm="1">
        <f t="array" ref="E4625">_xlfn.IFS(C4625="","",D4625="","",A4625="","",NOT(A4625=""),VLOOKUP(_xlfn.CONCAT(C4625,", ",D4625),pg!$C$2:$D$38,2,FALSE))</f>
        <v/>
      </c>
      <c r="F4625" s="21" t="str" cm="1">
        <f t="array" ref="F4625">_xlfn.IFS(C4625="","",D4625="","",A4625="","",NOT(B4625=""),B4625*E4625)</f>
        <v/>
      </c>
      <c r="H4625" s="14" t="str" cm="1">
        <f t="array" ref="H4625">_xlfn.IFS(BR_standardformat!G4628="","",COUNTIF(tabel_7!A4656:A5638,BR_standardformat!G4628)=0,BR_standardformat!G4628,COUNTIF(tabel_7!A4656:A5638,BR_standardformat!G4628)&gt;0,"")</f>
        <v/>
      </c>
      <c r="I4625" t="str">
        <f t="shared" si="72"/>
        <v/>
      </c>
    </row>
    <row r="4626" spans="1:9" x14ac:dyDescent="0.25">
      <c r="A4626" s="14" t="str" cm="1">
        <f t="array" ref="A4626">_xlfn.IFS(BR_standardformat!G4629="","",COUNTIF(tabel_7!A4626:A5639,BR_standardformat!G4629)=0,BR_standardformat!G4629,COUNTIF(tabel_7!A4626:A5639,BR_standardformat!G4629)&gt;0,"")</f>
        <v/>
      </c>
      <c r="B4626" s="14" t="str">
        <f>IF(NOT(A4626=""),BR_standardformat!R4629,"")</f>
        <v/>
      </c>
      <c r="E4626" s="21" t="str" cm="1">
        <f t="array" ref="E4626">_xlfn.IFS(C4626="","",D4626="","",A4626="","",NOT(A4626=""),VLOOKUP(_xlfn.CONCAT(C4626,", ",D4626),pg!$C$2:$D$38,2,FALSE))</f>
        <v/>
      </c>
      <c r="F4626" s="21" t="str" cm="1">
        <f t="array" ref="F4626">_xlfn.IFS(C4626="","",D4626="","",A4626="","",NOT(B4626=""),B4626*E4626)</f>
        <v/>
      </c>
      <c r="H4626" s="14" t="str" cm="1">
        <f t="array" ref="H4626">_xlfn.IFS(BR_standardformat!G4629="","",COUNTIF(tabel_7!A4657:A5639,BR_standardformat!G4629)=0,BR_standardformat!G4629,COUNTIF(tabel_7!A4657:A5639,BR_standardformat!G4629)&gt;0,"")</f>
        <v/>
      </c>
      <c r="I4626" t="str">
        <f t="shared" si="72"/>
        <v/>
      </c>
    </row>
    <row r="4627" spans="1:9" x14ac:dyDescent="0.25">
      <c r="A4627" s="14" t="str" cm="1">
        <f t="array" ref="A4627">_xlfn.IFS(BR_standardformat!G4630="","",COUNTIF(tabel_7!A4627:A5640,BR_standardformat!G4630)=0,BR_standardformat!G4630,COUNTIF(tabel_7!A4627:A5640,BR_standardformat!G4630)&gt;0,"")</f>
        <v/>
      </c>
      <c r="B4627" s="14" t="str">
        <f>IF(NOT(A4627=""),BR_standardformat!R4630,"")</f>
        <v/>
      </c>
      <c r="E4627" s="21" t="str" cm="1">
        <f t="array" ref="E4627">_xlfn.IFS(C4627="","",D4627="","",A4627="","",NOT(A4627=""),VLOOKUP(_xlfn.CONCAT(C4627,", ",D4627),pg!$C$2:$D$38,2,FALSE))</f>
        <v/>
      </c>
      <c r="F4627" s="21" t="str" cm="1">
        <f t="array" ref="F4627">_xlfn.IFS(C4627="","",D4627="","",A4627="","",NOT(B4627=""),B4627*E4627)</f>
        <v/>
      </c>
      <c r="H4627" s="14" t="str" cm="1">
        <f t="array" ref="H4627">_xlfn.IFS(BR_standardformat!G4630="","",COUNTIF(tabel_7!A4658:A5640,BR_standardformat!G4630)=0,BR_standardformat!G4630,COUNTIF(tabel_7!A4658:A5640,BR_standardformat!G4630)&gt;0,"")</f>
        <v/>
      </c>
      <c r="I4627" t="str">
        <f t="shared" si="72"/>
        <v/>
      </c>
    </row>
    <row r="4628" spans="1:9" x14ac:dyDescent="0.25">
      <c r="A4628" s="14" t="str" cm="1">
        <f t="array" ref="A4628">_xlfn.IFS(BR_standardformat!G4631="","",COUNTIF(tabel_7!A4628:A5641,BR_standardformat!G4631)=0,BR_standardformat!G4631,COUNTIF(tabel_7!A4628:A5641,BR_standardformat!G4631)&gt;0,"")</f>
        <v/>
      </c>
      <c r="B4628" s="14" t="str">
        <f>IF(NOT(A4628=""),BR_standardformat!R4631,"")</f>
        <v/>
      </c>
      <c r="E4628" s="21" t="str" cm="1">
        <f t="array" ref="E4628">_xlfn.IFS(C4628="","",D4628="","",A4628="","",NOT(A4628=""),VLOOKUP(_xlfn.CONCAT(C4628,", ",D4628),pg!$C$2:$D$38,2,FALSE))</f>
        <v/>
      </c>
      <c r="F4628" s="21" t="str" cm="1">
        <f t="array" ref="F4628">_xlfn.IFS(C4628="","",D4628="","",A4628="","",NOT(B4628=""),B4628*E4628)</f>
        <v/>
      </c>
      <c r="H4628" s="14" t="str" cm="1">
        <f t="array" ref="H4628">_xlfn.IFS(BR_standardformat!G4631="","",COUNTIF(tabel_7!A4659:A5641,BR_standardformat!G4631)=0,BR_standardformat!G4631,COUNTIF(tabel_7!A4659:A5641,BR_standardformat!G4631)&gt;0,"")</f>
        <v/>
      </c>
      <c r="I4628" t="str">
        <f t="shared" si="72"/>
        <v/>
      </c>
    </row>
    <row r="4629" spans="1:9" x14ac:dyDescent="0.25">
      <c r="A4629" s="14" t="str" cm="1">
        <f t="array" ref="A4629">_xlfn.IFS(BR_standardformat!G4632="","",COUNTIF(tabel_7!A4629:A5642,BR_standardformat!G4632)=0,BR_standardformat!G4632,COUNTIF(tabel_7!A4629:A5642,BR_standardformat!G4632)&gt;0,"")</f>
        <v/>
      </c>
      <c r="B4629" s="14" t="str">
        <f>IF(NOT(A4629=""),BR_standardformat!R4632,"")</f>
        <v/>
      </c>
      <c r="E4629" s="21" t="str" cm="1">
        <f t="array" ref="E4629">_xlfn.IFS(C4629="","",D4629="","",A4629="","",NOT(A4629=""),VLOOKUP(_xlfn.CONCAT(C4629,", ",D4629),pg!$C$2:$D$38,2,FALSE))</f>
        <v/>
      </c>
      <c r="F4629" s="21" t="str" cm="1">
        <f t="array" ref="F4629">_xlfn.IFS(C4629="","",D4629="","",A4629="","",NOT(B4629=""),B4629*E4629)</f>
        <v/>
      </c>
      <c r="H4629" s="14" t="str" cm="1">
        <f t="array" ref="H4629">_xlfn.IFS(BR_standardformat!G4632="","",COUNTIF(tabel_7!A4660:A5642,BR_standardformat!G4632)=0,BR_standardformat!G4632,COUNTIF(tabel_7!A4660:A5642,BR_standardformat!G4632)&gt;0,"")</f>
        <v/>
      </c>
      <c r="I4629" t="str">
        <f t="shared" si="72"/>
        <v/>
      </c>
    </row>
    <row r="4630" spans="1:9" x14ac:dyDescent="0.25">
      <c r="A4630" s="14" t="str" cm="1">
        <f t="array" ref="A4630">_xlfn.IFS(BR_standardformat!G4633="","",COUNTIF(tabel_7!A4630:A5643,BR_standardformat!G4633)=0,BR_standardformat!G4633,COUNTIF(tabel_7!A4630:A5643,BR_standardformat!G4633)&gt;0,"")</f>
        <v/>
      </c>
      <c r="B4630" s="14" t="str">
        <f>IF(NOT(A4630=""),BR_standardformat!R4633,"")</f>
        <v/>
      </c>
      <c r="E4630" s="21" t="str" cm="1">
        <f t="array" ref="E4630">_xlfn.IFS(C4630="","",D4630="","",A4630="","",NOT(A4630=""),VLOOKUP(_xlfn.CONCAT(C4630,", ",D4630),pg!$C$2:$D$38,2,FALSE))</f>
        <v/>
      </c>
      <c r="F4630" s="21" t="str" cm="1">
        <f t="array" ref="F4630">_xlfn.IFS(C4630="","",D4630="","",A4630="","",NOT(B4630=""),B4630*E4630)</f>
        <v/>
      </c>
      <c r="H4630" s="14" t="str" cm="1">
        <f t="array" ref="H4630">_xlfn.IFS(BR_standardformat!G4633="","",COUNTIF(tabel_7!A4661:A5643,BR_standardformat!G4633)=0,BR_standardformat!G4633,COUNTIF(tabel_7!A4661:A5643,BR_standardformat!G4633)&gt;0,"")</f>
        <v/>
      </c>
      <c r="I4630" t="str">
        <f t="shared" si="72"/>
        <v/>
      </c>
    </row>
    <row r="4631" spans="1:9" x14ac:dyDescent="0.25">
      <c r="A4631" s="14" t="str" cm="1">
        <f t="array" ref="A4631">_xlfn.IFS(BR_standardformat!G4634="","",COUNTIF(tabel_7!A4631:A5644,BR_standardformat!G4634)=0,BR_standardformat!G4634,COUNTIF(tabel_7!A4631:A5644,BR_standardformat!G4634)&gt;0,"")</f>
        <v/>
      </c>
      <c r="B4631" s="14" t="str">
        <f>IF(NOT(A4631=""),BR_standardformat!R4634,"")</f>
        <v/>
      </c>
      <c r="E4631" s="21" t="str" cm="1">
        <f t="array" ref="E4631">_xlfn.IFS(C4631="","",D4631="","",A4631="","",NOT(A4631=""),VLOOKUP(_xlfn.CONCAT(C4631,", ",D4631),pg!$C$2:$D$38,2,FALSE))</f>
        <v/>
      </c>
      <c r="F4631" s="21" t="str" cm="1">
        <f t="array" ref="F4631">_xlfn.IFS(C4631="","",D4631="","",A4631="","",NOT(B4631=""),B4631*E4631)</f>
        <v/>
      </c>
      <c r="H4631" s="14" t="str" cm="1">
        <f t="array" ref="H4631">_xlfn.IFS(BR_standardformat!G4634="","",COUNTIF(tabel_7!A4662:A5644,BR_standardformat!G4634)=0,BR_standardformat!G4634,COUNTIF(tabel_7!A4662:A5644,BR_standardformat!G4634)&gt;0,"")</f>
        <v/>
      </c>
      <c r="I4631" t="str">
        <f t="shared" si="72"/>
        <v/>
      </c>
    </row>
    <row r="4632" spans="1:9" x14ac:dyDescent="0.25">
      <c r="A4632" s="14" t="str" cm="1">
        <f t="array" ref="A4632">_xlfn.IFS(BR_standardformat!G4635="","",COUNTIF(tabel_7!A4632:A5645,BR_standardformat!G4635)=0,BR_standardformat!G4635,COUNTIF(tabel_7!A4632:A5645,BR_standardformat!G4635)&gt;0,"")</f>
        <v/>
      </c>
      <c r="B4632" s="14" t="str">
        <f>IF(NOT(A4632=""),BR_standardformat!R4635,"")</f>
        <v/>
      </c>
      <c r="E4632" s="21" t="str" cm="1">
        <f t="array" ref="E4632">_xlfn.IFS(C4632="","",D4632="","",A4632="","",NOT(A4632=""),VLOOKUP(_xlfn.CONCAT(C4632,", ",D4632),pg!$C$2:$D$38,2,FALSE))</f>
        <v/>
      </c>
      <c r="F4632" s="21" t="str" cm="1">
        <f t="array" ref="F4632">_xlfn.IFS(C4632="","",D4632="","",A4632="","",NOT(B4632=""),B4632*E4632)</f>
        <v/>
      </c>
      <c r="H4632" s="14" t="str" cm="1">
        <f t="array" ref="H4632">_xlfn.IFS(BR_standardformat!G4635="","",COUNTIF(tabel_7!A4663:A5645,BR_standardformat!G4635)=0,BR_standardformat!G4635,COUNTIF(tabel_7!A4663:A5645,BR_standardformat!G4635)&gt;0,"")</f>
        <v/>
      </c>
      <c r="I4632" t="str">
        <f t="shared" si="72"/>
        <v/>
      </c>
    </row>
    <row r="4633" spans="1:9" x14ac:dyDescent="0.25">
      <c r="A4633" s="14" t="str" cm="1">
        <f t="array" ref="A4633">_xlfn.IFS(BR_standardformat!G4636="","",COUNTIF(tabel_7!A4633:A5646,BR_standardformat!G4636)=0,BR_standardformat!G4636,COUNTIF(tabel_7!A4633:A5646,BR_standardformat!G4636)&gt;0,"")</f>
        <v/>
      </c>
      <c r="B4633" s="14" t="str">
        <f>IF(NOT(A4633=""),BR_standardformat!R4636,"")</f>
        <v/>
      </c>
      <c r="E4633" s="21" t="str" cm="1">
        <f t="array" ref="E4633">_xlfn.IFS(C4633="","",D4633="","",A4633="","",NOT(A4633=""),VLOOKUP(_xlfn.CONCAT(C4633,", ",D4633),pg!$C$2:$D$38,2,FALSE))</f>
        <v/>
      </c>
      <c r="F4633" s="21" t="str" cm="1">
        <f t="array" ref="F4633">_xlfn.IFS(C4633="","",D4633="","",A4633="","",NOT(B4633=""),B4633*E4633)</f>
        <v/>
      </c>
      <c r="H4633" s="14" t="str" cm="1">
        <f t="array" ref="H4633">_xlfn.IFS(BR_standardformat!G4636="","",COUNTIF(tabel_7!A4664:A5646,BR_standardformat!G4636)=0,BR_standardformat!G4636,COUNTIF(tabel_7!A4664:A5646,BR_standardformat!G4636)&gt;0,"")</f>
        <v/>
      </c>
      <c r="I4633" t="str">
        <f t="shared" si="72"/>
        <v/>
      </c>
    </row>
    <row r="4634" spans="1:9" x14ac:dyDescent="0.25">
      <c r="A4634" s="14" t="str" cm="1">
        <f t="array" ref="A4634">_xlfn.IFS(BR_standardformat!G4637="","",COUNTIF(tabel_7!A4634:A5647,BR_standardformat!G4637)=0,BR_standardformat!G4637,COUNTIF(tabel_7!A4634:A5647,BR_standardformat!G4637)&gt;0,"")</f>
        <v/>
      </c>
      <c r="B4634" s="14" t="str">
        <f>IF(NOT(A4634=""),BR_standardformat!R4637,"")</f>
        <v/>
      </c>
      <c r="E4634" s="21" t="str" cm="1">
        <f t="array" ref="E4634">_xlfn.IFS(C4634="","",D4634="","",A4634="","",NOT(A4634=""),VLOOKUP(_xlfn.CONCAT(C4634,", ",D4634),pg!$C$2:$D$38,2,FALSE))</f>
        <v/>
      </c>
      <c r="F4634" s="21" t="str" cm="1">
        <f t="array" ref="F4634">_xlfn.IFS(C4634="","",D4634="","",A4634="","",NOT(B4634=""),B4634*E4634)</f>
        <v/>
      </c>
      <c r="H4634" s="14" t="str" cm="1">
        <f t="array" ref="H4634">_xlfn.IFS(BR_standardformat!G4637="","",COUNTIF(tabel_7!A4665:A5647,BR_standardformat!G4637)=0,BR_standardformat!G4637,COUNTIF(tabel_7!A4665:A5647,BR_standardformat!G4637)&gt;0,"")</f>
        <v/>
      </c>
      <c r="I4634" t="str">
        <f t="shared" si="72"/>
        <v/>
      </c>
    </row>
    <row r="4635" spans="1:9" x14ac:dyDescent="0.25">
      <c r="A4635" s="14" t="str" cm="1">
        <f t="array" ref="A4635">_xlfn.IFS(BR_standardformat!G4638="","",COUNTIF(tabel_7!A4635:A5648,BR_standardformat!G4638)=0,BR_standardformat!G4638,COUNTIF(tabel_7!A4635:A5648,BR_standardformat!G4638)&gt;0,"")</f>
        <v/>
      </c>
      <c r="B4635" s="14" t="str">
        <f>IF(NOT(A4635=""),BR_standardformat!R4638,"")</f>
        <v/>
      </c>
      <c r="E4635" s="21" t="str" cm="1">
        <f t="array" ref="E4635">_xlfn.IFS(C4635="","",D4635="","",A4635="","",NOT(A4635=""),VLOOKUP(_xlfn.CONCAT(C4635,", ",D4635),pg!$C$2:$D$38,2,FALSE))</f>
        <v/>
      </c>
      <c r="F4635" s="21" t="str" cm="1">
        <f t="array" ref="F4635">_xlfn.IFS(C4635="","",D4635="","",A4635="","",NOT(B4635=""),B4635*E4635)</f>
        <v/>
      </c>
      <c r="H4635" s="14" t="str" cm="1">
        <f t="array" ref="H4635">_xlfn.IFS(BR_standardformat!G4638="","",COUNTIF(tabel_7!A4666:A5648,BR_standardformat!G4638)=0,BR_standardformat!G4638,COUNTIF(tabel_7!A4666:A5648,BR_standardformat!G4638)&gt;0,"")</f>
        <v/>
      </c>
      <c r="I4635" t="str">
        <f t="shared" si="72"/>
        <v/>
      </c>
    </row>
    <row r="4636" spans="1:9" x14ac:dyDescent="0.25">
      <c r="A4636" s="14" t="str" cm="1">
        <f t="array" ref="A4636">_xlfn.IFS(BR_standardformat!G4639="","",COUNTIF(tabel_7!A4636:A5649,BR_standardformat!G4639)=0,BR_standardformat!G4639,COUNTIF(tabel_7!A4636:A5649,BR_standardformat!G4639)&gt;0,"")</f>
        <v/>
      </c>
      <c r="B4636" s="14" t="str">
        <f>IF(NOT(A4636=""),BR_standardformat!R4639,"")</f>
        <v/>
      </c>
      <c r="E4636" s="21" t="str" cm="1">
        <f t="array" ref="E4636">_xlfn.IFS(C4636="","",D4636="","",A4636="","",NOT(A4636=""),VLOOKUP(_xlfn.CONCAT(C4636,", ",D4636),pg!$C$2:$D$38,2,FALSE))</f>
        <v/>
      </c>
      <c r="F4636" s="21" t="str" cm="1">
        <f t="array" ref="F4636">_xlfn.IFS(C4636="","",D4636="","",A4636="","",NOT(B4636=""),B4636*E4636)</f>
        <v/>
      </c>
      <c r="H4636" s="14" t="str" cm="1">
        <f t="array" ref="H4636">_xlfn.IFS(BR_standardformat!G4639="","",COUNTIF(tabel_7!A4667:A5649,BR_standardformat!G4639)=0,BR_standardformat!G4639,COUNTIF(tabel_7!A4667:A5649,BR_standardformat!G4639)&gt;0,"")</f>
        <v/>
      </c>
      <c r="I4636" t="str">
        <f t="shared" si="72"/>
        <v/>
      </c>
    </row>
    <row r="4637" spans="1:9" x14ac:dyDescent="0.25">
      <c r="A4637" s="14" t="str" cm="1">
        <f t="array" ref="A4637">_xlfn.IFS(BR_standardformat!G4640="","",COUNTIF(tabel_7!A4637:A5650,BR_standardformat!G4640)=0,BR_standardformat!G4640,COUNTIF(tabel_7!A4637:A5650,BR_standardformat!G4640)&gt;0,"")</f>
        <v/>
      </c>
      <c r="B4637" s="14" t="str">
        <f>IF(NOT(A4637=""),BR_standardformat!R4640,"")</f>
        <v/>
      </c>
      <c r="E4637" s="21" t="str" cm="1">
        <f t="array" ref="E4637">_xlfn.IFS(C4637="","",D4637="","",A4637="","",NOT(A4637=""),VLOOKUP(_xlfn.CONCAT(C4637,", ",D4637),pg!$C$2:$D$38,2,FALSE))</f>
        <v/>
      </c>
      <c r="F4637" s="21" t="str" cm="1">
        <f t="array" ref="F4637">_xlfn.IFS(C4637="","",D4637="","",A4637="","",NOT(B4637=""),B4637*E4637)</f>
        <v/>
      </c>
      <c r="H4637" s="14" t="str" cm="1">
        <f t="array" ref="H4637">_xlfn.IFS(BR_standardformat!G4640="","",COUNTIF(tabel_7!A4668:A5650,BR_standardformat!G4640)=0,BR_standardformat!G4640,COUNTIF(tabel_7!A4668:A5650,BR_standardformat!G4640)&gt;0,"")</f>
        <v/>
      </c>
      <c r="I4637" t="str">
        <f t="shared" si="72"/>
        <v/>
      </c>
    </row>
    <row r="4638" spans="1:9" x14ac:dyDescent="0.25">
      <c r="A4638" s="14" t="str" cm="1">
        <f t="array" ref="A4638">_xlfn.IFS(BR_standardformat!G4641="","",COUNTIF(tabel_7!A4638:A5651,BR_standardformat!G4641)=0,BR_standardformat!G4641,COUNTIF(tabel_7!A4638:A5651,BR_standardformat!G4641)&gt;0,"")</f>
        <v/>
      </c>
      <c r="B4638" s="14" t="str">
        <f>IF(NOT(A4638=""),BR_standardformat!R4641,"")</f>
        <v/>
      </c>
      <c r="E4638" s="21" t="str" cm="1">
        <f t="array" ref="E4638">_xlfn.IFS(C4638="","",D4638="","",A4638="","",NOT(A4638=""),VLOOKUP(_xlfn.CONCAT(C4638,", ",D4638),pg!$C$2:$D$38,2,FALSE))</f>
        <v/>
      </c>
      <c r="F4638" s="21" t="str" cm="1">
        <f t="array" ref="F4638">_xlfn.IFS(C4638="","",D4638="","",A4638="","",NOT(B4638=""),B4638*E4638)</f>
        <v/>
      </c>
      <c r="H4638" s="14" t="str" cm="1">
        <f t="array" ref="H4638">_xlfn.IFS(BR_standardformat!G4641="","",COUNTIF(tabel_7!A4669:A5651,BR_standardformat!G4641)=0,BR_standardformat!G4641,COUNTIF(tabel_7!A4669:A5651,BR_standardformat!G4641)&gt;0,"")</f>
        <v/>
      </c>
      <c r="I4638" t="str">
        <f t="shared" si="72"/>
        <v/>
      </c>
    </row>
    <row r="4639" spans="1:9" x14ac:dyDescent="0.25">
      <c r="A4639" s="14" t="str" cm="1">
        <f t="array" ref="A4639">_xlfn.IFS(BR_standardformat!G4642="","",COUNTIF(tabel_7!A4639:A5652,BR_standardformat!G4642)=0,BR_standardformat!G4642,COUNTIF(tabel_7!A4639:A5652,BR_standardformat!G4642)&gt;0,"")</f>
        <v/>
      </c>
      <c r="B4639" s="14" t="str">
        <f>IF(NOT(A4639=""),BR_standardformat!R4642,"")</f>
        <v/>
      </c>
      <c r="E4639" s="21" t="str" cm="1">
        <f t="array" ref="E4639">_xlfn.IFS(C4639="","",D4639="","",A4639="","",NOT(A4639=""),VLOOKUP(_xlfn.CONCAT(C4639,", ",D4639),pg!$C$2:$D$38,2,FALSE))</f>
        <v/>
      </c>
      <c r="F4639" s="21" t="str" cm="1">
        <f t="array" ref="F4639">_xlfn.IFS(C4639="","",D4639="","",A4639="","",NOT(B4639=""),B4639*E4639)</f>
        <v/>
      </c>
      <c r="H4639" s="14" t="str" cm="1">
        <f t="array" ref="H4639">_xlfn.IFS(BR_standardformat!G4642="","",COUNTIF(tabel_7!A4670:A5652,BR_standardformat!G4642)=0,BR_standardformat!G4642,COUNTIF(tabel_7!A4670:A5652,BR_standardformat!G4642)&gt;0,"")</f>
        <v/>
      </c>
      <c r="I4639" t="str">
        <f t="shared" si="72"/>
        <v/>
      </c>
    </row>
    <row r="4640" spans="1:9" x14ac:dyDescent="0.25">
      <c r="A4640" s="14" t="str" cm="1">
        <f t="array" ref="A4640">_xlfn.IFS(BR_standardformat!G4643="","",COUNTIF(tabel_7!A4640:A5653,BR_standardformat!G4643)=0,BR_standardformat!G4643,COUNTIF(tabel_7!A4640:A5653,BR_standardformat!G4643)&gt;0,"")</f>
        <v/>
      </c>
      <c r="B4640" s="14" t="str">
        <f>IF(NOT(A4640=""),BR_standardformat!R4643,"")</f>
        <v/>
      </c>
      <c r="E4640" s="21" t="str" cm="1">
        <f t="array" ref="E4640">_xlfn.IFS(C4640="","",D4640="","",A4640="","",NOT(A4640=""),VLOOKUP(_xlfn.CONCAT(C4640,", ",D4640),pg!$C$2:$D$38,2,FALSE))</f>
        <v/>
      </c>
      <c r="F4640" s="21" t="str" cm="1">
        <f t="array" ref="F4640">_xlfn.IFS(C4640="","",D4640="","",A4640="","",NOT(B4640=""),B4640*E4640)</f>
        <v/>
      </c>
      <c r="H4640" s="14" t="str" cm="1">
        <f t="array" ref="H4640">_xlfn.IFS(BR_standardformat!G4643="","",COUNTIF(tabel_7!A4671:A5653,BR_standardformat!G4643)=0,BR_standardformat!G4643,COUNTIF(tabel_7!A4671:A5653,BR_standardformat!G4643)&gt;0,"")</f>
        <v/>
      </c>
      <c r="I4640" t="str">
        <f t="shared" si="72"/>
        <v/>
      </c>
    </row>
    <row r="4641" spans="1:9" x14ac:dyDescent="0.25">
      <c r="A4641" s="14" t="str" cm="1">
        <f t="array" ref="A4641">_xlfn.IFS(BR_standardformat!G4644="","",COUNTIF(tabel_7!A4641:A5654,BR_standardformat!G4644)=0,BR_standardformat!G4644,COUNTIF(tabel_7!A4641:A5654,BR_standardformat!G4644)&gt;0,"")</f>
        <v/>
      </c>
      <c r="B4641" s="14" t="str">
        <f>IF(NOT(A4641=""),BR_standardformat!R4644,"")</f>
        <v/>
      </c>
      <c r="E4641" s="21" t="str" cm="1">
        <f t="array" ref="E4641">_xlfn.IFS(C4641="","",D4641="","",A4641="","",NOT(A4641=""),VLOOKUP(_xlfn.CONCAT(C4641,", ",D4641),pg!$C$2:$D$38,2,FALSE))</f>
        <v/>
      </c>
      <c r="F4641" s="21" t="str" cm="1">
        <f t="array" ref="F4641">_xlfn.IFS(C4641="","",D4641="","",A4641="","",NOT(B4641=""),B4641*E4641)</f>
        <v/>
      </c>
      <c r="H4641" s="14" t="str" cm="1">
        <f t="array" ref="H4641">_xlfn.IFS(BR_standardformat!G4644="","",COUNTIF(tabel_7!A4672:A5654,BR_standardformat!G4644)=0,BR_standardformat!G4644,COUNTIF(tabel_7!A4672:A5654,BR_standardformat!G4644)&gt;0,"")</f>
        <v/>
      </c>
      <c r="I4641" t="str">
        <f t="shared" si="72"/>
        <v/>
      </c>
    </row>
    <row r="4642" spans="1:9" x14ac:dyDescent="0.25">
      <c r="A4642" s="14" t="str" cm="1">
        <f t="array" ref="A4642">_xlfn.IFS(BR_standardformat!G4645="","",COUNTIF(tabel_7!A4642:A5655,BR_standardformat!G4645)=0,BR_standardformat!G4645,COUNTIF(tabel_7!A4642:A5655,BR_standardformat!G4645)&gt;0,"")</f>
        <v/>
      </c>
      <c r="B4642" s="14" t="str">
        <f>IF(NOT(A4642=""),BR_standardformat!R4645,"")</f>
        <v/>
      </c>
      <c r="E4642" s="21" t="str" cm="1">
        <f t="array" ref="E4642">_xlfn.IFS(C4642="","",D4642="","",A4642="","",NOT(A4642=""),VLOOKUP(_xlfn.CONCAT(C4642,", ",D4642),pg!$C$2:$D$38,2,FALSE))</f>
        <v/>
      </c>
      <c r="F4642" s="21" t="str" cm="1">
        <f t="array" ref="F4642">_xlfn.IFS(C4642="","",D4642="","",A4642="","",NOT(B4642=""),B4642*E4642)</f>
        <v/>
      </c>
      <c r="H4642" s="14" t="str" cm="1">
        <f t="array" ref="H4642">_xlfn.IFS(BR_standardformat!G4645="","",COUNTIF(tabel_7!A4673:A5655,BR_standardformat!G4645)=0,BR_standardformat!G4645,COUNTIF(tabel_7!A4673:A5655,BR_standardformat!G4645)&gt;0,"")</f>
        <v/>
      </c>
      <c r="I4642" t="str">
        <f t="shared" si="72"/>
        <v/>
      </c>
    </row>
    <row r="4643" spans="1:9" x14ac:dyDescent="0.25">
      <c r="A4643" s="14" t="str" cm="1">
        <f t="array" ref="A4643">_xlfn.IFS(BR_standardformat!G4646="","",COUNTIF(tabel_7!A4643:A5656,BR_standardformat!G4646)=0,BR_standardformat!G4646,COUNTIF(tabel_7!A4643:A5656,BR_standardformat!G4646)&gt;0,"")</f>
        <v/>
      </c>
      <c r="B4643" s="14" t="str">
        <f>IF(NOT(A4643=""),BR_standardformat!R4646,"")</f>
        <v/>
      </c>
      <c r="E4643" s="21" t="str" cm="1">
        <f t="array" ref="E4643">_xlfn.IFS(C4643="","",D4643="","",A4643="","",NOT(A4643=""),VLOOKUP(_xlfn.CONCAT(C4643,", ",D4643),pg!$C$2:$D$38,2,FALSE))</f>
        <v/>
      </c>
      <c r="F4643" s="21" t="str" cm="1">
        <f t="array" ref="F4643">_xlfn.IFS(C4643="","",D4643="","",A4643="","",NOT(B4643=""),B4643*E4643)</f>
        <v/>
      </c>
      <c r="H4643" s="14" t="str" cm="1">
        <f t="array" ref="H4643">_xlfn.IFS(BR_standardformat!G4646="","",COUNTIF(tabel_7!A4674:A5656,BR_standardformat!G4646)=0,BR_standardformat!G4646,COUNTIF(tabel_7!A4674:A5656,BR_standardformat!G4646)&gt;0,"")</f>
        <v/>
      </c>
      <c r="I4643" t="str">
        <f t="shared" si="72"/>
        <v/>
      </c>
    </row>
    <row r="4644" spans="1:9" x14ac:dyDescent="0.25">
      <c r="A4644" s="14" t="str" cm="1">
        <f t="array" ref="A4644">_xlfn.IFS(BR_standardformat!G4647="","",COUNTIF(tabel_7!A4644:A5657,BR_standardformat!G4647)=0,BR_standardformat!G4647,COUNTIF(tabel_7!A4644:A5657,BR_standardformat!G4647)&gt;0,"")</f>
        <v/>
      </c>
      <c r="B4644" s="14" t="str">
        <f>IF(NOT(A4644=""),BR_standardformat!R4647,"")</f>
        <v/>
      </c>
      <c r="E4644" s="21" t="str" cm="1">
        <f t="array" ref="E4644">_xlfn.IFS(C4644="","",D4644="","",A4644="","",NOT(A4644=""),VLOOKUP(_xlfn.CONCAT(C4644,", ",D4644),pg!$C$2:$D$38,2,FALSE))</f>
        <v/>
      </c>
      <c r="F4644" s="21" t="str" cm="1">
        <f t="array" ref="F4644">_xlfn.IFS(C4644="","",D4644="","",A4644="","",NOT(B4644=""),B4644*E4644)</f>
        <v/>
      </c>
      <c r="H4644" s="14" t="str" cm="1">
        <f t="array" ref="H4644">_xlfn.IFS(BR_standardformat!G4647="","",COUNTIF(tabel_7!A4675:A5657,BR_standardformat!G4647)=0,BR_standardformat!G4647,COUNTIF(tabel_7!A4675:A5657,BR_standardformat!G4647)&gt;0,"")</f>
        <v/>
      </c>
      <c r="I4644" t="str">
        <f t="shared" si="72"/>
        <v/>
      </c>
    </row>
    <row r="4645" spans="1:9" x14ac:dyDescent="0.25">
      <c r="A4645" s="14" t="str" cm="1">
        <f t="array" ref="A4645">_xlfn.IFS(BR_standardformat!G4648="","",COUNTIF(tabel_7!A4645:A5658,BR_standardformat!G4648)=0,BR_standardformat!G4648,COUNTIF(tabel_7!A4645:A5658,BR_standardformat!G4648)&gt;0,"")</f>
        <v/>
      </c>
      <c r="B4645" s="14" t="str">
        <f>IF(NOT(A4645=""),BR_standardformat!R4648,"")</f>
        <v/>
      </c>
      <c r="E4645" s="21" t="str" cm="1">
        <f t="array" ref="E4645">_xlfn.IFS(C4645="","",D4645="","",A4645="","",NOT(A4645=""),VLOOKUP(_xlfn.CONCAT(C4645,", ",D4645),pg!$C$2:$D$38,2,FALSE))</f>
        <v/>
      </c>
      <c r="F4645" s="21" t="str" cm="1">
        <f t="array" ref="F4645">_xlfn.IFS(C4645="","",D4645="","",A4645="","",NOT(B4645=""),B4645*E4645)</f>
        <v/>
      </c>
      <c r="H4645" s="14" t="str" cm="1">
        <f t="array" ref="H4645">_xlfn.IFS(BR_standardformat!G4648="","",COUNTIF(tabel_7!A4676:A5658,BR_standardformat!G4648)=0,BR_standardformat!G4648,COUNTIF(tabel_7!A4676:A5658,BR_standardformat!G4648)&gt;0,"")</f>
        <v/>
      </c>
      <c r="I4645" t="str">
        <f t="shared" si="72"/>
        <v/>
      </c>
    </row>
    <row r="4646" spans="1:9" x14ac:dyDescent="0.25">
      <c r="A4646" s="14" t="str" cm="1">
        <f t="array" ref="A4646">_xlfn.IFS(BR_standardformat!G4649="","",COUNTIF(tabel_7!A4646:A5659,BR_standardformat!G4649)=0,BR_standardformat!G4649,COUNTIF(tabel_7!A4646:A5659,BR_standardformat!G4649)&gt;0,"")</f>
        <v/>
      </c>
      <c r="B4646" s="14" t="str">
        <f>IF(NOT(A4646=""),BR_standardformat!R4649,"")</f>
        <v/>
      </c>
      <c r="E4646" s="21" t="str" cm="1">
        <f t="array" ref="E4646">_xlfn.IFS(C4646="","",D4646="","",A4646="","",NOT(A4646=""),VLOOKUP(_xlfn.CONCAT(C4646,", ",D4646),pg!$C$2:$D$38,2,FALSE))</f>
        <v/>
      </c>
      <c r="F4646" s="21" t="str" cm="1">
        <f t="array" ref="F4646">_xlfn.IFS(C4646="","",D4646="","",A4646="","",NOT(B4646=""),B4646*E4646)</f>
        <v/>
      </c>
      <c r="H4646" s="14" t="str" cm="1">
        <f t="array" ref="H4646">_xlfn.IFS(BR_standardformat!G4649="","",COUNTIF(tabel_7!A4677:A5659,BR_standardformat!G4649)=0,BR_standardformat!G4649,COUNTIF(tabel_7!A4677:A5659,BR_standardformat!G4649)&gt;0,"")</f>
        <v/>
      </c>
      <c r="I4646" t="str">
        <f t="shared" si="72"/>
        <v/>
      </c>
    </row>
    <row r="4647" spans="1:9" x14ac:dyDescent="0.25">
      <c r="A4647" s="14" t="str" cm="1">
        <f t="array" ref="A4647">_xlfn.IFS(BR_standardformat!G4650="","",COUNTIF(tabel_7!A4647:A5660,BR_standardformat!G4650)=0,BR_standardformat!G4650,COUNTIF(tabel_7!A4647:A5660,BR_standardformat!G4650)&gt;0,"")</f>
        <v/>
      </c>
      <c r="B4647" s="14" t="str">
        <f>IF(NOT(A4647=""),BR_standardformat!R4650,"")</f>
        <v/>
      </c>
      <c r="E4647" s="21" t="str" cm="1">
        <f t="array" ref="E4647">_xlfn.IFS(C4647="","",D4647="","",A4647="","",NOT(A4647=""),VLOOKUP(_xlfn.CONCAT(C4647,", ",D4647),pg!$C$2:$D$38,2,FALSE))</f>
        <v/>
      </c>
      <c r="F4647" s="21" t="str" cm="1">
        <f t="array" ref="F4647">_xlfn.IFS(C4647="","",D4647="","",A4647="","",NOT(B4647=""),B4647*E4647)</f>
        <v/>
      </c>
      <c r="H4647" s="14" t="str" cm="1">
        <f t="array" ref="H4647">_xlfn.IFS(BR_standardformat!G4650="","",COUNTIF(tabel_7!A4678:A5660,BR_standardformat!G4650)=0,BR_standardformat!G4650,COUNTIF(tabel_7!A4678:A5660,BR_standardformat!G4650)&gt;0,"")</f>
        <v/>
      </c>
      <c r="I4647" t="str">
        <f t="shared" si="72"/>
        <v/>
      </c>
    </row>
    <row r="4648" spans="1:9" x14ac:dyDescent="0.25">
      <c r="A4648" s="14" t="str" cm="1">
        <f t="array" ref="A4648">_xlfn.IFS(BR_standardformat!G4651="","",COUNTIF(tabel_7!A4648:A5661,BR_standardformat!G4651)=0,BR_standardformat!G4651,COUNTIF(tabel_7!A4648:A5661,BR_standardformat!G4651)&gt;0,"")</f>
        <v/>
      </c>
      <c r="B4648" s="14" t="str">
        <f>IF(NOT(A4648=""),BR_standardformat!R4651,"")</f>
        <v/>
      </c>
      <c r="E4648" s="21" t="str" cm="1">
        <f t="array" ref="E4648">_xlfn.IFS(C4648="","",D4648="","",A4648="","",NOT(A4648=""),VLOOKUP(_xlfn.CONCAT(C4648,", ",D4648),pg!$C$2:$D$38,2,FALSE))</f>
        <v/>
      </c>
      <c r="F4648" s="21" t="str" cm="1">
        <f t="array" ref="F4648">_xlfn.IFS(C4648="","",D4648="","",A4648="","",NOT(B4648=""),B4648*E4648)</f>
        <v/>
      </c>
      <c r="H4648" s="14" t="str" cm="1">
        <f t="array" ref="H4648">_xlfn.IFS(BR_standardformat!G4651="","",COUNTIF(tabel_7!A4679:A5661,BR_standardformat!G4651)=0,BR_standardformat!G4651,COUNTIF(tabel_7!A4679:A5661,BR_standardformat!G4651)&gt;0,"")</f>
        <v/>
      </c>
      <c r="I4648" t="str">
        <f t="shared" si="72"/>
        <v/>
      </c>
    </row>
    <row r="4649" spans="1:9" x14ac:dyDescent="0.25">
      <c r="A4649" s="14" t="str" cm="1">
        <f t="array" ref="A4649">_xlfn.IFS(BR_standardformat!G4652="","",COUNTIF(tabel_7!A4649:A5662,BR_standardformat!G4652)=0,BR_standardformat!G4652,COUNTIF(tabel_7!A4649:A5662,BR_standardformat!G4652)&gt;0,"")</f>
        <v/>
      </c>
      <c r="B4649" s="14" t="str">
        <f>IF(NOT(A4649=""),BR_standardformat!R4652,"")</f>
        <v/>
      </c>
      <c r="E4649" s="21" t="str" cm="1">
        <f t="array" ref="E4649">_xlfn.IFS(C4649="","",D4649="","",A4649="","",NOT(A4649=""),VLOOKUP(_xlfn.CONCAT(C4649,", ",D4649),pg!$C$2:$D$38,2,FALSE))</f>
        <v/>
      </c>
      <c r="F4649" s="21" t="str" cm="1">
        <f t="array" ref="F4649">_xlfn.IFS(C4649="","",D4649="","",A4649="","",NOT(B4649=""),B4649*E4649)</f>
        <v/>
      </c>
      <c r="H4649" s="14" t="str" cm="1">
        <f t="array" ref="H4649">_xlfn.IFS(BR_standardformat!G4652="","",COUNTIF(tabel_7!A4680:A5662,BR_standardformat!G4652)=0,BR_standardformat!G4652,COUNTIF(tabel_7!A4680:A5662,BR_standardformat!G4652)&gt;0,"")</f>
        <v/>
      </c>
      <c r="I4649" t="str">
        <f t="shared" si="72"/>
        <v/>
      </c>
    </row>
    <row r="4650" spans="1:9" x14ac:dyDescent="0.25">
      <c r="A4650" s="14" t="str" cm="1">
        <f t="array" ref="A4650">_xlfn.IFS(BR_standardformat!G4653="","",COUNTIF(tabel_7!A4650:A5663,BR_standardformat!G4653)=0,BR_standardformat!G4653,COUNTIF(tabel_7!A4650:A5663,BR_standardformat!G4653)&gt;0,"")</f>
        <v/>
      </c>
      <c r="B4650" s="14" t="str">
        <f>IF(NOT(A4650=""),BR_standardformat!R4653,"")</f>
        <v/>
      </c>
      <c r="E4650" s="21" t="str" cm="1">
        <f t="array" ref="E4650">_xlfn.IFS(C4650="","",D4650="","",A4650="","",NOT(A4650=""),VLOOKUP(_xlfn.CONCAT(C4650,", ",D4650),pg!$C$2:$D$38,2,FALSE))</f>
        <v/>
      </c>
      <c r="F4650" s="21" t="str" cm="1">
        <f t="array" ref="F4650">_xlfn.IFS(C4650="","",D4650="","",A4650="","",NOT(B4650=""),B4650*E4650)</f>
        <v/>
      </c>
      <c r="H4650" s="14" t="str" cm="1">
        <f t="array" ref="H4650">_xlfn.IFS(BR_standardformat!G4653="","",COUNTIF(tabel_7!A4681:A5663,BR_standardformat!G4653)=0,BR_standardformat!G4653,COUNTIF(tabel_7!A4681:A5663,BR_standardformat!G4653)&gt;0,"")</f>
        <v/>
      </c>
      <c r="I4650" t="str">
        <f t="shared" si="72"/>
        <v/>
      </c>
    </row>
    <row r="4651" spans="1:9" x14ac:dyDescent="0.25">
      <c r="A4651" s="14" t="str" cm="1">
        <f t="array" ref="A4651">_xlfn.IFS(BR_standardformat!G4654="","",COUNTIF(tabel_7!A4651:A5664,BR_standardformat!G4654)=0,BR_standardformat!G4654,COUNTIF(tabel_7!A4651:A5664,BR_standardformat!G4654)&gt;0,"")</f>
        <v/>
      </c>
      <c r="B4651" s="14" t="str">
        <f>IF(NOT(A4651=""),BR_standardformat!R4654,"")</f>
        <v/>
      </c>
      <c r="E4651" s="21" t="str" cm="1">
        <f t="array" ref="E4651">_xlfn.IFS(C4651="","",D4651="","",A4651="","",NOT(A4651=""),VLOOKUP(_xlfn.CONCAT(C4651,", ",D4651),pg!$C$2:$D$38,2,FALSE))</f>
        <v/>
      </c>
      <c r="F4651" s="21" t="str" cm="1">
        <f t="array" ref="F4651">_xlfn.IFS(C4651="","",D4651="","",A4651="","",NOT(B4651=""),B4651*E4651)</f>
        <v/>
      </c>
      <c r="H4651" s="14" t="str" cm="1">
        <f t="array" ref="H4651">_xlfn.IFS(BR_standardformat!G4654="","",COUNTIF(tabel_7!A4682:A5664,BR_standardformat!G4654)=0,BR_standardformat!G4654,COUNTIF(tabel_7!A4682:A5664,BR_standardformat!G4654)&gt;0,"")</f>
        <v/>
      </c>
      <c r="I4651" t="str">
        <f t="shared" si="72"/>
        <v/>
      </c>
    </row>
    <row r="4652" spans="1:9" x14ac:dyDescent="0.25">
      <c r="A4652" s="14" t="str" cm="1">
        <f t="array" ref="A4652">_xlfn.IFS(BR_standardformat!G4655="","",COUNTIF(tabel_7!A4652:A5665,BR_standardformat!G4655)=0,BR_standardformat!G4655,COUNTIF(tabel_7!A4652:A5665,BR_standardformat!G4655)&gt;0,"")</f>
        <v/>
      </c>
      <c r="B4652" s="14" t="str">
        <f>IF(NOT(A4652=""),BR_standardformat!R4655,"")</f>
        <v/>
      </c>
      <c r="E4652" s="21" t="str" cm="1">
        <f t="array" ref="E4652">_xlfn.IFS(C4652="","",D4652="","",A4652="","",NOT(A4652=""),VLOOKUP(_xlfn.CONCAT(C4652,", ",D4652),pg!$C$2:$D$38,2,FALSE))</f>
        <v/>
      </c>
      <c r="F4652" s="21" t="str" cm="1">
        <f t="array" ref="F4652">_xlfn.IFS(C4652="","",D4652="","",A4652="","",NOT(B4652=""),B4652*E4652)</f>
        <v/>
      </c>
      <c r="H4652" s="14" t="str" cm="1">
        <f t="array" ref="H4652">_xlfn.IFS(BR_standardformat!G4655="","",COUNTIF(tabel_7!A4683:A5665,BR_standardformat!G4655)=0,BR_standardformat!G4655,COUNTIF(tabel_7!A4683:A5665,BR_standardformat!G4655)&gt;0,"")</f>
        <v/>
      </c>
      <c r="I4652" t="str">
        <f t="shared" si="72"/>
        <v/>
      </c>
    </row>
    <row r="4653" spans="1:9" x14ac:dyDescent="0.25">
      <c r="A4653" s="14" t="str" cm="1">
        <f t="array" ref="A4653">_xlfn.IFS(BR_standardformat!G4656="","",COUNTIF(tabel_7!A4653:A5666,BR_standardformat!G4656)=0,BR_standardformat!G4656,COUNTIF(tabel_7!A4653:A5666,BR_standardformat!G4656)&gt;0,"")</f>
        <v/>
      </c>
      <c r="B4653" s="14" t="str">
        <f>IF(NOT(A4653=""),BR_standardformat!R4656,"")</f>
        <v/>
      </c>
      <c r="E4653" s="21" t="str" cm="1">
        <f t="array" ref="E4653">_xlfn.IFS(C4653="","",D4653="","",A4653="","",NOT(A4653=""),VLOOKUP(_xlfn.CONCAT(C4653,", ",D4653),pg!$C$2:$D$38,2,FALSE))</f>
        <v/>
      </c>
      <c r="F4653" s="21" t="str" cm="1">
        <f t="array" ref="F4653">_xlfn.IFS(C4653="","",D4653="","",A4653="","",NOT(B4653=""),B4653*E4653)</f>
        <v/>
      </c>
      <c r="H4653" s="14" t="str" cm="1">
        <f t="array" ref="H4653">_xlfn.IFS(BR_standardformat!G4656="","",COUNTIF(tabel_7!A4684:A5666,BR_standardformat!G4656)=0,BR_standardformat!G4656,COUNTIF(tabel_7!A4684:A5666,BR_standardformat!G4656)&gt;0,"")</f>
        <v/>
      </c>
      <c r="I4653" t="str">
        <f t="shared" si="72"/>
        <v/>
      </c>
    </row>
    <row r="4654" spans="1:9" x14ac:dyDescent="0.25">
      <c r="A4654" s="14" t="str" cm="1">
        <f t="array" ref="A4654">_xlfn.IFS(BR_standardformat!G4657="","",COUNTIF(tabel_7!A4654:A5667,BR_standardformat!G4657)=0,BR_standardformat!G4657,COUNTIF(tabel_7!A4654:A5667,BR_standardformat!G4657)&gt;0,"")</f>
        <v/>
      </c>
      <c r="B4654" s="14" t="str">
        <f>IF(NOT(A4654=""),BR_standardformat!R4657,"")</f>
        <v/>
      </c>
      <c r="E4654" s="21" t="str" cm="1">
        <f t="array" ref="E4654">_xlfn.IFS(C4654="","",D4654="","",A4654="","",NOT(A4654=""),VLOOKUP(_xlfn.CONCAT(C4654,", ",D4654),pg!$C$2:$D$38,2,FALSE))</f>
        <v/>
      </c>
      <c r="F4654" s="21" t="str" cm="1">
        <f t="array" ref="F4654">_xlfn.IFS(C4654="","",D4654="","",A4654="","",NOT(B4654=""),B4654*E4654)</f>
        <v/>
      </c>
      <c r="H4654" s="14" t="str" cm="1">
        <f t="array" ref="H4654">_xlfn.IFS(BR_standardformat!G4657="","",COUNTIF(tabel_7!A4685:A5667,BR_standardformat!G4657)=0,BR_standardformat!G4657,COUNTIF(tabel_7!A4685:A5667,BR_standardformat!G4657)&gt;0,"")</f>
        <v/>
      </c>
      <c r="I4654" t="str">
        <f t="shared" si="72"/>
        <v/>
      </c>
    </row>
    <row r="4655" spans="1:9" x14ac:dyDescent="0.25">
      <c r="A4655" s="14" t="str" cm="1">
        <f t="array" ref="A4655">_xlfn.IFS(BR_standardformat!G4658="","",COUNTIF(tabel_7!A4655:A5668,BR_standardformat!G4658)=0,BR_standardformat!G4658,COUNTIF(tabel_7!A4655:A5668,BR_standardformat!G4658)&gt;0,"")</f>
        <v/>
      </c>
      <c r="B4655" s="14" t="str">
        <f>IF(NOT(A4655=""),BR_standardformat!R4658,"")</f>
        <v/>
      </c>
      <c r="E4655" s="21" t="str" cm="1">
        <f t="array" ref="E4655">_xlfn.IFS(C4655="","",D4655="","",A4655="","",NOT(A4655=""),VLOOKUP(_xlfn.CONCAT(C4655,", ",D4655),pg!$C$2:$D$38,2,FALSE))</f>
        <v/>
      </c>
      <c r="F4655" s="21" t="str" cm="1">
        <f t="array" ref="F4655">_xlfn.IFS(C4655="","",D4655="","",A4655="","",NOT(B4655=""),B4655*E4655)</f>
        <v/>
      </c>
      <c r="H4655" s="14" t="str" cm="1">
        <f t="array" ref="H4655">_xlfn.IFS(BR_standardformat!G4658="","",COUNTIF(tabel_7!A4686:A5668,BR_standardformat!G4658)=0,BR_standardformat!G4658,COUNTIF(tabel_7!A4686:A5668,BR_standardformat!G4658)&gt;0,"")</f>
        <v/>
      </c>
      <c r="I4655" t="str">
        <f t="shared" si="72"/>
        <v/>
      </c>
    </row>
    <row r="4656" spans="1:9" x14ac:dyDescent="0.25">
      <c r="A4656" s="14" t="str" cm="1">
        <f t="array" ref="A4656">_xlfn.IFS(BR_standardformat!G4659="","",COUNTIF(tabel_7!A4656:A5669,BR_standardformat!G4659)=0,BR_standardformat!G4659,COUNTIF(tabel_7!A4656:A5669,BR_standardformat!G4659)&gt;0,"")</f>
        <v/>
      </c>
      <c r="B4656" s="14" t="str">
        <f>IF(NOT(A4656=""),BR_standardformat!R4659,"")</f>
        <v/>
      </c>
      <c r="E4656" s="21" t="str" cm="1">
        <f t="array" ref="E4656">_xlfn.IFS(C4656="","",D4656="","",A4656="","",NOT(A4656=""),VLOOKUP(_xlfn.CONCAT(C4656,", ",D4656),pg!$C$2:$D$38,2,FALSE))</f>
        <v/>
      </c>
      <c r="F4656" s="21" t="str" cm="1">
        <f t="array" ref="F4656">_xlfn.IFS(C4656="","",D4656="","",A4656="","",NOT(B4656=""),B4656*E4656)</f>
        <v/>
      </c>
      <c r="H4656" s="14" t="str" cm="1">
        <f t="array" ref="H4656">_xlfn.IFS(BR_standardformat!G4659="","",COUNTIF(tabel_7!A4687:A5669,BR_standardformat!G4659)=0,BR_standardformat!G4659,COUNTIF(tabel_7!A4687:A5669,BR_standardformat!G4659)&gt;0,"")</f>
        <v/>
      </c>
      <c r="I4656" t="str">
        <f t="shared" si="72"/>
        <v/>
      </c>
    </row>
    <row r="4657" spans="1:9" x14ac:dyDescent="0.25">
      <c r="A4657" s="14" t="str" cm="1">
        <f t="array" ref="A4657">_xlfn.IFS(BR_standardformat!G4660="","",COUNTIF(tabel_7!A4657:A5670,BR_standardformat!G4660)=0,BR_standardformat!G4660,COUNTIF(tabel_7!A4657:A5670,BR_standardformat!G4660)&gt;0,"")</f>
        <v/>
      </c>
      <c r="B4657" s="14" t="str">
        <f>IF(NOT(A4657=""),BR_standardformat!R4660,"")</f>
        <v/>
      </c>
      <c r="E4657" s="21" t="str" cm="1">
        <f t="array" ref="E4657">_xlfn.IFS(C4657="","",D4657="","",A4657="","",NOT(A4657=""),VLOOKUP(_xlfn.CONCAT(C4657,", ",D4657),pg!$C$2:$D$38,2,FALSE))</f>
        <v/>
      </c>
      <c r="F4657" s="21" t="str" cm="1">
        <f t="array" ref="F4657">_xlfn.IFS(C4657="","",D4657="","",A4657="","",NOT(B4657=""),B4657*E4657)</f>
        <v/>
      </c>
      <c r="H4657" s="14" t="str" cm="1">
        <f t="array" ref="H4657">_xlfn.IFS(BR_standardformat!G4660="","",COUNTIF(tabel_7!A4688:A5670,BR_standardformat!G4660)=0,BR_standardformat!G4660,COUNTIF(tabel_7!A4688:A5670,BR_standardformat!G4660)&gt;0,"")</f>
        <v/>
      </c>
      <c r="I4657" t="str">
        <f t="shared" si="72"/>
        <v/>
      </c>
    </row>
    <row r="4658" spans="1:9" x14ac:dyDescent="0.25">
      <c r="A4658" s="14" t="str" cm="1">
        <f t="array" ref="A4658">_xlfn.IFS(BR_standardformat!G4661="","",COUNTIF(tabel_7!A4658:A5671,BR_standardformat!G4661)=0,BR_standardformat!G4661,COUNTIF(tabel_7!A4658:A5671,BR_standardformat!G4661)&gt;0,"")</f>
        <v/>
      </c>
      <c r="B4658" s="14" t="str">
        <f>IF(NOT(A4658=""),BR_standardformat!R4661,"")</f>
        <v/>
      </c>
      <c r="E4658" s="21" t="str" cm="1">
        <f t="array" ref="E4658">_xlfn.IFS(C4658="","",D4658="","",A4658="","",NOT(A4658=""),VLOOKUP(_xlfn.CONCAT(C4658,", ",D4658),pg!$C$2:$D$38,2,FALSE))</f>
        <v/>
      </c>
      <c r="F4658" s="21" t="str" cm="1">
        <f t="array" ref="F4658">_xlfn.IFS(C4658="","",D4658="","",A4658="","",NOT(B4658=""),B4658*E4658)</f>
        <v/>
      </c>
      <c r="H4658" s="14" t="str" cm="1">
        <f t="array" ref="H4658">_xlfn.IFS(BR_standardformat!G4661="","",COUNTIF(tabel_7!A4689:A5671,BR_standardformat!G4661)=0,BR_standardformat!G4661,COUNTIF(tabel_7!A4689:A5671,BR_standardformat!G4661)&gt;0,"")</f>
        <v/>
      </c>
      <c r="I4658" t="str">
        <f t="shared" si="72"/>
        <v/>
      </c>
    </row>
    <row r="4659" spans="1:9" x14ac:dyDescent="0.25">
      <c r="A4659" s="14" t="str" cm="1">
        <f t="array" ref="A4659">_xlfn.IFS(BR_standardformat!G4662="","",COUNTIF(tabel_7!A4659:A5672,BR_standardformat!G4662)=0,BR_standardformat!G4662,COUNTIF(tabel_7!A4659:A5672,BR_standardformat!G4662)&gt;0,"")</f>
        <v/>
      </c>
      <c r="B4659" s="14" t="str">
        <f>IF(NOT(A4659=""),BR_standardformat!R4662,"")</f>
        <v/>
      </c>
      <c r="E4659" s="21" t="str" cm="1">
        <f t="array" ref="E4659">_xlfn.IFS(C4659="","",D4659="","",A4659="","",NOT(A4659=""),VLOOKUP(_xlfn.CONCAT(C4659,", ",D4659),pg!$C$2:$D$38,2,FALSE))</f>
        <v/>
      </c>
      <c r="F4659" s="21" t="str" cm="1">
        <f t="array" ref="F4659">_xlfn.IFS(C4659="","",D4659="","",A4659="","",NOT(B4659=""),B4659*E4659)</f>
        <v/>
      </c>
      <c r="H4659" s="14" t="str" cm="1">
        <f t="array" ref="H4659">_xlfn.IFS(BR_standardformat!G4662="","",COUNTIF(tabel_7!A4690:A5672,BR_standardformat!G4662)=0,BR_standardformat!G4662,COUNTIF(tabel_7!A4690:A5672,BR_standardformat!G4662)&gt;0,"")</f>
        <v/>
      </c>
      <c r="I4659" t="str">
        <f t="shared" si="72"/>
        <v/>
      </c>
    </row>
    <row r="4660" spans="1:9" x14ac:dyDescent="0.25">
      <c r="A4660" s="14" t="str" cm="1">
        <f t="array" ref="A4660">_xlfn.IFS(BR_standardformat!G4663="","",COUNTIF(tabel_7!A4660:A5673,BR_standardformat!G4663)=0,BR_standardformat!G4663,COUNTIF(tabel_7!A4660:A5673,BR_standardformat!G4663)&gt;0,"")</f>
        <v/>
      </c>
      <c r="B4660" s="14" t="str">
        <f>IF(NOT(A4660=""),BR_standardformat!R4663,"")</f>
        <v/>
      </c>
      <c r="E4660" s="21" t="str" cm="1">
        <f t="array" ref="E4660">_xlfn.IFS(C4660="","",D4660="","",A4660="","",NOT(A4660=""),VLOOKUP(_xlfn.CONCAT(C4660,", ",D4660),pg!$C$2:$D$38,2,FALSE))</f>
        <v/>
      </c>
      <c r="F4660" s="21" t="str" cm="1">
        <f t="array" ref="F4660">_xlfn.IFS(C4660="","",D4660="","",A4660="","",NOT(B4660=""),B4660*E4660)</f>
        <v/>
      </c>
      <c r="H4660" s="14" t="str" cm="1">
        <f t="array" ref="H4660">_xlfn.IFS(BR_standardformat!G4663="","",COUNTIF(tabel_7!A4691:A5673,BR_standardformat!G4663)=0,BR_standardformat!G4663,COUNTIF(tabel_7!A4691:A5673,BR_standardformat!G4663)&gt;0,"")</f>
        <v/>
      </c>
      <c r="I4660" t="str">
        <f t="shared" si="72"/>
        <v/>
      </c>
    </row>
    <row r="4661" spans="1:9" x14ac:dyDescent="0.25">
      <c r="A4661" s="14" t="str" cm="1">
        <f t="array" ref="A4661">_xlfn.IFS(BR_standardformat!G4664="","",COUNTIF(tabel_7!A4661:A5674,BR_standardformat!G4664)=0,BR_standardformat!G4664,COUNTIF(tabel_7!A4661:A5674,BR_standardformat!G4664)&gt;0,"")</f>
        <v/>
      </c>
      <c r="B4661" s="14" t="str">
        <f>IF(NOT(A4661=""),BR_standardformat!R4664,"")</f>
        <v/>
      </c>
      <c r="E4661" s="21" t="str" cm="1">
        <f t="array" ref="E4661">_xlfn.IFS(C4661="","",D4661="","",A4661="","",NOT(A4661=""),VLOOKUP(_xlfn.CONCAT(C4661,", ",D4661),pg!$C$2:$D$38,2,FALSE))</f>
        <v/>
      </c>
      <c r="F4661" s="21" t="str" cm="1">
        <f t="array" ref="F4661">_xlfn.IFS(C4661="","",D4661="","",A4661="","",NOT(B4661=""),B4661*E4661)</f>
        <v/>
      </c>
      <c r="H4661" s="14" t="str" cm="1">
        <f t="array" ref="H4661">_xlfn.IFS(BR_standardformat!G4664="","",COUNTIF(tabel_7!A4692:A5674,BR_standardformat!G4664)=0,BR_standardformat!G4664,COUNTIF(tabel_7!A4692:A5674,BR_standardformat!G4664)&gt;0,"")</f>
        <v/>
      </c>
      <c r="I4661" t="str">
        <f t="shared" si="72"/>
        <v/>
      </c>
    </row>
    <row r="4662" spans="1:9" x14ac:dyDescent="0.25">
      <c r="A4662" s="14" t="str" cm="1">
        <f t="array" ref="A4662">_xlfn.IFS(BR_standardformat!G4665="","",COUNTIF(tabel_7!A4662:A5675,BR_standardformat!G4665)=0,BR_standardformat!G4665,COUNTIF(tabel_7!A4662:A5675,BR_standardformat!G4665)&gt;0,"")</f>
        <v/>
      </c>
      <c r="B4662" s="14" t="str">
        <f>IF(NOT(A4662=""),BR_standardformat!R4665,"")</f>
        <v/>
      </c>
      <c r="E4662" s="21" t="str" cm="1">
        <f t="array" ref="E4662">_xlfn.IFS(C4662="","",D4662="","",A4662="","",NOT(A4662=""),VLOOKUP(_xlfn.CONCAT(C4662,", ",D4662),pg!$C$2:$D$38,2,FALSE))</f>
        <v/>
      </c>
      <c r="F4662" s="21" t="str" cm="1">
        <f t="array" ref="F4662">_xlfn.IFS(C4662="","",D4662="","",A4662="","",NOT(B4662=""),B4662*E4662)</f>
        <v/>
      </c>
      <c r="H4662" s="14" t="str" cm="1">
        <f t="array" ref="H4662">_xlfn.IFS(BR_standardformat!G4665="","",COUNTIF(tabel_7!A4693:A5675,BR_standardformat!G4665)=0,BR_standardformat!G4665,COUNTIF(tabel_7!A4693:A5675,BR_standardformat!G4665)&gt;0,"")</f>
        <v/>
      </c>
      <c r="I4662" t="str">
        <f t="shared" si="72"/>
        <v/>
      </c>
    </row>
    <row r="4663" spans="1:9" x14ac:dyDescent="0.25">
      <c r="A4663" s="14" t="str" cm="1">
        <f t="array" ref="A4663">_xlfn.IFS(BR_standardformat!G4666="","",COUNTIF(tabel_7!A4663:A5676,BR_standardformat!G4666)=0,BR_standardformat!G4666,COUNTIF(tabel_7!A4663:A5676,BR_standardformat!G4666)&gt;0,"")</f>
        <v/>
      </c>
      <c r="B4663" s="14" t="str">
        <f>IF(NOT(A4663=""),BR_standardformat!R4666,"")</f>
        <v/>
      </c>
      <c r="E4663" s="21" t="str" cm="1">
        <f t="array" ref="E4663">_xlfn.IFS(C4663="","",D4663="","",A4663="","",NOT(A4663=""),VLOOKUP(_xlfn.CONCAT(C4663,", ",D4663),pg!$C$2:$D$38,2,FALSE))</f>
        <v/>
      </c>
      <c r="F4663" s="21" t="str" cm="1">
        <f t="array" ref="F4663">_xlfn.IFS(C4663="","",D4663="","",A4663="","",NOT(B4663=""),B4663*E4663)</f>
        <v/>
      </c>
      <c r="H4663" s="14" t="str" cm="1">
        <f t="array" ref="H4663">_xlfn.IFS(BR_standardformat!G4666="","",COUNTIF(tabel_7!A4694:A5676,BR_standardformat!G4666)=0,BR_standardformat!G4666,COUNTIF(tabel_7!A4694:A5676,BR_standardformat!G4666)&gt;0,"")</f>
        <v/>
      </c>
      <c r="I4663" t="str">
        <f t="shared" si="72"/>
        <v/>
      </c>
    </row>
    <row r="4664" spans="1:9" x14ac:dyDescent="0.25">
      <c r="A4664" s="14" t="str" cm="1">
        <f t="array" ref="A4664">_xlfn.IFS(BR_standardformat!G4667="","",COUNTIF(tabel_7!A4664:A5677,BR_standardformat!G4667)=0,BR_standardformat!G4667,COUNTIF(tabel_7!A4664:A5677,BR_standardformat!G4667)&gt;0,"")</f>
        <v/>
      </c>
      <c r="B4664" s="14" t="str">
        <f>IF(NOT(A4664=""),BR_standardformat!R4667,"")</f>
        <v/>
      </c>
      <c r="E4664" s="21" t="str" cm="1">
        <f t="array" ref="E4664">_xlfn.IFS(C4664="","",D4664="","",A4664="","",NOT(A4664=""),VLOOKUP(_xlfn.CONCAT(C4664,", ",D4664),pg!$C$2:$D$38,2,FALSE))</f>
        <v/>
      </c>
      <c r="F4664" s="21" t="str" cm="1">
        <f t="array" ref="F4664">_xlfn.IFS(C4664="","",D4664="","",A4664="","",NOT(B4664=""),B4664*E4664)</f>
        <v/>
      </c>
      <c r="H4664" s="14" t="str" cm="1">
        <f t="array" ref="H4664">_xlfn.IFS(BR_standardformat!G4667="","",COUNTIF(tabel_7!A4695:A5677,BR_standardformat!G4667)=0,BR_standardformat!G4667,COUNTIF(tabel_7!A4695:A5677,BR_standardformat!G4667)&gt;0,"")</f>
        <v/>
      </c>
      <c r="I4664" t="str">
        <f t="shared" si="72"/>
        <v/>
      </c>
    </row>
    <row r="4665" spans="1:9" x14ac:dyDescent="0.25">
      <c r="A4665" s="14" t="str" cm="1">
        <f t="array" ref="A4665">_xlfn.IFS(BR_standardformat!G4668="","",COUNTIF(tabel_7!A4665:A5678,BR_standardformat!G4668)=0,BR_standardformat!G4668,COUNTIF(tabel_7!A4665:A5678,BR_standardformat!G4668)&gt;0,"")</f>
        <v/>
      </c>
      <c r="B4665" s="14" t="str">
        <f>IF(NOT(A4665=""),BR_standardformat!R4668,"")</f>
        <v/>
      </c>
      <c r="E4665" s="21" t="str" cm="1">
        <f t="array" ref="E4665">_xlfn.IFS(C4665="","",D4665="","",A4665="","",NOT(A4665=""),VLOOKUP(_xlfn.CONCAT(C4665,", ",D4665),pg!$C$2:$D$38,2,FALSE))</f>
        <v/>
      </c>
      <c r="F4665" s="21" t="str" cm="1">
        <f t="array" ref="F4665">_xlfn.IFS(C4665="","",D4665="","",A4665="","",NOT(B4665=""),B4665*E4665)</f>
        <v/>
      </c>
      <c r="H4665" s="14" t="str" cm="1">
        <f t="array" ref="H4665">_xlfn.IFS(BR_standardformat!G4668="","",COUNTIF(tabel_7!A4696:A5678,BR_standardformat!G4668)=0,BR_standardformat!G4668,COUNTIF(tabel_7!A4696:A5678,BR_standardformat!G4668)&gt;0,"")</f>
        <v/>
      </c>
      <c r="I4665" t="str">
        <f t="shared" si="72"/>
        <v/>
      </c>
    </row>
    <row r="4666" spans="1:9" x14ac:dyDescent="0.25">
      <c r="A4666" s="14" t="str" cm="1">
        <f t="array" ref="A4666">_xlfn.IFS(BR_standardformat!G4669="","",COUNTIF(tabel_7!A4666:A5679,BR_standardformat!G4669)=0,BR_standardformat!G4669,COUNTIF(tabel_7!A4666:A5679,BR_standardformat!G4669)&gt;0,"")</f>
        <v/>
      </c>
      <c r="B4666" s="14" t="str">
        <f>IF(NOT(A4666=""),BR_standardformat!R4669,"")</f>
        <v/>
      </c>
      <c r="E4666" s="21" t="str" cm="1">
        <f t="array" ref="E4666">_xlfn.IFS(C4666="","",D4666="","",A4666="","",NOT(A4666=""),VLOOKUP(_xlfn.CONCAT(C4666,", ",D4666),pg!$C$2:$D$38,2,FALSE))</f>
        <v/>
      </c>
      <c r="F4666" s="21" t="str" cm="1">
        <f t="array" ref="F4666">_xlfn.IFS(C4666="","",D4666="","",A4666="","",NOT(B4666=""),B4666*E4666)</f>
        <v/>
      </c>
      <c r="H4666" s="14" t="str" cm="1">
        <f t="array" ref="H4666">_xlfn.IFS(BR_standardformat!G4669="","",COUNTIF(tabel_7!A4697:A5679,BR_standardformat!G4669)=0,BR_standardformat!G4669,COUNTIF(tabel_7!A4697:A5679,BR_standardformat!G4669)&gt;0,"")</f>
        <v/>
      </c>
      <c r="I4666" t="str">
        <f t="shared" si="72"/>
        <v/>
      </c>
    </row>
    <row r="4667" spans="1:9" x14ac:dyDescent="0.25">
      <c r="A4667" s="14" t="str" cm="1">
        <f t="array" ref="A4667">_xlfn.IFS(BR_standardformat!G4670="","",COUNTIF(tabel_7!A4667:A5680,BR_standardformat!G4670)=0,BR_standardformat!G4670,COUNTIF(tabel_7!A4667:A5680,BR_standardformat!G4670)&gt;0,"")</f>
        <v/>
      </c>
      <c r="B4667" s="14" t="str">
        <f>IF(NOT(A4667=""),BR_standardformat!R4670,"")</f>
        <v/>
      </c>
      <c r="E4667" s="21" t="str" cm="1">
        <f t="array" ref="E4667">_xlfn.IFS(C4667="","",D4667="","",A4667="","",NOT(A4667=""),VLOOKUP(_xlfn.CONCAT(C4667,", ",D4667),pg!$C$2:$D$38,2,FALSE))</f>
        <v/>
      </c>
      <c r="F4667" s="21" t="str" cm="1">
        <f t="array" ref="F4667">_xlfn.IFS(C4667="","",D4667="","",A4667="","",NOT(B4667=""),B4667*E4667)</f>
        <v/>
      </c>
      <c r="H4667" s="14" t="str" cm="1">
        <f t="array" ref="H4667">_xlfn.IFS(BR_standardformat!G4670="","",COUNTIF(tabel_7!A4698:A5680,BR_standardformat!G4670)=0,BR_standardformat!G4670,COUNTIF(tabel_7!A4698:A5680,BR_standardformat!G4670)&gt;0,"")</f>
        <v/>
      </c>
      <c r="I4667" t="str">
        <f t="shared" si="72"/>
        <v/>
      </c>
    </row>
    <row r="4668" spans="1:9" x14ac:dyDescent="0.25">
      <c r="A4668" s="14" t="str" cm="1">
        <f t="array" ref="A4668">_xlfn.IFS(BR_standardformat!G4671="","",COUNTIF(tabel_7!A4668:A5681,BR_standardformat!G4671)=0,BR_standardformat!G4671,COUNTIF(tabel_7!A4668:A5681,BR_standardformat!G4671)&gt;0,"")</f>
        <v/>
      </c>
      <c r="B4668" s="14" t="str">
        <f>IF(NOT(A4668=""),BR_standardformat!R4671,"")</f>
        <v/>
      </c>
      <c r="E4668" s="21" t="str" cm="1">
        <f t="array" ref="E4668">_xlfn.IFS(C4668="","",D4668="","",A4668="","",NOT(A4668=""),VLOOKUP(_xlfn.CONCAT(C4668,", ",D4668),pg!$C$2:$D$38,2,FALSE))</f>
        <v/>
      </c>
      <c r="F4668" s="21" t="str" cm="1">
        <f t="array" ref="F4668">_xlfn.IFS(C4668="","",D4668="","",A4668="","",NOT(B4668=""),B4668*E4668)</f>
        <v/>
      </c>
      <c r="H4668" s="14" t="str" cm="1">
        <f t="array" ref="H4668">_xlfn.IFS(BR_standardformat!G4671="","",COUNTIF(tabel_7!A4699:A5681,BR_standardformat!G4671)=0,BR_standardformat!G4671,COUNTIF(tabel_7!A4699:A5681,BR_standardformat!G4671)&gt;0,"")</f>
        <v/>
      </c>
      <c r="I4668" t="str">
        <f t="shared" si="72"/>
        <v/>
      </c>
    </row>
    <row r="4669" spans="1:9" x14ac:dyDescent="0.25">
      <c r="A4669" s="14" t="str" cm="1">
        <f t="array" ref="A4669">_xlfn.IFS(BR_standardformat!G4672="","",COUNTIF(tabel_7!A4669:A5682,BR_standardformat!G4672)=0,BR_standardformat!G4672,COUNTIF(tabel_7!A4669:A5682,BR_standardformat!G4672)&gt;0,"")</f>
        <v/>
      </c>
      <c r="B4669" s="14" t="str">
        <f>IF(NOT(A4669=""),BR_standardformat!R4672,"")</f>
        <v/>
      </c>
      <c r="E4669" s="21" t="str" cm="1">
        <f t="array" ref="E4669">_xlfn.IFS(C4669="","",D4669="","",A4669="","",NOT(A4669=""),VLOOKUP(_xlfn.CONCAT(C4669,", ",D4669),pg!$C$2:$D$38,2,FALSE))</f>
        <v/>
      </c>
      <c r="F4669" s="21" t="str" cm="1">
        <f t="array" ref="F4669">_xlfn.IFS(C4669="","",D4669="","",A4669="","",NOT(B4669=""),B4669*E4669)</f>
        <v/>
      </c>
      <c r="H4669" s="14" t="str" cm="1">
        <f t="array" ref="H4669">_xlfn.IFS(BR_standardformat!G4672="","",COUNTIF(tabel_7!A4700:A5682,BR_standardformat!G4672)=0,BR_standardformat!G4672,COUNTIF(tabel_7!A4700:A5682,BR_standardformat!G4672)&gt;0,"")</f>
        <v/>
      </c>
      <c r="I4669" t="str">
        <f t="shared" si="72"/>
        <v/>
      </c>
    </row>
    <row r="4670" spans="1:9" x14ac:dyDescent="0.25">
      <c r="A4670" s="14" t="str" cm="1">
        <f t="array" ref="A4670">_xlfn.IFS(BR_standardformat!G4673="","",COUNTIF(tabel_7!A4670:A5683,BR_standardformat!G4673)=0,BR_standardformat!G4673,COUNTIF(tabel_7!A4670:A5683,BR_standardformat!G4673)&gt;0,"")</f>
        <v/>
      </c>
      <c r="B4670" s="14" t="str">
        <f>IF(NOT(A4670=""),BR_standardformat!R4673,"")</f>
        <v/>
      </c>
      <c r="E4670" s="21" t="str" cm="1">
        <f t="array" ref="E4670">_xlfn.IFS(C4670="","",D4670="","",A4670="","",NOT(A4670=""),VLOOKUP(_xlfn.CONCAT(C4670,", ",D4670),pg!$C$2:$D$38,2,FALSE))</f>
        <v/>
      </c>
      <c r="F4670" s="21" t="str" cm="1">
        <f t="array" ref="F4670">_xlfn.IFS(C4670="","",D4670="","",A4670="","",NOT(B4670=""),B4670*E4670)</f>
        <v/>
      </c>
      <c r="H4670" s="14" t="str" cm="1">
        <f t="array" ref="H4670">_xlfn.IFS(BR_standardformat!G4673="","",COUNTIF(tabel_7!A4701:A5683,BR_standardformat!G4673)=0,BR_standardformat!G4673,COUNTIF(tabel_7!A4701:A5683,BR_standardformat!G4673)&gt;0,"")</f>
        <v/>
      </c>
      <c r="I4670" t="str">
        <f t="shared" si="72"/>
        <v/>
      </c>
    </row>
    <row r="4671" spans="1:9" x14ac:dyDescent="0.25">
      <c r="A4671" s="14" t="str" cm="1">
        <f t="array" ref="A4671">_xlfn.IFS(BR_standardformat!G4674="","",COUNTIF(tabel_7!A4671:A5684,BR_standardformat!G4674)=0,BR_standardformat!G4674,COUNTIF(tabel_7!A4671:A5684,BR_standardformat!G4674)&gt;0,"")</f>
        <v/>
      </c>
      <c r="B4671" s="14" t="str">
        <f>IF(NOT(A4671=""),BR_standardformat!R4674,"")</f>
        <v/>
      </c>
      <c r="E4671" s="21" t="str" cm="1">
        <f t="array" ref="E4671">_xlfn.IFS(C4671="","",D4671="","",A4671="","",NOT(A4671=""),VLOOKUP(_xlfn.CONCAT(C4671,", ",D4671),pg!$C$2:$D$38,2,FALSE))</f>
        <v/>
      </c>
      <c r="F4671" s="21" t="str" cm="1">
        <f t="array" ref="F4671">_xlfn.IFS(C4671="","",D4671="","",A4671="","",NOT(B4671=""),B4671*E4671)</f>
        <v/>
      </c>
      <c r="H4671" s="14" t="str" cm="1">
        <f t="array" ref="H4671">_xlfn.IFS(BR_standardformat!G4674="","",COUNTIF(tabel_7!A4702:A5684,BR_standardformat!G4674)=0,BR_standardformat!G4674,COUNTIF(tabel_7!A4702:A5684,BR_standardformat!G4674)&gt;0,"")</f>
        <v/>
      </c>
      <c r="I4671" t="str">
        <f t="shared" si="72"/>
        <v/>
      </c>
    </row>
    <row r="4672" spans="1:9" x14ac:dyDescent="0.25">
      <c r="A4672" s="14" t="str" cm="1">
        <f t="array" ref="A4672">_xlfn.IFS(BR_standardformat!G4675="","",COUNTIF(tabel_7!A4672:A5685,BR_standardformat!G4675)=0,BR_standardformat!G4675,COUNTIF(tabel_7!A4672:A5685,BR_standardformat!G4675)&gt;0,"")</f>
        <v/>
      </c>
      <c r="B4672" s="14" t="str">
        <f>IF(NOT(A4672=""),BR_standardformat!R4675,"")</f>
        <v/>
      </c>
      <c r="E4672" s="21" t="str" cm="1">
        <f t="array" ref="E4672">_xlfn.IFS(C4672="","",D4672="","",A4672="","",NOT(A4672=""),VLOOKUP(_xlfn.CONCAT(C4672,", ",D4672),pg!$C$2:$D$38,2,FALSE))</f>
        <v/>
      </c>
      <c r="F4672" s="21" t="str" cm="1">
        <f t="array" ref="F4672">_xlfn.IFS(C4672="","",D4672="","",A4672="","",NOT(B4672=""),B4672*E4672)</f>
        <v/>
      </c>
      <c r="H4672" s="14" t="str" cm="1">
        <f t="array" ref="H4672">_xlfn.IFS(BR_standardformat!G4675="","",COUNTIF(tabel_7!A4703:A5685,BR_standardformat!G4675)=0,BR_standardformat!G4675,COUNTIF(tabel_7!A4703:A5685,BR_standardformat!G4675)&gt;0,"")</f>
        <v/>
      </c>
      <c r="I4672" t="str">
        <f t="shared" si="72"/>
        <v/>
      </c>
    </row>
    <row r="4673" spans="1:9" x14ac:dyDescent="0.25">
      <c r="A4673" s="14" t="str" cm="1">
        <f t="array" ref="A4673">_xlfn.IFS(BR_standardformat!G4676="","",COUNTIF(tabel_7!A4673:A5686,BR_standardformat!G4676)=0,BR_standardformat!G4676,COUNTIF(tabel_7!A4673:A5686,BR_standardformat!G4676)&gt;0,"")</f>
        <v/>
      </c>
      <c r="B4673" s="14" t="str">
        <f>IF(NOT(A4673=""),BR_standardformat!R4676,"")</f>
        <v/>
      </c>
      <c r="E4673" s="21" t="str" cm="1">
        <f t="array" ref="E4673">_xlfn.IFS(C4673="","",D4673="","",A4673="","",NOT(A4673=""),VLOOKUP(_xlfn.CONCAT(C4673,", ",D4673),pg!$C$2:$D$38,2,FALSE))</f>
        <v/>
      </c>
      <c r="F4673" s="21" t="str" cm="1">
        <f t="array" ref="F4673">_xlfn.IFS(C4673="","",D4673="","",A4673="","",NOT(B4673=""),B4673*E4673)</f>
        <v/>
      </c>
      <c r="H4673" s="14" t="str" cm="1">
        <f t="array" ref="H4673">_xlfn.IFS(BR_standardformat!G4676="","",COUNTIF(tabel_7!A4704:A5686,BR_standardformat!G4676)=0,BR_standardformat!G4676,COUNTIF(tabel_7!A4704:A5686,BR_standardformat!G4676)&gt;0,"")</f>
        <v/>
      </c>
      <c r="I4673" t="str">
        <f t="shared" si="72"/>
        <v/>
      </c>
    </row>
    <row r="4674" spans="1:9" x14ac:dyDescent="0.25">
      <c r="A4674" s="14" t="str" cm="1">
        <f t="array" ref="A4674">_xlfn.IFS(BR_standardformat!G4677="","",COUNTIF(tabel_7!A4674:A5687,BR_standardformat!G4677)=0,BR_standardformat!G4677,COUNTIF(tabel_7!A4674:A5687,BR_standardformat!G4677)&gt;0,"")</f>
        <v/>
      </c>
      <c r="B4674" s="14" t="str">
        <f>IF(NOT(A4674=""),BR_standardformat!R4677,"")</f>
        <v/>
      </c>
      <c r="E4674" s="21" t="str" cm="1">
        <f t="array" ref="E4674">_xlfn.IFS(C4674="","",D4674="","",A4674="","",NOT(A4674=""),VLOOKUP(_xlfn.CONCAT(C4674,", ",D4674),pg!$C$2:$D$38,2,FALSE))</f>
        <v/>
      </c>
      <c r="F4674" s="21" t="str" cm="1">
        <f t="array" ref="F4674">_xlfn.IFS(C4674="","",D4674="","",A4674="","",NOT(B4674=""),B4674*E4674)</f>
        <v/>
      </c>
      <c r="H4674" s="14" t="str" cm="1">
        <f t="array" ref="H4674">_xlfn.IFS(BR_standardformat!G4677="","",COUNTIF(tabel_7!A4705:A5687,BR_standardformat!G4677)=0,BR_standardformat!G4677,COUNTIF(tabel_7!A4705:A5687,BR_standardformat!G4677)&gt;0,"")</f>
        <v/>
      </c>
      <c r="I4674" t="str">
        <f t="shared" si="72"/>
        <v/>
      </c>
    </row>
    <row r="4675" spans="1:9" x14ac:dyDescent="0.25">
      <c r="A4675" s="14" t="str" cm="1">
        <f t="array" ref="A4675">_xlfn.IFS(BR_standardformat!G4678="","",COUNTIF(tabel_7!A4675:A5688,BR_standardformat!G4678)=0,BR_standardformat!G4678,COUNTIF(tabel_7!A4675:A5688,BR_standardformat!G4678)&gt;0,"")</f>
        <v/>
      </c>
      <c r="B4675" s="14" t="str">
        <f>IF(NOT(A4675=""),BR_standardformat!R4678,"")</f>
        <v/>
      </c>
      <c r="E4675" s="21" t="str" cm="1">
        <f t="array" ref="E4675">_xlfn.IFS(C4675="","",D4675="","",A4675="","",NOT(A4675=""),VLOOKUP(_xlfn.CONCAT(C4675,", ",D4675),pg!$C$2:$D$38,2,FALSE))</f>
        <v/>
      </c>
      <c r="F4675" s="21" t="str" cm="1">
        <f t="array" ref="F4675">_xlfn.IFS(C4675="","",D4675="","",A4675="","",NOT(B4675=""),B4675*E4675)</f>
        <v/>
      </c>
      <c r="H4675" s="14" t="str" cm="1">
        <f t="array" ref="H4675">_xlfn.IFS(BR_standardformat!G4678="","",COUNTIF(tabel_7!A4706:A5688,BR_standardformat!G4678)=0,BR_standardformat!G4678,COUNTIF(tabel_7!A4706:A5688,BR_standardformat!G4678)&gt;0,"")</f>
        <v/>
      </c>
      <c r="I4675" t="str">
        <f t="shared" si="72"/>
        <v/>
      </c>
    </row>
    <row r="4676" spans="1:9" x14ac:dyDescent="0.25">
      <c r="A4676" s="14" t="str" cm="1">
        <f t="array" ref="A4676">_xlfn.IFS(BR_standardformat!G4679="","",COUNTIF(tabel_7!A4676:A5689,BR_standardformat!G4679)=0,BR_standardformat!G4679,COUNTIF(tabel_7!A4676:A5689,BR_standardformat!G4679)&gt;0,"")</f>
        <v/>
      </c>
      <c r="B4676" s="14" t="str">
        <f>IF(NOT(A4676=""),BR_standardformat!R4679,"")</f>
        <v/>
      </c>
      <c r="E4676" s="21" t="str" cm="1">
        <f t="array" ref="E4676">_xlfn.IFS(C4676="","",D4676="","",A4676="","",NOT(A4676=""),VLOOKUP(_xlfn.CONCAT(C4676,", ",D4676),pg!$C$2:$D$38,2,FALSE))</f>
        <v/>
      </c>
      <c r="F4676" s="21" t="str" cm="1">
        <f t="array" ref="F4676">_xlfn.IFS(C4676="","",D4676="","",A4676="","",NOT(B4676=""),B4676*E4676)</f>
        <v/>
      </c>
      <c r="H4676" s="14" t="str" cm="1">
        <f t="array" ref="H4676">_xlfn.IFS(BR_standardformat!G4679="","",COUNTIF(tabel_7!A4707:A5689,BR_standardformat!G4679)=0,BR_standardformat!G4679,COUNTIF(tabel_7!A4707:A5689,BR_standardformat!G4679)&gt;0,"")</f>
        <v/>
      </c>
      <c r="I4676" t="str">
        <f t="shared" ref="I4676:I4739" si="73">IF(AND(C4676&lt;&gt;"", D4676&lt;&gt;""), _xlfn.CONCAT(C4676, ", ", D4676), "")</f>
        <v/>
      </c>
    </row>
    <row r="4677" spans="1:9" x14ac:dyDescent="0.25">
      <c r="A4677" s="14" t="str" cm="1">
        <f t="array" ref="A4677">_xlfn.IFS(BR_standardformat!G4680="","",COUNTIF(tabel_7!A4677:A5690,BR_standardformat!G4680)=0,BR_standardformat!G4680,COUNTIF(tabel_7!A4677:A5690,BR_standardformat!G4680)&gt;0,"")</f>
        <v/>
      </c>
      <c r="B4677" s="14" t="str">
        <f>IF(NOT(A4677=""),BR_standardformat!R4680,"")</f>
        <v/>
      </c>
      <c r="E4677" s="21" t="str" cm="1">
        <f t="array" ref="E4677">_xlfn.IFS(C4677="","",D4677="","",A4677="","",NOT(A4677=""),VLOOKUP(_xlfn.CONCAT(C4677,", ",D4677),pg!$C$2:$D$38,2,FALSE))</f>
        <v/>
      </c>
      <c r="F4677" s="21" t="str" cm="1">
        <f t="array" ref="F4677">_xlfn.IFS(C4677="","",D4677="","",A4677="","",NOT(B4677=""),B4677*E4677)</f>
        <v/>
      </c>
      <c r="H4677" s="14" t="str" cm="1">
        <f t="array" ref="H4677">_xlfn.IFS(BR_standardformat!G4680="","",COUNTIF(tabel_7!A4708:A5690,BR_standardformat!G4680)=0,BR_standardformat!G4680,COUNTIF(tabel_7!A4708:A5690,BR_standardformat!G4680)&gt;0,"")</f>
        <v/>
      </c>
      <c r="I4677" t="str">
        <f t="shared" si="73"/>
        <v/>
      </c>
    </row>
    <row r="4678" spans="1:9" x14ac:dyDescent="0.25">
      <c r="A4678" s="14" t="str" cm="1">
        <f t="array" ref="A4678">_xlfn.IFS(BR_standardformat!G4681="","",COUNTIF(tabel_7!A4678:A5691,BR_standardformat!G4681)=0,BR_standardformat!G4681,COUNTIF(tabel_7!A4678:A5691,BR_standardformat!G4681)&gt;0,"")</f>
        <v/>
      </c>
      <c r="B4678" s="14" t="str">
        <f>IF(NOT(A4678=""),BR_standardformat!R4681,"")</f>
        <v/>
      </c>
      <c r="E4678" s="21" t="str" cm="1">
        <f t="array" ref="E4678">_xlfn.IFS(C4678="","",D4678="","",A4678="","",NOT(A4678=""),VLOOKUP(_xlfn.CONCAT(C4678,", ",D4678),pg!$C$2:$D$38,2,FALSE))</f>
        <v/>
      </c>
      <c r="F4678" s="21" t="str" cm="1">
        <f t="array" ref="F4678">_xlfn.IFS(C4678="","",D4678="","",A4678="","",NOT(B4678=""),B4678*E4678)</f>
        <v/>
      </c>
      <c r="H4678" s="14" t="str" cm="1">
        <f t="array" ref="H4678">_xlfn.IFS(BR_standardformat!G4681="","",COUNTIF(tabel_7!A4709:A5691,BR_standardformat!G4681)=0,BR_standardformat!G4681,COUNTIF(tabel_7!A4709:A5691,BR_standardformat!G4681)&gt;0,"")</f>
        <v/>
      </c>
      <c r="I4678" t="str">
        <f t="shared" si="73"/>
        <v/>
      </c>
    </row>
    <row r="4679" spans="1:9" x14ac:dyDescent="0.25">
      <c r="A4679" s="14" t="str" cm="1">
        <f t="array" ref="A4679">_xlfn.IFS(BR_standardformat!G4682="","",COUNTIF(tabel_7!A4679:A5692,BR_standardformat!G4682)=0,BR_standardformat!G4682,COUNTIF(tabel_7!A4679:A5692,BR_standardformat!G4682)&gt;0,"")</f>
        <v/>
      </c>
      <c r="B4679" s="14" t="str">
        <f>IF(NOT(A4679=""),BR_standardformat!R4682,"")</f>
        <v/>
      </c>
      <c r="E4679" s="21" t="str" cm="1">
        <f t="array" ref="E4679">_xlfn.IFS(C4679="","",D4679="","",A4679="","",NOT(A4679=""),VLOOKUP(_xlfn.CONCAT(C4679,", ",D4679),pg!$C$2:$D$38,2,FALSE))</f>
        <v/>
      </c>
      <c r="F4679" s="21" t="str" cm="1">
        <f t="array" ref="F4679">_xlfn.IFS(C4679="","",D4679="","",A4679="","",NOT(B4679=""),B4679*E4679)</f>
        <v/>
      </c>
      <c r="H4679" s="14" t="str" cm="1">
        <f t="array" ref="H4679">_xlfn.IFS(BR_standardformat!G4682="","",COUNTIF(tabel_7!A4710:A5692,BR_standardformat!G4682)=0,BR_standardformat!G4682,COUNTIF(tabel_7!A4710:A5692,BR_standardformat!G4682)&gt;0,"")</f>
        <v/>
      </c>
      <c r="I4679" t="str">
        <f t="shared" si="73"/>
        <v/>
      </c>
    </row>
    <row r="4680" spans="1:9" x14ac:dyDescent="0.25">
      <c r="A4680" s="14" t="str" cm="1">
        <f t="array" ref="A4680">_xlfn.IFS(BR_standardformat!G4683="","",COUNTIF(tabel_7!A4680:A5693,BR_standardformat!G4683)=0,BR_standardformat!G4683,COUNTIF(tabel_7!A4680:A5693,BR_standardformat!G4683)&gt;0,"")</f>
        <v/>
      </c>
      <c r="B4680" s="14" t="str">
        <f>IF(NOT(A4680=""),BR_standardformat!R4683,"")</f>
        <v/>
      </c>
      <c r="E4680" s="21" t="str" cm="1">
        <f t="array" ref="E4680">_xlfn.IFS(C4680="","",D4680="","",A4680="","",NOT(A4680=""),VLOOKUP(_xlfn.CONCAT(C4680,", ",D4680),pg!$C$2:$D$38,2,FALSE))</f>
        <v/>
      </c>
      <c r="F4680" s="21" t="str" cm="1">
        <f t="array" ref="F4680">_xlfn.IFS(C4680="","",D4680="","",A4680="","",NOT(B4680=""),B4680*E4680)</f>
        <v/>
      </c>
      <c r="H4680" s="14" t="str" cm="1">
        <f t="array" ref="H4680">_xlfn.IFS(BR_standardformat!G4683="","",COUNTIF(tabel_7!A4711:A5693,BR_standardformat!G4683)=0,BR_standardformat!G4683,COUNTIF(tabel_7!A4711:A5693,BR_standardformat!G4683)&gt;0,"")</f>
        <v/>
      </c>
      <c r="I4680" t="str">
        <f t="shared" si="73"/>
        <v/>
      </c>
    </row>
    <row r="4681" spans="1:9" x14ac:dyDescent="0.25">
      <c r="A4681" s="14" t="str" cm="1">
        <f t="array" ref="A4681">_xlfn.IFS(BR_standardformat!G4684="","",COUNTIF(tabel_7!A4681:A5694,BR_standardformat!G4684)=0,BR_standardformat!G4684,COUNTIF(tabel_7!A4681:A5694,BR_standardformat!G4684)&gt;0,"")</f>
        <v/>
      </c>
      <c r="B4681" s="14" t="str">
        <f>IF(NOT(A4681=""),BR_standardformat!R4684,"")</f>
        <v/>
      </c>
      <c r="E4681" s="21" t="str" cm="1">
        <f t="array" ref="E4681">_xlfn.IFS(C4681="","",D4681="","",A4681="","",NOT(A4681=""),VLOOKUP(_xlfn.CONCAT(C4681,", ",D4681),pg!$C$2:$D$38,2,FALSE))</f>
        <v/>
      </c>
      <c r="F4681" s="21" t="str" cm="1">
        <f t="array" ref="F4681">_xlfn.IFS(C4681="","",D4681="","",A4681="","",NOT(B4681=""),B4681*E4681)</f>
        <v/>
      </c>
      <c r="H4681" s="14" t="str" cm="1">
        <f t="array" ref="H4681">_xlfn.IFS(BR_standardformat!G4684="","",COUNTIF(tabel_7!A4712:A5694,BR_standardformat!G4684)=0,BR_standardformat!G4684,COUNTIF(tabel_7!A4712:A5694,BR_standardformat!G4684)&gt;0,"")</f>
        <v/>
      </c>
      <c r="I4681" t="str">
        <f t="shared" si="73"/>
        <v/>
      </c>
    </row>
    <row r="4682" spans="1:9" x14ac:dyDescent="0.25">
      <c r="A4682" s="14" t="str" cm="1">
        <f t="array" ref="A4682">_xlfn.IFS(BR_standardformat!G4685="","",COUNTIF(tabel_7!A4682:A5695,BR_standardformat!G4685)=0,BR_standardformat!G4685,COUNTIF(tabel_7!A4682:A5695,BR_standardformat!G4685)&gt;0,"")</f>
        <v/>
      </c>
      <c r="B4682" s="14" t="str">
        <f>IF(NOT(A4682=""),BR_standardformat!R4685,"")</f>
        <v/>
      </c>
      <c r="E4682" s="21" t="str" cm="1">
        <f t="array" ref="E4682">_xlfn.IFS(C4682="","",D4682="","",A4682="","",NOT(A4682=""),VLOOKUP(_xlfn.CONCAT(C4682,", ",D4682),pg!$C$2:$D$38,2,FALSE))</f>
        <v/>
      </c>
      <c r="F4682" s="21" t="str" cm="1">
        <f t="array" ref="F4682">_xlfn.IFS(C4682="","",D4682="","",A4682="","",NOT(B4682=""),B4682*E4682)</f>
        <v/>
      </c>
      <c r="H4682" s="14" t="str" cm="1">
        <f t="array" ref="H4682">_xlfn.IFS(BR_standardformat!G4685="","",COUNTIF(tabel_7!A4713:A5695,BR_standardformat!G4685)=0,BR_standardformat!G4685,COUNTIF(tabel_7!A4713:A5695,BR_standardformat!G4685)&gt;0,"")</f>
        <v/>
      </c>
      <c r="I4682" t="str">
        <f t="shared" si="73"/>
        <v/>
      </c>
    </row>
    <row r="4683" spans="1:9" x14ac:dyDescent="0.25">
      <c r="A4683" s="14" t="str" cm="1">
        <f t="array" ref="A4683">_xlfn.IFS(BR_standardformat!G4686="","",COUNTIF(tabel_7!A4683:A5696,BR_standardformat!G4686)=0,BR_standardformat!G4686,COUNTIF(tabel_7!A4683:A5696,BR_standardformat!G4686)&gt;0,"")</f>
        <v/>
      </c>
      <c r="B4683" s="14" t="str">
        <f>IF(NOT(A4683=""),BR_standardformat!R4686,"")</f>
        <v/>
      </c>
      <c r="E4683" s="21" t="str" cm="1">
        <f t="array" ref="E4683">_xlfn.IFS(C4683="","",D4683="","",A4683="","",NOT(A4683=""),VLOOKUP(_xlfn.CONCAT(C4683,", ",D4683),pg!$C$2:$D$38,2,FALSE))</f>
        <v/>
      </c>
      <c r="F4683" s="21" t="str" cm="1">
        <f t="array" ref="F4683">_xlfn.IFS(C4683="","",D4683="","",A4683="","",NOT(B4683=""),B4683*E4683)</f>
        <v/>
      </c>
      <c r="H4683" s="14" t="str" cm="1">
        <f t="array" ref="H4683">_xlfn.IFS(BR_standardformat!G4686="","",COUNTIF(tabel_7!A4714:A5696,BR_standardformat!G4686)=0,BR_standardformat!G4686,COUNTIF(tabel_7!A4714:A5696,BR_standardformat!G4686)&gt;0,"")</f>
        <v/>
      </c>
      <c r="I4683" t="str">
        <f t="shared" si="73"/>
        <v/>
      </c>
    </row>
    <row r="4684" spans="1:9" x14ac:dyDescent="0.25">
      <c r="A4684" s="14" t="str" cm="1">
        <f t="array" ref="A4684">_xlfn.IFS(BR_standardformat!G4687="","",COUNTIF(tabel_7!A4684:A5697,BR_standardformat!G4687)=0,BR_standardformat!G4687,COUNTIF(tabel_7!A4684:A5697,BR_standardformat!G4687)&gt;0,"")</f>
        <v/>
      </c>
      <c r="B4684" s="14" t="str">
        <f>IF(NOT(A4684=""),BR_standardformat!R4687,"")</f>
        <v/>
      </c>
      <c r="E4684" s="21" t="str" cm="1">
        <f t="array" ref="E4684">_xlfn.IFS(C4684="","",D4684="","",A4684="","",NOT(A4684=""),VLOOKUP(_xlfn.CONCAT(C4684,", ",D4684),pg!$C$2:$D$38,2,FALSE))</f>
        <v/>
      </c>
      <c r="F4684" s="21" t="str" cm="1">
        <f t="array" ref="F4684">_xlfn.IFS(C4684="","",D4684="","",A4684="","",NOT(B4684=""),B4684*E4684)</f>
        <v/>
      </c>
      <c r="H4684" s="14" t="str" cm="1">
        <f t="array" ref="H4684">_xlfn.IFS(BR_standardformat!G4687="","",COUNTIF(tabel_7!A4715:A5697,BR_standardformat!G4687)=0,BR_standardformat!G4687,COUNTIF(tabel_7!A4715:A5697,BR_standardformat!G4687)&gt;0,"")</f>
        <v/>
      </c>
      <c r="I4684" t="str">
        <f t="shared" si="73"/>
        <v/>
      </c>
    </row>
    <row r="4685" spans="1:9" x14ac:dyDescent="0.25">
      <c r="A4685" s="14" t="str" cm="1">
        <f t="array" ref="A4685">_xlfn.IFS(BR_standardformat!G4688="","",COUNTIF(tabel_7!A4685:A5698,BR_standardformat!G4688)=0,BR_standardformat!G4688,COUNTIF(tabel_7!A4685:A5698,BR_standardformat!G4688)&gt;0,"")</f>
        <v/>
      </c>
      <c r="B4685" s="14" t="str">
        <f>IF(NOT(A4685=""),BR_standardformat!R4688,"")</f>
        <v/>
      </c>
      <c r="E4685" s="21" t="str" cm="1">
        <f t="array" ref="E4685">_xlfn.IFS(C4685="","",D4685="","",A4685="","",NOT(A4685=""),VLOOKUP(_xlfn.CONCAT(C4685,", ",D4685),pg!$C$2:$D$38,2,FALSE))</f>
        <v/>
      </c>
      <c r="F4685" s="21" t="str" cm="1">
        <f t="array" ref="F4685">_xlfn.IFS(C4685="","",D4685="","",A4685="","",NOT(B4685=""),B4685*E4685)</f>
        <v/>
      </c>
      <c r="H4685" s="14" t="str" cm="1">
        <f t="array" ref="H4685">_xlfn.IFS(BR_standardformat!G4688="","",COUNTIF(tabel_7!A4716:A5698,BR_standardformat!G4688)=0,BR_standardformat!G4688,COUNTIF(tabel_7!A4716:A5698,BR_standardformat!G4688)&gt;0,"")</f>
        <v/>
      </c>
      <c r="I4685" t="str">
        <f t="shared" si="73"/>
        <v/>
      </c>
    </row>
    <row r="4686" spans="1:9" x14ac:dyDescent="0.25">
      <c r="A4686" s="14" t="str" cm="1">
        <f t="array" ref="A4686">_xlfn.IFS(BR_standardformat!G4689="","",COUNTIF(tabel_7!A4686:A5699,BR_standardformat!G4689)=0,BR_standardformat!G4689,COUNTIF(tabel_7!A4686:A5699,BR_standardformat!G4689)&gt;0,"")</f>
        <v/>
      </c>
      <c r="B4686" s="14" t="str">
        <f>IF(NOT(A4686=""),BR_standardformat!R4689,"")</f>
        <v/>
      </c>
      <c r="E4686" s="21" t="str" cm="1">
        <f t="array" ref="E4686">_xlfn.IFS(C4686="","",D4686="","",A4686="","",NOT(A4686=""),VLOOKUP(_xlfn.CONCAT(C4686,", ",D4686),pg!$C$2:$D$38,2,FALSE))</f>
        <v/>
      </c>
      <c r="F4686" s="21" t="str" cm="1">
        <f t="array" ref="F4686">_xlfn.IFS(C4686="","",D4686="","",A4686="","",NOT(B4686=""),B4686*E4686)</f>
        <v/>
      </c>
      <c r="H4686" s="14" t="str" cm="1">
        <f t="array" ref="H4686">_xlfn.IFS(BR_standardformat!G4689="","",COUNTIF(tabel_7!A4717:A5699,BR_standardformat!G4689)=0,BR_standardformat!G4689,COUNTIF(tabel_7!A4717:A5699,BR_standardformat!G4689)&gt;0,"")</f>
        <v/>
      </c>
      <c r="I4686" t="str">
        <f t="shared" si="73"/>
        <v/>
      </c>
    </row>
    <row r="4687" spans="1:9" x14ac:dyDescent="0.25">
      <c r="A4687" s="14" t="str" cm="1">
        <f t="array" ref="A4687">_xlfn.IFS(BR_standardformat!G4690="","",COUNTIF(tabel_7!A4687:A5700,BR_standardformat!G4690)=0,BR_standardformat!G4690,COUNTIF(tabel_7!A4687:A5700,BR_standardformat!G4690)&gt;0,"")</f>
        <v/>
      </c>
      <c r="B4687" s="14" t="str">
        <f>IF(NOT(A4687=""),BR_standardformat!R4690,"")</f>
        <v/>
      </c>
      <c r="E4687" s="21" t="str" cm="1">
        <f t="array" ref="E4687">_xlfn.IFS(C4687="","",D4687="","",A4687="","",NOT(A4687=""),VLOOKUP(_xlfn.CONCAT(C4687,", ",D4687),pg!$C$2:$D$38,2,FALSE))</f>
        <v/>
      </c>
      <c r="F4687" s="21" t="str" cm="1">
        <f t="array" ref="F4687">_xlfn.IFS(C4687="","",D4687="","",A4687="","",NOT(B4687=""),B4687*E4687)</f>
        <v/>
      </c>
      <c r="H4687" s="14" t="str" cm="1">
        <f t="array" ref="H4687">_xlfn.IFS(BR_standardformat!G4690="","",COUNTIF(tabel_7!A4718:A5700,BR_standardformat!G4690)=0,BR_standardformat!G4690,COUNTIF(tabel_7!A4718:A5700,BR_standardformat!G4690)&gt;0,"")</f>
        <v/>
      </c>
      <c r="I4687" t="str">
        <f t="shared" si="73"/>
        <v/>
      </c>
    </row>
    <row r="4688" spans="1:9" x14ac:dyDescent="0.25">
      <c r="A4688" s="14" t="str" cm="1">
        <f t="array" ref="A4688">_xlfn.IFS(BR_standardformat!G4691="","",COUNTIF(tabel_7!A4688:A5701,BR_standardformat!G4691)=0,BR_standardformat!G4691,COUNTIF(tabel_7!A4688:A5701,BR_standardformat!G4691)&gt;0,"")</f>
        <v/>
      </c>
      <c r="B4688" s="14" t="str">
        <f>IF(NOT(A4688=""),BR_standardformat!R4691,"")</f>
        <v/>
      </c>
      <c r="E4688" s="21" t="str" cm="1">
        <f t="array" ref="E4688">_xlfn.IFS(C4688="","",D4688="","",A4688="","",NOT(A4688=""),VLOOKUP(_xlfn.CONCAT(C4688,", ",D4688),pg!$C$2:$D$38,2,FALSE))</f>
        <v/>
      </c>
      <c r="F4688" s="21" t="str" cm="1">
        <f t="array" ref="F4688">_xlfn.IFS(C4688="","",D4688="","",A4688="","",NOT(B4688=""),B4688*E4688)</f>
        <v/>
      </c>
      <c r="H4688" s="14" t="str" cm="1">
        <f t="array" ref="H4688">_xlfn.IFS(BR_standardformat!G4691="","",COUNTIF(tabel_7!A4719:A5701,BR_standardformat!G4691)=0,BR_standardformat!G4691,COUNTIF(tabel_7!A4719:A5701,BR_standardformat!G4691)&gt;0,"")</f>
        <v/>
      </c>
      <c r="I4688" t="str">
        <f t="shared" si="73"/>
        <v/>
      </c>
    </row>
    <row r="4689" spans="1:9" x14ac:dyDescent="0.25">
      <c r="A4689" s="14" t="str" cm="1">
        <f t="array" ref="A4689">_xlfn.IFS(BR_standardformat!G4692="","",COUNTIF(tabel_7!A4689:A5702,BR_standardformat!G4692)=0,BR_standardformat!G4692,COUNTIF(tabel_7!A4689:A5702,BR_standardformat!G4692)&gt;0,"")</f>
        <v/>
      </c>
      <c r="B4689" s="14" t="str">
        <f>IF(NOT(A4689=""),BR_standardformat!R4692,"")</f>
        <v/>
      </c>
      <c r="E4689" s="21" t="str" cm="1">
        <f t="array" ref="E4689">_xlfn.IFS(C4689="","",D4689="","",A4689="","",NOT(A4689=""),VLOOKUP(_xlfn.CONCAT(C4689,", ",D4689),pg!$C$2:$D$38,2,FALSE))</f>
        <v/>
      </c>
      <c r="F4689" s="21" t="str" cm="1">
        <f t="array" ref="F4689">_xlfn.IFS(C4689="","",D4689="","",A4689="","",NOT(B4689=""),B4689*E4689)</f>
        <v/>
      </c>
      <c r="H4689" s="14" t="str" cm="1">
        <f t="array" ref="H4689">_xlfn.IFS(BR_standardformat!G4692="","",COUNTIF(tabel_7!A4720:A5702,BR_standardformat!G4692)=0,BR_standardformat!G4692,COUNTIF(tabel_7!A4720:A5702,BR_standardformat!G4692)&gt;0,"")</f>
        <v/>
      </c>
      <c r="I4689" t="str">
        <f t="shared" si="73"/>
        <v/>
      </c>
    </row>
    <row r="4690" spans="1:9" x14ac:dyDescent="0.25">
      <c r="A4690" s="14" t="str" cm="1">
        <f t="array" ref="A4690">_xlfn.IFS(BR_standardformat!G4693="","",COUNTIF(tabel_7!A4690:A5703,BR_standardformat!G4693)=0,BR_standardformat!G4693,COUNTIF(tabel_7!A4690:A5703,BR_standardformat!G4693)&gt;0,"")</f>
        <v/>
      </c>
      <c r="B4690" s="14" t="str">
        <f>IF(NOT(A4690=""),BR_standardformat!R4693,"")</f>
        <v/>
      </c>
      <c r="E4690" s="21" t="str" cm="1">
        <f t="array" ref="E4690">_xlfn.IFS(C4690="","",D4690="","",A4690="","",NOT(A4690=""),VLOOKUP(_xlfn.CONCAT(C4690,", ",D4690),pg!$C$2:$D$38,2,FALSE))</f>
        <v/>
      </c>
      <c r="F4690" s="21" t="str" cm="1">
        <f t="array" ref="F4690">_xlfn.IFS(C4690="","",D4690="","",A4690="","",NOT(B4690=""),B4690*E4690)</f>
        <v/>
      </c>
      <c r="H4690" s="14" t="str" cm="1">
        <f t="array" ref="H4690">_xlfn.IFS(BR_standardformat!G4693="","",COUNTIF(tabel_7!A4721:A5703,BR_standardformat!G4693)=0,BR_standardformat!G4693,COUNTIF(tabel_7!A4721:A5703,BR_standardformat!G4693)&gt;0,"")</f>
        <v/>
      </c>
      <c r="I4690" t="str">
        <f t="shared" si="73"/>
        <v/>
      </c>
    </row>
    <row r="4691" spans="1:9" x14ac:dyDescent="0.25">
      <c r="A4691" s="14" t="str" cm="1">
        <f t="array" ref="A4691">_xlfn.IFS(BR_standardformat!G4694="","",COUNTIF(tabel_7!A4691:A5704,BR_standardformat!G4694)=0,BR_standardformat!G4694,COUNTIF(tabel_7!A4691:A5704,BR_standardformat!G4694)&gt;0,"")</f>
        <v/>
      </c>
      <c r="B4691" s="14" t="str">
        <f>IF(NOT(A4691=""),BR_standardformat!R4694,"")</f>
        <v/>
      </c>
      <c r="E4691" s="21" t="str" cm="1">
        <f t="array" ref="E4691">_xlfn.IFS(C4691="","",D4691="","",A4691="","",NOT(A4691=""),VLOOKUP(_xlfn.CONCAT(C4691,", ",D4691),pg!$C$2:$D$38,2,FALSE))</f>
        <v/>
      </c>
      <c r="F4691" s="21" t="str" cm="1">
        <f t="array" ref="F4691">_xlfn.IFS(C4691="","",D4691="","",A4691="","",NOT(B4691=""),B4691*E4691)</f>
        <v/>
      </c>
      <c r="H4691" s="14" t="str" cm="1">
        <f t="array" ref="H4691">_xlfn.IFS(BR_standardformat!G4694="","",COUNTIF(tabel_7!A4722:A5704,BR_standardformat!G4694)=0,BR_standardformat!G4694,COUNTIF(tabel_7!A4722:A5704,BR_standardformat!G4694)&gt;0,"")</f>
        <v/>
      </c>
      <c r="I4691" t="str">
        <f t="shared" si="73"/>
        <v/>
      </c>
    </row>
    <row r="4692" spans="1:9" x14ac:dyDescent="0.25">
      <c r="A4692" s="14" t="str" cm="1">
        <f t="array" ref="A4692">_xlfn.IFS(BR_standardformat!G4695="","",COUNTIF(tabel_7!A4692:A5705,BR_standardformat!G4695)=0,BR_standardformat!G4695,COUNTIF(tabel_7!A4692:A5705,BR_standardformat!G4695)&gt;0,"")</f>
        <v/>
      </c>
      <c r="B4692" s="14" t="str">
        <f>IF(NOT(A4692=""),BR_standardformat!R4695,"")</f>
        <v/>
      </c>
      <c r="E4692" s="21" t="str" cm="1">
        <f t="array" ref="E4692">_xlfn.IFS(C4692="","",D4692="","",A4692="","",NOT(A4692=""),VLOOKUP(_xlfn.CONCAT(C4692,", ",D4692),pg!$C$2:$D$38,2,FALSE))</f>
        <v/>
      </c>
      <c r="F4692" s="21" t="str" cm="1">
        <f t="array" ref="F4692">_xlfn.IFS(C4692="","",D4692="","",A4692="","",NOT(B4692=""),B4692*E4692)</f>
        <v/>
      </c>
      <c r="H4692" s="14" t="str" cm="1">
        <f t="array" ref="H4692">_xlfn.IFS(BR_standardformat!G4695="","",COUNTIF(tabel_7!A4723:A5705,BR_standardformat!G4695)=0,BR_standardformat!G4695,COUNTIF(tabel_7!A4723:A5705,BR_standardformat!G4695)&gt;0,"")</f>
        <v/>
      </c>
      <c r="I4692" t="str">
        <f t="shared" si="73"/>
        <v/>
      </c>
    </row>
    <row r="4693" spans="1:9" x14ac:dyDescent="0.25">
      <c r="A4693" s="14" t="str" cm="1">
        <f t="array" ref="A4693">_xlfn.IFS(BR_standardformat!G4696="","",COUNTIF(tabel_7!A4693:A5706,BR_standardformat!G4696)=0,BR_standardformat!G4696,COUNTIF(tabel_7!A4693:A5706,BR_standardformat!G4696)&gt;0,"")</f>
        <v/>
      </c>
      <c r="B4693" s="14" t="str">
        <f>IF(NOT(A4693=""),BR_standardformat!R4696,"")</f>
        <v/>
      </c>
      <c r="E4693" s="21" t="str" cm="1">
        <f t="array" ref="E4693">_xlfn.IFS(C4693="","",D4693="","",A4693="","",NOT(A4693=""),VLOOKUP(_xlfn.CONCAT(C4693,", ",D4693),pg!$C$2:$D$38,2,FALSE))</f>
        <v/>
      </c>
      <c r="F4693" s="21" t="str" cm="1">
        <f t="array" ref="F4693">_xlfn.IFS(C4693="","",D4693="","",A4693="","",NOT(B4693=""),B4693*E4693)</f>
        <v/>
      </c>
      <c r="H4693" s="14" t="str" cm="1">
        <f t="array" ref="H4693">_xlfn.IFS(BR_standardformat!G4696="","",COUNTIF(tabel_7!A4724:A5706,BR_standardformat!G4696)=0,BR_standardformat!G4696,COUNTIF(tabel_7!A4724:A5706,BR_standardformat!G4696)&gt;0,"")</f>
        <v/>
      </c>
      <c r="I4693" t="str">
        <f t="shared" si="73"/>
        <v/>
      </c>
    </row>
    <row r="4694" spans="1:9" x14ac:dyDescent="0.25">
      <c r="A4694" s="14" t="str" cm="1">
        <f t="array" ref="A4694">_xlfn.IFS(BR_standardformat!G4697="","",COUNTIF(tabel_7!A4694:A5707,BR_standardformat!G4697)=0,BR_standardformat!G4697,COUNTIF(tabel_7!A4694:A5707,BR_standardformat!G4697)&gt;0,"")</f>
        <v/>
      </c>
      <c r="B4694" s="14" t="str">
        <f>IF(NOT(A4694=""),BR_standardformat!R4697,"")</f>
        <v/>
      </c>
      <c r="E4694" s="21" t="str" cm="1">
        <f t="array" ref="E4694">_xlfn.IFS(C4694="","",D4694="","",A4694="","",NOT(A4694=""),VLOOKUP(_xlfn.CONCAT(C4694,", ",D4694),pg!$C$2:$D$38,2,FALSE))</f>
        <v/>
      </c>
      <c r="F4694" s="21" t="str" cm="1">
        <f t="array" ref="F4694">_xlfn.IFS(C4694="","",D4694="","",A4694="","",NOT(B4694=""),B4694*E4694)</f>
        <v/>
      </c>
      <c r="H4694" s="14" t="str" cm="1">
        <f t="array" ref="H4694">_xlfn.IFS(BR_standardformat!G4697="","",COUNTIF(tabel_7!A4725:A5707,BR_standardformat!G4697)=0,BR_standardformat!G4697,COUNTIF(tabel_7!A4725:A5707,BR_standardformat!G4697)&gt;0,"")</f>
        <v/>
      </c>
      <c r="I4694" t="str">
        <f t="shared" si="73"/>
        <v/>
      </c>
    </row>
    <row r="4695" spans="1:9" x14ac:dyDescent="0.25">
      <c r="A4695" s="14" t="str" cm="1">
        <f t="array" ref="A4695">_xlfn.IFS(BR_standardformat!G4698="","",COUNTIF(tabel_7!A4695:A5708,BR_standardformat!G4698)=0,BR_standardformat!G4698,COUNTIF(tabel_7!A4695:A5708,BR_standardformat!G4698)&gt;0,"")</f>
        <v/>
      </c>
      <c r="B4695" s="14" t="str">
        <f>IF(NOT(A4695=""),BR_standardformat!R4698,"")</f>
        <v/>
      </c>
      <c r="E4695" s="21" t="str" cm="1">
        <f t="array" ref="E4695">_xlfn.IFS(C4695="","",D4695="","",A4695="","",NOT(A4695=""),VLOOKUP(_xlfn.CONCAT(C4695,", ",D4695),pg!$C$2:$D$38,2,FALSE))</f>
        <v/>
      </c>
      <c r="F4695" s="21" t="str" cm="1">
        <f t="array" ref="F4695">_xlfn.IFS(C4695="","",D4695="","",A4695="","",NOT(B4695=""),B4695*E4695)</f>
        <v/>
      </c>
      <c r="H4695" s="14" t="str" cm="1">
        <f t="array" ref="H4695">_xlfn.IFS(BR_standardformat!G4698="","",COUNTIF(tabel_7!A4726:A5708,BR_standardformat!G4698)=0,BR_standardformat!G4698,COUNTIF(tabel_7!A4726:A5708,BR_standardformat!G4698)&gt;0,"")</f>
        <v/>
      </c>
      <c r="I4695" t="str">
        <f t="shared" si="73"/>
        <v/>
      </c>
    </row>
    <row r="4696" spans="1:9" x14ac:dyDescent="0.25">
      <c r="A4696" s="14" t="str" cm="1">
        <f t="array" ref="A4696">_xlfn.IFS(BR_standardformat!G4699="","",COUNTIF(tabel_7!A4696:A5709,BR_standardformat!G4699)=0,BR_standardformat!G4699,COUNTIF(tabel_7!A4696:A5709,BR_standardformat!G4699)&gt;0,"")</f>
        <v/>
      </c>
      <c r="B4696" s="14" t="str">
        <f>IF(NOT(A4696=""),BR_standardformat!R4699,"")</f>
        <v/>
      </c>
      <c r="E4696" s="21" t="str" cm="1">
        <f t="array" ref="E4696">_xlfn.IFS(C4696="","",D4696="","",A4696="","",NOT(A4696=""),VLOOKUP(_xlfn.CONCAT(C4696,", ",D4696),pg!$C$2:$D$38,2,FALSE))</f>
        <v/>
      </c>
      <c r="F4696" s="21" t="str" cm="1">
        <f t="array" ref="F4696">_xlfn.IFS(C4696="","",D4696="","",A4696="","",NOT(B4696=""),B4696*E4696)</f>
        <v/>
      </c>
      <c r="H4696" s="14" t="str" cm="1">
        <f t="array" ref="H4696">_xlfn.IFS(BR_standardformat!G4699="","",COUNTIF(tabel_7!A4727:A5709,BR_standardformat!G4699)=0,BR_standardformat!G4699,COUNTIF(tabel_7!A4727:A5709,BR_standardformat!G4699)&gt;0,"")</f>
        <v/>
      </c>
      <c r="I4696" t="str">
        <f t="shared" si="73"/>
        <v/>
      </c>
    </row>
    <row r="4697" spans="1:9" x14ac:dyDescent="0.25">
      <c r="A4697" s="14" t="str" cm="1">
        <f t="array" ref="A4697">_xlfn.IFS(BR_standardformat!G4700="","",COUNTIF(tabel_7!A4697:A5710,BR_standardformat!G4700)=0,BR_standardformat!G4700,COUNTIF(tabel_7!A4697:A5710,BR_standardformat!G4700)&gt;0,"")</f>
        <v/>
      </c>
      <c r="B4697" s="14" t="str">
        <f>IF(NOT(A4697=""),BR_standardformat!R4700,"")</f>
        <v/>
      </c>
      <c r="E4697" s="21" t="str" cm="1">
        <f t="array" ref="E4697">_xlfn.IFS(C4697="","",D4697="","",A4697="","",NOT(A4697=""),VLOOKUP(_xlfn.CONCAT(C4697,", ",D4697),pg!$C$2:$D$38,2,FALSE))</f>
        <v/>
      </c>
      <c r="F4697" s="21" t="str" cm="1">
        <f t="array" ref="F4697">_xlfn.IFS(C4697="","",D4697="","",A4697="","",NOT(B4697=""),B4697*E4697)</f>
        <v/>
      </c>
      <c r="H4697" s="14" t="str" cm="1">
        <f t="array" ref="H4697">_xlfn.IFS(BR_standardformat!G4700="","",COUNTIF(tabel_7!A4728:A5710,BR_standardformat!G4700)=0,BR_standardformat!G4700,COUNTIF(tabel_7!A4728:A5710,BR_standardformat!G4700)&gt;0,"")</f>
        <v/>
      </c>
      <c r="I4697" t="str">
        <f t="shared" si="73"/>
        <v/>
      </c>
    </row>
    <row r="4698" spans="1:9" x14ac:dyDescent="0.25">
      <c r="A4698" s="14" t="str" cm="1">
        <f t="array" ref="A4698">_xlfn.IFS(BR_standardformat!G4701="","",COUNTIF(tabel_7!A4698:A5711,BR_standardformat!G4701)=0,BR_standardformat!G4701,COUNTIF(tabel_7!A4698:A5711,BR_standardformat!G4701)&gt;0,"")</f>
        <v/>
      </c>
      <c r="B4698" s="14" t="str">
        <f>IF(NOT(A4698=""),BR_standardformat!R4701,"")</f>
        <v/>
      </c>
      <c r="E4698" s="21" t="str" cm="1">
        <f t="array" ref="E4698">_xlfn.IFS(C4698="","",D4698="","",A4698="","",NOT(A4698=""),VLOOKUP(_xlfn.CONCAT(C4698,", ",D4698),pg!$C$2:$D$38,2,FALSE))</f>
        <v/>
      </c>
      <c r="F4698" s="21" t="str" cm="1">
        <f t="array" ref="F4698">_xlfn.IFS(C4698="","",D4698="","",A4698="","",NOT(B4698=""),B4698*E4698)</f>
        <v/>
      </c>
      <c r="H4698" s="14" t="str" cm="1">
        <f t="array" ref="H4698">_xlfn.IFS(BR_standardformat!G4701="","",COUNTIF(tabel_7!A4729:A5711,BR_standardformat!G4701)=0,BR_standardformat!G4701,COUNTIF(tabel_7!A4729:A5711,BR_standardformat!G4701)&gt;0,"")</f>
        <v/>
      </c>
      <c r="I4698" t="str">
        <f t="shared" si="73"/>
        <v/>
      </c>
    </row>
    <row r="4699" spans="1:9" x14ac:dyDescent="0.25">
      <c r="A4699" s="14" t="str" cm="1">
        <f t="array" ref="A4699">_xlfn.IFS(BR_standardformat!G4702="","",COUNTIF(tabel_7!A4699:A5712,BR_standardformat!G4702)=0,BR_standardformat!G4702,COUNTIF(tabel_7!A4699:A5712,BR_standardformat!G4702)&gt;0,"")</f>
        <v/>
      </c>
      <c r="B4699" s="14" t="str">
        <f>IF(NOT(A4699=""),BR_standardformat!R4702,"")</f>
        <v/>
      </c>
      <c r="E4699" s="21" t="str" cm="1">
        <f t="array" ref="E4699">_xlfn.IFS(C4699="","",D4699="","",A4699="","",NOT(A4699=""),VLOOKUP(_xlfn.CONCAT(C4699,", ",D4699),pg!$C$2:$D$38,2,FALSE))</f>
        <v/>
      </c>
      <c r="F4699" s="21" t="str" cm="1">
        <f t="array" ref="F4699">_xlfn.IFS(C4699="","",D4699="","",A4699="","",NOT(B4699=""),B4699*E4699)</f>
        <v/>
      </c>
      <c r="H4699" s="14" t="str" cm="1">
        <f t="array" ref="H4699">_xlfn.IFS(BR_standardformat!G4702="","",COUNTIF(tabel_7!A4730:A5712,BR_standardformat!G4702)=0,BR_standardformat!G4702,COUNTIF(tabel_7!A4730:A5712,BR_standardformat!G4702)&gt;0,"")</f>
        <v/>
      </c>
      <c r="I4699" t="str">
        <f t="shared" si="73"/>
        <v/>
      </c>
    </row>
    <row r="4700" spans="1:9" x14ac:dyDescent="0.25">
      <c r="A4700" s="14" t="str" cm="1">
        <f t="array" ref="A4700">_xlfn.IFS(BR_standardformat!G4703="","",COUNTIF(tabel_7!A4700:A5713,BR_standardformat!G4703)=0,BR_standardformat!G4703,COUNTIF(tabel_7!A4700:A5713,BR_standardformat!G4703)&gt;0,"")</f>
        <v/>
      </c>
      <c r="B4700" s="14" t="str">
        <f>IF(NOT(A4700=""),BR_standardformat!R4703,"")</f>
        <v/>
      </c>
      <c r="E4700" s="21" t="str" cm="1">
        <f t="array" ref="E4700">_xlfn.IFS(C4700="","",D4700="","",A4700="","",NOT(A4700=""),VLOOKUP(_xlfn.CONCAT(C4700,", ",D4700),pg!$C$2:$D$38,2,FALSE))</f>
        <v/>
      </c>
      <c r="F4700" s="21" t="str" cm="1">
        <f t="array" ref="F4700">_xlfn.IFS(C4700="","",D4700="","",A4700="","",NOT(B4700=""),B4700*E4700)</f>
        <v/>
      </c>
      <c r="H4700" s="14" t="str" cm="1">
        <f t="array" ref="H4700">_xlfn.IFS(BR_standardformat!G4703="","",COUNTIF(tabel_7!A4731:A5713,BR_standardformat!G4703)=0,BR_standardformat!G4703,COUNTIF(tabel_7!A4731:A5713,BR_standardformat!G4703)&gt;0,"")</f>
        <v/>
      </c>
      <c r="I4700" t="str">
        <f t="shared" si="73"/>
        <v/>
      </c>
    </row>
    <row r="4701" spans="1:9" x14ac:dyDescent="0.25">
      <c r="A4701" s="14" t="str" cm="1">
        <f t="array" ref="A4701">_xlfn.IFS(BR_standardformat!G4704="","",COUNTIF(tabel_7!A4701:A5714,BR_standardformat!G4704)=0,BR_standardformat!G4704,COUNTIF(tabel_7!A4701:A5714,BR_standardformat!G4704)&gt;0,"")</f>
        <v/>
      </c>
      <c r="B4701" s="14" t="str">
        <f>IF(NOT(A4701=""),BR_standardformat!R4704,"")</f>
        <v/>
      </c>
      <c r="E4701" s="21" t="str" cm="1">
        <f t="array" ref="E4701">_xlfn.IFS(C4701="","",D4701="","",A4701="","",NOT(A4701=""),VLOOKUP(_xlfn.CONCAT(C4701,", ",D4701),pg!$C$2:$D$38,2,FALSE))</f>
        <v/>
      </c>
      <c r="F4701" s="21" t="str" cm="1">
        <f t="array" ref="F4701">_xlfn.IFS(C4701="","",D4701="","",A4701="","",NOT(B4701=""),B4701*E4701)</f>
        <v/>
      </c>
      <c r="H4701" s="14" t="str" cm="1">
        <f t="array" ref="H4701">_xlfn.IFS(BR_standardformat!G4704="","",COUNTIF(tabel_7!A4732:A5714,BR_standardformat!G4704)=0,BR_standardformat!G4704,COUNTIF(tabel_7!A4732:A5714,BR_standardformat!G4704)&gt;0,"")</f>
        <v/>
      </c>
      <c r="I4701" t="str">
        <f t="shared" si="73"/>
        <v/>
      </c>
    </row>
    <row r="4702" spans="1:9" x14ac:dyDescent="0.25">
      <c r="A4702" s="14" t="str" cm="1">
        <f t="array" ref="A4702">_xlfn.IFS(BR_standardformat!G4705="","",COUNTIF(tabel_7!A4702:A5715,BR_standardformat!G4705)=0,BR_standardformat!G4705,COUNTIF(tabel_7!A4702:A5715,BR_standardformat!G4705)&gt;0,"")</f>
        <v/>
      </c>
      <c r="B4702" s="14" t="str">
        <f>IF(NOT(A4702=""),BR_standardformat!R4705,"")</f>
        <v/>
      </c>
      <c r="E4702" s="21" t="str" cm="1">
        <f t="array" ref="E4702">_xlfn.IFS(C4702="","",D4702="","",A4702="","",NOT(A4702=""),VLOOKUP(_xlfn.CONCAT(C4702,", ",D4702),pg!$C$2:$D$38,2,FALSE))</f>
        <v/>
      </c>
      <c r="F4702" s="21" t="str" cm="1">
        <f t="array" ref="F4702">_xlfn.IFS(C4702="","",D4702="","",A4702="","",NOT(B4702=""),B4702*E4702)</f>
        <v/>
      </c>
      <c r="H4702" s="14" t="str" cm="1">
        <f t="array" ref="H4702">_xlfn.IFS(BR_standardformat!G4705="","",COUNTIF(tabel_7!A4733:A5715,BR_standardformat!G4705)=0,BR_standardformat!G4705,COUNTIF(tabel_7!A4733:A5715,BR_standardformat!G4705)&gt;0,"")</f>
        <v/>
      </c>
      <c r="I4702" t="str">
        <f t="shared" si="73"/>
        <v/>
      </c>
    </row>
    <row r="4703" spans="1:9" x14ac:dyDescent="0.25">
      <c r="A4703" s="14" t="str" cm="1">
        <f t="array" ref="A4703">_xlfn.IFS(BR_standardformat!G4706="","",COUNTIF(tabel_7!A4703:A5716,BR_standardformat!G4706)=0,BR_standardformat!G4706,COUNTIF(tabel_7!A4703:A5716,BR_standardformat!G4706)&gt;0,"")</f>
        <v/>
      </c>
      <c r="B4703" s="14" t="str">
        <f>IF(NOT(A4703=""),BR_standardformat!R4706,"")</f>
        <v/>
      </c>
      <c r="E4703" s="21" t="str" cm="1">
        <f t="array" ref="E4703">_xlfn.IFS(C4703="","",D4703="","",A4703="","",NOT(A4703=""),VLOOKUP(_xlfn.CONCAT(C4703,", ",D4703),pg!$C$2:$D$38,2,FALSE))</f>
        <v/>
      </c>
      <c r="F4703" s="21" t="str" cm="1">
        <f t="array" ref="F4703">_xlfn.IFS(C4703="","",D4703="","",A4703="","",NOT(B4703=""),B4703*E4703)</f>
        <v/>
      </c>
      <c r="H4703" s="14" t="str" cm="1">
        <f t="array" ref="H4703">_xlfn.IFS(BR_standardformat!G4706="","",COUNTIF(tabel_7!A4734:A5716,BR_standardformat!G4706)=0,BR_standardformat!G4706,COUNTIF(tabel_7!A4734:A5716,BR_standardformat!G4706)&gt;0,"")</f>
        <v/>
      </c>
      <c r="I4703" t="str">
        <f t="shared" si="73"/>
        <v/>
      </c>
    </row>
    <row r="4704" spans="1:9" x14ac:dyDescent="0.25">
      <c r="A4704" s="14" t="str" cm="1">
        <f t="array" ref="A4704">_xlfn.IFS(BR_standardformat!G4707="","",COUNTIF(tabel_7!A4704:A5717,BR_standardformat!G4707)=0,BR_standardformat!G4707,COUNTIF(tabel_7!A4704:A5717,BR_standardformat!G4707)&gt;0,"")</f>
        <v/>
      </c>
      <c r="B4704" s="14" t="str">
        <f>IF(NOT(A4704=""),BR_standardformat!R4707,"")</f>
        <v/>
      </c>
      <c r="E4704" s="21" t="str" cm="1">
        <f t="array" ref="E4704">_xlfn.IFS(C4704="","",D4704="","",A4704="","",NOT(A4704=""),VLOOKUP(_xlfn.CONCAT(C4704,", ",D4704),pg!$C$2:$D$38,2,FALSE))</f>
        <v/>
      </c>
      <c r="F4704" s="21" t="str" cm="1">
        <f t="array" ref="F4704">_xlfn.IFS(C4704="","",D4704="","",A4704="","",NOT(B4704=""),B4704*E4704)</f>
        <v/>
      </c>
      <c r="H4704" s="14" t="str" cm="1">
        <f t="array" ref="H4704">_xlfn.IFS(BR_standardformat!G4707="","",COUNTIF(tabel_7!A4735:A5717,BR_standardformat!G4707)=0,BR_standardformat!G4707,COUNTIF(tabel_7!A4735:A5717,BR_standardformat!G4707)&gt;0,"")</f>
        <v/>
      </c>
      <c r="I4704" t="str">
        <f t="shared" si="73"/>
        <v/>
      </c>
    </row>
    <row r="4705" spans="1:9" x14ac:dyDescent="0.25">
      <c r="A4705" s="14" t="str" cm="1">
        <f t="array" ref="A4705">_xlfn.IFS(BR_standardformat!G4708="","",COUNTIF(tabel_7!A4705:A5718,BR_standardformat!G4708)=0,BR_standardformat!G4708,COUNTIF(tabel_7!A4705:A5718,BR_standardformat!G4708)&gt;0,"")</f>
        <v/>
      </c>
      <c r="B4705" s="14" t="str">
        <f>IF(NOT(A4705=""),BR_standardformat!R4708,"")</f>
        <v/>
      </c>
      <c r="E4705" s="21" t="str" cm="1">
        <f t="array" ref="E4705">_xlfn.IFS(C4705="","",D4705="","",A4705="","",NOT(A4705=""),VLOOKUP(_xlfn.CONCAT(C4705,", ",D4705),pg!$C$2:$D$38,2,FALSE))</f>
        <v/>
      </c>
      <c r="F4705" s="21" t="str" cm="1">
        <f t="array" ref="F4705">_xlfn.IFS(C4705="","",D4705="","",A4705="","",NOT(B4705=""),B4705*E4705)</f>
        <v/>
      </c>
      <c r="H4705" s="14" t="str" cm="1">
        <f t="array" ref="H4705">_xlfn.IFS(BR_standardformat!G4708="","",COUNTIF(tabel_7!A4736:A5718,BR_standardformat!G4708)=0,BR_standardformat!G4708,COUNTIF(tabel_7!A4736:A5718,BR_standardformat!G4708)&gt;0,"")</f>
        <v/>
      </c>
      <c r="I4705" t="str">
        <f t="shared" si="73"/>
        <v/>
      </c>
    </row>
    <row r="4706" spans="1:9" x14ac:dyDescent="0.25">
      <c r="A4706" s="14" t="str" cm="1">
        <f t="array" ref="A4706">_xlfn.IFS(BR_standardformat!G4709="","",COUNTIF(tabel_7!A4706:A5719,BR_standardformat!G4709)=0,BR_standardformat!G4709,COUNTIF(tabel_7!A4706:A5719,BR_standardformat!G4709)&gt;0,"")</f>
        <v/>
      </c>
      <c r="B4706" s="14" t="str">
        <f>IF(NOT(A4706=""),BR_standardformat!R4709,"")</f>
        <v/>
      </c>
      <c r="E4706" s="21" t="str" cm="1">
        <f t="array" ref="E4706">_xlfn.IFS(C4706="","",D4706="","",A4706="","",NOT(A4706=""),VLOOKUP(_xlfn.CONCAT(C4706,", ",D4706),pg!$C$2:$D$38,2,FALSE))</f>
        <v/>
      </c>
      <c r="F4706" s="21" t="str" cm="1">
        <f t="array" ref="F4706">_xlfn.IFS(C4706="","",D4706="","",A4706="","",NOT(B4706=""),B4706*E4706)</f>
        <v/>
      </c>
      <c r="H4706" s="14" t="str" cm="1">
        <f t="array" ref="H4706">_xlfn.IFS(BR_standardformat!G4709="","",COUNTIF(tabel_7!A4737:A5719,BR_standardformat!G4709)=0,BR_standardformat!G4709,COUNTIF(tabel_7!A4737:A5719,BR_standardformat!G4709)&gt;0,"")</f>
        <v/>
      </c>
      <c r="I4706" t="str">
        <f t="shared" si="73"/>
        <v/>
      </c>
    </row>
    <row r="4707" spans="1:9" x14ac:dyDescent="0.25">
      <c r="A4707" s="14" t="str" cm="1">
        <f t="array" ref="A4707">_xlfn.IFS(BR_standardformat!G4710="","",COUNTIF(tabel_7!A4707:A5720,BR_standardformat!G4710)=0,BR_standardformat!G4710,COUNTIF(tabel_7!A4707:A5720,BR_standardformat!G4710)&gt;0,"")</f>
        <v/>
      </c>
      <c r="B4707" s="14" t="str">
        <f>IF(NOT(A4707=""),BR_standardformat!R4710,"")</f>
        <v/>
      </c>
      <c r="E4707" s="21" t="str" cm="1">
        <f t="array" ref="E4707">_xlfn.IFS(C4707="","",D4707="","",A4707="","",NOT(A4707=""),VLOOKUP(_xlfn.CONCAT(C4707,", ",D4707),pg!$C$2:$D$38,2,FALSE))</f>
        <v/>
      </c>
      <c r="F4707" s="21" t="str" cm="1">
        <f t="array" ref="F4707">_xlfn.IFS(C4707="","",D4707="","",A4707="","",NOT(B4707=""),B4707*E4707)</f>
        <v/>
      </c>
      <c r="H4707" s="14" t="str" cm="1">
        <f t="array" ref="H4707">_xlfn.IFS(BR_standardformat!G4710="","",COUNTIF(tabel_7!A4738:A5720,BR_standardformat!G4710)=0,BR_standardformat!G4710,COUNTIF(tabel_7!A4738:A5720,BR_standardformat!G4710)&gt;0,"")</f>
        <v/>
      </c>
      <c r="I4707" t="str">
        <f t="shared" si="73"/>
        <v/>
      </c>
    </row>
    <row r="4708" spans="1:9" x14ac:dyDescent="0.25">
      <c r="A4708" s="14" t="str" cm="1">
        <f t="array" ref="A4708">_xlfn.IFS(BR_standardformat!G4711="","",COUNTIF(tabel_7!A4708:A5721,BR_standardformat!G4711)=0,BR_standardformat!G4711,COUNTIF(tabel_7!A4708:A5721,BR_standardformat!G4711)&gt;0,"")</f>
        <v/>
      </c>
      <c r="B4708" s="14" t="str">
        <f>IF(NOT(A4708=""),BR_standardformat!R4711,"")</f>
        <v/>
      </c>
      <c r="E4708" s="21" t="str" cm="1">
        <f t="array" ref="E4708">_xlfn.IFS(C4708="","",D4708="","",A4708="","",NOT(A4708=""),VLOOKUP(_xlfn.CONCAT(C4708,", ",D4708),pg!$C$2:$D$38,2,FALSE))</f>
        <v/>
      </c>
      <c r="F4708" s="21" t="str" cm="1">
        <f t="array" ref="F4708">_xlfn.IFS(C4708="","",D4708="","",A4708="","",NOT(B4708=""),B4708*E4708)</f>
        <v/>
      </c>
      <c r="H4708" s="14" t="str" cm="1">
        <f t="array" ref="H4708">_xlfn.IFS(BR_standardformat!G4711="","",COUNTIF(tabel_7!A4739:A5721,BR_standardformat!G4711)=0,BR_standardformat!G4711,COUNTIF(tabel_7!A4739:A5721,BR_standardformat!G4711)&gt;0,"")</f>
        <v/>
      </c>
      <c r="I4708" t="str">
        <f t="shared" si="73"/>
        <v/>
      </c>
    </row>
    <row r="4709" spans="1:9" x14ac:dyDescent="0.25">
      <c r="A4709" s="14" t="str" cm="1">
        <f t="array" ref="A4709">_xlfn.IFS(BR_standardformat!G4712="","",COUNTIF(tabel_7!A4709:A5722,BR_standardformat!G4712)=0,BR_standardformat!G4712,COUNTIF(tabel_7!A4709:A5722,BR_standardformat!G4712)&gt;0,"")</f>
        <v/>
      </c>
      <c r="B4709" s="14" t="str">
        <f>IF(NOT(A4709=""),BR_standardformat!R4712,"")</f>
        <v/>
      </c>
      <c r="E4709" s="21" t="str" cm="1">
        <f t="array" ref="E4709">_xlfn.IFS(C4709="","",D4709="","",A4709="","",NOT(A4709=""),VLOOKUP(_xlfn.CONCAT(C4709,", ",D4709),pg!$C$2:$D$38,2,FALSE))</f>
        <v/>
      </c>
      <c r="F4709" s="21" t="str" cm="1">
        <f t="array" ref="F4709">_xlfn.IFS(C4709="","",D4709="","",A4709="","",NOT(B4709=""),B4709*E4709)</f>
        <v/>
      </c>
      <c r="H4709" s="14" t="str" cm="1">
        <f t="array" ref="H4709">_xlfn.IFS(BR_standardformat!G4712="","",COUNTIF(tabel_7!A4740:A5722,BR_standardformat!G4712)=0,BR_standardformat!G4712,COUNTIF(tabel_7!A4740:A5722,BR_standardformat!G4712)&gt;0,"")</f>
        <v/>
      </c>
      <c r="I4709" t="str">
        <f t="shared" si="73"/>
        <v/>
      </c>
    </row>
    <row r="4710" spans="1:9" x14ac:dyDescent="0.25">
      <c r="A4710" s="14" t="str" cm="1">
        <f t="array" ref="A4710">_xlfn.IFS(BR_standardformat!G4713="","",COUNTIF(tabel_7!A4710:A5723,BR_standardformat!G4713)=0,BR_standardformat!G4713,COUNTIF(tabel_7!A4710:A5723,BR_standardformat!G4713)&gt;0,"")</f>
        <v/>
      </c>
      <c r="B4710" s="14" t="str">
        <f>IF(NOT(A4710=""),BR_standardformat!R4713,"")</f>
        <v/>
      </c>
      <c r="E4710" s="21" t="str" cm="1">
        <f t="array" ref="E4710">_xlfn.IFS(C4710="","",D4710="","",A4710="","",NOT(A4710=""),VLOOKUP(_xlfn.CONCAT(C4710,", ",D4710),pg!$C$2:$D$38,2,FALSE))</f>
        <v/>
      </c>
      <c r="F4710" s="21" t="str" cm="1">
        <f t="array" ref="F4710">_xlfn.IFS(C4710="","",D4710="","",A4710="","",NOT(B4710=""),B4710*E4710)</f>
        <v/>
      </c>
      <c r="H4710" s="14" t="str" cm="1">
        <f t="array" ref="H4710">_xlfn.IFS(BR_standardformat!G4713="","",COUNTIF(tabel_7!A4741:A5723,BR_standardformat!G4713)=0,BR_standardformat!G4713,COUNTIF(tabel_7!A4741:A5723,BR_standardformat!G4713)&gt;0,"")</f>
        <v/>
      </c>
      <c r="I4710" t="str">
        <f t="shared" si="73"/>
        <v/>
      </c>
    </row>
    <row r="4711" spans="1:9" x14ac:dyDescent="0.25">
      <c r="A4711" s="14" t="str" cm="1">
        <f t="array" ref="A4711">_xlfn.IFS(BR_standardformat!G4714="","",COUNTIF(tabel_7!A4711:A5724,BR_standardformat!G4714)=0,BR_standardformat!G4714,COUNTIF(tabel_7!A4711:A5724,BR_standardformat!G4714)&gt;0,"")</f>
        <v/>
      </c>
      <c r="B4711" s="14" t="str">
        <f>IF(NOT(A4711=""),BR_standardformat!R4714,"")</f>
        <v/>
      </c>
      <c r="E4711" s="21" t="str" cm="1">
        <f t="array" ref="E4711">_xlfn.IFS(C4711="","",D4711="","",A4711="","",NOT(A4711=""),VLOOKUP(_xlfn.CONCAT(C4711,", ",D4711),pg!$C$2:$D$38,2,FALSE))</f>
        <v/>
      </c>
      <c r="F4711" s="21" t="str" cm="1">
        <f t="array" ref="F4711">_xlfn.IFS(C4711="","",D4711="","",A4711="","",NOT(B4711=""),B4711*E4711)</f>
        <v/>
      </c>
      <c r="H4711" s="14" t="str" cm="1">
        <f t="array" ref="H4711">_xlfn.IFS(BR_standardformat!G4714="","",COUNTIF(tabel_7!A4742:A5724,BR_standardformat!G4714)=0,BR_standardformat!G4714,COUNTIF(tabel_7!A4742:A5724,BR_standardformat!G4714)&gt;0,"")</f>
        <v/>
      </c>
      <c r="I4711" t="str">
        <f t="shared" si="73"/>
        <v/>
      </c>
    </row>
    <row r="4712" spans="1:9" x14ac:dyDescent="0.25">
      <c r="A4712" s="14" t="str" cm="1">
        <f t="array" ref="A4712">_xlfn.IFS(BR_standardformat!G4715="","",COUNTIF(tabel_7!A4712:A5725,BR_standardformat!G4715)=0,BR_standardformat!G4715,COUNTIF(tabel_7!A4712:A5725,BR_standardformat!G4715)&gt;0,"")</f>
        <v/>
      </c>
      <c r="B4712" s="14" t="str">
        <f>IF(NOT(A4712=""),BR_standardformat!R4715,"")</f>
        <v/>
      </c>
      <c r="E4712" s="21" t="str" cm="1">
        <f t="array" ref="E4712">_xlfn.IFS(C4712="","",D4712="","",A4712="","",NOT(A4712=""),VLOOKUP(_xlfn.CONCAT(C4712,", ",D4712),pg!$C$2:$D$38,2,FALSE))</f>
        <v/>
      </c>
      <c r="F4712" s="21" t="str" cm="1">
        <f t="array" ref="F4712">_xlfn.IFS(C4712="","",D4712="","",A4712="","",NOT(B4712=""),B4712*E4712)</f>
        <v/>
      </c>
      <c r="H4712" s="14" t="str" cm="1">
        <f t="array" ref="H4712">_xlfn.IFS(BR_standardformat!G4715="","",COUNTIF(tabel_7!A4743:A5725,BR_standardformat!G4715)=0,BR_standardformat!G4715,COUNTIF(tabel_7!A4743:A5725,BR_standardformat!G4715)&gt;0,"")</f>
        <v/>
      </c>
      <c r="I4712" t="str">
        <f t="shared" si="73"/>
        <v/>
      </c>
    </row>
    <row r="4713" spans="1:9" x14ac:dyDescent="0.25">
      <c r="A4713" s="14" t="str" cm="1">
        <f t="array" ref="A4713">_xlfn.IFS(BR_standardformat!G4716="","",COUNTIF(tabel_7!A4713:A5726,BR_standardformat!G4716)=0,BR_standardformat!G4716,COUNTIF(tabel_7!A4713:A5726,BR_standardformat!G4716)&gt;0,"")</f>
        <v/>
      </c>
      <c r="B4713" s="14" t="str">
        <f>IF(NOT(A4713=""),BR_standardformat!R4716,"")</f>
        <v/>
      </c>
      <c r="E4713" s="21" t="str" cm="1">
        <f t="array" ref="E4713">_xlfn.IFS(C4713="","",D4713="","",A4713="","",NOT(A4713=""),VLOOKUP(_xlfn.CONCAT(C4713,", ",D4713),pg!$C$2:$D$38,2,FALSE))</f>
        <v/>
      </c>
      <c r="F4713" s="21" t="str" cm="1">
        <f t="array" ref="F4713">_xlfn.IFS(C4713="","",D4713="","",A4713="","",NOT(B4713=""),B4713*E4713)</f>
        <v/>
      </c>
      <c r="H4713" s="14" t="str" cm="1">
        <f t="array" ref="H4713">_xlfn.IFS(BR_standardformat!G4716="","",COUNTIF(tabel_7!A4744:A5726,BR_standardformat!G4716)=0,BR_standardformat!G4716,COUNTIF(tabel_7!A4744:A5726,BR_standardformat!G4716)&gt;0,"")</f>
        <v/>
      </c>
      <c r="I4713" t="str">
        <f t="shared" si="73"/>
        <v/>
      </c>
    </row>
    <row r="4714" spans="1:9" x14ac:dyDescent="0.25">
      <c r="A4714" s="14" t="str" cm="1">
        <f t="array" ref="A4714">_xlfn.IFS(BR_standardformat!G4717="","",COUNTIF(tabel_7!A4714:A5727,BR_standardformat!G4717)=0,BR_standardformat!G4717,COUNTIF(tabel_7!A4714:A5727,BR_standardformat!G4717)&gt;0,"")</f>
        <v/>
      </c>
      <c r="B4714" s="14" t="str">
        <f>IF(NOT(A4714=""),BR_standardformat!R4717,"")</f>
        <v/>
      </c>
      <c r="E4714" s="21" t="str" cm="1">
        <f t="array" ref="E4714">_xlfn.IFS(C4714="","",D4714="","",A4714="","",NOT(A4714=""),VLOOKUP(_xlfn.CONCAT(C4714,", ",D4714),pg!$C$2:$D$38,2,FALSE))</f>
        <v/>
      </c>
      <c r="F4714" s="21" t="str" cm="1">
        <f t="array" ref="F4714">_xlfn.IFS(C4714="","",D4714="","",A4714="","",NOT(B4714=""),B4714*E4714)</f>
        <v/>
      </c>
      <c r="H4714" s="14" t="str" cm="1">
        <f t="array" ref="H4714">_xlfn.IFS(BR_standardformat!G4717="","",COUNTIF(tabel_7!A4745:A5727,BR_standardformat!G4717)=0,BR_standardformat!G4717,COUNTIF(tabel_7!A4745:A5727,BR_standardformat!G4717)&gt;0,"")</f>
        <v/>
      </c>
      <c r="I4714" t="str">
        <f t="shared" si="73"/>
        <v/>
      </c>
    </row>
    <row r="4715" spans="1:9" x14ac:dyDescent="0.25">
      <c r="A4715" s="14" t="str" cm="1">
        <f t="array" ref="A4715">_xlfn.IFS(BR_standardformat!G4718="","",COUNTIF(tabel_7!A4715:A5728,BR_standardformat!G4718)=0,BR_standardformat!G4718,COUNTIF(tabel_7!A4715:A5728,BR_standardformat!G4718)&gt;0,"")</f>
        <v/>
      </c>
      <c r="B4715" s="14" t="str">
        <f>IF(NOT(A4715=""),BR_standardformat!R4718,"")</f>
        <v/>
      </c>
      <c r="E4715" s="21" t="str" cm="1">
        <f t="array" ref="E4715">_xlfn.IFS(C4715="","",D4715="","",A4715="","",NOT(A4715=""),VLOOKUP(_xlfn.CONCAT(C4715,", ",D4715),pg!$C$2:$D$38,2,FALSE))</f>
        <v/>
      </c>
      <c r="F4715" s="21" t="str" cm="1">
        <f t="array" ref="F4715">_xlfn.IFS(C4715="","",D4715="","",A4715="","",NOT(B4715=""),B4715*E4715)</f>
        <v/>
      </c>
      <c r="H4715" s="14" t="str" cm="1">
        <f t="array" ref="H4715">_xlfn.IFS(BR_standardformat!G4718="","",COUNTIF(tabel_7!A4746:A5728,BR_standardformat!G4718)=0,BR_standardformat!G4718,COUNTIF(tabel_7!A4746:A5728,BR_standardformat!G4718)&gt;0,"")</f>
        <v/>
      </c>
      <c r="I4715" t="str">
        <f t="shared" si="73"/>
        <v/>
      </c>
    </row>
    <row r="4716" spans="1:9" x14ac:dyDescent="0.25">
      <c r="A4716" s="14" t="str" cm="1">
        <f t="array" ref="A4716">_xlfn.IFS(BR_standardformat!G4719="","",COUNTIF(tabel_7!A4716:A5729,BR_standardformat!G4719)=0,BR_standardformat!G4719,COUNTIF(tabel_7!A4716:A5729,BR_standardformat!G4719)&gt;0,"")</f>
        <v/>
      </c>
      <c r="B4716" s="14" t="str">
        <f>IF(NOT(A4716=""),BR_standardformat!R4719,"")</f>
        <v/>
      </c>
      <c r="E4716" s="21" t="str" cm="1">
        <f t="array" ref="E4716">_xlfn.IFS(C4716="","",D4716="","",A4716="","",NOT(A4716=""),VLOOKUP(_xlfn.CONCAT(C4716,", ",D4716),pg!$C$2:$D$38,2,FALSE))</f>
        <v/>
      </c>
      <c r="F4716" s="21" t="str" cm="1">
        <f t="array" ref="F4716">_xlfn.IFS(C4716="","",D4716="","",A4716="","",NOT(B4716=""),B4716*E4716)</f>
        <v/>
      </c>
      <c r="H4716" s="14" t="str" cm="1">
        <f t="array" ref="H4716">_xlfn.IFS(BR_standardformat!G4719="","",COUNTIF(tabel_7!A4747:A5729,BR_standardformat!G4719)=0,BR_standardformat!G4719,COUNTIF(tabel_7!A4747:A5729,BR_standardformat!G4719)&gt;0,"")</f>
        <v/>
      </c>
      <c r="I4716" t="str">
        <f t="shared" si="73"/>
        <v/>
      </c>
    </row>
    <row r="4717" spans="1:9" x14ac:dyDescent="0.25">
      <c r="A4717" s="14" t="str" cm="1">
        <f t="array" ref="A4717">_xlfn.IFS(BR_standardformat!G4720="","",COUNTIF(tabel_7!A4717:A5730,BR_standardformat!G4720)=0,BR_standardformat!G4720,COUNTIF(tabel_7!A4717:A5730,BR_standardformat!G4720)&gt;0,"")</f>
        <v/>
      </c>
      <c r="B4717" s="14" t="str">
        <f>IF(NOT(A4717=""),BR_standardformat!R4720,"")</f>
        <v/>
      </c>
      <c r="E4717" s="21" t="str" cm="1">
        <f t="array" ref="E4717">_xlfn.IFS(C4717="","",D4717="","",A4717="","",NOT(A4717=""),VLOOKUP(_xlfn.CONCAT(C4717,", ",D4717),pg!$C$2:$D$38,2,FALSE))</f>
        <v/>
      </c>
      <c r="F4717" s="21" t="str" cm="1">
        <f t="array" ref="F4717">_xlfn.IFS(C4717="","",D4717="","",A4717="","",NOT(B4717=""),B4717*E4717)</f>
        <v/>
      </c>
      <c r="H4717" s="14" t="str" cm="1">
        <f t="array" ref="H4717">_xlfn.IFS(BR_standardformat!G4720="","",COUNTIF(tabel_7!A4748:A5730,BR_standardformat!G4720)=0,BR_standardformat!G4720,COUNTIF(tabel_7!A4748:A5730,BR_standardformat!G4720)&gt;0,"")</f>
        <v/>
      </c>
      <c r="I4717" t="str">
        <f t="shared" si="73"/>
        <v/>
      </c>
    </row>
    <row r="4718" spans="1:9" x14ac:dyDescent="0.25">
      <c r="A4718" s="14" t="str" cm="1">
        <f t="array" ref="A4718">_xlfn.IFS(BR_standardformat!G4721="","",COUNTIF(tabel_7!A4718:A5731,BR_standardformat!G4721)=0,BR_standardformat!G4721,COUNTIF(tabel_7!A4718:A5731,BR_standardformat!G4721)&gt;0,"")</f>
        <v/>
      </c>
      <c r="B4718" s="14" t="str">
        <f>IF(NOT(A4718=""),BR_standardformat!R4721,"")</f>
        <v/>
      </c>
      <c r="E4718" s="21" t="str" cm="1">
        <f t="array" ref="E4718">_xlfn.IFS(C4718="","",D4718="","",A4718="","",NOT(A4718=""),VLOOKUP(_xlfn.CONCAT(C4718,", ",D4718),pg!$C$2:$D$38,2,FALSE))</f>
        <v/>
      </c>
      <c r="F4718" s="21" t="str" cm="1">
        <f t="array" ref="F4718">_xlfn.IFS(C4718="","",D4718="","",A4718="","",NOT(B4718=""),B4718*E4718)</f>
        <v/>
      </c>
      <c r="H4718" s="14" t="str" cm="1">
        <f t="array" ref="H4718">_xlfn.IFS(BR_standardformat!G4721="","",COUNTIF(tabel_7!A4749:A5731,BR_standardformat!G4721)=0,BR_standardformat!G4721,COUNTIF(tabel_7!A4749:A5731,BR_standardformat!G4721)&gt;0,"")</f>
        <v/>
      </c>
      <c r="I4718" t="str">
        <f t="shared" si="73"/>
        <v/>
      </c>
    </row>
    <row r="4719" spans="1:9" x14ac:dyDescent="0.25">
      <c r="A4719" s="14" t="str" cm="1">
        <f t="array" ref="A4719">_xlfn.IFS(BR_standardformat!G4722="","",COUNTIF(tabel_7!A4719:A5732,BR_standardformat!G4722)=0,BR_standardformat!G4722,COUNTIF(tabel_7!A4719:A5732,BR_standardformat!G4722)&gt;0,"")</f>
        <v/>
      </c>
      <c r="B4719" s="14" t="str">
        <f>IF(NOT(A4719=""),BR_standardformat!R4722,"")</f>
        <v/>
      </c>
      <c r="E4719" s="21" t="str" cm="1">
        <f t="array" ref="E4719">_xlfn.IFS(C4719="","",D4719="","",A4719="","",NOT(A4719=""),VLOOKUP(_xlfn.CONCAT(C4719,", ",D4719),pg!$C$2:$D$38,2,FALSE))</f>
        <v/>
      </c>
      <c r="F4719" s="21" t="str" cm="1">
        <f t="array" ref="F4719">_xlfn.IFS(C4719="","",D4719="","",A4719="","",NOT(B4719=""),B4719*E4719)</f>
        <v/>
      </c>
      <c r="H4719" s="14" t="str" cm="1">
        <f t="array" ref="H4719">_xlfn.IFS(BR_standardformat!G4722="","",COUNTIF(tabel_7!A4750:A5732,BR_standardformat!G4722)=0,BR_standardformat!G4722,COUNTIF(tabel_7!A4750:A5732,BR_standardformat!G4722)&gt;0,"")</f>
        <v/>
      </c>
      <c r="I4719" t="str">
        <f t="shared" si="73"/>
        <v/>
      </c>
    </row>
    <row r="4720" spans="1:9" x14ac:dyDescent="0.25">
      <c r="A4720" s="14" t="str" cm="1">
        <f t="array" ref="A4720">_xlfn.IFS(BR_standardformat!G4723="","",COUNTIF(tabel_7!A4720:A5733,BR_standardformat!G4723)=0,BR_standardformat!G4723,COUNTIF(tabel_7!A4720:A5733,BR_standardformat!G4723)&gt;0,"")</f>
        <v/>
      </c>
      <c r="B4720" s="14" t="str">
        <f>IF(NOT(A4720=""),BR_standardformat!R4723,"")</f>
        <v/>
      </c>
      <c r="E4720" s="21" t="str" cm="1">
        <f t="array" ref="E4720">_xlfn.IFS(C4720="","",D4720="","",A4720="","",NOT(A4720=""),VLOOKUP(_xlfn.CONCAT(C4720,", ",D4720),pg!$C$2:$D$38,2,FALSE))</f>
        <v/>
      </c>
      <c r="F4720" s="21" t="str" cm="1">
        <f t="array" ref="F4720">_xlfn.IFS(C4720="","",D4720="","",A4720="","",NOT(B4720=""),B4720*E4720)</f>
        <v/>
      </c>
      <c r="H4720" s="14" t="str" cm="1">
        <f t="array" ref="H4720">_xlfn.IFS(BR_standardformat!G4723="","",COUNTIF(tabel_7!A4751:A5733,BR_standardformat!G4723)=0,BR_standardformat!G4723,COUNTIF(tabel_7!A4751:A5733,BR_standardformat!G4723)&gt;0,"")</f>
        <v/>
      </c>
      <c r="I4720" t="str">
        <f t="shared" si="73"/>
        <v/>
      </c>
    </row>
    <row r="4721" spans="1:9" x14ac:dyDescent="0.25">
      <c r="A4721" s="14" t="str" cm="1">
        <f t="array" ref="A4721">_xlfn.IFS(BR_standardformat!G4724="","",COUNTIF(tabel_7!A4721:A5734,BR_standardformat!G4724)=0,BR_standardformat!G4724,COUNTIF(tabel_7!A4721:A5734,BR_standardformat!G4724)&gt;0,"")</f>
        <v/>
      </c>
      <c r="B4721" s="14" t="str">
        <f>IF(NOT(A4721=""),BR_standardformat!R4724,"")</f>
        <v/>
      </c>
      <c r="E4721" s="21" t="str" cm="1">
        <f t="array" ref="E4721">_xlfn.IFS(C4721="","",D4721="","",A4721="","",NOT(A4721=""),VLOOKUP(_xlfn.CONCAT(C4721,", ",D4721),pg!$C$2:$D$38,2,FALSE))</f>
        <v/>
      </c>
      <c r="F4721" s="21" t="str" cm="1">
        <f t="array" ref="F4721">_xlfn.IFS(C4721="","",D4721="","",A4721="","",NOT(B4721=""),B4721*E4721)</f>
        <v/>
      </c>
      <c r="H4721" s="14" t="str" cm="1">
        <f t="array" ref="H4721">_xlfn.IFS(BR_standardformat!G4724="","",COUNTIF(tabel_7!A4752:A5734,BR_standardformat!G4724)=0,BR_standardformat!G4724,COUNTIF(tabel_7!A4752:A5734,BR_standardformat!G4724)&gt;0,"")</f>
        <v/>
      </c>
      <c r="I4721" t="str">
        <f t="shared" si="73"/>
        <v/>
      </c>
    </row>
    <row r="4722" spans="1:9" x14ac:dyDescent="0.25">
      <c r="A4722" s="14" t="str" cm="1">
        <f t="array" ref="A4722">_xlfn.IFS(BR_standardformat!G4725="","",COUNTIF(tabel_7!A4722:A5735,BR_standardformat!G4725)=0,BR_standardformat!G4725,COUNTIF(tabel_7!A4722:A5735,BR_standardformat!G4725)&gt;0,"")</f>
        <v/>
      </c>
      <c r="B4722" s="14" t="str">
        <f>IF(NOT(A4722=""),BR_standardformat!R4725,"")</f>
        <v/>
      </c>
      <c r="E4722" s="21" t="str" cm="1">
        <f t="array" ref="E4722">_xlfn.IFS(C4722="","",D4722="","",A4722="","",NOT(A4722=""),VLOOKUP(_xlfn.CONCAT(C4722,", ",D4722),pg!$C$2:$D$38,2,FALSE))</f>
        <v/>
      </c>
      <c r="F4722" s="21" t="str" cm="1">
        <f t="array" ref="F4722">_xlfn.IFS(C4722="","",D4722="","",A4722="","",NOT(B4722=""),B4722*E4722)</f>
        <v/>
      </c>
      <c r="H4722" s="14" t="str" cm="1">
        <f t="array" ref="H4722">_xlfn.IFS(BR_standardformat!G4725="","",COUNTIF(tabel_7!A4753:A5735,BR_standardformat!G4725)=0,BR_standardformat!G4725,COUNTIF(tabel_7!A4753:A5735,BR_standardformat!G4725)&gt;0,"")</f>
        <v/>
      </c>
      <c r="I4722" t="str">
        <f t="shared" si="73"/>
        <v/>
      </c>
    </row>
    <row r="4723" spans="1:9" x14ac:dyDescent="0.25">
      <c r="A4723" s="14" t="str" cm="1">
        <f t="array" ref="A4723">_xlfn.IFS(BR_standardformat!G4726="","",COUNTIF(tabel_7!A4723:A5736,BR_standardformat!G4726)=0,BR_standardformat!G4726,COUNTIF(tabel_7!A4723:A5736,BR_standardformat!G4726)&gt;0,"")</f>
        <v/>
      </c>
      <c r="B4723" s="14" t="str">
        <f>IF(NOT(A4723=""),BR_standardformat!R4726,"")</f>
        <v/>
      </c>
      <c r="E4723" s="21" t="str" cm="1">
        <f t="array" ref="E4723">_xlfn.IFS(C4723="","",D4723="","",A4723="","",NOT(A4723=""),VLOOKUP(_xlfn.CONCAT(C4723,", ",D4723),pg!$C$2:$D$38,2,FALSE))</f>
        <v/>
      </c>
      <c r="F4723" s="21" t="str" cm="1">
        <f t="array" ref="F4723">_xlfn.IFS(C4723="","",D4723="","",A4723="","",NOT(B4723=""),B4723*E4723)</f>
        <v/>
      </c>
      <c r="H4723" s="14" t="str" cm="1">
        <f t="array" ref="H4723">_xlfn.IFS(BR_standardformat!G4726="","",COUNTIF(tabel_7!A4754:A5736,BR_standardformat!G4726)=0,BR_standardformat!G4726,COUNTIF(tabel_7!A4754:A5736,BR_standardformat!G4726)&gt;0,"")</f>
        <v/>
      </c>
      <c r="I4723" t="str">
        <f t="shared" si="73"/>
        <v/>
      </c>
    </row>
    <row r="4724" spans="1:9" x14ac:dyDescent="0.25">
      <c r="A4724" s="14" t="str" cm="1">
        <f t="array" ref="A4724">_xlfn.IFS(BR_standardformat!G4727="","",COUNTIF(tabel_7!A4724:A5737,BR_standardformat!G4727)=0,BR_standardformat!G4727,COUNTIF(tabel_7!A4724:A5737,BR_standardformat!G4727)&gt;0,"")</f>
        <v/>
      </c>
      <c r="B4724" s="14" t="str">
        <f>IF(NOT(A4724=""),BR_standardformat!R4727,"")</f>
        <v/>
      </c>
      <c r="E4724" s="21" t="str" cm="1">
        <f t="array" ref="E4724">_xlfn.IFS(C4724="","",D4724="","",A4724="","",NOT(A4724=""),VLOOKUP(_xlfn.CONCAT(C4724,", ",D4724),pg!$C$2:$D$38,2,FALSE))</f>
        <v/>
      </c>
      <c r="F4724" s="21" t="str" cm="1">
        <f t="array" ref="F4724">_xlfn.IFS(C4724="","",D4724="","",A4724="","",NOT(B4724=""),B4724*E4724)</f>
        <v/>
      </c>
      <c r="H4724" s="14" t="str" cm="1">
        <f t="array" ref="H4724">_xlfn.IFS(BR_standardformat!G4727="","",COUNTIF(tabel_7!A4755:A5737,BR_standardformat!G4727)=0,BR_standardformat!G4727,COUNTIF(tabel_7!A4755:A5737,BR_standardformat!G4727)&gt;0,"")</f>
        <v/>
      </c>
      <c r="I4724" t="str">
        <f t="shared" si="73"/>
        <v/>
      </c>
    </row>
    <row r="4725" spans="1:9" x14ac:dyDescent="0.25">
      <c r="A4725" s="14" t="str" cm="1">
        <f t="array" ref="A4725">_xlfn.IFS(BR_standardformat!G4728="","",COUNTIF(tabel_7!A4725:A5738,BR_standardformat!G4728)=0,BR_standardformat!G4728,COUNTIF(tabel_7!A4725:A5738,BR_standardformat!G4728)&gt;0,"")</f>
        <v/>
      </c>
      <c r="B4725" s="14" t="str">
        <f>IF(NOT(A4725=""),BR_standardformat!R4728,"")</f>
        <v/>
      </c>
      <c r="E4725" s="21" t="str" cm="1">
        <f t="array" ref="E4725">_xlfn.IFS(C4725="","",D4725="","",A4725="","",NOT(A4725=""),VLOOKUP(_xlfn.CONCAT(C4725,", ",D4725),pg!$C$2:$D$38,2,FALSE))</f>
        <v/>
      </c>
      <c r="F4725" s="21" t="str" cm="1">
        <f t="array" ref="F4725">_xlfn.IFS(C4725="","",D4725="","",A4725="","",NOT(B4725=""),B4725*E4725)</f>
        <v/>
      </c>
      <c r="H4725" s="14" t="str" cm="1">
        <f t="array" ref="H4725">_xlfn.IFS(BR_standardformat!G4728="","",COUNTIF(tabel_7!A4756:A5738,BR_standardformat!G4728)=0,BR_standardformat!G4728,COUNTIF(tabel_7!A4756:A5738,BR_standardformat!G4728)&gt;0,"")</f>
        <v/>
      </c>
      <c r="I4725" t="str">
        <f t="shared" si="73"/>
        <v/>
      </c>
    </row>
    <row r="4726" spans="1:9" x14ac:dyDescent="0.25">
      <c r="A4726" s="14" t="str" cm="1">
        <f t="array" ref="A4726">_xlfn.IFS(BR_standardformat!G4729="","",COUNTIF(tabel_7!A4726:A5739,BR_standardformat!G4729)=0,BR_standardformat!G4729,COUNTIF(tabel_7!A4726:A5739,BR_standardformat!G4729)&gt;0,"")</f>
        <v/>
      </c>
      <c r="B4726" s="14" t="str">
        <f>IF(NOT(A4726=""),BR_standardformat!R4729,"")</f>
        <v/>
      </c>
      <c r="E4726" s="21" t="str" cm="1">
        <f t="array" ref="E4726">_xlfn.IFS(C4726="","",D4726="","",A4726="","",NOT(A4726=""),VLOOKUP(_xlfn.CONCAT(C4726,", ",D4726),pg!$C$2:$D$38,2,FALSE))</f>
        <v/>
      </c>
      <c r="F4726" s="21" t="str" cm="1">
        <f t="array" ref="F4726">_xlfn.IFS(C4726="","",D4726="","",A4726="","",NOT(B4726=""),B4726*E4726)</f>
        <v/>
      </c>
      <c r="H4726" s="14" t="str" cm="1">
        <f t="array" ref="H4726">_xlfn.IFS(BR_standardformat!G4729="","",COUNTIF(tabel_7!A4757:A5739,BR_standardformat!G4729)=0,BR_standardformat!G4729,COUNTIF(tabel_7!A4757:A5739,BR_standardformat!G4729)&gt;0,"")</f>
        <v/>
      </c>
      <c r="I4726" t="str">
        <f t="shared" si="73"/>
        <v/>
      </c>
    </row>
    <row r="4727" spans="1:9" x14ac:dyDescent="0.25">
      <c r="A4727" s="14" t="str" cm="1">
        <f t="array" ref="A4727">_xlfn.IFS(BR_standardformat!G4730="","",COUNTIF(tabel_7!A4727:A5740,BR_standardformat!G4730)=0,BR_standardformat!G4730,COUNTIF(tabel_7!A4727:A5740,BR_standardformat!G4730)&gt;0,"")</f>
        <v/>
      </c>
      <c r="B4727" s="14" t="str">
        <f>IF(NOT(A4727=""),BR_standardformat!R4730,"")</f>
        <v/>
      </c>
      <c r="E4727" s="21" t="str" cm="1">
        <f t="array" ref="E4727">_xlfn.IFS(C4727="","",D4727="","",A4727="","",NOT(A4727=""),VLOOKUP(_xlfn.CONCAT(C4727,", ",D4727),pg!$C$2:$D$38,2,FALSE))</f>
        <v/>
      </c>
      <c r="F4727" s="21" t="str" cm="1">
        <f t="array" ref="F4727">_xlfn.IFS(C4727="","",D4727="","",A4727="","",NOT(B4727=""),B4727*E4727)</f>
        <v/>
      </c>
      <c r="H4727" s="14" t="str" cm="1">
        <f t="array" ref="H4727">_xlfn.IFS(BR_standardformat!G4730="","",COUNTIF(tabel_7!A4758:A5740,BR_standardformat!G4730)=0,BR_standardformat!G4730,COUNTIF(tabel_7!A4758:A5740,BR_standardformat!G4730)&gt;0,"")</f>
        <v/>
      </c>
      <c r="I4727" t="str">
        <f t="shared" si="73"/>
        <v/>
      </c>
    </row>
    <row r="4728" spans="1:9" x14ac:dyDescent="0.25">
      <c r="A4728" s="14" t="str" cm="1">
        <f t="array" ref="A4728">_xlfn.IFS(BR_standardformat!G4731="","",COUNTIF(tabel_7!A4728:A5741,BR_standardformat!G4731)=0,BR_standardformat!G4731,COUNTIF(tabel_7!A4728:A5741,BR_standardformat!G4731)&gt;0,"")</f>
        <v/>
      </c>
      <c r="B4728" s="14" t="str">
        <f>IF(NOT(A4728=""),BR_standardformat!R4731,"")</f>
        <v/>
      </c>
      <c r="E4728" s="21" t="str" cm="1">
        <f t="array" ref="E4728">_xlfn.IFS(C4728="","",D4728="","",A4728="","",NOT(A4728=""),VLOOKUP(_xlfn.CONCAT(C4728,", ",D4728),pg!$C$2:$D$38,2,FALSE))</f>
        <v/>
      </c>
      <c r="F4728" s="21" t="str" cm="1">
        <f t="array" ref="F4728">_xlfn.IFS(C4728="","",D4728="","",A4728="","",NOT(B4728=""),B4728*E4728)</f>
        <v/>
      </c>
      <c r="H4728" s="14" t="str" cm="1">
        <f t="array" ref="H4728">_xlfn.IFS(BR_standardformat!G4731="","",COUNTIF(tabel_7!A4759:A5741,BR_standardformat!G4731)=0,BR_standardformat!G4731,COUNTIF(tabel_7!A4759:A5741,BR_standardformat!G4731)&gt;0,"")</f>
        <v/>
      </c>
      <c r="I4728" t="str">
        <f t="shared" si="73"/>
        <v/>
      </c>
    </row>
    <row r="4729" spans="1:9" x14ac:dyDescent="0.25">
      <c r="A4729" s="14" t="str" cm="1">
        <f t="array" ref="A4729">_xlfn.IFS(BR_standardformat!G4732="","",COUNTIF(tabel_7!A4729:A5742,BR_standardformat!G4732)=0,BR_standardformat!G4732,COUNTIF(tabel_7!A4729:A5742,BR_standardformat!G4732)&gt;0,"")</f>
        <v/>
      </c>
      <c r="B4729" s="14" t="str">
        <f>IF(NOT(A4729=""),BR_standardformat!R4732,"")</f>
        <v/>
      </c>
      <c r="E4729" s="21" t="str" cm="1">
        <f t="array" ref="E4729">_xlfn.IFS(C4729="","",D4729="","",A4729="","",NOT(A4729=""),VLOOKUP(_xlfn.CONCAT(C4729,", ",D4729),pg!$C$2:$D$38,2,FALSE))</f>
        <v/>
      </c>
      <c r="F4729" s="21" t="str" cm="1">
        <f t="array" ref="F4729">_xlfn.IFS(C4729="","",D4729="","",A4729="","",NOT(B4729=""),B4729*E4729)</f>
        <v/>
      </c>
      <c r="H4729" s="14" t="str" cm="1">
        <f t="array" ref="H4729">_xlfn.IFS(BR_standardformat!G4732="","",COUNTIF(tabel_7!A4760:A5742,BR_standardformat!G4732)=0,BR_standardformat!G4732,COUNTIF(tabel_7!A4760:A5742,BR_standardformat!G4732)&gt;0,"")</f>
        <v/>
      </c>
      <c r="I4729" t="str">
        <f t="shared" si="73"/>
        <v/>
      </c>
    </row>
    <row r="4730" spans="1:9" x14ac:dyDescent="0.25">
      <c r="A4730" s="14" t="str" cm="1">
        <f t="array" ref="A4730">_xlfn.IFS(BR_standardformat!G4733="","",COUNTIF(tabel_7!A4730:A5743,BR_standardformat!G4733)=0,BR_standardformat!G4733,COUNTIF(tabel_7!A4730:A5743,BR_standardformat!G4733)&gt;0,"")</f>
        <v/>
      </c>
      <c r="B4730" s="14" t="str">
        <f>IF(NOT(A4730=""),BR_standardformat!R4733,"")</f>
        <v/>
      </c>
      <c r="E4730" s="21" t="str" cm="1">
        <f t="array" ref="E4730">_xlfn.IFS(C4730="","",D4730="","",A4730="","",NOT(A4730=""),VLOOKUP(_xlfn.CONCAT(C4730,", ",D4730),pg!$C$2:$D$38,2,FALSE))</f>
        <v/>
      </c>
      <c r="F4730" s="21" t="str" cm="1">
        <f t="array" ref="F4730">_xlfn.IFS(C4730="","",D4730="","",A4730="","",NOT(B4730=""),B4730*E4730)</f>
        <v/>
      </c>
      <c r="H4730" s="14" t="str" cm="1">
        <f t="array" ref="H4730">_xlfn.IFS(BR_standardformat!G4733="","",COUNTIF(tabel_7!A4761:A5743,BR_standardformat!G4733)=0,BR_standardformat!G4733,COUNTIF(tabel_7!A4761:A5743,BR_standardformat!G4733)&gt;0,"")</f>
        <v/>
      </c>
      <c r="I4730" t="str">
        <f t="shared" si="73"/>
        <v/>
      </c>
    </row>
    <row r="4731" spans="1:9" x14ac:dyDescent="0.25">
      <c r="A4731" s="14" t="str" cm="1">
        <f t="array" ref="A4731">_xlfn.IFS(BR_standardformat!G4734="","",COUNTIF(tabel_7!A4731:A5744,BR_standardformat!G4734)=0,BR_standardformat!G4734,COUNTIF(tabel_7!A4731:A5744,BR_standardformat!G4734)&gt;0,"")</f>
        <v/>
      </c>
      <c r="B4731" s="14" t="str">
        <f>IF(NOT(A4731=""),BR_standardformat!R4734,"")</f>
        <v/>
      </c>
      <c r="E4731" s="21" t="str" cm="1">
        <f t="array" ref="E4731">_xlfn.IFS(C4731="","",D4731="","",A4731="","",NOT(A4731=""),VLOOKUP(_xlfn.CONCAT(C4731,", ",D4731),pg!$C$2:$D$38,2,FALSE))</f>
        <v/>
      </c>
      <c r="F4731" s="21" t="str" cm="1">
        <f t="array" ref="F4731">_xlfn.IFS(C4731="","",D4731="","",A4731="","",NOT(B4731=""),B4731*E4731)</f>
        <v/>
      </c>
      <c r="H4731" s="14" t="str" cm="1">
        <f t="array" ref="H4731">_xlfn.IFS(BR_standardformat!G4734="","",COUNTIF(tabel_7!A4762:A5744,BR_standardformat!G4734)=0,BR_standardformat!G4734,COUNTIF(tabel_7!A4762:A5744,BR_standardformat!G4734)&gt;0,"")</f>
        <v/>
      </c>
      <c r="I4731" t="str">
        <f t="shared" si="73"/>
        <v/>
      </c>
    </row>
    <row r="4732" spans="1:9" x14ac:dyDescent="0.25">
      <c r="A4732" s="14" t="str" cm="1">
        <f t="array" ref="A4732">_xlfn.IFS(BR_standardformat!G4735="","",COUNTIF(tabel_7!A4732:A5745,BR_standardformat!G4735)=0,BR_standardformat!G4735,COUNTIF(tabel_7!A4732:A5745,BR_standardformat!G4735)&gt;0,"")</f>
        <v/>
      </c>
      <c r="B4732" s="14" t="str">
        <f>IF(NOT(A4732=""),BR_standardformat!R4735,"")</f>
        <v/>
      </c>
      <c r="E4732" s="21" t="str" cm="1">
        <f t="array" ref="E4732">_xlfn.IFS(C4732="","",D4732="","",A4732="","",NOT(A4732=""),VLOOKUP(_xlfn.CONCAT(C4732,", ",D4732),pg!$C$2:$D$38,2,FALSE))</f>
        <v/>
      </c>
      <c r="F4732" s="21" t="str" cm="1">
        <f t="array" ref="F4732">_xlfn.IFS(C4732="","",D4732="","",A4732="","",NOT(B4732=""),B4732*E4732)</f>
        <v/>
      </c>
      <c r="H4732" s="14" t="str" cm="1">
        <f t="array" ref="H4732">_xlfn.IFS(BR_standardformat!G4735="","",COUNTIF(tabel_7!A4763:A5745,BR_standardformat!G4735)=0,BR_standardformat!G4735,COUNTIF(tabel_7!A4763:A5745,BR_standardformat!G4735)&gt;0,"")</f>
        <v/>
      </c>
      <c r="I4732" t="str">
        <f t="shared" si="73"/>
        <v/>
      </c>
    </row>
    <row r="4733" spans="1:9" x14ac:dyDescent="0.25">
      <c r="A4733" s="14" t="str" cm="1">
        <f t="array" ref="A4733">_xlfn.IFS(BR_standardformat!G4736="","",COUNTIF(tabel_7!A4733:A5746,BR_standardformat!G4736)=0,BR_standardformat!G4736,COUNTIF(tabel_7!A4733:A5746,BR_standardformat!G4736)&gt;0,"")</f>
        <v/>
      </c>
      <c r="B4733" s="14" t="str">
        <f>IF(NOT(A4733=""),BR_standardformat!R4736,"")</f>
        <v/>
      </c>
      <c r="E4733" s="21" t="str" cm="1">
        <f t="array" ref="E4733">_xlfn.IFS(C4733="","",D4733="","",A4733="","",NOT(A4733=""),VLOOKUP(_xlfn.CONCAT(C4733,", ",D4733),pg!$C$2:$D$38,2,FALSE))</f>
        <v/>
      </c>
      <c r="F4733" s="21" t="str" cm="1">
        <f t="array" ref="F4733">_xlfn.IFS(C4733="","",D4733="","",A4733="","",NOT(B4733=""),B4733*E4733)</f>
        <v/>
      </c>
      <c r="H4733" s="14" t="str" cm="1">
        <f t="array" ref="H4733">_xlfn.IFS(BR_standardformat!G4736="","",COUNTIF(tabel_7!A4764:A5746,BR_standardformat!G4736)=0,BR_standardformat!G4736,COUNTIF(tabel_7!A4764:A5746,BR_standardformat!G4736)&gt;0,"")</f>
        <v/>
      </c>
      <c r="I4733" t="str">
        <f t="shared" si="73"/>
        <v/>
      </c>
    </row>
    <row r="4734" spans="1:9" x14ac:dyDescent="0.25">
      <c r="A4734" s="14" t="str" cm="1">
        <f t="array" ref="A4734">_xlfn.IFS(BR_standardformat!G4737="","",COUNTIF(tabel_7!A4734:A5747,BR_standardformat!G4737)=0,BR_standardformat!G4737,COUNTIF(tabel_7!A4734:A5747,BR_standardformat!G4737)&gt;0,"")</f>
        <v/>
      </c>
      <c r="B4734" s="14" t="str">
        <f>IF(NOT(A4734=""),BR_standardformat!R4737,"")</f>
        <v/>
      </c>
      <c r="E4734" s="21" t="str" cm="1">
        <f t="array" ref="E4734">_xlfn.IFS(C4734="","",D4734="","",A4734="","",NOT(A4734=""),VLOOKUP(_xlfn.CONCAT(C4734,", ",D4734),pg!$C$2:$D$38,2,FALSE))</f>
        <v/>
      </c>
      <c r="F4734" s="21" t="str" cm="1">
        <f t="array" ref="F4734">_xlfn.IFS(C4734="","",D4734="","",A4734="","",NOT(B4734=""),B4734*E4734)</f>
        <v/>
      </c>
      <c r="H4734" s="14" t="str" cm="1">
        <f t="array" ref="H4734">_xlfn.IFS(BR_standardformat!G4737="","",COUNTIF(tabel_7!A4765:A5747,BR_standardformat!G4737)=0,BR_standardformat!G4737,COUNTIF(tabel_7!A4765:A5747,BR_standardformat!G4737)&gt;0,"")</f>
        <v/>
      </c>
      <c r="I4734" t="str">
        <f t="shared" si="73"/>
        <v/>
      </c>
    </row>
    <row r="4735" spans="1:9" x14ac:dyDescent="0.25">
      <c r="B4735" s="14" t="str">
        <f>IF(NOT(A4735=""),BR_standardformat!R4738,"")</f>
        <v/>
      </c>
      <c r="E4735" s="21" t="str" cm="1">
        <f t="array" ref="E4735">_xlfn.IFS(C4735="","",D4735="","",A4735="","",NOT(A4735=""),VLOOKUP(_xlfn.CONCAT(C4735,", ",D4735),pg!$C$2:$D$38,2,FALSE))</f>
        <v/>
      </c>
      <c r="F4735" s="21" t="str" cm="1">
        <f t="array" ref="F4735">_xlfn.IFS(C4735="","",D4735="","",A4735="","",NOT(B4735=""),B4735*E4735)</f>
        <v/>
      </c>
      <c r="I4735" t="str">
        <f t="shared" si="73"/>
        <v/>
      </c>
    </row>
    <row r="4736" spans="1:9" x14ac:dyDescent="0.25">
      <c r="B4736" s="14" t="str">
        <f>IF(NOT(A4736=""),BR_standardformat!R4739,"")</f>
        <v/>
      </c>
      <c r="E4736" s="21" t="str" cm="1">
        <f t="array" ref="E4736">_xlfn.IFS(C4736="","",D4736="","",A4736="","",NOT(A4736=""),VLOOKUP(_xlfn.CONCAT(C4736,", ",D4736),pg!$C$2:$D$38,2,FALSE))</f>
        <v/>
      </c>
      <c r="F4736" s="21" t="str" cm="1">
        <f t="array" ref="F4736">_xlfn.IFS(C4736="","",D4736="","",A4736="","",NOT(B4736=""),B4736*E4736)</f>
        <v/>
      </c>
      <c r="I4736" t="str">
        <f t="shared" si="73"/>
        <v/>
      </c>
    </row>
    <row r="4737" spans="2:9" x14ac:dyDescent="0.25">
      <c r="B4737" s="14" t="str">
        <f>IF(NOT(A4737=""),BR_standardformat!R4740,"")</f>
        <v/>
      </c>
      <c r="E4737" s="21" t="str" cm="1">
        <f t="array" ref="E4737">_xlfn.IFS(C4737="","",D4737="","",A4737="","",NOT(A4737=""),VLOOKUP(_xlfn.CONCAT(C4737,", ",D4737),pg!$C$2:$D$38,2,FALSE))</f>
        <v/>
      </c>
      <c r="F4737" s="21" t="str" cm="1">
        <f t="array" ref="F4737">_xlfn.IFS(C4737="","",D4737="","",A4737="","",NOT(B4737=""),B4737*E4737)</f>
        <v/>
      </c>
      <c r="I4737" t="str">
        <f t="shared" si="73"/>
        <v/>
      </c>
    </row>
    <row r="4738" spans="2:9" x14ac:dyDescent="0.25">
      <c r="B4738" s="14" t="str">
        <f>IF(NOT(A4738=""),BR_standardformat!R4741,"")</f>
        <v/>
      </c>
      <c r="E4738" s="21" t="str" cm="1">
        <f t="array" ref="E4738">_xlfn.IFS(C4738="","",D4738="","",A4738="","",NOT(A4738=""),VLOOKUP(_xlfn.CONCAT(C4738,", ",D4738),pg!$C$2:$D$38,2,FALSE))</f>
        <v/>
      </c>
      <c r="F4738" s="21" t="str" cm="1">
        <f t="array" ref="F4738">_xlfn.IFS(C4738="","",D4738="","",A4738="","",NOT(B4738=""),B4738*E4738)</f>
        <v/>
      </c>
      <c r="I4738" t="str">
        <f t="shared" si="73"/>
        <v/>
      </c>
    </row>
    <row r="4739" spans="2:9" x14ac:dyDescent="0.25">
      <c r="B4739" s="14" t="str">
        <f>IF(NOT(A4739=""),BR_standardformat!R4742,"")</f>
        <v/>
      </c>
      <c r="E4739" s="21" t="str" cm="1">
        <f t="array" ref="E4739">_xlfn.IFS(C4739="","",D4739="","",A4739="","",NOT(A4739=""),VLOOKUP(_xlfn.CONCAT(C4739,", ",D4739),pg!$C$2:$D$38,2,FALSE))</f>
        <v/>
      </c>
      <c r="F4739" s="21" t="str" cm="1">
        <f t="array" ref="F4739">_xlfn.IFS(C4739="","",D4739="","",A4739="","",NOT(B4739=""),B4739*E4739)</f>
        <v/>
      </c>
      <c r="I4739" t="str">
        <f t="shared" si="73"/>
        <v/>
      </c>
    </row>
    <row r="4740" spans="2:9" x14ac:dyDescent="0.25">
      <c r="B4740" s="14" t="str">
        <f>IF(NOT(A4740=""),BR_standardformat!R4743,"")</f>
        <v/>
      </c>
      <c r="E4740" s="21" t="str" cm="1">
        <f t="array" ref="E4740">_xlfn.IFS(C4740="","",D4740="","",A4740="","",NOT(A4740=""),VLOOKUP(_xlfn.CONCAT(C4740,", ",D4740),pg!$C$2:$D$38,2,FALSE))</f>
        <v/>
      </c>
      <c r="F4740" s="21" t="str" cm="1">
        <f t="array" ref="F4740">_xlfn.IFS(C4740="","",D4740="","",A4740="","",NOT(B4740=""),B4740*E4740)</f>
        <v/>
      </c>
      <c r="I4740" t="str">
        <f t="shared" ref="I4740:I4803" si="74">IF(AND(C4740&lt;&gt;"", D4740&lt;&gt;""), _xlfn.CONCAT(C4740, ", ", D4740), "")</f>
        <v/>
      </c>
    </row>
    <row r="4741" spans="2:9" x14ac:dyDescent="0.25">
      <c r="B4741" s="14" t="str">
        <f>IF(NOT(A4741=""),BR_standardformat!R4744,"")</f>
        <v/>
      </c>
      <c r="E4741" s="21" t="str" cm="1">
        <f t="array" ref="E4741">_xlfn.IFS(C4741="","",D4741="","",A4741="","",NOT(A4741=""),VLOOKUP(_xlfn.CONCAT(C4741,", ",D4741),pg!$C$2:$D$38,2,FALSE))</f>
        <v/>
      </c>
      <c r="F4741" s="21" t="str" cm="1">
        <f t="array" ref="F4741">_xlfn.IFS(C4741="","",D4741="","",A4741="","",NOT(B4741=""),B4741*E4741)</f>
        <v/>
      </c>
      <c r="I4741" t="str">
        <f t="shared" si="74"/>
        <v/>
      </c>
    </row>
    <row r="4742" spans="2:9" x14ac:dyDescent="0.25">
      <c r="B4742" s="14" t="str">
        <f>IF(NOT(A4742=""),BR_standardformat!R4745,"")</f>
        <v/>
      </c>
      <c r="E4742" s="21" t="str" cm="1">
        <f t="array" ref="E4742">_xlfn.IFS(C4742="","",D4742="","",A4742="","",NOT(A4742=""),VLOOKUP(_xlfn.CONCAT(C4742,", ",D4742),pg!$C$2:$D$38,2,FALSE))</f>
        <v/>
      </c>
      <c r="F4742" s="21" t="str" cm="1">
        <f t="array" ref="F4742">_xlfn.IFS(C4742="","",D4742="","",A4742="","",NOT(B4742=""),B4742*E4742)</f>
        <v/>
      </c>
      <c r="I4742" t="str">
        <f t="shared" si="74"/>
        <v/>
      </c>
    </row>
    <row r="4743" spans="2:9" x14ac:dyDescent="0.25">
      <c r="B4743" s="14" t="str">
        <f>IF(NOT(A4743=""),BR_standardformat!R4746,"")</f>
        <v/>
      </c>
      <c r="E4743" s="21" t="str" cm="1">
        <f t="array" ref="E4743">_xlfn.IFS(C4743="","",D4743="","",A4743="","",NOT(A4743=""),VLOOKUP(_xlfn.CONCAT(C4743,", ",D4743),pg!$C$2:$D$38,2,FALSE))</f>
        <v/>
      </c>
      <c r="F4743" s="21" t="str" cm="1">
        <f t="array" ref="F4743">_xlfn.IFS(C4743="","",D4743="","",A4743="","",NOT(B4743=""),B4743*E4743)</f>
        <v/>
      </c>
      <c r="I4743" t="str">
        <f t="shared" si="74"/>
        <v/>
      </c>
    </row>
    <row r="4744" spans="2:9" x14ac:dyDescent="0.25">
      <c r="B4744" s="14" t="str">
        <f>IF(NOT(A4744=""),BR_standardformat!R4747,"")</f>
        <v/>
      </c>
      <c r="E4744" s="21" t="str" cm="1">
        <f t="array" ref="E4744">_xlfn.IFS(C4744="","",D4744="","",A4744="","",NOT(A4744=""),VLOOKUP(_xlfn.CONCAT(C4744,", ",D4744),pg!$C$2:$D$38,2,FALSE))</f>
        <v/>
      </c>
      <c r="F4744" s="21" t="str" cm="1">
        <f t="array" ref="F4744">_xlfn.IFS(C4744="","",D4744="","",A4744="","",NOT(B4744=""),B4744*E4744)</f>
        <v/>
      </c>
      <c r="I4744" t="str">
        <f t="shared" si="74"/>
        <v/>
      </c>
    </row>
    <row r="4745" spans="2:9" x14ac:dyDescent="0.25">
      <c r="B4745" s="14" t="str">
        <f>IF(NOT(A4745=""),BR_standardformat!R4748,"")</f>
        <v/>
      </c>
      <c r="E4745" s="21" t="str" cm="1">
        <f t="array" ref="E4745">_xlfn.IFS(C4745="","",D4745="","",A4745="","",NOT(A4745=""),VLOOKUP(_xlfn.CONCAT(C4745,", ",D4745),pg!$C$2:$D$38,2,FALSE))</f>
        <v/>
      </c>
      <c r="F4745" s="21" t="str" cm="1">
        <f t="array" ref="F4745">_xlfn.IFS(C4745="","",D4745="","",A4745="","",NOT(B4745=""),B4745*E4745)</f>
        <v/>
      </c>
      <c r="I4745" t="str">
        <f t="shared" si="74"/>
        <v/>
      </c>
    </row>
    <row r="4746" spans="2:9" x14ac:dyDescent="0.25">
      <c r="B4746" s="14" t="str">
        <f>IF(NOT(A4746=""),BR_standardformat!R4749,"")</f>
        <v/>
      </c>
      <c r="E4746" s="21" t="str" cm="1">
        <f t="array" ref="E4746">_xlfn.IFS(C4746="","",D4746="","",A4746="","",NOT(A4746=""),VLOOKUP(_xlfn.CONCAT(C4746,", ",D4746),pg!$C$2:$D$38,2,FALSE))</f>
        <v/>
      </c>
      <c r="F4746" s="21" t="str" cm="1">
        <f t="array" ref="F4746">_xlfn.IFS(C4746="","",D4746="","",A4746="","",NOT(B4746=""),B4746*E4746)</f>
        <v/>
      </c>
      <c r="I4746" t="str">
        <f t="shared" si="74"/>
        <v/>
      </c>
    </row>
    <row r="4747" spans="2:9" x14ac:dyDescent="0.25">
      <c r="B4747" s="14" t="str">
        <f>IF(NOT(A4747=""),BR_standardformat!R4750,"")</f>
        <v/>
      </c>
      <c r="E4747" s="21" t="str" cm="1">
        <f t="array" ref="E4747">_xlfn.IFS(C4747="","",D4747="","",A4747="","",NOT(A4747=""),VLOOKUP(_xlfn.CONCAT(C4747,", ",D4747),pg!$C$2:$D$38,2,FALSE))</f>
        <v/>
      </c>
      <c r="F4747" s="21" t="str" cm="1">
        <f t="array" ref="F4747">_xlfn.IFS(C4747="","",D4747="","",A4747="","",NOT(B4747=""),B4747*E4747)</f>
        <v/>
      </c>
      <c r="I4747" t="str">
        <f t="shared" si="74"/>
        <v/>
      </c>
    </row>
    <row r="4748" spans="2:9" x14ac:dyDescent="0.25">
      <c r="B4748" s="14" t="str">
        <f>IF(NOT(A4748=""),BR_standardformat!R4751,"")</f>
        <v/>
      </c>
      <c r="E4748" s="21" t="str" cm="1">
        <f t="array" ref="E4748">_xlfn.IFS(C4748="","",D4748="","",A4748="","",NOT(A4748=""),VLOOKUP(_xlfn.CONCAT(C4748,", ",D4748),pg!$C$2:$D$38,2,FALSE))</f>
        <v/>
      </c>
      <c r="F4748" s="21" t="str" cm="1">
        <f t="array" ref="F4748">_xlfn.IFS(C4748="","",D4748="","",A4748="","",NOT(B4748=""),B4748*E4748)</f>
        <v/>
      </c>
      <c r="I4748" t="str">
        <f t="shared" si="74"/>
        <v/>
      </c>
    </row>
    <row r="4749" spans="2:9" x14ac:dyDescent="0.25">
      <c r="B4749" s="14" t="str">
        <f>IF(NOT(A4749=""),BR_standardformat!R4752,"")</f>
        <v/>
      </c>
      <c r="E4749" s="21" t="str" cm="1">
        <f t="array" ref="E4749">_xlfn.IFS(C4749="","",D4749="","",A4749="","",NOT(A4749=""),VLOOKUP(_xlfn.CONCAT(C4749,", ",D4749),pg!$C$2:$D$38,2,FALSE))</f>
        <v/>
      </c>
      <c r="F4749" s="21" t="str" cm="1">
        <f t="array" ref="F4749">_xlfn.IFS(C4749="","",D4749="","",A4749="","",NOT(B4749=""),B4749*E4749)</f>
        <v/>
      </c>
      <c r="I4749" t="str">
        <f t="shared" si="74"/>
        <v/>
      </c>
    </row>
    <row r="4750" spans="2:9" x14ac:dyDescent="0.25">
      <c r="B4750" s="14" t="str">
        <f>IF(NOT(A4750=""),BR_standardformat!R4753,"")</f>
        <v/>
      </c>
      <c r="E4750" s="21" t="str" cm="1">
        <f t="array" ref="E4750">_xlfn.IFS(C4750="","",D4750="","",A4750="","",NOT(A4750=""),VLOOKUP(_xlfn.CONCAT(C4750,", ",D4750),pg!$C$2:$D$38,2,FALSE))</f>
        <v/>
      </c>
      <c r="F4750" s="21" t="str" cm="1">
        <f t="array" ref="F4750">_xlfn.IFS(C4750="","",D4750="","",A4750="","",NOT(B4750=""),B4750*E4750)</f>
        <v/>
      </c>
      <c r="I4750" t="str">
        <f t="shared" si="74"/>
        <v/>
      </c>
    </row>
    <row r="4751" spans="2:9" x14ac:dyDescent="0.25">
      <c r="B4751" s="14" t="str">
        <f>IF(NOT(A4751=""),BR_standardformat!R4754,"")</f>
        <v/>
      </c>
      <c r="E4751" s="21" t="str" cm="1">
        <f t="array" ref="E4751">_xlfn.IFS(C4751="","",D4751="","",A4751="","",NOT(A4751=""),VLOOKUP(_xlfn.CONCAT(C4751,", ",D4751),pg!$C$2:$D$38,2,FALSE))</f>
        <v/>
      </c>
      <c r="F4751" s="21" t="str" cm="1">
        <f t="array" ref="F4751">_xlfn.IFS(C4751="","",D4751="","",A4751="","",NOT(B4751=""),B4751*E4751)</f>
        <v/>
      </c>
      <c r="I4751" t="str">
        <f t="shared" si="74"/>
        <v/>
      </c>
    </row>
    <row r="4752" spans="2:9" x14ac:dyDescent="0.25">
      <c r="B4752" s="14" t="str">
        <f>IF(NOT(A4752=""),BR_standardformat!R4755,"")</f>
        <v/>
      </c>
      <c r="E4752" s="21" t="str" cm="1">
        <f t="array" ref="E4752">_xlfn.IFS(C4752="","",D4752="","",A4752="","",NOT(A4752=""),VLOOKUP(_xlfn.CONCAT(C4752,", ",D4752),pg!$C$2:$D$38,2,FALSE))</f>
        <v/>
      </c>
      <c r="F4752" s="21" t="str" cm="1">
        <f t="array" ref="F4752">_xlfn.IFS(C4752="","",D4752="","",A4752="","",NOT(B4752=""),B4752*E4752)</f>
        <v/>
      </c>
      <c r="I4752" t="str">
        <f t="shared" si="74"/>
        <v/>
      </c>
    </row>
    <row r="4753" spans="2:9" x14ac:dyDescent="0.25">
      <c r="B4753" s="14" t="str">
        <f>IF(NOT(A4753=""),BR_standardformat!R4756,"")</f>
        <v/>
      </c>
      <c r="E4753" s="21" t="str" cm="1">
        <f t="array" ref="E4753">_xlfn.IFS(C4753="","",D4753="","",A4753="","",NOT(A4753=""),VLOOKUP(_xlfn.CONCAT(C4753,", ",D4753),pg!$C$2:$D$38,2,FALSE))</f>
        <v/>
      </c>
      <c r="F4753" s="21" t="str" cm="1">
        <f t="array" ref="F4753">_xlfn.IFS(C4753="","",D4753="","",A4753="","",NOT(B4753=""),B4753*E4753)</f>
        <v/>
      </c>
      <c r="I4753" t="str">
        <f t="shared" si="74"/>
        <v/>
      </c>
    </row>
    <row r="4754" spans="2:9" x14ac:dyDescent="0.25">
      <c r="B4754" s="14" t="str">
        <f>IF(NOT(A4754=""),BR_standardformat!R4757,"")</f>
        <v/>
      </c>
      <c r="E4754" s="21" t="str" cm="1">
        <f t="array" ref="E4754">_xlfn.IFS(C4754="","",D4754="","",A4754="","",NOT(A4754=""),VLOOKUP(_xlfn.CONCAT(C4754,", ",D4754),pg!$C$2:$D$38,2,FALSE))</f>
        <v/>
      </c>
      <c r="F4754" s="21" t="str" cm="1">
        <f t="array" ref="F4754">_xlfn.IFS(C4754="","",D4754="","",A4754="","",NOT(B4754=""),B4754*E4754)</f>
        <v/>
      </c>
      <c r="I4754" t="str">
        <f t="shared" si="74"/>
        <v/>
      </c>
    </row>
    <row r="4755" spans="2:9" x14ac:dyDescent="0.25">
      <c r="B4755" s="14" t="str">
        <f>IF(NOT(A4755=""),BR_standardformat!R4758,"")</f>
        <v/>
      </c>
      <c r="E4755" s="21" t="str" cm="1">
        <f t="array" ref="E4755">_xlfn.IFS(C4755="","",D4755="","",A4755="","",NOT(A4755=""),VLOOKUP(_xlfn.CONCAT(C4755,", ",D4755),pg!$C$2:$D$38,2,FALSE))</f>
        <v/>
      </c>
      <c r="F4755" s="21" t="str" cm="1">
        <f t="array" ref="F4755">_xlfn.IFS(C4755="","",D4755="","",A4755="","",NOT(B4755=""),B4755*E4755)</f>
        <v/>
      </c>
      <c r="I4755" t="str">
        <f t="shared" si="74"/>
        <v/>
      </c>
    </row>
    <row r="4756" spans="2:9" x14ac:dyDescent="0.25">
      <c r="B4756" s="14" t="str">
        <f>IF(NOT(A4756=""),BR_standardformat!R4759,"")</f>
        <v/>
      </c>
      <c r="E4756" s="21" t="str" cm="1">
        <f t="array" ref="E4756">_xlfn.IFS(C4756="","",D4756="","",A4756="","",NOT(A4756=""),VLOOKUP(_xlfn.CONCAT(C4756,", ",D4756),pg!$C$2:$D$38,2,FALSE))</f>
        <v/>
      </c>
      <c r="F4756" s="21" t="str" cm="1">
        <f t="array" ref="F4756">_xlfn.IFS(C4756="","",D4756="","",A4756="","",NOT(B4756=""),B4756*E4756)</f>
        <v/>
      </c>
      <c r="I4756" t="str">
        <f t="shared" si="74"/>
        <v/>
      </c>
    </row>
    <row r="4757" spans="2:9" x14ac:dyDescent="0.25">
      <c r="B4757" s="14" t="str">
        <f>IF(NOT(A4757=""),BR_standardformat!R4760,"")</f>
        <v/>
      </c>
      <c r="E4757" s="21" t="str" cm="1">
        <f t="array" ref="E4757">_xlfn.IFS(C4757="","",D4757="","",A4757="","",NOT(A4757=""),VLOOKUP(_xlfn.CONCAT(C4757,", ",D4757),pg!$C$2:$D$38,2,FALSE))</f>
        <v/>
      </c>
      <c r="F4757" s="21" t="str" cm="1">
        <f t="array" ref="F4757">_xlfn.IFS(C4757="","",D4757="","",A4757="","",NOT(B4757=""),B4757*E4757)</f>
        <v/>
      </c>
      <c r="I4757" t="str">
        <f t="shared" si="74"/>
        <v/>
      </c>
    </row>
    <row r="4758" spans="2:9" x14ac:dyDescent="0.25">
      <c r="B4758" s="14" t="str">
        <f>IF(NOT(A4758=""),BR_standardformat!R4761,"")</f>
        <v/>
      </c>
      <c r="E4758" s="21" t="str" cm="1">
        <f t="array" ref="E4758">_xlfn.IFS(C4758="","",D4758="","",A4758="","",NOT(A4758=""),VLOOKUP(_xlfn.CONCAT(C4758,", ",D4758),pg!$C$2:$D$38,2,FALSE))</f>
        <v/>
      </c>
      <c r="F4758" s="21" t="str" cm="1">
        <f t="array" ref="F4758">_xlfn.IFS(C4758="","",D4758="","",A4758="","",NOT(B4758=""),B4758*E4758)</f>
        <v/>
      </c>
      <c r="I4758" t="str">
        <f t="shared" si="74"/>
        <v/>
      </c>
    </row>
    <row r="4759" spans="2:9" x14ac:dyDescent="0.25">
      <c r="B4759" s="14" t="str">
        <f>IF(NOT(A4759=""),BR_standardformat!R4762,"")</f>
        <v/>
      </c>
      <c r="E4759" s="21" t="str" cm="1">
        <f t="array" ref="E4759">_xlfn.IFS(C4759="","",D4759="","",A4759="","",NOT(A4759=""),VLOOKUP(_xlfn.CONCAT(C4759,", ",D4759),pg!$C$2:$D$38,2,FALSE))</f>
        <v/>
      </c>
      <c r="F4759" s="21" t="str" cm="1">
        <f t="array" ref="F4759">_xlfn.IFS(C4759="","",D4759="","",A4759="","",NOT(B4759=""),B4759*E4759)</f>
        <v/>
      </c>
      <c r="I4759" t="str">
        <f t="shared" si="74"/>
        <v/>
      </c>
    </row>
    <row r="4760" spans="2:9" x14ac:dyDescent="0.25">
      <c r="B4760" s="14" t="str">
        <f>IF(NOT(A4760=""),BR_standardformat!R4763,"")</f>
        <v/>
      </c>
      <c r="E4760" s="21" t="str" cm="1">
        <f t="array" ref="E4760">_xlfn.IFS(C4760="","",D4760="","",A4760="","",NOT(A4760=""),VLOOKUP(_xlfn.CONCAT(C4760,", ",D4760),pg!$C$2:$D$38,2,FALSE))</f>
        <v/>
      </c>
      <c r="F4760" s="21" t="str" cm="1">
        <f t="array" ref="F4760">_xlfn.IFS(C4760="","",D4760="","",A4760="","",NOT(B4760=""),B4760*E4760)</f>
        <v/>
      </c>
      <c r="I4760" t="str">
        <f t="shared" si="74"/>
        <v/>
      </c>
    </row>
    <row r="4761" spans="2:9" x14ac:dyDescent="0.25">
      <c r="B4761" s="14" t="str">
        <f>IF(NOT(A4761=""),BR_standardformat!R4764,"")</f>
        <v/>
      </c>
      <c r="E4761" s="21" t="str" cm="1">
        <f t="array" ref="E4761">_xlfn.IFS(C4761="","",D4761="","",A4761="","",NOT(A4761=""),VLOOKUP(_xlfn.CONCAT(C4761,", ",D4761),pg!$C$2:$D$38,2,FALSE))</f>
        <v/>
      </c>
      <c r="F4761" s="21" t="str" cm="1">
        <f t="array" ref="F4761">_xlfn.IFS(C4761="","",D4761="","",A4761="","",NOT(B4761=""),B4761*E4761)</f>
        <v/>
      </c>
      <c r="I4761" t="str">
        <f t="shared" si="74"/>
        <v/>
      </c>
    </row>
    <row r="4762" spans="2:9" x14ac:dyDescent="0.25">
      <c r="B4762" s="14" t="str">
        <f>IF(NOT(A4762=""),BR_standardformat!R4765,"")</f>
        <v/>
      </c>
      <c r="E4762" s="21" t="str" cm="1">
        <f t="array" ref="E4762">_xlfn.IFS(C4762="","",D4762="","",A4762="","",NOT(A4762=""),VLOOKUP(_xlfn.CONCAT(C4762,", ",D4762),pg!$C$2:$D$38,2,FALSE))</f>
        <v/>
      </c>
      <c r="F4762" s="21" t="str" cm="1">
        <f t="array" ref="F4762">_xlfn.IFS(C4762="","",D4762="","",A4762="","",NOT(B4762=""),B4762*E4762)</f>
        <v/>
      </c>
      <c r="I4762" t="str">
        <f t="shared" si="74"/>
        <v/>
      </c>
    </row>
    <row r="4763" spans="2:9" x14ac:dyDescent="0.25">
      <c r="B4763" s="14" t="str">
        <f>IF(NOT(A4763=""),BR_standardformat!R4766,"")</f>
        <v/>
      </c>
      <c r="E4763" s="21" t="str" cm="1">
        <f t="array" ref="E4763">_xlfn.IFS(C4763="","",D4763="","",A4763="","",NOT(A4763=""),VLOOKUP(_xlfn.CONCAT(C4763,", ",D4763),pg!$C$2:$D$38,2,FALSE))</f>
        <v/>
      </c>
      <c r="F4763" s="21" t="str" cm="1">
        <f t="array" ref="F4763">_xlfn.IFS(C4763="","",D4763="","",A4763="","",NOT(B4763=""),B4763*E4763)</f>
        <v/>
      </c>
      <c r="I4763" t="str">
        <f t="shared" si="74"/>
        <v/>
      </c>
    </row>
    <row r="4764" spans="2:9" x14ac:dyDescent="0.25">
      <c r="B4764" s="14" t="str">
        <f>IF(NOT(A4764=""),BR_standardformat!R4767,"")</f>
        <v/>
      </c>
      <c r="E4764" s="21" t="str" cm="1">
        <f t="array" ref="E4764">_xlfn.IFS(C4764="","",D4764="","",A4764="","",NOT(A4764=""),VLOOKUP(_xlfn.CONCAT(C4764,", ",D4764),pg!$C$2:$D$38,2,FALSE))</f>
        <v/>
      </c>
      <c r="F4764" s="21" t="str" cm="1">
        <f t="array" ref="F4764">_xlfn.IFS(C4764="","",D4764="","",A4764="","",NOT(B4764=""),B4764*E4764)</f>
        <v/>
      </c>
      <c r="I4764" t="str">
        <f t="shared" si="74"/>
        <v/>
      </c>
    </row>
    <row r="4765" spans="2:9" x14ac:dyDescent="0.25">
      <c r="B4765" s="14" t="str">
        <f>IF(NOT(A4765=""),BR_standardformat!R4768,"")</f>
        <v/>
      </c>
      <c r="E4765" s="21" t="str" cm="1">
        <f t="array" ref="E4765">_xlfn.IFS(C4765="","",D4765="","",A4765="","",NOT(A4765=""),VLOOKUP(_xlfn.CONCAT(C4765,", ",D4765),pg!$C$2:$D$38,2,FALSE))</f>
        <v/>
      </c>
      <c r="F4765" s="21" t="str" cm="1">
        <f t="array" ref="F4765">_xlfn.IFS(C4765="","",D4765="","",A4765="","",NOT(B4765=""),B4765*E4765)</f>
        <v/>
      </c>
      <c r="I4765" t="str">
        <f t="shared" si="74"/>
        <v/>
      </c>
    </row>
    <row r="4766" spans="2:9" x14ac:dyDescent="0.25">
      <c r="B4766" s="14" t="str">
        <f>IF(NOT(A4766=""),BR_standardformat!R4769,"")</f>
        <v/>
      </c>
      <c r="E4766" s="21" t="str" cm="1">
        <f t="array" ref="E4766">_xlfn.IFS(C4766="","",D4766="","",A4766="","",NOT(A4766=""),VLOOKUP(_xlfn.CONCAT(C4766,", ",D4766),pg!$C$2:$D$38,2,FALSE))</f>
        <v/>
      </c>
      <c r="F4766" s="21" t="str" cm="1">
        <f t="array" ref="F4766">_xlfn.IFS(C4766="","",D4766="","",A4766="","",NOT(B4766=""),B4766*E4766)</f>
        <v/>
      </c>
      <c r="I4766" t="str">
        <f t="shared" si="74"/>
        <v/>
      </c>
    </row>
    <row r="4767" spans="2:9" x14ac:dyDescent="0.25">
      <c r="B4767" s="14" t="str">
        <f>IF(NOT(A4767=""),BR_standardformat!R4770,"")</f>
        <v/>
      </c>
      <c r="E4767" s="21" t="str" cm="1">
        <f t="array" ref="E4767">_xlfn.IFS(C4767="","",D4767="","",A4767="","",NOT(A4767=""),VLOOKUP(_xlfn.CONCAT(C4767,", ",D4767),pg!$C$2:$D$38,2,FALSE))</f>
        <v/>
      </c>
      <c r="F4767" s="21" t="str" cm="1">
        <f t="array" ref="F4767">_xlfn.IFS(C4767="","",D4767="","",A4767="","",NOT(B4767=""),B4767*E4767)</f>
        <v/>
      </c>
      <c r="I4767" t="str">
        <f t="shared" si="74"/>
        <v/>
      </c>
    </row>
    <row r="4768" spans="2:9" x14ac:dyDescent="0.25">
      <c r="B4768" s="14" t="str">
        <f>IF(NOT(A4768=""),BR_standardformat!R4771,"")</f>
        <v/>
      </c>
      <c r="E4768" s="21" t="str" cm="1">
        <f t="array" ref="E4768">_xlfn.IFS(C4768="","",D4768="","",A4768="","",NOT(A4768=""),VLOOKUP(_xlfn.CONCAT(C4768,", ",D4768),pg!$C$2:$D$38,2,FALSE))</f>
        <v/>
      </c>
      <c r="F4768" s="21" t="str" cm="1">
        <f t="array" ref="F4768">_xlfn.IFS(C4768="","",D4768="","",A4768="","",NOT(B4768=""),B4768*E4768)</f>
        <v/>
      </c>
      <c r="I4768" t="str">
        <f t="shared" si="74"/>
        <v/>
      </c>
    </row>
    <row r="4769" spans="2:9" x14ac:dyDescent="0.25">
      <c r="B4769" s="14" t="str">
        <f>IF(NOT(A4769=""),BR_standardformat!R4772,"")</f>
        <v/>
      </c>
      <c r="E4769" s="21" t="str" cm="1">
        <f t="array" ref="E4769">_xlfn.IFS(C4769="","",D4769="","",A4769="","",NOT(A4769=""),VLOOKUP(_xlfn.CONCAT(C4769,", ",D4769),pg!$C$2:$D$38,2,FALSE))</f>
        <v/>
      </c>
      <c r="F4769" s="21" t="str" cm="1">
        <f t="array" ref="F4769">_xlfn.IFS(C4769="","",D4769="","",A4769="","",NOT(B4769=""),B4769*E4769)</f>
        <v/>
      </c>
      <c r="I4769" t="str">
        <f t="shared" si="74"/>
        <v/>
      </c>
    </row>
    <row r="4770" spans="2:9" x14ac:dyDescent="0.25">
      <c r="B4770" s="14" t="str">
        <f>IF(NOT(A4770=""),BR_standardformat!R4773,"")</f>
        <v/>
      </c>
      <c r="E4770" s="21" t="str" cm="1">
        <f t="array" ref="E4770">_xlfn.IFS(C4770="","",D4770="","",A4770="","",NOT(A4770=""),VLOOKUP(_xlfn.CONCAT(C4770,", ",D4770),pg!$C$2:$D$38,2,FALSE))</f>
        <v/>
      </c>
      <c r="F4770" s="21" t="str" cm="1">
        <f t="array" ref="F4770">_xlfn.IFS(C4770="","",D4770="","",A4770="","",NOT(B4770=""),B4770*E4770)</f>
        <v/>
      </c>
      <c r="I4770" t="str">
        <f t="shared" si="74"/>
        <v/>
      </c>
    </row>
    <row r="4771" spans="2:9" x14ac:dyDescent="0.25">
      <c r="B4771" s="14" t="str">
        <f>IF(NOT(A4771=""),BR_standardformat!R4774,"")</f>
        <v/>
      </c>
      <c r="E4771" s="21" t="str" cm="1">
        <f t="array" ref="E4771">_xlfn.IFS(C4771="","",D4771="","",A4771="","",NOT(A4771=""),VLOOKUP(_xlfn.CONCAT(C4771,", ",D4771),pg!$C$2:$D$38,2,FALSE))</f>
        <v/>
      </c>
      <c r="F4771" s="21" t="str" cm="1">
        <f t="array" ref="F4771">_xlfn.IFS(C4771="","",D4771="","",A4771="","",NOT(B4771=""),B4771*E4771)</f>
        <v/>
      </c>
      <c r="I4771" t="str">
        <f t="shared" si="74"/>
        <v/>
      </c>
    </row>
    <row r="4772" spans="2:9" x14ac:dyDescent="0.25">
      <c r="B4772" s="14" t="str">
        <f>IF(NOT(A4772=""),BR_standardformat!R4775,"")</f>
        <v/>
      </c>
      <c r="E4772" s="21" t="str" cm="1">
        <f t="array" ref="E4772">_xlfn.IFS(C4772="","",D4772="","",A4772="","",NOT(A4772=""),VLOOKUP(_xlfn.CONCAT(C4772,", ",D4772),pg!$C$2:$D$38,2,FALSE))</f>
        <v/>
      </c>
      <c r="F4772" s="21" t="str" cm="1">
        <f t="array" ref="F4772">_xlfn.IFS(C4772="","",D4772="","",A4772="","",NOT(B4772=""),B4772*E4772)</f>
        <v/>
      </c>
      <c r="I4772" t="str">
        <f t="shared" si="74"/>
        <v/>
      </c>
    </row>
    <row r="4773" spans="2:9" x14ac:dyDescent="0.25">
      <c r="B4773" s="14" t="str">
        <f>IF(NOT(A4773=""),BR_standardformat!R4776,"")</f>
        <v/>
      </c>
      <c r="E4773" s="21" t="str" cm="1">
        <f t="array" ref="E4773">_xlfn.IFS(C4773="","",D4773="","",A4773="","",NOT(A4773=""),VLOOKUP(_xlfn.CONCAT(C4773,", ",D4773),pg!$C$2:$D$38,2,FALSE))</f>
        <v/>
      </c>
      <c r="F4773" s="21" t="str" cm="1">
        <f t="array" ref="F4773">_xlfn.IFS(C4773="","",D4773="","",A4773="","",NOT(B4773=""),B4773*E4773)</f>
        <v/>
      </c>
      <c r="I4773" t="str">
        <f t="shared" si="74"/>
        <v/>
      </c>
    </row>
    <row r="4774" spans="2:9" x14ac:dyDescent="0.25">
      <c r="B4774" s="14" t="str">
        <f>IF(NOT(A4774=""),BR_standardformat!R4777,"")</f>
        <v/>
      </c>
      <c r="E4774" s="21" t="str" cm="1">
        <f t="array" ref="E4774">_xlfn.IFS(C4774="","",D4774="","",A4774="","",NOT(A4774=""),VLOOKUP(_xlfn.CONCAT(C4774,", ",D4774),pg!$C$2:$D$38,2,FALSE))</f>
        <v/>
      </c>
      <c r="F4774" s="21" t="str" cm="1">
        <f t="array" ref="F4774">_xlfn.IFS(C4774="","",D4774="","",A4774="","",NOT(B4774=""),B4774*E4774)</f>
        <v/>
      </c>
      <c r="I4774" t="str">
        <f t="shared" si="74"/>
        <v/>
      </c>
    </row>
    <row r="4775" spans="2:9" x14ac:dyDescent="0.25">
      <c r="B4775" s="14" t="str">
        <f>IF(NOT(A4775=""),BR_standardformat!R4778,"")</f>
        <v/>
      </c>
      <c r="E4775" s="21" t="str" cm="1">
        <f t="array" ref="E4775">_xlfn.IFS(C4775="","",D4775="","",A4775="","",NOT(A4775=""),VLOOKUP(_xlfn.CONCAT(C4775,", ",D4775),pg!$C$2:$D$38,2,FALSE))</f>
        <v/>
      </c>
      <c r="F4775" s="21" t="str" cm="1">
        <f t="array" ref="F4775">_xlfn.IFS(C4775="","",D4775="","",A4775="","",NOT(B4775=""),B4775*E4775)</f>
        <v/>
      </c>
      <c r="I4775" t="str">
        <f t="shared" si="74"/>
        <v/>
      </c>
    </row>
    <row r="4776" spans="2:9" x14ac:dyDescent="0.25">
      <c r="B4776" s="14" t="str">
        <f>IF(NOT(A4776=""),BR_standardformat!R4779,"")</f>
        <v/>
      </c>
      <c r="E4776" s="21" t="str" cm="1">
        <f t="array" ref="E4776">_xlfn.IFS(C4776="","",D4776="","",A4776="","",NOT(A4776=""),VLOOKUP(_xlfn.CONCAT(C4776,", ",D4776),pg!$C$2:$D$38,2,FALSE))</f>
        <v/>
      </c>
      <c r="F4776" s="21" t="str" cm="1">
        <f t="array" ref="F4776">_xlfn.IFS(C4776="","",D4776="","",A4776="","",NOT(B4776=""),B4776*E4776)</f>
        <v/>
      </c>
      <c r="I4776" t="str">
        <f t="shared" si="74"/>
        <v/>
      </c>
    </row>
    <row r="4777" spans="2:9" x14ac:dyDescent="0.25">
      <c r="B4777" s="14" t="str">
        <f>IF(NOT(A4777=""),BR_standardformat!R4780,"")</f>
        <v/>
      </c>
      <c r="E4777" s="21" t="str" cm="1">
        <f t="array" ref="E4777">_xlfn.IFS(C4777="","",D4777="","",A4777="","",NOT(A4777=""),VLOOKUP(_xlfn.CONCAT(C4777,", ",D4777),pg!$C$2:$D$38,2,FALSE))</f>
        <v/>
      </c>
      <c r="F4777" s="21" t="str" cm="1">
        <f t="array" ref="F4777">_xlfn.IFS(C4777="","",D4777="","",A4777="","",NOT(B4777=""),B4777*E4777)</f>
        <v/>
      </c>
      <c r="I4777" t="str">
        <f t="shared" si="74"/>
        <v/>
      </c>
    </row>
    <row r="4778" spans="2:9" x14ac:dyDescent="0.25">
      <c r="B4778" s="14" t="str">
        <f>IF(NOT(A4778=""),BR_standardformat!R4781,"")</f>
        <v/>
      </c>
      <c r="E4778" s="21" t="str" cm="1">
        <f t="array" ref="E4778">_xlfn.IFS(C4778="","",D4778="","",A4778="","",NOT(A4778=""),VLOOKUP(_xlfn.CONCAT(C4778,", ",D4778),pg!$C$2:$D$38,2,FALSE))</f>
        <v/>
      </c>
      <c r="F4778" s="21" t="str" cm="1">
        <f t="array" ref="F4778">_xlfn.IFS(C4778="","",D4778="","",A4778="","",NOT(B4778=""),B4778*E4778)</f>
        <v/>
      </c>
      <c r="I4778" t="str">
        <f t="shared" si="74"/>
        <v/>
      </c>
    </row>
    <row r="4779" spans="2:9" x14ac:dyDescent="0.25">
      <c r="B4779" s="14" t="str">
        <f>IF(NOT(A4779=""),BR_standardformat!R4782,"")</f>
        <v/>
      </c>
      <c r="E4779" s="21" t="str" cm="1">
        <f t="array" ref="E4779">_xlfn.IFS(C4779="","",D4779="","",A4779="","",NOT(A4779=""),VLOOKUP(_xlfn.CONCAT(C4779,", ",D4779),pg!$C$2:$D$38,2,FALSE))</f>
        <v/>
      </c>
      <c r="F4779" s="21" t="str" cm="1">
        <f t="array" ref="F4779">_xlfn.IFS(C4779="","",D4779="","",A4779="","",NOT(B4779=""),B4779*E4779)</f>
        <v/>
      </c>
      <c r="I4779" t="str">
        <f t="shared" si="74"/>
        <v/>
      </c>
    </row>
    <row r="4780" spans="2:9" x14ac:dyDescent="0.25">
      <c r="B4780" s="14" t="str">
        <f>IF(NOT(A4780=""),BR_standardformat!R4783,"")</f>
        <v/>
      </c>
      <c r="E4780" s="21" t="str" cm="1">
        <f t="array" ref="E4780">_xlfn.IFS(C4780="","",D4780="","",A4780="","",NOT(A4780=""),VLOOKUP(_xlfn.CONCAT(C4780,", ",D4780),pg!$C$2:$D$38,2,FALSE))</f>
        <v/>
      </c>
      <c r="F4780" s="21" t="str" cm="1">
        <f t="array" ref="F4780">_xlfn.IFS(C4780="","",D4780="","",A4780="","",NOT(B4780=""),B4780*E4780)</f>
        <v/>
      </c>
      <c r="I4780" t="str">
        <f t="shared" si="74"/>
        <v/>
      </c>
    </row>
    <row r="4781" spans="2:9" x14ac:dyDescent="0.25">
      <c r="B4781" s="14" t="str">
        <f>IF(NOT(A4781=""),BR_standardformat!R4784,"")</f>
        <v/>
      </c>
      <c r="E4781" s="21" t="str" cm="1">
        <f t="array" ref="E4781">_xlfn.IFS(C4781="","",D4781="","",A4781="","",NOT(A4781=""),VLOOKUP(_xlfn.CONCAT(C4781,", ",D4781),pg!$C$2:$D$38,2,FALSE))</f>
        <v/>
      </c>
      <c r="F4781" s="21" t="str" cm="1">
        <f t="array" ref="F4781">_xlfn.IFS(C4781="","",D4781="","",A4781="","",NOT(B4781=""),B4781*E4781)</f>
        <v/>
      </c>
      <c r="I4781" t="str">
        <f t="shared" si="74"/>
        <v/>
      </c>
    </row>
    <row r="4782" spans="2:9" x14ac:dyDescent="0.25">
      <c r="B4782" s="14" t="str">
        <f>IF(NOT(A4782=""),BR_standardformat!R4785,"")</f>
        <v/>
      </c>
      <c r="E4782" s="21" t="str" cm="1">
        <f t="array" ref="E4782">_xlfn.IFS(C4782="","",D4782="","",A4782="","",NOT(A4782=""),VLOOKUP(_xlfn.CONCAT(C4782,", ",D4782),pg!$C$2:$D$38,2,FALSE))</f>
        <v/>
      </c>
      <c r="F4782" s="21" t="str" cm="1">
        <f t="array" ref="F4782">_xlfn.IFS(C4782="","",D4782="","",A4782="","",NOT(B4782=""),B4782*E4782)</f>
        <v/>
      </c>
      <c r="I4782" t="str">
        <f t="shared" si="74"/>
        <v/>
      </c>
    </row>
    <row r="4783" spans="2:9" x14ac:dyDescent="0.25">
      <c r="B4783" s="14" t="str">
        <f>IF(NOT(A4783=""),BR_standardformat!R4786,"")</f>
        <v/>
      </c>
      <c r="E4783" s="21" t="str" cm="1">
        <f t="array" ref="E4783">_xlfn.IFS(C4783="","",D4783="","",A4783="","",NOT(A4783=""),VLOOKUP(_xlfn.CONCAT(C4783,", ",D4783),pg!$C$2:$D$38,2,FALSE))</f>
        <v/>
      </c>
      <c r="F4783" s="21" t="str" cm="1">
        <f t="array" ref="F4783">_xlfn.IFS(C4783="","",D4783="","",A4783="","",NOT(B4783=""),B4783*E4783)</f>
        <v/>
      </c>
      <c r="I4783" t="str">
        <f t="shared" si="74"/>
        <v/>
      </c>
    </row>
    <row r="4784" spans="2:9" x14ac:dyDescent="0.25">
      <c r="B4784" s="14" t="str">
        <f>IF(NOT(A4784=""),BR_standardformat!R4787,"")</f>
        <v/>
      </c>
      <c r="E4784" s="21" t="str" cm="1">
        <f t="array" ref="E4784">_xlfn.IFS(C4784="","",D4784="","",A4784="","",NOT(A4784=""),VLOOKUP(_xlfn.CONCAT(C4784,", ",D4784),pg!$C$2:$D$38,2,FALSE))</f>
        <v/>
      </c>
      <c r="F4784" s="21" t="str" cm="1">
        <f t="array" ref="F4784">_xlfn.IFS(C4784="","",D4784="","",A4784="","",NOT(B4784=""),B4784*E4784)</f>
        <v/>
      </c>
      <c r="I4784" t="str">
        <f t="shared" si="74"/>
        <v/>
      </c>
    </row>
    <row r="4785" spans="2:9" x14ac:dyDescent="0.25">
      <c r="B4785" s="14" t="str">
        <f>IF(NOT(A4785=""),BR_standardformat!R4788,"")</f>
        <v/>
      </c>
      <c r="E4785" s="21" t="str" cm="1">
        <f t="array" ref="E4785">_xlfn.IFS(C4785="","",D4785="","",A4785="","",NOT(A4785=""),VLOOKUP(_xlfn.CONCAT(C4785,", ",D4785),pg!$C$2:$D$38,2,FALSE))</f>
        <v/>
      </c>
      <c r="F4785" s="21" t="str" cm="1">
        <f t="array" ref="F4785">_xlfn.IFS(C4785="","",D4785="","",A4785="","",NOT(B4785=""),B4785*E4785)</f>
        <v/>
      </c>
      <c r="I4785" t="str">
        <f t="shared" si="74"/>
        <v/>
      </c>
    </row>
    <row r="4786" spans="2:9" x14ac:dyDescent="0.25">
      <c r="B4786" s="14" t="str">
        <f>IF(NOT(A4786=""),BR_standardformat!R4789,"")</f>
        <v/>
      </c>
      <c r="E4786" s="21" t="str" cm="1">
        <f t="array" ref="E4786">_xlfn.IFS(C4786="","",D4786="","",A4786="","",NOT(A4786=""),VLOOKUP(_xlfn.CONCAT(C4786,", ",D4786),pg!$C$2:$D$38,2,FALSE))</f>
        <v/>
      </c>
      <c r="F4786" s="21" t="str" cm="1">
        <f t="array" ref="F4786">_xlfn.IFS(C4786="","",D4786="","",A4786="","",NOT(B4786=""),B4786*E4786)</f>
        <v/>
      </c>
      <c r="I4786" t="str">
        <f t="shared" si="74"/>
        <v/>
      </c>
    </row>
    <row r="4787" spans="2:9" x14ac:dyDescent="0.25">
      <c r="B4787" s="14" t="str">
        <f>IF(NOT(A4787=""),BR_standardformat!R4790,"")</f>
        <v/>
      </c>
      <c r="E4787" s="21" t="str" cm="1">
        <f t="array" ref="E4787">_xlfn.IFS(C4787="","",D4787="","",A4787="","",NOT(A4787=""),VLOOKUP(_xlfn.CONCAT(C4787,", ",D4787),pg!$C$2:$D$38,2,FALSE))</f>
        <v/>
      </c>
      <c r="F4787" s="21" t="str" cm="1">
        <f t="array" ref="F4787">_xlfn.IFS(C4787="","",D4787="","",A4787="","",NOT(B4787=""),B4787*E4787)</f>
        <v/>
      </c>
      <c r="I4787" t="str">
        <f t="shared" si="74"/>
        <v/>
      </c>
    </row>
    <row r="4788" spans="2:9" x14ac:dyDescent="0.25">
      <c r="B4788" s="14" t="str">
        <f>IF(NOT(A4788=""),BR_standardformat!R4791,"")</f>
        <v/>
      </c>
      <c r="E4788" s="21" t="str" cm="1">
        <f t="array" ref="E4788">_xlfn.IFS(C4788="","",D4788="","",A4788="","",NOT(A4788=""),VLOOKUP(_xlfn.CONCAT(C4788,", ",D4788),pg!$C$2:$D$38,2,FALSE))</f>
        <v/>
      </c>
      <c r="F4788" s="21" t="str" cm="1">
        <f t="array" ref="F4788">_xlfn.IFS(C4788="","",D4788="","",A4788="","",NOT(B4788=""),B4788*E4788)</f>
        <v/>
      </c>
      <c r="I4788" t="str">
        <f t="shared" si="74"/>
        <v/>
      </c>
    </row>
    <row r="4789" spans="2:9" x14ac:dyDescent="0.25">
      <c r="B4789" s="14" t="str">
        <f>IF(NOT(A4789=""),BR_standardformat!R4792,"")</f>
        <v/>
      </c>
      <c r="E4789" s="21" t="str" cm="1">
        <f t="array" ref="E4789">_xlfn.IFS(C4789="","",D4789="","",A4789="","",NOT(A4789=""),VLOOKUP(_xlfn.CONCAT(C4789,", ",D4789),pg!$C$2:$D$38,2,FALSE))</f>
        <v/>
      </c>
      <c r="F4789" s="21" t="str" cm="1">
        <f t="array" ref="F4789">_xlfn.IFS(C4789="","",D4789="","",A4789="","",NOT(B4789=""),B4789*E4789)</f>
        <v/>
      </c>
      <c r="I4789" t="str">
        <f t="shared" si="74"/>
        <v/>
      </c>
    </row>
    <row r="4790" spans="2:9" x14ac:dyDescent="0.25">
      <c r="B4790" s="14" t="str">
        <f>IF(NOT(A4790=""),BR_standardformat!R4793,"")</f>
        <v/>
      </c>
      <c r="E4790" s="21" t="str" cm="1">
        <f t="array" ref="E4790">_xlfn.IFS(C4790="","",D4790="","",A4790="","",NOT(A4790=""),VLOOKUP(_xlfn.CONCAT(C4790,", ",D4790),pg!$C$2:$D$38,2,FALSE))</f>
        <v/>
      </c>
      <c r="F4790" s="21" t="str" cm="1">
        <f t="array" ref="F4790">_xlfn.IFS(C4790="","",D4790="","",A4790="","",NOT(B4790=""),B4790*E4790)</f>
        <v/>
      </c>
      <c r="I4790" t="str">
        <f t="shared" si="74"/>
        <v/>
      </c>
    </row>
    <row r="4791" spans="2:9" x14ac:dyDescent="0.25">
      <c r="B4791" s="14" t="str">
        <f>IF(NOT(A4791=""),BR_standardformat!R4794,"")</f>
        <v/>
      </c>
      <c r="E4791" s="21" t="str" cm="1">
        <f t="array" ref="E4791">_xlfn.IFS(C4791="","",D4791="","",A4791="","",NOT(A4791=""),VLOOKUP(_xlfn.CONCAT(C4791,", ",D4791),pg!$C$2:$D$38,2,FALSE))</f>
        <v/>
      </c>
      <c r="F4791" s="21" t="str" cm="1">
        <f t="array" ref="F4791">_xlfn.IFS(C4791="","",D4791="","",A4791="","",NOT(B4791=""),B4791*E4791)</f>
        <v/>
      </c>
      <c r="I4791" t="str">
        <f t="shared" si="74"/>
        <v/>
      </c>
    </row>
    <row r="4792" spans="2:9" x14ac:dyDescent="0.25">
      <c r="B4792" s="14" t="str">
        <f>IF(NOT(A4792=""),BR_standardformat!R4795,"")</f>
        <v/>
      </c>
      <c r="E4792" s="21" t="str" cm="1">
        <f t="array" ref="E4792">_xlfn.IFS(C4792="","",D4792="","",A4792="","",NOT(A4792=""),VLOOKUP(_xlfn.CONCAT(C4792,", ",D4792),pg!$C$2:$D$38,2,FALSE))</f>
        <v/>
      </c>
      <c r="F4792" s="21" t="str" cm="1">
        <f t="array" ref="F4792">_xlfn.IFS(C4792="","",D4792="","",A4792="","",NOT(B4792=""),B4792*E4792)</f>
        <v/>
      </c>
      <c r="I4792" t="str">
        <f t="shared" si="74"/>
        <v/>
      </c>
    </row>
    <row r="4793" spans="2:9" x14ac:dyDescent="0.25">
      <c r="B4793" s="14" t="str">
        <f>IF(NOT(A4793=""),BR_standardformat!R4796,"")</f>
        <v/>
      </c>
      <c r="E4793" s="21" t="str" cm="1">
        <f t="array" ref="E4793">_xlfn.IFS(C4793="","",D4793="","",A4793="","",NOT(A4793=""),VLOOKUP(_xlfn.CONCAT(C4793,", ",D4793),pg!$C$2:$D$38,2,FALSE))</f>
        <v/>
      </c>
      <c r="F4793" s="21" t="str" cm="1">
        <f t="array" ref="F4793">_xlfn.IFS(C4793="","",D4793="","",A4793="","",NOT(B4793=""),B4793*E4793)</f>
        <v/>
      </c>
      <c r="I4793" t="str">
        <f t="shared" si="74"/>
        <v/>
      </c>
    </row>
    <row r="4794" spans="2:9" x14ac:dyDescent="0.25">
      <c r="B4794" s="14" t="str">
        <f>IF(NOT(A4794=""),BR_standardformat!R4797,"")</f>
        <v/>
      </c>
      <c r="E4794" s="21" t="str" cm="1">
        <f t="array" ref="E4794">_xlfn.IFS(C4794="","",D4794="","",A4794="","",NOT(A4794=""),VLOOKUP(_xlfn.CONCAT(C4794,", ",D4794),pg!$C$2:$D$38,2,FALSE))</f>
        <v/>
      </c>
      <c r="F4794" s="21" t="str" cm="1">
        <f t="array" ref="F4794">_xlfn.IFS(C4794="","",D4794="","",A4794="","",NOT(B4794=""),B4794*E4794)</f>
        <v/>
      </c>
      <c r="I4794" t="str">
        <f t="shared" si="74"/>
        <v/>
      </c>
    </row>
    <row r="4795" spans="2:9" x14ac:dyDescent="0.25">
      <c r="B4795" s="14" t="str">
        <f>IF(NOT(A4795=""),BR_standardformat!R4798,"")</f>
        <v/>
      </c>
      <c r="E4795" s="21" t="str" cm="1">
        <f t="array" ref="E4795">_xlfn.IFS(C4795="","",D4795="","",A4795="","",NOT(A4795=""),VLOOKUP(_xlfn.CONCAT(C4795,", ",D4795),pg!$C$2:$D$38,2,FALSE))</f>
        <v/>
      </c>
      <c r="F4795" s="21" t="str" cm="1">
        <f t="array" ref="F4795">_xlfn.IFS(C4795="","",D4795="","",A4795="","",NOT(B4795=""),B4795*E4795)</f>
        <v/>
      </c>
      <c r="I4795" t="str">
        <f t="shared" si="74"/>
        <v/>
      </c>
    </row>
    <row r="4796" spans="2:9" x14ac:dyDescent="0.25">
      <c r="B4796" s="14" t="str">
        <f>IF(NOT(A4796=""),BR_standardformat!R4799,"")</f>
        <v/>
      </c>
      <c r="E4796" s="21" t="str" cm="1">
        <f t="array" ref="E4796">_xlfn.IFS(C4796="","",D4796="","",A4796="","",NOT(A4796=""),VLOOKUP(_xlfn.CONCAT(C4796,", ",D4796),pg!$C$2:$D$38,2,FALSE))</f>
        <v/>
      </c>
      <c r="F4796" s="21" t="str" cm="1">
        <f t="array" ref="F4796">_xlfn.IFS(C4796="","",D4796="","",A4796="","",NOT(B4796=""),B4796*E4796)</f>
        <v/>
      </c>
      <c r="I4796" t="str">
        <f t="shared" si="74"/>
        <v/>
      </c>
    </row>
    <row r="4797" spans="2:9" x14ac:dyDescent="0.25">
      <c r="B4797" s="14" t="str">
        <f>IF(NOT(A4797=""),BR_standardformat!R4800,"")</f>
        <v/>
      </c>
      <c r="E4797" s="21" t="str" cm="1">
        <f t="array" ref="E4797">_xlfn.IFS(C4797="","",D4797="","",A4797="","",NOT(A4797=""),VLOOKUP(_xlfn.CONCAT(C4797,", ",D4797),pg!$C$2:$D$38,2,FALSE))</f>
        <v/>
      </c>
      <c r="F4797" s="21" t="str" cm="1">
        <f t="array" ref="F4797">_xlfn.IFS(C4797="","",D4797="","",A4797="","",NOT(B4797=""),B4797*E4797)</f>
        <v/>
      </c>
      <c r="I4797" t="str">
        <f t="shared" si="74"/>
        <v/>
      </c>
    </row>
    <row r="4798" spans="2:9" x14ac:dyDescent="0.25">
      <c r="B4798" s="14" t="str">
        <f>IF(NOT(A4798=""),BR_standardformat!R4801,"")</f>
        <v/>
      </c>
      <c r="E4798" s="21" t="str" cm="1">
        <f t="array" ref="E4798">_xlfn.IFS(C4798="","",D4798="","",A4798="","",NOT(A4798=""),VLOOKUP(_xlfn.CONCAT(C4798,", ",D4798),pg!$C$2:$D$38,2,FALSE))</f>
        <v/>
      </c>
      <c r="F4798" s="21" t="str" cm="1">
        <f t="array" ref="F4798">_xlfn.IFS(C4798="","",D4798="","",A4798="","",NOT(B4798=""),B4798*E4798)</f>
        <v/>
      </c>
      <c r="I4798" t="str">
        <f t="shared" si="74"/>
        <v/>
      </c>
    </row>
    <row r="4799" spans="2:9" x14ac:dyDescent="0.25">
      <c r="B4799" s="14" t="str">
        <f>IF(NOT(A4799=""),BR_standardformat!R4802,"")</f>
        <v/>
      </c>
      <c r="E4799" s="21" t="str" cm="1">
        <f t="array" ref="E4799">_xlfn.IFS(C4799="","",D4799="","",A4799="","",NOT(A4799=""),VLOOKUP(_xlfn.CONCAT(C4799,", ",D4799),pg!$C$2:$D$38,2,FALSE))</f>
        <v/>
      </c>
      <c r="F4799" s="21" t="str" cm="1">
        <f t="array" ref="F4799">_xlfn.IFS(C4799="","",D4799="","",A4799="","",NOT(B4799=""),B4799*E4799)</f>
        <v/>
      </c>
      <c r="I4799" t="str">
        <f t="shared" si="74"/>
        <v/>
      </c>
    </row>
    <row r="4800" spans="2:9" x14ac:dyDescent="0.25">
      <c r="B4800" s="14" t="str">
        <f>IF(NOT(A4800=""),BR_standardformat!R4803,"")</f>
        <v/>
      </c>
      <c r="E4800" s="21" t="str" cm="1">
        <f t="array" ref="E4800">_xlfn.IFS(C4800="","",D4800="","",A4800="","",NOT(A4800=""),VLOOKUP(_xlfn.CONCAT(C4800,", ",D4800),pg!$C$2:$D$38,2,FALSE))</f>
        <v/>
      </c>
      <c r="F4800" s="21" t="str" cm="1">
        <f t="array" ref="F4800">_xlfn.IFS(C4800="","",D4800="","",A4800="","",NOT(B4800=""),B4800*E4800)</f>
        <v/>
      </c>
      <c r="I4800" t="str">
        <f t="shared" si="74"/>
        <v/>
      </c>
    </row>
    <row r="4801" spans="2:9" x14ac:dyDescent="0.25">
      <c r="B4801" s="14" t="str">
        <f>IF(NOT(A4801=""),BR_standardformat!R4804,"")</f>
        <v/>
      </c>
      <c r="E4801" s="21" t="str" cm="1">
        <f t="array" ref="E4801">_xlfn.IFS(C4801="","",D4801="","",A4801="","",NOT(A4801=""),VLOOKUP(_xlfn.CONCAT(C4801,", ",D4801),pg!$C$2:$D$38,2,FALSE))</f>
        <v/>
      </c>
      <c r="F4801" s="21" t="str" cm="1">
        <f t="array" ref="F4801">_xlfn.IFS(C4801="","",D4801="","",A4801="","",NOT(B4801=""),B4801*E4801)</f>
        <v/>
      </c>
      <c r="I4801" t="str">
        <f t="shared" si="74"/>
        <v/>
      </c>
    </row>
    <row r="4802" spans="2:9" x14ac:dyDescent="0.25">
      <c r="B4802" s="14" t="str">
        <f>IF(NOT(A4802=""),BR_standardformat!R4805,"")</f>
        <v/>
      </c>
      <c r="E4802" s="21" t="str" cm="1">
        <f t="array" ref="E4802">_xlfn.IFS(C4802="","",D4802="","",A4802="","",NOT(A4802=""),VLOOKUP(_xlfn.CONCAT(C4802,", ",D4802),pg!$C$2:$D$38,2,FALSE))</f>
        <v/>
      </c>
      <c r="F4802" s="21" t="str" cm="1">
        <f t="array" ref="F4802">_xlfn.IFS(C4802="","",D4802="","",A4802="","",NOT(B4802=""),B4802*E4802)</f>
        <v/>
      </c>
      <c r="I4802" t="str">
        <f t="shared" si="74"/>
        <v/>
      </c>
    </row>
    <row r="4803" spans="2:9" x14ac:dyDescent="0.25">
      <c r="B4803" s="14" t="str">
        <f>IF(NOT(A4803=""),BR_standardformat!R4806,"")</f>
        <v/>
      </c>
      <c r="E4803" s="21" t="str" cm="1">
        <f t="array" ref="E4803">_xlfn.IFS(C4803="","",D4803="","",A4803="","",NOT(A4803=""),VLOOKUP(_xlfn.CONCAT(C4803,", ",D4803),pg!$C$2:$D$38,2,FALSE))</f>
        <v/>
      </c>
      <c r="F4803" s="21" t="str" cm="1">
        <f t="array" ref="F4803">_xlfn.IFS(C4803="","",D4803="","",A4803="","",NOT(B4803=""),B4803*E4803)</f>
        <v/>
      </c>
      <c r="I4803" t="str">
        <f t="shared" si="74"/>
        <v/>
      </c>
    </row>
    <row r="4804" spans="2:9" x14ac:dyDescent="0.25">
      <c r="B4804" s="14" t="str">
        <f>IF(NOT(A4804=""),BR_standardformat!R4807,"")</f>
        <v/>
      </c>
      <c r="E4804" s="21" t="str" cm="1">
        <f t="array" ref="E4804">_xlfn.IFS(C4804="","",D4804="","",A4804="","",NOT(A4804=""),VLOOKUP(_xlfn.CONCAT(C4804,", ",D4804),pg!$C$2:$D$38,2,FALSE))</f>
        <v/>
      </c>
      <c r="F4804" s="21" t="str" cm="1">
        <f t="array" ref="F4804">_xlfn.IFS(C4804="","",D4804="","",A4804="","",NOT(B4804=""),B4804*E4804)</f>
        <v/>
      </c>
      <c r="I4804" t="str">
        <f t="shared" ref="I4804:I4867" si="75">IF(AND(C4804&lt;&gt;"", D4804&lt;&gt;""), _xlfn.CONCAT(C4804, ", ", D4804), "")</f>
        <v/>
      </c>
    </row>
    <row r="4805" spans="2:9" x14ac:dyDescent="0.25">
      <c r="B4805" s="14" t="str">
        <f>IF(NOT(A4805=""),BR_standardformat!R4808,"")</f>
        <v/>
      </c>
      <c r="E4805" s="21" t="str" cm="1">
        <f t="array" ref="E4805">_xlfn.IFS(C4805="","",D4805="","",A4805="","",NOT(A4805=""),VLOOKUP(_xlfn.CONCAT(C4805,", ",D4805),pg!$C$2:$D$38,2,FALSE))</f>
        <v/>
      </c>
      <c r="F4805" s="21" t="str" cm="1">
        <f t="array" ref="F4805">_xlfn.IFS(C4805="","",D4805="","",A4805="","",NOT(B4805=""),B4805*E4805)</f>
        <v/>
      </c>
      <c r="I4805" t="str">
        <f t="shared" si="75"/>
        <v/>
      </c>
    </row>
    <row r="4806" spans="2:9" x14ac:dyDescent="0.25">
      <c r="B4806" s="14" t="str">
        <f>IF(NOT(A4806=""),BR_standardformat!R4809,"")</f>
        <v/>
      </c>
      <c r="E4806" s="21" t="str" cm="1">
        <f t="array" ref="E4806">_xlfn.IFS(C4806="","",D4806="","",A4806="","",NOT(A4806=""),VLOOKUP(_xlfn.CONCAT(C4806,", ",D4806),pg!$C$2:$D$38,2,FALSE))</f>
        <v/>
      </c>
      <c r="F4806" s="21" t="str" cm="1">
        <f t="array" ref="F4806">_xlfn.IFS(C4806="","",D4806="","",A4806="","",NOT(B4806=""),B4806*E4806)</f>
        <v/>
      </c>
      <c r="I4806" t="str">
        <f t="shared" si="75"/>
        <v/>
      </c>
    </row>
    <row r="4807" spans="2:9" x14ac:dyDescent="0.25">
      <c r="B4807" s="14" t="str">
        <f>IF(NOT(A4807=""),BR_standardformat!R4810,"")</f>
        <v/>
      </c>
      <c r="E4807" s="21" t="str" cm="1">
        <f t="array" ref="E4807">_xlfn.IFS(C4807="","",D4807="","",A4807="","",NOT(A4807=""),VLOOKUP(_xlfn.CONCAT(C4807,", ",D4807),pg!$C$2:$D$38,2,FALSE))</f>
        <v/>
      </c>
      <c r="F4807" s="21" t="str" cm="1">
        <f t="array" ref="F4807">_xlfn.IFS(C4807="","",D4807="","",A4807="","",NOT(B4807=""),B4807*E4807)</f>
        <v/>
      </c>
      <c r="I4807" t="str">
        <f t="shared" si="75"/>
        <v/>
      </c>
    </row>
    <row r="4808" spans="2:9" x14ac:dyDescent="0.25">
      <c r="B4808" s="14" t="str">
        <f>IF(NOT(A4808=""),BR_standardformat!R4811,"")</f>
        <v/>
      </c>
      <c r="E4808" s="21" t="str" cm="1">
        <f t="array" ref="E4808">_xlfn.IFS(C4808="","",D4808="","",A4808="","",NOT(A4808=""),VLOOKUP(_xlfn.CONCAT(C4808,", ",D4808),pg!$C$2:$D$38,2,FALSE))</f>
        <v/>
      </c>
      <c r="F4808" s="21" t="str" cm="1">
        <f t="array" ref="F4808">_xlfn.IFS(C4808="","",D4808="","",A4808="","",NOT(B4808=""),B4808*E4808)</f>
        <v/>
      </c>
      <c r="I4808" t="str">
        <f t="shared" si="75"/>
        <v/>
      </c>
    </row>
    <row r="4809" spans="2:9" x14ac:dyDescent="0.25">
      <c r="B4809" s="14" t="str">
        <f>IF(NOT(A4809=""),BR_standardformat!R4812,"")</f>
        <v/>
      </c>
      <c r="E4809" s="21" t="str" cm="1">
        <f t="array" ref="E4809">_xlfn.IFS(C4809="","",D4809="","",A4809="","",NOT(A4809=""),VLOOKUP(_xlfn.CONCAT(C4809,", ",D4809),pg!$C$2:$D$38,2,FALSE))</f>
        <v/>
      </c>
      <c r="F4809" s="21" t="str" cm="1">
        <f t="array" ref="F4809">_xlfn.IFS(C4809="","",D4809="","",A4809="","",NOT(B4809=""),B4809*E4809)</f>
        <v/>
      </c>
      <c r="I4809" t="str">
        <f t="shared" si="75"/>
        <v/>
      </c>
    </row>
    <row r="4810" spans="2:9" x14ac:dyDescent="0.25">
      <c r="B4810" s="14" t="str">
        <f>IF(NOT(A4810=""),BR_standardformat!R4813,"")</f>
        <v/>
      </c>
      <c r="E4810" s="21" t="str" cm="1">
        <f t="array" ref="E4810">_xlfn.IFS(C4810="","",D4810="","",A4810="","",NOT(A4810=""),VLOOKUP(_xlfn.CONCAT(C4810,", ",D4810),pg!$C$2:$D$38,2,FALSE))</f>
        <v/>
      </c>
      <c r="F4810" s="21" t="str" cm="1">
        <f t="array" ref="F4810">_xlfn.IFS(C4810="","",D4810="","",A4810="","",NOT(B4810=""),B4810*E4810)</f>
        <v/>
      </c>
      <c r="I4810" t="str">
        <f t="shared" si="75"/>
        <v/>
      </c>
    </row>
    <row r="4811" spans="2:9" x14ac:dyDescent="0.25">
      <c r="B4811" s="14" t="str">
        <f>IF(NOT(A4811=""),BR_standardformat!R4814,"")</f>
        <v/>
      </c>
      <c r="E4811" s="21" t="str" cm="1">
        <f t="array" ref="E4811">_xlfn.IFS(C4811="","",D4811="","",A4811="","",NOT(A4811=""),VLOOKUP(_xlfn.CONCAT(C4811,", ",D4811),pg!$C$2:$D$38,2,FALSE))</f>
        <v/>
      </c>
      <c r="F4811" s="21" t="str" cm="1">
        <f t="array" ref="F4811">_xlfn.IFS(C4811="","",D4811="","",A4811="","",NOT(B4811=""),B4811*E4811)</f>
        <v/>
      </c>
      <c r="I4811" t="str">
        <f t="shared" si="75"/>
        <v/>
      </c>
    </row>
    <row r="4812" spans="2:9" x14ac:dyDescent="0.25">
      <c r="B4812" s="14" t="str">
        <f>IF(NOT(A4812=""),BR_standardformat!R4815,"")</f>
        <v/>
      </c>
      <c r="E4812" s="21" t="str" cm="1">
        <f t="array" ref="E4812">_xlfn.IFS(C4812="","",D4812="","",A4812="","",NOT(A4812=""),VLOOKUP(_xlfn.CONCAT(C4812,", ",D4812),pg!$C$2:$D$38,2,FALSE))</f>
        <v/>
      </c>
      <c r="F4812" s="21" t="str" cm="1">
        <f t="array" ref="F4812">_xlfn.IFS(C4812="","",D4812="","",A4812="","",NOT(B4812=""),B4812*E4812)</f>
        <v/>
      </c>
      <c r="I4812" t="str">
        <f t="shared" si="75"/>
        <v/>
      </c>
    </row>
    <row r="4813" spans="2:9" x14ac:dyDescent="0.25">
      <c r="B4813" s="14" t="str">
        <f>IF(NOT(A4813=""),BR_standardformat!R4816,"")</f>
        <v/>
      </c>
      <c r="E4813" s="21" t="str" cm="1">
        <f t="array" ref="E4813">_xlfn.IFS(C4813="","",D4813="","",A4813="","",NOT(A4813=""),VLOOKUP(_xlfn.CONCAT(C4813,", ",D4813),pg!$C$2:$D$38,2,FALSE))</f>
        <v/>
      </c>
      <c r="F4813" s="21" t="str" cm="1">
        <f t="array" ref="F4813">_xlfn.IFS(C4813="","",D4813="","",A4813="","",NOT(B4813=""),B4813*E4813)</f>
        <v/>
      </c>
      <c r="I4813" t="str">
        <f t="shared" si="75"/>
        <v/>
      </c>
    </row>
    <row r="4814" spans="2:9" x14ac:dyDescent="0.25">
      <c r="B4814" s="14" t="str">
        <f>IF(NOT(A4814=""),BR_standardformat!R4817,"")</f>
        <v/>
      </c>
      <c r="E4814" s="21" t="str" cm="1">
        <f t="array" ref="E4814">_xlfn.IFS(C4814="","",D4814="","",A4814="","",NOT(A4814=""),VLOOKUP(_xlfn.CONCAT(C4814,", ",D4814),pg!$C$2:$D$38,2,FALSE))</f>
        <v/>
      </c>
      <c r="F4814" s="21" t="str" cm="1">
        <f t="array" ref="F4814">_xlfn.IFS(C4814="","",D4814="","",A4814="","",NOT(B4814=""),B4814*E4814)</f>
        <v/>
      </c>
      <c r="I4814" t="str">
        <f t="shared" si="75"/>
        <v/>
      </c>
    </row>
    <row r="4815" spans="2:9" x14ac:dyDescent="0.25">
      <c r="B4815" s="14" t="str">
        <f>IF(NOT(A4815=""),BR_standardformat!R4818,"")</f>
        <v/>
      </c>
      <c r="E4815" s="21" t="str" cm="1">
        <f t="array" ref="E4815">_xlfn.IFS(C4815="","",D4815="","",A4815="","",NOT(A4815=""),VLOOKUP(_xlfn.CONCAT(C4815,", ",D4815),pg!$C$2:$D$38,2,FALSE))</f>
        <v/>
      </c>
      <c r="F4815" s="21" t="str" cm="1">
        <f t="array" ref="F4815">_xlfn.IFS(C4815="","",D4815="","",A4815="","",NOT(B4815=""),B4815*E4815)</f>
        <v/>
      </c>
      <c r="I4815" t="str">
        <f t="shared" si="75"/>
        <v/>
      </c>
    </row>
    <row r="4816" spans="2:9" x14ac:dyDescent="0.25">
      <c r="B4816" s="14" t="str">
        <f>IF(NOT(A4816=""),BR_standardformat!R4819,"")</f>
        <v/>
      </c>
      <c r="E4816" s="21" t="str" cm="1">
        <f t="array" ref="E4816">_xlfn.IFS(C4816="","",D4816="","",A4816="","",NOT(A4816=""),VLOOKUP(_xlfn.CONCAT(C4816,", ",D4816),pg!$C$2:$D$38,2,FALSE))</f>
        <v/>
      </c>
      <c r="F4816" s="21" t="str" cm="1">
        <f t="array" ref="F4816">_xlfn.IFS(C4816="","",D4816="","",A4816="","",NOT(B4816=""),B4816*E4816)</f>
        <v/>
      </c>
      <c r="I4816" t="str">
        <f t="shared" si="75"/>
        <v/>
      </c>
    </row>
    <row r="4817" spans="2:9" x14ac:dyDescent="0.25">
      <c r="B4817" s="14" t="str">
        <f>IF(NOT(A4817=""),BR_standardformat!R4820,"")</f>
        <v/>
      </c>
      <c r="E4817" s="21" t="str" cm="1">
        <f t="array" ref="E4817">_xlfn.IFS(C4817="","",D4817="","",A4817="","",NOT(A4817=""),VLOOKUP(_xlfn.CONCAT(C4817,", ",D4817),pg!$C$2:$D$38,2,FALSE))</f>
        <v/>
      </c>
      <c r="F4817" s="21" t="str" cm="1">
        <f t="array" ref="F4817">_xlfn.IFS(C4817="","",D4817="","",A4817="","",NOT(B4817=""),B4817*E4817)</f>
        <v/>
      </c>
      <c r="I4817" t="str">
        <f t="shared" si="75"/>
        <v/>
      </c>
    </row>
    <row r="4818" spans="2:9" x14ac:dyDescent="0.25">
      <c r="B4818" s="14" t="str">
        <f>IF(NOT(A4818=""),BR_standardformat!R4821,"")</f>
        <v/>
      </c>
      <c r="E4818" s="21" t="str" cm="1">
        <f t="array" ref="E4818">_xlfn.IFS(C4818="","",D4818="","",A4818="","",NOT(A4818=""),VLOOKUP(_xlfn.CONCAT(C4818,", ",D4818),pg!$C$2:$D$38,2,FALSE))</f>
        <v/>
      </c>
      <c r="F4818" s="21" t="str" cm="1">
        <f t="array" ref="F4818">_xlfn.IFS(C4818="","",D4818="","",A4818="","",NOT(B4818=""),B4818*E4818)</f>
        <v/>
      </c>
      <c r="I4818" t="str">
        <f t="shared" si="75"/>
        <v/>
      </c>
    </row>
    <row r="4819" spans="2:9" x14ac:dyDescent="0.25">
      <c r="B4819" s="14" t="str">
        <f>IF(NOT(A4819=""),BR_standardformat!R4822,"")</f>
        <v/>
      </c>
      <c r="E4819" s="21" t="str" cm="1">
        <f t="array" ref="E4819">_xlfn.IFS(C4819="","",D4819="","",A4819="","",NOT(A4819=""),VLOOKUP(_xlfn.CONCAT(C4819,", ",D4819),pg!$C$2:$D$38,2,FALSE))</f>
        <v/>
      </c>
      <c r="F4819" s="21" t="str" cm="1">
        <f t="array" ref="F4819">_xlfn.IFS(C4819="","",D4819="","",A4819="","",NOT(B4819=""),B4819*E4819)</f>
        <v/>
      </c>
      <c r="I4819" t="str">
        <f t="shared" si="75"/>
        <v/>
      </c>
    </row>
    <row r="4820" spans="2:9" x14ac:dyDescent="0.25">
      <c r="B4820" s="14" t="str">
        <f>IF(NOT(A4820=""),BR_standardformat!R4823,"")</f>
        <v/>
      </c>
      <c r="E4820" s="21" t="str" cm="1">
        <f t="array" ref="E4820">_xlfn.IFS(C4820="","",D4820="","",A4820="","",NOT(A4820=""),VLOOKUP(_xlfn.CONCAT(C4820,", ",D4820),pg!$C$2:$D$38,2,FALSE))</f>
        <v/>
      </c>
      <c r="F4820" s="21" t="str" cm="1">
        <f t="array" ref="F4820">_xlfn.IFS(C4820="","",D4820="","",A4820="","",NOT(B4820=""),B4820*E4820)</f>
        <v/>
      </c>
      <c r="I4820" t="str">
        <f t="shared" si="75"/>
        <v/>
      </c>
    </row>
    <row r="4821" spans="2:9" x14ac:dyDescent="0.25">
      <c r="B4821" s="14" t="str">
        <f>IF(NOT(A4821=""),BR_standardformat!R4824,"")</f>
        <v/>
      </c>
      <c r="E4821" s="21" t="str" cm="1">
        <f t="array" ref="E4821">_xlfn.IFS(C4821="","",D4821="","",A4821="","",NOT(A4821=""),VLOOKUP(_xlfn.CONCAT(C4821,", ",D4821),pg!$C$2:$D$38,2,FALSE))</f>
        <v/>
      </c>
      <c r="F4821" s="21" t="str" cm="1">
        <f t="array" ref="F4821">_xlfn.IFS(C4821="","",D4821="","",A4821="","",NOT(B4821=""),B4821*E4821)</f>
        <v/>
      </c>
      <c r="I4821" t="str">
        <f t="shared" si="75"/>
        <v/>
      </c>
    </row>
    <row r="4822" spans="2:9" x14ac:dyDescent="0.25">
      <c r="B4822" s="14" t="str">
        <f>IF(NOT(A4822=""),BR_standardformat!R4825,"")</f>
        <v/>
      </c>
      <c r="E4822" s="21" t="str" cm="1">
        <f t="array" ref="E4822">_xlfn.IFS(C4822="","",D4822="","",A4822="","",NOT(A4822=""),VLOOKUP(_xlfn.CONCAT(C4822,", ",D4822),pg!$C$2:$D$38,2,FALSE))</f>
        <v/>
      </c>
      <c r="F4822" s="21" t="str" cm="1">
        <f t="array" ref="F4822">_xlfn.IFS(C4822="","",D4822="","",A4822="","",NOT(B4822=""),B4822*E4822)</f>
        <v/>
      </c>
      <c r="I4822" t="str">
        <f t="shared" si="75"/>
        <v/>
      </c>
    </row>
    <row r="4823" spans="2:9" x14ac:dyDescent="0.25">
      <c r="B4823" s="14" t="str">
        <f>IF(NOT(A4823=""),BR_standardformat!R4826,"")</f>
        <v/>
      </c>
      <c r="E4823" s="21" t="str" cm="1">
        <f t="array" ref="E4823">_xlfn.IFS(C4823="","",D4823="","",A4823="","",NOT(A4823=""),VLOOKUP(_xlfn.CONCAT(C4823,", ",D4823),pg!$C$2:$D$38,2,FALSE))</f>
        <v/>
      </c>
      <c r="F4823" s="21" t="str" cm="1">
        <f t="array" ref="F4823">_xlfn.IFS(C4823="","",D4823="","",A4823="","",NOT(B4823=""),B4823*E4823)</f>
        <v/>
      </c>
      <c r="I4823" t="str">
        <f t="shared" si="75"/>
        <v/>
      </c>
    </row>
    <row r="4824" spans="2:9" x14ac:dyDescent="0.25">
      <c r="B4824" s="14" t="str">
        <f>IF(NOT(A4824=""),BR_standardformat!R4827,"")</f>
        <v/>
      </c>
      <c r="E4824" s="21" t="str" cm="1">
        <f t="array" ref="E4824">_xlfn.IFS(C4824="","",D4824="","",A4824="","",NOT(A4824=""),VLOOKUP(_xlfn.CONCAT(C4824,", ",D4824),pg!$C$2:$D$38,2,FALSE))</f>
        <v/>
      </c>
      <c r="F4824" s="21" t="str" cm="1">
        <f t="array" ref="F4824">_xlfn.IFS(C4824="","",D4824="","",A4824="","",NOT(B4824=""),B4824*E4824)</f>
        <v/>
      </c>
      <c r="I4824" t="str">
        <f t="shared" si="75"/>
        <v/>
      </c>
    </row>
    <row r="4825" spans="2:9" x14ac:dyDescent="0.25">
      <c r="B4825" s="14" t="str">
        <f>IF(NOT(A4825=""),BR_standardformat!R4828,"")</f>
        <v/>
      </c>
      <c r="E4825" s="21" t="str" cm="1">
        <f t="array" ref="E4825">_xlfn.IFS(C4825="","",D4825="","",A4825="","",NOT(A4825=""),VLOOKUP(_xlfn.CONCAT(C4825,", ",D4825),pg!$C$2:$D$38,2,FALSE))</f>
        <v/>
      </c>
      <c r="F4825" s="21" t="str" cm="1">
        <f t="array" ref="F4825">_xlfn.IFS(C4825="","",D4825="","",A4825="","",NOT(B4825=""),B4825*E4825)</f>
        <v/>
      </c>
      <c r="I4825" t="str">
        <f t="shared" si="75"/>
        <v/>
      </c>
    </row>
    <row r="4826" spans="2:9" x14ac:dyDescent="0.25">
      <c r="B4826" s="14" t="str">
        <f>IF(NOT(A4826=""),BR_standardformat!R4829,"")</f>
        <v/>
      </c>
      <c r="E4826" s="21" t="str" cm="1">
        <f t="array" ref="E4826">_xlfn.IFS(C4826="","",D4826="","",A4826="","",NOT(A4826=""),VLOOKUP(_xlfn.CONCAT(C4826,", ",D4826),pg!$C$2:$D$38,2,FALSE))</f>
        <v/>
      </c>
      <c r="F4826" s="21" t="str" cm="1">
        <f t="array" ref="F4826">_xlfn.IFS(C4826="","",D4826="","",A4826="","",NOT(B4826=""),B4826*E4826)</f>
        <v/>
      </c>
      <c r="I4826" t="str">
        <f t="shared" si="75"/>
        <v/>
      </c>
    </row>
    <row r="4827" spans="2:9" x14ac:dyDescent="0.25">
      <c r="B4827" s="14" t="str">
        <f>IF(NOT(A4827=""),BR_standardformat!R4830,"")</f>
        <v/>
      </c>
      <c r="E4827" s="21" t="str" cm="1">
        <f t="array" ref="E4827">_xlfn.IFS(C4827="","",D4827="","",A4827="","",NOT(A4827=""),VLOOKUP(_xlfn.CONCAT(C4827,", ",D4827),pg!$C$2:$D$38,2,FALSE))</f>
        <v/>
      </c>
      <c r="F4827" s="21" t="str" cm="1">
        <f t="array" ref="F4827">_xlfn.IFS(C4827="","",D4827="","",A4827="","",NOT(B4827=""),B4827*E4827)</f>
        <v/>
      </c>
      <c r="I4827" t="str">
        <f t="shared" si="75"/>
        <v/>
      </c>
    </row>
    <row r="4828" spans="2:9" x14ac:dyDescent="0.25">
      <c r="B4828" s="14" t="str">
        <f>IF(NOT(A4828=""),BR_standardformat!R4831,"")</f>
        <v/>
      </c>
      <c r="E4828" s="21" t="str" cm="1">
        <f t="array" ref="E4828">_xlfn.IFS(C4828="","",D4828="","",A4828="","",NOT(A4828=""),VLOOKUP(_xlfn.CONCAT(C4828,", ",D4828),pg!$C$2:$D$38,2,FALSE))</f>
        <v/>
      </c>
      <c r="F4828" s="21" t="str" cm="1">
        <f t="array" ref="F4828">_xlfn.IFS(C4828="","",D4828="","",A4828="","",NOT(B4828=""),B4828*E4828)</f>
        <v/>
      </c>
      <c r="I4828" t="str">
        <f t="shared" si="75"/>
        <v/>
      </c>
    </row>
    <row r="4829" spans="2:9" x14ac:dyDescent="0.25">
      <c r="B4829" s="14" t="str">
        <f>IF(NOT(A4829=""),BR_standardformat!R4832,"")</f>
        <v/>
      </c>
      <c r="E4829" s="21" t="str" cm="1">
        <f t="array" ref="E4829">_xlfn.IFS(C4829="","",D4829="","",A4829="","",NOT(A4829=""),VLOOKUP(_xlfn.CONCAT(C4829,", ",D4829),pg!$C$2:$D$38,2,FALSE))</f>
        <v/>
      </c>
      <c r="F4829" s="21" t="str" cm="1">
        <f t="array" ref="F4829">_xlfn.IFS(C4829="","",D4829="","",A4829="","",NOT(B4829=""),B4829*E4829)</f>
        <v/>
      </c>
      <c r="I4829" t="str">
        <f t="shared" si="75"/>
        <v/>
      </c>
    </row>
    <row r="4830" spans="2:9" x14ac:dyDescent="0.25">
      <c r="B4830" s="14" t="str">
        <f>IF(NOT(A4830=""),BR_standardformat!R4833,"")</f>
        <v/>
      </c>
      <c r="E4830" s="21" t="str" cm="1">
        <f t="array" ref="E4830">_xlfn.IFS(C4830="","",D4830="","",A4830="","",NOT(A4830=""),VLOOKUP(_xlfn.CONCAT(C4830,", ",D4830),pg!$C$2:$D$38,2,FALSE))</f>
        <v/>
      </c>
      <c r="F4830" s="21" t="str" cm="1">
        <f t="array" ref="F4830">_xlfn.IFS(C4830="","",D4830="","",A4830="","",NOT(B4830=""),B4830*E4830)</f>
        <v/>
      </c>
      <c r="I4830" t="str">
        <f t="shared" si="75"/>
        <v/>
      </c>
    </row>
    <row r="4831" spans="2:9" x14ac:dyDescent="0.25">
      <c r="B4831" s="14" t="str">
        <f>IF(NOT(A4831=""),BR_standardformat!R4834,"")</f>
        <v/>
      </c>
      <c r="E4831" s="21" t="str" cm="1">
        <f t="array" ref="E4831">_xlfn.IFS(C4831="","",D4831="","",A4831="","",NOT(A4831=""),VLOOKUP(_xlfn.CONCAT(C4831,", ",D4831),pg!$C$2:$D$38,2,FALSE))</f>
        <v/>
      </c>
      <c r="F4831" s="21" t="str" cm="1">
        <f t="array" ref="F4831">_xlfn.IFS(C4831="","",D4831="","",A4831="","",NOT(B4831=""),B4831*E4831)</f>
        <v/>
      </c>
      <c r="I4831" t="str">
        <f t="shared" si="75"/>
        <v/>
      </c>
    </row>
    <row r="4832" spans="2:9" x14ac:dyDescent="0.25">
      <c r="B4832" s="14" t="str">
        <f>IF(NOT(A4832=""),BR_standardformat!R4835,"")</f>
        <v/>
      </c>
      <c r="E4832" s="21" t="str" cm="1">
        <f t="array" ref="E4832">_xlfn.IFS(C4832="","",D4832="","",A4832="","",NOT(A4832=""),VLOOKUP(_xlfn.CONCAT(C4832,", ",D4832),pg!$C$2:$D$38,2,FALSE))</f>
        <v/>
      </c>
      <c r="F4832" s="21" t="str" cm="1">
        <f t="array" ref="F4832">_xlfn.IFS(C4832="","",D4832="","",A4832="","",NOT(B4832=""),B4832*E4832)</f>
        <v/>
      </c>
      <c r="I4832" t="str">
        <f t="shared" si="75"/>
        <v/>
      </c>
    </row>
    <row r="4833" spans="2:9" x14ac:dyDescent="0.25">
      <c r="B4833" s="14" t="str">
        <f>IF(NOT(A4833=""),BR_standardformat!R4836,"")</f>
        <v/>
      </c>
      <c r="E4833" s="21" t="str" cm="1">
        <f t="array" ref="E4833">_xlfn.IFS(C4833="","",D4833="","",A4833="","",NOT(A4833=""),VLOOKUP(_xlfn.CONCAT(C4833,", ",D4833),pg!$C$2:$D$38,2,FALSE))</f>
        <v/>
      </c>
      <c r="F4833" s="21" t="str" cm="1">
        <f t="array" ref="F4833">_xlfn.IFS(C4833="","",D4833="","",A4833="","",NOT(B4833=""),B4833*E4833)</f>
        <v/>
      </c>
      <c r="I4833" t="str">
        <f t="shared" si="75"/>
        <v/>
      </c>
    </row>
    <row r="4834" spans="2:9" x14ac:dyDescent="0.25">
      <c r="B4834" s="14" t="str">
        <f>IF(NOT(A4834=""),BR_standardformat!R4837,"")</f>
        <v/>
      </c>
      <c r="E4834" s="21" t="str" cm="1">
        <f t="array" ref="E4834">_xlfn.IFS(C4834="","",D4834="","",A4834="","",NOT(A4834=""),VLOOKUP(_xlfn.CONCAT(C4834,", ",D4834),pg!$C$2:$D$38,2,FALSE))</f>
        <v/>
      </c>
      <c r="F4834" s="21" t="str" cm="1">
        <f t="array" ref="F4834">_xlfn.IFS(C4834="","",D4834="","",A4834="","",NOT(B4834=""),B4834*E4834)</f>
        <v/>
      </c>
      <c r="I4834" t="str">
        <f t="shared" si="75"/>
        <v/>
      </c>
    </row>
    <row r="4835" spans="2:9" x14ac:dyDescent="0.25">
      <c r="B4835" s="14" t="str">
        <f>IF(NOT(A4835=""),BR_standardformat!R4838,"")</f>
        <v/>
      </c>
      <c r="E4835" s="21" t="str" cm="1">
        <f t="array" ref="E4835">_xlfn.IFS(C4835="","",D4835="","",A4835="","",NOT(A4835=""),VLOOKUP(_xlfn.CONCAT(C4835,", ",D4835),pg!$C$2:$D$38,2,FALSE))</f>
        <v/>
      </c>
      <c r="F4835" s="21" t="str" cm="1">
        <f t="array" ref="F4835">_xlfn.IFS(C4835="","",D4835="","",A4835="","",NOT(B4835=""),B4835*E4835)</f>
        <v/>
      </c>
      <c r="I4835" t="str">
        <f t="shared" si="75"/>
        <v/>
      </c>
    </row>
    <row r="4836" spans="2:9" x14ac:dyDescent="0.25">
      <c r="B4836" s="14" t="str">
        <f>IF(NOT(A4836=""),BR_standardformat!R4839,"")</f>
        <v/>
      </c>
      <c r="E4836" s="21" t="str" cm="1">
        <f t="array" ref="E4836">_xlfn.IFS(C4836="","",D4836="","",A4836="","",NOT(A4836=""),VLOOKUP(_xlfn.CONCAT(C4836,", ",D4836),pg!$C$2:$D$38,2,FALSE))</f>
        <v/>
      </c>
      <c r="F4836" s="21" t="str" cm="1">
        <f t="array" ref="F4836">_xlfn.IFS(C4836="","",D4836="","",A4836="","",NOT(B4836=""),B4836*E4836)</f>
        <v/>
      </c>
      <c r="I4836" t="str">
        <f t="shared" si="75"/>
        <v/>
      </c>
    </row>
    <row r="4837" spans="2:9" x14ac:dyDescent="0.25">
      <c r="B4837" s="14" t="str">
        <f>IF(NOT(A4837=""),BR_standardformat!R4840,"")</f>
        <v/>
      </c>
      <c r="E4837" s="21" t="str" cm="1">
        <f t="array" ref="E4837">_xlfn.IFS(C4837="","",D4837="","",A4837="","",NOT(A4837=""),VLOOKUP(_xlfn.CONCAT(C4837,", ",D4837),pg!$C$2:$D$38,2,FALSE))</f>
        <v/>
      </c>
      <c r="F4837" s="21" t="str" cm="1">
        <f t="array" ref="F4837">_xlfn.IFS(C4837="","",D4837="","",A4837="","",NOT(B4837=""),B4837*E4837)</f>
        <v/>
      </c>
      <c r="I4837" t="str">
        <f t="shared" si="75"/>
        <v/>
      </c>
    </row>
    <row r="4838" spans="2:9" x14ac:dyDescent="0.25">
      <c r="B4838" s="14" t="str">
        <f>IF(NOT(A4838=""),BR_standardformat!R4841,"")</f>
        <v/>
      </c>
      <c r="E4838" s="21" t="str" cm="1">
        <f t="array" ref="E4838">_xlfn.IFS(C4838="","",D4838="","",A4838="","",NOT(A4838=""),VLOOKUP(_xlfn.CONCAT(C4838,", ",D4838),pg!$C$2:$D$38,2,FALSE))</f>
        <v/>
      </c>
      <c r="F4838" s="21" t="str" cm="1">
        <f t="array" ref="F4838">_xlfn.IFS(C4838="","",D4838="","",A4838="","",NOT(B4838=""),B4838*E4838)</f>
        <v/>
      </c>
      <c r="I4838" t="str">
        <f t="shared" si="75"/>
        <v/>
      </c>
    </row>
    <row r="4839" spans="2:9" x14ac:dyDescent="0.25">
      <c r="B4839" s="14" t="str">
        <f>IF(NOT(A4839=""),BR_standardformat!R4842,"")</f>
        <v/>
      </c>
      <c r="E4839" s="21" t="str" cm="1">
        <f t="array" ref="E4839">_xlfn.IFS(C4839="","",D4839="","",A4839="","",NOT(A4839=""),VLOOKUP(_xlfn.CONCAT(C4839,", ",D4839),pg!$C$2:$D$38,2,FALSE))</f>
        <v/>
      </c>
      <c r="F4839" s="21" t="str" cm="1">
        <f t="array" ref="F4839">_xlfn.IFS(C4839="","",D4839="","",A4839="","",NOT(B4839=""),B4839*E4839)</f>
        <v/>
      </c>
      <c r="I4839" t="str">
        <f t="shared" si="75"/>
        <v/>
      </c>
    </row>
    <row r="4840" spans="2:9" x14ac:dyDescent="0.25">
      <c r="B4840" s="14" t="str">
        <f>IF(NOT(A4840=""),BR_standardformat!R4843,"")</f>
        <v/>
      </c>
      <c r="E4840" s="21" t="str" cm="1">
        <f t="array" ref="E4840">_xlfn.IFS(C4840="","",D4840="","",A4840="","",NOT(A4840=""),VLOOKUP(_xlfn.CONCAT(C4840,", ",D4840),pg!$C$2:$D$38,2,FALSE))</f>
        <v/>
      </c>
      <c r="F4840" s="21" t="str" cm="1">
        <f t="array" ref="F4840">_xlfn.IFS(C4840="","",D4840="","",A4840="","",NOT(B4840=""),B4840*E4840)</f>
        <v/>
      </c>
      <c r="I4840" t="str">
        <f t="shared" si="75"/>
        <v/>
      </c>
    </row>
    <row r="4841" spans="2:9" x14ac:dyDescent="0.25">
      <c r="B4841" s="14" t="str">
        <f>IF(NOT(A4841=""),BR_standardformat!R4844,"")</f>
        <v/>
      </c>
      <c r="E4841" s="21" t="str" cm="1">
        <f t="array" ref="E4841">_xlfn.IFS(C4841="","",D4841="","",A4841="","",NOT(A4841=""),VLOOKUP(_xlfn.CONCAT(C4841,", ",D4841),pg!$C$2:$D$38,2,FALSE))</f>
        <v/>
      </c>
      <c r="F4841" s="21" t="str" cm="1">
        <f t="array" ref="F4841">_xlfn.IFS(C4841="","",D4841="","",A4841="","",NOT(B4841=""),B4841*E4841)</f>
        <v/>
      </c>
      <c r="I4841" t="str">
        <f t="shared" si="75"/>
        <v/>
      </c>
    </row>
    <row r="4842" spans="2:9" x14ac:dyDescent="0.25">
      <c r="B4842" s="14" t="str">
        <f>IF(NOT(A4842=""),BR_standardformat!R4845,"")</f>
        <v/>
      </c>
      <c r="E4842" s="21" t="str" cm="1">
        <f t="array" ref="E4842">_xlfn.IFS(C4842="","",D4842="","",A4842="","",NOT(A4842=""),VLOOKUP(_xlfn.CONCAT(C4842,", ",D4842),pg!$C$2:$D$38,2,FALSE))</f>
        <v/>
      </c>
      <c r="F4842" s="21" t="str" cm="1">
        <f t="array" ref="F4842">_xlfn.IFS(C4842="","",D4842="","",A4842="","",NOT(B4842=""),B4842*E4842)</f>
        <v/>
      </c>
      <c r="I4842" t="str">
        <f t="shared" si="75"/>
        <v/>
      </c>
    </row>
    <row r="4843" spans="2:9" x14ac:dyDescent="0.25">
      <c r="B4843" s="14" t="str">
        <f>IF(NOT(A4843=""),BR_standardformat!R4846,"")</f>
        <v/>
      </c>
      <c r="E4843" s="21" t="str" cm="1">
        <f t="array" ref="E4843">_xlfn.IFS(C4843="","",D4843="","",A4843="","",NOT(A4843=""),VLOOKUP(_xlfn.CONCAT(C4843,", ",D4843),pg!$C$2:$D$38,2,FALSE))</f>
        <v/>
      </c>
      <c r="F4843" s="21" t="str" cm="1">
        <f t="array" ref="F4843">_xlfn.IFS(C4843="","",D4843="","",A4843="","",NOT(B4843=""),B4843*E4843)</f>
        <v/>
      </c>
      <c r="I4843" t="str">
        <f t="shared" si="75"/>
        <v/>
      </c>
    </row>
    <row r="4844" spans="2:9" x14ac:dyDescent="0.25">
      <c r="B4844" s="14" t="str">
        <f>IF(NOT(A4844=""),BR_standardformat!R4847,"")</f>
        <v/>
      </c>
      <c r="E4844" s="21" t="str" cm="1">
        <f t="array" ref="E4844">_xlfn.IFS(C4844="","",D4844="","",A4844="","",NOT(A4844=""),VLOOKUP(_xlfn.CONCAT(C4844,", ",D4844),pg!$C$2:$D$38,2,FALSE))</f>
        <v/>
      </c>
      <c r="F4844" s="21" t="str" cm="1">
        <f t="array" ref="F4844">_xlfn.IFS(C4844="","",D4844="","",A4844="","",NOT(B4844=""),B4844*E4844)</f>
        <v/>
      </c>
      <c r="I4844" t="str">
        <f t="shared" si="75"/>
        <v/>
      </c>
    </row>
    <row r="4845" spans="2:9" x14ac:dyDescent="0.25">
      <c r="B4845" s="14" t="str">
        <f>IF(NOT(A4845=""),BR_standardformat!R4848,"")</f>
        <v/>
      </c>
      <c r="E4845" s="21" t="str" cm="1">
        <f t="array" ref="E4845">_xlfn.IFS(C4845="","",D4845="","",A4845="","",NOT(A4845=""),VLOOKUP(_xlfn.CONCAT(C4845,", ",D4845),pg!$C$2:$D$38,2,FALSE))</f>
        <v/>
      </c>
      <c r="F4845" s="21" t="str" cm="1">
        <f t="array" ref="F4845">_xlfn.IFS(C4845="","",D4845="","",A4845="","",NOT(B4845=""),B4845*E4845)</f>
        <v/>
      </c>
      <c r="I4845" t="str">
        <f t="shared" si="75"/>
        <v/>
      </c>
    </row>
    <row r="4846" spans="2:9" x14ac:dyDescent="0.25">
      <c r="B4846" s="14" t="str">
        <f>IF(NOT(A4846=""),BR_standardformat!R4849,"")</f>
        <v/>
      </c>
      <c r="E4846" s="21" t="str" cm="1">
        <f t="array" ref="E4846">_xlfn.IFS(C4846="","",D4846="","",A4846="","",NOT(A4846=""),VLOOKUP(_xlfn.CONCAT(C4846,", ",D4846),pg!$C$2:$D$38,2,FALSE))</f>
        <v/>
      </c>
      <c r="F4846" s="21" t="str" cm="1">
        <f t="array" ref="F4846">_xlfn.IFS(C4846="","",D4846="","",A4846="","",NOT(B4846=""),B4846*E4846)</f>
        <v/>
      </c>
      <c r="I4846" t="str">
        <f t="shared" si="75"/>
        <v/>
      </c>
    </row>
    <row r="4847" spans="2:9" x14ac:dyDescent="0.25">
      <c r="B4847" s="14" t="str">
        <f>IF(NOT(A4847=""),BR_standardformat!R4850,"")</f>
        <v/>
      </c>
      <c r="E4847" s="21" t="str" cm="1">
        <f t="array" ref="E4847">_xlfn.IFS(C4847="","",D4847="","",A4847="","",NOT(A4847=""),VLOOKUP(_xlfn.CONCAT(C4847,", ",D4847),pg!$C$2:$D$38,2,FALSE))</f>
        <v/>
      </c>
      <c r="F4847" s="21" t="str" cm="1">
        <f t="array" ref="F4847">_xlfn.IFS(C4847="","",D4847="","",A4847="","",NOT(B4847=""),B4847*E4847)</f>
        <v/>
      </c>
      <c r="I4847" t="str">
        <f t="shared" si="75"/>
        <v/>
      </c>
    </row>
    <row r="4848" spans="2:9" x14ac:dyDescent="0.25">
      <c r="B4848" s="14" t="str">
        <f>IF(NOT(A4848=""),BR_standardformat!R4851,"")</f>
        <v/>
      </c>
      <c r="E4848" s="21" t="str" cm="1">
        <f t="array" ref="E4848">_xlfn.IFS(C4848="","",D4848="","",A4848="","",NOT(A4848=""),VLOOKUP(_xlfn.CONCAT(C4848,", ",D4848),pg!$C$2:$D$38,2,FALSE))</f>
        <v/>
      </c>
      <c r="F4848" s="21" t="str" cm="1">
        <f t="array" ref="F4848">_xlfn.IFS(C4848="","",D4848="","",A4848="","",NOT(B4848=""),B4848*E4848)</f>
        <v/>
      </c>
      <c r="I4848" t="str">
        <f t="shared" si="75"/>
        <v/>
      </c>
    </row>
    <row r="4849" spans="2:9" x14ac:dyDescent="0.25">
      <c r="B4849" s="14" t="str">
        <f>IF(NOT(A4849=""),BR_standardformat!R4852,"")</f>
        <v/>
      </c>
      <c r="E4849" s="21" t="str" cm="1">
        <f t="array" ref="E4849">_xlfn.IFS(C4849="","",D4849="","",A4849="","",NOT(A4849=""),VLOOKUP(_xlfn.CONCAT(C4849,", ",D4849),pg!$C$2:$D$38,2,FALSE))</f>
        <v/>
      </c>
      <c r="F4849" s="21" t="str" cm="1">
        <f t="array" ref="F4849">_xlfn.IFS(C4849="","",D4849="","",A4849="","",NOT(B4849=""),B4849*E4849)</f>
        <v/>
      </c>
      <c r="I4849" t="str">
        <f t="shared" si="75"/>
        <v/>
      </c>
    </row>
    <row r="4850" spans="2:9" x14ac:dyDescent="0.25">
      <c r="B4850" s="14" t="str">
        <f>IF(NOT(A4850=""),BR_standardformat!R4853,"")</f>
        <v/>
      </c>
      <c r="E4850" s="21" t="str" cm="1">
        <f t="array" ref="E4850">_xlfn.IFS(C4850="","",D4850="","",A4850="","",NOT(A4850=""),VLOOKUP(_xlfn.CONCAT(C4850,", ",D4850),pg!$C$2:$D$38,2,FALSE))</f>
        <v/>
      </c>
      <c r="F4850" s="21" t="str" cm="1">
        <f t="array" ref="F4850">_xlfn.IFS(C4850="","",D4850="","",A4850="","",NOT(B4850=""),B4850*E4850)</f>
        <v/>
      </c>
      <c r="I4850" t="str">
        <f t="shared" si="75"/>
        <v/>
      </c>
    </row>
    <row r="4851" spans="2:9" x14ac:dyDescent="0.25">
      <c r="B4851" s="14" t="str">
        <f>IF(NOT(A4851=""),BR_standardformat!R4854,"")</f>
        <v/>
      </c>
      <c r="E4851" s="21" t="str" cm="1">
        <f t="array" ref="E4851">_xlfn.IFS(C4851="","",D4851="","",A4851="","",NOT(A4851=""),VLOOKUP(_xlfn.CONCAT(C4851,", ",D4851),pg!$C$2:$D$38,2,FALSE))</f>
        <v/>
      </c>
      <c r="F4851" s="21" t="str" cm="1">
        <f t="array" ref="F4851">_xlfn.IFS(C4851="","",D4851="","",A4851="","",NOT(B4851=""),B4851*E4851)</f>
        <v/>
      </c>
      <c r="I4851" t="str">
        <f t="shared" si="75"/>
        <v/>
      </c>
    </row>
    <row r="4852" spans="2:9" x14ac:dyDescent="0.25">
      <c r="B4852" s="14" t="str">
        <f>IF(NOT(A4852=""),BR_standardformat!R4855,"")</f>
        <v/>
      </c>
      <c r="E4852" s="21" t="str" cm="1">
        <f t="array" ref="E4852">_xlfn.IFS(C4852="","",D4852="","",A4852="","",NOT(A4852=""),VLOOKUP(_xlfn.CONCAT(C4852,", ",D4852),pg!$C$2:$D$38,2,FALSE))</f>
        <v/>
      </c>
      <c r="F4852" s="21" t="str" cm="1">
        <f t="array" ref="F4852">_xlfn.IFS(C4852="","",D4852="","",A4852="","",NOT(B4852=""),B4852*E4852)</f>
        <v/>
      </c>
      <c r="I4852" t="str">
        <f t="shared" si="75"/>
        <v/>
      </c>
    </row>
    <row r="4853" spans="2:9" x14ac:dyDescent="0.25">
      <c r="B4853" s="14" t="str">
        <f>IF(NOT(A4853=""),BR_standardformat!R4856,"")</f>
        <v/>
      </c>
      <c r="E4853" s="21" t="str" cm="1">
        <f t="array" ref="E4853">_xlfn.IFS(C4853="","",D4853="","",A4853="","",NOT(A4853=""),VLOOKUP(_xlfn.CONCAT(C4853,", ",D4853),pg!$C$2:$D$38,2,FALSE))</f>
        <v/>
      </c>
      <c r="F4853" s="21" t="str" cm="1">
        <f t="array" ref="F4853">_xlfn.IFS(C4853="","",D4853="","",A4853="","",NOT(B4853=""),B4853*E4853)</f>
        <v/>
      </c>
      <c r="I4853" t="str">
        <f t="shared" si="75"/>
        <v/>
      </c>
    </row>
    <row r="4854" spans="2:9" x14ac:dyDescent="0.25">
      <c r="B4854" s="14" t="str">
        <f>IF(NOT(A4854=""),BR_standardformat!R4857,"")</f>
        <v/>
      </c>
      <c r="E4854" s="21" t="str" cm="1">
        <f t="array" ref="E4854">_xlfn.IFS(C4854="","",D4854="","",A4854="","",NOT(A4854=""),VLOOKUP(_xlfn.CONCAT(C4854,", ",D4854),pg!$C$2:$D$38,2,FALSE))</f>
        <v/>
      </c>
      <c r="F4854" s="21" t="str" cm="1">
        <f t="array" ref="F4854">_xlfn.IFS(C4854="","",D4854="","",A4854="","",NOT(B4854=""),B4854*E4854)</f>
        <v/>
      </c>
      <c r="I4854" t="str">
        <f t="shared" si="75"/>
        <v/>
      </c>
    </row>
    <row r="4855" spans="2:9" x14ac:dyDescent="0.25">
      <c r="B4855" s="14" t="str">
        <f>IF(NOT(A4855=""),BR_standardformat!R4858,"")</f>
        <v/>
      </c>
      <c r="E4855" s="21" t="str" cm="1">
        <f t="array" ref="E4855">_xlfn.IFS(C4855="","",D4855="","",A4855="","",NOT(A4855=""),VLOOKUP(_xlfn.CONCAT(C4855,", ",D4855),pg!$C$2:$D$38,2,FALSE))</f>
        <v/>
      </c>
      <c r="F4855" s="21" t="str" cm="1">
        <f t="array" ref="F4855">_xlfn.IFS(C4855="","",D4855="","",A4855="","",NOT(B4855=""),B4855*E4855)</f>
        <v/>
      </c>
      <c r="I4855" t="str">
        <f t="shared" si="75"/>
        <v/>
      </c>
    </row>
    <row r="4856" spans="2:9" x14ac:dyDescent="0.25">
      <c r="B4856" s="14" t="str">
        <f>IF(NOT(A4856=""),BR_standardformat!R4859,"")</f>
        <v/>
      </c>
      <c r="E4856" s="21" t="str" cm="1">
        <f t="array" ref="E4856">_xlfn.IFS(C4856="","",D4856="","",A4856="","",NOT(A4856=""),VLOOKUP(_xlfn.CONCAT(C4856,", ",D4856),pg!$C$2:$D$38,2,FALSE))</f>
        <v/>
      </c>
      <c r="F4856" s="21" t="str" cm="1">
        <f t="array" ref="F4856">_xlfn.IFS(C4856="","",D4856="","",A4856="","",NOT(B4856=""),B4856*E4856)</f>
        <v/>
      </c>
      <c r="I4856" t="str">
        <f t="shared" si="75"/>
        <v/>
      </c>
    </row>
    <row r="4857" spans="2:9" x14ac:dyDescent="0.25">
      <c r="B4857" s="14" t="str">
        <f>IF(NOT(A4857=""),BR_standardformat!R4860,"")</f>
        <v/>
      </c>
      <c r="E4857" s="21" t="str" cm="1">
        <f t="array" ref="E4857">_xlfn.IFS(C4857="","",D4857="","",A4857="","",NOT(A4857=""),VLOOKUP(_xlfn.CONCAT(C4857,", ",D4857),pg!$C$2:$D$38,2,FALSE))</f>
        <v/>
      </c>
      <c r="F4857" s="21" t="str" cm="1">
        <f t="array" ref="F4857">_xlfn.IFS(C4857="","",D4857="","",A4857="","",NOT(B4857=""),B4857*E4857)</f>
        <v/>
      </c>
      <c r="I4857" t="str">
        <f t="shared" si="75"/>
        <v/>
      </c>
    </row>
    <row r="4858" spans="2:9" x14ac:dyDescent="0.25">
      <c r="B4858" s="14" t="str">
        <f>IF(NOT(A4858=""),BR_standardformat!R4861,"")</f>
        <v/>
      </c>
      <c r="E4858" s="21" t="str" cm="1">
        <f t="array" ref="E4858">_xlfn.IFS(C4858="","",D4858="","",A4858="","",NOT(A4858=""),VLOOKUP(_xlfn.CONCAT(C4858,", ",D4858),pg!$C$2:$D$38,2,FALSE))</f>
        <v/>
      </c>
      <c r="F4858" s="21" t="str" cm="1">
        <f t="array" ref="F4858">_xlfn.IFS(C4858="","",D4858="","",A4858="","",NOT(B4858=""),B4858*E4858)</f>
        <v/>
      </c>
      <c r="I4858" t="str">
        <f t="shared" si="75"/>
        <v/>
      </c>
    </row>
    <row r="4859" spans="2:9" x14ac:dyDescent="0.25">
      <c r="B4859" s="14" t="str">
        <f>IF(NOT(A4859=""),BR_standardformat!R4862,"")</f>
        <v/>
      </c>
      <c r="E4859" s="21" t="str" cm="1">
        <f t="array" ref="E4859">_xlfn.IFS(C4859="","",D4859="","",A4859="","",NOT(A4859=""),VLOOKUP(_xlfn.CONCAT(C4859,", ",D4859),pg!$C$2:$D$38,2,FALSE))</f>
        <v/>
      </c>
      <c r="F4859" s="21" t="str" cm="1">
        <f t="array" ref="F4859">_xlfn.IFS(C4859="","",D4859="","",A4859="","",NOT(B4859=""),B4859*E4859)</f>
        <v/>
      </c>
      <c r="I4859" t="str">
        <f t="shared" si="75"/>
        <v/>
      </c>
    </row>
    <row r="4860" spans="2:9" x14ac:dyDescent="0.25">
      <c r="B4860" s="14" t="str">
        <f>IF(NOT(A4860=""),BR_standardformat!R4863,"")</f>
        <v/>
      </c>
      <c r="E4860" s="21" t="str" cm="1">
        <f t="array" ref="E4860">_xlfn.IFS(C4860="","",D4860="","",A4860="","",NOT(A4860=""),VLOOKUP(_xlfn.CONCAT(C4860,", ",D4860),pg!$C$2:$D$38,2,FALSE))</f>
        <v/>
      </c>
      <c r="F4860" s="21" t="str" cm="1">
        <f t="array" ref="F4860">_xlfn.IFS(C4860="","",D4860="","",A4860="","",NOT(B4860=""),B4860*E4860)</f>
        <v/>
      </c>
      <c r="I4860" t="str">
        <f t="shared" si="75"/>
        <v/>
      </c>
    </row>
    <row r="4861" spans="2:9" x14ac:dyDescent="0.25">
      <c r="B4861" s="14" t="str">
        <f>IF(NOT(A4861=""),BR_standardformat!R4864,"")</f>
        <v/>
      </c>
      <c r="E4861" s="21" t="str" cm="1">
        <f t="array" ref="E4861">_xlfn.IFS(C4861="","",D4861="","",A4861="","",NOT(A4861=""),VLOOKUP(_xlfn.CONCAT(C4861,", ",D4861),pg!$C$2:$D$38,2,FALSE))</f>
        <v/>
      </c>
      <c r="F4861" s="21" t="str" cm="1">
        <f t="array" ref="F4861">_xlfn.IFS(C4861="","",D4861="","",A4861="","",NOT(B4861=""),B4861*E4861)</f>
        <v/>
      </c>
      <c r="I4861" t="str">
        <f t="shared" si="75"/>
        <v/>
      </c>
    </row>
    <row r="4862" spans="2:9" x14ac:dyDescent="0.25">
      <c r="B4862" s="14" t="str">
        <f>IF(NOT(A4862=""),BR_standardformat!R4865,"")</f>
        <v/>
      </c>
      <c r="E4862" s="21" t="str" cm="1">
        <f t="array" ref="E4862">_xlfn.IFS(C4862="","",D4862="","",A4862="","",NOT(A4862=""),VLOOKUP(_xlfn.CONCAT(C4862,", ",D4862),pg!$C$2:$D$38,2,FALSE))</f>
        <v/>
      </c>
      <c r="F4862" s="21" t="str" cm="1">
        <f t="array" ref="F4862">_xlfn.IFS(C4862="","",D4862="","",A4862="","",NOT(B4862=""),B4862*E4862)</f>
        <v/>
      </c>
      <c r="I4862" t="str">
        <f t="shared" si="75"/>
        <v/>
      </c>
    </row>
    <row r="4863" spans="2:9" x14ac:dyDescent="0.25">
      <c r="B4863" s="14" t="str">
        <f>IF(NOT(A4863=""),BR_standardformat!R4866,"")</f>
        <v/>
      </c>
      <c r="E4863" s="21" t="str" cm="1">
        <f t="array" ref="E4863">_xlfn.IFS(C4863="","",D4863="","",A4863="","",NOT(A4863=""),VLOOKUP(_xlfn.CONCAT(C4863,", ",D4863),pg!$C$2:$D$38,2,FALSE))</f>
        <v/>
      </c>
      <c r="F4863" s="21" t="str" cm="1">
        <f t="array" ref="F4863">_xlfn.IFS(C4863="","",D4863="","",A4863="","",NOT(B4863=""),B4863*E4863)</f>
        <v/>
      </c>
      <c r="I4863" t="str">
        <f t="shared" si="75"/>
        <v/>
      </c>
    </row>
    <row r="4864" spans="2:9" x14ac:dyDescent="0.25">
      <c r="B4864" s="14" t="str">
        <f>IF(NOT(A4864=""),BR_standardformat!R4867,"")</f>
        <v/>
      </c>
      <c r="E4864" s="21" t="str" cm="1">
        <f t="array" ref="E4864">_xlfn.IFS(C4864="","",D4864="","",A4864="","",NOT(A4864=""),VLOOKUP(_xlfn.CONCAT(C4864,", ",D4864),pg!$C$2:$D$38,2,FALSE))</f>
        <v/>
      </c>
      <c r="F4864" s="21" t="str" cm="1">
        <f t="array" ref="F4864">_xlfn.IFS(C4864="","",D4864="","",A4864="","",NOT(B4864=""),B4864*E4864)</f>
        <v/>
      </c>
      <c r="I4864" t="str">
        <f t="shared" si="75"/>
        <v/>
      </c>
    </row>
    <row r="4865" spans="2:9" x14ac:dyDescent="0.25">
      <c r="B4865" s="14" t="str">
        <f>IF(NOT(A4865=""),BR_standardformat!R4868,"")</f>
        <v/>
      </c>
      <c r="E4865" s="21" t="str" cm="1">
        <f t="array" ref="E4865">_xlfn.IFS(C4865="","",D4865="","",A4865="","",NOT(A4865=""),VLOOKUP(_xlfn.CONCAT(C4865,", ",D4865),pg!$C$2:$D$38,2,FALSE))</f>
        <v/>
      </c>
      <c r="F4865" s="21" t="str" cm="1">
        <f t="array" ref="F4865">_xlfn.IFS(C4865="","",D4865="","",A4865="","",NOT(B4865=""),B4865*E4865)</f>
        <v/>
      </c>
      <c r="I4865" t="str">
        <f t="shared" si="75"/>
        <v/>
      </c>
    </row>
    <row r="4866" spans="2:9" x14ac:dyDescent="0.25">
      <c r="B4866" s="14" t="str">
        <f>IF(NOT(A4866=""),BR_standardformat!R4869,"")</f>
        <v/>
      </c>
      <c r="E4866" s="21" t="str" cm="1">
        <f t="array" ref="E4866">_xlfn.IFS(C4866="","",D4866="","",A4866="","",NOT(A4866=""),VLOOKUP(_xlfn.CONCAT(C4866,", ",D4866),pg!$C$2:$D$38,2,FALSE))</f>
        <v/>
      </c>
      <c r="F4866" s="21" t="str" cm="1">
        <f t="array" ref="F4866">_xlfn.IFS(C4866="","",D4866="","",A4866="","",NOT(B4866=""),B4866*E4866)</f>
        <v/>
      </c>
      <c r="I4866" t="str">
        <f t="shared" si="75"/>
        <v/>
      </c>
    </row>
    <row r="4867" spans="2:9" x14ac:dyDescent="0.25">
      <c r="B4867" s="14" t="str">
        <f>IF(NOT(A4867=""),BR_standardformat!R4870,"")</f>
        <v/>
      </c>
      <c r="E4867" s="21" t="str" cm="1">
        <f t="array" ref="E4867">_xlfn.IFS(C4867="","",D4867="","",A4867="","",NOT(A4867=""),VLOOKUP(_xlfn.CONCAT(C4867,", ",D4867),pg!$C$2:$D$38,2,FALSE))</f>
        <v/>
      </c>
      <c r="F4867" s="21" t="str" cm="1">
        <f t="array" ref="F4867">_xlfn.IFS(C4867="","",D4867="","",A4867="","",NOT(B4867=""),B4867*E4867)</f>
        <v/>
      </c>
      <c r="I4867" t="str">
        <f t="shared" si="75"/>
        <v/>
      </c>
    </row>
    <row r="4868" spans="2:9" x14ac:dyDescent="0.25">
      <c r="B4868" s="14" t="str">
        <f>IF(NOT(A4868=""),BR_standardformat!R4871,"")</f>
        <v/>
      </c>
      <c r="E4868" s="21" t="str" cm="1">
        <f t="array" ref="E4868">_xlfn.IFS(C4868="","",D4868="","",A4868="","",NOT(A4868=""),VLOOKUP(_xlfn.CONCAT(C4868,", ",D4868),pg!$C$2:$D$38,2,FALSE))</f>
        <v/>
      </c>
      <c r="F4868" s="21" t="str" cm="1">
        <f t="array" ref="F4868">_xlfn.IFS(C4868="","",D4868="","",A4868="","",NOT(B4868=""),B4868*E4868)</f>
        <v/>
      </c>
      <c r="I4868" t="str">
        <f t="shared" ref="I4868:I4931" si="76">IF(AND(C4868&lt;&gt;"", D4868&lt;&gt;""), _xlfn.CONCAT(C4868, ", ", D4868), "")</f>
        <v/>
      </c>
    </row>
    <row r="4869" spans="2:9" x14ac:dyDescent="0.25">
      <c r="B4869" s="14" t="str">
        <f>IF(NOT(A4869=""),BR_standardformat!R4872,"")</f>
        <v/>
      </c>
      <c r="E4869" s="21" t="str" cm="1">
        <f t="array" ref="E4869">_xlfn.IFS(C4869="","",D4869="","",A4869="","",NOT(A4869=""),VLOOKUP(_xlfn.CONCAT(C4869,", ",D4869),pg!$C$2:$D$38,2,FALSE))</f>
        <v/>
      </c>
      <c r="F4869" s="21" t="str" cm="1">
        <f t="array" ref="F4869">_xlfn.IFS(C4869="","",D4869="","",A4869="","",NOT(B4869=""),B4869*E4869)</f>
        <v/>
      </c>
      <c r="I4869" t="str">
        <f t="shared" si="76"/>
        <v/>
      </c>
    </row>
    <row r="4870" spans="2:9" x14ac:dyDescent="0.25">
      <c r="B4870" s="14" t="str">
        <f>IF(NOT(A4870=""),BR_standardformat!R4873,"")</f>
        <v/>
      </c>
      <c r="E4870" s="21" t="str" cm="1">
        <f t="array" ref="E4870">_xlfn.IFS(C4870="","",D4870="","",A4870="","",NOT(A4870=""),VLOOKUP(_xlfn.CONCAT(C4870,", ",D4870),pg!$C$2:$D$38,2,FALSE))</f>
        <v/>
      </c>
      <c r="F4870" s="21" t="str" cm="1">
        <f t="array" ref="F4870">_xlfn.IFS(C4870="","",D4870="","",A4870="","",NOT(B4870=""),B4870*E4870)</f>
        <v/>
      </c>
      <c r="I4870" t="str">
        <f t="shared" si="76"/>
        <v/>
      </c>
    </row>
    <row r="4871" spans="2:9" x14ac:dyDescent="0.25">
      <c r="B4871" s="14" t="str">
        <f>IF(NOT(A4871=""),BR_standardformat!R4874,"")</f>
        <v/>
      </c>
      <c r="E4871" s="21" t="str" cm="1">
        <f t="array" ref="E4871">_xlfn.IFS(C4871="","",D4871="","",A4871="","",NOT(A4871=""),VLOOKUP(_xlfn.CONCAT(C4871,", ",D4871),pg!$C$2:$D$38,2,FALSE))</f>
        <v/>
      </c>
      <c r="F4871" s="21" t="str" cm="1">
        <f t="array" ref="F4871">_xlfn.IFS(C4871="","",D4871="","",A4871="","",NOT(B4871=""),B4871*E4871)</f>
        <v/>
      </c>
      <c r="I4871" t="str">
        <f t="shared" si="76"/>
        <v/>
      </c>
    </row>
    <row r="4872" spans="2:9" x14ac:dyDescent="0.25">
      <c r="B4872" s="14" t="str">
        <f>IF(NOT(A4872=""),BR_standardformat!R4875,"")</f>
        <v/>
      </c>
      <c r="E4872" s="21" t="str" cm="1">
        <f t="array" ref="E4872">_xlfn.IFS(C4872="","",D4872="","",A4872="","",NOT(A4872=""),VLOOKUP(_xlfn.CONCAT(C4872,", ",D4872),pg!$C$2:$D$38,2,FALSE))</f>
        <v/>
      </c>
      <c r="F4872" s="21" t="str" cm="1">
        <f t="array" ref="F4872">_xlfn.IFS(C4872="","",D4872="","",A4872="","",NOT(B4872=""),B4872*E4872)</f>
        <v/>
      </c>
      <c r="I4872" t="str">
        <f t="shared" si="76"/>
        <v/>
      </c>
    </row>
    <row r="4873" spans="2:9" x14ac:dyDescent="0.25">
      <c r="B4873" s="14" t="str">
        <f>IF(NOT(A4873=""),BR_standardformat!R4876,"")</f>
        <v/>
      </c>
      <c r="E4873" s="21" t="str" cm="1">
        <f t="array" ref="E4873">_xlfn.IFS(C4873="","",D4873="","",A4873="","",NOT(A4873=""),VLOOKUP(_xlfn.CONCAT(C4873,", ",D4873),pg!$C$2:$D$38,2,FALSE))</f>
        <v/>
      </c>
      <c r="F4873" s="21" t="str" cm="1">
        <f t="array" ref="F4873">_xlfn.IFS(C4873="","",D4873="","",A4873="","",NOT(B4873=""),B4873*E4873)</f>
        <v/>
      </c>
      <c r="I4873" t="str">
        <f t="shared" si="76"/>
        <v/>
      </c>
    </row>
    <row r="4874" spans="2:9" x14ac:dyDescent="0.25">
      <c r="B4874" s="14" t="str">
        <f>IF(NOT(A4874=""),BR_standardformat!R4877,"")</f>
        <v/>
      </c>
      <c r="E4874" s="21" t="str" cm="1">
        <f t="array" ref="E4874">_xlfn.IFS(C4874="","",D4874="","",A4874="","",NOT(A4874=""),VLOOKUP(_xlfn.CONCAT(C4874,", ",D4874),pg!$C$2:$D$38,2,FALSE))</f>
        <v/>
      </c>
      <c r="F4874" s="21" t="str" cm="1">
        <f t="array" ref="F4874">_xlfn.IFS(C4874="","",D4874="","",A4874="","",NOT(B4874=""),B4874*E4874)</f>
        <v/>
      </c>
      <c r="I4874" t="str">
        <f t="shared" si="76"/>
        <v/>
      </c>
    </row>
    <row r="4875" spans="2:9" x14ac:dyDescent="0.25">
      <c r="B4875" s="14" t="str">
        <f>IF(NOT(A4875=""),BR_standardformat!R4878,"")</f>
        <v/>
      </c>
      <c r="E4875" s="21" t="str" cm="1">
        <f t="array" ref="E4875">_xlfn.IFS(C4875="","",D4875="","",A4875="","",NOT(A4875=""),VLOOKUP(_xlfn.CONCAT(C4875,", ",D4875),pg!$C$2:$D$38,2,FALSE))</f>
        <v/>
      </c>
      <c r="F4875" s="21" t="str" cm="1">
        <f t="array" ref="F4875">_xlfn.IFS(C4875="","",D4875="","",A4875="","",NOT(B4875=""),B4875*E4875)</f>
        <v/>
      </c>
      <c r="I4875" t="str">
        <f t="shared" si="76"/>
        <v/>
      </c>
    </row>
    <row r="4876" spans="2:9" x14ac:dyDescent="0.25">
      <c r="B4876" s="14" t="str">
        <f>IF(NOT(A4876=""),BR_standardformat!R4879,"")</f>
        <v/>
      </c>
      <c r="E4876" s="21" t="str" cm="1">
        <f t="array" ref="E4876">_xlfn.IFS(C4876="","",D4876="","",A4876="","",NOT(A4876=""),VLOOKUP(_xlfn.CONCAT(C4876,", ",D4876),pg!$C$2:$D$38,2,FALSE))</f>
        <v/>
      </c>
      <c r="F4876" s="21" t="str" cm="1">
        <f t="array" ref="F4876">_xlfn.IFS(C4876="","",D4876="","",A4876="","",NOT(B4876=""),B4876*E4876)</f>
        <v/>
      </c>
      <c r="I4876" t="str">
        <f t="shared" si="76"/>
        <v/>
      </c>
    </row>
    <row r="4877" spans="2:9" x14ac:dyDescent="0.25">
      <c r="B4877" s="14" t="str">
        <f>IF(NOT(A4877=""),BR_standardformat!R4880,"")</f>
        <v/>
      </c>
      <c r="E4877" s="21" t="str" cm="1">
        <f t="array" ref="E4877">_xlfn.IFS(C4877="","",D4877="","",A4877="","",NOT(A4877=""),VLOOKUP(_xlfn.CONCAT(C4877,", ",D4877),pg!$C$2:$D$38,2,FALSE))</f>
        <v/>
      </c>
      <c r="F4877" s="21" t="str" cm="1">
        <f t="array" ref="F4877">_xlfn.IFS(C4877="","",D4877="","",A4877="","",NOT(B4877=""),B4877*E4877)</f>
        <v/>
      </c>
      <c r="I4877" t="str">
        <f t="shared" si="76"/>
        <v/>
      </c>
    </row>
    <row r="4878" spans="2:9" x14ac:dyDescent="0.25">
      <c r="B4878" s="14" t="str">
        <f>IF(NOT(A4878=""),BR_standardformat!R4881,"")</f>
        <v/>
      </c>
      <c r="E4878" s="21" t="str" cm="1">
        <f t="array" ref="E4878">_xlfn.IFS(C4878="","",D4878="","",A4878="","",NOT(A4878=""),VLOOKUP(_xlfn.CONCAT(C4878,", ",D4878),pg!$C$2:$D$38,2,FALSE))</f>
        <v/>
      </c>
      <c r="F4878" s="21" t="str" cm="1">
        <f t="array" ref="F4878">_xlfn.IFS(C4878="","",D4878="","",A4878="","",NOT(B4878=""),B4878*E4878)</f>
        <v/>
      </c>
      <c r="I4878" t="str">
        <f t="shared" si="76"/>
        <v/>
      </c>
    </row>
    <row r="4879" spans="2:9" x14ac:dyDescent="0.25">
      <c r="B4879" s="14" t="str">
        <f>IF(NOT(A4879=""),BR_standardformat!R4882,"")</f>
        <v/>
      </c>
      <c r="E4879" s="21" t="str" cm="1">
        <f t="array" ref="E4879">_xlfn.IFS(C4879="","",D4879="","",A4879="","",NOT(A4879=""),VLOOKUP(_xlfn.CONCAT(C4879,", ",D4879),pg!$C$2:$D$38,2,FALSE))</f>
        <v/>
      </c>
      <c r="F4879" s="21" t="str" cm="1">
        <f t="array" ref="F4879">_xlfn.IFS(C4879="","",D4879="","",A4879="","",NOT(B4879=""),B4879*E4879)</f>
        <v/>
      </c>
      <c r="I4879" t="str">
        <f t="shared" si="76"/>
        <v/>
      </c>
    </row>
    <row r="4880" spans="2:9" x14ac:dyDescent="0.25">
      <c r="B4880" s="14" t="str">
        <f>IF(NOT(A4880=""),BR_standardformat!R4883,"")</f>
        <v/>
      </c>
      <c r="E4880" s="21" t="str" cm="1">
        <f t="array" ref="E4880">_xlfn.IFS(C4880="","",D4880="","",A4880="","",NOT(A4880=""),VLOOKUP(_xlfn.CONCAT(C4880,", ",D4880),pg!$C$2:$D$38,2,FALSE))</f>
        <v/>
      </c>
      <c r="F4880" s="21" t="str" cm="1">
        <f t="array" ref="F4880">_xlfn.IFS(C4880="","",D4880="","",A4880="","",NOT(B4880=""),B4880*E4880)</f>
        <v/>
      </c>
      <c r="I4880" t="str">
        <f t="shared" si="76"/>
        <v/>
      </c>
    </row>
    <row r="4881" spans="2:9" x14ac:dyDescent="0.25">
      <c r="B4881" s="14" t="str">
        <f>IF(NOT(A4881=""),BR_standardformat!R4884,"")</f>
        <v/>
      </c>
      <c r="E4881" s="21" t="str" cm="1">
        <f t="array" ref="E4881">_xlfn.IFS(C4881="","",D4881="","",A4881="","",NOT(A4881=""),VLOOKUP(_xlfn.CONCAT(C4881,", ",D4881),pg!$C$2:$D$38,2,FALSE))</f>
        <v/>
      </c>
      <c r="F4881" s="21" t="str" cm="1">
        <f t="array" ref="F4881">_xlfn.IFS(C4881="","",D4881="","",A4881="","",NOT(B4881=""),B4881*E4881)</f>
        <v/>
      </c>
      <c r="I4881" t="str">
        <f t="shared" si="76"/>
        <v/>
      </c>
    </row>
    <row r="4882" spans="2:9" x14ac:dyDescent="0.25">
      <c r="B4882" s="14" t="str">
        <f>IF(NOT(A4882=""),BR_standardformat!R4885,"")</f>
        <v/>
      </c>
      <c r="E4882" s="21" t="str" cm="1">
        <f t="array" ref="E4882">_xlfn.IFS(C4882="","",D4882="","",A4882="","",NOT(A4882=""),VLOOKUP(_xlfn.CONCAT(C4882,", ",D4882),pg!$C$2:$D$38,2,FALSE))</f>
        <v/>
      </c>
      <c r="F4882" s="21" t="str" cm="1">
        <f t="array" ref="F4882">_xlfn.IFS(C4882="","",D4882="","",A4882="","",NOT(B4882=""),B4882*E4882)</f>
        <v/>
      </c>
      <c r="I4882" t="str">
        <f t="shared" si="76"/>
        <v/>
      </c>
    </row>
    <row r="4883" spans="2:9" x14ac:dyDescent="0.25">
      <c r="B4883" s="14" t="str">
        <f>IF(NOT(A4883=""),BR_standardformat!R4886,"")</f>
        <v/>
      </c>
      <c r="E4883" s="21" t="str" cm="1">
        <f t="array" ref="E4883">_xlfn.IFS(C4883="","",D4883="","",A4883="","",NOT(A4883=""),VLOOKUP(_xlfn.CONCAT(C4883,", ",D4883),pg!$C$2:$D$38,2,FALSE))</f>
        <v/>
      </c>
      <c r="F4883" s="21" t="str" cm="1">
        <f t="array" ref="F4883">_xlfn.IFS(C4883="","",D4883="","",A4883="","",NOT(B4883=""),B4883*E4883)</f>
        <v/>
      </c>
      <c r="I4883" t="str">
        <f t="shared" si="76"/>
        <v/>
      </c>
    </row>
    <row r="4884" spans="2:9" x14ac:dyDescent="0.25">
      <c r="B4884" s="14" t="str">
        <f>IF(NOT(A4884=""),BR_standardformat!R4887,"")</f>
        <v/>
      </c>
      <c r="E4884" s="21" t="str" cm="1">
        <f t="array" ref="E4884">_xlfn.IFS(C4884="","",D4884="","",A4884="","",NOT(A4884=""),VLOOKUP(_xlfn.CONCAT(C4884,", ",D4884),pg!$C$2:$D$38,2,FALSE))</f>
        <v/>
      </c>
      <c r="F4884" s="21" t="str" cm="1">
        <f t="array" ref="F4884">_xlfn.IFS(C4884="","",D4884="","",A4884="","",NOT(B4884=""),B4884*E4884)</f>
        <v/>
      </c>
      <c r="I4884" t="str">
        <f t="shared" si="76"/>
        <v/>
      </c>
    </row>
    <row r="4885" spans="2:9" x14ac:dyDescent="0.25">
      <c r="B4885" s="14" t="str">
        <f>IF(NOT(A4885=""),BR_standardformat!R4888,"")</f>
        <v/>
      </c>
      <c r="E4885" s="21" t="str" cm="1">
        <f t="array" ref="E4885">_xlfn.IFS(C4885="","",D4885="","",A4885="","",NOT(A4885=""),VLOOKUP(_xlfn.CONCAT(C4885,", ",D4885),pg!$C$2:$D$38,2,FALSE))</f>
        <v/>
      </c>
      <c r="F4885" s="21" t="str" cm="1">
        <f t="array" ref="F4885">_xlfn.IFS(C4885="","",D4885="","",A4885="","",NOT(B4885=""),B4885*E4885)</f>
        <v/>
      </c>
      <c r="I4885" t="str">
        <f t="shared" si="76"/>
        <v/>
      </c>
    </row>
    <row r="4886" spans="2:9" x14ac:dyDescent="0.25">
      <c r="B4886" s="14" t="str">
        <f>IF(NOT(A4886=""),BR_standardformat!R4889,"")</f>
        <v/>
      </c>
      <c r="E4886" s="21" t="str" cm="1">
        <f t="array" ref="E4886">_xlfn.IFS(C4886="","",D4886="","",A4886="","",NOT(A4886=""),VLOOKUP(_xlfn.CONCAT(C4886,", ",D4886),pg!$C$2:$D$38,2,FALSE))</f>
        <v/>
      </c>
      <c r="F4886" s="21" t="str" cm="1">
        <f t="array" ref="F4886">_xlfn.IFS(C4886="","",D4886="","",A4886="","",NOT(B4886=""),B4886*E4886)</f>
        <v/>
      </c>
      <c r="I4886" t="str">
        <f t="shared" si="76"/>
        <v/>
      </c>
    </row>
    <row r="4887" spans="2:9" x14ac:dyDescent="0.25">
      <c r="B4887" s="14" t="str">
        <f>IF(NOT(A4887=""),BR_standardformat!R4890,"")</f>
        <v/>
      </c>
      <c r="E4887" s="21" t="str" cm="1">
        <f t="array" ref="E4887">_xlfn.IFS(C4887="","",D4887="","",A4887="","",NOT(A4887=""),VLOOKUP(_xlfn.CONCAT(C4887,", ",D4887),pg!$C$2:$D$38,2,FALSE))</f>
        <v/>
      </c>
      <c r="F4887" s="21" t="str" cm="1">
        <f t="array" ref="F4887">_xlfn.IFS(C4887="","",D4887="","",A4887="","",NOT(B4887=""),B4887*E4887)</f>
        <v/>
      </c>
      <c r="I4887" t="str">
        <f t="shared" si="76"/>
        <v/>
      </c>
    </row>
    <row r="4888" spans="2:9" x14ac:dyDescent="0.25">
      <c r="B4888" s="14" t="str">
        <f>IF(NOT(A4888=""),BR_standardformat!R4891,"")</f>
        <v/>
      </c>
      <c r="E4888" s="21" t="str" cm="1">
        <f t="array" ref="E4888">_xlfn.IFS(C4888="","",D4888="","",A4888="","",NOT(A4888=""),VLOOKUP(_xlfn.CONCAT(C4888,", ",D4888),pg!$C$2:$D$38,2,FALSE))</f>
        <v/>
      </c>
      <c r="F4888" s="21" t="str" cm="1">
        <f t="array" ref="F4888">_xlfn.IFS(C4888="","",D4888="","",A4888="","",NOT(B4888=""),B4888*E4888)</f>
        <v/>
      </c>
      <c r="I4888" t="str">
        <f t="shared" si="76"/>
        <v/>
      </c>
    </row>
    <row r="4889" spans="2:9" x14ac:dyDescent="0.25">
      <c r="B4889" s="14" t="str">
        <f>IF(NOT(A4889=""),BR_standardformat!R4892,"")</f>
        <v/>
      </c>
      <c r="E4889" s="21" t="str" cm="1">
        <f t="array" ref="E4889">_xlfn.IFS(C4889="","",D4889="","",A4889="","",NOT(A4889=""),VLOOKUP(_xlfn.CONCAT(C4889,", ",D4889),pg!$C$2:$D$38,2,FALSE))</f>
        <v/>
      </c>
      <c r="F4889" s="21" t="str" cm="1">
        <f t="array" ref="F4889">_xlfn.IFS(C4889="","",D4889="","",A4889="","",NOT(B4889=""),B4889*E4889)</f>
        <v/>
      </c>
      <c r="I4889" t="str">
        <f t="shared" si="76"/>
        <v/>
      </c>
    </row>
    <row r="4890" spans="2:9" x14ac:dyDescent="0.25">
      <c r="B4890" s="14" t="str">
        <f>IF(NOT(A4890=""),BR_standardformat!R4893,"")</f>
        <v/>
      </c>
      <c r="E4890" s="21" t="str" cm="1">
        <f t="array" ref="E4890">_xlfn.IFS(C4890="","",D4890="","",A4890="","",NOT(A4890=""),VLOOKUP(_xlfn.CONCAT(C4890,", ",D4890),pg!$C$2:$D$38,2,FALSE))</f>
        <v/>
      </c>
      <c r="F4890" s="21" t="str" cm="1">
        <f t="array" ref="F4890">_xlfn.IFS(C4890="","",D4890="","",A4890="","",NOT(B4890=""),B4890*E4890)</f>
        <v/>
      </c>
      <c r="I4890" t="str">
        <f t="shared" si="76"/>
        <v/>
      </c>
    </row>
    <row r="4891" spans="2:9" x14ac:dyDescent="0.25">
      <c r="B4891" s="14" t="str">
        <f>IF(NOT(A4891=""),BR_standardformat!R4894,"")</f>
        <v/>
      </c>
      <c r="E4891" s="21" t="str" cm="1">
        <f t="array" ref="E4891">_xlfn.IFS(C4891="","",D4891="","",A4891="","",NOT(A4891=""),VLOOKUP(_xlfn.CONCAT(C4891,", ",D4891),pg!$C$2:$D$38,2,FALSE))</f>
        <v/>
      </c>
      <c r="F4891" s="21" t="str" cm="1">
        <f t="array" ref="F4891">_xlfn.IFS(C4891="","",D4891="","",A4891="","",NOT(B4891=""),B4891*E4891)</f>
        <v/>
      </c>
      <c r="I4891" t="str">
        <f t="shared" si="76"/>
        <v/>
      </c>
    </row>
    <row r="4892" spans="2:9" x14ac:dyDescent="0.25">
      <c r="B4892" s="14" t="str">
        <f>IF(NOT(A4892=""),BR_standardformat!R4895,"")</f>
        <v/>
      </c>
      <c r="E4892" s="21" t="str" cm="1">
        <f t="array" ref="E4892">_xlfn.IFS(C4892="","",D4892="","",A4892="","",NOT(A4892=""),VLOOKUP(_xlfn.CONCAT(C4892,", ",D4892),pg!$C$2:$D$38,2,FALSE))</f>
        <v/>
      </c>
      <c r="F4892" s="21" t="str" cm="1">
        <f t="array" ref="F4892">_xlfn.IFS(C4892="","",D4892="","",A4892="","",NOT(B4892=""),B4892*E4892)</f>
        <v/>
      </c>
      <c r="I4892" t="str">
        <f t="shared" si="76"/>
        <v/>
      </c>
    </row>
    <row r="4893" spans="2:9" x14ac:dyDescent="0.25">
      <c r="B4893" s="14" t="str">
        <f>IF(NOT(A4893=""),BR_standardformat!R4896,"")</f>
        <v/>
      </c>
      <c r="E4893" s="21" t="str" cm="1">
        <f t="array" ref="E4893">_xlfn.IFS(C4893="","",D4893="","",A4893="","",NOT(A4893=""),VLOOKUP(_xlfn.CONCAT(C4893,", ",D4893),pg!$C$2:$D$38,2,FALSE))</f>
        <v/>
      </c>
      <c r="F4893" s="21" t="str" cm="1">
        <f t="array" ref="F4893">_xlfn.IFS(C4893="","",D4893="","",A4893="","",NOT(B4893=""),B4893*E4893)</f>
        <v/>
      </c>
      <c r="I4893" t="str">
        <f t="shared" si="76"/>
        <v/>
      </c>
    </row>
    <row r="4894" spans="2:9" x14ac:dyDescent="0.25">
      <c r="B4894" s="14" t="str">
        <f>IF(NOT(A4894=""),BR_standardformat!R4897,"")</f>
        <v/>
      </c>
      <c r="E4894" s="21" t="str" cm="1">
        <f t="array" ref="E4894">_xlfn.IFS(C4894="","",D4894="","",A4894="","",NOT(A4894=""),VLOOKUP(_xlfn.CONCAT(C4894,", ",D4894),pg!$C$2:$D$38,2,FALSE))</f>
        <v/>
      </c>
      <c r="F4894" s="21" t="str" cm="1">
        <f t="array" ref="F4894">_xlfn.IFS(C4894="","",D4894="","",A4894="","",NOT(B4894=""),B4894*E4894)</f>
        <v/>
      </c>
      <c r="I4894" t="str">
        <f t="shared" si="76"/>
        <v/>
      </c>
    </row>
    <row r="4895" spans="2:9" x14ac:dyDescent="0.25">
      <c r="B4895" s="14" t="str">
        <f>IF(NOT(A4895=""),BR_standardformat!R4898,"")</f>
        <v/>
      </c>
      <c r="E4895" s="21" t="str" cm="1">
        <f t="array" ref="E4895">_xlfn.IFS(C4895="","",D4895="","",A4895="","",NOT(A4895=""),VLOOKUP(_xlfn.CONCAT(C4895,", ",D4895),pg!$C$2:$D$38,2,FALSE))</f>
        <v/>
      </c>
      <c r="F4895" s="21" t="str" cm="1">
        <f t="array" ref="F4895">_xlfn.IFS(C4895="","",D4895="","",A4895="","",NOT(B4895=""),B4895*E4895)</f>
        <v/>
      </c>
      <c r="I4895" t="str">
        <f t="shared" si="76"/>
        <v/>
      </c>
    </row>
    <row r="4896" spans="2:9" x14ac:dyDescent="0.25">
      <c r="B4896" s="14" t="str">
        <f>IF(NOT(A4896=""),BR_standardformat!R4899,"")</f>
        <v/>
      </c>
      <c r="E4896" s="21" t="str" cm="1">
        <f t="array" ref="E4896">_xlfn.IFS(C4896="","",D4896="","",A4896="","",NOT(A4896=""),VLOOKUP(_xlfn.CONCAT(C4896,", ",D4896),pg!$C$2:$D$38,2,FALSE))</f>
        <v/>
      </c>
      <c r="F4896" s="21" t="str" cm="1">
        <f t="array" ref="F4896">_xlfn.IFS(C4896="","",D4896="","",A4896="","",NOT(B4896=""),B4896*E4896)</f>
        <v/>
      </c>
      <c r="I4896" t="str">
        <f t="shared" si="76"/>
        <v/>
      </c>
    </row>
    <row r="4897" spans="2:9" x14ac:dyDescent="0.25">
      <c r="B4897" s="14" t="str">
        <f>IF(NOT(A4897=""),BR_standardformat!R4900,"")</f>
        <v/>
      </c>
      <c r="E4897" s="21" t="str" cm="1">
        <f t="array" ref="E4897">_xlfn.IFS(C4897="","",D4897="","",A4897="","",NOT(A4897=""),VLOOKUP(_xlfn.CONCAT(C4897,", ",D4897),pg!$C$2:$D$38,2,FALSE))</f>
        <v/>
      </c>
      <c r="F4897" s="21" t="str" cm="1">
        <f t="array" ref="F4897">_xlfn.IFS(C4897="","",D4897="","",A4897="","",NOT(B4897=""),B4897*E4897)</f>
        <v/>
      </c>
      <c r="I4897" t="str">
        <f t="shared" si="76"/>
        <v/>
      </c>
    </row>
    <row r="4898" spans="2:9" x14ac:dyDescent="0.25">
      <c r="B4898" s="14" t="str">
        <f>IF(NOT(A4898=""),BR_standardformat!R4901,"")</f>
        <v/>
      </c>
      <c r="E4898" s="21" t="str" cm="1">
        <f t="array" ref="E4898">_xlfn.IFS(C4898="","",D4898="","",A4898="","",NOT(A4898=""),VLOOKUP(_xlfn.CONCAT(C4898,", ",D4898),pg!$C$2:$D$38,2,FALSE))</f>
        <v/>
      </c>
      <c r="F4898" s="21" t="str" cm="1">
        <f t="array" ref="F4898">_xlfn.IFS(C4898="","",D4898="","",A4898="","",NOT(B4898=""),B4898*E4898)</f>
        <v/>
      </c>
      <c r="I4898" t="str">
        <f t="shared" si="76"/>
        <v/>
      </c>
    </row>
    <row r="4899" spans="2:9" x14ac:dyDescent="0.25">
      <c r="B4899" s="14" t="str">
        <f>IF(NOT(A4899=""),BR_standardformat!R4902,"")</f>
        <v/>
      </c>
      <c r="E4899" s="21" t="str" cm="1">
        <f t="array" ref="E4899">_xlfn.IFS(C4899="","",D4899="","",A4899="","",NOT(A4899=""),VLOOKUP(_xlfn.CONCAT(C4899,", ",D4899),pg!$C$2:$D$38,2,FALSE))</f>
        <v/>
      </c>
      <c r="F4899" s="21" t="str" cm="1">
        <f t="array" ref="F4899">_xlfn.IFS(C4899="","",D4899="","",A4899="","",NOT(B4899=""),B4899*E4899)</f>
        <v/>
      </c>
      <c r="I4899" t="str">
        <f t="shared" si="76"/>
        <v/>
      </c>
    </row>
    <row r="4900" spans="2:9" x14ac:dyDescent="0.25">
      <c r="B4900" s="14" t="str">
        <f>IF(NOT(A4900=""),BR_standardformat!R4903,"")</f>
        <v/>
      </c>
      <c r="E4900" s="21" t="str" cm="1">
        <f t="array" ref="E4900">_xlfn.IFS(C4900="","",D4900="","",A4900="","",NOT(A4900=""),VLOOKUP(_xlfn.CONCAT(C4900,", ",D4900),pg!$C$2:$D$38,2,FALSE))</f>
        <v/>
      </c>
      <c r="F4900" s="21" t="str" cm="1">
        <f t="array" ref="F4900">_xlfn.IFS(C4900="","",D4900="","",A4900="","",NOT(B4900=""),B4900*E4900)</f>
        <v/>
      </c>
      <c r="I4900" t="str">
        <f t="shared" si="76"/>
        <v/>
      </c>
    </row>
    <row r="4901" spans="2:9" x14ac:dyDescent="0.25">
      <c r="B4901" s="14" t="str">
        <f>IF(NOT(A4901=""),BR_standardformat!R4904,"")</f>
        <v/>
      </c>
      <c r="E4901" s="21" t="str" cm="1">
        <f t="array" ref="E4901">_xlfn.IFS(C4901="","",D4901="","",A4901="","",NOT(A4901=""),VLOOKUP(_xlfn.CONCAT(C4901,", ",D4901),pg!$C$2:$D$38,2,FALSE))</f>
        <v/>
      </c>
      <c r="F4901" s="21" t="str" cm="1">
        <f t="array" ref="F4901">_xlfn.IFS(C4901="","",D4901="","",A4901="","",NOT(B4901=""),B4901*E4901)</f>
        <v/>
      </c>
      <c r="I4901" t="str">
        <f t="shared" si="76"/>
        <v/>
      </c>
    </row>
    <row r="4902" spans="2:9" x14ac:dyDescent="0.25">
      <c r="B4902" s="14" t="str">
        <f>IF(NOT(A4902=""),BR_standardformat!R4905,"")</f>
        <v/>
      </c>
      <c r="E4902" s="21" t="str" cm="1">
        <f t="array" ref="E4902">_xlfn.IFS(C4902="","",D4902="","",A4902="","",NOT(A4902=""),VLOOKUP(_xlfn.CONCAT(C4902,", ",D4902),pg!$C$2:$D$38,2,FALSE))</f>
        <v/>
      </c>
      <c r="F4902" s="21" t="str" cm="1">
        <f t="array" ref="F4902">_xlfn.IFS(C4902="","",D4902="","",A4902="","",NOT(B4902=""),B4902*E4902)</f>
        <v/>
      </c>
      <c r="I4902" t="str">
        <f t="shared" si="76"/>
        <v/>
      </c>
    </row>
    <row r="4903" spans="2:9" x14ac:dyDescent="0.25">
      <c r="B4903" s="14" t="str">
        <f>IF(NOT(A4903=""),BR_standardformat!R4906,"")</f>
        <v/>
      </c>
      <c r="E4903" s="21" t="str" cm="1">
        <f t="array" ref="E4903">_xlfn.IFS(C4903="","",D4903="","",A4903="","",NOT(A4903=""),VLOOKUP(_xlfn.CONCAT(C4903,", ",D4903),pg!$C$2:$D$38,2,FALSE))</f>
        <v/>
      </c>
      <c r="F4903" s="21" t="str" cm="1">
        <f t="array" ref="F4903">_xlfn.IFS(C4903="","",D4903="","",A4903="","",NOT(B4903=""),B4903*E4903)</f>
        <v/>
      </c>
      <c r="I4903" t="str">
        <f t="shared" si="76"/>
        <v/>
      </c>
    </row>
    <row r="4904" spans="2:9" x14ac:dyDescent="0.25">
      <c r="B4904" s="14" t="str">
        <f>IF(NOT(A4904=""),BR_standardformat!R4907,"")</f>
        <v/>
      </c>
      <c r="E4904" s="21" t="str" cm="1">
        <f t="array" ref="E4904">_xlfn.IFS(C4904="","",D4904="","",A4904="","",NOT(A4904=""),VLOOKUP(_xlfn.CONCAT(C4904,", ",D4904),pg!$C$2:$D$38,2,FALSE))</f>
        <v/>
      </c>
      <c r="F4904" s="21" t="str" cm="1">
        <f t="array" ref="F4904">_xlfn.IFS(C4904="","",D4904="","",A4904="","",NOT(B4904=""),B4904*E4904)</f>
        <v/>
      </c>
      <c r="I4904" t="str">
        <f t="shared" si="76"/>
        <v/>
      </c>
    </row>
    <row r="4905" spans="2:9" x14ac:dyDescent="0.25">
      <c r="B4905" s="14" t="str">
        <f>IF(NOT(A4905=""),BR_standardformat!R4908,"")</f>
        <v/>
      </c>
      <c r="E4905" s="21" t="str" cm="1">
        <f t="array" ref="E4905">_xlfn.IFS(C4905="","",D4905="","",A4905="","",NOT(A4905=""),VLOOKUP(_xlfn.CONCAT(C4905,", ",D4905),pg!$C$2:$D$38,2,FALSE))</f>
        <v/>
      </c>
      <c r="F4905" s="21" t="str" cm="1">
        <f t="array" ref="F4905">_xlfn.IFS(C4905="","",D4905="","",A4905="","",NOT(B4905=""),B4905*E4905)</f>
        <v/>
      </c>
      <c r="I4905" t="str">
        <f t="shared" si="76"/>
        <v/>
      </c>
    </row>
    <row r="4906" spans="2:9" x14ac:dyDescent="0.25">
      <c r="B4906" s="14" t="str">
        <f>IF(NOT(A4906=""),BR_standardformat!R4909,"")</f>
        <v/>
      </c>
      <c r="E4906" s="21" t="str" cm="1">
        <f t="array" ref="E4906">_xlfn.IFS(C4906="","",D4906="","",A4906="","",NOT(A4906=""),VLOOKUP(_xlfn.CONCAT(C4906,", ",D4906),pg!$C$2:$D$38,2,FALSE))</f>
        <v/>
      </c>
      <c r="F4906" s="21" t="str" cm="1">
        <f t="array" ref="F4906">_xlfn.IFS(C4906="","",D4906="","",A4906="","",NOT(B4906=""),B4906*E4906)</f>
        <v/>
      </c>
      <c r="I4906" t="str">
        <f t="shared" si="76"/>
        <v/>
      </c>
    </row>
    <row r="4907" spans="2:9" x14ac:dyDescent="0.25">
      <c r="B4907" s="14" t="str">
        <f>IF(NOT(A4907=""),BR_standardformat!R4910,"")</f>
        <v/>
      </c>
      <c r="E4907" s="21" t="str" cm="1">
        <f t="array" ref="E4907">_xlfn.IFS(C4907="","",D4907="","",A4907="","",NOT(A4907=""),VLOOKUP(_xlfn.CONCAT(C4907,", ",D4907),pg!$C$2:$D$38,2,FALSE))</f>
        <v/>
      </c>
      <c r="F4907" s="21" t="str" cm="1">
        <f t="array" ref="F4907">_xlfn.IFS(C4907="","",D4907="","",A4907="","",NOT(B4907=""),B4907*E4907)</f>
        <v/>
      </c>
      <c r="I4907" t="str">
        <f t="shared" si="76"/>
        <v/>
      </c>
    </row>
    <row r="4908" spans="2:9" x14ac:dyDescent="0.25">
      <c r="B4908" s="14" t="str">
        <f>IF(NOT(A4908=""),BR_standardformat!R4911,"")</f>
        <v/>
      </c>
      <c r="E4908" s="21" t="str" cm="1">
        <f t="array" ref="E4908">_xlfn.IFS(C4908="","",D4908="","",A4908="","",NOT(A4908=""),VLOOKUP(_xlfn.CONCAT(C4908,", ",D4908),pg!$C$2:$D$38,2,FALSE))</f>
        <v/>
      </c>
      <c r="F4908" s="21" t="str" cm="1">
        <f t="array" ref="F4908">_xlfn.IFS(C4908="","",D4908="","",A4908="","",NOT(B4908=""),B4908*E4908)</f>
        <v/>
      </c>
      <c r="I4908" t="str">
        <f t="shared" si="76"/>
        <v/>
      </c>
    </row>
    <row r="4909" spans="2:9" x14ac:dyDescent="0.25">
      <c r="B4909" s="14" t="str">
        <f>IF(NOT(A4909=""),BR_standardformat!R4912,"")</f>
        <v/>
      </c>
      <c r="E4909" s="21" t="str" cm="1">
        <f t="array" ref="E4909">_xlfn.IFS(C4909="","",D4909="","",A4909="","",NOT(A4909=""),VLOOKUP(_xlfn.CONCAT(C4909,", ",D4909),pg!$C$2:$D$38,2,FALSE))</f>
        <v/>
      </c>
      <c r="F4909" s="21" t="str" cm="1">
        <f t="array" ref="F4909">_xlfn.IFS(C4909="","",D4909="","",A4909="","",NOT(B4909=""),B4909*E4909)</f>
        <v/>
      </c>
      <c r="I4909" t="str">
        <f t="shared" si="76"/>
        <v/>
      </c>
    </row>
    <row r="4910" spans="2:9" x14ac:dyDescent="0.25">
      <c r="B4910" s="14" t="str">
        <f>IF(NOT(A4910=""),BR_standardformat!R4913,"")</f>
        <v/>
      </c>
      <c r="E4910" s="21" t="str" cm="1">
        <f t="array" ref="E4910">_xlfn.IFS(C4910="","",D4910="","",A4910="","",NOT(A4910=""),VLOOKUP(_xlfn.CONCAT(C4910,", ",D4910),pg!$C$2:$D$38,2,FALSE))</f>
        <v/>
      </c>
      <c r="F4910" s="21" t="str" cm="1">
        <f t="array" ref="F4910">_xlfn.IFS(C4910="","",D4910="","",A4910="","",NOT(B4910=""),B4910*E4910)</f>
        <v/>
      </c>
      <c r="I4910" t="str">
        <f t="shared" si="76"/>
        <v/>
      </c>
    </row>
    <row r="4911" spans="2:9" x14ac:dyDescent="0.25">
      <c r="B4911" s="14" t="str">
        <f>IF(NOT(A4911=""),BR_standardformat!R4914,"")</f>
        <v/>
      </c>
      <c r="E4911" s="21" t="str" cm="1">
        <f t="array" ref="E4911">_xlfn.IFS(C4911="","",D4911="","",A4911="","",NOT(A4911=""),VLOOKUP(_xlfn.CONCAT(C4911,", ",D4911),pg!$C$2:$D$38,2,FALSE))</f>
        <v/>
      </c>
      <c r="F4911" s="21" t="str" cm="1">
        <f t="array" ref="F4911">_xlfn.IFS(C4911="","",D4911="","",A4911="","",NOT(B4911=""),B4911*E4911)</f>
        <v/>
      </c>
      <c r="I4911" t="str">
        <f t="shared" si="76"/>
        <v/>
      </c>
    </row>
    <row r="4912" spans="2:9" x14ac:dyDescent="0.25">
      <c r="B4912" s="14" t="str">
        <f>IF(NOT(A4912=""),BR_standardformat!R4915,"")</f>
        <v/>
      </c>
      <c r="E4912" s="21" t="str" cm="1">
        <f t="array" ref="E4912">_xlfn.IFS(C4912="","",D4912="","",A4912="","",NOT(A4912=""),VLOOKUP(_xlfn.CONCAT(C4912,", ",D4912),pg!$C$2:$D$38,2,FALSE))</f>
        <v/>
      </c>
      <c r="F4912" s="21" t="str" cm="1">
        <f t="array" ref="F4912">_xlfn.IFS(C4912="","",D4912="","",A4912="","",NOT(B4912=""),B4912*E4912)</f>
        <v/>
      </c>
      <c r="I4912" t="str">
        <f t="shared" si="76"/>
        <v/>
      </c>
    </row>
    <row r="4913" spans="2:9" x14ac:dyDescent="0.25">
      <c r="B4913" s="14" t="str">
        <f>IF(NOT(A4913=""),BR_standardformat!R4916,"")</f>
        <v/>
      </c>
      <c r="E4913" s="21" t="str" cm="1">
        <f t="array" ref="E4913">_xlfn.IFS(C4913="","",D4913="","",A4913="","",NOT(A4913=""),VLOOKUP(_xlfn.CONCAT(C4913,", ",D4913),pg!$C$2:$D$38,2,FALSE))</f>
        <v/>
      </c>
      <c r="F4913" s="21" t="str" cm="1">
        <f t="array" ref="F4913">_xlfn.IFS(C4913="","",D4913="","",A4913="","",NOT(B4913=""),B4913*E4913)</f>
        <v/>
      </c>
      <c r="I4913" t="str">
        <f t="shared" si="76"/>
        <v/>
      </c>
    </row>
    <row r="4914" spans="2:9" x14ac:dyDescent="0.25">
      <c r="B4914" s="14" t="str">
        <f>IF(NOT(A4914=""),BR_standardformat!R4917,"")</f>
        <v/>
      </c>
      <c r="E4914" s="21" t="str" cm="1">
        <f t="array" ref="E4914">_xlfn.IFS(C4914="","",D4914="","",A4914="","",NOT(A4914=""),VLOOKUP(_xlfn.CONCAT(C4914,", ",D4914),pg!$C$2:$D$38,2,FALSE))</f>
        <v/>
      </c>
      <c r="F4914" s="21" t="str" cm="1">
        <f t="array" ref="F4914">_xlfn.IFS(C4914="","",D4914="","",A4914="","",NOT(B4914=""),B4914*E4914)</f>
        <v/>
      </c>
      <c r="I4914" t="str">
        <f t="shared" si="76"/>
        <v/>
      </c>
    </row>
    <row r="4915" spans="2:9" x14ac:dyDescent="0.25">
      <c r="B4915" s="14" t="str">
        <f>IF(NOT(A4915=""),BR_standardformat!R4918,"")</f>
        <v/>
      </c>
      <c r="E4915" s="21" t="str" cm="1">
        <f t="array" ref="E4915">_xlfn.IFS(C4915="","",D4915="","",A4915="","",NOT(A4915=""),VLOOKUP(_xlfn.CONCAT(C4915,", ",D4915),pg!$C$2:$D$38,2,FALSE))</f>
        <v/>
      </c>
      <c r="F4915" s="21" t="str" cm="1">
        <f t="array" ref="F4915">_xlfn.IFS(C4915="","",D4915="","",A4915="","",NOT(B4915=""),B4915*E4915)</f>
        <v/>
      </c>
      <c r="I4915" t="str">
        <f t="shared" si="76"/>
        <v/>
      </c>
    </row>
    <row r="4916" spans="2:9" x14ac:dyDescent="0.25">
      <c r="B4916" s="14" t="str">
        <f>IF(NOT(A4916=""),BR_standardformat!R4919,"")</f>
        <v/>
      </c>
      <c r="E4916" s="21" t="str" cm="1">
        <f t="array" ref="E4916">_xlfn.IFS(C4916="","",D4916="","",A4916="","",NOT(A4916=""),VLOOKUP(_xlfn.CONCAT(C4916,", ",D4916),pg!$C$2:$D$38,2,FALSE))</f>
        <v/>
      </c>
      <c r="F4916" s="21" t="str" cm="1">
        <f t="array" ref="F4916">_xlfn.IFS(C4916="","",D4916="","",A4916="","",NOT(B4916=""),B4916*E4916)</f>
        <v/>
      </c>
      <c r="I4916" t="str">
        <f t="shared" si="76"/>
        <v/>
      </c>
    </row>
    <row r="4917" spans="2:9" x14ac:dyDescent="0.25">
      <c r="B4917" s="14" t="str">
        <f>IF(NOT(A4917=""),BR_standardformat!R4920,"")</f>
        <v/>
      </c>
      <c r="E4917" s="21" t="str" cm="1">
        <f t="array" ref="E4917">_xlfn.IFS(C4917="","",D4917="","",A4917="","",NOT(A4917=""),VLOOKUP(_xlfn.CONCAT(C4917,", ",D4917),pg!$C$2:$D$38,2,FALSE))</f>
        <v/>
      </c>
      <c r="F4917" s="21" t="str" cm="1">
        <f t="array" ref="F4917">_xlfn.IFS(C4917="","",D4917="","",A4917="","",NOT(B4917=""),B4917*E4917)</f>
        <v/>
      </c>
      <c r="I4917" t="str">
        <f t="shared" si="76"/>
        <v/>
      </c>
    </row>
    <row r="4918" spans="2:9" x14ac:dyDescent="0.25">
      <c r="B4918" s="14" t="str">
        <f>IF(NOT(A4918=""),BR_standardformat!R4921,"")</f>
        <v/>
      </c>
      <c r="E4918" s="21" t="str" cm="1">
        <f t="array" ref="E4918">_xlfn.IFS(C4918="","",D4918="","",A4918="","",NOT(A4918=""),VLOOKUP(_xlfn.CONCAT(C4918,", ",D4918),pg!$C$2:$D$38,2,FALSE))</f>
        <v/>
      </c>
      <c r="F4918" s="21" t="str" cm="1">
        <f t="array" ref="F4918">_xlfn.IFS(C4918="","",D4918="","",A4918="","",NOT(B4918=""),B4918*E4918)</f>
        <v/>
      </c>
      <c r="I4918" t="str">
        <f t="shared" si="76"/>
        <v/>
      </c>
    </row>
    <row r="4919" spans="2:9" x14ac:dyDescent="0.25">
      <c r="B4919" s="14" t="str">
        <f>IF(NOT(A4919=""),BR_standardformat!R4922,"")</f>
        <v/>
      </c>
      <c r="E4919" s="21" t="str" cm="1">
        <f t="array" ref="E4919">_xlfn.IFS(C4919="","",D4919="","",A4919="","",NOT(A4919=""),VLOOKUP(_xlfn.CONCAT(C4919,", ",D4919),pg!$C$2:$D$38,2,FALSE))</f>
        <v/>
      </c>
      <c r="F4919" s="21" t="str" cm="1">
        <f t="array" ref="F4919">_xlfn.IFS(C4919="","",D4919="","",A4919="","",NOT(B4919=""),B4919*E4919)</f>
        <v/>
      </c>
      <c r="I4919" t="str">
        <f t="shared" si="76"/>
        <v/>
      </c>
    </row>
    <row r="4920" spans="2:9" x14ac:dyDescent="0.25">
      <c r="B4920" s="14" t="str">
        <f>IF(NOT(A4920=""),BR_standardformat!R4923,"")</f>
        <v/>
      </c>
      <c r="E4920" s="21" t="str" cm="1">
        <f t="array" ref="E4920">_xlfn.IFS(C4920="","",D4920="","",A4920="","",NOT(A4920=""),VLOOKUP(_xlfn.CONCAT(C4920,", ",D4920),pg!$C$2:$D$38,2,FALSE))</f>
        <v/>
      </c>
      <c r="F4920" s="21" t="str" cm="1">
        <f t="array" ref="F4920">_xlfn.IFS(C4920="","",D4920="","",A4920="","",NOT(B4920=""),B4920*E4920)</f>
        <v/>
      </c>
      <c r="I4920" t="str">
        <f t="shared" si="76"/>
        <v/>
      </c>
    </row>
    <row r="4921" spans="2:9" x14ac:dyDescent="0.25">
      <c r="B4921" s="14" t="str">
        <f>IF(NOT(A4921=""),BR_standardformat!R4924,"")</f>
        <v/>
      </c>
      <c r="E4921" s="21" t="str" cm="1">
        <f t="array" ref="E4921">_xlfn.IFS(C4921="","",D4921="","",A4921="","",NOT(A4921=""),VLOOKUP(_xlfn.CONCAT(C4921,", ",D4921),pg!$C$2:$D$38,2,FALSE))</f>
        <v/>
      </c>
      <c r="F4921" s="21" t="str" cm="1">
        <f t="array" ref="F4921">_xlfn.IFS(C4921="","",D4921="","",A4921="","",NOT(B4921=""),B4921*E4921)</f>
        <v/>
      </c>
      <c r="I4921" t="str">
        <f t="shared" si="76"/>
        <v/>
      </c>
    </row>
    <row r="4922" spans="2:9" x14ac:dyDescent="0.25">
      <c r="B4922" s="14" t="str">
        <f>IF(NOT(A4922=""),BR_standardformat!R4925,"")</f>
        <v/>
      </c>
      <c r="E4922" s="21" t="str" cm="1">
        <f t="array" ref="E4922">_xlfn.IFS(C4922="","",D4922="","",A4922="","",NOT(A4922=""),VLOOKUP(_xlfn.CONCAT(C4922,", ",D4922),pg!$C$2:$D$38,2,FALSE))</f>
        <v/>
      </c>
      <c r="F4922" s="21" t="str" cm="1">
        <f t="array" ref="F4922">_xlfn.IFS(C4922="","",D4922="","",A4922="","",NOT(B4922=""),B4922*E4922)</f>
        <v/>
      </c>
      <c r="I4922" t="str">
        <f t="shared" si="76"/>
        <v/>
      </c>
    </row>
    <row r="4923" spans="2:9" x14ac:dyDescent="0.25">
      <c r="B4923" s="14" t="str">
        <f>IF(NOT(A4923=""),BR_standardformat!R4926,"")</f>
        <v/>
      </c>
      <c r="E4923" s="21" t="str" cm="1">
        <f t="array" ref="E4923">_xlfn.IFS(C4923="","",D4923="","",A4923="","",NOT(A4923=""),VLOOKUP(_xlfn.CONCAT(C4923,", ",D4923),pg!$C$2:$D$38,2,FALSE))</f>
        <v/>
      </c>
      <c r="F4923" s="21" t="str" cm="1">
        <f t="array" ref="F4923">_xlfn.IFS(C4923="","",D4923="","",A4923="","",NOT(B4923=""),B4923*E4923)</f>
        <v/>
      </c>
      <c r="I4923" t="str">
        <f t="shared" si="76"/>
        <v/>
      </c>
    </row>
    <row r="4924" spans="2:9" x14ac:dyDescent="0.25">
      <c r="B4924" s="14" t="str">
        <f>IF(NOT(A4924=""),BR_standardformat!R4927,"")</f>
        <v/>
      </c>
      <c r="E4924" s="21" t="str" cm="1">
        <f t="array" ref="E4924">_xlfn.IFS(C4924="","",D4924="","",A4924="","",NOT(A4924=""),VLOOKUP(_xlfn.CONCAT(C4924,", ",D4924),pg!$C$2:$D$38,2,FALSE))</f>
        <v/>
      </c>
      <c r="F4924" s="21" t="str" cm="1">
        <f t="array" ref="F4924">_xlfn.IFS(C4924="","",D4924="","",A4924="","",NOT(B4924=""),B4924*E4924)</f>
        <v/>
      </c>
      <c r="I4924" t="str">
        <f t="shared" si="76"/>
        <v/>
      </c>
    </row>
    <row r="4925" spans="2:9" x14ac:dyDescent="0.25">
      <c r="B4925" s="14" t="str">
        <f>IF(NOT(A4925=""),BR_standardformat!R4928,"")</f>
        <v/>
      </c>
      <c r="E4925" s="21" t="str" cm="1">
        <f t="array" ref="E4925">_xlfn.IFS(C4925="","",D4925="","",A4925="","",NOT(A4925=""),VLOOKUP(_xlfn.CONCAT(C4925,", ",D4925),pg!$C$2:$D$38,2,FALSE))</f>
        <v/>
      </c>
      <c r="F4925" s="21" t="str" cm="1">
        <f t="array" ref="F4925">_xlfn.IFS(C4925="","",D4925="","",A4925="","",NOT(B4925=""),B4925*E4925)</f>
        <v/>
      </c>
      <c r="I4925" t="str">
        <f t="shared" si="76"/>
        <v/>
      </c>
    </row>
    <row r="4926" spans="2:9" x14ac:dyDescent="0.25">
      <c r="B4926" s="14" t="str">
        <f>IF(NOT(A4926=""),BR_standardformat!R4929,"")</f>
        <v/>
      </c>
      <c r="E4926" s="21" t="str" cm="1">
        <f t="array" ref="E4926">_xlfn.IFS(C4926="","",D4926="","",A4926="","",NOT(A4926=""),VLOOKUP(_xlfn.CONCAT(C4926,", ",D4926),pg!$C$2:$D$38,2,FALSE))</f>
        <v/>
      </c>
      <c r="F4926" s="21" t="str" cm="1">
        <f t="array" ref="F4926">_xlfn.IFS(C4926="","",D4926="","",A4926="","",NOT(B4926=""),B4926*E4926)</f>
        <v/>
      </c>
      <c r="I4926" t="str">
        <f t="shared" si="76"/>
        <v/>
      </c>
    </row>
    <row r="4927" spans="2:9" x14ac:dyDescent="0.25">
      <c r="B4927" s="14" t="str">
        <f>IF(NOT(A4927=""),BR_standardformat!R4930,"")</f>
        <v/>
      </c>
      <c r="E4927" s="21" t="str" cm="1">
        <f t="array" ref="E4927">_xlfn.IFS(C4927="","",D4927="","",A4927="","",NOT(A4927=""),VLOOKUP(_xlfn.CONCAT(C4927,", ",D4927),pg!$C$2:$D$38,2,FALSE))</f>
        <v/>
      </c>
      <c r="F4927" s="21" t="str" cm="1">
        <f t="array" ref="F4927">_xlfn.IFS(C4927="","",D4927="","",A4927="","",NOT(B4927=""),B4927*E4927)</f>
        <v/>
      </c>
      <c r="I4927" t="str">
        <f t="shared" si="76"/>
        <v/>
      </c>
    </row>
    <row r="4928" spans="2:9" x14ac:dyDescent="0.25">
      <c r="B4928" s="14" t="str">
        <f>IF(NOT(A4928=""),BR_standardformat!R4931,"")</f>
        <v/>
      </c>
      <c r="E4928" s="21" t="str" cm="1">
        <f t="array" ref="E4928">_xlfn.IFS(C4928="","",D4928="","",A4928="","",NOT(A4928=""),VLOOKUP(_xlfn.CONCAT(C4928,", ",D4928),pg!$C$2:$D$38,2,FALSE))</f>
        <v/>
      </c>
      <c r="F4928" s="21" t="str" cm="1">
        <f t="array" ref="F4928">_xlfn.IFS(C4928="","",D4928="","",A4928="","",NOT(B4928=""),B4928*E4928)</f>
        <v/>
      </c>
      <c r="I4928" t="str">
        <f t="shared" si="76"/>
        <v/>
      </c>
    </row>
    <row r="4929" spans="2:9" x14ac:dyDescent="0.25">
      <c r="B4929" s="14" t="str">
        <f>IF(NOT(A4929=""),BR_standardformat!R4932,"")</f>
        <v/>
      </c>
      <c r="E4929" s="21" t="str" cm="1">
        <f t="array" ref="E4929">_xlfn.IFS(C4929="","",D4929="","",A4929="","",NOT(A4929=""),VLOOKUP(_xlfn.CONCAT(C4929,", ",D4929),pg!$C$2:$D$38,2,FALSE))</f>
        <v/>
      </c>
      <c r="F4929" s="21" t="str" cm="1">
        <f t="array" ref="F4929">_xlfn.IFS(C4929="","",D4929="","",A4929="","",NOT(B4929=""),B4929*E4929)</f>
        <v/>
      </c>
      <c r="I4929" t="str">
        <f t="shared" si="76"/>
        <v/>
      </c>
    </row>
    <row r="4930" spans="2:9" x14ac:dyDescent="0.25">
      <c r="B4930" s="14" t="str">
        <f>IF(NOT(A4930=""),BR_standardformat!R4933,"")</f>
        <v/>
      </c>
      <c r="E4930" s="21" t="str" cm="1">
        <f t="array" ref="E4930">_xlfn.IFS(C4930="","",D4930="","",A4930="","",NOT(A4930=""),VLOOKUP(_xlfn.CONCAT(C4930,", ",D4930),pg!$C$2:$D$38,2,FALSE))</f>
        <v/>
      </c>
      <c r="F4930" s="21" t="str" cm="1">
        <f t="array" ref="F4930">_xlfn.IFS(C4930="","",D4930="","",A4930="","",NOT(B4930=""),B4930*E4930)</f>
        <v/>
      </c>
      <c r="I4930" t="str">
        <f t="shared" si="76"/>
        <v/>
      </c>
    </row>
    <row r="4931" spans="2:9" x14ac:dyDescent="0.25">
      <c r="B4931" s="14" t="str">
        <f>IF(NOT(A4931=""),BR_standardformat!R4934,"")</f>
        <v/>
      </c>
      <c r="E4931" s="21" t="str" cm="1">
        <f t="array" ref="E4931">_xlfn.IFS(C4931="","",D4931="","",A4931="","",NOT(A4931=""),VLOOKUP(_xlfn.CONCAT(C4931,", ",D4931),pg!$C$2:$D$38,2,FALSE))</f>
        <v/>
      </c>
      <c r="F4931" s="21" t="str" cm="1">
        <f t="array" ref="F4931">_xlfn.IFS(C4931="","",D4931="","",A4931="","",NOT(B4931=""),B4931*E4931)</f>
        <v/>
      </c>
      <c r="I4931" t="str">
        <f t="shared" si="76"/>
        <v/>
      </c>
    </row>
    <row r="4932" spans="2:9" x14ac:dyDescent="0.25">
      <c r="B4932" s="14" t="str">
        <f>IF(NOT(A4932=""),BR_standardformat!R4935,"")</f>
        <v/>
      </c>
      <c r="E4932" s="21" t="str" cm="1">
        <f t="array" ref="E4932">_xlfn.IFS(C4932="","",D4932="","",A4932="","",NOT(A4932=""),VLOOKUP(_xlfn.CONCAT(C4932,", ",D4932),pg!$C$2:$D$38,2,FALSE))</f>
        <v/>
      </c>
      <c r="F4932" s="21" t="str" cm="1">
        <f t="array" ref="F4932">_xlfn.IFS(C4932="","",D4932="","",A4932="","",NOT(B4932=""),B4932*E4932)</f>
        <v/>
      </c>
      <c r="I4932" t="str">
        <f t="shared" ref="I4932:I4995" si="77">IF(AND(C4932&lt;&gt;"", D4932&lt;&gt;""), _xlfn.CONCAT(C4932, ", ", D4932), "")</f>
        <v/>
      </c>
    </row>
    <row r="4933" spans="2:9" x14ac:dyDescent="0.25">
      <c r="B4933" s="14" t="str">
        <f>IF(NOT(A4933=""),BR_standardformat!R4936,"")</f>
        <v/>
      </c>
      <c r="E4933" s="21" t="str" cm="1">
        <f t="array" ref="E4933">_xlfn.IFS(C4933="","",D4933="","",A4933="","",NOT(A4933=""),VLOOKUP(_xlfn.CONCAT(C4933,", ",D4933),pg!$C$2:$D$38,2,FALSE))</f>
        <v/>
      </c>
      <c r="F4933" s="21" t="str" cm="1">
        <f t="array" ref="F4933">_xlfn.IFS(C4933="","",D4933="","",A4933="","",NOT(B4933=""),B4933*E4933)</f>
        <v/>
      </c>
      <c r="I4933" t="str">
        <f t="shared" si="77"/>
        <v/>
      </c>
    </row>
    <row r="4934" spans="2:9" x14ac:dyDescent="0.25">
      <c r="B4934" s="14" t="str">
        <f>IF(NOT(A4934=""),BR_standardformat!R4937,"")</f>
        <v/>
      </c>
      <c r="E4934" s="21" t="str" cm="1">
        <f t="array" ref="E4934">_xlfn.IFS(C4934="","",D4934="","",A4934="","",NOT(A4934=""),VLOOKUP(_xlfn.CONCAT(C4934,", ",D4934),pg!$C$2:$D$38,2,FALSE))</f>
        <v/>
      </c>
      <c r="F4934" s="21" t="str" cm="1">
        <f t="array" ref="F4934">_xlfn.IFS(C4934="","",D4934="","",A4934="","",NOT(B4934=""),B4934*E4934)</f>
        <v/>
      </c>
      <c r="I4934" t="str">
        <f t="shared" si="77"/>
        <v/>
      </c>
    </row>
    <row r="4935" spans="2:9" x14ac:dyDescent="0.25">
      <c r="B4935" s="14" t="str">
        <f>IF(NOT(A4935=""),BR_standardformat!R4938,"")</f>
        <v/>
      </c>
      <c r="E4935" s="21" t="str" cm="1">
        <f t="array" ref="E4935">_xlfn.IFS(C4935="","",D4935="","",A4935="","",NOT(A4935=""),VLOOKUP(_xlfn.CONCAT(C4935,", ",D4935),pg!$C$2:$D$38,2,FALSE))</f>
        <v/>
      </c>
      <c r="F4935" s="21" t="str" cm="1">
        <f t="array" ref="F4935">_xlfn.IFS(C4935="","",D4935="","",A4935="","",NOT(B4935=""),B4935*E4935)</f>
        <v/>
      </c>
      <c r="I4935" t="str">
        <f t="shared" si="77"/>
        <v/>
      </c>
    </row>
    <row r="4936" spans="2:9" x14ac:dyDescent="0.25">
      <c r="B4936" s="14" t="str">
        <f>IF(NOT(A4936=""),BR_standardformat!R4939,"")</f>
        <v/>
      </c>
      <c r="E4936" s="21" t="str" cm="1">
        <f t="array" ref="E4936">_xlfn.IFS(C4936="","",D4936="","",A4936="","",NOT(A4936=""),VLOOKUP(_xlfn.CONCAT(C4936,", ",D4936),pg!$C$2:$D$38,2,FALSE))</f>
        <v/>
      </c>
      <c r="F4936" s="21" t="str" cm="1">
        <f t="array" ref="F4936">_xlfn.IFS(C4936="","",D4936="","",A4936="","",NOT(B4936=""),B4936*E4936)</f>
        <v/>
      </c>
      <c r="I4936" t="str">
        <f t="shared" si="77"/>
        <v/>
      </c>
    </row>
    <row r="4937" spans="2:9" x14ac:dyDescent="0.25">
      <c r="B4937" s="14" t="str">
        <f>IF(NOT(A4937=""),BR_standardformat!R4940,"")</f>
        <v/>
      </c>
      <c r="E4937" s="21" t="str" cm="1">
        <f t="array" ref="E4937">_xlfn.IFS(C4937="","",D4937="","",A4937="","",NOT(A4937=""),VLOOKUP(_xlfn.CONCAT(C4937,", ",D4937),pg!$C$2:$D$38,2,FALSE))</f>
        <v/>
      </c>
      <c r="F4937" s="21" t="str" cm="1">
        <f t="array" ref="F4937">_xlfn.IFS(C4937="","",D4937="","",A4937="","",NOT(B4937=""),B4937*E4937)</f>
        <v/>
      </c>
      <c r="I4937" t="str">
        <f t="shared" si="77"/>
        <v/>
      </c>
    </row>
    <row r="4938" spans="2:9" x14ac:dyDescent="0.25">
      <c r="B4938" s="14" t="str">
        <f>IF(NOT(A4938=""),BR_standardformat!R4941,"")</f>
        <v/>
      </c>
      <c r="E4938" s="21" t="str" cm="1">
        <f t="array" ref="E4938">_xlfn.IFS(C4938="","",D4938="","",A4938="","",NOT(A4938=""),VLOOKUP(_xlfn.CONCAT(C4938,", ",D4938),pg!$C$2:$D$38,2,FALSE))</f>
        <v/>
      </c>
      <c r="F4938" s="21" t="str" cm="1">
        <f t="array" ref="F4938">_xlfn.IFS(C4938="","",D4938="","",A4938="","",NOT(B4938=""),B4938*E4938)</f>
        <v/>
      </c>
      <c r="I4938" t="str">
        <f t="shared" si="77"/>
        <v/>
      </c>
    </row>
    <row r="4939" spans="2:9" x14ac:dyDescent="0.25">
      <c r="B4939" s="14" t="str">
        <f>IF(NOT(A4939=""),BR_standardformat!R4942,"")</f>
        <v/>
      </c>
      <c r="E4939" s="21" t="str" cm="1">
        <f t="array" ref="E4939">_xlfn.IFS(C4939="","",D4939="","",A4939="","",NOT(A4939=""),VLOOKUP(_xlfn.CONCAT(C4939,", ",D4939),pg!$C$2:$D$38,2,FALSE))</f>
        <v/>
      </c>
      <c r="F4939" s="21" t="str" cm="1">
        <f t="array" ref="F4939">_xlfn.IFS(C4939="","",D4939="","",A4939="","",NOT(B4939=""),B4939*E4939)</f>
        <v/>
      </c>
      <c r="I4939" t="str">
        <f t="shared" si="77"/>
        <v/>
      </c>
    </row>
    <row r="4940" spans="2:9" x14ac:dyDescent="0.25">
      <c r="B4940" s="14" t="str">
        <f>IF(NOT(A4940=""),BR_standardformat!R4943,"")</f>
        <v/>
      </c>
      <c r="E4940" s="21" t="str" cm="1">
        <f t="array" ref="E4940">_xlfn.IFS(C4940="","",D4940="","",A4940="","",NOT(A4940=""),VLOOKUP(_xlfn.CONCAT(C4940,", ",D4940),pg!$C$2:$D$38,2,FALSE))</f>
        <v/>
      </c>
      <c r="F4940" s="21" t="str" cm="1">
        <f t="array" ref="F4940">_xlfn.IFS(C4940="","",D4940="","",A4940="","",NOT(B4940=""),B4940*E4940)</f>
        <v/>
      </c>
      <c r="I4940" t="str">
        <f t="shared" si="77"/>
        <v/>
      </c>
    </row>
    <row r="4941" spans="2:9" x14ac:dyDescent="0.25">
      <c r="B4941" s="14" t="str">
        <f>IF(NOT(A4941=""),BR_standardformat!R4944,"")</f>
        <v/>
      </c>
      <c r="E4941" s="21" t="str" cm="1">
        <f t="array" ref="E4941">_xlfn.IFS(C4941="","",D4941="","",A4941="","",NOT(A4941=""),VLOOKUP(_xlfn.CONCAT(C4941,", ",D4941),pg!$C$2:$D$38,2,FALSE))</f>
        <v/>
      </c>
      <c r="F4941" s="21" t="str" cm="1">
        <f t="array" ref="F4941">_xlfn.IFS(C4941="","",D4941="","",A4941="","",NOT(B4941=""),B4941*E4941)</f>
        <v/>
      </c>
      <c r="I4941" t="str">
        <f t="shared" si="77"/>
        <v/>
      </c>
    </row>
    <row r="4942" spans="2:9" x14ac:dyDescent="0.25">
      <c r="B4942" s="14" t="str">
        <f>IF(NOT(A4942=""),BR_standardformat!R4945,"")</f>
        <v/>
      </c>
      <c r="E4942" s="21" t="str" cm="1">
        <f t="array" ref="E4942">_xlfn.IFS(C4942="","",D4942="","",A4942="","",NOT(A4942=""),VLOOKUP(_xlfn.CONCAT(C4942,", ",D4942),pg!$C$2:$D$38,2,FALSE))</f>
        <v/>
      </c>
      <c r="F4942" s="21" t="str" cm="1">
        <f t="array" ref="F4942">_xlfn.IFS(C4942="","",D4942="","",A4942="","",NOT(B4942=""),B4942*E4942)</f>
        <v/>
      </c>
      <c r="I4942" t="str">
        <f t="shared" si="77"/>
        <v/>
      </c>
    </row>
    <row r="4943" spans="2:9" x14ac:dyDescent="0.25">
      <c r="B4943" s="14" t="str">
        <f>IF(NOT(A4943=""),BR_standardformat!R4946,"")</f>
        <v/>
      </c>
      <c r="E4943" s="21" t="str" cm="1">
        <f t="array" ref="E4943">_xlfn.IFS(C4943="","",D4943="","",A4943="","",NOT(A4943=""),VLOOKUP(_xlfn.CONCAT(C4943,", ",D4943),pg!$C$2:$D$38,2,FALSE))</f>
        <v/>
      </c>
      <c r="F4943" s="21" t="str" cm="1">
        <f t="array" ref="F4943">_xlfn.IFS(C4943="","",D4943="","",A4943="","",NOT(B4943=""),B4943*E4943)</f>
        <v/>
      </c>
      <c r="I4943" t="str">
        <f t="shared" si="77"/>
        <v/>
      </c>
    </row>
    <row r="4944" spans="2:9" x14ac:dyDescent="0.25">
      <c r="B4944" s="14" t="str">
        <f>IF(NOT(A4944=""),BR_standardformat!R4947,"")</f>
        <v/>
      </c>
      <c r="E4944" s="21" t="str" cm="1">
        <f t="array" ref="E4944">_xlfn.IFS(C4944="","",D4944="","",A4944="","",NOT(A4944=""),VLOOKUP(_xlfn.CONCAT(C4944,", ",D4944),pg!$C$2:$D$38,2,FALSE))</f>
        <v/>
      </c>
      <c r="F4944" s="21" t="str" cm="1">
        <f t="array" ref="F4944">_xlfn.IFS(C4944="","",D4944="","",A4944="","",NOT(B4944=""),B4944*E4944)</f>
        <v/>
      </c>
      <c r="I4944" t="str">
        <f t="shared" si="77"/>
        <v/>
      </c>
    </row>
    <row r="4945" spans="2:9" x14ac:dyDescent="0.25">
      <c r="B4945" s="14" t="str">
        <f>IF(NOT(A4945=""),BR_standardformat!R4948,"")</f>
        <v/>
      </c>
      <c r="E4945" s="21" t="str" cm="1">
        <f t="array" ref="E4945">_xlfn.IFS(C4945="","",D4945="","",A4945="","",NOT(A4945=""),VLOOKUP(_xlfn.CONCAT(C4945,", ",D4945),pg!$C$2:$D$38,2,FALSE))</f>
        <v/>
      </c>
      <c r="F4945" s="21" t="str" cm="1">
        <f t="array" ref="F4945">_xlfn.IFS(C4945="","",D4945="","",A4945="","",NOT(B4945=""),B4945*E4945)</f>
        <v/>
      </c>
      <c r="I4945" t="str">
        <f t="shared" si="77"/>
        <v/>
      </c>
    </row>
    <row r="4946" spans="2:9" x14ac:dyDescent="0.25">
      <c r="B4946" s="14" t="str">
        <f>IF(NOT(A4946=""),BR_standardformat!R4949,"")</f>
        <v/>
      </c>
      <c r="E4946" s="21" t="str" cm="1">
        <f t="array" ref="E4946">_xlfn.IFS(C4946="","",D4946="","",A4946="","",NOT(A4946=""),VLOOKUP(_xlfn.CONCAT(C4946,", ",D4946),pg!$C$2:$D$38,2,FALSE))</f>
        <v/>
      </c>
      <c r="F4946" s="21" t="str" cm="1">
        <f t="array" ref="F4946">_xlfn.IFS(C4946="","",D4946="","",A4946="","",NOT(B4946=""),B4946*E4946)</f>
        <v/>
      </c>
      <c r="I4946" t="str">
        <f t="shared" si="77"/>
        <v/>
      </c>
    </row>
    <row r="4947" spans="2:9" x14ac:dyDescent="0.25">
      <c r="B4947" s="14" t="str">
        <f>IF(NOT(A4947=""),BR_standardformat!R4950,"")</f>
        <v/>
      </c>
      <c r="E4947" s="21" t="str" cm="1">
        <f t="array" ref="E4947">_xlfn.IFS(C4947="","",D4947="","",A4947="","",NOT(A4947=""),VLOOKUP(_xlfn.CONCAT(C4947,", ",D4947),pg!$C$2:$D$38,2,FALSE))</f>
        <v/>
      </c>
      <c r="F4947" s="21" t="str" cm="1">
        <f t="array" ref="F4947">_xlfn.IFS(C4947="","",D4947="","",A4947="","",NOT(B4947=""),B4947*E4947)</f>
        <v/>
      </c>
      <c r="I4947" t="str">
        <f t="shared" si="77"/>
        <v/>
      </c>
    </row>
    <row r="4948" spans="2:9" x14ac:dyDescent="0.25">
      <c r="B4948" s="14" t="str">
        <f>IF(NOT(A4948=""),BR_standardformat!R4951,"")</f>
        <v/>
      </c>
      <c r="E4948" s="21" t="str" cm="1">
        <f t="array" ref="E4948">_xlfn.IFS(C4948="","",D4948="","",A4948="","",NOT(A4948=""),VLOOKUP(_xlfn.CONCAT(C4948,", ",D4948),pg!$C$2:$D$38,2,FALSE))</f>
        <v/>
      </c>
      <c r="F4948" s="21" t="str" cm="1">
        <f t="array" ref="F4948">_xlfn.IFS(C4948="","",D4948="","",A4948="","",NOT(B4948=""),B4948*E4948)</f>
        <v/>
      </c>
      <c r="I4948" t="str">
        <f t="shared" si="77"/>
        <v/>
      </c>
    </row>
    <row r="4949" spans="2:9" x14ac:dyDescent="0.25">
      <c r="B4949" s="14" t="str">
        <f>IF(NOT(A4949=""),BR_standardformat!R4952,"")</f>
        <v/>
      </c>
      <c r="E4949" s="21" t="str" cm="1">
        <f t="array" ref="E4949">_xlfn.IFS(C4949="","",D4949="","",A4949="","",NOT(A4949=""),VLOOKUP(_xlfn.CONCAT(C4949,", ",D4949),pg!$C$2:$D$38,2,FALSE))</f>
        <v/>
      </c>
      <c r="F4949" s="21" t="str" cm="1">
        <f t="array" ref="F4949">_xlfn.IFS(C4949="","",D4949="","",A4949="","",NOT(B4949=""),B4949*E4949)</f>
        <v/>
      </c>
      <c r="I4949" t="str">
        <f t="shared" si="77"/>
        <v/>
      </c>
    </row>
    <row r="4950" spans="2:9" x14ac:dyDescent="0.25">
      <c r="B4950" s="14" t="str">
        <f>IF(NOT(A4950=""),BR_standardformat!R4953,"")</f>
        <v/>
      </c>
      <c r="E4950" s="21" t="str" cm="1">
        <f t="array" ref="E4950">_xlfn.IFS(C4950="","",D4950="","",A4950="","",NOT(A4950=""),VLOOKUP(_xlfn.CONCAT(C4950,", ",D4950),pg!$C$2:$D$38,2,FALSE))</f>
        <v/>
      </c>
      <c r="F4950" s="21" t="str" cm="1">
        <f t="array" ref="F4950">_xlfn.IFS(C4950="","",D4950="","",A4950="","",NOT(B4950=""),B4950*E4950)</f>
        <v/>
      </c>
      <c r="I4950" t="str">
        <f t="shared" si="77"/>
        <v/>
      </c>
    </row>
    <row r="4951" spans="2:9" x14ac:dyDescent="0.25">
      <c r="B4951" s="14" t="str">
        <f>IF(NOT(A4951=""),BR_standardformat!R4954,"")</f>
        <v/>
      </c>
      <c r="E4951" s="21" t="str" cm="1">
        <f t="array" ref="E4951">_xlfn.IFS(C4951="","",D4951="","",A4951="","",NOT(A4951=""),VLOOKUP(_xlfn.CONCAT(C4951,", ",D4951),pg!$C$2:$D$38,2,FALSE))</f>
        <v/>
      </c>
      <c r="F4951" s="21" t="str" cm="1">
        <f t="array" ref="F4951">_xlfn.IFS(C4951="","",D4951="","",A4951="","",NOT(B4951=""),B4951*E4951)</f>
        <v/>
      </c>
      <c r="I4951" t="str">
        <f t="shared" si="77"/>
        <v/>
      </c>
    </row>
    <row r="4952" spans="2:9" x14ac:dyDescent="0.25">
      <c r="B4952" s="14" t="str">
        <f>IF(NOT(A4952=""),BR_standardformat!R4955,"")</f>
        <v/>
      </c>
      <c r="E4952" s="21" t="str" cm="1">
        <f t="array" ref="E4952">_xlfn.IFS(C4952="","",D4952="","",A4952="","",NOT(A4952=""),VLOOKUP(_xlfn.CONCAT(C4952,", ",D4952),pg!$C$2:$D$38,2,FALSE))</f>
        <v/>
      </c>
      <c r="F4952" s="21" t="str" cm="1">
        <f t="array" ref="F4952">_xlfn.IFS(C4952="","",D4952="","",A4952="","",NOT(B4952=""),B4952*E4952)</f>
        <v/>
      </c>
      <c r="I4952" t="str">
        <f t="shared" si="77"/>
        <v/>
      </c>
    </row>
    <row r="4953" spans="2:9" x14ac:dyDescent="0.25">
      <c r="B4953" s="14" t="str">
        <f>IF(NOT(A4953=""),BR_standardformat!R4956,"")</f>
        <v/>
      </c>
      <c r="E4953" s="21" t="str" cm="1">
        <f t="array" ref="E4953">_xlfn.IFS(C4953="","",D4953="","",A4953="","",NOT(A4953=""),VLOOKUP(_xlfn.CONCAT(C4953,", ",D4953),pg!$C$2:$D$38,2,FALSE))</f>
        <v/>
      </c>
      <c r="F4953" s="21" t="str" cm="1">
        <f t="array" ref="F4953">_xlfn.IFS(C4953="","",D4953="","",A4953="","",NOT(B4953=""),B4953*E4953)</f>
        <v/>
      </c>
      <c r="I4953" t="str">
        <f t="shared" si="77"/>
        <v/>
      </c>
    </row>
    <row r="4954" spans="2:9" x14ac:dyDescent="0.25">
      <c r="B4954" s="14" t="str">
        <f>IF(NOT(A4954=""),BR_standardformat!R4957,"")</f>
        <v/>
      </c>
      <c r="E4954" s="21" t="str" cm="1">
        <f t="array" ref="E4954">_xlfn.IFS(C4954="","",D4954="","",A4954="","",NOT(A4954=""),VLOOKUP(_xlfn.CONCAT(C4954,", ",D4954),pg!$C$2:$D$38,2,FALSE))</f>
        <v/>
      </c>
      <c r="F4954" s="21" t="str" cm="1">
        <f t="array" ref="F4954">_xlfn.IFS(C4954="","",D4954="","",A4954="","",NOT(B4954=""),B4954*E4954)</f>
        <v/>
      </c>
      <c r="I4954" t="str">
        <f t="shared" si="77"/>
        <v/>
      </c>
    </row>
    <row r="4955" spans="2:9" x14ac:dyDescent="0.25">
      <c r="B4955" s="14" t="str">
        <f>IF(NOT(A4955=""),BR_standardformat!R4958,"")</f>
        <v/>
      </c>
      <c r="E4955" s="21" t="str" cm="1">
        <f t="array" ref="E4955">_xlfn.IFS(C4955="","",D4955="","",A4955="","",NOT(A4955=""),VLOOKUP(_xlfn.CONCAT(C4955,", ",D4955),pg!$C$2:$D$38,2,FALSE))</f>
        <v/>
      </c>
      <c r="F4955" s="21" t="str" cm="1">
        <f t="array" ref="F4955">_xlfn.IFS(C4955="","",D4955="","",A4955="","",NOT(B4955=""),B4955*E4955)</f>
        <v/>
      </c>
      <c r="I4955" t="str">
        <f t="shared" si="77"/>
        <v/>
      </c>
    </row>
    <row r="4956" spans="2:9" x14ac:dyDescent="0.25">
      <c r="B4956" s="14" t="str">
        <f>IF(NOT(A4956=""),BR_standardformat!R4959,"")</f>
        <v/>
      </c>
      <c r="E4956" s="21" t="str" cm="1">
        <f t="array" ref="E4956">_xlfn.IFS(C4956="","",D4956="","",A4956="","",NOT(A4956=""),VLOOKUP(_xlfn.CONCAT(C4956,", ",D4956),pg!$C$2:$D$38,2,FALSE))</f>
        <v/>
      </c>
      <c r="F4956" s="21" t="str" cm="1">
        <f t="array" ref="F4956">_xlfn.IFS(C4956="","",D4956="","",A4956="","",NOT(B4956=""),B4956*E4956)</f>
        <v/>
      </c>
      <c r="I4956" t="str">
        <f t="shared" si="77"/>
        <v/>
      </c>
    </row>
    <row r="4957" spans="2:9" x14ac:dyDescent="0.25">
      <c r="B4957" s="14" t="str">
        <f>IF(NOT(A4957=""),BR_standardformat!R4960,"")</f>
        <v/>
      </c>
      <c r="E4957" s="21" t="str" cm="1">
        <f t="array" ref="E4957">_xlfn.IFS(C4957="","",D4957="","",A4957="","",NOT(A4957=""),VLOOKUP(_xlfn.CONCAT(C4957,", ",D4957),pg!$C$2:$D$38,2,FALSE))</f>
        <v/>
      </c>
      <c r="F4957" s="21" t="str" cm="1">
        <f t="array" ref="F4957">_xlfn.IFS(C4957="","",D4957="","",A4957="","",NOT(B4957=""),B4957*E4957)</f>
        <v/>
      </c>
      <c r="I4957" t="str">
        <f t="shared" si="77"/>
        <v/>
      </c>
    </row>
    <row r="4958" spans="2:9" x14ac:dyDescent="0.25">
      <c r="B4958" s="14" t="str">
        <f>IF(NOT(A4958=""),BR_standardformat!R4961,"")</f>
        <v/>
      </c>
      <c r="E4958" s="21" t="str" cm="1">
        <f t="array" ref="E4958">_xlfn.IFS(C4958="","",D4958="","",A4958="","",NOT(A4958=""),VLOOKUP(_xlfn.CONCAT(C4958,", ",D4958),pg!$C$2:$D$38,2,FALSE))</f>
        <v/>
      </c>
      <c r="F4958" s="21" t="str" cm="1">
        <f t="array" ref="F4958">_xlfn.IFS(C4958="","",D4958="","",A4958="","",NOT(B4958=""),B4958*E4958)</f>
        <v/>
      </c>
      <c r="I4958" t="str">
        <f t="shared" si="77"/>
        <v/>
      </c>
    </row>
    <row r="4959" spans="2:9" x14ac:dyDescent="0.25">
      <c r="B4959" s="14" t="str">
        <f>IF(NOT(A4959=""),BR_standardformat!R4962,"")</f>
        <v/>
      </c>
      <c r="E4959" s="21" t="str" cm="1">
        <f t="array" ref="E4959">_xlfn.IFS(C4959="","",D4959="","",A4959="","",NOT(A4959=""),VLOOKUP(_xlfn.CONCAT(C4959,", ",D4959),pg!$C$2:$D$38,2,FALSE))</f>
        <v/>
      </c>
      <c r="F4959" s="21" t="str" cm="1">
        <f t="array" ref="F4959">_xlfn.IFS(C4959="","",D4959="","",A4959="","",NOT(B4959=""),B4959*E4959)</f>
        <v/>
      </c>
      <c r="I4959" t="str">
        <f t="shared" si="77"/>
        <v/>
      </c>
    </row>
    <row r="4960" spans="2:9" x14ac:dyDescent="0.25">
      <c r="B4960" s="14" t="str">
        <f>IF(NOT(A4960=""),BR_standardformat!R4963,"")</f>
        <v/>
      </c>
      <c r="E4960" s="21" t="str" cm="1">
        <f t="array" ref="E4960">_xlfn.IFS(C4960="","",D4960="","",A4960="","",NOT(A4960=""),VLOOKUP(_xlfn.CONCAT(C4960,", ",D4960),pg!$C$2:$D$38,2,FALSE))</f>
        <v/>
      </c>
      <c r="F4960" s="21" t="str" cm="1">
        <f t="array" ref="F4960">_xlfn.IFS(C4960="","",D4960="","",A4960="","",NOT(B4960=""),B4960*E4960)</f>
        <v/>
      </c>
      <c r="I4960" t="str">
        <f t="shared" si="77"/>
        <v/>
      </c>
    </row>
    <row r="4961" spans="2:9" x14ac:dyDescent="0.25">
      <c r="B4961" s="14" t="str">
        <f>IF(NOT(A4961=""),BR_standardformat!R4964,"")</f>
        <v/>
      </c>
      <c r="E4961" s="21" t="str" cm="1">
        <f t="array" ref="E4961">_xlfn.IFS(C4961="","",D4961="","",A4961="","",NOT(A4961=""),VLOOKUP(_xlfn.CONCAT(C4961,", ",D4961),pg!$C$2:$D$38,2,FALSE))</f>
        <v/>
      </c>
      <c r="F4961" s="21" t="str" cm="1">
        <f t="array" ref="F4961">_xlfn.IFS(C4961="","",D4961="","",A4961="","",NOT(B4961=""),B4961*E4961)</f>
        <v/>
      </c>
      <c r="I4961" t="str">
        <f t="shared" si="77"/>
        <v/>
      </c>
    </row>
    <row r="4962" spans="2:9" x14ac:dyDescent="0.25">
      <c r="B4962" s="14" t="str">
        <f>IF(NOT(A4962=""),BR_standardformat!R4965,"")</f>
        <v/>
      </c>
      <c r="E4962" s="21" t="str" cm="1">
        <f t="array" ref="E4962">_xlfn.IFS(C4962="","",D4962="","",A4962="","",NOT(A4962=""),VLOOKUP(_xlfn.CONCAT(C4962,", ",D4962),pg!$C$2:$D$38,2,FALSE))</f>
        <v/>
      </c>
      <c r="F4962" s="21" t="str" cm="1">
        <f t="array" ref="F4962">_xlfn.IFS(C4962="","",D4962="","",A4962="","",NOT(B4962=""),B4962*E4962)</f>
        <v/>
      </c>
      <c r="I4962" t="str">
        <f t="shared" si="77"/>
        <v/>
      </c>
    </row>
    <row r="4963" spans="2:9" x14ac:dyDescent="0.25">
      <c r="B4963" s="14" t="str">
        <f>IF(NOT(A4963=""),BR_standardformat!R4966,"")</f>
        <v/>
      </c>
      <c r="E4963" s="21" t="str" cm="1">
        <f t="array" ref="E4963">_xlfn.IFS(C4963="","",D4963="","",A4963="","",NOT(A4963=""),VLOOKUP(_xlfn.CONCAT(C4963,", ",D4963),pg!$C$2:$D$38,2,FALSE))</f>
        <v/>
      </c>
      <c r="F4963" s="21" t="str" cm="1">
        <f t="array" ref="F4963">_xlfn.IFS(C4963="","",D4963="","",A4963="","",NOT(B4963=""),B4963*E4963)</f>
        <v/>
      </c>
      <c r="I4963" t="str">
        <f t="shared" si="77"/>
        <v/>
      </c>
    </row>
    <row r="4964" spans="2:9" x14ac:dyDescent="0.25">
      <c r="B4964" s="14" t="str">
        <f>IF(NOT(A4964=""),BR_standardformat!R4967,"")</f>
        <v/>
      </c>
      <c r="E4964" s="21" t="str" cm="1">
        <f t="array" ref="E4964">_xlfn.IFS(C4964="","",D4964="","",A4964="","",NOT(A4964=""),VLOOKUP(_xlfn.CONCAT(C4964,", ",D4964),pg!$C$2:$D$38,2,FALSE))</f>
        <v/>
      </c>
      <c r="F4964" s="21" t="str" cm="1">
        <f t="array" ref="F4964">_xlfn.IFS(C4964="","",D4964="","",A4964="","",NOT(B4964=""),B4964*E4964)</f>
        <v/>
      </c>
      <c r="I4964" t="str">
        <f t="shared" si="77"/>
        <v/>
      </c>
    </row>
    <row r="4965" spans="2:9" x14ac:dyDescent="0.25">
      <c r="B4965" s="14" t="str">
        <f>IF(NOT(A4965=""),BR_standardformat!R4968,"")</f>
        <v/>
      </c>
      <c r="E4965" s="21" t="str" cm="1">
        <f t="array" ref="E4965">_xlfn.IFS(C4965="","",D4965="","",A4965="","",NOT(A4965=""),VLOOKUP(_xlfn.CONCAT(C4965,", ",D4965),pg!$C$2:$D$38,2,FALSE))</f>
        <v/>
      </c>
      <c r="F4965" s="21" t="str" cm="1">
        <f t="array" ref="F4965">_xlfn.IFS(C4965="","",D4965="","",A4965="","",NOT(B4965=""),B4965*E4965)</f>
        <v/>
      </c>
      <c r="I4965" t="str">
        <f t="shared" si="77"/>
        <v/>
      </c>
    </row>
    <row r="4966" spans="2:9" x14ac:dyDescent="0.25">
      <c r="B4966" s="14" t="str">
        <f>IF(NOT(A4966=""),BR_standardformat!R4969,"")</f>
        <v/>
      </c>
      <c r="E4966" s="21" t="str" cm="1">
        <f t="array" ref="E4966">_xlfn.IFS(C4966="","",D4966="","",A4966="","",NOT(A4966=""),VLOOKUP(_xlfn.CONCAT(C4966,", ",D4966),pg!$C$2:$D$38,2,FALSE))</f>
        <v/>
      </c>
      <c r="F4966" s="21" t="str" cm="1">
        <f t="array" ref="F4966">_xlfn.IFS(C4966="","",D4966="","",A4966="","",NOT(B4966=""),B4966*E4966)</f>
        <v/>
      </c>
      <c r="I4966" t="str">
        <f t="shared" si="77"/>
        <v/>
      </c>
    </row>
    <row r="4967" spans="2:9" x14ac:dyDescent="0.25">
      <c r="B4967" s="14" t="str">
        <f>IF(NOT(A4967=""),BR_standardformat!R4970,"")</f>
        <v/>
      </c>
      <c r="E4967" s="21" t="str" cm="1">
        <f t="array" ref="E4967">_xlfn.IFS(C4967="","",D4967="","",A4967="","",NOT(A4967=""),VLOOKUP(_xlfn.CONCAT(C4967,", ",D4967),pg!$C$2:$D$38,2,FALSE))</f>
        <v/>
      </c>
      <c r="F4967" s="21" t="str" cm="1">
        <f t="array" ref="F4967">_xlfn.IFS(C4967="","",D4967="","",A4967="","",NOT(B4967=""),B4967*E4967)</f>
        <v/>
      </c>
      <c r="I4967" t="str">
        <f t="shared" si="77"/>
        <v/>
      </c>
    </row>
    <row r="4968" spans="2:9" x14ac:dyDescent="0.25">
      <c r="B4968" s="14" t="str">
        <f>IF(NOT(A4968=""),BR_standardformat!R4971,"")</f>
        <v/>
      </c>
      <c r="E4968" s="21" t="str" cm="1">
        <f t="array" ref="E4968">_xlfn.IFS(C4968="","",D4968="","",A4968="","",NOT(A4968=""),VLOOKUP(_xlfn.CONCAT(C4968,", ",D4968),pg!$C$2:$D$38,2,FALSE))</f>
        <v/>
      </c>
      <c r="F4968" s="21" t="str" cm="1">
        <f t="array" ref="F4968">_xlfn.IFS(C4968="","",D4968="","",A4968="","",NOT(B4968=""),B4968*E4968)</f>
        <v/>
      </c>
      <c r="I4968" t="str">
        <f t="shared" si="77"/>
        <v/>
      </c>
    </row>
    <row r="4969" spans="2:9" x14ac:dyDescent="0.25">
      <c r="B4969" s="14" t="str">
        <f>IF(NOT(A4969=""),BR_standardformat!R4972,"")</f>
        <v/>
      </c>
      <c r="E4969" s="21" t="str" cm="1">
        <f t="array" ref="E4969">_xlfn.IFS(C4969="","",D4969="","",A4969="","",NOT(A4969=""),VLOOKUP(_xlfn.CONCAT(C4969,", ",D4969),pg!$C$2:$D$38,2,FALSE))</f>
        <v/>
      </c>
      <c r="F4969" s="21" t="str" cm="1">
        <f t="array" ref="F4969">_xlfn.IFS(C4969="","",D4969="","",A4969="","",NOT(B4969=""),B4969*E4969)</f>
        <v/>
      </c>
      <c r="I4969" t="str">
        <f t="shared" si="77"/>
        <v/>
      </c>
    </row>
    <row r="4970" spans="2:9" x14ac:dyDescent="0.25">
      <c r="B4970" s="14" t="str">
        <f>IF(NOT(A4970=""),BR_standardformat!R4973,"")</f>
        <v/>
      </c>
      <c r="E4970" s="21" t="str" cm="1">
        <f t="array" ref="E4970">_xlfn.IFS(C4970="","",D4970="","",A4970="","",NOT(A4970=""),VLOOKUP(_xlfn.CONCAT(C4970,", ",D4970),pg!$C$2:$D$38,2,FALSE))</f>
        <v/>
      </c>
      <c r="F4970" s="21" t="str" cm="1">
        <f t="array" ref="F4970">_xlfn.IFS(C4970="","",D4970="","",A4970="","",NOT(B4970=""),B4970*E4970)</f>
        <v/>
      </c>
      <c r="I4970" t="str">
        <f t="shared" si="77"/>
        <v/>
      </c>
    </row>
    <row r="4971" spans="2:9" x14ac:dyDescent="0.25">
      <c r="B4971" s="14" t="str">
        <f>IF(NOT(A4971=""),BR_standardformat!R4974,"")</f>
        <v/>
      </c>
      <c r="E4971" s="21" t="str" cm="1">
        <f t="array" ref="E4971">_xlfn.IFS(C4971="","",D4971="","",A4971="","",NOT(A4971=""),VLOOKUP(_xlfn.CONCAT(C4971,", ",D4971),pg!$C$2:$D$38,2,FALSE))</f>
        <v/>
      </c>
      <c r="F4971" s="21" t="str" cm="1">
        <f t="array" ref="F4971">_xlfn.IFS(C4971="","",D4971="","",A4971="","",NOT(B4971=""),B4971*E4971)</f>
        <v/>
      </c>
      <c r="I4971" t="str">
        <f t="shared" si="77"/>
        <v/>
      </c>
    </row>
    <row r="4972" spans="2:9" x14ac:dyDescent="0.25">
      <c r="B4972" s="14" t="str">
        <f>IF(NOT(A4972=""),BR_standardformat!R4975,"")</f>
        <v/>
      </c>
      <c r="E4972" s="21" t="str" cm="1">
        <f t="array" ref="E4972">_xlfn.IFS(C4972="","",D4972="","",A4972="","",NOT(A4972=""),VLOOKUP(_xlfn.CONCAT(C4972,", ",D4972),pg!$C$2:$D$38,2,FALSE))</f>
        <v/>
      </c>
      <c r="F4972" s="21" t="str" cm="1">
        <f t="array" ref="F4972">_xlfn.IFS(C4972="","",D4972="","",A4972="","",NOT(B4972=""),B4972*E4972)</f>
        <v/>
      </c>
      <c r="I4972" t="str">
        <f t="shared" si="77"/>
        <v/>
      </c>
    </row>
    <row r="4973" spans="2:9" x14ac:dyDescent="0.25">
      <c r="B4973" s="14" t="str">
        <f>IF(NOT(A4973=""),BR_standardformat!R4976,"")</f>
        <v/>
      </c>
      <c r="E4973" s="21" t="str" cm="1">
        <f t="array" ref="E4973">_xlfn.IFS(C4973="","",D4973="","",A4973="","",NOT(A4973=""),VLOOKUP(_xlfn.CONCAT(C4973,", ",D4973),pg!$C$2:$D$38,2,FALSE))</f>
        <v/>
      </c>
      <c r="F4973" s="21" t="str" cm="1">
        <f t="array" ref="F4973">_xlfn.IFS(C4973="","",D4973="","",A4973="","",NOT(B4973=""),B4973*E4973)</f>
        <v/>
      </c>
      <c r="I4973" t="str">
        <f t="shared" si="77"/>
        <v/>
      </c>
    </row>
    <row r="4974" spans="2:9" x14ac:dyDescent="0.25">
      <c r="B4974" s="14" t="str">
        <f>IF(NOT(A4974=""),BR_standardformat!R4977,"")</f>
        <v/>
      </c>
      <c r="E4974" s="21" t="str" cm="1">
        <f t="array" ref="E4974">_xlfn.IFS(C4974="","",D4974="","",A4974="","",NOT(A4974=""),VLOOKUP(_xlfn.CONCAT(C4974,", ",D4974),pg!$C$2:$D$38,2,FALSE))</f>
        <v/>
      </c>
      <c r="F4974" s="21" t="str" cm="1">
        <f t="array" ref="F4974">_xlfn.IFS(C4974="","",D4974="","",A4974="","",NOT(B4974=""),B4974*E4974)</f>
        <v/>
      </c>
      <c r="I4974" t="str">
        <f t="shared" si="77"/>
        <v/>
      </c>
    </row>
    <row r="4975" spans="2:9" x14ac:dyDescent="0.25">
      <c r="B4975" s="14" t="str">
        <f>IF(NOT(A4975=""),BR_standardformat!R4978,"")</f>
        <v/>
      </c>
      <c r="E4975" s="21" t="str" cm="1">
        <f t="array" ref="E4975">_xlfn.IFS(C4975="","",D4975="","",A4975="","",NOT(A4975=""),VLOOKUP(_xlfn.CONCAT(C4975,", ",D4975),pg!$C$2:$D$38,2,FALSE))</f>
        <v/>
      </c>
      <c r="F4975" s="21" t="str" cm="1">
        <f t="array" ref="F4975">_xlfn.IFS(C4975="","",D4975="","",A4975="","",NOT(B4975=""),B4975*E4975)</f>
        <v/>
      </c>
      <c r="I4975" t="str">
        <f t="shared" si="77"/>
        <v/>
      </c>
    </row>
    <row r="4976" spans="2:9" x14ac:dyDescent="0.25">
      <c r="B4976" s="14" t="str">
        <f>IF(NOT(A4976=""),BR_standardformat!R4979,"")</f>
        <v/>
      </c>
      <c r="E4976" s="21" t="str" cm="1">
        <f t="array" ref="E4976">_xlfn.IFS(C4976="","",D4976="","",A4976="","",NOT(A4976=""),VLOOKUP(_xlfn.CONCAT(C4976,", ",D4976),pg!$C$2:$D$38,2,FALSE))</f>
        <v/>
      </c>
      <c r="F4976" s="21" t="str" cm="1">
        <f t="array" ref="F4976">_xlfn.IFS(C4976="","",D4976="","",A4976="","",NOT(B4976=""),B4976*E4976)</f>
        <v/>
      </c>
      <c r="I4976" t="str">
        <f t="shared" si="77"/>
        <v/>
      </c>
    </row>
    <row r="4977" spans="2:9" x14ac:dyDescent="0.25">
      <c r="B4977" s="14" t="str">
        <f>IF(NOT(A4977=""),BR_standardformat!R4980,"")</f>
        <v/>
      </c>
      <c r="E4977" s="21" t="str" cm="1">
        <f t="array" ref="E4977">_xlfn.IFS(C4977="","",D4977="","",A4977="","",NOT(A4977=""),VLOOKUP(_xlfn.CONCAT(C4977,", ",D4977),pg!$C$2:$D$38,2,FALSE))</f>
        <v/>
      </c>
      <c r="F4977" s="21" t="str" cm="1">
        <f t="array" ref="F4977">_xlfn.IFS(C4977="","",D4977="","",A4977="","",NOT(B4977=""),B4977*E4977)</f>
        <v/>
      </c>
      <c r="I4977" t="str">
        <f t="shared" si="77"/>
        <v/>
      </c>
    </row>
    <row r="4978" spans="2:9" x14ac:dyDescent="0.25">
      <c r="B4978" s="14" t="str">
        <f>IF(NOT(A4978=""),BR_standardformat!R4981,"")</f>
        <v/>
      </c>
      <c r="E4978" s="21" t="str" cm="1">
        <f t="array" ref="E4978">_xlfn.IFS(C4978="","",D4978="","",A4978="","",NOT(A4978=""),VLOOKUP(_xlfn.CONCAT(C4978,", ",D4978),pg!$C$2:$D$38,2,FALSE))</f>
        <v/>
      </c>
      <c r="F4978" s="21" t="str" cm="1">
        <f t="array" ref="F4978">_xlfn.IFS(C4978="","",D4978="","",A4978="","",NOT(B4978=""),B4978*E4978)</f>
        <v/>
      </c>
      <c r="I4978" t="str">
        <f t="shared" si="77"/>
        <v/>
      </c>
    </row>
    <row r="4979" spans="2:9" x14ac:dyDescent="0.25">
      <c r="B4979" s="14" t="str">
        <f>IF(NOT(A4979=""),BR_standardformat!R4982,"")</f>
        <v/>
      </c>
      <c r="E4979" s="21" t="str" cm="1">
        <f t="array" ref="E4979">_xlfn.IFS(C4979="","",D4979="","",A4979="","",NOT(A4979=""),VLOOKUP(_xlfn.CONCAT(C4979,", ",D4979),pg!$C$2:$D$38,2,FALSE))</f>
        <v/>
      </c>
      <c r="F4979" s="21" t="str" cm="1">
        <f t="array" ref="F4979">_xlfn.IFS(C4979="","",D4979="","",A4979="","",NOT(B4979=""),B4979*E4979)</f>
        <v/>
      </c>
      <c r="I4979" t="str">
        <f t="shared" si="77"/>
        <v/>
      </c>
    </row>
    <row r="4980" spans="2:9" x14ac:dyDescent="0.25">
      <c r="B4980" s="14" t="str">
        <f>IF(NOT(A4980=""),BR_standardformat!R4983,"")</f>
        <v/>
      </c>
      <c r="E4980" s="21" t="str" cm="1">
        <f t="array" ref="E4980">_xlfn.IFS(C4980="","",D4980="","",A4980="","",NOT(A4980=""),VLOOKUP(_xlfn.CONCAT(C4980,", ",D4980),pg!$C$2:$D$38,2,FALSE))</f>
        <v/>
      </c>
      <c r="F4980" s="21" t="str" cm="1">
        <f t="array" ref="F4980">_xlfn.IFS(C4980="","",D4980="","",A4980="","",NOT(B4980=""),B4980*E4980)</f>
        <v/>
      </c>
      <c r="I4980" t="str">
        <f t="shared" si="77"/>
        <v/>
      </c>
    </row>
    <row r="4981" spans="2:9" x14ac:dyDescent="0.25">
      <c r="B4981" s="14" t="str">
        <f>IF(NOT(A4981=""),BR_standardformat!R4984,"")</f>
        <v/>
      </c>
      <c r="E4981" s="21" t="str" cm="1">
        <f t="array" ref="E4981">_xlfn.IFS(C4981="","",D4981="","",A4981="","",NOT(A4981=""),VLOOKUP(_xlfn.CONCAT(C4981,", ",D4981),pg!$C$2:$D$38,2,FALSE))</f>
        <v/>
      </c>
      <c r="F4981" s="21" t="str" cm="1">
        <f t="array" ref="F4981">_xlfn.IFS(C4981="","",D4981="","",A4981="","",NOT(B4981=""),B4981*E4981)</f>
        <v/>
      </c>
      <c r="I4981" t="str">
        <f t="shared" si="77"/>
        <v/>
      </c>
    </row>
    <row r="4982" spans="2:9" x14ac:dyDescent="0.25">
      <c r="B4982" s="14" t="str">
        <f>IF(NOT(A4982=""),BR_standardformat!R4985,"")</f>
        <v/>
      </c>
      <c r="E4982" s="21" t="str" cm="1">
        <f t="array" ref="E4982">_xlfn.IFS(C4982="","",D4982="","",A4982="","",NOT(A4982=""),VLOOKUP(_xlfn.CONCAT(C4982,", ",D4982),pg!$C$2:$D$38,2,FALSE))</f>
        <v/>
      </c>
      <c r="F4982" s="21" t="str" cm="1">
        <f t="array" ref="F4982">_xlfn.IFS(C4982="","",D4982="","",A4982="","",NOT(B4982=""),B4982*E4982)</f>
        <v/>
      </c>
      <c r="I4982" t="str">
        <f t="shared" si="77"/>
        <v/>
      </c>
    </row>
    <row r="4983" spans="2:9" x14ac:dyDescent="0.25">
      <c r="B4983" s="14" t="str">
        <f>IF(NOT(A4983=""),BR_standardformat!R4986,"")</f>
        <v/>
      </c>
      <c r="E4983" s="21" t="str" cm="1">
        <f t="array" ref="E4983">_xlfn.IFS(C4983="","",D4983="","",A4983="","",NOT(A4983=""),VLOOKUP(_xlfn.CONCAT(C4983,", ",D4983),pg!$C$2:$D$38,2,FALSE))</f>
        <v/>
      </c>
      <c r="F4983" s="21" t="str" cm="1">
        <f t="array" ref="F4983">_xlfn.IFS(C4983="","",D4983="","",A4983="","",NOT(B4983=""),B4983*E4983)</f>
        <v/>
      </c>
      <c r="I4983" t="str">
        <f t="shared" si="77"/>
        <v/>
      </c>
    </row>
    <row r="4984" spans="2:9" x14ac:dyDescent="0.25">
      <c r="B4984" s="14" t="str">
        <f>IF(NOT(A4984=""),BR_standardformat!R4987,"")</f>
        <v/>
      </c>
      <c r="E4984" s="21" t="str" cm="1">
        <f t="array" ref="E4984">_xlfn.IFS(C4984="","",D4984="","",A4984="","",NOT(A4984=""),VLOOKUP(_xlfn.CONCAT(C4984,", ",D4984),pg!$C$2:$D$38,2,FALSE))</f>
        <v/>
      </c>
      <c r="F4984" s="21" t="str" cm="1">
        <f t="array" ref="F4984">_xlfn.IFS(C4984="","",D4984="","",A4984="","",NOT(B4984=""),B4984*E4984)</f>
        <v/>
      </c>
      <c r="I4984" t="str">
        <f t="shared" si="77"/>
        <v/>
      </c>
    </row>
    <row r="4985" spans="2:9" x14ac:dyDescent="0.25">
      <c r="B4985" s="14" t="str">
        <f>IF(NOT(A4985=""),BR_standardformat!R4988,"")</f>
        <v/>
      </c>
      <c r="E4985" s="21" t="str" cm="1">
        <f t="array" ref="E4985">_xlfn.IFS(C4985="","",D4985="","",A4985="","",NOT(A4985=""),VLOOKUP(_xlfn.CONCAT(C4985,", ",D4985),pg!$C$2:$D$38,2,FALSE))</f>
        <v/>
      </c>
      <c r="F4985" s="21" t="str" cm="1">
        <f t="array" ref="F4985">_xlfn.IFS(C4985="","",D4985="","",A4985="","",NOT(B4985=""),B4985*E4985)</f>
        <v/>
      </c>
      <c r="I4985" t="str">
        <f t="shared" si="77"/>
        <v/>
      </c>
    </row>
    <row r="4986" spans="2:9" x14ac:dyDescent="0.25">
      <c r="B4986" s="14" t="str">
        <f>IF(NOT(A4986=""),BR_standardformat!R4989,"")</f>
        <v/>
      </c>
      <c r="E4986" s="21" t="str" cm="1">
        <f t="array" ref="E4986">_xlfn.IFS(C4986="","",D4986="","",A4986="","",NOT(A4986=""),VLOOKUP(_xlfn.CONCAT(C4986,", ",D4986),pg!$C$2:$D$38,2,FALSE))</f>
        <v/>
      </c>
      <c r="F4986" s="21" t="str" cm="1">
        <f t="array" ref="F4986">_xlfn.IFS(C4986="","",D4986="","",A4986="","",NOT(B4986=""),B4986*E4986)</f>
        <v/>
      </c>
      <c r="I4986" t="str">
        <f t="shared" si="77"/>
        <v/>
      </c>
    </row>
    <row r="4987" spans="2:9" x14ac:dyDescent="0.25">
      <c r="B4987" s="14" t="str">
        <f>IF(NOT(A4987=""),BR_standardformat!R4990,"")</f>
        <v/>
      </c>
      <c r="E4987" s="21" t="str" cm="1">
        <f t="array" ref="E4987">_xlfn.IFS(C4987="","",D4987="","",A4987="","",NOT(A4987=""),VLOOKUP(_xlfn.CONCAT(C4987,", ",D4987),pg!$C$2:$D$38,2,FALSE))</f>
        <v/>
      </c>
      <c r="F4987" s="21" t="str" cm="1">
        <f t="array" ref="F4987">_xlfn.IFS(C4987="","",D4987="","",A4987="","",NOT(B4987=""),B4987*E4987)</f>
        <v/>
      </c>
      <c r="I4987" t="str">
        <f t="shared" si="77"/>
        <v/>
      </c>
    </row>
    <row r="4988" spans="2:9" x14ac:dyDescent="0.25">
      <c r="B4988" s="14" t="str">
        <f>IF(NOT(A4988=""),BR_standardformat!R4991,"")</f>
        <v/>
      </c>
      <c r="E4988" s="21" t="str" cm="1">
        <f t="array" ref="E4988">_xlfn.IFS(C4988="","",D4988="","",A4988="","",NOT(A4988=""),VLOOKUP(_xlfn.CONCAT(C4988,", ",D4988),pg!$C$2:$D$38,2,FALSE))</f>
        <v/>
      </c>
      <c r="F4988" s="21" t="str" cm="1">
        <f t="array" ref="F4988">_xlfn.IFS(C4988="","",D4988="","",A4988="","",NOT(B4988=""),B4988*E4988)</f>
        <v/>
      </c>
      <c r="I4988" t="str">
        <f t="shared" si="77"/>
        <v/>
      </c>
    </row>
    <row r="4989" spans="2:9" x14ac:dyDescent="0.25">
      <c r="B4989" s="14" t="str">
        <f>IF(NOT(A4989=""),BR_standardformat!R4992,"")</f>
        <v/>
      </c>
      <c r="E4989" s="21" t="str" cm="1">
        <f t="array" ref="E4989">_xlfn.IFS(C4989="","",D4989="","",A4989="","",NOT(A4989=""),VLOOKUP(_xlfn.CONCAT(C4989,", ",D4989),pg!$C$2:$D$38,2,FALSE))</f>
        <v/>
      </c>
      <c r="F4989" s="21" t="str" cm="1">
        <f t="array" ref="F4989">_xlfn.IFS(C4989="","",D4989="","",A4989="","",NOT(B4989=""),B4989*E4989)</f>
        <v/>
      </c>
      <c r="I4989" t="str">
        <f t="shared" si="77"/>
        <v/>
      </c>
    </row>
    <row r="4990" spans="2:9" x14ac:dyDescent="0.25">
      <c r="B4990" s="14" t="str">
        <f>IF(NOT(A4990=""),BR_standardformat!R4993,"")</f>
        <v/>
      </c>
      <c r="E4990" s="21" t="str" cm="1">
        <f t="array" ref="E4990">_xlfn.IFS(C4990="","",D4990="","",A4990="","",NOT(A4990=""),VLOOKUP(_xlfn.CONCAT(C4990,", ",D4990),pg!$C$2:$D$38,2,FALSE))</f>
        <v/>
      </c>
      <c r="F4990" s="21" t="str" cm="1">
        <f t="array" ref="F4990">_xlfn.IFS(C4990="","",D4990="","",A4990="","",NOT(B4990=""),B4990*E4990)</f>
        <v/>
      </c>
      <c r="I4990" t="str">
        <f t="shared" si="77"/>
        <v/>
      </c>
    </row>
    <row r="4991" spans="2:9" x14ac:dyDescent="0.25">
      <c r="B4991" s="14" t="str">
        <f>IF(NOT(A4991=""),BR_standardformat!R4994,"")</f>
        <v/>
      </c>
      <c r="E4991" s="21" t="str" cm="1">
        <f t="array" ref="E4991">_xlfn.IFS(C4991="","",D4991="","",A4991="","",NOT(A4991=""),VLOOKUP(_xlfn.CONCAT(C4991,", ",D4991),pg!$C$2:$D$38,2,FALSE))</f>
        <v/>
      </c>
      <c r="F4991" s="21" t="str" cm="1">
        <f t="array" ref="F4991">_xlfn.IFS(C4991="","",D4991="","",A4991="","",NOT(B4991=""),B4991*E4991)</f>
        <v/>
      </c>
      <c r="I4991" t="str">
        <f t="shared" si="77"/>
        <v/>
      </c>
    </row>
    <row r="4992" spans="2:9" x14ac:dyDescent="0.25">
      <c r="B4992" s="14" t="str">
        <f>IF(NOT(A4992=""),BR_standardformat!R4995,"")</f>
        <v/>
      </c>
      <c r="E4992" s="21" t="str" cm="1">
        <f t="array" ref="E4992">_xlfn.IFS(C4992="","",D4992="","",A4992="","",NOT(A4992=""),VLOOKUP(_xlfn.CONCAT(C4992,", ",D4992),pg!$C$2:$D$38,2,FALSE))</f>
        <v/>
      </c>
      <c r="F4992" s="21" t="str" cm="1">
        <f t="array" ref="F4992">_xlfn.IFS(C4992="","",D4992="","",A4992="","",NOT(B4992=""),B4992*E4992)</f>
        <v/>
      </c>
      <c r="I4992" t="str">
        <f t="shared" si="77"/>
        <v/>
      </c>
    </row>
    <row r="4993" spans="2:9" x14ac:dyDescent="0.25">
      <c r="B4993" s="14" t="str">
        <f>IF(NOT(A4993=""),BR_standardformat!R4996,"")</f>
        <v/>
      </c>
      <c r="E4993" s="21" t="str" cm="1">
        <f t="array" ref="E4993">_xlfn.IFS(C4993="","",D4993="","",A4993="","",NOT(A4993=""),VLOOKUP(_xlfn.CONCAT(C4993,", ",D4993),pg!$C$2:$D$38,2,FALSE))</f>
        <v/>
      </c>
      <c r="F4993" s="21" t="str" cm="1">
        <f t="array" ref="F4993">_xlfn.IFS(C4993="","",D4993="","",A4993="","",NOT(B4993=""),B4993*E4993)</f>
        <v/>
      </c>
      <c r="I4993" t="str">
        <f t="shared" si="77"/>
        <v/>
      </c>
    </row>
    <row r="4994" spans="2:9" x14ac:dyDescent="0.25">
      <c r="B4994" s="14" t="str">
        <f>IF(NOT(A4994=""),BR_standardformat!R4997,"")</f>
        <v/>
      </c>
      <c r="E4994" s="21" t="str" cm="1">
        <f t="array" ref="E4994">_xlfn.IFS(C4994="","",D4994="","",A4994="","",NOT(A4994=""),VLOOKUP(_xlfn.CONCAT(C4994,", ",D4994),pg!$C$2:$D$38,2,FALSE))</f>
        <v/>
      </c>
      <c r="F4994" s="21" t="str" cm="1">
        <f t="array" ref="F4994">_xlfn.IFS(C4994="","",D4994="","",A4994="","",NOT(B4994=""),B4994*E4994)</f>
        <v/>
      </c>
      <c r="I4994" t="str">
        <f t="shared" si="77"/>
        <v/>
      </c>
    </row>
    <row r="4995" spans="2:9" x14ac:dyDescent="0.25">
      <c r="B4995" s="14" t="str">
        <f>IF(NOT(A4995=""),BR_standardformat!R4998,"")</f>
        <v/>
      </c>
      <c r="E4995" s="21" t="str" cm="1">
        <f t="array" ref="E4995">_xlfn.IFS(C4995="","",D4995="","",A4995="","",NOT(A4995=""),VLOOKUP(_xlfn.CONCAT(C4995,", ",D4995),pg!$C$2:$D$38,2,FALSE))</f>
        <v/>
      </c>
      <c r="F4995" s="21" t="str" cm="1">
        <f t="array" ref="F4995">_xlfn.IFS(C4995="","",D4995="","",A4995="","",NOT(B4995=""),B4995*E4995)</f>
        <v/>
      </c>
      <c r="I4995" t="str">
        <f t="shared" si="77"/>
        <v/>
      </c>
    </row>
    <row r="4996" spans="2:9" x14ac:dyDescent="0.25">
      <c r="B4996" s="14" t="str">
        <f>IF(NOT(A4996=""),BR_standardformat!R4999,"")</f>
        <v/>
      </c>
      <c r="E4996" s="21" t="str" cm="1">
        <f t="array" ref="E4996">_xlfn.IFS(C4996="","",D4996="","",A4996="","",NOT(A4996=""),VLOOKUP(_xlfn.CONCAT(C4996,", ",D4996),pg!$C$2:$D$38,2,FALSE))</f>
        <v/>
      </c>
      <c r="F4996" s="21" t="str" cm="1">
        <f t="array" ref="F4996">_xlfn.IFS(C4996="","",D4996="","",A4996="","",NOT(B4996=""),B4996*E4996)</f>
        <v/>
      </c>
      <c r="I4996" t="str">
        <f t="shared" ref="I4996:I5059" si="78">IF(AND(C4996&lt;&gt;"", D4996&lt;&gt;""), _xlfn.CONCAT(C4996, ", ", D4996), "")</f>
        <v/>
      </c>
    </row>
    <row r="4997" spans="2:9" x14ac:dyDescent="0.25">
      <c r="B4997" s="14" t="str">
        <f>IF(NOT(A4997=""),BR_standardformat!R5000,"")</f>
        <v/>
      </c>
      <c r="E4997" s="21" t="str" cm="1">
        <f t="array" ref="E4997">_xlfn.IFS(C4997="","",D4997="","",A4997="","",NOT(A4997=""),VLOOKUP(_xlfn.CONCAT(C4997,", ",D4997),pg!$C$2:$D$38,2,FALSE))</f>
        <v/>
      </c>
      <c r="F4997" s="21" t="str" cm="1">
        <f t="array" ref="F4997">_xlfn.IFS(C4997="","",D4997="","",A4997="","",NOT(B4997=""),B4997*E4997)</f>
        <v/>
      </c>
      <c r="I4997" t="str">
        <f t="shared" si="78"/>
        <v/>
      </c>
    </row>
    <row r="4998" spans="2:9" x14ac:dyDescent="0.25">
      <c r="B4998" s="14" t="str">
        <f>IF(NOT(A4998=""),BR_standardformat!R5001,"")</f>
        <v/>
      </c>
      <c r="E4998" s="21" t="str" cm="1">
        <f t="array" ref="E4998">_xlfn.IFS(C4998="","",D4998="","",A4998="","",NOT(A4998=""),VLOOKUP(_xlfn.CONCAT(C4998,", ",D4998),pg!$C$2:$D$38,2,FALSE))</f>
        <v/>
      </c>
      <c r="F4998" s="21" t="str" cm="1">
        <f t="array" ref="F4998">_xlfn.IFS(C4998="","",D4998="","",A4998="","",NOT(B4998=""),B4998*E4998)</f>
        <v/>
      </c>
      <c r="I4998" t="str">
        <f t="shared" si="78"/>
        <v/>
      </c>
    </row>
    <row r="4999" spans="2:9" x14ac:dyDescent="0.25">
      <c r="B4999" s="14" t="str">
        <f>IF(NOT(A4999=""),BR_standardformat!R5002,"")</f>
        <v/>
      </c>
      <c r="E4999" s="21" t="str" cm="1">
        <f t="array" ref="E4999">_xlfn.IFS(C4999="","",D4999="","",A4999="","",NOT(A4999=""),VLOOKUP(_xlfn.CONCAT(C4999,", ",D4999),pg!$C$2:$D$38,2,FALSE))</f>
        <v/>
      </c>
      <c r="F4999" s="21" t="str" cm="1">
        <f t="array" ref="F4999">_xlfn.IFS(C4999="","",D4999="","",A4999="","",NOT(B4999=""),B4999*E4999)</f>
        <v/>
      </c>
      <c r="I4999" t="str">
        <f t="shared" si="78"/>
        <v/>
      </c>
    </row>
    <row r="5000" spans="2:9" x14ac:dyDescent="0.25">
      <c r="B5000" s="14" t="str">
        <f>IF(NOT(A5000=""),BR_standardformat!R5003,"")</f>
        <v/>
      </c>
      <c r="E5000" s="21" t="str" cm="1">
        <f t="array" ref="E5000">_xlfn.IFS(C5000="","",D5000="","",A5000="","",NOT(A5000=""),VLOOKUP(_xlfn.CONCAT(C5000,", ",D5000),pg!$C$2:$D$38,2,FALSE))</f>
        <v/>
      </c>
      <c r="F5000" s="21" t="str" cm="1">
        <f t="array" ref="F5000">_xlfn.IFS(C5000="","",D5000="","",A5000="","",NOT(B5000=""),B5000*E5000)</f>
        <v/>
      </c>
      <c r="I5000" t="str">
        <f t="shared" si="78"/>
        <v/>
      </c>
    </row>
    <row r="5001" spans="2:9" x14ac:dyDescent="0.25">
      <c r="B5001" s="14" t="str">
        <f>IF(NOT(A5001=""),BR_standardformat!R5004,"")</f>
        <v/>
      </c>
      <c r="E5001" s="21" t="str" cm="1">
        <f t="array" ref="E5001">_xlfn.IFS(C5001="","",D5001="","",A5001="","",NOT(A5001=""),VLOOKUP(_xlfn.CONCAT(C5001,", ",D5001),pg!$C$2:$D$38,2,FALSE))</f>
        <v/>
      </c>
      <c r="F5001" s="21" t="str" cm="1">
        <f t="array" ref="F5001">_xlfn.IFS(C5001="","",D5001="","",A5001="","",NOT(B5001=""),B5001*E5001)</f>
        <v/>
      </c>
      <c r="I5001" t="str">
        <f t="shared" si="78"/>
        <v/>
      </c>
    </row>
    <row r="5002" spans="2:9" x14ac:dyDescent="0.25">
      <c r="B5002" s="14" t="str">
        <f>IF(NOT(A5002=""),BR_standardformat!R5005,"")</f>
        <v/>
      </c>
      <c r="E5002" s="21" t="str" cm="1">
        <f t="array" ref="E5002">_xlfn.IFS(C5002="","",D5002="","",A5002="","",NOT(A5002=""),VLOOKUP(_xlfn.CONCAT(C5002,", ",D5002),pg!$C$2:$D$38,2,FALSE))</f>
        <v/>
      </c>
      <c r="F5002" s="21" t="str" cm="1">
        <f t="array" ref="F5002">_xlfn.IFS(C5002="","",D5002="","",A5002="","",NOT(B5002=""),B5002*E5002)</f>
        <v/>
      </c>
      <c r="I5002" t="str">
        <f t="shared" si="78"/>
        <v/>
      </c>
    </row>
    <row r="5003" spans="2:9" x14ac:dyDescent="0.25">
      <c r="B5003" s="14" t="str">
        <f>IF(NOT(A5003=""),BR_standardformat!R5006,"")</f>
        <v/>
      </c>
      <c r="E5003" s="21" t="str" cm="1">
        <f t="array" ref="E5003">_xlfn.IFS(C5003="","",D5003="","",A5003="","",NOT(A5003=""),VLOOKUP(_xlfn.CONCAT(C5003,", ",D5003),pg!$C$2:$D$38,2,FALSE))</f>
        <v/>
      </c>
      <c r="F5003" s="21" t="str" cm="1">
        <f t="array" ref="F5003">_xlfn.IFS(C5003="","",D5003="","",A5003="","",NOT(B5003=""),B5003*E5003)</f>
        <v/>
      </c>
      <c r="I5003" t="str">
        <f t="shared" si="78"/>
        <v/>
      </c>
    </row>
    <row r="5004" spans="2:9" x14ac:dyDescent="0.25">
      <c r="B5004" s="14" t="str">
        <f>IF(NOT(A5004=""),BR_standardformat!R5007,"")</f>
        <v/>
      </c>
      <c r="E5004" s="21" t="str" cm="1">
        <f t="array" ref="E5004">_xlfn.IFS(C5004="","",D5004="","",A5004="","",NOT(A5004=""),VLOOKUP(_xlfn.CONCAT(C5004,", ",D5004),pg!$C$2:$D$38,2,FALSE))</f>
        <v/>
      </c>
      <c r="F5004" s="21" t="str" cm="1">
        <f t="array" ref="F5004">_xlfn.IFS(C5004="","",D5004="","",A5004="","",NOT(B5004=""),B5004*E5004)</f>
        <v/>
      </c>
      <c r="I5004" t="str">
        <f t="shared" si="78"/>
        <v/>
      </c>
    </row>
    <row r="5005" spans="2:9" x14ac:dyDescent="0.25">
      <c r="B5005" s="14" t="str">
        <f>IF(NOT(A5005=""),BR_standardformat!R5008,"")</f>
        <v/>
      </c>
      <c r="E5005" s="21" t="str" cm="1">
        <f t="array" ref="E5005">_xlfn.IFS(C5005="","",D5005="","",A5005="","",NOT(A5005=""),VLOOKUP(_xlfn.CONCAT(C5005,", ",D5005),pg!$C$2:$D$38,2,FALSE))</f>
        <v/>
      </c>
      <c r="F5005" s="21" t="str" cm="1">
        <f t="array" ref="F5005">_xlfn.IFS(C5005="","",D5005="","",A5005="","",NOT(B5005=""),B5005*E5005)</f>
        <v/>
      </c>
      <c r="I5005" t="str">
        <f t="shared" si="78"/>
        <v/>
      </c>
    </row>
    <row r="5006" spans="2:9" x14ac:dyDescent="0.25">
      <c r="B5006" s="14" t="str">
        <f>IF(NOT(A5006=""),BR_standardformat!R5009,"")</f>
        <v/>
      </c>
      <c r="E5006" s="21" t="str" cm="1">
        <f t="array" ref="E5006">_xlfn.IFS(C5006="","",D5006="","",A5006="","",NOT(A5006=""),VLOOKUP(_xlfn.CONCAT(C5006,", ",D5006),pg!$C$2:$D$38,2,FALSE))</f>
        <v/>
      </c>
      <c r="F5006" s="21" t="str" cm="1">
        <f t="array" ref="F5006">_xlfn.IFS(C5006="","",D5006="","",A5006="","",NOT(B5006=""),B5006*E5006)</f>
        <v/>
      </c>
      <c r="I5006" t="str">
        <f t="shared" si="78"/>
        <v/>
      </c>
    </row>
    <row r="5007" spans="2:9" x14ac:dyDescent="0.25">
      <c r="B5007" s="14" t="str">
        <f>IF(NOT(A5007=""),BR_standardformat!R5010,"")</f>
        <v/>
      </c>
      <c r="E5007" s="21" t="str" cm="1">
        <f t="array" ref="E5007">_xlfn.IFS(C5007="","",D5007="","",A5007="","",NOT(A5007=""),VLOOKUP(_xlfn.CONCAT(C5007,", ",D5007),pg!$C$2:$D$38,2,FALSE))</f>
        <v/>
      </c>
      <c r="F5007" s="21" t="str" cm="1">
        <f t="array" ref="F5007">_xlfn.IFS(C5007="","",D5007="","",A5007="","",NOT(B5007=""),B5007*E5007)</f>
        <v/>
      </c>
      <c r="I5007" t="str">
        <f t="shared" si="78"/>
        <v/>
      </c>
    </row>
    <row r="5008" spans="2:9" x14ac:dyDescent="0.25">
      <c r="B5008" s="14" t="str">
        <f>IF(NOT(A5008=""),BR_standardformat!R5011,"")</f>
        <v/>
      </c>
      <c r="E5008" s="21" t="str" cm="1">
        <f t="array" ref="E5008">_xlfn.IFS(C5008="","",D5008="","",A5008="","",NOT(A5008=""),VLOOKUP(_xlfn.CONCAT(C5008,", ",D5008),pg!$C$2:$D$38,2,FALSE))</f>
        <v/>
      </c>
      <c r="F5008" s="21" t="str" cm="1">
        <f t="array" ref="F5008">_xlfn.IFS(C5008="","",D5008="","",A5008="","",NOT(B5008=""),B5008*E5008)</f>
        <v/>
      </c>
      <c r="I5008" t="str">
        <f t="shared" si="78"/>
        <v/>
      </c>
    </row>
    <row r="5009" spans="2:9" x14ac:dyDescent="0.25">
      <c r="B5009" s="14" t="str">
        <f>IF(NOT(A5009=""),BR_standardformat!R5012,"")</f>
        <v/>
      </c>
      <c r="E5009" s="21" t="str" cm="1">
        <f t="array" ref="E5009">_xlfn.IFS(C5009="","",D5009="","",A5009="","",NOT(A5009=""),VLOOKUP(_xlfn.CONCAT(C5009,", ",D5009),pg!$C$2:$D$38,2,FALSE))</f>
        <v/>
      </c>
      <c r="F5009" s="21" t="str" cm="1">
        <f t="array" ref="F5009">_xlfn.IFS(C5009="","",D5009="","",A5009="","",NOT(B5009=""),B5009*E5009)</f>
        <v/>
      </c>
      <c r="I5009" t="str">
        <f t="shared" si="78"/>
        <v/>
      </c>
    </row>
    <row r="5010" spans="2:9" x14ac:dyDescent="0.25">
      <c r="B5010" s="14" t="str">
        <f>IF(NOT(A5010=""),BR_standardformat!R5013,"")</f>
        <v/>
      </c>
      <c r="E5010" s="21" t="str" cm="1">
        <f t="array" ref="E5010">_xlfn.IFS(C5010="","",D5010="","",A5010="","",NOT(A5010=""),VLOOKUP(_xlfn.CONCAT(C5010,", ",D5010),pg!$C$2:$D$38,2,FALSE))</f>
        <v/>
      </c>
      <c r="F5010" s="21" t="str" cm="1">
        <f t="array" ref="F5010">_xlfn.IFS(C5010="","",D5010="","",A5010="","",NOT(B5010=""),B5010*E5010)</f>
        <v/>
      </c>
      <c r="I5010" t="str">
        <f t="shared" si="78"/>
        <v/>
      </c>
    </row>
    <row r="5011" spans="2:9" x14ac:dyDescent="0.25">
      <c r="B5011" s="14" t="str">
        <f>IF(NOT(A5011=""),BR_standardformat!R5014,"")</f>
        <v/>
      </c>
      <c r="E5011" s="21" t="str" cm="1">
        <f t="array" ref="E5011">_xlfn.IFS(C5011="","",D5011="","",A5011="","",NOT(A5011=""),VLOOKUP(_xlfn.CONCAT(C5011,", ",D5011),pg!$C$2:$D$38,2,FALSE))</f>
        <v/>
      </c>
      <c r="F5011" s="21" t="str" cm="1">
        <f t="array" ref="F5011">_xlfn.IFS(C5011="","",D5011="","",A5011="","",NOT(B5011=""),B5011*E5011)</f>
        <v/>
      </c>
      <c r="I5011" t="str">
        <f t="shared" si="78"/>
        <v/>
      </c>
    </row>
    <row r="5012" spans="2:9" x14ac:dyDescent="0.25">
      <c r="B5012" s="14" t="str">
        <f>IF(NOT(A5012=""),BR_standardformat!R5015,"")</f>
        <v/>
      </c>
      <c r="E5012" s="21" t="str" cm="1">
        <f t="array" ref="E5012">_xlfn.IFS(C5012="","",D5012="","",A5012="","",NOT(A5012=""),VLOOKUP(_xlfn.CONCAT(C5012,", ",D5012),pg!$C$2:$D$38,2,FALSE))</f>
        <v/>
      </c>
      <c r="F5012" s="21" t="str" cm="1">
        <f t="array" ref="F5012">_xlfn.IFS(C5012="","",D5012="","",A5012="","",NOT(B5012=""),B5012*E5012)</f>
        <v/>
      </c>
      <c r="I5012" t="str">
        <f t="shared" si="78"/>
        <v/>
      </c>
    </row>
    <row r="5013" spans="2:9" x14ac:dyDescent="0.25">
      <c r="B5013" s="14" t="str">
        <f>IF(NOT(A5013=""),BR_standardformat!R5016,"")</f>
        <v/>
      </c>
      <c r="E5013" s="21" t="str" cm="1">
        <f t="array" ref="E5013">_xlfn.IFS(C5013="","",D5013="","",A5013="","",NOT(A5013=""),VLOOKUP(_xlfn.CONCAT(C5013,", ",D5013),pg!$C$2:$D$38,2,FALSE))</f>
        <v/>
      </c>
      <c r="F5013" s="21" t="str" cm="1">
        <f t="array" ref="F5013">_xlfn.IFS(C5013="","",D5013="","",A5013="","",NOT(B5013=""),B5013*E5013)</f>
        <v/>
      </c>
      <c r="I5013" t="str">
        <f t="shared" si="78"/>
        <v/>
      </c>
    </row>
    <row r="5014" spans="2:9" x14ac:dyDescent="0.25">
      <c r="B5014" s="14" t="str">
        <f>IF(NOT(A5014=""),BR_standardformat!R5017,"")</f>
        <v/>
      </c>
      <c r="E5014" s="21" t="str" cm="1">
        <f t="array" ref="E5014">_xlfn.IFS(C5014="","",D5014="","",A5014="","",NOT(A5014=""),VLOOKUP(_xlfn.CONCAT(C5014,", ",D5014),pg!$C$2:$D$38,2,FALSE))</f>
        <v/>
      </c>
      <c r="F5014" s="21" t="str" cm="1">
        <f t="array" ref="F5014">_xlfn.IFS(C5014="","",D5014="","",A5014="","",NOT(B5014=""),B5014*E5014)</f>
        <v/>
      </c>
      <c r="I5014" t="str">
        <f t="shared" si="78"/>
        <v/>
      </c>
    </row>
    <row r="5015" spans="2:9" x14ac:dyDescent="0.25">
      <c r="B5015" s="14" t="str">
        <f>IF(NOT(A5015=""),BR_standardformat!R5018,"")</f>
        <v/>
      </c>
      <c r="E5015" s="21" t="str" cm="1">
        <f t="array" ref="E5015">_xlfn.IFS(C5015="","",D5015="","",A5015="","",NOT(A5015=""),VLOOKUP(_xlfn.CONCAT(C5015,", ",D5015),pg!$C$2:$D$38,2,FALSE))</f>
        <v/>
      </c>
      <c r="F5015" s="21" t="str" cm="1">
        <f t="array" ref="F5015">_xlfn.IFS(C5015="","",D5015="","",A5015="","",NOT(B5015=""),B5015*E5015)</f>
        <v/>
      </c>
      <c r="I5015" t="str">
        <f t="shared" si="78"/>
        <v/>
      </c>
    </row>
    <row r="5016" spans="2:9" x14ac:dyDescent="0.25">
      <c r="B5016" s="14" t="str">
        <f>IF(NOT(A5016=""),BR_standardformat!R5019,"")</f>
        <v/>
      </c>
      <c r="E5016" s="21" t="str" cm="1">
        <f t="array" ref="E5016">_xlfn.IFS(C5016="","",D5016="","",A5016="","",NOT(A5016=""),VLOOKUP(_xlfn.CONCAT(C5016,", ",D5016),pg!$C$2:$D$38,2,FALSE))</f>
        <v/>
      </c>
      <c r="F5016" s="21" t="str" cm="1">
        <f t="array" ref="F5016">_xlfn.IFS(C5016="","",D5016="","",A5016="","",NOT(B5016=""),B5016*E5016)</f>
        <v/>
      </c>
      <c r="I5016" t="str">
        <f t="shared" si="78"/>
        <v/>
      </c>
    </row>
    <row r="5017" spans="2:9" x14ac:dyDescent="0.25">
      <c r="B5017" s="14" t="str">
        <f>IF(NOT(A5017=""),BR_standardformat!R5020,"")</f>
        <v/>
      </c>
      <c r="E5017" s="21" t="str" cm="1">
        <f t="array" ref="E5017">_xlfn.IFS(C5017="","",D5017="","",A5017="","",NOT(A5017=""),VLOOKUP(_xlfn.CONCAT(C5017,", ",D5017),pg!$C$2:$D$38,2,FALSE))</f>
        <v/>
      </c>
      <c r="F5017" s="21" t="str" cm="1">
        <f t="array" ref="F5017">_xlfn.IFS(C5017="","",D5017="","",A5017="","",NOT(B5017=""),B5017*E5017)</f>
        <v/>
      </c>
      <c r="I5017" t="str">
        <f t="shared" si="78"/>
        <v/>
      </c>
    </row>
    <row r="5018" spans="2:9" x14ac:dyDescent="0.25">
      <c r="B5018" s="14" t="str">
        <f>IF(NOT(A5018=""),BR_standardformat!R5021,"")</f>
        <v/>
      </c>
      <c r="E5018" s="21" t="str" cm="1">
        <f t="array" ref="E5018">_xlfn.IFS(C5018="","",D5018="","",A5018="","",NOT(A5018=""),VLOOKUP(_xlfn.CONCAT(C5018,", ",D5018),pg!$C$2:$D$38,2,FALSE))</f>
        <v/>
      </c>
      <c r="F5018" s="21" t="str" cm="1">
        <f t="array" ref="F5018">_xlfn.IFS(C5018="","",D5018="","",A5018="","",NOT(B5018=""),B5018*E5018)</f>
        <v/>
      </c>
      <c r="I5018" t="str">
        <f t="shared" si="78"/>
        <v/>
      </c>
    </row>
    <row r="5019" spans="2:9" x14ac:dyDescent="0.25">
      <c r="B5019" s="14" t="str">
        <f>IF(NOT(A5019=""),BR_standardformat!R5022,"")</f>
        <v/>
      </c>
      <c r="E5019" s="21" t="str" cm="1">
        <f t="array" ref="E5019">_xlfn.IFS(C5019="","",D5019="","",A5019="","",NOT(A5019=""),VLOOKUP(_xlfn.CONCAT(C5019,", ",D5019),pg!$C$2:$D$38,2,FALSE))</f>
        <v/>
      </c>
      <c r="F5019" s="21" t="str" cm="1">
        <f t="array" ref="F5019">_xlfn.IFS(C5019="","",D5019="","",A5019="","",NOT(B5019=""),B5019*E5019)</f>
        <v/>
      </c>
      <c r="I5019" t="str">
        <f t="shared" si="78"/>
        <v/>
      </c>
    </row>
    <row r="5020" spans="2:9" x14ac:dyDescent="0.25">
      <c r="B5020" s="14" t="str">
        <f>IF(NOT(A5020=""),BR_standardformat!R5023,"")</f>
        <v/>
      </c>
      <c r="E5020" s="21" t="str" cm="1">
        <f t="array" ref="E5020">_xlfn.IFS(C5020="","",D5020="","",A5020="","",NOT(A5020=""),VLOOKUP(_xlfn.CONCAT(C5020,", ",D5020),pg!$C$2:$D$38,2,FALSE))</f>
        <v/>
      </c>
      <c r="F5020" s="21" t="str" cm="1">
        <f t="array" ref="F5020">_xlfn.IFS(C5020="","",D5020="","",A5020="","",NOT(B5020=""),B5020*E5020)</f>
        <v/>
      </c>
      <c r="I5020" t="str">
        <f t="shared" si="78"/>
        <v/>
      </c>
    </row>
    <row r="5021" spans="2:9" x14ac:dyDescent="0.25">
      <c r="B5021" s="14" t="str">
        <f>IF(NOT(A5021=""),BR_standardformat!R5024,"")</f>
        <v/>
      </c>
      <c r="E5021" s="21" t="str" cm="1">
        <f t="array" ref="E5021">_xlfn.IFS(C5021="","",D5021="","",A5021="","",NOT(A5021=""),VLOOKUP(_xlfn.CONCAT(C5021,", ",D5021),pg!$C$2:$D$38,2,FALSE))</f>
        <v/>
      </c>
      <c r="F5021" s="21" t="str" cm="1">
        <f t="array" ref="F5021">_xlfn.IFS(C5021="","",D5021="","",A5021="","",NOT(B5021=""),B5021*E5021)</f>
        <v/>
      </c>
      <c r="I5021" t="str">
        <f t="shared" si="78"/>
        <v/>
      </c>
    </row>
    <row r="5022" spans="2:9" x14ac:dyDescent="0.25">
      <c r="B5022" s="14" t="str">
        <f>IF(NOT(A5022=""),BR_standardformat!R5025,"")</f>
        <v/>
      </c>
      <c r="E5022" s="21" t="str" cm="1">
        <f t="array" ref="E5022">_xlfn.IFS(C5022="","",D5022="","",A5022="","",NOT(A5022=""),VLOOKUP(_xlfn.CONCAT(C5022,", ",D5022),pg!$C$2:$D$38,2,FALSE))</f>
        <v/>
      </c>
      <c r="F5022" s="21" t="str" cm="1">
        <f t="array" ref="F5022">_xlfn.IFS(C5022="","",D5022="","",A5022="","",NOT(B5022=""),B5022*E5022)</f>
        <v/>
      </c>
      <c r="I5022" t="str">
        <f t="shared" si="78"/>
        <v/>
      </c>
    </row>
    <row r="5023" spans="2:9" x14ac:dyDescent="0.25">
      <c r="B5023" s="14" t="str">
        <f>IF(NOT(A5023=""),BR_standardformat!R5026,"")</f>
        <v/>
      </c>
      <c r="E5023" s="21" t="str" cm="1">
        <f t="array" ref="E5023">_xlfn.IFS(C5023="","",D5023="","",A5023="","",NOT(A5023=""),VLOOKUP(_xlfn.CONCAT(C5023,", ",D5023),pg!$C$2:$D$38,2,FALSE))</f>
        <v/>
      </c>
      <c r="F5023" s="21" t="str" cm="1">
        <f t="array" ref="F5023">_xlfn.IFS(C5023="","",D5023="","",A5023="","",NOT(B5023=""),B5023*E5023)</f>
        <v/>
      </c>
      <c r="I5023" t="str">
        <f t="shared" si="78"/>
        <v/>
      </c>
    </row>
    <row r="5024" spans="2:9" x14ac:dyDescent="0.25">
      <c r="B5024" s="14" t="str">
        <f>IF(NOT(A5024=""),BR_standardformat!R5027,"")</f>
        <v/>
      </c>
      <c r="E5024" s="21" t="str" cm="1">
        <f t="array" ref="E5024">_xlfn.IFS(C5024="","",D5024="","",A5024="","",NOT(A5024=""),VLOOKUP(_xlfn.CONCAT(C5024,", ",D5024),pg!$C$2:$D$38,2,FALSE))</f>
        <v/>
      </c>
      <c r="F5024" s="21" t="str" cm="1">
        <f t="array" ref="F5024">_xlfn.IFS(C5024="","",D5024="","",A5024="","",NOT(B5024=""),B5024*E5024)</f>
        <v/>
      </c>
      <c r="I5024" t="str">
        <f t="shared" si="78"/>
        <v/>
      </c>
    </row>
    <row r="5025" spans="2:9" x14ac:dyDescent="0.25">
      <c r="B5025" s="14" t="str">
        <f>IF(NOT(A5025=""),BR_standardformat!R5028,"")</f>
        <v/>
      </c>
      <c r="E5025" s="21" t="str" cm="1">
        <f t="array" ref="E5025">_xlfn.IFS(C5025="","",D5025="","",A5025="","",NOT(A5025=""),VLOOKUP(_xlfn.CONCAT(C5025,", ",D5025),pg!$C$2:$D$38,2,FALSE))</f>
        <v/>
      </c>
      <c r="F5025" s="21" t="str" cm="1">
        <f t="array" ref="F5025">_xlfn.IFS(C5025="","",D5025="","",A5025="","",NOT(B5025=""),B5025*E5025)</f>
        <v/>
      </c>
      <c r="I5025" t="str">
        <f t="shared" si="78"/>
        <v/>
      </c>
    </row>
    <row r="5026" spans="2:9" x14ac:dyDescent="0.25">
      <c r="B5026" s="14" t="str">
        <f>IF(NOT(A5026=""),BR_standardformat!R5029,"")</f>
        <v/>
      </c>
      <c r="E5026" s="21" t="str" cm="1">
        <f t="array" ref="E5026">_xlfn.IFS(C5026="","",D5026="","",A5026="","",NOT(A5026=""),VLOOKUP(_xlfn.CONCAT(C5026,", ",D5026),pg!$C$2:$D$38,2,FALSE))</f>
        <v/>
      </c>
      <c r="F5026" s="21" t="str" cm="1">
        <f t="array" ref="F5026">_xlfn.IFS(C5026="","",D5026="","",A5026="","",NOT(B5026=""),B5026*E5026)</f>
        <v/>
      </c>
      <c r="I5026" t="str">
        <f t="shared" si="78"/>
        <v/>
      </c>
    </row>
    <row r="5027" spans="2:9" x14ac:dyDescent="0.25">
      <c r="B5027" s="14" t="str">
        <f>IF(NOT(A5027=""),BR_standardformat!R5030,"")</f>
        <v/>
      </c>
      <c r="E5027" s="21" t="str" cm="1">
        <f t="array" ref="E5027">_xlfn.IFS(C5027="","",D5027="","",A5027="","",NOT(A5027=""),VLOOKUP(_xlfn.CONCAT(C5027,", ",D5027),pg!$C$2:$D$38,2,FALSE))</f>
        <v/>
      </c>
      <c r="F5027" s="21" t="str" cm="1">
        <f t="array" ref="F5027">_xlfn.IFS(C5027="","",D5027="","",A5027="","",NOT(B5027=""),B5027*E5027)</f>
        <v/>
      </c>
      <c r="I5027" t="str">
        <f t="shared" si="78"/>
        <v/>
      </c>
    </row>
    <row r="5028" spans="2:9" x14ac:dyDescent="0.25">
      <c r="B5028" s="14" t="str">
        <f>IF(NOT(A5028=""),BR_standardformat!R5031,"")</f>
        <v/>
      </c>
      <c r="E5028" s="21" t="str" cm="1">
        <f t="array" ref="E5028">_xlfn.IFS(C5028="","",D5028="","",A5028="","",NOT(A5028=""),VLOOKUP(_xlfn.CONCAT(C5028,", ",D5028),pg!$C$2:$D$38,2,FALSE))</f>
        <v/>
      </c>
      <c r="F5028" s="21" t="str" cm="1">
        <f t="array" ref="F5028">_xlfn.IFS(C5028="","",D5028="","",A5028="","",NOT(B5028=""),B5028*E5028)</f>
        <v/>
      </c>
      <c r="I5028" t="str">
        <f t="shared" si="78"/>
        <v/>
      </c>
    </row>
    <row r="5029" spans="2:9" x14ac:dyDescent="0.25">
      <c r="B5029" s="14" t="str">
        <f>IF(NOT(A5029=""),BR_standardformat!R5032,"")</f>
        <v/>
      </c>
      <c r="E5029" s="21" t="str" cm="1">
        <f t="array" ref="E5029">_xlfn.IFS(C5029="","",D5029="","",A5029="","",NOT(A5029=""),VLOOKUP(_xlfn.CONCAT(C5029,", ",D5029),pg!$C$2:$D$38,2,FALSE))</f>
        <v/>
      </c>
      <c r="F5029" s="21" t="str" cm="1">
        <f t="array" ref="F5029">_xlfn.IFS(C5029="","",D5029="","",A5029="","",NOT(B5029=""),B5029*E5029)</f>
        <v/>
      </c>
      <c r="I5029" t="str">
        <f t="shared" si="78"/>
        <v/>
      </c>
    </row>
    <row r="5030" spans="2:9" x14ac:dyDescent="0.25">
      <c r="B5030" s="14" t="str">
        <f>IF(NOT(A5030=""),BR_standardformat!R5033,"")</f>
        <v/>
      </c>
      <c r="E5030" s="21" t="str" cm="1">
        <f t="array" ref="E5030">_xlfn.IFS(C5030="","",D5030="","",A5030="","",NOT(A5030=""),VLOOKUP(_xlfn.CONCAT(C5030,", ",D5030),pg!$C$2:$D$38,2,FALSE))</f>
        <v/>
      </c>
      <c r="F5030" s="21" t="str" cm="1">
        <f t="array" ref="F5030">_xlfn.IFS(C5030="","",D5030="","",A5030="","",NOT(B5030=""),B5030*E5030)</f>
        <v/>
      </c>
      <c r="I5030" t="str">
        <f t="shared" si="78"/>
        <v/>
      </c>
    </row>
    <row r="5031" spans="2:9" x14ac:dyDescent="0.25">
      <c r="B5031" s="14" t="str">
        <f>IF(NOT(A5031=""),BR_standardformat!R5034,"")</f>
        <v/>
      </c>
      <c r="E5031" s="21" t="str" cm="1">
        <f t="array" ref="E5031">_xlfn.IFS(C5031="","",D5031="","",A5031="","",NOT(A5031=""),VLOOKUP(_xlfn.CONCAT(C5031,", ",D5031),pg!$C$2:$D$38,2,FALSE))</f>
        <v/>
      </c>
      <c r="F5031" s="21" t="str" cm="1">
        <f t="array" ref="F5031">_xlfn.IFS(C5031="","",D5031="","",A5031="","",NOT(B5031=""),B5031*E5031)</f>
        <v/>
      </c>
      <c r="I5031" t="str">
        <f t="shared" si="78"/>
        <v/>
      </c>
    </row>
    <row r="5032" spans="2:9" x14ac:dyDescent="0.25">
      <c r="B5032" s="14" t="str">
        <f>IF(NOT(A5032=""),BR_standardformat!R5035,"")</f>
        <v/>
      </c>
      <c r="E5032" s="21" t="str" cm="1">
        <f t="array" ref="E5032">_xlfn.IFS(C5032="","",D5032="","",A5032="","",NOT(A5032=""),VLOOKUP(_xlfn.CONCAT(C5032,", ",D5032),pg!$C$2:$D$38,2,FALSE))</f>
        <v/>
      </c>
      <c r="F5032" s="21" t="str" cm="1">
        <f t="array" ref="F5032">_xlfn.IFS(C5032="","",D5032="","",A5032="","",NOT(B5032=""),B5032*E5032)</f>
        <v/>
      </c>
      <c r="I5032" t="str">
        <f t="shared" si="78"/>
        <v/>
      </c>
    </row>
    <row r="5033" spans="2:9" x14ac:dyDescent="0.25">
      <c r="B5033" s="14" t="str">
        <f>IF(NOT(A5033=""),BR_standardformat!R5036,"")</f>
        <v/>
      </c>
      <c r="E5033" s="21" t="str" cm="1">
        <f t="array" ref="E5033">_xlfn.IFS(C5033="","",D5033="","",A5033="","",NOT(A5033=""),VLOOKUP(_xlfn.CONCAT(C5033,", ",D5033),pg!$C$2:$D$38,2,FALSE))</f>
        <v/>
      </c>
      <c r="F5033" s="21" t="str" cm="1">
        <f t="array" ref="F5033">_xlfn.IFS(C5033="","",D5033="","",A5033="","",NOT(B5033=""),B5033*E5033)</f>
        <v/>
      </c>
      <c r="I5033" t="str">
        <f t="shared" si="78"/>
        <v/>
      </c>
    </row>
    <row r="5034" spans="2:9" x14ac:dyDescent="0.25">
      <c r="B5034" s="14" t="str">
        <f>IF(NOT(A5034=""),BR_standardformat!R5037,"")</f>
        <v/>
      </c>
      <c r="E5034" s="21" t="str" cm="1">
        <f t="array" ref="E5034">_xlfn.IFS(C5034="","",D5034="","",A5034="","",NOT(A5034=""),VLOOKUP(_xlfn.CONCAT(C5034,", ",D5034),pg!$C$2:$D$38,2,FALSE))</f>
        <v/>
      </c>
      <c r="F5034" s="21" t="str" cm="1">
        <f t="array" ref="F5034">_xlfn.IFS(C5034="","",D5034="","",A5034="","",NOT(B5034=""),B5034*E5034)</f>
        <v/>
      </c>
      <c r="I5034" t="str">
        <f t="shared" si="78"/>
        <v/>
      </c>
    </row>
    <row r="5035" spans="2:9" x14ac:dyDescent="0.25">
      <c r="B5035" s="14" t="str">
        <f>IF(NOT(A5035=""),BR_standardformat!R5038,"")</f>
        <v/>
      </c>
      <c r="E5035" s="21" t="str" cm="1">
        <f t="array" ref="E5035">_xlfn.IFS(C5035="","",D5035="","",A5035="","",NOT(A5035=""),VLOOKUP(_xlfn.CONCAT(C5035,", ",D5035),pg!$C$2:$D$38,2,FALSE))</f>
        <v/>
      </c>
      <c r="F5035" s="21" t="str" cm="1">
        <f t="array" ref="F5035">_xlfn.IFS(C5035="","",D5035="","",A5035="","",NOT(B5035=""),B5035*E5035)</f>
        <v/>
      </c>
      <c r="I5035" t="str">
        <f t="shared" si="78"/>
        <v/>
      </c>
    </row>
    <row r="5036" spans="2:9" x14ac:dyDescent="0.25">
      <c r="B5036" s="14" t="str">
        <f>IF(NOT(A5036=""),BR_standardformat!R5039,"")</f>
        <v/>
      </c>
      <c r="E5036" s="21" t="str" cm="1">
        <f t="array" ref="E5036">_xlfn.IFS(C5036="","",D5036="","",A5036="","",NOT(A5036=""),VLOOKUP(_xlfn.CONCAT(C5036,", ",D5036),pg!$C$2:$D$38,2,FALSE))</f>
        <v/>
      </c>
      <c r="F5036" s="21" t="str" cm="1">
        <f t="array" ref="F5036">_xlfn.IFS(C5036="","",D5036="","",A5036="","",NOT(B5036=""),B5036*E5036)</f>
        <v/>
      </c>
      <c r="I5036" t="str">
        <f t="shared" si="78"/>
        <v/>
      </c>
    </row>
    <row r="5037" spans="2:9" x14ac:dyDescent="0.25">
      <c r="B5037" s="14" t="str">
        <f>IF(NOT(A5037=""),BR_standardformat!R5040,"")</f>
        <v/>
      </c>
      <c r="E5037" s="21" t="str" cm="1">
        <f t="array" ref="E5037">_xlfn.IFS(C5037="","",D5037="","",A5037="","",NOT(A5037=""),VLOOKUP(_xlfn.CONCAT(C5037,", ",D5037),pg!$C$2:$D$38,2,FALSE))</f>
        <v/>
      </c>
      <c r="F5037" s="21" t="str" cm="1">
        <f t="array" ref="F5037">_xlfn.IFS(C5037="","",D5037="","",A5037="","",NOT(B5037=""),B5037*E5037)</f>
        <v/>
      </c>
      <c r="I5037" t="str">
        <f t="shared" si="78"/>
        <v/>
      </c>
    </row>
    <row r="5038" spans="2:9" x14ac:dyDescent="0.25">
      <c r="B5038" s="14" t="str">
        <f>IF(NOT(A5038=""),BR_standardformat!R5041,"")</f>
        <v/>
      </c>
      <c r="E5038" s="21" t="str" cm="1">
        <f t="array" ref="E5038">_xlfn.IFS(C5038="","",D5038="","",A5038="","",NOT(A5038=""),VLOOKUP(_xlfn.CONCAT(C5038,", ",D5038),pg!$C$2:$D$38,2,FALSE))</f>
        <v/>
      </c>
      <c r="F5038" s="21" t="str" cm="1">
        <f t="array" ref="F5038">_xlfn.IFS(C5038="","",D5038="","",A5038="","",NOT(B5038=""),B5038*E5038)</f>
        <v/>
      </c>
      <c r="I5038" t="str">
        <f t="shared" si="78"/>
        <v/>
      </c>
    </row>
    <row r="5039" spans="2:9" x14ac:dyDescent="0.25">
      <c r="B5039" s="14" t="str">
        <f>IF(NOT(A5039=""),BR_standardformat!R5042,"")</f>
        <v/>
      </c>
      <c r="E5039" s="21" t="str" cm="1">
        <f t="array" ref="E5039">_xlfn.IFS(C5039="","",D5039="","",A5039="","",NOT(A5039=""),VLOOKUP(_xlfn.CONCAT(C5039,", ",D5039),pg!$C$2:$D$38,2,FALSE))</f>
        <v/>
      </c>
      <c r="F5039" s="21" t="str" cm="1">
        <f t="array" ref="F5039">_xlfn.IFS(C5039="","",D5039="","",A5039="","",NOT(B5039=""),B5039*E5039)</f>
        <v/>
      </c>
      <c r="I5039" t="str">
        <f t="shared" si="78"/>
        <v/>
      </c>
    </row>
    <row r="5040" spans="2:9" x14ac:dyDescent="0.25">
      <c r="B5040" s="14" t="str">
        <f>IF(NOT(A5040=""),BR_standardformat!R5043,"")</f>
        <v/>
      </c>
      <c r="E5040" s="21" t="str" cm="1">
        <f t="array" ref="E5040">_xlfn.IFS(C5040="","",D5040="","",A5040="","",NOT(A5040=""),VLOOKUP(_xlfn.CONCAT(C5040,", ",D5040),pg!$C$2:$D$38,2,FALSE))</f>
        <v/>
      </c>
      <c r="F5040" s="21" t="str" cm="1">
        <f t="array" ref="F5040">_xlfn.IFS(C5040="","",D5040="","",A5040="","",NOT(B5040=""),B5040*E5040)</f>
        <v/>
      </c>
      <c r="I5040" t="str">
        <f t="shared" si="78"/>
        <v/>
      </c>
    </row>
    <row r="5041" spans="2:9" x14ac:dyDescent="0.25">
      <c r="B5041" s="14" t="str">
        <f>IF(NOT(A5041=""),BR_standardformat!R5044,"")</f>
        <v/>
      </c>
      <c r="E5041" s="21" t="str" cm="1">
        <f t="array" ref="E5041">_xlfn.IFS(C5041="","",D5041="","",A5041="","",NOT(A5041=""),VLOOKUP(_xlfn.CONCAT(C5041,", ",D5041),pg!$C$2:$D$38,2,FALSE))</f>
        <v/>
      </c>
      <c r="F5041" s="21" t="str" cm="1">
        <f t="array" ref="F5041">_xlfn.IFS(C5041="","",D5041="","",A5041="","",NOT(B5041=""),B5041*E5041)</f>
        <v/>
      </c>
      <c r="I5041" t="str">
        <f t="shared" si="78"/>
        <v/>
      </c>
    </row>
    <row r="5042" spans="2:9" x14ac:dyDescent="0.25">
      <c r="B5042" s="14" t="str">
        <f>IF(NOT(A5042=""),BR_standardformat!R5045,"")</f>
        <v/>
      </c>
      <c r="E5042" s="21" t="str" cm="1">
        <f t="array" ref="E5042">_xlfn.IFS(C5042="","",D5042="","",A5042="","",NOT(A5042=""),VLOOKUP(_xlfn.CONCAT(C5042,", ",D5042),pg!$C$2:$D$38,2,FALSE))</f>
        <v/>
      </c>
      <c r="F5042" s="21" t="str" cm="1">
        <f t="array" ref="F5042">_xlfn.IFS(C5042="","",D5042="","",A5042="","",NOT(B5042=""),B5042*E5042)</f>
        <v/>
      </c>
      <c r="I5042" t="str">
        <f t="shared" si="78"/>
        <v/>
      </c>
    </row>
    <row r="5043" spans="2:9" x14ac:dyDescent="0.25">
      <c r="B5043" s="14" t="str">
        <f>IF(NOT(A5043=""),BR_standardformat!R5046,"")</f>
        <v/>
      </c>
      <c r="E5043" s="21" t="str" cm="1">
        <f t="array" ref="E5043">_xlfn.IFS(C5043="","",D5043="","",A5043="","",NOT(A5043=""),VLOOKUP(_xlfn.CONCAT(C5043,", ",D5043),pg!$C$2:$D$38,2,FALSE))</f>
        <v/>
      </c>
      <c r="F5043" s="21" t="str" cm="1">
        <f t="array" ref="F5043">_xlfn.IFS(C5043="","",D5043="","",A5043="","",NOT(B5043=""),B5043*E5043)</f>
        <v/>
      </c>
      <c r="I5043" t="str">
        <f t="shared" si="78"/>
        <v/>
      </c>
    </row>
    <row r="5044" spans="2:9" x14ac:dyDescent="0.25">
      <c r="B5044" s="14" t="str">
        <f>IF(NOT(A5044=""),BR_standardformat!R5047,"")</f>
        <v/>
      </c>
      <c r="E5044" s="21" t="str" cm="1">
        <f t="array" ref="E5044">_xlfn.IFS(C5044="","",D5044="","",A5044="","",NOT(A5044=""),VLOOKUP(_xlfn.CONCAT(C5044,", ",D5044),pg!$C$2:$D$38,2,FALSE))</f>
        <v/>
      </c>
      <c r="F5044" s="21" t="str" cm="1">
        <f t="array" ref="F5044">_xlfn.IFS(C5044="","",D5044="","",A5044="","",NOT(B5044=""),B5044*E5044)</f>
        <v/>
      </c>
      <c r="I5044" t="str">
        <f t="shared" si="78"/>
        <v/>
      </c>
    </row>
    <row r="5045" spans="2:9" x14ac:dyDescent="0.25">
      <c r="B5045" s="14" t="str">
        <f>IF(NOT(A5045=""),BR_standardformat!R5048,"")</f>
        <v/>
      </c>
      <c r="E5045" s="21" t="str" cm="1">
        <f t="array" ref="E5045">_xlfn.IFS(C5045="","",D5045="","",A5045="","",NOT(A5045=""),VLOOKUP(_xlfn.CONCAT(C5045,", ",D5045),pg!$C$2:$D$38,2,FALSE))</f>
        <v/>
      </c>
      <c r="F5045" s="21" t="str" cm="1">
        <f t="array" ref="F5045">_xlfn.IFS(C5045="","",D5045="","",A5045="","",NOT(B5045=""),B5045*E5045)</f>
        <v/>
      </c>
      <c r="I5045" t="str">
        <f t="shared" si="78"/>
        <v/>
      </c>
    </row>
    <row r="5046" spans="2:9" x14ac:dyDescent="0.25">
      <c r="B5046" s="14" t="str">
        <f>IF(NOT(A5046=""),BR_standardformat!R5049,"")</f>
        <v/>
      </c>
      <c r="E5046" s="21" t="str" cm="1">
        <f t="array" ref="E5046">_xlfn.IFS(C5046="","",D5046="","",A5046="","",NOT(A5046=""),VLOOKUP(_xlfn.CONCAT(C5046,", ",D5046),pg!$C$2:$D$38,2,FALSE))</f>
        <v/>
      </c>
      <c r="F5046" s="21" t="str" cm="1">
        <f t="array" ref="F5046">_xlfn.IFS(C5046="","",D5046="","",A5046="","",NOT(B5046=""),B5046*E5046)</f>
        <v/>
      </c>
      <c r="I5046" t="str">
        <f t="shared" si="78"/>
        <v/>
      </c>
    </row>
    <row r="5047" spans="2:9" x14ac:dyDescent="0.25">
      <c r="B5047" s="14" t="str">
        <f>IF(NOT(A5047=""),BR_standardformat!R5050,"")</f>
        <v/>
      </c>
      <c r="E5047" s="21" t="str" cm="1">
        <f t="array" ref="E5047">_xlfn.IFS(C5047="","",D5047="","",A5047="","",NOT(A5047=""),VLOOKUP(_xlfn.CONCAT(C5047,", ",D5047),pg!$C$2:$D$38,2,FALSE))</f>
        <v/>
      </c>
      <c r="F5047" s="21" t="str" cm="1">
        <f t="array" ref="F5047">_xlfn.IFS(C5047="","",D5047="","",A5047="","",NOT(B5047=""),B5047*E5047)</f>
        <v/>
      </c>
      <c r="I5047" t="str">
        <f t="shared" si="78"/>
        <v/>
      </c>
    </row>
    <row r="5048" spans="2:9" x14ac:dyDescent="0.25">
      <c r="B5048" s="14" t="str">
        <f>IF(NOT(A5048=""),BR_standardformat!R5051,"")</f>
        <v/>
      </c>
      <c r="E5048" s="21" t="str" cm="1">
        <f t="array" ref="E5048">_xlfn.IFS(C5048="","",D5048="","",A5048="","",NOT(A5048=""),VLOOKUP(_xlfn.CONCAT(C5048,", ",D5048),pg!$C$2:$D$38,2,FALSE))</f>
        <v/>
      </c>
      <c r="F5048" s="21" t="str" cm="1">
        <f t="array" ref="F5048">_xlfn.IFS(C5048="","",D5048="","",A5048="","",NOT(B5048=""),B5048*E5048)</f>
        <v/>
      </c>
      <c r="I5048" t="str">
        <f t="shared" si="78"/>
        <v/>
      </c>
    </row>
    <row r="5049" spans="2:9" x14ac:dyDescent="0.25">
      <c r="B5049" s="14" t="str">
        <f>IF(NOT(A5049=""),BR_standardformat!R5052,"")</f>
        <v/>
      </c>
      <c r="E5049" s="21" t="str" cm="1">
        <f t="array" ref="E5049">_xlfn.IFS(C5049="","",D5049="","",A5049="","",NOT(A5049=""),VLOOKUP(_xlfn.CONCAT(C5049,", ",D5049),pg!$C$2:$D$38,2,FALSE))</f>
        <v/>
      </c>
      <c r="F5049" s="21" t="str" cm="1">
        <f t="array" ref="F5049">_xlfn.IFS(C5049="","",D5049="","",A5049="","",NOT(B5049=""),B5049*E5049)</f>
        <v/>
      </c>
      <c r="I5049" t="str">
        <f t="shared" si="78"/>
        <v/>
      </c>
    </row>
    <row r="5050" spans="2:9" x14ac:dyDescent="0.25">
      <c r="B5050" s="14" t="str">
        <f>IF(NOT(A5050=""),BR_standardformat!R5053,"")</f>
        <v/>
      </c>
      <c r="E5050" s="21" t="str" cm="1">
        <f t="array" ref="E5050">_xlfn.IFS(C5050="","",D5050="","",A5050="","",NOT(A5050=""),VLOOKUP(_xlfn.CONCAT(C5050,", ",D5050),pg!$C$2:$D$38,2,FALSE))</f>
        <v/>
      </c>
      <c r="F5050" s="21" t="str" cm="1">
        <f t="array" ref="F5050">_xlfn.IFS(C5050="","",D5050="","",A5050="","",NOT(B5050=""),B5050*E5050)</f>
        <v/>
      </c>
      <c r="I5050" t="str">
        <f t="shared" si="78"/>
        <v/>
      </c>
    </row>
    <row r="5051" spans="2:9" x14ac:dyDescent="0.25">
      <c r="B5051" s="14" t="str">
        <f>IF(NOT(A5051=""),BR_standardformat!R5054,"")</f>
        <v/>
      </c>
      <c r="E5051" s="21" t="str" cm="1">
        <f t="array" ref="E5051">_xlfn.IFS(C5051="","",D5051="","",A5051="","",NOT(A5051=""),VLOOKUP(_xlfn.CONCAT(C5051,", ",D5051),pg!$C$2:$D$38,2,FALSE))</f>
        <v/>
      </c>
      <c r="F5051" s="21" t="str" cm="1">
        <f t="array" ref="F5051">_xlfn.IFS(C5051="","",D5051="","",A5051="","",NOT(B5051=""),B5051*E5051)</f>
        <v/>
      </c>
      <c r="I5051" t="str">
        <f t="shared" si="78"/>
        <v/>
      </c>
    </row>
    <row r="5052" spans="2:9" x14ac:dyDescent="0.25">
      <c r="B5052" s="14" t="str">
        <f>IF(NOT(A5052=""),BR_standardformat!R5055,"")</f>
        <v/>
      </c>
      <c r="E5052" s="21" t="str" cm="1">
        <f t="array" ref="E5052">_xlfn.IFS(C5052="","",D5052="","",A5052="","",NOT(A5052=""),VLOOKUP(_xlfn.CONCAT(C5052,", ",D5052),pg!$C$2:$D$38,2,FALSE))</f>
        <v/>
      </c>
      <c r="F5052" s="21" t="str" cm="1">
        <f t="array" ref="F5052">_xlfn.IFS(C5052="","",D5052="","",A5052="","",NOT(B5052=""),B5052*E5052)</f>
        <v/>
      </c>
      <c r="I5052" t="str">
        <f t="shared" si="78"/>
        <v/>
      </c>
    </row>
    <row r="5053" spans="2:9" x14ac:dyDescent="0.25">
      <c r="B5053" s="14" t="str">
        <f>IF(NOT(A5053=""),BR_standardformat!R5056,"")</f>
        <v/>
      </c>
      <c r="E5053" s="21" t="str" cm="1">
        <f t="array" ref="E5053">_xlfn.IFS(C5053="","",D5053="","",A5053="","",NOT(A5053=""),VLOOKUP(_xlfn.CONCAT(C5053,", ",D5053),pg!$C$2:$D$38,2,FALSE))</f>
        <v/>
      </c>
      <c r="F5053" s="21" t="str" cm="1">
        <f t="array" ref="F5053">_xlfn.IFS(C5053="","",D5053="","",A5053="","",NOT(B5053=""),B5053*E5053)</f>
        <v/>
      </c>
      <c r="I5053" t="str">
        <f t="shared" si="78"/>
        <v/>
      </c>
    </row>
    <row r="5054" spans="2:9" x14ac:dyDescent="0.25">
      <c r="B5054" s="14" t="str">
        <f>IF(NOT(A5054=""),BR_standardformat!R5057,"")</f>
        <v/>
      </c>
      <c r="E5054" s="21" t="str" cm="1">
        <f t="array" ref="E5054">_xlfn.IFS(C5054="","",D5054="","",A5054="","",NOT(A5054=""),VLOOKUP(_xlfn.CONCAT(C5054,", ",D5054),pg!$C$2:$D$38,2,FALSE))</f>
        <v/>
      </c>
      <c r="F5054" s="21" t="str" cm="1">
        <f t="array" ref="F5054">_xlfn.IFS(C5054="","",D5054="","",A5054="","",NOT(B5054=""),B5054*E5054)</f>
        <v/>
      </c>
      <c r="I5054" t="str">
        <f t="shared" si="78"/>
        <v/>
      </c>
    </row>
    <row r="5055" spans="2:9" x14ac:dyDescent="0.25">
      <c r="B5055" s="14" t="str">
        <f>IF(NOT(A5055=""),BR_standardformat!R5058,"")</f>
        <v/>
      </c>
      <c r="E5055" s="21" t="str" cm="1">
        <f t="array" ref="E5055">_xlfn.IFS(C5055="","",D5055="","",A5055="","",NOT(A5055=""),VLOOKUP(_xlfn.CONCAT(C5055,", ",D5055),pg!$C$2:$D$38,2,FALSE))</f>
        <v/>
      </c>
      <c r="F5055" s="21" t="str" cm="1">
        <f t="array" ref="F5055">_xlfn.IFS(C5055="","",D5055="","",A5055="","",NOT(B5055=""),B5055*E5055)</f>
        <v/>
      </c>
      <c r="I5055" t="str">
        <f t="shared" si="78"/>
        <v/>
      </c>
    </row>
    <row r="5056" spans="2:9" x14ac:dyDescent="0.25">
      <c r="B5056" s="14" t="str">
        <f>IF(NOT(A5056=""),BR_standardformat!R5059,"")</f>
        <v/>
      </c>
      <c r="E5056" s="21" t="str" cm="1">
        <f t="array" ref="E5056">_xlfn.IFS(C5056="","",D5056="","",A5056="","",NOT(A5056=""),VLOOKUP(_xlfn.CONCAT(C5056,", ",D5056),pg!$C$2:$D$38,2,FALSE))</f>
        <v/>
      </c>
      <c r="F5056" s="21" t="str" cm="1">
        <f t="array" ref="F5056">_xlfn.IFS(C5056="","",D5056="","",A5056="","",NOT(B5056=""),B5056*E5056)</f>
        <v/>
      </c>
      <c r="I5056" t="str">
        <f t="shared" si="78"/>
        <v/>
      </c>
    </row>
    <row r="5057" spans="2:9" x14ac:dyDescent="0.25">
      <c r="B5057" s="14" t="str">
        <f>IF(NOT(A5057=""),BR_standardformat!R5060,"")</f>
        <v/>
      </c>
      <c r="E5057" s="21" t="str" cm="1">
        <f t="array" ref="E5057">_xlfn.IFS(C5057="","",D5057="","",A5057="","",NOT(A5057=""),VLOOKUP(_xlfn.CONCAT(C5057,", ",D5057),pg!$C$2:$D$38,2,FALSE))</f>
        <v/>
      </c>
      <c r="F5057" s="21" t="str" cm="1">
        <f t="array" ref="F5057">_xlfn.IFS(C5057="","",D5057="","",A5057="","",NOT(B5057=""),B5057*E5057)</f>
        <v/>
      </c>
      <c r="I5057" t="str">
        <f t="shared" si="78"/>
        <v/>
      </c>
    </row>
    <row r="5058" spans="2:9" x14ac:dyDescent="0.25">
      <c r="B5058" s="14" t="str">
        <f>IF(NOT(A5058=""),BR_standardformat!R5061,"")</f>
        <v/>
      </c>
      <c r="E5058" s="21" t="str" cm="1">
        <f t="array" ref="E5058">_xlfn.IFS(C5058="","",D5058="","",A5058="","",NOT(A5058=""),VLOOKUP(_xlfn.CONCAT(C5058,", ",D5058),pg!$C$2:$D$38,2,FALSE))</f>
        <v/>
      </c>
      <c r="F5058" s="21" t="str" cm="1">
        <f t="array" ref="F5058">_xlfn.IFS(C5058="","",D5058="","",A5058="","",NOT(B5058=""),B5058*E5058)</f>
        <v/>
      </c>
      <c r="I5058" t="str">
        <f t="shared" si="78"/>
        <v/>
      </c>
    </row>
    <row r="5059" spans="2:9" x14ac:dyDescent="0.25">
      <c r="B5059" s="14" t="str">
        <f>IF(NOT(A5059=""),BR_standardformat!R5062,"")</f>
        <v/>
      </c>
      <c r="E5059" s="21" t="str" cm="1">
        <f t="array" ref="E5059">_xlfn.IFS(C5059="","",D5059="","",A5059="","",NOT(A5059=""),VLOOKUP(_xlfn.CONCAT(C5059,", ",D5059),pg!$C$2:$D$38,2,FALSE))</f>
        <v/>
      </c>
      <c r="F5059" s="21" t="str" cm="1">
        <f t="array" ref="F5059">_xlfn.IFS(C5059="","",D5059="","",A5059="","",NOT(B5059=""),B5059*E5059)</f>
        <v/>
      </c>
      <c r="I5059" t="str">
        <f t="shared" si="78"/>
        <v/>
      </c>
    </row>
    <row r="5060" spans="2:9" x14ac:dyDescent="0.25">
      <c r="B5060" s="14" t="str">
        <f>IF(NOT(A5060=""),BR_standardformat!R5063,"")</f>
        <v/>
      </c>
      <c r="E5060" s="21" t="str" cm="1">
        <f t="array" ref="E5060">_xlfn.IFS(C5060="","",D5060="","",A5060="","",NOT(A5060=""),VLOOKUP(_xlfn.CONCAT(C5060,", ",D5060),pg!$C$2:$D$38,2,FALSE))</f>
        <v/>
      </c>
      <c r="F5060" s="21" t="str" cm="1">
        <f t="array" ref="F5060">_xlfn.IFS(C5060="","",D5060="","",A5060="","",NOT(B5060=""),B5060*E5060)</f>
        <v/>
      </c>
      <c r="I5060" t="str">
        <f t="shared" ref="I5060:I5123" si="79">IF(AND(C5060&lt;&gt;"", D5060&lt;&gt;""), _xlfn.CONCAT(C5060, ", ", D5060), "")</f>
        <v/>
      </c>
    </row>
    <row r="5061" spans="2:9" x14ac:dyDescent="0.25">
      <c r="B5061" s="14" t="str">
        <f>IF(NOT(A5061=""),BR_standardformat!R5064,"")</f>
        <v/>
      </c>
      <c r="E5061" s="21" t="str" cm="1">
        <f t="array" ref="E5061">_xlfn.IFS(C5061="","",D5061="","",A5061="","",NOT(A5061=""),VLOOKUP(_xlfn.CONCAT(C5061,", ",D5061),pg!$C$2:$D$38,2,FALSE))</f>
        <v/>
      </c>
      <c r="F5061" s="21" t="str" cm="1">
        <f t="array" ref="F5061">_xlfn.IFS(C5061="","",D5061="","",A5061="","",NOT(B5061=""),B5061*E5061)</f>
        <v/>
      </c>
      <c r="I5061" t="str">
        <f t="shared" si="79"/>
        <v/>
      </c>
    </row>
    <row r="5062" spans="2:9" x14ac:dyDescent="0.25">
      <c r="B5062" s="14" t="str">
        <f>IF(NOT(A5062=""),BR_standardformat!R5065,"")</f>
        <v/>
      </c>
      <c r="E5062" s="21" t="str" cm="1">
        <f t="array" ref="E5062">_xlfn.IFS(C5062="","",D5062="","",A5062="","",NOT(A5062=""),VLOOKUP(_xlfn.CONCAT(C5062,", ",D5062),pg!$C$2:$D$38,2,FALSE))</f>
        <v/>
      </c>
      <c r="F5062" s="21" t="str" cm="1">
        <f t="array" ref="F5062">_xlfn.IFS(C5062="","",D5062="","",A5062="","",NOT(B5062=""),B5062*E5062)</f>
        <v/>
      </c>
      <c r="I5062" t="str">
        <f t="shared" si="79"/>
        <v/>
      </c>
    </row>
    <row r="5063" spans="2:9" x14ac:dyDescent="0.25">
      <c r="B5063" s="14" t="str">
        <f>IF(NOT(A5063=""),BR_standardformat!R5066,"")</f>
        <v/>
      </c>
      <c r="E5063" s="21" t="str" cm="1">
        <f t="array" ref="E5063">_xlfn.IFS(C5063="","",D5063="","",A5063="","",NOT(A5063=""),VLOOKUP(_xlfn.CONCAT(C5063,", ",D5063),pg!$C$2:$D$38,2,FALSE))</f>
        <v/>
      </c>
      <c r="F5063" s="21" t="str" cm="1">
        <f t="array" ref="F5063">_xlfn.IFS(C5063="","",D5063="","",A5063="","",NOT(B5063=""),B5063*E5063)</f>
        <v/>
      </c>
      <c r="I5063" t="str">
        <f t="shared" si="79"/>
        <v/>
      </c>
    </row>
    <row r="5064" spans="2:9" x14ac:dyDescent="0.25">
      <c r="B5064" s="14" t="str">
        <f>IF(NOT(A5064=""),BR_standardformat!R5067,"")</f>
        <v/>
      </c>
      <c r="E5064" s="21" t="str" cm="1">
        <f t="array" ref="E5064">_xlfn.IFS(C5064="","",D5064="","",A5064="","",NOT(A5064=""),VLOOKUP(_xlfn.CONCAT(C5064,", ",D5064),pg!$C$2:$D$38,2,FALSE))</f>
        <v/>
      </c>
      <c r="F5064" s="21" t="str" cm="1">
        <f t="array" ref="F5064">_xlfn.IFS(C5064="","",D5064="","",A5064="","",NOT(B5064=""),B5064*E5064)</f>
        <v/>
      </c>
      <c r="I5064" t="str">
        <f t="shared" si="79"/>
        <v/>
      </c>
    </row>
    <row r="5065" spans="2:9" x14ac:dyDescent="0.25">
      <c r="B5065" s="14" t="str">
        <f>IF(NOT(A5065=""),BR_standardformat!R5068,"")</f>
        <v/>
      </c>
      <c r="E5065" s="21" t="str" cm="1">
        <f t="array" ref="E5065">_xlfn.IFS(C5065="","",D5065="","",A5065="","",NOT(A5065=""),VLOOKUP(_xlfn.CONCAT(C5065,", ",D5065),pg!$C$2:$D$38,2,FALSE))</f>
        <v/>
      </c>
      <c r="F5065" s="21" t="str" cm="1">
        <f t="array" ref="F5065">_xlfn.IFS(C5065="","",D5065="","",A5065="","",NOT(B5065=""),B5065*E5065)</f>
        <v/>
      </c>
      <c r="I5065" t="str">
        <f t="shared" si="79"/>
        <v/>
      </c>
    </row>
    <row r="5066" spans="2:9" x14ac:dyDescent="0.25">
      <c r="B5066" s="14" t="str">
        <f>IF(NOT(A5066=""),BR_standardformat!R5069,"")</f>
        <v/>
      </c>
      <c r="E5066" s="21" t="str" cm="1">
        <f t="array" ref="E5066">_xlfn.IFS(C5066="","",D5066="","",A5066="","",NOT(A5066=""),VLOOKUP(_xlfn.CONCAT(C5066,", ",D5066),pg!$C$2:$D$38,2,FALSE))</f>
        <v/>
      </c>
      <c r="F5066" s="21" t="str" cm="1">
        <f t="array" ref="F5066">_xlfn.IFS(C5066="","",D5066="","",A5066="","",NOT(B5066=""),B5066*E5066)</f>
        <v/>
      </c>
      <c r="I5066" t="str">
        <f t="shared" si="79"/>
        <v/>
      </c>
    </row>
    <row r="5067" spans="2:9" x14ac:dyDescent="0.25">
      <c r="B5067" s="14" t="str">
        <f>IF(NOT(A5067=""),BR_standardformat!R5070,"")</f>
        <v/>
      </c>
      <c r="E5067" s="21" t="str" cm="1">
        <f t="array" ref="E5067">_xlfn.IFS(C5067="","",D5067="","",A5067="","",NOT(A5067=""),VLOOKUP(_xlfn.CONCAT(C5067,", ",D5067),pg!$C$2:$D$38,2,FALSE))</f>
        <v/>
      </c>
      <c r="F5067" s="21" t="str" cm="1">
        <f t="array" ref="F5067">_xlfn.IFS(C5067="","",D5067="","",A5067="","",NOT(B5067=""),B5067*E5067)</f>
        <v/>
      </c>
      <c r="I5067" t="str">
        <f t="shared" si="79"/>
        <v/>
      </c>
    </row>
    <row r="5068" spans="2:9" x14ac:dyDescent="0.25">
      <c r="B5068" s="14" t="str">
        <f>IF(NOT(A5068=""),BR_standardformat!R5071,"")</f>
        <v/>
      </c>
      <c r="E5068" s="21" t="str" cm="1">
        <f t="array" ref="E5068">_xlfn.IFS(C5068="","",D5068="","",A5068="","",NOT(A5068=""),VLOOKUP(_xlfn.CONCAT(C5068,", ",D5068),pg!$C$2:$D$38,2,FALSE))</f>
        <v/>
      </c>
      <c r="F5068" s="21" t="str" cm="1">
        <f t="array" ref="F5068">_xlfn.IFS(C5068="","",D5068="","",A5068="","",NOT(B5068=""),B5068*E5068)</f>
        <v/>
      </c>
      <c r="I5068" t="str">
        <f t="shared" si="79"/>
        <v/>
      </c>
    </row>
    <row r="5069" spans="2:9" x14ac:dyDescent="0.25">
      <c r="B5069" s="14" t="str">
        <f>IF(NOT(A5069=""),BR_standardformat!R5072,"")</f>
        <v/>
      </c>
      <c r="E5069" s="21" t="str" cm="1">
        <f t="array" ref="E5069">_xlfn.IFS(C5069="","",D5069="","",A5069="","",NOT(A5069=""),VLOOKUP(_xlfn.CONCAT(C5069,", ",D5069),pg!$C$2:$D$38,2,FALSE))</f>
        <v/>
      </c>
      <c r="F5069" s="21" t="str" cm="1">
        <f t="array" ref="F5069">_xlfn.IFS(C5069="","",D5069="","",A5069="","",NOT(B5069=""),B5069*E5069)</f>
        <v/>
      </c>
      <c r="I5069" t="str">
        <f t="shared" si="79"/>
        <v/>
      </c>
    </row>
    <row r="5070" spans="2:9" x14ac:dyDescent="0.25">
      <c r="B5070" s="14" t="str">
        <f>IF(NOT(A5070=""),BR_standardformat!R5073,"")</f>
        <v/>
      </c>
      <c r="E5070" s="21" t="str" cm="1">
        <f t="array" ref="E5070">_xlfn.IFS(C5070="","",D5070="","",A5070="","",NOT(A5070=""),VLOOKUP(_xlfn.CONCAT(C5070,", ",D5070),pg!$C$2:$D$38,2,FALSE))</f>
        <v/>
      </c>
      <c r="F5070" s="21" t="str" cm="1">
        <f t="array" ref="F5070">_xlfn.IFS(C5070="","",D5070="","",A5070="","",NOT(B5070=""),B5070*E5070)</f>
        <v/>
      </c>
      <c r="I5070" t="str">
        <f t="shared" si="79"/>
        <v/>
      </c>
    </row>
    <row r="5071" spans="2:9" x14ac:dyDescent="0.25">
      <c r="B5071" s="14" t="str">
        <f>IF(NOT(A5071=""),BR_standardformat!R5074,"")</f>
        <v/>
      </c>
      <c r="E5071" s="21" t="str" cm="1">
        <f t="array" ref="E5071">_xlfn.IFS(C5071="","",D5071="","",A5071="","",NOT(A5071=""),VLOOKUP(_xlfn.CONCAT(C5071,", ",D5071),pg!$C$2:$D$38,2,FALSE))</f>
        <v/>
      </c>
      <c r="F5071" s="21" t="str" cm="1">
        <f t="array" ref="F5071">_xlfn.IFS(C5071="","",D5071="","",A5071="","",NOT(B5071=""),B5071*E5071)</f>
        <v/>
      </c>
      <c r="I5071" t="str">
        <f t="shared" si="79"/>
        <v/>
      </c>
    </row>
    <row r="5072" spans="2:9" x14ac:dyDescent="0.25">
      <c r="B5072" s="14" t="str">
        <f>IF(NOT(A5072=""),BR_standardformat!R5075,"")</f>
        <v/>
      </c>
      <c r="E5072" s="21" t="str" cm="1">
        <f t="array" ref="E5072">_xlfn.IFS(C5072="","",D5072="","",A5072="","",NOT(A5072=""),VLOOKUP(_xlfn.CONCAT(C5072,", ",D5072),pg!$C$2:$D$38,2,FALSE))</f>
        <v/>
      </c>
      <c r="F5072" s="21" t="str" cm="1">
        <f t="array" ref="F5072">_xlfn.IFS(C5072="","",D5072="","",A5072="","",NOT(B5072=""),B5072*E5072)</f>
        <v/>
      </c>
      <c r="I5072" t="str">
        <f t="shared" si="79"/>
        <v/>
      </c>
    </row>
    <row r="5073" spans="2:9" x14ac:dyDescent="0.25">
      <c r="B5073" s="14" t="str">
        <f>IF(NOT(A5073=""),BR_standardformat!R5076,"")</f>
        <v/>
      </c>
      <c r="E5073" s="21" t="str" cm="1">
        <f t="array" ref="E5073">_xlfn.IFS(C5073="","",D5073="","",A5073="","",NOT(A5073=""),VLOOKUP(_xlfn.CONCAT(C5073,", ",D5073),pg!$C$2:$D$38,2,FALSE))</f>
        <v/>
      </c>
      <c r="F5073" s="21" t="str" cm="1">
        <f t="array" ref="F5073">_xlfn.IFS(C5073="","",D5073="","",A5073="","",NOT(B5073=""),B5073*E5073)</f>
        <v/>
      </c>
      <c r="I5073" t="str">
        <f t="shared" si="79"/>
        <v/>
      </c>
    </row>
    <row r="5074" spans="2:9" x14ac:dyDescent="0.25">
      <c r="B5074" s="14" t="str">
        <f>IF(NOT(A5074=""),BR_standardformat!R5077,"")</f>
        <v/>
      </c>
      <c r="E5074" s="21" t="str" cm="1">
        <f t="array" ref="E5074">_xlfn.IFS(C5074="","",D5074="","",A5074="","",NOT(A5074=""),VLOOKUP(_xlfn.CONCAT(C5074,", ",D5074),pg!$C$2:$D$38,2,FALSE))</f>
        <v/>
      </c>
      <c r="F5074" s="21" t="str" cm="1">
        <f t="array" ref="F5074">_xlfn.IFS(C5074="","",D5074="","",A5074="","",NOT(B5074=""),B5074*E5074)</f>
        <v/>
      </c>
      <c r="I5074" t="str">
        <f t="shared" si="79"/>
        <v/>
      </c>
    </row>
    <row r="5075" spans="2:9" x14ac:dyDescent="0.25">
      <c r="B5075" s="14" t="str">
        <f>IF(NOT(A5075=""),BR_standardformat!R5078,"")</f>
        <v/>
      </c>
      <c r="E5075" s="21" t="str" cm="1">
        <f t="array" ref="E5075">_xlfn.IFS(C5075="","",D5075="","",A5075="","",NOT(A5075=""),VLOOKUP(_xlfn.CONCAT(C5075,", ",D5075),pg!$C$2:$D$38,2,FALSE))</f>
        <v/>
      </c>
      <c r="F5075" s="21" t="str" cm="1">
        <f t="array" ref="F5075">_xlfn.IFS(C5075="","",D5075="","",A5075="","",NOT(B5075=""),B5075*E5075)</f>
        <v/>
      </c>
      <c r="I5075" t="str">
        <f t="shared" si="79"/>
        <v/>
      </c>
    </row>
    <row r="5076" spans="2:9" x14ac:dyDescent="0.25">
      <c r="B5076" s="14" t="str">
        <f>IF(NOT(A5076=""),BR_standardformat!R5079,"")</f>
        <v/>
      </c>
      <c r="E5076" s="21" t="str" cm="1">
        <f t="array" ref="E5076">_xlfn.IFS(C5076="","",D5076="","",A5076="","",NOT(A5076=""),VLOOKUP(_xlfn.CONCAT(C5076,", ",D5076),pg!$C$2:$D$38,2,FALSE))</f>
        <v/>
      </c>
      <c r="F5076" s="21" t="str" cm="1">
        <f t="array" ref="F5076">_xlfn.IFS(C5076="","",D5076="","",A5076="","",NOT(B5076=""),B5076*E5076)</f>
        <v/>
      </c>
      <c r="I5076" t="str">
        <f t="shared" si="79"/>
        <v/>
      </c>
    </row>
    <row r="5077" spans="2:9" x14ac:dyDescent="0.25">
      <c r="B5077" s="14" t="str">
        <f>IF(NOT(A5077=""),BR_standardformat!R5080,"")</f>
        <v/>
      </c>
      <c r="E5077" s="21" t="str" cm="1">
        <f t="array" ref="E5077">_xlfn.IFS(C5077="","",D5077="","",A5077="","",NOT(A5077=""),VLOOKUP(_xlfn.CONCAT(C5077,", ",D5077),pg!$C$2:$D$38,2,FALSE))</f>
        <v/>
      </c>
      <c r="F5077" s="21" t="str" cm="1">
        <f t="array" ref="F5077">_xlfn.IFS(C5077="","",D5077="","",A5077="","",NOT(B5077=""),B5077*E5077)</f>
        <v/>
      </c>
      <c r="I5077" t="str">
        <f t="shared" si="79"/>
        <v/>
      </c>
    </row>
    <row r="5078" spans="2:9" x14ac:dyDescent="0.25">
      <c r="B5078" s="14" t="str">
        <f>IF(NOT(A5078=""),BR_standardformat!R5081,"")</f>
        <v/>
      </c>
      <c r="E5078" s="21" t="str" cm="1">
        <f t="array" ref="E5078">_xlfn.IFS(C5078="","",D5078="","",A5078="","",NOT(A5078=""),VLOOKUP(_xlfn.CONCAT(C5078,", ",D5078),pg!$C$2:$D$38,2,FALSE))</f>
        <v/>
      </c>
      <c r="F5078" s="21" t="str" cm="1">
        <f t="array" ref="F5078">_xlfn.IFS(C5078="","",D5078="","",A5078="","",NOT(B5078=""),B5078*E5078)</f>
        <v/>
      </c>
      <c r="I5078" t="str">
        <f t="shared" si="79"/>
        <v/>
      </c>
    </row>
    <row r="5079" spans="2:9" x14ac:dyDescent="0.25">
      <c r="B5079" s="14" t="str">
        <f>IF(NOT(A5079=""),BR_standardformat!R5082,"")</f>
        <v/>
      </c>
      <c r="E5079" s="21" t="str" cm="1">
        <f t="array" ref="E5079">_xlfn.IFS(C5079="","",D5079="","",A5079="","",NOT(A5079=""),VLOOKUP(_xlfn.CONCAT(C5079,", ",D5079),pg!$C$2:$D$38,2,FALSE))</f>
        <v/>
      </c>
      <c r="F5079" s="21" t="str" cm="1">
        <f t="array" ref="F5079">_xlfn.IFS(C5079="","",D5079="","",A5079="","",NOT(B5079=""),B5079*E5079)</f>
        <v/>
      </c>
      <c r="I5079" t="str">
        <f t="shared" si="79"/>
        <v/>
      </c>
    </row>
    <row r="5080" spans="2:9" x14ac:dyDescent="0.25">
      <c r="B5080" s="14" t="str">
        <f>IF(NOT(A5080=""),BR_standardformat!R5083,"")</f>
        <v/>
      </c>
      <c r="E5080" s="21" t="str" cm="1">
        <f t="array" ref="E5080">_xlfn.IFS(C5080="","",D5080="","",A5080="","",NOT(A5080=""),VLOOKUP(_xlfn.CONCAT(C5080,", ",D5080),pg!$C$2:$D$38,2,FALSE))</f>
        <v/>
      </c>
      <c r="F5080" s="21" t="str" cm="1">
        <f t="array" ref="F5080">_xlfn.IFS(C5080="","",D5080="","",A5080="","",NOT(B5080=""),B5080*E5080)</f>
        <v/>
      </c>
      <c r="I5080" t="str">
        <f t="shared" si="79"/>
        <v/>
      </c>
    </row>
    <row r="5081" spans="2:9" x14ac:dyDescent="0.25">
      <c r="B5081" s="14" t="str">
        <f>IF(NOT(A5081=""),BR_standardformat!R5084,"")</f>
        <v/>
      </c>
      <c r="E5081" s="21" t="str" cm="1">
        <f t="array" ref="E5081">_xlfn.IFS(C5081="","",D5081="","",A5081="","",NOT(A5081=""),VLOOKUP(_xlfn.CONCAT(C5081,", ",D5081),pg!$C$2:$D$38,2,FALSE))</f>
        <v/>
      </c>
      <c r="F5081" s="21" t="str" cm="1">
        <f t="array" ref="F5081">_xlfn.IFS(C5081="","",D5081="","",A5081="","",NOT(B5081=""),B5081*E5081)</f>
        <v/>
      </c>
      <c r="I5081" t="str">
        <f t="shared" si="79"/>
        <v/>
      </c>
    </row>
    <row r="5082" spans="2:9" x14ac:dyDescent="0.25">
      <c r="B5082" s="14" t="str">
        <f>IF(NOT(A5082=""),BR_standardformat!R5085,"")</f>
        <v/>
      </c>
      <c r="E5082" s="21" t="str" cm="1">
        <f t="array" ref="E5082">_xlfn.IFS(C5082="","",D5082="","",A5082="","",NOT(A5082=""),VLOOKUP(_xlfn.CONCAT(C5082,", ",D5082),pg!$C$2:$D$38,2,FALSE))</f>
        <v/>
      </c>
      <c r="F5082" s="21" t="str" cm="1">
        <f t="array" ref="F5082">_xlfn.IFS(C5082="","",D5082="","",A5082="","",NOT(B5082=""),B5082*E5082)</f>
        <v/>
      </c>
      <c r="I5082" t="str">
        <f t="shared" si="79"/>
        <v/>
      </c>
    </row>
    <row r="5083" spans="2:9" x14ac:dyDescent="0.25">
      <c r="B5083" s="14" t="str">
        <f>IF(NOT(A5083=""),BR_standardformat!R5086,"")</f>
        <v/>
      </c>
      <c r="E5083" s="21" t="str" cm="1">
        <f t="array" ref="E5083">_xlfn.IFS(C5083="","",D5083="","",A5083="","",NOT(A5083=""),VLOOKUP(_xlfn.CONCAT(C5083,", ",D5083),pg!$C$2:$D$38,2,FALSE))</f>
        <v/>
      </c>
      <c r="F5083" s="21" t="str" cm="1">
        <f t="array" ref="F5083">_xlfn.IFS(C5083="","",D5083="","",A5083="","",NOT(B5083=""),B5083*E5083)</f>
        <v/>
      </c>
      <c r="I5083" t="str">
        <f t="shared" si="79"/>
        <v/>
      </c>
    </row>
    <row r="5084" spans="2:9" x14ac:dyDescent="0.25">
      <c r="B5084" s="14" t="str">
        <f>IF(NOT(A5084=""),BR_standardformat!R5087,"")</f>
        <v/>
      </c>
      <c r="E5084" s="21" t="str" cm="1">
        <f t="array" ref="E5084">_xlfn.IFS(C5084="","",D5084="","",A5084="","",NOT(A5084=""),VLOOKUP(_xlfn.CONCAT(C5084,", ",D5084),pg!$C$2:$D$38,2,FALSE))</f>
        <v/>
      </c>
      <c r="F5084" s="21" t="str" cm="1">
        <f t="array" ref="F5084">_xlfn.IFS(C5084="","",D5084="","",A5084="","",NOT(B5084=""),B5084*E5084)</f>
        <v/>
      </c>
      <c r="I5084" t="str">
        <f t="shared" si="79"/>
        <v/>
      </c>
    </row>
    <row r="5085" spans="2:9" x14ac:dyDescent="0.25">
      <c r="B5085" s="14" t="str">
        <f>IF(NOT(A5085=""),BR_standardformat!R5088,"")</f>
        <v/>
      </c>
      <c r="E5085" s="21" t="str" cm="1">
        <f t="array" ref="E5085">_xlfn.IFS(C5085="","",D5085="","",A5085="","",NOT(A5085=""),VLOOKUP(_xlfn.CONCAT(C5085,", ",D5085),pg!$C$2:$D$38,2,FALSE))</f>
        <v/>
      </c>
      <c r="F5085" s="21" t="str" cm="1">
        <f t="array" ref="F5085">_xlfn.IFS(C5085="","",D5085="","",A5085="","",NOT(B5085=""),B5085*E5085)</f>
        <v/>
      </c>
      <c r="I5085" t="str">
        <f t="shared" si="79"/>
        <v/>
      </c>
    </row>
    <row r="5086" spans="2:9" x14ac:dyDescent="0.25">
      <c r="B5086" s="14" t="str">
        <f>IF(NOT(A5086=""),BR_standardformat!R5089,"")</f>
        <v/>
      </c>
      <c r="E5086" s="21" t="str" cm="1">
        <f t="array" ref="E5086">_xlfn.IFS(C5086="","",D5086="","",A5086="","",NOT(A5086=""),VLOOKUP(_xlfn.CONCAT(C5086,", ",D5086),pg!$C$2:$D$38,2,FALSE))</f>
        <v/>
      </c>
      <c r="F5086" s="21" t="str" cm="1">
        <f t="array" ref="F5086">_xlfn.IFS(C5086="","",D5086="","",A5086="","",NOT(B5086=""),B5086*E5086)</f>
        <v/>
      </c>
      <c r="I5086" t="str">
        <f t="shared" si="79"/>
        <v/>
      </c>
    </row>
    <row r="5087" spans="2:9" x14ac:dyDescent="0.25">
      <c r="B5087" s="14" t="str">
        <f>IF(NOT(A5087=""),BR_standardformat!R5090,"")</f>
        <v/>
      </c>
      <c r="E5087" s="21" t="str" cm="1">
        <f t="array" ref="E5087">_xlfn.IFS(C5087="","",D5087="","",A5087="","",NOT(A5087=""),VLOOKUP(_xlfn.CONCAT(C5087,", ",D5087),pg!$C$2:$D$38,2,FALSE))</f>
        <v/>
      </c>
      <c r="F5087" s="21" t="str" cm="1">
        <f t="array" ref="F5087">_xlfn.IFS(C5087="","",D5087="","",A5087="","",NOT(B5087=""),B5087*E5087)</f>
        <v/>
      </c>
      <c r="I5087" t="str">
        <f t="shared" si="79"/>
        <v/>
      </c>
    </row>
    <row r="5088" spans="2:9" x14ac:dyDescent="0.25">
      <c r="B5088" s="14" t="str">
        <f>IF(NOT(A5088=""),BR_standardformat!R5091,"")</f>
        <v/>
      </c>
      <c r="E5088" s="21" t="str" cm="1">
        <f t="array" ref="E5088">_xlfn.IFS(C5088="","",D5088="","",A5088="","",NOT(A5088=""),VLOOKUP(_xlfn.CONCAT(C5088,", ",D5088),pg!$C$2:$D$38,2,FALSE))</f>
        <v/>
      </c>
      <c r="F5088" s="21" t="str" cm="1">
        <f t="array" ref="F5088">_xlfn.IFS(C5088="","",D5088="","",A5088="","",NOT(B5088=""),B5088*E5088)</f>
        <v/>
      </c>
      <c r="I5088" t="str">
        <f t="shared" si="79"/>
        <v/>
      </c>
    </row>
    <row r="5089" spans="2:9" x14ac:dyDescent="0.25">
      <c r="B5089" s="14" t="str">
        <f>IF(NOT(A5089=""),BR_standardformat!R5092,"")</f>
        <v/>
      </c>
      <c r="E5089" s="21" t="str" cm="1">
        <f t="array" ref="E5089">_xlfn.IFS(C5089="","",D5089="","",A5089="","",NOT(A5089=""),VLOOKUP(_xlfn.CONCAT(C5089,", ",D5089),pg!$C$2:$D$38,2,FALSE))</f>
        <v/>
      </c>
      <c r="F5089" s="21" t="str" cm="1">
        <f t="array" ref="F5089">_xlfn.IFS(C5089="","",D5089="","",A5089="","",NOT(B5089=""),B5089*E5089)</f>
        <v/>
      </c>
      <c r="I5089" t="str">
        <f t="shared" si="79"/>
        <v/>
      </c>
    </row>
    <row r="5090" spans="2:9" x14ac:dyDescent="0.25">
      <c r="B5090" s="14" t="str">
        <f>IF(NOT(A5090=""),BR_standardformat!R5093,"")</f>
        <v/>
      </c>
      <c r="E5090" s="21" t="str" cm="1">
        <f t="array" ref="E5090">_xlfn.IFS(C5090="","",D5090="","",A5090="","",NOT(A5090=""),VLOOKUP(_xlfn.CONCAT(C5090,", ",D5090),pg!$C$2:$D$38,2,FALSE))</f>
        <v/>
      </c>
      <c r="F5090" s="21" t="str" cm="1">
        <f t="array" ref="F5090">_xlfn.IFS(C5090="","",D5090="","",A5090="","",NOT(B5090=""),B5090*E5090)</f>
        <v/>
      </c>
      <c r="I5090" t="str">
        <f t="shared" si="79"/>
        <v/>
      </c>
    </row>
    <row r="5091" spans="2:9" x14ac:dyDescent="0.25">
      <c r="B5091" s="14" t="str">
        <f>IF(NOT(A5091=""),BR_standardformat!R5094,"")</f>
        <v/>
      </c>
      <c r="E5091" s="21" t="str" cm="1">
        <f t="array" ref="E5091">_xlfn.IFS(C5091="","",D5091="","",A5091="","",NOT(A5091=""),VLOOKUP(_xlfn.CONCAT(C5091,", ",D5091),pg!$C$2:$D$38,2,FALSE))</f>
        <v/>
      </c>
      <c r="F5091" s="21" t="str" cm="1">
        <f t="array" ref="F5091">_xlfn.IFS(C5091="","",D5091="","",A5091="","",NOT(B5091=""),B5091*E5091)</f>
        <v/>
      </c>
      <c r="I5091" t="str">
        <f t="shared" si="79"/>
        <v/>
      </c>
    </row>
    <row r="5092" spans="2:9" x14ac:dyDescent="0.25">
      <c r="B5092" s="14" t="str">
        <f>IF(NOT(A5092=""),BR_standardformat!R5095,"")</f>
        <v/>
      </c>
      <c r="E5092" s="21" t="str" cm="1">
        <f t="array" ref="E5092">_xlfn.IFS(C5092="","",D5092="","",A5092="","",NOT(A5092=""),VLOOKUP(_xlfn.CONCAT(C5092,", ",D5092),pg!$C$2:$D$38,2,FALSE))</f>
        <v/>
      </c>
      <c r="F5092" s="21" t="str" cm="1">
        <f t="array" ref="F5092">_xlfn.IFS(C5092="","",D5092="","",A5092="","",NOT(B5092=""),B5092*E5092)</f>
        <v/>
      </c>
      <c r="I5092" t="str">
        <f t="shared" si="79"/>
        <v/>
      </c>
    </row>
    <row r="5093" spans="2:9" x14ac:dyDescent="0.25">
      <c r="B5093" s="14" t="str">
        <f>IF(NOT(A5093=""),BR_standardformat!R5096,"")</f>
        <v/>
      </c>
      <c r="E5093" s="21" t="str" cm="1">
        <f t="array" ref="E5093">_xlfn.IFS(C5093="","",D5093="","",A5093="","",NOT(A5093=""),VLOOKUP(_xlfn.CONCAT(C5093,", ",D5093),pg!$C$2:$D$38,2,FALSE))</f>
        <v/>
      </c>
      <c r="F5093" s="21" t="str" cm="1">
        <f t="array" ref="F5093">_xlfn.IFS(C5093="","",D5093="","",A5093="","",NOT(B5093=""),B5093*E5093)</f>
        <v/>
      </c>
      <c r="I5093" t="str">
        <f t="shared" si="79"/>
        <v/>
      </c>
    </row>
    <row r="5094" spans="2:9" x14ac:dyDescent="0.25">
      <c r="B5094" s="14" t="str">
        <f>IF(NOT(A5094=""),BR_standardformat!R5097,"")</f>
        <v/>
      </c>
      <c r="E5094" s="21" t="str" cm="1">
        <f t="array" ref="E5094">_xlfn.IFS(C5094="","",D5094="","",A5094="","",NOT(A5094=""),VLOOKUP(_xlfn.CONCAT(C5094,", ",D5094),pg!$C$2:$D$38,2,FALSE))</f>
        <v/>
      </c>
      <c r="F5094" s="21" t="str" cm="1">
        <f t="array" ref="F5094">_xlfn.IFS(C5094="","",D5094="","",A5094="","",NOT(B5094=""),B5094*E5094)</f>
        <v/>
      </c>
      <c r="I5094" t="str">
        <f t="shared" si="79"/>
        <v/>
      </c>
    </row>
    <row r="5095" spans="2:9" x14ac:dyDescent="0.25">
      <c r="B5095" s="14" t="str">
        <f>IF(NOT(A5095=""),BR_standardformat!R5098,"")</f>
        <v/>
      </c>
      <c r="E5095" s="21" t="str" cm="1">
        <f t="array" ref="E5095">_xlfn.IFS(C5095="","",D5095="","",A5095="","",NOT(A5095=""),VLOOKUP(_xlfn.CONCAT(C5095,", ",D5095),pg!$C$2:$D$38,2,FALSE))</f>
        <v/>
      </c>
      <c r="F5095" s="21" t="str" cm="1">
        <f t="array" ref="F5095">_xlfn.IFS(C5095="","",D5095="","",A5095="","",NOT(B5095=""),B5095*E5095)</f>
        <v/>
      </c>
      <c r="I5095" t="str">
        <f t="shared" si="79"/>
        <v/>
      </c>
    </row>
    <row r="5096" spans="2:9" x14ac:dyDescent="0.25">
      <c r="B5096" s="14" t="str">
        <f>IF(NOT(A5096=""),BR_standardformat!R5099,"")</f>
        <v/>
      </c>
      <c r="E5096" s="21" t="str" cm="1">
        <f t="array" ref="E5096">_xlfn.IFS(C5096="","",D5096="","",A5096="","",NOT(A5096=""),VLOOKUP(_xlfn.CONCAT(C5096,", ",D5096),pg!$C$2:$D$38,2,FALSE))</f>
        <v/>
      </c>
      <c r="F5096" s="21" t="str" cm="1">
        <f t="array" ref="F5096">_xlfn.IFS(C5096="","",D5096="","",A5096="","",NOT(B5096=""),B5096*E5096)</f>
        <v/>
      </c>
      <c r="I5096" t="str">
        <f t="shared" si="79"/>
        <v/>
      </c>
    </row>
    <row r="5097" spans="2:9" x14ac:dyDescent="0.25">
      <c r="B5097" s="14" t="str">
        <f>IF(NOT(A5097=""),BR_standardformat!R5100,"")</f>
        <v/>
      </c>
      <c r="E5097" s="21" t="str" cm="1">
        <f t="array" ref="E5097">_xlfn.IFS(C5097="","",D5097="","",A5097="","",NOT(A5097=""),VLOOKUP(_xlfn.CONCAT(C5097,", ",D5097),pg!$C$2:$D$38,2,FALSE))</f>
        <v/>
      </c>
      <c r="F5097" s="21" t="str" cm="1">
        <f t="array" ref="F5097">_xlfn.IFS(C5097="","",D5097="","",A5097="","",NOT(B5097=""),B5097*E5097)</f>
        <v/>
      </c>
      <c r="I5097" t="str">
        <f t="shared" si="79"/>
        <v/>
      </c>
    </row>
    <row r="5098" spans="2:9" x14ac:dyDescent="0.25">
      <c r="B5098" s="14" t="str">
        <f>IF(NOT(A5098=""),BR_standardformat!R5101,"")</f>
        <v/>
      </c>
      <c r="E5098" s="21" t="str" cm="1">
        <f t="array" ref="E5098">_xlfn.IFS(C5098="","",D5098="","",A5098="","",NOT(A5098=""),VLOOKUP(_xlfn.CONCAT(C5098,", ",D5098),pg!$C$2:$D$38,2,FALSE))</f>
        <v/>
      </c>
      <c r="F5098" s="21" t="str" cm="1">
        <f t="array" ref="F5098">_xlfn.IFS(C5098="","",D5098="","",A5098="","",NOT(B5098=""),B5098*E5098)</f>
        <v/>
      </c>
      <c r="I5098" t="str">
        <f t="shared" si="79"/>
        <v/>
      </c>
    </row>
    <row r="5099" spans="2:9" x14ac:dyDescent="0.25">
      <c r="B5099" s="14" t="str">
        <f>IF(NOT(A5099=""),BR_standardformat!R5102,"")</f>
        <v/>
      </c>
      <c r="E5099" s="21" t="str" cm="1">
        <f t="array" ref="E5099">_xlfn.IFS(C5099="","",D5099="","",A5099="","",NOT(A5099=""),VLOOKUP(_xlfn.CONCAT(C5099,", ",D5099),pg!$C$2:$D$38,2,FALSE))</f>
        <v/>
      </c>
      <c r="F5099" s="21" t="str" cm="1">
        <f t="array" ref="F5099">_xlfn.IFS(C5099="","",D5099="","",A5099="","",NOT(B5099=""),B5099*E5099)</f>
        <v/>
      </c>
      <c r="I5099" t="str">
        <f t="shared" si="79"/>
        <v/>
      </c>
    </row>
    <row r="5100" spans="2:9" x14ac:dyDescent="0.25">
      <c r="B5100" s="14" t="str">
        <f>IF(NOT(A5100=""),BR_standardformat!R5103,"")</f>
        <v/>
      </c>
      <c r="E5100" s="21" t="str" cm="1">
        <f t="array" ref="E5100">_xlfn.IFS(C5100="","",D5100="","",A5100="","",NOT(A5100=""),VLOOKUP(_xlfn.CONCAT(C5100,", ",D5100),pg!$C$2:$D$38,2,FALSE))</f>
        <v/>
      </c>
      <c r="F5100" s="21" t="str" cm="1">
        <f t="array" ref="F5100">_xlfn.IFS(C5100="","",D5100="","",A5100="","",NOT(B5100=""),B5100*E5100)</f>
        <v/>
      </c>
      <c r="I5100" t="str">
        <f t="shared" si="79"/>
        <v/>
      </c>
    </row>
    <row r="5101" spans="2:9" x14ac:dyDescent="0.25">
      <c r="B5101" s="14" t="str">
        <f>IF(NOT(A5101=""),BR_standardformat!R5104,"")</f>
        <v/>
      </c>
      <c r="E5101" s="21" t="str" cm="1">
        <f t="array" ref="E5101">_xlfn.IFS(C5101="","",D5101="","",A5101="","",NOT(A5101=""),VLOOKUP(_xlfn.CONCAT(C5101,", ",D5101),pg!$C$2:$D$38,2,FALSE))</f>
        <v/>
      </c>
      <c r="F5101" s="21" t="str" cm="1">
        <f t="array" ref="F5101">_xlfn.IFS(C5101="","",D5101="","",A5101="","",NOT(B5101=""),B5101*E5101)</f>
        <v/>
      </c>
      <c r="I5101" t="str">
        <f t="shared" si="79"/>
        <v/>
      </c>
    </row>
    <row r="5102" spans="2:9" x14ac:dyDescent="0.25">
      <c r="B5102" s="14" t="str">
        <f>IF(NOT(A5102=""),BR_standardformat!R5105,"")</f>
        <v/>
      </c>
      <c r="E5102" s="21" t="str" cm="1">
        <f t="array" ref="E5102">_xlfn.IFS(C5102="","",D5102="","",A5102="","",NOT(A5102=""),VLOOKUP(_xlfn.CONCAT(C5102,", ",D5102),pg!$C$2:$D$38,2,FALSE))</f>
        <v/>
      </c>
      <c r="F5102" s="21" t="str" cm="1">
        <f t="array" ref="F5102">_xlfn.IFS(C5102="","",D5102="","",A5102="","",NOT(B5102=""),B5102*E5102)</f>
        <v/>
      </c>
      <c r="I5102" t="str">
        <f t="shared" si="79"/>
        <v/>
      </c>
    </row>
    <row r="5103" spans="2:9" x14ac:dyDescent="0.25">
      <c r="B5103" s="14" t="str">
        <f>IF(NOT(A5103=""),BR_standardformat!R5106,"")</f>
        <v/>
      </c>
      <c r="E5103" s="21" t="str" cm="1">
        <f t="array" ref="E5103">_xlfn.IFS(C5103="","",D5103="","",A5103="","",NOT(A5103=""),VLOOKUP(_xlfn.CONCAT(C5103,", ",D5103),pg!$C$2:$D$38,2,FALSE))</f>
        <v/>
      </c>
      <c r="F5103" s="21" t="str" cm="1">
        <f t="array" ref="F5103">_xlfn.IFS(C5103="","",D5103="","",A5103="","",NOT(B5103=""),B5103*E5103)</f>
        <v/>
      </c>
      <c r="I5103" t="str">
        <f t="shared" si="79"/>
        <v/>
      </c>
    </row>
    <row r="5104" spans="2:9" x14ac:dyDescent="0.25">
      <c r="B5104" s="14" t="str">
        <f>IF(NOT(A5104=""),BR_standardformat!R5107,"")</f>
        <v/>
      </c>
      <c r="E5104" s="21" t="str" cm="1">
        <f t="array" ref="E5104">_xlfn.IFS(C5104="","",D5104="","",A5104="","",NOT(A5104=""),VLOOKUP(_xlfn.CONCAT(C5104,", ",D5104),pg!$C$2:$D$38,2,FALSE))</f>
        <v/>
      </c>
      <c r="F5104" s="21" t="str" cm="1">
        <f t="array" ref="F5104">_xlfn.IFS(C5104="","",D5104="","",A5104="","",NOT(B5104=""),B5104*E5104)</f>
        <v/>
      </c>
      <c r="I5104" t="str">
        <f t="shared" si="79"/>
        <v/>
      </c>
    </row>
    <row r="5105" spans="2:9" x14ac:dyDescent="0.25">
      <c r="B5105" s="14" t="str">
        <f>IF(NOT(A5105=""),BR_standardformat!R5108,"")</f>
        <v/>
      </c>
      <c r="E5105" s="21" t="str" cm="1">
        <f t="array" ref="E5105">_xlfn.IFS(C5105="","",D5105="","",A5105="","",NOT(A5105=""),VLOOKUP(_xlfn.CONCAT(C5105,", ",D5105),pg!$C$2:$D$38,2,FALSE))</f>
        <v/>
      </c>
      <c r="F5105" s="21" t="str" cm="1">
        <f t="array" ref="F5105">_xlfn.IFS(C5105="","",D5105="","",A5105="","",NOT(B5105=""),B5105*E5105)</f>
        <v/>
      </c>
      <c r="I5105" t="str">
        <f t="shared" si="79"/>
        <v/>
      </c>
    </row>
    <row r="5106" spans="2:9" x14ac:dyDescent="0.25">
      <c r="B5106" s="14" t="str">
        <f>IF(NOT(A5106=""),BR_standardformat!R5109,"")</f>
        <v/>
      </c>
      <c r="E5106" s="21" t="str" cm="1">
        <f t="array" ref="E5106">_xlfn.IFS(C5106="","",D5106="","",A5106="","",NOT(A5106=""),VLOOKUP(_xlfn.CONCAT(C5106,", ",D5106),pg!$C$2:$D$38,2,FALSE))</f>
        <v/>
      </c>
      <c r="F5106" s="21" t="str" cm="1">
        <f t="array" ref="F5106">_xlfn.IFS(C5106="","",D5106="","",A5106="","",NOT(B5106=""),B5106*E5106)</f>
        <v/>
      </c>
      <c r="I5106" t="str">
        <f t="shared" si="79"/>
        <v/>
      </c>
    </row>
    <row r="5107" spans="2:9" x14ac:dyDescent="0.25">
      <c r="B5107" s="14" t="str">
        <f>IF(NOT(A5107=""),BR_standardformat!R5110,"")</f>
        <v/>
      </c>
      <c r="E5107" s="21" t="str" cm="1">
        <f t="array" ref="E5107">_xlfn.IFS(C5107="","",D5107="","",A5107="","",NOT(A5107=""),VLOOKUP(_xlfn.CONCAT(C5107,", ",D5107),pg!$C$2:$D$38,2,FALSE))</f>
        <v/>
      </c>
      <c r="F5107" s="21" t="str" cm="1">
        <f t="array" ref="F5107">_xlfn.IFS(C5107="","",D5107="","",A5107="","",NOT(B5107=""),B5107*E5107)</f>
        <v/>
      </c>
      <c r="I5107" t="str">
        <f t="shared" si="79"/>
        <v/>
      </c>
    </row>
    <row r="5108" spans="2:9" x14ac:dyDescent="0.25">
      <c r="B5108" s="14" t="str">
        <f>IF(NOT(A5108=""),BR_standardformat!R5111,"")</f>
        <v/>
      </c>
      <c r="E5108" s="21" t="str" cm="1">
        <f t="array" ref="E5108">_xlfn.IFS(C5108="","",D5108="","",A5108="","",NOT(A5108=""),VLOOKUP(_xlfn.CONCAT(C5108,", ",D5108),pg!$C$2:$D$38,2,FALSE))</f>
        <v/>
      </c>
      <c r="F5108" s="21" t="str" cm="1">
        <f t="array" ref="F5108">_xlfn.IFS(C5108="","",D5108="","",A5108="","",NOT(B5108=""),B5108*E5108)</f>
        <v/>
      </c>
      <c r="I5108" t="str">
        <f t="shared" si="79"/>
        <v/>
      </c>
    </row>
    <row r="5109" spans="2:9" x14ac:dyDescent="0.25">
      <c r="B5109" s="14" t="str">
        <f>IF(NOT(A5109=""),BR_standardformat!R5112,"")</f>
        <v/>
      </c>
      <c r="E5109" s="21" t="str" cm="1">
        <f t="array" ref="E5109">_xlfn.IFS(C5109="","",D5109="","",A5109="","",NOT(A5109=""),VLOOKUP(_xlfn.CONCAT(C5109,", ",D5109),pg!$C$2:$D$38,2,FALSE))</f>
        <v/>
      </c>
      <c r="F5109" s="21" t="str" cm="1">
        <f t="array" ref="F5109">_xlfn.IFS(C5109="","",D5109="","",A5109="","",NOT(B5109=""),B5109*E5109)</f>
        <v/>
      </c>
      <c r="I5109" t="str">
        <f t="shared" si="79"/>
        <v/>
      </c>
    </row>
    <row r="5110" spans="2:9" x14ac:dyDescent="0.25">
      <c r="B5110" s="14" t="str">
        <f>IF(NOT(A5110=""),BR_standardformat!R5113,"")</f>
        <v/>
      </c>
      <c r="E5110" s="21" t="str" cm="1">
        <f t="array" ref="E5110">_xlfn.IFS(C5110="","",D5110="","",A5110="","",NOT(A5110=""),VLOOKUP(_xlfn.CONCAT(C5110,", ",D5110),pg!$C$2:$D$38,2,FALSE))</f>
        <v/>
      </c>
      <c r="F5110" s="21" t="str" cm="1">
        <f t="array" ref="F5110">_xlfn.IFS(C5110="","",D5110="","",A5110="","",NOT(B5110=""),B5110*E5110)</f>
        <v/>
      </c>
      <c r="I5110" t="str">
        <f t="shared" si="79"/>
        <v/>
      </c>
    </row>
    <row r="5111" spans="2:9" x14ac:dyDescent="0.25">
      <c r="B5111" s="14" t="str">
        <f>IF(NOT(A5111=""),BR_standardformat!R5114,"")</f>
        <v/>
      </c>
      <c r="E5111" s="21" t="str" cm="1">
        <f t="array" ref="E5111">_xlfn.IFS(C5111="","",D5111="","",A5111="","",NOT(A5111=""),VLOOKUP(_xlfn.CONCAT(C5111,", ",D5111),pg!$C$2:$D$38,2,FALSE))</f>
        <v/>
      </c>
      <c r="F5111" s="21" t="str" cm="1">
        <f t="array" ref="F5111">_xlfn.IFS(C5111="","",D5111="","",A5111="","",NOT(B5111=""),B5111*E5111)</f>
        <v/>
      </c>
      <c r="I5111" t="str">
        <f t="shared" si="79"/>
        <v/>
      </c>
    </row>
    <row r="5112" spans="2:9" x14ac:dyDescent="0.25">
      <c r="B5112" s="14" t="str">
        <f>IF(NOT(A5112=""),BR_standardformat!R5115,"")</f>
        <v/>
      </c>
      <c r="E5112" s="21" t="str" cm="1">
        <f t="array" ref="E5112">_xlfn.IFS(C5112="","",D5112="","",A5112="","",NOT(A5112=""),VLOOKUP(_xlfn.CONCAT(C5112,", ",D5112),pg!$C$2:$D$38,2,FALSE))</f>
        <v/>
      </c>
      <c r="F5112" s="21" t="str" cm="1">
        <f t="array" ref="F5112">_xlfn.IFS(C5112="","",D5112="","",A5112="","",NOT(B5112=""),B5112*E5112)</f>
        <v/>
      </c>
      <c r="I5112" t="str">
        <f t="shared" si="79"/>
        <v/>
      </c>
    </row>
    <row r="5113" spans="2:9" x14ac:dyDescent="0.25">
      <c r="B5113" s="14" t="str">
        <f>IF(NOT(A5113=""),BR_standardformat!R5116,"")</f>
        <v/>
      </c>
      <c r="E5113" s="21" t="str" cm="1">
        <f t="array" ref="E5113">_xlfn.IFS(C5113="","",D5113="","",A5113="","",NOT(A5113=""),VLOOKUP(_xlfn.CONCAT(C5113,", ",D5113),pg!$C$2:$D$38,2,FALSE))</f>
        <v/>
      </c>
      <c r="F5113" s="21" t="str" cm="1">
        <f t="array" ref="F5113">_xlfn.IFS(C5113="","",D5113="","",A5113="","",NOT(B5113=""),B5113*E5113)</f>
        <v/>
      </c>
      <c r="I5113" t="str">
        <f t="shared" si="79"/>
        <v/>
      </c>
    </row>
    <row r="5114" spans="2:9" x14ac:dyDescent="0.25">
      <c r="B5114" s="14" t="str">
        <f>IF(NOT(A5114=""),BR_standardformat!R5117,"")</f>
        <v/>
      </c>
      <c r="E5114" s="21" t="str" cm="1">
        <f t="array" ref="E5114">_xlfn.IFS(C5114="","",D5114="","",A5114="","",NOT(A5114=""),VLOOKUP(_xlfn.CONCAT(C5114,", ",D5114),pg!$C$2:$D$38,2,FALSE))</f>
        <v/>
      </c>
      <c r="F5114" s="21" t="str" cm="1">
        <f t="array" ref="F5114">_xlfn.IFS(C5114="","",D5114="","",A5114="","",NOT(B5114=""),B5114*E5114)</f>
        <v/>
      </c>
      <c r="I5114" t="str">
        <f t="shared" si="79"/>
        <v/>
      </c>
    </row>
    <row r="5115" spans="2:9" x14ac:dyDescent="0.25">
      <c r="B5115" s="14" t="str">
        <f>IF(NOT(A5115=""),BR_standardformat!R5118,"")</f>
        <v/>
      </c>
      <c r="E5115" s="21" t="str" cm="1">
        <f t="array" ref="E5115">_xlfn.IFS(C5115="","",D5115="","",A5115="","",NOT(A5115=""),VLOOKUP(_xlfn.CONCAT(C5115,", ",D5115),pg!$C$2:$D$38,2,FALSE))</f>
        <v/>
      </c>
      <c r="F5115" s="21" t="str" cm="1">
        <f t="array" ref="F5115">_xlfn.IFS(C5115="","",D5115="","",A5115="","",NOT(B5115=""),B5115*E5115)</f>
        <v/>
      </c>
      <c r="I5115" t="str">
        <f t="shared" si="79"/>
        <v/>
      </c>
    </row>
    <row r="5116" spans="2:9" x14ac:dyDescent="0.25">
      <c r="B5116" s="14" t="str">
        <f>IF(NOT(A5116=""),BR_standardformat!R5119,"")</f>
        <v/>
      </c>
      <c r="E5116" s="21" t="str" cm="1">
        <f t="array" ref="E5116">_xlfn.IFS(C5116="","",D5116="","",A5116="","",NOT(A5116=""),VLOOKUP(_xlfn.CONCAT(C5116,", ",D5116),pg!$C$2:$D$38,2,FALSE))</f>
        <v/>
      </c>
      <c r="F5116" s="21" t="str" cm="1">
        <f t="array" ref="F5116">_xlfn.IFS(C5116="","",D5116="","",A5116="","",NOT(B5116=""),B5116*E5116)</f>
        <v/>
      </c>
      <c r="I5116" t="str">
        <f t="shared" si="79"/>
        <v/>
      </c>
    </row>
    <row r="5117" spans="2:9" x14ac:dyDescent="0.25">
      <c r="B5117" s="14" t="str">
        <f>IF(NOT(A5117=""),BR_standardformat!R5120,"")</f>
        <v/>
      </c>
      <c r="E5117" s="21" t="str" cm="1">
        <f t="array" ref="E5117">_xlfn.IFS(C5117="","",D5117="","",A5117="","",NOT(A5117=""),VLOOKUP(_xlfn.CONCAT(C5117,", ",D5117),pg!$C$2:$D$38,2,FALSE))</f>
        <v/>
      </c>
      <c r="F5117" s="21" t="str" cm="1">
        <f t="array" ref="F5117">_xlfn.IFS(C5117="","",D5117="","",A5117="","",NOT(B5117=""),B5117*E5117)</f>
        <v/>
      </c>
      <c r="I5117" t="str">
        <f t="shared" si="79"/>
        <v/>
      </c>
    </row>
    <row r="5118" spans="2:9" x14ac:dyDescent="0.25">
      <c r="B5118" s="14" t="str">
        <f>IF(NOT(A5118=""),BR_standardformat!R5121,"")</f>
        <v/>
      </c>
      <c r="E5118" s="21" t="str" cm="1">
        <f t="array" ref="E5118">_xlfn.IFS(C5118="","",D5118="","",A5118="","",NOT(A5118=""),VLOOKUP(_xlfn.CONCAT(C5118,", ",D5118),pg!$C$2:$D$38,2,FALSE))</f>
        <v/>
      </c>
      <c r="F5118" s="21" t="str" cm="1">
        <f t="array" ref="F5118">_xlfn.IFS(C5118="","",D5118="","",A5118="","",NOT(B5118=""),B5118*E5118)</f>
        <v/>
      </c>
      <c r="I5118" t="str">
        <f t="shared" si="79"/>
        <v/>
      </c>
    </row>
    <row r="5119" spans="2:9" x14ac:dyDescent="0.25">
      <c r="B5119" s="14" t="str">
        <f>IF(NOT(A5119=""),BR_standardformat!R5122,"")</f>
        <v/>
      </c>
      <c r="E5119" s="21" t="str" cm="1">
        <f t="array" ref="E5119">_xlfn.IFS(C5119="","",D5119="","",A5119="","",NOT(A5119=""),VLOOKUP(_xlfn.CONCAT(C5119,", ",D5119),pg!$C$2:$D$38,2,FALSE))</f>
        <v/>
      </c>
      <c r="F5119" s="21" t="str" cm="1">
        <f t="array" ref="F5119">_xlfn.IFS(C5119="","",D5119="","",A5119="","",NOT(B5119=""),B5119*E5119)</f>
        <v/>
      </c>
      <c r="I5119" t="str">
        <f t="shared" si="79"/>
        <v/>
      </c>
    </row>
    <row r="5120" spans="2:9" x14ac:dyDescent="0.25">
      <c r="B5120" s="14" t="str">
        <f>IF(NOT(A5120=""),BR_standardformat!R5123,"")</f>
        <v/>
      </c>
      <c r="E5120" s="21" t="str" cm="1">
        <f t="array" ref="E5120">_xlfn.IFS(C5120="","",D5120="","",A5120="","",NOT(A5120=""),VLOOKUP(_xlfn.CONCAT(C5120,", ",D5120),pg!$C$2:$D$38,2,FALSE))</f>
        <v/>
      </c>
      <c r="F5120" s="21" t="str" cm="1">
        <f t="array" ref="F5120">_xlfn.IFS(C5120="","",D5120="","",A5120="","",NOT(B5120=""),B5120*E5120)</f>
        <v/>
      </c>
      <c r="I5120" t="str">
        <f t="shared" si="79"/>
        <v/>
      </c>
    </row>
    <row r="5121" spans="2:9" x14ac:dyDescent="0.25">
      <c r="B5121" s="14" t="str">
        <f>IF(NOT(A5121=""),BR_standardformat!R5124,"")</f>
        <v/>
      </c>
      <c r="E5121" s="21" t="str" cm="1">
        <f t="array" ref="E5121">_xlfn.IFS(C5121="","",D5121="","",A5121="","",NOT(A5121=""),VLOOKUP(_xlfn.CONCAT(C5121,", ",D5121),pg!$C$2:$D$38,2,FALSE))</f>
        <v/>
      </c>
      <c r="F5121" s="21" t="str" cm="1">
        <f t="array" ref="F5121">_xlfn.IFS(C5121="","",D5121="","",A5121="","",NOT(B5121=""),B5121*E5121)</f>
        <v/>
      </c>
      <c r="I5121" t="str">
        <f t="shared" si="79"/>
        <v/>
      </c>
    </row>
    <row r="5122" spans="2:9" x14ac:dyDescent="0.25">
      <c r="B5122" s="14" t="str">
        <f>IF(NOT(A5122=""),BR_standardformat!R5125,"")</f>
        <v/>
      </c>
      <c r="E5122" s="21" t="str" cm="1">
        <f t="array" ref="E5122">_xlfn.IFS(C5122="","",D5122="","",A5122="","",NOT(A5122=""),VLOOKUP(_xlfn.CONCAT(C5122,", ",D5122),pg!$C$2:$D$38,2,FALSE))</f>
        <v/>
      </c>
      <c r="F5122" s="21" t="str" cm="1">
        <f t="array" ref="F5122">_xlfn.IFS(C5122="","",D5122="","",A5122="","",NOT(B5122=""),B5122*E5122)</f>
        <v/>
      </c>
      <c r="I5122" t="str">
        <f t="shared" si="79"/>
        <v/>
      </c>
    </row>
    <row r="5123" spans="2:9" x14ac:dyDescent="0.25">
      <c r="B5123" s="14" t="str">
        <f>IF(NOT(A5123=""),BR_standardformat!R5126,"")</f>
        <v/>
      </c>
      <c r="E5123" s="21" t="str" cm="1">
        <f t="array" ref="E5123">_xlfn.IFS(C5123="","",D5123="","",A5123="","",NOT(A5123=""),VLOOKUP(_xlfn.CONCAT(C5123,", ",D5123),pg!$C$2:$D$38,2,FALSE))</f>
        <v/>
      </c>
      <c r="F5123" s="21" t="str" cm="1">
        <f t="array" ref="F5123">_xlfn.IFS(C5123="","",D5123="","",A5123="","",NOT(B5123=""),B5123*E5123)</f>
        <v/>
      </c>
      <c r="I5123" t="str">
        <f t="shared" si="79"/>
        <v/>
      </c>
    </row>
    <row r="5124" spans="2:9" x14ac:dyDescent="0.25">
      <c r="B5124" s="14" t="str">
        <f>IF(NOT(A5124=""),BR_standardformat!R5127,"")</f>
        <v/>
      </c>
      <c r="E5124" s="21" t="str" cm="1">
        <f t="array" ref="E5124">_xlfn.IFS(C5124="","",D5124="","",A5124="","",NOT(A5124=""),VLOOKUP(_xlfn.CONCAT(C5124,", ",D5124),pg!$C$2:$D$38,2,FALSE))</f>
        <v/>
      </c>
      <c r="F5124" s="21" t="str" cm="1">
        <f t="array" ref="F5124">_xlfn.IFS(C5124="","",D5124="","",A5124="","",NOT(B5124=""),B5124*E5124)</f>
        <v/>
      </c>
      <c r="I5124" t="str">
        <f t="shared" ref="I5124:I5187" si="80">IF(AND(C5124&lt;&gt;"", D5124&lt;&gt;""), _xlfn.CONCAT(C5124, ", ", D5124), "")</f>
        <v/>
      </c>
    </row>
    <row r="5125" spans="2:9" x14ac:dyDescent="0.25">
      <c r="B5125" s="14" t="str">
        <f>IF(NOT(A5125=""),BR_standardformat!R5128,"")</f>
        <v/>
      </c>
      <c r="E5125" s="21" t="str" cm="1">
        <f t="array" ref="E5125">_xlfn.IFS(C5125="","",D5125="","",A5125="","",NOT(A5125=""),VLOOKUP(_xlfn.CONCAT(C5125,", ",D5125),pg!$C$2:$D$38,2,FALSE))</f>
        <v/>
      </c>
      <c r="F5125" s="21" t="str" cm="1">
        <f t="array" ref="F5125">_xlfn.IFS(C5125="","",D5125="","",A5125="","",NOT(B5125=""),B5125*E5125)</f>
        <v/>
      </c>
      <c r="I5125" t="str">
        <f t="shared" si="80"/>
        <v/>
      </c>
    </row>
    <row r="5126" spans="2:9" x14ac:dyDescent="0.25">
      <c r="B5126" s="14" t="str">
        <f>IF(NOT(A5126=""),BR_standardformat!R5129,"")</f>
        <v/>
      </c>
      <c r="E5126" s="21" t="str" cm="1">
        <f t="array" ref="E5126">_xlfn.IFS(C5126="","",D5126="","",A5126="","",NOT(A5126=""),VLOOKUP(_xlfn.CONCAT(C5126,", ",D5126),pg!$C$2:$D$38,2,FALSE))</f>
        <v/>
      </c>
      <c r="F5126" s="21" t="str" cm="1">
        <f t="array" ref="F5126">_xlfn.IFS(C5126="","",D5126="","",A5126="","",NOT(B5126=""),B5126*E5126)</f>
        <v/>
      </c>
      <c r="I5126" t="str">
        <f t="shared" si="80"/>
        <v/>
      </c>
    </row>
    <row r="5127" spans="2:9" x14ac:dyDescent="0.25">
      <c r="B5127" s="14" t="str">
        <f>IF(NOT(A5127=""),BR_standardformat!R5130,"")</f>
        <v/>
      </c>
      <c r="E5127" s="21" t="str" cm="1">
        <f t="array" ref="E5127">_xlfn.IFS(C5127="","",D5127="","",A5127="","",NOT(A5127=""),VLOOKUP(_xlfn.CONCAT(C5127,", ",D5127),pg!$C$2:$D$38,2,FALSE))</f>
        <v/>
      </c>
      <c r="F5127" s="21" t="str" cm="1">
        <f t="array" ref="F5127">_xlfn.IFS(C5127="","",D5127="","",A5127="","",NOT(B5127=""),B5127*E5127)</f>
        <v/>
      </c>
      <c r="I5127" t="str">
        <f t="shared" si="80"/>
        <v/>
      </c>
    </row>
    <row r="5128" spans="2:9" x14ac:dyDescent="0.25">
      <c r="B5128" s="14" t="str">
        <f>IF(NOT(A5128=""),BR_standardformat!R5131,"")</f>
        <v/>
      </c>
      <c r="E5128" s="21" t="str" cm="1">
        <f t="array" ref="E5128">_xlfn.IFS(C5128="","",D5128="","",A5128="","",NOT(A5128=""),VLOOKUP(_xlfn.CONCAT(C5128,", ",D5128),pg!$C$2:$D$38,2,FALSE))</f>
        <v/>
      </c>
      <c r="F5128" s="21" t="str" cm="1">
        <f t="array" ref="F5128">_xlfn.IFS(C5128="","",D5128="","",A5128="","",NOT(B5128=""),B5128*E5128)</f>
        <v/>
      </c>
      <c r="I5128" t="str">
        <f t="shared" si="80"/>
        <v/>
      </c>
    </row>
    <row r="5129" spans="2:9" x14ac:dyDescent="0.25">
      <c r="B5129" s="14" t="str">
        <f>IF(NOT(A5129=""),BR_standardformat!R5132,"")</f>
        <v/>
      </c>
      <c r="E5129" s="21" t="str" cm="1">
        <f t="array" ref="E5129">_xlfn.IFS(C5129="","",D5129="","",A5129="","",NOT(A5129=""),VLOOKUP(_xlfn.CONCAT(C5129,", ",D5129),pg!$C$2:$D$38,2,FALSE))</f>
        <v/>
      </c>
      <c r="F5129" s="21" t="str" cm="1">
        <f t="array" ref="F5129">_xlfn.IFS(C5129="","",D5129="","",A5129="","",NOT(B5129=""),B5129*E5129)</f>
        <v/>
      </c>
      <c r="I5129" t="str">
        <f t="shared" si="80"/>
        <v/>
      </c>
    </row>
    <row r="5130" spans="2:9" x14ac:dyDescent="0.25">
      <c r="B5130" s="14" t="str">
        <f>IF(NOT(A5130=""),BR_standardformat!R5133,"")</f>
        <v/>
      </c>
      <c r="E5130" s="21" t="str" cm="1">
        <f t="array" ref="E5130">_xlfn.IFS(C5130="","",D5130="","",A5130="","",NOT(A5130=""),VLOOKUP(_xlfn.CONCAT(C5130,", ",D5130),pg!$C$2:$D$38,2,FALSE))</f>
        <v/>
      </c>
      <c r="F5130" s="21" t="str" cm="1">
        <f t="array" ref="F5130">_xlfn.IFS(C5130="","",D5130="","",A5130="","",NOT(B5130=""),B5130*E5130)</f>
        <v/>
      </c>
      <c r="I5130" t="str">
        <f t="shared" si="80"/>
        <v/>
      </c>
    </row>
    <row r="5131" spans="2:9" x14ac:dyDescent="0.25">
      <c r="B5131" s="14" t="str">
        <f>IF(NOT(A5131=""),BR_standardformat!R5134,"")</f>
        <v/>
      </c>
      <c r="E5131" s="21" t="str" cm="1">
        <f t="array" ref="E5131">_xlfn.IFS(C5131="","",D5131="","",A5131="","",NOT(A5131=""),VLOOKUP(_xlfn.CONCAT(C5131,", ",D5131),pg!$C$2:$D$38,2,FALSE))</f>
        <v/>
      </c>
      <c r="F5131" s="21" t="str" cm="1">
        <f t="array" ref="F5131">_xlfn.IFS(C5131="","",D5131="","",A5131="","",NOT(B5131=""),B5131*E5131)</f>
        <v/>
      </c>
      <c r="I5131" t="str">
        <f t="shared" si="80"/>
        <v/>
      </c>
    </row>
    <row r="5132" spans="2:9" x14ac:dyDescent="0.25">
      <c r="B5132" s="14" t="str">
        <f>IF(NOT(A5132=""),BR_standardformat!R5135,"")</f>
        <v/>
      </c>
      <c r="E5132" s="21" t="str" cm="1">
        <f t="array" ref="E5132">_xlfn.IFS(C5132="","",D5132="","",A5132="","",NOT(A5132=""),VLOOKUP(_xlfn.CONCAT(C5132,", ",D5132),pg!$C$2:$D$38,2,FALSE))</f>
        <v/>
      </c>
      <c r="F5132" s="21" t="str" cm="1">
        <f t="array" ref="F5132">_xlfn.IFS(C5132="","",D5132="","",A5132="","",NOT(B5132=""),B5132*E5132)</f>
        <v/>
      </c>
      <c r="I5132" t="str">
        <f t="shared" si="80"/>
        <v/>
      </c>
    </row>
    <row r="5133" spans="2:9" x14ac:dyDescent="0.25">
      <c r="B5133" s="14" t="str">
        <f>IF(NOT(A5133=""),BR_standardformat!R5136,"")</f>
        <v/>
      </c>
      <c r="E5133" s="21" t="str" cm="1">
        <f t="array" ref="E5133">_xlfn.IFS(C5133="","",D5133="","",A5133="","",NOT(A5133=""),VLOOKUP(_xlfn.CONCAT(C5133,", ",D5133),pg!$C$2:$D$38,2,FALSE))</f>
        <v/>
      </c>
      <c r="F5133" s="21" t="str" cm="1">
        <f t="array" ref="F5133">_xlfn.IFS(C5133="","",D5133="","",A5133="","",NOT(B5133=""),B5133*E5133)</f>
        <v/>
      </c>
      <c r="I5133" t="str">
        <f t="shared" si="80"/>
        <v/>
      </c>
    </row>
    <row r="5134" spans="2:9" x14ac:dyDescent="0.25">
      <c r="B5134" s="14" t="str">
        <f>IF(NOT(A5134=""),BR_standardformat!R5137,"")</f>
        <v/>
      </c>
      <c r="E5134" s="21" t="str" cm="1">
        <f t="array" ref="E5134">_xlfn.IFS(C5134="","",D5134="","",A5134="","",NOT(A5134=""),VLOOKUP(_xlfn.CONCAT(C5134,", ",D5134),pg!$C$2:$D$38,2,FALSE))</f>
        <v/>
      </c>
      <c r="F5134" s="21" t="str" cm="1">
        <f t="array" ref="F5134">_xlfn.IFS(C5134="","",D5134="","",A5134="","",NOT(B5134=""),B5134*E5134)</f>
        <v/>
      </c>
      <c r="I5134" t="str">
        <f t="shared" si="80"/>
        <v/>
      </c>
    </row>
    <row r="5135" spans="2:9" x14ac:dyDescent="0.25">
      <c r="B5135" s="14" t="str">
        <f>IF(NOT(A5135=""),BR_standardformat!R5138,"")</f>
        <v/>
      </c>
      <c r="E5135" s="21" t="str" cm="1">
        <f t="array" ref="E5135">_xlfn.IFS(C5135="","",D5135="","",A5135="","",NOT(A5135=""),VLOOKUP(_xlfn.CONCAT(C5135,", ",D5135),pg!$C$2:$D$38,2,FALSE))</f>
        <v/>
      </c>
      <c r="F5135" s="21" t="str" cm="1">
        <f t="array" ref="F5135">_xlfn.IFS(C5135="","",D5135="","",A5135="","",NOT(B5135=""),B5135*E5135)</f>
        <v/>
      </c>
      <c r="I5135" t="str">
        <f t="shared" si="80"/>
        <v/>
      </c>
    </row>
    <row r="5136" spans="2:9" x14ac:dyDescent="0.25">
      <c r="B5136" s="14" t="str">
        <f>IF(NOT(A5136=""),BR_standardformat!R5139,"")</f>
        <v/>
      </c>
      <c r="E5136" s="21" t="str" cm="1">
        <f t="array" ref="E5136">_xlfn.IFS(C5136="","",D5136="","",A5136="","",NOT(A5136=""),VLOOKUP(_xlfn.CONCAT(C5136,", ",D5136),pg!$C$2:$D$38,2,FALSE))</f>
        <v/>
      </c>
      <c r="F5136" s="21" t="str" cm="1">
        <f t="array" ref="F5136">_xlfn.IFS(C5136="","",D5136="","",A5136="","",NOT(B5136=""),B5136*E5136)</f>
        <v/>
      </c>
      <c r="I5136" t="str">
        <f t="shared" si="80"/>
        <v/>
      </c>
    </row>
    <row r="5137" spans="2:9" x14ac:dyDescent="0.25">
      <c r="B5137" s="14" t="str">
        <f>IF(NOT(A5137=""),BR_standardformat!R5140,"")</f>
        <v/>
      </c>
      <c r="E5137" s="21" t="str" cm="1">
        <f t="array" ref="E5137">_xlfn.IFS(C5137="","",D5137="","",A5137="","",NOT(A5137=""),VLOOKUP(_xlfn.CONCAT(C5137,", ",D5137),pg!$C$2:$D$38,2,FALSE))</f>
        <v/>
      </c>
      <c r="F5137" s="21" t="str" cm="1">
        <f t="array" ref="F5137">_xlfn.IFS(C5137="","",D5137="","",A5137="","",NOT(B5137=""),B5137*E5137)</f>
        <v/>
      </c>
      <c r="I5137" t="str">
        <f t="shared" si="80"/>
        <v/>
      </c>
    </row>
    <row r="5138" spans="2:9" x14ac:dyDescent="0.25">
      <c r="B5138" s="14" t="str">
        <f>IF(NOT(A5138=""),BR_standardformat!R5141,"")</f>
        <v/>
      </c>
      <c r="E5138" s="21" t="str" cm="1">
        <f t="array" ref="E5138">_xlfn.IFS(C5138="","",D5138="","",A5138="","",NOT(A5138=""),VLOOKUP(_xlfn.CONCAT(C5138,", ",D5138),pg!$C$2:$D$38,2,FALSE))</f>
        <v/>
      </c>
      <c r="F5138" s="21" t="str" cm="1">
        <f t="array" ref="F5138">_xlfn.IFS(C5138="","",D5138="","",A5138="","",NOT(B5138=""),B5138*E5138)</f>
        <v/>
      </c>
      <c r="I5138" t="str">
        <f t="shared" si="80"/>
        <v/>
      </c>
    </row>
    <row r="5139" spans="2:9" x14ac:dyDescent="0.25">
      <c r="B5139" s="14" t="str">
        <f>IF(NOT(A5139=""),BR_standardformat!R5142,"")</f>
        <v/>
      </c>
      <c r="E5139" s="21" t="str" cm="1">
        <f t="array" ref="E5139">_xlfn.IFS(C5139="","",D5139="","",A5139="","",NOT(A5139=""),VLOOKUP(_xlfn.CONCAT(C5139,", ",D5139),pg!$C$2:$D$38,2,FALSE))</f>
        <v/>
      </c>
      <c r="F5139" s="21" t="str" cm="1">
        <f t="array" ref="F5139">_xlfn.IFS(C5139="","",D5139="","",A5139="","",NOT(B5139=""),B5139*E5139)</f>
        <v/>
      </c>
      <c r="I5139" t="str">
        <f t="shared" si="80"/>
        <v/>
      </c>
    </row>
    <row r="5140" spans="2:9" x14ac:dyDescent="0.25">
      <c r="B5140" s="14" t="str">
        <f>IF(NOT(A5140=""),BR_standardformat!R5143,"")</f>
        <v/>
      </c>
      <c r="E5140" s="21" t="str" cm="1">
        <f t="array" ref="E5140">_xlfn.IFS(C5140="","",D5140="","",A5140="","",NOT(A5140=""),VLOOKUP(_xlfn.CONCAT(C5140,", ",D5140),pg!$C$2:$D$38,2,FALSE))</f>
        <v/>
      </c>
      <c r="F5140" s="21" t="str" cm="1">
        <f t="array" ref="F5140">_xlfn.IFS(C5140="","",D5140="","",A5140="","",NOT(B5140=""),B5140*E5140)</f>
        <v/>
      </c>
      <c r="I5140" t="str">
        <f t="shared" si="80"/>
        <v/>
      </c>
    </row>
    <row r="5141" spans="2:9" x14ac:dyDescent="0.25">
      <c r="B5141" s="14" t="str">
        <f>IF(NOT(A5141=""),BR_standardformat!R5144,"")</f>
        <v/>
      </c>
      <c r="E5141" s="21" t="str" cm="1">
        <f t="array" ref="E5141">_xlfn.IFS(C5141="","",D5141="","",A5141="","",NOT(A5141=""),VLOOKUP(_xlfn.CONCAT(C5141,", ",D5141),pg!$C$2:$D$38,2,FALSE))</f>
        <v/>
      </c>
      <c r="F5141" s="21" t="str" cm="1">
        <f t="array" ref="F5141">_xlfn.IFS(C5141="","",D5141="","",A5141="","",NOT(B5141=""),B5141*E5141)</f>
        <v/>
      </c>
      <c r="I5141" t="str">
        <f t="shared" si="80"/>
        <v/>
      </c>
    </row>
    <row r="5142" spans="2:9" x14ac:dyDescent="0.25">
      <c r="B5142" s="14" t="str">
        <f>IF(NOT(A5142=""),BR_standardformat!R5145,"")</f>
        <v/>
      </c>
      <c r="E5142" s="21" t="str" cm="1">
        <f t="array" ref="E5142">_xlfn.IFS(C5142="","",D5142="","",A5142="","",NOT(A5142=""),VLOOKUP(_xlfn.CONCAT(C5142,", ",D5142),pg!$C$2:$D$38,2,FALSE))</f>
        <v/>
      </c>
      <c r="F5142" s="21" t="str" cm="1">
        <f t="array" ref="F5142">_xlfn.IFS(C5142="","",D5142="","",A5142="","",NOT(B5142=""),B5142*E5142)</f>
        <v/>
      </c>
      <c r="I5142" t="str">
        <f t="shared" si="80"/>
        <v/>
      </c>
    </row>
    <row r="5143" spans="2:9" x14ac:dyDescent="0.25">
      <c r="B5143" s="14" t="str">
        <f>IF(NOT(A5143=""),BR_standardformat!R5146,"")</f>
        <v/>
      </c>
      <c r="E5143" s="21" t="str" cm="1">
        <f t="array" ref="E5143">_xlfn.IFS(C5143="","",D5143="","",A5143="","",NOT(A5143=""),VLOOKUP(_xlfn.CONCAT(C5143,", ",D5143),pg!$C$2:$D$38,2,FALSE))</f>
        <v/>
      </c>
      <c r="F5143" s="21" t="str" cm="1">
        <f t="array" ref="F5143">_xlfn.IFS(C5143="","",D5143="","",A5143="","",NOT(B5143=""),B5143*E5143)</f>
        <v/>
      </c>
      <c r="I5143" t="str">
        <f t="shared" si="80"/>
        <v/>
      </c>
    </row>
    <row r="5144" spans="2:9" x14ac:dyDescent="0.25">
      <c r="B5144" s="14" t="str">
        <f>IF(NOT(A5144=""),BR_standardformat!R5147,"")</f>
        <v/>
      </c>
      <c r="E5144" s="21" t="str" cm="1">
        <f t="array" ref="E5144">_xlfn.IFS(C5144="","",D5144="","",A5144="","",NOT(A5144=""),VLOOKUP(_xlfn.CONCAT(C5144,", ",D5144),pg!$C$2:$D$38,2,FALSE))</f>
        <v/>
      </c>
      <c r="F5144" s="21" t="str" cm="1">
        <f t="array" ref="F5144">_xlfn.IFS(C5144="","",D5144="","",A5144="","",NOT(B5144=""),B5144*E5144)</f>
        <v/>
      </c>
      <c r="I5144" t="str">
        <f t="shared" si="80"/>
        <v/>
      </c>
    </row>
    <row r="5145" spans="2:9" x14ac:dyDescent="0.25">
      <c r="B5145" s="14" t="str">
        <f>IF(NOT(A5145=""),BR_standardformat!R5148,"")</f>
        <v/>
      </c>
      <c r="E5145" s="21" t="str" cm="1">
        <f t="array" ref="E5145">_xlfn.IFS(C5145="","",D5145="","",A5145="","",NOT(A5145=""),VLOOKUP(_xlfn.CONCAT(C5145,", ",D5145),pg!$C$2:$D$38,2,FALSE))</f>
        <v/>
      </c>
      <c r="F5145" s="21" t="str" cm="1">
        <f t="array" ref="F5145">_xlfn.IFS(C5145="","",D5145="","",A5145="","",NOT(B5145=""),B5145*E5145)</f>
        <v/>
      </c>
      <c r="I5145" t="str">
        <f t="shared" si="80"/>
        <v/>
      </c>
    </row>
    <row r="5146" spans="2:9" x14ac:dyDescent="0.25">
      <c r="B5146" s="14" t="str">
        <f>IF(NOT(A5146=""),BR_standardformat!R5149,"")</f>
        <v/>
      </c>
      <c r="E5146" s="21" t="str" cm="1">
        <f t="array" ref="E5146">_xlfn.IFS(C5146="","",D5146="","",A5146="","",NOT(A5146=""),VLOOKUP(_xlfn.CONCAT(C5146,", ",D5146),pg!$C$2:$D$38,2,FALSE))</f>
        <v/>
      </c>
      <c r="F5146" s="21" t="str" cm="1">
        <f t="array" ref="F5146">_xlfn.IFS(C5146="","",D5146="","",A5146="","",NOT(B5146=""),B5146*E5146)</f>
        <v/>
      </c>
      <c r="I5146" t="str">
        <f t="shared" si="80"/>
        <v/>
      </c>
    </row>
    <row r="5147" spans="2:9" x14ac:dyDescent="0.25">
      <c r="B5147" s="14" t="str">
        <f>IF(NOT(A5147=""),BR_standardformat!R5150,"")</f>
        <v/>
      </c>
      <c r="E5147" s="21" t="str" cm="1">
        <f t="array" ref="E5147">_xlfn.IFS(C5147="","",D5147="","",A5147="","",NOT(A5147=""),VLOOKUP(_xlfn.CONCAT(C5147,", ",D5147),pg!$C$2:$D$38,2,FALSE))</f>
        <v/>
      </c>
      <c r="F5147" s="21" t="str" cm="1">
        <f t="array" ref="F5147">_xlfn.IFS(C5147="","",D5147="","",A5147="","",NOT(B5147=""),B5147*E5147)</f>
        <v/>
      </c>
      <c r="I5147" t="str">
        <f t="shared" si="80"/>
        <v/>
      </c>
    </row>
    <row r="5148" spans="2:9" x14ac:dyDescent="0.25">
      <c r="B5148" s="14" t="str">
        <f>IF(NOT(A5148=""),BR_standardformat!R5151,"")</f>
        <v/>
      </c>
      <c r="E5148" s="21" t="str" cm="1">
        <f t="array" ref="E5148">_xlfn.IFS(C5148="","",D5148="","",A5148="","",NOT(A5148=""),VLOOKUP(_xlfn.CONCAT(C5148,", ",D5148),pg!$C$2:$D$38,2,FALSE))</f>
        <v/>
      </c>
      <c r="F5148" s="21" t="str" cm="1">
        <f t="array" ref="F5148">_xlfn.IFS(C5148="","",D5148="","",A5148="","",NOT(B5148=""),B5148*E5148)</f>
        <v/>
      </c>
      <c r="I5148" t="str">
        <f t="shared" si="80"/>
        <v/>
      </c>
    </row>
    <row r="5149" spans="2:9" x14ac:dyDescent="0.25">
      <c r="B5149" s="14" t="str">
        <f>IF(NOT(A5149=""),BR_standardformat!R5152,"")</f>
        <v/>
      </c>
      <c r="E5149" s="21" t="str" cm="1">
        <f t="array" ref="E5149">_xlfn.IFS(C5149="","",D5149="","",A5149="","",NOT(A5149=""),VLOOKUP(_xlfn.CONCAT(C5149,", ",D5149),pg!$C$2:$D$38,2,FALSE))</f>
        <v/>
      </c>
      <c r="F5149" s="21" t="str" cm="1">
        <f t="array" ref="F5149">_xlfn.IFS(C5149="","",D5149="","",A5149="","",NOT(B5149=""),B5149*E5149)</f>
        <v/>
      </c>
      <c r="I5149" t="str">
        <f t="shared" si="80"/>
        <v/>
      </c>
    </row>
    <row r="5150" spans="2:9" x14ac:dyDescent="0.25">
      <c r="B5150" s="14" t="str">
        <f>IF(NOT(A5150=""),BR_standardformat!R5153,"")</f>
        <v/>
      </c>
      <c r="E5150" s="21" t="str" cm="1">
        <f t="array" ref="E5150">_xlfn.IFS(C5150="","",D5150="","",A5150="","",NOT(A5150=""),VLOOKUP(_xlfn.CONCAT(C5150,", ",D5150),pg!$C$2:$D$38,2,FALSE))</f>
        <v/>
      </c>
      <c r="F5150" s="21" t="str" cm="1">
        <f t="array" ref="F5150">_xlfn.IFS(C5150="","",D5150="","",A5150="","",NOT(B5150=""),B5150*E5150)</f>
        <v/>
      </c>
      <c r="I5150" t="str">
        <f t="shared" si="80"/>
        <v/>
      </c>
    </row>
    <row r="5151" spans="2:9" x14ac:dyDescent="0.25">
      <c r="B5151" s="14" t="str">
        <f>IF(NOT(A5151=""),BR_standardformat!R5154,"")</f>
        <v/>
      </c>
      <c r="E5151" s="21" t="str" cm="1">
        <f t="array" ref="E5151">_xlfn.IFS(C5151="","",D5151="","",A5151="","",NOT(A5151=""),VLOOKUP(_xlfn.CONCAT(C5151,", ",D5151),pg!$C$2:$D$38,2,FALSE))</f>
        <v/>
      </c>
      <c r="F5151" s="21" t="str" cm="1">
        <f t="array" ref="F5151">_xlfn.IFS(C5151="","",D5151="","",A5151="","",NOT(B5151=""),B5151*E5151)</f>
        <v/>
      </c>
      <c r="I5151" t="str">
        <f t="shared" si="80"/>
        <v/>
      </c>
    </row>
    <row r="5152" spans="2:9" x14ac:dyDescent="0.25">
      <c r="B5152" s="14" t="str">
        <f>IF(NOT(A5152=""),BR_standardformat!R5155,"")</f>
        <v/>
      </c>
      <c r="E5152" s="21" t="str" cm="1">
        <f t="array" ref="E5152">_xlfn.IFS(C5152="","",D5152="","",A5152="","",NOT(A5152=""),VLOOKUP(_xlfn.CONCAT(C5152,", ",D5152),pg!$C$2:$D$38,2,FALSE))</f>
        <v/>
      </c>
      <c r="F5152" s="21" t="str" cm="1">
        <f t="array" ref="F5152">_xlfn.IFS(C5152="","",D5152="","",A5152="","",NOT(B5152=""),B5152*E5152)</f>
        <v/>
      </c>
      <c r="I5152" t="str">
        <f t="shared" si="80"/>
        <v/>
      </c>
    </row>
    <row r="5153" spans="2:9" x14ac:dyDescent="0.25">
      <c r="B5153" s="14" t="str">
        <f>IF(NOT(A5153=""),BR_standardformat!R5156,"")</f>
        <v/>
      </c>
      <c r="E5153" s="21" t="str" cm="1">
        <f t="array" ref="E5153">_xlfn.IFS(C5153="","",D5153="","",A5153="","",NOT(A5153=""),VLOOKUP(_xlfn.CONCAT(C5153,", ",D5153),pg!$C$2:$D$38,2,FALSE))</f>
        <v/>
      </c>
      <c r="F5153" s="21" t="str" cm="1">
        <f t="array" ref="F5153">_xlfn.IFS(C5153="","",D5153="","",A5153="","",NOT(B5153=""),B5153*E5153)</f>
        <v/>
      </c>
      <c r="I5153" t="str">
        <f t="shared" si="80"/>
        <v/>
      </c>
    </row>
    <row r="5154" spans="2:9" x14ac:dyDescent="0.25">
      <c r="B5154" s="14" t="str">
        <f>IF(NOT(A5154=""),BR_standardformat!R5157,"")</f>
        <v/>
      </c>
      <c r="E5154" s="21" t="str" cm="1">
        <f t="array" ref="E5154">_xlfn.IFS(C5154="","",D5154="","",A5154="","",NOT(A5154=""),VLOOKUP(_xlfn.CONCAT(C5154,", ",D5154),pg!$C$2:$D$38,2,FALSE))</f>
        <v/>
      </c>
      <c r="F5154" s="21" t="str" cm="1">
        <f t="array" ref="F5154">_xlfn.IFS(C5154="","",D5154="","",A5154="","",NOT(B5154=""),B5154*E5154)</f>
        <v/>
      </c>
      <c r="I5154" t="str">
        <f t="shared" si="80"/>
        <v/>
      </c>
    </row>
    <row r="5155" spans="2:9" x14ac:dyDescent="0.25">
      <c r="B5155" s="14" t="str">
        <f>IF(NOT(A5155=""),BR_standardformat!R5158,"")</f>
        <v/>
      </c>
      <c r="E5155" s="21" t="str" cm="1">
        <f t="array" ref="E5155">_xlfn.IFS(C5155="","",D5155="","",A5155="","",NOT(A5155=""),VLOOKUP(_xlfn.CONCAT(C5155,", ",D5155),pg!$C$2:$D$38,2,FALSE))</f>
        <v/>
      </c>
      <c r="F5155" s="21" t="str" cm="1">
        <f t="array" ref="F5155">_xlfn.IFS(C5155="","",D5155="","",A5155="","",NOT(B5155=""),B5155*E5155)</f>
        <v/>
      </c>
      <c r="I5155" t="str">
        <f t="shared" si="80"/>
        <v/>
      </c>
    </row>
    <row r="5156" spans="2:9" x14ac:dyDescent="0.25">
      <c r="B5156" s="14" t="str">
        <f>IF(NOT(A5156=""),BR_standardformat!R5159,"")</f>
        <v/>
      </c>
      <c r="E5156" s="21" t="str" cm="1">
        <f t="array" ref="E5156">_xlfn.IFS(C5156="","",D5156="","",A5156="","",NOT(A5156=""),VLOOKUP(_xlfn.CONCAT(C5156,", ",D5156),pg!$C$2:$D$38,2,FALSE))</f>
        <v/>
      </c>
      <c r="F5156" s="21" t="str" cm="1">
        <f t="array" ref="F5156">_xlfn.IFS(C5156="","",D5156="","",A5156="","",NOT(B5156=""),B5156*E5156)</f>
        <v/>
      </c>
      <c r="I5156" t="str">
        <f t="shared" si="80"/>
        <v/>
      </c>
    </row>
    <row r="5157" spans="2:9" x14ac:dyDescent="0.25">
      <c r="B5157" s="14" t="str">
        <f>IF(NOT(A5157=""),BR_standardformat!R5160,"")</f>
        <v/>
      </c>
      <c r="E5157" s="21" t="str" cm="1">
        <f t="array" ref="E5157">_xlfn.IFS(C5157="","",D5157="","",A5157="","",NOT(A5157=""),VLOOKUP(_xlfn.CONCAT(C5157,", ",D5157),pg!$C$2:$D$38,2,FALSE))</f>
        <v/>
      </c>
      <c r="F5157" s="21" t="str" cm="1">
        <f t="array" ref="F5157">_xlfn.IFS(C5157="","",D5157="","",A5157="","",NOT(B5157=""),B5157*E5157)</f>
        <v/>
      </c>
      <c r="I5157" t="str">
        <f t="shared" si="80"/>
        <v/>
      </c>
    </row>
    <row r="5158" spans="2:9" x14ac:dyDescent="0.25">
      <c r="B5158" s="14" t="str">
        <f>IF(NOT(A5158=""),BR_standardformat!R5161,"")</f>
        <v/>
      </c>
      <c r="E5158" s="21" t="str" cm="1">
        <f t="array" ref="E5158">_xlfn.IFS(C5158="","",D5158="","",A5158="","",NOT(A5158=""),VLOOKUP(_xlfn.CONCAT(C5158,", ",D5158),pg!$C$2:$D$38,2,FALSE))</f>
        <v/>
      </c>
      <c r="F5158" s="21" t="str" cm="1">
        <f t="array" ref="F5158">_xlfn.IFS(C5158="","",D5158="","",A5158="","",NOT(B5158=""),B5158*E5158)</f>
        <v/>
      </c>
      <c r="I5158" t="str">
        <f t="shared" si="80"/>
        <v/>
      </c>
    </row>
    <row r="5159" spans="2:9" x14ac:dyDescent="0.25">
      <c r="B5159" s="14" t="str">
        <f>IF(NOT(A5159=""),BR_standardformat!R5162,"")</f>
        <v/>
      </c>
      <c r="E5159" s="21" t="str" cm="1">
        <f t="array" ref="E5159">_xlfn.IFS(C5159="","",D5159="","",A5159="","",NOT(A5159=""),VLOOKUP(_xlfn.CONCAT(C5159,", ",D5159),pg!$C$2:$D$38,2,FALSE))</f>
        <v/>
      </c>
      <c r="F5159" s="21" t="str" cm="1">
        <f t="array" ref="F5159">_xlfn.IFS(C5159="","",D5159="","",A5159="","",NOT(B5159=""),B5159*E5159)</f>
        <v/>
      </c>
      <c r="I5159" t="str">
        <f t="shared" si="80"/>
        <v/>
      </c>
    </row>
    <row r="5160" spans="2:9" x14ac:dyDescent="0.25">
      <c r="B5160" s="14" t="str">
        <f>IF(NOT(A5160=""),BR_standardformat!R5163,"")</f>
        <v/>
      </c>
      <c r="E5160" s="21" t="str" cm="1">
        <f t="array" ref="E5160">_xlfn.IFS(C5160="","",D5160="","",A5160="","",NOT(A5160=""),VLOOKUP(_xlfn.CONCAT(C5160,", ",D5160),pg!$C$2:$D$38,2,FALSE))</f>
        <v/>
      </c>
      <c r="F5160" s="21" t="str" cm="1">
        <f t="array" ref="F5160">_xlfn.IFS(C5160="","",D5160="","",A5160="","",NOT(B5160=""),B5160*E5160)</f>
        <v/>
      </c>
      <c r="I5160" t="str">
        <f t="shared" si="80"/>
        <v/>
      </c>
    </row>
    <row r="5161" spans="2:9" x14ac:dyDescent="0.25">
      <c r="B5161" s="14" t="str">
        <f>IF(NOT(A5161=""),BR_standardformat!R5164,"")</f>
        <v/>
      </c>
      <c r="E5161" s="21" t="str" cm="1">
        <f t="array" ref="E5161">_xlfn.IFS(C5161="","",D5161="","",A5161="","",NOT(A5161=""),VLOOKUP(_xlfn.CONCAT(C5161,", ",D5161),pg!$C$2:$D$38,2,FALSE))</f>
        <v/>
      </c>
      <c r="F5161" s="21" t="str" cm="1">
        <f t="array" ref="F5161">_xlfn.IFS(C5161="","",D5161="","",A5161="","",NOT(B5161=""),B5161*E5161)</f>
        <v/>
      </c>
      <c r="I5161" t="str">
        <f t="shared" si="80"/>
        <v/>
      </c>
    </row>
    <row r="5162" spans="2:9" x14ac:dyDescent="0.25">
      <c r="B5162" s="14" t="str">
        <f>IF(NOT(A5162=""),BR_standardformat!R5165,"")</f>
        <v/>
      </c>
      <c r="E5162" s="21" t="str" cm="1">
        <f t="array" ref="E5162">_xlfn.IFS(C5162="","",D5162="","",A5162="","",NOT(A5162=""),VLOOKUP(_xlfn.CONCAT(C5162,", ",D5162),pg!$C$2:$D$38,2,FALSE))</f>
        <v/>
      </c>
      <c r="F5162" s="21" t="str" cm="1">
        <f t="array" ref="F5162">_xlfn.IFS(C5162="","",D5162="","",A5162="","",NOT(B5162=""),B5162*E5162)</f>
        <v/>
      </c>
      <c r="I5162" t="str">
        <f t="shared" si="80"/>
        <v/>
      </c>
    </row>
    <row r="5163" spans="2:9" x14ac:dyDescent="0.25">
      <c r="B5163" s="14" t="str">
        <f>IF(NOT(A5163=""),BR_standardformat!R5166,"")</f>
        <v/>
      </c>
      <c r="E5163" s="21" t="str" cm="1">
        <f t="array" ref="E5163">_xlfn.IFS(C5163="","",D5163="","",A5163="","",NOT(A5163=""),VLOOKUP(_xlfn.CONCAT(C5163,", ",D5163),pg!$C$2:$D$38,2,FALSE))</f>
        <v/>
      </c>
      <c r="F5163" s="21" t="str" cm="1">
        <f t="array" ref="F5163">_xlfn.IFS(C5163="","",D5163="","",A5163="","",NOT(B5163=""),B5163*E5163)</f>
        <v/>
      </c>
      <c r="I5163" t="str">
        <f t="shared" si="80"/>
        <v/>
      </c>
    </row>
    <row r="5164" spans="2:9" x14ac:dyDescent="0.25">
      <c r="B5164" s="14" t="str">
        <f>IF(NOT(A5164=""),BR_standardformat!R5167,"")</f>
        <v/>
      </c>
      <c r="E5164" s="21" t="str" cm="1">
        <f t="array" ref="E5164">_xlfn.IFS(C5164="","",D5164="","",A5164="","",NOT(A5164=""),VLOOKUP(_xlfn.CONCAT(C5164,", ",D5164),pg!$C$2:$D$38,2,FALSE))</f>
        <v/>
      </c>
      <c r="F5164" s="21" t="str" cm="1">
        <f t="array" ref="F5164">_xlfn.IFS(C5164="","",D5164="","",A5164="","",NOT(B5164=""),B5164*E5164)</f>
        <v/>
      </c>
      <c r="I5164" t="str">
        <f t="shared" si="80"/>
        <v/>
      </c>
    </row>
    <row r="5165" spans="2:9" x14ac:dyDescent="0.25">
      <c r="B5165" s="14" t="str">
        <f>IF(NOT(A5165=""),BR_standardformat!R5168,"")</f>
        <v/>
      </c>
      <c r="E5165" s="21" t="str" cm="1">
        <f t="array" ref="E5165">_xlfn.IFS(C5165="","",D5165="","",A5165="","",NOT(A5165=""),VLOOKUP(_xlfn.CONCAT(C5165,", ",D5165),pg!$C$2:$D$38,2,FALSE))</f>
        <v/>
      </c>
      <c r="F5165" s="21" t="str" cm="1">
        <f t="array" ref="F5165">_xlfn.IFS(C5165="","",D5165="","",A5165="","",NOT(B5165=""),B5165*E5165)</f>
        <v/>
      </c>
      <c r="I5165" t="str">
        <f t="shared" si="80"/>
        <v/>
      </c>
    </row>
    <row r="5166" spans="2:9" x14ac:dyDescent="0.25">
      <c r="B5166" s="14" t="str">
        <f>IF(NOT(A5166=""),BR_standardformat!R5169,"")</f>
        <v/>
      </c>
      <c r="E5166" s="21" t="str" cm="1">
        <f t="array" ref="E5166">_xlfn.IFS(C5166="","",D5166="","",A5166="","",NOT(A5166=""),VLOOKUP(_xlfn.CONCAT(C5166,", ",D5166),pg!$C$2:$D$38,2,FALSE))</f>
        <v/>
      </c>
      <c r="F5166" s="21" t="str" cm="1">
        <f t="array" ref="F5166">_xlfn.IFS(C5166="","",D5166="","",A5166="","",NOT(B5166=""),B5166*E5166)</f>
        <v/>
      </c>
      <c r="I5166" t="str">
        <f t="shared" si="80"/>
        <v/>
      </c>
    </row>
    <row r="5167" spans="2:9" x14ac:dyDescent="0.25">
      <c r="B5167" s="14" t="str">
        <f>IF(NOT(A5167=""),BR_standardformat!R5170,"")</f>
        <v/>
      </c>
      <c r="E5167" s="21" t="str" cm="1">
        <f t="array" ref="E5167">_xlfn.IFS(C5167="","",D5167="","",A5167="","",NOT(A5167=""),VLOOKUP(_xlfn.CONCAT(C5167,", ",D5167),pg!$C$2:$D$38,2,FALSE))</f>
        <v/>
      </c>
      <c r="F5167" s="21" t="str" cm="1">
        <f t="array" ref="F5167">_xlfn.IFS(C5167="","",D5167="","",A5167="","",NOT(B5167=""),B5167*E5167)</f>
        <v/>
      </c>
      <c r="I5167" t="str">
        <f t="shared" si="80"/>
        <v/>
      </c>
    </row>
    <row r="5168" spans="2:9" x14ac:dyDescent="0.25">
      <c r="B5168" s="14" t="str">
        <f>IF(NOT(A5168=""),BR_standardformat!R5171,"")</f>
        <v/>
      </c>
      <c r="E5168" s="21" t="str" cm="1">
        <f t="array" ref="E5168">_xlfn.IFS(C5168="","",D5168="","",A5168="","",NOT(A5168=""),VLOOKUP(_xlfn.CONCAT(C5168,", ",D5168),pg!$C$2:$D$38,2,FALSE))</f>
        <v/>
      </c>
      <c r="F5168" s="21" t="str" cm="1">
        <f t="array" ref="F5168">_xlfn.IFS(C5168="","",D5168="","",A5168="","",NOT(B5168=""),B5168*E5168)</f>
        <v/>
      </c>
      <c r="I5168" t="str">
        <f t="shared" si="80"/>
        <v/>
      </c>
    </row>
    <row r="5169" spans="2:9" x14ac:dyDescent="0.25">
      <c r="B5169" s="14" t="str">
        <f>IF(NOT(A5169=""),BR_standardformat!R5172,"")</f>
        <v/>
      </c>
      <c r="E5169" s="21" t="str" cm="1">
        <f t="array" ref="E5169">_xlfn.IFS(C5169="","",D5169="","",A5169="","",NOT(A5169=""),VLOOKUP(_xlfn.CONCAT(C5169,", ",D5169),pg!$C$2:$D$38,2,FALSE))</f>
        <v/>
      </c>
      <c r="F5169" s="21" t="str" cm="1">
        <f t="array" ref="F5169">_xlfn.IFS(C5169="","",D5169="","",A5169="","",NOT(B5169=""),B5169*E5169)</f>
        <v/>
      </c>
      <c r="I5169" t="str">
        <f t="shared" si="80"/>
        <v/>
      </c>
    </row>
    <row r="5170" spans="2:9" x14ac:dyDescent="0.25">
      <c r="B5170" s="14" t="str">
        <f>IF(NOT(A5170=""),BR_standardformat!R5173,"")</f>
        <v/>
      </c>
      <c r="E5170" s="21" t="str" cm="1">
        <f t="array" ref="E5170">_xlfn.IFS(C5170="","",D5170="","",A5170="","",NOT(A5170=""),VLOOKUP(_xlfn.CONCAT(C5170,", ",D5170),pg!$C$2:$D$38,2,FALSE))</f>
        <v/>
      </c>
      <c r="F5170" s="21" t="str" cm="1">
        <f t="array" ref="F5170">_xlfn.IFS(C5170="","",D5170="","",A5170="","",NOT(B5170=""),B5170*E5170)</f>
        <v/>
      </c>
      <c r="I5170" t="str">
        <f t="shared" si="80"/>
        <v/>
      </c>
    </row>
    <row r="5171" spans="2:9" x14ac:dyDescent="0.25">
      <c r="B5171" s="14" t="str">
        <f>IF(NOT(A5171=""),BR_standardformat!R5174,"")</f>
        <v/>
      </c>
      <c r="E5171" s="21" t="str" cm="1">
        <f t="array" ref="E5171">_xlfn.IFS(C5171="","",D5171="","",A5171="","",NOT(A5171=""),VLOOKUP(_xlfn.CONCAT(C5171,", ",D5171),pg!$C$2:$D$38,2,FALSE))</f>
        <v/>
      </c>
      <c r="F5171" s="21" t="str" cm="1">
        <f t="array" ref="F5171">_xlfn.IFS(C5171="","",D5171="","",A5171="","",NOT(B5171=""),B5171*E5171)</f>
        <v/>
      </c>
      <c r="I5171" t="str">
        <f t="shared" si="80"/>
        <v/>
      </c>
    </row>
    <row r="5172" spans="2:9" x14ac:dyDescent="0.25">
      <c r="B5172" s="14" t="str">
        <f>IF(NOT(A5172=""),BR_standardformat!R5175,"")</f>
        <v/>
      </c>
      <c r="E5172" s="21" t="str" cm="1">
        <f t="array" ref="E5172">_xlfn.IFS(C5172="","",D5172="","",A5172="","",NOT(A5172=""),VLOOKUP(_xlfn.CONCAT(C5172,", ",D5172),pg!$C$2:$D$38,2,FALSE))</f>
        <v/>
      </c>
      <c r="F5172" s="21" t="str" cm="1">
        <f t="array" ref="F5172">_xlfn.IFS(C5172="","",D5172="","",A5172="","",NOT(B5172=""),B5172*E5172)</f>
        <v/>
      </c>
      <c r="I5172" t="str">
        <f t="shared" si="80"/>
        <v/>
      </c>
    </row>
    <row r="5173" spans="2:9" x14ac:dyDescent="0.25">
      <c r="B5173" s="14" t="str">
        <f>IF(NOT(A5173=""),BR_standardformat!R5176,"")</f>
        <v/>
      </c>
      <c r="E5173" s="21" t="str" cm="1">
        <f t="array" ref="E5173">_xlfn.IFS(C5173="","",D5173="","",A5173="","",NOT(A5173=""),VLOOKUP(_xlfn.CONCAT(C5173,", ",D5173),pg!$C$2:$D$38,2,FALSE))</f>
        <v/>
      </c>
      <c r="F5173" s="21" t="str" cm="1">
        <f t="array" ref="F5173">_xlfn.IFS(C5173="","",D5173="","",A5173="","",NOT(B5173=""),B5173*E5173)</f>
        <v/>
      </c>
      <c r="I5173" t="str">
        <f t="shared" si="80"/>
        <v/>
      </c>
    </row>
    <row r="5174" spans="2:9" x14ac:dyDescent="0.25">
      <c r="B5174" s="14" t="str">
        <f>IF(NOT(A5174=""),BR_standardformat!R5177,"")</f>
        <v/>
      </c>
      <c r="E5174" s="21" t="str" cm="1">
        <f t="array" ref="E5174">_xlfn.IFS(C5174="","",D5174="","",A5174="","",NOT(A5174=""),VLOOKUP(_xlfn.CONCAT(C5174,", ",D5174),pg!$C$2:$D$38,2,FALSE))</f>
        <v/>
      </c>
      <c r="F5174" s="21" t="str" cm="1">
        <f t="array" ref="F5174">_xlfn.IFS(C5174="","",D5174="","",A5174="","",NOT(B5174=""),B5174*E5174)</f>
        <v/>
      </c>
      <c r="I5174" t="str">
        <f t="shared" si="80"/>
        <v/>
      </c>
    </row>
    <row r="5175" spans="2:9" x14ac:dyDescent="0.25">
      <c r="B5175" s="14" t="str">
        <f>IF(NOT(A5175=""),BR_standardformat!R5178,"")</f>
        <v/>
      </c>
      <c r="E5175" s="21" t="str" cm="1">
        <f t="array" ref="E5175">_xlfn.IFS(C5175="","",D5175="","",A5175="","",NOT(A5175=""),VLOOKUP(_xlfn.CONCAT(C5175,", ",D5175),pg!$C$2:$D$38,2,FALSE))</f>
        <v/>
      </c>
      <c r="F5175" s="21" t="str" cm="1">
        <f t="array" ref="F5175">_xlfn.IFS(C5175="","",D5175="","",A5175="","",NOT(B5175=""),B5175*E5175)</f>
        <v/>
      </c>
      <c r="I5175" t="str">
        <f t="shared" si="80"/>
        <v/>
      </c>
    </row>
    <row r="5176" spans="2:9" x14ac:dyDescent="0.25">
      <c r="B5176" s="14" t="str">
        <f>IF(NOT(A5176=""),BR_standardformat!R5179,"")</f>
        <v/>
      </c>
      <c r="E5176" s="21" t="str" cm="1">
        <f t="array" ref="E5176">_xlfn.IFS(C5176="","",D5176="","",A5176="","",NOT(A5176=""),VLOOKUP(_xlfn.CONCAT(C5176,", ",D5176),pg!$C$2:$D$38,2,FALSE))</f>
        <v/>
      </c>
      <c r="F5176" s="21" t="str" cm="1">
        <f t="array" ref="F5176">_xlfn.IFS(C5176="","",D5176="","",A5176="","",NOT(B5176=""),B5176*E5176)</f>
        <v/>
      </c>
      <c r="I5176" t="str">
        <f t="shared" si="80"/>
        <v/>
      </c>
    </row>
    <row r="5177" spans="2:9" x14ac:dyDescent="0.25">
      <c r="B5177" s="14" t="str">
        <f>IF(NOT(A5177=""),BR_standardformat!R5180,"")</f>
        <v/>
      </c>
      <c r="E5177" s="21" t="str" cm="1">
        <f t="array" ref="E5177">_xlfn.IFS(C5177="","",D5177="","",A5177="","",NOT(A5177=""),VLOOKUP(_xlfn.CONCAT(C5177,", ",D5177),pg!$C$2:$D$38,2,FALSE))</f>
        <v/>
      </c>
      <c r="F5177" s="21" t="str" cm="1">
        <f t="array" ref="F5177">_xlfn.IFS(C5177="","",D5177="","",A5177="","",NOT(B5177=""),B5177*E5177)</f>
        <v/>
      </c>
      <c r="I5177" t="str">
        <f t="shared" si="80"/>
        <v/>
      </c>
    </row>
    <row r="5178" spans="2:9" x14ac:dyDescent="0.25">
      <c r="B5178" s="14" t="str">
        <f>IF(NOT(A5178=""),BR_standardformat!R5181,"")</f>
        <v/>
      </c>
      <c r="E5178" s="21" t="str" cm="1">
        <f t="array" ref="E5178">_xlfn.IFS(C5178="","",D5178="","",A5178="","",NOT(A5178=""),VLOOKUP(_xlfn.CONCAT(C5178,", ",D5178),pg!$C$2:$D$38,2,FALSE))</f>
        <v/>
      </c>
      <c r="F5178" s="21" t="str" cm="1">
        <f t="array" ref="F5178">_xlfn.IFS(C5178="","",D5178="","",A5178="","",NOT(B5178=""),B5178*E5178)</f>
        <v/>
      </c>
      <c r="I5178" t="str">
        <f t="shared" si="80"/>
        <v/>
      </c>
    </row>
    <row r="5179" spans="2:9" x14ac:dyDescent="0.25">
      <c r="B5179" s="14" t="str">
        <f>IF(NOT(A5179=""),BR_standardformat!R5182,"")</f>
        <v/>
      </c>
      <c r="E5179" s="21" t="str" cm="1">
        <f t="array" ref="E5179">_xlfn.IFS(C5179="","",D5179="","",A5179="","",NOT(A5179=""),VLOOKUP(_xlfn.CONCAT(C5179,", ",D5179),pg!$C$2:$D$38,2,FALSE))</f>
        <v/>
      </c>
      <c r="F5179" s="21" t="str" cm="1">
        <f t="array" ref="F5179">_xlfn.IFS(C5179="","",D5179="","",A5179="","",NOT(B5179=""),B5179*E5179)</f>
        <v/>
      </c>
      <c r="I5179" t="str">
        <f t="shared" si="80"/>
        <v/>
      </c>
    </row>
    <row r="5180" spans="2:9" x14ac:dyDescent="0.25">
      <c r="B5180" s="14" t="str">
        <f>IF(NOT(A5180=""),BR_standardformat!R5183,"")</f>
        <v/>
      </c>
      <c r="E5180" s="21" t="str" cm="1">
        <f t="array" ref="E5180">_xlfn.IFS(C5180="","",D5180="","",A5180="","",NOT(A5180=""),VLOOKUP(_xlfn.CONCAT(C5180,", ",D5180),pg!$C$2:$D$38,2,FALSE))</f>
        <v/>
      </c>
      <c r="F5180" s="21" t="str" cm="1">
        <f t="array" ref="F5180">_xlfn.IFS(C5180="","",D5180="","",A5180="","",NOT(B5180=""),B5180*E5180)</f>
        <v/>
      </c>
      <c r="I5180" t="str">
        <f t="shared" si="80"/>
        <v/>
      </c>
    </row>
    <row r="5181" spans="2:9" x14ac:dyDescent="0.25">
      <c r="B5181" s="14" t="str">
        <f>IF(NOT(A5181=""),BR_standardformat!R5184,"")</f>
        <v/>
      </c>
      <c r="E5181" s="21" t="str" cm="1">
        <f t="array" ref="E5181">_xlfn.IFS(C5181="","",D5181="","",A5181="","",NOT(A5181=""),VLOOKUP(_xlfn.CONCAT(C5181,", ",D5181),pg!$C$2:$D$38,2,FALSE))</f>
        <v/>
      </c>
      <c r="F5181" s="21" t="str" cm="1">
        <f t="array" ref="F5181">_xlfn.IFS(C5181="","",D5181="","",A5181="","",NOT(B5181=""),B5181*E5181)</f>
        <v/>
      </c>
      <c r="I5181" t="str">
        <f t="shared" si="80"/>
        <v/>
      </c>
    </row>
    <row r="5182" spans="2:9" x14ac:dyDescent="0.25">
      <c r="B5182" s="14" t="str">
        <f>IF(NOT(A5182=""),BR_standardformat!R5185,"")</f>
        <v/>
      </c>
      <c r="E5182" s="21" t="str" cm="1">
        <f t="array" ref="E5182">_xlfn.IFS(C5182="","",D5182="","",A5182="","",NOT(A5182=""),VLOOKUP(_xlfn.CONCAT(C5182,", ",D5182),pg!$C$2:$D$38,2,FALSE))</f>
        <v/>
      </c>
      <c r="F5182" s="21" t="str" cm="1">
        <f t="array" ref="F5182">_xlfn.IFS(C5182="","",D5182="","",A5182="","",NOT(B5182=""),B5182*E5182)</f>
        <v/>
      </c>
      <c r="I5182" t="str">
        <f t="shared" si="80"/>
        <v/>
      </c>
    </row>
    <row r="5183" spans="2:9" x14ac:dyDescent="0.25">
      <c r="B5183" s="14" t="str">
        <f>IF(NOT(A5183=""),BR_standardformat!R5186,"")</f>
        <v/>
      </c>
      <c r="E5183" s="21" t="str" cm="1">
        <f t="array" ref="E5183">_xlfn.IFS(C5183="","",D5183="","",A5183="","",NOT(A5183=""),VLOOKUP(_xlfn.CONCAT(C5183,", ",D5183),pg!$C$2:$D$38,2,FALSE))</f>
        <v/>
      </c>
      <c r="F5183" s="21" t="str" cm="1">
        <f t="array" ref="F5183">_xlfn.IFS(C5183="","",D5183="","",A5183="","",NOT(B5183=""),B5183*E5183)</f>
        <v/>
      </c>
      <c r="I5183" t="str">
        <f t="shared" si="80"/>
        <v/>
      </c>
    </row>
    <row r="5184" spans="2:9" x14ac:dyDescent="0.25">
      <c r="B5184" s="14" t="str">
        <f>IF(NOT(A5184=""),BR_standardformat!R5187,"")</f>
        <v/>
      </c>
      <c r="E5184" s="21" t="str" cm="1">
        <f t="array" ref="E5184">_xlfn.IFS(C5184="","",D5184="","",A5184="","",NOT(A5184=""),VLOOKUP(_xlfn.CONCAT(C5184,", ",D5184),pg!$C$2:$D$38,2,FALSE))</f>
        <v/>
      </c>
      <c r="F5184" s="21" t="str" cm="1">
        <f t="array" ref="F5184">_xlfn.IFS(C5184="","",D5184="","",A5184="","",NOT(B5184=""),B5184*E5184)</f>
        <v/>
      </c>
      <c r="I5184" t="str">
        <f t="shared" si="80"/>
        <v/>
      </c>
    </row>
    <row r="5185" spans="2:9" x14ac:dyDescent="0.25">
      <c r="B5185" s="14" t="str">
        <f>IF(NOT(A5185=""),BR_standardformat!R5188,"")</f>
        <v/>
      </c>
      <c r="E5185" s="21" t="str" cm="1">
        <f t="array" ref="E5185">_xlfn.IFS(C5185="","",D5185="","",A5185="","",NOT(A5185=""),VLOOKUP(_xlfn.CONCAT(C5185,", ",D5185),pg!$C$2:$D$38,2,FALSE))</f>
        <v/>
      </c>
      <c r="F5185" s="21" t="str" cm="1">
        <f t="array" ref="F5185">_xlfn.IFS(C5185="","",D5185="","",A5185="","",NOT(B5185=""),B5185*E5185)</f>
        <v/>
      </c>
      <c r="I5185" t="str">
        <f t="shared" si="80"/>
        <v/>
      </c>
    </row>
    <row r="5186" spans="2:9" x14ac:dyDescent="0.25">
      <c r="B5186" s="14" t="str">
        <f>IF(NOT(A5186=""),BR_standardformat!R5189,"")</f>
        <v/>
      </c>
      <c r="E5186" s="21" t="str" cm="1">
        <f t="array" ref="E5186">_xlfn.IFS(C5186="","",D5186="","",A5186="","",NOT(A5186=""),VLOOKUP(_xlfn.CONCAT(C5186,", ",D5186),pg!$C$2:$D$38,2,FALSE))</f>
        <v/>
      </c>
      <c r="F5186" s="21" t="str" cm="1">
        <f t="array" ref="F5186">_xlfn.IFS(C5186="","",D5186="","",A5186="","",NOT(B5186=""),B5186*E5186)</f>
        <v/>
      </c>
      <c r="I5186" t="str">
        <f t="shared" si="80"/>
        <v/>
      </c>
    </row>
    <row r="5187" spans="2:9" x14ac:dyDescent="0.25">
      <c r="B5187" s="14" t="str">
        <f>IF(NOT(A5187=""),BR_standardformat!R5190,"")</f>
        <v/>
      </c>
      <c r="E5187" s="21" t="str" cm="1">
        <f t="array" ref="E5187">_xlfn.IFS(C5187="","",D5187="","",A5187="","",NOT(A5187=""),VLOOKUP(_xlfn.CONCAT(C5187,", ",D5187),pg!$C$2:$D$38,2,FALSE))</f>
        <v/>
      </c>
      <c r="F5187" s="21" t="str" cm="1">
        <f t="array" ref="F5187">_xlfn.IFS(C5187="","",D5187="","",A5187="","",NOT(B5187=""),B5187*E5187)</f>
        <v/>
      </c>
      <c r="I5187" t="str">
        <f t="shared" si="80"/>
        <v/>
      </c>
    </row>
    <row r="5188" spans="2:9" x14ac:dyDescent="0.25">
      <c r="B5188" s="14" t="str">
        <f>IF(NOT(A5188=""),BR_standardformat!R5191,"")</f>
        <v/>
      </c>
      <c r="E5188" s="21" t="str" cm="1">
        <f t="array" ref="E5188">_xlfn.IFS(C5188="","",D5188="","",A5188="","",NOT(A5188=""),VLOOKUP(_xlfn.CONCAT(C5188,", ",D5188),pg!$C$2:$D$38,2,FALSE))</f>
        <v/>
      </c>
      <c r="F5188" s="21" t="str" cm="1">
        <f t="array" ref="F5188">_xlfn.IFS(C5188="","",D5188="","",A5188="","",NOT(B5188=""),B5188*E5188)</f>
        <v/>
      </c>
      <c r="I5188" t="str">
        <f t="shared" ref="I5188:I5251" si="81">IF(AND(C5188&lt;&gt;"", D5188&lt;&gt;""), _xlfn.CONCAT(C5188, ", ", D5188), "")</f>
        <v/>
      </c>
    </row>
    <row r="5189" spans="2:9" x14ac:dyDescent="0.25">
      <c r="B5189" s="14" t="str">
        <f>IF(NOT(A5189=""),BR_standardformat!R5192,"")</f>
        <v/>
      </c>
      <c r="E5189" s="21" t="str" cm="1">
        <f t="array" ref="E5189">_xlfn.IFS(C5189="","",D5189="","",A5189="","",NOT(A5189=""),VLOOKUP(_xlfn.CONCAT(C5189,", ",D5189),pg!$C$2:$D$38,2,FALSE))</f>
        <v/>
      </c>
      <c r="F5189" s="21" t="str" cm="1">
        <f t="array" ref="F5189">_xlfn.IFS(C5189="","",D5189="","",A5189="","",NOT(B5189=""),B5189*E5189)</f>
        <v/>
      </c>
      <c r="I5189" t="str">
        <f t="shared" si="81"/>
        <v/>
      </c>
    </row>
    <row r="5190" spans="2:9" x14ac:dyDescent="0.25">
      <c r="B5190" s="14" t="str">
        <f>IF(NOT(A5190=""),BR_standardformat!R5193,"")</f>
        <v/>
      </c>
      <c r="E5190" s="21" t="str" cm="1">
        <f t="array" ref="E5190">_xlfn.IFS(C5190="","",D5190="","",A5190="","",NOT(A5190=""),VLOOKUP(_xlfn.CONCAT(C5190,", ",D5190),pg!$C$2:$D$38,2,FALSE))</f>
        <v/>
      </c>
      <c r="F5190" s="21" t="str" cm="1">
        <f t="array" ref="F5190">_xlfn.IFS(C5190="","",D5190="","",A5190="","",NOT(B5190=""),B5190*E5190)</f>
        <v/>
      </c>
      <c r="I5190" t="str">
        <f t="shared" si="81"/>
        <v/>
      </c>
    </row>
    <row r="5191" spans="2:9" x14ac:dyDescent="0.25">
      <c r="B5191" s="14" t="str">
        <f>IF(NOT(A5191=""),BR_standardformat!R5194,"")</f>
        <v/>
      </c>
      <c r="E5191" s="21" t="str" cm="1">
        <f t="array" ref="E5191">_xlfn.IFS(C5191="","",D5191="","",A5191="","",NOT(A5191=""),VLOOKUP(_xlfn.CONCAT(C5191,", ",D5191),pg!$C$2:$D$38,2,FALSE))</f>
        <v/>
      </c>
      <c r="F5191" s="21" t="str" cm="1">
        <f t="array" ref="F5191">_xlfn.IFS(C5191="","",D5191="","",A5191="","",NOT(B5191=""),B5191*E5191)</f>
        <v/>
      </c>
      <c r="I5191" t="str">
        <f t="shared" si="81"/>
        <v/>
      </c>
    </row>
    <row r="5192" spans="2:9" x14ac:dyDescent="0.25">
      <c r="B5192" s="14" t="str">
        <f>IF(NOT(A5192=""),BR_standardformat!R5195,"")</f>
        <v/>
      </c>
      <c r="E5192" s="21" t="str" cm="1">
        <f t="array" ref="E5192">_xlfn.IFS(C5192="","",D5192="","",A5192="","",NOT(A5192=""),VLOOKUP(_xlfn.CONCAT(C5192,", ",D5192),pg!$C$2:$D$38,2,FALSE))</f>
        <v/>
      </c>
      <c r="F5192" s="21" t="str" cm="1">
        <f t="array" ref="F5192">_xlfn.IFS(C5192="","",D5192="","",A5192="","",NOT(B5192=""),B5192*E5192)</f>
        <v/>
      </c>
      <c r="I5192" t="str">
        <f t="shared" si="81"/>
        <v/>
      </c>
    </row>
    <row r="5193" spans="2:9" x14ac:dyDescent="0.25">
      <c r="B5193" s="14" t="str">
        <f>IF(NOT(A5193=""),BR_standardformat!R5196,"")</f>
        <v/>
      </c>
      <c r="E5193" s="21" t="str" cm="1">
        <f t="array" ref="E5193">_xlfn.IFS(C5193="","",D5193="","",A5193="","",NOT(A5193=""),VLOOKUP(_xlfn.CONCAT(C5193,", ",D5193),pg!$C$2:$D$38,2,FALSE))</f>
        <v/>
      </c>
      <c r="F5193" s="21" t="str" cm="1">
        <f t="array" ref="F5193">_xlfn.IFS(C5193="","",D5193="","",A5193="","",NOT(B5193=""),B5193*E5193)</f>
        <v/>
      </c>
      <c r="I5193" t="str">
        <f t="shared" si="81"/>
        <v/>
      </c>
    </row>
    <row r="5194" spans="2:9" x14ac:dyDescent="0.25">
      <c r="B5194" s="14" t="str">
        <f>IF(NOT(A5194=""),BR_standardformat!R5197,"")</f>
        <v/>
      </c>
      <c r="E5194" s="21" t="str" cm="1">
        <f t="array" ref="E5194">_xlfn.IFS(C5194="","",D5194="","",A5194="","",NOT(A5194=""),VLOOKUP(_xlfn.CONCAT(C5194,", ",D5194),pg!$C$2:$D$38,2,FALSE))</f>
        <v/>
      </c>
      <c r="F5194" s="21" t="str" cm="1">
        <f t="array" ref="F5194">_xlfn.IFS(C5194="","",D5194="","",A5194="","",NOT(B5194=""),B5194*E5194)</f>
        <v/>
      </c>
      <c r="I5194" t="str">
        <f t="shared" si="81"/>
        <v/>
      </c>
    </row>
    <row r="5195" spans="2:9" x14ac:dyDescent="0.25">
      <c r="B5195" s="14" t="str">
        <f>IF(NOT(A5195=""),BR_standardformat!R5198,"")</f>
        <v/>
      </c>
      <c r="E5195" s="21" t="str" cm="1">
        <f t="array" ref="E5195">_xlfn.IFS(C5195="","",D5195="","",A5195="","",NOT(A5195=""),VLOOKUP(_xlfn.CONCAT(C5195,", ",D5195),pg!$C$2:$D$38,2,FALSE))</f>
        <v/>
      </c>
      <c r="F5195" s="21" t="str" cm="1">
        <f t="array" ref="F5195">_xlfn.IFS(C5195="","",D5195="","",A5195="","",NOT(B5195=""),B5195*E5195)</f>
        <v/>
      </c>
      <c r="I5195" t="str">
        <f t="shared" si="81"/>
        <v/>
      </c>
    </row>
    <row r="5196" spans="2:9" x14ac:dyDescent="0.25">
      <c r="B5196" s="14" t="str">
        <f>IF(NOT(A5196=""),BR_standardformat!R5199,"")</f>
        <v/>
      </c>
      <c r="E5196" s="21" t="str" cm="1">
        <f t="array" ref="E5196">_xlfn.IFS(C5196="","",D5196="","",A5196="","",NOT(A5196=""),VLOOKUP(_xlfn.CONCAT(C5196,", ",D5196),pg!$C$2:$D$38,2,FALSE))</f>
        <v/>
      </c>
      <c r="F5196" s="21" t="str" cm="1">
        <f t="array" ref="F5196">_xlfn.IFS(C5196="","",D5196="","",A5196="","",NOT(B5196=""),B5196*E5196)</f>
        <v/>
      </c>
      <c r="I5196" t="str">
        <f t="shared" si="81"/>
        <v/>
      </c>
    </row>
    <row r="5197" spans="2:9" x14ac:dyDescent="0.25">
      <c r="B5197" s="14" t="str">
        <f>IF(NOT(A5197=""),BR_standardformat!R5200,"")</f>
        <v/>
      </c>
      <c r="E5197" s="21" t="str" cm="1">
        <f t="array" ref="E5197">_xlfn.IFS(C5197="","",D5197="","",A5197="","",NOT(A5197=""),VLOOKUP(_xlfn.CONCAT(C5197,", ",D5197),pg!$C$2:$D$38,2,FALSE))</f>
        <v/>
      </c>
      <c r="F5197" s="21" t="str" cm="1">
        <f t="array" ref="F5197">_xlfn.IFS(C5197="","",D5197="","",A5197="","",NOT(B5197=""),B5197*E5197)</f>
        <v/>
      </c>
      <c r="I5197" t="str">
        <f t="shared" si="81"/>
        <v/>
      </c>
    </row>
    <row r="5198" spans="2:9" x14ac:dyDescent="0.25">
      <c r="B5198" s="14" t="str">
        <f>IF(NOT(A5198=""),BR_standardformat!R5201,"")</f>
        <v/>
      </c>
      <c r="E5198" s="21" t="str" cm="1">
        <f t="array" ref="E5198">_xlfn.IFS(C5198="","",D5198="","",A5198="","",NOT(A5198=""),VLOOKUP(_xlfn.CONCAT(C5198,", ",D5198),pg!$C$2:$D$38,2,FALSE))</f>
        <v/>
      </c>
      <c r="F5198" s="21" t="str" cm="1">
        <f t="array" ref="F5198">_xlfn.IFS(C5198="","",D5198="","",A5198="","",NOT(B5198=""),B5198*E5198)</f>
        <v/>
      </c>
      <c r="I5198" t="str">
        <f t="shared" si="81"/>
        <v/>
      </c>
    </row>
    <row r="5199" spans="2:9" x14ac:dyDescent="0.25">
      <c r="B5199" s="14" t="str">
        <f>IF(NOT(A5199=""),BR_standardformat!R5202,"")</f>
        <v/>
      </c>
      <c r="E5199" s="21" t="str" cm="1">
        <f t="array" ref="E5199">_xlfn.IFS(C5199="","",D5199="","",A5199="","",NOT(A5199=""),VLOOKUP(_xlfn.CONCAT(C5199,", ",D5199),pg!$C$2:$D$38,2,FALSE))</f>
        <v/>
      </c>
      <c r="F5199" s="21" t="str" cm="1">
        <f t="array" ref="F5199">_xlfn.IFS(C5199="","",D5199="","",A5199="","",NOT(B5199=""),B5199*E5199)</f>
        <v/>
      </c>
      <c r="I5199" t="str">
        <f t="shared" si="81"/>
        <v/>
      </c>
    </row>
    <row r="5200" spans="2:9" x14ac:dyDescent="0.25">
      <c r="B5200" s="14" t="str">
        <f>IF(NOT(A5200=""),BR_standardformat!R5203,"")</f>
        <v/>
      </c>
      <c r="E5200" s="21" t="str" cm="1">
        <f t="array" ref="E5200">_xlfn.IFS(C5200="","",D5200="","",A5200="","",NOT(A5200=""),VLOOKUP(_xlfn.CONCAT(C5200,", ",D5200),pg!$C$2:$D$38,2,FALSE))</f>
        <v/>
      </c>
      <c r="F5200" s="21" t="str" cm="1">
        <f t="array" ref="F5200">_xlfn.IFS(C5200="","",D5200="","",A5200="","",NOT(B5200=""),B5200*E5200)</f>
        <v/>
      </c>
      <c r="I5200" t="str">
        <f t="shared" si="81"/>
        <v/>
      </c>
    </row>
    <row r="5201" spans="2:9" x14ac:dyDescent="0.25">
      <c r="B5201" s="14" t="str">
        <f>IF(NOT(A5201=""),BR_standardformat!R5204,"")</f>
        <v/>
      </c>
      <c r="E5201" s="21" t="str" cm="1">
        <f t="array" ref="E5201">_xlfn.IFS(C5201="","",D5201="","",A5201="","",NOT(A5201=""),VLOOKUP(_xlfn.CONCAT(C5201,", ",D5201),pg!$C$2:$D$38,2,FALSE))</f>
        <v/>
      </c>
      <c r="F5201" s="21" t="str" cm="1">
        <f t="array" ref="F5201">_xlfn.IFS(C5201="","",D5201="","",A5201="","",NOT(B5201=""),B5201*E5201)</f>
        <v/>
      </c>
      <c r="I5201" t="str">
        <f t="shared" si="81"/>
        <v/>
      </c>
    </row>
    <row r="5202" spans="2:9" x14ac:dyDescent="0.25">
      <c r="B5202" s="14" t="str">
        <f>IF(NOT(A5202=""),BR_standardformat!R5205,"")</f>
        <v/>
      </c>
      <c r="E5202" s="21" t="str" cm="1">
        <f t="array" ref="E5202">_xlfn.IFS(C5202="","",D5202="","",A5202="","",NOT(A5202=""),VLOOKUP(_xlfn.CONCAT(C5202,", ",D5202),pg!$C$2:$D$38,2,FALSE))</f>
        <v/>
      </c>
      <c r="F5202" s="21" t="str" cm="1">
        <f t="array" ref="F5202">_xlfn.IFS(C5202="","",D5202="","",A5202="","",NOT(B5202=""),B5202*E5202)</f>
        <v/>
      </c>
      <c r="I5202" t="str">
        <f t="shared" si="81"/>
        <v/>
      </c>
    </row>
    <row r="5203" spans="2:9" x14ac:dyDescent="0.25">
      <c r="B5203" s="14" t="str">
        <f>IF(NOT(A5203=""),BR_standardformat!R5206,"")</f>
        <v/>
      </c>
      <c r="E5203" s="21" t="str" cm="1">
        <f t="array" ref="E5203">_xlfn.IFS(C5203="","",D5203="","",A5203="","",NOT(A5203=""),VLOOKUP(_xlfn.CONCAT(C5203,", ",D5203),pg!$C$2:$D$38,2,FALSE))</f>
        <v/>
      </c>
      <c r="F5203" s="21" t="str" cm="1">
        <f t="array" ref="F5203">_xlfn.IFS(C5203="","",D5203="","",A5203="","",NOT(B5203=""),B5203*E5203)</f>
        <v/>
      </c>
      <c r="I5203" t="str">
        <f t="shared" si="81"/>
        <v/>
      </c>
    </row>
    <row r="5204" spans="2:9" x14ac:dyDescent="0.25">
      <c r="B5204" s="14" t="str">
        <f>IF(NOT(A5204=""),BR_standardformat!R5207,"")</f>
        <v/>
      </c>
      <c r="E5204" s="21" t="str" cm="1">
        <f t="array" ref="E5204">_xlfn.IFS(C5204="","",D5204="","",A5204="","",NOT(A5204=""),VLOOKUP(_xlfn.CONCAT(C5204,", ",D5204),pg!$C$2:$D$38,2,FALSE))</f>
        <v/>
      </c>
      <c r="F5204" s="21" t="str" cm="1">
        <f t="array" ref="F5204">_xlfn.IFS(C5204="","",D5204="","",A5204="","",NOT(B5204=""),B5204*E5204)</f>
        <v/>
      </c>
      <c r="I5204" t="str">
        <f t="shared" si="81"/>
        <v/>
      </c>
    </row>
    <row r="5205" spans="2:9" x14ac:dyDescent="0.25">
      <c r="B5205" s="14" t="str">
        <f>IF(NOT(A5205=""),BR_standardformat!R5208,"")</f>
        <v/>
      </c>
      <c r="E5205" s="21" t="str" cm="1">
        <f t="array" ref="E5205">_xlfn.IFS(C5205="","",D5205="","",A5205="","",NOT(A5205=""),VLOOKUP(_xlfn.CONCAT(C5205,", ",D5205),pg!$C$2:$D$38,2,FALSE))</f>
        <v/>
      </c>
      <c r="F5205" s="21" t="str" cm="1">
        <f t="array" ref="F5205">_xlfn.IFS(C5205="","",D5205="","",A5205="","",NOT(B5205=""),B5205*E5205)</f>
        <v/>
      </c>
      <c r="I5205" t="str">
        <f t="shared" si="81"/>
        <v/>
      </c>
    </row>
    <row r="5206" spans="2:9" x14ac:dyDescent="0.25">
      <c r="B5206" s="14" t="str">
        <f>IF(NOT(A5206=""),BR_standardformat!R5209,"")</f>
        <v/>
      </c>
      <c r="E5206" s="21" t="str" cm="1">
        <f t="array" ref="E5206">_xlfn.IFS(C5206="","",D5206="","",A5206="","",NOT(A5206=""),VLOOKUP(_xlfn.CONCAT(C5206,", ",D5206),pg!$C$2:$D$38,2,FALSE))</f>
        <v/>
      </c>
      <c r="F5206" s="21" t="str" cm="1">
        <f t="array" ref="F5206">_xlfn.IFS(C5206="","",D5206="","",A5206="","",NOT(B5206=""),B5206*E5206)</f>
        <v/>
      </c>
      <c r="I5206" t="str">
        <f t="shared" si="81"/>
        <v/>
      </c>
    </row>
    <row r="5207" spans="2:9" x14ac:dyDescent="0.25">
      <c r="B5207" s="14" t="str">
        <f>IF(NOT(A5207=""),BR_standardformat!R5210,"")</f>
        <v/>
      </c>
      <c r="E5207" s="21" t="str" cm="1">
        <f t="array" ref="E5207">_xlfn.IFS(C5207="","",D5207="","",A5207="","",NOT(A5207=""),VLOOKUP(_xlfn.CONCAT(C5207,", ",D5207),pg!$C$2:$D$38,2,FALSE))</f>
        <v/>
      </c>
      <c r="F5207" s="21" t="str" cm="1">
        <f t="array" ref="F5207">_xlfn.IFS(C5207="","",D5207="","",A5207="","",NOT(B5207=""),B5207*E5207)</f>
        <v/>
      </c>
      <c r="I5207" t="str">
        <f t="shared" si="81"/>
        <v/>
      </c>
    </row>
    <row r="5208" spans="2:9" x14ac:dyDescent="0.25">
      <c r="B5208" s="14" t="str">
        <f>IF(NOT(A5208=""),BR_standardformat!R5211,"")</f>
        <v/>
      </c>
      <c r="E5208" s="21" t="str" cm="1">
        <f t="array" ref="E5208">_xlfn.IFS(C5208="","",D5208="","",A5208="","",NOT(A5208=""),VLOOKUP(_xlfn.CONCAT(C5208,", ",D5208),pg!$C$2:$D$38,2,FALSE))</f>
        <v/>
      </c>
      <c r="F5208" s="21" t="str" cm="1">
        <f t="array" ref="F5208">_xlfn.IFS(C5208="","",D5208="","",A5208="","",NOT(B5208=""),B5208*E5208)</f>
        <v/>
      </c>
      <c r="I5208" t="str">
        <f t="shared" si="81"/>
        <v/>
      </c>
    </row>
    <row r="5209" spans="2:9" x14ac:dyDescent="0.25">
      <c r="B5209" s="14" t="str">
        <f>IF(NOT(A5209=""),BR_standardformat!R5212,"")</f>
        <v/>
      </c>
      <c r="E5209" s="21" t="str" cm="1">
        <f t="array" ref="E5209">_xlfn.IFS(C5209="","",D5209="","",A5209="","",NOT(A5209=""),VLOOKUP(_xlfn.CONCAT(C5209,", ",D5209),pg!$C$2:$D$38,2,FALSE))</f>
        <v/>
      </c>
      <c r="F5209" s="21" t="str" cm="1">
        <f t="array" ref="F5209">_xlfn.IFS(C5209="","",D5209="","",A5209="","",NOT(B5209=""),B5209*E5209)</f>
        <v/>
      </c>
      <c r="I5209" t="str">
        <f t="shared" si="81"/>
        <v/>
      </c>
    </row>
    <row r="5210" spans="2:9" x14ac:dyDescent="0.25">
      <c r="B5210" s="14" t="str">
        <f>IF(NOT(A5210=""),BR_standardformat!R5213,"")</f>
        <v/>
      </c>
      <c r="E5210" s="21" t="str" cm="1">
        <f t="array" ref="E5210">_xlfn.IFS(C5210="","",D5210="","",A5210="","",NOT(A5210=""),VLOOKUP(_xlfn.CONCAT(C5210,", ",D5210),pg!$C$2:$D$38,2,FALSE))</f>
        <v/>
      </c>
      <c r="F5210" s="21" t="str" cm="1">
        <f t="array" ref="F5210">_xlfn.IFS(C5210="","",D5210="","",A5210="","",NOT(B5210=""),B5210*E5210)</f>
        <v/>
      </c>
      <c r="I5210" t="str">
        <f t="shared" si="81"/>
        <v/>
      </c>
    </row>
    <row r="5211" spans="2:9" x14ac:dyDescent="0.25">
      <c r="B5211" s="14" t="str">
        <f>IF(NOT(A5211=""),BR_standardformat!R5214,"")</f>
        <v/>
      </c>
      <c r="E5211" s="21" t="str" cm="1">
        <f t="array" ref="E5211">_xlfn.IFS(C5211="","",D5211="","",A5211="","",NOT(A5211=""),VLOOKUP(_xlfn.CONCAT(C5211,", ",D5211),pg!$C$2:$D$38,2,FALSE))</f>
        <v/>
      </c>
      <c r="F5211" s="21" t="str" cm="1">
        <f t="array" ref="F5211">_xlfn.IFS(C5211="","",D5211="","",A5211="","",NOT(B5211=""),B5211*E5211)</f>
        <v/>
      </c>
      <c r="I5211" t="str">
        <f t="shared" si="81"/>
        <v/>
      </c>
    </row>
    <row r="5212" spans="2:9" x14ac:dyDescent="0.25">
      <c r="B5212" s="14" t="str">
        <f>IF(NOT(A5212=""),BR_standardformat!R5215,"")</f>
        <v/>
      </c>
      <c r="E5212" s="21" t="str" cm="1">
        <f t="array" ref="E5212">_xlfn.IFS(C5212="","",D5212="","",A5212="","",NOT(A5212=""),VLOOKUP(_xlfn.CONCAT(C5212,", ",D5212),pg!$C$2:$D$38,2,FALSE))</f>
        <v/>
      </c>
      <c r="F5212" s="21" t="str" cm="1">
        <f t="array" ref="F5212">_xlfn.IFS(C5212="","",D5212="","",A5212="","",NOT(B5212=""),B5212*E5212)</f>
        <v/>
      </c>
      <c r="I5212" t="str">
        <f t="shared" si="81"/>
        <v/>
      </c>
    </row>
    <row r="5213" spans="2:9" x14ac:dyDescent="0.25">
      <c r="B5213" s="14" t="str">
        <f>IF(NOT(A5213=""),BR_standardformat!R5216,"")</f>
        <v/>
      </c>
      <c r="E5213" s="21" t="str" cm="1">
        <f t="array" ref="E5213">_xlfn.IFS(C5213="","",D5213="","",A5213="","",NOT(A5213=""),VLOOKUP(_xlfn.CONCAT(C5213,", ",D5213),pg!$C$2:$D$38,2,FALSE))</f>
        <v/>
      </c>
      <c r="F5213" s="21" t="str" cm="1">
        <f t="array" ref="F5213">_xlfn.IFS(C5213="","",D5213="","",A5213="","",NOT(B5213=""),B5213*E5213)</f>
        <v/>
      </c>
      <c r="I5213" t="str">
        <f t="shared" si="81"/>
        <v/>
      </c>
    </row>
    <row r="5214" spans="2:9" x14ac:dyDescent="0.25">
      <c r="B5214" s="14" t="str">
        <f>IF(NOT(A5214=""),BR_standardformat!R5217,"")</f>
        <v/>
      </c>
      <c r="E5214" s="21" t="str" cm="1">
        <f t="array" ref="E5214">_xlfn.IFS(C5214="","",D5214="","",A5214="","",NOT(A5214=""),VLOOKUP(_xlfn.CONCAT(C5214,", ",D5214),pg!$C$2:$D$38,2,FALSE))</f>
        <v/>
      </c>
      <c r="F5214" s="21" t="str" cm="1">
        <f t="array" ref="F5214">_xlfn.IFS(C5214="","",D5214="","",A5214="","",NOT(B5214=""),B5214*E5214)</f>
        <v/>
      </c>
      <c r="I5214" t="str">
        <f t="shared" si="81"/>
        <v/>
      </c>
    </row>
    <row r="5215" spans="2:9" x14ac:dyDescent="0.25">
      <c r="B5215" s="14" t="str">
        <f>IF(NOT(A5215=""),BR_standardformat!R5218,"")</f>
        <v/>
      </c>
      <c r="E5215" s="21" t="str" cm="1">
        <f t="array" ref="E5215">_xlfn.IFS(C5215="","",D5215="","",A5215="","",NOT(A5215=""),VLOOKUP(_xlfn.CONCAT(C5215,", ",D5215),pg!$C$2:$D$38,2,FALSE))</f>
        <v/>
      </c>
      <c r="F5215" s="21" t="str" cm="1">
        <f t="array" ref="F5215">_xlfn.IFS(C5215="","",D5215="","",A5215="","",NOT(B5215=""),B5215*E5215)</f>
        <v/>
      </c>
      <c r="I5215" t="str">
        <f t="shared" si="81"/>
        <v/>
      </c>
    </row>
    <row r="5216" spans="2:9" x14ac:dyDescent="0.25">
      <c r="B5216" s="14" t="str">
        <f>IF(NOT(A5216=""),BR_standardformat!R5219,"")</f>
        <v/>
      </c>
      <c r="E5216" s="21" t="str" cm="1">
        <f t="array" ref="E5216">_xlfn.IFS(C5216="","",D5216="","",A5216="","",NOT(A5216=""),VLOOKUP(_xlfn.CONCAT(C5216,", ",D5216),pg!$C$2:$D$38,2,FALSE))</f>
        <v/>
      </c>
      <c r="F5216" s="21" t="str" cm="1">
        <f t="array" ref="F5216">_xlfn.IFS(C5216="","",D5216="","",A5216="","",NOT(B5216=""),B5216*E5216)</f>
        <v/>
      </c>
      <c r="I5216" t="str">
        <f t="shared" si="81"/>
        <v/>
      </c>
    </row>
    <row r="5217" spans="2:9" x14ac:dyDescent="0.25">
      <c r="B5217" s="14" t="str">
        <f>IF(NOT(A5217=""),BR_standardformat!R5220,"")</f>
        <v/>
      </c>
      <c r="E5217" s="21" t="str" cm="1">
        <f t="array" ref="E5217">_xlfn.IFS(C5217="","",D5217="","",A5217="","",NOT(A5217=""),VLOOKUP(_xlfn.CONCAT(C5217,", ",D5217),pg!$C$2:$D$38,2,FALSE))</f>
        <v/>
      </c>
      <c r="F5217" s="21" t="str" cm="1">
        <f t="array" ref="F5217">_xlfn.IFS(C5217="","",D5217="","",A5217="","",NOT(B5217=""),B5217*E5217)</f>
        <v/>
      </c>
      <c r="I5217" t="str">
        <f t="shared" si="81"/>
        <v/>
      </c>
    </row>
    <row r="5218" spans="2:9" x14ac:dyDescent="0.25">
      <c r="B5218" s="14" t="str">
        <f>IF(NOT(A5218=""),BR_standardformat!R5221,"")</f>
        <v/>
      </c>
      <c r="E5218" s="21" t="str" cm="1">
        <f t="array" ref="E5218">_xlfn.IFS(C5218="","",D5218="","",A5218="","",NOT(A5218=""),VLOOKUP(_xlfn.CONCAT(C5218,", ",D5218),pg!$C$2:$D$38,2,FALSE))</f>
        <v/>
      </c>
      <c r="F5218" s="21" t="str" cm="1">
        <f t="array" ref="F5218">_xlfn.IFS(C5218="","",D5218="","",A5218="","",NOT(B5218=""),B5218*E5218)</f>
        <v/>
      </c>
      <c r="I5218" t="str">
        <f t="shared" si="81"/>
        <v/>
      </c>
    </row>
    <row r="5219" spans="2:9" x14ac:dyDescent="0.25">
      <c r="B5219" s="14" t="str">
        <f>IF(NOT(A5219=""),BR_standardformat!R5222,"")</f>
        <v/>
      </c>
      <c r="E5219" s="21" t="str" cm="1">
        <f t="array" ref="E5219">_xlfn.IFS(C5219="","",D5219="","",A5219="","",NOT(A5219=""),VLOOKUP(_xlfn.CONCAT(C5219,", ",D5219),pg!$C$2:$D$38,2,FALSE))</f>
        <v/>
      </c>
      <c r="F5219" s="21" t="str" cm="1">
        <f t="array" ref="F5219">_xlfn.IFS(C5219="","",D5219="","",A5219="","",NOT(B5219=""),B5219*E5219)</f>
        <v/>
      </c>
      <c r="I5219" t="str">
        <f t="shared" si="81"/>
        <v/>
      </c>
    </row>
    <row r="5220" spans="2:9" x14ac:dyDescent="0.25">
      <c r="B5220" s="14" t="str">
        <f>IF(NOT(A5220=""),BR_standardformat!R5223,"")</f>
        <v/>
      </c>
      <c r="E5220" s="21" t="str" cm="1">
        <f t="array" ref="E5220">_xlfn.IFS(C5220="","",D5220="","",A5220="","",NOT(A5220=""),VLOOKUP(_xlfn.CONCAT(C5220,", ",D5220),pg!$C$2:$D$38,2,FALSE))</f>
        <v/>
      </c>
      <c r="F5220" s="21" t="str" cm="1">
        <f t="array" ref="F5220">_xlfn.IFS(C5220="","",D5220="","",A5220="","",NOT(B5220=""),B5220*E5220)</f>
        <v/>
      </c>
      <c r="I5220" t="str">
        <f t="shared" si="81"/>
        <v/>
      </c>
    </row>
    <row r="5221" spans="2:9" x14ac:dyDescent="0.25">
      <c r="B5221" s="14" t="str">
        <f>IF(NOT(A5221=""),BR_standardformat!R5224,"")</f>
        <v/>
      </c>
      <c r="E5221" s="21" t="str" cm="1">
        <f t="array" ref="E5221">_xlfn.IFS(C5221="","",D5221="","",A5221="","",NOT(A5221=""),VLOOKUP(_xlfn.CONCAT(C5221,", ",D5221),pg!$C$2:$D$38,2,FALSE))</f>
        <v/>
      </c>
      <c r="F5221" s="21" t="str" cm="1">
        <f t="array" ref="F5221">_xlfn.IFS(C5221="","",D5221="","",A5221="","",NOT(B5221=""),B5221*E5221)</f>
        <v/>
      </c>
      <c r="I5221" t="str">
        <f t="shared" si="81"/>
        <v/>
      </c>
    </row>
    <row r="5222" spans="2:9" x14ac:dyDescent="0.25">
      <c r="B5222" s="14" t="str">
        <f>IF(NOT(A5222=""),BR_standardformat!R5225,"")</f>
        <v/>
      </c>
      <c r="E5222" s="21" t="str" cm="1">
        <f t="array" ref="E5222">_xlfn.IFS(C5222="","",D5222="","",A5222="","",NOT(A5222=""),VLOOKUP(_xlfn.CONCAT(C5222,", ",D5222),pg!$C$2:$D$38,2,FALSE))</f>
        <v/>
      </c>
      <c r="F5222" s="21" t="str" cm="1">
        <f t="array" ref="F5222">_xlfn.IFS(C5222="","",D5222="","",A5222="","",NOT(B5222=""),B5222*E5222)</f>
        <v/>
      </c>
      <c r="I5222" t="str">
        <f t="shared" si="81"/>
        <v/>
      </c>
    </row>
    <row r="5223" spans="2:9" x14ac:dyDescent="0.25">
      <c r="B5223" s="14" t="str">
        <f>IF(NOT(A5223=""),BR_standardformat!R5226,"")</f>
        <v/>
      </c>
      <c r="E5223" s="21" t="str" cm="1">
        <f t="array" ref="E5223">_xlfn.IFS(C5223="","",D5223="","",A5223="","",NOT(A5223=""),VLOOKUP(_xlfn.CONCAT(C5223,", ",D5223),pg!$C$2:$D$38,2,FALSE))</f>
        <v/>
      </c>
      <c r="F5223" s="21" t="str" cm="1">
        <f t="array" ref="F5223">_xlfn.IFS(C5223="","",D5223="","",A5223="","",NOT(B5223=""),B5223*E5223)</f>
        <v/>
      </c>
      <c r="I5223" t="str">
        <f t="shared" si="81"/>
        <v/>
      </c>
    </row>
    <row r="5224" spans="2:9" x14ac:dyDescent="0.25">
      <c r="B5224" s="14" t="str">
        <f>IF(NOT(A5224=""),BR_standardformat!R5227,"")</f>
        <v/>
      </c>
      <c r="E5224" s="21" t="str" cm="1">
        <f t="array" ref="E5224">_xlfn.IFS(C5224="","",D5224="","",A5224="","",NOT(A5224=""),VLOOKUP(_xlfn.CONCAT(C5224,", ",D5224),pg!$C$2:$D$38,2,FALSE))</f>
        <v/>
      </c>
      <c r="F5224" s="21" t="str" cm="1">
        <f t="array" ref="F5224">_xlfn.IFS(C5224="","",D5224="","",A5224="","",NOT(B5224=""),B5224*E5224)</f>
        <v/>
      </c>
      <c r="I5224" t="str">
        <f t="shared" si="81"/>
        <v/>
      </c>
    </row>
    <row r="5225" spans="2:9" x14ac:dyDescent="0.25">
      <c r="B5225" s="14" t="str">
        <f>IF(NOT(A5225=""),BR_standardformat!R5228,"")</f>
        <v/>
      </c>
      <c r="E5225" s="21" t="str" cm="1">
        <f t="array" ref="E5225">_xlfn.IFS(C5225="","",D5225="","",A5225="","",NOT(A5225=""),VLOOKUP(_xlfn.CONCAT(C5225,", ",D5225),pg!$C$2:$D$38,2,FALSE))</f>
        <v/>
      </c>
      <c r="F5225" s="21" t="str" cm="1">
        <f t="array" ref="F5225">_xlfn.IFS(C5225="","",D5225="","",A5225="","",NOT(B5225=""),B5225*E5225)</f>
        <v/>
      </c>
      <c r="I5225" t="str">
        <f t="shared" si="81"/>
        <v/>
      </c>
    </row>
    <row r="5226" spans="2:9" x14ac:dyDescent="0.25">
      <c r="B5226" s="14" t="str">
        <f>IF(NOT(A5226=""),BR_standardformat!R5229,"")</f>
        <v/>
      </c>
      <c r="E5226" s="21" t="str" cm="1">
        <f t="array" ref="E5226">_xlfn.IFS(C5226="","",D5226="","",A5226="","",NOT(A5226=""),VLOOKUP(_xlfn.CONCAT(C5226,", ",D5226),pg!$C$2:$D$38,2,FALSE))</f>
        <v/>
      </c>
      <c r="F5226" s="21" t="str" cm="1">
        <f t="array" ref="F5226">_xlfn.IFS(C5226="","",D5226="","",A5226="","",NOT(B5226=""),B5226*E5226)</f>
        <v/>
      </c>
      <c r="I5226" t="str">
        <f t="shared" si="81"/>
        <v/>
      </c>
    </row>
    <row r="5227" spans="2:9" x14ac:dyDescent="0.25">
      <c r="B5227" s="14" t="str">
        <f>IF(NOT(A5227=""),BR_standardformat!R5230,"")</f>
        <v/>
      </c>
      <c r="E5227" s="21" t="str" cm="1">
        <f t="array" ref="E5227">_xlfn.IFS(C5227="","",D5227="","",A5227="","",NOT(A5227=""),VLOOKUP(_xlfn.CONCAT(C5227,", ",D5227),pg!$C$2:$D$38,2,FALSE))</f>
        <v/>
      </c>
      <c r="F5227" s="21" t="str" cm="1">
        <f t="array" ref="F5227">_xlfn.IFS(C5227="","",D5227="","",A5227="","",NOT(B5227=""),B5227*E5227)</f>
        <v/>
      </c>
      <c r="I5227" t="str">
        <f t="shared" si="81"/>
        <v/>
      </c>
    </row>
    <row r="5228" spans="2:9" x14ac:dyDescent="0.25">
      <c r="B5228" s="14" t="str">
        <f>IF(NOT(A5228=""),BR_standardformat!R5231,"")</f>
        <v/>
      </c>
      <c r="E5228" s="21" t="str" cm="1">
        <f t="array" ref="E5228">_xlfn.IFS(C5228="","",D5228="","",A5228="","",NOT(A5228=""),VLOOKUP(_xlfn.CONCAT(C5228,", ",D5228),pg!$C$2:$D$38,2,FALSE))</f>
        <v/>
      </c>
      <c r="F5228" s="21" t="str" cm="1">
        <f t="array" ref="F5228">_xlfn.IFS(C5228="","",D5228="","",A5228="","",NOT(B5228=""),B5228*E5228)</f>
        <v/>
      </c>
      <c r="I5228" t="str">
        <f t="shared" si="81"/>
        <v/>
      </c>
    </row>
    <row r="5229" spans="2:9" x14ac:dyDescent="0.25">
      <c r="B5229" s="14" t="str">
        <f>IF(NOT(A5229=""),BR_standardformat!R5232,"")</f>
        <v/>
      </c>
      <c r="E5229" s="21" t="str" cm="1">
        <f t="array" ref="E5229">_xlfn.IFS(C5229="","",D5229="","",A5229="","",NOT(A5229=""),VLOOKUP(_xlfn.CONCAT(C5229,", ",D5229),pg!$C$2:$D$38,2,FALSE))</f>
        <v/>
      </c>
      <c r="F5229" s="21" t="str" cm="1">
        <f t="array" ref="F5229">_xlfn.IFS(C5229="","",D5229="","",A5229="","",NOT(B5229=""),B5229*E5229)</f>
        <v/>
      </c>
      <c r="I5229" t="str">
        <f t="shared" si="81"/>
        <v/>
      </c>
    </row>
    <row r="5230" spans="2:9" x14ac:dyDescent="0.25">
      <c r="B5230" s="14" t="str">
        <f>IF(NOT(A5230=""),BR_standardformat!R5233,"")</f>
        <v/>
      </c>
      <c r="E5230" s="21" t="str" cm="1">
        <f t="array" ref="E5230">_xlfn.IFS(C5230="","",D5230="","",A5230="","",NOT(A5230=""),VLOOKUP(_xlfn.CONCAT(C5230,", ",D5230),pg!$C$2:$D$38,2,FALSE))</f>
        <v/>
      </c>
      <c r="F5230" s="21" t="str" cm="1">
        <f t="array" ref="F5230">_xlfn.IFS(C5230="","",D5230="","",A5230="","",NOT(B5230=""),B5230*E5230)</f>
        <v/>
      </c>
      <c r="I5230" t="str">
        <f t="shared" si="81"/>
        <v/>
      </c>
    </row>
    <row r="5231" spans="2:9" x14ac:dyDescent="0.25">
      <c r="B5231" s="14" t="str">
        <f>IF(NOT(A5231=""),BR_standardformat!R5234,"")</f>
        <v/>
      </c>
      <c r="E5231" s="21" t="str" cm="1">
        <f t="array" ref="E5231">_xlfn.IFS(C5231="","",D5231="","",A5231="","",NOT(A5231=""),VLOOKUP(_xlfn.CONCAT(C5231,", ",D5231),pg!$C$2:$D$38,2,FALSE))</f>
        <v/>
      </c>
      <c r="F5231" s="21" t="str" cm="1">
        <f t="array" ref="F5231">_xlfn.IFS(C5231="","",D5231="","",A5231="","",NOT(B5231=""),B5231*E5231)</f>
        <v/>
      </c>
      <c r="I5231" t="str">
        <f t="shared" si="81"/>
        <v/>
      </c>
    </row>
    <row r="5232" spans="2:9" x14ac:dyDescent="0.25">
      <c r="B5232" s="14" t="str">
        <f>IF(NOT(A5232=""),BR_standardformat!R5235,"")</f>
        <v/>
      </c>
      <c r="E5232" s="21" t="str" cm="1">
        <f t="array" ref="E5232">_xlfn.IFS(C5232="","",D5232="","",A5232="","",NOT(A5232=""),VLOOKUP(_xlfn.CONCAT(C5232,", ",D5232),pg!$C$2:$D$38,2,FALSE))</f>
        <v/>
      </c>
      <c r="F5232" s="21" t="str" cm="1">
        <f t="array" ref="F5232">_xlfn.IFS(C5232="","",D5232="","",A5232="","",NOT(B5232=""),B5232*E5232)</f>
        <v/>
      </c>
      <c r="I5232" t="str">
        <f t="shared" si="81"/>
        <v/>
      </c>
    </row>
    <row r="5233" spans="2:9" x14ac:dyDescent="0.25">
      <c r="B5233" s="14" t="str">
        <f>IF(NOT(A5233=""),BR_standardformat!R5236,"")</f>
        <v/>
      </c>
      <c r="E5233" s="21" t="str" cm="1">
        <f t="array" ref="E5233">_xlfn.IFS(C5233="","",D5233="","",A5233="","",NOT(A5233=""),VLOOKUP(_xlfn.CONCAT(C5233,", ",D5233),pg!$C$2:$D$38,2,FALSE))</f>
        <v/>
      </c>
      <c r="F5233" s="21" t="str" cm="1">
        <f t="array" ref="F5233">_xlfn.IFS(C5233="","",D5233="","",A5233="","",NOT(B5233=""),B5233*E5233)</f>
        <v/>
      </c>
      <c r="I5233" t="str">
        <f t="shared" si="81"/>
        <v/>
      </c>
    </row>
    <row r="5234" spans="2:9" x14ac:dyDescent="0.25">
      <c r="B5234" s="14" t="str">
        <f>IF(NOT(A5234=""),BR_standardformat!R5237,"")</f>
        <v/>
      </c>
      <c r="E5234" s="21" t="str" cm="1">
        <f t="array" ref="E5234">_xlfn.IFS(C5234="","",D5234="","",A5234="","",NOT(A5234=""),VLOOKUP(_xlfn.CONCAT(C5234,", ",D5234),pg!$C$2:$D$38,2,FALSE))</f>
        <v/>
      </c>
      <c r="F5234" s="21" t="str" cm="1">
        <f t="array" ref="F5234">_xlfn.IFS(C5234="","",D5234="","",A5234="","",NOT(B5234=""),B5234*E5234)</f>
        <v/>
      </c>
      <c r="I5234" t="str">
        <f t="shared" si="81"/>
        <v/>
      </c>
    </row>
    <row r="5235" spans="2:9" x14ac:dyDescent="0.25">
      <c r="B5235" s="14" t="str">
        <f>IF(NOT(A5235=""),BR_standardformat!R5238,"")</f>
        <v/>
      </c>
      <c r="E5235" s="21" t="str" cm="1">
        <f t="array" ref="E5235">_xlfn.IFS(C5235="","",D5235="","",A5235="","",NOT(A5235=""),VLOOKUP(_xlfn.CONCAT(C5235,", ",D5235),pg!$C$2:$D$38,2,FALSE))</f>
        <v/>
      </c>
      <c r="F5235" s="21" t="str" cm="1">
        <f t="array" ref="F5235">_xlfn.IFS(C5235="","",D5235="","",A5235="","",NOT(B5235=""),B5235*E5235)</f>
        <v/>
      </c>
      <c r="I5235" t="str">
        <f t="shared" si="81"/>
        <v/>
      </c>
    </row>
    <row r="5236" spans="2:9" x14ac:dyDescent="0.25">
      <c r="B5236" s="14" t="str">
        <f>IF(NOT(A5236=""),BR_standardformat!R5239,"")</f>
        <v/>
      </c>
      <c r="E5236" s="21" t="str" cm="1">
        <f t="array" ref="E5236">_xlfn.IFS(C5236="","",D5236="","",A5236="","",NOT(A5236=""),VLOOKUP(_xlfn.CONCAT(C5236,", ",D5236),pg!$C$2:$D$38,2,FALSE))</f>
        <v/>
      </c>
      <c r="F5236" s="21" t="str" cm="1">
        <f t="array" ref="F5236">_xlfn.IFS(C5236="","",D5236="","",A5236="","",NOT(B5236=""),B5236*E5236)</f>
        <v/>
      </c>
      <c r="I5236" t="str">
        <f t="shared" si="81"/>
        <v/>
      </c>
    </row>
    <row r="5237" spans="2:9" x14ac:dyDescent="0.25">
      <c r="B5237" s="14" t="str">
        <f>IF(NOT(A5237=""),BR_standardformat!R5240,"")</f>
        <v/>
      </c>
      <c r="E5237" s="21" t="str" cm="1">
        <f t="array" ref="E5237">_xlfn.IFS(C5237="","",D5237="","",A5237="","",NOT(A5237=""),VLOOKUP(_xlfn.CONCAT(C5237,", ",D5237),pg!$C$2:$D$38,2,FALSE))</f>
        <v/>
      </c>
      <c r="F5237" s="21" t="str" cm="1">
        <f t="array" ref="F5237">_xlfn.IFS(C5237="","",D5237="","",A5237="","",NOT(B5237=""),B5237*E5237)</f>
        <v/>
      </c>
      <c r="I5237" t="str">
        <f t="shared" si="81"/>
        <v/>
      </c>
    </row>
    <row r="5238" spans="2:9" x14ac:dyDescent="0.25">
      <c r="B5238" s="14" t="str">
        <f>IF(NOT(A5238=""),BR_standardformat!R5241,"")</f>
        <v/>
      </c>
      <c r="E5238" s="21" t="str" cm="1">
        <f t="array" ref="E5238">_xlfn.IFS(C5238="","",D5238="","",A5238="","",NOT(A5238=""),VLOOKUP(_xlfn.CONCAT(C5238,", ",D5238),pg!$C$2:$D$38,2,FALSE))</f>
        <v/>
      </c>
      <c r="F5238" s="21" t="str" cm="1">
        <f t="array" ref="F5238">_xlfn.IFS(C5238="","",D5238="","",A5238="","",NOT(B5238=""),B5238*E5238)</f>
        <v/>
      </c>
      <c r="I5238" t="str">
        <f t="shared" si="81"/>
        <v/>
      </c>
    </row>
    <row r="5239" spans="2:9" x14ac:dyDescent="0.25">
      <c r="B5239" s="14" t="str">
        <f>IF(NOT(A5239=""),BR_standardformat!R5242,"")</f>
        <v/>
      </c>
      <c r="E5239" s="21" t="str" cm="1">
        <f t="array" ref="E5239">_xlfn.IFS(C5239="","",D5239="","",A5239="","",NOT(A5239=""),VLOOKUP(_xlfn.CONCAT(C5239,", ",D5239),pg!$C$2:$D$38,2,FALSE))</f>
        <v/>
      </c>
      <c r="F5239" s="21" t="str" cm="1">
        <f t="array" ref="F5239">_xlfn.IFS(C5239="","",D5239="","",A5239="","",NOT(B5239=""),B5239*E5239)</f>
        <v/>
      </c>
      <c r="I5239" t="str">
        <f t="shared" si="81"/>
        <v/>
      </c>
    </row>
    <row r="5240" spans="2:9" x14ac:dyDescent="0.25">
      <c r="B5240" s="14" t="str">
        <f>IF(NOT(A5240=""),BR_standardformat!R5243,"")</f>
        <v/>
      </c>
      <c r="E5240" s="21" t="str" cm="1">
        <f t="array" ref="E5240">_xlfn.IFS(C5240="","",D5240="","",A5240="","",NOT(A5240=""),VLOOKUP(_xlfn.CONCAT(C5240,", ",D5240),pg!$C$2:$D$38,2,FALSE))</f>
        <v/>
      </c>
      <c r="F5240" s="21" t="str" cm="1">
        <f t="array" ref="F5240">_xlfn.IFS(C5240="","",D5240="","",A5240="","",NOT(B5240=""),B5240*E5240)</f>
        <v/>
      </c>
      <c r="I5240" t="str">
        <f t="shared" si="81"/>
        <v/>
      </c>
    </row>
    <row r="5241" spans="2:9" x14ac:dyDescent="0.25">
      <c r="B5241" s="14" t="str">
        <f>IF(NOT(A5241=""),BR_standardformat!R5244,"")</f>
        <v/>
      </c>
      <c r="E5241" s="21" t="str" cm="1">
        <f t="array" ref="E5241">_xlfn.IFS(C5241="","",D5241="","",A5241="","",NOT(A5241=""),VLOOKUP(_xlfn.CONCAT(C5241,", ",D5241),pg!$C$2:$D$38,2,FALSE))</f>
        <v/>
      </c>
      <c r="F5241" s="21" t="str" cm="1">
        <f t="array" ref="F5241">_xlfn.IFS(C5241="","",D5241="","",A5241="","",NOT(B5241=""),B5241*E5241)</f>
        <v/>
      </c>
      <c r="I5241" t="str">
        <f t="shared" si="81"/>
        <v/>
      </c>
    </row>
    <row r="5242" spans="2:9" x14ac:dyDescent="0.25">
      <c r="B5242" s="14" t="str">
        <f>IF(NOT(A5242=""),BR_standardformat!R5245,"")</f>
        <v/>
      </c>
      <c r="E5242" s="21" t="str" cm="1">
        <f t="array" ref="E5242">_xlfn.IFS(C5242="","",D5242="","",A5242="","",NOT(A5242=""),VLOOKUP(_xlfn.CONCAT(C5242,", ",D5242),pg!$C$2:$D$38,2,FALSE))</f>
        <v/>
      </c>
      <c r="F5242" s="21" t="str" cm="1">
        <f t="array" ref="F5242">_xlfn.IFS(C5242="","",D5242="","",A5242="","",NOT(B5242=""),B5242*E5242)</f>
        <v/>
      </c>
      <c r="I5242" t="str">
        <f t="shared" si="81"/>
        <v/>
      </c>
    </row>
    <row r="5243" spans="2:9" x14ac:dyDescent="0.25">
      <c r="B5243" s="14" t="str">
        <f>IF(NOT(A5243=""),BR_standardformat!R5246,"")</f>
        <v/>
      </c>
      <c r="E5243" s="21" t="str" cm="1">
        <f t="array" ref="E5243">_xlfn.IFS(C5243="","",D5243="","",A5243="","",NOT(A5243=""),VLOOKUP(_xlfn.CONCAT(C5243,", ",D5243),pg!$C$2:$D$38,2,FALSE))</f>
        <v/>
      </c>
      <c r="F5243" s="21" t="str" cm="1">
        <f t="array" ref="F5243">_xlfn.IFS(C5243="","",D5243="","",A5243="","",NOT(B5243=""),B5243*E5243)</f>
        <v/>
      </c>
      <c r="I5243" t="str">
        <f t="shared" si="81"/>
        <v/>
      </c>
    </row>
    <row r="5244" spans="2:9" x14ac:dyDescent="0.25">
      <c r="B5244" s="14" t="str">
        <f>IF(NOT(A5244=""),BR_standardformat!R5247,"")</f>
        <v/>
      </c>
      <c r="E5244" s="21" t="str" cm="1">
        <f t="array" ref="E5244">_xlfn.IFS(C5244="","",D5244="","",A5244="","",NOT(A5244=""),VLOOKUP(_xlfn.CONCAT(C5244,", ",D5244),pg!$C$2:$D$38,2,FALSE))</f>
        <v/>
      </c>
      <c r="F5244" s="21" t="str" cm="1">
        <f t="array" ref="F5244">_xlfn.IFS(C5244="","",D5244="","",A5244="","",NOT(B5244=""),B5244*E5244)</f>
        <v/>
      </c>
      <c r="I5244" t="str">
        <f t="shared" si="81"/>
        <v/>
      </c>
    </row>
    <row r="5245" spans="2:9" x14ac:dyDescent="0.25">
      <c r="B5245" s="14" t="str">
        <f>IF(NOT(A5245=""),BR_standardformat!R5248,"")</f>
        <v/>
      </c>
      <c r="E5245" s="21" t="str" cm="1">
        <f t="array" ref="E5245">_xlfn.IFS(C5245="","",D5245="","",A5245="","",NOT(A5245=""),VLOOKUP(_xlfn.CONCAT(C5245,", ",D5245),pg!$C$2:$D$38,2,FALSE))</f>
        <v/>
      </c>
      <c r="F5245" s="21" t="str" cm="1">
        <f t="array" ref="F5245">_xlfn.IFS(C5245="","",D5245="","",A5245="","",NOT(B5245=""),B5245*E5245)</f>
        <v/>
      </c>
      <c r="I5245" t="str">
        <f t="shared" si="81"/>
        <v/>
      </c>
    </row>
    <row r="5246" spans="2:9" x14ac:dyDescent="0.25">
      <c r="B5246" s="14" t="str">
        <f>IF(NOT(A5246=""),BR_standardformat!R5249,"")</f>
        <v/>
      </c>
      <c r="E5246" s="21" t="str" cm="1">
        <f t="array" ref="E5246">_xlfn.IFS(C5246="","",D5246="","",A5246="","",NOT(A5246=""),VLOOKUP(_xlfn.CONCAT(C5246,", ",D5246),pg!$C$2:$D$38,2,FALSE))</f>
        <v/>
      </c>
      <c r="F5246" s="21" t="str" cm="1">
        <f t="array" ref="F5246">_xlfn.IFS(C5246="","",D5246="","",A5246="","",NOT(B5246=""),B5246*E5246)</f>
        <v/>
      </c>
      <c r="I5246" t="str">
        <f t="shared" si="81"/>
        <v/>
      </c>
    </row>
    <row r="5247" spans="2:9" x14ac:dyDescent="0.25">
      <c r="B5247" s="14" t="str">
        <f>IF(NOT(A5247=""),BR_standardformat!R5250,"")</f>
        <v/>
      </c>
      <c r="E5247" s="21" t="str" cm="1">
        <f t="array" ref="E5247">_xlfn.IFS(C5247="","",D5247="","",A5247="","",NOT(A5247=""),VLOOKUP(_xlfn.CONCAT(C5247,", ",D5247),pg!$C$2:$D$38,2,FALSE))</f>
        <v/>
      </c>
      <c r="F5247" s="21" t="str" cm="1">
        <f t="array" ref="F5247">_xlfn.IFS(C5247="","",D5247="","",A5247="","",NOT(B5247=""),B5247*E5247)</f>
        <v/>
      </c>
      <c r="I5247" t="str">
        <f t="shared" si="81"/>
        <v/>
      </c>
    </row>
    <row r="5248" spans="2:9" x14ac:dyDescent="0.25">
      <c r="B5248" s="14" t="str">
        <f>IF(NOT(A5248=""),BR_standardformat!R5251,"")</f>
        <v/>
      </c>
      <c r="E5248" s="21" t="str" cm="1">
        <f t="array" ref="E5248">_xlfn.IFS(C5248="","",D5248="","",A5248="","",NOT(A5248=""),VLOOKUP(_xlfn.CONCAT(C5248,", ",D5248),pg!$C$2:$D$38,2,FALSE))</f>
        <v/>
      </c>
      <c r="F5248" s="21" t="str" cm="1">
        <f t="array" ref="F5248">_xlfn.IFS(C5248="","",D5248="","",A5248="","",NOT(B5248=""),B5248*E5248)</f>
        <v/>
      </c>
      <c r="I5248" t="str">
        <f t="shared" si="81"/>
        <v/>
      </c>
    </row>
    <row r="5249" spans="2:9" x14ac:dyDescent="0.25">
      <c r="B5249" s="14" t="str">
        <f>IF(NOT(A5249=""),BR_standardformat!R5252,"")</f>
        <v/>
      </c>
      <c r="E5249" s="21" t="str" cm="1">
        <f t="array" ref="E5249">_xlfn.IFS(C5249="","",D5249="","",A5249="","",NOT(A5249=""),VLOOKUP(_xlfn.CONCAT(C5249,", ",D5249),pg!$C$2:$D$38,2,FALSE))</f>
        <v/>
      </c>
      <c r="F5249" s="21" t="str" cm="1">
        <f t="array" ref="F5249">_xlfn.IFS(C5249="","",D5249="","",A5249="","",NOT(B5249=""),B5249*E5249)</f>
        <v/>
      </c>
      <c r="I5249" t="str">
        <f t="shared" si="81"/>
        <v/>
      </c>
    </row>
    <row r="5250" spans="2:9" x14ac:dyDescent="0.25">
      <c r="B5250" s="14" t="str">
        <f>IF(NOT(A5250=""),BR_standardformat!R5253,"")</f>
        <v/>
      </c>
      <c r="E5250" s="21" t="str" cm="1">
        <f t="array" ref="E5250">_xlfn.IFS(C5250="","",D5250="","",A5250="","",NOT(A5250=""),VLOOKUP(_xlfn.CONCAT(C5250,", ",D5250),pg!$C$2:$D$38,2,FALSE))</f>
        <v/>
      </c>
      <c r="F5250" s="21" t="str" cm="1">
        <f t="array" ref="F5250">_xlfn.IFS(C5250="","",D5250="","",A5250="","",NOT(B5250=""),B5250*E5250)</f>
        <v/>
      </c>
      <c r="I5250" t="str">
        <f t="shared" si="81"/>
        <v/>
      </c>
    </row>
    <row r="5251" spans="2:9" x14ac:dyDescent="0.25">
      <c r="B5251" s="14" t="str">
        <f>IF(NOT(A5251=""),BR_standardformat!R5254,"")</f>
        <v/>
      </c>
      <c r="E5251" s="21" t="str" cm="1">
        <f t="array" ref="E5251">_xlfn.IFS(C5251="","",D5251="","",A5251="","",NOT(A5251=""),VLOOKUP(_xlfn.CONCAT(C5251,", ",D5251),pg!$C$2:$D$38,2,FALSE))</f>
        <v/>
      </c>
      <c r="F5251" s="21" t="str" cm="1">
        <f t="array" ref="F5251">_xlfn.IFS(C5251="","",D5251="","",A5251="","",NOT(B5251=""),B5251*E5251)</f>
        <v/>
      </c>
      <c r="I5251" t="str">
        <f t="shared" si="81"/>
        <v/>
      </c>
    </row>
    <row r="5252" spans="2:9" x14ac:dyDescent="0.25">
      <c r="B5252" s="14" t="str">
        <f>IF(NOT(A5252=""),BR_standardformat!R5255,"")</f>
        <v/>
      </c>
      <c r="E5252" s="21" t="str" cm="1">
        <f t="array" ref="E5252">_xlfn.IFS(C5252="","",D5252="","",A5252="","",NOT(A5252=""),VLOOKUP(_xlfn.CONCAT(C5252,", ",D5252),pg!$C$2:$D$38,2,FALSE))</f>
        <v/>
      </c>
      <c r="F5252" s="21" t="str" cm="1">
        <f t="array" ref="F5252">_xlfn.IFS(C5252="","",D5252="","",A5252="","",NOT(B5252=""),B5252*E5252)</f>
        <v/>
      </c>
      <c r="I5252" t="str">
        <f t="shared" ref="I5252:I5315" si="82">IF(AND(C5252&lt;&gt;"", D5252&lt;&gt;""), _xlfn.CONCAT(C5252, ", ", D5252), "")</f>
        <v/>
      </c>
    </row>
    <row r="5253" spans="2:9" x14ac:dyDescent="0.25">
      <c r="B5253" s="14" t="str">
        <f>IF(NOT(A5253=""),BR_standardformat!R5256,"")</f>
        <v/>
      </c>
      <c r="E5253" s="21" t="str" cm="1">
        <f t="array" ref="E5253">_xlfn.IFS(C5253="","",D5253="","",A5253="","",NOT(A5253=""),VLOOKUP(_xlfn.CONCAT(C5253,", ",D5253),pg!$C$2:$D$38,2,FALSE))</f>
        <v/>
      </c>
      <c r="F5253" s="21" t="str" cm="1">
        <f t="array" ref="F5253">_xlfn.IFS(C5253="","",D5253="","",A5253="","",NOT(B5253=""),B5253*E5253)</f>
        <v/>
      </c>
      <c r="I5253" t="str">
        <f t="shared" si="82"/>
        <v/>
      </c>
    </row>
    <row r="5254" spans="2:9" x14ac:dyDescent="0.25">
      <c r="B5254" s="14" t="str">
        <f>IF(NOT(A5254=""),BR_standardformat!R5257,"")</f>
        <v/>
      </c>
      <c r="E5254" s="21" t="str" cm="1">
        <f t="array" ref="E5254">_xlfn.IFS(C5254="","",D5254="","",A5254="","",NOT(A5254=""),VLOOKUP(_xlfn.CONCAT(C5254,", ",D5254),pg!$C$2:$D$38,2,FALSE))</f>
        <v/>
      </c>
      <c r="F5254" s="21" t="str" cm="1">
        <f t="array" ref="F5254">_xlfn.IFS(C5254="","",D5254="","",A5254="","",NOT(B5254=""),B5254*E5254)</f>
        <v/>
      </c>
      <c r="I5254" t="str">
        <f t="shared" si="82"/>
        <v/>
      </c>
    </row>
    <row r="5255" spans="2:9" x14ac:dyDescent="0.25">
      <c r="B5255" s="14" t="str">
        <f>IF(NOT(A5255=""),BR_standardformat!R5258,"")</f>
        <v/>
      </c>
      <c r="E5255" s="21" t="str" cm="1">
        <f t="array" ref="E5255">_xlfn.IFS(C5255="","",D5255="","",A5255="","",NOT(A5255=""),VLOOKUP(_xlfn.CONCAT(C5255,", ",D5255),pg!$C$2:$D$38,2,FALSE))</f>
        <v/>
      </c>
      <c r="F5255" s="21" t="str" cm="1">
        <f t="array" ref="F5255">_xlfn.IFS(C5255="","",D5255="","",A5255="","",NOT(B5255=""),B5255*E5255)</f>
        <v/>
      </c>
      <c r="I5255" t="str">
        <f t="shared" si="82"/>
        <v/>
      </c>
    </row>
    <row r="5256" spans="2:9" x14ac:dyDescent="0.25">
      <c r="B5256" s="14" t="str">
        <f>IF(NOT(A5256=""),BR_standardformat!R5259,"")</f>
        <v/>
      </c>
      <c r="E5256" s="21" t="str" cm="1">
        <f t="array" ref="E5256">_xlfn.IFS(C5256="","",D5256="","",A5256="","",NOT(A5256=""),VLOOKUP(_xlfn.CONCAT(C5256,", ",D5256),pg!$C$2:$D$38,2,FALSE))</f>
        <v/>
      </c>
      <c r="F5256" s="21" t="str" cm="1">
        <f t="array" ref="F5256">_xlfn.IFS(C5256="","",D5256="","",A5256="","",NOT(B5256=""),B5256*E5256)</f>
        <v/>
      </c>
      <c r="I5256" t="str">
        <f t="shared" si="82"/>
        <v/>
      </c>
    </row>
    <row r="5257" spans="2:9" x14ac:dyDescent="0.25">
      <c r="B5257" s="14" t="str">
        <f>IF(NOT(A5257=""),BR_standardformat!R5260,"")</f>
        <v/>
      </c>
      <c r="E5257" s="21" t="str" cm="1">
        <f t="array" ref="E5257">_xlfn.IFS(C5257="","",D5257="","",A5257="","",NOT(A5257=""),VLOOKUP(_xlfn.CONCAT(C5257,", ",D5257),pg!$C$2:$D$38,2,FALSE))</f>
        <v/>
      </c>
      <c r="F5257" s="21" t="str" cm="1">
        <f t="array" ref="F5257">_xlfn.IFS(C5257="","",D5257="","",A5257="","",NOT(B5257=""),B5257*E5257)</f>
        <v/>
      </c>
      <c r="I5257" t="str">
        <f t="shared" si="82"/>
        <v/>
      </c>
    </row>
    <row r="5258" spans="2:9" x14ac:dyDescent="0.25">
      <c r="B5258" s="14" t="str">
        <f>IF(NOT(A5258=""),BR_standardformat!R5261,"")</f>
        <v/>
      </c>
      <c r="E5258" s="21" t="str" cm="1">
        <f t="array" ref="E5258">_xlfn.IFS(C5258="","",D5258="","",A5258="","",NOT(A5258=""),VLOOKUP(_xlfn.CONCAT(C5258,", ",D5258),pg!$C$2:$D$38,2,FALSE))</f>
        <v/>
      </c>
      <c r="F5258" s="21" t="str" cm="1">
        <f t="array" ref="F5258">_xlfn.IFS(C5258="","",D5258="","",A5258="","",NOT(B5258=""),B5258*E5258)</f>
        <v/>
      </c>
      <c r="I5258" t="str">
        <f t="shared" si="82"/>
        <v/>
      </c>
    </row>
    <row r="5259" spans="2:9" x14ac:dyDescent="0.25">
      <c r="B5259" s="14" t="str">
        <f>IF(NOT(A5259=""),BR_standardformat!R5262,"")</f>
        <v/>
      </c>
      <c r="E5259" s="21" t="str" cm="1">
        <f t="array" ref="E5259">_xlfn.IFS(C5259="","",D5259="","",A5259="","",NOT(A5259=""),VLOOKUP(_xlfn.CONCAT(C5259,", ",D5259),pg!$C$2:$D$38,2,FALSE))</f>
        <v/>
      </c>
      <c r="F5259" s="21" t="str" cm="1">
        <f t="array" ref="F5259">_xlfn.IFS(C5259="","",D5259="","",A5259="","",NOT(B5259=""),B5259*E5259)</f>
        <v/>
      </c>
      <c r="I5259" t="str">
        <f t="shared" si="82"/>
        <v/>
      </c>
    </row>
    <row r="5260" spans="2:9" x14ac:dyDescent="0.25">
      <c r="B5260" s="14" t="str">
        <f>IF(NOT(A5260=""),BR_standardformat!R5263,"")</f>
        <v/>
      </c>
      <c r="E5260" s="21" t="str" cm="1">
        <f t="array" ref="E5260">_xlfn.IFS(C5260="","",D5260="","",A5260="","",NOT(A5260=""),VLOOKUP(_xlfn.CONCAT(C5260,", ",D5260),pg!$C$2:$D$38,2,FALSE))</f>
        <v/>
      </c>
      <c r="F5260" s="21" t="str" cm="1">
        <f t="array" ref="F5260">_xlfn.IFS(C5260="","",D5260="","",A5260="","",NOT(B5260=""),B5260*E5260)</f>
        <v/>
      </c>
      <c r="I5260" t="str">
        <f t="shared" si="82"/>
        <v/>
      </c>
    </row>
    <row r="5261" spans="2:9" x14ac:dyDescent="0.25">
      <c r="B5261" s="14" t="str">
        <f>IF(NOT(A5261=""),BR_standardformat!R5264,"")</f>
        <v/>
      </c>
      <c r="E5261" s="21" t="str" cm="1">
        <f t="array" ref="E5261">_xlfn.IFS(C5261="","",D5261="","",A5261="","",NOT(A5261=""),VLOOKUP(_xlfn.CONCAT(C5261,", ",D5261),pg!$C$2:$D$38,2,FALSE))</f>
        <v/>
      </c>
      <c r="F5261" s="21" t="str" cm="1">
        <f t="array" ref="F5261">_xlfn.IFS(C5261="","",D5261="","",A5261="","",NOT(B5261=""),B5261*E5261)</f>
        <v/>
      </c>
      <c r="I5261" t="str">
        <f t="shared" si="82"/>
        <v/>
      </c>
    </row>
    <row r="5262" spans="2:9" x14ac:dyDescent="0.25">
      <c r="B5262" s="14" t="str">
        <f>IF(NOT(A5262=""),BR_standardformat!R5265,"")</f>
        <v/>
      </c>
      <c r="E5262" s="21" t="str" cm="1">
        <f t="array" ref="E5262">_xlfn.IFS(C5262="","",D5262="","",A5262="","",NOT(A5262=""),VLOOKUP(_xlfn.CONCAT(C5262,", ",D5262),pg!$C$2:$D$38,2,FALSE))</f>
        <v/>
      </c>
      <c r="F5262" s="21" t="str" cm="1">
        <f t="array" ref="F5262">_xlfn.IFS(C5262="","",D5262="","",A5262="","",NOT(B5262=""),B5262*E5262)</f>
        <v/>
      </c>
      <c r="I5262" t="str">
        <f t="shared" si="82"/>
        <v/>
      </c>
    </row>
    <row r="5263" spans="2:9" x14ac:dyDescent="0.25">
      <c r="B5263" s="14" t="str">
        <f>IF(NOT(A5263=""),BR_standardformat!R5266,"")</f>
        <v/>
      </c>
      <c r="E5263" s="21" t="str" cm="1">
        <f t="array" ref="E5263">_xlfn.IFS(C5263="","",D5263="","",A5263="","",NOT(A5263=""),VLOOKUP(_xlfn.CONCAT(C5263,", ",D5263),pg!$C$2:$D$38,2,FALSE))</f>
        <v/>
      </c>
      <c r="F5263" s="21" t="str" cm="1">
        <f t="array" ref="F5263">_xlfn.IFS(C5263="","",D5263="","",A5263="","",NOT(B5263=""),B5263*E5263)</f>
        <v/>
      </c>
      <c r="I5263" t="str">
        <f t="shared" si="82"/>
        <v/>
      </c>
    </row>
    <row r="5264" spans="2:9" x14ac:dyDescent="0.25">
      <c r="B5264" s="14" t="str">
        <f>IF(NOT(A5264=""),BR_standardformat!R5267,"")</f>
        <v/>
      </c>
      <c r="E5264" s="21" t="str" cm="1">
        <f t="array" ref="E5264">_xlfn.IFS(C5264="","",D5264="","",A5264="","",NOT(A5264=""),VLOOKUP(_xlfn.CONCAT(C5264,", ",D5264),pg!$C$2:$D$38,2,FALSE))</f>
        <v/>
      </c>
      <c r="F5264" s="21" t="str" cm="1">
        <f t="array" ref="F5264">_xlfn.IFS(C5264="","",D5264="","",A5264="","",NOT(B5264=""),B5264*E5264)</f>
        <v/>
      </c>
      <c r="I5264" t="str">
        <f t="shared" si="82"/>
        <v/>
      </c>
    </row>
    <row r="5265" spans="2:9" x14ac:dyDescent="0.25">
      <c r="B5265" s="14" t="str">
        <f>IF(NOT(A5265=""),BR_standardformat!R5268,"")</f>
        <v/>
      </c>
      <c r="E5265" s="21" t="str" cm="1">
        <f t="array" ref="E5265">_xlfn.IFS(C5265="","",D5265="","",A5265="","",NOT(A5265=""),VLOOKUP(_xlfn.CONCAT(C5265,", ",D5265),pg!$C$2:$D$38,2,FALSE))</f>
        <v/>
      </c>
      <c r="F5265" s="21" t="str" cm="1">
        <f t="array" ref="F5265">_xlfn.IFS(C5265="","",D5265="","",A5265="","",NOT(B5265=""),B5265*E5265)</f>
        <v/>
      </c>
      <c r="I5265" t="str">
        <f t="shared" si="82"/>
        <v/>
      </c>
    </row>
    <row r="5266" spans="2:9" x14ac:dyDescent="0.25">
      <c r="B5266" s="14" t="str">
        <f>IF(NOT(A5266=""),BR_standardformat!R5269,"")</f>
        <v/>
      </c>
      <c r="E5266" s="21" t="str" cm="1">
        <f t="array" ref="E5266">_xlfn.IFS(C5266="","",D5266="","",A5266="","",NOT(A5266=""),VLOOKUP(_xlfn.CONCAT(C5266,", ",D5266),pg!$C$2:$D$38,2,FALSE))</f>
        <v/>
      </c>
      <c r="F5266" s="21" t="str" cm="1">
        <f t="array" ref="F5266">_xlfn.IFS(C5266="","",D5266="","",A5266="","",NOT(B5266=""),B5266*E5266)</f>
        <v/>
      </c>
      <c r="I5266" t="str">
        <f t="shared" si="82"/>
        <v/>
      </c>
    </row>
    <row r="5267" spans="2:9" x14ac:dyDescent="0.25">
      <c r="B5267" s="14" t="str">
        <f>IF(NOT(A5267=""),BR_standardformat!R5270,"")</f>
        <v/>
      </c>
      <c r="E5267" s="21" t="str" cm="1">
        <f t="array" ref="E5267">_xlfn.IFS(C5267="","",D5267="","",A5267="","",NOT(A5267=""),VLOOKUP(_xlfn.CONCAT(C5267,", ",D5267),pg!$C$2:$D$38,2,FALSE))</f>
        <v/>
      </c>
      <c r="F5267" s="21" t="str" cm="1">
        <f t="array" ref="F5267">_xlfn.IFS(C5267="","",D5267="","",A5267="","",NOT(B5267=""),B5267*E5267)</f>
        <v/>
      </c>
      <c r="I5267" t="str">
        <f t="shared" si="82"/>
        <v/>
      </c>
    </row>
    <row r="5268" spans="2:9" x14ac:dyDescent="0.25">
      <c r="B5268" s="14" t="str">
        <f>IF(NOT(A5268=""),BR_standardformat!R5271,"")</f>
        <v/>
      </c>
      <c r="E5268" s="21" t="str" cm="1">
        <f t="array" ref="E5268">_xlfn.IFS(C5268="","",D5268="","",A5268="","",NOT(A5268=""),VLOOKUP(_xlfn.CONCAT(C5268,", ",D5268),pg!$C$2:$D$38,2,FALSE))</f>
        <v/>
      </c>
      <c r="F5268" s="21" t="str" cm="1">
        <f t="array" ref="F5268">_xlfn.IFS(C5268="","",D5268="","",A5268="","",NOT(B5268=""),B5268*E5268)</f>
        <v/>
      </c>
      <c r="I5268" t="str">
        <f t="shared" si="82"/>
        <v/>
      </c>
    </row>
    <row r="5269" spans="2:9" x14ac:dyDescent="0.25">
      <c r="B5269" s="14" t="str">
        <f>IF(NOT(A5269=""),BR_standardformat!R5272,"")</f>
        <v/>
      </c>
      <c r="E5269" s="21" t="str" cm="1">
        <f t="array" ref="E5269">_xlfn.IFS(C5269="","",D5269="","",A5269="","",NOT(A5269=""),VLOOKUP(_xlfn.CONCAT(C5269,", ",D5269),pg!$C$2:$D$38,2,FALSE))</f>
        <v/>
      </c>
      <c r="F5269" s="21" t="str" cm="1">
        <f t="array" ref="F5269">_xlfn.IFS(C5269="","",D5269="","",A5269="","",NOT(B5269=""),B5269*E5269)</f>
        <v/>
      </c>
      <c r="I5269" t="str">
        <f t="shared" si="82"/>
        <v/>
      </c>
    </row>
    <row r="5270" spans="2:9" x14ac:dyDescent="0.25">
      <c r="B5270" s="14" t="str">
        <f>IF(NOT(A5270=""),BR_standardformat!R5273,"")</f>
        <v/>
      </c>
      <c r="E5270" s="21" t="str" cm="1">
        <f t="array" ref="E5270">_xlfn.IFS(C5270="","",D5270="","",A5270="","",NOT(A5270=""),VLOOKUP(_xlfn.CONCAT(C5270,", ",D5270),pg!$C$2:$D$38,2,FALSE))</f>
        <v/>
      </c>
      <c r="F5270" s="21" t="str" cm="1">
        <f t="array" ref="F5270">_xlfn.IFS(C5270="","",D5270="","",A5270="","",NOT(B5270=""),B5270*E5270)</f>
        <v/>
      </c>
      <c r="I5270" t="str">
        <f t="shared" si="82"/>
        <v/>
      </c>
    </row>
    <row r="5271" spans="2:9" x14ac:dyDescent="0.25">
      <c r="B5271" s="14" t="str">
        <f>IF(NOT(A5271=""),BR_standardformat!R5274,"")</f>
        <v/>
      </c>
      <c r="E5271" s="21" t="str" cm="1">
        <f t="array" ref="E5271">_xlfn.IFS(C5271="","",D5271="","",A5271="","",NOT(A5271=""),VLOOKUP(_xlfn.CONCAT(C5271,", ",D5271),pg!$C$2:$D$38,2,FALSE))</f>
        <v/>
      </c>
      <c r="F5271" s="21" t="str" cm="1">
        <f t="array" ref="F5271">_xlfn.IFS(C5271="","",D5271="","",A5271="","",NOT(B5271=""),B5271*E5271)</f>
        <v/>
      </c>
      <c r="I5271" t="str">
        <f t="shared" si="82"/>
        <v/>
      </c>
    </row>
    <row r="5272" spans="2:9" x14ac:dyDescent="0.25">
      <c r="B5272" s="14" t="str">
        <f>IF(NOT(A5272=""),BR_standardformat!R5275,"")</f>
        <v/>
      </c>
      <c r="E5272" s="21" t="str" cm="1">
        <f t="array" ref="E5272">_xlfn.IFS(C5272="","",D5272="","",A5272="","",NOT(A5272=""),VLOOKUP(_xlfn.CONCAT(C5272,", ",D5272),pg!$C$2:$D$38,2,FALSE))</f>
        <v/>
      </c>
      <c r="F5272" s="21" t="str" cm="1">
        <f t="array" ref="F5272">_xlfn.IFS(C5272="","",D5272="","",A5272="","",NOT(B5272=""),B5272*E5272)</f>
        <v/>
      </c>
      <c r="I5272" t="str">
        <f t="shared" si="82"/>
        <v/>
      </c>
    </row>
    <row r="5273" spans="2:9" x14ac:dyDescent="0.25">
      <c r="B5273" s="14" t="str">
        <f>IF(NOT(A5273=""),BR_standardformat!R5276,"")</f>
        <v/>
      </c>
      <c r="E5273" s="21" t="str" cm="1">
        <f t="array" ref="E5273">_xlfn.IFS(C5273="","",D5273="","",A5273="","",NOT(A5273=""),VLOOKUP(_xlfn.CONCAT(C5273,", ",D5273),pg!$C$2:$D$38,2,FALSE))</f>
        <v/>
      </c>
      <c r="F5273" s="21" t="str" cm="1">
        <f t="array" ref="F5273">_xlfn.IFS(C5273="","",D5273="","",A5273="","",NOT(B5273=""),B5273*E5273)</f>
        <v/>
      </c>
      <c r="I5273" t="str">
        <f t="shared" si="82"/>
        <v/>
      </c>
    </row>
    <row r="5274" spans="2:9" x14ac:dyDescent="0.25">
      <c r="B5274" s="14" t="str">
        <f>IF(NOT(A5274=""),BR_standardformat!R5277,"")</f>
        <v/>
      </c>
      <c r="E5274" s="21" t="str" cm="1">
        <f t="array" ref="E5274">_xlfn.IFS(C5274="","",D5274="","",A5274="","",NOT(A5274=""),VLOOKUP(_xlfn.CONCAT(C5274,", ",D5274),pg!$C$2:$D$38,2,FALSE))</f>
        <v/>
      </c>
      <c r="F5274" s="21" t="str" cm="1">
        <f t="array" ref="F5274">_xlfn.IFS(C5274="","",D5274="","",A5274="","",NOT(B5274=""),B5274*E5274)</f>
        <v/>
      </c>
      <c r="I5274" t="str">
        <f t="shared" si="82"/>
        <v/>
      </c>
    </row>
    <row r="5275" spans="2:9" x14ac:dyDescent="0.25">
      <c r="B5275" s="14" t="str">
        <f>IF(NOT(A5275=""),BR_standardformat!R5278,"")</f>
        <v/>
      </c>
      <c r="E5275" s="21" t="str" cm="1">
        <f t="array" ref="E5275">_xlfn.IFS(C5275="","",D5275="","",A5275="","",NOT(A5275=""),VLOOKUP(_xlfn.CONCAT(C5275,", ",D5275),pg!$C$2:$D$38,2,FALSE))</f>
        <v/>
      </c>
      <c r="F5275" s="21" t="str" cm="1">
        <f t="array" ref="F5275">_xlfn.IFS(C5275="","",D5275="","",A5275="","",NOT(B5275=""),B5275*E5275)</f>
        <v/>
      </c>
      <c r="I5275" t="str">
        <f t="shared" si="82"/>
        <v/>
      </c>
    </row>
    <row r="5276" spans="2:9" x14ac:dyDescent="0.25">
      <c r="B5276" s="14" t="str">
        <f>IF(NOT(A5276=""),BR_standardformat!R5279,"")</f>
        <v/>
      </c>
      <c r="E5276" s="21" t="str" cm="1">
        <f t="array" ref="E5276">_xlfn.IFS(C5276="","",D5276="","",A5276="","",NOT(A5276=""),VLOOKUP(_xlfn.CONCAT(C5276,", ",D5276),pg!$C$2:$D$38,2,FALSE))</f>
        <v/>
      </c>
      <c r="F5276" s="21" t="str" cm="1">
        <f t="array" ref="F5276">_xlfn.IFS(C5276="","",D5276="","",A5276="","",NOT(B5276=""),B5276*E5276)</f>
        <v/>
      </c>
      <c r="I5276" t="str">
        <f t="shared" si="82"/>
        <v/>
      </c>
    </row>
    <row r="5277" spans="2:9" x14ac:dyDescent="0.25">
      <c r="B5277" s="14" t="str">
        <f>IF(NOT(A5277=""),BR_standardformat!R5280,"")</f>
        <v/>
      </c>
      <c r="E5277" s="21" t="str" cm="1">
        <f t="array" ref="E5277">_xlfn.IFS(C5277="","",D5277="","",A5277="","",NOT(A5277=""),VLOOKUP(_xlfn.CONCAT(C5277,", ",D5277),pg!$C$2:$D$38,2,FALSE))</f>
        <v/>
      </c>
      <c r="F5277" s="21" t="str" cm="1">
        <f t="array" ref="F5277">_xlfn.IFS(C5277="","",D5277="","",A5277="","",NOT(B5277=""),B5277*E5277)</f>
        <v/>
      </c>
      <c r="I5277" t="str">
        <f t="shared" si="82"/>
        <v/>
      </c>
    </row>
    <row r="5278" spans="2:9" x14ac:dyDescent="0.25">
      <c r="B5278" s="14" t="str">
        <f>IF(NOT(A5278=""),BR_standardformat!R5281,"")</f>
        <v/>
      </c>
      <c r="E5278" s="21" t="str" cm="1">
        <f t="array" ref="E5278">_xlfn.IFS(C5278="","",D5278="","",A5278="","",NOT(A5278=""),VLOOKUP(_xlfn.CONCAT(C5278,", ",D5278),pg!$C$2:$D$38,2,FALSE))</f>
        <v/>
      </c>
      <c r="F5278" s="21" t="str" cm="1">
        <f t="array" ref="F5278">_xlfn.IFS(C5278="","",D5278="","",A5278="","",NOT(B5278=""),B5278*E5278)</f>
        <v/>
      </c>
      <c r="I5278" t="str">
        <f t="shared" si="82"/>
        <v/>
      </c>
    </row>
    <row r="5279" spans="2:9" x14ac:dyDescent="0.25">
      <c r="B5279" s="14" t="str">
        <f>IF(NOT(A5279=""),BR_standardformat!R5282,"")</f>
        <v/>
      </c>
      <c r="E5279" s="21" t="str" cm="1">
        <f t="array" ref="E5279">_xlfn.IFS(C5279="","",D5279="","",A5279="","",NOT(A5279=""),VLOOKUP(_xlfn.CONCAT(C5279,", ",D5279),pg!$C$2:$D$38,2,FALSE))</f>
        <v/>
      </c>
      <c r="F5279" s="21" t="str" cm="1">
        <f t="array" ref="F5279">_xlfn.IFS(C5279="","",D5279="","",A5279="","",NOT(B5279=""),B5279*E5279)</f>
        <v/>
      </c>
      <c r="I5279" t="str">
        <f t="shared" si="82"/>
        <v/>
      </c>
    </row>
    <row r="5280" spans="2:9" x14ac:dyDescent="0.25">
      <c r="B5280" s="14" t="str">
        <f>IF(NOT(A5280=""),BR_standardformat!R5283,"")</f>
        <v/>
      </c>
      <c r="E5280" s="21" t="str" cm="1">
        <f t="array" ref="E5280">_xlfn.IFS(C5280="","",D5280="","",A5280="","",NOT(A5280=""),VLOOKUP(_xlfn.CONCAT(C5280,", ",D5280),pg!$C$2:$D$38,2,FALSE))</f>
        <v/>
      </c>
      <c r="F5280" s="21" t="str" cm="1">
        <f t="array" ref="F5280">_xlfn.IFS(C5280="","",D5280="","",A5280="","",NOT(B5280=""),B5280*E5280)</f>
        <v/>
      </c>
      <c r="I5280" t="str">
        <f t="shared" si="82"/>
        <v/>
      </c>
    </row>
    <row r="5281" spans="2:9" x14ac:dyDescent="0.25">
      <c r="B5281" s="14" t="str">
        <f>IF(NOT(A5281=""),BR_standardformat!R5284,"")</f>
        <v/>
      </c>
      <c r="E5281" s="21" t="str" cm="1">
        <f t="array" ref="E5281">_xlfn.IFS(C5281="","",D5281="","",A5281="","",NOT(A5281=""),VLOOKUP(_xlfn.CONCAT(C5281,", ",D5281),pg!$C$2:$D$38,2,FALSE))</f>
        <v/>
      </c>
      <c r="F5281" s="21" t="str" cm="1">
        <f t="array" ref="F5281">_xlfn.IFS(C5281="","",D5281="","",A5281="","",NOT(B5281=""),B5281*E5281)</f>
        <v/>
      </c>
      <c r="I5281" t="str">
        <f t="shared" si="82"/>
        <v/>
      </c>
    </row>
    <row r="5282" spans="2:9" x14ac:dyDescent="0.25">
      <c r="B5282" s="14" t="str">
        <f>IF(NOT(A5282=""),BR_standardformat!R5285,"")</f>
        <v/>
      </c>
      <c r="E5282" s="21" t="str" cm="1">
        <f t="array" ref="E5282">_xlfn.IFS(C5282="","",D5282="","",A5282="","",NOT(A5282=""),VLOOKUP(_xlfn.CONCAT(C5282,", ",D5282),pg!$C$2:$D$38,2,FALSE))</f>
        <v/>
      </c>
      <c r="F5282" s="21" t="str" cm="1">
        <f t="array" ref="F5282">_xlfn.IFS(C5282="","",D5282="","",A5282="","",NOT(B5282=""),B5282*E5282)</f>
        <v/>
      </c>
      <c r="I5282" t="str">
        <f t="shared" si="82"/>
        <v/>
      </c>
    </row>
    <row r="5283" spans="2:9" x14ac:dyDescent="0.25">
      <c r="B5283" s="14" t="str">
        <f>IF(NOT(A5283=""),BR_standardformat!R5286,"")</f>
        <v/>
      </c>
      <c r="E5283" s="21" t="str" cm="1">
        <f t="array" ref="E5283">_xlfn.IFS(C5283="","",D5283="","",A5283="","",NOT(A5283=""),VLOOKUP(_xlfn.CONCAT(C5283,", ",D5283),pg!$C$2:$D$38,2,FALSE))</f>
        <v/>
      </c>
      <c r="F5283" s="21" t="str" cm="1">
        <f t="array" ref="F5283">_xlfn.IFS(C5283="","",D5283="","",A5283="","",NOT(B5283=""),B5283*E5283)</f>
        <v/>
      </c>
      <c r="I5283" t="str">
        <f t="shared" si="82"/>
        <v/>
      </c>
    </row>
    <row r="5284" spans="2:9" x14ac:dyDescent="0.25">
      <c r="B5284" s="14" t="str">
        <f>IF(NOT(A5284=""),BR_standardformat!R5287,"")</f>
        <v/>
      </c>
      <c r="E5284" s="21" t="str" cm="1">
        <f t="array" ref="E5284">_xlfn.IFS(C5284="","",D5284="","",A5284="","",NOT(A5284=""),VLOOKUP(_xlfn.CONCAT(C5284,", ",D5284),pg!$C$2:$D$38,2,FALSE))</f>
        <v/>
      </c>
      <c r="F5284" s="21" t="str" cm="1">
        <f t="array" ref="F5284">_xlfn.IFS(C5284="","",D5284="","",A5284="","",NOT(B5284=""),B5284*E5284)</f>
        <v/>
      </c>
      <c r="I5284" t="str">
        <f t="shared" si="82"/>
        <v/>
      </c>
    </row>
    <row r="5285" spans="2:9" x14ac:dyDescent="0.25">
      <c r="B5285" s="14" t="str">
        <f>IF(NOT(A5285=""),BR_standardformat!R5288,"")</f>
        <v/>
      </c>
      <c r="E5285" s="21" t="str" cm="1">
        <f t="array" ref="E5285">_xlfn.IFS(C5285="","",D5285="","",A5285="","",NOT(A5285=""),VLOOKUP(_xlfn.CONCAT(C5285,", ",D5285),pg!$C$2:$D$38,2,FALSE))</f>
        <v/>
      </c>
      <c r="F5285" s="21" t="str" cm="1">
        <f t="array" ref="F5285">_xlfn.IFS(C5285="","",D5285="","",A5285="","",NOT(B5285=""),B5285*E5285)</f>
        <v/>
      </c>
      <c r="I5285" t="str">
        <f t="shared" si="82"/>
        <v/>
      </c>
    </row>
    <row r="5286" spans="2:9" x14ac:dyDescent="0.25">
      <c r="B5286" s="14" t="str">
        <f>IF(NOT(A5286=""),BR_standardformat!R5289,"")</f>
        <v/>
      </c>
      <c r="E5286" s="21" t="str" cm="1">
        <f t="array" ref="E5286">_xlfn.IFS(C5286="","",D5286="","",A5286="","",NOT(A5286=""),VLOOKUP(_xlfn.CONCAT(C5286,", ",D5286),pg!$C$2:$D$38,2,FALSE))</f>
        <v/>
      </c>
      <c r="F5286" s="21" t="str" cm="1">
        <f t="array" ref="F5286">_xlfn.IFS(C5286="","",D5286="","",A5286="","",NOT(B5286=""),B5286*E5286)</f>
        <v/>
      </c>
      <c r="I5286" t="str">
        <f t="shared" si="82"/>
        <v/>
      </c>
    </row>
    <row r="5287" spans="2:9" x14ac:dyDescent="0.25">
      <c r="B5287" s="14" t="str">
        <f>IF(NOT(A5287=""),BR_standardformat!R5290,"")</f>
        <v/>
      </c>
      <c r="E5287" s="21" t="str" cm="1">
        <f t="array" ref="E5287">_xlfn.IFS(C5287="","",D5287="","",A5287="","",NOT(A5287=""),VLOOKUP(_xlfn.CONCAT(C5287,", ",D5287),pg!$C$2:$D$38,2,FALSE))</f>
        <v/>
      </c>
      <c r="F5287" s="21" t="str" cm="1">
        <f t="array" ref="F5287">_xlfn.IFS(C5287="","",D5287="","",A5287="","",NOT(B5287=""),B5287*E5287)</f>
        <v/>
      </c>
      <c r="I5287" t="str">
        <f t="shared" si="82"/>
        <v/>
      </c>
    </row>
    <row r="5288" spans="2:9" x14ac:dyDescent="0.25">
      <c r="B5288" s="14" t="str">
        <f>IF(NOT(A5288=""),BR_standardformat!R5291,"")</f>
        <v/>
      </c>
      <c r="E5288" s="21" t="str" cm="1">
        <f t="array" ref="E5288">_xlfn.IFS(C5288="","",D5288="","",A5288="","",NOT(A5288=""),VLOOKUP(_xlfn.CONCAT(C5288,", ",D5288),pg!$C$2:$D$38,2,FALSE))</f>
        <v/>
      </c>
      <c r="F5288" s="21" t="str" cm="1">
        <f t="array" ref="F5288">_xlfn.IFS(C5288="","",D5288="","",A5288="","",NOT(B5288=""),B5288*E5288)</f>
        <v/>
      </c>
      <c r="I5288" t="str">
        <f t="shared" si="82"/>
        <v/>
      </c>
    </row>
    <row r="5289" spans="2:9" x14ac:dyDescent="0.25">
      <c r="B5289" s="14" t="str">
        <f>IF(NOT(A5289=""),BR_standardformat!R5292,"")</f>
        <v/>
      </c>
      <c r="E5289" s="21" t="str" cm="1">
        <f t="array" ref="E5289">_xlfn.IFS(C5289="","",D5289="","",A5289="","",NOT(A5289=""),VLOOKUP(_xlfn.CONCAT(C5289,", ",D5289),pg!$C$2:$D$38,2,FALSE))</f>
        <v/>
      </c>
      <c r="F5289" s="21" t="str" cm="1">
        <f t="array" ref="F5289">_xlfn.IFS(C5289="","",D5289="","",A5289="","",NOT(B5289=""),B5289*E5289)</f>
        <v/>
      </c>
      <c r="I5289" t="str">
        <f t="shared" si="82"/>
        <v/>
      </c>
    </row>
    <row r="5290" spans="2:9" x14ac:dyDescent="0.25">
      <c r="B5290" s="14" t="str">
        <f>IF(NOT(A5290=""),BR_standardformat!R5293,"")</f>
        <v/>
      </c>
      <c r="E5290" s="21" t="str" cm="1">
        <f t="array" ref="E5290">_xlfn.IFS(C5290="","",D5290="","",A5290="","",NOT(A5290=""),VLOOKUP(_xlfn.CONCAT(C5290,", ",D5290),pg!$C$2:$D$38,2,FALSE))</f>
        <v/>
      </c>
      <c r="F5290" s="21" t="str" cm="1">
        <f t="array" ref="F5290">_xlfn.IFS(C5290="","",D5290="","",A5290="","",NOT(B5290=""),B5290*E5290)</f>
        <v/>
      </c>
      <c r="I5290" t="str">
        <f t="shared" si="82"/>
        <v/>
      </c>
    </row>
    <row r="5291" spans="2:9" x14ac:dyDescent="0.25">
      <c r="B5291" s="14" t="str">
        <f>IF(NOT(A5291=""),BR_standardformat!R5294,"")</f>
        <v/>
      </c>
      <c r="E5291" s="21" t="str" cm="1">
        <f t="array" ref="E5291">_xlfn.IFS(C5291="","",D5291="","",A5291="","",NOT(A5291=""),VLOOKUP(_xlfn.CONCAT(C5291,", ",D5291),pg!$C$2:$D$38,2,FALSE))</f>
        <v/>
      </c>
      <c r="F5291" s="21" t="str" cm="1">
        <f t="array" ref="F5291">_xlfn.IFS(C5291="","",D5291="","",A5291="","",NOT(B5291=""),B5291*E5291)</f>
        <v/>
      </c>
      <c r="I5291" t="str">
        <f t="shared" si="82"/>
        <v/>
      </c>
    </row>
    <row r="5292" spans="2:9" x14ac:dyDescent="0.25">
      <c r="B5292" s="14" t="str">
        <f>IF(NOT(A5292=""),BR_standardformat!R5295,"")</f>
        <v/>
      </c>
      <c r="E5292" s="21" t="str" cm="1">
        <f t="array" ref="E5292">_xlfn.IFS(C5292="","",D5292="","",A5292="","",NOT(A5292=""),VLOOKUP(_xlfn.CONCAT(C5292,", ",D5292),pg!$C$2:$D$38,2,FALSE))</f>
        <v/>
      </c>
      <c r="F5292" s="21" t="str" cm="1">
        <f t="array" ref="F5292">_xlfn.IFS(C5292="","",D5292="","",A5292="","",NOT(B5292=""),B5292*E5292)</f>
        <v/>
      </c>
      <c r="I5292" t="str">
        <f t="shared" si="82"/>
        <v/>
      </c>
    </row>
    <row r="5293" spans="2:9" x14ac:dyDescent="0.25">
      <c r="I5293" t="str">
        <f t="shared" si="82"/>
        <v/>
      </c>
    </row>
    <row r="5294" spans="2:9" x14ac:dyDescent="0.25">
      <c r="I5294" t="str">
        <f t="shared" si="82"/>
        <v/>
      </c>
    </row>
    <row r="5295" spans="2:9" x14ac:dyDescent="0.25">
      <c r="I5295" t="str">
        <f t="shared" si="82"/>
        <v/>
      </c>
    </row>
    <row r="5296" spans="2:9" x14ac:dyDescent="0.25">
      <c r="I5296" t="str">
        <f t="shared" si="82"/>
        <v/>
      </c>
    </row>
    <row r="5297" spans="9:9" x14ac:dyDescent="0.25">
      <c r="I5297" t="str">
        <f t="shared" si="82"/>
        <v/>
      </c>
    </row>
    <row r="5298" spans="9:9" x14ac:dyDescent="0.25">
      <c r="I5298" t="str">
        <f t="shared" si="82"/>
        <v/>
      </c>
    </row>
    <row r="5299" spans="9:9" x14ac:dyDescent="0.25">
      <c r="I5299" t="str">
        <f t="shared" si="82"/>
        <v/>
      </c>
    </row>
    <row r="5300" spans="9:9" x14ac:dyDescent="0.25">
      <c r="I5300" t="str">
        <f t="shared" si="82"/>
        <v/>
      </c>
    </row>
    <row r="5301" spans="9:9" x14ac:dyDescent="0.25">
      <c r="I5301" t="str">
        <f t="shared" si="82"/>
        <v/>
      </c>
    </row>
    <row r="5302" spans="9:9" x14ac:dyDescent="0.25">
      <c r="I5302" t="str">
        <f t="shared" si="82"/>
        <v/>
      </c>
    </row>
    <row r="5303" spans="9:9" x14ac:dyDescent="0.25">
      <c r="I5303" t="str">
        <f t="shared" si="82"/>
        <v/>
      </c>
    </row>
    <row r="5304" spans="9:9" x14ac:dyDescent="0.25">
      <c r="I5304" t="str">
        <f t="shared" si="82"/>
        <v/>
      </c>
    </row>
    <row r="5305" spans="9:9" x14ac:dyDescent="0.25">
      <c r="I5305" t="str">
        <f t="shared" si="82"/>
        <v/>
      </c>
    </row>
    <row r="5306" spans="9:9" x14ac:dyDescent="0.25">
      <c r="I5306" t="str">
        <f t="shared" si="82"/>
        <v/>
      </c>
    </row>
    <row r="5307" spans="9:9" x14ac:dyDescent="0.25">
      <c r="I5307" t="str">
        <f t="shared" si="82"/>
        <v/>
      </c>
    </row>
    <row r="5308" spans="9:9" x14ac:dyDescent="0.25">
      <c r="I5308" t="str">
        <f t="shared" si="82"/>
        <v/>
      </c>
    </row>
    <row r="5309" spans="9:9" x14ac:dyDescent="0.25">
      <c r="I5309" t="str">
        <f t="shared" si="82"/>
        <v/>
      </c>
    </row>
    <row r="5310" spans="9:9" x14ac:dyDescent="0.25">
      <c r="I5310" t="str">
        <f t="shared" si="82"/>
        <v/>
      </c>
    </row>
    <row r="5311" spans="9:9" x14ac:dyDescent="0.25">
      <c r="I5311" t="str">
        <f t="shared" si="82"/>
        <v/>
      </c>
    </row>
    <row r="5312" spans="9:9" x14ac:dyDescent="0.25">
      <c r="I5312" t="str">
        <f t="shared" si="82"/>
        <v/>
      </c>
    </row>
    <row r="5313" spans="9:9" x14ac:dyDescent="0.25">
      <c r="I5313" t="str">
        <f t="shared" si="82"/>
        <v/>
      </c>
    </row>
    <row r="5314" spans="9:9" x14ac:dyDescent="0.25">
      <c r="I5314" t="str">
        <f t="shared" si="82"/>
        <v/>
      </c>
    </row>
    <row r="5315" spans="9:9" x14ac:dyDescent="0.25">
      <c r="I5315" t="str">
        <f t="shared" si="82"/>
        <v/>
      </c>
    </row>
    <row r="5316" spans="9:9" x14ac:dyDescent="0.25">
      <c r="I5316" t="str">
        <f t="shared" ref="I5316:I5379" si="83">IF(AND(C5316&lt;&gt;"", D5316&lt;&gt;""), _xlfn.CONCAT(C5316, ", ", D5316), "")</f>
        <v/>
      </c>
    </row>
    <row r="5317" spans="9:9" x14ac:dyDescent="0.25">
      <c r="I5317" t="str">
        <f t="shared" si="83"/>
        <v/>
      </c>
    </row>
    <row r="5318" spans="9:9" x14ac:dyDescent="0.25">
      <c r="I5318" t="str">
        <f t="shared" si="83"/>
        <v/>
      </c>
    </row>
    <row r="5319" spans="9:9" x14ac:dyDescent="0.25">
      <c r="I5319" t="str">
        <f t="shared" si="83"/>
        <v/>
      </c>
    </row>
    <row r="5320" spans="9:9" x14ac:dyDescent="0.25">
      <c r="I5320" t="str">
        <f t="shared" si="83"/>
        <v/>
      </c>
    </row>
    <row r="5321" spans="9:9" x14ac:dyDescent="0.25">
      <c r="I5321" t="str">
        <f t="shared" si="83"/>
        <v/>
      </c>
    </row>
    <row r="5322" spans="9:9" x14ac:dyDescent="0.25">
      <c r="I5322" t="str">
        <f t="shared" si="83"/>
        <v/>
      </c>
    </row>
    <row r="5323" spans="9:9" x14ac:dyDescent="0.25">
      <c r="I5323" t="str">
        <f t="shared" si="83"/>
        <v/>
      </c>
    </row>
    <row r="5324" spans="9:9" x14ac:dyDescent="0.25">
      <c r="I5324" t="str">
        <f t="shared" si="83"/>
        <v/>
      </c>
    </row>
    <row r="5325" spans="9:9" x14ac:dyDescent="0.25">
      <c r="I5325" t="str">
        <f t="shared" si="83"/>
        <v/>
      </c>
    </row>
    <row r="5326" spans="9:9" x14ac:dyDescent="0.25">
      <c r="I5326" t="str">
        <f t="shared" si="83"/>
        <v/>
      </c>
    </row>
    <row r="5327" spans="9:9" x14ac:dyDescent="0.25">
      <c r="I5327" t="str">
        <f t="shared" si="83"/>
        <v/>
      </c>
    </row>
    <row r="5328" spans="9:9" x14ac:dyDescent="0.25">
      <c r="I5328" t="str">
        <f t="shared" si="83"/>
        <v/>
      </c>
    </row>
    <row r="5329" spans="9:9" x14ac:dyDescent="0.25">
      <c r="I5329" t="str">
        <f t="shared" si="83"/>
        <v/>
      </c>
    </row>
    <row r="5330" spans="9:9" x14ac:dyDescent="0.25">
      <c r="I5330" t="str">
        <f t="shared" si="83"/>
        <v/>
      </c>
    </row>
    <row r="5331" spans="9:9" x14ac:dyDescent="0.25">
      <c r="I5331" t="str">
        <f t="shared" si="83"/>
        <v/>
      </c>
    </row>
    <row r="5332" spans="9:9" x14ac:dyDescent="0.25">
      <c r="I5332" t="str">
        <f t="shared" si="83"/>
        <v/>
      </c>
    </row>
    <row r="5333" spans="9:9" x14ac:dyDescent="0.25">
      <c r="I5333" t="str">
        <f t="shared" si="83"/>
        <v/>
      </c>
    </row>
    <row r="5334" spans="9:9" x14ac:dyDescent="0.25">
      <c r="I5334" t="str">
        <f t="shared" si="83"/>
        <v/>
      </c>
    </row>
    <row r="5335" spans="9:9" x14ac:dyDescent="0.25">
      <c r="I5335" t="str">
        <f t="shared" si="83"/>
        <v/>
      </c>
    </row>
    <row r="5336" spans="9:9" x14ac:dyDescent="0.25">
      <c r="I5336" t="str">
        <f t="shared" si="83"/>
        <v/>
      </c>
    </row>
    <row r="5337" spans="9:9" x14ac:dyDescent="0.25">
      <c r="I5337" t="str">
        <f t="shared" si="83"/>
        <v/>
      </c>
    </row>
    <row r="5338" spans="9:9" x14ac:dyDescent="0.25">
      <c r="I5338" t="str">
        <f t="shared" si="83"/>
        <v/>
      </c>
    </row>
    <row r="5339" spans="9:9" x14ac:dyDescent="0.25">
      <c r="I5339" t="str">
        <f t="shared" si="83"/>
        <v/>
      </c>
    </row>
    <row r="5340" spans="9:9" x14ac:dyDescent="0.25">
      <c r="I5340" t="str">
        <f t="shared" si="83"/>
        <v/>
      </c>
    </row>
    <row r="5341" spans="9:9" x14ac:dyDescent="0.25">
      <c r="I5341" t="str">
        <f t="shared" si="83"/>
        <v/>
      </c>
    </row>
    <row r="5342" spans="9:9" x14ac:dyDescent="0.25">
      <c r="I5342" t="str">
        <f t="shared" si="83"/>
        <v/>
      </c>
    </row>
    <row r="5343" spans="9:9" x14ac:dyDescent="0.25">
      <c r="I5343" t="str">
        <f t="shared" si="83"/>
        <v/>
      </c>
    </row>
    <row r="5344" spans="9:9" x14ac:dyDescent="0.25">
      <c r="I5344" t="str">
        <f t="shared" si="83"/>
        <v/>
      </c>
    </row>
    <row r="5345" spans="9:9" x14ac:dyDescent="0.25">
      <c r="I5345" t="str">
        <f t="shared" si="83"/>
        <v/>
      </c>
    </row>
    <row r="5346" spans="9:9" x14ac:dyDescent="0.25">
      <c r="I5346" t="str">
        <f t="shared" si="83"/>
        <v/>
      </c>
    </row>
    <row r="5347" spans="9:9" x14ac:dyDescent="0.25">
      <c r="I5347" t="str">
        <f t="shared" si="83"/>
        <v/>
      </c>
    </row>
    <row r="5348" spans="9:9" x14ac:dyDescent="0.25">
      <c r="I5348" t="str">
        <f t="shared" si="83"/>
        <v/>
      </c>
    </row>
    <row r="5349" spans="9:9" x14ac:dyDescent="0.25">
      <c r="I5349" t="str">
        <f t="shared" si="83"/>
        <v/>
      </c>
    </row>
    <row r="5350" spans="9:9" x14ac:dyDescent="0.25">
      <c r="I5350" t="str">
        <f t="shared" si="83"/>
        <v/>
      </c>
    </row>
    <row r="5351" spans="9:9" x14ac:dyDescent="0.25">
      <c r="I5351" t="str">
        <f t="shared" si="83"/>
        <v/>
      </c>
    </row>
    <row r="5352" spans="9:9" x14ac:dyDescent="0.25">
      <c r="I5352" t="str">
        <f t="shared" si="83"/>
        <v/>
      </c>
    </row>
    <row r="5353" spans="9:9" x14ac:dyDescent="0.25">
      <c r="I5353" t="str">
        <f t="shared" si="83"/>
        <v/>
      </c>
    </row>
    <row r="5354" spans="9:9" x14ac:dyDescent="0.25">
      <c r="I5354" t="str">
        <f t="shared" si="83"/>
        <v/>
      </c>
    </row>
    <row r="5355" spans="9:9" x14ac:dyDescent="0.25">
      <c r="I5355" t="str">
        <f t="shared" si="83"/>
        <v/>
      </c>
    </row>
    <row r="5356" spans="9:9" x14ac:dyDescent="0.25">
      <c r="I5356" t="str">
        <f t="shared" si="83"/>
        <v/>
      </c>
    </row>
    <row r="5357" spans="9:9" x14ac:dyDescent="0.25">
      <c r="I5357" t="str">
        <f t="shared" si="83"/>
        <v/>
      </c>
    </row>
    <row r="5358" spans="9:9" x14ac:dyDescent="0.25">
      <c r="I5358" t="str">
        <f t="shared" si="83"/>
        <v/>
      </c>
    </row>
    <row r="5359" spans="9:9" x14ac:dyDescent="0.25">
      <c r="I5359" t="str">
        <f t="shared" si="83"/>
        <v/>
      </c>
    </row>
    <row r="5360" spans="9:9" x14ac:dyDescent="0.25">
      <c r="I5360" t="str">
        <f t="shared" si="83"/>
        <v/>
      </c>
    </row>
    <row r="5361" spans="9:9" x14ac:dyDescent="0.25">
      <c r="I5361" t="str">
        <f t="shared" si="83"/>
        <v/>
      </c>
    </row>
    <row r="5362" spans="9:9" x14ac:dyDescent="0.25">
      <c r="I5362" t="str">
        <f t="shared" si="83"/>
        <v/>
      </c>
    </row>
    <row r="5363" spans="9:9" x14ac:dyDescent="0.25">
      <c r="I5363" t="str">
        <f t="shared" si="83"/>
        <v/>
      </c>
    </row>
    <row r="5364" spans="9:9" x14ac:dyDescent="0.25">
      <c r="I5364" t="str">
        <f t="shared" si="83"/>
        <v/>
      </c>
    </row>
    <row r="5365" spans="9:9" x14ac:dyDescent="0.25">
      <c r="I5365" t="str">
        <f t="shared" si="83"/>
        <v/>
      </c>
    </row>
    <row r="5366" spans="9:9" x14ac:dyDescent="0.25">
      <c r="I5366" t="str">
        <f t="shared" si="83"/>
        <v/>
      </c>
    </row>
    <row r="5367" spans="9:9" x14ac:dyDescent="0.25">
      <c r="I5367" t="str">
        <f t="shared" si="83"/>
        <v/>
      </c>
    </row>
    <row r="5368" spans="9:9" x14ac:dyDescent="0.25">
      <c r="I5368" t="str">
        <f t="shared" si="83"/>
        <v/>
      </c>
    </row>
    <row r="5369" spans="9:9" x14ac:dyDescent="0.25">
      <c r="I5369" t="str">
        <f t="shared" si="83"/>
        <v/>
      </c>
    </row>
    <row r="5370" spans="9:9" x14ac:dyDescent="0.25">
      <c r="I5370" t="str">
        <f t="shared" si="83"/>
        <v/>
      </c>
    </row>
    <row r="5371" spans="9:9" x14ac:dyDescent="0.25">
      <c r="I5371" t="str">
        <f t="shared" si="83"/>
        <v/>
      </c>
    </row>
    <row r="5372" spans="9:9" x14ac:dyDescent="0.25">
      <c r="I5372" t="str">
        <f t="shared" si="83"/>
        <v/>
      </c>
    </row>
    <row r="5373" spans="9:9" x14ac:dyDescent="0.25">
      <c r="I5373" t="str">
        <f t="shared" si="83"/>
        <v/>
      </c>
    </row>
    <row r="5374" spans="9:9" x14ac:dyDescent="0.25">
      <c r="I5374" t="str">
        <f t="shared" si="83"/>
        <v/>
      </c>
    </row>
    <row r="5375" spans="9:9" x14ac:dyDescent="0.25">
      <c r="I5375" t="str">
        <f t="shared" si="83"/>
        <v/>
      </c>
    </row>
    <row r="5376" spans="9:9" x14ac:dyDescent="0.25">
      <c r="I5376" t="str">
        <f t="shared" si="83"/>
        <v/>
      </c>
    </row>
    <row r="5377" spans="9:9" x14ac:dyDescent="0.25">
      <c r="I5377" t="str">
        <f t="shared" si="83"/>
        <v/>
      </c>
    </row>
    <row r="5378" spans="9:9" x14ac:dyDescent="0.25">
      <c r="I5378" t="str">
        <f t="shared" si="83"/>
        <v/>
      </c>
    </row>
    <row r="5379" spans="9:9" x14ac:dyDescent="0.25">
      <c r="I5379" t="str">
        <f t="shared" si="83"/>
        <v/>
      </c>
    </row>
    <row r="5380" spans="9:9" x14ac:dyDescent="0.25">
      <c r="I5380" t="str">
        <f t="shared" ref="I5380:I5443" si="84">IF(AND(C5380&lt;&gt;"", D5380&lt;&gt;""), _xlfn.CONCAT(C5380, ", ", D5380), "")</f>
        <v/>
      </c>
    </row>
    <row r="5381" spans="9:9" x14ac:dyDescent="0.25">
      <c r="I5381" t="str">
        <f t="shared" si="84"/>
        <v/>
      </c>
    </row>
    <row r="5382" spans="9:9" x14ac:dyDescent="0.25">
      <c r="I5382" t="str">
        <f t="shared" si="84"/>
        <v/>
      </c>
    </row>
    <row r="5383" spans="9:9" x14ac:dyDescent="0.25">
      <c r="I5383" t="str">
        <f t="shared" si="84"/>
        <v/>
      </c>
    </row>
    <row r="5384" spans="9:9" x14ac:dyDescent="0.25">
      <c r="I5384" t="str">
        <f t="shared" si="84"/>
        <v/>
      </c>
    </row>
    <row r="5385" spans="9:9" x14ac:dyDescent="0.25">
      <c r="I5385" t="str">
        <f t="shared" si="84"/>
        <v/>
      </c>
    </row>
    <row r="5386" spans="9:9" x14ac:dyDescent="0.25">
      <c r="I5386" t="str">
        <f t="shared" si="84"/>
        <v/>
      </c>
    </row>
    <row r="5387" spans="9:9" x14ac:dyDescent="0.25">
      <c r="I5387" t="str">
        <f t="shared" si="84"/>
        <v/>
      </c>
    </row>
    <row r="5388" spans="9:9" x14ac:dyDescent="0.25">
      <c r="I5388" t="str">
        <f t="shared" si="84"/>
        <v/>
      </c>
    </row>
    <row r="5389" spans="9:9" x14ac:dyDescent="0.25">
      <c r="I5389" t="str">
        <f t="shared" si="84"/>
        <v/>
      </c>
    </row>
    <row r="5390" spans="9:9" x14ac:dyDescent="0.25">
      <c r="I5390" t="str">
        <f t="shared" si="84"/>
        <v/>
      </c>
    </row>
    <row r="5391" spans="9:9" x14ac:dyDescent="0.25">
      <c r="I5391" t="str">
        <f t="shared" si="84"/>
        <v/>
      </c>
    </row>
    <row r="5392" spans="9:9" x14ac:dyDescent="0.25">
      <c r="I5392" t="str">
        <f t="shared" si="84"/>
        <v/>
      </c>
    </row>
    <row r="5393" spans="9:9" x14ac:dyDescent="0.25">
      <c r="I5393" t="str">
        <f t="shared" si="84"/>
        <v/>
      </c>
    </row>
    <row r="5394" spans="9:9" x14ac:dyDescent="0.25">
      <c r="I5394" t="str">
        <f t="shared" si="84"/>
        <v/>
      </c>
    </row>
    <row r="5395" spans="9:9" x14ac:dyDescent="0.25">
      <c r="I5395" t="str">
        <f t="shared" si="84"/>
        <v/>
      </c>
    </row>
    <row r="5396" spans="9:9" x14ac:dyDescent="0.25">
      <c r="I5396" t="str">
        <f t="shared" si="84"/>
        <v/>
      </c>
    </row>
    <row r="5397" spans="9:9" x14ac:dyDescent="0.25">
      <c r="I5397" t="str">
        <f t="shared" si="84"/>
        <v/>
      </c>
    </row>
    <row r="5398" spans="9:9" x14ac:dyDescent="0.25">
      <c r="I5398" t="str">
        <f t="shared" si="84"/>
        <v/>
      </c>
    </row>
    <row r="5399" spans="9:9" x14ac:dyDescent="0.25">
      <c r="I5399" t="str">
        <f t="shared" si="84"/>
        <v/>
      </c>
    </row>
    <row r="5400" spans="9:9" x14ac:dyDescent="0.25">
      <c r="I5400" t="str">
        <f t="shared" si="84"/>
        <v/>
      </c>
    </row>
    <row r="5401" spans="9:9" x14ac:dyDescent="0.25">
      <c r="I5401" t="str">
        <f t="shared" si="84"/>
        <v/>
      </c>
    </row>
    <row r="5402" spans="9:9" x14ac:dyDescent="0.25">
      <c r="I5402" t="str">
        <f t="shared" si="84"/>
        <v/>
      </c>
    </row>
    <row r="5403" spans="9:9" x14ac:dyDescent="0.25">
      <c r="I5403" t="str">
        <f t="shared" si="84"/>
        <v/>
      </c>
    </row>
    <row r="5404" spans="9:9" x14ac:dyDescent="0.25">
      <c r="I5404" t="str">
        <f t="shared" si="84"/>
        <v/>
      </c>
    </row>
    <row r="5405" spans="9:9" x14ac:dyDescent="0.25">
      <c r="I5405" t="str">
        <f t="shared" si="84"/>
        <v/>
      </c>
    </row>
    <row r="5406" spans="9:9" x14ac:dyDescent="0.25">
      <c r="I5406" t="str">
        <f t="shared" si="84"/>
        <v/>
      </c>
    </row>
    <row r="5407" spans="9:9" x14ac:dyDescent="0.25">
      <c r="I5407" t="str">
        <f t="shared" si="84"/>
        <v/>
      </c>
    </row>
    <row r="5408" spans="9:9" x14ac:dyDescent="0.25">
      <c r="I5408" t="str">
        <f t="shared" si="84"/>
        <v/>
      </c>
    </row>
    <row r="5409" spans="9:9" x14ac:dyDescent="0.25">
      <c r="I5409" t="str">
        <f t="shared" si="84"/>
        <v/>
      </c>
    </row>
    <row r="5410" spans="9:9" x14ac:dyDescent="0.25">
      <c r="I5410" t="str">
        <f t="shared" si="84"/>
        <v/>
      </c>
    </row>
    <row r="5411" spans="9:9" x14ac:dyDescent="0.25">
      <c r="I5411" t="str">
        <f t="shared" si="84"/>
        <v/>
      </c>
    </row>
    <row r="5412" spans="9:9" x14ac:dyDescent="0.25">
      <c r="I5412" t="str">
        <f t="shared" si="84"/>
        <v/>
      </c>
    </row>
    <row r="5413" spans="9:9" x14ac:dyDescent="0.25">
      <c r="I5413" t="str">
        <f t="shared" si="84"/>
        <v/>
      </c>
    </row>
    <row r="5414" spans="9:9" x14ac:dyDescent="0.25">
      <c r="I5414" t="str">
        <f t="shared" si="84"/>
        <v/>
      </c>
    </row>
    <row r="5415" spans="9:9" x14ac:dyDescent="0.25">
      <c r="I5415" t="str">
        <f t="shared" si="84"/>
        <v/>
      </c>
    </row>
    <row r="5416" spans="9:9" x14ac:dyDescent="0.25">
      <c r="I5416" t="str">
        <f t="shared" si="84"/>
        <v/>
      </c>
    </row>
    <row r="5417" spans="9:9" x14ac:dyDescent="0.25">
      <c r="I5417" t="str">
        <f t="shared" si="84"/>
        <v/>
      </c>
    </row>
    <row r="5418" spans="9:9" x14ac:dyDescent="0.25">
      <c r="I5418" t="str">
        <f t="shared" si="84"/>
        <v/>
      </c>
    </row>
    <row r="5419" spans="9:9" x14ac:dyDescent="0.25">
      <c r="I5419" t="str">
        <f t="shared" si="84"/>
        <v/>
      </c>
    </row>
    <row r="5420" spans="9:9" x14ac:dyDescent="0.25">
      <c r="I5420" t="str">
        <f t="shared" si="84"/>
        <v/>
      </c>
    </row>
    <row r="5421" spans="9:9" x14ac:dyDescent="0.25">
      <c r="I5421" t="str">
        <f t="shared" si="84"/>
        <v/>
      </c>
    </row>
    <row r="5422" spans="9:9" x14ac:dyDescent="0.25">
      <c r="I5422" t="str">
        <f t="shared" si="84"/>
        <v/>
      </c>
    </row>
    <row r="5423" spans="9:9" x14ac:dyDescent="0.25">
      <c r="I5423" t="str">
        <f t="shared" si="84"/>
        <v/>
      </c>
    </row>
    <row r="5424" spans="9:9" x14ac:dyDescent="0.25">
      <c r="I5424" t="str">
        <f t="shared" si="84"/>
        <v/>
      </c>
    </row>
    <row r="5425" spans="9:9" x14ac:dyDescent="0.25">
      <c r="I5425" t="str">
        <f t="shared" si="84"/>
        <v/>
      </c>
    </row>
    <row r="5426" spans="9:9" x14ac:dyDescent="0.25">
      <c r="I5426" t="str">
        <f t="shared" si="84"/>
        <v/>
      </c>
    </row>
    <row r="5427" spans="9:9" x14ac:dyDescent="0.25">
      <c r="I5427" t="str">
        <f t="shared" si="84"/>
        <v/>
      </c>
    </row>
    <row r="5428" spans="9:9" x14ac:dyDescent="0.25">
      <c r="I5428" t="str">
        <f t="shared" si="84"/>
        <v/>
      </c>
    </row>
    <row r="5429" spans="9:9" x14ac:dyDescent="0.25">
      <c r="I5429" t="str">
        <f t="shared" si="84"/>
        <v/>
      </c>
    </row>
    <row r="5430" spans="9:9" x14ac:dyDescent="0.25">
      <c r="I5430" t="str">
        <f t="shared" si="84"/>
        <v/>
      </c>
    </row>
    <row r="5431" spans="9:9" x14ac:dyDescent="0.25">
      <c r="I5431" t="str">
        <f t="shared" si="84"/>
        <v/>
      </c>
    </row>
    <row r="5432" spans="9:9" x14ac:dyDescent="0.25">
      <c r="I5432" t="str">
        <f t="shared" si="84"/>
        <v/>
      </c>
    </row>
    <row r="5433" spans="9:9" x14ac:dyDescent="0.25">
      <c r="I5433" t="str">
        <f t="shared" si="84"/>
        <v/>
      </c>
    </row>
    <row r="5434" spans="9:9" x14ac:dyDescent="0.25">
      <c r="I5434" t="str">
        <f t="shared" si="84"/>
        <v/>
      </c>
    </row>
    <row r="5435" spans="9:9" x14ac:dyDescent="0.25">
      <c r="I5435" t="str">
        <f t="shared" si="84"/>
        <v/>
      </c>
    </row>
    <row r="5436" spans="9:9" x14ac:dyDescent="0.25">
      <c r="I5436" t="str">
        <f t="shared" si="84"/>
        <v/>
      </c>
    </row>
    <row r="5437" spans="9:9" x14ac:dyDescent="0.25">
      <c r="I5437" t="str">
        <f t="shared" si="84"/>
        <v/>
      </c>
    </row>
    <row r="5438" spans="9:9" x14ac:dyDescent="0.25">
      <c r="I5438" t="str">
        <f t="shared" si="84"/>
        <v/>
      </c>
    </row>
    <row r="5439" spans="9:9" x14ac:dyDescent="0.25">
      <c r="I5439" t="str">
        <f t="shared" si="84"/>
        <v/>
      </c>
    </row>
    <row r="5440" spans="9:9" x14ac:dyDescent="0.25">
      <c r="I5440" t="str">
        <f t="shared" si="84"/>
        <v/>
      </c>
    </row>
    <row r="5441" spans="9:9" x14ac:dyDescent="0.25">
      <c r="I5441" t="str">
        <f t="shared" si="84"/>
        <v/>
      </c>
    </row>
    <row r="5442" spans="9:9" x14ac:dyDescent="0.25">
      <c r="I5442" t="str">
        <f t="shared" si="84"/>
        <v/>
      </c>
    </row>
    <row r="5443" spans="9:9" x14ac:dyDescent="0.25">
      <c r="I5443" t="str">
        <f t="shared" si="84"/>
        <v/>
      </c>
    </row>
    <row r="5444" spans="9:9" x14ac:dyDescent="0.25">
      <c r="I5444" t="str">
        <f t="shared" ref="I5444:I5507" si="85">IF(AND(C5444&lt;&gt;"", D5444&lt;&gt;""), _xlfn.CONCAT(C5444, ", ", D5444), "")</f>
        <v/>
      </c>
    </row>
    <row r="5445" spans="9:9" x14ac:dyDescent="0.25">
      <c r="I5445" t="str">
        <f t="shared" si="85"/>
        <v/>
      </c>
    </row>
    <row r="5446" spans="9:9" x14ac:dyDescent="0.25">
      <c r="I5446" t="str">
        <f t="shared" si="85"/>
        <v/>
      </c>
    </row>
    <row r="5447" spans="9:9" x14ac:dyDescent="0.25">
      <c r="I5447" t="str">
        <f t="shared" si="85"/>
        <v/>
      </c>
    </row>
    <row r="5448" spans="9:9" x14ac:dyDescent="0.25">
      <c r="I5448" t="str">
        <f t="shared" si="85"/>
        <v/>
      </c>
    </row>
    <row r="5449" spans="9:9" x14ac:dyDescent="0.25">
      <c r="I5449" t="str">
        <f t="shared" si="85"/>
        <v/>
      </c>
    </row>
    <row r="5450" spans="9:9" x14ac:dyDescent="0.25">
      <c r="I5450" t="str">
        <f t="shared" si="85"/>
        <v/>
      </c>
    </row>
    <row r="5451" spans="9:9" x14ac:dyDescent="0.25">
      <c r="I5451" t="str">
        <f t="shared" si="85"/>
        <v/>
      </c>
    </row>
    <row r="5452" spans="9:9" x14ac:dyDescent="0.25">
      <c r="I5452" t="str">
        <f t="shared" si="85"/>
        <v/>
      </c>
    </row>
    <row r="5453" spans="9:9" x14ac:dyDescent="0.25">
      <c r="I5453" t="str">
        <f t="shared" si="85"/>
        <v/>
      </c>
    </row>
    <row r="5454" spans="9:9" x14ac:dyDescent="0.25">
      <c r="I5454" t="str">
        <f t="shared" si="85"/>
        <v/>
      </c>
    </row>
    <row r="5455" spans="9:9" x14ac:dyDescent="0.25">
      <c r="I5455" t="str">
        <f t="shared" si="85"/>
        <v/>
      </c>
    </row>
    <row r="5456" spans="9:9" x14ac:dyDescent="0.25">
      <c r="I5456" t="str">
        <f t="shared" si="85"/>
        <v/>
      </c>
    </row>
    <row r="5457" spans="9:9" x14ac:dyDescent="0.25">
      <c r="I5457" t="str">
        <f t="shared" si="85"/>
        <v/>
      </c>
    </row>
    <row r="5458" spans="9:9" x14ac:dyDescent="0.25">
      <c r="I5458" t="str">
        <f t="shared" si="85"/>
        <v/>
      </c>
    </row>
    <row r="5459" spans="9:9" x14ac:dyDescent="0.25">
      <c r="I5459" t="str">
        <f t="shared" si="85"/>
        <v/>
      </c>
    </row>
    <row r="5460" spans="9:9" x14ac:dyDescent="0.25">
      <c r="I5460" t="str">
        <f t="shared" si="85"/>
        <v/>
      </c>
    </row>
    <row r="5461" spans="9:9" x14ac:dyDescent="0.25">
      <c r="I5461" t="str">
        <f t="shared" si="85"/>
        <v/>
      </c>
    </row>
    <row r="5462" spans="9:9" x14ac:dyDescent="0.25">
      <c r="I5462" t="str">
        <f t="shared" si="85"/>
        <v/>
      </c>
    </row>
    <row r="5463" spans="9:9" x14ac:dyDescent="0.25">
      <c r="I5463" t="str">
        <f t="shared" si="85"/>
        <v/>
      </c>
    </row>
    <row r="5464" spans="9:9" x14ac:dyDescent="0.25">
      <c r="I5464" t="str">
        <f t="shared" si="85"/>
        <v/>
      </c>
    </row>
    <row r="5465" spans="9:9" x14ac:dyDescent="0.25">
      <c r="I5465" t="str">
        <f t="shared" si="85"/>
        <v/>
      </c>
    </row>
    <row r="5466" spans="9:9" x14ac:dyDescent="0.25">
      <c r="I5466" t="str">
        <f t="shared" si="85"/>
        <v/>
      </c>
    </row>
    <row r="5467" spans="9:9" x14ac:dyDescent="0.25">
      <c r="I5467" t="str">
        <f t="shared" si="85"/>
        <v/>
      </c>
    </row>
    <row r="5468" spans="9:9" x14ac:dyDescent="0.25">
      <c r="I5468" t="str">
        <f t="shared" si="85"/>
        <v/>
      </c>
    </row>
    <row r="5469" spans="9:9" x14ac:dyDescent="0.25">
      <c r="I5469" t="str">
        <f t="shared" si="85"/>
        <v/>
      </c>
    </row>
    <row r="5470" spans="9:9" x14ac:dyDescent="0.25">
      <c r="I5470" t="str">
        <f t="shared" si="85"/>
        <v/>
      </c>
    </row>
    <row r="5471" spans="9:9" x14ac:dyDescent="0.25">
      <c r="I5471" t="str">
        <f t="shared" si="85"/>
        <v/>
      </c>
    </row>
    <row r="5472" spans="9:9" x14ac:dyDescent="0.25">
      <c r="I5472" t="str">
        <f t="shared" si="85"/>
        <v/>
      </c>
    </row>
    <row r="5473" spans="9:9" x14ac:dyDescent="0.25">
      <c r="I5473" t="str">
        <f t="shared" si="85"/>
        <v/>
      </c>
    </row>
    <row r="5474" spans="9:9" x14ac:dyDescent="0.25">
      <c r="I5474" t="str">
        <f t="shared" si="85"/>
        <v/>
      </c>
    </row>
    <row r="5475" spans="9:9" x14ac:dyDescent="0.25">
      <c r="I5475" t="str">
        <f t="shared" si="85"/>
        <v/>
      </c>
    </row>
    <row r="5476" spans="9:9" x14ac:dyDescent="0.25">
      <c r="I5476" t="str">
        <f t="shared" si="85"/>
        <v/>
      </c>
    </row>
    <row r="5477" spans="9:9" x14ac:dyDescent="0.25">
      <c r="I5477" t="str">
        <f t="shared" si="85"/>
        <v/>
      </c>
    </row>
    <row r="5478" spans="9:9" x14ac:dyDescent="0.25">
      <c r="I5478" t="str">
        <f t="shared" si="85"/>
        <v/>
      </c>
    </row>
    <row r="5479" spans="9:9" x14ac:dyDescent="0.25">
      <c r="I5479" t="str">
        <f t="shared" si="85"/>
        <v/>
      </c>
    </row>
    <row r="5480" spans="9:9" x14ac:dyDescent="0.25">
      <c r="I5480" t="str">
        <f t="shared" si="85"/>
        <v/>
      </c>
    </row>
    <row r="5481" spans="9:9" x14ac:dyDescent="0.25">
      <c r="I5481" t="str">
        <f t="shared" si="85"/>
        <v/>
      </c>
    </row>
    <row r="5482" spans="9:9" x14ac:dyDescent="0.25">
      <c r="I5482" t="str">
        <f t="shared" si="85"/>
        <v/>
      </c>
    </row>
    <row r="5483" spans="9:9" x14ac:dyDescent="0.25">
      <c r="I5483" t="str">
        <f t="shared" si="85"/>
        <v/>
      </c>
    </row>
    <row r="5484" spans="9:9" x14ac:dyDescent="0.25">
      <c r="I5484" t="str">
        <f t="shared" si="85"/>
        <v/>
      </c>
    </row>
    <row r="5485" spans="9:9" x14ac:dyDescent="0.25">
      <c r="I5485" t="str">
        <f t="shared" si="85"/>
        <v/>
      </c>
    </row>
    <row r="5486" spans="9:9" x14ac:dyDescent="0.25">
      <c r="I5486" t="str">
        <f t="shared" si="85"/>
        <v/>
      </c>
    </row>
    <row r="5487" spans="9:9" x14ac:dyDescent="0.25">
      <c r="I5487" t="str">
        <f t="shared" si="85"/>
        <v/>
      </c>
    </row>
    <row r="5488" spans="9:9" x14ac:dyDescent="0.25">
      <c r="I5488" t="str">
        <f t="shared" si="85"/>
        <v/>
      </c>
    </row>
    <row r="5489" spans="9:9" x14ac:dyDescent="0.25">
      <c r="I5489" t="str">
        <f t="shared" si="85"/>
        <v/>
      </c>
    </row>
    <row r="5490" spans="9:9" x14ac:dyDescent="0.25">
      <c r="I5490" t="str">
        <f t="shared" si="85"/>
        <v/>
      </c>
    </row>
    <row r="5491" spans="9:9" x14ac:dyDescent="0.25">
      <c r="I5491" t="str">
        <f t="shared" si="85"/>
        <v/>
      </c>
    </row>
    <row r="5492" spans="9:9" x14ac:dyDescent="0.25">
      <c r="I5492" t="str">
        <f t="shared" si="85"/>
        <v/>
      </c>
    </row>
    <row r="5493" spans="9:9" x14ac:dyDescent="0.25">
      <c r="I5493" t="str">
        <f t="shared" si="85"/>
        <v/>
      </c>
    </row>
    <row r="5494" spans="9:9" x14ac:dyDescent="0.25">
      <c r="I5494" t="str">
        <f t="shared" si="85"/>
        <v/>
      </c>
    </row>
    <row r="5495" spans="9:9" x14ac:dyDescent="0.25">
      <c r="I5495" t="str">
        <f t="shared" si="85"/>
        <v/>
      </c>
    </row>
    <row r="5496" spans="9:9" x14ac:dyDescent="0.25">
      <c r="I5496" t="str">
        <f t="shared" si="85"/>
        <v/>
      </c>
    </row>
    <row r="5497" spans="9:9" x14ac:dyDescent="0.25">
      <c r="I5497" t="str">
        <f t="shared" si="85"/>
        <v/>
      </c>
    </row>
    <row r="5498" spans="9:9" x14ac:dyDescent="0.25">
      <c r="I5498" t="str">
        <f t="shared" si="85"/>
        <v/>
      </c>
    </row>
    <row r="5499" spans="9:9" x14ac:dyDescent="0.25">
      <c r="I5499" t="str">
        <f t="shared" si="85"/>
        <v/>
      </c>
    </row>
    <row r="5500" spans="9:9" x14ac:dyDescent="0.25">
      <c r="I5500" t="str">
        <f t="shared" si="85"/>
        <v/>
      </c>
    </row>
    <row r="5501" spans="9:9" x14ac:dyDescent="0.25">
      <c r="I5501" t="str">
        <f t="shared" si="85"/>
        <v/>
      </c>
    </row>
    <row r="5502" spans="9:9" x14ac:dyDescent="0.25">
      <c r="I5502" t="str">
        <f t="shared" si="85"/>
        <v/>
      </c>
    </row>
    <row r="5503" spans="9:9" x14ac:dyDescent="0.25">
      <c r="I5503" t="str">
        <f t="shared" si="85"/>
        <v/>
      </c>
    </row>
    <row r="5504" spans="9:9" x14ac:dyDescent="0.25">
      <c r="I5504" t="str">
        <f t="shared" si="85"/>
        <v/>
      </c>
    </row>
    <row r="5505" spans="9:9" x14ac:dyDescent="0.25">
      <c r="I5505" t="str">
        <f t="shared" si="85"/>
        <v/>
      </c>
    </row>
    <row r="5506" spans="9:9" x14ac:dyDescent="0.25">
      <c r="I5506" t="str">
        <f t="shared" si="85"/>
        <v/>
      </c>
    </row>
    <row r="5507" spans="9:9" x14ac:dyDescent="0.25">
      <c r="I5507" t="str">
        <f t="shared" si="85"/>
        <v/>
      </c>
    </row>
    <row r="5508" spans="9:9" x14ac:dyDescent="0.25">
      <c r="I5508" t="str">
        <f t="shared" ref="I5508:I5509" si="86">IF(AND(C5508&lt;&gt;"", D5508&lt;&gt;""), _xlfn.CONCAT(C5508, ", ", D5508), "")</f>
        <v/>
      </c>
    </row>
    <row r="5509" spans="9:9" x14ac:dyDescent="0.25">
      <c r="I5509" t="str">
        <f t="shared" si="86"/>
        <v/>
      </c>
    </row>
  </sheetData>
  <sheetProtection algorithmName="SHA-512" hashValue="KksfEdvT0fYysmt0CIfDrdqf9Mmpj4z5XSksAYuX3WH9BucfAy3nTQsFOGhlYbKk+MHkLUoejhqIJ47r8FUhSQ==" saltValue="fP1M/RSTbf8cMYNEerCYlg==" spinCount="100000" sheet="1" objects="1" scenarios="1"/>
  <conditionalFormatting sqref="A2:A4734">
    <cfRule type="expression" dxfId="8" priority="5">
      <formula>A2=""</formula>
    </cfRule>
  </conditionalFormatting>
  <conditionalFormatting sqref="B2:B5292">
    <cfRule type="expression" dxfId="7" priority="6">
      <formula>A2=""</formula>
    </cfRule>
  </conditionalFormatting>
  <conditionalFormatting sqref="C2:C4734">
    <cfRule type="expression" dxfId="6" priority="4">
      <formula>A2=""</formula>
    </cfRule>
  </conditionalFormatting>
  <conditionalFormatting sqref="D2:D4734">
    <cfRule type="expression" dxfId="5" priority="3">
      <formula>A2=""</formula>
    </cfRule>
  </conditionalFormatting>
  <conditionalFormatting sqref="E2:E5292">
    <cfRule type="expression" dxfId="4" priority="2">
      <formula>A2=""</formula>
    </cfRule>
  </conditionalFormatting>
  <conditionalFormatting sqref="F2:F5292">
    <cfRule type="expression" dxfId="3" priority="1">
      <formula>A2=""</formula>
    </cfRule>
  </conditionalFormatting>
  <dataValidations count="1">
    <dataValidation type="list" allowBlank="1" showInputMessage="1" showErrorMessage="1" sqref="D2:D5292" xr:uid="{E96D1EBE-A781-4632-B40A-A2CF352B083D}">
      <formula1>INDIRECT(SUBSTITUTE(C2," ","_"))</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29A3444-7B5B-4305-A182-DBCF0F10B99C}">
          <x14:formula1>
            <xm:f>IF(NOT(A2=""),pg!$A$2:$A$38,"")</xm:f>
          </x14:formula1>
          <xm:sqref>C2:C5292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026F2-E417-4601-B512-1477195B6D6F}">
  <sheetPr codeName="Sheet7"/>
  <dimension ref="A1:AB2231"/>
  <sheetViews>
    <sheetView workbookViewId="0">
      <selection activeCell="E26" sqref="E26"/>
    </sheetView>
    <sheetView workbookViewId="1"/>
  </sheetViews>
  <sheetFormatPr defaultRowHeight="15" x14ac:dyDescent="0.25"/>
  <cols>
    <col min="1" max="1" width="49.5703125" style="33" customWidth="1"/>
    <col min="2" max="2" width="11.42578125" style="33" bestFit="1" customWidth="1"/>
    <col min="3" max="3" width="11.42578125" style="33" customWidth="1"/>
    <col min="4" max="4" width="41.42578125" style="33" customWidth="1"/>
    <col min="5" max="10" width="32.85546875" customWidth="1"/>
    <col min="11" max="11" width="27.5703125" customWidth="1"/>
    <col min="12" max="12" width="26.140625" customWidth="1"/>
    <col min="13" max="13" width="28.28515625" customWidth="1"/>
    <col min="14" max="14" width="22.5703125" customWidth="1"/>
    <col min="15" max="15" width="37" customWidth="1"/>
    <col min="16" max="16" width="17.7109375" customWidth="1"/>
    <col min="17" max="17" width="11.42578125" bestFit="1" customWidth="1"/>
    <col min="18" max="18" width="29.42578125" customWidth="1"/>
  </cols>
  <sheetData>
    <row r="1" spans="1:28" ht="30" x14ac:dyDescent="0.25">
      <c r="A1" s="16"/>
      <c r="B1" s="17" t="s">
        <v>1113</v>
      </c>
      <c r="C1" s="17"/>
      <c r="D1" s="17" t="s">
        <v>1114</v>
      </c>
      <c r="E1" s="17" t="s">
        <v>1115</v>
      </c>
      <c r="F1" s="17"/>
      <c r="G1" s="17"/>
      <c r="H1" s="17"/>
      <c r="I1" s="17"/>
      <c r="J1" s="17"/>
    </row>
    <row r="2" spans="1:28" x14ac:dyDescent="0.25">
      <c r="A2" t="s">
        <v>1116</v>
      </c>
      <c r="B2" s="22">
        <f>SUM(Automatisk_beregning!B2:B5000)</f>
        <v>172691.18214280799</v>
      </c>
      <c r="C2" s="22"/>
      <c r="D2" s="22">
        <f>SUM(Automatisk_beregning!F2:F5000)</f>
        <v>3824.87310064228</v>
      </c>
      <c r="E2" s="22"/>
      <c r="F2" s="22"/>
      <c r="G2" s="22"/>
      <c r="H2" s="22"/>
      <c r="I2" s="22"/>
      <c r="J2" s="22"/>
    </row>
    <row r="3" spans="1:28" x14ac:dyDescent="0.25">
      <c r="A3" t="s">
        <v>1117</v>
      </c>
      <c r="B3" s="22">
        <f>SUM(Manuel_beregning!B2:B5000)</f>
        <v>79892.069720000014</v>
      </c>
      <c r="C3" s="22"/>
      <c r="D3" s="22">
        <f>SUM(Manuel_beregning!F2:F5000)</f>
        <v>0</v>
      </c>
      <c r="E3" s="22"/>
      <c r="F3" s="22"/>
      <c r="G3" s="22"/>
      <c r="H3" s="22"/>
      <c r="I3" s="22"/>
      <c r="J3" s="22"/>
    </row>
    <row r="4" spans="1:28" x14ac:dyDescent="0.25">
      <c r="A4" t="s">
        <v>1118</v>
      </c>
      <c r="B4" s="22">
        <f>SUM(B2:B3)</f>
        <v>252583.25186280801</v>
      </c>
      <c r="C4" s="22"/>
      <c r="D4" s="22">
        <f>SUM(D2:D3)</f>
        <v>3824.87310064228</v>
      </c>
      <c r="E4" s="22"/>
      <c r="F4" s="22"/>
      <c r="G4" s="22"/>
      <c r="H4" s="22"/>
      <c r="I4" s="22"/>
      <c r="J4" s="22"/>
    </row>
    <row r="5" spans="1:28" x14ac:dyDescent="0.25">
      <c r="A5"/>
      <c r="B5"/>
      <c r="C5"/>
      <c r="D5"/>
    </row>
    <row r="6" spans="1:28" x14ac:dyDescent="0.25">
      <c r="A6" t="s">
        <v>1119</v>
      </c>
      <c r="B6"/>
      <c r="C6"/>
      <c r="D6"/>
      <c r="J6" s="37"/>
    </row>
    <row r="7" spans="1:28" x14ac:dyDescent="0.25">
      <c r="A7"/>
      <c r="B7"/>
      <c r="C7"/>
      <c r="D7"/>
    </row>
    <row r="8" spans="1:28" x14ac:dyDescent="0.25">
      <c r="A8"/>
      <c r="B8"/>
      <c r="C8"/>
      <c r="D8"/>
    </row>
    <row r="9" spans="1:28" x14ac:dyDescent="0.25">
      <c r="A9"/>
      <c r="B9" s="22" t="str" cm="1">
        <f t="array" ref="B9">IF(NOT(A9=""),_xlfn.LET(_xlpm.SamletA,_xlfn.VSTACK(Automatisk_beregning!$A$1:$A$1000,Manuel_beregning!$A$1:$A$1000),_xlpm.SamletB,_xlfn.VSTACK(Automatisk_beregning!$B$1:$B$1000,Manuel_beregning!$B$1:$B$1000),SUM(_xlfn._xlws.FILTER(_xlpm.SamletB,_xlpm.SamletA=$A9))), "")</f>
        <v/>
      </c>
      <c r="C9" s="22"/>
      <c r="D9" s="22" t="str" cm="1">
        <f t="array" ref="D9">IF(NOT(A9=""),_xlfn.LET(_xlpm.SamletA,_xlfn.VSTACK(Automatisk_beregning!$A$1:$A$1000,Manuel_beregning!$A$1:$A$1000),_xlpm.SamletF,_xlfn.VSTACK(Automatisk_beregning!$F$1:$F$1000,Manuel_beregning!$F$1:$F$1000),SUM(_xlfn._xlws.FILTER(_xlpm.SamletF,_xlpm.SamletA=$A9))), "")</f>
        <v/>
      </c>
    </row>
    <row r="10" spans="1:28" ht="43.5" customHeight="1" x14ac:dyDescent="0.25">
      <c r="A10" s="36" t="str" cm="1">
        <f t="array" ref="A10:A48">_xlfn.UNIQUE(_xlfn._xlws.FILTER(_xlfn.VSTACK(Automatisk_beregning!A2:A1000,Manuel_beregning!A2:A1000),_xlfn.VSTACK(Automatisk_beregning!A2:A1000,Manuel_beregning!A2:A1000)&lt;&gt;""))</f>
        <v>Fabriksbeton C35/45 SCC</v>
      </c>
      <c r="B10" s="17" t="s">
        <v>1113</v>
      </c>
      <c r="C10" s="17" t="s">
        <v>1155</v>
      </c>
      <c r="D10" s="17" t="s">
        <v>1</v>
      </c>
      <c r="E10" s="17" t="s">
        <v>1114</v>
      </c>
      <c r="G10" s="18" t="str" cm="1">
        <f t="array" ref="G10:G27">_xlfn.UNIQUE(_xlfn._xlws.FILTER(pg!A1:A200, pg!A1:A200&lt;&gt;""))</f>
        <v>Hovedgruppe</v>
      </c>
      <c r="H10" s="17" t="s">
        <v>1113</v>
      </c>
      <c r="I10" s="17" t="s">
        <v>1114</v>
      </c>
      <c r="K10" s="18" t="s">
        <v>0</v>
      </c>
      <c r="L10" s="18" t="str" cm="1">
        <f t="array" ref="L10:L47">_xlfn._xlws.FILTER(pg!B1:B200, pg!B1:B200&lt;&gt;"")</f>
        <v>Undergruppe</v>
      </c>
      <c r="M10" s="17" t="s">
        <v>1113</v>
      </c>
      <c r="N10" s="17" t="s">
        <v>1114</v>
      </c>
    </row>
    <row r="11" spans="1:28" x14ac:dyDescent="0.25">
      <c r="A11" s="33" t="str">
        <v>Overflade, Facademaling, grunder, dispersion</v>
      </c>
      <c r="B11" s="34" cm="1">
        <f t="array" ref="B11">IF(NOT(A11=""),_xlfn.LET(_xlpm.SamletA,_xlfn.VSTACK(Automatisk_beregning!$A$1:$A$1000,Manuel_beregning!$A$1:$A$1000),_xlpm.SamletB,_xlfn.VSTACK(Automatisk_beregning!$B$1:$B$1000,Manuel_beregning!$B$1:$B$1000),SUM(_xlfn._xlws.FILTER(_xlpm.SamletB,_xlpm.SamletA=$A11))), "")</f>
        <v>117.42569999999999</v>
      </c>
      <c r="C11" s="34" t="str">
        <f>IFERROR(VLOOKUP(D11, pg!$C$4:$E$38,3, FALSE), "")</f>
        <v>Tabelværdi</v>
      </c>
      <c r="D11" s="35" t="str">
        <f>IF(NOT(A11=""),_xlfn.LET(_xlpm.SamletA,_xlfn.VSTACK(Automatisk_beregning!$A$1:$A$1000,Manuel_beregning!$A$1:$A$1000),_xlpm.SamletB,_xlfn.VSTACK(Automatisk_beregning!$I$1:$I$1000,Manuel_beregning!$I$1:$I$1000),_xlpm.SamletTabel,_xlfn.HSTACK(_xlpm.SamletA,_xlpm.SamletB),VLOOKUP(A11,_xlpm.SamletTabel,2,FALSE)), "")</f>
        <v>Membraner og overfladebehandlinger, Paint</v>
      </c>
      <c r="E11" s="22" cm="1">
        <f t="array" ref="E11">IF(NOT(A11=""),_xlfn.LET(_xlpm.SamletA,_xlfn.VSTACK(Automatisk_beregning!$A$1:$A$1000,Manuel_beregning!$A$1:$A$1000),_xlpm.SamletF,_xlfn.VSTACK(Automatisk_beregning!$F$1:$F$1000,Manuel_beregning!$F$1:$F$1000),SUM(_xlfn._xlws.FILTER(_xlpm.SamletF,_xlpm.SamletA=$A11))), "")</f>
        <v>9.3705708599999991</v>
      </c>
      <c r="G11" t="str">
        <v>Ingen kategori</v>
      </c>
      <c r="H11" s="22" cm="1">
        <f t="array" ref="H11">IF(NOT(G11=""),_xlfn.LET(_xlpm.SamletA,_xlfn.VSTACK(Automatisk_beregning!$C$1:$C$1000,Manuel_beregning!$C$1:$C$1000),_xlpm.SamletB,_xlfn.VSTACK(Automatisk_beregning!$B$1:$B$1000,Manuel_beregning!$B$1:$B$1000),IFERROR(SUM(_xlfn._xlws.FILTER(_xlpm.SamletB,_xlpm.SamletA=G11)),0)),"")</f>
        <v>0</v>
      </c>
      <c r="I11" s="22" cm="1">
        <f t="array" ref="I11">IF(NOT(G11=""),_xlfn.LET(_xlpm.SamletA,_xlfn.VSTACK(Automatisk_beregning!$C$1:$C$1000,Manuel_beregning!$C$1:$C$1000),_xlpm.SamletB,_xlfn.VSTACK(Automatisk_beregning!$F$1:$F$1000,Manuel_beregning!$F$1:$F$1000),IFERROR(SUM(_xlfn._xlws.FILTER(_xlpm.SamletB,_xlpm.SamletA=G11)),0)),"")</f>
        <v>0</v>
      </c>
      <c r="K11" s="13" t="s">
        <v>4</v>
      </c>
      <c r="L11" t="str">
        <v>Ingen kategori</v>
      </c>
      <c r="M11" s="22" cm="1">
        <f t="array" ref="M11">IF(NOT(_xlfn.CONCAT(K11,", ",L11)=""),_xlfn.LET(_xlpm.SamletA,_xlfn.VSTACK(Automatisk_beregning!$I$1:$I$1000,Manuel_beregning!$I$1:$I$1000),_xlpm.SamletF,_xlfn.VSTACK(Automatisk_beregning!$B$1:$B$1000,Manuel_beregning!$B$1:$B$1000),IFERROR(SUM(_xlfn._xlws.FILTER(_xlpm.SamletF,_xlpm.SamletA=_xlfn.CONCAT(K11,", ",L11))),0)),"")</f>
        <v>0</v>
      </c>
      <c r="N11" s="22" cm="1">
        <f t="array" ref="N11">IF(NOT(_xlfn.CONCAT(K11,", ",L11)=""),_xlfn.LET(_xlpm.SamletA,_xlfn.VSTACK(Automatisk_beregning!$I$1:$I$1000,Manuel_beregning!$I$1:$I$1000),_xlpm.SamletF,_xlfn.VSTACK(Automatisk_beregning!$F$1:$F$1000,Manuel_beregning!$F$1:$F$1000),IFERROR(SUM(_xlfn._xlws.FILTER(_xlpm.SamletF,_xlpm.SamletA=_xlfn.CONCAT(K11,", ",L11))),0)),"")</f>
        <v>0</v>
      </c>
    </row>
    <row r="12" spans="1:28" x14ac:dyDescent="0.25">
      <c r="A12" s="33" t="str">
        <v>Puds, kalk-gips, inde</v>
      </c>
      <c r="B12" s="34" cm="1">
        <f t="array" ref="B12">IF(NOT(A12=""),_xlfn.LET(_xlpm.SamletA,_xlfn.VSTACK(Automatisk_beregning!$A$1:$A$1000,Manuel_beregning!$A$1:$A$1000),_xlpm.SamletB,_xlfn.VSTACK(Automatisk_beregning!$B$1:$B$1000,Manuel_beregning!$B$1:$B$1000),SUM(_xlfn._xlws.FILTER(_xlpm.SamletB,_xlpm.SamletA=$A12))), "")</f>
        <v>4944.24</v>
      </c>
      <c r="C12" s="34" t="str">
        <f>IFERROR(VLOOKUP(D12, pg!$C$4:$E$38,3, FALSE), "")</f>
        <v>Tabelværdi</v>
      </c>
      <c r="D12" s="35" t="str">
        <f>IF(NOT(A12=""),_xlfn.LET(_xlpm.SamletA,_xlfn.VSTACK(Automatisk_beregning!$A$1:$A$1000,Manuel_beregning!$A$1:$A$1000),_xlpm.SamletB,_xlfn.VSTACK(Automatisk_beregning!$I$1:$I$1000,Manuel_beregning!$I$1:$I$1000),_xlpm.SamletTabel,_xlfn.HSTACK(_xlpm.SamletA,_xlpm.SamletB),VLOOKUP(A12,_xlpm.SamletTabel,2,FALSE)), "")</f>
        <v>Gips, Mørtel og puds</v>
      </c>
      <c r="E12" s="22" cm="1">
        <f t="array" ref="E12">IF(NOT(A12=""),_xlfn.LET(_xlpm.SamletA,_xlfn.VSTACK(Automatisk_beregning!$A$1:$A$1000,Manuel_beregning!$A$1:$A$1000),_xlpm.SamletF,_xlfn.VSTACK(Automatisk_beregning!$F$1:$F$1000,Manuel_beregning!$F$1:$F$1000),SUM(_xlfn._xlws.FILTER(_xlpm.SamletF,_xlpm.SamletA=$A12))), "")</f>
        <v>103.33461599999998</v>
      </c>
      <c r="G12">
        <v>0</v>
      </c>
      <c r="H12" s="22" cm="1">
        <f t="array" ref="H12">IF(NOT(G12=""),_xlfn.LET(_xlpm.SamletA,_xlfn.VSTACK(Automatisk_beregning!$C$1:$C$1000,Manuel_beregning!$C$1:$C$1000),_xlpm.SamletB,_xlfn.VSTACK(Automatisk_beregning!$B$1:$B$1000,Manuel_beregning!$B$1:$B$1000),IFERROR(SUM(_xlfn._xlws.FILTER(_xlpm.SamletB,_xlpm.SamletA=G12)),0)),"")</f>
        <v>79892.069720000014</v>
      </c>
      <c r="I12" s="22" cm="1">
        <f t="array" ref="I12">IF(NOT(G12=""),_xlfn.LET(_xlpm.SamletA,_xlfn.VSTACK(Automatisk_beregning!$C$1:$C$1000,Manuel_beregning!$C$1:$C$1000),_xlpm.SamletB,_xlfn.VSTACK(Automatisk_beregning!$F$1:$F$1000,Manuel_beregning!$F$1:$F$1000),IFERROR(SUM(_xlfn._xlws.FILTER(_xlpm.SamletB,_xlpm.SamletA=G12)),0)),"")</f>
        <v>0</v>
      </c>
      <c r="K12" s="13" t="s">
        <v>4</v>
      </c>
      <c r="L12">
        <v>0</v>
      </c>
      <c r="M12" s="22" cm="1">
        <f t="array" ref="M12">IF(NOT(_xlfn.CONCAT(K12,", ",L12)=""),_xlfn.LET(_xlpm.SamletA,_xlfn.VSTACK(Automatisk_beregning!$I$1:$I$1000,Manuel_beregning!$I$1:$I$1000),_xlpm.SamletF,_xlfn.VSTACK(Automatisk_beregning!$B$1:$B$1000,Manuel_beregning!$B$1:$B$1000),IFERROR(SUM(_xlfn._xlws.FILTER(_xlpm.SamletF,_xlpm.SamletA=_xlfn.CONCAT(K12,", ",L12))),0)),"")</f>
        <v>0</v>
      </c>
      <c r="N12" s="22" cm="1">
        <f t="array" ref="N12">IF(NOT(_xlfn.CONCAT(K12,", ",L12)=""),_xlfn.LET(_xlpm.SamletA,_xlfn.VSTACK(Automatisk_beregning!$I$1:$I$1000,Manuel_beregning!$I$1:$I$1000),_xlpm.SamletF,_xlfn.VSTACK(Automatisk_beregning!$F$1:$F$1000,Manuel_beregning!$F$1:$F$1000),IFERROR(SUM(_xlfn._xlws.FILTER(_xlpm.SamletF,_xlpm.SamletA=_xlfn.CONCAT(K12,", ",L12))),0)),"")</f>
        <v>0</v>
      </c>
    </row>
    <row r="13" spans="1:28" x14ac:dyDescent="0.25">
      <c r="A13" s="33" t="str">
        <v>Konstruktionstræ af fyr og gran, Savede og tørrede (Forbrænding EoL)</v>
      </c>
      <c r="B13" s="34" cm="1">
        <f t="array" ref="B13">IF(NOT(A13=""),_xlfn.LET(_xlpm.SamletA,_xlfn.VSTACK(Automatisk_beregning!$A$1:$A$1000,Manuel_beregning!$A$1:$A$1000),_xlpm.SamletB,_xlfn.VSTACK(Automatisk_beregning!$B$1:$B$1000,Manuel_beregning!$B$1:$B$1000),SUM(_xlfn._xlws.FILTER(_xlpm.SamletB,_xlpm.SamletA=$A13))), "")</f>
        <v>3991.0250278079993</v>
      </c>
      <c r="C13" s="34" t="str">
        <f>IFERROR(VLOOKUP(D13, pg!$C$4:$E$38,3, FALSE), "")</f>
        <v>Tabelværdi</v>
      </c>
      <c r="D13" s="35" t="str">
        <f>IF(NOT(A13=""),_xlfn.LET(_xlpm.SamletA,_xlfn.VSTACK(Automatisk_beregning!$A$1:$A$1000,Manuel_beregning!$A$1:$A$1000),_xlpm.SamletB,_xlfn.VSTACK(Automatisk_beregning!$I$1:$I$1000,Manuel_beregning!$I$1:$I$1000),_xlpm.SamletTabel,_xlfn.HSTACK(_xlpm.SamletA,_xlpm.SamletB),VLOOKUP(A13,_xlpm.SamletTabel,2,FALSE)), "")</f>
        <v>Træ, Konstruktionstræ</v>
      </c>
      <c r="E13" s="22" cm="1">
        <f t="array" ref="E13">IF(NOT(A13=""),_xlfn.LET(_xlpm.SamletA,_xlfn.VSTACK(Automatisk_beregning!$A$1:$A$1000,Manuel_beregning!$A$1:$A$1000),_xlpm.SamletF,_xlfn.VSTACK(Automatisk_beregning!$F$1:$F$1000,Manuel_beregning!$F$1:$F$1000),SUM(_xlfn._xlws.FILTER(_xlpm.SamletF,_xlpm.SamletA=$A13))), "")</f>
        <v>29.533585205779204</v>
      </c>
      <c r="G13" t="str">
        <v>Beton</v>
      </c>
      <c r="H13" s="22" cm="1">
        <f t="array" ref="H13">IF(NOT(G13=""),_xlfn.LET(_xlpm.SamletA,_xlfn.VSTACK(Automatisk_beregning!$C$1:$C$1000,Manuel_beregning!$C$1:$C$1000),_xlpm.SamletB,_xlfn.VSTACK(Automatisk_beregning!$B$1:$B$1000,Manuel_beregning!$B$1:$B$1000),IFERROR(SUM(_xlfn._xlws.FILTER(_xlpm.SamletB,_xlpm.SamletA=G13)),0)),"")</f>
        <v>108892.9912</v>
      </c>
      <c r="I13" s="22" cm="1">
        <f t="array" ref="I13">IF(NOT(G13=""),_xlfn.LET(_xlpm.SamletA,_xlfn.VSTACK(Automatisk_beregning!$C$1:$C$1000,Manuel_beregning!$C$1:$C$1000),_xlpm.SamletB,_xlfn.VSTACK(Automatisk_beregning!$F$1:$F$1000,Manuel_beregning!$F$1:$F$1000),IFERROR(SUM(_xlfn._xlws.FILTER(_xlpm.SamletB,_xlpm.SamletA=G13)),0)),"")</f>
        <v>261.34317887999998</v>
      </c>
      <c r="K13" s="13" t="s">
        <v>5</v>
      </c>
      <c r="L13" t="str">
        <v>Fabriksbeton</v>
      </c>
      <c r="M13" s="22" cm="1">
        <f t="array" ref="M13">IF(NOT(_xlfn.CONCAT(K13,", ",L13)=""),_xlfn.LET(_xlpm.SamletA,_xlfn.VSTACK(Automatisk_beregning!$I$1:$I$1000,Manuel_beregning!$I$1:$I$1000),_xlpm.SamletF,_xlfn.VSTACK(Automatisk_beregning!$B$1:$B$1000,Manuel_beregning!$B$1:$B$1000),IFERROR(SUM(_xlfn._xlws.FILTER(_xlpm.SamletF,_xlpm.SamletA=_xlfn.CONCAT(K13,", ",L13))),0)),"")</f>
        <v>108892.9912</v>
      </c>
      <c r="N13" s="22" cm="1">
        <f t="array" ref="N13">IF(NOT(_xlfn.CONCAT(K13,", ",L13)=""),_xlfn.LET(_xlpm.SamletA,_xlfn.VSTACK(Automatisk_beregning!$I$1:$I$1000,Manuel_beregning!$I$1:$I$1000),_xlpm.SamletF,_xlfn.VSTACK(Automatisk_beregning!$F$1:$F$1000,Manuel_beregning!$F$1:$F$1000),IFERROR(SUM(_xlfn._xlws.FILTER(_xlpm.SamletF,_xlpm.SamletA=_xlfn.CONCAT(K13,", ",L13))),0)),"")</f>
        <v>261.34317887999998</v>
      </c>
    </row>
    <row r="14" spans="1:28" ht="30" x14ac:dyDescent="0.25">
      <c r="A14" s="33" t="str">
        <v>Dampspærre PE (tykkelse 0,0002 m)</v>
      </c>
      <c r="B14" s="34" cm="1">
        <f t="array" ref="B14">IF(NOT(A14=""),_xlfn.LET(_xlpm.SamletA,_xlfn.VSTACK(Automatisk_beregning!$A$1:$A$1000,Manuel_beregning!$A$1:$A$1000),_xlpm.SamletB,_xlfn.VSTACK(Automatisk_beregning!$B$1:$B$1000,Manuel_beregning!$B$1:$B$1000),SUM(_xlfn._xlws.FILTER(_xlpm.SamletB,_xlpm.SamletA=$A14))), "")</f>
        <v>86.954000000000008</v>
      </c>
      <c r="C14" s="34" t="str">
        <f>IFERROR(VLOOKUP(D14, pg!$C$4:$E$38,3, FALSE), "")</f>
        <v>Tabelværdi</v>
      </c>
      <c r="D14" s="35" t="str">
        <f>IF(NOT(A14=""),_xlfn.LET(_xlpm.SamletA,_xlfn.VSTACK(Automatisk_beregning!$A$1:$A$1000,Manuel_beregning!$A$1:$A$1000),_xlpm.SamletB,_xlfn.VSTACK(Automatisk_beregning!$I$1:$I$1000,Manuel_beregning!$I$1:$I$1000),_xlpm.SamletTabel,_xlfn.HSTACK(_xlpm.SamletA,_xlpm.SamletB),VLOOKUP(A14,_xlpm.SamletTabel,2,FALSE)), "")</f>
        <v>Membraner og overfladebehandlinger, Dampspærre</v>
      </c>
      <c r="E14" s="22" cm="1">
        <f t="array" ref="E14">IF(NOT(A14=""),_xlfn.LET(_xlpm.SamletA,_xlfn.VSTACK(Automatisk_beregning!$A$1:$A$1000,Manuel_beregning!$A$1:$A$1000),_xlpm.SamletF,_xlfn.VSTACK(Automatisk_beregning!$F$1:$F$1000,Manuel_beregning!$F$1:$F$1000),SUM(_xlfn._xlws.FILTER(_xlpm.SamletF,_xlpm.SamletA=$A14))), "")</f>
        <v>81.519374999999997</v>
      </c>
      <c r="G14" t="str">
        <v>Træ</v>
      </c>
      <c r="H14" s="22" cm="1">
        <f t="array" ref="H14">IF(NOT(G14=""),_xlfn.LET(_xlpm.SamletA,_xlfn.VSTACK(Automatisk_beregning!$C$1:$C$1000,Manuel_beregning!$C$1:$C$1000),_xlpm.SamletB,_xlfn.VSTACK(Automatisk_beregning!$B$1:$B$1000,Manuel_beregning!$B$1:$B$1000),IFERROR(SUM(_xlfn._xlws.FILTER(_xlpm.SamletB,_xlpm.SamletA=G14)),0)),"")</f>
        <v>6318.5521628079996</v>
      </c>
      <c r="I14" s="22" cm="1">
        <f t="array" ref="I14">IF(NOT(G14=""),_xlfn.LET(_xlpm.SamletA,_xlfn.VSTACK(Automatisk_beregning!$C$1:$C$1000,Manuel_beregning!$C$1:$C$1000),_xlpm.SamletB,_xlfn.VSTACK(Automatisk_beregning!$F$1:$F$1000,Manuel_beregning!$F$1:$F$1000),IFERROR(SUM(_xlfn._xlws.FILTER(_xlpm.SamletB,_xlpm.SamletA=G14)),0)),"")</f>
        <v>143.81516753427923</v>
      </c>
      <c r="K14" s="13" t="s">
        <v>5</v>
      </c>
      <c r="L14" t="str">
        <v>Væg- og dækelementer</v>
      </c>
      <c r="M14" s="22" cm="1">
        <f t="array" ref="M14">IF(NOT(_xlfn.CONCAT(K14,", ",L14)=""),_xlfn.LET(_xlpm.SamletA,_xlfn.VSTACK(Automatisk_beregning!$I$1:$I$1000,Manuel_beregning!$I$1:$I$1000),_xlpm.SamletF,_xlfn.VSTACK(Automatisk_beregning!$B$1:$B$1000,Manuel_beregning!$B$1:$B$1000),IFERROR(SUM(_xlfn._xlws.FILTER(_xlpm.SamletF,_xlpm.SamletA=_xlfn.CONCAT(K14,", ",L14))),0)),"")</f>
        <v>0</v>
      </c>
      <c r="N14" s="22" cm="1">
        <f t="array" ref="N14">IF(NOT(_xlfn.CONCAT(K14,", ",L14)=""),_xlfn.LET(_xlpm.SamletA,_xlfn.VSTACK(Automatisk_beregning!$I$1:$I$1000,Manuel_beregning!$I$1:$I$1000),_xlpm.SamletF,_xlfn.VSTACK(Automatisk_beregning!$F$1:$F$1000,Manuel_beregning!$F$1:$F$1000),IFERROR(SUM(_xlfn._xlws.FILTER(_xlpm.SamletF,_xlpm.SamletA=_xlfn.CONCAT(K14,", ",L14))),0)),"")</f>
        <v>0</v>
      </c>
    </row>
    <row r="15" spans="1:28" x14ac:dyDescent="0.25">
      <c r="A15" s="33" t="str">
        <v>Trægulv, stavparket, 22 mm</v>
      </c>
      <c r="B15" s="34" cm="1">
        <f t="array" ref="B15">IF(NOT(A15=""),_xlfn.LET(_xlpm.SamletA,_xlfn.VSTACK(Automatisk_beregning!$A$1:$A$1000,Manuel_beregning!$A$1:$A$1000),_xlpm.SamletB,_xlfn.VSTACK(Automatisk_beregning!$B$1:$B$1000,Manuel_beregning!$B$1:$B$1000),SUM(_xlfn._xlws.FILTER(_xlpm.SamletB,_xlpm.SamletA=$A15))), "")</f>
        <v>1919.3671350000002</v>
      </c>
      <c r="C15" s="34" t="str">
        <f>IFERROR(VLOOKUP(D15, pg!$C$4:$E$38,3, FALSE), "")</f>
        <v>Tabelværdi</v>
      </c>
      <c r="D15" s="35" t="str">
        <f>IF(NOT(A15=""),_xlfn.LET(_xlpm.SamletA,_xlfn.VSTACK(Automatisk_beregning!$A$1:$A$1000,Manuel_beregning!$A$1:$A$1000),_xlpm.SamletB,_xlfn.VSTACK(Automatisk_beregning!$I$1:$I$1000,Manuel_beregning!$I$1:$I$1000),_xlpm.SamletTabel,_xlfn.HSTACK(_xlpm.SamletA,_xlpm.SamletB),VLOOKUP(A15,_xlpm.SamletTabel,2,FALSE)), "")</f>
        <v>Træ, Træplader, brædder og gulve</v>
      </c>
      <c r="E15" s="22" cm="1">
        <f t="array" ref="E15">IF(NOT(A15=""),_xlfn.LET(_xlpm.SamletA,_xlfn.VSTACK(Automatisk_beregning!$A$1:$A$1000,Manuel_beregning!$A$1:$A$1000),_xlpm.SamletF,_xlfn.VSTACK(Automatisk_beregning!$F$1:$F$1000,Manuel_beregning!$F$1:$F$1000),SUM(_xlfn._xlws.FILTER(_xlpm.SamletF,_xlpm.SamletA=$A15))), "")</f>
        <v>94.240926328500009</v>
      </c>
      <c r="G15" t="str">
        <v>Stål</v>
      </c>
      <c r="H15" s="22" cm="1">
        <f t="array" ref="H15">IF(NOT(G15=""),_xlfn.LET(_xlpm.SamletA,_xlfn.VSTACK(Automatisk_beregning!$C$1:$C$1000,Manuel_beregning!$C$1:$C$1000),_xlpm.SamletB,_xlfn.VSTACK(Automatisk_beregning!$B$1:$B$1000,Manuel_beregning!$B$1:$B$1000),IFERROR(SUM(_xlfn._xlws.FILTER(_xlpm.SamletB,_xlpm.SamletA=G15)),0)),"")</f>
        <v>0</v>
      </c>
      <c r="I15" s="22" cm="1">
        <f t="array" ref="I15">IF(NOT(G15=""),_xlfn.LET(_xlpm.SamletA,_xlfn.VSTACK(Automatisk_beregning!$C$1:$C$1000,Manuel_beregning!$C$1:$C$1000),_xlpm.SamletB,_xlfn.VSTACK(Automatisk_beregning!$F$1:$F$1000,Manuel_beregning!$F$1:$F$1000),IFERROR(SUM(_xlfn._xlws.FILTER(_xlpm.SamletB,_xlpm.SamletA=G15)),0)),"")</f>
        <v>0</v>
      </c>
      <c r="K15" s="13" t="s">
        <v>5</v>
      </c>
      <c r="L15" t="str">
        <v>Øvrige elementer</v>
      </c>
      <c r="M15" s="22" cm="1">
        <f t="array" ref="M15">IF(NOT(_xlfn.CONCAT(K15,", ",L15)=""),_xlfn.LET(_xlpm.SamletA,_xlfn.VSTACK(Automatisk_beregning!$I$1:$I$1000,Manuel_beregning!$I$1:$I$1000),_xlpm.SamletF,_xlfn.VSTACK(Automatisk_beregning!$B$1:$B$1000,Manuel_beregning!$B$1:$B$1000),IFERROR(SUM(_xlfn._xlws.FILTER(_xlpm.SamletF,_xlpm.SamletA=_xlfn.CONCAT(K15,", ",L15))),0)),"")</f>
        <v>0</v>
      </c>
      <c r="N15" s="22" cm="1">
        <f t="array" ref="N15">IF(NOT(_xlfn.CONCAT(K15,", ",L15)=""),_xlfn.LET(_xlpm.SamletA,_xlfn.VSTACK(Automatisk_beregning!$I$1:$I$1000,Manuel_beregning!$I$1:$I$1000),_xlpm.SamletF,_xlfn.VSTACK(Automatisk_beregning!$F$1:$F$1000,Manuel_beregning!$F$1:$F$1000),IFERROR(SUM(_xlfn._xlws.FILTER(_xlpm.SamletF,_xlpm.SamletA=_xlfn.CONCAT(K15,", ",L15))),0)),"")</f>
        <v>0</v>
      </c>
    </row>
    <row r="16" spans="1:28" ht="17.25" x14ac:dyDescent="0.3">
      <c r="A16" s="33" t="str">
        <v>Fabriksbeton (C25/30) i eksponeringsklasserne X0 og XC1</v>
      </c>
      <c r="B16" s="34" cm="1">
        <f t="array" ref="B16">IF(NOT(A16=""),_xlfn.LET(_xlpm.SamletA,_xlfn.VSTACK(Automatisk_beregning!$A$1:$A$1000,Manuel_beregning!$A$1:$A$1000),_xlpm.SamletB,_xlfn.VSTACK(Automatisk_beregning!$B$1:$B$1000,Manuel_beregning!$B$1:$B$1000),SUM(_xlfn._xlws.FILTER(_xlpm.SamletB,_xlpm.SamletA=$A16))), "")</f>
        <v>49486.567200000005</v>
      </c>
      <c r="C16" s="34" t="str">
        <f>IFERROR(VLOOKUP(D16, pg!$C$4:$E$38,3, FALSE), "")</f>
        <v>Tabelværdi</v>
      </c>
      <c r="D16" s="35" t="str">
        <f>IF(NOT(A16=""),_xlfn.LET(_xlpm.SamletA,_xlfn.VSTACK(Automatisk_beregning!$A$1:$A$1000,Manuel_beregning!$A$1:$A$1000),_xlpm.SamletB,_xlfn.VSTACK(Automatisk_beregning!$I$1:$I$1000,Manuel_beregning!$I$1:$I$1000),_xlpm.SamletTabel,_xlfn.HSTACK(_xlpm.SamletA,_xlpm.SamletB),VLOOKUP(A16,_xlpm.SamletTabel,2,FALSE)), "")</f>
        <v>Beton, Fabriksbeton</v>
      </c>
      <c r="E16" s="22" cm="1">
        <f t="array" ref="E16">IF(NOT(A16=""),_xlfn.LET(_xlpm.SamletA,_xlfn.VSTACK(Automatisk_beregning!$A$1:$A$1000,Manuel_beregning!$A$1:$A$1000),_xlpm.SamletF,_xlfn.VSTACK(Automatisk_beregning!$F$1:$F$1000,Manuel_beregning!$F$1:$F$1000),SUM(_xlfn._xlws.FILTER(_xlpm.SamletF,_xlpm.SamletA=$A16))), "")</f>
        <v>118.76776128</v>
      </c>
      <c r="G16" t="str">
        <v>Aluminium</v>
      </c>
      <c r="H16" s="22" cm="1">
        <f t="array" ref="H16">IF(NOT(G16=""),_xlfn.LET(_xlpm.SamletA,_xlfn.VSTACK(Automatisk_beregning!$C$1:$C$1000,Manuel_beregning!$C$1:$C$1000),_xlpm.SamletB,_xlfn.VSTACK(Automatisk_beregning!$B$1:$B$1000,Manuel_beregning!$B$1:$B$1000),IFERROR(SUM(_xlfn._xlws.FILTER(_xlpm.SamletB,_xlpm.SamletA=G16)),0)),"")</f>
        <v>0</v>
      </c>
      <c r="I16" s="22" cm="1">
        <f t="array" ref="I16">IF(NOT(G16=""),_xlfn.LET(_xlpm.SamletA,_xlfn.VSTACK(Automatisk_beregning!$C$1:$C$1000,Manuel_beregning!$C$1:$C$1000),_xlpm.SamletB,_xlfn.VSTACK(Automatisk_beregning!$F$1:$F$1000,Manuel_beregning!$F$1:$F$1000),IFERROR(SUM(_xlfn._xlws.FILTER(_xlpm.SamletB,_xlpm.SamletA=G16)),0)),"")</f>
        <v>0</v>
      </c>
      <c r="K16" s="13" t="s">
        <v>9</v>
      </c>
      <c r="L16" t="str">
        <v>Konstruktionstræ</v>
      </c>
      <c r="M16" s="22" cm="1">
        <f t="array" ref="M16">IF(NOT(_xlfn.CONCAT(K16,", ",L16)=""),_xlfn.LET(_xlpm.SamletA,_xlfn.VSTACK(Automatisk_beregning!$I$1:$I$1000,Manuel_beregning!$I$1:$I$1000),_xlpm.SamletF,_xlfn.VSTACK(Automatisk_beregning!$B$1:$B$1000,Manuel_beregning!$B$1:$B$1000),IFERROR(SUM(_xlfn._xlws.FILTER(_xlpm.SamletF,_xlpm.SamletA=_xlfn.CONCAT(K16,", ",L16))),0)),"")</f>
        <v>3991.0250278079993</v>
      </c>
      <c r="N16" s="22" cm="1">
        <f t="array" ref="N16">IF(NOT(_xlfn.CONCAT(K16,", ",L16)=""),_xlfn.LET(_xlpm.SamletA,_xlfn.VSTACK(Automatisk_beregning!$I$1:$I$1000,Manuel_beregning!$I$1:$I$1000),_xlpm.SamletF,_xlfn.VSTACK(Automatisk_beregning!$F$1:$F$1000,Manuel_beregning!$F$1:$F$1000),IFERROR(SUM(_xlfn._xlws.FILTER(_xlpm.SamletF,_xlpm.SamletA=_xlfn.CONCAT(K16,", ",L16))),0)),"")</f>
        <v>29.533585205779204</v>
      </c>
      <c r="AB16" s="12"/>
    </row>
    <row r="17" spans="1:19" x14ac:dyDescent="0.25">
      <c r="A17" s="33" t="str">
        <v>Grus 2-32 mm, tørret</v>
      </c>
      <c r="B17" s="34" cm="1">
        <f t="array" ref="B17">IF(NOT(A17=""),_xlfn.LET(_xlpm.SamletA,_xlfn.VSTACK(Automatisk_beregning!$A$1:$A$1000,Manuel_beregning!$A$1:$A$1000),_xlpm.SamletB,_xlfn.VSTACK(Automatisk_beregning!$B$1:$B$1000,Manuel_beregning!$B$1:$B$1000),SUM(_xlfn._xlws.FILTER(_xlpm.SamletB,_xlpm.SamletA=$A17))), "")</f>
        <v>50951.775000000001</v>
      </c>
      <c r="C17" s="34" t="str">
        <f>IFERROR(VLOOKUP(D17, pg!$C$4:$E$38,3, FALSE), "")</f>
        <v>Tabelværdi</v>
      </c>
      <c r="D17" s="35" t="str">
        <f>IF(NOT(A17=""),_xlfn.LET(_xlpm.SamletA,_xlfn.VSTACK(Automatisk_beregning!$A$1:$A$1000,Manuel_beregning!$A$1:$A$1000),_xlpm.SamletB,_xlfn.VSTACK(Automatisk_beregning!$I$1:$I$1000,Manuel_beregning!$I$1:$I$1000),_xlpm.SamletTabel,_xlfn.HSTACK(_xlpm.SamletA,_xlpm.SamletB),VLOOKUP(A17,_xlpm.SamletTabel,2,FALSE)), "")</f>
        <v>Natursten, Natursten</v>
      </c>
      <c r="E17" s="22" cm="1">
        <f t="array" ref="E17">IF(NOT(A17=""),_xlfn.LET(_xlpm.SamletA,_xlfn.VSTACK(Automatisk_beregning!$A$1:$A$1000,Manuel_beregning!$A$1:$A$1000),_xlpm.SamletF,_xlfn.VSTACK(Automatisk_beregning!$F$1:$F$1000,Manuel_beregning!$F$1:$F$1000),SUM(_xlfn._xlws.FILTER(_xlpm.SamletF,_xlpm.SamletA=$A17))), "")</f>
        <v>3128.4389850000002</v>
      </c>
      <c r="G17" t="str">
        <v>Gips</v>
      </c>
      <c r="H17" s="22" cm="1">
        <f t="array" ref="H17">IF(NOT(G17=""),_xlfn.LET(_xlpm.SamletA,_xlfn.VSTACK(Automatisk_beregning!$C$1:$C$1000,Manuel_beregning!$C$1:$C$1000),_xlpm.SamletB,_xlfn.VSTACK(Automatisk_beregning!$B$1:$B$1000,Manuel_beregning!$B$1:$B$1000),IFERROR(SUM(_xlfn._xlws.FILTER(_xlpm.SamletB,_xlpm.SamletA=G17)),0)),"")</f>
        <v>4944.24</v>
      </c>
      <c r="I17" s="22" cm="1">
        <f t="array" ref="I17">IF(NOT(G17=""),_xlfn.LET(_xlpm.SamletA,_xlfn.VSTACK(Automatisk_beregning!$C$1:$C$1000,Manuel_beregning!$C$1:$C$1000),_xlpm.SamletB,_xlfn.VSTACK(Automatisk_beregning!$F$1:$F$1000,Manuel_beregning!$F$1:$F$1000),IFERROR(SUM(_xlfn._xlws.FILTER(_xlpm.SamletB,_xlpm.SamletA=G17)),0)),"")</f>
        <v>103.33461599999998</v>
      </c>
      <c r="K17" s="13" t="s">
        <v>9</v>
      </c>
      <c r="L17" t="str">
        <v>Træplader, brædder og gulve</v>
      </c>
      <c r="M17" s="22" cm="1">
        <f t="array" ref="M17">IF(NOT(_xlfn.CONCAT(K17,", ",L17)=""),_xlfn.LET(_xlpm.SamletA,_xlfn.VSTACK(Automatisk_beregning!$I$1:$I$1000,Manuel_beregning!$I$1:$I$1000),_xlpm.SamletF,_xlfn.VSTACK(Automatisk_beregning!$B$1:$B$1000,Manuel_beregning!$B$1:$B$1000),IFERROR(SUM(_xlfn._xlws.FILTER(_xlpm.SamletF,_xlpm.SamletA=_xlfn.CONCAT(K17,", ",L17))),0)),"")</f>
        <v>2327.5271350000003</v>
      </c>
      <c r="N17" s="22" cm="1">
        <f t="array" ref="N17">IF(NOT(_xlfn.CONCAT(K17,", ",L17)=""),_xlfn.LET(_xlpm.SamletA,_xlfn.VSTACK(Automatisk_beregning!$I$1:$I$1000,Manuel_beregning!$I$1:$I$1000),_xlpm.SamletF,_xlfn.VSTACK(Automatisk_beregning!$F$1:$F$1000,Manuel_beregning!$F$1:$F$1000),IFERROR(SUM(_xlfn._xlws.FILTER(_xlpm.SamletF,_xlpm.SamletA=_xlfn.CONCAT(K17,", ",L17))),0)),"")</f>
        <v>114.28158232850001</v>
      </c>
    </row>
    <row r="18" spans="1:19" ht="30" x14ac:dyDescent="0.25">
      <c r="A18" s="33" t="str">
        <v>Gulvvarmesystem inkl. isolering, PEX, 100 mm afstand</v>
      </c>
      <c r="B18" s="34" cm="1">
        <f t="array" ref="B18">IF(NOT(A18=""),_xlfn.LET(_xlpm.SamletA,_xlfn.VSTACK(Automatisk_beregning!$A$1:$A$1000,Manuel_beregning!$A$1:$A$1000),_xlpm.SamletB,_xlfn.VSTACK(Automatisk_beregning!$B$1:$B$1000,Manuel_beregning!$B$1:$B$1000),SUM(_xlfn._xlws.FILTER(_xlpm.SamletB,_xlpm.SamletA=$A18))), "")</f>
        <v>349.59999999999997</v>
      </c>
      <c r="C18" s="34" t="str">
        <f>IFERROR(VLOOKUP(D18, pg!$C$4:$E$38,3, FALSE), "")</f>
        <v>Tabelværdi</v>
      </c>
      <c r="D18" s="35" t="str">
        <f>IF(NOT(A18=""),_xlfn.LET(_xlpm.SamletA,_xlfn.VSTACK(Automatisk_beregning!$A$1:$A$1000,Manuel_beregning!$A$1:$A$1000),_xlpm.SamletB,_xlfn.VSTACK(Automatisk_beregning!$I$1:$I$1000,Manuel_beregning!$I$1:$I$1000),_xlpm.SamletTabel,_xlfn.HSTACK(_xlpm.SamletA,_xlpm.SamletB),VLOOKUP(A18,_xlpm.SamletTabel,2,FALSE)), "")</f>
        <v>Tekniske bygningsinstallationer, Varme, ventilation og køl</v>
      </c>
      <c r="E18" s="22" cm="1">
        <f t="array" ref="E18">IF(NOT(A18=""),_xlfn.LET(_xlpm.SamletA,_xlfn.VSTACK(Automatisk_beregning!$A$1:$A$1000,Manuel_beregning!$A$1:$A$1000),_xlpm.SamletF,_xlfn.VSTACK(Automatisk_beregning!$F$1:$F$1000,Manuel_beregning!$F$1:$F$1000),SUM(_xlfn._xlws.FILTER(_xlpm.SamletF,_xlpm.SamletA=$A18))), "")</f>
        <v>19.612559999999998</v>
      </c>
      <c r="G18" t="str">
        <v>Tegl og mursten</v>
      </c>
      <c r="H18" s="22" cm="1">
        <f t="array" ref="H18">IF(NOT(G18=""),_xlfn.LET(_xlpm.SamletA,_xlfn.VSTACK(Automatisk_beregning!$C$1:$C$1000,Manuel_beregning!$C$1:$C$1000),_xlpm.SamletB,_xlfn.VSTACK(Automatisk_beregning!$B$1:$B$1000,Manuel_beregning!$B$1:$B$1000),IFERROR(SUM(_xlfn._xlws.FILTER(_xlpm.SamletB,_xlpm.SamletA=G18)),0)),"")</f>
        <v>0</v>
      </c>
      <c r="I18" s="22" cm="1">
        <f t="array" ref="I18">IF(NOT(G18=""),_xlfn.LET(_xlpm.SamletA,_xlfn.VSTACK(Automatisk_beregning!$C$1:$C$1000,Manuel_beregning!$C$1:$C$1000),_xlpm.SamletB,_xlfn.VSTACK(Automatisk_beregning!$F$1:$F$1000,Manuel_beregning!$F$1:$F$1000),IFERROR(SUM(_xlfn._xlws.FILTER(_xlpm.SamletB,_xlpm.SamletA=G18)),0)),"")</f>
        <v>0</v>
      </c>
      <c r="K18" s="13" t="s">
        <v>9</v>
      </c>
      <c r="L18" t="str">
        <v>Træelementer</v>
      </c>
      <c r="M18" s="22" cm="1">
        <f t="array" ref="M18">IF(NOT(_xlfn.CONCAT(K18,", ",L18)=""),_xlfn.LET(_xlpm.SamletA,_xlfn.VSTACK(Automatisk_beregning!$I$1:$I$1000,Manuel_beregning!$I$1:$I$1000),_xlpm.SamletF,_xlfn.VSTACK(Automatisk_beregning!$B$1:$B$1000,Manuel_beregning!$B$1:$B$1000),IFERROR(SUM(_xlfn._xlws.FILTER(_xlpm.SamletF,_xlpm.SamletA=_xlfn.CONCAT(K18,", ",L18))),0)),"")</f>
        <v>0</v>
      </c>
      <c r="N18" s="22" cm="1">
        <f t="array" ref="N18">IF(NOT(_xlfn.CONCAT(K18,", ",L18)=""),_xlfn.LET(_xlpm.SamletA,_xlfn.VSTACK(Automatisk_beregning!$I$1:$I$1000,Manuel_beregning!$I$1:$I$1000),_xlpm.SamletF,_xlfn.VSTACK(Automatisk_beregning!$F$1:$F$1000,Manuel_beregning!$F$1:$F$1000),IFERROR(SUM(_xlfn._xlws.FILTER(_xlpm.SamletF,_xlpm.SamletA=_xlfn.CONCAT(K18,", ",L18))),0)),"")</f>
        <v>0</v>
      </c>
      <c r="S18" t="s">
        <v>1120</v>
      </c>
    </row>
    <row r="19" spans="1:19" ht="30" x14ac:dyDescent="0.25">
      <c r="A19" s="33" t="str">
        <v>Rør til el-varmepumpe (lodret jordvarme, saltvand), probe, 10 kW</v>
      </c>
      <c r="B19" s="34" cm="1">
        <f t="array" ref="B19">IF(NOT(A19=""),_xlfn.LET(_xlpm.SamletA,_xlfn.VSTACK(Automatisk_beregning!$A$1:$A$1000,Manuel_beregning!$A$1:$A$1000),_xlpm.SamletB,_xlfn.VSTACK(Automatisk_beregning!$B$1:$B$1000,Manuel_beregning!$B$1:$B$1000),SUM(_xlfn._xlws.FILTER(_xlpm.SamletB,_xlpm.SamletA=$A19))), "")</f>
        <v>188.8</v>
      </c>
      <c r="C19" s="34" t="str">
        <f>IFERROR(VLOOKUP(D19, pg!$C$4:$E$38,3, FALSE), "")</f>
        <v>Tabelværdi</v>
      </c>
      <c r="D19" s="35" t="str">
        <f>IF(NOT(A19=""),_xlfn.LET(_xlpm.SamletA,_xlfn.VSTACK(Automatisk_beregning!$A$1:$A$1000,Manuel_beregning!$A$1:$A$1000),_xlpm.SamletB,_xlfn.VSTACK(Automatisk_beregning!$I$1:$I$1000,Manuel_beregning!$I$1:$I$1000),_xlpm.SamletTabel,_xlfn.HSTACK(_xlpm.SamletA,_xlpm.SamletB),VLOOKUP(A19,_xlpm.SamletTabel,2,FALSE)), "")</f>
        <v>Tekniske bygningsinstallationer, Varme, ventilation og køl</v>
      </c>
      <c r="E19" s="22" cm="1">
        <f t="array" ref="E19">IF(NOT(A19=""),_xlfn.LET(_xlpm.SamletA,_xlfn.VSTACK(Automatisk_beregning!$A$1:$A$1000,Manuel_beregning!$A$1:$A$1000),_xlpm.SamletF,_xlfn.VSTACK(Automatisk_beregning!$F$1:$F$1000,Manuel_beregning!$F$1:$F$1000),SUM(_xlfn._xlws.FILTER(_xlpm.SamletF,_xlpm.SamletA=$A19))), "")</f>
        <v>10.59168</v>
      </c>
      <c r="G19" t="str">
        <v>Cementbaserede produkter uden beton</v>
      </c>
      <c r="H19" s="22" cm="1">
        <f t="array" ref="H19">IF(NOT(G19=""),_xlfn.LET(_xlpm.SamletA,_xlfn.VSTACK(Automatisk_beregning!$C$1:$C$1000,Manuel_beregning!$C$1:$C$1000),_xlpm.SamletB,_xlfn.VSTACK(Automatisk_beregning!$B$1:$B$1000,Manuel_beregning!$B$1:$B$1000),IFERROR(SUM(_xlfn._xlws.FILTER(_xlpm.SamletB,_xlpm.SamletA=G19)),0)),"")</f>
        <v>0</v>
      </c>
      <c r="I19" s="22" cm="1">
        <f t="array" ref="I19">IF(NOT(G19=""),_xlfn.LET(_xlpm.SamletA,_xlfn.VSTACK(Automatisk_beregning!$C$1:$C$1000,Manuel_beregning!$C$1:$C$1000),_xlpm.SamletB,_xlfn.VSTACK(Automatisk_beregning!$F$1:$F$1000,Manuel_beregning!$F$1:$F$1000),IFERROR(SUM(_xlfn._xlws.FILTER(_xlpm.SamletB,_xlpm.SamletA=G19)),0)),"")</f>
        <v>0</v>
      </c>
      <c r="K19" s="13" t="s">
        <v>13</v>
      </c>
      <c r="L19" t="str">
        <v>Armeringsstål</v>
      </c>
      <c r="M19" s="22" cm="1">
        <f t="array" ref="M19">IF(NOT(_xlfn.CONCAT(K19,", ",L19)=""),_xlfn.LET(_xlpm.SamletA,_xlfn.VSTACK(Automatisk_beregning!$I$1:$I$1000,Manuel_beregning!$I$1:$I$1000),_xlpm.SamletF,_xlfn.VSTACK(Automatisk_beregning!$B$1:$B$1000,Manuel_beregning!$B$1:$B$1000),IFERROR(SUM(_xlfn._xlws.FILTER(_xlpm.SamletF,_xlpm.SamletA=_xlfn.CONCAT(K19,", ",L19))),0)),"")</f>
        <v>0</v>
      </c>
      <c r="N19" s="22" cm="1">
        <f t="array" ref="N19">IF(NOT(_xlfn.CONCAT(K19,", ",L19)=""),_xlfn.LET(_xlpm.SamletA,_xlfn.VSTACK(Automatisk_beregning!$I$1:$I$1000,Manuel_beregning!$I$1:$I$1000),_xlpm.SamletF,_xlfn.VSTACK(Automatisk_beregning!$F$1:$F$1000,Manuel_beregning!$F$1:$F$1000),IFERROR(SUM(_xlfn._xlws.FILTER(_xlpm.SamletF,_xlpm.SamletA=_xlfn.CONCAT(K19,", ",L19))),0)),"")</f>
        <v>0</v>
      </c>
    </row>
    <row r="20" spans="1:19" ht="30" x14ac:dyDescent="0.25">
      <c r="A20" s="33" t="str">
        <v>Varmepumpe (luft-vand) 10 kW</v>
      </c>
      <c r="B20" s="34" cm="1">
        <f t="array" ref="B20">IF(NOT(A20=""),_xlfn.LET(_xlpm.SamletA,_xlfn.VSTACK(Automatisk_beregning!$A$1:$A$1000,Manuel_beregning!$A$1:$A$1000),_xlpm.SamletB,_xlfn.VSTACK(Automatisk_beregning!$B$1:$B$1000,Manuel_beregning!$B$1:$B$1000),SUM(_xlfn._xlws.FILTER(_xlpm.SamletB,_xlpm.SamletA=$A20))), "")</f>
        <v>134</v>
      </c>
      <c r="C20" s="34" t="str">
        <f>IFERROR(VLOOKUP(D20, pg!$C$4:$E$38,3, FALSE), "")</f>
        <v>Tabelværdi</v>
      </c>
      <c r="D20" s="35" t="str">
        <f>IF(NOT(A20=""),_xlfn.LET(_xlpm.SamletA,_xlfn.VSTACK(Automatisk_beregning!$A$1:$A$1000,Manuel_beregning!$A$1:$A$1000),_xlpm.SamletB,_xlfn.VSTACK(Automatisk_beregning!$I$1:$I$1000,Manuel_beregning!$I$1:$I$1000),_xlpm.SamletTabel,_xlfn.HSTACK(_xlpm.SamletA,_xlpm.SamletB),VLOOKUP(A20,_xlpm.SamletTabel,2,FALSE)), "")</f>
        <v>Tekniske bygningsinstallationer, Varme, ventilation og køl</v>
      </c>
      <c r="E20" s="22" cm="1">
        <f t="array" ref="E20">IF(NOT(A20=""),_xlfn.LET(_xlpm.SamletA,_xlfn.VSTACK(Automatisk_beregning!$A$1:$A$1000,Manuel_beregning!$A$1:$A$1000),_xlpm.SamletF,_xlfn.VSTACK(Automatisk_beregning!$F$1:$F$1000,Manuel_beregning!$F$1:$F$1000),SUM(_xlfn._xlws.FILTER(_xlpm.SamletF,_xlpm.SamletA=$A20))), "")</f>
        <v>7.5173999999999994</v>
      </c>
      <c r="G20" t="str">
        <v>Kalciumsilikat</v>
      </c>
      <c r="H20" s="22" cm="1">
        <f t="array" ref="H20">IF(NOT(G20=""),_xlfn.LET(_xlpm.SamletA,_xlfn.VSTACK(Automatisk_beregning!$C$1:$C$1000,Manuel_beregning!$C$1:$C$1000),_xlpm.SamletB,_xlfn.VSTACK(Automatisk_beregning!$B$1:$B$1000,Manuel_beregning!$B$1:$B$1000),IFERROR(SUM(_xlfn._xlws.FILTER(_xlpm.SamletB,_xlpm.SamletA=G20)),0)),"")</f>
        <v>0</v>
      </c>
      <c r="I20" s="22" cm="1">
        <f t="array" ref="I20">IF(NOT(G20=""),_xlfn.LET(_xlpm.SamletA,_xlfn.VSTACK(Automatisk_beregning!$C$1:$C$1000,Manuel_beregning!$C$1:$C$1000),_xlpm.SamletB,_xlfn.VSTACK(Automatisk_beregning!$F$1:$F$1000,Manuel_beregning!$F$1:$F$1000),IFERROR(SUM(_xlfn._xlws.FILTER(_xlpm.SamletB,_xlpm.SamletA=G20)),0)),"")</f>
        <v>0</v>
      </c>
      <c r="K20" s="13" t="s">
        <v>13</v>
      </c>
      <c r="L20" t="str">
        <v>Plader og profiler</v>
      </c>
      <c r="M20" s="22" cm="1">
        <f t="array" ref="M20">IF(NOT(_xlfn.CONCAT(K20,", ",L20)=""),_xlfn.LET(_xlpm.SamletA,_xlfn.VSTACK(Automatisk_beregning!$I$1:$I$1000,Manuel_beregning!$I$1:$I$1000),_xlpm.SamletF,_xlfn.VSTACK(Automatisk_beregning!$B$1:$B$1000,Manuel_beregning!$B$1:$B$1000),IFERROR(SUM(_xlfn._xlws.FILTER(_xlpm.SamletF,_xlpm.SamletA=_xlfn.CONCAT(K20,", ",L20))),0)),"")</f>
        <v>0</v>
      </c>
      <c r="N20" s="22" cm="1">
        <f t="array" ref="N20">IF(NOT(_xlfn.CONCAT(K20,", ",L20)=""),_xlfn.LET(_xlpm.SamletA,_xlfn.VSTACK(Automatisk_beregning!$I$1:$I$1000,Manuel_beregning!$I$1:$I$1000),_xlpm.SamletF,_xlfn.VSTACK(Automatisk_beregning!$F$1:$F$1000,Manuel_beregning!$F$1:$F$1000),IFERROR(SUM(_xlfn._xlws.FILTER(_xlpm.SamletF,_xlpm.SamletA=_xlfn.CONCAT(K20,", ",L20))),0)),"")</f>
        <v>0</v>
      </c>
    </row>
    <row r="21" spans="1:19" ht="30" x14ac:dyDescent="0.25">
      <c r="A21" s="33" t="str">
        <v>Overflade, Indendørsmaling, emulsions maling, slidstærk</v>
      </c>
      <c r="B21" s="34" cm="1">
        <f t="array" ref="B21">IF(NOT(A21=""),_xlfn.LET(_xlpm.SamletA,_xlfn.VSTACK(Automatisk_beregning!$A$1:$A$1000,Manuel_beregning!$A$1:$A$1000),_xlpm.SamletB,_xlfn.VSTACK(Automatisk_beregning!$B$1:$B$1000,Manuel_beregning!$B$1:$B$1000),SUM(_xlfn._xlws.FILTER(_xlpm.SamletB,_xlpm.SamletA=$A21))), "")</f>
        <v>3.3617999999999997</v>
      </c>
      <c r="C21" s="34" t="str">
        <f>IFERROR(VLOOKUP(D21, pg!$C$4:$E$38,3, FALSE), "")</f>
        <v>Tabelværdi</v>
      </c>
      <c r="D21" s="35" t="str">
        <f>IF(NOT(A21=""),_xlfn.LET(_xlpm.SamletA,_xlfn.VSTACK(Automatisk_beregning!$A$1:$A$1000,Manuel_beregning!$A$1:$A$1000),_xlpm.SamletB,_xlfn.VSTACK(Automatisk_beregning!$I$1:$I$1000,Manuel_beregning!$I$1:$I$1000),_xlpm.SamletTabel,_xlfn.HSTACK(_xlpm.SamletA,_xlpm.SamletB),VLOOKUP(A21,_xlpm.SamletTabel,2,FALSE)), "")</f>
        <v>Membraner og overfladebehandlinger, Paint</v>
      </c>
      <c r="E21" s="22" cm="1">
        <f t="array" ref="E21">IF(NOT(A21=""),_xlfn.LET(_xlpm.SamletA,_xlfn.VSTACK(Automatisk_beregning!$A$1:$A$1000,Manuel_beregning!$A$1:$A$1000),_xlpm.SamletF,_xlfn.VSTACK(Automatisk_beregning!$F$1:$F$1000,Manuel_beregning!$F$1:$F$1000),SUM(_xlfn._xlws.FILTER(_xlpm.SamletF,_xlpm.SamletA=$A21))), "")</f>
        <v>0.26827163999999998</v>
      </c>
      <c r="G21" t="str">
        <v>Zink</v>
      </c>
      <c r="H21" s="22" cm="1">
        <f t="array" ref="H21">IF(NOT(K31=""),_xlfn.LET(_xlpm.SamletA,_xlfn.VSTACK(Automatisk_beregning!$C$1:$C$1000,Manuel_beregning!$C$1:$C$1000),_xlpm.SamletB,_xlfn.VSTACK(Automatisk_beregning!$B$1:$B$1000,Manuel_beregning!$B$1:$B$1000),IFERROR(SUM(_xlfn._xlws.FILTER(_xlpm.SamletB,_xlpm.SamletA=K31)),0)),"")</f>
        <v>0</v>
      </c>
      <c r="I21" s="22" cm="1">
        <f t="array" ref="I21">IF(NOT(K31=""),_xlfn.LET(_xlpm.SamletA,_xlfn.VSTACK(Automatisk_beregning!$C$1:$C$1000,Manuel_beregning!$C$1:$C$1000),_xlpm.SamletB,_xlfn.VSTACK(Automatisk_beregning!$F$1:$F$1000,Manuel_beregning!$F$1:$F$1000),IFERROR(SUM(_xlfn._xlws.FILTER(_xlpm.SamletB,_xlpm.SamletA=K31)),0)),"")</f>
        <v>0</v>
      </c>
      <c r="K21" s="13" t="s">
        <v>16</v>
      </c>
      <c r="L21" t="str">
        <v>Plader og profiler</v>
      </c>
      <c r="M21" s="22" cm="1">
        <f t="array" ref="M21">IF(NOT(_xlfn.CONCAT(K21,", ",L21)=""),_xlfn.LET(_xlpm.SamletA,_xlfn.VSTACK(Automatisk_beregning!$I$1:$I$1000,Manuel_beregning!$I$1:$I$1000),_xlpm.SamletF,_xlfn.VSTACK(Automatisk_beregning!$B$1:$B$1000,Manuel_beregning!$B$1:$B$1000),IFERROR(SUM(_xlfn._xlws.FILTER(_xlpm.SamletF,_xlpm.SamletA=_xlfn.CONCAT(K21,", ",L21))),0)),"")</f>
        <v>0</v>
      </c>
      <c r="N21" s="22" cm="1">
        <f t="array" ref="N21">IF(NOT(_xlfn.CONCAT(K21,", ",L21)=""),_xlfn.LET(_xlpm.SamletA,_xlfn.VSTACK(Automatisk_beregning!$I$1:$I$1000,Manuel_beregning!$I$1:$I$1000),_xlpm.SamletF,_xlfn.VSTACK(Automatisk_beregning!$F$1:$F$1000,Manuel_beregning!$F$1:$F$1000),IFERROR(SUM(_xlfn._xlws.FILTER(_xlpm.SamletF,_xlpm.SamletA=_xlfn.CONCAT(K21,", ",L21))),0)),"")</f>
        <v>0</v>
      </c>
    </row>
    <row r="22" spans="1:19" x14ac:dyDescent="0.25">
      <c r="A22" s="33" t="str">
        <v>Spånplade</v>
      </c>
      <c r="B22" s="34" cm="1">
        <f t="array" ref="B22">IF(NOT(A22=""),_xlfn.LET(_xlpm.SamletA,_xlfn.VSTACK(Automatisk_beregning!$A$1:$A$1000,Manuel_beregning!$A$1:$A$1000),_xlpm.SamletB,_xlfn.VSTACK(Automatisk_beregning!$B$1:$B$1000,Manuel_beregning!$B$1:$B$1000),SUM(_xlfn._xlws.FILTER(_xlpm.SamletB,_xlpm.SamletA=$A22))), "")</f>
        <v>308.16000000000003</v>
      </c>
      <c r="C22" s="34" t="str">
        <f>IFERROR(VLOOKUP(D22, pg!$C$4:$E$38,3, FALSE), "")</f>
        <v>Tabelværdi</v>
      </c>
      <c r="D22" s="35" t="str">
        <f>IF(NOT(A22=""),_xlfn.LET(_xlpm.SamletA,_xlfn.VSTACK(Automatisk_beregning!$A$1:$A$1000,Manuel_beregning!$A$1:$A$1000),_xlpm.SamletB,_xlfn.VSTACK(Automatisk_beregning!$I$1:$I$1000,Manuel_beregning!$I$1:$I$1000),_xlpm.SamletTabel,_xlfn.HSTACK(_xlpm.SamletA,_xlpm.SamletB),VLOOKUP(A22,_xlpm.SamletTabel,2,FALSE)), "")</f>
        <v>Træ, Træplader, brædder og gulve</v>
      </c>
      <c r="E22" s="22" cm="1">
        <f t="array" ref="E22">IF(NOT(A22=""),_xlfn.LET(_xlpm.SamletA,_xlfn.VSTACK(Automatisk_beregning!$A$1:$A$1000,Manuel_beregning!$A$1:$A$1000),_xlpm.SamletF,_xlfn.VSTACK(Automatisk_beregning!$F$1:$F$1000,Manuel_beregning!$F$1:$F$1000),SUM(_xlfn._xlws.FILTER(_xlpm.SamletF,_xlpm.SamletA=$A22))), "")</f>
        <v>15.130655999999998</v>
      </c>
      <c r="G22" t="str">
        <v>Bitumen</v>
      </c>
      <c r="H22" s="22" cm="1">
        <f t="array" ref="H22">IF(NOT(G22=""),_xlfn.LET(_xlpm.SamletA,_xlfn.VSTACK(Automatisk_beregning!$C$1:$C$1000,Manuel_beregning!$C$1:$C$1000),_xlpm.SamletB,_xlfn.VSTACK(Automatisk_beregning!$B$1:$B$1000,Manuel_beregning!$B$1:$B$1000),IFERROR(SUM(_xlfn._xlws.FILTER(_xlpm.SamletB,_xlpm.SamletA=G22)),0)),"")</f>
        <v>0</v>
      </c>
      <c r="I22" s="22" cm="1">
        <f t="array" ref="I22">IF(NOT(G22=""),_xlfn.LET(_xlpm.SamletA,_xlfn.VSTACK(Automatisk_beregning!$C$1:$C$1000,Manuel_beregning!$C$1:$C$1000),_xlpm.SamletB,_xlfn.VSTACK(Automatisk_beregning!$F$1:$F$1000,Manuel_beregning!$F$1:$F$1000),IFERROR(SUM(_xlfn._xlws.FILTER(_xlpm.SamletB,_xlpm.SamletA=G22)),0)),"")</f>
        <v>0</v>
      </c>
      <c r="K22" s="13" t="s">
        <v>17</v>
      </c>
      <c r="L22" t="str">
        <v>Gipsplader</v>
      </c>
      <c r="M22" s="22" cm="1">
        <f t="array" ref="M22">IF(NOT(_xlfn.CONCAT(K22,", ",L22)=""),_xlfn.LET(_xlpm.SamletA,_xlfn.VSTACK(Automatisk_beregning!$I$1:$I$1000,Manuel_beregning!$I$1:$I$1000),_xlpm.SamletF,_xlfn.VSTACK(Automatisk_beregning!$B$1:$B$1000,Manuel_beregning!$B$1:$B$1000),IFERROR(SUM(_xlfn._xlws.FILTER(_xlpm.SamletF,_xlpm.SamletA=_xlfn.CONCAT(K22,", ",L22))),0)),"")</f>
        <v>0</v>
      </c>
      <c r="N22" s="22" cm="1">
        <f t="array" ref="N22">IF(NOT(_xlfn.CONCAT(K22,", ",L22)=""),_xlfn.LET(_xlpm.SamletA,_xlfn.VSTACK(Automatisk_beregning!$I$1:$I$1000,Manuel_beregning!$I$1:$I$1000),_xlpm.SamletF,_xlfn.VSTACK(Automatisk_beregning!$F$1:$F$1000,Manuel_beregning!$F$1:$F$1000),IFERROR(SUM(_xlfn._xlws.FILTER(_xlpm.SamletF,_xlpm.SamletA=_xlfn.CONCAT(K22,", ",L22))),0)),"")</f>
        <v>0</v>
      </c>
    </row>
    <row r="23" spans="1:19" x14ac:dyDescent="0.25">
      <c r="A23" s="33" t="str">
        <v>Træ, fyrretræ (12% fugt / 10,7% H2O)</v>
      </c>
      <c r="B23" s="34" cm="1">
        <f t="array" ref="B23">IF(NOT(A23=""),_xlfn.LET(_xlpm.SamletA,_xlfn.VSTACK(Automatisk_beregning!$A$1:$A$1000,Manuel_beregning!$A$1:$A$1000),_xlpm.SamletB,_xlfn.VSTACK(Automatisk_beregning!$B$1:$B$1000,Manuel_beregning!$B$1:$B$1000),SUM(_xlfn._xlws.FILTER(_xlpm.SamletB,_xlpm.SamletA=$A23))), "")</f>
        <v>100</v>
      </c>
      <c r="C23" s="34" t="str">
        <f>IFERROR(VLOOKUP(D23, pg!$C$4:$E$38,3, FALSE), "")</f>
        <v>Tabelværdi</v>
      </c>
      <c r="D23" s="35" t="str">
        <f>IF(NOT(A23=""),_xlfn.LET(_xlpm.SamletA,_xlfn.VSTACK(Automatisk_beregning!$A$1:$A$1000,Manuel_beregning!$A$1:$A$1000),_xlpm.SamletB,_xlfn.VSTACK(Automatisk_beregning!$I$1:$I$1000,Manuel_beregning!$I$1:$I$1000),_xlpm.SamletTabel,_xlfn.HSTACK(_xlpm.SamletA,_xlpm.SamletB),VLOOKUP(A23,_xlpm.SamletTabel,2,FALSE)), "")</f>
        <v>Træ, Træplader, brædder og gulve</v>
      </c>
      <c r="E23" s="22" cm="1">
        <f t="array" ref="E23">IF(NOT(A23=""),_xlfn.LET(_xlpm.SamletA,_xlfn.VSTACK(Automatisk_beregning!$A$1:$A$1000,Manuel_beregning!$A$1:$A$1000),_xlpm.SamletF,_xlfn.VSTACK(Automatisk_beregning!$F$1:$F$1000,Manuel_beregning!$F$1:$F$1000),SUM(_xlfn._xlws.FILTER(_xlpm.SamletF,_xlpm.SamletA=$A23))), "")</f>
        <v>4.9099999999999993</v>
      </c>
      <c r="G23" t="str">
        <v>Facadeåbninger</v>
      </c>
      <c r="H23" s="22" cm="1">
        <f t="array" ref="H23">IF(NOT(G23=""),_xlfn.LET(_xlpm.SamletA,_xlfn.VSTACK(Automatisk_beregning!$C$1:$C$1000,Manuel_beregning!$C$1:$C$1000),_xlpm.SamletB,_xlfn.VSTACK(Automatisk_beregning!$B$1:$B$1000,Manuel_beregning!$B$1:$B$1000),IFERROR(SUM(_xlfn._xlws.FILTER(_xlpm.SamletB,_xlpm.SamletA=G23)),0)),"")</f>
        <v>684.35547999999994</v>
      </c>
      <c r="I23" s="22" cm="1">
        <f t="array" ref="I23">IF(NOT(G23=""),_xlfn.LET(_xlpm.SamletA,_xlfn.VSTACK(Automatisk_beregning!$C$1:$C$1000,Manuel_beregning!$C$1:$C$1000),_xlpm.SamletB,_xlfn.VSTACK(Automatisk_beregning!$F$1:$F$1000,Manuel_beregning!$F$1:$F$1000),IFERROR(SUM(_xlfn._xlws.FILTER(_xlpm.SamletB,_xlpm.SamletA=G23)),0)),"")</f>
        <v>57.896473607999994</v>
      </c>
      <c r="K23" s="13" t="s">
        <v>17</v>
      </c>
      <c r="L23" t="str">
        <v>Mørtel og puds</v>
      </c>
      <c r="M23" s="22" cm="1">
        <f t="array" ref="M23">IF(NOT(_xlfn.CONCAT(K23,", ",L23)=""),_xlfn.LET(_xlpm.SamletA,_xlfn.VSTACK(Automatisk_beregning!$I$1:$I$1000,Manuel_beregning!$I$1:$I$1000),_xlpm.SamletF,_xlfn.VSTACK(Automatisk_beregning!$B$1:$B$1000,Manuel_beregning!$B$1:$B$1000),IFERROR(SUM(_xlfn._xlws.FILTER(_xlpm.SamletF,_xlpm.SamletA=_xlfn.CONCAT(K23,", ",L23))),0)),"")</f>
        <v>4944.24</v>
      </c>
      <c r="N23" s="22" cm="1">
        <f t="array" ref="N23">IF(NOT(_xlfn.CONCAT(K23,", ",L23)=""),_xlfn.LET(_xlpm.SamletA,_xlfn.VSTACK(Automatisk_beregning!$I$1:$I$1000,Manuel_beregning!$I$1:$I$1000),_xlpm.SamletF,_xlfn.VSTACK(Automatisk_beregning!$F$1:$F$1000,Manuel_beregning!$F$1:$F$1000),IFERROR(SUM(_xlfn._xlws.FILTER(_xlpm.SamletF,_xlpm.SamletA=_xlfn.CONCAT(K23,", ",L23))),0)),"")</f>
        <v>103.33461599999998</v>
      </c>
    </row>
    <row r="24" spans="1:19" x14ac:dyDescent="0.25">
      <c r="A24" s="33" t="str">
        <v>Rude, 3-lags</v>
      </c>
      <c r="B24" s="34" cm="1">
        <f t="array" ref="B24">IF(NOT(A24=""),_xlfn.LET(_xlpm.SamletA,_xlfn.VSTACK(Automatisk_beregning!$A$1:$A$1000,Manuel_beregning!$A$1:$A$1000),_xlpm.SamletB,_xlfn.VSTACK(Automatisk_beregning!$B$1:$B$1000,Manuel_beregning!$B$1:$B$1000),SUM(_xlfn._xlws.FILTER(_xlpm.SamletB,_xlpm.SamletA=$A24))), "")</f>
        <v>33.300000000000004</v>
      </c>
      <c r="C24" s="34" t="str">
        <f>IFERROR(VLOOKUP(D24, pg!$C$4:$E$38,3, FALSE), "")</f>
        <v>Tabelværdi</v>
      </c>
      <c r="D24" s="35" t="str">
        <f>IF(NOT(A24=""),_xlfn.LET(_xlpm.SamletA,_xlfn.VSTACK(Automatisk_beregning!$A$1:$A$1000,Manuel_beregning!$A$1:$A$1000),_xlpm.SamletB,_xlfn.VSTACK(Automatisk_beregning!$I$1:$I$1000,Manuel_beregning!$I$1:$I$1000),_xlpm.SamletTabel,_xlfn.HSTACK(_xlpm.SamletA,_xlpm.SamletB),VLOOKUP(A24,_xlpm.SamletTabel,2,FALSE)), "")</f>
        <v>Facadeåbninger, Vinduer og døre</v>
      </c>
      <c r="E24" s="22" cm="1">
        <f t="array" ref="E24">IF(NOT(A24=""),_xlfn.LET(_xlpm.SamletA,_xlfn.VSTACK(Automatisk_beregning!$A$1:$A$1000,Manuel_beregning!$A$1:$A$1000),_xlpm.SamletF,_xlfn.VSTACK(Automatisk_beregning!$F$1:$F$1000,Manuel_beregning!$F$1:$F$1000),SUM(_xlfn._xlws.FILTER(_xlpm.SamletF,_xlpm.SamletA=$A24))), "")</f>
        <v>2.81718</v>
      </c>
      <c r="G24" t="str">
        <v>Natursten</v>
      </c>
      <c r="H24" s="22" cm="1">
        <f t="array" ref="H24">IF(NOT(G24=""),_xlfn.LET(_xlpm.SamletA,_xlfn.VSTACK(Automatisk_beregning!$C$1:$C$1000,Manuel_beregning!$C$1:$C$1000),_xlpm.SamletB,_xlfn.VSTACK(Automatisk_beregning!$B$1:$B$1000,Manuel_beregning!$B$1:$B$1000),IFERROR(SUM(_xlfn._xlws.FILTER(_xlpm.SamletB,_xlpm.SamletA=G24)),0)),"")</f>
        <v>50951.775000000001</v>
      </c>
      <c r="I24" s="22" cm="1">
        <f t="array" ref="I24">IF(NOT(G24=""),_xlfn.LET(_xlpm.SamletA,_xlfn.VSTACK(Automatisk_beregning!$C$1:$C$1000,Manuel_beregning!$C$1:$C$1000),_xlpm.SamletB,_xlfn.VSTACK(Automatisk_beregning!$F$1:$F$1000,Manuel_beregning!$F$1:$F$1000),IFERROR(SUM(_xlfn._xlws.FILTER(_xlpm.SamletB,_xlpm.SamletA=G24)),0)),"")</f>
        <v>3128.4389850000002</v>
      </c>
      <c r="K24" s="13" t="s">
        <v>1121</v>
      </c>
      <c r="L24" t="str">
        <v>Mursten</v>
      </c>
      <c r="M24" s="22" cm="1">
        <f t="array" ref="M24">IF(NOT(_xlfn.CONCAT(K24,", ",L24)=""),_xlfn.LET(_xlpm.SamletA,_xlfn.VSTACK(Automatisk_beregning!$I$1:$I$1000,Manuel_beregning!$I$1:$I$1000),_xlpm.SamletF,_xlfn.VSTACK(Automatisk_beregning!$B$1:$B$1000,Manuel_beregning!$B$1:$B$1000),IFERROR(SUM(_xlfn._xlws.FILTER(_xlpm.SamletF,_xlpm.SamletA=_xlfn.CONCAT(K24,", ",L24))),0)),"")</f>
        <v>0</v>
      </c>
      <c r="N24" s="22" cm="1">
        <f t="array" ref="N24">IF(NOT(_xlfn.CONCAT(K24,", ",L24)=""),_xlfn.LET(_xlpm.SamletA,_xlfn.VSTACK(Automatisk_beregning!$I$1:$I$1000,Manuel_beregning!$I$1:$I$1000),_xlpm.SamletF,_xlfn.VSTACK(Automatisk_beregning!$F$1:$F$1000,Manuel_beregning!$F$1:$F$1000),IFERROR(SUM(_xlfn._xlws.FILTER(_xlpm.SamletF,_xlpm.SamletA=_xlfn.CONCAT(K24,", ",L24))),0)),"")</f>
        <v>0</v>
      </c>
    </row>
    <row r="25" spans="1:19" ht="30" x14ac:dyDescent="0.25">
      <c r="A25" s="33" t="str">
        <v>EPDM-tætning til aluminiumsprofil</v>
      </c>
      <c r="B25" s="34" cm="1">
        <f t="array" ref="B25">IF(NOT(A25=""),_xlfn.LET(_xlpm.SamletA,_xlfn.VSTACK(Automatisk_beregning!$A$1:$A$1000,Manuel_beregning!$A$1:$A$1000),_xlpm.SamletB,_xlfn.VSTACK(Automatisk_beregning!$B$1:$B$1000,Manuel_beregning!$B$1:$B$1000),SUM(_xlfn._xlws.FILTER(_xlpm.SamletB,_xlpm.SamletA=$A25))), "")</f>
        <v>19.126799999999999</v>
      </c>
      <c r="C25" s="34" t="str">
        <f>IFERROR(VLOOKUP(D25, pg!$C$4:$E$38,3, FALSE), "")</f>
        <v>Tabelværdi</v>
      </c>
      <c r="D25" s="35" t="str">
        <f>IF(NOT(A25=""),_xlfn.LET(_xlpm.SamletA,_xlfn.VSTACK(Automatisk_beregning!$A$1:$A$1000,Manuel_beregning!$A$1:$A$1000),_xlpm.SamletB,_xlfn.VSTACK(Automatisk_beregning!$I$1:$I$1000,Manuel_beregning!$I$1:$I$1000),_xlpm.SamletTabel,_xlfn.HSTACK(_xlpm.SamletA,_xlpm.SamletB),VLOOKUP(A25,_xlpm.SamletTabel,2,FALSE)), "")</f>
        <v>Isolering, EPS</v>
      </c>
      <c r="E25" s="22" cm="1">
        <f t="array" ref="E25">IF(NOT(A25=""),_xlfn.LET(_xlpm.SamletA,_xlfn.VSTACK(Automatisk_beregning!$A$1:$A$1000,Manuel_beregning!$A$1:$A$1000),_xlpm.SamletF,_xlfn.VSTACK(Automatisk_beregning!$F$1:$F$1000,Manuel_beregning!$F$1:$F$1000),SUM(_xlfn._xlws.FILTER(_xlpm.SamletF,_xlpm.SamletA=$A25))), "")</f>
        <v>1.16482212</v>
      </c>
      <c r="G25" t="str">
        <v>Isolering</v>
      </c>
      <c r="H25" s="22" cm="1">
        <f t="array" ref="H25">IF(NOT(G25=""),_xlfn.LET(_xlpm.SamletA,_xlfn.VSTACK(Automatisk_beregning!$C$1:$C$1000,Manuel_beregning!$C$1:$C$1000),_xlpm.SamletB,_xlfn.VSTACK(Automatisk_beregning!$B$1:$B$1000,Manuel_beregning!$B$1:$B$1000),IFERROR(SUM(_xlfn._xlws.FILTER(_xlpm.SamletB,_xlpm.SamletA=G25)),0)),"")</f>
        <v>19.126799999999999</v>
      </c>
      <c r="I25" s="22" cm="1">
        <f t="array" ref="I25">IF(NOT(G25=""),_xlfn.LET(_xlpm.SamletA,_xlfn.VSTACK(Automatisk_beregning!$C$1:$C$1000,Manuel_beregning!$C$1:$C$1000),_xlpm.SamletB,_xlfn.VSTACK(Automatisk_beregning!$F$1:$F$1000,Manuel_beregning!$F$1:$F$1000),IFERROR(SUM(_xlfn._xlws.FILTER(_xlpm.SamletB,_xlpm.SamletA=G25)),0)),"")</f>
        <v>1.16482212</v>
      </c>
      <c r="K25" s="13" t="s">
        <v>1121</v>
      </c>
      <c r="L25" t="str">
        <v>Tagsten</v>
      </c>
      <c r="M25" s="22" cm="1">
        <f t="array" ref="M25">IF(NOT(_xlfn.CONCAT(K25,", ",L25)=""),_xlfn.LET(_xlpm.SamletA,_xlfn.VSTACK(Automatisk_beregning!$I$1:$I$1000,Manuel_beregning!$I$1:$I$1000),_xlpm.SamletF,_xlfn.VSTACK(Automatisk_beregning!$B$1:$B$1000,Manuel_beregning!$B$1:$B$1000),IFERROR(SUM(_xlfn._xlws.FILTER(_xlpm.SamletF,_xlpm.SamletA=_xlfn.CONCAT(K25,", ",L25))),0)),"")</f>
        <v>0</v>
      </c>
      <c r="N25" s="22" cm="1">
        <f t="array" ref="N25">IF(NOT(_xlfn.CONCAT(K25,", ",L25)=""),_xlfn.LET(_xlpm.SamletA,_xlfn.VSTACK(Automatisk_beregning!$I$1:$I$1000,Manuel_beregning!$I$1:$I$1000),_xlpm.SamletF,_xlfn.VSTACK(Automatisk_beregning!$F$1:$F$1000,Manuel_beregning!$F$1:$F$1000),IFERROR(SUM(_xlfn._xlws.FILTER(_xlpm.SamletF,_xlpm.SamletA=_xlfn.CONCAT(K25,", ",L25))),0)),"")</f>
        <v>0</v>
      </c>
    </row>
    <row r="26" spans="1:19" x14ac:dyDescent="0.25">
      <c r="A26" s="33" t="str">
        <v>Vinduesbeslag, aluminium</v>
      </c>
      <c r="B26" s="34" cm="1">
        <f t="array" ref="B26">IF(NOT(A26=""),_xlfn.LET(_xlpm.SamletA,_xlfn.VSTACK(Automatisk_beregning!$A$1:$A$1000,Manuel_beregning!$A$1:$A$1000),_xlpm.SamletB,_xlfn.VSTACK(Automatisk_beregning!$B$1:$B$1000,Manuel_beregning!$B$1:$B$1000),SUM(_xlfn._xlws.FILTER(_xlpm.SamletB,_xlpm.SamletA=$A26))), "")</f>
        <v>9.5679999999999996</v>
      </c>
      <c r="C26" s="34" t="str">
        <f>IFERROR(VLOOKUP(D26, pg!$C$4:$E$38,3, FALSE), "")</f>
        <v>Tabelværdi</v>
      </c>
      <c r="D26" s="35" t="str">
        <f>IF(NOT(A26=""),_xlfn.LET(_xlpm.SamletA,_xlfn.VSTACK(Automatisk_beregning!$A$1:$A$1000,Manuel_beregning!$A$1:$A$1000),_xlpm.SamletB,_xlfn.VSTACK(Automatisk_beregning!$I$1:$I$1000,Manuel_beregning!$I$1:$I$1000),_xlpm.SamletTabel,_xlfn.HSTACK(_xlpm.SamletA,_xlpm.SamletB),VLOOKUP(A26,_xlpm.SamletTabel,2,FALSE)), "")</f>
        <v>Facadeåbninger, Vinduer og døre</v>
      </c>
      <c r="E26" s="22" cm="1">
        <f t="array" ref="E26">IF(NOT(A26=""),_xlfn.LET(_xlpm.SamletA,_xlfn.VSTACK(Automatisk_beregning!$A$1:$A$1000,Manuel_beregning!$A$1:$A$1000),_xlpm.SamletF,_xlfn.VSTACK(Automatisk_beregning!$F$1:$F$1000,Manuel_beregning!$F$1:$F$1000),SUM(_xlfn._xlws.FILTER(_xlpm.SamletF,_xlpm.SamletA=$A26))), "")</f>
        <v>0.80945279999999986</v>
      </c>
      <c r="G26" t="str">
        <v>Membraner og overfladebehandlinger</v>
      </c>
      <c r="H26" s="22" cm="1">
        <f t="array" ref="H26">IF(NOT(G26=""),_xlfn.LET(_xlpm.SamletA,_xlfn.VSTACK(Automatisk_beregning!$C$1:$C$1000,Manuel_beregning!$C$1:$C$1000),_xlpm.SamletB,_xlfn.VSTACK(Automatisk_beregning!$B$1:$B$1000,Manuel_beregning!$B$1:$B$1000),IFERROR(SUM(_xlfn._xlws.FILTER(_xlpm.SamletB,_xlpm.SamletA=G26)),0)),"")</f>
        <v>207.7415</v>
      </c>
      <c r="I26" s="22" cm="1">
        <f t="array" ref="I26">IF(NOT(G26=""),_xlfn.LET(_xlpm.SamletA,_xlfn.VSTACK(Automatisk_beregning!$C$1:$C$1000,Manuel_beregning!$C$1:$C$1000),_xlpm.SamletB,_xlfn.VSTACK(Automatisk_beregning!$F$1:$F$1000,Manuel_beregning!$F$1:$F$1000),IFERROR(SUM(_xlfn._xlws.FILTER(_xlpm.SamletB,_xlpm.SamletA=G26)),0)),"")</f>
        <v>91.158217500000006</v>
      </c>
      <c r="K26" s="13" t="s">
        <v>23</v>
      </c>
      <c r="L26" t="str">
        <v>Porebeton</v>
      </c>
      <c r="M26" s="22" cm="1">
        <f t="array" ref="M26">IF(NOT(_xlfn.CONCAT(K26,", ",L26)=""),_xlfn.LET(_xlpm.SamletA,_xlfn.VSTACK(Automatisk_beregning!$I$1:$I$1000,Manuel_beregning!$I$1:$I$1000),_xlpm.SamletF,_xlfn.VSTACK(Automatisk_beregning!$B$1:$B$1000,Manuel_beregning!$B$1:$B$1000),IFERROR(SUM(_xlfn._xlws.FILTER(_xlpm.SamletF,_xlpm.SamletA=_xlfn.CONCAT(K26,", ",L26))),0)),"")</f>
        <v>0</v>
      </c>
      <c r="N26" s="22" cm="1">
        <f t="array" ref="N26">IF(NOT(_xlfn.CONCAT(K26,", ",L26)=""),_xlfn.LET(_xlpm.SamletA,_xlfn.VSTACK(Automatisk_beregning!$I$1:$I$1000,Manuel_beregning!$I$1:$I$1000),_xlpm.SamletF,_xlfn.VSTACK(Automatisk_beregning!$F$1:$F$1000,Manuel_beregning!$F$1:$F$1000),IFERROR(SUM(_xlfn._xlws.FILTER(_xlpm.SamletF,_xlpm.SamletA=_xlfn.CONCAT(K26,", ",L26))),0)),"")</f>
        <v>0</v>
      </c>
    </row>
    <row r="27" spans="1:19" x14ac:dyDescent="0.25">
      <c r="A27" s="33" t="str">
        <v>Vindueskarm, aluminium</v>
      </c>
      <c r="B27" s="34" cm="1">
        <f t="array" ref="B27">IF(NOT(A27=""),_xlfn.LET(_xlpm.SamletA,_xlfn.VSTACK(Automatisk_beregning!$A$1:$A$1000,Manuel_beregning!$A$1:$A$1000),_xlpm.SamletB,_xlfn.VSTACK(Automatisk_beregning!$B$1:$B$1000,Manuel_beregning!$B$1:$B$1000),SUM(_xlfn._xlws.FILTER(_xlpm.SamletB,_xlpm.SamletA=$A27))), "")</f>
        <v>21.786335999999995</v>
      </c>
      <c r="C27" s="34" t="str">
        <f>IFERROR(VLOOKUP(D27, pg!$C$4:$E$38,3, FALSE), "")</f>
        <v>Tabelværdi</v>
      </c>
      <c r="D27" s="35" t="str">
        <f>IF(NOT(A27=""),_xlfn.LET(_xlpm.SamletA,_xlfn.VSTACK(Automatisk_beregning!$A$1:$A$1000,Manuel_beregning!$A$1:$A$1000),_xlpm.SamletB,_xlfn.VSTACK(Automatisk_beregning!$I$1:$I$1000,Manuel_beregning!$I$1:$I$1000),_xlpm.SamletTabel,_xlfn.HSTACK(_xlpm.SamletA,_xlpm.SamletB),VLOOKUP(A27,_xlpm.SamletTabel,2,FALSE)), "")</f>
        <v>Facadeåbninger, Vinduer og døre</v>
      </c>
      <c r="E27" s="22" cm="1">
        <f t="array" ref="E27">IF(NOT(A27=""),_xlfn.LET(_xlpm.SamletA,_xlfn.VSTACK(Automatisk_beregning!$A$1:$A$1000,Manuel_beregning!$A$1:$A$1000),_xlpm.SamletF,_xlfn.VSTACK(Automatisk_beregning!$F$1:$F$1000,Manuel_beregning!$F$1:$F$1000),SUM(_xlfn._xlws.FILTER(_xlpm.SamletF,_xlpm.SamletA=$A27))), "")</f>
        <v>1.8431240255999994</v>
      </c>
      <c r="G27" t="str">
        <v>Tekniske bygningsinstallationer</v>
      </c>
      <c r="H27" s="22" cm="1">
        <f t="array" ref="H27">IF(NOT(G27=""),_xlfn.LET(_xlpm.SamletA,_xlfn.VSTACK(Automatisk_beregning!$C$1:$C$1000,Manuel_beregning!$C$1:$C$1000),_xlpm.SamletB,_xlfn.VSTACK(Automatisk_beregning!$B$1:$B$1000,Manuel_beregning!$B$1:$B$1000),IFERROR(SUM(_xlfn._xlws.FILTER(_xlpm.SamletB,_xlpm.SamletA=G27)),0)),"")</f>
        <v>672.4</v>
      </c>
      <c r="I27" s="22" cm="1">
        <f t="array" ref="I27">IF(NOT(G27=""),_xlfn.LET(_xlpm.SamletA,_xlfn.VSTACK(Automatisk_beregning!$C$1:$C$1000,Manuel_beregning!$C$1:$C$1000),_xlpm.SamletB,_xlfn.VSTACK(Automatisk_beregning!$F$1:$F$1000,Manuel_beregning!$F$1:$F$1000),IFERROR(SUM(_xlfn._xlws.FILTER(_xlpm.SamletB,_xlpm.SamletA=G27)),0)),"")</f>
        <v>37.721640000000001</v>
      </c>
      <c r="K27" s="13" t="s">
        <v>23</v>
      </c>
      <c r="L27" t="str">
        <v>Letklinker</v>
      </c>
      <c r="M27" s="22" cm="1">
        <f t="array" ref="M27">IF(NOT(_xlfn.CONCAT(K27,", ",L27)=""),_xlfn.LET(_xlpm.SamletA,_xlfn.VSTACK(Automatisk_beregning!$I$1:$I$1000,Manuel_beregning!$I$1:$I$1000),_xlpm.SamletF,_xlfn.VSTACK(Automatisk_beregning!$B$1:$B$1000,Manuel_beregning!$B$1:$B$1000),IFERROR(SUM(_xlfn._xlws.FILTER(_xlpm.SamletF,_xlpm.SamletA=_xlfn.CONCAT(K27,", ",L27))),0)),"")</f>
        <v>0</v>
      </c>
      <c r="N27" s="22" cm="1">
        <f t="array" ref="N27">IF(NOT(_xlfn.CONCAT(K27,", ",L27)=""),_xlfn.LET(_xlpm.SamletA,_xlfn.VSTACK(Automatisk_beregning!$I$1:$I$1000,Manuel_beregning!$I$1:$I$1000),_xlpm.SamletF,_xlfn.VSTACK(Automatisk_beregning!$F$1:$F$1000,Manuel_beregning!$F$1:$F$1000),IFERROR(SUM(_xlfn._xlws.FILTER(_xlpm.SamletF,_xlpm.SamletA=_xlfn.CONCAT(K27,", ",L27))),0)),"")</f>
        <v>0</v>
      </c>
    </row>
    <row r="28" spans="1:19" x14ac:dyDescent="0.25">
      <c r="A28" s="33" t="str">
        <v>Vindueskarm, træ</v>
      </c>
      <c r="B28" s="34" cm="1">
        <f t="array" ref="B28">IF(NOT(A28=""),_xlfn.LET(_xlpm.SamletA,_xlfn.VSTACK(Automatisk_beregning!$A$1:$A$1000,Manuel_beregning!$A$1:$A$1000),_xlpm.SamletB,_xlfn.VSTACK(Automatisk_beregning!$B$1:$B$1000,Manuel_beregning!$B$1:$B$1000),SUM(_xlfn._xlws.FILTER(_xlpm.SamletB,_xlpm.SamletA=$A28))), "")</f>
        <v>111.42487999999999</v>
      </c>
      <c r="C28" s="34" t="str">
        <f>IFERROR(VLOOKUP(D28, pg!$C$4:$E$38,3, FALSE), "")</f>
        <v>Tabelværdi</v>
      </c>
      <c r="D28" s="35" t="str">
        <f>IF(NOT(A28=""),_xlfn.LET(_xlpm.SamletA,_xlfn.VSTACK(Automatisk_beregning!$A$1:$A$1000,Manuel_beregning!$A$1:$A$1000),_xlpm.SamletB,_xlfn.VSTACK(Automatisk_beregning!$I$1:$I$1000,Manuel_beregning!$I$1:$I$1000),_xlpm.SamletTabel,_xlfn.HSTACK(_xlpm.SamletA,_xlpm.SamletB),VLOOKUP(A28,_xlpm.SamletTabel,2,FALSE)), "")</f>
        <v>Facadeåbninger, Vinduer og døre</v>
      </c>
      <c r="E28" s="22" cm="1">
        <f t="array" ref="E28">IF(NOT(A28=""),_xlfn.LET(_xlpm.SamletA,_xlfn.VSTACK(Automatisk_beregning!$A$1:$A$1000,Manuel_beregning!$A$1:$A$1000),_xlpm.SamletF,_xlfn.VSTACK(Automatisk_beregning!$F$1:$F$1000,Manuel_beregning!$F$1:$F$1000),SUM(_xlfn._xlws.FILTER(_xlpm.SamletF,_xlpm.SamletA=$A28))), "")</f>
        <v>9.4265448479999989</v>
      </c>
      <c r="K28" s="13" t="s">
        <v>23</v>
      </c>
      <c r="L28" t="str">
        <v>Fibercement</v>
      </c>
      <c r="M28" s="22" cm="1">
        <f t="array" ref="M28">IF(NOT(_xlfn.CONCAT(K28,", ",L28)=""),_xlfn.LET(_xlpm.SamletA,_xlfn.VSTACK(Automatisk_beregning!$I$1:$I$1000,Manuel_beregning!$I$1:$I$1000),_xlpm.SamletF,_xlfn.VSTACK(Automatisk_beregning!$B$1:$B$1000,Manuel_beregning!$B$1:$B$1000),IFERROR(SUM(_xlfn._xlws.FILTER(_xlpm.SamletF,_xlpm.SamletA=_xlfn.CONCAT(K28,", ",L28))),0)),"")</f>
        <v>0</v>
      </c>
      <c r="N28" s="22" cm="1">
        <f t="array" ref="N28">IF(NOT(_xlfn.CONCAT(K28,", ",L28)=""),_xlfn.LET(_xlpm.SamletA,_xlfn.VSTACK(Automatisk_beregning!$I$1:$I$1000,Manuel_beregning!$I$1:$I$1000),_xlpm.SamletF,_xlfn.VSTACK(Automatisk_beregning!$F$1:$F$1000,Manuel_beregning!$F$1:$F$1000),IFERROR(SUM(_xlfn._xlws.FILTER(_xlpm.SamletF,_xlpm.SamletA=_xlfn.CONCAT(K28,", ",L28))),0)),"")</f>
        <v>0</v>
      </c>
    </row>
    <row r="29" spans="1:19" x14ac:dyDescent="0.25">
      <c r="A29" s="33" t="str">
        <v>Vinduesramme, aluminium</v>
      </c>
      <c r="B29" s="34" cm="1">
        <f t="array" ref="B29">IF(NOT(A29=""),_xlfn.LET(_xlpm.SamletA,_xlfn.VSTACK(Automatisk_beregning!$A$1:$A$1000,Manuel_beregning!$A$1:$A$1000),_xlpm.SamletB,_xlfn.VSTACK(Automatisk_beregning!$B$1:$B$1000,Manuel_beregning!$B$1:$B$1000),SUM(_xlfn._xlws.FILTER(_xlpm.SamletB,_xlpm.SamletA=$A29))), "")</f>
        <v>23.922023999999997</v>
      </c>
      <c r="C29" s="34" t="str">
        <f>IFERROR(VLOOKUP(D29, pg!$C$4:$E$38,3, FALSE), "")</f>
        <v>Tabelværdi</v>
      </c>
      <c r="D29" s="35" t="str">
        <f>IF(NOT(A29=""),_xlfn.LET(_xlpm.SamletA,_xlfn.VSTACK(Automatisk_beregning!$A$1:$A$1000,Manuel_beregning!$A$1:$A$1000),_xlpm.SamletB,_xlfn.VSTACK(Automatisk_beregning!$I$1:$I$1000,Manuel_beregning!$I$1:$I$1000),_xlpm.SamletTabel,_xlfn.HSTACK(_xlpm.SamletA,_xlpm.SamletB),VLOOKUP(A29,_xlpm.SamletTabel,2,FALSE)), "")</f>
        <v>Facadeåbninger, Vinduer og døre</v>
      </c>
      <c r="E29" s="22" cm="1">
        <f t="array" ref="E29">IF(NOT(A29=""),_xlfn.LET(_xlpm.SamletA,_xlfn.VSTACK(Automatisk_beregning!$A$1:$A$1000,Manuel_beregning!$A$1:$A$1000),_xlpm.SamletF,_xlfn.VSTACK(Automatisk_beregning!$F$1:$F$1000,Manuel_beregning!$F$1:$F$1000),SUM(_xlfn._xlws.FILTER(_xlpm.SamletF,_xlpm.SamletA=$A29))), "")</f>
        <v>2.0238032303999995</v>
      </c>
      <c r="K29" s="13" t="s">
        <v>23</v>
      </c>
      <c r="L29" t="str">
        <v>Cementbaseret mørtel og puds</v>
      </c>
      <c r="M29" s="22" cm="1">
        <f t="array" ref="M29">IF(NOT(_xlfn.CONCAT(K29,", ",L29)=""),_xlfn.LET(_xlpm.SamletA,_xlfn.VSTACK(Automatisk_beregning!$I$1:$I$1000,Manuel_beregning!$I$1:$I$1000),_xlpm.SamletF,_xlfn.VSTACK(Automatisk_beregning!$B$1:$B$1000,Manuel_beregning!$B$1:$B$1000),IFERROR(SUM(_xlfn._xlws.FILTER(_xlpm.SamletF,_xlpm.SamletA=_xlfn.CONCAT(K29,", ",L29))),0)),"")</f>
        <v>0</v>
      </c>
      <c r="N29" s="22" cm="1">
        <f t="array" ref="N29">IF(NOT(_xlfn.CONCAT(K29,", ",L29)=""),_xlfn.LET(_xlpm.SamletA,_xlfn.VSTACK(Automatisk_beregning!$I$1:$I$1000,Manuel_beregning!$I$1:$I$1000),_xlpm.SamletF,_xlfn.VSTACK(Automatisk_beregning!$F$1:$F$1000,Manuel_beregning!$F$1:$F$1000),IFERROR(SUM(_xlfn._xlws.FILTER(_xlpm.SamletF,_xlpm.SamletA=_xlfn.CONCAT(K29,", ",L29))),0)),"")</f>
        <v>0</v>
      </c>
    </row>
    <row r="30" spans="1:19" x14ac:dyDescent="0.25">
      <c r="A30" s="33" t="str">
        <v>Vinduesramme, træ</v>
      </c>
      <c r="B30" s="34" cm="1">
        <f t="array" ref="B30">IF(NOT(A30=""),_xlfn.LET(_xlpm.SamletA,_xlfn.VSTACK(Automatisk_beregning!$A$1:$A$1000,Manuel_beregning!$A$1:$A$1000),_xlpm.SamletB,_xlfn.VSTACK(Automatisk_beregning!$B$1:$B$1000,Manuel_beregning!$B$1:$B$1000),SUM(_xlfn._xlws.FILTER(_xlpm.SamletB,_xlpm.SamletA=$A30))), "")</f>
        <v>107.15423999999997</v>
      </c>
      <c r="C30" s="34" t="str">
        <f>IFERROR(VLOOKUP(D30, pg!$C$4:$E$38,3, FALSE), "")</f>
        <v>Tabelværdi</v>
      </c>
      <c r="D30" s="35" t="str">
        <f>IF(NOT(A30=""),_xlfn.LET(_xlpm.SamletA,_xlfn.VSTACK(Automatisk_beregning!$A$1:$A$1000,Manuel_beregning!$A$1:$A$1000),_xlpm.SamletB,_xlfn.VSTACK(Automatisk_beregning!$I$1:$I$1000,Manuel_beregning!$I$1:$I$1000),_xlpm.SamletTabel,_xlfn.HSTACK(_xlpm.SamletA,_xlpm.SamletB),VLOOKUP(A30,_xlpm.SamletTabel,2,FALSE)), "")</f>
        <v>Facadeåbninger, Vinduer og døre</v>
      </c>
      <c r="E30" s="22" cm="1">
        <f t="array" ref="E30">IF(NOT(A30=""),_xlfn.LET(_xlpm.SamletA,_xlfn.VSTACK(Automatisk_beregning!$A$1:$A$1000,Manuel_beregning!$A$1:$A$1000),_xlpm.SamletF,_xlfn.VSTACK(Automatisk_beregning!$F$1:$F$1000,Manuel_beregning!$F$1:$F$1000),SUM(_xlfn._xlws.FILTER(_xlpm.SamletF,_xlpm.SamletA=$A30))), "")</f>
        <v>9.0652487039999965</v>
      </c>
      <c r="K30" t="s">
        <v>39</v>
      </c>
      <c r="L30" t="str">
        <v>Kalksandsten</v>
      </c>
      <c r="M30" s="22" cm="1">
        <f t="array" ref="M30">IF(NOT(_xlfn.CONCAT(K30,", ",L30)=""),_xlfn.LET(_xlpm.SamletA,_xlfn.VSTACK(Automatisk_beregning!$I$1:$I$1000,Manuel_beregning!$I$1:$I$1000),_xlpm.SamletF,_xlfn.VSTACK(Automatisk_beregning!$B$1:$B$1000,Manuel_beregning!$B$1:$B$1000),IFERROR(SUM(_xlfn._xlws.FILTER(_xlpm.SamletF,_xlpm.SamletA=_xlfn.CONCAT(K30,", ",L30))),0)),"")</f>
        <v>0</v>
      </c>
      <c r="N30" s="22" cm="1">
        <f t="array" ref="N30">IF(NOT(_xlfn.CONCAT(K30,", ",L30)=""),_xlfn.LET(_xlpm.SamletA,_xlfn.VSTACK(Automatisk_beregning!$I$1:$I$1000,Manuel_beregning!$I$1:$I$1000),_xlpm.SamletF,_xlfn.VSTACK(Automatisk_beregning!$F$1:$F$1000,Manuel_beregning!$F$1:$F$1000),IFERROR(SUM(_xlfn._xlws.FILTER(_xlpm.SamletF,_xlpm.SamletA=_xlfn.CONCAT(K30,", ",L30))),0)),"")</f>
        <v>0</v>
      </c>
    </row>
    <row r="31" spans="1:19" x14ac:dyDescent="0.25">
      <c r="A31" s="33" t="str">
        <v>Rude, 2-lags</v>
      </c>
      <c r="B31" s="34" cm="1">
        <f t="array" ref="B31">IF(NOT(A31=""),_xlfn.LET(_xlpm.SamletA,_xlfn.VSTACK(Automatisk_beregning!$A$1:$A$1000,Manuel_beregning!$A$1:$A$1000),_xlpm.SamletB,_xlfn.VSTACK(Automatisk_beregning!$B$1:$B$1000,Manuel_beregning!$B$1:$B$1000),SUM(_xlfn._xlws.FILTER(_xlpm.SamletB,_xlpm.SamletA=$A31))), "")</f>
        <v>377.2</v>
      </c>
      <c r="C31" s="34" t="str">
        <f>IFERROR(VLOOKUP(D31, pg!$C$4:$E$38,3, FALSE), "")</f>
        <v>Tabelværdi</v>
      </c>
      <c r="D31" s="35" t="str">
        <f>IF(NOT(A31=""),_xlfn.LET(_xlpm.SamletA,_xlfn.VSTACK(Automatisk_beregning!$A$1:$A$1000,Manuel_beregning!$A$1:$A$1000),_xlpm.SamletB,_xlfn.VSTACK(Automatisk_beregning!$I$1:$I$1000,Manuel_beregning!$I$1:$I$1000),_xlpm.SamletTabel,_xlfn.HSTACK(_xlpm.SamletA,_xlpm.SamletB),VLOOKUP(A31,_xlpm.SamletTabel,2,FALSE)), "")</f>
        <v>Facadeåbninger, Vinduer og døre</v>
      </c>
      <c r="E31" s="22" cm="1">
        <f t="array" ref="E31">IF(NOT(A31=""),_xlfn.LET(_xlpm.SamletA,_xlfn.VSTACK(Automatisk_beregning!$A$1:$A$1000,Manuel_beregning!$A$1:$A$1000),_xlpm.SamletF,_xlfn.VSTACK(Automatisk_beregning!$F$1:$F$1000,Manuel_beregning!$F$1:$F$1000),SUM(_xlfn._xlws.FILTER(_xlpm.SamletF,_xlpm.SamletA=$A31))), "")</f>
        <v>31.911119999999997</v>
      </c>
      <c r="K31" s="13" t="s">
        <v>29</v>
      </c>
      <c r="L31" t="str">
        <v>Zinkbeklædninger</v>
      </c>
      <c r="M31" s="22" cm="1">
        <f t="array" ref="M31">IF(NOT(_xlfn.CONCAT(K31,", ",L31)=""),_xlfn.LET(_xlpm.SamletA,_xlfn.VSTACK(Automatisk_beregning!$I$1:$I$1000,Manuel_beregning!$I$1:$I$1000),_xlpm.SamletF,_xlfn.VSTACK(Automatisk_beregning!$B$1:$B$1000,Manuel_beregning!$B$1:$B$1000),IFERROR(SUM(_xlfn._xlws.FILTER(_xlpm.SamletF,_xlpm.SamletA=_xlfn.CONCAT(K31,", ",L31))),0)),"")</f>
        <v>0</v>
      </c>
      <c r="N31" s="22" cm="1">
        <f t="array" ref="N31">IF(NOT(_xlfn.CONCAT(K31,", ",L31)=""),_xlfn.LET(_xlpm.SamletA,_xlfn.VSTACK(Automatisk_beregning!$I$1:$I$1000,Manuel_beregning!$I$1:$I$1000),_xlpm.SamletF,_xlfn.VSTACK(Automatisk_beregning!$F$1:$F$1000,Manuel_beregning!$F$1:$F$1000),IFERROR(SUM(_xlfn._xlws.FILTER(_xlpm.SamletF,_xlpm.SamletA=_xlfn.CONCAT(K31,", ",L31))),0)),"")</f>
        <v>0</v>
      </c>
    </row>
    <row r="32" spans="1:19" ht="30" x14ac:dyDescent="0.25">
      <c r="A32" s="33" t="str">
        <v>Armeringsnet</v>
      </c>
      <c r="B32" s="34" cm="1">
        <f t="array" ref="B32">IF(NOT(A32=""),_xlfn.LET(_xlpm.SamletA,_xlfn.VSTACK(Automatisk_beregning!$A$1:$A$1000,Manuel_beregning!$A$1:$A$1000),_xlpm.SamletB,_xlfn.VSTACK(Automatisk_beregning!$B$1:$B$1000,Manuel_beregning!$B$1:$B$1000),SUM(_xlfn._xlws.FILTER(_xlpm.SamletB,_xlpm.SamletA=$A32))), "")</f>
        <v>1319.8960000000002</v>
      </c>
      <c r="C32" s="34" t="str">
        <f>IFERROR(VLOOKUP(D32, pg!$C$4:$E$38,3, FALSE), "")</f>
        <v/>
      </c>
      <c r="D32" s="35" t="str">
        <f>IF(NOT(A32=""),_xlfn.LET(_xlpm.SamletA,_xlfn.VSTACK(Automatisk_beregning!$A$1:$A$1000,Manuel_beregning!$A$1:$A$1000),_xlpm.SamletB,_xlfn.VSTACK(Automatisk_beregning!$I$1:$I$1000,Manuel_beregning!$I$1:$I$1000),_xlpm.SamletTabel,_xlfn.HSTACK(_xlpm.SamletA,_xlpm.SamletB),VLOOKUP(A32,_xlpm.SamletTabel,2,FALSE)), "")</f>
        <v/>
      </c>
      <c r="E32" s="22" cm="1">
        <f t="array" ref="E32">IF(NOT(A32=""),_xlfn.LET(_xlpm.SamletA,_xlfn.VSTACK(Automatisk_beregning!$A$1:$A$1000,Manuel_beregning!$A$1:$A$1000),_xlpm.SamletF,_xlfn.VSTACK(Automatisk_beregning!$F$1:$F$1000,Manuel_beregning!$F$1:$F$1000),SUM(_xlfn._xlws.FILTER(_xlpm.SamletF,_xlpm.SamletA=$A32))), "")</f>
        <v>0</v>
      </c>
      <c r="K32" s="13" t="s">
        <v>31</v>
      </c>
      <c r="L32" t="str">
        <v>Tagpap</v>
      </c>
      <c r="M32" s="22" cm="1">
        <f t="array" ref="M32">IF(NOT(_xlfn.CONCAT(K32,", ",L32)=""),_xlfn.LET(_xlpm.SamletA,_xlfn.VSTACK(Automatisk_beregning!$I$1:$I$1000,Manuel_beregning!$I$1:$I$1000),_xlpm.SamletF,_xlfn.VSTACK(Automatisk_beregning!$B$1:$B$1000,Manuel_beregning!$B$1:$B$1000),IFERROR(SUM(_xlfn._xlws.FILTER(_xlpm.SamletF,_xlpm.SamletA=_xlfn.CONCAT(K32,", ",L32))),0)),"")</f>
        <v>0</v>
      </c>
      <c r="N32" s="22" cm="1">
        <f t="array" ref="N32">IF(NOT(_xlfn.CONCAT(K32,", ",L32)=""),_xlfn.LET(_xlpm.SamletA,_xlfn.VSTACK(Automatisk_beregning!$I$1:$I$1000,Manuel_beregning!$I$1:$I$1000),_xlpm.SamletF,_xlfn.VSTACK(Automatisk_beregning!$F$1:$F$1000,Manuel_beregning!$F$1:$F$1000),IFERROR(SUM(_xlfn._xlws.FILTER(_xlpm.SamletF,_xlpm.SamletA=_xlfn.CONCAT(K32,", ",L32))),0)),"")</f>
        <v>0</v>
      </c>
    </row>
    <row r="33" spans="1:14" x14ac:dyDescent="0.25">
      <c r="A33" s="33" t="str">
        <v>EPS isolering til lofter / gulve og kælderydervæg / terrændæk 040</v>
      </c>
      <c r="B33" s="34" cm="1">
        <f t="array" ref="B33">IF(NOT(A33=""),_xlfn.LET(_xlpm.SamletA,_xlfn.VSTACK(Automatisk_beregning!$A$1:$A$1000,Manuel_beregning!$A$1:$A$1000),_xlpm.SamletB,_xlfn.VSTACK(Automatisk_beregning!$B$1:$B$1000,Manuel_beregning!$B$1:$B$1000),SUM(_xlfn._xlws.FILTER(_xlpm.SamletB,_xlpm.SamletA=$A33))), "")</f>
        <v>253.98335499999999</v>
      </c>
      <c r="C33" s="34" t="str">
        <f>IFERROR(VLOOKUP(D33, pg!$C$4:$E$38,3, FALSE), "")</f>
        <v/>
      </c>
      <c r="D33" s="35" t="str">
        <f>IF(NOT(A33=""),_xlfn.LET(_xlpm.SamletA,_xlfn.VSTACK(Automatisk_beregning!$A$1:$A$1000,Manuel_beregning!$A$1:$A$1000),_xlpm.SamletB,_xlfn.VSTACK(Automatisk_beregning!$I$1:$I$1000,Manuel_beregning!$I$1:$I$1000),_xlpm.SamletTabel,_xlfn.HSTACK(_xlpm.SamletA,_xlpm.SamletB),VLOOKUP(A33,_xlpm.SamletTabel,2,FALSE)), "")</f>
        <v/>
      </c>
      <c r="E33" s="22" cm="1">
        <f t="array" ref="E33">IF(NOT(A33=""),_xlfn.LET(_xlpm.SamletA,_xlfn.VSTACK(Automatisk_beregning!$A$1:$A$1000,Manuel_beregning!$A$1:$A$1000),_xlpm.SamletF,_xlfn.VSTACK(Automatisk_beregning!$F$1:$F$1000,Manuel_beregning!$F$1:$F$1000),SUM(_xlfn._xlws.FILTER(_xlpm.SamletF,_xlpm.SamletA=$A33))), "")</f>
        <v>0</v>
      </c>
      <c r="K33" s="13" t="s">
        <v>33</v>
      </c>
      <c r="L33" t="str">
        <v>Vinduer og døre</v>
      </c>
      <c r="M33" s="22" cm="1">
        <f t="array" ref="M33">IF(NOT(_xlfn.CONCAT(K33,", ",L33)=""),_xlfn.LET(_xlpm.SamletA,_xlfn.VSTACK(Automatisk_beregning!$I$1:$I$1000,Manuel_beregning!$I$1:$I$1000),_xlpm.SamletF,_xlfn.VSTACK(Automatisk_beregning!$B$1:$B$1000,Manuel_beregning!$B$1:$B$1000),IFERROR(SUM(_xlfn._xlws.FILTER(_xlpm.SamletF,_xlpm.SamletA=_xlfn.CONCAT(K33,", ",L33))),0)),"")</f>
        <v>684.35547999999994</v>
      </c>
      <c r="N33" s="22" cm="1">
        <f t="array" ref="N33">IF(NOT(_xlfn.CONCAT(K33,", ",L33)=""),_xlfn.LET(_xlpm.SamletA,_xlfn.VSTACK(Automatisk_beregning!$I$1:$I$1000,Manuel_beregning!$I$1:$I$1000),_xlpm.SamletF,_xlfn.VSTACK(Automatisk_beregning!$F$1:$F$1000,Manuel_beregning!$F$1:$F$1000),IFERROR(SUM(_xlfn._xlws.FILTER(_xlpm.SamletF,_xlpm.SamletA=_xlfn.CONCAT(K33,", ",L33))),0)),"")</f>
        <v>57.896473607999994</v>
      </c>
    </row>
    <row r="34" spans="1:14" x14ac:dyDescent="0.25">
      <c r="A34" s="33" t="str">
        <v>Kalkcementpuds</v>
      </c>
      <c r="B34" s="34" cm="1">
        <f t="array" ref="B34">IF(NOT(A34=""),_xlfn.LET(_xlpm.SamletA,_xlfn.VSTACK(Automatisk_beregning!$A$1:$A$1000,Manuel_beregning!$A$1:$A$1000),_xlpm.SamletB,_xlfn.VSTACK(Automatisk_beregning!$B$1:$B$1000,Manuel_beregning!$B$1:$B$1000),SUM(_xlfn._xlws.FILTER(_xlpm.SamletB,_xlpm.SamletA=$A34))), "")</f>
        <v>47.92</v>
      </c>
      <c r="C34" s="34" t="str">
        <f>IFERROR(VLOOKUP(D34, pg!$C$4:$E$38,3, FALSE), "")</f>
        <v/>
      </c>
      <c r="D34" s="35" t="str">
        <f>IF(NOT(A34=""),_xlfn.LET(_xlpm.SamletA,_xlfn.VSTACK(Automatisk_beregning!$A$1:$A$1000,Manuel_beregning!$A$1:$A$1000),_xlpm.SamletB,_xlfn.VSTACK(Automatisk_beregning!$I$1:$I$1000,Manuel_beregning!$I$1:$I$1000),_xlpm.SamletTabel,_xlfn.HSTACK(_xlpm.SamletA,_xlpm.SamletB),VLOOKUP(A34,_xlpm.SamletTabel,2,FALSE)), "")</f>
        <v/>
      </c>
      <c r="E34" s="22" cm="1">
        <f t="array" ref="E34">IF(NOT(A34=""),_xlfn.LET(_xlpm.SamletA,_xlfn.VSTACK(Automatisk_beregning!$A$1:$A$1000,Manuel_beregning!$A$1:$A$1000),_xlpm.SamletF,_xlfn.VSTACK(Automatisk_beregning!$F$1:$F$1000,Manuel_beregning!$F$1:$F$1000),SUM(_xlfn._xlws.FILTER(_xlpm.SamletF,_xlpm.SamletA=$A34))), "")</f>
        <v>0</v>
      </c>
      <c r="K34" s="13" t="s">
        <v>33</v>
      </c>
      <c r="L34" t="str">
        <v>Curtain wall facader</v>
      </c>
      <c r="M34" s="22" cm="1">
        <f t="array" ref="M34">IF(NOT(_xlfn.CONCAT(K34,", ",L34)=""),_xlfn.LET(_xlpm.SamletA,_xlfn.VSTACK(Automatisk_beregning!$I$1:$I$1000,Manuel_beregning!$I$1:$I$1000),_xlpm.SamletF,_xlfn.VSTACK(Automatisk_beregning!$B$1:$B$1000,Manuel_beregning!$B$1:$B$1000),IFERROR(SUM(_xlfn._xlws.FILTER(_xlpm.SamletF,_xlpm.SamletA=_xlfn.CONCAT(K34,", ",L34))),0)),"")</f>
        <v>0</v>
      </c>
      <c r="N34" s="22" cm="1">
        <f t="array" ref="N34">IF(NOT(_xlfn.CONCAT(K34,", ",L34)=""),_xlfn.LET(_xlpm.SamletA,_xlfn.VSTACK(Automatisk_beregning!$I$1:$I$1000,Manuel_beregning!$I$1:$I$1000),_xlpm.SamletF,_xlfn.VSTACK(Automatisk_beregning!$F$1:$F$1000,Manuel_beregning!$F$1:$F$1000),IFERROR(SUM(_xlfn._xlws.FILTER(_xlpm.SamletF,_xlpm.SamletA=_xlfn.CONCAT(K34,", ",L34))),0)),"")</f>
        <v>0</v>
      </c>
    </row>
    <row r="35" spans="1:14" x14ac:dyDescent="0.25">
      <c r="A35" s="33" t="str">
        <v>Mørtel, fliseklæber</v>
      </c>
      <c r="B35" s="34" cm="1">
        <f t="array" ref="B35">IF(NOT(A35=""),_xlfn.LET(_xlpm.SamletA,_xlfn.VSTACK(Automatisk_beregning!$A$1:$A$1000,Manuel_beregning!$A$1:$A$1000),_xlpm.SamletB,_xlfn.VSTACK(Automatisk_beregning!$B$1:$B$1000,Manuel_beregning!$B$1:$B$1000),SUM(_xlfn._xlws.FILTER(_xlpm.SamletB,_xlpm.SamletA=$A35))), "")</f>
        <v>1179.2159999999999</v>
      </c>
      <c r="C35" s="34" t="str">
        <f>IFERROR(VLOOKUP(D35, pg!$C$4:$E$38,3, FALSE), "")</f>
        <v/>
      </c>
      <c r="D35" s="35" t="str">
        <f>IF(NOT(A35=""),_xlfn.LET(_xlpm.SamletA,_xlfn.VSTACK(Automatisk_beregning!$A$1:$A$1000,Manuel_beregning!$A$1:$A$1000),_xlpm.SamletB,_xlfn.VSTACK(Automatisk_beregning!$I$1:$I$1000,Manuel_beregning!$I$1:$I$1000),_xlpm.SamletTabel,_xlfn.HSTACK(_xlpm.SamletA,_xlpm.SamletB),VLOOKUP(A35,_xlpm.SamletTabel,2,FALSE)), "")</f>
        <v/>
      </c>
      <c r="E35" s="22" cm="1">
        <f t="array" ref="E35">IF(NOT(A35=""),_xlfn.LET(_xlpm.SamletA,_xlfn.VSTACK(Automatisk_beregning!$A$1:$A$1000,Manuel_beregning!$A$1:$A$1000),_xlpm.SamletF,_xlfn.VSTACK(Automatisk_beregning!$F$1:$F$1000,Manuel_beregning!$F$1:$F$1000),SUM(_xlfn._xlws.FILTER(_xlpm.SamletF,_xlpm.SamletA=$A35))), "")</f>
        <v>0</v>
      </c>
      <c r="K35" s="13" t="s">
        <v>36</v>
      </c>
      <c r="L35" t="str">
        <v>Natursten</v>
      </c>
      <c r="M35" s="22" cm="1">
        <f t="array" ref="M35">IF(NOT(_xlfn.CONCAT(K35,", ",L35)=""),_xlfn.LET(_xlpm.SamletA,_xlfn.VSTACK(Automatisk_beregning!$I$1:$I$1000,Manuel_beregning!$I$1:$I$1000),_xlpm.SamletF,_xlfn.VSTACK(Automatisk_beregning!$B$1:$B$1000,Manuel_beregning!$B$1:$B$1000),IFERROR(SUM(_xlfn._xlws.FILTER(_xlpm.SamletF,_xlpm.SamletA=_xlfn.CONCAT(K35,", ",L35))),0)),"")</f>
        <v>50951.775000000001</v>
      </c>
      <c r="N35" s="22" cm="1">
        <f t="array" ref="N35">IF(NOT(_xlfn.CONCAT(K35,", ",L35)=""),_xlfn.LET(_xlpm.SamletA,_xlfn.VSTACK(Automatisk_beregning!$I$1:$I$1000,Manuel_beregning!$I$1:$I$1000),_xlpm.SamletF,_xlfn.VSTACK(Automatisk_beregning!$F$1:$F$1000,Manuel_beregning!$F$1:$F$1000),IFERROR(SUM(_xlfn._xlws.FILTER(_xlpm.SamletF,_xlpm.SamletA=_xlfn.CONCAT(K35,", ",L35))),0)),"")</f>
        <v>3128.4389850000002</v>
      </c>
    </row>
    <row r="36" spans="1:14" x14ac:dyDescent="0.25">
      <c r="A36" s="33" t="str">
        <v>Porebeton 380 kg/m³</v>
      </c>
      <c r="B36" s="34" cm="1">
        <f t="array" ref="B36">IF(NOT(A36=""),_xlfn.LET(_xlpm.SamletA,_xlfn.VSTACK(Automatisk_beregning!$A$1:$A$1000,Manuel_beregning!$A$1:$A$1000),_xlpm.SamletB,_xlfn.VSTACK(Automatisk_beregning!$B$1:$B$1000,Manuel_beregning!$B$1:$B$1000),SUM(_xlfn._xlws.FILTER(_xlpm.SamletB,_xlpm.SamletA=$A36))), "")</f>
        <v>9335.4600000000009</v>
      </c>
      <c r="C36" s="34" t="str">
        <f>IFERROR(VLOOKUP(D36, pg!$C$4:$E$38,3, FALSE), "")</f>
        <v/>
      </c>
      <c r="D36" s="35" t="str">
        <f>IF(NOT(A36=""),_xlfn.LET(_xlpm.SamletA,_xlfn.VSTACK(Automatisk_beregning!$A$1:$A$1000,Manuel_beregning!$A$1:$A$1000),_xlpm.SamletB,_xlfn.VSTACK(Automatisk_beregning!$I$1:$I$1000,Manuel_beregning!$I$1:$I$1000),_xlpm.SamletTabel,_xlfn.HSTACK(_xlpm.SamletA,_xlpm.SamletB),VLOOKUP(A36,_xlpm.SamletTabel,2,FALSE)), "")</f>
        <v/>
      </c>
      <c r="E36" s="22" cm="1">
        <f t="array" ref="E36">IF(NOT(A36=""),_xlfn.LET(_xlpm.SamletA,_xlfn.VSTACK(Automatisk_beregning!$A$1:$A$1000,Manuel_beregning!$A$1:$A$1000),_xlpm.SamletF,_xlfn.VSTACK(Automatisk_beregning!$F$1:$F$1000,Manuel_beregning!$F$1:$F$1000),SUM(_xlfn._xlws.FILTER(_xlpm.SamletF,_xlpm.SamletA=$A36))), "")</f>
        <v>0</v>
      </c>
      <c r="K36" s="13" t="s">
        <v>37</v>
      </c>
      <c r="L36" t="str">
        <v>EPS</v>
      </c>
      <c r="M36" s="22" cm="1">
        <f t="array" ref="M36">IF(NOT(_xlfn.CONCAT(K36,", ",L36)=""),_xlfn.LET(_xlpm.SamletA,_xlfn.VSTACK(Automatisk_beregning!$I$1:$I$1000,Manuel_beregning!$I$1:$I$1000),_xlpm.SamletF,_xlfn.VSTACK(Automatisk_beregning!$B$1:$B$1000,Manuel_beregning!$B$1:$B$1000),IFERROR(SUM(_xlfn._xlws.FILTER(_xlpm.SamletF,_xlpm.SamletA=_xlfn.CONCAT(K36,", ",L36))),0)),"")</f>
        <v>19.126799999999999</v>
      </c>
      <c r="N36" s="22" cm="1">
        <f t="array" ref="N36">IF(NOT(_xlfn.CONCAT(K36,", ",L36)=""),_xlfn.LET(_xlpm.SamletA,_xlfn.VSTACK(Automatisk_beregning!$I$1:$I$1000,Manuel_beregning!$I$1:$I$1000),_xlpm.SamletF,_xlfn.VSTACK(Automatisk_beregning!$F$1:$F$1000,Manuel_beregning!$F$1:$F$1000),IFERROR(SUM(_xlfn._xlws.FILTER(_xlpm.SamletF,_xlpm.SamletA=_xlfn.CONCAT(K36,", ",L36))),0)),"")</f>
        <v>1.16482212</v>
      </c>
    </row>
    <row r="37" spans="1:14" x14ac:dyDescent="0.25">
      <c r="A37" s="33" t="str">
        <v xml:space="preserve">Overflade, Facademaling, akryl maling </v>
      </c>
      <c r="B37" s="34" cm="1">
        <f t="array" ref="B37">IF(NOT(A37=""),_xlfn.LET(_xlpm.SamletA,_xlfn.VSTACK(Automatisk_beregning!$A$1:$A$1000,Manuel_beregning!$A$1:$A$1000),_xlpm.SamletB,_xlfn.VSTACK(Automatisk_beregning!$B$1:$B$1000,Manuel_beregning!$B$1:$B$1000),SUM(_xlfn._xlws.FILTER(_xlpm.SamletB,_xlpm.SamletA=$A37))), "")</f>
        <v>234.85139999999998</v>
      </c>
      <c r="C37" s="34" t="str">
        <f>IFERROR(VLOOKUP(D37, pg!$C$4:$E$38,3, FALSE), "")</f>
        <v/>
      </c>
      <c r="D37" s="35" t="str">
        <f>IF(NOT(A37=""),_xlfn.LET(_xlpm.SamletA,_xlfn.VSTACK(Automatisk_beregning!$A$1:$A$1000,Manuel_beregning!$A$1:$A$1000),_xlpm.SamletB,_xlfn.VSTACK(Automatisk_beregning!$I$1:$I$1000,Manuel_beregning!$I$1:$I$1000),_xlpm.SamletTabel,_xlfn.HSTACK(_xlpm.SamletA,_xlpm.SamletB),VLOOKUP(A37,_xlpm.SamletTabel,2,FALSE)), "")</f>
        <v/>
      </c>
      <c r="E37" s="22" cm="1">
        <f t="array" ref="E37">IF(NOT(A37=""),_xlfn.LET(_xlpm.SamletA,_xlfn.VSTACK(Automatisk_beregning!$A$1:$A$1000,Manuel_beregning!$A$1:$A$1000),_xlpm.SamletF,_xlfn.VSTACK(Automatisk_beregning!$F$1:$F$1000,Manuel_beregning!$F$1:$F$1000),SUM(_xlfn._xlws.FILTER(_xlpm.SamletF,_xlpm.SamletA=$A37))), "")</f>
        <v>0</v>
      </c>
      <c r="K37" s="13" t="s">
        <v>37</v>
      </c>
      <c r="L37" t="str">
        <v>Kalciumsilikat</v>
      </c>
      <c r="M37" s="22" cm="1">
        <f t="array" ref="M37">IF(NOT(_xlfn.CONCAT(K37,", ",L37)=""),_xlfn.LET(_xlpm.SamletA,_xlfn.VSTACK(Automatisk_beregning!$I$1:$I$1000,Manuel_beregning!$I$1:$I$1000),_xlpm.SamletF,_xlfn.VSTACK(Automatisk_beregning!$B$1:$B$1000,Manuel_beregning!$B$1:$B$1000),IFERROR(SUM(_xlfn._xlws.FILTER(_xlpm.SamletF,_xlpm.SamletA=_xlfn.CONCAT(K37,", ",L37))),0)),"")</f>
        <v>0</v>
      </c>
      <c r="N37" s="22" cm="1">
        <f t="array" ref="N37">IF(NOT(_xlfn.CONCAT(K37,", ",L37)=""),_xlfn.LET(_xlpm.SamletA,_xlfn.VSTACK(Automatisk_beregning!$I$1:$I$1000,Manuel_beregning!$I$1:$I$1000),_xlpm.SamletF,_xlfn.VSTACK(Automatisk_beregning!$F$1:$F$1000,Manuel_beregning!$F$1:$F$1000),IFERROR(SUM(_xlfn._xlws.FILTER(_xlpm.SamletF,_xlpm.SamletA=_xlfn.CONCAT(K37,", ",L37))),0)),"")</f>
        <v>0</v>
      </c>
    </row>
    <row r="38" spans="1:14" x14ac:dyDescent="0.25">
      <c r="A38" s="33" t="str">
        <v>Gipskartonplade 13 mm, hulplade</v>
      </c>
      <c r="B38" s="34" cm="1">
        <f t="array" ref="B38">IF(NOT(A38=""),_xlfn.LET(_xlpm.SamletA,_xlfn.VSTACK(Automatisk_beregning!$A$1:$A$1000,Manuel_beregning!$A$1:$A$1000),_xlpm.SamletB,_xlfn.VSTACK(Automatisk_beregning!$B$1:$B$1000,Manuel_beregning!$B$1:$B$1000),SUM(_xlfn._xlws.FILTER(_xlpm.SamletB,_xlpm.SamletA=$A38))), "")</f>
        <v>4269.72</v>
      </c>
      <c r="C38" s="34" t="str">
        <f>IFERROR(VLOOKUP(D38, pg!$C$4:$E$38,3, FALSE), "")</f>
        <v/>
      </c>
      <c r="D38" s="35" t="str">
        <f>IF(NOT(A38=""),_xlfn.LET(_xlpm.SamletA,_xlfn.VSTACK(Automatisk_beregning!$A$1:$A$1000,Manuel_beregning!$A$1:$A$1000),_xlpm.SamletB,_xlfn.VSTACK(Automatisk_beregning!$I$1:$I$1000,Manuel_beregning!$I$1:$I$1000),_xlpm.SamletTabel,_xlfn.HSTACK(_xlpm.SamletA,_xlpm.SamletB),VLOOKUP(A38,_xlpm.SamletTabel,2,FALSE)), "")</f>
        <v/>
      </c>
      <c r="E38" s="22" cm="1">
        <f t="array" ref="E38">IF(NOT(A38=""),_xlfn.LET(_xlpm.SamletA,_xlfn.VSTACK(Automatisk_beregning!$A$1:$A$1000,Manuel_beregning!$A$1:$A$1000),_xlpm.SamletF,_xlfn.VSTACK(Automatisk_beregning!$F$1:$F$1000,Manuel_beregning!$F$1:$F$1000),SUM(_xlfn._xlws.FILTER(_xlpm.SamletF,_xlpm.SamletA=$A38))), "")</f>
        <v>0</v>
      </c>
      <c r="K38" s="13" t="s">
        <v>37</v>
      </c>
      <c r="L38" t="str">
        <v>Cellulose</v>
      </c>
      <c r="M38" s="22" cm="1">
        <f t="array" ref="M38">IF(NOT(_xlfn.CONCAT(K38,", ",L38)=""),_xlfn.LET(_xlpm.SamletA,_xlfn.VSTACK(Automatisk_beregning!$I$1:$I$1000,Manuel_beregning!$I$1:$I$1000),_xlpm.SamletF,_xlfn.VSTACK(Automatisk_beregning!$B$1:$B$1000,Manuel_beregning!$B$1:$B$1000),IFERROR(SUM(_xlfn._xlws.FILTER(_xlpm.SamletF,_xlpm.SamletA=_xlfn.CONCAT(K38,", ",L38))),0)),"")</f>
        <v>0</v>
      </c>
      <c r="N38" s="22" cm="1">
        <f t="array" ref="N38">IF(NOT(_xlfn.CONCAT(K38,", ",L38)=""),_xlfn.LET(_xlpm.SamletA,_xlfn.VSTACK(Automatisk_beregning!$I$1:$I$1000,Manuel_beregning!$I$1:$I$1000),_xlpm.SamletF,_xlfn.VSTACK(Automatisk_beregning!$F$1:$F$1000,Manuel_beregning!$F$1:$F$1000),IFERROR(SUM(_xlfn._xlws.FILTER(_xlpm.SamletF,_xlpm.SamletA=_xlfn.CONCAT(K38,", ",L38))),0)),"")</f>
        <v>0</v>
      </c>
    </row>
    <row r="39" spans="1:14" ht="30" x14ac:dyDescent="0.25">
      <c r="A39" s="33" t="str">
        <v>Mineraluld, alm.</v>
      </c>
      <c r="B39" s="34" cm="1">
        <f t="array" ref="B39">IF(NOT(A39=""),_xlfn.LET(_xlpm.SamletA,_xlfn.VSTACK(Automatisk_beregning!$A$1:$A$1000,Manuel_beregning!$A$1:$A$1000),_xlpm.SamletB,_xlfn.VSTACK(Automatisk_beregning!$B$1:$B$1000,Manuel_beregning!$B$1:$B$1000),SUM(_xlfn._xlws.FILTER(_xlpm.SamletB,_xlpm.SamletA=$A39))), "")</f>
        <v>761.485725</v>
      </c>
      <c r="C39" s="34" t="str">
        <f>IFERROR(VLOOKUP(D39, pg!$C$4:$E$38,3, FALSE), "")</f>
        <v/>
      </c>
      <c r="D39" s="35" t="str">
        <f>IF(NOT(A39=""),_xlfn.LET(_xlpm.SamletA,_xlfn.VSTACK(Automatisk_beregning!$A$1:$A$1000,Manuel_beregning!$A$1:$A$1000),_xlpm.SamletB,_xlfn.VSTACK(Automatisk_beregning!$I$1:$I$1000,Manuel_beregning!$I$1:$I$1000),_xlpm.SamletTabel,_xlfn.HSTACK(_xlpm.SamletA,_xlpm.SamletB),VLOOKUP(A39,_xlpm.SamletTabel,2,FALSE)), "")</f>
        <v/>
      </c>
      <c r="E39" s="22" cm="1">
        <f t="array" ref="E39">IF(NOT(A39=""),_xlfn.LET(_xlpm.SamletA,_xlfn.VSTACK(Automatisk_beregning!$A$1:$A$1000,Manuel_beregning!$A$1:$A$1000),_xlpm.SamletF,_xlfn.VSTACK(Automatisk_beregning!$F$1:$F$1000,Manuel_beregning!$F$1:$F$1000),SUM(_xlfn._xlws.FILTER(_xlpm.SamletF,_xlpm.SamletA=$A39))), "")</f>
        <v>0</v>
      </c>
      <c r="K39" s="13" t="s">
        <v>37</v>
      </c>
      <c r="L39" t="str">
        <v>Træfiber</v>
      </c>
      <c r="M39" s="22" cm="1">
        <f t="array" ref="M39">IF(NOT(_xlfn.CONCAT(K39,", ",L39)=""),_xlfn.LET(_xlpm.SamletA,_xlfn.VSTACK(Automatisk_beregning!$I$1:$I$1000,Manuel_beregning!$I$1:$I$1000),_xlpm.SamletF,_xlfn.VSTACK(Automatisk_beregning!$B$1:$B$1000,Manuel_beregning!$B$1:$B$1000),IFERROR(SUM(_xlfn._xlws.FILTER(_xlpm.SamletF,_xlpm.SamletA=_xlfn.CONCAT(K39,", ",L39))),0)),"")</f>
        <v>0</v>
      </c>
      <c r="N39" s="22" cm="1">
        <f t="array" ref="N39">IF(NOT(_xlfn.CONCAT(K39,", ",L39)=""),_xlfn.LET(_xlpm.SamletA,_xlfn.VSTACK(Automatisk_beregning!$I$1:$I$1000,Manuel_beregning!$I$1:$I$1000),_xlpm.SamletF,_xlfn.VSTACK(Automatisk_beregning!$F$1:$F$1000,Manuel_beregning!$F$1:$F$1000),IFERROR(SUM(_xlfn._xlws.FILTER(_xlpm.SamletF,_xlpm.SamletA=_xlfn.CONCAT(K39,", ",L39))),0)),"")</f>
        <v>0</v>
      </c>
    </row>
    <row r="40" spans="1:14" ht="30" x14ac:dyDescent="0.25">
      <c r="A40" s="33" t="str">
        <v>Papiruldsisolering, løsfyld</v>
      </c>
      <c r="B40" s="34" cm="1">
        <f t="array" ref="B40">IF(NOT(A40=""),_xlfn.LET(_xlpm.SamletA,_xlfn.VSTACK(Automatisk_beregning!$A$1:$A$1000,Manuel_beregning!$A$1:$A$1000),_xlpm.SamletB,_xlfn.VSTACK(Automatisk_beregning!$B$1:$B$1000,Manuel_beregning!$B$1:$B$1000),SUM(_xlfn._xlws.FILTER(_xlpm.SamletB,_xlpm.SamletA=$A40))), "")</f>
        <v>3511.5935399999998</v>
      </c>
      <c r="C40" s="34" t="str">
        <f>IFERROR(VLOOKUP(D40, pg!$C$4:$E$38,3, FALSE), "")</f>
        <v/>
      </c>
      <c r="D40" s="35" t="str">
        <f>IF(NOT(A40=""),_xlfn.LET(_xlpm.SamletA,_xlfn.VSTACK(Automatisk_beregning!$A$1:$A$1000,Manuel_beregning!$A$1:$A$1000),_xlpm.SamletB,_xlfn.VSTACK(Automatisk_beregning!$I$1:$I$1000,Manuel_beregning!$I$1:$I$1000),_xlpm.SamletTabel,_xlfn.HSTACK(_xlpm.SamletA,_xlpm.SamletB),VLOOKUP(A40,_xlpm.SamletTabel,2,FALSE)), "")</f>
        <v/>
      </c>
      <c r="E40" s="22" cm="1">
        <f t="array" ref="E40">IF(NOT(A40=""),_xlfn.LET(_xlpm.SamletA,_xlfn.VSTACK(Automatisk_beregning!$A$1:$A$1000,Manuel_beregning!$A$1:$A$1000),_xlpm.SamletF,_xlfn.VSTACK(Automatisk_beregning!$F$1:$F$1000,Manuel_beregning!$F$1:$F$1000),SUM(_xlfn._xlws.FILTER(_xlpm.SamletF,_xlpm.SamletA=$A40))), "")</f>
        <v>0</v>
      </c>
      <c r="K40" s="13" t="s">
        <v>37</v>
      </c>
      <c r="L40" t="str">
        <v>Mineraluld</v>
      </c>
      <c r="M40" s="22" cm="1">
        <f t="array" ref="M40">IF(NOT(_xlfn.CONCAT(K40,", ",L40)=""),_xlfn.LET(_xlpm.SamletA,_xlfn.VSTACK(Automatisk_beregning!$I$1:$I$1000,Manuel_beregning!$I$1:$I$1000),_xlpm.SamletF,_xlfn.VSTACK(Automatisk_beregning!$B$1:$B$1000,Manuel_beregning!$B$1:$B$1000),IFERROR(SUM(_xlfn._xlws.FILTER(_xlpm.SamletF,_xlpm.SamletA=_xlfn.CONCAT(K40,", ",L40))),0)),"")</f>
        <v>0</v>
      </c>
      <c r="N40" s="22" cm="1">
        <f t="array" ref="N40">IF(NOT(_xlfn.CONCAT(K40,", ",L40)=""),_xlfn.LET(_xlpm.SamletA,_xlfn.VSTACK(Automatisk_beregning!$I$1:$I$1000,Manuel_beregning!$I$1:$I$1000),_xlpm.SamletF,_xlfn.VSTACK(Automatisk_beregning!$F$1:$F$1000,Manuel_beregning!$F$1:$F$1000),IFERROR(SUM(_xlfn._xlws.FILTER(_xlpm.SamletF,_xlpm.SamletA=_xlfn.CONCAT(K40,", ",L40))),0)),"")</f>
        <v>0</v>
      </c>
    </row>
    <row r="41" spans="1:14" ht="30" x14ac:dyDescent="0.25">
      <c r="A41" s="33" t="str">
        <v>Tagsten, tegl</v>
      </c>
      <c r="B41" s="34" cm="1">
        <f t="array" ref="B41">IF(NOT(A41=""),_xlfn.LET(_xlpm.SamletA,_xlfn.VSTACK(Automatisk_beregning!$A$1:$A$1000,Manuel_beregning!$A$1:$A$1000),_xlpm.SamletB,_xlfn.VSTACK(Automatisk_beregning!$B$1:$B$1000,Manuel_beregning!$B$1:$B$1000),SUM(_xlfn._xlws.FILTER(_xlpm.SamletB,_xlpm.SamletA=$A41))), "")</f>
        <v>11302.2</v>
      </c>
      <c r="C41" s="34" t="str">
        <f>IFERROR(VLOOKUP(D41, pg!$C$4:$E$38,3, FALSE), "")</f>
        <v/>
      </c>
      <c r="D41" s="35" t="str">
        <f>IF(NOT(A41=""),_xlfn.LET(_xlpm.SamletA,_xlfn.VSTACK(Automatisk_beregning!$A$1:$A$1000,Manuel_beregning!$A$1:$A$1000),_xlpm.SamletB,_xlfn.VSTACK(Automatisk_beregning!$I$1:$I$1000,Manuel_beregning!$I$1:$I$1000),_xlpm.SamletTabel,_xlfn.HSTACK(_xlpm.SamletA,_xlpm.SamletB),VLOOKUP(A41,_xlpm.SamletTabel,2,FALSE)), "")</f>
        <v/>
      </c>
      <c r="E41" s="22" cm="1">
        <f t="array" ref="E41">IF(NOT(A41=""),_xlfn.LET(_xlpm.SamletA,_xlfn.VSTACK(Automatisk_beregning!$A$1:$A$1000,Manuel_beregning!$A$1:$A$1000),_xlpm.SamletF,_xlfn.VSTACK(Automatisk_beregning!$F$1:$F$1000,Manuel_beregning!$F$1:$F$1000),SUM(_xlfn._xlws.FILTER(_xlpm.SamletF,_xlpm.SamletA=$A41))), "")</f>
        <v>0</v>
      </c>
      <c r="K41" s="13" t="s">
        <v>43</v>
      </c>
      <c r="L41" t="str">
        <v>Dampspærre</v>
      </c>
      <c r="M41" s="22" cm="1">
        <f t="array" ref="M41">IF(NOT(_xlfn.CONCAT(K41,", ",L41)=""),_xlfn.LET(_xlpm.SamletA,_xlfn.VSTACK(Automatisk_beregning!$I$1:$I$1000,Manuel_beregning!$I$1:$I$1000),_xlpm.SamletF,_xlfn.VSTACK(Automatisk_beregning!$B$1:$B$1000,Manuel_beregning!$B$1:$B$1000),IFERROR(SUM(_xlfn._xlws.FILTER(_xlpm.SamletF,_xlpm.SamletA=_xlfn.CONCAT(K41,", ",L41))),0)),"")</f>
        <v>86.954000000000008</v>
      </c>
      <c r="N41" s="22" cm="1">
        <f t="array" ref="N41">IF(NOT(_xlfn.CONCAT(K41,", ",L41)=""),_xlfn.LET(_xlpm.SamletA,_xlfn.VSTACK(Automatisk_beregning!$I$1:$I$1000,Manuel_beregning!$I$1:$I$1000),_xlpm.SamletF,_xlfn.VSTACK(Automatisk_beregning!$F$1:$F$1000,Manuel_beregning!$F$1:$F$1000),IFERROR(SUM(_xlfn._xlws.FILTER(_xlpm.SamletF,_xlpm.SamletA=_xlfn.CONCAT(K41,", ",L41))),0)),"")</f>
        <v>81.519374999999997</v>
      </c>
    </row>
    <row r="42" spans="1:14" ht="30" x14ac:dyDescent="0.25">
      <c r="A42" s="33" t="str">
        <v>Afretningslag, cementbaseret</v>
      </c>
      <c r="B42" s="34" cm="1">
        <f t="array" ref="B42">IF(NOT(A42=""),_xlfn.LET(_xlpm.SamletA,_xlfn.VSTACK(Automatisk_beregning!$A$1:$A$1000,Manuel_beregning!$A$1:$A$1000),_xlpm.SamletB,_xlfn.VSTACK(Automatisk_beregning!$B$1:$B$1000,Manuel_beregning!$B$1:$B$1000),SUM(_xlfn._xlws.FILTER(_xlpm.SamletB,_xlpm.SamletA=$A42))), "")</f>
        <v>17626.560000000001</v>
      </c>
      <c r="C42" s="34" t="str">
        <f>IFERROR(VLOOKUP(D42, pg!$C$4:$E$38,3, FALSE), "")</f>
        <v/>
      </c>
      <c r="D42" s="35" t="str">
        <f>IF(NOT(A42=""),_xlfn.LET(_xlpm.SamletA,_xlfn.VSTACK(Automatisk_beregning!$A$1:$A$1000,Manuel_beregning!$A$1:$A$1000),_xlpm.SamletB,_xlfn.VSTACK(Automatisk_beregning!$I$1:$I$1000,Manuel_beregning!$I$1:$I$1000),_xlpm.SamletTabel,_xlfn.HSTACK(_xlpm.SamletA,_xlpm.SamletB),VLOOKUP(A42,_xlpm.SamletTabel,2,FALSE)), "")</f>
        <v/>
      </c>
      <c r="E42" s="22" cm="1">
        <f t="array" ref="E42">IF(NOT(A42=""),_xlfn.LET(_xlpm.SamletA,_xlfn.VSTACK(Automatisk_beregning!$A$1:$A$1000,Manuel_beregning!$A$1:$A$1000),_xlpm.SamletF,_xlfn.VSTACK(Automatisk_beregning!$F$1:$F$1000,Manuel_beregning!$F$1:$F$1000),SUM(_xlfn._xlws.FILTER(_xlpm.SamletF,_xlpm.SamletA=$A42))), "")</f>
        <v>0</v>
      </c>
      <c r="K42" s="13" t="s">
        <v>43</v>
      </c>
      <c r="L42" t="str">
        <v>Paint</v>
      </c>
      <c r="M42" s="22" cm="1">
        <f t="array" ref="M42">IF(NOT(_xlfn.CONCAT(K42,", ",L42)=""),_xlfn.LET(_xlpm.SamletA,_xlfn.VSTACK(Automatisk_beregning!$I$1:$I$1000,Manuel_beregning!$I$1:$I$1000),_xlpm.SamletF,_xlfn.VSTACK(Automatisk_beregning!$B$1:$B$1000,Manuel_beregning!$B$1:$B$1000),IFERROR(SUM(_xlfn._xlws.FILTER(_xlpm.SamletF,_xlpm.SamletA=_xlfn.CONCAT(K42,", ",L42))),0)),"")</f>
        <v>120.78749999999999</v>
      </c>
      <c r="N42" s="22" cm="1">
        <f t="array" ref="N42">IF(NOT(_xlfn.CONCAT(K42,", ",L42)=""),_xlfn.LET(_xlpm.SamletA,_xlfn.VSTACK(Automatisk_beregning!$I$1:$I$1000,Manuel_beregning!$I$1:$I$1000),_xlpm.SamletF,_xlfn.VSTACK(Automatisk_beregning!$F$1:$F$1000,Manuel_beregning!$F$1:$F$1000),IFERROR(SUM(_xlfn._xlws.FILTER(_xlpm.SamletF,_xlpm.SamletA=_xlfn.CONCAT(K42,", ",L42))),0)),"")</f>
        <v>9.6388424999999991</v>
      </c>
    </row>
    <row r="43" spans="1:14" x14ac:dyDescent="0.25">
      <c r="A43" s="33" t="str">
        <v>EPS isolering til vægge og tage 035</v>
      </c>
      <c r="B43" s="34" cm="1">
        <f t="array" ref="B43">IF(NOT(A43=""),_xlfn.LET(_xlpm.SamletA,_xlfn.VSTACK(Automatisk_beregning!$A$1:$A$1000,Manuel_beregning!$A$1:$A$1000),_xlpm.SamletB,_xlfn.VSTACK(Automatisk_beregning!$B$1:$B$1000,Manuel_beregning!$B$1:$B$1000),SUM(_xlfn._xlws.FILTER(_xlpm.SamletB,_xlpm.SamletA=$A43))), "")</f>
        <v>1458.7814500000002</v>
      </c>
      <c r="C43" s="34" t="str">
        <f>IFERROR(VLOOKUP(D43, pg!$C$4:$E$38,3, FALSE), "")</f>
        <v/>
      </c>
      <c r="D43" s="35" t="str">
        <f>IF(NOT(A43=""),_xlfn.LET(_xlpm.SamletA,_xlfn.VSTACK(Automatisk_beregning!$A$1:$A$1000,Manuel_beregning!$A$1:$A$1000),_xlpm.SamletB,_xlfn.VSTACK(Automatisk_beregning!$I$1:$I$1000,Manuel_beregning!$I$1:$I$1000),_xlpm.SamletTabel,_xlfn.HSTACK(_xlpm.SamletA,_xlpm.SamletB),VLOOKUP(A43,_xlpm.SamletTabel,2,FALSE)), "")</f>
        <v/>
      </c>
      <c r="E43" s="22" cm="1">
        <f t="array" ref="E43">IF(NOT(A43=""),_xlfn.LET(_xlpm.SamletA,_xlfn.VSTACK(Automatisk_beregning!$A$1:$A$1000,Manuel_beregning!$A$1:$A$1000),_xlpm.SamletF,_xlfn.VSTACK(Automatisk_beregning!$F$1:$F$1000,Manuel_beregning!$F$1:$F$1000),SUM(_xlfn._xlws.FILTER(_xlpm.SamletF,_xlpm.SamletA=$A43))), "")</f>
        <v>0</v>
      </c>
      <c r="K43" s="13" t="s">
        <v>45</v>
      </c>
      <c r="L43" t="str">
        <v>Solceller</v>
      </c>
      <c r="M43" s="22" cm="1">
        <f t="array" ref="M43">IF(NOT(_xlfn.CONCAT(K43,", ",L43)=""),_xlfn.LET(_xlpm.SamletA,_xlfn.VSTACK(Automatisk_beregning!$I$1:$I$1000,Manuel_beregning!$I$1:$I$1000),_xlpm.SamletF,_xlfn.VSTACK(Automatisk_beregning!$B$1:$B$1000,Manuel_beregning!$B$1:$B$1000),IFERROR(SUM(_xlfn._xlws.FILTER(_xlpm.SamletF,_xlpm.SamletA=_xlfn.CONCAT(K43,", ",L43))),0)),"")</f>
        <v>0</v>
      </c>
      <c r="N43" s="22" cm="1">
        <f t="array" ref="N43">IF(NOT(_xlfn.CONCAT(K43,", ",L43)=""),_xlfn.LET(_xlpm.SamletA,_xlfn.VSTACK(Automatisk_beregning!$I$1:$I$1000,Manuel_beregning!$I$1:$I$1000),_xlpm.SamletF,_xlfn.VSTACK(Automatisk_beregning!$F$1:$F$1000,Manuel_beregning!$F$1:$F$1000),IFERROR(SUM(_xlfn._xlws.FILTER(_xlpm.SamletF,_xlpm.SamletA=_xlfn.CONCAT(K43,", ",L43))),0)),"")</f>
        <v>0</v>
      </c>
    </row>
    <row r="44" spans="1:14" x14ac:dyDescent="0.25">
      <c r="A44" s="33" t="str">
        <v>Brugsvandsrør, rustfri stål</v>
      </c>
      <c r="B44" s="34" cm="1">
        <f t="array" ref="B44">IF(NOT(A44=""),_xlfn.LET(_xlpm.SamletA,_xlfn.VSTACK(Automatisk_beregning!$A$1:$A$1000,Manuel_beregning!$A$1:$A$1000),_xlpm.SamletB,_xlfn.VSTACK(Automatisk_beregning!$B$1:$B$1000,Manuel_beregning!$B$1:$B$1000),SUM(_xlfn._xlws.FILTER(_xlpm.SamletB,_xlpm.SamletA=$A44))), "")</f>
        <v>18.878250000000001</v>
      </c>
      <c r="C44" s="34" t="str">
        <f>IFERROR(VLOOKUP(D44, pg!$C$4:$E$38,3, FALSE), "")</f>
        <v/>
      </c>
      <c r="D44" s="35" t="str">
        <f>IF(NOT(A44=""),_xlfn.LET(_xlpm.SamletA,_xlfn.VSTACK(Automatisk_beregning!$A$1:$A$1000,Manuel_beregning!$A$1:$A$1000),_xlpm.SamletB,_xlfn.VSTACK(Automatisk_beregning!$I$1:$I$1000,Manuel_beregning!$I$1:$I$1000),_xlpm.SamletTabel,_xlfn.HSTACK(_xlpm.SamletA,_xlpm.SamletB),VLOOKUP(A44,_xlpm.SamletTabel,2,FALSE)), "")</f>
        <v/>
      </c>
      <c r="E44" s="22" cm="1">
        <f t="array" ref="E44">IF(NOT(A44=""),_xlfn.LET(_xlpm.SamletA,_xlfn.VSTACK(Automatisk_beregning!$A$1:$A$1000,Manuel_beregning!$A$1:$A$1000),_xlpm.SamletF,_xlfn.VSTACK(Automatisk_beregning!$F$1:$F$1000,Manuel_beregning!$F$1:$F$1000),SUM(_xlfn._xlws.FILTER(_xlpm.SamletF,_xlpm.SamletA=$A44))), "")</f>
        <v>0</v>
      </c>
      <c r="K44" s="13" t="s">
        <v>45</v>
      </c>
      <c r="L44" t="str">
        <v>Mekaniske anlæg</v>
      </c>
      <c r="M44" s="22" cm="1">
        <f t="array" ref="M44">IF(NOT(_xlfn.CONCAT(K44,", ",L44)=""),_xlfn.LET(_xlpm.SamletA,_xlfn.VSTACK(Automatisk_beregning!$I$1:$I$1000,Manuel_beregning!$I$1:$I$1000),_xlpm.SamletF,_xlfn.VSTACK(Automatisk_beregning!$B$1:$B$1000,Manuel_beregning!$B$1:$B$1000),IFERROR(SUM(_xlfn._xlws.FILTER(_xlpm.SamletF,_xlpm.SamletA=_xlfn.CONCAT(K44,", ",L44))),0)),"")</f>
        <v>0</v>
      </c>
      <c r="N44" s="22" cm="1">
        <f t="array" ref="N44">IF(NOT(_xlfn.CONCAT(K44,", ",L44)=""),_xlfn.LET(_xlpm.SamletA,_xlfn.VSTACK(Automatisk_beregning!$I$1:$I$1000,Manuel_beregning!$I$1:$I$1000),_xlpm.SamletF,_xlfn.VSTACK(Automatisk_beregning!$F$1:$F$1000,Manuel_beregning!$F$1:$F$1000),IFERROR(SUM(_xlfn._xlws.FILTER(_xlpm.SamletF,_xlpm.SamletA=_xlfn.CONCAT(K44,", ",L44))),0)),"")</f>
        <v>0</v>
      </c>
    </row>
    <row r="45" spans="1:14" x14ac:dyDescent="0.25">
      <c r="A45" s="33" t="str">
        <v>Ventilationsaggregat m. varmegenvinding 1000 m3/h</v>
      </c>
      <c r="B45" s="34" cm="1">
        <f t="array" ref="B45">IF(NOT(A45=""),_xlfn.LET(_xlpm.SamletA,_xlfn.VSTACK(Automatisk_beregning!$A$1:$A$1000,Manuel_beregning!$A$1:$A$1000),_xlpm.SamletB,_xlfn.VSTACK(Automatisk_beregning!$B$1:$B$1000,Manuel_beregning!$B$1:$B$1000),SUM(_xlfn._xlws.FILTER(_xlpm.SamletB,_xlpm.SamletA=$A45))), "")</f>
        <v>43</v>
      </c>
      <c r="C45" s="34" t="str">
        <f>IFERROR(VLOOKUP(D45, pg!$C$4:$E$38,3, FALSE), "")</f>
        <v/>
      </c>
      <c r="D45" s="35" t="str">
        <f>IF(NOT(A45=""),_xlfn.LET(_xlpm.SamletA,_xlfn.VSTACK(Automatisk_beregning!$A$1:$A$1000,Manuel_beregning!$A$1:$A$1000),_xlpm.SamletB,_xlfn.VSTACK(Automatisk_beregning!$I$1:$I$1000,Manuel_beregning!$I$1:$I$1000),_xlpm.SamletTabel,_xlfn.HSTACK(_xlpm.SamletA,_xlpm.SamletB),VLOOKUP(A45,_xlpm.SamletTabel,2,FALSE)), "")</f>
        <v/>
      </c>
      <c r="E45" s="22" cm="1">
        <f t="array" ref="E45">IF(NOT(A45=""),_xlfn.LET(_xlpm.SamletA,_xlfn.VSTACK(Automatisk_beregning!$A$1:$A$1000,Manuel_beregning!$A$1:$A$1000),_xlpm.SamletF,_xlfn.VSTACK(Automatisk_beregning!$F$1:$F$1000,Manuel_beregning!$F$1:$F$1000),SUM(_xlfn._xlws.FILTER(_xlpm.SamletF,_xlpm.SamletA=$A45))), "")</f>
        <v>0</v>
      </c>
      <c r="K45" s="13" t="s">
        <v>45</v>
      </c>
      <c r="L45" t="str">
        <v>Afløb</v>
      </c>
      <c r="M45" s="22" cm="1">
        <f t="array" ref="M45">IF(NOT(_xlfn.CONCAT(K45,", ",L45)=""),_xlfn.LET(_xlpm.SamletA,_xlfn.VSTACK(Automatisk_beregning!$I$1:$I$1000,Manuel_beregning!$I$1:$I$1000),_xlpm.SamletF,_xlfn.VSTACK(Automatisk_beregning!$B$1:$B$1000,Manuel_beregning!$B$1:$B$1000),IFERROR(SUM(_xlfn._xlws.FILTER(_xlpm.SamletF,_xlpm.SamletA=_xlfn.CONCAT(K45,", ",L45))),0)),"")</f>
        <v>0</v>
      </c>
      <c r="N45" s="22" cm="1">
        <f t="array" ref="N45">IF(NOT(_xlfn.CONCAT(K45,", ",L45)=""),_xlfn.LET(_xlpm.SamletA,_xlfn.VSTACK(Automatisk_beregning!$I$1:$I$1000,Manuel_beregning!$I$1:$I$1000),_xlpm.SamletF,_xlfn.VSTACK(Automatisk_beregning!$F$1:$F$1000,Manuel_beregning!$F$1:$F$1000),IFERROR(SUM(_xlfn._xlws.FILTER(_xlpm.SamletF,_xlpm.SamletA=_xlfn.CONCAT(K45,", ",L45))),0)),"")</f>
        <v>0</v>
      </c>
    </row>
    <row r="46" spans="1:14" x14ac:dyDescent="0.25">
      <c r="A46" s="33" t="str">
        <v>Mineraluld, løsfyld</v>
      </c>
      <c r="B46" s="34" cm="1">
        <f t="array" ref="B46">IF(NOT(A46=""),_xlfn.LET(_xlpm.SamletA,_xlfn.VSTACK(Automatisk_beregning!$A$1:$A$1000,Manuel_beregning!$A$1:$A$1000),_xlpm.SamletB,_xlfn.VSTACK(Automatisk_beregning!$B$1:$B$1000,Manuel_beregning!$B$1:$B$1000),SUM(_xlfn._xlws.FILTER(_xlpm.SamletB,_xlpm.SamletA=$A46))), "")</f>
        <v>1867.05</v>
      </c>
      <c r="C46" s="34" t="str">
        <f>IFERROR(VLOOKUP(D46, pg!$C$4:$E$38,3, FALSE), "")</f>
        <v/>
      </c>
      <c r="D46" s="35" t="str">
        <f>IF(NOT(A46=""),_xlfn.LET(_xlpm.SamletA,_xlfn.VSTACK(Automatisk_beregning!$A$1:$A$1000,Manuel_beregning!$A$1:$A$1000),_xlpm.SamletB,_xlfn.VSTACK(Automatisk_beregning!$I$1:$I$1000,Manuel_beregning!$I$1:$I$1000),_xlpm.SamletTabel,_xlfn.HSTACK(_xlpm.SamletA,_xlpm.SamletB),VLOOKUP(A46,_xlpm.SamletTabel,2,FALSE)), "")</f>
        <v/>
      </c>
      <c r="E46" s="22" cm="1">
        <f t="array" ref="E46">IF(NOT(A46=""),_xlfn.LET(_xlpm.SamletA,_xlfn.VSTACK(Automatisk_beregning!$A$1:$A$1000,Manuel_beregning!$A$1:$A$1000),_xlpm.SamletF,_xlfn.VSTACK(Automatisk_beregning!$F$1:$F$1000,Manuel_beregning!$F$1:$F$1000),SUM(_xlfn._xlws.FILTER(_xlpm.SamletF,_xlpm.SamletA=$A46))), "")</f>
        <v>0</v>
      </c>
      <c r="K46" s="13" t="s">
        <v>45</v>
      </c>
      <c r="L46" t="str">
        <v>Vand</v>
      </c>
      <c r="M46" s="22" cm="1">
        <f t="array" ref="M46">IF(NOT(_xlfn.CONCAT(K46,", ",L46)=""),_xlfn.LET(_xlpm.SamletA,_xlfn.VSTACK(Automatisk_beregning!$I$1:$I$1000,Manuel_beregning!$I$1:$I$1000),_xlpm.SamletF,_xlfn.VSTACK(Automatisk_beregning!$B$1:$B$1000,Manuel_beregning!$B$1:$B$1000),IFERROR(SUM(_xlfn._xlws.FILTER(_xlpm.SamletF,_xlpm.SamletA=_xlfn.CONCAT(K46,", ",L46))),0)),"")</f>
        <v>0</v>
      </c>
      <c r="N46" s="22" cm="1">
        <f t="array" ref="N46">IF(NOT(_xlfn.CONCAT(K46,", ",L46)=""),_xlfn.LET(_xlpm.SamletA,_xlfn.VSTACK(Automatisk_beregning!$I$1:$I$1000,Manuel_beregning!$I$1:$I$1000),_xlpm.SamletF,_xlfn.VSTACK(Automatisk_beregning!$F$1:$F$1000,Manuel_beregning!$F$1:$F$1000),IFERROR(SUM(_xlfn._xlws.FILTER(_xlpm.SamletF,_xlpm.SamletA=_xlfn.CONCAT(K46,", ",L46))),0)),"")</f>
        <v>0</v>
      </c>
    </row>
    <row r="47" spans="1:14" x14ac:dyDescent="0.25">
      <c r="A47" s="33" t="str">
        <v>Mørtel, cementmørtel</v>
      </c>
      <c r="B47" s="34" cm="1">
        <f t="array" ref="B47">IF(NOT(A47=""),_xlfn.LET(_xlpm.SamletA,_xlfn.VSTACK(Automatisk_beregning!$A$1:$A$1000,Manuel_beregning!$A$1:$A$1000),_xlpm.SamletB,_xlfn.VSTACK(Automatisk_beregning!$B$1:$B$1000,Manuel_beregning!$B$1:$B$1000),SUM(_xlfn._xlws.FILTER(_xlpm.SamletB,_xlpm.SamletA=$A47))), "")</f>
        <v>7841.6100000000006</v>
      </c>
      <c r="C47" s="34" t="str">
        <f>IFERROR(VLOOKUP(D47, pg!$C$4:$E$38,3, FALSE), "")</f>
        <v/>
      </c>
      <c r="D47" s="35" t="str">
        <f>IF(NOT(A47=""),_xlfn.LET(_xlpm.SamletA,_xlfn.VSTACK(Automatisk_beregning!$A$1:$A$1000,Manuel_beregning!$A$1:$A$1000),_xlpm.SamletB,_xlfn.VSTACK(Automatisk_beregning!$I$1:$I$1000,Manuel_beregning!$I$1:$I$1000),_xlpm.SamletTabel,_xlfn.HSTACK(_xlpm.SamletA,_xlpm.SamletB),VLOOKUP(A47,_xlpm.SamletTabel,2,FALSE)), "")</f>
        <v/>
      </c>
      <c r="E47" s="22" cm="1">
        <f t="array" ref="E47">IF(NOT(A47=""),_xlfn.LET(_xlpm.SamletA,_xlfn.VSTACK(Automatisk_beregning!$A$1:$A$1000,Manuel_beregning!$A$1:$A$1000),_xlpm.SamletF,_xlfn.VSTACK(Automatisk_beregning!$F$1:$F$1000,Manuel_beregning!$F$1:$F$1000),SUM(_xlfn._xlws.FILTER(_xlpm.SamletF,_xlpm.SamletA=$A47))), "")</f>
        <v>0</v>
      </c>
      <c r="K47" s="13" t="s">
        <v>45</v>
      </c>
      <c r="L47" t="str">
        <v>Varme, ventilation og køl</v>
      </c>
      <c r="M47" s="22" cm="1">
        <f t="array" ref="M47">IF(NOT(_xlfn.CONCAT(K47,", ",L47)=""),_xlfn.LET(_xlpm.SamletA,_xlfn.VSTACK(Automatisk_beregning!$I$1:$I$1000,Manuel_beregning!$I$1:$I$1000),_xlpm.SamletF,_xlfn.VSTACK(Automatisk_beregning!$B$1:$B$1000,Manuel_beregning!$B$1:$B$1000),IFERROR(SUM(_xlfn._xlws.FILTER(_xlpm.SamletF,_xlpm.SamletA=_xlfn.CONCAT(K47,", ",L47))),0)),"")</f>
        <v>672.4</v>
      </c>
      <c r="N47" s="22" cm="1">
        <f t="array" ref="N47">IF(NOT(_xlfn.CONCAT(K47,", ",L47)=""),_xlfn.LET(_xlpm.SamletA,_xlfn.VSTACK(Automatisk_beregning!$I$1:$I$1000,Manuel_beregning!$I$1:$I$1000),_xlpm.SamletF,_xlfn.VSTACK(Automatisk_beregning!$F$1:$F$1000,Manuel_beregning!$F$1:$F$1000),IFERROR(SUM(_xlfn._xlws.FILTER(_xlpm.SamletF,_xlpm.SamletA=_xlfn.CONCAT(K47,", ",L47))),0)),"")</f>
        <v>37.721640000000001</v>
      </c>
    </row>
    <row r="48" spans="1:14" x14ac:dyDescent="0.25">
      <c r="A48" s="33" t="str">
        <v>Teglsten, formur</v>
      </c>
      <c r="B48" s="34" cm="1">
        <f t="array" ref="B48">IF(NOT(A48=""),_xlfn.LET(_xlpm.SamletA,_xlfn.VSTACK(Automatisk_beregning!$A$1:$A$1000,Manuel_beregning!$A$1:$A$1000),_xlpm.SamletB,_xlfn.VSTACK(Automatisk_beregning!$B$1:$B$1000,Manuel_beregning!$B$1:$B$1000),SUM(_xlfn._xlws.FILTER(_xlpm.SamletB,_xlpm.SamletA=$A48))), "")</f>
        <v>18819.864000000001</v>
      </c>
      <c r="C48" s="34" t="str">
        <f>IFERROR(VLOOKUP(D48, pg!$C$4:$E$38,3, FALSE), "")</f>
        <v/>
      </c>
      <c r="D48" s="35" t="str">
        <f>IF(NOT(A48=""),_xlfn.LET(_xlpm.SamletA,_xlfn.VSTACK(Automatisk_beregning!$A$1:$A$1000,Manuel_beregning!$A$1:$A$1000),_xlpm.SamletB,_xlfn.VSTACK(Automatisk_beregning!$I$1:$I$1000,Manuel_beregning!$I$1:$I$1000),_xlpm.SamletTabel,_xlfn.HSTACK(_xlpm.SamletA,_xlpm.SamletB),VLOOKUP(A48,_xlpm.SamletTabel,2,FALSE)), "")</f>
        <v/>
      </c>
      <c r="E48" s="22" cm="1">
        <f t="array" ref="E48">IF(NOT(A48=""),_xlfn.LET(_xlpm.SamletA,_xlfn.VSTACK(Automatisk_beregning!$A$1:$A$1000,Manuel_beregning!$A$1:$A$1000),_xlpm.SamletF,_xlfn.VSTACK(Automatisk_beregning!$F$1:$F$1000,Manuel_beregning!$F$1:$F$1000),SUM(_xlfn._xlws.FILTER(_xlpm.SamletF,_xlpm.SamletA=$A48))), "")</f>
        <v>0</v>
      </c>
    </row>
    <row r="49" spans="2:5" x14ac:dyDescent="0.25">
      <c r="B49" s="34" t="str" cm="1">
        <f t="array" ref="B49">IF(NOT(A49=""),_xlfn.LET(_xlpm.SamletA,_xlfn.VSTACK(Automatisk_beregning!$A$1:$A$1000,Manuel_beregning!$A$1:$A$1000),_xlpm.SamletB,_xlfn.VSTACK(Automatisk_beregning!$B$1:$B$1000,Manuel_beregning!$B$1:$B$1000),SUM(_xlfn._xlws.FILTER(_xlpm.SamletB,_xlpm.SamletA=$A49))), "")</f>
        <v/>
      </c>
      <c r="C49" s="34" t="str">
        <f>IFERROR(VLOOKUP(D49, pg!$C$4:$E$38,3, FALSE), "")</f>
        <v/>
      </c>
      <c r="D49" s="35" t="str">
        <f>IF(NOT(A49=""),_xlfn.LET(_xlpm.SamletA,_xlfn.VSTACK(Automatisk_beregning!$A$1:$A$1000,Manuel_beregning!$A$1:$A$1000),_xlpm.SamletB,_xlfn.VSTACK(Automatisk_beregning!$I$1:$I$1000,Manuel_beregning!$I$1:$I$1000),_xlpm.SamletTabel,_xlfn.HSTACK(_xlpm.SamletA,_xlpm.SamletB),VLOOKUP(A49,_xlpm.SamletTabel,2,FALSE)), "")</f>
        <v/>
      </c>
      <c r="E49" s="22" t="str" cm="1">
        <f t="array" ref="E49">IF(NOT(A49=""),_xlfn.LET(_xlpm.SamletA,_xlfn.VSTACK(Automatisk_beregning!$A$1:$A$1000,Manuel_beregning!$A$1:$A$1000),_xlpm.SamletF,_xlfn.VSTACK(Automatisk_beregning!$F$1:$F$1000,Manuel_beregning!$F$1:$F$1000),SUM(_xlfn._xlws.FILTER(_xlpm.SamletF,_xlpm.SamletA=$A49))), "")</f>
        <v/>
      </c>
    </row>
    <row r="50" spans="2:5" x14ac:dyDescent="0.25">
      <c r="B50" s="34" t="str" cm="1">
        <f t="array" ref="B50">IF(NOT(A50=""),_xlfn.LET(_xlpm.SamletA,_xlfn.VSTACK(Automatisk_beregning!$A$1:$A$1000,Manuel_beregning!$A$1:$A$1000),_xlpm.SamletB,_xlfn.VSTACK(Automatisk_beregning!$B$1:$B$1000,Manuel_beregning!$B$1:$B$1000),SUM(_xlfn._xlws.FILTER(_xlpm.SamletB,_xlpm.SamletA=$A50))), "")</f>
        <v/>
      </c>
      <c r="C50" s="34" t="str">
        <f>IFERROR(VLOOKUP(D50, pg!$C$4:$E$38,3, FALSE), "")</f>
        <v/>
      </c>
      <c r="D50" s="35" t="str">
        <f>IF(NOT(A50=""),_xlfn.LET(_xlpm.SamletA,_xlfn.VSTACK(Automatisk_beregning!$A$1:$A$1000,Manuel_beregning!$A$1:$A$1000),_xlpm.SamletB,_xlfn.VSTACK(Automatisk_beregning!$I$1:$I$1000,Manuel_beregning!$I$1:$I$1000),_xlpm.SamletTabel,_xlfn.HSTACK(_xlpm.SamletA,_xlpm.SamletB),VLOOKUP(A50,_xlpm.SamletTabel,2,FALSE)), "")</f>
        <v/>
      </c>
      <c r="E50" s="22" t="str" cm="1">
        <f t="array" ref="E50">IF(NOT(A50=""),_xlfn.LET(_xlpm.SamletA,_xlfn.VSTACK(Automatisk_beregning!$A$1:$A$1000,Manuel_beregning!$A$1:$A$1000),_xlpm.SamletF,_xlfn.VSTACK(Automatisk_beregning!$F$1:$F$1000,Manuel_beregning!$F$1:$F$1000),SUM(_xlfn._xlws.FILTER(_xlpm.SamletF,_xlpm.SamletA=$A50))), "")</f>
        <v/>
      </c>
    </row>
    <row r="51" spans="2:5" x14ac:dyDescent="0.25">
      <c r="B51" s="34" t="str" cm="1">
        <f t="array" ref="B51">IF(NOT(A51=""),_xlfn.LET(_xlpm.SamletA,_xlfn.VSTACK(Automatisk_beregning!$A$1:$A$1000,Manuel_beregning!$A$1:$A$1000),_xlpm.SamletB,_xlfn.VSTACK(Automatisk_beregning!$B$1:$B$1000,Manuel_beregning!$B$1:$B$1000),SUM(_xlfn._xlws.FILTER(_xlpm.SamletB,_xlpm.SamletA=$A51))), "")</f>
        <v/>
      </c>
      <c r="C51" s="34" t="str">
        <f>IFERROR(VLOOKUP(D51, pg!$C$4:$E$38,3, FALSE), "")</f>
        <v/>
      </c>
      <c r="D51" s="35" t="str">
        <f>IF(NOT(A51=""),_xlfn.LET(_xlpm.SamletA,_xlfn.VSTACK(Automatisk_beregning!$A$1:$A$1000,Manuel_beregning!$A$1:$A$1000),_xlpm.SamletB,_xlfn.VSTACK(Automatisk_beregning!$I$1:$I$1000,Manuel_beregning!$I$1:$I$1000),_xlpm.SamletTabel,_xlfn.HSTACK(_xlpm.SamletA,_xlpm.SamletB),VLOOKUP(A51,_xlpm.SamletTabel,2,FALSE)), "")</f>
        <v/>
      </c>
      <c r="E51" s="22" t="str" cm="1">
        <f t="array" ref="E51">IF(NOT(A51=""),_xlfn.LET(_xlpm.SamletA,_xlfn.VSTACK(Automatisk_beregning!$A$1:$A$1000,Manuel_beregning!$A$1:$A$1000),_xlpm.SamletF,_xlfn.VSTACK(Automatisk_beregning!$F$1:$F$1000,Manuel_beregning!$F$1:$F$1000),SUM(_xlfn._xlws.FILTER(_xlpm.SamletF,_xlpm.SamletA=$A51))), "")</f>
        <v/>
      </c>
    </row>
    <row r="52" spans="2:5" x14ac:dyDescent="0.25">
      <c r="B52" s="34" t="str" cm="1">
        <f t="array" ref="B52">IF(NOT(A52=""),_xlfn.LET(_xlpm.SamletA,_xlfn.VSTACK(Automatisk_beregning!$A$1:$A$1000,Manuel_beregning!$A$1:$A$1000),_xlpm.SamletB,_xlfn.VSTACK(Automatisk_beregning!$B$1:$B$1000,Manuel_beregning!$B$1:$B$1000),SUM(_xlfn._xlws.FILTER(_xlpm.SamletB,_xlpm.SamletA=$A52))), "")</f>
        <v/>
      </c>
      <c r="C52" s="34" t="str">
        <f>IFERROR(VLOOKUP(D52, pg!$C$4:$E$38,3, FALSE), "")</f>
        <v/>
      </c>
      <c r="D52" s="35" t="str">
        <f>IF(NOT(A52=""),_xlfn.LET(_xlpm.SamletA,_xlfn.VSTACK(Automatisk_beregning!$A$1:$A$1000,Manuel_beregning!$A$1:$A$1000),_xlpm.SamletB,_xlfn.VSTACK(Automatisk_beregning!$I$1:$I$1000,Manuel_beregning!$I$1:$I$1000),_xlpm.SamletTabel,_xlfn.HSTACK(_xlpm.SamletA,_xlpm.SamletB),VLOOKUP(A52,_xlpm.SamletTabel,2,FALSE)), "")</f>
        <v/>
      </c>
      <c r="E52" s="22" t="str" cm="1">
        <f t="array" ref="E52">IF(NOT(A52=""),_xlfn.LET(_xlpm.SamletA,_xlfn.VSTACK(Automatisk_beregning!$A$1:$A$1000,Manuel_beregning!$A$1:$A$1000),_xlpm.SamletF,_xlfn.VSTACK(Automatisk_beregning!$F$1:$F$1000,Manuel_beregning!$F$1:$F$1000),SUM(_xlfn._xlws.FILTER(_xlpm.SamletF,_xlpm.SamletA=$A52))), "")</f>
        <v/>
      </c>
    </row>
    <row r="53" spans="2:5" x14ac:dyDescent="0.25">
      <c r="B53" s="34" t="str" cm="1">
        <f t="array" ref="B53">IF(NOT(A53=""),_xlfn.LET(_xlpm.SamletA,_xlfn.VSTACK(Automatisk_beregning!$A$1:$A$1000,Manuel_beregning!$A$1:$A$1000),_xlpm.SamletB,_xlfn.VSTACK(Automatisk_beregning!$B$1:$B$1000,Manuel_beregning!$B$1:$B$1000),SUM(_xlfn._xlws.FILTER(_xlpm.SamletB,_xlpm.SamletA=$A53))), "")</f>
        <v/>
      </c>
      <c r="C53" s="34" t="str">
        <f>IFERROR(VLOOKUP(D53, pg!$C$4:$E$38,3, FALSE), "")</f>
        <v/>
      </c>
      <c r="D53" s="35" t="str">
        <f>IF(NOT(A53=""),_xlfn.LET(_xlpm.SamletA,_xlfn.VSTACK(Automatisk_beregning!$A$1:$A$1000,Manuel_beregning!$A$1:$A$1000),_xlpm.SamletB,_xlfn.VSTACK(Automatisk_beregning!$I$1:$I$1000,Manuel_beregning!$I$1:$I$1000),_xlpm.SamletTabel,_xlfn.HSTACK(_xlpm.SamletA,_xlpm.SamletB),VLOOKUP(A53,_xlpm.SamletTabel,2,FALSE)), "")</f>
        <v/>
      </c>
      <c r="E53" s="22" t="str" cm="1">
        <f t="array" ref="E53">IF(NOT(A53=""),_xlfn.LET(_xlpm.SamletA,_xlfn.VSTACK(Automatisk_beregning!$A$1:$A$1000,Manuel_beregning!$A$1:$A$1000),_xlpm.SamletF,_xlfn.VSTACK(Automatisk_beregning!$F$1:$F$1000,Manuel_beregning!$F$1:$F$1000),SUM(_xlfn._xlws.FILTER(_xlpm.SamletF,_xlpm.SamletA=$A53))), "")</f>
        <v/>
      </c>
    </row>
    <row r="54" spans="2:5" x14ac:dyDescent="0.25">
      <c r="B54" s="34" t="str" cm="1">
        <f t="array" ref="B54">IF(NOT(A54=""),_xlfn.LET(_xlpm.SamletA,_xlfn.VSTACK(Automatisk_beregning!$A$1:$A$1000,Manuel_beregning!$A$1:$A$1000),_xlpm.SamletB,_xlfn.VSTACK(Automatisk_beregning!$B$1:$B$1000,Manuel_beregning!$B$1:$B$1000),SUM(_xlfn._xlws.FILTER(_xlpm.SamletB,_xlpm.SamletA=$A54))), "")</f>
        <v/>
      </c>
      <c r="C54" s="34" t="str">
        <f>IFERROR(VLOOKUP(D54, pg!$C$4:$E$38,3, FALSE), "")</f>
        <v/>
      </c>
      <c r="D54" s="35" t="str">
        <f>IF(NOT(A54=""),_xlfn.LET(_xlpm.SamletA,_xlfn.VSTACK(Automatisk_beregning!$A$1:$A$1000,Manuel_beregning!$A$1:$A$1000),_xlpm.SamletB,_xlfn.VSTACK(Automatisk_beregning!$I$1:$I$1000,Manuel_beregning!$I$1:$I$1000),_xlpm.SamletTabel,_xlfn.HSTACK(_xlpm.SamletA,_xlpm.SamletB),VLOOKUP(A54,_xlpm.SamletTabel,2,FALSE)), "")</f>
        <v/>
      </c>
      <c r="E54" s="22" t="str" cm="1">
        <f t="array" ref="E54">IF(NOT(A54=""),_xlfn.LET(_xlpm.SamletA,_xlfn.VSTACK(Automatisk_beregning!$A$1:$A$1000,Manuel_beregning!$A$1:$A$1000),_xlpm.SamletF,_xlfn.VSTACK(Automatisk_beregning!$F$1:$F$1000,Manuel_beregning!$F$1:$F$1000),SUM(_xlfn._xlws.FILTER(_xlpm.SamletF,_xlpm.SamletA=$A54))), "")</f>
        <v/>
      </c>
    </row>
    <row r="55" spans="2:5" x14ac:dyDescent="0.25">
      <c r="B55" s="34" t="str" cm="1">
        <f t="array" ref="B55">IF(NOT(A55=""),_xlfn.LET(_xlpm.SamletA,_xlfn.VSTACK(Automatisk_beregning!$A$1:$A$1000,Manuel_beregning!$A$1:$A$1000),_xlpm.SamletB,_xlfn.VSTACK(Automatisk_beregning!$B$1:$B$1000,Manuel_beregning!$B$1:$B$1000),SUM(_xlfn._xlws.FILTER(_xlpm.SamletB,_xlpm.SamletA=$A55))), "")</f>
        <v/>
      </c>
      <c r="C55" s="34" t="str">
        <f>IFERROR(VLOOKUP(D55, pg!$C$4:$E$38,3, FALSE), "")</f>
        <v/>
      </c>
      <c r="D55" s="35" t="str">
        <f>IF(NOT(A55=""),_xlfn.LET(_xlpm.SamletA,_xlfn.VSTACK(Automatisk_beregning!$A$1:$A$1000,Manuel_beregning!$A$1:$A$1000),_xlpm.SamletB,_xlfn.VSTACK(Automatisk_beregning!$I$1:$I$1000,Manuel_beregning!$I$1:$I$1000),_xlpm.SamletTabel,_xlfn.HSTACK(_xlpm.SamletA,_xlpm.SamletB),VLOOKUP(A55,_xlpm.SamletTabel,2,FALSE)), "")</f>
        <v/>
      </c>
      <c r="E55" s="22" t="str" cm="1">
        <f t="array" ref="E55">IF(NOT(A55=""),_xlfn.LET(_xlpm.SamletA,_xlfn.VSTACK(Automatisk_beregning!$A$1:$A$1000,Manuel_beregning!$A$1:$A$1000),_xlpm.SamletF,_xlfn.VSTACK(Automatisk_beregning!$F$1:$F$1000,Manuel_beregning!$F$1:$F$1000),SUM(_xlfn._xlws.FILTER(_xlpm.SamletF,_xlpm.SamletA=$A55))), "")</f>
        <v/>
      </c>
    </row>
    <row r="56" spans="2:5" x14ac:dyDescent="0.25">
      <c r="B56" s="34" t="str" cm="1">
        <f t="array" ref="B56">IF(NOT(A56=""),_xlfn.LET(_xlpm.SamletA,_xlfn.VSTACK(Automatisk_beregning!$A$1:$A$1000,Manuel_beregning!$A$1:$A$1000),_xlpm.SamletB,_xlfn.VSTACK(Automatisk_beregning!$B$1:$B$1000,Manuel_beregning!$B$1:$B$1000),SUM(_xlfn._xlws.FILTER(_xlpm.SamletB,_xlpm.SamletA=$A56))), "")</f>
        <v/>
      </c>
      <c r="C56" s="34" t="str">
        <f>IFERROR(VLOOKUP(D56, pg!$C$4:$E$38,3, FALSE), "")</f>
        <v/>
      </c>
      <c r="D56" s="35" t="str">
        <f>IF(NOT(A56=""),_xlfn.LET(_xlpm.SamletA,_xlfn.VSTACK(Automatisk_beregning!$A$1:$A$1000,Manuel_beregning!$A$1:$A$1000),_xlpm.SamletB,_xlfn.VSTACK(Automatisk_beregning!$I$1:$I$1000,Manuel_beregning!$I$1:$I$1000),_xlpm.SamletTabel,_xlfn.HSTACK(_xlpm.SamletA,_xlpm.SamletB),VLOOKUP(A56,_xlpm.SamletTabel,2,FALSE)), "")</f>
        <v/>
      </c>
      <c r="E56" s="22" t="str" cm="1">
        <f t="array" ref="E56">IF(NOT(A56=""),_xlfn.LET(_xlpm.SamletA,_xlfn.VSTACK(Automatisk_beregning!$A$1:$A$1000,Manuel_beregning!$A$1:$A$1000),_xlpm.SamletF,_xlfn.VSTACK(Automatisk_beregning!$F$1:$F$1000,Manuel_beregning!$F$1:$F$1000),SUM(_xlfn._xlws.FILTER(_xlpm.SamletF,_xlpm.SamletA=$A56))), "")</f>
        <v/>
      </c>
    </row>
    <row r="57" spans="2:5" x14ac:dyDescent="0.25">
      <c r="B57" s="34" t="str" cm="1">
        <f t="array" ref="B57">IF(NOT(A57=""),_xlfn.LET(_xlpm.SamletA,_xlfn.VSTACK(Automatisk_beregning!$A$1:$A$1000,Manuel_beregning!$A$1:$A$1000),_xlpm.SamletB,_xlfn.VSTACK(Automatisk_beregning!$B$1:$B$1000,Manuel_beregning!$B$1:$B$1000),SUM(_xlfn._xlws.FILTER(_xlpm.SamletB,_xlpm.SamletA=$A57))), "")</f>
        <v/>
      </c>
      <c r="C57" s="34" t="str">
        <f>IFERROR(VLOOKUP(D57, pg!$C$4:$E$38,3, FALSE), "")</f>
        <v/>
      </c>
      <c r="D57" s="35" t="str">
        <f>IF(NOT(A57=""),_xlfn.LET(_xlpm.SamletA,_xlfn.VSTACK(Automatisk_beregning!$A$1:$A$1000,Manuel_beregning!$A$1:$A$1000),_xlpm.SamletB,_xlfn.VSTACK(Automatisk_beregning!$I$1:$I$1000,Manuel_beregning!$I$1:$I$1000),_xlpm.SamletTabel,_xlfn.HSTACK(_xlpm.SamletA,_xlpm.SamletB),VLOOKUP(A57,_xlpm.SamletTabel,2,FALSE)), "")</f>
        <v/>
      </c>
      <c r="E57" s="22" t="str" cm="1">
        <f t="array" ref="E57">IF(NOT(A57=""),_xlfn.LET(_xlpm.SamletA,_xlfn.VSTACK(Automatisk_beregning!$A$1:$A$1000,Manuel_beregning!$A$1:$A$1000),_xlpm.SamletF,_xlfn.VSTACK(Automatisk_beregning!$F$1:$F$1000,Manuel_beregning!$F$1:$F$1000),SUM(_xlfn._xlws.FILTER(_xlpm.SamletF,_xlpm.SamletA=$A57))), "")</f>
        <v/>
      </c>
    </row>
    <row r="58" spans="2:5" x14ac:dyDescent="0.25">
      <c r="B58" s="34" t="str" cm="1">
        <f t="array" ref="B58">IF(NOT(A58=""),_xlfn.LET(_xlpm.SamletA,_xlfn.VSTACK(Automatisk_beregning!$A$1:$A$1000,Manuel_beregning!$A$1:$A$1000),_xlpm.SamletB,_xlfn.VSTACK(Automatisk_beregning!$B$1:$B$1000,Manuel_beregning!$B$1:$B$1000),SUM(_xlfn._xlws.FILTER(_xlpm.SamletB,_xlpm.SamletA=$A58))), "")</f>
        <v/>
      </c>
      <c r="C58" s="34" t="str">
        <f>IFERROR(VLOOKUP(D58, pg!$C$4:$E$38,3, FALSE), "")</f>
        <v/>
      </c>
      <c r="D58" s="35" t="str">
        <f>IF(NOT(A58=""),_xlfn.LET(_xlpm.SamletA,_xlfn.VSTACK(Automatisk_beregning!$A$1:$A$1000,Manuel_beregning!$A$1:$A$1000),_xlpm.SamletB,_xlfn.VSTACK(Automatisk_beregning!$I$1:$I$1000,Manuel_beregning!$I$1:$I$1000),_xlpm.SamletTabel,_xlfn.HSTACK(_xlpm.SamletA,_xlpm.SamletB),VLOOKUP(A58,_xlpm.SamletTabel,2,FALSE)), "")</f>
        <v/>
      </c>
      <c r="E58" s="22" t="str" cm="1">
        <f t="array" ref="E58">IF(NOT(A58=""),_xlfn.LET(_xlpm.SamletA,_xlfn.VSTACK(Automatisk_beregning!$A$1:$A$1000,Manuel_beregning!$A$1:$A$1000),_xlpm.SamletF,_xlfn.VSTACK(Automatisk_beregning!$F$1:$F$1000,Manuel_beregning!$F$1:$F$1000),SUM(_xlfn._xlws.FILTER(_xlpm.SamletF,_xlpm.SamletA=$A58))), "")</f>
        <v/>
      </c>
    </row>
    <row r="59" spans="2:5" x14ac:dyDescent="0.25">
      <c r="B59" s="34" t="str" cm="1">
        <f t="array" ref="B59">IF(NOT(A59=""),_xlfn.LET(_xlpm.SamletA,_xlfn.VSTACK(Automatisk_beregning!$A$1:$A$1000,Manuel_beregning!$A$1:$A$1000),_xlpm.SamletB,_xlfn.VSTACK(Automatisk_beregning!$B$1:$B$1000,Manuel_beregning!$B$1:$B$1000),SUM(_xlfn._xlws.FILTER(_xlpm.SamletB,_xlpm.SamletA=$A59))), "")</f>
        <v/>
      </c>
      <c r="C59" s="34" t="str">
        <f>IFERROR(VLOOKUP(D59, pg!$C$4:$E$38,3, FALSE), "")</f>
        <v/>
      </c>
      <c r="D59" s="35" t="str">
        <f>IF(NOT(A59=""),_xlfn.LET(_xlpm.SamletA,_xlfn.VSTACK(Automatisk_beregning!$A$1:$A$1000,Manuel_beregning!$A$1:$A$1000),_xlpm.SamletB,_xlfn.VSTACK(Automatisk_beregning!$I$1:$I$1000,Manuel_beregning!$I$1:$I$1000),_xlpm.SamletTabel,_xlfn.HSTACK(_xlpm.SamletA,_xlpm.SamletB),VLOOKUP(A59,_xlpm.SamletTabel,2,FALSE)), "")</f>
        <v/>
      </c>
      <c r="E59" s="22" t="str" cm="1">
        <f t="array" ref="E59">IF(NOT(A59=""),_xlfn.LET(_xlpm.SamletA,_xlfn.VSTACK(Automatisk_beregning!$A$1:$A$1000,Manuel_beregning!$A$1:$A$1000),_xlpm.SamletF,_xlfn.VSTACK(Automatisk_beregning!$F$1:$F$1000,Manuel_beregning!$F$1:$F$1000),SUM(_xlfn._xlws.FILTER(_xlpm.SamletF,_xlpm.SamletA=$A59))), "")</f>
        <v/>
      </c>
    </row>
    <row r="60" spans="2:5" x14ac:dyDescent="0.25">
      <c r="B60" s="34" t="str" cm="1">
        <f t="array" ref="B60">IF(NOT(A60=""),_xlfn.LET(_xlpm.SamletA,_xlfn.VSTACK(Automatisk_beregning!$A$1:$A$1000,Manuel_beregning!$A$1:$A$1000),_xlpm.SamletB,_xlfn.VSTACK(Automatisk_beregning!$B$1:$B$1000,Manuel_beregning!$B$1:$B$1000),SUM(_xlfn._xlws.FILTER(_xlpm.SamletB,_xlpm.SamletA=$A60))), "")</f>
        <v/>
      </c>
      <c r="C60" s="34" t="str">
        <f>IFERROR(VLOOKUP(D60, pg!$C$4:$E$38,3, FALSE), "")</f>
        <v/>
      </c>
      <c r="D60" s="35" t="str">
        <f>IF(NOT(A60=""),_xlfn.LET(_xlpm.SamletA,_xlfn.VSTACK(Automatisk_beregning!$A$1:$A$1000,Manuel_beregning!$A$1:$A$1000),_xlpm.SamletB,_xlfn.VSTACK(Automatisk_beregning!$I$1:$I$1000,Manuel_beregning!$I$1:$I$1000),_xlpm.SamletTabel,_xlfn.HSTACK(_xlpm.SamletA,_xlpm.SamletB),VLOOKUP(A60,_xlpm.SamletTabel,2,FALSE)), "")</f>
        <v/>
      </c>
      <c r="E60" s="22" t="str" cm="1">
        <f t="array" ref="E60">IF(NOT(A60=""),_xlfn.LET(_xlpm.SamletA,_xlfn.VSTACK(Automatisk_beregning!$A$1:$A$1000,Manuel_beregning!$A$1:$A$1000),_xlpm.SamletF,_xlfn.VSTACK(Automatisk_beregning!$F$1:$F$1000,Manuel_beregning!$F$1:$F$1000),SUM(_xlfn._xlws.FILTER(_xlpm.SamletF,_xlpm.SamletA=$A60))), "")</f>
        <v/>
      </c>
    </row>
    <row r="61" spans="2:5" x14ac:dyDescent="0.25">
      <c r="B61" s="34" t="str" cm="1">
        <f t="array" ref="B61">IF(NOT(A61=""),_xlfn.LET(_xlpm.SamletA,_xlfn.VSTACK(Automatisk_beregning!$A$1:$A$1000,Manuel_beregning!$A$1:$A$1000),_xlpm.SamletB,_xlfn.VSTACK(Automatisk_beregning!$B$1:$B$1000,Manuel_beregning!$B$1:$B$1000),SUM(_xlfn._xlws.FILTER(_xlpm.SamletB,_xlpm.SamletA=$A61))), "")</f>
        <v/>
      </c>
      <c r="C61" s="34" t="str">
        <f>IFERROR(VLOOKUP(D61, pg!$C$4:$E$38,3, FALSE), "")</f>
        <v/>
      </c>
      <c r="D61" s="35" t="str">
        <f>IF(NOT(A61=""),_xlfn.LET(_xlpm.SamletA,_xlfn.VSTACK(Automatisk_beregning!$A$1:$A$1000,Manuel_beregning!$A$1:$A$1000),_xlpm.SamletB,_xlfn.VSTACK(Automatisk_beregning!$I$1:$I$1000,Manuel_beregning!$I$1:$I$1000),_xlpm.SamletTabel,_xlfn.HSTACK(_xlpm.SamletA,_xlpm.SamletB),VLOOKUP(A61,_xlpm.SamletTabel,2,FALSE)), "")</f>
        <v/>
      </c>
      <c r="E61" s="22" t="str" cm="1">
        <f t="array" ref="E61">IF(NOT(A61=""),_xlfn.LET(_xlpm.SamletA,_xlfn.VSTACK(Automatisk_beregning!$A$1:$A$1000,Manuel_beregning!$A$1:$A$1000),_xlpm.SamletF,_xlfn.VSTACK(Automatisk_beregning!$F$1:$F$1000,Manuel_beregning!$F$1:$F$1000),SUM(_xlfn._xlws.FILTER(_xlpm.SamletF,_xlpm.SamletA=$A61))), "")</f>
        <v/>
      </c>
    </row>
    <row r="62" spans="2:5" x14ac:dyDescent="0.25">
      <c r="B62" s="34" t="str" cm="1">
        <f t="array" ref="B62">IF(NOT(A62=""),_xlfn.LET(_xlpm.SamletA,_xlfn.VSTACK(Automatisk_beregning!$A$1:$A$1000,Manuel_beregning!$A$1:$A$1000),_xlpm.SamletB,_xlfn.VSTACK(Automatisk_beregning!$B$1:$B$1000,Manuel_beregning!$B$1:$B$1000),SUM(_xlfn._xlws.FILTER(_xlpm.SamletB,_xlpm.SamletA=$A62))), "")</f>
        <v/>
      </c>
      <c r="C62" s="34" t="str">
        <f>IFERROR(VLOOKUP(D62, pg!$C$4:$E$38,3, FALSE), "")</f>
        <v/>
      </c>
      <c r="D62" s="35" t="str">
        <f>IF(NOT(A62=""),_xlfn.LET(_xlpm.SamletA,_xlfn.VSTACK(Automatisk_beregning!$A$1:$A$1000,Manuel_beregning!$A$1:$A$1000),_xlpm.SamletB,_xlfn.VSTACK(Automatisk_beregning!$I$1:$I$1000,Manuel_beregning!$I$1:$I$1000),_xlpm.SamletTabel,_xlfn.HSTACK(_xlpm.SamletA,_xlpm.SamletB),VLOOKUP(A62,_xlpm.SamletTabel,2,FALSE)), "")</f>
        <v/>
      </c>
      <c r="E62" s="22" t="str" cm="1">
        <f t="array" ref="E62">IF(NOT(A62=""),_xlfn.LET(_xlpm.SamletA,_xlfn.VSTACK(Automatisk_beregning!$A$1:$A$1000,Manuel_beregning!$A$1:$A$1000),_xlpm.SamletF,_xlfn.VSTACK(Automatisk_beregning!$F$1:$F$1000,Manuel_beregning!$F$1:$F$1000),SUM(_xlfn._xlws.FILTER(_xlpm.SamletF,_xlpm.SamletA=$A62))), "")</f>
        <v/>
      </c>
    </row>
    <row r="63" spans="2:5" x14ac:dyDescent="0.25">
      <c r="B63" s="34" t="str" cm="1">
        <f t="array" ref="B63">IF(NOT(A63=""),_xlfn.LET(_xlpm.SamletA,_xlfn.VSTACK(Automatisk_beregning!$A$1:$A$1000,Manuel_beregning!$A$1:$A$1000),_xlpm.SamletB,_xlfn.VSTACK(Automatisk_beregning!$B$1:$B$1000,Manuel_beregning!$B$1:$B$1000),SUM(_xlfn._xlws.FILTER(_xlpm.SamletB,_xlpm.SamletA=$A63))), "")</f>
        <v/>
      </c>
      <c r="C63" s="34" t="str">
        <f>IFERROR(VLOOKUP(D63, pg!$C$4:$E$38,3, FALSE), "")</f>
        <v/>
      </c>
      <c r="D63" s="35" t="str">
        <f>IF(NOT(A63=""),_xlfn.LET(_xlpm.SamletA,_xlfn.VSTACK(Automatisk_beregning!$A$1:$A$1000,Manuel_beregning!$A$1:$A$1000),_xlpm.SamletB,_xlfn.VSTACK(Automatisk_beregning!$I$1:$I$1000,Manuel_beregning!$I$1:$I$1000),_xlpm.SamletTabel,_xlfn.HSTACK(_xlpm.SamletA,_xlpm.SamletB),VLOOKUP(A63,_xlpm.SamletTabel,2,FALSE)), "")</f>
        <v/>
      </c>
      <c r="E63" s="22" t="str" cm="1">
        <f t="array" ref="E63">IF(NOT(A63=""),_xlfn.LET(_xlpm.SamletA,_xlfn.VSTACK(Automatisk_beregning!$A$1:$A$1000,Manuel_beregning!$A$1:$A$1000),_xlpm.SamletF,_xlfn.VSTACK(Automatisk_beregning!$F$1:$F$1000,Manuel_beregning!$F$1:$F$1000),SUM(_xlfn._xlws.FILTER(_xlpm.SamletF,_xlpm.SamletA=$A63))), "")</f>
        <v/>
      </c>
    </row>
    <row r="64" spans="2:5" x14ac:dyDescent="0.25">
      <c r="B64" s="34" t="str" cm="1">
        <f t="array" ref="B64">IF(NOT(A64=""),_xlfn.LET(_xlpm.SamletA,_xlfn.VSTACK(Automatisk_beregning!$A$1:$A$1000,Manuel_beregning!$A$1:$A$1000),_xlpm.SamletB,_xlfn.VSTACK(Automatisk_beregning!$B$1:$B$1000,Manuel_beregning!$B$1:$B$1000),SUM(_xlfn._xlws.FILTER(_xlpm.SamletB,_xlpm.SamletA=$A64))), "")</f>
        <v/>
      </c>
      <c r="C64" s="34" t="str">
        <f>IFERROR(VLOOKUP(D64, pg!$C$4:$E$38,3, FALSE), "")</f>
        <v/>
      </c>
      <c r="D64" s="35" t="str">
        <f>IF(NOT(A64=""),_xlfn.LET(_xlpm.SamletA,_xlfn.VSTACK(Automatisk_beregning!$A$1:$A$1000,Manuel_beregning!$A$1:$A$1000),_xlpm.SamletB,_xlfn.VSTACK(Automatisk_beregning!$I$1:$I$1000,Manuel_beregning!$I$1:$I$1000),_xlpm.SamletTabel,_xlfn.HSTACK(_xlpm.SamletA,_xlpm.SamletB),VLOOKUP(A64,_xlpm.SamletTabel,2,FALSE)), "")</f>
        <v/>
      </c>
      <c r="E64" s="22" t="str" cm="1">
        <f t="array" ref="E64">IF(NOT(A64=""),_xlfn.LET(_xlpm.SamletA,_xlfn.VSTACK(Automatisk_beregning!$A$1:$A$1000,Manuel_beregning!$A$1:$A$1000),_xlpm.SamletF,_xlfn.VSTACK(Automatisk_beregning!$F$1:$F$1000,Manuel_beregning!$F$1:$F$1000),SUM(_xlfn._xlws.FILTER(_xlpm.SamletF,_xlpm.SamletA=$A64))), "")</f>
        <v/>
      </c>
    </row>
    <row r="65" spans="2:5" x14ac:dyDescent="0.25">
      <c r="B65" s="34" t="str" cm="1">
        <f t="array" ref="B65">IF(NOT(A65=""),_xlfn.LET(_xlpm.SamletA,_xlfn.VSTACK(Automatisk_beregning!$A$1:$A$1000,Manuel_beregning!$A$1:$A$1000),_xlpm.SamletB,_xlfn.VSTACK(Automatisk_beregning!$B$1:$B$1000,Manuel_beregning!$B$1:$B$1000),SUM(_xlfn._xlws.FILTER(_xlpm.SamletB,_xlpm.SamletA=$A65))), "")</f>
        <v/>
      </c>
      <c r="C65" s="34" t="str">
        <f>IFERROR(VLOOKUP(D65, pg!$C$4:$E$38,3, FALSE), "")</f>
        <v/>
      </c>
      <c r="D65" s="35" t="str">
        <f>IF(NOT(A65=""),_xlfn.LET(_xlpm.SamletA,_xlfn.VSTACK(Automatisk_beregning!$A$1:$A$1000,Manuel_beregning!$A$1:$A$1000),_xlpm.SamletB,_xlfn.VSTACK(Automatisk_beregning!$I$1:$I$1000,Manuel_beregning!$I$1:$I$1000),_xlpm.SamletTabel,_xlfn.HSTACK(_xlpm.SamletA,_xlpm.SamletB),VLOOKUP(A65,_xlpm.SamletTabel,2,FALSE)), "")</f>
        <v/>
      </c>
      <c r="E65" s="22" t="str" cm="1">
        <f t="array" ref="E65">IF(NOT(A65=""),_xlfn.LET(_xlpm.SamletA,_xlfn.VSTACK(Automatisk_beregning!$A$1:$A$1000,Manuel_beregning!$A$1:$A$1000),_xlpm.SamletF,_xlfn.VSTACK(Automatisk_beregning!$F$1:$F$1000,Manuel_beregning!$F$1:$F$1000),SUM(_xlfn._xlws.FILTER(_xlpm.SamletF,_xlpm.SamletA=$A65))), "")</f>
        <v/>
      </c>
    </row>
    <row r="66" spans="2:5" x14ac:dyDescent="0.25">
      <c r="B66" s="34" t="str" cm="1">
        <f t="array" ref="B66">IF(NOT(A66=""),_xlfn.LET(_xlpm.SamletA,_xlfn.VSTACK(Automatisk_beregning!$A$1:$A$1000,Manuel_beregning!$A$1:$A$1000),_xlpm.SamletB,_xlfn.VSTACK(Automatisk_beregning!$B$1:$B$1000,Manuel_beregning!$B$1:$B$1000),SUM(_xlfn._xlws.FILTER(_xlpm.SamletB,_xlpm.SamletA=$A66))), "")</f>
        <v/>
      </c>
      <c r="C66" s="34" t="str">
        <f>IFERROR(VLOOKUP(D66, pg!$C$4:$E$38,3, FALSE), "")</f>
        <v/>
      </c>
      <c r="D66" s="35" t="str">
        <f>IF(NOT(A66=""),_xlfn.LET(_xlpm.SamletA,_xlfn.VSTACK(Automatisk_beregning!$A$1:$A$1000,Manuel_beregning!$A$1:$A$1000),_xlpm.SamletB,_xlfn.VSTACK(Automatisk_beregning!$I$1:$I$1000,Manuel_beregning!$I$1:$I$1000),_xlpm.SamletTabel,_xlfn.HSTACK(_xlpm.SamletA,_xlpm.SamletB),VLOOKUP(A66,_xlpm.SamletTabel,2,FALSE)), "")</f>
        <v/>
      </c>
      <c r="E66" s="22" t="str" cm="1">
        <f t="array" ref="E66">IF(NOT(A66=""),_xlfn.LET(_xlpm.SamletA,_xlfn.VSTACK(Automatisk_beregning!$A$1:$A$1000,Manuel_beregning!$A$1:$A$1000),_xlpm.SamletF,_xlfn.VSTACK(Automatisk_beregning!$F$1:$F$1000,Manuel_beregning!$F$1:$F$1000),SUM(_xlfn._xlws.FILTER(_xlpm.SamletF,_xlpm.SamletA=$A66))), "")</f>
        <v/>
      </c>
    </row>
    <row r="67" spans="2:5" x14ac:dyDescent="0.25">
      <c r="B67" s="34" t="str" cm="1">
        <f t="array" ref="B67">IF(NOT(A67=""),_xlfn.LET(_xlpm.SamletA,_xlfn.VSTACK(Automatisk_beregning!$A$1:$A$1000,Manuel_beregning!$A$1:$A$1000),_xlpm.SamletB,_xlfn.VSTACK(Automatisk_beregning!$B$1:$B$1000,Manuel_beregning!$B$1:$B$1000),SUM(_xlfn._xlws.FILTER(_xlpm.SamletB,_xlpm.SamletA=$A67))), "")</f>
        <v/>
      </c>
      <c r="C67" s="34" t="str">
        <f>IFERROR(VLOOKUP(D67, pg!$C$4:$E$38,3, FALSE), "")</f>
        <v/>
      </c>
      <c r="D67" s="35" t="str">
        <f>IF(NOT(A67=""),_xlfn.LET(_xlpm.SamletA,_xlfn.VSTACK(Automatisk_beregning!$A$1:$A$1000,Manuel_beregning!$A$1:$A$1000),_xlpm.SamletB,_xlfn.VSTACK(Automatisk_beregning!$I$1:$I$1000,Manuel_beregning!$I$1:$I$1000),_xlpm.SamletTabel,_xlfn.HSTACK(_xlpm.SamletA,_xlpm.SamletB),VLOOKUP(A67,_xlpm.SamletTabel,2,FALSE)), "")</f>
        <v/>
      </c>
      <c r="E67" s="22" t="str" cm="1">
        <f t="array" ref="E67">IF(NOT(A67=""),_xlfn.LET(_xlpm.SamletA,_xlfn.VSTACK(Automatisk_beregning!$A$1:$A$1000,Manuel_beregning!$A$1:$A$1000),_xlpm.SamletF,_xlfn.VSTACK(Automatisk_beregning!$F$1:$F$1000,Manuel_beregning!$F$1:$F$1000),SUM(_xlfn._xlws.FILTER(_xlpm.SamletF,_xlpm.SamletA=$A67))), "")</f>
        <v/>
      </c>
    </row>
    <row r="68" spans="2:5" x14ac:dyDescent="0.25">
      <c r="B68" s="34" t="str" cm="1">
        <f t="array" ref="B68">IF(NOT(A68=""),_xlfn.LET(_xlpm.SamletA,_xlfn.VSTACK(Automatisk_beregning!$A$1:$A$1000,Manuel_beregning!$A$1:$A$1000),_xlpm.SamletB,_xlfn.VSTACK(Automatisk_beregning!$B$1:$B$1000,Manuel_beregning!$B$1:$B$1000),SUM(_xlfn._xlws.FILTER(_xlpm.SamletB,_xlpm.SamletA=$A68))), "")</f>
        <v/>
      </c>
      <c r="C68" s="34" t="str">
        <f>IFERROR(VLOOKUP(D68, pg!$C$4:$E$38,3, FALSE), "")</f>
        <v/>
      </c>
      <c r="D68" s="35" t="str">
        <f>IF(NOT(A68=""),_xlfn.LET(_xlpm.SamletA,_xlfn.VSTACK(Automatisk_beregning!$A$1:$A$1000,Manuel_beregning!$A$1:$A$1000),_xlpm.SamletB,_xlfn.VSTACK(Automatisk_beregning!$I$1:$I$1000,Manuel_beregning!$I$1:$I$1000),_xlpm.SamletTabel,_xlfn.HSTACK(_xlpm.SamletA,_xlpm.SamletB),VLOOKUP(A68,_xlpm.SamletTabel,2,FALSE)), "")</f>
        <v/>
      </c>
      <c r="E68" s="22" t="str" cm="1">
        <f t="array" ref="E68">IF(NOT(A68=""),_xlfn.LET(_xlpm.SamletA,_xlfn.VSTACK(Automatisk_beregning!$A$1:$A$1000,Manuel_beregning!$A$1:$A$1000),_xlpm.SamletF,_xlfn.VSTACK(Automatisk_beregning!$F$1:$F$1000,Manuel_beregning!$F$1:$F$1000),SUM(_xlfn._xlws.FILTER(_xlpm.SamletF,_xlpm.SamletA=$A68))), "")</f>
        <v/>
      </c>
    </row>
    <row r="69" spans="2:5" x14ac:dyDescent="0.25">
      <c r="B69" s="34" t="str" cm="1">
        <f t="array" ref="B69">IF(NOT(A69=""),_xlfn.LET(_xlpm.SamletA,_xlfn.VSTACK(Automatisk_beregning!$A$1:$A$1000,Manuel_beregning!$A$1:$A$1000),_xlpm.SamletB,_xlfn.VSTACK(Automatisk_beregning!$B$1:$B$1000,Manuel_beregning!$B$1:$B$1000),SUM(_xlfn._xlws.FILTER(_xlpm.SamletB,_xlpm.SamletA=$A69))), "")</f>
        <v/>
      </c>
      <c r="C69" s="34" t="str">
        <f>IFERROR(VLOOKUP(D69, pg!$C$4:$E$38,3, FALSE), "")</f>
        <v/>
      </c>
      <c r="D69" s="35" t="str">
        <f>IF(NOT(A69=""),_xlfn.LET(_xlpm.SamletA,_xlfn.VSTACK(Automatisk_beregning!$A$1:$A$1000,Manuel_beregning!$A$1:$A$1000),_xlpm.SamletB,_xlfn.VSTACK(Automatisk_beregning!$I$1:$I$1000,Manuel_beregning!$I$1:$I$1000),_xlpm.SamletTabel,_xlfn.HSTACK(_xlpm.SamletA,_xlpm.SamletB),VLOOKUP(A69,_xlpm.SamletTabel,2,FALSE)), "")</f>
        <v/>
      </c>
      <c r="E69" s="22" t="str" cm="1">
        <f t="array" ref="E69">IF(NOT(A69=""),_xlfn.LET(_xlpm.SamletA,_xlfn.VSTACK(Automatisk_beregning!$A$1:$A$1000,Manuel_beregning!$A$1:$A$1000),_xlpm.SamletF,_xlfn.VSTACK(Automatisk_beregning!$F$1:$F$1000,Manuel_beregning!$F$1:$F$1000),SUM(_xlfn._xlws.FILTER(_xlpm.SamletF,_xlpm.SamletA=$A69))), "")</f>
        <v/>
      </c>
    </row>
    <row r="70" spans="2:5" x14ac:dyDescent="0.25">
      <c r="B70" s="34" t="str" cm="1">
        <f t="array" ref="B70">IF(NOT(A70=""),_xlfn.LET(_xlpm.SamletA,_xlfn.VSTACK(Automatisk_beregning!$A$1:$A$1000,Manuel_beregning!$A$1:$A$1000),_xlpm.SamletB,_xlfn.VSTACK(Automatisk_beregning!$B$1:$B$1000,Manuel_beregning!$B$1:$B$1000),SUM(_xlfn._xlws.FILTER(_xlpm.SamletB,_xlpm.SamletA=$A70))), "")</f>
        <v/>
      </c>
      <c r="C70" s="34" t="str">
        <f>IFERROR(VLOOKUP(D70, pg!$C$4:$E$38,3, FALSE), "")</f>
        <v/>
      </c>
      <c r="D70" s="35" t="str">
        <f>IF(NOT(A70=""),_xlfn.LET(_xlpm.SamletA,_xlfn.VSTACK(Automatisk_beregning!$A$1:$A$1000,Manuel_beregning!$A$1:$A$1000),_xlpm.SamletB,_xlfn.VSTACK(Automatisk_beregning!$I$1:$I$1000,Manuel_beregning!$I$1:$I$1000),_xlpm.SamletTabel,_xlfn.HSTACK(_xlpm.SamletA,_xlpm.SamletB),VLOOKUP(A70,_xlpm.SamletTabel,2,FALSE)), "")</f>
        <v/>
      </c>
      <c r="E70" s="22" t="str" cm="1">
        <f t="array" ref="E70">IF(NOT(A70=""),_xlfn.LET(_xlpm.SamletA,_xlfn.VSTACK(Automatisk_beregning!$A$1:$A$1000,Manuel_beregning!$A$1:$A$1000),_xlpm.SamletF,_xlfn.VSTACK(Automatisk_beregning!$F$1:$F$1000,Manuel_beregning!$F$1:$F$1000),SUM(_xlfn._xlws.FILTER(_xlpm.SamletF,_xlpm.SamletA=$A70))), "")</f>
        <v/>
      </c>
    </row>
    <row r="71" spans="2:5" x14ac:dyDescent="0.25">
      <c r="B71" s="34" t="str" cm="1">
        <f t="array" ref="B71">IF(NOT(A71=""),_xlfn.LET(_xlpm.SamletA,_xlfn.VSTACK(Automatisk_beregning!$A$1:$A$1000,Manuel_beregning!$A$1:$A$1000),_xlpm.SamletB,_xlfn.VSTACK(Automatisk_beregning!$B$1:$B$1000,Manuel_beregning!$B$1:$B$1000),SUM(_xlfn._xlws.FILTER(_xlpm.SamletB,_xlpm.SamletA=$A71))), "")</f>
        <v/>
      </c>
      <c r="C71" s="34" t="str">
        <f>IFERROR(VLOOKUP(D71, pg!$C$4:$E$38,3, FALSE), "")</f>
        <v/>
      </c>
      <c r="D71" s="35" t="str">
        <f>IF(NOT(A71=""),_xlfn.LET(_xlpm.SamletA,_xlfn.VSTACK(Automatisk_beregning!$A$1:$A$1000,Manuel_beregning!$A$1:$A$1000),_xlpm.SamletB,_xlfn.VSTACK(Automatisk_beregning!$I$1:$I$1000,Manuel_beregning!$I$1:$I$1000),_xlpm.SamletTabel,_xlfn.HSTACK(_xlpm.SamletA,_xlpm.SamletB),VLOOKUP(A71,_xlpm.SamletTabel,2,FALSE)), "")</f>
        <v/>
      </c>
      <c r="E71" s="22" t="str" cm="1">
        <f t="array" ref="E71">IF(NOT(A71=""),_xlfn.LET(_xlpm.SamletA,_xlfn.VSTACK(Automatisk_beregning!$A$1:$A$1000,Manuel_beregning!$A$1:$A$1000),_xlpm.SamletF,_xlfn.VSTACK(Automatisk_beregning!$F$1:$F$1000,Manuel_beregning!$F$1:$F$1000),SUM(_xlfn._xlws.FILTER(_xlpm.SamletF,_xlpm.SamletA=$A71))), "")</f>
        <v/>
      </c>
    </row>
    <row r="72" spans="2:5" x14ac:dyDescent="0.25">
      <c r="B72" s="34" t="str" cm="1">
        <f t="array" ref="B72">IF(NOT(A72=""),_xlfn.LET(_xlpm.SamletA,_xlfn.VSTACK(Automatisk_beregning!$A$1:$A$1000,Manuel_beregning!$A$1:$A$1000),_xlpm.SamletB,_xlfn.VSTACK(Automatisk_beregning!$B$1:$B$1000,Manuel_beregning!$B$1:$B$1000),SUM(_xlfn._xlws.FILTER(_xlpm.SamletB,_xlpm.SamletA=$A72))), "")</f>
        <v/>
      </c>
      <c r="C72" s="34" t="str">
        <f>IFERROR(VLOOKUP(D72, pg!$C$4:$E$38,3, FALSE), "")</f>
        <v/>
      </c>
      <c r="D72" s="35" t="str">
        <f>IF(NOT(A72=""),_xlfn.LET(_xlpm.SamletA,_xlfn.VSTACK(Automatisk_beregning!$A$1:$A$1000,Manuel_beregning!$A$1:$A$1000),_xlpm.SamletB,_xlfn.VSTACK(Automatisk_beregning!$I$1:$I$1000,Manuel_beregning!$I$1:$I$1000),_xlpm.SamletTabel,_xlfn.HSTACK(_xlpm.SamletA,_xlpm.SamletB),VLOOKUP(A72,_xlpm.SamletTabel,2,FALSE)), "")</f>
        <v/>
      </c>
      <c r="E72" s="22" t="str" cm="1">
        <f t="array" ref="E72">IF(NOT(A72=""),_xlfn.LET(_xlpm.SamletA,_xlfn.VSTACK(Automatisk_beregning!$A$1:$A$1000,Manuel_beregning!$A$1:$A$1000),_xlpm.SamletF,_xlfn.VSTACK(Automatisk_beregning!$F$1:$F$1000,Manuel_beregning!$F$1:$F$1000),SUM(_xlfn._xlws.FILTER(_xlpm.SamletF,_xlpm.SamletA=$A72))), "")</f>
        <v/>
      </c>
    </row>
    <row r="73" spans="2:5" x14ac:dyDescent="0.25">
      <c r="B73" s="34" t="str" cm="1">
        <f t="array" ref="B73">IF(NOT(A73=""),_xlfn.LET(_xlpm.SamletA,_xlfn.VSTACK(Automatisk_beregning!$A$1:$A$1000,Manuel_beregning!$A$1:$A$1000),_xlpm.SamletB,_xlfn.VSTACK(Automatisk_beregning!$B$1:$B$1000,Manuel_beregning!$B$1:$B$1000),SUM(_xlfn._xlws.FILTER(_xlpm.SamletB,_xlpm.SamletA=$A73))), "")</f>
        <v/>
      </c>
      <c r="C73" s="34" t="str">
        <f>IFERROR(VLOOKUP(D73, pg!$C$4:$E$38,3, FALSE), "")</f>
        <v/>
      </c>
      <c r="D73" s="35" t="str">
        <f>IF(NOT(A73=""),_xlfn.LET(_xlpm.SamletA,_xlfn.VSTACK(Automatisk_beregning!$A$1:$A$1000,Manuel_beregning!$A$1:$A$1000),_xlpm.SamletB,_xlfn.VSTACK(Automatisk_beregning!$I$1:$I$1000,Manuel_beregning!$I$1:$I$1000),_xlpm.SamletTabel,_xlfn.HSTACK(_xlpm.SamletA,_xlpm.SamletB),VLOOKUP(A73,_xlpm.SamletTabel,2,FALSE)), "")</f>
        <v/>
      </c>
      <c r="E73" s="22" t="str" cm="1">
        <f t="array" ref="E73">IF(NOT(A73=""),_xlfn.LET(_xlpm.SamletA,_xlfn.VSTACK(Automatisk_beregning!$A$1:$A$1000,Manuel_beregning!$A$1:$A$1000),_xlpm.SamletF,_xlfn.VSTACK(Automatisk_beregning!$F$1:$F$1000,Manuel_beregning!$F$1:$F$1000),SUM(_xlfn._xlws.FILTER(_xlpm.SamletF,_xlpm.SamletA=$A73))), "")</f>
        <v/>
      </c>
    </row>
    <row r="74" spans="2:5" x14ac:dyDescent="0.25">
      <c r="B74" s="34" t="str" cm="1">
        <f t="array" ref="B74">IF(NOT(A74=""),_xlfn.LET(_xlpm.SamletA,_xlfn.VSTACK(Automatisk_beregning!$A$1:$A$1000,Manuel_beregning!$A$1:$A$1000),_xlpm.SamletB,_xlfn.VSTACK(Automatisk_beregning!$B$1:$B$1000,Manuel_beregning!$B$1:$B$1000),SUM(_xlfn._xlws.FILTER(_xlpm.SamletB,_xlpm.SamletA=$A74))), "")</f>
        <v/>
      </c>
      <c r="C74" s="34" t="str">
        <f>IFERROR(VLOOKUP(D74, pg!$C$4:$E$38,3, FALSE), "")</f>
        <v/>
      </c>
      <c r="D74" s="35" t="str">
        <f>IF(NOT(A74=""),_xlfn.LET(_xlpm.SamletA,_xlfn.VSTACK(Automatisk_beregning!$A$1:$A$1000,Manuel_beregning!$A$1:$A$1000),_xlpm.SamletB,_xlfn.VSTACK(Automatisk_beregning!$I$1:$I$1000,Manuel_beregning!$I$1:$I$1000),_xlpm.SamletTabel,_xlfn.HSTACK(_xlpm.SamletA,_xlpm.SamletB),VLOOKUP(A74,_xlpm.SamletTabel,2,FALSE)), "")</f>
        <v/>
      </c>
      <c r="E74" s="22" t="str" cm="1">
        <f t="array" ref="E74">IF(NOT(A74=""),_xlfn.LET(_xlpm.SamletA,_xlfn.VSTACK(Automatisk_beregning!$A$1:$A$1000,Manuel_beregning!$A$1:$A$1000),_xlpm.SamletF,_xlfn.VSTACK(Automatisk_beregning!$F$1:$F$1000,Manuel_beregning!$F$1:$F$1000),SUM(_xlfn._xlws.FILTER(_xlpm.SamletF,_xlpm.SamletA=$A74))), "")</f>
        <v/>
      </c>
    </row>
    <row r="75" spans="2:5" x14ac:dyDescent="0.25">
      <c r="B75" s="34" t="str" cm="1">
        <f t="array" ref="B75">IF(NOT(A75=""),_xlfn.LET(_xlpm.SamletA,_xlfn.VSTACK(Automatisk_beregning!$A$1:$A$1000,Manuel_beregning!$A$1:$A$1000),_xlpm.SamletB,_xlfn.VSTACK(Automatisk_beregning!$B$1:$B$1000,Manuel_beregning!$B$1:$B$1000),SUM(_xlfn._xlws.FILTER(_xlpm.SamletB,_xlpm.SamletA=$A75))), "")</f>
        <v/>
      </c>
      <c r="C75" s="34" t="str">
        <f>IFERROR(VLOOKUP(D75, pg!$C$4:$E$38,3, FALSE), "")</f>
        <v/>
      </c>
      <c r="D75" s="35" t="str">
        <f>IF(NOT(A75=""),_xlfn.LET(_xlpm.SamletA,_xlfn.VSTACK(Automatisk_beregning!$A$1:$A$1000,Manuel_beregning!$A$1:$A$1000),_xlpm.SamletB,_xlfn.VSTACK(Automatisk_beregning!$I$1:$I$1000,Manuel_beregning!$I$1:$I$1000),_xlpm.SamletTabel,_xlfn.HSTACK(_xlpm.SamletA,_xlpm.SamletB),VLOOKUP(A75,_xlpm.SamletTabel,2,FALSE)), "")</f>
        <v/>
      </c>
      <c r="E75" s="22" t="str" cm="1">
        <f t="array" ref="E75">IF(NOT(A75=""),_xlfn.LET(_xlpm.SamletA,_xlfn.VSTACK(Automatisk_beregning!$A$1:$A$1000,Manuel_beregning!$A$1:$A$1000),_xlpm.SamletF,_xlfn.VSTACK(Automatisk_beregning!$F$1:$F$1000,Manuel_beregning!$F$1:$F$1000),SUM(_xlfn._xlws.FILTER(_xlpm.SamletF,_xlpm.SamletA=$A75))), "")</f>
        <v/>
      </c>
    </row>
    <row r="76" spans="2:5" x14ac:dyDescent="0.25">
      <c r="B76" s="34" t="str" cm="1">
        <f t="array" ref="B76">IF(NOT(A76=""),_xlfn.LET(_xlpm.SamletA,_xlfn.VSTACK(Automatisk_beregning!$A$1:$A$1000,Manuel_beregning!$A$1:$A$1000),_xlpm.SamletB,_xlfn.VSTACK(Automatisk_beregning!$B$1:$B$1000,Manuel_beregning!$B$1:$B$1000),SUM(_xlfn._xlws.FILTER(_xlpm.SamletB,_xlpm.SamletA=$A76))), "")</f>
        <v/>
      </c>
      <c r="C76" s="34" t="str">
        <f>IFERROR(VLOOKUP(D76, pg!$C$4:$E$38,3, FALSE), "")</f>
        <v/>
      </c>
      <c r="D76" s="35" t="str">
        <f>IF(NOT(A76=""),_xlfn.LET(_xlpm.SamletA,_xlfn.VSTACK(Automatisk_beregning!$A$1:$A$1000,Manuel_beregning!$A$1:$A$1000),_xlpm.SamletB,_xlfn.VSTACK(Automatisk_beregning!$I$1:$I$1000,Manuel_beregning!$I$1:$I$1000),_xlpm.SamletTabel,_xlfn.HSTACK(_xlpm.SamletA,_xlpm.SamletB),VLOOKUP(A76,_xlpm.SamletTabel,2,FALSE)), "")</f>
        <v/>
      </c>
      <c r="E76" s="22" t="str" cm="1">
        <f t="array" ref="E76">IF(NOT(A76=""),_xlfn.LET(_xlpm.SamletA,_xlfn.VSTACK(Automatisk_beregning!$A$1:$A$1000,Manuel_beregning!$A$1:$A$1000),_xlpm.SamletF,_xlfn.VSTACK(Automatisk_beregning!$F$1:$F$1000,Manuel_beregning!$F$1:$F$1000),SUM(_xlfn._xlws.FILTER(_xlpm.SamletF,_xlpm.SamletA=$A76))), "")</f>
        <v/>
      </c>
    </row>
    <row r="77" spans="2:5" x14ac:dyDescent="0.25">
      <c r="B77" s="34" t="str" cm="1">
        <f t="array" ref="B77">IF(NOT(A77=""),_xlfn.LET(_xlpm.SamletA,_xlfn.VSTACK(Automatisk_beregning!$A$1:$A$1000,Manuel_beregning!$A$1:$A$1000),_xlpm.SamletB,_xlfn.VSTACK(Automatisk_beregning!$B$1:$B$1000,Manuel_beregning!$B$1:$B$1000),SUM(_xlfn._xlws.FILTER(_xlpm.SamletB,_xlpm.SamletA=$A77))), "")</f>
        <v/>
      </c>
      <c r="C77" s="34" t="str">
        <f>IFERROR(VLOOKUP(D77, pg!$C$4:$E$38,3, FALSE), "")</f>
        <v/>
      </c>
      <c r="D77" s="35" t="str">
        <f>IF(NOT(A77=""),_xlfn.LET(_xlpm.SamletA,_xlfn.VSTACK(Automatisk_beregning!$A$1:$A$1000,Manuel_beregning!$A$1:$A$1000),_xlpm.SamletB,_xlfn.VSTACK(Automatisk_beregning!$I$1:$I$1000,Manuel_beregning!$I$1:$I$1000),_xlpm.SamletTabel,_xlfn.HSTACK(_xlpm.SamletA,_xlpm.SamletB),VLOOKUP(A77,_xlpm.SamletTabel,2,FALSE)), "")</f>
        <v/>
      </c>
      <c r="E77" s="22" t="str" cm="1">
        <f t="array" ref="E77">IF(NOT(A77=""),_xlfn.LET(_xlpm.SamletA,_xlfn.VSTACK(Automatisk_beregning!$A$1:$A$1000,Manuel_beregning!$A$1:$A$1000),_xlpm.SamletF,_xlfn.VSTACK(Automatisk_beregning!$F$1:$F$1000,Manuel_beregning!$F$1:$F$1000),SUM(_xlfn._xlws.FILTER(_xlpm.SamletF,_xlpm.SamletA=$A77))), "")</f>
        <v/>
      </c>
    </row>
    <row r="78" spans="2:5" x14ac:dyDescent="0.25">
      <c r="B78" s="34" t="str" cm="1">
        <f t="array" ref="B78">IF(NOT(A78=""),_xlfn.LET(_xlpm.SamletA,_xlfn.VSTACK(Automatisk_beregning!$A$1:$A$1000,Manuel_beregning!$A$1:$A$1000),_xlpm.SamletB,_xlfn.VSTACK(Automatisk_beregning!$B$1:$B$1000,Manuel_beregning!$B$1:$B$1000),SUM(_xlfn._xlws.FILTER(_xlpm.SamletB,_xlpm.SamletA=$A78))), "")</f>
        <v/>
      </c>
      <c r="C78" s="34" t="str">
        <f>IFERROR(VLOOKUP(D78, pg!$C$4:$E$38,3, FALSE), "")</f>
        <v/>
      </c>
      <c r="D78" s="35" t="str">
        <f>IF(NOT(A78=""),_xlfn.LET(_xlpm.SamletA,_xlfn.VSTACK(Automatisk_beregning!$A$1:$A$1000,Manuel_beregning!$A$1:$A$1000),_xlpm.SamletB,_xlfn.VSTACK(Automatisk_beregning!$I$1:$I$1000,Manuel_beregning!$I$1:$I$1000),_xlpm.SamletTabel,_xlfn.HSTACK(_xlpm.SamletA,_xlpm.SamletB),VLOOKUP(A78,_xlpm.SamletTabel,2,FALSE)), "")</f>
        <v/>
      </c>
      <c r="E78" s="22" t="str" cm="1">
        <f t="array" ref="E78">IF(NOT(A78=""),_xlfn.LET(_xlpm.SamletA,_xlfn.VSTACK(Automatisk_beregning!$A$1:$A$1000,Manuel_beregning!$A$1:$A$1000),_xlpm.SamletF,_xlfn.VSTACK(Automatisk_beregning!$F$1:$F$1000,Manuel_beregning!$F$1:$F$1000),SUM(_xlfn._xlws.FILTER(_xlpm.SamletF,_xlpm.SamletA=$A78))), "")</f>
        <v/>
      </c>
    </row>
    <row r="79" spans="2:5" x14ac:dyDescent="0.25">
      <c r="B79" s="34" t="str" cm="1">
        <f t="array" ref="B79">IF(NOT(A79=""),_xlfn.LET(_xlpm.SamletA,_xlfn.VSTACK(Automatisk_beregning!$A$1:$A$1000,Manuel_beregning!$A$1:$A$1000),_xlpm.SamletB,_xlfn.VSTACK(Automatisk_beregning!$B$1:$B$1000,Manuel_beregning!$B$1:$B$1000),SUM(_xlfn._xlws.FILTER(_xlpm.SamletB,_xlpm.SamletA=$A79))), "")</f>
        <v/>
      </c>
      <c r="C79" s="34" t="str">
        <f>IFERROR(VLOOKUP(D79, pg!$C$4:$E$38,3, FALSE), "")</f>
        <v/>
      </c>
      <c r="D79" s="35" t="str">
        <f>IF(NOT(A79=""),_xlfn.LET(_xlpm.SamletA,_xlfn.VSTACK(Automatisk_beregning!$A$1:$A$1000,Manuel_beregning!$A$1:$A$1000),_xlpm.SamletB,_xlfn.VSTACK(Automatisk_beregning!$I$1:$I$1000,Manuel_beregning!$I$1:$I$1000),_xlpm.SamletTabel,_xlfn.HSTACK(_xlpm.SamletA,_xlpm.SamletB),VLOOKUP(A79,_xlpm.SamletTabel,2,FALSE)), "")</f>
        <v/>
      </c>
      <c r="E79" s="22" t="str" cm="1">
        <f t="array" ref="E79">IF(NOT(A79=""),_xlfn.LET(_xlpm.SamletA,_xlfn.VSTACK(Automatisk_beregning!$A$1:$A$1000,Manuel_beregning!$A$1:$A$1000),_xlpm.SamletF,_xlfn.VSTACK(Automatisk_beregning!$F$1:$F$1000,Manuel_beregning!$F$1:$F$1000),SUM(_xlfn._xlws.FILTER(_xlpm.SamletF,_xlpm.SamletA=$A79))), "")</f>
        <v/>
      </c>
    </row>
    <row r="80" spans="2:5" x14ac:dyDescent="0.25">
      <c r="B80" s="34" t="str" cm="1">
        <f t="array" ref="B80">IF(NOT(A80=""),_xlfn.LET(_xlpm.SamletA,_xlfn.VSTACK(Automatisk_beregning!$A$1:$A$1000,Manuel_beregning!$A$1:$A$1000),_xlpm.SamletB,_xlfn.VSTACK(Automatisk_beregning!$B$1:$B$1000,Manuel_beregning!$B$1:$B$1000),SUM(_xlfn._xlws.FILTER(_xlpm.SamletB,_xlpm.SamletA=$A80))), "")</f>
        <v/>
      </c>
      <c r="C80" s="34" t="str">
        <f>IFERROR(VLOOKUP(D80, pg!$C$4:$E$38,3, FALSE), "")</f>
        <v/>
      </c>
      <c r="D80" s="35" t="str">
        <f>IF(NOT(A80=""),_xlfn.LET(_xlpm.SamletA,_xlfn.VSTACK(Automatisk_beregning!$A$1:$A$1000,Manuel_beregning!$A$1:$A$1000),_xlpm.SamletB,_xlfn.VSTACK(Automatisk_beregning!$I$1:$I$1000,Manuel_beregning!$I$1:$I$1000),_xlpm.SamletTabel,_xlfn.HSTACK(_xlpm.SamletA,_xlpm.SamletB),VLOOKUP(A80,_xlpm.SamletTabel,2,FALSE)), "")</f>
        <v/>
      </c>
      <c r="E80" s="22" t="str" cm="1">
        <f t="array" ref="E80">IF(NOT(A80=""),_xlfn.LET(_xlpm.SamletA,_xlfn.VSTACK(Automatisk_beregning!$A$1:$A$1000,Manuel_beregning!$A$1:$A$1000),_xlpm.SamletF,_xlfn.VSTACK(Automatisk_beregning!$F$1:$F$1000,Manuel_beregning!$F$1:$F$1000),SUM(_xlfn._xlws.FILTER(_xlpm.SamletF,_xlpm.SamletA=$A80))), "")</f>
        <v/>
      </c>
    </row>
    <row r="81" spans="2:5" x14ac:dyDescent="0.25">
      <c r="B81" s="34" t="str" cm="1">
        <f t="array" ref="B81">IF(NOT(A81=""),_xlfn.LET(_xlpm.SamletA,_xlfn.VSTACK(Automatisk_beregning!$A$1:$A$1000,Manuel_beregning!$A$1:$A$1000),_xlpm.SamletB,_xlfn.VSTACK(Automatisk_beregning!$B$1:$B$1000,Manuel_beregning!$B$1:$B$1000),SUM(_xlfn._xlws.FILTER(_xlpm.SamletB,_xlpm.SamletA=$A81))), "")</f>
        <v/>
      </c>
      <c r="C81" s="34" t="str">
        <f>IFERROR(VLOOKUP(D81, pg!$C$4:$E$38,3, FALSE), "")</f>
        <v/>
      </c>
      <c r="D81" s="35" t="str">
        <f>IF(NOT(A81=""),_xlfn.LET(_xlpm.SamletA,_xlfn.VSTACK(Automatisk_beregning!$A$1:$A$1000,Manuel_beregning!$A$1:$A$1000),_xlpm.SamletB,_xlfn.VSTACK(Automatisk_beregning!$I$1:$I$1000,Manuel_beregning!$I$1:$I$1000),_xlpm.SamletTabel,_xlfn.HSTACK(_xlpm.SamletA,_xlpm.SamletB),VLOOKUP(A81,_xlpm.SamletTabel,2,FALSE)), "")</f>
        <v/>
      </c>
      <c r="E81" s="22" t="str" cm="1">
        <f t="array" ref="E81">IF(NOT(A81=""),_xlfn.LET(_xlpm.SamletA,_xlfn.VSTACK(Automatisk_beregning!$A$1:$A$1000,Manuel_beregning!$A$1:$A$1000),_xlpm.SamletF,_xlfn.VSTACK(Automatisk_beregning!$F$1:$F$1000,Manuel_beregning!$F$1:$F$1000),SUM(_xlfn._xlws.FILTER(_xlpm.SamletF,_xlpm.SamletA=$A81))), "")</f>
        <v/>
      </c>
    </row>
    <row r="82" spans="2:5" x14ac:dyDescent="0.25">
      <c r="B82" s="34" t="str" cm="1">
        <f t="array" ref="B82">IF(NOT(A82=""),_xlfn.LET(_xlpm.SamletA,_xlfn.VSTACK(Automatisk_beregning!$A$1:$A$1000,Manuel_beregning!$A$1:$A$1000),_xlpm.SamletB,_xlfn.VSTACK(Automatisk_beregning!$B$1:$B$1000,Manuel_beregning!$B$1:$B$1000),SUM(_xlfn._xlws.FILTER(_xlpm.SamletB,_xlpm.SamletA=$A82))), "")</f>
        <v/>
      </c>
      <c r="C82" s="34" t="str">
        <f>IFERROR(VLOOKUP(D82, pg!$C$4:$E$38,3, FALSE), "")</f>
        <v/>
      </c>
      <c r="D82" s="35" t="str">
        <f>IF(NOT(A82=""),_xlfn.LET(_xlpm.SamletA,_xlfn.VSTACK(Automatisk_beregning!$A$1:$A$1000,Manuel_beregning!$A$1:$A$1000),_xlpm.SamletB,_xlfn.VSTACK(Automatisk_beregning!$I$1:$I$1000,Manuel_beregning!$I$1:$I$1000),_xlpm.SamletTabel,_xlfn.HSTACK(_xlpm.SamletA,_xlpm.SamletB),VLOOKUP(A82,_xlpm.SamletTabel,2,FALSE)), "")</f>
        <v/>
      </c>
      <c r="E82" s="22" t="str" cm="1">
        <f t="array" ref="E82">IF(NOT(A82=""),_xlfn.LET(_xlpm.SamletA,_xlfn.VSTACK(Automatisk_beregning!$A$1:$A$1000,Manuel_beregning!$A$1:$A$1000),_xlpm.SamletF,_xlfn.VSTACK(Automatisk_beregning!$F$1:$F$1000,Manuel_beregning!$F$1:$F$1000),SUM(_xlfn._xlws.FILTER(_xlpm.SamletF,_xlpm.SamletA=$A82))), "")</f>
        <v/>
      </c>
    </row>
    <row r="83" spans="2:5" x14ac:dyDescent="0.25">
      <c r="B83" s="34" t="str" cm="1">
        <f t="array" ref="B83">IF(NOT(A83=""),_xlfn.LET(_xlpm.SamletA,_xlfn.VSTACK(Automatisk_beregning!$A$1:$A$1000,Manuel_beregning!$A$1:$A$1000),_xlpm.SamletB,_xlfn.VSTACK(Automatisk_beregning!$B$1:$B$1000,Manuel_beregning!$B$1:$B$1000),SUM(_xlfn._xlws.FILTER(_xlpm.SamletB,_xlpm.SamletA=$A83))), "")</f>
        <v/>
      </c>
      <c r="C83" s="34" t="str">
        <f>IFERROR(VLOOKUP(D83, pg!$C$4:$E$38,3, FALSE), "")</f>
        <v/>
      </c>
      <c r="D83" s="35" t="str">
        <f>IF(NOT(A83=""),_xlfn.LET(_xlpm.SamletA,_xlfn.VSTACK(Automatisk_beregning!$A$1:$A$1000,Manuel_beregning!$A$1:$A$1000),_xlpm.SamletB,_xlfn.VSTACK(Automatisk_beregning!$I$1:$I$1000,Manuel_beregning!$I$1:$I$1000),_xlpm.SamletTabel,_xlfn.HSTACK(_xlpm.SamletA,_xlpm.SamletB),VLOOKUP(A83,_xlpm.SamletTabel,2,FALSE)), "")</f>
        <v/>
      </c>
      <c r="E83" s="22" t="str" cm="1">
        <f t="array" ref="E83">IF(NOT(A83=""),_xlfn.LET(_xlpm.SamletA,_xlfn.VSTACK(Automatisk_beregning!$A$1:$A$1000,Manuel_beregning!$A$1:$A$1000),_xlpm.SamletF,_xlfn.VSTACK(Automatisk_beregning!$F$1:$F$1000,Manuel_beregning!$F$1:$F$1000),SUM(_xlfn._xlws.FILTER(_xlpm.SamletF,_xlpm.SamletA=$A83))), "")</f>
        <v/>
      </c>
    </row>
    <row r="84" spans="2:5" x14ac:dyDescent="0.25">
      <c r="B84" s="34" t="str" cm="1">
        <f t="array" ref="B84">IF(NOT(A84=""),_xlfn.LET(_xlpm.SamletA,_xlfn.VSTACK(Automatisk_beregning!$A$1:$A$1000,Manuel_beregning!$A$1:$A$1000),_xlpm.SamletB,_xlfn.VSTACK(Automatisk_beregning!$B$1:$B$1000,Manuel_beregning!$B$1:$B$1000),SUM(_xlfn._xlws.FILTER(_xlpm.SamletB,_xlpm.SamletA=$A84))), "")</f>
        <v/>
      </c>
      <c r="C84" s="34" t="str">
        <f>IFERROR(VLOOKUP(D84, pg!$C$4:$E$38,3, FALSE), "")</f>
        <v/>
      </c>
      <c r="D84" s="35" t="str">
        <f>IF(NOT(A84=""),_xlfn.LET(_xlpm.SamletA,_xlfn.VSTACK(Automatisk_beregning!$A$1:$A$1000,Manuel_beregning!$A$1:$A$1000),_xlpm.SamletB,_xlfn.VSTACK(Automatisk_beregning!$I$1:$I$1000,Manuel_beregning!$I$1:$I$1000),_xlpm.SamletTabel,_xlfn.HSTACK(_xlpm.SamletA,_xlpm.SamletB),VLOOKUP(A84,_xlpm.SamletTabel,2,FALSE)), "")</f>
        <v/>
      </c>
      <c r="E84" s="22" t="str" cm="1">
        <f t="array" ref="E84">IF(NOT(A84=""),_xlfn.LET(_xlpm.SamletA,_xlfn.VSTACK(Automatisk_beregning!$A$1:$A$1000,Manuel_beregning!$A$1:$A$1000),_xlpm.SamletF,_xlfn.VSTACK(Automatisk_beregning!$F$1:$F$1000,Manuel_beregning!$F$1:$F$1000),SUM(_xlfn._xlws.FILTER(_xlpm.SamletF,_xlpm.SamletA=$A84))), "")</f>
        <v/>
      </c>
    </row>
    <row r="85" spans="2:5" x14ac:dyDescent="0.25">
      <c r="B85" s="34" t="str" cm="1">
        <f t="array" ref="B85">IF(NOT(A85=""),_xlfn.LET(_xlpm.SamletA,_xlfn.VSTACK(Automatisk_beregning!$A$1:$A$1000,Manuel_beregning!$A$1:$A$1000),_xlpm.SamletB,_xlfn.VSTACK(Automatisk_beregning!$B$1:$B$1000,Manuel_beregning!$B$1:$B$1000),SUM(_xlfn._xlws.FILTER(_xlpm.SamletB,_xlpm.SamletA=$A85))), "")</f>
        <v/>
      </c>
      <c r="C85" s="34" t="str">
        <f>IFERROR(VLOOKUP(D85, pg!$C$4:$E$38,3, FALSE), "")</f>
        <v/>
      </c>
      <c r="D85" s="35" t="str">
        <f>IF(NOT(A85=""),_xlfn.LET(_xlpm.SamletA,_xlfn.VSTACK(Automatisk_beregning!$A$1:$A$1000,Manuel_beregning!$A$1:$A$1000),_xlpm.SamletB,_xlfn.VSTACK(Automatisk_beregning!$I$1:$I$1000,Manuel_beregning!$I$1:$I$1000),_xlpm.SamletTabel,_xlfn.HSTACK(_xlpm.SamletA,_xlpm.SamletB),VLOOKUP(A85,_xlpm.SamletTabel,2,FALSE)), "")</f>
        <v/>
      </c>
      <c r="E85" s="22" t="str" cm="1">
        <f t="array" ref="E85">IF(NOT(A85=""),_xlfn.LET(_xlpm.SamletA,_xlfn.VSTACK(Automatisk_beregning!$A$1:$A$1000,Manuel_beregning!$A$1:$A$1000),_xlpm.SamletF,_xlfn.VSTACK(Automatisk_beregning!$F$1:$F$1000,Manuel_beregning!$F$1:$F$1000),SUM(_xlfn._xlws.FILTER(_xlpm.SamletF,_xlpm.SamletA=$A85))), "")</f>
        <v/>
      </c>
    </row>
    <row r="86" spans="2:5" x14ac:dyDescent="0.25">
      <c r="B86" s="34" t="str" cm="1">
        <f t="array" ref="B86">IF(NOT(A86=""),_xlfn.LET(_xlpm.SamletA,_xlfn.VSTACK(Automatisk_beregning!$A$1:$A$1000,Manuel_beregning!$A$1:$A$1000),_xlpm.SamletB,_xlfn.VSTACK(Automatisk_beregning!$B$1:$B$1000,Manuel_beregning!$B$1:$B$1000),SUM(_xlfn._xlws.FILTER(_xlpm.SamletB,_xlpm.SamletA=$A86))), "")</f>
        <v/>
      </c>
      <c r="C86" s="34" t="str">
        <f>IFERROR(VLOOKUP(D86, pg!$C$4:$E$38,3, FALSE), "")</f>
        <v/>
      </c>
      <c r="D86" s="35" t="str">
        <f>IF(NOT(A86=""),_xlfn.LET(_xlpm.SamletA,_xlfn.VSTACK(Automatisk_beregning!$A$1:$A$1000,Manuel_beregning!$A$1:$A$1000),_xlpm.SamletB,_xlfn.VSTACK(Automatisk_beregning!$I$1:$I$1000,Manuel_beregning!$I$1:$I$1000),_xlpm.SamletTabel,_xlfn.HSTACK(_xlpm.SamletA,_xlpm.SamletB),VLOOKUP(A86,_xlpm.SamletTabel,2,FALSE)), "")</f>
        <v/>
      </c>
      <c r="E86" s="22" t="str" cm="1">
        <f t="array" ref="E86">IF(NOT(A86=""),_xlfn.LET(_xlpm.SamletA,_xlfn.VSTACK(Automatisk_beregning!$A$1:$A$1000,Manuel_beregning!$A$1:$A$1000),_xlpm.SamletF,_xlfn.VSTACK(Automatisk_beregning!$F$1:$F$1000,Manuel_beregning!$F$1:$F$1000),SUM(_xlfn._xlws.FILTER(_xlpm.SamletF,_xlpm.SamletA=$A86))), "")</f>
        <v/>
      </c>
    </row>
    <row r="87" spans="2:5" x14ac:dyDescent="0.25">
      <c r="B87" s="34" t="str" cm="1">
        <f t="array" ref="B87">IF(NOT(A87=""),_xlfn.LET(_xlpm.SamletA,_xlfn.VSTACK(Automatisk_beregning!$A$1:$A$1000,Manuel_beregning!$A$1:$A$1000),_xlpm.SamletB,_xlfn.VSTACK(Automatisk_beregning!$B$1:$B$1000,Manuel_beregning!$B$1:$B$1000),SUM(_xlfn._xlws.FILTER(_xlpm.SamletB,_xlpm.SamletA=$A87))), "")</f>
        <v/>
      </c>
      <c r="C87" s="34" t="str">
        <f>IFERROR(VLOOKUP(D87, pg!$C$4:$E$38,3, FALSE), "")</f>
        <v/>
      </c>
      <c r="D87" s="35" t="str">
        <f>IF(NOT(A87=""),_xlfn.LET(_xlpm.SamletA,_xlfn.VSTACK(Automatisk_beregning!$A$1:$A$1000,Manuel_beregning!$A$1:$A$1000),_xlpm.SamletB,_xlfn.VSTACK(Automatisk_beregning!$I$1:$I$1000,Manuel_beregning!$I$1:$I$1000),_xlpm.SamletTabel,_xlfn.HSTACK(_xlpm.SamletA,_xlpm.SamletB),VLOOKUP(A87,_xlpm.SamletTabel,2,FALSE)), "")</f>
        <v/>
      </c>
      <c r="E87" s="22" t="str" cm="1">
        <f t="array" ref="E87">IF(NOT(A87=""),_xlfn.LET(_xlpm.SamletA,_xlfn.VSTACK(Automatisk_beregning!$A$1:$A$1000,Manuel_beregning!$A$1:$A$1000),_xlpm.SamletF,_xlfn.VSTACK(Automatisk_beregning!$F$1:$F$1000,Manuel_beregning!$F$1:$F$1000),SUM(_xlfn._xlws.FILTER(_xlpm.SamletF,_xlpm.SamletA=$A87))), "")</f>
        <v/>
      </c>
    </row>
    <row r="88" spans="2:5" x14ac:dyDescent="0.25">
      <c r="B88" s="34" t="str" cm="1">
        <f t="array" ref="B88">IF(NOT(A88=""),_xlfn.LET(_xlpm.SamletA,_xlfn.VSTACK(Automatisk_beregning!$A$1:$A$1000,Manuel_beregning!$A$1:$A$1000),_xlpm.SamletB,_xlfn.VSTACK(Automatisk_beregning!$B$1:$B$1000,Manuel_beregning!$B$1:$B$1000),SUM(_xlfn._xlws.FILTER(_xlpm.SamletB,_xlpm.SamletA=$A88))), "")</f>
        <v/>
      </c>
      <c r="C88" s="34" t="str">
        <f>IFERROR(VLOOKUP(D88, pg!$C$4:$E$38,3, FALSE), "")</f>
        <v/>
      </c>
      <c r="D88" s="35" t="str">
        <f>IF(NOT(A88=""),_xlfn.LET(_xlpm.SamletA,_xlfn.VSTACK(Automatisk_beregning!$A$1:$A$1000,Manuel_beregning!$A$1:$A$1000),_xlpm.SamletB,_xlfn.VSTACK(Automatisk_beregning!$I$1:$I$1000,Manuel_beregning!$I$1:$I$1000),_xlpm.SamletTabel,_xlfn.HSTACK(_xlpm.SamletA,_xlpm.SamletB),VLOOKUP(A88,_xlpm.SamletTabel,2,FALSE)), "")</f>
        <v/>
      </c>
      <c r="E88" s="22" t="str" cm="1">
        <f t="array" ref="E88">IF(NOT(A88=""),_xlfn.LET(_xlpm.SamletA,_xlfn.VSTACK(Automatisk_beregning!$A$1:$A$1000,Manuel_beregning!$A$1:$A$1000),_xlpm.SamletF,_xlfn.VSTACK(Automatisk_beregning!$F$1:$F$1000,Manuel_beregning!$F$1:$F$1000),SUM(_xlfn._xlws.FILTER(_xlpm.SamletF,_xlpm.SamletA=$A88))), "")</f>
        <v/>
      </c>
    </row>
    <row r="89" spans="2:5" x14ac:dyDescent="0.25">
      <c r="B89" s="34" t="str" cm="1">
        <f t="array" ref="B89">IF(NOT(A89=""),_xlfn.LET(_xlpm.SamletA,_xlfn.VSTACK(Automatisk_beregning!$A$1:$A$1000,Manuel_beregning!$A$1:$A$1000),_xlpm.SamletB,_xlfn.VSTACK(Automatisk_beregning!$B$1:$B$1000,Manuel_beregning!$B$1:$B$1000),SUM(_xlfn._xlws.FILTER(_xlpm.SamletB,_xlpm.SamletA=$A89))), "")</f>
        <v/>
      </c>
      <c r="C89" s="34" t="str">
        <f>IFERROR(VLOOKUP(D89, pg!$C$4:$E$38,3, FALSE), "")</f>
        <v/>
      </c>
      <c r="D89" s="35" t="str">
        <f>IF(NOT(A89=""),_xlfn.LET(_xlpm.SamletA,_xlfn.VSTACK(Automatisk_beregning!$A$1:$A$1000,Manuel_beregning!$A$1:$A$1000),_xlpm.SamletB,_xlfn.VSTACK(Automatisk_beregning!$I$1:$I$1000,Manuel_beregning!$I$1:$I$1000),_xlpm.SamletTabel,_xlfn.HSTACK(_xlpm.SamletA,_xlpm.SamletB),VLOOKUP(A89,_xlpm.SamletTabel,2,FALSE)), "")</f>
        <v/>
      </c>
      <c r="E89" s="22" t="str" cm="1">
        <f t="array" ref="E89">IF(NOT(A89=""),_xlfn.LET(_xlpm.SamletA,_xlfn.VSTACK(Automatisk_beregning!$A$1:$A$1000,Manuel_beregning!$A$1:$A$1000),_xlpm.SamletF,_xlfn.VSTACK(Automatisk_beregning!$F$1:$F$1000,Manuel_beregning!$F$1:$F$1000),SUM(_xlfn._xlws.FILTER(_xlpm.SamletF,_xlpm.SamletA=$A89))), "")</f>
        <v/>
      </c>
    </row>
    <row r="90" spans="2:5" x14ac:dyDescent="0.25">
      <c r="B90" s="34" t="str" cm="1">
        <f t="array" ref="B90">IF(NOT(A90=""),_xlfn.LET(_xlpm.SamletA,_xlfn.VSTACK(Automatisk_beregning!$A$1:$A$1000,Manuel_beregning!$A$1:$A$1000),_xlpm.SamletB,_xlfn.VSTACK(Automatisk_beregning!$B$1:$B$1000,Manuel_beregning!$B$1:$B$1000),SUM(_xlfn._xlws.FILTER(_xlpm.SamletB,_xlpm.SamletA=$A90))), "")</f>
        <v/>
      </c>
      <c r="C90" s="34" t="str">
        <f>IFERROR(VLOOKUP(D90, pg!$C$4:$E$38,3, FALSE), "")</f>
        <v/>
      </c>
      <c r="D90" s="35" t="str">
        <f>IF(NOT(A90=""),_xlfn.LET(_xlpm.SamletA,_xlfn.VSTACK(Automatisk_beregning!$A$1:$A$1000,Manuel_beregning!$A$1:$A$1000),_xlpm.SamletB,_xlfn.VSTACK(Automatisk_beregning!$I$1:$I$1000,Manuel_beregning!$I$1:$I$1000),_xlpm.SamletTabel,_xlfn.HSTACK(_xlpm.SamletA,_xlpm.SamletB),VLOOKUP(A90,_xlpm.SamletTabel,2,FALSE)), "")</f>
        <v/>
      </c>
      <c r="E90" s="22" t="str" cm="1">
        <f t="array" ref="E90">IF(NOT(A90=""),_xlfn.LET(_xlpm.SamletA,_xlfn.VSTACK(Automatisk_beregning!$A$1:$A$1000,Manuel_beregning!$A$1:$A$1000),_xlpm.SamletF,_xlfn.VSTACK(Automatisk_beregning!$F$1:$F$1000,Manuel_beregning!$F$1:$F$1000),SUM(_xlfn._xlws.FILTER(_xlpm.SamletF,_xlpm.SamletA=$A90))), "")</f>
        <v/>
      </c>
    </row>
    <row r="91" spans="2:5" x14ac:dyDescent="0.25">
      <c r="B91" s="34" t="str" cm="1">
        <f t="array" ref="B91">IF(NOT(A91=""),_xlfn.LET(_xlpm.SamletA,_xlfn.VSTACK(Automatisk_beregning!$A$1:$A$1000,Manuel_beregning!$A$1:$A$1000),_xlpm.SamletB,_xlfn.VSTACK(Automatisk_beregning!$B$1:$B$1000,Manuel_beregning!$B$1:$B$1000),SUM(_xlfn._xlws.FILTER(_xlpm.SamletB,_xlpm.SamletA=$A91))), "")</f>
        <v/>
      </c>
      <c r="C91" s="34" t="str">
        <f>IFERROR(VLOOKUP(D91, pg!$C$4:$E$38,3, FALSE), "")</f>
        <v/>
      </c>
      <c r="D91" s="35" t="str">
        <f>IF(NOT(A91=""),_xlfn.LET(_xlpm.SamletA,_xlfn.VSTACK(Automatisk_beregning!$A$1:$A$1000,Manuel_beregning!$A$1:$A$1000),_xlpm.SamletB,_xlfn.VSTACK(Automatisk_beregning!$I$1:$I$1000,Manuel_beregning!$I$1:$I$1000),_xlpm.SamletTabel,_xlfn.HSTACK(_xlpm.SamletA,_xlpm.SamletB),VLOOKUP(A91,_xlpm.SamletTabel,2,FALSE)), "")</f>
        <v/>
      </c>
      <c r="E91" s="22" t="str" cm="1">
        <f t="array" ref="E91">IF(NOT(A91=""),_xlfn.LET(_xlpm.SamletA,_xlfn.VSTACK(Automatisk_beregning!$A$1:$A$1000,Manuel_beregning!$A$1:$A$1000),_xlpm.SamletF,_xlfn.VSTACK(Automatisk_beregning!$F$1:$F$1000,Manuel_beregning!$F$1:$F$1000),SUM(_xlfn._xlws.FILTER(_xlpm.SamletF,_xlpm.SamletA=$A91))), "")</f>
        <v/>
      </c>
    </row>
    <row r="92" spans="2:5" x14ac:dyDescent="0.25">
      <c r="B92" s="34" t="str" cm="1">
        <f t="array" ref="B92">IF(NOT(A92=""),_xlfn.LET(_xlpm.SamletA,_xlfn.VSTACK(Automatisk_beregning!$A$1:$A$1000,Manuel_beregning!$A$1:$A$1000),_xlpm.SamletB,_xlfn.VSTACK(Automatisk_beregning!$B$1:$B$1000,Manuel_beregning!$B$1:$B$1000),SUM(_xlfn._xlws.FILTER(_xlpm.SamletB,_xlpm.SamletA=$A92))), "")</f>
        <v/>
      </c>
      <c r="C92" s="34" t="str">
        <f>IFERROR(VLOOKUP(D92, pg!$C$4:$E$38,3, FALSE), "")</f>
        <v/>
      </c>
      <c r="D92" s="35" t="str">
        <f>IF(NOT(A92=""),_xlfn.LET(_xlpm.SamletA,_xlfn.VSTACK(Automatisk_beregning!$A$1:$A$1000,Manuel_beregning!$A$1:$A$1000),_xlpm.SamletB,_xlfn.VSTACK(Automatisk_beregning!$I$1:$I$1000,Manuel_beregning!$I$1:$I$1000),_xlpm.SamletTabel,_xlfn.HSTACK(_xlpm.SamletA,_xlpm.SamletB),VLOOKUP(A92,_xlpm.SamletTabel,2,FALSE)), "")</f>
        <v/>
      </c>
      <c r="E92" s="22" t="str" cm="1">
        <f t="array" ref="E92">IF(NOT(A92=""),_xlfn.LET(_xlpm.SamletA,_xlfn.VSTACK(Automatisk_beregning!$A$1:$A$1000,Manuel_beregning!$A$1:$A$1000),_xlpm.SamletF,_xlfn.VSTACK(Automatisk_beregning!$F$1:$F$1000,Manuel_beregning!$F$1:$F$1000),SUM(_xlfn._xlws.FILTER(_xlpm.SamletF,_xlpm.SamletA=$A92))), "")</f>
        <v/>
      </c>
    </row>
    <row r="93" spans="2:5" x14ac:dyDescent="0.25">
      <c r="B93" s="34" t="str" cm="1">
        <f t="array" ref="B93">IF(NOT(A93=""),_xlfn.LET(_xlpm.SamletA,_xlfn.VSTACK(Automatisk_beregning!$A$1:$A$1000,Manuel_beregning!$A$1:$A$1000),_xlpm.SamletB,_xlfn.VSTACK(Automatisk_beregning!$B$1:$B$1000,Manuel_beregning!$B$1:$B$1000),SUM(_xlfn._xlws.FILTER(_xlpm.SamletB,_xlpm.SamletA=$A93))), "")</f>
        <v/>
      </c>
      <c r="C93" s="34" t="str">
        <f>IFERROR(VLOOKUP(D93, pg!$C$4:$E$38,3, FALSE), "")</f>
        <v/>
      </c>
      <c r="D93" s="35" t="str">
        <f>IF(NOT(A93=""),_xlfn.LET(_xlpm.SamletA,_xlfn.VSTACK(Automatisk_beregning!$A$1:$A$1000,Manuel_beregning!$A$1:$A$1000),_xlpm.SamletB,_xlfn.VSTACK(Automatisk_beregning!$I$1:$I$1000,Manuel_beregning!$I$1:$I$1000),_xlpm.SamletTabel,_xlfn.HSTACK(_xlpm.SamletA,_xlpm.SamletB),VLOOKUP(A93,_xlpm.SamletTabel,2,FALSE)), "")</f>
        <v/>
      </c>
      <c r="E93" s="22" t="str" cm="1">
        <f t="array" ref="E93">IF(NOT(A93=""),_xlfn.LET(_xlpm.SamletA,_xlfn.VSTACK(Automatisk_beregning!$A$1:$A$1000,Manuel_beregning!$A$1:$A$1000),_xlpm.SamletF,_xlfn.VSTACK(Automatisk_beregning!$F$1:$F$1000,Manuel_beregning!$F$1:$F$1000),SUM(_xlfn._xlws.FILTER(_xlpm.SamletF,_xlpm.SamletA=$A93))), "")</f>
        <v/>
      </c>
    </row>
    <row r="94" spans="2:5" x14ac:dyDescent="0.25">
      <c r="B94" s="34" t="str" cm="1">
        <f t="array" ref="B94">IF(NOT(A94=""),_xlfn.LET(_xlpm.SamletA,_xlfn.VSTACK(Automatisk_beregning!$A$1:$A$1000,Manuel_beregning!$A$1:$A$1000),_xlpm.SamletB,_xlfn.VSTACK(Automatisk_beregning!$B$1:$B$1000,Manuel_beregning!$B$1:$B$1000),SUM(_xlfn._xlws.FILTER(_xlpm.SamletB,_xlpm.SamletA=$A94))), "")</f>
        <v/>
      </c>
      <c r="C94" s="34" t="str">
        <f>IFERROR(VLOOKUP(D94, pg!$C$4:$E$38,3, FALSE), "")</f>
        <v/>
      </c>
      <c r="D94" s="35" t="str">
        <f>IF(NOT(A94=""),_xlfn.LET(_xlpm.SamletA,_xlfn.VSTACK(Automatisk_beregning!$A$1:$A$1000,Manuel_beregning!$A$1:$A$1000),_xlpm.SamletB,_xlfn.VSTACK(Automatisk_beregning!$I$1:$I$1000,Manuel_beregning!$I$1:$I$1000),_xlpm.SamletTabel,_xlfn.HSTACK(_xlpm.SamletA,_xlpm.SamletB),VLOOKUP(A94,_xlpm.SamletTabel,2,FALSE)), "")</f>
        <v/>
      </c>
      <c r="E94" s="22" t="str" cm="1">
        <f t="array" ref="E94">IF(NOT(A94=""),_xlfn.LET(_xlpm.SamletA,_xlfn.VSTACK(Automatisk_beregning!$A$1:$A$1000,Manuel_beregning!$A$1:$A$1000),_xlpm.SamletF,_xlfn.VSTACK(Automatisk_beregning!$F$1:$F$1000,Manuel_beregning!$F$1:$F$1000),SUM(_xlfn._xlws.FILTER(_xlpm.SamletF,_xlpm.SamletA=$A94))), "")</f>
        <v/>
      </c>
    </row>
    <row r="95" spans="2:5" x14ac:dyDescent="0.25">
      <c r="B95" s="34" t="str" cm="1">
        <f t="array" ref="B95">IF(NOT(A95=""),_xlfn.LET(_xlpm.SamletA,_xlfn.VSTACK(Automatisk_beregning!$A$1:$A$1000,Manuel_beregning!$A$1:$A$1000),_xlpm.SamletB,_xlfn.VSTACK(Automatisk_beregning!$B$1:$B$1000,Manuel_beregning!$B$1:$B$1000),SUM(_xlfn._xlws.FILTER(_xlpm.SamletB,_xlpm.SamletA=$A95))), "")</f>
        <v/>
      </c>
      <c r="C95" s="34" t="str">
        <f>IFERROR(VLOOKUP(D95, pg!$C$4:$E$38,3, FALSE), "")</f>
        <v/>
      </c>
      <c r="D95" s="35" t="str">
        <f>IF(NOT(A95=""),_xlfn.LET(_xlpm.SamletA,_xlfn.VSTACK(Automatisk_beregning!$A$1:$A$1000,Manuel_beregning!$A$1:$A$1000),_xlpm.SamletB,_xlfn.VSTACK(Automatisk_beregning!$I$1:$I$1000,Manuel_beregning!$I$1:$I$1000),_xlpm.SamletTabel,_xlfn.HSTACK(_xlpm.SamletA,_xlpm.SamletB),VLOOKUP(A95,_xlpm.SamletTabel,2,FALSE)), "")</f>
        <v/>
      </c>
      <c r="E95" s="22" t="str" cm="1">
        <f t="array" ref="E95">IF(NOT(A95=""),_xlfn.LET(_xlpm.SamletA,_xlfn.VSTACK(Automatisk_beregning!$A$1:$A$1000,Manuel_beregning!$A$1:$A$1000),_xlpm.SamletF,_xlfn.VSTACK(Automatisk_beregning!$F$1:$F$1000,Manuel_beregning!$F$1:$F$1000),SUM(_xlfn._xlws.FILTER(_xlpm.SamletF,_xlpm.SamletA=$A95))), "")</f>
        <v/>
      </c>
    </row>
    <row r="96" spans="2:5" x14ac:dyDescent="0.25">
      <c r="B96" s="34" t="str" cm="1">
        <f t="array" ref="B96">IF(NOT(A96=""),_xlfn.LET(_xlpm.SamletA,_xlfn.VSTACK(Automatisk_beregning!$A$1:$A$1000,Manuel_beregning!$A$1:$A$1000),_xlpm.SamletB,_xlfn.VSTACK(Automatisk_beregning!$B$1:$B$1000,Manuel_beregning!$B$1:$B$1000),SUM(_xlfn._xlws.FILTER(_xlpm.SamletB,_xlpm.SamletA=$A96))), "")</f>
        <v/>
      </c>
      <c r="C96" s="34" t="str">
        <f>IFERROR(VLOOKUP(D96, pg!$C$4:$E$38,3, FALSE), "")</f>
        <v/>
      </c>
      <c r="D96" s="35" t="str">
        <f>IF(NOT(A96=""),_xlfn.LET(_xlpm.SamletA,_xlfn.VSTACK(Automatisk_beregning!$A$1:$A$1000,Manuel_beregning!$A$1:$A$1000),_xlpm.SamletB,_xlfn.VSTACK(Automatisk_beregning!$I$1:$I$1000,Manuel_beregning!$I$1:$I$1000),_xlpm.SamletTabel,_xlfn.HSTACK(_xlpm.SamletA,_xlpm.SamletB),VLOOKUP(A96,_xlpm.SamletTabel,2,FALSE)), "")</f>
        <v/>
      </c>
      <c r="E96" s="22" t="str" cm="1">
        <f t="array" ref="E96">IF(NOT(A96=""),_xlfn.LET(_xlpm.SamletA,_xlfn.VSTACK(Automatisk_beregning!$A$1:$A$1000,Manuel_beregning!$A$1:$A$1000),_xlpm.SamletF,_xlfn.VSTACK(Automatisk_beregning!$F$1:$F$1000,Manuel_beregning!$F$1:$F$1000),SUM(_xlfn._xlws.FILTER(_xlpm.SamletF,_xlpm.SamletA=$A96))), "")</f>
        <v/>
      </c>
    </row>
    <row r="97" spans="2:5" x14ac:dyDescent="0.25">
      <c r="B97" s="34" t="str" cm="1">
        <f t="array" ref="B97">IF(NOT(A97=""),_xlfn.LET(_xlpm.SamletA,_xlfn.VSTACK(Automatisk_beregning!$A$1:$A$1000,Manuel_beregning!$A$1:$A$1000),_xlpm.SamletB,_xlfn.VSTACK(Automatisk_beregning!$B$1:$B$1000,Manuel_beregning!$B$1:$B$1000),SUM(_xlfn._xlws.FILTER(_xlpm.SamletB,_xlpm.SamletA=$A97))), "")</f>
        <v/>
      </c>
      <c r="C97" s="34" t="str">
        <f>IFERROR(VLOOKUP(D97, pg!$C$4:$E$38,3, FALSE), "")</f>
        <v/>
      </c>
      <c r="D97" s="35" t="str">
        <f>IF(NOT(A97=""),_xlfn.LET(_xlpm.SamletA,_xlfn.VSTACK(Automatisk_beregning!$A$1:$A$1000,Manuel_beregning!$A$1:$A$1000),_xlpm.SamletB,_xlfn.VSTACK(Automatisk_beregning!$I$1:$I$1000,Manuel_beregning!$I$1:$I$1000),_xlpm.SamletTabel,_xlfn.HSTACK(_xlpm.SamletA,_xlpm.SamletB),VLOOKUP(A97,_xlpm.SamletTabel,2,FALSE)), "")</f>
        <v/>
      </c>
      <c r="E97" s="22" t="str" cm="1">
        <f t="array" ref="E97">IF(NOT(A97=""),_xlfn.LET(_xlpm.SamletA,_xlfn.VSTACK(Automatisk_beregning!$A$1:$A$1000,Manuel_beregning!$A$1:$A$1000),_xlpm.SamletF,_xlfn.VSTACK(Automatisk_beregning!$F$1:$F$1000,Manuel_beregning!$F$1:$F$1000),SUM(_xlfn._xlws.FILTER(_xlpm.SamletF,_xlpm.SamletA=$A97))), "")</f>
        <v/>
      </c>
    </row>
    <row r="98" spans="2:5" x14ac:dyDescent="0.25">
      <c r="B98" s="34" t="str" cm="1">
        <f t="array" ref="B98">IF(NOT(A98=""),_xlfn.LET(_xlpm.SamletA,_xlfn.VSTACK(Automatisk_beregning!$A$1:$A$1000,Manuel_beregning!$A$1:$A$1000),_xlpm.SamletB,_xlfn.VSTACK(Automatisk_beregning!$B$1:$B$1000,Manuel_beregning!$B$1:$B$1000),SUM(_xlfn._xlws.FILTER(_xlpm.SamletB,_xlpm.SamletA=$A98))), "")</f>
        <v/>
      </c>
      <c r="C98" s="34" t="str">
        <f>IFERROR(VLOOKUP(D98, pg!$C$4:$E$38,3, FALSE), "")</f>
        <v/>
      </c>
      <c r="D98" s="35" t="str">
        <f>IF(NOT(A98=""),_xlfn.LET(_xlpm.SamletA,_xlfn.VSTACK(Automatisk_beregning!$A$1:$A$1000,Manuel_beregning!$A$1:$A$1000),_xlpm.SamletB,_xlfn.VSTACK(Automatisk_beregning!$I$1:$I$1000,Manuel_beregning!$I$1:$I$1000),_xlpm.SamletTabel,_xlfn.HSTACK(_xlpm.SamletA,_xlpm.SamletB),VLOOKUP(A98,_xlpm.SamletTabel,2,FALSE)), "")</f>
        <v/>
      </c>
      <c r="E98" s="22" t="str" cm="1">
        <f t="array" ref="E98">IF(NOT(A98=""),_xlfn.LET(_xlpm.SamletA,_xlfn.VSTACK(Automatisk_beregning!$A$1:$A$1000,Manuel_beregning!$A$1:$A$1000),_xlpm.SamletF,_xlfn.VSTACK(Automatisk_beregning!$F$1:$F$1000,Manuel_beregning!$F$1:$F$1000),SUM(_xlfn._xlws.FILTER(_xlpm.SamletF,_xlpm.SamletA=$A98))), "")</f>
        <v/>
      </c>
    </row>
    <row r="99" spans="2:5" x14ac:dyDescent="0.25">
      <c r="B99" s="34" t="str" cm="1">
        <f t="array" ref="B99">IF(NOT(A99=""),_xlfn.LET(_xlpm.SamletA,_xlfn.VSTACK(Automatisk_beregning!$A$1:$A$1000,Manuel_beregning!$A$1:$A$1000),_xlpm.SamletB,_xlfn.VSTACK(Automatisk_beregning!$B$1:$B$1000,Manuel_beregning!$B$1:$B$1000),SUM(_xlfn._xlws.FILTER(_xlpm.SamletB,_xlpm.SamletA=$A99))), "")</f>
        <v/>
      </c>
      <c r="C99" s="34" t="str">
        <f>IFERROR(VLOOKUP(D99, pg!$C$4:$E$38,3, FALSE), "")</f>
        <v/>
      </c>
      <c r="D99" s="35" t="str">
        <f>IF(NOT(A99=""),_xlfn.LET(_xlpm.SamletA,_xlfn.VSTACK(Automatisk_beregning!$A$1:$A$1000,Manuel_beregning!$A$1:$A$1000),_xlpm.SamletB,_xlfn.VSTACK(Automatisk_beregning!$I$1:$I$1000,Manuel_beregning!$I$1:$I$1000),_xlpm.SamletTabel,_xlfn.HSTACK(_xlpm.SamletA,_xlpm.SamletB),VLOOKUP(A99,_xlpm.SamletTabel,2,FALSE)), "")</f>
        <v/>
      </c>
      <c r="E99" s="22" t="str" cm="1">
        <f t="array" ref="E99">IF(NOT(A99=""),_xlfn.LET(_xlpm.SamletA,_xlfn.VSTACK(Automatisk_beregning!$A$1:$A$1000,Manuel_beregning!$A$1:$A$1000),_xlpm.SamletF,_xlfn.VSTACK(Automatisk_beregning!$F$1:$F$1000,Manuel_beregning!$F$1:$F$1000),SUM(_xlfn._xlws.FILTER(_xlpm.SamletF,_xlpm.SamletA=$A99))), "")</f>
        <v/>
      </c>
    </row>
    <row r="100" spans="2:5" x14ac:dyDescent="0.25">
      <c r="B100" s="34" t="str" cm="1">
        <f t="array" ref="B100">IF(NOT(A100=""),_xlfn.LET(_xlpm.SamletA,_xlfn.VSTACK(Automatisk_beregning!$A$1:$A$1000,Manuel_beregning!$A$1:$A$1000),_xlpm.SamletB,_xlfn.VSTACK(Automatisk_beregning!$B$1:$B$1000,Manuel_beregning!$B$1:$B$1000),SUM(_xlfn._xlws.FILTER(_xlpm.SamletB,_xlpm.SamletA=$A100))), "")</f>
        <v/>
      </c>
      <c r="C100" s="34" t="str">
        <f>IFERROR(VLOOKUP(D100, pg!$C$4:$E$38,3, FALSE), "")</f>
        <v/>
      </c>
      <c r="D100" s="35" t="str">
        <f>IF(NOT(A100=""),_xlfn.LET(_xlpm.SamletA,_xlfn.VSTACK(Automatisk_beregning!$A$1:$A$1000,Manuel_beregning!$A$1:$A$1000),_xlpm.SamletB,_xlfn.VSTACK(Automatisk_beregning!$I$1:$I$1000,Manuel_beregning!$I$1:$I$1000),_xlpm.SamletTabel,_xlfn.HSTACK(_xlpm.SamletA,_xlpm.SamletB),VLOOKUP(A100,_xlpm.SamletTabel,2,FALSE)), "")</f>
        <v/>
      </c>
      <c r="E100" s="22" t="str" cm="1">
        <f t="array" ref="E100">IF(NOT(A100=""),_xlfn.LET(_xlpm.SamletA,_xlfn.VSTACK(Automatisk_beregning!$A$1:$A$1000,Manuel_beregning!$A$1:$A$1000),_xlpm.SamletF,_xlfn.VSTACK(Automatisk_beregning!$F$1:$F$1000,Manuel_beregning!$F$1:$F$1000),SUM(_xlfn._xlws.FILTER(_xlpm.SamletF,_xlpm.SamletA=$A100))), "")</f>
        <v/>
      </c>
    </row>
    <row r="101" spans="2:5" x14ac:dyDescent="0.25">
      <c r="B101" s="34" t="str" cm="1">
        <f t="array" ref="B101">IF(NOT(A101=""),_xlfn.LET(_xlpm.SamletA,_xlfn.VSTACK(Automatisk_beregning!$A$1:$A$1000,Manuel_beregning!$A$1:$A$1000),_xlpm.SamletB,_xlfn.VSTACK(Automatisk_beregning!$B$1:$B$1000,Manuel_beregning!$B$1:$B$1000),SUM(_xlfn._xlws.FILTER(_xlpm.SamletB,_xlpm.SamletA=$A101))), "")</f>
        <v/>
      </c>
      <c r="C101" s="34" t="str">
        <f>IFERROR(VLOOKUP(D101, pg!$C$4:$E$38,3, FALSE), "")</f>
        <v/>
      </c>
      <c r="D101" s="35" t="str">
        <f>IF(NOT(A101=""),_xlfn.LET(_xlpm.SamletA,_xlfn.VSTACK(Automatisk_beregning!$A$1:$A$1000,Manuel_beregning!$A$1:$A$1000),_xlpm.SamletB,_xlfn.VSTACK(Automatisk_beregning!$I$1:$I$1000,Manuel_beregning!$I$1:$I$1000),_xlpm.SamletTabel,_xlfn.HSTACK(_xlpm.SamletA,_xlpm.SamletB),VLOOKUP(A101,_xlpm.SamletTabel,2,FALSE)), "")</f>
        <v/>
      </c>
      <c r="E101" s="22" t="str" cm="1">
        <f t="array" ref="E101">IF(NOT(A101=""),_xlfn.LET(_xlpm.SamletA,_xlfn.VSTACK(Automatisk_beregning!$A$1:$A$1000,Manuel_beregning!$A$1:$A$1000),_xlpm.SamletF,_xlfn.VSTACK(Automatisk_beregning!$F$1:$F$1000,Manuel_beregning!$F$1:$F$1000),SUM(_xlfn._xlws.FILTER(_xlpm.SamletF,_xlpm.SamletA=$A101))), "")</f>
        <v/>
      </c>
    </row>
    <row r="102" spans="2:5" x14ac:dyDescent="0.25">
      <c r="B102" s="34" t="str" cm="1">
        <f t="array" ref="B102">IF(NOT(A102=""),_xlfn.LET(_xlpm.SamletA,_xlfn.VSTACK(Automatisk_beregning!$A$1:$A$1000,Manuel_beregning!$A$1:$A$1000),_xlpm.SamletB,_xlfn.VSTACK(Automatisk_beregning!$B$1:$B$1000,Manuel_beregning!$B$1:$B$1000),SUM(_xlfn._xlws.FILTER(_xlpm.SamletB,_xlpm.SamletA=$A102))), "")</f>
        <v/>
      </c>
      <c r="C102" s="34" t="str">
        <f>IFERROR(VLOOKUP(D102, pg!$C$4:$E$38,3, FALSE), "")</f>
        <v/>
      </c>
      <c r="D102" s="35" t="str">
        <f>IF(NOT(A102=""),_xlfn.LET(_xlpm.SamletA,_xlfn.VSTACK(Automatisk_beregning!$A$1:$A$1000,Manuel_beregning!$A$1:$A$1000),_xlpm.SamletB,_xlfn.VSTACK(Automatisk_beregning!$I$1:$I$1000,Manuel_beregning!$I$1:$I$1000),_xlpm.SamletTabel,_xlfn.HSTACK(_xlpm.SamletA,_xlpm.SamletB),VLOOKUP(A102,_xlpm.SamletTabel,2,FALSE)), "")</f>
        <v/>
      </c>
      <c r="E102" s="22" t="str" cm="1">
        <f t="array" ref="E102">IF(NOT(A102=""),_xlfn.LET(_xlpm.SamletA,_xlfn.VSTACK(Automatisk_beregning!$A$1:$A$1000,Manuel_beregning!$A$1:$A$1000),_xlpm.SamletF,_xlfn.VSTACK(Automatisk_beregning!$F$1:$F$1000,Manuel_beregning!$F$1:$F$1000),SUM(_xlfn._xlws.FILTER(_xlpm.SamletF,_xlpm.SamletA=$A102))), "")</f>
        <v/>
      </c>
    </row>
    <row r="103" spans="2:5" x14ac:dyDescent="0.25">
      <c r="B103" s="34" t="str" cm="1">
        <f t="array" ref="B103">IF(NOT(A103=""),_xlfn.LET(_xlpm.SamletA,_xlfn.VSTACK(Automatisk_beregning!$A$1:$A$1000,Manuel_beregning!$A$1:$A$1000),_xlpm.SamletB,_xlfn.VSTACK(Automatisk_beregning!$B$1:$B$1000,Manuel_beregning!$B$1:$B$1000),SUM(_xlfn._xlws.FILTER(_xlpm.SamletB,_xlpm.SamletA=$A103))), "")</f>
        <v/>
      </c>
      <c r="C103" s="34" t="str">
        <f>IFERROR(VLOOKUP(D103, pg!$C$4:$E$38,3, FALSE), "")</f>
        <v/>
      </c>
      <c r="D103" s="35" t="str">
        <f>IF(NOT(A103=""),_xlfn.LET(_xlpm.SamletA,_xlfn.VSTACK(Automatisk_beregning!$A$1:$A$1000,Manuel_beregning!$A$1:$A$1000),_xlpm.SamletB,_xlfn.VSTACK(Automatisk_beregning!$I$1:$I$1000,Manuel_beregning!$I$1:$I$1000),_xlpm.SamletTabel,_xlfn.HSTACK(_xlpm.SamletA,_xlpm.SamletB),VLOOKUP(A103,_xlpm.SamletTabel,2,FALSE)), "")</f>
        <v/>
      </c>
      <c r="E103" s="22" t="str" cm="1">
        <f t="array" ref="E103">IF(NOT(A103=""),_xlfn.LET(_xlpm.SamletA,_xlfn.VSTACK(Automatisk_beregning!$A$1:$A$1000,Manuel_beregning!$A$1:$A$1000),_xlpm.SamletF,_xlfn.VSTACK(Automatisk_beregning!$F$1:$F$1000,Manuel_beregning!$F$1:$F$1000),SUM(_xlfn._xlws.FILTER(_xlpm.SamletF,_xlpm.SamletA=$A103))), "")</f>
        <v/>
      </c>
    </row>
    <row r="104" spans="2:5" x14ac:dyDescent="0.25">
      <c r="B104" s="34" t="str" cm="1">
        <f t="array" ref="B104">IF(NOT(A104=""),_xlfn.LET(_xlpm.SamletA,_xlfn.VSTACK(Automatisk_beregning!$A$1:$A$1000,Manuel_beregning!$A$1:$A$1000),_xlpm.SamletB,_xlfn.VSTACK(Automatisk_beregning!$B$1:$B$1000,Manuel_beregning!$B$1:$B$1000),SUM(_xlfn._xlws.FILTER(_xlpm.SamletB,_xlpm.SamletA=$A104))), "")</f>
        <v/>
      </c>
      <c r="C104" s="34" t="str">
        <f>IFERROR(VLOOKUP(D104, pg!$C$4:$E$38,3, FALSE), "")</f>
        <v/>
      </c>
      <c r="D104" s="35" t="str">
        <f>IF(NOT(A104=""),_xlfn.LET(_xlpm.SamletA,_xlfn.VSTACK(Automatisk_beregning!$A$1:$A$1000,Manuel_beregning!$A$1:$A$1000),_xlpm.SamletB,_xlfn.VSTACK(Automatisk_beregning!$I$1:$I$1000,Manuel_beregning!$I$1:$I$1000),_xlpm.SamletTabel,_xlfn.HSTACK(_xlpm.SamletA,_xlpm.SamletB),VLOOKUP(A104,_xlpm.SamletTabel,2,FALSE)), "")</f>
        <v/>
      </c>
      <c r="E104" s="22" t="str" cm="1">
        <f t="array" ref="E104">IF(NOT(A104=""),_xlfn.LET(_xlpm.SamletA,_xlfn.VSTACK(Automatisk_beregning!$A$1:$A$1000,Manuel_beregning!$A$1:$A$1000),_xlpm.SamletF,_xlfn.VSTACK(Automatisk_beregning!$F$1:$F$1000,Manuel_beregning!$F$1:$F$1000),SUM(_xlfn._xlws.FILTER(_xlpm.SamletF,_xlpm.SamletA=$A104))), "")</f>
        <v/>
      </c>
    </row>
    <row r="105" spans="2:5" x14ac:dyDescent="0.25">
      <c r="B105" s="34" t="str" cm="1">
        <f t="array" ref="B105">IF(NOT(A105=""),_xlfn.LET(_xlpm.SamletA,_xlfn.VSTACK(Automatisk_beregning!$A$1:$A$1000,Manuel_beregning!$A$1:$A$1000),_xlpm.SamletB,_xlfn.VSTACK(Automatisk_beregning!$B$1:$B$1000,Manuel_beregning!$B$1:$B$1000),SUM(_xlfn._xlws.FILTER(_xlpm.SamletB,_xlpm.SamletA=$A105))), "")</f>
        <v/>
      </c>
      <c r="C105" s="34" t="str">
        <f>IFERROR(VLOOKUP(D105, pg!$C$4:$E$38,3, FALSE), "")</f>
        <v/>
      </c>
      <c r="D105" s="35" t="str">
        <f>IF(NOT(A105=""),_xlfn.LET(_xlpm.SamletA,_xlfn.VSTACK(Automatisk_beregning!$A$1:$A$1000,Manuel_beregning!$A$1:$A$1000),_xlpm.SamletB,_xlfn.VSTACK(Automatisk_beregning!$I$1:$I$1000,Manuel_beregning!$I$1:$I$1000),_xlpm.SamletTabel,_xlfn.HSTACK(_xlpm.SamletA,_xlpm.SamletB),VLOOKUP(A105,_xlpm.SamletTabel,2,FALSE)), "")</f>
        <v/>
      </c>
      <c r="E105" s="22" t="str" cm="1">
        <f t="array" ref="E105">IF(NOT(A105=""),_xlfn.LET(_xlpm.SamletA,_xlfn.VSTACK(Automatisk_beregning!$A$1:$A$1000,Manuel_beregning!$A$1:$A$1000),_xlpm.SamletF,_xlfn.VSTACK(Automatisk_beregning!$F$1:$F$1000,Manuel_beregning!$F$1:$F$1000),SUM(_xlfn._xlws.FILTER(_xlpm.SamletF,_xlpm.SamletA=$A105))), "")</f>
        <v/>
      </c>
    </row>
    <row r="106" spans="2:5" x14ac:dyDescent="0.25">
      <c r="B106" s="34" t="str" cm="1">
        <f t="array" ref="B106">IF(NOT(A106=""),_xlfn.LET(_xlpm.SamletA,_xlfn.VSTACK(Automatisk_beregning!$A$1:$A$1000,Manuel_beregning!$A$1:$A$1000),_xlpm.SamletB,_xlfn.VSTACK(Automatisk_beregning!$B$1:$B$1000,Manuel_beregning!$B$1:$B$1000),SUM(_xlfn._xlws.FILTER(_xlpm.SamletB,_xlpm.SamletA=$A106))), "")</f>
        <v/>
      </c>
      <c r="C106" s="34" t="str">
        <f>IFERROR(VLOOKUP(D106, pg!$C$4:$E$38,3, FALSE), "")</f>
        <v/>
      </c>
      <c r="D106" s="35" t="str">
        <f>IF(NOT(A106=""),_xlfn.LET(_xlpm.SamletA,_xlfn.VSTACK(Automatisk_beregning!$A$1:$A$1000,Manuel_beregning!$A$1:$A$1000),_xlpm.SamletB,_xlfn.VSTACK(Automatisk_beregning!$I$1:$I$1000,Manuel_beregning!$I$1:$I$1000),_xlpm.SamletTabel,_xlfn.HSTACK(_xlpm.SamletA,_xlpm.SamletB),VLOOKUP(A106,_xlpm.SamletTabel,2,FALSE)), "")</f>
        <v/>
      </c>
      <c r="E106" s="22" t="str" cm="1">
        <f t="array" ref="E106">IF(NOT(A106=""),_xlfn.LET(_xlpm.SamletA,_xlfn.VSTACK(Automatisk_beregning!$A$1:$A$1000,Manuel_beregning!$A$1:$A$1000),_xlpm.SamletF,_xlfn.VSTACK(Automatisk_beregning!$F$1:$F$1000,Manuel_beregning!$F$1:$F$1000),SUM(_xlfn._xlws.FILTER(_xlpm.SamletF,_xlpm.SamletA=$A106))), "")</f>
        <v/>
      </c>
    </row>
    <row r="107" spans="2:5" x14ac:dyDescent="0.25">
      <c r="B107" s="34" t="str" cm="1">
        <f t="array" ref="B107">IF(NOT(A107=""),_xlfn.LET(_xlpm.SamletA,_xlfn.VSTACK(Automatisk_beregning!$A$1:$A$1000,Manuel_beregning!$A$1:$A$1000),_xlpm.SamletB,_xlfn.VSTACK(Automatisk_beregning!$B$1:$B$1000,Manuel_beregning!$B$1:$B$1000),SUM(_xlfn._xlws.FILTER(_xlpm.SamletB,_xlpm.SamletA=$A107))), "")</f>
        <v/>
      </c>
      <c r="C107" s="34" t="str">
        <f>IFERROR(VLOOKUP(D107, pg!$C$4:$E$38,3, FALSE), "")</f>
        <v/>
      </c>
      <c r="D107" s="35" t="str">
        <f>IF(NOT(A107=""),_xlfn.LET(_xlpm.SamletA,_xlfn.VSTACK(Automatisk_beregning!$A$1:$A$1000,Manuel_beregning!$A$1:$A$1000),_xlpm.SamletB,_xlfn.VSTACK(Automatisk_beregning!$I$1:$I$1000,Manuel_beregning!$I$1:$I$1000),_xlpm.SamletTabel,_xlfn.HSTACK(_xlpm.SamletA,_xlpm.SamletB),VLOOKUP(A107,_xlpm.SamletTabel,2,FALSE)), "")</f>
        <v/>
      </c>
      <c r="E107" s="22" t="str" cm="1">
        <f t="array" ref="E107">IF(NOT(A107=""),_xlfn.LET(_xlpm.SamletA,_xlfn.VSTACK(Automatisk_beregning!$A$1:$A$1000,Manuel_beregning!$A$1:$A$1000),_xlpm.SamletF,_xlfn.VSTACK(Automatisk_beregning!$F$1:$F$1000,Manuel_beregning!$F$1:$F$1000),SUM(_xlfn._xlws.FILTER(_xlpm.SamletF,_xlpm.SamletA=$A107))), "")</f>
        <v/>
      </c>
    </row>
    <row r="108" spans="2:5" x14ac:dyDescent="0.25">
      <c r="B108" s="34" t="str" cm="1">
        <f t="array" ref="B108">IF(NOT(A108=""),_xlfn.LET(_xlpm.SamletA,_xlfn.VSTACK(Automatisk_beregning!$A$1:$A$1000,Manuel_beregning!$A$1:$A$1000),_xlpm.SamletB,_xlfn.VSTACK(Automatisk_beregning!$B$1:$B$1000,Manuel_beregning!$B$1:$B$1000),SUM(_xlfn._xlws.FILTER(_xlpm.SamletB,_xlpm.SamletA=$A108))), "")</f>
        <v/>
      </c>
      <c r="C108" s="34" t="str">
        <f>IFERROR(VLOOKUP(D108, pg!$C$4:$E$38,3, FALSE), "")</f>
        <v/>
      </c>
      <c r="D108" s="35" t="str">
        <f>IF(NOT(A108=""),_xlfn.LET(_xlpm.SamletA,_xlfn.VSTACK(Automatisk_beregning!$A$1:$A$1000,Manuel_beregning!$A$1:$A$1000),_xlpm.SamletB,_xlfn.VSTACK(Automatisk_beregning!$I$1:$I$1000,Manuel_beregning!$I$1:$I$1000),_xlpm.SamletTabel,_xlfn.HSTACK(_xlpm.SamletA,_xlpm.SamletB),VLOOKUP(A108,_xlpm.SamletTabel,2,FALSE)), "")</f>
        <v/>
      </c>
      <c r="E108" s="22" t="str" cm="1">
        <f t="array" ref="E108">IF(NOT(A108=""),_xlfn.LET(_xlpm.SamletA,_xlfn.VSTACK(Automatisk_beregning!$A$1:$A$1000,Manuel_beregning!$A$1:$A$1000),_xlpm.SamletF,_xlfn.VSTACK(Automatisk_beregning!$F$1:$F$1000,Manuel_beregning!$F$1:$F$1000),SUM(_xlfn._xlws.FILTER(_xlpm.SamletF,_xlpm.SamletA=$A108))), "")</f>
        <v/>
      </c>
    </row>
    <row r="109" spans="2:5" x14ac:dyDescent="0.25">
      <c r="B109" s="34" t="str" cm="1">
        <f t="array" ref="B109">IF(NOT(A109=""),_xlfn.LET(_xlpm.SamletA,_xlfn.VSTACK(Automatisk_beregning!$A$1:$A$1000,Manuel_beregning!$A$1:$A$1000),_xlpm.SamletB,_xlfn.VSTACK(Automatisk_beregning!$B$1:$B$1000,Manuel_beregning!$B$1:$B$1000),SUM(_xlfn._xlws.FILTER(_xlpm.SamletB,_xlpm.SamletA=$A109))), "")</f>
        <v/>
      </c>
      <c r="C109" s="34" t="str">
        <f>IFERROR(VLOOKUP(D109, pg!$C$4:$E$38,3, FALSE), "")</f>
        <v/>
      </c>
      <c r="D109" s="35" t="str">
        <f>IF(NOT(A109=""),_xlfn.LET(_xlpm.SamletA,_xlfn.VSTACK(Automatisk_beregning!$A$1:$A$1000,Manuel_beregning!$A$1:$A$1000),_xlpm.SamletB,_xlfn.VSTACK(Automatisk_beregning!$I$1:$I$1000,Manuel_beregning!$I$1:$I$1000),_xlpm.SamletTabel,_xlfn.HSTACK(_xlpm.SamletA,_xlpm.SamletB),VLOOKUP(A109,_xlpm.SamletTabel,2,FALSE)), "")</f>
        <v/>
      </c>
      <c r="E109" s="22" t="str" cm="1">
        <f t="array" ref="E109">IF(NOT(A109=""),_xlfn.LET(_xlpm.SamletA,_xlfn.VSTACK(Automatisk_beregning!$A$1:$A$1000,Manuel_beregning!$A$1:$A$1000),_xlpm.SamletF,_xlfn.VSTACK(Automatisk_beregning!$F$1:$F$1000,Manuel_beregning!$F$1:$F$1000),SUM(_xlfn._xlws.FILTER(_xlpm.SamletF,_xlpm.SamletA=$A109))), "")</f>
        <v/>
      </c>
    </row>
    <row r="110" spans="2:5" x14ac:dyDescent="0.25">
      <c r="B110" s="34" t="str" cm="1">
        <f t="array" ref="B110">IF(NOT(A110=""),_xlfn.LET(_xlpm.SamletA,_xlfn.VSTACK(Automatisk_beregning!$A$1:$A$1000,Manuel_beregning!$A$1:$A$1000),_xlpm.SamletB,_xlfn.VSTACK(Automatisk_beregning!$B$1:$B$1000,Manuel_beregning!$B$1:$B$1000),SUM(_xlfn._xlws.FILTER(_xlpm.SamletB,_xlpm.SamletA=$A110))), "")</f>
        <v/>
      </c>
      <c r="C110" s="34" t="str">
        <f>IFERROR(VLOOKUP(D110, pg!$C$4:$E$38,3, FALSE), "")</f>
        <v/>
      </c>
      <c r="D110" s="35" t="str">
        <f>IF(NOT(A110=""),_xlfn.LET(_xlpm.SamletA,_xlfn.VSTACK(Automatisk_beregning!$A$1:$A$1000,Manuel_beregning!$A$1:$A$1000),_xlpm.SamletB,_xlfn.VSTACK(Automatisk_beregning!$I$1:$I$1000,Manuel_beregning!$I$1:$I$1000),_xlpm.SamletTabel,_xlfn.HSTACK(_xlpm.SamletA,_xlpm.SamletB),VLOOKUP(A110,_xlpm.SamletTabel,2,FALSE)), "")</f>
        <v/>
      </c>
      <c r="E110" s="22" t="str" cm="1">
        <f t="array" ref="E110">IF(NOT(A110=""),_xlfn.LET(_xlpm.SamletA,_xlfn.VSTACK(Automatisk_beregning!$A$1:$A$1000,Manuel_beregning!$A$1:$A$1000),_xlpm.SamletF,_xlfn.VSTACK(Automatisk_beregning!$F$1:$F$1000,Manuel_beregning!$F$1:$F$1000),SUM(_xlfn._xlws.FILTER(_xlpm.SamletF,_xlpm.SamletA=$A110))), "")</f>
        <v/>
      </c>
    </row>
    <row r="111" spans="2:5" x14ac:dyDescent="0.25">
      <c r="B111" s="34" t="str" cm="1">
        <f t="array" ref="B111">IF(NOT(A111=""),_xlfn.LET(_xlpm.SamletA,_xlfn.VSTACK(Automatisk_beregning!$A$1:$A$1000,Manuel_beregning!$A$1:$A$1000),_xlpm.SamletB,_xlfn.VSTACK(Automatisk_beregning!$B$1:$B$1000,Manuel_beregning!$B$1:$B$1000),SUM(_xlfn._xlws.FILTER(_xlpm.SamletB,_xlpm.SamletA=$A111))), "")</f>
        <v/>
      </c>
      <c r="C111" s="34" t="str">
        <f>IFERROR(VLOOKUP(D111, pg!$C$4:$E$38,3, FALSE), "")</f>
        <v/>
      </c>
      <c r="D111" s="35" t="str">
        <f>IF(NOT(A111=""),_xlfn.LET(_xlpm.SamletA,_xlfn.VSTACK(Automatisk_beregning!$A$1:$A$1000,Manuel_beregning!$A$1:$A$1000),_xlpm.SamletB,_xlfn.VSTACK(Automatisk_beregning!$I$1:$I$1000,Manuel_beregning!$I$1:$I$1000),_xlpm.SamletTabel,_xlfn.HSTACK(_xlpm.SamletA,_xlpm.SamletB),VLOOKUP(A111,_xlpm.SamletTabel,2,FALSE)), "")</f>
        <v/>
      </c>
      <c r="E111" s="22" t="str" cm="1">
        <f t="array" ref="E111">IF(NOT(A111=""),_xlfn.LET(_xlpm.SamletA,_xlfn.VSTACK(Automatisk_beregning!$A$1:$A$1000,Manuel_beregning!$A$1:$A$1000),_xlpm.SamletF,_xlfn.VSTACK(Automatisk_beregning!$F$1:$F$1000,Manuel_beregning!$F$1:$F$1000),SUM(_xlfn._xlws.FILTER(_xlpm.SamletF,_xlpm.SamletA=$A111))), "")</f>
        <v/>
      </c>
    </row>
    <row r="112" spans="2:5" x14ac:dyDescent="0.25">
      <c r="B112" s="34" t="str" cm="1">
        <f t="array" ref="B112">IF(NOT(A112=""),_xlfn.LET(_xlpm.SamletA,_xlfn.VSTACK(Automatisk_beregning!$A$1:$A$1000,Manuel_beregning!$A$1:$A$1000),_xlpm.SamletB,_xlfn.VSTACK(Automatisk_beregning!$B$1:$B$1000,Manuel_beregning!$B$1:$B$1000),SUM(_xlfn._xlws.FILTER(_xlpm.SamletB,_xlpm.SamletA=$A112))), "")</f>
        <v/>
      </c>
      <c r="C112" s="34" t="str">
        <f>IFERROR(VLOOKUP(D112, pg!$C$4:$E$38,3, FALSE), "")</f>
        <v/>
      </c>
      <c r="D112" s="35" t="str">
        <f>IF(NOT(A112=""),_xlfn.LET(_xlpm.SamletA,_xlfn.VSTACK(Automatisk_beregning!$A$1:$A$1000,Manuel_beregning!$A$1:$A$1000),_xlpm.SamletB,_xlfn.VSTACK(Automatisk_beregning!$I$1:$I$1000,Manuel_beregning!$I$1:$I$1000),_xlpm.SamletTabel,_xlfn.HSTACK(_xlpm.SamletA,_xlpm.SamletB),VLOOKUP(A112,_xlpm.SamletTabel,2,FALSE)), "")</f>
        <v/>
      </c>
      <c r="E112" s="22" t="str" cm="1">
        <f t="array" ref="E112">IF(NOT(A112=""),_xlfn.LET(_xlpm.SamletA,_xlfn.VSTACK(Automatisk_beregning!$A$1:$A$1000,Manuel_beregning!$A$1:$A$1000),_xlpm.SamletF,_xlfn.VSTACK(Automatisk_beregning!$F$1:$F$1000,Manuel_beregning!$F$1:$F$1000),SUM(_xlfn._xlws.FILTER(_xlpm.SamletF,_xlpm.SamletA=$A112))), "")</f>
        <v/>
      </c>
    </row>
    <row r="113" spans="2:5" x14ac:dyDescent="0.25">
      <c r="B113" s="34" t="str" cm="1">
        <f t="array" ref="B113">IF(NOT(A113=""),_xlfn.LET(_xlpm.SamletA,_xlfn.VSTACK(Automatisk_beregning!$A$1:$A$1000,Manuel_beregning!$A$1:$A$1000),_xlpm.SamletB,_xlfn.VSTACK(Automatisk_beregning!$B$1:$B$1000,Manuel_beregning!$B$1:$B$1000),SUM(_xlfn._xlws.FILTER(_xlpm.SamletB,_xlpm.SamletA=$A113))), "")</f>
        <v/>
      </c>
      <c r="C113" s="34" t="str">
        <f>IFERROR(VLOOKUP(D113, pg!$C$4:$E$38,3, FALSE), "")</f>
        <v/>
      </c>
      <c r="D113" s="35" t="str">
        <f>IF(NOT(A113=""),_xlfn.LET(_xlpm.SamletA,_xlfn.VSTACK(Automatisk_beregning!$A$1:$A$1000,Manuel_beregning!$A$1:$A$1000),_xlpm.SamletB,_xlfn.VSTACK(Automatisk_beregning!$I$1:$I$1000,Manuel_beregning!$I$1:$I$1000),_xlpm.SamletTabel,_xlfn.HSTACK(_xlpm.SamletA,_xlpm.SamletB),VLOOKUP(A113,_xlpm.SamletTabel,2,FALSE)), "")</f>
        <v/>
      </c>
      <c r="E113" s="22" t="str" cm="1">
        <f t="array" ref="E113">IF(NOT(A113=""),_xlfn.LET(_xlpm.SamletA,_xlfn.VSTACK(Automatisk_beregning!$A$1:$A$1000,Manuel_beregning!$A$1:$A$1000),_xlpm.SamletF,_xlfn.VSTACK(Automatisk_beregning!$F$1:$F$1000,Manuel_beregning!$F$1:$F$1000),SUM(_xlfn._xlws.FILTER(_xlpm.SamletF,_xlpm.SamletA=$A113))), "")</f>
        <v/>
      </c>
    </row>
    <row r="114" spans="2:5" x14ac:dyDescent="0.25">
      <c r="B114" s="34" t="str" cm="1">
        <f t="array" ref="B114">IF(NOT(A114=""),_xlfn.LET(_xlpm.SamletA,_xlfn.VSTACK(Automatisk_beregning!$A$1:$A$1000,Manuel_beregning!$A$1:$A$1000),_xlpm.SamletB,_xlfn.VSTACK(Automatisk_beregning!$B$1:$B$1000,Manuel_beregning!$B$1:$B$1000),SUM(_xlfn._xlws.FILTER(_xlpm.SamletB,_xlpm.SamletA=$A114))), "")</f>
        <v/>
      </c>
      <c r="C114" s="34" t="str">
        <f>IFERROR(VLOOKUP(D114, pg!$C$4:$E$38,3, FALSE), "")</f>
        <v/>
      </c>
      <c r="D114" s="35" t="str">
        <f>IF(NOT(A114=""),_xlfn.LET(_xlpm.SamletA,_xlfn.VSTACK(Automatisk_beregning!$A$1:$A$1000,Manuel_beregning!$A$1:$A$1000),_xlpm.SamletB,_xlfn.VSTACK(Automatisk_beregning!$I$1:$I$1000,Manuel_beregning!$I$1:$I$1000),_xlpm.SamletTabel,_xlfn.HSTACK(_xlpm.SamletA,_xlpm.SamletB),VLOOKUP(A114,_xlpm.SamletTabel,2,FALSE)), "")</f>
        <v/>
      </c>
      <c r="E114" s="22" t="str" cm="1">
        <f t="array" ref="E114">IF(NOT(A114=""),_xlfn.LET(_xlpm.SamletA,_xlfn.VSTACK(Automatisk_beregning!$A$1:$A$1000,Manuel_beregning!$A$1:$A$1000),_xlpm.SamletF,_xlfn.VSTACK(Automatisk_beregning!$F$1:$F$1000,Manuel_beregning!$F$1:$F$1000),SUM(_xlfn._xlws.FILTER(_xlpm.SamletF,_xlpm.SamletA=$A114))), "")</f>
        <v/>
      </c>
    </row>
    <row r="115" spans="2:5" x14ac:dyDescent="0.25">
      <c r="B115" s="34" t="str" cm="1">
        <f t="array" ref="B115">IF(NOT(A115=""),_xlfn.LET(_xlpm.SamletA,_xlfn.VSTACK(Automatisk_beregning!$A$1:$A$1000,Manuel_beregning!$A$1:$A$1000),_xlpm.SamletB,_xlfn.VSTACK(Automatisk_beregning!$B$1:$B$1000,Manuel_beregning!$B$1:$B$1000),SUM(_xlfn._xlws.FILTER(_xlpm.SamletB,_xlpm.SamletA=$A115))), "")</f>
        <v/>
      </c>
      <c r="C115" s="34" t="str">
        <f>IFERROR(VLOOKUP(D115, pg!$C$4:$E$38,3, FALSE), "")</f>
        <v/>
      </c>
      <c r="D115" s="35" t="str">
        <f>IF(NOT(A115=""),_xlfn.LET(_xlpm.SamletA,_xlfn.VSTACK(Automatisk_beregning!$A$1:$A$1000,Manuel_beregning!$A$1:$A$1000),_xlpm.SamletB,_xlfn.VSTACK(Automatisk_beregning!$I$1:$I$1000,Manuel_beregning!$I$1:$I$1000),_xlpm.SamletTabel,_xlfn.HSTACK(_xlpm.SamletA,_xlpm.SamletB),VLOOKUP(A115,_xlpm.SamletTabel,2,FALSE)), "")</f>
        <v/>
      </c>
      <c r="E115" s="22" t="str" cm="1">
        <f t="array" ref="E115">IF(NOT(A115=""),_xlfn.LET(_xlpm.SamletA,_xlfn.VSTACK(Automatisk_beregning!$A$1:$A$1000,Manuel_beregning!$A$1:$A$1000),_xlpm.SamletF,_xlfn.VSTACK(Automatisk_beregning!$F$1:$F$1000,Manuel_beregning!$F$1:$F$1000),SUM(_xlfn._xlws.FILTER(_xlpm.SamletF,_xlpm.SamletA=$A115))), "")</f>
        <v/>
      </c>
    </row>
    <row r="116" spans="2:5" x14ac:dyDescent="0.25">
      <c r="B116" s="34" t="str" cm="1">
        <f t="array" ref="B116">IF(NOT(A116=""),_xlfn.LET(_xlpm.SamletA,_xlfn.VSTACK(Automatisk_beregning!$A$1:$A$1000,Manuel_beregning!$A$1:$A$1000),_xlpm.SamletB,_xlfn.VSTACK(Automatisk_beregning!$B$1:$B$1000,Manuel_beregning!$B$1:$B$1000),SUM(_xlfn._xlws.FILTER(_xlpm.SamletB,_xlpm.SamletA=$A116))), "")</f>
        <v/>
      </c>
      <c r="C116" s="34" t="str">
        <f>IFERROR(VLOOKUP(D116, pg!$C$4:$E$38,3, FALSE), "")</f>
        <v/>
      </c>
      <c r="D116" s="35" t="str">
        <f>IF(NOT(A116=""),_xlfn.LET(_xlpm.SamletA,_xlfn.VSTACK(Automatisk_beregning!$A$1:$A$1000,Manuel_beregning!$A$1:$A$1000),_xlpm.SamletB,_xlfn.VSTACK(Automatisk_beregning!$I$1:$I$1000,Manuel_beregning!$I$1:$I$1000),_xlpm.SamletTabel,_xlfn.HSTACK(_xlpm.SamletA,_xlpm.SamletB),VLOOKUP(A116,_xlpm.SamletTabel,2,FALSE)), "")</f>
        <v/>
      </c>
      <c r="E116" s="22" t="str" cm="1">
        <f t="array" ref="E116">IF(NOT(A116=""),_xlfn.LET(_xlpm.SamletA,_xlfn.VSTACK(Automatisk_beregning!$A$1:$A$1000,Manuel_beregning!$A$1:$A$1000),_xlpm.SamletF,_xlfn.VSTACK(Automatisk_beregning!$F$1:$F$1000,Manuel_beregning!$F$1:$F$1000),SUM(_xlfn._xlws.FILTER(_xlpm.SamletF,_xlpm.SamletA=$A116))), "")</f>
        <v/>
      </c>
    </row>
    <row r="117" spans="2:5" x14ac:dyDescent="0.25">
      <c r="B117" s="34" t="str" cm="1">
        <f t="array" ref="B117">IF(NOT(A117=""),_xlfn.LET(_xlpm.SamletA,_xlfn.VSTACK(Automatisk_beregning!$A$1:$A$1000,Manuel_beregning!$A$1:$A$1000),_xlpm.SamletB,_xlfn.VSTACK(Automatisk_beregning!$B$1:$B$1000,Manuel_beregning!$B$1:$B$1000),SUM(_xlfn._xlws.FILTER(_xlpm.SamletB,_xlpm.SamletA=$A117))), "")</f>
        <v/>
      </c>
      <c r="C117" s="34" t="str">
        <f>IFERROR(VLOOKUP(D117, pg!$C$4:$E$38,3, FALSE), "")</f>
        <v/>
      </c>
      <c r="D117" s="35" t="str">
        <f>IF(NOT(A117=""),_xlfn.LET(_xlpm.SamletA,_xlfn.VSTACK(Automatisk_beregning!$A$1:$A$1000,Manuel_beregning!$A$1:$A$1000),_xlpm.SamletB,_xlfn.VSTACK(Automatisk_beregning!$I$1:$I$1000,Manuel_beregning!$I$1:$I$1000),_xlpm.SamletTabel,_xlfn.HSTACK(_xlpm.SamletA,_xlpm.SamletB),VLOOKUP(A117,_xlpm.SamletTabel,2,FALSE)), "")</f>
        <v/>
      </c>
      <c r="E117" s="22" t="str" cm="1">
        <f t="array" ref="E117">IF(NOT(A117=""),_xlfn.LET(_xlpm.SamletA,_xlfn.VSTACK(Automatisk_beregning!$A$1:$A$1000,Manuel_beregning!$A$1:$A$1000),_xlpm.SamletF,_xlfn.VSTACK(Automatisk_beregning!$F$1:$F$1000,Manuel_beregning!$F$1:$F$1000),SUM(_xlfn._xlws.FILTER(_xlpm.SamletF,_xlpm.SamletA=$A117))), "")</f>
        <v/>
      </c>
    </row>
    <row r="118" spans="2:5" x14ac:dyDescent="0.25">
      <c r="B118" s="34" t="str" cm="1">
        <f t="array" ref="B118">IF(NOT(A118=""),_xlfn.LET(_xlpm.SamletA,_xlfn.VSTACK(Automatisk_beregning!$A$1:$A$1000,Manuel_beregning!$A$1:$A$1000),_xlpm.SamletB,_xlfn.VSTACK(Automatisk_beregning!$B$1:$B$1000,Manuel_beregning!$B$1:$B$1000),SUM(_xlfn._xlws.FILTER(_xlpm.SamletB,_xlpm.SamletA=$A118))), "")</f>
        <v/>
      </c>
      <c r="C118" s="34" t="str">
        <f>IFERROR(VLOOKUP(D118, pg!$C$4:$E$38,3, FALSE), "")</f>
        <v/>
      </c>
      <c r="D118" s="35" t="str">
        <f>IF(NOT(A118=""),_xlfn.LET(_xlpm.SamletA,_xlfn.VSTACK(Automatisk_beregning!$A$1:$A$1000,Manuel_beregning!$A$1:$A$1000),_xlpm.SamletB,_xlfn.VSTACK(Automatisk_beregning!$I$1:$I$1000,Manuel_beregning!$I$1:$I$1000),_xlpm.SamletTabel,_xlfn.HSTACK(_xlpm.SamletA,_xlpm.SamletB),VLOOKUP(A118,_xlpm.SamletTabel,2,FALSE)), "")</f>
        <v/>
      </c>
      <c r="E118" s="22" t="str" cm="1">
        <f t="array" ref="E118">IF(NOT(A118=""),_xlfn.LET(_xlpm.SamletA,_xlfn.VSTACK(Automatisk_beregning!$A$1:$A$1000,Manuel_beregning!$A$1:$A$1000),_xlpm.SamletF,_xlfn.VSTACK(Automatisk_beregning!$F$1:$F$1000,Manuel_beregning!$F$1:$F$1000),SUM(_xlfn._xlws.FILTER(_xlpm.SamletF,_xlpm.SamletA=$A118))), "")</f>
        <v/>
      </c>
    </row>
    <row r="119" spans="2:5" x14ac:dyDescent="0.25">
      <c r="B119" s="34" t="str" cm="1">
        <f t="array" ref="B119">IF(NOT(A119=""),_xlfn.LET(_xlpm.SamletA,_xlfn.VSTACK(Automatisk_beregning!$A$1:$A$1000,Manuel_beregning!$A$1:$A$1000),_xlpm.SamletB,_xlfn.VSTACK(Automatisk_beregning!$B$1:$B$1000,Manuel_beregning!$B$1:$B$1000),SUM(_xlfn._xlws.FILTER(_xlpm.SamletB,_xlpm.SamletA=$A119))), "")</f>
        <v/>
      </c>
      <c r="C119" s="34" t="str">
        <f>IFERROR(VLOOKUP(D119, pg!$C$4:$E$38,3, FALSE), "")</f>
        <v/>
      </c>
      <c r="D119" s="35" t="str">
        <f>IF(NOT(A119=""),_xlfn.LET(_xlpm.SamletA,_xlfn.VSTACK(Automatisk_beregning!$A$1:$A$1000,Manuel_beregning!$A$1:$A$1000),_xlpm.SamletB,_xlfn.VSTACK(Automatisk_beregning!$I$1:$I$1000,Manuel_beregning!$I$1:$I$1000),_xlpm.SamletTabel,_xlfn.HSTACK(_xlpm.SamletA,_xlpm.SamletB),VLOOKUP(A119,_xlpm.SamletTabel,2,FALSE)), "")</f>
        <v/>
      </c>
      <c r="E119" s="22" t="str" cm="1">
        <f t="array" ref="E119">IF(NOT(A119=""),_xlfn.LET(_xlpm.SamletA,_xlfn.VSTACK(Automatisk_beregning!$A$1:$A$1000,Manuel_beregning!$A$1:$A$1000),_xlpm.SamletF,_xlfn.VSTACK(Automatisk_beregning!$F$1:$F$1000,Manuel_beregning!$F$1:$F$1000),SUM(_xlfn._xlws.FILTER(_xlpm.SamletF,_xlpm.SamletA=$A119))), "")</f>
        <v/>
      </c>
    </row>
    <row r="120" spans="2:5" x14ac:dyDescent="0.25">
      <c r="B120" s="34" t="str" cm="1">
        <f t="array" ref="B120">IF(NOT(A120=""),_xlfn.LET(_xlpm.SamletA,_xlfn.VSTACK(Automatisk_beregning!$A$1:$A$1000,Manuel_beregning!$A$1:$A$1000),_xlpm.SamletB,_xlfn.VSTACK(Automatisk_beregning!$B$1:$B$1000,Manuel_beregning!$B$1:$B$1000),SUM(_xlfn._xlws.FILTER(_xlpm.SamletB,_xlpm.SamletA=$A120))), "")</f>
        <v/>
      </c>
      <c r="C120" s="34" t="str">
        <f>IFERROR(VLOOKUP(D120, pg!$C$4:$E$38,3, FALSE), "")</f>
        <v/>
      </c>
      <c r="D120" s="35" t="str">
        <f>IF(NOT(A120=""),_xlfn.LET(_xlpm.SamletA,_xlfn.VSTACK(Automatisk_beregning!$A$1:$A$1000,Manuel_beregning!$A$1:$A$1000),_xlpm.SamletB,_xlfn.VSTACK(Automatisk_beregning!$I$1:$I$1000,Manuel_beregning!$I$1:$I$1000),_xlpm.SamletTabel,_xlfn.HSTACK(_xlpm.SamletA,_xlpm.SamletB),VLOOKUP(A120,_xlpm.SamletTabel,2,FALSE)), "")</f>
        <v/>
      </c>
      <c r="E120" s="22" t="str" cm="1">
        <f t="array" ref="E120">IF(NOT(A120=""),_xlfn.LET(_xlpm.SamletA,_xlfn.VSTACK(Automatisk_beregning!$A$1:$A$1000,Manuel_beregning!$A$1:$A$1000),_xlpm.SamletF,_xlfn.VSTACK(Automatisk_beregning!$F$1:$F$1000,Manuel_beregning!$F$1:$F$1000),SUM(_xlfn._xlws.FILTER(_xlpm.SamletF,_xlpm.SamletA=$A120))), "")</f>
        <v/>
      </c>
    </row>
    <row r="121" spans="2:5" x14ac:dyDescent="0.25">
      <c r="B121" s="34" t="str" cm="1">
        <f t="array" ref="B121">IF(NOT(A121=""),_xlfn.LET(_xlpm.SamletA,_xlfn.VSTACK(Automatisk_beregning!$A$1:$A$1000,Manuel_beregning!$A$1:$A$1000),_xlpm.SamletB,_xlfn.VSTACK(Automatisk_beregning!$B$1:$B$1000,Manuel_beregning!$B$1:$B$1000),SUM(_xlfn._xlws.FILTER(_xlpm.SamletB,_xlpm.SamletA=$A121))), "")</f>
        <v/>
      </c>
      <c r="C121" s="34" t="str">
        <f>IFERROR(VLOOKUP(D121, pg!$C$4:$E$38,3, FALSE), "")</f>
        <v/>
      </c>
      <c r="D121" s="35" t="str">
        <f>IF(NOT(A121=""),_xlfn.LET(_xlpm.SamletA,_xlfn.VSTACK(Automatisk_beregning!$A$1:$A$1000,Manuel_beregning!$A$1:$A$1000),_xlpm.SamletB,_xlfn.VSTACK(Automatisk_beregning!$I$1:$I$1000,Manuel_beregning!$I$1:$I$1000),_xlpm.SamletTabel,_xlfn.HSTACK(_xlpm.SamletA,_xlpm.SamletB),VLOOKUP(A121,_xlpm.SamletTabel,2,FALSE)), "")</f>
        <v/>
      </c>
      <c r="E121" s="22" t="str" cm="1">
        <f t="array" ref="E121">IF(NOT(A121=""),_xlfn.LET(_xlpm.SamletA,_xlfn.VSTACK(Automatisk_beregning!$A$1:$A$1000,Manuel_beregning!$A$1:$A$1000),_xlpm.SamletF,_xlfn.VSTACK(Automatisk_beregning!$F$1:$F$1000,Manuel_beregning!$F$1:$F$1000),SUM(_xlfn._xlws.FILTER(_xlpm.SamletF,_xlpm.SamletA=$A121))), "")</f>
        <v/>
      </c>
    </row>
    <row r="122" spans="2:5" x14ac:dyDescent="0.25">
      <c r="B122" s="34" t="str" cm="1">
        <f t="array" ref="B122">IF(NOT(A122=""),_xlfn.LET(_xlpm.SamletA,_xlfn.VSTACK(Automatisk_beregning!$A$1:$A$1000,Manuel_beregning!$A$1:$A$1000),_xlpm.SamletB,_xlfn.VSTACK(Automatisk_beregning!$B$1:$B$1000,Manuel_beregning!$B$1:$B$1000),SUM(_xlfn._xlws.FILTER(_xlpm.SamletB,_xlpm.SamletA=$A122))), "")</f>
        <v/>
      </c>
      <c r="C122" s="34" t="str">
        <f>IFERROR(VLOOKUP(D122, pg!$C$4:$E$38,3, FALSE), "")</f>
        <v/>
      </c>
      <c r="D122" s="35" t="str">
        <f>IF(NOT(A122=""),_xlfn.LET(_xlpm.SamletA,_xlfn.VSTACK(Automatisk_beregning!$A$1:$A$1000,Manuel_beregning!$A$1:$A$1000),_xlpm.SamletB,_xlfn.VSTACK(Automatisk_beregning!$I$1:$I$1000,Manuel_beregning!$I$1:$I$1000),_xlpm.SamletTabel,_xlfn.HSTACK(_xlpm.SamletA,_xlpm.SamletB),VLOOKUP(A122,_xlpm.SamletTabel,2,FALSE)), "")</f>
        <v/>
      </c>
      <c r="E122" s="22" t="str" cm="1">
        <f t="array" ref="E122">IF(NOT(A122=""),_xlfn.LET(_xlpm.SamletA,_xlfn.VSTACK(Automatisk_beregning!$A$1:$A$1000,Manuel_beregning!$A$1:$A$1000),_xlpm.SamletF,_xlfn.VSTACK(Automatisk_beregning!$F$1:$F$1000,Manuel_beregning!$F$1:$F$1000),SUM(_xlfn._xlws.FILTER(_xlpm.SamletF,_xlpm.SamletA=$A122))), "")</f>
        <v/>
      </c>
    </row>
    <row r="123" spans="2:5" x14ac:dyDescent="0.25">
      <c r="B123" s="34" t="str" cm="1">
        <f t="array" ref="B123">IF(NOT(A123=""),_xlfn.LET(_xlpm.SamletA,_xlfn.VSTACK(Automatisk_beregning!$A$1:$A$1000,Manuel_beregning!$A$1:$A$1000),_xlpm.SamletB,_xlfn.VSTACK(Automatisk_beregning!$B$1:$B$1000,Manuel_beregning!$B$1:$B$1000),SUM(_xlfn._xlws.FILTER(_xlpm.SamletB,_xlpm.SamletA=$A123))), "")</f>
        <v/>
      </c>
      <c r="C123" s="34" t="str">
        <f>IFERROR(VLOOKUP(D123, pg!$C$4:$E$38,3, FALSE), "")</f>
        <v/>
      </c>
      <c r="D123" s="35" t="str">
        <f>IF(NOT(A123=""),_xlfn.LET(_xlpm.SamletA,_xlfn.VSTACK(Automatisk_beregning!$A$1:$A$1000,Manuel_beregning!$A$1:$A$1000),_xlpm.SamletB,_xlfn.VSTACK(Automatisk_beregning!$I$1:$I$1000,Manuel_beregning!$I$1:$I$1000),_xlpm.SamletTabel,_xlfn.HSTACK(_xlpm.SamletA,_xlpm.SamletB),VLOOKUP(A123,_xlpm.SamletTabel,2,FALSE)), "")</f>
        <v/>
      </c>
      <c r="E123" s="22" t="str" cm="1">
        <f t="array" ref="E123">IF(NOT(A123=""),_xlfn.LET(_xlpm.SamletA,_xlfn.VSTACK(Automatisk_beregning!$A$1:$A$1000,Manuel_beregning!$A$1:$A$1000),_xlpm.SamletF,_xlfn.VSTACK(Automatisk_beregning!$F$1:$F$1000,Manuel_beregning!$F$1:$F$1000),SUM(_xlfn._xlws.FILTER(_xlpm.SamletF,_xlpm.SamletA=$A123))), "")</f>
        <v/>
      </c>
    </row>
    <row r="124" spans="2:5" x14ac:dyDescent="0.25">
      <c r="B124" s="34" t="str" cm="1">
        <f t="array" ref="B124">IF(NOT(A124=""),_xlfn.LET(_xlpm.SamletA,_xlfn.VSTACK(Automatisk_beregning!$A$1:$A$1000,Manuel_beregning!$A$1:$A$1000),_xlpm.SamletB,_xlfn.VSTACK(Automatisk_beregning!$B$1:$B$1000,Manuel_beregning!$B$1:$B$1000),SUM(_xlfn._xlws.FILTER(_xlpm.SamletB,_xlpm.SamletA=$A124))), "")</f>
        <v/>
      </c>
      <c r="C124" s="34" t="str">
        <f>IFERROR(VLOOKUP(D124, pg!$C$4:$E$38,3, FALSE), "")</f>
        <v/>
      </c>
      <c r="D124" s="35" t="str">
        <f>IF(NOT(A124=""),_xlfn.LET(_xlpm.SamletA,_xlfn.VSTACK(Automatisk_beregning!$A$1:$A$1000,Manuel_beregning!$A$1:$A$1000),_xlpm.SamletB,_xlfn.VSTACK(Automatisk_beregning!$I$1:$I$1000,Manuel_beregning!$I$1:$I$1000),_xlpm.SamletTabel,_xlfn.HSTACK(_xlpm.SamletA,_xlpm.SamletB),VLOOKUP(A124,_xlpm.SamletTabel,2,FALSE)), "")</f>
        <v/>
      </c>
      <c r="E124" s="22" t="str" cm="1">
        <f t="array" ref="E124">IF(NOT(A124=""),_xlfn.LET(_xlpm.SamletA,_xlfn.VSTACK(Automatisk_beregning!$A$1:$A$1000,Manuel_beregning!$A$1:$A$1000),_xlpm.SamletF,_xlfn.VSTACK(Automatisk_beregning!$F$1:$F$1000,Manuel_beregning!$F$1:$F$1000),SUM(_xlfn._xlws.FILTER(_xlpm.SamletF,_xlpm.SamletA=$A124))), "")</f>
        <v/>
      </c>
    </row>
    <row r="125" spans="2:5" x14ac:dyDescent="0.25">
      <c r="B125" s="34" t="str" cm="1">
        <f t="array" ref="B125">IF(NOT(A125=""),_xlfn.LET(_xlpm.SamletA,_xlfn.VSTACK(Automatisk_beregning!$A$1:$A$1000,Manuel_beregning!$A$1:$A$1000),_xlpm.SamletB,_xlfn.VSTACK(Automatisk_beregning!$B$1:$B$1000,Manuel_beregning!$B$1:$B$1000),SUM(_xlfn._xlws.FILTER(_xlpm.SamletB,_xlpm.SamletA=$A125))), "")</f>
        <v/>
      </c>
      <c r="C125" s="34" t="str">
        <f>IFERROR(VLOOKUP(D125, pg!$C$4:$E$38,3, FALSE), "")</f>
        <v/>
      </c>
      <c r="D125" s="35" t="str">
        <f>IF(NOT(A125=""),_xlfn.LET(_xlpm.SamletA,_xlfn.VSTACK(Automatisk_beregning!$A$1:$A$1000,Manuel_beregning!$A$1:$A$1000),_xlpm.SamletB,_xlfn.VSTACK(Automatisk_beregning!$I$1:$I$1000,Manuel_beregning!$I$1:$I$1000),_xlpm.SamletTabel,_xlfn.HSTACK(_xlpm.SamletA,_xlpm.SamletB),VLOOKUP(A125,_xlpm.SamletTabel,2,FALSE)), "")</f>
        <v/>
      </c>
      <c r="E125" s="22" t="str" cm="1">
        <f t="array" ref="E125">IF(NOT(A125=""),_xlfn.LET(_xlpm.SamletA,_xlfn.VSTACK(Automatisk_beregning!$A$1:$A$1000,Manuel_beregning!$A$1:$A$1000),_xlpm.SamletF,_xlfn.VSTACK(Automatisk_beregning!$F$1:$F$1000,Manuel_beregning!$F$1:$F$1000),SUM(_xlfn._xlws.FILTER(_xlpm.SamletF,_xlpm.SamletA=$A125))), "")</f>
        <v/>
      </c>
    </row>
    <row r="126" spans="2:5" x14ac:dyDescent="0.25">
      <c r="B126" s="34" t="str" cm="1">
        <f t="array" ref="B126">IF(NOT(A126=""),_xlfn.LET(_xlpm.SamletA,_xlfn.VSTACK(Automatisk_beregning!$A$1:$A$1000,Manuel_beregning!$A$1:$A$1000),_xlpm.SamletB,_xlfn.VSTACK(Automatisk_beregning!$B$1:$B$1000,Manuel_beregning!$B$1:$B$1000),SUM(_xlfn._xlws.FILTER(_xlpm.SamletB,_xlpm.SamletA=$A126))), "")</f>
        <v/>
      </c>
      <c r="C126" s="34" t="str">
        <f>IFERROR(VLOOKUP(D126, pg!$C$4:$E$38,3, FALSE), "")</f>
        <v/>
      </c>
      <c r="D126" s="35" t="str">
        <f>IF(NOT(A126=""),_xlfn.LET(_xlpm.SamletA,_xlfn.VSTACK(Automatisk_beregning!$A$1:$A$1000,Manuel_beregning!$A$1:$A$1000),_xlpm.SamletB,_xlfn.VSTACK(Automatisk_beregning!$I$1:$I$1000,Manuel_beregning!$I$1:$I$1000),_xlpm.SamletTabel,_xlfn.HSTACK(_xlpm.SamletA,_xlpm.SamletB),VLOOKUP(A126,_xlpm.SamletTabel,2,FALSE)), "")</f>
        <v/>
      </c>
      <c r="E126" s="22" t="str" cm="1">
        <f t="array" ref="E126">IF(NOT(A126=""),_xlfn.LET(_xlpm.SamletA,_xlfn.VSTACK(Automatisk_beregning!$A$1:$A$1000,Manuel_beregning!$A$1:$A$1000),_xlpm.SamletF,_xlfn.VSTACK(Automatisk_beregning!$F$1:$F$1000,Manuel_beregning!$F$1:$F$1000),SUM(_xlfn._xlws.FILTER(_xlpm.SamletF,_xlpm.SamletA=$A126))), "")</f>
        <v/>
      </c>
    </row>
    <row r="127" spans="2:5" x14ac:dyDescent="0.25">
      <c r="B127" s="34" t="str" cm="1">
        <f t="array" ref="B127">IF(NOT(A127=""),_xlfn.LET(_xlpm.SamletA,_xlfn.VSTACK(Automatisk_beregning!$A$1:$A$1000,Manuel_beregning!$A$1:$A$1000),_xlpm.SamletB,_xlfn.VSTACK(Automatisk_beregning!$B$1:$B$1000,Manuel_beregning!$B$1:$B$1000),SUM(_xlfn._xlws.FILTER(_xlpm.SamletB,_xlpm.SamletA=$A127))), "")</f>
        <v/>
      </c>
      <c r="C127" s="34" t="str">
        <f>IFERROR(VLOOKUP(D127, pg!$C$4:$E$38,3, FALSE), "")</f>
        <v/>
      </c>
      <c r="D127" s="35" t="str">
        <f>IF(NOT(A127=""),_xlfn.LET(_xlpm.SamletA,_xlfn.VSTACK(Automatisk_beregning!$A$1:$A$1000,Manuel_beregning!$A$1:$A$1000),_xlpm.SamletB,_xlfn.VSTACK(Automatisk_beregning!$I$1:$I$1000,Manuel_beregning!$I$1:$I$1000),_xlpm.SamletTabel,_xlfn.HSTACK(_xlpm.SamletA,_xlpm.SamletB),VLOOKUP(A127,_xlpm.SamletTabel,2,FALSE)), "")</f>
        <v/>
      </c>
      <c r="E127" s="22" t="str" cm="1">
        <f t="array" ref="E127">IF(NOT(A127=""),_xlfn.LET(_xlpm.SamletA,_xlfn.VSTACK(Automatisk_beregning!$A$1:$A$1000,Manuel_beregning!$A$1:$A$1000),_xlpm.SamletF,_xlfn.VSTACK(Automatisk_beregning!$F$1:$F$1000,Manuel_beregning!$F$1:$F$1000),SUM(_xlfn._xlws.FILTER(_xlpm.SamletF,_xlpm.SamletA=$A127))), "")</f>
        <v/>
      </c>
    </row>
    <row r="128" spans="2:5" x14ac:dyDescent="0.25">
      <c r="B128" s="34" t="str" cm="1">
        <f t="array" ref="B128">IF(NOT(A128=""),_xlfn.LET(_xlpm.SamletA,_xlfn.VSTACK(Automatisk_beregning!$A$1:$A$1000,Manuel_beregning!$A$1:$A$1000),_xlpm.SamletB,_xlfn.VSTACK(Automatisk_beregning!$B$1:$B$1000,Manuel_beregning!$B$1:$B$1000),SUM(_xlfn._xlws.FILTER(_xlpm.SamletB,_xlpm.SamletA=$A128))), "")</f>
        <v/>
      </c>
      <c r="C128" s="34" t="str">
        <f>IFERROR(VLOOKUP(D128, pg!$C$4:$E$38,3, FALSE), "")</f>
        <v/>
      </c>
      <c r="D128" s="35" t="str">
        <f>IF(NOT(A128=""),_xlfn.LET(_xlpm.SamletA,_xlfn.VSTACK(Automatisk_beregning!$A$1:$A$1000,Manuel_beregning!$A$1:$A$1000),_xlpm.SamletB,_xlfn.VSTACK(Automatisk_beregning!$I$1:$I$1000,Manuel_beregning!$I$1:$I$1000),_xlpm.SamletTabel,_xlfn.HSTACK(_xlpm.SamletA,_xlpm.SamletB),VLOOKUP(A128,_xlpm.SamletTabel,2,FALSE)), "")</f>
        <v/>
      </c>
      <c r="E128" s="22" t="str" cm="1">
        <f t="array" ref="E128">IF(NOT(A128=""),_xlfn.LET(_xlpm.SamletA,_xlfn.VSTACK(Automatisk_beregning!$A$1:$A$1000,Manuel_beregning!$A$1:$A$1000),_xlpm.SamletF,_xlfn.VSTACK(Automatisk_beregning!$F$1:$F$1000,Manuel_beregning!$F$1:$F$1000),SUM(_xlfn._xlws.FILTER(_xlpm.SamletF,_xlpm.SamletA=$A128))), "")</f>
        <v/>
      </c>
    </row>
    <row r="129" spans="2:5" x14ac:dyDescent="0.25">
      <c r="B129" s="34" t="str" cm="1">
        <f t="array" ref="B129">IF(NOT(A129=""),_xlfn.LET(_xlpm.SamletA,_xlfn.VSTACK(Automatisk_beregning!$A$1:$A$1000,Manuel_beregning!$A$1:$A$1000),_xlpm.SamletB,_xlfn.VSTACK(Automatisk_beregning!$B$1:$B$1000,Manuel_beregning!$B$1:$B$1000),SUM(_xlfn._xlws.FILTER(_xlpm.SamletB,_xlpm.SamletA=$A129))), "")</f>
        <v/>
      </c>
      <c r="C129" s="34" t="str">
        <f>IFERROR(VLOOKUP(D129, pg!$C$4:$E$38,3, FALSE), "")</f>
        <v/>
      </c>
      <c r="D129" s="35" t="str">
        <f>IF(NOT(A129=""),_xlfn.LET(_xlpm.SamletA,_xlfn.VSTACK(Automatisk_beregning!$A$1:$A$1000,Manuel_beregning!$A$1:$A$1000),_xlpm.SamletB,_xlfn.VSTACK(Automatisk_beregning!$I$1:$I$1000,Manuel_beregning!$I$1:$I$1000),_xlpm.SamletTabel,_xlfn.HSTACK(_xlpm.SamletA,_xlpm.SamletB),VLOOKUP(A129,_xlpm.SamletTabel,2,FALSE)), "")</f>
        <v/>
      </c>
      <c r="E129" s="22" t="str" cm="1">
        <f t="array" ref="E129">IF(NOT(A129=""),_xlfn.LET(_xlpm.SamletA,_xlfn.VSTACK(Automatisk_beregning!$A$1:$A$1000,Manuel_beregning!$A$1:$A$1000),_xlpm.SamletF,_xlfn.VSTACK(Automatisk_beregning!$F$1:$F$1000,Manuel_beregning!$F$1:$F$1000),SUM(_xlfn._xlws.FILTER(_xlpm.SamletF,_xlpm.SamletA=$A129))), "")</f>
        <v/>
      </c>
    </row>
    <row r="130" spans="2:5" x14ac:dyDescent="0.25">
      <c r="B130" s="34" t="str" cm="1">
        <f t="array" ref="B130">IF(NOT(A130=""),_xlfn.LET(_xlpm.SamletA,_xlfn.VSTACK(Automatisk_beregning!$A$1:$A$1000,Manuel_beregning!$A$1:$A$1000),_xlpm.SamletB,_xlfn.VSTACK(Automatisk_beregning!$B$1:$B$1000,Manuel_beregning!$B$1:$B$1000),SUM(_xlfn._xlws.FILTER(_xlpm.SamletB,_xlpm.SamletA=$A130))), "")</f>
        <v/>
      </c>
      <c r="C130" s="34" t="str">
        <f>IFERROR(VLOOKUP(D130, pg!$C$4:$E$38,3, FALSE), "")</f>
        <v/>
      </c>
      <c r="D130" s="35" t="str">
        <f>IF(NOT(A130=""),_xlfn.LET(_xlpm.SamletA,_xlfn.VSTACK(Automatisk_beregning!$A$1:$A$1000,Manuel_beregning!$A$1:$A$1000),_xlpm.SamletB,_xlfn.VSTACK(Automatisk_beregning!$I$1:$I$1000,Manuel_beregning!$I$1:$I$1000),_xlpm.SamletTabel,_xlfn.HSTACK(_xlpm.SamletA,_xlpm.SamletB),VLOOKUP(A130,_xlpm.SamletTabel,2,FALSE)), "")</f>
        <v/>
      </c>
      <c r="E130" s="22" t="str" cm="1">
        <f t="array" ref="E130">IF(NOT(A130=""),_xlfn.LET(_xlpm.SamletA,_xlfn.VSTACK(Automatisk_beregning!$A$1:$A$1000,Manuel_beregning!$A$1:$A$1000),_xlpm.SamletF,_xlfn.VSTACK(Automatisk_beregning!$F$1:$F$1000,Manuel_beregning!$F$1:$F$1000),SUM(_xlfn._xlws.FILTER(_xlpm.SamletF,_xlpm.SamletA=$A130))), "")</f>
        <v/>
      </c>
    </row>
    <row r="131" spans="2:5" x14ac:dyDescent="0.25">
      <c r="B131" s="34" t="str" cm="1">
        <f t="array" ref="B131">IF(NOT(A131=""),_xlfn.LET(_xlpm.SamletA,_xlfn.VSTACK(Automatisk_beregning!$A$1:$A$1000,Manuel_beregning!$A$1:$A$1000),_xlpm.SamletB,_xlfn.VSTACK(Automatisk_beregning!$B$1:$B$1000,Manuel_beregning!$B$1:$B$1000),SUM(_xlfn._xlws.FILTER(_xlpm.SamletB,_xlpm.SamletA=$A131))), "")</f>
        <v/>
      </c>
      <c r="C131" s="34" t="str">
        <f>IFERROR(VLOOKUP(D131, pg!$C$4:$E$38,3, FALSE), "")</f>
        <v/>
      </c>
      <c r="D131" s="35" t="str">
        <f>IF(NOT(A131=""),_xlfn.LET(_xlpm.SamletA,_xlfn.VSTACK(Automatisk_beregning!$A$1:$A$1000,Manuel_beregning!$A$1:$A$1000),_xlpm.SamletB,_xlfn.VSTACK(Automatisk_beregning!$I$1:$I$1000,Manuel_beregning!$I$1:$I$1000),_xlpm.SamletTabel,_xlfn.HSTACK(_xlpm.SamletA,_xlpm.SamletB),VLOOKUP(A131,_xlpm.SamletTabel,2,FALSE)), "")</f>
        <v/>
      </c>
      <c r="E131" s="22" t="str" cm="1">
        <f t="array" ref="E131">IF(NOT(A131=""),_xlfn.LET(_xlpm.SamletA,_xlfn.VSTACK(Automatisk_beregning!$A$1:$A$1000,Manuel_beregning!$A$1:$A$1000),_xlpm.SamletF,_xlfn.VSTACK(Automatisk_beregning!$F$1:$F$1000,Manuel_beregning!$F$1:$F$1000),SUM(_xlfn._xlws.FILTER(_xlpm.SamletF,_xlpm.SamletA=$A131))), "")</f>
        <v/>
      </c>
    </row>
    <row r="132" spans="2:5" x14ac:dyDescent="0.25">
      <c r="B132" s="34" t="str" cm="1">
        <f t="array" ref="B132">IF(NOT(A132=""),_xlfn.LET(_xlpm.SamletA,_xlfn.VSTACK(Automatisk_beregning!$A$1:$A$1000,Manuel_beregning!$A$1:$A$1000),_xlpm.SamletB,_xlfn.VSTACK(Automatisk_beregning!$B$1:$B$1000,Manuel_beregning!$B$1:$B$1000),SUM(_xlfn._xlws.FILTER(_xlpm.SamletB,_xlpm.SamletA=$A132))), "")</f>
        <v/>
      </c>
      <c r="C132" s="34" t="str">
        <f>IFERROR(VLOOKUP(D132, pg!$C$4:$E$38,3, FALSE), "")</f>
        <v/>
      </c>
      <c r="D132" s="35" t="str">
        <f>IF(NOT(A132=""),_xlfn.LET(_xlpm.SamletA,_xlfn.VSTACK(Automatisk_beregning!$A$1:$A$1000,Manuel_beregning!$A$1:$A$1000),_xlpm.SamletB,_xlfn.VSTACK(Automatisk_beregning!$I$1:$I$1000,Manuel_beregning!$I$1:$I$1000),_xlpm.SamletTabel,_xlfn.HSTACK(_xlpm.SamletA,_xlpm.SamletB),VLOOKUP(A132,_xlpm.SamletTabel,2,FALSE)), "")</f>
        <v/>
      </c>
      <c r="E132" s="22" t="str" cm="1">
        <f t="array" ref="E132">IF(NOT(A132=""),_xlfn.LET(_xlpm.SamletA,_xlfn.VSTACK(Automatisk_beregning!$A$1:$A$1000,Manuel_beregning!$A$1:$A$1000),_xlpm.SamletF,_xlfn.VSTACK(Automatisk_beregning!$F$1:$F$1000,Manuel_beregning!$F$1:$F$1000),SUM(_xlfn._xlws.FILTER(_xlpm.SamletF,_xlpm.SamletA=$A132))), "")</f>
        <v/>
      </c>
    </row>
    <row r="133" spans="2:5" x14ac:dyDescent="0.25">
      <c r="B133" s="34" t="str" cm="1">
        <f t="array" ref="B133">IF(NOT(A133=""),_xlfn.LET(_xlpm.SamletA,_xlfn.VSTACK(Automatisk_beregning!$A$1:$A$1000,Manuel_beregning!$A$1:$A$1000),_xlpm.SamletB,_xlfn.VSTACK(Automatisk_beregning!$B$1:$B$1000,Manuel_beregning!$B$1:$B$1000),SUM(_xlfn._xlws.FILTER(_xlpm.SamletB,_xlpm.SamletA=$A133))), "")</f>
        <v/>
      </c>
      <c r="C133" s="34" t="str">
        <f>IFERROR(VLOOKUP(D133, pg!$C$4:$E$38,3, FALSE), "")</f>
        <v/>
      </c>
      <c r="D133" s="35" t="str">
        <f>IF(NOT(A133=""),_xlfn.LET(_xlpm.SamletA,_xlfn.VSTACK(Automatisk_beregning!$A$1:$A$1000,Manuel_beregning!$A$1:$A$1000),_xlpm.SamletB,_xlfn.VSTACK(Automatisk_beregning!$I$1:$I$1000,Manuel_beregning!$I$1:$I$1000),_xlpm.SamletTabel,_xlfn.HSTACK(_xlpm.SamletA,_xlpm.SamletB),VLOOKUP(A133,_xlpm.SamletTabel,2,FALSE)), "")</f>
        <v/>
      </c>
      <c r="E133" s="22" t="str" cm="1">
        <f t="array" ref="E133">IF(NOT(A133=""),_xlfn.LET(_xlpm.SamletA,_xlfn.VSTACK(Automatisk_beregning!$A$1:$A$1000,Manuel_beregning!$A$1:$A$1000),_xlpm.SamletF,_xlfn.VSTACK(Automatisk_beregning!$F$1:$F$1000,Manuel_beregning!$F$1:$F$1000),SUM(_xlfn._xlws.FILTER(_xlpm.SamletF,_xlpm.SamletA=$A133))), "")</f>
        <v/>
      </c>
    </row>
    <row r="134" spans="2:5" x14ac:dyDescent="0.25">
      <c r="B134" s="34" t="str" cm="1">
        <f t="array" ref="B134">IF(NOT(A134=""),_xlfn.LET(_xlpm.SamletA,_xlfn.VSTACK(Automatisk_beregning!$A$1:$A$1000,Manuel_beregning!$A$1:$A$1000),_xlpm.SamletB,_xlfn.VSTACK(Automatisk_beregning!$B$1:$B$1000,Manuel_beregning!$B$1:$B$1000),SUM(_xlfn._xlws.FILTER(_xlpm.SamletB,_xlpm.SamletA=$A134))), "")</f>
        <v/>
      </c>
      <c r="C134" s="34" t="str">
        <f>IFERROR(VLOOKUP(D134, pg!$C$4:$E$38,3, FALSE), "")</f>
        <v/>
      </c>
      <c r="D134" s="35" t="str">
        <f>IF(NOT(A134=""),_xlfn.LET(_xlpm.SamletA,_xlfn.VSTACK(Automatisk_beregning!$A$1:$A$1000,Manuel_beregning!$A$1:$A$1000),_xlpm.SamletB,_xlfn.VSTACK(Automatisk_beregning!$I$1:$I$1000,Manuel_beregning!$I$1:$I$1000),_xlpm.SamletTabel,_xlfn.HSTACK(_xlpm.SamletA,_xlpm.SamletB),VLOOKUP(A134,_xlpm.SamletTabel,2,FALSE)), "")</f>
        <v/>
      </c>
      <c r="E134" s="22" t="str" cm="1">
        <f t="array" ref="E134">IF(NOT(A134=""),_xlfn.LET(_xlpm.SamletA,_xlfn.VSTACK(Automatisk_beregning!$A$1:$A$1000,Manuel_beregning!$A$1:$A$1000),_xlpm.SamletF,_xlfn.VSTACK(Automatisk_beregning!$F$1:$F$1000,Manuel_beregning!$F$1:$F$1000),SUM(_xlfn._xlws.FILTER(_xlpm.SamletF,_xlpm.SamletA=$A134))), "")</f>
        <v/>
      </c>
    </row>
    <row r="135" spans="2:5" x14ac:dyDescent="0.25">
      <c r="B135" s="34" t="str" cm="1">
        <f t="array" ref="B135">IF(NOT(A135=""),_xlfn.LET(_xlpm.SamletA,_xlfn.VSTACK(Automatisk_beregning!$A$1:$A$1000,Manuel_beregning!$A$1:$A$1000),_xlpm.SamletB,_xlfn.VSTACK(Automatisk_beregning!$B$1:$B$1000,Manuel_beregning!$B$1:$B$1000),SUM(_xlfn._xlws.FILTER(_xlpm.SamletB,_xlpm.SamletA=$A135))), "")</f>
        <v/>
      </c>
      <c r="C135" s="34" t="str">
        <f>IFERROR(VLOOKUP(D135, pg!$C$4:$E$38,3, FALSE), "")</f>
        <v/>
      </c>
      <c r="D135" s="35" t="str">
        <f>IF(NOT(A135=""),_xlfn.LET(_xlpm.SamletA,_xlfn.VSTACK(Automatisk_beregning!$A$1:$A$1000,Manuel_beregning!$A$1:$A$1000),_xlpm.SamletB,_xlfn.VSTACK(Automatisk_beregning!$I$1:$I$1000,Manuel_beregning!$I$1:$I$1000),_xlpm.SamletTabel,_xlfn.HSTACK(_xlpm.SamletA,_xlpm.SamletB),VLOOKUP(A135,_xlpm.SamletTabel,2,FALSE)), "")</f>
        <v/>
      </c>
      <c r="E135" s="22" t="str" cm="1">
        <f t="array" ref="E135">IF(NOT(A135=""),_xlfn.LET(_xlpm.SamletA,_xlfn.VSTACK(Automatisk_beregning!$A$1:$A$1000,Manuel_beregning!$A$1:$A$1000),_xlpm.SamletF,_xlfn.VSTACK(Automatisk_beregning!$F$1:$F$1000,Manuel_beregning!$F$1:$F$1000),SUM(_xlfn._xlws.FILTER(_xlpm.SamletF,_xlpm.SamletA=$A135))), "")</f>
        <v/>
      </c>
    </row>
    <row r="136" spans="2:5" x14ac:dyDescent="0.25">
      <c r="B136" s="34" t="str" cm="1">
        <f t="array" ref="B136">IF(NOT(A136=""),_xlfn.LET(_xlpm.SamletA,_xlfn.VSTACK(Automatisk_beregning!$A$1:$A$1000,Manuel_beregning!$A$1:$A$1000),_xlpm.SamletB,_xlfn.VSTACK(Automatisk_beregning!$B$1:$B$1000,Manuel_beregning!$B$1:$B$1000),SUM(_xlfn._xlws.FILTER(_xlpm.SamletB,_xlpm.SamletA=$A136))), "")</f>
        <v/>
      </c>
      <c r="C136" s="34" t="str">
        <f>IFERROR(VLOOKUP(D136, pg!$C$4:$E$38,3, FALSE), "")</f>
        <v/>
      </c>
      <c r="D136" s="35" t="str">
        <f>IF(NOT(A136=""),_xlfn.LET(_xlpm.SamletA,_xlfn.VSTACK(Automatisk_beregning!$A$1:$A$1000,Manuel_beregning!$A$1:$A$1000),_xlpm.SamletB,_xlfn.VSTACK(Automatisk_beregning!$I$1:$I$1000,Manuel_beregning!$I$1:$I$1000),_xlpm.SamletTabel,_xlfn.HSTACK(_xlpm.SamletA,_xlpm.SamletB),VLOOKUP(A136,_xlpm.SamletTabel,2,FALSE)), "")</f>
        <v/>
      </c>
      <c r="E136" s="22" t="str" cm="1">
        <f t="array" ref="E136">IF(NOT(A136=""),_xlfn.LET(_xlpm.SamletA,_xlfn.VSTACK(Automatisk_beregning!$A$1:$A$1000,Manuel_beregning!$A$1:$A$1000),_xlpm.SamletF,_xlfn.VSTACK(Automatisk_beregning!$F$1:$F$1000,Manuel_beregning!$F$1:$F$1000),SUM(_xlfn._xlws.FILTER(_xlpm.SamletF,_xlpm.SamletA=$A136))), "")</f>
        <v/>
      </c>
    </row>
    <row r="137" spans="2:5" x14ac:dyDescent="0.25">
      <c r="B137" s="34" t="str" cm="1">
        <f t="array" ref="B137">IF(NOT(A137=""),_xlfn.LET(_xlpm.SamletA,_xlfn.VSTACK(Automatisk_beregning!$A$1:$A$1000,Manuel_beregning!$A$1:$A$1000),_xlpm.SamletB,_xlfn.VSTACK(Automatisk_beregning!$B$1:$B$1000,Manuel_beregning!$B$1:$B$1000),SUM(_xlfn._xlws.FILTER(_xlpm.SamletB,_xlpm.SamletA=$A137))), "")</f>
        <v/>
      </c>
      <c r="C137" s="34" t="str">
        <f>IFERROR(VLOOKUP(D137, pg!$C$4:$E$38,3, FALSE), "")</f>
        <v/>
      </c>
      <c r="D137" s="35" t="str">
        <f>IF(NOT(A137=""),_xlfn.LET(_xlpm.SamletA,_xlfn.VSTACK(Automatisk_beregning!$A$1:$A$1000,Manuel_beregning!$A$1:$A$1000),_xlpm.SamletB,_xlfn.VSTACK(Automatisk_beregning!$I$1:$I$1000,Manuel_beregning!$I$1:$I$1000),_xlpm.SamletTabel,_xlfn.HSTACK(_xlpm.SamletA,_xlpm.SamletB),VLOOKUP(A137,_xlpm.SamletTabel,2,FALSE)), "")</f>
        <v/>
      </c>
      <c r="E137" s="22" t="str" cm="1">
        <f t="array" ref="E137">IF(NOT(A137=""),_xlfn.LET(_xlpm.SamletA,_xlfn.VSTACK(Automatisk_beregning!$A$1:$A$1000,Manuel_beregning!$A$1:$A$1000),_xlpm.SamletF,_xlfn.VSTACK(Automatisk_beregning!$F$1:$F$1000,Manuel_beregning!$F$1:$F$1000),SUM(_xlfn._xlws.FILTER(_xlpm.SamletF,_xlpm.SamletA=$A137))), "")</f>
        <v/>
      </c>
    </row>
    <row r="138" spans="2:5" x14ac:dyDescent="0.25">
      <c r="B138" s="34" t="str" cm="1">
        <f t="array" ref="B138">IF(NOT(A138=""),_xlfn.LET(_xlpm.SamletA,_xlfn.VSTACK(Automatisk_beregning!$A$1:$A$1000,Manuel_beregning!$A$1:$A$1000),_xlpm.SamletB,_xlfn.VSTACK(Automatisk_beregning!$B$1:$B$1000,Manuel_beregning!$B$1:$B$1000),SUM(_xlfn._xlws.FILTER(_xlpm.SamletB,_xlpm.SamletA=$A138))), "")</f>
        <v/>
      </c>
      <c r="C138" s="34" t="str">
        <f>IFERROR(VLOOKUP(D138, pg!$C$4:$E$38,3, FALSE), "")</f>
        <v/>
      </c>
      <c r="D138" s="35" t="str">
        <f>IF(NOT(A138=""),_xlfn.LET(_xlpm.SamletA,_xlfn.VSTACK(Automatisk_beregning!$A$1:$A$1000,Manuel_beregning!$A$1:$A$1000),_xlpm.SamletB,_xlfn.VSTACK(Automatisk_beregning!$I$1:$I$1000,Manuel_beregning!$I$1:$I$1000),_xlpm.SamletTabel,_xlfn.HSTACK(_xlpm.SamletA,_xlpm.SamletB),VLOOKUP(A138,_xlpm.SamletTabel,2,FALSE)), "")</f>
        <v/>
      </c>
      <c r="E138" s="22" t="str" cm="1">
        <f t="array" ref="E138">IF(NOT(A138=""),_xlfn.LET(_xlpm.SamletA,_xlfn.VSTACK(Automatisk_beregning!$A$1:$A$1000,Manuel_beregning!$A$1:$A$1000),_xlpm.SamletF,_xlfn.VSTACK(Automatisk_beregning!$F$1:$F$1000,Manuel_beregning!$F$1:$F$1000),SUM(_xlfn._xlws.FILTER(_xlpm.SamletF,_xlpm.SamletA=$A138))), "")</f>
        <v/>
      </c>
    </row>
    <row r="139" spans="2:5" x14ac:dyDescent="0.25">
      <c r="B139" s="34" t="str" cm="1">
        <f t="array" ref="B139">IF(NOT(A139=""),_xlfn.LET(_xlpm.SamletA,_xlfn.VSTACK(Automatisk_beregning!$A$1:$A$1000,Manuel_beregning!$A$1:$A$1000),_xlpm.SamletB,_xlfn.VSTACK(Automatisk_beregning!$B$1:$B$1000,Manuel_beregning!$B$1:$B$1000),SUM(_xlfn._xlws.FILTER(_xlpm.SamletB,_xlpm.SamletA=$A139))), "")</f>
        <v/>
      </c>
      <c r="C139" s="34" t="str">
        <f>IFERROR(VLOOKUP(D139, pg!$C$4:$E$38,3, FALSE), "")</f>
        <v/>
      </c>
      <c r="D139" s="35" t="str">
        <f>IF(NOT(A139=""),_xlfn.LET(_xlpm.SamletA,_xlfn.VSTACK(Automatisk_beregning!$A$1:$A$1000,Manuel_beregning!$A$1:$A$1000),_xlpm.SamletB,_xlfn.VSTACK(Automatisk_beregning!$I$1:$I$1000,Manuel_beregning!$I$1:$I$1000),_xlpm.SamletTabel,_xlfn.HSTACK(_xlpm.SamletA,_xlpm.SamletB),VLOOKUP(A139,_xlpm.SamletTabel,2,FALSE)), "")</f>
        <v/>
      </c>
      <c r="E139" s="22" t="str" cm="1">
        <f t="array" ref="E139">IF(NOT(A139=""),_xlfn.LET(_xlpm.SamletA,_xlfn.VSTACK(Automatisk_beregning!$A$1:$A$1000,Manuel_beregning!$A$1:$A$1000),_xlpm.SamletF,_xlfn.VSTACK(Automatisk_beregning!$F$1:$F$1000,Manuel_beregning!$F$1:$F$1000),SUM(_xlfn._xlws.FILTER(_xlpm.SamletF,_xlpm.SamletA=$A139))), "")</f>
        <v/>
      </c>
    </row>
    <row r="140" spans="2:5" x14ac:dyDescent="0.25">
      <c r="B140" s="34" t="str" cm="1">
        <f t="array" ref="B140">IF(NOT(A140=""),_xlfn.LET(_xlpm.SamletA,_xlfn.VSTACK(Automatisk_beregning!$A$1:$A$1000,Manuel_beregning!$A$1:$A$1000),_xlpm.SamletB,_xlfn.VSTACK(Automatisk_beregning!$B$1:$B$1000,Manuel_beregning!$B$1:$B$1000),SUM(_xlfn._xlws.FILTER(_xlpm.SamletB,_xlpm.SamletA=$A140))), "")</f>
        <v/>
      </c>
      <c r="C140" s="34" t="str">
        <f>IFERROR(VLOOKUP(D140, pg!$C$4:$E$38,3, FALSE), "")</f>
        <v/>
      </c>
      <c r="D140" s="35" t="str">
        <f>IF(NOT(A140=""),_xlfn.LET(_xlpm.SamletA,_xlfn.VSTACK(Automatisk_beregning!$A$1:$A$1000,Manuel_beregning!$A$1:$A$1000),_xlpm.SamletB,_xlfn.VSTACK(Automatisk_beregning!$I$1:$I$1000,Manuel_beregning!$I$1:$I$1000),_xlpm.SamletTabel,_xlfn.HSTACK(_xlpm.SamletA,_xlpm.SamletB),VLOOKUP(A140,_xlpm.SamletTabel,2,FALSE)), "")</f>
        <v/>
      </c>
      <c r="E140" s="22" t="str" cm="1">
        <f t="array" ref="E140">IF(NOT(A140=""),_xlfn.LET(_xlpm.SamletA,_xlfn.VSTACK(Automatisk_beregning!$A$1:$A$1000,Manuel_beregning!$A$1:$A$1000),_xlpm.SamletF,_xlfn.VSTACK(Automatisk_beregning!$F$1:$F$1000,Manuel_beregning!$F$1:$F$1000),SUM(_xlfn._xlws.FILTER(_xlpm.SamletF,_xlpm.SamletA=$A140))), "")</f>
        <v/>
      </c>
    </row>
    <row r="141" spans="2:5" x14ac:dyDescent="0.25">
      <c r="B141" s="34" t="str" cm="1">
        <f t="array" ref="B141">IF(NOT(A141=""),_xlfn.LET(_xlpm.SamletA,_xlfn.VSTACK(Automatisk_beregning!$A$1:$A$1000,Manuel_beregning!$A$1:$A$1000),_xlpm.SamletB,_xlfn.VSTACK(Automatisk_beregning!$B$1:$B$1000,Manuel_beregning!$B$1:$B$1000),SUM(_xlfn._xlws.FILTER(_xlpm.SamletB,_xlpm.SamletA=$A141))), "")</f>
        <v/>
      </c>
      <c r="C141" s="34" t="str">
        <f>IFERROR(VLOOKUP(D141, pg!$C$4:$E$38,3, FALSE), "")</f>
        <v/>
      </c>
      <c r="D141" s="35" t="str">
        <f>IF(NOT(A141=""),_xlfn.LET(_xlpm.SamletA,_xlfn.VSTACK(Automatisk_beregning!$A$1:$A$1000,Manuel_beregning!$A$1:$A$1000),_xlpm.SamletB,_xlfn.VSTACK(Automatisk_beregning!$I$1:$I$1000,Manuel_beregning!$I$1:$I$1000),_xlpm.SamletTabel,_xlfn.HSTACK(_xlpm.SamletA,_xlpm.SamletB),VLOOKUP(A141,_xlpm.SamletTabel,2,FALSE)), "")</f>
        <v/>
      </c>
      <c r="E141" s="22" t="str" cm="1">
        <f t="array" ref="E141">IF(NOT(A141=""),_xlfn.LET(_xlpm.SamletA,_xlfn.VSTACK(Automatisk_beregning!$A$1:$A$1000,Manuel_beregning!$A$1:$A$1000),_xlpm.SamletF,_xlfn.VSTACK(Automatisk_beregning!$F$1:$F$1000,Manuel_beregning!$F$1:$F$1000),SUM(_xlfn._xlws.FILTER(_xlpm.SamletF,_xlpm.SamletA=$A141))), "")</f>
        <v/>
      </c>
    </row>
    <row r="142" spans="2:5" x14ac:dyDescent="0.25">
      <c r="B142" s="34" t="str" cm="1">
        <f t="array" ref="B142">IF(NOT(A142=""),_xlfn.LET(_xlpm.SamletA,_xlfn.VSTACK(Automatisk_beregning!$A$1:$A$1000,Manuel_beregning!$A$1:$A$1000),_xlpm.SamletB,_xlfn.VSTACK(Automatisk_beregning!$B$1:$B$1000,Manuel_beregning!$B$1:$B$1000),SUM(_xlfn._xlws.FILTER(_xlpm.SamletB,_xlpm.SamletA=$A142))), "")</f>
        <v/>
      </c>
      <c r="C142" s="34" t="str">
        <f>IFERROR(VLOOKUP(D142, pg!$C$4:$E$38,3, FALSE), "")</f>
        <v/>
      </c>
      <c r="D142" s="35" t="str">
        <f>IF(NOT(A142=""),_xlfn.LET(_xlpm.SamletA,_xlfn.VSTACK(Automatisk_beregning!$A$1:$A$1000,Manuel_beregning!$A$1:$A$1000),_xlpm.SamletB,_xlfn.VSTACK(Automatisk_beregning!$I$1:$I$1000,Manuel_beregning!$I$1:$I$1000),_xlpm.SamletTabel,_xlfn.HSTACK(_xlpm.SamletA,_xlpm.SamletB),VLOOKUP(A142,_xlpm.SamletTabel,2,FALSE)), "")</f>
        <v/>
      </c>
      <c r="E142" s="22" t="str" cm="1">
        <f t="array" ref="E142">IF(NOT(A142=""),_xlfn.LET(_xlpm.SamletA,_xlfn.VSTACK(Automatisk_beregning!$A$1:$A$1000,Manuel_beregning!$A$1:$A$1000),_xlpm.SamletF,_xlfn.VSTACK(Automatisk_beregning!$F$1:$F$1000,Manuel_beregning!$F$1:$F$1000),SUM(_xlfn._xlws.FILTER(_xlpm.SamletF,_xlpm.SamletA=$A142))), "")</f>
        <v/>
      </c>
    </row>
    <row r="143" spans="2:5" x14ac:dyDescent="0.25">
      <c r="B143" s="34" t="str" cm="1">
        <f t="array" ref="B143">IF(NOT(A143=""),_xlfn.LET(_xlpm.SamletA,_xlfn.VSTACK(Automatisk_beregning!$A$1:$A$1000,Manuel_beregning!$A$1:$A$1000),_xlpm.SamletB,_xlfn.VSTACK(Automatisk_beregning!$B$1:$B$1000,Manuel_beregning!$B$1:$B$1000),SUM(_xlfn._xlws.FILTER(_xlpm.SamletB,_xlpm.SamletA=$A143))), "")</f>
        <v/>
      </c>
      <c r="C143" s="34" t="str">
        <f>IFERROR(VLOOKUP(D143, pg!$C$4:$E$38,3, FALSE), "")</f>
        <v/>
      </c>
      <c r="D143" s="35" t="str">
        <f>IF(NOT(A143=""),_xlfn.LET(_xlpm.SamletA,_xlfn.VSTACK(Automatisk_beregning!$A$1:$A$1000,Manuel_beregning!$A$1:$A$1000),_xlpm.SamletB,_xlfn.VSTACK(Automatisk_beregning!$I$1:$I$1000,Manuel_beregning!$I$1:$I$1000),_xlpm.SamletTabel,_xlfn.HSTACK(_xlpm.SamletA,_xlpm.SamletB),VLOOKUP(A143,_xlpm.SamletTabel,2,FALSE)), "")</f>
        <v/>
      </c>
      <c r="E143" s="22" t="str" cm="1">
        <f t="array" ref="E143">IF(NOT(A143=""),_xlfn.LET(_xlpm.SamletA,_xlfn.VSTACK(Automatisk_beregning!$A$1:$A$1000,Manuel_beregning!$A$1:$A$1000),_xlpm.SamletF,_xlfn.VSTACK(Automatisk_beregning!$F$1:$F$1000,Manuel_beregning!$F$1:$F$1000),SUM(_xlfn._xlws.FILTER(_xlpm.SamletF,_xlpm.SamletA=$A143))), "")</f>
        <v/>
      </c>
    </row>
    <row r="144" spans="2:5" x14ac:dyDescent="0.25">
      <c r="B144" s="34" t="str" cm="1">
        <f t="array" ref="B144">IF(NOT(A144=""),_xlfn.LET(_xlpm.SamletA,_xlfn.VSTACK(Automatisk_beregning!$A$1:$A$1000,Manuel_beregning!$A$1:$A$1000),_xlpm.SamletB,_xlfn.VSTACK(Automatisk_beregning!$B$1:$B$1000,Manuel_beregning!$B$1:$B$1000),SUM(_xlfn._xlws.FILTER(_xlpm.SamletB,_xlpm.SamletA=$A144))), "")</f>
        <v/>
      </c>
      <c r="C144" s="34" t="str">
        <f>IFERROR(VLOOKUP(D144, pg!$C$4:$E$38,3, FALSE), "")</f>
        <v/>
      </c>
      <c r="D144" s="35" t="str">
        <f>IF(NOT(A144=""),_xlfn.LET(_xlpm.SamletA,_xlfn.VSTACK(Automatisk_beregning!$A$1:$A$1000,Manuel_beregning!$A$1:$A$1000),_xlpm.SamletB,_xlfn.VSTACK(Automatisk_beregning!$I$1:$I$1000,Manuel_beregning!$I$1:$I$1000),_xlpm.SamletTabel,_xlfn.HSTACK(_xlpm.SamletA,_xlpm.SamletB),VLOOKUP(A144,_xlpm.SamletTabel,2,FALSE)), "")</f>
        <v/>
      </c>
      <c r="E144" s="22" t="str" cm="1">
        <f t="array" ref="E144">IF(NOT(A144=""),_xlfn.LET(_xlpm.SamletA,_xlfn.VSTACK(Automatisk_beregning!$A$1:$A$1000,Manuel_beregning!$A$1:$A$1000),_xlpm.SamletF,_xlfn.VSTACK(Automatisk_beregning!$F$1:$F$1000,Manuel_beregning!$F$1:$F$1000),SUM(_xlfn._xlws.FILTER(_xlpm.SamletF,_xlpm.SamletA=$A144))), "")</f>
        <v/>
      </c>
    </row>
    <row r="145" spans="2:5" x14ac:dyDescent="0.25">
      <c r="B145" s="34" t="str" cm="1">
        <f t="array" ref="B145">IF(NOT(A145=""),_xlfn.LET(_xlpm.SamletA,_xlfn.VSTACK(Automatisk_beregning!$A$1:$A$1000,Manuel_beregning!$A$1:$A$1000),_xlpm.SamletB,_xlfn.VSTACK(Automatisk_beregning!$B$1:$B$1000,Manuel_beregning!$B$1:$B$1000),SUM(_xlfn._xlws.FILTER(_xlpm.SamletB,_xlpm.SamletA=$A145))), "")</f>
        <v/>
      </c>
      <c r="C145" s="34" t="str">
        <f>IFERROR(VLOOKUP(D145, pg!$C$4:$E$38,3, FALSE), "")</f>
        <v/>
      </c>
      <c r="D145" s="35" t="str">
        <f>IF(NOT(A145=""),_xlfn.LET(_xlpm.SamletA,_xlfn.VSTACK(Automatisk_beregning!$A$1:$A$1000,Manuel_beregning!$A$1:$A$1000),_xlpm.SamletB,_xlfn.VSTACK(Automatisk_beregning!$I$1:$I$1000,Manuel_beregning!$I$1:$I$1000),_xlpm.SamletTabel,_xlfn.HSTACK(_xlpm.SamletA,_xlpm.SamletB),VLOOKUP(A145,_xlpm.SamletTabel,2,FALSE)), "")</f>
        <v/>
      </c>
      <c r="E145" s="22" t="str" cm="1">
        <f t="array" ref="E145">IF(NOT(A145=""),_xlfn.LET(_xlpm.SamletA,_xlfn.VSTACK(Automatisk_beregning!$A$1:$A$1000,Manuel_beregning!$A$1:$A$1000),_xlpm.SamletF,_xlfn.VSTACK(Automatisk_beregning!$F$1:$F$1000,Manuel_beregning!$F$1:$F$1000),SUM(_xlfn._xlws.FILTER(_xlpm.SamletF,_xlpm.SamletA=$A145))), "")</f>
        <v/>
      </c>
    </row>
    <row r="146" spans="2:5" x14ac:dyDescent="0.25">
      <c r="B146" s="34" t="str" cm="1">
        <f t="array" ref="B146">IF(NOT(A146=""),_xlfn.LET(_xlpm.SamletA,_xlfn.VSTACK(Automatisk_beregning!$A$1:$A$1000,Manuel_beregning!$A$1:$A$1000),_xlpm.SamletB,_xlfn.VSTACK(Automatisk_beregning!$B$1:$B$1000,Manuel_beregning!$B$1:$B$1000),SUM(_xlfn._xlws.FILTER(_xlpm.SamletB,_xlpm.SamletA=$A146))), "")</f>
        <v/>
      </c>
      <c r="C146" s="34" t="str">
        <f>IFERROR(VLOOKUP(D146, pg!$C$4:$E$38,3, FALSE), "")</f>
        <v/>
      </c>
      <c r="D146" s="35" t="str">
        <f>IF(NOT(A146=""),_xlfn.LET(_xlpm.SamletA,_xlfn.VSTACK(Automatisk_beregning!$A$1:$A$1000,Manuel_beregning!$A$1:$A$1000),_xlpm.SamletB,_xlfn.VSTACK(Automatisk_beregning!$I$1:$I$1000,Manuel_beregning!$I$1:$I$1000),_xlpm.SamletTabel,_xlfn.HSTACK(_xlpm.SamletA,_xlpm.SamletB),VLOOKUP(A146,_xlpm.SamletTabel,2,FALSE)), "")</f>
        <v/>
      </c>
      <c r="E146" s="22" t="str" cm="1">
        <f t="array" ref="E146">IF(NOT(A146=""),_xlfn.LET(_xlpm.SamletA,_xlfn.VSTACK(Automatisk_beregning!$A$1:$A$1000,Manuel_beregning!$A$1:$A$1000),_xlpm.SamletF,_xlfn.VSTACK(Automatisk_beregning!$F$1:$F$1000,Manuel_beregning!$F$1:$F$1000),SUM(_xlfn._xlws.FILTER(_xlpm.SamletF,_xlpm.SamletA=$A146))), "")</f>
        <v/>
      </c>
    </row>
    <row r="147" spans="2:5" x14ac:dyDescent="0.25">
      <c r="B147" s="34" t="str" cm="1">
        <f t="array" ref="B147">IF(NOT(A147=""),_xlfn.LET(_xlpm.SamletA,_xlfn.VSTACK(Automatisk_beregning!$A$1:$A$1000,Manuel_beregning!$A$1:$A$1000),_xlpm.SamletB,_xlfn.VSTACK(Automatisk_beregning!$B$1:$B$1000,Manuel_beregning!$B$1:$B$1000),SUM(_xlfn._xlws.FILTER(_xlpm.SamletB,_xlpm.SamletA=$A147))), "")</f>
        <v/>
      </c>
      <c r="C147" s="34" t="str">
        <f>IFERROR(VLOOKUP(D147, pg!$C$4:$E$38,3, FALSE), "")</f>
        <v/>
      </c>
      <c r="D147" s="35" t="str">
        <f>IF(NOT(A147=""),_xlfn.LET(_xlpm.SamletA,_xlfn.VSTACK(Automatisk_beregning!$A$1:$A$1000,Manuel_beregning!$A$1:$A$1000),_xlpm.SamletB,_xlfn.VSTACK(Automatisk_beregning!$I$1:$I$1000,Manuel_beregning!$I$1:$I$1000),_xlpm.SamletTabel,_xlfn.HSTACK(_xlpm.SamletA,_xlpm.SamletB),VLOOKUP(A147,_xlpm.SamletTabel,2,FALSE)), "")</f>
        <v/>
      </c>
      <c r="E147" s="22" t="str" cm="1">
        <f t="array" ref="E147">IF(NOT(A147=""),_xlfn.LET(_xlpm.SamletA,_xlfn.VSTACK(Automatisk_beregning!$A$1:$A$1000,Manuel_beregning!$A$1:$A$1000),_xlpm.SamletF,_xlfn.VSTACK(Automatisk_beregning!$F$1:$F$1000,Manuel_beregning!$F$1:$F$1000),SUM(_xlfn._xlws.FILTER(_xlpm.SamletF,_xlpm.SamletA=$A147))), "")</f>
        <v/>
      </c>
    </row>
    <row r="148" spans="2:5" x14ac:dyDescent="0.25">
      <c r="B148" s="34" t="str" cm="1">
        <f t="array" ref="B148">IF(NOT(A148=""),_xlfn.LET(_xlpm.SamletA,_xlfn.VSTACK(Automatisk_beregning!$A$1:$A$1000,Manuel_beregning!$A$1:$A$1000),_xlpm.SamletB,_xlfn.VSTACK(Automatisk_beregning!$B$1:$B$1000,Manuel_beregning!$B$1:$B$1000),SUM(_xlfn._xlws.FILTER(_xlpm.SamletB,_xlpm.SamletA=$A148))), "")</f>
        <v/>
      </c>
      <c r="C148" s="34" t="str">
        <f>IFERROR(VLOOKUP(D148, pg!$C$4:$E$38,3, FALSE), "")</f>
        <v/>
      </c>
      <c r="D148" s="35" t="str">
        <f>IF(NOT(A148=""),_xlfn.LET(_xlpm.SamletA,_xlfn.VSTACK(Automatisk_beregning!$A$1:$A$1000,Manuel_beregning!$A$1:$A$1000),_xlpm.SamletB,_xlfn.VSTACK(Automatisk_beregning!$I$1:$I$1000,Manuel_beregning!$I$1:$I$1000),_xlpm.SamletTabel,_xlfn.HSTACK(_xlpm.SamletA,_xlpm.SamletB),VLOOKUP(A148,_xlpm.SamletTabel,2,FALSE)), "")</f>
        <v/>
      </c>
      <c r="E148" s="22" t="str" cm="1">
        <f t="array" ref="E148">IF(NOT(A148=""),_xlfn.LET(_xlpm.SamletA,_xlfn.VSTACK(Automatisk_beregning!$A$1:$A$1000,Manuel_beregning!$A$1:$A$1000),_xlpm.SamletF,_xlfn.VSTACK(Automatisk_beregning!$F$1:$F$1000,Manuel_beregning!$F$1:$F$1000),SUM(_xlfn._xlws.FILTER(_xlpm.SamletF,_xlpm.SamletA=$A148))), "")</f>
        <v/>
      </c>
    </row>
    <row r="149" spans="2:5" x14ac:dyDescent="0.25">
      <c r="B149" s="34" t="str" cm="1">
        <f t="array" ref="B149">IF(NOT(A149=""),_xlfn.LET(_xlpm.SamletA,_xlfn.VSTACK(Automatisk_beregning!$A$1:$A$1000,Manuel_beregning!$A$1:$A$1000),_xlpm.SamletB,_xlfn.VSTACK(Automatisk_beregning!$B$1:$B$1000,Manuel_beregning!$B$1:$B$1000),SUM(_xlfn._xlws.FILTER(_xlpm.SamletB,_xlpm.SamletA=$A149))), "")</f>
        <v/>
      </c>
      <c r="C149" s="34" t="str">
        <f>IFERROR(VLOOKUP(D149, pg!$C$4:$E$38,3, FALSE), "")</f>
        <v/>
      </c>
      <c r="D149" s="35" t="str">
        <f>IF(NOT(A149=""),_xlfn.LET(_xlpm.SamletA,_xlfn.VSTACK(Automatisk_beregning!$A$1:$A$1000,Manuel_beregning!$A$1:$A$1000),_xlpm.SamletB,_xlfn.VSTACK(Automatisk_beregning!$I$1:$I$1000,Manuel_beregning!$I$1:$I$1000),_xlpm.SamletTabel,_xlfn.HSTACK(_xlpm.SamletA,_xlpm.SamletB),VLOOKUP(A149,_xlpm.SamletTabel,2,FALSE)), "")</f>
        <v/>
      </c>
      <c r="E149" s="22" t="str" cm="1">
        <f t="array" ref="E149">IF(NOT(A149=""),_xlfn.LET(_xlpm.SamletA,_xlfn.VSTACK(Automatisk_beregning!$A$1:$A$1000,Manuel_beregning!$A$1:$A$1000),_xlpm.SamletF,_xlfn.VSTACK(Automatisk_beregning!$F$1:$F$1000,Manuel_beregning!$F$1:$F$1000),SUM(_xlfn._xlws.FILTER(_xlpm.SamletF,_xlpm.SamletA=$A149))), "")</f>
        <v/>
      </c>
    </row>
    <row r="150" spans="2:5" x14ac:dyDescent="0.25">
      <c r="B150" s="34" t="str" cm="1">
        <f t="array" ref="B150">IF(NOT(A150=""),_xlfn.LET(_xlpm.SamletA,_xlfn.VSTACK(Automatisk_beregning!$A$1:$A$1000,Manuel_beregning!$A$1:$A$1000),_xlpm.SamletB,_xlfn.VSTACK(Automatisk_beregning!$B$1:$B$1000,Manuel_beregning!$B$1:$B$1000),SUM(_xlfn._xlws.FILTER(_xlpm.SamletB,_xlpm.SamletA=$A150))), "")</f>
        <v/>
      </c>
      <c r="C150" s="34" t="str">
        <f>IFERROR(VLOOKUP(D150, pg!$C$4:$E$38,3, FALSE), "")</f>
        <v/>
      </c>
      <c r="D150" s="35" t="str">
        <f>IF(NOT(A150=""),_xlfn.LET(_xlpm.SamletA,_xlfn.VSTACK(Automatisk_beregning!$A$1:$A$1000,Manuel_beregning!$A$1:$A$1000),_xlpm.SamletB,_xlfn.VSTACK(Automatisk_beregning!$I$1:$I$1000,Manuel_beregning!$I$1:$I$1000),_xlpm.SamletTabel,_xlfn.HSTACK(_xlpm.SamletA,_xlpm.SamletB),VLOOKUP(A150,_xlpm.SamletTabel,2,FALSE)), "")</f>
        <v/>
      </c>
      <c r="E150" s="22" t="str" cm="1">
        <f t="array" ref="E150">IF(NOT(A150=""),_xlfn.LET(_xlpm.SamletA,_xlfn.VSTACK(Automatisk_beregning!$A$1:$A$1000,Manuel_beregning!$A$1:$A$1000),_xlpm.SamletF,_xlfn.VSTACK(Automatisk_beregning!$F$1:$F$1000,Manuel_beregning!$F$1:$F$1000),SUM(_xlfn._xlws.FILTER(_xlpm.SamletF,_xlpm.SamletA=$A150))), "")</f>
        <v/>
      </c>
    </row>
    <row r="151" spans="2:5" x14ac:dyDescent="0.25">
      <c r="B151" s="34" t="str" cm="1">
        <f t="array" ref="B151">IF(NOT(A151=""),_xlfn.LET(_xlpm.SamletA,_xlfn.VSTACK(Automatisk_beregning!$A$1:$A$1000,Manuel_beregning!$A$1:$A$1000),_xlpm.SamletB,_xlfn.VSTACK(Automatisk_beregning!$B$1:$B$1000,Manuel_beregning!$B$1:$B$1000),SUM(_xlfn._xlws.FILTER(_xlpm.SamletB,_xlpm.SamletA=$A151))), "")</f>
        <v/>
      </c>
      <c r="C151" s="34" t="str">
        <f>IFERROR(VLOOKUP(D151, pg!$C$4:$E$38,3, FALSE), "")</f>
        <v/>
      </c>
      <c r="D151" s="35" t="str">
        <f>IF(NOT(A151=""),_xlfn.LET(_xlpm.SamletA,_xlfn.VSTACK(Automatisk_beregning!$A$1:$A$1000,Manuel_beregning!$A$1:$A$1000),_xlpm.SamletB,_xlfn.VSTACK(Automatisk_beregning!$I$1:$I$1000,Manuel_beregning!$I$1:$I$1000),_xlpm.SamletTabel,_xlfn.HSTACK(_xlpm.SamletA,_xlpm.SamletB),VLOOKUP(A151,_xlpm.SamletTabel,2,FALSE)), "")</f>
        <v/>
      </c>
      <c r="E151" s="22" t="str" cm="1">
        <f t="array" ref="E151">IF(NOT(A151=""),_xlfn.LET(_xlpm.SamletA,_xlfn.VSTACK(Automatisk_beregning!$A$1:$A$1000,Manuel_beregning!$A$1:$A$1000),_xlpm.SamletF,_xlfn.VSTACK(Automatisk_beregning!$F$1:$F$1000,Manuel_beregning!$F$1:$F$1000),SUM(_xlfn._xlws.FILTER(_xlpm.SamletF,_xlpm.SamletA=$A151))), "")</f>
        <v/>
      </c>
    </row>
    <row r="152" spans="2:5" x14ac:dyDescent="0.25">
      <c r="B152" s="34" t="str" cm="1">
        <f t="array" ref="B152">IF(NOT(A152=""),_xlfn.LET(_xlpm.SamletA,_xlfn.VSTACK(Automatisk_beregning!$A$1:$A$1000,Manuel_beregning!$A$1:$A$1000),_xlpm.SamletB,_xlfn.VSTACK(Automatisk_beregning!$B$1:$B$1000,Manuel_beregning!$B$1:$B$1000),SUM(_xlfn._xlws.FILTER(_xlpm.SamletB,_xlpm.SamletA=$A152))), "")</f>
        <v/>
      </c>
      <c r="C152" s="34" t="str">
        <f>IFERROR(VLOOKUP(D152, pg!$C$4:$E$38,3, FALSE), "")</f>
        <v/>
      </c>
      <c r="D152" s="35" t="str">
        <f>IF(NOT(A152=""),_xlfn.LET(_xlpm.SamletA,_xlfn.VSTACK(Automatisk_beregning!$A$1:$A$1000,Manuel_beregning!$A$1:$A$1000),_xlpm.SamletB,_xlfn.VSTACK(Automatisk_beregning!$I$1:$I$1000,Manuel_beregning!$I$1:$I$1000),_xlpm.SamletTabel,_xlfn.HSTACK(_xlpm.SamletA,_xlpm.SamletB),VLOOKUP(A152,_xlpm.SamletTabel,2,FALSE)), "")</f>
        <v/>
      </c>
      <c r="E152" s="22" t="str" cm="1">
        <f t="array" ref="E152">IF(NOT(A152=""),_xlfn.LET(_xlpm.SamletA,_xlfn.VSTACK(Automatisk_beregning!$A$1:$A$1000,Manuel_beregning!$A$1:$A$1000),_xlpm.SamletF,_xlfn.VSTACK(Automatisk_beregning!$F$1:$F$1000,Manuel_beregning!$F$1:$F$1000),SUM(_xlfn._xlws.FILTER(_xlpm.SamletF,_xlpm.SamletA=$A152))), "")</f>
        <v/>
      </c>
    </row>
    <row r="153" spans="2:5" x14ac:dyDescent="0.25">
      <c r="B153" s="34" t="str" cm="1">
        <f t="array" ref="B153">IF(NOT(A153=""),_xlfn.LET(_xlpm.SamletA,_xlfn.VSTACK(Automatisk_beregning!$A$1:$A$1000,Manuel_beregning!$A$1:$A$1000),_xlpm.SamletB,_xlfn.VSTACK(Automatisk_beregning!$B$1:$B$1000,Manuel_beregning!$B$1:$B$1000),SUM(_xlfn._xlws.FILTER(_xlpm.SamletB,_xlpm.SamletA=$A153))), "")</f>
        <v/>
      </c>
      <c r="C153" s="34" t="str">
        <f>IFERROR(VLOOKUP(D153, pg!$C$4:$E$38,3, FALSE), "")</f>
        <v/>
      </c>
      <c r="D153" s="35" t="str">
        <f>IF(NOT(A153=""),_xlfn.LET(_xlpm.SamletA,_xlfn.VSTACK(Automatisk_beregning!$A$1:$A$1000,Manuel_beregning!$A$1:$A$1000),_xlpm.SamletB,_xlfn.VSTACK(Automatisk_beregning!$I$1:$I$1000,Manuel_beregning!$I$1:$I$1000),_xlpm.SamletTabel,_xlfn.HSTACK(_xlpm.SamletA,_xlpm.SamletB),VLOOKUP(A153,_xlpm.SamletTabel,2,FALSE)), "")</f>
        <v/>
      </c>
      <c r="E153" s="22" t="str" cm="1">
        <f t="array" ref="E153">IF(NOT(A153=""),_xlfn.LET(_xlpm.SamletA,_xlfn.VSTACK(Automatisk_beregning!$A$1:$A$1000,Manuel_beregning!$A$1:$A$1000),_xlpm.SamletF,_xlfn.VSTACK(Automatisk_beregning!$F$1:$F$1000,Manuel_beregning!$F$1:$F$1000),SUM(_xlfn._xlws.FILTER(_xlpm.SamletF,_xlpm.SamletA=$A153))), "")</f>
        <v/>
      </c>
    </row>
    <row r="154" spans="2:5" x14ac:dyDescent="0.25">
      <c r="B154" s="34" t="str" cm="1">
        <f t="array" ref="B154">IF(NOT(A154=""),_xlfn.LET(_xlpm.SamletA,_xlfn.VSTACK(Automatisk_beregning!$A$1:$A$1000,Manuel_beregning!$A$1:$A$1000),_xlpm.SamletB,_xlfn.VSTACK(Automatisk_beregning!$B$1:$B$1000,Manuel_beregning!$B$1:$B$1000),SUM(_xlfn._xlws.FILTER(_xlpm.SamletB,_xlpm.SamletA=$A154))), "")</f>
        <v/>
      </c>
      <c r="C154" s="34" t="str">
        <f>IFERROR(VLOOKUP(D154, pg!$C$4:$E$38,3, FALSE), "")</f>
        <v/>
      </c>
      <c r="D154" s="35" t="str">
        <f>IF(NOT(A154=""),_xlfn.LET(_xlpm.SamletA,_xlfn.VSTACK(Automatisk_beregning!$A$1:$A$1000,Manuel_beregning!$A$1:$A$1000),_xlpm.SamletB,_xlfn.VSTACK(Automatisk_beregning!$I$1:$I$1000,Manuel_beregning!$I$1:$I$1000),_xlpm.SamletTabel,_xlfn.HSTACK(_xlpm.SamletA,_xlpm.SamletB),VLOOKUP(A154,_xlpm.SamletTabel,2,FALSE)), "")</f>
        <v/>
      </c>
      <c r="E154" s="22" t="str" cm="1">
        <f t="array" ref="E154">IF(NOT(A154=""),_xlfn.LET(_xlpm.SamletA,_xlfn.VSTACK(Automatisk_beregning!$A$1:$A$1000,Manuel_beregning!$A$1:$A$1000),_xlpm.SamletF,_xlfn.VSTACK(Automatisk_beregning!$F$1:$F$1000,Manuel_beregning!$F$1:$F$1000),SUM(_xlfn._xlws.FILTER(_xlpm.SamletF,_xlpm.SamletA=$A154))), "")</f>
        <v/>
      </c>
    </row>
    <row r="155" spans="2:5" x14ac:dyDescent="0.25">
      <c r="B155" s="34" t="str" cm="1">
        <f t="array" ref="B155">IF(NOT(A155=""),_xlfn.LET(_xlpm.SamletA,_xlfn.VSTACK(Automatisk_beregning!$A$1:$A$1000,Manuel_beregning!$A$1:$A$1000),_xlpm.SamletB,_xlfn.VSTACK(Automatisk_beregning!$B$1:$B$1000,Manuel_beregning!$B$1:$B$1000),SUM(_xlfn._xlws.FILTER(_xlpm.SamletB,_xlpm.SamletA=$A155))), "")</f>
        <v/>
      </c>
      <c r="C155" s="34" t="str">
        <f>IFERROR(VLOOKUP(D155, pg!$C$4:$E$38,3, FALSE), "")</f>
        <v/>
      </c>
      <c r="D155" s="35" t="str">
        <f>IF(NOT(A155=""),_xlfn.LET(_xlpm.SamletA,_xlfn.VSTACK(Automatisk_beregning!$A$1:$A$1000,Manuel_beregning!$A$1:$A$1000),_xlpm.SamletB,_xlfn.VSTACK(Automatisk_beregning!$I$1:$I$1000,Manuel_beregning!$I$1:$I$1000),_xlpm.SamletTabel,_xlfn.HSTACK(_xlpm.SamletA,_xlpm.SamletB),VLOOKUP(A155,_xlpm.SamletTabel,2,FALSE)), "")</f>
        <v/>
      </c>
      <c r="E155" s="22" t="str" cm="1">
        <f t="array" ref="E155">IF(NOT(A155=""),_xlfn.LET(_xlpm.SamletA,_xlfn.VSTACK(Automatisk_beregning!$A$1:$A$1000,Manuel_beregning!$A$1:$A$1000),_xlpm.SamletF,_xlfn.VSTACK(Automatisk_beregning!$F$1:$F$1000,Manuel_beregning!$F$1:$F$1000),SUM(_xlfn._xlws.FILTER(_xlpm.SamletF,_xlpm.SamletA=$A155))), "")</f>
        <v/>
      </c>
    </row>
    <row r="156" spans="2:5" x14ac:dyDescent="0.25">
      <c r="B156" s="34" t="str" cm="1">
        <f t="array" ref="B156">IF(NOT(A156=""),_xlfn.LET(_xlpm.SamletA,_xlfn.VSTACK(Automatisk_beregning!$A$1:$A$1000,Manuel_beregning!$A$1:$A$1000),_xlpm.SamletB,_xlfn.VSTACK(Automatisk_beregning!$B$1:$B$1000,Manuel_beregning!$B$1:$B$1000),SUM(_xlfn._xlws.FILTER(_xlpm.SamletB,_xlpm.SamletA=$A156))), "")</f>
        <v/>
      </c>
      <c r="C156" s="34" t="str">
        <f>IFERROR(VLOOKUP(D156, pg!$C$4:$E$38,3, FALSE), "")</f>
        <v/>
      </c>
      <c r="D156" s="35" t="str">
        <f>IF(NOT(A156=""),_xlfn.LET(_xlpm.SamletA,_xlfn.VSTACK(Automatisk_beregning!$A$1:$A$1000,Manuel_beregning!$A$1:$A$1000),_xlpm.SamletB,_xlfn.VSTACK(Automatisk_beregning!$I$1:$I$1000,Manuel_beregning!$I$1:$I$1000),_xlpm.SamletTabel,_xlfn.HSTACK(_xlpm.SamletA,_xlpm.SamletB),VLOOKUP(A156,_xlpm.SamletTabel,2,FALSE)), "")</f>
        <v/>
      </c>
      <c r="E156" s="22" t="str" cm="1">
        <f t="array" ref="E156">IF(NOT(A156=""),_xlfn.LET(_xlpm.SamletA,_xlfn.VSTACK(Automatisk_beregning!$A$1:$A$1000,Manuel_beregning!$A$1:$A$1000),_xlpm.SamletF,_xlfn.VSTACK(Automatisk_beregning!$F$1:$F$1000,Manuel_beregning!$F$1:$F$1000),SUM(_xlfn._xlws.FILTER(_xlpm.SamletF,_xlpm.SamletA=$A156))), "")</f>
        <v/>
      </c>
    </row>
    <row r="157" spans="2:5" x14ac:dyDescent="0.25">
      <c r="B157" s="34" t="str" cm="1">
        <f t="array" ref="B157">IF(NOT(A157=""),_xlfn.LET(_xlpm.SamletA,_xlfn.VSTACK(Automatisk_beregning!$A$1:$A$1000,Manuel_beregning!$A$1:$A$1000),_xlpm.SamletB,_xlfn.VSTACK(Automatisk_beregning!$B$1:$B$1000,Manuel_beregning!$B$1:$B$1000),SUM(_xlfn._xlws.FILTER(_xlpm.SamletB,_xlpm.SamletA=$A157))), "")</f>
        <v/>
      </c>
      <c r="C157" s="34" t="str">
        <f>IFERROR(VLOOKUP(D157, pg!$C$4:$E$38,3, FALSE), "")</f>
        <v/>
      </c>
      <c r="D157" s="35" t="str">
        <f>IF(NOT(A157=""),_xlfn.LET(_xlpm.SamletA,_xlfn.VSTACK(Automatisk_beregning!$A$1:$A$1000,Manuel_beregning!$A$1:$A$1000),_xlpm.SamletB,_xlfn.VSTACK(Automatisk_beregning!$I$1:$I$1000,Manuel_beregning!$I$1:$I$1000),_xlpm.SamletTabel,_xlfn.HSTACK(_xlpm.SamletA,_xlpm.SamletB),VLOOKUP(A157,_xlpm.SamletTabel,2,FALSE)), "")</f>
        <v/>
      </c>
      <c r="E157" s="22" t="str" cm="1">
        <f t="array" ref="E157">IF(NOT(A157=""),_xlfn.LET(_xlpm.SamletA,_xlfn.VSTACK(Automatisk_beregning!$A$1:$A$1000,Manuel_beregning!$A$1:$A$1000),_xlpm.SamletF,_xlfn.VSTACK(Automatisk_beregning!$F$1:$F$1000,Manuel_beregning!$F$1:$F$1000),SUM(_xlfn._xlws.FILTER(_xlpm.SamletF,_xlpm.SamletA=$A157))), "")</f>
        <v/>
      </c>
    </row>
    <row r="158" spans="2:5" x14ac:dyDescent="0.25">
      <c r="B158" s="34" t="str" cm="1">
        <f t="array" ref="B158">IF(NOT(A158=""),_xlfn.LET(_xlpm.SamletA,_xlfn.VSTACK(Automatisk_beregning!$A$1:$A$1000,Manuel_beregning!$A$1:$A$1000),_xlpm.SamletB,_xlfn.VSTACK(Automatisk_beregning!$B$1:$B$1000,Manuel_beregning!$B$1:$B$1000),SUM(_xlfn._xlws.FILTER(_xlpm.SamletB,_xlpm.SamletA=$A158))), "")</f>
        <v/>
      </c>
      <c r="C158" s="34" t="str">
        <f>IFERROR(VLOOKUP(D158, pg!$C$4:$E$38,3, FALSE), "")</f>
        <v/>
      </c>
      <c r="D158" s="35" t="str">
        <f>IF(NOT(A158=""),_xlfn.LET(_xlpm.SamletA,_xlfn.VSTACK(Automatisk_beregning!$A$1:$A$1000,Manuel_beregning!$A$1:$A$1000),_xlpm.SamletB,_xlfn.VSTACK(Automatisk_beregning!$I$1:$I$1000,Manuel_beregning!$I$1:$I$1000),_xlpm.SamletTabel,_xlfn.HSTACK(_xlpm.SamletA,_xlpm.SamletB),VLOOKUP(A158,_xlpm.SamletTabel,2,FALSE)), "")</f>
        <v/>
      </c>
      <c r="E158" s="22" t="str" cm="1">
        <f t="array" ref="E158">IF(NOT(A158=""),_xlfn.LET(_xlpm.SamletA,_xlfn.VSTACK(Automatisk_beregning!$A$1:$A$1000,Manuel_beregning!$A$1:$A$1000),_xlpm.SamletF,_xlfn.VSTACK(Automatisk_beregning!$F$1:$F$1000,Manuel_beregning!$F$1:$F$1000),SUM(_xlfn._xlws.FILTER(_xlpm.SamletF,_xlpm.SamletA=$A158))), "")</f>
        <v/>
      </c>
    </row>
    <row r="159" spans="2:5" x14ac:dyDescent="0.25">
      <c r="B159" s="34" t="str" cm="1">
        <f t="array" ref="B159">IF(NOT(A159=""),_xlfn.LET(_xlpm.SamletA,_xlfn.VSTACK(Automatisk_beregning!$A$1:$A$1000,Manuel_beregning!$A$1:$A$1000),_xlpm.SamletB,_xlfn.VSTACK(Automatisk_beregning!$B$1:$B$1000,Manuel_beregning!$B$1:$B$1000),SUM(_xlfn._xlws.FILTER(_xlpm.SamletB,_xlpm.SamletA=$A159))), "")</f>
        <v/>
      </c>
      <c r="C159" s="34" t="str">
        <f>IFERROR(VLOOKUP(D159, pg!$C$4:$E$38,3, FALSE), "")</f>
        <v/>
      </c>
      <c r="D159" s="35" t="str">
        <f>IF(NOT(A159=""),_xlfn.LET(_xlpm.SamletA,_xlfn.VSTACK(Automatisk_beregning!$A$1:$A$1000,Manuel_beregning!$A$1:$A$1000),_xlpm.SamletB,_xlfn.VSTACK(Automatisk_beregning!$I$1:$I$1000,Manuel_beregning!$I$1:$I$1000),_xlpm.SamletTabel,_xlfn.HSTACK(_xlpm.SamletA,_xlpm.SamletB),VLOOKUP(A159,_xlpm.SamletTabel,2,FALSE)), "")</f>
        <v/>
      </c>
      <c r="E159" s="22" t="str" cm="1">
        <f t="array" ref="E159">IF(NOT(A159=""),_xlfn.LET(_xlpm.SamletA,_xlfn.VSTACK(Automatisk_beregning!$A$1:$A$1000,Manuel_beregning!$A$1:$A$1000),_xlpm.SamletF,_xlfn.VSTACK(Automatisk_beregning!$F$1:$F$1000,Manuel_beregning!$F$1:$F$1000),SUM(_xlfn._xlws.FILTER(_xlpm.SamletF,_xlpm.SamletA=$A159))), "")</f>
        <v/>
      </c>
    </row>
    <row r="160" spans="2:5" x14ac:dyDescent="0.25">
      <c r="B160" s="34" t="str" cm="1">
        <f t="array" ref="B160">IF(NOT(A160=""),_xlfn.LET(_xlpm.SamletA,_xlfn.VSTACK(Automatisk_beregning!$A$1:$A$1000,Manuel_beregning!$A$1:$A$1000),_xlpm.SamletB,_xlfn.VSTACK(Automatisk_beregning!$B$1:$B$1000,Manuel_beregning!$B$1:$B$1000),SUM(_xlfn._xlws.FILTER(_xlpm.SamletB,_xlpm.SamletA=$A160))), "")</f>
        <v/>
      </c>
      <c r="C160" s="34" t="str">
        <f>IFERROR(VLOOKUP(D160, pg!$C$4:$E$38,3, FALSE), "")</f>
        <v/>
      </c>
      <c r="D160" s="35" t="str">
        <f>IF(NOT(A160=""),_xlfn.LET(_xlpm.SamletA,_xlfn.VSTACK(Automatisk_beregning!$A$1:$A$1000,Manuel_beregning!$A$1:$A$1000),_xlpm.SamletB,_xlfn.VSTACK(Automatisk_beregning!$I$1:$I$1000,Manuel_beregning!$I$1:$I$1000),_xlpm.SamletTabel,_xlfn.HSTACK(_xlpm.SamletA,_xlpm.SamletB),VLOOKUP(A160,_xlpm.SamletTabel,2,FALSE)), "")</f>
        <v/>
      </c>
      <c r="E160" s="22" t="str" cm="1">
        <f t="array" ref="E160">IF(NOT(A160=""),_xlfn.LET(_xlpm.SamletA,_xlfn.VSTACK(Automatisk_beregning!$A$1:$A$1000,Manuel_beregning!$A$1:$A$1000),_xlpm.SamletF,_xlfn.VSTACK(Automatisk_beregning!$F$1:$F$1000,Manuel_beregning!$F$1:$F$1000),SUM(_xlfn._xlws.FILTER(_xlpm.SamletF,_xlpm.SamletA=$A160))), "")</f>
        <v/>
      </c>
    </row>
    <row r="161" spans="2:5" x14ac:dyDescent="0.25">
      <c r="B161" s="34" t="str" cm="1">
        <f t="array" ref="B161">IF(NOT(A161=""),_xlfn.LET(_xlpm.SamletA,_xlfn.VSTACK(Automatisk_beregning!$A$1:$A$1000,Manuel_beregning!$A$1:$A$1000),_xlpm.SamletB,_xlfn.VSTACK(Automatisk_beregning!$B$1:$B$1000,Manuel_beregning!$B$1:$B$1000),SUM(_xlfn._xlws.FILTER(_xlpm.SamletB,_xlpm.SamletA=$A161))), "")</f>
        <v/>
      </c>
      <c r="C161" s="34" t="str">
        <f>IFERROR(VLOOKUP(D161, pg!$C$4:$E$38,3, FALSE), "")</f>
        <v/>
      </c>
      <c r="D161" s="35" t="str">
        <f>IF(NOT(A161=""),_xlfn.LET(_xlpm.SamletA,_xlfn.VSTACK(Automatisk_beregning!$A$1:$A$1000,Manuel_beregning!$A$1:$A$1000),_xlpm.SamletB,_xlfn.VSTACK(Automatisk_beregning!$I$1:$I$1000,Manuel_beregning!$I$1:$I$1000),_xlpm.SamletTabel,_xlfn.HSTACK(_xlpm.SamletA,_xlpm.SamletB),VLOOKUP(A161,_xlpm.SamletTabel,2,FALSE)), "")</f>
        <v/>
      </c>
      <c r="E161" s="22" t="str" cm="1">
        <f t="array" ref="E161">IF(NOT(A161=""),_xlfn.LET(_xlpm.SamletA,_xlfn.VSTACK(Automatisk_beregning!$A$1:$A$1000,Manuel_beregning!$A$1:$A$1000),_xlpm.SamletF,_xlfn.VSTACK(Automatisk_beregning!$F$1:$F$1000,Manuel_beregning!$F$1:$F$1000),SUM(_xlfn._xlws.FILTER(_xlpm.SamletF,_xlpm.SamletA=$A161))), "")</f>
        <v/>
      </c>
    </row>
    <row r="162" spans="2:5" x14ac:dyDescent="0.25">
      <c r="B162" s="34" t="str" cm="1">
        <f t="array" ref="B162">IF(NOT(A162=""),_xlfn.LET(_xlpm.SamletA,_xlfn.VSTACK(Automatisk_beregning!$A$1:$A$1000,Manuel_beregning!$A$1:$A$1000),_xlpm.SamletB,_xlfn.VSTACK(Automatisk_beregning!$B$1:$B$1000,Manuel_beregning!$B$1:$B$1000),SUM(_xlfn._xlws.FILTER(_xlpm.SamletB,_xlpm.SamletA=$A162))), "")</f>
        <v/>
      </c>
      <c r="C162" s="34" t="str">
        <f>IFERROR(VLOOKUP(D162, pg!$C$4:$E$38,3, FALSE), "")</f>
        <v/>
      </c>
      <c r="D162" s="35" t="str">
        <f>IF(NOT(A162=""),_xlfn.LET(_xlpm.SamletA,_xlfn.VSTACK(Automatisk_beregning!$A$1:$A$1000,Manuel_beregning!$A$1:$A$1000),_xlpm.SamletB,_xlfn.VSTACK(Automatisk_beregning!$I$1:$I$1000,Manuel_beregning!$I$1:$I$1000),_xlpm.SamletTabel,_xlfn.HSTACK(_xlpm.SamletA,_xlpm.SamletB),VLOOKUP(A162,_xlpm.SamletTabel,2,FALSE)), "")</f>
        <v/>
      </c>
      <c r="E162" s="22" t="str" cm="1">
        <f t="array" ref="E162">IF(NOT(A162=""),_xlfn.LET(_xlpm.SamletA,_xlfn.VSTACK(Automatisk_beregning!$A$1:$A$1000,Manuel_beregning!$A$1:$A$1000),_xlpm.SamletF,_xlfn.VSTACK(Automatisk_beregning!$F$1:$F$1000,Manuel_beregning!$F$1:$F$1000),SUM(_xlfn._xlws.FILTER(_xlpm.SamletF,_xlpm.SamletA=$A162))), "")</f>
        <v/>
      </c>
    </row>
    <row r="163" spans="2:5" x14ac:dyDescent="0.25">
      <c r="B163" s="34" t="str" cm="1">
        <f t="array" ref="B163">IF(NOT(A163=""),_xlfn.LET(_xlpm.SamletA,_xlfn.VSTACK(Automatisk_beregning!$A$1:$A$1000,Manuel_beregning!$A$1:$A$1000),_xlpm.SamletB,_xlfn.VSTACK(Automatisk_beregning!$B$1:$B$1000,Manuel_beregning!$B$1:$B$1000),SUM(_xlfn._xlws.FILTER(_xlpm.SamletB,_xlpm.SamletA=$A163))), "")</f>
        <v/>
      </c>
      <c r="C163" s="34" t="str">
        <f>IFERROR(VLOOKUP(D163, pg!$C$4:$E$38,3, FALSE), "")</f>
        <v/>
      </c>
      <c r="D163" s="35" t="str">
        <f>IF(NOT(A163=""),_xlfn.LET(_xlpm.SamletA,_xlfn.VSTACK(Automatisk_beregning!$A$1:$A$1000,Manuel_beregning!$A$1:$A$1000),_xlpm.SamletB,_xlfn.VSTACK(Automatisk_beregning!$I$1:$I$1000,Manuel_beregning!$I$1:$I$1000),_xlpm.SamletTabel,_xlfn.HSTACK(_xlpm.SamletA,_xlpm.SamletB),VLOOKUP(A163,_xlpm.SamletTabel,2,FALSE)), "")</f>
        <v/>
      </c>
      <c r="E163" s="22" t="str" cm="1">
        <f t="array" ref="E163">IF(NOT(A163=""),_xlfn.LET(_xlpm.SamletA,_xlfn.VSTACK(Automatisk_beregning!$A$1:$A$1000,Manuel_beregning!$A$1:$A$1000),_xlpm.SamletF,_xlfn.VSTACK(Automatisk_beregning!$F$1:$F$1000,Manuel_beregning!$F$1:$F$1000),SUM(_xlfn._xlws.FILTER(_xlpm.SamletF,_xlpm.SamletA=$A163))), "")</f>
        <v/>
      </c>
    </row>
    <row r="164" spans="2:5" x14ac:dyDescent="0.25">
      <c r="B164" s="34" t="str" cm="1">
        <f t="array" ref="B164">IF(NOT(A164=""),_xlfn.LET(_xlpm.SamletA,_xlfn.VSTACK(Automatisk_beregning!$A$1:$A$1000,Manuel_beregning!$A$1:$A$1000),_xlpm.SamletB,_xlfn.VSTACK(Automatisk_beregning!$B$1:$B$1000,Manuel_beregning!$B$1:$B$1000),SUM(_xlfn._xlws.FILTER(_xlpm.SamletB,_xlpm.SamletA=$A164))), "")</f>
        <v/>
      </c>
      <c r="C164" s="34" t="str">
        <f>IFERROR(VLOOKUP(D164, pg!$C$4:$E$38,3, FALSE), "")</f>
        <v/>
      </c>
      <c r="D164" s="35" t="str">
        <f>IF(NOT(A164=""),_xlfn.LET(_xlpm.SamletA,_xlfn.VSTACK(Automatisk_beregning!$A$1:$A$1000,Manuel_beregning!$A$1:$A$1000),_xlpm.SamletB,_xlfn.VSTACK(Automatisk_beregning!$I$1:$I$1000,Manuel_beregning!$I$1:$I$1000),_xlpm.SamletTabel,_xlfn.HSTACK(_xlpm.SamletA,_xlpm.SamletB),VLOOKUP(A164,_xlpm.SamletTabel,2,FALSE)), "")</f>
        <v/>
      </c>
      <c r="E164" s="22" t="str" cm="1">
        <f t="array" ref="E164">IF(NOT(A164=""),_xlfn.LET(_xlpm.SamletA,_xlfn.VSTACK(Automatisk_beregning!$A$1:$A$1000,Manuel_beregning!$A$1:$A$1000),_xlpm.SamletF,_xlfn.VSTACK(Automatisk_beregning!$F$1:$F$1000,Manuel_beregning!$F$1:$F$1000),SUM(_xlfn._xlws.FILTER(_xlpm.SamletF,_xlpm.SamletA=$A164))), "")</f>
        <v/>
      </c>
    </row>
    <row r="165" spans="2:5" x14ac:dyDescent="0.25">
      <c r="B165" s="34" t="str" cm="1">
        <f t="array" ref="B165">IF(NOT(A165=""),_xlfn.LET(_xlpm.SamletA,_xlfn.VSTACK(Automatisk_beregning!$A$1:$A$1000,Manuel_beregning!$A$1:$A$1000),_xlpm.SamletB,_xlfn.VSTACK(Automatisk_beregning!$B$1:$B$1000,Manuel_beregning!$B$1:$B$1000),SUM(_xlfn._xlws.FILTER(_xlpm.SamletB,_xlpm.SamletA=$A165))), "")</f>
        <v/>
      </c>
      <c r="C165" s="34" t="str">
        <f>IFERROR(VLOOKUP(D165, pg!$C$4:$E$38,3, FALSE), "")</f>
        <v/>
      </c>
      <c r="D165" s="35" t="str">
        <f>IF(NOT(A165=""),_xlfn.LET(_xlpm.SamletA,_xlfn.VSTACK(Automatisk_beregning!$A$1:$A$1000,Manuel_beregning!$A$1:$A$1000),_xlpm.SamletB,_xlfn.VSTACK(Automatisk_beregning!$I$1:$I$1000,Manuel_beregning!$I$1:$I$1000),_xlpm.SamletTabel,_xlfn.HSTACK(_xlpm.SamletA,_xlpm.SamletB),VLOOKUP(A165,_xlpm.SamletTabel,2,FALSE)), "")</f>
        <v/>
      </c>
      <c r="E165" s="22" t="str" cm="1">
        <f t="array" ref="E165">IF(NOT(A165=""),_xlfn.LET(_xlpm.SamletA,_xlfn.VSTACK(Automatisk_beregning!$A$1:$A$1000,Manuel_beregning!$A$1:$A$1000),_xlpm.SamletF,_xlfn.VSTACK(Automatisk_beregning!$F$1:$F$1000,Manuel_beregning!$F$1:$F$1000),SUM(_xlfn._xlws.FILTER(_xlpm.SamletF,_xlpm.SamletA=$A165))), "")</f>
        <v/>
      </c>
    </row>
    <row r="166" spans="2:5" x14ac:dyDescent="0.25">
      <c r="B166" s="34" t="str" cm="1">
        <f t="array" ref="B166">IF(NOT(A166=""),_xlfn.LET(_xlpm.SamletA,_xlfn.VSTACK(Automatisk_beregning!$A$1:$A$1000,Manuel_beregning!$A$1:$A$1000),_xlpm.SamletB,_xlfn.VSTACK(Automatisk_beregning!$B$1:$B$1000,Manuel_beregning!$B$1:$B$1000),SUM(_xlfn._xlws.FILTER(_xlpm.SamletB,_xlpm.SamletA=$A166))), "")</f>
        <v/>
      </c>
      <c r="C166" s="34" t="str">
        <f>IFERROR(VLOOKUP(D166, pg!$C$4:$E$38,3, FALSE), "")</f>
        <v/>
      </c>
      <c r="D166" s="35" t="str">
        <f>IF(NOT(A166=""),_xlfn.LET(_xlpm.SamletA,_xlfn.VSTACK(Automatisk_beregning!$A$1:$A$1000,Manuel_beregning!$A$1:$A$1000),_xlpm.SamletB,_xlfn.VSTACK(Automatisk_beregning!$I$1:$I$1000,Manuel_beregning!$I$1:$I$1000),_xlpm.SamletTabel,_xlfn.HSTACK(_xlpm.SamletA,_xlpm.SamletB),VLOOKUP(A166,_xlpm.SamletTabel,2,FALSE)), "")</f>
        <v/>
      </c>
      <c r="E166" s="22" t="str" cm="1">
        <f t="array" ref="E166">IF(NOT(A166=""),_xlfn.LET(_xlpm.SamletA,_xlfn.VSTACK(Automatisk_beregning!$A$1:$A$1000,Manuel_beregning!$A$1:$A$1000),_xlpm.SamletF,_xlfn.VSTACK(Automatisk_beregning!$F$1:$F$1000,Manuel_beregning!$F$1:$F$1000),SUM(_xlfn._xlws.FILTER(_xlpm.SamletF,_xlpm.SamletA=$A166))), "")</f>
        <v/>
      </c>
    </row>
    <row r="167" spans="2:5" x14ac:dyDescent="0.25">
      <c r="B167" s="34" t="str" cm="1">
        <f t="array" ref="B167">IF(NOT(A167=""),_xlfn.LET(_xlpm.SamletA,_xlfn.VSTACK(Automatisk_beregning!$A$1:$A$1000,Manuel_beregning!$A$1:$A$1000),_xlpm.SamletB,_xlfn.VSTACK(Automatisk_beregning!$B$1:$B$1000,Manuel_beregning!$B$1:$B$1000),SUM(_xlfn._xlws.FILTER(_xlpm.SamletB,_xlpm.SamletA=$A167))), "")</f>
        <v/>
      </c>
      <c r="C167" s="34" t="str">
        <f>IFERROR(VLOOKUP(D167, pg!$C$4:$E$38,3, FALSE), "")</f>
        <v/>
      </c>
      <c r="D167" s="35" t="str">
        <f>IF(NOT(A167=""),_xlfn.LET(_xlpm.SamletA,_xlfn.VSTACK(Automatisk_beregning!$A$1:$A$1000,Manuel_beregning!$A$1:$A$1000),_xlpm.SamletB,_xlfn.VSTACK(Automatisk_beregning!$I$1:$I$1000,Manuel_beregning!$I$1:$I$1000),_xlpm.SamletTabel,_xlfn.HSTACK(_xlpm.SamletA,_xlpm.SamletB),VLOOKUP(A167,_xlpm.SamletTabel,2,FALSE)), "")</f>
        <v/>
      </c>
      <c r="E167" s="22" t="str" cm="1">
        <f t="array" ref="E167">IF(NOT(A167=""),_xlfn.LET(_xlpm.SamletA,_xlfn.VSTACK(Automatisk_beregning!$A$1:$A$1000,Manuel_beregning!$A$1:$A$1000),_xlpm.SamletF,_xlfn.VSTACK(Automatisk_beregning!$F$1:$F$1000,Manuel_beregning!$F$1:$F$1000),SUM(_xlfn._xlws.FILTER(_xlpm.SamletF,_xlpm.SamletA=$A167))), "")</f>
        <v/>
      </c>
    </row>
    <row r="168" spans="2:5" x14ac:dyDescent="0.25">
      <c r="B168" s="34" t="str" cm="1">
        <f t="array" ref="B168">IF(NOT(A168=""),_xlfn.LET(_xlpm.SamletA,_xlfn.VSTACK(Automatisk_beregning!$A$1:$A$1000,Manuel_beregning!$A$1:$A$1000),_xlpm.SamletB,_xlfn.VSTACK(Automatisk_beregning!$B$1:$B$1000,Manuel_beregning!$B$1:$B$1000),SUM(_xlfn._xlws.FILTER(_xlpm.SamletB,_xlpm.SamletA=$A168))), "")</f>
        <v/>
      </c>
      <c r="C168" s="34" t="str">
        <f>IFERROR(VLOOKUP(D168, pg!$C$4:$E$38,3, FALSE), "")</f>
        <v/>
      </c>
      <c r="D168" s="35" t="str">
        <f>IF(NOT(A168=""),_xlfn.LET(_xlpm.SamletA,_xlfn.VSTACK(Automatisk_beregning!$A$1:$A$1000,Manuel_beregning!$A$1:$A$1000),_xlpm.SamletB,_xlfn.VSTACK(Automatisk_beregning!$I$1:$I$1000,Manuel_beregning!$I$1:$I$1000),_xlpm.SamletTabel,_xlfn.HSTACK(_xlpm.SamletA,_xlpm.SamletB),VLOOKUP(A168,_xlpm.SamletTabel,2,FALSE)), "")</f>
        <v/>
      </c>
      <c r="E168" s="22" t="str" cm="1">
        <f t="array" ref="E168">IF(NOT(A168=""),_xlfn.LET(_xlpm.SamletA,_xlfn.VSTACK(Automatisk_beregning!$A$1:$A$1000,Manuel_beregning!$A$1:$A$1000),_xlpm.SamletF,_xlfn.VSTACK(Automatisk_beregning!$F$1:$F$1000,Manuel_beregning!$F$1:$F$1000),SUM(_xlfn._xlws.FILTER(_xlpm.SamletF,_xlpm.SamletA=$A168))), "")</f>
        <v/>
      </c>
    </row>
    <row r="169" spans="2:5" x14ac:dyDescent="0.25">
      <c r="B169" s="34" t="str" cm="1">
        <f t="array" ref="B169">IF(NOT(A169=""),_xlfn.LET(_xlpm.SamletA,_xlfn.VSTACK(Automatisk_beregning!$A$1:$A$1000,Manuel_beregning!$A$1:$A$1000),_xlpm.SamletB,_xlfn.VSTACK(Automatisk_beregning!$B$1:$B$1000,Manuel_beregning!$B$1:$B$1000),SUM(_xlfn._xlws.FILTER(_xlpm.SamletB,_xlpm.SamletA=$A169))), "")</f>
        <v/>
      </c>
      <c r="C169" s="34" t="str">
        <f>IFERROR(VLOOKUP(D169, pg!$C$4:$E$38,3, FALSE), "")</f>
        <v/>
      </c>
      <c r="D169" s="35" t="str">
        <f>IF(NOT(A169=""),_xlfn.LET(_xlpm.SamletA,_xlfn.VSTACK(Automatisk_beregning!$A$1:$A$1000,Manuel_beregning!$A$1:$A$1000),_xlpm.SamletB,_xlfn.VSTACK(Automatisk_beregning!$I$1:$I$1000,Manuel_beregning!$I$1:$I$1000),_xlpm.SamletTabel,_xlfn.HSTACK(_xlpm.SamletA,_xlpm.SamletB),VLOOKUP(A169,_xlpm.SamletTabel,2,FALSE)), "")</f>
        <v/>
      </c>
      <c r="E169" s="22" t="str" cm="1">
        <f t="array" ref="E169">IF(NOT(A169=""),_xlfn.LET(_xlpm.SamletA,_xlfn.VSTACK(Automatisk_beregning!$A$1:$A$1000,Manuel_beregning!$A$1:$A$1000),_xlpm.SamletF,_xlfn.VSTACK(Automatisk_beregning!$F$1:$F$1000,Manuel_beregning!$F$1:$F$1000),SUM(_xlfn._xlws.FILTER(_xlpm.SamletF,_xlpm.SamletA=$A169))), "")</f>
        <v/>
      </c>
    </row>
    <row r="170" spans="2:5" x14ac:dyDescent="0.25">
      <c r="B170" s="34" t="str" cm="1">
        <f t="array" ref="B170">IF(NOT(A170=""),_xlfn.LET(_xlpm.SamletA,_xlfn.VSTACK(Automatisk_beregning!$A$1:$A$1000,Manuel_beregning!$A$1:$A$1000),_xlpm.SamletB,_xlfn.VSTACK(Automatisk_beregning!$B$1:$B$1000,Manuel_beregning!$B$1:$B$1000),SUM(_xlfn._xlws.FILTER(_xlpm.SamletB,_xlpm.SamletA=$A170))), "")</f>
        <v/>
      </c>
      <c r="C170" s="34" t="str">
        <f>IFERROR(VLOOKUP(D170, pg!$C$4:$E$38,3, FALSE), "")</f>
        <v/>
      </c>
      <c r="D170" s="35" t="str">
        <f>IF(NOT(A170=""),_xlfn.LET(_xlpm.SamletA,_xlfn.VSTACK(Automatisk_beregning!$A$1:$A$1000,Manuel_beregning!$A$1:$A$1000),_xlpm.SamletB,_xlfn.VSTACK(Automatisk_beregning!$I$1:$I$1000,Manuel_beregning!$I$1:$I$1000),_xlpm.SamletTabel,_xlfn.HSTACK(_xlpm.SamletA,_xlpm.SamletB),VLOOKUP(A170,_xlpm.SamletTabel,2,FALSE)), "")</f>
        <v/>
      </c>
      <c r="E170" s="22" t="str" cm="1">
        <f t="array" ref="E170">IF(NOT(A170=""),_xlfn.LET(_xlpm.SamletA,_xlfn.VSTACK(Automatisk_beregning!$A$1:$A$1000,Manuel_beregning!$A$1:$A$1000),_xlpm.SamletF,_xlfn.VSTACK(Automatisk_beregning!$F$1:$F$1000,Manuel_beregning!$F$1:$F$1000),SUM(_xlfn._xlws.FILTER(_xlpm.SamletF,_xlpm.SamletA=$A170))), "")</f>
        <v/>
      </c>
    </row>
    <row r="171" spans="2:5" x14ac:dyDescent="0.25">
      <c r="B171" s="34" t="str" cm="1">
        <f t="array" ref="B171">IF(NOT(A171=""),_xlfn.LET(_xlpm.SamletA,_xlfn.VSTACK(Automatisk_beregning!$A$1:$A$1000,Manuel_beregning!$A$1:$A$1000),_xlpm.SamletB,_xlfn.VSTACK(Automatisk_beregning!$B$1:$B$1000,Manuel_beregning!$B$1:$B$1000),SUM(_xlfn._xlws.FILTER(_xlpm.SamletB,_xlpm.SamletA=$A171))), "")</f>
        <v/>
      </c>
      <c r="C171" s="34" t="str">
        <f>IFERROR(VLOOKUP(D171, pg!$C$4:$E$38,3, FALSE), "")</f>
        <v/>
      </c>
      <c r="D171" s="35" t="str">
        <f>IF(NOT(A171=""),_xlfn.LET(_xlpm.SamletA,_xlfn.VSTACK(Automatisk_beregning!$A$1:$A$1000,Manuel_beregning!$A$1:$A$1000),_xlpm.SamletB,_xlfn.VSTACK(Automatisk_beregning!$I$1:$I$1000,Manuel_beregning!$I$1:$I$1000),_xlpm.SamletTabel,_xlfn.HSTACK(_xlpm.SamletA,_xlpm.SamletB),VLOOKUP(A171,_xlpm.SamletTabel,2,FALSE)), "")</f>
        <v/>
      </c>
      <c r="E171" s="22" t="str" cm="1">
        <f t="array" ref="E171">IF(NOT(A171=""),_xlfn.LET(_xlpm.SamletA,_xlfn.VSTACK(Automatisk_beregning!$A$1:$A$1000,Manuel_beregning!$A$1:$A$1000),_xlpm.SamletF,_xlfn.VSTACK(Automatisk_beregning!$F$1:$F$1000,Manuel_beregning!$F$1:$F$1000),SUM(_xlfn._xlws.FILTER(_xlpm.SamletF,_xlpm.SamletA=$A171))), "")</f>
        <v/>
      </c>
    </row>
    <row r="172" spans="2:5" x14ac:dyDescent="0.25">
      <c r="B172" s="34" t="str" cm="1">
        <f t="array" ref="B172">IF(NOT(A172=""),_xlfn.LET(_xlpm.SamletA,_xlfn.VSTACK(Automatisk_beregning!$A$1:$A$1000,Manuel_beregning!$A$1:$A$1000),_xlpm.SamletB,_xlfn.VSTACK(Automatisk_beregning!$B$1:$B$1000,Manuel_beregning!$B$1:$B$1000),SUM(_xlfn._xlws.FILTER(_xlpm.SamletB,_xlpm.SamletA=$A172))), "")</f>
        <v/>
      </c>
      <c r="C172" s="34" t="str">
        <f>IFERROR(VLOOKUP(D172, pg!$C$4:$E$38,3, FALSE), "")</f>
        <v/>
      </c>
      <c r="D172" s="35" t="str">
        <f>IF(NOT(A172=""),_xlfn.LET(_xlpm.SamletA,_xlfn.VSTACK(Automatisk_beregning!$A$1:$A$1000,Manuel_beregning!$A$1:$A$1000),_xlpm.SamletB,_xlfn.VSTACK(Automatisk_beregning!$I$1:$I$1000,Manuel_beregning!$I$1:$I$1000),_xlpm.SamletTabel,_xlfn.HSTACK(_xlpm.SamletA,_xlpm.SamletB),VLOOKUP(A172,_xlpm.SamletTabel,2,FALSE)), "")</f>
        <v/>
      </c>
      <c r="E172" s="22" t="str" cm="1">
        <f t="array" ref="E172">IF(NOT(A172=""),_xlfn.LET(_xlpm.SamletA,_xlfn.VSTACK(Automatisk_beregning!$A$1:$A$1000,Manuel_beregning!$A$1:$A$1000),_xlpm.SamletF,_xlfn.VSTACK(Automatisk_beregning!$F$1:$F$1000,Manuel_beregning!$F$1:$F$1000),SUM(_xlfn._xlws.FILTER(_xlpm.SamletF,_xlpm.SamletA=$A172))), "")</f>
        <v/>
      </c>
    </row>
    <row r="173" spans="2:5" x14ac:dyDescent="0.25">
      <c r="B173" s="34" t="str" cm="1">
        <f t="array" ref="B173">IF(NOT(A173=""),_xlfn.LET(_xlpm.SamletA,_xlfn.VSTACK(Automatisk_beregning!$A$1:$A$1000,Manuel_beregning!$A$1:$A$1000),_xlpm.SamletB,_xlfn.VSTACK(Automatisk_beregning!$B$1:$B$1000,Manuel_beregning!$B$1:$B$1000),SUM(_xlfn._xlws.FILTER(_xlpm.SamletB,_xlpm.SamletA=$A173))), "")</f>
        <v/>
      </c>
      <c r="C173" s="34" t="str">
        <f>IFERROR(VLOOKUP(D173, pg!$C$4:$E$38,3, FALSE), "")</f>
        <v/>
      </c>
      <c r="D173" s="35" t="str">
        <f>IF(NOT(A173=""),_xlfn.LET(_xlpm.SamletA,_xlfn.VSTACK(Automatisk_beregning!$A$1:$A$1000,Manuel_beregning!$A$1:$A$1000),_xlpm.SamletB,_xlfn.VSTACK(Automatisk_beregning!$I$1:$I$1000,Manuel_beregning!$I$1:$I$1000),_xlpm.SamletTabel,_xlfn.HSTACK(_xlpm.SamletA,_xlpm.SamletB),VLOOKUP(A173,_xlpm.SamletTabel,2,FALSE)), "")</f>
        <v/>
      </c>
      <c r="E173" s="22" t="str" cm="1">
        <f t="array" ref="E173">IF(NOT(A173=""),_xlfn.LET(_xlpm.SamletA,_xlfn.VSTACK(Automatisk_beregning!$A$1:$A$1000,Manuel_beregning!$A$1:$A$1000),_xlpm.SamletF,_xlfn.VSTACK(Automatisk_beregning!$F$1:$F$1000,Manuel_beregning!$F$1:$F$1000),SUM(_xlfn._xlws.FILTER(_xlpm.SamletF,_xlpm.SamletA=$A173))), "")</f>
        <v/>
      </c>
    </row>
    <row r="174" spans="2:5" x14ac:dyDescent="0.25">
      <c r="B174" s="34" t="str" cm="1">
        <f t="array" ref="B174">IF(NOT(A174=""),_xlfn.LET(_xlpm.SamletA,_xlfn.VSTACK(Automatisk_beregning!$A$1:$A$1000,Manuel_beregning!$A$1:$A$1000),_xlpm.SamletB,_xlfn.VSTACK(Automatisk_beregning!$B$1:$B$1000,Manuel_beregning!$B$1:$B$1000),SUM(_xlfn._xlws.FILTER(_xlpm.SamletB,_xlpm.SamletA=$A174))), "")</f>
        <v/>
      </c>
      <c r="C174" s="34" t="str">
        <f>IFERROR(VLOOKUP(D174, pg!$C$4:$E$38,3, FALSE), "")</f>
        <v/>
      </c>
      <c r="D174" s="35" t="str">
        <f>IF(NOT(A174=""),_xlfn.LET(_xlpm.SamletA,_xlfn.VSTACK(Automatisk_beregning!$A$1:$A$1000,Manuel_beregning!$A$1:$A$1000),_xlpm.SamletB,_xlfn.VSTACK(Automatisk_beregning!$I$1:$I$1000,Manuel_beregning!$I$1:$I$1000),_xlpm.SamletTabel,_xlfn.HSTACK(_xlpm.SamletA,_xlpm.SamletB),VLOOKUP(A174,_xlpm.SamletTabel,2,FALSE)), "")</f>
        <v/>
      </c>
      <c r="E174" s="22" t="str" cm="1">
        <f t="array" ref="E174">IF(NOT(A174=""),_xlfn.LET(_xlpm.SamletA,_xlfn.VSTACK(Automatisk_beregning!$A$1:$A$1000,Manuel_beregning!$A$1:$A$1000),_xlpm.SamletF,_xlfn.VSTACK(Automatisk_beregning!$F$1:$F$1000,Manuel_beregning!$F$1:$F$1000),SUM(_xlfn._xlws.FILTER(_xlpm.SamletF,_xlpm.SamletA=$A174))), "")</f>
        <v/>
      </c>
    </row>
    <row r="175" spans="2:5" x14ac:dyDescent="0.25">
      <c r="B175" s="34" t="str" cm="1">
        <f t="array" ref="B175">IF(NOT(A175=""),_xlfn.LET(_xlpm.SamletA,_xlfn.VSTACK(Automatisk_beregning!$A$1:$A$1000,Manuel_beregning!$A$1:$A$1000),_xlpm.SamletB,_xlfn.VSTACK(Automatisk_beregning!$B$1:$B$1000,Manuel_beregning!$B$1:$B$1000),SUM(_xlfn._xlws.FILTER(_xlpm.SamletB,_xlpm.SamletA=$A175))), "")</f>
        <v/>
      </c>
      <c r="C175" s="34" t="str">
        <f>IFERROR(VLOOKUP(D175, pg!$C$4:$E$38,3, FALSE), "")</f>
        <v/>
      </c>
      <c r="D175" s="35" t="str">
        <f>IF(NOT(A175=""),_xlfn.LET(_xlpm.SamletA,_xlfn.VSTACK(Automatisk_beregning!$A$1:$A$1000,Manuel_beregning!$A$1:$A$1000),_xlpm.SamletB,_xlfn.VSTACK(Automatisk_beregning!$I$1:$I$1000,Manuel_beregning!$I$1:$I$1000),_xlpm.SamletTabel,_xlfn.HSTACK(_xlpm.SamletA,_xlpm.SamletB),VLOOKUP(A175,_xlpm.SamletTabel,2,FALSE)), "")</f>
        <v/>
      </c>
      <c r="E175" s="22" t="str" cm="1">
        <f t="array" ref="E175">IF(NOT(A175=""),_xlfn.LET(_xlpm.SamletA,_xlfn.VSTACK(Automatisk_beregning!$A$1:$A$1000,Manuel_beregning!$A$1:$A$1000),_xlpm.SamletF,_xlfn.VSTACK(Automatisk_beregning!$F$1:$F$1000,Manuel_beregning!$F$1:$F$1000),SUM(_xlfn._xlws.FILTER(_xlpm.SamletF,_xlpm.SamletA=$A175))), "")</f>
        <v/>
      </c>
    </row>
    <row r="176" spans="2:5" x14ac:dyDescent="0.25">
      <c r="B176" s="34" t="str" cm="1">
        <f t="array" ref="B176">IF(NOT(A176=""),_xlfn.LET(_xlpm.SamletA,_xlfn.VSTACK(Automatisk_beregning!$A$1:$A$1000,Manuel_beregning!$A$1:$A$1000),_xlpm.SamletB,_xlfn.VSTACK(Automatisk_beregning!$B$1:$B$1000,Manuel_beregning!$B$1:$B$1000),SUM(_xlfn._xlws.FILTER(_xlpm.SamletB,_xlpm.SamletA=$A176))), "")</f>
        <v/>
      </c>
      <c r="C176" s="34" t="str">
        <f>IFERROR(VLOOKUP(D176, pg!$C$4:$E$38,3, FALSE), "")</f>
        <v/>
      </c>
      <c r="D176" s="35" t="str">
        <f>IF(NOT(A176=""),_xlfn.LET(_xlpm.SamletA,_xlfn.VSTACK(Automatisk_beregning!$A$1:$A$1000,Manuel_beregning!$A$1:$A$1000),_xlpm.SamletB,_xlfn.VSTACK(Automatisk_beregning!$I$1:$I$1000,Manuel_beregning!$I$1:$I$1000),_xlpm.SamletTabel,_xlfn.HSTACK(_xlpm.SamletA,_xlpm.SamletB),VLOOKUP(A176,_xlpm.SamletTabel,2,FALSE)), "")</f>
        <v/>
      </c>
      <c r="E176" s="22" t="str" cm="1">
        <f t="array" ref="E176">IF(NOT(A176=""),_xlfn.LET(_xlpm.SamletA,_xlfn.VSTACK(Automatisk_beregning!$A$1:$A$1000,Manuel_beregning!$A$1:$A$1000),_xlpm.SamletF,_xlfn.VSTACK(Automatisk_beregning!$F$1:$F$1000,Manuel_beregning!$F$1:$F$1000),SUM(_xlfn._xlws.FILTER(_xlpm.SamletF,_xlpm.SamletA=$A176))), "")</f>
        <v/>
      </c>
    </row>
    <row r="177" spans="2:5" x14ac:dyDescent="0.25">
      <c r="B177" s="34" t="str" cm="1">
        <f t="array" ref="B177">IF(NOT(A177=""),_xlfn.LET(_xlpm.SamletA,_xlfn.VSTACK(Automatisk_beregning!$A$1:$A$1000,Manuel_beregning!$A$1:$A$1000),_xlpm.SamletB,_xlfn.VSTACK(Automatisk_beregning!$B$1:$B$1000,Manuel_beregning!$B$1:$B$1000),SUM(_xlfn._xlws.FILTER(_xlpm.SamletB,_xlpm.SamletA=$A177))), "")</f>
        <v/>
      </c>
      <c r="C177" s="34" t="str">
        <f>IFERROR(VLOOKUP(D177, pg!$C$4:$E$38,3, FALSE), "")</f>
        <v/>
      </c>
      <c r="D177" s="35" t="str">
        <f>IF(NOT(A177=""),_xlfn.LET(_xlpm.SamletA,_xlfn.VSTACK(Automatisk_beregning!$A$1:$A$1000,Manuel_beregning!$A$1:$A$1000),_xlpm.SamletB,_xlfn.VSTACK(Automatisk_beregning!$I$1:$I$1000,Manuel_beregning!$I$1:$I$1000),_xlpm.SamletTabel,_xlfn.HSTACK(_xlpm.SamletA,_xlpm.SamletB),VLOOKUP(A177,_xlpm.SamletTabel,2,FALSE)), "")</f>
        <v/>
      </c>
      <c r="E177" s="22" t="str" cm="1">
        <f t="array" ref="E177">IF(NOT(A177=""),_xlfn.LET(_xlpm.SamletA,_xlfn.VSTACK(Automatisk_beregning!$A$1:$A$1000,Manuel_beregning!$A$1:$A$1000),_xlpm.SamletF,_xlfn.VSTACK(Automatisk_beregning!$F$1:$F$1000,Manuel_beregning!$F$1:$F$1000),SUM(_xlfn._xlws.FILTER(_xlpm.SamletF,_xlpm.SamletA=$A177))), "")</f>
        <v/>
      </c>
    </row>
    <row r="178" spans="2:5" x14ac:dyDescent="0.25">
      <c r="B178" s="34" t="str" cm="1">
        <f t="array" ref="B178">IF(NOT(A178=""),_xlfn.LET(_xlpm.SamletA,_xlfn.VSTACK(Automatisk_beregning!$A$1:$A$1000,Manuel_beregning!$A$1:$A$1000),_xlpm.SamletB,_xlfn.VSTACK(Automatisk_beregning!$B$1:$B$1000,Manuel_beregning!$B$1:$B$1000),SUM(_xlfn._xlws.FILTER(_xlpm.SamletB,_xlpm.SamletA=$A178))), "")</f>
        <v/>
      </c>
      <c r="C178" s="34" t="str">
        <f>IFERROR(VLOOKUP(D178, pg!$C$4:$E$38,3, FALSE), "")</f>
        <v/>
      </c>
      <c r="D178" s="35" t="str">
        <f>IF(NOT(A178=""),_xlfn.LET(_xlpm.SamletA,_xlfn.VSTACK(Automatisk_beregning!$A$1:$A$1000,Manuel_beregning!$A$1:$A$1000),_xlpm.SamletB,_xlfn.VSTACK(Automatisk_beregning!$I$1:$I$1000,Manuel_beregning!$I$1:$I$1000),_xlpm.SamletTabel,_xlfn.HSTACK(_xlpm.SamletA,_xlpm.SamletB),VLOOKUP(A178,_xlpm.SamletTabel,2,FALSE)), "")</f>
        <v/>
      </c>
      <c r="E178" s="22" t="str" cm="1">
        <f t="array" ref="E178">IF(NOT(A178=""),_xlfn.LET(_xlpm.SamletA,_xlfn.VSTACK(Automatisk_beregning!$A$1:$A$1000,Manuel_beregning!$A$1:$A$1000),_xlpm.SamletF,_xlfn.VSTACK(Automatisk_beregning!$F$1:$F$1000,Manuel_beregning!$F$1:$F$1000),SUM(_xlfn._xlws.FILTER(_xlpm.SamletF,_xlpm.SamletA=$A178))), "")</f>
        <v/>
      </c>
    </row>
    <row r="179" spans="2:5" x14ac:dyDescent="0.25">
      <c r="B179" s="34" t="str" cm="1">
        <f t="array" ref="B179">IF(NOT(A179=""),_xlfn.LET(_xlpm.SamletA,_xlfn.VSTACK(Automatisk_beregning!$A$1:$A$1000,Manuel_beregning!$A$1:$A$1000),_xlpm.SamletB,_xlfn.VSTACK(Automatisk_beregning!$B$1:$B$1000,Manuel_beregning!$B$1:$B$1000),SUM(_xlfn._xlws.FILTER(_xlpm.SamletB,_xlpm.SamletA=$A179))), "")</f>
        <v/>
      </c>
      <c r="C179" s="34" t="str">
        <f>IFERROR(VLOOKUP(D179, pg!$C$4:$E$38,3, FALSE), "")</f>
        <v/>
      </c>
      <c r="D179" s="35" t="str">
        <f>IF(NOT(A179=""),_xlfn.LET(_xlpm.SamletA,_xlfn.VSTACK(Automatisk_beregning!$A$1:$A$1000,Manuel_beregning!$A$1:$A$1000),_xlpm.SamletB,_xlfn.VSTACK(Automatisk_beregning!$I$1:$I$1000,Manuel_beregning!$I$1:$I$1000),_xlpm.SamletTabel,_xlfn.HSTACK(_xlpm.SamletA,_xlpm.SamletB),VLOOKUP(A179,_xlpm.SamletTabel,2,FALSE)), "")</f>
        <v/>
      </c>
      <c r="E179" s="22" t="str" cm="1">
        <f t="array" ref="E179">IF(NOT(A179=""),_xlfn.LET(_xlpm.SamletA,_xlfn.VSTACK(Automatisk_beregning!$A$1:$A$1000,Manuel_beregning!$A$1:$A$1000),_xlpm.SamletF,_xlfn.VSTACK(Automatisk_beregning!$F$1:$F$1000,Manuel_beregning!$F$1:$F$1000),SUM(_xlfn._xlws.FILTER(_xlpm.SamletF,_xlpm.SamletA=$A179))), "")</f>
        <v/>
      </c>
    </row>
    <row r="180" spans="2:5" x14ac:dyDescent="0.25">
      <c r="B180" s="34" t="str" cm="1">
        <f t="array" ref="B180">IF(NOT(A180=""),_xlfn.LET(_xlpm.SamletA,_xlfn.VSTACK(Automatisk_beregning!$A$1:$A$1000,Manuel_beregning!$A$1:$A$1000),_xlpm.SamletB,_xlfn.VSTACK(Automatisk_beregning!$B$1:$B$1000,Manuel_beregning!$B$1:$B$1000),SUM(_xlfn._xlws.FILTER(_xlpm.SamletB,_xlpm.SamletA=$A180))), "")</f>
        <v/>
      </c>
      <c r="C180" s="34" t="str">
        <f>IFERROR(VLOOKUP(D180, pg!$C$4:$E$38,3, FALSE), "")</f>
        <v/>
      </c>
      <c r="D180" s="35" t="str">
        <f>IF(NOT(A180=""),_xlfn.LET(_xlpm.SamletA,_xlfn.VSTACK(Automatisk_beregning!$A$1:$A$1000,Manuel_beregning!$A$1:$A$1000),_xlpm.SamletB,_xlfn.VSTACK(Automatisk_beregning!$I$1:$I$1000,Manuel_beregning!$I$1:$I$1000),_xlpm.SamletTabel,_xlfn.HSTACK(_xlpm.SamletA,_xlpm.SamletB),VLOOKUP(A180,_xlpm.SamletTabel,2,FALSE)), "")</f>
        <v/>
      </c>
      <c r="E180" s="22" t="str" cm="1">
        <f t="array" ref="E180">IF(NOT(A180=""),_xlfn.LET(_xlpm.SamletA,_xlfn.VSTACK(Automatisk_beregning!$A$1:$A$1000,Manuel_beregning!$A$1:$A$1000),_xlpm.SamletF,_xlfn.VSTACK(Automatisk_beregning!$F$1:$F$1000,Manuel_beregning!$F$1:$F$1000),SUM(_xlfn._xlws.FILTER(_xlpm.SamletF,_xlpm.SamletA=$A180))), "")</f>
        <v/>
      </c>
    </row>
    <row r="181" spans="2:5" x14ac:dyDescent="0.25">
      <c r="B181" s="34" t="str" cm="1">
        <f t="array" ref="B181">IF(NOT(A181=""),_xlfn.LET(_xlpm.SamletA,_xlfn.VSTACK(Automatisk_beregning!$A$1:$A$1000,Manuel_beregning!$A$1:$A$1000),_xlpm.SamletB,_xlfn.VSTACK(Automatisk_beregning!$B$1:$B$1000,Manuel_beregning!$B$1:$B$1000),SUM(_xlfn._xlws.FILTER(_xlpm.SamletB,_xlpm.SamletA=$A181))), "")</f>
        <v/>
      </c>
      <c r="C181" s="34" t="str">
        <f>IFERROR(VLOOKUP(D181, pg!$C$4:$E$38,3, FALSE), "")</f>
        <v/>
      </c>
      <c r="D181" s="35" t="str">
        <f>IF(NOT(A181=""),_xlfn.LET(_xlpm.SamletA,_xlfn.VSTACK(Automatisk_beregning!$A$1:$A$1000,Manuel_beregning!$A$1:$A$1000),_xlpm.SamletB,_xlfn.VSTACK(Automatisk_beregning!$I$1:$I$1000,Manuel_beregning!$I$1:$I$1000),_xlpm.SamletTabel,_xlfn.HSTACK(_xlpm.SamletA,_xlpm.SamletB),VLOOKUP(A181,_xlpm.SamletTabel,2,FALSE)), "")</f>
        <v/>
      </c>
      <c r="E181" s="22" t="str" cm="1">
        <f t="array" ref="E181">IF(NOT(A181=""),_xlfn.LET(_xlpm.SamletA,_xlfn.VSTACK(Automatisk_beregning!$A$1:$A$1000,Manuel_beregning!$A$1:$A$1000),_xlpm.SamletF,_xlfn.VSTACK(Automatisk_beregning!$F$1:$F$1000,Manuel_beregning!$F$1:$F$1000),SUM(_xlfn._xlws.FILTER(_xlpm.SamletF,_xlpm.SamletA=$A181))), "")</f>
        <v/>
      </c>
    </row>
    <row r="182" spans="2:5" x14ac:dyDescent="0.25">
      <c r="B182" s="34" t="str" cm="1">
        <f t="array" ref="B182">IF(NOT(A182=""),_xlfn.LET(_xlpm.SamletA,_xlfn.VSTACK(Automatisk_beregning!$A$1:$A$1000,Manuel_beregning!$A$1:$A$1000),_xlpm.SamletB,_xlfn.VSTACK(Automatisk_beregning!$B$1:$B$1000,Manuel_beregning!$B$1:$B$1000),SUM(_xlfn._xlws.FILTER(_xlpm.SamletB,_xlpm.SamletA=$A182))), "")</f>
        <v/>
      </c>
      <c r="C182" s="34" t="str">
        <f>IFERROR(VLOOKUP(D182, pg!$C$4:$E$38,3, FALSE), "")</f>
        <v/>
      </c>
      <c r="D182" s="35" t="str">
        <f>IF(NOT(A182=""),_xlfn.LET(_xlpm.SamletA,_xlfn.VSTACK(Automatisk_beregning!$A$1:$A$1000,Manuel_beregning!$A$1:$A$1000),_xlpm.SamletB,_xlfn.VSTACK(Automatisk_beregning!$I$1:$I$1000,Manuel_beregning!$I$1:$I$1000),_xlpm.SamletTabel,_xlfn.HSTACK(_xlpm.SamletA,_xlpm.SamletB),VLOOKUP(A182,_xlpm.SamletTabel,2,FALSE)), "")</f>
        <v/>
      </c>
      <c r="E182" s="22" t="str" cm="1">
        <f t="array" ref="E182">IF(NOT(A182=""),_xlfn.LET(_xlpm.SamletA,_xlfn.VSTACK(Automatisk_beregning!$A$1:$A$1000,Manuel_beregning!$A$1:$A$1000),_xlpm.SamletF,_xlfn.VSTACK(Automatisk_beregning!$F$1:$F$1000,Manuel_beregning!$F$1:$F$1000),SUM(_xlfn._xlws.FILTER(_xlpm.SamletF,_xlpm.SamletA=$A182))), "")</f>
        <v/>
      </c>
    </row>
    <row r="183" spans="2:5" x14ac:dyDescent="0.25">
      <c r="B183" s="34" t="str" cm="1">
        <f t="array" ref="B183">IF(NOT(A183=""),_xlfn.LET(_xlpm.SamletA,_xlfn.VSTACK(Automatisk_beregning!$A$1:$A$1000,Manuel_beregning!$A$1:$A$1000),_xlpm.SamletB,_xlfn.VSTACK(Automatisk_beregning!$B$1:$B$1000,Manuel_beregning!$B$1:$B$1000),SUM(_xlfn._xlws.FILTER(_xlpm.SamletB,_xlpm.SamletA=$A183))), "")</f>
        <v/>
      </c>
      <c r="C183" s="34" t="str">
        <f>IFERROR(VLOOKUP(D183, pg!$C$4:$E$38,3, FALSE), "")</f>
        <v/>
      </c>
      <c r="D183" s="35" t="str">
        <f>IF(NOT(A183=""),_xlfn.LET(_xlpm.SamletA,_xlfn.VSTACK(Automatisk_beregning!$A$1:$A$1000,Manuel_beregning!$A$1:$A$1000),_xlpm.SamletB,_xlfn.VSTACK(Automatisk_beregning!$I$1:$I$1000,Manuel_beregning!$I$1:$I$1000),_xlpm.SamletTabel,_xlfn.HSTACK(_xlpm.SamletA,_xlpm.SamletB),VLOOKUP(A183,_xlpm.SamletTabel,2,FALSE)), "")</f>
        <v/>
      </c>
      <c r="E183" s="22" t="str" cm="1">
        <f t="array" ref="E183">IF(NOT(A183=""),_xlfn.LET(_xlpm.SamletA,_xlfn.VSTACK(Automatisk_beregning!$A$1:$A$1000,Manuel_beregning!$A$1:$A$1000),_xlpm.SamletF,_xlfn.VSTACK(Automatisk_beregning!$F$1:$F$1000,Manuel_beregning!$F$1:$F$1000),SUM(_xlfn._xlws.FILTER(_xlpm.SamletF,_xlpm.SamletA=$A183))), "")</f>
        <v/>
      </c>
    </row>
    <row r="184" spans="2:5" x14ac:dyDescent="0.25">
      <c r="B184" s="34" t="str" cm="1">
        <f t="array" ref="B184">IF(NOT(A184=""),_xlfn.LET(_xlpm.SamletA,_xlfn.VSTACK(Automatisk_beregning!$A$1:$A$1000,Manuel_beregning!$A$1:$A$1000),_xlpm.SamletB,_xlfn.VSTACK(Automatisk_beregning!$B$1:$B$1000,Manuel_beregning!$B$1:$B$1000),SUM(_xlfn._xlws.FILTER(_xlpm.SamletB,_xlpm.SamletA=$A184))), "")</f>
        <v/>
      </c>
      <c r="C184" s="34" t="str">
        <f>IFERROR(VLOOKUP(D184, pg!$C$4:$E$38,3, FALSE), "")</f>
        <v/>
      </c>
      <c r="D184" s="35" t="str">
        <f>IF(NOT(A184=""),_xlfn.LET(_xlpm.SamletA,_xlfn.VSTACK(Automatisk_beregning!$A$1:$A$1000,Manuel_beregning!$A$1:$A$1000),_xlpm.SamletB,_xlfn.VSTACK(Automatisk_beregning!$I$1:$I$1000,Manuel_beregning!$I$1:$I$1000),_xlpm.SamletTabel,_xlfn.HSTACK(_xlpm.SamletA,_xlpm.SamletB),VLOOKUP(A184,_xlpm.SamletTabel,2,FALSE)), "")</f>
        <v/>
      </c>
      <c r="E184" s="22" t="str" cm="1">
        <f t="array" ref="E184">IF(NOT(A184=""),_xlfn.LET(_xlpm.SamletA,_xlfn.VSTACK(Automatisk_beregning!$A$1:$A$1000,Manuel_beregning!$A$1:$A$1000),_xlpm.SamletF,_xlfn.VSTACK(Automatisk_beregning!$F$1:$F$1000,Manuel_beregning!$F$1:$F$1000),SUM(_xlfn._xlws.FILTER(_xlpm.SamletF,_xlpm.SamletA=$A184))), "")</f>
        <v/>
      </c>
    </row>
    <row r="185" spans="2:5" x14ac:dyDescent="0.25">
      <c r="B185" s="34" t="str" cm="1">
        <f t="array" ref="B185">IF(NOT(A185=""),_xlfn.LET(_xlpm.SamletA,_xlfn.VSTACK(Automatisk_beregning!$A$1:$A$1000,Manuel_beregning!$A$1:$A$1000),_xlpm.SamletB,_xlfn.VSTACK(Automatisk_beregning!$B$1:$B$1000,Manuel_beregning!$B$1:$B$1000),SUM(_xlfn._xlws.FILTER(_xlpm.SamletB,_xlpm.SamletA=$A185))), "")</f>
        <v/>
      </c>
      <c r="C185" s="34" t="str">
        <f>IFERROR(VLOOKUP(D185, pg!$C$4:$E$38,3, FALSE), "")</f>
        <v/>
      </c>
      <c r="D185" s="35" t="str">
        <f>IF(NOT(A185=""),_xlfn.LET(_xlpm.SamletA,_xlfn.VSTACK(Automatisk_beregning!$A$1:$A$1000,Manuel_beregning!$A$1:$A$1000),_xlpm.SamletB,_xlfn.VSTACK(Automatisk_beregning!$I$1:$I$1000,Manuel_beregning!$I$1:$I$1000),_xlpm.SamletTabel,_xlfn.HSTACK(_xlpm.SamletA,_xlpm.SamletB),VLOOKUP(A185,_xlpm.SamletTabel,2,FALSE)), "")</f>
        <v/>
      </c>
      <c r="E185" s="22" t="str" cm="1">
        <f t="array" ref="E185">IF(NOT(A185=""),_xlfn.LET(_xlpm.SamletA,_xlfn.VSTACK(Automatisk_beregning!$A$1:$A$1000,Manuel_beregning!$A$1:$A$1000),_xlpm.SamletF,_xlfn.VSTACK(Automatisk_beregning!$F$1:$F$1000,Manuel_beregning!$F$1:$F$1000),SUM(_xlfn._xlws.FILTER(_xlpm.SamletF,_xlpm.SamletA=$A185))), "")</f>
        <v/>
      </c>
    </row>
    <row r="186" spans="2:5" x14ac:dyDescent="0.25">
      <c r="B186" s="34" t="str" cm="1">
        <f t="array" ref="B186">IF(NOT(A186=""),_xlfn.LET(_xlpm.SamletA,_xlfn.VSTACK(Automatisk_beregning!$A$1:$A$1000,Manuel_beregning!$A$1:$A$1000),_xlpm.SamletB,_xlfn.VSTACK(Automatisk_beregning!$B$1:$B$1000,Manuel_beregning!$B$1:$B$1000),SUM(_xlfn._xlws.FILTER(_xlpm.SamletB,_xlpm.SamletA=$A186))), "")</f>
        <v/>
      </c>
      <c r="C186" s="34" t="str">
        <f>IFERROR(VLOOKUP(D186, pg!$C$4:$E$38,3, FALSE), "")</f>
        <v/>
      </c>
      <c r="D186" s="35" t="str">
        <f>IF(NOT(A186=""),_xlfn.LET(_xlpm.SamletA,_xlfn.VSTACK(Automatisk_beregning!$A$1:$A$1000,Manuel_beregning!$A$1:$A$1000),_xlpm.SamletB,_xlfn.VSTACK(Automatisk_beregning!$I$1:$I$1000,Manuel_beregning!$I$1:$I$1000),_xlpm.SamletTabel,_xlfn.HSTACK(_xlpm.SamletA,_xlpm.SamletB),VLOOKUP(A186,_xlpm.SamletTabel,2,FALSE)), "")</f>
        <v/>
      </c>
      <c r="E186" s="22" t="str" cm="1">
        <f t="array" ref="E186">IF(NOT(A186=""),_xlfn.LET(_xlpm.SamletA,_xlfn.VSTACK(Automatisk_beregning!$A$1:$A$1000,Manuel_beregning!$A$1:$A$1000),_xlpm.SamletF,_xlfn.VSTACK(Automatisk_beregning!$F$1:$F$1000,Manuel_beregning!$F$1:$F$1000),SUM(_xlfn._xlws.FILTER(_xlpm.SamletF,_xlpm.SamletA=$A186))), "")</f>
        <v/>
      </c>
    </row>
    <row r="187" spans="2:5" x14ac:dyDescent="0.25">
      <c r="B187" s="34" t="str" cm="1">
        <f t="array" ref="B187">IF(NOT(A187=""),_xlfn.LET(_xlpm.SamletA,_xlfn.VSTACK(Automatisk_beregning!$A$1:$A$1000,Manuel_beregning!$A$1:$A$1000),_xlpm.SamletB,_xlfn.VSTACK(Automatisk_beregning!$B$1:$B$1000,Manuel_beregning!$B$1:$B$1000),SUM(_xlfn._xlws.FILTER(_xlpm.SamletB,_xlpm.SamletA=$A187))), "")</f>
        <v/>
      </c>
      <c r="C187" s="34" t="str">
        <f>IFERROR(VLOOKUP(D187, pg!$C$4:$E$38,3, FALSE), "")</f>
        <v/>
      </c>
      <c r="D187" s="35" t="str">
        <f>IF(NOT(A187=""),_xlfn.LET(_xlpm.SamletA,_xlfn.VSTACK(Automatisk_beregning!$A$1:$A$1000,Manuel_beregning!$A$1:$A$1000),_xlpm.SamletB,_xlfn.VSTACK(Automatisk_beregning!$I$1:$I$1000,Manuel_beregning!$I$1:$I$1000),_xlpm.SamletTabel,_xlfn.HSTACK(_xlpm.SamletA,_xlpm.SamletB),VLOOKUP(A187,_xlpm.SamletTabel,2,FALSE)), "")</f>
        <v/>
      </c>
      <c r="E187" s="22" t="str" cm="1">
        <f t="array" ref="E187">IF(NOT(A187=""),_xlfn.LET(_xlpm.SamletA,_xlfn.VSTACK(Automatisk_beregning!$A$1:$A$1000,Manuel_beregning!$A$1:$A$1000),_xlpm.SamletF,_xlfn.VSTACK(Automatisk_beregning!$F$1:$F$1000,Manuel_beregning!$F$1:$F$1000),SUM(_xlfn._xlws.FILTER(_xlpm.SamletF,_xlpm.SamletA=$A187))), "")</f>
        <v/>
      </c>
    </row>
    <row r="188" spans="2:5" x14ac:dyDescent="0.25">
      <c r="B188" s="34" t="str" cm="1">
        <f t="array" ref="B188">IF(NOT(A188=""),_xlfn.LET(_xlpm.SamletA,_xlfn.VSTACK(Automatisk_beregning!$A$1:$A$1000,Manuel_beregning!$A$1:$A$1000),_xlpm.SamletB,_xlfn.VSTACK(Automatisk_beregning!$B$1:$B$1000,Manuel_beregning!$B$1:$B$1000),SUM(_xlfn._xlws.FILTER(_xlpm.SamletB,_xlpm.SamletA=$A188))), "")</f>
        <v/>
      </c>
      <c r="C188" s="34" t="str">
        <f>IFERROR(VLOOKUP(D188, pg!$C$4:$E$38,3, FALSE), "")</f>
        <v/>
      </c>
      <c r="D188" s="35" t="str">
        <f>IF(NOT(A188=""),_xlfn.LET(_xlpm.SamletA,_xlfn.VSTACK(Automatisk_beregning!$A$1:$A$1000,Manuel_beregning!$A$1:$A$1000),_xlpm.SamletB,_xlfn.VSTACK(Automatisk_beregning!$I$1:$I$1000,Manuel_beregning!$I$1:$I$1000),_xlpm.SamletTabel,_xlfn.HSTACK(_xlpm.SamletA,_xlpm.SamletB),VLOOKUP(A188,_xlpm.SamletTabel,2,FALSE)), "")</f>
        <v/>
      </c>
      <c r="E188" s="22" t="str" cm="1">
        <f t="array" ref="E188">IF(NOT(A188=""),_xlfn.LET(_xlpm.SamletA,_xlfn.VSTACK(Automatisk_beregning!$A$1:$A$1000,Manuel_beregning!$A$1:$A$1000),_xlpm.SamletF,_xlfn.VSTACK(Automatisk_beregning!$F$1:$F$1000,Manuel_beregning!$F$1:$F$1000),SUM(_xlfn._xlws.FILTER(_xlpm.SamletF,_xlpm.SamletA=$A188))), "")</f>
        <v/>
      </c>
    </row>
    <row r="189" spans="2:5" x14ac:dyDescent="0.25">
      <c r="B189" s="34" t="str" cm="1">
        <f t="array" ref="B189">IF(NOT(A189=""),_xlfn.LET(_xlpm.SamletA,_xlfn.VSTACK(Automatisk_beregning!$A$1:$A$1000,Manuel_beregning!$A$1:$A$1000),_xlpm.SamletB,_xlfn.VSTACK(Automatisk_beregning!$B$1:$B$1000,Manuel_beregning!$B$1:$B$1000),SUM(_xlfn._xlws.FILTER(_xlpm.SamletB,_xlpm.SamletA=$A189))), "")</f>
        <v/>
      </c>
      <c r="C189" s="34" t="str">
        <f>IFERROR(VLOOKUP(D189, pg!$C$4:$E$38,3, FALSE), "")</f>
        <v/>
      </c>
      <c r="D189" s="35" t="str">
        <f>IF(NOT(A189=""),_xlfn.LET(_xlpm.SamletA,_xlfn.VSTACK(Automatisk_beregning!$A$1:$A$1000,Manuel_beregning!$A$1:$A$1000),_xlpm.SamletB,_xlfn.VSTACK(Automatisk_beregning!$I$1:$I$1000,Manuel_beregning!$I$1:$I$1000),_xlpm.SamletTabel,_xlfn.HSTACK(_xlpm.SamletA,_xlpm.SamletB),VLOOKUP(A189,_xlpm.SamletTabel,2,FALSE)), "")</f>
        <v/>
      </c>
      <c r="E189" s="22" t="str" cm="1">
        <f t="array" ref="E189">IF(NOT(A189=""),_xlfn.LET(_xlpm.SamletA,_xlfn.VSTACK(Automatisk_beregning!$A$1:$A$1000,Manuel_beregning!$A$1:$A$1000),_xlpm.SamletF,_xlfn.VSTACK(Automatisk_beregning!$F$1:$F$1000,Manuel_beregning!$F$1:$F$1000),SUM(_xlfn._xlws.FILTER(_xlpm.SamletF,_xlpm.SamletA=$A189))), "")</f>
        <v/>
      </c>
    </row>
    <row r="190" spans="2:5" x14ac:dyDescent="0.25">
      <c r="B190" s="34" t="str" cm="1">
        <f t="array" ref="B190">IF(NOT(A190=""),_xlfn.LET(_xlpm.SamletA,_xlfn.VSTACK(Automatisk_beregning!$A$1:$A$1000,Manuel_beregning!$A$1:$A$1000),_xlpm.SamletB,_xlfn.VSTACK(Automatisk_beregning!$B$1:$B$1000,Manuel_beregning!$B$1:$B$1000),SUM(_xlfn._xlws.FILTER(_xlpm.SamletB,_xlpm.SamletA=$A190))), "")</f>
        <v/>
      </c>
      <c r="C190" s="34" t="str">
        <f>IFERROR(VLOOKUP(D190, pg!$C$4:$E$38,3, FALSE), "")</f>
        <v/>
      </c>
      <c r="D190" s="35" t="str">
        <f>IF(NOT(A190=""),_xlfn.LET(_xlpm.SamletA,_xlfn.VSTACK(Automatisk_beregning!$A$1:$A$1000,Manuel_beregning!$A$1:$A$1000),_xlpm.SamletB,_xlfn.VSTACK(Automatisk_beregning!$I$1:$I$1000,Manuel_beregning!$I$1:$I$1000),_xlpm.SamletTabel,_xlfn.HSTACK(_xlpm.SamletA,_xlpm.SamletB),VLOOKUP(A190,_xlpm.SamletTabel,2,FALSE)), "")</f>
        <v/>
      </c>
      <c r="E190" s="22" t="str" cm="1">
        <f t="array" ref="E190">IF(NOT(A190=""),_xlfn.LET(_xlpm.SamletA,_xlfn.VSTACK(Automatisk_beregning!$A$1:$A$1000,Manuel_beregning!$A$1:$A$1000),_xlpm.SamletF,_xlfn.VSTACK(Automatisk_beregning!$F$1:$F$1000,Manuel_beregning!$F$1:$F$1000),SUM(_xlfn._xlws.FILTER(_xlpm.SamletF,_xlpm.SamletA=$A190))), "")</f>
        <v/>
      </c>
    </row>
    <row r="191" spans="2:5" x14ac:dyDescent="0.25">
      <c r="B191" s="34" t="str" cm="1">
        <f t="array" ref="B191">IF(NOT(A191=""),_xlfn.LET(_xlpm.SamletA,_xlfn.VSTACK(Automatisk_beregning!$A$1:$A$1000,Manuel_beregning!$A$1:$A$1000),_xlpm.SamletB,_xlfn.VSTACK(Automatisk_beregning!$B$1:$B$1000,Manuel_beregning!$B$1:$B$1000),SUM(_xlfn._xlws.FILTER(_xlpm.SamletB,_xlpm.SamletA=$A191))), "")</f>
        <v/>
      </c>
      <c r="C191" s="34" t="str">
        <f>IFERROR(VLOOKUP(D191, pg!$C$4:$E$38,3, FALSE), "")</f>
        <v/>
      </c>
      <c r="D191" s="35" t="str">
        <f>IF(NOT(A191=""),_xlfn.LET(_xlpm.SamletA,_xlfn.VSTACK(Automatisk_beregning!$A$1:$A$1000,Manuel_beregning!$A$1:$A$1000),_xlpm.SamletB,_xlfn.VSTACK(Automatisk_beregning!$I$1:$I$1000,Manuel_beregning!$I$1:$I$1000),_xlpm.SamletTabel,_xlfn.HSTACK(_xlpm.SamletA,_xlpm.SamletB),VLOOKUP(A191,_xlpm.SamletTabel,2,FALSE)), "")</f>
        <v/>
      </c>
      <c r="E191" s="22" t="str" cm="1">
        <f t="array" ref="E191">IF(NOT(A191=""),_xlfn.LET(_xlpm.SamletA,_xlfn.VSTACK(Automatisk_beregning!$A$1:$A$1000,Manuel_beregning!$A$1:$A$1000),_xlpm.SamletF,_xlfn.VSTACK(Automatisk_beregning!$F$1:$F$1000,Manuel_beregning!$F$1:$F$1000),SUM(_xlfn._xlws.FILTER(_xlpm.SamletF,_xlpm.SamletA=$A191))), "")</f>
        <v/>
      </c>
    </row>
    <row r="192" spans="2:5" x14ac:dyDescent="0.25">
      <c r="B192" s="34" t="str" cm="1">
        <f t="array" ref="B192">IF(NOT(A192=""),_xlfn.LET(_xlpm.SamletA,_xlfn.VSTACK(Automatisk_beregning!$A$1:$A$1000,Manuel_beregning!$A$1:$A$1000),_xlpm.SamletB,_xlfn.VSTACK(Automatisk_beregning!$B$1:$B$1000,Manuel_beregning!$B$1:$B$1000),SUM(_xlfn._xlws.FILTER(_xlpm.SamletB,_xlpm.SamletA=$A192))), "")</f>
        <v/>
      </c>
      <c r="C192" s="34" t="str">
        <f>IFERROR(VLOOKUP(D192, pg!$C$4:$E$38,3, FALSE), "")</f>
        <v/>
      </c>
      <c r="D192" s="35" t="str">
        <f>IF(NOT(A192=""),_xlfn.LET(_xlpm.SamletA,_xlfn.VSTACK(Automatisk_beregning!$A$1:$A$1000,Manuel_beregning!$A$1:$A$1000),_xlpm.SamletB,_xlfn.VSTACK(Automatisk_beregning!$I$1:$I$1000,Manuel_beregning!$I$1:$I$1000),_xlpm.SamletTabel,_xlfn.HSTACK(_xlpm.SamletA,_xlpm.SamletB),VLOOKUP(A192,_xlpm.SamletTabel,2,FALSE)), "")</f>
        <v/>
      </c>
      <c r="E192" s="22" t="str" cm="1">
        <f t="array" ref="E192">IF(NOT(A192=""),_xlfn.LET(_xlpm.SamletA,_xlfn.VSTACK(Automatisk_beregning!$A$1:$A$1000,Manuel_beregning!$A$1:$A$1000),_xlpm.SamletF,_xlfn.VSTACK(Automatisk_beregning!$F$1:$F$1000,Manuel_beregning!$F$1:$F$1000),SUM(_xlfn._xlws.FILTER(_xlpm.SamletF,_xlpm.SamletA=$A192))), "")</f>
        <v/>
      </c>
    </row>
    <row r="193" spans="2:5" x14ac:dyDescent="0.25">
      <c r="B193" s="34" t="str" cm="1">
        <f t="array" ref="B193">IF(NOT(A193=""),_xlfn.LET(_xlpm.SamletA,_xlfn.VSTACK(Automatisk_beregning!$A$1:$A$1000,Manuel_beregning!$A$1:$A$1000),_xlpm.SamletB,_xlfn.VSTACK(Automatisk_beregning!$B$1:$B$1000,Manuel_beregning!$B$1:$B$1000),SUM(_xlfn._xlws.FILTER(_xlpm.SamletB,_xlpm.SamletA=$A193))), "")</f>
        <v/>
      </c>
      <c r="C193" s="34" t="str">
        <f>IFERROR(VLOOKUP(D193, pg!$C$4:$E$38,3, FALSE), "")</f>
        <v/>
      </c>
      <c r="D193" s="35" t="str">
        <f>IF(NOT(A193=""),_xlfn.LET(_xlpm.SamletA,_xlfn.VSTACK(Automatisk_beregning!$A$1:$A$1000,Manuel_beregning!$A$1:$A$1000),_xlpm.SamletB,_xlfn.VSTACK(Automatisk_beregning!$I$1:$I$1000,Manuel_beregning!$I$1:$I$1000),_xlpm.SamletTabel,_xlfn.HSTACK(_xlpm.SamletA,_xlpm.SamletB),VLOOKUP(A193,_xlpm.SamletTabel,2,FALSE)), "")</f>
        <v/>
      </c>
      <c r="E193" s="22" t="str" cm="1">
        <f t="array" ref="E193">IF(NOT(A193=""),_xlfn.LET(_xlpm.SamletA,_xlfn.VSTACK(Automatisk_beregning!$A$1:$A$1000,Manuel_beregning!$A$1:$A$1000),_xlpm.SamletF,_xlfn.VSTACK(Automatisk_beregning!$F$1:$F$1000,Manuel_beregning!$F$1:$F$1000),SUM(_xlfn._xlws.FILTER(_xlpm.SamletF,_xlpm.SamletA=$A193))), "")</f>
        <v/>
      </c>
    </row>
    <row r="194" spans="2:5" x14ac:dyDescent="0.25">
      <c r="B194" s="34" t="str" cm="1">
        <f t="array" ref="B194">IF(NOT(A194=""),_xlfn.LET(_xlpm.SamletA,_xlfn.VSTACK(Automatisk_beregning!$A$1:$A$1000,Manuel_beregning!$A$1:$A$1000),_xlpm.SamletB,_xlfn.VSTACK(Automatisk_beregning!$B$1:$B$1000,Manuel_beregning!$B$1:$B$1000),SUM(_xlfn._xlws.FILTER(_xlpm.SamletB,_xlpm.SamletA=$A194))), "")</f>
        <v/>
      </c>
      <c r="C194" s="34" t="str">
        <f>IFERROR(VLOOKUP(D194, pg!$C$4:$E$38,3, FALSE), "")</f>
        <v/>
      </c>
      <c r="D194" s="35" t="str">
        <f>IF(NOT(A194=""),_xlfn.LET(_xlpm.SamletA,_xlfn.VSTACK(Automatisk_beregning!$A$1:$A$1000,Manuel_beregning!$A$1:$A$1000),_xlpm.SamletB,_xlfn.VSTACK(Automatisk_beregning!$I$1:$I$1000,Manuel_beregning!$I$1:$I$1000),_xlpm.SamletTabel,_xlfn.HSTACK(_xlpm.SamletA,_xlpm.SamletB),VLOOKUP(A194,_xlpm.SamletTabel,2,FALSE)), "")</f>
        <v/>
      </c>
      <c r="E194" s="22" t="str" cm="1">
        <f t="array" ref="E194">IF(NOT(A194=""),_xlfn.LET(_xlpm.SamletA,_xlfn.VSTACK(Automatisk_beregning!$A$1:$A$1000,Manuel_beregning!$A$1:$A$1000),_xlpm.SamletF,_xlfn.VSTACK(Automatisk_beregning!$F$1:$F$1000,Manuel_beregning!$F$1:$F$1000),SUM(_xlfn._xlws.FILTER(_xlpm.SamletF,_xlpm.SamletA=$A194))), "")</f>
        <v/>
      </c>
    </row>
    <row r="195" spans="2:5" x14ac:dyDescent="0.25">
      <c r="B195" s="34" t="str" cm="1">
        <f t="array" ref="B195">IF(NOT(A195=""),_xlfn.LET(_xlpm.SamletA,_xlfn.VSTACK(Automatisk_beregning!$A$1:$A$1000,Manuel_beregning!$A$1:$A$1000),_xlpm.SamletB,_xlfn.VSTACK(Automatisk_beregning!$B$1:$B$1000,Manuel_beregning!$B$1:$B$1000),SUM(_xlfn._xlws.FILTER(_xlpm.SamletB,_xlpm.SamletA=$A195))), "")</f>
        <v/>
      </c>
      <c r="C195" s="34" t="str">
        <f>IFERROR(VLOOKUP(D195, pg!$C$4:$E$38,3, FALSE), "")</f>
        <v/>
      </c>
      <c r="D195" s="35" t="str">
        <f>IF(NOT(A195=""),_xlfn.LET(_xlpm.SamletA,_xlfn.VSTACK(Automatisk_beregning!$A$1:$A$1000,Manuel_beregning!$A$1:$A$1000),_xlpm.SamletB,_xlfn.VSTACK(Automatisk_beregning!$I$1:$I$1000,Manuel_beregning!$I$1:$I$1000),_xlpm.SamletTabel,_xlfn.HSTACK(_xlpm.SamletA,_xlpm.SamletB),VLOOKUP(A195,_xlpm.SamletTabel,2,FALSE)), "")</f>
        <v/>
      </c>
      <c r="E195" s="22" t="str" cm="1">
        <f t="array" ref="E195">IF(NOT(A195=""),_xlfn.LET(_xlpm.SamletA,_xlfn.VSTACK(Automatisk_beregning!$A$1:$A$1000,Manuel_beregning!$A$1:$A$1000),_xlpm.SamletF,_xlfn.VSTACK(Automatisk_beregning!$F$1:$F$1000,Manuel_beregning!$F$1:$F$1000),SUM(_xlfn._xlws.FILTER(_xlpm.SamletF,_xlpm.SamletA=$A195))), "")</f>
        <v/>
      </c>
    </row>
    <row r="196" spans="2:5" x14ac:dyDescent="0.25">
      <c r="B196" s="34" t="str" cm="1">
        <f t="array" ref="B196">IF(NOT(A196=""),_xlfn.LET(_xlpm.SamletA,_xlfn.VSTACK(Automatisk_beregning!$A$1:$A$1000,Manuel_beregning!$A$1:$A$1000),_xlpm.SamletB,_xlfn.VSTACK(Automatisk_beregning!$B$1:$B$1000,Manuel_beregning!$B$1:$B$1000),SUM(_xlfn._xlws.FILTER(_xlpm.SamletB,_xlpm.SamletA=$A196))), "")</f>
        <v/>
      </c>
      <c r="C196" s="34" t="str">
        <f>IFERROR(VLOOKUP(D196, pg!$C$4:$E$38,3, FALSE), "")</f>
        <v/>
      </c>
      <c r="D196" s="35" t="str">
        <f>IF(NOT(A196=""),_xlfn.LET(_xlpm.SamletA,_xlfn.VSTACK(Automatisk_beregning!$A$1:$A$1000,Manuel_beregning!$A$1:$A$1000),_xlpm.SamletB,_xlfn.VSTACK(Automatisk_beregning!$I$1:$I$1000,Manuel_beregning!$I$1:$I$1000),_xlpm.SamletTabel,_xlfn.HSTACK(_xlpm.SamletA,_xlpm.SamletB),VLOOKUP(A196,_xlpm.SamletTabel,2,FALSE)), "")</f>
        <v/>
      </c>
      <c r="E196" s="22" t="str" cm="1">
        <f t="array" ref="E196">IF(NOT(A196=""),_xlfn.LET(_xlpm.SamletA,_xlfn.VSTACK(Automatisk_beregning!$A$1:$A$1000,Manuel_beregning!$A$1:$A$1000),_xlpm.SamletF,_xlfn.VSTACK(Automatisk_beregning!$F$1:$F$1000,Manuel_beregning!$F$1:$F$1000),SUM(_xlfn._xlws.FILTER(_xlpm.SamletF,_xlpm.SamletA=$A196))), "")</f>
        <v/>
      </c>
    </row>
    <row r="197" spans="2:5" x14ac:dyDescent="0.25">
      <c r="B197" s="34" t="str" cm="1">
        <f t="array" ref="B197">IF(NOT(A197=""),_xlfn.LET(_xlpm.SamletA,_xlfn.VSTACK(Automatisk_beregning!$A$1:$A$1000,Manuel_beregning!$A$1:$A$1000),_xlpm.SamletB,_xlfn.VSTACK(Automatisk_beregning!$B$1:$B$1000,Manuel_beregning!$B$1:$B$1000),SUM(_xlfn._xlws.FILTER(_xlpm.SamletB,_xlpm.SamletA=$A197))), "")</f>
        <v/>
      </c>
      <c r="C197" s="34" t="str">
        <f>IFERROR(VLOOKUP(D197, pg!$C$4:$E$38,3, FALSE), "")</f>
        <v/>
      </c>
      <c r="D197" s="35" t="str">
        <f>IF(NOT(A197=""),_xlfn.LET(_xlpm.SamletA,_xlfn.VSTACK(Automatisk_beregning!$A$1:$A$1000,Manuel_beregning!$A$1:$A$1000),_xlpm.SamletB,_xlfn.VSTACK(Automatisk_beregning!$I$1:$I$1000,Manuel_beregning!$I$1:$I$1000),_xlpm.SamletTabel,_xlfn.HSTACK(_xlpm.SamletA,_xlpm.SamletB),VLOOKUP(A197,_xlpm.SamletTabel,2,FALSE)), "")</f>
        <v/>
      </c>
      <c r="E197" s="22" t="str" cm="1">
        <f t="array" ref="E197">IF(NOT(A197=""),_xlfn.LET(_xlpm.SamletA,_xlfn.VSTACK(Automatisk_beregning!$A$1:$A$1000,Manuel_beregning!$A$1:$A$1000),_xlpm.SamletF,_xlfn.VSTACK(Automatisk_beregning!$F$1:$F$1000,Manuel_beregning!$F$1:$F$1000),SUM(_xlfn._xlws.FILTER(_xlpm.SamletF,_xlpm.SamletA=$A197))), "")</f>
        <v/>
      </c>
    </row>
    <row r="198" spans="2:5" x14ac:dyDescent="0.25">
      <c r="B198" s="34" t="str" cm="1">
        <f t="array" ref="B198">IF(NOT(A198=""),_xlfn.LET(_xlpm.SamletA,_xlfn.VSTACK(Automatisk_beregning!$A$1:$A$1000,Manuel_beregning!$A$1:$A$1000),_xlpm.SamletB,_xlfn.VSTACK(Automatisk_beregning!$B$1:$B$1000,Manuel_beregning!$B$1:$B$1000),SUM(_xlfn._xlws.FILTER(_xlpm.SamletB,_xlpm.SamletA=$A198))), "")</f>
        <v/>
      </c>
      <c r="C198" s="34" t="str">
        <f>IFERROR(VLOOKUP(D198, pg!$C$4:$E$38,3, FALSE), "")</f>
        <v/>
      </c>
      <c r="D198" s="35" t="str">
        <f>IF(NOT(A198=""),_xlfn.LET(_xlpm.SamletA,_xlfn.VSTACK(Automatisk_beregning!$A$1:$A$1000,Manuel_beregning!$A$1:$A$1000),_xlpm.SamletB,_xlfn.VSTACK(Automatisk_beregning!$I$1:$I$1000,Manuel_beregning!$I$1:$I$1000),_xlpm.SamletTabel,_xlfn.HSTACK(_xlpm.SamletA,_xlpm.SamletB),VLOOKUP(A198,_xlpm.SamletTabel,2,FALSE)), "")</f>
        <v/>
      </c>
      <c r="E198" s="22" t="str" cm="1">
        <f t="array" ref="E198">IF(NOT(A198=""),_xlfn.LET(_xlpm.SamletA,_xlfn.VSTACK(Automatisk_beregning!$A$1:$A$1000,Manuel_beregning!$A$1:$A$1000),_xlpm.SamletF,_xlfn.VSTACK(Automatisk_beregning!$F$1:$F$1000,Manuel_beregning!$F$1:$F$1000),SUM(_xlfn._xlws.FILTER(_xlpm.SamletF,_xlpm.SamletA=$A198))), "")</f>
        <v/>
      </c>
    </row>
    <row r="199" spans="2:5" x14ac:dyDescent="0.25">
      <c r="B199" s="34" t="str" cm="1">
        <f t="array" ref="B199">IF(NOT(A199=""),_xlfn.LET(_xlpm.SamletA,_xlfn.VSTACK(Automatisk_beregning!$A$1:$A$1000,Manuel_beregning!$A$1:$A$1000),_xlpm.SamletB,_xlfn.VSTACK(Automatisk_beregning!$B$1:$B$1000,Manuel_beregning!$B$1:$B$1000),SUM(_xlfn._xlws.FILTER(_xlpm.SamletB,_xlpm.SamletA=$A199))), "")</f>
        <v/>
      </c>
      <c r="C199" s="34" t="str">
        <f>IFERROR(VLOOKUP(D199, pg!$C$4:$E$38,3, FALSE), "")</f>
        <v/>
      </c>
      <c r="D199" s="35" t="str">
        <f>IF(NOT(A199=""),_xlfn.LET(_xlpm.SamletA,_xlfn.VSTACK(Automatisk_beregning!$A$1:$A$1000,Manuel_beregning!$A$1:$A$1000),_xlpm.SamletB,_xlfn.VSTACK(Automatisk_beregning!$I$1:$I$1000,Manuel_beregning!$I$1:$I$1000),_xlpm.SamletTabel,_xlfn.HSTACK(_xlpm.SamletA,_xlpm.SamletB),VLOOKUP(A199,_xlpm.SamletTabel,2,FALSE)), "")</f>
        <v/>
      </c>
      <c r="E199" s="22" t="str" cm="1">
        <f t="array" ref="E199">IF(NOT(A199=""),_xlfn.LET(_xlpm.SamletA,_xlfn.VSTACK(Automatisk_beregning!$A$1:$A$1000,Manuel_beregning!$A$1:$A$1000),_xlpm.SamletF,_xlfn.VSTACK(Automatisk_beregning!$F$1:$F$1000,Manuel_beregning!$F$1:$F$1000),SUM(_xlfn._xlws.FILTER(_xlpm.SamletF,_xlpm.SamletA=$A199))), "")</f>
        <v/>
      </c>
    </row>
    <row r="200" spans="2:5" x14ac:dyDescent="0.25">
      <c r="B200" s="34" t="str" cm="1">
        <f t="array" ref="B200">IF(NOT(A200=""),_xlfn.LET(_xlpm.SamletA,_xlfn.VSTACK(Automatisk_beregning!$A$1:$A$1000,Manuel_beregning!$A$1:$A$1000),_xlpm.SamletB,_xlfn.VSTACK(Automatisk_beregning!$B$1:$B$1000,Manuel_beregning!$B$1:$B$1000),SUM(_xlfn._xlws.FILTER(_xlpm.SamletB,_xlpm.SamletA=$A200))), "")</f>
        <v/>
      </c>
      <c r="C200" s="34" t="str">
        <f>IFERROR(VLOOKUP(D200, pg!$C$4:$E$38,3, FALSE), "")</f>
        <v/>
      </c>
      <c r="D200" s="35" t="str">
        <f>IF(NOT(A200=""),_xlfn.LET(_xlpm.SamletA,_xlfn.VSTACK(Automatisk_beregning!$A$1:$A$1000,Manuel_beregning!$A$1:$A$1000),_xlpm.SamletB,_xlfn.VSTACK(Automatisk_beregning!$I$1:$I$1000,Manuel_beregning!$I$1:$I$1000),_xlpm.SamletTabel,_xlfn.HSTACK(_xlpm.SamletA,_xlpm.SamletB),VLOOKUP(A200,_xlpm.SamletTabel,2,FALSE)), "")</f>
        <v/>
      </c>
      <c r="E200" s="22" t="str" cm="1">
        <f t="array" ref="E200">IF(NOT(A200=""),_xlfn.LET(_xlpm.SamletA,_xlfn.VSTACK(Automatisk_beregning!$A$1:$A$1000,Manuel_beregning!$A$1:$A$1000),_xlpm.SamletF,_xlfn.VSTACK(Automatisk_beregning!$F$1:$F$1000,Manuel_beregning!$F$1:$F$1000),SUM(_xlfn._xlws.FILTER(_xlpm.SamletF,_xlpm.SamletA=$A200))), "")</f>
        <v/>
      </c>
    </row>
    <row r="201" spans="2:5" x14ac:dyDescent="0.25">
      <c r="B201" s="34" t="str" cm="1">
        <f t="array" ref="B201">IF(NOT(A201=""),_xlfn.LET(_xlpm.SamletA,_xlfn.VSTACK(Automatisk_beregning!$A$1:$A$1000,Manuel_beregning!$A$1:$A$1000),_xlpm.SamletB,_xlfn.VSTACK(Automatisk_beregning!$B$1:$B$1000,Manuel_beregning!$B$1:$B$1000),SUM(_xlfn._xlws.FILTER(_xlpm.SamletB,_xlpm.SamletA=$A201))), "")</f>
        <v/>
      </c>
      <c r="C201" s="34" t="str">
        <f>IFERROR(VLOOKUP(D201, pg!$C$4:$E$38,3, FALSE), "")</f>
        <v/>
      </c>
      <c r="D201" s="35" t="str">
        <f>IF(NOT(A201=""),_xlfn.LET(_xlpm.SamletA,_xlfn.VSTACK(Automatisk_beregning!$A$1:$A$1000,Manuel_beregning!$A$1:$A$1000),_xlpm.SamletB,_xlfn.VSTACK(Automatisk_beregning!$I$1:$I$1000,Manuel_beregning!$I$1:$I$1000),_xlpm.SamletTabel,_xlfn.HSTACK(_xlpm.SamletA,_xlpm.SamletB),VLOOKUP(A201,_xlpm.SamletTabel,2,FALSE)), "")</f>
        <v/>
      </c>
      <c r="E201" s="22" t="str" cm="1">
        <f t="array" ref="E201">IF(NOT(A201=""),_xlfn.LET(_xlpm.SamletA,_xlfn.VSTACK(Automatisk_beregning!$A$1:$A$1000,Manuel_beregning!$A$1:$A$1000),_xlpm.SamletF,_xlfn.VSTACK(Automatisk_beregning!$F$1:$F$1000,Manuel_beregning!$F$1:$F$1000),SUM(_xlfn._xlws.FILTER(_xlpm.SamletF,_xlpm.SamletA=$A201))), "")</f>
        <v/>
      </c>
    </row>
    <row r="202" spans="2:5" x14ac:dyDescent="0.25">
      <c r="B202" s="34" t="str" cm="1">
        <f t="array" ref="B202">IF(NOT(A202=""),_xlfn.LET(_xlpm.SamletA,_xlfn.VSTACK(Automatisk_beregning!$A$1:$A$1000,Manuel_beregning!$A$1:$A$1000),_xlpm.SamletB,_xlfn.VSTACK(Automatisk_beregning!$B$1:$B$1000,Manuel_beregning!$B$1:$B$1000),SUM(_xlfn._xlws.FILTER(_xlpm.SamletB,_xlpm.SamletA=$A202))), "")</f>
        <v/>
      </c>
      <c r="C202" s="34" t="str">
        <f>IFERROR(VLOOKUP(D202, pg!$C$4:$E$38,3, FALSE), "")</f>
        <v/>
      </c>
      <c r="D202" s="35" t="str">
        <f>IF(NOT(A202=""),_xlfn.LET(_xlpm.SamletA,_xlfn.VSTACK(Automatisk_beregning!$A$1:$A$1000,Manuel_beregning!$A$1:$A$1000),_xlpm.SamletB,_xlfn.VSTACK(Automatisk_beregning!$I$1:$I$1000,Manuel_beregning!$I$1:$I$1000),_xlpm.SamletTabel,_xlfn.HSTACK(_xlpm.SamletA,_xlpm.SamletB),VLOOKUP(A202,_xlpm.SamletTabel,2,FALSE)), "")</f>
        <v/>
      </c>
      <c r="E202" s="22" t="str" cm="1">
        <f t="array" ref="E202">IF(NOT(A202=""),_xlfn.LET(_xlpm.SamletA,_xlfn.VSTACK(Automatisk_beregning!$A$1:$A$1000,Manuel_beregning!$A$1:$A$1000),_xlpm.SamletF,_xlfn.VSTACK(Automatisk_beregning!$F$1:$F$1000,Manuel_beregning!$F$1:$F$1000),SUM(_xlfn._xlws.FILTER(_xlpm.SamletF,_xlpm.SamletA=$A202))), "")</f>
        <v/>
      </c>
    </row>
    <row r="203" spans="2:5" x14ac:dyDescent="0.25">
      <c r="B203" s="34" t="str" cm="1">
        <f t="array" ref="B203">IF(NOT(A203=""),_xlfn.LET(_xlpm.SamletA,_xlfn.VSTACK(Automatisk_beregning!$A$1:$A$1000,Manuel_beregning!$A$1:$A$1000),_xlpm.SamletB,_xlfn.VSTACK(Automatisk_beregning!$B$1:$B$1000,Manuel_beregning!$B$1:$B$1000),SUM(_xlfn._xlws.FILTER(_xlpm.SamletB,_xlpm.SamletA=$A203))), "")</f>
        <v/>
      </c>
      <c r="C203" s="34" t="str">
        <f>IFERROR(VLOOKUP(D203, pg!$C$4:$E$38,3, FALSE), "")</f>
        <v/>
      </c>
      <c r="D203" s="35" t="str">
        <f>IF(NOT(A203=""),_xlfn.LET(_xlpm.SamletA,_xlfn.VSTACK(Automatisk_beregning!$A$1:$A$1000,Manuel_beregning!$A$1:$A$1000),_xlpm.SamletB,_xlfn.VSTACK(Automatisk_beregning!$I$1:$I$1000,Manuel_beregning!$I$1:$I$1000),_xlpm.SamletTabel,_xlfn.HSTACK(_xlpm.SamletA,_xlpm.SamletB),VLOOKUP(A203,_xlpm.SamletTabel,2,FALSE)), "")</f>
        <v/>
      </c>
      <c r="E203" s="22" t="str" cm="1">
        <f t="array" ref="E203">IF(NOT(A203=""),_xlfn.LET(_xlpm.SamletA,_xlfn.VSTACK(Automatisk_beregning!$A$1:$A$1000,Manuel_beregning!$A$1:$A$1000),_xlpm.SamletF,_xlfn.VSTACK(Automatisk_beregning!$F$1:$F$1000,Manuel_beregning!$F$1:$F$1000),SUM(_xlfn._xlws.FILTER(_xlpm.SamletF,_xlpm.SamletA=$A203))), "")</f>
        <v/>
      </c>
    </row>
    <row r="204" spans="2:5" x14ac:dyDescent="0.25">
      <c r="B204" s="34" t="str" cm="1">
        <f t="array" ref="B204">IF(NOT(A204=""),_xlfn.LET(_xlpm.SamletA,_xlfn.VSTACK(Automatisk_beregning!$A$1:$A$1000,Manuel_beregning!$A$1:$A$1000),_xlpm.SamletB,_xlfn.VSTACK(Automatisk_beregning!$B$1:$B$1000,Manuel_beregning!$B$1:$B$1000),SUM(_xlfn._xlws.FILTER(_xlpm.SamletB,_xlpm.SamletA=$A204))), "")</f>
        <v/>
      </c>
      <c r="C204" s="34" t="str">
        <f>IFERROR(VLOOKUP(D204, pg!$C$4:$E$38,3, FALSE), "")</f>
        <v/>
      </c>
      <c r="D204" s="35" t="str">
        <f>IF(NOT(A204=""),_xlfn.LET(_xlpm.SamletA,_xlfn.VSTACK(Automatisk_beregning!$A$1:$A$1000,Manuel_beregning!$A$1:$A$1000),_xlpm.SamletB,_xlfn.VSTACK(Automatisk_beregning!$I$1:$I$1000,Manuel_beregning!$I$1:$I$1000),_xlpm.SamletTabel,_xlfn.HSTACK(_xlpm.SamletA,_xlpm.SamletB),VLOOKUP(A204,_xlpm.SamletTabel,2,FALSE)), "")</f>
        <v/>
      </c>
      <c r="E204" s="22" t="str" cm="1">
        <f t="array" ref="E204">IF(NOT(A204=""),_xlfn.LET(_xlpm.SamletA,_xlfn.VSTACK(Automatisk_beregning!$A$1:$A$1000,Manuel_beregning!$A$1:$A$1000),_xlpm.SamletF,_xlfn.VSTACK(Automatisk_beregning!$F$1:$F$1000,Manuel_beregning!$F$1:$F$1000),SUM(_xlfn._xlws.FILTER(_xlpm.SamletF,_xlpm.SamletA=$A204))), "")</f>
        <v/>
      </c>
    </row>
    <row r="205" spans="2:5" x14ac:dyDescent="0.25">
      <c r="B205" s="34" t="str" cm="1">
        <f t="array" ref="B205">IF(NOT(A205=""),_xlfn.LET(_xlpm.SamletA,_xlfn.VSTACK(Automatisk_beregning!$A$1:$A$1000,Manuel_beregning!$A$1:$A$1000),_xlpm.SamletB,_xlfn.VSTACK(Automatisk_beregning!$B$1:$B$1000,Manuel_beregning!$B$1:$B$1000),SUM(_xlfn._xlws.FILTER(_xlpm.SamletB,_xlpm.SamletA=$A205))), "")</f>
        <v/>
      </c>
      <c r="C205" s="34" t="str">
        <f>IFERROR(VLOOKUP(D205, pg!$C$4:$E$38,3, FALSE), "")</f>
        <v/>
      </c>
      <c r="D205" s="35" t="str">
        <f>IF(NOT(A205=""),_xlfn.LET(_xlpm.SamletA,_xlfn.VSTACK(Automatisk_beregning!$A$1:$A$1000,Manuel_beregning!$A$1:$A$1000),_xlpm.SamletB,_xlfn.VSTACK(Automatisk_beregning!$I$1:$I$1000,Manuel_beregning!$I$1:$I$1000),_xlpm.SamletTabel,_xlfn.HSTACK(_xlpm.SamletA,_xlpm.SamletB),VLOOKUP(A205,_xlpm.SamletTabel,2,FALSE)), "")</f>
        <v/>
      </c>
      <c r="E205" s="22" t="str" cm="1">
        <f t="array" ref="E205">IF(NOT(A205=""),_xlfn.LET(_xlpm.SamletA,_xlfn.VSTACK(Automatisk_beregning!$A$1:$A$1000,Manuel_beregning!$A$1:$A$1000),_xlpm.SamletF,_xlfn.VSTACK(Automatisk_beregning!$F$1:$F$1000,Manuel_beregning!$F$1:$F$1000),SUM(_xlfn._xlws.FILTER(_xlpm.SamletF,_xlpm.SamletA=$A205))), "")</f>
        <v/>
      </c>
    </row>
    <row r="206" spans="2:5" x14ac:dyDescent="0.25">
      <c r="B206" s="34" t="str" cm="1">
        <f t="array" ref="B206">IF(NOT(A206=""),_xlfn.LET(_xlpm.SamletA,_xlfn.VSTACK(Automatisk_beregning!$A$1:$A$1000,Manuel_beregning!$A$1:$A$1000),_xlpm.SamletB,_xlfn.VSTACK(Automatisk_beregning!$B$1:$B$1000,Manuel_beregning!$B$1:$B$1000),SUM(_xlfn._xlws.FILTER(_xlpm.SamletB,_xlpm.SamletA=$A206))), "")</f>
        <v/>
      </c>
      <c r="C206" s="34" t="str">
        <f>IFERROR(VLOOKUP(D206, pg!$C$4:$E$38,3, FALSE), "")</f>
        <v/>
      </c>
      <c r="D206" s="35" t="str">
        <f>IF(NOT(A206=""),_xlfn.LET(_xlpm.SamletA,_xlfn.VSTACK(Automatisk_beregning!$A$1:$A$1000,Manuel_beregning!$A$1:$A$1000),_xlpm.SamletB,_xlfn.VSTACK(Automatisk_beregning!$I$1:$I$1000,Manuel_beregning!$I$1:$I$1000),_xlpm.SamletTabel,_xlfn.HSTACK(_xlpm.SamletA,_xlpm.SamletB),VLOOKUP(A206,_xlpm.SamletTabel,2,FALSE)), "")</f>
        <v/>
      </c>
      <c r="E206" s="22" t="str" cm="1">
        <f t="array" ref="E206">IF(NOT(A206=""),_xlfn.LET(_xlpm.SamletA,_xlfn.VSTACK(Automatisk_beregning!$A$1:$A$1000,Manuel_beregning!$A$1:$A$1000),_xlpm.SamletF,_xlfn.VSTACK(Automatisk_beregning!$F$1:$F$1000,Manuel_beregning!$F$1:$F$1000),SUM(_xlfn._xlws.FILTER(_xlpm.SamletF,_xlpm.SamletA=$A206))), "")</f>
        <v/>
      </c>
    </row>
    <row r="207" spans="2:5" x14ac:dyDescent="0.25">
      <c r="B207" s="34" t="str" cm="1">
        <f t="array" ref="B207">IF(NOT(A207=""),_xlfn.LET(_xlpm.SamletA,_xlfn.VSTACK(Automatisk_beregning!$A$1:$A$1000,Manuel_beregning!$A$1:$A$1000),_xlpm.SamletB,_xlfn.VSTACK(Automatisk_beregning!$B$1:$B$1000,Manuel_beregning!$B$1:$B$1000),SUM(_xlfn._xlws.FILTER(_xlpm.SamletB,_xlpm.SamletA=$A207))), "")</f>
        <v/>
      </c>
      <c r="C207" s="34" t="str">
        <f>IFERROR(VLOOKUP(D207, pg!$C$4:$E$38,3, FALSE), "")</f>
        <v/>
      </c>
      <c r="D207" s="35" t="str">
        <f>IF(NOT(A207=""),_xlfn.LET(_xlpm.SamletA,_xlfn.VSTACK(Automatisk_beregning!$A$1:$A$1000,Manuel_beregning!$A$1:$A$1000),_xlpm.SamletB,_xlfn.VSTACK(Automatisk_beregning!$I$1:$I$1000,Manuel_beregning!$I$1:$I$1000),_xlpm.SamletTabel,_xlfn.HSTACK(_xlpm.SamletA,_xlpm.SamletB),VLOOKUP(A207,_xlpm.SamletTabel,2,FALSE)), "")</f>
        <v/>
      </c>
      <c r="E207" s="22" t="str" cm="1">
        <f t="array" ref="E207">IF(NOT(A207=""),_xlfn.LET(_xlpm.SamletA,_xlfn.VSTACK(Automatisk_beregning!$A$1:$A$1000,Manuel_beregning!$A$1:$A$1000),_xlpm.SamletF,_xlfn.VSTACK(Automatisk_beregning!$F$1:$F$1000,Manuel_beregning!$F$1:$F$1000),SUM(_xlfn._xlws.FILTER(_xlpm.SamletF,_xlpm.SamletA=$A207))), "")</f>
        <v/>
      </c>
    </row>
    <row r="208" spans="2:5" x14ac:dyDescent="0.25">
      <c r="B208" s="34" t="str" cm="1">
        <f t="array" ref="B208">IF(NOT(A208=""),_xlfn.LET(_xlpm.SamletA,_xlfn.VSTACK(Automatisk_beregning!$A$1:$A$1000,Manuel_beregning!$A$1:$A$1000),_xlpm.SamletB,_xlfn.VSTACK(Automatisk_beregning!$B$1:$B$1000,Manuel_beregning!$B$1:$B$1000),SUM(_xlfn._xlws.FILTER(_xlpm.SamletB,_xlpm.SamletA=$A208))), "")</f>
        <v/>
      </c>
      <c r="C208" s="34" t="str">
        <f>IFERROR(VLOOKUP(D208, pg!$C$4:$E$38,3, FALSE), "")</f>
        <v/>
      </c>
      <c r="D208" s="35" t="str">
        <f>IF(NOT(A208=""),_xlfn.LET(_xlpm.SamletA,_xlfn.VSTACK(Automatisk_beregning!$A$1:$A$1000,Manuel_beregning!$A$1:$A$1000),_xlpm.SamletB,_xlfn.VSTACK(Automatisk_beregning!$I$1:$I$1000,Manuel_beregning!$I$1:$I$1000),_xlpm.SamletTabel,_xlfn.HSTACK(_xlpm.SamletA,_xlpm.SamletB),VLOOKUP(A208,_xlpm.SamletTabel,2,FALSE)), "")</f>
        <v/>
      </c>
      <c r="E208" s="22" t="str" cm="1">
        <f t="array" ref="E208">IF(NOT(A208=""),_xlfn.LET(_xlpm.SamletA,_xlfn.VSTACK(Automatisk_beregning!$A$1:$A$1000,Manuel_beregning!$A$1:$A$1000),_xlpm.SamletF,_xlfn.VSTACK(Automatisk_beregning!$F$1:$F$1000,Manuel_beregning!$F$1:$F$1000),SUM(_xlfn._xlws.FILTER(_xlpm.SamletF,_xlpm.SamletA=$A208))), "")</f>
        <v/>
      </c>
    </row>
    <row r="209" spans="2:5" x14ac:dyDescent="0.25">
      <c r="B209" s="34" t="str" cm="1">
        <f t="array" ref="B209">IF(NOT(A209=""),_xlfn.LET(_xlpm.SamletA,_xlfn.VSTACK(Automatisk_beregning!$A$1:$A$1000,Manuel_beregning!$A$1:$A$1000),_xlpm.SamletB,_xlfn.VSTACK(Automatisk_beregning!$B$1:$B$1000,Manuel_beregning!$B$1:$B$1000),SUM(_xlfn._xlws.FILTER(_xlpm.SamletB,_xlpm.SamletA=$A209))), "")</f>
        <v/>
      </c>
      <c r="C209" s="34" t="str">
        <f>IFERROR(VLOOKUP(D209, pg!$C$4:$E$38,3, FALSE), "")</f>
        <v/>
      </c>
      <c r="D209" s="35" t="str">
        <f>IF(NOT(A209=""),_xlfn.LET(_xlpm.SamletA,_xlfn.VSTACK(Automatisk_beregning!$A$1:$A$1000,Manuel_beregning!$A$1:$A$1000),_xlpm.SamletB,_xlfn.VSTACK(Automatisk_beregning!$I$1:$I$1000,Manuel_beregning!$I$1:$I$1000),_xlpm.SamletTabel,_xlfn.HSTACK(_xlpm.SamletA,_xlpm.SamletB),VLOOKUP(A209,_xlpm.SamletTabel,2,FALSE)), "")</f>
        <v/>
      </c>
      <c r="E209" s="22" t="str" cm="1">
        <f t="array" ref="E209">IF(NOT(A209=""),_xlfn.LET(_xlpm.SamletA,_xlfn.VSTACK(Automatisk_beregning!$A$1:$A$1000,Manuel_beregning!$A$1:$A$1000),_xlpm.SamletF,_xlfn.VSTACK(Automatisk_beregning!$F$1:$F$1000,Manuel_beregning!$F$1:$F$1000),SUM(_xlfn._xlws.FILTER(_xlpm.SamletF,_xlpm.SamletA=$A209))), "")</f>
        <v/>
      </c>
    </row>
    <row r="210" spans="2:5" x14ac:dyDescent="0.25">
      <c r="B210" s="34" t="str" cm="1">
        <f t="array" ref="B210">IF(NOT(A210=""),_xlfn.LET(_xlpm.SamletA,_xlfn.VSTACK(Automatisk_beregning!$A$1:$A$1000,Manuel_beregning!$A$1:$A$1000),_xlpm.SamletB,_xlfn.VSTACK(Automatisk_beregning!$B$1:$B$1000,Manuel_beregning!$B$1:$B$1000),SUM(_xlfn._xlws.FILTER(_xlpm.SamletB,_xlpm.SamletA=$A210))), "")</f>
        <v/>
      </c>
      <c r="C210" s="34" t="str">
        <f>IFERROR(VLOOKUP(D210, pg!$C$4:$E$38,3, FALSE), "")</f>
        <v/>
      </c>
      <c r="D210" s="35" t="str">
        <f>IF(NOT(A210=""),_xlfn.LET(_xlpm.SamletA,_xlfn.VSTACK(Automatisk_beregning!$A$1:$A$1000,Manuel_beregning!$A$1:$A$1000),_xlpm.SamletB,_xlfn.VSTACK(Automatisk_beregning!$I$1:$I$1000,Manuel_beregning!$I$1:$I$1000),_xlpm.SamletTabel,_xlfn.HSTACK(_xlpm.SamletA,_xlpm.SamletB),VLOOKUP(A210,_xlpm.SamletTabel,2,FALSE)), "")</f>
        <v/>
      </c>
      <c r="E210" s="22" t="str" cm="1">
        <f t="array" ref="E210">IF(NOT(A210=""),_xlfn.LET(_xlpm.SamletA,_xlfn.VSTACK(Automatisk_beregning!$A$1:$A$1000,Manuel_beregning!$A$1:$A$1000),_xlpm.SamletF,_xlfn.VSTACK(Automatisk_beregning!$F$1:$F$1000,Manuel_beregning!$F$1:$F$1000),SUM(_xlfn._xlws.FILTER(_xlpm.SamletF,_xlpm.SamletA=$A210))), "")</f>
        <v/>
      </c>
    </row>
    <row r="211" spans="2:5" x14ac:dyDescent="0.25">
      <c r="B211" s="34" t="str" cm="1">
        <f t="array" ref="B211">IF(NOT(A211=""),_xlfn.LET(_xlpm.SamletA,_xlfn.VSTACK(Automatisk_beregning!$A$1:$A$1000,Manuel_beregning!$A$1:$A$1000),_xlpm.SamletB,_xlfn.VSTACK(Automatisk_beregning!$B$1:$B$1000,Manuel_beregning!$B$1:$B$1000),SUM(_xlfn._xlws.FILTER(_xlpm.SamletB,_xlpm.SamletA=$A211))), "")</f>
        <v/>
      </c>
      <c r="C211" s="34" t="str">
        <f>IFERROR(VLOOKUP(D211, pg!$C$4:$E$38,3, FALSE), "")</f>
        <v/>
      </c>
      <c r="D211" s="35" t="str">
        <f>IF(NOT(A211=""),_xlfn.LET(_xlpm.SamletA,_xlfn.VSTACK(Automatisk_beregning!$A$1:$A$1000,Manuel_beregning!$A$1:$A$1000),_xlpm.SamletB,_xlfn.VSTACK(Automatisk_beregning!$I$1:$I$1000,Manuel_beregning!$I$1:$I$1000),_xlpm.SamletTabel,_xlfn.HSTACK(_xlpm.SamletA,_xlpm.SamletB),VLOOKUP(A211,_xlpm.SamletTabel,2,FALSE)), "")</f>
        <v/>
      </c>
      <c r="E211" s="22" t="str" cm="1">
        <f t="array" ref="E211">IF(NOT(A211=""),_xlfn.LET(_xlpm.SamletA,_xlfn.VSTACK(Automatisk_beregning!$A$1:$A$1000,Manuel_beregning!$A$1:$A$1000),_xlpm.SamletF,_xlfn.VSTACK(Automatisk_beregning!$F$1:$F$1000,Manuel_beregning!$F$1:$F$1000),SUM(_xlfn._xlws.FILTER(_xlpm.SamletF,_xlpm.SamletA=$A211))), "")</f>
        <v/>
      </c>
    </row>
    <row r="212" spans="2:5" x14ac:dyDescent="0.25">
      <c r="B212" s="34" t="str" cm="1">
        <f t="array" ref="B212">IF(NOT(A212=""),_xlfn.LET(_xlpm.SamletA,_xlfn.VSTACK(Automatisk_beregning!$A$1:$A$1000,Manuel_beregning!$A$1:$A$1000),_xlpm.SamletB,_xlfn.VSTACK(Automatisk_beregning!$B$1:$B$1000,Manuel_beregning!$B$1:$B$1000),SUM(_xlfn._xlws.FILTER(_xlpm.SamletB,_xlpm.SamletA=$A212))), "")</f>
        <v/>
      </c>
      <c r="C212" s="34" t="str">
        <f>IFERROR(VLOOKUP(D212, pg!$C$4:$E$38,3, FALSE), "")</f>
        <v/>
      </c>
      <c r="D212" s="35" t="str">
        <f>IF(NOT(A212=""),_xlfn.LET(_xlpm.SamletA,_xlfn.VSTACK(Automatisk_beregning!$A$1:$A$1000,Manuel_beregning!$A$1:$A$1000),_xlpm.SamletB,_xlfn.VSTACK(Automatisk_beregning!$I$1:$I$1000,Manuel_beregning!$I$1:$I$1000),_xlpm.SamletTabel,_xlfn.HSTACK(_xlpm.SamletA,_xlpm.SamletB),VLOOKUP(A212,_xlpm.SamletTabel,2,FALSE)), "")</f>
        <v/>
      </c>
      <c r="E212" s="22" t="str" cm="1">
        <f t="array" ref="E212">IF(NOT(A212=""),_xlfn.LET(_xlpm.SamletA,_xlfn.VSTACK(Automatisk_beregning!$A$1:$A$1000,Manuel_beregning!$A$1:$A$1000),_xlpm.SamletF,_xlfn.VSTACK(Automatisk_beregning!$F$1:$F$1000,Manuel_beregning!$F$1:$F$1000),SUM(_xlfn._xlws.FILTER(_xlpm.SamletF,_xlpm.SamletA=$A212))), "")</f>
        <v/>
      </c>
    </row>
    <row r="213" spans="2:5" x14ac:dyDescent="0.25">
      <c r="B213" s="34" t="str" cm="1">
        <f t="array" ref="B213">IF(NOT(A213=""),_xlfn.LET(_xlpm.SamletA,_xlfn.VSTACK(Automatisk_beregning!$A$1:$A$1000,Manuel_beregning!$A$1:$A$1000),_xlpm.SamletB,_xlfn.VSTACK(Automatisk_beregning!$B$1:$B$1000,Manuel_beregning!$B$1:$B$1000),SUM(_xlfn._xlws.FILTER(_xlpm.SamletB,_xlpm.SamletA=$A213))), "")</f>
        <v/>
      </c>
      <c r="C213" s="34" t="str">
        <f>IFERROR(VLOOKUP(D213, pg!$C$4:$E$38,3, FALSE), "")</f>
        <v/>
      </c>
      <c r="D213" s="35" t="str">
        <f>IF(NOT(A213=""),_xlfn.LET(_xlpm.SamletA,_xlfn.VSTACK(Automatisk_beregning!$A$1:$A$1000,Manuel_beregning!$A$1:$A$1000),_xlpm.SamletB,_xlfn.VSTACK(Automatisk_beregning!$I$1:$I$1000,Manuel_beregning!$I$1:$I$1000),_xlpm.SamletTabel,_xlfn.HSTACK(_xlpm.SamletA,_xlpm.SamletB),VLOOKUP(A213,_xlpm.SamletTabel,2,FALSE)), "")</f>
        <v/>
      </c>
      <c r="E213" s="22" t="str" cm="1">
        <f t="array" ref="E213">IF(NOT(A213=""),_xlfn.LET(_xlpm.SamletA,_xlfn.VSTACK(Automatisk_beregning!$A$1:$A$1000,Manuel_beregning!$A$1:$A$1000),_xlpm.SamletF,_xlfn.VSTACK(Automatisk_beregning!$F$1:$F$1000,Manuel_beregning!$F$1:$F$1000),SUM(_xlfn._xlws.FILTER(_xlpm.SamletF,_xlpm.SamletA=$A213))), "")</f>
        <v/>
      </c>
    </row>
    <row r="214" spans="2:5" x14ac:dyDescent="0.25">
      <c r="B214" s="34" t="str" cm="1">
        <f t="array" ref="B214">IF(NOT(A214=""),_xlfn.LET(_xlpm.SamletA,_xlfn.VSTACK(Automatisk_beregning!$A$1:$A$1000,Manuel_beregning!$A$1:$A$1000),_xlpm.SamletB,_xlfn.VSTACK(Automatisk_beregning!$B$1:$B$1000,Manuel_beregning!$B$1:$B$1000),SUM(_xlfn._xlws.FILTER(_xlpm.SamletB,_xlpm.SamletA=$A214))), "")</f>
        <v/>
      </c>
      <c r="C214" s="34" t="str">
        <f>IFERROR(VLOOKUP(D214, pg!$C$4:$E$38,3, FALSE), "")</f>
        <v/>
      </c>
      <c r="D214" s="35" t="str">
        <f>IF(NOT(A214=""),_xlfn.LET(_xlpm.SamletA,_xlfn.VSTACK(Automatisk_beregning!$A$1:$A$1000,Manuel_beregning!$A$1:$A$1000),_xlpm.SamletB,_xlfn.VSTACK(Automatisk_beregning!$I$1:$I$1000,Manuel_beregning!$I$1:$I$1000),_xlpm.SamletTabel,_xlfn.HSTACK(_xlpm.SamletA,_xlpm.SamletB),VLOOKUP(A214,_xlpm.SamletTabel,2,FALSE)), "")</f>
        <v/>
      </c>
      <c r="E214" s="22" t="str" cm="1">
        <f t="array" ref="E214">IF(NOT(A214=""),_xlfn.LET(_xlpm.SamletA,_xlfn.VSTACK(Automatisk_beregning!$A$1:$A$1000,Manuel_beregning!$A$1:$A$1000),_xlpm.SamletF,_xlfn.VSTACK(Automatisk_beregning!$F$1:$F$1000,Manuel_beregning!$F$1:$F$1000),SUM(_xlfn._xlws.FILTER(_xlpm.SamletF,_xlpm.SamletA=$A214))), "")</f>
        <v/>
      </c>
    </row>
    <row r="215" spans="2:5" x14ac:dyDescent="0.25">
      <c r="B215" s="34" t="str" cm="1">
        <f t="array" ref="B215">IF(NOT(A215=""),_xlfn.LET(_xlpm.SamletA,_xlfn.VSTACK(Automatisk_beregning!$A$1:$A$1000,Manuel_beregning!$A$1:$A$1000),_xlpm.SamletB,_xlfn.VSTACK(Automatisk_beregning!$B$1:$B$1000,Manuel_beregning!$B$1:$B$1000),SUM(_xlfn._xlws.FILTER(_xlpm.SamletB,_xlpm.SamletA=$A215))), "")</f>
        <v/>
      </c>
      <c r="C215" s="34" t="str">
        <f>IFERROR(VLOOKUP(D215, pg!$C$4:$E$38,3, FALSE), "")</f>
        <v/>
      </c>
      <c r="D215" s="35" t="str">
        <f>IF(NOT(A215=""),_xlfn.LET(_xlpm.SamletA,_xlfn.VSTACK(Automatisk_beregning!$A$1:$A$1000,Manuel_beregning!$A$1:$A$1000),_xlpm.SamletB,_xlfn.VSTACK(Automatisk_beregning!$I$1:$I$1000,Manuel_beregning!$I$1:$I$1000),_xlpm.SamletTabel,_xlfn.HSTACK(_xlpm.SamletA,_xlpm.SamletB),VLOOKUP(A215,_xlpm.SamletTabel,2,FALSE)), "")</f>
        <v/>
      </c>
      <c r="E215" s="22" t="str" cm="1">
        <f t="array" ref="E215">IF(NOT(A215=""),_xlfn.LET(_xlpm.SamletA,_xlfn.VSTACK(Automatisk_beregning!$A$1:$A$1000,Manuel_beregning!$A$1:$A$1000),_xlpm.SamletF,_xlfn.VSTACK(Automatisk_beregning!$F$1:$F$1000,Manuel_beregning!$F$1:$F$1000),SUM(_xlfn._xlws.FILTER(_xlpm.SamletF,_xlpm.SamletA=$A215))), "")</f>
        <v/>
      </c>
    </row>
    <row r="216" spans="2:5" x14ac:dyDescent="0.25">
      <c r="B216" s="34" t="str" cm="1">
        <f t="array" ref="B216">IF(NOT(A216=""),_xlfn.LET(_xlpm.SamletA,_xlfn.VSTACK(Automatisk_beregning!$A$1:$A$1000,Manuel_beregning!$A$1:$A$1000),_xlpm.SamletB,_xlfn.VSTACK(Automatisk_beregning!$B$1:$B$1000,Manuel_beregning!$B$1:$B$1000),SUM(_xlfn._xlws.FILTER(_xlpm.SamletB,_xlpm.SamletA=$A216))), "")</f>
        <v/>
      </c>
      <c r="C216" s="34" t="str">
        <f>IFERROR(VLOOKUP(D216, pg!$C$4:$E$38,3, FALSE), "")</f>
        <v/>
      </c>
      <c r="D216" s="35" t="str">
        <f>IF(NOT(A216=""),_xlfn.LET(_xlpm.SamletA,_xlfn.VSTACK(Automatisk_beregning!$A$1:$A$1000,Manuel_beregning!$A$1:$A$1000),_xlpm.SamletB,_xlfn.VSTACK(Automatisk_beregning!$I$1:$I$1000,Manuel_beregning!$I$1:$I$1000),_xlpm.SamletTabel,_xlfn.HSTACK(_xlpm.SamletA,_xlpm.SamletB),VLOOKUP(A216,_xlpm.SamletTabel,2,FALSE)), "")</f>
        <v/>
      </c>
      <c r="E216" s="22" t="str" cm="1">
        <f t="array" ref="E216">IF(NOT(A216=""),_xlfn.LET(_xlpm.SamletA,_xlfn.VSTACK(Automatisk_beregning!$A$1:$A$1000,Manuel_beregning!$A$1:$A$1000),_xlpm.SamletF,_xlfn.VSTACK(Automatisk_beregning!$F$1:$F$1000,Manuel_beregning!$F$1:$F$1000),SUM(_xlfn._xlws.FILTER(_xlpm.SamletF,_xlpm.SamletA=$A216))), "")</f>
        <v/>
      </c>
    </row>
    <row r="217" spans="2:5" x14ac:dyDescent="0.25">
      <c r="B217" s="34" t="str" cm="1">
        <f t="array" ref="B217">IF(NOT(A217=""),_xlfn.LET(_xlpm.SamletA,_xlfn.VSTACK(Automatisk_beregning!$A$1:$A$1000,Manuel_beregning!$A$1:$A$1000),_xlpm.SamletB,_xlfn.VSTACK(Automatisk_beregning!$B$1:$B$1000,Manuel_beregning!$B$1:$B$1000),SUM(_xlfn._xlws.FILTER(_xlpm.SamletB,_xlpm.SamletA=$A217))), "")</f>
        <v/>
      </c>
      <c r="C217" s="34" t="str">
        <f>IFERROR(VLOOKUP(D217, pg!$C$4:$E$38,3, FALSE), "")</f>
        <v/>
      </c>
      <c r="D217" s="35" t="str">
        <f>IF(NOT(A217=""),_xlfn.LET(_xlpm.SamletA,_xlfn.VSTACK(Automatisk_beregning!$A$1:$A$1000,Manuel_beregning!$A$1:$A$1000),_xlpm.SamletB,_xlfn.VSTACK(Automatisk_beregning!$I$1:$I$1000,Manuel_beregning!$I$1:$I$1000),_xlpm.SamletTabel,_xlfn.HSTACK(_xlpm.SamletA,_xlpm.SamletB),VLOOKUP(A217,_xlpm.SamletTabel,2,FALSE)), "")</f>
        <v/>
      </c>
      <c r="E217" s="22" t="str" cm="1">
        <f t="array" ref="E217">IF(NOT(A217=""),_xlfn.LET(_xlpm.SamletA,_xlfn.VSTACK(Automatisk_beregning!$A$1:$A$1000,Manuel_beregning!$A$1:$A$1000),_xlpm.SamletF,_xlfn.VSTACK(Automatisk_beregning!$F$1:$F$1000,Manuel_beregning!$F$1:$F$1000),SUM(_xlfn._xlws.FILTER(_xlpm.SamletF,_xlpm.SamletA=$A217))), "")</f>
        <v/>
      </c>
    </row>
    <row r="218" spans="2:5" x14ac:dyDescent="0.25">
      <c r="B218" s="34" t="str" cm="1">
        <f t="array" ref="B218">IF(NOT(A218=""),_xlfn.LET(_xlpm.SamletA,_xlfn.VSTACK(Automatisk_beregning!$A$1:$A$1000,Manuel_beregning!$A$1:$A$1000),_xlpm.SamletB,_xlfn.VSTACK(Automatisk_beregning!$B$1:$B$1000,Manuel_beregning!$B$1:$B$1000),SUM(_xlfn._xlws.FILTER(_xlpm.SamletB,_xlpm.SamletA=$A218))), "")</f>
        <v/>
      </c>
      <c r="C218" s="34" t="str">
        <f>IFERROR(VLOOKUP(D218, pg!$C$4:$E$38,3, FALSE), "")</f>
        <v/>
      </c>
      <c r="D218" s="35" t="str">
        <f>IF(NOT(A218=""),_xlfn.LET(_xlpm.SamletA,_xlfn.VSTACK(Automatisk_beregning!$A$1:$A$1000,Manuel_beregning!$A$1:$A$1000),_xlpm.SamletB,_xlfn.VSTACK(Automatisk_beregning!$I$1:$I$1000,Manuel_beregning!$I$1:$I$1000),_xlpm.SamletTabel,_xlfn.HSTACK(_xlpm.SamletA,_xlpm.SamletB),VLOOKUP(A218,_xlpm.SamletTabel,2,FALSE)), "")</f>
        <v/>
      </c>
      <c r="E218" s="22" t="str" cm="1">
        <f t="array" ref="E218">IF(NOT(A218=""),_xlfn.LET(_xlpm.SamletA,_xlfn.VSTACK(Automatisk_beregning!$A$1:$A$1000,Manuel_beregning!$A$1:$A$1000),_xlpm.SamletF,_xlfn.VSTACK(Automatisk_beregning!$F$1:$F$1000,Manuel_beregning!$F$1:$F$1000),SUM(_xlfn._xlws.FILTER(_xlpm.SamletF,_xlpm.SamletA=$A218))), "")</f>
        <v/>
      </c>
    </row>
    <row r="219" spans="2:5" x14ac:dyDescent="0.25">
      <c r="B219" s="34" t="str" cm="1">
        <f t="array" ref="B219">IF(NOT(A219=""),_xlfn.LET(_xlpm.SamletA,_xlfn.VSTACK(Automatisk_beregning!$A$1:$A$1000,Manuel_beregning!$A$1:$A$1000),_xlpm.SamletB,_xlfn.VSTACK(Automatisk_beregning!$B$1:$B$1000,Manuel_beregning!$B$1:$B$1000),SUM(_xlfn._xlws.FILTER(_xlpm.SamletB,_xlpm.SamletA=$A219))), "")</f>
        <v/>
      </c>
      <c r="C219" s="34" t="str">
        <f>IFERROR(VLOOKUP(D219, pg!$C$4:$E$38,3, FALSE), "")</f>
        <v/>
      </c>
      <c r="D219" s="35" t="str">
        <f>IF(NOT(A219=""),_xlfn.LET(_xlpm.SamletA,_xlfn.VSTACK(Automatisk_beregning!$A$1:$A$1000,Manuel_beregning!$A$1:$A$1000),_xlpm.SamletB,_xlfn.VSTACK(Automatisk_beregning!$I$1:$I$1000,Manuel_beregning!$I$1:$I$1000),_xlpm.SamletTabel,_xlfn.HSTACK(_xlpm.SamletA,_xlpm.SamletB),VLOOKUP(A219,_xlpm.SamletTabel,2,FALSE)), "")</f>
        <v/>
      </c>
      <c r="E219" s="22" t="str" cm="1">
        <f t="array" ref="E219">IF(NOT(A219=""),_xlfn.LET(_xlpm.SamletA,_xlfn.VSTACK(Automatisk_beregning!$A$1:$A$1000,Manuel_beregning!$A$1:$A$1000),_xlpm.SamletF,_xlfn.VSTACK(Automatisk_beregning!$F$1:$F$1000,Manuel_beregning!$F$1:$F$1000),SUM(_xlfn._xlws.FILTER(_xlpm.SamletF,_xlpm.SamletA=$A219))), "")</f>
        <v/>
      </c>
    </row>
    <row r="220" spans="2:5" x14ac:dyDescent="0.25">
      <c r="B220" s="34" t="str" cm="1">
        <f t="array" ref="B220">IF(NOT(A220=""),_xlfn.LET(_xlpm.SamletA,_xlfn.VSTACK(Automatisk_beregning!$A$1:$A$1000,Manuel_beregning!$A$1:$A$1000),_xlpm.SamletB,_xlfn.VSTACK(Automatisk_beregning!$B$1:$B$1000,Manuel_beregning!$B$1:$B$1000),SUM(_xlfn._xlws.FILTER(_xlpm.SamletB,_xlpm.SamletA=$A220))), "")</f>
        <v/>
      </c>
      <c r="C220" s="34" t="str">
        <f>IFERROR(VLOOKUP(D220, pg!$C$4:$E$38,3, FALSE), "")</f>
        <v/>
      </c>
      <c r="D220" s="35" t="str">
        <f>IF(NOT(A220=""),_xlfn.LET(_xlpm.SamletA,_xlfn.VSTACK(Automatisk_beregning!$A$1:$A$1000,Manuel_beregning!$A$1:$A$1000),_xlpm.SamletB,_xlfn.VSTACK(Automatisk_beregning!$I$1:$I$1000,Manuel_beregning!$I$1:$I$1000),_xlpm.SamletTabel,_xlfn.HSTACK(_xlpm.SamletA,_xlpm.SamletB),VLOOKUP(A220,_xlpm.SamletTabel,2,FALSE)), "")</f>
        <v/>
      </c>
      <c r="E220" s="22" t="str" cm="1">
        <f t="array" ref="E220">IF(NOT(A220=""),_xlfn.LET(_xlpm.SamletA,_xlfn.VSTACK(Automatisk_beregning!$A$1:$A$1000,Manuel_beregning!$A$1:$A$1000),_xlpm.SamletF,_xlfn.VSTACK(Automatisk_beregning!$F$1:$F$1000,Manuel_beregning!$F$1:$F$1000),SUM(_xlfn._xlws.FILTER(_xlpm.SamletF,_xlpm.SamletA=$A220))), "")</f>
        <v/>
      </c>
    </row>
    <row r="221" spans="2:5" x14ac:dyDescent="0.25">
      <c r="B221" s="34" t="str" cm="1">
        <f t="array" ref="B221">IF(NOT(A221=""),_xlfn.LET(_xlpm.SamletA,_xlfn.VSTACK(Automatisk_beregning!$A$1:$A$1000,Manuel_beregning!$A$1:$A$1000),_xlpm.SamletB,_xlfn.VSTACK(Automatisk_beregning!$B$1:$B$1000,Manuel_beregning!$B$1:$B$1000),SUM(_xlfn._xlws.FILTER(_xlpm.SamletB,_xlpm.SamletA=$A221))), "")</f>
        <v/>
      </c>
      <c r="C221" s="34" t="str">
        <f>IFERROR(VLOOKUP(D221, pg!$C$4:$E$38,3, FALSE), "")</f>
        <v/>
      </c>
      <c r="D221" s="35" t="str">
        <f>IF(NOT(A221=""),_xlfn.LET(_xlpm.SamletA,_xlfn.VSTACK(Automatisk_beregning!$A$1:$A$1000,Manuel_beregning!$A$1:$A$1000),_xlpm.SamletB,_xlfn.VSTACK(Automatisk_beregning!$I$1:$I$1000,Manuel_beregning!$I$1:$I$1000),_xlpm.SamletTabel,_xlfn.HSTACK(_xlpm.SamletA,_xlpm.SamletB),VLOOKUP(A221,_xlpm.SamletTabel,2,FALSE)), "")</f>
        <v/>
      </c>
      <c r="E221" s="22" t="str" cm="1">
        <f t="array" ref="E221">IF(NOT(A221=""),_xlfn.LET(_xlpm.SamletA,_xlfn.VSTACK(Automatisk_beregning!$A$1:$A$1000,Manuel_beregning!$A$1:$A$1000),_xlpm.SamletF,_xlfn.VSTACK(Automatisk_beregning!$F$1:$F$1000,Manuel_beregning!$F$1:$F$1000),SUM(_xlfn._xlws.FILTER(_xlpm.SamletF,_xlpm.SamletA=$A221))), "")</f>
        <v/>
      </c>
    </row>
    <row r="222" spans="2:5" x14ac:dyDescent="0.25">
      <c r="B222" s="34" t="str" cm="1">
        <f t="array" ref="B222">IF(NOT(A222=""),_xlfn.LET(_xlpm.SamletA,_xlfn.VSTACK(Automatisk_beregning!$A$1:$A$1000,Manuel_beregning!$A$1:$A$1000),_xlpm.SamletB,_xlfn.VSTACK(Automatisk_beregning!$B$1:$B$1000,Manuel_beregning!$B$1:$B$1000),SUM(_xlfn._xlws.FILTER(_xlpm.SamletB,_xlpm.SamletA=$A222))), "")</f>
        <v/>
      </c>
      <c r="C222" s="34" t="str">
        <f>IFERROR(VLOOKUP(D222, pg!$C$4:$E$38,3, FALSE), "")</f>
        <v/>
      </c>
      <c r="D222" s="35" t="str">
        <f>IF(NOT(A222=""),_xlfn.LET(_xlpm.SamletA,_xlfn.VSTACK(Automatisk_beregning!$A$1:$A$1000,Manuel_beregning!$A$1:$A$1000),_xlpm.SamletB,_xlfn.VSTACK(Automatisk_beregning!$I$1:$I$1000,Manuel_beregning!$I$1:$I$1000),_xlpm.SamletTabel,_xlfn.HSTACK(_xlpm.SamletA,_xlpm.SamletB),VLOOKUP(A222,_xlpm.SamletTabel,2,FALSE)), "")</f>
        <v/>
      </c>
      <c r="E222" s="22" t="str" cm="1">
        <f t="array" ref="E222">IF(NOT(A222=""),_xlfn.LET(_xlpm.SamletA,_xlfn.VSTACK(Automatisk_beregning!$A$1:$A$1000,Manuel_beregning!$A$1:$A$1000),_xlpm.SamletF,_xlfn.VSTACK(Automatisk_beregning!$F$1:$F$1000,Manuel_beregning!$F$1:$F$1000),SUM(_xlfn._xlws.FILTER(_xlpm.SamletF,_xlpm.SamletA=$A222))), "")</f>
        <v/>
      </c>
    </row>
    <row r="223" spans="2:5" x14ac:dyDescent="0.25">
      <c r="B223" s="34" t="str" cm="1">
        <f t="array" ref="B223">IF(NOT(A223=""),_xlfn.LET(_xlpm.SamletA,_xlfn.VSTACK(Automatisk_beregning!$A$1:$A$1000,Manuel_beregning!$A$1:$A$1000),_xlpm.SamletB,_xlfn.VSTACK(Automatisk_beregning!$B$1:$B$1000,Manuel_beregning!$B$1:$B$1000),SUM(_xlfn._xlws.FILTER(_xlpm.SamletB,_xlpm.SamletA=$A223))), "")</f>
        <v/>
      </c>
      <c r="C223" s="34" t="str">
        <f>IFERROR(VLOOKUP(D223, pg!$C$4:$E$38,3, FALSE), "")</f>
        <v/>
      </c>
      <c r="D223" s="35" t="str">
        <f>IF(NOT(A223=""),_xlfn.LET(_xlpm.SamletA,_xlfn.VSTACK(Automatisk_beregning!$A$1:$A$1000,Manuel_beregning!$A$1:$A$1000),_xlpm.SamletB,_xlfn.VSTACK(Automatisk_beregning!$I$1:$I$1000,Manuel_beregning!$I$1:$I$1000),_xlpm.SamletTabel,_xlfn.HSTACK(_xlpm.SamletA,_xlpm.SamletB),VLOOKUP(A223,_xlpm.SamletTabel,2,FALSE)), "")</f>
        <v/>
      </c>
      <c r="E223" s="22" t="str" cm="1">
        <f t="array" ref="E223">IF(NOT(A223=""),_xlfn.LET(_xlpm.SamletA,_xlfn.VSTACK(Automatisk_beregning!$A$1:$A$1000,Manuel_beregning!$A$1:$A$1000),_xlpm.SamletF,_xlfn.VSTACK(Automatisk_beregning!$F$1:$F$1000,Manuel_beregning!$F$1:$F$1000),SUM(_xlfn._xlws.FILTER(_xlpm.SamletF,_xlpm.SamletA=$A223))), "")</f>
        <v/>
      </c>
    </row>
    <row r="224" spans="2:5" x14ac:dyDescent="0.25">
      <c r="B224" s="34" t="str" cm="1">
        <f t="array" ref="B224">IF(NOT(A224=""),_xlfn.LET(_xlpm.SamletA,_xlfn.VSTACK(Automatisk_beregning!$A$1:$A$1000,Manuel_beregning!$A$1:$A$1000),_xlpm.SamletB,_xlfn.VSTACK(Automatisk_beregning!$B$1:$B$1000,Manuel_beregning!$B$1:$B$1000),SUM(_xlfn._xlws.FILTER(_xlpm.SamletB,_xlpm.SamletA=$A224))), "")</f>
        <v/>
      </c>
      <c r="C224" s="34" t="str">
        <f>IFERROR(VLOOKUP(D224, pg!$C$4:$E$38,3, FALSE), "")</f>
        <v/>
      </c>
      <c r="D224" s="35" t="str">
        <f>IF(NOT(A224=""),_xlfn.LET(_xlpm.SamletA,_xlfn.VSTACK(Automatisk_beregning!$A$1:$A$1000,Manuel_beregning!$A$1:$A$1000),_xlpm.SamletB,_xlfn.VSTACK(Automatisk_beregning!$I$1:$I$1000,Manuel_beregning!$I$1:$I$1000),_xlpm.SamletTabel,_xlfn.HSTACK(_xlpm.SamletA,_xlpm.SamletB),VLOOKUP(A224,_xlpm.SamletTabel,2,FALSE)), "")</f>
        <v/>
      </c>
      <c r="E224" s="22" t="str" cm="1">
        <f t="array" ref="E224">IF(NOT(A224=""),_xlfn.LET(_xlpm.SamletA,_xlfn.VSTACK(Automatisk_beregning!$A$1:$A$1000,Manuel_beregning!$A$1:$A$1000),_xlpm.SamletF,_xlfn.VSTACK(Automatisk_beregning!$F$1:$F$1000,Manuel_beregning!$F$1:$F$1000),SUM(_xlfn._xlws.FILTER(_xlpm.SamletF,_xlpm.SamletA=$A224))), "")</f>
        <v/>
      </c>
    </row>
    <row r="225" spans="2:5" x14ac:dyDescent="0.25">
      <c r="B225" s="34" t="str" cm="1">
        <f t="array" ref="B225">IF(NOT(A225=""),_xlfn.LET(_xlpm.SamletA,_xlfn.VSTACK(Automatisk_beregning!$A$1:$A$1000,Manuel_beregning!$A$1:$A$1000),_xlpm.SamletB,_xlfn.VSTACK(Automatisk_beregning!$B$1:$B$1000,Manuel_beregning!$B$1:$B$1000),SUM(_xlfn._xlws.FILTER(_xlpm.SamletB,_xlpm.SamletA=$A225))), "")</f>
        <v/>
      </c>
      <c r="C225" s="34" t="str">
        <f>IFERROR(VLOOKUP(D225, pg!$C$4:$E$38,3, FALSE), "")</f>
        <v/>
      </c>
      <c r="D225" s="35" t="str">
        <f>IF(NOT(A225=""),_xlfn.LET(_xlpm.SamletA,_xlfn.VSTACK(Automatisk_beregning!$A$1:$A$1000,Manuel_beregning!$A$1:$A$1000),_xlpm.SamletB,_xlfn.VSTACK(Automatisk_beregning!$I$1:$I$1000,Manuel_beregning!$I$1:$I$1000),_xlpm.SamletTabel,_xlfn.HSTACK(_xlpm.SamletA,_xlpm.SamletB),VLOOKUP(A225,_xlpm.SamletTabel,2,FALSE)), "")</f>
        <v/>
      </c>
      <c r="E225" s="22" t="str" cm="1">
        <f t="array" ref="E225">IF(NOT(A225=""),_xlfn.LET(_xlpm.SamletA,_xlfn.VSTACK(Automatisk_beregning!$A$1:$A$1000,Manuel_beregning!$A$1:$A$1000),_xlpm.SamletF,_xlfn.VSTACK(Automatisk_beregning!$F$1:$F$1000,Manuel_beregning!$F$1:$F$1000),SUM(_xlfn._xlws.FILTER(_xlpm.SamletF,_xlpm.SamletA=$A225))), "")</f>
        <v/>
      </c>
    </row>
    <row r="226" spans="2:5" x14ac:dyDescent="0.25">
      <c r="B226" s="34" t="str" cm="1">
        <f t="array" ref="B226">IF(NOT(A226=""),_xlfn.LET(_xlpm.SamletA,_xlfn.VSTACK(Automatisk_beregning!$A$1:$A$1000,Manuel_beregning!$A$1:$A$1000),_xlpm.SamletB,_xlfn.VSTACK(Automatisk_beregning!$B$1:$B$1000,Manuel_beregning!$B$1:$B$1000),SUM(_xlfn._xlws.FILTER(_xlpm.SamletB,_xlpm.SamletA=$A226))), "")</f>
        <v/>
      </c>
      <c r="C226" s="34" t="str">
        <f>IFERROR(VLOOKUP(D226, pg!$C$4:$E$38,3, FALSE), "")</f>
        <v/>
      </c>
      <c r="D226" s="35" t="str">
        <f>IF(NOT(A226=""),_xlfn.LET(_xlpm.SamletA,_xlfn.VSTACK(Automatisk_beregning!$A$1:$A$1000,Manuel_beregning!$A$1:$A$1000),_xlpm.SamletB,_xlfn.VSTACK(Automatisk_beregning!$I$1:$I$1000,Manuel_beregning!$I$1:$I$1000),_xlpm.SamletTabel,_xlfn.HSTACK(_xlpm.SamletA,_xlpm.SamletB),VLOOKUP(A226,_xlpm.SamletTabel,2,FALSE)), "")</f>
        <v/>
      </c>
      <c r="E226" s="22" t="str" cm="1">
        <f t="array" ref="E226">IF(NOT(A226=""),_xlfn.LET(_xlpm.SamletA,_xlfn.VSTACK(Automatisk_beregning!$A$1:$A$1000,Manuel_beregning!$A$1:$A$1000),_xlpm.SamletF,_xlfn.VSTACK(Automatisk_beregning!$F$1:$F$1000,Manuel_beregning!$F$1:$F$1000),SUM(_xlfn._xlws.FILTER(_xlpm.SamletF,_xlpm.SamletA=$A226))), "")</f>
        <v/>
      </c>
    </row>
    <row r="227" spans="2:5" x14ac:dyDescent="0.25">
      <c r="B227" s="34" t="str" cm="1">
        <f t="array" ref="B227">IF(NOT(A227=""),_xlfn.LET(_xlpm.SamletA,_xlfn.VSTACK(Automatisk_beregning!$A$1:$A$1000,Manuel_beregning!$A$1:$A$1000),_xlpm.SamletB,_xlfn.VSTACK(Automatisk_beregning!$B$1:$B$1000,Manuel_beregning!$B$1:$B$1000),SUM(_xlfn._xlws.FILTER(_xlpm.SamletB,_xlpm.SamletA=$A227))), "")</f>
        <v/>
      </c>
      <c r="C227" s="34" t="str">
        <f>IFERROR(VLOOKUP(D227, pg!$C$4:$E$38,3, FALSE), "")</f>
        <v/>
      </c>
      <c r="D227" s="35" t="str">
        <f>IF(NOT(A227=""),_xlfn.LET(_xlpm.SamletA,_xlfn.VSTACK(Automatisk_beregning!$A$1:$A$1000,Manuel_beregning!$A$1:$A$1000),_xlpm.SamletB,_xlfn.VSTACK(Automatisk_beregning!$I$1:$I$1000,Manuel_beregning!$I$1:$I$1000),_xlpm.SamletTabel,_xlfn.HSTACK(_xlpm.SamletA,_xlpm.SamletB),VLOOKUP(A227,_xlpm.SamletTabel,2,FALSE)), "")</f>
        <v/>
      </c>
      <c r="E227" s="22" t="str" cm="1">
        <f t="array" ref="E227">IF(NOT(A227=""),_xlfn.LET(_xlpm.SamletA,_xlfn.VSTACK(Automatisk_beregning!$A$1:$A$1000,Manuel_beregning!$A$1:$A$1000),_xlpm.SamletF,_xlfn.VSTACK(Automatisk_beregning!$F$1:$F$1000,Manuel_beregning!$F$1:$F$1000),SUM(_xlfn._xlws.FILTER(_xlpm.SamletF,_xlpm.SamletA=$A227))), "")</f>
        <v/>
      </c>
    </row>
    <row r="228" spans="2:5" x14ac:dyDescent="0.25">
      <c r="B228" s="34" t="str" cm="1">
        <f t="array" ref="B228">IF(NOT(A228=""),_xlfn.LET(_xlpm.SamletA,_xlfn.VSTACK(Automatisk_beregning!$A$1:$A$1000,Manuel_beregning!$A$1:$A$1000),_xlpm.SamletB,_xlfn.VSTACK(Automatisk_beregning!$B$1:$B$1000,Manuel_beregning!$B$1:$B$1000),SUM(_xlfn._xlws.FILTER(_xlpm.SamletB,_xlpm.SamletA=$A228))), "")</f>
        <v/>
      </c>
      <c r="C228" s="34" t="str">
        <f>IFERROR(VLOOKUP(D228, pg!$C$4:$E$38,3, FALSE), "")</f>
        <v/>
      </c>
      <c r="D228" s="35" t="str">
        <f>IF(NOT(A228=""),_xlfn.LET(_xlpm.SamletA,_xlfn.VSTACK(Automatisk_beregning!$A$1:$A$1000,Manuel_beregning!$A$1:$A$1000),_xlpm.SamletB,_xlfn.VSTACK(Automatisk_beregning!$I$1:$I$1000,Manuel_beregning!$I$1:$I$1000),_xlpm.SamletTabel,_xlfn.HSTACK(_xlpm.SamletA,_xlpm.SamletB),VLOOKUP(A228,_xlpm.SamletTabel,2,FALSE)), "")</f>
        <v/>
      </c>
      <c r="E228" s="22" t="str" cm="1">
        <f t="array" ref="E228">IF(NOT(A228=""),_xlfn.LET(_xlpm.SamletA,_xlfn.VSTACK(Automatisk_beregning!$A$1:$A$1000,Manuel_beregning!$A$1:$A$1000),_xlpm.SamletF,_xlfn.VSTACK(Automatisk_beregning!$F$1:$F$1000,Manuel_beregning!$F$1:$F$1000),SUM(_xlfn._xlws.FILTER(_xlpm.SamletF,_xlpm.SamletA=$A228))), "")</f>
        <v/>
      </c>
    </row>
    <row r="229" spans="2:5" x14ac:dyDescent="0.25">
      <c r="B229" s="34" t="str" cm="1">
        <f t="array" ref="B229">IF(NOT(A229=""),_xlfn.LET(_xlpm.SamletA,_xlfn.VSTACK(Automatisk_beregning!$A$1:$A$1000,Manuel_beregning!$A$1:$A$1000),_xlpm.SamletB,_xlfn.VSTACK(Automatisk_beregning!$B$1:$B$1000,Manuel_beregning!$B$1:$B$1000),SUM(_xlfn._xlws.FILTER(_xlpm.SamletB,_xlpm.SamletA=$A229))), "")</f>
        <v/>
      </c>
      <c r="C229" s="34" t="str">
        <f>IFERROR(VLOOKUP(D229, pg!$C$4:$E$38,3, FALSE), "")</f>
        <v/>
      </c>
      <c r="D229" s="35" t="str">
        <f>IF(NOT(A229=""),_xlfn.LET(_xlpm.SamletA,_xlfn.VSTACK(Automatisk_beregning!$A$1:$A$1000,Manuel_beregning!$A$1:$A$1000),_xlpm.SamletB,_xlfn.VSTACK(Automatisk_beregning!$I$1:$I$1000,Manuel_beregning!$I$1:$I$1000),_xlpm.SamletTabel,_xlfn.HSTACK(_xlpm.SamletA,_xlpm.SamletB),VLOOKUP(A229,_xlpm.SamletTabel,2,FALSE)), "")</f>
        <v/>
      </c>
      <c r="E229" s="22" t="str" cm="1">
        <f t="array" ref="E229">IF(NOT(A229=""),_xlfn.LET(_xlpm.SamletA,_xlfn.VSTACK(Automatisk_beregning!$A$1:$A$1000,Manuel_beregning!$A$1:$A$1000),_xlpm.SamletF,_xlfn.VSTACK(Automatisk_beregning!$F$1:$F$1000,Manuel_beregning!$F$1:$F$1000),SUM(_xlfn._xlws.FILTER(_xlpm.SamletF,_xlpm.SamletA=$A229))), "")</f>
        <v/>
      </c>
    </row>
    <row r="230" spans="2:5" x14ac:dyDescent="0.25">
      <c r="B230" s="34" t="str" cm="1">
        <f t="array" ref="B230">IF(NOT(A230=""),_xlfn.LET(_xlpm.SamletA,_xlfn.VSTACK(Automatisk_beregning!$A$1:$A$1000,Manuel_beregning!$A$1:$A$1000),_xlpm.SamletB,_xlfn.VSTACK(Automatisk_beregning!$B$1:$B$1000,Manuel_beregning!$B$1:$B$1000),SUM(_xlfn._xlws.FILTER(_xlpm.SamletB,_xlpm.SamletA=$A230))), "")</f>
        <v/>
      </c>
      <c r="C230" s="34" t="str">
        <f>IFERROR(VLOOKUP(D230, pg!$C$4:$E$38,3, FALSE), "")</f>
        <v/>
      </c>
      <c r="D230" s="35" t="str">
        <f>IF(NOT(A230=""),_xlfn.LET(_xlpm.SamletA,_xlfn.VSTACK(Automatisk_beregning!$A$1:$A$1000,Manuel_beregning!$A$1:$A$1000),_xlpm.SamletB,_xlfn.VSTACK(Automatisk_beregning!$I$1:$I$1000,Manuel_beregning!$I$1:$I$1000),_xlpm.SamletTabel,_xlfn.HSTACK(_xlpm.SamletA,_xlpm.SamletB),VLOOKUP(A230,_xlpm.SamletTabel,2,FALSE)), "")</f>
        <v/>
      </c>
      <c r="E230" s="22" t="str" cm="1">
        <f t="array" ref="E230">IF(NOT(A230=""),_xlfn.LET(_xlpm.SamletA,_xlfn.VSTACK(Automatisk_beregning!$A$1:$A$1000,Manuel_beregning!$A$1:$A$1000),_xlpm.SamletF,_xlfn.VSTACK(Automatisk_beregning!$F$1:$F$1000,Manuel_beregning!$F$1:$F$1000),SUM(_xlfn._xlws.FILTER(_xlpm.SamletF,_xlpm.SamletA=$A230))), "")</f>
        <v/>
      </c>
    </row>
    <row r="231" spans="2:5" x14ac:dyDescent="0.25">
      <c r="B231" s="34" t="str" cm="1">
        <f t="array" ref="B231">IF(NOT(A231=""),_xlfn.LET(_xlpm.SamletA,_xlfn.VSTACK(Automatisk_beregning!$A$1:$A$1000,Manuel_beregning!$A$1:$A$1000),_xlpm.SamletB,_xlfn.VSTACK(Automatisk_beregning!$B$1:$B$1000,Manuel_beregning!$B$1:$B$1000),SUM(_xlfn._xlws.FILTER(_xlpm.SamletB,_xlpm.SamletA=$A231))), "")</f>
        <v/>
      </c>
      <c r="C231" s="34" t="str">
        <f>IFERROR(VLOOKUP(D231, pg!$C$4:$E$38,3, FALSE), "")</f>
        <v/>
      </c>
      <c r="D231" s="35" t="str">
        <f>IF(NOT(A231=""),_xlfn.LET(_xlpm.SamletA,_xlfn.VSTACK(Automatisk_beregning!$A$1:$A$1000,Manuel_beregning!$A$1:$A$1000),_xlpm.SamletB,_xlfn.VSTACK(Automatisk_beregning!$I$1:$I$1000,Manuel_beregning!$I$1:$I$1000),_xlpm.SamletTabel,_xlfn.HSTACK(_xlpm.SamletA,_xlpm.SamletB),VLOOKUP(A231,_xlpm.SamletTabel,2,FALSE)), "")</f>
        <v/>
      </c>
      <c r="E231" s="22" t="str" cm="1">
        <f t="array" ref="E231">IF(NOT(A231=""),_xlfn.LET(_xlpm.SamletA,_xlfn.VSTACK(Automatisk_beregning!$A$1:$A$1000,Manuel_beregning!$A$1:$A$1000),_xlpm.SamletF,_xlfn.VSTACK(Automatisk_beregning!$F$1:$F$1000,Manuel_beregning!$F$1:$F$1000),SUM(_xlfn._xlws.FILTER(_xlpm.SamletF,_xlpm.SamletA=$A231))), "")</f>
        <v/>
      </c>
    </row>
    <row r="232" spans="2:5" x14ac:dyDescent="0.25">
      <c r="B232" s="34" t="str" cm="1">
        <f t="array" ref="B232">IF(NOT(A232=""),_xlfn.LET(_xlpm.SamletA,_xlfn.VSTACK(Automatisk_beregning!$A$1:$A$1000,Manuel_beregning!$A$1:$A$1000),_xlpm.SamletB,_xlfn.VSTACK(Automatisk_beregning!$B$1:$B$1000,Manuel_beregning!$B$1:$B$1000),SUM(_xlfn._xlws.FILTER(_xlpm.SamletB,_xlpm.SamletA=$A232))), "")</f>
        <v/>
      </c>
      <c r="C232" s="34" t="str">
        <f>IFERROR(VLOOKUP(D232, pg!$C$4:$E$38,3, FALSE), "")</f>
        <v/>
      </c>
      <c r="D232" s="35" t="str">
        <f>IF(NOT(A232=""),_xlfn.LET(_xlpm.SamletA,_xlfn.VSTACK(Automatisk_beregning!$A$1:$A$1000,Manuel_beregning!$A$1:$A$1000),_xlpm.SamletB,_xlfn.VSTACK(Automatisk_beregning!$I$1:$I$1000,Manuel_beregning!$I$1:$I$1000),_xlpm.SamletTabel,_xlfn.HSTACK(_xlpm.SamletA,_xlpm.SamletB),VLOOKUP(A232,_xlpm.SamletTabel,2,FALSE)), "")</f>
        <v/>
      </c>
      <c r="E232" s="22" t="str" cm="1">
        <f t="array" ref="E232">IF(NOT(A232=""),_xlfn.LET(_xlpm.SamletA,_xlfn.VSTACK(Automatisk_beregning!$A$1:$A$1000,Manuel_beregning!$A$1:$A$1000),_xlpm.SamletF,_xlfn.VSTACK(Automatisk_beregning!$F$1:$F$1000,Manuel_beregning!$F$1:$F$1000),SUM(_xlfn._xlws.FILTER(_xlpm.SamletF,_xlpm.SamletA=$A232))), "")</f>
        <v/>
      </c>
    </row>
    <row r="233" spans="2:5" x14ac:dyDescent="0.25">
      <c r="B233" s="34" t="str" cm="1">
        <f t="array" ref="B233">IF(NOT(A233=""),_xlfn.LET(_xlpm.SamletA,_xlfn.VSTACK(Automatisk_beregning!$A$1:$A$1000,Manuel_beregning!$A$1:$A$1000),_xlpm.SamletB,_xlfn.VSTACK(Automatisk_beregning!$B$1:$B$1000,Manuel_beregning!$B$1:$B$1000),SUM(_xlfn._xlws.FILTER(_xlpm.SamletB,_xlpm.SamletA=$A233))), "")</f>
        <v/>
      </c>
      <c r="C233" s="34" t="str">
        <f>IFERROR(VLOOKUP(D233, pg!$C$4:$E$38,3, FALSE), "")</f>
        <v/>
      </c>
      <c r="D233" s="35" t="str">
        <f>IF(NOT(A233=""),_xlfn.LET(_xlpm.SamletA,_xlfn.VSTACK(Automatisk_beregning!$A$1:$A$1000,Manuel_beregning!$A$1:$A$1000),_xlpm.SamletB,_xlfn.VSTACK(Automatisk_beregning!$I$1:$I$1000,Manuel_beregning!$I$1:$I$1000),_xlpm.SamletTabel,_xlfn.HSTACK(_xlpm.SamletA,_xlpm.SamletB),VLOOKUP(A233,_xlpm.SamletTabel,2,FALSE)), "")</f>
        <v/>
      </c>
      <c r="E233" s="22" t="str" cm="1">
        <f t="array" ref="E233">IF(NOT(A233=""),_xlfn.LET(_xlpm.SamletA,_xlfn.VSTACK(Automatisk_beregning!$A$1:$A$1000,Manuel_beregning!$A$1:$A$1000),_xlpm.SamletF,_xlfn.VSTACK(Automatisk_beregning!$F$1:$F$1000,Manuel_beregning!$F$1:$F$1000),SUM(_xlfn._xlws.FILTER(_xlpm.SamletF,_xlpm.SamletA=$A233))), "")</f>
        <v/>
      </c>
    </row>
    <row r="234" spans="2:5" x14ac:dyDescent="0.25">
      <c r="B234" s="34" t="str" cm="1">
        <f t="array" ref="B234">IF(NOT(A234=""),_xlfn.LET(_xlpm.SamletA,_xlfn.VSTACK(Automatisk_beregning!$A$1:$A$1000,Manuel_beregning!$A$1:$A$1000),_xlpm.SamletB,_xlfn.VSTACK(Automatisk_beregning!$B$1:$B$1000,Manuel_beregning!$B$1:$B$1000),SUM(_xlfn._xlws.FILTER(_xlpm.SamletB,_xlpm.SamletA=$A234))), "")</f>
        <v/>
      </c>
      <c r="C234" s="34" t="str">
        <f>IFERROR(VLOOKUP(D234, pg!$C$4:$E$38,3, FALSE), "")</f>
        <v/>
      </c>
      <c r="D234" s="35" t="str">
        <f>IF(NOT(A234=""),_xlfn.LET(_xlpm.SamletA,_xlfn.VSTACK(Automatisk_beregning!$A$1:$A$1000,Manuel_beregning!$A$1:$A$1000),_xlpm.SamletB,_xlfn.VSTACK(Automatisk_beregning!$I$1:$I$1000,Manuel_beregning!$I$1:$I$1000),_xlpm.SamletTabel,_xlfn.HSTACK(_xlpm.SamletA,_xlpm.SamletB),VLOOKUP(A234,_xlpm.SamletTabel,2,FALSE)), "")</f>
        <v/>
      </c>
      <c r="E234" s="22" t="str" cm="1">
        <f t="array" ref="E234">IF(NOT(A234=""),_xlfn.LET(_xlpm.SamletA,_xlfn.VSTACK(Automatisk_beregning!$A$1:$A$1000,Manuel_beregning!$A$1:$A$1000),_xlpm.SamletF,_xlfn.VSTACK(Automatisk_beregning!$F$1:$F$1000,Manuel_beregning!$F$1:$F$1000),SUM(_xlfn._xlws.FILTER(_xlpm.SamletF,_xlpm.SamletA=$A234))), "")</f>
        <v/>
      </c>
    </row>
    <row r="235" spans="2:5" x14ac:dyDescent="0.25">
      <c r="B235" s="34" t="str" cm="1">
        <f t="array" ref="B235">IF(NOT(A235=""),_xlfn.LET(_xlpm.SamletA,_xlfn.VSTACK(Automatisk_beregning!$A$1:$A$1000,Manuel_beregning!$A$1:$A$1000),_xlpm.SamletB,_xlfn.VSTACK(Automatisk_beregning!$B$1:$B$1000,Manuel_beregning!$B$1:$B$1000),SUM(_xlfn._xlws.FILTER(_xlpm.SamletB,_xlpm.SamletA=$A235))), "")</f>
        <v/>
      </c>
      <c r="C235" s="34" t="str">
        <f>IFERROR(VLOOKUP(D235, pg!$C$4:$E$38,3, FALSE), "")</f>
        <v/>
      </c>
      <c r="D235" s="35" t="str">
        <f>IF(NOT(A235=""),_xlfn.LET(_xlpm.SamletA,_xlfn.VSTACK(Automatisk_beregning!$A$1:$A$1000,Manuel_beregning!$A$1:$A$1000),_xlpm.SamletB,_xlfn.VSTACK(Automatisk_beregning!$I$1:$I$1000,Manuel_beregning!$I$1:$I$1000),_xlpm.SamletTabel,_xlfn.HSTACK(_xlpm.SamletA,_xlpm.SamletB),VLOOKUP(A235,_xlpm.SamletTabel,2,FALSE)), "")</f>
        <v/>
      </c>
      <c r="E235" s="22" t="str" cm="1">
        <f t="array" ref="E235">IF(NOT(A235=""),_xlfn.LET(_xlpm.SamletA,_xlfn.VSTACK(Automatisk_beregning!$A$1:$A$1000,Manuel_beregning!$A$1:$A$1000),_xlpm.SamletF,_xlfn.VSTACK(Automatisk_beregning!$F$1:$F$1000,Manuel_beregning!$F$1:$F$1000),SUM(_xlfn._xlws.FILTER(_xlpm.SamletF,_xlpm.SamletA=$A235))), "")</f>
        <v/>
      </c>
    </row>
    <row r="236" spans="2:5" x14ac:dyDescent="0.25">
      <c r="B236" s="34" t="str" cm="1">
        <f t="array" ref="B236">IF(NOT(A236=""),_xlfn.LET(_xlpm.SamletA,_xlfn.VSTACK(Automatisk_beregning!$A$1:$A$1000,Manuel_beregning!$A$1:$A$1000),_xlpm.SamletB,_xlfn.VSTACK(Automatisk_beregning!$B$1:$B$1000,Manuel_beregning!$B$1:$B$1000),SUM(_xlfn._xlws.FILTER(_xlpm.SamletB,_xlpm.SamletA=$A236))), "")</f>
        <v/>
      </c>
      <c r="C236" s="34" t="str">
        <f>IFERROR(VLOOKUP(D236, pg!$C$4:$E$38,3, FALSE), "")</f>
        <v/>
      </c>
      <c r="D236" s="35" t="str">
        <f>IF(NOT(A236=""),_xlfn.LET(_xlpm.SamletA,_xlfn.VSTACK(Automatisk_beregning!$A$1:$A$1000,Manuel_beregning!$A$1:$A$1000),_xlpm.SamletB,_xlfn.VSTACK(Automatisk_beregning!$I$1:$I$1000,Manuel_beregning!$I$1:$I$1000),_xlpm.SamletTabel,_xlfn.HSTACK(_xlpm.SamletA,_xlpm.SamletB),VLOOKUP(A236,_xlpm.SamletTabel,2,FALSE)), "")</f>
        <v/>
      </c>
      <c r="E236" s="22" t="str" cm="1">
        <f t="array" ref="E236">IF(NOT(A236=""),_xlfn.LET(_xlpm.SamletA,_xlfn.VSTACK(Automatisk_beregning!$A$1:$A$1000,Manuel_beregning!$A$1:$A$1000),_xlpm.SamletF,_xlfn.VSTACK(Automatisk_beregning!$F$1:$F$1000,Manuel_beregning!$F$1:$F$1000),SUM(_xlfn._xlws.FILTER(_xlpm.SamletF,_xlpm.SamletA=$A236))), "")</f>
        <v/>
      </c>
    </row>
    <row r="237" spans="2:5" x14ac:dyDescent="0.25">
      <c r="B237" s="34" t="str" cm="1">
        <f t="array" ref="B237">IF(NOT(A237=""),_xlfn.LET(_xlpm.SamletA,_xlfn.VSTACK(Automatisk_beregning!$A$1:$A$1000,Manuel_beregning!$A$1:$A$1000),_xlpm.SamletB,_xlfn.VSTACK(Automatisk_beregning!$B$1:$B$1000,Manuel_beregning!$B$1:$B$1000),SUM(_xlfn._xlws.FILTER(_xlpm.SamletB,_xlpm.SamletA=$A237))), "")</f>
        <v/>
      </c>
      <c r="C237" s="34" t="str">
        <f>IFERROR(VLOOKUP(D237, pg!$C$4:$E$38,3, FALSE), "")</f>
        <v/>
      </c>
      <c r="D237" s="35" t="str">
        <f>IF(NOT(A237=""),_xlfn.LET(_xlpm.SamletA,_xlfn.VSTACK(Automatisk_beregning!$A$1:$A$1000,Manuel_beregning!$A$1:$A$1000),_xlpm.SamletB,_xlfn.VSTACK(Automatisk_beregning!$I$1:$I$1000,Manuel_beregning!$I$1:$I$1000),_xlpm.SamletTabel,_xlfn.HSTACK(_xlpm.SamletA,_xlpm.SamletB),VLOOKUP(A237,_xlpm.SamletTabel,2,FALSE)), "")</f>
        <v/>
      </c>
      <c r="E237" s="22" t="str" cm="1">
        <f t="array" ref="E237">IF(NOT(A237=""),_xlfn.LET(_xlpm.SamletA,_xlfn.VSTACK(Automatisk_beregning!$A$1:$A$1000,Manuel_beregning!$A$1:$A$1000),_xlpm.SamletF,_xlfn.VSTACK(Automatisk_beregning!$F$1:$F$1000,Manuel_beregning!$F$1:$F$1000),SUM(_xlfn._xlws.FILTER(_xlpm.SamletF,_xlpm.SamletA=$A237))), "")</f>
        <v/>
      </c>
    </row>
    <row r="238" spans="2:5" x14ac:dyDescent="0.25">
      <c r="B238" s="34" t="str" cm="1">
        <f t="array" ref="B238">IF(NOT(A238=""),_xlfn.LET(_xlpm.SamletA,_xlfn.VSTACK(Automatisk_beregning!$A$1:$A$1000,Manuel_beregning!$A$1:$A$1000),_xlpm.SamletB,_xlfn.VSTACK(Automatisk_beregning!$B$1:$B$1000,Manuel_beregning!$B$1:$B$1000),SUM(_xlfn._xlws.FILTER(_xlpm.SamletB,_xlpm.SamletA=$A238))), "")</f>
        <v/>
      </c>
      <c r="C238" s="34" t="str">
        <f>IFERROR(VLOOKUP(D238, pg!$C$4:$E$38,3, FALSE), "")</f>
        <v/>
      </c>
      <c r="D238" s="35" t="str">
        <f>IF(NOT(A238=""),_xlfn.LET(_xlpm.SamletA,_xlfn.VSTACK(Automatisk_beregning!$A$1:$A$1000,Manuel_beregning!$A$1:$A$1000),_xlpm.SamletB,_xlfn.VSTACK(Automatisk_beregning!$I$1:$I$1000,Manuel_beregning!$I$1:$I$1000),_xlpm.SamletTabel,_xlfn.HSTACK(_xlpm.SamletA,_xlpm.SamletB),VLOOKUP(A238,_xlpm.SamletTabel,2,FALSE)), "")</f>
        <v/>
      </c>
      <c r="E238" s="22" t="str" cm="1">
        <f t="array" ref="E238">IF(NOT(A238=""),_xlfn.LET(_xlpm.SamletA,_xlfn.VSTACK(Automatisk_beregning!$A$1:$A$1000,Manuel_beregning!$A$1:$A$1000),_xlpm.SamletF,_xlfn.VSTACK(Automatisk_beregning!$F$1:$F$1000,Manuel_beregning!$F$1:$F$1000),SUM(_xlfn._xlws.FILTER(_xlpm.SamletF,_xlpm.SamletA=$A238))), "")</f>
        <v/>
      </c>
    </row>
    <row r="239" spans="2:5" x14ac:dyDescent="0.25">
      <c r="B239" s="34" t="str" cm="1">
        <f t="array" ref="B239">IF(NOT(A239=""),_xlfn.LET(_xlpm.SamletA,_xlfn.VSTACK(Automatisk_beregning!$A$1:$A$1000,Manuel_beregning!$A$1:$A$1000),_xlpm.SamletB,_xlfn.VSTACK(Automatisk_beregning!$B$1:$B$1000,Manuel_beregning!$B$1:$B$1000),SUM(_xlfn._xlws.FILTER(_xlpm.SamletB,_xlpm.SamletA=$A239))), "")</f>
        <v/>
      </c>
      <c r="C239" s="34" t="str">
        <f>IFERROR(VLOOKUP(D239, pg!$C$4:$E$38,3, FALSE), "")</f>
        <v/>
      </c>
      <c r="D239" s="35" t="str">
        <f>IF(NOT(A239=""),_xlfn.LET(_xlpm.SamletA,_xlfn.VSTACK(Automatisk_beregning!$A$1:$A$1000,Manuel_beregning!$A$1:$A$1000),_xlpm.SamletB,_xlfn.VSTACK(Automatisk_beregning!$I$1:$I$1000,Manuel_beregning!$I$1:$I$1000),_xlpm.SamletTabel,_xlfn.HSTACK(_xlpm.SamletA,_xlpm.SamletB),VLOOKUP(A239,_xlpm.SamletTabel,2,FALSE)), "")</f>
        <v/>
      </c>
      <c r="E239" s="22" t="str" cm="1">
        <f t="array" ref="E239">IF(NOT(A239=""),_xlfn.LET(_xlpm.SamletA,_xlfn.VSTACK(Automatisk_beregning!$A$1:$A$1000,Manuel_beregning!$A$1:$A$1000),_xlpm.SamletF,_xlfn.VSTACK(Automatisk_beregning!$F$1:$F$1000,Manuel_beregning!$F$1:$F$1000),SUM(_xlfn._xlws.FILTER(_xlpm.SamletF,_xlpm.SamletA=$A239))), "")</f>
        <v/>
      </c>
    </row>
    <row r="240" spans="2:5" x14ac:dyDescent="0.25">
      <c r="B240" s="34" t="str" cm="1">
        <f t="array" ref="B240">IF(NOT(A240=""),_xlfn.LET(_xlpm.SamletA,_xlfn.VSTACK(Automatisk_beregning!$A$1:$A$1000,Manuel_beregning!$A$1:$A$1000),_xlpm.SamletB,_xlfn.VSTACK(Automatisk_beregning!$B$1:$B$1000,Manuel_beregning!$B$1:$B$1000),SUM(_xlfn._xlws.FILTER(_xlpm.SamletB,_xlpm.SamletA=$A240))), "")</f>
        <v/>
      </c>
      <c r="C240" s="34" t="str">
        <f>IFERROR(VLOOKUP(D240, pg!$C$4:$E$38,3, FALSE), "")</f>
        <v/>
      </c>
      <c r="D240" s="35" t="str">
        <f>IF(NOT(A240=""),_xlfn.LET(_xlpm.SamletA,_xlfn.VSTACK(Automatisk_beregning!$A$1:$A$1000,Manuel_beregning!$A$1:$A$1000),_xlpm.SamletB,_xlfn.VSTACK(Automatisk_beregning!$I$1:$I$1000,Manuel_beregning!$I$1:$I$1000),_xlpm.SamletTabel,_xlfn.HSTACK(_xlpm.SamletA,_xlpm.SamletB),VLOOKUP(A240,_xlpm.SamletTabel,2,FALSE)), "")</f>
        <v/>
      </c>
      <c r="E240" s="22" t="str" cm="1">
        <f t="array" ref="E240">IF(NOT(A240=""),_xlfn.LET(_xlpm.SamletA,_xlfn.VSTACK(Automatisk_beregning!$A$1:$A$1000,Manuel_beregning!$A$1:$A$1000),_xlpm.SamletF,_xlfn.VSTACK(Automatisk_beregning!$F$1:$F$1000,Manuel_beregning!$F$1:$F$1000),SUM(_xlfn._xlws.FILTER(_xlpm.SamletF,_xlpm.SamletA=$A240))), "")</f>
        <v/>
      </c>
    </row>
    <row r="241" spans="2:5" x14ac:dyDescent="0.25">
      <c r="B241" s="34" t="str" cm="1">
        <f t="array" ref="B241">IF(NOT(A241=""),_xlfn.LET(_xlpm.SamletA,_xlfn.VSTACK(Automatisk_beregning!$A$1:$A$1000,Manuel_beregning!$A$1:$A$1000),_xlpm.SamletB,_xlfn.VSTACK(Automatisk_beregning!$B$1:$B$1000,Manuel_beregning!$B$1:$B$1000),SUM(_xlfn._xlws.FILTER(_xlpm.SamletB,_xlpm.SamletA=$A241))), "")</f>
        <v/>
      </c>
      <c r="C241" s="34" t="str">
        <f>IFERROR(VLOOKUP(D241, pg!$C$4:$E$38,3, FALSE), "")</f>
        <v/>
      </c>
      <c r="D241" s="35" t="str">
        <f>IF(NOT(A241=""),_xlfn.LET(_xlpm.SamletA,_xlfn.VSTACK(Automatisk_beregning!$A$1:$A$1000,Manuel_beregning!$A$1:$A$1000),_xlpm.SamletB,_xlfn.VSTACK(Automatisk_beregning!$I$1:$I$1000,Manuel_beregning!$I$1:$I$1000),_xlpm.SamletTabel,_xlfn.HSTACK(_xlpm.SamletA,_xlpm.SamletB),VLOOKUP(A241,_xlpm.SamletTabel,2,FALSE)), "")</f>
        <v/>
      </c>
      <c r="E241" s="22" t="str" cm="1">
        <f t="array" ref="E241">IF(NOT(A241=""),_xlfn.LET(_xlpm.SamletA,_xlfn.VSTACK(Automatisk_beregning!$A$1:$A$1000,Manuel_beregning!$A$1:$A$1000),_xlpm.SamletF,_xlfn.VSTACK(Automatisk_beregning!$F$1:$F$1000,Manuel_beregning!$F$1:$F$1000),SUM(_xlfn._xlws.FILTER(_xlpm.SamletF,_xlpm.SamletA=$A241))), "")</f>
        <v/>
      </c>
    </row>
    <row r="242" spans="2:5" x14ac:dyDescent="0.25">
      <c r="B242" s="34" t="str" cm="1">
        <f t="array" ref="B242">IF(NOT(A242=""),_xlfn.LET(_xlpm.SamletA,_xlfn.VSTACK(Automatisk_beregning!$A$1:$A$1000,Manuel_beregning!$A$1:$A$1000),_xlpm.SamletB,_xlfn.VSTACK(Automatisk_beregning!$B$1:$B$1000,Manuel_beregning!$B$1:$B$1000),SUM(_xlfn._xlws.FILTER(_xlpm.SamletB,_xlpm.SamletA=$A242))), "")</f>
        <v/>
      </c>
      <c r="C242" s="34" t="str">
        <f>IFERROR(VLOOKUP(D242, pg!$C$4:$E$38,3, FALSE), "")</f>
        <v/>
      </c>
      <c r="D242" s="35" t="str">
        <f>IF(NOT(A242=""),_xlfn.LET(_xlpm.SamletA,_xlfn.VSTACK(Automatisk_beregning!$A$1:$A$1000,Manuel_beregning!$A$1:$A$1000),_xlpm.SamletB,_xlfn.VSTACK(Automatisk_beregning!$I$1:$I$1000,Manuel_beregning!$I$1:$I$1000),_xlpm.SamletTabel,_xlfn.HSTACK(_xlpm.SamletA,_xlpm.SamletB),VLOOKUP(A242,_xlpm.SamletTabel,2,FALSE)), "")</f>
        <v/>
      </c>
      <c r="E242" s="22" t="str" cm="1">
        <f t="array" ref="E242">IF(NOT(A242=""),_xlfn.LET(_xlpm.SamletA,_xlfn.VSTACK(Automatisk_beregning!$A$1:$A$1000,Manuel_beregning!$A$1:$A$1000),_xlpm.SamletF,_xlfn.VSTACK(Automatisk_beregning!$F$1:$F$1000,Manuel_beregning!$F$1:$F$1000),SUM(_xlfn._xlws.FILTER(_xlpm.SamletF,_xlpm.SamletA=$A242))), "")</f>
        <v/>
      </c>
    </row>
    <row r="243" spans="2:5" x14ac:dyDescent="0.25">
      <c r="B243" s="34" t="str" cm="1">
        <f t="array" ref="B243">IF(NOT(A243=""),_xlfn.LET(_xlpm.SamletA,_xlfn.VSTACK(Automatisk_beregning!$A$1:$A$1000,Manuel_beregning!$A$1:$A$1000),_xlpm.SamletB,_xlfn.VSTACK(Automatisk_beregning!$B$1:$B$1000,Manuel_beregning!$B$1:$B$1000),SUM(_xlfn._xlws.FILTER(_xlpm.SamletB,_xlpm.SamletA=$A243))), "")</f>
        <v/>
      </c>
      <c r="C243" s="34" t="str">
        <f>IFERROR(VLOOKUP(D243, pg!$C$4:$E$38,3, FALSE), "")</f>
        <v/>
      </c>
      <c r="D243" s="35" t="str">
        <f>IF(NOT(A243=""),_xlfn.LET(_xlpm.SamletA,_xlfn.VSTACK(Automatisk_beregning!$A$1:$A$1000,Manuel_beregning!$A$1:$A$1000),_xlpm.SamletB,_xlfn.VSTACK(Automatisk_beregning!$I$1:$I$1000,Manuel_beregning!$I$1:$I$1000),_xlpm.SamletTabel,_xlfn.HSTACK(_xlpm.SamletA,_xlpm.SamletB),VLOOKUP(A243,_xlpm.SamletTabel,2,FALSE)), "")</f>
        <v/>
      </c>
      <c r="E243" s="22" t="str" cm="1">
        <f t="array" ref="E243">IF(NOT(A243=""),_xlfn.LET(_xlpm.SamletA,_xlfn.VSTACK(Automatisk_beregning!$A$1:$A$1000,Manuel_beregning!$A$1:$A$1000),_xlpm.SamletF,_xlfn.VSTACK(Automatisk_beregning!$F$1:$F$1000,Manuel_beregning!$F$1:$F$1000),SUM(_xlfn._xlws.FILTER(_xlpm.SamletF,_xlpm.SamletA=$A243))), "")</f>
        <v/>
      </c>
    </row>
    <row r="244" spans="2:5" x14ac:dyDescent="0.25">
      <c r="B244" s="34" t="str" cm="1">
        <f t="array" ref="B244">IF(NOT(A244=""),_xlfn.LET(_xlpm.SamletA,_xlfn.VSTACK(Automatisk_beregning!$A$1:$A$1000,Manuel_beregning!$A$1:$A$1000),_xlpm.SamletB,_xlfn.VSTACK(Automatisk_beregning!$B$1:$B$1000,Manuel_beregning!$B$1:$B$1000),SUM(_xlfn._xlws.FILTER(_xlpm.SamletB,_xlpm.SamletA=$A244))), "")</f>
        <v/>
      </c>
      <c r="C244" s="34" t="str">
        <f>IFERROR(VLOOKUP(D244, pg!$C$4:$E$38,3, FALSE), "")</f>
        <v/>
      </c>
      <c r="D244" s="35" t="str">
        <f>IF(NOT(A244=""),_xlfn.LET(_xlpm.SamletA,_xlfn.VSTACK(Automatisk_beregning!$A$1:$A$1000,Manuel_beregning!$A$1:$A$1000),_xlpm.SamletB,_xlfn.VSTACK(Automatisk_beregning!$I$1:$I$1000,Manuel_beregning!$I$1:$I$1000),_xlpm.SamletTabel,_xlfn.HSTACK(_xlpm.SamletA,_xlpm.SamletB),VLOOKUP(A244,_xlpm.SamletTabel,2,FALSE)), "")</f>
        <v/>
      </c>
      <c r="E244" s="22" t="str" cm="1">
        <f t="array" ref="E244">IF(NOT(A244=""),_xlfn.LET(_xlpm.SamletA,_xlfn.VSTACK(Automatisk_beregning!$A$1:$A$1000,Manuel_beregning!$A$1:$A$1000),_xlpm.SamletF,_xlfn.VSTACK(Automatisk_beregning!$F$1:$F$1000,Manuel_beregning!$F$1:$F$1000),SUM(_xlfn._xlws.FILTER(_xlpm.SamletF,_xlpm.SamletA=$A244))), "")</f>
        <v/>
      </c>
    </row>
    <row r="245" spans="2:5" x14ac:dyDescent="0.25">
      <c r="B245" s="34" t="str" cm="1">
        <f t="array" ref="B245">IF(NOT(A245=""),_xlfn.LET(_xlpm.SamletA,_xlfn.VSTACK(Automatisk_beregning!$A$1:$A$1000,Manuel_beregning!$A$1:$A$1000),_xlpm.SamletB,_xlfn.VSTACK(Automatisk_beregning!$B$1:$B$1000,Manuel_beregning!$B$1:$B$1000),SUM(_xlfn._xlws.FILTER(_xlpm.SamletB,_xlpm.SamletA=$A245))), "")</f>
        <v/>
      </c>
      <c r="C245" s="34" t="str">
        <f>IFERROR(VLOOKUP(D245, pg!$C$4:$E$38,3, FALSE), "")</f>
        <v/>
      </c>
      <c r="D245" s="35" t="str">
        <f>IF(NOT(A245=""),_xlfn.LET(_xlpm.SamletA,_xlfn.VSTACK(Automatisk_beregning!$A$1:$A$1000,Manuel_beregning!$A$1:$A$1000),_xlpm.SamletB,_xlfn.VSTACK(Automatisk_beregning!$I$1:$I$1000,Manuel_beregning!$I$1:$I$1000),_xlpm.SamletTabel,_xlfn.HSTACK(_xlpm.SamletA,_xlpm.SamletB),VLOOKUP(A245,_xlpm.SamletTabel,2,FALSE)), "")</f>
        <v/>
      </c>
      <c r="E245" s="22" t="str" cm="1">
        <f t="array" ref="E245">IF(NOT(A245=""),_xlfn.LET(_xlpm.SamletA,_xlfn.VSTACK(Automatisk_beregning!$A$1:$A$1000,Manuel_beregning!$A$1:$A$1000),_xlpm.SamletF,_xlfn.VSTACK(Automatisk_beregning!$F$1:$F$1000,Manuel_beregning!$F$1:$F$1000),SUM(_xlfn._xlws.FILTER(_xlpm.SamletF,_xlpm.SamletA=$A245))), "")</f>
        <v/>
      </c>
    </row>
    <row r="246" spans="2:5" x14ac:dyDescent="0.25">
      <c r="B246" s="34" t="str" cm="1">
        <f t="array" ref="B246">IF(NOT(A246=""),_xlfn.LET(_xlpm.SamletA,_xlfn.VSTACK(Automatisk_beregning!$A$1:$A$1000,Manuel_beregning!$A$1:$A$1000),_xlpm.SamletB,_xlfn.VSTACK(Automatisk_beregning!$B$1:$B$1000,Manuel_beregning!$B$1:$B$1000),SUM(_xlfn._xlws.FILTER(_xlpm.SamletB,_xlpm.SamletA=$A246))), "")</f>
        <v/>
      </c>
      <c r="C246" s="34" t="str">
        <f>IFERROR(VLOOKUP(D246, pg!$C$4:$E$38,3, FALSE), "")</f>
        <v/>
      </c>
      <c r="D246" s="35" t="str">
        <f>IF(NOT(A246=""),_xlfn.LET(_xlpm.SamletA,_xlfn.VSTACK(Automatisk_beregning!$A$1:$A$1000,Manuel_beregning!$A$1:$A$1000),_xlpm.SamletB,_xlfn.VSTACK(Automatisk_beregning!$I$1:$I$1000,Manuel_beregning!$I$1:$I$1000),_xlpm.SamletTabel,_xlfn.HSTACK(_xlpm.SamletA,_xlpm.SamletB),VLOOKUP(A246,_xlpm.SamletTabel,2,FALSE)), "")</f>
        <v/>
      </c>
      <c r="E246" s="22" t="str" cm="1">
        <f t="array" ref="E246">IF(NOT(A246=""),_xlfn.LET(_xlpm.SamletA,_xlfn.VSTACK(Automatisk_beregning!$A$1:$A$1000,Manuel_beregning!$A$1:$A$1000),_xlpm.SamletF,_xlfn.VSTACK(Automatisk_beregning!$F$1:$F$1000,Manuel_beregning!$F$1:$F$1000),SUM(_xlfn._xlws.FILTER(_xlpm.SamletF,_xlpm.SamletA=$A246))), "")</f>
        <v/>
      </c>
    </row>
    <row r="247" spans="2:5" x14ac:dyDescent="0.25">
      <c r="B247" s="34" t="str" cm="1">
        <f t="array" ref="B247">IF(NOT(A247=""),_xlfn.LET(_xlpm.SamletA,_xlfn.VSTACK(Automatisk_beregning!$A$1:$A$1000,Manuel_beregning!$A$1:$A$1000),_xlpm.SamletB,_xlfn.VSTACK(Automatisk_beregning!$B$1:$B$1000,Manuel_beregning!$B$1:$B$1000),SUM(_xlfn._xlws.FILTER(_xlpm.SamletB,_xlpm.SamletA=$A247))), "")</f>
        <v/>
      </c>
      <c r="C247" s="34" t="str">
        <f>IFERROR(VLOOKUP(D247, pg!$C$4:$E$38,3, FALSE), "")</f>
        <v/>
      </c>
      <c r="D247" s="35" t="str">
        <f>IF(NOT(A247=""),_xlfn.LET(_xlpm.SamletA,_xlfn.VSTACK(Automatisk_beregning!$A$1:$A$1000,Manuel_beregning!$A$1:$A$1000),_xlpm.SamletB,_xlfn.VSTACK(Automatisk_beregning!$I$1:$I$1000,Manuel_beregning!$I$1:$I$1000),_xlpm.SamletTabel,_xlfn.HSTACK(_xlpm.SamletA,_xlpm.SamletB),VLOOKUP(A247,_xlpm.SamletTabel,2,FALSE)), "")</f>
        <v/>
      </c>
      <c r="E247" s="22" t="str" cm="1">
        <f t="array" ref="E247">IF(NOT(A247=""),_xlfn.LET(_xlpm.SamletA,_xlfn.VSTACK(Automatisk_beregning!$A$1:$A$1000,Manuel_beregning!$A$1:$A$1000),_xlpm.SamletF,_xlfn.VSTACK(Automatisk_beregning!$F$1:$F$1000,Manuel_beregning!$F$1:$F$1000),SUM(_xlfn._xlws.FILTER(_xlpm.SamletF,_xlpm.SamletA=$A247))), "")</f>
        <v/>
      </c>
    </row>
    <row r="248" spans="2:5" x14ac:dyDescent="0.25">
      <c r="B248" s="34" t="str" cm="1">
        <f t="array" ref="B248">IF(NOT(A248=""),_xlfn.LET(_xlpm.SamletA,_xlfn.VSTACK(Automatisk_beregning!$A$1:$A$1000,Manuel_beregning!$A$1:$A$1000),_xlpm.SamletB,_xlfn.VSTACK(Automatisk_beregning!$B$1:$B$1000,Manuel_beregning!$B$1:$B$1000),SUM(_xlfn._xlws.FILTER(_xlpm.SamletB,_xlpm.SamletA=$A248))), "")</f>
        <v/>
      </c>
      <c r="C248" s="34" t="str">
        <f>IFERROR(VLOOKUP(D248, pg!$C$4:$E$38,3, FALSE), "")</f>
        <v/>
      </c>
      <c r="D248" s="35" t="str">
        <f>IF(NOT(A248=""),_xlfn.LET(_xlpm.SamletA,_xlfn.VSTACK(Automatisk_beregning!$A$1:$A$1000,Manuel_beregning!$A$1:$A$1000),_xlpm.SamletB,_xlfn.VSTACK(Automatisk_beregning!$I$1:$I$1000,Manuel_beregning!$I$1:$I$1000),_xlpm.SamletTabel,_xlfn.HSTACK(_xlpm.SamletA,_xlpm.SamletB),VLOOKUP(A248,_xlpm.SamletTabel,2,FALSE)), "")</f>
        <v/>
      </c>
      <c r="E248" s="22" t="str" cm="1">
        <f t="array" ref="E248">IF(NOT(A248=""),_xlfn.LET(_xlpm.SamletA,_xlfn.VSTACK(Automatisk_beregning!$A$1:$A$1000,Manuel_beregning!$A$1:$A$1000),_xlpm.SamletF,_xlfn.VSTACK(Automatisk_beregning!$F$1:$F$1000,Manuel_beregning!$F$1:$F$1000),SUM(_xlfn._xlws.FILTER(_xlpm.SamletF,_xlpm.SamletA=$A248))), "")</f>
        <v/>
      </c>
    </row>
    <row r="249" spans="2:5" x14ac:dyDescent="0.25">
      <c r="B249" s="34" t="str" cm="1">
        <f t="array" ref="B249">IF(NOT(A249=""),_xlfn.LET(_xlpm.SamletA,_xlfn.VSTACK(Automatisk_beregning!$A$1:$A$1000,Manuel_beregning!$A$1:$A$1000),_xlpm.SamletB,_xlfn.VSTACK(Automatisk_beregning!$B$1:$B$1000,Manuel_beregning!$B$1:$B$1000),SUM(_xlfn._xlws.FILTER(_xlpm.SamletB,_xlpm.SamletA=$A249))), "")</f>
        <v/>
      </c>
      <c r="C249" s="34" t="str">
        <f>IFERROR(VLOOKUP(D249, pg!$C$4:$E$38,3, FALSE), "")</f>
        <v/>
      </c>
      <c r="D249" s="35" t="str">
        <f>IF(NOT(A249=""),_xlfn.LET(_xlpm.SamletA,_xlfn.VSTACK(Automatisk_beregning!$A$1:$A$1000,Manuel_beregning!$A$1:$A$1000),_xlpm.SamletB,_xlfn.VSTACK(Automatisk_beregning!$I$1:$I$1000,Manuel_beregning!$I$1:$I$1000),_xlpm.SamletTabel,_xlfn.HSTACK(_xlpm.SamletA,_xlpm.SamletB),VLOOKUP(A249,_xlpm.SamletTabel,2,FALSE)), "")</f>
        <v/>
      </c>
      <c r="E249" s="22" t="str" cm="1">
        <f t="array" ref="E249">IF(NOT(A249=""),_xlfn.LET(_xlpm.SamletA,_xlfn.VSTACK(Automatisk_beregning!$A$1:$A$1000,Manuel_beregning!$A$1:$A$1000),_xlpm.SamletF,_xlfn.VSTACK(Automatisk_beregning!$F$1:$F$1000,Manuel_beregning!$F$1:$F$1000),SUM(_xlfn._xlws.FILTER(_xlpm.SamletF,_xlpm.SamletA=$A249))), "")</f>
        <v/>
      </c>
    </row>
    <row r="250" spans="2:5" x14ac:dyDescent="0.25">
      <c r="B250" s="34" t="str" cm="1">
        <f t="array" ref="B250">IF(NOT(A250=""),_xlfn.LET(_xlpm.SamletA,_xlfn.VSTACK(Automatisk_beregning!$A$1:$A$1000,Manuel_beregning!$A$1:$A$1000),_xlpm.SamletB,_xlfn.VSTACK(Automatisk_beregning!$B$1:$B$1000,Manuel_beregning!$B$1:$B$1000),SUM(_xlfn._xlws.FILTER(_xlpm.SamletB,_xlpm.SamletA=$A250))), "")</f>
        <v/>
      </c>
      <c r="C250" s="34" t="str">
        <f>IFERROR(VLOOKUP(D250, pg!$C$4:$E$38,3, FALSE), "")</f>
        <v/>
      </c>
      <c r="D250" s="35" t="str">
        <f>IF(NOT(A250=""),_xlfn.LET(_xlpm.SamletA,_xlfn.VSTACK(Automatisk_beregning!$A$1:$A$1000,Manuel_beregning!$A$1:$A$1000),_xlpm.SamletB,_xlfn.VSTACK(Automatisk_beregning!$I$1:$I$1000,Manuel_beregning!$I$1:$I$1000),_xlpm.SamletTabel,_xlfn.HSTACK(_xlpm.SamletA,_xlpm.SamletB),VLOOKUP(A250,_xlpm.SamletTabel,2,FALSE)), "")</f>
        <v/>
      </c>
      <c r="E250" s="22" t="str" cm="1">
        <f t="array" ref="E250">IF(NOT(A250=""),_xlfn.LET(_xlpm.SamletA,_xlfn.VSTACK(Automatisk_beregning!$A$1:$A$1000,Manuel_beregning!$A$1:$A$1000),_xlpm.SamletF,_xlfn.VSTACK(Automatisk_beregning!$F$1:$F$1000,Manuel_beregning!$F$1:$F$1000),SUM(_xlfn._xlws.FILTER(_xlpm.SamletF,_xlpm.SamletA=$A250))), "")</f>
        <v/>
      </c>
    </row>
    <row r="251" spans="2:5" x14ac:dyDescent="0.25">
      <c r="B251" s="34" t="str" cm="1">
        <f t="array" ref="B251">IF(NOT(A251=""),_xlfn.LET(_xlpm.SamletA,_xlfn.VSTACK(Automatisk_beregning!$A$1:$A$1000,Manuel_beregning!$A$1:$A$1000),_xlpm.SamletB,_xlfn.VSTACK(Automatisk_beregning!$B$1:$B$1000,Manuel_beregning!$B$1:$B$1000),SUM(_xlfn._xlws.FILTER(_xlpm.SamletB,_xlpm.SamletA=$A251))), "")</f>
        <v/>
      </c>
      <c r="C251" s="34" t="str">
        <f>IFERROR(VLOOKUP(D251, pg!$C$4:$E$38,3, FALSE), "")</f>
        <v/>
      </c>
      <c r="D251" s="35" t="str">
        <f>IF(NOT(A251=""),_xlfn.LET(_xlpm.SamletA,_xlfn.VSTACK(Automatisk_beregning!$A$1:$A$1000,Manuel_beregning!$A$1:$A$1000),_xlpm.SamletB,_xlfn.VSTACK(Automatisk_beregning!$I$1:$I$1000,Manuel_beregning!$I$1:$I$1000),_xlpm.SamletTabel,_xlfn.HSTACK(_xlpm.SamletA,_xlpm.SamletB),VLOOKUP(A251,_xlpm.SamletTabel,2,FALSE)), "")</f>
        <v/>
      </c>
      <c r="E251" s="22" t="str" cm="1">
        <f t="array" ref="E251">IF(NOT(A251=""),_xlfn.LET(_xlpm.SamletA,_xlfn.VSTACK(Automatisk_beregning!$A$1:$A$1000,Manuel_beregning!$A$1:$A$1000),_xlpm.SamletF,_xlfn.VSTACK(Automatisk_beregning!$F$1:$F$1000,Manuel_beregning!$F$1:$F$1000),SUM(_xlfn._xlws.FILTER(_xlpm.SamletF,_xlpm.SamletA=$A251))), "")</f>
        <v/>
      </c>
    </row>
    <row r="252" spans="2:5" x14ac:dyDescent="0.25">
      <c r="B252" s="34" t="str" cm="1">
        <f t="array" ref="B252">IF(NOT(A252=""),_xlfn.LET(_xlpm.SamletA,_xlfn.VSTACK(Automatisk_beregning!$A$1:$A$1000,Manuel_beregning!$A$1:$A$1000),_xlpm.SamletB,_xlfn.VSTACK(Automatisk_beregning!$B$1:$B$1000,Manuel_beregning!$B$1:$B$1000),SUM(_xlfn._xlws.FILTER(_xlpm.SamletB,_xlpm.SamletA=$A252))), "")</f>
        <v/>
      </c>
      <c r="C252" s="34" t="str">
        <f>IFERROR(VLOOKUP(D252, pg!$C$4:$E$38,3, FALSE), "")</f>
        <v/>
      </c>
      <c r="D252" s="35" t="str">
        <f>IF(NOT(A252=""),_xlfn.LET(_xlpm.SamletA,_xlfn.VSTACK(Automatisk_beregning!$A$1:$A$1000,Manuel_beregning!$A$1:$A$1000),_xlpm.SamletB,_xlfn.VSTACK(Automatisk_beregning!$I$1:$I$1000,Manuel_beregning!$I$1:$I$1000),_xlpm.SamletTabel,_xlfn.HSTACK(_xlpm.SamletA,_xlpm.SamletB),VLOOKUP(A252,_xlpm.SamletTabel,2,FALSE)), "")</f>
        <v/>
      </c>
      <c r="E252" s="22" t="str" cm="1">
        <f t="array" ref="E252">IF(NOT(A252=""),_xlfn.LET(_xlpm.SamletA,_xlfn.VSTACK(Automatisk_beregning!$A$1:$A$1000,Manuel_beregning!$A$1:$A$1000),_xlpm.SamletF,_xlfn.VSTACK(Automatisk_beregning!$F$1:$F$1000,Manuel_beregning!$F$1:$F$1000),SUM(_xlfn._xlws.FILTER(_xlpm.SamletF,_xlpm.SamletA=$A252))), "")</f>
        <v/>
      </c>
    </row>
    <row r="253" spans="2:5" x14ac:dyDescent="0.25">
      <c r="B253" s="34" t="str" cm="1">
        <f t="array" ref="B253">IF(NOT(A253=""),_xlfn.LET(_xlpm.SamletA,_xlfn.VSTACK(Automatisk_beregning!$A$1:$A$1000,Manuel_beregning!$A$1:$A$1000),_xlpm.SamletB,_xlfn.VSTACK(Automatisk_beregning!$B$1:$B$1000,Manuel_beregning!$B$1:$B$1000),SUM(_xlfn._xlws.FILTER(_xlpm.SamletB,_xlpm.SamletA=$A253))), "")</f>
        <v/>
      </c>
      <c r="C253" s="34" t="str">
        <f>IFERROR(VLOOKUP(D253, pg!$C$4:$E$38,3, FALSE), "")</f>
        <v/>
      </c>
      <c r="D253" s="35" t="str">
        <f>IF(NOT(A253=""),_xlfn.LET(_xlpm.SamletA,_xlfn.VSTACK(Automatisk_beregning!$A$1:$A$1000,Manuel_beregning!$A$1:$A$1000),_xlpm.SamletB,_xlfn.VSTACK(Automatisk_beregning!$I$1:$I$1000,Manuel_beregning!$I$1:$I$1000),_xlpm.SamletTabel,_xlfn.HSTACK(_xlpm.SamletA,_xlpm.SamletB),VLOOKUP(A253,_xlpm.SamletTabel,2,FALSE)), "")</f>
        <v/>
      </c>
      <c r="E253" s="22" t="str" cm="1">
        <f t="array" ref="E253">IF(NOT(A253=""),_xlfn.LET(_xlpm.SamletA,_xlfn.VSTACK(Automatisk_beregning!$A$1:$A$1000,Manuel_beregning!$A$1:$A$1000),_xlpm.SamletF,_xlfn.VSTACK(Automatisk_beregning!$F$1:$F$1000,Manuel_beregning!$F$1:$F$1000),SUM(_xlfn._xlws.FILTER(_xlpm.SamletF,_xlpm.SamletA=$A253))), "")</f>
        <v/>
      </c>
    </row>
    <row r="254" spans="2:5" x14ac:dyDescent="0.25">
      <c r="B254" s="34" t="str" cm="1">
        <f t="array" ref="B254">IF(NOT(A254=""),_xlfn.LET(_xlpm.SamletA,_xlfn.VSTACK(Automatisk_beregning!$A$1:$A$1000,Manuel_beregning!$A$1:$A$1000),_xlpm.SamletB,_xlfn.VSTACK(Automatisk_beregning!$B$1:$B$1000,Manuel_beregning!$B$1:$B$1000),SUM(_xlfn._xlws.FILTER(_xlpm.SamletB,_xlpm.SamletA=$A254))), "")</f>
        <v/>
      </c>
      <c r="C254" s="34" t="str">
        <f>IFERROR(VLOOKUP(D254, pg!$C$4:$E$38,3, FALSE), "")</f>
        <v/>
      </c>
      <c r="D254" s="35" t="str">
        <f>IF(NOT(A254=""),_xlfn.LET(_xlpm.SamletA,_xlfn.VSTACK(Automatisk_beregning!$A$1:$A$1000,Manuel_beregning!$A$1:$A$1000),_xlpm.SamletB,_xlfn.VSTACK(Automatisk_beregning!$I$1:$I$1000,Manuel_beregning!$I$1:$I$1000),_xlpm.SamletTabel,_xlfn.HSTACK(_xlpm.SamletA,_xlpm.SamletB),VLOOKUP(A254,_xlpm.SamletTabel,2,FALSE)), "")</f>
        <v/>
      </c>
      <c r="E254" s="22" t="str" cm="1">
        <f t="array" ref="E254">IF(NOT(A254=""),_xlfn.LET(_xlpm.SamletA,_xlfn.VSTACK(Automatisk_beregning!$A$1:$A$1000,Manuel_beregning!$A$1:$A$1000),_xlpm.SamletF,_xlfn.VSTACK(Automatisk_beregning!$F$1:$F$1000,Manuel_beregning!$F$1:$F$1000),SUM(_xlfn._xlws.FILTER(_xlpm.SamletF,_xlpm.SamletA=$A254))), "")</f>
        <v/>
      </c>
    </row>
    <row r="255" spans="2:5" x14ac:dyDescent="0.25">
      <c r="B255" s="34" t="str" cm="1">
        <f t="array" ref="B255">IF(NOT(A255=""),_xlfn.LET(_xlpm.SamletA,_xlfn.VSTACK(Automatisk_beregning!$A$1:$A$1000,Manuel_beregning!$A$1:$A$1000),_xlpm.SamletB,_xlfn.VSTACK(Automatisk_beregning!$B$1:$B$1000,Manuel_beregning!$B$1:$B$1000),SUM(_xlfn._xlws.FILTER(_xlpm.SamletB,_xlpm.SamletA=$A255))), "")</f>
        <v/>
      </c>
      <c r="C255" s="34" t="str">
        <f>IFERROR(VLOOKUP(D255, pg!$C$4:$E$38,3, FALSE), "")</f>
        <v/>
      </c>
      <c r="D255" s="35" t="str">
        <f>IF(NOT(A255=""),_xlfn.LET(_xlpm.SamletA,_xlfn.VSTACK(Automatisk_beregning!$A$1:$A$1000,Manuel_beregning!$A$1:$A$1000),_xlpm.SamletB,_xlfn.VSTACK(Automatisk_beregning!$I$1:$I$1000,Manuel_beregning!$I$1:$I$1000),_xlpm.SamletTabel,_xlfn.HSTACK(_xlpm.SamletA,_xlpm.SamletB),VLOOKUP(A255,_xlpm.SamletTabel,2,FALSE)), "")</f>
        <v/>
      </c>
      <c r="E255" s="22" t="str" cm="1">
        <f t="array" ref="E255">IF(NOT(A255=""),_xlfn.LET(_xlpm.SamletA,_xlfn.VSTACK(Automatisk_beregning!$A$1:$A$1000,Manuel_beregning!$A$1:$A$1000),_xlpm.SamletF,_xlfn.VSTACK(Automatisk_beregning!$F$1:$F$1000,Manuel_beregning!$F$1:$F$1000),SUM(_xlfn._xlws.FILTER(_xlpm.SamletF,_xlpm.SamletA=$A255))), "")</f>
        <v/>
      </c>
    </row>
    <row r="256" spans="2:5" x14ac:dyDescent="0.25">
      <c r="B256" s="34" t="str" cm="1">
        <f t="array" ref="B256">IF(NOT(A256=""),_xlfn.LET(_xlpm.SamletA,_xlfn.VSTACK(Automatisk_beregning!$A$1:$A$1000,Manuel_beregning!$A$1:$A$1000),_xlpm.SamletB,_xlfn.VSTACK(Automatisk_beregning!$B$1:$B$1000,Manuel_beregning!$B$1:$B$1000),SUM(_xlfn._xlws.FILTER(_xlpm.SamletB,_xlpm.SamletA=$A256))), "")</f>
        <v/>
      </c>
      <c r="C256" s="34" t="str">
        <f>IFERROR(VLOOKUP(D256, pg!$C$4:$E$38,3, FALSE), "")</f>
        <v/>
      </c>
      <c r="D256" s="35" t="str">
        <f>IF(NOT(A256=""),_xlfn.LET(_xlpm.SamletA,_xlfn.VSTACK(Automatisk_beregning!$A$1:$A$1000,Manuel_beregning!$A$1:$A$1000),_xlpm.SamletB,_xlfn.VSTACK(Automatisk_beregning!$I$1:$I$1000,Manuel_beregning!$I$1:$I$1000),_xlpm.SamletTabel,_xlfn.HSTACK(_xlpm.SamletA,_xlpm.SamletB),VLOOKUP(A256,_xlpm.SamletTabel,2,FALSE)), "")</f>
        <v/>
      </c>
      <c r="E256" s="22" t="str" cm="1">
        <f t="array" ref="E256">IF(NOT(A256=""),_xlfn.LET(_xlpm.SamletA,_xlfn.VSTACK(Automatisk_beregning!$A$1:$A$1000,Manuel_beregning!$A$1:$A$1000),_xlpm.SamletF,_xlfn.VSTACK(Automatisk_beregning!$F$1:$F$1000,Manuel_beregning!$F$1:$F$1000),SUM(_xlfn._xlws.FILTER(_xlpm.SamletF,_xlpm.SamletA=$A256))), "")</f>
        <v/>
      </c>
    </row>
    <row r="257" spans="2:5" x14ac:dyDescent="0.25">
      <c r="B257" s="34" t="str" cm="1">
        <f t="array" ref="B257">IF(NOT(A257=""),_xlfn.LET(_xlpm.SamletA,_xlfn.VSTACK(Automatisk_beregning!$A$1:$A$1000,Manuel_beregning!$A$1:$A$1000),_xlpm.SamletB,_xlfn.VSTACK(Automatisk_beregning!$B$1:$B$1000,Manuel_beregning!$B$1:$B$1000),SUM(_xlfn._xlws.FILTER(_xlpm.SamletB,_xlpm.SamletA=$A257))), "")</f>
        <v/>
      </c>
      <c r="C257" s="34" t="str">
        <f>IFERROR(VLOOKUP(D257, pg!$C$4:$E$38,3, FALSE), "")</f>
        <v/>
      </c>
      <c r="D257" s="35" t="str">
        <f>IF(NOT(A257=""),_xlfn.LET(_xlpm.SamletA,_xlfn.VSTACK(Automatisk_beregning!$A$1:$A$1000,Manuel_beregning!$A$1:$A$1000),_xlpm.SamletB,_xlfn.VSTACK(Automatisk_beregning!$I$1:$I$1000,Manuel_beregning!$I$1:$I$1000),_xlpm.SamletTabel,_xlfn.HSTACK(_xlpm.SamletA,_xlpm.SamletB),VLOOKUP(A257,_xlpm.SamletTabel,2,FALSE)), "")</f>
        <v/>
      </c>
      <c r="E257" s="22" t="str" cm="1">
        <f t="array" ref="E257">IF(NOT(A257=""),_xlfn.LET(_xlpm.SamletA,_xlfn.VSTACK(Automatisk_beregning!$A$1:$A$1000,Manuel_beregning!$A$1:$A$1000),_xlpm.SamletF,_xlfn.VSTACK(Automatisk_beregning!$F$1:$F$1000,Manuel_beregning!$F$1:$F$1000),SUM(_xlfn._xlws.FILTER(_xlpm.SamletF,_xlpm.SamletA=$A257))), "")</f>
        <v/>
      </c>
    </row>
    <row r="258" spans="2:5" x14ac:dyDescent="0.25">
      <c r="B258" s="34" t="str" cm="1">
        <f t="array" ref="B258">IF(NOT(A258=""),_xlfn.LET(_xlpm.SamletA,_xlfn.VSTACK(Automatisk_beregning!$A$1:$A$1000,Manuel_beregning!$A$1:$A$1000),_xlpm.SamletB,_xlfn.VSTACK(Automatisk_beregning!$B$1:$B$1000,Manuel_beregning!$B$1:$B$1000),SUM(_xlfn._xlws.FILTER(_xlpm.SamletB,_xlpm.SamletA=$A258))), "")</f>
        <v/>
      </c>
      <c r="C258" s="34" t="str">
        <f>IFERROR(VLOOKUP(D258, pg!$C$4:$E$38,3, FALSE), "")</f>
        <v/>
      </c>
      <c r="D258" s="35" t="str">
        <f>IF(NOT(A258=""),_xlfn.LET(_xlpm.SamletA,_xlfn.VSTACK(Automatisk_beregning!$A$1:$A$1000,Manuel_beregning!$A$1:$A$1000),_xlpm.SamletB,_xlfn.VSTACK(Automatisk_beregning!$I$1:$I$1000,Manuel_beregning!$I$1:$I$1000),_xlpm.SamletTabel,_xlfn.HSTACK(_xlpm.SamletA,_xlpm.SamletB),VLOOKUP(A258,_xlpm.SamletTabel,2,FALSE)), "")</f>
        <v/>
      </c>
      <c r="E258" s="22" t="str" cm="1">
        <f t="array" ref="E258">IF(NOT(A258=""),_xlfn.LET(_xlpm.SamletA,_xlfn.VSTACK(Automatisk_beregning!$A$1:$A$1000,Manuel_beregning!$A$1:$A$1000),_xlpm.SamletF,_xlfn.VSTACK(Automatisk_beregning!$F$1:$F$1000,Manuel_beregning!$F$1:$F$1000),SUM(_xlfn._xlws.FILTER(_xlpm.SamletF,_xlpm.SamletA=$A258))), "")</f>
        <v/>
      </c>
    </row>
    <row r="259" spans="2:5" x14ac:dyDescent="0.25">
      <c r="B259" s="34" t="str" cm="1">
        <f t="array" ref="B259">IF(NOT(A259=""),_xlfn.LET(_xlpm.SamletA,_xlfn.VSTACK(Automatisk_beregning!$A$1:$A$1000,Manuel_beregning!$A$1:$A$1000),_xlpm.SamletB,_xlfn.VSTACK(Automatisk_beregning!$B$1:$B$1000,Manuel_beregning!$B$1:$B$1000),SUM(_xlfn._xlws.FILTER(_xlpm.SamletB,_xlpm.SamletA=$A259))), "")</f>
        <v/>
      </c>
      <c r="C259" s="34" t="str">
        <f>IFERROR(VLOOKUP(D259, pg!$C$4:$E$38,3, FALSE), "")</f>
        <v/>
      </c>
      <c r="D259" s="35" t="str">
        <f>IF(NOT(A259=""),_xlfn.LET(_xlpm.SamletA,_xlfn.VSTACK(Automatisk_beregning!$A$1:$A$1000,Manuel_beregning!$A$1:$A$1000),_xlpm.SamletB,_xlfn.VSTACK(Automatisk_beregning!$I$1:$I$1000,Manuel_beregning!$I$1:$I$1000),_xlpm.SamletTabel,_xlfn.HSTACK(_xlpm.SamletA,_xlpm.SamletB),VLOOKUP(A259,_xlpm.SamletTabel,2,FALSE)), "")</f>
        <v/>
      </c>
      <c r="E259" s="22" t="str" cm="1">
        <f t="array" ref="E259">IF(NOT(A259=""),_xlfn.LET(_xlpm.SamletA,_xlfn.VSTACK(Automatisk_beregning!$A$1:$A$1000,Manuel_beregning!$A$1:$A$1000),_xlpm.SamletF,_xlfn.VSTACK(Automatisk_beregning!$F$1:$F$1000,Manuel_beregning!$F$1:$F$1000),SUM(_xlfn._xlws.FILTER(_xlpm.SamletF,_xlpm.SamletA=$A259))), "")</f>
        <v/>
      </c>
    </row>
    <row r="260" spans="2:5" x14ac:dyDescent="0.25">
      <c r="B260" s="34" t="str" cm="1">
        <f t="array" ref="B260">IF(NOT(A260=""),_xlfn.LET(_xlpm.SamletA,_xlfn.VSTACK(Automatisk_beregning!$A$1:$A$1000,Manuel_beregning!$A$1:$A$1000),_xlpm.SamletB,_xlfn.VSTACK(Automatisk_beregning!$B$1:$B$1000,Manuel_beregning!$B$1:$B$1000),SUM(_xlfn._xlws.FILTER(_xlpm.SamletB,_xlpm.SamletA=$A260))), "")</f>
        <v/>
      </c>
      <c r="C260" s="34" t="str">
        <f>IFERROR(VLOOKUP(D260, pg!$C$4:$E$38,3, FALSE), "")</f>
        <v/>
      </c>
      <c r="D260" s="35" t="str">
        <f>IF(NOT(A260=""),_xlfn.LET(_xlpm.SamletA,_xlfn.VSTACK(Automatisk_beregning!$A$1:$A$1000,Manuel_beregning!$A$1:$A$1000),_xlpm.SamletB,_xlfn.VSTACK(Automatisk_beregning!$I$1:$I$1000,Manuel_beregning!$I$1:$I$1000),_xlpm.SamletTabel,_xlfn.HSTACK(_xlpm.SamletA,_xlpm.SamletB),VLOOKUP(A260,_xlpm.SamletTabel,2,FALSE)), "")</f>
        <v/>
      </c>
      <c r="E260" s="22" t="str" cm="1">
        <f t="array" ref="E260">IF(NOT(A260=""),_xlfn.LET(_xlpm.SamletA,_xlfn.VSTACK(Automatisk_beregning!$A$1:$A$1000,Manuel_beregning!$A$1:$A$1000),_xlpm.SamletF,_xlfn.VSTACK(Automatisk_beregning!$F$1:$F$1000,Manuel_beregning!$F$1:$F$1000),SUM(_xlfn._xlws.FILTER(_xlpm.SamletF,_xlpm.SamletA=$A260))), "")</f>
        <v/>
      </c>
    </row>
    <row r="261" spans="2:5" x14ac:dyDescent="0.25">
      <c r="B261" s="34" t="str" cm="1">
        <f t="array" ref="B261">IF(NOT(A261=""),_xlfn.LET(_xlpm.SamletA,_xlfn.VSTACK(Automatisk_beregning!$A$1:$A$1000,Manuel_beregning!$A$1:$A$1000),_xlpm.SamletB,_xlfn.VSTACK(Automatisk_beregning!$B$1:$B$1000,Manuel_beregning!$B$1:$B$1000),SUM(_xlfn._xlws.FILTER(_xlpm.SamletB,_xlpm.SamletA=$A261))), "")</f>
        <v/>
      </c>
      <c r="C261" s="34" t="str">
        <f>IFERROR(VLOOKUP(D261, pg!$C$4:$E$38,3, FALSE), "")</f>
        <v/>
      </c>
      <c r="D261" s="35" t="str">
        <f>IF(NOT(A261=""),_xlfn.LET(_xlpm.SamletA,_xlfn.VSTACK(Automatisk_beregning!$A$1:$A$1000,Manuel_beregning!$A$1:$A$1000),_xlpm.SamletB,_xlfn.VSTACK(Automatisk_beregning!$I$1:$I$1000,Manuel_beregning!$I$1:$I$1000),_xlpm.SamletTabel,_xlfn.HSTACK(_xlpm.SamletA,_xlpm.SamletB),VLOOKUP(A261,_xlpm.SamletTabel,2,FALSE)), "")</f>
        <v/>
      </c>
      <c r="E261" s="22" t="str" cm="1">
        <f t="array" ref="E261">IF(NOT(A261=""),_xlfn.LET(_xlpm.SamletA,_xlfn.VSTACK(Automatisk_beregning!$A$1:$A$1000,Manuel_beregning!$A$1:$A$1000),_xlpm.SamletF,_xlfn.VSTACK(Automatisk_beregning!$F$1:$F$1000,Manuel_beregning!$F$1:$F$1000),SUM(_xlfn._xlws.FILTER(_xlpm.SamletF,_xlpm.SamletA=$A261))), "")</f>
        <v/>
      </c>
    </row>
    <row r="262" spans="2:5" x14ac:dyDescent="0.25">
      <c r="B262" s="34" t="str" cm="1">
        <f t="array" ref="B262">IF(NOT(A262=""),_xlfn.LET(_xlpm.SamletA,_xlfn.VSTACK(Automatisk_beregning!$A$1:$A$1000,Manuel_beregning!$A$1:$A$1000),_xlpm.SamletB,_xlfn.VSTACK(Automatisk_beregning!$B$1:$B$1000,Manuel_beregning!$B$1:$B$1000),SUM(_xlfn._xlws.FILTER(_xlpm.SamletB,_xlpm.SamletA=$A262))), "")</f>
        <v/>
      </c>
      <c r="C262" s="34" t="str">
        <f>IFERROR(VLOOKUP(D262, pg!$C$4:$E$38,3, FALSE), "")</f>
        <v/>
      </c>
      <c r="D262" s="35" t="str">
        <f>IF(NOT(A262=""),_xlfn.LET(_xlpm.SamletA,_xlfn.VSTACK(Automatisk_beregning!$A$1:$A$1000,Manuel_beregning!$A$1:$A$1000),_xlpm.SamletB,_xlfn.VSTACK(Automatisk_beregning!$I$1:$I$1000,Manuel_beregning!$I$1:$I$1000),_xlpm.SamletTabel,_xlfn.HSTACK(_xlpm.SamletA,_xlpm.SamletB),VLOOKUP(A262,_xlpm.SamletTabel,2,FALSE)), "")</f>
        <v/>
      </c>
      <c r="E262" s="22" t="str" cm="1">
        <f t="array" ref="E262">IF(NOT(A262=""),_xlfn.LET(_xlpm.SamletA,_xlfn.VSTACK(Automatisk_beregning!$A$1:$A$1000,Manuel_beregning!$A$1:$A$1000),_xlpm.SamletF,_xlfn.VSTACK(Automatisk_beregning!$F$1:$F$1000,Manuel_beregning!$F$1:$F$1000),SUM(_xlfn._xlws.FILTER(_xlpm.SamletF,_xlpm.SamletA=$A262))), "")</f>
        <v/>
      </c>
    </row>
    <row r="263" spans="2:5" x14ac:dyDescent="0.25">
      <c r="B263" s="34" t="str" cm="1">
        <f t="array" ref="B263">IF(NOT(A263=""),_xlfn.LET(_xlpm.SamletA,_xlfn.VSTACK(Automatisk_beregning!$A$1:$A$1000,Manuel_beregning!$A$1:$A$1000),_xlpm.SamletB,_xlfn.VSTACK(Automatisk_beregning!$B$1:$B$1000,Manuel_beregning!$B$1:$B$1000),SUM(_xlfn._xlws.FILTER(_xlpm.SamletB,_xlpm.SamletA=$A263))), "")</f>
        <v/>
      </c>
      <c r="C263" s="34" t="str">
        <f>IFERROR(VLOOKUP(D263, pg!$C$4:$E$38,3, FALSE), "")</f>
        <v/>
      </c>
      <c r="D263" s="35" t="str">
        <f>IF(NOT(A263=""),_xlfn.LET(_xlpm.SamletA,_xlfn.VSTACK(Automatisk_beregning!$A$1:$A$1000,Manuel_beregning!$A$1:$A$1000),_xlpm.SamletB,_xlfn.VSTACK(Automatisk_beregning!$I$1:$I$1000,Manuel_beregning!$I$1:$I$1000),_xlpm.SamletTabel,_xlfn.HSTACK(_xlpm.SamletA,_xlpm.SamletB),VLOOKUP(A263,_xlpm.SamletTabel,2,FALSE)), "")</f>
        <v/>
      </c>
      <c r="E263" s="22" t="str" cm="1">
        <f t="array" ref="E263">IF(NOT(A263=""),_xlfn.LET(_xlpm.SamletA,_xlfn.VSTACK(Automatisk_beregning!$A$1:$A$1000,Manuel_beregning!$A$1:$A$1000),_xlpm.SamletF,_xlfn.VSTACK(Automatisk_beregning!$F$1:$F$1000,Manuel_beregning!$F$1:$F$1000),SUM(_xlfn._xlws.FILTER(_xlpm.SamletF,_xlpm.SamletA=$A263))), "")</f>
        <v/>
      </c>
    </row>
    <row r="264" spans="2:5" x14ac:dyDescent="0.25">
      <c r="B264" s="34" t="str" cm="1">
        <f t="array" ref="B264">IF(NOT(A264=""),_xlfn.LET(_xlpm.SamletA,_xlfn.VSTACK(Automatisk_beregning!$A$1:$A$1000,Manuel_beregning!$A$1:$A$1000),_xlpm.SamletB,_xlfn.VSTACK(Automatisk_beregning!$B$1:$B$1000,Manuel_beregning!$B$1:$B$1000),SUM(_xlfn._xlws.FILTER(_xlpm.SamletB,_xlpm.SamletA=$A264))), "")</f>
        <v/>
      </c>
      <c r="C264" s="34" t="str">
        <f>IFERROR(VLOOKUP(D264, pg!$C$4:$E$38,3, FALSE), "")</f>
        <v/>
      </c>
      <c r="D264" s="35" t="str">
        <f>IF(NOT(A264=""),_xlfn.LET(_xlpm.SamletA,_xlfn.VSTACK(Automatisk_beregning!$A$1:$A$1000,Manuel_beregning!$A$1:$A$1000),_xlpm.SamletB,_xlfn.VSTACK(Automatisk_beregning!$I$1:$I$1000,Manuel_beregning!$I$1:$I$1000),_xlpm.SamletTabel,_xlfn.HSTACK(_xlpm.SamletA,_xlpm.SamletB),VLOOKUP(A264,_xlpm.SamletTabel,2,FALSE)), "")</f>
        <v/>
      </c>
      <c r="E264" s="22" t="str" cm="1">
        <f t="array" ref="E264">IF(NOT(A264=""),_xlfn.LET(_xlpm.SamletA,_xlfn.VSTACK(Automatisk_beregning!$A$1:$A$1000,Manuel_beregning!$A$1:$A$1000),_xlpm.SamletF,_xlfn.VSTACK(Automatisk_beregning!$F$1:$F$1000,Manuel_beregning!$F$1:$F$1000),SUM(_xlfn._xlws.FILTER(_xlpm.SamletF,_xlpm.SamletA=$A264))), "")</f>
        <v/>
      </c>
    </row>
    <row r="265" spans="2:5" x14ac:dyDescent="0.25">
      <c r="B265" s="34" t="str" cm="1">
        <f t="array" ref="B265">IF(NOT(A265=""),_xlfn.LET(_xlpm.SamletA,_xlfn.VSTACK(Automatisk_beregning!$A$1:$A$1000,Manuel_beregning!$A$1:$A$1000),_xlpm.SamletB,_xlfn.VSTACK(Automatisk_beregning!$B$1:$B$1000,Manuel_beregning!$B$1:$B$1000),SUM(_xlfn._xlws.FILTER(_xlpm.SamletB,_xlpm.SamletA=$A265))), "")</f>
        <v/>
      </c>
      <c r="C265" s="34" t="str">
        <f>IFERROR(VLOOKUP(D265, pg!$C$4:$E$38,3, FALSE), "")</f>
        <v/>
      </c>
      <c r="D265" s="35" t="str">
        <f>IF(NOT(A265=""),_xlfn.LET(_xlpm.SamletA,_xlfn.VSTACK(Automatisk_beregning!$A$1:$A$1000,Manuel_beregning!$A$1:$A$1000),_xlpm.SamletB,_xlfn.VSTACK(Automatisk_beregning!$I$1:$I$1000,Manuel_beregning!$I$1:$I$1000),_xlpm.SamletTabel,_xlfn.HSTACK(_xlpm.SamletA,_xlpm.SamletB),VLOOKUP(A265,_xlpm.SamletTabel,2,FALSE)), "")</f>
        <v/>
      </c>
      <c r="E265" s="22" t="str" cm="1">
        <f t="array" ref="E265">IF(NOT(A265=""),_xlfn.LET(_xlpm.SamletA,_xlfn.VSTACK(Automatisk_beregning!$A$1:$A$1000,Manuel_beregning!$A$1:$A$1000),_xlpm.SamletF,_xlfn.VSTACK(Automatisk_beregning!$F$1:$F$1000,Manuel_beregning!$F$1:$F$1000),SUM(_xlfn._xlws.FILTER(_xlpm.SamletF,_xlpm.SamletA=$A265))), "")</f>
        <v/>
      </c>
    </row>
    <row r="266" spans="2:5" x14ac:dyDescent="0.25">
      <c r="B266" s="34" t="str" cm="1">
        <f t="array" ref="B266">IF(NOT(A266=""),_xlfn.LET(_xlpm.SamletA,_xlfn.VSTACK(Automatisk_beregning!$A$1:$A$1000,Manuel_beregning!$A$1:$A$1000),_xlpm.SamletB,_xlfn.VSTACK(Automatisk_beregning!$B$1:$B$1000,Manuel_beregning!$B$1:$B$1000),SUM(_xlfn._xlws.FILTER(_xlpm.SamletB,_xlpm.SamletA=$A266))), "")</f>
        <v/>
      </c>
      <c r="C266" s="34" t="str">
        <f>IFERROR(VLOOKUP(D266, pg!$C$4:$E$38,3, FALSE), "")</f>
        <v/>
      </c>
      <c r="D266" s="35" t="str">
        <f>IF(NOT(A266=""),_xlfn.LET(_xlpm.SamletA,_xlfn.VSTACK(Automatisk_beregning!$A$1:$A$1000,Manuel_beregning!$A$1:$A$1000),_xlpm.SamletB,_xlfn.VSTACK(Automatisk_beregning!$I$1:$I$1000,Manuel_beregning!$I$1:$I$1000),_xlpm.SamletTabel,_xlfn.HSTACK(_xlpm.SamletA,_xlpm.SamletB),VLOOKUP(A266,_xlpm.SamletTabel,2,FALSE)), "")</f>
        <v/>
      </c>
      <c r="E266" s="22" t="str" cm="1">
        <f t="array" ref="E266">IF(NOT(A266=""),_xlfn.LET(_xlpm.SamletA,_xlfn.VSTACK(Automatisk_beregning!$A$1:$A$1000,Manuel_beregning!$A$1:$A$1000),_xlpm.SamletF,_xlfn.VSTACK(Automatisk_beregning!$F$1:$F$1000,Manuel_beregning!$F$1:$F$1000),SUM(_xlfn._xlws.FILTER(_xlpm.SamletF,_xlpm.SamletA=$A266))), "")</f>
        <v/>
      </c>
    </row>
    <row r="267" spans="2:5" x14ac:dyDescent="0.25">
      <c r="B267" s="34" t="str" cm="1">
        <f t="array" ref="B267">IF(NOT(A267=""),_xlfn.LET(_xlpm.SamletA,_xlfn.VSTACK(Automatisk_beregning!$A$1:$A$1000,Manuel_beregning!$A$1:$A$1000),_xlpm.SamletB,_xlfn.VSTACK(Automatisk_beregning!$B$1:$B$1000,Manuel_beregning!$B$1:$B$1000),SUM(_xlfn._xlws.FILTER(_xlpm.SamletB,_xlpm.SamletA=$A267))), "")</f>
        <v/>
      </c>
      <c r="C267" s="34" t="str">
        <f>IFERROR(VLOOKUP(D267, pg!$C$4:$E$38,3, FALSE), "")</f>
        <v/>
      </c>
      <c r="D267" s="35" t="str">
        <f>IF(NOT(A267=""),_xlfn.LET(_xlpm.SamletA,_xlfn.VSTACK(Automatisk_beregning!$A$1:$A$1000,Manuel_beregning!$A$1:$A$1000),_xlpm.SamletB,_xlfn.VSTACK(Automatisk_beregning!$I$1:$I$1000,Manuel_beregning!$I$1:$I$1000),_xlpm.SamletTabel,_xlfn.HSTACK(_xlpm.SamletA,_xlpm.SamletB),VLOOKUP(A267,_xlpm.SamletTabel,2,FALSE)), "")</f>
        <v/>
      </c>
      <c r="E267" s="22" t="str" cm="1">
        <f t="array" ref="E267">IF(NOT(A267=""),_xlfn.LET(_xlpm.SamletA,_xlfn.VSTACK(Automatisk_beregning!$A$1:$A$1000,Manuel_beregning!$A$1:$A$1000),_xlpm.SamletF,_xlfn.VSTACK(Automatisk_beregning!$F$1:$F$1000,Manuel_beregning!$F$1:$F$1000),SUM(_xlfn._xlws.FILTER(_xlpm.SamletF,_xlpm.SamletA=$A267))), "")</f>
        <v/>
      </c>
    </row>
    <row r="268" spans="2:5" x14ac:dyDescent="0.25">
      <c r="B268" s="34" t="str" cm="1">
        <f t="array" ref="B268">IF(NOT(A268=""),_xlfn.LET(_xlpm.SamletA,_xlfn.VSTACK(Automatisk_beregning!$A$1:$A$1000,Manuel_beregning!$A$1:$A$1000),_xlpm.SamletB,_xlfn.VSTACK(Automatisk_beregning!$B$1:$B$1000,Manuel_beregning!$B$1:$B$1000),SUM(_xlfn._xlws.FILTER(_xlpm.SamletB,_xlpm.SamletA=$A268))), "")</f>
        <v/>
      </c>
      <c r="C268" s="34" t="str">
        <f>IFERROR(VLOOKUP(D268, pg!$C$4:$E$38,3, FALSE), "")</f>
        <v/>
      </c>
      <c r="D268" s="35" t="str">
        <f>IF(NOT(A268=""),_xlfn.LET(_xlpm.SamletA,_xlfn.VSTACK(Automatisk_beregning!$A$1:$A$1000,Manuel_beregning!$A$1:$A$1000),_xlpm.SamletB,_xlfn.VSTACK(Automatisk_beregning!$I$1:$I$1000,Manuel_beregning!$I$1:$I$1000),_xlpm.SamletTabel,_xlfn.HSTACK(_xlpm.SamletA,_xlpm.SamletB),VLOOKUP(A268,_xlpm.SamletTabel,2,FALSE)), "")</f>
        <v/>
      </c>
      <c r="E268" s="22" t="str" cm="1">
        <f t="array" ref="E268">IF(NOT(A268=""),_xlfn.LET(_xlpm.SamletA,_xlfn.VSTACK(Automatisk_beregning!$A$1:$A$1000,Manuel_beregning!$A$1:$A$1000),_xlpm.SamletF,_xlfn.VSTACK(Automatisk_beregning!$F$1:$F$1000,Manuel_beregning!$F$1:$F$1000),SUM(_xlfn._xlws.FILTER(_xlpm.SamletF,_xlpm.SamletA=$A268))), "")</f>
        <v/>
      </c>
    </row>
    <row r="269" spans="2:5" x14ac:dyDescent="0.25">
      <c r="B269" s="34" t="str" cm="1">
        <f t="array" ref="B269">IF(NOT(A269=""),_xlfn.LET(_xlpm.SamletA,_xlfn.VSTACK(Automatisk_beregning!$A$1:$A$1000,Manuel_beregning!$A$1:$A$1000),_xlpm.SamletB,_xlfn.VSTACK(Automatisk_beregning!$B$1:$B$1000,Manuel_beregning!$B$1:$B$1000),SUM(_xlfn._xlws.FILTER(_xlpm.SamletB,_xlpm.SamletA=$A269))), "")</f>
        <v/>
      </c>
      <c r="C269" s="34" t="str">
        <f>IFERROR(VLOOKUP(D269, pg!$C$4:$E$38,3, FALSE), "")</f>
        <v/>
      </c>
      <c r="D269" s="35" t="str">
        <f>IF(NOT(A269=""),_xlfn.LET(_xlpm.SamletA,_xlfn.VSTACK(Automatisk_beregning!$A$1:$A$1000,Manuel_beregning!$A$1:$A$1000),_xlpm.SamletB,_xlfn.VSTACK(Automatisk_beregning!$I$1:$I$1000,Manuel_beregning!$I$1:$I$1000),_xlpm.SamletTabel,_xlfn.HSTACK(_xlpm.SamletA,_xlpm.SamletB),VLOOKUP(A269,_xlpm.SamletTabel,2,FALSE)), "")</f>
        <v/>
      </c>
      <c r="E269" s="22" t="str" cm="1">
        <f t="array" ref="E269">IF(NOT(A269=""),_xlfn.LET(_xlpm.SamletA,_xlfn.VSTACK(Automatisk_beregning!$A$1:$A$1000,Manuel_beregning!$A$1:$A$1000),_xlpm.SamletF,_xlfn.VSTACK(Automatisk_beregning!$F$1:$F$1000,Manuel_beregning!$F$1:$F$1000),SUM(_xlfn._xlws.FILTER(_xlpm.SamletF,_xlpm.SamletA=$A269))), "")</f>
        <v/>
      </c>
    </row>
    <row r="270" spans="2:5" x14ac:dyDescent="0.25">
      <c r="B270" s="34" t="str" cm="1">
        <f t="array" ref="B270">IF(NOT(A270=""),_xlfn.LET(_xlpm.SamletA,_xlfn.VSTACK(Automatisk_beregning!$A$1:$A$1000,Manuel_beregning!$A$1:$A$1000),_xlpm.SamletB,_xlfn.VSTACK(Automatisk_beregning!$B$1:$B$1000,Manuel_beregning!$B$1:$B$1000),SUM(_xlfn._xlws.FILTER(_xlpm.SamletB,_xlpm.SamletA=$A270))), "")</f>
        <v/>
      </c>
      <c r="C270" s="34" t="str">
        <f>IFERROR(VLOOKUP(D270, pg!$C$4:$E$38,3, FALSE), "")</f>
        <v/>
      </c>
      <c r="D270" s="35" t="str">
        <f>IF(NOT(A270=""),_xlfn.LET(_xlpm.SamletA,_xlfn.VSTACK(Automatisk_beregning!$A$1:$A$1000,Manuel_beregning!$A$1:$A$1000),_xlpm.SamletB,_xlfn.VSTACK(Automatisk_beregning!$I$1:$I$1000,Manuel_beregning!$I$1:$I$1000),_xlpm.SamletTabel,_xlfn.HSTACK(_xlpm.SamletA,_xlpm.SamletB),VLOOKUP(A270,_xlpm.SamletTabel,2,FALSE)), "")</f>
        <v/>
      </c>
      <c r="E270" s="22" t="str" cm="1">
        <f t="array" ref="E270">IF(NOT(A270=""),_xlfn.LET(_xlpm.SamletA,_xlfn.VSTACK(Automatisk_beregning!$A$1:$A$1000,Manuel_beregning!$A$1:$A$1000),_xlpm.SamletF,_xlfn.VSTACK(Automatisk_beregning!$F$1:$F$1000,Manuel_beregning!$F$1:$F$1000),SUM(_xlfn._xlws.FILTER(_xlpm.SamletF,_xlpm.SamletA=$A270))), "")</f>
        <v/>
      </c>
    </row>
    <row r="271" spans="2:5" x14ac:dyDescent="0.25">
      <c r="B271" s="34" t="str" cm="1">
        <f t="array" ref="B271">IF(NOT(A271=""),_xlfn.LET(_xlpm.SamletA,_xlfn.VSTACK(Automatisk_beregning!$A$1:$A$1000,Manuel_beregning!$A$1:$A$1000),_xlpm.SamletB,_xlfn.VSTACK(Automatisk_beregning!$B$1:$B$1000,Manuel_beregning!$B$1:$B$1000),SUM(_xlfn._xlws.FILTER(_xlpm.SamletB,_xlpm.SamletA=$A271))), "")</f>
        <v/>
      </c>
      <c r="C271" s="34" t="str">
        <f>IFERROR(VLOOKUP(D271, pg!$C$4:$E$38,3, FALSE), "")</f>
        <v/>
      </c>
      <c r="D271" s="35" t="str">
        <f>IF(NOT(A271=""),_xlfn.LET(_xlpm.SamletA,_xlfn.VSTACK(Automatisk_beregning!$A$1:$A$1000,Manuel_beregning!$A$1:$A$1000),_xlpm.SamletB,_xlfn.VSTACK(Automatisk_beregning!$I$1:$I$1000,Manuel_beregning!$I$1:$I$1000),_xlpm.SamletTabel,_xlfn.HSTACK(_xlpm.SamletA,_xlpm.SamletB),VLOOKUP(A271,_xlpm.SamletTabel,2,FALSE)), "")</f>
        <v/>
      </c>
      <c r="E271" s="22" t="str" cm="1">
        <f t="array" ref="E271">IF(NOT(A271=""),_xlfn.LET(_xlpm.SamletA,_xlfn.VSTACK(Automatisk_beregning!$A$1:$A$1000,Manuel_beregning!$A$1:$A$1000),_xlpm.SamletF,_xlfn.VSTACK(Automatisk_beregning!$F$1:$F$1000,Manuel_beregning!$F$1:$F$1000),SUM(_xlfn._xlws.FILTER(_xlpm.SamletF,_xlpm.SamletA=$A271))), "")</f>
        <v/>
      </c>
    </row>
    <row r="272" spans="2:5" x14ac:dyDescent="0.25">
      <c r="B272" s="34" t="str" cm="1">
        <f t="array" ref="B272">IF(NOT(A272=""),_xlfn.LET(_xlpm.SamletA,_xlfn.VSTACK(Automatisk_beregning!$A$1:$A$1000,Manuel_beregning!$A$1:$A$1000),_xlpm.SamletB,_xlfn.VSTACK(Automatisk_beregning!$B$1:$B$1000,Manuel_beregning!$B$1:$B$1000),SUM(_xlfn._xlws.FILTER(_xlpm.SamletB,_xlpm.SamletA=$A272))), "")</f>
        <v/>
      </c>
      <c r="C272" s="34" t="str">
        <f>IFERROR(VLOOKUP(D272, pg!$C$4:$E$38,3, FALSE), "")</f>
        <v/>
      </c>
      <c r="D272" s="35" t="str">
        <f>IF(NOT(A272=""),_xlfn.LET(_xlpm.SamletA,_xlfn.VSTACK(Automatisk_beregning!$A$1:$A$1000,Manuel_beregning!$A$1:$A$1000),_xlpm.SamletB,_xlfn.VSTACK(Automatisk_beregning!$I$1:$I$1000,Manuel_beregning!$I$1:$I$1000),_xlpm.SamletTabel,_xlfn.HSTACK(_xlpm.SamletA,_xlpm.SamletB),VLOOKUP(A272,_xlpm.SamletTabel,2,FALSE)), "")</f>
        <v/>
      </c>
      <c r="E272" s="22" t="str" cm="1">
        <f t="array" ref="E272">IF(NOT(A272=""),_xlfn.LET(_xlpm.SamletA,_xlfn.VSTACK(Automatisk_beregning!$A$1:$A$1000,Manuel_beregning!$A$1:$A$1000),_xlpm.SamletF,_xlfn.VSTACK(Automatisk_beregning!$F$1:$F$1000,Manuel_beregning!$F$1:$F$1000),SUM(_xlfn._xlws.FILTER(_xlpm.SamletF,_xlpm.SamletA=$A272))), "")</f>
        <v/>
      </c>
    </row>
    <row r="273" spans="2:5" x14ac:dyDescent="0.25">
      <c r="B273" s="34" t="str" cm="1">
        <f t="array" ref="B273">IF(NOT(A273=""),_xlfn.LET(_xlpm.SamletA,_xlfn.VSTACK(Automatisk_beregning!$A$1:$A$1000,Manuel_beregning!$A$1:$A$1000),_xlpm.SamletB,_xlfn.VSTACK(Automatisk_beregning!$B$1:$B$1000,Manuel_beregning!$B$1:$B$1000),SUM(_xlfn._xlws.FILTER(_xlpm.SamletB,_xlpm.SamletA=$A273))), "")</f>
        <v/>
      </c>
      <c r="C273" s="34" t="str">
        <f>IFERROR(VLOOKUP(D273, pg!$C$4:$E$38,3, FALSE), "")</f>
        <v/>
      </c>
      <c r="D273" s="35" t="str">
        <f>IF(NOT(A273=""),_xlfn.LET(_xlpm.SamletA,_xlfn.VSTACK(Automatisk_beregning!$A$1:$A$1000,Manuel_beregning!$A$1:$A$1000),_xlpm.SamletB,_xlfn.VSTACK(Automatisk_beregning!$I$1:$I$1000,Manuel_beregning!$I$1:$I$1000),_xlpm.SamletTabel,_xlfn.HSTACK(_xlpm.SamletA,_xlpm.SamletB),VLOOKUP(A273,_xlpm.SamletTabel,2,FALSE)), "")</f>
        <v/>
      </c>
      <c r="E273" s="22" t="str" cm="1">
        <f t="array" ref="E273">IF(NOT(A273=""),_xlfn.LET(_xlpm.SamletA,_xlfn.VSTACK(Automatisk_beregning!$A$1:$A$1000,Manuel_beregning!$A$1:$A$1000),_xlpm.SamletF,_xlfn.VSTACK(Automatisk_beregning!$F$1:$F$1000,Manuel_beregning!$F$1:$F$1000),SUM(_xlfn._xlws.FILTER(_xlpm.SamletF,_xlpm.SamletA=$A273))), "")</f>
        <v/>
      </c>
    </row>
    <row r="274" spans="2:5" x14ac:dyDescent="0.25">
      <c r="B274" s="34" t="str" cm="1">
        <f t="array" ref="B274">IF(NOT(A274=""),_xlfn.LET(_xlpm.SamletA,_xlfn.VSTACK(Automatisk_beregning!$A$1:$A$1000,Manuel_beregning!$A$1:$A$1000),_xlpm.SamletB,_xlfn.VSTACK(Automatisk_beregning!$B$1:$B$1000,Manuel_beregning!$B$1:$B$1000),SUM(_xlfn._xlws.FILTER(_xlpm.SamletB,_xlpm.SamletA=$A274))), "")</f>
        <v/>
      </c>
      <c r="C274" s="34" t="str">
        <f>IFERROR(VLOOKUP(D274, pg!$C$4:$E$38,3, FALSE), "")</f>
        <v/>
      </c>
      <c r="D274" s="35" t="str">
        <f>IF(NOT(A274=""),_xlfn.LET(_xlpm.SamletA,_xlfn.VSTACK(Automatisk_beregning!$A$1:$A$1000,Manuel_beregning!$A$1:$A$1000),_xlpm.SamletB,_xlfn.VSTACK(Automatisk_beregning!$I$1:$I$1000,Manuel_beregning!$I$1:$I$1000),_xlpm.SamletTabel,_xlfn.HSTACK(_xlpm.SamletA,_xlpm.SamletB),VLOOKUP(A274,_xlpm.SamletTabel,2,FALSE)), "")</f>
        <v/>
      </c>
      <c r="E274" s="22" t="str" cm="1">
        <f t="array" ref="E274">IF(NOT(A274=""),_xlfn.LET(_xlpm.SamletA,_xlfn.VSTACK(Automatisk_beregning!$A$1:$A$1000,Manuel_beregning!$A$1:$A$1000),_xlpm.SamletF,_xlfn.VSTACK(Automatisk_beregning!$F$1:$F$1000,Manuel_beregning!$F$1:$F$1000),SUM(_xlfn._xlws.FILTER(_xlpm.SamletF,_xlpm.SamletA=$A274))), "")</f>
        <v/>
      </c>
    </row>
    <row r="275" spans="2:5" x14ac:dyDescent="0.25">
      <c r="B275" s="34" t="str" cm="1">
        <f t="array" ref="B275">IF(NOT(A275=""),_xlfn.LET(_xlpm.SamletA,_xlfn.VSTACK(Automatisk_beregning!$A$1:$A$1000,Manuel_beregning!$A$1:$A$1000),_xlpm.SamletB,_xlfn.VSTACK(Automatisk_beregning!$B$1:$B$1000,Manuel_beregning!$B$1:$B$1000),SUM(_xlfn._xlws.FILTER(_xlpm.SamletB,_xlpm.SamletA=$A275))), "")</f>
        <v/>
      </c>
      <c r="C275" s="34" t="str">
        <f>IFERROR(VLOOKUP(D275, pg!$C$4:$E$38,3, FALSE), "")</f>
        <v/>
      </c>
      <c r="D275" s="35" t="str">
        <f>IF(NOT(A275=""),_xlfn.LET(_xlpm.SamletA,_xlfn.VSTACK(Automatisk_beregning!$A$1:$A$1000,Manuel_beregning!$A$1:$A$1000),_xlpm.SamletB,_xlfn.VSTACK(Automatisk_beregning!$I$1:$I$1000,Manuel_beregning!$I$1:$I$1000),_xlpm.SamletTabel,_xlfn.HSTACK(_xlpm.SamletA,_xlpm.SamletB),VLOOKUP(A275,_xlpm.SamletTabel,2,FALSE)), "")</f>
        <v/>
      </c>
      <c r="E275" s="22" t="str" cm="1">
        <f t="array" ref="E275">IF(NOT(A275=""),_xlfn.LET(_xlpm.SamletA,_xlfn.VSTACK(Automatisk_beregning!$A$1:$A$1000,Manuel_beregning!$A$1:$A$1000),_xlpm.SamletF,_xlfn.VSTACK(Automatisk_beregning!$F$1:$F$1000,Manuel_beregning!$F$1:$F$1000),SUM(_xlfn._xlws.FILTER(_xlpm.SamletF,_xlpm.SamletA=$A275))), "")</f>
        <v/>
      </c>
    </row>
    <row r="276" spans="2:5" x14ac:dyDescent="0.25">
      <c r="B276" s="34" t="str" cm="1">
        <f t="array" ref="B276">IF(NOT(A276=""),_xlfn.LET(_xlpm.SamletA,_xlfn.VSTACK(Automatisk_beregning!$A$1:$A$1000,Manuel_beregning!$A$1:$A$1000),_xlpm.SamletB,_xlfn.VSTACK(Automatisk_beregning!$B$1:$B$1000,Manuel_beregning!$B$1:$B$1000),SUM(_xlfn._xlws.FILTER(_xlpm.SamletB,_xlpm.SamletA=$A276))), "")</f>
        <v/>
      </c>
      <c r="C276" s="34" t="str">
        <f>IFERROR(VLOOKUP(D276, pg!$C$4:$E$38,3, FALSE), "")</f>
        <v/>
      </c>
      <c r="D276" s="35" t="str">
        <f>IF(NOT(A276=""),_xlfn.LET(_xlpm.SamletA,_xlfn.VSTACK(Automatisk_beregning!$A$1:$A$1000,Manuel_beregning!$A$1:$A$1000),_xlpm.SamletB,_xlfn.VSTACK(Automatisk_beregning!$I$1:$I$1000,Manuel_beregning!$I$1:$I$1000),_xlpm.SamletTabel,_xlfn.HSTACK(_xlpm.SamletA,_xlpm.SamletB),VLOOKUP(A276,_xlpm.SamletTabel,2,FALSE)), "")</f>
        <v/>
      </c>
      <c r="E276" s="22" t="str" cm="1">
        <f t="array" ref="E276">IF(NOT(A276=""),_xlfn.LET(_xlpm.SamletA,_xlfn.VSTACK(Automatisk_beregning!$A$1:$A$1000,Manuel_beregning!$A$1:$A$1000),_xlpm.SamletF,_xlfn.VSTACK(Automatisk_beregning!$F$1:$F$1000,Manuel_beregning!$F$1:$F$1000),SUM(_xlfn._xlws.FILTER(_xlpm.SamletF,_xlpm.SamletA=$A276))), "")</f>
        <v/>
      </c>
    </row>
    <row r="277" spans="2:5" x14ac:dyDescent="0.25">
      <c r="B277" s="34" t="str" cm="1">
        <f t="array" ref="B277">IF(NOT(A277=""),_xlfn.LET(_xlpm.SamletA,_xlfn.VSTACK(Automatisk_beregning!$A$1:$A$1000,Manuel_beregning!$A$1:$A$1000),_xlpm.SamletB,_xlfn.VSTACK(Automatisk_beregning!$B$1:$B$1000,Manuel_beregning!$B$1:$B$1000),SUM(_xlfn._xlws.FILTER(_xlpm.SamletB,_xlpm.SamletA=$A277))), "")</f>
        <v/>
      </c>
      <c r="C277" s="34" t="str">
        <f>IFERROR(VLOOKUP(D277, pg!$C$4:$E$38,3, FALSE), "")</f>
        <v/>
      </c>
      <c r="D277" s="35" t="str">
        <f>IF(NOT(A277=""),_xlfn.LET(_xlpm.SamletA,_xlfn.VSTACK(Automatisk_beregning!$A$1:$A$1000,Manuel_beregning!$A$1:$A$1000),_xlpm.SamletB,_xlfn.VSTACK(Automatisk_beregning!$I$1:$I$1000,Manuel_beregning!$I$1:$I$1000),_xlpm.SamletTabel,_xlfn.HSTACK(_xlpm.SamletA,_xlpm.SamletB),VLOOKUP(A277,_xlpm.SamletTabel,2,FALSE)), "")</f>
        <v/>
      </c>
      <c r="E277" s="22" t="str" cm="1">
        <f t="array" ref="E277">IF(NOT(A277=""),_xlfn.LET(_xlpm.SamletA,_xlfn.VSTACK(Automatisk_beregning!$A$1:$A$1000,Manuel_beregning!$A$1:$A$1000),_xlpm.SamletF,_xlfn.VSTACK(Automatisk_beregning!$F$1:$F$1000,Manuel_beregning!$F$1:$F$1000),SUM(_xlfn._xlws.FILTER(_xlpm.SamletF,_xlpm.SamletA=$A277))), "")</f>
        <v/>
      </c>
    </row>
    <row r="278" spans="2:5" x14ac:dyDescent="0.25">
      <c r="B278" s="34" t="str" cm="1">
        <f t="array" ref="B278">IF(NOT(A278=""),_xlfn.LET(_xlpm.SamletA,_xlfn.VSTACK(Automatisk_beregning!$A$1:$A$1000,Manuel_beregning!$A$1:$A$1000),_xlpm.SamletB,_xlfn.VSTACK(Automatisk_beregning!$B$1:$B$1000,Manuel_beregning!$B$1:$B$1000),SUM(_xlfn._xlws.FILTER(_xlpm.SamletB,_xlpm.SamletA=$A278))), "")</f>
        <v/>
      </c>
      <c r="C278" s="34" t="str">
        <f>IFERROR(VLOOKUP(D278, pg!$C$4:$E$38,3, FALSE), "")</f>
        <v/>
      </c>
      <c r="D278" s="35" t="str">
        <f>IF(NOT(A278=""),_xlfn.LET(_xlpm.SamletA,_xlfn.VSTACK(Automatisk_beregning!$A$1:$A$1000,Manuel_beregning!$A$1:$A$1000),_xlpm.SamletB,_xlfn.VSTACK(Automatisk_beregning!$I$1:$I$1000,Manuel_beregning!$I$1:$I$1000),_xlpm.SamletTabel,_xlfn.HSTACK(_xlpm.SamletA,_xlpm.SamletB),VLOOKUP(A278,_xlpm.SamletTabel,2,FALSE)), "")</f>
        <v/>
      </c>
      <c r="E278" s="22" t="str" cm="1">
        <f t="array" ref="E278">IF(NOT(A278=""),_xlfn.LET(_xlpm.SamletA,_xlfn.VSTACK(Automatisk_beregning!$A$1:$A$1000,Manuel_beregning!$A$1:$A$1000),_xlpm.SamletF,_xlfn.VSTACK(Automatisk_beregning!$F$1:$F$1000,Manuel_beregning!$F$1:$F$1000),SUM(_xlfn._xlws.FILTER(_xlpm.SamletF,_xlpm.SamletA=$A278))), "")</f>
        <v/>
      </c>
    </row>
    <row r="279" spans="2:5" x14ac:dyDescent="0.25">
      <c r="B279" s="34" t="str" cm="1">
        <f t="array" ref="B279">IF(NOT(A279=""),_xlfn.LET(_xlpm.SamletA,_xlfn.VSTACK(Automatisk_beregning!$A$1:$A$1000,Manuel_beregning!$A$1:$A$1000),_xlpm.SamletB,_xlfn.VSTACK(Automatisk_beregning!$B$1:$B$1000,Manuel_beregning!$B$1:$B$1000),SUM(_xlfn._xlws.FILTER(_xlpm.SamletB,_xlpm.SamletA=$A279))), "")</f>
        <v/>
      </c>
      <c r="C279" s="34" t="str">
        <f>IFERROR(VLOOKUP(D279, pg!$C$4:$E$38,3, FALSE), "")</f>
        <v/>
      </c>
      <c r="D279" s="35" t="str">
        <f>IF(NOT(A279=""),_xlfn.LET(_xlpm.SamletA,_xlfn.VSTACK(Automatisk_beregning!$A$1:$A$1000,Manuel_beregning!$A$1:$A$1000),_xlpm.SamletB,_xlfn.VSTACK(Automatisk_beregning!$I$1:$I$1000,Manuel_beregning!$I$1:$I$1000),_xlpm.SamletTabel,_xlfn.HSTACK(_xlpm.SamletA,_xlpm.SamletB),VLOOKUP(A279,_xlpm.SamletTabel,2,FALSE)), "")</f>
        <v/>
      </c>
      <c r="E279" s="22" t="str" cm="1">
        <f t="array" ref="E279">IF(NOT(A279=""),_xlfn.LET(_xlpm.SamletA,_xlfn.VSTACK(Automatisk_beregning!$A$1:$A$1000,Manuel_beregning!$A$1:$A$1000),_xlpm.SamletF,_xlfn.VSTACK(Automatisk_beregning!$F$1:$F$1000,Manuel_beregning!$F$1:$F$1000),SUM(_xlfn._xlws.FILTER(_xlpm.SamletF,_xlpm.SamletA=$A279))), "")</f>
        <v/>
      </c>
    </row>
    <row r="280" spans="2:5" x14ac:dyDescent="0.25">
      <c r="B280" s="34" t="str" cm="1">
        <f t="array" ref="B280">IF(NOT(A280=""),_xlfn.LET(_xlpm.SamletA,_xlfn.VSTACK(Automatisk_beregning!$A$1:$A$1000,Manuel_beregning!$A$1:$A$1000),_xlpm.SamletB,_xlfn.VSTACK(Automatisk_beregning!$B$1:$B$1000,Manuel_beregning!$B$1:$B$1000),SUM(_xlfn._xlws.FILTER(_xlpm.SamletB,_xlpm.SamletA=$A280))), "")</f>
        <v/>
      </c>
      <c r="C280" s="34" t="str">
        <f>IFERROR(VLOOKUP(D280, pg!$C$4:$E$38,3, FALSE), "")</f>
        <v/>
      </c>
      <c r="D280" s="35" t="str">
        <f>IF(NOT(A280=""),_xlfn.LET(_xlpm.SamletA,_xlfn.VSTACK(Automatisk_beregning!$A$1:$A$1000,Manuel_beregning!$A$1:$A$1000),_xlpm.SamletB,_xlfn.VSTACK(Automatisk_beregning!$I$1:$I$1000,Manuel_beregning!$I$1:$I$1000),_xlpm.SamletTabel,_xlfn.HSTACK(_xlpm.SamletA,_xlpm.SamletB),VLOOKUP(A280,_xlpm.SamletTabel,2,FALSE)), "")</f>
        <v/>
      </c>
      <c r="E280" s="22" t="str" cm="1">
        <f t="array" ref="E280">IF(NOT(A280=""),_xlfn.LET(_xlpm.SamletA,_xlfn.VSTACK(Automatisk_beregning!$A$1:$A$1000,Manuel_beregning!$A$1:$A$1000),_xlpm.SamletF,_xlfn.VSTACK(Automatisk_beregning!$F$1:$F$1000,Manuel_beregning!$F$1:$F$1000),SUM(_xlfn._xlws.FILTER(_xlpm.SamletF,_xlpm.SamletA=$A280))), "")</f>
        <v/>
      </c>
    </row>
    <row r="281" spans="2:5" x14ac:dyDescent="0.25">
      <c r="B281" s="34" t="str" cm="1">
        <f t="array" ref="B281">IF(NOT(A281=""),_xlfn.LET(_xlpm.SamletA,_xlfn.VSTACK(Automatisk_beregning!$A$1:$A$1000,Manuel_beregning!$A$1:$A$1000),_xlpm.SamletB,_xlfn.VSTACK(Automatisk_beregning!$B$1:$B$1000,Manuel_beregning!$B$1:$B$1000),SUM(_xlfn._xlws.FILTER(_xlpm.SamletB,_xlpm.SamletA=$A281))), "")</f>
        <v/>
      </c>
      <c r="C281" s="34" t="str">
        <f>IFERROR(VLOOKUP(D281, pg!$C$4:$E$38,3, FALSE), "")</f>
        <v/>
      </c>
      <c r="D281" s="35" t="str">
        <f>IF(NOT(A281=""),_xlfn.LET(_xlpm.SamletA,_xlfn.VSTACK(Automatisk_beregning!$A$1:$A$1000,Manuel_beregning!$A$1:$A$1000),_xlpm.SamletB,_xlfn.VSTACK(Automatisk_beregning!$I$1:$I$1000,Manuel_beregning!$I$1:$I$1000),_xlpm.SamletTabel,_xlfn.HSTACK(_xlpm.SamletA,_xlpm.SamletB),VLOOKUP(A281,_xlpm.SamletTabel,2,FALSE)), "")</f>
        <v/>
      </c>
      <c r="E281" s="22" t="str" cm="1">
        <f t="array" ref="E281">IF(NOT(A281=""),_xlfn.LET(_xlpm.SamletA,_xlfn.VSTACK(Automatisk_beregning!$A$1:$A$1000,Manuel_beregning!$A$1:$A$1000),_xlpm.SamletF,_xlfn.VSTACK(Automatisk_beregning!$F$1:$F$1000,Manuel_beregning!$F$1:$F$1000),SUM(_xlfn._xlws.FILTER(_xlpm.SamletF,_xlpm.SamletA=$A281))), "")</f>
        <v/>
      </c>
    </row>
    <row r="282" spans="2:5" x14ac:dyDescent="0.25">
      <c r="B282" s="34" t="str" cm="1">
        <f t="array" ref="B282">IF(NOT(A282=""),_xlfn.LET(_xlpm.SamletA,_xlfn.VSTACK(Automatisk_beregning!$A$1:$A$1000,Manuel_beregning!$A$1:$A$1000),_xlpm.SamletB,_xlfn.VSTACK(Automatisk_beregning!$B$1:$B$1000,Manuel_beregning!$B$1:$B$1000),SUM(_xlfn._xlws.FILTER(_xlpm.SamletB,_xlpm.SamletA=$A282))), "")</f>
        <v/>
      </c>
      <c r="C282" s="34" t="str">
        <f>IFERROR(VLOOKUP(D282, pg!$C$4:$E$38,3, FALSE), "")</f>
        <v/>
      </c>
      <c r="D282" s="35" t="str">
        <f>IF(NOT(A282=""),_xlfn.LET(_xlpm.SamletA,_xlfn.VSTACK(Automatisk_beregning!$A$1:$A$1000,Manuel_beregning!$A$1:$A$1000),_xlpm.SamletB,_xlfn.VSTACK(Automatisk_beregning!$I$1:$I$1000,Manuel_beregning!$I$1:$I$1000),_xlpm.SamletTabel,_xlfn.HSTACK(_xlpm.SamletA,_xlpm.SamletB),VLOOKUP(A282,_xlpm.SamletTabel,2,FALSE)), "")</f>
        <v/>
      </c>
      <c r="E282" s="22" t="str" cm="1">
        <f t="array" ref="E282">IF(NOT(A282=""),_xlfn.LET(_xlpm.SamletA,_xlfn.VSTACK(Automatisk_beregning!$A$1:$A$1000,Manuel_beregning!$A$1:$A$1000),_xlpm.SamletF,_xlfn.VSTACK(Automatisk_beregning!$F$1:$F$1000,Manuel_beregning!$F$1:$F$1000),SUM(_xlfn._xlws.FILTER(_xlpm.SamletF,_xlpm.SamletA=$A282))), "")</f>
        <v/>
      </c>
    </row>
    <row r="283" spans="2:5" x14ac:dyDescent="0.25">
      <c r="B283" s="34" t="str" cm="1">
        <f t="array" ref="B283">IF(NOT(A283=""),_xlfn.LET(_xlpm.SamletA,_xlfn.VSTACK(Automatisk_beregning!$A$1:$A$1000,Manuel_beregning!$A$1:$A$1000),_xlpm.SamletB,_xlfn.VSTACK(Automatisk_beregning!$B$1:$B$1000,Manuel_beregning!$B$1:$B$1000),SUM(_xlfn._xlws.FILTER(_xlpm.SamletB,_xlpm.SamletA=$A283))), "")</f>
        <v/>
      </c>
      <c r="C283" s="34" t="str">
        <f>IFERROR(VLOOKUP(D283, pg!$C$4:$E$38,3, FALSE), "")</f>
        <v/>
      </c>
      <c r="D283" s="35" t="str">
        <f>IF(NOT(A283=""),_xlfn.LET(_xlpm.SamletA,_xlfn.VSTACK(Automatisk_beregning!$A$1:$A$1000,Manuel_beregning!$A$1:$A$1000),_xlpm.SamletB,_xlfn.VSTACK(Automatisk_beregning!$I$1:$I$1000,Manuel_beregning!$I$1:$I$1000),_xlpm.SamletTabel,_xlfn.HSTACK(_xlpm.SamletA,_xlpm.SamletB),VLOOKUP(A283,_xlpm.SamletTabel,2,FALSE)), "")</f>
        <v/>
      </c>
      <c r="E283" s="22" t="str" cm="1">
        <f t="array" ref="E283">IF(NOT(A283=""),_xlfn.LET(_xlpm.SamletA,_xlfn.VSTACK(Automatisk_beregning!$A$1:$A$1000,Manuel_beregning!$A$1:$A$1000),_xlpm.SamletF,_xlfn.VSTACK(Automatisk_beregning!$F$1:$F$1000,Manuel_beregning!$F$1:$F$1000),SUM(_xlfn._xlws.FILTER(_xlpm.SamletF,_xlpm.SamletA=$A283))), "")</f>
        <v/>
      </c>
    </row>
    <row r="284" spans="2:5" x14ac:dyDescent="0.25">
      <c r="B284" s="34" t="str" cm="1">
        <f t="array" ref="B284">IF(NOT(A284=""),_xlfn.LET(_xlpm.SamletA,_xlfn.VSTACK(Automatisk_beregning!$A$1:$A$1000,Manuel_beregning!$A$1:$A$1000),_xlpm.SamletB,_xlfn.VSTACK(Automatisk_beregning!$B$1:$B$1000,Manuel_beregning!$B$1:$B$1000),SUM(_xlfn._xlws.FILTER(_xlpm.SamletB,_xlpm.SamletA=$A284))), "")</f>
        <v/>
      </c>
      <c r="C284" s="34" t="str">
        <f>IFERROR(VLOOKUP(D284, pg!$C$4:$E$38,3, FALSE), "")</f>
        <v/>
      </c>
      <c r="D284" s="35" t="str">
        <f>IF(NOT(A284=""),_xlfn.LET(_xlpm.SamletA,_xlfn.VSTACK(Automatisk_beregning!$A$1:$A$1000,Manuel_beregning!$A$1:$A$1000),_xlpm.SamletB,_xlfn.VSTACK(Automatisk_beregning!$I$1:$I$1000,Manuel_beregning!$I$1:$I$1000),_xlpm.SamletTabel,_xlfn.HSTACK(_xlpm.SamletA,_xlpm.SamletB),VLOOKUP(A284,_xlpm.SamletTabel,2,FALSE)), "")</f>
        <v/>
      </c>
      <c r="E284" s="22" t="str" cm="1">
        <f t="array" ref="E284">IF(NOT(A284=""),_xlfn.LET(_xlpm.SamletA,_xlfn.VSTACK(Automatisk_beregning!$A$1:$A$1000,Manuel_beregning!$A$1:$A$1000),_xlpm.SamletF,_xlfn.VSTACK(Automatisk_beregning!$F$1:$F$1000,Manuel_beregning!$F$1:$F$1000),SUM(_xlfn._xlws.FILTER(_xlpm.SamletF,_xlpm.SamletA=$A284))), "")</f>
        <v/>
      </c>
    </row>
    <row r="285" spans="2:5" x14ac:dyDescent="0.25">
      <c r="B285" s="34" t="str" cm="1">
        <f t="array" ref="B285">IF(NOT(A285=""),_xlfn.LET(_xlpm.SamletA,_xlfn.VSTACK(Automatisk_beregning!$A$1:$A$1000,Manuel_beregning!$A$1:$A$1000),_xlpm.SamletB,_xlfn.VSTACK(Automatisk_beregning!$B$1:$B$1000,Manuel_beregning!$B$1:$B$1000),SUM(_xlfn._xlws.FILTER(_xlpm.SamletB,_xlpm.SamletA=$A285))), "")</f>
        <v/>
      </c>
      <c r="C285" s="34" t="str">
        <f>IFERROR(VLOOKUP(D285, pg!$C$4:$E$38,3, FALSE), "")</f>
        <v/>
      </c>
      <c r="D285" s="35" t="str">
        <f>IF(NOT(A285=""),_xlfn.LET(_xlpm.SamletA,_xlfn.VSTACK(Automatisk_beregning!$A$1:$A$1000,Manuel_beregning!$A$1:$A$1000),_xlpm.SamletB,_xlfn.VSTACK(Automatisk_beregning!$I$1:$I$1000,Manuel_beregning!$I$1:$I$1000),_xlpm.SamletTabel,_xlfn.HSTACK(_xlpm.SamletA,_xlpm.SamletB),VLOOKUP(A285,_xlpm.SamletTabel,2,FALSE)), "")</f>
        <v/>
      </c>
      <c r="E285" s="22" t="str" cm="1">
        <f t="array" ref="E285">IF(NOT(A285=""),_xlfn.LET(_xlpm.SamletA,_xlfn.VSTACK(Automatisk_beregning!$A$1:$A$1000,Manuel_beregning!$A$1:$A$1000),_xlpm.SamletF,_xlfn.VSTACK(Automatisk_beregning!$F$1:$F$1000,Manuel_beregning!$F$1:$F$1000),SUM(_xlfn._xlws.FILTER(_xlpm.SamletF,_xlpm.SamletA=$A285))), "")</f>
        <v/>
      </c>
    </row>
    <row r="286" spans="2:5" x14ac:dyDescent="0.25">
      <c r="B286" s="34" t="str" cm="1">
        <f t="array" ref="B286">IF(NOT(A286=""),_xlfn.LET(_xlpm.SamletA,_xlfn.VSTACK(Automatisk_beregning!$A$1:$A$1000,Manuel_beregning!$A$1:$A$1000),_xlpm.SamletB,_xlfn.VSTACK(Automatisk_beregning!$B$1:$B$1000,Manuel_beregning!$B$1:$B$1000),SUM(_xlfn._xlws.FILTER(_xlpm.SamletB,_xlpm.SamletA=$A286))), "")</f>
        <v/>
      </c>
      <c r="C286" s="34" t="str">
        <f>IFERROR(VLOOKUP(D286, pg!$C$4:$E$38,3, FALSE), "")</f>
        <v/>
      </c>
      <c r="D286" s="35" t="str">
        <f>IF(NOT(A286=""),_xlfn.LET(_xlpm.SamletA,_xlfn.VSTACK(Automatisk_beregning!$A$1:$A$1000,Manuel_beregning!$A$1:$A$1000),_xlpm.SamletB,_xlfn.VSTACK(Automatisk_beregning!$I$1:$I$1000,Manuel_beregning!$I$1:$I$1000),_xlpm.SamletTabel,_xlfn.HSTACK(_xlpm.SamletA,_xlpm.SamletB),VLOOKUP(A286,_xlpm.SamletTabel,2,FALSE)), "")</f>
        <v/>
      </c>
      <c r="E286" s="22" t="str" cm="1">
        <f t="array" ref="E286">IF(NOT(A286=""),_xlfn.LET(_xlpm.SamletA,_xlfn.VSTACK(Automatisk_beregning!$A$1:$A$1000,Manuel_beregning!$A$1:$A$1000),_xlpm.SamletF,_xlfn.VSTACK(Automatisk_beregning!$F$1:$F$1000,Manuel_beregning!$F$1:$F$1000),SUM(_xlfn._xlws.FILTER(_xlpm.SamletF,_xlpm.SamletA=$A286))), "")</f>
        <v/>
      </c>
    </row>
    <row r="287" spans="2:5" x14ac:dyDescent="0.25">
      <c r="B287" s="34" t="str" cm="1">
        <f t="array" ref="B287">IF(NOT(A287=""),_xlfn.LET(_xlpm.SamletA,_xlfn.VSTACK(Automatisk_beregning!$A$1:$A$1000,Manuel_beregning!$A$1:$A$1000),_xlpm.SamletB,_xlfn.VSTACK(Automatisk_beregning!$B$1:$B$1000,Manuel_beregning!$B$1:$B$1000),SUM(_xlfn._xlws.FILTER(_xlpm.SamletB,_xlpm.SamletA=$A287))), "")</f>
        <v/>
      </c>
      <c r="C287" s="34" t="str">
        <f>IFERROR(VLOOKUP(D287, pg!$C$4:$E$38,3, FALSE), "")</f>
        <v/>
      </c>
      <c r="D287" s="35" t="str">
        <f>IF(NOT(A287=""),_xlfn.LET(_xlpm.SamletA,_xlfn.VSTACK(Automatisk_beregning!$A$1:$A$1000,Manuel_beregning!$A$1:$A$1000),_xlpm.SamletB,_xlfn.VSTACK(Automatisk_beregning!$I$1:$I$1000,Manuel_beregning!$I$1:$I$1000),_xlpm.SamletTabel,_xlfn.HSTACK(_xlpm.SamletA,_xlpm.SamletB),VLOOKUP(A287,_xlpm.SamletTabel,2,FALSE)), "")</f>
        <v/>
      </c>
      <c r="E287" s="22" t="str" cm="1">
        <f t="array" ref="E287">IF(NOT(A287=""),_xlfn.LET(_xlpm.SamletA,_xlfn.VSTACK(Automatisk_beregning!$A$1:$A$1000,Manuel_beregning!$A$1:$A$1000),_xlpm.SamletF,_xlfn.VSTACK(Automatisk_beregning!$F$1:$F$1000,Manuel_beregning!$F$1:$F$1000),SUM(_xlfn._xlws.FILTER(_xlpm.SamletF,_xlpm.SamletA=$A287))), "")</f>
        <v/>
      </c>
    </row>
    <row r="288" spans="2:5" x14ac:dyDescent="0.25">
      <c r="B288" s="34" t="str" cm="1">
        <f t="array" ref="B288">IF(NOT(A288=""),_xlfn.LET(_xlpm.SamletA,_xlfn.VSTACK(Automatisk_beregning!$A$1:$A$1000,Manuel_beregning!$A$1:$A$1000),_xlpm.SamletB,_xlfn.VSTACK(Automatisk_beregning!$B$1:$B$1000,Manuel_beregning!$B$1:$B$1000),SUM(_xlfn._xlws.FILTER(_xlpm.SamletB,_xlpm.SamletA=$A288))), "")</f>
        <v/>
      </c>
      <c r="C288" s="34" t="str">
        <f>IFERROR(VLOOKUP(D288, pg!$C$4:$E$38,3, FALSE), "")</f>
        <v/>
      </c>
      <c r="D288" s="35" t="str">
        <f>IF(NOT(A288=""),_xlfn.LET(_xlpm.SamletA,_xlfn.VSTACK(Automatisk_beregning!$A$1:$A$1000,Manuel_beregning!$A$1:$A$1000),_xlpm.SamletB,_xlfn.VSTACK(Automatisk_beregning!$I$1:$I$1000,Manuel_beregning!$I$1:$I$1000),_xlpm.SamletTabel,_xlfn.HSTACK(_xlpm.SamletA,_xlpm.SamletB),VLOOKUP(A288,_xlpm.SamletTabel,2,FALSE)), "")</f>
        <v/>
      </c>
      <c r="E288" s="22" t="str" cm="1">
        <f t="array" ref="E288">IF(NOT(A288=""),_xlfn.LET(_xlpm.SamletA,_xlfn.VSTACK(Automatisk_beregning!$A$1:$A$1000,Manuel_beregning!$A$1:$A$1000),_xlpm.SamletF,_xlfn.VSTACK(Automatisk_beregning!$F$1:$F$1000,Manuel_beregning!$F$1:$F$1000),SUM(_xlfn._xlws.FILTER(_xlpm.SamletF,_xlpm.SamletA=$A288))), "")</f>
        <v/>
      </c>
    </row>
    <row r="289" spans="2:5" x14ac:dyDescent="0.25">
      <c r="B289" s="34" t="str" cm="1">
        <f t="array" ref="B289">IF(NOT(A289=""),_xlfn.LET(_xlpm.SamletA,_xlfn.VSTACK(Automatisk_beregning!$A$1:$A$1000,Manuel_beregning!$A$1:$A$1000),_xlpm.SamletB,_xlfn.VSTACK(Automatisk_beregning!$B$1:$B$1000,Manuel_beregning!$B$1:$B$1000),SUM(_xlfn._xlws.FILTER(_xlpm.SamletB,_xlpm.SamletA=$A289))), "")</f>
        <v/>
      </c>
      <c r="C289" s="34" t="str">
        <f>IFERROR(VLOOKUP(D289, pg!$C$4:$E$38,3, FALSE), "")</f>
        <v/>
      </c>
      <c r="D289" s="35" t="str">
        <f>IF(NOT(A289=""),_xlfn.LET(_xlpm.SamletA,_xlfn.VSTACK(Automatisk_beregning!$A$1:$A$1000,Manuel_beregning!$A$1:$A$1000),_xlpm.SamletB,_xlfn.VSTACK(Automatisk_beregning!$I$1:$I$1000,Manuel_beregning!$I$1:$I$1000),_xlpm.SamletTabel,_xlfn.HSTACK(_xlpm.SamletA,_xlpm.SamletB),VLOOKUP(A289,_xlpm.SamletTabel,2,FALSE)), "")</f>
        <v/>
      </c>
      <c r="E289" s="22" t="str" cm="1">
        <f t="array" ref="E289">IF(NOT(A289=""),_xlfn.LET(_xlpm.SamletA,_xlfn.VSTACK(Automatisk_beregning!$A$1:$A$1000,Manuel_beregning!$A$1:$A$1000),_xlpm.SamletF,_xlfn.VSTACK(Automatisk_beregning!$F$1:$F$1000,Manuel_beregning!$F$1:$F$1000),SUM(_xlfn._xlws.FILTER(_xlpm.SamletF,_xlpm.SamletA=$A289))), "")</f>
        <v/>
      </c>
    </row>
    <row r="290" spans="2:5" x14ac:dyDescent="0.25">
      <c r="B290" s="34" t="str" cm="1">
        <f t="array" ref="B290">IF(NOT(A290=""),_xlfn.LET(_xlpm.SamletA,_xlfn.VSTACK(Automatisk_beregning!$A$1:$A$1000,Manuel_beregning!$A$1:$A$1000),_xlpm.SamletB,_xlfn.VSTACK(Automatisk_beregning!$B$1:$B$1000,Manuel_beregning!$B$1:$B$1000),SUM(_xlfn._xlws.FILTER(_xlpm.SamletB,_xlpm.SamletA=$A290))), "")</f>
        <v/>
      </c>
      <c r="C290" s="34" t="str">
        <f>IFERROR(VLOOKUP(D290, pg!$C$4:$E$38,3, FALSE), "")</f>
        <v/>
      </c>
      <c r="D290" s="35" t="str">
        <f>IF(NOT(A290=""),_xlfn.LET(_xlpm.SamletA,_xlfn.VSTACK(Automatisk_beregning!$A$1:$A$1000,Manuel_beregning!$A$1:$A$1000),_xlpm.SamletB,_xlfn.VSTACK(Automatisk_beregning!$I$1:$I$1000,Manuel_beregning!$I$1:$I$1000),_xlpm.SamletTabel,_xlfn.HSTACK(_xlpm.SamletA,_xlpm.SamletB),VLOOKUP(A290,_xlpm.SamletTabel,2,FALSE)), "")</f>
        <v/>
      </c>
      <c r="E290" s="22" t="str" cm="1">
        <f t="array" ref="E290">IF(NOT(A290=""),_xlfn.LET(_xlpm.SamletA,_xlfn.VSTACK(Automatisk_beregning!$A$1:$A$1000,Manuel_beregning!$A$1:$A$1000),_xlpm.SamletF,_xlfn.VSTACK(Automatisk_beregning!$F$1:$F$1000,Manuel_beregning!$F$1:$F$1000),SUM(_xlfn._xlws.FILTER(_xlpm.SamletF,_xlpm.SamletA=$A290))), "")</f>
        <v/>
      </c>
    </row>
    <row r="291" spans="2:5" x14ac:dyDescent="0.25">
      <c r="B291" s="34" t="str" cm="1">
        <f t="array" ref="B291">IF(NOT(A291=""),_xlfn.LET(_xlpm.SamletA,_xlfn.VSTACK(Automatisk_beregning!$A$1:$A$1000,Manuel_beregning!$A$1:$A$1000),_xlpm.SamletB,_xlfn.VSTACK(Automatisk_beregning!$B$1:$B$1000,Manuel_beregning!$B$1:$B$1000),SUM(_xlfn._xlws.FILTER(_xlpm.SamletB,_xlpm.SamletA=$A291))), "")</f>
        <v/>
      </c>
      <c r="C291" s="34" t="str">
        <f>IFERROR(VLOOKUP(D291, pg!$C$4:$E$38,3, FALSE), "")</f>
        <v/>
      </c>
      <c r="D291" s="35" t="str">
        <f>IF(NOT(A291=""),_xlfn.LET(_xlpm.SamletA,_xlfn.VSTACK(Automatisk_beregning!$A$1:$A$1000,Manuel_beregning!$A$1:$A$1000),_xlpm.SamletB,_xlfn.VSTACK(Automatisk_beregning!$I$1:$I$1000,Manuel_beregning!$I$1:$I$1000),_xlpm.SamletTabel,_xlfn.HSTACK(_xlpm.SamletA,_xlpm.SamletB),VLOOKUP(A291,_xlpm.SamletTabel,2,FALSE)), "")</f>
        <v/>
      </c>
      <c r="E291" s="22" t="str" cm="1">
        <f t="array" ref="E291">IF(NOT(A291=""),_xlfn.LET(_xlpm.SamletA,_xlfn.VSTACK(Automatisk_beregning!$A$1:$A$1000,Manuel_beregning!$A$1:$A$1000),_xlpm.SamletF,_xlfn.VSTACK(Automatisk_beregning!$F$1:$F$1000,Manuel_beregning!$F$1:$F$1000),SUM(_xlfn._xlws.FILTER(_xlpm.SamletF,_xlpm.SamletA=$A291))), "")</f>
        <v/>
      </c>
    </row>
    <row r="292" spans="2:5" x14ac:dyDescent="0.25">
      <c r="B292" s="34" t="str" cm="1">
        <f t="array" ref="B292">IF(NOT(A292=""),_xlfn.LET(_xlpm.SamletA,_xlfn.VSTACK(Automatisk_beregning!$A$1:$A$1000,Manuel_beregning!$A$1:$A$1000),_xlpm.SamletB,_xlfn.VSTACK(Automatisk_beregning!$B$1:$B$1000,Manuel_beregning!$B$1:$B$1000),SUM(_xlfn._xlws.FILTER(_xlpm.SamletB,_xlpm.SamletA=$A292))), "")</f>
        <v/>
      </c>
      <c r="C292" s="34" t="str">
        <f>IFERROR(VLOOKUP(D292, pg!$C$4:$E$38,3, FALSE), "")</f>
        <v/>
      </c>
      <c r="D292" s="35" t="str">
        <f>IF(NOT(A292=""),_xlfn.LET(_xlpm.SamletA,_xlfn.VSTACK(Automatisk_beregning!$A$1:$A$1000,Manuel_beregning!$A$1:$A$1000),_xlpm.SamletB,_xlfn.VSTACK(Automatisk_beregning!$I$1:$I$1000,Manuel_beregning!$I$1:$I$1000),_xlpm.SamletTabel,_xlfn.HSTACK(_xlpm.SamletA,_xlpm.SamletB),VLOOKUP(A292,_xlpm.SamletTabel,2,FALSE)), "")</f>
        <v/>
      </c>
      <c r="E292" s="22" t="str" cm="1">
        <f t="array" ref="E292">IF(NOT(A292=""),_xlfn.LET(_xlpm.SamletA,_xlfn.VSTACK(Automatisk_beregning!$A$1:$A$1000,Manuel_beregning!$A$1:$A$1000),_xlpm.SamletF,_xlfn.VSTACK(Automatisk_beregning!$F$1:$F$1000,Manuel_beregning!$F$1:$F$1000),SUM(_xlfn._xlws.FILTER(_xlpm.SamletF,_xlpm.SamletA=$A292))), "")</f>
        <v/>
      </c>
    </row>
    <row r="293" spans="2:5" x14ac:dyDescent="0.25">
      <c r="B293" s="34" t="str" cm="1">
        <f t="array" ref="B293">IF(NOT(A293=""),_xlfn.LET(_xlpm.SamletA,_xlfn.VSTACK(Automatisk_beregning!$A$1:$A$1000,Manuel_beregning!$A$1:$A$1000),_xlpm.SamletB,_xlfn.VSTACK(Automatisk_beregning!$B$1:$B$1000,Manuel_beregning!$B$1:$B$1000),SUM(_xlfn._xlws.FILTER(_xlpm.SamletB,_xlpm.SamletA=$A293))), "")</f>
        <v/>
      </c>
      <c r="C293" s="34" t="str">
        <f>IFERROR(VLOOKUP(D293, pg!$C$4:$E$38,3, FALSE), "")</f>
        <v/>
      </c>
      <c r="D293" s="35" t="str">
        <f>IF(NOT(A293=""),_xlfn.LET(_xlpm.SamletA,_xlfn.VSTACK(Automatisk_beregning!$A$1:$A$1000,Manuel_beregning!$A$1:$A$1000),_xlpm.SamletB,_xlfn.VSTACK(Automatisk_beregning!$I$1:$I$1000,Manuel_beregning!$I$1:$I$1000),_xlpm.SamletTabel,_xlfn.HSTACK(_xlpm.SamletA,_xlpm.SamletB),VLOOKUP(A293,_xlpm.SamletTabel,2,FALSE)), "")</f>
        <v/>
      </c>
      <c r="E293" s="22" t="str" cm="1">
        <f t="array" ref="E293">IF(NOT(A293=""),_xlfn.LET(_xlpm.SamletA,_xlfn.VSTACK(Automatisk_beregning!$A$1:$A$1000,Manuel_beregning!$A$1:$A$1000),_xlpm.SamletF,_xlfn.VSTACK(Automatisk_beregning!$F$1:$F$1000,Manuel_beregning!$F$1:$F$1000),SUM(_xlfn._xlws.FILTER(_xlpm.SamletF,_xlpm.SamletA=$A293))), "")</f>
        <v/>
      </c>
    </row>
    <row r="294" spans="2:5" x14ac:dyDescent="0.25">
      <c r="B294" s="34" t="str" cm="1">
        <f t="array" ref="B294">IF(NOT(A294=""),_xlfn.LET(_xlpm.SamletA,_xlfn.VSTACK(Automatisk_beregning!$A$1:$A$1000,Manuel_beregning!$A$1:$A$1000),_xlpm.SamletB,_xlfn.VSTACK(Automatisk_beregning!$B$1:$B$1000,Manuel_beregning!$B$1:$B$1000),SUM(_xlfn._xlws.FILTER(_xlpm.SamletB,_xlpm.SamletA=$A294))), "")</f>
        <v/>
      </c>
      <c r="C294" s="34" t="str">
        <f>IFERROR(VLOOKUP(D294, pg!$C$4:$E$38,3, FALSE), "")</f>
        <v/>
      </c>
      <c r="D294" s="35" t="str">
        <f>IF(NOT(A294=""),_xlfn.LET(_xlpm.SamletA,_xlfn.VSTACK(Automatisk_beregning!$A$1:$A$1000,Manuel_beregning!$A$1:$A$1000),_xlpm.SamletB,_xlfn.VSTACK(Automatisk_beregning!$I$1:$I$1000,Manuel_beregning!$I$1:$I$1000),_xlpm.SamletTabel,_xlfn.HSTACK(_xlpm.SamletA,_xlpm.SamletB),VLOOKUP(A294,_xlpm.SamletTabel,2,FALSE)), "")</f>
        <v/>
      </c>
      <c r="E294" s="22" t="str" cm="1">
        <f t="array" ref="E294">IF(NOT(A294=""),_xlfn.LET(_xlpm.SamletA,_xlfn.VSTACK(Automatisk_beregning!$A$1:$A$1000,Manuel_beregning!$A$1:$A$1000),_xlpm.SamletF,_xlfn.VSTACK(Automatisk_beregning!$F$1:$F$1000,Manuel_beregning!$F$1:$F$1000),SUM(_xlfn._xlws.FILTER(_xlpm.SamletF,_xlpm.SamletA=$A294))), "")</f>
        <v/>
      </c>
    </row>
    <row r="295" spans="2:5" x14ac:dyDescent="0.25">
      <c r="B295" s="34" t="str" cm="1">
        <f t="array" ref="B295">IF(NOT(A295=""),_xlfn.LET(_xlpm.SamletA,_xlfn.VSTACK(Automatisk_beregning!$A$1:$A$1000,Manuel_beregning!$A$1:$A$1000),_xlpm.SamletB,_xlfn.VSTACK(Automatisk_beregning!$B$1:$B$1000,Manuel_beregning!$B$1:$B$1000),SUM(_xlfn._xlws.FILTER(_xlpm.SamletB,_xlpm.SamletA=$A295))), "")</f>
        <v/>
      </c>
      <c r="C295" s="34" t="str">
        <f>IFERROR(VLOOKUP(D295, pg!$C$4:$E$38,3, FALSE), "")</f>
        <v/>
      </c>
      <c r="D295" s="35" t="str">
        <f>IF(NOT(A295=""),_xlfn.LET(_xlpm.SamletA,_xlfn.VSTACK(Automatisk_beregning!$A$1:$A$1000,Manuel_beregning!$A$1:$A$1000),_xlpm.SamletB,_xlfn.VSTACK(Automatisk_beregning!$I$1:$I$1000,Manuel_beregning!$I$1:$I$1000),_xlpm.SamletTabel,_xlfn.HSTACK(_xlpm.SamletA,_xlpm.SamletB),VLOOKUP(A295,_xlpm.SamletTabel,2,FALSE)), "")</f>
        <v/>
      </c>
      <c r="E295" s="22" t="str" cm="1">
        <f t="array" ref="E295">IF(NOT(A295=""),_xlfn.LET(_xlpm.SamletA,_xlfn.VSTACK(Automatisk_beregning!$A$1:$A$1000,Manuel_beregning!$A$1:$A$1000),_xlpm.SamletF,_xlfn.VSTACK(Automatisk_beregning!$F$1:$F$1000,Manuel_beregning!$F$1:$F$1000),SUM(_xlfn._xlws.FILTER(_xlpm.SamletF,_xlpm.SamletA=$A295))), "")</f>
        <v/>
      </c>
    </row>
    <row r="296" spans="2:5" x14ac:dyDescent="0.25">
      <c r="B296" s="34" t="str" cm="1">
        <f t="array" ref="B296">IF(NOT(A296=""),_xlfn.LET(_xlpm.SamletA,_xlfn.VSTACK(Automatisk_beregning!$A$1:$A$1000,Manuel_beregning!$A$1:$A$1000),_xlpm.SamletB,_xlfn.VSTACK(Automatisk_beregning!$B$1:$B$1000,Manuel_beregning!$B$1:$B$1000),SUM(_xlfn._xlws.FILTER(_xlpm.SamletB,_xlpm.SamletA=$A296))), "")</f>
        <v/>
      </c>
      <c r="C296" s="34" t="str">
        <f>IFERROR(VLOOKUP(D296, pg!$C$4:$E$38,3, FALSE), "")</f>
        <v/>
      </c>
      <c r="D296" s="35" t="str">
        <f>IF(NOT(A296=""),_xlfn.LET(_xlpm.SamletA,_xlfn.VSTACK(Automatisk_beregning!$A$1:$A$1000,Manuel_beregning!$A$1:$A$1000),_xlpm.SamletB,_xlfn.VSTACK(Automatisk_beregning!$I$1:$I$1000,Manuel_beregning!$I$1:$I$1000),_xlpm.SamletTabel,_xlfn.HSTACK(_xlpm.SamletA,_xlpm.SamletB),VLOOKUP(A296,_xlpm.SamletTabel,2,FALSE)), "")</f>
        <v/>
      </c>
      <c r="E296" s="22" t="str" cm="1">
        <f t="array" ref="E296">IF(NOT(A296=""),_xlfn.LET(_xlpm.SamletA,_xlfn.VSTACK(Automatisk_beregning!$A$1:$A$1000,Manuel_beregning!$A$1:$A$1000),_xlpm.SamletF,_xlfn.VSTACK(Automatisk_beregning!$F$1:$F$1000,Manuel_beregning!$F$1:$F$1000),SUM(_xlfn._xlws.FILTER(_xlpm.SamletF,_xlpm.SamletA=$A296))), "")</f>
        <v/>
      </c>
    </row>
    <row r="297" spans="2:5" x14ac:dyDescent="0.25">
      <c r="B297" s="34" t="str" cm="1">
        <f t="array" ref="B297">IF(NOT(A297=""),_xlfn.LET(_xlpm.SamletA,_xlfn.VSTACK(Automatisk_beregning!$A$1:$A$1000,Manuel_beregning!$A$1:$A$1000),_xlpm.SamletB,_xlfn.VSTACK(Automatisk_beregning!$B$1:$B$1000,Manuel_beregning!$B$1:$B$1000),SUM(_xlfn._xlws.FILTER(_xlpm.SamletB,_xlpm.SamletA=$A297))), "")</f>
        <v/>
      </c>
      <c r="C297" s="34" t="str">
        <f>IFERROR(VLOOKUP(D297, pg!$C$4:$E$38,3, FALSE), "")</f>
        <v/>
      </c>
      <c r="D297" s="35" t="str">
        <f>IF(NOT(A297=""),_xlfn.LET(_xlpm.SamletA,_xlfn.VSTACK(Automatisk_beregning!$A$1:$A$1000,Manuel_beregning!$A$1:$A$1000),_xlpm.SamletB,_xlfn.VSTACK(Automatisk_beregning!$I$1:$I$1000,Manuel_beregning!$I$1:$I$1000),_xlpm.SamletTabel,_xlfn.HSTACK(_xlpm.SamletA,_xlpm.SamletB),VLOOKUP(A297,_xlpm.SamletTabel,2,FALSE)), "")</f>
        <v/>
      </c>
      <c r="E297" s="22" t="str" cm="1">
        <f t="array" ref="E297">IF(NOT(A297=""),_xlfn.LET(_xlpm.SamletA,_xlfn.VSTACK(Automatisk_beregning!$A$1:$A$1000,Manuel_beregning!$A$1:$A$1000),_xlpm.SamletF,_xlfn.VSTACK(Automatisk_beregning!$F$1:$F$1000,Manuel_beregning!$F$1:$F$1000),SUM(_xlfn._xlws.FILTER(_xlpm.SamletF,_xlpm.SamletA=$A297))), "")</f>
        <v/>
      </c>
    </row>
    <row r="298" spans="2:5" x14ac:dyDescent="0.25">
      <c r="B298" s="34" t="str" cm="1">
        <f t="array" ref="B298">IF(NOT(A298=""),_xlfn.LET(_xlpm.SamletA,_xlfn.VSTACK(Automatisk_beregning!$A$1:$A$1000,Manuel_beregning!$A$1:$A$1000),_xlpm.SamletB,_xlfn.VSTACK(Automatisk_beregning!$B$1:$B$1000,Manuel_beregning!$B$1:$B$1000),SUM(_xlfn._xlws.FILTER(_xlpm.SamletB,_xlpm.SamletA=$A298))), "")</f>
        <v/>
      </c>
      <c r="C298" s="34" t="str">
        <f>IFERROR(VLOOKUP(D298, pg!$C$4:$E$38,3, FALSE), "")</f>
        <v/>
      </c>
      <c r="D298" s="35" t="str">
        <f>IF(NOT(A298=""),_xlfn.LET(_xlpm.SamletA,_xlfn.VSTACK(Automatisk_beregning!$A$1:$A$1000,Manuel_beregning!$A$1:$A$1000),_xlpm.SamletB,_xlfn.VSTACK(Automatisk_beregning!$I$1:$I$1000,Manuel_beregning!$I$1:$I$1000),_xlpm.SamletTabel,_xlfn.HSTACK(_xlpm.SamletA,_xlpm.SamletB),VLOOKUP(A298,_xlpm.SamletTabel,2,FALSE)), "")</f>
        <v/>
      </c>
      <c r="E298" s="22" t="str" cm="1">
        <f t="array" ref="E298">IF(NOT(A298=""),_xlfn.LET(_xlpm.SamletA,_xlfn.VSTACK(Automatisk_beregning!$A$1:$A$1000,Manuel_beregning!$A$1:$A$1000),_xlpm.SamletF,_xlfn.VSTACK(Automatisk_beregning!$F$1:$F$1000,Manuel_beregning!$F$1:$F$1000),SUM(_xlfn._xlws.FILTER(_xlpm.SamletF,_xlpm.SamletA=$A298))), "")</f>
        <v/>
      </c>
    </row>
    <row r="299" spans="2:5" x14ac:dyDescent="0.25">
      <c r="B299" s="34" t="str" cm="1">
        <f t="array" ref="B299">IF(NOT(A299=""),_xlfn.LET(_xlpm.SamletA,_xlfn.VSTACK(Automatisk_beregning!$A$1:$A$1000,Manuel_beregning!$A$1:$A$1000),_xlpm.SamletB,_xlfn.VSTACK(Automatisk_beregning!$B$1:$B$1000,Manuel_beregning!$B$1:$B$1000),SUM(_xlfn._xlws.FILTER(_xlpm.SamletB,_xlpm.SamletA=$A299))), "")</f>
        <v/>
      </c>
      <c r="C299" s="34" t="str">
        <f>IFERROR(VLOOKUP(D299, pg!$C$4:$E$38,3, FALSE), "")</f>
        <v/>
      </c>
      <c r="D299" s="35" t="str">
        <f>IF(NOT(A299=""),_xlfn.LET(_xlpm.SamletA,_xlfn.VSTACK(Automatisk_beregning!$A$1:$A$1000,Manuel_beregning!$A$1:$A$1000),_xlpm.SamletB,_xlfn.VSTACK(Automatisk_beregning!$I$1:$I$1000,Manuel_beregning!$I$1:$I$1000),_xlpm.SamletTabel,_xlfn.HSTACK(_xlpm.SamletA,_xlpm.SamletB),VLOOKUP(A299,_xlpm.SamletTabel,2,FALSE)), "")</f>
        <v/>
      </c>
      <c r="E299" s="22" t="str" cm="1">
        <f t="array" ref="E299">IF(NOT(A299=""),_xlfn.LET(_xlpm.SamletA,_xlfn.VSTACK(Automatisk_beregning!$A$1:$A$1000,Manuel_beregning!$A$1:$A$1000),_xlpm.SamletF,_xlfn.VSTACK(Automatisk_beregning!$F$1:$F$1000,Manuel_beregning!$F$1:$F$1000),SUM(_xlfn._xlws.FILTER(_xlpm.SamletF,_xlpm.SamletA=$A299))), "")</f>
        <v/>
      </c>
    </row>
    <row r="300" spans="2:5" x14ac:dyDescent="0.25">
      <c r="B300" s="34" t="str" cm="1">
        <f t="array" ref="B300">IF(NOT(A300=""),_xlfn.LET(_xlpm.SamletA,_xlfn.VSTACK(Automatisk_beregning!$A$1:$A$1000,Manuel_beregning!$A$1:$A$1000),_xlpm.SamletB,_xlfn.VSTACK(Automatisk_beregning!$B$1:$B$1000,Manuel_beregning!$B$1:$B$1000),SUM(_xlfn._xlws.FILTER(_xlpm.SamletB,_xlpm.SamletA=$A300))), "")</f>
        <v/>
      </c>
      <c r="C300" s="34" t="str">
        <f>IFERROR(VLOOKUP(D300, pg!$C$4:$E$38,3, FALSE), "")</f>
        <v/>
      </c>
      <c r="D300" s="35" t="str">
        <f>IF(NOT(A300=""),_xlfn.LET(_xlpm.SamletA,_xlfn.VSTACK(Automatisk_beregning!$A$1:$A$1000,Manuel_beregning!$A$1:$A$1000),_xlpm.SamletB,_xlfn.VSTACK(Automatisk_beregning!$I$1:$I$1000,Manuel_beregning!$I$1:$I$1000),_xlpm.SamletTabel,_xlfn.HSTACK(_xlpm.SamletA,_xlpm.SamletB),VLOOKUP(A300,_xlpm.SamletTabel,2,FALSE)), "")</f>
        <v/>
      </c>
      <c r="E300" s="22" t="str" cm="1">
        <f t="array" ref="E300">IF(NOT(A300=""),_xlfn.LET(_xlpm.SamletA,_xlfn.VSTACK(Automatisk_beregning!$A$1:$A$1000,Manuel_beregning!$A$1:$A$1000),_xlpm.SamletF,_xlfn.VSTACK(Automatisk_beregning!$F$1:$F$1000,Manuel_beregning!$F$1:$F$1000),SUM(_xlfn._xlws.FILTER(_xlpm.SamletF,_xlpm.SamletA=$A300))), "")</f>
        <v/>
      </c>
    </row>
    <row r="301" spans="2:5" x14ac:dyDescent="0.25">
      <c r="B301" s="34" t="str" cm="1">
        <f t="array" ref="B301">IF(NOT(A301=""),_xlfn.LET(_xlpm.SamletA,_xlfn.VSTACK(Automatisk_beregning!$A$1:$A$1000,Manuel_beregning!$A$1:$A$1000),_xlpm.SamletB,_xlfn.VSTACK(Automatisk_beregning!$B$1:$B$1000,Manuel_beregning!$B$1:$B$1000),SUM(_xlfn._xlws.FILTER(_xlpm.SamletB,_xlpm.SamletA=$A301))), "")</f>
        <v/>
      </c>
      <c r="C301" s="34" t="str">
        <f>IFERROR(VLOOKUP(D301, pg!$C$4:$E$38,3, FALSE), "")</f>
        <v/>
      </c>
      <c r="D301" s="35" t="str">
        <f>IF(NOT(A301=""),_xlfn.LET(_xlpm.SamletA,_xlfn.VSTACK(Automatisk_beregning!$A$1:$A$1000,Manuel_beregning!$A$1:$A$1000),_xlpm.SamletB,_xlfn.VSTACK(Automatisk_beregning!$I$1:$I$1000,Manuel_beregning!$I$1:$I$1000),_xlpm.SamletTabel,_xlfn.HSTACK(_xlpm.SamletA,_xlpm.SamletB),VLOOKUP(A301,_xlpm.SamletTabel,2,FALSE)), "")</f>
        <v/>
      </c>
      <c r="E301" s="22" t="str" cm="1">
        <f t="array" ref="E301">IF(NOT(A301=""),_xlfn.LET(_xlpm.SamletA,_xlfn.VSTACK(Automatisk_beregning!$A$1:$A$1000,Manuel_beregning!$A$1:$A$1000),_xlpm.SamletF,_xlfn.VSTACK(Automatisk_beregning!$F$1:$F$1000,Manuel_beregning!$F$1:$F$1000),SUM(_xlfn._xlws.FILTER(_xlpm.SamletF,_xlpm.SamletA=$A301))), "")</f>
        <v/>
      </c>
    </row>
    <row r="302" spans="2:5" x14ac:dyDescent="0.25">
      <c r="B302" s="34" t="str" cm="1">
        <f t="array" ref="B302">IF(NOT(A302=""),_xlfn.LET(_xlpm.SamletA,_xlfn.VSTACK(Automatisk_beregning!$A$1:$A$1000,Manuel_beregning!$A$1:$A$1000),_xlpm.SamletB,_xlfn.VSTACK(Automatisk_beregning!$B$1:$B$1000,Manuel_beregning!$B$1:$B$1000),SUM(_xlfn._xlws.FILTER(_xlpm.SamletB,_xlpm.SamletA=$A302))), "")</f>
        <v/>
      </c>
      <c r="C302" s="34" t="str">
        <f>IFERROR(VLOOKUP(D302, pg!$C$4:$E$38,3, FALSE), "")</f>
        <v/>
      </c>
      <c r="D302" s="35" t="str">
        <f>IF(NOT(A302=""),_xlfn.LET(_xlpm.SamletA,_xlfn.VSTACK(Automatisk_beregning!$A$1:$A$1000,Manuel_beregning!$A$1:$A$1000),_xlpm.SamletB,_xlfn.VSTACK(Automatisk_beregning!$I$1:$I$1000,Manuel_beregning!$I$1:$I$1000),_xlpm.SamletTabel,_xlfn.HSTACK(_xlpm.SamletA,_xlpm.SamletB),VLOOKUP(A302,_xlpm.SamletTabel,2,FALSE)), "")</f>
        <v/>
      </c>
      <c r="E302" s="22" t="str" cm="1">
        <f t="array" ref="E302">IF(NOT(A302=""),_xlfn.LET(_xlpm.SamletA,_xlfn.VSTACK(Automatisk_beregning!$A$1:$A$1000,Manuel_beregning!$A$1:$A$1000),_xlpm.SamletF,_xlfn.VSTACK(Automatisk_beregning!$F$1:$F$1000,Manuel_beregning!$F$1:$F$1000),SUM(_xlfn._xlws.FILTER(_xlpm.SamletF,_xlpm.SamletA=$A302))), "")</f>
        <v/>
      </c>
    </row>
    <row r="303" spans="2:5" x14ac:dyDescent="0.25">
      <c r="B303" s="34" t="str" cm="1">
        <f t="array" ref="B303">IF(NOT(A303=""),_xlfn.LET(_xlpm.SamletA,_xlfn.VSTACK(Automatisk_beregning!$A$1:$A$1000,Manuel_beregning!$A$1:$A$1000),_xlpm.SamletB,_xlfn.VSTACK(Automatisk_beregning!$B$1:$B$1000,Manuel_beregning!$B$1:$B$1000),SUM(_xlfn._xlws.FILTER(_xlpm.SamletB,_xlpm.SamletA=$A303))), "")</f>
        <v/>
      </c>
      <c r="C303" s="34" t="str">
        <f>IFERROR(VLOOKUP(D303, pg!$C$4:$E$38,3, FALSE), "")</f>
        <v/>
      </c>
      <c r="D303" s="35" t="str">
        <f>IF(NOT(A303=""),_xlfn.LET(_xlpm.SamletA,_xlfn.VSTACK(Automatisk_beregning!$A$1:$A$1000,Manuel_beregning!$A$1:$A$1000),_xlpm.SamletB,_xlfn.VSTACK(Automatisk_beregning!$I$1:$I$1000,Manuel_beregning!$I$1:$I$1000),_xlpm.SamletTabel,_xlfn.HSTACK(_xlpm.SamletA,_xlpm.SamletB),VLOOKUP(A303,_xlpm.SamletTabel,2,FALSE)), "")</f>
        <v/>
      </c>
      <c r="E303" s="22" t="str" cm="1">
        <f t="array" ref="E303">IF(NOT(A303=""),_xlfn.LET(_xlpm.SamletA,_xlfn.VSTACK(Automatisk_beregning!$A$1:$A$1000,Manuel_beregning!$A$1:$A$1000),_xlpm.SamletF,_xlfn.VSTACK(Automatisk_beregning!$F$1:$F$1000,Manuel_beregning!$F$1:$F$1000),SUM(_xlfn._xlws.FILTER(_xlpm.SamletF,_xlpm.SamletA=$A303))), "")</f>
        <v/>
      </c>
    </row>
    <row r="304" spans="2:5" x14ac:dyDescent="0.25">
      <c r="B304" s="34" t="str" cm="1">
        <f t="array" ref="B304">IF(NOT(A304=""),_xlfn.LET(_xlpm.SamletA,_xlfn.VSTACK(Automatisk_beregning!$A$1:$A$1000,Manuel_beregning!$A$1:$A$1000),_xlpm.SamletB,_xlfn.VSTACK(Automatisk_beregning!$B$1:$B$1000,Manuel_beregning!$B$1:$B$1000),SUM(_xlfn._xlws.FILTER(_xlpm.SamletB,_xlpm.SamletA=$A304))), "")</f>
        <v/>
      </c>
      <c r="C304" s="34" t="str">
        <f>IFERROR(VLOOKUP(D304, pg!$C$4:$E$38,3, FALSE), "")</f>
        <v/>
      </c>
      <c r="D304" s="35" t="str">
        <f>IF(NOT(A304=""),_xlfn.LET(_xlpm.SamletA,_xlfn.VSTACK(Automatisk_beregning!$A$1:$A$1000,Manuel_beregning!$A$1:$A$1000),_xlpm.SamletB,_xlfn.VSTACK(Automatisk_beregning!$I$1:$I$1000,Manuel_beregning!$I$1:$I$1000),_xlpm.SamletTabel,_xlfn.HSTACK(_xlpm.SamletA,_xlpm.SamletB),VLOOKUP(A304,_xlpm.SamletTabel,2,FALSE)), "")</f>
        <v/>
      </c>
      <c r="E304" s="22" t="str" cm="1">
        <f t="array" ref="E304">IF(NOT(A304=""),_xlfn.LET(_xlpm.SamletA,_xlfn.VSTACK(Automatisk_beregning!$A$1:$A$1000,Manuel_beregning!$A$1:$A$1000),_xlpm.SamletF,_xlfn.VSTACK(Automatisk_beregning!$F$1:$F$1000,Manuel_beregning!$F$1:$F$1000),SUM(_xlfn._xlws.FILTER(_xlpm.SamletF,_xlpm.SamletA=$A304))), "")</f>
        <v/>
      </c>
    </row>
    <row r="305" spans="2:5" x14ac:dyDescent="0.25">
      <c r="B305" s="34" t="str" cm="1">
        <f t="array" ref="B305">IF(NOT(A305=""),_xlfn.LET(_xlpm.SamletA,_xlfn.VSTACK(Automatisk_beregning!$A$1:$A$1000,Manuel_beregning!$A$1:$A$1000),_xlpm.SamletB,_xlfn.VSTACK(Automatisk_beregning!$B$1:$B$1000,Manuel_beregning!$B$1:$B$1000),SUM(_xlfn._xlws.FILTER(_xlpm.SamletB,_xlpm.SamletA=$A305))), "")</f>
        <v/>
      </c>
      <c r="C305" s="34" t="str">
        <f>IFERROR(VLOOKUP(D305, pg!$C$4:$E$38,3, FALSE), "")</f>
        <v/>
      </c>
      <c r="D305" s="35" t="str">
        <f>IF(NOT(A305=""),_xlfn.LET(_xlpm.SamletA,_xlfn.VSTACK(Automatisk_beregning!$A$1:$A$1000,Manuel_beregning!$A$1:$A$1000),_xlpm.SamletB,_xlfn.VSTACK(Automatisk_beregning!$I$1:$I$1000,Manuel_beregning!$I$1:$I$1000),_xlpm.SamletTabel,_xlfn.HSTACK(_xlpm.SamletA,_xlpm.SamletB),VLOOKUP(A305,_xlpm.SamletTabel,2,FALSE)), "")</f>
        <v/>
      </c>
      <c r="E305" s="22" t="str" cm="1">
        <f t="array" ref="E305">IF(NOT(A305=""),_xlfn.LET(_xlpm.SamletA,_xlfn.VSTACK(Automatisk_beregning!$A$1:$A$1000,Manuel_beregning!$A$1:$A$1000),_xlpm.SamletF,_xlfn.VSTACK(Automatisk_beregning!$F$1:$F$1000,Manuel_beregning!$F$1:$F$1000),SUM(_xlfn._xlws.FILTER(_xlpm.SamletF,_xlpm.SamletA=$A305))), "")</f>
        <v/>
      </c>
    </row>
    <row r="306" spans="2:5" x14ac:dyDescent="0.25">
      <c r="B306" s="34" t="str" cm="1">
        <f t="array" ref="B306">IF(NOT(A306=""),_xlfn.LET(_xlpm.SamletA,_xlfn.VSTACK(Automatisk_beregning!$A$1:$A$1000,Manuel_beregning!$A$1:$A$1000),_xlpm.SamletB,_xlfn.VSTACK(Automatisk_beregning!$B$1:$B$1000,Manuel_beregning!$B$1:$B$1000),SUM(_xlfn._xlws.FILTER(_xlpm.SamletB,_xlpm.SamletA=$A306))), "")</f>
        <v/>
      </c>
      <c r="C306" s="34" t="str">
        <f>IFERROR(VLOOKUP(D306, pg!$C$4:$E$38,3, FALSE), "")</f>
        <v/>
      </c>
      <c r="D306" s="35" t="str">
        <f>IF(NOT(A306=""),_xlfn.LET(_xlpm.SamletA,_xlfn.VSTACK(Automatisk_beregning!$A$1:$A$1000,Manuel_beregning!$A$1:$A$1000),_xlpm.SamletB,_xlfn.VSTACK(Automatisk_beregning!$I$1:$I$1000,Manuel_beregning!$I$1:$I$1000),_xlpm.SamletTabel,_xlfn.HSTACK(_xlpm.SamletA,_xlpm.SamletB),VLOOKUP(A306,_xlpm.SamletTabel,2,FALSE)), "")</f>
        <v/>
      </c>
      <c r="E306" s="22" t="str" cm="1">
        <f t="array" ref="E306">IF(NOT(A306=""),_xlfn.LET(_xlpm.SamletA,_xlfn.VSTACK(Automatisk_beregning!$A$1:$A$1000,Manuel_beregning!$A$1:$A$1000),_xlpm.SamletF,_xlfn.VSTACK(Automatisk_beregning!$F$1:$F$1000,Manuel_beregning!$F$1:$F$1000),SUM(_xlfn._xlws.FILTER(_xlpm.SamletF,_xlpm.SamletA=$A306))), "")</f>
        <v/>
      </c>
    </row>
    <row r="307" spans="2:5" x14ac:dyDescent="0.25">
      <c r="B307" s="34" t="str" cm="1">
        <f t="array" ref="B307">IF(NOT(A307=""),_xlfn.LET(_xlpm.SamletA,_xlfn.VSTACK(Automatisk_beregning!$A$1:$A$1000,Manuel_beregning!$A$1:$A$1000),_xlpm.SamletB,_xlfn.VSTACK(Automatisk_beregning!$B$1:$B$1000,Manuel_beregning!$B$1:$B$1000),SUM(_xlfn._xlws.FILTER(_xlpm.SamletB,_xlpm.SamletA=$A307))), "")</f>
        <v/>
      </c>
      <c r="C307" s="34" t="str">
        <f>IFERROR(VLOOKUP(D307, pg!$C$4:$E$38,3, FALSE), "")</f>
        <v/>
      </c>
      <c r="D307" s="35" t="str">
        <f>IF(NOT(A307=""),_xlfn.LET(_xlpm.SamletA,_xlfn.VSTACK(Automatisk_beregning!$A$1:$A$1000,Manuel_beregning!$A$1:$A$1000),_xlpm.SamletB,_xlfn.VSTACK(Automatisk_beregning!$I$1:$I$1000,Manuel_beregning!$I$1:$I$1000),_xlpm.SamletTabel,_xlfn.HSTACK(_xlpm.SamletA,_xlpm.SamletB),VLOOKUP(A307,_xlpm.SamletTabel,2,FALSE)), "")</f>
        <v/>
      </c>
      <c r="E307" s="22" t="str" cm="1">
        <f t="array" ref="E307">IF(NOT(A307=""),_xlfn.LET(_xlpm.SamletA,_xlfn.VSTACK(Automatisk_beregning!$A$1:$A$1000,Manuel_beregning!$A$1:$A$1000),_xlpm.SamletF,_xlfn.VSTACK(Automatisk_beregning!$F$1:$F$1000,Manuel_beregning!$F$1:$F$1000),SUM(_xlfn._xlws.FILTER(_xlpm.SamletF,_xlpm.SamletA=$A307))), "")</f>
        <v/>
      </c>
    </row>
    <row r="308" spans="2:5" x14ac:dyDescent="0.25">
      <c r="B308" s="34" t="str" cm="1">
        <f t="array" ref="B308">IF(NOT(A308=""),_xlfn.LET(_xlpm.SamletA,_xlfn.VSTACK(Automatisk_beregning!$A$1:$A$1000,Manuel_beregning!$A$1:$A$1000),_xlpm.SamletB,_xlfn.VSTACK(Automatisk_beregning!$B$1:$B$1000,Manuel_beregning!$B$1:$B$1000),SUM(_xlfn._xlws.FILTER(_xlpm.SamletB,_xlpm.SamletA=$A308))), "")</f>
        <v/>
      </c>
      <c r="C308" s="34" t="str">
        <f>IFERROR(VLOOKUP(D308, pg!$C$4:$E$38,3, FALSE), "")</f>
        <v/>
      </c>
      <c r="D308" s="35" t="str">
        <f>IF(NOT(A308=""),_xlfn.LET(_xlpm.SamletA,_xlfn.VSTACK(Automatisk_beregning!$A$1:$A$1000,Manuel_beregning!$A$1:$A$1000),_xlpm.SamletB,_xlfn.VSTACK(Automatisk_beregning!$I$1:$I$1000,Manuel_beregning!$I$1:$I$1000),_xlpm.SamletTabel,_xlfn.HSTACK(_xlpm.SamletA,_xlpm.SamletB),VLOOKUP(A308,_xlpm.SamletTabel,2,FALSE)), "")</f>
        <v/>
      </c>
      <c r="E308" s="22" t="str" cm="1">
        <f t="array" ref="E308">IF(NOT(A308=""),_xlfn.LET(_xlpm.SamletA,_xlfn.VSTACK(Automatisk_beregning!$A$1:$A$1000,Manuel_beregning!$A$1:$A$1000),_xlpm.SamletF,_xlfn.VSTACK(Automatisk_beregning!$F$1:$F$1000,Manuel_beregning!$F$1:$F$1000),SUM(_xlfn._xlws.FILTER(_xlpm.SamletF,_xlpm.SamletA=$A308))), "")</f>
        <v/>
      </c>
    </row>
    <row r="309" spans="2:5" x14ac:dyDescent="0.25">
      <c r="B309" s="34" t="str" cm="1">
        <f t="array" ref="B309">IF(NOT(A309=""),_xlfn.LET(_xlpm.SamletA,_xlfn.VSTACK(Automatisk_beregning!$A$1:$A$1000,Manuel_beregning!$A$1:$A$1000),_xlpm.SamletB,_xlfn.VSTACK(Automatisk_beregning!$B$1:$B$1000,Manuel_beregning!$B$1:$B$1000),SUM(_xlfn._xlws.FILTER(_xlpm.SamletB,_xlpm.SamletA=$A309))), "")</f>
        <v/>
      </c>
      <c r="C309" s="34" t="str">
        <f>IFERROR(VLOOKUP(D309, pg!$C$4:$E$38,3, FALSE), "")</f>
        <v/>
      </c>
      <c r="D309" s="35" t="str">
        <f>IF(NOT(A309=""),_xlfn.LET(_xlpm.SamletA,_xlfn.VSTACK(Automatisk_beregning!$A$1:$A$1000,Manuel_beregning!$A$1:$A$1000),_xlpm.SamletB,_xlfn.VSTACK(Automatisk_beregning!$I$1:$I$1000,Manuel_beregning!$I$1:$I$1000),_xlpm.SamletTabel,_xlfn.HSTACK(_xlpm.SamletA,_xlpm.SamletB),VLOOKUP(A309,_xlpm.SamletTabel,2,FALSE)), "")</f>
        <v/>
      </c>
      <c r="E309" s="22" t="str" cm="1">
        <f t="array" ref="E309">IF(NOT(A309=""),_xlfn.LET(_xlpm.SamletA,_xlfn.VSTACK(Automatisk_beregning!$A$1:$A$1000,Manuel_beregning!$A$1:$A$1000),_xlpm.SamletF,_xlfn.VSTACK(Automatisk_beregning!$F$1:$F$1000,Manuel_beregning!$F$1:$F$1000),SUM(_xlfn._xlws.FILTER(_xlpm.SamletF,_xlpm.SamletA=$A309))), "")</f>
        <v/>
      </c>
    </row>
    <row r="310" spans="2:5" x14ac:dyDescent="0.25">
      <c r="B310" s="34" t="str" cm="1">
        <f t="array" ref="B310">IF(NOT(A310=""),_xlfn.LET(_xlpm.SamletA,_xlfn.VSTACK(Automatisk_beregning!$A$1:$A$1000,Manuel_beregning!$A$1:$A$1000),_xlpm.SamletB,_xlfn.VSTACK(Automatisk_beregning!$B$1:$B$1000,Manuel_beregning!$B$1:$B$1000),SUM(_xlfn._xlws.FILTER(_xlpm.SamletB,_xlpm.SamletA=$A310))), "")</f>
        <v/>
      </c>
      <c r="C310" s="34" t="str">
        <f>IFERROR(VLOOKUP(D310, pg!$C$4:$E$38,3, FALSE), "")</f>
        <v/>
      </c>
      <c r="D310" s="35" t="str">
        <f>IF(NOT(A310=""),_xlfn.LET(_xlpm.SamletA,_xlfn.VSTACK(Automatisk_beregning!$A$1:$A$1000,Manuel_beregning!$A$1:$A$1000),_xlpm.SamletB,_xlfn.VSTACK(Automatisk_beregning!$I$1:$I$1000,Manuel_beregning!$I$1:$I$1000),_xlpm.SamletTabel,_xlfn.HSTACK(_xlpm.SamletA,_xlpm.SamletB),VLOOKUP(A310,_xlpm.SamletTabel,2,FALSE)), "")</f>
        <v/>
      </c>
      <c r="E310" s="22" t="str" cm="1">
        <f t="array" ref="E310">IF(NOT(A310=""),_xlfn.LET(_xlpm.SamletA,_xlfn.VSTACK(Automatisk_beregning!$A$1:$A$1000,Manuel_beregning!$A$1:$A$1000),_xlpm.SamletF,_xlfn.VSTACK(Automatisk_beregning!$F$1:$F$1000,Manuel_beregning!$F$1:$F$1000),SUM(_xlfn._xlws.FILTER(_xlpm.SamletF,_xlpm.SamletA=$A310))), "")</f>
        <v/>
      </c>
    </row>
    <row r="311" spans="2:5" x14ac:dyDescent="0.25">
      <c r="B311" s="34" t="str" cm="1">
        <f t="array" ref="B311">IF(NOT(A311=""),_xlfn.LET(_xlpm.SamletA,_xlfn.VSTACK(Automatisk_beregning!$A$1:$A$1000,Manuel_beregning!$A$1:$A$1000),_xlpm.SamletB,_xlfn.VSTACK(Automatisk_beregning!$B$1:$B$1000,Manuel_beregning!$B$1:$B$1000),SUM(_xlfn._xlws.FILTER(_xlpm.SamletB,_xlpm.SamletA=$A311))), "")</f>
        <v/>
      </c>
      <c r="C311" s="34" t="str">
        <f>IFERROR(VLOOKUP(D311, pg!$C$4:$E$38,3, FALSE), "")</f>
        <v/>
      </c>
      <c r="D311" s="35" t="str">
        <f>IF(NOT(A311=""),_xlfn.LET(_xlpm.SamletA,_xlfn.VSTACK(Automatisk_beregning!$A$1:$A$1000,Manuel_beregning!$A$1:$A$1000),_xlpm.SamletB,_xlfn.VSTACK(Automatisk_beregning!$I$1:$I$1000,Manuel_beregning!$I$1:$I$1000),_xlpm.SamletTabel,_xlfn.HSTACK(_xlpm.SamletA,_xlpm.SamletB),VLOOKUP(A311,_xlpm.SamletTabel,2,FALSE)), "")</f>
        <v/>
      </c>
      <c r="E311" s="22" t="str" cm="1">
        <f t="array" ref="E311">IF(NOT(A311=""),_xlfn.LET(_xlpm.SamletA,_xlfn.VSTACK(Automatisk_beregning!$A$1:$A$1000,Manuel_beregning!$A$1:$A$1000),_xlpm.SamletF,_xlfn.VSTACK(Automatisk_beregning!$F$1:$F$1000,Manuel_beregning!$F$1:$F$1000),SUM(_xlfn._xlws.FILTER(_xlpm.SamletF,_xlpm.SamletA=$A311))), "")</f>
        <v/>
      </c>
    </row>
    <row r="312" spans="2:5" x14ac:dyDescent="0.25">
      <c r="B312" s="34" t="str" cm="1">
        <f t="array" ref="B312">IF(NOT(A312=""),_xlfn.LET(_xlpm.SamletA,_xlfn.VSTACK(Automatisk_beregning!$A$1:$A$1000,Manuel_beregning!$A$1:$A$1000),_xlpm.SamletB,_xlfn.VSTACK(Automatisk_beregning!$B$1:$B$1000,Manuel_beregning!$B$1:$B$1000),SUM(_xlfn._xlws.FILTER(_xlpm.SamletB,_xlpm.SamletA=$A312))), "")</f>
        <v/>
      </c>
      <c r="C312" s="34" t="str">
        <f>IFERROR(VLOOKUP(D312, pg!$C$4:$E$38,3, FALSE), "")</f>
        <v/>
      </c>
      <c r="D312" s="35" t="str">
        <f>IF(NOT(A312=""),_xlfn.LET(_xlpm.SamletA,_xlfn.VSTACK(Automatisk_beregning!$A$1:$A$1000,Manuel_beregning!$A$1:$A$1000),_xlpm.SamletB,_xlfn.VSTACK(Automatisk_beregning!$I$1:$I$1000,Manuel_beregning!$I$1:$I$1000),_xlpm.SamletTabel,_xlfn.HSTACK(_xlpm.SamletA,_xlpm.SamletB),VLOOKUP(A312,_xlpm.SamletTabel,2,FALSE)), "")</f>
        <v/>
      </c>
      <c r="E312" s="22" t="str" cm="1">
        <f t="array" ref="E312">IF(NOT(A312=""),_xlfn.LET(_xlpm.SamletA,_xlfn.VSTACK(Automatisk_beregning!$A$1:$A$1000,Manuel_beregning!$A$1:$A$1000),_xlpm.SamletF,_xlfn.VSTACK(Automatisk_beregning!$F$1:$F$1000,Manuel_beregning!$F$1:$F$1000),SUM(_xlfn._xlws.FILTER(_xlpm.SamletF,_xlpm.SamletA=$A312))), "")</f>
        <v/>
      </c>
    </row>
    <row r="313" spans="2:5" x14ac:dyDescent="0.25">
      <c r="B313" s="34" t="str" cm="1">
        <f t="array" ref="B313">IF(NOT(A313=""),_xlfn.LET(_xlpm.SamletA,_xlfn.VSTACK(Automatisk_beregning!$A$1:$A$1000,Manuel_beregning!$A$1:$A$1000),_xlpm.SamletB,_xlfn.VSTACK(Automatisk_beregning!$B$1:$B$1000,Manuel_beregning!$B$1:$B$1000),SUM(_xlfn._xlws.FILTER(_xlpm.SamletB,_xlpm.SamletA=$A313))), "")</f>
        <v/>
      </c>
      <c r="C313" s="34" t="str">
        <f>IFERROR(VLOOKUP(D313, pg!$C$4:$E$38,3, FALSE), "")</f>
        <v/>
      </c>
      <c r="D313" s="35" t="str">
        <f>IF(NOT(A313=""),_xlfn.LET(_xlpm.SamletA,_xlfn.VSTACK(Automatisk_beregning!$A$1:$A$1000,Manuel_beregning!$A$1:$A$1000),_xlpm.SamletB,_xlfn.VSTACK(Automatisk_beregning!$I$1:$I$1000,Manuel_beregning!$I$1:$I$1000),_xlpm.SamletTabel,_xlfn.HSTACK(_xlpm.SamletA,_xlpm.SamletB),VLOOKUP(A313,_xlpm.SamletTabel,2,FALSE)), "")</f>
        <v/>
      </c>
      <c r="E313" s="22" t="str" cm="1">
        <f t="array" ref="E313">IF(NOT(A313=""),_xlfn.LET(_xlpm.SamletA,_xlfn.VSTACK(Automatisk_beregning!$A$1:$A$1000,Manuel_beregning!$A$1:$A$1000),_xlpm.SamletF,_xlfn.VSTACK(Automatisk_beregning!$F$1:$F$1000,Manuel_beregning!$F$1:$F$1000),SUM(_xlfn._xlws.FILTER(_xlpm.SamletF,_xlpm.SamletA=$A313))), "")</f>
        <v/>
      </c>
    </row>
    <row r="314" spans="2:5" x14ac:dyDescent="0.25">
      <c r="B314" s="34" t="str" cm="1">
        <f t="array" ref="B314">IF(NOT(A314=""),_xlfn.LET(_xlpm.SamletA,_xlfn.VSTACK(Automatisk_beregning!$A$1:$A$1000,Manuel_beregning!$A$1:$A$1000),_xlpm.SamletB,_xlfn.VSTACK(Automatisk_beregning!$B$1:$B$1000,Manuel_beregning!$B$1:$B$1000),SUM(_xlfn._xlws.FILTER(_xlpm.SamletB,_xlpm.SamletA=$A314))), "")</f>
        <v/>
      </c>
      <c r="C314" s="34" t="str">
        <f>IFERROR(VLOOKUP(D314, pg!$C$4:$E$38,3, FALSE), "")</f>
        <v/>
      </c>
      <c r="D314" s="35" t="str">
        <f>IF(NOT(A314=""),_xlfn.LET(_xlpm.SamletA,_xlfn.VSTACK(Automatisk_beregning!$A$1:$A$1000,Manuel_beregning!$A$1:$A$1000),_xlpm.SamletB,_xlfn.VSTACK(Automatisk_beregning!$I$1:$I$1000,Manuel_beregning!$I$1:$I$1000),_xlpm.SamletTabel,_xlfn.HSTACK(_xlpm.SamletA,_xlpm.SamletB),VLOOKUP(A314,_xlpm.SamletTabel,2,FALSE)), "")</f>
        <v/>
      </c>
      <c r="E314" s="22" t="str" cm="1">
        <f t="array" ref="E314">IF(NOT(A314=""),_xlfn.LET(_xlpm.SamletA,_xlfn.VSTACK(Automatisk_beregning!$A$1:$A$1000,Manuel_beregning!$A$1:$A$1000),_xlpm.SamletF,_xlfn.VSTACK(Automatisk_beregning!$F$1:$F$1000,Manuel_beregning!$F$1:$F$1000),SUM(_xlfn._xlws.FILTER(_xlpm.SamletF,_xlpm.SamletA=$A314))), "")</f>
        <v/>
      </c>
    </row>
    <row r="315" spans="2:5" x14ac:dyDescent="0.25">
      <c r="B315" s="34" t="str" cm="1">
        <f t="array" ref="B315">IF(NOT(A315=""),_xlfn.LET(_xlpm.SamletA,_xlfn.VSTACK(Automatisk_beregning!$A$1:$A$1000,Manuel_beregning!$A$1:$A$1000),_xlpm.SamletB,_xlfn.VSTACK(Automatisk_beregning!$B$1:$B$1000,Manuel_beregning!$B$1:$B$1000),SUM(_xlfn._xlws.FILTER(_xlpm.SamletB,_xlpm.SamletA=$A315))), "")</f>
        <v/>
      </c>
      <c r="C315" s="34" t="str">
        <f>IFERROR(VLOOKUP(D315, pg!$C$4:$E$38,3, FALSE), "")</f>
        <v/>
      </c>
      <c r="D315" s="35" t="str">
        <f>IF(NOT(A315=""),_xlfn.LET(_xlpm.SamletA,_xlfn.VSTACK(Automatisk_beregning!$A$1:$A$1000,Manuel_beregning!$A$1:$A$1000),_xlpm.SamletB,_xlfn.VSTACK(Automatisk_beregning!$I$1:$I$1000,Manuel_beregning!$I$1:$I$1000),_xlpm.SamletTabel,_xlfn.HSTACK(_xlpm.SamletA,_xlpm.SamletB),VLOOKUP(A315,_xlpm.SamletTabel,2,FALSE)), "")</f>
        <v/>
      </c>
      <c r="E315" s="22" t="str" cm="1">
        <f t="array" ref="E315">IF(NOT(A315=""),_xlfn.LET(_xlpm.SamletA,_xlfn.VSTACK(Automatisk_beregning!$A$1:$A$1000,Manuel_beregning!$A$1:$A$1000),_xlpm.SamletF,_xlfn.VSTACK(Automatisk_beregning!$F$1:$F$1000,Manuel_beregning!$F$1:$F$1000),SUM(_xlfn._xlws.FILTER(_xlpm.SamletF,_xlpm.SamletA=$A315))), "")</f>
        <v/>
      </c>
    </row>
    <row r="316" spans="2:5" x14ac:dyDescent="0.25">
      <c r="B316" s="34" t="str" cm="1">
        <f t="array" ref="B316">IF(NOT(A316=""),_xlfn.LET(_xlpm.SamletA,_xlfn.VSTACK(Automatisk_beregning!$A$1:$A$1000,Manuel_beregning!$A$1:$A$1000),_xlpm.SamletB,_xlfn.VSTACK(Automatisk_beregning!$B$1:$B$1000,Manuel_beregning!$B$1:$B$1000),SUM(_xlfn._xlws.FILTER(_xlpm.SamletB,_xlpm.SamletA=$A316))), "")</f>
        <v/>
      </c>
      <c r="C316" s="34" t="str">
        <f>IFERROR(VLOOKUP(D316, pg!$C$4:$E$38,3, FALSE), "")</f>
        <v/>
      </c>
      <c r="D316" s="35" t="str">
        <f>IF(NOT(A316=""),_xlfn.LET(_xlpm.SamletA,_xlfn.VSTACK(Automatisk_beregning!$A$1:$A$1000,Manuel_beregning!$A$1:$A$1000),_xlpm.SamletB,_xlfn.VSTACK(Automatisk_beregning!$I$1:$I$1000,Manuel_beregning!$I$1:$I$1000),_xlpm.SamletTabel,_xlfn.HSTACK(_xlpm.SamletA,_xlpm.SamletB),VLOOKUP(A316,_xlpm.SamletTabel,2,FALSE)), "")</f>
        <v/>
      </c>
      <c r="E316" s="22" t="str" cm="1">
        <f t="array" ref="E316">IF(NOT(A316=""),_xlfn.LET(_xlpm.SamletA,_xlfn.VSTACK(Automatisk_beregning!$A$1:$A$1000,Manuel_beregning!$A$1:$A$1000),_xlpm.SamletF,_xlfn.VSTACK(Automatisk_beregning!$F$1:$F$1000,Manuel_beregning!$F$1:$F$1000),SUM(_xlfn._xlws.FILTER(_xlpm.SamletF,_xlpm.SamletA=$A316))), "")</f>
        <v/>
      </c>
    </row>
    <row r="317" spans="2:5" x14ac:dyDescent="0.25">
      <c r="B317" s="34" t="str" cm="1">
        <f t="array" ref="B317">IF(NOT(A317=""),_xlfn.LET(_xlpm.SamletA,_xlfn.VSTACK(Automatisk_beregning!$A$1:$A$1000,Manuel_beregning!$A$1:$A$1000),_xlpm.SamletB,_xlfn.VSTACK(Automatisk_beregning!$B$1:$B$1000,Manuel_beregning!$B$1:$B$1000),SUM(_xlfn._xlws.FILTER(_xlpm.SamletB,_xlpm.SamletA=$A317))), "")</f>
        <v/>
      </c>
      <c r="C317" s="34" t="str">
        <f>IFERROR(VLOOKUP(D317, pg!$C$4:$E$38,3, FALSE), "")</f>
        <v/>
      </c>
      <c r="D317" s="35" t="str">
        <f>IF(NOT(A317=""),_xlfn.LET(_xlpm.SamletA,_xlfn.VSTACK(Automatisk_beregning!$A$1:$A$1000,Manuel_beregning!$A$1:$A$1000),_xlpm.SamletB,_xlfn.VSTACK(Automatisk_beregning!$I$1:$I$1000,Manuel_beregning!$I$1:$I$1000),_xlpm.SamletTabel,_xlfn.HSTACK(_xlpm.SamletA,_xlpm.SamletB),VLOOKUP(A317,_xlpm.SamletTabel,2,FALSE)), "")</f>
        <v/>
      </c>
      <c r="E317" s="22" t="str" cm="1">
        <f t="array" ref="E317">IF(NOT(A317=""),_xlfn.LET(_xlpm.SamletA,_xlfn.VSTACK(Automatisk_beregning!$A$1:$A$1000,Manuel_beregning!$A$1:$A$1000),_xlpm.SamletF,_xlfn.VSTACK(Automatisk_beregning!$F$1:$F$1000,Manuel_beregning!$F$1:$F$1000),SUM(_xlfn._xlws.FILTER(_xlpm.SamletF,_xlpm.SamletA=$A317))), "")</f>
        <v/>
      </c>
    </row>
    <row r="318" spans="2:5" x14ac:dyDescent="0.25">
      <c r="B318" s="34" t="str" cm="1">
        <f t="array" ref="B318">IF(NOT(A318=""),_xlfn.LET(_xlpm.SamletA,_xlfn.VSTACK(Automatisk_beregning!$A$1:$A$1000,Manuel_beregning!$A$1:$A$1000),_xlpm.SamletB,_xlfn.VSTACK(Automatisk_beregning!$B$1:$B$1000,Manuel_beregning!$B$1:$B$1000),SUM(_xlfn._xlws.FILTER(_xlpm.SamletB,_xlpm.SamletA=$A318))), "")</f>
        <v/>
      </c>
      <c r="C318" s="34" t="str">
        <f>IFERROR(VLOOKUP(D318, pg!$C$4:$E$38,3, FALSE), "")</f>
        <v/>
      </c>
      <c r="D318" s="35" t="str">
        <f>IF(NOT(A318=""),_xlfn.LET(_xlpm.SamletA,_xlfn.VSTACK(Automatisk_beregning!$A$1:$A$1000,Manuel_beregning!$A$1:$A$1000),_xlpm.SamletB,_xlfn.VSTACK(Automatisk_beregning!$I$1:$I$1000,Manuel_beregning!$I$1:$I$1000),_xlpm.SamletTabel,_xlfn.HSTACK(_xlpm.SamletA,_xlpm.SamletB),VLOOKUP(A318,_xlpm.SamletTabel,2,FALSE)), "")</f>
        <v/>
      </c>
      <c r="E318" s="22" t="str" cm="1">
        <f t="array" ref="E318">IF(NOT(A318=""),_xlfn.LET(_xlpm.SamletA,_xlfn.VSTACK(Automatisk_beregning!$A$1:$A$1000,Manuel_beregning!$A$1:$A$1000),_xlpm.SamletF,_xlfn.VSTACK(Automatisk_beregning!$F$1:$F$1000,Manuel_beregning!$F$1:$F$1000),SUM(_xlfn._xlws.FILTER(_xlpm.SamletF,_xlpm.SamletA=$A318))), "")</f>
        <v/>
      </c>
    </row>
    <row r="319" spans="2:5" x14ac:dyDescent="0.25">
      <c r="B319" s="34" t="str" cm="1">
        <f t="array" ref="B319">IF(NOT(A319=""),_xlfn.LET(_xlpm.SamletA,_xlfn.VSTACK(Automatisk_beregning!$A$1:$A$1000,Manuel_beregning!$A$1:$A$1000),_xlpm.SamletB,_xlfn.VSTACK(Automatisk_beregning!$B$1:$B$1000,Manuel_beregning!$B$1:$B$1000),SUM(_xlfn._xlws.FILTER(_xlpm.SamletB,_xlpm.SamletA=$A319))), "")</f>
        <v/>
      </c>
      <c r="C319" s="34" t="str">
        <f>IFERROR(VLOOKUP(D319, pg!$C$4:$E$38,3, FALSE), "")</f>
        <v/>
      </c>
      <c r="D319" s="35" t="str">
        <f>IF(NOT(A319=""),_xlfn.LET(_xlpm.SamletA,_xlfn.VSTACK(Automatisk_beregning!$A$1:$A$1000,Manuel_beregning!$A$1:$A$1000),_xlpm.SamletB,_xlfn.VSTACK(Automatisk_beregning!$I$1:$I$1000,Manuel_beregning!$I$1:$I$1000),_xlpm.SamletTabel,_xlfn.HSTACK(_xlpm.SamletA,_xlpm.SamletB),VLOOKUP(A319,_xlpm.SamletTabel,2,FALSE)), "")</f>
        <v/>
      </c>
      <c r="E319" s="22" t="str" cm="1">
        <f t="array" ref="E319">IF(NOT(A319=""),_xlfn.LET(_xlpm.SamletA,_xlfn.VSTACK(Automatisk_beregning!$A$1:$A$1000,Manuel_beregning!$A$1:$A$1000),_xlpm.SamletF,_xlfn.VSTACK(Automatisk_beregning!$F$1:$F$1000,Manuel_beregning!$F$1:$F$1000),SUM(_xlfn._xlws.FILTER(_xlpm.SamletF,_xlpm.SamletA=$A319))), "")</f>
        <v/>
      </c>
    </row>
    <row r="320" spans="2:5" x14ac:dyDescent="0.25">
      <c r="B320" s="34" t="str" cm="1">
        <f t="array" ref="B320">IF(NOT(A320=""),_xlfn.LET(_xlpm.SamletA,_xlfn.VSTACK(Automatisk_beregning!$A$1:$A$1000,Manuel_beregning!$A$1:$A$1000),_xlpm.SamletB,_xlfn.VSTACK(Automatisk_beregning!$B$1:$B$1000,Manuel_beregning!$B$1:$B$1000),SUM(_xlfn._xlws.FILTER(_xlpm.SamletB,_xlpm.SamletA=$A320))), "")</f>
        <v/>
      </c>
      <c r="C320" s="34" t="str">
        <f>IFERROR(VLOOKUP(D320, pg!$C$4:$E$38,3, FALSE), "")</f>
        <v/>
      </c>
      <c r="D320" s="35" t="str">
        <f>IF(NOT(A320=""),_xlfn.LET(_xlpm.SamletA,_xlfn.VSTACK(Automatisk_beregning!$A$1:$A$1000,Manuel_beregning!$A$1:$A$1000),_xlpm.SamletB,_xlfn.VSTACK(Automatisk_beregning!$I$1:$I$1000,Manuel_beregning!$I$1:$I$1000),_xlpm.SamletTabel,_xlfn.HSTACK(_xlpm.SamletA,_xlpm.SamletB),VLOOKUP(A320,_xlpm.SamletTabel,2,FALSE)), "")</f>
        <v/>
      </c>
      <c r="E320" s="22" t="str" cm="1">
        <f t="array" ref="E320">IF(NOT(A320=""),_xlfn.LET(_xlpm.SamletA,_xlfn.VSTACK(Automatisk_beregning!$A$1:$A$1000,Manuel_beregning!$A$1:$A$1000),_xlpm.SamletF,_xlfn.VSTACK(Automatisk_beregning!$F$1:$F$1000,Manuel_beregning!$F$1:$F$1000),SUM(_xlfn._xlws.FILTER(_xlpm.SamletF,_xlpm.SamletA=$A320))), "")</f>
        <v/>
      </c>
    </row>
    <row r="321" spans="2:5" x14ac:dyDescent="0.25">
      <c r="B321" s="34" t="str" cm="1">
        <f t="array" ref="B321">IF(NOT(A321=""),_xlfn.LET(_xlpm.SamletA,_xlfn.VSTACK(Automatisk_beregning!$A$1:$A$1000,Manuel_beregning!$A$1:$A$1000),_xlpm.SamletB,_xlfn.VSTACK(Automatisk_beregning!$B$1:$B$1000,Manuel_beregning!$B$1:$B$1000),SUM(_xlfn._xlws.FILTER(_xlpm.SamletB,_xlpm.SamletA=$A321))), "")</f>
        <v/>
      </c>
      <c r="C321" s="34" t="str">
        <f>IFERROR(VLOOKUP(D321, pg!$C$4:$E$38,3, FALSE), "")</f>
        <v/>
      </c>
      <c r="D321" s="35" t="str">
        <f>IF(NOT(A321=""),_xlfn.LET(_xlpm.SamletA,_xlfn.VSTACK(Automatisk_beregning!$A$1:$A$1000,Manuel_beregning!$A$1:$A$1000),_xlpm.SamletB,_xlfn.VSTACK(Automatisk_beregning!$I$1:$I$1000,Manuel_beregning!$I$1:$I$1000),_xlpm.SamletTabel,_xlfn.HSTACK(_xlpm.SamletA,_xlpm.SamletB),VLOOKUP(A321,_xlpm.SamletTabel,2,FALSE)), "")</f>
        <v/>
      </c>
      <c r="E321" s="22" t="str" cm="1">
        <f t="array" ref="E321">IF(NOT(A321=""),_xlfn.LET(_xlpm.SamletA,_xlfn.VSTACK(Automatisk_beregning!$A$1:$A$1000,Manuel_beregning!$A$1:$A$1000),_xlpm.SamletF,_xlfn.VSTACK(Automatisk_beregning!$F$1:$F$1000,Manuel_beregning!$F$1:$F$1000),SUM(_xlfn._xlws.FILTER(_xlpm.SamletF,_xlpm.SamletA=$A321))), "")</f>
        <v/>
      </c>
    </row>
    <row r="322" spans="2:5" x14ac:dyDescent="0.25">
      <c r="B322" s="34" t="str" cm="1">
        <f t="array" ref="B322">IF(NOT(A322=""),_xlfn.LET(_xlpm.SamletA,_xlfn.VSTACK(Automatisk_beregning!$A$1:$A$1000,Manuel_beregning!$A$1:$A$1000),_xlpm.SamletB,_xlfn.VSTACK(Automatisk_beregning!$B$1:$B$1000,Manuel_beregning!$B$1:$B$1000),SUM(_xlfn._xlws.FILTER(_xlpm.SamletB,_xlpm.SamletA=$A322))), "")</f>
        <v/>
      </c>
      <c r="C322" s="34" t="str">
        <f>IFERROR(VLOOKUP(D322, pg!$C$4:$E$38,3, FALSE), "")</f>
        <v/>
      </c>
      <c r="D322" s="35" t="str">
        <f>IF(NOT(A322=""),_xlfn.LET(_xlpm.SamletA,_xlfn.VSTACK(Automatisk_beregning!$A$1:$A$1000,Manuel_beregning!$A$1:$A$1000),_xlpm.SamletB,_xlfn.VSTACK(Automatisk_beregning!$I$1:$I$1000,Manuel_beregning!$I$1:$I$1000),_xlpm.SamletTabel,_xlfn.HSTACK(_xlpm.SamletA,_xlpm.SamletB),VLOOKUP(A322,_xlpm.SamletTabel,2,FALSE)), "")</f>
        <v/>
      </c>
      <c r="E322" s="22" t="str" cm="1">
        <f t="array" ref="E322">IF(NOT(A322=""),_xlfn.LET(_xlpm.SamletA,_xlfn.VSTACK(Automatisk_beregning!$A$1:$A$1000,Manuel_beregning!$A$1:$A$1000),_xlpm.SamletF,_xlfn.VSTACK(Automatisk_beregning!$F$1:$F$1000,Manuel_beregning!$F$1:$F$1000),SUM(_xlfn._xlws.FILTER(_xlpm.SamletF,_xlpm.SamletA=$A322))), "")</f>
        <v/>
      </c>
    </row>
    <row r="323" spans="2:5" x14ac:dyDescent="0.25">
      <c r="B323" s="34" t="str" cm="1">
        <f t="array" ref="B323">IF(NOT(A323=""),_xlfn.LET(_xlpm.SamletA,_xlfn.VSTACK(Automatisk_beregning!$A$1:$A$1000,Manuel_beregning!$A$1:$A$1000),_xlpm.SamletB,_xlfn.VSTACK(Automatisk_beregning!$B$1:$B$1000,Manuel_beregning!$B$1:$B$1000),SUM(_xlfn._xlws.FILTER(_xlpm.SamletB,_xlpm.SamletA=$A323))), "")</f>
        <v/>
      </c>
      <c r="C323" s="34" t="str">
        <f>IFERROR(VLOOKUP(D323, pg!$C$4:$E$38,3, FALSE), "")</f>
        <v/>
      </c>
      <c r="D323" s="35" t="str">
        <f>IF(NOT(A323=""),_xlfn.LET(_xlpm.SamletA,_xlfn.VSTACK(Automatisk_beregning!$A$1:$A$1000,Manuel_beregning!$A$1:$A$1000),_xlpm.SamletB,_xlfn.VSTACK(Automatisk_beregning!$I$1:$I$1000,Manuel_beregning!$I$1:$I$1000),_xlpm.SamletTabel,_xlfn.HSTACK(_xlpm.SamletA,_xlpm.SamletB),VLOOKUP(A323,_xlpm.SamletTabel,2,FALSE)), "")</f>
        <v/>
      </c>
      <c r="E323" s="22" t="str" cm="1">
        <f t="array" ref="E323">IF(NOT(A323=""),_xlfn.LET(_xlpm.SamletA,_xlfn.VSTACK(Automatisk_beregning!$A$1:$A$1000,Manuel_beregning!$A$1:$A$1000),_xlpm.SamletF,_xlfn.VSTACK(Automatisk_beregning!$F$1:$F$1000,Manuel_beregning!$F$1:$F$1000),SUM(_xlfn._xlws.FILTER(_xlpm.SamletF,_xlpm.SamletA=$A323))), "")</f>
        <v/>
      </c>
    </row>
    <row r="324" spans="2:5" x14ac:dyDescent="0.25">
      <c r="B324" s="34" t="str" cm="1">
        <f t="array" ref="B324">IF(NOT(A324=""),_xlfn.LET(_xlpm.SamletA,_xlfn.VSTACK(Automatisk_beregning!$A$1:$A$1000,Manuel_beregning!$A$1:$A$1000),_xlpm.SamletB,_xlfn.VSTACK(Automatisk_beregning!$B$1:$B$1000,Manuel_beregning!$B$1:$B$1000),SUM(_xlfn._xlws.FILTER(_xlpm.SamletB,_xlpm.SamletA=$A324))), "")</f>
        <v/>
      </c>
      <c r="C324" s="34" t="str">
        <f>IFERROR(VLOOKUP(D324, pg!$C$4:$E$38,3, FALSE), "")</f>
        <v/>
      </c>
      <c r="D324" s="35" t="str">
        <f>IF(NOT(A324=""),_xlfn.LET(_xlpm.SamletA,_xlfn.VSTACK(Automatisk_beregning!$A$1:$A$1000,Manuel_beregning!$A$1:$A$1000),_xlpm.SamletB,_xlfn.VSTACK(Automatisk_beregning!$I$1:$I$1000,Manuel_beregning!$I$1:$I$1000),_xlpm.SamletTabel,_xlfn.HSTACK(_xlpm.SamletA,_xlpm.SamletB),VLOOKUP(A324,_xlpm.SamletTabel,2,FALSE)), "")</f>
        <v/>
      </c>
      <c r="E324" s="22" t="str" cm="1">
        <f t="array" ref="E324">IF(NOT(A324=""),_xlfn.LET(_xlpm.SamletA,_xlfn.VSTACK(Automatisk_beregning!$A$1:$A$1000,Manuel_beregning!$A$1:$A$1000),_xlpm.SamletF,_xlfn.VSTACK(Automatisk_beregning!$F$1:$F$1000,Manuel_beregning!$F$1:$F$1000),SUM(_xlfn._xlws.FILTER(_xlpm.SamletF,_xlpm.SamletA=$A324))), "")</f>
        <v/>
      </c>
    </row>
    <row r="325" spans="2:5" x14ac:dyDescent="0.25">
      <c r="B325" s="34" t="str" cm="1">
        <f t="array" ref="B325">IF(NOT(A325=""),_xlfn.LET(_xlpm.SamletA,_xlfn.VSTACK(Automatisk_beregning!$A$1:$A$1000,Manuel_beregning!$A$1:$A$1000),_xlpm.SamletB,_xlfn.VSTACK(Automatisk_beregning!$B$1:$B$1000,Manuel_beregning!$B$1:$B$1000),SUM(_xlfn._xlws.FILTER(_xlpm.SamletB,_xlpm.SamletA=$A325))), "")</f>
        <v/>
      </c>
      <c r="C325" s="34" t="str">
        <f>IFERROR(VLOOKUP(D325, pg!$C$4:$E$38,3, FALSE), "")</f>
        <v/>
      </c>
      <c r="D325" s="35" t="str">
        <f>IF(NOT(A325=""),_xlfn.LET(_xlpm.SamletA,_xlfn.VSTACK(Automatisk_beregning!$A$1:$A$1000,Manuel_beregning!$A$1:$A$1000),_xlpm.SamletB,_xlfn.VSTACK(Automatisk_beregning!$I$1:$I$1000,Manuel_beregning!$I$1:$I$1000),_xlpm.SamletTabel,_xlfn.HSTACK(_xlpm.SamletA,_xlpm.SamletB),VLOOKUP(A325,_xlpm.SamletTabel,2,FALSE)), "")</f>
        <v/>
      </c>
      <c r="E325" s="22" t="str" cm="1">
        <f t="array" ref="E325">IF(NOT(A325=""),_xlfn.LET(_xlpm.SamletA,_xlfn.VSTACK(Automatisk_beregning!$A$1:$A$1000,Manuel_beregning!$A$1:$A$1000),_xlpm.SamletF,_xlfn.VSTACK(Automatisk_beregning!$F$1:$F$1000,Manuel_beregning!$F$1:$F$1000),SUM(_xlfn._xlws.FILTER(_xlpm.SamletF,_xlpm.SamletA=$A325))), "")</f>
        <v/>
      </c>
    </row>
    <row r="326" spans="2:5" x14ac:dyDescent="0.25">
      <c r="B326" s="34" t="str" cm="1">
        <f t="array" ref="B326">IF(NOT(A326=""),_xlfn.LET(_xlpm.SamletA,_xlfn.VSTACK(Automatisk_beregning!$A$1:$A$1000,Manuel_beregning!$A$1:$A$1000),_xlpm.SamletB,_xlfn.VSTACK(Automatisk_beregning!$B$1:$B$1000,Manuel_beregning!$B$1:$B$1000),SUM(_xlfn._xlws.FILTER(_xlpm.SamletB,_xlpm.SamletA=$A326))), "")</f>
        <v/>
      </c>
      <c r="C326" s="34" t="str">
        <f>IFERROR(VLOOKUP(D326, pg!$C$4:$E$38,3, FALSE), "")</f>
        <v/>
      </c>
      <c r="D326" s="35" t="str">
        <f>IF(NOT(A326=""),_xlfn.LET(_xlpm.SamletA,_xlfn.VSTACK(Automatisk_beregning!$A$1:$A$1000,Manuel_beregning!$A$1:$A$1000),_xlpm.SamletB,_xlfn.VSTACK(Automatisk_beregning!$I$1:$I$1000,Manuel_beregning!$I$1:$I$1000),_xlpm.SamletTabel,_xlfn.HSTACK(_xlpm.SamletA,_xlpm.SamletB),VLOOKUP(A326,_xlpm.SamletTabel,2,FALSE)), "")</f>
        <v/>
      </c>
      <c r="E326" s="22" t="str" cm="1">
        <f t="array" ref="E326">IF(NOT(A326=""),_xlfn.LET(_xlpm.SamletA,_xlfn.VSTACK(Automatisk_beregning!$A$1:$A$1000,Manuel_beregning!$A$1:$A$1000),_xlpm.SamletF,_xlfn.VSTACK(Automatisk_beregning!$F$1:$F$1000,Manuel_beregning!$F$1:$F$1000),SUM(_xlfn._xlws.FILTER(_xlpm.SamletF,_xlpm.SamletA=$A326))), "")</f>
        <v/>
      </c>
    </row>
    <row r="327" spans="2:5" x14ac:dyDescent="0.25">
      <c r="B327" s="34" t="str" cm="1">
        <f t="array" ref="B327">IF(NOT(A327=""),_xlfn.LET(_xlpm.SamletA,_xlfn.VSTACK(Automatisk_beregning!$A$1:$A$1000,Manuel_beregning!$A$1:$A$1000),_xlpm.SamletB,_xlfn.VSTACK(Automatisk_beregning!$B$1:$B$1000,Manuel_beregning!$B$1:$B$1000),SUM(_xlfn._xlws.FILTER(_xlpm.SamletB,_xlpm.SamletA=$A327))), "")</f>
        <v/>
      </c>
      <c r="C327" s="34" t="str">
        <f>IFERROR(VLOOKUP(D327, pg!$C$4:$E$38,3, FALSE), "")</f>
        <v/>
      </c>
      <c r="D327" s="35" t="str">
        <f>IF(NOT(A327=""),_xlfn.LET(_xlpm.SamletA,_xlfn.VSTACK(Automatisk_beregning!$A$1:$A$1000,Manuel_beregning!$A$1:$A$1000),_xlpm.SamletB,_xlfn.VSTACK(Automatisk_beregning!$I$1:$I$1000,Manuel_beregning!$I$1:$I$1000),_xlpm.SamletTabel,_xlfn.HSTACK(_xlpm.SamletA,_xlpm.SamletB),VLOOKUP(A327,_xlpm.SamletTabel,2,FALSE)), "")</f>
        <v/>
      </c>
      <c r="E327" s="22" t="str" cm="1">
        <f t="array" ref="E327">IF(NOT(A327=""),_xlfn.LET(_xlpm.SamletA,_xlfn.VSTACK(Automatisk_beregning!$A$1:$A$1000,Manuel_beregning!$A$1:$A$1000),_xlpm.SamletF,_xlfn.VSTACK(Automatisk_beregning!$F$1:$F$1000,Manuel_beregning!$F$1:$F$1000),SUM(_xlfn._xlws.FILTER(_xlpm.SamletF,_xlpm.SamletA=$A327))), "")</f>
        <v/>
      </c>
    </row>
    <row r="328" spans="2:5" x14ac:dyDescent="0.25">
      <c r="B328" s="34" t="str" cm="1">
        <f t="array" ref="B328">IF(NOT(A328=""),_xlfn.LET(_xlpm.SamletA,_xlfn.VSTACK(Automatisk_beregning!$A$1:$A$1000,Manuel_beregning!$A$1:$A$1000),_xlpm.SamletB,_xlfn.VSTACK(Automatisk_beregning!$B$1:$B$1000,Manuel_beregning!$B$1:$B$1000),SUM(_xlfn._xlws.FILTER(_xlpm.SamletB,_xlpm.SamletA=$A328))), "")</f>
        <v/>
      </c>
      <c r="C328" s="34" t="str">
        <f>IFERROR(VLOOKUP(D328, pg!$C$4:$E$38,3, FALSE), "")</f>
        <v/>
      </c>
      <c r="D328" s="35" t="str">
        <f>IF(NOT(A328=""),_xlfn.LET(_xlpm.SamletA,_xlfn.VSTACK(Automatisk_beregning!$A$1:$A$1000,Manuel_beregning!$A$1:$A$1000),_xlpm.SamletB,_xlfn.VSTACK(Automatisk_beregning!$I$1:$I$1000,Manuel_beregning!$I$1:$I$1000),_xlpm.SamletTabel,_xlfn.HSTACK(_xlpm.SamletA,_xlpm.SamletB),VLOOKUP(A328,_xlpm.SamletTabel,2,FALSE)), "")</f>
        <v/>
      </c>
      <c r="E328" s="22" t="str" cm="1">
        <f t="array" ref="E328">IF(NOT(A328=""),_xlfn.LET(_xlpm.SamletA,_xlfn.VSTACK(Automatisk_beregning!$A$1:$A$1000,Manuel_beregning!$A$1:$A$1000),_xlpm.SamletF,_xlfn.VSTACK(Automatisk_beregning!$F$1:$F$1000,Manuel_beregning!$F$1:$F$1000),SUM(_xlfn._xlws.FILTER(_xlpm.SamletF,_xlpm.SamletA=$A328))), "")</f>
        <v/>
      </c>
    </row>
    <row r="329" spans="2:5" x14ac:dyDescent="0.25">
      <c r="B329" s="34" t="str" cm="1">
        <f t="array" ref="B329">IF(NOT(A329=""),_xlfn.LET(_xlpm.SamletA,_xlfn.VSTACK(Automatisk_beregning!$A$1:$A$1000,Manuel_beregning!$A$1:$A$1000),_xlpm.SamletB,_xlfn.VSTACK(Automatisk_beregning!$B$1:$B$1000,Manuel_beregning!$B$1:$B$1000),SUM(_xlfn._xlws.FILTER(_xlpm.SamletB,_xlpm.SamletA=$A329))), "")</f>
        <v/>
      </c>
      <c r="C329" s="34" t="str">
        <f>IFERROR(VLOOKUP(D329, pg!$C$4:$E$38,3, FALSE), "")</f>
        <v/>
      </c>
      <c r="D329" s="35" t="str">
        <f>IF(NOT(A329=""),_xlfn.LET(_xlpm.SamletA,_xlfn.VSTACK(Automatisk_beregning!$A$1:$A$1000,Manuel_beregning!$A$1:$A$1000),_xlpm.SamletB,_xlfn.VSTACK(Automatisk_beregning!$I$1:$I$1000,Manuel_beregning!$I$1:$I$1000),_xlpm.SamletTabel,_xlfn.HSTACK(_xlpm.SamletA,_xlpm.SamletB),VLOOKUP(A329,_xlpm.SamletTabel,2,FALSE)), "")</f>
        <v/>
      </c>
      <c r="E329" s="22" t="str" cm="1">
        <f t="array" ref="E329">IF(NOT(A329=""),_xlfn.LET(_xlpm.SamletA,_xlfn.VSTACK(Automatisk_beregning!$A$1:$A$1000,Manuel_beregning!$A$1:$A$1000),_xlpm.SamletF,_xlfn.VSTACK(Automatisk_beregning!$F$1:$F$1000,Manuel_beregning!$F$1:$F$1000),SUM(_xlfn._xlws.FILTER(_xlpm.SamletF,_xlpm.SamletA=$A329))), "")</f>
        <v/>
      </c>
    </row>
    <row r="330" spans="2:5" x14ac:dyDescent="0.25">
      <c r="B330" s="34" t="str" cm="1">
        <f t="array" ref="B330">IF(NOT(A330=""),_xlfn.LET(_xlpm.SamletA,_xlfn.VSTACK(Automatisk_beregning!$A$1:$A$1000,Manuel_beregning!$A$1:$A$1000),_xlpm.SamletB,_xlfn.VSTACK(Automatisk_beregning!$B$1:$B$1000,Manuel_beregning!$B$1:$B$1000),SUM(_xlfn._xlws.FILTER(_xlpm.SamletB,_xlpm.SamletA=$A330))), "")</f>
        <v/>
      </c>
      <c r="C330" s="34" t="str">
        <f>IFERROR(VLOOKUP(D330, pg!$C$4:$E$38,3, FALSE), "")</f>
        <v/>
      </c>
      <c r="D330" s="35" t="str">
        <f>IF(NOT(A330=""),_xlfn.LET(_xlpm.SamletA,_xlfn.VSTACK(Automatisk_beregning!$A$1:$A$1000,Manuel_beregning!$A$1:$A$1000),_xlpm.SamletB,_xlfn.VSTACK(Automatisk_beregning!$I$1:$I$1000,Manuel_beregning!$I$1:$I$1000),_xlpm.SamletTabel,_xlfn.HSTACK(_xlpm.SamletA,_xlpm.SamletB),VLOOKUP(A330,_xlpm.SamletTabel,2,FALSE)), "")</f>
        <v/>
      </c>
      <c r="E330" s="22" t="str" cm="1">
        <f t="array" ref="E330">IF(NOT(A330=""),_xlfn.LET(_xlpm.SamletA,_xlfn.VSTACK(Automatisk_beregning!$A$1:$A$1000,Manuel_beregning!$A$1:$A$1000),_xlpm.SamletF,_xlfn.VSTACK(Automatisk_beregning!$F$1:$F$1000,Manuel_beregning!$F$1:$F$1000),SUM(_xlfn._xlws.FILTER(_xlpm.SamletF,_xlpm.SamletA=$A330))), "")</f>
        <v/>
      </c>
    </row>
    <row r="331" spans="2:5" x14ac:dyDescent="0.25">
      <c r="B331" s="34" t="str" cm="1">
        <f t="array" ref="B331">IF(NOT(A331=""),_xlfn.LET(_xlpm.SamletA,_xlfn.VSTACK(Automatisk_beregning!$A$1:$A$1000,Manuel_beregning!$A$1:$A$1000),_xlpm.SamletB,_xlfn.VSTACK(Automatisk_beregning!$B$1:$B$1000,Manuel_beregning!$B$1:$B$1000),SUM(_xlfn._xlws.FILTER(_xlpm.SamletB,_xlpm.SamletA=$A331))), "")</f>
        <v/>
      </c>
      <c r="C331" s="34" t="str">
        <f>IFERROR(VLOOKUP(D331, pg!$C$4:$E$38,3, FALSE), "")</f>
        <v/>
      </c>
      <c r="D331" s="35" t="str">
        <f>IF(NOT(A331=""),_xlfn.LET(_xlpm.SamletA,_xlfn.VSTACK(Automatisk_beregning!$A$1:$A$1000,Manuel_beregning!$A$1:$A$1000),_xlpm.SamletB,_xlfn.VSTACK(Automatisk_beregning!$I$1:$I$1000,Manuel_beregning!$I$1:$I$1000),_xlpm.SamletTabel,_xlfn.HSTACK(_xlpm.SamletA,_xlpm.SamletB),VLOOKUP(A331,_xlpm.SamletTabel,2,FALSE)), "")</f>
        <v/>
      </c>
      <c r="E331" s="22" t="str" cm="1">
        <f t="array" ref="E331">IF(NOT(A331=""),_xlfn.LET(_xlpm.SamletA,_xlfn.VSTACK(Automatisk_beregning!$A$1:$A$1000,Manuel_beregning!$A$1:$A$1000),_xlpm.SamletF,_xlfn.VSTACK(Automatisk_beregning!$F$1:$F$1000,Manuel_beregning!$F$1:$F$1000),SUM(_xlfn._xlws.FILTER(_xlpm.SamletF,_xlpm.SamletA=$A331))), "")</f>
        <v/>
      </c>
    </row>
    <row r="332" spans="2:5" x14ac:dyDescent="0.25">
      <c r="B332" s="34" t="str" cm="1">
        <f t="array" ref="B332">IF(NOT(A332=""),_xlfn.LET(_xlpm.SamletA,_xlfn.VSTACK(Automatisk_beregning!$A$1:$A$1000,Manuel_beregning!$A$1:$A$1000),_xlpm.SamletB,_xlfn.VSTACK(Automatisk_beregning!$B$1:$B$1000,Manuel_beregning!$B$1:$B$1000),SUM(_xlfn._xlws.FILTER(_xlpm.SamletB,_xlpm.SamletA=$A332))), "")</f>
        <v/>
      </c>
      <c r="C332" s="34" t="str">
        <f>IFERROR(VLOOKUP(D332, pg!$C$4:$E$38,3, FALSE), "")</f>
        <v/>
      </c>
      <c r="D332" s="35" t="str">
        <f>IF(NOT(A332=""),_xlfn.LET(_xlpm.SamletA,_xlfn.VSTACK(Automatisk_beregning!$A$1:$A$1000,Manuel_beregning!$A$1:$A$1000),_xlpm.SamletB,_xlfn.VSTACK(Automatisk_beregning!$I$1:$I$1000,Manuel_beregning!$I$1:$I$1000),_xlpm.SamletTabel,_xlfn.HSTACK(_xlpm.SamletA,_xlpm.SamletB),VLOOKUP(A332,_xlpm.SamletTabel,2,FALSE)), "")</f>
        <v/>
      </c>
      <c r="E332" s="22" t="str" cm="1">
        <f t="array" ref="E332">IF(NOT(A332=""),_xlfn.LET(_xlpm.SamletA,_xlfn.VSTACK(Automatisk_beregning!$A$1:$A$1000,Manuel_beregning!$A$1:$A$1000),_xlpm.SamletF,_xlfn.VSTACK(Automatisk_beregning!$F$1:$F$1000,Manuel_beregning!$F$1:$F$1000),SUM(_xlfn._xlws.FILTER(_xlpm.SamletF,_xlpm.SamletA=$A332))), "")</f>
        <v/>
      </c>
    </row>
    <row r="333" spans="2:5" x14ac:dyDescent="0.25">
      <c r="B333" s="34" t="str" cm="1">
        <f t="array" ref="B333">IF(NOT(A333=""),_xlfn.LET(_xlpm.SamletA,_xlfn.VSTACK(Automatisk_beregning!$A$1:$A$1000,Manuel_beregning!$A$1:$A$1000),_xlpm.SamletB,_xlfn.VSTACK(Automatisk_beregning!$B$1:$B$1000,Manuel_beregning!$B$1:$B$1000),SUM(_xlfn._xlws.FILTER(_xlpm.SamletB,_xlpm.SamletA=$A333))), "")</f>
        <v/>
      </c>
      <c r="C333" s="34" t="str">
        <f>IFERROR(VLOOKUP(D333, pg!$C$4:$E$38,3, FALSE), "")</f>
        <v/>
      </c>
      <c r="D333" s="35" t="str">
        <f>IF(NOT(A333=""),_xlfn.LET(_xlpm.SamletA,_xlfn.VSTACK(Automatisk_beregning!$A$1:$A$1000,Manuel_beregning!$A$1:$A$1000),_xlpm.SamletB,_xlfn.VSTACK(Automatisk_beregning!$I$1:$I$1000,Manuel_beregning!$I$1:$I$1000),_xlpm.SamletTabel,_xlfn.HSTACK(_xlpm.SamletA,_xlpm.SamletB),VLOOKUP(A333,_xlpm.SamletTabel,2,FALSE)), "")</f>
        <v/>
      </c>
      <c r="E333" s="22" t="str" cm="1">
        <f t="array" ref="E333">IF(NOT(A333=""),_xlfn.LET(_xlpm.SamletA,_xlfn.VSTACK(Automatisk_beregning!$A$1:$A$1000,Manuel_beregning!$A$1:$A$1000),_xlpm.SamletF,_xlfn.VSTACK(Automatisk_beregning!$F$1:$F$1000,Manuel_beregning!$F$1:$F$1000),SUM(_xlfn._xlws.FILTER(_xlpm.SamletF,_xlpm.SamletA=$A333))), "")</f>
        <v/>
      </c>
    </row>
    <row r="334" spans="2:5" x14ac:dyDescent="0.25">
      <c r="B334" s="34" t="str" cm="1">
        <f t="array" ref="B334">IF(NOT(A334=""),_xlfn.LET(_xlpm.SamletA,_xlfn.VSTACK(Automatisk_beregning!$A$1:$A$1000,Manuel_beregning!$A$1:$A$1000),_xlpm.SamletB,_xlfn.VSTACK(Automatisk_beregning!$B$1:$B$1000,Manuel_beregning!$B$1:$B$1000),SUM(_xlfn._xlws.FILTER(_xlpm.SamletB,_xlpm.SamletA=$A334))), "")</f>
        <v/>
      </c>
      <c r="C334" s="34" t="str">
        <f>IFERROR(VLOOKUP(D334, pg!$C$4:$E$38,3, FALSE), "")</f>
        <v/>
      </c>
      <c r="D334" s="35" t="str">
        <f>IF(NOT(A334=""),_xlfn.LET(_xlpm.SamletA,_xlfn.VSTACK(Automatisk_beregning!$A$1:$A$1000,Manuel_beregning!$A$1:$A$1000),_xlpm.SamletB,_xlfn.VSTACK(Automatisk_beregning!$I$1:$I$1000,Manuel_beregning!$I$1:$I$1000),_xlpm.SamletTabel,_xlfn.HSTACK(_xlpm.SamletA,_xlpm.SamletB),VLOOKUP(A334,_xlpm.SamletTabel,2,FALSE)), "")</f>
        <v/>
      </c>
      <c r="E334" s="22" t="str" cm="1">
        <f t="array" ref="E334">IF(NOT(A334=""),_xlfn.LET(_xlpm.SamletA,_xlfn.VSTACK(Automatisk_beregning!$A$1:$A$1000,Manuel_beregning!$A$1:$A$1000),_xlpm.SamletF,_xlfn.VSTACK(Automatisk_beregning!$F$1:$F$1000,Manuel_beregning!$F$1:$F$1000),SUM(_xlfn._xlws.FILTER(_xlpm.SamletF,_xlpm.SamletA=$A334))), "")</f>
        <v/>
      </c>
    </row>
    <row r="335" spans="2:5" x14ac:dyDescent="0.25">
      <c r="B335" s="34" t="str" cm="1">
        <f t="array" ref="B335">IF(NOT(A335=""),_xlfn.LET(_xlpm.SamletA,_xlfn.VSTACK(Automatisk_beregning!$A$1:$A$1000,Manuel_beregning!$A$1:$A$1000),_xlpm.SamletB,_xlfn.VSTACK(Automatisk_beregning!$B$1:$B$1000,Manuel_beregning!$B$1:$B$1000),SUM(_xlfn._xlws.FILTER(_xlpm.SamletB,_xlpm.SamletA=$A335))), "")</f>
        <v/>
      </c>
      <c r="C335" s="34" t="str">
        <f>IFERROR(VLOOKUP(D335, pg!$C$4:$E$38,3, FALSE), "")</f>
        <v/>
      </c>
      <c r="D335" s="35" t="str">
        <f>IF(NOT(A335=""),_xlfn.LET(_xlpm.SamletA,_xlfn.VSTACK(Automatisk_beregning!$A$1:$A$1000,Manuel_beregning!$A$1:$A$1000),_xlpm.SamletB,_xlfn.VSTACK(Automatisk_beregning!$I$1:$I$1000,Manuel_beregning!$I$1:$I$1000),_xlpm.SamletTabel,_xlfn.HSTACK(_xlpm.SamletA,_xlpm.SamletB),VLOOKUP(A335,_xlpm.SamletTabel,2,FALSE)), "")</f>
        <v/>
      </c>
      <c r="E335" s="22" t="str" cm="1">
        <f t="array" ref="E335">IF(NOT(A335=""),_xlfn.LET(_xlpm.SamletA,_xlfn.VSTACK(Automatisk_beregning!$A$1:$A$1000,Manuel_beregning!$A$1:$A$1000),_xlpm.SamletF,_xlfn.VSTACK(Automatisk_beregning!$F$1:$F$1000,Manuel_beregning!$F$1:$F$1000),SUM(_xlfn._xlws.FILTER(_xlpm.SamletF,_xlpm.SamletA=$A335))), "")</f>
        <v/>
      </c>
    </row>
    <row r="336" spans="2:5" x14ac:dyDescent="0.25">
      <c r="B336" s="34" t="str" cm="1">
        <f t="array" ref="B336">IF(NOT(A336=""),_xlfn.LET(_xlpm.SamletA,_xlfn.VSTACK(Automatisk_beregning!$A$1:$A$1000,Manuel_beregning!$A$1:$A$1000),_xlpm.SamletB,_xlfn.VSTACK(Automatisk_beregning!$B$1:$B$1000,Manuel_beregning!$B$1:$B$1000),SUM(_xlfn._xlws.FILTER(_xlpm.SamletB,_xlpm.SamletA=$A336))), "")</f>
        <v/>
      </c>
      <c r="C336" s="34" t="str">
        <f>IFERROR(VLOOKUP(D336, pg!$C$4:$E$38,3, FALSE), "")</f>
        <v/>
      </c>
      <c r="D336" s="35" t="str">
        <f>IF(NOT(A336=""),_xlfn.LET(_xlpm.SamletA,_xlfn.VSTACK(Automatisk_beregning!$A$1:$A$1000,Manuel_beregning!$A$1:$A$1000),_xlpm.SamletB,_xlfn.VSTACK(Automatisk_beregning!$I$1:$I$1000,Manuel_beregning!$I$1:$I$1000),_xlpm.SamletTabel,_xlfn.HSTACK(_xlpm.SamletA,_xlpm.SamletB),VLOOKUP(A336,_xlpm.SamletTabel,2,FALSE)), "")</f>
        <v/>
      </c>
      <c r="E336" s="22" t="str" cm="1">
        <f t="array" ref="E336">IF(NOT(A336=""),_xlfn.LET(_xlpm.SamletA,_xlfn.VSTACK(Automatisk_beregning!$A$1:$A$1000,Manuel_beregning!$A$1:$A$1000),_xlpm.SamletF,_xlfn.VSTACK(Automatisk_beregning!$F$1:$F$1000,Manuel_beregning!$F$1:$F$1000),SUM(_xlfn._xlws.FILTER(_xlpm.SamletF,_xlpm.SamletA=$A336))), "")</f>
        <v/>
      </c>
    </row>
    <row r="337" spans="2:5" x14ac:dyDescent="0.25">
      <c r="B337" s="34" t="str" cm="1">
        <f t="array" ref="B337">IF(NOT(A337=""),_xlfn.LET(_xlpm.SamletA,_xlfn.VSTACK(Automatisk_beregning!$A$1:$A$1000,Manuel_beregning!$A$1:$A$1000),_xlpm.SamletB,_xlfn.VSTACK(Automatisk_beregning!$B$1:$B$1000,Manuel_beregning!$B$1:$B$1000),SUM(_xlfn._xlws.FILTER(_xlpm.SamletB,_xlpm.SamletA=$A337))), "")</f>
        <v/>
      </c>
      <c r="C337" s="34" t="str">
        <f>IFERROR(VLOOKUP(D337, pg!$C$4:$E$38,3, FALSE), "")</f>
        <v/>
      </c>
      <c r="D337" s="35" t="str">
        <f>IF(NOT(A337=""),_xlfn.LET(_xlpm.SamletA,_xlfn.VSTACK(Automatisk_beregning!$A$1:$A$1000,Manuel_beregning!$A$1:$A$1000),_xlpm.SamletB,_xlfn.VSTACK(Automatisk_beregning!$I$1:$I$1000,Manuel_beregning!$I$1:$I$1000),_xlpm.SamletTabel,_xlfn.HSTACK(_xlpm.SamletA,_xlpm.SamletB),VLOOKUP(A337,_xlpm.SamletTabel,2,FALSE)), "")</f>
        <v/>
      </c>
      <c r="E337" s="22" t="str" cm="1">
        <f t="array" ref="E337">IF(NOT(A337=""),_xlfn.LET(_xlpm.SamletA,_xlfn.VSTACK(Automatisk_beregning!$A$1:$A$1000,Manuel_beregning!$A$1:$A$1000),_xlpm.SamletF,_xlfn.VSTACK(Automatisk_beregning!$F$1:$F$1000,Manuel_beregning!$F$1:$F$1000),SUM(_xlfn._xlws.FILTER(_xlpm.SamletF,_xlpm.SamletA=$A337))), "")</f>
        <v/>
      </c>
    </row>
    <row r="338" spans="2:5" x14ac:dyDescent="0.25">
      <c r="B338" s="34" t="str" cm="1">
        <f t="array" ref="B338">IF(NOT(A338=""),_xlfn.LET(_xlpm.SamletA,_xlfn.VSTACK(Automatisk_beregning!$A$1:$A$1000,Manuel_beregning!$A$1:$A$1000),_xlpm.SamletB,_xlfn.VSTACK(Automatisk_beregning!$B$1:$B$1000,Manuel_beregning!$B$1:$B$1000),SUM(_xlfn._xlws.FILTER(_xlpm.SamletB,_xlpm.SamletA=$A338))), "")</f>
        <v/>
      </c>
      <c r="C338" s="34" t="str">
        <f>IFERROR(VLOOKUP(D338, pg!$C$4:$E$38,3, FALSE), "")</f>
        <v/>
      </c>
      <c r="D338" s="35" t="str">
        <f>IF(NOT(A338=""),_xlfn.LET(_xlpm.SamletA,_xlfn.VSTACK(Automatisk_beregning!$A$1:$A$1000,Manuel_beregning!$A$1:$A$1000),_xlpm.SamletB,_xlfn.VSTACK(Automatisk_beregning!$I$1:$I$1000,Manuel_beregning!$I$1:$I$1000),_xlpm.SamletTabel,_xlfn.HSTACK(_xlpm.SamletA,_xlpm.SamletB),VLOOKUP(A338,_xlpm.SamletTabel,2,FALSE)), "")</f>
        <v/>
      </c>
      <c r="E338" s="22" t="str" cm="1">
        <f t="array" ref="E338">IF(NOT(A338=""),_xlfn.LET(_xlpm.SamletA,_xlfn.VSTACK(Automatisk_beregning!$A$1:$A$1000,Manuel_beregning!$A$1:$A$1000),_xlpm.SamletF,_xlfn.VSTACK(Automatisk_beregning!$F$1:$F$1000,Manuel_beregning!$F$1:$F$1000),SUM(_xlfn._xlws.FILTER(_xlpm.SamletF,_xlpm.SamletA=$A338))), "")</f>
        <v/>
      </c>
    </row>
    <row r="339" spans="2:5" x14ac:dyDescent="0.25">
      <c r="B339" s="34" t="str" cm="1">
        <f t="array" ref="B339">IF(NOT(A339=""),_xlfn.LET(_xlpm.SamletA,_xlfn.VSTACK(Automatisk_beregning!$A$1:$A$1000,Manuel_beregning!$A$1:$A$1000),_xlpm.SamletB,_xlfn.VSTACK(Automatisk_beregning!$B$1:$B$1000,Manuel_beregning!$B$1:$B$1000),SUM(_xlfn._xlws.FILTER(_xlpm.SamletB,_xlpm.SamletA=$A339))), "")</f>
        <v/>
      </c>
      <c r="C339" s="34" t="str">
        <f>IFERROR(VLOOKUP(D339, pg!$C$4:$E$38,3, FALSE), "")</f>
        <v/>
      </c>
      <c r="D339" s="35" t="str">
        <f>IF(NOT(A339=""),_xlfn.LET(_xlpm.SamletA,_xlfn.VSTACK(Automatisk_beregning!$A$1:$A$1000,Manuel_beregning!$A$1:$A$1000),_xlpm.SamletB,_xlfn.VSTACK(Automatisk_beregning!$I$1:$I$1000,Manuel_beregning!$I$1:$I$1000),_xlpm.SamletTabel,_xlfn.HSTACK(_xlpm.SamletA,_xlpm.SamletB),VLOOKUP(A339,_xlpm.SamletTabel,2,FALSE)), "")</f>
        <v/>
      </c>
      <c r="E339" s="22" t="str" cm="1">
        <f t="array" ref="E339">IF(NOT(A339=""),_xlfn.LET(_xlpm.SamletA,_xlfn.VSTACK(Automatisk_beregning!$A$1:$A$1000,Manuel_beregning!$A$1:$A$1000),_xlpm.SamletF,_xlfn.VSTACK(Automatisk_beregning!$F$1:$F$1000,Manuel_beregning!$F$1:$F$1000),SUM(_xlfn._xlws.FILTER(_xlpm.SamletF,_xlpm.SamletA=$A339))), "")</f>
        <v/>
      </c>
    </row>
    <row r="340" spans="2:5" x14ac:dyDescent="0.25">
      <c r="B340" s="34" t="str" cm="1">
        <f t="array" ref="B340">IF(NOT(A340=""),_xlfn.LET(_xlpm.SamletA,_xlfn.VSTACK(Automatisk_beregning!$A$1:$A$1000,Manuel_beregning!$A$1:$A$1000),_xlpm.SamletB,_xlfn.VSTACK(Automatisk_beregning!$B$1:$B$1000,Manuel_beregning!$B$1:$B$1000),SUM(_xlfn._xlws.FILTER(_xlpm.SamletB,_xlpm.SamletA=$A340))), "")</f>
        <v/>
      </c>
      <c r="C340" s="34" t="str">
        <f>IFERROR(VLOOKUP(D340, pg!$C$4:$E$38,3, FALSE), "")</f>
        <v/>
      </c>
      <c r="D340" s="35" t="str">
        <f>IF(NOT(A340=""),_xlfn.LET(_xlpm.SamletA,_xlfn.VSTACK(Automatisk_beregning!$A$1:$A$1000,Manuel_beregning!$A$1:$A$1000),_xlpm.SamletB,_xlfn.VSTACK(Automatisk_beregning!$I$1:$I$1000,Manuel_beregning!$I$1:$I$1000),_xlpm.SamletTabel,_xlfn.HSTACK(_xlpm.SamletA,_xlpm.SamletB),VLOOKUP(A340,_xlpm.SamletTabel,2,FALSE)), "")</f>
        <v/>
      </c>
      <c r="E340" s="22" t="str" cm="1">
        <f t="array" ref="E340">IF(NOT(A340=""),_xlfn.LET(_xlpm.SamletA,_xlfn.VSTACK(Automatisk_beregning!$A$1:$A$1000,Manuel_beregning!$A$1:$A$1000),_xlpm.SamletF,_xlfn.VSTACK(Automatisk_beregning!$F$1:$F$1000,Manuel_beregning!$F$1:$F$1000),SUM(_xlfn._xlws.FILTER(_xlpm.SamletF,_xlpm.SamletA=$A340))), "")</f>
        <v/>
      </c>
    </row>
    <row r="341" spans="2:5" x14ac:dyDescent="0.25">
      <c r="B341" s="34" t="str" cm="1">
        <f t="array" ref="B341">IF(NOT(A341=""),_xlfn.LET(_xlpm.SamletA,_xlfn.VSTACK(Automatisk_beregning!$A$1:$A$1000,Manuel_beregning!$A$1:$A$1000),_xlpm.SamletB,_xlfn.VSTACK(Automatisk_beregning!$B$1:$B$1000,Manuel_beregning!$B$1:$B$1000),SUM(_xlfn._xlws.FILTER(_xlpm.SamletB,_xlpm.SamletA=$A341))), "")</f>
        <v/>
      </c>
      <c r="C341" s="34" t="str">
        <f>IFERROR(VLOOKUP(D341, pg!$C$4:$E$38,3, FALSE), "")</f>
        <v/>
      </c>
      <c r="D341" s="35" t="str">
        <f>IF(NOT(A341=""),_xlfn.LET(_xlpm.SamletA,_xlfn.VSTACK(Automatisk_beregning!$A$1:$A$1000,Manuel_beregning!$A$1:$A$1000),_xlpm.SamletB,_xlfn.VSTACK(Automatisk_beregning!$I$1:$I$1000,Manuel_beregning!$I$1:$I$1000),_xlpm.SamletTabel,_xlfn.HSTACK(_xlpm.SamletA,_xlpm.SamletB),VLOOKUP(A341,_xlpm.SamletTabel,2,FALSE)), "")</f>
        <v/>
      </c>
      <c r="E341" s="22" t="str" cm="1">
        <f t="array" ref="E341">IF(NOT(A341=""),_xlfn.LET(_xlpm.SamletA,_xlfn.VSTACK(Automatisk_beregning!$A$1:$A$1000,Manuel_beregning!$A$1:$A$1000),_xlpm.SamletF,_xlfn.VSTACK(Automatisk_beregning!$F$1:$F$1000,Manuel_beregning!$F$1:$F$1000),SUM(_xlfn._xlws.FILTER(_xlpm.SamletF,_xlpm.SamletA=$A341))), "")</f>
        <v/>
      </c>
    </row>
    <row r="342" spans="2:5" x14ac:dyDescent="0.25">
      <c r="B342" s="34" t="str" cm="1">
        <f t="array" ref="B342">IF(NOT(A342=""),_xlfn.LET(_xlpm.SamletA,_xlfn.VSTACK(Automatisk_beregning!$A$1:$A$1000,Manuel_beregning!$A$1:$A$1000),_xlpm.SamletB,_xlfn.VSTACK(Automatisk_beregning!$B$1:$B$1000,Manuel_beregning!$B$1:$B$1000),SUM(_xlfn._xlws.FILTER(_xlpm.SamletB,_xlpm.SamletA=$A342))), "")</f>
        <v/>
      </c>
      <c r="C342" s="34" t="str">
        <f>IFERROR(VLOOKUP(D342, pg!$C$4:$E$38,3, FALSE), "")</f>
        <v/>
      </c>
      <c r="D342" s="35" t="str">
        <f>IF(NOT(A342=""),_xlfn.LET(_xlpm.SamletA,_xlfn.VSTACK(Automatisk_beregning!$A$1:$A$1000,Manuel_beregning!$A$1:$A$1000),_xlpm.SamletB,_xlfn.VSTACK(Automatisk_beregning!$I$1:$I$1000,Manuel_beregning!$I$1:$I$1000),_xlpm.SamletTabel,_xlfn.HSTACK(_xlpm.SamletA,_xlpm.SamletB),VLOOKUP(A342,_xlpm.SamletTabel,2,FALSE)), "")</f>
        <v/>
      </c>
      <c r="E342" s="22" t="str" cm="1">
        <f t="array" ref="E342">IF(NOT(A342=""),_xlfn.LET(_xlpm.SamletA,_xlfn.VSTACK(Automatisk_beregning!$A$1:$A$1000,Manuel_beregning!$A$1:$A$1000),_xlpm.SamletF,_xlfn.VSTACK(Automatisk_beregning!$F$1:$F$1000,Manuel_beregning!$F$1:$F$1000),SUM(_xlfn._xlws.FILTER(_xlpm.SamletF,_xlpm.SamletA=$A342))), "")</f>
        <v/>
      </c>
    </row>
    <row r="343" spans="2:5" x14ac:dyDescent="0.25">
      <c r="B343" s="34" t="str" cm="1">
        <f t="array" ref="B343">IF(NOT(A343=""),_xlfn.LET(_xlpm.SamletA,_xlfn.VSTACK(Automatisk_beregning!$A$1:$A$1000,Manuel_beregning!$A$1:$A$1000),_xlpm.SamletB,_xlfn.VSTACK(Automatisk_beregning!$B$1:$B$1000,Manuel_beregning!$B$1:$B$1000),SUM(_xlfn._xlws.FILTER(_xlpm.SamletB,_xlpm.SamletA=$A343))), "")</f>
        <v/>
      </c>
      <c r="C343" s="34" t="str">
        <f>IFERROR(VLOOKUP(D343, pg!$C$4:$E$38,3, FALSE), "")</f>
        <v/>
      </c>
      <c r="D343" s="35" t="str">
        <f>IF(NOT(A343=""),_xlfn.LET(_xlpm.SamletA,_xlfn.VSTACK(Automatisk_beregning!$A$1:$A$1000,Manuel_beregning!$A$1:$A$1000),_xlpm.SamletB,_xlfn.VSTACK(Automatisk_beregning!$I$1:$I$1000,Manuel_beregning!$I$1:$I$1000),_xlpm.SamletTabel,_xlfn.HSTACK(_xlpm.SamletA,_xlpm.SamletB),VLOOKUP(A343,_xlpm.SamletTabel,2,FALSE)), "")</f>
        <v/>
      </c>
      <c r="E343" s="22" t="str" cm="1">
        <f t="array" ref="E343">IF(NOT(A343=""),_xlfn.LET(_xlpm.SamletA,_xlfn.VSTACK(Automatisk_beregning!$A$1:$A$1000,Manuel_beregning!$A$1:$A$1000),_xlpm.SamletF,_xlfn.VSTACK(Automatisk_beregning!$F$1:$F$1000,Manuel_beregning!$F$1:$F$1000),SUM(_xlfn._xlws.FILTER(_xlpm.SamletF,_xlpm.SamletA=$A343))), "")</f>
        <v/>
      </c>
    </row>
    <row r="344" spans="2:5" x14ac:dyDescent="0.25">
      <c r="B344" s="34" t="str" cm="1">
        <f t="array" ref="B344">IF(NOT(A344=""),_xlfn.LET(_xlpm.SamletA,_xlfn.VSTACK(Automatisk_beregning!$A$1:$A$1000,Manuel_beregning!$A$1:$A$1000),_xlpm.SamletB,_xlfn.VSTACK(Automatisk_beregning!$B$1:$B$1000,Manuel_beregning!$B$1:$B$1000),SUM(_xlfn._xlws.FILTER(_xlpm.SamletB,_xlpm.SamletA=$A344))), "")</f>
        <v/>
      </c>
      <c r="C344" s="34" t="str">
        <f>IFERROR(VLOOKUP(D344, pg!$C$4:$E$38,3, FALSE), "")</f>
        <v/>
      </c>
      <c r="D344" s="35" t="str">
        <f>IF(NOT(A344=""),_xlfn.LET(_xlpm.SamletA,_xlfn.VSTACK(Automatisk_beregning!$A$1:$A$1000,Manuel_beregning!$A$1:$A$1000),_xlpm.SamletB,_xlfn.VSTACK(Automatisk_beregning!$I$1:$I$1000,Manuel_beregning!$I$1:$I$1000),_xlpm.SamletTabel,_xlfn.HSTACK(_xlpm.SamletA,_xlpm.SamletB),VLOOKUP(A344,_xlpm.SamletTabel,2,FALSE)), "")</f>
        <v/>
      </c>
      <c r="E344" s="22" t="str" cm="1">
        <f t="array" ref="E344">IF(NOT(A344=""),_xlfn.LET(_xlpm.SamletA,_xlfn.VSTACK(Automatisk_beregning!$A$1:$A$1000,Manuel_beregning!$A$1:$A$1000),_xlpm.SamletF,_xlfn.VSTACK(Automatisk_beregning!$F$1:$F$1000,Manuel_beregning!$F$1:$F$1000),SUM(_xlfn._xlws.FILTER(_xlpm.SamletF,_xlpm.SamletA=$A344))), "")</f>
        <v/>
      </c>
    </row>
    <row r="345" spans="2:5" x14ac:dyDescent="0.25">
      <c r="B345" s="34" t="str" cm="1">
        <f t="array" ref="B345">IF(NOT(A345=""),_xlfn.LET(_xlpm.SamletA,_xlfn.VSTACK(Automatisk_beregning!$A$1:$A$1000,Manuel_beregning!$A$1:$A$1000),_xlpm.SamletB,_xlfn.VSTACK(Automatisk_beregning!$B$1:$B$1000,Manuel_beregning!$B$1:$B$1000),SUM(_xlfn._xlws.FILTER(_xlpm.SamletB,_xlpm.SamletA=$A345))), "")</f>
        <v/>
      </c>
      <c r="C345" s="34" t="str">
        <f>IFERROR(VLOOKUP(D345, pg!$C$4:$E$38,3, FALSE), "")</f>
        <v/>
      </c>
      <c r="D345" s="35" t="str">
        <f>IF(NOT(A345=""),_xlfn.LET(_xlpm.SamletA,_xlfn.VSTACK(Automatisk_beregning!$A$1:$A$1000,Manuel_beregning!$A$1:$A$1000),_xlpm.SamletB,_xlfn.VSTACK(Automatisk_beregning!$I$1:$I$1000,Manuel_beregning!$I$1:$I$1000),_xlpm.SamletTabel,_xlfn.HSTACK(_xlpm.SamletA,_xlpm.SamletB),VLOOKUP(A345,_xlpm.SamletTabel,2,FALSE)), "")</f>
        <v/>
      </c>
      <c r="E345" s="22" t="str" cm="1">
        <f t="array" ref="E345">IF(NOT(A345=""),_xlfn.LET(_xlpm.SamletA,_xlfn.VSTACK(Automatisk_beregning!$A$1:$A$1000,Manuel_beregning!$A$1:$A$1000),_xlpm.SamletF,_xlfn.VSTACK(Automatisk_beregning!$F$1:$F$1000,Manuel_beregning!$F$1:$F$1000),SUM(_xlfn._xlws.FILTER(_xlpm.SamletF,_xlpm.SamletA=$A345))), "")</f>
        <v/>
      </c>
    </row>
    <row r="346" spans="2:5" x14ac:dyDescent="0.25">
      <c r="B346" s="34" t="str" cm="1">
        <f t="array" ref="B346">IF(NOT(A346=""),_xlfn.LET(_xlpm.SamletA,_xlfn.VSTACK(Automatisk_beregning!$A$1:$A$1000,Manuel_beregning!$A$1:$A$1000),_xlpm.SamletB,_xlfn.VSTACK(Automatisk_beregning!$B$1:$B$1000,Manuel_beregning!$B$1:$B$1000),SUM(_xlfn._xlws.FILTER(_xlpm.SamletB,_xlpm.SamletA=$A346))), "")</f>
        <v/>
      </c>
      <c r="C346" s="34" t="str">
        <f>IFERROR(VLOOKUP(D346, pg!$C$4:$E$38,3, FALSE), "")</f>
        <v/>
      </c>
      <c r="D346" s="35" t="str">
        <f>IF(NOT(A346=""),_xlfn.LET(_xlpm.SamletA,_xlfn.VSTACK(Automatisk_beregning!$A$1:$A$1000,Manuel_beregning!$A$1:$A$1000),_xlpm.SamletB,_xlfn.VSTACK(Automatisk_beregning!$I$1:$I$1000,Manuel_beregning!$I$1:$I$1000),_xlpm.SamletTabel,_xlfn.HSTACK(_xlpm.SamletA,_xlpm.SamletB),VLOOKUP(A346,_xlpm.SamletTabel,2,FALSE)), "")</f>
        <v/>
      </c>
      <c r="E346" s="22" t="str" cm="1">
        <f t="array" ref="E346">IF(NOT(A346=""),_xlfn.LET(_xlpm.SamletA,_xlfn.VSTACK(Automatisk_beregning!$A$1:$A$1000,Manuel_beregning!$A$1:$A$1000),_xlpm.SamletF,_xlfn.VSTACK(Automatisk_beregning!$F$1:$F$1000,Manuel_beregning!$F$1:$F$1000),SUM(_xlfn._xlws.FILTER(_xlpm.SamletF,_xlpm.SamletA=$A346))), "")</f>
        <v/>
      </c>
    </row>
    <row r="347" spans="2:5" x14ac:dyDescent="0.25">
      <c r="B347" s="34" t="str" cm="1">
        <f t="array" ref="B347">IF(NOT(A347=""),_xlfn.LET(_xlpm.SamletA,_xlfn.VSTACK(Automatisk_beregning!$A$1:$A$1000,Manuel_beregning!$A$1:$A$1000),_xlpm.SamletB,_xlfn.VSTACK(Automatisk_beregning!$B$1:$B$1000,Manuel_beregning!$B$1:$B$1000),SUM(_xlfn._xlws.FILTER(_xlpm.SamletB,_xlpm.SamletA=$A347))), "")</f>
        <v/>
      </c>
      <c r="C347" s="34" t="str">
        <f>IFERROR(VLOOKUP(D347, pg!$C$4:$E$38,3, FALSE), "")</f>
        <v/>
      </c>
      <c r="D347" s="35" t="str">
        <f>IF(NOT(A347=""),_xlfn.LET(_xlpm.SamletA,_xlfn.VSTACK(Automatisk_beregning!$A$1:$A$1000,Manuel_beregning!$A$1:$A$1000),_xlpm.SamletB,_xlfn.VSTACK(Automatisk_beregning!$I$1:$I$1000,Manuel_beregning!$I$1:$I$1000),_xlpm.SamletTabel,_xlfn.HSTACK(_xlpm.SamletA,_xlpm.SamletB),VLOOKUP(A347,_xlpm.SamletTabel,2,FALSE)), "")</f>
        <v/>
      </c>
      <c r="E347" s="22" t="str" cm="1">
        <f t="array" ref="E347">IF(NOT(A347=""),_xlfn.LET(_xlpm.SamletA,_xlfn.VSTACK(Automatisk_beregning!$A$1:$A$1000,Manuel_beregning!$A$1:$A$1000),_xlpm.SamletF,_xlfn.VSTACK(Automatisk_beregning!$F$1:$F$1000,Manuel_beregning!$F$1:$F$1000),SUM(_xlfn._xlws.FILTER(_xlpm.SamletF,_xlpm.SamletA=$A347))), "")</f>
        <v/>
      </c>
    </row>
    <row r="348" spans="2:5" x14ac:dyDescent="0.25">
      <c r="B348" s="34" t="str" cm="1">
        <f t="array" ref="B348">IF(NOT(A348=""),_xlfn.LET(_xlpm.SamletA,_xlfn.VSTACK(Automatisk_beregning!$A$1:$A$1000,Manuel_beregning!$A$1:$A$1000),_xlpm.SamletB,_xlfn.VSTACK(Automatisk_beregning!$B$1:$B$1000,Manuel_beregning!$B$1:$B$1000),SUM(_xlfn._xlws.FILTER(_xlpm.SamletB,_xlpm.SamletA=$A348))), "")</f>
        <v/>
      </c>
      <c r="C348" s="34" t="str">
        <f>IFERROR(VLOOKUP(D348, pg!$C$4:$E$38,3, FALSE), "")</f>
        <v/>
      </c>
      <c r="D348" s="35" t="str">
        <f>IF(NOT(A348=""),_xlfn.LET(_xlpm.SamletA,_xlfn.VSTACK(Automatisk_beregning!$A$1:$A$1000,Manuel_beregning!$A$1:$A$1000),_xlpm.SamletB,_xlfn.VSTACK(Automatisk_beregning!$I$1:$I$1000,Manuel_beregning!$I$1:$I$1000),_xlpm.SamletTabel,_xlfn.HSTACK(_xlpm.SamletA,_xlpm.SamletB),VLOOKUP(A348,_xlpm.SamletTabel,2,FALSE)), "")</f>
        <v/>
      </c>
      <c r="E348" s="22" t="str" cm="1">
        <f t="array" ref="E348">IF(NOT(A348=""),_xlfn.LET(_xlpm.SamletA,_xlfn.VSTACK(Automatisk_beregning!$A$1:$A$1000,Manuel_beregning!$A$1:$A$1000),_xlpm.SamletF,_xlfn.VSTACK(Automatisk_beregning!$F$1:$F$1000,Manuel_beregning!$F$1:$F$1000),SUM(_xlfn._xlws.FILTER(_xlpm.SamletF,_xlpm.SamletA=$A348))), "")</f>
        <v/>
      </c>
    </row>
    <row r="349" spans="2:5" x14ac:dyDescent="0.25">
      <c r="B349" s="34" t="str" cm="1">
        <f t="array" ref="B349">IF(NOT(A349=""),_xlfn.LET(_xlpm.SamletA,_xlfn.VSTACK(Automatisk_beregning!$A$1:$A$1000,Manuel_beregning!$A$1:$A$1000),_xlpm.SamletB,_xlfn.VSTACK(Automatisk_beregning!$B$1:$B$1000,Manuel_beregning!$B$1:$B$1000),SUM(_xlfn._xlws.FILTER(_xlpm.SamletB,_xlpm.SamletA=$A349))), "")</f>
        <v/>
      </c>
      <c r="C349" s="34" t="str">
        <f>IFERROR(VLOOKUP(D349, pg!$C$4:$E$38,3, FALSE), "")</f>
        <v/>
      </c>
      <c r="D349" s="35" t="str">
        <f>IF(NOT(A349=""),_xlfn.LET(_xlpm.SamletA,_xlfn.VSTACK(Automatisk_beregning!$A$1:$A$1000,Manuel_beregning!$A$1:$A$1000),_xlpm.SamletB,_xlfn.VSTACK(Automatisk_beregning!$I$1:$I$1000,Manuel_beregning!$I$1:$I$1000),_xlpm.SamletTabel,_xlfn.HSTACK(_xlpm.SamletA,_xlpm.SamletB),VLOOKUP(A349,_xlpm.SamletTabel,2,FALSE)), "")</f>
        <v/>
      </c>
      <c r="E349" s="22" t="str" cm="1">
        <f t="array" ref="E349">IF(NOT(A349=""),_xlfn.LET(_xlpm.SamletA,_xlfn.VSTACK(Automatisk_beregning!$A$1:$A$1000,Manuel_beregning!$A$1:$A$1000),_xlpm.SamletF,_xlfn.VSTACK(Automatisk_beregning!$F$1:$F$1000,Manuel_beregning!$F$1:$F$1000),SUM(_xlfn._xlws.FILTER(_xlpm.SamletF,_xlpm.SamletA=$A349))), "")</f>
        <v/>
      </c>
    </row>
    <row r="350" spans="2:5" x14ac:dyDescent="0.25">
      <c r="B350" s="34" t="str" cm="1">
        <f t="array" ref="B350">IF(NOT(A350=""),_xlfn.LET(_xlpm.SamletA,_xlfn.VSTACK(Automatisk_beregning!$A$1:$A$1000,Manuel_beregning!$A$1:$A$1000),_xlpm.SamletB,_xlfn.VSTACK(Automatisk_beregning!$B$1:$B$1000,Manuel_beregning!$B$1:$B$1000),SUM(_xlfn._xlws.FILTER(_xlpm.SamletB,_xlpm.SamletA=$A350))), "")</f>
        <v/>
      </c>
      <c r="C350" s="34" t="str">
        <f>IFERROR(VLOOKUP(D350, pg!$C$4:$E$38,3, FALSE), "")</f>
        <v/>
      </c>
      <c r="D350" s="35" t="str">
        <f>IF(NOT(A350=""),_xlfn.LET(_xlpm.SamletA,_xlfn.VSTACK(Automatisk_beregning!$A$1:$A$1000,Manuel_beregning!$A$1:$A$1000),_xlpm.SamletB,_xlfn.VSTACK(Automatisk_beregning!$I$1:$I$1000,Manuel_beregning!$I$1:$I$1000),_xlpm.SamletTabel,_xlfn.HSTACK(_xlpm.SamletA,_xlpm.SamletB),VLOOKUP(A350,_xlpm.SamletTabel,2,FALSE)), "")</f>
        <v/>
      </c>
      <c r="E350" s="22" t="str" cm="1">
        <f t="array" ref="E350">IF(NOT(A350=""),_xlfn.LET(_xlpm.SamletA,_xlfn.VSTACK(Automatisk_beregning!$A$1:$A$1000,Manuel_beregning!$A$1:$A$1000),_xlpm.SamletF,_xlfn.VSTACK(Automatisk_beregning!$F$1:$F$1000,Manuel_beregning!$F$1:$F$1000),SUM(_xlfn._xlws.FILTER(_xlpm.SamletF,_xlpm.SamletA=$A350))), "")</f>
        <v/>
      </c>
    </row>
    <row r="351" spans="2:5" x14ac:dyDescent="0.25">
      <c r="B351" s="34" t="str" cm="1">
        <f t="array" ref="B351">IF(NOT(A351=""),_xlfn.LET(_xlpm.SamletA,_xlfn.VSTACK(Automatisk_beregning!$A$1:$A$1000,Manuel_beregning!$A$1:$A$1000),_xlpm.SamletB,_xlfn.VSTACK(Automatisk_beregning!$B$1:$B$1000,Manuel_beregning!$B$1:$B$1000),SUM(_xlfn._xlws.FILTER(_xlpm.SamletB,_xlpm.SamletA=$A351))), "")</f>
        <v/>
      </c>
      <c r="C351" s="34" t="str">
        <f>IFERROR(VLOOKUP(D351, pg!$C$4:$E$38,3, FALSE), "")</f>
        <v/>
      </c>
      <c r="D351" s="35" t="str">
        <f>IF(NOT(A351=""),_xlfn.LET(_xlpm.SamletA,_xlfn.VSTACK(Automatisk_beregning!$A$1:$A$1000,Manuel_beregning!$A$1:$A$1000),_xlpm.SamletB,_xlfn.VSTACK(Automatisk_beregning!$I$1:$I$1000,Manuel_beregning!$I$1:$I$1000),_xlpm.SamletTabel,_xlfn.HSTACK(_xlpm.SamletA,_xlpm.SamletB),VLOOKUP(A351,_xlpm.SamletTabel,2,FALSE)), "")</f>
        <v/>
      </c>
      <c r="E351" s="22" t="str" cm="1">
        <f t="array" ref="E351">IF(NOT(A351=""),_xlfn.LET(_xlpm.SamletA,_xlfn.VSTACK(Automatisk_beregning!$A$1:$A$1000,Manuel_beregning!$A$1:$A$1000),_xlpm.SamletF,_xlfn.VSTACK(Automatisk_beregning!$F$1:$F$1000,Manuel_beregning!$F$1:$F$1000),SUM(_xlfn._xlws.FILTER(_xlpm.SamletF,_xlpm.SamletA=$A351))), "")</f>
        <v/>
      </c>
    </row>
    <row r="352" spans="2:5" x14ac:dyDescent="0.25">
      <c r="B352" s="34" t="str" cm="1">
        <f t="array" ref="B352">IF(NOT(A352=""),_xlfn.LET(_xlpm.SamletA,_xlfn.VSTACK(Automatisk_beregning!$A$1:$A$1000,Manuel_beregning!$A$1:$A$1000),_xlpm.SamletB,_xlfn.VSTACK(Automatisk_beregning!$B$1:$B$1000,Manuel_beregning!$B$1:$B$1000),SUM(_xlfn._xlws.FILTER(_xlpm.SamletB,_xlpm.SamletA=$A352))), "")</f>
        <v/>
      </c>
      <c r="C352" s="34" t="str">
        <f>IFERROR(VLOOKUP(D352, pg!$C$4:$E$38,3, FALSE), "")</f>
        <v/>
      </c>
      <c r="D352" s="35" t="str">
        <f>IF(NOT(A352=""),_xlfn.LET(_xlpm.SamletA,_xlfn.VSTACK(Automatisk_beregning!$A$1:$A$1000,Manuel_beregning!$A$1:$A$1000),_xlpm.SamletB,_xlfn.VSTACK(Automatisk_beregning!$I$1:$I$1000,Manuel_beregning!$I$1:$I$1000),_xlpm.SamletTabel,_xlfn.HSTACK(_xlpm.SamletA,_xlpm.SamletB),VLOOKUP(A352,_xlpm.SamletTabel,2,FALSE)), "")</f>
        <v/>
      </c>
      <c r="E352" s="22" t="str" cm="1">
        <f t="array" ref="E352">IF(NOT(A352=""),_xlfn.LET(_xlpm.SamletA,_xlfn.VSTACK(Automatisk_beregning!$A$1:$A$1000,Manuel_beregning!$A$1:$A$1000),_xlpm.SamletF,_xlfn.VSTACK(Automatisk_beregning!$F$1:$F$1000,Manuel_beregning!$F$1:$F$1000),SUM(_xlfn._xlws.FILTER(_xlpm.SamletF,_xlpm.SamletA=$A352))), "")</f>
        <v/>
      </c>
    </row>
    <row r="353" spans="2:5" x14ac:dyDescent="0.25">
      <c r="B353" s="34" t="str" cm="1">
        <f t="array" ref="B353">IF(NOT(A353=""),_xlfn.LET(_xlpm.SamletA,_xlfn.VSTACK(Automatisk_beregning!$A$1:$A$1000,Manuel_beregning!$A$1:$A$1000),_xlpm.SamletB,_xlfn.VSTACK(Automatisk_beregning!$B$1:$B$1000,Manuel_beregning!$B$1:$B$1000),SUM(_xlfn._xlws.FILTER(_xlpm.SamletB,_xlpm.SamletA=$A353))), "")</f>
        <v/>
      </c>
      <c r="C353" s="34" t="str">
        <f>IFERROR(VLOOKUP(D353, pg!$C$4:$E$38,3, FALSE), "")</f>
        <v/>
      </c>
      <c r="D353" s="35" t="str">
        <f>IF(NOT(A353=""),_xlfn.LET(_xlpm.SamletA,_xlfn.VSTACK(Automatisk_beregning!$A$1:$A$1000,Manuel_beregning!$A$1:$A$1000),_xlpm.SamletB,_xlfn.VSTACK(Automatisk_beregning!$I$1:$I$1000,Manuel_beregning!$I$1:$I$1000),_xlpm.SamletTabel,_xlfn.HSTACK(_xlpm.SamletA,_xlpm.SamletB),VLOOKUP(A353,_xlpm.SamletTabel,2,FALSE)), "")</f>
        <v/>
      </c>
      <c r="E353" s="22" t="str" cm="1">
        <f t="array" ref="E353">IF(NOT(A353=""),_xlfn.LET(_xlpm.SamletA,_xlfn.VSTACK(Automatisk_beregning!$A$1:$A$1000,Manuel_beregning!$A$1:$A$1000),_xlpm.SamletF,_xlfn.VSTACK(Automatisk_beregning!$F$1:$F$1000,Manuel_beregning!$F$1:$F$1000),SUM(_xlfn._xlws.FILTER(_xlpm.SamletF,_xlpm.SamletA=$A353))), "")</f>
        <v/>
      </c>
    </row>
    <row r="354" spans="2:5" x14ac:dyDescent="0.25">
      <c r="B354" s="34" t="str" cm="1">
        <f t="array" ref="B354">IF(NOT(A354=""),_xlfn.LET(_xlpm.SamletA,_xlfn.VSTACK(Automatisk_beregning!$A$1:$A$1000,Manuel_beregning!$A$1:$A$1000),_xlpm.SamletB,_xlfn.VSTACK(Automatisk_beregning!$B$1:$B$1000,Manuel_beregning!$B$1:$B$1000),SUM(_xlfn._xlws.FILTER(_xlpm.SamletB,_xlpm.SamletA=$A354))), "")</f>
        <v/>
      </c>
      <c r="C354" s="34" t="str">
        <f>IFERROR(VLOOKUP(D354, pg!$C$4:$E$38,3, FALSE), "")</f>
        <v/>
      </c>
      <c r="D354" s="35" t="str">
        <f>IF(NOT(A354=""),_xlfn.LET(_xlpm.SamletA,_xlfn.VSTACK(Automatisk_beregning!$A$1:$A$1000,Manuel_beregning!$A$1:$A$1000),_xlpm.SamletB,_xlfn.VSTACK(Automatisk_beregning!$I$1:$I$1000,Manuel_beregning!$I$1:$I$1000),_xlpm.SamletTabel,_xlfn.HSTACK(_xlpm.SamletA,_xlpm.SamletB),VLOOKUP(A354,_xlpm.SamletTabel,2,FALSE)), "")</f>
        <v/>
      </c>
      <c r="E354" s="22" t="str" cm="1">
        <f t="array" ref="E354">IF(NOT(A354=""),_xlfn.LET(_xlpm.SamletA,_xlfn.VSTACK(Automatisk_beregning!$A$1:$A$1000,Manuel_beregning!$A$1:$A$1000),_xlpm.SamletF,_xlfn.VSTACK(Automatisk_beregning!$F$1:$F$1000,Manuel_beregning!$F$1:$F$1000),SUM(_xlfn._xlws.FILTER(_xlpm.SamletF,_xlpm.SamletA=$A354))), "")</f>
        <v/>
      </c>
    </row>
    <row r="355" spans="2:5" x14ac:dyDescent="0.25">
      <c r="B355" s="34" t="str" cm="1">
        <f t="array" ref="B355">IF(NOT(A355=""),_xlfn.LET(_xlpm.SamletA,_xlfn.VSTACK(Automatisk_beregning!$A$1:$A$1000,Manuel_beregning!$A$1:$A$1000),_xlpm.SamletB,_xlfn.VSTACK(Automatisk_beregning!$B$1:$B$1000,Manuel_beregning!$B$1:$B$1000),SUM(_xlfn._xlws.FILTER(_xlpm.SamletB,_xlpm.SamletA=$A355))), "")</f>
        <v/>
      </c>
      <c r="C355" s="34" t="str">
        <f>IFERROR(VLOOKUP(D355, pg!$C$4:$E$38,3, FALSE), "")</f>
        <v/>
      </c>
      <c r="D355" s="35" t="str">
        <f>IF(NOT(A355=""),_xlfn.LET(_xlpm.SamletA,_xlfn.VSTACK(Automatisk_beregning!$A$1:$A$1000,Manuel_beregning!$A$1:$A$1000),_xlpm.SamletB,_xlfn.VSTACK(Automatisk_beregning!$I$1:$I$1000,Manuel_beregning!$I$1:$I$1000),_xlpm.SamletTabel,_xlfn.HSTACK(_xlpm.SamletA,_xlpm.SamletB),VLOOKUP(A355,_xlpm.SamletTabel,2,FALSE)), "")</f>
        <v/>
      </c>
      <c r="E355" s="22" t="str" cm="1">
        <f t="array" ref="E355">IF(NOT(A355=""),_xlfn.LET(_xlpm.SamletA,_xlfn.VSTACK(Automatisk_beregning!$A$1:$A$1000,Manuel_beregning!$A$1:$A$1000),_xlpm.SamletF,_xlfn.VSTACK(Automatisk_beregning!$F$1:$F$1000,Manuel_beregning!$F$1:$F$1000),SUM(_xlfn._xlws.FILTER(_xlpm.SamletF,_xlpm.SamletA=$A355))), "")</f>
        <v/>
      </c>
    </row>
    <row r="356" spans="2:5" x14ac:dyDescent="0.25">
      <c r="B356" s="34" t="str" cm="1">
        <f t="array" ref="B356">IF(NOT(A356=""),_xlfn.LET(_xlpm.SamletA,_xlfn.VSTACK(Automatisk_beregning!$A$1:$A$1000,Manuel_beregning!$A$1:$A$1000),_xlpm.SamletB,_xlfn.VSTACK(Automatisk_beregning!$B$1:$B$1000,Manuel_beregning!$B$1:$B$1000),SUM(_xlfn._xlws.FILTER(_xlpm.SamletB,_xlpm.SamletA=$A356))), "")</f>
        <v/>
      </c>
      <c r="C356" s="34" t="str">
        <f>IFERROR(VLOOKUP(D356, pg!$C$4:$E$38,3, FALSE), "")</f>
        <v/>
      </c>
      <c r="D356" s="35" t="str">
        <f>IF(NOT(A356=""),_xlfn.LET(_xlpm.SamletA,_xlfn.VSTACK(Automatisk_beregning!$A$1:$A$1000,Manuel_beregning!$A$1:$A$1000),_xlpm.SamletB,_xlfn.VSTACK(Automatisk_beregning!$I$1:$I$1000,Manuel_beregning!$I$1:$I$1000),_xlpm.SamletTabel,_xlfn.HSTACK(_xlpm.SamletA,_xlpm.SamletB),VLOOKUP(A356,_xlpm.SamletTabel,2,FALSE)), "")</f>
        <v/>
      </c>
      <c r="E356" s="22" t="str" cm="1">
        <f t="array" ref="E356">IF(NOT(A356=""),_xlfn.LET(_xlpm.SamletA,_xlfn.VSTACK(Automatisk_beregning!$A$1:$A$1000,Manuel_beregning!$A$1:$A$1000),_xlpm.SamletF,_xlfn.VSTACK(Automatisk_beregning!$F$1:$F$1000,Manuel_beregning!$F$1:$F$1000),SUM(_xlfn._xlws.FILTER(_xlpm.SamletF,_xlpm.SamletA=$A356))), "")</f>
        <v/>
      </c>
    </row>
    <row r="357" spans="2:5" x14ac:dyDescent="0.25">
      <c r="B357" s="34" t="str" cm="1">
        <f t="array" ref="B357">IF(NOT(A357=""),_xlfn.LET(_xlpm.SamletA,_xlfn.VSTACK(Automatisk_beregning!$A$1:$A$1000,Manuel_beregning!$A$1:$A$1000),_xlpm.SamletB,_xlfn.VSTACK(Automatisk_beregning!$B$1:$B$1000,Manuel_beregning!$B$1:$B$1000),SUM(_xlfn._xlws.FILTER(_xlpm.SamletB,_xlpm.SamletA=$A357))), "")</f>
        <v/>
      </c>
      <c r="C357" s="34" t="str">
        <f>IFERROR(VLOOKUP(D357, pg!$C$4:$E$38,3, FALSE), "")</f>
        <v/>
      </c>
      <c r="D357" s="35" t="str">
        <f>IF(NOT(A357=""),_xlfn.LET(_xlpm.SamletA,_xlfn.VSTACK(Automatisk_beregning!$A$1:$A$1000,Manuel_beregning!$A$1:$A$1000),_xlpm.SamletB,_xlfn.VSTACK(Automatisk_beregning!$I$1:$I$1000,Manuel_beregning!$I$1:$I$1000),_xlpm.SamletTabel,_xlfn.HSTACK(_xlpm.SamletA,_xlpm.SamletB),VLOOKUP(A357,_xlpm.SamletTabel,2,FALSE)), "")</f>
        <v/>
      </c>
      <c r="E357" s="22" t="str" cm="1">
        <f t="array" ref="E357">IF(NOT(A357=""),_xlfn.LET(_xlpm.SamletA,_xlfn.VSTACK(Automatisk_beregning!$A$1:$A$1000,Manuel_beregning!$A$1:$A$1000),_xlpm.SamletF,_xlfn.VSTACK(Automatisk_beregning!$F$1:$F$1000,Manuel_beregning!$F$1:$F$1000),SUM(_xlfn._xlws.FILTER(_xlpm.SamletF,_xlpm.SamletA=$A357))), "")</f>
        <v/>
      </c>
    </row>
    <row r="358" spans="2:5" x14ac:dyDescent="0.25">
      <c r="B358" s="34" t="str" cm="1">
        <f t="array" ref="B358">IF(NOT(A358=""),_xlfn.LET(_xlpm.SamletA,_xlfn.VSTACK(Automatisk_beregning!$A$1:$A$1000,Manuel_beregning!$A$1:$A$1000),_xlpm.SamletB,_xlfn.VSTACK(Automatisk_beregning!$B$1:$B$1000,Manuel_beregning!$B$1:$B$1000),SUM(_xlfn._xlws.FILTER(_xlpm.SamletB,_xlpm.SamletA=$A358))), "")</f>
        <v/>
      </c>
      <c r="C358" s="34" t="str">
        <f>IFERROR(VLOOKUP(D358, pg!$C$4:$E$38,3, FALSE), "")</f>
        <v/>
      </c>
      <c r="D358" s="35" t="str">
        <f>IF(NOT(A358=""),_xlfn.LET(_xlpm.SamletA,_xlfn.VSTACK(Automatisk_beregning!$A$1:$A$1000,Manuel_beregning!$A$1:$A$1000),_xlpm.SamletB,_xlfn.VSTACK(Automatisk_beregning!$I$1:$I$1000,Manuel_beregning!$I$1:$I$1000),_xlpm.SamletTabel,_xlfn.HSTACK(_xlpm.SamletA,_xlpm.SamletB),VLOOKUP(A358,_xlpm.SamletTabel,2,FALSE)), "")</f>
        <v/>
      </c>
      <c r="E358" s="22" t="str" cm="1">
        <f t="array" ref="E358">IF(NOT(A358=""),_xlfn.LET(_xlpm.SamletA,_xlfn.VSTACK(Automatisk_beregning!$A$1:$A$1000,Manuel_beregning!$A$1:$A$1000),_xlpm.SamletF,_xlfn.VSTACK(Automatisk_beregning!$F$1:$F$1000,Manuel_beregning!$F$1:$F$1000),SUM(_xlfn._xlws.FILTER(_xlpm.SamletF,_xlpm.SamletA=$A358))), "")</f>
        <v/>
      </c>
    </row>
    <row r="359" spans="2:5" x14ac:dyDescent="0.25">
      <c r="B359" s="34" t="str" cm="1">
        <f t="array" ref="B359">IF(NOT(A359=""),_xlfn.LET(_xlpm.SamletA,_xlfn.VSTACK(Automatisk_beregning!$A$1:$A$1000,Manuel_beregning!$A$1:$A$1000),_xlpm.SamletB,_xlfn.VSTACK(Automatisk_beregning!$B$1:$B$1000,Manuel_beregning!$B$1:$B$1000),SUM(_xlfn._xlws.FILTER(_xlpm.SamletB,_xlpm.SamletA=$A359))), "")</f>
        <v/>
      </c>
      <c r="C359" s="34" t="str">
        <f>IFERROR(VLOOKUP(D359, pg!$C$4:$E$38,3, FALSE), "")</f>
        <v/>
      </c>
      <c r="D359" s="35" t="str">
        <f>IF(NOT(A359=""),_xlfn.LET(_xlpm.SamletA,_xlfn.VSTACK(Automatisk_beregning!$A$1:$A$1000,Manuel_beregning!$A$1:$A$1000),_xlpm.SamletB,_xlfn.VSTACK(Automatisk_beregning!$I$1:$I$1000,Manuel_beregning!$I$1:$I$1000),_xlpm.SamletTabel,_xlfn.HSTACK(_xlpm.SamletA,_xlpm.SamletB),VLOOKUP(A359,_xlpm.SamletTabel,2,FALSE)), "")</f>
        <v/>
      </c>
      <c r="E359" s="22" t="str" cm="1">
        <f t="array" ref="E359">IF(NOT(A359=""),_xlfn.LET(_xlpm.SamletA,_xlfn.VSTACK(Automatisk_beregning!$A$1:$A$1000,Manuel_beregning!$A$1:$A$1000),_xlpm.SamletF,_xlfn.VSTACK(Automatisk_beregning!$F$1:$F$1000,Manuel_beregning!$F$1:$F$1000),SUM(_xlfn._xlws.FILTER(_xlpm.SamletF,_xlpm.SamletA=$A359))), "")</f>
        <v/>
      </c>
    </row>
    <row r="360" spans="2:5" x14ac:dyDescent="0.25">
      <c r="B360" s="34" t="str" cm="1">
        <f t="array" ref="B360">IF(NOT(A360=""),_xlfn.LET(_xlpm.SamletA,_xlfn.VSTACK(Automatisk_beregning!$A$1:$A$1000,Manuel_beregning!$A$1:$A$1000),_xlpm.SamletB,_xlfn.VSTACK(Automatisk_beregning!$B$1:$B$1000,Manuel_beregning!$B$1:$B$1000),SUM(_xlfn._xlws.FILTER(_xlpm.SamletB,_xlpm.SamletA=$A360))), "")</f>
        <v/>
      </c>
      <c r="C360" s="34" t="str">
        <f>IFERROR(VLOOKUP(D360, pg!$C$4:$E$38,3, FALSE), "")</f>
        <v/>
      </c>
      <c r="D360" s="35" t="str">
        <f>IF(NOT(A360=""),_xlfn.LET(_xlpm.SamletA,_xlfn.VSTACK(Automatisk_beregning!$A$1:$A$1000,Manuel_beregning!$A$1:$A$1000),_xlpm.SamletB,_xlfn.VSTACK(Automatisk_beregning!$I$1:$I$1000,Manuel_beregning!$I$1:$I$1000),_xlpm.SamletTabel,_xlfn.HSTACK(_xlpm.SamletA,_xlpm.SamletB),VLOOKUP(A360,_xlpm.SamletTabel,2,FALSE)), "")</f>
        <v/>
      </c>
      <c r="E360" s="22" t="str" cm="1">
        <f t="array" ref="E360">IF(NOT(A360=""),_xlfn.LET(_xlpm.SamletA,_xlfn.VSTACK(Automatisk_beregning!$A$1:$A$1000,Manuel_beregning!$A$1:$A$1000),_xlpm.SamletF,_xlfn.VSTACK(Automatisk_beregning!$F$1:$F$1000,Manuel_beregning!$F$1:$F$1000),SUM(_xlfn._xlws.FILTER(_xlpm.SamletF,_xlpm.SamletA=$A360))), "")</f>
        <v/>
      </c>
    </row>
    <row r="361" spans="2:5" x14ac:dyDescent="0.25">
      <c r="B361" s="34" t="str" cm="1">
        <f t="array" ref="B361">IF(NOT(A361=""),_xlfn.LET(_xlpm.SamletA,_xlfn.VSTACK(Automatisk_beregning!$A$1:$A$1000,Manuel_beregning!$A$1:$A$1000),_xlpm.SamletB,_xlfn.VSTACK(Automatisk_beregning!$B$1:$B$1000,Manuel_beregning!$B$1:$B$1000),SUM(_xlfn._xlws.FILTER(_xlpm.SamletB,_xlpm.SamletA=$A361))), "")</f>
        <v/>
      </c>
      <c r="C361" s="34" t="str">
        <f>IFERROR(VLOOKUP(D361, pg!$C$4:$E$38,3, FALSE), "")</f>
        <v/>
      </c>
      <c r="D361" s="35" t="str">
        <f>IF(NOT(A361=""),_xlfn.LET(_xlpm.SamletA,_xlfn.VSTACK(Automatisk_beregning!$A$1:$A$1000,Manuel_beregning!$A$1:$A$1000),_xlpm.SamletB,_xlfn.VSTACK(Automatisk_beregning!$I$1:$I$1000,Manuel_beregning!$I$1:$I$1000),_xlpm.SamletTabel,_xlfn.HSTACK(_xlpm.SamletA,_xlpm.SamletB),VLOOKUP(A361,_xlpm.SamletTabel,2,FALSE)), "")</f>
        <v/>
      </c>
      <c r="E361" s="22" t="str" cm="1">
        <f t="array" ref="E361">IF(NOT(A361=""),_xlfn.LET(_xlpm.SamletA,_xlfn.VSTACK(Automatisk_beregning!$A$1:$A$1000,Manuel_beregning!$A$1:$A$1000),_xlpm.SamletF,_xlfn.VSTACK(Automatisk_beregning!$F$1:$F$1000,Manuel_beregning!$F$1:$F$1000),SUM(_xlfn._xlws.FILTER(_xlpm.SamletF,_xlpm.SamletA=$A361))), "")</f>
        <v/>
      </c>
    </row>
    <row r="362" spans="2:5" x14ac:dyDescent="0.25">
      <c r="B362" s="34" t="str" cm="1">
        <f t="array" ref="B362">IF(NOT(A362=""),_xlfn.LET(_xlpm.SamletA,_xlfn.VSTACK(Automatisk_beregning!$A$1:$A$1000,Manuel_beregning!$A$1:$A$1000),_xlpm.SamletB,_xlfn.VSTACK(Automatisk_beregning!$B$1:$B$1000,Manuel_beregning!$B$1:$B$1000),SUM(_xlfn._xlws.FILTER(_xlpm.SamletB,_xlpm.SamletA=$A362))), "")</f>
        <v/>
      </c>
      <c r="C362" s="34" t="str">
        <f>IFERROR(VLOOKUP(D362, pg!$C$4:$E$38,3, FALSE), "")</f>
        <v/>
      </c>
      <c r="D362" s="35" t="str">
        <f>IF(NOT(A362=""),_xlfn.LET(_xlpm.SamletA,_xlfn.VSTACK(Automatisk_beregning!$A$1:$A$1000,Manuel_beregning!$A$1:$A$1000),_xlpm.SamletB,_xlfn.VSTACK(Automatisk_beregning!$I$1:$I$1000,Manuel_beregning!$I$1:$I$1000),_xlpm.SamletTabel,_xlfn.HSTACK(_xlpm.SamletA,_xlpm.SamletB),VLOOKUP(A362,_xlpm.SamletTabel,2,FALSE)), "")</f>
        <v/>
      </c>
      <c r="E362" s="22" t="str" cm="1">
        <f t="array" ref="E362">IF(NOT(A362=""),_xlfn.LET(_xlpm.SamletA,_xlfn.VSTACK(Automatisk_beregning!$A$1:$A$1000,Manuel_beregning!$A$1:$A$1000),_xlpm.SamletF,_xlfn.VSTACK(Automatisk_beregning!$F$1:$F$1000,Manuel_beregning!$F$1:$F$1000),SUM(_xlfn._xlws.FILTER(_xlpm.SamletF,_xlpm.SamletA=$A362))), "")</f>
        <v/>
      </c>
    </row>
    <row r="363" spans="2:5" x14ac:dyDescent="0.25">
      <c r="B363" s="34" t="str" cm="1">
        <f t="array" ref="B363">IF(NOT(A363=""),_xlfn.LET(_xlpm.SamletA,_xlfn.VSTACK(Automatisk_beregning!$A$1:$A$1000,Manuel_beregning!$A$1:$A$1000),_xlpm.SamletB,_xlfn.VSTACK(Automatisk_beregning!$B$1:$B$1000,Manuel_beregning!$B$1:$B$1000),SUM(_xlfn._xlws.FILTER(_xlpm.SamletB,_xlpm.SamletA=$A363))), "")</f>
        <v/>
      </c>
      <c r="C363" s="34" t="str">
        <f>IFERROR(VLOOKUP(D363, pg!$C$4:$E$38,3, FALSE), "")</f>
        <v/>
      </c>
      <c r="D363" s="35" t="str">
        <f>IF(NOT(A363=""),_xlfn.LET(_xlpm.SamletA,_xlfn.VSTACK(Automatisk_beregning!$A$1:$A$1000,Manuel_beregning!$A$1:$A$1000),_xlpm.SamletB,_xlfn.VSTACK(Automatisk_beregning!$I$1:$I$1000,Manuel_beregning!$I$1:$I$1000),_xlpm.SamletTabel,_xlfn.HSTACK(_xlpm.SamletA,_xlpm.SamletB),VLOOKUP(A363,_xlpm.SamletTabel,2,FALSE)), "")</f>
        <v/>
      </c>
      <c r="E363" s="22" t="str" cm="1">
        <f t="array" ref="E363">IF(NOT(A363=""),_xlfn.LET(_xlpm.SamletA,_xlfn.VSTACK(Automatisk_beregning!$A$1:$A$1000,Manuel_beregning!$A$1:$A$1000),_xlpm.SamletF,_xlfn.VSTACK(Automatisk_beregning!$F$1:$F$1000,Manuel_beregning!$F$1:$F$1000),SUM(_xlfn._xlws.FILTER(_xlpm.SamletF,_xlpm.SamletA=$A363))), "")</f>
        <v/>
      </c>
    </row>
    <row r="364" spans="2:5" x14ac:dyDescent="0.25">
      <c r="B364" s="34" t="str" cm="1">
        <f t="array" ref="B364">IF(NOT(A364=""),_xlfn.LET(_xlpm.SamletA,_xlfn.VSTACK(Automatisk_beregning!$A$1:$A$1000,Manuel_beregning!$A$1:$A$1000),_xlpm.SamletB,_xlfn.VSTACK(Automatisk_beregning!$B$1:$B$1000,Manuel_beregning!$B$1:$B$1000),SUM(_xlfn._xlws.FILTER(_xlpm.SamletB,_xlpm.SamletA=$A364))), "")</f>
        <v/>
      </c>
      <c r="C364" s="34" t="str">
        <f>IFERROR(VLOOKUP(D364, pg!$C$4:$E$38,3, FALSE), "")</f>
        <v/>
      </c>
      <c r="D364" s="35" t="str">
        <f>IF(NOT(A364=""),_xlfn.LET(_xlpm.SamletA,_xlfn.VSTACK(Automatisk_beregning!$A$1:$A$1000,Manuel_beregning!$A$1:$A$1000),_xlpm.SamletB,_xlfn.VSTACK(Automatisk_beregning!$I$1:$I$1000,Manuel_beregning!$I$1:$I$1000),_xlpm.SamletTabel,_xlfn.HSTACK(_xlpm.SamletA,_xlpm.SamletB),VLOOKUP(A364,_xlpm.SamletTabel,2,FALSE)), "")</f>
        <v/>
      </c>
      <c r="E364" s="22" t="str" cm="1">
        <f t="array" ref="E364">IF(NOT(A364=""),_xlfn.LET(_xlpm.SamletA,_xlfn.VSTACK(Automatisk_beregning!$A$1:$A$1000,Manuel_beregning!$A$1:$A$1000),_xlpm.SamletF,_xlfn.VSTACK(Automatisk_beregning!$F$1:$F$1000,Manuel_beregning!$F$1:$F$1000),SUM(_xlfn._xlws.FILTER(_xlpm.SamletF,_xlpm.SamletA=$A364))), "")</f>
        <v/>
      </c>
    </row>
    <row r="365" spans="2:5" x14ac:dyDescent="0.25">
      <c r="B365" s="34" t="str" cm="1">
        <f t="array" ref="B365">IF(NOT(A365=""),_xlfn.LET(_xlpm.SamletA,_xlfn.VSTACK(Automatisk_beregning!$A$1:$A$1000,Manuel_beregning!$A$1:$A$1000),_xlpm.SamletB,_xlfn.VSTACK(Automatisk_beregning!$B$1:$B$1000,Manuel_beregning!$B$1:$B$1000),SUM(_xlfn._xlws.FILTER(_xlpm.SamletB,_xlpm.SamletA=$A365))), "")</f>
        <v/>
      </c>
      <c r="C365" s="34" t="str">
        <f>IFERROR(VLOOKUP(D365, pg!$C$4:$E$38,3, FALSE), "")</f>
        <v/>
      </c>
      <c r="D365" s="35" t="str">
        <f>IF(NOT(A365=""),_xlfn.LET(_xlpm.SamletA,_xlfn.VSTACK(Automatisk_beregning!$A$1:$A$1000,Manuel_beregning!$A$1:$A$1000),_xlpm.SamletB,_xlfn.VSTACK(Automatisk_beregning!$I$1:$I$1000,Manuel_beregning!$I$1:$I$1000),_xlpm.SamletTabel,_xlfn.HSTACK(_xlpm.SamletA,_xlpm.SamletB),VLOOKUP(A365,_xlpm.SamletTabel,2,FALSE)), "")</f>
        <v/>
      </c>
      <c r="E365" s="22" t="str" cm="1">
        <f t="array" ref="E365">IF(NOT(A365=""),_xlfn.LET(_xlpm.SamletA,_xlfn.VSTACK(Automatisk_beregning!$A$1:$A$1000,Manuel_beregning!$A$1:$A$1000),_xlpm.SamletF,_xlfn.VSTACK(Automatisk_beregning!$F$1:$F$1000,Manuel_beregning!$F$1:$F$1000),SUM(_xlfn._xlws.FILTER(_xlpm.SamletF,_xlpm.SamletA=$A365))), "")</f>
        <v/>
      </c>
    </row>
    <row r="366" spans="2:5" x14ac:dyDescent="0.25">
      <c r="B366" s="34" t="str" cm="1">
        <f t="array" ref="B366">IF(NOT(A366=""),_xlfn.LET(_xlpm.SamletA,_xlfn.VSTACK(Automatisk_beregning!$A$1:$A$1000,Manuel_beregning!$A$1:$A$1000),_xlpm.SamletB,_xlfn.VSTACK(Automatisk_beregning!$B$1:$B$1000,Manuel_beregning!$B$1:$B$1000),SUM(_xlfn._xlws.FILTER(_xlpm.SamletB,_xlpm.SamletA=$A366))), "")</f>
        <v/>
      </c>
      <c r="C366" s="34" t="str">
        <f>IFERROR(VLOOKUP(D366, pg!$C$4:$E$38,3, FALSE), "")</f>
        <v/>
      </c>
      <c r="D366" s="35" t="str">
        <f>IF(NOT(A366=""),_xlfn.LET(_xlpm.SamletA,_xlfn.VSTACK(Automatisk_beregning!$A$1:$A$1000,Manuel_beregning!$A$1:$A$1000),_xlpm.SamletB,_xlfn.VSTACK(Automatisk_beregning!$I$1:$I$1000,Manuel_beregning!$I$1:$I$1000),_xlpm.SamletTabel,_xlfn.HSTACK(_xlpm.SamletA,_xlpm.SamletB),VLOOKUP(A366,_xlpm.SamletTabel,2,FALSE)), "")</f>
        <v/>
      </c>
      <c r="E366" s="22" t="str" cm="1">
        <f t="array" ref="E366">IF(NOT(A366=""),_xlfn.LET(_xlpm.SamletA,_xlfn.VSTACK(Automatisk_beregning!$A$1:$A$1000,Manuel_beregning!$A$1:$A$1000),_xlpm.SamletF,_xlfn.VSTACK(Automatisk_beregning!$F$1:$F$1000,Manuel_beregning!$F$1:$F$1000),SUM(_xlfn._xlws.FILTER(_xlpm.SamletF,_xlpm.SamletA=$A366))), "")</f>
        <v/>
      </c>
    </row>
    <row r="367" spans="2:5" x14ac:dyDescent="0.25">
      <c r="B367" s="34" t="str" cm="1">
        <f t="array" ref="B367">IF(NOT(A367=""),_xlfn.LET(_xlpm.SamletA,_xlfn.VSTACK(Automatisk_beregning!$A$1:$A$1000,Manuel_beregning!$A$1:$A$1000),_xlpm.SamletB,_xlfn.VSTACK(Automatisk_beregning!$B$1:$B$1000,Manuel_beregning!$B$1:$B$1000),SUM(_xlfn._xlws.FILTER(_xlpm.SamletB,_xlpm.SamletA=$A367))), "")</f>
        <v/>
      </c>
      <c r="C367" s="34" t="str">
        <f>IFERROR(VLOOKUP(D367, pg!$C$4:$E$38,3, FALSE), "")</f>
        <v/>
      </c>
      <c r="D367" s="35" t="str">
        <f>IF(NOT(A367=""),_xlfn.LET(_xlpm.SamletA,_xlfn.VSTACK(Automatisk_beregning!$A$1:$A$1000,Manuel_beregning!$A$1:$A$1000),_xlpm.SamletB,_xlfn.VSTACK(Automatisk_beregning!$I$1:$I$1000,Manuel_beregning!$I$1:$I$1000),_xlpm.SamletTabel,_xlfn.HSTACK(_xlpm.SamletA,_xlpm.SamletB),VLOOKUP(A367,_xlpm.SamletTabel,2,FALSE)), "")</f>
        <v/>
      </c>
      <c r="E367" s="22" t="str" cm="1">
        <f t="array" ref="E367">IF(NOT(A367=""),_xlfn.LET(_xlpm.SamletA,_xlfn.VSTACK(Automatisk_beregning!$A$1:$A$1000,Manuel_beregning!$A$1:$A$1000),_xlpm.SamletF,_xlfn.VSTACK(Automatisk_beregning!$F$1:$F$1000,Manuel_beregning!$F$1:$F$1000),SUM(_xlfn._xlws.FILTER(_xlpm.SamletF,_xlpm.SamletA=$A367))), "")</f>
        <v/>
      </c>
    </row>
    <row r="368" spans="2:5" x14ac:dyDescent="0.25">
      <c r="B368" s="34" t="str" cm="1">
        <f t="array" ref="B368">IF(NOT(A368=""),_xlfn.LET(_xlpm.SamletA,_xlfn.VSTACK(Automatisk_beregning!$A$1:$A$1000,Manuel_beregning!$A$1:$A$1000),_xlpm.SamletB,_xlfn.VSTACK(Automatisk_beregning!$B$1:$B$1000,Manuel_beregning!$B$1:$B$1000),SUM(_xlfn._xlws.FILTER(_xlpm.SamletB,_xlpm.SamletA=$A368))), "")</f>
        <v/>
      </c>
      <c r="C368" s="34" t="str">
        <f>IFERROR(VLOOKUP(D368, pg!$C$4:$E$38,3, FALSE), "")</f>
        <v/>
      </c>
      <c r="D368" s="35" t="str">
        <f>IF(NOT(A368=""),_xlfn.LET(_xlpm.SamletA,_xlfn.VSTACK(Automatisk_beregning!$A$1:$A$1000,Manuel_beregning!$A$1:$A$1000),_xlpm.SamletB,_xlfn.VSTACK(Automatisk_beregning!$I$1:$I$1000,Manuel_beregning!$I$1:$I$1000),_xlpm.SamletTabel,_xlfn.HSTACK(_xlpm.SamletA,_xlpm.SamletB),VLOOKUP(A368,_xlpm.SamletTabel,2,FALSE)), "")</f>
        <v/>
      </c>
      <c r="E368" s="22" t="str" cm="1">
        <f t="array" ref="E368">IF(NOT(A368=""),_xlfn.LET(_xlpm.SamletA,_xlfn.VSTACK(Automatisk_beregning!$A$1:$A$1000,Manuel_beregning!$A$1:$A$1000),_xlpm.SamletF,_xlfn.VSTACK(Automatisk_beregning!$F$1:$F$1000,Manuel_beregning!$F$1:$F$1000),SUM(_xlfn._xlws.FILTER(_xlpm.SamletF,_xlpm.SamletA=$A368))), "")</f>
        <v/>
      </c>
    </row>
    <row r="369" spans="2:5" x14ac:dyDescent="0.25">
      <c r="B369" s="34" t="str" cm="1">
        <f t="array" ref="B369">IF(NOT(A369=""),_xlfn.LET(_xlpm.SamletA,_xlfn.VSTACK(Automatisk_beregning!$A$1:$A$1000,Manuel_beregning!$A$1:$A$1000),_xlpm.SamletB,_xlfn.VSTACK(Automatisk_beregning!$B$1:$B$1000,Manuel_beregning!$B$1:$B$1000),SUM(_xlfn._xlws.FILTER(_xlpm.SamletB,_xlpm.SamletA=$A369))), "")</f>
        <v/>
      </c>
      <c r="C369" s="34" t="str">
        <f>IFERROR(VLOOKUP(D369, pg!$C$4:$E$38,3, FALSE), "")</f>
        <v/>
      </c>
      <c r="D369" s="35" t="str">
        <f>IF(NOT(A369=""),_xlfn.LET(_xlpm.SamletA,_xlfn.VSTACK(Automatisk_beregning!$A$1:$A$1000,Manuel_beregning!$A$1:$A$1000),_xlpm.SamletB,_xlfn.VSTACK(Automatisk_beregning!$I$1:$I$1000,Manuel_beregning!$I$1:$I$1000),_xlpm.SamletTabel,_xlfn.HSTACK(_xlpm.SamletA,_xlpm.SamletB),VLOOKUP(A369,_xlpm.SamletTabel,2,FALSE)), "")</f>
        <v/>
      </c>
      <c r="E369" s="22" t="str" cm="1">
        <f t="array" ref="E369">IF(NOT(A369=""),_xlfn.LET(_xlpm.SamletA,_xlfn.VSTACK(Automatisk_beregning!$A$1:$A$1000,Manuel_beregning!$A$1:$A$1000),_xlpm.SamletF,_xlfn.VSTACK(Automatisk_beregning!$F$1:$F$1000,Manuel_beregning!$F$1:$F$1000),SUM(_xlfn._xlws.FILTER(_xlpm.SamletF,_xlpm.SamletA=$A369))), "")</f>
        <v/>
      </c>
    </row>
    <row r="370" spans="2:5" x14ac:dyDescent="0.25">
      <c r="B370" s="34" t="str" cm="1">
        <f t="array" ref="B370">IF(NOT(A370=""),_xlfn.LET(_xlpm.SamletA,_xlfn.VSTACK(Automatisk_beregning!$A$1:$A$1000,Manuel_beregning!$A$1:$A$1000),_xlpm.SamletB,_xlfn.VSTACK(Automatisk_beregning!$B$1:$B$1000,Manuel_beregning!$B$1:$B$1000),SUM(_xlfn._xlws.FILTER(_xlpm.SamletB,_xlpm.SamletA=$A370))), "")</f>
        <v/>
      </c>
      <c r="C370" s="34" t="str">
        <f>IFERROR(VLOOKUP(D370, pg!$C$4:$E$38,3, FALSE), "")</f>
        <v/>
      </c>
      <c r="D370" s="35" t="str">
        <f>IF(NOT(A370=""),_xlfn.LET(_xlpm.SamletA,_xlfn.VSTACK(Automatisk_beregning!$A$1:$A$1000,Manuel_beregning!$A$1:$A$1000),_xlpm.SamletB,_xlfn.VSTACK(Automatisk_beregning!$I$1:$I$1000,Manuel_beregning!$I$1:$I$1000),_xlpm.SamletTabel,_xlfn.HSTACK(_xlpm.SamletA,_xlpm.SamletB),VLOOKUP(A370,_xlpm.SamletTabel,2,FALSE)), "")</f>
        <v/>
      </c>
      <c r="E370" s="22" t="str" cm="1">
        <f t="array" ref="E370">IF(NOT(A370=""),_xlfn.LET(_xlpm.SamletA,_xlfn.VSTACK(Automatisk_beregning!$A$1:$A$1000,Manuel_beregning!$A$1:$A$1000),_xlpm.SamletF,_xlfn.VSTACK(Automatisk_beregning!$F$1:$F$1000,Manuel_beregning!$F$1:$F$1000),SUM(_xlfn._xlws.FILTER(_xlpm.SamletF,_xlpm.SamletA=$A370))), "")</f>
        <v/>
      </c>
    </row>
    <row r="371" spans="2:5" x14ac:dyDescent="0.25">
      <c r="B371" s="34" t="str" cm="1">
        <f t="array" ref="B371">IF(NOT(A371=""),_xlfn.LET(_xlpm.SamletA,_xlfn.VSTACK(Automatisk_beregning!$A$1:$A$1000,Manuel_beregning!$A$1:$A$1000),_xlpm.SamletB,_xlfn.VSTACK(Automatisk_beregning!$B$1:$B$1000,Manuel_beregning!$B$1:$B$1000),SUM(_xlfn._xlws.FILTER(_xlpm.SamletB,_xlpm.SamletA=$A371))), "")</f>
        <v/>
      </c>
      <c r="C371" s="34" t="str">
        <f>IFERROR(VLOOKUP(D371, pg!$C$4:$E$38,3, FALSE), "")</f>
        <v/>
      </c>
      <c r="D371" s="35" t="str">
        <f>IF(NOT(A371=""),_xlfn.LET(_xlpm.SamletA,_xlfn.VSTACK(Automatisk_beregning!$A$1:$A$1000,Manuel_beregning!$A$1:$A$1000),_xlpm.SamletB,_xlfn.VSTACK(Automatisk_beregning!$I$1:$I$1000,Manuel_beregning!$I$1:$I$1000),_xlpm.SamletTabel,_xlfn.HSTACK(_xlpm.SamletA,_xlpm.SamletB),VLOOKUP(A371,_xlpm.SamletTabel,2,FALSE)), "")</f>
        <v/>
      </c>
      <c r="E371" s="22" t="str" cm="1">
        <f t="array" ref="E371">IF(NOT(A371=""),_xlfn.LET(_xlpm.SamletA,_xlfn.VSTACK(Automatisk_beregning!$A$1:$A$1000,Manuel_beregning!$A$1:$A$1000),_xlpm.SamletF,_xlfn.VSTACK(Automatisk_beregning!$F$1:$F$1000,Manuel_beregning!$F$1:$F$1000),SUM(_xlfn._xlws.FILTER(_xlpm.SamletF,_xlpm.SamletA=$A371))), "")</f>
        <v/>
      </c>
    </row>
    <row r="372" spans="2:5" x14ac:dyDescent="0.25">
      <c r="B372" s="34" t="str" cm="1">
        <f t="array" ref="B372">IF(NOT(A372=""),_xlfn.LET(_xlpm.SamletA,_xlfn.VSTACK(Automatisk_beregning!$A$1:$A$1000,Manuel_beregning!$A$1:$A$1000),_xlpm.SamletB,_xlfn.VSTACK(Automatisk_beregning!$B$1:$B$1000,Manuel_beregning!$B$1:$B$1000),SUM(_xlfn._xlws.FILTER(_xlpm.SamletB,_xlpm.SamletA=$A372))), "")</f>
        <v/>
      </c>
      <c r="C372" s="34" t="str">
        <f>IFERROR(VLOOKUP(D372, pg!$C$4:$E$38,3, FALSE), "")</f>
        <v/>
      </c>
      <c r="D372" s="35" t="str">
        <f>IF(NOT(A372=""),_xlfn.LET(_xlpm.SamletA,_xlfn.VSTACK(Automatisk_beregning!$A$1:$A$1000,Manuel_beregning!$A$1:$A$1000),_xlpm.SamletB,_xlfn.VSTACK(Automatisk_beregning!$I$1:$I$1000,Manuel_beregning!$I$1:$I$1000),_xlpm.SamletTabel,_xlfn.HSTACK(_xlpm.SamletA,_xlpm.SamletB),VLOOKUP(A372,_xlpm.SamletTabel,2,FALSE)), "")</f>
        <v/>
      </c>
      <c r="E372" s="22" t="str" cm="1">
        <f t="array" ref="E372">IF(NOT(A372=""),_xlfn.LET(_xlpm.SamletA,_xlfn.VSTACK(Automatisk_beregning!$A$1:$A$1000,Manuel_beregning!$A$1:$A$1000),_xlpm.SamletF,_xlfn.VSTACK(Automatisk_beregning!$F$1:$F$1000,Manuel_beregning!$F$1:$F$1000),SUM(_xlfn._xlws.FILTER(_xlpm.SamletF,_xlpm.SamletA=$A372))), "")</f>
        <v/>
      </c>
    </row>
    <row r="373" spans="2:5" x14ac:dyDescent="0.25">
      <c r="B373" s="34" t="str" cm="1">
        <f t="array" ref="B373">IF(NOT(A373=""),_xlfn.LET(_xlpm.SamletA,_xlfn.VSTACK(Automatisk_beregning!$A$1:$A$1000,Manuel_beregning!$A$1:$A$1000),_xlpm.SamletB,_xlfn.VSTACK(Automatisk_beregning!$B$1:$B$1000,Manuel_beregning!$B$1:$B$1000),SUM(_xlfn._xlws.FILTER(_xlpm.SamletB,_xlpm.SamletA=$A373))), "")</f>
        <v/>
      </c>
      <c r="C373" s="34" t="str">
        <f>IFERROR(VLOOKUP(D373, pg!$C$4:$E$38,3, FALSE), "")</f>
        <v/>
      </c>
      <c r="D373" s="35" t="str">
        <f>IF(NOT(A373=""),_xlfn.LET(_xlpm.SamletA,_xlfn.VSTACK(Automatisk_beregning!$A$1:$A$1000,Manuel_beregning!$A$1:$A$1000),_xlpm.SamletB,_xlfn.VSTACK(Automatisk_beregning!$I$1:$I$1000,Manuel_beregning!$I$1:$I$1000),_xlpm.SamletTabel,_xlfn.HSTACK(_xlpm.SamletA,_xlpm.SamletB),VLOOKUP(A373,_xlpm.SamletTabel,2,FALSE)), "")</f>
        <v/>
      </c>
      <c r="E373" s="22" t="str" cm="1">
        <f t="array" ref="E373">IF(NOT(A373=""),_xlfn.LET(_xlpm.SamletA,_xlfn.VSTACK(Automatisk_beregning!$A$1:$A$1000,Manuel_beregning!$A$1:$A$1000),_xlpm.SamletF,_xlfn.VSTACK(Automatisk_beregning!$F$1:$F$1000,Manuel_beregning!$F$1:$F$1000),SUM(_xlfn._xlws.FILTER(_xlpm.SamletF,_xlpm.SamletA=$A373))), "")</f>
        <v/>
      </c>
    </row>
    <row r="374" spans="2:5" x14ac:dyDescent="0.25">
      <c r="B374" s="34" t="str" cm="1">
        <f t="array" ref="B374">IF(NOT(A374=""),_xlfn.LET(_xlpm.SamletA,_xlfn.VSTACK(Automatisk_beregning!$A$1:$A$1000,Manuel_beregning!$A$1:$A$1000),_xlpm.SamletB,_xlfn.VSTACK(Automatisk_beregning!$B$1:$B$1000,Manuel_beregning!$B$1:$B$1000),SUM(_xlfn._xlws.FILTER(_xlpm.SamletB,_xlpm.SamletA=$A374))), "")</f>
        <v/>
      </c>
      <c r="C374" s="34" t="str">
        <f>IFERROR(VLOOKUP(D374, pg!$C$4:$E$38,3, FALSE), "")</f>
        <v/>
      </c>
      <c r="D374" s="35" t="str">
        <f>IF(NOT(A374=""),_xlfn.LET(_xlpm.SamletA,_xlfn.VSTACK(Automatisk_beregning!$A$1:$A$1000,Manuel_beregning!$A$1:$A$1000),_xlpm.SamletB,_xlfn.VSTACK(Automatisk_beregning!$I$1:$I$1000,Manuel_beregning!$I$1:$I$1000),_xlpm.SamletTabel,_xlfn.HSTACK(_xlpm.SamletA,_xlpm.SamletB),VLOOKUP(A374,_xlpm.SamletTabel,2,FALSE)), "")</f>
        <v/>
      </c>
      <c r="E374" s="22" t="str" cm="1">
        <f t="array" ref="E374">IF(NOT(A374=""),_xlfn.LET(_xlpm.SamletA,_xlfn.VSTACK(Automatisk_beregning!$A$1:$A$1000,Manuel_beregning!$A$1:$A$1000),_xlpm.SamletF,_xlfn.VSTACK(Automatisk_beregning!$F$1:$F$1000,Manuel_beregning!$F$1:$F$1000),SUM(_xlfn._xlws.FILTER(_xlpm.SamletF,_xlpm.SamletA=$A374))), "")</f>
        <v/>
      </c>
    </row>
    <row r="375" spans="2:5" x14ac:dyDescent="0.25">
      <c r="B375" s="34" t="str" cm="1">
        <f t="array" ref="B375">IF(NOT(A375=""),_xlfn.LET(_xlpm.SamletA,_xlfn.VSTACK(Automatisk_beregning!$A$1:$A$1000,Manuel_beregning!$A$1:$A$1000),_xlpm.SamletB,_xlfn.VSTACK(Automatisk_beregning!$B$1:$B$1000,Manuel_beregning!$B$1:$B$1000),SUM(_xlfn._xlws.FILTER(_xlpm.SamletB,_xlpm.SamletA=$A375))), "")</f>
        <v/>
      </c>
      <c r="C375" s="34" t="str">
        <f>IFERROR(VLOOKUP(D375, pg!$C$4:$E$38,3, FALSE), "")</f>
        <v/>
      </c>
      <c r="D375" s="35" t="str">
        <f>IF(NOT(A375=""),_xlfn.LET(_xlpm.SamletA,_xlfn.VSTACK(Automatisk_beregning!$A$1:$A$1000,Manuel_beregning!$A$1:$A$1000),_xlpm.SamletB,_xlfn.VSTACK(Automatisk_beregning!$I$1:$I$1000,Manuel_beregning!$I$1:$I$1000),_xlpm.SamletTabel,_xlfn.HSTACK(_xlpm.SamletA,_xlpm.SamletB),VLOOKUP(A375,_xlpm.SamletTabel,2,FALSE)), "")</f>
        <v/>
      </c>
      <c r="E375" s="22" t="str" cm="1">
        <f t="array" ref="E375">IF(NOT(A375=""),_xlfn.LET(_xlpm.SamletA,_xlfn.VSTACK(Automatisk_beregning!$A$1:$A$1000,Manuel_beregning!$A$1:$A$1000),_xlpm.SamletF,_xlfn.VSTACK(Automatisk_beregning!$F$1:$F$1000,Manuel_beregning!$F$1:$F$1000),SUM(_xlfn._xlws.FILTER(_xlpm.SamletF,_xlpm.SamletA=$A375))), "")</f>
        <v/>
      </c>
    </row>
    <row r="376" spans="2:5" x14ac:dyDescent="0.25">
      <c r="B376" s="34" t="str" cm="1">
        <f t="array" ref="B376">IF(NOT(A376=""),_xlfn.LET(_xlpm.SamletA,_xlfn.VSTACK(Automatisk_beregning!$A$1:$A$1000,Manuel_beregning!$A$1:$A$1000),_xlpm.SamletB,_xlfn.VSTACK(Automatisk_beregning!$B$1:$B$1000,Manuel_beregning!$B$1:$B$1000),SUM(_xlfn._xlws.FILTER(_xlpm.SamletB,_xlpm.SamletA=$A376))), "")</f>
        <v/>
      </c>
      <c r="C376" s="34" t="str">
        <f>IFERROR(VLOOKUP(D376, pg!$C$4:$E$38,3, FALSE), "")</f>
        <v/>
      </c>
      <c r="D376" s="35" t="str">
        <f>IF(NOT(A376=""),_xlfn.LET(_xlpm.SamletA,_xlfn.VSTACK(Automatisk_beregning!$A$1:$A$1000,Manuel_beregning!$A$1:$A$1000),_xlpm.SamletB,_xlfn.VSTACK(Automatisk_beregning!$I$1:$I$1000,Manuel_beregning!$I$1:$I$1000),_xlpm.SamletTabel,_xlfn.HSTACK(_xlpm.SamletA,_xlpm.SamletB),VLOOKUP(A376,_xlpm.SamletTabel,2,FALSE)), "")</f>
        <v/>
      </c>
      <c r="E376" s="22" t="str" cm="1">
        <f t="array" ref="E376">IF(NOT(A376=""),_xlfn.LET(_xlpm.SamletA,_xlfn.VSTACK(Automatisk_beregning!$A$1:$A$1000,Manuel_beregning!$A$1:$A$1000),_xlpm.SamletF,_xlfn.VSTACK(Automatisk_beregning!$F$1:$F$1000,Manuel_beregning!$F$1:$F$1000),SUM(_xlfn._xlws.FILTER(_xlpm.SamletF,_xlpm.SamletA=$A376))), "")</f>
        <v/>
      </c>
    </row>
    <row r="377" spans="2:5" x14ac:dyDescent="0.25">
      <c r="B377" s="34" t="str" cm="1">
        <f t="array" ref="B377">IF(NOT(A377=""),_xlfn.LET(_xlpm.SamletA,_xlfn.VSTACK(Automatisk_beregning!$A$1:$A$1000,Manuel_beregning!$A$1:$A$1000),_xlpm.SamletB,_xlfn.VSTACK(Automatisk_beregning!$B$1:$B$1000,Manuel_beregning!$B$1:$B$1000),SUM(_xlfn._xlws.FILTER(_xlpm.SamletB,_xlpm.SamletA=$A377))), "")</f>
        <v/>
      </c>
      <c r="C377" s="34" t="str">
        <f>IFERROR(VLOOKUP(D377, pg!$C$4:$E$38,3, FALSE), "")</f>
        <v/>
      </c>
      <c r="D377" s="35" t="str">
        <f>IF(NOT(A377=""),_xlfn.LET(_xlpm.SamletA,_xlfn.VSTACK(Automatisk_beregning!$A$1:$A$1000,Manuel_beregning!$A$1:$A$1000),_xlpm.SamletB,_xlfn.VSTACK(Automatisk_beregning!$I$1:$I$1000,Manuel_beregning!$I$1:$I$1000),_xlpm.SamletTabel,_xlfn.HSTACK(_xlpm.SamletA,_xlpm.SamletB),VLOOKUP(A377,_xlpm.SamletTabel,2,FALSE)), "")</f>
        <v/>
      </c>
      <c r="E377" s="22" t="str" cm="1">
        <f t="array" ref="E377">IF(NOT(A377=""),_xlfn.LET(_xlpm.SamletA,_xlfn.VSTACK(Automatisk_beregning!$A$1:$A$1000,Manuel_beregning!$A$1:$A$1000),_xlpm.SamletF,_xlfn.VSTACK(Automatisk_beregning!$F$1:$F$1000,Manuel_beregning!$F$1:$F$1000),SUM(_xlfn._xlws.FILTER(_xlpm.SamletF,_xlpm.SamletA=$A377))), "")</f>
        <v/>
      </c>
    </row>
    <row r="378" spans="2:5" x14ac:dyDescent="0.25">
      <c r="B378" s="34" t="str" cm="1">
        <f t="array" ref="B378">IF(NOT(A378=""),_xlfn.LET(_xlpm.SamletA,_xlfn.VSTACK(Automatisk_beregning!$A$1:$A$1000,Manuel_beregning!$A$1:$A$1000),_xlpm.SamletB,_xlfn.VSTACK(Automatisk_beregning!$B$1:$B$1000,Manuel_beregning!$B$1:$B$1000),SUM(_xlfn._xlws.FILTER(_xlpm.SamletB,_xlpm.SamletA=$A378))), "")</f>
        <v/>
      </c>
      <c r="C378" s="34" t="str">
        <f>IFERROR(VLOOKUP(D378, pg!$C$4:$E$38,3, FALSE), "")</f>
        <v/>
      </c>
      <c r="D378" s="35" t="str">
        <f>IF(NOT(A378=""),_xlfn.LET(_xlpm.SamletA,_xlfn.VSTACK(Automatisk_beregning!$A$1:$A$1000,Manuel_beregning!$A$1:$A$1000),_xlpm.SamletB,_xlfn.VSTACK(Automatisk_beregning!$I$1:$I$1000,Manuel_beregning!$I$1:$I$1000),_xlpm.SamletTabel,_xlfn.HSTACK(_xlpm.SamletA,_xlpm.SamletB),VLOOKUP(A378,_xlpm.SamletTabel,2,FALSE)), "")</f>
        <v/>
      </c>
      <c r="E378" s="22" t="str" cm="1">
        <f t="array" ref="E378">IF(NOT(A378=""),_xlfn.LET(_xlpm.SamletA,_xlfn.VSTACK(Automatisk_beregning!$A$1:$A$1000,Manuel_beregning!$A$1:$A$1000),_xlpm.SamletF,_xlfn.VSTACK(Automatisk_beregning!$F$1:$F$1000,Manuel_beregning!$F$1:$F$1000),SUM(_xlfn._xlws.FILTER(_xlpm.SamletF,_xlpm.SamletA=$A378))), "")</f>
        <v/>
      </c>
    </row>
    <row r="379" spans="2:5" x14ac:dyDescent="0.25">
      <c r="B379" s="34" t="str" cm="1">
        <f t="array" ref="B379">IF(NOT(A379=""),_xlfn.LET(_xlpm.SamletA,_xlfn.VSTACK(Automatisk_beregning!$A$1:$A$1000,Manuel_beregning!$A$1:$A$1000),_xlpm.SamletB,_xlfn.VSTACK(Automatisk_beregning!$B$1:$B$1000,Manuel_beregning!$B$1:$B$1000),SUM(_xlfn._xlws.FILTER(_xlpm.SamletB,_xlpm.SamletA=$A379))), "")</f>
        <v/>
      </c>
      <c r="C379" s="34" t="str">
        <f>IFERROR(VLOOKUP(D379, pg!$C$4:$E$38,3, FALSE), "")</f>
        <v/>
      </c>
      <c r="D379" s="35" t="str">
        <f>IF(NOT(A379=""),_xlfn.LET(_xlpm.SamletA,_xlfn.VSTACK(Automatisk_beregning!$A$1:$A$1000,Manuel_beregning!$A$1:$A$1000),_xlpm.SamletB,_xlfn.VSTACK(Automatisk_beregning!$I$1:$I$1000,Manuel_beregning!$I$1:$I$1000),_xlpm.SamletTabel,_xlfn.HSTACK(_xlpm.SamletA,_xlpm.SamletB),VLOOKUP(A379,_xlpm.SamletTabel,2,FALSE)), "")</f>
        <v/>
      </c>
      <c r="E379" s="22" t="str" cm="1">
        <f t="array" ref="E379">IF(NOT(A379=""),_xlfn.LET(_xlpm.SamletA,_xlfn.VSTACK(Automatisk_beregning!$A$1:$A$1000,Manuel_beregning!$A$1:$A$1000),_xlpm.SamletF,_xlfn.VSTACK(Automatisk_beregning!$F$1:$F$1000,Manuel_beregning!$F$1:$F$1000),SUM(_xlfn._xlws.FILTER(_xlpm.SamletF,_xlpm.SamletA=$A379))), "")</f>
        <v/>
      </c>
    </row>
    <row r="380" spans="2:5" x14ac:dyDescent="0.25">
      <c r="B380" s="34" t="str" cm="1">
        <f t="array" ref="B380">IF(NOT(A380=""),_xlfn.LET(_xlpm.SamletA,_xlfn.VSTACK(Automatisk_beregning!$A$1:$A$1000,Manuel_beregning!$A$1:$A$1000),_xlpm.SamletB,_xlfn.VSTACK(Automatisk_beregning!$B$1:$B$1000,Manuel_beregning!$B$1:$B$1000),SUM(_xlfn._xlws.FILTER(_xlpm.SamletB,_xlpm.SamletA=$A380))), "")</f>
        <v/>
      </c>
      <c r="C380" s="34" t="str">
        <f>IFERROR(VLOOKUP(D380, pg!$C$4:$E$38,3, FALSE), "")</f>
        <v/>
      </c>
      <c r="D380" s="35" t="str">
        <f>IF(NOT(A380=""),_xlfn.LET(_xlpm.SamletA,_xlfn.VSTACK(Automatisk_beregning!$A$1:$A$1000,Manuel_beregning!$A$1:$A$1000),_xlpm.SamletB,_xlfn.VSTACK(Automatisk_beregning!$I$1:$I$1000,Manuel_beregning!$I$1:$I$1000),_xlpm.SamletTabel,_xlfn.HSTACK(_xlpm.SamletA,_xlpm.SamletB),VLOOKUP(A380,_xlpm.SamletTabel,2,FALSE)), "")</f>
        <v/>
      </c>
      <c r="E380" s="22" t="str" cm="1">
        <f t="array" ref="E380">IF(NOT(A380=""),_xlfn.LET(_xlpm.SamletA,_xlfn.VSTACK(Automatisk_beregning!$A$1:$A$1000,Manuel_beregning!$A$1:$A$1000),_xlpm.SamletF,_xlfn.VSTACK(Automatisk_beregning!$F$1:$F$1000,Manuel_beregning!$F$1:$F$1000),SUM(_xlfn._xlws.FILTER(_xlpm.SamletF,_xlpm.SamletA=$A380))), "")</f>
        <v/>
      </c>
    </row>
    <row r="381" spans="2:5" x14ac:dyDescent="0.25">
      <c r="B381" s="34" t="str" cm="1">
        <f t="array" ref="B381">IF(NOT(A381=""),_xlfn.LET(_xlpm.SamletA,_xlfn.VSTACK(Automatisk_beregning!$A$1:$A$1000,Manuel_beregning!$A$1:$A$1000),_xlpm.SamletB,_xlfn.VSTACK(Automatisk_beregning!$B$1:$B$1000,Manuel_beregning!$B$1:$B$1000),SUM(_xlfn._xlws.FILTER(_xlpm.SamletB,_xlpm.SamletA=$A381))), "")</f>
        <v/>
      </c>
      <c r="C381" s="34" t="str">
        <f>IFERROR(VLOOKUP(D381, pg!$C$4:$E$38,3, FALSE), "")</f>
        <v/>
      </c>
      <c r="D381" s="35" t="str">
        <f>IF(NOT(A381=""),_xlfn.LET(_xlpm.SamletA,_xlfn.VSTACK(Automatisk_beregning!$A$1:$A$1000,Manuel_beregning!$A$1:$A$1000),_xlpm.SamletB,_xlfn.VSTACK(Automatisk_beregning!$I$1:$I$1000,Manuel_beregning!$I$1:$I$1000),_xlpm.SamletTabel,_xlfn.HSTACK(_xlpm.SamletA,_xlpm.SamletB),VLOOKUP(A381,_xlpm.SamletTabel,2,FALSE)), "")</f>
        <v/>
      </c>
      <c r="E381" s="22" t="str" cm="1">
        <f t="array" ref="E381">IF(NOT(A381=""),_xlfn.LET(_xlpm.SamletA,_xlfn.VSTACK(Automatisk_beregning!$A$1:$A$1000,Manuel_beregning!$A$1:$A$1000),_xlpm.SamletF,_xlfn.VSTACK(Automatisk_beregning!$F$1:$F$1000,Manuel_beregning!$F$1:$F$1000),SUM(_xlfn._xlws.FILTER(_xlpm.SamletF,_xlpm.SamletA=$A381))), "")</f>
        <v/>
      </c>
    </row>
    <row r="382" spans="2:5" x14ac:dyDescent="0.25">
      <c r="B382" s="34" t="str" cm="1">
        <f t="array" ref="B382">IF(NOT(A382=""),_xlfn.LET(_xlpm.SamletA,_xlfn.VSTACK(Automatisk_beregning!$A$1:$A$1000,Manuel_beregning!$A$1:$A$1000),_xlpm.SamletB,_xlfn.VSTACK(Automatisk_beregning!$B$1:$B$1000,Manuel_beregning!$B$1:$B$1000),SUM(_xlfn._xlws.FILTER(_xlpm.SamletB,_xlpm.SamletA=$A382))), "")</f>
        <v/>
      </c>
      <c r="C382" s="34" t="str">
        <f>IFERROR(VLOOKUP(D382, pg!$C$4:$E$38,3, FALSE), "")</f>
        <v/>
      </c>
      <c r="D382" s="35" t="str">
        <f>IF(NOT(A382=""),_xlfn.LET(_xlpm.SamletA,_xlfn.VSTACK(Automatisk_beregning!$A$1:$A$1000,Manuel_beregning!$A$1:$A$1000),_xlpm.SamletB,_xlfn.VSTACK(Automatisk_beregning!$I$1:$I$1000,Manuel_beregning!$I$1:$I$1000),_xlpm.SamletTabel,_xlfn.HSTACK(_xlpm.SamletA,_xlpm.SamletB),VLOOKUP(A382,_xlpm.SamletTabel,2,FALSE)), "")</f>
        <v/>
      </c>
      <c r="E382" s="22" t="str" cm="1">
        <f t="array" ref="E382">IF(NOT(A382=""),_xlfn.LET(_xlpm.SamletA,_xlfn.VSTACK(Automatisk_beregning!$A$1:$A$1000,Manuel_beregning!$A$1:$A$1000),_xlpm.SamletF,_xlfn.VSTACK(Automatisk_beregning!$F$1:$F$1000,Manuel_beregning!$F$1:$F$1000),SUM(_xlfn._xlws.FILTER(_xlpm.SamletF,_xlpm.SamletA=$A382))), "")</f>
        <v/>
      </c>
    </row>
    <row r="383" spans="2:5" x14ac:dyDescent="0.25">
      <c r="B383" s="34" t="str" cm="1">
        <f t="array" ref="B383">IF(NOT(A383=""),_xlfn.LET(_xlpm.SamletA,_xlfn.VSTACK(Automatisk_beregning!$A$1:$A$1000,Manuel_beregning!$A$1:$A$1000),_xlpm.SamletB,_xlfn.VSTACK(Automatisk_beregning!$B$1:$B$1000,Manuel_beregning!$B$1:$B$1000),SUM(_xlfn._xlws.FILTER(_xlpm.SamletB,_xlpm.SamletA=$A383))), "")</f>
        <v/>
      </c>
      <c r="C383" s="34" t="str">
        <f>IFERROR(VLOOKUP(D383, pg!$C$4:$E$38,3, FALSE), "")</f>
        <v/>
      </c>
      <c r="D383" s="35" t="str">
        <f>IF(NOT(A383=""),_xlfn.LET(_xlpm.SamletA,_xlfn.VSTACK(Automatisk_beregning!$A$1:$A$1000,Manuel_beregning!$A$1:$A$1000),_xlpm.SamletB,_xlfn.VSTACK(Automatisk_beregning!$I$1:$I$1000,Manuel_beregning!$I$1:$I$1000),_xlpm.SamletTabel,_xlfn.HSTACK(_xlpm.SamletA,_xlpm.SamletB),VLOOKUP(A383,_xlpm.SamletTabel,2,FALSE)), "")</f>
        <v/>
      </c>
      <c r="E383" s="22" t="str" cm="1">
        <f t="array" ref="E383">IF(NOT(A383=""),_xlfn.LET(_xlpm.SamletA,_xlfn.VSTACK(Automatisk_beregning!$A$1:$A$1000,Manuel_beregning!$A$1:$A$1000),_xlpm.SamletF,_xlfn.VSTACK(Automatisk_beregning!$F$1:$F$1000,Manuel_beregning!$F$1:$F$1000),SUM(_xlfn._xlws.FILTER(_xlpm.SamletF,_xlpm.SamletA=$A383))), "")</f>
        <v/>
      </c>
    </row>
    <row r="384" spans="2:5" x14ac:dyDescent="0.25">
      <c r="B384" s="34" t="str" cm="1">
        <f t="array" ref="B384">IF(NOT(A384=""),_xlfn.LET(_xlpm.SamletA,_xlfn.VSTACK(Automatisk_beregning!$A$1:$A$1000,Manuel_beregning!$A$1:$A$1000),_xlpm.SamletB,_xlfn.VSTACK(Automatisk_beregning!$B$1:$B$1000,Manuel_beregning!$B$1:$B$1000),SUM(_xlfn._xlws.FILTER(_xlpm.SamletB,_xlpm.SamletA=$A384))), "")</f>
        <v/>
      </c>
      <c r="C384" s="34" t="str">
        <f>IFERROR(VLOOKUP(D384, pg!$C$4:$E$38,3, FALSE), "")</f>
        <v/>
      </c>
      <c r="D384" s="35" t="str">
        <f>IF(NOT(A384=""),_xlfn.LET(_xlpm.SamletA,_xlfn.VSTACK(Automatisk_beregning!$A$1:$A$1000,Manuel_beregning!$A$1:$A$1000),_xlpm.SamletB,_xlfn.VSTACK(Automatisk_beregning!$I$1:$I$1000,Manuel_beregning!$I$1:$I$1000),_xlpm.SamletTabel,_xlfn.HSTACK(_xlpm.SamletA,_xlpm.SamletB),VLOOKUP(A384,_xlpm.SamletTabel,2,FALSE)), "")</f>
        <v/>
      </c>
      <c r="E384" s="22" t="str" cm="1">
        <f t="array" ref="E384">IF(NOT(A384=""),_xlfn.LET(_xlpm.SamletA,_xlfn.VSTACK(Automatisk_beregning!$A$1:$A$1000,Manuel_beregning!$A$1:$A$1000),_xlpm.SamletF,_xlfn.VSTACK(Automatisk_beregning!$F$1:$F$1000,Manuel_beregning!$F$1:$F$1000),SUM(_xlfn._xlws.FILTER(_xlpm.SamletF,_xlpm.SamletA=$A384))), "")</f>
        <v/>
      </c>
    </row>
    <row r="385" spans="2:5" x14ac:dyDescent="0.25">
      <c r="B385" s="34" t="str" cm="1">
        <f t="array" ref="B385">IF(NOT(A385=""),_xlfn.LET(_xlpm.SamletA,_xlfn.VSTACK(Automatisk_beregning!$A$1:$A$1000,Manuel_beregning!$A$1:$A$1000),_xlpm.SamletB,_xlfn.VSTACK(Automatisk_beregning!$B$1:$B$1000,Manuel_beregning!$B$1:$B$1000),SUM(_xlfn._xlws.FILTER(_xlpm.SamletB,_xlpm.SamletA=$A385))), "")</f>
        <v/>
      </c>
      <c r="C385" s="34" t="str">
        <f>IFERROR(VLOOKUP(D385, pg!$C$4:$E$38,3, FALSE), "")</f>
        <v/>
      </c>
      <c r="D385" s="35" t="str">
        <f>IF(NOT(A385=""),_xlfn.LET(_xlpm.SamletA,_xlfn.VSTACK(Automatisk_beregning!$A$1:$A$1000,Manuel_beregning!$A$1:$A$1000),_xlpm.SamletB,_xlfn.VSTACK(Automatisk_beregning!$I$1:$I$1000,Manuel_beregning!$I$1:$I$1000),_xlpm.SamletTabel,_xlfn.HSTACK(_xlpm.SamletA,_xlpm.SamletB),VLOOKUP(A385,_xlpm.SamletTabel,2,FALSE)), "")</f>
        <v/>
      </c>
      <c r="E385" s="22" t="str" cm="1">
        <f t="array" ref="E385">IF(NOT(A385=""),_xlfn.LET(_xlpm.SamletA,_xlfn.VSTACK(Automatisk_beregning!$A$1:$A$1000,Manuel_beregning!$A$1:$A$1000),_xlpm.SamletF,_xlfn.VSTACK(Automatisk_beregning!$F$1:$F$1000,Manuel_beregning!$F$1:$F$1000),SUM(_xlfn._xlws.FILTER(_xlpm.SamletF,_xlpm.SamletA=$A385))), "")</f>
        <v/>
      </c>
    </row>
    <row r="386" spans="2:5" x14ac:dyDescent="0.25">
      <c r="B386" s="34" t="str" cm="1">
        <f t="array" ref="B386">IF(NOT(A386=""),_xlfn.LET(_xlpm.SamletA,_xlfn.VSTACK(Automatisk_beregning!$A$1:$A$1000,Manuel_beregning!$A$1:$A$1000),_xlpm.SamletB,_xlfn.VSTACK(Automatisk_beregning!$B$1:$B$1000,Manuel_beregning!$B$1:$B$1000),SUM(_xlfn._xlws.FILTER(_xlpm.SamletB,_xlpm.SamletA=$A386))), "")</f>
        <v/>
      </c>
      <c r="C386" s="34" t="str">
        <f>IFERROR(VLOOKUP(D386, pg!$C$4:$E$38,3, FALSE), "")</f>
        <v/>
      </c>
      <c r="D386" s="35" t="str">
        <f>IF(NOT(A386=""),_xlfn.LET(_xlpm.SamletA,_xlfn.VSTACK(Automatisk_beregning!$A$1:$A$1000,Manuel_beregning!$A$1:$A$1000),_xlpm.SamletB,_xlfn.VSTACK(Automatisk_beregning!$I$1:$I$1000,Manuel_beregning!$I$1:$I$1000),_xlpm.SamletTabel,_xlfn.HSTACK(_xlpm.SamletA,_xlpm.SamletB),VLOOKUP(A386,_xlpm.SamletTabel,2,FALSE)), "")</f>
        <v/>
      </c>
      <c r="E386" s="22" t="str" cm="1">
        <f t="array" ref="E386">IF(NOT(A386=""),_xlfn.LET(_xlpm.SamletA,_xlfn.VSTACK(Automatisk_beregning!$A$1:$A$1000,Manuel_beregning!$A$1:$A$1000),_xlpm.SamletF,_xlfn.VSTACK(Automatisk_beregning!$F$1:$F$1000,Manuel_beregning!$F$1:$F$1000),SUM(_xlfn._xlws.FILTER(_xlpm.SamletF,_xlpm.SamletA=$A386))), "")</f>
        <v/>
      </c>
    </row>
    <row r="387" spans="2:5" x14ac:dyDescent="0.25">
      <c r="B387" s="34" t="str" cm="1">
        <f t="array" ref="B387">IF(NOT(A387=""),_xlfn.LET(_xlpm.SamletA,_xlfn.VSTACK(Automatisk_beregning!$A$1:$A$1000,Manuel_beregning!$A$1:$A$1000),_xlpm.SamletB,_xlfn.VSTACK(Automatisk_beregning!$B$1:$B$1000,Manuel_beregning!$B$1:$B$1000),SUM(_xlfn._xlws.FILTER(_xlpm.SamletB,_xlpm.SamletA=$A387))), "")</f>
        <v/>
      </c>
      <c r="C387" s="34" t="str">
        <f>IFERROR(VLOOKUP(D387, pg!$C$4:$E$38,3, FALSE), "")</f>
        <v/>
      </c>
      <c r="D387" s="35" t="str">
        <f>IF(NOT(A387=""),_xlfn.LET(_xlpm.SamletA,_xlfn.VSTACK(Automatisk_beregning!$A$1:$A$1000,Manuel_beregning!$A$1:$A$1000),_xlpm.SamletB,_xlfn.VSTACK(Automatisk_beregning!$I$1:$I$1000,Manuel_beregning!$I$1:$I$1000),_xlpm.SamletTabel,_xlfn.HSTACK(_xlpm.SamletA,_xlpm.SamletB),VLOOKUP(A387,_xlpm.SamletTabel,2,FALSE)), "")</f>
        <v/>
      </c>
      <c r="E387" s="22" t="str" cm="1">
        <f t="array" ref="E387">IF(NOT(A387=""),_xlfn.LET(_xlpm.SamletA,_xlfn.VSTACK(Automatisk_beregning!$A$1:$A$1000,Manuel_beregning!$A$1:$A$1000),_xlpm.SamletF,_xlfn.VSTACK(Automatisk_beregning!$F$1:$F$1000,Manuel_beregning!$F$1:$F$1000),SUM(_xlfn._xlws.FILTER(_xlpm.SamletF,_xlpm.SamletA=$A387))), "")</f>
        <v/>
      </c>
    </row>
    <row r="388" spans="2:5" x14ac:dyDescent="0.25">
      <c r="B388" s="34" t="str" cm="1">
        <f t="array" ref="B388">IF(NOT(A388=""),_xlfn.LET(_xlpm.SamletA,_xlfn.VSTACK(Automatisk_beregning!$A$1:$A$1000,Manuel_beregning!$A$1:$A$1000),_xlpm.SamletB,_xlfn.VSTACK(Automatisk_beregning!$B$1:$B$1000,Manuel_beregning!$B$1:$B$1000),SUM(_xlfn._xlws.FILTER(_xlpm.SamletB,_xlpm.SamletA=$A388))), "")</f>
        <v/>
      </c>
      <c r="C388" s="34" t="str">
        <f>IFERROR(VLOOKUP(D388, pg!$C$4:$E$38,3, FALSE), "")</f>
        <v/>
      </c>
      <c r="D388" s="35" t="str">
        <f>IF(NOT(A388=""),_xlfn.LET(_xlpm.SamletA,_xlfn.VSTACK(Automatisk_beregning!$A$1:$A$1000,Manuel_beregning!$A$1:$A$1000),_xlpm.SamletB,_xlfn.VSTACK(Automatisk_beregning!$I$1:$I$1000,Manuel_beregning!$I$1:$I$1000),_xlpm.SamletTabel,_xlfn.HSTACK(_xlpm.SamletA,_xlpm.SamletB),VLOOKUP(A388,_xlpm.SamletTabel,2,FALSE)), "")</f>
        <v/>
      </c>
      <c r="E388" s="22" t="str" cm="1">
        <f t="array" ref="E388">IF(NOT(A388=""),_xlfn.LET(_xlpm.SamletA,_xlfn.VSTACK(Automatisk_beregning!$A$1:$A$1000,Manuel_beregning!$A$1:$A$1000),_xlpm.SamletF,_xlfn.VSTACK(Automatisk_beregning!$F$1:$F$1000,Manuel_beregning!$F$1:$F$1000),SUM(_xlfn._xlws.FILTER(_xlpm.SamletF,_xlpm.SamletA=$A388))), "")</f>
        <v/>
      </c>
    </row>
    <row r="389" spans="2:5" x14ac:dyDescent="0.25">
      <c r="B389" s="34" t="str" cm="1">
        <f t="array" ref="B389">IF(NOT(A389=""),_xlfn.LET(_xlpm.SamletA,_xlfn.VSTACK(Automatisk_beregning!$A$1:$A$1000,Manuel_beregning!$A$1:$A$1000),_xlpm.SamletB,_xlfn.VSTACK(Automatisk_beregning!$B$1:$B$1000,Manuel_beregning!$B$1:$B$1000),SUM(_xlfn._xlws.FILTER(_xlpm.SamletB,_xlpm.SamletA=$A389))), "")</f>
        <v/>
      </c>
      <c r="C389" s="34" t="str">
        <f>IFERROR(VLOOKUP(D389, pg!$C$4:$E$38,3, FALSE), "")</f>
        <v/>
      </c>
      <c r="D389" s="35" t="str">
        <f>IF(NOT(A389=""),_xlfn.LET(_xlpm.SamletA,_xlfn.VSTACK(Automatisk_beregning!$A$1:$A$1000,Manuel_beregning!$A$1:$A$1000),_xlpm.SamletB,_xlfn.VSTACK(Automatisk_beregning!$I$1:$I$1000,Manuel_beregning!$I$1:$I$1000),_xlpm.SamletTabel,_xlfn.HSTACK(_xlpm.SamletA,_xlpm.SamletB),VLOOKUP(A389,_xlpm.SamletTabel,2,FALSE)), "")</f>
        <v/>
      </c>
      <c r="E389" s="22" t="str" cm="1">
        <f t="array" ref="E389">IF(NOT(A389=""),_xlfn.LET(_xlpm.SamletA,_xlfn.VSTACK(Automatisk_beregning!$A$1:$A$1000,Manuel_beregning!$A$1:$A$1000),_xlpm.SamletF,_xlfn.VSTACK(Automatisk_beregning!$F$1:$F$1000,Manuel_beregning!$F$1:$F$1000),SUM(_xlfn._xlws.FILTER(_xlpm.SamletF,_xlpm.SamletA=$A389))), "")</f>
        <v/>
      </c>
    </row>
    <row r="390" spans="2:5" x14ac:dyDescent="0.25">
      <c r="B390" s="34" t="str" cm="1">
        <f t="array" ref="B390">IF(NOT(A390=""),_xlfn.LET(_xlpm.SamletA,_xlfn.VSTACK(Automatisk_beregning!$A$1:$A$1000,Manuel_beregning!$A$1:$A$1000),_xlpm.SamletB,_xlfn.VSTACK(Automatisk_beregning!$B$1:$B$1000,Manuel_beregning!$B$1:$B$1000),SUM(_xlfn._xlws.FILTER(_xlpm.SamletB,_xlpm.SamletA=$A390))), "")</f>
        <v/>
      </c>
      <c r="C390" s="34" t="str">
        <f>IFERROR(VLOOKUP(D390, pg!$C$4:$E$38,3, FALSE), "")</f>
        <v/>
      </c>
      <c r="D390" s="35" t="str">
        <f>IF(NOT(A390=""),_xlfn.LET(_xlpm.SamletA,_xlfn.VSTACK(Automatisk_beregning!$A$1:$A$1000,Manuel_beregning!$A$1:$A$1000),_xlpm.SamletB,_xlfn.VSTACK(Automatisk_beregning!$I$1:$I$1000,Manuel_beregning!$I$1:$I$1000),_xlpm.SamletTabel,_xlfn.HSTACK(_xlpm.SamletA,_xlpm.SamletB),VLOOKUP(A390,_xlpm.SamletTabel,2,FALSE)), "")</f>
        <v/>
      </c>
      <c r="E390" s="22" t="str" cm="1">
        <f t="array" ref="E390">IF(NOT(A390=""),_xlfn.LET(_xlpm.SamletA,_xlfn.VSTACK(Automatisk_beregning!$A$1:$A$1000,Manuel_beregning!$A$1:$A$1000),_xlpm.SamletF,_xlfn.VSTACK(Automatisk_beregning!$F$1:$F$1000,Manuel_beregning!$F$1:$F$1000),SUM(_xlfn._xlws.FILTER(_xlpm.SamletF,_xlpm.SamletA=$A390))), "")</f>
        <v/>
      </c>
    </row>
    <row r="391" spans="2:5" x14ac:dyDescent="0.25">
      <c r="B391" s="34" t="str" cm="1">
        <f t="array" ref="B391">IF(NOT(A391=""),_xlfn.LET(_xlpm.SamletA,_xlfn.VSTACK(Automatisk_beregning!$A$1:$A$1000,Manuel_beregning!$A$1:$A$1000),_xlpm.SamletB,_xlfn.VSTACK(Automatisk_beregning!$B$1:$B$1000,Manuel_beregning!$B$1:$B$1000),SUM(_xlfn._xlws.FILTER(_xlpm.SamletB,_xlpm.SamletA=$A391))), "")</f>
        <v/>
      </c>
      <c r="C391" s="34" t="str">
        <f>IFERROR(VLOOKUP(D391, pg!$C$4:$E$38,3, FALSE), "")</f>
        <v/>
      </c>
      <c r="D391" s="35" t="str">
        <f>IF(NOT(A391=""),_xlfn.LET(_xlpm.SamletA,_xlfn.VSTACK(Automatisk_beregning!$A$1:$A$1000,Manuel_beregning!$A$1:$A$1000),_xlpm.SamletB,_xlfn.VSTACK(Automatisk_beregning!$I$1:$I$1000,Manuel_beregning!$I$1:$I$1000),_xlpm.SamletTabel,_xlfn.HSTACK(_xlpm.SamletA,_xlpm.SamletB),VLOOKUP(A391,_xlpm.SamletTabel,2,FALSE)), "")</f>
        <v/>
      </c>
      <c r="E391" s="22" t="str" cm="1">
        <f t="array" ref="E391">IF(NOT(A391=""),_xlfn.LET(_xlpm.SamletA,_xlfn.VSTACK(Automatisk_beregning!$A$1:$A$1000,Manuel_beregning!$A$1:$A$1000),_xlpm.SamletF,_xlfn.VSTACK(Automatisk_beregning!$F$1:$F$1000,Manuel_beregning!$F$1:$F$1000),SUM(_xlfn._xlws.FILTER(_xlpm.SamletF,_xlpm.SamletA=$A391))), "")</f>
        <v/>
      </c>
    </row>
    <row r="392" spans="2:5" x14ac:dyDescent="0.25">
      <c r="B392" s="34" t="str" cm="1">
        <f t="array" ref="B392">IF(NOT(A392=""),_xlfn.LET(_xlpm.SamletA,_xlfn.VSTACK(Automatisk_beregning!$A$1:$A$1000,Manuel_beregning!$A$1:$A$1000),_xlpm.SamletB,_xlfn.VSTACK(Automatisk_beregning!$B$1:$B$1000,Manuel_beregning!$B$1:$B$1000),SUM(_xlfn._xlws.FILTER(_xlpm.SamletB,_xlpm.SamletA=$A392))), "")</f>
        <v/>
      </c>
      <c r="C392" s="34" t="str">
        <f>IFERROR(VLOOKUP(D392, pg!$C$4:$E$38,3, FALSE), "")</f>
        <v/>
      </c>
      <c r="D392" s="35" t="str">
        <f>IF(NOT(A392=""),_xlfn.LET(_xlpm.SamletA,_xlfn.VSTACK(Automatisk_beregning!$A$1:$A$1000,Manuel_beregning!$A$1:$A$1000),_xlpm.SamletB,_xlfn.VSTACK(Automatisk_beregning!$I$1:$I$1000,Manuel_beregning!$I$1:$I$1000),_xlpm.SamletTabel,_xlfn.HSTACK(_xlpm.SamletA,_xlpm.SamletB),VLOOKUP(A392,_xlpm.SamletTabel,2,FALSE)), "")</f>
        <v/>
      </c>
      <c r="E392" s="22" t="str" cm="1">
        <f t="array" ref="E392">IF(NOT(A392=""),_xlfn.LET(_xlpm.SamletA,_xlfn.VSTACK(Automatisk_beregning!$A$1:$A$1000,Manuel_beregning!$A$1:$A$1000),_xlpm.SamletF,_xlfn.VSTACK(Automatisk_beregning!$F$1:$F$1000,Manuel_beregning!$F$1:$F$1000),SUM(_xlfn._xlws.FILTER(_xlpm.SamletF,_xlpm.SamletA=$A392))), "")</f>
        <v/>
      </c>
    </row>
    <row r="393" spans="2:5" x14ac:dyDescent="0.25">
      <c r="B393" s="34" t="str" cm="1">
        <f t="array" ref="B393">IF(NOT(A393=""),_xlfn.LET(_xlpm.SamletA,_xlfn.VSTACK(Automatisk_beregning!$A$1:$A$1000,Manuel_beregning!$A$1:$A$1000),_xlpm.SamletB,_xlfn.VSTACK(Automatisk_beregning!$B$1:$B$1000,Manuel_beregning!$B$1:$B$1000),SUM(_xlfn._xlws.FILTER(_xlpm.SamletB,_xlpm.SamletA=$A393))), "")</f>
        <v/>
      </c>
      <c r="C393" s="34" t="str">
        <f>IFERROR(VLOOKUP(D393, pg!$C$4:$E$38,3, FALSE), "")</f>
        <v/>
      </c>
      <c r="D393" s="35" t="str">
        <f>IF(NOT(A393=""),_xlfn.LET(_xlpm.SamletA,_xlfn.VSTACK(Automatisk_beregning!$A$1:$A$1000,Manuel_beregning!$A$1:$A$1000),_xlpm.SamletB,_xlfn.VSTACK(Automatisk_beregning!$I$1:$I$1000,Manuel_beregning!$I$1:$I$1000),_xlpm.SamletTabel,_xlfn.HSTACK(_xlpm.SamletA,_xlpm.SamletB),VLOOKUP(A393,_xlpm.SamletTabel,2,FALSE)), "")</f>
        <v/>
      </c>
      <c r="E393" s="22" t="str" cm="1">
        <f t="array" ref="E393">IF(NOT(A393=""),_xlfn.LET(_xlpm.SamletA,_xlfn.VSTACK(Automatisk_beregning!$A$1:$A$1000,Manuel_beregning!$A$1:$A$1000),_xlpm.SamletF,_xlfn.VSTACK(Automatisk_beregning!$F$1:$F$1000,Manuel_beregning!$F$1:$F$1000),SUM(_xlfn._xlws.FILTER(_xlpm.SamletF,_xlpm.SamletA=$A393))), "")</f>
        <v/>
      </c>
    </row>
    <row r="394" spans="2:5" x14ac:dyDescent="0.25">
      <c r="B394" s="34" t="str" cm="1">
        <f t="array" ref="B394">IF(NOT(A394=""),_xlfn.LET(_xlpm.SamletA,_xlfn.VSTACK(Automatisk_beregning!$A$1:$A$1000,Manuel_beregning!$A$1:$A$1000),_xlpm.SamletB,_xlfn.VSTACK(Automatisk_beregning!$B$1:$B$1000,Manuel_beregning!$B$1:$B$1000),SUM(_xlfn._xlws.FILTER(_xlpm.SamletB,_xlpm.SamletA=$A394))), "")</f>
        <v/>
      </c>
      <c r="C394" s="34" t="str">
        <f>IFERROR(VLOOKUP(D394, pg!$C$4:$E$38,3, FALSE), "")</f>
        <v/>
      </c>
      <c r="D394" s="35" t="str">
        <f>IF(NOT(A394=""),_xlfn.LET(_xlpm.SamletA,_xlfn.VSTACK(Automatisk_beregning!$A$1:$A$1000,Manuel_beregning!$A$1:$A$1000),_xlpm.SamletB,_xlfn.VSTACK(Automatisk_beregning!$I$1:$I$1000,Manuel_beregning!$I$1:$I$1000),_xlpm.SamletTabel,_xlfn.HSTACK(_xlpm.SamletA,_xlpm.SamletB),VLOOKUP(A394,_xlpm.SamletTabel,2,FALSE)), "")</f>
        <v/>
      </c>
      <c r="E394" s="22" t="str" cm="1">
        <f t="array" ref="E394">IF(NOT(A394=""),_xlfn.LET(_xlpm.SamletA,_xlfn.VSTACK(Automatisk_beregning!$A$1:$A$1000,Manuel_beregning!$A$1:$A$1000),_xlpm.SamletF,_xlfn.VSTACK(Automatisk_beregning!$F$1:$F$1000,Manuel_beregning!$F$1:$F$1000),SUM(_xlfn._xlws.FILTER(_xlpm.SamletF,_xlpm.SamletA=$A394))), "")</f>
        <v/>
      </c>
    </row>
    <row r="395" spans="2:5" x14ac:dyDescent="0.25">
      <c r="B395" s="34" t="str" cm="1">
        <f t="array" ref="B395">IF(NOT(A395=""),_xlfn.LET(_xlpm.SamletA,_xlfn.VSTACK(Automatisk_beregning!$A$1:$A$1000,Manuel_beregning!$A$1:$A$1000),_xlpm.SamletB,_xlfn.VSTACK(Automatisk_beregning!$B$1:$B$1000,Manuel_beregning!$B$1:$B$1000),SUM(_xlfn._xlws.FILTER(_xlpm.SamletB,_xlpm.SamletA=$A395))), "")</f>
        <v/>
      </c>
      <c r="C395" s="34" t="str">
        <f>IFERROR(VLOOKUP(D395, pg!$C$4:$E$38,3, FALSE), "")</f>
        <v/>
      </c>
      <c r="D395" s="35" t="str">
        <f>IF(NOT(A395=""),_xlfn.LET(_xlpm.SamletA,_xlfn.VSTACK(Automatisk_beregning!$A$1:$A$1000,Manuel_beregning!$A$1:$A$1000),_xlpm.SamletB,_xlfn.VSTACK(Automatisk_beregning!$I$1:$I$1000,Manuel_beregning!$I$1:$I$1000),_xlpm.SamletTabel,_xlfn.HSTACK(_xlpm.SamletA,_xlpm.SamletB),VLOOKUP(A395,_xlpm.SamletTabel,2,FALSE)), "")</f>
        <v/>
      </c>
      <c r="E395" s="22" t="str" cm="1">
        <f t="array" ref="E395">IF(NOT(A395=""),_xlfn.LET(_xlpm.SamletA,_xlfn.VSTACK(Automatisk_beregning!$A$1:$A$1000,Manuel_beregning!$A$1:$A$1000),_xlpm.SamletF,_xlfn.VSTACK(Automatisk_beregning!$F$1:$F$1000,Manuel_beregning!$F$1:$F$1000),SUM(_xlfn._xlws.FILTER(_xlpm.SamletF,_xlpm.SamletA=$A395))), "")</f>
        <v/>
      </c>
    </row>
    <row r="396" spans="2:5" x14ac:dyDescent="0.25">
      <c r="B396" s="34" t="str" cm="1">
        <f t="array" ref="B396">IF(NOT(A396=""),_xlfn.LET(_xlpm.SamletA,_xlfn.VSTACK(Automatisk_beregning!$A$1:$A$1000,Manuel_beregning!$A$1:$A$1000),_xlpm.SamletB,_xlfn.VSTACK(Automatisk_beregning!$B$1:$B$1000,Manuel_beregning!$B$1:$B$1000),SUM(_xlfn._xlws.FILTER(_xlpm.SamletB,_xlpm.SamletA=$A396))), "")</f>
        <v/>
      </c>
      <c r="C396" s="34" t="str">
        <f>IFERROR(VLOOKUP(D396, pg!$C$4:$E$38,3, FALSE), "")</f>
        <v/>
      </c>
      <c r="D396" s="35" t="str">
        <f>IF(NOT(A396=""),_xlfn.LET(_xlpm.SamletA,_xlfn.VSTACK(Automatisk_beregning!$A$1:$A$1000,Manuel_beregning!$A$1:$A$1000),_xlpm.SamletB,_xlfn.VSTACK(Automatisk_beregning!$I$1:$I$1000,Manuel_beregning!$I$1:$I$1000),_xlpm.SamletTabel,_xlfn.HSTACK(_xlpm.SamletA,_xlpm.SamletB),VLOOKUP(A396,_xlpm.SamletTabel,2,FALSE)), "")</f>
        <v/>
      </c>
      <c r="E396" s="22" t="str" cm="1">
        <f t="array" ref="E396">IF(NOT(A396=""),_xlfn.LET(_xlpm.SamletA,_xlfn.VSTACK(Automatisk_beregning!$A$1:$A$1000,Manuel_beregning!$A$1:$A$1000),_xlpm.SamletF,_xlfn.VSTACK(Automatisk_beregning!$F$1:$F$1000,Manuel_beregning!$F$1:$F$1000),SUM(_xlfn._xlws.FILTER(_xlpm.SamletF,_xlpm.SamletA=$A396))), "")</f>
        <v/>
      </c>
    </row>
    <row r="397" spans="2:5" x14ac:dyDescent="0.25">
      <c r="B397" s="34" t="str" cm="1">
        <f t="array" ref="B397">IF(NOT(A397=""),_xlfn.LET(_xlpm.SamletA,_xlfn.VSTACK(Automatisk_beregning!$A$1:$A$1000,Manuel_beregning!$A$1:$A$1000),_xlpm.SamletB,_xlfn.VSTACK(Automatisk_beregning!$B$1:$B$1000,Manuel_beregning!$B$1:$B$1000),SUM(_xlfn._xlws.FILTER(_xlpm.SamletB,_xlpm.SamletA=$A397))), "")</f>
        <v/>
      </c>
      <c r="C397" s="34" t="str">
        <f>IFERROR(VLOOKUP(D397, pg!$C$4:$E$38,3, FALSE), "")</f>
        <v/>
      </c>
      <c r="D397" s="35" t="str">
        <f>IF(NOT(A397=""),_xlfn.LET(_xlpm.SamletA,_xlfn.VSTACK(Automatisk_beregning!$A$1:$A$1000,Manuel_beregning!$A$1:$A$1000),_xlpm.SamletB,_xlfn.VSTACK(Automatisk_beregning!$I$1:$I$1000,Manuel_beregning!$I$1:$I$1000),_xlpm.SamletTabel,_xlfn.HSTACK(_xlpm.SamletA,_xlpm.SamletB),VLOOKUP(A397,_xlpm.SamletTabel,2,FALSE)), "")</f>
        <v/>
      </c>
      <c r="E397" s="22" t="str" cm="1">
        <f t="array" ref="E397">IF(NOT(A397=""),_xlfn.LET(_xlpm.SamletA,_xlfn.VSTACK(Automatisk_beregning!$A$1:$A$1000,Manuel_beregning!$A$1:$A$1000),_xlpm.SamletF,_xlfn.VSTACK(Automatisk_beregning!$F$1:$F$1000,Manuel_beregning!$F$1:$F$1000),SUM(_xlfn._xlws.FILTER(_xlpm.SamletF,_xlpm.SamletA=$A397))), "")</f>
        <v/>
      </c>
    </row>
    <row r="398" spans="2:5" x14ac:dyDescent="0.25">
      <c r="B398" s="34" t="str" cm="1">
        <f t="array" ref="B398">IF(NOT(A398=""),_xlfn.LET(_xlpm.SamletA,_xlfn.VSTACK(Automatisk_beregning!$A$1:$A$1000,Manuel_beregning!$A$1:$A$1000),_xlpm.SamletB,_xlfn.VSTACK(Automatisk_beregning!$B$1:$B$1000,Manuel_beregning!$B$1:$B$1000),SUM(_xlfn._xlws.FILTER(_xlpm.SamletB,_xlpm.SamletA=$A398))), "")</f>
        <v/>
      </c>
      <c r="C398" s="34" t="str">
        <f>IFERROR(VLOOKUP(D398, pg!$C$4:$E$38,3, FALSE), "")</f>
        <v/>
      </c>
      <c r="D398" s="35" t="str">
        <f>IF(NOT(A398=""),_xlfn.LET(_xlpm.SamletA,_xlfn.VSTACK(Automatisk_beregning!$A$1:$A$1000,Manuel_beregning!$A$1:$A$1000),_xlpm.SamletB,_xlfn.VSTACK(Automatisk_beregning!$I$1:$I$1000,Manuel_beregning!$I$1:$I$1000),_xlpm.SamletTabel,_xlfn.HSTACK(_xlpm.SamletA,_xlpm.SamletB),VLOOKUP(A398,_xlpm.SamletTabel,2,FALSE)), "")</f>
        <v/>
      </c>
      <c r="E398" s="22" t="str" cm="1">
        <f t="array" ref="E398">IF(NOT(A398=""),_xlfn.LET(_xlpm.SamletA,_xlfn.VSTACK(Automatisk_beregning!$A$1:$A$1000,Manuel_beregning!$A$1:$A$1000),_xlpm.SamletF,_xlfn.VSTACK(Automatisk_beregning!$F$1:$F$1000,Manuel_beregning!$F$1:$F$1000),SUM(_xlfn._xlws.FILTER(_xlpm.SamletF,_xlpm.SamletA=$A398))), "")</f>
        <v/>
      </c>
    </row>
    <row r="399" spans="2:5" x14ac:dyDescent="0.25">
      <c r="B399" s="34" t="str" cm="1">
        <f t="array" ref="B399">IF(NOT(A399=""),_xlfn.LET(_xlpm.SamletA,_xlfn.VSTACK(Automatisk_beregning!$A$1:$A$1000,Manuel_beregning!$A$1:$A$1000),_xlpm.SamletB,_xlfn.VSTACK(Automatisk_beregning!$B$1:$B$1000,Manuel_beregning!$B$1:$B$1000),SUM(_xlfn._xlws.FILTER(_xlpm.SamletB,_xlpm.SamletA=$A399))), "")</f>
        <v/>
      </c>
      <c r="C399" s="34" t="str">
        <f>IFERROR(VLOOKUP(D399, pg!$C$4:$E$38,3, FALSE), "")</f>
        <v/>
      </c>
      <c r="D399" s="35" t="str">
        <f>IF(NOT(A399=""),_xlfn.LET(_xlpm.SamletA,_xlfn.VSTACK(Automatisk_beregning!$A$1:$A$1000,Manuel_beregning!$A$1:$A$1000),_xlpm.SamletB,_xlfn.VSTACK(Automatisk_beregning!$I$1:$I$1000,Manuel_beregning!$I$1:$I$1000),_xlpm.SamletTabel,_xlfn.HSTACK(_xlpm.SamletA,_xlpm.SamletB),VLOOKUP(A399,_xlpm.SamletTabel,2,FALSE)), "")</f>
        <v/>
      </c>
      <c r="E399" s="22" t="str" cm="1">
        <f t="array" ref="E399">IF(NOT(A399=""),_xlfn.LET(_xlpm.SamletA,_xlfn.VSTACK(Automatisk_beregning!$A$1:$A$1000,Manuel_beregning!$A$1:$A$1000),_xlpm.SamletF,_xlfn.VSTACK(Automatisk_beregning!$F$1:$F$1000,Manuel_beregning!$F$1:$F$1000),SUM(_xlfn._xlws.FILTER(_xlpm.SamletF,_xlpm.SamletA=$A399))), "")</f>
        <v/>
      </c>
    </row>
    <row r="400" spans="2:5" x14ac:dyDescent="0.25">
      <c r="B400" s="34" t="str" cm="1">
        <f t="array" ref="B400">IF(NOT(A400=""),_xlfn.LET(_xlpm.SamletA,_xlfn.VSTACK(Automatisk_beregning!$A$1:$A$1000,Manuel_beregning!$A$1:$A$1000),_xlpm.SamletB,_xlfn.VSTACK(Automatisk_beregning!$B$1:$B$1000,Manuel_beregning!$B$1:$B$1000),SUM(_xlfn._xlws.FILTER(_xlpm.SamletB,_xlpm.SamletA=$A400))), "")</f>
        <v/>
      </c>
      <c r="C400" s="34" t="str">
        <f>IFERROR(VLOOKUP(D400, pg!$C$4:$E$38,3, FALSE), "")</f>
        <v/>
      </c>
      <c r="D400" s="35" t="str">
        <f>IF(NOT(A400=""),_xlfn.LET(_xlpm.SamletA,_xlfn.VSTACK(Automatisk_beregning!$A$1:$A$1000,Manuel_beregning!$A$1:$A$1000),_xlpm.SamletB,_xlfn.VSTACK(Automatisk_beregning!$I$1:$I$1000,Manuel_beregning!$I$1:$I$1000),_xlpm.SamletTabel,_xlfn.HSTACK(_xlpm.SamletA,_xlpm.SamletB),VLOOKUP(A400,_xlpm.SamletTabel,2,FALSE)), "")</f>
        <v/>
      </c>
      <c r="E400" s="22" t="str" cm="1">
        <f t="array" ref="E400">IF(NOT(A400=""),_xlfn.LET(_xlpm.SamletA,_xlfn.VSTACK(Automatisk_beregning!$A$1:$A$1000,Manuel_beregning!$A$1:$A$1000),_xlpm.SamletF,_xlfn.VSTACK(Automatisk_beregning!$F$1:$F$1000,Manuel_beregning!$F$1:$F$1000),SUM(_xlfn._xlws.FILTER(_xlpm.SamletF,_xlpm.SamletA=$A400))), "")</f>
        <v/>
      </c>
    </row>
    <row r="401" spans="2:5" x14ac:dyDescent="0.25">
      <c r="B401" s="34" t="str" cm="1">
        <f t="array" ref="B401">IF(NOT(A401=""),_xlfn.LET(_xlpm.SamletA,_xlfn.VSTACK(Automatisk_beregning!$A$1:$A$1000,Manuel_beregning!$A$1:$A$1000),_xlpm.SamletB,_xlfn.VSTACK(Automatisk_beregning!$B$1:$B$1000,Manuel_beregning!$B$1:$B$1000),SUM(_xlfn._xlws.FILTER(_xlpm.SamletB,_xlpm.SamletA=$A401))), "")</f>
        <v/>
      </c>
      <c r="C401" s="34" t="str">
        <f>IFERROR(VLOOKUP(D401, pg!$C$4:$E$38,3, FALSE), "")</f>
        <v/>
      </c>
      <c r="D401" s="35" t="str">
        <f>IF(NOT(A401=""),_xlfn.LET(_xlpm.SamletA,_xlfn.VSTACK(Automatisk_beregning!$A$1:$A$1000,Manuel_beregning!$A$1:$A$1000),_xlpm.SamletB,_xlfn.VSTACK(Automatisk_beregning!$I$1:$I$1000,Manuel_beregning!$I$1:$I$1000),_xlpm.SamletTabel,_xlfn.HSTACK(_xlpm.SamletA,_xlpm.SamletB),VLOOKUP(A401,_xlpm.SamletTabel,2,FALSE)), "")</f>
        <v/>
      </c>
      <c r="E401" s="22" t="str" cm="1">
        <f t="array" ref="E401">IF(NOT(A401=""),_xlfn.LET(_xlpm.SamletA,_xlfn.VSTACK(Automatisk_beregning!$A$1:$A$1000,Manuel_beregning!$A$1:$A$1000),_xlpm.SamletF,_xlfn.VSTACK(Automatisk_beregning!$F$1:$F$1000,Manuel_beregning!$F$1:$F$1000),SUM(_xlfn._xlws.FILTER(_xlpm.SamletF,_xlpm.SamletA=$A401))), "")</f>
        <v/>
      </c>
    </row>
    <row r="402" spans="2:5" x14ac:dyDescent="0.25">
      <c r="B402" s="34" t="str" cm="1">
        <f t="array" ref="B402">IF(NOT(A402=""),_xlfn.LET(_xlpm.SamletA,_xlfn.VSTACK(Automatisk_beregning!$A$1:$A$1000,Manuel_beregning!$A$1:$A$1000),_xlpm.SamletB,_xlfn.VSTACK(Automatisk_beregning!$B$1:$B$1000,Manuel_beregning!$B$1:$B$1000),SUM(_xlfn._xlws.FILTER(_xlpm.SamletB,_xlpm.SamletA=$A402))), "")</f>
        <v/>
      </c>
      <c r="C402" s="34" t="str">
        <f>IFERROR(VLOOKUP(D402, pg!$C$4:$E$38,3, FALSE), "")</f>
        <v/>
      </c>
      <c r="D402" s="35" t="str">
        <f>IF(NOT(A402=""),_xlfn.LET(_xlpm.SamletA,_xlfn.VSTACK(Automatisk_beregning!$A$1:$A$1000,Manuel_beregning!$A$1:$A$1000),_xlpm.SamletB,_xlfn.VSTACK(Automatisk_beregning!$I$1:$I$1000,Manuel_beregning!$I$1:$I$1000),_xlpm.SamletTabel,_xlfn.HSTACK(_xlpm.SamletA,_xlpm.SamletB),VLOOKUP(A402,_xlpm.SamletTabel,2,FALSE)), "")</f>
        <v/>
      </c>
      <c r="E402" s="22" t="str" cm="1">
        <f t="array" ref="E402">IF(NOT(A402=""),_xlfn.LET(_xlpm.SamletA,_xlfn.VSTACK(Automatisk_beregning!$A$1:$A$1000,Manuel_beregning!$A$1:$A$1000),_xlpm.SamletF,_xlfn.VSTACK(Automatisk_beregning!$F$1:$F$1000,Manuel_beregning!$F$1:$F$1000),SUM(_xlfn._xlws.FILTER(_xlpm.SamletF,_xlpm.SamletA=$A402))), "")</f>
        <v/>
      </c>
    </row>
    <row r="403" spans="2:5" x14ac:dyDescent="0.25">
      <c r="B403" s="34" t="str" cm="1">
        <f t="array" ref="B403">IF(NOT(A403=""),_xlfn.LET(_xlpm.SamletA,_xlfn.VSTACK(Automatisk_beregning!$A$1:$A$1000,Manuel_beregning!$A$1:$A$1000),_xlpm.SamletB,_xlfn.VSTACK(Automatisk_beregning!$B$1:$B$1000,Manuel_beregning!$B$1:$B$1000),SUM(_xlfn._xlws.FILTER(_xlpm.SamletB,_xlpm.SamletA=$A403))), "")</f>
        <v/>
      </c>
      <c r="C403" s="34" t="str">
        <f>IFERROR(VLOOKUP(D403, pg!$C$4:$E$38,3, FALSE), "")</f>
        <v/>
      </c>
      <c r="D403" s="35" t="str">
        <f>IF(NOT(A403=""),_xlfn.LET(_xlpm.SamletA,_xlfn.VSTACK(Automatisk_beregning!$A$1:$A$1000,Manuel_beregning!$A$1:$A$1000),_xlpm.SamletB,_xlfn.VSTACK(Automatisk_beregning!$I$1:$I$1000,Manuel_beregning!$I$1:$I$1000),_xlpm.SamletTabel,_xlfn.HSTACK(_xlpm.SamletA,_xlpm.SamletB),VLOOKUP(A403,_xlpm.SamletTabel,2,FALSE)), "")</f>
        <v/>
      </c>
      <c r="E403" s="22" t="str" cm="1">
        <f t="array" ref="E403">IF(NOT(A403=""),_xlfn.LET(_xlpm.SamletA,_xlfn.VSTACK(Automatisk_beregning!$A$1:$A$1000,Manuel_beregning!$A$1:$A$1000),_xlpm.SamletF,_xlfn.VSTACK(Automatisk_beregning!$F$1:$F$1000,Manuel_beregning!$F$1:$F$1000),SUM(_xlfn._xlws.FILTER(_xlpm.SamletF,_xlpm.SamletA=$A403))), "")</f>
        <v/>
      </c>
    </row>
    <row r="404" spans="2:5" x14ac:dyDescent="0.25">
      <c r="B404" s="34" t="str" cm="1">
        <f t="array" ref="B404">IF(NOT(A404=""),_xlfn.LET(_xlpm.SamletA,_xlfn.VSTACK(Automatisk_beregning!$A$1:$A$1000,Manuel_beregning!$A$1:$A$1000),_xlpm.SamletB,_xlfn.VSTACK(Automatisk_beregning!$B$1:$B$1000,Manuel_beregning!$B$1:$B$1000),SUM(_xlfn._xlws.FILTER(_xlpm.SamletB,_xlpm.SamletA=$A404))), "")</f>
        <v/>
      </c>
      <c r="C404" s="34" t="str">
        <f>IFERROR(VLOOKUP(D404, pg!$C$4:$E$38,3, FALSE), "")</f>
        <v/>
      </c>
      <c r="D404" s="35" t="str">
        <f>IF(NOT(A404=""),_xlfn.LET(_xlpm.SamletA,_xlfn.VSTACK(Automatisk_beregning!$A$1:$A$1000,Manuel_beregning!$A$1:$A$1000),_xlpm.SamletB,_xlfn.VSTACK(Automatisk_beregning!$I$1:$I$1000,Manuel_beregning!$I$1:$I$1000),_xlpm.SamletTabel,_xlfn.HSTACK(_xlpm.SamletA,_xlpm.SamletB),VLOOKUP(A404,_xlpm.SamletTabel,2,FALSE)), "")</f>
        <v/>
      </c>
      <c r="E404" s="22" t="str" cm="1">
        <f t="array" ref="E404">IF(NOT(A404=""),_xlfn.LET(_xlpm.SamletA,_xlfn.VSTACK(Automatisk_beregning!$A$1:$A$1000,Manuel_beregning!$A$1:$A$1000),_xlpm.SamletF,_xlfn.VSTACK(Automatisk_beregning!$F$1:$F$1000,Manuel_beregning!$F$1:$F$1000),SUM(_xlfn._xlws.FILTER(_xlpm.SamletF,_xlpm.SamletA=$A404))), "")</f>
        <v/>
      </c>
    </row>
    <row r="405" spans="2:5" x14ac:dyDescent="0.25">
      <c r="B405" s="34" t="str" cm="1">
        <f t="array" ref="B405">IF(NOT(A405=""),_xlfn.LET(_xlpm.SamletA,_xlfn.VSTACK(Automatisk_beregning!$A$1:$A$1000,Manuel_beregning!$A$1:$A$1000),_xlpm.SamletB,_xlfn.VSTACK(Automatisk_beregning!$B$1:$B$1000,Manuel_beregning!$B$1:$B$1000),SUM(_xlfn._xlws.FILTER(_xlpm.SamletB,_xlpm.SamletA=$A405))), "")</f>
        <v/>
      </c>
      <c r="C405" s="34" t="str">
        <f>IFERROR(VLOOKUP(D405, pg!$C$4:$E$38,3, FALSE), "")</f>
        <v/>
      </c>
      <c r="D405" s="35" t="str">
        <f>IF(NOT(A405=""),_xlfn.LET(_xlpm.SamletA,_xlfn.VSTACK(Automatisk_beregning!$A$1:$A$1000,Manuel_beregning!$A$1:$A$1000),_xlpm.SamletB,_xlfn.VSTACK(Automatisk_beregning!$I$1:$I$1000,Manuel_beregning!$I$1:$I$1000),_xlpm.SamletTabel,_xlfn.HSTACK(_xlpm.SamletA,_xlpm.SamletB),VLOOKUP(A405,_xlpm.SamletTabel,2,FALSE)), "")</f>
        <v/>
      </c>
      <c r="E405" s="22" t="str" cm="1">
        <f t="array" ref="E405">IF(NOT(A405=""),_xlfn.LET(_xlpm.SamletA,_xlfn.VSTACK(Automatisk_beregning!$A$1:$A$1000,Manuel_beregning!$A$1:$A$1000),_xlpm.SamletF,_xlfn.VSTACK(Automatisk_beregning!$F$1:$F$1000,Manuel_beregning!$F$1:$F$1000),SUM(_xlfn._xlws.FILTER(_xlpm.SamletF,_xlpm.SamletA=$A405))), "")</f>
        <v/>
      </c>
    </row>
    <row r="406" spans="2:5" x14ac:dyDescent="0.25">
      <c r="B406" s="34" t="str" cm="1">
        <f t="array" ref="B406">IF(NOT(A406=""),_xlfn.LET(_xlpm.SamletA,_xlfn.VSTACK(Automatisk_beregning!$A$1:$A$1000,Manuel_beregning!$A$1:$A$1000),_xlpm.SamletB,_xlfn.VSTACK(Automatisk_beregning!$B$1:$B$1000,Manuel_beregning!$B$1:$B$1000),SUM(_xlfn._xlws.FILTER(_xlpm.SamletB,_xlpm.SamletA=$A406))), "")</f>
        <v/>
      </c>
      <c r="C406" s="34" t="str">
        <f>IFERROR(VLOOKUP(D406, pg!$C$4:$E$38,3, FALSE), "")</f>
        <v/>
      </c>
      <c r="D406" s="35" t="str">
        <f>IF(NOT(A406=""),_xlfn.LET(_xlpm.SamletA,_xlfn.VSTACK(Automatisk_beregning!$A$1:$A$1000,Manuel_beregning!$A$1:$A$1000),_xlpm.SamletB,_xlfn.VSTACK(Automatisk_beregning!$I$1:$I$1000,Manuel_beregning!$I$1:$I$1000),_xlpm.SamletTabel,_xlfn.HSTACK(_xlpm.SamletA,_xlpm.SamletB),VLOOKUP(A406,_xlpm.SamletTabel,2,FALSE)), "")</f>
        <v/>
      </c>
      <c r="E406" s="22" t="str" cm="1">
        <f t="array" ref="E406">IF(NOT(A406=""),_xlfn.LET(_xlpm.SamletA,_xlfn.VSTACK(Automatisk_beregning!$A$1:$A$1000,Manuel_beregning!$A$1:$A$1000),_xlpm.SamletF,_xlfn.VSTACK(Automatisk_beregning!$F$1:$F$1000,Manuel_beregning!$F$1:$F$1000),SUM(_xlfn._xlws.FILTER(_xlpm.SamletF,_xlpm.SamletA=$A406))), "")</f>
        <v/>
      </c>
    </row>
    <row r="407" spans="2:5" x14ac:dyDescent="0.25">
      <c r="B407" s="34" t="str" cm="1">
        <f t="array" ref="B407">IF(NOT(A407=""),_xlfn.LET(_xlpm.SamletA,_xlfn.VSTACK(Automatisk_beregning!$A$1:$A$1000,Manuel_beregning!$A$1:$A$1000),_xlpm.SamletB,_xlfn.VSTACK(Automatisk_beregning!$B$1:$B$1000,Manuel_beregning!$B$1:$B$1000),SUM(_xlfn._xlws.FILTER(_xlpm.SamletB,_xlpm.SamletA=$A407))), "")</f>
        <v/>
      </c>
      <c r="C407" s="34" t="str">
        <f>IFERROR(VLOOKUP(D407, pg!$C$4:$E$38,3, FALSE), "")</f>
        <v/>
      </c>
      <c r="D407" s="35" t="str">
        <f>IF(NOT(A407=""),_xlfn.LET(_xlpm.SamletA,_xlfn.VSTACK(Automatisk_beregning!$A$1:$A$1000,Manuel_beregning!$A$1:$A$1000),_xlpm.SamletB,_xlfn.VSTACK(Automatisk_beregning!$I$1:$I$1000,Manuel_beregning!$I$1:$I$1000),_xlpm.SamletTabel,_xlfn.HSTACK(_xlpm.SamletA,_xlpm.SamletB),VLOOKUP(A407,_xlpm.SamletTabel,2,FALSE)), "")</f>
        <v/>
      </c>
      <c r="E407" s="22" t="str" cm="1">
        <f t="array" ref="E407">IF(NOT(A407=""),_xlfn.LET(_xlpm.SamletA,_xlfn.VSTACK(Automatisk_beregning!$A$1:$A$1000,Manuel_beregning!$A$1:$A$1000),_xlpm.SamletF,_xlfn.VSTACK(Automatisk_beregning!$F$1:$F$1000,Manuel_beregning!$F$1:$F$1000),SUM(_xlfn._xlws.FILTER(_xlpm.SamletF,_xlpm.SamletA=$A407))), "")</f>
        <v/>
      </c>
    </row>
    <row r="408" spans="2:5" x14ac:dyDescent="0.25">
      <c r="B408" s="34" t="str" cm="1">
        <f t="array" ref="B408">IF(NOT(A408=""),_xlfn.LET(_xlpm.SamletA,_xlfn.VSTACK(Automatisk_beregning!$A$1:$A$1000,Manuel_beregning!$A$1:$A$1000),_xlpm.SamletB,_xlfn.VSTACK(Automatisk_beregning!$B$1:$B$1000,Manuel_beregning!$B$1:$B$1000),SUM(_xlfn._xlws.FILTER(_xlpm.SamletB,_xlpm.SamletA=$A408))), "")</f>
        <v/>
      </c>
      <c r="C408" s="34" t="str">
        <f>IFERROR(VLOOKUP(D408, pg!$C$4:$E$38,3, FALSE), "")</f>
        <v/>
      </c>
      <c r="D408" s="35" t="str">
        <f>IF(NOT(A408=""),_xlfn.LET(_xlpm.SamletA,_xlfn.VSTACK(Automatisk_beregning!$A$1:$A$1000,Manuel_beregning!$A$1:$A$1000),_xlpm.SamletB,_xlfn.VSTACK(Automatisk_beregning!$I$1:$I$1000,Manuel_beregning!$I$1:$I$1000),_xlpm.SamletTabel,_xlfn.HSTACK(_xlpm.SamletA,_xlpm.SamletB),VLOOKUP(A408,_xlpm.SamletTabel,2,FALSE)), "")</f>
        <v/>
      </c>
      <c r="E408" s="22" t="str" cm="1">
        <f t="array" ref="E408">IF(NOT(A408=""),_xlfn.LET(_xlpm.SamletA,_xlfn.VSTACK(Automatisk_beregning!$A$1:$A$1000,Manuel_beregning!$A$1:$A$1000),_xlpm.SamletF,_xlfn.VSTACK(Automatisk_beregning!$F$1:$F$1000,Manuel_beregning!$F$1:$F$1000),SUM(_xlfn._xlws.FILTER(_xlpm.SamletF,_xlpm.SamletA=$A408))), "")</f>
        <v/>
      </c>
    </row>
    <row r="409" spans="2:5" x14ac:dyDescent="0.25">
      <c r="B409" s="34" t="str" cm="1">
        <f t="array" ref="B409">IF(NOT(A409=""),_xlfn.LET(_xlpm.SamletA,_xlfn.VSTACK(Automatisk_beregning!$A$1:$A$1000,Manuel_beregning!$A$1:$A$1000),_xlpm.SamletB,_xlfn.VSTACK(Automatisk_beregning!$B$1:$B$1000,Manuel_beregning!$B$1:$B$1000),SUM(_xlfn._xlws.FILTER(_xlpm.SamletB,_xlpm.SamletA=$A409))), "")</f>
        <v/>
      </c>
      <c r="C409" s="34" t="str">
        <f>IFERROR(VLOOKUP(D409, pg!$C$4:$E$38,3, FALSE), "")</f>
        <v/>
      </c>
      <c r="D409" s="35" t="str">
        <f>IF(NOT(A409=""),_xlfn.LET(_xlpm.SamletA,_xlfn.VSTACK(Automatisk_beregning!$A$1:$A$1000,Manuel_beregning!$A$1:$A$1000),_xlpm.SamletB,_xlfn.VSTACK(Automatisk_beregning!$I$1:$I$1000,Manuel_beregning!$I$1:$I$1000),_xlpm.SamletTabel,_xlfn.HSTACK(_xlpm.SamletA,_xlpm.SamletB),VLOOKUP(A409,_xlpm.SamletTabel,2,FALSE)), "")</f>
        <v/>
      </c>
      <c r="E409" s="22" t="str" cm="1">
        <f t="array" ref="E409">IF(NOT(A409=""),_xlfn.LET(_xlpm.SamletA,_xlfn.VSTACK(Automatisk_beregning!$A$1:$A$1000,Manuel_beregning!$A$1:$A$1000),_xlpm.SamletF,_xlfn.VSTACK(Automatisk_beregning!$F$1:$F$1000,Manuel_beregning!$F$1:$F$1000),SUM(_xlfn._xlws.FILTER(_xlpm.SamletF,_xlpm.SamletA=$A409))), "")</f>
        <v/>
      </c>
    </row>
    <row r="410" spans="2:5" x14ac:dyDescent="0.25">
      <c r="B410" s="34" t="str" cm="1">
        <f t="array" ref="B410">IF(NOT(A410=""),_xlfn.LET(_xlpm.SamletA,_xlfn.VSTACK(Automatisk_beregning!$A$1:$A$1000,Manuel_beregning!$A$1:$A$1000),_xlpm.SamletB,_xlfn.VSTACK(Automatisk_beregning!$B$1:$B$1000,Manuel_beregning!$B$1:$B$1000),SUM(_xlfn._xlws.FILTER(_xlpm.SamletB,_xlpm.SamletA=$A410))), "")</f>
        <v/>
      </c>
      <c r="C410" s="34" t="str">
        <f>IFERROR(VLOOKUP(D410, pg!$C$4:$E$38,3, FALSE), "")</f>
        <v/>
      </c>
      <c r="D410" s="35" t="str">
        <f>IF(NOT(A410=""),_xlfn.LET(_xlpm.SamletA,_xlfn.VSTACK(Automatisk_beregning!$A$1:$A$1000,Manuel_beregning!$A$1:$A$1000),_xlpm.SamletB,_xlfn.VSTACK(Automatisk_beregning!$I$1:$I$1000,Manuel_beregning!$I$1:$I$1000),_xlpm.SamletTabel,_xlfn.HSTACK(_xlpm.SamletA,_xlpm.SamletB),VLOOKUP(A410,_xlpm.SamletTabel,2,FALSE)), "")</f>
        <v/>
      </c>
      <c r="E410" s="22" t="str" cm="1">
        <f t="array" ref="E410">IF(NOT(A410=""),_xlfn.LET(_xlpm.SamletA,_xlfn.VSTACK(Automatisk_beregning!$A$1:$A$1000,Manuel_beregning!$A$1:$A$1000),_xlpm.SamletF,_xlfn.VSTACK(Automatisk_beregning!$F$1:$F$1000,Manuel_beregning!$F$1:$F$1000),SUM(_xlfn._xlws.FILTER(_xlpm.SamletF,_xlpm.SamletA=$A410))), "")</f>
        <v/>
      </c>
    </row>
    <row r="411" spans="2:5" x14ac:dyDescent="0.25">
      <c r="B411" s="34" t="str" cm="1">
        <f t="array" ref="B411">IF(NOT(A411=""),_xlfn.LET(_xlpm.SamletA,_xlfn.VSTACK(Automatisk_beregning!$A$1:$A$1000,Manuel_beregning!$A$1:$A$1000),_xlpm.SamletB,_xlfn.VSTACK(Automatisk_beregning!$B$1:$B$1000,Manuel_beregning!$B$1:$B$1000),SUM(_xlfn._xlws.FILTER(_xlpm.SamletB,_xlpm.SamletA=$A411))), "")</f>
        <v/>
      </c>
      <c r="C411" s="34" t="str">
        <f>IFERROR(VLOOKUP(D411, pg!$C$4:$E$38,3, FALSE), "")</f>
        <v/>
      </c>
      <c r="D411" s="35" t="str">
        <f>IF(NOT(A411=""),_xlfn.LET(_xlpm.SamletA,_xlfn.VSTACK(Automatisk_beregning!$A$1:$A$1000,Manuel_beregning!$A$1:$A$1000),_xlpm.SamletB,_xlfn.VSTACK(Automatisk_beregning!$I$1:$I$1000,Manuel_beregning!$I$1:$I$1000),_xlpm.SamletTabel,_xlfn.HSTACK(_xlpm.SamletA,_xlpm.SamletB),VLOOKUP(A411,_xlpm.SamletTabel,2,FALSE)), "")</f>
        <v/>
      </c>
      <c r="E411" s="22" t="str" cm="1">
        <f t="array" ref="E411">IF(NOT(A411=""),_xlfn.LET(_xlpm.SamletA,_xlfn.VSTACK(Automatisk_beregning!$A$1:$A$1000,Manuel_beregning!$A$1:$A$1000),_xlpm.SamletF,_xlfn.VSTACK(Automatisk_beregning!$F$1:$F$1000,Manuel_beregning!$F$1:$F$1000),SUM(_xlfn._xlws.FILTER(_xlpm.SamletF,_xlpm.SamletA=$A411))), "")</f>
        <v/>
      </c>
    </row>
    <row r="412" spans="2:5" x14ac:dyDescent="0.25">
      <c r="B412" s="34" t="str" cm="1">
        <f t="array" ref="B412">IF(NOT(A412=""),_xlfn.LET(_xlpm.SamletA,_xlfn.VSTACK(Automatisk_beregning!$A$1:$A$1000,Manuel_beregning!$A$1:$A$1000),_xlpm.SamletB,_xlfn.VSTACK(Automatisk_beregning!$B$1:$B$1000,Manuel_beregning!$B$1:$B$1000),SUM(_xlfn._xlws.FILTER(_xlpm.SamletB,_xlpm.SamletA=$A412))), "")</f>
        <v/>
      </c>
      <c r="C412" s="34" t="str">
        <f>IFERROR(VLOOKUP(D412, pg!$C$4:$E$38,3, FALSE), "")</f>
        <v/>
      </c>
      <c r="D412" s="35" t="str">
        <f>IF(NOT(A412=""),_xlfn.LET(_xlpm.SamletA,_xlfn.VSTACK(Automatisk_beregning!$A$1:$A$1000,Manuel_beregning!$A$1:$A$1000),_xlpm.SamletB,_xlfn.VSTACK(Automatisk_beregning!$I$1:$I$1000,Manuel_beregning!$I$1:$I$1000),_xlpm.SamletTabel,_xlfn.HSTACK(_xlpm.SamletA,_xlpm.SamletB),VLOOKUP(A412,_xlpm.SamletTabel,2,FALSE)), "")</f>
        <v/>
      </c>
      <c r="E412" s="22" t="str" cm="1">
        <f t="array" ref="E412">IF(NOT(A412=""),_xlfn.LET(_xlpm.SamletA,_xlfn.VSTACK(Automatisk_beregning!$A$1:$A$1000,Manuel_beregning!$A$1:$A$1000),_xlpm.SamletF,_xlfn.VSTACK(Automatisk_beregning!$F$1:$F$1000,Manuel_beregning!$F$1:$F$1000),SUM(_xlfn._xlws.FILTER(_xlpm.SamletF,_xlpm.SamletA=$A412))), "")</f>
        <v/>
      </c>
    </row>
    <row r="413" spans="2:5" x14ac:dyDescent="0.25">
      <c r="B413" s="34" t="str" cm="1">
        <f t="array" ref="B413">IF(NOT(A413=""),_xlfn.LET(_xlpm.SamletA,_xlfn.VSTACK(Automatisk_beregning!$A$1:$A$1000,Manuel_beregning!$A$1:$A$1000),_xlpm.SamletB,_xlfn.VSTACK(Automatisk_beregning!$B$1:$B$1000,Manuel_beregning!$B$1:$B$1000),SUM(_xlfn._xlws.FILTER(_xlpm.SamletB,_xlpm.SamletA=$A413))), "")</f>
        <v/>
      </c>
      <c r="C413" s="34" t="str">
        <f>IFERROR(VLOOKUP(D413, pg!$C$4:$E$38,3, FALSE), "")</f>
        <v/>
      </c>
      <c r="D413" s="35" t="str">
        <f>IF(NOT(A413=""),_xlfn.LET(_xlpm.SamletA,_xlfn.VSTACK(Automatisk_beregning!$A$1:$A$1000,Manuel_beregning!$A$1:$A$1000),_xlpm.SamletB,_xlfn.VSTACK(Automatisk_beregning!$I$1:$I$1000,Manuel_beregning!$I$1:$I$1000),_xlpm.SamletTabel,_xlfn.HSTACK(_xlpm.SamletA,_xlpm.SamletB),VLOOKUP(A413,_xlpm.SamletTabel,2,FALSE)), "")</f>
        <v/>
      </c>
      <c r="E413" s="22" t="str" cm="1">
        <f t="array" ref="E413">IF(NOT(A413=""),_xlfn.LET(_xlpm.SamletA,_xlfn.VSTACK(Automatisk_beregning!$A$1:$A$1000,Manuel_beregning!$A$1:$A$1000),_xlpm.SamletF,_xlfn.VSTACK(Automatisk_beregning!$F$1:$F$1000,Manuel_beregning!$F$1:$F$1000),SUM(_xlfn._xlws.FILTER(_xlpm.SamletF,_xlpm.SamletA=$A413))), "")</f>
        <v/>
      </c>
    </row>
    <row r="414" spans="2:5" x14ac:dyDescent="0.25">
      <c r="B414" s="34" t="str" cm="1">
        <f t="array" ref="B414">IF(NOT(A414=""),_xlfn.LET(_xlpm.SamletA,_xlfn.VSTACK(Automatisk_beregning!$A$1:$A$1000,Manuel_beregning!$A$1:$A$1000),_xlpm.SamletB,_xlfn.VSTACK(Automatisk_beregning!$B$1:$B$1000,Manuel_beregning!$B$1:$B$1000),SUM(_xlfn._xlws.FILTER(_xlpm.SamletB,_xlpm.SamletA=$A414))), "")</f>
        <v/>
      </c>
      <c r="C414" s="34" t="str">
        <f>IFERROR(VLOOKUP(D414, pg!$C$4:$E$38,3, FALSE), "")</f>
        <v/>
      </c>
      <c r="D414" s="35" t="str">
        <f>IF(NOT(A414=""),_xlfn.LET(_xlpm.SamletA,_xlfn.VSTACK(Automatisk_beregning!$A$1:$A$1000,Manuel_beregning!$A$1:$A$1000),_xlpm.SamletB,_xlfn.VSTACK(Automatisk_beregning!$I$1:$I$1000,Manuel_beregning!$I$1:$I$1000),_xlpm.SamletTabel,_xlfn.HSTACK(_xlpm.SamletA,_xlpm.SamletB),VLOOKUP(A414,_xlpm.SamletTabel,2,FALSE)), "")</f>
        <v/>
      </c>
      <c r="E414" s="22" t="str" cm="1">
        <f t="array" ref="E414">IF(NOT(A414=""),_xlfn.LET(_xlpm.SamletA,_xlfn.VSTACK(Automatisk_beregning!$A$1:$A$1000,Manuel_beregning!$A$1:$A$1000),_xlpm.SamletF,_xlfn.VSTACK(Automatisk_beregning!$F$1:$F$1000,Manuel_beregning!$F$1:$F$1000),SUM(_xlfn._xlws.FILTER(_xlpm.SamletF,_xlpm.SamletA=$A414))), "")</f>
        <v/>
      </c>
    </row>
    <row r="415" spans="2:5" x14ac:dyDescent="0.25">
      <c r="B415" s="34" t="str" cm="1">
        <f t="array" ref="B415">IF(NOT(A415=""),_xlfn.LET(_xlpm.SamletA,_xlfn.VSTACK(Automatisk_beregning!$A$1:$A$1000,Manuel_beregning!$A$1:$A$1000),_xlpm.SamletB,_xlfn.VSTACK(Automatisk_beregning!$B$1:$B$1000,Manuel_beregning!$B$1:$B$1000),SUM(_xlfn._xlws.FILTER(_xlpm.SamletB,_xlpm.SamletA=$A415))), "")</f>
        <v/>
      </c>
      <c r="C415" s="34" t="str">
        <f>IFERROR(VLOOKUP(D415, pg!$C$4:$E$38,3, FALSE), "")</f>
        <v/>
      </c>
      <c r="D415" s="35" t="str">
        <f>IF(NOT(A415=""),_xlfn.LET(_xlpm.SamletA,_xlfn.VSTACK(Automatisk_beregning!$A$1:$A$1000,Manuel_beregning!$A$1:$A$1000),_xlpm.SamletB,_xlfn.VSTACK(Automatisk_beregning!$I$1:$I$1000,Manuel_beregning!$I$1:$I$1000),_xlpm.SamletTabel,_xlfn.HSTACK(_xlpm.SamletA,_xlpm.SamletB),VLOOKUP(A415,_xlpm.SamletTabel,2,FALSE)), "")</f>
        <v/>
      </c>
      <c r="E415" s="22" t="str" cm="1">
        <f t="array" ref="E415">IF(NOT(A415=""),_xlfn.LET(_xlpm.SamletA,_xlfn.VSTACK(Automatisk_beregning!$A$1:$A$1000,Manuel_beregning!$A$1:$A$1000),_xlpm.SamletF,_xlfn.VSTACK(Automatisk_beregning!$F$1:$F$1000,Manuel_beregning!$F$1:$F$1000),SUM(_xlfn._xlws.FILTER(_xlpm.SamletF,_xlpm.SamletA=$A415))), "")</f>
        <v/>
      </c>
    </row>
    <row r="416" spans="2:5" x14ac:dyDescent="0.25">
      <c r="B416" s="34" t="str" cm="1">
        <f t="array" ref="B416">IF(NOT(A416=""),_xlfn.LET(_xlpm.SamletA,_xlfn.VSTACK(Automatisk_beregning!$A$1:$A$1000,Manuel_beregning!$A$1:$A$1000),_xlpm.SamletB,_xlfn.VSTACK(Automatisk_beregning!$B$1:$B$1000,Manuel_beregning!$B$1:$B$1000),SUM(_xlfn._xlws.FILTER(_xlpm.SamletB,_xlpm.SamletA=$A416))), "")</f>
        <v/>
      </c>
      <c r="C416" s="34" t="str">
        <f>IFERROR(VLOOKUP(D416, pg!$C$4:$E$38,3, FALSE), "")</f>
        <v/>
      </c>
      <c r="D416" s="35" t="str">
        <f>IF(NOT(A416=""),_xlfn.LET(_xlpm.SamletA,_xlfn.VSTACK(Automatisk_beregning!$A$1:$A$1000,Manuel_beregning!$A$1:$A$1000),_xlpm.SamletB,_xlfn.VSTACK(Automatisk_beregning!$I$1:$I$1000,Manuel_beregning!$I$1:$I$1000),_xlpm.SamletTabel,_xlfn.HSTACK(_xlpm.SamletA,_xlpm.SamletB),VLOOKUP(A416,_xlpm.SamletTabel,2,FALSE)), "")</f>
        <v/>
      </c>
      <c r="E416" s="22" t="str" cm="1">
        <f t="array" ref="E416">IF(NOT(A416=""),_xlfn.LET(_xlpm.SamletA,_xlfn.VSTACK(Automatisk_beregning!$A$1:$A$1000,Manuel_beregning!$A$1:$A$1000),_xlpm.SamletF,_xlfn.VSTACK(Automatisk_beregning!$F$1:$F$1000,Manuel_beregning!$F$1:$F$1000),SUM(_xlfn._xlws.FILTER(_xlpm.SamletF,_xlpm.SamletA=$A416))), "")</f>
        <v/>
      </c>
    </row>
    <row r="417" spans="2:5" x14ac:dyDescent="0.25">
      <c r="B417" s="34" t="str" cm="1">
        <f t="array" ref="B417">IF(NOT(A417=""),_xlfn.LET(_xlpm.SamletA,_xlfn.VSTACK(Automatisk_beregning!$A$1:$A$1000,Manuel_beregning!$A$1:$A$1000),_xlpm.SamletB,_xlfn.VSTACK(Automatisk_beregning!$B$1:$B$1000,Manuel_beregning!$B$1:$B$1000),SUM(_xlfn._xlws.FILTER(_xlpm.SamletB,_xlpm.SamletA=$A417))), "")</f>
        <v/>
      </c>
      <c r="C417" s="34" t="str">
        <f>IFERROR(VLOOKUP(D417, pg!$C$4:$E$38,3, FALSE), "")</f>
        <v/>
      </c>
      <c r="D417" s="35" t="str">
        <f>IF(NOT(A417=""),_xlfn.LET(_xlpm.SamletA,_xlfn.VSTACK(Automatisk_beregning!$A$1:$A$1000,Manuel_beregning!$A$1:$A$1000),_xlpm.SamletB,_xlfn.VSTACK(Automatisk_beregning!$I$1:$I$1000,Manuel_beregning!$I$1:$I$1000),_xlpm.SamletTabel,_xlfn.HSTACK(_xlpm.SamletA,_xlpm.SamletB),VLOOKUP(A417,_xlpm.SamletTabel,2,FALSE)), "")</f>
        <v/>
      </c>
      <c r="E417" s="22" t="str" cm="1">
        <f t="array" ref="E417">IF(NOT(A417=""),_xlfn.LET(_xlpm.SamletA,_xlfn.VSTACK(Automatisk_beregning!$A$1:$A$1000,Manuel_beregning!$A$1:$A$1000),_xlpm.SamletF,_xlfn.VSTACK(Automatisk_beregning!$F$1:$F$1000,Manuel_beregning!$F$1:$F$1000),SUM(_xlfn._xlws.FILTER(_xlpm.SamletF,_xlpm.SamletA=$A417))), "")</f>
        <v/>
      </c>
    </row>
    <row r="418" spans="2:5" x14ac:dyDescent="0.25">
      <c r="B418" s="34" t="str" cm="1">
        <f t="array" ref="B418">IF(NOT(A418=""),_xlfn.LET(_xlpm.SamletA,_xlfn.VSTACK(Automatisk_beregning!$A$1:$A$1000,Manuel_beregning!$A$1:$A$1000),_xlpm.SamletB,_xlfn.VSTACK(Automatisk_beregning!$B$1:$B$1000,Manuel_beregning!$B$1:$B$1000),SUM(_xlfn._xlws.FILTER(_xlpm.SamletB,_xlpm.SamletA=$A418))), "")</f>
        <v/>
      </c>
      <c r="C418" s="34" t="str">
        <f>IFERROR(VLOOKUP(D418, pg!$C$4:$E$38,3, FALSE), "")</f>
        <v/>
      </c>
      <c r="D418" s="35" t="str">
        <f>IF(NOT(A418=""),_xlfn.LET(_xlpm.SamletA,_xlfn.VSTACK(Automatisk_beregning!$A$1:$A$1000,Manuel_beregning!$A$1:$A$1000),_xlpm.SamletB,_xlfn.VSTACK(Automatisk_beregning!$I$1:$I$1000,Manuel_beregning!$I$1:$I$1000),_xlpm.SamletTabel,_xlfn.HSTACK(_xlpm.SamletA,_xlpm.SamletB),VLOOKUP(A418,_xlpm.SamletTabel,2,FALSE)), "")</f>
        <v/>
      </c>
      <c r="E418" s="22" t="str" cm="1">
        <f t="array" ref="E418">IF(NOT(A418=""),_xlfn.LET(_xlpm.SamletA,_xlfn.VSTACK(Automatisk_beregning!$A$1:$A$1000,Manuel_beregning!$A$1:$A$1000),_xlpm.SamletF,_xlfn.VSTACK(Automatisk_beregning!$F$1:$F$1000,Manuel_beregning!$F$1:$F$1000),SUM(_xlfn._xlws.FILTER(_xlpm.SamletF,_xlpm.SamletA=$A418))), "")</f>
        <v/>
      </c>
    </row>
    <row r="419" spans="2:5" x14ac:dyDescent="0.25">
      <c r="B419" s="34" t="str" cm="1">
        <f t="array" ref="B419">IF(NOT(A419=""),_xlfn.LET(_xlpm.SamletA,_xlfn.VSTACK(Automatisk_beregning!$A$1:$A$1000,Manuel_beregning!$A$1:$A$1000),_xlpm.SamletB,_xlfn.VSTACK(Automatisk_beregning!$B$1:$B$1000,Manuel_beregning!$B$1:$B$1000),SUM(_xlfn._xlws.FILTER(_xlpm.SamletB,_xlpm.SamletA=$A419))), "")</f>
        <v/>
      </c>
      <c r="C419" s="34" t="str">
        <f>IFERROR(VLOOKUP(D419, pg!$C$4:$E$38,3, FALSE), "")</f>
        <v/>
      </c>
      <c r="D419" s="35" t="str">
        <f>IF(NOT(A419=""),_xlfn.LET(_xlpm.SamletA,_xlfn.VSTACK(Automatisk_beregning!$A$1:$A$1000,Manuel_beregning!$A$1:$A$1000),_xlpm.SamletB,_xlfn.VSTACK(Automatisk_beregning!$I$1:$I$1000,Manuel_beregning!$I$1:$I$1000),_xlpm.SamletTabel,_xlfn.HSTACK(_xlpm.SamletA,_xlpm.SamletB),VLOOKUP(A419,_xlpm.SamletTabel,2,FALSE)), "")</f>
        <v/>
      </c>
      <c r="E419" s="22" t="str" cm="1">
        <f t="array" ref="E419">IF(NOT(A419=""),_xlfn.LET(_xlpm.SamletA,_xlfn.VSTACK(Automatisk_beregning!$A$1:$A$1000,Manuel_beregning!$A$1:$A$1000),_xlpm.SamletF,_xlfn.VSTACK(Automatisk_beregning!$F$1:$F$1000,Manuel_beregning!$F$1:$F$1000),SUM(_xlfn._xlws.FILTER(_xlpm.SamletF,_xlpm.SamletA=$A419))), "")</f>
        <v/>
      </c>
    </row>
    <row r="420" spans="2:5" x14ac:dyDescent="0.25">
      <c r="B420" s="34" t="str" cm="1">
        <f t="array" ref="B420">IF(NOT(A420=""),_xlfn.LET(_xlpm.SamletA,_xlfn.VSTACK(Automatisk_beregning!$A$1:$A$1000,Manuel_beregning!$A$1:$A$1000),_xlpm.SamletB,_xlfn.VSTACK(Automatisk_beregning!$B$1:$B$1000,Manuel_beregning!$B$1:$B$1000),SUM(_xlfn._xlws.FILTER(_xlpm.SamletB,_xlpm.SamletA=$A420))), "")</f>
        <v/>
      </c>
      <c r="C420" s="34" t="str">
        <f>IFERROR(VLOOKUP(D420, pg!$C$4:$E$38,3, FALSE), "")</f>
        <v/>
      </c>
      <c r="D420" s="35" t="str">
        <f>IF(NOT(A420=""),_xlfn.LET(_xlpm.SamletA,_xlfn.VSTACK(Automatisk_beregning!$A$1:$A$1000,Manuel_beregning!$A$1:$A$1000),_xlpm.SamletB,_xlfn.VSTACK(Automatisk_beregning!$I$1:$I$1000,Manuel_beregning!$I$1:$I$1000),_xlpm.SamletTabel,_xlfn.HSTACK(_xlpm.SamletA,_xlpm.SamletB),VLOOKUP(A420,_xlpm.SamletTabel,2,FALSE)), "")</f>
        <v/>
      </c>
      <c r="E420" s="22" t="str" cm="1">
        <f t="array" ref="E420">IF(NOT(A420=""),_xlfn.LET(_xlpm.SamletA,_xlfn.VSTACK(Automatisk_beregning!$A$1:$A$1000,Manuel_beregning!$A$1:$A$1000),_xlpm.SamletF,_xlfn.VSTACK(Automatisk_beregning!$F$1:$F$1000,Manuel_beregning!$F$1:$F$1000),SUM(_xlfn._xlws.FILTER(_xlpm.SamletF,_xlpm.SamletA=$A420))), "")</f>
        <v/>
      </c>
    </row>
    <row r="421" spans="2:5" x14ac:dyDescent="0.25">
      <c r="B421" s="34" t="str" cm="1">
        <f t="array" ref="B421">IF(NOT(A421=""),_xlfn.LET(_xlpm.SamletA,_xlfn.VSTACK(Automatisk_beregning!$A$1:$A$1000,Manuel_beregning!$A$1:$A$1000),_xlpm.SamletB,_xlfn.VSTACK(Automatisk_beregning!$B$1:$B$1000,Manuel_beregning!$B$1:$B$1000),SUM(_xlfn._xlws.FILTER(_xlpm.SamletB,_xlpm.SamletA=$A421))), "")</f>
        <v/>
      </c>
      <c r="C421" s="34" t="str">
        <f>IFERROR(VLOOKUP(D421, pg!$C$4:$E$38,3, FALSE), "")</f>
        <v/>
      </c>
      <c r="D421" s="35" t="str">
        <f>IF(NOT(A421=""),_xlfn.LET(_xlpm.SamletA,_xlfn.VSTACK(Automatisk_beregning!$A$1:$A$1000,Manuel_beregning!$A$1:$A$1000),_xlpm.SamletB,_xlfn.VSTACK(Automatisk_beregning!$I$1:$I$1000,Manuel_beregning!$I$1:$I$1000),_xlpm.SamletTabel,_xlfn.HSTACK(_xlpm.SamletA,_xlpm.SamletB),VLOOKUP(A421,_xlpm.SamletTabel,2,FALSE)), "")</f>
        <v/>
      </c>
      <c r="E421" s="22" t="str" cm="1">
        <f t="array" ref="E421">IF(NOT(A421=""),_xlfn.LET(_xlpm.SamletA,_xlfn.VSTACK(Automatisk_beregning!$A$1:$A$1000,Manuel_beregning!$A$1:$A$1000),_xlpm.SamletF,_xlfn.VSTACK(Automatisk_beregning!$F$1:$F$1000,Manuel_beregning!$F$1:$F$1000),SUM(_xlfn._xlws.FILTER(_xlpm.SamletF,_xlpm.SamletA=$A421))), "")</f>
        <v/>
      </c>
    </row>
    <row r="422" spans="2:5" x14ac:dyDescent="0.25">
      <c r="B422" s="34" t="str" cm="1">
        <f t="array" ref="B422">IF(NOT(A422=""),_xlfn.LET(_xlpm.SamletA,_xlfn.VSTACK(Automatisk_beregning!$A$1:$A$1000,Manuel_beregning!$A$1:$A$1000),_xlpm.SamletB,_xlfn.VSTACK(Automatisk_beregning!$B$1:$B$1000,Manuel_beregning!$B$1:$B$1000),SUM(_xlfn._xlws.FILTER(_xlpm.SamletB,_xlpm.SamletA=$A422))), "")</f>
        <v/>
      </c>
      <c r="C422" s="34" t="str">
        <f>IFERROR(VLOOKUP(D422, pg!$C$4:$E$38,3, FALSE), "")</f>
        <v/>
      </c>
      <c r="D422" s="35" t="str">
        <f>IF(NOT(A422=""),_xlfn.LET(_xlpm.SamletA,_xlfn.VSTACK(Automatisk_beregning!$A$1:$A$1000,Manuel_beregning!$A$1:$A$1000),_xlpm.SamletB,_xlfn.VSTACK(Automatisk_beregning!$I$1:$I$1000,Manuel_beregning!$I$1:$I$1000),_xlpm.SamletTabel,_xlfn.HSTACK(_xlpm.SamletA,_xlpm.SamletB),VLOOKUP(A422,_xlpm.SamletTabel,2,FALSE)), "")</f>
        <v/>
      </c>
      <c r="E422" s="22" t="str" cm="1">
        <f t="array" ref="E422">IF(NOT(A422=""),_xlfn.LET(_xlpm.SamletA,_xlfn.VSTACK(Automatisk_beregning!$A$1:$A$1000,Manuel_beregning!$A$1:$A$1000),_xlpm.SamletF,_xlfn.VSTACK(Automatisk_beregning!$F$1:$F$1000,Manuel_beregning!$F$1:$F$1000),SUM(_xlfn._xlws.FILTER(_xlpm.SamletF,_xlpm.SamletA=$A422))), "")</f>
        <v/>
      </c>
    </row>
    <row r="423" spans="2:5" x14ac:dyDescent="0.25">
      <c r="B423" s="34" t="str" cm="1">
        <f t="array" ref="B423">IF(NOT(A423=""),_xlfn.LET(_xlpm.SamletA,_xlfn.VSTACK(Automatisk_beregning!$A$1:$A$1000,Manuel_beregning!$A$1:$A$1000),_xlpm.SamletB,_xlfn.VSTACK(Automatisk_beregning!$B$1:$B$1000,Manuel_beregning!$B$1:$B$1000),SUM(_xlfn._xlws.FILTER(_xlpm.SamletB,_xlpm.SamletA=$A423))), "")</f>
        <v/>
      </c>
      <c r="C423" s="34" t="str">
        <f>IFERROR(VLOOKUP(D423, pg!$C$4:$E$38,3, FALSE), "")</f>
        <v/>
      </c>
      <c r="D423" s="35" t="str">
        <f>IF(NOT(A423=""),_xlfn.LET(_xlpm.SamletA,_xlfn.VSTACK(Automatisk_beregning!$A$1:$A$1000,Manuel_beregning!$A$1:$A$1000),_xlpm.SamletB,_xlfn.VSTACK(Automatisk_beregning!$I$1:$I$1000,Manuel_beregning!$I$1:$I$1000),_xlpm.SamletTabel,_xlfn.HSTACK(_xlpm.SamletA,_xlpm.SamletB),VLOOKUP(A423,_xlpm.SamletTabel,2,FALSE)), "")</f>
        <v/>
      </c>
      <c r="E423" s="22" t="str" cm="1">
        <f t="array" ref="E423">IF(NOT(A423=""),_xlfn.LET(_xlpm.SamletA,_xlfn.VSTACK(Automatisk_beregning!$A$1:$A$1000,Manuel_beregning!$A$1:$A$1000),_xlpm.SamletF,_xlfn.VSTACK(Automatisk_beregning!$F$1:$F$1000,Manuel_beregning!$F$1:$F$1000),SUM(_xlfn._xlws.FILTER(_xlpm.SamletF,_xlpm.SamletA=$A423))), "")</f>
        <v/>
      </c>
    </row>
    <row r="424" spans="2:5" x14ac:dyDescent="0.25">
      <c r="B424" s="34" t="str" cm="1">
        <f t="array" ref="B424">IF(NOT(A424=""),_xlfn.LET(_xlpm.SamletA,_xlfn.VSTACK(Automatisk_beregning!$A$1:$A$1000,Manuel_beregning!$A$1:$A$1000),_xlpm.SamletB,_xlfn.VSTACK(Automatisk_beregning!$B$1:$B$1000,Manuel_beregning!$B$1:$B$1000),SUM(_xlfn._xlws.FILTER(_xlpm.SamletB,_xlpm.SamletA=$A424))), "")</f>
        <v/>
      </c>
      <c r="C424" s="34" t="str">
        <f>IFERROR(VLOOKUP(D424, pg!$C$4:$E$38,3, FALSE), "")</f>
        <v/>
      </c>
      <c r="D424" s="35" t="str">
        <f>IF(NOT(A424=""),_xlfn.LET(_xlpm.SamletA,_xlfn.VSTACK(Automatisk_beregning!$A$1:$A$1000,Manuel_beregning!$A$1:$A$1000),_xlpm.SamletB,_xlfn.VSTACK(Automatisk_beregning!$I$1:$I$1000,Manuel_beregning!$I$1:$I$1000),_xlpm.SamletTabel,_xlfn.HSTACK(_xlpm.SamletA,_xlpm.SamletB),VLOOKUP(A424,_xlpm.SamletTabel,2,FALSE)), "")</f>
        <v/>
      </c>
      <c r="E424" s="22" t="str" cm="1">
        <f t="array" ref="E424">IF(NOT(A424=""),_xlfn.LET(_xlpm.SamletA,_xlfn.VSTACK(Automatisk_beregning!$A$1:$A$1000,Manuel_beregning!$A$1:$A$1000),_xlpm.SamletF,_xlfn.VSTACK(Automatisk_beregning!$F$1:$F$1000,Manuel_beregning!$F$1:$F$1000),SUM(_xlfn._xlws.FILTER(_xlpm.SamletF,_xlpm.SamletA=$A424))), "")</f>
        <v/>
      </c>
    </row>
    <row r="425" spans="2:5" x14ac:dyDescent="0.25">
      <c r="B425" s="34" t="str" cm="1">
        <f t="array" ref="B425">IF(NOT(A425=""),_xlfn.LET(_xlpm.SamletA,_xlfn.VSTACK(Automatisk_beregning!$A$1:$A$1000,Manuel_beregning!$A$1:$A$1000),_xlpm.SamletB,_xlfn.VSTACK(Automatisk_beregning!$B$1:$B$1000,Manuel_beregning!$B$1:$B$1000),SUM(_xlfn._xlws.FILTER(_xlpm.SamletB,_xlpm.SamletA=$A425))), "")</f>
        <v/>
      </c>
      <c r="C425" s="34" t="str">
        <f>IFERROR(VLOOKUP(D425, pg!$C$4:$E$38,3, FALSE), "")</f>
        <v/>
      </c>
      <c r="D425" s="35" t="str">
        <f>IF(NOT(A425=""),_xlfn.LET(_xlpm.SamletA,_xlfn.VSTACK(Automatisk_beregning!$A$1:$A$1000,Manuel_beregning!$A$1:$A$1000),_xlpm.SamletB,_xlfn.VSTACK(Automatisk_beregning!$I$1:$I$1000,Manuel_beregning!$I$1:$I$1000),_xlpm.SamletTabel,_xlfn.HSTACK(_xlpm.SamletA,_xlpm.SamletB),VLOOKUP(A425,_xlpm.SamletTabel,2,FALSE)), "")</f>
        <v/>
      </c>
      <c r="E425" s="22" t="str" cm="1">
        <f t="array" ref="E425">IF(NOT(A425=""),_xlfn.LET(_xlpm.SamletA,_xlfn.VSTACK(Automatisk_beregning!$A$1:$A$1000,Manuel_beregning!$A$1:$A$1000),_xlpm.SamletF,_xlfn.VSTACK(Automatisk_beregning!$F$1:$F$1000,Manuel_beregning!$F$1:$F$1000),SUM(_xlfn._xlws.FILTER(_xlpm.SamletF,_xlpm.SamletA=$A425))), "")</f>
        <v/>
      </c>
    </row>
    <row r="426" spans="2:5" x14ac:dyDescent="0.25">
      <c r="B426" s="34" t="str" cm="1">
        <f t="array" ref="B426">IF(NOT(A426=""),_xlfn.LET(_xlpm.SamletA,_xlfn.VSTACK(Automatisk_beregning!$A$1:$A$1000,Manuel_beregning!$A$1:$A$1000),_xlpm.SamletB,_xlfn.VSTACK(Automatisk_beregning!$B$1:$B$1000,Manuel_beregning!$B$1:$B$1000),SUM(_xlfn._xlws.FILTER(_xlpm.SamletB,_xlpm.SamletA=$A426))), "")</f>
        <v/>
      </c>
      <c r="C426" s="34" t="str">
        <f>IFERROR(VLOOKUP(D426, pg!$C$4:$E$38,3, FALSE), "")</f>
        <v/>
      </c>
      <c r="D426" s="35" t="str">
        <f>IF(NOT(A426=""),_xlfn.LET(_xlpm.SamletA,_xlfn.VSTACK(Automatisk_beregning!$A$1:$A$1000,Manuel_beregning!$A$1:$A$1000),_xlpm.SamletB,_xlfn.VSTACK(Automatisk_beregning!$I$1:$I$1000,Manuel_beregning!$I$1:$I$1000),_xlpm.SamletTabel,_xlfn.HSTACK(_xlpm.SamletA,_xlpm.SamletB),VLOOKUP(A426,_xlpm.SamletTabel,2,FALSE)), "")</f>
        <v/>
      </c>
      <c r="E426" s="22" t="str" cm="1">
        <f t="array" ref="E426">IF(NOT(A426=""),_xlfn.LET(_xlpm.SamletA,_xlfn.VSTACK(Automatisk_beregning!$A$1:$A$1000,Manuel_beregning!$A$1:$A$1000),_xlpm.SamletF,_xlfn.VSTACK(Automatisk_beregning!$F$1:$F$1000,Manuel_beregning!$F$1:$F$1000),SUM(_xlfn._xlws.FILTER(_xlpm.SamletF,_xlpm.SamletA=$A426))), "")</f>
        <v/>
      </c>
    </row>
    <row r="427" spans="2:5" x14ac:dyDescent="0.25">
      <c r="B427" s="34" t="str" cm="1">
        <f t="array" ref="B427">IF(NOT(A427=""),_xlfn.LET(_xlpm.SamletA,_xlfn.VSTACK(Automatisk_beregning!$A$1:$A$1000,Manuel_beregning!$A$1:$A$1000),_xlpm.SamletB,_xlfn.VSTACK(Automatisk_beregning!$B$1:$B$1000,Manuel_beregning!$B$1:$B$1000),SUM(_xlfn._xlws.FILTER(_xlpm.SamletB,_xlpm.SamletA=$A427))), "")</f>
        <v/>
      </c>
      <c r="C427" s="34" t="str">
        <f>IFERROR(VLOOKUP(D427, pg!$C$4:$E$38,3, FALSE), "")</f>
        <v/>
      </c>
      <c r="D427" s="35" t="str">
        <f>IF(NOT(A427=""),_xlfn.LET(_xlpm.SamletA,_xlfn.VSTACK(Automatisk_beregning!$A$1:$A$1000,Manuel_beregning!$A$1:$A$1000),_xlpm.SamletB,_xlfn.VSTACK(Automatisk_beregning!$I$1:$I$1000,Manuel_beregning!$I$1:$I$1000),_xlpm.SamletTabel,_xlfn.HSTACK(_xlpm.SamletA,_xlpm.SamletB),VLOOKUP(A427,_xlpm.SamletTabel,2,FALSE)), "")</f>
        <v/>
      </c>
      <c r="E427" s="22" t="str" cm="1">
        <f t="array" ref="E427">IF(NOT(A427=""),_xlfn.LET(_xlpm.SamletA,_xlfn.VSTACK(Automatisk_beregning!$A$1:$A$1000,Manuel_beregning!$A$1:$A$1000),_xlpm.SamletF,_xlfn.VSTACK(Automatisk_beregning!$F$1:$F$1000,Manuel_beregning!$F$1:$F$1000),SUM(_xlfn._xlws.FILTER(_xlpm.SamletF,_xlpm.SamletA=$A427))), "")</f>
        <v/>
      </c>
    </row>
    <row r="428" spans="2:5" x14ac:dyDescent="0.25">
      <c r="B428" s="34" t="str" cm="1">
        <f t="array" ref="B428">IF(NOT(A428=""),_xlfn.LET(_xlpm.SamletA,_xlfn.VSTACK(Automatisk_beregning!$A$1:$A$1000,Manuel_beregning!$A$1:$A$1000),_xlpm.SamletB,_xlfn.VSTACK(Automatisk_beregning!$B$1:$B$1000,Manuel_beregning!$B$1:$B$1000),SUM(_xlfn._xlws.FILTER(_xlpm.SamletB,_xlpm.SamletA=$A428))), "")</f>
        <v/>
      </c>
      <c r="C428" s="34" t="str">
        <f>IFERROR(VLOOKUP(D428, pg!$C$4:$E$38,3, FALSE), "")</f>
        <v/>
      </c>
      <c r="D428" s="35" t="str">
        <f>IF(NOT(A428=""),_xlfn.LET(_xlpm.SamletA,_xlfn.VSTACK(Automatisk_beregning!$A$1:$A$1000,Manuel_beregning!$A$1:$A$1000),_xlpm.SamletB,_xlfn.VSTACK(Automatisk_beregning!$I$1:$I$1000,Manuel_beregning!$I$1:$I$1000),_xlpm.SamletTabel,_xlfn.HSTACK(_xlpm.SamletA,_xlpm.SamletB),VLOOKUP(A428,_xlpm.SamletTabel,2,FALSE)), "")</f>
        <v/>
      </c>
      <c r="E428" s="22" t="str" cm="1">
        <f t="array" ref="E428">IF(NOT(A428=""),_xlfn.LET(_xlpm.SamletA,_xlfn.VSTACK(Automatisk_beregning!$A$1:$A$1000,Manuel_beregning!$A$1:$A$1000),_xlpm.SamletF,_xlfn.VSTACK(Automatisk_beregning!$F$1:$F$1000,Manuel_beregning!$F$1:$F$1000),SUM(_xlfn._xlws.FILTER(_xlpm.SamletF,_xlpm.SamletA=$A428))), "")</f>
        <v/>
      </c>
    </row>
    <row r="429" spans="2:5" x14ac:dyDescent="0.25">
      <c r="B429" s="34" t="str" cm="1">
        <f t="array" ref="B429">IF(NOT(A429=""),_xlfn.LET(_xlpm.SamletA,_xlfn.VSTACK(Automatisk_beregning!$A$1:$A$1000,Manuel_beregning!$A$1:$A$1000),_xlpm.SamletB,_xlfn.VSTACK(Automatisk_beregning!$B$1:$B$1000,Manuel_beregning!$B$1:$B$1000),SUM(_xlfn._xlws.FILTER(_xlpm.SamletB,_xlpm.SamletA=$A429))), "")</f>
        <v/>
      </c>
      <c r="C429" s="34" t="str">
        <f>IFERROR(VLOOKUP(D429, pg!$C$4:$E$38,3, FALSE), "")</f>
        <v/>
      </c>
      <c r="D429" s="35" t="str">
        <f>IF(NOT(A429=""),_xlfn.LET(_xlpm.SamletA,_xlfn.VSTACK(Automatisk_beregning!$A$1:$A$1000,Manuel_beregning!$A$1:$A$1000),_xlpm.SamletB,_xlfn.VSTACK(Automatisk_beregning!$I$1:$I$1000,Manuel_beregning!$I$1:$I$1000),_xlpm.SamletTabel,_xlfn.HSTACK(_xlpm.SamletA,_xlpm.SamletB),VLOOKUP(A429,_xlpm.SamletTabel,2,FALSE)), "")</f>
        <v/>
      </c>
      <c r="E429" s="22" t="str" cm="1">
        <f t="array" ref="E429">IF(NOT(A429=""),_xlfn.LET(_xlpm.SamletA,_xlfn.VSTACK(Automatisk_beregning!$A$1:$A$1000,Manuel_beregning!$A$1:$A$1000),_xlpm.SamletF,_xlfn.VSTACK(Automatisk_beregning!$F$1:$F$1000,Manuel_beregning!$F$1:$F$1000),SUM(_xlfn._xlws.FILTER(_xlpm.SamletF,_xlpm.SamletA=$A429))), "")</f>
        <v/>
      </c>
    </row>
    <row r="430" spans="2:5" x14ac:dyDescent="0.25">
      <c r="B430" s="34" t="str" cm="1">
        <f t="array" ref="B430">IF(NOT(A430=""),_xlfn.LET(_xlpm.SamletA,_xlfn.VSTACK(Automatisk_beregning!$A$1:$A$1000,Manuel_beregning!$A$1:$A$1000),_xlpm.SamletB,_xlfn.VSTACK(Automatisk_beregning!$B$1:$B$1000,Manuel_beregning!$B$1:$B$1000),SUM(_xlfn._xlws.FILTER(_xlpm.SamletB,_xlpm.SamletA=$A430))), "")</f>
        <v/>
      </c>
      <c r="C430" s="34" t="str">
        <f>IFERROR(VLOOKUP(D430, pg!$C$4:$E$38,3, FALSE), "")</f>
        <v/>
      </c>
      <c r="D430" s="35" t="str">
        <f>IF(NOT(A430=""),_xlfn.LET(_xlpm.SamletA,_xlfn.VSTACK(Automatisk_beregning!$A$1:$A$1000,Manuel_beregning!$A$1:$A$1000),_xlpm.SamletB,_xlfn.VSTACK(Automatisk_beregning!$I$1:$I$1000,Manuel_beregning!$I$1:$I$1000),_xlpm.SamletTabel,_xlfn.HSTACK(_xlpm.SamletA,_xlpm.SamletB),VLOOKUP(A430,_xlpm.SamletTabel,2,FALSE)), "")</f>
        <v/>
      </c>
      <c r="E430" s="22" t="str" cm="1">
        <f t="array" ref="E430">IF(NOT(A430=""),_xlfn.LET(_xlpm.SamletA,_xlfn.VSTACK(Automatisk_beregning!$A$1:$A$1000,Manuel_beregning!$A$1:$A$1000),_xlpm.SamletF,_xlfn.VSTACK(Automatisk_beregning!$F$1:$F$1000,Manuel_beregning!$F$1:$F$1000),SUM(_xlfn._xlws.FILTER(_xlpm.SamletF,_xlpm.SamletA=$A430))), "")</f>
        <v/>
      </c>
    </row>
    <row r="431" spans="2:5" x14ac:dyDescent="0.25">
      <c r="B431" s="34" t="str" cm="1">
        <f t="array" ref="B431">IF(NOT(A431=""),_xlfn.LET(_xlpm.SamletA,_xlfn.VSTACK(Automatisk_beregning!$A$1:$A$1000,Manuel_beregning!$A$1:$A$1000),_xlpm.SamletB,_xlfn.VSTACK(Automatisk_beregning!$B$1:$B$1000,Manuel_beregning!$B$1:$B$1000),SUM(_xlfn._xlws.FILTER(_xlpm.SamletB,_xlpm.SamletA=$A431))), "")</f>
        <v/>
      </c>
      <c r="C431" s="34" t="str">
        <f>IFERROR(VLOOKUP(D431, pg!$C$4:$E$38,3, FALSE), "")</f>
        <v/>
      </c>
      <c r="D431" s="35" t="str">
        <f>IF(NOT(A431=""),_xlfn.LET(_xlpm.SamletA,_xlfn.VSTACK(Automatisk_beregning!$A$1:$A$1000,Manuel_beregning!$A$1:$A$1000),_xlpm.SamletB,_xlfn.VSTACK(Automatisk_beregning!$I$1:$I$1000,Manuel_beregning!$I$1:$I$1000),_xlpm.SamletTabel,_xlfn.HSTACK(_xlpm.SamletA,_xlpm.SamletB),VLOOKUP(A431,_xlpm.SamletTabel,2,FALSE)), "")</f>
        <v/>
      </c>
      <c r="E431" s="22" t="str" cm="1">
        <f t="array" ref="E431">IF(NOT(A431=""),_xlfn.LET(_xlpm.SamletA,_xlfn.VSTACK(Automatisk_beregning!$A$1:$A$1000,Manuel_beregning!$A$1:$A$1000),_xlpm.SamletF,_xlfn.VSTACK(Automatisk_beregning!$F$1:$F$1000,Manuel_beregning!$F$1:$F$1000),SUM(_xlfn._xlws.FILTER(_xlpm.SamletF,_xlpm.SamletA=$A431))), "")</f>
        <v/>
      </c>
    </row>
    <row r="432" spans="2:5" x14ac:dyDescent="0.25">
      <c r="B432" s="34" t="str" cm="1">
        <f t="array" ref="B432">IF(NOT(A432=""),_xlfn.LET(_xlpm.SamletA,_xlfn.VSTACK(Automatisk_beregning!$A$1:$A$1000,Manuel_beregning!$A$1:$A$1000),_xlpm.SamletB,_xlfn.VSTACK(Automatisk_beregning!$B$1:$B$1000,Manuel_beregning!$B$1:$B$1000),SUM(_xlfn._xlws.FILTER(_xlpm.SamletB,_xlpm.SamletA=$A432))), "")</f>
        <v/>
      </c>
      <c r="C432" s="34" t="str">
        <f>IFERROR(VLOOKUP(D432, pg!$C$4:$E$38,3, FALSE), "")</f>
        <v/>
      </c>
      <c r="D432" s="35" t="str">
        <f>IF(NOT(A432=""),_xlfn.LET(_xlpm.SamletA,_xlfn.VSTACK(Automatisk_beregning!$A$1:$A$1000,Manuel_beregning!$A$1:$A$1000),_xlpm.SamletB,_xlfn.VSTACK(Automatisk_beregning!$I$1:$I$1000,Manuel_beregning!$I$1:$I$1000),_xlpm.SamletTabel,_xlfn.HSTACK(_xlpm.SamletA,_xlpm.SamletB),VLOOKUP(A432,_xlpm.SamletTabel,2,FALSE)), "")</f>
        <v/>
      </c>
      <c r="E432" s="22" t="str" cm="1">
        <f t="array" ref="E432">IF(NOT(A432=""),_xlfn.LET(_xlpm.SamletA,_xlfn.VSTACK(Automatisk_beregning!$A$1:$A$1000,Manuel_beregning!$A$1:$A$1000),_xlpm.SamletF,_xlfn.VSTACK(Automatisk_beregning!$F$1:$F$1000,Manuel_beregning!$F$1:$F$1000),SUM(_xlfn._xlws.FILTER(_xlpm.SamletF,_xlpm.SamletA=$A432))), "")</f>
        <v/>
      </c>
    </row>
    <row r="433" spans="2:5" x14ac:dyDescent="0.25">
      <c r="B433" s="34" t="str" cm="1">
        <f t="array" ref="B433">IF(NOT(A433=""),_xlfn.LET(_xlpm.SamletA,_xlfn.VSTACK(Automatisk_beregning!$A$1:$A$1000,Manuel_beregning!$A$1:$A$1000),_xlpm.SamletB,_xlfn.VSTACK(Automatisk_beregning!$B$1:$B$1000,Manuel_beregning!$B$1:$B$1000),SUM(_xlfn._xlws.FILTER(_xlpm.SamletB,_xlpm.SamletA=$A433))), "")</f>
        <v/>
      </c>
      <c r="C433" s="34" t="str">
        <f>IFERROR(VLOOKUP(D433, pg!$C$4:$E$38,3, FALSE), "")</f>
        <v/>
      </c>
      <c r="D433" s="35" t="str">
        <f>IF(NOT(A433=""),_xlfn.LET(_xlpm.SamletA,_xlfn.VSTACK(Automatisk_beregning!$A$1:$A$1000,Manuel_beregning!$A$1:$A$1000),_xlpm.SamletB,_xlfn.VSTACK(Automatisk_beregning!$I$1:$I$1000,Manuel_beregning!$I$1:$I$1000),_xlpm.SamletTabel,_xlfn.HSTACK(_xlpm.SamletA,_xlpm.SamletB),VLOOKUP(A433,_xlpm.SamletTabel,2,FALSE)), "")</f>
        <v/>
      </c>
      <c r="E433" s="22" t="str" cm="1">
        <f t="array" ref="E433">IF(NOT(A433=""),_xlfn.LET(_xlpm.SamletA,_xlfn.VSTACK(Automatisk_beregning!$A$1:$A$1000,Manuel_beregning!$A$1:$A$1000),_xlpm.SamletF,_xlfn.VSTACK(Automatisk_beregning!$F$1:$F$1000,Manuel_beregning!$F$1:$F$1000),SUM(_xlfn._xlws.FILTER(_xlpm.SamletF,_xlpm.SamletA=$A433))), "")</f>
        <v/>
      </c>
    </row>
    <row r="434" spans="2:5" x14ac:dyDescent="0.25">
      <c r="B434" s="34" t="str" cm="1">
        <f t="array" ref="B434">IF(NOT(A434=""),_xlfn.LET(_xlpm.SamletA,_xlfn.VSTACK(Automatisk_beregning!$A$1:$A$1000,Manuel_beregning!$A$1:$A$1000),_xlpm.SamletB,_xlfn.VSTACK(Automatisk_beregning!$B$1:$B$1000,Manuel_beregning!$B$1:$B$1000),SUM(_xlfn._xlws.FILTER(_xlpm.SamletB,_xlpm.SamletA=$A434))), "")</f>
        <v/>
      </c>
      <c r="C434" s="34" t="str">
        <f>IFERROR(VLOOKUP(D434, pg!$C$4:$E$38,3, FALSE), "")</f>
        <v/>
      </c>
      <c r="D434" s="35" t="str">
        <f>IF(NOT(A434=""),_xlfn.LET(_xlpm.SamletA,_xlfn.VSTACK(Automatisk_beregning!$A$1:$A$1000,Manuel_beregning!$A$1:$A$1000),_xlpm.SamletB,_xlfn.VSTACK(Automatisk_beregning!$I$1:$I$1000,Manuel_beregning!$I$1:$I$1000),_xlpm.SamletTabel,_xlfn.HSTACK(_xlpm.SamletA,_xlpm.SamletB),VLOOKUP(A434,_xlpm.SamletTabel,2,FALSE)), "")</f>
        <v/>
      </c>
      <c r="E434" s="22" t="str" cm="1">
        <f t="array" ref="E434">IF(NOT(A434=""),_xlfn.LET(_xlpm.SamletA,_xlfn.VSTACK(Automatisk_beregning!$A$1:$A$1000,Manuel_beregning!$A$1:$A$1000),_xlpm.SamletF,_xlfn.VSTACK(Automatisk_beregning!$F$1:$F$1000,Manuel_beregning!$F$1:$F$1000),SUM(_xlfn._xlws.FILTER(_xlpm.SamletF,_xlpm.SamletA=$A434))), "")</f>
        <v/>
      </c>
    </row>
    <row r="435" spans="2:5" x14ac:dyDescent="0.25">
      <c r="B435" s="34" t="str" cm="1">
        <f t="array" ref="B435">IF(NOT(A435=""),_xlfn.LET(_xlpm.SamletA,_xlfn.VSTACK(Automatisk_beregning!$A$1:$A$1000,Manuel_beregning!$A$1:$A$1000),_xlpm.SamletB,_xlfn.VSTACK(Automatisk_beregning!$B$1:$B$1000,Manuel_beregning!$B$1:$B$1000),SUM(_xlfn._xlws.FILTER(_xlpm.SamletB,_xlpm.SamletA=$A435))), "")</f>
        <v/>
      </c>
      <c r="C435" s="34" t="str">
        <f>IFERROR(VLOOKUP(D435, pg!$C$4:$E$38,3, FALSE), "")</f>
        <v/>
      </c>
      <c r="D435" s="35" t="str">
        <f>IF(NOT(A435=""),_xlfn.LET(_xlpm.SamletA,_xlfn.VSTACK(Automatisk_beregning!$A$1:$A$1000,Manuel_beregning!$A$1:$A$1000),_xlpm.SamletB,_xlfn.VSTACK(Automatisk_beregning!$I$1:$I$1000,Manuel_beregning!$I$1:$I$1000),_xlpm.SamletTabel,_xlfn.HSTACK(_xlpm.SamletA,_xlpm.SamletB),VLOOKUP(A435,_xlpm.SamletTabel,2,FALSE)), "")</f>
        <v/>
      </c>
      <c r="E435" s="22" t="str" cm="1">
        <f t="array" ref="E435">IF(NOT(A435=""),_xlfn.LET(_xlpm.SamletA,_xlfn.VSTACK(Automatisk_beregning!$A$1:$A$1000,Manuel_beregning!$A$1:$A$1000),_xlpm.SamletF,_xlfn.VSTACK(Automatisk_beregning!$F$1:$F$1000,Manuel_beregning!$F$1:$F$1000),SUM(_xlfn._xlws.FILTER(_xlpm.SamletF,_xlpm.SamletA=$A435))), "")</f>
        <v/>
      </c>
    </row>
    <row r="436" spans="2:5" x14ac:dyDescent="0.25">
      <c r="B436" s="34" t="str" cm="1">
        <f t="array" ref="B436">IF(NOT(A436=""),_xlfn.LET(_xlpm.SamletA,_xlfn.VSTACK(Automatisk_beregning!$A$1:$A$1000,Manuel_beregning!$A$1:$A$1000),_xlpm.SamletB,_xlfn.VSTACK(Automatisk_beregning!$B$1:$B$1000,Manuel_beregning!$B$1:$B$1000),SUM(_xlfn._xlws.FILTER(_xlpm.SamletB,_xlpm.SamletA=$A436))), "")</f>
        <v/>
      </c>
      <c r="C436" s="34" t="str">
        <f>IFERROR(VLOOKUP(D436, pg!$C$4:$E$38,3, FALSE), "")</f>
        <v/>
      </c>
      <c r="D436" s="35" t="str">
        <f>IF(NOT(A436=""),_xlfn.LET(_xlpm.SamletA,_xlfn.VSTACK(Automatisk_beregning!$A$1:$A$1000,Manuel_beregning!$A$1:$A$1000),_xlpm.SamletB,_xlfn.VSTACK(Automatisk_beregning!$I$1:$I$1000,Manuel_beregning!$I$1:$I$1000),_xlpm.SamletTabel,_xlfn.HSTACK(_xlpm.SamletA,_xlpm.SamletB),VLOOKUP(A436,_xlpm.SamletTabel,2,FALSE)), "")</f>
        <v/>
      </c>
      <c r="E436" s="22" t="str" cm="1">
        <f t="array" ref="E436">IF(NOT(A436=""),_xlfn.LET(_xlpm.SamletA,_xlfn.VSTACK(Automatisk_beregning!$A$1:$A$1000,Manuel_beregning!$A$1:$A$1000),_xlpm.SamletF,_xlfn.VSTACK(Automatisk_beregning!$F$1:$F$1000,Manuel_beregning!$F$1:$F$1000),SUM(_xlfn._xlws.FILTER(_xlpm.SamletF,_xlpm.SamletA=$A436))), "")</f>
        <v/>
      </c>
    </row>
    <row r="437" spans="2:5" x14ac:dyDescent="0.25">
      <c r="B437" s="34" t="str" cm="1">
        <f t="array" ref="B437">IF(NOT(A437=""),_xlfn.LET(_xlpm.SamletA,_xlfn.VSTACK(Automatisk_beregning!$A$1:$A$1000,Manuel_beregning!$A$1:$A$1000),_xlpm.SamletB,_xlfn.VSTACK(Automatisk_beregning!$B$1:$B$1000,Manuel_beregning!$B$1:$B$1000),SUM(_xlfn._xlws.FILTER(_xlpm.SamletB,_xlpm.SamletA=$A437))), "")</f>
        <v/>
      </c>
      <c r="C437" s="34" t="str">
        <f>IFERROR(VLOOKUP(D437, pg!$C$4:$E$38,3, FALSE), "")</f>
        <v/>
      </c>
      <c r="D437" s="35" t="str">
        <f>IF(NOT(A437=""),_xlfn.LET(_xlpm.SamletA,_xlfn.VSTACK(Automatisk_beregning!$A$1:$A$1000,Manuel_beregning!$A$1:$A$1000),_xlpm.SamletB,_xlfn.VSTACK(Automatisk_beregning!$I$1:$I$1000,Manuel_beregning!$I$1:$I$1000),_xlpm.SamletTabel,_xlfn.HSTACK(_xlpm.SamletA,_xlpm.SamletB),VLOOKUP(A437,_xlpm.SamletTabel,2,FALSE)), "")</f>
        <v/>
      </c>
      <c r="E437" s="22" t="str" cm="1">
        <f t="array" ref="E437">IF(NOT(A437=""),_xlfn.LET(_xlpm.SamletA,_xlfn.VSTACK(Automatisk_beregning!$A$1:$A$1000,Manuel_beregning!$A$1:$A$1000),_xlpm.SamletF,_xlfn.VSTACK(Automatisk_beregning!$F$1:$F$1000,Manuel_beregning!$F$1:$F$1000),SUM(_xlfn._xlws.FILTER(_xlpm.SamletF,_xlpm.SamletA=$A437))), "")</f>
        <v/>
      </c>
    </row>
    <row r="438" spans="2:5" x14ac:dyDescent="0.25">
      <c r="B438" s="34" t="str" cm="1">
        <f t="array" ref="B438">IF(NOT(A438=""),_xlfn.LET(_xlpm.SamletA,_xlfn.VSTACK(Automatisk_beregning!$A$1:$A$1000,Manuel_beregning!$A$1:$A$1000),_xlpm.SamletB,_xlfn.VSTACK(Automatisk_beregning!$B$1:$B$1000,Manuel_beregning!$B$1:$B$1000),SUM(_xlfn._xlws.FILTER(_xlpm.SamletB,_xlpm.SamletA=$A438))), "")</f>
        <v/>
      </c>
      <c r="C438" s="34" t="str">
        <f>IFERROR(VLOOKUP(D438, pg!$C$4:$E$38,3, FALSE), "")</f>
        <v/>
      </c>
      <c r="D438" s="35" t="str">
        <f>IF(NOT(A438=""),_xlfn.LET(_xlpm.SamletA,_xlfn.VSTACK(Automatisk_beregning!$A$1:$A$1000,Manuel_beregning!$A$1:$A$1000),_xlpm.SamletB,_xlfn.VSTACK(Automatisk_beregning!$I$1:$I$1000,Manuel_beregning!$I$1:$I$1000),_xlpm.SamletTabel,_xlfn.HSTACK(_xlpm.SamletA,_xlpm.SamletB),VLOOKUP(A438,_xlpm.SamletTabel,2,FALSE)), "")</f>
        <v/>
      </c>
      <c r="E438" s="22" t="str" cm="1">
        <f t="array" ref="E438">IF(NOT(A438=""),_xlfn.LET(_xlpm.SamletA,_xlfn.VSTACK(Automatisk_beregning!$A$1:$A$1000,Manuel_beregning!$A$1:$A$1000),_xlpm.SamletF,_xlfn.VSTACK(Automatisk_beregning!$F$1:$F$1000,Manuel_beregning!$F$1:$F$1000),SUM(_xlfn._xlws.FILTER(_xlpm.SamletF,_xlpm.SamletA=$A438))), "")</f>
        <v/>
      </c>
    </row>
    <row r="439" spans="2:5" x14ac:dyDescent="0.25">
      <c r="B439" s="34" t="str" cm="1">
        <f t="array" ref="B439">IF(NOT(A439=""),_xlfn.LET(_xlpm.SamletA,_xlfn.VSTACK(Automatisk_beregning!$A$1:$A$1000,Manuel_beregning!$A$1:$A$1000),_xlpm.SamletB,_xlfn.VSTACK(Automatisk_beregning!$B$1:$B$1000,Manuel_beregning!$B$1:$B$1000),SUM(_xlfn._xlws.FILTER(_xlpm.SamletB,_xlpm.SamletA=$A439))), "")</f>
        <v/>
      </c>
      <c r="C439" s="34" t="str">
        <f>IFERROR(VLOOKUP(D439, pg!$C$4:$E$38,3, FALSE), "")</f>
        <v/>
      </c>
      <c r="D439" s="35" t="str">
        <f>IF(NOT(A439=""),_xlfn.LET(_xlpm.SamletA,_xlfn.VSTACK(Automatisk_beregning!$A$1:$A$1000,Manuel_beregning!$A$1:$A$1000),_xlpm.SamletB,_xlfn.VSTACK(Automatisk_beregning!$I$1:$I$1000,Manuel_beregning!$I$1:$I$1000),_xlpm.SamletTabel,_xlfn.HSTACK(_xlpm.SamletA,_xlpm.SamletB),VLOOKUP(A439,_xlpm.SamletTabel,2,FALSE)), "")</f>
        <v/>
      </c>
      <c r="E439" s="22" t="str" cm="1">
        <f t="array" ref="E439">IF(NOT(A439=""),_xlfn.LET(_xlpm.SamletA,_xlfn.VSTACK(Automatisk_beregning!$A$1:$A$1000,Manuel_beregning!$A$1:$A$1000),_xlpm.SamletF,_xlfn.VSTACK(Automatisk_beregning!$F$1:$F$1000,Manuel_beregning!$F$1:$F$1000),SUM(_xlfn._xlws.FILTER(_xlpm.SamletF,_xlpm.SamletA=$A439))), "")</f>
        <v/>
      </c>
    </row>
    <row r="440" spans="2:5" x14ac:dyDescent="0.25">
      <c r="B440" s="34" t="str" cm="1">
        <f t="array" ref="B440">IF(NOT(A440=""),_xlfn.LET(_xlpm.SamletA,_xlfn.VSTACK(Automatisk_beregning!$A$1:$A$1000,Manuel_beregning!$A$1:$A$1000),_xlpm.SamletB,_xlfn.VSTACK(Automatisk_beregning!$B$1:$B$1000,Manuel_beregning!$B$1:$B$1000),SUM(_xlfn._xlws.FILTER(_xlpm.SamletB,_xlpm.SamletA=$A440))), "")</f>
        <v/>
      </c>
      <c r="C440" s="34" t="str">
        <f>IFERROR(VLOOKUP(D440, pg!$C$4:$E$38,3, FALSE), "")</f>
        <v/>
      </c>
      <c r="D440" s="35" t="str">
        <f>IF(NOT(A440=""),_xlfn.LET(_xlpm.SamletA,_xlfn.VSTACK(Automatisk_beregning!$A$1:$A$1000,Manuel_beregning!$A$1:$A$1000),_xlpm.SamletB,_xlfn.VSTACK(Automatisk_beregning!$I$1:$I$1000,Manuel_beregning!$I$1:$I$1000),_xlpm.SamletTabel,_xlfn.HSTACK(_xlpm.SamletA,_xlpm.SamletB),VLOOKUP(A440,_xlpm.SamletTabel,2,FALSE)), "")</f>
        <v/>
      </c>
      <c r="E440" s="22" t="str" cm="1">
        <f t="array" ref="E440">IF(NOT(A440=""),_xlfn.LET(_xlpm.SamletA,_xlfn.VSTACK(Automatisk_beregning!$A$1:$A$1000,Manuel_beregning!$A$1:$A$1000),_xlpm.SamletF,_xlfn.VSTACK(Automatisk_beregning!$F$1:$F$1000,Manuel_beregning!$F$1:$F$1000),SUM(_xlfn._xlws.FILTER(_xlpm.SamletF,_xlpm.SamletA=$A440))), "")</f>
        <v/>
      </c>
    </row>
    <row r="441" spans="2:5" x14ac:dyDescent="0.25">
      <c r="B441" s="34" t="str" cm="1">
        <f t="array" ref="B441">IF(NOT(A441=""),_xlfn.LET(_xlpm.SamletA,_xlfn.VSTACK(Automatisk_beregning!$A$1:$A$1000,Manuel_beregning!$A$1:$A$1000),_xlpm.SamletB,_xlfn.VSTACK(Automatisk_beregning!$B$1:$B$1000,Manuel_beregning!$B$1:$B$1000),SUM(_xlfn._xlws.FILTER(_xlpm.SamletB,_xlpm.SamletA=$A441))), "")</f>
        <v/>
      </c>
      <c r="C441" s="34" t="str">
        <f>IFERROR(VLOOKUP(D441, pg!$C$4:$E$38,3, FALSE), "")</f>
        <v/>
      </c>
      <c r="D441" s="35" t="str">
        <f>IF(NOT(A441=""),_xlfn.LET(_xlpm.SamletA,_xlfn.VSTACK(Automatisk_beregning!$A$1:$A$1000,Manuel_beregning!$A$1:$A$1000),_xlpm.SamletB,_xlfn.VSTACK(Automatisk_beregning!$I$1:$I$1000,Manuel_beregning!$I$1:$I$1000),_xlpm.SamletTabel,_xlfn.HSTACK(_xlpm.SamletA,_xlpm.SamletB),VLOOKUP(A441,_xlpm.SamletTabel,2,FALSE)), "")</f>
        <v/>
      </c>
      <c r="E441" s="22" t="str" cm="1">
        <f t="array" ref="E441">IF(NOT(A441=""),_xlfn.LET(_xlpm.SamletA,_xlfn.VSTACK(Automatisk_beregning!$A$1:$A$1000,Manuel_beregning!$A$1:$A$1000),_xlpm.SamletF,_xlfn.VSTACK(Automatisk_beregning!$F$1:$F$1000,Manuel_beregning!$F$1:$F$1000),SUM(_xlfn._xlws.FILTER(_xlpm.SamletF,_xlpm.SamletA=$A441))), "")</f>
        <v/>
      </c>
    </row>
    <row r="442" spans="2:5" x14ac:dyDescent="0.25">
      <c r="B442" s="34" t="str" cm="1">
        <f t="array" ref="B442">IF(NOT(A442=""),_xlfn.LET(_xlpm.SamletA,_xlfn.VSTACK(Automatisk_beregning!$A$1:$A$1000,Manuel_beregning!$A$1:$A$1000),_xlpm.SamletB,_xlfn.VSTACK(Automatisk_beregning!$B$1:$B$1000,Manuel_beregning!$B$1:$B$1000),SUM(_xlfn._xlws.FILTER(_xlpm.SamletB,_xlpm.SamletA=$A442))), "")</f>
        <v/>
      </c>
      <c r="C442" s="34" t="str">
        <f>IFERROR(VLOOKUP(D442, pg!$C$4:$E$38,3, FALSE), "")</f>
        <v/>
      </c>
      <c r="D442" s="35" t="str">
        <f>IF(NOT(A442=""),_xlfn.LET(_xlpm.SamletA,_xlfn.VSTACK(Automatisk_beregning!$A$1:$A$1000,Manuel_beregning!$A$1:$A$1000),_xlpm.SamletB,_xlfn.VSTACK(Automatisk_beregning!$I$1:$I$1000,Manuel_beregning!$I$1:$I$1000),_xlpm.SamletTabel,_xlfn.HSTACK(_xlpm.SamletA,_xlpm.SamletB),VLOOKUP(A442,_xlpm.SamletTabel,2,FALSE)), "")</f>
        <v/>
      </c>
      <c r="E442" s="22" t="str" cm="1">
        <f t="array" ref="E442">IF(NOT(A442=""),_xlfn.LET(_xlpm.SamletA,_xlfn.VSTACK(Automatisk_beregning!$A$1:$A$1000,Manuel_beregning!$A$1:$A$1000),_xlpm.SamletF,_xlfn.VSTACK(Automatisk_beregning!$F$1:$F$1000,Manuel_beregning!$F$1:$F$1000),SUM(_xlfn._xlws.FILTER(_xlpm.SamletF,_xlpm.SamletA=$A442))), "")</f>
        <v/>
      </c>
    </row>
    <row r="443" spans="2:5" x14ac:dyDescent="0.25">
      <c r="B443" s="34" t="str" cm="1">
        <f t="array" ref="B443">IF(NOT(A443=""),_xlfn.LET(_xlpm.SamletA,_xlfn.VSTACK(Automatisk_beregning!$A$1:$A$1000,Manuel_beregning!$A$1:$A$1000),_xlpm.SamletB,_xlfn.VSTACK(Automatisk_beregning!$B$1:$B$1000,Manuel_beregning!$B$1:$B$1000),SUM(_xlfn._xlws.FILTER(_xlpm.SamletB,_xlpm.SamletA=$A443))), "")</f>
        <v/>
      </c>
      <c r="C443" s="34" t="str">
        <f>IFERROR(VLOOKUP(D443, pg!$C$4:$E$38,3, FALSE), "")</f>
        <v/>
      </c>
      <c r="D443" s="35" t="str">
        <f>IF(NOT(A443=""),_xlfn.LET(_xlpm.SamletA,_xlfn.VSTACK(Automatisk_beregning!$A$1:$A$1000,Manuel_beregning!$A$1:$A$1000),_xlpm.SamletB,_xlfn.VSTACK(Automatisk_beregning!$I$1:$I$1000,Manuel_beregning!$I$1:$I$1000),_xlpm.SamletTabel,_xlfn.HSTACK(_xlpm.SamletA,_xlpm.SamletB),VLOOKUP(A443,_xlpm.SamletTabel,2,FALSE)), "")</f>
        <v/>
      </c>
      <c r="E443" s="22" t="str" cm="1">
        <f t="array" ref="E443">IF(NOT(A443=""),_xlfn.LET(_xlpm.SamletA,_xlfn.VSTACK(Automatisk_beregning!$A$1:$A$1000,Manuel_beregning!$A$1:$A$1000),_xlpm.SamletF,_xlfn.VSTACK(Automatisk_beregning!$F$1:$F$1000,Manuel_beregning!$F$1:$F$1000),SUM(_xlfn._xlws.FILTER(_xlpm.SamletF,_xlpm.SamletA=$A443))), "")</f>
        <v/>
      </c>
    </row>
    <row r="444" spans="2:5" x14ac:dyDescent="0.25">
      <c r="B444" s="34" t="str" cm="1">
        <f t="array" ref="B444">IF(NOT(A444=""),_xlfn.LET(_xlpm.SamletA,_xlfn.VSTACK(Automatisk_beregning!$A$1:$A$1000,Manuel_beregning!$A$1:$A$1000),_xlpm.SamletB,_xlfn.VSTACK(Automatisk_beregning!$B$1:$B$1000,Manuel_beregning!$B$1:$B$1000),SUM(_xlfn._xlws.FILTER(_xlpm.SamletB,_xlpm.SamletA=$A444))), "")</f>
        <v/>
      </c>
      <c r="C444" s="34" t="str">
        <f>IFERROR(VLOOKUP(D444, pg!$C$4:$E$38,3, FALSE), "")</f>
        <v/>
      </c>
      <c r="D444" s="35" t="str">
        <f>IF(NOT(A444=""),_xlfn.LET(_xlpm.SamletA,_xlfn.VSTACK(Automatisk_beregning!$A$1:$A$1000,Manuel_beregning!$A$1:$A$1000),_xlpm.SamletB,_xlfn.VSTACK(Automatisk_beregning!$I$1:$I$1000,Manuel_beregning!$I$1:$I$1000),_xlpm.SamletTabel,_xlfn.HSTACK(_xlpm.SamletA,_xlpm.SamletB),VLOOKUP(A444,_xlpm.SamletTabel,2,FALSE)), "")</f>
        <v/>
      </c>
      <c r="E444" s="22" t="str" cm="1">
        <f t="array" ref="E444">IF(NOT(A444=""),_xlfn.LET(_xlpm.SamletA,_xlfn.VSTACK(Automatisk_beregning!$A$1:$A$1000,Manuel_beregning!$A$1:$A$1000),_xlpm.SamletF,_xlfn.VSTACK(Automatisk_beregning!$F$1:$F$1000,Manuel_beregning!$F$1:$F$1000),SUM(_xlfn._xlws.FILTER(_xlpm.SamletF,_xlpm.SamletA=$A444))), "")</f>
        <v/>
      </c>
    </row>
    <row r="445" spans="2:5" x14ac:dyDescent="0.25">
      <c r="B445" s="34" t="str" cm="1">
        <f t="array" ref="B445">IF(NOT(A445=""),_xlfn.LET(_xlpm.SamletA,_xlfn.VSTACK(Automatisk_beregning!$A$1:$A$1000,Manuel_beregning!$A$1:$A$1000),_xlpm.SamletB,_xlfn.VSTACK(Automatisk_beregning!$B$1:$B$1000,Manuel_beregning!$B$1:$B$1000),SUM(_xlfn._xlws.FILTER(_xlpm.SamletB,_xlpm.SamletA=$A445))), "")</f>
        <v/>
      </c>
      <c r="C445" s="34" t="str">
        <f>IFERROR(VLOOKUP(D445, pg!$C$4:$E$38,3, FALSE), "")</f>
        <v/>
      </c>
      <c r="D445" s="35" t="str">
        <f>IF(NOT(A445=""),_xlfn.LET(_xlpm.SamletA,_xlfn.VSTACK(Automatisk_beregning!$A$1:$A$1000,Manuel_beregning!$A$1:$A$1000),_xlpm.SamletB,_xlfn.VSTACK(Automatisk_beregning!$I$1:$I$1000,Manuel_beregning!$I$1:$I$1000),_xlpm.SamletTabel,_xlfn.HSTACK(_xlpm.SamletA,_xlpm.SamletB),VLOOKUP(A445,_xlpm.SamletTabel,2,FALSE)), "")</f>
        <v/>
      </c>
      <c r="E445" s="22" t="str" cm="1">
        <f t="array" ref="E445">IF(NOT(A445=""),_xlfn.LET(_xlpm.SamletA,_xlfn.VSTACK(Automatisk_beregning!$A$1:$A$1000,Manuel_beregning!$A$1:$A$1000),_xlpm.SamletF,_xlfn.VSTACK(Automatisk_beregning!$F$1:$F$1000,Manuel_beregning!$F$1:$F$1000),SUM(_xlfn._xlws.FILTER(_xlpm.SamletF,_xlpm.SamletA=$A445))), "")</f>
        <v/>
      </c>
    </row>
    <row r="446" spans="2:5" x14ac:dyDescent="0.25">
      <c r="B446" s="34" t="str" cm="1">
        <f t="array" ref="B446">IF(NOT(A446=""),_xlfn.LET(_xlpm.SamletA,_xlfn.VSTACK(Automatisk_beregning!$A$1:$A$1000,Manuel_beregning!$A$1:$A$1000),_xlpm.SamletB,_xlfn.VSTACK(Automatisk_beregning!$B$1:$B$1000,Manuel_beregning!$B$1:$B$1000),SUM(_xlfn._xlws.FILTER(_xlpm.SamletB,_xlpm.SamletA=$A446))), "")</f>
        <v/>
      </c>
      <c r="C446" s="34" t="str">
        <f>IFERROR(VLOOKUP(D446, pg!$C$4:$E$38,3, FALSE), "")</f>
        <v/>
      </c>
      <c r="D446" s="35" t="str">
        <f>IF(NOT(A446=""),_xlfn.LET(_xlpm.SamletA,_xlfn.VSTACK(Automatisk_beregning!$A$1:$A$1000,Manuel_beregning!$A$1:$A$1000),_xlpm.SamletB,_xlfn.VSTACK(Automatisk_beregning!$I$1:$I$1000,Manuel_beregning!$I$1:$I$1000),_xlpm.SamletTabel,_xlfn.HSTACK(_xlpm.SamletA,_xlpm.SamletB),VLOOKUP(A446,_xlpm.SamletTabel,2,FALSE)), "")</f>
        <v/>
      </c>
      <c r="E446" s="22" t="str" cm="1">
        <f t="array" ref="E446">IF(NOT(A446=""),_xlfn.LET(_xlpm.SamletA,_xlfn.VSTACK(Automatisk_beregning!$A$1:$A$1000,Manuel_beregning!$A$1:$A$1000),_xlpm.SamletF,_xlfn.VSTACK(Automatisk_beregning!$F$1:$F$1000,Manuel_beregning!$F$1:$F$1000),SUM(_xlfn._xlws.FILTER(_xlpm.SamletF,_xlpm.SamletA=$A446))), "")</f>
        <v/>
      </c>
    </row>
    <row r="447" spans="2:5" x14ac:dyDescent="0.25">
      <c r="B447" s="34" t="str" cm="1">
        <f t="array" ref="B447">IF(NOT(A447=""),_xlfn.LET(_xlpm.SamletA,_xlfn.VSTACK(Automatisk_beregning!$A$1:$A$1000,Manuel_beregning!$A$1:$A$1000),_xlpm.SamletB,_xlfn.VSTACK(Automatisk_beregning!$B$1:$B$1000,Manuel_beregning!$B$1:$B$1000),SUM(_xlfn._xlws.FILTER(_xlpm.SamletB,_xlpm.SamletA=$A447))), "")</f>
        <v/>
      </c>
      <c r="C447" s="34" t="str">
        <f>IFERROR(VLOOKUP(D447, pg!$C$4:$E$38,3, FALSE), "")</f>
        <v/>
      </c>
      <c r="D447" s="35" t="str">
        <f>IF(NOT(A447=""),_xlfn.LET(_xlpm.SamletA,_xlfn.VSTACK(Automatisk_beregning!$A$1:$A$1000,Manuel_beregning!$A$1:$A$1000),_xlpm.SamletB,_xlfn.VSTACK(Automatisk_beregning!$I$1:$I$1000,Manuel_beregning!$I$1:$I$1000),_xlpm.SamletTabel,_xlfn.HSTACK(_xlpm.SamletA,_xlpm.SamletB),VLOOKUP(A447,_xlpm.SamletTabel,2,FALSE)), "")</f>
        <v/>
      </c>
      <c r="E447" s="22" t="str" cm="1">
        <f t="array" ref="E447">IF(NOT(A447=""),_xlfn.LET(_xlpm.SamletA,_xlfn.VSTACK(Automatisk_beregning!$A$1:$A$1000,Manuel_beregning!$A$1:$A$1000),_xlpm.SamletF,_xlfn.VSTACK(Automatisk_beregning!$F$1:$F$1000,Manuel_beregning!$F$1:$F$1000),SUM(_xlfn._xlws.FILTER(_xlpm.SamletF,_xlpm.SamletA=$A447))), "")</f>
        <v/>
      </c>
    </row>
    <row r="448" spans="2:5" x14ac:dyDescent="0.25">
      <c r="B448" s="34" t="str" cm="1">
        <f t="array" ref="B448">IF(NOT(A448=""),_xlfn.LET(_xlpm.SamletA,_xlfn.VSTACK(Automatisk_beregning!$A$1:$A$1000,Manuel_beregning!$A$1:$A$1000),_xlpm.SamletB,_xlfn.VSTACK(Automatisk_beregning!$B$1:$B$1000,Manuel_beregning!$B$1:$B$1000),SUM(_xlfn._xlws.FILTER(_xlpm.SamletB,_xlpm.SamletA=$A448))), "")</f>
        <v/>
      </c>
      <c r="C448" s="34" t="str">
        <f>IFERROR(VLOOKUP(D448, pg!$C$4:$E$38,3, FALSE), "")</f>
        <v/>
      </c>
      <c r="D448" s="35" t="str">
        <f>IF(NOT(A448=""),_xlfn.LET(_xlpm.SamletA,_xlfn.VSTACK(Automatisk_beregning!$A$1:$A$1000,Manuel_beregning!$A$1:$A$1000),_xlpm.SamletB,_xlfn.VSTACK(Automatisk_beregning!$I$1:$I$1000,Manuel_beregning!$I$1:$I$1000),_xlpm.SamletTabel,_xlfn.HSTACK(_xlpm.SamletA,_xlpm.SamletB),VLOOKUP(A448,_xlpm.SamletTabel,2,FALSE)), "")</f>
        <v/>
      </c>
      <c r="E448" s="22" t="str" cm="1">
        <f t="array" ref="E448">IF(NOT(A448=""),_xlfn.LET(_xlpm.SamletA,_xlfn.VSTACK(Automatisk_beregning!$A$1:$A$1000,Manuel_beregning!$A$1:$A$1000),_xlpm.SamletF,_xlfn.VSTACK(Automatisk_beregning!$F$1:$F$1000,Manuel_beregning!$F$1:$F$1000),SUM(_xlfn._xlws.FILTER(_xlpm.SamletF,_xlpm.SamletA=$A448))), "")</f>
        <v/>
      </c>
    </row>
    <row r="449" spans="2:5" x14ac:dyDescent="0.25">
      <c r="B449" s="34" t="str" cm="1">
        <f t="array" ref="B449">IF(NOT(A449=""),_xlfn.LET(_xlpm.SamletA,_xlfn.VSTACK(Automatisk_beregning!$A$1:$A$1000,Manuel_beregning!$A$1:$A$1000),_xlpm.SamletB,_xlfn.VSTACK(Automatisk_beregning!$B$1:$B$1000,Manuel_beregning!$B$1:$B$1000),SUM(_xlfn._xlws.FILTER(_xlpm.SamletB,_xlpm.SamletA=$A449))), "")</f>
        <v/>
      </c>
      <c r="C449" s="34" t="str">
        <f>IFERROR(VLOOKUP(D449, pg!$C$4:$E$38,3, FALSE), "")</f>
        <v/>
      </c>
      <c r="D449" s="35" t="str">
        <f>IF(NOT(A449=""),_xlfn.LET(_xlpm.SamletA,_xlfn.VSTACK(Automatisk_beregning!$A$1:$A$1000,Manuel_beregning!$A$1:$A$1000),_xlpm.SamletB,_xlfn.VSTACK(Automatisk_beregning!$I$1:$I$1000,Manuel_beregning!$I$1:$I$1000),_xlpm.SamletTabel,_xlfn.HSTACK(_xlpm.SamletA,_xlpm.SamletB),VLOOKUP(A449,_xlpm.SamletTabel,2,FALSE)), "")</f>
        <v/>
      </c>
      <c r="E449" s="22" t="str" cm="1">
        <f t="array" ref="E449">IF(NOT(A449=""),_xlfn.LET(_xlpm.SamletA,_xlfn.VSTACK(Automatisk_beregning!$A$1:$A$1000,Manuel_beregning!$A$1:$A$1000),_xlpm.SamletF,_xlfn.VSTACK(Automatisk_beregning!$F$1:$F$1000,Manuel_beregning!$F$1:$F$1000),SUM(_xlfn._xlws.FILTER(_xlpm.SamletF,_xlpm.SamletA=$A449))), "")</f>
        <v/>
      </c>
    </row>
    <row r="450" spans="2:5" x14ac:dyDescent="0.25">
      <c r="B450" s="34" t="str" cm="1">
        <f t="array" ref="B450">IF(NOT(A450=""),_xlfn.LET(_xlpm.SamletA,_xlfn.VSTACK(Automatisk_beregning!$A$1:$A$1000,Manuel_beregning!$A$1:$A$1000),_xlpm.SamletB,_xlfn.VSTACK(Automatisk_beregning!$B$1:$B$1000,Manuel_beregning!$B$1:$B$1000),SUM(_xlfn._xlws.FILTER(_xlpm.SamletB,_xlpm.SamletA=$A450))), "")</f>
        <v/>
      </c>
      <c r="C450" s="34" t="str">
        <f>IFERROR(VLOOKUP(D450, pg!$C$4:$E$38,3, FALSE), "")</f>
        <v/>
      </c>
      <c r="D450" s="35" t="str">
        <f>IF(NOT(A450=""),_xlfn.LET(_xlpm.SamletA,_xlfn.VSTACK(Automatisk_beregning!$A$1:$A$1000,Manuel_beregning!$A$1:$A$1000),_xlpm.SamletB,_xlfn.VSTACK(Automatisk_beregning!$I$1:$I$1000,Manuel_beregning!$I$1:$I$1000),_xlpm.SamletTabel,_xlfn.HSTACK(_xlpm.SamletA,_xlpm.SamletB),VLOOKUP(A450,_xlpm.SamletTabel,2,FALSE)), "")</f>
        <v/>
      </c>
      <c r="E450" s="22" t="str" cm="1">
        <f t="array" ref="E450">IF(NOT(A450=""),_xlfn.LET(_xlpm.SamletA,_xlfn.VSTACK(Automatisk_beregning!$A$1:$A$1000,Manuel_beregning!$A$1:$A$1000),_xlpm.SamletF,_xlfn.VSTACK(Automatisk_beregning!$F$1:$F$1000,Manuel_beregning!$F$1:$F$1000),SUM(_xlfn._xlws.FILTER(_xlpm.SamletF,_xlpm.SamletA=$A450))), "")</f>
        <v/>
      </c>
    </row>
    <row r="451" spans="2:5" x14ac:dyDescent="0.25">
      <c r="B451" s="34" t="str" cm="1">
        <f t="array" ref="B451">IF(NOT(A451=""),_xlfn.LET(_xlpm.SamletA,_xlfn.VSTACK(Automatisk_beregning!$A$1:$A$1000,Manuel_beregning!$A$1:$A$1000),_xlpm.SamletB,_xlfn.VSTACK(Automatisk_beregning!$B$1:$B$1000,Manuel_beregning!$B$1:$B$1000),SUM(_xlfn._xlws.FILTER(_xlpm.SamletB,_xlpm.SamletA=$A451))), "")</f>
        <v/>
      </c>
      <c r="C451" s="34" t="str">
        <f>IFERROR(VLOOKUP(D451, pg!$C$4:$E$38,3, FALSE), "")</f>
        <v/>
      </c>
      <c r="D451" s="35" t="str">
        <f>IF(NOT(A451=""),_xlfn.LET(_xlpm.SamletA,_xlfn.VSTACK(Automatisk_beregning!$A$1:$A$1000,Manuel_beregning!$A$1:$A$1000),_xlpm.SamletB,_xlfn.VSTACK(Automatisk_beregning!$I$1:$I$1000,Manuel_beregning!$I$1:$I$1000),_xlpm.SamletTabel,_xlfn.HSTACK(_xlpm.SamletA,_xlpm.SamletB),VLOOKUP(A451,_xlpm.SamletTabel,2,FALSE)), "")</f>
        <v/>
      </c>
      <c r="E451" s="22" t="str" cm="1">
        <f t="array" ref="E451">IF(NOT(A451=""),_xlfn.LET(_xlpm.SamletA,_xlfn.VSTACK(Automatisk_beregning!$A$1:$A$1000,Manuel_beregning!$A$1:$A$1000),_xlpm.SamletF,_xlfn.VSTACK(Automatisk_beregning!$F$1:$F$1000,Manuel_beregning!$F$1:$F$1000),SUM(_xlfn._xlws.FILTER(_xlpm.SamletF,_xlpm.SamletA=$A451))), "")</f>
        <v/>
      </c>
    </row>
    <row r="452" spans="2:5" x14ac:dyDescent="0.25">
      <c r="B452" s="34" t="str" cm="1">
        <f t="array" ref="B452">IF(NOT(A452=""),_xlfn.LET(_xlpm.SamletA,_xlfn.VSTACK(Automatisk_beregning!$A$1:$A$1000,Manuel_beregning!$A$1:$A$1000),_xlpm.SamletB,_xlfn.VSTACK(Automatisk_beregning!$B$1:$B$1000,Manuel_beregning!$B$1:$B$1000),SUM(_xlfn._xlws.FILTER(_xlpm.SamletB,_xlpm.SamletA=$A452))), "")</f>
        <v/>
      </c>
      <c r="C452" s="34" t="str">
        <f>IFERROR(VLOOKUP(D452, pg!$C$4:$E$38,3, FALSE), "")</f>
        <v/>
      </c>
      <c r="D452" s="35" t="str">
        <f>IF(NOT(A452=""),_xlfn.LET(_xlpm.SamletA,_xlfn.VSTACK(Automatisk_beregning!$A$1:$A$1000,Manuel_beregning!$A$1:$A$1000),_xlpm.SamletB,_xlfn.VSTACK(Automatisk_beregning!$I$1:$I$1000,Manuel_beregning!$I$1:$I$1000),_xlpm.SamletTabel,_xlfn.HSTACK(_xlpm.SamletA,_xlpm.SamletB),VLOOKUP(A452,_xlpm.SamletTabel,2,FALSE)), "")</f>
        <v/>
      </c>
      <c r="E452" s="22" t="str" cm="1">
        <f t="array" ref="E452">IF(NOT(A452=""),_xlfn.LET(_xlpm.SamletA,_xlfn.VSTACK(Automatisk_beregning!$A$1:$A$1000,Manuel_beregning!$A$1:$A$1000),_xlpm.SamletF,_xlfn.VSTACK(Automatisk_beregning!$F$1:$F$1000,Manuel_beregning!$F$1:$F$1000),SUM(_xlfn._xlws.FILTER(_xlpm.SamletF,_xlpm.SamletA=$A452))), "")</f>
        <v/>
      </c>
    </row>
    <row r="453" spans="2:5" x14ac:dyDescent="0.25">
      <c r="B453" s="34" t="str" cm="1">
        <f t="array" ref="B453">IF(NOT(A453=""),_xlfn.LET(_xlpm.SamletA,_xlfn.VSTACK(Automatisk_beregning!$A$1:$A$1000,Manuel_beregning!$A$1:$A$1000),_xlpm.SamletB,_xlfn.VSTACK(Automatisk_beregning!$B$1:$B$1000,Manuel_beregning!$B$1:$B$1000),SUM(_xlfn._xlws.FILTER(_xlpm.SamletB,_xlpm.SamletA=$A453))), "")</f>
        <v/>
      </c>
      <c r="C453" s="34" t="str">
        <f>IFERROR(VLOOKUP(D453, pg!$C$4:$E$38,3, FALSE), "")</f>
        <v/>
      </c>
      <c r="D453" s="35" t="str">
        <f>IF(NOT(A453=""),_xlfn.LET(_xlpm.SamletA,_xlfn.VSTACK(Automatisk_beregning!$A$1:$A$1000,Manuel_beregning!$A$1:$A$1000),_xlpm.SamletB,_xlfn.VSTACK(Automatisk_beregning!$I$1:$I$1000,Manuel_beregning!$I$1:$I$1000),_xlpm.SamletTabel,_xlfn.HSTACK(_xlpm.SamletA,_xlpm.SamletB),VLOOKUP(A453,_xlpm.SamletTabel,2,FALSE)), "")</f>
        <v/>
      </c>
      <c r="E453" s="22" t="str" cm="1">
        <f t="array" ref="E453">IF(NOT(A453=""),_xlfn.LET(_xlpm.SamletA,_xlfn.VSTACK(Automatisk_beregning!$A$1:$A$1000,Manuel_beregning!$A$1:$A$1000),_xlpm.SamletF,_xlfn.VSTACK(Automatisk_beregning!$F$1:$F$1000,Manuel_beregning!$F$1:$F$1000),SUM(_xlfn._xlws.FILTER(_xlpm.SamletF,_xlpm.SamletA=$A453))), "")</f>
        <v/>
      </c>
    </row>
    <row r="454" spans="2:5" x14ac:dyDescent="0.25">
      <c r="B454" s="34" t="str" cm="1">
        <f t="array" ref="B454">IF(NOT(A454=""),_xlfn.LET(_xlpm.SamletA,_xlfn.VSTACK(Automatisk_beregning!$A$1:$A$1000,Manuel_beregning!$A$1:$A$1000),_xlpm.SamletB,_xlfn.VSTACK(Automatisk_beregning!$B$1:$B$1000,Manuel_beregning!$B$1:$B$1000),SUM(_xlfn._xlws.FILTER(_xlpm.SamletB,_xlpm.SamletA=$A454))), "")</f>
        <v/>
      </c>
      <c r="C454" s="34" t="str">
        <f>IFERROR(VLOOKUP(D454, pg!$C$4:$E$38,3, FALSE), "")</f>
        <v/>
      </c>
      <c r="D454" s="35" t="str">
        <f>IF(NOT(A454=""),_xlfn.LET(_xlpm.SamletA,_xlfn.VSTACK(Automatisk_beregning!$A$1:$A$1000,Manuel_beregning!$A$1:$A$1000),_xlpm.SamletB,_xlfn.VSTACK(Automatisk_beregning!$I$1:$I$1000,Manuel_beregning!$I$1:$I$1000),_xlpm.SamletTabel,_xlfn.HSTACK(_xlpm.SamletA,_xlpm.SamletB),VLOOKUP(A454,_xlpm.SamletTabel,2,FALSE)), "")</f>
        <v/>
      </c>
      <c r="E454" s="22" t="str" cm="1">
        <f t="array" ref="E454">IF(NOT(A454=""),_xlfn.LET(_xlpm.SamletA,_xlfn.VSTACK(Automatisk_beregning!$A$1:$A$1000,Manuel_beregning!$A$1:$A$1000),_xlpm.SamletF,_xlfn.VSTACK(Automatisk_beregning!$F$1:$F$1000,Manuel_beregning!$F$1:$F$1000),SUM(_xlfn._xlws.FILTER(_xlpm.SamletF,_xlpm.SamletA=$A454))), "")</f>
        <v/>
      </c>
    </row>
    <row r="455" spans="2:5" x14ac:dyDescent="0.25">
      <c r="B455" s="34" t="str" cm="1">
        <f t="array" ref="B455">IF(NOT(A455=""),_xlfn.LET(_xlpm.SamletA,_xlfn.VSTACK(Automatisk_beregning!$A$1:$A$1000,Manuel_beregning!$A$1:$A$1000),_xlpm.SamletB,_xlfn.VSTACK(Automatisk_beregning!$B$1:$B$1000,Manuel_beregning!$B$1:$B$1000),SUM(_xlfn._xlws.FILTER(_xlpm.SamletB,_xlpm.SamletA=$A455))), "")</f>
        <v/>
      </c>
      <c r="C455" s="34" t="str">
        <f>IFERROR(VLOOKUP(D455, pg!$C$4:$E$38,3, FALSE), "")</f>
        <v/>
      </c>
      <c r="D455" s="35" t="str">
        <f>IF(NOT(A455=""),_xlfn.LET(_xlpm.SamletA,_xlfn.VSTACK(Automatisk_beregning!$A$1:$A$1000,Manuel_beregning!$A$1:$A$1000),_xlpm.SamletB,_xlfn.VSTACK(Automatisk_beregning!$I$1:$I$1000,Manuel_beregning!$I$1:$I$1000),_xlpm.SamletTabel,_xlfn.HSTACK(_xlpm.SamletA,_xlpm.SamletB),VLOOKUP(A455,_xlpm.SamletTabel,2,FALSE)), "")</f>
        <v/>
      </c>
      <c r="E455" s="22" t="str" cm="1">
        <f t="array" ref="E455">IF(NOT(A455=""),_xlfn.LET(_xlpm.SamletA,_xlfn.VSTACK(Automatisk_beregning!$A$1:$A$1000,Manuel_beregning!$A$1:$A$1000),_xlpm.SamletF,_xlfn.VSTACK(Automatisk_beregning!$F$1:$F$1000,Manuel_beregning!$F$1:$F$1000),SUM(_xlfn._xlws.FILTER(_xlpm.SamletF,_xlpm.SamletA=$A455))), "")</f>
        <v/>
      </c>
    </row>
    <row r="456" spans="2:5" x14ac:dyDescent="0.25">
      <c r="B456" s="34" t="str" cm="1">
        <f t="array" ref="B456">IF(NOT(A456=""),_xlfn.LET(_xlpm.SamletA,_xlfn.VSTACK(Automatisk_beregning!$A$1:$A$1000,Manuel_beregning!$A$1:$A$1000),_xlpm.SamletB,_xlfn.VSTACK(Automatisk_beregning!$B$1:$B$1000,Manuel_beregning!$B$1:$B$1000),SUM(_xlfn._xlws.FILTER(_xlpm.SamletB,_xlpm.SamletA=$A456))), "")</f>
        <v/>
      </c>
      <c r="C456" s="34" t="str">
        <f>IFERROR(VLOOKUP(D456, pg!$C$4:$E$38,3, FALSE), "")</f>
        <v/>
      </c>
      <c r="D456" s="35" t="str">
        <f>IF(NOT(A456=""),_xlfn.LET(_xlpm.SamletA,_xlfn.VSTACK(Automatisk_beregning!$A$1:$A$1000,Manuel_beregning!$A$1:$A$1000),_xlpm.SamletB,_xlfn.VSTACK(Automatisk_beregning!$I$1:$I$1000,Manuel_beregning!$I$1:$I$1000),_xlpm.SamletTabel,_xlfn.HSTACK(_xlpm.SamletA,_xlpm.SamletB),VLOOKUP(A456,_xlpm.SamletTabel,2,FALSE)), "")</f>
        <v/>
      </c>
      <c r="E456" s="22" t="str" cm="1">
        <f t="array" ref="E456">IF(NOT(A456=""),_xlfn.LET(_xlpm.SamletA,_xlfn.VSTACK(Automatisk_beregning!$A$1:$A$1000,Manuel_beregning!$A$1:$A$1000),_xlpm.SamletF,_xlfn.VSTACK(Automatisk_beregning!$F$1:$F$1000,Manuel_beregning!$F$1:$F$1000),SUM(_xlfn._xlws.FILTER(_xlpm.SamletF,_xlpm.SamletA=$A456))), "")</f>
        <v/>
      </c>
    </row>
    <row r="457" spans="2:5" x14ac:dyDescent="0.25">
      <c r="B457" s="34" t="str" cm="1">
        <f t="array" ref="B457">IF(NOT(A457=""),_xlfn.LET(_xlpm.SamletA,_xlfn.VSTACK(Automatisk_beregning!$A$1:$A$1000,Manuel_beregning!$A$1:$A$1000),_xlpm.SamletB,_xlfn.VSTACK(Automatisk_beregning!$B$1:$B$1000,Manuel_beregning!$B$1:$B$1000),SUM(_xlfn._xlws.FILTER(_xlpm.SamletB,_xlpm.SamletA=$A457))), "")</f>
        <v/>
      </c>
      <c r="C457" s="34" t="str">
        <f>IFERROR(VLOOKUP(D457, pg!$C$4:$E$38,3, FALSE), "")</f>
        <v/>
      </c>
      <c r="D457" s="35" t="str">
        <f>IF(NOT(A457=""),_xlfn.LET(_xlpm.SamletA,_xlfn.VSTACK(Automatisk_beregning!$A$1:$A$1000,Manuel_beregning!$A$1:$A$1000),_xlpm.SamletB,_xlfn.VSTACK(Automatisk_beregning!$I$1:$I$1000,Manuel_beregning!$I$1:$I$1000),_xlpm.SamletTabel,_xlfn.HSTACK(_xlpm.SamletA,_xlpm.SamletB),VLOOKUP(A457,_xlpm.SamletTabel,2,FALSE)), "")</f>
        <v/>
      </c>
      <c r="E457" s="22" t="str" cm="1">
        <f t="array" ref="E457">IF(NOT(A457=""),_xlfn.LET(_xlpm.SamletA,_xlfn.VSTACK(Automatisk_beregning!$A$1:$A$1000,Manuel_beregning!$A$1:$A$1000),_xlpm.SamletF,_xlfn.VSTACK(Automatisk_beregning!$F$1:$F$1000,Manuel_beregning!$F$1:$F$1000),SUM(_xlfn._xlws.FILTER(_xlpm.SamletF,_xlpm.SamletA=$A457))), "")</f>
        <v/>
      </c>
    </row>
    <row r="458" spans="2:5" x14ac:dyDescent="0.25">
      <c r="B458" s="34" t="str" cm="1">
        <f t="array" ref="B458">IF(NOT(A458=""),_xlfn.LET(_xlpm.SamletA,_xlfn.VSTACK(Automatisk_beregning!$A$1:$A$1000,Manuel_beregning!$A$1:$A$1000),_xlpm.SamletB,_xlfn.VSTACK(Automatisk_beregning!$B$1:$B$1000,Manuel_beregning!$B$1:$B$1000),SUM(_xlfn._xlws.FILTER(_xlpm.SamletB,_xlpm.SamletA=$A458))), "")</f>
        <v/>
      </c>
      <c r="C458" s="34" t="str">
        <f>IFERROR(VLOOKUP(D458, pg!$C$4:$E$38,3, FALSE), "")</f>
        <v/>
      </c>
      <c r="D458" s="35" t="str">
        <f>IF(NOT(A458=""),_xlfn.LET(_xlpm.SamletA,_xlfn.VSTACK(Automatisk_beregning!$A$1:$A$1000,Manuel_beregning!$A$1:$A$1000),_xlpm.SamletB,_xlfn.VSTACK(Automatisk_beregning!$I$1:$I$1000,Manuel_beregning!$I$1:$I$1000),_xlpm.SamletTabel,_xlfn.HSTACK(_xlpm.SamletA,_xlpm.SamletB),VLOOKUP(A458,_xlpm.SamletTabel,2,FALSE)), "")</f>
        <v/>
      </c>
      <c r="E458" s="22" t="str" cm="1">
        <f t="array" ref="E458">IF(NOT(A458=""),_xlfn.LET(_xlpm.SamletA,_xlfn.VSTACK(Automatisk_beregning!$A$1:$A$1000,Manuel_beregning!$A$1:$A$1000),_xlpm.SamletF,_xlfn.VSTACK(Automatisk_beregning!$F$1:$F$1000,Manuel_beregning!$F$1:$F$1000),SUM(_xlfn._xlws.FILTER(_xlpm.SamletF,_xlpm.SamletA=$A458))), "")</f>
        <v/>
      </c>
    </row>
    <row r="459" spans="2:5" x14ac:dyDescent="0.25">
      <c r="B459" s="34" t="str" cm="1">
        <f t="array" ref="B459">IF(NOT(A459=""),_xlfn.LET(_xlpm.SamletA,_xlfn.VSTACK(Automatisk_beregning!$A$1:$A$1000,Manuel_beregning!$A$1:$A$1000),_xlpm.SamletB,_xlfn.VSTACK(Automatisk_beregning!$B$1:$B$1000,Manuel_beregning!$B$1:$B$1000),SUM(_xlfn._xlws.FILTER(_xlpm.SamletB,_xlpm.SamletA=$A459))), "")</f>
        <v/>
      </c>
      <c r="C459" s="34" t="str">
        <f>IFERROR(VLOOKUP(D459, pg!$C$4:$E$38,3, FALSE), "")</f>
        <v/>
      </c>
      <c r="D459" s="35" t="str">
        <f>IF(NOT(A459=""),_xlfn.LET(_xlpm.SamletA,_xlfn.VSTACK(Automatisk_beregning!$A$1:$A$1000,Manuel_beregning!$A$1:$A$1000),_xlpm.SamletB,_xlfn.VSTACK(Automatisk_beregning!$I$1:$I$1000,Manuel_beregning!$I$1:$I$1000),_xlpm.SamletTabel,_xlfn.HSTACK(_xlpm.SamletA,_xlpm.SamletB),VLOOKUP(A459,_xlpm.SamletTabel,2,FALSE)), "")</f>
        <v/>
      </c>
      <c r="E459" s="22" t="str" cm="1">
        <f t="array" ref="E459">IF(NOT(A459=""),_xlfn.LET(_xlpm.SamletA,_xlfn.VSTACK(Automatisk_beregning!$A$1:$A$1000,Manuel_beregning!$A$1:$A$1000),_xlpm.SamletF,_xlfn.VSTACK(Automatisk_beregning!$F$1:$F$1000,Manuel_beregning!$F$1:$F$1000),SUM(_xlfn._xlws.FILTER(_xlpm.SamletF,_xlpm.SamletA=$A459))), "")</f>
        <v/>
      </c>
    </row>
    <row r="460" spans="2:5" x14ac:dyDescent="0.25">
      <c r="B460" s="34" t="str" cm="1">
        <f t="array" ref="B460">IF(NOT(A460=""),_xlfn.LET(_xlpm.SamletA,_xlfn.VSTACK(Automatisk_beregning!$A$1:$A$1000,Manuel_beregning!$A$1:$A$1000),_xlpm.SamletB,_xlfn.VSTACK(Automatisk_beregning!$B$1:$B$1000,Manuel_beregning!$B$1:$B$1000),SUM(_xlfn._xlws.FILTER(_xlpm.SamletB,_xlpm.SamletA=$A460))), "")</f>
        <v/>
      </c>
      <c r="C460" s="34" t="str">
        <f>IFERROR(VLOOKUP(D460, pg!$C$4:$E$38,3, FALSE), "")</f>
        <v/>
      </c>
      <c r="D460" s="35" t="str">
        <f>IF(NOT(A460=""),_xlfn.LET(_xlpm.SamletA,_xlfn.VSTACK(Automatisk_beregning!$A$1:$A$1000,Manuel_beregning!$A$1:$A$1000),_xlpm.SamletB,_xlfn.VSTACK(Automatisk_beregning!$I$1:$I$1000,Manuel_beregning!$I$1:$I$1000),_xlpm.SamletTabel,_xlfn.HSTACK(_xlpm.SamletA,_xlpm.SamletB),VLOOKUP(A460,_xlpm.SamletTabel,2,FALSE)), "")</f>
        <v/>
      </c>
      <c r="E460" s="22" t="str" cm="1">
        <f t="array" ref="E460">IF(NOT(A460=""),_xlfn.LET(_xlpm.SamletA,_xlfn.VSTACK(Automatisk_beregning!$A$1:$A$1000,Manuel_beregning!$A$1:$A$1000),_xlpm.SamletF,_xlfn.VSTACK(Automatisk_beregning!$F$1:$F$1000,Manuel_beregning!$F$1:$F$1000),SUM(_xlfn._xlws.FILTER(_xlpm.SamletF,_xlpm.SamletA=$A460))), "")</f>
        <v/>
      </c>
    </row>
    <row r="461" spans="2:5" x14ac:dyDescent="0.25">
      <c r="B461" s="34" t="str" cm="1">
        <f t="array" ref="B461">IF(NOT(A461=""),_xlfn.LET(_xlpm.SamletA,_xlfn.VSTACK(Automatisk_beregning!$A$1:$A$1000,Manuel_beregning!$A$1:$A$1000),_xlpm.SamletB,_xlfn.VSTACK(Automatisk_beregning!$B$1:$B$1000,Manuel_beregning!$B$1:$B$1000),SUM(_xlfn._xlws.FILTER(_xlpm.SamletB,_xlpm.SamletA=$A461))), "")</f>
        <v/>
      </c>
      <c r="C461" s="34" t="str">
        <f>IFERROR(VLOOKUP(D461, pg!$C$4:$E$38,3, FALSE), "")</f>
        <v/>
      </c>
      <c r="D461" s="35" t="str">
        <f>IF(NOT(A461=""),_xlfn.LET(_xlpm.SamletA,_xlfn.VSTACK(Automatisk_beregning!$A$1:$A$1000,Manuel_beregning!$A$1:$A$1000),_xlpm.SamletB,_xlfn.VSTACK(Automatisk_beregning!$I$1:$I$1000,Manuel_beregning!$I$1:$I$1000),_xlpm.SamletTabel,_xlfn.HSTACK(_xlpm.SamletA,_xlpm.SamletB),VLOOKUP(A461,_xlpm.SamletTabel,2,FALSE)), "")</f>
        <v/>
      </c>
      <c r="E461" s="22" t="str" cm="1">
        <f t="array" ref="E461">IF(NOT(A461=""),_xlfn.LET(_xlpm.SamletA,_xlfn.VSTACK(Automatisk_beregning!$A$1:$A$1000,Manuel_beregning!$A$1:$A$1000),_xlpm.SamletF,_xlfn.VSTACK(Automatisk_beregning!$F$1:$F$1000,Manuel_beregning!$F$1:$F$1000),SUM(_xlfn._xlws.FILTER(_xlpm.SamletF,_xlpm.SamletA=$A461))), "")</f>
        <v/>
      </c>
    </row>
    <row r="462" spans="2:5" x14ac:dyDescent="0.25">
      <c r="B462" s="34" t="str" cm="1">
        <f t="array" ref="B462">IF(NOT(A462=""),_xlfn.LET(_xlpm.SamletA,_xlfn.VSTACK(Automatisk_beregning!$A$1:$A$1000,Manuel_beregning!$A$1:$A$1000),_xlpm.SamletB,_xlfn.VSTACK(Automatisk_beregning!$B$1:$B$1000,Manuel_beregning!$B$1:$B$1000),SUM(_xlfn._xlws.FILTER(_xlpm.SamletB,_xlpm.SamletA=$A462))), "")</f>
        <v/>
      </c>
      <c r="C462" s="34" t="str">
        <f>IFERROR(VLOOKUP(D462, pg!$C$4:$E$38,3, FALSE), "")</f>
        <v/>
      </c>
      <c r="D462" s="35" t="str">
        <f>IF(NOT(A462=""),_xlfn.LET(_xlpm.SamletA,_xlfn.VSTACK(Automatisk_beregning!$A$1:$A$1000,Manuel_beregning!$A$1:$A$1000),_xlpm.SamletB,_xlfn.VSTACK(Automatisk_beregning!$I$1:$I$1000,Manuel_beregning!$I$1:$I$1000),_xlpm.SamletTabel,_xlfn.HSTACK(_xlpm.SamletA,_xlpm.SamletB),VLOOKUP(A462,_xlpm.SamletTabel,2,FALSE)), "")</f>
        <v/>
      </c>
      <c r="E462" s="22" t="str" cm="1">
        <f t="array" ref="E462">IF(NOT(A462=""),_xlfn.LET(_xlpm.SamletA,_xlfn.VSTACK(Automatisk_beregning!$A$1:$A$1000,Manuel_beregning!$A$1:$A$1000),_xlpm.SamletF,_xlfn.VSTACK(Automatisk_beregning!$F$1:$F$1000,Manuel_beregning!$F$1:$F$1000),SUM(_xlfn._xlws.FILTER(_xlpm.SamletF,_xlpm.SamletA=$A462))), "")</f>
        <v/>
      </c>
    </row>
    <row r="463" spans="2:5" x14ac:dyDescent="0.25">
      <c r="B463" s="34" t="str" cm="1">
        <f t="array" ref="B463">IF(NOT(A463=""),_xlfn.LET(_xlpm.SamletA,_xlfn.VSTACK(Automatisk_beregning!$A$1:$A$1000,Manuel_beregning!$A$1:$A$1000),_xlpm.SamletB,_xlfn.VSTACK(Automatisk_beregning!$B$1:$B$1000,Manuel_beregning!$B$1:$B$1000),SUM(_xlfn._xlws.FILTER(_xlpm.SamletB,_xlpm.SamletA=$A463))), "")</f>
        <v/>
      </c>
      <c r="C463" s="34" t="str">
        <f>IFERROR(VLOOKUP(D463, pg!$C$4:$E$38,3, FALSE), "")</f>
        <v/>
      </c>
      <c r="D463" s="35" t="str">
        <f>IF(NOT(A463=""),_xlfn.LET(_xlpm.SamletA,_xlfn.VSTACK(Automatisk_beregning!$A$1:$A$1000,Manuel_beregning!$A$1:$A$1000),_xlpm.SamletB,_xlfn.VSTACK(Automatisk_beregning!$I$1:$I$1000,Manuel_beregning!$I$1:$I$1000),_xlpm.SamletTabel,_xlfn.HSTACK(_xlpm.SamletA,_xlpm.SamletB),VLOOKUP(A463,_xlpm.SamletTabel,2,FALSE)), "")</f>
        <v/>
      </c>
      <c r="E463" s="22" t="str" cm="1">
        <f t="array" ref="E463">IF(NOT(A463=""),_xlfn.LET(_xlpm.SamletA,_xlfn.VSTACK(Automatisk_beregning!$A$1:$A$1000,Manuel_beregning!$A$1:$A$1000),_xlpm.SamletF,_xlfn.VSTACK(Automatisk_beregning!$F$1:$F$1000,Manuel_beregning!$F$1:$F$1000),SUM(_xlfn._xlws.FILTER(_xlpm.SamletF,_xlpm.SamletA=$A463))), "")</f>
        <v/>
      </c>
    </row>
    <row r="464" spans="2:5" x14ac:dyDescent="0.25">
      <c r="B464" s="34" t="str" cm="1">
        <f t="array" ref="B464">IF(NOT(A464=""),_xlfn.LET(_xlpm.SamletA,_xlfn.VSTACK(Automatisk_beregning!$A$1:$A$1000,Manuel_beregning!$A$1:$A$1000),_xlpm.SamletB,_xlfn.VSTACK(Automatisk_beregning!$B$1:$B$1000,Manuel_beregning!$B$1:$B$1000),SUM(_xlfn._xlws.FILTER(_xlpm.SamletB,_xlpm.SamletA=$A464))), "")</f>
        <v/>
      </c>
      <c r="C464" s="34" t="str">
        <f>IFERROR(VLOOKUP(D464, pg!$C$4:$E$38,3, FALSE), "")</f>
        <v/>
      </c>
      <c r="D464" s="35" t="str">
        <f>IF(NOT(A464=""),_xlfn.LET(_xlpm.SamletA,_xlfn.VSTACK(Automatisk_beregning!$A$1:$A$1000,Manuel_beregning!$A$1:$A$1000),_xlpm.SamletB,_xlfn.VSTACK(Automatisk_beregning!$I$1:$I$1000,Manuel_beregning!$I$1:$I$1000),_xlpm.SamletTabel,_xlfn.HSTACK(_xlpm.SamletA,_xlpm.SamletB),VLOOKUP(A464,_xlpm.SamletTabel,2,FALSE)), "")</f>
        <v/>
      </c>
      <c r="E464" s="22" t="str" cm="1">
        <f t="array" ref="E464">IF(NOT(A464=""),_xlfn.LET(_xlpm.SamletA,_xlfn.VSTACK(Automatisk_beregning!$A$1:$A$1000,Manuel_beregning!$A$1:$A$1000),_xlpm.SamletF,_xlfn.VSTACK(Automatisk_beregning!$F$1:$F$1000,Manuel_beregning!$F$1:$F$1000),SUM(_xlfn._xlws.FILTER(_xlpm.SamletF,_xlpm.SamletA=$A464))), "")</f>
        <v/>
      </c>
    </row>
    <row r="465" spans="2:5" x14ac:dyDescent="0.25">
      <c r="B465" s="34" t="str" cm="1">
        <f t="array" ref="B465">IF(NOT(A465=""),_xlfn.LET(_xlpm.SamletA,_xlfn.VSTACK(Automatisk_beregning!$A$1:$A$1000,Manuel_beregning!$A$1:$A$1000),_xlpm.SamletB,_xlfn.VSTACK(Automatisk_beregning!$B$1:$B$1000,Manuel_beregning!$B$1:$B$1000),SUM(_xlfn._xlws.FILTER(_xlpm.SamletB,_xlpm.SamletA=$A465))), "")</f>
        <v/>
      </c>
      <c r="C465" s="34" t="str">
        <f>IFERROR(VLOOKUP(D465, pg!$C$4:$E$38,3, FALSE), "")</f>
        <v/>
      </c>
      <c r="D465" s="35" t="str">
        <f>IF(NOT(A465=""),_xlfn.LET(_xlpm.SamletA,_xlfn.VSTACK(Automatisk_beregning!$A$1:$A$1000,Manuel_beregning!$A$1:$A$1000),_xlpm.SamletB,_xlfn.VSTACK(Automatisk_beregning!$I$1:$I$1000,Manuel_beregning!$I$1:$I$1000),_xlpm.SamletTabel,_xlfn.HSTACK(_xlpm.SamletA,_xlpm.SamletB),VLOOKUP(A465,_xlpm.SamletTabel,2,FALSE)), "")</f>
        <v/>
      </c>
      <c r="E465" s="22" t="str" cm="1">
        <f t="array" ref="E465">IF(NOT(A465=""),_xlfn.LET(_xlpm.SamletA,_xlfn.VSTACK(Automatisk_beregning!$A$1:$A$1000,Manuel_beregning!$A$1:$A$1000),_xlpm.SamletF,_xlfn.VSTACK(Automatisk_beregning!$F$1:$F$1000,Manuel_beregning!$F$1:$F$1000),SUM(_xlfn._xlws.FILTER(_xlpm.SamletF,_xlpm.SamletA=$A465))), "")</f>
        <v/>
      </c>
    </row>
    <row r="466" spans="2:5" x14ac:dyDescent="0.25">
      <c r="B466" s="34" t="str" cm="1">
        <f t="array" ref="B466">IF(NOT(A466=""),_xlfn.LET(_xlpm.SamletA,_xlfn.VSTACK(Automatisk_beregning!$A$1:$A$1000,Manuel_beregning!$A$1:$A$1000),_xlpm.SamletB,_xlfn.VSTACK(Automatisk_beregning!$B$1:$B$1000,Manuel_beregning!$B$1:$B$1000),SUM(_xlfn._xlws.FILTER(_xlpm.SamletB,_xlpm.SamletA=$A466))), "")</f>
        <v/>
      </c>
      <c r="C466" s="34" t="str">
        <f>IFERROR(VLOOKUP(D466, pg!$C$4:$E$38,3, FALSE), "")</f>
        <v/>
      </c>
      <c r="D466" s="35" t="str">
        <f>IF(NOT(A466=""),_xlfn.LET(_xlpm.SamletA,_xlfn.VSTACK(Automatisk_beregning!$A$1:$A$1000,Manuel_beregning!$A$1:$A$1000),_xlpm.SamletB,_xlfn.VSTACK(Automatisk_beregning!$I$1:$I$1000,Manuel_beregning!$I$1:$I$1000),_xlpm.SamletTabel,_xlfn.HSTACK(_xlpm.SamletA,_xlpm.SamletB),VLOOKUP(A466,_xlpm.SamletTabel,2,FALSE)), "")</f>
        <v/>
      </c>
      <c r="E466" s="22" t="str" cm="1">
        <f t="array" ref="E466">IF(NOT(A466=""),_xlfn.LET(_xlpm.SamletA,_xlfn.VSTACK(Automatisk_beregning!$A$1:$A$1000,Manuel_beregning!$A$1:$A$1000),_xlpm.SamletF,_xlfn.VSTACK(Automatisk_beregning!$F$1:$F$1000,Manuel_beregning!$F$1:$F$1000),SUM(_xlfn._xlws.FILTER(_xlpm.SamletF,_xlpm.SamletA=$A466))), "")</f>
        <v/>
      </c>
    </row>
    <row r="467" spans="2:5" x14ac:dyDescent="0.25">
      <c r="B467" s="34" t="str" cm="1">
        <f t="array" ref="B467">IF(NOT(A467=""),_xlfn.LET(_xlpm.SamletA,_xlfn.VSTACK(Automatisk_beregning!$A$1:$A$1000,Manuel_beregning!$A$1:$A$1000),_xlpm.SamletB,_xlfn.VSTACK(Automatisk_beregning!$B$1:$B$1000,Manuel_beregning!$B$1:$B$1000),SUM(_xlfn._xlws.FILTER(_xlpm.SamletB,_xlpm.SamletA=$A467))), "")</f>
        <v/>
      </c>
      <c r="C467" s="34" t="str">
        <f>IFERROR(VLOOKUP(D467, pg!$C$4:$E$38,3, FALSE), "")</f>
        <v/>
      </c>
      <c r="D467" s="35" t="str">
        <f>IF(NOT(A467=""),_xlfn.LET(_xlpm.SamletA,_xlfn.VSTACK(Automatisk_beregning!$A$1:$A$1000,Manuel_beregning!$A$1:$A$1000),_xlpm.SamletB,_xlfn.VSTACK(Automatisk_beregning!$I$1:$I$1000,Manuel_beregning!$I$1:$I$1000),_xlpm.SamletTabel,_xlfn.HSTACK(_xlpm.SamletA,_xlpm.SamletB),VLOOKUP(A467,_xlpm.SamletTabel,2,FALSE)), "")</f>
        <v/>
      </c>
      <c r="E467" s="22" t="str" cm="1">
        <f t="array" ref="E467">IF(NOT(A467=""),_xlfn.LET(_xlpm.SamletA,_xlfn.VSTACK(Automatisk_beregning!$A$1:$A$1000,Manuel_beregning!$A$1:$A$1000),_xlpm.SamletF,_xlfn.VSTACK(Automatisk_beregning!$F$1:$F$1000,Manuel_beregning!$F$1:$F$1000),SUM(_xlfn._xlws.FILTER(_xlpm.SamletF,_xlpm.SamletA=$A467))), "")</f>
        <v/>
      </c>
    </row>
    <row r="468" spans="2:5" x14ac:dyDescent="0.25">
      <c r="B468" s="34" t="str" cm="1">
        <f t="array" ref="B468">IF(NOT(A468=""),_xlfn.LET(_xlpm.SamletA,_xlfn.VSTACK(Automatisk_beregning!$A$1:$A$1000,Manuel_beregning!$A$1:$A$1000),_xlpm.SamletB,_xlfn.VSTACK(Automatisk_beregning!$B$1:$B$1000,Manuel_beregning!$B$1:$B$1000),SUM(_xlfn._xlws.FILTER(_xlpm.SamletB,_xlpm.SamletA=$A468))), "")</f>
        <v/>
      </c>
      <c r="C468" s="34" t="str">
        <f>IFERROR(VLOOKUP(D468, pg!$C$4:$E$38,3, FALSE), "")</f>
        <v/>
      </c>
      <c r="D468" s="35" t="str">
        <f>IF(NOT(A468=""),_xlfn.LET(_xlpm.SamletA,_xlfn.VSTACK(Automatisk_beregning!$A$1:$A$1000,Manuel_beregning!$A$1:$A$1000),_xlpm.SamletB,_xlfn.VSTACK(Automatisk_beregning!$I$1:$I$1000,Manuel_beregning!$I$1:$I$1000),_xlpm.SamletTabel,_xlfn.HSTACK(_xlpm.SamletA,_xlpm.SamletB),VLOOKUP(A468,_xlpm.SamletTabel,2,FALSE)), "")</f>
        <v/>
      </c>
      <c r="E468" s="22" t="str" cm="1">
        <f t="array" ref="E468">IF(NOT(A468=""),_xlfn.LET(_xlpm.SamletA,_xlfn.VSTACK(Automatisk_beregning!$A$1:$A$1000,Manuel_beregning!$A$1:$A$1000),_xlpm.SamletF,_xlfn.VSTACK(Automatisk_beregning!$F$1:$F$1000,Manuel_beregning!$F$1:$F$1000),SUM(_xlfn._xlws.FILTER(_xlpm.SamletF,_xlpm.SamletA=$A468))), "")</f>
        <v/>
      </c>
    </row>
    <row r="469" spans="2:5" x14ac:dyDescent="0.25">
      <c r="B469" s="34" t="str" cm="1">
        <f t="array" ref="B469">IF(NOT(A469=""),_xlfn.LET(_xlpm.SamletA,_xlfn.VSTACK(Automatisk_beregning!$A$1:$A$1000,Manuel_beregning!$A$1:$A$1000),_xlpm.SamletB,_xlfn.VSTACK(Automatisk_beregning!$B$1:$B$1000,Manuel_beregning!$B$1:$B$1000),SUM(_xlfn._xlws.FILTER(_xlpm.SamletB,_xlpm.SamletA=$A469))), "")</f>
        <v/>
      </c>
      <c r="C469" s="34" t="str">
        <f>IFERROR(VLOOKUP(D469, pg!$C$4:$E$38,3, FALSE), "")</f>
        <v/>
      </c>
      <c r="D469" s="35" t="str">
        <f>IF(NOT(A469=""),_xlfn.LET(_xlpm.SamletA,_xlfn.VSTACK(Automatisk_beregning!$A$1:$A$1000,Manuel_beregning!$A$1:$A$1000),_xlpm.SamletB,_xlfn.VSTACK(Automatisk_beregning!$I$1:$I$1000,Manuel_beregning!$I$1:$I$1000),_xlpm.SamletTabel,_xlfn.HSTACK(_xlpm.SamletA,_xlpm.SamletB),VLOOKUP(A469,_xlpm.SamletTabel,2,FALSE)), "")</f>
        <v/>
      </c>
      <c r="E469" s="22" t="str" cm="1">
        <f t="array" ref="E469">IF(NOT(A469=""),_xlfn.LET(_xlpm.SamletA,_xlfn.VSTACK(Automatisk_beregning!$A$1:$A$1000,Manuel_beregning!$A$1:$A$1000),_xlpm.SamletF,_xlfn.VSTACK(Automatisk_beregning!$F$1:$F$1000,Manuel_beregning!$F$1:$F$1000),SUM(_xlfn._xlws.FILTER(_xlpm.SamletF,_xlpm.SamletA=$A469))), "")</f>
        <v/>
      </c>
    </row>
    <row r="470" spans="2:5" x14ac:dyDescent="0.25">
      <c r="B470" s="34" t="str" cm="1">
        <f t="array" ref="B470">IF(NOT(A470=""),_xlfn.LET(_xlpm.SamletA,_xlfn.VSTACK(Automatisk_beregning!$A$1:$A$1000,Manuel_beregning!$A$1:$A$1000),_xlpm.SamletB,_xlfn.VSTACK(Automatisk_beregning!$B$1:$B$1000,Manuel_beregning!$B$1:$B$1000),SUM(_xlfn._xlws.FILTER(_xlpm.SamletB,_xlpm.SamletA=$A470))), "")</f>
        <v/>
      </c>
      <c r="C470" s="34" t="str">
        <f>IFERROR(VLOOKUP(D470, pg!$C$4:$E$38,3, FALSE), "")</f>
        <v/>
      </c>
      <c r="D470" s="35" t="str">
        <f>IF(NOT(A470=""),_xlfn.LET(_xlpm.SamletA,_xlfn.VSTACK(Automatisk_beregning!$A$1:$A$1000,Manuel_beregning!$A$1:$A$1000),_xlpm.SamletB,_xlfn.VSTACK(Automatisk_beregning!$I$1:$I$1000,Manuel_beregning!$I$1:$I$1000),_xlpm.SamletTabel,_xlfn.HSTACK(_xlpm.SamletA,_xlpm.SamletB),VLOOKUP(A470,_xlpm.SamletTabel,2,FALSE)), "")</f>
        <v/>
      </c>
      <c r="E470" s="22" t="str" cm="1">
        <f t="array" ref="E470">IF(NOT(A470=""),_xlfn.LET(_xlpm.SamletA,_xlfn.VSTACK(Automatisk_beregning!$A$1:$A$1000,Manuel_beregning!$A$1:$A$1000),_xlpm.SamletF,_xlfn.VSTACK(Automatisk_beregning!$F$1:$F$1000,Manuel_beregning!$F$1:$F$1000),SUM(_xlfn._xlws.FILTER(_xlpm.SamletF,_xlpm.SamletA=$A470))), "")</f>
        <v/>
      </c>
    </row>
    <row r="471" spans="2:5" x14ac:dyDescent="0.25">
      <c r="B471" s="34" t="str" cm="1">
        <f t="array" ref="B471">IF(NOT(A471=""),_xlfn.LET(_xlpm.SamletA,_xlfn.VSTACK(Automatisk_beregning!$A$1:$A$1000,Manuel_beregning!$A$1:$A$1000),_xlpm.SamletB,_xlfn.VSTACK(Automatisk_beregning!$B$1:$B$1000,Manuel_beregning!$B$1:$B$1000),SUM(_xlfn._xlws.FILTER(_xlpm.SamletB,_xlpm.SamletA=$A471))), "")</f>
        <v/>
      </c>
      <c r="C471" s="34" t="str">
        <f>IFERROR(VLOOKUP(D471, pg!$C$4:$E$38,3, FALSE), "")</f>
        <v/>
      </c>
      <c r="D471" s="35" t="str">
        <f>IF(NOT(A471=""),_xlfn.LET(_xlpm.SamletA,_xlfn.VSTACK(Automatisk_beregning!$A$1:$A$1000,Manuel_beregning!$A$1:$A$1000),_xlpm.SamletB,_xlfn.VSTACK(Automatisk_beregning!$I$1:$I$1000,Manuel_beregning!$I$1:$I$1000),_xlpm.SamletTabel,_xlfn.HSTACK(_xlpm.SamletA,_xlpm.SamletB),VLOOKUP(A471,_xlpm.SamletTabel,2,FALSE)), "")</f>
        <v/>
      </c>
      <c r="E471" s="22" t="str" cm="1">
        <f t="array" ref="E471">IF(NOT(A471=""),_xlfn.LET(_xlpm.SamletA,_xlfn.VSTACK(Automatisk_beregning!$A$1:$A$1000,Manuel_beregning!$A$1:$A$1000),_xlpm.SamletF,_xlfn.VSTACK(Automatisk_beregning!$F$1:$F$1000,Manuel_beregning!$F$1:$F$1000),SUM(_xlfn._xlws.FILTER(_xlpm.SamletF,_xlpm.SamletA=$A471))), "")</f>
        <v/>
      </c>
    </row>
    <row r="472" spans="2:5" x14ac:dyDescent="0.25">
      <c r="B472" s="34" t="str" cm="1">
        <f t="array" ref="B472">IF(NOT(A472=""),_xlfn.LET(_xlpm.SamletA,_xlfn.VSTACK(Automatisk_beregning!$A$1:$A$1000,Manuel_beregning!$A$1:$A$1000),_xlpm.SamletB,_xlfn.VSTACK(Automatisk_beregning!$B$1:$B$1000,Manuel_beregning!$B$1:$B$1000),SUM(_xlfn._xlws.FILTER(_xlpm.SamletB,_xlpm.SamletA=$A472))), "")</f>
        <v/>
      </c>
      <c r="C472" s="34" t="str">
        <f>IFERROR(VLOOKUP(D472, pg!$C$4:$E$38,3, FALSE), "")</f>
        <v/>
      </c>
      <c r="D472" s="35" t="str">
        <f>IF(NOT(A472=""),_xlfn.LET(_xlpm.SamletA,_xlfn.VSTACK(Automatisk_beregning!$A$1:$A$1000,Manuel_beregning!$A$1:$A$1000),_xlpm.SamletB,_xlfn.VSTACK(Automatisk_beregning!$I$1:$I$1000,Manuel_beregning!$I$1:$I$1000),_xlpm.SamletTabel,_xlfn.HSTACK(_xlpm.SamletA,_xlpm.SamletB),VLOOKUP(A472,_xlpm.SamletTabel,2,FALSE)), "")</f>
        <v/>
      </c>
      <c r="E472" s="22" t="str" cm="1">
        <f t="array" ref="E472">IF(NOT(A472=""),_xlfn.LET(_xlpm.SamletA,_xlfn.VSTACK(Automatisk_beregning!$A$1:$A$1000,Manuel_beregning!$A$1:$A$1000),_xlpm.SamletF,_xlfn.VSTACK(Automatisk_beregning!$F$1:$F$1000,Manuel_beregning!$F$1:$F$1000),SUM(_xlfn._xlws.FILTER(_xlpm.SamletF,_xlpm.SamletA=$A472))), "")</f>
        <v/>
      </c>
    </row>
    <row r="473" spans="2:5" x14ac:dyDescent="0.25">
      <c r="B473" s="34" t="str" cm="1">
        <f t="array" ref="B473">IF(NOT(A473=""),_xlfn.LET(_xlpm.SamletA,_xlfn.VSTACK(Automatisk_beregning!$A$1:$A$1000,Manuel_beregning!$A$1:$A$1000),_xlpm.SamletB,_xlfn.VSTACK(Automatisk_beregning!$B$1:$B$1000,Manuel_beregning!$B$1:$B$1000),SUM(_xlfn._xlws.FILTER(_xlpm.SamletB,_xlpm.SamletA=$A473))), "")</f>
        <v/>
      </c>
      <c r="C473" s="34" t="str">
        <f>IFERROR(VLOOKUP(D473, pg!$C$4:$E$38,3, FALSE), "")</f>
        <v/>
      </c>
      <c r="D473" s="35" t="str">
        <f>IF(NOT(A473=""),_xlfn.LET(_xlpm.SamletA,_xlfn.VSTACK(Automatisk_beregning!$A$1:$A$1000,Manuel_beregning!$A$1:$A$1000),_xlpm.SamletB,_xlfn.VSTACK(Automatisk_beregning!$I$1:$I$1000,Manuel_beregning!$I$1:$I$1000),_xlpm.SamletTabel,_xlfn.HSTACK(_xlpm.SamletA,_xlpm.SamletB),VLOOKUP(A473,_xlpm.SamletTabel,2,FALSE)), "")</f>
        <v/>
      </c>
      <c r="E473" s="22" t="str" cm="1">
        <f t="array" ref="E473">IF(NOT(A473=""),_xlfn.LET(_xlpm.SamletA,_xlfn.VSTACK(Automatisk_beregning!$A$1:$A$1000,Manuel_beregning!$A$1:$A$1000),_xlpm.SamletF,_xlfn.VSTACK(Automatisk_beregning!$F$1:$F$1000,Manuel_beregning!$F$1:$F$1000),SUM(_xlfn._xlws.FILTER(_xlpm.SamletF,_xlpm.SamletA=$A473))), "")</f>
        <v/>
      </c>
    </row>
    <row r="474" spans="2:5" x14ac:dyDescent="0.25">
      <c r="B474" s="34" t="str" cm="1">
        <f t="array" ref="B474">IF(NOT(A474=""),_xlfn.LET(_xlpm.SamletA,_xlfn.VSTACK(Automatisk_beregning!$A$1:$A$1000,Manuel_beregning!$A$1:$A$1000),_xlpm.SamletB,_xlfn.VSTACK(Automatisk_beregning!$B$1:$B$1000,Manuel_beregning!$B$1:$B$1000),SUM(_xlfn._xlws.FILTER(_xlpm.SamletB,_xlpm.SamletA=$A474))), "")</f>
        <v/>
      </c>
      <c r="C474" s="34" t="str">
        <f>IFERROR(VLOOKUP(D474, pg!$C$4:$E$38,3, FALSE), "")</f>
        <v/>
      </c>
      <c r="D474" s="35" t="str">
        <f>IF(NOT(A474=""),_xlfn.LET(_xlpm.SamletA,_xlfn.VSTACK(Automatisk_beregning!$A$1:$A$1000,Manuel_beregning!$A$1:$A$1000),_xlpm.SamletB,_xlfn.VSTACK(Automatisk_beregning!$I$1:$I$1000,Manuel_beregning!$I$1:$I$1000),_xlpm.SamletTabel,_xlfn.HSTACK(_xlpm.SamletA,_xlpm.SamletB),VLOOKUP(A474,_xlpm.SamletTabel,2,FALSE)), "")</f>
        <v/>
      </c>
      <c r="E474" s="22" t="str" cm="1">
        <f t="array" ref="E474">IF(NOT(A474=""),_xlfn.LET(_xlpm.SamletA,_xlfn.VSTACK(Automatisk_beregning!$A$1:$A$1000,Manuel_beregning!$A$1:$A$1000),_xlpm.SamletF,_xlfn.VSTACK(Automatisk_beregning!$F$1:$F$1000,Manuel_beregning!$F$1:$F$1000),SUM(_xlfn._xlws.FILTER(_xlpm.SamletF,_xlpm.SamletA=$A474))), "")</f>
        <v/>
      </c>
    </row>
    <row r="475" spans="2:5" x14ac:dyDescent="0.25">
      <c r="B475" s="34" t="str" cm="1">
        <f t="array" ref="B475">IF(NOT(A475=""),_xlfn.LET(_xlpm.SamletA,_xlfn.VSTACK(Automatisk_beregning!$A$1:$A$1000,Manuel_beregning!$A$1:$A$1000),_xlpm.SamletB,_xlfn.VSTACK(Automatisk_beregning!$B$1:$B$1000,Manuel_beregning!$B$1:$B$1000),SUM(_xlfn._xlws.FILTER(_xlpm.SamletB,_xlpm.SamletA=$A475))), "")</f>
        <v/>
      </c>
      <c r="C475" s="34" t="str">
        <f>IFERROR(VLOOKUP(D475, pg!$C$4:$E$38,3, FALSE), "")</f>
        <v/>
      </c>
      <c r="D475" s="35" t="str">
        <f>IF(NOT(A475=""),_xlfn.LET(_xlpm.SamletA,_xlfn.VSTACK(Automatisk_beregning!$A$1:$A$1000,Manuel_beregning!$A$1:$A$1000),_xlpm.SamletB,_xlfn.VSTACK(Automatisk_beregning!$I$1:$I$1000,Manuel_beregning!$I$1:$I$1000),_xlpm.SamletTabel,_xlfn.HSTACK(_xlpm.SamletA,_xlpm.SamletB),VLOOKUP(A475,_xlpm.SamletTabel,2,FALSE)), "")</f>
        <v/>
      </c>
      <c r="E475" s="22" t="str" cm="1">
        <f t="array" ref="E475">IF(NOT(A475=""),_xlfn.LET(_xlpm.SamletA,_xlfn.VSTACK(Automatisk_beregning!$A$1:$A$1000,Manuel_beregning!$A$1:$A$1000),_xlpm.SamletF,_xlfn.VSTACK(Automatisk_beregning!$F$1:$F$1000,Manuel_beregning!$F$1:$F$1000),SUM(_xlfn._xlws.FILTER(_xlpm.SamletF,_xlpm.SamletA=$A475))), "")</f>
        <v/>
      </c>
    </row>
    <row r="476" spans="2:5" x14ac:dyDescent="0.25">
      <c r="B476" s="34" t="str" cm="1">
        <f t="array" ref="B476">IF(NOT(A476=""),_xlfn.LET(_xlpm.SamletA,_xlfn.VSTACK(Automatisk_beregning!$A$1:$A$1000,Manuel_beregning!$A$1:$A$1000),_xlpm.SamletB,_xlfn.VSTACK(Automatisk_beregning!$B$1:$B$1000,Manuel_beregning!$B$1:$B$1000),SUM(_xlfn._xlws.FILTER(_xlpm.SamletB,_xlpm.SamletA=$A476))), "")</f>
        <v/>
      </c>
      <c r="C476" s="34" t="str">
        <f>IFERROR(VLOOKUP(D476, pg!$C$4:$E$38,3, FALSE), "")</f>
        <v/>
      </c>
      <c r="D476" s="35" t="str">
        <f>IF(NOT(A476=""),_xlfn.LET(_xlpm.SamletA,_xlfn.VSTACK(Automatisk_beregning!$A$1:$A$1000,Manuel_beregning!$A$1:$A$1000),_xlpm.SamletB,_xlfn.VSTACK(Automatisk_beregning!$I$1:$I$1000,Manuel_beregning!$I$1:$I$1000),_xlpm.SamletTabel,_xlfn.HSTACK(_xlpm.SamletA,_xlpm.SamletB),VLOOKUP(A476,_xlpm.SamletTabel,2,FALSE)), "")</f>
        <v/>
      </c>
      <c r="E476" s="22" t="str" cm="1">
        <f t="array" ref="E476">IF(NOT(A476=""),_xlfn.LET(_xlpm.SamletA,_xlfn.VSTACK(Automatisk_beregning!$A$1:$A$1000,Manuel_beregning!$A$1:$A$1000),_xlpm.SamletF,_xlfn.VSTACK(Automatisk_beregning!$F$1:$F$1000,Manuel_beregning!$F$1:$F$1000),SUM(_xlfn._xlws.FILTER(_xlpm.SamletF,_xlpm.SamletA=$A476))), "")</f>
        <v/>
      </c>
    </row>
    <row r="477" spans="2:5" x14ac:dyDescent="0.25">
      <c r="B477" s="34" t="str" cm="1">
        <f t="array" ref="B477">IF(NOT(A477=""),_xlfn.LET(_xlpm.SamletA,_xlfn.VSTACK(Automatisk_beregning!$A$1:$A$1000,Manuel_beregning!$A$1:$A$1000),_xlpm.SamletB,_xlfn.VSTACK(Automatisk_beregning!$B$1:$B$1000,Manuel_beregning!$B$1:$B$1000),SUM(_xlfn._xlws.FILTER(_xlpm.SamletB,_xlpm.SamletA=$A477))), "")</f>
        <v/>
      </c>
      <c r="C477" s="34" t="str">
        <f>IFERROR(VLOOKUP(D477, pg!$C$4:$E$38,3, FALSE), "")</f>
        <v/>
      </c>
      <c r="D477" s="35" t="str">
        <f>IF(NOT(A477=""),_xlfn.LET(_xlpm.SamletA,_xlfn.VSTACK(Automatisk_beregning!$A$1:$A$1000,Manuel_beregning!$A$1:$A$1000),_xlpm.SamletB,_xlfn.VSTACK(Automatisk_beregning!$I$1:$I$1000,Manuel_beregning!$I$1:$I$1000),_xlpm.SamletTabel,_xlfn.HSTACK(_xlpm.SamletA,_xlpm.SamletB),VLOOKUP(A477,_xlpm.SamletTabel,2,FALSE)), "")</f>
        <v/>
      </c>
      <c r="E477" s="22" t="str" cm="1">
        <f t="array" ref="E477">IF(NOT(A477=""),_xlfn.LET(_xlpm.SamletA,_xlfn.VSTACK(Automatisk_beregning!$A$1:$A$1000,Manuel_beregning!$A$1:$A$1000),_xlpm.SamletF,_xlfn.VSTACK(Automatisk_beregning!$F$1:$F$1000,Manuel_beregning!$F$1:$F$1000),SUM(_xlfn._xlws.FILTER(_xlpm.SamletF,_xlpm.SamletA=$A477))), "")</f>
        <v/>
      </c>
    </row>
    <row r="478" spans="2:5" x14ac:dyDescent="0.25">
      <c r="B478" s="34" t="str" cm="1">
        <f t="array" ref="B478">IF(NOT(A478=""),_xlfn.LET(_xlpm.SamletA,_xlfn.VSTACK(Automatisk_beregning!$A$1:$A$1000,Manuel_beregning!$A$1:$A$1000),_xlpm.SamletB,_xlfn.VSTACK(Automatisk_beregning!$B$1:$B$1000,Manuel_beregning!$B$1:$B$1000),SUM(_xlfn._xlws.FILTER(_xlpm.SamletB,_xlpm.SamletA=$A478))), "")</f>
        <v/>
      </c>
      <c r="C478" s="34" t="str">
        <f>IFERROR(VLOOKUP(D478, pg!$C$4:$E$38,3, FALSE), "")</f>
        <v/>
      </c>
      <c r="D478" s="35" t="str">
        <f>IF(NOT(A478=""),_xlfn.LET(_xlpm.SamletA,_xlfn.VSTACK(Automatisk_beregning!$A$1:$A$1000,Manuel_beregning!$A$1:$A$1000),_xlpm.SamletB,_xlfn.VSTACK(Automatisk_beregning!$I$1:$I$1000,Manuel_beregning!$I$1:$I$1000),_xlpm.SamletTabel,_xlfn.HSTACK(_xlpm.SamletA,_xlpm.SamletB),VLOOKUP(A478,_xlpm.SamletTabel,2,FALSE)), "")</f>
        <v/>
      </c>
      <c r="E478" s="22" t="str" cm="1">
        <f t="array" ref="E478">IF(NOT(A478=""),_xlfn.LET(_xlpm.SamletA,_xlfn.VSTACK(Automatisk_beregning!$A$1:$A$1000,Manuel_beregning!$A$1:$A$1000),_xlpm.SamletF,_xlfn.VSTACK(Automatisk_beregning!$F$1:$F$1000,Manuel_beregning!$F$1:$F$1000),SUM(_xlfn._xlws.FILTER(_xlpm.SamletF,_xlpm.SamletA=$A478))), "")</f>
        <v/>
      </c>
    </row>
    <row r="479" spans="2:5" x14ac:dyDescent="0.25">
      <c r="B479" s="34" t="str" cm="1">
        <f t="array" ref="B479">IF(NOT(A479=""),_xlfn.LET(_xlpm.SamletA,_xlfn.VSTACK(Automatisk_beregning!$A$1:$A$1000,Manuel_beregning!$A$1:$A$1000),_xlpm.SamletB,_xlfn.VSTACK(Automatisk_beregning!$B$1:$B$1000,Manuel_beregning!$B$1:$B$1000),SUM(_xlfn._xlws.FILTER(_xlpm.SamletB,_xlpm.SamletA=$A479))), "")</f>
        <v/>
      </c>
      <c r="C479" s="34" t="str">
        <f>IFERROR(VLOOKUP(D479, pg!$C$4:$E$38,3, FALSE), "")</f>
        <v/>
      </c>
      <c r="D479" s="35" t="str">
        <f>IF(NOT(A479=""),_xlfn.LET(_xlpm.SamletA,_xlfn.VSTACK(Automatisk_beregning!$A$1:$A$1000,Manuel_beregning!$A$1:$A$1000),_xlpm.SamletB,_xlfn.VSTACK(Automatisk_beregning!$I$1:$I$1000,Manuel_beregning!$I$1:$I$1000),_xlpm.SamletTabel,_xlfn.HSTACK(_xlpm.SamletA,_xlpm.SamletB),VLOOKUP(A479,_xlpm.SamletTabel,2,FALSE)), "")</f>
        <v/>
      </c>
      <c r="E479" s="22" t="str" cm="1">
        <f t="array" ref="E479">IF(NOT(A479=""),_xlfn.LET(_xlpm.SamletA,_xlfn.VSTACK(Automatisk_beregning!$A$1:$A$1000,Manuel_beregning!$A$1:$A$1000),_xlpm.SamletF,_xlfn.VSTACK(Automatisk_beregning!$F$1:$F$1000,Manuel_beregning!$F$1:$F$1000),SUM(_xlfn._xlws.FILTER(_xlpm.SamletF,_xlpm.SamletA=$A479))), "")</f>
        <v/>
      </c>
    </row>
    <row r="480" spans="2:5" x14ac:dyDescent="0.25">
      <c r="B480" s="34" t="str" cm="1">
        <f t="array" ref="B480">IF(NOT(A480=""),_xlfn.LET(_xlpm.SamletA,_xlfn.VSTACK(Automatisk_beregning!$A$1:$A$1000,Manuel_beregning!$A$1:$A$1000),_xlpm.SamletB,_xlfn.VSTACK(Automatisk_beregning!$B$1:$B$1000,Manuel_beregning!$B$1:$B$1000),SUM(_xlfn._xlws.FILTER(_xlpm.SamletB,_xlpm.SamletA=$A480))), "")</f>
        <v/>
      </c>
      <c r="C480" s="34" t="str">
        <f>IFERROR(VLOOKUP(D480, pg!$C$4:$E$38,3, FALSE), "")</f>
        <v/>
      </c>
      <c r="D480" s="35" t="str">
        <f>IF(NOT(A480=""),_xlfn.LET(_xlpm.SamletA,_xlfn.VSTACK(Automatisk_beregning!$A$1:$A$1000,Manuel_beregning!$A$1:$A$1000),_xlpm.SamletB,_xlfn.VSTACK(Automatisk_beregning!$I$1:$I$1000,Manuel_beregning!$I$1:$I$1000),_xlpm.SamletTabel,_xlfn.HSTACK(_xlpm.SamletA,_xlpm.SamletB),VLOOKUP(A480,_xlpm.SamletTabel,2,FALSE)), "")</f>
        <v/>
      </c>
      <c r="E480" s="22" t="str" cm="1">
        <f t="array" ref="E480">IF(NOT(A480=""),_xlfn.LET(_xlpm.SamletA,_xlfn.VSTACK(Automatisk_beregning!$A$1:$A$1000,Manuel_beregning!$A$1:$A$1000),_xlpm.SamletF,_xlfn.VSTACK(Automatisk_beregning!$F$1:$F$1000,Manuel_beregning!$F$1:$F$1000),SUM(_xlfn._xlws.FILTER(_xlpm.SamletF,_xlpm.SamletA=$A480))), "")</f>
        <v/>
      </c>
    </row>
    <row r="481" spans="2:5" x14ac:dyDescent="0.25">
      <c r="B481" s="34" t="str" cm="1">
        <f t="array" ref="B481">IF(NOT(A481=""),_xlfn.LET(_xlpm.SamletA,_xlfn.VSTACK(Automatisk_beregning!$A$1:$A$1000,Manuel_beregning!$A$1:$A$1000),_xlpm.SamletB,_xlfn.VSTACK(Automatisk_beregning!$B$1:$B$1000,Manuel_beregning!$B$1:$B$1000),SUM(_xlfn._xlws.FILTER(_xlpm.SamletB,_xlpm.SamletA=$A481))), "")</f>
        <v/>
      </c>
      <c r="C481" s="34" t="str">
        <f>IFERROR(VLOOKUP(D481, pg!$C$4:$E$38,3, FALSE), "")</f>
        <v/>
      </c>
      <c r="D481" s="35" t="str">
        <f>IF(NOT(A481=""),_xlfn.LET(_xlpm.SamletA,_xlfn.VSTACK(Automatisk_beregning!$A$1:$A$1000,Manuel_beregning!$A$1:$A$1000),_xlpm.SamletB,_xlfn.VSTACK(Automatisk_beregning!$I$1:$I$1000,Manuel_beregning!$I$1:$I$1000),_xlpm.SamletTabel,_xlfn.HSTACK(_xlpm.SamletA,_xlpm.SamletB),VLOOKUP(A481,_xlpm.SamletTabel,2,FALSE)), "")</f>
        <v/>
      </c>
      <c r="E481" s="22" t="str" cm="1">
        <f t="array" ref="E481">IF(NOT(A481=""),_xlfn.LET(_xlpm.SamletA,_xlfn.VSTACK(Automatisk_beregning!$A$1:$A$1000,Manuel_beregning!$A$1:$A$1000),_xlpm.SamletF,_xlfn.VSTACK(Automatisk_beregning!$F$1:$F$1000,Manuel_beregning!$F$1:$F$1000),SUM(_xlfn._xlws.FILTER(_xlpm.SamletF,_xlpm.SamletA=$A481))), "")</f>
        <v/>
      </c>
    </row>
    <row r="482" spans="2:5" x14ac:dyDescent="0.25">
      <c r="B482" s="34" t="str" cm="1">
        <f t="array" ref="B482">IF(NOT(A482=""),_xlfn.LET(_xlpm.SamletA,_xlfn.VSTACK(Automatisk_beregning!$A$1:$A$1000,Manuel_beregning!$A$1:$A$1000),_xlpm.SamletB,_xlfn.VSTACK(Automatisk_beregning!$B$1:$B$1000,Manuel_beregning!$B$1:$B$1000),SUM(_xlfn._xlws.FILTER(_xlpm.SamletB,_xlpm.SamletA=$A482))), "")</f>
        <v/>
      </c>
      <c r="C482" s="34" t="str">
        <f>IFERROR(VLOOKUP(D482, pg!$C$4:$E$38,3, FALSE), "")</f>
        <v/>
      </c>
      <c r="D482" s="35" t="str">
        <f>IF(NOT(A482=""),_xlfn.LET(_xlpm.SamletA,_xlfn.VSTACK(Automatisk_beregning!$A$1:$A$1000,Manuel_beregning!$A$1:$A$1000),_xlpm.SamletB,_xlfn.VSTACK(Automatisk_beregning!$I$1:$I$1000,Manuel_beregning!$I$1:$I$1000),_xlpm.SamletTabel,_xlfn.HSTACK(_xlpm.SamletA,_xlpm.SamletB),VLOOKUP(A482,_xlpm.SamletTabel,2,FALSE)), "")</f>
        <v/>
      </c>
      <c r="E482" s="22" t="str" cm="1">
        <f t="array" ref="E482">IF(NOT(A482=""),_xlfn.LET(_xlpm.SamletA,_xlfn.VSTACK(Automatisk_beregning!$A$1:$A$1000,Manuel_beregning!$A$1:$A$1000),_xlpm.SamletF,_xlfn.VSTACK(Automatisk_beregning!$F$1:$F$1000,Manuel_beregning!$F$1:$F$1000),SUM(_xlfn._xlws.FILTER(_xlpm.SamletF,_xlpm.SamletA=$A482))), "")</f>
        <v/>
      </c>
    </row>
    <row r="483" spans="2:5" x14ac:dyDescent="0.25">
      <c r="B483" s="34" t="str" cm="1">
        <f t="array" ref="B483">IF(NOT(A483=""),_xlfn.LET(_xlpm.SamletA,_xlfn.VSTACK(Automatisk_beregning!$A$1:$A$1000,Manuel_beregning!$A$1:$A$1000),_xlpm.SamletB,_xlfn.VSTACK(Automatisk_beregning!$B$1:$B$1000,Manuel_beregning!$B$1:$B$1000),SUM(_xlfn._xlws.FILTER(_xlpm.SamletB,_xlpm.SamletA=$A483))), "")</f>
        <v/>
      </c>
      <c r="C483" s="34" t="str">
        <f>IFERROR(VLOOKUP(D483, pg!$C$4:$E$38,3, FALSE), "")</f>
        <v/>
      </c>
      <c r="D483" s="35" t="str">
        <f>IF(NOT(A483=""),_xlfn.LET(_xlpm.SamletA,_xlfn.VSTACK(Automatisk_beregning!$A$1:$A$1000,Manuel_beregning!$A$1:$A$1000),_xlpm.SamletB,_xlfn.VSTACK(Automatisk_beregning!$I$1:$I$1000,Manuel_beregning!$I$1:$I$1000),_xlpm.SamletTabel,_xlfn.HSTACK(_xlpm.SamletA,_xlpm.SamletB),VLOOKUP(A483,_xlpm.SamletTabel,2,FALSE)), "")</f>
        <v/>
      </c>
      <c r="E483" s="22" t="str" cm="1">
        <f t="array" ref="E483">IF(NOT(A483=""),_xlfn.LET(_xlpm.SamletA,_xlfn.VSTACK(Automatisk_beregning!$A$1:$A$1000,Manuel_beregning!$A$1:$A$1000),_xlpm.SamletF,_xlfn.VSTACK(Automatisk_beregning!$F$1:$F$1000,Manuel_beregning!$F$1:$F$1000),SUM(_xlfn._xlws.FILTER(_xlpm.SamletF,_xlpm.SamletA=$A483))), "")</f>
        <v/>
      </c>
    </row>
    <row r="484" spans="2:5" x14ac:dyDescent="0.25">
      <c r="B484" s="34" t="str" cm="1">
        <f t="array" ref="B484">IF(NOT(A484=""),_xlfn.LET(_xlpm.SamletA,_xlfn.VSTACK(Automatisk_beregning!$A$1:$A$1000,Manuel_beregning!$A$1:$A$1000),_xlpm.SamletB,_xlfn.VSTACK(Automatisk_beregning!$B$1:$B$1000,Manuel_beregning!$B$1:$B$1000),SUM(_xlfn._xlws.FILTER(_xlpm.SamletB,_xlpm.SamletA=$A484))), "")</f>
        <v/>
      </c>
      <c r="C484" s="34" t="str">
        <f>IFERROR(VLOOKUP(D484, pg!$C$4:$E$38,3, FALSE), "")</f>
        <v/>
      </c>
      <c r="D484" s="35" t="str">
        <f>IF(NOT(A484=""),_xlfn.LET(_xlpm.SamletA,_xlfn.VSTACK(Automatisk_beregning!$A$1:$A$1000,Manuel_beregning!$A$1:$A$1000),_xlpm.SamletB,_xlfn.VSTACK(Automatisk_beregning!$I$1:$I$1000,Manuel_beregning!$I$1:$I$1000),_xlpm.SamletTabel,_xlfn.HSTACK(_xlpm.SamletA,_xlpm.SamletB),VLOOKUP(A484,_xlpm.SamletTabel,2,FALSE)), "")</f>
        <v/>
      </c>
      <c r="E484" s="22" t="str" cm="1">
        <f t="array" ref="E484">IF(NOT(A484=""),_xlfn.LET(_xlpm.SamletA,_xlfn.VSTACK(Automatisk_beregning!$A$1:$A$1000,Manuel_beregning!$A$1:$A$1000),_xlpm.SamletF,_xlfn.VSTACK(Automatisk_beregning!$F$1:$F$1000,Manuel_beregning!$F$1:$F$1000),SUM(_xlfn._xlws.FILTER(_xlpm.SamletF,_xlpm.SamletA=$A484))), "")</f>
        <v/>
      </c>
    </row>
    <row r="485" spans="2:5" x14ac:dyDescent="0.25">
      <c r="B485" s="34" t="str" cm="1">
        <f t="array" ref="B485">IF(NOT(A485=""),_xlfn.LET(_xlpm.SamletA,_xlfn.VSTACK(Automatisk_beregning!$A$1:$A$1000,Manuel_beregning!$A$1:$A$1000),_xlpm.SamletB,_xlfn.VSTACK(Automatisk_beregning!$B$1:$B$1000,Manuel_beregning!$B$1:$B$1000),SUM(_xlfn._xlws.FILTER(_xlpm.SamletB,_xlpm.SamletA=$A485))), "")</f>
        <v/>
      </c>
      <c r="C485" s="34" t="str">
        <f>IFERROR(VLOOKUP(D485, pg!$C$4:$E$38,3, FALSE), "")</f>
        <v/>
      </c>
      <c r="D485" s="35" t="str">
        <f>IF(NOT(A485=""),_xlfn.LET(_xlpm.SamletA,_xlfn.VSTACK(Automatisk_beregning!$A$1:$A$1000,Manuel_beregning!$A$1:$A$1000),_xlpm.SamletB,_xlfn.VSTACK(Automatisk_beregning!$I$1:$I$1000,Manuel_beregning!$I$1:$I$1000),_xlpm.SamletTabel,_xlfn.HSTACK(_xlpm.SamletA,_xlpm.SamletB),VLOOKUP(A485,_xlpm.SamletTabel,2,FALSE)), "")</f>
        <v/>
      </c>
      <c r="E485" s="22" t="str" cm="1">
        <f t="array" ref="E485">IF(NOT(A485=""),_xlfn.LET(_xlpm.SamletA,_xlfn.VSTACK(Automatisk_beregning!$A$1:$A$1000,Manuel_beregning!$A$1:$A$1000),_xlpm.SamletF,_xlfn.VSTACK(Automatisk_beregning!$F$1:$F$1000,Manuel_beregning!$F$1:$F$1000),SUM(_xlfn._xlws.FILTER(_xlpm.SamletF,_xlpm.SamletA=$A485))), "")</f>
        <v/>
      </c>
    </row>
    <row r="486" spans="2:5" x14ac:dyDescent="0.25">
      <c r="B486" s="34" t="str" cm="1">
        <f t="array" ref="B486">IF(NOT(A486=""),_xlfn.LET(_xlpm.SamletA,_xlfn.VSTACK(Automatisk_beregning!$A$1:$A$1000,Manuel_beregning!$A$1:$A$1000),_xlpm.SamletB,_xlfn.VSTACK(Automatisk_beregning!$B$1:$B$1000,Manuel_beregning!$B$1:$B$1000),SUM(_xlfn._xlws.FILTER(_xlpm.SamletB,_xlpm.SamletA=$A486))), "")</f>
        <v/>
      </c>
      <c r="C486" s="34" t="str">
        <f>IFERROR(VLOOKUP(D486, pg!$C$4:$E$38,3, FALSE), "")</f>
        <v/>
      </c>
      <c r="D486" s="35" t="str">
        <f>IF(NOT(A486=""),_xlfn.LET(_xlpm.SamletA,_xlfn.VSTACK(Automatisk_beregning!$A$1:$A$1000,Manuel_beregning!$A$1:$A$1000),_xlpm.SamletB,_xlfn.VSTACK(Automatisk_beregning!$I$1:$I$1000,Manuel_beregning!$I$1:$I$1000),_xlpm.SamletTabel,_xlfn.HSTACK(_xlpm.SamletA,_xlpm.SamletB),VLOOKUP(A486,_xlpm.SamletTabel,2,FALSE)), "")</f>
        <v/>
      </c>
      <c r="E486" s="22" t="str" cm="1">
        <f t="array" ref="E486">IF(NOT(A486=""),_xlfn.LET(_xlpm.SamletA,_xlfn.VSTACK(Automatisk_beregning!$A$1:$A$1000,Manuel_beregning!$A$1:$A$1000),_xlpm.SamletF,_xlfn.VSTACK(Automatisk_beregning!$F$1:$F$1000,Manuel_beregning!$F$1:$F$1000),SUM(_xlfn._xlws.FILTER(_xlpm.SamletF,_xlpm.SamletA=$A486))), "")</f>
        <v/>
      </c>
    </row>
    <row r="487" spans="2:5" x14ac:dyDescent="0.25">
      <c r="B487" s="34" t="str" cm="1">
        <f t="array" ref="B487">IF(NOT(A487=""),_xlfn.LET(_xlpm.SamletA,_xlfn.VSTACK(Automatisk_beregning!$A$1:$A$1000,Manuel_beregning!$A$1:$A$1000),_xlpm.SamletB,_xlfn.VSTACK(Automatisk_beregning!$B$1:$B$1000,Manuel_beregning!$B$1:$B$1000),SUM(_xlfn._xlws.FILTER(_xlpm.SamletB,_xlpm.SamletA=$A487))), "")</f>
        <v/>
      </c>
      <c r="C487" s="34" t="str">
        <f>IFERROR(VLOOKUP(D487, pg!$C$4:$E$38,3, FALSE), "")</f>
        <v/>
      </c>
      <c r="D487" s="35" t="str">
        <f>IF(NOT(A487=""),_xlfn.LET(_xlpm.SamletA,_xlfn.VSTACK(Automatisk_beregning!$A$1:$A$1000,Manuel_beregning!$A$1:$A$1000),_xlpm.SamletB,_xlfn.VSTACK(Automatisk_beregning!$I$1:$I$1000,Manuel_beregning!$I$1:$I$1000),_xlpm.SamletTabel,_xlfn.HSTACK(_xlpm.SamletA,_xlpm.SamletB),VLOOKUP(A487,_xlpm.SamletTabel,2,FALSE)), "")</f>
        <v/>
      </c>
      <c r="E487" s="22" t="str" cm="1">
        <f t="array" ref="E487">IF(NOT(A487=""),_xlfn.LET(_xlpm.SamletA,_xlfn.VSTACK(Automatisk_beregning!$A$1:$A$1000,Manuel_beregning!$A$1:$A$1000),_xlpm.SamletF,_xlfn.VSTACK(Automatisk_beregning!$F$1:$F$1000,Manuel_beregning!$F$1:$F$1000),SUM(_xlfn._xlws.FILTER(_xlpm.SamletF,_xlpm.SamletA=$A487))), "")</f>
        <v/>
      </c>
    </row>
    <row r="488" spans="2:5" x14ac:dyDescent="0.25">
      <c r="B488" s="34" t="str" cm="1">
        <f t="array" ref="B488">IF(NOT(A488=""),_xlfn.LET(_xlpm.SamletA,_xlfn.VSTACK(Automatisk_beregning!$A$1:$A$1000,Manuel_beregning!$A$1:$A$1000),_xlpm.SamletB,_xlfn.VSTACK(Automatisk_beregning!$B$1:$B$1000,Manuel_beregning!$B$1:$B$1000),SUM(_xlfn._xlws.FILTER(_xlpm.SamletB,_xlpm.SamletA=$A488))), "")</f>
        <v/>
      </c>
      <c r="C488" s="34" t="str">
        <f>IFERROR(VLOOKUP(D488, pg!$C$4:$E$38,3, FALSE), "")</f>
        <v/>
      </c>
      <c r="D488" s="35" t="str">
        <f>IF(NOT(A488=""),_xlfn.LET(_xlpm.SamletA,_xlfn.VSTACK(Automatisk_beregning!$A$1:$A$1000,Manuel_beregning!$A$1:$A$1000),_xlpm.SamletB,_xlfn.VSTACK(Automatisk_beregning!$I$1:$I$1000,Manuel_beregning!$I$1:$I$1000),_xlpm.SamletTabel,_xlfn.HSTACK(_xlpm.SamletA,_xlpm.SamletB),VLOOKUP(A488,_xlpm.SamletTabel,2,FALSE)), "")</f>
        <v/>
      </c>
      <c r="E488" s="22" t="str" cm="1">
        <f t="array" ref="E488">IF(NOT(A488=""),_xlfn.LET(_xlpm.SamletA,_xlfn.VSTACK(Automatisk_beregning!$A$1:$A$1000,Manuel_beregning!$A$1:$A$1000),_xlpm.SamletF,_xlfn.VSTACK(Automatisk_beregning!$F$1:$F$1000,Manuel_beregning!$F$1:$F$1000),SUM(_xlfn._xlws.FILTER(_xlpm.SamletF,_xlpm.SamletA=$A488))), "")</f>
        <v/>
      </c>
    </row>
    <row r="489" spans="2:5" x14ac:dyDescent="0.25">
      <c r="B489" s="34" t="str" cm="1">
        <f t="array" ref="B489">IF(NOT(A489=""),_xlfn.LET(_xlpm.SamletA,_xlfn.VSTACK(Automatisk_beregning!$A$1:$A$1000,Manuel_beregning!$A$1:$A$1000),_xlpm.SamletB,_xlfn.VSTACK(Automatisk_beregning!$B$1:$B$1000,Manuel_beregning!$B$1:$B$1000),SUM(_xlfn._xlws.FILTER(_xlpm.SamletB,_xlpm.SamletA=$A489))), "")</f>
        <v/>
      </c>
      <c r="C489" s="34" t="str">
        <f>IFERROR(VLOOKUP(D489, pg!$C$4:$E$38,3, FALSE), "")</f>
        <v/>
      </c>
      <c r="D489" s="35" t="str">
        <f>IF(NOT(A489=""),_xlfn.LET(_xlpm.SamletA,_xlfn.VSTACK(Automatisk_beregning!$A$1:$A$1000,Manuel_beregning!$A$1:$A$1000),_xlpm.SamletB,_xlfn.VSTACK(Automatisk_beregning!$I$1:$I$1000,Manuel_beregning!$I$1:$I$1000),_xlpm.SamletTabel,_xlfn.HSTACK(_xlpm.SamletA,_xlpm.SamletB),VLOOKUP(A489,_xlpm.SamletTabel,2,FALSE)), "")</f>
        <v/>
      </c>
      <c r="E489" s="22" t="str" cm="1">
        <f t="array" ref="E489">IF(NOT(A489=""),_xlfn.LET(_xlpm.SamletA,_xlfn.VSTACK(Automatisk_beregning!$A$1:$A$1000,Manuel_beregning!$A$1:$A$1000),_xlpm.SamletF,_xlfn.VSTACK(Automatisk_beregning!$F$1:$F$1000,Manuel_beregning!$F$1:$F$1000),SUM(_xlfn._xlws.FILTER(_xlpm.SamletF,_xlpm.SamletA=$A489))), "")</f>
        <v/>
      </c>
    </row>
    <row r="490" spans="2:5" x14ac:dyDescent="0.25">
      <c r="B490" s="34" t="str" cm="1">
        <f t="array" ref="B490">IF(NOT(A490=""),_xlfn.LET(_xlpm.SamletA,_xlfn.VSTACK(Automatisk_beregning!$A$1:$A$1000,Manuel_beregning!$A$1:$A$1000),_xlpm.SamletB,_xlfn.VSTACK(Automatisk_beregning!$B$1:$B$1000,Manuel_beregning!$B$1:$B$1000),SUM(_xlfn._xlws.FILTER(_xlpm.SamletB,_xlpm.SamletA=$A490))), "")</f>
        <v/>
      </c>
      <c r="C490" s="34" t="str">
        <f>IFERROR(VLOOKUP(D490, pg!$C$4:$E$38,3, FALSE), "")</f>
        <v/>
      </c>
      <c r="D490" s="35" t="str">
        <f>IF(NOT(A490=""),_xlfn.LET(_xlpm.SamletA,_xlfn.VSTACK(Automatisk_beregning!$A$1:$A$1000,Manuel_beregning!$A$1:$A$1000),_xlpm.SamletB,_xlfn.VSTACK(Automatisk_beregning!$I$1:$I$1000,Manuel_beregning!$I$1:$I$1000),_xlpm.SamletTabel,_xlfn.HSTACK(_xlpm.SamletA,_xlpm.SamletB),VLOOKUP(A490,_xlpm.SamletTabel,2,FALSE)), "")</f>
        <v/>
      </c>
      <c r="E490" s="22" t="str" cm="1">
        <f t="array" ref="E490">IF(NOT(A490=""),_xlfn.LET(_xlpm.SamletA,_xlfn.VSTACK(Automatisk_beregning!$A$1:$A$1000,Manuel_beregning!$A$1:$A$1000),_xlpm.SamletF,_xlfn.VSTACK(Automatisk_beregning!$F$1:$F$1000,Manuel_beregning!$F$1:$F$1000),SUM(_xlfn._xlws.FILTER(_xlpm.SamletF,_xlpm.SamletA=$A490))), "")</f>
        <v/>
      </c>
    </row>
    <row r="491" spans="2:5" x14ac:dyDescent="0.25">
      <c r="B491" s="34" t="str" cm="1">
        <f t="array" ref="B491">IF(NOT(A491=""),_xlfn.LET(_xlpm.SamletA,_xlfn.VSTACK(Automatisk_beregning!$A$1:$A$1000,Manuel_beregning!$A$1:$A$1000),_xlpm.SamletB,_xlfn.VSTACK(Automatisk_beregning!$B$1:$B$1000,Manuel_beregning!$B$1:$B$1000),SUM(_xlfn._xlws.FILTER(_xlpm.SamletB,_xlpm.SamletA=$A491))), "")</f>
        <v/>
      </c>
      <c r="C491" s="34" t="str">
        <f>IFERROR(VLOOKUP(D491, pg!$C$4:$E$38,3, FALSE), "")</f>
        <v/>
      </c>
      <c r="D491" s="35" t="str">
        <f>IF(NOT(A491=""),_xlfn.LET(_xlpm.SamletA,_xlfn.VSTACK(Automatisk_beregning!$A$1:$A$1000,Manuel_beregning!$A$1:$A$1000),_xlpm.SamletB,_xlfn.VSTACK(Automatisk_beregning!$I$1:$I$1000,Manuel_beregning!$I$1:$I$1000),_xlpm.SamletTabel,_xlfn.HSTACK(_xlpm.SamletA,_xlpm.SamletB),VLOOKUP(A491,_xlpm.SamletTabel,2,FALSE)), "")</f>
        <v/>
      </c>
      <c r="E491" s="22" t="str" cm="1">
        <f t="array" ref="E491">IF(NOT(A491=""),_xlfn.LET(_xlpm.SamletA,_xlfn.VSTACK(Automatisk_beregning!$A$1:$A$1000,Manuel_beregning!$A$1:$A$1000),_xlpm.SamletF,_xlfn.VSTACK(Automatisk_beregning!$F$1:$F$1000,Manuel_beregning!$F$1:$F$1000),SUM(_xlfn._xlws.FILTER(_xlpm.SamletF,_xlpm.SamletA=$A491))), "")</f>
        <v/>
      </c>
    </row>
    <row r="492" spans="2:5" x14ac:dyDescent="0.25">
      <c r="B492" s="34" t="str" cm="1">
        <f t="array" ref="B492">IF(NOT(A492=""),_xlfn.LET(_xlpm.SamletA,_xlfn.VSTACK(Automatisk_beregning!$A$1:$A$1000,Manuel_beregning!$A$1:$A$1000),_xlpm.SamletB,_xlfn.VSTACK(Automatisk_beregning!$B$1:$B$1000,Manuel_beregning!$B$1:$B$1000),SUM(_xlfn._xlws.FILTER(_xlpm.SamletB,_xlpm.SamletA=$A492))), "")</f>
        <v/>
      </c>
      <c r="C492" s="34" t="str">
        <f>IFERROR(VLOOKUP(D492, pg!$C$4:$E$38,3, FALSE), "")</f>
        <v/>
      </c>
      <c r="D492" s="35" t="str">
        <f>IF(NOT(A492=""),_xlfn.LET(_xlpm.SamletA,_xlfn.VSTACK(Automatisk_beregning!$A$1:$A$1000,Manuel_beregning!$A$1:$A$1000),_xlpm.SamletB,_xlfn.VSTACK(Automatisk_beregning!$I$1:$I$1000,Manuel_beregning!$I$1:$I$1000),_xlpm.SamletTabel,_xlfn.HSTACK(_xlpm.SamletA,_xlpm.SamletB),VLOOKUP(A492,_xlpm.SamletTabel,2,FALSE)), "")</f>
        <v/>
      </c>
      <c r="E492" s="22" t="str" cm="1">
        <f t="array" ref="E492">IF(NOT(A492=""),_xlfn.LET(_xlpm.SamletA,_xlfn.VSTACK(Automatisk_beregning!$A$1:$A$1000,Manuel_beregning!$A$1:$A$1000),_xlpm.SamletF,_xlfn.VSTACK(Automatisk_beregning!$F$1:$F$1000,Manuel_beregning!$F$1:$F$1000),SUM(_xlfn._xlws.FILTER(_xlpm.SamletF,_xlpm.SamletA=$A492))), "")</f>
        <v/>
      </c>
    </row>
    <row r="493" spans="2:5" x14ac:dyDescent="0.25">
      <c r="B493" s="34" t="str" cm="1">
        <f t="array" ref="B493">IF(NOT(A493=""),_xlfn.LET(_xlpm.SamletA,_xlfn.VSTACK(Automatisk_beregning!$A$1:$A$1000,Manuel_beregning!$A$1:$A$1000),_xlpm.SamletB,_xlfn.VSTACK(Automatisk_beregning!$B$1:$B$1000,Manuel_beregning!$B$1:$B$1000),SUM(_xlfn._xlws.FILTER(_xlpm.SamletB,_xlpm.SamletA=$A493))), "")</f>
        <v/>
      </c>
      <c r="C493" s="34" t="str">
        <f>IFERROR(VLOOKUP(D493, pg!$C$4:$E$38,3, FALSE), "")</f>
        <v/>
      </c>
      <c r="D493" s="35" t="str">
        <f>IF(NOT(A493=""),_xlfn.LET(_xlpm.SamletA,_xlfn.VSTACK(Automatisk_beregning!$A$1:$A$1000,Manuel_beregning!$A$1:$A$1000),_xlpm.SamletB,_xlfn.VSTACK(Automatisk_beregning!$I$1:$I$1000,Manuel_beregning!$I$1:$I$1000),_xlpm.SamletTabel,_xlfn.HSTACK(_xlpm.SamletA,_xlpm.SamletB),VLOOKUP(A493,_xlpm.SamletTabel,2,FALSE)), "")</f>
        <v/>
      </c>
      <c r="E493" s="22" t="str" cm="1">
        <f t="array" ref="E493">IF(NOT(A493=""),_xlfn.LET(_xlpm.SamletA,_xlfn.VSTACK(Automatisk_beregning!$A$1:$A$1000,Manuel_beregning!$A$1:$A$1000),_xlpm.SamletF,_xlfn.VSTACK(Automatisk_beregning!$F$1:$F$1000,Manuel_beregning!$F$1:$F$1000),SUM(_xlfn._xlws.FILTER(_xlpm.SamletF,_xlpm.SamletA=$A493))), "")</f>
        <v/>
      </c>
    </row>
    <row r="494" spans="2:5" x14ac:dyDescent="0.25">
      <c r="B494" s="34" t="str" cm="1">
        <f t="array" ref="B494">IF(NOT(A494=""),_xlfn.LET(_xlpm.SamletA,_xlfn.VSTACK(Automatisk_beregning!$A$1:$A$1000,Manuel_beregning!$A$1:$A$1000),_xlpm.SamletB,_xlfn.VSTACK(Automatisk_beregning!$B$1:$B$1000,Manuel_beregning!$B$1:$B$1000),SUM(_xlfn._xlws.FILTER(_xlpm.SamletB,_xlpm.SamletA=$A494))), "")</f>
        <v/>
      </c>
      <c r="C494" s="34" t="str">
        <f>IFERROR(VLOOKUP(D494, pg!$C$4:$E$38,3, FALSE), "")</f>
        <v/>
      </c>
      <c r="D494" s="35" t="str">
        <f>IF(NOT(A494=""),_xlfn.LET(_xlpm.SamletA,_xlfn.VSTACK(Automatisk_beregning!$A$1:$A$1000,Manuel_beregning!$A$1:$A$1000),_xlpm.SamletB,_xlfn.VSTACK(Automatisk_beregning!$I$1:$I$1000,Manuel_beregning!$I$1:$I$1000),_xlpm.SamletTabel,_xlfn.HSTACK(_xlpm.SamletA,_xlpm.SamletB),VLOOKUP(A494,_xlpm.SamletTabel,2,FALSE)), "")</f>
        <v/>
      </c>
      <c r="E494" s="22" t="str" cm="1">
        <f t="array" ref="E494">IF(NOT(A494=""),_xlfn.LET(_xlpm.SamletA,_xlfn.VSTACK(Automatisk_beregning!$A$1:$A$1000,Manuel_beregning!$A$1:$A$1000),_xlpm.SamletF,_xlfn.VSTACK(Automatisk_beregning!$F$1:$F$1000,Manuel_beregning!$F$1:$F$1000),SUM(_xlfn._xlws.FILTER(_xlpm.SamletF,_xlpm.SamletA=$A494))), "")</f>
        <v/>
      </c>
    </row>
    <row r="495" spans="2:5" x14ac:dyDescent="0.25">
      <c r="B495" s="34" t="str" cm="1">
        <f t="array" ref="B495">IF(NOT(A495=""),_xlfn.LET(_xlpm.SamletA,_xlfn.VSTACK(Automatisk_beregning!$A$1:$A$1000,Manuel_beregning!$A$1:$A$1000),_xlpm.SamletB,_xlfn.VSTACK(Automatisk_beregning!$B$1:$B$1000,Manuel_beregning!$B$1:$B$1000),SUM(_xlfn._xlws.FILTER(_xlpm.SamletB,_xlpm.SamletA=$A495))), "")</f>
        <v/>
      </c>
      <c r="C495" s="34" t="str">
        <f>IFERROR(VLOOKUP(D495, pg!$C$4:$E$38,3, FALSE), "")</f>
        <v/>
      </c>
      <c r="D495" s="35" t="str">
        <f>IF(NOT(A495=""),_xlfn.LET(_xlpm.SamletA,_xlfn.VSTACK(Automatisk_beregning!$A$1:$A$1000,Manuel_beregning!$A$1:$A$1000),_xlpm.SamletB,_xlfn.VSTACK(Automatisk_beregning!$I$1:$I$1000,Manuel_beregning!$I$1:$I$1000),_xlpm.SamletTabel,_xlfn.HSTACK(_xlpm.SamletA,_xlpm.SamletB),VLOOKUP(A495,_xlpm.SamletTabel,2,FALSE)), "")</f>
        <v/>
      </c>
      <c r="E495" s="22" t="str" cm="1">
        <f t="array" ref="E495">IF(NOT(A495=""),_xlfn.LET(_xlpm.SamletA,_xlfn.VSTACK(Automatisk_beregning!$A$1:$A$1000,Manuel_beregning!$A$1:$A$1000),_xlpm.SamletF,_xlfn.VSTACK(Automatisk_beregning!$F$1:$F$1000,Manuel_beregning!$F$1:$F$1000),SUM(_xlfn._xlws.FILTER(_xlpm.SamletF,_xlpm.SamletA=$A495))), "")</f>
        <v/>
      </c>
    </row>
    <row r="496" spans="2:5" x14ac:dyDescent="0.25">
      <c r="B496" s="34" t="str" cm="1">
        <f t="array" ref="B496">IF(NOT(A496=""),_xlfn.LET(_xlpm.SamletA,_xlfn.VSTACK(Automatisk_beregning!$A$1:$A$1000,Manuel_beregning!$A$1:$A$1000),_xlpm.SamletB,_xlfn.VSTACK(Automatisk_beregning!$B$1:$B$1000,Manuel_beregning!$B$1:$B$1000),SUM(_xlfn._xlws.FILTER(_xlpm.SamletB,_xlpm.SamletA=$A496))), "")</f>
        <v/>
      </c>
      <c r="C496" s="34" t="str">
        <f>IFERROR(VLOOKUP(D496, pg!$C$4:$E$38,3, FALSE), "")</f>
        <v/>
      </c>
      <c r="D496" s="35" t="str">
        <f>IF(NOT(A496=""),_xlfn.LET(_xlpm.SamletA,_xlfn.VSTACK(Automatisk_beregning!$A$1:$A$1000,Manuel_beregning!$A$1:$A$1000),_xlpm.SamletB,_xlfn.VSTACK(Automatisk_beregning!$I$1:$I$1000,Manuel_beregning!$I$1:$I$1000),_xlpm.SamletTabel,_xlfn.HSTACK(_xlpm.SamletA,_xlpm.SamletB),VLOOKUP(A496,_xlpm.SamletTabel,2,FALSE)), "")</f>
        <v/>
      </c>
      <c r="E496" s="22" t="str" cm="1">
        <f t="array" ref="E496">IF(NOT(A496=""),_xlfn.LET(_xlpm.SamletA,_xlfn.VSTACK(Automatisk_beregning!$A$1:$A$1000,Manuel_beregning!$A$1:$A$1000),_xlpm.SamletF,_xlfn.VSTACK(Automatisk_beregning!$F$1:$F$1000,Manuel_beregning!$F$1:$F$1000),SUM(_xlfn._xlws.FILTER(_xlpm.SamletF,_xlpm.SamletA=$A496))), "")</f>
        <v/>
      </c>
    </row>
    <row r="497" spans="2:5" x14ac:dyDescent="0.25">
      <c r="B497" s="34" t="str" cm="1">
        <f t="array" ref="B497">IF(NOT(A497=""),_xlfn.LET(_xlpm.SamletA,_xlfn.VSTACK(Automatisk_beregning!$A$1:$A$1000,Manuel_beregning!$A$1:$A$1000),_xlpm.SamletB,_xlfn.VSTACK(Automatisk_beregning!$B$1:$B$1000,Manuel_beregning!$B$1:$B$1000),SUM(_xlfn._xlws.FILTER(_xlpm.SamletB,_xlpm.SamletA=$A497))), "")</f>
        <v/>
      </c>
      <c r="C497" s="34" t="str">
        <f>IFERROR(VLOOKUP(D497, pg!$C$4:$E$38,3, FALSE), "")</f>
        <v/>
      </c>
      <c r="D497" s="35" t="str">
        <f>IF(NOT(A497=""),_xlfn.LET(_xlpm.SamletA,_xlfn.VSTACK(Automatisk_beregning!$A$1:$A$1000,Manuel_beregning!$A$1:$A$1000),_xlpm.SamletB,_xlfn.VSTACK(Automatisk_beregning!$I$1:$I$1000,Manuel_beregning!$I$1:$I$1000),_xlpm.SamletTabel,_xlfn.HSTACK(_xlpm.SamletA,_xlpm.SamletB),VLOOKUP(A497,_xlpm.SamletTabel,2,FALSE)), "")</f>
        <v/>
      </c>
      <c r="E497" s="22" t="str" cm="1">
        <f t="array" ref="E497">IF(NOT(A497=""),_xlfn.LET(_xlpm.SamletA,_xlfn.VSTACK(Automatisk_beregning!$A$1:$A$1000,Manuel_beregning!$A$1:$A$1000),_xlpm.SamletF,_xlfn.VSTACK(Automatisk_beregning!$F$1:$F$1000,Manuel_beregning!$F$1:$F$1000),SUM(_xlfn._xlws.FILTER(_xlpm.SamletF,_xlpm.SamletA=$A497))), "")</f>
        <v/>
      </c>
    </row>
    <row r="498" spans="2:5" x14ac:dyDescent="0.25">
      <c r="B498" s="34" t="str" cm="1">
        <f t="array" ref="B498">IF(NOT(A498=""),_xlfn.LET(_xlpm.SamletA,_xlfn.VSTACK(Automatisk_beregning!$A$1:$A$1000,Manuel_beregning!$A$1:$A$1000),_xlpm.SamletB,_xlfn.VSTACK(Automatisk_beregning!$B$1:$B$1000,Manuel_beregning!$B$1:$B$1000),SUM(_xlfn._xlws.FILTER(_xlpm.SamletB,_xlpm.SamletA=$A498))), "")</f>
        <v/>
      </c>
      <c r="C498" s="34" t="str">
        <f>IFERROR(VLOOKUP(D498, pg!$C$4:$E$38,3, FALSE), "")</f>
        <v/>
      </c>
      <c r="D498" s="35" t="str">
        <f>IF(NOT(A498=""),_xlfn.LET(_xlpm.SamletA,_xlfn.VSTACK(Automatisk_beregning!$A$1:$A$1000,Manuel_beregning!$A$1:$A$1000),_xlpm.SamletB,_xlfn.VSTACK(Automatisk_beregning!$I$1:$I$1000,Manuel_beregning!$I$1:$I$1000),_xlpm.SamletTabel,_xlfn.HSTACK(_xlpm.SamletA,_xlpm.SamletB),VLOOKUP(A498,_xlpm.SamletTabel,2,FALSE)), "")</f>
        <v/>
      </c>
      <c r="E498" s="22" t="str" cm="1">
        <f t="array" ref="E498">IF(NOT(A498=""),_xlfn.LET(_xlpm.SamletA,_xlfn.VSTACK(Automatisk_beregning!$A$1:$A$1000,Manuel_beregning!$A$1:$A$1000),_xlpm.SamletF,_xlfn.VSTACK(Automatisk_beregning!$F$1:$F$1000,Manuel_beregning!$F$1:$F$1000),SUM(_xlfn._xlws.FILTER(_xlpm.SamletF,_xlpm.SamletA=$A498))), "")</f>
        <v/>
      </c>
    </row>
    <row r="499" spans="2:5" x14ac:dyDescent="0.25">
      <c r="B499" s="34" t="str" cm="1">
        <f t="array" ref="B499">IF(NOT(A499=""),_xlfn.LET(_xlpm.SamletA,_xlfn.VSTACK(Automatisk_beregning!$A$1:$A$1000,Manuel_beregning!$A$1:$A$1000),_xlpm.SamletB,_xlfn.VSTACK(Automatisk_beregning!$B$1:$B$1000,Manuel_beregning!$B$1:$B$1000),SUM(_xlfn._xlws.FILTER(_xlpm.SamletB,_xlpm.SamletA=$A499))), "")</f>
        <v/>
      </c>
      <c r="C499" s="34" t="str">
        <f>IFERROR(VLOOKUP(D499, pg!$C$4:$E$38,3, FALSE), "")</f>
        <v/>
      </c>
      <c r="D499" s="35" t="str">
        <f>IF(NOT(A499=""),_xlfn.LET(_xlpm.SamletA,_xlfn.VSTACK(Automatisk_beregning!$A$1:$A$1000,Manuel_beregning!$A$1:$A$1000),_xlpm.SamletB,_xlfn.VSTACK(Automatisk_beregning!$I$1:$I$1000,Manuel_beregning!$I$1:$I$1000),_xlpm.SamletTabel,_xlfn.HSTACK(_xlpm.SamletA,_xlpm.SamletB),VLOOKUP(A499,_xlpm.SamletTabel,2,FALSE)), "")</f>
        <v/>
      </c>
      <c r="E499" s="22" t="str" cm="1">
        <f t="array" ref="E499">IF(NOT(A499=""),_xlfn.LET(_xlpm.SamletA,_xlfn.VSTACK(Automatisk_beregning!$A$1:$A$1000,Manuel_beregning!$A$1:$A$1000),_xlpm.SamletF,_xlfn.VSTACK(Automatisk_beregning!$F$1:$F$1000,Manuel_beregning!$F$1:$F$1000),SUM(_xlfn._xlws.FILTER(_xlpm.SamletF,_xlpm.SamletA=$A499))), "")</f>
        <v/>
      </c>
    </row>
    <row r="500" spans="2:5" x14ac:dyDescent="0.25">
      <c r="B500" s="34" t="str" cm="1">
        <f t="array" ref="B500">IF(NOT(A500=""),_xlfn.LET(_xlpm.SamletA,_xlfn.VSTACK(Automatisk_beregning!$A$1:$A$1000,Manuel_beregning!$A$1:$A$1000),_xlpm.SamletB,_xlfn.VSTACK(Automatisk_beregning!$B$1:$B$1000,Manuel_beregning!$B$1:$B$1000),SUM(_xlfn._xlws.FILTER(_xlpm.SamletB,_xlpm.SamletA=$A500))), "")</f>
        <v/>
      </c>
      <c r="C500" s="34" t="str">
        <f>IFERROR(VLOOKUP(D500, pg!$C$4:$E$38,3, FALSE), "")</f>
        <v/>
      </c>
      <c r="D500" s="35" t="str">
        <f>IF(NOT(A500=""),_xlfn.LET(_xlpm.SamletA,_xlfn.VSTACK(Automatisk_beregning!$A$1:$A$1000,Manuel_beregning!$A$1:$A$1000),_xlpm.SamletB,_xlfn.VSTACK(Automatisk_beregning!$I$1:$I$1000,Manuel_beregning!$I$1:$I$1000),_xlpm.SamletTabel,_xlfn.HSTACK(_xlpm.SamletA,_xlpm.SamletB),VLOOKUP(A500,_xlpm.SamletTabel,2,FALSE)), "")</f>
        <v/>
      </c>
      <c r="E500" s="22" t="str" cm="1">
        <f t="array" ref="E500">IF(NOT(A500=""),_xlfn.LET(_xlpm.SamletA,_xlfn.VSTACK(Automatisk_beregning!$A$1:$A$1000,Manuel_beregning!$A$1:$A$1000),_xlpm.SamletF,_xlfn.VSTACK(Automatisk_beregning!$F$1:$F$1000,Manuel_beregning!$F$1:$F$1000),SUM(_xlfn._xlws.FILTER(_xlpm.SamletF,_xlpm.SamletA=$A500))), "")</f>
        <v/>
      </c>
    </row>
    <row r="501" spans="2:5" x14ac:dyDescent="0.25">
      <c r="B501" s="34" t="str" cm="1">
        <f t="array" ref="B501">IF(NOT(A501=""),_xlfn.LET(_xlpm.SamletA,_xlfn.VSTACK(Automatisk_beregning!$A$1:$A$1000,Manuel_beregning!$A$1:$A$1000),_xlpm.SamletB,_xlfn.VSTACK(Automatisk_beregning!$B$1:$B$1000,Manuel_beregning!$B$1:$B$1000),SUM(_xlfn._xlws.FILTER(_xlpm.SamletB,_xlpm.SamletA=$A501))), "")</f>
        <v/>
      </c>
      <c r="C501" s="34" t="str">
        <f>IFERROR(VLOOKUP(D501, pg!$C$4:$E$38,3, FALSE), "")</f>
        <v/>
      </c>
      <c r="D501" s="35" t="str">
        <f>IF(NOT(A501=""),_xlfn.LET(_xlpm.SamletA,_xlfn.VSTACK(Automatisk_beregning!$A$1:$A$1000,Manuel_beregning!$A$1:$A$1000),_xlpm.SamletB,_xlfn.VSTACK(Automatisk_beregning!$I$1:$I$1000,Manuel_beregning!$I$1:$I$1000),_xlpm.SamletTabel,_xlfn.HSTACK(_xlpm.SamletA,_xlpm.SamletB),VLOOKUP(A501,_xlpm.SamletTabel,2,FALSE)), "")</f>
        <v/>
      </c>
      <c r="E501" s="22" t="str" cm="1">
        <f t="array" ref="E501">IF(NOT(A501=""),_xlfn.LET(_xlpm.SamletA,_xlfn.VSTACK(Automatisk_beregning!$A$1:$A$1000,Manuel_beregning!$A$1:$A$1000),_xlpm.SamletF,_xlfn.VSTACK(Automatisk_beregning!$F$1:$F$1000,Manuel_beregning!$F$1:$F$1000),SUM(_xlfn._xlws.FILTER(_xlpm.SamletF,_xlpm.SamletA=$A501))), "")</f>
        <v/>
      </c>
    </row>
    <row r="502" spans="2:5" x14ac:dyDescent="0.25">
      <c r="B502" s="34" t="str" cm="1">
        <f t="array" ref="B502">IF(NOT(A502=""),_xlfn.LET(_xlpm.SamletA,_xlfn.VSTACK(Automatisk_beregning!$A$1:$A$1000,Manuel_beregning!$A$1:$A$1000),_xlpm.SamletB,_xlfn.VSTACK(Automatisk_beregning!$B$1:$B$1000,Manuel_beregning!$B$1:$B$1000),SUM(_xlfn._xlws.FILTER(_xlpm.SamletB,_xlpm.SamletA=$A502))), "")</f>
        <v/>
      </c>
      <c r="C502" s="34" t="str">
        <f>IFERROR(VLOOKUP(D502, pg!$C$4:$E$38,3, FALSE), "")</f>
        <v/>
      </c>
      <c r="D502" s="35" t="str">
        <f>IF(NOT(A502=""),_xlfn.LET(_xlpm.SamletA,_xlfn.VSTACK(Automatisk_beregning!$A$1:$A$1000,Manuel_beregning!$A$1:$A$1000),_xlpm.SamletB,_xlfn.VSTACK(Automatisk_beregning!$I$1:$I$1000,Manuel_beregning!$I$1:$I$1000),_xlpm.SamletTabel,_xlfn.HSTACK(_xlpm.SamletA,_xlpm.SamletB),VLOOKUP(A502,_xlpm.SamletTabel,2,FALSE)), "")</f>
        <v/>
      </c>
      <c r="E502" s="22" t="str" cm="1">
        <f t="array" ref="E502">IF(NOT(A502=""),_xlfn.LET(_xlpm.SamletA,_xlfn.VSTACK(Automatisk_beregning!$A$1:$A$1000,Manuel_beregning!$A$1:$A$1000),_xlpm.SamletF,_xlfn.VSTACK(Automatisk_beregning!$F$1:$F$1000,Manuel_beregning!$F$1:$F$1000),SUM(_xlfn._xlws.FILTER(_xlpm.SamletF,_xlpm.SamletA=$A502))), "")</f>
        <v/>
      </c>
    </row>
    <row r="503" spans="2:5" x14ac:dyDescent="0.25">
      <c r="B503" s="34" t="str" cm="1">
        <f t="array" ref="B503">IF(NOT(A503=""),_xlfn.LET(_xlpm.SamletA,_xlfn.VSTACK(Automatisk_beregning!$A$1:$A$1000,Manuel_beregning!$A$1:$A$1000),_xlpm.SamletB,_xlfn.VSTACK(Automatisk_beregning!$B$1:$B$1000,Manuel_beregning!$B$1:$B$1000),SUM(_xlfn._xlws.FILTER(_xlpm.SamletB,_xlpm.SamletA=$A503))), "")</f>
        <v/>
      </c>
      <c r="C503" s="34" t="str">
        <f>IFERROR(VLOOKUP(D503, pg!$C$4:$E$38,3, FALSE), "")</f>
        <v/>
      </c>
      <c r="D503" s="35" t="str">
        <f>IF(NOT(A503=""),_xlfn.LET(_xlpm.SamletA,_xlfn.VSTACK(Automatisk_beregning!$A$1:$A$1000,Manuel_beregning!$A$1:$A$1000),_xlpm.SamletB,_xlfn.VSTACK(Automatisk_beregning!$I$1:$I$1000,Manuel_beregning!$I$1:$I$1000),_xlpm.SamletTabel,_xlfn.HSTACK(_xlpm.SamletA,_xlpm.SamletB),VLOOKUP(A503,_xlpm.SamletTabel,2,FALSE)), "")</f>
        <v/>
      </c>
      <c r="E503" s="22" t="str" cm="1">
        <f t="array" ref="E503">IF(NOT(A503=""),_xlfn.LET(_xlpm.SamletA,_xlfn.VSTACK(Automatisk_beregning!$A$1:$A$1000,Manuel_beregning!$A$1:$A$1000),_xlpm.SamletF,_xlfn.VSTACK(Automatisk_beregning!$F$1:$F$1000,Manuel_beregning!$F$1:$F$1000),SUM(_xlfn._xlws.FILTER(_xlpm.SamletF,_xlpm.SamletA=$A503))), "")</f>
        <v/>
      </c>
    </row>
    <row r="504" spans="2:5" x14ac:dyDescent="0.25">
      <c r="B504" s="34" t="str" cm="1">
        <f t="array" ref="B504">IF(NOT(A504=""),_xlfn.LET(_xlpm.SamletA,_xlfn.VSTACK(Automatisk_beregning!$A$1:$A$1000,Manuel_beregning!$A$1:$A$1000),_xlpm.SamletB,_xlfn.VSTACK(Automatisk_beregning!$B$1:$B$1000,Manuel_beregning!$B$1:$B$1000),SUM(_xlfn._xlws.FILTER(_xlpm.SamletB,_xlpm.SamletA=$A504))), "")</f>
        <v/>
      </c>
      <c r="C504" s="34" t="str">
        <f>IFERROR(VLOOKUP(D504, pg!$C$4:$E$38,3, FALSE), "")</f>
        <v/>
      </c>
      <c r="D504" s="35" t="str">
        <f>IF(NOT(A504=""),_xlfn.LET(_xlpm.SamletA,_xlfn.VSTACK(Automatisk_beregning!$A$1:$A$1000,Manuel_beregning!$A$1:$A$1000),_xlpm.SamletB,_xlfn.VSTACK(Automatisk_beregning!$I$1:$I$1000,Manuel_beregning!$I$1:$I$1000),_xlpm.SamletTabel,_xlfn.HSTACK(_xlpm.SamletA,_xlpm.SamletB),VLOOKUP(A504,_xlpm.SamletTabel,2,FALSE)), "")</f>
        <v/>
      </c>
      <c r="E504" s="22" t="str" cm="1">
        <f t="array" ref="E504">IF(NOT(A504=""),_xlfn.LET(_xlpm.SamletA,_xlfn.VSTACK(Automatisk_beregning!$A$1:$A$1000,Manuel_beregning!$A$1:$A$1000),_xlpm.SamletF,_xlfn.VSTACK(Automatisk_beregning!$F$1:$F$1000,Manuel_beregning!$F$1:$F$1000),SUM(_xlfn._xlws.FILTER(_xlpm.SamletF,_xlpm.SamletA=$A504))), "")</f>
        <v/>
      </c>
    </row>
    <row r="505" spans="2:5" x14ac:dyDescent="0.25">
      <c r="B505" s="34" t="str" cm="1">
        <f t="array" ref="B505">IF(NOT(A505=""),_xlfn.LET(_xlpm.SamletA,_xlfn.VSTACK(Automatisk_beregning!$A$1:$A$1000,Manuel_beregning!$A$1:$A$1000),_xlpm.SamletB,_xlfn.VSTACK(Automatisk_beregning!$B$1:$B$1000,Manuel_beregning!$B$1:$B$1000),SUM(_xlfn._xlws.FILTER(_xlpm.SamletB,_xlpm.SamletA=$A505))), "")</f>
        <v/>
      </c>
      <c r="C505" s="34" t="str">
        <f>IFERROR(VLOOKUP(D505, pg!$C$4:$E$38,3, FALSE), "")</f>
        <v/>
      </c>
      <c r="D505" s="35" t="str">
        <f>IF(NOT(A505=""),_xlfn.LET(_xlpm.SamletA,_xlfn.VSTACK(Automatisk_beregning!$A$1:$A$1000,Manuel_beregning!$A$1:$A$1000),_xlpm.SamletB,_xlfn.VSTACK(Automatisk_beregning!$I$1:$I$1000,Manuel_beregning!$I$1:$I$1000),_xlpm.SamletTabel,_xlfn.HSTACK(_xlpm.SamletA,_xlpm.SamletB),VLOOKUP(A505,_xlpm.SamletTabel,2,FALSE)), "")</f>
        <v/>
      </c>
      <c r="E505" s="22" t="str" cm="1">
        <f t="array" ref="E505">IF(NOT(A505=""),_xlfn.LET(_xlpm.SamletA,_xlfn.VSTACK(Automatisk_beregning!$A$1:$A$1000,Manuel_beregning!$A$1:$A$1000),_xlpm.SamletF,_xlfn.VSTACK(Automatisk_beregning!$F$1:$F$1000,Manuel_beregning!$F$1:$F$1000),SUM(_xlfn._xlws.FILTER(_xlpm.SamletF,_xlpm.SamletA=$A505))), "")</f>
        <v/>
      </c>
    </row>
    <row r="506" spans="2:5" x14ac:dyDescent="0.25">
      <c r="B506" s="34" t="str" cm="1">
        <f t="array" ref="B506">IF(NOT(A506=""),_xlfn.LET(_xlpm.SamletA,_xlfn.VSTACK(Automatisk_beregning!$A$1:$A$1000,Manuel_beregning!$A$1:$A$1000),_xlpm.SamletB,_xlfn.VSTACK(Automatisk_beregning!$B$1:$B$1000,Manuel_beregning!$B$1:$B$1000),SUM(_xlfn._xlws.FILTER(_xlpm.SamletB,_xlpm.SamletA=$A506))), "")</f>
        <v/>
      </c>
      <c r="C506" s="34" t="str">
        <f>IFERROR(VLOOKUP(D506, pg!$C$4:$E$38,3, FALSE), "")</f>
        <v/>
      </c>
      <c r="D506" s="35" t="str">
        <f>IF(NOT(A506=""),_xlfn.LET(_xlpm.SamletA,_xlfn.VSTACK(Automatisk_beregning!$A$1:$A$1000,Manuel_beregning!$A$1:$A$1000),_xlpm.SamletB,_xlfn.VSTACK(Automatisk_beregning!$I$1:$I$1000,Manuel_beregning!$I$1:$I$1000),_xlpm.SamletTabel,_xlfn.HSTACK(_xlpm.SamletA,_xlpm.SamletB),VLOOKUP(A506,_xlpm.SamletTabel,2,FALSE)), "")</f>
        <v/>
      </c>
      <c r="E506" s="22" t="str" cm="1">
        <f t="array" ref="E506">IF(NOT(A506=""),_xlfn.LET(_xlpm.SamletA,_xlfn.VSTACK(Automatisk_beregning!$A$1:$A$1000,Manuel_beregning!$A$1:$A$1000),_xlpm.SamletF,_xlfn.VSTACK(Automatisk_beregning!$F$1:$F$1000,Manuel_beregning!$F$1:$F$1000),SUM(_xlfn._xlws.FILTER(_xlpm.SamletF,_xlpm.SamletA=$A506))), "")</f>
        <v/>
      </c>
    </row>
    <row r="507" spans="2:5" x14ac:dyDescent="0.25">
      <c r="B507" s="34" t="str" cm="1">
        <f t="array" ref="B507">IF(NOT(A507=""),_xlfn.LET(_xlpm.SamletA,_xlfn.VSTACK(Automatisk_beregning!$A$1:$A$1000,Manuel_beregning!$A$1:$A$1000),_xlpm.SamletB,_xlfn.VSTACK(Automatisk_beregning!$B$1:$B$1000,Manuel_beregning!$B$1:$B$1000),SUM(_xlfn._xlws.FILTER(_xlpm.SamletB,_xlpm.SamletA=$A507))), "")</f>
        <v/>
      </c>
      <c r="C507" s="34" t="str">
        <f>IFERROR(VLOOKUP(D507, pg!$C$4:$E$38,3, FALSE), "")</f>
        <v/>
      </c>
      <c r="D507" s="35" t="str">
        <f>IF(NOT(A507=""),_xlfn.LET(_xlpm.SamletA,_xlfn.VSTACK(Automatisk_beregning!$A$1:$A$1000,Manuel_beregning!$A$1:$A$1000),_xlpm.SamletB,_xlfn.VSTACK(Automatisk_beregning!$I$1:$I$1000,Manuel_beregning!$I$1:$I$1000),_xlpm.SamletTabel,_xlfn.HSTACK(_xlpm.SamletA,_xlpm.SamletB),VLOOKUP(A507,_xlpm.SamletTabel,2,FALSE)), "")</f>
        <v/>
      </c>
      <c r="E507" s="22" t="str" cm="1">
        <f t="array" ref="E507">IF(NOT(A507=""),_xlfn.LET(_xlpm.SamletA,_xlfn.VSTACK(Automatisk_beregning!$A$1:$A$1000,Manuel_beregning!$A$1:$A$1000),_xlpm.SamletF,_xlfn.VSTACK(Automatisk_beregning!$F$1:$F$1000,Manuel_beregning!$F$1:$F$1000),SUM(_xlfn._xlws.FILTER(_xlpm.SamletF,_xlpm.SamletA=$A507))), "")</f>
        <v/>
      </c>
    </row>
    <row r="508" spans="2:5" x14ac:dyDescent="0.25">
      <c r="B508" s="34" t="str" cm="1">
        <f t="array" ref="B508">IF(NOT(A508=""),_xlfn.LET(_xlpm.SamletA,_xlfn.VSTACK(Automatisk_beregning!$A$1:$A$1000,Manuel_beregning!$A$1:$A$1000),_xlpm.SamletB,_xlfn.VSTACK(Automatisk_beregning!$B$1:$B$1000,Manuel_beregning!$B$1:$B$1000),SUM(_xlfn._xlws.FILTER(_xlpm.SamletB,_xlpm.SamletA=$A508))), "")</f>
        <v/>
      </c>
      <c r="C508" s="34" t="str">
        <f>IFERROR(VLOOKUP(D508, pg!$C$4:$E$38,3, FALSE), "")</f>
        <v/>
      </c>
      <c r="D508" s="35" t="str">
        <f>IF(NOT(A508=""),_xlfn.LET(_xlpm.SamletA,_xlfn.VSTACK(Automatisk_beregning!$A$1:$A$1000,Manuel_beregning!$A$1:$A$1000),_xlpm.SamletB,_xlfn.VSTACK(Automatisk_beregning!$I$1:$I$1000,Manuel_beregning!$I$1:$I$1000),_xlpm.SamletTabel,_xlfn.HSTACK(_xlpm.SamletA,_xlpm.SamletB),VLOOKUP(A508,_xlpm.SamletTabel,2,FALSE)), "")</f>
        <v/>
      </c>
      <c r="E508" s="22" t="str" cm="1">
        <f t="array" ref="E508">IF(NOT(A508=""),_xlfn.LET(_xlpm.SamletA,_xlfn.VSTACK(Automatisk_beregning!$A$1:$A$1000,Manuel_beregning!$A$1:$A$1000),_xlpm.SamletF,_xlfn.VSTACK(Automatisk_beregning!$F$1:$F$1000,Manuel_beregning!$F$1:$F$1000),SUM(_xlfn._xlws.FILTER(_xlpm.SamletF,_xlpm.SamletA=$A508))), "")</f>
        <v/>
      </c>
    </row>
    <row r="509" spans="2:5" x14ac:dyDescent="0.25">
      <c r="B509" s="34" t="str" cm="1">
        <f t="array" ref="B509">IF(NOT(A509=""),_xlfn.LET(_xlpm.SamletA,_xlfn.VSTACK(Automatisk_beregning!$A$1:$A$1000,Manuel_beregning!$A$1:$A$1000),_xlpm.SamletB,_xlfn.VSTACK(Automatisk_beregning!$B$1:$B$1000,Manuel_beregning!$B$1:$B$1000),SUM(_xlfn._xlws.FILTER(_xlpm.SamletB,_xlpm.SamletA=$A509))), "")</f>
        <v/>
      </c>
      <c r="C509" s="34" t="str">
        <f>IFERROR(VLOOKUP(D509, pg!$C$4:$E$38,3, FALSE), "")</f>
        <v/>
      </c>
      <c r="D509" s="35" t="str">
        <f>IF(NOT(A509=""),_xlfn.LET(_xlpm.SamletA,_xlfn.VSTACK(Automatisk_beregning!$A$1:$A$1000,Manuel_beregning!$A$1:$A$1000),_xlpm.SamletB,_xlfn.VSTACK(Automatisk_beregning!$I$1:$I$1000,Manuel_beregning!$I$1:$I$1000),_xlpm.SamletTabel,_xlfn.HSTACK(_xlpm.SamletA,_xlpm.SamletB),VLOOKUP(A509,_xlpm.SamletTabel,2,FALSE)), "")</f>
        <v/>
      </c>
      <c r="E509" s="22" t="str" cm="1">
        <f t="array" ref="E509">IF(NOT(A509=""),_xlfn.LET(_xlpm.SamletA,_xlfn.VSTACK(Automatisk_beregning!$A$1:$A$1000,Manuel_beregning!$A$1:$A$1000),_xlpm.SamletF,_xlfn.VSTACK(Automatisk_beregning!$F$1:$F$1000,Manuel_beregning!$F$1:$F$1000),SUM(_xlfn._xlws.FILTER(_xlpm.SamletF,_xlpm.SamletA=$A509))), "")</f>
        <v/>
      </c>
    </row>
    <row r="510" spans="2:5" x14ac:dyDescent="0.25">
      <c r="B510" s="34" t="str" cm="1">
        <f t="array" ref="B510">IF(NOT(A510=""),_xlfn.LET(_xlpm.SamletA,_xlfn.VSTACK(Automatisk_beregning!$A$1:$A$1000,Manuel_beregning!$A$1:$A$1000),_xlpm.SamletB,_xlfn.VSTACK(Automatisk_beregning!$B$1:$B$1000,Manuel_beregning!$B$1:$B$1000),SUM(_xlfn._xlws.FILTER(_xlpm.SamletB,_xlpm.SamletA=$A510))), "")</f>
        <v/>
      </c>
      <c r="C510" s="34" t="str">
        <f>IFERROR(VLOOKUP(D510, pg!$C$4:$E$38,3, FALSE), "")</f>
        <v/>
      </c>
      <c r="D510" s="35" t="str">
        <f>IF(NOT(A510=""),_xlfn.LET(_xlpm.SamletA,_xlfn.VSTACK(Automatisk_beregning!$A$1:$A$1000,Manuel_beregning!$A$1:$A$1000),_xlpm.SamletB,_xlfn.VSTACK(Automatisk_beregning!$I$1:$I$1000,Manuel_beregning!$I$1:$I$1000),_xlpm.SamletTabel,_xlfn.HSTACK(_xlpm.SamletA,_xlpm.SamletB),VLOOKUP(A510,_xlpm.SamletTabel,2,FALSE)), "")</f>
        <v/>
      </c>
      <c r="E510" s="22" t="str" cm="1">
        <f t="array" ref="E510">IF(NOT(A510=""),_xlfn.LET(_xlpm.SamletA,_xlfn.VSTACK(Automatisk_beregning!$A$1:$A$1000,Manuel_beregning!$A$1:$A$1000),_xlpm.SamletF,_xlfn.VSTACK(Automatisk_beregning!$F$1:$F$1000,Manuel_beregning!$F$1:$F$1000),SUM(_xlfn._xlws.FILTER(_xlpm.SamletF,_xlpm.SamletA=$A510))), "")</f>
        <v/>
      </c>
    </row>
    <row r="511" spans="2:5" x14ac:dyDescent="0.25">
      <c r="B511" s="34" t="str" cm="1">
        <f t="array" ref="B511">IF(NOT(A511=""),_xlfn.LET(_xlpm.SamletA,_xlfn.VSTACK(Automatisk_beregning!$A$1:$A$1000,Manuel_beregning!$A$1:$A$1000),_xlpm.SamletB,_xlfn.VSTACK(Automatisk_beregning!$B$1:$B$1000,Manuel_beregning!$B$1:$B$1000),SUM(_xlfn._xlws.FILTER(_xlpm.SamletB,_xlpm.SamletA=$A511))), "")</f>
        <v/>
      </c>
      <c r="C511" s="34" t="str">
        <f>IFERROR(VLOOKUP(D511, pg!$C$4:$E$38,3, FALSE), "")</f>
        <v/>
      </c>
      <c r="D511" s="35" t="str">
        <f>IF(NOT(A511=""),_xlfn.LET(_xlpm.SamletA,_xlfn.VSTACK(Automatisk_beregning!$A$1:$A$1000,Manuel_beregning!$A$1:$A$1000),_xlpm.SamletB,_xlfn.VSTACK(Automatisk_beregning!$I$1:$I$1000,Manuel_beregning!$I$1:$I$1000),_xlpm.SamletTabel,_xlfn.HSTACK(_xlpm.SamletA,_xlpm.SamletB),VLOOKUP(A511,_xlpm.SamletTabel,2,FALSE)), "")</f>
        <v/>
      </c>
      <c r="E511" s="22" t="str" cm="1">
        <f t="array" ref="E511">IF(NOT(A511=""),_xlfn.LET(_xlpm.SamletA,_xlfn.VSTACK(Automatisk_beregning!$A$1:$A$1000,Manuel_beregning!$A$1:$A$1000),_xlpm.SamletF,_xlfn.VSTACK(Automatisk_beregning!$F$1:$F$1000,Manuel_beregning!$F$1:$F$1000),SUM(_xlfn._xlws.FILTER(_xlpm.SamletF,_xlpm.SamletA=$A511))), "")</f>
        <v/>
      </c>
    </row>
    <row r="512" spans="2:5" x14ac:dyDescent="0.25">
      <c r="B512" s="34" t="str" cm="1">
        <f t="array" ref="B512">IF(NOT(A512=""),_xlfn.LET(_xlpm.SamletA,_xlfn.VSTACK(Automatisk_beregning!$A$1:$A$1000,Manuel_beregning!$A$1:$A$1000),_xlpm.SamletB,_xlfn.VSTACK(Automatisk_beregning!$B$1:$B$1000,Manuel_beregning!$B$1:$B$1000),SUM(_xlfn._xlws.FILTER(_xlpm.SamletB,_xlpm.SamletA=$A512))), "")</f>
        <v/>
      </c>
      <c r="C512" s="34" t="str">
        <f>IFERROR(VLOOKUP(D512, pg!$C$4:$E$38,3, FALSE), "")</f>
        <v/>
      </c>
      <c r="D512" s="35" t="str">
        <f>IF(NOT(A512=""),_xlfn.LET(_xlpm.SamletA,_xlfn.VSTACK(Automatisk_beregning!$A$1:$A$1000,Manuel_beregning!$A$1:$A$1000),_xlpm.SamletB,_xlfn.VSTACK(Automatisk_beregning!$I$1:$I$1000,Manuel_beregning!$I$1:$I$1000),_xlpm.SamletTabel,_xlfn.HSTACK(_xlpm.SamletA,_xlpm.SamletB),VLOOKUP(A512,_xlpm.SamletTabel,2,FALSE)), "")</f>
        <v/>
      </c>
      <c r="E512" s="22" t="str" cm="1">
        <f t="array" ref="E512">IF(NOT(A512=""),_xlfn.LET(_xlpm.SamletA,_xlfn.VSTACK(Automatisk_beregning!$A$1:$A$1000,Manuel_beregning!$A$1:$A$1000),_xlpm.SamletF,_xlfn.VSTACK(Automatisk_beregning!$F$1:$F$1000,Manuel_beregning!$F$1:$F$1000),SUM(_xlfn._xlws.FILTER(_xlpm.SamletF,_xlpm.SamletA=$A512))), "")</f>
        <v/>
      </c>
    </row>
    <row r="513" spans="2:5" x14ac:dyDescent="0.25">
      <c r="B513" s="34" t="str" cm="1">
        <f t="array" ref="B513">IF(NOT(A513=""),_xlfn.LET(_xlpm.SamletA,_xlfn.VSTACK(Automatisk_beregning!$A$1:$A$1000,Manuel_beregning!$A$1:$A$1000),_xlpm.SamletB,_xlfn.VSTACK(Automatisk_beregning!$B$1:$B$1000,Manuel_beregning!$B$1:$B$1000),SUM(_xlfn._xlws.FILTER(_xlpm.SamletB,_xlpm.SamletA=$A513))), "")</f>
        <v/>
      </c>
      <c r="C513" s="34" t="str">
        <f>IFERROR(VLOOKUP(D513, pg!$C$4:$E$38,3, FALSE), "")</f>
        <v/>
      </c>
      <c r="D513" s="35" t="str">
        <f>IF(NOT(A513=""),_xlfn.LET(_xlpm.SamletA,_xlfn.VSTACK(Automatisk_beregning!$A$1:$A$1000,Manuel_beregning!$A$1:$A$1000),_xlpm.SamletB,_xlfn.VSTACK(Automatisk_beregning!$I$1:$I$1000,Manuel_beregning!$I$1:$I$1000),_xlpm.SamletTabel,_xlfn.HSTACK(_xlpm.SamletA,_xlpm.SamletB),VLOOKUP(A513,_xlpm.SamletTabel,2,FALSE)), "")</f>
        <v/>
      </c>
      <c r="E513" s="22" t="str" cm="1">
        <f t="array" ref="E513">IF(NOT(A513=""),_xlfn.LET(_xlpm.SamletA,_xlfn.VSTACK(Automatisk_beregning!$A$1:$A$1000,Manuel_beregning!$A$1:$A$1000),_xlpm.SamletF,_xlfn.VSTACK(Automatisk_beregning!$F$1:$F$1000,Manuel_beregning!$F$1:$F$1000),SUM(_xlfn._xlws.FILTER(_xlpm.SamletF,_xlpm.SamletA=$A513))), "")</f>
        <v/>
      </c>
    </row>
    <row r="514" spans="2:5" x14ac:dyDescent="0.25">
      <c r="B514" s="34" t="str" cm="1">
        <f t="array" ref="B514">IF(NOT(A514=""),_xlfn.LET(_xlpm.SamletA,_xlfn.VSTACK(Automatisk_beregning!$A$1:$A$1000,Manuel_beregning!$A$1:$A$1000),_xlpm.SamletB,_xlfn.VSTACK(Automatisk_beregning!$B$1:$B$1000,Manuel_beregning!$B$1:$B$1000),SUM(_xlfn._xlws.FILTER(_xlpm.SamletB,_xlpm.SamletA=$A514))), "")</f>
        <v/>
      </c>
      <c r="C514" s="34" t="str">
        <f>IFERROR(VLOOKUP(D514, pg!$C$4:$E$38,3, FALSE), "")</f>
        <v/>
      </c>
      <c r="D514" s="35" t="str">
        <f>IF(NOT(A514=""),_xlfn.LET(_xlpm.SamletA,_xlfn.VSTACK(Automatisk_beregning!$A$1:$A$1000,Manuel_beregning!$A$1:$A$1000),_xlpm.SamletB,_xlfn.VSTACK(Automatisk_beregning!$I$1:$I$1000,Manuel_beregning!$I$1:$I$1000),_xlpm.SamletTabel,_xlfn.HSTACK(_xlpm.SamletA,_xlpm.SamletB),VLOOKUP(A514,_xlpm.SamletTabel,2,FALSE)), "")</f>
        <v/>
      </c>
      <c r="E514" s="22" t="str" cm="1">
        <f t="array" ref="E514">IF(NOT(A514=""),_xlfn.LET(_xlpm.SamletA,_xlfn.VSTACK(Automatisk_beregning!$A$1:$A$1000,Manuel_beregning!$A$1:$A$1000),_xlpm.SamletF,_xlfn.VSTACK(Automatisk_beregning!$F$1:$F$1000,Manuel_beregning!$F$1:$F$1000),SUM(_xlfn._xlws.FILTER(_xlpm.SamletF,_xlpm.SamletA=$A514))), "")</f>
        <v/>
      </c>
    </row>
    <row r="515" spans="2:5" x14ac:dyDescent="0.25">
      <c r="B515" s="34" t="str" cm="1">
        <f t="array" ref="B515">IF(NOT(A515=""),_xlfn.LET(_xlpm.SamletA,_xlfn.VSTACK(Automatisk_beregning!$A$1:$A$1000,Manuel_beregning!$A$1:$A$1000),_xlpm.SamletB,_xlfn.VSTACK(Automatisk_beregning!$B$1:$B$1000,Manuel_beregning!$B$1:$B$1000),SUM(_xlfn._xlws.FILTER(_xlpm.SamletB,_xlpm.SamletA=$A515))), "")</f>
        <v/>
      </c>
      <c r="C515" s="34" t="str">
        <f>IFERROR(VLOOKUP(D515, pg!$C$4:$E$38,3, FALSE), "")</f>
        <v/>
      </c>
      <c r="D515" s="35" t="str">
        <f>IF(NOT(A515=""),_xlfn.LET(_xlpm.SamletA,_xlfn.VSTACK(Automatisk_beregning!$A$1:$A$1000,Manuel_beregning!$A$1:$A$1000),_xlpm.SamletB,_xlfn.VSTACK(Automatisk_beregning!$I$1:$I$1000,Manuel_beregning!$I$1:$I$1000),_xlpm.SamletTabel,_xlfn.HSTACK(_xlpm.SamletA,_xlpm.SamletB),VLOOKUP(A515,_xlpm.SamletTabel,2,FALSE)), "")</f>
        <v/>
      </c>
      <c r="E515" s="22" t="str" cm="1">
        <f t="array" ref="E515">IF(NOT(A515=""),_xlfn.LET(_xlpm.SamletA,_xlfn.VSTACK(Automatisk_beregning!$A$1:$A$1000,Manuel_beregning!$A$1:$A$1000),_xlpm.SamletF,_xlfn.VSTACK(Automatisk_beregning!$F$1:$F$1000,Manuel_beregning!$F$1:$F$1000),SUM(_xlfn._xlws.FILTER(_xlpm.SamletF,_xlpm.SamletA=$A515))), "")</f>
        <v/>
      </c>
    </row>
    <row r="516" spans="2:5" x14ac:dyDescent="0.25">
      <c r="B516" s="34" t="str" cm="1">
        <f t="array" ref="B516">IF(NOT(A516=""),_xlfn.LET(_xlpm.SamletA,_xlfn.VSTACK(Automatisk_beregning!$A$1:$A$1000,Manuel_beregning!$A$1:$A$1000),_xlpm.SamletB,_xlfn.VSTACK(Automatisk_beregning!$B$1:$B$1000,Manuel_beregning!$B$1:$B$1000),SUM(_xlfn._xlws.FILTER(_xlpm.SamletB,_xlpm.SamletA=$A516))), "")</f>
        <v/>
      </c>
      <c r="C516" s="34" t="str">
        <f>IFERROR(VLOOKUP(D516, pg!$C$4:$E$38,3, FALSE), "")</f>
        <v/>
      </c>
      <c r="D516" s="35" t="str">
        <f>IF(NOT(A516=""),_xlfn.LET(_xlpm.SamletA,_xlfn.VSTACK(Automatisk_beregning!$A$1:$A$1000,Manuel_beregning!$A$1:$A$1000),_xlpm.SamletB,_xlfn.VSTACK(Automatisk_beregning!$I$1:$I$1000,Manuel_beregning!$I$1:$I$1000),_xlpm.SamletTabel,_xlfn.HSTACK(_xlpm.SamletA,_xlpm.SamletB),VLOOKUP(A516,_xlpm.SamletTabel,2,FALSE)), "")</f>
        <v/>
      </c>
      <c r="E516" s="22" t="str" cm="1">
        <f t="array" ref="E516">IF(NOT(A516=""),_xlfn.LET(_xlpm.SamletA,_xlfn.VSTACK(Automatisk_beregning!$A$1:$A$1000,Manuel_beregning!$A$1:$A$1000),_xlpm.SamletF,_xlfn.VSTACK(Automatisk_beregning!$F$1:$F$1000,Manuel_beregning!$F$1:$F$1000),SUM(_xlfn._xlws.FILTER(_xlpm.SamletF,_xlpm.SamletA=$A516))), "")</f>
        <v/>
      </c>
    </row>
    <row r="517" spans="2:5" x14ac:dyDescent="0.25">
      <c r="B517" s="34" t="str" cm="1">
        <f t="array" ref="B517">IF(NOT(A517=""),_xlfn.LET(_xlpm.SamletA,_xlfn.VSTACK(Automatisk_beregning!$A$1:$A$1000,Manuel_beregning!$A$1:$A$1000),_xlpm.SamletB,_xlfn.VSTACK(Automatisk_beregning!$B$1:$B$1000,Manuel_beregning!$B$1:$B$1000),SUM(_xlfn._xlws.FILTER(_xlpm.SamletB,_xlpm.SamletA=$A517))), "")</f>
        <v/>
      </c>
      <c r="C517" s="34" t="str">
        <f>IFERROR(VLOOKUP(D517, pg!$C$4:$E$38,3, FALSE), "")</f>
        <v/>
      </c>
      <c r="D517" s="35" t="str">
        <f>IF(NOT(A517=""),_xlfn.LET(_xlpm.SamletA,_xlfn.VSTACK(Automatisk_beregning!$A$1:$A$1000,Manuel_beregning!$A$1:$A$1000),_xlpm.SamletB,_xlfn.VSTACK(Automatisk_beregning!$I$1:$I$1000,Manuel_beregning!$I$1:$I$1000),_xlpm.SamletTabel,_xlfn.HSTACK(_xlpm.SamletA,_xlpm.SamletB),VLOOKUP(A517,_xlpm.SamletTabel,2,FALSE)), "")</f>
        <v/>
      </c>
      <c r="E517" s="22" t="str" cm="1">
        <f t="array" ref="E517">IF(NOT(A517=""),_xlfn.LET(_xlpm.SamletA,_xlfn.VSTACK(Automatisk_beregning!$A$1:$A$1000,Manuel_beregning!$A$1:$A$1000),_xlpm.SamletF,_xlfn.VSTACK(Automatisk_beregning!$F$1:$F$1000,Manuel_beregning!$F$1:$F$1000),SUM(_xlfn._xlws.FILTER(_xlpm.SamletF,_xlpm.SamletA=$A517))), "")</f>
        <v/>
      </c>
    </row>
    <row r="518" spans="2:5" x14ac:dyDescent="0.25">
      <c r="B518" s="34" t="str" cm="1">
        <f t="array" ref="B518">IF(NOT(A518=""),_xlfn.LET(_xlpm.SamletA,_xlfn.VSTACK(Automatisk_beregning!$A$1:$A$1000,Manuel_beregning!$A$1:$A$1000),_xlpm.SamletB,_xlfn.VSTACK(Automatisk_beregning!$B$1:$B$1000,Manuel_beregning!$B$1:$B$1000),SUM(_xlfn._xlws.FILTER(_xlpm.SamletB,_xlpm.SamletA=$A518))), "")</f>
        <v/>
      </c>
      <c r="C518" s="34" t="str">
        <f>IFERROR(VLOOKUP(D518, pg!$C$4:$E$38,3, FALSE), "")</f>
        <v/>
      </c>
      <c r="D518" s="35" t="str">
        <f>IF(NOT(A518=""),_xlfn.LET(_xlpm.SamletA,_xlfn.VSTACK(Automatisk_beregning!$A$1:$A$1000,Manuel_beregning!$A$1:$A$1000),_xlpm.SamletB,_xlfn.VSTACK(Automatisk_beregning!$I$1:$I$1000,Manuel_beregning!$I$1:$I$1000),_xlpm.SamletTabel,_xlfn.HSTACK(_xlpm.SamletA,_xlpm.SamletB),VLOOKUP(A518,_xlpm.SamletTabel,2,FALSE)), "")</f>
        <v/>
      </c>
      <c r="E518" s="22" t="str" cm="1">
        <f t="array" ref="E518">IF(NOT(A518=""),_xlfn.LET(_xlpm.SamletA,_xlfn.VSTACK(Automatisk_beregning!$A$1:$A$1000,Manuel_beregning!$A$1:$A$1000),_xlpm.SamletF,_xlfn.VSTACK(Automatisk_beregning!$F$1:$F$1000,Manuel_beregning!$F$1:$F$1000),SUM(_xlfn._xlws.FILTER(_xlpm.SamletF,_xlpm.SamletA=$A518))), "")</f>
        <v/>
      </c>
    </row>
    <row r="519" spans="2:5" x14ac:dyDescent="0.25">
      <c r="B519" s="34" t="str" cm="1">
        <f t="array" ref="B519">IF(NOT(A519=""),_xlfn.LET(_xlpm.SamletA,_xlfn.VSTACK(Automatisk_beregning!$A$1:$A$1000,Manuel_beregning!$A$1:$A$1000),_xlpm.SamletB,_xlfn.VSTACK(Automatisk_beregning!$B$1:$B$1000,Manuel_beregning!$B$1:$B$1000),SUM(_xlfn._xlws.FILTER(_xlpm.SamletB,_xlpm.SamletA=$A519))), "")</f>
        <v/>
      </c>
      <c r="C519" s="34" t="str">
        <f>IFERROR(VLOOKUP(D519, pg!$C$4:$E$38,3, FALSE), "")</f>
        <v/>
      </c>
      <c r="D519" s="35" t="str">
        <f>IF(NOT(A519=""),_xlfn.LET(_xlpm.SamletA,_xlfn.VSTACK(Automatisk_beregning!$A$1:$A$1000,Manuel_beregning!$A$1:$A$1000),_xlpm.SamletB,_xlfn.VSTACK(Automatisk_beregning!$I$1:$I$1000,Manuel_beregning!$I$1:$I$1000),_xlpm.SamletTabel,_xlfn.HSTACK(_xlpm.SamletA,_xlpm.SamletB),VLOOKUP(A519,_xlpm.SamletTabel,2,FALSE)), "")</f>
        <v/>
      </c>
      <c r="E519" s="22" t="str" cm="1">
        <f t="array" ref="E519">IF(NOT(A519=""),_xlfn.LET(_xlpm.SamletA,_xlfn.VSTACK(Automatisk_beregning!$A$1:$A$1000,Manuel_beregning!$A$1:$A$1000),_xlpm.SamletF,_xlfn.VSTACK(Automatisk_beregning!$F$1:$F$1000,Manuel_beregning!$F$1:$F$1000),SUM(_xlfn._xlws.FILTER(_xlpm.SamletF,_xlpm.SamletA=$A519))), "")</f>
        <v/>
      </c>
    </row>
    <row r="520" spans="2:5" x14ac:dyDescent="0.25">
      <c r="B520" s="34" t="str" cm="1">
        <f t="array" ref="B520">IF(NOT(A520=""),_xlfn.LET(_xlpm.SamletA,_xlfn.VSTACK(Automatisk_beregning!$A$1:$A$1000,Manuel_beregning!$A$1:$A$1000),_xlpm.SamletB,_xlfn.VSTACK(Automatisk_beregning!$B$1:$B$1000,Manuel_beregning!$B$1:$B$1000),SUM(_xlfn._xlws.FILTER(_xlpm.SamletB,_xlpm.SamletA=$A520))), "")</f>
        <v/>
      </c>
      <c r="C520" s="34" t="str">
        <f>IFERROR(VLOOKUP(D520, pg!$C$4:$E$38,3, FALSE), "")</f>
        <v/>
      </c>
      <c r="D520" s="35" t="str">
        <f>IF(NOT(A520=""),_xlfn.LET(_xlpm.SamletA,_xlfn.VSTACK(Automatisk_beregning!$A$1:$A$1000,Manuel_beregning!$A$1:$A$1000),_xlpm.SamletB,_xlfn.VSTACK(Automatisk_beregning!$I$1:$I$1000,Manuel_beregning!$I$1:$I$1000),_xlpm.SamletTabel,_xlfn.HSTACK(_xlpm.SamletA,_xlpm.SamletB),VLOOKUP(A520,_xlpm.SamletTabel,2,FALSE)), "")</f>
        <v/>
      </c>
      <c r="E520" s="22" t="str" cm="1">
        <f t="array" ref="E520">IF(NOT(A520=""),_xlfn.LET(_xlpm.SamletA,_xlfn.VSTACK(Automatisk_beregning!$A$1:$A$1000,Manuel_beregning!$A$1:$A$1000),_xlpm.SamletF,_xlfn.VSTACK(Automatisk_beregning!$F$1:$F$1000,Manuel_beregning!$F$1:$F$1000),SUM(_xlfn._xlws.FILTER(_xlpm.SamletF,_xlpm.SamletA=$A520))), "")</f>
        <v/>
      </c>
    </row>
    <row r="521" spans="2:5" x14ac:dyDescent="0.25">
      <c r="B521" s="34" t="str" cm="1">
        <f t="array" ref="B521">IF(NOT(A521=""),_xlfn.LET(_xlpm.SamletA,_xlfn.VSTACK(Automatisk_beregning!$A$1:$A$1000,Manuel_beregning!$A$1:$A$1000),_xlpm.SamletB,_xlfn.VSTACK(Automatisk_beregning!$B$1:$B$1000,Manuel_beregning!$B$1:$B$1000),SUM(_xlfn._xlws.FILTER(_xlpm.SamletB,_xlpm.SamletA=$A521))), "")</f>
        <v/>
      </c>
      <c r="C521" s="34" t="str">
        <f>IFERROR(VLOOKUP(D521, pg!$C$4:$E$38,3, FALSE), "")</f>
        <v/>
      </c>
      <c r="D521" s="35" t="str">
        <f>IF(NOT(A521=""),_xlfn.LET(_xlpm.SamletA,_xlfn.VSTACK(Automatisk_beregning!$A$1:$A$1000,Manuel_beregning!$A$1:$A$1000),_xlpm.SamletB,_xlfn.VSTACK(Automatisk_beregning!$I$1:$I$1000,Manuel_beregning!$I$1:$I$1000),_xlpm.SamletTabel,_xlfn.HSTACK(_xlpm.SamletA,_xlpm.SamletB),VLOOKUP(A521,_xlpm.SamletTabel,2,FALSE)), "")</f>
        <v/>
      </c>
      <c r="E521" s="22" t="str" cm="1">
        <f t="array" ref="E521">IF(NOT(A521=""),_xlfn.LET(_xlpm.SamletA,_xlfn.VSTACK(Automatisk_beregning!$A$1:$A$1000,Manuel_beregning!$A$1:$A$1000),_xlpm.SamletF,_xlfn.VSTACK(Automatisk_beregning!$F$1:$F$1000,Manuel_beregning!$F$1:$F$1000),SUM(_xlfn._xlws.FILTER(_xlpm.SamletF,_xlpm.SamletA=$A521))), "")</f>
        <v/>
      </c>
    </row>
    <row r="522" spans="2:5" x14ac:dyDescent="0.25">
      <c r="B522" s="34" t="str" cm="1">
        <f t="array" ref="B522">IF(NOT(A522=""),_xlfn.LET(_xlpm.SamletA,_xlfn.VSTACK(Automatisk_beregning!$A$1:$A$1000,Manuel_beregning!$A$1:$A$1000),_xlpm.SamletB,_xlfn.VSTACK(Automatisk_beregning!$B$1:$B$1000,Manuel_beregning!$B$1:$B$1000),SUM(_xlfn._xlws.FILTER(_xlpm.SamletB,_xlpm.SamletA=$A522))), "")</f>
        <v/>
      </c>
      <c r="C522" s="34" t="str">
        <f>IFERROR(VLOOKUP(D522, pg!$C$4:$E$38,3, FALSE), "")</f>
        <v/>
      </c>
      <c r="D522" s="35" t="str">
        <f>IF(NOT(A522=""),_xlfn.LET(_xlpm.SamletA,_xlfn.VSTACK(Automatisk_beregning!$A$1:$A$1000,Manuel_beregning!$A$1:$A$1000),_xlpm.SamletB,_xlfn.VSTACK(Automatisk_beregning!$I$1:$I$1000,Manuel_beregning!$I$1:$I$1000),_xlpm.SamletTabel,_xlfn.HSTACK(_xlpm.SamletA,_xlpm.SamletB),VLOOKUP(A522,_xlpm.SamletTabel,2,FALSE)), "")</f>
        <v/>
      </c>
      <c r="E522" s="22" t="str" cm="1">
        <f t="array" ref="E522">IF(NOT(A522=""),_xlfn.LET(_xlpm.SamletA,_xlfn.VSTACK(Automatisk_beregning!$A$1:$A$1000,Manuel_beregning!$A$1:$A$1000),_xlpm.SamletF,_xlfn.VSTACK(Automatisk_beregning!$F$1:$F$1000,Manuel_beregning!$F$1:$F$1000),SUM(_xlfn._xlws.FILTER(_xlpm.SamletF,_xlpm.SamletA=$A522))), "")</f>
        <v/>
      </c>
    </row>
    <row r="523" spans="2:5" x14ac:dyDescent="0.25">
      <c r="B523" s="34" t="str" cm="1">
        <f t="array" ref="B523">IF(NOT(A523=""),_xlfn.LET(_xlpm.SamletA,_xlfn.VSTACK(Automatisk_beregning!$A$1:$A$1000,Manuel_beregning!$A$1:$A$1000),_xlpm.SamletB,_xlfn.VSTACK(Automatisk_beregning!$B$1:$B$1000,Manuel_beregning!$B$1:$B$1000),SUM(_xlfn._xlws.FILTER(_xlpm.SamletB,_xlpm.SamletA=$A523))), "")</f>
        <v/>
      </c>
      <c r="C523" s="34" t="str">
        <f>IFERROR(VLOOKUP(D523, pg!$C$4:$E$38,3, FALSE), "")</f>
        <v/>
      </c>
      <c r="D523" s="35" t="str">
        <f>IF(NOT(A523=""),_xlfn.LET(_xlpm.SamletA,_xlfn.VSTACK(Automatisk_beregning!$A$1:$A$1000,Manuel_beregning!$A$1:$A$1000),_xlpm.SamletB,_xlfn.VSTACK(Automatisk_beregning!$I$1:$I$1000,Manuel_beregning!$I$1:$I$1000),_xlpm.SamletTabel,_xlfn.HSTACK(_xlpm.SamletA,_xlpm.SamletB),VLOOKUP(A523,_xlpm.SamletTabel,2,FALSE)), "")</f>
        <v/>
      </c>
      <c r="E523" s="22" t="str" cm="1">
        <f t="array" ref="E523">IF(NOT(A523=""),_xlfn.LET(_xlpm.SamletA,_xlfn.VSTACK(Automatisk_beregning!$A$1:$A$1000,Manuel_beregning!$A$1:$A$1000),_xlpm.SamletF,_xlfn.VSTACK(Automatisk_beregning!$F$1:$F$1000,Manuel_beregning!$F$1:$F$1000),SUM(_xlfn._xlws.FILTER(_xlpm.SamletF,_xlpm.SamletA=$A523))), "")</f>
        <v/>
      </c>
    </row>
    <row r="524" spans="2:5" x14ac:dyDescent="0.25">
      <c r="B524" s="34" t="str" cm="1">
        <f t="array" ref="B524">IF(NOT(A524=""),_xlfn.LET(_xlpm.SamletA,_xlfn.VSTACK(Automatisk_beregning!$A$1:$A$1000,Manuel_beregning!$A$1:$A$1000),_xlpm.SamletB,_xlfn.VSTACK(Automatisk_beregning!$B$1:$B$1000,Manuel_beregning!$B$1:$B$1000),SUM(_xlfn._xlws.FILTER(_xlpm.SamletB,_xlpm.SamletA=$A524))), "")</f>
        <v/>
      </c>
      <c r="C524" s="34" t="str">
        <f>IFERROR(VLOOKUP(D524, pg!$C$4:$E$38,3, FALSE), "")</f>
        <v/>
      </c>
      <c r="D524" s="35" t="str">
        <f>IF(NOT(A524=""),_xlfn.LET(_xlpm.SamletA,_xlfn.VSTACK(Automatisk_beregning!$A$1:$A$1000,Manuel_beregning!$A$1:$A$1000),_xlpm.SamletB,_xlfn.VSTACK(Automatisk_beregning!$I$1:$I$1000,Manuel_beregning!$I$1:$I$1000),_xlpm.SamletTabel,_xlfn.HSTACK(_xlpm.SamletA,_xlpm.SamletB),VLOOKUP(A524,_xlpm.SamletTabel,2,FALSE)), "")</f>
        <v/>
      </c>
      <c r="E524" s="22" t="str" cm="1">
        <f t="array" ref="E524">IF(NOT(A524=""),_xlfn.LET(_xlpm.SamletA,_xlfn.VSTACK(Automatisk_beregning!$A$1:$A$1000,Manuel_beregning!$A$1:$A$1000),_xlpm.SamletF,_xlfn.VSTACK(Automatisk_beregning!$F$1:$F$1000,Manuel_beregning!$F$1:$F$1000),SUM(_xlfn._xlws.FILTER(_xlpm.SamletF,_xlpm.SamletA=$A524))), "")</f>
        <v/>
      </c>
    </row>
    <row r="525" spans="2:5" x14ac:dyDescent="0.25">
      <c r="B525" s="34" t="str" cm="1">
        <f t="array" ref="B525">IF(NOT(A525=""),_xlfn.LET(_xlpm.SamletA,_xlfn.VSTACK(Automatisk_beregning!$A$1:$A$1000,Manuel_beregning!$A$1:$A$1000),_xlpm.SamletB,_xlfn.VSTACK(Automatisk_beregning!$B$1:$B$1000,Manuel_beregning!$B$1:$B$1000),SUM(_xlfn._xlws.FILTER(_xlpm.SamletB,_xlpm.SamletA=$A525))), "")</f>
        <v/>
      </c>
      <c r="C525" s="34" t="str">
        <f>IFERROR(VLOOKUP(D525, pg!$C$4:$E$38,3, FALSE), "")</f>
        <v/>
      </c>
      <c r="D525" s="35" t="str">
        <f>IF(NOT(A525=""),_xlfn.LET(_xlpm.SamletA,_xlfn.VSTACK(Automatisk_beregning!$A$1:$A$1000,Manuel_beregning!$A$1:$A$1000),_xlpm.SamletB,_xlfn.VSTACK(Automatisk_beregning!$I$1:$I$1000,Manuel_beregning!$I$1:$I$1000),_xlpm.SamletTabel,_xlfn.HSTACK(_xlpm.SamletA,_xlpm.SamletB),VLOOKUP(A525,_xlpm.SamletTabel,2,FALSE)), "")</f>
        <v/>
      </c>
      <c r="E525" s="22" t="str" cm="1">
        <f t="array" ref="E525">IF(NOT(A525=""),_xlfn.LET(_xlpm.SamletA,_xlfn.VSTACK(Automatisk_beregning!$A$1:$A$1000,Manuel_beregning!$A$1:$A$1000),_xlpm.SamletF,_xlfn.VSTACK(Automatisk_beregning!$F$1:$F$1000,Manuel_beregning!$F$1:$F$1000),SUM(_xlfn._xlws.FILTER(_xlpm.SamletF,_xlpm.SamletA=$A525))), "")</f>
        <v/>
      </c>
    </row>
    <row r="526" spans="2:5" x14ac:dyDescent="0.25">
      <c r="B526" s="34" t="str" cm="1">
        <f t="array" ref="B526">IF(NOT(A526=""),_xlfn.LET(_xlpm.SamletA,_xlfn.VSTACK(Automatisk_beregning!$A$1:$A$1000,Manuel_beregning!$A$1:$A$1000),_xlpm.SamletB,_xlfn.VSTACK(Automatisk_beregning!$B$1:$B$1000,Manuel_beregning!$B$1:$B$1000),SUM(_xlfn._xlws.FILTER(_xlpm.SamletB,_xlpm.SamletA=$A526))), "")</f>
        <v/>
      </c>
      <c r="C526" s="34" t="str">
        <f>IFERROR(VLOOKUP(D526, pg!$C$4:$E$38,3, FALSE), "")</f>
        <v/>
      </c>
      <c r="D526" s="35" t="str">
        <f>IF(NOT(A526=""),_xlfn.LET(_xlpm.SamletA,_xlfn.VSTACK(Automatisk_beregning!$A$1:$A$1000,Manuel_beregning!$A$1:$A$1000),_xlpm.SamletB,_xlfn.VSTACK(Automatisk_beregning!$I$1:$I$1000,Manuel_beregning!$I$1:$I$1000),_xlpm.SamletTabel,_xlfn.HSTACK(_xlpm.SamletA,_xlpm.SamletB),VLOOKUP(A526,_xlpm.SamletTabel,2,FALSE)), "")</f>
        <v/>
      </c>
      <c r="E526" s="22" t="str" cm="1">
        <f t="array" ref="E526">IF(NOT(A526=""),_xlfn.LET(_xlpm.SamletA,_xlfn.VSTACK(Automatisk_beregning!$A$1:$A$1000,Manuel_beregning!$A$1:$A$1000),_xlpm.SamletF,_xlfn.VSTACK(Automatisk_beregning!$F$1:$F$1000,Manuel_beregning!$F$1:$F$1000),SUM(_xlfn._xlws.FILTER(_xlpm.SamletF,_xlpm.SamletA=$A526))), "")</f>
        <v/>
      </c>
    </row>
    <row r="527" spans="2:5" x14ac:dyDescent="0.25">
      <c r="B527" s="34" t="str" cm="1">
        <f t="array" ref="B527">IF(NOT(A527=""),_xlfn.LET(_xlpm.SamletA,_xlfn.VSTACK(Automatisk_beregning!$A$1:$A$1000,Manuel_beregning!$A$1:$A$1000),_xlpm.SamletB,_xlfn.VSTACK(Automatisk_beregning!$B$1:$B$1000,Manuel_beregning!$B$1:$B$1000),SUM(_xlfn._xlws.FILTER(_xlpm.SamletB,_xlpm.SamletA=$A527))), "")</f>
        <v/>
      </c>
      <c r="C527" s="34" t="str">
        <f>IFERROR(VLOOKUP(D527, pg!$C$4:$E$38,3, FALSE), "")</f>
        <v/>
      </c>
      <c r="D527" s="35" t="str">
        <f>IF(NOT(A527=""),_xlfn.LET(_xlpm.SamletA,_xlfn.VSTACK(Automatisk_beregning!$A$1:$A$1000,Manuel_beregning!$A$1:$A$1000),_xlpm.SamletB,_xlfn.VSTACK(Automatisk_beregning!$I$1:$I$1000,Manuel_beregning!$I$1:$I$1000),_xlpm.SamletTabel,_xlfn.HSTACK(_xlpm.SamletA,_xlpm.SamletB),VLOOKUP(A527,_xlpm.SamletTabel,2,FALSE)), "")</f>
        <v/>
      </c>
      <c r="E527" s="22" t="str" cm="1">
        <f t="array" ref="E527">IF(NOT(A527=""),_xlfn.LET(_xlpm.SamletA,_xlfn.VSTACK(Automatisk_beregning!$A$1:$A$1000,Manuel_beregning!$A$1:$A$1000),_xlpm.SamletF,_xlfn.VSTACK(Automatisk_beregning!$F$1:$F$1000,Manuel_beregning!$F$1:$F$1000),SUM(_xlfn._xlws.FILTER(_xlpm.SamletF,_xlpm.SamletA=$A527))), "")</f>
        <v/>
      </c>
    </row>
    <row r="528" spans="2:5" x14ac:dyDescent="0.25">
      <c r="B528" s="34" t="str" cm="1">
        <f t="array" ref="B528">IF(NOT(A528=""),_xlfn.LET(_xlpm.SamletA,_xlfn.VSTACK(Automatisk_beregning!$A$1:$A$1000,Manuel_beregning!$A$1:$A$1000),_xlpm.SamletB,_xlfn.VSTACK(Automatisk_beregning!$B$1:$B$1000,Manuel_beregning!$B$1:$B$1000),SUM(_xlfn._xlws.FILTER(_xlpm.SamletB,_xlpm.SamletA=$A528))), "")</f>
        <v/>
      </c>
      <c r="C528" s="34" t="str">
        <f>IFERROR(VLOOKUP(D528, pg!$C$4:$E$38,3, FALSE), "")</f>
        <v/>
      </c>
      <c r="D528" s="35" t="str">
        <f>IF(NOT(A528=""),_xlfn.LET(_xlpm.SamletA,_xlfn.VSTACK(Automatisk_beregning!$A$1:$A$1000,Manuel_beregning!$A$1:$A$1000),_xlpm.SamletB,_xlfn.VSTACK(Automatisk_beregning!$I$1:$I$1000,Manuel_beregning!$I$1:$I$1000),_xlpm.SamletTabel,_xlfn.HSTACK(_xlpm.SamletA,_xlpm.SamletB),VLOOKUP(A528,_xlpm.SamletTabel,2,FALSE)), "")</f>
        <v/>
      </c>
      <c r="E528" s="22" t="str" cm="1">
        <f t="array" ref="E528">IF(NOT(A528=""),_xlfn.LET(_xlpm.SamletA,_xlfn.VSTACK(Automatisk_beregning!$A$1:$A$1000,Manuel_beregning!$A$1:$A$1000),_xlpm.SamletF,_xlfn.VSTACK(Automatisk_beregning!$F$1:$F$1000,Manuel_beregning!$F$1:$F$1000),SUM(_xlfn._xlws.FILTER(_xlpm.SamletF,_xlpm.SamletA=$A528))), "")</f>
        <v/>
      </c>
    </row>
    <row r="529" spans="2:5" x14ac:dyDescent="0.25">
      <c r="B529" s="34" t="str" cm="1">
        <f t="array" ref="B529">IF(NOT(A529=""),_xlfn.LET(_xlpm.SamletA,_xlfn.VSTACK(Automatisk_beregning!$A$1:$A$1000,Manuel_beregning!$A$1:$A$1000),_xlpm.SamletB,_xlfn.VSTACK(Automatisk_beregning!$B$1:$B$1000,Manuel_beregning!$B$1:$B$1000),SUM(_xlfn._xlws.FILTER(_xlpm.SamletB,_xlpm.SamletA=$A529))), "")</f>
        <v/>
      </c>
      <c r="C529" s="34" t="str">
        <f>IFERROR(VLOOKUP(D529, pg!$C$4:$E$38,3, FALSE), "")</f>
        <v/>
      </c>
      <c r="D529" s="35" t="str">
        <f>IF(NOT(A529=""),_xlfn.LET(_xlpm.SamletA,_xlfn.VSTACK(Automatisk_beregning!$A$1:$A$1000,Manuel_beregning!$A$1:$A$1000),_xlpm.SamletB,_xlfn.VSTACK(Automatisk_beregning!$I$1:$I$1000,Manuel_beregning!$I$1:$I$1000),_xlpm.SamletTabel,_xlfn.HSTACK(_xlpm.SamletA,_xlpm.SamletB),VLOOKUP(A529,_xlpm.SamletTabel,2,FALSE)), "")</f>
        <v/>
      </c>
      <c r="E529" s="22" t="str" cm="1">
        <f t="array" ref="E529">IF(NOT(A529=""),_xlfn.LET(_xlpm.SamletA,_xlfn.VSTACK(Automatisk_beregning!$A$1:$A$1000,Manuel_beregning!$A$1:$A$1000),_xlpm.SamletF,_xlfn.VSTACK(Automatisk_beregning!$F$1:$F$1000,Manuel_beregning!$F$1:$F$1000),SUM(_xlfn._xlws.FILTER(_xlpm.SamletF,_xlpm.SamletA=$A529))), "")</f>
        <v/>
      </c>
    </row>
    <row r="530" spans="2:5" x14ac:dyDescent="0.25">
      <c r="B530" s="34" t="str" cm="1">
        <f t="array" ref="B530">IF(NOT(A530=""),_xlfn.LET(_xlpm.SamletA,_xlfn.VSTACK(Automatisk_beregning!$A$1:$A$1000,Manuel_beregning!$A$1:$A$1000),_xlpm.SamletB,_xlfn.VSTACK(Automatisk_beregning!$B$1:$B$1000,Manuel_beregning!$B$1:$B$1000),SUM(_xlfn._xlws.FILTER(_xlpm.SamletB,_xlpm.SamletA=$A530))), "")</f>
        <v/>
      </c>
      <c r="C530" s="34" t="str">
        <f>IFERROR(VLOOKUP(D530, pg!$C$4:$E$38,3, FALSE), "")</f>
        <v/>
      </c>
      <c r="D530" s="35" t="str">
        <f>IF(NOT(A530=""),_xlfn.LET(_xlpm.SamletA,_xlfn.VSTACK(Automatisk_beregning!$A$1:$A$1000,Manuel_beregning!$A$1:$A$1000),_xlpm.SamletB,_xlfn.VSTACK(Automatisk_beregning!$I$1:$I$1000,Manuel_beregning!$I$1:$I$1000),_xlpm.SamletTabel,_xlfn.HSTACK(_xlpm.SamletA,_xlpm.SamletB),VLOOKUP(A530,_xlpm.SamletTabel,2,FALSE)), "")</f>
        <v/>
      </c>
      <c r="E530" s="22" t="str" cm="1">
        <f t="array" ref="E530">IF(NOT(A530=""),_xlfn.LET(_xlpm.SamletA,_xlfn.VSTACK(Automatisk_beregning!$A$1:$A$1000,Manuel_beregning!$A$1:$A$1000),_xlpm.SamletF,_xlfn.VSTACK(Automatisk_beregning!$F$1:$F$1000,Manuel_beregning!$F$1:$F$1000),SUM(_xlfn._xlws.FILTER(_xlpm.SamletF,_xlpm.SamletA=$A530))), "")</f>
        <v/>
      </c>
    </row>
    <row r="531" spans="2:5" x14ac:dyDescent="0.25">
      <c r="B531" s="34" t="str" cm="1">
        <f t="array" ref="B531">IF(NOT(A531=""),_xlfn.LET(_xlpm.SamletA,_xlfn.VSTACK(Automatisk_beregning!$A$1:$A$1000,Manuel_beregning!$A$1:$A$1000),_xlpm.SamletB,_xlfn.VSTACK(Automatisk_beregning!$B$1:$B$1000,Manuel_beregning!$B$1:$B$1000),SUM(_xlfn._xlws.FILTER(_xlpm.SamletB,_xlpm.SamletA=$A531))), "")</f>
        <v/>
      </c>
      <c r="C531" s="34" t="str">
        <f>IFERROR(VLOOKUP(D531, pg!$C$4:$E$38,3, FALSE), "")</f>
        <v/>
      </c>
      <c r="D531" s="35" t="str">
        <f>IF(NOT(A531=""),_xlfn.LET(_xlpm.SamletA,_xlfn.VSTACK(Automatisk_beregning!$A$1:$A$1000,Manuel_beregning!$A$1:$A$1000),_xlpm.SamletB,_xlfn.VSTACK(Automatisk_beregning!$I$1:$I$1000,Manuel_beregning!$I$1:$I$1000),_xlpm.SamletTabel,_xlfn.HSTACK(_xlpm.SamletA,_xlpm.SamletB),VLOOKUP(A531,_xlpm.SamletTabel,2,FALSE)), "")</f>
        <v/>
      </c>
      <c r="E531" s="22" t="str" cm="1">
        <f t="array" ref="E531">IF(NOT(A531=""),_xlfn.LET(_xlpm.SamletA,_xlfn.VSTACK(Automatisk_beregning!$A$1:$A$1000,Manuel_beregning!$A$1:$A$1000),_xlpm.SamletF,_xlfn.VSTACK(Automatisk_beregning!$F$1:$F$1000,Manuel_beregning!$F$1:$F$1000),SUM(_xlfn._xlws.FILTER(_xlpm.SamletF,_xlpm.SamletA=$A531))), "")</f>
        <v/>
      </c>
    </row>
    <row r="532" spans="2:5" x14ac:dyDescent="0.25">
      <c r="B532" s="34" t="str" cm="1">
        <f t="array" ref="B532">IF(NOT(A532=""),_xlfn.LET(_xlpm.SamletA,_xlfn.VSTACK(Automatisk_beregning!$A$1:$A$1000,Manuel_beregning!$A$1:$A$1000),_xlpm.SamletB,_xlfn.VSTACK(Automatisk_beregning!$B$1:$B$1000,Manuel_beregning!$B$1:$B$1000),SUM(_xlfn._xlws.FILTER(_xlpm.SamletB,_xlpm.SamletA=$A532))), "")</f>
        <v/>
      </c>
      <c r="C532" s="34" t="str">
        <f>IFERROR(VLOOKUP(D532, pg!$C$4:$E$38,3, FALSE), "")</f>
        <v/>
      </c>
      <c r="D532" s="35" t="str">
        <f>IF(NOT(A532=""),_xlfn.LET(_xlpm.SamletA,_xlfn.VSTACK(Automatisk_beregning!$A$1:$A$1000,Manuel_beregning!$A$1:$A$1000),_xlpm.SamletB,_xlfn.VSTACK(Automatisk_beregning!$I$1:$I$1000,Manuel_beregning!$I$1:$I$1000),_xlpm.SamletTabel,_xlfn.HSTACK(_xlpm.SamletA,_xlpm.SamletB),VLOOKUP(A532,_xlpm.SamletTabel,2,FALSE)), "")</f>
        <v/>
      </c>
      <c r="E532" s="22" t="str" cm="1">
        <f t="array" ref="E532">IF(NOT(A532=""),_xlfn.LET(_xlpm.SamletA,_xlfn.VSTACK(Automatisk_beregning!$A$1:$A$1000,Manuel_beregning!$A$1:$A$1000),_xlpm.SamletF,_xlfn.VSTACK(Automatisk_beregning!$F$1:$F$1000,Manuel_beregning!$F$1:$F$1000),SUM(_xlfn._xlws.FILTER(_xlpm.SamletF,_xlpm.SamletA=$A532))), "")</f>
        <v/>
      </c>
    </row>
    <row r="533" spans="2:5" x14ac:dyDescent="0.25">
      <c r="B533" s="34" t="str" cm="1">
        <f t="array" ref="B533">IF(NOT(A533=""),_xlfn.LET(_xlpm.SamletA,_xlfn.VSTACK(Automatisk_beregning!$A$1:$A$1000,Manuel_beregning!$A$1:$A$1000),_xlpm.SamletB,_xlfn.VSTACK(Automatisk_beregning!$B$1:$B$1000,Manuel_beregning!$B$1:$B$1000),SUM(_xlfn._xlws.FILTER(_xlpm.SamletB,_xlpm.SamletA=$A533))), "")</f>
        <v/>
      </c>
      <c r="C533" s="34" t="str">
        <f>IFERROR(VLOOKUP(D533, pg!$C$4:$E$38,3, FALSE), "")</f>
        <v/>
      </c>
      <c r="D533" s="35" t="str">
        <f>IF(NOT(A533=""),_xlfn.LET(_xlpm.SamletA,_xlfn.VSTACK(Automatisk_beregning!$A$1:$A$1000,Manuel_beregning!$A$1:$A$1000),_xlpm.SamletB,_xlfn.VSTACK(Automatisk_beregning!$I$1:$I$1000,Manuel_beregning!$I$1:$I$1000),_xlpm.SamletTabel,_xlfn.HSTACK(_xlpm.SamletA,_xlpm.SamletB),VLOOKUP(A533,_xlpm.SamletTabel,2,FALSE)), "")</f>
        <v/>
      </c>
      <c r="E533" s="22" t="str" cm="1">
        <f t="array" ref="E533">IF(NOT(A533=""),_xlfn.LET(_xlpm.SamletA,_xlfn.VSTACK(Automatisk_beregning!$A$1:$A$1000,Manuel_beregning!$A$1:$A$1000),_xlpm.SamletF,_xlfn.VSTACK(Automatisk_beregning!$F$1:$F$1000,Manuel_beregning!$F$1:$F$1000),SUM(_xlfn._xlws.FILTER(_xlpm.SamletF,_xlpm.SamletA=$A533))), "")</f>
        <v/>
      </c>
    </row>
    <row r="534" spans="2:5" x14ac:dyDescent="0.25">
      <c r="B534" s="34" t="str" cm="1">
        <f t="array" ref="B534">IF(NOT(A534=""),_xlfn.LET(_xlpm.SamletA,_xlfn.VSTACK(Automatisk_beregning!$A$1:$A$1000,Manuel_beregning!$A$1:$A$1000),_xlpm.SamletB,_xlfn.VSTACK(Automatisk_beregning!$B$1:$B$1000,Manuel_beregning!$B$1:$B$1000),SUM(_xlfn._xlws.FILTER(_xlpm.SamletB,_xlpm.SamletA=$A534))), "")</f>
        <v/>
      </c>
      <c r="C534" s="34" t="str">
        <f>IFERROR(VLOOKUP(D534, pg!$C$4:$E$38,3, FALSE), "")</f>
        <v/>
      </c>
      <c r="D534" s="35" t="str">
        <f>IF(NOT(A534=""),_xlfn.LET(_xlpm.SamletA,_xlfn.VSTACK(Automatisk_beregning!$A$1:$A$1000,Manuel_beregning!$A$1:$A$1000),_xlpm.SamletB,_xlfn.VSTACK(Automatisk_beregning!$I$1:$I$1000,Manuel_beregning!$I$1:$I$1000),_xlpm.SamletTabel,_xlfn.HSTACK(_xlpm.SamletA,_xlpm.SamletB),VLOOKUP(A534,_xlpm.SamletTabel,2,FALSE)), "")</f>
        <v/>
      </c>
      <c r="E534" s="22" t="str" cm="1">
        <f t="array" ref="E534">IF(NOT(A534=""),_xlfn.LET(_xlpm.SamletA,_xlfn.VSTACK(Automatisk_beregning!$A$1:$A$1000,Manuel_beregning!$A$1:$A$1000),_xlpm.SamletF,_xlfn.VSTACK(Automatisk_beregning!$F$1:$F$1000,Manuel_beregning!$F$1:$F$1000),SUM(_xlfn._xlws.FILTER(_xlpm.SamletF,_xlpm.SamletA=$A534))), "")</f>
        <v/>
      </c>
    </row>
    <row r="535" spans="2:5" x14ac:dyDescent="0.25">
      <c r="B535" s="34" t="str" cm="1">
        <f t="array" ref="B535">IF(NOT(A535=""),_xlfn.LET(_xlpm.SamletA,_xlfn.VSTACK(Automatisk_beregning!$A$1:$A$1000,Manuel_beregning!$A$1:$A$1000),_xlpm.SamletB,_xlfn.VSTACK(Automatisk_beregning!$B$1:$B$1000,Manuel_beregning!$B$1:$B$1000),SUM(_xlfn._xlws.FILTER(_xlpm.SamletB,_xlpm.SamletA=$A535))), "")</f>
        <v/>
      </c>
      <c r="C535" s="34" t="str">
        <f>IFERROR(VLOOKUP(D535, pg!$C$4:$E$38,3, FALSE), "")</f>
        <v/>
      </c>
      <c r="D535" s="35" t="str">
        <f>IF(NOT(A535=""),_xlfn.LET(_xlpm.SamletA,_xlfn.VSTACK(Automatisk_beregning!$A$1:$A$1000,Manuel_beregning!$A$1:$A$1000),_xlpm.SamletB,_xlfn.VSTACK(Automatisk_beregning!$I$1:$I$1000,Manuel_beregning!$I$1:$I$1000),_xlpm.SamletTabel,_xlfn.HSTACK(_xlpm.SamletA,_xlpm.SamletB),VLOOKUP(A535,_xlpm.SamletTabel,2,FALSE)), "")</f>
        <v/>
      </c>
      <c r="E535" s="22" t="str" cm="1">
        <f t="array" ref="E535">IF(NOT(A535=""),_xlfn.LET(_xlpm.SamletA,_xlfn.VSTACK(Automatisk_beregning!$A$1:$A$1000,Manuel_beregning!$A$1:$A$1000),_xlpm.SamletF,_xlfn.VSTACK(Automatisk_beregning!$F$1:$F$1000,Manuel_beregning!$F$1:$F$1000),SUM(_xlfn._xlws.FILTER(_xlpm.SamletF,_xlpm.SamletA=$A535))), "")</f>
        <v/>
      </c>
    </row>
    <row r="536" spans="2:5" x14ac:dyDescent="0.25">
      <c r="B536" s="34" t="str" cm="1">
        <f t="array" ref="B536">IF(NOT(A536=""),_xlfn.LET(_xlpm.SamletA,_xlfn.VSTACK(Automatisk_beregning!$A$1:$A$1000,Manuel_beregning!$A$1:$A$1000),_xlpm.SamletB,_xlfn.VSTACK(Automatisk_beregning!$B$1:$B$1000,Manuel_beregning!$B$1:$B$1000),SUM(_xlfn._xlws.FILTER(_xlpm.SamletB,_xlpm.SamletA=$A536))), "")</f>
        <v/>
      </c>
      <c r="C536" s="34" t="str">
        <f>IFERROR(VLOOKUP(D536, pg!$C$4:$E$38,3, FALSE), "")</f>
        <v/>
      </c>
      <c r="D536" s="35" t="str">
        <f>IF(NOT(A536=""),_xlfn.LET(_xlpm.SamletA,_xlfn.VSTACK(Automatisk_beregning!$A$1:$A$1000,Manuel_beregning!$A$1:$A$1000),_xlpm.SamletB,_xlfn.VSTACK(Automatisk_beregning!$I$1:$I$1000,Manuel_beregning!$I$1:$I$1000),_xlpm.SamletTabel,_xlfn.HSTACK(_xlpm.SamletA,_xlpm.SamletB),VLOOKUP(A536,_xlpm.SamletTabel,2,FALSE)), "")</f>
        <v/>
      </c>
      <c r="E536" s="22" t="str" cm="1">
        <f t="array" ref="E536">IF(NOT(A536=""),_xlfn.LET(_xlpm.SamletA,_xlfn.VSTACK(Automatisk_beregning!$A$1:$A$1000,Manuel_beregning!$A$1:$A$1000),_xlpm.SamletF,_xlfn.VSTACK(Automatisk_beregning!$F$1:$F$1000,Manuel_beregning!$F$1:$F$1000),SUM(_xlfn._xlws.FILTER(_xlpm.SamletF,_xlpm.SamletA=$A536))), "")</f>
        <v/>
      </c>
    </row>
    <row r="537" spans="2:5" x14ac:dyDescent="0.25">
      <c r="B537" s="34" t="str" cm="1">
        <f t="array" ref="B537">IF(NOT(A537=""),_xlfn.LET(_xlpm.SamletA,_xlfn.VSTACK(Automatisk_beregning!$A$1:$A$1000,Manuel_beregning!$A$1:$A$1000),_xlpm.SamletB,_xlfn.VSTACK(Automatisk_beregning!$B$1:$B$1000,Manuel_beregning!$B$1:$B$1000),SUM(_xlfn._xlws.FILTER(_xlpm.SamletB,_xlpm.SamletA=$A537))), "")</f>
        <v/>
      </c>
      <c r="C537" s="34" t="str">
        <f>IFERROR(VLOOKUP(D537, pg!$C$4:$E$38,3, FALSE), "")</f>
        <v/>
      </c>
      <c r="D537" s="35" t="str">
        <f>IF(NOT(A537=""),_xlfn.LET(_xlpm.SamletA,_xlfn.VSTACK(Automatisk_beregning!$A$1:$A$1000,Manuel_beregning!$A$1:$A$1000),_xlpm.SamletB,_xlfn.VSTACK(Automatisk_beregning!$I$1:$I$1000,Manuel_beregning!$I$1:$I$1000),_xlpm.SamletTabel,_xlfn.HSTACK(_xlpm.SamletA,_xlpm.SamletB),VLOOKUP(A537,_xlpm.SamletTabel,2,FALSE)), "")</f>
        <v/>
      </c>
      <c r="E537" s="22" t="str" cm="1">
        <f t="array" ref="E537">IF(NOT(A537=""),_xlfn.LET(_xlpm.SamletA,_xlfn.VSTACK(Automatisk_beregning!$A$1:$A$1000,Manuel_beregning!$A$1:$A$1000),_xlpm.SamletF,_xlfn.VSTACK(Automatisk_beregning!$F$1:$F$1000,Manuel_beregning!$F$1:$F$1000),SUM(_xlfn._xlws.FILTER(_xlpm.SamletF,_xlpm.SamletA=$A537))), "")</f>
        <v/>
      </c>
    </row>
    <row r="538" spans="2:5" x14ac:dyDescent="0.25">
      <c r="B538" s="34" t="str" cm="1">
        <f t="array" ref="B538">IF(NOT(A538=""),_xlfn.LET(_xlpm.SamletA,_xlfn.VSTACK(Automatisk_beregning!$A$1:$A$1000,Manuel_beregning!$A$1:$A$1000),_xlpm.SamletB,_xlfn.VSTACK(Automatisk_beregning!$B$1:$B$1000,Manuel_beregning!$B$1:$B$1000),SUM(_xlfn._xlws.FILTER(_xlpm.SamletB,_xlpm.SamletA=$A538))), "")</f>
        <v/>
      </c>
      <c r="C538" s="34" t="str">
        <f>IFERROR(VLOOKUP(D538, pg!$C$4:$E$38,3, FALSE), "")</f>
        <v/>
      </c>
      <c r="D538" s="35" t="str">
        <f>IF(NOT(A538=""),_xlfn.LET(_xlpm.SamletA,_xlfn.VSTACK(Automatisk_beregning!$A$1:$A$1000,Manuel_beregning!$A$1:$A$1000),_xlpm.SamletB,_xlfn.VSTACK(Automatisk_beregning!$I$1:$I$1000,Manuel_beregning!$I$1:$I$1000),_xlpm.SamletTabel,_xlfn.HSTACK(_xlpm.SamletA,_xlpm.SamletB),VLOOKUP(A538,_xlpm.SamletTabel,2,FALSE)), "")</f>
        <v/>
      </c>
      <c r="E538" s="22" t="str" cm="1">
        <f t="array" ref="E538">IF(NOT(A538=""),_xlfn.LET(_xlpm.SamletA,_xlfn.VSTACK(Automatisk_beregning!$A$1:$A$1000,Manuel_beregning!$A$1:$A$1000),_xlpm.SamletF,_xlfn.VSTACK(Automatisk_beregning!$F$1:$F$1000,Manuel_beregning!$F$1:$F$1000),SUM(_xlfn._xlws.FILTER(_xlpm.SamletF,_xlpm.SamletA=$A538))), "")</f>
        <v/>
      </c>
    </row>
    <row r="539" spans="2:5" x14ac:dyDescent="0.25">
      <c r="B539" s="34" t="str" cm="1">
        <f t="array" ref="B539">IF(NOT(A539=""),_xlfn.LET(_xlpm.SamletA,_xlfn.VSTACK(Automatisk_beregning!$A$1:$A$1000,Manuel_beregning!$A$1:$A$1000),_xlpm.SamletB,_xlfn.VSTACK(Automatisk_beregning!$B$1:$B$1000,Manuel_beregning!$B$1:$B$1000),SUM(_xlfn._xlws.FILTER(_xlpm.SamletB,_xlpm.SamletA=$A539))), "")</f>
        <v/>
      </c>
      <c r="C539" s="34" t="str">
        <f>IFERROR(VLOOKUP(D539, pg!$C$4:$E$38,3, FALSE), "")</f>
        <v/>
      </c>
      <c r="D539" s="35" t="str">
        <f>IF(NOT(A539=""),_xlfn.LET(_xlpm.SamletA,_xlfn.VSTACK(Automatisk_beregning!$A$1:$A$1000,Manuel_beregning!$A$1:$A$1000),_xlpm.SamletB,_xlfn.VSTACK(Automatisk_beregning!$I$1:$I$1000,Manuel_beregning!$I$1:$I$1000),_xlpm.SamletTabel,_xlfn.HSTACK(_xlpm.SamletA,_xlpm.SamletB),VLOOKUP(A539,_xlpm.SamletTabel,2,FALSE)), "")</f>
        <v/>
      </c>
      <c r="E539" s="22" t="str" cm="1">
        <f t="array" ref="E539">IF(NOT(A539=""),_xlfn.LET(_xlpm.SamletA,_xlfn.VSTACK(Automatisk_beregning!$A$1:$A$1000,Manuel_beregning!$A$1:$A$1000),_xlpm.SamletF,_xlfn.VSTACK(Automatisk_beregning!$F$1:$F$1000,Manuel_beregning!$F$1:$F$1000),SUM(_xlfn._xlws.FILTER(_xlpm.SamletF,_xlpm.SamletA=$A539))), "")</f>
        <v/>
      </c>
    </row>
    <row r="540" spans="2:5" x14ac:dyDescent="0.25">
      <c r="B540" s="34" t="str" cm="1">
        <f t="array" ref="B540">IF(NOT(A540=""),_xlfn.LET(_xlpm.SamletA,_xlfn.VSTACK(Automatisk_beregning!$A$1:$A$1000,Manuel_beregning!$A$1:$A$1000),_xlpm.SamletB,_xlfn.VSTACK(Automatisk_beregning!$B$1:$B$1000,Manuel_beregning!$B$1:$B$1000),SUM(_xlfn._xlws.FILTER(_xlpm.SamletB,_xlpm.SamletA=$A540))), "")</f>
        <v/>
      </c>
      <c r="C540" s="34" t="str">
        <f>IFERROR(VLOOKUP(D540, pg!$C$4:$E$38,3, FALSE), "")</f>
        <v/>
      </c>
      <c r="D540" s="35" t="str">
        <f>IF(NOT(A540=""),_xlfn.LET(_xlpm.SamletA,_xlfn.VSTACK(Automatisk_beregning!$A$1:$A$1000,Manuel_beregning!$A$1:$A$1000),_xlpm.SamletB,_xlfn.VSTACK(Automatisk_beregning!$I$1:$I$1000,Manuel_beregning!$I$1:$I$1000),_xlpm.SamletTabel,_xlfn.HSTACK(_xlpm.SamletA,_xlpm.SamletB),VLOOKUP(A540,_xlpm.SamletTabel,2,FALSE)), "")</f>
        <v/>
      </c>
      <c r="E540" s="22" t="str" cm="1">
        <f t="array" ref="E540">IF(NOT(A540=""),_xlfn.LET(_xlpm.SamletA,_xlfn.VSTACK(Automatisk_beregning!$A$1:$A$1000,Manuel_beregning!$A$1:$A$1000),_xlpm.SamletF,_xlfn.VSTACK(Automatisk_beregning!$F$1:$F$1000,Manuel_beregning!$F$1:$F$1000),SUM(_xlfn._xlws.FILTER(_xlpm.SamletF,_xlpm.SamletA=$A540))), "")</f>
        <v/>
      </c>
    </row>
    <row r="541" spans="2:5" x14ac:dyDescent="0.25">
      <c r="B541" s="34" t="str" cm="1">
        <f t="array" ref="B541">IF(NOT(A541=""),_xlfn.LET(_xlpm.SamletA,_xlfn.VSTACK(Automatisk_beregning!$A$1:$A$1000,Manuel_beregning!$A$1:$A$1000),_xlpm.SamletB,_xlfn.VSTACK(Automatisk_beregning!$B$1:$B$1000,Manuel_beregning!$B$1:$B$1000),SUM(_xlfn._xlws.FILTER(_xlpm.SamletB,_xlpm.SamletA=$A541))), "")</f>
        <v/>
      </c>
      <c r="C541" s="34" t="str">
        <f>IFERROR(VLOOKUP(D541, pg!$C$4:$E$38,3, FALSE), "")</f>
        <v/>
      </c>
      <c r="D541" s="35" t="str">
        <f>IF(NOT(A541=""),_xlfn.LET(_xlpm.SamletA,_xlfn.VSTACK(Automatisk_beregning!$A$1:$A$1000,Manuel_beregning!$A$1:$A$1000),_xlpm.SamletB,_xlfn.VSTACK(Automatisk_beregning!$I$1:$I$1000,Manuel_beregning!$I$1:$I$1000),_xlpm.SamletTabel,_xlfn.HSTACK(_xlpm.SamletA,_xlpm.SamletB),VLOOKUP(A541,_xlpm.SamletTabel,2,FALSE)), "")</f>
        <v/>
      </c>
      <c r="E541" s="22" t="str" cm="1">
        <f t="array" ref="E541">IF(NOT(A541=""),_xlfn.LET(_xlpm.SamletA,_xlfn.VSTACK(Automatisk_beregning!$A$1:$A$1000,Manuel_beregning!$A$1:$A$1000),_xlpm.SamletF,_xlfn.VSTACK(Automatisk_beregning!$F$1:$F$1000,Manuel_beregning!$F$1:$F$1000),SUM(_xlfn._xlws.FILTER(_xlpm.SamletF,_xlpm.SamletA=$A541))), "")</f>
        <v/>
      </c>
    </row>
    <row r="542" spans="2:5" x14ac:dyDescent="0.25">
      <c r="B542" s="34" t="str" cm="1">
        <f t="array" ref="B542">IF(NOT(A542=""),_xlfn.LET(_xlpm.SamletA,_xlfn.VSTACK(Automatisk_beregning!$A$1:$A$1000,Manuel_beregning!$A$1:$A$1000),_xlpm.SamletB,_xlfn.VSTACK(Automatisk_beregning!$B$1:$B$1000,Manuel_beregning!$B$1:$B$1000),SUM(_xlfn._xlws.FILTER(_xlpm.SamletB,_xlpm.SamletA=$A542))), "")</f>
        <v/>
      </c>
      <c r="C542" s="34" t="str">
        <f>IFERROR(VLOOKUP(D542, pg!$C$4:$E$38,3, FALSE), "")</f>
        <v/>
      </c>
      <c r="D542" s="35" t="str">
        <f>IF(NOT(A542=""),_xlfn.LET(_xlpm.SamletA,_xlfn.VSTACK(Automatisk_beregning!$A$1:$A$1000,Manuel_beregning!$A$1:$A$1000),_xlpm.SamletB,_xlfn.VSTACK(Automatisk_beregning!$I$1:$I$1000,Manuel_beregning!$I$1:$I$1000),_xlpm.SamletTabel,_xlfn.HSTACK(_xlpm.SamletA,_xlpm.SamletB),VLOOKUP(A542,_xlpm.SamletTabel,2,FALSE)), "")</f>
        <v/>
      </c>
      <c r="E542" s="22" t="str" cm="1">
        <f t="array" ref="E542">IF(NOT(A542=""),_xlfn.LET(_xlpm.SamletA,_xlfn.VSTACK(Automatisk_beregning!$A$1:$A$1000,Manuel_beregning!$A$1:$A$1000),_xlpm.SamletF,_xlfn.VSTACK(Automatisk_beregning!$F$1:$F$1000,Manuel_beregning!$F$1:$F$1000),SUM(_xlfn._xlws.FILTER(_xlpm.SamletF,_xlpm.SamletA=$A542))), "")</f>
        <v/>
      </c>
    </row>
    <row r="543" spans="2:5" x14ac:dyDescent="0.25">
      <c r="B543" s="34" t="str" cm="1">
        <f t="array" ref="B543">IF(NOT(A543=""),_xlfn.LET(_xlpm.SamletA,_xlfn.VSTACK(Automatisk_beregning!$A$1:$A$1000,Manuel_beregning!$A$1:$A$1000),_xlpm.SamletB,_xlfn.VSTACK(Automatisk_beregning!$B$1:$B$1000,Manuel_beregning!$B$1:$B$1000),SUM(_xlfn._xlws.FILTER(_xlpm.SamletB,_xlpm.SamletA=$A543))), "")</f>
        <v/>
      </c>
      <c r="C543" s="34" t="str">
        <f>IFERROR(VLOOKUP(D543, pg!$C$4:$E$38,3, FALSE), "")</f>
        <v/>
      </c>
      <c r="D543" s="35" t="str">
        <f>IF(NOT(A543=""),_xlfn.LET(_xlpm.SamletA,_xlfn.VSTACK(Automatisk_beregning!$A$1:$A$1000,Manuel_beregning!$A$1:$A$1000),_xlpm.SamletB,_xlfn.VSTACK(Automatisk_beregning!$I$1:$I$1000,Manuel_beregning!$I$1:$I$1000),_xlpm.SamletTabel,_xlfn.HSTACK(_xlpm.SamletA,_xlpm.SamletB),VLOOKUP(A543,_xlpm.SamletTabel,2,FALSE)), "")</f>
        <v/>
      </c>
      <c r="E543" s="22" t="str" cm="1">
        <f t="array" ref="E543">IF(NOT(A543=""),_xlfn.LET(_xlpm.SamletA,_xlfn.VSTACK(Automatisk_beregning!$A$1:$A$1000,Manuel_beregning!$A$1:$A$1000),_xlpm.SamletF,_xlfn.VSTACK(Automatisk_beregning!$F$1:$F$1000,Manuel_beregning!$F$1:$F$1000),SUM(_xlfn._xlws.FILTER(_xlpm.SamletF,_xlpm.SamletA=$A543))), "")</f>
        <v/>
      </c>
    </row>
    <row r="544" spans="2:5" x14ac:dyDescent="0.25">
      <c r="B544" s="34" t="str" cm="1">
        <f t="array" ref="B544">IF(NOT(A544=""),_xlfn.LET(_xlpm.SamletA,_xlfn.VSTACK(Automatisk_beregning!$A$1:$A$1000,Manuel_beregning!$A$1:$A$1000),_xlpm.SamletB,_xlfn.VSTACK(Automatisk_beregning!$B$1:$B$1000,Manuel_beregning!$B$1:$B$1000),SUM(_xlfn._xlws.FILTER(_xlpm.SamletB,_xlpm.SamletA=$A544))), "")</f>
        <v/>
      </c>
      <c r="C544" s="34" t="str">
        <f>IFERROR(VLOOKUP(D544, pg!$C$4:$E$38,3, FALSE), "")</f>
        <v/>
      </c>
      <c r="D544" s="35" t="str">
        <f>IF(NOT(A544=""),_xlfn.LET(_xlpm.SamletA,_xlfn.VSTACK(Automatisk_beregning!$A$1:$A$1000,Manuel_beregning!$A$1:$A$1000),_xlpm.SamletB,_xlfn.VSTACK(Automatisk_beregning!$I$1:$I$1000,Manuel_beregning!$I$1:$I$1000),_xlpm.SamletTabel,_xlfn.HSTACK(_xlpm.SamletA,_xlpm.SamletB),VLOOKUP(A544,_xlpm.SamletTabel,2,FALSE)), "")</f>
        <v/>
      </c>
      <c r="E544" s="22" t="str" cm="1">
        <f t="array" ref="E544">IF(NOT(A544=""),_xlfn.LET(_xlpm.SamletA,_xlfn.VSTACK(Automatisk_beregning!$A$1:$A$1000,Manuel_beregning!$A$1:$A$1000),_xlpm.SamletF,_xlfn.VSTACK(Automatisk_beregning!$F$1:$F$1000,Manuel_beregning!$F$1:$F$1000),SUM(_xlfn._xlws.FILTER(_xlpm.SamletF,_xlpm.SamletA=$A544))), "")</f>
        <v/>
      </c>
    </row>
    <row r="545" spans="2:5" x14ac:dyDescent="0.25">
      <c r="B545" s="34" t="str" cm="1">
        <f t="array" ref="B545">IF(NOT(A545=""),_xlfn.LET(_xlpm.SamletA,_xlfn.VSTACK(Automatisk_beregning!$A$1:$A$1000,Manuel_beregning!$A$1:$A$1000),_xlpm.SamletB,_xlfn.VSTACK(Automatisk_beregning!$B$1:$B$1000,Manuel_beregning!$B$1:$B$1000),SUM(_xlfn._xlws.FILTER(_xlpm.SamletB,_xlpm.SamletA=$A545))), "")</f>
        <v/>
      </c>
      <c r="C545" s="34" t="str">
        <f>IFERROR(VLOOKUP(D545, pg!$C$4:$E$38,3, FALSE), "")</f>
        <v/>
      </c>
      <c r="D545" s="35" t="str">
        <f>IF(NOT(A545=""),_xlfn.LET(_xlpm.SamletA,_xlfn.VSTACK(Automatisk_beregning!$A$1:$A$1000,Manuel_beregning!$A$1:$A$1000),_xlpm.SamletB,_xlfn.VSTACK(Automatisk_beregning!$I$1:$I$1000,Manuel_beregning!$I$1:$I$1000),_xlpm.SamletTabel,_xlfn.HSTACK(_xlpm.SamletA,_xlpm.SamletB),VLOOKUP(A545,_xlpm.SamletTabel,2,FALSE)), "")</f>
        <v/>
      </c>
      <c r="E545" s="22" t="str" cm="1">
        <f t="array" ref="E545">IF(NOT(A545=""),_xlfn.LET(_xlpm.SamletA,_xlfn.VSTACK(Automatisk_beregning!$A$1:$A$1000,Manuel_beregning!$A$1:$A$1000),_xlpm.SamletF,_xlfn.VSTACK(Automatisk_beregning!$F$1:$F$1000,Manuel_beregning!$F$1:$F$1000),SUM(_xlfn._xlws.FILTER(_xlpm.SamletF,_xlpm.SamletA=$A545))), "")</f>
        <v/>
      </c>
    </row>
    <row r="546" spans="2:5" x14ac:dyDescent="0.25">
      <c r="B546" s="34" t="str" cm="1">
        <f t="array" ref="B546">IF(NOT(A546=""),_xlfn.LET(_xlpm.SamletA,_xlfn.VSTACK(Automatisk_beregning!$A$1:$A$1000,Manuel_beregning!$A$1:$A$1000),_xlpm.SamletB,_xlfn.VSTACK(Automatisk_beregning!$B$1:$B$1000,Manuel_beregning!$B$1:$B$1000),SUM(_xlfn._xlws.FILTER(_xlpm.SamletB,_xlpm.SamletA=$A546))), "")</f>
        <v/>
      </c>
      <c r="C546" s="34" t="str">
        <f>IFERROR(VLOOKUP(D546, pg!$C$4:$E$38,3, FALSE), "")</f>
        <v/>
      </c>
      <c r="D546" s="35" t="str">
        <f>IF(NOT(A546=""),_xlfn.LET(_xlpm.SamletA,_xlfn.VSTACK(Automatisk_beregning!$A$1:$A$1000,Manuel_beregning!$A$1:$A$1000),_xlpm.SamletB,_xlfn.VSTACK(Automatisk_beregning!$I$1:$I$1000,Manuel_beregning!$I$1:$I$1000),_xlpm.SamletTabel,_xlfn.HSTACK(_xlpm.SamletA,_xlpm.SamletB),VLOOKUP(A546,_xlpm.SamletTabel,2,FALSE)), "")</f>
        <v/>
      </c>
      <c r="E546" s="22" t="str" cm="1">
        <f t="array" ref="E546">IF(NOT(A546=""),_xlfn.LET(_xlpm.SamletA,_xlfn.VSTACK(Automatisk_beregning!$A$1:$A$1000,Manuel_beregning!$A$1:$A$1000),_xlpm.SamletF,_xlfn.VSTACK(Automatisk_beregning!$F$1:$F$1000,Manuel_beregning!$F$1:$F$1000),SUM(_xlfn._xlws.FILTER(_xlpm.SamletF,_xlpm.SamletA=$A546))), "")</f>
        <v/>
      </c>
    </row>
    <row r="547" spans="2:5" x14ac:dyDescent="0.25">
      <c r="B547" s="34" t="str" cm="1">
        <f t="array" ref="B547">IF(NOT(A547=""),_xlfn.LET(_xlpm.SamletA,_xlfn.VSTACK(Automatisk_beregning!$A$1:$A$1000,Manuel_beregning!$A$1:$A$1000),_xlpm.SamletB,_xlfn.VSTACK(Automatisk_beregning!$B$1:$B$1000,Manuel_beregning!$B$1:$B$1000),SUM(_xlfn._xlws.FILTER(_xlpm.SamletB,_xlpm.SamletA=$A547))), "")</f>
        <v/>
      </c>
      <c r="C547" s="34" t="str">
        <f>IFERROR(VLOOKUP(D547, pg!$C$4:$E$38,3, FALSE), "")</f>
        <v/>
      </c>
      <c r="D547" s="35" t="str">
        <f>IF(NOT(A547=""),_xlfn.LET(_xlpm.SamletA,_xlfn.VSTACK(Automatisk_beregning!$A$1:$A$1000,Manuel_beregning!$A$1:$A$1000),_xlpm.SamletB,_xlfn.VSTACK(Automatisk_beregning!$I$1:$I$1000,Manuel_beregning!$I$1:$I$1000),_xlpm.SamletTabel,_xlfn.HSTACK(_xlpm.SamletA,_xlpm.SamletB),VLOOKUP(A547,_xlpm.SamletTabel,2,FALSE)), "")</f>
        <v/>
      </c>
      <c r="E547" s="22" t="str" cm="1">
        <f t="array" ref="E547">IF(NOT(A547=""),_xlfn.LET(_xlpm.SamletA,_xlfn.VSTACK(Automatisk_beregning!$A$1:$A$1000,Manuel_beregning!$A$1:$A$1000),_xlpm.SamletF,_xlfn.VSTACK(Automatisk_beregning!$F$1:$F$1000,Manuel_beregning!$F$1:$F$1000),SUM(_xlfn._xlws.FILTER(_xlpm.SamletF,_xlpm.SamletA=$A547))), "")</f>
        <v/>
      </c>
    </row>
    <row r="548" spans="2:5" x14ac:dyDescent="0.25">
      <c r="B548" s="34" t="str" cm="1">
        <f t="array" ref="B548">IF(NOT(A548=""),_xlfn.LET(_xlpm.SamletA,_xlfn.VSTACK(Automatisk_beregning!$A$1:$A$1000,Manuel_beregning!$A$1:$A$1000),_xlpm.SamletB,_xlfn.VSTACK(Automatisk_beregning!$B$1:$B$1000,Manuel_beregning!$B$1:$B$1000),SUM(_xlfn._xlws.FILTER(_xlpm.SamletB,_xlpm.SamletA=$A548))), "")</f>
        <v/>
      </c>
      <c r="C548" s="34" t="str">
        <f>IFERROR(VLOOKUP(D548, pg!$C$4:$E$38,3, FALSE), "")</f>
        <v/>
      </c>
      <c r="D548" s="35" t="str">
        <f>IF(NOT(A548=""),_xlfn.LET(_xlpm.SamletA,_xlfn.VSTACK(Automatisk_beregning!$A$1:$A$1000,Manuel_beregning!$A$1:$A$1000),_xlpm.SamletB,_xlfn.VSTACK(Automatisk_beregning!$I$1:$I$1000,Manuel_beregning!$I$1:$I$1000),_xlpm.SamletTabel,_xlfn.HSTACK(_xlpm.SamletA,_xlpm.SamletB),VLOOKUP(A548,_xlpm.SamletTabel,2,FALSE)), "")</f>
        <v/>
      </c>
      <c r="E548" s="22" t="str" cm="1">
        <f t="array" ref="E548">IF(NOT(A548=""),_xlfn.LET(_xlpm.SamletA,_xlfn.VSTACK(Automatisk_beregning!$A$1:$A$1000,Manuel_beregning!$A$1:$A$1000),_xlpm.SamletF,_xlfn.VSTACK(Automatisk_beregning!$F$1:$F$1000,Manuel_beregning!$F$1:$F$1000),SUM(_xlfn._xlws.FILTER(_xlpm.SamletF,_xlpm.SamletA=$A548))), "")</f>
        <v/>
      </c>
    </row>
    <row r="549" spans="2:5" x14ac:dyDescent="0.25">
      <c r="B549" s="34" t="str" cm="1">
        <f t="array" ref="B549">IF(NOT(A549=""),_xlfn.LET(_xlpm.SamletA,_xlfn.VSTACK(Automatisk_beregning!$A$1:$A$1000,Manuel_beregning!$A$1:$A$1000),_xlpm.SamletB,_xlfn.VSTACK(Automatisk_beregning!$B$1:$B$1000,Manuel_beregning!$B$1:$B$1000),SUM(_xlfn._xlws.FILTER(_xlpm.SamletB,_xlpm.SamletA=$A549))), "")</f>
        <v/>
      </c>
      <c r="C549" s="34" t="str">
        <f>IFERROR(VLOOKUP(D549, pg!$C$4:$E$38,3, FALSE), "")</f>
        <v/>
      </c>
      <c r="D549" s="35" t="str">
        <f>IF(NOT(A549=""),_xlfn.LET(_xlpm.SamletA,_xlfn.VSTACK(Automatisk_beregning!$A$1:$A$1000,Manuel_beregning!$A$1:$A$1000),_xlpm.SamletB,_xlfn.VSTACK(Automatisk_beregning!$I$1:$I$1000,Manuel_beregning!$I$1:$I$1000),_xlpm.SamletTabel,_xlfn.HSTACK(_xlpm.SamletA,_xlpm.SamletB),VLOOKUP(A549,_xlpm.SamletTabel,2,FALSE)), "")</f>
        <v/>
      </c>
      <c r="E549" s="22" t="str" cm="1">
        <f t="array" ref="E549">IF(NOT(A549=""),_xlfn.LET(_xlpm.SamletA,_xlfn.VSTACK(Automatisk_beregning!$A$1:$A$1000,Manuel_beregning!$A$1:$A$1000),_xlpm.SamletF,_xlfn.VSTACK(Automatisk_beregning!$F$1:$F$1000,Manuel_beregning!$F$1:$F$1000),SUM(_xlfn._xlws.FILTER(_xlpm.SamletF,_xlpm.SamletA=$A549))), "")</f>
        <v/>
      </c>
    </row>
    <row r="550" spans="2:5" x14ac:dyDescent="0.25">
      <c r="B550" s="34" t="str" cm="1">
        <f t="array" ref="B550">IF(NOT(A550=""),_xlfn.LET(_xlpm.SamletA,_xlfn.VSTACK(Automatisk_beregning!$A$1:$A$1000,Manuel_beregning!$A$1:$A$1000),_xlpm.SamletB,_xlfn.VSTACK(Automatisk_beregning!$B$1:$B$1000,Manuel_beregning!$B$1:$B$1000),SUM(_xlfn._xlws.FILTER(_xlpm.SamletB,_xlpm.SamletA=$A550))), "")</f>
        <v/>
      </c>
      <c r="C550" s="34" t="str">
        <f>IFERROR(VLOOKUP(D550, pg!$C$4:$E$38,3, FALSE), "")</f>
        <v/>
      </c>
      <c r="D550" s="35" t="str">
        <f>IF(NOT(A550=""),_xlfn.LET(_xlpm.SamletA,_xlfn.VSTACK(Automatisk_beregning!$A$1:$A$1000,Manuel_beregning!$A$1:$A$1000),_xlpm.SamletB,_xlfn.VSTACK(Automatisk_beregning!$I$1:$I$1000,Manuel_beregning!$I$1:$I$1000),_xlpm.SamletTabel,_xlfn.HSTACK(_xlpm.SamletA,_xlpm.SamletB),VLOOKUP(A550,_xlpm.SamletTabel,2,FALSE)), "")</f>
        <v/>
      </c>
      <c r="E550" s="22" t="str" cm="1">
        <f t="array" ref="E550">IF(NOT(A550=""),_xlfn.LET(_xlpm.SamletA,_xlfn.VSTACK(Automatisk_beregning!$A$1:$A$1000,Manuel_beregning!$A$1:$A$1000),_xlpm.SamletF,_xlfn.VSTACK(Automatisk_beregning!$F$1:$F$1000,Manuel_beregning!$F$1:$F$1000),SUM(_xlfn._xlws.FILTER(_xlpm.SamletF,_xlpm.SamletA=$A550))), "")</f>
        <v/>
      </c>
    </row>
    <row r="551" spans="2:5" x14ac:dyDescent="0.25">
      <c r="B551" s="34" t="str" cm="1">
        <f t="array" ref="B551">IF(NOT(A551=""),_xlfn.LET(_xlpm.SamletA,_xlfn.VSTACK(Automatisk_beregning!$A$1:$A$1000,Manuel_beregning!$A$1:$A$1000),_xlpm.SamletB,_xlfn.VSTACK(Automatisk_beregning!$B$1:$B$1000,Manuel_beregning!$B$1:$B$1000),SUM(_xlfn._xlws.FILTER(_xlpm.SamletB,_xlpm.SamletA=$A551))), "")</f>
        <v/>
      </c>
      <c r="C551" s="34" t="str">
        <f>IFERROR(VLOOKUP(D551, pg!$C$4:$E$38,3, FALSE), "")</f>
        <v/>
      </c>
      <c r="D551" s="35" t="str">
        <f>IF(NOT(A551=""),_xlfn.LET(_xlpm.SamletA,_xlfn.VSTACK(Automatisk_beregning!$A$1:$A$1000,Manuel_beregning!$A$1:$A$1000),_xlpm.SamletB,_xlfn.VSTACK(Automatisk_beregning!$I$1:$I$1000,Manuel_beregning!$I$1:$I$1000),_xlpm.SamletTabel,_xlfn.HSTACK(_xlpm.SamletA,_xlpm.SamletB),VLOOKUP(A551,_xlpm.SamletTabel,2,FALSE)), "")</f>
        <v/>
      </c>
      <c r="E551" s="22" t="str" cm="1">
        <f t="array" ref="E551">IF(NOT(A551=""),_xlfn.LET(_xlpm.SamletA,_xlfn.VSTACK(Automatisk_beregning!$A$1:$A$1000,Manuel_beregning!$A$1:$A$1000),_xlpm.SamletF,_xlfn.VSTACK(Automatisk_beregning!$F$1:$F$1000,Manuel_beregning!$F$1:$F$1000),SUM(_xlfn._xlws.FILTER(_xlpm.SamletF,_xlpm.SamletA=$A551))), "")</f>
        <v/>
      </c>
    </row>
    <row r="552" spans="2:5" x14ac:dyDescent="0.25">
      <c r="B552" s="34" t="str" cm="1">
        <f t="array" ref="B552">IF(NOT(A552=""),_xlfn.LET(_xlpm.SamletA,_xlfn.VSTACK(Automatisk_beregning!$A$1:$A$1000,Manuel_beregning!$A$1:$A$1000),_xlpm.SamletB,_xlfn.VSTACK(Automatisk_beregning!$B$1:$B$1000,Manuel_beregning!$B$1:$B$1000),SUM(_xlfn._xlws.FILTER(_xlpm.SamletB,_xlpm.SamletA=$A552))), "")</f>
        <v/>
      </c>
      <c r="C552" s="34" t="str">
        <f>IFERROR(VLOOKUP(D552, pg!$C$4:$E$38,3, FALSE), "")</f>
        <v/>
      </c>
      <c r="D552" s="35" t="str">
        <f>IF(NOT(A552=""),_xlfn.LET(_xlpm.SamletA,_xlfn.VSTACK(Automatisk_beregning!$A$1:$A$1000,Manuel_beregning!$A$1:$A$1000),_xlpm.SamletB,_xlfn.VSTACK(Automatisk_beregning!$I$1:$I$1000,Manuel_beregning!$I$1:$I$1000),_xlpm.SamletTabel,_xlfn.HSTACK(_xlpm.SamletA,_xlpm.SamletB),VLOOKUP(A552,_xlpm.SamletTabel,2,FALSE)), "")</f>
        <v/>
      </c>
      <c r="E552" s="22" t="str" cm="1">
        <f t="array" ref="E552">IF(NOT(A552=""),_xlfn.LET(_xlpm.SamletA,_xlfn.VSTACK(Automatisk_beregning!$A$1:$A$1000,Manuel_beregning!$A$1:$A$1000),_xlpm.SamletF,_xlfn.VSTACK(Automatisk_beregning!$F$1:$F$1000,Manuel_beregning!$F$1:$F$1000),SUM(_xlfn._xlws.FILTER(_xlpm.SamletF,_xlpm.SamletA=$A552))), "")</f>
        <v/>
      </c>
    </row>
    <row r="553" spans="2:5" x14ac:dyDescent="0.25">
      <c r="B553" s="34" t="str" cm="1">
        <f t="array" ref="B553">IF(NOT(A553=""),_xlfn.LET(_xlpm.SamletA,_xlfn.VSTACK(Automatisk_beregning!$A$1:$A$1000,Manuel_beregning!$A$1:$A$1000),_xlpm.SamletB,_xlfn.VSTACK(Automatisk_beregning!$B$1:$B$1000,Manuel_beregning!$B$1:$B$1000),SUM(_xlfn._xlws.FILTER(_xlpm.SamletB,_xlpm.SamletA=$A553))), "")</f>
        <v/>
      </c>
      <c r="C553" s="34" t="str">
        <f>IFERROR(VLOOKUP(D553, pg!$C$4:$E$38,3, FALSE), "")</f>
        <v/>
      </c>
      <c r="D553" s="35" t="str">
        <f>IF(NOT(A553=""),_xlfn.LET(_xlpm.SamletA,_xlfn.VSTACK(Automatisk_beregning!$A$1:$A$1000,Manuel_beregning!$A$1:$A$1000),_xlpm.SamletB,_xlfn.VSTACK(Automatisk_beregning!$I$1:$I$1000,Manuel_beregning!$I$1:$I$1000),_xlpm.SamletTabel,_xlfn.HSTACK(_xlpm.SamletA,_xlpm.SamletB),VLOOKUP(A553,_xlpm.SamletTabel,2,FALSE)), "")</f>
        <v/>
      </c>
      <c r="E553" s="22" t="str" cm="1">
        <f t="array" ref="E553">IF(NOT(A553=""),_xlfn.LET(_xlpm.SamletA,_xlfn.VSTACK(Automatisk_beregning!$A$1:$A$1000,Manuel_beregning!$A$1:$A$1000),_xlpm.SamletF,_xlfn.VSTACK(Automatisk_beregning!$F$1:$F$1000,Manuel_beregning!$F$1:$F$1000),SUM(_xlfn._xlws.FILTER(_xlpm.SamletF,_xlpm.SamletA=$A553))), "")</f>
        <v/>
      </c>
    </row>
    <row r="554" spans="2:5" x14ac:dyDescent="0.25">
      <c r="B554" s="34" t="str" cm="1">
        <f t="array" ref="B554">IF(NOT(A554=""),_xlfn.LET(_xlpm.SamletA,_xlfn.VSTACK(Automatisk_beregning!$A$1:$A$1000,Manuel_beregning!$A$1:$A$1000),_xlpm.SamletB,_xlfn.VSTACK(Automatisk_beregning!$B$1:$B$1000,Manuel_beregning!$B$1:$B$1000),SUM(_xlfn._xlws.FILTER(_xlpm.SamletB,_xlpm.SamletA=$A554))), "")</f>
        <v/>
      </c>
      <c r="C554" s="34" t="str">
        <f>IFERROR(VLOOKUP(D554, pg!$C$4:$E$38,3, FALSE), "")</f>
        <v/>
      </c>
      <c r="D554" s="35" t="str">
        <f>IF(NOT(A554=""),_xlfn.LET(_xlpm.SamletA,_xlfn.VSTACK(Automatisk_beregning!$A$1:$A$1000,Manuel_beregning!$A$1:$A$1000),_xlpm.SamletB,_xlfn.VSTACK(Automatisk_beregning!$I$1:$I$1000,Manuel_beregning!$I$1:$I$1000),_xlpm.SamletTabel,_xlfn.HSTACK(_xlpm.SamletA,_xlpm.SamletB),VLOOKUP(A554,_xlpm.SamletTabel,2,FALSE)), "")</f>
        <v/>
      </c>
      <c r="E554" s="22" t="str" cm="1">
        <f t="array" ref="E554">IF(NOT(A554=""),_xlfn.LET(_xlpm.SamletA,_xlfn.VSTACK(Automatisk_beregning!$A$1:$A$1000,Manuel_beregning!$A$1:$A$1000),_xlpm.SamletF,_xlfn.VSTACK(Automatisk_beregning!$F$1:$F$1000,Manuel_beregning!$F$1:$F$1000),SUM(_xlfn._xlws.FILTER(_xlpm.SamletF,_xlpm.SamletA=$A554))), "")</f>
        <v/>
      </c>
    </row>
    <row r="555" spans="2:5" x14ac:dyDescent="0.25">
      <c r="B555" s="34" t="str" cm="1">
        <f t="array" ref="B555">IF(NOT(A555=""),_xlfn.LET(_xlpm.SamletA,_xlfn.VSTACK(Automatisk_beregning!$A$1:$A$1000,Manuel_beregning!$A$1:$A$1000),_xlpm.SamletB,_xlfn.VSTACK(Automatisk_beregning!$B$1:$B$1000,Manuel_beregning!$B$1:$B$1000),SUM(_xlfn._xlws.FILTER(_xlpm.SamletB,_xlpm.SamletA=$A555))), "")</f>
        <v/>
      </c>
      <c r="C555" s="34" t="str">
        <f>IFERROR(VLOOKUP(D555, pg!$C$4:$E$38,3, FALSE), "")</f>
        <v/>
      </c>
      <c r="D555" s="35" t="str">
        <f>IF(NOT(A555=""),_xlfn.LET(_xlpm.SamletA,_xlfn.VSTACK(Automatisk_beregning!$A$1:$A$1000,Manuel_beregning!$A$1:$A$1000),_xlpm.SamletB,_xlfn.VSTACK(Automatisk_beregning!$I$1:$I$1000,Manuel_beregning!$I$1:$I$1000),_xlpm.SamletTabel,_xlfn.HSTACK(_xlpm.SamletA,_xlpm.SamletB),VLOOKUP(A555,_xlpm.SamletTabel,2,FALSE)), "")</f>
        <v/>
      </c>
      <c r="E555" s="22" t="str" cm="1">
        <f t="array" ref="E555">IF(NOT(A555=""),_xlfn.LET(_xlpm.SamletA,_xlfn.VSTACK(Automatisk_beregning!$A$1:$A$1000,Manuel_beregning!$A$1:$A$1000),_xlpm.SamletF,_xlfn.VSTACK(Automatisk_beregning!$F$1:$F$1000,Manuel_beregning!$F$1:$F$1000),SUM(_xlfn._xlws.FILTER(_xlpm.SamletF,_xlpm.SamletA=$A555))), "")</f>
        <v/>
      </c>
    </row>
    <row r="556" spans="2:5" x14ac:dyDescent="0.25">
      <c r="B556" s="34" t="str" cm="1">
        <f t="array" ref="B556">IF(NOT(A556=""),_xlfn.LET(_xlpm.SamletA,_xlfn.VSTACK(Automatisk_beregning!$A$1:$A$1000,Manuel_beregning!$A$1:$A$1000),_xlpm.SamletB,_xlfn.VSTACK(Automatisk_beregning!$B$1:$B$1000,Manuel_beregning!$B$1:$B$1000),SUM(_xlfn._xlws.FILTER(_xlpm.SamletB,_xlpm.SamletA=$A556))), "")</f>
        <v/>
      </c>
      <c r="C556" s="34" t="str">
        <f>IFERROR(VLOOKUP(D556, pg!$C$4:$E$38,3, FALSE), "")</f>
        <v/>
      </c>
      <c r="D556" s="35" t="str">
        <f>IF(NOT(A556=""),_xlfn.LET(_xlpm.SamletA,_xlfn.VSTACK(Automatisk_beregning!$A$1:$A$1000,Manuel_beregning!$A$1:$A$1000),_xlpm.SamletB,_xlfn.VSTACK(Automatisk_beregning!$I$1:$I$1000,Manuel_beregning!$I$1:$I$1000),_xlpm.SamletTabel,_xlfn.HSTACK(_xlpm.SamletA,_xlpm.SamletB),VLOOKUP(A556,_xlpm.SamletTabel,2,FALSE)), "")</f>
        <v/>
      </c>
      <c r="E556" s="22" t="str" cm="1">
        <f t="array" ref="E556">IF(NOT(A556=""),_xlfn.LET(_xlpm.SamletA,_xlfn.VSTACK(Automatisk_beregning!$A$1:$A$1000,Manuel_beregning!$A$1:$A$1000),_xlpm.SamletF,_xlfn.VSTACK(Automatisk_beregning!$F$1:$F$1000,Manuel_beregning!$F$1:$F$1000),SUM(_xlfn._xlws.FILTER(_xlpm.SamletF,_xlpm.SamletA=$A556))), "")</f>
        <v/>
      </c>
    </row>
    <row r="557" spans="2:5" x14ac:dyDescent="0.25">
      <c r="B557" s="34" t="str" cm="1">
        <f t="array" ref="B557">IF(NOT(A557=""),_xlfn.LET(_xlpm.SamletA,_xlfn.VSTACK(Automatisk_beregning!$A$1:$A$1000,Manuel_beregning!$A$1:$A$1000),_xlpm.SamletB,_xlfn.VSTACK(Automatisk_beregning!$B$1:$B$1000,Manuel_beregning!$B$1:$B$1000),SUM(_xlfn._xlws.FILTER(_xlpm.SamletB,_xlpm.SamletA=$A557))), "")</f>
        <v/>
      </c>
      <c r="C557" s="34" t="str">
        <f>IFERROR(VLOOKUP(D557, pg!$C$4:$E$38,3, FALSE), "")</f>
        <v/>
      </c>
      <c r="D557" s="35" t="str">
        <f>IF(NOT(A557=""),_xlfn.LET(_xlpm.SamletA,_xlfn.VSTACK(Automatisk_beregning!$A$1:$A$1000,Manuel_beregning!$A$1:$A$1000),_xlpm.SamletB,_xlfn.VSTACK(Automatisk_beregning!$I$1:$I$1000,Manuel_beregning!$I$1:$I$1000),_xlpm.SamletTabel,_xlfn.HSTACK(_xlpm.SamletA,_xlpm.SamletB),VLOOKUP(A557,_xlpm.SamletTabel,2,FALSE)), "")</f>
        <v/>
      </c>
      <c r="E557" s="22" t="str" cm="1">
        <f t="array" ref="E557">IF(NOT(A557=""),_xlfn.LET(_xlpm.SamletA,_xlfn.VSTACK(Automatisk_beregning!$A$1:$A$1000,Manuel_beregning!$A$1:$A$1000),_xlpm.SamletF,_xlfn.VSTACK(Automatisk_beregning!$F$1:$F$1000,Manuel_beregning!$F$1:$F$1000),SUM(_xlfn._xlws.FILTER(_xlpm.SamletF,_xlpm.SamletA=$A557))), "")</f>
        <v/>
      </c>
    </row>
    <row r="558" spans="2:5" x14ac:dyDescent="0.25">
      <c r="B558" s="34" t="str" cm="1">
        <f t="array" ref="B558">IF(NOT(A558=""),_xlfn.LET(_xlpm.SamletA,_xlfn.VSTACK(Automatisk_beregning!$A$1:$A$1000,Manuel_beregning!$A$1:$A$1000),_xlpm.SamletB,_xlfn.VSTACK(Automatisk_beregning!$B$1:$B$1000,Manuel_beregning!$B$1:$B$1000),SUM(_xlfn._xlws.FILTER(_xlpm.SamletB,_xlpm.SamletA=$A558))), "")</f>
        <v/>
      </c>
      <c r="C558" s="34" t="str">
        <f>IFERROR(VLOOKUP(D558, pg!$C$4:$E$38,3, FALSE), "")</f>
        <v/>
      </c>
      <c r="D558" s="35" t="str">
        <f>IF(NOT(A558=""),_xlfn.LET(_xlpm.SamletA,_xlfn.VSTACK(Automatisk_beregning!$A$1:$A$1000,Manuel_beregning!$A$1:$A$1000),_xlpm.SamletB,_xlfn.VSTACK(Automatisk_beregning!$I$1:$I$1000,Manuel_beregning!$I$1:$I$1000),_xlpm.SamletTabel,_xlfn.HSTACK(_xlpm.SamletA,_xlpm.SamletB),VLOOKUP(A558,_xlpm.SamletTabel,2,FALSE)), "")</f>
        <v/>
      </c>
      <c r="E558" s="22" t="str" cm="1">
        <f t="array" ref="E558">IF(NOT(A558=""),_xlfn.LET(_xlpm.SamletA,_xlfn.VSTACK(Automatisk_beregning!$A$1:$A$1000,Manuel_beregning!$A$1:$A$1000),_xlpm.SamletF,_xlfn.VSTACK(Automatisk_beregning!$F$1:$F$1000,Manuel_beregning!$F$1:$F$1000),SUM(_xlfn._xlws.FILTER(_xlpm.SamletF,_xlpm.SamletA=$A558))), "")</f>
        <v/>
      </c>
    </row>
    <row r="559" spans="2:5" x14ac:dyDescent="0.25">
      <c r="B559" s="34" t="str" cm="1">
        <f t="array" ref="B559">IF(NOT(A559=""),_xlfn.LET(_xlpm.SamletA,_xlfn.VSTACK(Automatisk_beregning!$A$1:$A$1000,Manuel_beregning!$A$1:$A$1000),_xlpm.SamletB,_xlfn.VSTACK(Automatisk_beregning!$B$1:$B$1000,Manuel_beregning!$B$1:$B$1000),SUM(_xlfn._xlws.FILTER(_xlpm.SamletB,_xlpm.SamletA=$A559))), "")</f>
        <v/>
      </c>
      <c r="C559" s="34" t="str">
        <f>IFERROR(VLOOKUP(D559, pg!$C$4:$E$38,3, FALSE), "")</f>
        <v/>
      </c>
      <c r="D559" s="35" t="str">
        <f>IF(NOT(A559=""),_xlfn.LET(_xlpm.SamletA,_xlfn.VSTACK(Automatisk_beregning!$A$1:$A$1000,Manuel_beregning!$A$1:$A$1000),_xlpm.SamletB,_xlfn.VSTACK(Automatisk_beregning!$I$1:$I$1000,Manuel_beregning!$I$1:$I$1000),_xlpm.SamletTabel,_xlfn.HSTACK(_xlpm.SamletA,_xlpm.SamletB),VLOOKUP(A559,_xlpm.SamletTabel,2,FALSE)), "")</f>
        <v/>
      </c>
      <c r="E559" s="22" t="str" cm="1">
        <f t="array" ref="E559">IF(NOT(A559=""),_xlfn.LET(_xlpm.SamletA,_xlfn.VSTACK(Automatisk_beregning!$A$1:$A$1000,Manuel_beregning!$A$1:$A$1000),_xlpm.SamletF,_xlfn.VSTACK(Automatisk_beregning!$F$1:$F$1000,Manuel_beregning!$F$1:$F$1000),SUM(_xlfn._xlws.FILTER(_xlpm.SamletF,_xlpm.SamletA=$A559))), "")</f>
        <v/>
      </c>
    </row>
    <row r="560" spans="2:5" x14ac:dyDescent="0.25">
      <c r="B560" s="34" t="str" cm="1">
        <f t="array" ref="B560">IF(NOT(A560=""),_xlfn.LET(_xlpm.SamletA,_xlfn.VSTACK(Automatisk_beregning!$A$1:$A$1000,Manuel_beregning!$A$1:$A$1000),_xlpm.SamletB,_xlfn.VSTACK(Automatisk_beregning!$B$1:$B$1000,Manuel_beregning!$B$1:$B$1000),SUM(_xlfn._xlws.FILTER(_xlpm.SamletB,_xlpm.SamletA=$A560))), "")</f>
        <v/>
      </c>
      <c r="C560" s="34" t="str">
        <f>IFERROR(VLOOKUP(D560, pg!$C$4:$E$38,3, FALSE), "")</f>
        <v/>
      </c>
      <c r="D560" s="35" t="str">
        <f>IF(NOT(A560=""),_xlfn.LET(_xlpm.SamletA,_xlfn.VSTACK(Automatisk_beregning!$A$1:$A$1000,Manuel_beregning!$A$1:$A$1000),_xlpm.SamletB,_xlfn.VSTACK(Automatisk_beregning!$I$1:$I$1000,Manuel_beregning!$I$1:$I$1000),_xlpm.SamletTabel,_xlfn.HSTACK(_xlpm.SamletA,_xlpm.SamletB),VLOOKUP(A560,_xlpm.SamletTabel,2,FALSE)), "")</f>
        <v/>
      </c>
      <c r="E560" s="22" t="str" cm="1">
        <f t="array" ref="E560">IF(NOT(A560=""),_xlfn.LET(_xlpm.SamletA,_xlfn.VSTACK(Automatisk_beregning!$A$1:$A$1000,Manuel_beregning!$A$1:$A$1000),_xlpm.SamletF,_xlfn.VSTACK(Automatisk_beregning!$F$1:$F$1000,Manuel_beregning!$F$1:$F$1000),SUM(_xlfn._xlws.FILTER(_xlpm.SamletF,_xlpm.SamletA=$A560))), "")</f>
        <v/>
      </c>
    </row>
    <row r="561" spans="2:5" x14ac:dyDescent="0.25">
      <c r="B561" s="34" t="str" cm="1">
        <f t="array" ref="B561">IF(NOT(A561=""),_xlfn.LET(_xlpm.SamletA,_xlfn.VSTACK(Automatisk_beregning!$A$1:$A$1000,Manuel_beregning!$A$1:$A$1000),_xlpm.SamletB,_xlfn.VSTACK(Automatisk_beregning!$B$1:$B$1000,Manuel_beregning!$B$1:$B$1000),SUM(_xlfn._xlws.FILTER(_xlpm.SamletB,_xlpm.SamletA=$A561))), "")</f>
        <v/>
      </c>
      <c r="C561" s="34" t="str">
        <f>IFERROR(VLOOKUP(D561, pg!$C$4:$E$38,3, FALSE), "")</f>
        <v/>
      </c>
      <c r="D561" s="35" t="str">
        <f>IF(NOT(A561=""),_xlfn.LET(_xlpm.SamletA,_xlfn.VSTACK(Automatisk_beregning!$A$1:$A$1000,Manuel_beregning!$A$1:$A$1000),_xlpm.SamletB,_xlfn.VSTACK(Automatisk_beregning!$I$1:$I$1000,Manuel_beregning!$I$1:$I$1000),_xlpm.SamletTabel,_xlfn.HSTACK(_xlpm.SamletA,_xlpm.SamletB),VLOOKUP(A561,_xlpm.SamletTabel,2,FALSE)), "")</f>
        <v/>
      </c>
      <c r="E561" s="22" t="str" cm="1">
        <f t="array" ref="E561">IF(NOT(A561=""),_xlfn.LET(_xlpm.SamletA,_xlfn.VSTACK(Automatisk_beregning!$A$1:$A$1000,Manuel_beregning!$A$1:$A$1000),_xlpm.SamletF,_xlfn.VSTACK(Automatisk_beregning!$F$1:$F$1000,Manuel_beregning!$F$1:$F$1000),SUM(_xlfn._xlws.FILTER(_xlpm.SamletF,_xlpm.SamletA=$A561))), "")</f>
        <v/>
      </c>
    </row>
    <row r="562" spans="2:5" x14ac:dyDescent="0.25">
      <c r="B562" s="34" t="str" cm="1">
        <f t="array" ref="B562">IF(NOT(A562=""),_xlfn.LET(_xlpm.SamletA,_xlfn.VSTACK(Automatisk_beregning!$A$1:$A$1000,Manuel_beregning!$A$1:$A$1000),_xlpm.SamletB,_xlfn.VSTACK(Automatisk_beregning!$B$1:$B$1000,Manuel_beregning!$B$1:$B$1000),SUM(_xlfn._xlws.FILTER(_xlpm.SamletB,_xlpm.SamletA=$A562))), "")</f>
        <v/>
      </c>
      <c r="C562" s="34" t="str">
        <f>IFERROR(VLOOKUP(D562, pg!$C$4:$E$38,3, FALSE), "")</f>
        <v/>
      </c>
      <c r="D562" s="35" t="str">
        <f>IF(NOT(A562=""),_xlfn.LET(_xlpm.SamletA,_xlfn.VSTACK(Automatisk_beregning!$A$1:$A$1000,Manuel_beregning!$A$1:$A$1000),_xlpm.SamletB,_xlfn.VSTACK(Automatisk_beregning!$I$1:$I$1000,Manuel_beregning!$I$1:$I$1000),_xlpm.SamletTabel,_xlfn.HSTACK(_xlpm.SamletA,_xlpm.SamletB),VLOOKUP(A562,_xlpm.SamletTabel,2,FALSE)), "")</f>
        <v/>
      </c>
      <c r="E562" s="22" t="str" cm="1">
        <f t="array" ref="E562">IF(NOT(A562=""),_xlfn.LET(_xlpm.SamletA,_xlfn.VSTACK(Automatisk_beregning!$A$1:$A$1000,Manuel_beregning!$A$1:$A$1000),_xlpm.SamletF,_xlfn.VSTACK(Automatisk_beregning!$F$1:$F$1000,Manuel_beregning!$F$1:$F$1000),SUM(_xlfn._xlws.FILTER(_xlpm.SamletF,_xlpm.SamletA=$A562))), "")</f>
        <v/>
      </c>
    </row>
    <row r="563" spans="2:5" x14ac:dyDescent="0.25">
      <c r="B563" s="34" t="str" cm="1">
        <f t="array" ref="B563">IF(NOT(A563=""),_xlfn.LET(_xlpm.SamletA,_xlfn.VSTACK(Automatisk_beregning!$A$1:$A$1000,Manuel_beregning!$A$1:$A$1000),_xlpm.SamletB,_xlfn.VSTACK(Automatisk_beregning!$B$1:$B$1000,Manuel_beregning!$B$1:$B$1000),SUM(_xlfn._xlws.FILTER(_xlpm.SamletB,_xlpm.SamletA=$A563))), "")</f>
        <v/>
      </c>
      <c r="C563" s="34" t="str">
        <f>IFERROR(VLOOKUP(D563, pg!$C$4:$E$38,3, FALSE), "")</f>
        <v/>
      </c>
      <c r="D563" s="35" t="str">
        <f>IF(NOT(A563=""),_xlfn.LET(_xlpm.SamletA,_xlfn.VSTACK(Automatisk_beregning!$A$1:$A$1000,Manuel_beregning!$A$1:$A$1000),_xlpm.SamletB,_xlfn.VSTACK(Automatisk_beregning!$I$1:$I$1000,Manuel_beregning!$I$1:$I$1000),_xlpm.SamletTabel,_xlfn.HSTACK(_xlpm.SamletA,_xlpm.SamletB),VLOOKUP(A563,_xlpm.SamletTabel,2,FALSE)), "")</f>
        <v/>
      </c>
      <c r="E563" s="22" t="str" cm="1">
        <f t="array" ref="E563">IF(NOT(A563=""),_xlfn.LET(_xlpm.SamletA,_xlfn.VSTACK(Automatisk_beregning!$A$1:$A$1000,Manuel_beregning!$A$1:$A$1000),_xlpm.SamletF,_xlfn.VSTACK(Automatisk_beregning!$F$1:$F$1000,Manuel_beregning!$F$1:$F$1000),SUM(_xlfn._xlws.FILTER(_xlpm.SamletF,_xlpm.SamletA=$A563))), "")</f>
        <v/>
      </c>
    </row>
    <row r="564" spans="2:5" x14ac:dyDescent="0.25">
      <c r="B564" s="34" t="str" cm="1">
        <f t="array" ref="B564">IF(NOT(A564=""),_xlfn.LET(_xlpm.SamletA,_xlfn.VSTACK(Automatisk_beregning!$A$1:$A$1000,Manuel_beregning!$A$1:$A$1000),_xlpm.SamletB,_xlfn.VSTACK(Automatisk_beregning!$B$1:$B$1000,Manuel_beregning!$B$1:$B$1000),SUM(_xlfn._xlws.FILTER(_xlpm.SamletB,_xlpm.SamletA=$A564))), "")</f>
        <v/>
      </c>
      <c r="C564" s="34" t="str">
        <f>IFERROR(VLOOKUP(D564, pg!$C$4:$E$38,3, FALSE), "")</f>
        <v/>
      </c>
      <c r="D564" s="35" t="str">
        <f>IF(NOT(A564=""),_xlfn.LET(_xlpm.SamletA,_xlfn.VSTACK(Automatisk_beregning!$A$1:$A$1000,Manuel_beregning!$A$1:$A$1000),_xlpm.SamletB,_xlfn.VSTACK(Automatisk_beregning!$I$1:$I$1000,Manuel_beregning!$I$1:$I$1000),_xlpm.SamletTabel,_xlfn.HSTACK(_xlpm.SamletA,_xlpm.SamletB),VLOOKUP(A564,_xlpm.SamletTabel,2,FALSE)), "")</f>
        <v/>
      </c>
      <c r="E564" s="22" t="str" cm="1">
        <f t="array" ref="E564">IF(NOT(A564=""),_xlfn.LET(_xlpm.SamletA,_xlfn.VSTACK(Automatisk_beregning!$A$1:$A$1000,Manuel_beregning!$A$1:$A$1000),_xlpm.SamletF,_xlfn.VSTACK(Automatisk_beregning!$F$1:$F$1000,Manuel_beregning!$F$1:$F$1000),SUM(_xlfn._xlws.FILTER(_xlpm.SamletF,_xlpm.SamletA=$A564))), "")</f>
        <v/>
      </c>
    </row>
    <row r="565" spans="2:5" x14ac:dyDescent="0.25">
      <c r="B565" s="34" t="str" cm="1">
        <f t="array" ref="B565">IF(NOT(A565=""),_xlfn.LET(_xlpm.SamletA,_xlfn.VSTACK(Automatisk_beregning!$A$1:$A$1000,Manuel_beregning!$A$1:$A$1000),_xlpm.SamletB,_xlfn.VSTACK(Automatisk_beregning!$B$1:$B$1000,Manuel_beregning!$B$1:$B$1000),SUM(_xlfn._xlws.FILTER(_xlpm.SamletB,_xlpm.SamletA=$A565))), "")</f>
        <v/>
      </c>
      <c r="C565" s="34" t="str">
        <f>IFERROR(VLOOKUP(D565, pg!$C$4:$E$38,3, FALSE), "")</f>
        <v/>
      </c>
      <c r="D565" s="35" t="str">
        <f>IF(NOT(A565=""),_xlfn.LET(_xlpm.SamletA,_xlfn.VSTACK(Automatisk_beregning!$A$1:$A$1000,Manuel_beregning!$A$1:$A$1000),_xlpm.SamletB,_xlfn.VSTACK(Automatisk_beregning!$I$1:$I$1000,Manuel_beregning!$I$1:$I$1000),_xlpm.SamletTabel,_xlfn.HSTACK(_xlpm.SamletA,_xlpm.SamletB),VLOOKUP(A565,_xlpm.SamletTabel,2,FALSE)), "")</f>
        <v/>
      </c>
      <c r="E565" s="22" t="str" cm="1">
        <f t="array" ref="E565">IF(NOT(A565=""),_xlfn.LET(_xlpm.SamletA,_xlfn.VSTACK(Automatisk_beregning!$A$1:$A$1000,Manuel_beregning!$A$1:$A$1000),_xlpm.SamletF,_xlfn.VSTACK(Automatisk_beregning!$F$1:$F$1000,Manuel_beregning!$F$1:$F$1000),SUM(_xlfn._xlws.FILTER(_xlpm.SamletF,_xlpm.SamletA=$A565))), "")</f>
        <v/>
      </c>
    </row>
    <row r="566" spans="2:5" x14ac:dyDescent="0.25">
      <c r="B566" s="34" t="str" cm="1">
        <f t="array" ref="B566">IF(NOT(A566=""),_xlfn.LET(_xlpm.SamletA,_xlfn.VSTACK(Automatisk_beregning!$A$1:$A$1000,Manuel_beregning!$A$1:$A$1000),_xlpm.SamletB,_xlfn.VSTACK(Automatisk_beregning!$B$1:$B$1000,Manuel_beregning!$B$1:$B$1000),SUM(_xlfn._xlws.FILTER(_xlpm.SamletB,_xlpm.SamletA=$A566))), "")</f>
        <v/>
      </c>
      <c r="C566" s="34" t="str">
        <f>IFERROR(VLOOKUP(D566, pg!$C$4:$E$38,3, FALSE), "")</f>
        <v/>
      </c>
      <c r="D566" s="35" t="str">
        <f>IF(NOT(A566=""),_xlfn.LET(_xlpm.SamletA,_xlfn.VSTACK(Automatisk_beregning!$A$1:$A$1000,Manuel_beregning!$A$1:$A$1000),_xlpm.SamletB,_xlfn.VSTACK(Automatisk_beregning!$I$1:$I$1000,Manuel_beregning!$I$1:$I$1000),_xlpm.SamletTabel,_xlfn.HSTACK(_xlpm.SamletA,_xlpm.SamletB),VLOOKUP(A566,_xlpm.SamletTabel,2,FALSE)), "")</f>
        <v/>
      </c>
      <c r="E566" s="22" t="str" cm="1">
        <f t="array" ref="E566">IF(NOT(A566=""),_xlfn.LET(_xlpm.SamletA,_xlfn.VSTACK(Automatisk_beregning!$A$1:$A$1000,Manuel_beregning!$A$1:$A$1000),_xlpm.SamletF,_xlfn.VSTACK(Automatisk_beregning!$F$1:$F$1000,Manuel_beregning!$F$1:$F$1000),SUM(_xlfn._xlws.FILTER(_xlpm.SamletF,_xlpm.SamletA=$A566))), "")</f>
        <v/>
      </c>
    </row>
    <row r="567" spans="2:5" x14ac:dyDescent="0.25">
      <c r="B567" s="34" t="str" cm="1">
        <f t="array" ref="B567">IF(NOT(A567=""),_xlfn.LET(_xlpm.SamletA,_xlfn.VSTACK(Automatisk_beregning!$A$1:$A$1000,Manuel_beregning!$A$1:$A$1000),_xlpm.SamletB,_xlfn.VSTACK(Automatisk_beregning!$B$1:$B$1000,Manuel_beregning!$B$1:$B$1000),SUM(_xlfn._xlws.FILTER(_xlpm.SamletB,_xlpm.SamletA=$A567))), "")</f>
        <v/>
      </c>
      <c r="C567" s="34" t="str">
        <f>IFERROR(VLOOKUP(D567, pg!$C$4:$E$38,3, FALSE), "")</f>
        <v/>
      </c>
      <c r="D567" s="35" t="str">
        <f>IF(NOT(A567=""),_xlfn.LET(_xlpm.SamletA,_xlfn.VSTACK(Automatisk_beregning!$A$1:$A$1000,Manuel_beregning!$A$1:$A$1000),_xlpm.SamletB,_xlfn.VSTACK(Automatisk_beregning!$I$1:$I$1000,Manuel_beregning!$I$1:$I$1000),_xlpm.SamletTabel,_xlfn.HSTACK(_xlpm.SamletA,_xlpm.SamletB),VLOOKUP(A567,_xlpm.SamletTabel,2,FALSE)), "")</f>
        <v/>
      </c>
      <c r="E567" s="22" t="str" cm="1">
        <f t="array" ref="E567">IF(NOT(A567=""),_xlfn.LET(_xlpm.SamletA,_xlfn.VSTACK(Automatisk_beregning!$A$1:$A$1000,Manuel_beregning!$A$1:$A$1000),_xlpm.SamletF,_xlfn.VSTACK(Automatisk_beregning!$F$1:$F$1000,Manuel_beregning!$F$1:$F$1000),SUM(_xlfn._xlws.FILTER(_xlpm.SamletF,_xlpm.SamletA=$A567))), "")</f>
        <v/>
      </c>
    </row>
    <row r="568" spans="2:5" x14ac:dyDescent="0.25">
      <c r="B568" s="34" t="str" cm="1">
        <f t="array" ref="B568">IF(NOT(A568=""),_xlfn.LET(_xlpm.SamletA,_xlfn.VSTACK(Automatisk_beregning!$A$1:$A$1000,Manuel_beregning!$A$1:$A$1000),_xlpm.SamletB,_xlfn.VSTACK(Automatisk_beregning!$B$1:$B$1000,Manuel_beregning!$B$1:$B$1000),SUM(_xlfn._xlws.FILTER(_xlpm.SamletB,_xlpm.SamletA=$A568))), "")</f>
        <v/>
      </c>
      <c r="C568" s="34" t="str">
        <f>IFERROR(VLOOKUP(D568, pg!$C$4:$E$38,3, FALSE), "")</f>
        <v/>
      </c>
      <c r="D568" s="35" t="str">
        <f>IF(NOT(A568=""),_xlfn.LET(_xlpm.SamletA,_xlfn.VSTACK(Automatisk_beregning!$A$1:$A$1000,Manuel_beregning!$A$1:$A$1000),_xlpm.SamletB,_xlfn.VSTACK(Automatisk_beregning!$I$1:$I$1000,Manuel_beregning!$I$1:$I$1000),_xlpm.SamletTabel,_xlfn.HSTACK(_xlpm.SamletA,_xlpm.SamletB),VLOOKUP(A568,_xlpm.SamletTabel,2,FALSE)), "")</f>
        <v/>
      </c>
      <c r="E568" s="22" t="str" cm="1">
        <f t="array" ref="E568">IF(NOT(A568=""),_xlfn.LET(_xlpm.SamletA,_xlfn.VSTACK(Automatisk_beregning!$A$1:$A$1000,Manuel_beregning!$A$1:$A$1000),_xlpm.SamletF,_xlfn.VSTACK(Automatisk_beregning!$F$1:$F$1000,Manuel_beregning!$F$1:$F$1000),SUM(_xlfn._xlws.FILTER(_xlpm.SamletF,_xlpm.SamletA=$A568))), "")</f>
        <v/>
      </c>
    </row>
    <row r="569" spans="2:5" x14ac:dyDescent="0.25">
      <c r="B569" s="34" t="str" cm="1">
        <f t="array" ref="B569">IF(NOT(A569=""),_xlfn.LET(_xlpm.SamletA,_xlfn.VSTACK(Automatisk_beregning!$A$1:$A$1000,Manuel_beregning!$A$1:$A$1000),_xlpm.SamletB,_xlfn.VSTACK(Automatisk_beregning!$B$1:$B$1000,Manuel_beregning!$B$1:$B$1000),SUM(_xlfn._xlws.FILTER(_xlpm.SamletB,_xlpm.SamletA=$A569))), "")</f>
        <v/>
      </c>
      <c r="C569" s="34" t="str">
        <f>IFERROR(VLOOKUP(D569, pg!$C$4:$E$38,3, FALSE), "")</f>
        <v/>
      </c>
      <c r="D569" s="35" t="str">
        <f>IF(NOT(A569=""),_xlfn.LET(_xlpm.SamletA,_xlfn.VSTACK(Automatisk_beregning!$A$1:$A$1000,Manuel_beregning!$A$1:$A$1000),_xlpm.SamletB,_xlfn.VSTACK(Automatisk_beregning!$I$1:$I$1000,Manuel_beregning!$I$1:$I$1000),_xlpm.SamletTabel,_xlfn.HSTACK(_xlpm.SamletA,_xlpm.SamletB),VLOOKUP(A569,_xlpm.SamletTabel,2,FALSE)), "")</f>
        <v/>
      </c>
      <c r="E569" s="22" t="str" cm="1">
        <f t="array" ref="E569">IF(NOT(A569=""),_xlfn.LET(_xlpm.SamletA,_xlfn.VSTACK(Automatisk_beregning!$A$1:$A$1000,Manuel_beregning!$A$1:$A$1000),_xlpm.SamletF,_xlfn.VSTACK(Automatisk_beregning!$F$1:$F$1000,Manuel_beregning!$F$1:$F$1000),SUM(_xlfn._xlws.FILTER(_xlpm.SamletF,_xlpm.SamletA=$A569))), "")</f>
        <v/>
      </c>
    </row>
    <row r="570" spans="2:5" x14ac:dyDescent="0.25">
      <c r="B570" s="34" t="str" cm="1">
        <f t="array" ref="B570">IF(NOT(A570=""),_xlfn.LET(_xlpm.SamletA,_xlfn.VSTACK(Automatisk_beregning!$A$1:$A$1000,Manuel_beregning!$A$1:$A$1000),_xlpm.SamletB,_xlfn.VSTACK(Automatisk_beregning!$B$1:$B$1000,Manuel_beregning!$B$1:$B$1000),SUM(_xlfn._xlws.FILTER(_xlpm.SamletB,_xlpm.SamletA=$A570))), "")</f>
        <v/>
      </c>
      <c r="C570" s="34" t="str">
        <f>IFERROR(VLOOKUP(D570, pg!$C$4:$E$38,3, FALSE), "")</f>
        <v/>
      </c>
      <c r="D570" s="35" t="str">
        <f>IF(NOT(A570=""),_xlfn.LET(_xlpm.SamletA,_xlfn.VSTACK(Automatisk_beregning!$A$1:$A$1000,Manuel_beregning!$A$1:$A$1000),_xlpm.SamletB,_xlfn.VSTACK(Automatisk_beregning!$I$1:$I$1000,Manuel_beregning!$I$1:$I$1000),_xlpm.SamletTabel,_xlfn.HSTACK(_xlpm.SamletA,_xlpm.SamletB),VLOOKUP(A570,_xlpm.SamletTabel,2,FALSE)), "")</f>
        <v/>
      </c>
      <c r="E570" s="22" t="str" cm="1">
        <f t="array" ref="E570">IF(NOT(A570=""),_xlfn.LET(_xlpm.SamletA,_xlfn.VSTACK(Automatisk_beregning!$A$1:$A$1000,Manuel_beregning!$A$1:$A$1000),_xlpm.SamletF,_xlfn.VSTACK(Automatisk_beregning!$F$1:$F$1000,Manuel_beregning!$F$1:$F$1000),SUM(_xlfn._xlws.FILTER(_xlpm.SamletF,_xlpm.SamletA=$A570))), "")</f>
        <v/>
      </c>
    </row>
    <row r="571" spans="2:5" x14ac:dyDescent="0.25">
      <c r="B571" s="34" t="str" cm="1">
        <f t="array" ref="B571">IF(NOT(A571=""),_xlfn.LET(_xlpm.SamletA,_xlfn.VSTACK(Automatisk_beregning!$A$1:$A$1000,Manuel_beregning!$A$1:$A$1000),_xlpm.SamletB,_xlfn.VSTACK(Automatisk_beregning!$B$1:$B$1000,Manuel_beregning!$B$1:$B$1000),SUM(_xlfn._xlws.FILTER(_xlpm.SamletB,_xlpm.SamletA=$A571))), "")</f>
        <v/>
      </c>
      <c r="C571" s="34" t="str">
        <f>IFERROR(VLOOKUP(D571, pg!$C$4:$E$38,3, FALSE), "")</f>
        <v/>
      </c>
      <c r="D571" s="35" t="str">
        <f>IF(NOT(A571=""),_xlfn.LET(_xlpm.SamletA,_xlfn.VSTACK(Automatisk_beregning!$A$1:$A$1000,Manuel_beregning!$A$1:$A$1000),_xlpm.SamletB,_xlfn.VSTACK(Automatisk_beregning!$I$1:$I$1000,Manuel_beregning!$I$1:$I$1000),_xlpm.SamletTabel,_xlfn.HSTACK(_xlpm.SamletA,_xlpm.SamletB),VLOOKUP(A571,_xlpm.SamletTabel,2,FALSE)), "")</f>
        <v/>
      </c>
      <c r="E571" s="22" t="str" cm="1">
        <f t="array" ref="E571">IF(NOT(A571=""),_xlfn.LET(_xlpm.SamletA,_xlfn.VSTACK(Automatisk_beregning!$A$1:$A$1000,Manuel_beregning!$A$1:$A$1000),_xlpm.SamletF,_xlfn.VSTACK(Automatisk_beregning!$F$1:$F$1000,Manuel_beregning!$F$1:$F$1000),SUM(_xlfn._xlws.FILTER(_xlpm.SamletF,_xlpm.SamletA=$A571))), "")</f>
        <v/>
      </c>
    </row>
    <row r="572" spans="2:5" x14ac:dyDescent="0.25">
      <c r="B572" s="34" t="str" cm="1">
        <f t="array" ref="B572">IF(NOT(A572=""),_xlfn.LET(_xlpm.SamletA,_xlfn.VSTACK(Automatisk_beregning!$A$1:$A$1000,Manuel_beregning!$A$1:$A$1000),_xlpm.SamletB,_xlfn.VSTACK(Automatisk_beregning!$B$1:$B$1000,Manuel_beregning!$B$1:$B$1000),SUM(_xlfn._xlws.FILTER(_xlpm.SamletB,_xlpm.SamletA=$A572))), "")</f>
        <v/>
      </c>
      <c r="C572" s="34" t="str">
        <f>IFERROR(VLOOKUP(D572, pg!$C$4:$E$38,3, FALSE), "")</f>
        <v/>
      </c>
      <c r="D572" s="35" t="str">
        <f>IF(NOT(A572=""),_xlfn.LET(_xlpm.SamletA,_xlfn.VSTACK(Automatisk_beregning!$A$1:$A$1000,Manuel_beregning!$A$1:$A$1000),_xlpm.SamletB,_xlfn.VSTACK(Automatisk_beregning!$I$1:$I$1000,Manuel_beregning!$I$1:$I$1000),_xlpm.SamletTabel,_xlfn.HSTACK(_xlpm.SamletA,_xlpm.SamletB),VLOOKUP(A572,_xlpm.SamletTabel,2,FALSE)), "")</f>
        <v/>
      </c>
      <c r="E572" s="22" t="str" cm="1">
        <f t="array" ref="E572">IF(NOT(A572=""),_xlfn.LET(_xlpm.SamletA,_xlfn.VSTACK(Automatisk_beregning!$A$1:$A$1000,Manuel_beregning!$A$1:$A$1000),_xlpm.SamletF,_xlfn.VSTACK(Automatisk_beregning!$F$1:$F$1000,Manuel_beregning!$F$1:$F$1000),SUM(_xlfn._xlws.FILTER(_xlpm.SamletF,_xlpm.SamletA=$A572))), "")</f>
        <v/>
      </c>
    </row>
    <row r="573" spans="2:5" x14ac:dyDescent="0.25">
      <c r="B573" s="34" t="str" cm="1">
        <f t="array" ref="B573">IF(NOT(A573=""),_xlfn.LET(_xlpm.SamletA,_xlfn.VSTACK(Automatisk_beregning!$A$1:$A$1000,Manuel_beregning!$A$1:$A$1000),_xlpm.SamletB,_xlfn.VSTACK(Automatisk_beregning!$B$1:$B$1000,Manuel_beregning!$B$1:$B$1000),SUM(_xlfn._xlws.FILTER(_xlpm.SamletB,_xlpm.SamletA=$A573))), "")</f>
        <v/>
      </c>
      <c r="C573" s="34" t="str">
        <f>IFERROR(VLOOKUP(D573, pg!$C$4:$E$38,3, FALSE), "")</f>
        <v/>
      </c>
      <c r="D573" s="35" t="str">
        <f>IF(NOT(A573=""),_xlfn.LET(_xlpm.SamletA,_xlfn.VSTACK(Automatisk_beregning!$A$1:$A$1000,Manuel_beregning!$A$1:$A$1000),_xlpm.SamletB,_xlfn.VSTACK(Automatisk_beregning!$I$1:$I$1000,Manuel_beregning!$I$1:$I$1000),_xlpm.SamletTabel,_xlfn.HSTACK(_xlpm.SamletA,_xlpm.SamletB),VLOOKUP(A573,_xlpm.SamletTabel,2,FALSE)), "")</f>
        <v/>
      </c>
      <c r="E573" s="22" t="str" cm="1">
        <f t="array" ref="E573">IF(NOT(A573=""),_xlfn.LET(_xlpm.SamletA,_xlfn.VSTACK(Automatisk_beregning!$A$1:$A$1000,Manuel_beregning!$A$1:$A$1000),_xlpm.SamletF,_xlfn.VSTACK(Automatisk_beregning!$F$1:$F$1000,Manuel_beregning!$F$1:$F$1000),SUM(_xlfn._xlws.FILTER(_xlpm.SamletF,_xlpm.SamletA=$A573))), "")</f>
        <v/>
      </c>
    </row>
    <row r="574" spans="2:5" x14ac:dyDescent="0.25">
      <c r="B574" s="34" t="str" cm="1">
        <f t="array" ref="B574">IF(NOT(A574=""),_xlfn.LET(_xlpm.SamletA,_xlfn.VSTACK(Automatisk_beregning!$A$1:$A$1000,Manuel_beregning!$A$1:$A$1000),_xlpm.SamletB,_xlfn.VSTACK(Automatisk_beregning!$B$1:$B$1000,Manuel_beregning!$B$1:$B$1000),SUM(_xlfn._xlws.FILTER(_xlpm.SamletB,_xlpm.SamletA=$A574))), "")</f>
        <v/>
      </c>
      <c r="C574" s="34" t="str">
        <f>IFERROR(VLOOKUP(D574, pg!$C$4:$E$38,3, FALSE), "")</f>
        <v/>
      </c>
      <c r="D574" s="35" t="str">
        <f>IF(NOT(A574=""),_xlfn.LET(_xlpm.SamletA,_xlfn.VSTACK(Automatisk_beregning!$A$1:$A$1000,Manuel_beregning!$A$1:$A$1000),_xlpm.SamletB,_xlfn.VSTACK(Automatisk_beregning!$I$1:$I$1000,Manuel_beregning!$I$1:$I$1000),_xlpm.SamletTabel,_xlfn.HSTACK(_xlpm.SamletA,_xlpm.SamletB),VLOOKUP(A574,_xlpm.SamletTabel,2,FALSE)), "")</f>
        <v/>
      </c>
      <c r="E574" s="22" t="str" cm="1">
        <f t="array" ref="E574">IF(NOT(A574=""),_xlfn.LET(_xlpm.SamletA,_xlfn.VSTACK(Automatisk_beregning!$A$1:$A$1000,Manuel_beregning!$A$1:$A$1000),_xlpm.SamletF,_xlfn.VSTACK(Automatisk_beregning!$F$1:$F$1000,Manuel_beregning!$F$1:$F$1000),SUM(_xlfn._xlws.FILTER(_xlpm.SamletF,_xlpm.SamletA=$A574))), "")</f>
        <v/>
      </c>
    </row>
    <row r="575" spans="2:5" x14ac:dyDescent="0.25">
      <c r="B575" s="34" t="str" cm="1">
        <f t="array" ref="B575">IF(NOT(A575=""),_xlfn.LET(_xlpm.SamletA,_xlfn.VSTACK(Automatisk_beregning!$A$1:$A$1000,Manuel_beregning!$A$1:$A$1000),_xlpm.SamletB,_xlfn.VSTACK(Automatisk_beregning!$B$1:$B$1000,Manuel_beregning!$B$1:$B$1000),SUM(_xlfn._xlws.FILTER(_xlpm.SamletB,_xlpm.SamletA=$A575))), "")</f>
        <v/>
      </c>
      <c r="C575" s="34" t="str">
        <f>IFERROR(VLOOKUP(D575, pg!$C$4:$E$38,3, FALSE), "")</f>
        <v/>
      </c>
      <c r="D575" s="35" t="str">
        <f>IF(NOT(A575=""),_xlfn.LET(_xlpm.SamletA,_xlfn.VSTACK(Automatisk_beregning!$A$1:$A$1000,Manuel_beregning!$A$1:$A$1000),_xlpm.SamletB,_xlfn.VSTACK(Automatisk_beregning!$I$1:$I$1000,Manuel_beregning!$I$1:$I$1000),_xlpm.SamletTabel,_xlfn.HSTACK(_xlpm.SamletA,_xlpm.SamletB),VLOOKUP(A575,_xlpm.SamletTabel,2,FALSE)), "")</f>
        <v/>
      </c>
      <c r="E575" s="22" t="str" cm="1">
        <f t="array" ref="E575">IF(NOT(A575=""),_xlfn.LET(_xlpm.SamletA,_xlfn.VSTACK(Automatisk_beregning!$A$1:$A$1000,Manuel_beregning!$A$1:$A$1000),_xlpm.SamletF,_xlfn.VSTACK(Automatisk_beregning!$F$1:$F$1000,Manuel_beregning!$F$1:$F$1000),SUM(_xlfn._xlws.FILTER(_xlpm.SamletF,_xlpm.SamletA=$A575))), "")</f>
        <v/>
      </c>
    </row>
    <row r="576" spans="2:5" x14ac:dyDescent="0.25">
      <c r="B576" s="34" t="str" cm="1">
        <f t="array" ref="B576">IF(NOT(A576=""),_xlfn.LET(_xlpm.SamletA,_xlfn.VSTACK(Automatisk_beregning!$A$1:$A$1000,Manuel_beregning!$A$1:$A$1000),_xlpm.SamletB,_xlfn.VSTACK(Automatisk_beregning!$B$1:$B$1000,Manuel_beregning!$B$1:$B$1000),SUM(_xlfn._xlws.FILTER(_xlpm.SamletB,_xlpm.SamletA=$A576))), "")</f>
        <v/>
      </c>
      <c r="C576" s="34" t="str">
        <f>IFERROR(VLOOKUP(D576, pg!$C$4:$E$38,3, FALSE), "")</f>
        <v/>
      </c>
      <c r="D576" s="35" t="str">
        <f>IF(NOT(A576=""),_xlfn.LET(_xlpm.SamletA,_xlfn.VSTACK(Automatisk_beregning!$A$1:$A$1000,Manuel_beregning!$A$1:$A$1000),_xlpm.SamletB,_xlfn.VSTACK(Automatisk_beregning!$I$1:$I$1000,Manuel_beregning!$I$1:$I$1000),_xlpm.SamletTabel,_xlfn.HSTACK(_xlpm.SamletA,_xlpm.SamletB),VLOOKUP(A576,_xlpm.SamletTabel,2,FALSE)), "")</f>
        <v/>
      </c>
      <c r="E576" s="22" t="str" cm="1">
        <f t="array" ref="E576">IF(NOT(A576=""),_xlfn.LET(_xlpm.SamletA,_xlfn.VSTACK(Automatisk_beregning!$A$1:$A$1000,Manuel_beregning!$A$1:$A$1000),_xlpm.SamletF,_xlfn.VSTACK(Automatisk_beregning!$F$1:$F$1000,Manuel_beregning!$F$1:$F$1000),SUM(_xlfn._xlws.FILTER(_xlpm.SamletF,_xlpm.SamletA=$A576))), "")</f>
        <v/>
      </c>
    </row>
    <row r="577" spans="2:5" x14ac:dyDescent="0.25">
      <c r="B577" s="34" t="str" cm="1">
        <f t="array" ref="B577">IF(NOT(A577=""),_xlfn.LET(_xlpm.SamletA,_xlfn.VSTACK(Automatisk_beregning!$A$1:$A$1000,Manuel_beregning!$A$1:$A$1000),_xlpm.SamletB,_xlfn.VSTACK(Automatisk_beregning!$B$1:$B$1000,Manuel_beregning!$B$1:$B$1000),SUM(_xlfn._xlws.FILTER(_xlpm.SamletB,_xlpm.SamletA=$A577))), "")</f>
        <v/>
      </c>
      <c r="C577" s="34" t="str">
        <f>IFERROR(VLOOKUP(D577, pg!$C$4:$E$38,3, FALSE), "")</f>
        <v/>
      </c>
      <c r="D577" s="35" t="str">
        <f>IF(NOT(A577=""),_xlfn.LET(_xlpm.SamletA,_xlfn.VSTACK(Automatisk_beregning!$A$1:$A$1000,Manuel_beregning!$A$1:$A$1000),_xlpm.SamletB,_xlfn.VSTACK(Automatisk_beregning!$I$1:$I$1000,Manuel_beregning!$I$1:$I$1000),_xlpm.SamletTabel,_xlfn.HSTACK(_xlpm.SamletA,_xlpm.SamletB),VLOOKUP(A577,_xlpm.SamletTabel,2,FALSE)), "")</f>
        <v/>
      </c>
      <c r="E577" s="22" t="str" cm="1">
        <f t="array" ref="E577">IF(NOT(A577=""),_xlfn.LET(_xlpm.SamletA,_xlfn.VSTACK(Automatisk_beregning!$A$1:$A$1000,Manuel_beregning!$A$1:$A$1000),_xlpm.SamletF,_xlfn.VSTACK(Automatisk_beregning!$F$1:$F$1000,Manuel_beregning!$F$1:$F$1000),SUM(_xlfn._xlws.FILTER(_xlpm.SamletF,_xlpm.SamletA=$A577))), "")</f>
        <v/>
      </c>
    </row>
    <row r="578" spans="2:5" x14ac:dyDescent="0.25">
      <c r="B578" s="34" t="str" cm="1">
        <f t="array" ref="B578">IF(NOT(A578=""),_xlfn.LET(_xlpm.SamletA,_xlfn.VSTACK(Automatisk_beregning!$A$1:$A$1000,Manuel_beregning!$A$1:$A$1000),_xlpm.SamletB,_xlfn.VSTACK(Automatisk_beregning!$B$1:$B$1000,Manuel_beregning!$B$1:$B$1000),SUM(_xlfn._xlws.FILTER(_xlpm.SamletB,_xlpm.SamletA=$A578))), "")</f>
        <v/>
      </c>
      <c r="C578" s="34" t="str">
        <f>IFERROR(VLOOKUP(D578, pg!$C$4:$E$38,3, FALSE), "")</f>
        <v/>
      </c>
      <c r="D578" s="35" t="str">
        <f>IF(NOT(A578=""),_xlfn.LET(_xlpm.SamletA,_xlfn.VSTACK(Automatisk_beregning!$A$1:$A$1000,Manuel_beregning!$A$1:$A$1000),_xlpm.SamletB,_xlfn.VSTACK(Automatisk_beregning!$I$1:$I$1000,Manuel_beregning!$I$1:$I$1000),_xlpm.SamletTabel,_xlfn.HSTACK(_xlpm.SamletA,_xlpm.SamletB),VLOOKUP(A578,_xlpm.SamletTabel,2,FALSE)), "")</f>
        <v/>
      </c>
      <c r="E578" s="22" t="str" cm="1">
        <f t="array" ref="E578">IF(NOT(A578=""),_xlfn.LET(_xlpm.SamletA,_xlfn.VSTACK(Automatisk_beregning!$A$1:$A$1000,Manuel_beregning!$A$1:$A$1000),_xlpm.SamletF,_xlfn.VSTACK(Automatisk_beregning!$F$1:$F$1000,Manuel_beregning!$F$1:$F$1000),SUM(_xlfn._xlws.FILTER(_xlpm.SamletF,_xlpm.SamletA=$A578))), "")</f>
        <v/>
      </c>
    </row>
    <row r="579" spans="2:5" x14ac:dyDescent="0.25">
      <c r="B579" s="34" t="str" cm="1">
        <f t="array" ref="B579">IF(NOT(A579=""),_xlfn.LET(_xlpm.SamletA,_xlfn.VSTACK(Automatisk_beregning!$A$1:$A$1000,Manuel_beregning!$A$1:$A$1000),_xlpm.SamletB,_xlfn.VSTACK(Automatisk_beregning!$B$1:$B$1000,Manuel_beregning!$B$1:$B$1000),SUM(_xlfn._xlws.FILTER(_xlpm.SamletB,_xlpm.SamletA=$A579))), "")</f>
        <v/>
      </c>
      <c r="C579" s="34" t="str">
        <f>IFERROR(VLOOKUP(D579, pg!$C$4:$E$38,3, FALSE), "")</f>
        <v/>
      </c>
      <c r="D579" s="35" t="str">
        <f>IF(NOT(A579=""),_xlfn.LET(_xlpm.SamletA,_xlfn.VSTACK(Automatisk_beregning!$A$1:$A$1000,Manuel_beregning!$A$1:$A$1000),_xlpm.SamletB,_xlfn.VSTACK(Automatisk_beregning!$I$1:$I$1000,Manuel_beregning!$I$1:$I$1000),_xlpm.SamletTabel,_xlfn.HSTACK(_xlpm.SamletA,_xlpm.SamletB),VLOOKUP(A579,_xlpm.SamletTabel,2,FALSE)), "")</f>
        <v/>
      </c>
      <c r="E579" s="22" t="str" cm="1">
        <f t="array" ref="E579">IF(NOT(A579=""),_xlfn.LET(_xlpm.SamletA,_xlfn.VSTACK(Automatisk_beregning!$A$1:$A$1000,Manuel_beregning!$A$1:$A$1000),_xlpm.SamletF,_xlfn.VSTACK(Automatisk_beregning!$F$1:$F$1000,Manuel_beregning!$F$1:$F$1000),SUM(_xlfn._xlws.FILTER(_xlpm.SamletF,_xlpm.SamletA=$A579))), "")</f>
        <v/>
      </c>
    </row>
    <row r="580" spans="2:5" x14ac:dyDescent="0.25">
      <c r="B580" s="34" t="str" cm="1">
        <f t="array" ref="B580">IF(NOT(A580=""),_xlfn.LET(_xlpm.SamletA,_xlfn.VSTACK(Automatisk_beregning!$A$1:$A$1000,Manuel_beregning!$A$1:$A$1000),_xlpm.SamletB,_xlfn.VSTACK(Automatisk_beregning!$B$1:$B$1000,Manuel_beregning!$B$1:$B$1000),SUM(_xlfn._xlws.FILTER(_xlpm.SamletB,_xlpm.SamletA=$A580))), "")</f>
        <v/>
      </c>
      <c r="C580" s="34" t="str">
        <f>IFERROR(VLOOKUP(D580, pg!$C$4:$E$38,3, FALSE), "")</f>
        <v/>
      </c>
      <c r="D580" s="35" t="str">
        <f>IF(NOT(A580=""),_xlfn.LET(_xlpm.SamletA,_xlfn.VSTACK(Automatisk_beregning!$A$1:$A$1000,Manuel_beregning!$A$1:$A$1000),_xlpm.SamletB,_xlfn.VSTACK(Automatisk_beregning!$I$1:$I$1000,Manuel_beregning!$I$1:$I$1000),_xlpm.SamletTabel,_xlfn.HSTACK(_xlpm.SamletA,_xlpm.SamletB),VLOOKUP(A580,_xlpm.SamletTabel,2,FALSE)), "")</f>
        <v/>
      </c>
      <c r="E580" s="22" t="str" cm="1">
        <f t="array" ref="E580">IF(NOT(A580=""),_xlfn.LET(_xlpm.SamletA,_xlfn.VSTACK(Automatisk_beregning!$A$1:$A$1000,Manuel_beregning!$A$1:$A$1000),_xlpm.SamletF,_xlfn.VSTACK(Automatisk_beregning!$F$1:$F$1000,Manuel_beregning!$F$1:$F$1000),SUM(_xlfn._xlws.FILTER(_xlpm.SamletF,_xlpm.SamletA=$A580))), "")</f>
        <v/>
      </c>
    </row>
    <row r="581" spans="2:5" x14ac:dyDescent="0.25">
      <c r="B581" s="34" t="str" cm="1">
        <f t="array" ref="B581">IF(NOT(A581=""),_xlfn.LET(_xlpm.SamletA,_xlfn.VSTACK(Automatisk_beregning!$A$1:$A$1000,Manuel_beregning!$A$1:$A$1000),_xlpm.SamletB,_xlfn.VSTACK(Automatisk_beregning!$B$1:$B$1000,Manuel_beregning!$B$1:$B$1000),SUM(_xlfn._xlws.FILTER(_xlpm.SamletB,_xlpm.SamletA=$A581))), "")</f>
        <v/>
      </c>
      <c r="C581" s="34" t="str">
        <f>IFERROR(VLOOKUP(D581, pg!$C$4:$E$38,3, FALSE), "")</f>
        <v/>
      </c>
      <c r="D581" s="35" t="str">
        <f>IF(NOT(A581=""),_xlfn.LET(_xlpm.SamletA,_xlfn.VSTACK(Automatisk_beregning!$A$1:$A$1000,Manuel_beregning!$A$1:$A$1000),_xlpm.SamletB,_xlfn.VSTACK(Automatisk_beregning!$I$1:$I$1000,Manuel_beregning!$I$1:$I$1000),_xlpm.SamletTabel,_xlfn.HSTACK(_xlpm.SamletA,_xlpm.SamletB),VLOOKUP(A581,_xlpm.SamletTabel,2,FALSE)), "")</f>
        <v/>
      </c>
      <c r="E581" s="22" t="str" cm="1">
        <f t="array" ref="E581">IF(NOT(A581=""),_xlfn.LET(_xlpm.SamletA,_xlfn.VSTACK(Automatisk_beregning!$A$1:$A$1000,Manuel_beregning!$A$1:$A$1000),_xlpm.SamletF,_xlfn.VSTACK(Automatisk_beregning!$F$1:$F$1000,Manuel_beregning!$F$1:$F$1000),SUM(_xlfn._xlws.FILTER(_xlpm.SamletF,_xlpm.SamletA=$A581))), "")</f>
        <v/>
      </c>
    </row>
    <row r="582" spans="2:5" x14ac:dyDescent="0.25">
      <c r="B582" s="34" t="str" cm="1">
        <f t="array" ref="B582">IF(NOT(A582=""),_xlfn.LET(_xlpm.SamletA,_xlfn.VSTACK(Automatisk_beregning!$A$1:$A$1000,Manuel_beregning!$A$1:$A$1000),_xlpm.SamletB,_xlfn.VSTACK(Automatisk_beregning!$B$1:$B$1000,Manuel_beregning!$B$1:$B$1000),SUM(_xlfn._xlws.FILTER(_xlpm.SamletB,_xlpm.SamletA=$A582))), "")</f>
        <v/>
      </c>
      <c r="C582" s="34" t="str">
        <f>IFERROR(VLOOKUP(D582, pg!$C$4:$E$38,3, FALSE), "")</f>
        <v/>
      </c>
      <c r="D582" s="35" t="str">
        <f>IF(NOT(A582=""),_xlfn.LET(_xlpm.SamletA,_xlfn.VSTACK(Automatisk_beregning!$A$1:$A$1000,Manuel_beregning!$A$1:$A$1000),_xlpm.SamletB,_xlfn.VSTACK(Automatisk_beregning!$I$1:$I$1000,Manuel_beregning!$I$1:$I$1000),_xlpm.SamletTabel,_xlfn.HSTACK(_xlpm.SamletA,_xlpm.SamletB),VLOOKUP(A582,_xlpm.SamletTabel,2,FALSE)), "")</f>
        <v/>
      </c>
      <c r="E582" s="22" t="str" cm="1">
        <f t="array" ref="E582">IF(NOT(A582=""),_xlfn.LET(_xlpm.SamletA,_xlfn.VSTACK(Automatisk_beregning!$A$1:$A$1000,Manuel_beregning!$A$1:$A$1000),_xlpm.SamletF,_xlfn.VSTACK(Automatisk_beregning!$F$1:$F$1000,Manuel_beregning!$F$1:$F$1000),SUM(_xlfn._xlws.FILTER(_xlpm.SamletF,_xlpm.SamletA=$A582))), "")</f>
        <v/>
      </c>
    </row>
    <row r="583" spans="2:5" x14ac:dyDescent="0.25">
      <c r="B583" s="34" t="str" cm="1">
        <f t="array" ref="B583">IF(NOT(A583=""),_xlfn.LET(_xlpm.SamletA,_xlfn.VSTACK(Automatisk_beregning!$A$1:$A$1000,Manuel_beregning!$A$1:$A$1000),_xlpm.SamletB,_xlfn.VSTACK(Automatisk_beregning!$B$1:$B$1000,Manuel_beregning!$B$1:$B$1000),SUM(_xlfn._xlws.FILTER(_xlpm.SamletB,_xlpm.SamletA=$A583))), "")</f>
        <v/>
      </c>
      <c r="C583" s="34" t="str">
        <f>IFERROR(VLOOKUP(D583, pg!$C$4:$E$38,3, FALSE), "")</f>
        <v/>
      </c>
      <c r="D583" s="35" t="str">
        <f>IF(NOT(A583=""),_xlfn.LET(_xlpm.SamletA,_xlfn.VSTACK(Automatisk_beregning!$A$1:$A$1000,Manuel_beregning!$A$1:$A$1000),_xlpm.SamletB,_xlfn.VSTACK(Automatisk_beregning!$I$1:$I$1000,Manuel_beregning!$I$1:$I$1000),_xlpm.SamletTabel,_xlfn.HSTACK(_xlpm.SamletA,_xlpm.SamletB),VLOOKUP(A583,_xlpm.SamletTabel,2,FALSE)), "")</f>
        <v/>
      </c>
      <c r="E583" s="22" t="str" cm="1">
        <f t="array" ref="E583">IF(NOT(A583=""),_xlfn.LET(_xlpm.SamletA,_xlfn.VSTACK(Automatisk_beregning!$A$1:$A$1000,Manuel_beregning!$A$1:$A$1000),_xlpm.SamletF,_xlfn.VSTACK(Automatisk_beregning!$F$1:$F$1000,Manuel_beregning!$F$1:$F$1000),SUM(_xlfn._xlws.FILTER(_xlpm.SamletF,_xlpm.SamletA=$A583))), "")</f>
        <v/>
      </c>
    </row>
    <row r="584" spans="2:5" x14ac:dyDescent="0.25">
      <c r="B584" s="34" t="str" cm="1">
        <f t="array" ref="B584">IF(NOT(A584=""),_xlfn.LET(_xlpm.SamletA,_xlfn.VSTACK(Automatisk_beregning!$A$1:$A$1000,Manuel_beregning!$A$1:$A$1000),_xlpm.SamletB,_xlfn.VSTACK(Automatisk_beregning!$B$1:$B$1000,Manuel_beregning!$B$1:$B$1000),SUM(_xlfn._xlws.FILTER(_xlpm.SamletB,_xlpm.SamletA=$A584))), "")</f>
        <v/>
      </c>
      <c r="C584" s="34" t="str">
        <f>IFERROR(VLOOKUP(D584, pg!$C$4:$E$38,3, FALSE), "")</f>
        <v/>
      </c>
      <c r="D584" s="35" t="str">
        <f>IF(NOT(A584=""),_xlfn.LET(_xlpm.SamletA,_xlfn.VSTACK(Automatisk_beregning!$A$1:$A$1000,Manuel_beregning!$A$1:$A$1000),_xlpm.SamletB,_xlfn.VSTACK(Automatisk_beregning!$I$1:$I$1000,Manuel_beregning!$I$1:$I$1000),_xlpm.SamletTabel,_xlfn.HSTACK(_xlpm.SamletA,_xlpm.SamletB),VLOOKUP(A584,_xlpm.SamletTabel,2,FALSE)), "")</f>
        <v/>
      </c>
      <c r="E584" s="22" t="str" cm="1">
        <f t="array" ref="E584">IF(NOT(A584=""),_xlfn.LET(_xlpm.SamletA,_xlfn.VSTACK(Automatisk_beregning!$A$1:$A$1000,Manuel_beregning!$A$1:$A$1000),_xlpm.SamletF,_xlfn.VSTACK(Automatisk_beregning!$F$1:$F$1000,Manuel_beregning!$F$1:$F$1000),SUM(_xlfn._xlws.FILTER(_xlpm.SamletF,_xlpm.SamletA=$A584))), "")</f>
        <v/>
      </c>
    </row>
    <row r="585" spans="2:5" x14ac:dyDescent="0.25">
      <c r="B585" s="34" t="str" cm="1">
        <f t="array" ref="B585">IF(NOT(A585=""),_xlfn.LET(_xlpm.SamletA,_xlfn.VSTACK(Automatisk_beregning!$A$1:$A$1000,Manuel_beregning!$A$1:$A$1000),_xlpm.SamletB,_xlfn.VSTACK(Automatisk_beregning!$B$1:$B$1000,Manuel_beregning!$B$1:$B$1000),SUM(_xlfn._xlws.FILTER(_xlpm.SamletB,_xlpm.SamletA=$A585))), "")</f>
        <v/>
      </c>
      <c r="C585" s="34" t="str">
        <f>IFERROR(VLOOKUP(D585, pg!$C$4:$E$38,3, FALSE), "")</f>
        <v/>
      </c>
      <c r="D585" s="35" t="str">
        <f>IF(NOT(A585=""),_xlfn.LET(_xlpm.SamletA,_xlfn.VSTACK(Automatisk_beregning!$A$1:$A$1000,Manuel_beregning!$A$1:$A$1000),_xlpm.SamletB,_xlfn.VSTACK(Automatisk_beregning!$I$1:$I$1000,Manuel_beregning!$I$1:$I$1000),_xlpm.SamletTabel,_xlfn.HSTACK(_xlpm.SamletA,_xlpm.SamletB),VLOOKUP(A585,_xlpm.SamletTabel,2,FALSE)), "")</f>
        <v/>
      </c>
      <c r="E585" s="22" t="str" cm="1">
        <f t="array" ref="E585">IF(NOT(A585=""),_xlfn.LET(_xlpm.SamletA,_xlfn.VSTACK(Automatisk_beregning!$A$1:$A$1000,Manuel_beregning!$A$1:$A$1000),_xlpm.SamletF,_xlfn.VSTACK(Automatisk_beregning!$F$1:$F$1000,Manuel_beregning!$F$1:$F$1000),SUM(_xlfn._xlws.FILTER(_xlpm.SamletF,_xlpm.SamletA=$A585))), "")</f>
        <v/>
      </c>
    </row>
    <row r="586" spans="2:5" x14ac:dyDescent="0.25">
      <c r="B586" s="34" t="str" cm="1">
        <f t="array" ref="B586">IF(NOT(A586=""),_xlfn.LET(_xlpm.SamletA,_xlfn.VSTACK(Automatisk_beregning!$A$1:$A$1000,Manuel_beregning!$A$1:$A$1000),_xlpm.SamletB,_xlfn.VSTACK(Automatisk_beregning!$B$1:$B$1000,Manuel_beregning!$B$1:$B$1000),SUM(_xlfn._xlws.FILTER(_xlpm.SamletB,_xlpm.SamletA=$A586))), "")</f>
        <v/>
      </c>
      <c r="C586" s="34" t="str">
        <f>IFERROR(VLOOKUP(D586, pg!$C$4:$E$38,3, FALSE), "")</f>
        <v/>
      </c>
      <c r="D586" s="35" t="str">
        <f>IF(NOT(A586=""),_xlfn.LET(_xlpm.SamletA,_xlfn.VSTACK(Automatisk_beregning!$A$1:$A$1000,Manuel_beregning!$A$1:$A$1000),_xlpm.SamletB,_xlfn.VSTACK(Automatisk_beregning!$I$1:$I$1000,Manuel_beregning!$I$1:$I$1000),_xlpm.SamletTabel,_xlfn.HSTACK(_xlpm.SamletA,_xlpm.SamletB),VLOOKUP(A586,_xlpm.SamletTabel,2,FALSE)), "")</f>
        <v/>
      </c>
      <c r="E586" s="22" t="str" cm="1">
        <f t="array" ref="E586">IF(NOT(A586=""),_xlfn.LET(_xlpm.SamletA,_xlfn.VSTACK(Automatisk_beregning!$A$1:$A$1000,Manuel_beregning!$A$1:$A$1000),_xlpm.SamletF,_xlfn.VSTACK(Automatisk_beregning!$F$1:$F$1000,Manuel_beregning!$F$1:$F$1000),SUM(_xlfn._xlws.FILTER(_xlpm.SamletF,_xlpm.SamletA=$A586))), "")</f>
        <v/>
      </c>
    </row>
    <row r="587" spans="2:5" x14ac:dyDescent="0.25">
      <c r="B587" s="34" t="str" cm="1">
        <f t="array" ref="B587">IF(NOT(A587=""),_xlfn.LET(_xlpm.SamletA,_xlfn.VSTACK(Automatisk_beregning!$A$1:$A$1000,Manuel_beregning!$A$1:$A$1000),_xlpm.SamletB,_xlfn.VSTACK(Automatisk_beregning!$B$1:$B$1000,Manuel_beregning!$B$1:$B$1000),SUM(_xlfn._xlws.FILTER(_xlpm.SamletB,_xlpm.SamletA=$A587))), "")</f>
        <v/>
      </c>
      <c r="C587" s="34" t="str">
        <f>IFERROR(VLOOKUP(D587, pg!$C$4:$E$38,3, FALSE), "")</f>
        <v/>
      </c>
      <c r="D587" s="35" t="str">
        <f>IF(NOT(A587=""),_xlfn.LET(_xlpm.SamletA,_xlfn.VSTACK(Automatisk_beregning!$A$1:$A$1000,Manuel_beregning!$A$1:$A$1000),_xlpm.SamletB,_xlfn.VSTACK(Automatisk_beregning!$I$1:$I$1000,Manuel_beregning!$I$1:$I$1000),_xlpm.SamletTabel,_xlfn.HSTACK(_xlpm.SamletA,_xlpm.SamletB),VLOOKUP(A587,_xlpm.SamletTabel,2,FALSE)), "")</f>
        <v/>
      </c>
      <c r="E587" s="22" t="str" cm="1">
        <f t="array" ref="E587">IF(NOT(A587=""),_xlfn.LET(_xlpm.SamletA,_xlfn.VSTACK(Automatisk_beregning!$A$1:$A$1000,Manuel_beregning!$A$1:$A$1000),_xlpm.SamletF,_xlfn.VSTACK(Automatisk_beregning!$F$1:$F$1000,Manuel_beregning!$F$1:$F$1000),SUM(_xlfn._xlws.FILTER(_xlpm.SamletF,_xlpm.SamletA=$A587))), "")</f>
        <v/>
      </c>
    </row>
    <row r="588" spans="2:5" x14ac:dyDescent="0.25">
      <c r="B588" s="34" t="str" cm="1">
        <f t="array" ref="B588">IF(NOT(A588=""),_xlfn.LET(_xlpm.SamletA,_xlfn.VSTACK(Automatisk_beregning!$A$1:$A$1000,Manuel_beregning!$A$1:$A$1000),_xlpm.SamletB,_xlfn.VSTACK(Automatisk_beregning!$B$1:$B$1000,Manuel_beregning!$B$1:$B$1000),SUM(_xlfn._xlws.FILTER(_xlpm.SamletB,_xlpm.SamletA=$A588))), "")</f>
        <v/>
      </c>
      <c r="C588" s="34" t="str">
        <f>IFERROR(VLOOKUP(D588, pg!$C$4:$E$38,3, FALSE), "")</f>
        <v/>
      </c>
      <c r="D588" s="35" t="str">
        <f>IF(NOT(A588=""),_xlfn.LET(_xlpm.SamletA,_xlfn.VSTACK(Automatisk_beregning!$A$1:$A$1000,Manuel_beregning!$A$1:$A$1000),_xlpm.SamletB,_xlfn.VSTACK(Automatisk_beregning!$I$1:$I$1000,Manuel_beregning!$I$1:$I$1000),_xlpm.SamletTabel,_xlfn.HSTACK(_xlpm.SamletA,_xlpm.SamletB),VLOOKUP(A588,_xlpm.SamletTabel,2,FALSE)), "")</f>
        <v/>
      </c>
      <c r="E588" s="22" t="str" cm="1">
        <f t="array" ref="E588">IF(NOT(A588=""),_xlfn.LET(_xlpm.SamletA,_xlfn.VSTACK(Automatisk_beregning!$A$1:$A$1000,Manuel_beregning!$A$1:$A$1000),_xlpm.SamletF,_xlfn.VSTACK(Automatisk_beregning!$F$1:$F$1000,Manuel_beregning!$F$1:$F$1000),SUM(_xlfn._xlws.FILTER(_xlpm.SamletF,_xlpm.SamletA=$A588))), "")</f>
        <v/>
      </c>
    </row>
    <row r="589" spans="2:5" x14ac:dyDescent="0.25">
      <c r="B589" s="34" t="str" cm="1">
        <f t="array" ref="B589">IF(NOT(A589=""),_xlfn.LET(_xlpm.SamletA,_xlfn.VSTACK(Automatisk_beregning!$A$1:$A$1000,Manuel_beregning!$A$1:$A$1000),_xlpm.SamletB,_xlfn.VSTACK(Automatisk_beregning!$B$1:$B$1000,Manuel_beregning!$B$1:$B$1000),SUM(_xlfn._xlws.FILTER(_xlpm.SamletB,_xlpm.SamletA=$A589))), "")</f>
        <v/>
      </c>
      <c r="C589" s="34" t="str">
        <f>IFERROR(VLOOKUP(D589, pg!$C$4:$E$38,3, FALSE), "")</f>
        <v/>
      </c>
      <c r="D589" s="35" t="str">
        <f>IF(NOT(A589=""),_xlfn.LET(_xlpm.SamletA,_xlfn.VSTACK(Automatisk_beregning!$A$1:$A$1000,Manuel_beregning!$A$1:$A$1000),_xlpm.SamletB,_xlfn.VSTACK(Automatisk_beregning!$I$1:$I$1000,Manuel_beregning!$I$1:$I$1000),_xlpm.SamletTabel,_xlfn.HSTACK(_xlpm.SamletA,_xlpm.SamletB),VLOOKUP(A589,_xlpm.SamletTabel,2,FALSE)), "")</f>
        <v/>
      </c>
      <c r="E589" s="22" t="str" cm="1">
        <f t="array" ref="E589">IF(NOT(A589=""),_xlfn.LET(_xlpm.SamletA,_xlfn.VSTACK(Automatisk_beregning!$A$1:$A$1000,Manuel_beregning!$A$1:$A$1000),_xlpm.SamletF,_xlfn.VSTACK(Automatisk_beregning!$F$1:$F$1000,Manuel_beregning!$F$1:$F$1000),SUM(_xlfn._xlws.FILTER(_xlpm.SamletF,_xlpm.SamletA=$A589))), "")</f>
        <v/>
      </c>
    </row>
    <row r="590" spans="2:5" x14ac:dyDescent="0.25">
      <c r="B590" s="34" t="str" cm="1">
        <f t="array" ref="B590">IF(NOT(A590=""),_xlfn.LET(_xlpm.SamletA,_xlfn.VSTACK(Automatisk_beregning!$A$1:$A$1000,Manuel_beregning!$A$1:$A$1000),_xlpm.SamletB,_xlfn.VSTACK(Automatisk_beregning!$B$1:$B$1000,Manuel_beregning!$B$1:$B$1000),SUM(_xlfn._xlws.FILTER(_xlpm.SamletB,_xlpm.SamletA=$A590))), "")</f>
        <v/>
      </c>
      <c r="C590" s="34" t="str">
        <f>IFERROR(VLOOKUP(D590, pg!$C$4:$E$38,3, FALSE), "")</f>
        <v/>
      </c>
      <c r="D590" s="35" t="str">
        <f>IF(NOT(A590=""),_xlfn.LET(_xlpm.SamletA,_xlfn.VSTACK(Automatisk_beregning!$A$1:$A$1000,Manuel_beregning!$A$1:$A$1000),_xlpm.SamletB,_xlfn.VSTACK(Automatisk_beregning!$I$1:$I$1000,Manuel_beregning!$I$1:$I$1000),_xlpm.SamletTabel,_xlfn.HSTACK(_xlpm.SamletA,_xlpm.SamletB),VLOOKUP(A590,_xlpm.SamletTabel,2,FALSE)), "")</f>
        <v/>
      </c>
      <c r="E590" s="22" t="str" cm="1">
        <f t="array" ref="E590">IF(NOT(A590=""),_xlfn.LET(_xlpm.SamletA,_xlfn.VSTACK(Automatisk_beregning!$A$1:$A$1000,Manuel_beregning!$A$1:$A$1000),_xlpm.SamletF,_xlfn.VSTACK(Automatisk_beregning!$F$1:$F$1000,Manuel_beregning!$F$1:$F$1000),SUM(_xlfn._xlws.FILTER(_xlpm.SamletF,_xlpm.SamletA=$A590))), "")</f>
        <v/>
      </c>
    </row>
    <row r="591" spans="2:5" x14ac:dyDescent="0.25">
      <c r="B591" s="34" t="str" cm="1">
        <f t="array" ref="B591">IF(NOT(A591=""),_xlfn.LET(_xlpm.SamletA,_xlfn.VSTACK(Automatisk_beregning!$A$1:$A$1000,Manuel_beregning!$A$1:$A$1000),_xlpm.SamletB,_xlfn.VSTACK(Automatisk_beregning!$B$1:$B$1000,Manuel_beregning!$B$1:$B$1000),SUM(_xlfn._xlws.FILTER(_xlpm.SamletB,_xlpm.SamletA=$A591))), "")</f>
        <v/>
      </c>
      <c r="C591" s="34" t="str">
        <f>IFERROR(VLOOKUP(D591, pg!$C$4:$E$38,3, FALSE), "")</f>
        <v/>
      </c>
      <c r="D591" s="35" t="str">
        <f>IF(NOT(A591=""),_xlfn.LET(_xlpm.SamletA,_xlfn.VSTACK(Automatisk_beregning!$A$1:$A$1000,Manuel_beregning!$A$1:$A$1000),_xlpm.SamletB,_xlfn.VSTACK(Automatisk_beregning!$I$1:$I$1000,Manuel_beregning!$I$1:$I$1000),_xlpm.SamletTabel,_xlfn.HSTACK(_xlpm.SamletA,_xlpm.SamletB),VLOOKUP(A591,_xlpm.SamletTabel,2,FALSE)), "")</f>
        <v/>
      </c>
      <c r="E591" s="22" t="str" cm="1">
        <f t="array" ref="E591">IF(NOT(A591=""),_xlfn.LET(_xlpm.SamletA,_xlfn.VSTACK(Automatisk_beregning!$A$1:$A$1000,Manuel_beregning!$A$1:$A$1000),_xlpm.SamletF,_xlfn.VSTACK(Automatisk_beregning!$F$1:$F$1000,Manuel_beregning!$F$1:$F$1000),SUM(_xlfn._xlws.FILTER(_xlpm.SamletF,_xlpm.SamletA=$A591))), "")</f>
        <v/>
      </c>
    </row>
    <row r="592" spans="2:5" x14ac:dyDescent="0.25">
      <c r="B592" s="34" t="str" cm="1">
        <f t="array" ref="B592">IF(NOT(A592=""),_xlfn.LET(_xlpm.SamletA,_xlfn.VSTACK(Automatisk_beregning!$A$1:$A$1000,Manuel_beregning!$A$1:$A$1000),_xlpm.SamletB,_xlfn.VSTACK(Automatisk_beregning!$B$1:$B$1000,Manuel_beregning!$B$1:$B$1000),SUM(_xlfn._xlws.FILTER(_xlpm.SamletB,_xlpm.SamletA=$A592))), "")</f>
        <v/>
      </c>
      <c r="C592" s="34" t="str">
        <f>IFERROR(VLOOKUP(D592, pg!$C$4:$E$38,3, FALSE), "")</f>
        <v/>
      </c>
      <c r="D592" s="35" t="str">
        <f>IF(NOT(A592=""),_xlfn.LET(_xlpm.SamletA,_xlfn.VSTACK(Automatisk_beregning!$A$1:$A$1000,Manuel_beregning!$A$1:$A$1000),_xlpm.SamletB,_xlfn.VSTACK(Automatisk_beregning!$I$1:$I$1000,Manuel_beregning!$I$1:$I$1000),_xlpm.SamletTabel,_xlfn.HSTACK(_xlpm.SamletA,_xlpm.SamletB),VLOOKUP(A592,_xlpm.SamletTabel,2,FALSE)), "")</f>
        <v/>
      </c>
      <c r="E592" s="22" t="str" cm="1">
        <f t="array" ref="E592">IF(NOT(A592=""),_xlfn.LET(_xlpm.SamletA,_xlfn.VSTACK(Automatisk_beregning!$A$1:$A$1000,Manuel_beregning!$A$1:$A$1000),_xlpm.SamletF,_xlfn.VSTACK(Automatisk_beregning!$F$1:$F$1000,Manuel_beregning!$F$1:$F$1000),SUM(_xlfn._xlws.FILTER(_xlpm.SamletF,_xlpm.SamletA=$A592))), "")</f>
        <v/>
      </c>
    </row>
    <row r="593" spans="2:5" x14ac:dyDescent="0.25">
      <c r="B593" s="34" t="str" cm="1">
        <f t="array" ref="B593">IF(NOT(A593=""),_xlfn.LET(_xlpm.SamletA,_xlfn.VSTACK(Automatisk_beregning!$A$1:$A$1000,Manuel_beregning!$A$1:$A$1000),_xlpm.SamletB,_xlfn.VSTACK(Automatisk_beregning!$B$1:$B$1000,Manuel_beregning!$B$1:$B$1000),SUM(_xlfn._xlws.FILTER(_xlpm.SamletB,_xlpm.SamletA=$A593))), "")</f>
        <v/>
      </c>
      <c r="C593" s="34" t="str">
        <f>IFERROR(VLOOKUP(D593, pg!$C$4:$E$38,3, FALSE), "")</f>
        <v/>
      </c>
      <c r="D593" s="35" t="str">
        <f>IF(NOT(A593=""),_xlfn.LET(_xlpm.SamletA,_xlfn.VSTACK(Automatisk_beregning!$A$1:$A$1000,Manuel_beregning!$A$1:$A$1000),_xlpm.SamletB,_xlfn.VSTACK(Automatisk_beregning!$I$1:$I$1000,Manuel_beregning!$I$1:$I$1000),_xlpm.SamletTabel,_xlfn.HSTACK(_xlpm.SamletA,_xlpm.SamletB),VLOOKUP(A593,_xlpm.SamletTabel,2,FALSE)), "")</f>
        <v/>
      </c>
      <c r="E593" s="22" t="str" cm="1">
        <f t="array" ref="E593">IF(NOT(A593=""),_xlfn.LET(_xlpm.SamletA,_xlfn.VSTACK(Automatisk_beregning!$A$1:$A$1000,Manuel_beregning!$A$1:$A$1000),_xlpm.SamletF,_xlfn.VSTACK(Automatisk_beregning!$F$1:$F$1000,Manuel_beregning!$F$1:$F$1000),SUM(_xlfn._xlws.FILTER(_xlpm.SamletF,_xlpm.SamletA=$A593))), "")</f>
        <v/>
      </c>
    </row>
    <row r="594" spans="2:5" x14ac:dyDescent="0.25">
      <c r="B594" s="34" t="str" cm="1">
        <f t="array" ref="B594">IF(NOT(A594=""),_xlfn.LET(_xlpm.SamletA,_xlfn.VSTACK(Automatisk_beregning!$A$1:$A$1000,Manuel_beregning!$A$1:$A$1000),_xlpm.SamletB,_xlfn.VSTACK(Automatisk_beregning!$B$1:$B$1000,Manuel_beregning!$B$1:$B$1000),SUM(_xlfn._xlws.FILTER(_xlpm.SamletB,_xlpm.SamletA=$A594))), "")</f>
        <v/>
      </c>
      <c r="C594" s="34" t="str">
        <f>IFERROR(VLOOKUP(D594, pg!$C$4:$E$38,3, FALSE), "")</f>
        <v/>
      </c>
      <c r="D594" s="35" t="str">
        <f>IF(NOT(A594=""),_xlfn.LET(_xlpm.SamletA,_xlfn.VSTACK(Automatisk_beregning!$A$1:$A$1000,Manuel_beregning!$A$1:$A$1000),_xlpm.SamletB,_xlfn.VSTACK(Automatisk_beregning!$I$1:$I$1000,Manuel_beregning!$I$1:$I$1000),_xlpm.SamletTabel,_xlfn.HSTACK(_xlpm.SamletA,_xlpm.SamletB),VLOOKUP(A594,_xlpm.SamletTabel,2,FALSE)), "")</f>
        <v/>
      </c>
      <c r="E594" s="22" t="str" cm="1">
        <f t="array" ref="E594">IF(NOT(A594=""),_xlfn.LET(_xlpm.SamletA,_xlfn.VSTACK(Automatisk_beregning!$A$1:$A$1000,Manuel_beregning!$A$1:$A$1000),_xlpm.SamletF,_xlfn.VSTACK(Automatisk_beregning!$F$1:$F$1000,Manuel_beregning!$F$1:$F$1000),SUM(_xlfn._xlws.FILTER(_xlpm.SamletF,_xlpm.SamletA=$A594))), "")</f>
        <v/>
      </c>
    </row>
    <row r="595" spans="2:5" x14ac:dyDescent="0.25">
      <c r="B595" s="34" t="str" cm="1">
        <f t="array" ref="B595">IF(NOT(A595=""),_xlfn.LET(_xlpm.SamletA,_xlfn.VSTACK(Automatisk_beregning!$A$1:$A$1000,Manuel_beregning!$A$1:$A$1000),_xlpm.SamletB,_xlfn.VSTACK(Automatisk_beregning!$B$1:$B$1000,Manuel_beregning!$B$1:$B$1000),SUM(_xlfn._xlws.FILTER(_xlpm.SamletB,_xlpm.SamletA=$A595))), "")</f>
        <v/>
      </c>
      <c r="C595" s="34" t="str">
        <f>IFERROR(VLOOKUP(D595, pg!$C$4:$E$38,3, FALSE), "")</f>
        <v/>
      </c>
      <c r="D595" s="35" t="str">
        <f>IF(NOT(A595=""),_xlfn.LET(_xlpm.SamletA,_xlfn.VSTACK(Automatisk_beregning!$A$1:$A$1000,Manuel_beregning!$A$1:$A$1000),_xlpm.SamletB,_xlfn.VSTACK(Automatisk_beregning!$I$1:$I$1000,Manuel_beregning!$I$1:$I$1000),_xlpm.SamletTabel,_xlfn.HSTACK(_xlpm.SamletA,_xlpm.SamletB),VLOOKUP(A595,_xlpm.SamletTabel,2,FALSE)), "")</f>
        <v/>
      </c>
      <c r="E595" s="22" t="str" cm="1">
        <f t="array" ref="E595">IF(NOT(A595=""),_xlfn.LET(_xlpm.SamletA,_xlfn.VSTACK(Automatisk_beregning!$A$1:$A$1000,Manuel_beregning!$A$1:$A$1000),_xlpm.SamletF,_xlfn.VSTACK(Automatisk_beregning!$F$1:$F$1000,Manuel_beregning!$F$1:$F$1000),SUM(_xlfn._xlws.FILTER(_xlpm.SamletF,_xlpm.SamletA=$A595))), "")</f>
        <v/>
      </c>
    </row>
    <row r="596" spans="2:5" x14ac:dyDescent="0.25">
      <c r="B596" s="34" t="str" cm="1">
        <f t="array" ref="B596">IF(NOT(A596=""),_xlfn.LET(_xlpm.SamletA,_xlfn.VSTACK(Automatisk_beregning!$A$1:$A$1000,Manuel_beregning!$A$1:$A$1000),_xlpm.SamletB,_xlfn.VSTACK(Automatisk_beregning!$B$1:$B$1000,Manuel_beregning!$B$1:$B$1000),SUM(_xlfn._xlws.FILTER(_xlpm.SamletB,_xlpm.SamletA=$A596))), "")</f>
        <v/>
      </c>
      <c r="C596" s="34" t="str">
        <f>IFERROR(VLOOKUP(D596, pg!$C$4:$E$38,3, FALSE), "")</f>
        <v/>
      </c>
      <c r="D596" s="35" t="str">
        <f>IF(NOT(A596=""),_xlfn.LET(_xlpm.SamletA,_xlfn.VSTACK(Automatisk_beregning!$A$1:$A$1000,Manuel_beregning!$A$1:$A$1000),_xlpm.SamletB,_xlfn.VSTACK(Automatisk_beregning!$I$1:$I$1000,Manuel_beregning!$I$1:$I$1000),_xlpm.SamletTabel,_xlfn.HSTACK(_xlpm.SamletA,_xlpm.SamletB),VLOOKUP(A596,_xlpm.SamletTabel,2,FALSE)), "")</f>
        <v/>
      </c>
      <c r="E596" s="22" t="str" cm="1">
        <f t="array" ref="E596">IF(NOT(A596=""),_xlfn.LET(_xlpm.SamletA,_xlfn.VSTACK(Automatisk_beregning!$A$1:$A$1000,Manuel_beregning!$A$1:$A$1000),_xlpm.SamletF,_xlfn.VSTACK(Automatisk_beregning!$F$1:$F$1000,Manuel_beregning!$F$1:$F$1000),SUM(_xlfn._xlws.FILTER(_xlpm.SamletF,_xlpm.SamletA=$A596))), "")</f>
        <v/>
      </c>
    </row>
    <row r="597" spans="2:5" x14ac:dyDescent="0.25">
      <c r="B597" s="34" t="str" cm="1">
        <f t="array" ref="B597">IF(NOT(A597=""),_xlfn.LET(_xlpm.SamletA,_xlfn.VSTACK(Automatisk_beregning!$A$1:$A$1000,Manuel_beregning!$A$1:$A$1000),_xlpm.SamletB,_xlfn.VSTACK(Automatisk_beregning!$B$1:$B$1000,Manuel_beregning!$B$1:$B$1000),SUM(_xlfn._xlws.FILTER(_xlpm.SamletB,_xlpm.SamletA=$A597))), "")</f>
        <v/>
      </c>
      <c r="C597" s="34" t="str">
        <f>IFERROR(VLOOKUP(D597, pg!$C$4:$E$38,3, FALSE), "")</f>
        <v/>
      </c>
      <c r="D597" s="35" t="str">
        <f>IF(NOT(A597=""),_xlfn.LET(_xlpm.SamletA,_xlfn.VSTACK(Automatisk_beregning!$A$1:$A$1000,Manuel_beregning!$A$1:$A$1000),_xlpm.SamletB,_xlfn.VSTACK(Automatisk_beregning!$I$1:$I$1000,Manuel_beregning!$I$1:$I$1000),_xlpm.SamletTabel,_xlfn.HSTACK(_xlpm.SamletA,_xlpm.SamletB),VLOOKUP(A597,_xlpm.SamletTabel,2,FALSE)), "")</f>
        <v/>
      </c>
      <c r="E597" s="22" t="str" cm="1">
        <f t="array" ref="E597">IF(NOT(A597=""),_xlfn.LET(_xlpm.SamletA,_xlfn.VSTACK(Automatisk_beregning!$A$1:$A$1000,Manuel_beregning!$A$1:$A$1000),_xlpm.SamletF,_xlfn.VSTACK(Automatisk_beregning!$F$1:$F$1000,Manuel_beregning!$F$1:$F$1000),SUM(_xlfn._xlws.FILTER(_xlpm.SamletF,_xlpm.SamletA=$A597))), "")</f>
        <v/>
      </c>
    </row>
    <row r="598" spans="2:5" x14ac:dyDescent="0.25">
      <c r="B598" s="34" t="str" cm="1">
        <f t="array" ref="B598">IF(NOT(A598=""),_xlfn.LET(_xlpm.SamletA,_xlfn.VSTACK(Automatisk_beregning!$A$1:$A$1000,Manuel_beregning!$A$1:$A$1000),_xlpm.SamletB,_xlfn.VSTACK(Automatisk_beregning!$B$1:$B$1000,Manuel_beregning!$B$1:$B$1000),SUM(_xlfn._xlws.FILTER(_xlpm.SamletB,_xlpm.SamletA=$A598))), "")</f>
        <v/>
      </c>
      <c r="C598" s="34" t="str">
        <f>IFERROR(VLOOKUP(D598, pg!$C$4:$E$38,3, FALSE), "")</f>
        <v/>
      </c>
      <c r="D598" s="35" t="str">
        <f>IF(NOT(A598=""),_xlfn.LET(_xlpm.SamletA,_xlfn.VSTACK(Automatisk_beregning!$A$1:$A$1000,Manuel_beregning!$A$1:$A$1000),_xlpm.SamletB,_xlfn.VSTACK(Automatisk_beregning!$I$1:$I$1000,Manuel_beregning!$I$1:$I$1000),_xlpm.SamletTabel,_xlfn.HSTACK(_xlpm.SamletA,_xlpm.SamletB),VLOOKUP(A598,_xlpm.SamletTabel,2,FALSE)), "")</f>
        <v/>
      </c>
      <c r="E598" s="22" t="str" cm="1">
        <f t="array" ref="E598">IF(NOT(A598=""),_xlfn.LET(_xlpm.SamletA,_xlfn.VSTACK(Automatisk_beregning!$A$1:$A$1000,Manuel_beregning!$A$1:$A$1000),_xlpm.SamletF,_xlfn.VSTACK(Automatisk_beregning!$F$1:$F$1000,Manuel_beregning!$F$1:$F$1000),SUM(_xlfn._xlws.FILTER(_xlpm.SamletF,_xlpm.SamletA=$A598))), "")</f>
        <v/>
      </c>
    </row>
    <row r="599" spans="2:5" x14ac:dyDescent="0.25">
      <c r="B599" s="34" t="str" cm="1">
        <f t="array" ref="B599">IF(NOT(A599=""),_xlfn.LET(_xlpm.SamletA,_xlfn.VSTACK(Automatisk_beregning!$A$1:$A$1000,Manuel_beregning!$A$1:$A$1000),_xlpm.SamletB,_xlfn.VSTACK(Automatisk_beregning!$B$1:$B$1000,Manuel_beregning!$B$1:$B$1000),SUM(_xlfn._xlws.FILTER(_xlpm.SamletB,_xlpm.SamletA=$A599))), "")</f>
        <v/>
      </c>
      <c r="C599" s="34" t="str">
        <f>IFERROR(VLOOKUP(D599, pg!$C$4:$E$38,3, FALSE), "")</f>
        <v/>
      </c>
      <c r="D599" s="35" t="str">
        <f>IF(NOT(A599=""),_xlfn.LET(_xlpm.SamletA,_xlfn.VSTACK(Automatisk_beregning!$A$1:$A$1000,Manuel_beregning!$A$1:$A$1000),_xlpm.SamletB,_xlfn.VSTACK(Automatisk_beregning!$I$1:$I$1000,Manuel_beregning!$I$1:$I$1000),_xlpm.SamletTabel,_xlfn.HSTACK(_xlpm.SamletA,_xlpm.SamletB),VLOOKUP(A599,_xlpm.SamletTabel,2,FALSE)), "")</f>
        <v/>
      </c>
      <c r="E599" s="22" t="str" cm="1">
        <f t="array" ref="E599">IF(NOT(A599=""),_xlfn.LET(_xlpm.SamletA,_xlfn.VSTACK(Automatisk_beregning!$A$1:$A$1000,Manuel_beregning!$A$1:$A$1000),_xlpm.SamletF,_xlfn.VSTACK(Automatisk_beregning!$F$1:$F$1000,Manuel_beregning!$F$1:$F$1000),SUM(_xlfn._xlws.FILTER(_xlpm.SamletF,_xlpm.SamletA=$A599))), "")</f>
        <v/>
      </c>
    </row>
    <row r="600" spans="2:5" x14ac:dyDescent="0.25">
      <c r="B600" s="34" t="str" cm="1">
        <f t="array" ref="B600">IF(NOT(A600=""),_xlfn.LET(_xlpm.SamletA,_xlfn.VSTACK(Automatisk_beregning!$A$1:$A$1000,Manuel_beregning!$A$1:$A$1000),_xlpm.SamletB,_xlfn.VSTACK(Automatisk_beregning!$B$1:$B$1000,Manuel_beregning!$B$1:$B$1000),SUM(_xlfn._xlws.FILTER(_xlpm.SamletB,_xlpm.SamletA=$A600))), "")</f>
        <v/>
      </c>
      <c r="C600" s="34" t="str">
        <f>IFERROR(VLOOKUP(D600, pg!$C$4:$E$38,3, FALSE), "")</f>
        <v/>
      </c>
      <c r="D600" s="35" t="str">
        <f>IF(NOT(A600=""),_xlfn.LET(_xlpm.SamletA,_xlfn.VSTACK(Automatisk_beregning!$A$1:$A$1000,Manuel_beregning!$A$1:$A$1000),_xlpm.SamletB,_xlfn.VSTACK(Automatisk_beregning!$I$1:$I$1000,Manuel_beregning!$I$1:$I$1000),_xlpm.SamletTabel,_xlfn.HSTACK(_xlpm.SamletA,_xlpm.SamletB),VLOOKUP(A600,_xlpm.SamletTabel,2,FALSE)), "")</f>
        <v/>
      </c>
      <c r="E600" s="22" t="str" cm="1">
        <f t="array" ref="E600">IF(NOT(A600=""),_xlfn.LET(_xlpm.SamletA,_xlfn.VSTACK(Automatisk_beregning!$A$1:$A$1000,Manuel_beregning!$A$1:$A$1000),_xlpm.SamletF,_xlfn.VSTACK(Automatisk_beregning!$F$1:$F$1000,Manuel_beregning!$F$1:$F$1000),SUM(_xlfn._xlws.FILTER(_xlpm.SamletF,_xlpm.SamletA=$A600))), "")</f>
        <v/>
      </c>
    </row>
    <row r="601" spans="2:5" x14ac:dyDescent="0.25">
      <c r="B601" s="34" t="str" cm="1">
        <f t="array" ref="B601">IF(NOT(A601=""),_xlfn.LET(_xlpm.SamletA,_xlfn.VSTACK(Automatisk_beregning!$A$1:$A$1000,Manuel_beregning!$A$1:$A$1000),_xlpm.SamletB,_xlfn.VSTACK(Automatisk_beregning!$B$1:$B$1000,Manuel_beregning!$B$1:$B$1000),SUM(_xlfn._xlws.FILTER(_xlpm.SamletB,_xlpm.SamletA=$A601))), "")</f>
        <v/>
      </c>
      <c r="C601" s="34" t="str">
        <f>IFERROR(VLOOKUP(D601, pg!$C$4:$E$38,3, FALSE), "")</f>
        <v/>
      </c>
      <c r="D601" s="35" t="str">
        <f>IF(NOT(A601=""),_xlfn.LET(_xlpm.SamletA,_xlfn.VSTACK(Automatisk_beregning!$A$1:$A$1000,Manuel_beregning!$A$1:$A$1000),_xlpm.SamletB,_xlfn.VSTACK(Automatisk_beregning!$I$1:$I$1000,Manuel_beregning!$I$1:$I$1000),_xlpm.SamletTabel,_xlfn.HSTACK(_xlpm.SamletA,_xlpm.SamletB),VLOOKUP(A601,_xlpm.SamletTabel,2,FALSE)), "")</f>
        <v/>
      </c>
      <c r="E601" s="22" t="str" cm="1">
        <f t="array" ref="E601">IF(NOT(A601=""),_xlfn.LET(_xlpm.SamletA,_xlfn.VSTACK(Automatisk_beregning!$A$1:$A$1000,Manuel_beregning!$A$1:$A$1000),_xlpm.SamletF,_xlfn.VSTACK(Automatisk_beregning!$F$1:$F$1000,Manuel_beregning!$F$1:$F$1000),SUM(_xlfn._xlws.FILTER(_xlpm.SamletF,_xlpm.SamletA=$A601))), "")</f>
        <v/>
      </c>
    </row>
    <row r="602" spans="2:5" x14ac:dyDescent="0.25">
      <c r="B602" s="34" t="str" cm="1">
        <f t="array" ref="B602">IF(NOT(A602=""),_xlfn.LET(_xlpm.SamletA,_xlfn.VSTACK(Automatisk_beregning!$A$1:$A$1000,Manuel_beregning!$A$1:$A$1000),_xlpm.SamletB,_xlfn.VSTACK(Automatisk_beregning!$B$1:$B$1000,Manuel_beregning!$B$1:$B$1000),SUM(_xlfn._xlws.FILTER(_xlpm.SamletB,_xlpm.SamletA=$A602))), "")</f>
        <v/>
      </c>
      <c r="C602" s="34" t="str">
        <f>IFERROR(VLOOKUP(D602, pg!$C$4:$E$38,3, FALSE), "")</f>
        <v/>
      </c>
      <c r="D602" s="35" t="str">
        <f>IF(NOT(A602=""),_xlfn.LET(_xlpm.SamletA,_xlfn.VSTACK(Automatisk_beregning!$A$1:$A$1000,Manuel_beregning!$A$1:$A$1000),_xlpm.SamletB,_xlfn.VSTACK(Automatisk_beregning!$I$1:$I$1000,Manuel_beregning!$I$1:$I$1000),_xlpm.SamletTabel,_xlfn.HSTACK(_xlpm.SamletA,_xlpm.SamletB),VLOOKUP(A602,_xlpm.SamletTabel,2,FALSE)), "")</f>
        <v/>
      </c>
      <c r="E602" s="22" t="str" cm="1">
        <f t="array" ref="E602">IF(NOT(A602=""),_xlfn.LET(_xlpm.SamletA,_xlfn.VSTACK(Automatisk_beregning!$A$1:$A$1000,Manuel_beregning!$A$1:$A$1000),_xlpm.SamletF,_xlfn.VSTACK(Automatisk_beregning!$F$1:$F$1000,Manuel_beregning!$F$1:$F$1000),SUM(_xlfn._xlws.FILTER(_xlpm.SamletF,_xlpm.SamletA=$A602))), "")</f>
        <v/>
      </c>
    </row>
    <row r="603" spans="2:5" x14ac:dyDescent="0.25">
      <c r="B603" s="34" t="str" cm="1">
        <f t="array" ref="B603">IF(NOT(A603=""),_xlfn.LET(_xlpm.SamletA,_xlfn.VSTACK(Automatisk_beregning!$A$1:$A$1000,Manuel_beregning!$A$1:$A$1000),_xlpm.SamletB,_xlfn.VSTACK(Automatisk_beregning!$B$1:$B$1000,Manuel_beregning!$B$1:$B$1000),SUM(_xlfn._xlws.FILTER(_xlpm.SamletB,_xlpm.SamletA=$A603))), "")</f>
        <v/>
      </c>
      <c r="C603" s="34" t="str">
        <f>IFERROR(VLOOKUP(D603, pg!$C$4:$E$38,3, FALSE), "")</f>
        <v/>
      </c>
      <c r="D603" s="35" t="str">
        <f>IF(NOT(A603=""),_xlfn.LET(_xlpm.SamletA,_xlfn.VSTACK(Automatisk_beregning!$A$1:$A$1000,Manuel_beregning!$A$1:$A$1000),_xlpm.SamletB,_xlfn.VSTACK(Automatisk_beregning!$I$1:$I$1000,Manuel_beregning!$I$1:$I$1000),_xlpm.SamletTabel,_xlfn.HSTACK(_xlpm.SamletA,_xlpm.SamletB),VLOOKUP(A603,_xlpm.SamletTabel,2,FALSE)), "")</f>
        <v/>
      </c>
      <c r="E603" s="22" t="str" cm="1">
        <f t="array" ref="E603">IF(NOT(A603=""),_xlfn.LET(_xlpm.SamletA,_xlfn.VSTACK(Automatisk_beregning!$A$1:$A$1000,Manuel_beregning!$A$1:$A$1000),_xlpm.SamletF,_xlfn.VSTACK(Automatisk_beregning!$F$1:$F$1000,Manuel_beregning!$F$1:$F$1000),SUM(_xlfn._xlws.FILTER(_xlpm.SamletF,_xlpm.SamletA=$A603))), "")</f>
        <v/>
      </c>
    </row>
    <row r="604" spans="2:5" x14ac:dyDescent="0.25">
      <c r="B604" s="34" t="str" cm="1">
        <f t="array" ref="B604">IF(NOT(A604=""),_xlfn.LET(_xlpm.SamletA,_xlfn.VSTACK(Automatisk_beregning!$A$1:$A$1000,Manuel_beregning!$A$1:$A$1000),_xlpm.SamletB,_xlfn.VSTACK(Automatisk_beregning!$B$1:$B$1000,Manuel_beregning!$B$1:$B$1000),SUM(_xlfn._xlws.FILTER(_xlpm.SamletB,_xlpm.SamletA=$A604))), "")</f>
        <v/>
      </c>
      <c r="C604" s="34" t="str">
        <f>IFERROR(VLOOKUP(D604, pg!$C$4:$E$38,3, FALSE), "")</f>
        <v/>
      </c>
      <c r="D604" s="35" t="str">
        <f>IF(NOT(A604=""),_xlfn.LET(_xlpm.SamletA,_xlfn.VSTACK(Automatisk_beregning!$A$1:$A$1000,Manuel_beregning!$A$1:$A$1000),_xlpm.SamletB,_xlfn.VSTACK(Automatisk_beregning!$I$1:$I$1000,Manuel_beregning!$I$1:$I$1000),_xlpm.SamletTabel,_xlfn.HSTACK(_xlpm.SamletA,_xlpm.SamletB),VLOOKUP(A604,_xlpm.SamletTabel,2,FALSE)), "")</f>
        <v/>
      </c>
      <c r="E604" s="22" t="str" cm="1">
        <f t="array" ref="E604">IF(NOT(A604=""),_xlfn.LET(_xlpm.SamletA,_xlfn.VSTACK(Automatisk_beregning!$A$1:$A$1000,Manuel_beregning!$A$1:$A$1000),_xlpm.SamletF,_xlfn.VSTACK(Automatisk_beregning!$F$1:$F$1000,Manuel_beregning!$F$1:$F$1000),SUM(_xlfn._xlws.FILTER(_xlpm.SamletF,_xlpm.SamletA=$A604))), "")</f>
        <v/>
      </c>
    </row>
    <row r="605" spans="2:5" x14ac:dyDescent="0.25">
      <c r="B605" s="34" t="str" cm="1">
        <f t="array" ref="B605">IF(NOT(A605=""),_xlfn.LET(_xlpm.SamletA,_xlfn.VSTACK(Automatisk_beregning!$A$1:$A$1000,Manuel_beregning!$A$1:$A$1000),_xlpm.SamletB,_xlfn.VSTACK(Automatisk_beregning!$B$1:$B$1000,Manuel_beregning!$B$1:$B$1000),SUM(_xlfn._xlws.FILTER(_xlpm.SamletB,_xlpm.SamletA=$A605))), "")</f>
        <v/>
      </c>
      <c r="C605" s="34" t="str">
        <f>IFERROR(VLOOKUP(D605, pg!$C$4:$E$38,3, FALSE), "")</f>
        <v/>
      </c>
      <c r="D605" s="35" t="str">
        <f>IF(NOT(A605=""),_xlfn.LET(_xlpm.SamletA,_xlfn.VSTACK(Automatisk_beregning!$A$1:$A$1000,Manuel_beregning!$A$1:$A$1000),_xlpm.SamletB,_xlfn.VSTACK(Automatisk_beregning!$I$1:$I$1000,Manuel_beregning!$I$1:$I$1000),_xlpm.SamletTabel,_xlfn.HSTACK(_xlpm.SamletA,_xlpm.SamletB),VLOOKUP(A605,_xlpm.SamletTabel,2,FALSE)), "")</f>
        <v/>
      </c>
      <c r="E605" s="22" t="str" cm="1">
        <f t="array" ref="E605">IF(NOT(A605=""),_xlfn.LET(_xlpm.SamletA,_xlfn.VSTACK(Automatisk_beregning!$A$1:$A$1000,Manuel_beregning!$A$1:$A$1000),_xlpm.SamletF,_xlfn.VSTACK(Automatisk_beregning!$F$1:$F$1000,Manuel_beregning!$F$1:$F$1000),SUM(_xlfn._xlws.FILTER(_xlpm.SamletF,_xlpm.SamletA=$A605))), "")</f>
        <v/>
      </c>
    </row>
    <row r="606" spans="2:5" x14ac:dyDescent="0.25">
      <c r="B606" s="34" t="str" cm="1">
        <f t="array" ref="B606">IF(NOT(A606=""),_xlfn.LET(_xlpm.SamletA,_xlfn.VSTACK(Automatisk_beregning!$A$1:$A$1000,Manuel_beregning!$A$1:$A$1000),_xlpm.SamletB,_xlfn.VSTACK(Automatisk_beregning!$B$1:$B$1000,Manuel_beregning!$B$1:$B$1000),SUM(_xlfn._xlws.FILTER(_xlpm.SamletB,_xlpm.SamletA=$A606))), "")</f>
        <v/>
      </c>
      <c r="C606" s="34" t="str">
        <f>IFERROR(VLOOKUP(D606, pg!$C$4:$E$38,3, FALSE), "")</f>
        <v/>
      </c>
      <c r="D606" s="35" t="str">
        <f>IF(NOT(A606=""),_xlfn.LET(_xlpm.SamletA,_xlfn.VSTACK(Automatisk_beregning!$A$1:$A$1000,Manuel_beregning!$A$1:$A$1000),_xlpm.SamletB,_xlfn.VSTACK(Automatisk_beregning!$I$1:$I$1000,Manuel_beregning!$I$1:$I$1000),_xlpm.SamletTabel,_xlfn.HSTACK(_xlpm.SamletA,_xlpm.SamletB),VLOOKUP(A606,_xlpm.SamletTabel,2,FALSE)), "")</f>
        <v/>
      </c>
      <c r="E606" s="22" t="str" cm="1">
        <f t="array" ref="E606">IF(NOT(A606=""),_xlfn.LET(_xlpm.SamletA,_xlfn.VSTACK(Automatisk_beregning!$A$1:$A$1000,Manuel_beregning!$A$1:$A$1000),_xlpm.SamletF,_xlfn.VSTACK(Automatisk_beregning!$F$1:$F$1000,Manuel_beregning!$F$1:$F$1000),SUM(_xlfn._xlws.FILTER(_xlpm.SamletF,_xlpm.SamletA=$A606))), "")</f>
        <v/>
      </c>
    </row>
    <row r="607" spans="2:5" x14ac:dyDescent="0.25">
      <c r="B607" s="34" t="str" cm="1">
        <f t="array" ref="B607">IF(NOT(A607=""),_xlfn.LET(_xlpm.SamletA,_xlfn.VSTACK(Automatisk_beregning!$A$1:$A$1000,Manuel_beregning!$A$1:$A$1000),_xlpm.SamletB,_xlfn.VSTACK(Automatisk_beregning!$B$1:$B$1000,Manuel_beregning!$B$1:$B$1000),SUM(_xlfn._xlws.FILTER(_xlpm.SamletB,_xlpm.SamletA=$A607))), "")</f>
        <v/>
      </c>
      <c r="C607" s="34" t="str">
        <f>IFERROR(VLOOKUP(D607, pg!$C$4:$E$38,3, FALSE), "")</f>
        <v/>
      </c>
      <c r="D607" s="35" t="str">
        <f>IF(NOT(A607=""),_xlfn.LET(_xlpm.SamletA,_xlfn.VSTACK(Automatisk_beregning!$A$1:$A$1000,Manuel_beregning!$A$1:$A$1000),_xlpm.SamletB,_xlfn.VSTACK(Automatisk_beregning!$I$1:$I$1000,Manuel_beregning!$I$1:$I$1000),_xlpm.SamletTabel,_xlfn.HSTACK(_xlpm.SamletA,_xlpm.SamletB),VLOOKUP(A607,_xlpm.SamletTabel,2,FALSE)), "")</f>
        <v/>
      </c>
      <c r="E607" s="22" t="str" cm="1">
        <f t="array" ref="E607">IF(NOT(A607=""),_xlfn.LET(_xlpm.SamletA,_xlfn.VSTACK(Automatisk_beregning!$A$1:$A$1000,Manuel_beregning!$A$1:$A$1000),_xlpm.SamletF,_xlfn.VSTACK(Automatisk_beregning!$F$1:$F$1000,Manuel_beregning!$F$1:$F$1000),SUM(_xlfn._xlws.FILTER(_xlpm.SamletF,_xlpm.SamletA=$A607))), "")</f>
        <v/>
      </c>
    </row>
    <row r="608" spans="2:5" x14ac:dyDescent="0.25">
      <c r="B608" s="34" t="str" cm="1">
        <f t="array" ref="B608">IF(NOT(A608=""),_xlfn.LET(_xlpm.SamletA,_xlfn.VSTACK(Automatisk_beregning!$A$1:$A$1000,Manuel_beregning!$A$1:$A$1000),_xlpm.SamletB,_xlfn.VSTACK(Automatisk_beregning!$B$1:$B$1000,Manuel_beregning!$B$1:$B$1000),SUM(_xlfn._xlws.FILTER(_xlpm.SamletB,_xlpm.SamletA=$A608))), "")</f>
        <v/>
      </c>
      <c r="C608" s="34" t="str">
        <f>IFERROR(VLOOKUP(D608, pg!$C$4:$E$38,3, FALSE), "")</f>
        <v/>
      </c>
      <c r="D608" s="35" t="str">
        <f>IF(NOT(A608=""),_xlfn.LET(_xlpm.SamletA,_xlfn.VSTACK(Automatisk_beregning!$A$1:$A$1000,Manuel_beregning!$A$1:$A$1000),_xlpm.SamletB,_xlfn.VSTACK(Automatisk_beregning!$I$1:$I$1000,Manuel_beregning!$I$1:$I$1000),_xlpm.SamletTabel,_xlfn.HSTACK(_xlpm.SamletA,_xlpm.SamletB),VLOOKUP(A608,_xlpm.SamletTabel,2,FALSE)), "")</f>
        <v/>
      </c>
      <c r="E608" s="22" t="str" cm="1">
        <f t="array" ref="E608">IF(NOT(A608=""),_xlfn.LET(_xlpm.SamletA,_xlfn.VSTACK(Automatisk_beregning!$A$1:$A$1000,Manuel_beregning!$A$1:$A$1000),_xlpm.SamletF,_xlfn.VSTACK(Automatisk_beregning!$F$1:$F$1000,Manuel_beregning!$F$1:$F$1000),SUM(_xlfn._xlws.FILTER(_xlpm.SamletF,_xlpm.SamletA=$A608))), "")</f>
        <v/>
      </c>
    </row>
    <row r="609" spans="2:5" x14ac:dyDescent="0.25">
      <c r="B609" s="34" t="str" cm="1">
        <f t="array" ref="B609">IF(NOT(A609=""),_xlfn.LET(_xlpm.SamletA,_xlfn.VSTACK(Automatisk_beregning!$A$1:$A$1000,Manuel_beregning!$A$1:$A$1000),_xlpm.SamletB,_xlfn.VSTACK(Automatisk_beregning!$B$1:$B$1000,Manuel_beregning!$B$1:$B$1000),SUM(_xlfn._xlws.FILTER(_xlpm.SamletB,_xlpm.SamletA=$A609))), "")</f>
        <v/>
      </c>
      <c r="C609" s="34" t="str">
        <f>IFERROR(VLOOKUP(D609, pg!$C$4:$E$38,3, FALSE), "")</f>
        <v/>
      </c>
      <c r="D609" s="35" t="str">
        <f>IF(NOT(A609=""),_xlfn.LET(_xlpm.SamletA,_xlfn.VSTACK(Automatisk_beregning!$A$1:$A$1000,Manuel_beregning!$A$1:$A$1000),_xlpm.SamletB,_xlfn.VSTACK(Automatisk_beregning!$I$1:$I$1000,Manuel_beregning!$I$1:$I$1000),_xlpm.SamletTabel,_xlfn.HSTACK(_xlpm.SamletA,_xlpm.SamletB),VLOOKUP(A609,_xlpm.SamletTabel,2,FALSE)), "")</f>
        <v/>
      </c>
      <c r="E609" s="22" t="str" cm="1">
        <f t="array" ref="E609">IF(NOT(A609=""),_xlfn.LET(_xlpm.SamletA,_xlfn.VSTACK(Automatisk_beregning!$A$1:$A$1000,Manuel_beregning!$A$1:$A$1000),_xlpm.SamletF,_xlfn.VSTACK(Automatisk_beregning!$F$1:$F$1000,Manuel_beregning!$F$1:$F$1000),SUM(_xlfn._xlws.FILTER(_xlpm.SamletF,_xlpm.SamletA=$A609))), "")</f>
        <v/>
      </c>
    </row>
    <row r="610" spans="2:5" x14ac:dyDescent="0.25">
      <c r="B610" s="34" t="str" cm="1">
        <f t="array" ref="B610">IF(NOT(A610=""),_xlfn.LET(_xlpm.SamletA,_xlfn.VSTACK(Automatisk_beregning!$A$1:$A$1000,Manuel_beregning!$A$1:$A$1000),_xlpm.SamletB,_xlfn.VSTACK(Automatisk_beregning!$B$1:$B$1000,Manuel_beregning!$B$1:$B$1000),SUM(_xlfn._xlws.FILTER(_xlpm.SamletB,_xlpm.SamletA=$A610))), "")</f>
        <v/>
      </c>
      <c r="C610" s="34" t="str">
        <f>IFERROR(VLOOKUP(D610, pg!$C$4:$E$38,3, FALSE), "")</f>
        <v/>
      </c>
      <c r="D610" s="35" t="str">
        <f>IF(NOT(A610=""),_xlfn.LET(_xlpm.SamletA,_xlfn.VSTACK(Automatisk_beregning!$A$1:$A$1000,Manuel_beregning!$A$1:$A$1000),_xlpm.SamletB,_xlfn.VSTACK(Automatisk_beregning!$I$1:$I$1000,Manuel_beregning!$I$1:$I$1000),_xlpm.SamletTabel,_xlfn.HSTACK(_xlpm.SamletA,_xlpm.SamletB),VLOOKUP(A610,_xlpm.SamletTabel,2,FALSE)), "")</f>
        <v/>
      </c>
      <c r="E610" s="22" t="str" cm="1">
        <f t="array" ref="E610">IF(NOT(A610=""),_xlfn.LET(_xlpm.SamletA,_xlfn.VSTACK(Automatisk_beregning!$A$1:$A$1000,Manuel_beregning!$A$1:$A$1000),_xlpm.SamletF,_xlfn.VSTACK(Automatisk_beregning!$F$1:$F$1000,Manuel_beregning!$F$1:$F$1000),SUM(_xlfn._xlws.FILTER(_xlpm.SamletF,_xlpm.SamletA=$A610))), "")</f>
        <v/>
      </c>
    </row>
    <row r="611" spans="2:5" x14ac:dyDescent="0.25">
      <c r="B611" s="34" t="str" cm="1">
        <f t="array" ref="B611">IF(NOT(A611=""),_xlfn.LET(_xlpm.SamletA,_xlfn.VSTACK(Automatisk_beregning!$A$1:$A$1000,Manuel_beregning!$A$1:$A$1000),_xlpm.SamletB,_xlfn.VSTACK(Automatisk_beregning!$B$1:$B$1000,Manuel_beregning!$B$1:$B$1000),SUM(_xlfn._xlws.FILTER(_xlpm.SamletB,_xlpm.SamletA=$A611))), "")</f>
        <v/>
      </c>
      <c r="C611" s="34" t="str">
        <f>IFERROR(VLOOKUP(D611, pg!$C$4:$E$38,3, FALSE), "")</f>
        <v/>
      </c>
      <c r="D611" s="35" t="str">
        <f>IF(NOT(A611=""),_xlfn.LET(_xlpm.SamletA,_xlfn.VSTACK(Automatisk_beregning!$A$1:$A$1000,Manuel_beregning!$A$1:$A$1000),_xlpm.SamletB,_xlfn.VSTACK(Automatisk_beregning!$I$1:$I$1000,Manuel_beregning!$I$1:$I$1000),_xlpm.SamletTabel,_xlfn.HSTACK(_xlpm.SamletA,_xlpm.SamletB),VLOOKUP(A611,_xlpm.SamletTabel,2,FALSE)), "")</f>
        <v/>
      </c>
      <c r="E611" s="22" t="str" cm="1">
        <f t="array" ref="E611">IF(NOT(A611=""),_xlfn.LET(_xlpm.SamletA,_xlfn.VSTACK(Automatisk_beregning!$A$1:$A$1000,Manuel_beregning!$A$1:$A$1000),_xlpm.SamletF,_xlfn.VSTACK(Automatisk_beregning!$F$1:$F$1000,Manuel_beregning!$F$1:$F$1000),SUM(_xlfn._xlws.FILTER(_xlpm.SamletF,_xlpm.SamletA=$A611))), "")</f>
        <v/>
      </c>
    </row>
    <row r="612" spans="2:5" x14ac:dyDescent="0.25">
      <c r="B612" s="34" t="str" cm="1">
        <f t="array" ref="B612">IF(NOT(A612=""),_xlfn.LET(_xlpm.SamletA,_xlfn.VSTACK(Automatisk_beregning!$A$1:$A$1000,Manuel_beregning!$A$1:$A$1000),_xlpm.SamletB,_xlfn.VSTACK(Automatisk_beregning!$B$1:$B$1000,Manuel_beregning!$B$1:$B$1000),SUM(_xlfn._xlws.FILTER(_xlpm.SamletB,_xlpm.SamletA=$A612))), "")</f>
        <v/>
      </c>
      <c r="C612" s="34" t="str">
        <f>IFERROR(VLOOKUP(D612, pg!$C$4:$E$38,3, FALSE), "")</f>
        <v/>
      </c>
      <c r="D612" s="35" t="str">
        <f>IF(NOT(A612=""),_xlfn.LET(_xlpm.SamletA,_xlfn.VSTACK(Automatisk_beregning!$A$1:$A$1000,Manuel_beregning!$A$1:$A$1000),_xlpm.SamletB,_xlfn.VSTACK(Automatisk_beregning!$I$1:$I$1000,Manuel_beregning!$I$1:$I$1000),_xlpm.SamletTabel,_xlfn.HSTACK(_xlpm.SamletA,_xlpm.SamletB),VLOOKUP(A612,_xlpm.SamletTabel,2,FALSE)), "")</f>
        <v/>
      </c>
      <c r="E612" s="22" t="str" cm="1">
        <f t="array" ref="E612">IF(NOT(A612=""),_xlfn.LET(_xlpm.SamletA,_xlfn.VSTACK(Automatisk_beregning!$A$1:$A$1000,Manuel_beregning!$A$1:$A$1000),_xlpm.SamletF,_xlfn.VSTACK(Automatisk_beregning!$F$1:$F$1000,Manuel_beregning!$F$1:$F$1000),SUM(_xlfn._xlws.FILTER(_xlpm.SamletF,_xlpm.SamletA=$A612))), "")</f>
        <v/>
      </c>
    </row>
    <row r="613" spans="2:5" x14ac:dyDescent="0.25">
      <c r="B613" s="34" t="str" cm="1">
        <f t="array" ref="B613">IF(NOT(A613=""),_xlfn.LET(_xlpm.SamletA,_xlfn.VSTACK(Automatisk_beregning!$A$1:$A$1000,Manuel_beregning!$A$1:$A$1000),_xlpm.SamletB,_xlfn.VSTACK(Automatisk_beregning!$B$1:$B$1000,Manuel_beregning!$B$1:$B$1000),SUM(_xlfn._xlws.FILTER(_xlpm.SamletB,_xlpm.SamletA=$A613))), "")</f>
        <v/>
      </c>
      <c r="C613" s="34" t="str">
        <f>IFERROR(VLOOKUP(D613, pg!$C$4:$E$38,3, FALSE), "")</f>
        <v/>
      </c>
      <c r="D613" s="35" t="str">
        <f>IF(NOT(A613=""),_xlfn.LET(_xlpm.SamletA,_xlfn.VSTACK(Automatisk_beregning!$A$1:$A$1000,Manuel_beregning!$A$1:$A$1000),_xlpm.SamletB,_xlfn.VSTACK(Automatisk_beregning!$I$1:$I$1000,Manuel_beregning!$I$1:$I$1000),_xlpm.SamletTabel,_xlfn.HSTACK(_xlpm.SamletA,_xlpm.SamletB),VLOOKUP(A613,_xlpm.SamletTabel,2,FALSE)), "")</f>
        <v/>
      </c>
      <c r="E613" s="22" t="str" cm="1">
        <f t="array" ref="E613">IF(NOT(A613=""),_xlfn.LET(_xlpm.SamletA,_xlfn.VSTACK(Automatisk_beregning!$A$1:$A$1000,Manuel_beregning!$A$1:$A$1000),_xlpm.SamletF,_xlfn.VSTACK(Automatisk_beregning!$F$1:$F$1000,Manuel_beregning!$F$1:$F$1000),SUM(_xlfn._xlws.FILTER(_xlpm.SamletF,_xlpm.SamletA=$A613))), "")</f>
        <v/>
      </c>
    </row>
    <row r="614" spans="2:5" x14ac:dyDescent="0.25">
      <c r="B614" s="34" t="str" cm="1">
        <f t="array" ref="B614">IF(NOT(A614=""),_xlfn.LET(_xlpm.SamletA,_xlfn.VSTACK(Automatisk_beregning!$A$1:$A$1000,Manuel_beregning!$A$1:$A$1000),_xlpm.SamletB,_xlfn.VSTACK(Automatisk_beregning!$B$1:$B$1000,Manuel_beregning!$B$1:$B$1000),SUM(_xlfn._xlws.FILTER(_xlpm.SamletB,_xlpm.SamletA=$A614))), "")</f>
        <v/>
      </c>
      <c r="C614" s="34" t="str">
        <f>IFERROR(VLOOKUP(D614, pg!$C$4:$E$38,3, FALSE), "")</f>
        <v/>
      </c>
      <c r="D614" s="35" t="str">
        <f>IF(NOT(A614=""),_xlfn.LET(_xlpm.SamletA,_xlfn.VSTACK(Automatisk_beregning!$A$1:$A$1000,Manuel_beregning!$A$1:$A$1000),_xlpm.SamletB,_xlfn.VSTACK(Automatisk_beregning!$I$1:$I$1000,Manuel_beregning!$I$1:$I$1000),_xlpm.SamletTabel,_xlfn.HSTACK(_xlpm.SamletA,_xlpm.SamletB),VLOOKUP(A614,_xlpm.SamletTabel,2,FALSE)), "")</f>
        <v/>
      </c>
      <c r="E614" s="22" t="str" cm="1">
        <f t="array" ref="E614">IF(NOT(A614=""),_xlfn.LET(_xlpm.SamletA,_xlfn.VSTACK(Automatisk_beregning!$A$1:$A$1000,Manuel_beregning!$A$1:$A$1000),_xlpm.SamletF,_xlfn.VSTACK(Automatisk_beregning!$F$1:$F$1000,Manuel_beregning!$F$1:$F$1000),SUM(_xlfn._xlws.FILTER(_xlpm.SamletF,_xlpm.SamletA=$A614))), "")</f>
        <v/>
      </c>
    </row>
    <row r="615" spans="2:5" x14ac:dyDescent="0.25">
      <c r="B615" s="34" t="str" cm="1">
        <f t="array" ref="B615">IF(NOT(A615=""),_xlfn.LET(_xlpm.SamletA,_xlfn.VSTACK(Automatisk_beregning!$A$1:$A$1000,Manuel_beregning!$A$1:$A$1000),_xlpm.SamletB,_xlfn.VSTACK(Automatisk_beregning!$B$1:$B$1000,Manuel_beregning!$B$1:$B$1000),SUM(_xlfn._xlws.FILTER(_xlpm.SamletB,_xlpm.SamletA=$A615))), "")</f>
        <v/>
      </c>
      <c r="C615" s="34" t="str">
        <f>IFERROR(VLOOKUP(D615, pg!$C$4:$E$38,3, FALSE), "")</f>
        <v/>
      </c>
      <c r="D615" s="35" t="str">
        <f>IF(NOT(A615=""),_xlfn.LET(_xlpm.SamletA,_xlfn.VSTACK(Automatisk_beregning!$A$1:$A$1000,Manuel_beregning!$A$1:$A$1000),_xlpm.SamletB,_xlfn.VSTACK(Automatisk_beregning!$I$1:$I$1000,Manuel_beregning!$I$1:$I$1000),_xlpm.SamletTabel,_xlfn.HSTACK(_xlpm.SamletA,_xlpm.SamletB),VLOOKUP(A615,_xlpm.SamletTabel,2,FALSE)), "")</f>
        <v/>
      </c>
      <c r="E615" s="22" t="str" cm="1">
        <f t="array" ref="E615">IF(NOT(A615=""),_xlfn.LET(_xlpm.SamletA,_xlfn.VSTACK(Automatisk_beregning!$A$1:$A$1000,Manuel_beregning!$A$1:$A$1000),_xlpm.SamletF,_xlfn.VSTACK(Automatisk_beregning!$F$1:$F$1000,Manuel_beregning!$F$1:$F$1000),SUM(_xlfn._xlws.FILTER(_xlpm.SamletF,_xlpm.SamletA=$A615))), "")</f>
        <v/>
      </c>
    </row>
    <row r="616" spans="2:5" x14ac:dyDescent="0.25">
      <c r="B616" s="34" t="str" cm="1">
        <f t="array" ref="B616">IF(NOT(A616=""),_xlfn.LET(_xlpm.SamletA,_xlfn.VSTACK(Automatisk_beregning!$A$1:$A$1000,Manuel_beregning!$A$1:$A$1000),_xlpm.SamletB,_xlfn.VSTACK(Automatisk_beregning!$B$1:$B$1000,Manuel_beregning!$B$1:$B$1000),SUM(_xlfn._xlws.FILTER(_xlpm.SamletB,_xlpm.SamletA=$A616))), "")</f>
        <v/>
      </c>
      <c r="C616" s="34" t="str">
        <f>IFERROR(VLOOKUP(D616, pg!$C$4:$E$38,3, FALSE), "")</f>
        <v/>
      </c>
      <c r="D616" s="35" t="str">
        <f>IF(NOT(A616=""),_xlfn.LET(_xlpm.SamletA,_xlfn.VSTACK(Automatisk_beregning!$A$1:$A$1000,Manuel_beregning!$A$1:$A$1000),_xlpm.SamletB,_xlfn.VSTACK(Automatisk_beregning!$I$1:$I$1000,Manuel_beregning!$I$1:$I$1000),_xlpm.SamletTabel,_xlfn.HSTACK(_xlpm.SamletA,_xlpm.SamletB),VLOOKUP(A616,_xlpm.SamletTabel,2,FALSE)), "")</f>
        <v/>
      </c>
      <c r="E616" s="22" t="str" cm="1">
        <f t="array" ref="E616">IF(NOT(A616=""),_xlfn.LET(_xlpm.SamletA,_xlfn.VSTACK(Automatisk_beregning!$A$1:$A$1000,Manuel_beregning!$A$1:$A$1000),_xlpm.SamletF,_xlfn.VSTACK(Automatisk_beregning!$F$1:$F$1000,Manuel_beregning!$F$1:$F$1000),SUM(_xlfn._xlws.FILTER(_xlpm.SamletF,_xlpm.SamletA=$A616))), "")</f>
        <v/>
      </c>
    </row>
    <row r="617" spans="2:5" x14ac:dyDescent="0.25">
      <c r="B617" s="34" t="str" cm="1">
        <f t="array" ref="B617">IF(NOT(A617=""),_xlfn.LET(_xlpm.SamletA,_xlfn.VSTACK(Automatisk_beregning!$A$1:$A$1000,Manuel_beregning!$A$1:$A$1000),_xlpm.SamletB,_xlfn.VSTACK(Automatisk_beregning!$B$1:$B$1000,Manuel_beregning!$B$1:$B$1000),SUM(_xlfn._xlws.FILTER(_xlpm.SamletB,_xlpm.SamletA=$A617))), "")</f>
        <v/>
      </c>
      <c r="C617" s="34" t="str">
        <f>IFERROR(VLOOKUP(D617, pg!$C$4:$E$38,3, FALSE), "")</f>
        <v/>
      </c>
      <c r="D617" s="35" t="str">
        <f>IF(NOT(A617=""),_xlfn.LET(_xlpm.SamletA,_xlfn.VSTACK(Automatisk_beregning!$A$1:$A$1000,Manuel_beregning!$A$1:$A$1000),_xlpm.SamletB,_xlfn.VSTACK(Automatisk_beregning!$I$1:$I$1000,Manuel_beregning!$I$1:$I$1000),_xlpm.SamletTabel,_xlfn.HSTACK(_xlpm.SamletA,_xlpm.SamletB),VLOOKUP(A617,_xlpm.SamletTabel,2,FALSE)), "")</f>
        <v/>
      </c>
      <c r="E617" s="22" t="str" cm="1">
        <f t="array" ref="E617">IF(NOT(A617=""),_xlfn.LET(_xlpm.SamletA,_xlfn.VSTACK(Automatisk_beregning!$A$1:$A$1000,Manuel_beregning!$A$1:$A$1000),_xlpm.SamletF,_xlfn.VSTACK(Automatisk_beregning!$F$1:$F$1000,Manuel_beregning!$F$1:$F$1000),SUM(_xlfn._xlws.FILTER(_xlpm.SamletF,_xlpm.SamletA=$A617))), "")</f>
        <v/>
      </c>
    </row>
    <row r="618" spans="2:5" x14ac:dyDescent="0.25">
      <c r="B618" s="34" t="str" cm="1">
        <f t="array" ref="B618">IF(NOT(A618=""),_xlfn.LET(_xlpm.SamletA,_xlfn.VSTACK(Automatisk_beregning!$A$1:$A$1000,Manuel_beregning!$A$1:$A$1000),_xlpm.SamletB,_xlfn.VSTACK(Automatisk_beregning!$B$1:$B$1000,Manuel_beregning!$B$1:$B$1000),SUM(_xlfn._xlws.FILTER(_xlpm.SamletB,_xlpm.SamletA=$A618))), "")</f>
        <v/>
      </c>
      <c r="C618" s="34" t="str">
        <f>IFERROR(VLOOKUP(D618, pg!$C$4:$E$38,3, FALSE), "")</f>
        <v/>
      </c>
      <c r="D618" s="35" t="str">
        <f>IF(NOT(A618=""),_xlfn.LET(_xlpm.SamletA,_xlfn.VSTACK(Automatisk_beregning!$A$1:$A$1000,Manuel_beregning!$A$1:$A$1000),_xlpm.SamletB,_xlfn.VSTACK(Automatisk_beregning!$I$1:$I$1000,Manuel_beregning!$I$1:$I$1000),_xlpm.SamletTabel,_xlfn.HSTACK(_xlpm.SamletA,_xlpm.SamletB),VLOOKUP(A618,_xlpm.SamletTabel,2,FALSE)), "")</f>
        <v/>
      </c>
      <c r="E618" s="22" t="str" cm="1">
        <f t="array" ref="E618">IF(NOT(A618=""),_xlfn.LET(_xlpm.SamletA,_xlfn.VSTACK(Automatisk_beregning!$A$1:$A$1000,Manuel_beregning!$A$1:$A$1000),_xlpm.SamletF,_xlfn.VSTACK(Automatisk_beregning!$F$1:$F$1000,Manuel_beregning!$F$1:$F$1000),SUM(_xlfn._xlws.FILTER(_xlpm.SamletF,_xlpm.SamletA=$A618))), "")</f>
        <v/>
      </c>
    </row>
    <row r="619" spans="2:5" x14ac:dyDescent="0.25">
      <c r="B619" s="34" t="str" cm="1">
        <f t="array" ref="B619">IF(NOT(A619=""),_xlfn.LET(_xlpm.SamletA,_xlfn.VSTACK(Automatisk_beregning!$A$1:$A$1000,Manuel_beregning!$A$1:$A$1000),_xlpm.SamletB,_xlfn.VSTACK(Automatisk_beregning!$B$1:$B$1000,Manuel_beregning!$B$1:$B$1000),SUM(_xlfn._xlws.FILTER(_xlpm.SamletB,_xlpm.SamletA=$A619))), "")</f>
        <v/>
      </c>
      <c r="C619" s="34" t="str">
        <f>IFERROR(VLOOKUP(D619, pg!$C$4:$E$38,3, FALSE), "")</f>
        <v/>
      </c>
      <c r="D619" s="35" t="str">
        <f>IF(NOT(A619=""),_xlfn.LET(_xlpm.SamletA,_xlfn.VSTACK(Automatisk_beregning!$A$1:$A$1000,Manuel_beregning!$A$1:$A$1000),_xlpm.SamletB,_xlfn.VSTACK(Automatisk_beregning!$I$1:$I$1000,Manuel_beregning!$I$1:$I$1000),_xlpm.SamletTabel,_xlfn.HSTACK(_xlpm.SamletA,_xlpm.SamletB),VLOOKUP(A619,_xlpm.SamletTabel,2,FALSE)), "")</f>
        <v/>
      </c>
      <c r="E619" s="22" t="str" cm="1">
        <f t="array" ref="E619">IF(NOT(A619=""),_xlfn.LET(_xlpm.SamletA,_xlfn.VSTACK(Automatisk_beregning!$A$1:$A$1000,Manuel_beregning!$A$1:$A$1000),_xlpm.SamletF,_xlfn.VSTACK(Automatisk_beregning!$F$1:$F$1000,Manuel_beregning!$F$1:$F$1000),SUM(_xlfn._xlws.FILTER(_xlpm.SamletF,_xlpm.SamletA=$A619))), "")</f>
        <v/>
      </c>
    </row>
    <row r="620" spans="2:5" x14ac:dyDescent="0.25">
      <c r="B620" s="34" t="str" cm="1">
        <f t="array" ref="B620">IF(NOT(A620=""),_xlfn.LET(_xlpm.SamletA,_xlfn.VSTACK(Automatisk_beregning!$A$1:$A$1000,Manuel_beregning!$A$1:$A$1000),_xlpm.SamletB,_xlfn.VSTACK(Automatisk_beregning!$B$1:$B$1000,Manuel_beregning!$B$1:$B$1000),SUM(_xlfn._xlws.FILTER(_xlpm.SamletB,_xlpm.SamletA=$A620))), "")</f>
        <v/>
      </c>
      <c r="C620" s="34" t="str">
        <f>IFERROR(VLOOKUP(D620, pg!$C$4:$E$38,3, FALSE), "")</f>
        <v/>
      </c>
      <c r="D620" s="35" t="str">
        <f>IF(NOT(A620=""),_xlfn.LET(_xlpm.SamletA,_xlfn.VSTACK(Automatisk_beregning!$A$1:$A$1000,Manuel_beregning!$A$1:$A$1000),_xlpm.SamletB,_xlfn.VSTACK(Automatisk_beregning!$I$1:$I$1000,Manuel_beregning!$I$1:$I$1000),_xlpm.SamletTabel,_xlfn.HSTACK(_xlpm.SamletA,_xlpm.SamletB),VLOOKUP(A620,_xlpm.SamletTabel,2,FALSE)), "")</f>
        <v/>
      </c>
      <c r="E620" s="22" t="str" cm="1">
        <f t="array" ref="E620">IF(NOT(A620=""),_xlfn.LET(_xlpm.SamletA,_xlfn.VSTACK(Automatisk_beregning!$A$1:$A$1000,Manuel_beregning!$A$1:$A$1000),_xlpm.SamletF,_xlfn.VSTACK(Automatisk_beregning!$F$1:$F$1000,Manuel_beregning!$F$1:$F$1000),SUM(_xlfn._xlws.FILTER(_xlpm.SamletF,_xlpm.SamletA=$A620))), "")</f>
        <v/>
      </c>
    </row>
    <row r="621" spans="2:5" x14ac:dyDescent="0.25">
      <c r="B621" s="34" t="str" cm="1">
        <f t="array" ref="B621">IF(NOT(A621=""),_xlfn.LET(_xlpm.SamletA,_xlfn.VSTACK(Automatisk_beregning!$A$1:$A$1000,Manuel_beregning!$A$1:$A$1000),_xlpm.SamletB,_xlfn.VSTACK(Automatisk_beregning!$B$1:$B$1000,Manuel_beregning!$B$1:$B$1000),SUM(_xlfn._xlws.FILTER(_xlpm.SamletB,_xlpm.SamletA=$A621))), "")</f>
        <v/>
      </c>
      <c r="C621" s="34" t="str">
        <f>IFERROR(VLOOKUP(D621, pg!$C$4:$E$38,3, FALSE), "")</f>
        <v/>
      </c>
      <c r="D621" s="35" t="str">
        <f>IF(NOT(A621=""),_xlfn.LET(_xlpm.SamletA,_xlfn.VSTACK(Automatisk_beregning!$A$1:$A$1000,Manuel_beregning!$A$1:$A$1000),_xlpm.SamletB,_xlfn.VSTACK(Automatisk_beregning!$I$1:$I$1000,Manuel_beregning!$I$1:$I$1000),_xlpm.SamletTabel,_xlfn.HSTACK(_xlpm.SamletA,_xlpm.SamletB),VLOOKUP(A621,_xlpm.SamletTabel,2,FALSE)), "")</f>
        <v/>
      </c>
      <c r="E621" s="22" t="str" cm="1">
        <f t="array" ref="E621">IF(NOT(A621=""),_xlfn.LET(_xlpm.SamletA,_xlfn.VSTACK(Automatisk_beregning!$A$1:$A$1000,Manuel_beregning!$A$1:$A$1000),_xlpm.SamletF,_xlfn.VSTACK(Automatisk_beregning!$F$1:$F$1000,Manuel_beregning!$F$1:$F$1000),SUM(_xlfn._xlws.FILTER(_xlpm.SamletF,_xlpm.SamletA=$A621))), "")</f>
        <v/>
      </c>
    </row>
    <row r="622" spans="2:5" x14ac:dyDescent="0.25">
      <c r="B622" s="34" t="str" cm="1">
        <f t="array" ref="B622">IF(NOT(A622=""),_xlfn.LET(_xlpm.SamletA,_xlfn.VSTACK(Automatisk_beregning!$A$1:$A$1000,Manuel_beregning!$A$1:$A$1000),_xlpm.SamletB,_xlfn.VSTACK(Automatisk_beregning!$B$1:$B$1000,Manuel_beregning!$B$1:$B$1000),SUM(_xlfn._xlws.FILTER(_xlpm.SamletB,_xlpm.SamletA=$A622))), "")</f>
        <v/>
      </c>
      <c r="C622" s="34" t="str">
        <f>IFERROR(VLOOKUP(D622, pg!$C$4:$E$38,3, FALSE), "")</f>
        <v/>
      </c>
      <c r="D622" s="35" t="str">
        <f>IF(NOT(A622=""),_xlfn.LET(_xlpm.SamletA,_xlfn.VSTACK(Automatisk_beregning!$A$1:$A$1000,Manuel_beregning!$A$1:$A$1000),_xlpm.SamletB,_xlfn.VSTACK(Automatisk_beregning!$I$1:$I$1000,Manuel_beregning!$I$1:$I$1000),_xlpm.SamletTabel,_xlfn.HSTACK(_xlpm.SamletA,_xlpm.SamletB),VLOOKUP(A622,_xlpm.SamletTabel,2,FALSE)), "")</f>
        <v/>
      </c>
      <c r="E622" s="22" t="str" cm="1">
        <f t="array" ref="E622">IF(NOT(A622=""),_xlfn.LET(_xlpm.SamletA,_xlfn.VSTACK(Automatisk_beregning!$A$1:$A$1000,Manuel_beregning!$A$1:$A$1000),_xlpm.SamletF,_xlfn.VSTACK(Automatisk_beregning!$F$1:$F$1000,Manuel_beregning!$F$1:$F$1000),SUM(_xlfn._xlws.FILTER(_xlpm.SamletF,_xlpm.SamletA=$A622))), "")</f>
        <v/>
      </c>
    </row>
    <row r="623" spans="2:5" x14ac:dyDescent="0.25">
      <c r="B623" s="34" t="str" cm="1">
        <f t="array" ref="B623">IF(NOT(A623=""),_xlfn.LET(_xlpm.SamletA,_xlfn.VSTACK(Automatisk_beregning!$A$1:$A$1000,Manuel_beregning!$A$1:$A$1000),_xlpm.SamletB,_xlfn.VSTACK(Automatisk_beregning!$B$1:$B$1000,Manuel_beregning!$B$1:$B$1000),SUM(_xlfn._xlws.FILTER(_xlpm.SamletB,_xlpm.SamletA=$A623))), "")</f>
        <v/>
      </c>
      <c r="C623" s="34" t="str">
        <f>IFERROR(VLOOKUP(D623, pg!$C$4:$E$38,3, FALSE), "")</f>
        <v/>
      </c>
      <c r="D623" s="35" t="str">
        <f>IF(NOT(A623=""),_xlfn.LET(_xlpm.SamletA,_xlfn.VSTACK(Automatisk_beregning!$A$1:$A$1000,Manuel_beregning!$A$1:$A$1000),_xlpm.SamletB,_xlfn.VSTACK(Automatisk_beregning!$I$1:$I$1000,Manuel_beregning!$I$1:$I$1000),_xlpm.SamletTabel,_xlfn.HSTACK(_xlpm.SamletA,_xlpm.SamletB),VLOOKUP(A623,_xlpm.SamletTabel,2,FALSE)), "")</f>
        <v/>
      </c>
      <c r="E623" s="22" t="str" cm="1">
        <f t="array" ref="E623">IF(NOT(A623=""),_xlfn.LET(_xlpm.SamletA,_xlfn.VSTACK(Automatisk_beregning!$A$1:$A$1000,Manuel_beregning!$A$1:$A$1000),_xlpm.SamletF,_xlfn.VSTACK(Automatisk_beregning!$F$1:$F$1000,Manuel_beregning!$F$1:$F$1000),SUM(_xlfn._xlws.FILTER(_xlpm.SamletF,_xlpm.SamletA=$A623))), "")</f>
        <v/>
      </c>
    </row>
    <row r="624" spans="2:5" x14ac:dyDescent="0.25">
      <c r="B624" s="34" t="str" cm="1">
        <f t="array" ref="B624">IF(NOT(A624=""),_xlfn.LET(_xlpm.SamletA,_xlfn.VSTACK(Automatisk_beregning!$A$1:$A$1000,Manuel_beregning!$A$1:$A$1000),_xlpm.SamletB,_xlfn.VSTACK(Automatisk_beregning!$B$1:$B$1000,Manuel_beregning!$B$1:$B$1000),SUM(_xlfn._xlws.FILTER(_xlpm.SamletB,_xlpm.SamletA=$A624))), "")</f>
        <v/>
      </c>
      <c r="C624" s="34" t="str">
        <f>IFERROR(VLOOKUP(D624, pg!$C$4:$E$38,3, FALSE), "")</f>
        <v/>
      </c>
      <c r="D624" s="35" t="str">
        <f>IF(NOT(A624=""),_xlfn.LET(_xlpm.SamletA,_xlfn.VSTACK(Automatisk_beregning!$A$1:$A$1000,Manuel_beregning!$A$1:$A$1000),_xlpm.SamletB,_xlfn.VSTACK(Automatisk_beregning!$I$1:$I$1000,Manuel_beregning!$I$1:$I$1000),_xlpm.SamletTabel,_xlfn.HSTACK(_xlpm.SamletA,_xlpm.SamletB),VLOOKUP(A624,_xlpm.SamletTabel,2,FALSE)), "")</f>
        <v/>
      </c>
      <c r="E624" s="22" t="str" cm="1">
        <f t="array" ref="E624">IF(NOT(A624=""),_xlfn.LET(_xlpm.SamletA,_xlfn.VSTACK(Automatisk_beregning!$A$1:$A$1000,Manuel_beregning!$A$1:$A$1000),_xlpm.SamletF,_xlfn.VSTACK(Automatisk_beregning!$F$1:$F$1000,Manuel_beregning!$F$1:$F$1000),SUM(_xlfn._xlws.FILTER(_xlpm.SamletF,_xlpm.SamletA=$A624))), "")</f>
        <v/>
      </c>
    </row>
    <row r="625" spans="2:5" x14ac:dyDescent="0.25">
      <c r="B625" s="34" t="str" cm="1">
        <f t="array" ref="B625">IF(NOT(A625=""),_xlfn.LET(_xlpm.SamletA,_xlfn.VSTACK(Automatisk_beregning!$A$1:$A$1000,Manuel_beregning!$A$1:$A$1000),_xlpm.SamletB,_xlfn.VSTACK(Automatisk_beregning!$B$1:$B$1000,Manuel_beregning!$B$1:$B$1000),SUM(_xlfn._xlws.FILTER(_xlpm.SamletB,_xlpm.SamletA=$A625))), "")</f>
        <v/>
      </c>
      <c r="C625" s="34" t="str">
        <f>IFERROR(VLOOKUP(D625, pg!$C$4:$E$38,3, FALSE), "")</f>
        <v/>
      </c>
      <c r="D625" s="35" t="str">
        <f>IF(NOT(A625=""),_xlfn.LET(_xlpm.SamletA,_xlfn.VSTACK(Automatisk_beregning!$A$1:$A$1000,Manuel_beregning!$A$1:$A$1000),_xlpm.SamletB,_xlfn.VSTACK(Automatisk_beregning!$I$1:$I$1000,Manuel_beregning!$I$1:$I$1000),_xlpm.SamletTabel,_xlfn.HSTACK(_xlpm.SamletA,_xlpm.SamletB),VLOOKUP(A625,_xlpm.SamletTabel,2,FALSE)), "")</f>
        <v/>
      </c>
      <c r="E625" s="22" t="str" cm="1">
        <f t="array" ref="E625">IF(NOT(A625=""),_xlfn.LET(_xlpm.SamletA,_xlfn.VSTACK(Automatisk_beregning!$A$1:$A$1000,Manuel_beregning!$A$1:$A$1000),_xlpm.SamletF,_xlfn.VSTACK(Automatisk_beregning!$F$1:$F$1000,Manuel_beregning!$F$1:$F$1000),SUM(_xlfn._xlws.FILTER(_xlpm.SamletF,_xlpm.SamletA=$A625))), "")</f>
        <v/>
      </c>
    </row>
    <row r="626" spans="2:5" x14ac:dyDescent="0.25">
      <c r="B626" s="34" t="str" cm="1">
        <f t="array" ref="B626">IF(NOT(A626=""),_xlfn.LET(_xlpm.SamletA,_xlfn.VSTACK(Automatisk_beregning!$A$1:$A$1000,Manuel_beregning!$A$1:$A$1000),_xlpm.SamletB,_xlfn.VSTACK(Automatisk_beregning!$B$1:$B$1000,Manuel_beregning!$B$1:$B$1000),SUM(_xlfn._xlws.FILTER(_xlpm.SamletB,_xlpm.SamletA=$A626))), "")</f>
        <v/>
      </c>
      <c r="C626" s="34" t="str">
        <f>IFERROR(VLOOKUP(D626, pg!$C$4:$E$38,3, FALSE), "")</f>
        <v/>
      </c>
      <c r="D626" s="35" t="str">
        <f>IF(NOT(A626=""),_xlfn.LET(_xlpm.SamletA,_xlfn.VSTACK(Automatisk_beregning!$A$1:$A$1000,Manuel_beregning!$A$1:$A$1000),_xlpm.SamletB,_xlfn.VSTACK(Automatisk_beregning!$I$1:$I$1000,Manuel_beregning!$I$1:$I$1000),_xlpm.SamletTabel,_xlfn.HSTACK(_xlpm.SamletA,_xlpm.SamletB),VLOOKUP(A626,_xlpm.SamletTabel,2,FALSE)), "")</f>
        <v/>
      </c>
      <c r="E626" s="22" t="str" cm="1">
        <f t="array" ref="E626">IF(NOT(A626=""),_xlfn.LET(_xlpm.SamletA,_xlfn.VSTACK(Automatisk_beregning!$A$1:$A$1000,Manuel_beregning!$A$1:$A$1000),_xlpm.SamletF,_xlfn.VSTACK(Automatisk_beregning!$F$1:$F$1000,Manuel_beregning!$F$1:$F$1000),SUM(_xlfn._xlws.FILTER(_xlpm.SamletF,_xlpm.SamletA=$A626))), "")</f>
        <v/>
      </c>
    </row>
    <row r="627" spans="2:5" x14ac:dyDescent="0.25">
      <c r="B627" s="34" t="str" cm="1">
        <f t="array" ref="B627">IF(NOT(A627=""),_xlfn.LET(_xlpm.SamletA,_xlfn.VSTACK(Automatisk_beregning!$A$1:$A$1000,Manuel_beregning!$A$1:$A$1000),_xlpm.SamletB,_xlfn.VSTACK(Automatisk_beregning!$B$1:$B$1000,Manuel_beregning!$B$1:$B$1000),SUM(_xlfn._xlws.FILTER(_xlpm.SamletB,_xlpm.SamletA=$A627))), "")</f>
        <v/>
      </c>
      <c r="C627" s="34" t="str">
        <f>IFERROR(VLOOKUP(D627, pg!$C$4:$E$38,3, FALSE), "")</f>
        <v/>
      </c>
      <c r="D627" s="35" t="str">
        <f>IF(NOT(A627=""),_xlfn.LET(_xlpm.SamletA,_xlfn.VSTACK(Automatisk_beregning!$A$1:$A$1000,Manuel_beregning!$A$1:$A$1000),_xlpm.SamletB,_xlfn.VSTACK(Automatisk_beregning!$I$1:$I$1000,Manuel_beregning!$I$1:$I$1000),_xlpm.SamletTabel,_xlfn.HSTACK(_xlpm.SamletA,_xlpm.SamletB),VLOOKUP(A627,_xlpm.SamletTabel,2,FALSE)), "")</f>
        <v/>
      </c>
      <c r="E627" s="22" t="str" cm="1">
        <f t="array" ref="E627">IF(NOT(A627=""),_xlfn.LET(_xlpm.SamletA,_xlfn.VSTACK(Automatisk_beregning!$A$1:$A$1000,Manuel_beregning!$A$1:$A$1000),_xlpm.SamletF,_xlfn.VSTACK(Automatisk_beregning!$F$1:$F$1000,Manuel_beregning!$F$1:$F$1000),SUM(_xlfn._xlws.FILTER(_xlpm.SamletF,_xlpm.SamletA=$A627))), "")</f>
        <v/>
      </c>
    </row>
    <row r="628" spans="2:5" x14ac:dyDescent="0.25">
      <c r="B628" s="34" t="str" cm="1">
        <f t="array" ref="B628">IF(NOT(A628=""),_xlfn.LET(_xlpm.SamletA,_xlfn.VSTACK(Automatisk_beregning!$A$1:$A$1000,Manuel_beregning!$A$1:$A$1000),_xlpm.SamletB,_xlfn.VSTACK(Automatisk_beregning!$B$1:$B$1000,Manuel_beregning!$B$1:$B$1000),SUM(_xlfn._xlws.FILTER(_xlpm.SamletB,_xlpm.SamletA=$A628))), "")</f>
        <v/>
      </c>
      <c r="C628" s="34" t="str">
        <f>IFERROR(VLOOKUP(D628, pg!$C$4:$E$38,3, FALSE), "")</f>
        <v/>
      </c>
      <c r="D628" s="35" t="str">
        <f>IF(NOT(A628=""),_xlfn.LET(_xlpm.SamletA,_xlfn.VSTACK(Automatisk_beregning!$A$1:$A$1000,Manuel_beregning!$A$1:$A$1000),_xlpm.SamletB,_xlfn.VSTACK(Automatisk_beregning!$I$1:$I$1000,Manuel_beregning!$I$1:$I$1000),_xlpm.SamletTabel,_xlfn.HSTACK(_xlpm.SamletA,_xlpm.SamletB),VLOOKUP(A628,_xlpm.SamletTabel,2,FALSE)), "")</f>
        <v/>
      </c>
      <c r="E628" s="22" t="str" cm="1">
        <f t="array" ref="E628">IF(NOT(A628=""),_xlfn.LET(_xlpm.SamletA,_xlfn.VSTACK(Automatisk_beregning!$A$1:$A$1000,Manuel_beregning!$A$1:$A$1000),_xlpm.SamletF,_xlfn.VSTACK(Automatisk_beregning!$F$1:$F$1000,Manuel_beregning!$F$1:$F$1000),SUM(_xlfn._xlws.FILTER(_xlpm.SamletF,_xlpm.SamletA=$A628))), "")</f>
        <v/>
      </c>
    </row>
    <row r="629" spans="2:5" x14ac:dyDescent="0.25">
      <c r="B629" s="34" t="str" cm="1">
        <f t="array" ref="B629">IF(NOT(A629=""),_xlfn.LET(_xlpm.SamletA,_xlfn.VSTACK(Automatisk_beregning!$A$1:$A$1000,Manuel_beregning!$A$1:$A$1000),_xlpm.SamletB,_xlfn.VSTACK(Automatisk_beregning!$B$1:$B$1000,Manuel_beregning!$B$1:$B$1000),SUM(_xlfn._xlws.FILTER(_xlpm.SamletB,_xlpm.SamletA=$A629))), "")</f>
        <v/>
      </c>
      <c r="C629" s="34" t="str">
        <f>IFERROR(VLOOKUP(D629, pg!$C$4:$E$38,3, FALSE), "")</f>
        <v/>
      </c>
      <c r="D629" s="35" t="str">
        <f>IF(NOT(A629=""),_xlfn.LET(_xlpm.SamletA,_xlfn.VSTACK(Automatisk_beregning!$A$1:$A$1000,Manuel_beregning!$A$1:$A$1000),_xlpm.SamletB,_xlfn.VSTACK(Automatisk_beregning!$I$1:$I$1000,Manuel_beregning!$I$1:$I$1000),_xlpm.SamletTabel,_xlfn.HSTACK(_xlpm.SamletA,_xlpm.SamletB),VLOOKUP(A629,_xlpm.SamletTabel,2,FALSE)), "")</f>
        <v/>
      </c>
      <c r="E629" s="22" t="str" cm="1">
        <f t="array" ref="E629">IF(NOT(A629=""),_xlfn.LET(_xlpm.SamletA,_xlfn.VSTACK(Automatisk_beregning!$A$1:$A$1000,Manuel_beregning!$A$1:$A$1000),_xlpm.SamletF,_xlfn.VSTACK(Automatisk_beregning!$F$1:$F$1000,Manuel_beregning!$F$1:$F$1000),SUM(_xlfn._xlws.FILTER(_xlpm.SamletF,_xlpm.SamletA=$A629))), "")</f>
        <v/>
      </c>
    </row>
    <row r="630" spans="2:5" x14ac:dyDescent="0.25">
      <c r="B630" s="34" t="str" cm="1">
        <f t="array" ref="B630">IF(NOT(A630=""),_xlfn.LET(_xlpm.SamletA,_xlfn.VSTACK(Automatisk_beregning!$A$1:$A$1000,Manuel_beregning!$A$1:$A$1000),_xlpm.SamletB,_xlfn.VSTACK(Automatisk_beregning!$B$1:$B$1000,Manuel_beregning!$B$1:$B$1000),SUM(_xlfn._xlws.FILTER(_xlpm.SamletB,_xlpm.SamletA=$A630))), "")</f>
        <v/>
      </c>
      <c r="C630" s="34" t="str">
        <f>IFERROR(VLOOKUP(D630, pg!$C$4:$E$38,3, FALSE), "")</f>
        <v/>
      </c>
      <c r="D630" s="35" t="str">
        <f>IF(NOT(A630=""),_xlfn.LET(_xlpm.SamletA,_xlfn.VSTACK(Automatisk_beregning!$A$1:$A$1000,Manuel_beregning!$A$1:$A$1000),_xlpm.SamletB,_xlfn.VSTACK(Automatisk_beregning!$I$1:$I$1000,Manuel_beregning!$I$1:$I$1000),_xlpm.SamletTabel,_xlfn.HSTACK(_xlpm.SamletA,_xlpm.SamletB),VLOOKUP(A630,_xlpm.SamletTabel,2,FALSE)), "")</f>
        <v/>
      </c>
      <c r="E630" s="22" t="str" cm="1">
        <f t="array" ref="E630">IF(NOT(A630=""),_xlfn.LET(_xlpm.SamletA,_xlfn.VSTACK(Automatisk_beregning!$A$1:$A$1000,Manuel_beregning!$A$1:$A$1000),_xlpm.SamletF,_xlfn.VSTACK(Automatisk_beregning!$F$1:$F$1000,Manuel_beregning!$F$1:$F$1000),SUM(_xlfn._xlws.FILTER(_xlpm.SamletF,_xlpm.SamletA=$A630))), "")</f>
        <v/>
      </c>
    </row>
    <row r="631" spans="2:5" x14ac:dyDescent="0.25">
      <c r="B631" s="34" t="str" cm="1">
        <f t="array" ref="B631">IF(NOT(A631=""),_xlfn.LET(_xlpm.SamletA,_xlfn.VSTACK(Automatisk_beregning!$A$1:$A$1000,Manuel_beregning!$A$1:$A$1000),_xlpm.SamletB,_xlfn.VSTACK(Automatisk_beregning!$B$1:$B$1000,Manuel_beregning!$B$1:$B$1000),SUM(_xlfn._xlws.FILTER(_xlpm.SamletB,_xlpm.SamletA=$A631))), "")</f>
        <v/>
      </c>
      <c r="C631" s="34" t="str">
        <f>IFERROR(VLOOKUP(D631, pg!$C$4:$E$38,3, FALSE), "")</f>
        <v/>
      </c>
      <c r="D631" s="35" t="str">
        <f>IF(NOT(A631=""),_xlfn.LET(_xlpm.SamletA,_xlfn.VSTACK(Automatisk_beregning!$A$1:$A$1000,Manuel_beregning!$A$1:$A$1000),_xlpm.SamletB,_xlfn.VSTACK(Automatisk_beregning!$I$1:$I$1000,Manuel_beregning!$I$1:$I$1000),_xlpm.SamletTabel,_xlfn.HSTACK(_xlpm.SamletA,_xlpm.SamletB),VLOOKUP(A631,_xlpm.SamletTabel,2,FALSE)), "")</f>
        <v/>
      </c>
      <c r="E631" s="22" t="str" cm="1">
        <f t="array" ref="E631">IF(NOT(A631=""),_xlfn.LET(_xlpm.SamletA,_xlfn.VSTACK(Automatisk_beregning!$A$1:$A$1000,Manuel_beregning!$A$1:$A$1000),_xlpm.SamletF,_xlfn.VSTACK(Automatisk_beregning!$F$1:$F$1000,Manuel_beregning!$F$1:$F$1000),SUM(_xlfn._xlws.FILTER(_xlpm.SamletF,_xlpm.SamletA=$A631))), "")</f>
        <v/>
      </c>
    </row>
    <row r="632" spans="2:5" x14ac:dyDescent="0.25">
      <c r="B632" s="34" t="str" cm="1">
        <f t="array" ref="B632">IF(NOT(A632=""),_xlfn.LET(_xlpm.SamletA,_xlfn.VSTACK(Automatisk_beregning!$A$1:$A$1000,Manuel_beregning!$A$1:$A$1000),_xlpm.SamletB,_xlfn.VSTACK(Automatisk_beregning!$B$1:$B$1000,Manuel_beregning!$B$1:$B$1000),SUM(_xlfn._xlws.FILTER(_xlpm.SamletB,_xlpm.SamletA=$A632))), "")</f>
        <v/>
      </c>
      <c r="C632" s="34" t="str">
        <f>IFERROR(VLOOKUP(D632, pg!$C$4:$E$38,3, FALSE), "")</f>
        <v/>
      </c>
      <c r="D632" s="35" t="str">
        <f>IF(NOT(A632=""),_xlfn.LET(_xlpm.SamletA,_xlfn.VSTACK(Automatisk_beregning!$A$1:$A$1000,Manuel_beregning!$A$1:$A$1000),_xlpm.SamletB,_xlfn.VSTACK(Automatisk_beregning!$I$1:$I$1000,Manuel_beregning!$I$1:$I$1000),_xlpm.SamletTabel,_xlfn.HSTACK(_xlpm.SamletA,_xlpm.SamletB),VLOOKUP(A632,_xlpm.SamletTabel,2,FALSE)), "")</f>
        <v/>
      </c>
      <c r="E632" s="22" t="str" cm="1">
        <f t="array" ref="E632">IF(NOT(A632=""),_xlfn.LET(_xlpm.SamletA,_xlfn.VSTACK(Automatisk_beregning!$A$1:$A$1000,Manuel_beregning!$A$1:$A$1000),_xlpm.SamletF,_xlfn.VSTACK(Automatisk_beregning!$F$1:$F$1000,Manuel_beregning!$F$1:$F$1000),SUM(_xlfn._xlws.FILTER(_xlpm.SamletF,_xlpm.SamletA=$A632))), "")</f>
        <v/>
      </c>
    </row>
    <row r="633" spans="2:5" x14ac:dyDescent="0.25">
      <c r="B633" s="34" t="str" cm="1">
        <f t="array" ref="B633">IF(NOT(A633=""),_xlfn.LET(_xlpm.SamletA,_xlfn.VSTACK(Automatisk_beregning!$A$1:$A$1000,Manuel_beregning!$A$1:$A$1000),_xlpm.SamletB,_xlfn.VSTACK(Automatisk_beregning!$B$1:$B$1000,Manuel_beregning!$B$1:$B$1000),SUM(_xlfn._xlws.FILTER(_xlpm.SamletB,_xlpm.SamletA=$A633))), "")</f>
        <v/>
      </c>
      <c r="C633" s="34" t="str">
        <f>IFERROR(VLOOKUP(D633, pg!$C$4:$E$38,3, FALSE), "")</f>
        <v/>
      </c>
      <c r="D633" s="35" t="str">
        <f>IF(NOT(A633=""),_xlfn.LET(_xlpm.SamletA,_xlfn.VSTACK(Automatisk_beregning!$A$1:$A$1000,Manuel_beregning!$A$1:$A$1000),_xlpm.SamletB,_xlfn.VSTACK(Automatisk_beregning!$I$1:$I$1000,Manuel_beregning!$I$1:$I$1000),_xlpm.SamletTabel,_xlfn.HSTACK(_xlpm.SamletA,_xlpm.SamletB),VLOOKUP(A633,_xlpm.SamletTabel,2,FALSE)), "")</f>
        <v/>
      </c>
      <c r="E633" s="22" t="str" cm="1">
        <f t="array" ref="E633">IF(NOT(A633=""),_xlfn.LET(_xlpm.SamletA,_xlfn.VSTACK(Automatisk_beregning!$A$1:$A$1000,Manuel_beregning!$A$1:$A$1000),_xlpm.SamletF,_xlfn.VSTACK(Automatisk_beregning!$F$1:$F$1000,Manuel_beregning!$F$1:$F$1000),SUM(_xlfn._xlws.FILTER(_xlpm.SamletF,_xlpm.SamletA=$A633))), "")</f>
        <v/>
      </c>
    </row>
    <row r="634" spans="2:5" x14ac:dyDescent="0.25">
      <c r="B634" s="34" t="str" cm="1">
        <f t="array" ref="B634">IF(NOT(A634=""),_xlfn.LET(_xlpm.SamletA,_xlfn.VSTACK(Automatisk_beregning!$A$1:$A$1000,Manuel_beregning!$A$1:$A$1000),_xlpm.SamletB,_xlfn.VSTACK(Automatisk_beregning!$B$1:$B$1000,Manuel_beregning!$B$1:$B$1000),SUM(_xlfn._xlws.FILTER(_xlpm.SamletB,_xlpm.SamletA=$A634))), "")</f>
        <v/>
      </c>
      <c r="C634" s="34" t="str">
        <f>IFERROR(VLOOKUP(D634, pg!$C$4:$E$38,3, FALSE), "")</f>
        <v/>
      </c>
      <c r="D634" s="35" t="str">
        <f>IF(NOT(A634=""),_xlfn.LET(_xlpm.SamletA,_xlfn.VSTACK(Automatisk_beregning!$A$1:$A$1000,Manuel_beregning!$A$1:$A$1000),_xlpm.SamletB,_xlfn.VSTACK(Automatisk_beregning!$I$1:$I$1000,Manuel_beregning!$I$1:$I$1000),_xlpm.SamletTabel,_xlfn.HSTACK(_xlpm.SamletA,_xlpm.SamletB),VLOOKUP(A634,_xlpm.SamletTabel,2,FALSE)), "")</f>
        <v/>
      </c>
      <c r="E634" s="22" t="str" cm="1">
        <f t="array" ref="E634">IF(NOT(A634=""),_xlfn.LET(_xlpm.SamletA,_xlfn.VSTACK(Automatisk_beregning!$A$1:$A$1000,Manuel_beregning!$A$1:$A$1000),_xlpm.SamletF,_xlfn.VSTACK(Automatisk_beregning!$F$1:$F$1000,Manuel_beregning!$F$1:$F$1000),SUM(_xlfn._xlws.FILTER(_xlpm.SamletF,_xlpm.SamletA=$A634))), "")</f>
        <v/>
      </c>
    </row>
    <row r="635" spans="2:5" x14ac:dyDescent="0.25">
      <c r="B635" s="34" t="str" cm="1">
        <f t="array" ref="B635">IF(NOT(A635=""),_xlfn.LET(_xlpm.SamletA,_xlfn.VSTACK(Automatisk_beregning!$A$1:$A$1000,Manuel_beregning!$A$1:$A$1000),_xlpm.SamletB,_xlfn.VSTACK(Automatisk_beregning!$B$1:$B$1000,Manuel_beregning!$B$1:$B$1000),SUM(_xlfn._xlws.FILTER(_xlpm.SamletB,_xlpm.SamletA=$A635))), "")</f>
        <v/>
      </c>
      <c r="C635" s="34" t="str">
        <f>IFERROR(VLOOKUP(D635, pg!$C$4:$E$38,3, FALSE), "")</f>
        <v/>
      </c>
      <c r="D635" s="35" t="str">
        <f>IF(NOT(A635=""),_xlfn.LET(_xlpm.SamletA,_xlfn.VSTACK(Automatisk_beregning!$A$1:$A$1000,Manuel_beregning!$A$1:$A$1000),_xlpm.SamletB,_xlfn.VSTACK(Automatisk_beregning!$I$1:$I$1000,Manuel_beregning!$I$1:$I$1000),_xlpm.SamletTabel,_xlfn.HSTACK(_xlpm.SamletA,_xlpm.SamletB),VLOOKUP(A635,_xlpm.SamletTabel,2,FALSE)), "")</f>
        <v/>
      </c>
      <c r="E635" s="22" t="str" cm="1">
        <f t="array" ref="E635">IF(NOT(A635=""),_xlfn.LET(_xlpm.SamletA,_xlfn.VSTACK(Automatisk_beregning!$A$1:$A$1000,Manuel_beregning!$A$1:$A$1000),_xlpm.SamletF,_xlfn.VSTACK(Automatisk_beregning!$F$1:$F$1000,Manuel_beregning!$F$1:$F$1000),SUM(_xlfn._xlws.FILTER(_xlpm.SamletF,_xlpm.SamletA=$A635))), "")</f>
        <v/>
      </c>
    </row>
    <row r="636" spans="2:5" x14ac:dyDescent="0.25">
      <c r="B636" s="34" t="str" cm="1">
        <f t="array" ref="B636">IF(NOT(A636=""),_xlfn.LET(_xlpm.SamletA,_xlfn.VSTACK(Automatisk_beregning!$A$1:$A$1000,Manuel_beregning!$A$1:$A$1000),_xlpm.SamletB,_xlfn.VSTACK(Automatisk_beregning!$B$1:$B$1000,Manuel_beregning!$B$1:$B$1000),SUM(_xlfn._xlws.FILTER(_xlpm.SamletB,_xlpm.SamletA=$A636))), "")</f>
        <v/>
      </c>
      <c r="C636" s="34" t="str">
        <f>IFERROR(VLOOKUP(D636, pg!$C$4:$E$38,3, FALSE), "")</f>
        <v/>
      </c>
      <c r="D636" s="35" t="str">
        <f>IF(NOT(A636=""),_xlfn.LET(_xlpm.SamletA,_xlfn.VSTACK(Automatisk_beregning!$A$1:$A$1000,Manuel_beregning!$A$1:$A$1000),_xlpm.SamletB,_xlfn.VSTACK(Automatisk_beregning!$I$1:$I$1000,Manuel_beregning!$I$1:$I$1000),_xlpm.SamletTabel,_xlfn.HSTACK(_xlpm.SamletA,_xlpm.SamletB),VLOOKUP(A636,_xlpm.SamletTabel,2,FALSE)), "")</f>
        <v/>
      </c>
      <c r="E636" s="22" t="str" cm="1">
        <f t="array" ref="E636">IF(NOT(A636=""),_xlfn.LET(_xlpm.SamletA,_xlfn.VSTACK(Automatisk_beregning!$A$1:$A$1000,Manuel_beregning!$A$1:$A$1000),_xlpm.SamletF,_xlfn.VSTACK(Automatisk_beregning!$F$1:$F$1000,Manuel_beregning!$F$1:$F$1000),SUM(_xlfn._xlws.FILTER(_xlpm.SamletF,_xlpm.SamletA=$A636))), "")</f>
        <v/>
      </c>
    </row>
    <row r="637" spans="2:5" x14ac:dyDescent="0.25">
      <c r="B637" s="34" t="str" cm="1">
        <f t="array" ref="B637">IF(NOT(A637=""),_xlfn.LET(_xlpm.SamletA,_xlfn.VSTACK(Automatisk_beregning!$A$1:$A$1000,Manuel_beregning!$A$1:$A$1000),_xlpm.SamletB,_xlfn.VSTACK(Automatisk_beregning!$B$1:$B$1000,Manuel_beregning!$B$1:$B$1000),SUM(_xlfn._xlws.FILTER(_xlpm.SamletB,_xlpm.SamletA=$A637))), "")</f>
        <v/>
      </c>
      <c r="C637" s="34" t="str">
        <f>IFERROR(VLOOKUP(D637, pg!$C$4:$E$38,3, FALSE), "")</f>
        <v/>
      </c>
      <c r="D637" s="35" t="str">
        <f>IF(NOT(A637=""),_xlfn.LET(_xlpm.SamletA,_xlfn.VSTACK(Automatisk_beregning!$A$1:$A$1000,Manuel_beregning!$A$1:$A$1000),_xlpm.SamletB,_xlfn.VSTACK(Automatisk_beregning!$I$1:$I$1000,Manuel_beregning!$I$1:$I$1000),_xlpm.SamletTabel,_xlfn.HSTACK(_xlpm.SamletA,_xlpm.SamletB),VLOOKUP(A637,_xlpm.SamletTabel,2,FALSE)), "")</f>
        <v/>
      </c>
      <c r="E637" s="22" t="str" cm="1">
        <f t="array" ref="E637">IF(NOT(A637=""),_xlfn.LET(_xlpm.SamletA,_xlfn.VSTACK(Automatisk_beregning!$A$1:$A$1000,Manuel_beregning!$A$1:$A$1000),_xlpm.SamletF,_xlfn.VSTACK(Automatisk_beregning!$F$1:$F$1000,Manuel_beregning!$F$1:$F$1000),SUM(_xlfn._xlws.FILTER(_xlpm.SamletF,_xlpm.SamletA=$A637))), "")</f>
        <v/>
      </c>
    </row>
    <row r="638" spans="2:5" x14ac:dyDescent="0.25">
      <c r="B638" s="34" t="str" cm="1">
        <f t="array" ref="B638">IF(NOT(A638=""),_xlfn.LET(_xlpm.SamletA,_xlfn.VSTACK(Automatisk_beregning!$A$1:$A$1000,Manuel_beregning!$A$1:$A$1000),_xlpm.SamletB,_xlfn.VSTACK(Automatisk_beregning!$B$1:$B$1000,Manuel_beregning!$B$1:$B$1000),SUM(_xlfn._xlws.FILTER(_xlpm.SamletB,_xlpm.SamletA=$A638))), "")</f>
        <v/>
      </c>
      <c r="C638" s="34" t="str">
        <f>IFERROR(VLOOKUP(D638, pg!$C$4:$E$38,3, FALSE), "")</f>
        <v/>
      </c>
      <c r="D638" s="35" t="str">
        <f>IF(NOT(A638=""),_xlfn.LET(_xlpm.SamletA,_xlfn.VSTACK(Automatisk_beregning!$A$1:$A$1000,Manuel_beregning!$A$1:$A$1000),_xlpm.SamletB,_xlfn.VSTACK(Automatisk_beregning!$I$1:$I$1000,Manuel_beregning!$I$1:$I$1000),_xlpm.SamletTabel,_xlfn.HSTACK(_xlpm.SamletA,_xlpm.SamletB),VLOOKUP(A638,_xlpm.SamletTabel,2,FALSE)), "")</f>
        <v/>
      </c>
      <c r="E638" s="22" t="str" cm="1">
        <f t="array" ref="E638">IF(NOT(A638=""),_xlfn.LET(_xlpm.SamletA,_xlfn.VSTACK(Automatisk_beregning!$A$1:$A$1000,Manuel_beregning!$A$1:$A$1000),_xlpm.SamletF,_xlfn.VSTACK(Automatisk_beregning!$F$1:$F$1000,Manuel_beregning!$F$1:$F$1000),SUM(_xlfn._xlws.FILTER(_xlpm.SamletF,_xlpm.SamletA=$A638))), "")</f>
        <v/>
      </c>
    </row>
    <row r="639" spans="2:5" x14ac:dyDescent="0.25">
      <c r="B639" s="34" t="str" cm="1">
        <f t="array" ref="B639">IF(NOT(A639=""),_xlfn.LET(_xlpm.SamletA,_xlfn.VSTACK(Automatisk_beregning!$A$1:$A$1000,Manuel_beregning!$A$1:$A$1000),_xlpm.SamletB,_xlfn.VSTACK(Automatisk_beregning!$B$1:$B$1000,Manuel_beregning!$B$1:$B$1000),SUM(_xlfn._xlws.FILTER(_xlpm.SamletB,_xlpm.SamletA=$A639))), "")</f>
        <v/>
      </c>
      <c r="C639" s="34" t="str">
        <f>IFERROR(VLOOKUP(D639, pg!$C$4:$E$38,3, FALSE), "")</f>
        <v/>
      </c>
      <c r="D639" s="35" t="str">
        <f>IF(NOT(A639=""),_xlfn.LET(_xlpm.SamletA,_xlfn.VSTACK(Automatisk_beregning!$A$1:$A$1000,Manuel_beregning!$A$1:$A$1000),_xlpm.SamletB,_xlfn.VSTACK(Automatisk_beregning!$I$1:$I$1000,Manuel_beregning!$I$1:$I$1000),_xlpm.SamletTabel,_xlfn.HSTACK(_xlpm.SamletA,_xlpm.SamletB),VLOOKUP(A639,_xlpm.SamletTabel,2,FALSE)), "")</f>
        <v/>
      </c>
      <c r="E639" s="22" t="str" cm="1">
        <f t="array" ref="E639">IF(NOT(A639=""),_xlfn.LET(_xlpm.SamletA,_xlfn.VSTACK(Automatisk_beregning!$A$1:$A$1000,Manuel_beregning!$A$1:$A$1000),_xlpm.SamletF,_xlfn.VSTACK(Automatisk_beregning!$F$1:$F$1000,Manuel_beregning!$F$1:$F$1000),SUM(_xlfn._xlws.FILTER(_xlpm.SamletF,_xlpm.SamletA=$A639))), "")</f>
        <v/>
      </c>
    </row>
    <row r="640" spans="2:5" x14ac:dyDescent="0.25">
      <c r="B640" s="34" t="str" cm="1">
        <f t="array" ref="B640">IF(NOT(A640=""),_xlfn.LET(_xlpm.SamletA,_xlfn.VSTACK(Automatisk_beregning!$A$1:$A$1000,Manuel_beregning!$A$1:$A$1000),_xlpm.SamletB,_xlfn.VSTACK(Automatisk_beregning!$B$1:$B$1000,Manuel_beregning!$B$1:$B$1000),SUM(_xlfn._xlws.FILTER(_xlpm.SamletB,_xlpm.SamletA=$A640))), "")</f>
        <v/>
      </c>
      <c r="C640" s="34" t="str">
        <f>IFERROR(VLOOKUP(D640, pg!$C$4:$E$38,3, FALSE), "")</f>
        <v/>
      </c>
      <c r="D640" s="35" t="str">
        <f>IF(NOT(A640=""),_xlfn.LET(_xlpm.SamletA,_xlfn.VSTACK(Automatisk_beregning!$A$1:$A$1000,Manuel_beregning!$A$1:$A$1000),_xlpm.SamletB,_xlfn.VSTACK(Automatisk_beregning!$I$1:$I$1000,Manuel_beregning!$I$1:$I$1000),_xlpm.SamletTabel,_xlfn.HSTACK(_xlpm.SamletA,_xlpm.SamletB),VLOOKUP(A640,_xlpm.SamletTabel,2,FALSE)), "")</f>
        <v/>
      </c>
      <c r="E640" s="22" t="str" cm="1">
        <f t="array" ref="E640">IF(NOT(A640=""),_xlfn.LET(_xlpm.SamletA,_xlfn.VSTACK(Automatisk_beregning!$A$1:$A$1000,Manuel_beregning!$A$1:$A$1000),_xlpm.SamletF,_xlfn.VSTACK(Automatisk_beregning!$F$1:$F$1000,Manuel_beregning!$F$1:$F$1000),SUM(_xlfn._xlws.FILTER(_xlpm.SamletF,_xlpm.SamletA=$A640))), "")</f>
        <v/>
      </c>
    </row>
    <row r="641" spans="2:5" x14ac:dyDescent="0.25">
      <c r="B641" s="34" t="str" cm="1">
        <f t="array" ref="B641">IF(NOT(A641=""),_xlfn.LET(_xlpm.SamletA,_xlfn.VSTACK(Automatisk_beregning!$A$1:$A$1000,Manuel_beregning!$A$1:$A$1000),_xlpm.SamletB,_xlfn.VSTACK(Automatisk_beregning!$B$1:$B$1000,Manuel_beregning!$B$1:$B$1000),SUM(_xlfn._xlws.FILTER(_xlpm.SamletB,_xlpm.SamletA=$A641))), "")</f>
        <v/>
      </c>
      <c r="C641" s="34" t="str">
        <f>IFERROR(VLOOKUP(D641, pg!$C$4:$E$38,3, FALSE), "")</f>
        <v/>
      </c>
      <c r="D641" s="35" t="str">
        <f>IF(NOT(A641=""),_xlfn.LET(_xlpm.SamletA,_xlfn.VSTACK(Automatisk_beregning!$A$1:$A$1000,Manuel_beregning!$A$1:$A$1000),_xlpm.SamletB,_xlfn.VSTACK(Automatisk_beregning!$I$1:$I$1000,Manuel_beregning!$I$1:$I$1000),_xlpm.SamletTabel,_xlfn.HSTACK(_xlpm.SamletA,_xlpm.SamletB),VLOOKUP(A641,_xlpm.SamletTabel,2,FALSE)), "")</f>
        <v/>
      </c>
      <c r="E641" s="22" t="str" cm="1">
        <f t="array" ref="E641">IF(NOT(A641=""),_xlfn.LET(_xlpm.SamletA,_xlfn.VSTACK(Automatisk_beregning!$A$1:$A$1000,Manuel_beregning!$A$1:$A$1000),_xlpm.SamletF,_xlfn.VSTACK(Automatisk_beregning!$F$1:$F$1000,Manuel_beregning!$F$1:$F$1000),SUM(_xlfn._xlws.FILTER(_xlpm.SamletF,_xlpm.SamletA=$A641))), "")</f>
        <v/>
      </c>
    </row>
    <row r="642" spans="2:5" x14ac:dyDescent="0.25">
      <c r="B642" s="34" t="str" cm="1">
        <f t="array" ref="B642">IF(NOT(A642=""),_xlfn.LET(_xlpm.SamletA,_xlfn.VSTACK(Automatisk_beregning!$A$1:$A$1000,Manuel_beregning!$A$1:$A$1000),_xlpm.SamletB,_xlfn.VSTACK(Automatisk_beregning!$B$1:$B$1000,Manuel_beregning!$B$1:$B$1000),SUM(_xlfn._xlws.FILTER(_xlpm.SamletB,_xlpm.SamletA=$A642))), "")</f>
        <v/>
      </c>
      <c r="C642" s="34" t="str">
        <f>IFERROR(VLOOKUP(D642, pg!$C$4:$E$38,3, FALSE), "")</f>
        <v/>
      </c>
      <c r="D642" s="35" t="str">
        <f>IF(NOT(A642=""),_xlfn.LET(_xlpm.SamletA,_xlfn.VSTACK(Automatisk_beregning!$A$1:$A$1000,Manuel_beregning!$A$1:$A$1000),_xlpm.SamletB,_xlfn.VSTACK(Automatisk_beregning!$I$1:$I$1000,Manuel_beregning!$I$1:$I$1000),_xlpm.SamletTabel,_xlfn.HSTACK(_xlpm.SamletA,_xlpm.SamletB),VLOOKUP(A642,_xlpm.SamletTabel,2,FALSE)), "")</f>
        <v/>
      </c>
      <c r="E642" s="22" t="str" cm="1">
        <f t="array" ref="E642">IF(NOT(A642=""),_xlfn.LET(_xlpm.SamletA,_xlfn.VSTACK(Automatisk_beregning!$A$1:$A$1000,Manuel_beregning!$A$1:$A$1000),_xlpm.SamletF,_xlfn.VSTACK(Automatisk_beregning!$F$1:$F$1000,Manuel_beregning!$F$1:$F$1000),SUM(_xlfn._xlws.FILTER(_xlpm.SamletF,_xlpm.SamletA=$A642))), "")</f>
        <v/>
      </c>
    </row>
    <row r="643" spans="2:5" x14ac:dyDescent="0.25">
      <c r="B643" s="34" t="str" cm="1">
        <f t="array" ref="B643">IF(NOT(A643=""),_xlfn.LET(_xlpm.SamletA,_xlfn.VSTACK(Automatisk_beregning!$A$1:$A$1000,Manuel_beregning!$A$1:$A$1000),_xlpm.SamletB,_xlfn.VSTACK(Automatisk_beregning!$B$1:$B$1000,Manuel_beregning!$B$1:$B$1000),SUM(_xlfn._xlws.FILTER(_xlpm.SamletB,_xlpm.SamletA=$A643))), "")</f>
        <v/>
      </c>
      <c r="C643" s="34" t="str">
        <f>IFERROR(VLOOKUP(D643, pg!$C$4:$E$38,3, FALSE), "")</f>
        <v/>
      </c>
      <c r="D643" s="35" t="str">
        <f>IF(NOT(A643=""),_xlfn.LET(_xlpm.SamletA,_xlfn.VSTACK(Automatisk_beregning!$A$1:$A$1000,Manuel_beregning!$A$1:$A$1000),_xlpm.SamletB,_xlfn.VSTACK(Automatisk_beregning!$I$1:$I$1000,Manuel_beregning!$I$1:$I$1000),_xlpm.SamletTabel,_xlfn.HSTACK(_xlpm.SamletA,_xlpm.SamletB),VLOOKUP(A643,_xlpm.SamletTabel,2,FALSE)), "")</f>
        <v/>
      </c>
      <c r="E643" s="22" t="str" cm="1">
        <f t="array" ref="E643">IF(NOT(A643=""),_xlfn.LET(_xlpm.SamletA,_xlfn.VSTACK(Automatisk_beregning!$A$1:$A$1000,Manuel_beregning!$A$1:$A$1000),_xlpm.SamletF,_xlfn.VSTACK(Automatisk_beregning!$F$1:$F$1000,Manuel_beregning!$F$1:$F$1000),SUM(_xlfn._xlws.FILTER(_xlpm.SamletF,_xlpm.SamletA=$A643))), "")</f>
        <v/>
      </c>
    </row>
    <row r="644" spans="2:5" x14ac:dyDescent="0.25">
      <c r="B644" s="34" t="str" cm="1">
        <f t="array" ref="B644">IF(NOT(A644=""),_xlfn.LET(_xlpm.SamletA,_xlfn.VSTACK(Automatisk_beregning!$A$1:$A$1000,Manuel_beregning!$A$1:$A$1000),_xlpm.SamletB,_xlfn.VSTACK(Automatisk_beregning!$B$1:$B$1000,Manuel_beregning!$B$1:$B$1000),SUM(_xlfn._xlws.FILTER(_xlpm.SamletB,_xlpm.SamletA=$A644))), "")</f>
        <v/>
      </c>
      <c r="C644" s="34" t="str">
        <f>IFERROR(VLOOKUP(D644, pg!$C$4:$E$38,3, FALSE), "")</f>
        <v/>
      </c>
      <c r="D644" s="35" t="str">
        <f>IF(NOT(A644=""),_xlfn.LET(_xlpm.SamletA,_xlfn.VSTACK(Automatisk_beregning!$A$1:$A$1000,Manuel_beregning!$A$1:$A$1000),_xlpm.SamletB,_xlfn.VSTACK(Automatisk_beregning!$I$1:$I$1000,Manuel_beregning!$I$1:$I$1000),_xlpm.SamletTabel,_xlfn.HSTACK(_xlpm.SamletA,_xlpm.SamletB),VLOOKUP(A644,_xlpm.SamletTabel,2,FALSE)), "")</f>
        <v/>
      </c>
      <c r="E644" s="22" t="str" cm="1">
        <f t="array" ref="E644">IF(NOT(A644=""),_xlfn.LET(_xlpm.SamletA,_xlfn.VSTACK(Automatisk_beregning!$A$1:$A$1000,Manuel_beregning!$A$1:$A$1000),_xlpm.SamletF,_xlfn.VSTACK(Automatisk_beregning!$F$1:$F$1000,Manuel_beregning!$F$1:$F$1000),SUM(_xlfn._xlws.FILTER(_xlpm.SamletF,_xlpm.SamletA=$A644))), "")</f>
        <v/>
      </c>
    </row>
    <row r="645" spans="2:5" x14ac:dyDescent="0.25">
      <c r="B645" s="34" t="str" cm="1">
        <f t="array" ref="B645">IF(NOT(A645=""),_xlfn.LET(_xlpm.SamletA,_xlfn.VSTACK(Automatisk_beregning!$A$1:$A$1000,Manuel_beregning!$A$1:$A$1000),_xlpm.SamletB,_xlfn.VSTACK(Automatisk_beregning!$B$1:$B$1000,Manuel_beregning!$B$1:$B$1000),SUM(_xlfn._xlws.FILTER(_xlpm.SamletB,_xlpm.SamletA=$A645))), "")</f>
        <v/>
      </c>
      <c r="C645" s="34" t="str">
        <f>IFERROR(VLOOKUP(D645, pg!$C$4:$E$38,3, FALSE), "")</f>
        <v/>
      </c>
      <c r="D645" s="35" t="str">
        <f>IF(NOT(A645=""),_xlfn.LET(_xlpm.SamletA,_xlfn.VSTACK(Automatisk_beregning!$A$1:$A$1000,Manuel_beregning!$A$1:$A$1000),_xlpm.SamletB,_xlfn.VSTACK(Automatisk_beregning!$I$1:$I$1000,Manuel_beregning!$I$1:$I$1000),_xlpm.SamletTabel,_xlfn.HSTACK(_xlpm.SamletA,_xlpm.SamletB),VLOOKUP(A645,_xlpm.SamletTabel,2,FALSE)), "")</f>
        <v/>
      </c>
      <c r="E645" s="22" t="str" cm="1">
        <f t="array" ref="E645">IF(NOT(A645=""),_xlfn.LET(_xlpm.SamletA,_xlfn.VSTACK(Automatisk_beregning!$A$1:$A$1000,Manuel_beregning!$A$1:$A$1000),_xlpm.SamletF,_xlfn.VSTACK(Automatisk_beregning!$F$1:$F$1000,Manuel_beregning!$F$1:$F$1000),SUM(_xlfn._xlws.FILTER(_xlpm.SamletF,_xlpm.SamletA=$A645))), "")</f>
        <v/>
      </c>
    </row>
    <row r="646" spans="2:5" x14ac:dyDescent="0.25">
      <c r="B646" s="34" t="str" cm="1">
        <f t="array" ref="B646">IF(NOT(A646=""),_xlfn.LET(_xlpm.SamletA,_xlfn.VSTACK(Automatisk_beregning!$A$1:$A$1000,Manuel_beregning!$A$1:$A$1000),_xlpm.SamletB,_xlfn.VSTACK(Automatisk_beregning!$B$1:$B$1000,Manuel_beregning!$B$1:$B$1000),SUM(_xlfn._xlws.FILTER(_xlpm.SamletB,_xlpm.SamletA=$A646))), "")</f>
        <v/>
      </c>
      <c r="C646" s="34" t="str">
        <f>IFERROR(VLOOKUP(D646, pg!$C$4:$E$38,3, FALSE), "")</f>
        <v/>
      </c>
      <c r="D646" s="35" t="str">
        <f>IF(NOT(A646=""),_xlfn.LET(_xlpm.SamletA,_xlfn.VSTACK(Automatisk_beregning!$A$1:$A$1000,Manuel_beregning!$A$1:$A$1000),_xlpm.SamletB,_xlfn.VSTACK(Automatisk_beregning!$I$1:$I$1000,Manuel_beregning!$I$1:$I$1000),_xlpm.SamletTabel,_xlfn.HSTACK(_xlpm.SamletA,_xlpm.SamletB),VLOOKUP(A646,_xlpm.SamletTabel,2,FALSE)), "")</f>
        <v/>
      </c>
      <c r="E646" s="22" t="str" cm="1">
        <f t="array" ref="E646">IF(NOT(A646=""),_xlfn.LET(_xlpm.SamletA,_xlfn.VSTACK(Automatisk_beregning!$A$1:$A$1000,Manuel_beregning!$A$1:$A$1000),_xlpm.SamletF,_xlfn.VSTACK(Automatisk_beregning!$F$1:$F$1000,Manuel_beregning!$F$1:$F$1000),SUM(_xlfn._xlws.FILTER(_xlpm.SamletF,_xlpm.SamletA=$A646))), "")</f>
        <v/>
      </c>
    </row>
    <row r="647" spans="2:5" x14ac:dyDescent="0.25">
      <c r="B647" s="34" t="str" cm="1">
        <f t="array" ref="B647">IF(NOT(A647=""),_xlfn.LET(_xlpm.SamletA,_xlfn.VSTACK(Automatisk_beregning!$A$1:$A$1000,Manuel_beregning!$A$1:$A$1000),_xlpm.SamletB,_xlfn.VSTACK(Automatisk_beregning!$B$1:$B$1000,Manuel_beregning!$B$1:$B$1000),SUM(_xlfn._xlws.FILTER(_xlpm.SamletB,_xlpm.SamletA=$A647))), "")</f>
        <v/>
      </c>
      <c r="C647" s="34" t="str">
        <f>IFERROR(VLOOKUP(D647, pg!$C$4:$E$38,3, FALSE), "")</f>
        <v/>
      </c>
      <c r="D647" s="35" t="str">
        <f>IF(NOT(A647=""),_xlfn.LET(_xlpm.SamletA,_xlfn.VSTACK(Automatisk_beregning!$A$1:$A$1000,Manuel_beregning!$A$1:$A$1000),_xlpm.SamletB,_xlfn.VSTACK(Automatisk_beregning!$I$1:$I$1000,Manuel_beregning!$I$1:$I$1000),_xlpm.SamletTabel,_xlfn.HSTACK(_xlpm.SamletA,_xlpm.SamletB),VLOOKUP(A647,_xlpm.SamletTabel,2,FALSE)), "")</f>
        <v/>
      </c>
      <c r="E647" s="22" t="str" cm="1">
        <f t="array" ref="E647">IF(NOT(A647=""),_xlfn.LET(_xlpm.SamletA,_xlfn.VSTACK(Automatisk_beregning!$A$1:$A$1000,Manuel_beregning!$A$1:$A$1000),_xlpm.SamletF,_xlfn.VSTACK(Automatisk_beregning!$F$1:$F$1000,Manuel_beregning!$F$1:$F$1000),SUM(_xlfn._xlws.FILTER(_xlpm.SamletF,_xlpm.SamletA=$A647))), "")</f>
        <v/>
      </c>
    </row>
    <row r="648" spans="2:5" x14ac:dyDescent="0.25">
      <c r="B648" s="34" t="str" cm="1">
        <f t="array" ref="B648">IF(NOT(A648=""),_xlfn.LET(_xlpm.SamletA,_xlfn.VSTACK(Automatisk_beregning!$A$1:$A$1000,Manuel_beregning!$A$1:$A$1000),_xlpm.SamletB,_xlfn.VSTACK(Automatisk_beregning!$B$1:$B$1000,Manuel_beregning!$B$1:$B$1000),SUM(_xlfn._xlws.FILTER(_xlpm.SamletB,_xlpm.SamletA=$A648))), "")</f>
        <v/>
      </c>
      <c r="C648" s="34" t="str">
        <f>IFERROR(VLOOKUP(D648, pg!$C$4:$E$38,3, FALSE), "")</f>
        <v/>
      </c>
      <c r="D648" s="35" t="str">
        <f>IF(NOT(A648=""),_xlfn.LET(_xlpm.SamletA,_xlfn.VSTACK(Automatisk_beregning!$A$1:$A$1000,Manuel_beregning!$A$1:$A$1000),_xlpm.SamletB,_xlfn.VSTACK(Automatisk_beregning!$I$1:$I$1000,Manuel_beregning!$I$1:$I$1000),_xlpm.SamletTabel,_xlfn.HSTACK(_xlpm.SamletA,_xlpm.SamletB),VLOOKUP(A648,_xlpm.SamletTabel,2,FALSE)), "")</f>
        <v/>
      </c>
      <c r="E648" s="22" t="str" cm="1">
        <f t="array" ref="E648">IF(NOT(A648=""),_xlfn.LET(_xlpm.SamletA,_xlfn.VSTACK(Automatisk_beregning!$A$1:$A$1000,Manuel_beregning!$A$1:$A$1000),_xlpm.SamletF,_xlfn.VSTACK(Automatisk_beregning!$F$1:$F$1000,Manuel_beregning!$F$1:$F$1000),SUM(_xlfn._xlws.FILTER(_xlpm.SamletF,_xlpm.SamletA=$A648))), "")</f>
        <v/>
      </c>
    </row>
    <row r="649" spans="2:5" x14ac:dyDescent="0.25">
      <c r="B649" s="34" t="str" cm="1">
        <f t="array" ref="B649">IF(NOT(A649=""),_xlfn.LET(_xlpm.SamletA,_xlfn.VSTACK(Automatisk_beregning!$A$1:$A$1000,Manuel_beregning!$A$1:$A$1000),_xlpm.SamletB,_xlfn.VSTACK(Automatisk_beregning!$B$1:$B$1000,Manuel_beregning!$B$1:$B$1000),SUM(_xlfn._xlws.FILTER(_xlpm.SamletB,_xlpm.SamletA=$A649))), "")</f>
        <v/>
      </c>
      <c r="C649" s="34" t="str">
        <f>IFERROR(VLOOKUP(D649, pg!$C$4:$E$38,3, FALSE), "")</f>
        <v/>
      </c>
      <c r="D649" s="35" t="str">
        <f>IF(NOT(A649=""),_xlfn.LET(_xlpm.SamletA,_xlfn.VSTACK(Automatisk_beregning!$A$1:$A$1000,Manuel_beregning!$A$1:$A$1000),_xlpm.SamletB,_xlfn.VSTACK(Automatisk_beregning!$I$1:$I$1000,Manuel_beregning!$I$1:$I$1000),_xlpm.SamletTabel,_xlfn.HSTACK(_xlpm.SamletA,_xlpm.SamletB),VLOOKUP(A649,_xlpm.SamletTabel,2,FALSE)), "")</f>
        <v/>
      </c>
      <c r="E649" s="22" t="str" cm="1">
        <f t="array" ref="E649">IF(NOT(A649=""),_xlfn.LET(_xlpm.SamletA,_xlfn.VSTACK(Automatisk_beregning!$A$1:$A$1000,Manuel_beregning!$A$1:$A$1000),_xlpm.SamletF,_xlfn.VSTACK(Automatisk_beregning!$F$1:$F$1000,Manuel_beregning!$F$1:$F$1000),SUM(_xlfn._xlws.FILTER(_xlpm.SamletF,_xlpm.SamletA=$A649))), "")</f>
        <v/>
      </c>
    </row>
    <row r="650" spans="2:5" x14ac:dyDescent="0.25">
      <c r="B650" s="34" t="str" cm="1">
        <f t="array" ref="B650">IF(NOT(A650=""),_xlfn.LET(_xlpm.SamletA,_xlfn.VSTACK(Automatisk_beregning!$A$1:$A$1000,Manuel_beregning!$A$1:$A$1000),_xlpm.SamletB,_xlfn.VSTACK(Automatisk_beregning!$B$1:$B$1000,Manuel_beregning!$B$1:$B$1000),SUM(_xlfn._xlws.FILTER(_xlpm.SamletB,_xlpm.SamletA=$A650))), "")</f>
        <v/>
      </c>
      <c r="C650" s="34" t="str">
        <f>IFERROR(VLOOKUP(D650, pg!$C$4:$E$38,3, FALSE), "")</f>
        <v/>
      </c>
      <c r="D650" s="35" t="str">
        <f>IF(NOT(A650=""),_xlfn.LET(_xlpm.SamletA,_xlfn.VSTACK(Automatisk_beregning!$A$1:$A$1000,Manuel_beregning!$A$1:$A$1000),_xlpm.SamletB,_xlfn.VSTACK(Automatisk_beregning!$I$1:$I$1000,Manuel_beregning!$I$1:$I$1000),_xlpm.SamletTabel,_xlfn.HSTACK(_xlpm.SamletA,_xlpm.SamletB),VLOOKUP(A650,_xlpm.SamletTabel,2,FALSE)), "")</f>
        <v/>
      </c>
      <c r="E650" s="22" t="str" cm="1">
        <f t="array" ref="E650">IF(NOT(A650=""),_xlfn.LET(_xlpm.SamletA,_xlfn.VSTACK(Automatisk_beregning!$A$1:$A$1000,Manuel_beregning!$A$1:$A$1000),_xlpm.SamletF,_xlfn.VSTACK(Automatisk_beregning!$F$1:$F$1000,Manuel_beregning!$F$1:$F$1000),SUM(_xlfn._xlws.FILTER(_xlpm.SamletF,_xlpm.SamletA=$A650))), "")</f>
        <v/>
      </c>
    </row>
    <row r="651" spans="2:5" x14ac:dyDescent="0.25">
      <c r="B651" s="34" t="str" cm="1">
        <f t="array" ref="B651">IF(NOT(A651=""),_xlfn.LET(_xlpm.SamletA,_xlfn.VSTACK(Automatisk_beregning!$A$1:$A$1000,Manuel_beregning!$A$1:$A$1000),_xlpm.SamletB,_xlfn.VSTACK(Automatisk_beregning!$B$1:$B$1000,Manuel_beregning!$B$1:$B$1000),SUM(_xlfn._xlws.FILTER(_xlpm.SamletB,_xlpm.SamletA=$A651))), "")</f>
        <v/>
      </c>
      <c r="C651" s="34" t="str">
        <f>IFERROR(VLOOKUP(D651, pg!$C$4:$E$38,3, FALSE), "")</f>
        <v/>
      </c>
      <c r="D651" s="35" t="str">
        <f>IF(NOT(A651=""),_xlfn.LET(_xlpm.SamletA,_xlfn.VSTACK(Automatisk_beregning!$A$1:$A$1000,Manuel_beregning!$A$1:$A$1000),_xlpm.SamletB,_xlfn.VSTACK(Automatisk_beregning!$I$1:$I$1000,Manuel_beregning!$I$1:$I$1000),_xlpm.SamletTabel,_xlfn.HSTACK(_xlpm.SamletA,_xlpm.SamletB),VLOOKUP(A651,_xlpm.SamletTabel,2,FALSE)), "")</f>
        <v/>
      </c>
      <c r="E651" s="22" t="str" cm="1">
        <f t="array" ref="E651">IF(NOT(A651=""),_xlfn.LET(_xlpm.SamletA,_xlfn.VSTACK(Automatisk_beregning!$A$1:$A$1000,Manuel_beregning!$A$1:$A$1000),_xlpm.SamletF,_xlfn.VSTACK(Automatisk_beregning!$F$1:$F$1000,Manuel_beregning!$F$1:$F$1000),SUM(_xlfn._xlws.FILTER(_xlpm.SamletF,_xlpm.SamletA=$A651))), "")</f>
        <v/>
      </c>
    </row>
    <row r="652" spans="2:5" x14ac:dyDescent="0.25">
      <c r="B652" s="34" t="str" cm="1">
        <f t="array" ref="B652">IF(NOT(A652=""),_xlfn.LET(_xlpm.SamletA,_xlfn.VSTACK(Automatisk_beregning!$A$1:$A$1000,Manuel_beregning!$A$1:$A$1000),_xlpm.SamletB,_xlfn.VSTACK(Automatisk_beregning!$B$1:$B$1000,Manuel_beregning!$B$1:$B$1000),SUM(_xlfn._xlws.FILTER(_xlpm.SamletB,_xlpm.SamletA=$A652))), "")</f>
        <v/>
      </c>
      <c r="C652" s="34" t="str">
        <f>IFERROR(VLOOKUP(D652, pg!$C$4:$E$38,3, FALSE), "")</f>
        <v/>
      </c>
      <c r="D652" s="35" t="str">
        <f>IF(NOT(A652=""),_xlfn.LET(_xlpm.SamletA,_xlfn.VSTACK(Automatisk_beregning!$A$1:$A$1000,Manuel_beregning!$A$1:$A$1000),_xlpm.SamletB,_xlfn.VSTACK(Automatisk_beregning!$I$1:$I$1000,Manuel_beregning!$I$1:$I$1000),_xlpm.SamletTabel,_xlfn.HSTACK(_xlpm.SamletA,_xlpm.SamletB),VLOOKUP(A652,_xlpm.SamletTabel,2,FALSE)), "")</f>
        <v/>
      </c>
      <c r="E652" s="22" t="str" cm="1">
        <f t="array" ref="E652">IF(NOT(A652=""),_xlfn.LET(_xlpm.SamletA,_xlfn.VSTACK(Automatisk_beregning!$A$1:$A$1000,Manuel_beregning!$A$1:$A$1000),_xlpm.SamletF,_xlfn.VSTACK(Automatisk_beregning!$F$1:$F$1000,Manuel_beregning!$F$1:$F$1000),SUM(_xlfn._xlws.FILTER(_xlpm.SamletF,_xlpm.SamletA=$A652))), "")</f>
        <v/>
      </c>
    </row>
    <row r="653" spans="2:5" x14ac:dyDescent="0.25">
      <c r="B653" s="34" t="str" cm="1">
        <f t="array" ref="B653">IF(NOT(A653=""),_xlfn.LET(_xlpm.SamletA,_xlfn.VSTACK(Automatisk_beregning!$A$1:$A$1000,Manuel_beregning!$A$1:$A$1000),_xlpm.SamletB,_xlfn.VSTACK(Automatisk_beregning!$B$1:$B$1000,Manuel_beregning!$B$1:$B$1000),SUM(_xlfn._xlws.FILTER(_xlpm.SamletB,_xlpm.SamletA=$A653))), "")</f>
        <v/>
      </c>
      <c r="C653" s="34" t="str">
        <f>IFERROR(VLOOKUP(D653, pg!$C$4:$E$38,3, FALSE), "")</f>
        <v/>
      </c>
      <c r="D653" s="35" t="str">
        <f>IF(NOT(A653=""),_xlfn.LET(_xlpm.SamletA,_xlfn.VSTACK(Automatisk_beregning!$A$1:$A$1000,Manuel_beregning!$A$1:$A$1000),_xlpm.SamletB,_xlfn.VSTACK(Automatisk_beregning!$I$1:$I$1000,Manuel_beregning!$I$1:$I$1000),_xlpm.SamletTabel,_xlfn.HSTACK(_xlpm.SamletA,_xlpm.SamletB),VLOOKUP(A653,_xlpm.SamletTabel,2,FALSE)), "")</f>
        <v/>
      </c>
      <c r="E653" s="22" t="str" cm="1">
        <f t="array" ref="E653">IF(NOT(A653=""),_xlfn.LET(_xlpm.SamletA,_xlfn.VSTACK(Automatisk_beregning!$A$1:$A$1000,Manuel_beregning!$A$1:$A$1000),_xlpm.SamletF,_xlfn.VSTACK(Automatisk_beregning!$F$1:$F$1000,Manuel_beregning!$F$1:$F$1000),SUM(_xlfn._xlws.FILTER(_xlpm.SamletF,_xlpm.SamletA=$A653))), "")</f>
        <v/>
      </c>
    </row>
    <row r="654" spans="2:5" x14ac:dyDescent="0.25">
      <c r="B654" s="34" t="str" cm="1">
        <f t="array" ref="B654">IF(NOT(A654=""),_xlfn.LET(_xlpm.SamletA,_xlfn.VSTACK(Automatisk_beregning!$A$1:$A$1000,Manuel_beregning!$A$1:$A$1000),_xlpm.SamletB,_xlfn.VSTACK(Automatisk_beregning!$B$1:$B$1000,Manuel_beregning!$B$1:$B$1000),SUM(_xlfn._xlws.FILTER(_xlpm.SamletB,_xlpm.SamletA=$A654))), "")</f>
        <v/>
      </c>
      <c r="C654" s="34" t="str">
        <f>IFERROR(VLOOKUP(D654, pg!$C$4:$E$38,3, FALSE), "")</f>
        <v/>
      </c>
      <c r="D654" s="35" t="str">
        <f>IF(NOT(A654=""),_xlfn.LET(_xlpm.SamletA,_xlfn.VSTACK(Automatisk_beregning!$A$1:$A$1000,Manuel_beregning!$A$1:$A$1000),_xlpm.SamletB,_xlfn.VSTACK(Automatisk_beregning!$I$1:$I$1000,Manuel_beregning!$I$1:$I$1000),_xlpm.SamletTabel,_xlfn.HSTACK(_xlpm.SamletA,_xlpm.SamletB),VLOOKUP(A654,_xlpm.SamletTabel,2,FALSE)), "")</f>
        <v/>
      </c>
      <c r="E654" s="22" t="str" cm="1">
        <f t="array" ref="E654">IF(NOT(A654=""),_xlfn.LET(_xlpm.SamletA,_xlfn.VSTACK(Automatisk_beregning!$A$1:$A$1000,Manuel_beregning!$A$1:$A$1000),_xlpm.SamletF,_xlfn.VSTACK(Automatisk_beregning!$F$1:$F$1000,Manuel_beregning!$F$1:$F$1000),SUM(_xlfn._xlws.FILTER(_xlpm.SamletF,_xlpm.SamletA=$A654))), "")</f>
        <v/>
      </c>
    </row>
    <row r="655" spans="2:5" x14ac:dyDescent="0.25">
      <c r="B655" s="34" t="str" cm="1">
        <f t="array" ref="B655">IF(NOT(A655=""),_xlfn.LET(_xlpm.SamletA,_xlfn.VSTACK(Automatisk_beregning!$A$1:$A$1000,Manuel_beregning!$A$1:$A$1000),_xlpm.SamletB,_xlfn.VSTACK(Automatisk_beregning!$B$1:$B$1000,Manuel_beregning!$B$1:$B$1000),SUM(_xlfn._xlws.FILTER(_xlpm.SamletB,_xlpm.SamletA=$A655))), "")</f>
        <v/>
      </c>
      <c r="C655" s="34" t="str">
        <f>IFERROR(VLOOKUP(D655, pg!$C$4:$E$38,3, FALSE), "")</f>
        <v/>
      </c>
      <c r="D655" s="35" t="str">
        <f>IF(NOT(A655=""),_xlfn.LET(_xlpm.SamletA,_xlfn.VSTACK(Automatisk_beregning!$A$1:$A$1000,Manuel_beregning!$A$1:$A$1000),_xlpm.SamletB,_xlfn.VSTACK(Automatisk_beregning!$I$1:$I$1000,Manuel_beregning!$I$1:$I$1000),_xlpm.SamletTabel,_xlfn.HSTACK(_xlpm.SamletA,_xlpm.SamletB),VLOOKUP(A655,_xlpm.SamletTabel,2,FALSE)), "")</f>
        <v/>
      </c>
      <c r="E655" s="22" t="str" cm="1">
        <f t="array" ref="E655">IF(NOT(A655=""),_xlfn.LET(_xlpm.SamletA,_xlfn.VSTACK(Automatisk_beregning!$A$1:$A$1000,Manuel_beregning!$A$1:$A$1000),_xlpm.SamletF,_xlfn.VSTACK(Automatisk_beregning!$F$1:$F$1000,Manuel_beregning!$F$1:$F$1000),SUM(_xlfn._xlws.FILTER(_xlpm.SamletF,_xlpm.SamletA=$A655))), "")</f>
        <v/>
      </c>
    </row>
    <row r="656" spans="2:5" x14ac:dyDescent="0.25">
      <c r="B656" s="34" t="str" cm="1">
        <f t="array" ref="B656">IF(NOT(A656=""),_xlfn.LET(_xlpm.SamletA,_xlfn.VSTACK(Automatisk_beregning!$A$1:$A$1000,Manuel_beregning!$A$1:$A$1000),_xlpm.SamletB,_xlfn.VSTACK(Automatisk_beregning!$B$1:$B$1000,Manuel_beregning!$B$1:$B$1000),SUM(_xlfn._xlws.FILTER(_xlpm.SamletB,_xlpm.SamletA=$A656))), "")</f>
        <v/>
      </c>
      <c r="C656" s="34" t="str">
        <f>IFERROR(VLOOKUP(D656, pg!$C$4:$E$38,3, FALSE), "")</f>
        <v/>
      </c>
      <c r="D656" s="35" t="str">
        <f>IF(NOT(A656=""),_xlfn.LET(_xlpm.SamletA,_xlfn.VSTACK(Automatisk_beregning!$A$1:$A$1000,Manuel_beregning!$A$1:$A$1000),_xlpm.SamletB,_xlfn.VSTACK(Automatisk_beregning!$I$1:$I$1000,Manuel_beregning!$I$1:$I$1000),_xlpm.SamletTabel,_xlfn.HSTACK(_xlpm.SamletA,_xlpm.SamletB),VLOOKUP(A656,_xlpm.SamletTabel,2,FALSE)), "")</f>
        <v/>
      </c>
      <c r="E656" s="22" t="str" cm="1">
        <f t="array" ref="E656">IF(NOT(A656=""),_xlfn.LET(_xlpm.SamletA,_xlfn.VSTACK(Automatisk_beregning!$A$1:$A$1000,Manuel_beregning!$A$1:$A$1000),_xlpm.SamletF,_xlfn.VSTACK(Automatisk_beregning!$F$1:$F$1000,Manuel_beregning!$F$1:$F$1000),SUM(_xlfn._xlws.FILTER(_xlpm.SamletF,_xlpm.SamletA=$A656))), "")</f>
        <v/>
      </c>
    </row>
    <row r="657" spans="2:5" x14ac:dyDescent="0.25">
      <c r="B657" s="34" t="str" cm="1">
        <f t="array" ref="B657">IF(NOT(A657=""),_xlfn.LET(_xlpm.SamletA,_xlfn.VSTACK(Automatisk_beregning!$A$1:$A$1000,Manuel_beregning!$A$1:$A$1000),_xlpm.SamletB,_xlfn.VSTACK(Automatisk_beregning!$B$1:$B$1000,Manuel_beregning!$B$1:$B$1000),SUM(_xlfn._xlws.FILTER(_xlpm.SamletB,_xlpm.SamletA=$A657))), "")</f>
        <v/>
      </c>
      <c r="C657" s="34" t="str">
        <f>IFERROR(VLOOKUP(D657, pg!$C$4:$E$38,3, FALSE), "")</f>
        <v/>
      </c>
      <c r="D657" s="35" t="str">
        <f>IF(NOT(A657=""),_xlfn.LET(_xlpm.SamletA,_xlfn.VSTACK(Automatisk_beregning!$A$1:$A$1000,Manuel_beregning!$A$1:$A$1000),_xlpm.SamletB,_xlfn.VSTACK(Automatisk_beregning!$I$1:$I$1000,Manuel_beregning!$I$1:$I$1000),_xlpm.SamletTabel,_xlfn.HSTACK(_xlpm.SamletA,_xlpm.SamletB),VLOOKUP(A657,_xlpm.SamletTabel,2,FALSE)), "")</f>
        <v/>
      </c>
      <c r="E657" s="22" t="str" cm="1">
        <f t="array" ref="E657">IF(NOT(A657=""),_xlfn.LET(_xlpm.SamletA,_xlfn.VSTACK(Automatisk_beregning!$A$1:$A$1000,Manuel_beregning!$A$1:$A$1000),_xlpm.SamletF,_xlfn.VSTACK(Automatisk_beregning!$F$1:$F$1000,Manuel_beregning!$F$1:$F$1000),SUM(_xlfn._xlws.FILTER(_xlpm.SamletF,_xlpm.SamletA=$A657))), "")</f>
        <v/>
      </c>
    </row>
    <row r="658" spans="2:5" x14ac:dyDescent="0.25">
      <c r="B658" s="34" t="str" cm="1">
        <f t="array" ref="B658">IF(NOT(A658=""),_xlfn.LET(_xlpm.SamletA,_xlfn.VSTACK(Automatisk_beregning!$A$1:$A$1000,Manuel_beregning!$A$1:$A$1000),_xlpm.SamletB,_xlfn.VSTACK(Automatisk_beregning!$B$1:$B$1000,Manuel_beregning!$B$1:$B$1000),SUM(_xlfn._xlws.FILTER(_xlpm.SamletB,_xlpm.SamletA=$A658))), "")</f>
        <v/>
      </c>
      <c r="C658" s="34" t="str">
        <f>IFERROR(VLOOKUP(D658, pg!$C$4:$E$38,3, FALSE), "")</f>
        <v/>
      </c>
      <c r="D658" s="35" t="str">
        <f>IF(NOT(A658=""),_xlfn.LET(_xlpm.SamletA,_xlfn.VSTACK(Automatisk_beregning!$A$1:$A$1000,Manuel_beregning!$A$1:$A$1000),_xlpm.SamletB,_xlfn.VSTACK(Automatisk_beregning!$I$1:$I$1000,Manuel_beregning!$I$1:$I$1000),_xlpm.SamletTabel,_xlfn.HSTACK(_xlpm.SamletA,_xlpm.SamletB),VLOOKUP(A658,_xlpm.SamletTabel,2,FALSE)), "")</f>
        <v/>
      </c>
      <c r="E658" s="22" t="str" cm="1">
        <f t="array" ref="E658">IF(NOT(A658=""),_xlfn.LET(_xlpm.SamletA,_xlfn.VSTACK(Automatisk_beregning!$A$1:$A$1000,Manuel_beregning!$A$1:$A$1000),_xlpm.SamletF,_xlfn.VSTACK(Automatisk_beregning!$F$1:$F$1000,Manuel_beregning!$F$1:$F$1000),SUM(_xlfn._xlws.FILTER(_xlpm.SamletF,_xlpm.SamletA=$A658))), "")</f>
        <v/>
      </c>
    </row>
    <row r="659" spans="2:5" x14ac:dyDescent="0.25">
      <c r="B659" s="34" t="str" cm="1">
        <f t="array" ref="B659">IF(NOT(A659=""),_xlfn.LET(_xlpm.SamletA,_xlfn.VSTACK(Automatisk_beregning!$A$1:$A$1000,Manuel_beregning!$A$1:$A$1000),_xlpm.SamletB,_xlfn.VSTACK(Automatisk_beregning!$B$1:$B$1000,Manuel_beregning!$B$1:$B$1000),SUM(_xlfn._xlws.FILTER(_xlpm.SamletB,_xlpm.SamletA=$A659))), "")</f>
        <v/>
      </c>
      <c r="C659" s="34" t="str">
        <f>IFERROR(VLOOKUP(D659, pg!$C$4:$E$38,3, FALSE), "")</f>
        <v/>
      </c>
      <c r="D659" s="35" t="str">
        <f>IF(NOT(A659=""),_xlfn.LET(_xlpm.SamletA,_xlfn.VSTACK(Automatisk_beregning!$A$1:$A$1000,Manuel_beregning!$A$1:$A$1000),_xlpm.SamletB,_xlfn.VSTACK(Automatisk_beregning!$I$1:$I$1000,Manuel_beregning!$I$1:$I$1000),_xlpm.SamletTabel,_xlfn.HSTACK(_xlpm.SamletA,_xlpm.SamletB),VLOOKUP(A659,_xlpm.SamletTabel,2,FALSE)), "")</f>
        <v/>
      </c>
      <c r="E659" s="22" t="str" cm="1">
        <f t="array" ref="E659">IF(NOT(A659=""),_xlfn.LET(_xlpm.SamletA,_xlfn.VSTACK(Automatisk_beregning!$A$1:$A$1000,Manuel_beregning!$A$1:$A$1000),_xlpm.SamletF,_xlfn.VSTACK(Automatisk_beregning!$F$1:$F$1000,Manuel_beregning!$F$1:$F$1000),SUM(_xlfn._xlws.FILTER(_xlpm.SamletF,_xlpm.SamletA=$A659))), "")</f>
        <v/>
      </c>
    </row>
    <row r="660" spans="2:5" x14ac:dyDescent="0.25">
      <c r="B660" s="34" t="str" cm="1">
        <f t="array" ref="B660">IF(NOT(A660=""),_xlfn.LET(_xlpm.SamletA,_xlfn.VSTACK(Automatisk_beregning!$A$1:$A$1000,Manuel_beregning!$A$1:$A$1000),_xlpm.SamletB,_xlfn.VSTACK(Automatisk_beregning!$B$1:$B$1000,Manuel_beregning!$B$1:$B$1000),SUM(_xlfn._xlws.FILTER(_xlpm.SamletB,_xlpm.SamletA=$A660))), "")</f>
        <v/>
      </c>
      <c r="C660" s="34" t="str">
        <f>IFERROR(VLOOKUP(D660, pg!$C$4:$E$38,3, FALSE), "")</f>
        <v/>
      </c>
      <c r="D660" s="35" t="str">
        <f>IF(NOT(A660=""),_xlfn.LET(_xlpm.SamletA,_xlfn.VSTACK(Automatisk_beregning!$A$1:$A$1000,Manuel_beregning!$A$1:$A$1000),_xlpm.SamletB,_xlfn.VSTACK(Automatisk_beregning!$I$1:$I$1000,Manuel_beregning!$I$1:$I$1000),_xlpm.SamletTabel,_xlfn.HSTACK(_xlpm.SamletA,_xlpm.SamletB),VLOOKUP(A660,_xlpm.SamletTabel,2,FALSE)), "")</f>
        <v/>
      </c>
      <c r="E660" s="22" t="str" cm="1">
        <f t="array" ref="E660">IF(NOT(A660=""),_xlfn.LET(_xlpm.SamletA,_xlfn.VSTACK(Automatisk_beregning!$A$1:$A$1000,Manuel_beregning!$A$1:$A$1000),_xlpm.SamletF,_xlfn.VSTACK(Automatisk_beregning!$F$1:$F$1000,Manuel_beregning!$F$1:$F$1000),SUM(_xlfn._xlws.FILTER(_xlpm.SamletF,_xlpm.SamletA=$A660))), "")</f>
        <v/>
      </c>
    </row>
    <row r="661" spans="2:5" x14ac:dyDescent="0.25">
      <c r="B661" s="34" t="str" cm="1">
        <f t="array" ref="B661">IF(NOT(A661=""),_xlfn.LET(_xlpm.SamletA,_xlfn.VSTACK(Automatisk_beregning!$A$1:$A$1000,Manuel_beregning!$A$1:$A$1000),_xlpm.SamletB,_xlfn.VSTACK(Automatisk_beregning!$B$1:$B$1000,Manuel_beregning!$B$1:$B$1000),SUM(_xlfn._xlws.FILTER(_xlpm.SamletB,_xlpm.SamletA=$A661))), "")</f>
        <v/>
      </c>
      <c r="C661" s="34" t="str">
        <f>IFERROR(VLOOKUP(D661, pg!$C$4:$E$38,3, FALSE), "")</f>
        <v/>
      </c>
      <c r="D661" s="35" t="str">
        <f>IF(NOT(A661=""),_xlfn.LET(_xlpm.SamletA,_xlfn.VSTACK(Automatisk_beregning!$A$1:$A$1000,Manuel_beregning!$A$1:$A$1000),_xlpm.SamletB,_xlfn.VSTACK(Automatisk_beregning!$I$1:$I$1000,Manuel_beregning!$I$1:$I$1000),_xlpm.SamletTabel,_xlfn.HSTACK(_xlpm.SamletA,_xlpm.SamletB),VLOOKUP(A661,_xlpm.SamletTabel,2,FALSE)), "")</f>
        <v/>
      </c>
      <c r="E661" s="22" t="str" cm="1">
        <f t="array" ref="E661">IF(NOT(A661=""),_xlfn.LET(_xlpm.SamletA,_xlfn.VSTACK(Automatisk_beregning!$A$1:$A$1000,Manuel_beregning!$A$1:$A$1000),_xlpm.SamletF,_xlfn.VSTACK(Automatisk_beregning!$F$1:$F$1000,Manuel_beregning!$F$1:$F$1000),SUM(_xlfn._xlws.FILTER(_xlpm.SamletF,_xlpm.SamletA=$A661))), "")</f>
        <v/>
      </c>
    </row>
    <row r="662" spans="2:5" x14ac:dyDescent="0.25">
      <c r="B662" s="34" t="str" cm="1">
        <f t="array" ref="B662">IF(NOT(A662=""),_xlfn.LET(_xlpm.SamletA,_xlfn.VSTACK(Automatisk_beregning!$A$1:$A$1000,Manuel_beregning!$A$1:$A$1000),_xlpm.SamletB,_xlfn.VSTACK(Automatisk_beregning!$B$1:$B$1000,Manuel_beregning!$B$1:$B$1000),SUM(_xlfn._xlws.FILTER(_xlpm.SamletB,_xlpm.SamletA=$A662))), "")</f>
        <v/>
      </c>
      <c r="C662" s="34" t="str">
        <f>IFERROR(VLOOKUP(D662, pg!$C$4:$E$38,3, FALSE), "")</f>
        <v/>
      </c>
      <c r="D662" s="35" t="str">
        <f>IF(NOT(A662=""),_xlfn.LET(_xlpm.SamletA,_xlfn.VSTACK(Automatisk_beregning!$A$1:$A$1000,Manuel_beregning!$A$1:$A$1000),_xlpm.SamletB,_xlfn.VSTACK(Automatisk_beregning!$I$1:$I$1000,Manuel_beregning!$I$1:$I$1000),_xlpm.SamletTabel,_xlfn.HSTACK(_xlpm.SamletA,_xlpm.SamletB),VLOOKUP(A662,_xlpm.SamletTabel,2,FALSE)), "")</f>
        <v/>
      </c>
      <c r="E662" s="22" t="str" cm="1">
        <f t="array" ref="E662">IF(NOT(A662=""),_xlfn.LET(_xlpm.SamletA,_xlfn.VSTACK(Automatisk_beregning!$A$1:$A$1000,Manuel_beregning!$A$1:$A$1000),_xlpm.SamletF,_xlfn.VSTACK(Automatisk_beregning!$F$1:$F$1000,Manuel_beregning!$F$1:$F$1000),SUM(_xlfn._xlws.FILTER(_xlpm.SamletF,_xlpm.SamletA=$A662))), "")</f>
        <v/>
      </c>
    </row>
    <row r="663" spans="2:5" x14ac:dyDescent="0.25">
      <c r="B663" s="34" t="str" cm="1">
        <f t="array" ref="B663">IF(NOT(A663=""),_xlfn.LET(_xlpm.SamletA,_xlfn.VSTACK(Automatisk_beregning!$A$1:$A$1000,Manuel_beregning!$A$1:$A$1000),_xlpm.SamletB,_xlfn.VSTACK(Automatisk_beregning!$B$1:$B$1000,Manuel_beregning!$B$1:$B$1000),SUM(_xlfn._xlws.FILTER(_xlpm.SamletB,_xlpm.SamletA=$A663))), "")</f>
        <v/>
      </c>
      <c r="C663" s="34" t="str">
        <f>IFERROR(VLOOKUP(D663, pg!$C$4:$E$38,3, FALSE), "")</f>
        <v/>
      </c>
      <c r="D663" s="35" t="str">
        <f>IF(NOT(A663=""),_xlfn.LET(_xlpm.SamletA,_xlfn.VSTACK(Automatisk_beregning!$A$1:$A$1000,Manuel_beregning!$A$1:$A$1000),_xlpm.SamletB,_xlfn.VSTACK(Automatisk_beregning!$I$1:$I$1000,Manuel_beregning!$I$1:$I$1000),_xlpm.SamletTabel,_xlfn.HSTACK(_xlpm.SamletA,_xlpm.SamletB),VLOOKUP(A663,_xlpm.SamletTabel,2,FALSE)), "")</f>
        <v/>
      </c>
      <c r="E663" s="22" t="str" cm="1">
        <f t="array" ref="E663">IF(NOT(A663=""),_xlfn.LET(_xlpm.SamletA,_xlfn.VSTACK(Automatisk_beregning!$A$1:$A$1000,Manuel_beregning!$A$1:$A$1000),_xlpm.SamletF,_xlfn.VSTACK(Automatisk_beregning!$F$1:$F$1000,Manuel_beregning!$F$1:$F$1000),SUM(_xlfn._xlws.FILTER(_xlpm.SamletF,_xlpm.SamletA=$A663))), "")</f>
        <v/>
      </c>
    </row>
    <row r="664" spans="2:5" x14ac:dyDescent="0.25">
      <c r="B664" s="34" t="str" cm="1">
        <f t="array" ref="B664">IF(NOT(A664=""),_xlfn.LET(_xlpm.SamletA,_xlfn.VSTACK(Automatisk_beregning!$A$1:$A$1000,Manuel_beregning!$A$1:$A$1000),_xlpm.SamletB,_xlfn.VSTACK(Automatisk_beregning!$B$1:$B$1000,Manuel_beregning!$B$1:$B$1000),SUM(_xlfn._xlws.FILTER(_xlpm.SamletB,_xlpm.SamletA=$A664))), "")</f>
        <v/>
      </c>
      <c r="C664" s="34" t="str">
        <f>IFERROR(VLOOKUP(D664, pg!$C$4:$E$38,3, FALSE), "")</f>
        <v/>
      </c>
      <c r="D664" s="35" t="str">
        <f>IF(NOT(A664=""),_xlfn.LET(_xlpm.SamletA,_xlfn.VSTACK(Automatisk_beregning!$A$1:$A$1000,Manuel_beregning!$A$1:$A$1000),_xlpm.SamletB,_xlfn.VSTACK(Automatisk_beregning!$I$1:$I$1000,Manuel_beregning!$I$1:$I$1000),_xlpm.SamletTabel,_xlfn.HSTACK(_xlpm.SamletA,_xlpm.SamletB),VLOOKUP(A664,_xlpm.SamletTabel,2,FALSE)), "")</f>
        <v/>
      </c>
      <c r="E664" s="22" t="str" cm="1">
        <f t="array" ref="E664">IF(NOT(A664=""),_xlfn.LET(_xlpm.SamletA,_xlfn.VSTACK(Automatisk_beregning!$A$1:$A$1000,Manuel_beregning!$A$1:$A$1000),_xlpm.SamletF,_xlfn.VSTACK(Automatisk_beregning!$F$1:$F$1000,Manuel_beregning!$F$1:$F$1000),SUM(_xlfn._xlws.FILTER(_xlpm.SamletF,_xlpm.SamletA=$A664))), "")</f>
        <v/>
      </c>
    </row>
    <row r="665" spans="2:5" x14ac:dyDescent="0.25">
      <c r="B665" s="34" t="str" cm="1">
        <f t="array" ref="B665">IF(NOT(A665=""),_xlfn.LET(_xlpm.SamletA,_xlfn.VSTACK(Automatisk_beregning!$A$1:$A$1000,Manuel_beregning!$A$1:$A$1000),_xlpm.SamletB,_xlfn.VSTACK(Automatisk_beregning!$B$1:$B$1000,Manuel_beregning!$B$1:$B$1000),SUM(_xlfn._xlws.FILTER(_xlpm.SamletB,_xlpm.SamletA=$A665))), "")</f>
        <v/>
      </c>
      <c r="C665" s="34" t="str">
        <f>IFERROR(VLOOKUP(D665, pg!$C$4:$E$38,3, FALSE), "")</f>
        <v/>
      </c>
      <c r="D665" s="35" t="str">
        <f>IF(NOT(A665=""),_xlfn.LET(_xlpm.SamletA,_xlfn.VSTACK(Automatisk_beregning!$A$1:$A$1000,Manuel_beregning!$A$1:$A$1000),_xlpm.SamletB,_xlfn.VSTACK(Automatisk_beregning!$I$1:$I$1000,Manuel_beregning!$I$1:$I$1000),_xlpm.SamletTabel,_xlfn.HSTACK(_xlpm.SamletA,_xlpm.SamletB),VLOOKUP(A665,_xlpm.SamletTabel,2,FALSE)), "")</f>
        <v/>
      </c>
      <c r="E665" s="22" t="str" cm="1">
        <f t="array" ref="E665">IF(NOT(A665=""),_xlfn.LET(_xlpm.SamletA,_xlfn.VSTACK(Automatisk_beregning!$A$1:$A$1000,Manuel_beregning!$A$1:$A$1000),_xlpm.SamletF,_xlfn.VSTACK(Automatisk_beregning!$F$1:$F$1000,Manuel_beregning!$F$1:$F$1000),SUM(_xlfn._xlws.FILTER(_xlpm.SamletF,_xlpm.SamletA=$A665))), "")</f>
        <v/>
      </c>
    </row>
    <row r="666" spans="2:5" x14ac:dyDescent="0.25">
      <c r="B666" s="34" t="str" cm="1">
        <f t="array" ref="B666">IF(NOT(A666=""),_xlfn.LET(_xlpm.SamletA,_xlfn.VSTACK(Automatisk_beregning!$A$1:$A$1000,Manuel_beregning!$A$1:$A$1000),_xlpm.SamletB,_xlfn.VSTACK(Automatisk_beregning!$B$1:$B$1000,Manuel_beregning!$B$1:$B$1000),SUM(_xlfn._xlws.FILTER(_xlpm.SamletB,_xlpm.SamletA=$A666))), "")</f>
        <v/>
      </c>
      <c r="C666" s="34" t="str">
        <f>IFERROR(VLOOKUP(D666, pg!$C$4:$E$38,3, FALSE), "")</f>
        <v/>
      </c>
      <c r="D666" s="35" t="str">
        <f>IF(NOT(A666=""),_xlfn.LET(_xlpm.SamletA,_xlfn.VSTACK(Automatisk_beregning!$A$1:$A$1000,Manuel_beregning!$A$1:$A$1000),_xlpm.SamletB,_xlfn.VSTACK(Automatisk_beregning!$I$1:$I$1000,Manuel_beregning!$I$1:$I$1000),_xlpm.SamletTabel,_xlfn.HSTACK(_xlpm.SamletA,_xlpm.SamletB),VLOOKUP(A666,_xlpm.SamletTabel,2,FALSE)), "")</f>
        <v/>
      </c>
      <c r="E666" s="22" t="str" cm="1">
        <f t="array" ref="E666">IF(NOT(A666=""),_xlfn.LET(_xlpm.SamletA,_xlfn.VSTACK(Automatisk_beregning!$A$1:$A$1000,Manuel_beregning!$A$1:$A$1000),_xlpm.SamletF,_xlfn.VSTACK(Automatisk_beregning!$F$1:$F$1000,Manuel_beregning!$F$1:$F$1000),SUM(_xlfn._xlws.FILTER(_xlpm.SamletF,_xlpm.SamletA=$A666))), "")</f>
        <v/>
      </c>
    </row>
    <row r="667" spans="2:5" x14ac:dyDescent="0.25">
      <c r="B667" s="34" t="str" cm="1">
        <f t="array" ref="B667">IF(NOT(A667=""),_xlfn.LET(_xlpm.SamletA,_xlfn.VSTACK(Automatisk_beregning!$A$1:$A$1000,Manuel_beregning!$A$1:$A$1000),_xlpm.SamletB,_xlfn.VSTACK(Automatisk_beregning!$B$1:$B$1000,Manuel_beregning!$B$1:$B$1000),SUM(_xlfn._xlws.FILTER(_xlpm.SamletB,_xlpm.SamletA=$A667))), "")</f>
        <v/>
      </c>
      <c r="C667" s="34" t="str">
        <f>IFERROR(VLOOKUP(D667, pg!$C$4:$E$38,3, FALSE), "")</f>
        <v/>
      </c>
      <c r="D667" s="35" t="str">
        <f>IF(NOT(A667=""),_xlfn.LET(_xlpm.SamletA,_xlfn.VSTACK(Automatisk_beregning!$A$1:$A$1000,Manuel_beregning!$A$1:$A$1000),_xlpm.SamletB,_xlfn.VSTACK(Automatisk_beregning!$I$1:$I$1000,Manuel_beregning!$I$1:$I$1000),_xlpm.SamletTabel,_xlfn.HSTACK(_xlpm.SamletA,_xlpm.SamletB),VLOOKUP(A667,_xlpm.SamletTabel,2,FALSE)), "")</f>
        <v/>
      </c>
      <c r="E667" s="22" t="str" cm="1">
        <f t="array" ref="E667">IF(NOT(A667=""),_xlfn.LET(_xlpm.SamletA,_xlfn.VSTACK(Automatisk_beregning!$A$1:$A$1000,Manuel_beregning!$A$1:$A$1000),_xlpm.SamletF,_xlfn.VSTACK(Automatisk_beregning!$F$1:$F$1000,Manuel_beregning!$F$1:$F$1000),SUM(_xlfn._xlws.FILTER(_xlpm.SamletF,_xlpm.SamletA=$A667))), "")</f>
        <v/>
      </c>
    </row>
    <row r="668" spans="2:5" x14ac:dyDescent="0.25">
      <c r="B668" s="34" t="str" cm="1">
        <f t="array" ref="B668">IF(NOT(A668=""),_xlfn.LET(_xlpm.SamletA,_xlfn.VSTACK(Automatisk_beregning!$A$1:$A$1000,Manuel_beregning!$A$1:$A$1000),_xlpm.SamletB,_xlfn.VSTACK(Automatisk_beregning!$B$1:$B$1000,Manuel_beregning!$B$1:$B$1000),SUM(_xlfn._xlws.FILTER(_xlpm.SamletB,_xlpm.SamletA=$A668))), "")</f>
        <v/>
      </c>
      <c r="C668" s="34" t="str">
        <f>IFERROR(VLOOKUP(D668, pg!$C$4:$E$38,3, FALSE), "")</f>
        <v/>
      </c>
      <c r="D668" s="35" t="str">
        <f>IF(NOT(A668=""),_xlfn.LET(_xlpm.SamletA,_xlfn.VSTACK(Automatisk_beregning!$A$1:$A$1000,Manuel_beregning!$A$1:$A$1000),_xlpm.SamletB,_xlfn.VSTACK(Automatisk_beregning!$I$1:$I$1000,Manuel_beregning!$I$1:$I$1000),_xlpm.SamletTabel,_xlfn.HSTACK(_xlpm.SamletA,_xlpm.SamletB),VLOOKUP(A668,_xlpm.SamletTabel,2,FALSE)), "")</f>
        <v/>
      </c>
      <c r="E668" s="22" t="str" cm="1">
        <f t="array" ref="E668">IF(NOT(A668=""),_xlfn.LET(_xlpm.SamletA,_xlfn.VSTACK(Automatisk_beregning!$A$1:$A$1000,Manuel_beregning!$A$1:$A$1000),_xlpm.SamletF,_xlfn.VSTACK(Automatisk_beregning!$F$1:$F$1000,Manuel_beregning!$F$1:$F$1000),SUM(_xlfn._xlws.FILTER(_xlpm.SamletF,_xlpm.SamletA=$A668))), "")</f>
        <v/>
      </c>
    </row>
    <row r="669" spans="2:5" x14ac:dyDescent="0.25">
      <c r="B669" s="34" t="str" cm="1">
        <f t="array" ref="B669">IF(NOT(A669=""),_xlfn.LET(_xlpm.SamletA,_xlfn.VSTACK(Automatisk_beregning!$A$1:$A$1000,Manuel_beregning!$A$1:$A$1000),_xlpm.SamletB,_xlfn.VSTACK(Automatisk_beregning!$B$1:$B$1000,Manuel_beregning!$B$1:$B$1000),SUM(_xlfn._xlws.FILTER(_xlpm.SamletB,_xlpm.SamletA=$A669))), "")</f>
        <v/>
      </c>
      <c r="C669" s="34" t="str">
        <f>IFERROR(VLOOKUP(D669, pg!$C$4:$E$38,3, FALSE), "")</f>
        <v/>
      </c>
      <c r="D669" s="35" t="str">
        <f>IF(NOT(A669=""),_xlfn.LET(_xlpm.SamletA,_xlfn.VSTACK(Automatisk_beregning!$A$1:$A$1000,Manuel_beregning!$A$1:$A$1000),_xlpm.SamletB,_xlfn.VSTACK(Automatisk_beregning!$I$1:$I$1000,Manuel_beregning!$I$1:$I$1000),_xlpm.SamletTabel,_xlfn.HSTACK(_xlpm.SamletA,_xlpm.SamletB),VLOOKUP(A669,_xlpm.SamletTabel,2,FALSE)), "")</f>
        <v/>
      </c>
      <c r="E669" s="22" t="str" cm="1">
        <f t="array" ref="E669">IF(NOT(A669=""),_xlfn.LET(_xlpm.SamletA,_xlfn.VSTACK(Automatisk_beregning!$A$1:$A$1000,Manuel_beregning!$A$1:$A$1000),_xlpm.SamletF,_xlfn.VSTACK(Automatisk_beregning!$F$1:$F$1000,Manuel_beregning!$F$1:$F$1000),SUM(_xlfn._xlws.FILTER(_xlpm.SamletF,_xlpm.SamletA=$A669))), "")</f>
        <v/>
      </c>
    </row>
    <row r="670" spans="2:5" x14ac:dyDescent="0.25">
      <c r="B670" s="34" t="str" cm="1">
        <f t="array" ref="B670">IF(NOT(A670=""),_xlfn.LET(_xlpm.SamletA,_xlfn.VSTACK(Automatisk_beregning!$A$1:$A$1000,Manuel_beregning!$A$1:$A$1000),_xlpm.SamletB,_xlfn.VSTACK(Automatisk_beregning!$B$1:$B$1000,Manuel_beregning!$B$1:$B$1000),SUM(_xlfn._xlws.FILTER(_xlpm.SamletB,_xlpm.SamletA=$A670))), "")</f>
        <v/>
      </c>
      <c r="C670" s="34" t="str">
        <f>IFERROR(VLOOKUP(D670, pg!$C$4:$E$38,3, FALSE), "")</f>
        <v/>
      </c>
      <c r="D670" s="35" t="str">
        <f>IF(NOT(A670=""),_xlfn.LET(_xlpm.SamletA,_xlfn.VSTACK(Automatisk_beregning!$A$1:$A$1000,Manuel_beregning!$A$1:$A$1000),_xlpm.SamletB,_xlfn.VSTACK(Automatisk_beregning!$I$1:$I$1000,Manuel_beregning!$I$1:$I$1000),_xlpm.SamletTabel,_xlfn.HSTACK(_xlpm.SamletA,_xlpm.SamletB),VLOOKUP(A670,_xlpm.SamletTabel,2,FALSE)), "")</f>
        <v/>
      </c>
      <c r="E670" s="22" t="str" cm="1">
        <f t="array" ref="E670">IF(NOT(A670=""),_xlfn.LET(_xlpm.SamletA,_xlfn.VSTACK(Automatisk_beregning!$A$1:$A$1000,Manuel_beregning!$A$1:$A$1000),_xlpm.SamletF,_xlfn.VSTACK(Automatisk_beregning!$F$1:$F$1000,Manuel_beregning!$F$1:$F$1000),SUM(_xlfn._xlws.FILTER(_xlpm.SamletF,_xlpm.SamletA=$A670))), "")</f>
        <v/>
      </c>
    </row>
    <row r="671" spans="2:5" x14ac:dyDescent="0.25">
      <c r="B671" s="34" t="str" cm="1">
        <f t="array" ref="B671">IF(NOT(A671=""),_xlfn.LET(_xlpm.SamletA,_xlfn.VSTACK(Automatisk_beregning!$A$1:$A$1000,Manuel_beregning!$A$1:$A$1000),_xlpm.SamletB,_xlfn.VSTACK(Automatisk_beregning!$B$1:$B$1000,Manuel_beregning!$B$1:$B$1000),SUM(_xlfn._xlws.FILTER(_xlpm.SamletB,_xlpm.SamletA=$A671))), "")</f>
        <v/>
      </c>
      <c r="C671" s="34" t="str">
        <f>IFERROR(VLOOKUP(D671, pg!$C$4:$E$38,3, FALSE), "")</f>
        <v/>
      </c>
      <c r="D671" s="35" t="str">
        <f>IF(NOT(A671=""),_xlfn.LET(_xlpm.SamletA,_xlfn.VSTACK(Automatisk_beregning!$A$1:$A$1000,Manuel_beregning!$A$1:$A$1000),_xlpm.SamletB,_xlfn.VSTACK(Automatisk_beregning!$I$1:$I$1000,Manuel_beregning!$I$1:$I$1000),_xlpm.SamletTabel,_xlfn.HSTACK(_xlpm.SamletA,_xlpm.SamletB),VLOOKUP(A671,_xlpm.SamletTabel,2,FALSE)), "")</f>
        <v/>
      </c>
      <c r="E671" s="22" t="str" cm="1">
        <f t="array" ref="E671">IF(NOT(A671=""),_xlfn.LET(_xlpm.SamletA,_xlfn.VSTACK(Automatisk_beregning!$A$1:$A$1000,Manuel_beregning!$A$1:$A$1000),_xlpm.SamletF,_xlfn.VSTACK(Automatisk_beregning!$F$1:$F$1000,Manuel_beregning!$F$1:$F$1000),SUM(_xlfn._xlws.FILTER(_xlpm.SamletF,_xlpm.SamletA=$A671))), "")</f>
        <v/>
      </c>
    </row>
    <row r="672" spans="2:5" x14ac:dyDescent="0.25">
      <c r="B672" s="34" t="str" cm="1">
        <f t="array" ref="B672">IF(NOT(A672=""),_xlfn.LET(_xlpm.SamletA,_xlfn.VSTACK(Automatisk_beregning!$A$1:$A$1000,Manuel_beregning!$A$1:$A$1000),_xlpm.SamletB,_xlfn.VSTACK(Automatisk_beregning!$B$1:$B$1000,Manuel_beregning!$B$1:$B$1000),SUM(_xlfn._xlws.FILTER(_xlpm.SamletB,_xlpm.SamletA=$A672))), "")</f>
        <v/>
      </c>
      <c r="C672" s="34" t="str">
        <f>IFERROR(VLOOKUP(D672, pg!$C$4:$E$38,3, FALSE), "")</f>
        <v/>
      </c>
      <c r="D672" s="35" t="str">
        <f>IF(NOT(A672=""),_xlfn.LET(_xlpm.SamletA,_xlfn.VSTACK(Automatisk_beregning!$A$1:$A$1000,Manuel_beregning!$A$1:$A$1000),_xlpm.SamletB,_xlfn.VSTACK(Automatisk_beregning!$I$1:$I$1000,Manuel_beregning!$I$1:$I$1000),_xlpm.SamletTabel,_xlfn.HSTACK(_xlpm.SamletA,_xlpm.SamletB),VLOOKUP(A672,_xlpm.SamletTabel,2,FALSE)), "")</f>
        <v/>
      </c>
      <c r="E672" s="22" t="str" cm="1">
        <f t="array" ref="E672">IF(NOT(A672=""),_xlfn.LET(_xlpm.SamletA,_xlfn.VSTACK(Automatisk_beregning!$A$1:$A$1000,Manuel_beregning!$A$1:$A$1000),_xlpm.SamletF,_xlfn.VSTACK(Automatisk_beregning!$F$1:$F$1000,Manuel_beregning!$F$1:$F$1000),SUM(_xlfn._xlws.FILTER(_xlpm.SamletF,_xlpm.SamletA=$A672))), "")</f>
        <v/>
      </c>
    </row>
    <row r="673" spans="2:5" x14ac:dyDescent="0.25">
      <c r="B673" s="34" t="str" cm="1">
        <f t="array" ref="B673">IF(NOT(A673=""),_xlfn.LET(_xlpm.SamletA,_xlfn.VSTACK(Automatisk_beregning!$A$1:$A$1000,Manuel_beregning!$A$1:$A$1000),_xlpm.SamletB,_xlfn.VSTACK(Automatisk_beregning!$B$1:$B$1000,Manuel_beregning!$B$1:$B$1000),SUM(_xlfn._xlws.FILTER(_xlpm.SamletB,_xlpm.SamletA=$A673))), "")</f>
        <v/>
      </c>
      <c r="C673" s="34" t="str">
        <f>IFERROR(VLOOKUP(D673, pg!$C$4:$E$38,3, FALSE), "")</f>
        <v/>
      </c>
      <c r="D673" s="35" t="str">
        <f>IF(NOT(A673=""),_xlfn.LET(_xlpm.SamletA,_xlfn.VSTACK(Automatisk_beregning!$A$1:$A$1000,Manuel_beregning!$A$1:$A$1000),_xlpm.SamletB,_xlfn.VSTACK(Automatisk_beregning!$I$1:$I$1000,Manuel_beregning!$I$1:$I$1000),_xlpm.SamletTabel,_xlfn.HSTACK(_xlpm.SamletA,_xlpm.SamletB),VLOOKUP(A673,_xlpm.SamletTabel,2,FALSE)), "")</f>
        <v/>
      </c>
      <c r="E673" s="22" t="str" cm="1">
        <f t="array" ref="E673">IF(NOT(A673=""),_xlfn.LET(_xlpm.SamletA,_xlfn.VSTACK(Automatisk_beregning!$A$1:$A$1000,Manuel_beregning!$A$1:$A$1000),_xlpm.SamletF,_xlfn.VSTACK(Automatisk_beregning!$F$1:$F$1000,Manuel_beregning!$F$1:$F$1000),SUM(_xlfn._xlws.FILTER(_xlpm.SamletF,_xlpm.SamletA=$A673))), "")</f>
        <v/>
      </c>
    </row>
    <row r="674" spans="2:5" x14ac:dyDescent="0.25">
      <c r="B674" s="34" t="str" cm="1">
        <f t="array" ref="B674">IF(NOT(A674=""),_xlfn.LET(_xlpm.SamletA,_xlfn.VSTACK(Automatisk_beregning!$A$1:$A$1000,Manuel_beregning!$A$1:$A$1000),_xlpm.SamletB,_xlfn.VSTACK(Automatisk_beregning!$B$1:$B$1000,Manuel_beregning!$B$1:$B$1000),SUM(_xlfn._xlws.FILTER(_xlpm.SamletB,_xlpm.SamletA=$A674))), "")</f>
        <v/>
      </c>
      <c r="C674" s="34" t="str">
        <f>IFERROR(VLOOKUP(D674, pg!$C$4:$E$38,3, FALSE), "")</f>
        <v/>
      </c>
      <c r="D674" s="35" t="str">
        <f>IF(NOT(A674=""),_xlfn.LET(_xlpm.SamletA,_xlfn.VSTACK(Automatisk_beregning!$A$1:$A$1000,Manuel_beregning!$A$1:$A$1000),_xlpm.SamletB,_xlfn.VSTACK(Automatisk_beregning!$I$1:$I$1000,Manuel_beregning!$I$1:$I$1000),_xlpm.SamletTabel,_xlfn.HSTACK(_xlpm.SamletA,_xlpm.SamletB),VLOOKUP(A674,_xlpm.SamletTabel,2,FALSE)), "")</f>
        <v/>
      </c>
      <c r="E674" s="22" t="str" cm="1">
        <f t="array" ref="E674">IF(NOT(A674=""),_xlfn.LET(_xlpm.SamletA,_xlfn.VSTACK(Automatisk_beregning!$A$1:$A$1000,Manuel_beregning!$A$1:$A$1000),_xlpm.SamletF,_xlfn.VSTACK(Automatisk_beregning!$F$1:$F$1000,Manuel_beregning!$F$1:$F$1000),SUM(_xlfn._xlws.FILTER(_xlpm.SamletF,_xlpm.SamletA=$A674))), "")</f>
        <v/>
      </c>
    </row>
    <row r="675" spans="2:5" x14ac:dyDescent="0.25">
      <c r="B675" s="34" t="str" cm="1">
        <f t="array" ref="B675">IF(NOT(A675=""),_xlfn.LET(_xlpm.SamletA,_xlfn.VSTACK(Automatisk_beregning!$A$1:$A$1000,Manuel_beregning!$A$1:$A$1000),_xlpm.SamletB,_xlfn.VSTACK(Automatisk_beregning!$B$1:$B$1000,Manuel_beregning!$B$1:$B$1000),SUM(_xlfn._xlws.FILTER(_xlpm.SamletB,_xlpm.SamletA=$A675))), "")</f>
        <v/>
      </c>
      <c r="C675" s="34" t="str">
        <f>IFERROR(VLOOKUP(D675, pg!$C$4:$E$38,3, FALSE), "")</f>
        <v/>
      </c>
      <c r="D675" s="35" t="str">
        <f>IF(NOT(A675=""),_xlfn.LET(_xlpm.SamletA,_xlfn.VSTACK(Automatisk_beregning!$A$1:$A$1000,Manuel_beregning!$A$1:$A$1000),_xlpm.SamletB,_xlfn.VSTACK(Automatisk_beregning!$I$1:$I$1000,Manuel_beregning!$I$1:$I$1000),_xlpm.SamletTabel,_xlfn.HSTACK(_xlpm.SamletA,_xlpm.SamletB),VLOOKUP(A675,_xlpm.SamletTabel,2,FALSE)), "")</f>
        <v/>
      </c>
      <c r="E675" s="22" t="str" cm="1">
        <f t="array" ref="E675">IF(NOT(A675=""),_xlfn.LET(_xlpm.SamletA,_xlfn.VSTACK(Automatisk_beregning!$A$1:$A$1000,Manuel_beregning!$A$1:$A$1000),_xlpm.SamletF,_xlfn.VSTACK(Automatisk_beregning!$F$1:$F$1000,Manuel_beregning!$F$1:$F$1000),SUM(_xlfn._xlws.FILTER(_xlpm.SamletF,_xlpm.SamletA=$A675))), "")</f>
        <v/>
      </c>
    </row>
    <row r="676" spans="2:5" x14ac:dyDescent="0.25">
      <c r="B676" s="34" t="str" cm="1">
        <f t="array" ref="B676">IF(NOT(A676=""),_xlfn.LET(_xlpm.SamletA,_xlfn.VSTACK(Automatisk_beregning!$A$1:$A$1000,Manuel_beregning!$A$1:$A$1000),_xlpm.SamletB,_xlfn.VSTACK(Automatisk_beregning!$B$1:$B$1000,Manuel_beregning!$B$1:$B$1000),SUM(_xlfn._xlws.FILTER(_xlpm.SamletB,_xlpm.SamletA=$A676))), "")</f>
        <v/>
      </c>
      <c r="C676" s="34" t="str">
        <f>IFERROR(VLOOKUP(D676, pg!$C$4:$E$38,3, FALSE), "")</f>
        <v/>
      </c>
      <c r="D676" s="35" t="str">
        <f>IF(NOT(A676=""),_xlfn.LET(_xlpm.SamletA,_xlfn.VSTACK(Automatisk_beregning!$A$1:$A$1000,Manuel_beregning!$A$1:$A$1000),_xlpm.SamletB,_xlfn.VSTACK(Automatisk_beregning!$I$1:$I$1000,Manuel_beregning!$I$1:$I$1000),_xlpm.SamletTabel,_xlfn.HSTACK(_xlpm.SamletA,_xlpm.SamletB),VLOOKUP(A676,_xlpm.SamletTabel,2,FALSE)), "")</f>
        <v/>
      </c>
      <c r="E676" s="22" t="str" cm="1">
        <f t="array" ref="E676">IF(NOT(A676=""),_xlfn.LET(_xlpm.SamletA,_xlfn.VSTACK(Automatisk_beregning!$A$1:$A$1000,Manuel_beregning!$A$1:$A$1000),_xlpm.SamletF,_xlfn.VSTACK(Automatisk_beregning!$F$1:$F$1000,Manuel_beregning!$F$1:$F$1000),SUM(_xlfn._xlws.FILTER(_xlpm.SamletF,_xlpm.SamletA=$A676))), "")</f>
        <v/>
      </c>
    </row>
    <row r="677" spans="2:5" x14ac:dyDescent="0.25">
      <c r="B677" s="34" t="str" cm="1">
        <f t="array" ref="B677">IF(NOT(A677=""),_xlfn.LET(_xlpm.SamletA,_xlfn.VSTACK(Automatisk_beregning!$A$1:$A$1000,Manuel_beregning!$A$1:$A$1000),_xlpm.SamletB,_xlfn.VSTACK(Automatisk_beregning!$B$1:$B$1000,Manuel_beregning!$B$1:$B$1000),SUM(_xlfn._xlws.FILTER(_xlpm.SamletB,_xlpm.SamletA=$A677))), "")</f>
        <v/>
      </c>
      <c r="C677" s="34" t="str">
        <f>IFERROR(VLOOKUP(D677, pg!$C$4:$E$38,3, FALSE), "")</f>
        <v/>
      </c>
      <c r="D677" s="35" t="str">
        <f>IF(NOT(A677=""),_xlfn.LET(_xlpm.SamletA,_xlfn.VSTACK(Automatisk_beregning!$A$1:$A$1000,Manuel_beregning!$A$1:$A$1000),_xlpm.SamletB,_xlfn.VSTACK(Automatisk_beregning!$I$1:$I$1000,Manuel_beregning!$I$1:$I$1000),_xlpm.SamletTabel,_xlfn.HSTACK(_xlpm.SamletA,_xlpm.SamletB),VLOOKUP(A677,_xlpm.SamletTabel,2,FALSE)), "")</f>
        <v/>
      </c>
      <c r="E677" s="22" t="str" cm="1">
        <f t="array" ref="E677">IF(NOT(A677=""),_xlfn.LET(_xlpm.SamletA,_xlfn.VSTACK(Automatisk_beregning!$A$1:$A$1000,Manuel_beregning!$A$1:$A$1000),_xlpm.SamletF,_xlfn.VSTACK(Automatisk_beregning!$F$1:$F$1000,Manuel_beregning!$F$1:$F$1000),SUM(_xlfn._xlws.FILTER(_xlpm.SamletF,_xlpm.SamletA=$A677))), "")</f>
        <v/>
      </c>
    </row>
    <row r="678" spans="2:5" x14ac:dyDescent="0.25">
      <c r="B678" s="34" t="str" cm="1">
        <f t="array" ref="B678">IF(NOT(A678=""),_xlfn.LET(_xlpm.SamletA,_xlfn.VSTACK(Automatisk_beregning!$A$1:$A$1000,Manuel_beregning!$A$1:$A$1000),_xlpm.SamletB,_xlfn.VSTACK(Automatisk_beregning!$B$1:$B$1000,Manuel_beregning!$B$1:$B$1000),SUM(_xlfn._xlws.FILTER(_xlpm.SamletB,_xlpm.SamletA=$A678))), "")</f>
        <v/>
      </c>
      <c r="C678" s="34" t="str">
        <f>IFERROR(VLOOKUP(D678, pg!$C$4:$E$38,3, FALSE), "")</f>
        <v/>
      </c>
      <c r="D678" s="35" t="str">
        <f>IF(NOT(A678=""),_xlfn.LET(_xlpm.SamletA,_xlfn.VSTACK(Automatisk_beregning!$A$1:$A$1000,Manuel_beregning!$A$1:$A$1000),_xlpm.SamletB,_xlfn.VSTACK(Automatisk_beregning!$I$1:$I$1000,Manuel_beregning!$I$1:$I$1000),_xlpm.SamletTabel,_xlfn.HSTACK(_xlpm.SamletA,_xlpm.SamletB),VLOOKUP(A678,_xlpm.SamletTabel,2,FALSE)), "")</f>
        <v/>
      </c>
      <c r="E678" s="22" t="str" cm="1">
        <f t="array" ref="E678">IF(NOT(A678=""),_xlfn.LET(_xlpm.SamletA,_xlfn.VSTACK(Automatisk_beregning!$A$1:$A$1000,Manuel_beregning!$A$1:$A$1000),_xlpm.SamletF,_xlfn.VSTACK(Automatisk_beregning!$F$1:$F$1000,Manuel_beregning!$F$1:$F$1000),SUM(_xlfn._xlws.FILTER(_xlpm.SamletF,_xlpm.SamletA=$A678))), "")</f>
        <v/>
      </c>
    </row>
    <row r="679" spans="2:5" x14ac:dyDescent="0.25">
      <c r="B679" s="34" t="str" cm="1">
        <f t="array" ref="B679">IF(NOT(A679=""),_xlfn.LET(_xlpm.SamletA,_xlfn.VSTACK(Automatisk_beregning!$A$1:$A$1000,Manuel_beregning!$A$1:$A$1000),_xlpm.SamletB,_xlfn.VSTACK(Automatisk_beregning!$B$1:$B$1000,Manuel_beregning!$B$1:$B$1000),SUM(_xlfn._xlws.FILTER(_xlpm.SamletB,_xlpm.SamletA=$A679))), "")</f>
        <v/>
      </c>
      <c r="C679" s="34" t="str">
        <f>IFERROR(VLOOKUP(D679, pg!$C$4:$E$38,3, FALSE), "")</f>
        <v/>
      </c>
      <c r="D679" s="35" t="str">
        <f>IF(NOT(A679=""),_xlfn.LET(_xlpm.SamletA,_xlfn.VSTACK(Automatisk_beregning!$A$1:$A$1000,Manuel_beregning!$A$1:$A$1000),_xlpm.SamletB,_xlfn.VSTACK(Automatisk_beregning!$I$1:$I$1000,Manuel_beregning!$I$1:$I$1000),_xlpm.SamletTabel,_xlfn.HSTACK(_xlpm.SamletA,_xlpm.SamletB),VLOOKUP(A679,_xlpm.SamletTabel,2,FALSE)), "")</f>
        <v/>
      </c>
      <c r="E679" s="22" t="str" cm="1">
        <f t="array" ref="E679">IF(NOT(A679=""),_xlfn.LET(_xlpm.SamletA,_xlfn.VSTACK(Automatisk_beregning!$A$1:$A$1000,Manuel_beregning!$A$1:$A$1000),_xlpm.SamletF,_xlfn.VSTACK(Automatisk_beregning!$F$1:$F$1000,Manuel_beregning!$F$1:$F$1000),SUM(_xlfn._xlws.FILTER(_xlpm.SamletF,_xlpm.SamletA=$A679))), "")</f>
        <v/>
      </c>
    </row>
    <row r="680" spans="2:5" x14ac:dyDescent="0.25">
      <c r="B680" s="34" t="str" cm="1">
        <f t="array" ref="B680">IF(NOT(A680=""),_xlfn.LET(_xlpm.SamletA,_xlfn.VSTACK(Automatisk_beregning!$A$1:$A$1000,Manuel_beregning!$A$1:$A$1000),_xlpm.SamletB,_xlfn.VSTACK(Automatisk_beregning!$B$1:$B$1000,Manuel_beregning!$B$1:$B$1000),SUM(_xlfn._xlws.FILTER(_xlpm.SamletB,_xlpm.SamletA=$A680))), "")</f>
        <v/>
      </c>
      <c r="C680" s="34" t="str">
        <f>IFERROR(VLOOKUP(D680, pg!$C$4:$E$38,3, FALSE), "")</f>
        <v/>
      </c>
      <c r="D680" s="35" t="str">
        <f>IF(NOT(A680=""),_xlfn.LET(_xlpm.SamletA,_xlfn.VSTACK(Automatisk_beregning!$A$1:$A$1000,Manuel_beregning!$A$1:$A$1000),_xlpm.SamletB,_xlfn.VSTACK(Automatisk_beregning!$I$1:$I$1000,Manuel_beregning!$I$1:$I$1000),_xlpm.SamletTabel,_xlfn.HSTACK(_xlpm.SamletA,_xlpm.SamletB),VLOOKUP(A680,_xlpm.SamletTabel,2,FALSE)), "")</f>
        <v/>
      </c>
      <c r="E680" s="22" t="str" cm="1">
        <f t="array" ref="E680">IF(NOT(A680=""),_xlfn.LET(_xlpm.SamletA,_xlfn.VSTACK(Automatisk_beregning!$A$1:$A$1000,Manuel_beregning!$A$1:$A$1000),_xlpm.SamletF,_xlfn.VSTACK(Automatisk_beregning!$F$1:$F$1000,Manuel_beregning!$F$1:$F$1000),SUM(_xlfn._xlws.FILTER(_xlpm.SamletF,_xlpm.SamletA=$A680))), "")</f>
        <v/>
      </c>
    </row>
    <row r="681" spans="2:5" x14ac:dyDescent="0.25">
      <c r="B681" s="34" t="str" cm="1">
        <f t="array" ref="B681">IF(NOT(A681=""),_xlfn.LET(_xlpm.SamletA,_xlfn.VSTACK(Automatisk_beregning!$A$1:$A$1000,Manuel_beregning!$A$1:$A$1000),_xlpm.SamletB,_xlfn.VSTACK(Automatisk_beregning!$B$1:$B$1000,Manuel_beregning!$B$1:$B$1000),SUM(_xlfn._xlws.FILTER(_xlpm.SamletB,_xlpm.SamletA=$A681))), "")</f>
        <v/>
      </c>
      <c r="C681" s="34" t="str">
        <f>IFERROR(VLOOKUP(D681, pg!$C$4:$E$38,3, FALSE), "")</f>
        <v/>
      </c>
      <c r="D681" s="35" t="str">
        <f>IF(NOT(A681=""),_xlfn.LET(_xlpm.SamletA,_xlfn.VSTACK(Automatisk_beregning!$A$1:$A$1000,Manuel_beregning!$A$1:$A$1000),_xlpm.SamletB,_xlfn.VSTACK(Automatisk_beregning!$I$1:$I$1000,Manuel_beregning!$I$1:$I$1000),_xlpm.SamletTabel,_xlfn.HSTACK(_xlpm.SamletA,_xlpm.SamletB),VLOOKUP(A681,_xlpm.SamletTabel,2,FALSE)), "")</f>
        <v/>
      </c>
      <c r="E681" s="22" t="str" cm="1">
        <f t="array" ref="E681">IF(NOT(A681=""),_xlfn.LET(_xlpm.SamletA,_xlfn.VSTACK(Automatisk_beregning!$A$1:$A$1000,Manuel_beregning!$A$1:$A$1000),_xlpm.SamletF,_xlfn.VSTACK(Automatisk_beregning!$F$1:$F$1000,Manuel_beregning!$F$1:$F$1000),SUM(_xlfn._xlws.FILTER(_xlpm.SamletF,_xlpm.SamletA=$A681))), "")</f>
        <v/>
      </c>
    </row>
    <row r="682" spans="2:5" x14ac:dyDescent="0.25">
      <c r="B682" s="34" t="str" cm="1">
        <f t="array" ref="B682">IF(NOT(A682=""),_xlfn.LET(_xlpm.SamletA,_xlfn.VSTACK(Automatisk_beregning!$A$1:$A$1000,Manuel_beregning!$A$1:$A$1000),_xlpm.SamletB,_xlfn.VSTACK(Automatisk_beregning!$B$1:$B$1000,Manuel_beregning!$B$1:$B$1000),SUM(_xlfn._xlws.FILTER(_xlpm.SamletB,_xlpm.SamletA=$A682))), "")</f>
        <v/>
      </c>
      <c r="C682" s="34" t="str">
        <f>IFERROR(VLOOKUP(D682, pg!$C$4:$E$38,3, FALSE), "")</f>
        <v/>
      </c>
      <c r="D682" s="35" t="str">
        <f>IF(NOT(A682=""),_xlfn.LET(_xlpm.SamletA,_xlfn.VSTACK(Automatisk_beregning!$A$1:$A$1000,Manuel_beregning!$A$1:$A$1000),_xlpm.SamletB,_xlfn.VSTACK(Automatisk_beregning!$I$1:$I$1000,Manuel_beregning!$I$1:$I$1000),_xlpm.SamletTabel,_xlfn.HSTACK(_xlpm.SamletA,_xlpm.SamletB),VLOOKUP(A682,_xlpm.SamletTabel,2,FALSE)), "")</f>
        <v/>
      </c>
      <c r="E682" s="22" t="str" cm="1">
        <f t="array" ref="E682">IF(NOT(A682=""),_xlfn.LET(_xlpm.SamletA,_xlfn.VSTACK(Automatisk_beregning!$A$1:$A$1000,Manuel_beregning!$A$1:$A$1000),_xlpm.SamletF,_xlfn.VSTACK(Automatisk_beregning!$F$1:$F$1000,Manuel_beregning!$F$1:$F$1000),SUM(_xlfn._xlws.FILTER(_xlpm.SamletF,_xlpm.SamletA=$A682))), "")</f>
        <v/>
      </c>
    </row>
    <row r="683" spans="2:5" x14ac:dyDescent="0.25">
      <c r="B683" s="34" t="str" cm="1">
        <f t="array" ref="B683">IF(NOT(A683=""),_xlfn.LET(_xlpm.SamletA,_xlfn.VSTACK(Automatisk_beregning!$A$1:$A$1000,Manuel_beregning!$A$1:$A$1000),_xlpm.SamletB,_xlfn.VSTACK(Automatisk_beregning!$B$1:$B$1000,Manuel_beregning!$B$1:$B$1000),SUM(_xlfn._xlws.FILTER(_xlpm.SamletB,_xlpm.SamletA=$A683))), "")</f>
        <v/>
      </c>
      <c r="C683" s="34" t="str">
        <f>IFERROR(VLOOKUP(D683, pg!$C$4:$E$38,3, FALSE), "")</f>
        <v/>
      </c>
      <c r="D683" s="35" t="str">
        <f>IF(NOT(A683=""),_xlfn.LET(_xlpm.SamletA,_xlfn.VSTACK(Automatisk_beregning!$A$1:$A$1000,Manuel_beregning!$A$1:$A$1000),_xlpm.SamletB,_xlfn.VSTACK(Automatisk_beregning!$I$1:$I$1000,Manuel_beregning!$I$1:$I$1000),_xlpm.SamletTabel,_xlfn.HSTACK(_xlpm.SamletA,_xlpm.SamletB),VLOOKUP(A683,_xlpm.SamletTabel,2,FALSE)), "")</f>
        <v/>
      </c>
      <c r="E683" s="22" t="str" cm="1">
        <f t="array" ref="E683">IF(NOT(A683=""),_xlfn.LET(_xlpm.SamletA,_xlfn.VSTACK(Automatisk_beregning!$A$1:$A$1000,Manuel_beregning!$A$1:$A$1000),_xlpm.SamletF,_xlfn.VSTACK(Automatisk_beregning!$F$1:$F$1000,Manuel_beregning!$F$1:$F$1000),SUM(_xlfn._xlws.FILTER(_xlpm.SamletF,_xlpm.SamletA=$A683))), "")</f>
        <v/>
      </c>
    </row>
    <row r="684" spans="2:5" x14ac:dyDescent="0.25">
      <c r="B684" s="34" t="str" cm="1">
        <f t="array" ref="B684">IF(NOT(A684=""),_xlfn.LET(_xlpm.SamletA,_xlfn.VSTACK(Automatisk_beregning!$A$1:$A$1000,Manuel_beregning!$A$1:$A$1000),_xlpm.SamletB,_xlfn.VSTACK(Automatisk_beregning!$B$1:$B$1000,Manuel_beregning!$B$1:$B$1000),SUM(_xlfn._xlws.FILTER(_xlpm.SamletB,_xlpm.SamletA=$A684))), "")</f>
        <v/>
      </c>
      <c r="C684" s="34" t="str">
        <f>IFERROR(VLOOKUP(D684, pg!$C$4:$E$38,3, FALSE), "")</f>
        <v/>
      </c>
      <c r="D684" s="35" t="str">
        <f>IF(NOT(A684=""),_xlfn.LET(_xlpm.SamletA,_xlfn.VSTACK(Automatisk_beregning!$A$1:$A$1000,Manuel_beregning!$A$1:$A$1000),_xlpm.SamletB,_xlfn.VSTACK(Automatisk_beregning!$I$1:$I$1000,Manuel_beregning!$I$1:$I$1000),_xlpm.SamletTabel,_xlfn.HSTACK(_xlpm.SamletA,_xlpm.SamletB),VLOOKUP(A684,_xlpm.SamletTabel,2,FALSE)), "")</f>
        <v/>
      </c>
      <c r="E684" s="22" t="str" cm="1">
        <f t="array" ref="E684">IF(NOT(A684=""),_xlfn.LET(_xlpm.SamletA,_xlfn.VSTACK(Automatisk_beregning!$A$1:$A$1000,Manuel_beregning!$A$1:$A$1000),_xlpm.SamletF,_xlfn.VSTACK(Automatisk_beregning!$F$1:$F$1000,Manuel_beregning!$F$1:$F$1000),SUM(_xlfn._xlws.FILTER(_xlpm.SamletF,_xlpm.SamletA=$A684))), "")</f>
        <v/>
      </c>
    </row>
    <row r="685" spans="2:5" x14ac:dyDescent="0.25">
      <c r="B685" s="34" t="str" cm="1">
        <f t="array" ref="B685">IF(NOT(A685=""),_xlfn.LET(_xlpm.SamletA,_xlfn.VSTACK(Automatisk_beregning!$A$1:$A$1000,Manuel_beregning!$A$1:$A$1000),_xlpm.SamletB,_xlfn.VSTACK(Automatisk_beregning!$B$1:$B$1000,Manuel_beregning!$B$1:$B$1000),SUM(_xlfn._xlws.FILTER(_xlpm.SamletB,_xlpm.SamletA=$A685))), "")</f>
        <v/>
      </c>
      <c r="C685" s="34" t="str">
        <f>IFERROR(VLOOKUP(D685, pg!$C$4:$E$38,3, FALSE), "")</f>
        <v/>
      </c>
      <c r="D685" s="35" t="str">
        <f>IF(NOT(A685=""),_xlfn.LET(_xlpm.SamletA,_xlfn.VSTACK(Automatisk_beregning!$A$1:$A$1000,Manuel_beregning!$A$1:$A$1000),_xlpm.SamletB,_xlfn.VSTACK(Automatisk_beregning!$I$1:$I$1000,Manuel_beregning!$I$1:$I$1000),_xlpm.SamletTabel,_xlfn.HSTACK(_xlpm.SamletA,_xlpm.SamletB),VLOOKUP(A685,_xlpm.SamletTabel,2,FALSE)), "")</f>
        <v/>
      </c>
      <c r="E685" s="22" t="str" cm="1">
        <f t="array" ref="E685">IF(NOT(A685=""),_xlfn.LET(_xlpm.SamletA,_xlfn.VSTACK(Automatisk_beregning!$A$1:$A$1000,Manuel_beregning!$A$1:$A$1000),_xlpm.SamletF,_xlfn.VSTACK(Automatisk_beregning!$F$1:$F$1000,Manuel_beregning!$F$1:$F$1000),SUM(_xlfn._xlws.FILTER(_xlpm.SamletF,_xlpm.SamletA=$A685))), "")</f>
        <v/>
      </c>
    </row>
    <row r="686" spans="2:5" x14ac:dyDescent="0.25">
      <c r="B686" s="34" t="str" cm="1">
        <f t="array" ref="B686">IF(NOT(A686=""),_xlfn.LET(_xlpm.SamletA,_xlfn.VSTACK(Automatisk_beregning!$A$1:$A$1000,Manuel_beregning!$A$1:$A$1000),_xlpm.SamletB,_xlfn.VSTACK(Automatisk_beregning!$B$1:$B$1000,Manuel_beregning!$B$1:$B$1000),SUM(_xlfn._xlws.FILTER(_xlpm.SamletB,_xlpm.SamletA=$A686))), "")</f>
        <v/>
      </c>
      <c r="C686" s="34" t="str">
        <f>IFERROR(VLOOKUP(D686, pg!$C$4:$E$38,3, FALSE), "")</f>
        <v/>
      </c>
      <c r="D686" s="35" t="str">
        <f>IF(NOT(A686=""),_xlfn.LET(_xlpm.SamletA,_xlfn.VSTACK(Automatisk_beregning!$A$1:$A$1000,Manuel_beregning!$A$1:$A$1000),_xlpm.SamletB,_xlfn.VSTACK(Automatisk_beregning!$I$1:$I$1000,Manuel_beregning!$I$1:$I$1000),_xlpm.SamletTabel,_xlfn.HSTACK(_xlpm.SamletA,_xlpm.SamletB),VLOOKUP(A686,_xlpm.SamletTabel,2,FALSE)), "")</f>
        <v/>
      </c>
      <c r="E686" s="22" t="str" cm="1">
        <f t="array" ref="E686">IF(NOT(A686=""),_xlfn.LET(_xlpm.SamletA,_xlfn.VSTACK(Automatisk_beregning!$A$1:$A$1000,Manuel_beregning!$A$1:$A$1000),_xlpm.SamletF,_xlfn.VSTACK(Automatisk_beregning!$F$1:$F$1000,Manuel_beregning!$F$1:$F$1000),SUM(_xlfn._xlws.FILTER(_xlpm.SamletF,_xlpm.SamletA=$A686))), "")</f>
        <v/>
      </c>
    </row>
    <row r="687" spans="2:5" x14ac:dyDescent="0.25">
      <c r="B687" s="34" t="str" cm="1">
        <f t="array" ref="B687">IF(NOT(A687=""),_xlfn.LET(_xlpm.SamletA,_xlfn.VSTACK(Automatisk_beregning!$A$1:$A$1000,Manuel_beregning!$A$1:$A$1000),_xlpm.SamletB,_xlfn.VSTACK(Automatisk_beregning!$B$1:$B$1000,Manuel_beregning!$B$1:$B$1000),SUM(_xlfn._xlws.FILTER(_xlpm.SamletB,_xlpm.SamletA=$A687))), "")</f>
        <v/>
      </c>
      <c r="C687" s="34" t="str">
        <f>IFERROR(VLOOKUP(D687, pg!$C$4:$E$38,3, FALSE), "")</f>
        <v/>
      </c>
      <c r="D687" s="35" t="str">
        <f>IF(NOT(A687=""),_xlfn.LET(_xlpm.SamletA,_xlfn.VSTACK(Automatisk_beregning!$A$1:$A$1000,Manuel_beregning!$A$1:$A$1000),_xlpm.SamletB,_xlfn.VSTACK(Automatisk_beregning!$I$1:$I$1000,Manuel_beregning!$I$1:$I$1000),_xlpm.SamletTabel,_xlfn.HSTACK(_xlpm.SamletA,_xlpm.SamletB),VLOOKUP(A687,_xlpm.SamletTabel,2,FALSE)), "")</f>
        <v/>
      </c>
      <c r="E687" s="22" t="str" cm="1">
        <f t="array" ref="E687">IF(NOT(A687=""),_xlfn.LET(_xlpm.SamletA,_xlfn.VSTACK(Automatisk_beregning!$A$1:$A$1000,Manuel_beregning!$A$1:$A$1000),_xlpm.SamletF,_xlfn.VSTACK(Automatisk_beregning!$F$1:$F$1000,Manuel_beregning!$F$1:$F$1000),SUM(_xlfn._xlws.FILTER(_xlpm.SamletF,_xlpm.SamletA=$A687))), "")</f>
        <v/>
      </c>
    </row>
    <row r="688" spans="2:5" x14ac:dyDescent="0.25">
      <c r="B688" s="34" t="str" cm="1">
        <f t="array" ref="B688">IF(NOT(A688=""),_xlfn.LET(_xlpm.SamletA,_xlfn.VSTACK(Automatisk_beregning!$A$1:$A$1000,Manuel_beregning!$A$1:$A$1000),_xlpm.SamletB,_xlfn.VSTACK(Automatisk_beregning!$B$1:$B$1000,Manuel_beregning!$B$1:$B$1000),SUM(_xlfn._xlws.FILTER(_xlpm.SamletB,_xlpm.SamletA=$A688))), "")</f>
        <v/>
      </c>
      <c r="C688" s="34" t="str">
        <f>IFERROR(VLOOKUP(D688, pg!$C$4:$E$38,3, FALSE), "")</f>
        <v/>
      </c>
      <c r="D688" s="35" t="str">
        <f>IF(NOT(A688=""),_xlfn.LET(_xlpm.SamletA,_xlfn.VSTACK(Automatisk_beregning!$A$1:$A$1000,Manuel_beregning!$A$1:$A$1000),_xlpm.SamletB,_xlfn.VSTACK(Automatisk_beregning!$I$1:$I$1000,Manuel_beregning!$I$1:$I$1000),_xlpm.SamletTabel,_xlfn.HSTACK(_xlpm.SamletA,_xlpm.SamletB),VLOOKUP(A688,_xlpm.SamletTabel,2,FALSE)), "")</f>
        <v/>
      </c>
      <c r="E688" s="22" t="str" cm="1">
        <f t="array" ref="E688">IF(NOT(A688=""),_xlfn.LET(_xlpm.SamletA,_xlfn.VSTACK(Automatisk_beregning!$A$1:$A$1000,Manuel_beregning!$A$1:$A$1000),_xlpm.SamletF,_xlfn.VSTACK(Automatisk_beregning!$F$1:$F$1000,Manuel_beregning!$F$1:$F$1000),SUM(_xlfn._xlws.FILTER(_xlpm.SamletF,_xlpm.SamletA=$A688))), "")</f>
        <v/>
      </c>
    </row>
    <row r="689" spans="2:5" x14ac:dyDescent="0.25">
      <c r="B689" s="34" t="str" cm="1">
        <f t="array" ref="B689">IF(NOT(A689=""),_xlfn.LET(_xlpm.SamletA,_xlfn.VSTACK(Automatisk_beregning!$A$1:$A$1000,Manuel_beregning!$A$1:$A$1000),_xlpm.SamletB,_xlfn.VSTACK(Automatisk_beregning!$B$1:$B$1000,Manuel_beregning!$B$1:$B$1000),SUM(_xlfn._xlws.FILTER(_xlpm.SamletB,_xlpm.SamletA=$A689))), "")</f>
        <v/>
      </c>
      <c r="C689" s="34" t="str">
        <f>IFERROR(VLOOKUP(D689, pg!$C$4:$E$38,3, FALSE), "")</f>
        <v/>
      </c>
      <c r="D689" s="35" t="str">
        <f>IF(NOT(A689=""),_xlfn.LET(_xlpm.SamletA,_xlfn.VSTACK(Automatisk_beregning!$A$1:$A$1000,Manuel_beregning!$A$1:$A$1000),_xlpm.SamletB,_xlfn.VSTACK(Automatisk_beregning!$I$1:$I$1000,Manuel_beregning!$I$1:$I$1000),_xlpm.SamletTabel,_xlfn.HSTACK(_xlpm.SamletA,_xlpm.SamletB),VLOOKUP(A689,_xlpm.SamletTabel,2,FALSE)), "")</f>
        <v/>
      </c>
      <c r="E689" s="22" t="str" cm="1">
        <f t="array" ref="E689">IF(NOT(A689=""),_xlfn.LET(_xlpm.SamletA,_xlfn.VSTACK(Automatisk_beregning!$A$1:$A$1000,Manuel_beregning!$A$1:$A$1000),_xlpm.SamletF,_xlfn.VSTACK(Automatisk_beregning!$F$1:$F$1000,Manuel_beregning!$F$1:$F$1000),SUM(_xlfn._xlws.FILTER(_xlpm.SamletF,_xlpm.SamletA=$A689))), "")</f>
        <v/>
      </c>
    </row>
    <row r="690" spans="2:5" x14ac:dyDescent="0.25">
      <c r="B690" s="34" t="str" cm="1">
        <f t="array" ref="B690">IF(NOT(A690=""),_xlfn.LET(_xlpm.SamletA,_xlfn.VSTACK(Automatisk_beregning!$A$1:$A$1000,Manuel_beregning!$A$1:$A$1000),_xlpm.SamletB,_xlfn.VSTACK(Automatisk_beregning!$B$1:$B$1000,Manuel_beregning!$B$1:$B$1000),SUM(_xlfn._xlws.FILTER(_xlpm.SamletB,_xlpm.SamletA=$A690))), "")</f>
        <v/>
      </c>
      <c r="C690" s="34" t="str">
        <f>IFERROR(VLOOKUP(D690, pg!$C$4:$E$38,3, FALSE), "")</f>
        <v/>
      </c>
      <c r="D690" s="35" t="str">
        <f>IF(NOT(A690=""),_xlfn.LET(_xlpm.SamletA,_xlfn.VSTACK(Automatisk_beregning!$A$1:$A$1000,Manuel_beregning!$A$1:$A$1000),_xlpm.SamletB,_xlfn.VSTACK(Automatisk_beregning!$I$1:$I$1000,Manuel_beregning!$I$1:$I$1000),_xlpm.SamletTabel,_xlfn.HSTACK(_xlpm.SamletA,_xlpm.SamletB),VLOOKUP(A690,_xlpm.SamletTabel,2,FALSE)), "")</f>
        <v/>
      </c>
      <c r="E690" s="22" t="str" cm="1">
        <f t="array" ref="E690">IF(NOT(A690=""),_xlfn.LET(_xlpm.SamletA,_xlfn.VSTACK(Automatisk_beregning!$A$1:$A$1000,Manuel_beregning!$A$1:$A$1000),_xlpm.SamletF,_xlfn.VSTACK(Automatisk_beregning!$F$1:$F$1000,Manuel_beregning!$F$1:$F$1000),SUM(_xlfn._xlws.FILTER(_xlpm.SamletF,_xlpm.SamletA=$A690))), "")</f>
        <v/>
      </c>
    </row>
    <row r="691" spans="2:5" x14ac:dyDescent="0.25">
      <c r="B691" s="34" t="str" cm="1">
        <f t="array" ref="B691">IF(NOT(A691=""),_xlfn.LET(_xlpm.SamletA,_xlfn.VSTACK(Automatisk_beregning!$A$1:$A$1000,Manuel_beregning!$A$1:$A$1000),_xlpm.SamletB,_xlfn.VSTACK(Automatisk_beregning!$B$1:$B$1000,Manuel_beregning!$B$1:$B$1000),SUM(_xlfn._xlws.FILTER(_xlpm.SamletB,_xlpm.SamletA=$A691))), "")</f>
        <v/>
      </c>
      <c r="C691" s="34" t="str">
        <f>IFERROR(VLOOKUP(D691, pg!$C$4:$E$38,3, FALSE), "")</f>
        <v/>
      </c>
      <c r="D691" s="35" t="str">
        <f>IF(NOT(A691=""),_xlfn.LET(_xlpm.SamletA,_xlfn.VSTACK(Automatisk_beregning!$A$1:$A$1000,Manuel_beregning!$A$1:$A$1000),_xlpm.SamletB,_xlfn.VSTACK(Automatisk_beregning!$I$1:$I$1000,Manuel_beregning!$I$1:$I$1000),_xlpm.SamletTabel,_xlfn.HSTACK(_xlpm.SamletA,_xlpm.SamletB),VLOOKUP(A691,_xlpm.SamletTabel,2,FALSE)), "")</f>
        <v/>
      </c>
      <c r="E691" s="22" t="str" cm="1">
        <f t="array" ref="E691">IF(NOT(A691=""),_xlfn.LET(_xlpm.SamletA,_xlfn.VSTACK(Automatisk_beregning!$A$1:$A$1000,Manuel_beregning!$A$1:$A$1000),_xlpm.SamletF,_xlfn.VSTACK(Automatisk_beregning!$F$1:$F$1000,Manuel_beregning!$F$1:$F$1000),SUM(_xlfn._xlws.FILTER(_xlpm.SamletF,_xlpm.SamletA=$A691))), "")</f>
        <v/>
      </c>
    </row>
    <row r="692" spans="2:5" x14ac:dyDescent="0.25">
      <c r="B692" s="34" t="str" cm="1">
        <f t="array" ref="B692">IF(NOT(A692=""),_xlfn.LET(_xlpm.SamletA,_xlfn.VSTACK(Automatisk_beregning!$A$1:$A$1000,Manuel_beregning!$A$1:$A$1000),_xlpm.SamletB,_xlfn.VSTACK(Automatisk_beregning!$B$1:$B$1000,Manuel_beregning!$B$1:$B$1000),SUM(_xlfn._xlws.FILTER(_xlpm.SamletB,_xlpm.SamletA=$A692))), "")</f>
        <v/>
      </c>
      <c r="C692" s="34" t="str">
        <f>IFERROR(VLOOKUP(D692, pg!$C$4:$E$38,3, FALSE), "")</f>
        <v/>
      </c>
      <c r="D692" s="35" t="str">
        <f>IF(NOT(A692=""),_xlfn.LET(_xlpm.SamletA,_xlfn.VSTACK(Automatisk_beregning!$A$1:$A$1000,Manuel_beregning!$A$1:$A$1000),_xlpm.SamletB,_xlfn.VSTACK(Automatisk_beregning!$I$1:$I$1000,Manuel_beregning!$I$1:$I$1000),_xlpm.SamletTabel,_xlfn.HSTACK(_xlpm.SamletA,_xlpm.SamletB),VLOOKUP(A692,_xlpm.SamletTabel,2,FALSE)), "")</f>
        <v/>
      </c>
      <c r="E692" s="22" t="str" cm="1">
        <f t="array" ref="E692">IF(NOT(A692=""),_xlfn.LET(_xlpm.SamletA,_xlfn.VSTACK(Automatisk_beregning!$A$1:$A$1000,Manuel_beregning!$A$1:$A$1000),_xlpm.SamletF,_xlfn.VSTACK(Automatisk_beregning!$F$1:$F$1000,Manuel_beregning!$F$1:$F$1000),SUM(_xlfn._xlws.FILTER(_xlpm.SamletF,_xlpm.SamletA=$A692))), "")</f>
        <v/>
      </c>
    </row>
    <row r="693" spans="2:5" x14ac:dyDescent="0.25">
      <c r="B693" s="34" t="str" cm="1">
        <f t="array" ref="B693">IF(NOT(A693=""),_xlfn.LET(_xlpm.SamletA,_xlfn.VSTACK(Automatisk_beregning!$A$1:$A$1000,Manuel_beregning!$A$1:$A$1000),_xlpm.SamletB,_xlfn.VSTACK(Automatisk_beregning!$B$1:$B$1000,Manuel_beregning!$B$1:$B$1000),SUM(_xlfn._xlws.FILTER(_xlpm.SamletB,_xlpm.SamletA=$A693))), "")</f>
        <v/>
      </c>
      <c r="C693" s="34" t="str">
        <f>IFERROR(VLOOKUP(D693, pg!$C$4:$E$38,3, FALSE), "")</f>
        <v/>
      </c>
      <c r="D693" s="35" t="str">
        <f>IF(NOT(A693=""),_xlfn.LET(_xlpm.SamletA,_xlfn.VSTACK(Automatisk_beregning!$A$1:$A$1000,Manuel_beregning!$A$1:$A$1000),_xlpm.SamletB,_xlfn.VSTACK(Automatisk_beregning!$I$1:$I$1000,Manuel_beregning!$I$1:$I$1000),_xlpm.SamletTabel,_xlfn.HSTACK(_xlpm.SamletA,_xlpm.SamletB),VLOOKUP(A693,_xlpm.SamletTabel,2,FALSE)), "")</f>
        <v/>
      </c>
      <c r="E693" s="22" t="str" cm="1">
        <f t="array" ref="E693">IF(NOT(A693=""),_xlfn.LET(_xlpm.SamletA,_xlfn.VSTACK(Automatisk_beregning!$A$1:$A$1000,Manuel_beregning!$A$1:$A$1000),_xlpm.SamletF,_xlfn.VSTACK(Automatisk_beregning!$F$1:$F$1000,Manuel_beregning!$F$1:$F$1000),SUM(_xlfn._xlws.FILTER(_xlpm.SamletF,_xlpm.SamletA=$A693))), "")</f>
        <v/>
      </c>
    </row>
    <row r="694" spans="2:5" x14ac:dyDescent="0.25">
      <c r="B694" s="34" t="str" cm="1">
        <f t="array" ref="B694">IF(NOT(A694=""),_xlfn.LET(_xlpm.SamletA,_xlfn.VSTACK(Automatisk_beregning!$A$1:$A$1000,Manuel_beregning!$A$1:$A$1000),_xlpm.SamletB,_xlfn.VSTACK(Automatisk_beregning!$B$1:$B$1000,Manuel_beregning!$B$1:$B$1000),SUM(_xlfn._xlws.FILTER(_xlpm.SamletB,_xlpm.SamletA=$A694))), "")</f>
        <v/>
      </c>
      <c r="C694" s="34" t="str">
        <f>IFERROR(VLOOKUP(D694, pg!$C$4:$E$38,3, FALSE), "")</f>
        <v/>
      </c>
      <c r="D694" s="35" t="str">
        <f>IF(NOT(A694=""),_xlfn.LET(_xlpm.SamletA,_xlfn.VSTACK(Automatisk_beregning!$A$1:$A$1000,Manuel_beregning!$A$1:$A$1000),_xlpm.SamletB,_xlfn.VSTACK(Automatisk_beregning!$I$1:$I$1000,Manuel_beregning!$I$1:$I$1000),_xlpm.SamletTabel,_xlfn.HSTACK(_xlpm.SamletA,_xlpm.SamletB),VLOOKUP(A694,_xlpm.SamletTabel,2,FALSE)), "")</f>
        <v/>
      </c>
      <c r="E694" s="22" t="str" cm="1">
        <f t="array" ref="E694">IF(NOT(A694=""),_xlfn.LET(_xlpm.SamletA,_xlfn.VSTACK(Automatisk_beregning!$A$1:$A$1000,Manuel_beregning!$A$1:$A$1000),_xlpm.SamletF,_xlfn.VSTACK(Automatisk_beregning!$F$1:$F$1000,Manuel_beregning!$F$1:$F$1000),SUM(_xlfn._xlws.FILTER(_xlpm.SamletF,_xlpm.SamletA=$A694))), "")</f>
        <v/>
      </c>
    </row>
    <row r="695" spans="2:5" x14ac:dyDescent="0.25">
      <c r="B695" s="34" t="str" cm="1">
        <f t="array" ref="B695">IF(NOT(A695=""),_xlfn.LET(_xlpm.SamletA,_xlfn.VSTACK(Automatisk_beregning!$A$1:$A$1000,Manuel_beregning!$A$1:$A$1000),_xlpm.SamletB,_xlfn.VSTACK(Automatisk_beregning!$B$1:$B$1000,Manuel_beregning!$B$1:$B$1000),SUM(_xlfn._xlws.FILTER(_xlpm.SamletB,_xlpm.SamletA=$A695))), "")</f>
        <v/>
      </c>
      <c r="C695" s="34" t="str">
        <f>IFERROR(VLOOKUP(D695, pg!$C$4:$E$38,3, FALSE), "")</f>
        <v/>
      </c>
      <c r="D695" s="35" t="str">
        <f>IF(NOT(A695=""),_xlfn.LET(_xlpm.SamletA,_xlfn.VSTACK(Automatisk_beregning!$A$1:$A$1000,Manuel_beregning!$A$1:$A$1000),_xlpm.SamletB,_xlfn.VSTACK(Automatisk_beregning!$I$1:$I$1000,Manuel_beregning!$I$1:$I$1000),_xlpm.SamletTabel,_xlfn.HSTACK(_xlpm.SamletA,_xlpm.SamletB),VLOOKUP(A695,_xlpm.SamletTabel,2,FALSE)), "")</f>
        <v/>
      </c>
      <c r="E695" s="22" t="str" cm="1">
        <f t="array" ref="E695">IF(NOT(A695=""),_xlfn.LET(_xlpm.SamletA,_xlfn.VSTACK(Automatisk_beregning!$A$1:$A$1000,Manuel_beregning!$A$1:$A$1000),_xlpm.SamletF,_xlfn.VSTACK(Automatisk_beregning!$F$1:$F$1000,Manuel_beregning!$F$1:$F$1000),SUM(_xlfn._xlws.FILTER(_xlpm.SamletF,_xlpm.SamletA=$A695))), "")</f>
        <v/>
      </c>
    </row>
    <row r="696" spans="2:5" x14ac:dyDescent="0.25">
      <c r="B696" s="34" t="str" cm="1">
        <f t="array" ref="B696">IF(NOT(A696=""),_xlfn.LET(_xlpm.SamletA,_xlfn.VSTACK(Automatisk_beregning!$A$1:$A$1000,Manuel_beregning!$A$1:$A$1000),_xlpm.SamletB,_xlfn.VSTACK(Automatisk_beregning!$B$1:$B$1000,Manuel_beregning!$B$1:$B$1000),SUM(_xlfn._xlws.FILTER(_xlpm.SamletB,_xlpm.SamletA=$A696))), "")</f>
        <v/>
      </c>
      <c r="C696" s="34" t="str">
        <f>IFERROR(VLOOKUP(D696, pg!$C$4:$E$38,3, FALSE), "")</f>
        <v/>
      </c>
      <c r="D696" s="35" t="str">
        <f>IF(NOT(A696=""),_xlfn.LET(_xlpm.SamletA,_xlfn.VSTACK(Automatisk_beregning!$A$1:$A$1000,Manuel_beregning!$A$1:$A$1000),_xlpm.SamletB,_xlfn.VSTACK(Automatisk_beregning!$I$1:$I$1000,Manuel_beregning!$I$1:$I$1000),_xlpm.SamletTabel,_xlfn.HSTACK(_xlpm.SamletA,_xlpm.SamletB),VLOOKUP(A696,_xlpm.SamletTabel,2,FALSE)), "")</f>
        <v/>
      </c>
      <c r="E696" s="22" t="str" cm="1">
        <f t="array" ref="E696">IF(NOT(A696=""),_xlfn.LET(_xlpm.SamletA,_xlfn.VSTACK(Automatisk_beregning!$A$1:$A$1000,Manuel_beregning!$A$1:$A$1000),_xlpm.SamletF,_xlfn.VSTACK(Automatisk_beregning!$F$1:$F$1000,Manuel_beregning!$F$1:$F$1000),SUM(_xlfn._xlws.FILTER(_xlpm.SamletF,_xlpm.SamletA=$A696))), "")</f>
        <v/>
      </c>
    </row>
    <row r="697" spans="2:5" x14ac:dyDescent="0.25">
      <c r="B697" s="34" t="str" cm="1">
        <f t="array" ref="B697">IF(NOT(A697=""),_xlfn.LET(_xlpm.SamletA,_xlfn.VSTACK(Automatisk_beregning!$A$1:$A$1000,Manuel_beregning!$A$1:$A$1000),_xlpm.SamletB,_xlfn.VSTACK(Automatisk_beregning!$B$1:$B$1000,Manuel_beregning!$B$1:$B$1000),SUM(_xlfn._xlws.FILTER(_xlpm.SamletB,_xlpm.SamletA=$A697))), "")</f>
        <v/>
      </c>
      <c r="C697" s="34" t="str">
        <f>IFERROR(VLOOKUP(D697, pg!$C$4:$E$38,3, FALSE), "")</f>
        <v/>
      </c>
      <c r="D697" s="35" t="str">
        <f>IF(NOT(A697=""),_xlfn.LET(_xlpm.SamletA,_xlfn.VSTACK(Automatisk_beregning!$A$1:$A$1000,Manuel_beregning!$A$1:$A$1000),_xlpm.SamletB,_xlfn.VSTACK(Automatisk_beregning!$I$1:$I$1000,Manuel_beregning!$I$1:$I$1000),_xlpm.SamletTabel,_xlfn.HSTACK(_xlpm.SamletA,_xlpm.SamletB),VLOOKUP(A697,_xlpm.SamletTabel,2,FALSE)), "")</f>
        <v/>
      </c>
      <c r="E697" s="22" t="str" cm="1">
        <f t="array" ref="E697">IF(NOT(A697=""),_xlfn.LET(_xlpm.SamletA,_xlfn.VSTACK(Automatisk_beregning!$A$1:$A$1000,Manuel_beregning!$A$1:$A$1000),_xlpm.SamletF,_xlfn.VSTACK(Automatisk_beregning!$F$1:$F$1000,Manuel_beregning!$F$1:$F$1000),SUM(_xlfn._xlws.FILTER(_xlpm.SamletF,_xlpm.SamletA=$A697))), "")</f>
        <v/>
      </c>
    </row>
    <row r="698" spans="2:5" x14ac:dyDescent="0.25">
      <c r="B698" s="34" t="str" cm="1">
        <f t="array" ref="B698">IF(NOT(A698=""),_xlfn.LET(_xlpm.SamletA,_xlfn.VSTACK(Automatisk_beregning!$A$1:$A$1000,Manuel_beregning!$A$1:$A$1000),_xlpm.SamletB,_xlfn.VSTACK(Automatisk_beregning!$B$1:$B$1000,Manuel_beregning!$B$1:$B$1000),SUM(_xlfn._xlws.FILTER(_xlpm.SamletB,_xlpm.SamletA=$A698))), "")</f>
        <v/>
      </c>
      <c r="C698" s="34" t="str">
        <f>IFERROR(VLOOKUP(D698, pg!$C$4:$E$38,3, FALSE), "")</f>
        <v/>
      </c>
      <c r="D698" s="35" t="str">
        <f>IF(NOT(A698=""),_xlfn.LET(_xlpm.SamletA,_xlfn.VSTACK(Automatisk_beregning!$A$1:$A$1000,Manuel_beregning!$A$1:$A$1000),_xlpm.SamletB,_xlfn.VSTACK(Automatisk_beregning!$I$1:$I$1000,Manuel_beregning!$I$1:$I$1000),_xlpm.SamletTabel,_xlfn.HSTACK(_xlpm.SamletA,_xlpm.SamletB),VLOOKUP(A698,_xlpm.SamletTabel,2,FALSE)), "")</f>
        <v/>
      </c>
      <c r="E698" s="22" t="str" cm="1">
        <f t="array" ref="E698">IF(NOT(A698=""),_xlfn.LET(_xlpm.SamletA,_xlfn.VSTACK(Automatisk_beregning!$A$1:$A$1000,Manuel_beregning!$A$1:$A$1000),_xlpm.SamletF,_xlfn.VSTACK(Automatisk_beregning!$F$1:$F$1000,Manuel_beregning!$F$1:$F$1000),SUM(_xlfn._xlws.FILTER(_xlpm.SamletF,_xlpm.SamletA=$A698))), "")</f>
        <v/>
      </c>
    </row>
    <row r="699" spans="2:5" x14ac:dyDescent="0.25">
      <c r="B699" s="34" t="str" cm="1">
        <f t="array" ref="B699">IF(NOT(A699=""),_xlfn.LET(_xlpm.SamletA,_xlfn.VSTACK(Automatisk_beregning!$A$1:$A$1000,Manuel_beregning!$A$1:$A$1000),_xlpm.SamletB,_xlfn.VSTACK(Automatisk_beregning!$B$1:$B$1000,Manuel_beregning!$B$1:$B$1000),SUM(_xlfn._xlws.FILTER(_xlpm.SamletB,_xlpm.SamletA=$A699))), "")</f>
        <v/>
      </c>
      <c r="C699" s="34" t="str">
        <f>IFERROR(VLOOKUP(D699, pg!$C$4:$E$38,3, FALSE), "")</f>
        <v/>
      </c>
      <c r="D699" s="35" t="str">
        <f>IF(NOT(A699=""),_xlfn.LET(_xlpm.SamletA,_xlfn.VSTACK(Automatisk_beregning!$A$1:$A$1000,Manuel_beregning!$A$1:$A$1000),_xlpm.SamletB,_xlfn.VSTACK(Automatisk_beregning!$I$1:$I$1000,Manuel_beregning!$I$1:$I$1000),_xlpm.SamletTabel,_xlfn.HSTACK(_xlpm.SamletA,_xlpm.SamletB),VLOOKUP(A699,_xlpm.SamletTabel,2,FALSE)), "")</f>
        <v/>
      </c>
      <c r="E699" s="22" t="str" cm="1">
        <f t="array" ref="E699">IF(NOT(A699=""),_xlfn.LET(_xlpm.SamletA,_xlfn.VSTACK(Automatisk_beregning!$A$1:$A$1000,Manuel_beregning!$A$1:$A$1000),_xlpm.SamletF,_xlfn.VSTACK(Automatisk_beregning!$F$1:$F$1000,Manuel_beregning!$F$1:$F$1000),SUM(_xlfn._xlws.FILTER(_xlpm.SamletF,_xlpm.SamletA=$A699))), "")</f>
        <v/>
      </c>
    </row>
    <row r="700" spans="2:5" x14ac:dyDescent="0.25">
      <c r="B700" s="34" t="str" cm="1">
        <f t="array" ref="B700">IF(NOT(A700=""),_xlfn.LET(_xlpm.SamletA,_xlfn.VSTACK(Automatisk_beregning!$A$1:$A$1000,Manuel_beregning!$A$1:$A$1000),_xlpm.SamletB,_xlfn.VSTACK(Automatisk_beregning!$B$1:$B$1000,Manuel_beregning!$B$1:$B$1000),SUM(_xlfn._xlws.FILTER(_xlpm.SamletB,_xlpm.SamletA=$A700))), "")</f>
        <v/>
      </c>
      <c r="C700" s="34" t="str">
        <f>IFERROR(VLOOKUP(D700, pg!$C$4:$E$38,3, FALSE), "")</f>
        <v/>
      </c>
      <c r="D700" s="35" t="str">
        <f>IF(NOT(A700=""),_xlfn.LET(_xlpm.SamletA,_xlfn.VSTACK(Automatisk_beregning!$A$1:$A$1000,Manuel_beregning!$A$1:$A$1000),_xlpm.SamletB,_xlfn.VSTACK(Automatisk_beregning!$I$1:$I$1000,Manuel_beregning!$I$1:$I$1000),_xlpm.SamletTabel,_xlfn.HSTACK(_xlpm.SamletA,_xlpm.SamletB),VLOOKUP(A700,_xlpm.SamletTabel,2,FALSE)), "")</f>
        <v/>
      </c>
      <c r="E700" s="22" t="str" cm="1">
        <f t="array" ref="E700">IF(NOT(A700=""),_xlfn.LET(_xlpm.SamletA,_xlfn.VSTACK(Automatisk_beregning!$A$1:$A$1000,Manuel_beregning!$A$1:$A$1000),_xlpm.SamletF,_xlfn.VSTACK(Automatisk_beregning!$F$1:$F$1000,Manuel_beregning!$F$1:$F$1000),SUM(_xlfn._xlws.FILTER(_xlpm.SamletF,_xlpm.SamletA=$A700))), "")</f>
        <v/>
      </c>
    </row>
    <row r="701" spans="2:5" x14ac:dyDescent="0.25">
      <c r="B701" s="34" t="str" cm="1">
        <f t="array" ref="B701">IF(NOT(A701=""),_xlfn.LET(_xlpm.SamletA,_xlfn.VSTACK(Automatisk_beregning!$A$1:$A$1000,Manuel_beregning!$A$1:$A$1000),_xlpm.SamletB,_xlfn.VSTACK(Automatisk_beregning!$B$1:$B$1000,Manuel_beregning!$B$1:$B$1000),SUM(_xlfn._xlws.FILTER(_xlpm.SamletB,_xlpm.SamletA=$A701))), "")</f>
        <v/>
      </c>
      <c r="C701" s="34" t="str">
        <f>IFERROR(VLOOKUP(D701, pg!$C$4:$E$38,3, FALSE), "")</f>
        <v/>
      </c>
      <c r="D701" s="35" t="str">
        <f>IF(NOT(A701=""),_xlfn.LET(_xlpm.SamletA,_xlfn.VSTACK(Automatisk_beregning!$A$1:$A$1000,Manuel_beregning!$A$1:$A$1000),_xlpm.SamletB,_xlfn.VSTACK(Automatisk_beregning!$I$1:$I$1000,Manuel_beregning!$I$1:$I$1000),_xlpm.SamletTabel,_xlfn.HSTACK(_xlpm.SamletA,_xlpm.SamletB),VLOOKUP(A701,_xlpm.SamletTabel,2,FALSE)), "")</f>
        <v/>
      </c>
      <c r="E701" s="22" t="str" cm="1">
        <f t="array" ref="E701">IF(NOT(A701=""),_xlfn.LET(_xlpm.SamletA,_xlfn.VSTACK(Automatisk_beregning!$A$1:$A$1000,Manuel_beregning!$A$1:$A$1000),_xlpm.SamletF,_xlfn.VSTACK(Automatisk_beregning!$F$1:$F$1000,Manuel_beregning!$F$1:$F$1000),SUM(_xlfn._xlws.FILTER(_xlpm.SamletF,_xlpm.SamletA=$A701))), "")</f>
        <v/>
      </c>
    </row>
    <row r="702" spans="2:5" x14ac:dyDescent="0.25">
      <c r="B702" s="34" t="str" cm="1">
        <f t="array" ref="B702">IF(NOT(A702=""),_xlfn.LET(_xlpm.SamletA,_xlfn.VSTACK(Automatisk_beregning!$A$1:$A$1000,Manuel_beregning!$A$1:$A$1000),_xlpm.SamletB,_xlfn.VSTACK(Automatisk_beregning!$B$1:$B$1000,Manuel_beregning!$B$1:$B$1000),SUM(_xlfn._xlws.FILTER(_xlpm.SamletB,_xlpm.SamletA=$A702))), "")</f>
        <v/>
      </c>
      <c r="C702" s="34" t="str">
        <f>IFERROR(VLOOKUP(D702, pg!$C$4:$E$38,3, FALSE), "")</f>
        <v/>
      </c>
      <c r="D702" s="35" t="str">
        <f>IF(NOT(A702=""),_xlfn.LET(_xlpm.SamletA,_xlfn.VSTACK(Automatisk_beregning!$A$1:$A$1000,Manuel_beregning!$A$1:$A$1000),_xlpm.SamletB,_xlfn.VSTACK(Automatisk_beregning!$I$1:$I$1000,Manuel_beregning!$I$1:$I$1000),_xlpm.SamletTabel,_xlfn.HSTACK(_xlpm.SamletA,_xlpm.SamletB),VLOOKUP(A702,_xlpm.SamletTabel,2,FALSE)), "")</f>
        <v/>
      </c>
      <c r="E702" s="22" t="str" cm="1">
        <f t="array" ref="E702">IF(NOT(A702=""),_xlfn.LET(_xlpm.SamletA,_xlfn.VSTACK(Automatisk_beregning!$A$1:$A$1000,Manuel_beregning!$A$1:$A$1000),_xlpm.SamletF,_xlfn.VSTACK(Automatisk_beregning!$F$1:$F$1000,Manuel_beregning!$F$1:$F$1000),SUM(_xlfn._xlws.FILTER(_xlpm.SamletF,_xlpm.SamletA=$A702))), "")</f>
        <v/>
      </c>
    </row>
    <row r="703" spans="2:5" x14ac:dyDescent="0.25">
      <c r="B703" s="34" t="str" cm="1">
        <f t="array" ref="B703">IF(NOT(A703=""),_xlfn.LET(_xlpm.SamletA,_xlfn.VSTACK(Automatisk_beregning!$A$1:$A$1000,Manuel_beregning!$A$1:$A$1000),_xlpm.SamletB,_xlfn.VSTACK(Automatisk_beregning!$B$1:$B$1000,Manuel_beregning!$B$1:$B$1000),SUM(_xlfn._xlws.FILTER(_xlpm.SamletB,_xlpm.SamletA=$A703))), "")</f>
        <v/>
      </c>
      <c r="C703" s="34" t="str">
        <f>IFERROR(VLOOKUP(D703, pg!$C$4:$E$38,3, FALSE), "")</f>
        <v/>
      </c>
      <c r="D703" s="35" t="str">
        <f>IF(NOT(A703=""),_xlfn.LET(_xlpm.SamletA,_xlfn.VSTACK(Automatisk_beregning!$A$1:$A$1000,Manuel_beregning!$A$1:$A$1000),_xlpm.SamletB,_xlfn.VSTACK(Automatisk_beregning!$I$1:$I$1000,Manuel_beregning!$I$1:$I$1000),_xlpm.SamletTabel,_xlfn.HSTACK(_xlpm.SamletA,_xlpm.SamletB),VLOOKUP(A703,_xlpm.SamletTabel,2,FALSE)), "")</f>
        <v/>
      </c>
      <c r="E703" s="22" t="str" cm="1">
        <f t="array" ref="E703">IF(NOT(A703=""),_xlfn.LET(_xlpm.SamletA,_xlfn.VSTACK(Automatisk_beregning!$A$1:$A$1000,Manuel_beregning!$A$1:$A$1000),_xlpm.SamletF,_xlfn.VSTACK(Automatisk_beregning!$F$1:$F$1000,Manuel_beregning!$F$1:$F$1000),SUM(_xlfn._xlws.FILTER(_xlpm.SamletF,_xlpm.SamletA=$A703))), "")</f>
        <v/>
      </c>
    </row>
    <row r="704" spans="2:5" x14ac:dyDescent="0.25">
      <c r="B704" s="34" t="str" cm="1">
        <f t="array" ref="B704">IF(NOT(A704=""),_xlfn.LET(_xlpm.SamletA,_xlfn.VSTACK(Automatisk_beregning!$A$1:$A$1000,Manuel_beregning!$A$1:$A$1000),_xlpm.SamletB,_xlfn.VSTACK(Automatisk_beregning!$B$1:$B$1000,Manuel_beregning!$B$1:$B$1000),SUM(_xlfn._xlws.FILTER(_xlpm.SamletB,_xlpm.SamletA=$A704))), "")</f>
        <v/>
      </c>
      <c r="C704" s="34" t="str">
        <f>IFERROR(VLOOKUP(D704, pg!$C$4:$E$38,3, FALSE), "")</f>
        <v/>
      </c>
      <c r="D704" s="35" t="str">
        <f>IF(NOT(A704=""),_xlfn.LET(_xlpm.SamletA,_xlfn.VSTACK(Automatisk_beregning!$A$1:$A$1000,Manuel_beregning!$A$1:$A$1000),_xlpm.SamletB,_xlfn.VSTACK(Automatisk_beregning!$I$1:$I$1000,Manuel_beregning!$I$1:$I$1000),_xlpm.SamletTabel,_xlfn.HSTACK(_xlpm.SamletA,_xlpm.SamletB),VLOOKUP(A704,_xlpm.SamletTabel,2,FALSE)), "")</f>
        <v/>
      </c>
      <c r="E704" s="22" t="str" cm="1">
        <f t="array" ref="E704">IF(NOT(A704=""),_xlfn.LET(_xlpm.SamletA,_xlfn.VSTACK(Automatisk_beregning!$A$1:$A$1000,Manuel_beregning!$A$1:$A$1000),_xlpm.SamletF,_xlfn.VSTACK(Automatisk_beregning!$F$1:$F$1000,Manuel_beregning!$F$1:$F$1000),SUM(_xlfn._xlws.FILTER(_xlpm.SamletF,_xlpm.SamletA=$A704))), "")</f>
        <v/>
      </c>
    </row>
    <row r="705" spans="2:5" x14ac:dyDescent="0.25">
      <c r="B705" s="34" t="str" cm="1">
        <f t="array" ref="B705">IF(NOT(A705=""),_xlfn.LET(_xlpm.SamletA,_xlfn.VSTACK(Automatisk_beregning!$A$1:$A$1000,Manuel_beregning!$A$1:$A$1000),_xlpm.SamletB,_xlfn.VSTACK(Automatisk_beregning!$B$1:$B$1000,Manuel_beregning!$B$1:$B$1000),SUM(_xlfn._xlws.FILTER(_xlpm.SamletB,_xlpm.SamletA=$A705))), "")</f>
        <v/>
      </c>
      <c r="C705" s="34" t="str">
        <f>IFERROR(VLOOKUP(D705, pg!$C$4:$E$38,3, FALSE), "")</f>
        <v/>
      </c>
      <c r="D705" s="35" t="str">
        <f>IF(NOT(A705=""),_xlfn.LET(_xlpm.SamletA,_xlfn.VSTACK(Automatisk_beregning!$A$1:$A$1000,Manuel_beregning!$A$1:$A$1000),_xlpm.SamletB,_xlfn.VSTACK(Automatisk_beregning!$I$1:$I$1000,Manuel_beregning!$I$1:$I$1000),_xlpm.SamletTabel,_xlfn.HSTACK(_xlpm.SamletA,_xlpm.SamletB),VLOOKUP(A705,_xlpm.SamletTabel,2,FALSE)), "")</f>
        <v/>
      </c>
      <c r="E705" s="22" t="str" cm="1">
        <f t="array" ref="E705">IF(NOT(A705=""),_xlfn.LET(_xlpm.SamletA,_xlfn.VSTACK(Automatisk_beregning!$A$1:$A$1000,Manuel_beregning!$A$1:$A$1000),_xlpm.SamletF,_xlfn.VSTACK(Automatisk_beregning!$F$1:$F$1000,Manuel_beregning!$F$1:$F$1000),SUM(_xlfn._xlws.FILTER(_xlpm.SamletF,_xlpm.SamletA=$A705))), "")</f>
        <v/>
      </c>
    </row>
    <row r="706" spans="2:5" x14ac:dyDescent="0.25">
      <c r="B706" s="34" t="str" cm="1">
        <f t="array" ref="B706">IF(NOT(A706=""),_xlfn.LET(_xlpm.SamletA,_xlfn.VSTACK(Automatisk_beregning!$A$1:$A$1000,Manuel_beregning!$A$1:$A$1000),_xlpm.SamletB,_xlfn.VSTACK(Automatisk_beregning!$B$1:$B$1000,Manuel_beregning!$B$1:$B$1000),SUM(_xlfn._xlws.FILTER(_xlpm.SamletB,_xlpm.SamletA=$A706))), "")</f>
        <v/>
      </c>
      <c r="C706" s="34" t="str">
        <f>IFERROR(VLOOKUP(D706, pg!$C$4:$E$38,3, FALSE), "")</f>
        <v/>
      </c>
      <c r="D706" s="35" t="str">
        <f>IF(NOT(A706=""),_xlfn.LET(_xlpm.SamletA,_xlfn.VSTACK(Automatisk_beregning!$A$1:$A$1000,Manuel_beregning!$A$1:$A$1000),_xlpm.SamletB,_xlfn.VSTACK(Automatisk_beregning!$I$1:$I$1000,Manuel_beregning!$I$1:$I$1000),_xlpm.SamletTabel,_xlfn.HSTACK(_xlpm.SamletA,_xlpm.SamletB),VLOOKUP(A706,_xlpm.SamletTabel,2,FALSE)), "")</f>
        <v/>
      </c>
      <c r="E706" s="22" t="str" cm="1">
        <f t="array" ref="E706">IF(NOT(A706=""),_xlfn.LET(_xlpm.SamletA,_xlfn.VSTACK(Automatisk_beregning!$A$1:$A$1000,Manuel_beregning!$A$1:$A$1000),_xlpm.SamletF,_xlfn.VSTACK(Automatisk_beregning!$F$1:$F$1000,Manuel_beregning!$F$1:$F$1000),SUM(_xlfn._xlws.FILTER(_xlpm.SamletF,_xlpm.SamletA=$A706))), "")</f>
        <v/>
      </c>
    </row>
    <row r="707" spans="2:5" x14ac:dyDescent="0.25">
      <c r="B707" s="34" t="str" cm="1">
        <f t="array" ref="B707">IF(NOT(A707=""),_xlfn.LET(_xlpm.SamletA,_xlfn.VSTACK(Automatisk_beregning!$A$1:$A$1000,Manuel_beregning!$A$1:$A$1000),_xlpm.SamletB,_xlfn.VSTACK(Automatisk_beregning!$B$1:$B$1000,Manuel_beregning!$B$1:$B$1000),SUM(_xlfn._xlws.FILTER(_xlpm.SamletB,_xlpm.SamletA=$A707))), "")</f>
        <v/>
      </c>
      <c r="C707" s="34" t="str">
        <f>IFERROR(VLOOKUP(D707, pg!$C$4:$E$38,3, FALSE), "")</f>
        <v/>
      </c>
      <c r="D707" s="35" t="str">
        <f>IF(NOT(A707=""),_xlfn.LET(_xlpm.SamletA,_xlfn.VSTACK(Automatisk_beregning!$A$1:$A$1000,Manuel_beregning!$A$1:$A$1000),_xlpm.SamletB,_xlfn.VSTACK(Automatisk_beregning!$I$1:$I$1000,Manuel_beregning!$I$1:$I$1000),_xlpm.SamletTabel,_xlfn.HSTACK(_xlpm.SamletA,_xlpm.SamletB),VLOOKUP(A707,_xlpm.SamletTabel,2,FALSE)), "")</f>
        <v/>
      </c>
      <c r="E707" s="22" t="str" cm="1">
        <f t="array" ref="E707">IF(NOT(A707=""),_xlfn.LET(_xlpm.SamletA,_xlfn.VSTACK(Automatisk_beregning!$A$1:$A$1000,Manuel_beregning!$A$1:$A$1000),_xlpm.SamletF,_xlfn.VSTACK(Automatisk_beregning!$F$1:$F$1000,Manuel_beregning!$F$1:$F$1000),SUM(_xlfn._xlws.FILTER(_xlpm.SamletF,_xlpm.SamletA=$A707))), "")</f>
        <v/>
      </c>
    </row>
    <row r="708" spans="2:5" x14ac:dyDescent="0.25">
      <c r="B708" s="34" t="str" cm="1">
        <f t="array" ref="B708">IF(NOT(A708=""),_xlfn.LET(_xlpm.SamletA,_xlfn.VSTACK(Automatisk_beregning!$A$1:$A$1000,Manuel_beregning!$A$1:$A$1000),_xlpm.SamletB,_xlfn.VSTACK(Automatisk_beregning!$B$1:$B$1000,Manuel_beregning!$B$1:$B$1000),SUM(_xlfn._xlws.FILTER(_xlpm.SamletB,_xlpm.SamletA=$A708))), "")</f>
        <v/>
      </c>
      <c r="C708" s="34" t="str">
        <f>IFERROR(VLOOKUP(D708, pg!$C$4:$E$38,3, FALSE), "")</f>
        <v/>
      </c>
      <c r="D708" s="35" t="str">
        <f>IF(NOT(A708=""),_xlfn.LET(_xlpm.SamletA,_xlfn.VSTACK(Automatisk_beregning!$A$1:$A$1000,Manuel_beregning!$A$1:$A$1000),_xlpm.SamletB,_xlfn.VSTACK(Automatisk_beregning!$I$1:$I$1000,Manuel_beregning!$I$1:$I$1000),_xlpm.SamletTabel,_xlfn.HSTACK(_xlpm.SamletA,_xlpm.SamletB),VLOOKUP(A708,_xlpm.SamletTabel,2,FALSE)), "")</f>
        <v/>
      </c>
      <c r="E708" s="22" t="str" cm="1">
        <f t="array" ref="E708">IF(NOT(A708=""),_xlfn.LET(_xlpm.SamletA,_xlfn.VSTACK(Automatisk_beregning!$A$1:$A$1000,Manuel_beregning!$A$1:$A$1000),_xlpm.SamletF,_xlfn.VSTACK(Automatisk_beregning!$F$1:$F$1000,Manuel_beregning!$F$1:$F$1000),SUM(_xlfn._xlws.FILTER(_xlpm.SamletF,_xlpm.SamletA=$A708))), "")</f>
        <v/>
      </c>
    </row>
    <row r="709" spans="2:5" x14ac:dyDescent="0.25">
      <c r="B709" s="34" t="str" cm="1">
        <f t="array" ref="B709">IF(NOT(A709=""),_xlfn.LET(_xlpm.SamletA,_xlfn.VSTACK(Automatisk_beregning!$A$1:$A$1000,Manuel_beregning!$A$1:$A$1000),_xlpm.SamletB,_xlfn.VSTACK(Automatisk_beregning!$B$1:$B$1000,Manuel_beregning!$B$1:$B$1000),SUM(_xlfn._xlws.FILTER(_xlpm.SamletB,_xlpm.SamletA=$A709))), "")</f>
        <v/>
      </c>
      <c r="C709" s="34" t="str">
        <f>IFERROR(VLOOKUP(D709, pg!$C$4:$E$38,3, FALSE), "")</f>
        <v/>
      </c>
      <c r="D709" s="35" t="str">
        <f>IF(NOT(A709=""),_xlfn.LET(_xlpm.SamletA,_xlfn.VSTACK(Automatisk_beregning!$A$1:$A$1000,Manuel_beregning!$A$1:$A$1000),_xlpm.SamletB,_xlfn.VSTACK(Automatisk_beregning!$I$1:$I$1000,Manuel_beregning!$I$1:$I$1000),_xlpm.SamletTabel,_xlfn.HSTACK(_xlpm.SamletA,_xlpm.SamletB),VLOOKUP(A709,_xlpm.SamletTabel,2,FALSE)), "")</f>
        <v/>
      </c>
      <c r="E709" s="22" t="str" cm="1">
        <f t="array" ref="E709">IF(NOT(A709=""),_xlfn.LET(_xlpm.SamletA,_xlfn.VSTACK(Automatisk_beregning!$A$1:$A$1000,Manuel_beregning!$A$1:$A$1000),_xlpm.SamletF,_xlfn.VSTACK(Automatisk_beregning!$F$1:$F$1000,Manuel_beregning!$F$1:$F$1000),SUM(_xlfn._xlws.FILTER(_xlpm.SamletF,_xlpm.SamletA=$A709))), "")</f>
        <v/>
      </c>
    </row>
    <row r="710" spans="2:5" x14ac:dyDescent="0.25">
      <c r="B710" s="34" t="str" cm="1">
        <f t="array" ref="B710">IF(NOT(A710=""),_xlfn.LET(_xlpm.SamletA,_xlfn.VSTACK(Automatisk_beregning!$A$1:$A$1000,Manuel_beregning!$A$1:$A$1000),_xlpm.SamletB,_xlfn.VSTACK(Automatisk_beregning!$B$1:$B$1000,Manuel_beregning!$B$1:$B$1000),SUM(_xlfn._xlws.FILTER(_xlpm.SamletB,_xlpm.SamletA=$A710))), "")</f>
        <v/>
      </c>
      <c r="C710" s="34" t="str">
        <f>IFERROR(VLOOKUP(D710, pg!$C$4:$E$38,3, FALSE), "")</f>
        <v/>
      </c>
      <c r="D710" s="35" t="str">
        <f>IF(NOT(A710=""),_xlfn.LET(_xlpm.SamletA,_xlfn.VSTACK(Automatisk_beregning!$A$1:$A$1000,Manuel_beregning!$A$1:$A$1000),_xlpm.SamletB,_xlfn.VSTACK(Automatisk_beregning!$I$1:$I$1000,Manuel_beregning!$I$1:$I$1000),_xlpm.SamletTabel,_xlfn.HSTACK(_xlpm.SamletA,_xlpm.SamletB),VLOOKUP(A710,_xlpm.SamletTabel,2,FALSE)), "")</f>
        <v/>
      </c>
      <c r="E710" s="22" t="str" cm="1">
        <f t="array" ref="E710">IF(NOT(A710=""),_xlfn.LET(_xlpm.SamletA,_xlfn.VSTACK(Automatisk_beregning!$A$1:$A$1000,Manuel_beregning!$A$1:$A$1000),_xlpm.SamletF,_xlfn.VSTACK(Automatisk_beregning!$F$1:$F$1000,Manuel_beregning!$F$1:$F$1000),SUM(_xlfn._xlws.FILTER(_xlpm.SamletF,_xlpm.SamletA=$A710))), "")</f>
        <v/>
      </c>
    </row>
    <row r="711" spans="2:5" x14ac:dyDescent="0.25">
      <c r="B711" s="34" t="str" cm="1">
        <f t="array" ref="B711">IF(NOT(A711=""),_xlfn.LET(_xlpm.SamletA,_xlfn.VSTACK(Automatisk_beregning!$A$1:$A$1000,Manuel_beregning!$A$1:$A$1000),_xlpm.SamletB,_xlfn.VSTACK(Automatisk_beregning!$B$1:$B$1000,Manuel_beregning!$B$1:$B$1000),SUM(_xlfn._xlws.FILTER(_xlpm.SamletB,_xlpm.SamletA=$A711))), "")</f>
        <v/>
      </c>
      <c r="C711" s="34" t="str">
        <f>IFERROR(VLOOKUP(D711, pg!$C$4:$E$38,3, FALSE), "")</f>
        <v/>
      </c>
      <c r="D711" s="35" t="str">
        <f>IF(NOT(A711=""),_xlfn.LET(_xlpm.SamletA,_xlfn.VSTACK(Automatisk_beregning!$A$1:$A$1000,Manuel_beregning!$A$1:$A$1000),_xlpm.SamletB,_xlfn.VSTACK(Automatisk_beregning!$I$1:$I$1000,Manuel_beregning!$I$1:$I$1000),_xlpm.SamletTabel,_xlfn.HSTACK(_xlpm.SamletA,_xlpm.SamletB),VLOOKUP(A711,_xlpm.SamletTabel,2,FALSE)), "")</f>
        <v/>
      </c>
      <c r="E711" s="22" t="str" cm="1">
        <f t="array" ref="E711">IF(NOT(A711=""),_xlfn.LET(_xlpm.SamletA,_xlfn.VSTACK(Automatisk_beregning!$A$1:$A$1000,Manuel_beregning!$A$1:$A$1000),_xlpm.SamletF,_xlfn.VSTACK(Automatisk_beregning!$F$1:$F$1000,Manuel_beregning!$F$1:$F$1000),SUM(_xlfn._xlws.FILTER(_xlpm.SamletF,_xlpm.SamletA=$A711))), "")</f>
        <v/>
      </c>
    </row>
    <row r="712" spans="2:5" x14ac:dyDescent="0.25">
      <c r="B712" s="34" t="str" cm="1">
        <f t="array" ref="B712">IF(NOT(A712=""),_xlfn.LET(_xlpm.SamletA,_xlfn.VSTACK(Automatisk_beregning!$A$1:$A$1000,Manuel_beregning!$A$1:$A$1000),_xlpm.SamletB,_xlfn.VSTACK(Automatisk_beregning!$B$1:$B$1000,Manuel_beregning!$B$1:$B$1000),SUM(_xlfn._xlws.FILTER(_xlpm.SamletB,_xlpm.SamletA=$A712))), "")</f>
        <v/>
      </c>
      <c r="C712" s="34" t="str">
        <f>IFERROR(VLOOKUP(D712, pg!$C$4:$E$38,3, FALSE), "")</f>
        <v/>
      </c>
      <c r="D712" s="35" t="str">
        <f>IF(NOT(A712=""),_xlfn.LET(_xlpm.SamletA,_xlfn.VSTACK(Automatisk_beregning!$A$1:$A$1000,Manuel_beregning!$A$1:$A$1000),_xlpm.SamletB,_xlfn.VSTACK(Automatisk_beregning!$I$1:$I$1000,Manuel_beregning!$I$1:$I$1000),_xlpm.SamletTabel,_xlfn.HSTACK(_xlpm.SamletA,_xlpm.SamletB),VLOOKUP(A712,_xlpm.SamletTabel,2,FALSE)), "")</f>
        <v/>
      </c>
      <c r="E712" s="22" t="str" cm="1">
        <f t="array" ref="E712">IF(NOT(A712=""),_xlfn.LET(_xlpm.SamletA,_xlfn.VSTACK(Automatisk_beregning!$A$1:$A$1000,Manuel_beregning!$A$1:$A$1000),_xlpm.SamletF,_xlfn.VSTACK(Automatisk_beregning!$F$1:$F$1000,Manuel_beregning!$F$1:$F$1000),SUM(_xlfn._xlws.FILTER(_xlpm.SamletF,_xlpm.SamletA=$A712))), "")</f>
        <v/>
      </c>
    </row>
    <row r="713" spans="2:5" x14ac:dyDescent="0.25">
      <c r="B713" s="34" t="str" cm="1">
        <f t="array" ref="B713">IF(NOT(A713=""),_xlfn.LET(_xlpm.SamletA,_xlfn.VSTACK(Automatisk_beregning!$A$1:$A$1000,Manuel_beregning!$A$1:$A$1000),_xlpm.SamletB,_xlfn.VSTACK(Automatisk_beregning!$B$1:$B$1000,Manuel_beregning!$B$1:$B$1000),SUM(_xlfn._xlws.FILTER(_xlpm.SamletB,_xlpm.SamletA=$A713))), "")</f>
        <v/>
      </c>
      <c r="C713" s="34" t="str">
        <f>IFERROR(VLOOKUP(D713, pg!$C$4:$E$38,3, FALSE), "")</f>
        <v/>
      </c>
      <c r="D713" s="35" t="str">
        <f>IF(NOT(A713=""),_xlfn.LET(_xlpm.SamletA,_xlfn.VSTACK(Automatisk_beregning!$A$1:$A$1000,Manuel_beregning!$A$1:$A$1000),_xlpm.SamletB,_xlfn.VSTACK(Automatisk_beregning!$I$1:$I$1000,Manuel_beregning!$I$1:$I$1000),_xlpm.SamletTabel,_xlfn.HSTACK(_xlpm.SamletA,_xlpm.SamletB),VLOOKUP(A713,_xlpm.SamletTabel,2,FALSE)), "")</f>
        <v/>
      </c>
      <c r="E713" s="22" t="str" cm="1">
        <f t="array" ref="E713">IF(NOT(A713=""),_xlfn.LET(_xlpm.SamletA,_xlfn.VSTACK(Automatisk_beregning!$A$1:$A$1000,Manuel_beregning!$A$1:$A$1000),_xlpm.SamletF,_xlfn.VSTACK(Automatisk_beregning!$F$1:$F$1000,Manuel_beregning!$F$1:$F$1000),SUM(_xlfn._xlws.FILTER(_xlpm.SamletF,_xlpm.SamletA=$A713))), "")</f>
        <v/>
      </c>
    </row>
    <row r="714" spans="2:5" x14ac:dyDescent="0.25">
      <c r="B714" s="34" t="str" cm="1">
        <f t="array" ref="B714">IF(NOT(A714=""),_xlfn.LET(_xlpm.SamletA,_xlfn.VSTACK(Automatisk_beregning!$A$1:$A$1000,Manuel_beregning!$A$1:$A$1000),_xlpm.SamletB,_xlfn.VSTACK(Automatisk_beregning!$B$1:$B$1000,Manuel_beregning!$B$1:$B$1000),SUM(_xlfn._xlws.FILTER(_xlpm.SamletB,_xlpm.SamletA=$A714))), "")</f>
        <v/>
      </c>
      <c r="C714" s="34" t="str">
        <f>IFERROR(VLOOKUP(D714, pg!$C$4:$E$38,3, FALSE), "")</f>
        <v/>
      </c>
      <c r="D714" s="35" t="str">
        <f>IF(NOT(A714=""),_xlfn.LET(_xlpm.SamletA,_xlfn.VSTACK(Automatisk_beregning!$A$1:$A$1000,Manuel_beregning!$A$1:$A$1000),_xlpm.SamletB,_xlfn.VSTACK(Automatisk_beregning!$I$1:$I$1000,Manuel_beregning!$I$1:$I$1000),_xlpm.SamletTabel,_xlfn.HSTACK(_xlpm.SamletA,_xlpm.SamletB),VLOOKUP(A714,_xlpm.SamletTabel,2,FALSE)), "")</f>
        <v/>
      </c>
      <c r="E714" s="22" t="str" cm="1">
        <f t="array" ref="E714">IF(NOT(A714=""),_xlfn.LET(_xlpm.SamletA,_xlfn.VSTACK(Automatisk_beregning!$A$1:$A$1000,Manuel_beregning!$A$1:$A$1000),_xlpm.SamletF,_xlfn.VSTACK(Automatisk_beregning!$F$1:$F$1000,Manuel_beregning!$F$1:$F$1000),SUM(_xlfn._xlws.FILTER(_xlpm.SamletF,_xlpm.SamletA=$A714))), "")</f>
        <v/>
      </c>
    </row>
    <row r="715" spans="2:5" x14ac:dyDescent="0.25">
      <c r="B715" s="34" t="str" cm="1">
        <f t="array" ref="B715">IF(NOT(A715=""),_xlfn.LET(_xlpm.SamletA,_xlfn.VSTACK(Automatisk_beregning!$A$1:$A$1000,Manuel_beregning!$A$1:$A$1000),_xlpm.SamletB,_xlfn.VSTACK(Automatisk_beregning!$B$1:$B$1000,Manuel_beregning!$B$1:$B$1000),SUM(_xlfn._xlws.FILTER(_xlpm.SamletB,_xlpm.SamletA=$A715))), "")</f>
        <v/>
      </c>
      <c r="C715" s="34" t="str">
        <f>IFERROR(VLOOKUP(D715, pg!$C$4:$E$38,3, FALSE), "")</f>
        <v/>
      </c>
      <c r="D715" s="35" t="str">
        <f>IF(NOT(A715=""),_xlfn.LET(_xlpm.SamletA,_xlfn.VSTACK(Automatisk_beregning!$A$1:$A$1000,Manuel_beregning!$A$1:$A$1000),_xlpm.SamletB,_xlfn.VSTACK(Automatisk_beregning!$I$1:$I$1000,Manuel_beregning!$I$1:$I$1000),_xlpm.SamletTabel,_xlfn.HSTACK(_xlpm.SamletA,_xlpm.SamletB),VLOOKUP(A715,_xlpm.SamletTabel,2,FALSE)), "")</f>
        <v/>
      </c>
      <c r="E715" s="22" t="str" cm="1">
        <f t="array" ref="E715">IF(NOT(A715=""),_xlfn.LET(_xlpm.SamletA,_xlfn.VSTACK(Automatisk_beregning!$A$1:$A$1000,Manuel_beregning!$A$1:$A$1000),_xlpm.SamletF,_xlfn.VSTACK(Automatisk_beregning!$F$1:$F$1000,Manuel_beregning!$F$1:$F$1000),SUM(_xlfn._xlws.FILTER(_xlpm.SamletF,_xlpm.SamletA=$A715))), "")</f>
        <v/>
      </c>
    </row>
    <row r="716" spans="2:5" x14ac:dyDescent="0.25">
      <c r="B716" s="34" t="str" cm="1">
        <f t="array" ref="B716">IF(NOT(A716=""),_xlfn.LET(_xlpm.SamletA,_xlfn.VSTACK(Automatisk_beregning!$A$1:$A$1000,Manuel_beregning!$A$1:$A$1000),_xlpm.SamletB,_xlfn.VSTACK(Automatisk_beregning!$B$1:$B$1000,Manuel_beregning!$B$1:$B$1000),SUM(_xlfn._xlws.FILTER(_xlpm.SamletB,_xlpm.SamletA=$A716))), "")</f>
        <v/>
      </c>
      <c r="C716" s="34" t="str">
        <f>IFERROR(VLOOKUP(D716, pg!$C$4:$E$38,3, FALSE), "")</f>
        <v/>
      </c>
      <c r="D716" s="35" t="str">
        <f>IF(NOT(A716=""),_xlfn.LET(_xlpm.SamletA,_xlfn.VSTACK(Automatisk_beregning!$A$1:$A$1000,Manuel_beregning!$A$1:$A$1000),_xlpm.SamletB,_xlfn.VSTACK(Automatisk_beregning!$I$1:$I$1000,Manuel_beregning!$I$1:$I$1000),_xlpm.SamletTabel,_xlfn.HSTACK(_xlpm.SamletA,_xlpm.SamletB),VLOOKUP(A716,_xlpm.SamletTabel,2,FALSE)), "")</f>
        <v/>
      </c>
      <c r="E716" s="22" t="str" cm="1">
        <f t="array" ref="E716">IF(NOT(A716=""),_xlfn.LET(_xlpm.SamletA,_xlfn.VSTACK(Automatisk_beregning!$A$1:$A$1000,Manuel_beregning!$A$1:$A$1000),_xlpm.SamletF,_xlfn.VSTACK(Automatisk_beregning!$F$1:$F$1000,Manuel_beregning!$F$1:$F$1000),SUM(_xlfn._xlws.FILTER(_xlpm.SamletF,_xlpm.SamletA=$A716))), "")</f>
        <v/>
      </c>
    </row>
    <row r="717" spans="2:5" x14ac:dyDescent="0.25">
      <c r="B717" s="34" t="str" cm="1">
        <f t="array" ref="B717">IF(NOT(A717=""),_xlfn.LET(_xlpm.SamletA,_xlfn.VSTACK(Automatisk_beregning!$A$1:$A$1000,Manuel_beregning!$A$1:$A$1000),_xlpm.SamletB,_xlfn.VSTACK(Automatisk_beregning!$B$1:$B$1000,Manuel_beregning!$B$1:$B$1000),SUM(_xlfn._xlws.FILTER(_xlpm.SamletB,_xlpm.SamletA=$A717))), "")</f>
        <v/>
      </c>
      <c r="C717" s="34" t="str">
        <f>IFERROR(VLOOKUP(D717, pg!$C$4:$E$38,3, FALSE), "")</f>
        <v/>
      </c>
      <c r="D717" s="35" t="str">
        <f>IF(NOT(A717=""),_xlfn.LET(_xlpm.SamletA,_xlfn.VSTACK(Automatisk_beregning!$A$1:$A$1000,Manuel_beregning!$A$1:$A$1000),_xlpm.SamletB,_xlfn.VSTACK(Automatisk_beregning!$I$1:$I$1000,Manuel_beregning!$I$1:$I$1000),_xlpm.SamletTabel,_xlfn.HSTACK(_xlpm.SamletA,_xlpm.SamletB),VLOOKUP(A717,_xlpm.SamletTabel,2,FALSE)), "")</f>
        <v/>
      </c>
      <c r="E717" s="22" t="str" cm="1">
        <f t="array" ref="E717">IF(NOT(A717=""),_xlfn.LET(_xlpm.SamletA,_xlfn.VSTACK(Automatisk_beregning!$A$1:$A$1000,Manuel_beregning!$A$1:$A$1000),_xlpm.SamletF,_xlfn.VSTACK(Automatisk_beregning!$F$1:$F$1000,Manuel_beregning!$F$1:$F$1000),SUM(_xlfn._xlws.FILTER(_xlpm.SamletF,_xlpm.SamletA=$A717))), "")</f>
        <v/>
      </c>
    </row>
    <row r="718" spans="2:5" x14ac:dyDescent="0.25">
      <c r="B718" s="34" t="str" cm="1">
        <f t="array" ref="B718">IF(NOT(A718=""),_xlfn.LET(_xlpm.SamletA,_xlfn.VSTACK(Automatisk_beregning!$A$1:$A$1000,Manuel_beregning!$A$1:$A$1000),_xlpm.SamletB,_xlfn.VSTACK(Automatisk_beregning!$B$1:$B$1000,Manuel_beregning!$B$1:$B$1000),SUM(_xlfn._xlws.FILTER(_xlpm.SamletB,_xlpm.SamletA=$A718))), "")</f>
        <v/>
      </c>
      <c r="C718" s="34" t="str">
        <f>IFERROR(VLOOKUP(D718, pg!$C$4:$E$38,3, FALSE), "")</f>
        <v/>
      </c>
      <c r="D718" s="35" t="str">
        <f>IF(NOT(A718=""),_xlfn.LET(_xlpm.SamletA,_xlfn.VSTACK(Automatisk_beregning!$A$1:$A$1000,Manuel_beregning!$A$1:$A$1000),_xlpm.SamletB,_xlfn.VSTACK(Automatisk_beregning!$I$1:$I$1000,Manuel_beregning!$I$1:$I$1000),_xlpm.SamletTabel,_xlfn.HSTACK(_xlpm.SamletA,_xlpm.SamletB),VLOOKUP(A718,_xlpm.SamletTabel,2,FALSE)), "")</f>
        <v/>
      </c>
      <c r="E718" s="22" t="str" cm="1">
        <f t="array" ref="E718">IF(NOT(A718=""),_xlfn.LET(_xlpm.SamletA,_xlfn.VSTACK(Automatisk_beregning!$A$1:$A$1000,Manuel_beregning!$A$1:$A$1000),_xlpm.SamletF,_xlfn.VSTACK(Automatisk_beregning!$F$1:$F$1000,Manuel_beregning!$F$1:$F$1000),SUM(_xlfn._xlws.FILTER(_xlpm.SamletF,_xlpm.SamletA=$A718))), "")</f>
        <v/>
      </c>
    </row>
    <row r="719" spans="2:5" x14ac:dyDescent="0.25">
      <c r="B719" s="34" t="str" cm="1">
        <f t="array" ref="B719">IF(NOT(A719=""),_xlfn.LET(_xlpm.SamletA,_xlfn.VSTACK(Automatisk_beregning!$A$1:$A$1000,Manuel_beregning!$A$1:$A$1000),_xlpm.SamletB,_xlfn.VSTACK(Automatisk_beregning!$B$1:$B$1000,Manuel_beregning!$B$1:$B$1000),SUM(_xlfn._xlws.FILTER(_xlpm.SamletB,_xlpm.SamletA=$A719))), "")</f>
        <v/>
      </c>
      <c r="C719" s="34" t="str">
        <f>IFERROR(VLOOKUP(D719, pg!$C$4:$E$38,3, FALSE), "")</f>
        <v/>
      </c>
      <c r="D719" s="35" t="str">
        <f>IF(NOT(A719=""),_xlfn.LET(_xlpm.SamletA,_xlfn.VSTACK(Automatisk_beregning!$A$1:$A$1000,Manuel_beregning!$A$1:$A$1000),_xlpm.SamletB,_xlfn.VSTACK(Automatisk_beregning!$I$1:$I$1000,Manuel_beregning!$I$1:$I$1000),_xlpm.SamletTabel,_xlfn.HSTACK(_xlpm.SamletA,_xlpm.SamletB),VLOOKUP(A719,_xlpm.SamletTabel,2,FALSE)), "")</f>
        <v/>
      </c>
      <c r="E719" s="22" t="str" cm="1">
        <f t="array" ref="E719">IF(NOT(A719=""),_xlfn.LET(_xlpm.SamletA,_xlfn.VSTACK(Automatisk_beregning!$A$1:$A$1000,Manuel_beregning!$A$1:$A$1000),_xlpm.SamletF,_xlfn.VSTACK(Automatisk_beregning!$F$1:$F$1000,Manuel_beregning!$F$1:$F$1000),SUM(_xlfn._xlws.FILTER(_xlpm.SamletF,_xlpm.SamletA=$A719))), "")</f>
        <v/>
      </c>
    </row>
    <row r="720" spans="2:5" x14ac:dyDescent="0.25">
      <c r="B720" s="34" t="str" cm="1">
        <f t="array" ref="B720">IF(NOT(A720=""),_xlfn.LET(_xlpm.SamletA,_xlfn.VSTACK(Automatisk_beregning!$A$1:$A$1000,Manuel_beregning!$A$1:$A$1000),_xlpm.SamletB,_xlfn.VSTACK(Automatisk_beregning!$B$1:$B$1000,Manuel_beregning!$B$1:$B$1000),SUM(_xlfn._xlws.FILTER(_xlpm.SamletB,_xlpm.SamletA=$A720))), "")</f>
        <v/>
      </c>
      <c r="C720" s="34" t="str">
        <f>IFERROR(VLOOKUP(D720, pg!$C$4:$E$38,3, FALSE), "")</f>
        <v/>
      </c>
      <c r="D720" s="35" t="str">
        <f>IF(NOT(A720=""),_xlfn.LET(_xlpm.SamletA,_xlfn.VSTACK(Automatisk_beregning!$A$1:$A$1000,Manuel_beregning!$A$1:$A$1000),_xlpm.SamletB,_xlfn.VSTACK(Automatisk_beregning!$I$1:$I$1000,Manuel_beregning!$I$1:$I$1000),_xlpm.SamletTabel,_xlfn.HSTACK(_xlpm.SamletA,_xlpm.SamletB),VLOOKUP(A720,_xlpm.SamletTabel,2,FALSE)), "")</f>
        <v/>
      </c>
      <c r="E720" s="22" t="str" cm="1">
        <f t="array" ref="E720">IF(NOT(A720=""),_xlfn.LET(_xlpm.SamletA,_xlfn.VSTACK(Automatisk_beregning!$A$1:$A$1000,Manuel_beregning!$A$1:$A$1000),_xlpm.SamletF,_xlfn.VSTACK(Automatisk_beregning!$F$1:$F$1000,Manuel_beregning!$F$1:$F$1000),SUM(_xlfn._xlws.FILTER(_xlpm.SamletF,_xlpm.SamletA=$A720))), "")</f>
        <v/>
      </c>
    </row>
    <row r="721" spans="2:5" x14ac:dyDescent="0.25">
      <c r="B721" s="34" t="str" cm="1">
        <f t="array" ref="B721">IF(NOT(A721=""),_xlfn.LET(_xlpm.SamletA,_xlfn.VSTACK(Automatisk_beregning!$A$1:$A$1000,Manuel_beregning!$A$1:$A$1000),_xlpm.SamletB,_xlfn.VSTACK(Automatisk_beregning!$B$1:$B$1000,Manuel_beregning!$B$1:$B$1000),SUM(_xlfn._xlws.FILTER(_xlpm.SamletB,_xlpm.SamletA=$A721))), "")</f>
        <v/>
      </c>
      <c r="C721" s="34" t="str">
        <f>IFERROR(VLOOKUP(D721, pg!$C$4:$E$38,3, FALSE), "")</f>
        <v/>
      </c>
      <c r="D721" s="35" t="str">
        <f>IF(NOT(A721=""),_xlfn.LET(_xlpm.SamletA,_xlfn.VSTACK(Automatisk_beregning!$A$1:$A$1000,Manuel_beregning!$A$1:$A$1000),_xlpm.SamletB,_xlfn.VSTACK(Automatisk_beregning!$I$1:$I$1000,Manuel_beregning!$I$1:$I$1000),_xlpm.SamletTabel,_xlfn.HSTACK(_xlpm.SamletA,_xlpm.SamletB),VLOOKUP(A721,_xlpm.SamletTabel,2,FALSE)), "")</f>
        <v/>
      </c>
      <c r="E721" s="22" t="str" cm="1">
        <f t="array" ref="E721">IF(NOT(A721=""),_xlfn.LET(_xlpm.SamletA,_xlfn.VSTACK(Automatisk_beregning!$A$1:$A$1000,Manuel_beregning!$A$1:$A$1000),_xlpm.SamletF,_xlfn.VSTACK(Automatisk_beregning!$F$1:$F$1000,Manuel_beregning!$F$1:$F$1000),SUM(_xlfn._xlws.FILTER(_xlpm.SamletF,_xlpm.SamletA=$A721))), "")</f>
        <v/>
      </c>
    </row>
    <row r="722" spans="2:5" x14ac:dyDescent="0.25">
      <c r="B722" s="34" t="str" cm="1">
        <f t="array" ref="B722">IF(NOT(A722=""),_xlfn.LET(_xlpm.SamletA,_xlfn.VSTACK(Automatisk_beregning!$A$1:$A$1000,Manuel_beregning!$A$1:$A$1000),_xlpm.SamletB,_xlfn.VSTACK(Automatisk_beregning!$B$1:$B$1000,Manuel_beregning!$B$1:$B$1000),SUM(_xlfn._xlws.FILTER(_xlpm.SamletB,_xlpm.SamletA=$A722))), "")</f>
        <v/>
      </c>
      <c r="C722" s="34" t="str">
        <f>IFERROR(VLOOKUP(D722, pg!$C$4:$E$38,3, FALSE), "")</f>
        <v/>
      </c>
      <c r="D722" s="35" t="str">
        <f>IF(NOT(A722=""),_xlfn.LET(_xlpm.SamletA,_xlfn.VSTACK(Automatisk_beregning!$A$1:$A$1000,Manuel_beregning!$A$1:$A$1000),_xlpm.SamletB,_xlfn.VSTACK(Automatisk_beregning!$I$1:$I$1000,Manuel_beregning!$I$1:$I$1000),_xlpm.SamletTabel,_xlfn.HSTACK(_xlpm.SamletA,_xlpm.SamletB),VLOOKUP(A722,_xlpm.SamletTabel,2,FALSE)), "")</f>
        <v/>
      </c>
      <c r="E722" s="22" t="str" cm="1">
        <f t="array" ref="E722">IF(NOT(A722=""),_xlfn.LET(_xlpm.SamletA,_xlfn.VSTACK(Automatisk_beregning!$A$1:$A$1000,Manuel_beregning!$A$1:$A$1000),_xlpm.SamletF,_xlfn.VSTACK(Automatisk_beregning!$F$1:$F$1000,Manuel_beregning!$F$1:$F$1000),SUM(_xlfn._xlws.FILTER(_xlpm.SamletF,_xlpm.SamletA=$A722))), "")</f>
        <v/>
      </c>
    </row>
    <row r="723" spans="2:5" x14ac:dyDescent="0.25">
      <c r="B723" s="34" t="str" cm="1">
        <f t="array" ref="B723">IF(NOT(A723=""),_xlfn.LET(_xlpm.SamletA,_xlfn.VSTACK(Automatisk_beregning!$A$1:$A$1000,Manuel_beregning!$A$1:$A$1000),_xlpm.SamletB,_xlfn.VSTACK(Automatisk_beregning!$B$1:$B$1000,Manuel_beregning!$B$1:$B$1000),SUM(_xlfn._xlws.FILTER(_xlpm.SamletB,_xlpm.SamletA=$A723))), "")</f>
        <v/>
      </c>
      <c r="C723" s="34" t="str">
        <f>IFERROR(VLOOKUP(D723, pg!$C$4:$E$38,3, FALSE), "")</f>
        <v/>
      </c>
      <c r="D723" s="35" t="str">
        <f>IF(NOT(A723=""),_xlfn.LET(_xlpm.SamletA,_xlfn.VSTACK(Automatisk_beregning!$A$1:$A$1000,Manuel_beregning!$A$1:$A$1000),_xlpm.SamletB,_xlfn.VSTACK(Automatisk_beregning!$I$1:$I$1000,Manuel_beregning!$I$1:$I$1000),_xlpm.SamletTabel,_xlfn.HSTACK(_xlpm.SamletA,_xlpm.SamletB),VLOOKUP(A723,_xlpm.SamletTabel,2,FALSE)), "")</f>
        <v/>
      </c>
      <c r="E723" s="22" t="str" cm="1">
        <f t="array" ref="E723">IF(NOT(A723=""),_xlfn.LET(_xlpm.SamletA,_xlfn.VSTACK(Automatisk_beregning!$A$1:$A$1000,Manuel_beregning!$A$1:$A$1000),_xlpm.SamletF,_xlfn.VSTACK(Automatisk_beregning!$F$1:$F$1000,Manuel_beregning!$F$1:$F$1000),SUM(_xlfn._xlws.FILTER(_xlpm.SamletF,_xlpm.SamletA=$A723))), "")</f>
        <v/>
      </c>
    </row>
    <row r="724" spans="2:5" x14ac:dyDescent="0.25">
      <c r="B724" s="34" t="str" cm="1">
        <f t="array" ref="B724">IF(NOT(A724=""),_xlfn.LET(_xlpm.SamletA,_xlfn.VSTACK(Automatisk_beregning!$A$1:$A$1000,Manuel_beregning!$A$1:$A$1000),_xlpm.SamletB,_xlfn.VSTACK(Automatisk_beregning!$B$1:$B$1000,Manuel_beregning!$B$1:$B$1000),SUM(_xlfn._xlws.FILTER(_xlpm.SamletB,_xlpm.SamletA=$A724))), "")</f>
        <v/>
      </c>
      <c r="C724" s="34" t="str">
        <f>IFERROR(VLOOKUP(D724, pg!$C$4:$E$38,3, FALSE), "")</f>
        <v/>
      </c>
      <c r="D724" s="35" t="str">
        <f>IF(NOT(A724=""),_xlfn.LET(_xlpm.SamletA,_xlfn.VSTACK(Automatisk_beregning!$A$1:$A$1000,Manuel_beregning!$A$1:$A$1000),_xlpm.SamletB,_xlfn.VSTACK(Automatisk_beregning!$I$1:$I$1000,Manuel_beregning!$I$1:$I$1000),_xlpm.SamletTabel,_xlfn.HSTACK(_xlpm.SamletA,_xlpm.SamletB),VLOOKUP(A724,_xlpm.SamletTabel,2,FALSE)), "")</f>
        <v/>
      </c>
      <c r="E724" s="22" t="str" cm="1">
        <f t="array" ref="E724">IF(NOT(A724=""),_xlfn.LET(_xlpm.SamletA,_xlfn.VSTACK(Automatisk_beregning!$A$1:$A$1000,Manuel_beregning!$A$1:$A$1000),_xlpm.SamletF,_xlfn.VSTACK(Automatisk_beregning!$F$1:$F$1000,Manuel_beregning!$F$1:$F$1000),SUM(_xlfn._xlws.FILTER(_xlpm.SamletF,_xlpm.SamletA=$A724))), "")</f>
        <v/>
      </c>
    </row>
    <row r="725" spans="2:5" x14ac:dyDescent="0.25">
      <c r="B725" s="34" t="str" cm="1">
        <f t="array" ref="B725">IF(NOT(A725=""),_xlfn.LET(_xlpm.SamletA,_xlfn.VSTACK(Automatisk_beregning!$A$1:$A$1000,Manuel_beregning!$A$1:$A$1000),_xlpm.SamletB,_xlfn.VSTACK(Automatisk_beregning!$B$1:$B$1000,Manuel_beregning!$B$1:$B$1000),SUM(_xlfn._xlws.FILTER(_xlpm.SamletB,_xlpm.SamletA=$A725))), "")</f>
        <v/>
      </c>
      <c r="C725" s="34" t="str">
        <f>IFERROR(VLOOKUP(D725, pg!$C$4:$E$38,3, FALSE), "")</f>
        <v/>
      </c>
      <c r="D725" s="35" t="str">
        <f>IF(NOT(A725=""),_xlfn.LET(_xlpm.SamletA,_xlfn.VSTACK(Automatisk_beregning!$A$1:$A$1000,Manuel_beregning!$A$1:$A$1000),_xlpm.SamletB,_xlfn.VSTACK(Automatisk_beregning!$I$1:$I$1000,Manuel_beregning!$I$1:$I$1000),_xlpm.SamletTabel,_xlfn.HSTACK(_xlpm.SamletA,_xlpm.SamletB),VLOOKUP(A725,_xlpm.SamletTabel,2,FALSE)), "")</f>
        <v/>
      </c>
      <c r="E725" s="22" t="str" cm="1">
        <f t="array" ref="E725">IF(NOT(A725=""),_xlfn.LET(_xlpm.SamletA,_xlfn.VSTACK(Automatisk_beregning!$A$1:$A$1000,Manuel_beregning!$A$1:$A$1000),_xlpm.SamletF,_xlfn.VSTACK(Automatisk_beregning!$F$1:$F$1000,Manuel_beregning!$F$1:$F$1000),SUM(_xlfn._xlws.FILTER(_xlpm.SamletF,_xlpm.SamletA=$A725))), "")</f>
        <v/>
      </c>
    </row>
    <row r="726" spans="2:5" x14ac:dyDescent="0.25">
      <c r="B726" s="34" t="str" cm="1">
        <f t="array" ref="B726">IF(NOT(A726=""),_xlfn.LET(_xlpm.SamletA,_xlfn.VSTACK(Automatisk_beregning!$A$1:$A$1000,Manuel_beregning!$A$1:$A$1000),_xlpm.SamletB,_xlfn.VSTACK(Automatisk_beregning!$B$1:$B$1000,Manuel_beregning!$B$1:$B$1000),SUM(_xlfn._xlws.FILTER(_xlpm.SamletB,_xlpm.SamletA=$A726))), "")</f>
        <v/>
      </c>
      <c r="C726" s="34" t="str">
        <f>IFERROR(VLOOKUP(D726, pg!$C$4:$E$38,3, FALSE), "")</f>
        <v/>
      </c>
      <c r="D726" s="35" t="str">
        <f>IF(NOT(A726=""),_xlfn.LET(_xlpm.SamletA,_xlfn.VSTACK(Automatisk_beregning!$A$1:$A$1000,Manuel_beregning!$A$1:$A$1000),_xlpm.SamletB,_xlfn.VSTACK(Automatisk_beregning!$I$1:$I$1000,Manuel_beregning!$I$1:$I$1000),_xlpm.SamletTabel,_xlfn.HSTACK(_xlpm.SamletA,_xlpm.SamletB),VLOOKUP(A726,_xlpm.SamletTabel,2,FALSE)), "")</f>
        <v/>
      </c>
      <c r="E726" s="22" t="str" cm="1">
        <f t="array" ref="E726">IF(NOT(A726=""),_xlfn.LET(_xlpm.SamletA,_xlfn.VSTACK(Automatisk_beregning!$A$1:$A$1000,Manuel_beregning!$A$1:$A$1000),_xlpm.SamletF,_xlfn.VSTACK(Automatisk_beregning!$F$1:$F$1000,Manuel_beregning!$F$1:$F$1000),SUM(_xlfn._xlws.FILTER(_xlpm.SamletF,_xlpm.SamletA=$A726))), "")</f>
        <v/>
      </c>
    </row>
    <row r="727" spans="2:5" x14ac:dyDescent="0.25">
      <c r="B727" s="34" t="str" cm="1">
        <f t="array" ref="B727">IF(NOT(A727=""),_xlfn.LET(_xlpm.SamletA,_xlfn.VSTACK(Automatisk_beregning!$A$1:$A$1000,Manuel_beregning!$A$1:$A$1000),_xlpm.SamletB,_xlfn.VSTACK(Automatisk_beregning!$B$1:$B$1000,Manuel_beregning!$B$1:$B$1000),SUM(_xlfn._xlws.FILTER(_xlpm.SamletB,_xlpm.SamletA=$A727))), "")</f>
        <v/>
      </c>
      <c r="C727" s="34" t="str">
        <f>IFERROR(VLOOKUP(D727, pg!$C$4:$E$38,3, FALSE), "")</f>
        <v/>
      </c>
      <c r="D727" s="35" t="str">
        <f>IF(NOT(A727=""),_xlfn.LET(_xlpm.SamletA,_xlfn.VSTACK(Automatisk_beregning!$A$1:$A$1000,Manuel_beregning!$A$1:$A$1000),_xlpm.SamletB,_xlfn.VSTACK(Automatisk_beregning!$I$1:$I$1000,Manuel_beregning!$I$1:$I$1000),_xlpm.SamletTabel,_xlfn.HSTACK(_xlpm.SamletA,_xlpm.SamletB),VLOOKUP(A727,_xlpm.SamletTabel,2,FALSE)), "")</f>
        <v/>
      </c>
      <c r="E727" s="22" t="str" cm="1">
        <f t="array" ref="E727">IF(NOT(A727=""),_xlfn.LET(_xlpm.SamletA,_xlfn.VSTACK(Automatisk_beregning!$A$1:$A$1000,Manuel_beregning!$A$1:$A$1000),_xlpm.SamletF,_xlfn.VSTACK(Automatisk_beregning!$F$1:$F$1000,Manuel_beregning!$F$1:$F$1000),SUM(_xlfn._xlws.FILTER(_xlpm.SamletF,_xlpm.SamletA=$A727))), "")</f>
        <v/>
      </c>
    </row>
    <row r="728" spans="2:5" x14ac:dyDescent="0.25">
      <c r="B728" s="34" t="str" cm="1">
        <f t="array" ref="B728">IF(NOT(A728=""),_xlfn.LET(_xlpm.SamletA,_xlfn.VSTACK(Automatisk_beregning!$A$1:$A$1000,Manuel_beregning!$A$1:$A$1000),_xlpm.SamletB,_xlfn.VSTACK(Automatisk_beregning!$B$1:$B$1000,Manuel_beregning!$B$1:$B$1000),SUM(_xlfn._xlws.FILTER(_xlpm.SamletB,_xlpm.SamletA=$A728))), "")</f>
        <v/>
      </c>
      <c r="C728" s="34" t="str">
        <f>IFERROR(VLOOKUP(D728, pg!$C$4:$E$38,3, FALSE), "")</f>
        <v/>
      </c>
      <c r="D728" s="35" t="str">
        <f>IF(NOT(A728=""),_xlfn.LET(_xlpm.SamletA,_xlfn.VSTACK(Automatisk_beregning!$A$1:$A$1000,Manuel_beregning!$A$1:$A$1000),_xlpm.SamletB,_xlfn.VSTACK(Automatisk_beregning!$I$1:$I$1000,Manuel_beregning!$I$1:$I$1000),_xlpm.SamletTabel,_xlfn.HSTACK(_xlpm.SamletA,_xlpm.SamletB),VLOOKUP(A728,_xlpm.SamletTabel,2,FALSE)), "")</f>
        <v/>
      </c>
      <c r="E728" s="22" t="str" cm="1">
        <f t="array" ref="E728">IF(NOT(A728=""),_xlfn.LET(_xlpm.SamletA,_xlfn.VSTACK(Automatisk_beregning!$A$1:$A$1000,Manuel_beregning!$A$1:$A$1000),_xlpm.SamletF,_xlfn.VSTACK(Automatisk_beregning!$F$1:$F$1000,Manuel_beregning!$F$1:$F$1000),SUM(_xlfn._xlws.FILTER(_xlpm.SamletF,_xlpm.SamletA=$A728))), "")</f>
        <v/>
      </c>
    </row>
    <row r="729" spans="2:5" x14ac:dyDescent="0.25">
      <c r="B729" s="34" t="str" cm="1">
        <f t="array" ref="B729">IF(NOT(A729=""),_xlfn.LET(_xlpm.SamletA,_xlfn.VSTACK(Automatisk_beregning!$A$1:$A$1000,Manuel_beregning!$A$1:$A$1000),_xlpm.SamletB,_xlfn.VSTACK(Automatisk_beregning!$B$1:$B$1000,Manuel_beregning!$B$1:$B$1000),SUM(_xlfn._xlws.FILTER(_xlpm.SamletB,_xlpm.SamletA=$A729))), "")</f>
        <v/>
      </c>
      <c r="C729" s="34" t="str">
        <f>IFERROR(VLOOKUP(D729, pg!$C$4:$E$38,3, FALSE), "")</f>
        <v/>
      </c>
      <c r="D729" s="35" t="str">
        <f>IF(NOT(A729=""),_xlfn.LET(_xlpm.SamletA,_xlfn.VSTACK(Automatisk_beregning!$A$1:$A$1000,Manuel_beregning!$A$1:$A$1000),_xlpm.SamletB,_xlfn.VSTACK(Automatisk_beregning!$I$1:$I$1000,Manuel_beregning!$I$1:$I$1000),_xlpm.SamletTabel,_xlfn.HSTACK(_xlpm.SamletA,_xlpm.SamletB),VLOOKUP(A729,_xlpm.SamletTabel,2,FALSE)), "")</f>
        <v/>
      </c>
      <c r="E729" s="22" t="str" cm="1">
        <f t="array" ref="E729">IF(NOT(A729=""),_xlfn.LET(_xlpm.SamletA,_xlfn.VSTACK(Automatisk_beregning!$A$1:$A$1000,Manuel_beregning!$A$1:$A$1000),_xlpm.SamletF,_xlfn.VSTACK(Automatisk_beregning!$F$1:$F$1000,Manuel_beregning!$F$1:$F$1000),SUM(_xlfn._xlws.FILTER(_xlpm.SamletF,_xlpm.SamletA=$A729))), "")</f>
        <v/>
      </c>
    </row>
    <row r="730" spans="2:5" x14ac:dyDescent="0.25">
      <c r="B730" s="34" t="str" cm="1">
        <f t="array" ref="B730">IF(NOT(A730=""),_xlfn.LET(_xlpm.SamletA,_xlfn.VSTACK(Automatisk_beregning!$A$1:$A$1000,Manuel_beregning!$A$1:$A$1000),_xlpm.SamletB,_xlfn.VSTACK(Automatisk_beregning!$B$1:$B$1000,Manuel_beregning!$B$1:$B$1000),SUM(_xlfn._xlws.FILTER(_xlpm.SamletB,_xlpm.SamletA=$A730))), "")</f>
        <v/>
      </c>
      <c r="C730" s="34" t="str">
        <f>IFERROR(VLOOKUP(D730, pg!$C$4:$E$38,3, FALSE), "")</f>
        <v/>
      </c>
      <c r="D730" s="35" t="str">
        <f>IF(NOT(A730=""),_xlfn.LET(_xlpm.SamletA,_xlfn.VSTACK(Automatisk_beregning!$A$1:$A$1000,Manuel_beregning!$A$1:$A$1000),_xlpm.SamletB,_xlfn.VSTACK(Automatisk_beregning!$I$1:$I$1000,Manuel_beregning!$I$1:$I$1000),_xlpm.SamletTabel,_xlfn.HSTACK(_xlpm.SamletA,_xlpm.SamletB),VLOOKUP(A730,_xlpm.SamletTabel,2,FALSE)), "")</f>
        <v/>
      </c>
      <c r="E730" s="22" t="str" cm="1">
        <f t="array" ref="E730">IF(NOT(A730=""),_xlfn.LET(_xlpm.SamletA,_xlfn.VSTACK(Automatisk_beregning!$A$1:$A$1000,Manuel_beregning!$A$1:$A$1000),_xlpm.SamletF,_xlfn.VSTACK(Automatisk_beregning!$F$1:$F$1000,Manuel_beregning!$F$1:$F$1000),SUM(_xlfn._xlws.FILTER(_xlpm.SamletF,_xlpm.SamletA=$A730))), "")</f>
        <v/>
      </c>
    </row>
    <row r="731" spans="2:5" x14ac:dyDescent="0.25">
      <c r="B731" s="34" t="str" cm="1">
        <f t="array" ref="B731">IF(NOT(A731=""),_xlfn.LET(_xlpm.SamletA,_xlfn.VSTACK(Automatisk_beregning!$A$1:$A$1000,Manuel_beregning!$A$1:$A$1000),_xlpm.SamletB,_xlfn.VSTACK(Automatisk_beregning!$B$1:$B$1000,Manuel_beregning!$B$1:$B$1000),SUM(_xlfn._xlws.FILTER(_xlpm.SamletB,_xlpm.SamletA=$A731))), "")</f>
        <v/>
      </c>
      <c r="C731" s="34" t="str">
        <f>IFERROR(VLOOKUP(D731, pg!$C$4:$E$38,3, FALSE), "")</f>
        <v/>
      </c>
      <c r="D731" s="35" t="str">
        <f>IF(NOT(A731=""),_xlfn.LET(_xlpm.SamletA,_xlfn.VSTACK(Automatisk_beregning!$A$1:$A$1000,Manuel_beregning!$A$1:$A$1000),_xlpm.SamletB,_xlfn.VSTACK(Automatisk_beregning!$I$1:$I$1000,Manuel_beregning!$I$1:$I$1000),_xlpm.SamletTabel,_xlfn.HSTACK(_xlpm.SamletA,_xlpm.SamletB),VLOOKUP(A731,_xlpm.SamletTabel,2,FALSE)), "")</f>
        <v/>
      </c>
      <c r="E731" s="22" t="str" cm="1">
        <f t="array" ref="E731">IF(NOT(A731=""),_xlfn.LET(_xlpm.SamletA,_xlfn.VSTACK(Automatisk_beregning!$A$1:$A$1000,Manuel_beregning!$A$1:$A$1000),_xlpm.SamletF,_xlfn.VSTACK(Automatisk_beregning!$F$1:$F$1000,Manuel_beregning!$F$1:$F$1000),SUM(_xlfn._xlws.FILTER(_xlpm.SamletF,_xlpm.SamletA=$A731))), "")</f>
        <v/>
      </c>
    </row>
    <row r="732" spans="2:5" x14ac:dyDescent="0.25">
      <c r="B732" s="34" t="str" cm="1">
        <f t="array" ref="B732">IF(NOT(A732=""),_xlfn.LET(_xlpm.SamletA,_xlfn.VSTACK(Automatisk_beregning!$A$1:$A$1000,Manuel_beregning!$A$1:$A$1000),_xlpm.SamletB,_xlfn.VSTACK(Automatisk_beregning!$B$1:$B$1000,Manuel_beregning!$B$1:$B$1000),SUM(_xlfn._xlws.FILTER(_xlpm.SamletB,_xlpm.SamletA=$A732))), "")</f>
        <v/>
      </c>
      <c r="C732" s="34" t="str">
        <f>IFERROR(VLOOKUP(D732, pg!$C$4:$E$38,3, FALSE), "")</f>
        <v/>
      </c>
      <c r="D732" s="35" t="str">
        <f>IF(NOT(A732=""),_xlfn.LET(_xlpm.SamletA,_xlfn.VSTACK(Automatisk_beregning!$A$1:$A$1000,Manuel_beregning!$A$1:$A$1000),_xlpm.SamletB,_xlfn.VSTACK(Automatisk_beregning!$I$1:$I$1000,Manuel_beregning!$I$1:$I$1000),_xlpm.SamletTabel,_xlfn.HSTACK(_xlpm.SamletA,_xlpm.SamletB),VLOOKUP(A732,_xlpm.SamletTabel,2,FALSE)), "")</f>
        <v/>
      </c>
      <c r="E732" s="22" t="str" cm="1">
        <f t="array" ref="E732">IF(NOT(A732=""),_xlfn.LET(_xlpm.SamletA,_xlfn.VSTACK(Automatisk_beregning!$A$1:$A$1000,Manuel_beregning!$A$1:$A$1000),_xlpm.SamletF,_xlfn.VSTACK(Automatisk_beregning!$F$1:$F$1000,Manuel_beregning!$F$1:$F$1000),SUM(_xlfn._xlws.FILTER(_xlpm.SamletF,_xlpm.SamletA=$A732))), "")</f>
        <v/>
      </c>
    </row>
    <row r="733" spans="2:5" x14ac:dyDescent="0.25">
      <c r="B733" s="34" t="str" cm="1">
        <f t="array" ref="B733">IF(NOT(A733=""),_xlfn.LET(_xlpm.SamletA,_xlfn.VSTACK(Automatisk_beregning!$A$1:$A$1000,Manuel_beregning!$A$1:$A$1000),_xlpm.SamletB,_xlfn.VSTACK(Automatisk_beregning!$B$1:$B$1000,Manuel_beregning!$B$1:$B$1000),SUM(_xlfn._xlws.FILTER(_xlpm.SamletB,_xlpm.SamletA=$A733))), "")</f>
        <v/>
      </c>
      <c r="C733" s="34" t="str">
        <f>IFERROR(VLOOKUP(D733, pg!$C$4:$E$38,3, FALSE), "")</f>
        <v/>
      </c>
      <c r="D733" s="35" t="str">
        <f>IF(NOT(A733=""),_xlfn.LET(_xlpm.SamletA,_xlfn.VSTACK(Automatisk_beregning!$A$1:$A$1000,Manuel_beregning!$A$1:$A$1000),_xlpm.SamletB,_xlfn.VSTACK(Automatisk_beregning!$I$1:$I$1000,Manuel_beregning!$I$1:$I$1000),_xlpm.SamletTabel,_xlfn.HSTACK(_xlpm.SamletA,_xlpm.SamletB),VLOOKUP(A733,_xlpm.SamletTabel,2,FALSE)), "")</f>
        <v/>
      </c>
      <c r="E733" s="22" t="str" cm="1">
        <f t="array" ref="E733">IF(NOT(A733=""),_xlfn.LET(_xlpm.SamletA,_xlfn.VSTACK(Automatisk_beregning!$A$1:$A$1000,Manuel_beregning!$A$1:$A$1000),_xlpm.SamletF,_xlfn.VSTACK(Automatisk_beregning!$F$1:$F$1000,Manuel_beregning!$F$1:$F$1000),SUM(_xlfn._xlws.FILTER(_xlpm.SamletF,_xlpm.SamletA=$A733))), "")</f>
        <v/>
      </c>
    </row>
    <row r="734" spans="2:5" x14ac:dyDescent="0.25">
      <c r="B734" s="34" t="str" cm="1">
        <f t="array" ref="B734">IF(NOT(A734=""),_xlfn.LET(_xlpm.SamletA,_xlfn.VSTACK(Automatisk_beregning!$A$1:$A$1000,Manuel_beregning!$A$1:$A$1000),_xlpm.SamletB,_xlfn.VSTACK(Automatisk_beregning!$B$1:$B$1000,Manuel_beregning!$B$1:$B$1000),SUM(_xlfn._xlws.FILTER(_xlpm.SamletB,_xlpm.SamletA=$A734))), "")</f>
        <v/>
      </c>
      <c r="C734" s="34" t="str">
        <f>IFERROR(VLOOKUP(D734, pg!$C$4:$E$38,3, FALSE), "")</f>
        <v/>
      </c>
      <c r="D734" s="35" t="str">
        <f>IF(NOT(A734=""),_xlfn.LET(_xlpm.SamletA,_xlfn.VSTACK(Automatisk_beregning!$A$1:$A$1000,Manuel_beregning!$A$1:$A$1000),_xlpm.SamletB,_xlfn.VSTACK(Automatisk_beregning!$I$1:$I$1000,Manuel_beregning!$I$1:$I$1000),_xlpm.SamletTabel,_xlfn.HSTACK(_xlpm.SamletA,_xlpm.SamletB),VLOOKUP(A734,_xlpm.SamletTabel,2,FALSE)), "")</f>
        <v/>
      </c>
      <c r="E734" s="22" t="str" cm="1">
        <f t="array" ref="E734">IF(NOT(A734=""),_xlfn.LET(_xlpm.SamletA,_xlfn.VSTACK(Automatisk_beregning!$A$1:$A$1000,Manuel_beregning!$A$1:$A$1000),_xlpm.SamletF,_xlfn.VSTACK(Automatisk_beregning!$F$1:$F$1000,Manuel_beregning!$F$1:$F$1000),SUM(_xlfn._xlws.FILTER(_xlpm.SamletF,_xlpm.SamletA=$A734))), "")</f>
        <v/>
      </c>
    </row>
    <row r="735" spans="2:5" x14ac:dyDescent="0.25">
      <c r="B735" s="34" t="str" cm="1">
        <f t="array" ref="B735">IF(NOT(A735=""),_xlfn.LET(_xlpm.SamletA,_xlfn.VSTACK(Automatisk_beregning!$A$1:$A$1000,Manuel_beregning!$A$1:$A$1000),_xlpm.SamletB,_xlfn.VSTACK(Automatisk_beregning!$B$1:$B$1000,Manuel_beregning!$B$1:$B$1000),SUM(_xlfn._xlws.FILTER(_xlpm.SamletB,_xlpm.SamletA=$A735))), "")</f>
        <v/>
      </c>
      <c r="C735" s="34" t="str">
        <f>IFERROR(VLOOKUP(D735, pg!$C$4:$E$38,3, FALSE), "")</f>
        <v/>
      </c>
      <c r="D735" s="35" t="str">
        <f>IF(NOT(A735=""),_xlfn.LET(_xlpm.SamletA,_xlfn.VSTACK(Automatisk_beregning!$A$1:$A$1000,Manuel_beregning!$A$1:$A$1000),_xlpm.SamletB,_xlfn.VSTACK(Automatisk_beregning!$I$1:$I$1000,Manuel_beregning!$I$1:$I$1000),_xlpm.SamletTabel,_xlfn.HSTACK(_xlpm.SamletA,_xlpm.SamletB),VLOOKUP(A735,_xlpm.SamletTabel,2,FALSE)), "")</f>
        <v/>
      </c>
      <c r="E735" s="22" t="str" cm="1">
        <f t="array" ref="E735">IF(NOT(A735=""),_xlfn.LET(_xlpm.SamletA,_xlfn.VSTACK(Automatisk_beregning!$A$1:$A$1000,Manuel_beregning!$A$1:$A$1000),_xlpm.SamletF,_xlfn.VSTACK(Automatisk_beregning!$F$1:$F$1000,Manuel_beregning!$F$1:$F$1000),SUM(_xlfn._xlws.FILTER(_xlpm.SamletF,_xlpm.SamletA=$A735))), "")</f>
        <v/>
      </c>
    </row>
    <row r="736" spans="2:5" x14ac:dyDescent="0.25">
      <c r="B736" s="34" t="str" cm="1">
        <f t="array" ref="B736">IF(NOT(A736=""),_xlfn.LET(_xlpm.SamletA,_xlfn.VSTACK(Automatisk_beregning!$A$1:$A$1000,Manuel_beregning!$A$1:$A$1000),_xlpm.SamletB,_xlfn.VSTACK(Automatisk_beregning!$B$1:$B$1000,Manuel_beregning!$B$1:$B$1000),SUM(_xlfn._xlws.FILTER(_xlpm.SamletB,_xlpm.SamletA=$A736))), "")</f>
        <v/>
      </c>
      <c r="C736" s="34" t="str">
        <f>IFERROR(VLOOKUP(D736, pg!$C$4:$E$38,3, FALSE), "")</f>
        <v/>
      </c>
      <c r="D736" s="35" t="str">
        <f>IF(NOT(A736=""),_xlfn.LET(_xlpm.SamletA,_xlfn.VSTACK(Automatisk_beregning!$A$1:$A$1000,Manuel_beregning!$A$1:$A$1000),_xlpm.SamletB,_xlfn.VSTACK(Automatisk_beregning!$I$1:$I$1000,Manuel_beregning!$I$1:$I$1000),_xlpm.SamletTabel,_xlfn.HSTACK(_xlpm.SamletA,_xlpm.SamletB),VLOOKUP(A736,_xlpm.SamletTabel,2,FALSE)), "")</f>
        <v/>
      </c>
      <c r="E736" s="22" t="str" cm="1">
        <f t="array" ref="E736">IF(NOT(A736=""),_xlfn.LET(_xlpm.SamletA,_xlfn.VSTACK(Automatisk_beregning!$A$1:$A$1000,Manuel_beregning!$A$1:$A$1000),_xlpm.SamletF,_xlfn.VSTACK(Automatisk_beregning!$F$1:$F$1000,Manuel_beregning!$F$1:$F$1000),SUM(_xlfn._xlws.FILTER(_xlpm.SamletF,_xlpm.SamletA=$A736))), "")</f>
        <v/>
      </c>
    </row>
    <row r="737" spans="2:5" x14ac:dyDescent="0.25">
      <c r="B737" s="34" t="str" cm="1">
        <f t="array" ref="B737">IF(NOT(A737=""),_xlfn.LET(_xlpm.SamletA,_xlfn.VSTACK(Automatisk_beregning!$A$1:$A$1000,Manuel_beregning!$A$1:$A$1000),_xlpm.SamletB,_xlfn.VSTACK(Automatisk_beregning!$B$1:$B$1000,Manuel_beregning!$B$1:$B$1000),SUM(_xlfn._xlws.FILTER(_xlpm.SamletB,_xlpm.SamletA=$A737))), "")</f>
        <v/>
      </c>
      <c r="C737" s="34" t="str">
        <f>IFERROR(VLOOKUP(D737, pg!$C$4:$E$38,3, FALSE), "")</f>
        <v/>
      </c>
      <c r="D737" s="35" t="str">
        <f>IF(NOT(A737=""),_xlfn.LET(_xlpm.SamletA,_xlfn.VSTACK(Automatisk_beregning!$A$1:$A$1000,Manuel_beregning!$A$1:$A$1000),_xlpm.SamletB,_xlfn.VSTACK(Automatisk_beregning!$I$1:$I$1000,Manuel_beregning!$I$1:$I$1000),_xlpm.SamletTabel,_xlfn.HSTACK(_xlpm.SamletA,_xlpm.SamletB),VLOOKUP(A737,_xlpm.SamletTabel,2,FALSE)), "")</f>
        <v/>
      </c>
      <c r="E737" s="22" t="str" cm="1">
        <f t="array" ref="E737">IF(NOT(A737=""),_xlfn.LET(_xlpm.SamletA,_xlfn.VSTACK(Automatisk_beregning!$A$1:$A$1000,Manuel_beregning!$A$1:$A$1000),_xlpm.SamletF,_xlfn.VSTACK(Automatisk_beregning!$F$1:$F$1000,Manuel_beregning!$F$1:$F$1000),SUM(_xlfn._xlws.FILTER(_xlpm.SamletF,_xlpm.SamletA=$A737))), "")</f>
        <v/>
      </c>
    </row>
    <row r="738" spans="2:5" x14ac:dyDescent="0.25">
      <c r="B738" s="34" t="str" cm="1">
        <f t="array" ref="B738">IF(NOT(A738=""),_xlfn.LET(_xlpm.SamletA,_xlfn.VSTACK(Automatisk_beregning!$A$1:$A$1000,Manuel_beregning!$A$1:$A$1000),_xlpm.SamletB,_xlfn.VSTACK(Automatisk_beregning!$B$1:$B$1000,Manuel_beregning!$B$1:$B$1000),SUM(_xlfn._xlws.FILTER(_xlpm.SamletB,_xlpm.SamletA=$A738))), "")</f>
        <v/>
      </c>
      <c r="C738" s="34" t="str">
        <f>IFERROR(VLOOKUP(D738, pg!$C$4:$E$38,3, FALSE), "")</f>
        <v/>
      </c>
      <c r="D738" s="35" t="str">
        <f>IF(NOT(A738=""),_xlfn.LET(_xlpm.SamletA,_xlfn.VSTACK(Automatisk_beregning!$A$1:$A$1000,Manuel_beregning!$A$1:$A$1000),_xlpm.SamletB,_xlfn.VSTACK(Automatisk_beregning!$I$1:$I$1000,Manuel_beregning!$I$1:$I$1000),_xlpm.SamletTabel,_xlfn.HSTACK(_xlpm.SamletA,_xlpm.SamletB),VLOOKUP(A738,_xlpm.SamletTabel,2,FALSE)), "")</f>
        <v/>
      </c>
      <c r="E738" s="22" t="str" cm="1">
        <f t="array" ref="E738">IF(NOT(A738=""),_xlfn.LET(_xlpm.SamletA,_xlfn.VSTACK(Automatisk_beregning!$A$1:$A$1000,Manuel_beregning!$A$1:$A$1000),_xlpm.SamletF,_xlfn.VSTACK(Automatisk_beregning!$F$1:$F$1000,Manuel_beregning!$F$1:$F$1000),SUM(_xlfn._xlws.FILTER(_xlpm.SamletF,_xlpm.SamletA=$A738))), "")</f>
        <v/>
      </c>
    </row>
    <row r="739" spans="2:5" x14ac:dyDescent="0.25">
      <c r="B739" s="34" t="str" cm="1">
        <f t="array" ref="B739">IF(NOT(A739=""),_xlfn.LET(_xlpm.SamletA,_xlfn.VSTACK(Automatisk_beregning!$A$1:$A$1000,Manuel_beregning!$A$1:$A$1000),_xlpm.SamletB,_xlfn.VSTACK(Automatisk_beregning!$B$1:$B$1000,Manuel_beregning!$B$1:$B$1000),SUM(_xlfn._xlws.FILTER(_xlpm.SamletB,_xlpm.SamletA=$A739))), "")</f>
        <v/>
      </c>
      <c r="C739" s="34" t="str">
        <f>IFERROR(VLOOKUP(D739, pg!$C$4:$E$38,3, FALSE), "")</f>
        <v/>
      </c>
      <c r="D739" s="35" t="str">
        <f>IF(NOT(A739=""),_xlfn.LET(_xlpm.SamletA,_xlfn.VSTACK(Automatisk_beregning!$A$1:$A$1000,Manuel_beregning!$A$1:$A$1000),_xlpm.SamletB,_xlfn.VSTACK(Automatisk_beregning!$I$1:$I$1000,Manuel_beregning!$I$1:$I$1000),_xlpm.SamletTabel,_xlfn.HSTACK(_xlpm.SamletA,_xlpm.SamletB),VLOOKUP(A739,_xlpm.SamletTabel,2,FALSE)), "")</f>
        <v/>
      </c>
      <c r="E739" s="22" t="str" cm="1">
        <f t="array" ref="E739">IF(NOT(A739=""),_xlfn.LET(_xlpm.SamletA,_xlfn.VSTACK(Automatisk_beregning!$A$1:$A$1000,Manuel_beregning!$A$1:$A$1000),_xlpm.SamletF,_xlfn.VSTACK(Automatisk_beregning!$F$1:$F$1000,Manuel_beregning!$F$1:$F$1000),SUM(_xlfn._xlws.FILTER(_xlpm.SamletF,_xlpm.SamletA=$A739))), "")</f>
        <v/>
      </c>
    </row>
    <row r="740" spans="2:5" x14ac:dyDescent="0.25">
      <c r="B740" s="34" t="str" cm="1">
        <f t="array" ref="B740">IF(NOT(A740=""),_xlfn.LET(_xlpm.SamletA,_xlfn.VSTACK(Automatisk_beregning!$A$1:$A$1000,Manuel_beregning!$A$1:$A$1000),_xlpm.SamletB,_xlfn.VSTACK(Automatisk_beregning!$B$1:$B$1000,Manuel_beregning!$B$1:$B$1000),SUM(_xlfn._xlws.FILTER(_xlpm.SamletB,_xlpm.SamletA=$A740))), "")</f>
        <v/>
      </c>
      <c r="C740" s="34" t="str">
        <f>IFERROR(VLOOKUP(D740, pg!$C$4:$E$38,3, FALSE), "")</f>
        <v/>
      </c>
      <c r="D740" s="35" t="str">
        <f>IF(NOT(A740=""),_xlfn.LET(_xlpm.SamletA,_xlfn.VSTACK(Automatisk_beregning!$A$1:$A$1000,Manuel_beregning!$A$1:$A$1000),_xlpm.SamletB,_xlfn.VSTACK(Automatisk_beregning!$I$1:$I$1000,Manuel_beregning!$I$1:$I$1000),_xlpm.SamletTabel,_xlfn.HSTACK(_xlpm.SamletA,_xlpm.SamletB),VLOOKUP(A740,_xlpm.SamletTabel,2,FALSE)), "")</f>
        <v/>
      </c>
      <c r="E740" s="22" t="str" cm="1">
        <f t="array" ref="E740">IF(NOT(A740=""),_xlfn.LET(_xlpm.SamletA,_xlfn.VSTACK(Automatisk_beregning!$A$1:$A$1000,Manuel_beregning!$A$1:$A$1000),_xlpm.SamletF,_xlfn.VSTACK(Automatisk_beregning!$F$1:$F$1000,Manuel_beregning!$F$1:$F$1000),SUM(_xlfn._xlws.FILTER(_xlpm.SamletF,_xlpm.SamletA=$A740))), "")</f>
        <v/>
      </c>
    </row>
    <row r="741" spans="2:5" x14ac:dyDescent="0.25">
      <c r="B741" s="34" t="str" cm="1">
        <f t="array" ref="B741">IF(NOT(A741=""),_xlfn.LET(_xlpm.SamletA,_xlfn.VSTACK(Automatisk_beregning!$A$1:$A$1000,Manuel_beregning!$A$1:$A$1000),_xlpm.SamletB,_xlfn.VSTACK(Automatisk_beregning!$B$1:$B$1000,Manuel_beregning!$B$1:$B$1000),SUM(_xlfn._xlws.FILTER(_xlpm.SamletB,_xlpm.SamletA=$A741))), "")</f>
        <v/>
      </c>
      <c r="C741" s="34" t="str">
        <f>IFERROR(VLOOKUP(D741, pg!$C$4:$E$38,3, FALSE), "")</f>
        <v/>
      </c>
      <c r="D741" s="35" t="str">
        <f>IF(NOT(A741=""),_xlfn.LET(_xlpm.SamletA,_xlfn.VSTACK(Automatisk_beregning!$A$1:$A$1000,Manuel_beregning!$A$1:$A$1000),_xlpm.SamletB,_xlfn.VSTACK(Automatisk_beregning!$I$1:$I$1000,Manuel_beregning!$I$1:$I$1000),_xlpm.SamletTabel,_xlfn.HSTACK(_xlpm.SamletA,_xlpm.SamletB),VLOOKUP(A741,_xlpm.SamletTabel,2,FALSE)), "")</f>
        <v/>
      </c>
      <c r="E741" s="22" t="str" cm="1">
        <f t="array" ref="E741">IF(NOT(A741=""),_xlfn.LET(_xlpm.SamletA,_xlfn.VSTACK(Automatisk_beregning!$A$1:$A$1000,Manuel_beregning!$A$1:$A$1000),_xlpm.SamletF,_xlfn.VSTACK(Automatisk_beregning!$F$1:$F$1000,Manuel_beregning!$F$1:$F$1000),SUM(_xlfn._xlws.FILTER(_xlpm.SamletF,_xlpm.SamletA=$A741))), "")</f>
        <v/>
      </c>
    </row>
    <row r="742" spans="2:5" x14ac:dyDescent="0.25">
      <c r="B742" s="34" t="str" cm="1">
        <f t="array" ref="B742">IF(NOT(A742=""),_xlfn.LET(_xlpm.SamletA,_xlfn.VSTACK(Automatisk_beregning!$A$1:$A$1000,Manuel_beregning!$A$1:$A$1000),_xlpm.SamletB,_xlfn.VSTACK(Automatisk_beregning!$B$1:$B$1000,Manuel_beregning!$B$1:$B$1000),SUM(_xlfn._xlws.FILTER(_xlpm.SamletB,_xlpm.SamletA=$A742))), "")</f>
        <v/>
      </c>
      <c r="C742" s="34" t="str">
        <f>IFERROR(VLOOKUP(D742, pg!$C$4:$E$38,3, FALSE), "")</f>
        <v/>
      </c>
      <c r="D742" s="35" t="str">
        <f>IF(NOT(A742=""),_xlfn.LET(_xlpm.SamletA,_xlfn.VSTACK(Automatisk_beregning!$A$1:$A$1000,Manuel_beregning!$A$1:$A$1000),_xlpm.SamletB,_xlfn.VSTACK(Automatisk_beregning!$I$1:$I$1000,Manuel_beregning!$I$1:$I$1000),_xlpm.SamletTabel,_xlfn.HSTACK(_xlpm.SamletA,_xlpm.SamletB),VLOOKUP(A742,_xlpm.SamletTabel,2,FALSE)), "")</f>
        <v/>
      </c>
      <c r="E742" s="22" t="str" cm="1">
        <f t="array" ref="E742">IF(NOT(A742=""),_xlfn.LET(_xlpm.SamletA,_xlfn.VSTACK(Automatisk_beregning!$A$1:$A$1000,Manuel_beregning!$A$1:$A$1000),_xlpm.SamletF,_xlfn.VSTACK(Automatisk_beregning!$F$1:$F$1000,Manuel_beregning!$F$1:$F$1000),SUM(_xlfn._xlws.FILTER(_xlpm.SamletF,_xlpm.SamletA=$A742))), "")</f>
        <v/>
      </c>
    </row>
    <row r="743" spans="2:5" x14ac:dyDescent="0.25">
      <c r="B743" s="34" t="str" cm="1">
        <f t="array" ref="B743">IF(NOT(A743=""),_xlfn.LET(_xlpm.SamletA,_xlfn.VSTACK(Automatisk_beregning!$A$1:$A$1000,Manuel_beregning!$A$1:$A$1000),_xlpm.SamletB,_xlfn.VSTACK(Automatisk_beregning!$B$1:$B$1000,Manuel_beregning!$B$1:$B$1000),SUM(_xlfn._xlws.FILTER(_xlpm.SamletB,_xlpm.SamletA=$A743))), "")</f>
        <v/>
      </c>
      <c r="C743" s="34" t="str">
        <f>IFERROR(VLOOKUP(D743, pg!$C$4:$E$38,3, FALSE), "")</f>
        <v/>
      </c>
      <c r="D743" s="35" t="str">
        <f>IF(NOT(A743=""),_xlfn.LET(_xlpm.SamletA,_xlfn.VSTACK(Automatisk_beregning!$A$1:$A$1000,Manuel_beregning!$A$1:$A$1000),_xlpm.SamletB,_xlfn.VSTACK(Automatisk_beregning!$I$1:$I$1000,Manuel_beregning!$I$1:$I$1000),_xlpm.SamletTabel,_xlfn.HSTACK(_xlpm.SamletA,_xlpm.SamletB),VLOOKUP(A743,_xlpm.SamletTabel,2,FALSE)), "")</f>
        <v/>
      </c>
      <c r="E743" s="22" t="str" cm="1">
        <f t="array" ref="E743">IF(NOT(A743=""),_xlfn.LET(_xlpm.SamletA,_xlfn.VSTACK(Automatisk_beregning!$A$1:$A$1000,Manuel_beregning!$A$1:$A$1000),_xlpm.SamletF,_xlfn.VSTACK(Automatisk_beregning!$F$1:$F$1000,Manuel_beregning!$F$1:$F$1000),SUM(_xlfn._xlws.FILTER(_xlpm.SamletF,_xlpm.SamletA=$A743))), "")</f>
        <v/>
      </c>
    </row>
    <row r="744" spans="2:5" x14ac:dyDescent="0.25">
      <c r="B744" s="34" t="str" cm="1">
        <f t="array" ref="B744">IF(NOT(A744=""),_xlfn.LET(_xlpm.SamletA,_xlfn.VSTACK(Automatisk_beregning!$A$1:$A$1000,Manuel_beregning!$A$1:$A$1000),_xlpm.SamletB,_xlfn.VSTACK(Automatisk_beregning!$B$1:$B$1000,Manuel_beregning!$B$1:$B$1000),SUM(_xlfn._xlws.FILTER(_xlpm.SamletB,_xlpm.SamletA=$A744))), "")</f>
        <v/>
      </c>
      <c r="C744" s="34" t="str">
        <f>IFERROR(VLOOKUP(D744, pg!$C$4:$E$38,3, FALSE), "")</f>
        <v/>
      </c>
      <c r="D744" s="35" t="str">
        <f>IF(NOT(A744=""),_xlfn.LET(_xlpm.SamletA,_xlfn.VSTACK(Automatisk_beregning!$A$1:$A$1000,Manuel_beregning!$A$1:$A$1000),_xlpm.SamletB,_xlfn.VSTACK(Automatisk_beregning!$I$1:$I$1000,Manuel_beregning!$I$1:$I$1000),_xlpm.SamletTabel,_xlfn.HSTACK(_xlpm.SamletA,_xlpm.SamletB),VLOOKUP(A744,_xlpm.SamletTabel,2,FALSE)), "")</f>
        <v/>
      </c>
      <c r="E744" s="22" t="str" cm="1">
        <f t="array" ref="E744">IF(NOT(A744=""),_xlfn.LET(_xlpm.SamletA,_xlfn.VSTACK(Automatisk_beregning!$A$1:$A$1000,Manuel_beregning!$A$1:$A$1000),_xlpm.SamletF,_xlfn.VSTACK(Automatisk_beregning!$F$1:$F$1000,Manuel_beregning!$F$1:$F$1000),SUM(_xlfn._xlws.FILTER(_xlpm.SamletF,_xlpm.SamletA=$A744))), "")</f>
        <v/>
      </c>
    </row>
    <row r="745" spans="2:5" x14ac:dyDescent="0.25">
      <c r="B745" s="34" t="str" cm="1">
        <f t="array" ref="B745">IF(NOT(A745=""),_xlfn.LET(_xlpm.SamletA,_xlfn.VSTACK(Automatisk_beregning!$A$1:$A$1000,Manuel_beregning!$A$1:$A$1000),_xlpm.SamletB,_xlfn.VSTACK(Automatisk_beregning!$B$1:$B$1000,Manuel_beregning!$B$1:$B$1000),SUM(_xlfn._xlws.FILTER(_xlpm.SamletB,_xlpm.SamletA=$A745))), "")</f>
        <v/>
      </c>
      <c r="C745" s="34" t="str">
        <f>IFERROR(VLOOKUP(D745, pg!$C$4:$E$38,3, FALSE), "")</f>
        <v/>
      </c>
      <c r="D745" s="35" t="str">
        <f>IF(NOT(A745=""),_xlfn.LET(_xlpm.SamletA,_xlfn.VSTACK(Automatisk_beregning!$A$1:$A$1000,Manuel_beregning!$A$1:$A$1000),_xlpm.SamletB,_xlfn.VSTACK(Automatisk_beregning!$I$1:$I$1000,Manuel_beregning!$I$1:$I$1000),_xlpm.SamletTabel,_xlfn.HSTACK(_xlpm.SamletA,_xlpm.SamletB),VLOOKUP(A745,_xlpm.SamletTabel,2,FALSE)), "")</f>
        <v/>
      </c>
      <c r="E745" s="22" t="str" cm="1">
        <f t="array" ref="E745">IF(NOT(A745=""),_xlfn.LET(_xlpm.SamletA,_xlfn.VSTACK(Automatisk_beregning!$A$1:$A$1000,Manuel_beregning!$A$1:$A$1000),_xlpm.SamletF,_xlfn.VSTACK(Automatisk_beregning!$F$1:$F$1000,Manuel_beregning!$F$1:$F$1000),SUM(_xlfn._xlws.FILTER(_xlpm.SamletF,_xlpm.SamletA=$A745))), "")</f>
        <v/>
      </c>
    </row>
    <row r="746" spans="2:5" x14ac:dyDescent="0.25">
      <c r="B746" s="34" t="str" cm="1">
        <f t="array" ref="B746">IF(NOT(A746=""),_xlfn.LET(_xlpm.SamletA,_xlfn.VSTACK(Automatisk_beregning!$A$1:$A$1000,Manuel_beregning!$A$1:$A$1000),_xlpm.SamletB,_xlfn.VSTACK(Automatisk_beregning!$B$1:$B$1000,Manuel_beregning!$B$1:$B$1000),SUM(_xlfn._xlws.FILTER(_xlpm.SamletB,_xlpm.SamletA=$A746))), "")</f>
        <v/>
      </c>
      <c r="C746" s="34" t="str">
        <f>IFERROR(VLOOKUP(D746, pg!$C$4:$E$38,3, FALSE), "")</f>
        <v/>
      </c>
      <c r="D746" s="35" t="str">
        <f>IF(NOT(A746=""),_xlfn.LET(_xlpm.SamletA,_xlfn.VSTACK(Automatisk_beregning!$A$1:$A$1000,Manuel_beregning!$A$1:$A$1000),_xlpm.SamletB,_xlfn.VSTACK(Automatisk_beregning!$I$1:$I$1000,Manuel_beregning!$I$1:$I$1000),_xlpm.SamletTabel,_xlfn.HSTACK(_xlpm.SamletA,_xlpm.SamletB),VLOOKUP(A746,_xlpm.SamletTabel,2,FALSE)), "")</f>
        <v/>
      </c>
      <c r="E746" s="22" t="str" cm="1">
        <f t="array" ref="E746">IF(NOT(A746=""),_xlfn.LET(_xlpm.SamletA,_xlfn.VSTACK(Automatisk_beregning!$A$1:$A$1000,Manuel_beregning!$A$1:$A$1000),_xlpm.SamletF,_xlfn.VSTACK(Automatisk_beregning!$F$1:$F$1000,Manuel_beregning!$F$1:$F$1000),SUM(_xlfn._xlws.FILTER(_xlpm.SamletF,_xlpm.SamletA=$A746))), "")</f>
        <v/>
      </c>
    </row>
    <row r="747" spans="2:5" x14ac:dyDescent="0.25">
      <c r="B747" s="34" t="str" cm="1">
        <f t="array" ref="B747">IF(NOT(A747=""),_xlfn.LET(_xlpm.SamletA,_xlfn.VSTACK(Automatisk_beregning!$A$1:$A$1000,Manuel_beregning!$A$1:$A$1000),_xlpm.SamletB,_xlfn.VSTACK(Automatisk_beregning!$B$1:$B$1000,Manuel_beregning!$B$1:$B$1000),SUM(_xlfn._xlws.FILTER(_xlpm.SamletB,_xlpm.SamletA=$A747))), "")</f>
        <v/>
      </c>
      <c r="C747" s="34" t="str">
        <f>IFERROR(VLOOKUP(D747, pg!$C$4:$E$38,3, FALSE), "")</f>
        <v/>
      </c>
      <c r="D747" s="35" t="str">
        <f>IF(NOT(A747=""),_xlfn.LET(_xlpm.SamletA,_xlfn.VSTACK(Automatisk_beregning!$A$1:$A$1000,Manuel_beregning!$A$1:$A$1000),_xlpm.SamletB,_xlfn.VSTACK(Automatisk_beregning!$I$1:$I$1000,Manuel_beregning!$I$1:$I$1000),_xlpm.SamletTabel,_xlfn.HSTACK(_xlpm.SamletA,_xlpm.SamletB),VLOOKUP(A747,_xlpm.SamletTabel,2,FALSE)), "")</f>
        <v/>
      </c>
      <c r="E747" s="22" t="str" cm="1">
        <f t="array" ref="E747">IF(NOT(A747=""),_xlfn.LET(_xlpm.SamletA,_xlfn.VSTACK(Automatisk_beregning!$A$1:$A$1000,Manuel_beregning!$A$1:$A$1000),_xlpm.SamletF,_xlfn.VSTACK(Automatisk_beregning!$F$1:$F$1000,Manuel_beregning!$F$1:$F$1000),SUM(_xlfn._xlws.FILTER(_xlpm.SamletF,_xlpm.SamletA=$A747))), "")</f>
        <v/>
      </c>
    </row>
    <row r="748" spans="2:5" x14ac:dyDescent="0.25">
      <c r="B748" s="34" t="str" cm="1">
        <f t="array" ref="B748">IF(NOT(A748=""),_xlfn.LET(_xlpm.SamletA,_xlfn.VSTACK(Automatisk_beregning!$A$1:$A$1000,Manuel_beregning!$A$1:$A$1000),_xlpm.SamletB,_xlfn.VSTACK(Automatisk_beregning!$B$1:$B$1000,Manuel_beregning!$B$1:$B$1000),SUM(_xlfn._xlws.FILTER(_xlpm.SamletB,_xlpm.SamletA=$A748))), "")</f>
        <v/>
      </c>
      <c r="C748" s="34" t="str">
        <f>IFERROR(VLOOKUP(D748, pg!$C$4:$E$38,3, FALSE), "")</f>
        <v/>
      </c>
      <c r="D748" s="35" t="str">
        <f>IF(NOT(A748=""),_xlfn.LET(_xlpm.SamletA,_xlfn.VSTACK(Automatisk_beregning!$A$1:$A$1000,Manuel_beregning!$A$1:$A$1000),_xlpm.SamletB,_xlfn.VSTACK(Automatisk_beregning!$I$1:$I$1000,Manuel_beregning!$I$1:$I$1000),_xlpm.SamletTabel,_xlfn.HSTACK(_xlpm.SamletA,_xlpm.SamletB),VLOOKUP(A748,_xlpm.SamletTabel,2,FALSE)), "")</f>
        <v/>
      </c>
      <c r="E748" s="22" t="str" cm="1">
        <f t="array" ref="E748">IF(NOT(A748=""),_xlfn.LET(_xlpm.SamletA,_xlfn.VSTACK(Automatisk_beregning!$A$1:$A$1000,Manuel_beregning!$A$1:$A$1000),_xlpm.SamletF,_xlfn.VSTACK(Automatisk_beregning!$F$1:$F$1000,Manuel_beregning!$F$1:$F$1000),SUM(_xlfn._xlws.FILTER(_xlpm.SamletF,_xlpm.SamletA=$A748))), "")</f>
        <v/>
      </c>
    </row>
    <row r="749" spans="2:5" x14ac:dyDescent="0.25">
      <c r="B749" s="34" t="str" cm="1">
        <f t="array" ref="B749">IF(NOT(A749=""),_xlfn.LET(_xlpm.SamletA,_xlfn.VSTACK(Automatisk_beregning!$A$1:$A$1000,Manuel_beregning!$A$1:$A$1000),_xlpm.SamletB,_xlfn.VSTACK(Automatisk_beregning!$B$1:$B$1000,Manuel_beregning!$B$1:$B$1000),SUM(_xlfn._xlws.FILTER(_xlpm.SamletB,_xlpm.SamletA=$A749))), "")</f>
        <v/>
      </c>
      <c r="C749" s="34" t="str">
        <f>IFERROR(VLOOKUP(D749, pg!$C$4:$E$38,3, FALSE), "")</f>
        <v/>
      </c>
      <c r="D749" s="35" t="str">
        <f>IF(NOT(A749=""),_xlfn.LET(_xlpm.SamletA,_xlfn.VSTACK(Automatisk_beregning!$A$1:$A$1000,Manuel_beregning!$A$1:$A$1000),_xlpm.SamletB,_xlfn.VSTACK(Automatisk_beregning!$I$1:$I$1000,Manuel_beregning!$I$1:$I$1000),_xlpm.SamletTabel,_xlfn.HSTACK(_xlpm.SamletA,_xlpm.SamletB),VLOOKUP(A749,_xlpm.SamletTabel,2,FALSE)), "")</f>
        <v/>
      </c>
      <c r="E749" s="22" t="str" cm="1">
        <f t="array" ref="E749">IF(NOT(A749=""),_xlfn.LET(_xlpm.SamletA,_xlfn.VSTACK(Automatisk_beregning!$A$1:$A$1000,Manuel_beregning!$A$1:$A$1000),_xlpm.SamletF,_xlfn.VSTACK(Automatisk_beregning!$F$1:$F$1000,Manuel_beregning!$F$1:$F$1000),SUM(_xlfn._xlws.FILTER(_xlpm.SamletF,_xlpm.SamletA=$A749))), "")</f>
        <v/>
      </c>
    </row>
    <row r="750" spans="2:5" x14ac:dyDescent="0.25">
      <c r="B750" s="34" t="str" cm="1">
        <f t="array" ref="B750">IF(NOT(A750=""),_xlfn.LET(_xlpm.SamletA,_xlfn.VSTACK(Automatisk_beregning!$A$1:$A$1000,Manuel_beregning!$A$1:$A$1000),_xlpm.SamletB,_xlfn.VSTACK(Automatisk_beregning!$B$1:$B$1000,Manuel_beregning!$B$1:$B$1000),SUM(_xlfn._xlws.FILTER(_xlpm.SamletB,_xlpm.SamletA=$A750))), "")</f>
        <v/>
      </c>
      <c r="C750" s="34" t="str">
        <f>IFERROR(VLOOKUP(D750, pg!$C$4:$E$38,3, FALSE), "")</f>
        <v/>
      </c>
      <c r="D750" s="35" t="str">
        <f>IF(NOT(A750=""),_xlfn.LET(_xlpm.SamletA,_xlfn.VSTACK(Automatisk_beregning!$A$1:$A$1000,Manuel_beregning!$A$1:$A$1000),_xlpm.SamletB,_xlfn.VSTACK(Automatisk_beregning!$I$1:$I$1000,Manuel_beregning!$I$1:$I$1000),_xlpm.SamletTabel,_xlfn.HSTACK(_xlpm.SamletA,_xlpm.SamletB),VLOOKUP(A750,_xlpm.SamletTabel,2,FALSE)), "")</f>
        <v/>
      </c>
      <c r="E750" s="22" t="str" cm="1">
        <f t="array" ref="E750">IF(NOT(A750=""),_xlfn.LET(_xlpm.SamletA,_xlfn.VSTACK(Automatisk_beregning!$A$1:$A$1000,Manuel_beregning!$A$1:$A$1000),_xlpm.SamletF,_xlfn.VSTACK(Automatisk_beregning!$F$1:$F$1000,Manuel_beregning!$F$1:$F$1000),SUM(_xlfn._xlws.FILTER(_xlpm.SamletF,_xlpm.SamletA=$A750))), "")</f>
        <v/>
      </c>
    </row>
    <row r="751" spans="2:5" x14ac:dyDescent="0.25">
      <c r="B751" s="34" t="str" cm="1">
        <f t="array" ref="B751">IF(NOT(A751=""),_xlfn.LET(_xlpm.SamletA,_xlfn.VSTACK(Automatisk_beregning!$A$1:$A$1000,Manuel_beregning!$A$1:$A$1000),_xlpm.SamletB,_xlfn.VSTACK(Automatisk_beregning!$B$1:$B$1000,Manuel_beregning!$B$1:$B$1000),SUM(_xlfn._xlws.FILTER(_xlpm.SamletB,_xlpm.SamletA=$A751))), "")</f>
        <v/>
      </c>
      <c r="C751" s="34" t="str">
        <f>IFERROR(VLOOKUP(D751, pg!$C$4:$E$38,3, FALSE), "")</f>
        <v/>
      </c>
      <c r="D751" s="35" t="str">
        <f>IF(NOT(A751=""),_xlfn.LET(_xlpm.SamletA,_xlfn.VSTACK(Automatisk_beregning!$A$1:$A$1000,Manuel_beregning!$A$1:$A$1000),_xlpm.SamletB,_xlfn.VSTACK(Automatisk_beregning!$I$1:$I$1000,Manuel_beregning!$I$1:$I$1000),_xlpm.SamletTabel,_xlfn.HSTACK(_xlpm.SamletA,_xlpm.SamletB),VLOOKUP(A751,_xlpm.SamletTabel,2,FALSE)), "")</f>
        <v/>
      </c>
      <c r="E751" s="22" t="str" cm="1">
        <f t="array" ref="E751">IF(NOT(A751=""),_xlfn.LET(_xlpm.SamletA,_xlfn.VSTACK(Automatisk_beregning!$A$1:$A$1000,Manuel_beregning!$A$1:$A$1000),_xlpm.SamletF,_xlfn.VSTACK(Automatisk_beregning!$F$1:$F$1000,Manuel_beregning!$F$1:$F$1000),SUM(_xlfn._xlws.FILTER(_xlpm.SamletF,_xlpm.SamletA=$A751))), "")</f>
        <v/>
      </c>
    </row>
    <row r="752" spans="2:5" x14ac:dyDescent="0.25">
      <c r="B752" s="34" t="str" cm="1">
        <f t="array" ref="B752">IF(NOT(A752=""),_xlfn.LET(_xlpm.SamletA,_xlfn.VSTACK(Automatisk_beregning!$A$1:$A$1000,Manuel_beregning!$A$1:$A$1000),_xlpm.SamletB,_xlfn.VSTACK(Automatisk_beregning!$B$1:$B$1000,Manuel_beregning!$B$1:$B$1000),SUM(_xlfn._xlws.FILTER(_xlpm.SamletB,_xlpm.SamletA=$A752))), "")</f>
        <v/>
      </c>
      <c r="C752" s="34" t="str">
        <f>IFERROR(VLOOKUP(D752, pg!$C$4:$E$38,3, FALSE), "")</f>
        <v/>
      </c>
      <c r="D752" s="35" t="str">
        <f>IF(NOT(A752=""),_xlfn.LET(_xlpm.SamletA,_xlfn.VSTACK(Automatisk_beregning!$A$1:$A$1000,Manuel_beregning!$A$1:$A$1000),_xlpm.SamletB,_xlfn.VSTACK(Automatisk_beregning!$I$1:$I$1000,Manuel_beregning!$I$1:$I$1000),_xlpm.SamletTabel,_xlfn.HSTACK(_xlpm.SamletA,_xlpm.SamletB),VLOOKUP(A752,_xlpm.SamletTabel,2,FALSE)), "")</f>
        <v/>
      </c>
      <c r="E752" s="22" t="str" cm="1">
        <f t="array" ref="E752">IF(NOT(A752=""),_xlfn.LET(_xlpm.SamletA,_xlfn.VSTACK(Automatisk_beregning!$A$1:$A$1000,Manuel_beregning!$A$1:$A$1000),_xlpm.SamletF,_xlfn.VSTACK(Automatisk_beregning!$F$1:$F$1000,Manuel_beregning!$F$1:$F$1000),SUM(_xlfn._xlws.FILTER(_xlpm.SamletF,_xlpm.SamletA=$A752))), "")</f>
        <v/>
      </c>
    </row>
    <row r="753" spans="2:5" x14ac:dyDescent="0.25">
      <c r="B753" s="34" t="str" cm="1">
        <f t="array" ref="B753">IF(NOT(A753=""),_xlfn.LET(_xlpm.SamletA,_xlfn.VSTACK(Automatisk_beregning!$A$1:$A$1000,Manuel_beregning!$A$1:$A$1000),_xlpm.SamletB,_xlfn.VSTACK(Automatisk_beregning!$B$1:$B$1000,Manuel_beregning!$B$1:$B$1000),SUM(_xlfn._xlws.FILTER(_xlpm.SamletB,_xlpm.SamletA=$A753))), "")</f>
        <v/>
      </c>
      <c r="C753" s="34" t="str">
        <f>IFERROR(VLOOKUP(D753, pg!$C$4:$E$38,3, FALSE), "")</f>
        <v/>
      </c>
      <c r="D753" s="35" t="str">
        <f>IF(NOT(A753=""),_xlfn.LET(_xlpm.SamletA,_xlfn.VSTACK(Automatisk_beregning!$A$1:$A$1000,Manuel_beregning!$A$1:$A$1000),_xlpm.SamletB,_xlfn.VSTACK(Automatisk_beregning!$I$1:$I$1000,Manuel_beregning!$I$1:$I$1000),_xlpm.SamletTabel,_xlfn.HSTACK(_xlpm.SamletA,_xlpm.SamletB),VLOOKUP(A753,_xlpm.SamletTabel,2,FALSE)), "")</f>
        <v/>
      </c>
      <c r="E753" s="22" t="str" cm="1">
        <f t="array" ref="E753">IF(NOT(A753=""),_xlfn.LET(_xlpm.SamletA,_xlfn.VSTACK(Automatisk_beregning!$A$1:$A$1000,Manuel_beregning!$A$1:$A$1000),_xlpm.SamletF,_xlfn.VSTACK(Automatisk_beregning!$F$1:$F$1000,Manuel_beregning!$F$1:$F$1000),SUM(_xlfn._xlws.FILTER(_xlpm.SamletF,_xlpm.SamletA=$A753))), "")</f>
        <v/>
      </c>
    </row>
    <row r="754" spans="2:5" x14ac:dyDescent="0.25">
      <c r="B754" s="34" t="str" cm="1">
        <f t="array" ref="B754">IF(NOT(A754=""),_xlfn.LET(_xlpm.SamletA,_xlfn.VSTACK(Automatisk_beregning!$A$1:$A$1000,Manuel_beregning!$A$1:$A$1000),_xlpm.SamletB,_xlfn.VSTACK(Automatisk_beregning!$B$1:$B$1000,Manuel_beregning!$B$1:$B$1000),SUM(_xlfn._xlws.FILTER(_xlpm.SamletB,_xlpm.SamletA=$A754))), "")</f>
        <v/>
      </c>
      <c r="C754" s="34" t="str">
        <f>IFERROR(VLOOKUP(D754, pg!$C$4:$E$38,3, FALSE), "")</f>
        <v/>
      </c>
      <c r="D754" s="35" t="str">
        <f>IF(NOT(A754=""),_xlfn.LET(_xlpm.SamletA,_xlfn.VSTACK(Automatisk_beregning!$A$1:$A$1000,Manuel_beregning!$A$1:$A$1000),_xlpm.SamletB,_xlfn.VSTACK(Automatisk_beregning!$I$1:$I$1000,Manuel_beregning!$I$1:$I$1000),_xlpm.SamletTabel,_xlfn.HSTACK(_xlpm.SamletA,_xlpm.SamletB),VLOOKUP(A754,_xlpm.SamletTabel,2,FALSE)), "")</f>
        <v/>
      </c>
      <c r="E754" s="22" t="str" cm="1">
        <f t="array" ref="E754">IF(NOT(A754=""),_xlfn.LET(_xlpm.SamletA,_xlfn.VSTACK(Automatisk_beregning!$A$1:$A$1000,Manuel_beregning!$A$1:$A$1000),_xlpm.SamletF,_xlfn.VSTACK(Automatisk_beregning!$F$1:$F$1000,Manuel_beregning!$F$1:$F$1000),SUM(_xlfn._xlws.FILTER(_xlpm.SamletF,_xlpm.SamletA=$A754))), "")</f>
        <v/>
      </c>
    </row>
    <row r="755" spans="2:5" x14ac:dyDescent="0.25">
      <c r="B755" s="34" t="str" cm="1">
        <f t="array" ref="B755">IF(NOT(A755=""),_xlfn.LET(_xlpm.SamletA,_xlfn.VSTACK(Automatisk_beregning!$A$1:$A$1000,Manuel_beregning!$A$1:$A$1000),_xlpm.SamletB,_xlfn.VSTACK(Automatisk_beregning!$B$1:$B$1000,Manuel_beregning!$B$1:$B$1000),SUM(_xlfn._xlws.FILTER(_xlpm.SamletB,_xlpm.SamletA=$A755))), "")</f>
        <v/>
      </c>
      <c r="C755" s="34" t="str">
        <f>IFERROR(VLOOKUP(D755, pg!$C$4:$E$38,3, FALSE), "")</f>
        <v/>
      </c>
      <c r="D755" s="35" t="str">
        <f>IF(NOT(A755=""),_xlfn.LET(_xlpm.SamletA,_xlfn.VSTACK(Automatisk_beregning!$A$1:$A$1000,Manuel_beregning!$A$1:$A$1000),_xlpm.SamletB,_xlfn.VSTACK(Automatisk_beregning!$I$1:$I$1000,Manuel_beregning!$I$1:$I$1000),_xlpm.SamletTabel,_xlfn.HSTACK(_xlpm.SamletA,_xlpm.SamletB),VLOOKUP(A755,_xlpm.SamletTabel,2,FALSE)), "")</f>
        <v/>
      </c>
      <c r="E755" s="22" t="str" cm="1">
        <f t="array" ref="E755">IF(NOT(A755=""),_xlfn.LET(_xlpm.SamletA,_xlfn.VSTACK(Automatisk_beregning!$A$1:$A$1000,Manuel_beregning!$A$1:$A$1000),_xlpm.SamletF,_xlfn.VSTACK(Automatisk_beregning!$F$1:$F$1000,Manuel_beregning!$F$1:$F$1000),SUM(_xlfn._xlws.FILTER(_xlpm.SamletF,_xlpm.SamletA=$A755))), "")</f>
        <v/>
      </c>
    </row>
    <row r="756" spans="2:5" x14ac:dyDescent="0.25">
      <c r="B756" s="34" t="str" cm="1">
        <f t="array" ref="B756">IF(NOT(A756=""),_xlfn.LET(_xlpm.SamletA,_xlfn.VSTACK(Automatisk_beregning!$A$1:$A$1000,Manuel_beregning!$A$1:$A$1000),_xlpm.SamletB,_xlfn.VSTACK(Automatisk_beregning!$B$1:$B$1000,Manuel_beregning!$B$1:$B$1000),SUM(_xlfn._xlws.FILTER(_xlpm.SamletB,_xlpm.SamletA=$A756))), "")</f>
        <v/>
      </c>
      <c r="C756" s="34" t="str">
        <f>IFERROR(VLOOKUP(D756, pg!$C$4:$E$38,3, FALSE), "")</f>
        <v/>
      </c>
      <c r="D756" s="35" t="str">
        <f>IF(NOT(A756=""),_xlfn.LET(_xlpm.SamletA,_xlfn.VSTACK(Automatisk_beregning!$A$1:$A$1000,Manuel_beregning!$A$1:$A$1000),_xlpm.SamletB,_xlfn.VSTACK(Automatisk_beregning!$I$1:$I$1000,Manuel_beregning!$I$1:$I$1000),_xlpm.SamletTabel,_xlfn.HSTACK(_xlpm.SamletA,_xlpm.SamletB),VLOOKUP(A756,_xlpm.SamletTabel,2,FALSE)), "")</f>
        <v/>
      </c>
      <c r="E756" s="22" t="str" cm="1">
        <f t="array" ref="E756">IF(NOT(A756=""),_xlfn.LET(_xlpm.SamletA,_xlfn.VSTACK(Automatisk_beregning!$A$1:$A$1000,Manuel_beregning!$A$1:$A$1000),_xlpm.SamletF,_xlfn.VSTACK(Automatisk_beregning!$F$1:$F$1000,Manuel_beregning!$F$1:$F$1000),SUM(_xlfn._xlws.FILTER(_xlpm.SamletF,_xlpm.SamletA=$A756))), "")</f>
        <v/>
      </c>
    </row>
    <row r="757" spans="2:5" x14ac:dyDescent="0.25">
      <c r="B757" s="34" t="str" cm="1">
        <f t="array" ref="B757">IF(NOT(A757=""),_xlfn.LET(_xlpm.SamletA,_xlfn.VSTACK(Automatisk_beregning!$A$1:$A$1000,Manuel_beregning!$A$1:$A$1000),_xlpm.SamletB,_xlfn.VSTACK(Automatisk_beregning!$B$1:$B$1000,Manuel_beregning!$B$1:$B$1000),SUM(_xlfn._xlws.FILTER(_xlpm.SamletB,_xlpm.SamletA=$A757))), "")</f>
        <v/>
      </c>
      <c r="C757" s="34" t="str">
        <f>IFERROR(VLOOKUP(D757, pg!$C$4:$E$38,3, FALSE), "")</f>
        <v/>
      </c>
      <c r="D757" s="35" t="str">
        <f>IF(NOT(A757=""),_xlfn.LET(_xlpm.SamletA,_xlfn.VSTACK(Automatisk_beregning!$A$1:$A$1000,Manuel_beregning!$A$1:$A$1000),_xlpm.SamletB,_xlfn.VSTACK(Automatisk_beregning!$I$1:$I$1000,Manuel_beregning!$I$1:$I$1000),_xlpm.SamletTabel,_xlfn.HSTACK(_xlpm.SamletA,_xlpm.SamletB),VLOOKUP(A757,_xlpm.SamletTabel,2,FALSE)), "")</f>
        <v/>
      </c>
      <c r="E757" s="22" t="str" cm="1">
        <f t="array" ref="E757">IF(NOT(A757=""),_xlfn.LET(_xlpm.SamletA,_xlfn.VSTACK(Automatisk_beregning!$A$1:$A$1000,Manuel_beregning!$A$1:$A$1000),_xlpm.SamletF,_xlfn.VSTACK(Automatisk_beregning!$F$1:$F$1000,Manuel_beregning!$F$1:$F$1000),SUM(_xlfn._xlws.FILTER(_xlpm.SamletF,_xlpm.SamletA=$A757))), "")</f>
        <v/>
      </c>
    </row>
    <row r="758" spans="2:5" x14ac:dyDescent="0.25">
      <c r="B758" s="34" t="str" cm="1">
        <f t="array" ref="B758">IF(NOT(A758=""),_xlfn.LET(_xlpm.SamletA,_xlfn.VSTACK(Automatisk_beregning!$A$1:$A$1000,Manuel_beregning!$A$1:$A$1000),_xlpm.SamletB,_xlfn.VSTACK(Automatisk_beregning!$B$1:$B$1000,Manuel_beregning!$B$1:$B$1000),SUM(_xlfn._xlws.FILTER(_xlpm.SamletB,_xlpm.SamletA=$A758))), "")</f>
        <v/>
      </c>
      <c r="C758" s="34" t="str">
        <f>IFERROR(VLOOKUP(D758, pg!$C$4:$E$38,3, FALSE), "")</f>
        <v/>
      </c>
      <c r="D758" s="35" t="str">
        <f>IF(NOT(A758=""),_xlfn.LET(_xlpm.SamletA,_xlfn.VSTACK(Automatisk_beregning!$A$1:$A$1000,Manuel_beregning!$A$1:$A$1000),_xlpm.SamletB,_xlfn.VSTACK(Automatisk_beregning!$I$1:$I$1000,Manuel_beregning!$I$1:$I$1000),_xlpm.SamletTabel,_xlfn.HSTACK(_xlpm.SamletA,_xlpm.SamletB),VLOOKUP(A758,_xlpm.SamletTabel,2,FALSE)), "")</f>
        <v/>
      </c>
      <c r="E758" s="22" t="str" cm="1">
        <f t="array" ref="E758">IF(NOT(A758=""),_xlfn.LET(_xlpm.SamletA,_xlfn.VSTACK(Automatisk_beregning!$A$1:$A$1000,Manuel_beregning!$A$1:$A$1000),_xlpm.SamletF,_xlfn.VSTACK(Automatisk_beregning!$F$1:$F$1000,Manuel_beregning!$F$1:$F$1000),SUM(_xlfn._xlws.FILTER(_xlpm.SamletF,_xlpm.SamletA=$A758))), "")</f>
        <v/>
      </c>
    </row>
    <row r="759" spans="2:5" x14ac:dyDescent="0.25">
      <c r="B759" s="34" t="str" cm="1">
        <f t="array" ref="B759">IF(NOT(A759=""),_xlfn.LET(_xlpm.SamletA,_xlfn.VSTACK(Automatisk_beregning!$A$1:$A$1000,Manuel_beregning!$A$1:$A$1000),_xlpm.SamletB,_xlfn.VSTACK(Automatisk_beregning!$B$1:$B$1000,Manuel_beregning!$B$1:$B$1000),SUM(_xlfn._xlws.FILTER(_xlpm.SamletB,_xlpm.SamletA=$A759))), "")</f>
        <v/>
      </c>
      <c r="C759" s="34" t="str">
        <f>IFERROR(VLOOKUP(D759, pg!$C$4:$E$38,3, FALSE), "")</f>
        <v/>
      </c>
      <c r="D759" s="35" t="str">
        <f>IF(NOT(A759=""),_xlfn.LET(_xlpm.SamletA,_xlfn.VSTACK(Automatisk_beregning!$A$1:$A$1000,Manuel_beregning!$A$1:$A$1000),_xlpm.SamletB,_xlfn.VSTACK(Automatisk_beregning!$I$1:$I$1000,Manuel_beregning!$I$1:$I$1000),_xlpm.SamletTabel,_xlfn.HSTACK(_xlpm.SamletA,_xlpm.SamletB),VLOOKUP(A759,_xlpm.SamletTabel,2,FALSE)), "")</f>
        <v/>
      </c>
      <c r="E759" s="22" t="str" cm="1">
        <f t="array" ref="E759">IF(NOT(A759=""),_xlfn.LET(_xlpm.SamletA,_xlfn.VSTACK(Automatisk_beregning!$A$1:$A$1000,Manuel_beregning!$A$1:$A$1000),_xlpm.SamletF,_xlfn.VSTACK(Automatisk_beregning!$F$1:$F$1000,Manuel_beregning!$F$1:$F$1000),SUM(_xlfn._xlws.FILTER(_xlpm.SamletF,_xlpm.SamletA=$A759))), "")</f>
        <v/>
      </c>
    </row>
    <row r="760" spans="2:5" x14ac:dyDescent="0.25">
      <c r="B760" s="34" t="str" cm="1">
        <f t="array" ref="B760">IF(NOT(A760=""),_xlfn.LET(_xlpm.SamletA,_xlfn.VSTACK(Automatisk_beregning!$A$1:$A$1000,Manuel_beregning!$A$1:$A$1000),_xlpm.SamletB,_xlfn.VSTACK(Automatisk_beregning!$B$1:$B$1000,Manuel_beregning!$B$1:$B$1000),SUM(_xlfn._xlws.FILTER(_xlpm.SamletB,_xlpm.SamletA=$A760))), "")</f>
        <v/>
      </c>
      <c r="C760" s="34" t="str">
        <f>IFERROR(VLOOKUP(D760, pg!$C$4:$E$38,3, FALSE), "")</f>
        <v/>
      </c>
      <c r="D760" s="35" t="str">
        <f>IF(NOT(A760=""),_xlfn.LET(_xlpm.SamletA,_xlfn.VSTACK(Automatisk_beregning!$A$1:$A$1000,Manuel_beregning!$A$1:$A$1000),_xlpm.SamletB,_xlfn.VSTACK(Automatisk_beregning!$I$1:$I$1000,Manuel_beregning!$I$1:$I$1000),_xlpm.SamletTabel,_xlfn.HSTACK(_xlpm.SamletA,_xlpm.SamletB),VLOOKUP(A760,_xlpm.SamletTabel,2,FALSE)), "")</f>
        <v/>
      </c>
      <c r="E760" s="22" t="str" cm="1">
        <f t="array" ref="E760">IF(NOT(A760=""),_xlfn.LET(_xlpm.SamletA,_xlfn.VSTACK(Automatisk_beregning!$A$1:$A$1000,Manuel_beregning!$A$1:$A$1000),_xlpm.SamletF,_xlfn.VSTACK(Automatisk_beregning!$F$1:$F$1000,Manuel_beregning!$F$1:$F$1000),SUM(_xlfn._xlws.FILTER(_xlpm.SamletF,_xlpm.SamletA=$A760))), "")</f>
        <v/>
      </c>
    </row>
    <row r="761" spans="2:5" x14ac:dyDescent="0.25">
      <c r="B761" s="34" t="str" cm="1">
        <f t="array" ref="B761">IF(NOT(A761=""),_xlfn.LET(_xlpm.SamletA,_xlfn.VSTACK(Automatisk_beregning!$A$1:$A$1000,Manuel_beregning!$A$1:$A$1000),_xlpm.SamletB,_xlfn.VSTACK(Automatisk_beregning!$B$1:$B$1000,Manuel_beregning!$B$1:$B$1000),SUM(_xlfn._xlws.FILTER(_xlpm.SamletB,_xlpm.SamletA=$A761))), "")</f>
        <v/>
      </c>
      <c r="C761" s="34" t="str">
        <f>IFERROR(VLOOKUP(D761, pg!$C$4:$E$38,3, FALSE), "")</f>
        <v/>
      </c>
      <c r="D761" s="35" t="str">
        <f>IF(NOT(A761=""),_xlfn.LET(_xlpm.SamletA,_xlfn.VSTACK(Automatisk_beregning!$A$1:$A$1000,Manuel_beregning!$A$1:$A$1000),_xlpm.SamletB,_xlfn.VSTACK(Automatisk_beregning!$I$1:$I$1000,Manuel_beregning!$I$1:$I$1000),_xlpm.SamletTabel,_xlfn.HSTACK(_xlpm.SamletA,_xlpm.SamletB),VLOOKUP(A761,_xlpm.SamletTabel,2,FALSE)), "")</f>
        <v/>
      </c>
      <c r="E761" s="22" t="str" cm="1">
        <f t="array" ref="E761">IF(NOT(A761=""),_xlfn.LET(_xlpm.SamletA,_xlfn.VSTACK(Automatisk_beregning!$A$1:$A$1000,Manuel_beregning!$A$1:$A$1000),_xlpm.SamletF,_xlfn.VSTACK(Automatisk_beregning!$F$1:$F$1000,Manuel_beregning!$F$1:$F$1000),SUM(_xlfn._xlws.FILTER(_xlpm.SamletF,_xlpm.SamletA=$A761))), "")</f>
        <v/>
      </c>
    </row>
    <row r="762" spans="2:5" x14ac:dyDescent="0.25">
      <c r="B762" s="34" t="str" cm="1">
        <f t="array" ref="B762">IF(NOT(A762=""),_xlfn.LET(_xlpm.SamletA,_xlfn.VSTACK(Automatisk_beregning!$A$1:$A$1000,Manuel_beregning!$A$1:$A$1000),_xlpm.SamletB,_xlfn.VSTACK(Automatisk_beregning!$B$1:$B$1000,Manuel_beregning!$B$1:$B$1000),SUM(_xlfn._xlws.FILTER(_xlpm.SamletB,_xlpm.SamletA=$A762))), "")</f>
        <v/>
      </c>
      <c r="C762" s="34" t="str">
        <f>IFERROR(VLOOKUP(D762, pg!$C$4:$E$38,3, FALSE), "")</f>
        <v/>
      </c>
      <c r="D762" s="35" t="str">
        <f>IF(NOT(A762=""),_xlfn.LET(_xlpm.SamletA,_xlfn.VSTACK(Automatisk_beregning!$A$1:$A$1000,Manuel_beregning!$A$1:$A$1000),_xlpm.SamletB,_xlfn.VSTACK(Automatisk_beregning!$I$1:$I$1000,Manuel_beregning!$I$1:$I$1000),_xlpm.SamletTabel,_xlfn.HSTACK(_xlpm.SamletA,_xlpm.SamletB),VLOOKUP(A762,_xlpm.SamletTabel,2,FALSE)), "")</f>
        <v/>
      </c>
      <c r="E762" s="22" t="str" cm="1">
        <f t="array" ref="E762">IF(NOT(A762=""),_xlfn.LET(_xlpm.SamletA,_xlfn.VSTACK(Automatisk_beregning!$A$1:$A$1000,Manuel_beregning!$A$1:$A$1000),_xlpm.SamletF,_xlfn.VSTACK(Automatisk_beregning!$F$1:$F$1000,Manuel_beregning!$F$1:$F$1000),SUM(_xlfn._xlws.FILTER(_xlpm.SamletF,_xlpm.SamletA=$A762))), "")</f>
        <v/>
      </c>
    </row>
    <row r="763" spans="2:5" x14ac:dyDescent="0.25">
      <c r="B763" s="34" t="str" cm="1">
        <f t="array" ref="B763">IF(NOT(A763=""),_xlfn.LET(_xlpm.SamletA,_xlfn.VSTACK(Automatisk_beregning!$A$1:$A$1000,Manuel_beregning!$A$1:$A$1000),_xlpm.SamletB,_xlfn.VSTACK(Automatisk_beregning!$B$1:$B$1000,Manuel_beregning!$B$1:$B$1000),SUM(_xlfn._xlws.FILTER(_xlpm.SamletB,_xlpm.SamletA=$A763))), "")</f>
        <v/>
      </c>
      <c r="C763" s="34" t="str">
        <f>IFERROR(VLOOKUP(D763, pg!$C$4:$E$38,3, FALSE), "")</f>
        <v/>
      </c>
      <c r="D763" s="35" t="str">
        <f>IF(NOT(A763=""),_xlfn.LET(_xlpm.SamletA,_xlfn.VSTACK(Automatisk_beregning!$A$1:$A$1000,Manuel_beregning!$A$1:$A$1000),_xlpm.SamletB,_xlfn.VSTACK(Automatisk_beregning!$I$1:$I$1000,Manuel_beregning!$I$1:$I$1000),_xlpm.SamletTabel,_xlfn.HSTACK(_xlpm.SamletA,_xlpm.SamletB),VLOOKUP(A763,_xlpm.SamletTabel,2,FALSE)), "")</f>
        <v/>
      </c>
      <c r="E763" s="22" t="str" cm="1">
        <f t="array" ref="E763">IF(NOT(A763=""),_xlfn.LET(_xlpm.SamletA,_xlfn.VSTACK(Automatisk_beregning!$A$1:$A$1000,Manuel_beregning!$A$1:$A$1000),_xlpm.SamletF,_xlfn.VSTACK(Automatisk_beregning!$F$1:$F$1000,Manuel_beregning!$F$1:$F$1000),SUM(_xlfn._xlws.FILTER(_xlpm.SamletF,_xlpm.SamletA=$A763))), "")</f>
        <v/>
      </c>
    </row>
    <row r="764" spans="2:5" x14ac:dyDescent="0.25">
      <c r="B764" s="34" t="str" cm="1">
        <f t="array" ref="B764">IF(NOT(A764=""),_xlfn.LET(_xlpm.SamletA,_xlfn.VSTACK(Automatisk_beregning!$A$1:$A$1000,Manuel_beregning!$A$1:$A$1000),_xlpm.SamletB,_xlfn.VSTACK(Automatisk_beregning!$B$1:$B$1000,Manuel_beregning!$B$1:$B$1000),SUM(_xlfn._xlws.FILTER(_xlpm.SamletB,_xlpm.SamletA=$A764))), "")</f>
        <v/>
      </c>
      <c r="C764" s="34" t="str">
        <f>IFERROR(VLOOKUP(D764, pg!$C$4:$E$38,3, FALSE), "")</f>
        <v/>
      </c>
      <c r="D764" s="35" t="str">
        <f>IF(NOT(A764=""),_xlfn.LET(_xlpm.SamletA,_xlfn.VSTACK(Automatisk_beregning!$A$1:$A$1000,Manuel_beregning!$A$1:$A$1000),_xlpm.SamletB,_xlfn.VSTACK(Automatisk_beregning!$I$1:$I$1000,Manuel_beregning!$I$1:$I$1000),_xlpm.SamletTabel,_xlfn.HSTACK(_xlpm.SamletA,_xlpm.SamletB),VLOOKUP(A764,_xlpm.SamletTabel,2,FALSE)), "")</f>
        <v/>
      </c>
      <c r="E764" s="22" t="str" cm="1">
        <f t="array" ref="E764">IF(NOT(A764=""),_xlfn.LET(_xlpm.SamletA,_xlfn.VSTACK(Automatisk_beregning!$A$1:$A$1000,Manuel_beregning!$A$1:$A$1000),_xlpm.SamletF,_xlfn.VSTACK(Automatisk_beregning!$F$1:$F$1000,Manuel_beregning!$F$1:$F$1000),SUM(_xlfn._xlws.FILTER(_xlpm.SamletF,_xlpm.SamletA=$A764))), "")</f>
        <v/>
      </c>
    </row>
    <row r="765" spans="2:5" x14ac:dyDescent="0.25">
      <c r="B765" s="34" t="str" cm="1">
        <f t="array" ref="B765">IF(NOT(A765=""),_xlfn.LET(_xlpm.SamletA,_xlfn.VSTACK(Automatisk_beregning!$A$1:$A$1000,Manuel_beregning!$A$1:$A$1000),_xlpm.SamletB,_xlfn.VSTACK(Automatisk_beregning!$B$1:$B$1000,Manuel_beregning!$B$1:$B$1000),SUM(_xlfn._xlws.FILTER(_xlpm.SamletB,_xlpm.SamletA=$A765))), "")</f>
        <v/>
      </c>
      <c r="C765" s="34" t="str">
        <f>IFERROR(VLOOKUP(D765, pg!$C$4:$E$38,3, FALSE), "")</f>
        <v/>
      </c>
      <c r="D765" s="35" t="str">
        <f>IF(NOT(A765=""),_xlfn.LET(_xlpm.SamletA,_xlfn.VSTACK(Automatisk_beregning!$A$1:$A$1000,Manuel_beregning!$A$1:$A$1000),_xlpm.SamletB,_xlfn.VSTACK(Automatisk_beregning!$I$1:$I$1000,Manuel_beregning!$I$1:$I$1000),_xlpm.SamletTabel,_xlfn.HSTACK(_xlpm.SamletA,_xlpm.SamletB),VLOOKUP(A765,_xlpm.SamletTabel,2,FALSE)), "")</f>
        <v/>
      </c>
      <c r="E765" s="22" t="str" cm="1">
        <f t="array" ref="E765">IF(NOT(A765=""),_xlfn.LET(_xlpm.SamletA,_xlfn.VSTACK(Automatisk_beregning!$A$1:$A$1000,Manuel_beregning!$A$1:$A$1000),_xlpm.SamletF,_xlfn.VSTACK(Automatisk_beregning!$F$1:$F$1000,Manuel_beregning!$F$1:$F$1000),SUM(_xlfn._xlws.FILTER(_xlpm.SamletF,_xlpm.SamletA=$A765))), "")</f>
        <v/>
      </c>
    </row>
    <row r="766" spans="2:5" x14ac:dyDescent="0.25">
      <c r="B766" s="34" t="str" cm="1">
        <f t="array" ref="B766">IF(NOT(A766=""),_xlfn.LET(_xlpm.SamletA,_xlfn.VSTACK(Automatisk_beregning!$A$1:$A$1000,Manuel_beregning!$A$1:$A$1000),_xlpm.SamletB,_xlfn.VSTACK(Automatisk_beregning!$B$1:$B$1000,Manuel_beregning!$B$1:$B$1000),SUM(_xlfn._xlws.FILTER(_xlpm.SamletB,_xlpm.SamletA=$A766))), "")</f>
        <v/>
      </c>
      <c r="C766" s="34" t="str">
        <f>IFERROR(VLOOKUP(D766, pg!$C$4:$E$38,3, FALSE), "")</f>
        <v/>
      </c>
      <c r="D766" s="35" t="str">
        <f>IF(NOT(A766=""),_xlfn.LET(_xlpm.SamletA,_xlfn.VSTACK(Automatisk_beregning!$A$1:$A$1000,Manuel_beregning!$A$1:$A$1000),_xlpm.SamletB,_xlfn.VSTACK(Automatisk_beregning!$I$1:$I$1000,Manuel_beregning!$I$1:$I$1000),_xlpm.SamletTabel,_xlfn.HSTACK(_xlpm.SamletA,_xlpm.SamletB),VLOOKUP(A766,_xlpm.SamletTabel,2,FALSE)), "")</f>
        <v/>
      </c>
      <c r="E766" s="22" t="str" cm="1">
        <f t="array" ref="E766">IF(NOT(A766=""),_xlfn.LET(_xlpm.SamletA,_xlfn.VSTACK(Automatisk_beregning!$A$1:$A$1000,Manuel_beregning!$A$1:$A$1000),_xlpm.SamletF,_xlfn.VSTACK(Automatisk_beregning!$F$1:$F$1000,Manuel_beregning!$F$1:$F$1000),SUM(_xlfn._xlws.FILTER(_xlpm.SamletF,_xlpm.SamletA=$A766))), "")</f>
        <v/>
      </c>
    </row>
    <row r="767" spans="2:5" x14ac:dyDescent="0.25">
      <c r="B767" s="34" t="str" cm="1">
        <f t="array" ref="B767">IF(NOT(A767=""),_xlfn.LET(_xlpm.SamletA,_xlfn.VSTACK(Automatisk_beregning!$A$1:$A$1000,Manuel_beregning!$A$1:$A$1000),_xlpm.SamletB,_xlfn.VSTACK(Automatisk_beregning!$B$1:$B$1000,Manuel_beregning!$B$1:$B$1000),SUM(_xlfn._xlws.FILTER(_xlpm.SamletB,_xlpm.SamletA=$A767))), "")</f>
        <v/>
      </c>
      <c r="C767" s="34" t="str">
        <f>IFERROR(VLOOKUP(D767, pg!$C$4:$E$38,3, FALSE), "")</f>
        <v/>
      </c>
      <c r="D767" s="35" t="str">
        <f>IF(NOT(A767=""),_xlfn.LET(_xlpm.SamletA,_xlfn.VSTACK(Automatisk_beregning!$A$1:$A$1000,Manuel_beregning!$A$1:$A$1000),_xlpm.SamletB,_xlfn.VSTACK(Automatisk_beregning!$I$1:$I$1000,Manuel_beregning!$I$1:$I$1000),_xlpm.SamletTabel,_xlfn.HSTACK(_xlpm.SamletA,_xlpm.SamletB),VLOOKUP(A767,_xlpm.SamletTabel,2,FALSE)), "")</f>
        <v/>
      </c>
      <c r="E767" s="22" t="str" cm="1">
        <f t="array" ref="E767">IF(NOT(A767=""),_xlfn.LET(_xlpm.SamletA,_xlfn.VSTACK(Automatisk_beregning!$A$1:$A$1000,Manuel_beregning!$A$1:$A$1000),_xlpm.SamletF,_xlfn.VSTACK(Automatisk_beregning!$F$1:$F$1000,Manuel_beregning!$F$1:$F$1000),SUM(_xlfn._xlws.FILTER(_xlpm.SamletF,_xlpm.SamletA=$A767))), "")</f>
        <v/>
      </c>
    </row>
    <row r="768" spans="2:5" x14ac:dyDescent="0.25">
      <c r="B768" s="34" t="str" cm="1">
        <f t="array" ref="B768">IF(NOT(A768=""),_xlfn.LET(_xlpm.SamletA,_xlfn.VSTACK(Automatisk_beregning!$A$1:$A$1000,Manuel_beregning!$A$1:$A$1000),_xlpm.SamletB,_xlfn.VSTACK(Automatisk_beregning!$B$1:$B$1000,Manuel_beregning!$B$1:$B$1000),SUM(_xlfn._xlws.FILTER(_xlpm.SamletB,_xlpm.SamletA=$A768))), "")</f>
        <v/>
      </c>
      <c r="C768" s="34" t="str">
        <f>IFERROR(VLOOKUP(D768, pg!$C$4:$E$38,3, FALSE), "")</f>
        <v/>
      </c>
      <c r="D768" s="35" t="str">
        <f>IF(NOT(A768=""),_xlfn.LET(_xlpm.SamletA,_xlfn.VSTACK(Automatisk_beregning!$A$1:$A$1000,Manuel_beregning!$A$1:$A$1000),_xlpm.SamletB,_xlfn.VSTACK(Automatisk_beregning!$I$1:$I$1000,Manuel_beregning!$I$1:$I$1000),_xlpm.SamletTabel,_xlfn.HSTACK(_xlpm.SamletA,_xlpm.SamletB),VLOOKUP(A768,_xlpm.SamletTabel,2,FALSE)), "")</f>
        <v/>
      </c>
      <c r="E768" s="22" t="str" cm="1">
        <f t="array" ref="E768">IF(NOT(A768=""),_xlfn.LET(_xlpm.SamletA,_xlfn.VSTACK(Automatisk_beregning!$A$1:$A$1000,Manuel_beregning!$A$1:$A$1000),_xlpm.SamletF,_xlfn.VSTACK(Automatisk_beregning!$F$1:$F$1000,Manuel_beregning!$F$1:$F$1000),SUM(_xlfn._xlws.FILTER(_xlpm.SamletF,_xlpm.SamletA=$A768))), "")</f>
        <v/>
      </c>
    </row>
    <row r="769" spans="2:5" x14ac:dyDescent="0.25">
      <c r="B769" s="34" t="str" cm="1">
        <f t="array" ref="B769">IF(NOT(A769=""),_xlfn.LET(_xlpm.SamletA,_xlfn.VSTACK(Automatisk_beregning!$A$1:$A$1000,Manuel_beregning!$A$1:$A$1000),_xlpm.SamletB,_xlfn.VSTACK(Automatisk_beregning!$B$1:$B$1000,Manuel_beregning!$B$1:$B$1000),SUM(_xlfn._xlws.FILTER(_xlpm.SamletB,_xlpm.SamletA=$A769))), "")</f>
        <v/>
      </c>
      <c r="C769" s="34" t="str">
        <f>IFERROR(VLOOKUP(D769, pg!$C$4:$E$38,3, FALSE), "")</f>
        <v/>
      </c>
      <c r="D769" s="35" t="str">
        <f>IF(NOT(A769=""),_xlfn.LET(_xlpm.SamletA,_xlfn.VSTACK(Automatisk_beregning!$A$1:$A$1000,Manuel_beregning!$A$1:$A$1000),_xlpm.SamletB,_xlfn.VSTACK(Automatisk_beregning!$I$1:$I$1000,Manuel_beregning!$I$1:$I$1000),_xlpm.SamletTabel,_xlfn.HSTACK(_xlpm.SamletA,_xlpm.SamletB),VLOOKUP(A769,_xlpm.SamletTabel,2,FALSE)), "")</f>
        <v/>
      </c>
      <c r="E769" s="22" t="str" cm="1">
        <f t="array" ref="E769">IF(NOT(A769=""),_xlfn.LET(_xlpm.SamletA,_xlfn.VSTACK(Automatisk_beregning!$A$1:$A$1000,Manuel_beregning!$A$1:$A$1000),_xlpm.SamletF,_xlfn.VSTACK(Automatisk_beregning!$F$1:$F$1000,Manuel_beregning!$F$1:$F$1000),SUM(_xlfn._xlws.FILTER(_xlpm.SamletF,_xlpm.SamletA=$A769))), "")</f>
        <v/>
      </c>
    </row>
    <row r="770" spans="2:5" x14ac:dyDescent="0.25">
      <c r="B770" s="34" t="str" cm="1">
        <f t="array" ref="B770">IF(NOT(A770=""),_xlfn.LET(_xlpm.SamletA,_xlfn.VSTACK(Automatisk_beregning!$A$1:$A$1000,Manuel_beregning!$A$1:$A$1000),_xlpm.SamletB,_xlfn.VSTACK(Automatisk_beregning!$B$1:$B$1000,Manuel_beregning!$B$1:$B$1000),SUM(_xlfn._xlws.FILTER(_xlpm.SamletB,_xlpm.SamletA=$A770))), "")</f>
        <v/>
      </c>
      <c r="C770" s="34" t="str">
        <f>IFERROR(VLOOKUP(D770, pg!$C$4:$E$38,3, FALSE), "")</f>
        <v/>
      </c>
      <c r="D770" s="35" t="str">
        <f>IF(NOT(A770=""),_xlfn.LET(_xlpm.SamletA,_xlfn.VSTACK(Automatisk_beregning!$A$1:$A$1000,Manuel_beregning!$A$1:$A$1000),_xlpm.SamletB,_xlfn.VSTACK(Automatisk_beregning!$I$1:$I$1000,Manuel_beregning!$I$1:$I$1000),_xlpm.SamletTabel,_xlfn.HSTACK(_xlpm.SamletA,_xlpm.SamletB),VLOOKUP(A770,_xlpm.SamletTabel,2,FALSE)), "")</f>
        <v/>
      </c>
      <c r="E770" s="22" t="str" cm="1">
        <f t="array" ref="E770">IF(NOT(A770=""),_xlfn.LET(_xlpm.SamletA,_xlfn.VSTACK(Automatisk_beregning!$A$1:$A$1000,Manuel_beregning!$A$1:$A$1000),_xlpm.SamletF,_xlfn.VSTACK(Automatisk_beregning!$F$1:$F$1000,Manuel_beregning!$F$1:$F$1000),SUM(_xlfn._xlws.FILTER(_xlpm.SamletF,_xlpm.SamletA=$A770))), "")</f>
        <v/>
      </c>
    </row>
    <row r="771" spans="2:5" x14ac:dyDescent="0.25">
      <c r="B771" s="34" t="str" cm="1">
        <f t="array" ref="B771">IF(NOT(A771=""),_xlfn.LET(_xlpm.SamletA,_xlfn.VSTACK(Automatisk_beregning!$A$1:$A$1000,Manuel_beregning!$A$1:$A$1000),_xlpm.SamletB,_xlfn.VSTACK(Automatisk_beregning!$B$1:$B$1000,Manuel_beregning!$B$1:$B$1000),SUM(_xlfn._xlws.FILTER(_xlpm.SamletB,_xlpm.SamletA=$A771))), "")</f>
        <v/>
      </c>
      <c r="C771" s="34" t="str">
        <f>IFERROR(VLOOKUP(D771, pg!$C$4:$E$38,3, FALSE), "")</f>
        <v/>
      </c>
      <c r="D771" s="35" t="str">
        <f>IF(NOT(A771=""),_xlfn.LET(_xlpm.SamletA,_xlfn.VSTACK(Automatisk_beregning!$A$1:$A$1000,Manuel_beregning!$A$1:$A$1000),_xlpm.SamletB,_xlfn.VSTACK(Automatisk_beregning!$I$1:$I$1000,Manuel_beregning!$I$1:$I$1000),_xlpm.SamletTabel,_xlfn.HSTACK(_xlpm.SamletA,_xlpm.SamletB),VLOOKUP(A771,_xlpm.SamletTabel,2,FALSE)), "")</f>
        <v/>
      </c>
      <c r="E771" s="22" t="str" cm="1">
        <f t="array" ref="E771">IF(NOT(A771=""),_xlfn.LET(_xlpm.SamletA,_xlfn.VSTACK(Automatisk_beregning!$A$1:$A$1000,Manuel_beregning!$A$1:$A$1000),_xlpm.SamletF,_xlfn.VSTACK(Automatisk_beregning!$F$1:$F$1000,Manuel_beregning!$F$1:$F$1000),SUM(_xlfn._xlws.FILTER(_xlpm.SamletF,_xlpm.SamletA=$A771))), "")</f>
        <v/>
      </c>
    </row>
    <row r="772" spans="2:5" x14ac:dyDescent="0.25">
      <c r="B772" s="34" t="str" cm="1">
        <f t="array" ref="B772">IF(NOT(A772=""),_xlfn.LET(_xlpm.SamletA,_xlfn.VSTACK(Automatisk_beregning!$A$1:$A$1000,Manuel_beregning!$A$1:$A$1000),_xlpm.SamletB,_xlfn.VSTACK(Automatisk_beregning!$B$1:$B$1000,Manuel_beregning!$B$1:$B$1000),SUM(_xlfn._xlws.FILTER(_xlpm.SamletB,_xlpm.SamletA=$A772))), "")</f>
        <v/>
      </c>
      <c r="C772" s="34" t="str">
        <f>IFERROR(VLOOKUP(D772, pg!$C$4:$E$38,3, FALSE), "")</f>
        <v/>
      </c>
      <c r="D772" s="35" t="str">
        <f>IF(NOT(A772=""),_xlfn.LET(_xlpm.SamletA,_xlfn.VSTACK(Automatisk_beregning!$A$1:$A$1000,Manuel_beregning!$A$1:$A$1000),_xlpm.SamletB,_xlfn.VSTACK(Automatisk_beregning!$I$1:$I$1000,Manuel_beregning!$I$1:$I$1000),_xlpm.SamletTabel,_xlfn.HSTACK(_xlpm.SamletA,_xlpm.SamletB),VLOOKUP(A772,_xlpm.SamletTabel,2,FALSE)), "")</f>
        <v/>
      </c>
      <c r="E772" s="22" t="str" cm="1">
        <f t="array" ref="E772">IF(NOT(A772=""),_xlfn.LET(_xlpm.SamletA,_xlfn.VSTACK(Automatisk_beregning!$A$1:$A$1000,Manuel_beregning!$A$1:$A$1000),_xlpm.SamletF,_xlfn.VSTACK(Automatisk_beregning!$F$1:$F$1000,Manuel_beregning!$F$1:$F$1000),SUM(_xlfn._xlws.FILTER(_xlpm.SamletF,_xlpm.SamletA=$A772))), "")</f>
        <v/>
      </c>
    </row>
    <row r="773" spans="2:5" x14ac:dyDescent="0.25">
      <c r="B773" s="34" t="str" cm="1">
        <f t="array" ref="B773">IF(NOT(A773=""),_xlfn.LET(_xlpm.SamletA,_xlfn.VSTACK(Automatisk_beregning!$A$1:$A$1000,Manuel_beregning!$A$1:$A$1000),_xlpm.SamletB,_xlfn.VSTACK(Automatisk_beregning!$B$1:$B$1000,Manuel_beregning!$B$1:$B$1000),SUM(_xlfn._xlws.FILTER(_xlpm.SamletB,_xlpm.SamletA=$A773))), "")</f>
        <v/>
      </c>
      <c r="C773" s="34" t="str">
        <f>IFERROR(VLOOKUP(D773, pg!$C$4:$E$38,3, FALSE), "")</f>
        <v/>
      </c>
      <c r="D773" s="35" t="str">
        <f>IF(NOT(A773=""),_xlfn.LET(_xlpm.SamletA,_xlfn.VSTACK(Automatisk_beregning!$A$1:$A$1000,Manuel_beregning!$A$1:$A$1000),_xlpm.SamletB,_xlfn.VSTACK(Automatisk_beregning!$I$1:$I$1000,Manuel_beregning!$I$1:$I$1000),_xlpm.SamletTabel,_xlfn.HSTACK(_xlpm.SamletA,_xlpm.SamletB),VLOOKUP(A773,_xlpm.SamletTabel,2,FALSE)), "")</f>
        <v/>
      </c>
      <c r="E773" s="22" t="str" cm="1">
        <f t="array" ref="E773">IF(NOT(A773=""),_xlfn.LET(_xlpm.SamletA,_xlfn.VSTACK(Automatisk_beregning!$A$1:$A$1000,Manuel_beregning!$A$1:$A$1000),_xlpm.SamletF,_xlfn.VSTACK(Automatisk_beregning!$F$1:$F$1000,Manuel_beregning!$F$1:$F$1000),SUM(_xlfn._xlws.FILTER(_xlpm.SamletF,_xlpm.SamletA=$A773))), "")</f>
        <v/>
      </c>
    </row>
    <row r="774" spans="2:5" x14ac:dyDescent="0.25">
      <c r="B774" s="34" t="str" cm="1">
        <f t="array" ref="B774">IF(NOT(A774=""),_xlfn.LET(_xlpm.SamletA,_xlfn.VSTACK(Automatisk_beregning!$A$1:$A$1000,Manuel_beregning!$A$1:$A$1000),_xlpm.SamletB,_xlfn.VSTACK(Automatisk_beregning!$B$1:$B$1000,Manuel_beregning!$B$1:$B$1000),SUM(_xlfn._xlws.FILTER(_xlpm.SamletB,_xlpm.SamletA=$A774))), "")</f>
        <v/>
      </c>
      <c r="C774" s="34" t="str">
        <f>IFERROR(VLOOKUP(D774, pg!$C$4:$E$38,3, FALSE), "")</f>
        <v/>
      </c>
      <c r="D774" s="35" t="str">
        <f>IF(NOT(A774=""),_xlfn.LET(_xlpm.SamletA,_xlfn.VSTACK(Automatisk_beregning!$A$1:$A$1000,Manuel_beregning!$A$1:$A$1000),_xlpm.SamletB,_xlfn.VSTACK(Automatisk_beregning!$I$1:$I$1000,Manuel_beregning!$I$1:$I$1000),_xlpm.SamletTabel,_xlfn.HSTACK(_xlpm.SamletA,_xlpm.SamletB),VLOOKUP(A774,_xlpm.SamletTabel,2,FALSE)), "")</f>
        <v/>
      </c>
      <c r="E774" s="22" t="str" cm="1">
        <f t="array" ref="E774">IF(NOT(A774=""),_xlfn.LET(_xlpm.SamletA,_xlfn.VSTACK(Automatisk_beregning!$A$1:$A$1000,Manuel_beregning!$A$1:$A$1000),_xlpm.SamletF,_xlfn.VSTACK(Automatisk_beregning!$F$1:$F$1000,Manuel_beregning!$F$1:$F$1000),SUM(_xlfn._xlws.FILTER(_xlpm.SamletF,_xlpm.SamletA=$A774))), "")</f>
        <v/>
      </c>
    </row>
    <row r="775" spans="2:5" x14ac:dyDescent="0.25">
      <c r="B775" s="34" t="str" cm="1">
        <f t="array" ref="B775">IF(NOT(A775=""),_xlfn.LET(_xlpm.SamletA,_xlfn.VSTACK(Automatisk_beregning!$A$1:$A$1000,Manuel_beregning!$A$1:$A$1000),_xlpm.SamletB,_xlfn.VSTACK(Automatisk_beregning!$B$1:$B$1000,Manuel_beregning!$B$1:$B$1000),SUM(_xlfn._xlws.FILTER(_xlpm.SamletB,_xlpm.SamletA=$A775))), "")</f>
        <v/>
      </c>
      <c r="C775" s="34" t="str">
        <f>IFERROR(VLOOKUP(D775, pg!$C$4:$E$38,3, FALSE), "")</f>
        <v/>
      </c>
      <c r="D775" s="35" t="str">
        <f>IF(NOT(A775=""),_xlfn.LET(_xlpm.SamletA,_xlfn.VSTACK(Automatisk_beregning!$A$1:$A$1000,Manuel_beregning!$A$1:$A$1000),_xlpm.SamletB,_xlfn.VSTACK(Automatisk_beregning!$I$1:$I$1000,Manuel_beregning!$I$1:$I$1000),_xlpm.SamletTabel,_xlfn.HSTACK(_xlpm.SamletA,_xlpm.SamletB),VLOOKUP(A775,_xlpm.SamletTabel,2,FALSE)), "")</f>
        <v/>
      </c>
      <c r="E775" s="22" t="str" cm="1">
        <f t="array" ref="E775">IF(NOT(A775=""),_xlfn.LET(_xlpm.SamletA,_xlfn.VSTACK(Automatisk_beregning!$A$1:$A$1000,Manuel_beregning!$A$1:$A$1000),_xlpm.SamletF,_xlfn.VSTACK(Automatisk_beregning!$F$1:$F$1000,Manuel_beregning!$F$1:$F$1000),SUM(_xlfn._xlws.FILTER(_xlpm.SamletF,_xlpm.SamletA=$A775))), "")</f>
        <v/>
      </c>
    </row>
    <row r="776" spans="2:5" x14ac:dyDescent="0.25">
      <c r="B776" s="34" t="str" cm="1">
        <f t="array" ref="B776">IF(NOT(A776=""),_xlfn.LET(_xlpm.SamletA,_xlfn.VSTACK(Automatisk_beregning!$A$1:$A$1000,Manuel_beregning!$A$1:$A$1000),_xlpm.SamletB,_xlfn.VSTACK(Automatisk_beregning!$B$1:$B$1000,Manuel_beregning!$B$1:$B$1000),SUM(_xlfn._xlws.FILTER(_xlpm.SamletB,_xlpm.SamletA=$A776))), "")</f>
        <v/>
      </c>
      <c r="C776" s="34" t="str">
        <f>IFERROR(VLOOKUP(D776, pg!$C$4:$E$38,3, FALSE), "")</f>
        <v/>
      </c>
      <c r="D776" s="35" t="str">
        <f>IF(NOT(A776=""),_xlfn.LET(_xlpm.SamletA,_xlfn.VSTACK(Automatisk_beregning!$A$1:$A$1000,Manuel_beregning!$A$1:$A$1000),_xlpm.SamletB,_xlfn.VSTACK(Automatisk_beregning!$I$1:$I$1000,Manuel_beregning!$I$1:$I$1000),_xlpm.SamletTabel,_xlfn.HSTACK(_xlpm.SamletA,_xlpm.SamletB),VLOOKUP(A776,_xlpm.SamletTabel,2,FALSE)), "")</f>
        <v/>
      </c>
      <c r="E776" s="22" t="str" cm="1">
        <f t="array" ref="E776">IF(NOT(A776=""),_xlfn.LET(_xlpm.SamletA,_xlfn.VSTACK(Automatisk_beregning!$A$1:$A$1000,Manuel_beregning!$A$1:$A$1000),_xlpm.SamletF,_xlfn.VSTACK(Automatisk_beregning!$F$1:$F$1000,Manuel_beregning!$F$1:$F$1000),SUM(_xlfn._xlws.FILTER(_xlpm.SamletF,_xlpm.SamletA=$A776))), "")</f>
        <v/>
      </c>
    </row>
    <row r="777" spans="2:5" x14ac:dyDescent="0.25">
      <c r="B777" s="34" t="str" cm="1">
        <f t="array" ref="B777">IF(NOT(A777=""),_xlfn.LET(_xlpm.SamletA,_xlfn.VSTACK(Automatisk_beregning!$A$1:$A$1000,Manuel_beregning!$A$1:$A$1000),_xlpm.SamletB,_xlfn.VSTACK(Automatisk_beregning!$B$1:$B$1000,Manuel_beregning!$B$1:$B$1000),SUM(_xlfn._xlws.FILTER(_xlpm.SamletB,_xlpm.SamletA=$A777))), "")</f>
        <v/>
      </c>
      <c r="C777" s="34" t="str">
        <f>IFERROR(VLOOKUP(D777, pg!$C$4:$E$38,3, FALSE), "")</f>
        <v/>
      </c>
      <c r="D777" s="35" t="str">
        <f>IF(NOT(A777=""),_xlfn.LET(_xlpm.SamletA,_xlfn.VSTACK(Automatisk_beregning!$A$1:$A$1000,Manuel_beregning!$A$1:$A$1000),_xlpm.SamletB,_xlfn.VSTACK(Automatisk_beregning!$I$1:$I$1000,Manuel_beregning!$I$1:$I$1000),_xlpm.SamletTabel,_xlfn.HSTACK(_xlpm.SamletA,_xlpm.SamletB),VLOOKUP(A777,_xlpm.SamletTabel,2,FALSE)), "")</f>
        <v/>
      </c>
      <c r="E777" s="22" t="str" cm="1">
        <f t="array" ref="E777">IF(NOT(A777=""),_xlfn.LET(_xlpm.SamletA,_xlfn.VSTACK(Automatisk_beregning!$A$1:$A$1000,Manuel_beregning!$A$1:$A$1000),_xlpm.SamletF,_xlfn.VSTACK(Automatisk_beregning!$F$1:$F$1000,Manuel_beregning!$F$1:$F$1000),SUM(_xlfn._xlws.FILTER(_xlpm.SamletF,_xlpm.SamletA=$A777))), "")</f>
        <v/>
      </c>
    </row>
    <row r="778" spans="2:5" x14ac:dyDescent="0.25">
      <c r="B778" s="34" t="str" cm="1">
        <f t="array" ref="B778">IF(NOT(A778=""),_xlfn.LET(_xlpm.SamletA,_xlfn.VSTACK(Automatisk_beregning!$A$1:$A$1000,Manuel_beregning!$A$1:$A$1000),_xlpm.SamletB,_xlfn.VSTACK(Automatisk_beregning!$B$1:$B$1000,Manuel_beregning!$B$1:$B$1000),SUM(_xlfn._xlws.FILTER(_xlpm.SamletB,_xlpm.SamletA=$A778))), "")</f>
        <v/>
      </c>
      <c r="C778" s="34" t="str">
        <f>IFERROR(VLOOKUP(D778, pg!$C$4:$E$38,3, FALSE), "")</f>
        <v/>
      </c>
      <c r="D778" s="35" t="str">
        <f>IF(NOT(A778=""),_xlfn.LET(_xlpm.SamletA,_xlfn.VSTACK(Automatisk_beregning!$A$1:$A$1000,Manuel_beregning!$A$1:$A$1000),_xlpm.SamletB,_xlfn.VSTACK(Automatisk_beregning!$I$1:$I$1000,Manuel_beregning!$I$1:$I$1000),_xlpm.SamletTabel,_xlfn.HSTACK(_xlpm.SamletA,_xlpm.SamletB),VLOOKUP(A778,_xlpm.SamletTabel,2,FALSE)), "")</f>
        <v/>
      </c>
      <c r="E778" s="22" t="str" cm="1">
        <f t="array" ref="E778">IF(NOT(A778=""),_xlfn.LET(_xlpm.SamletA,_xlfn.VSTACK(Automatisk_beregning!$A$1:$A$1000,Manuel_beregning!$A$1:$A$1000),_xlpm.SamletF,_xlfn.VSTACK(Automatisk_beregning!$F$1:$F$1000,Manuel_beregning!$F$1:$F$1000),SUM(_xlfn._xlws.FILTER(_xlpm.SamletF,_xlpm.SamletA=$A778))), "")</f>
        <v/>
      </c>
    </row>
    <row r="779" spans="2:5" x14ac:dyDescent="0.25">
      <c r="B779" s="34" t="str" cm="1">
        <f t="array" ref="B779">IF(NOT(A779=""),_xlfn.LET(_xlpm.SamletA,_xlfn.VSTACK(Automatisk_beregning!$A$1:$A$1000,Manuel_beregning!$A$1:$A$1000),_xlpm.SamletB,_xlfn.VSTACK(Automatisk_beregning!$B$1:$B$1000,Manuel_beregning!$B$1:$B$1000),SUM(_xlfn._xlws.FILTER(_xlpm.SamletB,_xlpm.SamletA=$A779))), "")</f>
        <v/>
      </c>
      <c r="C779" s="34" t="str">
        <f>IFERROR(VLOOKUP(D779, pg!$C$4:$E$38,3, FALSE), "")</f>
        <v/>
      </c>
      <c r="D779" s="35" t="str">
        <f>IF(NOT(A779=""),_xlfn.LET(_xlpm.SamletA,_xlfn.VSTACK(Automatisk_beregning!$A$1:$A$1000,Manuel_beregning!$A$1:$A$1000),_xlpm.SamletB,_xlfn.VSTACK(Automatisk_beregning!$I$1:$I$1000,Manuel_beregning!$I$1:$I$1000),_xlpm.SamletTabel,_xlfn.HSTACK(_xlpm.SamletA,_xlpm.SamletB),VLOOKUP(A779,_xlpm.SamletTabel,2,FALSE)), "")</f>
        <v/>
      </c>
      <c r="E779" s="22" t="str" cm="1">
        <f t="array" ref="E779">IF(NOT(A779=""),_xlfn.LET(_xlpm.SamletA,_xlfn.VSTACK(Automatisk_beregning!$A$1:$A$1000,Manuel_beregning!$A$1:$A$1000),_xlpm.SamletF,_xlfn.VSTACK(Automatisk_beregning!$F$1:$F$1000,Manuel_beregning!$F$1:$F$1000),SUM(_xlfn._xlws.FILTER(_xlpm.SamletF,_xlpm.SamletA=$A779))), "")</f>
        <v/>
      </c>
    </row>
    <row r="780" spans="2:5" x14ac:dyDescent="0.25">
      <c r="B780" s="34" t="str" cm="1">
        <f t="array" ref="B780">IF(NOT(A780=""),_xlfn.LET(_xlpm.SamletA,_xlfn.VSTACK(Automatisk_beregning!$A$1:$A$1000,Manuel_beregning!$A$1:$A$1000),_xlpm.SamletB,_xlfn.VSTACK(Automatisk_beregning!$B$1:$B$1000,Manuel_beregning!$B$1:$B$1000),SUM(_xlfn._xlws.FILTER(_xlpm.SamletB,_xlpm.SamletA=$A780))), "")</f>
        <v/>
      </c>
      <c r="C780" s="34" t="str">
        <f>IFERROR(VLOOKUP(D780, pg!$C$4:$E$38,3, FALSE), "")</f>
        <v/>
      </c>
      <c r="D780" s="35" t="str">
        <f>IF(NOT(A780=""),_xlfn.LET(_xlpm.SamletA,_xlfn.VSTACK(Automatisk_beregning!$A$1:$A$1000,Manuel_beregning!$A$1:$A$1000),_xlpm.SamletB,_xlfn.VSTACK(Automatisk_beregning!$I$1:$I$1000,Manuel_beregning!$I$1:$I$1000),_xlpm.SamletTabel,_xlfn.HSTACK(_xlpm.SamletA,_xlpm.SamletB),VLOOKUP(A780,_xlpm.SamletTabel,2,FALSE)), "")</f>
        <v/>
      </c>
      <c r="E780" s="22" t="str" cm="1">
        <f t="array" ref="E780">IF(NOT(A780=""),_xlfn.LET(_xlpm.SamletA,_xlfn.VSTACK(Automatisk_beregning!$A$1:$A$1000,Manuel_beregning!$A$1:$A$1000),_xlpm.SamletF,_xlfn.VSTACK(Automatisk_beregning!$F$1:$F$1000,Manuel_beregning!$F$1:$F$1000),SUM(_xlfn._xlws.FILTER(_xlpm.SamletF,_xlpm.SamletA=$A780))), "")</f>
        <v/>
      </c>
    </row>
    <row r="781" spans="2:5" x14ac:dyDescent="0.25">
      <c r="B781" s="34" t="str" cm="1">
        <f t="array" ref="B781">IF(NOT(A781=""),_xlfn.LET(_xlpm.SamletA,_xlfn.VSTACK(Automatisk_beregning!$A$1:$A$1000,Manuel_beregning!$A$1:$A$1000),_xlpm.SamletB,_xlfn.VSTACK(Automatisk_beregning!$B$1:$B$1000,Manuel_beregning!$B$1:$B$1000),SUM(_xlfn._xlws.FILTER(_xlpm.SamletB,_xlpm.SamletA=$A781))), "")</f>
        <v/>
      </c>
      <c r="C781" s="34" t="str">
        <f>IFERROR(VLOOKUP(D781, pg!$C$4:$E$38,3, FALSE), "")</f>
        <v/>
      </c>
      <c r="D781" s="35" t="str">
        <f>IF(NOT(A781=""),_xlfn.LET(_xlpm.SamletA,_xlfn.VSTACK(Automatisk_beregning!$A$1:$A$1000,Manuel_beregning!$A$1:$A$1000),_xlpm.SamletB,_xlfn.VSTACK(Automatisk_beregning!$I$1:$I$1000,Manuel_beregning!$I$1:$I$1000),_xlpm.SamletTabel,_xlfn.HSTACK(_xlpm.SamletA,_xlpm.SamletB),VLOOKUP(A781,_xlpm.SamletTabel,2,FALSE)), "")</f>
        <v/>
      </c>
      <c r="E781" s="22" t="str" cm="1">
        <f t="array" ref="E781">IF(NOT(A781=""),_xlfn.LET(_xlpm.SamletA,_xlfn.VSTACK(Automatisk_beregning!$A$1:$A$1000,Manuel_beregning!$A$1:$A$1000),_xlpm.SamletF,_xlfn.VSTACK(Automatisk_beregning!$F$1:$F$1000,Manuel_beregning!$F$1:$F$1000),SUM(_xlfn._xlws.FILTER(_xlpm.SamletF,_xlpm.SamletA=$A781))), "")</f>
        <v/>
      </c>
    </row>
    <row r="782" spans="2:5" x14ac:dyDescent="0.25">
      <c r="B782" s="34" t="str" cm="1">
        <f t="array" ref="B782">IF(NOT(A782=""),_xlfn.LET(_xlpm.SamletA,_xlfn.VSTACK(Automatisk_beregning!$A$1:$A$1000,Manuel_beregning!$A$1:$A$1000),_xlpm.SamletB,_xlfn.VSTACK(Automatisk_beregning!$B$1:$B$1000,Manuel_beregning!$B$1:$B$1000),SUM(_xlfn._xlws.FILTER(_xlpm.SamletB,_xlpm.SamletA=$A782))), "")</f>
        <v/>
      </c>
      <c r="C782" s="34" t="str">
        <f>IFERROR(VLOOKUP(D782, pg!$C$4:$E$38,3, FALSE), "")</f>
        <v/>
      </c>
      <c r="D782" s="35" t="str">
        <f>IF(NOT(A782=""),_xlfn.LET(_xlpm.SamletA,_xlfn.VSTACK(Automatisk_beregning!$A$1:$A$1000,Manuel_beregning!$A$1:$A$1000),_xlpm.SamletB,_xlfn.VSTACK(Automatisk_beregning!$I$1:$I$1000,Manuel_beregning!$I$1:$I$1000),_xlpm.SamletTabel,_xlfn.HSTACK(_xlpm.SamletA,_xlpm.SamletB),VLOOKUP(A782,_xlpm.SamletTabel,2,FALSE)), "")</f>
        <v/>
      </c>
      <c r="E782" s="22" t="str" cm="1">
        <f t="array" ref="E782">IF(NOT(A782=""),_xlfn.LET(_xlpm.SamletA,_xlfn.VSTACK(Automatisk_beregning!$A$1:$A$1000,Manuel_beregning!$A$1:$A$1000),_xlpm.SamletF,_xlfn.VSTACK(Automatisk_beregning!$F$1:$F$1000,Manuel_beregning!$F$1:$F$1000),SUM(_xlfn._xlws.FILTER(_xlpm.SamletF,_xlpm.SamletA=$A782))), "")</f>
        <v/>
      </c>
    </row>
    <row r="783" spans="2:5" x14ac:dyDescent="0.25">
      <c r="B783" s="34" t="str" cm="1">
        <f t="array" ref="B783">IF(NOT(A783=""),_xlfn.LET(_xlpm.SamletA,_xlfn.VSTACK(Automatisk_beregning!$A$1:$A$1000,Manuel_beregning!$A$1:$A$1000),_xlpm.SamletB,_xlfn.VSTACK(Automatisk_beregning!$B$1:$B$1000,Manuel_beregning!$B$1:$B$1000),SUM(_xlfn._xlws.FILTER(_xlpm.SamletB,_xlpm.SamletA=$A783))), "")</f>
        <v/>
      </c>
      <c r="C783" s="34" t="str">
        <f>IFERROR(VLOOKUP(D783, pg!$C$4:$E$38,3, FALSE), "")</f>
        <v/>
      </c>
      <c r="D783" s="35" t="str">
        <f>IF(NOT(A783=""),_xlfn.LET(_xlpm.SamletA,_xlfn.VSTACK(Automatisk_beregning!$A$1:$A$1000,Manuel_beregning!$A$1:$A$1000),_xlpm.SamletB,_xlfn.VSTACK(Automatisk_beregning!$I$1:$I$1000,Manuel_beregning!$I$1:$I$1000),_xlpm.SamletTabel,_xlfn.HSTACK(_xlpm.SamletA,_xlpm.SamletB),VLOOKUP(A783,_xlpm.SamletTabel,2,FALSE)), "")</f>
        <v/>
      </c>
      <c r="E783" s="22" t="str" cm="1">
        <f t="array" ref="E783">IF(NOT(A783=""),_xlfn.LET(_xlpm.SamletA,_xlfn.VSTACK(Automatisk_beregning!$A$1:$A$1000,Manuel_beregning!$A$1:$A$1000),_xlpm.SamletF,_xlfn.VSTACK(Automatisk_beregning!$F$1:$F$1000,Manuel_beregning!$F$1:$F$1000),SUM(_xlfn._xlws.FILTER(_xlpm.SamletF,_xlpm.SamletA=$A783))), "")</f>
        <v/>
      </c>
    </row>
    <row r="784" spans="2:5" x14ac:dyDescent="0.25">
      <c r="B784" s="34" t="str" cm="1">
        <f t="array" ref="B784">IF(NOT(A784=""),_xlfn.LET(_xlpm.SamletA,_xlfn.VSTACK(Automatisk_beregning!$A$1:$A$1000,Manuel_beregning!$A$1:$A$1000),_xlpm.SamletB,_xlfn.VSTACK(Automatisk_beregning!$B$1:$B$1000,Manuel_beregning!$B$1:$B$1000),SUM(_xlfn._xlws.FILTER(_xlpm.SamletB,_xlpm.SamletA=$A784))), "")</f>
        <v/>
      </c>
      <c r="C784" s="34" t="str">
        <f>IFERROR(VLOOKUP(D784, pg!$C$4:$E$38,3, FALSE), "")</f>
        <v/>
      </c>
      <c r="D784" s="35" t="str">
        <f>IF(NOT(A784=""),_xlfn.LET(_xlpm.SamletA,_xlfn.VSTACK(Automatisk_beregning!$A$1:$A$1000,Manuel_beregning!$A$1:$A$1000),_xlpm.SamletB,_xlfn.VSTACK(Automatisk_beregning!$I$1:$I$1000,Manuel_beregning!$I$1:$I$1000),_xlpm.SamletTabel,_xlfn.HSTACK(_xlpm.SamletA,_xlpm.SamletB),VLOOKUP(A784,_xlpm.SamletTabel,2,FALSE)), "")</f>
        <v/>
      </c>
      <c r="E784" s="22" t="str" cm="1">
        <f t="array" ref="E784">IF(NOT(A784=""),_xlfn.LET(_xlpm.SamletA,_xlfn.VSTACK(Automatisk_beregning!$A$1:$A$1000,Manuel_beregning!$A$1:$A$1000),_xlpm.SamletF,_xlfn.VSTACK(Automatisk_beregning!$F$1:$F$1000,Manuel_beregning!$F$1:$F$1000),SUM(_xlfn._xlws.FILTER(_xlpm.SamletF,_xlpm.SamletA=$A784))), "")</f>
        <v/>
      </c>
    </row>
    <row r="785" spans="2:5" x14ac:dyDescent="0.25">
      <c r="B785" s="34" t="str" cm="1">
        <f t="array" ref="B785">IF(NOT(A785=""),_xlfn.LET(_xlpm.SamletA,_xlfn.VSTACK(Automatisk_beregning!$A$1:$A$1000,Manuel_beregning!$A$1:$A$1000),_xlpm.SamletB,_xlfn.VSTACK(Automatisk_beregning!$B$1:$B$1000,Manuel_beregning!$B$1:$B$1000),SUM(_xlfn._xlws.FILTER(_xlpm.SamletB,_xlpm.SamletA=$A785))), "")</f>
        <v/>
      </c>
      <c r="C785" s="34" t="str">
        <f>IFERROR(VLOOKUP(D785, pg!$C$4:$E$38,3, FALSE), "")</f>
        <v/>
      </c>
      <c r="D785" s="35" t="str">
        <f>IF(NOT(A785=""),_xlfn.LET(_xlpm.SamletA,_xlfn.VSTACK(Automatisk_beregning!$A$1:$A$1000,Manuel_beregning!$A$1:$A$1000),_xlpm.SamletB,_xlfn.VSTACK(Automatisk_beregning!$I$1:$I$1000,Manuel_beregning!$I$1:$I$1000),_xlpm.SamletTabel,_xlfn.HSTACK(_xlpm.SamletA,_xlpm.SamletB),VLOOKUP(A785,_xlpm.SamletTabel,2,FALSE)), "")</f>
        <v/>
      </c>
      <c r="E785" s="22" t="str" cm="1">
        <f t="array" ref="E785">IF(NOT(A785=""),_xlfn.LET(_xlpm.SamletA,_xlfn.VSTACK(Automatisk_beregning!$A$1:$A$1000,Manuel_beregning!$A$1:$A$1000),_xlpm.SamletF,_xlfn.VSTACK(Automatisk_beregning!$F$1:$F$1000,Manuel_beregning!$F$1:$F$1000),SUM(_xlfn._xlws.FILTER(_xlpm.SamletF,_xlpm.SamletA=$A785))), "")</f>
        <v/>
      </c>
    </row>
    <row r="786" spans="2:5" x14ac:dyDescent="0.25">
      <c r="B786" s="34" t="str" cm="1">
        <f t="array" ref="B786">IF(NOT(A786=""),_xlfn.LET(_xlpm.SamletA,_xlfn.VSTACK(Automatisk_beregning!$A$1:$A$1000,Manuel_beregning!$A$1:$A$1000),_xlpm.SamletB,_xlfn.VSTACK(Automatisk_beregning!$B$1:$B$1000,Manuel_beregning!$B$1:$B$1000),SUM(_xlfn._xlws.FILTER(_xlpm.SamletB,_xlpm.SamletA=$A786))), "")</f>
        <v/>
      </c>
      <c r="C786" s="34" t="str">
        <f>IFERROR(VLOOKUP(D786, pg!$C$4:$E$38,3, FALSE), "")</f>
        <v/>
      </c>
      <c r="D786" s="35" t="str">
        <f>IF(NOT(A786=""),_xlfn.LET(_xlpm.SamletA,_xlfn.VSTACK(Automatisk_beregning!$A$1:$A$1000,Manuel_beregning!$A$1:$A$1000),_xlpm.SamletB,_xlfn.VSTACK(Automatisk_beregning!$I$1:$I$1000,Manuel_beregning!$I$1:$I$1000),_xlpm.SamletTabel,_xlfn.HSTACK(_xlpm.SamletA,_xlpm.SamletB),VLOOKUP(A786,_xlpm.SamletTabel,2,FALSE)), "")</f>
        <v/>
      </c>
      <c r="E786" s="22" t="str" cm="1">
        <f t="array" ref="E786">IF(NOT(A786=""),_xlfn.LET(_xlpm.SamletA,_xlfn.VSTACK(Automatisk_beregning!$A$1:$A$1000,Manuel_beregning!$A$1:$A$1000),_xlpm.SamletF,_xlfn.VSTACK(Automatisk_beregning!$F$1:$F$1000,Manuel_beregning!$F$1:$F$1000),SUM(_xlfn._xlws.FILTER(_xlpm.SamletF,_xlpm.SamletA=$A786))), "")</f>
        <v/>
      </c>
    </row>
    <row r="787" spans="2:5" x14ac:dyDescent="0.25">
      <c r="B787" s="34" t="str" cm="1">
        <f t="array" ref="B787">IF(NOT(A787=""),_xlfn.LET(_xlpm.SamletA,_xlfn.VSTACK(Automatisk_beregning!$A$1:$A$1000,Manuel_beregning!$A$1:$A$1000),_xlpm.SamletB,_xlfn.VSTACK(Automatisk_beregning!$B$1:$B$1000,Manuel_beregning!$B$1:$B$1000),SUM(_xlfn._xlws.FILTER(_xlpm.SamletB,_xlpm.SamletA=$A787))), "")</f>
        <v/>
      </c>
      <c r="C787" s="34" t="str">
        <f>IFERROR(VLOOKUP(D787, pg!$C$4:$E$38,3, FALSE), "")</f>
        <v/>
      </c>
      <c r="D787" s="35" t="str">
        <f>IF(NOT(A787=""),_xlfn.LET(_xlpm.SamletA,_xlfn.VSTACK(Automatisk_beregning!$A$1:$A$1000,Manuel_beregning!$A$1:$A$1000),_xlpm.SamletB,_xlfn.VSTACK(Automatisk_beregning!$I$1:$I$1000,Manuel_beregning!$I$1:$I$1000),_xlpm.SamletTabel,_xlfn.HSTACK(_xlpm.SamletA,_xlpm.SamletB),VLOOKUP(A787,_xlpm.SamletTabel,2,FALSE)), "")</f>
        <v/>
      </c>
      <c r="E787" s="22" t="str" cm="1">
        <f t="array" ref="E787">IF(NOT(A787=""),_xlfn.LET(_xlpm.SamletA,_xlfn.VSTACK(Automatisk_beregning!$A$1:$A$1000,Manuel_beregning!$A$1:$A$1000),_xlpm.SamletF,_xlfn.VSTACK(Automatisk_beregning!$F$1:$F$1000,Manuel_beregning!$F$1:$F$1000),SUM(_xlfn._xlws.FILTER(_xlpm.SamletF,_xlpm.SamletA=$A787))), "")</f>
        <v/>
      </c>
    </row>
    <row r="788" spans="2:5" x14ac:dyDescent="0.25">
      <c r="B788" s="34" t="str" cm="1">
        <f t="array" ref="B788">IF(NOT(A788=""),_xlfn.LET(_xlpm.SamletA,_xlfn.VSTACK(Automatisk_beregning!$A$1:$A$1000,Manuel_beregning!$A$1:$A$1000),_xlpm.SamletB,_xlfn.VSTACK(Automatisk_beregning!$B$1:$B$1000,Manuel_beregning!$B$1:$B$1000),SUM(_xlfn._xlws.FILTER(_xlpm.SamletB,_xlpm.SamletA=$A788))), "")</f>
        <v/>
      </c>
      <c r="C788" s="34" t="str">
        <f>IFERROR(VLOOKUP(D788, pg!$C$4:$E$38,3, FALSE), "")</f>
        <v/>
      </c>
      <c r="D788" s="35" t="str">
        <f>IF(NOT(A788=""),_xlfn.LET(_xlpm.SamletA,_xlfn.VSTACK(Automatisk_beregning!$A$1:$A$1000,Manuel_beregning!$A$1:$A$1000),_xlpm.SamletB,_xlfn.VSTACK(Automatisk_beregning!$I$1:$I$1000,Manuel_beregning!$I$1:$I$1000),_xlpm.SamletTabel,_xlfn.HSTACK(_xlpm.SamletA,_xlpm.SamletB),VLOOKUP(A788,_xlpm.SamletTabel,2,FALSE)), "")</f>
        <v/>
      </c>
      <c r="E788" s="22" t="str" cm="1">
        <f t="array" ref="E788">IF(NOT(A788=""),_xlfn.LET(_xlpm.SamletA,_xlfn.VSTACK(Automatisk_beregning!$A$1:$A$1000,Manuel_beregning!$A$1:$A$1000),_xlpm.SamletF,_xlfn.VSTACK(Automatisk_beregning!$F$1:$F$1000,Manuel_beregning!$F$1:$F$1000),SUM(_xlfn._xlws.FILTER(_xlpm.SamletF,_xlpm.SamletA=$A788))), "")</f>
        <v/>
      </c>
    </row>
    <row r="789" spans="2:5" x14ac:dyDescent="0.25">
      <c r="B789" s="34" t="str" cm="1">
        <f t="array" ref="B789">IF(NOT(A789=""),_xlfn.LET(_xlpm.SamletA,_xlfn.VSTACK(Automatisk_beregning!$A$1:$A$1000,Manuel_beregning!$A$1:$A$1000),_xlpm.SamletB,_xlfn.VSTACK(Automatisk_beregning!$B$1:$B$1000,Manuel_beregning!$B$1:$B$1000),SUM(_xlfn._xlws.FILTER(_xlpm.SamletB,_xlpm.SamletA=$A789))), "")</f>
        <v/>
      </c>
      <c r="C789" s="34" t="str">
        <f>IFERROR(VLOOKUP(D789, pg!$C$4:$E$38,3, FALSE), "")</f>
        <v/>
      </c>
      <c r="D789" s="35" t="str">
        <f>IF(NOT(A789=""),_xlfn.LET(_xlpm.SamletA,_xlfn.VSTACK(Automatisk_beregning!$A$1:$A$1000,Manuel_beregning!$A$1:$A$1000),_xlpm.SamletB,_xlfn.VSTACK(Automatisk_beregning!$I$1:$I$1000,Manuel_beregning!$I$1:$I$1000),_xlpm.SamletTabel,_xlfn.HSTACK(_xlpm.SamletA,_xlpm.SamletB),VLOOKUP(A789,_xlpm.SamletTabel,2,FALSE)), "")</f>
        <v/>
      </c>
      <c r="E789" s="22" t="str" cm="1">
        <f t="array" ref="E789">IF(NOT(A789=""),_xlfn.LET(_xlpm.SamletA,_xlfn.VSTACK(Automatisk_beregning!$A$1:$A$1000,Manuel_beregning!$A$1:$A$1000),_xlpm.SamletF,_xlfn.VSTACK(Automatisk_beregning!$F$1:$F$1000,Manuel_beregning!$F$1:$F$1000),SUM(_xlfn._xlws.FILTER(_xlpm.SamletF,_xlpm.SamletA=$A789))), "")</f>
        <v/>
      </c>
    </row>
    <row r="790" spans="2:5" x14ac:dyDescent="0.25">
      <c r="B790" s="34" t="str" cm="1">
        <f t="array" ref="B790">IF(NOT(A790=""),_xlfn.LET(_xlpm.SamletA,_xlfn.VSTACK(Automatisk_beregning!$A$1:$A$1000,Manuel_beregning!$A$1:$A$1000),_xlpm.SamletB,_xlfn.VSTACK(Automatisk_beregning!$B$1:$B$1000,Manuel_beregning!$B$1:$B$1000),SUM(_xlfn._xlws.FILTER(_xlpm.SamletB,_xlpm.SamletA=$A790))), "")</f>
        <v/>
      </c>
      <c r="C790" s="34" t="str">
        <f>IFERROR(VLOOKUP(D790, pg!$C$4:$E$38,3, FALSE), "")</f>
        <v/>
      </c>
      <c r="D790" s="35" t="str">
        <f>IF(NOT(A790=""),_xlfn.LET(_xlpm.SamletA,_xlfn.VSTACK(Automatisk_beregning!$A$1:$A$1000,Manuel_beregning!$A$1:$A$1000),_xlpm.SamletB,_xlfn.VSTACK(Automatisk_beregning!$I$1:$I$1000,Manuel_beregning!$I$1:$I$1000),_xlpm.SamletTabel,_xlfn.HSTACK(_xlpm.SamletA,_xlpm.SamletB),VLOOKUP(A790,_xlpm.SamletTabel,2,FALSE)), "")</f>
        <v/>
      </c>
      <c r="E790" s="22" t="str" cm="1">
        <f t="array" ref="E790">IF(NOT(A790=""),_xlfn.LET(_xlpm.SamletA,_xlfn.VSTACK(Automatisk_beregning!$A$1:$A$1000,Manuel_beregning!$A$1:$A$1000),_xlpm.SamletF,_xlfn.VSTACK(Automatisk_beregning!$F$1:$F$1000,Manuel_beregning!$F$1:$F$1000),SUM(_xlfn._xlws.FILTER(_xlpm.SamletF,_xlpm.SamletA=$A790))), "")</f>
        <v/>
      </c>
    </row>
    <row r="791" spans="2:5" x14ac:dyDescent="0.25">
      <c r="B791" s="34" t="str" cm="1">
        <f t="array" ref="B791">IF(NOT(A791=""),_xlfn.LET(_xlpm.SamletA,_xlfn.VSTACK(Automatisk_beregning!$A$1:$A$1000,Manuel_beregning!$A$1:$A$1000),_xlpm.SamletB,_xlfn.VSTACK(Automatisk_beregning!$B$1:$B$1000,Manuel_beregning!$B$1:$B$1000),SUM(_xlfn._xlws.FILTER(_xlpm.SamletB,_xlpm.SamletA=$A791))), "")</f>
        <v/>
      </c>
      <c r="C791" s="34" t="str">
        <f>IFERROR(VLOOKUP(D791, pg!$C$4:$E$38,3, FALSE), "")</f>
        <v/>
      </c>
      <c r="D791" s="35" t="str">
        <f>IF(NOT(A791=""),_xlfn.LET(_xlpm.SamletA,_xlfn.VSTACK(Automatisk_beregning!$A$1:$A$1000,Manuel_beregning!$A$1:$A$1000),_xlpm.SamletB,_xlfn.VSTACK(Automatisk_beregning!$I$1:$I$1000,Manuel_beregning!$I$1:$I$1000),_xlpm.SamletTabel,_xlfn.HSTACK(_xlpm.SamletA,_xlpm.SamletB),VLOOKUP(A791,_xlpm.SamletTabel,2,FALSE)), "")</f>
        <v/>
      </c>
      <c r="E791" s="22" t="str" cm="1">
        <f t="array" ref="E791">IF(NOT(A791=""),_xlfn.LET(_xlpm.SamletA,_xlfn.VSTACK(Automatisk_beregning!$A$1:$A$1000,Manuel_beregning!$A$1:$A$1000),_xlpm.SamletF,_xlfn.VSTACK(Automatisk_beregning!$F$1:$F$1000,Manuel_beregning!$F$1:$F$1000),SUM(_xlfn._xlws.FILTER(_xlpm.SamletF,_xlpm.SamletA=$A791))), "")</f>
        <v/>
      </c>
    </row>
    <row r="792" spans="2:5" x14ac:dyDescent="0.25">
      <c r="B792" s="34" t="str" cm="1">
        <f t="array" ref="B792">IF(NOT(A792=""),_xlfn.LET(_xlpm.SamletA,_xlfn.VSTACK(Automatisk_beregning!$A$1:$A$1000,Manuel_beregning!$A$1:$A$1000),_xlpm.SamletB,_xlfn.VSTACK(Automatisk_beregning!$B$1:$B$1000,Manuel_beregning!$B$1:$B$1000),SUM(_xlfn._xlws.FILTER(_xlpm.SamletB,_xlpm.SamletA=$A792))), "")</f>
        <v/>
      </c>
      <c r="C792" s="34" t="str">
        <f>IFERROR(VLOOKUP(D792, pg!$C$4:$E$38,3, FALSE), "")</f>
        <v/>
      </c>
      <c r="D792" s="35" t="str">
        <f>IF(NOT(A792=""),_xlfn.LET(_xlpm.SamletA,_xlfn.VSTACK(Automatisk_beregning!$A$1:$A$1000,Manuel_beregning!$A$1:$A$1000),_xlpm.SamletB,_xlfn.VSTACK(Automatisk_beregning!$I$1:$I$1000,Manuel_beregning!$I$1:$I$1000),_xlpm.SamletTabel,_xlfn.HSTACK(_xlpm.SamletA,_xlpm.SamletB),VLOOKUP(A792,_xlpm.SamletTabel,2,FALSE)), "")</f>
        <v/>
      </c>
      <c r="E792" s="22" t="str" cm="1">
        <f t="array" ref="E792">IF(NOT(A792=""),_xlfn.LET(_xlpm.SamletA,_xlfn.VSTACK(Automatisk_beregning!$A$1:$A$1000,Manuel_beregning!$A$1:$A$1000),_xlpm.SamletF,_xlfn.VSTACK(Automatisk_beregning!$F$1:$F$1000,Manuel_beregning!$F$1:$F$1000),SUM(_xlfn._xlws.FILTER(_xlpm.SamletF,_xlpm.SamletA=$A792))), "")</f>
        <v/>
      </c>
    </row>
    <row r="793" spans="2:5" x14ac:dyDescent="0.25">
      <c r="B793" s="34" t="str" cm="1">
        <f t="array" ref="B793">IF(NOT(A793=""),_xlfn.LET(_xlpm.SamletA,_xlfn.VSTACK(Automatisk_beregning!$A$1:$A$1000,Manuel_beregning!$A$1:$A$1000),_xlpm.SamletB,_xlfn.VSTACK(Automatisk_beregning!$B$1:$B$1000,Manuel_beregning!$B$1:$B$1000),SUM(_xlfn._xlws.FILTER(_xlpm.SamletB,_xlpm.SamletA=$A793))), "")</f>
        <v/>
      </c>
      <c r="C793" s="34" t="str">
        <f>IFERROR(VLOOKUP(D793, pg!$C$4:$E$38,3, FALSE), "")</f>
        <v/>
      </c>
      <c r="D793" s="35" t="str">
        <f>IF(NOT(A793=""),_xlfn.LET(_xlpm.SamletA,_xlfn.VSTACK(Automatisk_beregning!$A$1:$A$1000,Manuel_beregning!$A$1:$A$1000),_xlpm.SamletB,_xlfn.VSTACK(Automatisk_beregning!$I$1:$I$1000,Manuel_beregning!$I$1:$I$1000),_xlpm.SamletTabel,_xlfn.HSTACK(_xlpm.SamletA,_xlpm.SamletB),VLOOKUP(A793,_xlpm.SamletTabel,2,FALSE)), "")</f>
        <v/>
      </c>
      <c r="E793" s="22" t="str" cm="1">
        <f t="array" ref="E793">IF(NOT(A793=""),_xlfn.LET(_xlpm.SamletA,_xlfn.VSTACK(Automatisk_beregning!$A$1:$A$1000,Manuel_beregning!$A$1:$A$1000),_xlpm.SamletF,_xlfn.VSTACK(Automatisk_beregning!$F$1:$F$1000,Manuel_beregning!$F$1:$F$1000),SUM(_xlfn._xlws.FILTER(_xlpm.SamletF,_xlpm.SamletA=$A793))), "")</f>
        <v/>
      </c>
    </row>
    <row r="794" spans="2:5" x14ac:dyDescent="0.25">
      <c r="B794" s="34" t="str" cm="1">
        <f t="array" ref="B794">IF(NOT(A794=""),_xlfn.LET(_xlpm.SamletA,_xlfn.VSTACK(Automatisk_beregning!$A$1:$A$1000,Manuel_beregning!$A$1:$A$1000),_xlpm.SamletB,_xlfn.VSTACK(Automatisk_beregning!$B$1:$B$1000,Manuel_beregning!$B$1:$B$1000),SUM(_xlfn._xlws.FILTER(_xlpm.SamletB,_xlpm.SamletA=$A794))), "")</f>
        <v/>
      </c>
      <c r="C794" s="34" t="str">
        <f>IFERROR(VLOOKUP(D794, pg!$C$4:$E$38,3, FALSE), "")</f>
        <v/>
      </c>
      <c r="D794" s="35" t="str">
        <f>IF(NOT(A794=""),_xlfn.LET(_xlpm.SamletA,_xlfn.VSTACK(Automatisk_beregning!$A$1:$A$1000,Manuel_beregning!$A$1:$A$1000),_xlpm.SamletB,_xlfn.VSTACK(Automatisk_beregning!$I$1:$I$1000,Manuel_beregning!$I$1:$I$1000),_xlpm.SamletTabel,_xlfn.HSTACK(_xlpm.SamletA,_xlpm.SamletB),VLOOKUP(A794,_xlpm.SamletTabel,2,FALSE)), "")</f>
        <v/>
      </c>
      <c r="E794" s="22" t="str" cm="1">
        <f t="array" ref="E794">IF(NOT(A794=""),_xlfn.LET(_xlpm.SamletA,_xlfn.VSTACK(Automatisk_beregning!$A$1:$A$1000,Manuel_beregning!$A$1:$A$1000),_xlpm.SamletF,_xlfn.VSTACK(Automatisk_beregning!$F$1:$F$1000,Manuel_beregning!$F$1:$F$1000),SUM(_xlfn._xlws.FILTER(_xlpm.SamletF,_xlpm.SamletA=$A794))), "")</f>
        <v/>
      </c>
    </row>
    <row r="795" spans="2:5" x14ac:dyDescent="0.25">
      <c r="B795" s="34" t="str" cm="1">
        <f t="array" ref="B795">IF(NOT(A795=""),_xlfn.LET(_xlpm.SamletA,_xlfn.VSTACK(Automatisk_beregning!$A$1:$A$1000,Manuel_beregning!$A$1:$A$1000),_xlpm.SamletB,_xlfn.VSTACK(Automatisk_beregning!$B$1:$B$1000,Manuel_beregning!$B$1:$B$1000),SUM(_xlfn._xlws.FILTER(_xlpm.SamletB,_xlpm.SamletA=$A795))), "")</f>
        <v/>
      </c>
      <c r="C795" s="34" t="str">
        <f>IFERROR(VLOOKUP(D795, pg!$C$4:$E$38,3, FALSE), "")</f>
        <v/>
      </c>
      <c r="D795" s="35" t="str">
        <f>IF(NOT(A795=""),_xlfn.LET(_xlpm.SamletA,_xlfn.VSTACK(Automatisk_beregning!$A$1:$A$1000,Manuel_beregning!$A$1:$A$1000),_xlpm.SamletB,_xlfn.VSTACK(Automatisk_beregning!$I$1:$I$1000,Manuel_beregning!$I$1:$I$1000),_xlpm.SamletTabel,_xlfn.HSTACK(_xlpm.SamletA,_xlpm.SamletB),VLOOKUP(A795,_xlpm.SamletTabel,2,FALSE)), "")</f>
        <v/>
      </c>
      <c r="E795" s="22" t="str" cm="1">
        <f t="array" ref="E795">IF(NOT(A795=""),_xlfn.LET(_xlpm.SamletA,_xlfn.VSTACK(Automatisk_beregning!$A$1:$A$1000,Manuel_beregning!$A$1:$A$1000),_xlpm.SamletF,_xlfn.VSTACK(Automatisk_beregning!$F$1:$F$1000,Manuel_beregning!$F$1:$F$1000),SUM(_xlfn._xlws.FILTER(_xlpm.SamletF,_xlpm.SamletA=$A795))), "")</f>
        <v/>
      </c>
    </row>
    <row r="796" spans="2:5" x14ac:dyDescent="0.25">
      <c r="B796" s="34" t="str" cm="1">
        <f t="array" ref="B796">IF(NOT(A796=""),_xlfn.LET(_xlpm.SamletA,_xlfn.VSTACK(Automatisk_beregning!$A$1:$A$1000,Manuel_beregning!$A$1:$A$1000),_xlpm.SamletB,_xlfn.VSTACK(Automatisk_beregning!$B$1:$B$1000,Manuel_beregning!$B$1:$B$1000),SUM(_xlfn._xlws.FILTER(_xlpm.SamletB,_xlpm.SamletA=$A796))), "")</f>
        <v/>
      </c>
      <c r="C796" s="34" t="str">
        <f>IFERROR(VLOOKUP(D796, pg!$C$4:$E$38,3, FALSE), "")</f>
        <v/>
      </c>
      <c r="D796" s="35" t="str">
        <f>IF(NOT(A796=""),_xlfn.LET(_xlpm.SamletA,_xlfn.VSTACK(Automatisk_beregning!$A$1:$A$1000,Manuel_beregning!$A$1:$A$1000),_xlpm.SamletB,_xlfn.VSTACK(Automatisk_beregning!$I$1:$I$1000,Manuel_beregning!$I$1:$I$1000),_xlpm.SamletTabel,_xlfn.HSTACK(_xlpm.SamletA,_xlpm.SamletB),VLOOKUP(A796,_xlpm.SamletTabel,2,FALSE)), "")</f>
        <v/>
      </c>
      <c r="E796" s="22" t="str" cm="1">
        <f t="array" ref="E796">IF(NOT(A796=""),_xlfn.LET(_xlpm.SamletA,_xlfn.VSTACK(Automatisk_beregning!$A$1:$A$1000,Manuel_beregning!$A$1:$A$1000),_xlpm.SamletF,_xlfn.VSTACK(Automatisk_beregning!$F$1:$F$1000,Manuel_beregning!$F$1:$F$1000),SUM(_xlfn._xlws.FILTER(_xlpm.SamletF,_xlpm.SamletA=$A796))), "")</f>
        <v/>
      </c>
    </row>
    <row r="797" spans="2:5" x14ac:dyDescent="0.25">
      <c r="B797" s="34" t="str" cm="1">
        <f t="array" ref="B797">IF(NOT(A797=""),_xlfn.LET(_xlpm.SamletA,_xlfn.VSTACK(Automatisk_beregning!$A$1:$A$1000,Manuel_beregning!$A$1:$A$1000),_xlpm.SamletB,_xlfn.VSTACK(Automatisk_beregning!$B$1:$B$1000,Manuel_beregning!$B$1:$B$1000),SUM(_xlfn._xlws.FILTER(_xlpm.SamletB,_xlpm.SamletA=$A797))), "")</f>
        <v/>
      </c>
      <c r="C797" s="34" t="str">
        <f>IFERROR(VLOOKUP(D797, pg!$C$4:$E$38,3, FALSE), "")</f>
        <v/>
      </c>
      <c r="D797" s="35" t="str">
        <f>IF(NOT(A797=""),_xlfn.LET(_xlpm.SamletA,_xlfn.VSTACK(Automatisk_beregning!$A$1:$A$1000,Manuel_beregning!$A$1:$A$1000),_xlpm.SamletB,_xlfn.VSTACK(Automatisk_beregning!$I$1:$I$1000,Manuel_beregning!$I$1:$I$1000),_xlpm.SamletTabel,_xlfn.HSTACK(_xlpm.SamletA,_xlpm.SamletB),VLOOKUP(A797,_xlpm.SamletTabel,2,FALSE)), "")</f>
        <v/>
      </c>
      <c r="E797" s="22" t="str" cm="1">
        <f t="array" ref="E797">IF(NOT(A797=""),_xlfn.LET(_xlpm.SamletA,_xlfn.VSTACK(Automatisk_beregning!$A$1:$A$1000,Manuel_beregning!$A$1:$A$1000),_xlpm.SamletF,_xlfn.VSTACK(Automatisk_beregning!$F$1:$F$1000,Manuel_beregning!$F$1:$F$1000),SUM(_xlfn._xlws.FILTER(_xlpm.SamletF,_xlpm.SamletA=$A797))), "")</f>
        <v/>
      </c>
    </row>
    <row r="798" spans="2:5" x14ac:dyDescent="0.25">
      <c r="B798" s="34" t="str" cm="1">
        <f t="array" ref="B798">IF(NOT(A798=""),_xlfn.LET(_xlpm.SamletA,_xlfn.VSTACK(Automatisk_beregning!$A$1:$A$1000,Manuel_beregning!$A$1:$A$1000),_xlpm.SamletB,_xlfn.VSTACK(Automatisk_beregning!$B$1:$B$1000,Manuel_beregning!$B$1:$B$1000),SUM(_xlfn._xlws.FILTER(_xlpm.SamletB,_xlpm.SamletA=$A798))), "")</f>
        <v/>
      </c>
      <c r="C798" s="34" t="str">
        <f>IFERROR(VLOOKUP(D798, pg!$C$4:$E$38,3, FALSE), "")</f>
        <v/>
      </c>
      <c r="D798" s="35" t="str">
        <f>IF(NOT(A798=""),_xlfn.LET(_xlpm.SamletA,_xlfn.VSTACK(Automatisk_beregning!$A$1:$A$1000,Manuel_beregning!$A$1:$A$1000),_xlpm.SamletB,_xlfn.VSTACK(Automatisk_beregning!$I$1:$I$1000,Manuel_beregning!$I$1:$I$1000),_xlpm.SamletTabel,_xlfn.HSTACK(_xlpm.SamletA,_xlpm.SamletB),VLOOKUP(A798,_xlpm.SamletTabel,2,FALSE)), "")</f>
        <v/>
      </c>
      <c r="E798" s="22" t="str" cm="1">
        <f t="array" ref="E798">IF(NOT(A798=""),_xlfn.LET(_xlpm.SamletA,_xlfn.VSTACK(Automatisk_beregning!$A$1:$A$1000,Manuel_beregning!$A$1:$A$1000),_xlpm.SamletF,_xlfn.VSTACK(Automatisk_beregning!$F$1:$F$1000,Manuel_beregning!$F$1:$F$1000),SUM(_xlfn._xlws.FILTER(_xlpm.SamletF,_xlpm.SamletA=$A798))), "")</f>
        <v/>
      </c>
    </row>
    <row r="799" spans="2:5" x14ac:dyDescent="0.25">
      <c r="B799" s="34" t="str" cm="1">
        <f t="array" ref="B799">IF(NOT(A799=""),_xlfn.LET(_xlpm.SamletA,_xlfn.VSTACK(Automatisk_beregning!$A$1:$A$1000,Manuel_beregning!$A$1:$A$1000),_xlpm.SamletB,_xlfn.VSTACK(Automatisk_beregning!$B$1:$B$1000,Manuel_beregning!$B$1:$B$1000),SUM(_xlfn._xlws.FILTER(_xlpm.SamletB,_xlpm.SamletA=$A799))), "")</f>
        <v/>
      </c>
      <c r="C799" s="34" t="str">
        <f>IFERROR(VLOOKUP(D799, pg!$C$4:$E$38,3, FALSE), "")</f>
        <v/>
      </c>
      <c r="D799" s="35" t="str">
        <f>IF(NOT(A799=""),_xlfn.LET(_xlpm.SamletA,_xlfn.VSTACK(Automatisk_beregning!$A$1:$A$1000,Manuel_beregning!$A$1:$A$1000),_xlpm.SamletB,_xlfn.VSTACK(Automatisk_beregning!$I$1:$I$1000,Manuel_beregning!$I$1:$I$1000),_xlpm.SamletTabel,_xlfn.HSTACK(_xlpm.SamletA,_xlpm.SamletB),VLOOKUP(A799,_xlpm.SamletTabel,2,FALSE)), "")</f>
        <v/>
      </c>
      <c r="E799" s="22" t="str" cm="1">
        <f t="array" ref="E799">IF(NOT(A799=""),_xlfn.LET(_xlpm.SamletA,_xlfn.VSTACK(Automatisk_beregning!$A$1:$A$1000,Manuel_beregning!$A$1:$A$1000),_xlpm.SamletF,_xlfn.VSTACK(Automatisk_beregning!$F$1:$F$1000,Manuel_beregning!$F$1:$F$1000),SUM(_xlfn._xlws.FILTER(_xlpm.SamletF,_xlpm.SamletA=$A799))), "")</f>
        <v/>
      </c>
    </row>
    <row r="800" spans="2:5" x14ac:dyDescent="0.25">
      <c r="B800" s="34" t="str" cm="1">
        <f t="array" ref="B800">IF(NOT(A800=""),_xlfn.LET(_xlpm.SamletA,_xlfn.VSTACK(Automatisk_beregning!$A$1:$A$1000,Manuel_beregning!$A$1:$A$1000),_xlpm.SamletB,_xlfn.VSTACK(Automatisk_beregning!$B$1:$B$1000,Manuel_beregning!$B$1:$B$1000),SUM(_xlfn._xlws.FILTER(_xlpm.SamletB,_xlpm.SamletA=$A800))), "")</f>
        <v/>
      </c>
      <c r="C800" s="34" t="str">
        <f>IFERROR(VLOOKUP(D800, pg!$C$4:$E$38,3, FALSE), "")</f>
        <v/>
      </c>
      <c r="D800" s="35" t="str">
        <f>IF(NOT(A800=""),_xlfn.LET(_xlpm.SamletA,_xlfn.VSTACK(Automatisk_beregning!$A$1:$A$1000,Manuel_beregning!$A$1:$A$1000),_xlpm.SamletB,_xlfn.VSTACK(Automatisk_beregning!$I$1:$I$1000,Manuel_beregning!$I$1:$I$1000),_xlpm.SamletTabel,_xlfn.HSTACK(_xlpm.SamletA,_xlpm.SamletB),VLOOKUP(A800,_xlpm.SamletTabel,2,FALSE)), "")</f>
        <v/>
      </c>
      <c r="E800" s="22" t="str" cm="1">
        <f t="array" ref="E800">IF(NOT(A800=""),_xlfn.LET(_xlpm.SamletA,_xlfn.VSTACK(Automatisk_beregning!$A$1:$A$1000,Manuel_beregning!$A$1:$A$1000),_xlpm.SamletF,_xlfn.VSTACK(Automatisk_beregning!$F$1:$F$1000,Manuel_beregning!$F$1:$F$1000),SUM(_xlfn._xlws.FILTER(_xlpm.SamletF,_xlpm.SamletA=$A800))), "")</f>
        <v/>
      </c>
    </row>
    <row r="801" spans="2:5" x14ac:dyDescent="0.25">
      <c r="B801" s="34" t="str" cm="1">
        <f t="array" ref="B801">IF(NOT(A801=""),_xlfn.LET(_xlpm.SamletA,_xlfn.VSTACK(Automatisk_beregning!$A$1:$A$1000,Manuel_beregning!$A$1:$A$1000),_xlpm.SamletB,_xlfn.VSTACK(Automatisk_beregning!$B$1:$B$1000,Manuel_beregning!$B$1:$B$1000),SUM(_xlfn._xlws.FILTER(_xlpm.SamletB,_xlpm.SamletA=$A801))), "")</f>
        <v/>
      </c>
      <c r="C801" s="34" t="str">
        <f>IFERROR(VLOOKUP(D801, pg!$C$4:$E$38,3, FALSE), "")</f>
        <v/>
      </c>
      <c r="D801" s="35" t="str">
        <f>IF(NOT(A801=""),_xlfn.LET(_xlpm.SamletA,_xlfn.VSTACK(Automatisk_beregning!$A$1:$A$1000,Manuel_beregning!$A$1:$A$1000),_xlpm.SamletB,_xlfn.VSTACK(Automatisk_beregning!$I$1:$I$1000,Manuel_beregning!$I$1:$I$1000),_xlpm.SamletTabel,_xlfn.HSTACK(_xlpm.SamletA,_xlpm.SamletB),VLOOKUP(A801,_xlpm.SamletTabel,2,FALSE)), "")</f>
        <v/>
      </c>
      <c r="E801" s="22" t="str" cm="1">
        <f t="array" ref="E801">IF(NOT(A801=""),_xlfn.LET(_xlpm.SamletA,_xlfn.VSTACK(Automatisk_beregning!$A$1:$A$1000,Manuel_beregning!$A$1:$A$1000),_xlpm.SamletF,_xlfn.VSTACK(Automatisk_beregning!$F$1:$F$1000,Manuel_beregning!$F$1:$F$1000),SUM(_xlfn._xlws.FILTER(_xlpm.SamletF,_xlpm.SamletA=$A801))), "")</f>
        <v/>
      </c>
    </row>
    <row r="802" spans="2:5" x14ac:dyDescent="0.25">
      <c r="B802" s="34" t="str" cm="1">
        <f t="array" ref="B802">IF(NOT(A802=""),_xlfn.LET(_xlpm.SamletA,_xlfn.VSTACK(Automatisk_beregning!$A$1:$A$1000,Manuel_beregning!$A$1:$A$1000),_xlpm.SamletB,_xlfn.VSTACK(Automatisk_beregning!$B$1:$B$1000,Manuel_beregning!$B$1:$B$1000),SUM(_xlfn._xlws.FILTER(_xlpm.SamletB,_xlpm.SamletA=$A802))), "")</f>
        <v/>
      </c>
      <c r="C802" s="34" t="str">
        <f>IFERROR(VLOOKUP(D802, pg!$C$4:$E$38,3, FALSE), "")</f>
        <v/>
      </c>
      <c r="D802" s="35" t="str">
        <f>IF(NOT(A802=""),_xlfn.LET(_xlpm.SamletA,_xlfn.VSTACK(Automatisk_beregning!$A$1:$A$1000,Manuel_beregning!$A$1:$A$1000),_xlpm.SamletB,_xlfn.VSTACK(Automatisk_beregning!$I$1:$I$1000,Manuel_beregning!$I$1:$I$1000),_xlpm.SamletTabel,_xlfn.HSTACK(_xlpm.SamletA,_xlpm.SamletB),VLOOKUP(A802,_xlpm.SamletTabel,2,FALSE)), "")</f>
        <v/>
      </c>
      <c r="E802" s="22" t="str" cm="1">
        <f t="array" ref="E802">IF(NOT(A802=""),_xlfn.LET(_xlpm.SamletA,_xlfn.VSTACK(Automatisk_beregning!$A$1:$A$1000,Manuel_beregning!$A$1:$A$1000),_xlpm.SamletF,_xlfn.VSTACK(Automatisk_beregning!$F$1:$F$1000,Manuel_beregning!$F$1:$F$1000),SUM(_xlfn._xlws.FILTER(_xlpm.SamletF,_xlpm.SamletA=$A802))), "")</f>
        <v/>
      </c>
    </row>
    <row r="803" spans="2:5" x14ac:dyDescent="0.25">
      <c r="B803" s="34" t="str" cm="1">
        <f t="array" ref="B803">IF(NOT(A803=""),_xlfn.LET(_xlpm.SamletA,_xlfn.VSTACK(Automatisk_beregning!$A$1:$A$1000,Manuel_beregning!$A$1:$A$1000),_xlpm.SamletB,_xlfn.VSTACK(Automatisk_beregning!$B$1:$B$1000,Manuel_beregning!$B$1:$B$1000),SUM(_xlfn._xlws.FILTER(_xlpm.SamletB,_xlpm.SamletA=$A803))), "")</f>
        <v/>
      </c>
      <c r="C803" s="34" t="str">
        <f>IFERROR(VLOOKUP(D803, pg!$C$4:$E$38,3, FALSE), "")</f>
        <v/>
      </c>
      <c r="D803" s="35" t="str">
        <f>IF(NOT(A803=""),_xlfn.LET(_xlpm.SamletA,_xlfn.VSTACK(Automatisk_beregning!$A$1:$A$1000,Manuel_beregning!$A$1:$A$1000),_xlpm.SamletB,_xlfn.VSTACK(Automatisk_beregning!$I$1:$I$1000,Manuel_beregning!$I$1:$I$1000),_xlpm.SamletTabel,_xlfn.HSTACK(_xlpm.SamletA,_xlpm.SamletB),VLOOKUP(A803,_xlpm.SamletTabel,2,FALSE)), "")</f>
        <v/>
      </c>
      <c r="E803" s="22" t="str" cm="1">
        <f t="array" ref="E803">IF(NOT(A803=""),_xlfn.LET(_xlpm.SamletA,_xlfn.VSTACK(Automatisk_beregning!$A$1:$A$1000,Manuel_beregning!$A$1:$A$1000),_xlpm.SamletF,_xlfn.VSTACK(Automatisk_beregning!$F$1:$F$1000,Manuel_beregning!$F$1:$F$1000),SUM(_xlfn._xlws.FILTER(_xlpm.SamletF,_xlpm.SamletA=$A803))), "")</f>
        <v/>
      </c>
    </row>
    <row r="804" spans="2:5" x14ac:dyDescent="0.25">
      <c r="B804" s="34" t="str" cm="1">
        <f t="array" ref="B804">IF(NOT(A804=""),_xlfn.LET(_xlpm.SamletA,_xlfn.VSTACK(Automatisk_beregning!$A$1:$A$1000,Manuel_beregning!$A$1:$A$1000),_xlpm.SamletB,_xlfn.VSTACK(Automatisk_beregning!$B$1:$B$1000,Manuel_beregning!$B$1:$B$1000),SUM(_xlfn._xlws.FILTER(_xlpm.SamletB,_xlpm.SamletA=$A804))), "")</f>
        <v/>
      </c>
      <c r="C804" s="34" t="str">
        <f>IFERROR(VLOOKUP(D804, pg!$C$4:$E$38,3, FALSE), "")</f>
        <v/>
      </c>
      <c r="D804" s="35" t="str">
        <f>IF(NOT(A804=""),_xlfn.LET(_xlpm.SamletA,_xlfn.VSTACK(Automatisk_beregning!$A$1:$A$1000,Manuel_beregning!$A$1:$A$1000),_xlpm.SamletB,_xlfn.VSTACK(Automatisk_beregning!$I$1:$I$1000,Manuel_beregning!$I$1:$I$1000),_xlpm.SamletTabel,_xlfn.HSTACK(_xlpm.SamletA,_xlpm.SamletB),VLOOKUP(A804,_xlpm.SamletTabel,2,FALSE)), "")</f>
        <v/>
      </c>
      <c r="E804" s="22" t="str" cm="1">
        <f t="array" ref="E804">IF(NOT(A804=""),_xlfn.LET(_xlpm.SamletA,_xlfn.VSTACK(Automatisk_beregning!$A$1:$A$1000,Manuel_beregning!$A$1:$A$1000),_xlpm.SamletF,_xlfn.VSTACK(Automatisk_beregning!$F$1:$F$1000,Manuel_beregning!$F$1:$F$1000),SUM(_xlfn._xlws.FILTER(_xlpm.SamletF,_xlpm.SamletA=$A804))), "")</f>
        <v/>
      </c>
    </row>
    <row r="805" spans="2:5" x14ac:dyDescent="0.25">
      <c r="B805" s="34" t="str" cm="1">
        <f t="array" ref="B805">IF(NOT(A805=""),_xlfn.LET(_xlpm.SamletA,_xlfn.VSTACK(Automatisk_beregning!$A$1:$A$1000,Manuel_beregning!$A$1:$A$1000),_xlpm.SamletB,_xlfn.VSTACK(Automatisk_beregning!$B$1:$B$1000,Manuel_beregning!$B$1:$B$1000),SUM(_xlfn._xlws.FILTER(_xlpm.SamletB,_xlpm.SamletA=$A805))), "")</f>
        <v/>
      </c>
      <c r="C805" s="34" t="str">
        <f>IFERROR(VLOOKUP(D805, pg!$C$4:$E$38,3, FALSE), "")</f>
        <v/>
      </c>
      <c r="D805" s="35" t="str">
        <f>IF(NOT(A805=""),_xlfn.LET(_xlpm.SamletA,_xlfn.VSTACK(Automatisk_beregning!$A$1:$A$1000,Manuel_beregning!$A$1:$A$1000),_xlpm.SamletB,_xlfn.VSTACK(Automatisk_beregning!$I$1:$I$1000,Manuel_beregning!$I$1:$I$1000),_xlpm.SamletTabel,_xlfn.HSTACK(_xlpm.SamletA,_xlpm.SamletB),VLOOKUP(A805,_xlpm.SamletTabel,2,FALSE)), "")</f>
        <v/>
      </c>
      <c r="E805" s="22" t="str" cm="1">
        <f t="array" ref="E805">IF(NOT(A805=""),_xlfn.LET(_xlpm.SamletA,_xlfn.VSTACK(Automatisk_beregning!$A$1:$A$1000,Manuel_beregning!$A$1:$A$1000),_xlpm.SamletF,_xlfn.VSTACK(Automatisk_beregning!$F$1:$F$1000,Manuel_beregning!$F$1:$F$1000),SUM(_xlfn._xlws.FILTER(_xlpm.SamletF,_xlpm.SamletA=$A805))), "")</f>
        <v/>
      </c>
    </row>
    <row r="806" spans="2:5" x14ac:dyDescent="0.25">
      <c r="B806" s="34" t="str" cm="1">
        <f t="array" ref="B806">IF(NOT(A806=""),_xlfn.LET(_xlpm.SamletA,_xlfn.VSTACK(Automatisk_beregning!$A$1:$A$1000,Manuel_beregning!$A$1:$A$1000),_xlpm.SamletB,_xlfn.VSTACK(Automatisk_beregning!$B$1:$B$1000,Manuel_beregning!$B$1:$B$1000),SUM(_xlfn._xlws.FILTER(_xlpm.SamletB,_xlpm.SamletA=$A806))), "")</f>
        <v/>
      </c>
      <c r="C806" s="34" t="str">
        <f>IFERROR(VLOOKUP(D806, pg!$C$4:$E$38,3, FALSE), "")</f>
        <v/>
      </c>
      <c r="D806" s="35" t="str">
        <f>IF(NOT(A806=""),_xlfn.LET(_xlpm.SamletA,_xlfn.VSTACK(Automatisk_beregning!$A$1:$A$1000,Manuel_beregning!$A$1:$A$1000),_xlpm.SamletB,_xlfn.VSTACK(Automatisk_beregning!$I$1:$I$1000,Manuel_beregning!$I$1:$I$1000),_xlpm.SamletTabel,_xlfn.HSTACK(_xlpm.SamletA,_xlpm.SamletB),VLOOKUP(A806,_xlpm.SamletTabel,2,FALSE)), "")</f>
        <v/>
      </c>
      <c r="E806" s="22" t="str" cm="1">
        <f t="array" ref="E806">IF(NOT(A806=""),_xlfn.LET(_xlpm.SamletA,_xlfn.VSTACK(Automatisk_beregning!$A$1:$A$1000,Manuel_beregning!$A$1:$A$1000),_xlpm.SamletF,_xlfn.VSTACK(Automatisk_beregning!$F$1:$F$1000,Manuel_beregning!$F$1:$F$1000),SUM(_xlfn._xlws.FILTER(_xlpm.SamletF,_xlpm.SamletA=$A806))), "")</f>
        <v/>
      </c>
    </row>
    <row r="807" spans="2:5" x14ac:dyDescent="0.25">
      <c r="B807" s="34" t="str" cm="1">
        <f t="array" ref="B807">IF(NOT(A807=""),_xlfn.LET(_xlpm.SamletA,_xlfn.VSTACK(Automatisk_beregning!$A$1:$A$1000,Manuel_beregning!$A$1:$A$1000),_xlpm.SamletB,_xlfn.VSTACK(Automatisk_beregning!$B$1:$B$1000,Manuel_beregning!$B$1:$B$1000),SUM(_xlfn._xlws.FILTER(_xlpm.SamletB,_xlpm.SamletA=$A807))), "")</f>
        <v/>
      </c>
      <c r="C807" s="34" t="str">
        <f>IFERROR(VLOOKUP(D807, pg!$C$4:$E$38,3, FALSE), "")</f>
        <v/>
      </c>
      <c r="D807" s="35" t="str">
        <f>IF(NOT(A807=""),_xlfn.LET(_xlpm.SamletA,_xlfn.VSTACK(Automatisk_beregning!$A$1:$A$1000,Manuel_beregning!$A$1:$A$1000),_xlpm.SamletB,_xlfn.VSTACK(Automatisk_beregning!$I$1:$I$1000,Manuel_beregning!$I$1:$I$1000),_xlpm.SamletTabel,_xlfn.HSTACK(_xlpm.SamletA,_xlpm.SamletB),VLOOKUP(A807,_xlpm.SamletTabel,2,FALSE)), "")</f>
        <v/>
      </c>
      <c r="E807" s="22" t="str" cm="1">
        <f t="array" ref="E807">IF(NOT(A807=""),_xlfn.LET(_xlpm.SamletA,_xlfn.VSTACK(Automatisk_beregning!$A$1:$A$1000,Manuel_beregning!$A$1:$A$1000),_xlpm.SamletF,_xlfn.VSTACK(Automatisk_beregning!$F$1:$F$1000,Manuel_beregning!$F$1:$F$1000),SUM(_xlfn._xlws.FILTER(_xlpm.SamletF,_xlpm.SamletA=$A807))), "")</f>
        <v/>
      </c>
    </row>
    <row r="808" spans="2:5" x14ac:dyDescent="0.25">
      <c r="B808" s="34" t="str" cm="1">
        <f t="array" ref="B808">IF(NOT(A808=""),_xlfn.LET(_xlpm.SamletA,_xlfn.VSTACK(Automatisk_beregning!$A$1:$A$1000,Manuel_beregning!$A$1:$A$1000),_xlpm.SamletB,_xlfn.VSTACK(Automatisk_beregning!$B$1:$B$1000,Manuel_beregning!$B$1:$B$1000),SUM(_xlfn._xlws.FILTER(_xlpm.SamletB,_xlpm.SamletA=$A808))), "")</f>
        <v/>
      </c>
      <c r="C808" s="34" t="str">
        <f>IFERROR(VLOOKUP(D808, pg!$C$4:$E$38,3, FALSE), "")</f>
        <v/>
      </c>
      <c r="D808" s="35" t="str">
        <f>IF(NOT(A808=""),_xlfn.LET(_xlpm.SamletA,_xlfn.VSTACK(Automatisk_beregning!$A$1:$A$1000,Manuel_beregning!$A$1:$A$1000),_xlpm.SamletB,_xlfn.VSTACK(Automatisk_beregning!$I$1:$I$1000,Manuel_beregning!$I$1:$I$1000),_xlpm.SamletTabel,_xlfn.HSTACK(_xlpm.SamletA,_xlpm.SamletB),VLOOKUP(A808,_xlpm.SamletTabel,2,FALSE)), "")</f>
        <v/>
      </c>
      <c r="E808" s="22" t="str" cm="1">
        <f t="array" ref="E808">IF(NOT(A808=""),_xlfn.LET(_xlpm.SamletA,_xlfn.VSTACK(Automatisk_beregning!$A$1:$A$1000,Manuel_beregning!$A$1:$A$1000),_xlpm.SamletF,_xlfn.VSTACK(Automatisk_beregning!$F$1:$F$1000,Manuel_beregning!$F$1:$F$1000),SUM(_xlfn._xlws.FILTER(_xlpm.SamletF,_xlpm.SamletA=$A808))), "")</f>
        <v/>
      </c>
    </row>
    <row r="809" spans="2:5" x14ac:dyDescent="0.25">
      <c r="B809" s="34" t="str" cm="1">
        <f t="array" ref="B809">IF(NOT(A809=""),_xlfn.LET(_xlpm.SamletA,_xlfn.VSTACK(Automatisk_beregning!$A$1:$A$1000,Manuel_beregning!$A$1:$A$1000),_xlpm.SamletB,_xlfn.VSTACK(Automatisk_beregning!$B$1:$B$1000,Manuel_beregning!$B$1:$B$1000),SUM(_xlfn._xlws.FILTER(_xlpm.SamletB,_xlpm.SamletA=$A809))), "")</f>
        <v/>
      </c>
      <c r="C809" s="34" t="str">
        <f>IFERROR(VLOOKUP(D809, pg!$C$4:$E$38,3, FALSE), "")</f>
        <v/>
      </c>
      <c r="D809" s="35" t="str">
        <f>IF(NOT(A809=""),_xlfn.LET(_xlpm.SamletA,_xlfn.VSTACK(Automatisk_beregning!$A$1:$A$1000,Manuel_beregning!$A$1:$A$1000),_xlpm.SamletB,_xlfn.VSTACK(Automatisk_beregning!$I$1:$I$1000,Manuel_beregning!$I$1:$I$1000),_xlpm.SamletTabel,_xlfn.HSTACK(_xlpm.SamletA,_xlpm.SamletB),VLOOKUP(A809,_xlpm.SamletTabel,2,FALSE)), "")</f>
        <v/>
      </c>
      <c r="E809" s="22" t="str" cm="1">
        <f t="array" ref="E809">IF(NOT(A809=""),_xlfn.LET(_xlpm.SamletA,_xlfn.VSTACK(Automatisk_beregning!$A$1:$A$1000,Manuel_beregning!$A$1:$A$1000),_xlpm.SamletF,_xlfn.VSTACK(Automatisk_beregning!$F$1:$F$1000,Manuel_beregning!$F$1:$F$1000),SUM(_xlfn._xlws.FILTER(_xlpm.SamletF,_xlpm.SamletA=$A809))), "")</f>
        <v/>
      </c>
    </row>
    <row r="810" spans="2:5" x14ac:dyDescent="0.25">
      <c r="B810" s="34" t="str" cm="1">
        <f t="array" ref="B810">IF(NOT(A810=""),_xlfn.LET(_xlpm.SamletA,_xlfn.VSTACK(Automatisk_beregning!$A$1:$A$1000,Manuel_beregning!$A$1:$A$1000),_xlpm.SamletB,_xlfn.VSTACK(Automatisk_beregning!$B$1:$B$1000,Manuel_beregning!$B$1:$B$1000),SUM(_xlfn._xlws.FILTER(_xlpm.SamletB,_xlpm.SamletA=$A810))), "")</f>
        <v/>
      </c>
      <c r="C810" s="34" t="str">
        <f>IFERROR(VLOOKUP(D810, pg!$C$4:$E$38,3, FALSE), "")</f>
        <v/>
      </c>
      <c r="D810" s="35" t="str">
        <f>IF(NOT(A810=""),_xlfn.LET(_xlpm.SamletA,_xlfn.VSTACK(Automatisk_beregning!$A$1:$A$1000,Manuel_beregning!$A$1:$A$1000),_xlpm.SamletB,_xlfn.VSTACK(Automatisk_beregning!$I$1:$I$1000,Manuel_beregning!$I$1:$I$1000),_xlpm.SamletTabel,_xlfn.HSTACK(_xlpm.SamletA,_xlpm.SamletB),VLOOKUP(A810,_xlpm.SamletTabel,2,FALSE)), "")</f>
        <v/>
      </c>
      <c r="E810" s="22" t="str" cm="1">
        <f t="array" ref="E810">IF(NOT(A810=""),_xlfn.LET(_xlpm.SamletA,_xlfn.VSTACK(Automatisk_beregning!$A$1:$A$1000,Manuel_beregning!$A$1:$A$1000),_xlpm.SamletF,_xlfn.VSTACK(Automatisk_beregning!$F$1:$F$1000,Manuel_beregning!$F$1:$F$1000),SUM(_xlfn._xlws.FILTER(_xlpm.SamletF,_xlpm.SamletA=$A810))), "")</f>
        <v/>
      </c>
    </row>
    <row r="811" spans="2:5" x14ac:dyDescent="0.25">
      <c r="B811" s="34" t="str" cm="1">
        <f t="array" ref="B811">IF(NOT(A811=""),_xlfn.LET(_xlpm.SamletA,_xlfn.VSTACK(Automatisk_beregning!$A$1:$A$1000,Manuel_beregning!$A$1:$A$1000),_xlpm.SamletB,_xlfn.VSTACK(Automatisk_beregning!$B$1:$B$1000,Manuel_beregning!$B$1:$B$1000),SUM(_xlfn._xlws.FILTER(_xlpm.SamletB,_xlpm.SamletA=$A811))), "")</f>
        <v/>
      </c>
      <c r="C811" s="34" t="str">
        <f>IFERROR(VLOOKUP(D811, pg!$C$4:$E$38,3, FALSE), "")</f>
        <v/>
      </c>
      <c r="D811" s="35" t="str">
        <f>IF(NOT(A811=""),_xlfn.LET(_xlpm.SamletA,_xlfn.VSTACK(Automatisk_beregning!$A$1:$A$1000,Manuel_beregning!$A$1:$A$1000),_xlpm.SamletB,_xlfn.VSTACK(Automatisk_beregning!$I$1:$I$1000,Manuel_beregning!$I$1:$I$1000),_xlpm.SamletTabel,_xlfn.HSTACK(_xlpm.SamletA,_xlpm.SamletB),VLOOKUP(A811,_xlpm.SamletTabel,2,FALSE)), "")</f>
        <v/>
      </c>
      <c r="E811" s="22" t="str" cm="1">
        <f t="array" ref="E811">IF(NOT(A811=""),_xlfn.LET(_xlpm.SamletA,_xlfn.VSTACK(Automatisk_beregning!$A$1:$A$1000,Manuel_beregning!$A$1:$A$1000),_xlpm.SamletF,_xlfn.VSTACK(Automatisk_beregning!$F$1:$F$1000,Manuel_beregning!$F$1:$F$1000),SUM(_xlfn._xlws.FILTER(_xlpm.SamletF,_xlpm.SamletA=$A811))), "")</f>
        <v/>
      </c>
    </row>
    <row r="812" spans="2:5" x14ac:dyDescent="0.25">
      <c r="B812" s="34" t="str" cm="1">
        <f t="array" ref="B812">IF(NOT(A812=""),_xlfn.LET(_xlpm.SamletA,_xlfn.VSTACK(Automatisk_beregning!$A$1:$A$1000,Manuel_beregning!$A$1:$A$1000),_xlpm.SamletB,_xlfn.VSTACK(Automatisk_beregning!$B$1:$B$1000,Manuel_beregning!$B$1:$B$1000),SUM(_xlfn._xlws.FILTER(_xlpm.SamletB,_xlpm.SamletA=$A812))), "")</f>
        <v/>
      </c>
      <c r="C812" s="34" t="str">
        <f>IFERROR(VLOOKUP(D812, pg!$C$4:$E$38,3, FALSE), "")</f>
        <v/>
      </c>
      <c r="D812" s="35" t="str">
        <f>IF(NOT(A812=""),_xlfn.LET(_xlpm.SamletA,_xlfn.VSTACK(Automatisk_beregning!$A$1:$A$1000,Manuel_beregning!$A$1:$A$1000),_xlpm.SamletB,_xlfn.VSTACK(Automatisk_beregning!$I$1:$I$1000,Manuel_beregning!$I$1:$I$1000),_xlpm.SamletTabel,_xlfn.HSTACK(_xlpm.SamletA,_xlpm.SamletB),VLOOKUP(A812,_xlpm.SamletTabel,2,FALSE)), "")</f>
        <v/>
      </c>
      <c r="E812" s="22" t="str" cm="1">
        <f t="array" ref="E812">IF(NOT(A812=""),_xlfn.LET(_xlpm.SamletA,_xlfn.VSTACK(Automatisk_beregning!$A$1:$A$1000,Manuel_beregning!$A$1:$A$1000),_xlpm.SamletF,_xlfn.VSTACK(Automatisk_beregning!$F$1:$F$1000,Manuel_beregning!$F$1:$F$1000),SUM(_xlfn._xlws.FILTER(_xlpm.SamletF,_xlpm.SamletA=$A812))), "")</f>
        <v/>
      </c>
    </row>
    <row r="813" spans="2:5" x14ac:dyDescent="0.25">
      <c r="B813" s="34" t="str" cm="1">
        <f t="array" ref="B813">IF(NOT(A813=""),_xlfn.LET(_xlpm.SamletA,_xlfn.VSTACK(Automatisk_beregning!$A$1:$A$1000,Manuel_beregning!$A$1:$A$1000),_xlpm.SamletB,_xlfn.VSTACK(Automatisk_beregning!$B$1:$B$1000,Manuel_beregning!$B$1:$B$1000),SUM(_xlfn._xlws.FILTER(_xlpm.SamletB,_xlpm.SamletA=$A813))), "")</f>
        <v/>
      </c>
      <c r="C813" s="34" t="str">
        <f>IFERROR(VLOOKUP(D813, pg!$C$4:$E$38,3, FALSE), "")</f>
        <v/>
      </c>
      <c r="D813" s="35" t="str">
        <f>IF(NOT(A813=""),_xlfn.LET(_xlpm.SamletA,_xlfn.VSTACK(Automatisk_beregning!$A$1:$A$1000,Manuel_beregning!$A$1:$A$1000),_xlpm.SamletB,_xlfn.VSTACK(Automatisk_beregning!$I$1:$I$1000,Manuel_beregning!$I$1:$I$1000),_xlpm.SamletTabel,_xlfn.HSTACK(_xlpm.SamletA,_xlpm.SamletB),VLOOKUP(A813,_xlpm.SamletTabel,2,FALSE)), "")</f>
        <v/>
      </c>
      <c r="E813" s="22" t="str" cm="1">
        <f t="array" ref="E813">IF(NOT(A813=""),_xlfn.LET(_xlpm.SamletA,_xlfn.VSTACK(Automatisk_beregning!$A$1:$A$1000,Manuel_beregning!$A$1:$A$1000),_xlpm.SamletF,_xlfn.VSTACK(Automatisk_beregning!$F$1:$F$1000,Manuel_beregning!$F$1:$F$1000),SUM(_xlfn._xlws.FILTER(_xlpm.SamletF,_xlpm.SamletA=$A813))), "")</f>
        <v/>
      </c>
    </row>
    <row r="814" spans="2:5" x14ac:dyDescent="0.25">
      <c r="B814" s="34" t="str" cm="1">
        <f t="array" ref="B814">IF(NOT(A814=""),_xlfn.LET(_xlpm.SamletA,_xlfn.VSTACK(Automatisk_beregning!$A$1:$A$1000,Manuel_beregning!$A$1:$A$1000),_xlpm.SamletB,_xlfn.VSTACK(Automatisk_beregning!$B$1:$B$1000,Manuel_beregning!$B$1:$B$1000),SUM(_xlfn._xlws.FILTER(_xlpm.SamletB,_xlpm.SamletA=$A814))), "")</f>
        <v/>
      </c>
      <c r="C814" s="34" t="str">
        <f>IFERROR(VLOOKUP(D814, pg!$C$4:$E$38,3, FALSE), "")</f>
        <v/>
      </c>
      <c r="D814" s="35" t="str">
        <f>IF(NOT(A814=""),_xlfn.LET(_xlpm.SamletA,_xlfn.VSTACK(Automatisk_beregning!$A$1:$A$1000,Manuel_beregning!$A$1:$A$1000),_xlpm.SamletB,_xlfn.VSTACK(Automatisk_beregning!$I$1:$I$1000,Manuel_beregning!$I$1:$I$1000),_xlpm.SamletTabel,_xlfn.HSTACK(_xlpm.SamletA,_xlpm.SamletB),VLOOKUP(A814,_xlpm.SamletTabel,2,FALSE)), "")</f>
        <v/>
      </c>
      <c r="E814" s="22" t="str" cm="1">
        <f t="array" ref="E814">IF(NOT(A814=""),_xlfn.LET(_xlpm.SamletA,_xlfn.VSTACK(Automatisk_beregning!$A$1:$A$1000,Manuel_beregning!$A$1:$A$1000),_xlpm.SamletF,_xlfn.VSTACK(Automatisk_beregning!$F$1:$F$1000,Manuel_beregning!$F$1:$F$1000),SUM(_xlfn._xlws.FILTER(_xlpm.SamletF,_xlpm.SamletA=$A814))), "")</f>
        <v/>
      </c>
    </row>
    <row r="815" spans="2:5" x14ac:dyDescent="0.25">
      <c r="B815" s="34" t="str" cm="1">
        <f t="array" ref="B815">IF(NOT(A815=""),_xlfn.LET(_xlpm.SamletA,_xlfn.VSTACK(Automatisk_beregning!$A$1:$A$1000,Manuel_beregning!$A$1:$A$1000),_xlpm.SamletB,_xlfn.VSTACK(Automatisk_beregning!$B$1:$B$1000,Manuel_beregning!$B$1:$B$1000),SUM(_xlfn._xlws.FILTER(_xlpm.SamletB,_xlpm.SamletA=$A815))), "")</f>
        <v/>
      </c>
      <c r="C815" s="34" t="str">
        <f>IFERROR(VLOOKUP(D815, pg!$C$4:$E$38,3, FALSE), "")</f>
        <v/>
      </c>
      <c r="D815" s="35" t="str">
        <f>IF(NOT(A815=""),_xlfn.LET(_xlpm.SamletA,_xlfn.VSTACK(Automatisk_beregning!$A$1:$A$1000,Manuel_beregning!$A$1:$A$1000),_xlpm.SamletB,_xlfn.VSTACK(Automatisk_beregning!$I$1:$I$1000,Manuel_beregning!$I$1:$I$1000),_xlpm.SamletTabel,_xlfn.HSTACK(_xlpm.SamletA,_xlpm.SamletB),VLOOKUP(A815,_xlpm.SamletTabel,2,FALSE)), "")</f>
        <v/>
      </c>
      <c r="E815" s="22" t="str" cm="1">
        <f t="array" ref="E815">IF(NOT(A815=""),_xlfn.LET(_xlpm.SamletA,_xlfn.VSTACK(Automatisk_beregning!$A$1:$A$1000,Manuel_beregning!$A$1:$A$1000),_xlpm.SamletF,_xlfn.VSTACK(Automatisk_beregning!$F$1:$F$1000,Manuel_beregning!$F$1:$F$1000),SUM(_xlfn._xlws.FILTER(_xlpm.SamletF,_xlpm.SamletA=$A815))), "")</f>
        <v/>
      </c>
    </row>
    <row r="816" spans="2:5" x14ac:dyDescent="0.25">
      <c r="B816" s="34" t="str" cm="1">
        <f t="array" ref="B816">IF(NOT(A816=""),_xlfn.LET(_xlpm.SamletA,_xlfn.VSTACK(Automatisk_beregning!$A$1:$A$1000,Manuel_beregning!$A$1:$A$1000),_xlpm.SamletB,_xlfn.VSTACK(Automatisk_beregning!$B$1:$B$1000,Manuel_beregning!$B$1:$B$1000),SUM(_xlfn._xlws.FILTER(_xlpm.SamletB,_xlpm.SamletA=$A816))), "")</f>
        <v/>
      </c>
      <c r="C816" s="34" t="str">
        <f>IFERROR(VLOOKUP(D816, pg!$C$4:$E$38,3, FALSE), "")</f>
        <v/>
      </c>
      <c r="D816" s="35" t="str">
        <f>IF(NOT(A816=""),_xlfn.LET(_xlpm.SamletA,_xlfn.VSTACK(Automatisk_beregning!$A$1:$A$1000,Manuel_beregning!$A$1:$A$1000),_xlpm.SamletB,_xlfn.VSTACK(Automatisk_beregning!$I$1:$I$1000,Manuel_beregning!$I$1:$I$1000),_xlpm.SamletTabel,_xlfn.HSTACK(_xlpm.SamletA,_xlpm.SamletB),VLOOKUP(A816,_xlpm.SamletTabel,2,FALSE)), "")</f>
        <v/>
      </c>
      <c r="E816" s="22" t="str" cm="1">
        <f t="array" ref="E816">IF(NOT(A816=""),_xlfn.LET(_xlpm.SamletA,_xlfn.VSTACK(Automatisk_beregning!$A$1:$A$1000,Manuel_beregning!$A$1:$A$1000),_xlpm.SamletF,_xlfn.VSTACK(Automatisk_beregning!$F$1:$F$1000,Manuel_beregning!$F$1:$F$1000),SUM(_xlfn._xlws.FILTER(_xlpm.SamletF,_xlpm.SamletA=$A816))), "")</f>
        <v/>
      </c>
    </row>
    <row r="817" spans="2:5" x14ac:dyDescent="0.25">
      <c r="B817" s="34" t="str" cm="1">
        <f t="array" ref="B817">IF(NOT(A817=""),_xlfn.LET(_xlpm.SamletA,_xlfn.VSTACK(Automatisk_beregning!$A$1:$A$1000,Manuel_beregning!$A$1:$A$1000),_xlpm.SamletB,_xlfn.VSTACK(Automatisk_beregning!$B$1:$B$1000,Manuel_beregning!$B$1:$B$1000),SUM(_xlfn._xlws.FILTER(_xlpm.SamletB,_xlpm.SamletA=$A817))), "")</f>
        <v/>
      </c>
      <c r="C817" s="34" t="str">
        <f>IFERROR(VLOOKUP(D817, pg!$C$4:$E$38,3, FALSE), "")</f>
        <v/>
      </c>
      <c r="D817" s="35" t="str">
        <f>IF(NOT(A817=""),_xlfn.LET(_xlpm.SamletA,_xlfn.VSTACK(Automatisk_beregning!$A$1:$A$1000,Manuel_beregning!$A$1:$A$1000),_xlpm.SamletB,_xlfn.VSTACK(Automatisk_beregning!$I$1:$I$1000,Manuel_beregning!$I$1:$I$1000),_xlpm.SamletTabel,_xlfn.HSTACK(_xlpm.SamletA,_xlpm.SamletB),VLOOKUP(A817,_xlpm.SamletTabel,2,FALSE)), "")</f>
        <v/>
      </c>
      <c r="E817" s="22" t="str" cm="1">
        <f t="array" ref="E817">IF(NOT(A817=""),_xlfn.LET(_xlpm.SamletA,_xlfn.VSTACK(Automatisk_beregning!$A$1:$A$1000,Manuel_beregning!$A$1:$A$1000),_xlpm.SamletF,_xlfn.VSTACK(Automatisk_beregning!$F$1:$F$1000,Manuel_beregning!$F$1:$F$1000),SUM(_xlfn._xlws.FILTER(_xlpm.SamletF,_xlpm.SamletA=$A817))), "")</f>
        <v/>
      </c>
    </row>
    <row r="818" spans="2:5" x14ac:dyDescent="0.25">
      <c r="B818" s="34" t="str" cm="1">
        <f t="array" ref="B818">IF(NOT(A818=""),_xlfn.LET(_xlpm.SamletA,_xlfn.VSTACK(Automatisk_beregning!$A$1:$A$1000,Manuel_beregning!$A$1:$A$1000),_xlpm.SamletB,_xlfn.VSTACK(Automatisk_beregning!$B$1:$B$1000,Manuel_beregning!$B$1:$B$1000),SUM(_xlfn._xlws.FILTER(_xlpm.SamletB,_xlpm.SamletA=$A818))), "")</f>
        <v/>
      </c>
      <c r="C818" s="34" t="str">
        <f>IFERROR(VLOOKUP(D818, pg!$C$4:$E$38,3, FALSE), "")</f>
        <v/>
      </c>
      <c r="D818" s="35" t="str">
        <f>IF(NOT(A818=""),_xlfn.LET(_xlpm.SamletA,_xlfn.VSTACK(Automatisk_beregning!$A$1:$A$1000,Manuel_beregning!$A$1:$A$1000),_xlpm.SamletB,_xlfn.VSTACK(Automatisk_beregning!$I$1:$I$1000,Manuel_beregning!$I$1:$I$1000),_xlpm.SamletTabel,_xlfn.HSTACK(_xlpm.SamletA,_xlpm.SamletB),VLOOKUP(A818,_xlpm.SamletTabel,2,FALSE)), "")</f>
        <v/>
      </c>
      <c r="E818" s="22" t="str" cm="1">
        <f t="array" ref="E818">IF(NOT(A818=""),_xlfn.LET(_xlpm.SamletA,_xlfn.VSTACK(Automatisk_beregning!$A$1:$A$1000,Manuel_beregning!$A$1:$A$1000),_xlpm.SamletF,_xlfn.VSTACK(Automatisk_beregning!$F$1:$F$1000,Manuel_beregning!$F$1:$F$1000),SUM(_xlfn._xlws.FILTER(_xlpm.SamletF,_xlpm.SamletA=$A818))), "")</f>
        <v/>
      </c>
    </row>
    <row r="819" spans="2:5" x14ac:dyDescent="0.25">
      <c r="B819" s="34" t="str" cm="1">
        <f t="array" ref="B819">IF(NOT(A819=""),_xlfn.LET(_xlpm.SamletA,_xlfn.VSTACK(Automatisk_beregning!$A$1:$A$1000,Manuel_beregning!$A$1:$A$1000),_xlpm.SamletB,_xlfn.VSTACK(Automatisk_beregning!$B$1:$B$1000,Manuel_beregning!$B$1:$B$1000),SUM(_xlfn._xlws.FILTER(_xlpm.SamletB,_xlpm.SamletA=$A819))), "")</f>
        <v/>
      </c>
      <c r="C819" s="34" t="str">
        <f>IFERROR(VLOOKUP(D819, pg!$C$4:$E$38,3, FALSE), "")</f>
        <v/>
      </c>
      <c r="D819" s="35" t="str">
        <f>IF(NOT(A819=""),_xlfn.LET(_xlpm.SamletA,_xlfn.VSTACK(Automatisk_beregning!$A$1:$A$1000,Manuel_beregning!$A$1:$A$1000),_xlpm.SamletB,_xlfn.VSTACK(Automatisk_beregning!$I$1:$I$1000,Manuel_beregning!$I$1:$I$1000),_xlpm.SamletTabel,_xlfn.HSTACK(_xlpm.SamletA,_xlpm.SamletB),VLOOKUP(A819,_xlpm.SamletTabel,2,FALSE)), "")</f>
        <v/>
      </c>
      <c r="E819" s="22" t="str" cm="1">
        <f t="array" ref="E819">IF(NOT(A819=""),_xlfn.LET(_xlpm.SamletA,_xlfn.VSTACK(Automatisk_beregning!$A$1:$A$1000,Manuel_beregning!$A$1:$A$1000),_xlpm.SamletF,_xlfn.VSTACK(Automatisk_beregning!$F$1:$F$1000,Manuel_beregning!$F$1:$F$1000),SUM(_xlfn._xlws.FILTER(_xlpm.SamletF,_xlpm.SamletA=$A819))), "")</f>
        <v/>
      </c>
    </row>
    <row r="820" spans="2:5" x14ac:dyDescent="0.25">
      <c r="B820" s="34" t="str" cm="1">
        <f t="array" ref="B820">IF(NOT(A820=""),_xlfn.LET(_xlpm.SamletA,_xlfn.VSTACK(Automatisk_beregning!$A$1:$A$1000,Manuel_beregning!$A$1:$A$1000),_xlpm.SamletB,_xlfn.VSTACK(Automatisk_beregning!$B$1:$B$1000,Manuel_beregning!$B$1:$B$1000),SUM(_xlfn._xlws.FILTER(_xlpm.SamletB,_xlpm.SamletA=$A820))), "")</f>
        <v/>
      </c>
      <c r="C820" s="34" t="str">
        <f>IFERROR(VLOOKUP(D820, pg!$C$4:$E$38,3, FALSE), "")</f>
        <v/>
      </c>
      <c r="D820" s="35" t="str">
        <f>IF(NOT(A820=""),_xlfn.LET(_xlpm.SamletA,_xlfn.VSTACK(Automatisk_beregning!$A$1:$A$1000,Manuel_beregning!$A$1:$A$1000),_xlpm.SamletB,_xlfn.VSTACK(Automatisk_beregning!$I$1:$I$1000,Manuel_beregning!$I$1:$I$1000),_xlpm.SamletTabel,_xlfn.HSTACK(_xlpm.SamletA,_xlpm.SamletB),VLOOKUP(A820,_xlpm.SamletTabel,2,FALSE)), "")</f>
        <v/>
      </c>
      <c r="E820" s="22" t="str" cm="1">
        <f t="array" ref="E820">IF(NOT(A820=""),_xlfn.LET(_xlpm.SamletA,_xlfn.VSTACK(Automatisk_beregning!$A$1:$A$1000,Manuel_beregning!$A$1:$A$1000),_xlpm.SamletF,_xlfn.VSTACK(Automatisk_beregning!$F$1:$F$1000,Manuel_beregning!$F$1:$F$1000),SUM(_xlfn._xlws.FILTER(_xlpm.SamletF,_xlpm.SamletA=$A820))), "")</f>
        <v/>
      </c>
    </row>
    <row r="821" spans="2:5" x14ac:dyDescent="0.25">
      <c r="B821" s="34" t="str" cm="1">
        <f t="array" ref="B821">IF(NOT(A821=""),_xlfn.LET(_xlpm.SamletA,_xlfn.VSTACK(Automatisk_beregning!$A$1:$A$1000,Manuel_beregning!$A$1:$A$1000),_xlpm.SamletB,_xlfn.VSTACK(Automatisk_beregning!$B$1:$B$1000,Manuel_beregning!$B$1:$B$1000),SUM(_xlfn._xlws.FILTER(_xlpm.SamletB,_xlpm.SamletA=$A821))), "")</f>
        <v/>
      </c>
      <c r="C821" s="34" t="str">
        <f>IFERROR(VLOOKUP(D821, pg!$C$4:$E$38,3, FALSE), "")</f>
        <v/>
      </c>
      <c r="D821" s="35" t="str">
        <f>IF(NOT(A821=""),_xlfn.LET(_xlpm.SamletA,_xlfn.VSTACK(Automatisk_beregning!$A$1:$A$1000,Manuel_beregning!$A$1:$A$1000),_xlpm.SamletB,_xlfn.VSTACK(Automatisk_beregning!$I$1:$I$1000,Manuel_beregning!$I$1:$I$1000),_xlpm.SamletTabel,_xlfn.HSTACK(_xlpm.SamletA,_xlpm.SamletB),VLOOKUP(A821,_xlpm.SamletTabel,2,FALSE)), "")</f>
        <v/>
      </c>
      <c r="E821" s="22" t="str" cm="1">
        <f t="array" ref="E821">IF(NOT(A821=""),_xlfn.LET(_xlpm.SamletA,_xlfn.VSTACK(Automatisk_beregning!$A$1:$A$1000,Manuel_beregning!$A$1:$A$1000),_xlpm.SamletF,_xlfn.VSTACK(Automatisk_beregning!$F$1:$F$1000,Manuel_beregning!$F$1:$F$1000),SUM(_xlfn._xlws.FILTER(_xlpm.SamletF,_xlpm.SamletA=$A821))), "")</f>
        <v/>
      </c>
    </row>
    <row r="822" spans="2:5" x14ac:dyDescent="0.25">
      <c r="B822" s="34" t="str" cm="1">
        <f t="array" ref="B822">IF(NOT(A822=""),_xlfn.LET(_xlpm.SamletA,_xlfn.VSTACK(Automatisk_beregning!$A$1:$A$1000,Manuel_beregning!$A$1:$A$1000),_xlpm.SamletB,_xlfn.VSTACK(Automatisk_beregning!$B$1:$B$1000,Manuel_beregning!$B$1:$B$1000),SUM(_xlfn._xlws.FILTER(_xlpm.SamletB,_xlpm.SamletA=$A822))), "")</f>
        <v/>
      </c>
      <c r="C822" s="34" t="str">
        <f>IFERROR(VLOOKUP(D822, pg!$C$4:$E$38,3, FALSE), "")</f>
        <v/>
      </c>
      <c r="D822" s="35" t="str">
        <f>IF(NOT(A822=""),_xlfn.LET(_xlpm.SamletA,_xlfn.VSTACK(Automatisk_beregning!$A$1:$A$1000,Manuel_beregning!$A$1:$A$1000),_xlpm.SamletB,_xlfn.VSTACK(Automatisk_beregning!$I$1:$I$1000,Manuel_beregning!$I$1:$I$1000),_xlpm.SamletTabel,_xlfn.HSTACK(_xlpm.SamletA,_xlpm.SamletB),VLOOKUP(A822,_xlpm.SamletTabel,2,FALSE)), "")</f>
        <v/>
      </c>
      <c r="E822" s="22" t="str" cm="1">
        <f t="array" ref="E822">IF(NOT(A822=""),_xlfn.LET(_xlpm.SamletA,_xlfn.VSTACK(Automatisk_beregning!$A$1:$A$1000,Manuel_beregning!$A$1:$A$1000),_xlpm.SamletF,_xlfn.VSTACK(Automatisk_beregning!$F$1:$F$1000,Manuel_beregning!$F$1:$F$1000),SUM(_xlfn._xlws.FILTER(_xlpm.SamletF,_xlpm.SamletA=$A822))), "")</f>
        <v/>
      </c>
    </row>
    <row r="823" spans="2:5" x14ac:dyDescent="0.25">
      <c r="B823" s="34" t="str" cm="1">
        <f t="array" ref="B823">IF(NOT(A823=""),_xlfn.LET(_xlpm.SamletA,_xlfn.VSTACK(Automatisk_beregning!$A$1:$A$1000,Manuel_beregning!$A$1:$A$1000),_xlpm.SamletB,_xlfn.VSTACK(Automatisk_beregning!$B$1:$B$1000,Manuel_beregning!$B$1:$B$1000),SUM(_xlfn._xlws.FILTER(_xlpm.SamletB,_xlpm.SamletA=$A823))), "")</f>
        <v/>
      </c>
      <c r="C823" s="34" t="str">
        <f>IFERROR(VLOOKUP(D823, pg!$C$4:$E$38,3, FALSE), "")</f>
        <v/>
      </c>
      <c r="D823" s="35" t="str">
        <f>IF(NOT(A823=""),_xlfn.LET(_xlpm.SamletA,_xlfn.VSTACK(Automatisk_beregning!$A$1:$A$1000,Manuel_beregning!$A$1:$A$1000),_xlpm.SamletB,_xlfn.VSTACK(Automatisk_beregning!$I$1:$I$1000,Manuel_beregning!$I$1:$I$1000),_xlpm.SamletTabel,_xlfn.HSTACK(_xlpm.SamletA,_xlpm.SamletB),VLOOKUP(A823,_xlpm.SamletTabel,2,FALSE)), "")</f>
        <v/>
      </c>
      <c r="E823" s="22" t="str" cm="1">
        <f t="array" ref="E823">IF(NOT(A823=""),_xlfn.LET(_xlpm.SamletA,_xlfn.VSTACK(Automatisk_beregning!$A$1:$A$1000,Manuel_beregning!$A$1:$A$1000),_xlpm.SamletF,_xlfn.VSTACK(Automatisk_beregning!$F$1:$F$1000,Manuel_beregning!$F$1:$F$1000),SUM(_xlfn._xlws.FILTER(_xlpm.SamletF,_xlpm.SamletA=$A823))), "")</f>
        <v/>
      </c>
    </row>
    <row r="824" spans="2:5" x14ac:dyDescent="0.25">
      <c r="B824" s="34" t="str" cm="1">
        <f t="array" ref="B824">IF(NOT(A824=""),_xlfn.LET(_xlpm.SamletA,_xlfn.VSTACK(Automatisk_beregning!$A$1:$A$1000,Manuel_beregning!$A$1:$A$1000),_xlpm.SamletB,_xlfn.VSTACK(Automatisk_beregning!$B$1:$B$1000,Manuel_beregning!$B$1:$B$1000),SUM(_xlfn._xlws.FILTER(_xlpm.SamletB,_xlpm.SamletA=$A824))), "")</f>
        <v/>
      </c>
      <c r="C824" s="34" t="str">
        <f>IFERROR(VLOOKUP(D824, pg!$C$4:$E$38,3, FALSE), "")</f>
        <v/>
      </c>
      <c r="D824" s="35" t="str">
        <f>IF(NOT(A824=""),_xlfn.LET(_xlpm.SamletA,_xlfn.VSTACK(Automatisk_beregning!$A$1:$A$1000,Manuel_beregning!$A$1:$A$1000),_xlpm.SamletB,_xlfn.VSTACK(Automatisk_beregning!$I$1:$I$1000,Manuel_beregning!$I$1:$I$1000),_xlpm.SamletTabel,_xlfn.HSTACK(_xlpm.SamletA,_xlpm.SamletB),VLOOKUP(A824,_xlpm.SamletTabel,2,FALSE)), "")</f>
        <v/>
      </c>
      <c r="E824" s="22" t="str" cm="1">
        <f t="array" ref="E824">IF(NOT(A824=""),_xlfn.LET(_xlpm.SamletA,_xlfn.VSTACK(Automatisk_beregning!$A$1:$A$1000,Manuel_beregning!$A$1:$A$1000),_xlpm.SamletF,_xlfn.VSTACK(Automatisk_beregning!$F$1:$F$1000,Manuel_beregning!$F$1:$F$1000),SUM(_xlfn._xlws.FILTER(_xlpm.SamletF,_xlpm.SamletA=$A824))), "")</f>
        <v/>
      </c>
    </row>
    <row r="825" spans="2:5" x14ac:dyDescent="0.25">
      <c r="B825" s="34" t="str" cm="1">
        <f t="array" ref="B825">IF(NOT(A825=""),_xlfn.LET(_xlpm.SamletA,_xlfn.VSTACK(Automatisk_beregning!$A$1:$A$1000,Manuel_beregning!$A$1:$A$1000),_xlpm.SamletB,_xlfn.VSTACK(Automatisk_beregning!$B$1:$B$1000,Manuel_beregning!$B$1:$B$1000),SUM(_xlfn._xlws.FILTER(_xlpm.SamletB,_xlpm.SamletA=$A825))), "")</f>
        <v/>
      </c>
      <c r="C825" s="34" t="str">
        <f>IFERROR(VLOOKUP(D825, pg!$C$4:$E$38,3, FALSE), "")</f>
        <v/>
      </c>
      <c r="D825" s="35" t="str">
        <f>IF(NOT(A825=""),_xlfn.LET(_xlpm.SamletA,_xlfn.VSTACK(Automatisk_beregning!$A$1:$A$1000,Manuel_beregning!$A$1:$A$1000),_xlpm.SamletB,_xlfn.VSTACK(Automatisk_beregning!$I$1:$I$1000,Manuel_beregning!$I$1:$I$1000),_xlpm.SamletTabel,_xlfn.HSTACK(_xlpm.SamletA,_xlpm.SamletB),VLOOKUP(A825,_xlpm.SamletTabel,2,FALSE)), "")</f>
        <v/>
      </c>
      <c r="E825" s="22" t="str" cm="1">
        <f t="array" ref="E825">IF(NOT(A825=""),_xlfn.LET(_xlpm.SamletA,_xlfn.VSTACK(Automatisk_beregning!$A$1:$A$1000,Manuel_beregning!$A$1:$A$1000),_xlpm.SamletF,_xlfn.VSTACK(Automatisk_beregning!$F$1:$F$1000,Manuel_beregning!$F$1:$F$1000),SUM(_xlfn._xlws.FILTER(_xlpm.SamletF,_xlpm.SamletA=$A825))), "")</f>
        <v/>
      </c>
    </row>
    <row r="826" spans="2:5" x14ac:dyDescent="0.25">
      <c r="B826" s="34" t="str" cm="1">
        <f t="array" ref="B826">IF(NOT(A826=""),_xlfn.LET(_xlpm.SamletA,_xlfn.VSTACK(Automatisk_beregning!$A$1:$A$1000,Manuel_beregning!$A$1:$A$1000),_xlpm.SamletB,_xlfn.VSTACK(Automatisk_beregning!$B$1:$B$1000,Manuel_beregning!$B$1:$B$1000),SUM(_xlfn._xlws.FILTER(_xlpm.SamletB,_xlpm.SamletA=$A826))), "")</f>
        <v/>
      </c>
      <c r="C826" s="34" t="str">
        <f>IFERROR(VLOOKUP(D826, pg!$C$4:$E$38,3, FALSE), "")</f>
        <v/>
      </c>
      <c r="D826" s="35" t="str">
        <f>IF(NOT(A826=""),_xlfn.LET(_xlpm.SamletA,_xlfn.VSTACK(Automatisk_beregning!$A$1:$A$1000,Manuel_beregning!$A$1:$A$1000),_xlpm.SamletB,_xlfn.VSTACK(Automatisk_beregning!$I$1:$I$1000,Manuel_beregning!$I$1:$I$1000),_xlpm.SamletTabel,_xlfn.HSTACK(_xlpm.SamletA,_xlpm.SamletB),VLOOKUP(A826,_xlpm.SamletTabel,2,FALSE)), "")</f>
        <v/>
      </c>
      <c r="E826" s="22" t="str" cm="1">
        <f t="array" ref="E826">IF(NOT(A826=""),_xlfn.LET(_xlpm.SamletA,_xlfn.VSTACK(Automatisk_beregning!$A$1:$A$1000,Manuel_beregning!$A$1:$A$1000),_xlpm.SamletF,_xlfn.VSTACK(Automatisk_beregning!$F$1:$F$1000,Manuel_beregning!$F$1:$F$1000),SUM(_xlfn._xlws.FILTER(_xlpm.SamletF,_xlpm.SamletA=$A826))), "")</f>
        <v/>
      </c>
    </row>
    <row r="827" spans="2:5" x14ac:dyDescent="0.25">
      <c r="B827" s="34" t="str" cm="1">
        <f t="array" ref="B827">IF(NOT(A827=""),_xlfn.LET(_xlpm.SamletA,_xlfn.VSTACK(Automatisk_beregning!$A$1:$A$1000,Manuel_beregning!$A$1:$A$1000),_xlpm.SamletB,_xlfn.VSTACK(Automatisk_beregning!$B$1:$B$1000,Manuel_beregning!$B$1:$B$1000),SUM(_xlfn._xlws.FILTER(_xlpm.SamletB,_xlpm.SamletA=$A827))), "")</f>
        <v/>
      </c>
      <c r="C827" s="34" t="str">
        <f>IFERROR(VLOOKUP(D827, pg!$C$4:$E$38,3, FALSE), "")</f>
        <v/>
      </c>
      <c r="D827" s="35" t="str">
        <f>IF(NOT(A827=""),_xlfn.LET(_xlpm.SamletA,_xlfn.VSTACK(Automatisk_beregning!$A$1:$A$1000,Manuel_beregning!$A$1:$A$1000),_xlpm.SamletB,_xlfn.VSTACK(Automatisk_beregning!$I$1:$I$1000,Manuel_beregning!$I$1:$I$1000),_xlpm.SamletTabel,_xlfn.HSTACK(_xlpm.SamletA,_xlpm.SamletB),VLOOKUP(A827,_xlpm.SamletTabel,2,FALSE)), "")</f>
        <v/>
      </c>
      <c r="E827" s="22" t="str" cm="1">
        <f t="array" ref="E827">IF(NOT(A827=""),_xlfn.LET(_xlpm.SamletA,_xlfn.VSTACK(Automatisk_beregning!$A$1:$A$1000,Manuel_beregning!$A$1:$A$1000),_xlpm.SamletF,_xlfn.VSTACK(Automatisk_beregning!$F$1:$F$1000,Manuel_beregning!$F$1:$F$1000),SUM(_xlfn._xlws.FILTER(_xlpm.SamletF,_xlpm.SamletA=$A827))), "")</f>
        <v/>
      </c>
    </row>
    <row r="828" spans="2:5" x14ac:dyDescent="0.25">
      <c r="B828" s="34" t="str" cm="1">
        <f t="array" ref="B828">IF(NOT(A828=""),_xlfn.LET(_xlpm.SamletA,_xlfn.VSTACK(Automatisk_beregning!$A$1:$A$1000,Manuel_beregning!$A$1:$A$1000),_xlpm.SamletB,_xlfn.VSTACK(Automatisk_beregning!$B$1:$B$1000,Manuel_beregning!$B$1:$B$1000),SUM(_xlfn._xlws.FILTER(_xlpm.SamletB,_xlpm.SamletA=$A828))), "")</f>
        <v/>
      </c>
      <c r="C828" s="34" t="str">
        <f>IFERROR(VLOOKUP(D828, pg!$C$4:$E$38,3, FALSE), "")</f>
        <v/>
      </c>
      <c r="D828" s="35" t="str">
        <f>IF(NOT(A828=""),_xlfn.LET(_xlpm.SamletA,_xlfn.VSTACK(Automatisk_beregning!$A$1:$A$1000,Manuel_beregning!$A$1:$A$1000),_xlpm.SamletB,_xlfn.VSTACK(Automatisk_beregning!$I$1:$I$1000,Manuel_beregning!$I$1:$I$1000),_xlpm.SamletTabel,_xlfn.HSTACK(_xlpm.SamletA,_xlpm.SamletB),VLOOKUP(A828,_xlpm.SamletTabel,2,FALSE)), "")</f>
        <v/>
      </c>
      <c r="E828" s="22" t="str" cm="1">
        <f t="array" ref="E828">IF(NOT(A828=""),_xlfn.LET(_xlpm.SamletA,_xlfn.VSTACK(Automatisk_beregning!$A$1:$A$1000,Manuel_beregning!$A$1:$A$1000),_xlpm.SamletF,_xlfn.VSTACK(Automatisk_beregning!$F$1:$F$1000,Manuel_beregning!$F$1:$F$1000),SUM(_xlfn._xlws.FILTER(_xlpm.SamletF,_xlpm.SamletA=$A828))), "")</f>
        <v/>
      </c>
    </row>
    <row r="829" spans="2:5" x14ac:dyDescent="0.25">
      <c r="B829" s="34" t="str" cm="1">
        <f t="array" ref="B829">IF(NOT(A829=""),_xlfn.LET(_xlpm.SamletA,_xlfn.VSTACK(Automatisk_beregning!$A$1:$A$1000,Manuel_beregning!$A$1:$A$1000),_xlpm.SamletB,_xlfn.VSTACK(Automatisk_beregning!$B$1:$B$1000,Manuel_beregning!$B$1:$B$1000),SUM(_xlfn._xlws.FILTER(_xlpm.SamletB,_xlpm.SamletA=$A829))), "")</f>
        <v/>
      </c>
      <c r="C829" s="34" t="str">
        <f>IFERROR(VLOOKUP(D829, pg!$C$4:$E$38,3, FALSE), "")</f>
        <v/>
      </c>
      <c r="D829" s="35" t="str">
        <f>IF(NOT(A829=""),_xlfn.LET(_xlpm.SamletA,_xlfn.VSTACK(Automatisk_beregning!$A$1:$A$1000,Manuel_beregning!$A$1:$A$1000),_xlpm.SamletB,_xlfn.VSTACK(Automatisk_beregning!$I$1:$I$1000,Manuel_beregning!$I$1:$I$1000),_xlpm.SamletTabel,_xlfn.HSTACK(_xlpm.SamletA,_xlpm.SamletB),VLOOKUP(A829,_xlpm.SamletTabel,2,FALSE)), "")</f>
        <v/>
      </c>
      <c r="E829" s="22" t="str" cm="1">
        <f t="array" ref="E829">IF(NOT(A829=""),_xlfn.LET(_xlpm.SamletA,_xlfn.VSTACK(Automatisk_beregning!$A$1:$A$1000,Manuel_beregning!$A$1:$A$1000),_xlpm.SamletF,_xlfn.VSTACK(Automatisk_beregning!$F$1:$F$1000,Manuel_beregning!$F$1:$F$1000),SUM(_xlfn._xlws.FILTER(_xlpm.SamletF,_xlpm.SamletA=$A829))), "")</f>
        <v/>
      </c>
    </row>
    <row r="830" spans="2:5" x14ac:dyDescent="0.25">
      <c r="B830" s="34" t="str" cm="1">
        <f t="array" ref="B830">IF(NOT(A830=""),_xlfn.LET(_xlpm.SamletA,_xlfn.VSTACK(Automatisk_beregning!$A$1:$A$1000,Manuel_beregning!$A$1:$A$1000),_xlpm.SamletB,_xlfn.VSTACK(Automatisk_beregning!$B$1:$B$1000,Manuel_beregning!$B$1:$B$1000),SUM(_xlfn._xlws.FILTER(_xlpm.SamletB,_xlpm.SamletA=$A830))), "")</f>
        <v/>
      </c>
      <c r="C830" s="34" t="str">
        <f>IFERROR(VLOOKUP(D830, pg!$C$4:$E$38,3, FALSE), "")</f>
        <v/>
      </c>
      <c r="D830" s="35" t="str">
        <f>IF(NOT(A830=""),_xlfn.LET(_xlpm.SamletA,_xlfn.VSTACK(Automatisk_beregning!$A$1:$A$1000,Manuel_beregning!$A$1:$A$1000),_xlpm.SamletB,_xlfn.VSTACK(Automatisk_beregning!$I$1:$I$1000,Manuel_beregning!$I$1:$I$1000),_xlpm.SamletTabel,_xlfn.HSTACK(_xlpm.SamletA,_xlpm.SamletB),VLOOKUP(A830,_xlpm.SamletTabel,2,FALSE)), "")</f>
        <v/>
      </c>
      <c r="E830" s="22" t="str" cm="1">
        <f t="array" ref="E830">IF(NOT(A830=""),_xlfn.LET(_xlpm.SamletA,_xlfn.VSTACK(Automatisk_beregning!$A$1:$A$1000,Manuel_beregning!$A$1:$A$1000),_xlpm.SamletF,_xlfn.VSTACK(Automatisk_beregning!$F$1:$F$1000,Manuel_beregning!$F$1:$F$1000),SUM(_xlfn._xlws.FILTER(_xlpm.SamletF,_xlpm.SamletA=$A830))), "")</f>
        <v/>
      </c>
    </row>
    <row r="831" spans="2:5" x14ac:dyDescent="0.25">
      <c r="B831" s="34" t="str" cm="1">
        <f t="array" ref="B831">IF(NOT(A831=""),_xlfn.LET(_xlpm.SamletA,_xlfn.VSTACK(Automatisk_beregning!$A$1:$A$1000,Manuel_beregning!$A$1:$A$1000),_xlpm.SamletB,_xlfn.VSTACK(Automatisk_beregning!$B$1:$B$1000,Manuel_beregning!$B$1:$B$1000),SUM(_xlfn._xlws.FILTER(_xlpm.SamletB,_xlpm.SamletA=$A831))), "")</f>
        <v/>
      </c>
      <c r="C831" s="34" t="str">
        <f>IFERROR(VLOOKUP(D831, pg!$C$4:$E$38,3, FALSE), "")</f>
        <v/>
      </c>
      <c r="D831" s="35" t="str">
        <f>IF(NOT(A831=""),_xlfn.LET(_xlpm.SamletA,_xlfn.VSTACK(Automatisk_beregning!$A$1:$A$1000,Manuel_beregning!$A$1:$A$1000),_xlpm.SamletB,_xlfn.VSTACK(Automatisk_beregning!$I$1:$I$1000,Manuel_beregning!$I$1:$I$1000),_xlpm.SamletTabel,_xlfn.HSTACK(_xlpm.SamletA,_xlpm.SamletB),VLOOKUP(A831,_xlpm.SamletTabel,2,FALSE)), "")</f>
        <v/>
      </c>
      <c r="E831" s="22" t="str" cm="1">
        <f t="array" ref="E831">IF(NOT(A831=""),_xlfn.LET(_xlpm.SamletA,_xlfn.VSTACK(Automatisk_beregning!$A$1:$A$1000,Manuel_beregning!$A$1:$A$1000),_xlpm.SamletF,_xlfn.VSTACK(Automatisk_beregning!$F$1:$F$1000,Manuel_beregning!$F$1:$F$1000),SUM(_xlfn._xlws.FILTER(_xlpm.SamletF,_xlpm.SamletA=$A831))), "")</f>
        <v/>
      </c>
    </row>
    <row r="832" spans="2:5" x14ac:dyDescent="0.25">
      <c r="B832" s="34" t="str" cm="1">
        <f t="array" ref="B832">IF(NOT(A832=""),_xlfn.LET(_xlpm.SamletA,_xlfn.VSTACK(Automatisk_beregning!$A$1:$A$1000,Manuel_beregning!$A$1:$A$1000),_xlpm.SamletB,_xlfn.VSTACK(Automatisk_beregning!$B$1:$B$1000,Manuel_beregning!$B$1:$B$1000),SUM(_xlfn._xlws.FILTER(_xlpm.SamletB,_xlpm.SamletA=$A832))), "")</f>
        <v/>
      </c>
      <c r="C832" s="34" t="str">
        <f>IFERROR(VLOOKUP(D832, pg!$C$4:$E$38,3, FALSE), "")</f>
        <v/>
      </c>
      <c r="D832" s="35" t="str">
        <f>IF(NOT(A832=""),_xlfn.LET(_xlpm.SamletA,_xlfn.VSTACK(Automatisk_beregning!$A$1:$A$1000,Manuel_beregning!$A$1:$A$1000),_xlpm.SamletB,_xlfn.VSTACK(Automatisk_beregning!$I$1:$I$1000,Manuel_beregning!$I$1:$I$1000),_xlpm.SamletTabel,_xlfn.HSTACK(_xlpm.SamletA,_xlpm.SamletB),VLOOKUP(A832,_xlpm.SamletTabel,2,FALSE)), "")</f>
        <v/>
      </c>
      <c r="E832" s="22" t="str" cm="1">
        <f t="array" ref="E832">IF(NOT(A832=""),_xlfn.LET(_xlpm.SamletA,_xlfn.VSTACK(Automatisk_beregning!$A$1:$A$1000,Manuel_beregning!$A$1:$A$1000),_xlpm.SamletF,_xlfn.VSTACK(Automatisk_beregning!$F$1:$F$1000,Manuel_beregning!$F$1:$F$1000),SUM(_xlfn._xlws.FILTER(_xlpm.SamletF,_xlpm.SamletA=$A832))), "")</f>
        <v/>
      </c>
    </row>
    <row r="833" spans="2:5" x14ac:dyDescent="0.25">
      <c r="B833" s="34" t="str" cm="1">
        <f t="array" ref="B833">IF(NOT(A833=""),_xlfn.LET(_xlpm.SamletA,_xlfn.VSTACK(Automatisk_beregning!$A$1:$A$1000,Manuel_beregning!$A$1:$A$1000),_xlpm.SamletB,_xlfn.VSTACK(Automatisk_beregning!$B$1:$B$1000,Manuel_beregning!$B$1:$B$1000),SUM(_xlfn._xlws.FILTER(_xlpm.SamletB,_xlpm.SamletA=$A833))), "")</f>
        <v/>
      </c>
      <c r="C833" s="34" t="str">
        <f>IFERROR(VLOOKUP(D833, pg!$C$4:$E$38,3, FALSE), "")</f>
        <v/>
      </c>
      <c r="D833" s="35" t="str">
        <f>IF(NOT(A833=""),_xlfn.LET(_xlpm.SamletA,_xlfn.VSTACK(Automatisk_beregning!$A$1:$A$1000,Manuel_beregning!$A$1:$A$1000),_xlpm.SamletB,_xlfn.VSTACK(Automatisk_beregning!$I$1:$I$1000,Manuel_beregning!$I$1:$I$1000),_xlpm.SamletTabel,_xlfn.HSTACK(_xlpm.SamletA,_xlpm.SamletB),VLOOKUP(A833,_xlpm.SamletTabel,2,FALSE)), "")</f>
        <v/>
      </c>
      <c r="E833" s="22" t="str" cm="1">
        <f t="array" ref="E833">IF(NOT(A833=""),_xlfn.LET(_xlpm.SamletA,_xlfn.VSTACK(Automatisk_beregning!$A$1:$A$1000,Manuel_beregning!$A$1:$A$1000),_xlpm.SamletF,_xlfn.VSTACK(Automatisk_beregning!$F$1:$F$1000,Manuel_beregning!$F$1:$F$1000),SUM(_xlfn._xlws.FILTER(_xlpm.SamletF,_xlpm.SamletA=$A833))), "")</f>
        <v/>
      </c>
    </row>
    <row r="834" spans="2:5" x14ac:dyDescent="0.25">
      <c r="B834" s="34" t="str" cm="1">
        <f t="array" ref="B834">IF(NOT(A834=""),_xlfn.LET(_xlpm.SamletA,_xlfn.VSTACK(Automatisk_beregning!$A$1:$A$1000,Manuel_beregning!$A$1:$A$1000),_xlpm.SamletB,_xlfn.VSTACK(Automatisk_beregning!$B$1:$B$1000,Manuel_beregning!$B$1:$B$1000),SUM(_xlfn._xlws.FILTER(_xlpm.SamletB,_xlpm.SamletA=$A834))), "")</f>
        <v/>
      </c>
      <c r="C834" s="34" t="str">
        <f>IFERROR(VLOOKUP(D834, pg!$C$4:$E$38,3, FALSE), "")</f>
        <v/>
      </c>
      <c r="D834" s="35" t="str">
        <f>IF(NOT(A834=""),_xlfn.LET(_xlpm.SamletA,_xlfn.VSTACK(Automatisk_beregning!$A$1:$A$1000,Manuel_beregning!$A$1:$A$1000),_xlpm.SamletB,_xlfn.VSTACK(Automatisk_beregning!$I$1:$I$1000,Manuel_beregning!$I$1:$I$1000),_xlpm.SamletTabel,_xlfn.HSTACK(_xlpm.SamletA,_xlpm.SamletB),VLOOKUP(A834,_xlpm.SamletTabel,2,FALSE)), "")</f>
        <v/>
      </c>
      <c r="E834" s="22" t="str" cm="1">
        <f t="array" ref="E834">IF(NOT(A834=""),_xlfn.LET(_xlpm.SamletA,_xlfn.VSTACK(Automatisk_beregning!$A$1:$A$1000,Manuel_beregning!$A$1:$A$1000),_xlpm.SamletF,_xlfn.VSTACK(Automatisk_beregning!$F$1:$F$1000,Manuel_beregning!$F$1:$F$1000),SUM(_xlfn._xlws.FILTER(_xlpm.SamletF,_xlpm.SamletA=$A834))), "")</f>
        <v/>
      </c>
    </row>
    <row r="835" spans="2:5" x14ac:dyDescent="0.25">
      <c r="B835" s="34" t="str" cm="1">
        <f t="array" ref="B835">IF(NOT(A835=""),_xlfn.LET(_xlpm.SamletA,_xlfn.VSTACK(Automatisk_beregning!$A$1:$A$1000,Manuel_beregning!$A$1:$A$1000),_xlpm.SamletB,_xlfn.VSTACK(Automatisk_beregning!$B$1:$B$1000,Manuel_beregning!$B$1:$B$1000),SUM(_xlfn._xlws.FILTER(_xlpm.SamletB,_xlpm.SamletA=$A835))), "")</f>
        <v/>
      </c>
      <c r="C835" s="34" t="str">
        <f>IFERROR(VLOOKUP(D835, pg!$C$4:$E$38,3, FALSE), "")</f>
        <v/>
      </c>
      <c r="D835" s="35" t="str">
        <f>IF(NOT(A835=""),_xlfn.LET(_xlpm.SamletA,_xlfn.VSTACK(Automatisk_beregning!$A$1:$A$1000,Manuel_beregning!$A$1:$A$1000),_xlpm.SamletB,_xlfn.VSTACK(Automatisk_beregning!$I$1:$I$1000,Manuel_beregning!$I$1:$I$1000),_xlpm.SamletTabel,_xlfn.HSTACK(_xlpm.SamletA,_xlpm.SamletB),VLOOKUP(A835,_xlpm.SamletTabel,2,FALSE)), "")</f>
        <v/>
      </c>
      <c r="E835" s="22" t="str" cm="1">
        <f t="array" ref="E835">IF(NOT(A835=""),_xlfn.LET(_xlpm.SamletA,_xlfn.VSTACK(Automatisk_beregning!$A$1:$A$1000,Manuel_beregning!$A$1:$A$1000),_xlpm.SamletF,_xlfn.VSTACK(Automatisk_beregning!$F$1:$F$1000,Manuel_beregning!$F$1:$F$1000),SUM(_xlfn._xlws.FILTER(_xlpm.SamletF,_xlpm.SamletA=$A835))), "")</f>
        <v/>
      </c>
    </row>
    <row r="836" spans="2:5" x14ac:dyDescent="0.25">
      <c r="B836" s="34" t="str" cm="1">
        <f t="array" ref="B836">IF(NOT(A836=""),_xlfn.LET(_xlpm.SamletA,_xlfn.VSTACK(Automatisk_beregning!$A$1:$A$1000,Manuel_beregning!$A$1:$A$1000),_xlpm.SamletB,_xlfn.VSTACK(Automatisk_beregning!$B$1:$B$1000,Manuel_beregning!$B$1:$B$1000),SUM(_xlfn._xlws.FILTER(_xlpm.SamletB,_xlpm.SamletA=$A836))), "")</f>
        <v/>
      </c>
      <c r="C836" s="34" t="str">
        <f>IFERROR(VLOOKUP(D836, pg!$C$4:$E$38,3, FALSE), "")</f>
        <v/>
      </c>
      <c r="D836" s="35" t="str">
        <f>IF(NOT(A836=""),_xlfn.LET(_xlpm.SamletA,_xlfn.VSTACK(Automatisk_beregning!$A$1:$A$1000,Manuel_beregning!$A$1:$A$1000),_xlpm.SamletB,_xlfn.VSTACK(Automatisk_beregning!$I$1:$I$1000,Manuel_beregning!$I$1:$I$1000),_xlpm.SamletTabel,_xlfn.HSTACK(_xlpm.SamletA,_xlpm.SamletB),VLOOKUP(A836,_xlpm.SamletTabel,2,FALSE)), "")</f>
        <v/>
      </c>
      <c r="E836" s="22" t="str" cm="1">
        <f t="array" ref="E836">IF(NOT(A836=""),_xlfn.LET(_xlpm.SamletA,_xlfn.VSTACK(Automatisk_beregning!$A$1:$A$1000,Manuel_beregning!$A$1:$A$1000),_xlpm.SamletF,_xlfn.VSTACK(Automatisk_beregning!$F$1:$F$1000,Manuel_beregning!$F$1:$F$1000),SUM(_xlfn._xlws.FILTER(_xlpm.SamletF,_xlpm.SamletA=$A836))), "")</f>
        <v/>
      </c>
    </row>
    <row r="837" spans="2:5" x14ac:dyDescent="0.25">
      <c r="B837" s="34" t="str" cm="1">
        <f t="array" ref="B837">IF(NOT(A837=""),_xlfn.LET(_xlpm.SamletA,_xlfn.VSTACK(Automatisk_beregning!$A$1:$A$1000,Manuel_beregning!$A$1:$A$1000),_xlpm.SamletB,_xlfn.VSTACK(Automatisk_beregning!$B$1:$B$1000,Manuel_beregning!$B$1:$B$1000),SUM(_xlfn._xlws.FILTER(_xlpm.SamletB,_xlpm.SamletA=$A837))), "")</f>
        <v/>
      </c>
      <c r="C837" s="34" t="str">
        <f>IFERROR(VLOOKUP(D837, pg!$C$4:$E$38,3, FALSE), "")</f>
        <v/>
      </c>
      <c r="D837" s="35" t="str">
        <f>IF(NOT(A837=""),_xlfn.LET(_xlpm.SamletA,_xlfn.VSTACK(Automatisk_beregning!$A$1:$A$1000,Manuel_beregning!$A$1:$A$1000),_xlpm.SamletB,_xlfn.VSTACK(Automatisk_beregning!$I$1:$I$1000,Manuel_beregning!$I$1:$I$1000),_xlpm.SamletTabel,_xlfn.HSTACK(_xlpm.SamletA,_xlpm.SamletB),VLOOKUP(A837,_xlpm.SamletTabel,2,FALSE)), "")</f>
        <v/>
      </c>
      <c r="E837" s="22" t="str" cm="1">
        <f t="array" ref="E837">IF(NOT(A837=""),_xlfn.LET(_xlpm.SamletA,_xlfn.VSTACK(Automatisk_beregning!$A$1:$A$1000,Manuel_beregning!$A$1:$A$1000),_xlpm.SamletF,_xlfn.VSTACK(Automatisk_beregning!$F$1:$F$1000,Manuel_beregning!$F$1:$F$1000),SUM(_xlfn._xlws.FILTER(_xlpm.SamletF,_xlpm.SamletA=$A837))), "")</f>
        <v/>
      </c>
    </row>
    <row r="838" spans="2:5" x14ac:dyDescent="0.25">
      <c r="B838" s="34" t="str" cm="1">
        <f t="array" ref="B838">IF(NOT(A838=""),_xlfn.LET(_xlpm.SamletA,_xlfn.VSTACK(Automatisk_beregning!$A$1:$A$1000,Manuel_beregning!$A$1:$A$1000),_xlpm.SamletB,_xlfn.VSTACK(Automatisk_beregning!$B$1:$B$1000,Manuel_beregning!$B$1:$B$1000),SUM(_xlfn._xlws.FILTER(_xlpm.SamletB,_xlpm.SamletA=$A838))), "")</f>
        <v/>
      </c>
      <c r="C838" s="34" t="str">
        <f>IFERROR(VLOOKUP(D838, pg!$C$4:$E$38,3, FALSE), "")</f>
        <v/>
      </c>
      <c r="D838" s="35" t="str">
        <f>IF(NOT(A838=""),_xlfn.LET(_xlpm.SamletA,_xlfn.VSTACK(Automatisk_beregning!$A$1:$A$1000,Manuel_beregning!$A$1:$A$1000),_xlpm.SamletB,_xlfn.VSTACK(Automatisk_beregning!$I$1:$I$1000,Manuel_beregning!$I$1:$I$1000),_xlpm.SamletTabel,_xlfn.HSTACK(_xlpm.SamletA,_xlpm.SamletB),VLOOKUP(A838,_xlpm.SamletTabel,2,FALSE)), "")</f>
        <v/>
      </c>
      <c r="E838" s="22" t="str" cm="1">
        <f t="array" ref="E838">IF(NOT(A838=""),_xlfn.LET(_xlpm.SamletA,_xlfn.VSTACK(Automatisk_beregning!$A$1:$A$1000,Manuel_beregning!$A$1:$A$1000),_xlpm.SamletF,_xlfn.VSTACK(Automatisk_beregning!$F$1:$F$1000,Manuel_beregning!$F$1:$F$1000),SUM(_xlfn._xlws.FILTER(_xlpm.SamletF,_xlpm.SamletA=$A838))), "")</f>
        <v/>
      </c>
    </row>
    <row r="839" spans="2:5" x14ac:dyDescent="0.25">
      <c r="B839" s="34" t="str" cm="1">
        <f t="array" ref="B839">IF(NOT(A839=""),_xlfn.LET(_xlpm.SamletA,_xlfn.VSTACK(Automatisk_beregning!$A$1:$A$1000,Manuel_beregning!$A$1:$A$1000),_xlpm.SamletB,_xlfn.VSTACK(Automatisk_beregning!$B$1:$B$1000,Manuel_beregning!$B$1:$B$1000),SUM(_xlfn._xlws.FILTER(_xlpm.SamletB,_xlpm.SamletA=$A839))), "")</f>
        <v/>
      </c>
      <c r="C839" s="34" t="str">
        <f>IFERROR(VLOOKUP(D839, pg!$C$4:$E$38,3, FALSE), "")</f>
        <v/>
      </c>
      <c r="D839" s="35" t="str">
        <f>IF(NOT(A839=""),_xlfn.LET(_xlpm.SamletA,_xlfn.VSTACK(Automatisk_beregning!$A$1:$A$1000,Manuel_beregning!$A$1:$A$1000),_xlpm.SamletB,_xlfn.VSTACK(Automatisk_beregning!$I$1:$I$1000,Manuel_beregning!$I$1:$I$1000),_xlpm.SamletTabel,_xlfn.HSTACK(_xlpm.SamletA,_xlpm.SamletB),VLOOKUP(A839,_xlpm.SamletTabel,2,FALSE)), "")</f>
        <v/>
      </c>
      <c r="E839" s="22" t="str" cm="1">
        <f t="array" ref="E839">IF(NOT(A839=""),_xlfn.LET(_xlpm.SamletA,_xlfn.VSTACK(Automatisk_beregning!$A$1:$A$1000,Manuel_beregning!$A$1:$A$1000),_xlpm.SamletF,_xlfn.VSTACK(Automatisk_beregning!$F$1:$F$1000,Manuel_beregning!$F$1:$F$1000),SUM(_xlfn._xlws.FILTER(_xlpm.SamletF,_xlpm.SamletA=$A839))), "")</f>
        <v/>
      </c>
    </row>
    <row r="840" spans="2:5" x14ac:dyDescent="0.25">
      <c r="B840" s="34" t="str" cm="1">
        <f t="array" ref="B840">IF(NOT(A840=""),_xlfn.LET(_xlpm.SamletA,_xlfn.VSTACK(Automatisk_beregning!$A$1:$A$1000,Manuel_beregning!$A$1:$A$1000),_xlpm.SamletB,_xlfn.VSTACK(Automatisk_beregning!$B$1:$B$1000,Manuel_beregning!$B$1:$B$1000),SUM(_xlfn._xlws.FILTER(_xlpm.SamletB,_xlpm.SamletA=$A840))), "")</f>
        <v/>
      </c>
      <c r="C840" s="34" t="str">
        <f>IFERROR(VLOOKUP(D840, pg!$C$4:$E$38,3, FALSE), "")</f>
        <v/>
      </c>
      <c r="D840" s="35" t="str">
        <f>IF(NOT(A840=""),_xlfn.LET(_xlpm.SamletA,_xlfn.VSTACK(Automatisk_beregning!$A$1:$A$1000,Manuel_beregning!$A$1:$A$1000),_xlpm.SamletB,_xlfn.VSTACK(Automatisk_beregning!$I$1:$I$1000,Manuel_beregning!$I$1:$I$1000),_xlpm.SamletTabel,_xlfn.HSTACK(_xlpm.SamletA,_xlpm.SamletB),VLOOKUP(A840,_xlpm.SamletTabel,2,FALSE)), "")</f>
        <v/>
      </c>
      <c r="E840" s="22" t="str" cm="1">
        <f t="array" ref="E840">IF(NOT(A840=""),_xlfn.LET(_xlpm.SamletA,_xlfn.VSTACK(Automatisk_beregning!$A$1:$A$1000,Manuel_beregning!$A$1:$A$1000),_xlpm.SamletF,_xlfn.VSTACK(Automatisk_beregning!$F$1:$F$1000,Manuel_beregning!$F$1:$F$1000),SUM(_xlfn._xlws.FILTER(_xlpm.SamletF,_xlpm.SamletA=$A840))), "")</f>
        <v/>
      </c>
    </row>
    <row r="841" spans="2:5" x14ac:dyDescent="0.25">
      <c r="B841" s="34" t="str" cm="1">
        <f t="array" ref="B841">IF(NOT(A841=""),_xlfn.LET(_xlpm.SamletA,_xlfn.VSTACK(Automatisk_beregning!$A$1:$A$1000,Manuel_beregning!$A$1:$A$1000),_xlpm.SamletB,_xlfn.VSTACK(Automatisk_beregning!$B$1:$B$1000,Manuel_beregning!$B$1:$B$1000),SUM(_xlfn._xlws.FILTER(_xlpm.SamletB,_xlpm.SamletA=$A841))), "")</f>
        <v/>
      </c>
      <c r="C841" s="34" t="str">
        <f>IFERROR(VLOOKUP(D841, pg!$C$4:$E$38,3, FALSE), "")</f>
        <v/>
      </c>
      <c r="D841" s="35" t="str">
        <f>IF(NOT(A841=""),_xlfn.LET(_xlpm.SamletA,_xlfn.VSTACK(Automatisk_beregning!$A$1:$A$1000,Manuel_beregning!$A$1:$A$1000),_xlpm.SamletB,_xlfn.VSTACK(Automatisk_beregning!$I$1:$I$1000,Manuel_beregning!$I$1:$I$1000),_xlpm.SamletTabel,_xlfn.HSTACK(_xlpm.SamletA,_xlpm.SamletB),VLOOKUP(A841,_xlpm.SamletTabel,2,FALSE)), "")</f>
        <v/>
      </c>
      <c r="E841" s="22" t="str" cm="1">
        <f t="array" ref="E841">IF(NOT(A841=""),_xlfn.LET(_xlpm.SamletA,_xlfn.VSTACK(Automatisk_beregning!$A$1:$A$1000,Manuel_beregning!$A$1:$A$1000),_xlpm.SamletF,_xlfn.VSTACK(Automatisk_beregning!$F$1:$F$1000,Manuel_beregning!$F$1:$F$1000),SUM(_xlfn._xlws.FILTER(_xlpm.SamletF,_xlpm.SamletA=$A841))), "")</f>
        <v/>
      </c>
    </row>
    <row r="842" spans="2:5" x14ac:dyDescent="0.25">
      <c r="B842" s="34" t="str" cm="1">
        <f t="array" ref="B842">IF(NOT(A842=""),_xlfn.LET(_xlpm.SamletA,_xlfn.VSTACK(Automatisk_beregning!$A$1:$A$1000,Manuel_beregning!$A$1:$A$1000),_xlpm.SamletB,_xlfn.VSTACK(Automatisk_beregning!$B$1:$B$1000,Manuel_beregning!$B$1:$B$1000),SUM(_xlfn._xlws.FILTER(_xlpm.SamletB,_xlpm.SamletA=$A842))), "")</f>
        <v/>
      </c>
      <c r="C842" s="34" t="str">
        <f>IFERROR(VLOOKUP(D842, pg!$C$4:$E$38,3, FALSE), "")</f>
        <v/>
      </c>
      <c r="D842" s="35" t="str">
        <f>IF(NOT(A842=""),_xlfn.LET(_xlpm.SamletA,_xlfn.VSTACK(Automatisk_beregning!$A$1:$A$1000,Manuel_beregning!$A$1:$A$1000),_xlpm.SamletB,_xlfn.VSTACK(Automatisk_beregning!$I$1:$I$1000,Manuel_beregning!$I$1:$I$1000),_xlpm.SamletTabel,_xlfn.HSTACK(_xlpm.SamletA,_xlpm.SamletB),VLOOKUP(A842,_xlpm.SamletTabel,2,FALSE)), "")</f>
        <v/>
      </c>
      <c r="E842" s="22" t="str" cm="1">
        <f t="array" ref="E842">IF(NOT(A842=""),_xlfn.LET(_xlpm.SamletA,_xlfn.VSTACK(Automatisk_beregning!$A$1:$A$1000,Manuel_beregning!$A$1:$A$1000),_xlpm.SamletF,_xlfn.VSTACK(Automatisk_beregning!$F$1:$F$1000,Manuel_beregning!$F$1:$F$1000),SUM(_xlfn._xlws.FILTER(_xlpm.SamletF,_xlpm.SamletA=$A842))), "")</f>
        <v/>
      </c>
    </row>
    <row r="843" spans="2:5" x14ac:dyDescent="0.25">
      <c r="B843" s="34" t="str" cm="1">
        <f t="array" ref="B843">IF(NOT(A843=""),_xlfn.LET(_xlpm.SamletA,_xlfn.VSTACK(Automatisk_beregning!$A$1:$A$1000,Manuel_beregning!$A$1:$A$1000),_xlpm.SamletB,_xlfn.VSTACK(Automatisk_beregning!$B$1:$B$1000,Manuel_beregning!$B$1:$B$1000),SUM(_xlfn._xlws.FILTER(_xlpm.SamletB,_xlpm.SamletA=$A843))), "")</f>
        <v/>
      </c>
      <c r="C843" s="34" t="str">
        <f>IFERROR(VLOOKUP(D843, pg!$C$4:$E$38,3, FALSE), "")</f>
        <v/>
      </c>
      <c r="D843" s="35" t="str">
        <f>IF(NOT(A843=""),_xlfn.LET(_xlpm.SamletA,_xlfn.VSTACK(Automatisk_beregning!$A$1:$A$1000,Manuel_beregning!$A$1:$A$1000),_xlpm.SamletB,_xlfn.VSTACK(Automatisk_beregning!$I$1:$I$1000,Manuel_beregning!$I$1:$I$1000),_xlpm.SamletTabel,_xlfn.HSTACK(_xlpm.SamletA,_xlpm.SamletB),VLOOKUP(A843,_xlpm.SamletTabel,2,FALSE)), "")</f>
        <v/>
      </c>
      <c r="E843" s="22" t="str" cm="1">
        <f t="array" ref="E843">IF(NOT(A843=""),_xlfn.LET(_xlpm.SamletA,_xlfn.VSTACK(Automatisk_beregning!$A$1:$A$1000,Manuel_beregning!$A$1:$A$1000),_xlpm.SamletF,_xlfn.VSTACK(Automatisk_beregning!$F$1:$F$1000,Manuel_beregning!$F$1:$F$1000),SUM(_xlfn._xlws.FILTER(_xlpm.SamletF,_xlpm.SamletA=$A843))), "")</f>
        <v/>
      </c>
    </row>
    <row r="844" spans="2:5" x14ac:dyDescent="0.25">
      <c r="B844" s="34" t="str" cm="1">
        <f t="array" ref="B844">IF(NOT(A844=""),_xlfn.LET(_xlpm.SamletA,_xlfn.VSTACK(Automatisk_beregning!$A$1:$A$1000,Manuel_beregning!$A$1:$A$1000),_xlpm.SamletB,_xlfn.VSTACK(Automatisk_beregning!$B$1:$B$1000,Manuel_beregning!$B$1:$B$1000),SUM(_xlfn._xlws.FILTER(_xlpm.SamletB,_xlpm.SamletA=$A844))), "")</f>
        <v/>
      </c>
      <c r="C844" s="34" t="str">
        <f>IFERROR(VLOOKUP(D844, pg!$C$4:$E$38,3, FALSE), "")</f>
        <v/>
      </c>
      <c r="D844" s="35" t="str">
        <f>IF(NOT(A844=""),_xlfn.LET(_xlpm.SamletA,_xlfn.VSTACK(Automatisk_beregning!$A$1:$A$1000,Manuel_beregning!$A$1:$A$1000),_xlpm.SamletB,_xlfn.VSTACK(Automatisk_beregning!$I$1:$I$1000,Manuel_beregning!$I$1:$I$1000),_xlpm.SamletTabel,_xlfn.HSTACK(_xlpm.SamletA,_xlpm.SamletB),VLOOKUP(A844,_xlpm.SamletTabel,2,FALSE)), "")</f>
        <v/>
      </c>
      <c r="E844" s="22" t="str" cm="1">
        <f t="array" ref="E844">IF(NOT(A844=""),_xlfn.LET(_xlpm.SamletA,_xlfn.VSTACK(Automatisk_beregning!$A$1:$A$1000,Manuel_beregning!$A$1:$A$1000),_xlpm.SamletF,_xlfn.VSTACK(Automatisk_beregning!$F$1:$F$1000,Manuel_beregning!$F$1:$F$1000),SUM(_xlfn._xlws.FILTER(_xlpm.SamletF,_xlpm.SamletA=$A844))), "")</f>
        <v/>
      </c>
    </row>
    <row r="845" spans="2:5" x14ac:dyDescent="0.25">
      <c r="B845" s="34" t="str" cm="1">
        <f t="array" ref="B845">IF(NOT(A845=""),_xlfn.LET(_xlpm.SamletA,_xlfn.VSTACK(Automatisk_beregning!$A$1:$A$1000,Manuel_beregning!$A$1:$A$1000),_xlpm.SamletB,_xlfn.VSTACK(Automatisk_beregning!$B$1:$B$1000,Manuel_beregning!$B$1:$B$1000),SUM(_xlfn._xlws.FILTER(_xlpm.SamletB,_xlpm.SamletA=$A845))), "")</f>
        <v/>
      </c>
      <c r="C845" s="34" t="str">
        <f>IFERROR(VLOOKUP(D845, pg!$C$4:$E$38,3, FALSE), "")</f>
        <v/>
      </c>
      <c r="D845" s="35" t="str">
        <f>IF(NOT(A845=""),_xlfn.LET(_xlpm.SamletA,_xlfn.VSTACK(Automatisk_beregning!$A$1:$A$1000,Manuel_beregning!$A$1:$A$1000),_xlpm.SamletB,_xlfn.VSTACK(Automatisk_beregning!$I$1:$I$1000,Manuel_beregning!$I$1:$I$1000),_xlpm.SamletTabel,_xlfn.HSTACK(_xlpm.SamletA,_xlpm.SamletB),VLOOKUP(A845,_xlpm.SamletTabel,2,FALSE)), "")</f>
        <v/>
      </c>
      <c r="E845" s="22" t="str" cm="1">
        <f t="array" ref="E845">IF(NOT(A845=""),_xlfn.LET(_xlpm.SamletA,_xlfn.VSTACK(Automatisk_beregning!$A$1:$A$1000,Manuel_beregning!$A$1:$A$1000),_xlpm.SamletF,_xlfn.VSTACK(Automatisk_beregning!$F$1:$F$1000,Manuel_beregning!$F$1:$F$1000),SUM(_xlfn._xlws.FILTER(_xlpm.SamletF,_xlpm.SamletA=$A845))), "")</f>
        <v/>
      </c>
    </row>
    <row r="846" spans="2:5" x14ac:dyDescent="0.25">
      <c r="B846" s="34" t="str" cm="1">
        <f t="array" ref="B846">IF(NOT(A846=""),_xlfn.LET(_xlpm.SamletA,_xlfn.VSTACK(Automatisk_beregning!$A$1:$A$1000,Manuel_beregning!$A$1:$A$1000),_xlpm.SamletB,_xlfn.VSTACK(Automatisk_beregning!$B$1:$B$1000,Manuel_beregning!$B$1:$B$1000),SUM(_xlfn._xlws.FILTER(_xlpm.SamletB,_xlpm.SamletA=$A846))), "")</f>
        <v/>
      </c>
      <c r="C846" s="34" t="str">
        <f>IFERROR(VLOOKUP(D846, pg!$C$4:$E$38,3, FALSE), "")</f>
        <v/>
      </c>
      <c r="D846" s="35" t="str">
        <f>IF(NOT(A846=""),_xlfn.LET(_xlpm.SamletA,_xlfn.VSTACK(Automatisk_beregning!$A$1:$A$1000,Manuel_beregning!$A$1:$A$1000),_xlpm.SamletB,_xlfn.VSTACK(Automatisk_beregning!$I$1:$I$1000,Manuel_beregning!$I$1:$I$1000),_xlpm.SamletTabel,_xlfn.HSTACK(_xlpm.SamletA,_xlpm.SamletB),VLOOKUP(A846,_xlpm.SamletTabel,2,FALSE)), "")</f>
        <v/>
      </c>
      <c r="E846" s="22" t="str" cm="1">
        <f t="array" ref="E846">IF(NOT(A846=""),_xlfn.LET(_xlpm.SamletA,_xlfn.VSTACK(Automatisk_beregning!$A$1:$A$1000,Manuel_beregning!$A$1:$A$1000),_xlpm.SamletF,_xlfn.VSTACK(Automatisk_beregning!$F$1:$F$1000,Manuel_beregning!$F$1:$F$1000),SUM(_xlfn._xlws.FILTER(_xlpm.SamletF,_xlpm.SamletA=$A846))), "")</f>
        <v/>
      </c>
    </row>
    <row r="847" spans="2:5" x14ac:dyDescent="0.25">
      <c r="B847" s="34" t="str" cm="1">
        <f t="array" ref="B847">IF(NOT(A847=""),_xlfn.LET(_xlpm.SamletA,_xlfn.VSTACK(Automatisk_beregning!$A$1:$A$1000,Manuel_beregning!$A$1:$A$1000),_xlpm.SamletB,_xlfn.VSTACK(Automatisk_beregning!$B$1:$B$1000,Manuel_beregning!$B$1:$B$1000),SUM(_xlfn._xlws.FILTER(_xlpm.SamletB,_xlpm.SamletA=$A847))), "")</f>
        <v/>
      </c>
      <c r="C847" s="34" t="str">
        <f>IFERROR(VLOOKUP(D847, pg!$C$4:$E$38,3, FALSE), "")</f>
        <v/>
      </c>
      <c r="D847" s="35" t="str">
        <f>IF(NOT(A847=""),_xlfn.LET(_xlpm.SamletA,_xlfn.VSTACK(Automatisk_beregning!$A$1:$A$1000,Manuel_beregning!$A$1:$A$1000),_xlpm.SamletB,_xlfn.VSTACK(Automatisk_beregning!$I$1:$I$1000,Manuel_beregning!$I$1:$I$1000),_xlpm.SamletTabel,_xlfn.HSTACK(_xlpm.SamletA,_xlpm.SamletB),VLOOKUP(A847,_xlpm.SamletTabel,2,FALSE)), "")</f>
        <v/>
      </c>
      <c r="E847" s="22" t="str" cm="1">
        <f t="array" ref="E847">IF(NOT(A847=""),_xlfn.LET(_xlpm.SamletA,_xlfn.VSTACK(Automatisk_beregning!$A$1:$A$1000,Manuel_beregning!$A$1:$A$1000),_xlpm.SamletF,_xlfn.VSTACK(Automatisk_beregning!$F$1:$F$1000,Manuel_beregning!$F$1:$F$1000),SUM(_xlfn._xlws.FILTER(_xlpm.SamletF,_xlpm.SamletA=$A847))), "")</f>
        <v/>
      </c>
    </row>
    <row r="848" spans="2:5" x14ac:dyDescent="0.25">
      <c r="B848" s="34" t="str" cm="1">
        <f t="array" ref="B848">IF(NOT(A848=""),_xlfn.LET(_xlpm.SamletA,_xlfn.VSTACK(Automatisk_beregning!$A$1:$A$1000,Manuel_beregning!$A$1:$A$1000),_xlpm.SamletB,_xlfn.VSTACK(Automatisk_beregning!$B$1:$B$1000,Manuel_beregning!$B$1:$B$1000),SUM(_xlfn._xlws.FILTER(_xlpm.SamletB,_xlpm.SamletA=$A848))), "")</f>
        <v/>
      </c>
      <c r="C848" s="34" t="str">
        <f>IFERROR(VLOOKUP(D848, pg!$C$4:$E$38,3, FALSE), "")</f>
        <v/>
      </c>
      <c r="D848" s="35" t="str">
        <f>IF(NOT(A848=""),_xlfn.LET(_xlpm.SamletA,_xlfn.VSTACK(Automatisk_beregning!$A$1:$A$1000,Manuel_beregning!$A$1:$A$1000),_xlpm.SamletB,_xlfn.VSTACK(Automatisk_beregning!$I$1:$I$1000,Manuel_beregning!$I$1:$I$1000),_xlpm.SamletTabel,_xlfn.HSTACK(_xlpm.SamletA,_xlpm.SamletB),VLOOKUP(A848,_xlpm.SamletTabel,2,FALSE)), "")</f>
        <v/>
      </c>
      <c r="E848" s="22" t="str" cm="1">
        <f t="array" ref="E848">IF(NOT(A848=""),_xlfn.LET(_xlpm.SamletA,_xlfn.VSTACK(Automatisk_beregning!$A$1:$A$1000,Manuel_beregning!$A$1:$A$1000),_xlpm.SamletF,_xlfn.VSTACK(Automatisk_beregning!$F$1:$F$1000,Manuel_beregning!$F$1:$F$1000),SUM(_xlfn._xlws.FILTER(_xlpm.SamletF,_xlpm.SamletA=$A848))), "")</f>
        <v/>
      </c>
    </row>
    <row r="849" spans="2:5" x14ac:dyDescent="0.25">
      <c r="B849" s="34" t="str" cm="1">
        <f t="array" ref="B849">IF(NOT(A849=""),_xlfn.LET(_xlpm.SamletA,_xlfn.VSTACK(Automatisk_beregning!$A$1:$A$1000,Manuel_beregning!$A$1:$A$1000),_xlpm.SamletB,_xlfn.VSTACK(Automatisk_beregning!$B$1:$B$1000,Manuel_beregning!$B$1:$B$1000),SUM(_xlfn._xlws.FILTER(_xlpm.SamletB,_xlpm.SamletA=$A849))), "")</f>
        <v/>
      </c>
      <c r="C849" s="34" t="str">
        <f>IFERROR(VLOOKUP(D849, pg!$C$4:$E$38,3, FALSE), "")</f>
        <v/>
      </c>
      <c r="D849" s="35" t="str">
        <f>IF(NOT(A849=""),_xlfn.LET(_xlpm.SamletA,_xlfn.VSTACK(Automatisk_beregning!$A$1:$A$1000,Manuel_beregning!$A$1:$A$1000),_xlpm.SamletB,_xlfn.VSTACK(Automatisk_beregning!$I$1:$I$1000,Manuel_beregning!$I$1:$I$1000),_xlpm.SamletTabel,_xlfn.HSTACK(_xlpm.SamletA,_xlpm.SamletB),VLOOKUP(A849,_xlpm.SamletTabel,2,FALSE)), "")</f>
        <v/>
      </c>
      <c r="E849" s="22" t="str" cm="1">
        <f t="array" ref="E849">IF(NOT(A849=""),_xlfn.LET(_xlpm.SamletA,_xlfn.VSTACK(Automatisk_beregning!$A$1:$A$1000,Manuel_beregning!$A$1:$A$1000),_xlpm.SamletF,_xlfn.VSTACK(Automatisk_beregning!$F$1:$F$1000,Manuel_beregning!$F$1:$F$1000),SUM(_xlfn._xlws.FILTER(_xlpm.SamletF,_xlpm.SamletA=$A849))), "")</f>
        <v/>
      </c>
    </row>
    <row r="850" spans="2:5" x14ac:dyDescent="0.25">
      <c r="B850" s="34" t="str" cm="1">
        <f t="array" ref="B850">IF(NOT(A850=""),_xlfn.LET(_xlpm.SamletA,_xlfn.VSTACK(Automatisk_beregning!$A$1:$A$1000,Manuel_beregning!$A$1:$A$1000),_xlpm.SamletB,_xlfn.VSTACK(Automatisk_beregning!$B$1:$B$1000,Manuel_beregning!$B$1:$B$1000),SUM(_xlfn._xlws.FILTER(_xlpm.SamletB,_xlpm.SamletA=$A850))), "")</f>
        <v/>
      </c>
      <c r="C850" s="34" t="str">
        <f>IFERROR(VLOOKUP(D850, pg!$C$4:$E$38,3, FALSE), "")</f>
        <v/>
      </c>
      <c r="D850" s="35" t="str">
        <f>IF(NOT(A850=""),_xlfn.LET(_xlpm.SamletA,_xlfn.VSTACK(Automatisk_beregning!$A$1:$A$1000,Manuel_beregning!$A$1:$A$1000),_xlpm.SamletB,_xlfn.VSTACK(Automatisk_beregning!$I$1:$I$1000,Manuel_beregning!$I$1:$I$1000),_xlpm.SamletTabel,_xlfn.HSTACK(_xlpm.SamletA,_xlpm.SamletB),VLOOKUP(A850,_xlpm.SamletTabel,2,FALSE)), "")</f>
        <v/>
      </c>
      <c r="E850" s="22" t="str" cm="1">
        <f t="array" ref="E850">IF(NOT(A850=""),_xlfn.LET(_xlpm.SamletA,_xlfn.VSTACK(Automatisk_beregning!$A$1:$A$1000,Manuel_beregning!$A$1:$A$1000),_xlpm.SamletF,_xlfn.VSTACK(Automatisk_beregning!$F$1:$F$1000,Manuel_beregning!$F$1:$F$1000),SUM(_xlfn._xlws.FILTER(_xlpm.SamletF,_xlpm.SamletA=$A850))), "")</f>
        <v/>
      </c>
    </row>
    <row r="851" spans="2:5" x14ac:dyDescent="0.25">
      <c r="B851" s="34" t="str" cm="1">
        <f t="array" ref="B851">IF(NOT(A851=""),_xlfn.LET(_xlpm.SamletA,_xlfn.VSTACK(Automatisk_beregning!$A$1:$A$1000,Manuel_beregning!$A$1:$A$1000),_xlpm.SamletB,_xlfn.VSTACK(Automatisk_beregning!$B$1:$B$1000,Manuel_beregning!$B$1:$B$1000),SUM(_xlfn._xlws.FILTER(_xlpm.SamletB,_xlpm.SamletA=$A851))), "")</f>
        <v/>
      </c>
      <c r="C851" s="34" t="str">
        <f>IFERROR(VLOOKUP(D851, pg!$C$4:$E$38,3, FALSE), "")</f>
        <v/>
      </c>
      <c r="D851" s="35" t="str">
        <f>IF(NOT(A851=""),_xlfn.LET(_xlpm.SamletA,_xlfn.VSTACK(Automatisk_beregning!$A$1:$A$1000,Manuel_beregning!$A$1:$A$1000),_xlpm.SamletB,_xlfn.VSTACK(Automatisk_beregning!$I$1:$I$1000,Manuel_beregning!$I$1:$I$1000),_xlpm.SamletTabel,_xlfn.HSTACK(_xlpm.SamletA,_xlpm.SamletB),VLOOKUP(A851,_xlpm.SamletTabel,2,FALSE)), "")</f>
        <v/>
      </c>
      <c r="E851" s="22" t="str" cm="1">
        <f t="array" ref="E851">IF(NOT(A851=""),_xlfn.LET(_xlpm.SamletA,_xlfn.VSTACK(Automatisk_beregning!$A$1:$A$1000,Manuel_beregning!$A$1:$A$1000),_xlpm.SamletF,_xlfn.VSTACK(Automatisk_beregning!$F$1:$F$1000,Manuel_beregning!$F$1:$F$1000),SUM(_xlfn._xlws.FILTER(_xlpm.SamletF,_xlpm.SamletA=$A851))), "")</f>
        <v/>
      </c>
    </row>
    <row r="852" spans="2:5" x14ac:dyDescent="0.25">
      <c r="B852" s="34" t="str" cm="1">
        <f t="array" ref="B852">IF(NOT(A852=""),_xlfn.LET(_xlpm.SamletA,_xlfn.VSTACK(Automatisk_beregning!$A$1:$A$1000,Manuel_beregning!$A$1:$A$1000),_xlpm.SamletB,_xlfn.VSTACK(Automatisk_beregning!$B$1:$B$1000,Manuel_beregning!$B$1:$B$1000),SUM(_xlfn._xlws.FILTER(_xlpm.SamletB,_xlpm.SamletA=$A852))), "")</f>
        <v/>
      </c>
      <c r="C852" s="34" t="str">
        <f>IFERROR(VLOOKUP(D852, pg!$C$4:$E$38,3, FALSE), "")</f>
        <v/>
      </c>
      <c r="D852" s="35" t="str">
        <f>IF(NOT(A852=""),_xlfn.LET(_xlpm.SamletA,_xlfn.VSTACK(Automatisk_beregning!$A$1:$A$1000,Manuel_beregning!$A$1:$A$1000),_xlpm.SamletB,_xlfn.VSTACK(Automatisk_beregning!$I$1:$I$1000,Manuel_beregning!$I$1:$I$1000),_xlpm.SamletTabel,_xlfn.HSTACK(_xlpm.SamletA,_xlpm.SamletB),VLOOKUP(A852,_xlpm.SamletTabel,2,FALSE)), "")</f>
        <v/>
      </c>
      <c r="E852" s="22" t="str" cm="1">
        <f t="array" ref="E852">IF(NOT(A852=""),_xlfn.LET(_xlpm.SamletA,_xlfn.VSTACK(Automatisk_beregning!$A$1:$A$1000,Manuel_beregning!$A$1:$A$1000),_xlpm.SamletF,_xlfn.VSTACK(Automatisk_beregning!$F$1:$F$1000,Manuel_beregning!$F$1:$F$1000),SUM(_xlfn._xlws.FILTER(_xlpm.SamletF,_xlpm.SamletA=$A852))), "")</f>
        <v/>
      </c>
    </row>
    <row r="853" spans="2:5" x14ac:dyDescent="0.25">
      <c r="B853" s="34" t="str" cm="1">
        <f t="array" ref="B853">IF(NOT(A853=""),_xlfn.LET(_xlpm.SamletA,_xlfn.VSTACK(Automatisk_beregning!$A$1:$A$1000,Manuel_beregning!$A$1:$A$1000),_xlpm.SamletB,_xlfn.VSTACK(Automatisk_beregning!$B$1:$B$1000,Manuel_beregning!$B$1:$B$1000),SUM(_xlfn._xlws.FILTER(_xlpm.SamletB,_xlpm.SamletA=$A853))), "")</f>
        <v/>
      </c>
      <c r="C853" s="34" t="str">
        <f>IFERROR(VLOOKUP(D853, pg!$C$4:$E$38,3, FALSE), "")</f>
        <v/>
      </c>
      <c r="D853" s="35" t="str">
        <f>IF(NOT(A853=""),_xlfn.LET(_xlpm.SamletA,_xlfn.VSTACK(Automatisk_beregning!$A$1:$A$1000,Manuel_beregning!$A$1:$A$1000),_xlpm.SamletB,_xlfn.VSTACK(Automatisk_beregning!$I$1:$I$1000,Manuel_beregning!$I$1:$I$1000),_xlpm.SamletTabel,_xlfn.HSTACK(_xlpm.SamletA,_xlpm.SamletB),VLOOKUP(A853,_xlpm.SamletTabel,2,FALSE)), "")</f>
        <v/>
      </c>
      <c r="E853" s="22" t="str" cm="1">
        <f t="array" ref="E853">IF(NOT(A853=""),_xlfn.LET(_xlpm.SamletA,_xlfn.VSTACK(Automatisk_beregning!$A$1:$A$1000,Manuel_beregning!$A$1:$A$1000),_xlpm.SamletF,_xlfn.VSTACK(Automatisk_beregning!$F$1:$F$1000,Manuel_beregning!$F$1:$F$1000),SUM(_xlfn._xlws.FILTER(_xlpm.SamletF,_xlpm.SamletA=$A853))), "")</f>
        <v/>
      </c>
    </row>
    <row r="854" spans="2:5" x14ac:dyDescent="0.25">
      <c r="B854" s="34" t="str" cm="1">
        <f t="array" ref="B854">IF(NOT(A854=""),_xlfn.LET(_xlpm.SamletA,_xlfn.VSTACK(Automatisk_beregning!$A$1:$A$1000,Manuel_beregning!$A$1:$A$1000),_xlpm.SamletB,_xlfn.VSTACK(Automatisk_beregning!$B$1:$B$1000,Manuel_beregning!$B$1:$B$1000),SUM(_xlfn._xlws.FILTER(_xlpm.SamletB,_xlpm.SamletA=$A854))), "")</f>
        <v/>
      </c>
      <c r="C854" s="34" t="str">
        <f>IFERROR(VLOOKUP(D854, pg!$C$4:$E$38,3, FALSE), "")</f>
        <v/>
      </c>
      <c r="D854" s="35" t="str">
        <f>IF(NOT(A854=""),_xlfn.LET(_xlpm.SamletA,_xlfn.VSTACK(Automatisk_beregning!$A$1:$A$1000,Manuel_beregning!$A$1:$A$1000),_xlpm.SamletB,_xlfn.VSTACK(Automatisk_beregning!$I$1:$I$1000,Manuel_beregning!$I$1:$I$1000),_xlpm.SamletTabel,_xlfn.HSTACK(_xlpm.SamletA,_xlpm.SamletB),VLOOKUP(A854,_xlpm.SamletTabel,2,FALSE)), "")</f>
        <v/>
      </c>
      <c r="E854" s="22" t="str" cm="1">
        <f t="array" ref="E854">IF(NOT(A854=""),_xlfn.LET(_xlpm.SamletA,_xlfn.VSTACK(Automatisk_beregning!$A$1:$A$1000,Manuel_beregning!$A$1:$A$1000),_xlpm.SamletF,_xlfn.VSTACK(Automatisk_beregning!$F$1:$F$1000,Manuel_beregning!$F$1:$F$1000),SUM(_xlfn._xlws.FILTER(_xlpm.SamletF,_xlpm.SamletA=$A854))), "")</f>
        <v/>
      </c>
    </row>
    <row r="855" spans="2:5" x14ac:dyDescent="0.25">
      <c r="B855" s="34" t="str" cm="1">
        <f t="array" ref="B855">IF(NOT(A855=""),_xlfn.LET(_xlpm.SamletA,_xlfn.VSTACK(Automatisk_beregning!$A$1:$A$1000,Manuel_beregning!$A$1:$A$1000),_xlpm.SamletB,_xlfn.VSTACK(Automatisk_beregning!$B$1:$B$1000,Manuel_beregning!$B$1:$B$1000),SUM(_xlfn._xlws.FILTER(_xlpm.SamletB,_xlpm.SamletA=$A855))), "")</f>
        <v/>
      </c>
      <c r="C855" s="34" t="str">
        <f>IFERROR(VLOOKUP(D855, pg!$C$4:$E$38,3, FALSE), "")</f>
        <v/>
      </c>
      <c r="D855" s="35" t="str">
        <f>IF(NOT(A855=""),_xlfn.LET(_xlpm.SamletA,_xlfn.VSTACK(Automatisk_beregning!$A$1:$A$1000,Manuel_beregning!$A$1:$A$1000),_xlpm.SamletB,_xlfn.VSTACK(Automatisk_beregning!$I$1:$I$1000,Manuel_beregning!$I$1:$I$1000),_xlpm.SamletTabel,_xlfn.HSTACK(_xlpm.SamletA,_xlpm.SamletB),VLOOKUP(A855,_xlpm.SamletTabel,2,FALSE)), "")</f>
        <v/>
      </c>
      <c r="E855" s="22" t="str" cm="1">
        <f t="array" ref="E855">IF(NOT(A855=""),_xlfn.LET(_xlpm.SamletA,_xlfn.VSTACK(Automatisk_beregning!$A$1:$A$1000,Manuel_beregning!$A$1:$A$1000),_xlpm.SamletF,_xlfn.VSTACK(Automatisk_beregning!$F$1:$F$1000,Manuel_beregning!$F$1:$F$1000),SUM(_xlfn._xlws.FILTER(_xlpm.SamletF,_xlpm.SamletA=$A855))), "")</f>
        <v/>
      </c>
    </row>
    <row r="856" spans="2:5" x14ac:dyDescent="0.25">
      <c r="B856" s="34" t="str" cm="1">
        <f t="array" ref="B856">IF(NOT(A856=""),_xlfn.LET(_xlpm.SamletA,_xlfn.VSTACK(Automatisk_beregning!$A$1:$A$1000,Manuel_beregning!$A$1:$A$1000),_xlpm.SamletB,_xlfn.VSTACK(Automatisk_beregning!$B$1:$B$1000,Manuel_beregning!$B$1:$B$1000),SUM(_xlfn._xlws.FILTER(_xlpm.SamletB,_xlpm.SamletA=$A856))), "")</f>
        <v/>
      </c>
      <c r="C856" s="34" t="str">
        <f>IFERROR(VLOOKUP(D856, pg!$C$4:$E$38,3, FALSE), "")</f>
        <v/>
      </c>
      <c r="D856" s="35" t="str">
        <f>IF(NOT(A856=""),_xlfn.LET(_xlpm.SamletA,_xlfn.VSTACK(Automatisk_beregning!$A$1:$A$1000,Manuel_beregning!$A$1:$A$1000),_xlpm.SamletB,_xlfn.VSTACK(Automatisk_beregning!$I$1:$I$1000,Manuel_beregning!$I$1:$I$1000),_xlpm.SamletTabel,_xlfn.HSTACK(_xlpm.SamletA,_xlpm.SamletB),VLOOKUP(A856,_xlpm.SamletTabel,2,FALSE)), "")</f>
        <v/>
      </c>
      <c r="E856" s="22" t="str" cm="1">
        <f t="array" ref="E856">IF(NOT(A856=""),_xlfn.LET(_xlpm.SamletA,_xlfn.VSTACK(Automatisk_beregning!$A$1:$A$1000,Manuel_beregning!$A$1:$A$1000),_xlpm.SamletF,_xlfn.VSTACK(Automatisk_beregning!$F$1:$F$1000,Manuel_beregning!$F$1:$F$1000),SUM(_xlfn._xlws.FILTER(_xlpm.SamletF,_xlpm.SamletA=$A856))), "")</f>
        <v/>
      </c>
    </row>
    <row r="857" spans="2:5" x14ac:dyDescent="0.25">
      <c r="B857" s="34" t="str" cm="1">
        <f t="array" ref="B857">IF(NOT(A857=""),_xlfn.LET(_xlpm.SamletA,_xlfn.VSTACK(Automatisk_beregning!$A$1:$A$1000,Manuel_beregning!$A$1:$A$1000),_xlpm.SamletB,_xlfn.VSTACK(Automatisk_beregning!$B$1:$B$1000,Manuel_beregning!$B$1:$B$1000),SUM(_xlfn._xlws.FILTER(_xlpm.SamletB,_xlpm.SamletA=$A857))), "")</f>
        <v/>
      </c>
      <c r="C857" s="34" t="str">
        <f>IFERROR(VLOOKUP(D857, pg!$C$4:$E$38,3, FALSE), "")</f>
        <v/>
      </c>
      <c r="D857" s="35" t="str">
        <f>IF(NOT(A857=""),_xlfn.LET(_xlpm.SamletA,_xlfn.VSTACK(Automatisk_beregning!$A$1:$A$1000,Manuel_beregning!$A$1:$A$1000),_xlpm.SamletB,_xlfn.VSTACK(Automatisk_beregning!$I$1:$I$1000,Manuel_beregning!$I$1:$I$1000),_xlpm.SamletTabel,_xlfn.HSTACK(_xlpm.SamletA,_xlpm.SamletB),VLOOKUP(A857,_xlpm.SamletTabel,2,FALSE)), "")</f>
        <v/>
      </c>
      <c r="E857" s="22" t="str" cm="1">
        <f t="array" ref="E857">IF(NOT(A857=""),_xlfn.LET(_xlpm.SamletA,_xlfn.VSTACK(Automatisk_beregning!$A$1:$A$1000,Manuel_beregning!$A$1:$A$1000),_xlpm.SamletF,_xlfn.VSTACK(Automatisk_beregning!$F$1:$F$1000,Manuel_beregning!$F$1:$F$1000),SUM(_xlfn._xlws.FILTER(_xlpm.SamletF,_xlpm.SamletA=$A857))), "")</f>
        <v/>
      </c>
    </row>
    <row r="858" spans="2:5" x14ac:dyDescent="0.25">
      <c r="B858" s="34" t="str" cm="1">
        <f t="array" ref="B858">IF(NOT(A858=""),_xlfn.LET(_xlpm.SamletA,_xlfn.VSTACK(Automatisk_beregning!$A$1:$A$1000,Manuel_beregning!$A$1:$A$1000),_xlpm.SamletB,_xlfn.VSTACK(Automatisk_beregning!$B$1:$B$1000,Manuel_beregning!$B$1:$B$1000),SUM(_xlfn._xlws.FILTER(_xlpm.SamletB,_xlpm.SamletA=$A858))), "")</f>
        <v/>
      </c>
      <c r="C858" s="34" t="str">
        <f>IFERROR(VLOOKUP(D858, pg!$C$4:$E$38,3, FALSE), "")</f>
        <v/>
      </c>
      <c r="D858" s="35" t="str">
        <f>IF(NOT(A858=""),_xlfn.LET(_xlpm.SamletA,_xlfn.VSTACK(Automatisk_beregning!$A$1:$A$1000,Manuel_beregning!$A$1:$A$1000),_xlpm.SamletB,_xlfn.VSTACK(Automatisk_beregning!$I$1:$I$1000,Manuel_beregning!$I$1:$I$1000),_xlpm.SamletTabel,_xlfn.HSTACK(_xlpm.SamletA,_xlpm.SamletB),VLOOKUP(A858,_xlpm.SamletTabel,2,FALSE)), "")</f>
        <v/>
      </c>
      <c r="E858" s="22" t="str" cm="1">
        <f t="array" ref="E858">IF(NOT(A858=""),_xlfn.LET(_xlpm.SamletA,_xlfn.VSTACK(Automatisk_beregning!$A$1:$A$1000,Manuel_beregning!$A$1:$A$1000),_xlpm.SamletF,_xlfn.VSTACK(Automatisk_beregning!$F$1:$F$1000,Manuel_beregning!$F$1:$F$1000),SUM(_xlfn._xlws.FILTER(_xlpm.SamletF,_xlpm.SamletA=$A858))), "")</f>
        <v/>
      </c>
    </row>
    <row r="859" spans="2:5" x14ac:dyDescent="0.25">
      <c r="B859" s="34" t="str" cm="1">
        <f t="array" ref="B859">IF(NOT(A859=""),_xlfn.LET(_xlpm.SamletA,_xlfn.VSTACK(Automatisk_beregning!$A$1:$A$1000,Manuel_beregning!$A$1:$A$1000),_xlpm.SamletB,_xlfn.VSTACK(Automatisk_beregning!$B$1:$B$1000,Manuel_beregning!$B$1:$B$1000),SUM(_xlfn._xlws.FILTER(_xlpm.SamletB,_xlpm.SamletA=$A859))), "")</f>
        <v/>
      </c>
      <c r="C859" s="34" t="str">
        <f>IFERROR(VLOOKUP(D859, pg!$C$4:$E$38,3, FALSE), "")</f>
        <v/>
      </c>
      <c r="D859" s="35" t="str">
        <f>IF(NOT(A859=""),_xlfn.LET(_xlpm.SamletA,_xlfn.VSTACK(Automatisk_beregning!$A$1:$A$1000,Manuel_beregning!$A$1:$A$1000),_xlpm.SamletB,_xlfn.VSTACK(Automatisk_beregning!$I$1:$I$1000,Manuel_beregning!$I$1:$I$1000),_xlpm.SamletTabel,_xlfn.HSTACK(_xlpm.SamletA,_xlpm.SamletB),VLOOKUP(A859,_xlpm.SamletTabel,2,FALSE)), "")</f>
        <v/>
      </c>
      <c r="E859" s="22" t="str" cm="1">
        <f t="array" ref="E859">IF(NOT(A859=""),_xlfn.LET(_xlpm.SamletA,_xlfn.VSTACK(Automatisk_beregning!$A$1:$A$1000,Manuel_beregning!$A$1:$A$1000),_xlpm.SamletF,_xlfn.VSTACK(Automatisk_beregning!$F$1:$F$1000,Manuel_beregning!$F$1:$F$1000),SUM(_xlfn._xlws.FILTER(_xlpm.SamletF,_xlpm.SamletA=$A859))), "")</f>
        <v/>
      </c>
    </row>
    <row r="860" spans="2:5" x14ac:dyDescent="0.25">
      <c r="B860" s="34" t="str" cm="1">
        <f t="array" ref="B860">IF(NOT(A860=""),_xlfn.LET(_xlpm.SamletA,_xlfn.VSTACK(Automatisk_beregning!$A$1:$A$1000,Manuel_beregning!$A$1:$A$1000),_xlpm.SamletB,_xlfn.VSTACK(Automatisk_beregning!$B$1:$B$1000,Manuel_beregning!$B$1:$B$1000),SUM(_xlfn._xlws.FILTER(_xlpm.SamletB,_xlpm.SamletA=$A860))), "")</f>
        <v/>
      </c>
      <c r="C860" s="34" t="str">
        <f>IFERROR(VLOOKUP(D860, pg!$C$4:$E$38,3, FALSE), "")</f>
        <v/>
      </c>
      <c r="D860" s="35" t="str">
        <f>IF(NOT(A860=""),_xlfn.LET(_xlpm.SamletA,_xlfn.VSTACK(Automatisk_beregning!$A$1:$A$1000,Manuel_beregning!$A$1:$A$1000),_xlpm.SamletB,_xlfn.VSTACK(Automatisk_beregning!$I$1:$I$1000,Manuel_beregning!$I$1:$I$1000),_xlpm.SamletTabel,_xlfn.HSTACK(_xlpm.SamletA,_xlpm.SamletB),VLOOKUP(A860,_xlpm.SamletTabel,2,FALSE)), "")</f>
        <v/>
      </c>
      <c r="E860" s="22" t="str" cm="1">
        <f t="array" ref="E860">IF(NOT(A860=""),_xlfn.LET(_xlpm.SamletA,_xlfn.VSTACK(Automatisk_beregning!$A$1:$A$1000,Manuel_beregning!$A$1:$A$1000),_xlpm.SamletF,_xlfn.VSTACK(Automatisk_beregning!$F$1:$F$1000,Manuel_beregning!$F$1:$F$1000),SUM(_xlfn._xlws.FILTER(_xlpm.SamletF,_xlpm.SamletA=$A860))), "")</f>
        <v/>
      </c>
    </row>
    <row r="861" spans="2:5" x14ac:dyDescent="0.25">
      <c r="B861" s="34" t="str" cm="1">
        <f t="array" ref="B861">IF(NOT(A861=""),_xlfn.LET(_xlpm.SamletA,_xlfn.VSTACK(Automatisk_beregning!$A$1:$A$1000,Manuel_beregning!$A$1:$A$1000),_xlpm.SamletB,_xlfn.VSTACK(Automatisk_beregning!$B$1:$B$1000,Manuel_beregning!$B$1:$B$1000),SUM(_xlfn._xlws.FILTER(_xlpm.SamletB,_xlpm.SamletA=$A861))), "")</f>
        <v/>
      </c>
      <c r="C861" s="34" t="str">
        <f>IFERROR(VLOOKUP(D861, pg!$C$4:$E$38,3, FALSE), "")</f>
        <v/>
      </c>
      <c r="D861" s="35" t="str">
        <f>IF(NOT(A861=""),_xlfn.LET(_xlpm.SamletA,_xlfn.VSTACK(Automatisk_beregning!$A$1:$A$1000,Manuel_beregning!$A$1:$A$1000),_xlpm.SamletB,_xlfn.VSTACK(Automatisk_beregning!$I$1:$I$1000,Manuel_beregning!$I$1:$I$1000),_xlpm.SamletTabel,_xlfn.HSTACK(_xlpm.SamletA,_xlpm.SamletB),VLOOKUP(A861,_xlpm.SamletTabel,2,FALSE)), "")</f>
        <v/>
      </c>
      <c r="E861" s="22" t="str" cm="1">
        <f t="array" ref="E861">IF(NOT(A861=""),_xlfn.LET(_xlpm.SamletA,_xlfn.VSTACK(Automatisk_beregning!$A$1:$A$1000,Manuel_beregning!$A$1:$A$1000),_xlpm.SamletF,_xlfn.VSTACK(Automatisk_beregning!$F$1:$F$1000,Manuel_beregning!$F$1:$F$1000),SUM(_xlfn._xlws.FILTER(_xlpm.SamletF,_xlpm.SamletA=$A861))), "")</f>
        <v/>
      </c>
    </row>
    <row r="862" spans="2:5" x14ac:dyDescent="0.25">
      <c r="B862" s="34" t="str" cm="1">
        <f t="array" ref="B862">IF(NOT(A862=""),_xlfn.LET(_xlpm.SamletA,_xlfn.VSTACK(Automatisk_beregning!$A$1:$A$1000,Manuel_beregning!$A$1:$A$1000),_xlpm.SamletB,_xlfn.VSTACK(Automatisk_beregning!$B$1:$B$1000,Manuel_beregning!$B$1:$B$1000),SUM(_xlfn._xlws.FILTER(_xlpm.SamletB,_xlpm.SamletA=$A862))), "")</f>
        <v/>
      </c>
      <c r="C862" s="34" t="str">
        <f>IFERROR(VLOOKUP(D862, pg!$C$4:$E$38,3, FALSE), "")</f>
        <v/>
      </c>
      <c r="D862" s="35" t="str">
        <f>IF(NOT(A862=""),_xlfn.LET(_xlpm.SamletA,_xlfn.VSTACK(Automatisk_beregning!$A$1:$A$1000,Manuel_beregning!$A$1:$A$1000),_xlpm.SamletB,_xlfn.VSTACK(Automatisk_beregning!$I$1:$I$1000,Manuel_beregning!$I$1:$I$1000),_xlpm.SamletTabel,_xlfn.HSTACK(_xlpm.SamletA,_xlpm.SamletB),VLOOKUP(A862,_xlpm.SamletTabel,2,FALSE)), "")</f>
        <v/>
      </c>
      <c r="E862" s="22" t="str" cm="1">
        <f t="array" ref="E862">IF(NOT(A862=""),_xlfn.LET(_xlpm.SamletA,_xlfn.VSTACK(Automatisk_beregning!$A$1:$A$1000,Manuel_beregning!$A$1:$A$1000),_xlpm.SamletF,_xlfn.VSTACK(Automatisk_beregning!$F$1:$F$1000,Manuel_beregning!$F$1:$F$1000),SUM(_xlfn._xlws.FILTER(_xlpm.SamletF,_xlpm.SamletA=$A862))), "")</f>
        <v/>
      </c>
    </row>
    <row r="863" spans="2:5" x14ac:dyDescent="0.25">
      <c r="B863" s="34" t="str" cm="1">
        <f t="array" ref="B863">IF(NOT(A863=""),_xlfn.LET(_xlpm.SamletA,_xlfn.VSTACK(Automatisk_beregning!$A$1:$A$1000,Manuel_beregning!$A$1:$A$1000),_xlpm.SamletB,_xlfn.VSTACK(Automatisk_beregning!$B$1:$B$1000,Manuel_beregning!$B$1:$B$1000),SUM(_xlfn._xlws.FILTER(_xlpm.SamletB,_xlpm.SamletA=$A863))), "")</f>
        <v/>
      </c>
      <c r="C863" s="34" t="str">
        <f>IFERROR(VLOOKUP(D863, pg!$C$4:$E$38,3, FALSE), "")</f>
        <v/>
      </c>
      <c r="D863" s="35" t="str">
        <f>IF(NOT(A863=""),_xlfn.LET(_xlpm.SamletA,_xlfn.VSTACK(Automatisk_beregning!$A$1:$A$1000,Manuel_beregning!$A$1:$A$1000),_xlpm.SamletB,_xlfn.VSTACK(Automatisk_beregning!$I$1:$I$1000,Manuel_beregning!$I$1:$I$1000),_xlpm.SamletTabel,_xlfn.HSTACK(_xlpm.SamletA,_xlpm.SamletB),VLOOKUP(A863,_xlpm.SamletTabel,2,FALSE)), "")</f>
        <v/>
      </c>
      <c r="E863" s="22" t="str" cm="1">
        <f t="array" ref="E863">IF(NOT(A863=""),_xlfn.LET(_xlpm.SamletA,_xlfn.VSTACK(Automatisk_beregning!$A$1:$A$1000,Manuel_beregning!$A$1:$A$1000),_xlpm.SamletF,_xlfn.VSTACK(Automatisk_beregning!$F$1:$F$1000,Manuel_beregning!$F$1:$F$1000),SUM(_xlfn._xlws.FILTER(_xlpm.SamletF,_xlpm.SamletA=$A863))), "")</f>
        <v/>
      </c>
    </row>
    <row r="864" spans="2:5" x14ac:dyDescent="0.25">
      <c r="B864" s="34" t="str" cm="1">
        <f t="array" ref="B864">IF(NOT(A864=""),_xlfn.LET(_xlpm.SamletA,_xlfn.VSTACK(Automatisk_beregning!$A$1:$A$1000,Manuel_beregning!$A$1:$A$1000),_xlpm.SamletB,_xlfn.VSTACK(Automatisk_beregning!$B$1:$B$1000,Manuel_beregning!$B$1:$B$1000),SUM(_xlfn._xlws.FILTER(_xlpm.SamletB,_xlpm.SamletA=$A864))), "")</f>
        <v/>
      </c>
      <c r="C864" s="34" t="str">
        <f>IFERROR(VLOOKUP(D864, pg!$C$4:$E$38,3, FALSE), "")</f>
        <v/>
      </c>
      <c r="D864" s="35" t="str">
        <f>IF(NOT(A864=""),_xlfn.LET(_xlpm.SamletA,_xlfn.VSTACK(Automatisk_beregning!$A$1:$A$1000,Manuel_beregning!$A$1:$A$1000),_xlpm.SamletB,_xlfn.VSTACK(Automatisk_beregning!$I$1:$I$1000,Manuel_beregning!$I$1:$I$1000),_xlpm.SamletTabel,_xlfn.HSTACK(_xlpm.SamletA,_xlpm.SamletB),VLOOKUP(A864,_xlpm.SamletTabel,2,FALSE)), "")</f>
        <v/>
      </c>
      <c r="E864" s="22" t="str" cm="1">
        <f t="array" ref="E864">IF(NOT(A864=""),_xlfn.LET(_xlpm.SamletA,_xlfn.VSTACK(Automatisk_beregning!$A$1:$A$1000,Manuel_beregning!$A$1:$A$1000),_xlpm.SamletF,_xlfn.VSTACK(Automatisk_beregning!$F$1:$F$1000,Manuel_beregning!$F$1:$F$1000),SUM(_xlfn._xlws.FILTER(_xlpm.SamletF,_xlpm.SamletA=$A864))), "")</f>
        <v/>
      </c>
    </row>
    <row r="865" spans="2:5" x14ac:dyDescent="0.25">
      <c r="B865" s="34" t="str" cm="1">
        <f t="array" ref="B865">IF(NOT(A865=""),_xlfn.LET(_xlpm.SamletA,_xlfn.VSTACK(Automatisk_beregning!$A$1:$A$1000,Manuel_beregning!$A$1:$A$1000),_xlpm.SamletB,_xlfn.VSTACK(Automatisk_beregning!$B$1:$B$1000,Manuel_beregning!$B$1:$B$1000),SUM(_xlfn._xlws.FILTER(_xlpm.SamletB,_xlpm.SamletA=$A865))), "")</f>
        <v/>
      </c>
      <c r="C865" s="34" t="str">
        <f>IFERROR(VLOOKUP(D865, pg!$C$4:$E$38,3, FALSE), "")</f>
        <v/>
      </c>
      <c r="D865" s="35" t="str">
        <f>IF(NOT(A865=""),_xlfn.LET(_xlpm.SamletA,_xlfn.VSTACK(Automatisk_beregning!$A$1:$A$1000,Manuel_beregning!$A$1:$A$1000),_xlpm.SamletB,_xlfn.VSTACK(Automatisk_beregning!$I$1:$I$1000,Manuel_beregning!$I$1:$I$1000),_xlpm.SamletTabel,_xlfn.HSTACK(_xlpm.SamletA,_xlpm.SamletB),VLOOKUP(A865,_xlpm.SamletTabel,2,FALSE)), "")</f>
        <v/>
      </c>
      <c r="E865" s="22" t="str" cm="1">
        <f t="array" ref="E865">IF(NOT(A865=""),_xlfn.LET(_xlpm.SamletA,_xlfn.VSTACK(Automatisk_beregning!$A$1:$A$1000,Manuel_beregning!$A$1:$A$1000),_xlpm.SamletF,_xlfn.VSTACK(Automatisk_beregning!$F$1:$F$1000,Manuel_beregning!$F$1:$F$1000),SUM(_xlfn._xlws.FILTER(_xlpm.SamletF,_xlpm.SamletA=$A865))), "")</f>
        <v/>
      </c>
    </row>
    <row r="866" spans="2:5" x14ac:dyDescent="0.25">
      <c r="B866" s="34" t="str" cm="1">
        <f t="array" ref="B866">IF(NOT(A866=""),_xlfn.LET(_xlpm.SamletA,_xlfn.VSTACK(Automatisk_beregning!$A$1:$A$1000,Manuel_beregning!$A$1:$A$1000),_xlpm.SamletB,_xlfn.VSTACK(Automatisk_beregning!$B$1:$B$1000,Manuel_beregning!$B$1:$B$1000),SUM(_xlfn._xlws.FILTER(_xlpm.SamletB,_xlpm.SamletA=$A866))), "")</f>
        <v/>
      </c>
      <c r="C866" s="34" t="str">
        <f>IFERROR(VLOOKUP(D866, pg!$C$4:$E$38,3, FALSE), "")</f>
        <v/>
      </c>
      <c r="D866" s="35" t="str">
        <f>IF(NOT(A866=""),_xlfn.LET(_xlpm.SamletA,_xlfn.VSTACK(Automatisk_beregning!$A$1:$A$1000,Manuel_beregning!$A$1:$A$1000),_xlpm.SamletB,_xlfn.VSTACK(Automatisk_beregning!$I$1:$I$1000,Manuel_beregning!$I$1:$I$1000),_xlpm.SamletTabel,_xlfn.HSTACK(_xlpm.SamletA,_xlpm.SamletB),VLOOKUP(A866,_xlpm.SamletTabel,2,FALSE)), "")</f>
        <v/>
      </c>
      <c r="E866" s="22" t="str" cm="1">
        <f t="array" ref="E866">IF(NOT(A866=""),_xlfn.LET(_xlpm.SamletA,_xlfn.VSTACK(Automatisk_beregning!$A$1:$A$1000,Manuel_beregning!$A$1:$A$1000),_xlpm.SamletF,_xlfn.VSTACK(Automatisk_beregning!$F$1:$F$1000,Manuel_beregning!$F$1:$F$1000),SUM(_xlfn._xlws.FILTER(_xlpm.SamletF,_xlpm.SamletA=$A866))), "")</f>
        <v/>
      </c>
    </row>
    <row r="867" spans="2:5" x14ac:dyDescent="0.25">
      <c r="B867" s="34" t="str" cm="1">
        <f t="array" ref="B867">IF(NOT(A867=""),_xlfn.LET(_xlpm.SamletA,_xlfn.VSTACK(Automatisk_beregning!$A$1:$A$1000,Manuel_beregning!$A$1:$A$1000),_xlpm.SamletB,_xlfn.VSTACK(Automatisk_beregning!$B$1:$B$1000,Manuel_beregning!$B$1:$B$1000),SUM(_xlfn._xlws.FILTER(_xlpm.SamletB,_xlpm.SamletA=$A867))), "")</f>
        <v/>
      </c>
      <c r="C867" s="34" t="str">
        <f>IFERROR(VLOOKUP(D867, pg!$C$4:$E$38,3, FALSE), "")</f>
        <v/>
      </c>
      <c r="D867" s="35" t="str">
        <f>IF(NOT(A867=""),_xlfn.LET(_xlpm.SamletA,_xlfn.VSTACK(Automatisk_beregning!$A$1:$A$1000,Manuel_beregning!$A$1:$A$1000),_xlpm.SamletB,_xlfn.VSTACK(Automatisk_beregning!$I$1:$I$1000,Manuel_beregning!$I$1:$I$1000),_xlpm.SamletTabel,_xlfn.HSTACK(_xlpm.SamletA,_xlpm.SamletB),VLOOKUP(A867,_xlpm.SamletTabel,2,FALSE)), "")</f>
        <v/>
      </c>
      <c r="E867" s="22" t="str" cm="1">
        <f t="array" ref="E867">IF(NOT(A867=""),_xlfn.LET(_xlpm.SamletA,_xlfn.VSTACK(Automatisk_beregning!$A$1:$A$1000,Manuel_beregning!$A$1:$A$1000),_xlpm.SamletF,_xlfn.VSTACK(Automatisk_beregning!$F$1:$F$1000,Manuel_beregning!$F$1:$F$1000),SUM(_xlfn._xlws.FILTER(_xlpm.SamletF,_xlpm.SamletA=$A867))), "")</f>
        <v/>
      </c>
    </row>
    <row r="868" spans="2:5" x14ac:dyDescent="0.25">
      <c r="B868" s="34" t="str" cm="1">
        <f t="array" ref="B868">IF(NOT(A868=""),_xlfn.LET(_xlpm.SamletA,_xlfn.VSTACK(Automatisk_beregning!$A$1:$A$1000,Manuel_beregning!$A$1:$A$1000),_xlpm.SamletB,_xlfn.VSTACK(Automatisk_beregning!$B$1:$B$1000,Manuel_beregning!$B$1:$B$1000),SUM(_xlfn._xlws.FILTER(_xlpm.SamletB,_xlpm.SamletA=$A868))), "")</f>
        <v/>
      </c>
      <c r="C868" s="34" t="str">
        <f>IFERROR(VLOOKUP(D868, pg!$C$4:$E$38,3, FALSE), "")</f>
        <v/>
      </c>
      <c r="D868" s="35" t="str">
        <f>IF(NOT(A868=""),_xlfn.LET(_xlpm.SamletA,_xlfn.VSTACK(Automatisk_beregning!$A$1:$A$1000,Manuel_beregning!$A$1:$A$1000),_xlpm.SamletB,_xlfn.VSTACK(Automatisk_beregning!$I$1:$I$1000,Manuel_beregning!$I$1:$I$1000),_xlpm.SamletTabel,_xlfn.HSTACK(_xlpm.SamletA,_xlpm.SamletB),VLOOKUP(A868,_xlpm.SamletTabel,2,FALSE)), "")</f>
        <v/>
      </c>
      <c r="E868" s="22" t="str" cm="1">
        <f t="array" ref="E868">IF(NOT(A868=""),_xlfn.LET(_xlpm.SamletA,_xlfn.VSTACK(Automatisk_beregning!$A$1:$A$1000,Manuel_beregning!$A$1:$A$1000),_xlpm.SamletF,_xlfn.VSTACK(Automatisk_beregning!$F$1:$F$1000,Manuel_beregning!$F$1:$F$1000),SUM(_xlfn._xlws.FILTER(_xlpm.SamletF,_xlpm.SamletA=$A868))), "")</f>
        <v/>
      </c>
    </row>
    <row r="869" spans="2:5" x14ac:dyDescent="0.25">
      <c r="B869" s="34" t="str" cm="1">
        <f t="array" ref="B869">IF(NOT(A869=""),_xlfn.LET(_xlpm.SamletA,_xlfn.VSTACK(Automatisk_beregning!$A$1:$A$1000,Manuel_beregning!$A$1:$A$1000),_xlpm.SamletB,_xlfn.VSTACK(Automatisk_beregning!$B$1:$B$1000,Manuel_beregning!$B$1:$B$1000),SUM(_xlfn._xlws.FILTER(_xlpm.SamletB,_xlpm.SamletA=$A869))), "")</f>
        <v/>
      </c>
      <c r="C869" s="34" t="str">
        <f>IFERROR(VLOOKUP(D869, pg!$C$4:$E$38,3, FALSE), "")</f>
        <v/>
      </c>
      <c r="D869" s="35" t="str">
        <f>IF(NOT(A869=""),_xlfn.LET(_xlpm.SamletA,_xlfn.VSTACK(Automatisk_beregning!$A$1:$A$1000,Manuel_beregning!$A$1:$A$1000),_xlpm.SamletB,_xlfn.VSTACK(Automatisk_beregning!$I$1:$I$1000,Manuel_beregning!$I$1:$I$1000),_xlpm.SamletTabel,_xlfn.HSTACK(_xlpm.SamletA,_xlpm.SamletB),VLOOKUP(A869,_xlpm.SamletTabel,2,FALSE)), "")</f>
        <v/>
      </c>
      <c r="E869" s="22" t="str" cm="1">
        <f t="array" ref="E869">IF(NOT(A869=""),_xlfn.LET(_xlpm.SamletA,_xlfn.VSTACK(Automatisk_beregning!$A$1:$A$1000,Manuel_beregning!$A$1:$A$1000),_xlpm.SamletF,_xlfn.VSTACK(Automatisk_beregning!$F$1:$F$1000,Manuel_beregning!$F$1:$F$1000),SUM(_xlfn._xlws.FILTER(_xlpm.SamletF,_xlpm.SamletA=$A869))), "")</f>
        <v/>
      </c>
    </row>
    <row r="870" spans="2:5" x14ac:dyDescent="0.25">
      <c r="B870" s="34" t="str" cm="1">
        <f t="array" ref="B870">IF(NOT(A870=""),_xlfn.LET(_xlpm.SamletA,_xlfn.VSTACK(Automatisk_beregning!$A$1:$A$1000,Manuel_beregning!$A$1:$A$1000),_xlpm.SamletB,_xlfn.VSTACK(Automatisk_beregning!$B$1:$B$1000,Manuel_beregning!$B$1:$B$1000),SUM(_xlfn._xlws.FILTER(_xlpm.SamletB,_xlpm.SamletA=$A870))), "")</f>
        <v/>
      </c>
      <c r="C870" s="34" t="str">
        <f>IFERROR(VLOOKUP(D870, pg!$C$4:$E$38,3, FALSE), "")</f>
        <v/>
      </c>
      <c r="D870" s="35" t="str">
        <f>IF(NOT(A870=""),_xlfn.LET(_xlpm.SamletA,_xlfn.VSTACK(Automatisk_beregning!$A$1:$A$1000,Manuel_beregning!$A$1:$A$1000),_xlpm.SamletB,_xlfn.VSTACK(Automatisk_beregning!$I$1:$I$1000,Manuel_beregning!$I$1:$I$1000),_xlpm.SamletTabel,_xlfn.HSTACK(_xlpm.SamletA,_xlpm.SamletB),VLOOKUP(A870,_xlpm.SamletTabel,2,FALSE)), "")</f>
        <v/>
      </c>
      <c r="E870" s="22" t="str" cm="1">
        <f t="array" ref="E870">IF(NOT(A870=""),_xlfn.LET(_xlpm.SamletA,_xlfn.VSTACK(Automatisk_beregning!$A$1:$A$1000,Manuel_beregning!$A$1:$A$1000),_xlpm.SamletF,_xlfn.VSTACK(Automatisk_beregning!$F$1:$F$1000,Manuel_beregning!$F$1:$F$1000),SUM(_xlfn._xlws.FILTER(_xlpm.SamletF,_xlpm.SamletA=$A870))), "")</f>
        <v/>
      </c>
    </row>
    <row r="871" spans="2:5" x14ac:dyDescent="0.25">
      <c r="B871" s="34" t="str" cm="1">
        <f t="array" ref="B871">IF(NOT(A871=""),_xlfn.LET(_xlpm.SamletA,_xlfn.VSTACK(Automatisk_beregning!$A$1:$A$1000,Manuel_beregning!$A$1:$A$1000),_xlpm.SamletB,_xlfn.VSTACK(Automatisk_beregning!$B$1:$B$1000,Manuel_beregning!$B$1:$B$1000),SUM(_xlfn._xlws.FILTER(_xlpm.SamletB,_xlpm.SamletA=$A871))), "")</f>
        <v/>
      </c>
      <c r="C871" s="34" t="str">
        <f>IFERROR(VLOOKUP(D871, pg!$C$4:$E$38,3, FALSE), "")</f>
        <v/>
      </c>
      <c r="D871" s="35" t="str">
        <f>IF(NOT(A871=""),_xlfn.LET(_xlpm.SamletA,_xlfn.VSTACK(Automatisk_beregning!$A$1:$A$1000,Manuel_beregning!$A$1:$A$1000),_xlpm.SamletB,_xlfn.VSTACK(Automatisk_beregning!$I$1:$I$1000,Manuel_beregning!$I$1:$I$1000),_xlpm.SamletTabel,_xlfn.HSTACK(_xlpm.SamletA,_xlpm.SamletB),VLOOKUP(A871,_xlpm.SamletTabel,2,FALSE)), "")</f>
        <v/>
      </c>
      <c r="E871" s="22" t="str" cm="1">
        <f t="array" ref="E871">IF(NOT(A871=""),_xlfn.LET(_xlpm.SamletA,_xlfn.VSTACK(Automatisk_beregning!$A$1:$A$1000,Manuel_beregning!$A$1:$A$1000),_xlpm.SamletF,_xlfn.VSTACK(Automatisk_beregning!$F$1:$F$1000,Manuel_beregning!$F$1:$F$1000),SUM(_xlfn._xlws.FILTER(_xlpm.SamletF,_xlpm.SamletA=$A871))), "")</f>
        <v/>
      </c>
    </row>
    <row r="872" spans="2:5" x14ac:dyDescent="0.25">
      <c r="B872" s="34" t="str" cm="1">
        <f t="array" ref="B872">IF(NOT(A872=""),_xlfn.LET(_xlpm.SamletA,_xlfn.VSTACK(Automatisk_beregning!$A$1:$A$1000,Manuel_beregning!$A$1:$A$1000),_xlpm.SamletB,_xlfn.VSTACK(Automatisk_beregning!$B$1:$B$1000,Manuel_beregning!$B$1:$B$1000),SUM(_xlfn._xlws.FILTER(_xlpm.SamletB,_xlpm.SamletA=$A872))), "")</f>
        <v/>
      </c>
      <c r="C872" s="34" t="str">
        <f>IFERROR(VLOOKUP(D872, pg!$C$4:$E$38,3, FALSE), "")</f>
        <v/>
      </c>
      <c r="D872" s="35" t="str">
        <f>IF(NOT(A872=""),_xlfn.LET(_xlpm.SamletA,_xlfn.VSTACK(Automatisk_beregning!$A$1:$A$1000,Manuel_beregning!$A$1:$A$1000),_xlpm.SamletB,_xlfn.VSTACK(Automatisk_beregning!$I$1:$I$1000,Manuel_beregning!$I$1:$I$1000),_xlpm.SamletTabel,_xlfn.HSTACK(_xlpm.SamletA,_xlpm.SamletB),VLOOKUP(A872,_xlpm.SamletTabel,2,FALSE)), "")</f>
        <v/>
      </c>
      <c r="E872" s="22" t="str" cm="1">
        <f t="array" ref="E872">IF(NOT(A872=""),_xlfn.LET(_xlpm.SamletA,_xlfn.VSTACK(Automatisk_beregning!$A$1:$A$1000,Manuel_beregning!$A$1:$A$1000),_xlpm.SamletF,_xlfn.VSTACK(Automatisk_beregning!$F$1:$F$1000,Manuel_beregning!$F$1:$F$1000),SUM(_xlfn._xlws.FILTER(_xlpm.SamletF,_xlpm.SamletA=$A872))), "")</f>
        <v/>
      </c>
    </row>
    <row r="873" spans="2:5" x14ac:dyDescent="0.25">
      <c r="B873" s="34" t="str" cm="1">
        <f t="array" ref="B873">IF(NOT(A873=""),_xlfn.LET(_xlpm.SamletA,_xlfn.VSTACK(Automatisk_beregning!$A$1:$A$1000,Manuel_beregning!$A$1:$A$1000),_xlpm.SamletB,_xlfn.VSTACK(Automatisk_beregning!$B$1:$B$1000,Manuel_beregning!$B$1:$B$1000),SUM(_xlfn._xlws.FILTER(_xlpm.SamletB,_xlpm.SamletA=$A873))), "")</f>
        <v/>
      </c>
      <c r="C873" s="34" t="str">
        <f>IFERROR(VLOOKUP(D873, pg!$C$4:$E$38,3, FALSE), "")</f>
        <v/>
      </c>
      <c r="D873" s="35" t="str">
        <f>IF(NOT(A873=""),_xlfn.LET(_xlpm.SamletA,_xlfn.VSTACK(Automatisk_beregning!$A$1:$A$1000,Manuel_beregning!$A$1:$A$1000),_xlpm.SamletB,_xlfn.VSTACK(Automatisk_beregning!$I$1:$I$1000,Manuel_beregning!$I$1:$I$1000),_xlpm.SamletTabel,_xlfn.HSTACK(_xlpm.SamletA,_xlpm.SamletB),VLOOKUP(A873,_xlpm.SamletTabel,2,FALSE)), "")</f>
        <v/>
      </c>
      <c r="E873" s="22" t="str" cm="1">
        <f t="array" ref="E873">IF(NOT(A873=""),_xlfn.LET(_xlpm.SamletA,_xlfn.VSTACK(Automatisk_beregning!$A$1:$A$1000,Manuel_beregning!$A$1:$A$1000),_xlpm.SamletF,_xlfn.VSTACK(Automatisk_beregning!$F$1:$F$1000,Manuel_beregning!$F$1:$F$1000),SUM(_xlfn._xlws.FILTER(_xlpm.SamletF,_xlpm.SamletA=$A873))), "")</f>
        <v/>
      </c>
    </row>
    <row r="874" spans="2:5" x14ac:dyDescent="0.25">
      <c r="B874" s="34" t="str" cm="1">
        <f t="array" ref="B874">IF(NOT(A874=""),_xlfn.LET(_xlpm.SamletA,_xlfn.VSTACK(Automatisk_beregning!$A$1:$A$1000,Manuel_beregning!$A$1:$A$1000),_xlpm.SamletB,_xlfn.VSTACK(Automatisk_beregning!$B$1:$B$1000,Manuel_beregning!$B$1:$B$1000),SUM(_xlfn._xlws.FILTER(_xlpm.SamletB,_xlpm.SamletA=$A874))), "")</f>
        <v/>
      </c>
      <c r="C874" s="34" t="str">
        <f>IFERROR(VLOOKUP(D874, pg!$C$4:$E$38,3, FALSE), "")</f>
        <v/>
      </c>
      <c r="D874" s="35" t="str">
        <f>IF(NOT(A874=""),_xlfn.LET(_xlpm.SamletA,_xlfn.VSTACK(Automatisk_beregning!$A$1:$A$1000,Manuel_beregning!$A$1:$A$1000),_xlpm.SamletB,_xlfn.VSTACK(Automatisk_beregning!$I$1:$I$1000,Manuel_beregning!$I$1:$I$1000),_xlpm.SamletTabel,_xlfn.HSTACK(_xlpm.SamletA,_xlpm.SamletB),VLOOKUP(A874,_xlpm.SamletTabel,2,FALSE)), "")</f>
        <v/>
      </c>
      <c r="E874" s="22" t="str" cm="1">
        <f t="array" ref="E874">IF(NOT(A874=""),_xlfn.LET(_xlpm.SamletA,_xlfn.VSTACK(Automatisk_beregning!$A$1:$A$1000,Manuel_beregning!$A$1:$A$1000),_xlpm.SamletF,_xlfn.VSTACK(Automatisk_beregning!$F$1:$F$1000,Manuel_beregning!$F$1:$F$1000),SUM(_xlfn._xlws.FILTER(_xlpm.SamletF,_xlpm.SamletA=$A874))), "")</f>
        <v/>
      </c>
    </row>
    <row r="875" spans="2:5" x14ac:dyDescent="0.25">
      <c r="B875" s="34" t="str" cm="1">
        <f t="array" ref="B875">IF(NOT(A875=""),_xlfn.LET(_xlpm.SamletA,_xlfn.VSTACK(Automatisk_beregning!$A$1:$A$1000,Manuel_beregning!$A$1:$A$1000),_xlpm.SamletB,_xlfn.VSTACK(Automatisk_beregning!$B$1:$B$1000,Manuel_beregning!$B$1:$B$1000),SUM(_xlfn._xlws.FILTER(_xlpm.SamletB,_xlpm.SamletA=$A875))), "")</f>
        <v/>
      </c>
      <c r="C875" s="34" t="str">
        <f>IFERROR(VLOOKUP(D875, pg!$C$4:$E$38,3, FALSE), "")</f>
        <v/>
      </c>
      <c r="D875" s="35" t="str">
        <f>IF(NOT(A875=""),_xlfn.LET(_xlpm.SamletA,_xlfn.VSTACK(Automatisk_beregning!$A$1:$A$1000,Manuel_beregning!$A$1:$A$1000),_xlpm.SamletB,_xlfn.VSTACK(Automatisk_beregning!$I$1:$I$1000,Manuel_beregning!$I$1:$I$1000),_xlpm.SamletTabel,_xlfn.HSTACK(_xlpm.SamletA,_xlpm.SamletB),VLOOKUP(A875,_xlpm.SamletTabel,2,FALSE)), "")</f>
        <v/>
      </c>
      <c r="E875" s="22" t="str" cm="1">
        <f t="array" ref="E875">IF(NOT(A875=""),_xlfn.LET(_xlpm.SamletA,_xlfn.VSTACK(Automatisk_beregning!$A$1:$A$1000,Manuel_beregning!$A$1:$A$1000),_xlpm.SamletF,_xlfn.VSTACK(Automatisk_beregning!$F$1:$F$1000,Manuel_beregning!$F$1:$F$1000),SUM(_xlfn._xlws.FILTER(_xlpm.SamletF,_xlpm.SamletA=$A875))), "")</f>
        <v/>
      </c>
    </row>
    <row r="876" spans="2:5" x14ac:dyDescent="0.25">
      <c r="B876" s="34" t="str" cm="1">
        <f t="array" ref="B876">IF(NOT(A876=""),_xlfn.LET(_xlpm.SamletA,_xlfn.VSTACK(Automatisk_beregning!$A$1:$A$1000,Manuel_beregning!$A$1:$A$1000),_xlpm.SamletB,_xlfn.VSTACK(Automatisk_beregning!$B$1:$B$1000,Manuel_beregning!$B$1:$B$1000),SUM(_xlfn._xlws.FILTER(_xlpm.SamletB,_xlpm.SamletA=$A876))), "")</f>
        <v/>
      </c>
      <c r="C876" s="34" t="str">
        <f>IFERROR(VLOOKUP(D876, pg!$C$4:$E$38,3, FALSE), "")</f>
        <v/>
      </c>
      <c r="D876" s="35" t="str">
        <f>IF(NOT(A876=""),_xlfn.LET(_xlpm.SamletA,_xlfn.VSTACK(Automatisk_beregning!$A$1:$A$1000,Manuel_beregning!$A$1:$A$1000),_xlpm.SamletB,_xlfn.VSTACK(Automatisk_beregning!$I$1:$I$1000,Manuel_beregning!$I$1:$I$1000),_xlpm.SamletTabel,_xlfn.HSTACK(_xlpm.SamletA,_xlpm.SamletB),VLOOKUP(A876,_xlpm.SamletTabel,2,FALSE)), "")</f>
        <v/>
      </c>
      <c r="E876" s="22" t="str" cm="1">
        <f t="array" ref="E876">IF(NOT(A876=""),_xlfn.LET(_xlpm.SamletA,_xlfn.VSTACK(Automatisk_beregning!$A$1:$A$1000,Manuel_beregning!$A$1:$A$1000),_xlpm.SamletF,_xlfn.VSTACK(Automatisk_beregning!$F$1:$F$1000,Manuel_beregning!$F$1:$F$1000),SUM(_xlfn._xlws.FILTER(_xlpm.SamletF,_xlpm.SamletA=$A876))), "")</f>
        <v/>
      </c>
    </row>
    <row r="877" spans="2:5" x14ac:dyDescent="0.25">
      <c r="B877" s="34" t="str" cm="1">
        <f t="array" ref="B877">IF(NOT(A877=""),_xlfn.LET(_xlpm.SamletA,_xlfn.VSTACK(Automatisk_beregning!$A$1:$A$1000,Manuel_beregning!$A$1:$A$1000),_xlpm.SamletB,_xlfn.VSTACK(Automatisk_beregning!$B$1:$B$1000,Manuel_beregning!$B$1:$B$1000),SUM(_xlfn._xlws.FILTER(_xlpm.SamletB,_xlpm.SamletA=$A877))), "")</f>
        <v/>
      </c>
      <c r="C877" s="34" t="str">
        <f>IFERROR(VLOOKUP(D877, pg!$C$4:$E$38,3, FALSE), "")</f>
        <v/>
      </c>
      <c r="D877" s="35" t="str">
        <f>IF(NOT(A877=""),_xlfn.LET(_xlpm.SamletA,_xlfn.VSTACK(Automatisk_beregning!$A$1:$A$1000,Manuel_beregning!$A$1:$A$1000),_xlpm.SamletB,_xlfn.VSTACK(Automatisk_beregning!$I$1:$I$1000,Manuel_beregning!$I$1:$I$1000),_xlpm.SamletTabel,_xlfn.HSTACK(_xlpm.SamletA,_xlpm.SamletB),VLOOKUP(A877,_xlpm.SamletTabel,2,FALSE)), "")</f>
        <v/>
      </c>
      <c r="E877" s="22" t="str" cm="1">
        <f t="array" ref="E877">IF(NOT(A877=""),_xlfn.LET(_xlpm.SamletA,_xlfn.VSTACK(Automatisk_beregning!$A$1:$A$1000,Manuel_beregning!$A$1:$A$1000),_xlpm.SamletF,_xlfn.VSTACK(Automatisk_beregning!$F$1:$F$1000,Manuel_beregning!$F$1:$F$1000),SUM(_xlfn._xlws.FILTER(_xlpm.SamletF,_xlpm.SamletA=$A877))), "")</f>
        <v/>
      </c>
    </row>
    <row r="878" spans="2:5" x14ac:dyDescent="0.25">
      <c r="B878" s="34" t="str" cm="1">
        <f t="array" ref="B878">IF(NOT(A878=""),_xlfn.LET(_xlpm.SamletA,_xlfn.VSTACK(Automatisk_beregning!$A$1:$A$1000,Manuel_beregning!$A$1:$A$1000),_xlpm.SamletB,_xlfn.VSTACK(Automatisk_beregning!$B$1:$B$1000,Manuel_beregning!$B$1:$B$1000),SUM(_xlfn._xlws.FILTER(_xlpm.SamletB,_xlpm.SamletA=$A878))), "")</f>
        <v/>
      </c>
      <c r="C878" s="34" t="str">
        <f>IFERROR(VLOOKUP(D878, pg!$C$4:$E$38,3, FALSE), "")</f>
        <v/>
      </c>
      <c r="D878" s="35" t="str">
        <f>IF(NOT(A878=""),_xlfn.LET(_xlpm.SamletA,_xlfn.VSTACK(Automatisk_beregning!$A$1:$A$1000,Manuel_beregning!$A$1:$A$1000),_xlpm.SamletB,_xlfn.VSTACK(Automatisk_beregning!$I$1:$I$1000,Manuel_beregning!$I$1:$I$1000),_xlpm.SamletTabel,_xlfn.HSTACK(_xlpm.SamletA,_xlpm.SamletB),VLOOKUP(A878,_xlpm.SamletTabel,2,FALSE)), "")</f>
        <v/>
      </c>
      <c r="E878" s="22" t="str" cm="1">
        <f t="array" ref="E878">IF(NOT(A878=""),_xlfn.LET(_xlpm.SamletA,_xlfn.VSTACK(Automatisk_beregning!$A$1:$A$1000,Manuel_beregning!$A$1:$A$1000),_xlpm.SamletF,_xlfn.VSTACK(Automatisk_beregning!$F$1:$F$1000,Manuel_beregning!$F$1:$F$1000),SUM(_xlfn._xlws.FILTER(_xlpm.SamletF,_xlpm.SamletA=$A878))), "")</f>
        <v/>
      </c>
    </row>
    <row r="879" spans="2:5" x14ac:dyDescent="0.25">
      <c r="B879" s="34" t="str" cm="1">
        <f t="array" ref="B879">IF(NOT(A879=""),_xlfn.LET(_xlpm.SamletA,_xlfn.VSTACK(Automatisk_beregning!$A$1:$A$1000,Manuel_beregning!$A$1:$A$1000),_xlpm.SamletB,_xlfn.VSTACK(Automatisk_beregning!$B$1:$B$1000,Manuel_beregning!$B$1:$B$1000),SUM(_xlfn._xlws.FILTER(_xlpm.SamletB,_xlpm.SamletA=$A879))), "")</f>
        <v/>
      </c>
      <c r="C879" s="34" t="str">
        <f>IFERROR(VLOOKUP(D879, pg!$C$4:$E$38,3, FALSE), "")</f>
        <v/>
      </c>
      <c r="D879" s="35" t="str">
        <f>IF(NOT(A879=""),_xlfn.LET(_xlpm.SamletA,_xlfn.VSTACK(Automatisk_beregning!$A$1:$A$1000,Manuel_beregning!$A$1:$A$1000),_xlpm.SamletB,_xlfn.VSTACK(Automatisk_beregning!$I$1:$I$1000,Manuel_beregning!$I$1:$I$1000),_xlpm.SamletTabel,_xlfn.HSTACK(_xlpm.SamletA,_xlpm.SamletB),VLOOKUP(A879,_xlpm.SamletTabel,2,FALSE)), "")</f>
        <v/>
      </c>
      <c r="E879" s="22" t="str" cm="1">
        <f t="array" ref="E879">IF(NOT(A879=""),_xlfn.LET(_xlpm.SamletA,_xlfn.VSTACK(Automatisk_beregning!$A$1:$A$1000,Manuel_beregning!$A$1:$A$1000),_xlpm.SamletF,_xlfn.VSTACK(Automatisk_beregning!$F$1:$F$1000,Manuel_beregning!$F$1:$F$1000),SUM(_xlfn._xlws.FILTER(_xlpm.SamletF,_xlpm.SamletA=$A879))), "")</f>
        <v/>
      </c>
    </row>
    <row r="880" spans="2:5" x14ac:dyDescent="0.25">
      <c r="B880" s="34" t="str" cm="1">
        <f t="array" ref="B880">IF(NOT(A880=""),_xlfn.LET(_xlpm.SamletA,_xlfn.VSTACK(Automatisk_beregning!$A$1:$A$1000,Manuel_beregning!$A$1:$A$1000),_xlpm.SamletB,_xlfn.VSTACK(Automatisk_beregning!$B$1:$B$1000,Manuel_beregning!$B$1:$B$1000),SUM(_xlfn._xlws.FILTER(_xlpm.SamletB,_xlpm.SamletA=$A880))), "")</f>
        <v/>
      </c>
      <c r="C880" s="34" t="str">
        <f>IFERROR(VLOOKUP(D880, pg!$C$4:$E$38,3, FALSE), "")</f>
        <v/>
      </c>
      <c r="D880" s="35" t="str">
        <f>IF(NOT(A880=""),_xlfn.LET(_xlpm.SamletA,_xlfn.VSTACK(Automatisk_beregning!$A$1:$A$1000,Manuel_beregning!$A$1:$A$1000),_xlpm.SamletB,_xlfn.VSTACK(Automatisk_beregning!$I$1:$I$1000,Manuel_beregning!$I$1:$I$1000),_xlpm.SamletTabel,_xlfn.HSTACK(_xlpm.SamletA,_xlpm.SamletB),VLOOKUP(A880,_xlpm.SamletTabel,2,FALSE)), "")</f>
        <v/>
      </c>
      <c r="E880" s="22" t="str" cm="1">
        <f t="array" ref="E880">IF(NOT(A880=""),_xlfn.LET(_xlpm.SamletA,_xlfn.VSTACK(Automatisk_beregning!$A$1:$A$1000,Manuel_beregning!$A$1:$A$1000),_xlpm.SamletF,_xlfn.VSTACK(Automatisk_beregning!$F$1:$F$1000,Manuel_beregning!$F$1:$F$1000),SUM(_xlfn._xlws.FILTER(_xlpm.SamletF,_xlpm.SamletA=$A880))), "")</f>
        <v/>
      </c>
    </row>
    <row r="881" spans="2:5" x14ac:dyDescent="0.25">
      <c r="B881" s="34" t="str" cm="1">
        <f t="array" ref="B881">IF(NOT(A881=""),_xlfn.LET(_xlpm.SamletA,_xlfn.VSTACK(Automatisk_beregning!$A$1:$A$1000,Manuel_beregning!$A$1:$A$1000),_xlpm.SamletB,_xlfn.VSTACK(Automatisk_beregning!$B$1:$B$1000,Manuel_beregning!$B$1:$B$1000),SUM(_xlfn._xlws.FILTER(_xlpm.SamletB,_xlpm.SamletA=$A881))), "")</f>
        <v/>
      </c>
      <c r="C881" s="34" t="str">
        <f>IFERROR(VLOOKUP(D881, pg!$C$4:$E$38,3, FALSE), "")</f>
        <v/>
      </c>
      <c r="D881" s="35" t="str">
        <f>IF(NOT(A881=""),_xlfn.LET(_xlpm.SamletA,_xlfn.VSTACK(Automatisk_beregning!$A$1:$A$1000,Manuel_beregning!$A$1:$A$1000),_xlpm.SamletB,_xlfn.VSTACK(Automatisk_beregning!$I$1:$I$1000,Manuel_beregning!$I$1:$I$1000),_xlpm.SamletTabel,_xlfn.HSTACK(_xlpm.SamletA,_xlpm.SamletB),VLOOKUP(A881,_xlpm.SamletTabel,2,FALSE)), "")</f>
        <v/>
      </c>
      <c r="E881" s="22" t="str" cm="1">
        <f t="array" ref="E881">IF(NOT(A881=""),_xlfn.LET(_xlpm.SamletA,_xlfn.VSTACK(Automatisk_beregning!$A$1:$A$1000,Manuel_beregning!$A$1:$A$1000),_xlpm.SamletF,_xlfn.VSTACK(Automatisk_beregning!$F$1:$F$1000,Manuel_beregning!$F$1:$F$1000),SUM(_xlfn._xlws.FILTER(_xlpm.SamletF,_xlpm.SamletA=$A881))), "")</f>
        <v/>
      </c>
    </row>
    <row r="882" spans="2:5" x14ac:dyDescent="0.25">
      <c r="B882" s="34" t="str" cm="1">
        <f t="array" ref="B882">IF(NOT(A882=""),_xlfn.LET(_xlpm.SamletA,_xlfn.VSTACK(Automatisk_beregning!$A$1:$A$1000,Manuel_beregning!$A$1:$A$1000),_xlpm.SamletB,_xlfn.VSTACK(Automatisk_beregning!$B$1:$B$1000,Manuel_beregning!$B$1:$B$1000),SUM(_xlfn._xlws.FILTER(_xlpm.SamletB,_xlpm.SamletA=$A882))), "")</f>
        <v/>
      </c>
      <c r="C882" s="34" t="str">
        <f>IFERROR(VLOOKUP(D882, pg!$C$4:$E$38,3, FALSE), "")</f>
        <v/>
      </c>
      <c r="D882" s="35" t="str">
        <f>IF(NOT(A882=""),_xlfn.LET(_xlpm.SamletA,_xlfn.VSTACK(Automatisk_beregning!$A$1:$A$1000,Manuel_beregning!$A$1:$A$1000),_xlpm.SamletB,_xlfn.VSTACK(Automatisk_beregning!$I$1:$I$1000,Manuel_beregning!$I$1:$I$1000),_xlpm.SamletTabel,_xlfn.HSTACK(_xlpm.SamletA,_xlpm.SamletB),VLOOKUP(A882,_xlpm.SamletTabel,2,FALSE)), "")</f>
        <v/>
      </c>
      <c r="E882" s="22" t="str" cm="1">
        <f t="array" ref="E882">IF(NOT(A882=""),_xlfn.LET(_xlpm.SamletA,_xlfn.VSTACK(Automatisk_beregning!$A$1:$A$1000,Manuel_beregning!$A$1:$A$1000),_xlpm.SamletF,_xlfn.VSTACK(Automatisk_beregning!$F$1:$F$1000,Manuel_beregning!$F$1:$F$1000),SUM(_xlfn._xlws.FILTER(_xlpm.SamletF,_xlpm.SamletA=$A882))), "")</f>
        <v/>
      </c>
    </row>
    <row r="883" spans="2:5" x14ac:dyDescent="0.25">
      <c r="B883" s="34" t="str" cm="1">
        <f t="array" ref="B883">IF(NOT(A883=""),_xlfn.LET(_xlpm.SamletA,_xlfn.VSTACK(Automatisk_beregning!$A$1:$A$1000,Manuel_beregning!$A$1:$A$1000),_xlpm.SamletB,_xlfn.VSTACK(Automatisk_beregning!$B$1:$B$1000,Manuel_beregning!$B$1:$B$1000),SUM(_xlfn._xlws.FILTER(_xlpm.SamletB,_xlpm.SamletA=$A883))), "")</f>
        <v/>
      </c>
      <c r="C883" s="34" t="str">
        <f>IFERROR(VLOOKUP(D883, pg!$C$4:$E$38,3, FALSE), "")</f>
        <v/>
      </c>
      <c r="D883" s="35" t="str">
        <f>IF(NOT(A883=""),_xlfn.LET(_xlpm.SamletA,_xlfn.VSTACK(Automatisk_beregning!$A$1:$A$1000,Manuel_beregning!$A$1:$A$1000),_xlpm.SamletB,_xlfn.VSTACK(Automatisk_beregning!$I$1:$I$1000,Manuel_beregning!$I$1:$I$1000),_xlpm.SamletTabel,_xlfn.HSTACK(_xlpm.SamletA,_xlpm.SamletB),VLOOKUP(A883,_xlpm.SamletTabel,2,FALSE)), "")</f>
        <v/>
      </c>
      <c r="E883" s="22" t="str" cm="1">
        <f t="array" ref="E883">IF(NOT(A883=""),_xlfn.LET(_xlpm.SamletA,_xlfn.VSTACK(Automatisk_beregning!$A$1:$A$1000,Manuel_beregning!$A$1:$A$1000),_xlpm.SamletF,_xlfn.VSTACK(Automatisk_beregning!$F$1:$F$1000,Manuel_beregning!$F$1:$F$1000),SUM(_xlfn._xlws.FILTER(_xlpm.SamletF,_xlpm.SamletA=$A883))), "")</f>
        <v/>
      </c>
    </row>
    <row r="884" spans="2:5" x14ac:dyDescent="0.25">
      <c r="B884" s="34" t="str" cm="1">
        <f t="array" ref="B884">IF(NOT(A884=""),_xlfn.LET(_xlpm.SamletA,_xlfn.VSTACK(Automatisk_beregning!$A$1:$A$1000,Manuel_beregning!$A$1:$A$1000),_xlpm.SamletB,_xlfn.VSTACK(Automatisk_beregning!$B$1:$B$1000,Manuel_beregning!$B$1:$B$1000),SUM(_xlfn._xlws.FILTER(_xlpm.SamletB,_xlpm.SamletA=$A884))), "")</f>
        <v/>
      </c>
      <c r="C884" s="34" t="str">
        <f>IFERROR(VLOOKUP(D884, pg!$C$4:$E$38,3, FALSE), "")</f>
        <v/>
      </c>
      <c r="D884" s="35" t="str">
        <f>IF(NOT(A884=""),_xlfn.LET(_xlpm.SamletA,_xlfn.VSTACK(Automatisk_beregning!$A$1:$A$1000,Manuel_beregning!$A$1:$A$1000),_xlpm.SamletB,_xlfn.VSTACK(Automatisk_beregning!$I$1:$I$1000,Manuel_beregning!$I$1:$I$1000),_xlpm.SamletTabel,_xlfn.HSTACK(_xlpm.SamletA,_xlpm.SamletB),VLOOKUP(A884,_xlpm.SamletTabel,2,FALSE)), "")</f>
        <v/>
      </c>
      <c r="E884" s="22" t="str" cm="1">
        <f t="array" ref="E884">IF(NOT(A884=""),_xlfn.LET(_xlpm.SamletA,_xlfn.VSTACK(Automatisk_beregning!$A$1:$A$1000,Manuel_beregning!$A$1:$A$1000),_xlpm.SamletF,_xlfn.VSTACK(Automatisk_beregning!$F$1:$F$1000,Manuel_beregning!$F$1:$F$1000),SUM(_xlfn._xlws.FILTER(_xlpm.SamletF,_xlpm.SamletA=$A884))), "")</f>
        <v/>
      </c>
    </row>
    <row r="885" spans="2:5" x14ac:dyDescent="0.25">
      <c r="B885" s="34" t="str" cm="1">
        <f t="array" ref="B885">IF(NOT(A885=""),_xlfn.LET(_xlpm.SamletA,_xlfn.VSTACK(Automatisk_beregning!$A$1:$A$1000,Manuel_beregning!$A$1:$A$1000),_xlpm.SamletB,_xlfn.VSTACK(Automatisk_beregning!$B$1:$B$1000,Manuel_beregning!$B$1:$B$1000),SUM(_xlfn._xlws.FILTER(_xlpm.SamletB,_xlpm.SamletA=$A885))), "")</f>
        <v/>
      </c>
      <c r="C885" s="34" t="str">
        <f>IFERROR(VLOOKUP(D885, pg!$C$4:$E$38,3, FALSE), "")</f>
        <v/>
      </c>
      <c r="D885" s="35" t="str">
        <f>IF(NOT(A885=""),_xlfn.LET(_xlpm.SamletA,_xlfn.VSTACK(Automatisk_beregning!$A$1:$A$1000,Manuel_beregning!$A$1:$A$1000),_xlpm.SamletB,_xlfn.VSTACK(Automatisk_beregning!$I$1:$I$1000,Manuel_beregning!$I$1:$I$1000),_xlpm.SamletTabel,_xlfn.HSTACK(_xlpm.SamletA,_xlpm.SamletB),VLOOKUP(A885,_xlpm.SamletTabel,2,FALSE)), "")</f>
        <v/>
      </c>
      <c r="E885" s="22" t="str" cm="1">
        <f t="array" ref="E885">IF(NOT(A885=""),_xlfn.LET(_xlpm.SamletA,_xlfn.VSTACK(Automatisk_beregning!$A$1:$A$1000,Manuel_beregning!$A$1:$A$1000),_xlpm.SamletF,_xlfn.VSTACK(Automatisk_beregning!$F$1:$F$1000,Manuel_beregning!$F$1:$F$1000),SUM(_xlfn._xlws.FILTER(_xlpm.SamletF,_xlpm.SamletA=$A885))), "")</f>
        <v/>
      </c>
    </row>
    <row r="886" spans="2:5" x14ac:dyDescent="0.25">
      <c r="B886" s="34" t="str" cm="1">
        <f t="array" ref="B886">IF(NOT(A886=""),_xlfn.LET(_xlpm.SamletA,_xlfn.VSTACK(Automatisk_beregning!$A$1:$A$1000,Manuel_beregning!$A$1:$A$1000),_xlpm.SamletB,_xlfn.VSTACK(Automatisk_beregning!$B$1:$B$1000,Manuel_beregning!$B$1:$B$1000),SUM(_xlfn._xlws.FILTER(_xlpm.SamletB,_xlpm.SamletA=$A886))), "")</f>
        <v/>
      </c>
      <c r="C886" s="34" t="str">
        <f>IFERROR(VLOOKUP(D886, pg!$C$4:$E$38,3, FALSE), "")</f>
        <v/>
      </c>
      <c r="D886" s="35" t="str">
        <f>IF(NOT(A886=""),_xlfn.LET(_xlpm.SamletA,_xlfn.VSTACK(Automatisk_beregning!$A$1:$A$1000,Manuel_beregning!$A$1:$A$1000),_xlpm.SamletB,_xlfn.VSTACK(Automatisk_beregning!$I$1:$I$1000,Manuel_beregning!$I$1:$I$1000),_xlpm.SamletTabel,_xlfn.HSTACK(_xlpm.SamletA,_xlpm.SamletB),VLOOKUP(A886,_xlpm.SamletTabel,2,FALSE)), "")</f>
        <v/>
      </c>
      <c r="E886" s="22" t="str" cm="1">
        <f t="array" ref="E886">IF(NOT(A886=""),_xlfn.LET(_xlpm.SamletA,_xlfn.VSTACK(Automatisk_beregning!$A$1:$A$1000,Manuel_beregning!$A$1:$A$1000),_xlpm.SamletF,_xlfn.VSTACK(Automatisk_beregning!$F$1:$F$1000,Manuel_beregning!$F$1:$F$1000),SUM(_xlfn._xlws.FILTER(_xlpm.SamletF,_xlpm.SamletA=$A886))), "")</f>
        <v/>
      </c>
    </row>
    <row r="887" spans="2:5" x14ac:dyDescent="0.25">
      <c r="B887" s="34" t="str" cm="1">
        <f t="array" ref="B887">IF(NOT(A887=""),_xlfn.LET(_xlpm.SamletA,_xlfn.VSTACK(Automatisk_beregning!$A$1:$A$1000,Manuel_beregning!$A$1:$A$1000),_xlpm.SamletB,_xlfn.VSTACK(Automatisk_beregning!$B$1:$B$1000,Manuel_beregning!$B$1:$B$1000),SUM(_xlfn._xlws.FILTER(_xlpm.SamletB,_xlpm.SamletA=$A887))), "")</f>
        <v/>
      </c>
      <c r="C887" s="34" t="str">
        <f>IFERROR(VLOOKUP(D887, pg!$C$4:$E$38,3, FALSE), "")</f>
        <v/>
      </c>
      <c r="D887" s="35" t="str">
        <f>IF(NOT(A887=""),_xlfn.LET(_xlpm.SamletA,_xlfn.VSTACK(Automatisk_beregning!$A$1:$A$1000,Manuel_beregning!$A$1:$A$1000),_xlpm.SamletB,_xlfn.VSTACK(Automatisk_beregning!$I$1:$I$1000,Manuel_beregning!$I$1:$I$1000),_xlpm.SamletTabel,_xlfn.HSTACK(_xlpm.SamletA,_xlpm.SamletB),VLOOKUP(A887,_xlpm.SamletTabel,2,FALSE)), "")</f>
        <v/>
      </c>
      <c r="E887" s="22" t="str" cm="1">
        <f t="array" ref="E887">IF(NOT(A887=""),_xlfn.LET(_xlpm.SamletA,_xlfn.VSTACK(Automatisk_beregning!$A$1:$A$1000,Manuel_beregning!$A$1:$A$1000),_xlpm.SamletF,_xlfn.VSTACK(Automatisk_beregning!$F$1:$F$1000,Manuel_beregning!$F$1:$F$1000),SUM(_xlfn._xlws.FILTER(_xlpm.SamletF,_xlpm.SamletA=$A887))), "")</f>
        <v/>
      </c>
    </row>
    <row r="888" spans="2:5" x14ac:dyDescent="0.25">
      <c r="B888" s="34" t="str" cm="1">
        <f t="array" ref="B888">IF(NOT(A888=""),_xlfn.LET(_xlpm.SamletA,_xlfn.VSTACK(Automatisk_beregning!$A$1:$A$1000,Manuel_beregning!$A$1:$A$1000),_xlpm.SamletB,_xlfn.VSTACK(Automatisk_beregning!$B$1:$B$1000,Manuel_beregning!$B$1:$B$1000),SUM(_xlfn._xlws.FILTER(_xlpm.SamletB,_xlpm.SamletA=$A888))), "")</f>
        <v/>
      </c>
      <c r="C888" s="34" t="str">
        <f>IFERROR(VLOOKUP(D888, pg!$C$4:$E$38,3, FALSE), "")</f>
        <v/>
      </c>
      <c r="D888" s="35" t="str">
        <f>IF(NOT(A888=""),_xlfn.LET(_xlpm.SamletA,_xlfn.VSTACK(Automatisk_beregning!$A$1:$A$1000,Manuel_beregning!$A$1:$A$1000),_xlpm.SamletB,_xlfn.VSTACK(Automatisk_beregning!$I$1:$I$1000,Manuel_beregning!$I$1:$I$1000),_xlpm.SamletTabel,_xlfn.HSTACK(_xlpm.SamletA,_xlpm.SamletB),VLOOKUP(A888,_xlpm.SamletTabel,2,FALSE)), "")</f>
        <v/>
      </c>
      <c r="E888" s="22" t="str" cm="1">
        <f t="array" ref="E888">IF(NOT(A888=""),_xlfn.LET(_xlpm.SamletA,_xlfn.VSTACK(Automatisk_beregning!$A$1:$A$1000,Manuel_beregning!$A$1:$A$1000),_xlpm.SamletF,_xlfn.VSTACK(Automatisk_beregning!$F$1:$F$1000,Manuel_beregning!$F$1:$F$1000),SUM(_xlfn._xlws.FILTER(_xlpm.SamletF,_xlpm.SamletA=$A888))), "")</f>
        <v/>
      </c>
    </row>
    <row r="889" spans="2:5" x14ac:dyDescent="0.25">
      <c r="B889" s="34" t="str" cm="1">
        <f t="array" ref="B889">IF(NOT(A889=""),_xlfn.LET(_xlpm.SamletA,_xlfn.VSTACK(Automatisk_beregning!$A$1:$A$1000,Manuel_beregning!$A$1:$A$1000),_xlpm.SamletB,_xlfn.VSTACK(Automatisk_beregning!$B$1:$B$1000,Manuel_beregning!$B$1:$B$1000),SUM(_xlfn._xlws.FILTER(_xlpm.SamletB,_xlpm.SamletA=$A889))), "")</f>
        <v/>
      </c>
      <c r="C889" s="34" t="str">
        <f>IFERROR(VLOOKUP(D889, pg!$C$4:$E$38,3, FALSE), "")</f>
        <v/>
      </c>
      <c r="D889" s="35" t="str">
        <f>IF(NOT(A889=""),_xlfn.LET(_xlpm.SamletA,_xlfn.VSTACK(Automatisk_beregning!$A$1:$A$1000,Manuel_beregning!$A$1:$A$1000),_xlpm.SamletB,_xlfn.VSTACK(Automatisk_beregning!$I$1:$I$1000,Manuel_beregning!$I$1:$I$1000),_xlpm.SamletTabel,_xlfn.HSTACK(_xlpm.SamletA,_xlpm.SamletB),VLOOKUP(A889,_xlpm.SamletTabel,2,FALSE)), "")</f>
        <v/>
      </c>
      <c r="E889" s="22" t="str" cm="1">
        <f t="array" ref="E889">IF(NOT(A889=""),_xlfn.LET(_xlpm.SamletA,_xlfn.VSTACK(Automatisk_beregning!$A$1:$A$1000,Manuel_beregning!$A$1:$A$1000),_xlpm.SamletF,_xlfn.VSTACK(Automatisk_beregning!$F$1:$F$1000,Manuel_beregning!$F$1:$F$1000),SUM(_xlfn._xlws.FILTER(_xlpm.SamletF,_xlpm.SamletA=$A889))), "")</f>
        <v/>
      </c>
    </row>
    <row r="890" spans="2:5" x14ac:dyDescent="0.25">
      <c r="B890" s="34" t="str" cm="1">
        <f t="array" ref="B890">IF(NOT(A890=""),_xlfn.LET(_xlpm.SamletA,_xlfn.VSTACK(Automatisk_beregning!$A$1:$A$1000,Manuel_beregning!$A$1:$A$1000),_xlpm.SamletB,_xlfn.VSTACK(Automatisk_beregning!$B$1:$B$1000,Manuel_beregning!$B$1:$B$1000),SUM(_xlfn._xlws.FILTER(_xlpm.SamletB,_xlpm.SamletA=$A890))), "")</f>
        <v/>
      </c>
      <c r="C890" s="34" t="str">
        <f>IFERROR(VLOOKUP(D890, pg!$C$4:$E$38,3, FALSE), "")</f>
        <v/>
      </c>
      <c r="D890" s="35" t="str">
        <f>IF(NOT(A890=""),_xlfn.LET(_xlpm.SamletA,_xlfn.VSTACK(Automatisk_beregning!$A$1:$A$1000,Manuel_beregning!$A$1:$A$1000),_xlpm.SamletB,_xlfn.VSTACK(Automatisk_beregning!$I$1:$I$1000,Manuel_beregning!$I$1:$I$1000),_xlpm.SamletTabel,_xlfn.HSTACK(_xlpm.SamletA,_xlpm.SamletB),VLOOKUP(A890,_xlpm.SamletTabel,2,FALSE)), "")</f>
        <v/>
      </c>
      <c r="E890" s="22" t="str" cm="1">
        <f t="array" ref="E890">IF(NOT(A890=""),_xlfn.LET(_xlpm.SamletA,_xlfn.VSTACK(Automatisk_beregning!$A$1:$A$1000,Manuel_beregning!$A$1:$A$1000),_xlpm.SamletF,_xlfn.VSTACK(Automatisk_beregning!$F$1:$F$1000,Manuel_beregning!$F$1:$F$1000),SUM(_xlfn._xlws.FILTER(_xlpm.SamletF,_xlpm.SamletA=$A890))), "")</f>
        <v/>
      </c>
    </row>
    <row r="891" spans="2:5" x14ac:dyDescent="0.25">
      <c r="B891" s="34" t="str" cm="1">
        <f t="array" ref="B891">IF(NOT(A891=""),_xlfn.LET(_xlpm.SamletA,_xlfn.VSTACK(Automatisk_beregning!$A$1:$A$1000,Manuel_beregning!$A$1:$A$1000),_xlpm.SamletB,_xlfn.VSTACK(Automatisk_beregning!$B$1:$B$1000,Manuel_beregning!$B$1:$B$1000),SUM(_xlfn._xlws.FILTER(_xlpm.SamletB,_xlpm.SamletA=$A891))), "")</f>
        <v/>
      </c>
      <c r="C891" s="34" t="str">
        <f>IFERROR(VLOOKUP(D891, pg!$C$4:$E$38,3, FALSE), "")</f>
        <v/>
      </c>
      <c r="D891" s="35" t="str">
        <f>IF(NOT(A891=""),_xlfn.LET(_xlpm.SamletA,_xlfn.VSTACK(Automatisk_beregning!$A$1:$A$1000,Manuel_beregning!$A$1:$A$1000),_xlpm.SamletB,_xlfn.VSTACK(Automatisk_beregning!$I$1:$I$1000,Manuel_beregning!$I$1:$I$1000),_xlpm.SamletTabel,_xlfn.HSTACK(_xlpm.SamletA,_xlpm.SamletB),VLOOKUP(A891,_xlpm.SamletTabel,2,FALSE)), "")</f>
        <v/>
      </c>
      <c r="E891" s="22" t="str" cm="1">
        <f t="array" ref="E891">IF(NOT(A891=""),_xlfn.LET(_xlpm.SamletA,_xlfn.VSTACK(Automatisk_beregning!$A$1:$A$1000,Manuel_beregning!$A$1:$A$1000),_xlpm.SamletF,_xlfn.VSTACK(Automatisk_beregning!$F$1:$F$1000,Manuel_beregning!$F$1:$F$1000),SUM(_xlfn._xlws.FILTER(_xlpm.SamletF,_xlpm.SamletA=$A891))), "")</f>
        <v/>
      </c>
    </row>
    <row r="892" spans="2:5" x14ac:dyDescent="0.25">
      <c r="B892" s="34" t="str" cm="1">
        <f t="array" ref="B892">IF(NOT(A892=""),_xlfn.LET(_xlpm.SamletA,_xlfn.VSTACK(Automatisk_beregning!$A$1:$A$1000,Manuel_beregning!$A$1:$A$1000),_xlpm.SamletB,_xlfn.VSTACK(Automatisk_beregning!$B$1:$B$1000,Manuel_beregning!$B$1:$B$1000),SUM(_xlfn._xlws.FILTER(_xlpm.SamletB,_xlpm.SamletA=$A892))), "")</f>
        <v/>
      </c>
      <c r="C892" s="34" t="str">
        <f>IFERROR(VLOOKUP(D892, pg!$C$4:$E$38,3, FALSE), "")</f>
        <v/>
      </c>
      <c r="D892" s="35" t="str">
        <f>IF(NOT(A892=""),_xlfn.LET(_xlpm.SamletA,_xlfn.VSTACK(Automatisk_beregning!$A$1:$A$1000,Manuel_beregning!$A$1:$A$1000),_xlpm.SamletB,_xlfn.VSTACK(Automatisk_beregning!$I$1:$I$1000,Manuel_beregning!$I$1:$I$1000),_xlpm.SamletTabel,_xlfn.HSTACK(_xlpm.SamletA,_xlpm.SamletB),VLOOKUP(A892,_xlpm.SamletTabel,2,FALSE)), "")</f>
        <v/>
      </c>
      <c r="E892" s="22" t="str" cm="1">
        <f t="array" ref="E892">IF(NOT(A892=""),_xlfn.LET(_xlpm.SamletA,_xlfn.VSTACK(Automatisk_beregning!$A$1:$A$1000,Manuel_beregning!$A$1:$A$1000),_xlpm.SamletF,_xlfn.VSTACK(Automatisk_beregning!$F$1:$F$1000,Manuel_beregning!$F$1:$F$1000),SUM(_xlfn._xlws.FILTER(_xlpm.SamletF,_xlpm.SamletA=$A892))), "")</f>
        <v/>
      </c>
    </row>
    <row r="893" spans="2:5" x14ac:dyDescent="0.25">
      <c r="B893" s="34" t="str" cm="1">
        <f t="array" ref="B893">IF(NOT(A893=""),_xlfn.LET(_xlpm.SamletA,_xlfn.VSTACK(Automatisk_beregning!$A$1:$A$1000,Manuel_beregning!$A$1:$A$1000),_xlpm.SamletB,_xlfn.VSTACK(Automatisk_beregning!$B$1:$B$1000,Manuel_beregning!$B$1:$B$1000),SUM(_xlfn._xlws.FILTER(_xlpm.SamletB,_xlpm.SamletA=$A893))), "")</f>
        <v/>
      </c>
      <c r="C893" s="34" t="str">
        <f>IFERROR(VLOOKUP(D893, pg!$C$4:$E$38,3, FALSE), "")</f>
        <v/>
      </c>
      <c r="D893" s="35" t="str">
        <f>IF(NOT(A893=""),_xlfn.LET(_xlpm.SamletA,_xlfn.VSTACK(Automatisk_beregning!$A$1:$A$1000,Manuel_beregning!$A$1:$A$1000),_xlpm.SamletB,_xlfn.VSTACK(Automatisk_beregning!$I$1:$I$1000,Manuel_beregning!$I$1:$I$1000),_xlpm.SamletTabel,_xlfn.HSTACK(_xlpm.SamletA,_xlpm.SamletB),VLOOKUP(A893,_xlpm.SamletTabel,2,FALSE)), "")</f>
        <v/>
      </c>
      <c r="E893" s="22" t="str" cm="1">
        <f t="array" ref="E893">IF(NOT(A893=""),_xlfn.LET(_xlpm.SamletA,_xlfn.VSTACK(Automatisk_beregning!$A$1:$A$1000,Manuel_beregning!$A$1:$A$1000),_xlpm.SamletF,_xlfn.VSTACK(Automatisk_beregning!$F$1:$F$1000,Manuel_beregning!$F$1:$F$1000),SUM(_xlfn._xlws.FILTER(_xlpm.SamletF,_xlpm.SamletA=$A893))), "")</f>
        <v/>
      </c>
    </row>
    <row r="894" spans="2:5" x14ac:dyDescent="0.25">
      <c r="B894" s="34" t="str" cm="1">
        <f t="array" ref="B894">IF(NOT(A894=""),_xlfn.LET(_xlpm.SamletA,_xlfn.VSTACK(Automatisk_beregning!$A$1:$A$1000,Manuel_beregning!$A$1:$A$1000),_xlpm.SamletB,_xlfn.VSTACK(Automatisk_beregning!$B$1:$B$1000,Manuel_beregning!$B$1:$B$1000),SUM(_xlfn._xlws.FILTER(_xlpm.SamletB,_xlpm.SamletA=$A894))), "")</f>
        <v/>
      </c>
      <c r="C894" s="34" t="str">
        <f>IFERROR(VLOOKUP(D894, pg!$C$4:$E$38,3, FALSE), "")</f>
        <v/>
      </c>
      <c r="D894" s="35" t="str">
        <f>IF(NOT(A894=""),_xlfn.LET(_xlpm.SamletA,_xlfn.VSTACK(Automatisk_beregning!$A$1:$A$1000,Manuel_beregning!$A$1:$A$1000),_xlpm.SamletB,_xlfn.VSTACK(Automatisk_beregning!$I$1:$I$1000,Manuel_beregning!$I$1:$I$1000),_xlpm.SamletTabel,_xlfn.HSTACK(_xlpm.SamletA,_xlpm.SamletB),VLOOKUP(A894,_xlpm.SamletTabel,2,FALSE)), "")</f>
        <v/>
      </c>
      <c r="E894" s="22" t="str" cm="1">
        <f t="array" ref="E894">IF(NOT(A894=""),_xlfn.LET(_xlpm.SamletA,_xlfn.VSTACK(Automatisk_beregning!$A$1:$A$1000,Manuel_beregning!$A$1:$A$1000),_xlpm.SamletF,_xlfn.VSTACK(Automatisk_beregning!$F$1:$F$1000,Manuel_beregning!$F$1:$F$1000),SUM(_xlfn._xlws.FILTER(_xlpm.SamletF,_xlpm.SamletA=$A894))), "")</f>
        <v/>
      </c>
    </row>
    <row r="895" spans="2:5" x14ac:dyDescent="0.25">
      <c r="B895" s="34" t="str" cm="1">
        <f t="array" ref="B895">IF(NOT(A895=""),_xlfn.LET(_xlpm.SamletA,_xlfn.VSTACK(Automatisk_beregning!$A$1:$A$1000,Manuel_beregning!$A$1:$A$1000),_xlpm.SamletB,_xlfn.VSTACK(Automatisk_beregning!$B$1:$B$1000,Manuel_beregning!$B$1:$B$1000),SUM(_xlfn._xlws.FILTER(_xlpm.SamletB,_xlpm.SamletA=$A895))), "")</f>
        <v/>
      </c>
      <c r="C895" s="34" t="str">
        <f>IFERROR(VLOOKUP(D895, pg!$C$4:$E$38,3, FALSE), "")</f>
        <v/>
      </c>
      <c r="D895" s="35" t="str">
        <f>IF(NOT(A895=""),_xlfn.LET(_xlpm.SamletA,_xlfn.VSTACK(Automatisk_beregning!$A$1:$A$1000,Manuel_beregning!$A$1:$A$1000),_xlpm.SamletB,_xlfn.VSTACK(Automatisk_beregning!$I$1:$I$1000,Manuel_beregning!$I$1:$I$1000),_xlpm.SamletTabel,_xlfn.HSTACK(_xlpm.SamletA,_xlpm.SamletB),VLOOKUP(A895,_xlpm.SamletTabel,2,FALSE)), "")</f>
        <v/>
      </c>
      <c r="E895" s="22" t="str" cm="1">
        <f t="array" ref="E895">IF(NOT(A895=""),_xlfn.LET(_xlpm.SamletA,_xlfn.VSTACK(Automatisk_beregning!$A$1:$A$1000,Manuel_beregning!$A$1:$A$1000),_xlpm.SamletF,_xlfn.VSTACK(Automatisk_beregning!$F$1:$F$1000,Manuel_beregning!$F$1:$F$1000),SUM(_xlfn._xlws.FILTER(_xlpm.SamletF,_xlpm.SamletA=$A895))), "")</f>
        <v/>
      </c>
    </row>
    <row r="896" spans="2:5" x14ac:dyDescent="0.25">
      <c r="B896" s="34" t="str" cm="1">
        <f t="array" ref="B896">IF(NOT(A896=""),_xlfn.LET(_xlpm.SamletA,_xlfn.VSTACK(Automatisk_beregning!$A$1:$A$1000,Manuel_beregning!$A$1:$A$1000),_xlpm.SamletB,_xlfn.VSTACK(Automatisk_beregning!$B$1:$B$1000,Manuel_beregning!$B$1:$B$1000),SUM(_xlfn._xlws.FILTER(_xlpm.SamletB,_xlpm.SamletA=$A896))), "")</f>
        <v/>
      </c>
      <c r="C896" s="34" t="str">
        <f>IFERROR(VLOOKUP(D896, pg!$C$4:$E$38,3, FALSE), "")</f>
        <v/>
      </c>
      <c r="D896" s="35" t="str">
        <f>IF(NOT(A896=""),_xlfn.LET(_xlpm.SamletA,_xlfn.VSTACK(Automatisk_beregning!$A$1:$A$1000,Manuel_beregning!$A$1:$A$1000),_xlpm.SamletB,_xlfn.VSTACK(Automatisk_beregning!$I$1:$I$1000,Manuel_beregning!$I$1:$I$1000),_xlpm.SamletTabel,_xlfn.HSTACK(_xlpm.SamletA,_xlpm.SamletB),VLOOKUP(A896,_xlpm.SamletTabel,2,FALSE)), "")</f>
        <v/>
      </c>
      <c r="E896" s="22" t="str" cm="1">
        <f t="array" ref="E896">IF(NOT(A896=""),_xlfn.LET(_xlpm.SamletA,_xlfn.VSTACK(Automatisk_beregning!$A$1:$A$1000,Manuel_beregning!$A$1:$A$1000),_xlpm.SamletF,_xlfn.VSTACK(Automatisk_beregning!$F$1:$F$1000,Manuel_beregning!$F$1:$F$1000),SUM(_xlfn._xlws.FILTER(_xlpm.SamletF,_xlpm.SamletA=$A896))), "")</f>
        <v/>
      </c>
    </row>
    <row r="897" spans="2:5" x14ac:dyDescent="0.25">
      <c r="B897" s="34" t="str" cm="1">
        <f t="array" ref="B897">IF(NOT(A897=""),_xlfn.LET(_xlpm.SamletA,_xlfn.VSTACK(Automatisk_beregning!$A$1:$A$1000,Manuel_beregning!$A$1:$A$1000),_xlpm.SamletB,_xlfn.VSTACK(Automatisk_beregning!$B$1:$B$1000,Manuel_beregning!$B$1:$B$1000),SUM(_xlfn._xlws.FILTER(_xlpm.SamletB,_xlpm.SamletA=$A897))), "")</f>
        <v/>
      </c>
      <c r="C897" s="34" t="str">
        <f>IFERROR(VLOOKUP(D897, pg!$C$4:$E$38,3, FALSE), "")</f>
        <v/>
      </c>
      <c r="D897" s="35" t="str">
        <f>IF(NOT(A897=""),_xlfn.LET(_xlpm.SamletA,_xlfn.VSTACK(Automatisk_beregning!$A$1:$A$1000,Manuel_beregning!$A$1:$A$1000),_xlpm.SamletB,_xlfn.VSTACK(Automatisk_beregning!$I$1:$I$1000,Manuel_beregning!$I$1:$I$1000),_xlpm.SamletTabel,_xlfn.HSTACK(_xlpm.SamletA,_xlpm.SamletB),VLOOKUP(A897,_xlpm.SamletTabel,2,FALSE)), "")</f>
        <v/>
      </c>
      <c r="E897" s="22" t="str" cm="1">
        <f t="array" ref="E897">IF(NOT(A897=""),_xlfn.LET(_xlpm.SamletA,_xlfn.VSTACK(Automatisk_beregning!$A$1:$A$1000,Manuel_beregning!$A$1:$A$1000),_xlpm.SamletF,_xlfn.VSTACK(Automatisk_beregning!$F$1:$F$1000,Manuel_beregning!$F$1:$F$1000),SUM(_xlfn._xlws.FILTER(_xlpm.SamletF,_xlpm.SamletA=$A897))), "")</f>
        <v/>
      </c>
    </row>
    <row r="898" spans="2:5" x14ac:dyDescent="0.25">
      <c r="B898" s="34" t="str" cm="1">
        <f t="array" ref="B898">IF(NOT(A898=""),_xlfn.LET(_xlpm.SamletA,_xlfn.VSTACK(Automatisk_beregning!$A$1:$A$1000,Manuel_beregning!$A$1:$A$1000),_xlpm.SamletB,_xlfn.VSTACK(Automatisk_beregning!$B$1:$B$1000,Manuel_beregning!$B$1:$B$1000),SUM(_xlfn._xlws.FILTER(_xlpm.SamletB,_xlpm.SamletA=$A898))), "")</f>
        <v/>
      </c>
      <c r="C898" s="34" t="str">
        <f>IFERROR(VLOOKUP(D898, pg!$C$4:$E$38,3, FALSE), "")</f>
        <v/>
      </c>
      <c r="D898" s="35" t="str">
        <f>IF(NOT(A898=""),_xlfn.LET(_xlpm.SamletA,_xlfn.VSTACK(Automatisk_beregning!$A$1:$A$1000,Manuel_beregning!$A$1:$A$1000),_xlpm.SamletB,_xlfn.VSTACK(Automatisk_beregning!$I$1:$I$1000,Manuel_beregning!$I$1:$I$1000),_xlpm.SamletTabel,_xlfn.HSTACK(_xlpm.SamletA,_xlpm.SamletB),VLOOKUP(A898,_xlpm.SamletTabel,2,FALSE)), "")</f>
        <v/>
      </c>
      <c r="E898" s="22" t="str" cm="1">
        <f t="array" ref="E898">IF(NOT(A898=""),_xlfn.LET(_xlpm.SamletA,_xlfn.VSTACK(Automatisk_beregning!$A$1:$A$1000,Manuel_beregning!$A$1:$A$1000),_xlpm.SamletF,_xlfn.VSTACK(Automatisk_beregning!$F$1:$F$1000,Manuel_beregning!$F$1:$F$1000),SUM(_xlfn._xlws.FILTER(_xlpm.SamletF,_xlpm.SamletA=$A898))), "")</f>
        <v/>
      </c>
    </row>
    <row r="899" spans="2:5" x14ac:dyDescent="0.25">
      <c r="B899" s="34" t="str" cm="1">
        <f t="array" ref="B899">IF(NOT(A899=""),_xlfn.LET(_xlpm.SamletA,_xlfn.VSTACK(Automatisk_beregning!$A$1:$A$1000,Manuel_beregning!$A$1:$A$1000),_xlpm.SamletB,_xlfn.VSTACK(Automatisk_beregning!$B$1:$B$1000,Manuel_beregning!$B$1:$B$1000),SUM(_xlfn._xlws.FILTER(_xlpm.SamletB,_xlpm.SamletA=$A899))), "")</f>
        <v/>
      </c>
      <c r="C899" s="34" t="str">
        <f>IFERROR(VLOOKUP(D899, pg!$C$4:$E$38,3, FALSE), "")</f>
        <v/>
      </c>
      <c r="D899" s="35" t="str">
        <f>IF(NOT(A899=""),_xlfn.LET(_xlpm.SamletA,_xlfn.VSTACK(Automatisk_beregning!$A$1:$A$1000,Manuel_beregning!$A$1:$A$1000),_xlpm.SamletB,_xlfn.VSTACK(Automatisk_beregning!$I$1:$I$1000,Manuel_beregning!$I$1:$I$1000),_xlpm.SamletTabel,_xlfn.HSTACK(_xlpm.SamletA,_xlpm.SamletB),VLOOKUP(A899,_xlpm.SamletTabel,2,FALSE)), "")</f>
        <v/>
      </c>
      <c r="E899" s="22" t="str" cm="1">
        <f t="array" ref="E899">IF(NOT(A899=""),_xlfn.LET(_xlpm.SamletA,_xlfn.VSTACK(Automatisk_beregning!$A$1:$A$1000,Manuel_beregning!$A$1:$A$1000),_xlpm.SamletF,_xlfn.VSTACK(Automatisk_beregning!$F$1:$F$1000,Manuel_beregning!$F$1:$F$1000),SUM(_xlfn._xlws.FILTER(_xlpm.SamletF,_xlpm.SamletA=$A899))), "")</f>
        <v/>
      </c>
    </row>
    <row r="900" spans="2:5" x14ac:dyDescent="0.25">
      <c r="B900" s="34" t="str" cm="1">
        <f t="array" ref="B900">IF(NOT(A900=""),_xlfn.LET(_xlpm.SamletA,_xlfn.VSTACK(Automatisk_beregning!$A$1:$A$1000,Manuel_beregning!$A$1:$A$1000),_xlpm.SamletB,_xlfn.VSTACK(Automatisk_beregning!$B$1:$B$1000,Manuel_beregning!$B$1:$B$1000),SUM(_xlfn._xlws.FILTER(_xlpm.SamletB,_xlpm.SamletA=$A900))), "")</f>
        <v/>
      </c>
      <c r="C900" s="34" t="str">
        <f>IFERROR(VLOOKUP(D900, pg!$C$4:$E$38,3, FALSE), "")</f>
        <v/>
      </c>
      <c r="D900" s="35" t="str">
        <f>IF(NOT(A900=""),_xlfn.LET(_xlpm.SamletA,_xlfn.VSTACK(Automatisk_beregning!$A$1:$A$1000,Manuel_beregning!$A$1:$A$1000),_xlpm.SamletB,_xlfn.VSTACK(Automatisk_beregning!$I$1:$I$1000,Manuel_beregning!$I$1:$I$1000),_xlpm.SamletTabel,_xlfn.HSTACK(_xlpm.SamletA,_xlpm.SamletB),VLOOKUP(A900,_xlpm.SamletTabel,2,FALSE)), "")</f>
        <v/>
      </c>
      <c r="E900" s="22" t="str" cm="1">
        <f t="array" ref="E900">IF(NOT(A900=""),_xlfn.LET(_xlpm.SamletA,_xlfn.VSTACK(Automatisk_beregning!$A$1:$A$1000,Manuel_beregning!$A$1:$A$1000),_xlpm.SamletF,_xlfn.VSTACK(Automatisk_beregning!$F$1:$F$1000,Manuel_beregning!$F$1:$F$1000),SUM(_xlfn._xlws.FILTER(_xlpm.SamletF,_xlpm.SamletA=$A900))), "")</f>
        <v/>
      </c>
    </row>
    <row r="901" spans="2:5" x14ac:dyDescent="0.25">
      <c r="B901" s="34" t="str" cm="1">
        <f t="array" ref="B901">IF(NOT(A901=""),_xlfn.LET(_xlpm.SamletA,_xlfn.VSTACK(Automatisk_beregning!$A$1:$A$1000,Manuel_beregning!$A$1:$A$1000),_xlpm.SamletB,_xlfn.VSTACK(Automatisk_beregning!$B$1:$B$1000,Manuel_beregning!$B$1:$B$1000),SUM(_xlfn._xlws.FILTER(_xlpm.SamletB,_xlpm.SamletA=$A901))), "")</f>
        <v/>
      </c>
      <c r="C901" s="34" t="str">
        <f>IFERROR(VLOOKUP(D901, pg!$C$4:$E$38,3, FALSE), "")</f>
        <v/>
      </c>
      <c r="D901" s="35" t="str">
        <f>IF(NOT(A901=""),_xlfn.LET(_xlpm.SamletA,_xlfn.VSTACK(Automatisk_beregning!$A$1:$A$1000,Manuel_beregning!$A$1:$A$1000),_xlpm.SamletB,_xlfn.VSTACK(Automatisk_beregning!$I$1:$I$1000,Manuel_beregning!$I$1:$I$1000),_xlpm.SamletTabel,_xlfn.HSTACK(_xlpm.SamletA,_xlpm.SamletB),VLOOKUP(A901,_xlpm.SamletTabel,2,FALSE)), "")</f>
        <v/>
      </c>
      <c r="E901" s="22" t="str" cm="1">
        <f t="array" ref="E901">IF(NOT(A901=""),_xlfn.LET(_xlpm.SamletA,_xlfn.VSTACK(Automatisk_beregning!$A$1:$A$1000,Manuel_beregning!$A$1:$A$1000),_xlpm.SamletF,_xlfn.VSTACK(Automatisk_beregning!$F$1:$F$1000,Manuel_beregning!$F$1:$F$1000),SUM(_xlfn._xlws.FILTER(_xlpm.SamletF,_xlpm.SamletA=$A901))), "")</f>
        <v/>
      </c>
    </row>
    <row r="902" spans="2:5" x14ac:dyDescent="0.25">
      <c r="B902" s="34" t="str" cm="1">
        <f t="array" ref="B902">IF(NOT(A902=""),_xlfn.LET(_xlpm.SamletA,_xlfn.VSTACK(Automatisk_beregning!$A$1:$A$1000,Manuel_beregning!$A$1:$A$1000),_xlpm.SamletB,_xlfn.VSTACK(Automatisk_beregning!$B$1:$B$1000,Manuel_beregning!$B$1:$B$1000),SUM(_xlfn._xlws.FILTER(_xlpm.SamletB,_xlpm.SamletA=$A902))), "")</f>
        <v/>
      </c>
      <c r="C902" s="34" t="str">
        <f>IFERROR(VLOOKUP(D902, pg!$C$4:$E$38,3, FALSE), "")</f>
        <v/>
      </c>
      <c r="D902" s="35" t="str">
        <f>IF(NOT(A902=""),_xlfn.LET(_xlpm.SamletA,_xlfn.VSTACK(Automatisk_beregning!$A$1:$A$1000,Manuel_beregning!$A$1:$A$1000),_xlpm.SamletB,_xlfn.VSTACK(Automatisk_beregning!$I$1:$I$1000,Manuel_beregning!$I$1:$I$1000),_xlpm.SamletTabel,_xlfn.HSTACK(_xlpm.SamletA,_xlpm.SamletB),VLOOKUP(A902,_xlpm.SamletTabel,2,FALSE)), "")</f>
        <v/>
      </c>
      <c r="E902" s="22" t="str" cm="1">
        <f t="array" ref="E902">IF(NOT(A902=""),_xlfn.LET(_xlpm.SamletA,_xlfn.VSTACK(Automatisk_beregning!$A$1:$A$1000,Manuel_beregning!$A$1:$A$1000),_xlpm.SamletF,_xlfn.VSTACK(Automatisk_beregning!$F$1:$F$1000,Manuel_beregning!$F$1:$F$1000),SUM(_xlfn._xlws.FILTER(_xlpm.SamletF,_xlpm.SamletA=$A902))), "")</f>
        <v/>
      </c>
    </row>
    <row r="903" spans="2:5" x14ac:dyDescent="0.25">
      <c r="B903" s="34" t="str" cm="1">
        <f t="array" ref="B903">IF(NOT(A903=""),_xlfn.LET(_xlpm.SamletA,_xlfn.VSTACK(Automatisk_beregning!$A$1:$A$1000,Manuel_beregning!$A$1:$A$1000),_xlpm.SamletB,_xlfn.VSTACK(Automatisk_beregning!$B$1:$B$1000,Manuel_beregning!$B$1:$B$1000),SUM(_xlfn._xlws.FILTER(_xlpm.SamletB,_xlpm.SamletA=$A903))), "")</f>
        <v/>
      </c>
      <c r="C903" s="34" t="str">
        <f>IFERROR(VLOOKUP(D903, pg!$C$4:$E$38,3, FALSE), "")</f>
        <v/>
      </c>
      <c r="D903" s="35" t="str">
        <f>IF(NOT(A903=""),_xlfn.LET(_xlpm.SamletA,_xlfn.VSTACK(Automatisk_beregning!$A$1:$A$1000,Manuel_beregning!$A$1:$A$1000),_xlpm.SamletB,_xlfn.VSTACK(Automatisk_beregning!$I$1:$I$1000,Manuel_beregning!$I$1:$I$1000),_xlpm.SamletTabel,_xlfn.HSTACK(_xlpm.SamletA,_xlpm.SamletB),VLOOKUP(A903,_xlpm.SamletTabel,2,FALSE)), "")</f>
        <v/>
      </c>
      <c r="E903" s="22" t="str" cm="1">
        <f t="array" ref="E903">IF(NOT(A903=""),_xlfn.LET(_xlpm.SamletA,_xlfn.VSTACK(Automatisk_beregning!$A$1:$A$1000,Manuel_beregning!$A$1:$A$1000),_xlpm.SamletF,_xlfn.VSTACK(Automatisk_beregning!$F$1:$F$1000,Manuel_beregning!$F$1:$F$1000),SUM(_xlfn._xlws.FILTER(_xlpm.SamletF,_xlpm.SamletA=$A903))), "")</f>
        <v/>
      </c>
    </row>
    <row r="904" spans="2:5" x14ac:dyDescent="0.25">
      <c r="B904" s="34" t="str" cm="1">
        <f t="array" ref="B904">IF(NOT(A904=""),_xlfn.LET(_xlpm.SamletA,_xlfn.VSTACK(Automatisk_beregning!$A$1:$A$1000,Manuel_beregning!$A$1:$A$1000),_xlpm.SamletB,_xlfn.VSTACK(Automatisk_beregning!$B$1:$B$1000,Manuel_beregning!$B$1:$B$1000),SUM(_xlfn._xlws.FILTER(_xlpm.SamletB,_xlpm.SamletA=$A904))), "")</f>
        <v/>
      </c>
      <c r="C904" s="34" t="str">
        <f>IFERROR(VLOOKUP(D904, pg!$C$4:$E$38,3, FALSE), "")</f>
        <v/>
      </c>
      <c r="D904" s="35" t="str">
        <f>IF(NOT(A904=""),_xlfn.LET(_xlpm.SamletA,_xlfn.VSTACK(Automatisk_beregning!$A$1:$A$1000,Manuel_beregning!$A$1:$A$1000),_xlpm.SamletB,_xlfn.VSTACK(Automatisk_beregning!$I$1:$I$1000,Manuel_beregning!$I$1:$I$1000),_xlpm.SamletTabel,_xlfn.HSTACK(_xlpm.SamletA,_xlpm.SamletB),VLOOKUP(A904,_xlpm.SamletTabel,2,FALSE)), "")</f>
        <v/>
      </c>
      <c r="E904" s="22" t="str" cm="1">
        <f t="array" ref="E904">IF(NOT(A904=""),_xlfn.LET(_xlpm.SamletA,_xlfn.VSTACK(Automatisk_beregning!$A$1:$A$1000,Manuel_beregning!$A$1:$A$1000),_xlpm.SamletF,_xlfn.VSTACK(Automatisk_beregning!$F$1:$F$1000,Manuel_beregning!$F$1:$F$1000),SUM(_xlfn._xlws.FILTER(_xlpm.SamletF,_xlpm.SamletA=$A904))), "")</f>
        <v/>
      </c>
    </row>
    <row r="905" spans="2:5" x14ac:dyDescent="0.25">
      <c r="B905" s="34" t="str" cm="1">
        <f t="array" ref="B905">IF(NOT(A905=""),_xlfn.LET(_xlpm.SamletA,_xlfn.VSTACK(Automatisk_beregning!$A$1:$A$1000,Manuel_beregning!$A$1:$A$1000),_xlpm.SamletB,_xlfn.VSTACK(Automatisk_beregning!$B$1:$B$1000,Manuel_beregning!$B$1:$B$1000),SUM(_xlfn._xlws.FILTER(_xlpm.SamletB,_xlpm.SamletA=$A905))), "")</f>
        <v/>
      </c>
      <c r="C905" s="34" t="str">
        <f>IFERROR(VLOOKUP(D905, pg!$C$4:$E$38,3, FALSE), "")</f>
        <v/>
      </c>
      <c r="D905" s="35" t="str">
        <f>IF(NOT(A905=""),_xlfn.LET(_xlpm.SamletA,_xlfn.VSTACK(Automatisk_beregning!$A$1:$A$1000,Manuel_beregning!$A$1:$A$1000),_xlpm.SamletB,_xlfn.VSTACK(Automatisk_beregning!$I$1:$I$1000,Manuel_beregning!$I$1:$I$1000),_xlpm.SamletTabel,_xlfn.HSTACK(_xlpm.SamletA,_xlpm.SamletB),VLOOKUP(A905,_xlpm.SamletTabel,2,FALSE)), "")</f>
        <v/>
      </c>
      <c r="E905" s="22" t="str" cm="1">
        <f t="array" ref="E905">IF(NOT(A905=""),_xlfn.LET(_xlpm.SamletA,_xlfn.VSTACK(Automatisk_beregning!$A$1:$A$1000,Manuel_beregning!$A$1:$A$1000),_xlpm.SamletF,_xlfn.VSTACK(Automatisk_beregning!$F$1:$F$1000,Manuel_beregning!$F$1:$F$1000),SUM(_xlfn._xlws.FILTER(_xlpm.SamletF,_xlpm.SamletA=$A905))), "")</f>
        <v/>
      </c>
    </row>
    <row r="906" spans="2:5" x14ac:dyDescent="0.25">
      <c r="B906" s="34" t="str" cm="1">
        <f t="array" ref="B906">IF(NOT(A906=""),_xlfn.LET(_xlpm.SamletA,_xlfn.VSTACK(Automatisk_beregning!$A$1:$A$1000,Manuel_beregning!$A$1:$A$1000),_xlpm.SamletB,_xlfn.VSTACK(Automatisk_beregning!$B$1:$B$1000,Manuel_beregning!$B$1:$B$1000),SUM(_xlfn._xlws.FILTER(_xlpm.SamletB,_xlpm.SamletA=$A906))), "")</f>
        <v/>
      </c>
      <c r="C906" s="34" t="str">
        <f>IFERROR(VLOOKUP(D906, pg!$C$4:$E$38,3, FALSE), "")</f>
        <v/>
      </c>
      <c r="D906" s="35" t="str">
        <f>IF(NOT(A906=""),_xlfn.LET(_xlpm.SamletA,_xlfn.VSTACK(Automatisk_beregning!$A$1:$A$1000,Manuel_beregning!$A$1:$A$1000),_xlpm.SamletB,_xlfn.VSTACK(Automatisk_beregning!$I$1:$I$1000,Manuel_beregning!$I$1:$I$1000),_xlpm.SamletTabel,_xlfn.HSTACK(_xlpm.SamletA,_xlpm.SamletB),VLOOKUP(A906,_xlpm.SamletTabel,2,FALSE)), "")</f>
        <v/>
      </c>
      <c r="E906" s="22" t="str" cm="1">
        <f t="array" ref="E906">IF(NOT(A906=""),_xlfn.LET(_xlpm.SamletA,_xlfn.VSTACK(Automatisk_beregning!$A$1:$A$1000,Manuel_beregning!$A$1:$A$1000),_xlpm.SamletF,_xlfn.VSTACK(Automatisk_beregning!$F$1:$F$1000,Manuel_beregning!$F$1:$F$1000),SUM(_xlfn._xlws.FILTER(_xlpm.SamletF,_xlpm.SamletA=$A906))), "")</f>
        <v/>
      </c>
    </row>
    <row r="907" spans="2:5" x14ac:dyDescent="0.25">
      <c r="B907" s="34" t="str" cm="1">
        <f t="array" ref="B907">IF(NOT(A907=""),_xlfn.LET(_xlpm.SamletA,_xlfn.VSTACK(Automatisk_beregning!$A$1:$A$1000,Manuel_beregning!$A$1:$A$1000),_xlpm.SamletB,_xlfn.VSTACK(Automatisk_beregning!$B$1:$B$1000,Manuel_beregning!$B$1:$B$1000),SUM(_xlfn._xlws.FILTER(_xlpm.SamletB,_xlpm.SamletA=$A907))), "")</f>
        <v/>
      </c>
      <c r="C907" s="34" t="str">
        <f>IFERROR(VLOOKUP(D907, pg!$C$4:$E$38,3, FALSE), "")</f>
        <v/>
      </c>
      <c r="D907" s="35" t="str">
        <f>IF(NOT(A907=""),_xlfn.LET(_xlpm.SamletA,_xlfn.VSTACK(Automatisk_beregning!$A$1:$A$1000,Manuel_beregning!$A$1:$A$1000),_xlpm.SamletB,_xlfn.VSTACK(Automatisk_beregning!$I$1:$I$1000,Manuel_beregning!$I$1:$I$1000),_xlpm.SamletTabel,_xlfn.HSTACK(_xlpm.SamletA,_xlpm.SamletB),VLOOKUP(A907,_xlpm.SamletTabel,2,FALSE)), "")</f>
        <v/>
      </c>
      <c r="E907" s="22" t="str" cm="1">
        <f t="array" ref="E907">IF(NOT(A907=""),_xlfn.LET(_xlpm.SamletA,_xlfn.VSTACK(Automatisk_beregning!$A$1:$A$1000,Manuel_beregning!$A$1:$A$1000),_xlpm.SamletF,_xlfn.VSTACK(Automatisk_beregning!$F$1:$F$1000,Manuel_beregning!$F$1:$F$1000),SUM(_xlfn._xlws.FILTER(_xlpm.SamletF,_xlpm.SamletA=$A907))), "")</f>
        <v/>
      </c>
    </row>
    <row r="908" spans="2:5" x14ac:dyDescent="0.25">
      <c r="B908" s="34" t="str" cm="1">
        <f t="array" ref="B908">IF(NOT(A908=""),_xlfn.LET(_xlpm.SamletA,_xlfn.VSTACK(Automatisk_beregning!$A$1:$A$1000,Manuel_beregning!$A$1:$A$1000),_xlpm.SamletB,_xlfn.VSTACK(Automatisk_beregning!$B$1:$B$1000,Manuel_beregning!$B$1:$B$1000),SUM(_xlfn._xlws.FILTER(_xlpm.SamletB,_xlpm.SamletA=$A908))), "")</f>
        <v/>
      </c>
      <c r="C908" s="34" t="str">
        <f>IFERROR(VLOOKUP(D908, pg!$C$4:$E$38,3, FALSE), "")</f>
        <v/>
      </c>
      <c r="D908" s="35" t="str">
        <f>IF(NOT(A908=""),_xlfn.LET(_xlpm.SamletA,_xlfn.VSTACK(Automatisk_beregning!$A$1:$A$1000,Manuel_beregning!$A$1:$A$1000),_xlpm.SamletB,_xlfn.VSTACK(Automatisk_beregning!$I$1:$I$1000,Manuel_beregning!$I$1:$I$1000),_xlpm.SamletTabel,_xlfn.HSTACK(_xlpm.SamletA,_xlpm.SamletB),VLOOKUP(A908,_xlpm.SamletTabel,2,FALSE)), "")</f>
        <v/>
      </c>
      <c r="E908" s="22" t="str" cm="1">
        <f t="array" ref="E908">IF(NOT(A908=""),_xlfn.LET(_xlpm.SamletA,_xlfn.VSTACK(Automatisk_beregning!$A$1:$A$1000,Manuel_beregning!$A$1:$A$1000),_xlpm.SamletF,_xlfn.VSTACK(Automatisk_beregning!$F$1:$F$1000,Manuel_beregning!$F$1:$F$1000),SUM(_xlfn._xlws.FILTER(_xlpm.SamletF,_xlpm.SamletA=$A908))), "")</f>
        <v/>
      </c>
    </row>
    <row r="909" spans="2:5" x14ac:dyDescent="0.25">
      <c r="B909" s="34" t="str" cm="1">
        <f t="array" ref="B909">IF(NOT(A909=""),_xlfn.LET(_xlpm.SamletA,_xlfn.VSTACK(Automatisk_beregning!$A$1:$A$1000,Manuel_beregning!$A$1:$A$1000),_xlpm.SamletB,_xlfn.VSTACK(Automatisk_beregning!$B$1:$B$1000,Manuel_beregning!$B$1:$B$1000),SUM(_xlfn._xlws.FILTER(_xlpm.SamletB,_xlpm.SamletA=$A909))), "")</f>
        <v/>
      </c>
      <c r="C909" s="34" t="str">
        <f>IFERROR(VLOOKUP(D909, pg!$C$4:$E$38,3, FALSE), "")</f>
        <v/>
      </c>
      <c r="D909" s="35" t="str">
        <f>IF(NOT(A909=""),_xlfn.LET(_xlpm.SamletA,_xlfn.VSTACK(Automatisk_beregning!$A$1:$A$1000,Manuel_beregning!$A$1:$A$1000),_xlpm.SamletB,_xlfn.VSTACK(Automatisk_beregning!$I$1:$I$1000,Manuel_beregning!$I$1:$I$1000),_xlpm.SamletTabel,_xlfn.HSTACK(_xlpm.SamletA,_xlpm.SamletB),VLOOKUP(A909,_xlpm.SamletTabel,2,FALSE)), "")</f>
        <v/>
      </c>
      <c r="E909" s="22" t="str" cm="1">
        <f t="array" ref="E909">IF(NOT(A909=""),_xlfn.LET(_xlpm.SamletA,_xlfn.VSTACK(Automatisk_beregning!$A$1:$A$1000,Manuel_beregning!$A$1:$A$1000),_xlpm.SamletF,_xlfn.VSTACK(Automatisk_beregning!$F$1:$F$1000,Manuel_beregning!$F$1:$F$1000),SUM(_xlfn._xlws.FILTER(_xlpm.SamletF,_xlpm.SamletA=$A909))), "")</f>
        <v/>
      </c>
    </row>
    <row r="910" spans="2:5" x14ac:dyDescent="0.25">
      <c r="B910" s="34" t="str" cm="1">
        <f t="array" ref="B910">IF(NOT(A910=""),_xlfn.LET(_xlpm.SamletA,_xlfn.VSTACK(Automatisk_beregning!$A$1:$A$1000,Manuel_beregning!$A$1:$A$1000),_xlpm.SamletB,_xlfn.VSTACK(Automatisk_beregning!$B$1:$B$1000,Manuel_beregning!$B$1:$B$1000),SUM(_xlfn._xlws.FILTER(_xlpm.SamletB,_xlpm.SamletA=$A910))), "")</f>
        <v/>
      </c>
      <c r="C910" s="34" t="str">
        <f>IFERROR(VLOOKUP(D910, pg!$C$4:$E$38,3, FALSE), "")</f>
        <v/>
      </c>
      <c r="D910" s="35" t="str">
        <f>IF(NOT(A910=""),_xlfn.LET(_xlpm.SamletA,_xlfn.VSTACK(Automatisk_beregning!$A$1:$A$1000,Manuel_beregning!$A$1:$A$1000),_xlpm.SamletB,_xlfn.VSTACK(Automatisk_beregning!$I$1:$I$1000,Manuel_beregning!$I$1:$I$1000),_xlpm.SamletTabel,_xlfn.HSTACK(_xlpm.SamletA,_xlpm.SamletB),VLOOKUP(A910,_xlpm.SamletTabel,2,FALSE)), "")</f>
        <v/>
      </c>
      <c r="E910" s="22" t="str" cm="1">
        <f t="array" ref="E910">IF(NOT(A910=""),_xlfn.LET(_xlpm.SamletA,_xlfn.VSTACK(Automatisk_beregning!$A$1:$A$1000,Manuel_beregning!$A$1:$A$1000),_xlpm.SamletF,_xlfn.VSTACK(Automatisk_beregning!$F$1:$F$1000,Manuel_beregning!$F$1:$F$1000),SUM(_xlfn._xlws.FILTER(_xlpm.SamletF,_xlpm.SamletA=$A910))), "")</f>
        <v/>
      </c>
    </row>
    <row r="911" spans="2:5" x14ac:dyDescent="0.25">
      <c r="B911" s="34" t="str" cm="1">
        <f t="array" ref="B911">IF(NOT(A911=""),_xlfn.LET(_xlpm.SamletA,_xlfn.VSTACK(Automatisk_beregning!$A$1:$A$1000,Manuel_beregning!$A$1:$A$1000),_xlpm.SamletB,_xlfn.VSTACK(Automatisk_beregning!$B$1:$B$1000,Manuel_beregning!$B$1:$B$1000),SUM(_xlfn._xlws.FILTER(_xlpm.SamletB,_xlpm.SamletA=$A911))), "")</f>
        <v/>
      </c>
      <c r="C911" s="34" t="str">
        <f>IFERROR(VLOOKUP(D911, pg!$C$4:$E$38,3, FALSE), "")</f>
        <v/>
      </c>
      <c r="D911" s="35" t="str">
        <f>IF(NOT(A911=""),_xlfn.LET(_xlpm.SamletA,_xlfn.VSTACK(Automatisk_beregning!$A$1:$A$1000,Manuel_beregning!$A$1:$A$1000),_xlpm.SamletB,_xlfn.VSTACK(Automatisk_beregning!$I$1:$I$1000,Manuel_beregning!$I$1:$I$1000),_xlpm.SamletTabel,_xlfn.HSTACK(_xlpm.SamletA,_xlpm.SamletB),VLOOKUP(A911,_xlpm.SamletTabel,2,FALSE)), "")</f>
        <v/>
      </c>
      <c r="E911" s="22" t="str" cm="1">
        <f t="array" ref="E911">IF(NOT(A911=""),_xlfn.LET(_xlpm.SamletA,_xlfn.VSTACK(Automatisk_beregning!$A$1:$A$1000,Manuel_beregning!$A$1:$A$1000),_xlpm.SamletF,_xlfn.VSTACK(Automatisk_beregning!$F$1:$F$1000,Manuel_beregning!$F$1:$F$1000),SUM(_xlfn._xlws.FILTER(_xlpm.SamletF,_xlpm.SamletA=$A911))), "")</f>
        <v/>
      </c>
    </row>
    <row r="912" spans="2:5" x14ac:dyDescent="0.25">
      <c r="B912" s="34" t="str" cm="1">
        <f t="array" ref="B912">IF(NOT(A912=""),_xlfn.LET(_xlpm.SamletA,_xlfn.VSTACK(Automatisk_beregning!$A$1:$A$1000,Manuel_beregning!$A$1:$A$1000),_xlpm.SamletB,_xlfn.VSTACK(Automatisk_beregning!$B$1:$B$1000,Manuel_beregning!$B$1:$B$1000),SUM(_xlfn._xlws.FILTER(_xlpm.SamletB,_xlpm.SamletA=$A912))), "")</f>
        <v/>
      </c>
      <c r="C912" s="34" t="str">
        <f>IFERROR(VLOOKUP(D912, pg!$C$4:$E$38,3, FALSE), "")</f>
        <v/>
      </c>
      <c r="D912" s="35" t="str">
        <f>IF(NOT(A912=""),_xlfn.LET(_xlpm.SamletA,_xlfn.VSTACK(Automatisk_beregning!$A$1:$A$1000,Manuel_beregning!$A$1:$A$1000),_xlpm.SamletB,_xlfn.VSTACK(Automatisk_beregning!$I$1:$I$1000,Manuel_beregning!$I$1:$I$1000),_xlpm.SamletTabel,_xlfn.HSTACK(_xlpm.SamletA,_xlpm.SamletB),VLOOKUP(A912,_xlpm.SamletTabel,2,FALSE)), "")</f>
        <v/>
      </c>
      <c r="E912" s="22" t="str" cm="1">
        <f t="array" ref="E912">IF(NOT(A912=""),_xlfn.LET(_xlpm.SamletA,_xlfn.VSTACK(Automatisk_beregning!$A$1:$A$1000,Manuel_beregning!$A$1:$A$1000),_xlpm.SamletF,_xlfn.VSTACK(Automatisk_beregning!$F$1:$F$1000,Manuel_beregning!$F$1:$F$1000),SUM(_xlfn._xlws.FILTER(_xlpm.SamletF,_xlpm.SamletA=$A912))), "")</f>
        <v/>
      </c>
    </row>
    <row r="913" spans="2:5" x14ac:dyDescent="0.25">
      <c r="B913" s="34" t="str" cm="1">
        <f t="array" ref="B913">IF(NOT(A913=""),_xlfn.LET(_xlpm.SamletA,_xlfn.VSTACK(Automatisk_beregning!$A$1:$A$1000,Manuel_beregning!$A$1:$A$1000),_xlpm.SamletB,_xlfn.VSTACK(Automatisk_beregning!$B$1:$B$1000,Manuel_beregning!$B$1:$B$1000),SUM(_xlfn._xlws.FILTER(_xlpm.SamletB,_xlpm.SamletA=$A913))), "")</f>
        <v/>
      </c>
      <c r="C913" s="34" t="str">
        <f>IFERROR(VLOOKUP(D913, pg!$C$4:$E$38,3, FALSE), "")</f>
        <v/>
      </c>
      <c r="D913" s="35" t="str">
        <f>IF(NOT(A913=""),_xlfn.LET(_xlpm.SamletA,_xlfn.VSTACK(Automatisk_beregning!$A$1:$A$1000,Manuel_beregning!$A$1:$A$1000),_xlpm.SamletB,_xlfn.VSTACK(Automatisk_beregning!$I$1:$I$1000,Manuel_beregning!$I$1:$I$1000),_xlpm.SamletTabel,_xlfn.HSTACK(_xlpm.SamletA,_xlpm.SamletB),VLOOKUP(A913,_xlpm.SamletTabel,2,FALSE)), "")</f>
        <v/>
      </c>
      <c r="E913" s="22" t="str" cm="1">
        <f t="array" ref="E913">IF(NOT(A913=""),_xlfn.LET(_xlpm.SamletA,_xlfn.VSTACK(Automatisk_beregning!$A$1:$A$1000,Manuel_beregning!$A$1:$A$1000),_xlpm.SamletF,_xlfn.VSTACK(Automatisk_beregning!$F$1:$F$1000,Manuel_beregning!$F$1:$F$1000),SUM(_xlfn._xlws.FILTER(_xlpm.SamletF,_xlpm.SamletA=$A913))), "")</f>
        <v/>
      </c>
    </row>
    <row r="914" spans="2:5" x14ac:dyDescent="0.25">
      <c r="B914" s="34" t="str" cm="1">
        <f t="array" ref="B914">IF(NOT(A914=""),_xlfn.LET(_xlpm.SamletA,_xlfn.VSTACK(Automatisk_beregning!$A$1:$A$1000,Manuel_beregning!$A$1:$A$1000),_xlpm.SamletB,_xlfn.VSTACK(Automatisk_beregning!$B$1:$B$1000,Manuel_beregning!$B$1:$B$1000),SUM(_xlfn._xlws.FILTER(_xlpm.SamletB,_xlpm.SamletA=$A914))), "")</f>
        <v/>
      </c>
      <c r="C914" s="34" t="str">
        <f>IFERROR(VLOOKUP(D914, pg!$C$4:$E$38,3, FALSE), "")</f>
        <v/>
      </c>
      <c r="D914" s="35" t="str">
        <f>IF(NOT(A914=""),_xlfn.LET(_xlpm.SamletA,_xlfn.VSTACK(Automatisk_beregning!$A$1:$A$1000,Manuel_beregning!$A$1:$A$1000),_xlpm.SamletB,_xlfn.VSTACK(Automatisk_beregning!$I$1:$I$1000,Manuel_beregning!$I$1:$I$1000),_xlpm.SamletTabel,_xlfn.HSTACK(_xlpm.SamletA,_xlpm.SamletB),VLOOKUP(A914,_xlpm.SamletTabel,2,FALSE)), "")</f>
        <v/>
      </c>
      <c r="E914" s="22" t="str" cm="1">
        <f t="array" ref="E914">IF(NOT(A914=""),_xlfn.LET(_xlpm.SamletA,_xlfn.VSTACK(Automatisk_beregning!$A$1:$A$1000,Manuel_beregning!$A$1:$A$1000),_xlpm.SamletF,_xlfn.VSTACK(Automatisk_beregning!$F$1:$F$1000,Manuel_beregning!$F$1:$F$1000),SUM(_xlfn._xlws.FILTER(_xlpm.SamletF,_xlpm.SamletA=$A914))), "")</f>
        <v/>
      </c>
    </row>
    <row r="915" spans="2:5" x14ac:dyDescent="0.25">
      <c r="B915" s="34" t="str" cm="1">
        <f t="array" ref="B915">IF(NOT(A915=""),_xlfn.LET(_xlpm.SamletA,_xlfn.VSTACK(Automatisk_beregning!$A$1:$A$1000,Manuel_beregning!$A$1:$A$1000),_xlpm.SamletB,_xlfn.VSTACK(Automatisk_beregning!$B$1:$B$1000,Manuel_beregning!$B$1:$B$1000),SUM(_xlfn._xlws.FILTER(_xlpm.SamletB,_xlpm.SamletA=$A915))), "")</f>
        <v/>
      </c>
      <c r="C915" s="34" t="str">
        <f>IFERROR(VLOOKUP(D915, pg!$C$4:$E$38,3, FALSE), "")</f>
        <v/>
      </c>
      <c r="D915" s="35" t="str">
        <f>IF(NOT(A915=""),_xlfn.LET(_xlpm.SamletA,_xlfn.VSTACK(Automatisk_beregning!$A$1:$A$1000,Manuel_beregning!$A$1:$A$1000),_xlpm.SamletB,_xlfn.VSTACK(Automatisk_beregning!$I$1:$I$1000,Manuel_beregning!$I$1:$I$1000),_xlpm.SamletTabel,_xlfn.HSTACK(_xlpm.SamletA,_xlpm.SamletB),VLOOKUP(A915,_xlpm.SamletTabel,2,FALSE)), "")</f>
        <v/>
      </c>
      <c r="E915" s="22" t="str" cm="1">
        <f t="array" ref="E915">IF(NOT(A915=""),_xlfn.LET(_xlpm.SamletA,_xlfn.VSTACK(Automatisk_beregning!$A$1:$A$1000,Manuel_beregning!$A$1:$A$1000),_xlpm.SamletF,_xlfn.VSTACK(Automatisk_beregning!$F$1:$F$1000,Manuel_beregning!$F$1:$F$1000),SUM(_xlfn._xlws.FILTER(_xlpm.SamletF,_xlpm.SamletA=$A915))), "")</f>
        <v/>
      </c>
    </row>
    <row r="916" spans="2:5" x14ac:dyDescent="0.25">
      <c r="B916" s="34" t="str" cm="1">
        <f t="array" ref="B916">IF(NOT(A916=""),_xlfn.LET(_xlpm.SamletA,_xlfn.VSTACK(Automatisk_beregning!$A$1:$A$1000,Manuel_beregning!$A$1:$A$1000),_xlpm.SamletB,_xlfn.VSTACK(Automatisk_beregning!$B$1:$B$1000,Manuel_beregning!$B$1:$B$1000),SUM(_xlfn._xlws.FILTER(_xlpm.SamletB,_xlpm.SamletA=$A916))), "")</f>
        <v/>
      </c>
      <c r="C916" s="34" t="str">
        <f>IFERROR(VLOOKUP(D916, pg!$C$4:$E$38,3, FALSE), "")</f>
        <v/>
      </c>
      <c r="D916" s="35" t="str">
        <f>IF(NOT(A916=""),_xlfn.LET(_xlpm.SamletA,_xlfn.VSTACK(Automatisk_beregning!$A$1:$A$1000,Manuel_beregning!$A$1:$A$1000),_xlpm.SamletB,_xlfn.VSTACK(Automatisk_beregning!$I$1:$I$1000,Manuel_beregning!$I$1:$I$1000),_xlpm.SamletTabel,_xlfn.HSTACK(_xlpm.SamletA,_xlpm.SamletB),VLOOKUP(A916,_xlpm.SamletTabel,2,FALSE)), "")</f>
        <v/>
      </c>
      <c r="E916" s="22" t="str" cm="1">
        <f t="array" ref="E916">IF(NOT(A916=""),_xlfn.LET(_xlpm.SamletA,_xlfn.VSTACK(Automatisk_beregning!$A$1:$A$1000,Manuel_beregning!$A$1:$A$1000),_xlpm.SamletF,_xlfn.VSTACK(Automatisk_beregning!$F$1:$F$1000,Manuel_beregning!$F$1:$F$1000),SUM(_xlfn._xlws.FILTER(_xlpm.SamletF,_xlpm.SamletA=$A916))), "")</f>
        <v/>
      </c>
    </row>
    <row r="917" spans="2:5" x14ac:dyDescent="0.25">
      <c r="B917" s="34" t="str" cm="1">
        <f t="array" ref="B917">IF(NOT(A917=""),_xlfn.LET(_xlpm.SamletA,_xlfn.VSTACK(Automatisk_beregning!$A$1:$A$1000,Manuel_beregning!$A$1:$A$1000),_xlpm.SamletB,_xlfn.VSTACK(Automatisk_beregning!$B$1:$B$1000,Manuel_beregning!$B$1:$B$1000),SUM(_xlfn._xlws.FILTER(_xlpm.SamletB,_xlpm.SamletA=$A917))), "")</f>
        <v/>
      </c>
      <c r="C917" s="34" t="str">
        <f>IFERROR(VLOOKUP(D917, pg!$C$4:$E$38,3, FALSE), "")</f>
        <v/>
      </c>
      <c r="D917" s="35" t="str">
        <f>IF(NOT(A917=""),_xlfn.LET(_xlpm.SamletA,_xlfn.VSTACK(Automatisk_beregning!$A$1:$A$1000,Manuel_beregning!$A$1:$A$1000),_xlpm.SamletB,_xlfn.VSTACK(Automatisk_beregning!$I$1:$I$1000,Manuel_beregning!$I$1:$I$1000),_xlpm.SamletTabel,_xlfn.HSTACK(_xlpm.SamletA,_xlpm.SamletB),VLOOKUP(A917,_xlpm.SamletTabel,2,FALSE)), "")</f>
        <v/>
      </c>
      <c r="E917" s="22" t="str" cm="1">
        <f t="array" ref="E917">IF(NOT(A917=""),_xlfn.LET(_xlpm.SamletA,_xlfn.VSTACK(Automatisk_beregning!$A$1:$A$1000,Manuel_beregning!$A$1:$A$1000),_xlpm.SamletF,_xlfn.VSTACK(Automatisk_beregning!$F$1:$F$1000,Manuel_beregning!$F$1:$F$1000),SUM(_xlfn._xlws.FILTER(_xlpm.SamletF,_xlpm.SamletA=$A917))), "")</f>
        <v/>
      </c>
    </row>
    <row r="918" spans="2:5" x14ac:dyDescent="0.25">
      <c r="B918" s="34" t="str" cm="1">
        <f t="array" ref="B918">IF(NOT(A918=""),_xlfn.LET(_xlpm.SamletA,_xlfn.VSTACK(Automatisk_beregning!$A$1:$A$1000,Manuel_beregning!$A$1:$A$1000),_xlpm.SamletB,_xlfn.VSTACK(Automatisk_beregning!$B$1:$B$1000,Manuel_beregning!$B$1:$B$1000),SUM(_xlfn._xlws.FILTER(_xlpm.SamletB,_xlpm.SamletA=$A918))), "")</f>
        <v/>
      </c>
      <c r="C918" s="34" t="str">
        <f>IFERROR(VLOOKUP(D918, pg!$C$4:$E$38,3, FALSE), "")</f>
        <v/>
      </c>
      <c r="D918" s="35" t="str">
        <f>IF(NOT(A918=""),_xlfn.LET(_xlpm.SamletA,_xlfn.VSTACK(Automatisk_beregning!$A$1:$A$1000,Manuel_beregning!$A$1:$A$1000),_xlpm.SamletB,_xlfn.VSTACK(Automatisk_beregning!$I$1:$I$1000,Manuel_beregning!$I$1:$I$1000),_xlpm.SamletTabel,_xlfn.HSTACK(_xlpm.SamletA,_xlpm.SamletB),VLOOKUP(A918,_xlpm.SamletTabel,2,FALSE)), "")</f>
        <v/>
      </c>
      <c r="E918" s="22" t="str" cm="1">
        <f t="array" ref="E918">IF(NOT(A918=""),_xlfn.LET(_xlpm.SamletA,_xlfn.VSTACK(Automatisk_beregning!$A$1:$A$1000,Manuel_beregning!$A$1:$A$1000),_xlpm.SamletF,_xlfn.VSTACK(Automatisk_beregning!$F$1:$F$1000,Manuel_beregning!$F$1:$F$1000),SUM(_xlfn._xlws.FILTER(_xlpm.SamletF,_xlpm.SamletA=$A918))), "")</f>
        <v/>
      </c>
    </row>
    <row r="919" spans="2:5" x14ac:dyDescent="0.25">
      <c r="B919" s="34" t="str" cm="1">
        <f t="array" ref="B919">IF(NOT(A919=""),_xlfn.LET(_xlpm.SamletA,_xlfn.VSTACK(Automatisk_beregning!$A$1:$A$1000,Manuel_beregning!$A$1:$A$1000),_xlpm.SamletB,_xlfn.VSTACK(Automatisk_beregning!$B$1:$B$1000,Manuel_beregning!$B$1:$B$1000),SUM(_xlfn._xlws.FILTER(_xlpm.SamletB,_xlpm.SamletA=$A919))), "")</f>
        <v/>
      </c>
      <c r="C919" s="34" t="str">
        <f>IFERROR(VLOOKUP(D919, pg!$C$4:$E$38,3, FALSE), "")</f>
        <v/>
      </c>
      <c r="D919" s="35" t="str">
        <f>IF(NOT(A919=""),_xlfn.LET(_xlpm.SamletA,_xlfn.VSTACK(Automatisk_beregning!$A$1:$A$1000,Manuel_beregning!$A$1:$A$1000),_xlpm.SamletB,_xlfn.VSTACK(Automatisk_beregning!$I$1:$I$1000,Manuel_beregning!$I$1:$I$1000),_xlpm.SamletTabel,_xlfn.HSTACK(_xlpm.SamletA,_xlpm.SamletB),VLOOKUP(A919,_xlpm.SamletTabel,2,FALSE)), "")</f>
        <v/>
      </c>
      <c r="E919" s="22" t="str" cm="1">
        <f t="array" ref="E919">IF(NOT(A919=""),_xlfn.LET(_xlpm.SamletA,_xlfn.VSTACK(Automatisk_beregning!$A$1:$A$1000,Manuel_beregning!$A$1:$A$1000),_xlpm.SamletF,_xlfn.VSTACK(Automatisk_beregning!$F$1:$F$1000,Manuel_beregning!$F$1:$F$1000),SUM(_xlfn._xlws.FILTER(_xlpm.SamletF,_xlpm.SamletA=$A919))), "")</f>
        <v/>
      </c>
    </row>
    <row r="920" spans="2:5" x14ac:dyDescent="0.25">
      <c r="B920" s="34" t="str" cm="1">
        <f t="array" ref="B920">IF(NOT(A920=""),_xlfn.LET(_xlpm.SamletA,_xlfn.VSTACK(Automatisk_beregning!$A$1:$A$1000,Manuel_beregning!$A$1:$A$1000),_xlpm.SamletB,_xlfn.VSTACK(Automatisk_beregning!$B$1:$B$1000,Manuel_beregning!$B$1:$B$1000),SUM(_xlfn._xlws.FILTER(_xlpm.SamletB,_xlpm.SamletA=$A920))), "")</f>
        <v/>
      </c>
      <c r="C920" s="34" t="str">
        <f>IFERROR(VLOOKUP(D920, pg!$C$4:$E$38,3, FALSE), "")</f>
        <v/>
      </c>
      <c r="D920" s="35" t="str">
        <f>IF(NOT(A920=""),_xlfn.LET(_xlpm.SamletA,_xlfn.VSTACK(Automatisk_beregning!$A$1:$A$1000,Manuel_beregning!$A$1:$A$1000),_xlpm.SamletB,_xlfn.VSTACK(Automatisk_beregning!$I$1:$I$1000,Manuel_beregning!$I$1:$I$1000),_xlpm.SamletTabel,_xlfn.HSTACK(_xlpm.SamletA,_xlpm.SamletB),VLOOKUP(A920,_xlpm.SamletTabel,2,FALSE)), "")</f>
        <v/>
      </c>
      <c r="E920" s="22" t="str" cm="1">
        <f t="array" ref="E920">IF(NOT(A920=""),_xlfn.LET(_xlpm.SamletA,_xlfn.VSTACK(Automatisk_beregning!$A$1:$A$1000,Manuel_beregning!$A$1:$A$1000),_xlpm.SamletF,_xlfn.VSTACK(Automatisk_beregning!$F$1:$F$1000,Manuel_beregning!$F$1:$F$1000),SUM(_xlfn._xlws.FILTER(_xlpm.SamletF,_xlpm.SamletA=$A920))), "")</f>
        <v/>
      </c>
    </row>
    <row r="921" spans="2:5" x14ac:dyDescent="0.25">
      <c r="B921" s="34" t="str" cm="1">
        <f t="array" ref="B921">IF(NOT(A921=""),_xlfn.LET(_xlpm.SamletA,_xlfn.VSTACK(Automatisk_beregning!$A$1:$A$1000,Manuel_beregning!$A$1:$A$1000),_xlpm.SamletB,_xlfn.VSTACK(Automatisk_beregning!$B$1:$B$1000,Manuel_beregning!$B$1:$B$1000),SUM(_xlfn._xlws.FILTER(_xlpm.SamletB,_xlpm.SamletA=$A921))), "")</f>
        <v/>
      </c>
      <c r="C921" s="34" t="str">
        <f>IFERROR(VLOOKUP(D921, pg!$C$4:$E$38,3, FALSE), "")</f>
        <v/>
      </c>
      <c r="D921" s="35" t="str">
        <f>IF(NOT(A921=""),_xlfn.LET(_xlpm.SamletA,_xlfn.VSTACK(Automatisk_beregning!$A$1:$A$1000,Manuel_beregning!$A$1:$A$1000),_xlpm.SamletB,_xlfn.VSTACK(Automatisk_beregning!$I$1:$I$1000,Manuel_beregning!$I$1:$I$1000),_xlpm.SamletTabel,_xlfn.HSTACK(_xlpm.SamletA,_xlpm.SamletB),VLOOKUP(A921,_xlpm.SamletTabel,2,FALSE)), "")</f>
        <v/>
      </c>
      <c r="E921" s="22" t="str" cm="1">
        <f t="array" ref="E921">IF(NOT(A921=""),_xlfn.LET(_xlpm.SamletA,_xlfn.VSTACK(Automatisk_beregning!$A$1:$A$1000,Manuel_beregning!$A$1:$A$1000),_xlpm.SamletF,_xlfn.VSTACK(Automatisk_beregning!$F$1:$F$1000,Manuel_beregning!$F$1:$F$1000),SUM(_xlfn._xlws.FILTER(_xlpm.SamletF,_xlpm.SamletA=$A921))), "")</f>
        <v/>
      </c>
    </row>
    <row r="922" spans="2:5" x14ac:dyDescent="0.25">
      <c r="B922" s="34" t="str" cm="1">
        <f t="array" ref="B922">IF(NOT(A922=""),_xlfn.LET(_xlpm.SamletA,_xlfn.VSTACK(Automatisk_beregning!$A$1:$A$1000,Manuel_beregning!$A$1:$A$1000),_xlpm.SamletB,_xlfn.VSTACK(Automatisk_beregning!$B$1:$B$1000,Manuel_beregning!$B$1:$B$1000),SUM(_xlfn._xlws.FILTER(_xlpm.SamletB,_xlpm.SamletA=$A922))), "")</f>
        <v/>
      </c>
      <c r="C922" s="34" t="str">
        <f>IFERROR(VLOOKUP(D922, pg!$C$4:$E$38,3, FALSE), "")</f>
        <v/>
      </c>
      <c r="D922" s="35" t="str">
        <f>IF(NOT(A922=""),_xlfn.LET(_xlpm.SamletA,_xlfn.VSTACK(Automatisk_beregning!$A$1:$A$1000,Manuel_beregning!$A$1:$A$1000),_xlpm.SamletB,_xlfn.VSTACK(Automatisk_beregning!$I$1:$I$1000,Manuel_beregning!$I$1:$I$1000),_xlpm.SamletTabel,_xlfn.HSTACK(_xlpm.SamletA,_xlpm.SamletB),VLOOKUP(A922,_xlpm.SamletTabel,2,FALSE)), "")</f>
        <v/>
      </c>
      <c r="E922" s="22" t="str" cm="1">
        <f t="array" ref="E922">IF(NOT(A922=""),_xlfn.LET(_xlpm.SamletA,_xlfn.VSTACK(Automatisk_beregning!$A$1:$A$1000,Manuel_beregning!$A$1:$A$1000),_xlpm.SamletF,_xlfn.VSTACK(Automatisk_beregning!$F$1:$F$1000,Manuel_beregning!$F$1:$F$1000),SUM(_xlfn._xlws.FILTER(_xlpm.SamletF,_xlpm.SamletA=$A922))), "")</f>
        <v/>
      </c>
    </row>
    <row r="923" spans="2:5" x14ac:dyDescent="0.25">
      <c r="B923" s="34" t="str" cm="1">
        <f t="array" ref="B923">IF(NOT(A923=""),_xlfn.LET(_xlpm.SamletA,_xlfn.VSTACK(Automatisk_beregning!$A$1:$A$1000,Manuel_beregning!$A$1:$A$1000),_xlpm.SamletB,_xlfn.VSTACK(Automatisk_beregning!$B$1:$B$1000,Manuel_beregning!$B$1:$B$1000),SUM(_xlfn._xlws.FILTER(_xlpm.SamletB,_xlpm.SamletA=$A923))), "")</f>
        <v/>
      </c>
      <c r="C923" s="34" t="str">
        <f>IFERROR(VLOOKUP(D923, pg!$C$4:$E$38,3, FALSE), "")</f>
        <v/>
      </c>
      <c r="D923" s="35" t="str">
        <f>IF(NOT(A923=""),_xlfn.LET(_xlpm.SamletA,_xlfn.VSTACK(Automatisk_beregning!$A$1:$A$1000,Manuel_beregning!$A$1:$A$1000),_xlpm.SamletB,_xlfn.VSTACK(Automatisk_beregning!$I$1:$I$1000,Manuel_beregning!$I$1:$I$1000),_xlpm.SamletTabel,_xlfn.HSTACK(_xlpm.SamletA,_xlpm.SamletB),VLOOKUP(A923,_xlpm.SamletTabel,2,FALSE)), "")</f>
        <v/>
      </c>
      <c r="E923" s="22" t="str" cm="1">
        <f t="array" ref="E923">IF(NOT(A923=""),_xlfn.LET(_xlpm.SamletA,_xlfn.VSTACK(Automatisk_beregning!$A$1:$A$1000,Manuel_beregning!$A$1:$A$1000),_xlpm.SamletF,_xlfn.VSTACK(Automatisk_beregning!$F$1:$F$1000,Manuel_beregning!$F$1:$F$1000),SUM(_xlfn._xlws.FILTER(_xlpm.SamletF,_xlpm.SamletA=$A923))), "")</f>
        <v/>
      </c>
    </row>
    <row r="924" spans="2:5" x14ac:dyDescent="0.25">
      <c r="B924" s="34" t="str" cm="1">
        <f t="array" ref="B924">IF(NOT(A924=""),_xlfn.LET(_xlpm.SamletA,_xlfn.VSTACK(Automatisk_beregning!$A$1:$A$1000,Manuel_beregning!$A$1:$A$1000),_xlpm.SamletB,_xlfn.VSTACK(Automatisk_beregning!$B$1:$B$1000,Manuel_beregning!$B$1:$B$1000),SUM(_xlfn._xlws.FILTER(_xlpm.SamletB,_xlpm.SamletA=$A924))), "")</f>
        <v/>
      </c>
      <c r="C924" s="34" t="str">
        <f>IFERROR(VLOOKUP(D924, pg!$C$4:$E$38,3, FALSE), "")</f>
        <v/>
      </c>
      <c r="D924" s="35" t="str">
        <f>IF(NOT(A924=""),_xlfn.LET(_xlpm.SamletA,_xlfn.VSTACK(Automatisk_beregning!$A$1:$A$1000,Manuel_beregning!$A$1:$A$1000),_xlpm.SamletB,_xlfn.VSTACK(Automatisk_beregning!$I$1:$I$1000,Manuel_beregning!$I$1:$I$1000),_xlpm.SamletTabel,_xlfn.HSTACK(_xlpm.SamletA,_xlpm.SamletB),VLOOKUP(A924,_xlpm.SamletTabel,2,FALSE)), "")</f>
        <v/>
      </c>
      <c r="E924" s="22" t="str" cm="1">
        <f t="array" ref="E924">IF(NOT(A924=""),_xlfn.LET(_xlpm.SamletA,_xlfn.VSTACK(Automatisk_beregning!$A$1:$A$1000,Manuel_beregning!$A$1:$A$1000),_xlpm.SamletF,_xlfn.VSTACK(Automatisk_beregning!$F$1:$F$1000,Manuel_beregning!$F$1:$F$1000),SUM(_xlfn._xlws.FILTER(_xlpm.SamletF,_xlpm.SamletA=$A924))), "")</f>
        <v/>
      </c>
    </row>
    <row r="925" spans="2:5" x14ac:dyDescent="0.25">
      <c r="B925" s="34" t="str" cm="1">
        <f t="array" ref="B925">IF(NOT(A925=""),_xlfn.LET(_xlpm.SamletA,_xlfn.VSTACK(Automatisk_beregning!$A$1:$A$1000,Manuel_beregning!$A$1:$A$1000),_xlpm.SamletB,_xlfn.VSTACK(Automatisk_beregning!$B$1:$B$1000,Manuel_beregning!$B$1:$B$1000),SUM(_xlfn._xlws.FILTER(_xlpm.SamletB,_xlpm.SamletA=$A925))), "")</f>
        <v/>
      </c>
      <c r="C925" s="34" t="str">
        <f>IFERROR(VLOOKUP(D925, pg!$C$4:$E$38,3, FALSE), "")</f>
        <v/>
      </c>
      <c r="D925" s="35" t="str">
        <f>IF(NOT(A925=""),_xlfn.LET(_xlpm.SamletA,_xlfn.VSTACK(Automatisk_beregning!$A$1:$A$1000,Manuel_beregning!$A$1:$A$1000),_xlpm.SamletB,_xlfn.VSTACK(Automatisk_beregning!$I$1:$I$1000,Manuel_beregning!$I$1:$I$1000),_xlpm.SamletTabel,_xlfn.HSTACK(_xlpm.SamletA,_xlpm.SamletB),VLOOKUP(A925,_xlpm.SamletTabel,2,FALSE)), "")</f>
        <v/>
      </c>
      <c r="E925" s="22" t="str" cm="1">
        <f t="array" ref="E925">IF(NOT(A925=""),_xlfn.LET(_xlpm.SamletA,_xlfn.VSTACK(Automatisk_beregning!$A$1:$A$1000,Manuel_beregning!$A$1:$A$1000),_xlpm.SamletF,_xlfn.VSTACK(Automatisk_beregning!$F$1:$F$1000,Manuel_beregning!$F$1:$F$1000),SUM(_xlfn._xlws.FILTER(_xlpm.SamletF,_xlpm.SamletA=$A925))), "")</f>
        <v/>
      </c>
    </row>
    <row r="926" spans="2:5" x14ac:dyDescent="0.25">
      <c r="B926" s="34" t="str" cm="1">
        <f t="array" ref="B926">IF(NOT(A926=""),_xlfn.LET(_xlpm.SamletA,_xlfn.VSTACK(Automatisk_beregning!$A$1:$A$1000,Manuel_beregning!$A$1:$A$1000),_xlpm.SamletB,_xlfn.VSTACK(Automatisk_beregning!$B$1:$B$1000,Manuel_beregning!$B$1:$B$1000),SUM(_xlfn._xlws.FILTER(_xlpm.SamletB,_xlpm.SamletA=$A926))), "")</f>
        <v/>
      </c>
      <c r="C926" s="34" t="str">
        <f>IFERROR(VLOOKUP(D926, pg!$C$4:$E$38,3, FALSE), "")</f>
        <v/>
      </c>
      <c r="D926" s="35" t="str">
        <f>IF(NOT(A926=""),_xlfn.LET(_xlpm.SamletA,_xlfn.VSTACK(Automatisk_beregning!$A$1:$A$1000,Manuel_beregning!$A$1:$A$1000),_xlpm.SamletB,_xlfn.VSTACK(Automatisk_beregning!$I$1:$I$1000,Manuel_beregning!$I$1:$I$1000),_xlpm.SamletTabel,_xlfn.HSTACK(_xlpm.SamletA,_xlpm.SamletB),VLOOKUP(A926,_xlpm.SamletTabel,2,FALSE)), "")</f>
        <v/>
      </c>
      <c r="E926" s="22" t="str" cm="1">
        <f t="array" ref="E926">IF(NOT(A926=""),_xlfn.LET(_xlpm.SamletA,_xlfn.VSTACK(Automatisk_beregning!$A$1:$A$1000,Manuel_beregning!$A$1:$A$1000),_xlpm.SamletF,_xlfn.VSTACK(Automatisk_beregning!$F$1:$F$1000,Manuel_beregning!$F$1:$F$1000),SUM(_xlfn._xlws.FILTER(_xlpm.SamletF,_xlpm.SamletA=$A926))), "")</f>
        <v/>
      </c>
    </row>
    <row r="927" spans="2:5" x14ac:dyDescent="0.25">
      <c r="B927" s="34" t="str" cm="1">
        <f t="array" ref="B927">IF(NOT(A927=""),_xlfn.LET(_xlpm.SamletA,_xlfn.VSTACK(Automatisk_beregning!$A$1:$A$1000,Manuel_beregning!$A$1:$A$1000),_xlpm.SamletB,_xlfn.VSTACK(Automatisk_beregning!$B$1:$B$1000,Manuel_beregning!$B$1:$B$1000),SUM(_xlfn._xlws.FILTER(_xlpm.SamletB,_xlpm.SamletA=$A927))), "")</f>
        <v/>
      </c>
      <c r="C927" s="34" t="str">
        <f>IFERROR(VLOOKUP(D927, pg!$C$4:$E$38,3, FALSE), "")</f>
        <v/>
      </c>
      <c r="D927" s="35" t="str">
        <f>IF(NOT(A927=""),_xlfn.LET(_xlpm.SamletA,_xlfn.VSTACK(Automatisk_beregning!$A$1:$A$1000,Manuel_beregning!$A$1:$A$1000),_xlpm.SamletB,_xlfn.VSTACK(Automatisk_beregning!$I$1:$I$1000,Manuel_beregning!$I$1:$I$1000),_xlpm.SamletTabel,_xlfn.HSTACK(_xlpm.SamletA,_xlpm.SamletB),VLOOKUP(A927,_xlpm.SamletTabel,2,FALSE)), "")</f>
        <v/>
      </c>
      <c r="E927" s="22" t="str" cm="1">
        <f t="array" ref="E927">IF(NOT(A927=""),_xlfn.LET(_xlpm.SamletA,_xlfn.VSTACK(Automatisk_beregning!$A$1:$A$1000,Manuel_beregning!$A$1:$A$1000),_xlpm.SamletF,_xlfn.VSTACK(Automatisk_beregning!$F$1:$F$1000,Manuel_beregning!$F$1:$F$1000),SUM(_xlfn._xlws.FILTER(_xlpm.SamletF,_xlpm.SamletA=$A927))), "")</f>
        <v/>
      </c>
    </row>
    <row r="928" spans="2:5" x14ac:dyDescent="0.25">
      <c r="B928" s="34" t="str" cm="1">
        <f t="array" ref="B928">IF(NOT(A928=""),_xlfn.LET(_xlpm.SamletA,_xlfn.VSTACK(Automatisk_beregning!$A$1:$A$1000,Manuel_beregning!$A$1:$A$1000),_xlpm.SamletB,_xlfn.VSTACK(Automatisk_beregning!$B$1:$B$1000,Manuel_beregning!$B$1:$B$1000),SUM(_xlfn._xlws.FILTER(_xlpm.SamletB,_xlpm.SamletA=$A928))), "")</f>
        <v/>
      </c>
      <c r="C928" s="34" t="str">
        <f>IFERROR(VLOOKUP(D928, pg!$C$4:$E$38,3, FALSE), "")</f>
        <v/>
      </c>
      <c r="D928" s="35" t="str">
        <f>IF(NOT(A928=""),_xlfn.LET(_xlpm.SamletA,_xlfn.VSTACK(Automatisk_beregning!$A$1:$A$1000,Manuel_beregning!$A$1:$A$1000),_xlpm.SamletB,_xlfn.VSTACK(Automatisk_beregning!$I$1:$I$1000,Manuel_beregning!$I$1:$I$1000),_xlpm.SamletTabel,_xlfn.HSTACK(_xlpm.SamletA,_xlpm.SamletB),VLOOKUP(A928,_xlpm.SamletTabel,2,FALSE)), "")</f>
        <v/>
      </c>
      <c r="E928" s="22" t="str" cm="1">
        <f t="array" ref="E928">IF(NOT(A928=""),_xlfn.LET(_xlpm.SamletA,_xlfn.VSTACK(Automatisk_beregning!$A$1:$A$1000,Manuel_beregning!$A$1:$A$1000),_xlpm.SamletF,_xlfn.VSTACK(Automatisk_beregning!$F$1:$F$1000,Manuel_beregning!$F$1:$F$1000),SUM(_xlfn._xlws.FILTER(_xlpm.SamletF,_xlpm.SamletA=$A928))), "")</f>
        <v/>
      </c>
    </row>
    <row r="929" spans="2:5" x14ac:dyDescent="0.25">
      <c r="B929" s="34" t="str" cm="1">
        <f t="array" ref="B929">IF(NOT(A929=""),_xlfn.LET(_xlpm.SamletA,_xlfn.VSTACK(Automatisk_beregning!$A$1:$A$1000,Manuel_beregning!$A$1:$A$1000),_xlpm.SamletB,_xlfn.VSTACK(Automatisk_beregning!$B$1:$B$1000,Manuel_beregning!$B$1:$B$1000),SUM(_xlfn._xlws.FILTER(_xlpm.SamletB,_xlpm.SamletA=$A929))), "")</f>
        <v/>
      </c>
      <c r="C929" s="34" t="str">
        <f>IFERROR(VLOOKUP(D929, pg!$C$4:$E$38,3, FALSE), "")</f>
        <v/>
      </c>
      <c r="D929" s="35" t="str">
        <f>IF(NOT(A929=""),_xlfn.LET(_xlpm.SamletA,_xlfn.VSTACK(Automatisk_beregning!$A$1:$A$1000,Manuel_beregning!$A$1:$A$1000),_xlpm.SamletB,_xlfn.VSTACK(Automatisk_beregning!$I$1:$I$1000,Manuel_beregning!$I$1:$I$1000),_xlpm.SamletTabel,_xlfn.HSTACK(_xlpm.SamletA,_xlpm.SamletB),VLOOKUP(A929,_xlpm.SamletTabel,2,FALSE)), "")</f>
        <v/>
      </c>
      <c r="E929" s="22" t="str" cm="1">
        <f t="array" ref="E929">IF(NOT(A929=""),_xlfn.LET(_xlpm.SamletA,_xlfn.VSTACK(Automatisk_beregning!$A$1:$A$1000,Manuel_beregning!$A$1:$A$1000),_xlpm.SamletF,_xlfn.VSTACK(Automatisk_beregning!$F$1:$F$1000,Manuel_beregning!$F$1:$F$1000),SUM(_xlfn._xlws.FILTER(_xlpm.SamletF,_xlpm.SamletA=$A929))), "")</f>
        <v/>
      </c>
    </row>
    <row r="930" spans="2:5" x14ac:dyDescent="0.25">
      <c r="B930" s="34" t="str" cm="1">
        <f t="array" ref="B930">IF(NOT(A930=""),_xlfn.LET(_xlpm.SamletA,_xlfn.VSTACK(Automatisk_beregning!$A$1:$A$1000,Manuel_beregning!$A$1:$A$1000),_xlpm.SamletB,_xlfn.VSTACK(Automatisk_beregning!$B$1:$B$1000,Manuel_beregning!$B$1:$B$1000),SUM(_xlfn._xlws.FILTER(_xlpm.SamletB,_xlpm.SamletA=$A930))), "")</f>
        <v/>
      </c>
      <c r="C930" s="34" t="str">
        <f>IFERROR(VLOOKUP(D930, pg!$C$4:$E$38,3, FALSE), "")</f>
        <v/>
      </c>
      <c r="D930" s="35" t="str">
        <f>IF(NOT(A930=""),_xlfn.LET(_xlpm.SamletA,_xlfn.VSTACK(Automatisk_beregning!$A$1:$A$1000,Manuel_beregning!$A$1:$A$1000),_xlpm.SamletB,_xlfn.VSTACK(Automatisk_beregning!$I$1:$I$1000,Manuel_beregning!$I$1:$I$1000),_xlpm.SamletTabel,_xlfn.HSTACK(_xlpm.SamletA,_xlpm.SamletB),VLOOKUP(A930,_xlpm.SamletTabel,2,FALSE)), "")</f>
        <v/>
      </c>
      <c r="E930" s="22" t="str" cm="1">
        <f t="array" ref="E930">IF(NOT(A930=""),_xlfn.LET(_xlpm.SamletA,_xlfn.VSTACK(Automatisk_beregning!$A$1:$A$1000,Manuel_beregning!$A$1:$A$1000),_xlpm.SamletF,_xlfn.VSTACK(Automatisk_beregning!$F$1:$F$1000,Manuel_beregning!$F$1:$F$1000),SUM(_xlfn._xlws.FILTER(_xlpm.SamletF,_xlpm.SamletA=$A930))), "")</f>
        <v/>
      </c>
    </row>
    <row r="931" spans="2:5" x14ac:dyDescent="0.25">
      <c r="B931" s="34" t="str" cm="1">
        <f t="array" ref="B931">IF(NOT(A931=""),_xlfn.LET(_xlpm.SamletA,_xlfn.VSTACK(Automatisk_beregning!$A$1:$A$1000,Manuel_beregning!$A$1:$A$1000),_xlpm.SamletB,_xlfn.VSTACK(Automatisk_beregning!$B$1:$B$1000,Manuel_beregning!$B$1:$B$1000),SUM(_xlfn._xlws.FILTER(_xlpm.SamletB,_xlpm.SamletA=$A931))), "")</f>
        <v/>
      </c>
      <c r="C931" s="34" t="str">
        <f>IFERROR(VLOOKUP(D931, pg!$C$4:$E$38,3, FALSE), "")</f>
        <v/>
      </c>
      <c r="D931" s="35" t="str">
        <f>IF(NOT(A931=""),_xlfn.LET(_xlpm.SamletA,_xlfn.VSTACK(Automatisk_beregning!$A$1:$A$1000,Manuel_beregning!$A$1:$A$1000),_xlpm.SamletB,_xlfn.VSTACK(Automatisk_beregning!$I$1:$I$1000,Manuel_beregning!$I$1:$I$1000),_xlpm.SamletTabel,_xlfn.HSTACK(_xlpm.SamletA,_xlpm.SamletB),VLOOKUP(A931,_xlpm.SamletTabel,2,FALSE)), "")</f>
        <v/>
      </c>
      <c r="E931" s="22" t="str" cm="1">
        <f t="array" ref="E931">IF(NOT(A931=""),_xlfn.LET(_xlpm.SamletA,_xlfn.VSTACK(Automatisk_beregning!$A$1:$A$1000,Manuel_beregning!$A$1:$A$1000),_xlpm.SamletF,_xlfn.VSTACK(Automatisk_beregning!$F$1:$F$1000,Manuel_beregning!$F$1:$F$1000),SUM(_xlfn._xlws.FILTER(_xlpm.SamletF,_xlpm.SamletA=$A931))), "")</f>
        <v/>
      </c>
    </row>
    <row r="932" spans="2:5" x14ac:dyDescent="0.25">
      <c r="B932" s="34" t="str" cm="1">
        <f t="array" ref="B932">IF(NOT(A932=""),_xlfn.LET(_xlpm.SamletA,_xlfn.VSTACK(Automatisk_beregning!$A$1:$A$1000,Manuel_beregning!$A$1:$A$1000),_xlpm.SamletB,_xlfn.VSTACK(Automatisk_beregning!$B$1:$B$1000,Manuel_beregning!$B$1:$B$1000),SUM(_xlfn._xlws.FILTER(_xlpm.SamletB,_xlpm.SamletA=$A932))), "")</f>
        <v/>
      </c>
      <c r="C932" s="34" t="str">
        <f>IFERROR(VLOOKUP(D932, pg!$C$4:$E$38,3, FALSE), "")</f>
        <v/>
      </c>
      <c r="D932" s="35" t="str">
        <f>IF(NOT(A932=""),_xlfn.LET(_xlpm.SamletA,_xlfn.VSTACK(Automatisk_beregning!$A$1:$A$1000,Manuel_beregning!$A$1:$A$1000),_xlpm.SamletB,_xlfn.VSTACK(Automatisk_beregning!$I$1:$I$1000,Manuel_beregning!$I$1:$I$1000),_xlpm.SamletTabel,_xlfn.HSTACK(_xlpm.SamletA,_xlpm.SamletB),VLOOKUP(A932,_xlpm.SamletTabel,2,FALSE)), "")</f>
        <v/>
      </c>
      <c r="E932" s="22" t="str" cm="1">
        <f t="array" ref="E932">IF(NOT(A932=""),_xlfn.LET(_xlpm.SamletA,_xlfn.VSTACK(Automatisk_beregning!$A$1:$A$1000,Manuel_beregning!$A$1:$A$1000),_xlpm.SamletF,_xlfn.VSTACK(Automatisk_beregning!$F$1:$F$1000,Manuel_beregning!$F$1:$F$1000),SUM(_xlfn._xlws.FILTER(_xlpm.SamletF,_xlpm.SamletA=$A932))), "")</f>
        <v/>
      </c>
    </row>
    <row r="933" spans="2:5" x14ac:dyDescent="0.25">
      <c r="B933" s="34" t="str" cm="1">
        <f t="array" ref="B933">IF(NOT(A933=""),_xlfn.LET(_xlpm.SamletA,_xlfn.VSTACK(Automatisk_beregning!$A$1:$A$1000,Manuel_beregning!$A$1:$A$1000),_xlpm.SamletB,_xlfn.VSTACK(Automatisk_beregning!$B$1:$B$1000,Manuel_beregning!$B$1:$B$1000),SUM(_xlfn._xlws.FILTER(_xlpm.SamletB,_xlpm.SamletA=$A933))), "")</f>
        <v/>
      </c>
      <c r="C933" s="34" t="str">
        <f>IFERROR(VLOOKUP(D933, pg!$C$4:$E$38,3, FALSE), "")</f>
        <v/>
      </c>
      <c r="D933" s="35" t="str">
        <f>IF(NOT(A933=""),_xlfn.LET(_xlpm.SamletA,_xlfn.VSTACK(Automatisk_beregning!$A$1:$A$1000,Manuel_beregning!$A$1:$A$1000),_xlpm.SamletB,_xlfn.VSTACK(Automatisk_beregning!$I$1:$I$1000,Manuel_beregning!$I$1:$I$1000),_xlpm.SamletTabel,_xlfn.HSTACK(_xlpm.SamletA,_xlpm.SamletB),VLOOKUP(A933,_xlpm.SamletTabel,2,FALSE)), "")</f>
        <v/>
      </c>
      <c r="E933" s="22" t="str" cm="1">
        <f t="array" ref="E933">IF(NOT(A933=""),_xlfn.LET(_xlpm.SamletA,_xlfn.VSTACK(Automatisk_beregning!$A$1:$A$1000,Manuel_beregning!$A$1:$A$1000),_xlpm.SamletF,_xlfn.VSTACK(Automatisk_beregning!$F$1:$F$1000,Manuel_beregning!$F$1:$F$1000),SUM(_xlfn._xlws.FILTER(_xlpm.SamletF,_xlpm.SamletA=$A933))), "")</f>
        <v/>
      </c>
    </row>
    <row r="934" spans="2:5" x14ac:dyDescent="0.25">
      <c r="B934" s="34" t="str" cm="1">
        <f t="array" ref="B934">IF(NOT(A934=""),_xlfn.LET(_xlpm.SamletA,_xlfn.VSTACK(Automatisk_beregning!$A$1:$A$1000,Manuel_beregning!$A$1:$A$1000),_xlpm.SamletB,_xlfn.VSTACK(Automatisk_beregning!$B$1:$B$1000,Manuel_beregning!$B$1:$B$1000),SUM(_xlfn._xlws.FILTER(_xlpm.SamletB,_xlpm.SamletA=$A934))), "")</f>
        <v/>
      </c>
      <c r="C934" s="34" t="str">
        <f>IFERROR(VLOOKUP(D934, pg!$C$4:$E$38,3, FALSE), "")</f>
        <v/>
      </c>
      <c r="D934" s="35" t="str">
        <f>IF(NOT(A934=""),_xlfn.LET(_xlpm.SamletA,_xlfn.VSTACK(Automatisk_beregning!$A$1:$A$1000,Manuel_beregning!$A$1:$A$1000),_xlpm.SamletB,_xlfn.VSTACK(Automatisk_beregning!$I$1:$I$1000,Manuel_beregning!$I$1:$I$1000),_xlpm.SamletTabel,_xlfn.HSTACK(_xlpm.SamletA,_xlpm.SamletB),VLOOKUP(A934,_xlpm.SamletTabel,2,FALSE)), "")</f>
        <v/>
      </c>
      <c r="E934" s="22" t="str" cm="1">
        <f t="array" ref="E934">IF(NOT(A934=""),_xlfn.LET(_xlpm.SamletA,_xlfn.VSTACK(Automatisk_beregning!$A$1:$A$1000,Manuel_beregning!$A$1:$A$1000),_xlpm.SamletF,_xlfn.VSTACK(Automatisk_beregning!$F$1:$F$1000,Manuel_beregning!$F$1:$F$1000),SUM(_xlfn._xlws.FILTER(_xlpm.SamletF,_xlpm.SamletA=$A934))), "")</f>
        <v/>
      </c>
    </row>
    <row r="935" spans="2:5" x14ac:dyDescent="0.25">
      <c r="B935" s="34" t="str" cm="1">
        <f t="array" ref="B935">IF(NOT(A935=""),_xlfn.LET(_xlpm.SamletA,_xlfn.VSTACK(Automatisk_beregning!$A$1:$A$1000,Manuel_beregning!$A$1:$A$1000),_xlpm.SamletB,_xlfn.VSTACK(Automatisk_beregning!$B$1:$B$1000,Manuel_beregning!$B$1:$B$1000),SUM(_xlfn._xlws.FILTER(_xlpm.SamletB,_xlpm.SamletA=$A935))), "")</f>
        <v/>
      </c>
      <c r="C935" s="34" t="str">
        <f>IFERROR(VLOOKUP(D935, pg!$C$4:$E$38,3, FALSE), "")</f>
        <v/>
      </c>
      <c r="D935" s="35" t="str">
        <f>IF(NOT(A935=""),_xlfn.LET(_xlpm.SamletA,_xlfn.VSTACK(Automatisk_beregning!$A$1:$A$1000,Manuel_beregning!$A$1:$A$1000),_xlpm.SamletB,_xlfn.VSTACK(Automatisk_beregning!$I$1:$I$1000,Manuel_beregning!$I$1:$I$1000),_xlpm.SamletTabel,_xlfn.HSTACK(_xlpm.SamletA,_xlpm.SamletB),VLOOKUP(A935,_xlpm.SamletTabel,2,FALSE)), "")</f>
        <v/>
      </c>
      <c r="E935" s="22" t="str" cm="1">
        <f t="array" ref="E935">IF(NOT(A935=""),_xlfn.LET(_xlpm.SamletA,_xlfn.VSTACK(Automatisk_beregning!$A$1:$A$1000,Manuel_beregning!$A$1:$A$1000),_xlpm.SamletF,_xlfn.VSTACK(Automatisk_beregning!$F$1:$F$1000,Manuel_beregning!$F$1:$F$1000),SUM(_xlfn._xlws.FILTER(_xlpm.SamletF,_xlpm.SamletA=$A935))), "")</f>
        <v/>
      </c>
    </row>
    <row r="936" spans="2:5" x14ac:dyDescent="0.25">
      <c r="B936" s="34" t="str" cm="1">
        <f t="array" ref="B936">IF(NOT(A936=""),_xlfn.LET(_xlpm.SamletA,_xlfn.VSTACK(Automatisk_beregning!$A$1:$A$1000,Manuel_beregning!$A$1:$A$1000),_xlpm.SamletB,_xlfn.VSTACK(Automatisk_beregning!$B$1:$B$1000,Manuel_beregning!$B$1:$B$1000),SUM(_xlfn._xlws.FILTER(_xlpm.SamletB,_xlpm.SamletA=$A936))), "")</f>
        <v/>
      </c>
      <c r="C936" s="34" t="str">
        <f>IFERROR(VLOOKUP(D936, pg!$C$4:$E$38,3, FALSE), "")</f>
        <v/>
      </c>
      <c r="D936" s="35" t="str">
        <f>IF(NOT(A936=""),_xlfn.LET(_xlpm.SamletA,_xlfn.VSTACK(Automatisk_beregning!$A$1:$A$1000,Manuel_beregning!$A$1:$A$1000),_xlpm.SamletB,_xlfn.VSTACK(Automatisk_beregning!$I$1:$I$1000,Manuel_beregning!$I$1:$I$1000),_xlpm.SamletTabel,_xlfn.HSTACK(_xlpm.SamletA,_xlpm.SamletB),VLOOKUP(A936,_xlpm.SamletTabel,2,FALSE)), "")</f>
        <v/>
      </c>
      <c r="E936" s="22" t="str" cm="1">
        <f t="array" ref="E936">IF(NOT(A936=""),_xlfn.LET(_xlpm.SamletA,_xlfn.VSTACK(Automatisk_beregning!$A$1:$A$1000,Manuel_beregning!$A$1:$A$1000),_xlpm.SamletF,_xlfn.VSTACK(Automatisk_beregning!$F$1:$F$1000,Manuel_beregning!$F$1:$F$1000),SUM(_xlfn._xlws.FILTER(_xlpm.SamletF,_xlpm.SamletA=$A936))), "")</f>
        <v/>
      </c>
    </row>
    <row r="937" spans="2:5" x14ac:dyDescent="0.25">
      <c r="B937" s="34" t="str" cm="1">
        <f t="array" ref="B937">IF(NOT(A937=""),_xlfn.LET(_xlpm.SamletA,_xlfn.VSTACK(Automatisk_beregning!$A$1:$A$1000,Manuel_beregning!$A$1:$A$1000),_xlpm.SamletB,_xlfn.VSTACK(Automatisk_beregning!$B$1:$B$1000,Manuel_beregning!$B$1:$B$1000),SUM(_xlfn._xlws.FILTER(_xlpm.SamletB,_xlpm.SamletA=$A937))), "")</f>
        <v/>
      </c>
      <c r="C937" s="34" t="str">
        <f>IFERROR(VLOOKUP(D937, pg!$C$4:$E$38,3, FALSE), "")</f>
        <v/>
      </c>
      <c r="D937" s="35" t="str">
        <f>IF(NOT(A937=""),_xlfn.LET(_xlpm.SamletA,_xlfn.VSTACK(Automatisk_beregning!$A$1:$A$1000,Manuel_beregning!$A$1:$A$1000),_xlpm.SamletB,_xlfn.VSTACK(Automatisk_beregning!$I$1:$I$1000,Manuel_beregning!$I$1:$I$1000),_xlpm.SamletTabel,_xlfn.HSTACK(_xlpm.SamletA,_xlpm.SamletB),VLOOKUP(A937,_xlpm.SamletTabel,2,FALSE)), "")</f>
        <v/>
      </c>
      <c r="E937" s="22" t="str" cm="1">
        <f t="array" ref="E937">IF(NOT(A937=""),_xlfn.LET(_xlpm.SamletA,_xlfn.VSTACK(Automatisk_beregning!$A$1:$A$1000,Manuel_beregning!$A$1:$A$1000),_xlpm.SamletF,_xlfn.VSTACK(Automatisk_beregning!$F$1:$F$1000,Manuel_beregning!$F$1:$F$1000),SUM(_xlfn._xlws.FILTER(_xlpm.SamletF,_xlpm.SamletA=$A937))), "")</f>
        <v/>
      </c>
    </row>
    <row r="938" spans="2:5" x14ac:dyDescent="0.25">
      <c r="B938" s="34" t="str" cm="1">
        <f t="array" ref="B938">IF(NOT(A938=""),_xlfn.LET(_xlpm.SamletA,_xlfn.VSTACK(Automatisk_beregning!$A$1:$A$1000,Manuel_beregning!$A$1:$A$1000),_xlpm.SamletB,_xlfn.VSTACK(Automatisk_beregning!$B$1:$B$1000,Manuel_beregning!$B$1:$B$1000),SUM(_xlfn._xlws.FILTER(_xlpm.SamletB,_xlpm.SamletA=$A938))), "")</f>
        <v/>
      </c>
      <c r="C938" s="34" t="str">
        <f>IFERROR(VLOOKUP(D938, pg!$C$4:$E$38,3, FALSE), "")</f>
        <v/>
      </c>
      <c r="D938" s="35" t="str">
        <f>IF(NOT(A938=""),_xlfn.LET(_xlpm.SamletA,_xlfn.VSTACK(Automatisk_beregning!$A$1:$A$1000,Manuel_beregning!$A$1:$A$1000),_xlpm.SamletB,_xlfn.VSTACK(Automatisk_beregning!$I$1:$I$1000,Manuel_beregning!$I$1:$I$1000),_xlpm.SamletTabel,_xlfn.HSTACK(_xlpm.SamletA,_xlpm.SamletB),VLOOKUP(A938,_xlpm.SamletTabel,2,FALSE)), "")</f>
        <v/>
      </c>
      <c r="E938" s="22" t="str" cm="1">
        <f t="array" ref="E938">IF(NOT(A938=""),_xlfn.LET(_xlpm.SamletA,_xlfn.VSTACK(Automatisk_beregning!$A$1:$A$1000,Manuel_beregning!$A$1:$A$1000),_xlpm.SamletF,_xlfn.VSTACK(Automatisk_beregning!$F$1:$F$1000,Manuel_beregning!$F$1:$F$1000),SUM(_xlfn._xlws.FILTER(_xlpm.SamletF,_xlpm.SamletA=$A938))), "")</f>
        <v/>
      </c>
    </row>
    <row r="939" spans="2:5" x14ac:dyDescent="0.25">
      <c r="B939" s="34" t="str" cm="1">
        <f t="array" ref="B939">IF(NOT(A939=""),_xlfn.LET(_xlpm.SamletA,_xlfn.VSTACK(Automatisk_beregning!$A$1:$A$1000,Manuel_beregning!$A$1:$A$1000),_xlpm.SamletB,_xlfn.VSTACK(Automatisk_beregning!$B$1:$B$1000,Manuel_beregning!$B$1:$B$1000),SUM(_xlfn._xlws.FILTER(_xlpm.SamletB,_xlpm.SamletA=$A939))), "")</f>
        <v/>
      </c>
      <c r="C939" s="34" t="str">
        <f>IFERROR(VLOOKUP(D939, pg!$C$4:$E$38,3, FALSE), "")</f>
        <v/>
      </c>
      <c r="D939" s="35" t="str">
        <f>IF(NOT(A939=""),_xlfn.LET(_xlpm.SamletA,_xlfn.VSTACK(Automatisk_beregning!$A$1:$A$1000,Manuel_beregning!$A$1:$A$1000),_xlpm.SamletB,_xlfn.VSTACK(Automatisk_beregning!$I$1:$I$1000,Manuel_beregning!$I$1:$I$1000),_xlpm.SamletTabel,_xlfn.HSTACK(_xlpm.SamletA,_xlpm.SamletB),VLOOKUP(A939,_xlpm.SamletTabel,2,FALSE)), "")</f>
        <v/>
      </c>
      <c r="E939" s="22" t="str" cm="1">
        <f t="array" ref="E939">IF(NOT(A939=""),_xlfn.LET(_xlpm.SamletA,_xlfn.VSTACK(Automatisk_beregning!$A$1:$A$1000,Manuel_beregning!$A$1:$A$1000),_xlpm.SamletF,_xlfn.VSTACK(Automatisk_beregning!$F$1:$F$1000,Manuel_beregning!$F$1:$F$1000),SUM(_xlfn._xlws.FILTER(_xlpm.SamletF,_xlpm.SamletA=$A939))), "")</f>
        <v/>
      </c>
    </row>
    <row r="940" spans="2:5" x14ac:dyDescent="0.25">
      <c r="B940" s="34" t="str" cm="1">
        <f t="array" ref="B940">IF(NOT(A940=""),_xlfn.LET(_xlpm.SamletA,_xlfn.VSTACK(Automatisk_beregning!$A$1:$A$1000,Manuel_beregning!$A$1:$A$1000),_xlpm.SamletB,_xlfn.VSTACK(Automatisk_beregning!$B$1:$B$1000,Manuel_beregning!$B$1:$B$1000),SUM(_xlfn._xlws.FILTER(_xlpm.SamletB,_xlpm.SamletA=$A940))), "")</f>
        <v/>
      </c>
      <c r="C940" s="34" t="str">
        <f>IFERROR(VLOOKUP(D940, pg!$C$4:$E$38,3, FALSE), "")</f>
        <v/>
      </c>
      <c r="D940" s="35" t="str">
        <f>IF(NOT(A940=""),_xlfn.LET(_xlpm.SamletA,_xlfn.VSTACK(Automatisk_beregning!$A$1:$A$1000,Manuel_beregning!$A$1:$A$1000),_xlpm.SamletB,_xlfn.VSTACK(Automatisk_beregning!$I$1:$I$1000,Manuel_beregning!$I$1:$I$1000),_xlpm.SamletTabel,_xlfn.HSTACK(_xlpm.SamletA,_xlpm.SamletB),VLOOKUP(A940,_xlpm.SamletTabel,2,FALSE)), "")</f>
        <v/>
      </c>
      <c r="E940" s="22" t="str" cm="1">
        <f t="array" ref="E940">IF(NOT(A940=""),_xlfn.LET(_xlpm.SamletA,_xlfn.VSTACK(Automatisk_beregning!$A$1:$A$1000,Manuel_beregning!$A$1:$A$1000),_xlpm.SamletF,_xlfn.VSTACK(Automatisk_beregning!$F$1:$F$1000,Manuel_beregning!$F$1:$F$1000),SUM(_xlfn._xlws.FILTER(_xlpm.SamletF,_xlpm.SamletA=$A940))), "")</f>
        <v/>
      </c>
    </row>
    <row r="941" spans="2:5" x14ac:dyDescent="0.25">
      <c r="B941" s="34" t="str" cm="1">
        <f t="array" ref="B941">IF(NOT(A941=""),_xlfn.LET(_xlpm.SamletA,_xlfn.VSTACK(Automatisk_beregning!$A$1:$A$1000,Manuel_beregning!$A$1:$A$1000),_xlpm.SamletB,_xlfn.VSTACK(Automatisk_beregning!$B$1:$B$1000,Manuel_beregning!$B$1:$B$1000),SUM(_xlfn._xlws.FILTER(_xlpm.SamletB,_xlpm.SamletA=$A941))), "")</f>
        <v/>
      </c>
      <c r="C941" s="34" t="str">
        <f>IFERROR(VLOOKUP(D941, pg!$C$4:$E$38,3, FALSE), "")</f>
        <v/>
      </c>
      <c r="D941" s="35" t="str">
        <f>IF(NOT(A941=""),_xlfn.LET(_xlpm.SamletA,_xlfn.VSTACK(Automatisk_beregning!$A$1:$A$1000,Manuel_beregning!$A$1:$A$1000),_xlpm.SamletB,_xlfn.VSTACK(Automatisk_beregning!$I$1:$I$1000,Manuel_beregning!$I$1:$I$1000),_xlpm.SamletTabel,_xlfn.HSTACK(_xlpm.SamletA,_xlpm.SamletB),VLOOKUP(A941,_xlpm.SamletTabel,2,FALSE)), "")</f>
        <v/>
      </c>
      <c r="E941" s="22" t="str" cm="1">
        <f t="array" ref="E941">IF(NOT(A941=""),_xlfn.LET(_xlpm.SamletA,_xlfn.VSTACK(Automatisk_beregning!$A$1:$A$1000,Manuel_beregning!$A$1:$A$1000),_xlpm.SamletF,_xlfn.VSTACK(Automatisk_beregning!$F$1:$F$1000,Manuel_beregning!$F$1:$F$1000),SUM(_xlfn._xlws.FILTER(_xlpm.SamletF,_xlpm.SamletA=$A941))), "")</f>
        <v/>
      </c>
    </row>
    <row r="942" spans="2:5" x14ac:dyDescent="0.25">
      <c r="B942" s="34" t="str" cm="1">
        <f t="array" ref="B942">IF(NOT(A942=""),_xlfn.LET(_xlpm.SamletA,_xlfn.VSTACK(Automatisk_beregning!$A$1:$A$1000,Manuel_beregning!$A$1:$A$1000),_xlpm.SamletB,_xlfn.VSTACK(Automatisk_beregning!$B$1:$B$1000,Manuel_beregning!$B$1:$B$1000),SUM(_xlfn._xlws.FILTER(_xlpm.SamletB,_xlpm.SamletA=$A942))), "")</f>
        <v/>
      </c>
      <c r="C942" s="34" t="str">
        <f>IFERROR(VLOOKUP(D942, pg!$C$4:$E$38,3, FALSE), "")</f>
        <v/>
      </c>
      <c r="D942" s="35" t="str">
        <f>IF(NOT(A942=""),_xlfn.LET(_xlpm.SamletA,_xlfn.VSTACK(Automatisk_beregning!$A$1:$A$1000,Manuel_beregning!$A$1:$A$1000),_xlpm.SamletB,_xlfn.VSTACK(Automatisk_beregning!$I$1:$I$1000,Manuel_beregning!$I$1:$I$1000),_xlpm.SamletTabel,_xlfn.HSTACK(_xlpm.SamletA,_xlpm.SamletB),VLOOKUP(A942,_xlpm.SamletTabel,2,FALSE)), "")</f>
        <v/>
      </c>
      <c r="E942" s="22" t="str" cm="1">
        <f t="array" ref="E942">IF(NOT(A942=""),_xlfn.LET(_xlpm.SamletA,_xlfn.VSTACK(Automatisk_beregning!$A$1:$A$1000,Manuel_beregning!$A$1:$A$1000),_xlpm.SamletF,_xlfn.VSTACK(Automatisk_beregning!$F$1:$F$1000,Manuel_beregning!$F$1:$F$1000),SUM(_xlfn._xlws.FILTER(_xlpm.SamletF,_xlpm.SamletA=$A942))), "")</f>
        <v/>
      </c>
    </row>
    <row r="943" spans="2:5" x14ac:dyDescent="0.25">
      <c r="B943" s="34" t="str" cm="1">
        <f t="array" ref="B943">IF(NOT(A943=""),_xlfn.LET(_xlpm.SamletA,_xlfn.VSTACK(Automatisk_beregning!$A$1:$A$1000,Manuel_beregning!$A$1:$A$1000),_xlpm.SamletB,_xlfn.VSTACK(Automatisk_beregning!$B$1:$B$1000,Manuel_beregning!$B$1:$B$1000),SUM(_xlfn._xlws.FILTER(_xlpm.SamletB,_xlpm.SamletA=$A943))), "")</f>
        <v/>
      </c>
      <c r="C943" s="34" t="str">
        <f>IFERROR(VLOOKUP(D943, pg!$C$4:$E$38,3, FALSE), "")</f>
        <v/>
      </c>
      <c r="D943" s="35" t="str">
        <f>IF(NOT(A943=""),_xlfn.LET(_xlpm.SamletA,_xlfn.VSTACK(Automatisk_beregning!$A$1:$A$1000,Manuel_beregning!$A$1:$A$1000),_xlpm.SamletB,_xlfn.VSTACK(Automatisk_beregning!$I$1:$I$1000,Manuel_beregning!$I$1:$I$1000),_xlpm.SamletTabel,_xlfn.HSTACK(_xlpm.SamletA,_xlpm.SamletB),VLOOKUP(A943,_xlpm.SamletTabel,2,FALSE)), "")</f>
        <v/>
      </c>
      <c r="E943" s="22" t="str" cm="1">
        <f t="array" ref="E943">IF(NOT(A943=""),_xlfn.LET(_xlpm.SamletA,_xlfn.VSTACK(Automatisk_beregning!$A$1:$A$1000,Manuel_beregning!$A$1:$A$1000),_xlpm.SamletF,_xlfn.VSTACK(Automatisk_beregning!$F$1:$F$1000,Manuel_beregning!$F$1:$F$1000),SUM(_xlfn._xlws.FILTER(_xlpm.SamletF,_xlpm.SamletA=$A943))), "")</f>
        <v/>
      </c>
    </row>
    <row r="944" spans="2:5" x14ac:dyDescent="0.25">
      <c r="B944" s="34" t="str" cm="1">
        <f t="array" ref="B944">IF(NOT(A944=""),_xlfn.LET(_xlpm.SamletA,_xlfn.VSTACK(Automatisk_beregning!$A$1:$A$1000,Manuel_beregning!$A$1:$A$1000),_xlpm.SamletB,_xlfn.VSTACK(Automatisk_beregning!$B$1:$B$1000,Manuel_beregning!$B$1:$B$1000),SUM(_xlfn._xlws.FILTER(_xlpm.SamletB,_xlpm.SamletA=$A944))), "")</f>
        <v/>
      </c>
      <c r="C944" s="34" t="str">
        <f>IFERROR(VLOOKUP(D944, pg!$C$4:$E$38,3, FALSE), "")</f>
        <v/>
      </c>
      <c r="D944" s="35" t="str">
        <f>IF(NOT(A944=""),_xlfn.LET(_xlpm.SamletA,_xlfn.VSTACK(Automatisk_beregning!$A$1:$A$1000,Manuel_beregning!$A$1:$A$1000),_xlpm.SamletB,_xlfn.VSTACK(Automatisk_beregning!$I$1:$I$1000,Manuel_beregning!$I$1:$I$1000),_xlpm.SamletTabel,_xlfn.HSTACK(_xlpm.SamletA,_xlpm.SamletB),VLOOKUP(A944,_xlpm.SamletTabel,2,FALSE)), "")</f>
        <v/>
      </c>
      <c r="E944" s="22" t="str" cm="1">
        <f t="array" ref="E944">IF(NOT(A944=""),_xlfn.LET(_xlpm.SamletA,_xlfn.VSTACK(Automatisk_beregning!$A$1:$A$1000,Manuel_beregning!$A$1:$A$1000),_xlpm.SamletF,_xlfn.VSTACK(Automatisk_beregning!$F$1:$F$1000,Manuel_beregning!$F$1:$F$1000),SUM(_xlfn._xlws.FILTER(_xlpm.SamletF,_xlpm.SamletA=$A944))), "")</f>
        <v/>
      </c>
    </row>
    <row r="945" spans="2:5" x14ac:dyDescent="0.25">
      <c r="B945" s="34" t="str" cm="1">
        <f t="array" ref="B945">IF(NOT(A945=""),_xlfn.LET(_xlpm.SamletA,_xlfn.VSTACK(Automatisk_beregning!$A$1:$A$1000,Manuel_beregning!$A$1:$A$1000),_xlpm.SamletB,_xlfn.VSTACK(Automatisk_beregning!$B$1:$B$1000,Manuel_beregning!$B$1:$B$1000),SUM(_xlfn._xlws.FILTER(_xlpm.SamletB,_xlpm.SamletA=$A945))), "")</f>
        <v/>
      </c>
      <c r="C945" s="34" t="str">
        <f>IFERROR(VLOOKUP(D945, pg!$C$4:$E$38,3, FALSE), "")</f>
        <v/>
      </c>
      <c r="D945" s="35" t="str">
        <f>IF(NOT(A945=""),_xlfn.LET(_xlpm.SamletA,_xlfn.VSTACK(Automatisk_beregning!$A$1:$A$1000,Manuel_beregning!$A$1:$A$1000),_xlpm.SamletB,_xlfn.VSTACK(Automatisk_beregning!$I$1:$I$1000,Manuel_beregning!$I$1:$I$1000),_xlpm.SamletTabel,_xlfn.HSTACK(_xlpm.SamletA,_xlpm.SamletB),VLOOKUP(A945,_xlpm.SamletTabel,2,FALSE)), "")</f>
        <v/>
      </c>
      <c r="E945" s="22" t="str" cm="1">
        <f t="array" ref="E945">IF(NOT(A945=""),_xlfn.LET(_xlpm.SamletA,_xlfn.VSTACK(Automatisk_beregning!$A$1:$A$1000,Manuel_beregning!$A$1:$A$1000),_xlpm.SamletF,_xlfn.VSTACK(Automatisk_beregning!$F$1:$F$1000,Manuel_beregning!$F$1:$F$1000),SUM(_xlfn._xlws.FILTER(_xlpm.SamletF,_xlpm.SamletA=$A945))), "")</f>
        <v/>
      </c>
    </row>
    <row r="946" spans="2:5" x14ac:dyDescent="0.25">
      <c r="B946" s="34" t="str" cm="1">
        <f t="array" ref="B946">IF(NOT(A946=""),_xlfn.LET(_xlpm.SamletA,_xlfn.VSTACK(Automatisk_beregning!$A$1:$A$1000,Manuel_beregning!$A$1:$A$1000),_xlpm.SamletB,_xlfn.VSTACK(Automatisk_beregning!$B$1:$B$1000,Manuel_beregning!$B$1:$B$1000),SUM(_xlfn._xlws.FILTER(_xlpm.SamletB,_xlpm.SamletA=$A946))), "")</f>
        <v/>
      </c>
      <c r="C946" s="34" t="str">
        <f>IFERROR(VLOOKUP(D946, pg!$C$4:$E$38,3, FALSE), "")</f>
        <v/>
      </c>
      <c r="D946" s="35" t="str">
        <f>IF(NOT(A946=""),_xlfn.LET(_xlpm.SamletA,_xlfn.VSTACK(Automatisk_beregning!$A$1:$A$1000,Manuel_beregning!$A$1:$A$1000),_xlpm.SamletB,_xlfn.VSTACK(Automatisk_beregning!$I$1:$I$1000,Manuel_beregning!$I$1:$I$1000),_xlpm.SamletTabel,_xlfn.HSTACK(_xlpm.SamletA,_xlpm.SamletB),VLOOKUP(A946,_xlpm.SamletTabel,2,FALSE)), "")</f>
        <v/>
      </c>
      <c r="E946" s="22" t="str" cm="1">
        <f t="array" ref="E946">IF(NOT(A946=""),_xlfn.LET(_xlpm.SamletA,_xlfn.VSTACK(Automatisk_beregning!$A$1:$A$1000,Manuel_beregning!$A$1:$A$1000),_xlpm.SamletF,_xlfn.VSTACK(Automatisk_beregning!$F$1:$F$1000,Manuel_beregning!$F$1:$F$1000),SUM(_xlfn._xlws.FILTER(_xlpm.SamletF,_xlpm.SamletA=$A946))), "")</f>
        <v/>
      </c>
    </row>
    <row r="947" spans="2:5" x14ac:dyDescent="0.25">
      <c r="B947" s="34" t="str" cm="1">
        <f t="array" ref="B947">IF(NOT(A947=""),_xlfn.LET(_xlpm.SamletA,_xlfn.VSTACK(Automatisk_beregning!$A$1:$A$1000,Manuel_beregning!$A$1:$A$1000),_xlpm.SamletB,_xlfn.VSTACK(Automatisk_beregning!$B$1:$B$1000,Manuel_beregning!$B$1:$B$1000),SUM(_xlfn._xlws.FILTER(_xlpm.SamletB,_xlpm.SamletA=$A947))), "")</f>
        <v/>
      </c>
      <c r="C947" s="34" t="str">
        <f>IFERROR(VLOOKUP(D947, pg!$C$4:$E$38,3, FALSE), "")</f>
        <v/>
      </c>
      <c r="D947" s="35" t="str">
        <f>IF(NOT(A947=""),_xlfn.LET(_xlpm.SamletA,_xlfn.VSTACK(Automatisk_beregning!$A$1:$A$1000,Manuel_beregning!$A$1:$A$1000),_xlpm.SamletB,_xlfn.VSTACK(Automatisk_beregning!$I$1:$I$1000,Manuel_beregning!$I$1:$I$1000),_xlpm.SamletTabel,_xlfn.HSTACK(_xlpm.SamletA,_xlpm.SamletB),VLOOKUP(A947,_xlpm.SamletTabel,2,FALSE)), "")</f>
        <v/>
      </c>
      <c r="E947" s="22" t="str" cm="1">
        <f t="array" ref="E947">IF(NOT(A947=""),_xlfn.LET(_xlpm.SamletA,_xlfn.VSTACK(Automatisk_beregning!$A$1:$A$1000,Manuel_beregning!$A$1:$A$1000),_xlpm.SamletF,_xlfn.VSTACK(Automatisk_beregning!$F$1:$F$1000,Manuel_beregning!$F$1:$F$1000),SUM(_xlfn._xlws.FILTER(_xlpm.SamletF,_xlpm.SamletA=$A947))), "")</f>
        <v/>
      </c>
    </row>
    <row r="948" spans="2:5" x14ac:dyDescent="0.25">
      <c r="B948" s="34" t="str" cm="1">
        <f t="array" ref="B948">IF(NOT(A948=""),_xlfn.LET(_xlpm.SamletA,_xlfn.VSTACK(Automatisk_beregning!$A$1:$A$1000,Manuel_beregning!$A$1:$A$1000),_xlpm.SamletB,_xlfn.VSTACK(Automatisk_beregning!$B$1:$B$1000,Manuel_beregning!$B$1:$B$1000),SUM(_xlfn._xlws.FILTER(_xlpm.SamletB,_xlpm.SamletA=$A948))), "")</f>
        <v/>
      </c>
      <c r="C948" s="34" t="str">
        <f>IFERROR(VLOOKUP(D948, pg!$C$4:$E$38,3, FALSE), "")</f>
        <v/>
      </c>
      <c r="D948" s="35" t="str">
        <f>IF(NOT(A948=""),_xlfn.LET(_xlpm.SamletA,_xlfn.VSTACK(Automatisk_beregning!$A$1:$A$1000,Manuel_beregning!$A$1:$A$1000),_xlpm.SamletB,_xlfn.VSTACK(Automatisk_beregning!$I$1:$I$1000,Manuel_beregning!$I$1:$I$1000),_xlpm.SamletTabel,_xlfn.HSTACK(_xlpm.SamletA,_xlpm.SamletB),VLOOKUP(A948,_xlpm.SamletTabel,2,FALSE)), "")</f>
        <v/>
      </c>
      <c r="E948" s="22" t="str" cm="1">
        <f t="array" ref="E948">IF(NOT(A948=""),_xlfn.LET(_xlpm.SamletA,_xlfn.VSTACK(Automatisk_beregning!$A$1:$A$1000,Manuel_beregning!$A$1:$A$1000),_xlpm.SamletF,_xlfn.VSTACK(Automatisk_beregning!$F$1:$F$1000,Manuel_beregning!$F$1:$F$1000),SUM(_xlfn._xlws.FILTER(_xlpm.SamletF,_xlpm.SamletA=$A948))), "")</f>
        <v/>
      </c>
    </row>
    <row r="949" spans="2:5" x14ac:dyDescent="0.25">
      <c r="B949" s="34" t="str" cm="1">
        <f t="array" ref="B949">IF(NOT(A949=""),_xlfn.LET(_xlpm.SamletA,_xlfn.VSTACK(Automatisk_beregning!$A$1:$A$1000,Manuel_beregning!$A$1:$A$1000),_xlpm.SamletB,_xlfn.VSTACK(Automatisk_beregning!$B$1:$B$1000,Manuel_beregning!$B$1:$B$1000),SUM(_xlfn._xlws.FILTER(_xlpm.SamletB,_xlpm.SamletA=$A949))), "")</f>
        <v/>
      </c>
      <c r="C949" s="34" t="str">
        <f>IFERROR(VLOOKUP(D949, pg!$C$4:$E$38,3, FALSE), "")</f>
        <v/>
      </c>
      <c r="D949" s="35" t="str">
        <f>IF(NOT(A949=""),_xlfn.LET(_xlpm.SamletA,_xlfn.VSTACK(Automatisk_beregning!$A$1:$A$1000,Manuel_beregning!$A$1:$A$1000),_xlpm.SamletB,_xlfn.VSTACK(Automatisk_beregning!$I$1:$I$1000,Manuel_beregning!$I$1:$I$1000),_xlpm.SamletTabel,_xlfn.HSTACK(_xlpm.SamletA,_xlpm.SamletB),VLOOKUP(A949,_xlpm.SamletTabel,2,FALSE)), "")</f>
        <v/>
      </c>
      <c r="E949" s="22" t="str" cm="1">
        <f t="array" ref="E949">IF(NOT(A949=""),_xlfn.LET(_xlpm.SamletA,_xlfn.VSTACK(Automatisk_beregning!$A$1:$A$1000,Manuel_beregning!$A$1:$A$1000),_xlpm.SamletF,_xlfn.VSTACK(Automatisk_beregning!$F$1:$F$1000,Manuel_beregning!$F$1:$F$1000),SUM(_xlfn._xlws.FILTER(_xlpm.SamletF,_xlpm.SamletA=$A949))), "")</f>
        <v/>
      </c>
    </row>
    <row r="950" spans="2:5" x14ac:dyDescent="0.25">
      <c r="B950" s="34" t="str" cm="1">
        <f t="array" ref="B950">IF(NOT(A950=""),_xlfn.LET(_xlpm.SamletA,_xlfn.VSTACK(Automatisk_beregning!$A$1:$A$1000,Manuel_beregning!$A$1:$A$1000),_xlpm.SamletB,_xlfn.VSTACK(Automatisk_beregning!$B$1:$B$1000,Manuel_beregning!$B$1:$B$1000),SUM(_xlfn._xlws.FILTER(_xlpm.SamletB,_xlpm.SamletA=$A950))), "")</f>
        <v/>
      </c>
      <c r="C950" s="34" t="str">
        <f>IFERROR(VLOOKUP(D950, pg!$C$4:$E$38,3, FALSE), "")</f>
        <v/>
      </c>
      <c r="D950" s="35" t="str">
        <f>IF(NOT(A950=""),_xlfn.LET(_xlpm.SamletA,_xlfn.VSTACK(Automatisk_beregning!$A$1:$A$1000,Manuel_beregning!$A$1:$A$1000),_xlpm.SamletB,_xlfn.VSTACK(Automatisk_beregning!$I$1:$I$1000,Manuel_beregning!$I$1:$I$1000),_xlpm.SamletTabel,_xlfn.HSTACK(_xlpm.SamletA,_xlpm.SamletB),VLOOKUP(A950,_xlpm.SamletTabel,2,FALSE)), "")</f>
        <v/>
      </c>
      <c r="E950" s="22" t="str" cm="1">
        <f t="array" ref="E950">IF(NOT(A950=""),_xlfn.LET(_xlpm.SamletA,_xlfn.VSTACK(Automatisk_beregning!$A$1:$A$1000,Manuel_beregning!$A$1:$A$1000),_xlpm.SamletF,_xlfn.VSTACK(Automatisk_beregning!$F$1:$F$1000,Manuel_beregning!$F$1:$F$1000),SUM(_xlfn._xlws.FILTER(_xlpm.SamletF,_xlpm.SamletA=$A950))), "")</f>
        <v/>
      </c>
    </row>
    <row r="951" spans="2:5" x14ac:dyDescent="0.25">
      <c r="B951" s="34" t="str" cm="1">
        <f t="array" ref="B951">IF(NOT(A951=""),_xlfn.LET(_xlpm.SamletA,_xlfn.VSTACK(Automatisk_beregning!$A$1:$A$1000,Manuel_beregning!$A$1:$A$1000),_xlpm.SamletB,_xlfn.VSTACK(Automatisk_beregning!$B$1:$B$1000,Manuel_beregning!$B$1:$B$1000),SUM(_xlfn._xlws.FILTER(_xlpm.SamletB,_xlpm.SamletA=$A951))), "")</f>
        <v/>
      </c>
      <c r="C951" s="34" t="str">
        <f>IFERROR(VLOOKUP(D951, pg!$C$4:$E$38,3, FALSE), "")</f>
        <v/>
      </c>
      <c r="D951" s="35" t="str">
        <f>IF(NOT(A951=""),_xlfn.LET(_xlpm.SamletA,_xlfn.VSTACK(Automatisk_beregning!$A$1:$A$1000,Manuel_beregning!$A$1:$A$1000),_xlpm.SamletB,_xlfn.VSTACK(Automatisk_beregning!$I$1:$I$1000,Manuel_beregning!$I$1:$I$1000),_xlpm.SamletTabel,_xlfn.HSTACK(_xlpm.SamletA,_xlpm.SamletB),VLOOKUP(A951,_xlpm.SamletTabel,2,FALSE)), "")</f>
        <v/>
      </c>
      <c r="E951" s="22" t="str" cm="1">
        <f t="array" ref="E951">IF(NOT(A951=""),_xlfn.LET(_xlpm.SamletA,_xlfn.VSTACK(Automatisk_beregning!$A$1:$A$1000,Manuel_beregning!$A$1:$A$1000),_xlpm.SamletF,_xlfn.VSTACK(Automatisk_beregning!$F$1:$F$1000,Manuel_beregning!$F$1:$F$1000),SUM(_xlfn._xlws.FILTER(_xlpm.SamletF,_xlpm.SamletA=$A951))), "")</f>
        <v/>
      </c>
    </row>
    <row r="952" spans="2:5" x14ac:dyDescent="0.25">
      <c r="B952" s="34" t="str" cm="1">
        <f t="array" ref="B952">IF(NOT(A952=""),_xlfn.LET(_xlpm.SamletA,_xlfn.VSTACK(Automatisk_beregning!$A$1:$A$1000,Manuel_beregning!$A$1:$A$1000),_xlpm.SamletB,_xlfn.VSTACK(Automatisk_beregning!$B$1:$B$1000,Manuel_beregning!$B$1:$B$1000),SUM(_xlfn._xlws.FILTER(_xlpm.SamletB,_xlpm.SamletA=$A952))), "")</f>
        <v/>
      </c>
      <c r="C952" s="34" t="str">
        <f>IFERROR(VLOOKUP(D952, pg!$C$4:$E$38,3, FALSE), "")</f>
        <v/>
      </c>
      <c r="D952" s="35" t="str">
        <f>IF(NOT(A952=""),_xlfn.LET(_xlpm.SamletA,_xlfn.VSTACK(Automatisk_beregning!$A$1:$A$1000,Manuel_beregning!$A$1:$A$1000),_xlpm.SamletB,_xlfn.VSTACK(Automatisk_beregning!$I$1:$I$1000,Manuel_beregning!$I$1:$I$1000),_xlpm.SamletTabel,_xlfn.HSTACK(_xlpm.SamletA,_xlpm.SamletB),VLOOKUP(A952,_xlpm.SamletTabel,2,FALSE)), "")</f>
        <v/>
      </c>
      <c r="E952" s="22" t="str" cm="1">
        <f t="array" ref="E952">IF(NOT(A952=""),_xlfn.LET(_xlpm.SamletA,_xlfn.VSTACK(Automatisk_beregning!$A$1:$A$1000,Manuel_beregning!$A$1:$A$1000),_xlpm.SamletF,_xlfn.VSTACK(Automatisk_beregning!$F$1:$F$1000,Manuel_beregning!$F$1:$F$1000),SUM(_xlfn._xlws.FILTER(_xlpm.SamletF,_xlpm.SamletA=$A952))), "")</f>
        <v/>
      </c>
    </row>
    <row r="953" spans="2:5" x14ac:dyDescent="0.25">
      <c r="B953" s="34" t="str" cm="1">
        <f t="array" ref="B953">IF(NOT(A953=""),_xlfn.LET(_xlpm.SamletA,_xlfn.VSTACK(Automatisk_beregning!$A$1:$A$1000,Manuel_beregning!$A$1:$A$1000),_xlpm.SamletB,_xlfn.VSTACK(Automatisk_beregning!$B$1:$B$1000,Manuel_beregning!$B$1:$B$1000),SUM(_xlfn._xlws.FILTER(_xlpm.SamletB,_xlpm.SamletA=$A953))), "")</f>
        <v/>
      </c>
      <c r="C953" s="34" t="str">
        <f>IFERROR(VLOOKUP(D953, pg!$C$4:$E$38,3, FALSE), "")</f>
        <v/>
      </c>
      <c r="D953" s="35" t="str">
        <f>IF(NOT(A953=""),_xlfn.LET(_xlpm.SamletA,_xlfn.VSTACK(Automatisk_beregning!$A$1:$A$1000,Manuel_beregning!$A$1:$A$1000),_xlpm.SamletB,_xlfn.VSTACK(Automatisk_beregning!$I$1:$I$1000,Manuel_beregning!$I$1:$I$1000),_xlpm.SamletTabel,_xlfn.HSTACK(_xlpm.SamletA,_xlpm.SamletB),VLOOKUP(A953,_xlpm.SamletTabel,2,FALSE)), "")</f>
        <v/>
      </c>
      <c r="E953" s="22" t="str" cm="1">
        <f t="array" ref="E953">IF(NOT(A953=""),_xlfn.LET(_xlpm.SamletA,_xlfn.VSTACK(Automatisk_beregning!$A$1:$A$1000,Manuel_beregning!$A$1:$A$1000),_xlpm.SamletF,_xlfn.VSTACK(Automatisk_beregning!$F$1:$F$1000,Manuel_beregning!$F$1:$F$1000),SUM(_xlfn._xlws.FILTER(_xlpm.SamletF,_xlpm.SamletA=$A953))), "")</f>
        <v/>
      </c>
    </row>
    <row r="954" spans="2:5" x14ac:dyDescent="0.25">
      <c r="B954" s="34" t="str" cm="1">
        <f t="array" ref="B954">IF(NOT(A954=""),_xlfn.LET(_xlpm.SamletA,_xlfn.VSTACK(Automatisk_beregning!$A$1:$A$1000,Manuel_beregning!$A$1:$A$1000),_xlpm.SamletB,_xlfn.VSTACK(Automatisk_beregning!$B$1:$B$1000,Manuel_beregning!$B$1:$B$1000),SUM(_xlfn._xlws.FILTER(_xlpm.SamletB,_xlpm.SamletA=$A954))), "")</f>
        <v/>
      </c>
      <c r="C954" s="34" t="str">
        <f>IFERROR(VLOOKUP(D954, pg!$C$4:$E$38,3, FALSE), "")</f>
        <v/>
      </c>
      <c r="D954" s="35" t="str">
        <f>IF(NOT(A954=""),_xlfn.LET(_xlpm.SamletA,_xlfn.VSTACK(Automatisk_beregning!$A$1:$A$1000,Manuel_beregning!$A$1:$A$1000),_xlpm.SamletB,_xlfn.VSTACK(Automatisk_beregning!$I$1:$I$1000,Manuel_beregning!$I$1:$I$1000),_xlpm.SamletTabel,_xlfn.HSTACK(_xlpm.SamletA,_xlpm.SamletB),VLOOKUP(A954,_xlpm.SamletTabel,2,FALSE)), "")</f>
        <v/>
      </c>
      <c r="E954" s="22" t="str" cm="1">
        <f t="array" ref="E954">IF(NOT(A954=""),_xlfn.LET(_xlpm.SamletA,_xlfn.VSTACK(Automatisk_beregning!$A$1:$A$1000,Manuel_beregning!$A$1:$A$1000),_xlpm.SamletF,_xlfn.VSTACK(Automatisk_beregning!$F$1:$F$1000,Manuel_beregning!$F$1:$F$1000),SUM(_xlfn._xlws.FILTER(_xlpm.SamletF,_xlpm.SamletA=$A954))), "")</f>
        <v/>
      </c>
    </row>
    <row r="955" spans="2:5" x14ac:dyDescent="0.25">
      <c r="B955" s="34" t="str" cm="1">
        <f t="array" ref="B955">IF(NOT(A955=""),_xlfn.LET(_xlpm.SamletA,_xlfn.VSTACK(Automatisk_beregning!$A$1:$A$1000,Manuel_beregning!$A$1:$A$1000),_xlpm.SamletB,_xlfn.VSTACK(Automatisk_beregning!$B$1:$B$1000,Manuel_beregning!$B$1:$B$1000),SUM(_xlfn._xlws.FILTER(_xlpm.SamletB,_xlpm.SamletA=$A955))), "")</f>
        <v/>
      </c>
      <c r="C955" s="34" t="str">
        <f>IFERROR(VLOOKUP(D955, pg!$C$4:$E$38,3, FALSE), "")</f>
        <v/>
      </c>
      <c r="D955" s="35" t="str">
        <f>IF(NOT(A955=""),_xlfn.LET(_xlpm.SamletA,_xlfn.VSTACK(Automatisk_beregning!$A$1:$A$1000,Manuel_beregning!$A$1:$A$1000),_xlpm.SamletB,_xlfn.VSTACK(Automatisk_beregning!$I$1:$I$1000,Manuel_beregning!$I$1:$I$1000),_xlpm.SamletTabel,_xlfn.HSTACK(_xlpm.SamletA,_xlpm.SamletB),VLOOKUP(A955,_xlpm.SamletTabel,2,FALSE)), "")</f>
        <v/>
      </c>
      <c r="E955" s="22" t="str" cm="1">
        <f t="array" ref="E955">IF(NOT(A955=""),_xlfn.LET(_xlpm.SamletA,_xlfn.VSTACK(Automatisk_beregning!$A$1:$A$1000,Manuel_beregning!$A$1:$A$1000),_xlpm.SamletF,_xlfn.VSTACK(Automatisk_beregning!$F$1:$F$1000,Manuel_beregning!$F$1:$F$1000),SUM(_xlfn._xlws.FILTER(_xlpm.SamletF,_xlpm.SamletA=$A955))), "")</f>
        <v/>
      </c>
    </row>
    <row r="956" spans="2:5" x14ac:dyDescent="0.25">
      <c r="B956" s="34" t="str" cm="1">
        <f t="array" ref="B956">IF(NOT(A956=""),_xlfn.LET(_xlpm.SamletA,_xlfn.VSTACK(Automatisk_beregning!$A$1:$A$1000,Manuel_beregning!$A$1:$A$1000),_xlpm.SamletB,_xlfn.VSTACK(Automatisk_beregning!$B$1:$B$1000,Manuel_beregning!$B$1:$B$1000),SUM(_xlfn._xlws.FILTER(_xlpm.SamletB,_xlpm.SamletA=$A956))), "")</f>
        <v/>
      </c>
      <c r="C956" s="34" t="str">
        <f>IFERROR(VLOOKUP(D956, pg!$C$4:$E$38,3, FALSE), "")</f>
        <v/>
      </c>
      <c r="D956" s="35" t="str">
        <f>IF(NOT(A956=""),_xlfn.LET(_xlpm.SamletA,_xlfn.VSTACK(Automatisk_beregning!$A$1:$A$1000,Manuel_beregning!$A$1:$A$1000),_xlpm.SamletB,_xlfn.VSTACK(Automatisk_beregning!$I$1:$I$1000,Manuel_beregning!$I$1:$I$1000),_xlpm.SamletTabel,_xlfn.HSTACK(_xlpm.SamletA,_xlpm.SamletB),VLOOKUP(A956,_xlpm.SamletTabel,2,FALSE)), "")</f>
        <v/>
      </c>
      <c r="E956" s="22" t="str" cm="1">
        <f t="array" ref="E956">IF(NOT(A956=""),_xlfn.LET(_xlpm.SamletA,_xlfn.VSTACK(Automatisk_beregning!$A$1:$A$1000,Manuel_beregning!$A$1:$A$1000),_xlpm.SamletF,_xlfn.VSTACK(Automatisk_beregning!$F$1:$F$1000,Manuel_beregning!$F$1:$F$1000),SUM(_xlfn._xlws.FILTER(_xlpm.SamletF,_xlpm.SamletA=$A956))), "")</f>
        <v/>
      </c>
    </row>
    <row r="957" spans="2:5" x14ac:dyDescent="0.25">
      <c r="B957" s="34" t="str" cm="1">
        <f t="array" ref="B957">IF(NOT(A957=""),_xlfn.LET(_xlpm.SamletA,_xlfn.VSTACK(Automatisk_beregning!$A$1:$A$1000,Manuel_beregning!$A$1:$A$1000),_xlpm.SamletB,_xlfn.VSTACK(Automatisk_beregning!$B$1:$B$1000,Manuel_beregning!$B$1:$B$1000),SUM(_xlfn._xlws.FILTER(_xlpm.SamletB,_xlpm.SamletA=$A957))), "")</f>
        <v/>
      </c>
      <c r="C957" s="34" t="str">
        <f>IFERROR(VLOOKUP(D957, pg!$C$4:$E$38,3, FALSE), "")</f>
        <v/>
      </c>
      <c r="D957" s="35" t="str">
        <f>IF(NOT(A957=""),_xlfn.LET(_xlpm.SamletA,_xlfn.VSTACK(Automatisk_beregning!$A$1:$A$1000,Manuel_beregning!$A$1:$A$1000),_xlpm.SamletB,_xlfn.VSTACK(Automatisk_beregning!$I$1:$I$1000,Manuel_beregning!$I$1:$I$1000),_xlpm.SamletTabel,_xlfn.HSTACK(_xlpm.SamletA,_xlpm.SamletB),VLOOKUP(A957,_xlpm.SamletTabel,2,FALSE)), "")</f>
        <v/>
      </c>
      <c r="E957" s="22" t="str" cm="1">
        <f t="array" ref="E957">IF(NOT(A957=""),_xlfn.LET(_xlpm.SamletA,_xlfn.VSTACK(Automatisk_beregning!$A$1:$A$1000,Manuel_beregning!$A$1:$A$1000),_xlpm.SamletF,_xlfn.VSTACK(Automatisk_beregning!$F$1:$F$1000,Manuel_beregning!$F$1:$F$1000),SUM(_xlfn._xlws.FILTER(_xlpm.SamletF,_xlpm.SamletA=$A957))), "")</f>
        <v/>
      </c>
    </row>
    <row r="958" spans="2:5" x14ac:dyDescent="0.25">
      <c r="B958" s="34" t="str" cm="1">
        <f t="array" ref="B958">IF(NOT(A958=""),_xlfn.LET(_xlpm.SamletA,_xlfn.VSTACK(Automatisk_beregning!$A$1:$A$1000,Manuel_beregning!$A$1:$A$1000),_xlpm.SamletB,_xlfn.VSTACK(Automatisk_beregning!$B$1:$B$1000,Manuel_beregning!$B$1:$B$1000),SUM(_xlfn._xlws.FILTER(_xlpm.SamletB,_xlpm.SamletA=$A958))), "")</f>
        <v/>
      </c>
      <c r="C958" s="34" t="str">
        <f>IFERROR(VLOOKUP(D958, pg!$C$4:$E$38,3, FALSE), "")</f>
        <v/>
      </c>
      <c r="D958" s="35" t="str">
        <f>IF(NOT(A958=""),_xlfn.LET(_xlpm.SamletA,_xlfn.VSTACK(Automatisk_beregning!$A$1:$A$1000,Manuel_beregning!$A$1:$A$1000),_xlpm.SamletB,_xlfn.VSTACK(Automatisk_beregning!$I$1:$I$1000,Manuel_beregning!$I$1:$I$1000),_xlpm.SamletTabel,_xlfn.HSTACK(_xlpm.SamletA,_xlpm.SamletB),VLOOKUP(A958,_xlpm.SamletTabel,2,FALSE)), "")</f>
        <v/>
      </c>
      <c r="E958" s="22" t="str" cm="1">
        <f t="array" ref="E958">IF(NOT(A958=""),_xlfn.LET(_xlpm.SamletA,_xlfn.VSTACK(Automatisk_beregning!$A$1:$A$1000,Manuel_beregning!$A$1:$A$1000),_xlpm.SamletF,_xlfn.VSTACK(Automatisk_beregning!$F$1:$F$1000,Manuel_beregning!$F$1:$F$1000),SUM(_xlfn._xlws.FILTER(_xlpm.SamletF,_xlpm.SamletA=$A958))), "")</f>
        <v/>
      </c>
    </row>
    <row r="959" spans="2:5" x14ac:dyDescent="0.25">
      <c r="B959" s="34" t="str" cm="1">
        <f t="array" ref="B959">IF(NOT(A959=""),_xlfn.LET(_xlpm.SamletA,_xlfn.VSTACK(Automatisk_beregning!$A$1:$A$1000,Manuel_beregning!$A$1:$A$1000),_xlpm.SamletB,_xlfn.VSTACK(Automatisk_beregning!$B$1:$B$1000,Manuel_beregning!$B$1:$B$1000),SUM(_xlfn._xlws.FILTER(_xlpm.SamletB,_xlpm.SamletA=$A959))), "")</f>
        <v/>
      </c>
      <c r="C959" s="34" t="str">
        <f>IFERROR(VLOOKUP(D959, pg!$C$4:$E$38,3, FALSE), "")</f>
        <v/>
      </c>
      <c r="D959" s="35" t="str">
        <f>IF(NOT(A959=""),_xlfn.LET(_xlpm.SamletA,_xlfn.VSTACK(Automatisk_beregning!$A$1:$A$1000,Manuel_beregning!$A$1:$A$1000),_xlpm.SamletB,_xlfn.VSTACK(Automatisk_beregning!$I$1:$I$1000,Manuel_beregning!$I$1:$I$1000),_xlpm.SamletTabel,_xlfn.HSTACK(_xlpm.SamletA,_xlpm.SamletB),VLOOKUP(A959,_xlpm.SamletTabel,2,FALSE)), "")</f>
        <v/>
      </c>
      <c r="E959" s="22" t="str" cm="1">
        <f t="array" ref="E959">IF(NOT(A959=""),_xlfn.LET(_xlpm.SamletA,_xlfn.VSTACK(Automatisk_beregning!$A$1:$A$1000,Manuel_beregning!$A$1:$A$1000),_xlpm.SamletF,_xlfn.VSTACK(Automatisk_beregning!$F$1:$F$1000,Manuel_beregning!$F$1:$F$1000),SUM(_xlfn._xlws.FILTER(_xlpm.SamletF,_xlpm.SamletA=$A959))), "")</f>
        <v/>
      </c>
    </row>
    <row r="960" spans="2:5" x14ac:dyDescent="0.25">
      <c r="B960" s="34" t="str" cm="1">
        <f t="array" ref="B960">IF(NOT(A960=""),_xlfn.LET(_xlpm.SamletA,_xlfn.VSTACK(Automatisk_beregning!$A$1:$A$1000,Manuel_beregning!$A$1:$A$1000),_xlpm.SamletB,_xlfn.VSTACK(Automatisk_beregning!$B$1:$B$1000,Manuel_beregning!$B$1:$B$1000),SUM(_xlfn._xlws.FILTER(_xlpm.SamletB,_xlpm.SamletA=$A960))), "")</f>
        <v/>
      </c>
      <c r="C960" s="34" t="str">
        <f>IFERROR(VLOOKUP(D960, pg!$C$4:$E$38,3, FALSE), "")</f>
        <v/>
      </c>
      <c r="D960" s="35" t="str">
        <f>IF(NOT(A960=""),_xlfn.LET(_xlpm.SamletA,_xlfn.VSTACK(Automatisk_beregning!$A$1:$A$1000,Manuel_beregning!$A$1:$A$1000),_xlpm.SamletB,_xlfn.VSTACK(Automatisk_beregning!$I$1:$I$1000,Manuel_beregning!$I$1:$I$1000),_xlpm.SamletTabel,_xlfn.HSTACK(_xlpm.SamletA,_xlpm.SamletB),VLOOKUP(A960,_xlpm.SamletTabel,2,FALSE)), "")</f>
        <v/>
      </c>
      <c r="E960" s="22" t="str" cm="1">
        <f t="array" ref="E960">IF(NOT(A960=""),_xlfn.LET(_xlpm.SamletA,_xlfn.VSTACK(Automatisk_beregning!$A$1:$A$1000,Manuel_beregning!$A$1:$A$1000),_xlpm.SamletF,_xlfn.VSTACK(Automatisk_beregning!$F$1:$F$1000,Manuel_beregning!$F$1:$F$1000),SUM(_xlfn._xlws.FILTER(_xlpm.SamletF,_xlpm.SamletA=$A960))), "")</f>
        <v/>
      </c>
    </row>
    <row r="961" spans="2:5" x14ac:dyDescent="0.25">
      <c r="B961" s="34" t="str" cm="1">
        <f t="array" ref="B961">IF(NOT(A961=""),_xlfn.LET(_xlpm.SamletA,_xlfn.VSTACK(Automatisk_beregning!$A$1:$A$1000,Manuel_beregning!$A$1:$A$1000),_xlpm.SamletB,_xlfn.VSTACK(Automatisk_beregning!$B$1:$B$1000,Manuel_beregning!$B$1:$B$1000),SUM(_xlfn._xlws.FILTER(_xlpm.SamletB,_xlpm.SamletA=$A961))), "")</f>
        <v/>
      </c>
      <c r="C961" s="34" t="str">
        <f>IFERROR(VLOOKUP(D961, pg!$C$4:$E$38,3, FALSE), "")</f>
        <v/>
      </c>
      <c r="D961" s="35" t="str">
        <f>IF(NOT(A961=""),_xlfn.LET(_xlpm.SamletA,_xlfn.VSTACK(Automatisk_beregning!$A$1:$A$1000,Manuel_beregning!$A$1:$A$1000),_xlpm.SamletB,_xlfn.VSTACK(Automatisk_beregning!$I$1:$I$1000,Manuel_beregning!$I$1:$I$1000),_xlpm.SamletTabel,_xlfn.HSTACK(_xlpm.SamletA,_xlpm.SamletB),VLOOKUP(A961,_xlpm.SamletTabel,2,FALSE)), "")</f>
        <v/>
      </c>
      <c r="E961" s="22" t="str" cm="1">
        <f t="array" ref="E961">IF(NOT(A961=""),_xlfn.LET(_xlpm.SamletA,_xlfn.VSTACK(Automatisk_beregning!$A$1:$A$1000,Manuel_beregning!$A$1:$A$1000),_xlpm.SamletF,_xlfn.VSTACK(Automatisk_beregning!$F$1:$F$1000,Manuel_beregning!$F$1:$F$1000),SUM(_xlfn._xlws.FILTER(_xlpm.SamletF,_xlpm.SamletA=$A961))), "")</f>
        <v/>
      </c>
    </row>
    <row r="962" spans="2:5" x14ac:dyDescent="0.25">
      <c r="B962" s="34" t="str" cm="1">
        <f t="array" ref="B962">IF(NOT(A962=""),_xlfn.LET(_xlpm.SamletA,_xlfn.VSTACK(Automatisk_beregning!$A$1:$A$1000,Manuel_beregning!$A$1:$A$1000),_xlpm.SamletB,_xlfn.VSTACK(Automatisk_beregning!$B$1:$B$1000,Manuel_beregning!$B$1:$B$1000),SUM(_xlfn._xlws.FILTER(_xlpm.SamletB,_xlpm.SamletA=$A962))), "")</f>
        <v/>
      </c>
      <c r="C962" s="34" t="str">
        <f>IFERROR(VLOOKUP(D962, pg!$C$4:$E$38,3, FALSE), "")</f>
        <v/>
      </c>
      <c r="D962" s="35" t="str">
        <f>IF(NOT(A962=""),_xlfn.LET(_xlpm.SamletA,_xlfn.VSTACK(Automatisk_beregning!$A$1:$A$1000,Manuel_beregning!$A$1:$A$1000),_xlpm.SamletB,_xlfn.VSTACK(Automatisk_beregning!$I$1:$I$1000,Manuel_beregning!$I$1:$I$1000),_xlpm.SamletTabel,_xlfn.HSTACK(_xlpm.SamletA,_xlpm.SamletB),VLOOKUP(A962,_xlpm.SamletTabel,2,FALSE)), "")</f>
        <v/>
      </c>
      <c r="E962" s="22" t="str" cm="1">
        <f t="array" ref="E962">IF(NOT(A962=""),_xlfn.LET(_xlpm.SamletA,_xlfn.VSTACK(Automatisk_beregning!$A$1:$A$1000,Manuel_beregning!$A$1:$A$1000),_xlpm.SamletF,_xlfn.VSTACK(Automatisk_beregning!$F$1:$F$1000,Manuel_beregning!$F$1:$F$1000),SUM(_xlfn._xlws.FILTER(_xlpm.SamletF,_xlpm.SamletA=$A962))), "")</f>
        <v/>
      </c>
    </row>
    <row r="963" spans="2:5" x14ac:dyDescent="0.25">
      <c r="B963" s="34" t="str" cm="1">
        <f t="array" ref="B963">IF(NOT(A963=""),_xlfn.LET(_xlpm.SamletA,_xlfn.VSTACK(Automatisk_beregning!$A$1:$A$1000,Manuel_beregning!$A$1:$A$1000),_xlpm.SamletB,_xlfn.VSTACK(Automatisk_beregning!$B$1:$B$1000,Manuel_beregning!$B$1:$B$1000),SUM(_xlfn._xlws.FILTER(_xlpm.SamletB,_xlpm.SamletA=$A963))), "")</f>
        <v/>
      </c>
      <c r="C963" s="34" t="str">
        <f>IFERROR(VLOOKUP(D963, pg!$C$4:$E$38,3, FALSE), "")</f>
        <v/>
      </c>
      <c r="D963" s="35" t="str">
        <f>IF(NOT(A963=""),_xlfn.LET(_xlpm.SamletA,_xlfn.VSTACK(Automatisk_beregning!$A$1:$A$1000,Manuel_beregning!$A$1:$A$1000),_xlpm.SamletB,_xlfn.VSTACK(Automatisk_beregning!$I$1:$I$1000,Manuel_beregning!$I$1:$I$1000),_xlpm.SamletTabel,_xlfn.HSTACK(_xlpm.SamletA,_xlpm.SamletB),VLOOKUP(A963,_xlpm.SamletTabel,2,FALSE)), "")</f>
        <v/>
      </c>
      <c r="E963" s="22" t="str" cm="1">
        <f t="array" ref="E963">IF(NOT(A963=""),_xlfn.LET(_xlpm.SamletA,_xlfn.VSTACK(Automatisk_beregning!$A$1:$A$1000,Manuel_beregning!$A$1:$A$1000),_xlpm.SamletF,_xlfn.VSTACK(Automatisk_beregning!$F$1:$F$1000,Manuel_beregning!$F$1:$F$1000),SUM(_xlfn._xlws.FILTER(_xlpm.SamletF,_xlpm.SamletA=$A963))), "")</f>
        <v/>
      </c>
    </row>
    <row r="964" spans="2:5" x14ac:dyDescent="0.25">
      <c r="B964" s="34" t="str" cm="1">
        <f t="array" ref="B964">IF(NOT(A964=""),_xlfn.LET(_xlpm.SamletA,_xlfn.VSTACK(Automatisk_beregning!$A$1:$A$1000,Manuel_beregning!$A$1:$A$1000),_xlpm.SamletB,_xlfn.VSTACK(Automatisk_beregning!$B$1:$B$1000,Manuel_beregning!$B$1:$B$1000),SUM(_xlfn._xlws.FILTER(_xlpm.SamletB,_xlpm.SamletA=$A964))), "")</f>
        <v/>
      </c>
      <c r="C964" s="34" t="str">
        <f>IFERROR(VLOOKUP(D964, pg!$C$4:$E$38,3, FALSE), "")</f>
        <v/>
      </c>
      <c r="D964" s="35" t="str">
        <f>IF(NOT(A964=""),_xlfn.LET(_xlpm.SamletA,_xlfn.VSTACK(Automatisk_beregning!$A$1:$A$1000,Manuel_beregning!$A$1:$A$1000),_xlpm.SamletB,_xlfn.VSTACK(Automatisk_beregning!$I$1:$I$1000,Manuel_beregning!$I$1:$I$1000),_xlpm.SamletTabel,_xlfn.HSTACK(_xlpm.SamletA,_xlpm.SamletB),VLOOKUP(A964,_xlpm.SamletTabel,2,FALSE)), "")</f>
        <v/>
      </c>
      <c r="E964" s="22" t="str" cm="1">
        <f t="array" ref="E964">IF(NOT(A964=""),_xlfn.LET(_xlpm.SamletA,_xlfn.VSTACK(Automatisk_beregning!$A$1:$A$1000,Manuel_beregning!$A$1:$A$1000),_xlpm.SamletF,_xlfn.VSTACK(Automatisk_beregning!$F$1:$F$1000,Manuel_beregning!$F$1:$F$1000),SUM(_xlfn._xlws.FILTER(_xlpm.SamletF,_xlpm.SamletA=$A964))), "")</f>
        <v/>
      </c>
    </row>
    <row r="965" spans="2:5" x14ac:dyDescent="0.25">
      <c r="B965" s="34" t="str" cm="1">
        <f t="array" ref="B965">IF(NOT(A965=""),_xlfn.LET(_xlpm.SamletA,_xlfn.VSTACK(Automatisk_beregning!$A$1:$A$1000,Manuel_beregning!$A$1:$A$1000),_xlpm.SamletB,_xlfn.VSTACK(Automatisk_beregning!$B$1:$B$1000,Manuel_beregning!$B$1:$B$1000),SUM(_xlfn._xlws.FILTER(_xlpm.SamletB,_xlpm.SamletA=$A965))), "")</f>
        <v/>
      </c>
      <c r="C965" s="34" t="str">
        <f>IFERROR(VLOOKUP(D965, pg!$C$4:$E$38,3, FALSE), "")</f>
        <v/>
      </c>
      <c r="D965" s="35" t="str">
        <f>IF(NOT(A965=""),_xlfn.LET(_xlpm.SamletA,_xlfn.VSTACK(Automatisk_beregning!$A$1:$A$1000,Manuel_beregning!$A$1:$A$1000),_xlpm.SamletB,_xlfn.VSTACK(Automatisk_beregning!$I$1:$I$1000,Manuel_beregning!$I$1:$I$1000),_xlpm.SamletTabel,_xlfn.HSTACK(_xlpm.SamletA,_xlpm.SamletB),VLOOKUP(A965,_xlpm.SamletTabel,2,FALSE)), "")</f>
        <v/>
      </c>
      <c r="E965" s="22" t="str" cm="1">
        <f t="array" ref="E965">IF(NOT(A965=""),_xlfn.LET(_xlpm.SamletA,_xlfn.VSTACK(Automatisk_beregning!$A$1:$A$1000,Manuel_beregning!$A$1:$A$1000),_xlpm.SamletF,_xlfn.VSTACK(Automatisk_beregning!$F$1:$F$1000,Manuel_beregning!$F$1:$F$1000),SUM(_xlfn._xlws.FILTER(_xlpm.SamletF,_xlpm.SamletA=$A965))), "")</f>
        <v/>
      </c>
    </row>
    <row r="966" spans="2:5" x14ac:dyDescent="0.25">
      <c r="B966" s="34" t="str" cm="1">
        <f t="array" ref="B966">IF(NOT(A966=""),_xlfn.LET(_xlpm.SamletA,_xlfn.VSTACK(Automatisk_beregning!$A$1:$A$1000,Manuel_beregning!$A$1:$A$1000),_xlpm.SamletB,_xlfn.VSTACK(Automatisk_beregning!$B$1:$B$1000,Manuel_beregning!$B$1:$B$1000),SUM(_xlfn._xlws.FILTER(_xlpm.SamletB,_xlpm.SamletA=$A966))), "")</f>
        <v/>
      </c>
      <c r="C966" s="34" t="str">
        <f>IFERROR(VLOOKUP(D966, pg!$C$4:$E$38,3, FALSE), "")</f>
        <v/>
      </c>
      <c r="D966" s="35" t="str">
        <f>IF(NOT(A966=""),_xlfn.LET(_xlpm.SamletA,_xlfn.VSTACK(Automatisk_beregning!$A$1:$A$1000,Manuel_beregning!$A$1:$A$1000),_xlpm.SamletB,_xlfn.VSTACK(Automatisk_beregning!$I$1:$I$1000,Manuel_beregning!$I$1:$I$1000),_xlpm.SamletTabel,_xlfn.HSTACK(_xlpm.SamletA,_xlpm.SamletB),VLOOKUP(A966,_xlpm.SamletTabel,2,FALSE)), "")</f>
        <v/>
      </c>
      <c r="E966" s="22" t="str" cm="1">
        <f t="array" ref="E966">IF(NOT(A966=""),_xlfn.LET(_xlpm.SamletA,_xlfn.VSTACK(Automatisk_beregning!$A$1:$A$1000,Manuel_beregning!$A$1:$A$1000),_xlpm.SamletF,_xlfn.VSTACK(Automatisk_beregning!$F$1:$F$1000,Manuel_beregning!$F$1:$F$1000),SUM(_xlfn._xlws.FILTER(_xlpm.SamletF,_xlpm.SamletA=$A966))), "")</f>
        <v/>
      </c>
    </row>
    <row r="967" spans="2:5" x14ac:dyDescent="0.25">
      <c r="B967" s="34" t="str" cm="1">
        <f t="array" ref="B967">IF(NOT(A967=""),_xlfn.LET(_xlpm.SamletA,_xlfn.VSTACK(Automatisk_beregning!$A$1:$A$1000,Manuel_beregning!$A$1:$A$1000),_xlpm.SamletB,_xlfn.VSTACK(Automatisk_beregning!$B$1:$B$1000,Manuel_beregning!$B$1:$B$1000),SUM(_xlfn._xlws.FILTER(_xlpm.SamletB,_xlpm.SamletA=$A967))), "")</f>
        <v/>
      </c>
      <c r="C967" s="34" t="str">
        <f>IFERROR(VLOOKUP(D967, pg!$C$4:$E$38,3, FALSE), "")</f>
        <v/>
      </c>
      <c r="D967" s="35" t="str">
        <f>IF(NOT(A967=""),_xlfn.LET(_xlpm.SamletA,_xlfn.VSTACK(Automatisk_beregning!$A$1:$A$1000,Manuel_beregning!$A$1:$A$1000),_xlpm.SamletB,_xlfn.VSTACK(Automatisk_beregning!$I$1:$I$1000,Manuel_beregning!$I$1:$I$1000),_xlpm.SamletTabel,_xlfn.HSTACK(_xlpm.SamletA,_xlpm.SamletB),VLOOKUP(A967,_xlpm.SamletTabel,2,FALSE)), "")</f>
        <v/>
      </c>
      <c r="E967" s="22" t="str" cm="1">
        <f t="array" ref="E967">IF(NOT(A967=""),_xlfn.LET(_xlpm.SamletA,_xlfn.VSTACK(Automatisk_beregning!$A$1:$A$1000,Manuel_beregning!$A$1:$A$1000),_xlpm.SamletF,_xlfn.VSTACK(Automatisk_beregning!$F$1:$F$1000,Manuel_beregning!$F$1:$F$1000),SUM(_xlfn._xlws.FILTER(_xlpm.SamletF,_xlpm.SamletA=$A967))), "")</f>
        <v/>
      </c>
    </row>
    <row r="968" spans="2:5" x14ac:dyDescent="0.25">
      <c r="B968" s="34" t="str" cm="1">
        <f t="array" ref="B968">IF(NOT(A968=""),_xlfn.LET(_xlpm.SamletA,_xlfn.VSTACK(Automatisk_beregning!$A$1:$A$1000,Manuel_beregning!$A$1:$A$1000),_xlpm.SamletB,_xlfn.VSTACK(Automatisk_beregning!$B$1:$B$1000,Manuel_beregning!$B$1:$B$1000),SUM(_xlfn._xlws.FILTER(_xlpm.SamletB,_xlpm.SamletA=$A968))), "")</f>
        <v/>
      </c>
      <c r="C968" s="34" t="str">
        <f>IFERROR(VLOOKUP(D968, pg!$C$4:$E$38,3, FALSE), "")</f>
        <v/>
      </c>
      <c r="D968" s="35" t="str">
        <f>IF(NOT(A968=""),_xlfn.LET(_xlpm.SamletA,_xlfn.VSTACK(Automatisk_beregning!$A$1:$A$1000,Manuel_beregning!$A$1:$A$1000),_xlpm.SamletB,_xlfn.VSTACK(Automatisk_beregning!$I$1:$I$1000,Manuel_beregning!$I$1:$I$1000),_xlpm.SamletTabel,_xlfn.HSTACK(_xlpm.SamletA,_xlpm.SamletB),VLOOKUP(A968,_xlpm.SamletTabel,2,FALSE)), "")</f>
        <v/>
      </c>
      <c r="E968" s="22" t="str" cm="1">
        <f t="array" ref="E968">IF(NOT(A968=""),_xlfn.LET(_xlpm.SamletA,_xlfn.VSTACK(Automatisk_beregning!$A$1:$A$1000,Manuel_beregning!$A$1:$A$1000),_xlpm.SamletF,_xlfn.VSTACK(Automatisk_beregning!$F$1:$F$1000,Manuel_beregning!$F$1:$F$1000),SUM(_xlfn._xlws.FILTER(_xlpm.SamletF,_xlpm.SamletA=$A968))), "")</f>
        <v/>
      </c>
    </row>
    <row r="969" spans="2:5" x14ac:dyDescent="0.25">
      <c r="B969" s="34" t="str" cm="1">
        <f t="array" ref="B969">IF(NOT(A969=""),_xlfn.LET(_xlpm.SamletA,_xlfn.VSTACK(Automatisk_beregning!$A$1:$A$1000,Manuel_beregning!$A$1:$A$1000),_xlpm.SamletB,_xlfn.VSTACK(Automatisk_beregning!$B$1:$B$1000,Manuel_beregning!$B$1:$B$1000),SUM(_xlfn._xlws.FILTER(_xlpm.SamletB,_xlpm.SamletA=$A969))), "")</f>
        <v/>
      </c>
      <c r="C969" s="34" t="str">
        <f>IFERROR(VLOOKUP(D969, pg!$C$4:$E$38,3, FALSE), "")</f>
        <v/>
      </c>
      <c r="D969" s="35" t="str">
        <f>IF(NOT(A969=""),_xlfn.LET(_xlpm.SamletA,_xlfn.VSTACK(Automatisk_beregning!$A$1:$A$1000,Manuel_beregning!$A$1:$A$1000),_xlpm.SamletB,_xlfn.VSTACK(Automatisk_beregning!$I$1:$I$1000,Manuel_beregning!$I$1:$I$1000),_xlpm.SamletTabel,_xlfn.HSTACK(_xlpm.SamletA,_xlpm.SamletB),VLOOKUP(A969,_xlpm.SamletTabel,2,FALSE)), "")</f>
        <v/>
      </c>
      <c r="E969" s="22" t="str" cm="1">
        <f t="array" ref="E969">IF(NOT(A969=""),_xlfn.LET(_xlpm.SamletA,_xlfn.VSTACK(Automatisk_beregning!$A$1:$A$1000,Manuel_beregning!$A$1:$A$1000),_xlpm.SamletF,_xlfn.VSTACK(Automatisk_beregning!$F$1:$F$1000,Manuel_beregning!$F$1:$F$1000),SUM(_xlfn._xlws.FILTER(_xlpm.SamletF,_xlpm.SamletA=$A969))), "")</f>
        <v/>
      </c>
    </row>
    <row r="970" spans="2:5" x14ac:dyDescent="0.25">
      <c r="B970" s="34" t="str" cm="1">
        <f t="array" ref="B970">IF(NOT(A970=""),_xlfn.LET(_xlpm.SamletA,_xlfn.VSTACK(Automatisk_beregning!$A$1:$A$1000,Manuel_beregning!$A$1:$A$1000),_xlpm.SamletB,_xlfn.VSTACK(Automatisk_beregning!$B$1:$B$1000,Manuel_beregning!$B$1:$B$1000),SUM(_xlfn._xlws.FILTER(_xlpm.SamletB,_xlpm.SamletA=$A970))), "")</f>
        <v/>
      </c>
      <c r="C970" s="34" t="str">
        <f>IFERROR(VLOOKUP(D970, pg!$C$4:$E$38,3, FALSE), "")</f>
        <v/>
      </c>
      <c r="D970" s="35" t="str">
        <f>IF(NOT(A970=""),_xlfn.LET(_xlpm.SamletA,_xlfn.VSTACK(Automatisk_beregning!$A$1:$A$1000,Manuel_beregning!$A$1:$A$1000),_xlpm.SamletB,_xlfn.VSTACK(Automatisk_beregning!$I$1:$I$1000,Manuel_beregning!$I$1:$I$1000),_xlpm.SamletTabel,_xlfn.HSTACK(_xlpm.SamletA,_xlpm.SamletB),VLOOKUP(A970,_xlpm.SamletTabel,2,FALSE)), "")</f>
        <v/>
      </c>
      <c r="E970" s="22" t="str" cm="1">
        <f t="array" ref="E970">IF(NOT(A970=""),_xlfn.LET(_xlpm.SamletA,_xlfn.VSTACK(Automatisk_beregning!$A$1:$A$1000,Manuel_beregning!$A$1:$A$1000),_xlpm.SamletF,_xlfn.VSTACK(Automatisk_beregning!$F$1:$F$1000,Manuel_beregning!$F$1:$F$1000),SUM(_xlfn._xlws.FILTER(_xlpm.SamletF,_xlpm.SamletA=$A970))), "")</f>
        <v/>
      </c>
    </row>
    <row r="971" spans="2:5" x14ac:dyDescent="0.25">
      <c r="B971" s="34" t="str" cm="1">
        <f t="array" ref="B971">IF(NOT(A971=""),_xlfn.LET(_xlpm.SamletA,_xlfn.VSTACK(Automatisk_beregning!$A$1:$A$1000,Manuel_beregning!$A$1:$A$1000),_xlpm.SamletB,_xlfn.VSTACK(Automatisk_beregning!$B$1:$B$1000,Manuel_beregning!$B$1:$B$1000),SUM(_xlfn._xlws.FILTER(_xlpm.SamletB,_xlpm.SamletA=$A971))), "")</f>
        <v/>
      </c>
      <c r="C971" s="34" t="str">
        <f>IFERROR(VLOOKUP(D971, pg!$C$4:$E$38,3, FALSE), "")</f>
        <v/>
      </c>
      <c r="D971" s="35" t="str">
        <f>IF(NOT(A971=""),_xlfn.LET(_xlpm.SamletA,_xlfn.VSTACK(Automatisk_beregning!$A$1:$A$1000,Manuel_beregning!$A$1:$A$1000),_xlpm.SamletB,_xlfn.VSTACK(Automatisk_beregning!$I$1:$I$1000,Manuel_beregning!$I$1:$I$1000),_xlpm.SamletTabel,_xlfn.HSTACK(_xlpm.SamletA,_xlpm.SamletB),VLOOKUP(A971,_xlpm.SamletTabel,2,FALSE)), "")</f>
        <v/>
      </c>
      <c r="E971" s="22" t="str" cm="1">
        <f t="array" ref="E971">IF(NOT(A971=""),_xlfn.LET(_xlpm.SamletA,_xlfn.VSTACK(Automatisk_beregning!$A$1:$A$1000,Manuel_beregning!$A$1:$A$1000),_xlpm.SamletF,_xlfn.VSTACK(Automatisk_beregning!$F$1:$F$1000,Manuel_beregning!$F$1:$F$1000),SUM(_xlfn._xlws.FILTER(_xlpm.SamletF,_xlpm.SamletA=$A971))), "")</f>
        <v/>
      </c>
    </row>
    <row r="972" spans="2:5" x14ac:dyDescent="0.25">
      <c r="B972" s="34" t="str" cm="1">
        <f t="array" ref="B972">IF(NOT(A972=""),_xlfn.LET(_xlpm.SamletA,_xlfn.VSTACK(Automatisk_beregning!$A$1:$A$1000,Manuel_beregning!$A$1:$A$1000),_xlpm.SamletB,_xlfn.VSTACK(Automatisk_beregning!$B$1:$B$1000,Manuel_beregning!$B$1:$B$1000),SUM(_xlfn._xlws.FILTER(_xlpm.SamletB,_xlpm.SamletA=$A972))), "")</f>
        <v/>
      </c>
      <c r="C972" s="34" t="str">
        <f>IFERROR(VLOOKUP(D972, pg!$C$4:$E$38,3, FALSE), "")</f>
        <v/>
      </c>
      <c r="D972" s="35" t="str">
        <f>IF(NOT(A972=""),_xlfn.LET(_xlpm.SamletA,_xlfn.VSTACK(Automatisk_beregning!$A$1:$A$1000,Manuel_beregning!$A$1:$A$1000),_xlpm.SamletB,_xlfn.VSTACK(Automatisk_beregning!$I$1:$I$1000,Manuel_beregning!$I$1:$I$1000),_xlpm.SamletTabel,_xlfn.HSTACK(_xlpm.SamletA,_xlpm.SamletB),VLOOKUP(A972,_xlpm.SamletTabel,2,FALSE)), "")</f>
        <v/>
      </c>
      <c r="E972" s="22" t="str" cm="1">
        <f t="array" ref="E972">IF(NOT(A972=""),_xlfn.LET(_xlpm.SamletA,_xlfn.VSTACK(Automatisk_beregning!$A$1:$A$1000,Manuel_beregning!$A$1:$A$1000),_xlpm.SamletF,_xlfn.VSTACK(Automatisk_beregning!$F$1:$F$1000,Manuel_beregning!$F$1:$F$1000),SUM(_xlfn._xlws.FILTER(_xlpm.SamletF,_xlpm.SamletA=$A972))), "")</f>
        <v/>
      </c>
    </row>
    <row r="973" spans="2:5" x14ac:dyDescent="0.25">
      <c r="B973" s="34" t="str" cm="1">
        <f t="array" ref="B973">IF(NOT(A973=""),_xlfn.LET(_xlpm.SamletA,_xlfn.VSTACK(Automatisk_beregning!$A$1:$A$1000,Manuel_beregning!$A$1:$A$1000),_xlpm.SamletB,_xlfn.VSTACK(Automatisk_beregning!$B$1:$B$1000,Manuel_beregning!$B$1:$B$1000),SUM(_xlfn._xlws.FILTER(_xlpm.SamletB,_xlpm.SamletA=$A973))), "")</f>
        <v/>
      </c>
      <c r="C973" s="34" t="str">
        <f>IFERROR(VLOOKUP(D973, pg!$C$4:$E$38,3, FALSE), "")</f>
        <v/>
      </c>
      <c r="D973" s="35" t="str">
        <f>IF(NOT(A973=""),_xlfn.LET(_xlpm.SamletA,_xlfn.VSTACK(Automatisk_beregning!$A$1:$A$1000,Manuel_beregning!$A$1:$A$1000),_xlpm.SamletB,_xlfn.VSTACK(Automatisk_beregning!$I$1:$I$1000,Manuel_beregning!$I$1:$I$1000),_xlpm.SamletTabel,_xlfn.HSTACK(_xlpm.SamletA,_xlpm.SamletB),VLOOKUP(A973,_xlpm.SamletTabel,2,FALSE)), "")</f>
        <v/>
      </c>
      <c r="E973" s="22" t="str" cm="1">
        <f t="array" ref="E973">IF(NOT(A973=""),_xlfn.LET(_xlpm.SamletA,_xlfn.VSTACK(Automatisk_beregning!$A$1:$A$1000,Manuel_beregning!$A$1:$A$1000),_xlpm.SamletF,_xlfn.VSTACK(Automatisk_beregning!$F$1:$F$1000,Manuel_beregning!$F$1:$F$1000),SUM(_xlfn._xlws.FILTER(_xlpm.SamletF,_xlpm.SamletA=$A973))), "")</f>
        <v/>
      </c>
    </row>
    <row r="974" spans="2:5" x14ac:dyDescent="0.25">
      <c r="B974" s="34" t="str" cm="1">
        <f t="array" ref="B974">IF(NOT(A974=""),_xlfn.LET(_xlpm.SamletA,_xlfn.VSTACK(Automatisk_beregning!$A$1:$A$1000,Manuel_beregning!$A$1:$A$1000),_xlpm.SamletB,_xlfn.VSTACK(Automatisk_beregning!$B$1:$B$1000,Manuel_beregning!$B$1:$B$1000),SUM(_xlfn._xlws.FILTER(_xlpm.SamletB,_xlpm.SamletA=$A974))), "")</f>
        <v/>
      </c>
      <c r="C974" s="34" t="str">
        <f>IFERROR(VLOOKUP(D974, pg!$C$4:$E$38,3, FALSE), "")</f>
        <v/>
      </c>
      <c r="D974" s="35" t="str">
        <f>IF(NOT(A974=""),_xlfn.LET(_xlpm.SamletA,_xlfn.VSTACK(Automatisk_beregning!$A$1:$A$1000,Manuel_beregning!$A$1:$A$1000),_xlpm.SamletB,_xlfn.VSTACK(Automatisk_beregning!$I$1:$I$1000,Manuel_beregning!$I$1:$I$1000),_xlpm.SamletTabel,_xlfn.HSTACK(_xlpm.SamletA,_xlpm.SamletB),VLOOKUP(A974,_xlpm.SamletTabel,2,FALSE)), "")</f>
        <v/>
      </c>
      <c r="E974" s="22" t="str" cm="1">
        <f t="array" ref="E974">IF(NOT(A974=""),_xlfn.LET(_xlpm.SamletA,_xlfn.VSTACK(Automatisk_beregning!$A$1:$A$1000,Manuel_beregning!$A$1:$A$1000),_xlpm.SamletF,_xlfn.VSTACK(Automatisk_beregning!$F$1:$F$1000,Manuel_beregning!$F$1:$F$1000),SUM(_xlfn._xlws.FILTER(_xlpm.SamletF,_xlpm.SamletA=$A974))), "")</f>
        <v/>
      </c>
    </row>
    <row r="975" spans="2:5" x14ac:dyDescent="0.25">
      <c r="B975" s="34" t="str" cm="1">
        <f t="array" ref="B975">IF(NOT(A975=""),_xlfn.LET(_xlpm.SamletA,_xlfn.VSTACK(Automatisk_beregning!$A$1:$A$1000,Manuel_beregning!$A$1:$A$1000),_xlpm.SamletB,_xlfn.VSTACK(Automatisk_beregning!$B$1:$B$1000,Manuel_beregning!$B$1:$B$1000),SUM(_xlfn._xlws.FILTER(_xlpm.SamletB,_xlpm.SamletA=$A975))), "")</f>
        <v/>
      </c>
      <c r="C975" s="34" t="str">
        <f>IFERROR(VLOOKUP(D975, pg!$C$4:$E$38,3, FALSE), "")</f>
        <v/>
      </c>
      <c r="D975" s="35" t="str">
        <f>IF(NOT(A975=""),_xlfn.LET(_xlpm.SamletA,_xlfn.VSTACK(Automatisk_beregning!$A$1:$A$1000,Manuel_beregning!$A$1:$A$1000),_xlpm.SamletB,_xlfn.VSTACK(Automatisk_beregning!$I$1:$I$1000,Manuel_beregning!$I$1:$I$1000),_xlpm.SamletTabel,_xlfn.HSTACK(_xlpm.SamletA,_xlpm.SamletB),VLOOKUP(A975,_xlpm.SamletTabel,2,FALSE)), "")</f>
        <v/>
      </c>
      <c r="E975" s="22" t="str" cm="1">
        <f t="array" ref="E975">IF(NOT(A975=""),_xlfn.LET(_xlpm.SamletA,_xlfn.VSTACK(Automatisk_beregning!$A$1:$A$1000,Manuel_beregning!$A$1:$A$1000),_xlpm.SamletF,_xlfn.VSTACK(Automatisk_beregning!$F$1:$F$1000,Manuel_beregning!$F$1:$F$1000),SUM(_xlfn._xlws.FILTER(_xlpm.SamletF,_xlpm.SamletA=$A975))), "")</f>
        <v/>
      </c>
    </row>
    <row r="976" spans="2:5" x14ac:dyDescent="0.25">
      <c r="B976" s="34" t="str" cm="1">
        <f t="array" ref="B976">IF(NOT(A976=""),_xlfn.LET(_xlpm.SamletA,_xlfn.VSTACK(Automatisk_beregning!$A$1:$A$1000,Manuel_beregning!$A$1:$A$1000),_xlpm.SamletB,_xlfn.VSTACK(Automatisk_beregning!$B$1:$B$1000,Manuel_beregning!$B$1:$B$1000),SUM(_xlfn._xlws.FILTER(_xlpm.SamletB,_xlpm.SamletA=$A976))), "")</f>
        <v/>
      </c>
      <c r="C976" s="34" t="str">
        <f>IFERROR(VLOOKUP(D976, pg!$C$4:$E$38,3, FALSE), "")</f>
        <v/>
      </c>
      <c r="D976" s="35" t="str">
        <f>IF(NOT(A976=""),_xlfn.LET(_xlpm.SamletA,_xlfn.VSTACK(Automatisk_beregning!$A$1:$A$1000,Manuel_beregning!$A$1:$A$1000),_xlpm.SamletB,_xlfn.VSTACK(Automatisk_beregning!$I$1:$I$1000,Manuel_beregning!$I$1:$I$1000),_xlpm.SamletTabel,_xlfn.HSTACK(_xlpm.SamletA,_xlpm.SamletB),VLOOKUP(A976,_xlpm.SamletTabel,2,FALSE)), "")</f>
        <v/>
      </c>
      <c r="E976" s="22" t="str" cm="1">
        <f t="array" ref="E976">IF(NOT(A976=""),_xlfn.LET(_xlpm.SamletA,_xlfn.VSTACK(Automatisk_beregning!$A$1:$A$1000,Manuel_beregning!$A$1:$A$1000),_xlpm.SamletF,_xlfn.VSTACK(Automatisk_beregning!$F$1:$F$1000,Manuel_beregning!$F$1:$F$1000),SUM(_xlfn._xlws.FILTER(_xlpm.SamletF,_xlpm.SamletA=$A976))), "")</f>
        <v/>
      </c>
    </row>
    <row r="977" spans="2:5" x14ac:dyDescent="0.25">
      <c r="B977" s="34" t="str" cm="1">
        <f t="array" ref="B977">IF(NOT(A977=""),_xlfn.LET(_xlpm.SamletA,_xlfn.VSTACK(Automatisk_beregning!$A$1:$A$1000,Manuel_beregning!$A$1:$A$1000),_xlpm.SamletB,_xlfn.VSTACK(Automatisk_beregning!$B$1:$B$1000,Manuel_beregning!$B$1:$B$1000),SUM(_xlfn._xlws.FILTER(_xlpm.SamletB,_xlpm.SamletA=$A977))), "")</f>
        <v/>
      </c>
      <c r="C977" s="34" t="str">
        <f>IFERROR(VLOOKUP(D977, pg!$C$4:$E$38,3, FALSE), "")</f>
        <v/>
      </c>
      <c r="D977" s="35" t="str">
        <f>IF(NOT(A977=""),_xlfn.LET(_xlpm.SamletA,_xlfn.VSTACK(Automatisk_beregning!$A$1:$A$1000,Manuel_beregning!$A$1:$A$1000),_xlpm.SamletB,_xlfn.VSTACK(Automatisk_beregning!$I$1:$I$1000,Manuel_beregning!$I$1:$I$1000),_xlpm.SamletTabel,_xlfn.HSTACK(_xlpm.SamletA,_xlpm.SamletB),VLOOKUP(A977,_xlpm.SamletTabel,2,FALSE)), "")</f>
        <v/>
      </c>
      <c r="E977" s="22" t="str" cm="1">
        <f t="array" ref="E977">IF(NOT(A977=""),_xlfn.LET(_xlpm.SamletA,_xlfn.VSTACK(Automatisk_beregning!$A$1:$A$1000,Manuel_beregning!$A$1:$A$1000),_xlpm.SamletF,_xlfn.VSTACK(Automatisk_beregning!$F$1:$F$1000,Manuel_beregning!$F$1:$F$1000),SUM(_xlfn._xlws.FILTER(_xlpm.SamletF,_xlpm.SamletA=$A977))), "")</f>
        <v/>
      </c>
    </row>
    <row r="978" spans="2:5" x14ac:dyDescent="0.25">
      <c r="B978" s="34" t="str" cm="1">
        <f t="array" ref="B978">IF(NOT(A978=""),_xlfn.LET(_xlpm.SamletA,_xlfn.VSTACK(Automatisk_beregning!$A$1:$A$1000,Manuel_beregning!$A$1:$A$1000),_xlpm.SamletB,_xlfn.VSTACK(Automatisk_beregning!$B$1:$B$1000,Manuel_beregning!$B$1:$B$1000),SUM(_xlfn._xlws.FILTER(_xlpm.SamletB,_xlpm.SamletA=$A978))), "")</f>
        <v/>
      </c>
      <c r="C978" s="34" t="str">
        <f>IFERROR(VLOOKUP(D978, pg!$C$4:$E$38,3, FALSE), "")</f>
        <v/>
      </c>
      <c r="D978" s="35" t="str">
        <f>IF(NOT(A978=""),_xlfn.LET(_xlpm.SamletA,_xlfn.VSTACK(Automatisk_beregning!$A$1:$A$1000,Manuel_beregning!$A$1:$A$1000),_xlpm.SamletB,_xlfn.VSTACK(Automatisk_beregning!$I$1:$I$1000,Manuel_beregning!$I$1:$I$1000),_xlpm.SamletTabel,_xlfn.HSTACK(_xlpm.SamletA,_xlpm.SamletB),VLOOKUP(A978,_xlpm.SamletTabel,2,FALSE)), "")</f>
        <v/>
      </c>
      <c r="E978" s="22" t="str" cm="1">
        <f t="array" ref="E978">IF(NOT(A978=""),_xlfn.LET(_xlpm.SamletA,_xlfn.VSTACK(Automatisk_beregning!$A$1:$A$1000,Manuel_beregning!$A$1:$A$1000),_xlpm.SamletF,_xlfn.VSTACK(Automatisk_beregning!$F$1:$F$1000,Manuel_beregning!$F$1:$F$1000),SUM(_xlfn._xlws.FILTER(_xlpm.SamletF,_xlpm.SamletA=$A978))), "")</f>
        <v/>
      </c>
    </row>
    <row r="979" spans="2:5" x14ac:dyDescent="0.25">
      <c r="B979" s="34" t="str" cm="1">
        <f t="array" ref="B979">IF(NOT(A979=""),_xlfn.LET(_xlpm.SamletA,_xlfn.VSTACK(Automatisk_beregning!$A$1:$A$1000,Manuel_beregning!$A$1:$A$1000),_xlpm.SamletB,_xlfn.VSTACK(Automatisk_beregning!$B$1:$B$1000,Manuel_beregning!$B$1:$B$1000),SUM(_xlfn._xlws.FILTER(_xlpm.SamletB,_xlpm.SamletA=$A979))), "")</f>
        <v/>
      </c>
      <c r="C979" s="34" t="str">
        <f>IFERROR(VLOOKUP(D979, pg!$C$4:$E$38,3, FALSE), "")</f>
        <v/>
      </c>
      <c r="D979" s="35" t="str">
        <f>IF(NOT(A979=""),_xlfn.LET(_xlpm.SamletA,_xlfn.VSTACK(Automatisk_beregning!$A$1:$A$1000,Manuel_beregning!$A$1:$A$1000),_xlpm.SamletB,_xlfn.VSTACK(Automatisk_beregning!$I$1:$I$1000,Manuel_beregning!$I$1:$I$1000),_xlpm.SamletTabel,_xlfn.HSTACK(_xlpm.SamletA,_xlpm.SamletB),VLOOKUP(A979,_xlpm.SamletTabel,2,FALSE)), "")</f>
        <v/>
      </c>
      <c r="E979" s="22" t="str" cm="1">
        <f t="array" ref="E979">IF(NOT(A979=""),_xlfn.LET(_xlpm.SamletA,_xlfn.VSTACK(Automatisk_beregning!$A$1:$A$1000,Manuel_beregning!$A$1:$A$1000),_xlpm.SamletF,_xlfn.VSTACK(Automatisk_beregning!$F$1:$F$1000,Manuel_beregning!$F$1:$F$1000),SUM(_xlfn._xlws.FILTER(_xlpm.SamletF,_xlpm.SamletA=$A979))), "")</f>
        <v/>
      </c>
    </row>
    <row r="980" spans="2:5" x14ac:dyDescent="0.25">
      <c r="B980" s="34" t="str" cm="1">
        <f t="array" ref="B980">IF(NOT(A980=""),_xlfn.LET(_xlpm.SamletA,_xlfn.VSTACK(Automatisk_beregning!$A$1:$A$1000,Manuel_beregning!$A$1:$A$1000),_xlpm.SamletB,_xlfn.VSTACK(Automatisk_beregning!$B$1:$B$1000,Manuel_beregning!$B$1:$B$1000),SUM(_xlfn._xlws.FILTER(_xlpm.SamletB,_xlpm.SamletA=$A980))), "")</f>
        <v/>
      </c>
      <c r="C980" s="34" t="str">
        <f>IFERROR(VLOOKUP(D980, pg!$C$4:$E$38,3, FALSE), "")</f>
        <v/>
      </c>
      <c r="D980" s="35" t="str">
        <f>IF(NOT(A980=""),_xlfn.LET(_xlpm.SamletA,_xlfn.VSTACK(Automatisk_beregning!$A$1:$A$1000,Manuel_beregning!$A$1:$A$1000),_xlpm.SamletB,_xlfn.VSTACK(Automatisk_beregning!$I$1:$I$1000,Manuel_beregning!$I$1:$I$1000),_xlpm.SamletTabel,_xlfn.HSTACK(_xlpm.SamletA,_xlpm.SamletB),VLOOKUP(A980,_xlpm.SamletTabel,2,FALSE)), "")</f>
        <v/>
      </c>
      <c r="E980" s="22" t="str" cm="1">
        <f t="array" ref="E980">IF(NOT(A980=""),_xlfn.LET(_xlpm.SamletA,_xlfn.VSTACK(Automatisk_beregning!$A$1:$A$1000,Manuel_beregning!$A$1:$A$1000),_xlpm.SamletF,_xlfn.VSTACK(Automatisk_beregning!$F$1:$F$1000,Manuel_beregning!$F$1:$F$1000),SUM(_xlfn._xlws.FILTER(_xlpm.SamletF,_xlpm.SamletA=$A980))), "")</f>
        <v/>
      </c>
    </row>
    <row r="981" spans="2:5" x14ac:dyDescent="0.25">
      <c r="B981" s="34" t="str" cm="1">
        <f t="array" ref="B981">IF(NOT(A981=""),_xlfn.LET(_xlpm.SamletA,_xlfn.VSTACK(Automatisk_beregning!$A$1:$A$1000,Manuel_beregning!$A$1:$A$1000),_xlpm.SamletB,_xlfn.VSTACK(Automatisk_beregning!$B$1:$B$1000,Manuel_beregning!$B$1:$B$1000),SUM(_xlfn._xlws.FILTER(_xlpm.SamletB,_xlpm.SamletA=$A981))), "")</f>
        <v/>
      </c>
      <c r="C981" s="34" t="str">
        <f>IFERROR(VLOOKUP(D981, pg!$C$4:$E$38,3, FALSE), "")</f>
        <v/>
      </c>
      <c r="D981" s="35" t="str">
        <f>IF(NOT(A981=""),_xlfn.LET(_xlpm.SamletA,_xlfn.VSTACK(Automatisk_beregning!$A$1:$A$1000,Manuel_beregning!$A$1:$A$1000),_xlpm.SamletB,_xlfn.VSTACK(Automatisk_beregning!$I$1:$I$1000,Manuel_beregning!$I$1:$I$1000),_xlpm.SamletTabel,_xlfn.HSTACK(_xlpm.SamletA,_xlpm.SamletB),VLOOKUP(A981,_xlpm.SamletTabel,2,FALSE)), "")</f>
        <v/>
      </c>
      <c r="E981" s="22" t="str" cm="1">
        <f t="array" ref="E981">IF(NOT(A981=""),_xlfn.LET(_xlpm.SamletA,_xlfn.VSTACK(Automatisk_beregning!$A$1:$A$1000,Manuel_beregning!$A$1:$A$1000),_xlpm.SamletF,_xlfn.VSTACK(Automatisk_beregning!$F$1:$F$1000,Manuel_beregning!$F$1:$F$1000),SUM(_xlfn._xlws.FILTER(_xlpm.SamletF,_xlpm.SamletA=$A981))), "")</f>
        <v/>
      </c>
    </row>
    <row r="982" spans="2:5" x14ac:dyDescent="0.25">
      <c r="B982" s="34" t="str" cm="1">
        <f t="array" ref="B982">IF(NOT(A982=""),_xlfn.LET(_xlpm.SamletA,_xlfn.VSTACK(Automatisk_beregning!$A$1:$A$1000,Manuel_beregning!$A$1:$A$1000),_xlpm.SamletB,_xlfn.VSTACK(Automatisk_beregning!$B$1:$B$1000,Manuel_beregning!$B$1:$B$1000),SUM(_xlfn._xlws.FILTER(_xlpm.SamletB,_xlpm.SamletA=$A982))), "")</f>
        <v/>
      </c>
      <c r="C982" s="34" t="str">
        <f>IFERROR(VLOOKUP(D982, pg!$C$4:$E$38,3, FALSE), "")</f>
        <v/>
      </c>
      <c r="D982" s="35" t="str">
        <f>IF(NOT(A982=""),_xlfn.LET(_xlpm.SamletA,_xlfn.VSTACK(Automatisk_beregning!$A$1:$A$1000,Manuel_beregning!$A$1:$A$1000),_xlpm.SamletB,_xlfn.VSTACK(Automatisk_beregning!$I$1:$I$1000,Manuel_beregning!$I$1:$I$1000),_xlpm.SamletTabel,_xlfn.HSTACK(_xlpm.SamletA,_xlpm.SamletB),VLOOKUP(A982,_xlpm.SamletTabel,2,FALSE)), "")</f>
        <v/>
      </c>
      <c r="E982" s="22" t="str" cm="1">
        <f t="array" ref="E982">IF(NOT(A982=""),_xlfn.LET(_xlpm.SamletA,_xlfn.VSTACK(Automatisk_beregning!$A$1:$A$1000,Manuel_beregning!$A$1:$A$1000),_xlpm.SamletF,_xlfn.VSTACK(Automatisk_beregning!$F$1:$F$1000,Manuel_beregning!$F$1:$F$1000),SUM(_xlfn._xlws.FILTER(_xlpm.SamletF,_xlpm.SamletA=$A982))), "")</f>
        <v/>
      </c>
    </row>
    <row r="983" spans="2:5" x14ac:dyDescent="0.25">
      <c r="B983" s="34" t="str" cm="1">
        <f t="array" ref="B983">IF(NOT(A983=""),_xlfn.LET(_xlpm.SamletA,_xlfn.VSTACK(Automatisk_beregning!$A$1:$A$1000,Manuel_beregning!$A$1:$A$1000),_xlpm.SamletB,_xlfn.VSTACK(Automatisk_beregning!$B$1:$B$1000,Manuel_beregning!$B$1:$B$1000),SUM(_xlfn._xlws.FILTER(_xlpm.SamletB,_xlpm.SamletA=$A983))), "")</f>
        <v/>
      </c>
      <c r="C983" s="34" t="str">
        <f>IFERROR(VLOOKUP(D983, pg!$C$4:$E$38,3, FALSE), "")</f>
        <v/>
      </c>
      <c r="D983" s="35" t="str">
        <f>IF(NOT(A983=""),_xlfn.LET(_xlpm.SamletA,_xlfn.VSTACK(Automatisk_beregning!$A$1:$A$1000,Manuel_beregning!$A$1:$A$1000),_xlpm.SamletB,_xlfn.VSTACK(Automatisk_beregning!$I$1:$I$1000,Manuel_beregning!$I$1:$I$1000),_xlpm.SamletTabel,_xlfn.HSTACK(_xlpm.SamletA,_xlpm.SamletB),VLOOKUP(A983,_xlpm.SamletTabel,2,FALSE)), "")</f>
        <v/>
      </c>
      <c r="E983" s="22" t="str" cm="1">
        <f t="array" ref="E983">IF(NOT(A983=""),_xlfn.LET(_xlpm.SamletA,_xlfn.VSTACK(Automatisk_beregning!$A$1:$A$1000,Manuel_beregning!$A$1:$A$1000),_xlpm.SamletF,_xlfn.VSTACK(Automatisk_beregning!$F$1:$F$1000,Manuel_beregning!$F$1:$F$1000),SUM(_xlfn._xlws.FILTER(_xlpm.SamletF,_xlpm.SamletA=$A983))), "")</f>
        <v/>
      </c>
    </row>
    <row r="984" spans="2:5" x14ac:dyDescent="0.25">
      <c r="B984" s="34" t="str" cm="1">
        <f t="array" ref="B984">IF(NOT(A984=""),_xlfn.LET(_xlpm.SamletA,_xlfn.VSTACK(Automatisk_beregning!$A$1:$A$1000,Manuel_beregning!$A$1:$A$1000),_xlpm.SamletB,_xlfn.VSTACK(Automatisk_beregning!$B$1:$B$1000,Manuel_beregning!$B$1:$B$1000),SUM(_xlfn._xlws.FILTER(_xlpm.SamletB,_xlpm.SamletA=$A984))), "")</f>
        <v/>
      </c>
      <c r="C984" s="34" t="str">
        <f>IFERROR(VLOOKUP(D984, pg!$C$4:$E$38,3, FALSE), "")</f>
        <v/>
      </c>
      <c r="D984" s="35" t="str">
        <f>IF(NOT(A984=""),_xlfn.LET(_xlpm.SamletA,_xlfn.VSTACK(Automatisk_beregning!$A$1:$A$1000,Manuel_beregning!$A$1:$A$1000),_xlpm.SamletB,_xlfn.VSTACK(Automatisk_beregning!$I$1:$I$1000,Manuel_beregning!$I$1:$I$1000),_xlpm.SamletTabel,_xlfn.HSTACK(_xlpm.SamletA,_xlpm.SamletB),VLOOKUP(A984,_xlpm.SamletTabel,2,FALSE)), "")</f>
        <v/>
      </c>
      <c r="E984" s="22" t="str" cm="1">
        <f t="array" ref="E984">IF(NOT(A984=""),_xlfn.LET(_xlpm.SamletA,_xlfn.VSTACK(Automatisk_beregning!$A$1:$A$1000,Manuel_beregning!$A$1:$A$1000),_xlpm.SamletF,_xlfn.VSTACK(Automatisk_beregning!$F$1:$F$1000,Manuel_beregning!$F$1:$F$1000),SUM(_xlfn._xlws.FILTER(_xlpm.SamletF,_xlpm.SamletA=$A984))), "")</f>
        <v/>
      </c>
    </row>
    <row r="985" spans="2:5" x14ac:dyDescent="0.25">
      <c r="B985" s="34" t="str" cm="1">
        <f t="array" ref="B985">IF(NOT(A985=""),_xlfn.LET(_xlpm.SamletA,_xlfn.VSTACK(Automatisk_beregning!$A$1:$A$1000,Manuel_beregning!$A$1:$A$1000),_xlpm.SamletB,_xlfn.VSTACK(Automatisk_beregning!$B$1:$B$1000,Manuel_beregning!$B$1:$B$1000),SUM(_xlfn._xlws.FILTER(_xlpm.SamletB,_xlpm.SamletA=$A985))), "")</f>
        <v/>
      </c>
      <c r="C985" s="34" t="str">
        <f>IFERROR(VLOOKUP(D985, pg!$C$4:$E$38,3, FALSE), "")</f>
        <v/>
      </c>
      <c r="D985" s="35" t="str">
        <f>IF(NOT(A985=""),_xlfn.LET(_xlpm.SamletA,_xlfn.VSTACK(Automatisk_beregning!$A$1:$A$1000,Manuel_beregning!$A$1:$A$1000),_xlpm.SamletB,_xlfn.VSTACK(Automatisk_beregning!$I$1:$I$1000,Manuel_beregning!$I$1:$I$1000),_xlpm.SamletTabel,_xlfn.HSTACK(_xlpm.SamletA,_xlpm.SamletB),VLOOKUP(A985,_xlpm.SamletTabel,2,FALSE)), "")</f>
        <v/>
      </c>
      <c r="E985" s="22" t="str" cm="1">
        <f t="array" ref="E985">IF(NOT(A985=""),_xlfn.LET(_xlpm.SamletA,_xlfn.VSTACK(Automatisk_beregning!$A$1:$A$1000,Manuel_beregning!$A$1:$A$1000),_xlpm.SamletF,_xlfn.VSTACK(Automatisk_beregning!$F$1:$F$1000,Manuel_beregning!$F$1:$F$1000),SUM(_xlfn._xlws.FILTER(_xlpm.SamletF,_xlpm.SamletA=$A985))), "")</f>
        <v/>
      </c>
    </row>
    <row r="986" spans="2:5" x14ac:dyDescent="0.25">
      <c r="B986" s="34" t="str" cm="1">
        <f t="array" ref="B986">IF(NOT(A986=""),_xlfn.LET(_xlpm.SamletA,_xlfn.VSTACK(Automatisk_beregning!$A$1:$A$1000,Manuel_beregning!$A$1:$A$1000),_xlpm.SamletB,_xlfn.VSTACK(Automatisk_beregning!$B$1:$B$1000,Manuel_beregning!$B$1:$B$1000),SUM(_xlfn._xlws.FILTER(_xlpm.SamletB,_xlpm.SamletA=$A986))), "")</f>
        <v/>
      </c>
      <c r="C986" s="34" t="str">
        <f>IFERROR(VLOOKUP(D986, pg!$C$4:$E$38,3, FALSE), "")</f>
        <v/>
      </c>
      <c r="D986" s="35" t="str">
        <f>IF(NOT(A986=""),_xlfn.LET(_xlpm.SamletA,_xlfn.VSTACK(Automatisk_beregning!$A$1:$A$1000,Manuel_beregning!$A$1:$A$1000),_xlpm.SamletB,_xlfn.VSTACK(Automatisk_beregning!$I$1:$I$1000,Manuel_beregning!$I$1:$I$1000),_xlpm.SamletTabel,_xlfn.HSTACK(_xlpm.SamletA,_xlpm.SamletB),VLOOKUP(A986,_xlpm.SamletTabel,2,FALSE)), "")</f>
        <v/>
      </c>
      <c r="E986" s="22" t="str" cm="1">
        <f t="array" ref="E986">IF(NOT(A986=""),_xlfn.LET(_xlpm.SamletA,_xlfn.VSTACK(Automatisk_beregning!$A$1:$A$1000,Manuel_beregning!$A$1:$A$1000),_xlpm.SamletF,_xlfn.VSTACK(Automatisk_beregning!$F$1:$F$1000,Manuel_beregning!$F$1:$F$1000),SUM(_xlfn._xlws.FILTER(_xlpm.SamletF,_xlpm.SamletA=$A986))), "")</f>
        <v/>
      </c>
    </row>
    <row r="987" spans="2:5" x14ac:dyDescent="0.25">
      <c r="B987" s="34" t="str" cm="1">
        <f t="array" ref="B987">IF(NOT(A987=""),_xlfn.LET(_xlpm.SamletA,_xlfn.VSTACK(Automatisk_beregning!$A$1:$A$1000,Manuel_beregning!$A$1:$A$1000),_xlpm.SamletB,_xlfn.VSTACK(Automatisk_beregning!$B$1:$B$1000,Manuel_beregning!$B$1:$B$1000),SUM(_xlfn._xlws.FILTER(_xlpm.SamletB,_xlpm.SamletA=$A987))), "")</f>
        <v/>
      </c>
      <c r="C987" s="34" t="str">
        <f>IFERROR(VLOOKUP(D987, pg!$C$4:$E$38,3, FALSE), "")</f>
        <v/>
      </c>
      <c r="D987" s="35" t="str">
        <f>IF(NOT(A987=""),_xlfn.LET(_xlpm.SamletA,_xlfn.VSTACK(Automatisk_beregning!$A$1:$A$1000,Manuel_beregning!$A$1:$A$1000),_xlpm.SamletB,_xlfn.VSTACK(Automatisk_beregning!$I$1:$I$1000,Manuel_beregning!$I$1:$I$1000),_xlpm.SamletTabel,_xlfn.HSTACK(_xlpm.SamletA,_xlpm.SamletB),VLOOKUP(A987,_xlpm.SamletTabel,2,FALSE)), "")</f>
        <v/>
      </c>
      <c r="E987" s="22" t="str" cm="1">
        <f t="array" ref="E987">IF(NOT(A987=""),_xlfn.LET(_xlpm.SamletA,_xlfn.VSTACK(Automatisk_beregning!$A$1:$A$1000,Manuel_beregning!$A$1:$A$1000),_xlpm.SamletF,_xlfn.VSTACK(Automatisk_beregning!$F$1:$F$1000,Manuel_beregning!$F$1:$F$1000),SUM(_xlfn._xlws.FILTER(_xlpm.SamletF,_xlpm.SamletA=$A987))), "")</f>
        <v/>
      </c>
    </row>
    <row r="988" spans="2:5" x14ac:dyDescent="0.25">
      <c r="B988" s="34" t="str" cm="1">
        <f t="array" ref="B988">IF(NOT(A988=""),_xlfn.LET(_xlpm.SamletA,_xlfn.VSTACK(Automatisk_beregning!$A$1:$A$1000,Manuel_beregning!$A$1:$A$1000),_xlpm.SamletB,_xlfn.VSTACK(Automatisk_beregning!$B$1:$B$1000,Manuel_beregning!$B$1:$B$1000),SUM(_xlfn._xlws.FILTER(_xlpm.SamletB,_xlpm.SamletA=$A988))), "")</f>
        <v/>
      </c>
      <c r="C988" s="34" t="str">
        <f>IFERROR(VLOOKUP(D988, pg!$C$4:$E$38,3, FALSE), "")</f>
        <v/>
      </c>
      <c r="D988" s="35" t="str">
        <f>IF(NOT(A988=""),_xlfn.LET(_xlpm.SamletA,_xlfn.VSTACK(Automatisk_beregning!$A$1:$A$1000,Manuel_beregning!$A$1:$A$1000),_xlpm.SamletB,_xlfn.VSTACK(Automatisk_beregning!$I$1:$I$1000,Manuel_beregning!$I$1:$I$1000),_xlpm.SamletTabel,_xlfn.HSTACK(_xlpm.SamletA,_xlpm.SamletB),VLOOKUP(A988,_xlpm.SamletTabel,2,FALSE)), "")</f>
        <v/>
      </c>
      <c r="E988" s="22" t="str" cm="1">
        <f t="array" ref="E988">IF(NOT(A988=""),_xlfn.LET(_xlpm.SamletA,_xlfn.VSTACK(Automatisk_beregning!$A$1:$A$1000,Manuel_beregning!$A$1:$A$1000),_xlpm.SamletF,_xlfn.VSTACK(Automatisk_beregning!$F$1:$F$1000,Manuel_beregning!$F$1:$F$1000),SUM(_xlfn._xlws.FILTER(_xlpm.SamletF,_xlpm.SamletA=$A988))), "")</f>
        <v/>
      </c>
    </row>
    <row r="989" spans="2:5" x14ac:dyDescent="0.25">
      <c r="B989" s="34" t="str" cm="1">
        <f t="array" ref="B989">IF(NOT(A989=""),_xlfn.LET(_xlpm.SamletA,_xlfn.VSTACK(Automatisk_beregning!$A$1:$A$1000,Manuel_beregning!$A$1:$A$1000),_xlpm.SamletB,_xlfn.VSTACK(Automatisk_beregning!$B$1:$B$1000,Manuel_beregning!$B$1:$B$1000),SUM(_xlfn._xlws.FILTER(_xlpm.SamletB,_xlpm.SamletA=$A989))), "")</f>
        <v/>
      </c>
      <c r="C989" s="34" t="str">
        <f>IFERROR(VLOOKUP(D989, pg!$C$4:$E$38,3, FALSE), "")</f>
        <v/>
      </c>
      <c r="D989" s="35" t="str">
        <f>IF(NOT(A989=""),_xlfn.LET(_xlpm.SamletA,_xlfn.VSTACK(Automatisk_beregning!$A$1:$A$1000,Manuel_beregning!$A$1:$A$1000),_xlpm.SamletB,_xlfn.VSTACK(Automatisk_beregning!$I$1:$I$1000,Manuel_beregning!$I$1:$I$1000),_xlpm.SamletTabel,_xlfn.HSTACK(_xlpm.SamletA,_xlpm.SamletB),VLOOKUP(A989,_xlpm.SamletTabel,2,FALSE)), "")</f>
        <v/>
      </c>
      <c r="E989" s="22" t="str" cm="1">
        <f t="array" ref="E989">IF(NOT(A989=""),_xlfn.LET(_xlpm.SamletA,_xlfn.VSTACK(Automatisk_beregning!$A$1:$A$1000,Manuel_beregning!$A$1:$A$1000),_xlpm.SamletF,_xlfn.VSTACK(Automatisk_beregning!$F$1:$F$1000,Manuel_beregning!$F$1:$F$1000),SUM(_xlfn._xlws.FILTER(_xlpm.SamletF,_xlpm.SamletA=$A989))), "")</f>
        <v/>
      </c>
    </row>
    <row r="990" spans="2:5" x14ac:dyDescent="0.25">
      <c r="B990" s="34" t="str" cm="1">
        <f t="array" ref="B990">IF(NOT(A990=""),_xlfn.LET(_xlpm.SamletA,_xlfn.VSTACK(Automatisk_beregning!$A$1:$A$1000,Manuel_beregning!$A$1:$A$1000),_xlpm.SamletB,_xlfn.VSTACK(Automatisk_beregning!$B$1:$B$1000,Manuel_beregning!$B$1:$B$1000),SUM(_xlfn._xlws.FILTER(_xlpm.SamletB,_xlpm.SamletA=$A990))), "")</f>
        <v/>
      </c>
      <c r="C990" s="34" t="str">
        <f>IFERROR(VLOOKUP(D990, pg!$C$4:$E$38,3, FALSE), "")</f>
        <v/>
      </c>
      <c r="D990" s="35" t="str">
        <f>IF(NOT(A990=""),_xlfn.LET(_xlpm.SamletA,_xlfn.VSTACK(Automatisk_beregning!$A$1:$A$1000,Manuel_beregning!$A$1:$A$1000),_xlpm.SamletB,_xlfn.VSTACK(Automatisk_beregning!$I$1:$I$1000,Manuel_beregning!$I$1:$I$1000),_xlpm.SamletTabel,_xlfn.HSTACK(_xlpm.SamletA,_xlpm.SamletB),VLOOKUP(A990,_xlpm.SamletTabel,2,FALSE)), "")</f>
        <v/>
      </c>
      <c r="E990" s="22" t="str" cm="1">
        <f t="array" ref="E990">IF(NOT(A990=""),_xlfn.LET(_xlpm.SamletA,_xlfn.VSTACK(Automatisk_beregning!$A$1:$A$1000,Manuel_beregning!$A$1:$A$1000),_xlpm.SamletF,_xlfn.VSTACK(Automatisk_beregning!$F$1:$F$1000,Manuel_beregning!$F$1:$F$1000),SUM(_xlfn._xlws.FILTER(_xlpm.SamletF,_xlpm.SamletA=$A990))), "")</f>
        <v/>
      </c>
    </row>
    <row r="991" spans="2:5" x14ac:dyDescent="0.25">
      <c r="B991" s="34" t="str" cm="1">
        <f t="array" ref="B991">IF(NOT(A991=""),_xlfn.LET(_xlpm.SamletA,_xlfn.VSTACK(Automatisk_beregning!$A$1:$A$1000,Manuel_beregning!$A$1:$A$1000),_xlpm.SamletB,_xlfn.VSTACK(Automatisk_beregning!$B$1:$B$1000,Manuel_beregning!$B$1:$B$1000),SUM(_xlfn._xlws.FILTER(_xlpm.SamletB,_xlpm.SamletA=$A991))), "")</f>
        <v/>
      </c>
      <c r="C991" s="34" t="str">
        <f>IFERROR(VLOOKUP(D991, pg!$C$4:$E$38,3, FALSE), "")</f>
        <v/>
      </c>
      <c r="D991" s="35" t="str">
        <f>IF(NOT(A991=""),_xlfn.LET(_xlpm.SamletA,_xlfn.VSTACK(Automatisk_beregning!$A$1:$A$1000,Manuel_beregning!$A$1:$A$1000),_xlpm.SamletB,_xlfn.VSTACK(Automatisk_beregning!$I$1:$I$1000,Manuel_beregning!$I$1:$I$1000),_xlpm.SamletTabel,_xlfn.HSTACK(_xlpm.SamletA,_xlpm.SamletB),VLOOKUP(A991,_xlpm.SamletTabel,2,FALSE)), "")</f>
        <v/>
      </c>
      <c r="E991" s="22" t="str" cm="1">
        <f t="array" ref="E991">IF(NOT(A991=""),_xlfn.LET(_xlpm.SamletA,_xlfn.VSTACK(Automatisk_beregning!$A$1:$A$1000,Manuel_beregning!$A$1:$A$1000),_xlpm.SamletF,_xlfn.VSTACK(Automatisk_beregning!$F$1:$F$1000,Manuel_beregning!$F$1:$F$1000),SUM(_xlfn._xlws.FILTER(_xlpm.SamletF,_xlpm.SamletA=$A991))), "")</f>
        <v/>
      </c>
    </row>
    <row r="992" spans="2:5" x14ac:dyDescent="0.25">
      <c r="B992" s="34" t="str" cm="1">
        <f t="array" ref="B992">IF(NOT(A992=""),_xlfn.LET(_xlpm.SamletA,_xlfn.VSTACK(Automatisk_beregning!$A$1:$A$1000,Manuel_beregning!$A$1:$A$1000),_xlpm.SamletB,_xlfn.VSTACK(Automatisk_beregning!$B$1:$B$1000,Manuel_beregning!$B$1:$B$1000),SUM(_xlfn._xlws.FILTER(_xlpm.SamletB,_xlpm.SamletA=$A992))), "")</f>
        <v/>
      </c>
      <c r="C992" s="34" t="str">
        <f>IFERROR(VLOOKUP(D992, pg!$C$4:$E$38,3, FALSE), "")</f>
        <v/>
      </c>
      <c r="D992" s="35" t="str">
        <f>IF(NOT(A992=""),_xlfn.LET(_xlpm.SamletA,_xlfn.VSTACK(Automatisk_beregning!$A$1:$A$1000,Manuel_beregning!$A$1:$A$1000),_xlpm.SamletB,_xlfn.VSTACK(Automatisk_beregning!$I$1:$I$1000,Manuel_beregning!$I$1:$I$1000),_xlpm.SamletTabel,_xlfn.HSTACK(_xlpm.SamletA,_xlpm.SamletB),VLOOKUP(A992,_xlpm.SamletTabel,2,FALSE)), "")</f>
        <v/>
      </c>
      <c r="E992" s="22" t="str" cm="1">
        <f t="array" ref="E992">IF(NOT(A992=""),_xlfn.LET(_xlpm.SamletA,_xlfn.VSTACK(Automatisk_beregning!$A$1:$A$1000,Manuel_beregning!$A$1:$A$1000),_xlpm.SamletF,_xlfn.VSTACK(Automatisk_beregning!$F$1:$F$1000,Manuel_beregning!$F$1:$F$1000),SUM(_xlfn._xlws.FILTER(_xlpm.SamletF,_xlpm.SamletA=$A992))), "")</f>
        <v/>
      </c>
    </row>
    <row r="993" spans="2:5" x14ac:dyDescent="0.25">
      <c r="B993" s="34" t="str" cm="1">
        <f t="array" ref="B993">IF(NOT(A993=""),_xlfn.LET(_xlpm.SamletA,_xlfn.VSTACK(Automatisk_beregning!$A$1:$A$1000,Manuel_beregning!$A$1:$A$1000),_xlpm.SamletB,_xlfn.VSTACK(Automatisk_beregning!$B$1:$B$1000,Manuel_beregning!$B$1:$B$1000),SUM(_xlfn._xlws.FILTER(_xlpm.SamletB,_xlpm.SamletA=$A993))), "")</f>
        <v/>
      </c>
      <c r="C993" s="34" t="str">
        <f>IFERROR(VLOOKUP(D993, pg!$C$4:$E$38,3, FALSE), "")</f>
        <v/>
      </c>
      <c r="D993" s="35" t="str">
        <f>IF(NOT(A993=""),_xlfn.LET(_xlpm.SamletA,_xlfn.VSTACK(Automatisk_beregning!$A$1:$A$1000,Manuel_beregning!$A$1:$A$1000),_xlpm.SamletB,_xlfn.VSTACK(Automatisk_beregning!$I$1:$I$1000,Manuel_beregning!$I$1:$I$1000),_xlpm.SamletTabel,_xlfn.HSTACK(_xlpm.SamletA,_xlpm.SamletB),VLOOKUP(A993,_xlpm.SamletTabel,2,FALSE)), "")</f>
        <v/>
      </c>
      <c r="E993" s="22" t="str" cm="1">
        <f t="array" ref="E993">IF(NOT(A993=""),_xlfn.LET(_xlpm.SamletA,_xlfn.VSTACK(Automatisk_beregning!$A$1:$A$1000,Manuel_beregning!$A$1:$A$1000),_xlpm.SamletF,_xlfn.VSTACK(Automatisk_beregning!$F$1:$F$1000,Manuel_beregning!$F$1:$F$1000),SUM(_xlfn._xlws.FILTER(_xlpm.SamletF,_xlpm.SamletA=$A993))), "")</f>
        <v/>
      </c>
    </row>
    <row r="994" spans="2:5" x14ac:dyDescent="0.25">
      <c r="B994" s="34" t="str" cm="1">
        <f t="array" ref="B994">IF(NOT(A994=""),_xlfn.LET(_xlpm.SamletA,_xlfn.VSTACK(Automatisk_beregning!$A$1:$A$1000,Manuel_beregning!$A$1:$A$1000),_xlpm.SamletB,_xlfn.VSTACK(Automatisk_beregning!$B$1:$B$1000,Manuel_beregning!$B$1:$B$1000),SUM(_xlfn._xlws.FILTER(_xlpm.SamletB,_xlpm.SamletA=$A994))), "")</f>
        <v/>
      </c>
      <c r="C994" s="34" t="str">
        <f>IFERROR(VLOOKUP(D994, pg!$C$4:$E$38,3, FALSE), "")</f>
        <v/>
      </c>
      <c r="D994" s="35" t="str">
        <f>IF(NOT(A994=""),_xlfn.LET(_xlpm.SamletA,_xlfn.VSTACK(Automatisk_beregning!$A$1:$A$1000,Manuel_beregning!$A$1:$A$1000),_xlpm.SamletB,_xlfn.VSTACK(Automatisk_beregning!$I$1:$I$1000,Manuel_beregning!$I$1:$I$1000),_xlpm.SamletTabel,_xlfn.HSTACK(_xlpm.SamletA,_xlpm.SamletB),VLOOKUP(A994,_xlpm.SamletTabel,2,FALSE)), "")</f>
        <v/>
      </c>
      <c r="E994" s="22" t="str" cm="1">
        <f t="array" ref="E994">IF(NOT(A994=""),_xlfn.LET(_xlpm.SamletA,_xlfn.VSTACK(Automatisk_beregning!$A$1:$A$1000,Manuel_beregning!$A$1:$A$1000),_xlpm.SamletF,_xlfn.VSTACK(Automatisk_beregning!$F$1:$F$1000,Manuel_beregning!$F$1:$F$1000),SUM(_xlfn._xlws.FILTER(_xlpm.SamletF,_xlpm.SamletA=$A994))), "")</f>
        <v/>
      </c>
    </row>
    <row r="995" spans="2:5" x14ac:dyDescent="0.25">
      <c r="B995" s="34" t="str" cm="1">
        <f t="array" ref="B995">IF(NOT(A995=""),_xlfn.LET(_xlpm.SamletA,_xlfn.VSTACK(Automatisk_beregning!$A$1:$A$1000,Manuel_beregning!$A$1:$A$1000),_xlpm.SamletB,_xlfn.VSTACK(Automatisk_beregning!$B$1:$B$1000,Manuel_beregning!$B$1:$B$1000),SUM(_xlfn._xlws.FILTER(_xlpm.SamletB,_xlpm.SamletA=$A995))), "")</f>
        <v/>
      </c>
      <c r="C995" s="34" t="str">
        <f>IFERROR(VLOOKUP(D995, pg!$C$4:$E$38,3, FALSE), "")</f>
        <v/>
      </c>
      <c r="D995" s="35" t="str">
        <f>IF(NOT(A995=""),_xlfn.LET(_xlpm.SamletA,_xlfn.VSTACK(Automatisk_beregning!$A$1:$A$1000,Manuel_beregning!$A$1:$A$1000),_xlpm.SamletB,_xlfn.VSTACK(Automatisk_beregning!$I$1:$I$1000,Manuel_beregning!$I$1:$I$1000),_xlpm.SamletTabel,_xlfn.HSTACK(_xlpm.SamletA,_xlpm.SamletB),VLOOKUP(A995,_xlpm.SamletTabel,2,FALSE)), "")</f>
        <v/>
      </c>
      <c r="E995" s="22" t="str" cm="1">
        <f t="array" ref="E995">IF(NOT(A995=""),_xlfn.LET(_xlpm.SamletA,_xlfn.VSTACK(Automatisk_beregning!$A$1:$A$1000,Manuel_beregning!$A$1:$A$1000),_xlpm.SamletF,_xlfn.VSTACK(Automatisk_beregning!$F$1:$F$1000,Manuel_beregning!$F$1:$F$1000),SUM(_xlfn._xlws.FILTER(_xlpm.SamletF,_xlpm.SamletA=$A995))), "")</f>
        <v/>
      </c>
    </row>
    <row r="996" spans="2:5" x14ac:dyDescent="0.25">
      <c r="B996" s="34" t="str" cm="1">
        <f t="array" ref="B996">IF(NOT(A996=""),_xlfn.LET(_xlpm.SamletA,_xlfn.VSTACK(Automatisk_beregning!$A$1:$A$1000,Manuel_beregning!$A$1:$A$1000),_xlpm.SamletB,_xlfn.VSTACK(Automatisk_beregning!$B$1:$B$1000,Manuel_beregning!$B$1:$B$1000),SUM(_xlfn._xlws.FILTER(_xlpm.SamletB,_xlpm.SamletA=$A996))), "")</f>
        <v/>
      </c>
      <c r="C996" s="34" t="str">
        <f>IFERROR(VLOOKUP(D996, pg!$C$4:$E$38,3, FALSE), "")</f>
        <v/>
      </c>
      <c r="D996" s="35" t="str">
        <f>IF(NOT(A996=""),_xlfn.LET(_xlpm.SamletA,_xlfn.VSTACK(Automatisk_beregning!$A$1:$A$1000,Manuel_beregning!$A$1:$A$1000),_xlpm.SamletB,_xlfn.VSTACK(Automatisk_beregning!$I$1:$I$1000,Manuel_beregning!$I$1:$I$1000),_xlpm.SamletTabel,_xlfn.HSTACK(_xlpm.SamletA,_xlpm.SamletB),VLOOKUP(A996,_xlpm.SamletTabel,2,FALSE)), "")</f>
        <v/>
      </c>
      <c r="E996" s="22" t="str" cm="1">
        <f t="array" ref="E996">IF(NOT(A996=""),_xlfn.LET(_xlpm.SamletA,_xlfn.VSTACK(Automatisk_beregning!$A$1:$A$1000,Manuel_beregning!$A$1:$A$1000),_xlpm.SamletF,_xlfn.VSTACK(Automatisk_beregning!$F$1:$F$1000,Manuel_beregning!$F$1:$F$1000),SUM(_xlfn._xlws.FILTER(_xlpm.SamletF,_xlpm.SamletA=$A996))), "")</f>
        <v/>
      </c>
    </row>
    <row r="997" spans="2:5" x14ac:dyDescent="0.25">
      <c r="B997" s="34" t="str" cm="1">
        <f t="array" ref="B997">IF(NOT(A997=""),_xlfn.LET(_xlpm.SamletA,_xlfn.VSTACK(Automatisk_beregning!$A$1:$A$1000,Manuel_beregning!$A$1:$A$1000),_xlpm.SamletB,_xlfn.VSTACK(Automatisk_beregning!$B$1:$B$1000,Manuel_beregning!$B$1:$B$1000),SUM(_xlfn._xlws.FILTER(_xlpm.SamletB,_xlpm.SamletA=$A997))), "")</f>
        <v/>
      </c>
      <c r="C997" s="34" t="str">
        <f>IFERROR(VLOOKUP(D997, pg!$C$4:$E$38,3, FALSE), "")</f>
        <v/>
      </c>
      <c r="D997" s="35" t="str">
        <f>IF(NOT(A997=""),_xlfn.LET(_xlpm.SamletA,_xlfn.VSTACK(Automatisk_beregning!$A$1:$A$1000,Manuel_beregning!$A$1:$A$1000),_xlpm.SamletB,_xlfn.VSTACK(Automatisk_beregning!$I$1:$I$1000,Manuel_beregning!$I$1:$I$1000),_xlpm.SamletTabel,_xlfn.HSTACK(_xlpm.SamletA,_xlpm.SamletB),VLOOKUP(A997,_xlpm.SamletTabel,2,FALSE)), "")</f>
        <v/>
      </c>
      <c r="E997" s="22" t="str" cm="1">
        <f t="array" ref="E997">IF(NOT(A997=""),_xlfn.LET(_xlpm.SamletA,_xlfn.VSTACK(Automatisk_beregning!$A$1:$A$1000,Manuel_beregning!$A$1:$A$1000),_xlpm.SamletF,_xlfn.VSTACK(Automatisk_beregning!$F$1:$F$1000,Manuel_beregning!$F$1:$F$1000),SUM(_xlfn._xlws.FILTER(_xlpm.SamletF,_xlpm.SamletA=$A997))), "")</f>
        <v/>
      </c>
    </row>
    <row r="998" spans="2:5" x14ac:dyDescent="0.25">
      <c r="B998" s="34" t="str" cm="1">
        <f t="array" ref="B998">IF(NOT(A998=""),_xlfn.LET(_xlpm.SamletA,_xlfn.VSTACK(Automatisk_beregning!$A$1:$A$1000,Manuel_beregning!$A$1:$A$1000),_xlpm.SamletB,_xlfn.VSTACK(Automatisk_beregning!$B$1:$B$1000,Manuel_beregning!$B$1:$B$1000),SUM(_xlfn._xlws.FILTER(_xlpm.SamletB,_xlpm.SamletA=$A998))), "")</f>
        <v/>
      </c>
      <c r="C998" s="34" t="str">
        <f>IFERROR(VLOOKUP(D998, pg!$C$4:$E$38,3, FALSE), "")</f>
        <v/>
      </c>
      <c r="D998" s="35" t="str">
        <f>IF(NOT(A998=""),_xlfn.LET(_xlpm.SamletA,_xlfn.VSTACK(Automatisk_beregning!$A$1:$A$1000,Manuel_beregning!$A$1:$A$1000),_xlpm.SamletB,_xlfn.VSTACK(Automatisk_beregning!$I$1:$I$1000,Manuel_beregning!$I$1:$I$1000),_xlpm.SamletTabel,_xlfn.HSTACK(_xlpm.SamletA,_xlpm.SamletB),VLOOKUP(A998,_xlpm.SamletTabel,2,FALSE)), "")</f>
        <v/>
      </c>
      <c r="E998" s="22" t="str" cm="1">
        <f t="array" ref="E998">IF(NOT(A998=""),_xlfn.LET(_xlpm.SamletA,_xlfn.VSTACK(Automatisk_beregning!$A$1:$A$1000,Manuel_beregning!$A$1:$A$1000),_xlpm.SamletF,_xlfn.VSTACK(Automatisk_beregning!$F$1:$F$1000,Manuel_beregning!$F$1:$F$1000),SUM(_xlfn._xlws.FILTER(_xlpm.SamletF,_xlpm.SamletA=$A998))), "")</f>
        <v/>
      </c>
    </row>
    <row r="999" spans="2:5" x14ac:dyDescent="0.25">
      <c r="B999" s="34" t="str" cm="1">
        <f t="array" ref="B999">IF(NOT(A999=""),_xlfn.LET(_xlpm.SamletA,_xlfn.VSTACK(Automatisk_beregning!$A$1:$A$1000,Manuel_beregning!$A$1:$A$1000),_xlpm.SamletB,_xlfn.VSTACK(Automatisk_beregning!$B$1:$B$1000,Manuel_beregning!$B$1:$B$1000),SUM(_xlfn._xlws.FILTER(_xlpm.SamletB,_xlpm.SamletA=$A999))), "")</f>
        <v/>
      </c>
      <c r="C999" s="34" t="str">
        <f>IFERROR(VLOOKUP(D999, pg!$C$4:$E$38,3, FALSE), "")</f>
        <v/>
      </c>
      <c r="D999" s="35" t="str">
        <f>IF(NOT(A999=""),_xlfn.LET(_xlpm.SamletA,_xlfn.VSTACK(Automatisk_beregning!$A$1:$A$1000,Manuel_beregning!$A$1:$A$1000),_xlpm.SamletB,_xlfn.VSTACK(Automatisk_beregning!$I$1:$I$1000,Manuel_beregning!$I$1:$I$1000),_xlpm.SamletTabel,_xlfn.HSTACK(_xlpm.SamletA,_xlpm.SamletB),VLOOKUP(A999,_xlpm.SamletTabel,2,FALSE)), "")</f>
        <v/>
      </c>
      <c r="E999" s="22" t="str" cm="1">
        <f t="array" ref="E999">IF(NOT(A999=""),_xlfn.LET(_xlpm.SamletA,_xlfn.VSTACK(Automatisk_beregning!$A$1:$A$1000,Manuel_beregning!$A$1:$A$1000),_xlpm.SamletF,_xlfn.VSTACK(Automatisk_beregning!$F$1:$F$1000,Manuel_beregning!$F$1:$F$1000),SUM(_xlfn._xlws.FILTER(_xlpm.SamletF,_xlpm.SamletA=$A999))), "")</f>
        <v/>
      </c>
    </row>
    <row r="1000" spans="2:5" x14ac:dyDescent="0.25">
      <c r="B1000" s="34" t="str" cm="1">
        <f t="array" ref="B1000">IF(NOT(A1000=""),_xlfn.LET(_xlpm.SamletA,_xlfn.VSTACK(Automatisk_beregning!$A$1:$A$1000,Manuel_beregning!$A$1:$A$1000),_xlpm.SamletB,_xlfn.VSTACK(Automatisk_beregning!$B$1:$B$1000,Manuel_beregning!$B$1:$B$1000),SUM(_xlfn._xlws.FILTER(_xlpm.SamletB,_xlpm.SamletA=$A1000))), "")</f>
        <v/>
      </c>
      <c r="C1000" s="34" t="str">
        <f>IFERROR(VLOOKUP(D1000, pg!$C$4:$E$38,3, FALSE), "")</f>
        <v/>
      </c>
      <c r="D1000" s="35" t="str">
        <f>IF(NOT(A1000=""),_xlfn.LET(_xlpm.SamletA,_xlfn.VSTACK(Automatisk_beregning!$A$1:$A$1000,Manuel_beregning!$A$1:$A$1000),_xlpm.SamletB,_xlfn.VSTACK(Automatisk_beregning!$I$1:$I$1000,Manuel_beregning!$I$1:$I$1000),_xlpm.SamletTabel,_xlfn.HSTACK(_xlpm.SamletA,_xlpm.SamletB),VLOOKUP(A1000,_xlpm.SamletTabel,2,FALSE)), "")</f>
        <v/>
      </c>
      <c r="E1000" s="22" t="str" cm="1">
        <f t="array" ref="E1000">IF(NOT(A1000=""),_xlfn.LET(_xlpm.SamletA,_xlfn.VSTACK(Automatisk_beregning!$A$1:$A$1000,Manuel_beregning!$A$1:$A$1000),_xlpm.SamletF,_xlfn.VSTACK(Automatisk_beregning!$F$1:$F$1000,Manuel_beregning!$F$1:$F$1000),SUM(_xlfn._xlws.FILTER(_xlpm.SamletF,_xlpm.SamletA=$A1000))), "")</f>
        <v/>
      </c>
    </row>
    <row r="1001" spans="2:5" x14ac:dyDescent="0.25">
      <c r="B1001" s="34" t="str" cm="1">
        <f t="array" ref="B1001">IF(NOT(A1001=""),_xlfn.LET(_xlpm.SamletA,_xlfn.VSTACK(Automatisk_beregning!$A$1:$A$1000,Manuel_beregning!$A$1:$A$1000),_xlpm.SamletB,_xlfn.VSTACK(Automatisk_beregning!$B$1:$B$1000,Manuel_beregning!$B$1:$B$1000),SUM(_xlfn._xlws.FILTER(_xlpm.SamletB,_xlpm.SamletA=$A1001))), "")</f>
        <v/>
      </c>
      <c r="C1001" s="34" t="str">
        <f>IFERROR(VLOOKUP(D1001, pg!$C$4:$E$38,3, FALSE), "")</f>
        <v/>
      </c>
      <c r="D1001" s="35" t="str">
        <f>IF(NOT(A1001=""),_xlfn.LET(_xlpm.SamletA,_xlfn.VSTACK(Automatisk_beregning!$A$1:$A$1000,Manuel_beregning!$A$1:$A$1000),_xlpm.SamletB,_xlfn.VSTACK(Automatisk_beregning!$I$1:$I$1000,Manuel_beregning!$I$1:$I$1000),_xlpm.SamletTabel,_xlfn.HSTACK(_xlpm.SamletA,_xlpm.SamletB),VLOOKUP(A1001,_xlpm.SamletTabel,2,FALSE)), "")</f>
        <v/>
      </c>
      <c r="E1001" s="22" t="str" cm="1">
        <f t="array" ref="E1001">IF(NOT(A1001=""),_xlfn.LET(_xlpm.SamletA,_xlfn.VSTACK(Automatisk_beregning!$A$1:$A$1000,Manuel_beregning!$A$1:$A$1000),_xlpm.SamletF,_xlfn.VSTACK(Automatisk_beregning!$F$1:$F$1000,Manuel_beregning!$F$1:$F$1000),SUM(_xlfn._xlws.FILTER(_xlpm.SamletF,_xlpm.SamletA=$A1001))), "")</f>
        <v/>
      </c>
    </row>
    <row r="1002" spans="2:5" x14ac:dyDescent="0.25">
      <c r="B1002" s="34" t="str" cm="1">
        <f t="array" ref="B1002">IF(NOT(A1002=""),_xlfn.LET(_xlpm.SamletA,_xlfn.VSTACK(Automatisk_beregning!$A$1:$A$1000,Manuel_beregning!$A$1:$A$1000),_xlpm.SamletB,_xlfn.VSTACK(Automatisk_beregning!$B$1:$B$1000,Manuel_beregning!$B$1:$B$1000),SUM(_xlfn._xlws.FILTER(_xlpm.SamletB,_xlpm.SamletA=$A1002))), "")</f>
        <v/>
      </c>
      <c r="C1002" s="34" t="str">
        <f>IFERROR(VLOOKUP(D1002, pg!$C$4:$E$38,3, FALSE), "")</f>
        <v/>
      </c>
      <c r="D1002" s="35" t="str">
        <f>IF(NOT(A1002=""),_xlfn.LET(_xlpm.SamletA,_xlfn.VSTACK(Automatisk_beregning!$A$1:$A$1000,Manuel_beregning!$A$1:$A$1000),_xlpm.SamletB,_xlfn.VSTACK(Automatisk_beregning!$I$1:$I$1000,Manuel_beregning!$I$1:$I$1000),_xlpm.SamletTabel,_xlfn.HSTACK(_xlpm.SamletA,_xlpm.SamletB),VLOOKUP(A1002,_xlpm.SamletTabel,2,FALSE)), "")</f>
        <v/>
      </c>
      <c r="E1002" s="22" t="str" cm="1">
        <f t="array" ref="E1002">IF(NOT(A1002=""),_xlfn.LET(_xlpm.SamletA,_xlfn.VSTACK(Automatisk_beregning!$A$1:$A$1000,Manuel_beregning!$A$1:$A$1000),_xlpm.SamletF,_xlfn.VSTACK(Automatisk_beregning!$F$1:$F$1000,Manuel_beregning!$F$1:$F$1000),SUM(_xlfn._xlws.FILTER(_xlpm.SamletF,_xlpm.SamletA=$A1002))), "")</f>
        <v/>
      </c>
    </row>
    <row r="1003" spans="2:5" x14ac:dyDescent="0.25">
      <c r="B1003" s="34" t="str" cm="1">
        <f t="array" ref="B1003">IF(NOT(A1003=""),_xlfn.LET(_xlpm.SamletA,_xlfn.VSTACK(Automatisk_beregning!$A$1:$A$1000,Manuel_beregning!$A$1:$A$1000),_xlpm.SamletB,_xlfn.VSTACK(Automatisk_beregning!$B$1:$B$1000,Manuel_beregning!$B$1:$B$1000),SUM(_xlfn._xlws.FILTER(_xlpm.SamletB,_xlpm.SamletA=$A1003))), "")</f>
        <v/>
      </c>
      <c r="C1003" s="34" t="str">
        <f>IFERROR(VLOOKUP(D1003, pg!$C$4:$E$38,3, FALSE), "")</f>
        <v/>
      </c>
      <c r="D1003" s="35" t="str">
        <f>IF(NOT(A1003=""),_xlfn.LET(_xlpm.SamletA,_xlfn.VSTACK(Automatisk_beregning!$A$1:$A$1000,Manuel_beregning!$A$1:$A$1000),_xlpm.SamletB,_xlfn.VSTACK(Automatisk_beregning!$I$1:$I$1000,Manuel_beregning!$I$1:$I$1000),_xlpm.SamletTabel,_xlfn.HSTACK(_xlpm.SamletA,_xlpm.SamletB),VLOOKUP(A1003,_xlpm.SamletTabel,2,FALSE)), "")</f>
        <v/>
      </c>
      <c r="E1003" s="22" t="str" cm="1">
        <f t="array" ref="E1003">IF(NOT(A1003=""),_xlfn.LET(_xlpm.SamletA,_xlfn.VSTACK(Automatisk_beregning!$A$1:$A$1000,Manuel_beregning!$A$1:$A$1000),_xlpm.SamletF,_xlfn.VSTACK(Automatisk_beregning!$F$1:$F$1000,Manuel_beregning!$F$1:$F$1000),SUM(_xlfn._xlws.FILTER(_xlpm.SamletF,_xlpm.SamletA=$A1003))), "")</f>
        <v/>
      </c>
    </row>
    <row r="1004" spans="2:5" x14ac:dyDescent="0.25">
      <c r="B1004" s="34" t="str" cm="1">
        <f t="array" ref="B1004">IF(NOT(A1004=""),_xlfn.LET(_xlpm.SamletA,_xlfn.VSTACK(Automatisk_beregning!$A$1:$A$1000,Manuel_beregning!$A$1:$A$1000),_xlpm.SamletB,_xlfn.VSTACK(Automatisk_beregning!$B$1:$B$1000,Manuel_beregning!$B$1:$B$1000),SUM(_xlfn._xlws.FILTER(_xlpm.SamletB,_xlpm.SamletA=$A1004))), "")</f>
        <v/>
      </c>
      <c r="C1004" s="34" t="str">
        <f>IFERROR(VLOOKUP(D1004, pg!$C$4:$E$38,3, FALSE), "")</f>
        <v/>
      </c>
      <c r="D1004" s="35" t="str">
        <f>IF(NOT(A1004=""),_xlfn.LET(_xlpm.SamletA,_xlfn.VSTACK(Automatisk_beregning!$A$1:$A$1000,Manuel_beregning!$A$1:$A$1000),_xlpm.SamletB,_xlfn.VSTACK(Automatisk_beregning!$I$1:$I$1000,Manuel_beregning!$I$1:$I$1000),_xlpm.SamletTabel,_xlfn.HSTACK(_xlpm.SamletA,_xlpm.SamletB),VLOOKUP(A1004,_xlpm.SamletTabel,2,FALSE)), "")</f>
        <v/>
      </c>
      <c r="E1004" s="22" t="str" cm="1">
        <f t="array" ref="E1004">IF(NOT(A1004=""),_xlfn.LET(_xlpm.SamletA,_xlfn.VSTACK(Automatisk_beregning!$A$1:$A$1000,Manuel_beregning!$A$1:$A$1000),_xlpm.SamletF,_xlfn.VSTACK(Automatisk_beregning!$F$1:$F$1000,Manuel_beregning!$F$1:$F$1000),SUM(_xlfn._xlws.FILTER(_xlpm.SamletF,_xlpm.SamletA=$A1004))), "")</f>
        <v/>
      </c>
    </row>
    <row r="1005" spans="2:5" x14ac:dyDescent="0.25">
      <c r="B1005" s="34" t="str" cm="1">
        <f t="array" ref="B1005">IF(NOT(A1005=""),_xlfn.LET(_xlpm.SamletA,_xlfn.VSTACK(Automatisk_beregning!$A$1:$A$1000,Manuel_beregning!$A$1:$A$1000),_xlpm.SamletB,_xlfn.VSTACK(Automatisk_beregning!$B$1:$B$1000,Manuel_beregning!$B$1:$B$1000),SUM(_xlfn._xlws.FILTER(_xlpm.SamletB,_xlpm.SamletA=$A1005))), "")</f>
        <v/>
      </c>
      <c r="C1005" s="34" t="str">
        <f>IFERROR(VLOOKUP(D1005, pg!$C$4:$E$38,3, FALSE), "")</f>
        <v/>
      </c>
      <c r="D1005" s="35" t="str">
        <f>IF(NOT(A1005=""),_xlfn.LET(_xlpm.SamletA,_xlfn.VSTACK(Automatisk_beregning!$A$1:$A$1000,Manuel_beregning!$A$1:$A$1000),_xlpm.SamletB,_xlfn.VSTACK(Automatisk_beregning!$I$1:$I$1000,Manuel_beregning!$I$1:$I$1000),_xlpm.SamletTabel,_xlfn.HSTACK(_xlpm.SamletA,_xlpm.SamletB),VLOOKUP(A1005,_xlpm.SamletTabel,2,FALSE)), "")</f>
        <v/>
      </c>
      <c r="E1005" s="22" t="str" cm="1">
        <f t="array" ref="E1005">IF(NOT(A1005=""),_xlfn.LET(_xlpm.SamletA,_xlfn.VSTACK(Automatisk_beregning!$A$1:$A$1000,Manuel_beregning!$A$1:$A$1000),_xlpm.SamletF,_xlfn.VSTACK(Automatisk_beregning!$F$1:$F$1000,Manuel_beregning!$F$1:$F$1000),SUM(_xlfn._xlws.FILTER(_xlpm.SamletF,_xlpm.SamletA=$A1005))), "")</f>
        <v/>
      </c>
    </row>
    <row r="1006" spans="2:5" x14ac:dyDescent="0.25">
      <c r="B1006" s="34" t="str" cm="1">
        <f t="array" ref="B1006">IF(NOT(A1006=""),_xlfn.LET(_xlpm.SamletA,_xlfn.VSTACK(Automatisk_beregning!$A$1:$A$1000,Manuel_beregning!$A$1:$A$1000),_xlpm.SamletB,_xlfn.VSTACK(Automatisk_beregning!$B$1:$B$1000,Manuel_beregning!$B$1:$B$1000),SUM(_xlfn._xlws.FILTER(_xlpm.SamletB,_xlpm.SamletA=$A1006))), "")</f>
        <v/>
      </c>
      <c r="C1006" s="34" t="str">
        <f>IFERROR(VLOOKUP(D1006, pg!$C$4:$E$38,3, FALSE), "")</f>
        <v/>
      </c>
      <c r="D1006" s="35" t="str">
        <f>IF(NOT(A1006=""),_xlfn.LET(_xlpm.SamletA,_xlfn.VSTACK(Automatisk_beregning!$A$1:$A$1000,Manuel_beregning!$A$1:$A$1000),_xlpm.SamletB,_xlfn.VSTACK(Automatisk_beregning!$I$1:$I$1000,Manuel_beregning!$I$1:$I$1000),_xlpm.SamletTabel,_xlfn.HSTACK(_xlpm.SamletA,_xlpm.SamletB),VLOOKUP(A1006,_xlpm.SamletTabel,2,FALSE)), "")</f>
        <v/>
      </c>
      <c r="E1006" s="22" t="str" cm="1">
        <f t="array" ref="E1006">IF(NOT(A1006=""),_xlfn.LET(_xlpm.SamletA,_xlfn.VSTACK(Automatisk_beregning!$A$1:$A$1000,Manuel_beregning!$A$1:$A$1000),_xlpm.SamletF,_xlfn.VSTACK(Automatisk_beregning!$F$1:$F$1000,Manuel_beregning!$F$1:$F$1000),SUM(_xlfn._xlws.FILTER(_xlpm.SamletF,_xlpm.SamletA=$A1006))), "")</f>
        <v/>
      </c>
    </row>
    <row r="1007" spans="2:5" x14ac:dyDescent="0.25">
      <c r="B1007" s="34" t="str" cm="1">
        <f t="array" ref="B1007">IF(NOT(A1007=""),_xlfn.LET(_xlpm.SamletA,_xlfn.VSTACK(Automatisk_beregning!$A$1:$A$1000,Manuel_beregning!$A$1:$A$1000),_xlpm.SamletB,_xlfn.VSTACK(Automatisk_beregning!$B$1:$B$1000,Manuel_beregning!$B$1:$B$1000),SUM(_xlfn._xlws.FILTER(_xlpm.SamletB,_xlpm.SamletA=$A1007))), "")</f>
        <v/>
      </c>
      <c r="C1007" s="34" t="str">
        <f>IFERROR(VLOOKUP(D1007, pg!$C$4:$E$38,3, FALSE), "")</f>
        <v/>
      </c>
      <c r="D1007" s="35" t="str">
        <f>IF(NOT(A1007=""),_xlfn.LET(_xlpm.SamletA,_xlfn.VSTACK(Automatisk_beregning!$A$1:$A$1000,Manuel_beregning!$A$1:$A$1000),_xlpm.SamletB,_xlfn.VSTACK(Automatisk_beregning!$I$1:$I$1000,Manuel_beregning!$I$1:$I$1000),_xlpm.SamletTabel,_xlfn.HSTACK(_xlpm.SamletA,_xlpm.SamletB),VLOOKUP(A1007,_xlpm.SamletTabel,2,FALSE)), "")</f>
        <v/>
      </c>
      <c r="E1007" s="22" t="str" cm="1">
        <f t="array" ref="E1007">IF(NOT(A1007=""),_xlfn.LET(_xlpm.SamletA,_xlfn.VSTACK(Automatisk_beregning!$A$1:$A$1000,Manuel_beregning!$A$1:$A$1000),_xlpm.SamletF,_xlfn.VSTACK(Automatisk_beregning!$F$1:$F$1000,Manuel_beregning!$F$1:$F$1000),SUM(_xlfn._xlws.FILTER(_xlpm.SamletF,_xlpm.SamletA=$A1007))), "")</f>
        <v/>
      </c>
    </row>
    <row r="1008" spans="2:5" x14ac:dyDescent="0.25">
      <c r="B1008" s="34" t="str" cm="1">
        <f t="array" ref="B1008">IF(NOT(A1008=""),_xlfn.LET(_xlpm.SamletA,_xlfn.VSTACK(Automatisk_beregning!$A$1:$A$1000,Manuel_beregning!$A$1:$A$1000),_xlpm.SamletB,_xlfn.VSTACK(Automatisk_beregning!$B$1:$B$1000,Manuel_beregning!$B$1:$B$1000),SUM(_xlfn._xlws.FILTER(_xlpm.SamletB,_xlpm.SamletA=$A1008))), "")</f>
        <v/>
      </c>
      <c r="C1008" s="34" t="str">
        <f>IFERROR(VLOOKUP(D1008, pg!$C$4:$E$38,3, FALSE), "")</f>
        <v/>
      </c>
      <c r="D1008" s="35" t="str">
        <f>IF(NOT(A1008=""),_xlfn.LET(_xlpm.SamletA,_xlfn.VSTACK(Automatisk_beregning!$A$1:$A$1000,Manuel_beregning!$A$1:$A$1000),_xlpm.SamletB,_xlfn.VSTACK(Automatisk_beregning!$I$1:$I$1000,Manuel_beregning!$I$1:$I$1000),_xlpm.SamletTabel,_xlfn.HSTACK(_xlpm.SamletA,_xlpm.SamletB),VLOOKUP(A1008,_xlpm.SamletTabel,2,FALSE)), "")</f>
        <v/>
      </c>
      <c r="E1008" s="22" t="str" cm="1">
        <f t="array" ref="E1008">IF(NOT(A1008=""),_xlfn.LET(_xlpm.SamletA,_xlfn.VSTACK(Automatisk_beregning!$A$1:$A$1000,Manuel_beregning!$A$1:$A$1000),_xlpm.SamletF,_xlfn.VSTACK(Automatisk_beregning!$F$1:$F$1000,Manuel_beregning!$F$1:$F$1000),SUM(_xlfn._xlws.FILTER(_xlpm.SamletF,_xlpm.SamletA=$A1008))), "")</f>
        <v/>
      </c>
    </row>
    <row r="1009" spans="2:5" x14ac:dyDescent="0.25">
      <c r="B1009" s="34" t="str" cm="1">
        <f t="array" ref="B1009">IF(NOT(A1009=""),_xlfn.LET(_xlpm.SamletA,_xlfn.VSTACK(Automatisk_beregning!$A$1:$A$1000,Manuel_beregning!$A$1:$A$1000),_xlpm.SamletB,_xlfn.VSTACK(Automatisk_beregning!$B$1:$B$1000,Manuel_beregning!$B$1:$B$1000),SUM(_xlfn._xlws.FILTER(_xlpm.SamletB,_xlpm.SamletA=$A1009))), "")</f>
        <v/>
      </c>
      <c r="C1009" s="34" t="str">
        <f>IFERROR(VLOOKUP(D1009, pg!$C$4:$E$38,3, FALSE), "")</f>
        <v/>
      </c>
      <c r="D1009" s="35" t="str">
        <f>IF(NOT(A1009=""),_xlfn.LET(_xlpm.SamletA,_xlfn.VSTACK(Automatisk_beregning!$A$1:$A$1000,Manuel_beregning!$A$1:$A$1000),_xlpm.SamletB,_xlfn.VSTACK(Automatisk_beregning!$I$1:$I$1000,Manuel_beregning!$I$1:$I$1000),_xlpm.SamletTabel,_xlfn.HSTACK(_xlpm.SamletA,_xlpm.SamletB),VLOOKUP(A1009,_xlpm.SamletTabel,2,FALSE)), "")</f>
        <v/>
      </c>
      <c r="E1009" s="22" t="str" cm="1">
        <f t="array" ref="E1009">IF(NOT(A1009=""),_xlfn.LET(_xlpm.SamletA,_xlfn.VSTACK(Automatisk_beregning!$A$1:$A$1000,Manuel_beregning!$A$1:$A$1000),_xlpm.SamletF,_xlfn.VSTACK(Automatisk_beregning!$F$1:$F$1000,Manuel_beregning!$F$1:$F$1000),SUM(_xlfn._xlws.FILTER(_xlpm.SamletF,_xlpm.SamletA=$A1009))), "")</f>
        <v/>
      </c>
    </row>
    <row r="1010" spans="2:5" x14ac:dyDescent="0.25">
      <c r="B1010" s="34" t="str" cm="1">
        <f t="array" ref="B1010">IF(NOT(A1010=""),_xlfn.LET(_xlpm.SamletA,_xlfn.VSTACK(Automatisk_beregning!$A$1:$A$1000,Manuel_beregning!$A$1:$A$1000),_xlpm.SamletB,_xlfn.VSTACK(Automatisk_beregning!$B$1:$B$1000,Manuel_beregning!$B$1:$B$1000),SUM(_xlfn._xlws.FILTER(_xlpm.SamletB,_xlpm.SamletA=$A1010))), "")</f>
        <v/>
      </c>
      <c r="C1010" s="34" t="str">
        <f>IFERROR(VLOOKUP(D1010, pg!$C$4:$E$38,3, FALSE), "")</f>
        <v/>
      </c>
      <c r="D1010" s="35" t="str">
        <f>IF(NOT(A1010=""),_xlfn.LET(_xlpm.SamletA,_xlfn.VSTACK(Automatisk_beregning!$A$1:$A$1000,Manuel_beregning!$A$1:$A$1000),_xlpm.SamletB,_xlfn.VSTACK(Automatisk_beregning!$I$1:$I$1000,Manuel_beregning!$I$1:$I$1000),_xlpm.SamletTabel,_xlfn.HSTACK(_xlpm.SamletA,_xlpm.SamletB),VLOOKUP(A1010,_xlpm.SamletTabel,2,FALSE)), "")</f>
        <v/>
      </c>
      <c r="E1010" s="22" t="str" cm="1">
        <f t="array" ref="E1010">IF(NOT(A1010=""),_xlfn.LET(_xlpm.SamletA,_xlfn.VSTACK(Automatisk_beregning!$A$1:$A$1000,Manuel_beregning!$A$1:$A$1000),_xlpm.SamletF,_xlfn.VSTACK(Automatisk_beregning!$F$1:$F$1000,Manuel_beregning!$F$1:$F$1000),SUM(_xlfn._xlws.FILTER(_xlpm.SamletF,_xlpm.SamletA=$A1010))), "")</f>
        <v/>
      </c>
    </row>
    <row r="1011" spans="2:5" x14ac:dyDescent="0.25">
      <c r="B1011" s="34" t="str" cm="1">
        <f t="array" ref="B1011">IF(NOT(A1011=""),_xlfn.LET(_xlpm.SamletA,_xlfn.VSTACK(Automatisk_beregning!$A$1:$A$1000,Manuel_beregning!$A$1:$A$1000),_xlpm.SamletB,_xlfn.VSTACK(Automatisk_beregning!$B$1:$B$1000,Manuel_beregning!$B$1:$B$1000),SUM(_xlfn._xlws.FILTER(_xlpm.SamletB,_xlpm.SamletA=$A1011))), "")</f>
        <v/>
      </c>
      <c r="C1011" s="34" t="str">
        <f>IFERROR(VLOOKUP(D1011, pg!$C$4:$E$38,3, FALSE), "")</f>
        <v/>
      </c>
      <c r="D1011" s="35" t="str">
        <f>IF(NOT(A1011=""),_xlfn.LET(_xlpm.SamletA,_xlfn.VSTACK(Automatisk_beregning!$A$1:$A$1000,Manuel_beregning!$A$1:$A$1000),_xlpm.SamletB,_xlfn.VSTACK(Automatisk_beregning!$I$1:$I$1000,Manuel_beregning!$I$1:$I$1000),_xlpm.SamletTabel,_xlfn.HSTACK(_xlpm.SamletA,_xlpm.SamletB),VLOOKUP(A1011,_xlpm.SamletTabel,2,FALSE)), "")</f>
        <v/>
      </c>
      <c r="E1011" s="22" t="str" cm="1">
        <f t="array" ref="E1011">IF(NOT(A1011=""),_xlfn.LET(_xlpm.SamletA,_xlfn.VSTACK(Automatisk_beregning!$A$1:$A$1000,Manuel_beregning!$A$1:$A$1000),_xlpm.SamletF,_xlfn.VSTACK(Automatisk_beregning!$F$1:$F$1000,Manuel_beregning!$F$1:$F$1000),SUM(_xlfn._xlws.FILTER(_xlpm.SamletF,_xlpm.SamletA=$A1011))), "")</f>
        <v/>
      </c>
    </row>
    <row r="1012" spans="2:5" x14ac:dyDescent="0.25">
      <c r="B1012" s="34" t="str" cm="1">
        <f t="array" ref="B1012">IF(NOT(A1012=""),_xlfn.LET(_xlpm.SamletA,_xlfn.VSTACK(Automatisk_beregning!$A$1:$A$1000,Manuel_beregning!$A$1:$A$1000),_xlpm.SamletB,_xlfn.VSTACK(Automatisk_beregning!$B$1:$B$1000,Manuel_beregning!$B$1:$B$1000),SUM(_xlfn._xlws.FILTER(_xlpm.SamletB,_xlpm.SamletA=$A1012))), "")</f>
        <v/>
      </c>
      <c r="C1012" s="34" t="str">
        <f>IFERROR(VLOOKUP(D1012, pg!$C$4:$E$38,3, FALSE), "")</f>
        <v/>
      </c>
      <c r="D1012" s="35" t="str">
        <f>IF(NOT(A1012=""),_xlfn.LET(_xlpm.SamletA,_xlfn.VSTACK(Automatisk_beregning!$A$1:$A$1000,Manuel_beregning!$A$1:$A$1000),_xlpm.SamletB,_xlfn.VSTACK(Automatisk_beregning!$I$1:$I$1000,Manuel_beregning!$I$1:$I$1000),_xlpm.SamletTabel,_xlfn.HSTACK(_xlpm.SamletA,_xlpm.SamletB),VLOOKUP(A1012,_xlpm.SamletTabel,2,FALSE)), "")</f>
        <v/>
      </c>
      <c r="E1012" s="22" t="str" cm="1">
        <f t="array" ref="E1012">IF(NOT(A1012=""),_xlfn.LET(_xlpm.SamletA,_xlfn.VSTACK(Automatisk_beregning!$A$1:$A$1000,Manuel_beregning!$A$1:$A$1000),_xlpm.SamletF,_xlfn.VSTACK(Automatisk_beregning!$F$1:$F$1000,Manuel_beregning!$F$1:$F$1000),SUM(_xlfn._xlws.FILTER(_xlpm.SamletF,_xlpm.SamletA=$A1012))), "")</f>
        <v/>
      </c>
    </row>
    <row r="1013" spans="2:5" x14ac:dyDescent="0.25">
      <c r="B1013" s="34" t="str" cm="1">
        <f t="array" ref="B1013">IF(NOT(A1013=""),_xlfn.LET(_xlpm.SamletA,_xlfn.VSTACK(Automatisk_beregning!$A$1:$A$1000,Manuel_beregning!$A$1:$A$1000),_xlpm.SamletB,_xlfn.VSTACK(Automatisk_beregning!$B$1:$B$1000,Manuel_beregning!$B$1:$B$1000),SUM(_xlfn._xlws.FILTER(_xlpm.SamletB,_xlpm.SamletA=$A1013))), "")</f>
        <v/>
      </c>
      <c r="C1013" s="34" t="str">
        <f>IFERROR(VLOOKUP(D1013, pg!$C$4:$E$38,3, FALSE), "")</f>
        <v/>
      </c>
      <c r="D1013" s="35" t="str">
        <f>IF(NOT(A1013=""),_xlfn.LET(_xlpm.SamletA,_xlfn.VSTACK(Automatisk_beregning!$A$1:$A$1000,Manuel_beregning!$A$1:$A$1000),_xlpm.SamletB,_xlfn.VSTACK(Automatisk_beregning!$I$1:$I$1000,Manuel_beregning!$I$1:$I$1000),_xlpm.SamletTabel,_xlfn.HSTACK(_xlpm.SamletA,_xlpm.SamletB),VLOOKUP(A1013,_xlpm.SamletTabel,2,FALSE)), "")</f>
        <v/>
      </c>
      <c r="E1013" s="22" t="str" cm="1">
        <f t="array" ref="E1013">IF(NOT(A1013=""),_xlfn.LET(_xlpm.SamletA,_xlfn.VSTACK(Automatisk_beregning!$A$1:$A$1000,Manuel_beregning!$A$1:$A$1000),_xlpm.SamletF,_xlfn.VSTACK(Automatisk_beregning!$F$1:$F$1000,Manuel_beregning!$F$1:$F$1000),SUM(_xlfn._xlws.FILTER(_xlpm.SamletF,_xlpm.SamletA=$A1013))), "")</f>
        <v/>
      </c>
    </row>
    <row r="1014" spans="2:5" x14ac:dyDescent="0.25">
      <c r="B1014" s="34" t="str" cm="1">
        <f t="array" ref="B1014">IF(NOT(A1014=""),_xlfn.LET(_xlpm.SamletA,_xlfn.VSTACK(Automatisk_beregning!$A$1:$A$1000,Manuel_beregning!$A$1:$A$1000),_xlpm.SamletB,_xlfn.VSTACK(Automatisk_beregning!$B$1:$B$1000,Manuel_beregning!$B$1:$B$1000),SUM(_xlfn._xlws.FILTER(_xlpm.SamletB,_xlpm.SamletA=$A1014))), "")</f>
        <v/>
      </c>
      <c r="C1014" s="34" t="str">
        <f>IFERROR(VLOOKUP(D1014, pg!$C$4:$E$38,3, FALSE), "")</f>
        <v/>
      </c>
      <c r="D1014" s="35" t="str">
        <f>IF(NOT(A1014=""),_xlfn.LET(_xlpm.SamletA,_xlfn.VSTACK(Automatisk_beregning!$A$1:$A$1000,Manuel_beregning!$A$1:$A$1000),_xlpm.SamletB,_xlfn.VSTACK(Automatisk_beregning!$I$1:$I$1000,Manuel_beregning!$I$1:$I$1000),_xlpm.SamletTabel,_xlfn.HSTACK(_xlpm.SamletA,_xlpm.SamletB),VLOOKUP(A1014,_xlpm.SamletTabel,2,FALSE)), "")</f>
        <v/>
      </c>
      <c r="E1014" s="22" t="str" cm="1">
        <f t="array" ref="E1014">IF(NOT(A1014=""),_xlfn.LET(_xlpm.SamletA,_xlfn.VSTACK(Automatisk_beregning!$A$1:$A$1000,Manuel_beregning!$A$1:$A$1000),_xlpm.SamletF,_xlfn.VSTACK(Automatisk_beregning!$F$1:$F$1000,Manuel_beregning!$F$1:$F$1000),SUM(_xlfn._xlws.FILTER(_xlpm.SamletF,_xlpm.SamletA=$A1014))), "")</f>
        <v/>
      </c>
    </row>
    <row r="1015" spans="2:5" x14ac:dyDescent="0.25">
      <c r="B1015" s="34" t="str" cm="1">
        <f t="array" ref="B1015">IF(NOT(A1015=""),_xlfn.LET(_xlpm.SamletA,_xlfn.VSTACK(Automatisk_beregning!$A$1:$A$1000,Manuel_beregning!$A$1:$A$1000),_xlpm.SamletB,_xlfn.VSTACK(Automatisk_beregning!$B$1:$B$1000,Manuel_beregning!$B$1:$B$1000),SUM(_xlfn._xlws.FILTER(_xlpm.SamletB,_xlpm.SamletA=$A1015))), "")</f>
        <v/>
      </c>
      <c r="C1015" s="34" t="str">
        <f>IFERROR(VLOOKUP(D1015, pg!$C$4:$E$38,3, FALSE), "")</f>
        <v/>
      </c>
      <c r="D1015" s="35" t="str">
        <f>IF(NOT(A1015=""),_xlfn.LET(_xlpm.SamletA,_xlfn.VSTACK(Automatisk_beregning!$A$1:$A$1000,Manuel_beregning!$A$1:$A$1000),_xlpm.SamletB,_xlfn.VSTACK(Automatisk_beregning!$I$1:$I$1000,Manuel_beregning!$I$1:$I$1000),_xlpm.SamletTabel,_xlfn.HSTACK(_xlpm.SamletA,_xlpm.SamletB),VLOOKUP(A1015,_xlpm.SamletTabel,2,FALSE)), "")</f>
        <v/>
      </c>
      <c r="E1015" s="22" t="str" cm="1">
        <f t="array" ref="E1015">IF(NOT(A1015=""),_xlfn.LET(_xlpm.SamletA,_xlfn.VSTACK(Automatisk_beregning!$A$1:$A$1000,Manuel_beregning!$A$1:$A$1000),_xlpm.SamletF,_xlfn.VSTACK(Automatisk_beregning!$F$1:$F$1000,Manuel_beregning!$F$1:$F$1000),SUM(_xlfn._xlws.FILTER(_xlpm.SamletF,_xlpm.SamletA=$A1015))), "")</f>
        <v/>
      </c>
    </row>
    <row r="1016" spans="2:5" x14ac:dyDescent="0.25">
      <c r="B1016" s="34" t="str" cm="1">
        <f t="array" ref="B1016">IF(NOT(A1016=""),_xlfn.LET(_xlpm.SamletA,_xlfn.VSTACK(Automatisk_beregning!$A$1:$A$1000,Manuel_beregning!$A$1:$A$1000),_xlpm.SamletB,_xlfn.VSTACK(Automatisk_beregning!$B$1:$B$1000,Manuel_beregning!$B$1:$B$1000),SUM(_xlfn._xlws.FILTER(_xlpm.SamletB,_xlpm.SamletA=$A1016))), "")</f>
        <v/>
      </c>
      <c r="C1016" s="34" t="str">
        <f>IFERROR(VLOOKUP(D1016, pg!$C$4:$E$38,3, FALSE), "")</f>
        <v/>
      </c>
      <c r="D1016" s="35" t="str">
        <f>IF(NOT(A1016=""),_xlfn.LET(_xlpm.SamletA,_xlfn.VSTACK(Automatisk_beregning!$A$1:$A$1000,Manuel_beregning!$A$1:$A$1000),_xlpm.SamletB,_xlfn.VSTACK(Automatisk_beregning!$I$1:$I$1000,Manuel_beregning!$I$1:$I$1000),_xlpm.SamletTabel,_xlfn.HSTACK(_xlpm.SamletA,_xlpm.SamletB),VLOOKUP(A1016,_xlpm.SamletTabel,2,FALSE)), "")</f>
        <v/>
      </c>
      <c r="E1016" s="22" t="str" cm="1">
        <f t="array" ref="E1016">IF(NOT(A1016=""),_xlfn.LET(_xlpm.SamletA,_xlfn.VSTACK(Automatisk_beregning!$A$1:$A$1000,Manuel_beregning!$A$1:$A$1000),_xlpm.SamletF,_xlfn.VSTACK(Automatisk_beregning!$F$1:$F$1000,Manuel_beregning!$F$1:$F$1000),SUM(_xlfn._xlws.FILTER(_xlpm.SamletF,_xlpm.SamletA=$A1016))), "")</f>
        <v/>
      </c>
    </row>
    <row r="1017" spans="2:5" x14ac:dyDescent="0.25">
      <c r="B1017" s="34" t="str" cm="1">
        <f t="array" ref="B1017">IF(NOT(A1017=""),_xlfn.LET(_xlpm.SamletA,_xlfn.VSTACK(Automatisk_beregning!$A$1:$A$1000,Manuel_beregning!$A$1:$A$1000),_xlpm.SamletB,_xlfn.VSTACK(Automatisk_beregning!$B$1:$B$1000,Manuel_beregning!$B$1:$B$1000),SUM(_xlfn._xlws.FILTER(_xlpm.SamletB,_xlpm.SamletA=$A1017))), "")</f>
        <v/>
      </c>
      <c r="C1017" s="34" t="str">
        <f>IFERROR(VLOOKUP(D1017, pg!$C$4:$E$38,3, FALSE), "")</f>
        <v/>
      </c>
      <c r="D1017" s="35" t="str">
        <f>IF(NOT(A1017=""),_xlfn.LET(_xlpm.SamletA,_xlfn.VSTACK(Automatisk_beregning!$A$1:$A$1000,Manuel_beregning!$A$1:$A$1000),_xlpm.SamletB,_xlfn.VSTACK(Automatisk_beregning!$I$1:$I$1000,Manuel_beregning!$I$1:$I$1000),_xlpm.SamletTabel,_xlfn.HSTACK(_xlpm.SamletA,_xlpm.SamletB),VLOOKUP(A1017,_xlpm.SamletTabel,2,FALSE)), "")</f>
        <v/>
      </c>
      <c r="E1017" s="22" t="str" cm="1">
        <f t="array" ref="E1017">IF(NOT(A1017=""),_xlfn.LET(_xlpm.SamletA,_xlfn.VSTACK(Automatisk_beregning!$A$1:$A$1000,Manuel_beregning!$A$1:$A$1000),_xlpm.SamletF,_xlfn.VSTACK(Automatisk_beregning!$F$1:$F$1000,Manuel_beregning!$F$1:$F$1000),SUM(_xlfn._xlws.FILTER(_xlpm.SamletF,_xlpm.SamletA=$A1017))), "")</f>
        <v/>
      </c>
    </row>
    <row r="1018" spans="2:5" x14ac:dyDescent="0.25">
      <c r="B1018" s="34" t="str" cm="1">
        <f t="array" ref="B1018">IF(NOT(A1018=""),_xlfn.LET(_xlpm.SamletA,_xlfn.VSTACK(Automatisk_beregning!$A$1:$A$1000,Manuel_beregning!$A$1:$A$1000),_xlpm.SamletB,_xlfn.VSTACK(Automatisk_beregning!$B$1:$B$1000,Manuel_beregning!$B$1:$B$1000),SUM(_xlfn._xlws.FILTER(_xlpm.SamletB,_xlpm.SamletA=$A1018))), "")</f>
        <v/>
      </c>
      <c r="C1018" s="34" t="str">
        <f>IFERROR(VLOOKUP(D1018, pg!$C$4:$E$38,3, FALSE), "")</f>
        <v/>
      </c>
      <c r="D1018" s="35" t="str">
        <f>IF(NOT(A1018=""),_xlfn.LET(_xlpm.SamletA,_xlfn.VSTACK(Automatisk_beregning!$A$1:$A$1000,Manuel_beregning!$A$1:$A$1000),_xlpm.SamletB,_xlfn.VSTACK(Automatisk_beregning!$I$1:$I$1000,Manuel_beregning!$I$1:$I$1000),_xlpm.SamletTabel,_xlfn.HSTACK(_xlpm.SamletA,_xlpm.SamletB),VLOOKUP(A1018,_xlpm.SamletTabel,2,FALSE)), "")</f>
        <v/>
      </c>
      <c r="E1018" s="22" t="str" cm="1">
        <f t="array" ref="E1018">IF(NOT(A1018=""),_xlfn.LET(_xlpm.SamletA,_xlfn.VSTACK(Automatisk_beregning!$A$1:$A$1000,Manuel_beregning!$A$1:$A$1000),_xlpm.SamletF,_xlfn.VSTACK(Automatisk_beregning!$F$1:$F$1000,Manuel_beregning!$F$1:$F$1000),SUM(_xlfn._xlws.FILTER(_xlpm.SamletF,_xlpm.SamletA=$A1018))), "")</f>
        <v/>
      </c>
    </row>
    <row r="1019" spans="2:5" x14ac:dyDescent="0.25">
      <c r="B1019" s="34" t="str" cm="1">
        <f t="array" ref="B1019">IF(NOT(A1019=""),_xlfn.LET(_xlpm.SamletA,_xlfn.VSTACK(Automatisk_beregning!$A$1:$A$1000,Manuel_beregning!$A$1:$A$1000),_xlpm.SamletB,_xlfn.VSTACK(Automatisk_beregning!$B$1:$B$1000,Manuel_beregning!$B$1:$B$1000),SUM(_xlfn._xlws.FILTER(_xlpm.SamletB,_xlpm.SamletA=$A1019))), "")</f>
        <v/>
      </c>
      <c r="C1019" s="34" t="str">
        <f>IFERROR(VLOOKUP(D1019, pg!$C$4:$E$38,3, FALSE), "")</f>
        <v/>
      </c>
      <c r="D1019" s="35" t="str">
        <f>IF(NOT(A1019=""),_xlfn.LET(_xlpm.SamletA,_xlfn.VSTACK(Automatisk_beregning!$A$1:$A$1000,Manuel_beregning!$A$1:$A$1000),_xlpm.SamletB,_xlfn.VSTACK(Automatisk_beregning!$I$1:$I$1000,Manuel_beregning!$I$1:$I$1000),_xlpm.SamletTabel,_xlfn.HSTACK(_xlpm.SamletA,_xlpm.SamletB),VLOOKUP(A1019,_xlpm.SamletTabel,2,FALSE)), "")</f>
        <v/>
      </c>
      <c r="E1019" s="22" t="str" cm="1">
        <f t="array" ref="E1019">IF(NOT(A1019=""),_xlfn.LET(_xlpm.SamletA,_xlfn.VSTACK(Automatisk_beregning!$A$1:$A$1000,Manuel_beregning!$A$1:$A$1000),_xlpm.SamletF,_xlfn.VSTACK(Automatisk_beregning!$F$1:$F$1000,Manuel_beregning!$F$1:$F$1000),SUM(_xlfn._xlws.FILTER(_xlpm.SamletF,_xlpm.SamletA=$A1019))), "")</f>
        <v/>
      </c>
    </row>
    <row r="1020" spans="2:5" x14ac:dyDescent="0.25">
      <c r="B1020" s="34" t="str" cm="1">
        <f t="array" ref="B1020">IF(NOT(A1020=""),_xlfn.LET(_xlpm.SamletA,_xlfn.VSTACK(Automatisk_beregning!$A$1:$A$1000,Manuel_beregning!$A$1:$A$1000),_xlpm.SamletB,_xlfn.VSTACK(Automatisk_beregning!$B$1:$B$1000,Manuel_beregning!$B$1:$B$1000),SUM(_xlfn._xlws.FILTER(_xlpm.SamletB,_xlpm.SamletA=$A1020))), "")</f>
        <v/>
      </c>
      <c r="C1020" s="34" t="str">
        <f>IFERROR(VLOOKUP(D1020, pg!$C$4:$E$38,3, FALSE), "")</f>
        <v/>
      </c>
      <c r="D1020" s="35" t="str">
        <f>IF(NOT(A1020=""),_xlfn.LET(_xlpm.SamletA,_xlfn.VSTACK(Automatisk_beregning!$A$1:$A$1000,Manuel_beregning!$A$1:$A$1000),_xlpm.SamletB,_xlfn.VSTACK(Automatisk_beregning!$I$1:$I$1000,Manuel_beregning!$I$1:$I$1000),_xlpm.SamletTabel,_xlfn.HSTACK(_xlpm.SamletA,_xlpm.SamletB),VLOOKUP(A1020,_xlpm.SamletTabel,2,FALSE)), "")</f>
        <v/>
      </c>
      <c r="E1020" s="22" t="str" cm="1">
        <f t="array" ref="E1020">IF(NOT(A1020=""),_xlfn.LET(_xlpm.SamletA,_xlfn.VSTACK(Automatisk_beregning!$A$1:$A$1000,Manuel_beregning!$A$1:$A$1000),_xlpm.SamletF,_xlfn.VSTACK(Automatisk_beregning!$F$1:$F$1000,Manuel_beregning!$F$1:$F$1000),SUM(_xlfn._xlws.FILTER(_xlpm.SamletF,_xlpm.SamletA=$A1020))), "")</f>
        <v/>
      </c>
    </row>
    <row r="1021" spans="2:5" x14ac:dyDescent="0.25">
      <c r="B1021" s="34" t="str" cm="1">
        <f t="array" ref="B1021">IF(NOT(A1021=""),_xlfn.LET(_xlpm.SamletA,_xlfn.VSTACK(Automatisk_beregning!$A$1:$A$1000,Manuel_beregning!$A$1:$A$1000),_xlpm.SamletB,_xlfn.VSTACK(Automatisk_beregning!$B$1:$B$1000,Manuel_beregning!$B$1:$B$1000),SUM(_xlfn._xlws.FILTER(_xlpm.SamletB,_xlpm.SamletA=$A1021))), "")</f>
        <v/>
      </c>
      <c r="C1021" s="34" t="str">
        <f>IFERROR(VLOOKUP(D1021, pg!$C$4:$E$38,3, FALSE), "")</f>
        <v/>
      </c>
      <c r="D1021" s="35" t="str">
        <f>IF(NOT(A1021=""),_xlfn.LET(_xlpm.SamletA,_xlfn.VSTACK(Automatisk_beregning!$A$1:$A$1000,Manuel_beregning!$A$1:$A$1000),_xlpm.SamletB,_xlfn.VSTACK(Automatisk_beregning!$I$1:$I$1000,Manuel_beregning!$I$1:$I$1000),_xlpm.SamletTabel,_xlfn.HSTACK(_xlpm.SamletA,_xlpm.SamletB),VLOOKUP(A1021,_xlpm.SamletTabel,2,FALSE)), "")</f>
        <v/>
      </c>
      <c r="E1021" s="22" t="str" cm="1">
        <f t="array" ref="E1021">IF(NOT(A1021=""),_xlfn.LET(_xlpm.SamletA,_xlfn.VSTACK(Automatisk_beregning!$A$1:$A$1000,Manuel_beregning!$A$1:$A$1000),_xlpm.SamletF,_xlfn.VSTACK(Automatisk_beregning!$F$1:$F$1000,Manuel_beregning!$F$1:$F$1000),SUM(_xlfn._xlws.FILTER(_xlpm.SamletF,_xlpm.SamletA=$A1021))), "")</f>
        <v/>
      </c>
    </row>
    <row r="1022" spans="2:5" x14ac:dyDescent="0.25">
      <c r="B1022" s="34" t="str" cm="1">
        <f t="array" ref="B1022">IF(NOT(A1022=""),_xlfn.LET(_xlpm.SamletA,_xlfn.VSTACK(Automatisk_beregning!$A$1:$A$1000,Manuel_beregning!$A$1:$A$1000),_xlpm.SamletB,_xlfn.VSTACK(Automatisk_beregning!$B$1:$B$1000,Manuel_beregning!$B$1:$B$1000),SUM(_xlfn._xlws.FILTER(_xlpm.SamletB,_xlpm.SamletA=$A1022))), "")</f>
        <v/>
      </c>
      <c r="C1022" s="34" t="str">
        <f>IFERROR(VLOOKUP(D1022, pg!$C$4:$E$38,3, FALSE), "")</f>
        <v/>
      </c>
      <c r="D1022" s="35" t="str">
        <f>IF(NOT(A1022=""),_xlfn.LET(_xlpm.SamletA,_xlfn.VSTACK(Automatisk_beregning!$A$1:$A$1000,Manuel_beregning!$A$1:$A$1000),_xlpm.SamletB,_xlfn.VSTACK(Automatisk_beregning!$I$1:$I$1000,Manuel_beregning!$I$1:$I$1000),_xlpm.SamletTabel,_xlfn.HSTACK(_xlpm.SamletA,_xlpm.SamletB),VLOOKUP(A1022,_xlpm.SamletTabel,2,FALSE)), "")</f>
        <v/>
      </c>
      <c r="E1022" s="22" t="str" cm="1">
        <f t="array" ref="E1022">IF(NOT(A1022=""),_xlfn.LET(_xlpm.SamletA,_xlfn.VSTACK(Automatisk_beregning!$A$1:$A$1000,Manuel_beregning!$A$1:$A$1000),_xlpm.SamletF,_xlfn.VSTACK(Automatisk_beregning!$F$1:$F$1000,Manuel_beregning!$F$1:$F$1000),SUM(_xlfn._xlws.FILTER(_xlpm.SamletF,_xlpm.SamletA=$A1022))), "")</f>
        <v/>
      </c>
    </row>
    <row r="1023" spans="2:5" x14ac:dyDescent="0.25">
      <c r="B1023" s="34" t="str" cm="1">
        <f t="array" ref="B1023">IF(NOT(A1023=""),_xlfn.LET(_xlpm.SamletA,_xlfn.VSTACK(Automatisk_beregning!$A$1:$A$1000,Manuel_beregning!$A$1:$A$1000),_xlpm.SamletB,_xlfn.VSTACK(Automatisk_beregning!$B$1:$B$1000,Manuel_beregning!$B$1:$B$1000),SUM(_xlfn._xlws.FILTER(_xlpm.SamletB,_xlpm.SamletA=$A1023))), "")</f>
        <v/>
      </c>
      <c r="C1023" s="34" t="str">
        <f>IFERROR(VLOOKUP(D1023, pg!$C$4:$E$38,3, FALSE), "")</f>
        <v/>
      </c>
      <c r="D1023" s="35" t="str">
        <f>IF(NOT(A1023=""),_xlfn.LET(_xlpm.SamletA,_xlfn.VSTACK(Automatisk_beregning!$A$1:$A$1000,Manuel_beregning!$A$1:$A$1000),_xlpm.SamletB,_xlfn.VSTACK(Automatisk_beregning!$I$1:$I$1000,Manuel_beregning!$I$1:$I$1000),_xlpm.SamletTabel,_xlfn.HSTACK(_xlpm.SamletA,_xlpm.SamletB),VLOOKUP(A1023,_xlpm.SamletTabel,2,FALSE)), "")</f>
        <v/>
      </c>
      <c r="E1023" s="22" t="str" cm="1">
        <f t="array" ref="E1023">IF(NOT(A1023=""),_xlfn.LET(_xlpm.SamletA,_xlfn.VSTACK(Automatisk_beregning!$A$1:$A$1000,Manuel_beregning!$A$1:$A$1000),_xlpm.SamletF,_xlfn.VSTACK(Automatisk_beregning!$F$1:$F$1000,Manuel_beregning!$F$1:$F$1000),SUM(_xlfn._xlws.FILTER(_xlpm.SamletF,_xlpm.SamletA=$A1023))), "")</f>
        <v/>
      </c>
    </row>
    <row r="1024" spans="2:5" x14ac:dyDescent="0.25">
      <c r="B1024" s="34" t="str" cm="1">
        <f t="array" ref="B1024">IF(NOT(A1024=""),_xlfn.LET(_xlpm.SamletA,_xlfn.VSTACK(Automatisk_beregning!$A$1:$A$1000,Manuel_beregning!$A$1:$A$1000),_xlpm.SamletB,_xlfn.VSTACK(Automatisk_beregning!$B$1:$B$1000,Manuel_beregning!$B$1:$B$1000),SUM(_xlfn._xlws.FILTER(_xlpm.SamletB,_xlpm.SamletA=$A1024))), "")</f>
        <v/>
      </c>
      <c r="C1024" s="34" t="str">
        <f>IFERROR(VLOOKUP(D1024, pg!$C$4:$E$38,3, FALSE), "")</f>
        <v/>
      </c>
      <c r="D1024" s="35" t="str">
        <f>IF(NOT(A1024=""),_xlfn.LET(_xlpm.SamletA,_xlfn.VSTACK(Automatisk_beregning!$A$1:$A$1000,Manuel_beregning!$A$1:$A$1000),_xlpm.SamletB,_xlfn.VSTACK(Automatisk_beregning!$I$1:$I$1000,Manuel_beregning!$I$1:$I$1000),_xlpm.SamletTabel,_xlfn.HSTACK(_xlpm.SamletA,_xlpm.SamletB),VLOOKUP(A1024,_xlpm.SamletTabel,2,FALSE)), "")</f>
        <v/>
      </c>
      <c r="E1024" s="22" t="str" cm="1">
        <f t="array" ref="E1024">IF(NOT(A1024=""),_xlfn.LET(_xlpm.SamletA,_xlfn.VSTACK(Automatisk_beregning!$A$1:$A$1000,Manuel_beregning!$A$1:$A$1000),_xlpm.SamletF,_xlfn.VSTACK(Automatisk_beregning!$F$1:$F$1000,Manuel_beregning!$F$1:$F$1000),SUM(_xlfn._xlws.FILTER(_xlpm.SamletF,_xlpm.SamletA=$A1024))), "")</f>
        <v/>
      </c>
    </row>
    <row r="1025" spans="2:5" x14ac:dyDescent="0.25">
      <c r="B1025" s="34" t="str" cm="1">
        <f t="array" ref="B1025">IF(NOT(A1025=""),_xlfn.LET(_xlpm.SamletA,_xlfn.VSTACK(Automatisk_beregning!$A$1:$A$1000,Manuel_beregning!$A$1:$A$1000),_xlpm.SamletB,_xlfn.VSTACK(Automatisk_beregning!$B$1:$B$1000,Manuel_beregning!$B$1:$B$1000),SUM(_xlfn._xlws.FILTER(_xlpm.SamletB,_xlpm.SamletA=$A1025))), "")</f>
        <v/>
      </c>
      <c r="C1025" s="34" t="str">
        <f>IFERROR(VLOOKUP(D1025, pg!$C$4:$E$38,3, FALSE), "")</f>
        <v/>
      </c>
      <c r="D1025" s="35" t="str">
        <f>IF(NOT(A1025=""),_xlfn.LET(_xlpm.SamletA,_xlfn.VSTACK(Automatisk_beregning!$A$1:$A$1000,Manuel_beregning!$A$1:$A$1000),_xlpm.SamletB,_xlfn.VSTACK(Automatisk_beregning!$I$1:$I$1000,Manuel_beregning!$I$1:$I$1000),_xlpm.SamletTabel,_xlfn.HSTACK(_xlpm.SamletA,_xlpm.SamletB),VLOOKUP(A1025,_xlpm.SamletTabel,2,FALSE)), "")</f>
        <v/>
      </c>
      <c r="E1025" s="22" t="str" cm="1">
        <f t="array" ref="E1025">IF(NOT(A1025=""),_xlfn.LET(_xlpm.SamletA,_xlfn.VSTACK(Automatisk_beregning!$A$1:$A$1000,Manuel_beregning!$A$1:$A$1000),_xlpm.SamletF,_xlfn.VSTACK(Automatisk_beregning!$F$1:$F$1000,Manuel_beregning!$F$1:$F$1000),SUM(_xlfn._xlws.FILTER(_xlpm.SamletF,_xlpm.SamletA=$A1025))), "")</f>
        <v/>
      </c>
    </row>
    <row r="1026" spans="2:5" x14ac:dyDescent="0.25">
      <c r="B1026" s="34" t="str" cm="1">
        <f t="array" ref="B1026">IF(NOT(A1026=""),_xlfn.LET(_xlpm.SamletA,_xlfn.VSTACK(Automatisk_beregning!$A$1:$A$1000,Manuel_beregning!$A$1:$A$1000),_xlpm.SamletB,_xlfn.VSTACK(Automatisk_beregning!$B$1:$B$1000,Manuel_beregning!$B$1:$B$1000),SUM(_xlfn._xlws.FILTER(_xlpm.SamletB,_xlpm.SamletA=$A1026))), "")</f>
        <v/>
      </c>
      <c r="C1026" s="34" t="str">
        <f>IFERROR(VLOOKUP(D1026, pg!$C$4:$E$38,3, FALSE), "")</f>
        <v/>
      </c>
      <c r="D1026" s="35" t="str">
        <f>IF(NOT(A1026=""),_xlfn.LET(_xlpm.SamletA,_xlfn.VSTACK(Automatisk_beregning!$A$1:$A$1000,Manuel_beregning!$A$1:$A$1000),_xlpm.SamletB,_xlfn.VSTACK(Automatisk_beregning!$I$1:$I$1000,Manuel_beregning!$I$1:$I$1000),_xlpm.SamletTabel,_xlfn.HSTACK(_xlpm.SamletA,_xlpm.SamletB),VLOOKUP(A1026,_xlpm.SamletTabel,2,FALSE)), "")</f>
        <v/>
      </c>
      <c r="E1026" s="22" t="str" cm="1">
        <f t="array" ref="E1026">IF(NOT(A1026=""),_xlfn.LET(_xlpm.SamletA,_xlfn.VSTACK(Automatisk_beregning!$A$1:$A$1000,Manuel_beregning!$A$1:$A$1000),_xlpm.SamletF,_xlfn.VSTACK(Automatisk_beregning!$F$1:$F$1000,Manuel_beregning!$F$1:$F$1000),SUM(_xlfn._xlws.FILTER(_xlpm.SamletF,_xlpm.SamletA=$A1026))), "")</f>
        <v/>
      </c>
    </row>
    <row r="1027" spans="2:5" x14ac:dyDescent="0.25">
      <c r="B1027" s="34" t="str" cm="1">
        <f t="array" ref="B1027">IF(NOT(A1027=""),_xlfn.LET(_xlpm.SamletA,_xlfn.VSTACK(Automatisk_beregning!$A$1:$A$1000,Manuel_beregning!$A$1:$A$1000),_xlpm.SamletB,_xlfn.VSTACK(Automatisk_beregning!$B$1:$B$1000,Manuel_beregning!$B$1:$B$1000),SUM(_xlfn._xlws.FILTER(_xlpm.SamletB,_xlpm.SamletA=$A1027))), "")</f>
        <v/>
      </c>
      <c r="C1027" s="34" t="str">
        <f>IFERROR(VLOOKUP(D1027, pg!$C$4:$E$38,3, FALSE), "")</f>
        <v/>
      </c>
      <c r="D1027" s="35" t="str">
        <f>IF(NOT(A1027=""),_xlfn.LET(_xlpm.SamletA,_xlfn.VSTACK(Automatisk_beregning!$A$1:$A$1000,Manuel_beregning!$A$1:$A$1000),_xlpm.SamletB,_xlfn.VSTACK(Automatisk_beregning!$I$1:$I$1000,Manuel_beregning!$I$1:$I$1000),_xlpm.SamletTabel,_xlfn.HSTACK(_xlpm.SamletA,_xlpm.SamletB),VLOOKUP(A1027,_xlpm.SamletTabel,2,FALSE)), "")</f>
        <v/>
      </c>
      <c r="E1027" s="22" t="str" cm="1">
        <f t="array" ref="E1027">IF(NOT(A1027=""),_xlfn.LET(_xlpm.SamletA,_xlfn.VSTACK(Automatisk_beregning!$A$1:$A$1000,Manuel_beregning!$A$1:$A$1000),_xlpm.SamletF,_xlfn.VSTACK(Automatisk_beregning!$F$1:$F$1000,Manuel_beregning!$F$1:$F$1000),SUM(_xlfn._xlws.FILTER(_xlpm.SamletF,_xlpm.SamletA=$A1027))), "")</f>
        <v/>
      </c>
    </row>
    <row r="1028" spans="2:5" x14ac:dyDescent="0.25">
      <c r="B1028" s="34" t="str" cm="1">
        <f t="array" ref="B1028">IF(NOT(A1028=""),_xlfn.LET(_xlpm.SamletA,_xlfn.VSTACK(Automatisk_beregning!$A$1:$A$1000,Manuel_beregning!$A$1:$A$1000),_xlpm.SamletB,_xlfn.VSTACK(Automatisk_beregning!$B$1:$B$1000,Manuel_beregning!$B$1:$B$1000),SUM(_xlfn._xlws.FILTER(_xlpm.SamletB,_xlpm.SamletA=$A1028))), "")</f>
        <v/>
      </c>
      <c r="C1028" s="34" t="str">
        <f>IFERROR(VLOOKUP(D1028, pg!$C$4:$E$38,3, FALSE), "")</f>
        <v/>
      </c>
      <c r="D1028" s="35" t="str">
        <f>IF(NOT(A1028=""),_xlfn.LET(_xlpm.SamletA,_xlfn.VSTACK(Automatisk_beregning!$A$1:$A$1000,Manuel_beregning!$A$1:$A$1000),_xlpm.SamletB,_xlfn.VSTACK(Automatisk_beregning!$I$1:$I$1000,Manuel_beregning!$I$1:$I$1000),_xlpm.SamletTabel,_xlfn.HSTACK(_xlpm.SamletA,_xlpm.SamletB),VLOOKUP(A1028,_xlpm.SamletTabel,2,FALSE)), "")</f>
        <v/>
      </c>
      <c r="E1028" s="22" t="str" cm="1">
        <f t="array" ref="E1028">IF(NOT(A1028=""),_xlfn.LET(_xlpm.SamletA,_xlfn.VSTACK(Automatisk_beregning!$A$1:$A$1000,Manuel_beregning!$A$1:$A$1000),_xlpm.SamletF,_xlfn.VSTACK(Automatisk_beregning!$F$1:$F$1000,Manuel_beregning!$F$1:$F$1000),SUM(_xlfn._xlws.FILTER(_xlpm.SamletF,_xlpm.SamletA=$A1028))), "")</f>
        <v/>
      </c>
    </row>
    <row r="1029" spans="2:5" x14ac:dyDescent="0.25">
      <c r="B1029" s="34" t="str" cm="1">
        <f t="array" ref="B1029">IF(NOT(A1029=""),_xlfn.LET(_xlpm.SamletA,_xlfn.VSTACK(Automatisk_beregning!$A$1:$A$1000,Manuel_beregning!$A$1:$A$1000),_xlpm.SamletB,_xlfn.VSTACK(Automatisk_beregning!$B$1:$B$1000,Manuel_beregning!$B$1:$B$1000),SUM(_xlfn._xlws.FILTER(_xlpm.SamletB,_xlpm.SamletA=$A1029))), "")</f>
        <v/>
      </c>
      <c r="C1029" s="34" t="str">
        <f>IFERROR(VLOOKUP(D1029, pg!$C$4:$E$38,3, FALSE), "")</f>
        <v/>
      </c>
      <c r="D1029" s="35" t="str">
        <f>IF(NOT(A1029=""),_xlfn.LET(_xlpm.SamletA,_xlfn.VSTACK(Automatisk_beregning!$A$1:$A$1000,Manuel_beregning!$A$1:$A$1000),_xlpm.SamletB,_xlfn.VSTACK(Automatisk_beregning!$I$1:$I$1000,Manuel_beregning!$I$1:$I$1000),_xlpm.SamletTabel,_xlfn.HSTACK(_xlpm.SamletA,_xlpm.SamletB),VLOOKUP(A1029,_xlpm.SamletTabel,2,FALSE)), "")</f>
        <v/>
      </c>
      <c r="E1029" s="22" t="str" cm="1">
        <f t="array" ref="E1029">IF(NOT(A1029=""),_xlfn.LET(_xlpm.SamletA,_xlfn.VSTACK(Automatisk_beregning!$A$1:$A$1000,Manuel_beregning!$A$1:$A$1000),_xlpm.SamletF,_xlfn.VSTACK(Automatisk_beregning!$F$1:$F$1000,Manuel_beregning!$F$1:$F$1000),SUM(_xlfn._xlws.FILTER(_xlpm.SamletF,_xlpm.SamletA=$A1029))), "")</f>
        <v/>
      </c>
    </row>
    <row r="1030" spans="2:5" x14ac:dyDescent="0.25">
      <c r="B1030" s="34" t="str" cm="1">
        <f t="array" ref="B1030">IF(NOT(A1030=""),_xlfn.LET(_xlpm.SamletA,_xlfn.VSTACK(Automatisk_beregning!$A$1:$A$1000,Manuel_beregning!$A$1:$A$1000),_xlpm.SamletB,_xlfn.VSTACK(Automatisk_beregning!$B$1:$B$1000,Manuel_beregning!$B$1:$B$1000),SUM(_xlfn._xlws.FILTER(_xlpm.SamletB,_xlpm.SamletA=$A1030))), "")</f>
        <v/>
      </c>
      <c r="C1030" s="34" t="str">
        <f>IFERROR(VLOOKUP(D1030, pg!$C$4:$E$38,3, FALSE), "")</f>
        <v/>
      </c>
      <c r="D1030" s="35" t="str">
        <f>IF(NOT(A1030=""),_xlfn.LET(_xlpm.SamletA,_xlfn.VSTACK(Automatisk_beregning!$A$1:$A$1000,Manuel_beregning!$A$1:$A$1000),_xlpm.SamletB,_xlfn.VSTACK(Automatisk_beregning!$I$1:$I$1000,Manuel_beregning!$I$1:$I$1000),_xlpm.SamletTabel,_xlfn.HSTACK(_xlpm.SamletA,_xlpm.SamletB),VLOOKUP(A1030,_xlpm.SamletTabel,2,FALSE)), "")</f>
        <v/>
      </c>
      <c r="E1030" s="22" t="str" cm="1">
        <f t="array" ref="E1030">IF(NOT(A1030=""),_xlfn.LET(_xlpm.SamletA,_xlfn.VSTACK(Automatisk_beregning!$A$1:$A$1000,Manuel_beregning!$A$1:$A$1000),_xlpm.SamletF,_xlfn.VSTACK(Automatisk_beregning!$F$1:$F$1000,Manuel_beregning!$F$1:$F$1000),SUM(_xlfn._xlws.FILTER(_xlpm.SamletF,_xlpm.SamletA=$A1030))), "")</f>
        <v/>
      </c>
    </row>
    <row r="1031" spans="2:5" x14ac:dyDescent="0.25">
      <c r="B1031" s="34" t="str" cm="1">
        <f t="array" ref="B1031">IF(NOT(A1031=""),_xlfn.LET(_xlpm.SamletA,_xlfn.VSTACK(Automatisk_beregning!$A$1:$A$1000,Manuel_beregning!$A$1:$A$1000),_xlpm.SamletB,_xlfn.VSTACK(Automatisk_beregning!$B$1:$B$1000,Manuel_beregning!$B$1:$B$1000),SUM(_xlfn._xlws.FILTER(_xlpm.SamletB,_xlpm.SamletA=$A1031))), "")</f>
        <v/>
      </c>
      <c r="C1031" s="34" t="str">
        <f>IFERROR(VLOOKUP(D1031, pg!$C$4:$E$38,3, FALSE), "")</f>
        <v/>
      </c>
      <c r="D1031" s="35" t="str">
        <f>IF(NOT(A1031=""),_xlfn.LET(_xlpm.SamletA,_xlfn.VSTACK(Automatisk_beregning!$A$1:$A$1000,Manuel_beregning!$A$1:$A$1000),_xlpm.SamletB,_xlfn.VSTACK(Automatisk_beregning!$I$1:$I$1000,Manuel_beregning!$I$1:$I$1000),_xlpm.SamletTabel,_xlfn.HSTACK(_xlpm.SamletA,_xlpm.SamletB),VLOOKUP(A1031,_xlpm.SamletTabel,2,FALSE)), "")</f>
        <v/>
      </c>
      <c r="E1031" s="22" t="str" cm="1">
        <f t="array" ref="E1031">IF(NOT(A1031=""),_xlfn.LET(_xlpm.SamletA,_xlfn.VSTACK(Automatisk_beregning!$A$1:$A$1000,Manuel_beregning!$A$1:$A$1000),_xlpm.SamletF,_xlfn.VSTACK(Automatisk_beregning!$F$1:$F$1000,Manuel_beregning!$F$1:$F$1000),SUM(_xlfn._xlws.FILTER(_xlpm.SamletF,_xlpm.SamletA=$A1031))), "")</f>
        <v/>
      </c>
    </row>
    <row r="1032" spans="2:5" x14ac:dyDescent="0.25">
      <c r="B1032" s="34" t="str" cm="1">
        <f t="array" ref="B1032">IF(NOT(A1032=""),_xlfn.LET(_xlpm.SamletA,_xlfn.VSTACK(Automatisk_beregning!$A$1:$A$1000,Manuel_beregning!$A$1:$A$1000),_xlpm.SamletB,_xlfn.VSTACK(Automatisk_beregning!$B$1:$B$1000,Manuel_beregning!$B$1:$B$1000),SUM(_xlfn._xlws.FILTER(_xlpm.SamletB,_xlpm.SamletA=$A1032))), "")</f>
        <v/>
      </c>
      <c r="C1032" s="34" t="str">
        <f>IFERROR(VLOOKUP(D1032, pg!$C$4:$E$38,3, FALSE), "")</f>
        <v/>
      </c>
      <c r="D1032" s="35" t="str">
        <f>IF(NOT(A1032=""),_xlfn.LET(_xlpm.SamletA,_xlfn.VSTACK(Automatisk_beregning!$A$1:$A$1000,Manuel_beregning!$A$1:$A$1000),_xlpm.SamletB,_xlfn.VSTACK(Automatisk_beregning!$I$1:$I$1000,Manuel_beregning!$I$1:$I$1000),_xlpm.SamletTabel,_xlfn.HSTACK(_xlpm.SamletA,_xlpm.SamletB),VLOOKUP(A1032,_xlpm.SamletTabel,2,FALSE)), "")</f>
        <v/>
      </c>
      <c r="E1032" s="22" t="str" cm="1">
        <f t="array" ref="E1032">IF(NOT(A1032=""),_xlfn.LET(_xlpm.SamletA,_xlfn.VSTACK(Automatisk_beregning!$A$1:$A$1000,Manuel_beregning!$A$1:$A$1000),_xlpm.SamletF,_xlfn.VSTACK(Automatisk_beregning!$F$1:$F$1000,Manuel_beregning!$F$1:$F$1000),SUM(_xlfn._xlws.FILTER(_xlpm.SamletF,_xlpm.SamletA=$A1032))), "")</f>
        <v/>
      </c>
    </row>
    <row r="1033" spans="2:5" x14ac:dyDescent="0.25">
      <c r="B1033" s="34" t="str" cm="1">
        <f t="array" ref="B1033">IF(NOT(A1033=""),_xlfn.LET(_xlpm.SamletA,_xlfn.VSTACK(Automatisk_beregning!$A$1:$A$1000,Manuel_beregning!$A$1:$A$1000),_xlpm.SamletB,_xlfn.VSTACK(Automatisk_beregning!$B$1:$B$1000,Manuel_beregning!$B$1:$B$1000),SUM(_xlfn._xlws.FILTER(_xlpm.SamletB,_xlpm.SamletA=$A1033))), "")</f>
        <v/>
      </c>
      <c r="C1033" s="34" t="str">
        <f>IFERROR(VLOOKUP(D1033, pg!$C$4:$E$38,3, FALSE), "")</f>
        <v/>
      </c>
      <c r="D1033" s="35" t="str">
        <f>IF(NOT(A1033=""),_xlfn.LET(_xlpm.SamletA,_xlfn.VSTACK(Automatisk_beregning!$A$1:$A$1000,Manuel_beregning!$A$1:$A$1000),_xlpm.SamletB,_xlfn.VSTACK(Automatisk_beregning!$I$1:$I$1000,Manuel_beregning!$I$1:$I$1000),_xlpm.SamletTabel,_xlfn.HSTACK(_xlpm.SamletA,_xlpm.SamletB),VLOOKUP(A1033,_xlpm.SamletTabel,2,FALSE)), "")</f>
        <v/>
      </c>
      <c r="E1033" s="22" t="str" cm="1">
        <f t="array" ref="E1033">IF(NOT(A1033=""),_xlfn.LET(_xlpm.SamletA,_xlfn.VSTACK(Automatisk_beregning!$A$1:$A$1000,Manuel_beregning!$A$1:$A$1000),_xlpm.SamletF,_xlfn.VSTACK(Automatisk_beregning!$F$1:$F$1000,Manuel_beregning!$F$1:$F$1000),SUM(_xlfn._xlws.FILTER(_xlpm.SamletF,_xlpm.SamletA=$A1033))), "")</f>
        <v/>
      </c>
    </row>
    <row r="1034" spans="2:5" x14ac:dyDescent="0.25">
      <c r="B1034" s="34" t="str" cm="1">
        <f t="array" ref="B1034">IF(NOT(A1034=""),_xlfn.LET(_xlpm.SamletA,_xlfn.VSTACK(Automatisk_beregning!$A$1:$A$1000,Manuel_beregning!$A$1:$A$1000),_xlpm.SamletB,_xlfn.VSTACK(Automatisk_beregning!$B$1:$B$1000,Manuel_beregning!$B$1:$B$1000),SUM(_xlfn._xlws.FILTER(_xlpm.SamletB,_xlpm.SamletA=$A1034))), "")</f>
        <v/>
      </c>
      <c r="C1034" s="34" t="str">
        <f>IFERROR(VLOOKUP(D1034, pg!$C$4:$E$38,3, FALSE), "")</f>
        <v/>
      </c>
      <c r="D1034" s="35" t="str">
        <f>IF(NOT(A1034=""),_xlfn.LET(_xlpm.SamletA,_xlfn.VSTACK(Automatisk_beregning!$A$1:$A$1000,Manuel_beregning!$A$1:$A$1000),_xlpm.SamletB,_xlfn.VSTACK(Automatisk_beregning!$I$1:$I$1000,Manuel_beregning!$I$1:$I$1000),_xlpm.SamletTabel,_xlfn.HSTACK(_xlpm.SamletA,_xlpm.SamletB),VLOOKUP(A1034,_xlpm.SamletTabel,2,FALSE)), "")</f>
        <v/>
      </c>
      <c r="E1034" s="22" t="str" cm="1">
        <f t="array" ref="E1034">IF(NOT(A1034=""),_xlfn.LET(_xlpm.SamletA,_xlfn.VSTACK(Automatisk_beregning!$A$1:$A$1000,Manuel_beregning!$A$1:$A$1000),_xlpm.SamletF,_xlfn.VSTACK(Automatisk_beregning!$F$1:$F$1000,Manuel_beregning!$F$1:$F$1000),SUM(_xlfn._xlws.FILTER(_xlpm.SamletF,_xlpm.SamletA=$A1034))), "")</f>
        <v/>
      </c>
    </row>
    <row r="1035" spans="2:5" x14ac:dyDescent="0.25">
      <c r="B1035" s="34" t="str" cm="1">
        <f t="array" ref="B1035">IF(NOT(A1035=""),_xlfn.LET(_xlpm.SamletA,_xlfn.VSTACK(Automatisk_beregning!$A$1:$A$1000,Manuel_beregning!$A$1:$A$1000),_xlpm.SamletB,_xlfn.VSTACK(Automatisk_beregning!$B$1:$B$1000,Manuel_beregning!$B$1:$B$1000),SUM(_xlfn._xlws.FILTER(_xlpm.SamletB,_xlpm.SamletA=$A1035))), "")</f>
        <v/>
      </c>
      <c r="C1035" s="34" t="str">
        <f>IFERROR(VLOOKUP(D1035, pg!$C$4:$E$38,3, FALSE), "")</f>
        <v/>
      </c>
      <c r="D1035" s="35" t="str">
        <f>IF(NOT(A1035=""),_xlfn.LET(_xlpm.SamletA,_xlfn.VSTACK(Automatisk_beregning!$A$1:$A$1000,Manuel_beregning!$A$1:$A$1000),_xlpm.SamletB,_xlfn.VSTACK(Automatisk_beregning!$I$1:$I$1000,Manuel_beregning!$I$1:$I$1000),_xlpm.SamletTabel,_xlfn.HSTACK(_xlpm.SamletA,_xlpm.SamletB),VLOOKUP(A1035,_xlpm.SamletTabel,2,FALSE)), "")</f>
        <v/>
      </c>
      <c r="E1035" s="22" t="str" cm="1">
        <f t="array" ref="E1035">IF(NOT(A1035=""),_xlfn.LET(_xlpm.SamletA,_xlfn.VSTACK(Automatisk_beregning!$A$1:$A$1000,Manuel_beregning!$A$1:$A$1000),_xlpm.SamletF,_xlfn.VSTACK(Automatisk_beregning!$F$1:$F$1000,Manuel_beregning!$F$1:$F$1000),SUM(_xlfn._xlws.FILTER(_xlpm.SamletF,_xlpm.SamletA=$A1035))), "")</f>
        <v/>
      </c>
    </row>
    <row r="1036" spans="2:5" x14ac:dyDescent="0.25">
      <c r="B1036" s="34" t="str" cm="1">
        <f t="array" ref="B1036">IF(NOT(A1036=""),_xlfn.LET(_xlpm.SamletA,_xlfn.VSTACK(Automatisk_beregning!$A$1:$A$1000,Manuel_beregning!$A$1:$A$1000),_xlpm.SamletB,_xlfn.VSTACK(Automatisk_beregning!$B$1:$B$1000,Manuel_beregning!$B$1:$B$1000),SUM(_xlfn._xlws.FILTER(_xlpm.SamletB,_xlpm.SamletA=$A1036))), "")</f>
        <v/>
      </c>
      <c r="C1036" s="34" t="str">
        <f>IFERROR(VLOOKUP(D1036, pg!$C$4:$E$38,3, FALSE), "")</f>
        <v/>
      </c>
      <c r="D1036" s="35" t="str">
        <f>IF(NOT(A1036=""),_xlfn.LET(_xlpm.SamletA,_xlfn.VSTACK(Automatisk_beregning!$A$1:$A$1000,Manuel_beregning!$A$1:$A$1000),_xlpm.SamletB,_xlfn.VSTACK(Automatisk_beregning!$I$1:$I$1000,Manuel_beregning!$I$1:$I$1000),_xlpm.SamletTabel,_xlfn.HSTACK(_xlpm.SamletA,_xlpm.SamletB),VLOOKUP(A1036,_xlpm.SamletTabel,2,FALSE)), "")</f>
        <v/>
      </c>
      <c r="E1036" s="22" t="str" cm="1">
        <f t="array" ref="E1036">IF(NOT(A1036=""),_xlfn.LET(_xlpm.SamletA,_xlfn.VSTACK(Automatisk_beregning!$A$1:$A$1000,Manuel_beregning!$A$1:$A$1000),_xlpm.SamletF,_xlfn.VSTACK(Automatisk_beregning!$F$1:$F$1000,Manuel_beregning!$F$1:$F$1000),SUM(_xlfn._xlws.FILTER(_xlpm.SamletF,_xlpm.SamletA=$A1036))), "")</f>
        <v/>
      </c>
    </row>
    <row r="1037" spans="2:5" x14ac:dyDescent="0.25">
      <c r="B1037" s="34" t="str" cm="1">
        <f t="array" ref="B1037">IF(NOT(A1037=""),_xlfn.LET(_xlpm.SamletA,_xlfn.VSTACK(Automatisk_beregning!$A$1:$A$1000,Manuel_beregning!$A$1:$A$1000),_xlpm.SamletB,_xlfn.VSTACK(Automatisk_beregning!$B$1:$B$1000,Manuel_beregning!$B$1:$B$1000),SUM(_xlfn._xlws.FILTER(_xlpm.SamletB,_xlpm.SamletA=$A1037))), "")</f>
        <v/>
      </c>
      <c r="C1037" s="34" t="str">
        <f>IFERROR(VLOOKUP(D1037, pg!$C$4:$E$38,3, FALSE), "")</f>
        <v/>
      </c>
      <c r="D1037" s="35" t="str">
        <f>IF(NOT(A1037=""),_xlfn.LET(_xlpm.SamletA,_xlfn.VSTACK(Automatisk_beregning!$A$1:$A$1000,Manuel_beregning!$A$1:$A$1000),_xlpm.SamletB,_xlfn.VSTACK(Automatisk_beregning!$I$1:$I$1000,Manuel_beregning!$I$1:$I$1000),_xlpm.SamletTabel,_xlfn.HSTACK(_xlpm.SamletA,_xlpm.SamletB),VLOOKUP(A1037,_xlpm.SamletTabel,2,FALSE)), "")</f>
        <v/>
      </c>
      <c r="E1037" s="22" t="str" cm="1">
        <f t="array" ref="E1037">IF(NOT(A1037=""),_xlfn.LET(_xlpm.SamletA,_xlfn.VSTACK(Automatisk_beregning!$A$1:$A$1000,Manuel_beregning!$A$1:$A$1000),_xlpm.SamletF,_xlfn.VSTACK(Automatisk_beregning!$F$1:$F$1000,Manuel_beregning!$F$1:$F$1000),SUM(_xlfn._xlws.FILTER(_xlpm.SamletF,_xlpm.SamletA=$A1037))), "")</f>
        <v/>
      </c>
    </row>
    <row r="1038" spans="2:5" x14ac:dyDescent="0.25">
      <c r="B1038" s="34" t="str" cm="1">
        <f t="array" ref="B1038">IF(NOT(A1038=""),_xlfn.LET(_xlpm.SamletA,_xlfn.VSTACK(Automatisk_beregning!$A$1:$A$1000,Manuel_beregning!$A$1:$A$1000),_xlpm.SamletB,_xlfn.VSTACK(Automatisk_beregning!$B$1:$B$1000,Manuel_beregning!$B$1:$B$1000),SUM(_xlfn._xlws.FILTER(_xlpm.SamletB,_xlpm.SamletA=$A1038))), "")</f>
        <v/>
      </c>
      <c r="C1038" s="34" t="str">
        <f>IFERROR(VLOOKUP(D1038, pg!$C$4:$E$38,3, FALSE), "")</f>
        <v/>
      </c>
      <c r="D1038" s="35" t="str">
        <f>IF(NOT(A1038=""),_xlfn.LET(_xlpm.SamletA,_xlfn.VSTACK(Automatisk_beregning!$A$1:$A$1000,Manuel_beregning!$A$1:$A$1000),_xlpm.SamletB,_xlfn.VSTACK(Automatisk_beregning!$I$1:$I$1000,Manuel_beregning!$I$1:$I$1000),_xlpm.SamletTabel,_xlfn.HSTACK(_xlpm.SamletA,_xlpm.SamletB),VLOOKUP(A1038,_xlpm.SamletTabel,2,FALSE)), "")</f>
        <v/>
      </c>
      <c r="E1038" s="22" t="str" cm="1">
        <f t="array" ref="E1038">IF(NOT(A1038=""),_xlfn.LET(_xlpm.SamletA,_xlfn.VSTACK(Automatisk_beregning!$A$1:$A$1000,Manuel_beregning!$A$1:$A$1000),_xlpm.SamletF,_xlfn.VSTACK(Automatisk_beregning!$F$1:$F$1000,Manuel_beregning!$F$1:$F$1000),SUM(_xlfn._xlws.FILTER(_xlpm.SamletF,_xlpm.SamletA=$A1038))), "")</f>
        <v/>
      </c>
    </row>
    <row r="1039" spans="2:5" x14ac:dyDescent="0.25">
      <c r="B1039" s="34" t="str" cm="1">
        <f t="array" ref="B1039">IF(NOT(A1039=""),_xlfn.LET(_xlpm.SamletA,_xlfn.VSTACK(Automatisk_beregning!$A$1:$A$1000,Manuel_beregning!$A$1:$A$1000),_xlpm.SamletB,_xlfn.VSTACK(Automatisk_beregning!$B$1:$B$1000,Manuel_beregning!$B$1:$B$1000),SUM(_xlfn._xlws.FILTER(_xlpm.SamletB,_xlpm.SamletA=$A1039))), "")</f>
        <v/>
      </c>
      <c r="C1039" s="34" t="str">
        <f>IFERROR(VLOOKUP(D1039, pg!$C$4:$E$38,3, FALSE), "")</f>
        <v/>
      </c>
      <c r="D1039" s="35" t="str">
        <f>IF(NOT(A1039=""),_xlfn.LET(_xlpm.SamletA,_xlfn.VSTACK(Automatisk_beregning!$A$1:$A$1000,Manuel_beregning!$A$1:$A$1000),_xlpm.SamletB,_xlfn.VSTACK(Automatisk_beregning!$I$1:$I$1000,Manuel_beregning!$I$1:$I$1000),_xlpm.SamletTabel,_xlfn.HSTACK(_xlpm.SamletA,_xlpm.SamletB),VLOOKUP(A1039,_xlpm.SamletTabel,2,FALSE)), "")</f>
        <v/>
      </c>
      <c r="E1039" s="22" t="str" cm="1">
        <f t="array" ref="E1039">IF(NOT(A1039=""),_xlfn.LET(_xlpm.SamletA,_xlfn.VSTACK(Automatisk_beregning!$A$1:$A$1000,Manuel_beregning!$A$1:$A$1000),_xlpm.SamletF,_xlfn.VSTACK(Automatisk_beregning!$F$1:$F$1000,Manuel_beregning!$F$1:$F$1000),SUM(_xlfn._xlws.FILTER(_xlpm.SamletF,_xlpm.SamletA=$A1039))), "")</f>
        <v/>
      </c>
    </row>
    <row r="1040" spans="2:5" x14ac:dyDescent="0.25">
      <c r="B1040" s="34" t="str" cm="1">
        <f t="array" ref="B1040">IF(NOT(A1040=""),_xlfn.LET(_xlpm.SamletA,_xlfn.VSTACK(Automatisk_beregning!$A$1:$A$1000,Manuel_beregning!$A$1:$A$1000),_xlpm.SamletB,_xlfn.VSTACK(Automatisk_beregning!$B$1:$B$1000,Manuel_beregning!$B$1:$B$1000),SUM(_xlfn._xlws.FILTER(_xlpm.SamletB,_xlpm.SamletA=$A1040))), "")</f>
        <v/>
      </c>
      <c r="C1040" s="34" t="str">
        <f>IFERROR(VLOOKUP(D1040, pg!$C$4:$E$38,3, FALSE), "")</f>
        <v/>
      </c>
      <c r="D1040" s="35" t="str">
        <f>IF(NOT(A1040=""),_xlfn.LET(_xlpm.SamletA,_xlfn.VSTACK(Automatisk_beregning!$A$1:$A$1000,Manuel_beregning!$A$1:$A$1000),_xlpm.SamletB,_xlfn.VSTACK(Automatisk_beregning!$I$1:$I$1000,Manuel_beregning!$I$1:$I$1000),_xlpm.SamletTabel,_xlfn.HSTACK(_xlpm.SamletA,_xlpm.SamletB),VLOOKUP(A1040,_xlpm.SamletTabel,2,FALSE)), "")</f>
        <v/>
      </c>
      <c r="E1040" s="22" t="str" cm="1">
        <f t="array" ref="E1040">IF(NOT(A1040=""),_xlfn.LET(_xlpm.SamletA,_xlfn.VSTACK(Automatisk_beregning!$A$1:$A$1000,Manuel_beregning!$A$1:$A$1000),_xlpm.SamletF,_xlfn.VSTACK(Automatisk_beregning!$F$1:$F$1000,Manuel_beregning!$F$1:$F$1000),SUM(_xlfn._xlws.FILTER(_xlpm.SamletF,_xlpm.SamletA=$A1040))), "")</f>
        <v/>
      </c>
    </row>
    <row r="1041" spans="2:5" x14ac:dyDescent="0.25">
      <c r="B1041" s="34" t="str" cm="1">
        <f t="array" ref="B1041">IF(NOT(A1041=""),_xlfn.LET(_xlpm.SamletA,_xlfn.VSTACK(Automatisk_beregning!$A$1:$A$1000,Manuel_beregning!$A$1:$A$1000),_xlpm.SamletB,_xlfn.VSTACK(Automatisk_beregning!$B$1:$B$1000,Manuel_beregning!$B$1:$B$1000),SUM(_xlfn._xlws.FILTER(_xlpm.SamletB,_xlpm.SamletA=$A1041))), "")</f>
        <v/>
      </c>
      <c r="C1041" s="34" t="str">
        <f>IFERROR(VLOOKUP(D1041, pg!$C$4:$E$38,3, FALSE), "")</f>
        <v/>
      </c>
      <c r="D1041" s="35" t="str">
        <f>IF(NOT(A1041=""),_xlfn.LET(_xlpm.SamletA,_xlfn.VSTACK(Automatisk_beregning!$A$1:$A$1000,Manuel_beregning!$A$1:$A$1000),_xlpm.SamletB,_xlfn.VSTACK(Automatisk_beregning!$I$1:$I$1000,Manuel_beregning!$I$1:$I$1000),_xlpm.SamletTabel,_xlfn.HSTACK(_xlpm.SamletA,_xlpm.SamletB),VLOOKUP(A1041,_xlpm.SamletTabel,2,FALSE)), "")</f>
        <v/>
      </c>
      <c r="E1041" s="22" t="str" cm="1">
        <f t="array" ref="E1041">IF(NOT(A1041=""),_xlfn.LET(_xlpm.SamletA,_xlfn.VSTACK(Automatisk_beregning!$A$1:$A$1000,Manuel_beregning!$A$1:$A$1000),_xlpm.SamletF,_xlfn.VSTACK(Automatisk_beregning!$F$1:$F$1000,Manuel_beregning!$F$1:$F$1000),SUM(_xlfn._xlws.FILTER(_xlpm.SamletF,_xlpm.SamletA=$A1041))), "")</f>
        <v/>
      </c>
    </row>
    <row r="1042" spans="2:5" x14ac:dyDescent="0.25">
      <c r="B1042" s="34" t="str" cm="1">
        <f t="array" ref="B1042">IF(NOT(A1042=""),_xlfn.LET(_xlpm.SamletA,_xlfn.VSTACK(Automatisk_beregning!$A$1:$A$1000,Manuel_beregning!$A$1:$A$1000),_xlpm.SamletB,_xlfn.VSTACK(Automatisk_beregning!$B$1:$B$1000,Manuel_beregning!$B$1:$B$1000),SUM(_xlfn._xlws.FILTER(_xlpm.SamletB,_xlpm.SamletA=$A1042))), "")</f>
        <v/>
      </c>
      <c r="C1042" s="34" t="str">
        <f>IFERROR(VLOOKUP(D1042, pg!$C$4:$E$38,3, FALSE), "")</f>
        <v/>
      </c>
      <c r="D1042" s="35" t="str">
        <f>IF(NOT(A1042=""),_xlfn.LET(_xlpm.SamletA,_xlfn.VSTACK(Automatisk_beregning!$A$1:$A$1000,Manuel_beregning!$A$1:$A$1000),_xlpm.SamletB,_xlfn.VSTACK(Automatisk_beregning!$I$1:$I$1000,Manuel_beregning!$I$1:$I$1000),_xlpm.SamletTabel,_xlfn.HSTACK(_xlpm.SamletA,_xlpm.SamletB),VLOOKUP(A1042,_xlpm.SamletTabel,2,FALSE)), "")</f>
        <v/>
      </c>
      <c r="E1042" s="22" t="str" cm="1">
        <f t="array" ref="E1042">IF(NOT(A1042=""),_xlfn.LET(_xlpm.SamletA,_xlfn.VSTACK(Automatisk_beregning!$A$1:$A$1000,Manuel_beregning!$A$1:$A$1000),_xlpm.SamletF,_xlfn.VSTACK(Automatisk_beregning!$F$1:$F$1000,Manuel_beregning!$F$1:$F$1000),SUM(_xlfn._xlws.FILTER(_xlpm.SamletF,_xlpm.SamletA=$A1042))), "")</f>
        <v/>
      </c>
    </row>
    <row r="1043" spans="2:5" x14ac:dyDescent="0.25">
      <c r="B1043" s="34" t="str" cm="1">
        <f t="array" ref="B1043">IF(NOT(A1043=""),_xlfn.LET(_xlpm.SamletA,_xlfn.VSTACK(Automatisk_beregning!$A$1:$A$1000,Manuel_beregning!$A$1:$A$1000),_xlpm.SamletB,_xlfn.VSTACK(Automatisk_beregning!$B$1:$B$1000,Manuel_beregning!$B$1:$B$1000),SUM(_xlfn._xlws.FILTER(_xlpm.SamletB,_xlpm.SamletA=$A1043))), "")</f>
        <v/>
      </c>
      <c r="C1043" s="34" t="str">
        <f>IFERROR(VLOOKUP(D1043, pg!$C$4:$E$38,3, FALSE), "")</f>
        <v/>
      </c>
      <c r="D1043" s="35" t="str">
        <f>IF(NOT(A1043=""),_xlfn.LET(_xlpm.SamletA,_xlfn.VSTACK(Automatisk_beregning!$A$1:$A$1000,Manuel_beregning!$A$1:$A$1000),_xlpm.SamletB,_xlfn.VSTACK(Automatisk_beregning!$I$1:$I$1000,Manuel_beregning!$I$1:$I$1000),_xlpm.SamletTabel,_xlfn.HSTACK(_xlpm.SamletA,_xlpm.SamletB),VLOOKUP(A1043,_xlpm.SamletTabel,2,FALSE)), "")</f>
        <v/>
      </c>
      <c r="E1043" s="22" t="str" cm="1">
        <f t="array" ref="E1043">IF(NOT(A1043=""),_xlfn.LET(_xlpm.SamletA,_xlfn.VSTACK(Automatisk_beregning!$A$1:$A$1000,Manuel_beregning!$A$1:$A$1000),_xlpm.SamletF,_xlfn.VSTACK(Automatisk_beregning!$F$1:$F$1000,Manuel_beregning!$F$1:$F$1000),SUM(_xlfn._xlws.FILTER(_xlpm.SamletF,_xlpm.SamletA=$A1043))), "")</f>
        <v/>
      </c>
    </row>
    <row r="1044" spans="2:5" x14ac:dyDescent="0.25">
      <c r="B1044" s="34" t="str" cm="1">
        <f t="array" ref="B1044">IF(NOT(A1044=""),_xlfn.LET(_xlpm.SamletA,_xlfn.VSTACK(Automatisk_beregning!$A$1:$A$1000,Manuel_beregning!$A$1:$A$1000),_xlpm.SamletB,_xlfn.VSTACK(Automatisk_beregning!$B$1:$B$1000,Manuel_beregning!$B$1:$B$1000),SUM(_xlfn._xlws.FILTER(_xlpm.SamletB,_xlpm.SamletA=$A1044))), "")</f>
        <v/>
      </c>
      <c r="C1044" s="34" t="str">
        <f>IFERROR(VLOOKUP(D1044, pg!$C$4:$E$38,3, FALSE), "")</f>
        <v/>
      </c>
      <c r="D1044" s="35" t="str">
        <f>IF(NOT(A1044=""),_xlfn.LET(_xlpm.SamletA,_xlfn.VSTACK(Automatisk_beregning!$A$1:$A$1000,Manuel_beregning!$A$1:$A$1000),_xlpm.SamletB,_xlfn.VSTACK(Automatisk_beregning!$I$1:$I$1000,Manuel_beregning!$I$1:$I$1000),_xlpm.SamletTabel,_xlfn.HSTACK(_xlpm.SamletA,_xlpm.SamletB),VLOOKUP(A1044,_xlpm.SamletTabel,2,FALSE)), "")</f>
        <v/>
      </c>
      <c r="E1044" s="22" t="str" cm="1">
        <f t="array" ref="E1044">IF(NOT(A1044=""),_xlfn.LET(_xlpm.SamletA,_xlfn.VSTACK(Automatisk_beregning!$A$1:$A$1000,Manuel_beregning!$A$1:$A$1000),_xlpm.SamletF,_xlfn.VSTACK(Automatisk_beregning!$F$1:$F$1000,Manuel_beregning!$F$1:$F$1000),SUM(_xlfn._xlws.FILTER(_xlpm.SamletF,_xlpm.SamletA=$A1044))), "")</f>
        <v/>
      </c>
    </row>
    <row r="1045" spans="2:5" x14ac:dyDescent="0.25">
      <c r="B1045" s="34" t="str" cm="1">
        <f t="array" ref="B1045">IF(NOT(A1045=""),_xlfn.LET(_xlpm.SamletA,_xlfn.VSTACK(Automatisk_beregning!$A$1:$A$1000,Manuel_beregning!$A$1:$A$1000),_xlpm.SamletB,_xlfn.VSTACK(Automatisk_beregning!$B$1:$B$1000,Manuel_beregning!$B$1:$B$1000),SUM(_xlfn._xlws.FILTER(_xlpm.SamletB,_xlpm.SamletA=$A1045))), "")</f>
        <v/>
      </c>
      <c r="C1045" s="34" t="str">
        <f>IFERROR(VLOOKUP(D1045, pg!$C$4:$E$38,3, FALSE), "")</f>
        <v/>
      </c>
      <c r="D1045" s="35" t="str">
        <f>IF(NOT(A1045=""),_xlfn.LET(_xlpm.SamletA,_xlfn.VSTACK(Automatisk_beregning!$A$1:$A$1000,Manuel_beregning!$A$1:$A$1000),_xlpm.SamletB,_xlfn.VSTACK(Automatisk_beregning!$I$1:$I$1000,Manuel_beregning!$I$1:$I$1000),_xlpm.SamletTabel,_xlfn.HSTACK(_xlpm.SamletA,_xlpm.SamletB),VLOOKUP(A1045,_xlpm.SamletTabel,2,FALSE)), "")</f>
        <v/>
      </c>
      <c r="E1045" s="22" t="str" cm="1">
        <f t="array" ref="E1045">IF(NOT(A1045=""),_xlfn.LET(_xlpm.SamletA,_xlfn.VSTACK(Automatisk_beregning!$A$1:$A$1000,Manuel_beregning!$A$1:$A$1000),_xlpm.SamletF,_xlfn.VSTACK(Automatisk_beregning!$F$1:$F$1000,Manuel_beregning!$F$1:$F$1000),SUM(_xlfn._xlws.FILTER(_xlpm.SamletF,_xlpm.SamletA=$A1045))), "")</f>
        <v/>
      </c>
    </row>
    <row r="1046" spans="2:5" x14ac:dyDescent="0.25">
      <c r="B1046" s="34" t="str" cm="1">
        <f t="array" ref="B1046">IF(NOT(A1046=""),_xlfn.LET(_xlpm.SamletA,_xlfn.VSTACK(Automatisk_beregning!$A$1:$A$1000,Manuel_beregning!$A$1:$A$1000),_xlpm.SamletB,_xlfn.VSTACK(Automatisk_beregning!$B$1:$B$1000,Manuel_beregning!$B$1:$B$1000),SUM(_xlfn._xlws.FILTER(_xlpm.SamletB,_xlpm.SamletA=$A1046))), "")</f>
        <v/>
      </c>
      <c r="C1046" s="34" t="str">
        <f>IFERROR(VLOOKUP(D1046, pg!$C$4:$E$38,3, FALSE), "")</f>
        <v/>
      </c>
      <c r="D1046" s="35" t="str">
        <f>IF(NOT(A1046=""),_xlfn.LET(_xlpm.SamletA,_xlfn.VSTACK(Automatisk_beregning!$A$1:$A$1000,Manuel_beregning!$A$1:$A$1000),_xlpm.SamletB,_xlfn.VSTACK(Automatisk_beregning!$I$1:$I$1000,Manuel_beregning!$I$1:$I$1000),_xlpm.SamletTabel,_xlfn.HSTACK(_xlpm.SamletA,_xlpm.SamletB),VLOOKUP(A1046,_xlpm.SamletTabel,2,FALSE)), "")</f>
        <v/>
      </c>
      <c r="E1046" s="22" t="str" cm="1">
        <f t="array" ref="E1046">IF(NOT(A1046=""),_xlfn.LET(_xlpm.SamletA,_xlfn.VSTACK(Automatisk_beregning!$A$1:$A$1000,Manuel_beregning!$A$1:$A$1000),_xlpm.SamletF,_xlfn.VSTACK(Automatisk_beregning!$F$1:$F$1000,Manuel_beregning!$F$1:$F$1000),SUM(_xlfn._xlws.FILTER(_xlpm.SamletF,_xlpm.SamletA=$A1046))), "")</f>
        <v/>
      </c>
    </row>
    <row r="1047" spans="2:5" x14ac:dyDescent="0.25">
      <c r="B1047" s="34" t="str" cm="1">
        <f t="array" ref="B1047">IF(NOT(A1047=""),_xlfn.LET(_xlpm.SamletA,_xlfn.VSTACK(Automatisk_beregning!$A$1:$A$1000,Manuel_beregning!$A$1:$A$1000),_xlpm.SamletB,_xlfn.VSTACK(Automatisk_beregning!$B$1:$B$1000,Manuel_beregning!$B$1:$B$1000),SUM(_xlfn._xlws.FILTER(_xlpm.SamletB,_xlpm.SamletA=$A1047))), "")</f>
        <v/>
      </c>
      <c r="C1047" s="34" t="str">
        <f>IFERROR(VLOOKUP(D1047, pg!$C$4:$E$38,3, FALSE), "")</f>
        <v/>
      </c>
      <c r="D1047" s="35" t="str">
        <f>IF(NOT(A1047=""),_xlfn.LET(_xlpm.SamletA,_xlfn.VSTACK(Automatisk_beregning!$A$1:$A$1000,Manuel_beregning!$A$1:$A$1000),_xlpm.SamletB,_xlfn.VSTACK(Automatisk_beregning!$I$1:$I$1000,Manuel_beregning!$I$1:$I$1000),_xlpm.SamletTabel,_xlfn.HSTACK(_xlpm.SamletA,_xlpm.SamletB),VLOOKUP(A1047,_xlpm.SamletTabel,2,FALSE)), "")</f>
        <v/>
      </c>
      <c r="E1047" s="22" t="str" cm="1">
        <f t="array" ref="E1047">IF(NOT(A1047=""),_xlfn.LET(_xlpm.SamletA,_xlfn.VSTACK(Automatisk_beregning!$A$1:$A$1000,Manuel_beregning!$A$1:$A$1000),_xlpm.SamletF,_xlfn.VSTACK(Automatisk_beregning!$F$1:$F$1000,Manuel_beregning!$F$1:$F$1000),SUM(_xlfn._xlws.FILTER(_xlpm.SamletF,_xlpm.SamletA=$A1047))), "")</f>
        <v/>
      </c>
    </row>
    <row r="1048" spans="2:5" x14ac:dyDescent="0.25">
      <c r="B1048" s="34" t="str" cm="1">
        <f t="array" ref="B1048">IF(NOT(A1048=""),_xlfn.LET(_xlpm.SamletA,_xlfn.VSTACK(Automatisk_beregning!$A$1:$A$1000,Manuel_beregning!$A$1:$A$1000),_xlpm.SamletB,_xlfn.VSTACK(Automatisk_beregning!$B$1:$B$1000,Manuel_beregning!$B$1:$B$1000),SUM(_xlfn._xlws.FILTER(_xlpm.SamletB,_xlpm.SamletA=$A1048))), "")</f>
        <v/>
      </c>
      <c r="C1048" s="34" t="str">
        <f>IFERROR(VLOOKUP(D1048, pg!$C$4:$E$38,3, FALSE), "")</f>
        <v/>
      </c>
      <c r="D1048" s="35" t="str">
        <f>IF(NOT(A1048=""),_xlfn.LET(_xlpm.SamletA,_xlfn.VSTACK(Automatisk_beregning!$A$1:$A$1000,Manuel_beregning!$A$1:$A$1000),_xlpm.SamletB,_xlfn.VSTACK(Automatisk_beregning!$I$1:$I$1000,Manuel_beregning!$I$1:$I$1000),_xlpm.SamletTabel,_xlfn.HSTACK(_xlpm.SamletA,_xlpm.SamletB),VLOOKUP(A1048,_xlpm.SamletTabel,2,FALSE)), "")</f>
        <v/>
      </c>
      <c r="E1048" s="22" t="str" cm="1">
        <f t="array" ref="E1048">IF(NOT(A1048=""),_xlfn.LET(_xlpm.SamletA,_xlfn.VSTACK(Automatisk_beregning!$A$1:$A$1000,Manuel_beregning!$A$1:$A$1000),_xlpm.SamletF,_xlfn.VSTACK(Automatisk_beregning!$F$1:$F$1000,Manuel_beregning!$F$1:$F$1000),SUM(_xlfn._xlws.FILTER(_xlpm.SamletF,_xlpm.SamletA=$A1048))), "")</f>
        <v/>
      </c>
    </row>
    <row r="1049" spans="2:5" x14ac:dyDescent="0.25">
      <c r="B1049" s="34" t="str" cm="1">
        <f t="array" ref="B1049">IF(NOT(A1049=""),_xlfn.LET(_xlpm.SamletA,_xlfn.VSTACK(Automatisk_beregning!$A$1:$A$1000,Manuel_beregning!$A$1:$A$1000),_xlpm.SamletB,_xlfn.VSTACK(Automatisk_beregning!$B$1:$B$1000,Manuel_beregning!$B$1:$B$1000),SUM(_xlfn._xlws.FILTER(_xlpm.SamletB,_xlpm.SamletA=$A1049))), "")</f>
        <v/>
      </c>
      <c r="C1049" s="34" t="str">
        <f>IFERROR(VLOOKUP(D1049, pg!$C$4:$E$38,3, FALSE), "")</f>
        <v/>
      </c>
      <c r="D1049" s="35" t="str">
        <f>IF(NOT(A1049=""),_xlfn.LET(_xlpm.SamletA,_xlfn.VSTACK(Automatisk_beregning!$A$1:$A$1000,Manuel_beregning!$A$1:$A$1000),_xlpm.SamletB,_xlfn.VSTACK(Automatisk_beregning!$I$1:$I$1000,Manuel_beregning!$I$1:$I$1000),_xlpm.SamletTabel,_xlfn.HSTACK(_xlpm.SamletA,_xlpm.SamletB),VLOOKUP(A1049,_xlpm.SamletTabel,2,FALSE)), "")</f>
        <v/>
      </c>
      <c r="E1049" s="22" t="str" cm="1">
        <f t="array" ref="E1049">IF(NOT(A1049=""),_xlfn.LET(_xlpm.SamletA,_xlfn.VSTACK(Automatisk_beregning!$A$1:$A$1000,Manuel_beregning!$A$1:$A$1000),_xlpm.SamletF,_xlfn.VSTACK(Automatisk_beregning!$F$1:$F$1000,Manuel_beregning!$F$1:$F$1000),SUM(_xlfn._xlws.FILTER(_xlpm.SamletF,_xlpm.SamletA=$A1049))), "")</f>
        <v/>
      </c>
    </row>
    <row r="1050" spans="2:5" x14ac:dyDescent="0.25">
      <c r="B1050" s="34" t="str" cm="1">
        <f t="array" ref="B1050">IF(NOT(A1050=""),_xlfn.LET(_xlpm.SamletA,_xlfn.VSTACK(Automatisk_beregning!$A$1:$A$1000,Manuel_beregning!$A$1:$A$1000),_xlpm.SamletB,_xlfn.VSTACK(Automatisk_beregning!$B$1:$B$1000,Manuel_beregning!$B$1:$B$1000),SUM(_xlfn._xlws.FILTER(_xlpm.SamletB,_xlpm.SamletA=$A1050))), "")</f>
        <v/>
      </c>
      <c r="C1050" s="34" t="str">
        <f>IFERROR(VLOOKUP(D1050, pg!$C$4:$E$38,3, FALSE), "")</f>
        <v/>
      </c>
      <c r="D1050" s="35" t="str">
        <f>IF(NOT(A1050=""),_xlfn.LET(_xlpm.SamletA,_xlfn.VSTACK(Automatisk_beregning!$A$1:$A$1000,Manuel_beregning!$A$1:$A$1000),_xlpm.SamletB,_xlfn.VSTACK(Automatisk_beregning!$I$1:$I$1000,Manuel_beregning!$I$1:$I$1000),_xlpm.SamletTabel,_xlfn.HSTACK(_xlpm.SamletA,_xlpm.SamletB),VLOOKUP(A1050,_xlpm.SamletTabel,2,FALSE)), "")</f>
        <v/>
      </c>
      <c r="E1050" s="22" t="str" cm="1">
        <f t="array" ref="E1050">IF(NOT(A1050=""),_xlfn.LET(_xlpm.SamletA,_xlfn.VSTACK(Automatisk_beregning!$A$1:$A$1000,Manuel_beregning!$A$1:$A$1000),_xlpm.SamletF,_xlfn.VSTACK(Automatisk_beregning!$F$1:$F$1000,Manuel_beregning!$F$1:$F$1000),SUM(_xlfn._xlws.FILTER(_xlpm.SamletF,_xlpm.SamletA=$A1050))), "")</f>
        <v/>
      </c>
    </row>
    <row r="1051" spans="2:5" x14ac:dyDescent="0.25">
      <c r="B1051" s="34" t="str" cm="1">
        <f t="array" ref="B1051">IF(NOT(A1051=""),_xlfn.LET(_xlpm.SamletA,_xlfn.VSTACK(Automatisk_beregning!$A$1:$A$1000,Manuel_beregning!$A$1:$A$1000),_xlpm.SamletB,_xlfn.VSTACK(Automatisk_beregning!$B$1:$B$1000,Manuel_beregning!$B$1:$B$1000),SUM(_xlfn._xlws.FILTER(_xlpm.SamletB,_xlpm.SamletA=$A1051))), "")</f>
        <v/>
      </c>
      <c r="C1051" s="34" t="str">
        <f>IFERROR(VLOOKUP(D1051, pg!$C$4:$E$38,3, FALSE), "")</f>
        <v/>
      </c>
      <c r="D1051" s="35" t="str">
        <f>IF(NOT(A1051=""),_xlfn.LET(_xlpm.SamletA,_xlfn.VSTACK(Automatisk_beregning!$A$1:$A$1000,Manuel_beregning!$A$1:$A$1000),_xlpm.SamletB,_xlfn.VSTACK(Automatisk_beregning!$I$1:$I$1000,Manuel_beregning!$I$1:$I$1000),_xlpm.SamletTabel,_xlfn.HSTACK(_xlpm.SamletA,_xlpm.SamletB),VLOOKUP(A1051,_xlpm.SamletTabel,2,FALSE)), "")</f>
        <v/>
      </c>
      <c r="E1051" s="22" t="str" cm="1">
        <f t="array" ref="E1051">IF(NOT(A1051=""),_xlfn.LET(_xlpm.SamletA,_xlfn.VSTACK(Automatisk_beregning!$A$1:$A$1000,Manuel_beregning!$A$1:$A$1000),_xlpm.SamletF,_xlfn.VSTACK(Automatisk_beregning!$F$1:$F$1000,Manuel_beregning!$F$1:$F$1000),SUM(_xlfn._xlws.FILTER(_xlpm.SamletF,_xlpm.SamletA=$A1051))), "")</f>
        <v/>
      </c>
    </row>
    <row r="1052" spans="2:5" x14ac:dyDescent="0.25">
      <c r="B1052" s="34" t="str" cm="1">
        <f t="array" ref="B1052">IF(NOT(A1052=""),_xlfn.LET(_xlpm.SamletA,_xlfn.VSTACK(Automatisk_beregning!$A$1:$A$1000,Manuel_beregning!$A$1:$A$1000),_xlpm.SamletB,_xlfn.VSTACK(Automatisk_beregning!$B$1:$B$1000,Manuel_beregning!$B$1:$B$1000),SUM(_xlfn._xlws.FILTER(_xlpm.SamletB,_xlpm.SamletA=$A1052))), "")</f>
        <v/>
      </c>
      <c r="C1052" s="34" t="str">
        <f>IFERROR(VLOOKUP(D1052, pg!$C$4:$E$38,3, FALSE), "")</f>
        <v/>
      </c>
      <c r="D1052" s="35" t="str">
        <f>IF(NOT(A1052=""),_xlfn.LET(_xlpm.SamletA,_xlfn.VSTACK(Automatisk_beregning!$A$1:$A$1000,Manuel_beregning!$A$1:$A$1000),_xlpm.SamletB,_xlfn.VSTACK(Automatisk_beregning!$I$1:$I$1000,Manuel_beregning!$I$1:$I$1000),_xlpm.SamletTabel,_xlfn.HSTACK(_xlpm.SamletA,_xlpm.SamletB),VLOOKUP(A1052,_xlpm.SamletTabel,2,FALSE)), "")</f>
        <v/>
      </c>
      <c r="E1052" s="22" t="str" cm="1">
        <f t="array" ref="E1052">IF(NOT(A1052=""),_xlfn.LET(_xlpm.SamletA,_xlfn.VSTACK(Automatisk_beregning!$A$1:$A$1000,Manuel_beregning!$A$1:$A$1000),_xlpm.SamletF,_xlfn.VSTACK(Automatisk_beregning!$F$1:$F$1000,Manuel_beregning!$F$1:$F$1000),SUM(_xlfn._xlws.FILTER(_xlpm.SamletF,_xlpm.SamletA=$A1052))), "")</f>
        <v/>
      </c>
    </row>
    <row r="1053" spans="2:5" x14ac:dyDescent="0.25">
      <c r="B1053" s="34" t="str" cm="1">
        <f t="array" ref="B1053">IF(NOT(A1053=""),_xlfn.LET(_xlpm.SamletA,_xlfn.VSTACK(Automatisk_beregning!$A$1:$A$1000,Manuel_beregning!$A$1:$A$1000),_xlpm.SamletB,_xlfn.VSTACK(Automatisk_beregning!$B$1:$B$1000,Manuel_beregning!$B$1:$B$1000),SUM(_xlfn._xlws.FILTER(_xlpm.SamletB,_xlpm.SamletA=$A1053))), "")</f>
        <v/>
      </c>
      <c r="C1053" s="34" t="str">
        <f>IFERROR(VLOOKUP(D1053, pg!$C$4:$E$38,3, FALSE), "")</f>
        <v/>
      </c>
      <c r="D1053" s="35" t="str">
        <f>IF(NOT(A1053=""),_xlfn.LET(_xlpm.SamletA,_xlfn.VSTACK(Automatisk_beregning!$A$1:$A$1000,Manuel_beregning!$A$1:$A$1000),_xlpm.SamletB,_xlfn.VSTACK(Automatisk_beregning!$I$1:$I$1000,Manuel_beregning!$I$1:$I$1000),_xlpm.SamletTabel,_xlfn.HSTACK(_xlpm.SamletA,_xlpm.SamletB),VLOOKUP(A1053,_xlpm.SamletTabel,2,FALSE)), "")</f>
        <v/>
      </c>
      <c r="E1053" s="22" t="str" cm="1">
        <f t="array" ref="E1053">IF(NOT(A1053=""),_xlfn.LET(_xlpm.SamletA,_xlfn.VSTACK(Automatisk_beregning!$A$1:$A$1000,Manuel_beregning!$A$1:$A$1000),_xlpm.SamletF,_xlfn.VSTACK(Automatisk_beregning!$F$1:$F$1000,Manuel_beregning!$F$1:$F$1000),SUM(_xlfn._xlws.FILTER(_xlpm.SamletF,_xlpm.SamletA=$A1053))), "")</f>
        <v/>
      </c>
    </row>
    <row r="1054" spans="2:5" x14ac:dyDescent="0.25">
      <c r="B1054" s="34" t="str" cm="1">
        <f t="array" ref="B1054">IF(NOT(A1054=""),_xlfn.LET(_xlpm.SamletA,_xlfn.VSTACK(Automatisk_beregning!$A$1:$A$1000,Manuel_beregning!$A$1:$A$1000),_xlpm.SamletB,_xlfn.VSTACK(Automatisk_beregning!$B$1:$B$1000,Manuel_beregning!$B$1:$B$1000),SUM(_xlfn._xlws.FILTER(_xlpm.SamletB,_xlpm.SamletA=$A1054))), "")</f>
        <v/>
      </c>
      <c r="C1054" s="34" t="str">
        <f>IFERROR(VLOOKUP(D1054, pg!$C$4:$E$38,3, FALSE), "")</f>
        <v/>
      </c>
      <c r="D1054" s="35" t="str">
        <f>IF(NOT(A1054=""),_xlfn.LET(_xlpm.SamletA,_xlfn.VSTACK(Automatisk_beregning!$A$1:$A$1000,Manuel_beregning!$A$1:$A$1000),_xlpm.SamletB,_xlfn.VSTACK(Automatisk_beregning!$I$1:$I$1000,Manuel_beregning!$I$1:$I$1000),_xlpm.SamletTabel,_xlfn.HSTACK(_xlpm.SamletA,_xlpm.SamletB),VLOOKUP(A1054,_xlpm.SamletTabel,2,FALSE)), "")</f>
        <v/>
      </c>
      <c r="E1054" s="22" t="str" cm="1">
        <f t="array" ref="E1054">IF(NOT(A1054=""),_xlfn.LET(_xlpm.SamletA,_xlfn.VSTACK(Automatisk_beregning!$A$1:$A$1000,Manuel_beregning!$A$1:$A$1000),_xlpm.SamletF,_xlfn.VSTACK(Automatisk_beregning!$F$1:$F$1000,Manuel_beregning!$F$1:$F$1000),SUM(_xlfn._xlws.FILTER(_xlpm.SamletF,_xlpm.SamletA=$A1054))), "")</f>
        <v/>
      </c>
    </row>
    <row r="1055" spans="2:5" x14ac:dyDescent="0.25">
      <c r="B1055" s="34" t="str" cm="1">
        <f t="array" ref="B1055">IF(NOT(A1055=""),_xlfn.LET(_xlpm.SamletA,_xlfn.VSTACK(Automatisk_beregning!$A$1:$A$1000,Manuel_beregning!$A$1:$A$1000),_xlpm.SamletB,_xlfn.VSTACK(Automatisk_beregning!$B$1:$B$1000,Manuel_beregning!$B$1:$B$1000),SUM(_xlfn._xlws.FILTER(_xlpm.SamletB,_xlpm.SamletA=$A1055))), "")</f>
        <v/>
      </c>
      <c r="C1055" s="34" t="str">
        <f>IFERROR(VLOOKUP(D1055, pg!$C$4:$E$38,3, FALSE), "")</f>
        <v/>
      </c>
      <c r="D1055" s="35" t="str">
        <f>IF(NOT(A1055=""),_xlfn.LET(_xlpm.SamletA,_xlfn.VSTACK(Automatisk_beregning!$A$1:$A$1000,Manuel_beregning!$A$1:$A$1000),_xlpm.SamletB,_xlfn.VSTACK(Automatisk_beregning!$I$1:$I$1000,Manuel_beregning!$I$1:$I$1000),_xlpm.SamletTabel,_xlfn.HSTACK(_xlpm.SamletA,_xlpm.SamletB),VLOOKUP(A1055,_xlpm.SamletTabel,2,FALSE)), "")</f>
        <v/>
      </c>
      <c r="E1055" s="22" t="str" cm="1">
        <f t="array" ref="E1055">IF(NOT(A1055=""),_xlfn.LET(_xlpm.SamletA,_xlfn.VSTACK(Automatisk_beregning!$A$1:$A$1000,Manuel_beregning!$A$1:$A$1000),_xlpm.SamletF,_xlfn.VSTACK(Automatisk_beregning!$F$1:$F$1000,Manuel_beregning!$F$1:$F$1000),SUM(_xlfn._xlws.FILTER(_xlpm.SamletF,_xlpm.SamletA=$A1055))), "")</f>
        <v/>
      </c>
    </row>
    <row r="1056" spans="2:5" x14ac:dyDescent="0.25">
      <c r="B1056" s="34" t="str" cm="1">
        <f t="array" ref="B1056">IF(NOT(A1056=""),_xlfn.LET(_xlpm.SamletA,_xlfn.VSTACK(Automatisk_beregning!$A$1:$A$1000,Manuel_beregning!$A$1:$A$1000),_xlpm.SamletB,_xlfn.VSTACK(Automatisk_beregning!$B$1:$B$1000,Manuel_beregning!$B$1:$B$1000),SUM(_xlfn._xlws.FILTER(_xlpm.SamletB,_xlpm.SamletA=$A1056))), "")</f>
        <v/>
      </c>
      <c r="C1056" s="34" t="str">
        <f>IFERROR(VLOOKUP(D1056, pg!$C$4:$E$38,3, FALSE), "")</f>
        <v/>
      </c>
      <c r="D1056" s="35" t="str">
        <f>IF(NOT(A1056=""),_xlfn.LET(_xlpm.SamletA,_xlfn.VSTACK(Automatisk_beregning!$A$1:$A$1000,Manuel_beregning!$A$1:$A$1000),_xlpm.SamletB,_xlfn.VSTACK(Automatisk_beregning!$I$1:$I$1000,Manuel_beregning!$I$1:$I$1000),_xlpm.SamletTabel,_xlfn.HSTACK(_xlpm.SamletA,_xlpm.SamletB),VLOOKUP(A1056,_xlpm.SamletTabel,2,FALSE)), "")</f>
        <v/>
      </c>
      <c r="E1056" s="22" t="str" cm="1">
        <f t="array" ref="E1056">IF(NOT(A1056=""),_xlfn.LET(_xlpm.SamletA,_xlfn.VSTACK(Automatisk_beregning!$A$1:$A$1000,Manuel_beregning!$A$1:$A$1000),_xlpm.SamletF,_xlfn.VSTACK(Automatisk_beregning!$F$1:$F$1000,Manuel_beregning!$F$1:$F$1000),SUM(_xlfn._xlws.FILTER(_xlpm.SamletF,_xlpm.SamletA=$A1056))), "")</f>
        <v/>
      </c>
    </row>
    <row r="1057" spans="2:5" x14ac:dyDescent="0.25">
      <c r="B1057" s="34" t="str" cm="1">
        <f t="array" ref="B1057">IF(NOT(A1057=""),_xlfn.LET(_xlpm.SamletA,_xlfn.VSTACK(Automatisk_beregning!$A$1:$A$1000,Manuel_beregning!$A$1:$A$1000),_xlpm.SamletB,_xlfn.VSTACK(Automatisk_beregning!$B$1:$B$1000,Manuel_beregning!$B$1:$B$1000),SUM(_xlfn._xlws.FILTER(_xlpm.SamletB,_xlpm.SamletA=$A1057))), "")</f>
        <v/>
      </c>
      <c r="C1057" s="34" t="str">
        <f>IFERROR(VLOOKUP(D1057, pg!$C$4:$E$38,3, FALSE), "")</f>
        <v/>
      </c>
      <c r="D1057" s="35" t="str">
        <f>IF(NOT(A1057=""),_xlfn.LET(_xlpm.SamletA,_xlfn.VSTACK(Automatisk_beregning!$A$1:$A$1000,Manuel_beregning!$A$1:$A$1000),_xlpm.SamletB,_xlfn.VSTACK(Automatisk_beregning!$I$1:$I$1000,Manuel_beregning!$I$1:$I$1000),_xlpm.SamletTabel,_xlfn.HSTACK(_xlpm.SamletA,_xlpm.SamletB),VLOOKUP(A1057,_xlpm.SamletTabel,2,FALSE)), "")</f>
        <v/>
      </c>
      <c r="E1057" s="22" t="str" cm="1">
        <f t="array" ref="E1057">IF(NOT(A1057=""),_xlfn.LET(_xlpm.SamletA,_xlfn.VSTACK(Automatisk_beregning!$A$1:$A$1000,Manuel_beregning!$A$1:$A$1000),_xlpm.SamletF,_xlfn.VSTACK(Automatisk_beregning!$F$1:$F$1000,Manuel_beregning!$F$1:$F$1000),SUM(_xlfn._xlws.FILTER(_xlpm.SamletF,_xlpm.SamletA=$A1057))), "")</f>
        <v/>
      </c>
    </row>
    <row r="1058" spans="2:5" x14ac:dyDescent="0.25">
      <c r="B1058" s="34" t="str" cm="1">
        <f t="array" ref="B1058">IF(NOT(A1058=""),_xlfn.LET(_xlpm.SamletA,_xlfn.VSTACK(Automatisk_beregning!$A$1:$A$1000,Manuel_beregning!$A$1:$A$1000),_xlpm.SamletB,_xlfn.VSTACK(Automatisk_beregning!$B$1:$B$1000,Manuel_beregning!$B$1:$B$1000),SUM(_xlfn._xlws.FILTER(_xlpm.SamletB,_xlpm.SamletA=$A1058))), "")</f>
        <v/>
      </c>
      <c r="C1058" s="34" t="str">
        <f>IFERROR(VLOOKUP(D1058, pg!$C$4:$E$38,3, FALSE), "")</f>
        <v/>
      </c>
      <c r="D1058" s="35" t="str">
        <f>IF(NOT(A1058=""),_xlfn.LET(_xlpm.SamletA,_xlfn.VSTACK(Automatisk_beregning!$A$1:$A$1000,Manuel_beregning!$A$1:$A$1000),_xlpm.SamletB,_xlfn.VSTACK(Automatisk_beregning!$I$1:$I$1000,Manuel_beregning!$I$1:$I$1000),_xlpm.SamletTabel,_xlfn.HSTACK(_xlpm.SamletA,_xlpm.SamletB),VLOOKUP(A1058,_xlpm.SamletTabel,2,FALSE)), "")</f>
        <v/>
      </c>
      <c r="E1058" s="22" t="str" cm="1">
        <f t="array" ref="E1058">IF(NOT(A1058=""),_xlfn.LET(_xlpm.SamletA,_xlfn.VSTACK(Automatisk_beregning!$A$1:$A$1000,Manuel_beregning!$A$1:$A$1000),_xlpm.SamletF,_xlfn.VSTACK(Automatisk_beregning!$F$1:$F$1000,Manuel_beregning!$F$1:$F$1000),SUM(_xlfn._xlws.FILTER(_xlpm.SamletF,_xlpm.SamletA=$A1058))), "")</f>
        <v/>
      </c>
    </row>
    <row r="1059" spans="2:5" x14ac:dyDescent="0.25">
      <c r="B1059" s="34" t="str" cm="1">
        <f t="array" ref="B1059">IF(NOT(A1059=""),_xlfn.LET(_xlpm.SamletA,_xlfn.VSTACK(Automatisk_beregning!$A$1:$A$1000,Manuel_beregning!$A$1:$A$1000),_xlpm.SamletB,_xlfn.VSTACK(Automatisk_beregning!$B$1:$B$1000,Manuel_beregning!$B$1:$B$1000),SUM(_xlfn._xlws.FILTER(_xlpm.SamletB,_xlpm.SamletA=$A1059))), "")</f>
        <v/>
      </c>
      <c r="C1059" s="34" t="str">
        <f>IFERROR(VLOOKUP(D1059, pg!$C$4:$E$38,3, FALSE), "")</f>
        <v/>
      </c>
      <c r="D1059" s="35" t="str">
        <f>IF(NOT(A1059=""),_xlfn.LET(_xlpm.SamletA,_xlfn.VSTACK(Automatisk_beregning!$A$1:$A$1000,Manuel_beregning!$A$1:$A$1000),_xlpm.SamletB,_xlfn.VSTACK(Automatisk_beregning!$I$1:$I$1000,Manuel_beregning!$I$1:$I$1000),_xlpm.SamletTabel,_xlfn.HSTACK(_xlpm.SamletA,_xlpm.SamletB),VLOOKUP(A1059,_xlpm.SamletTabel,2,FALSE)), "")</f>
        <v/>
      </c>
      <c r="E1059" s="22" t="str" cm="1">
        <f t="array" ref="E1059">IF(NOT(A1059=""),_xlfn.LET(_xlpm.SamletA,_xlfn.VSTACK(Automatisk_beregning!$A$1:$A$1000,Manuel_beregning!$A$1:$A$1000),_xlpm.SamletF,_xlfn.VSTACK(Automatisk_beregning!$F$1:$F$1000,Manuel_beregning!$F$1:$F$1000),SUM(_xlfn._xlws.FILTER(_xlpm.SamletF,_xlpm.SamletA=$A1059))), "")</f>
        <v/>
      </c>
    </row>
    <row r="1060" spans="2:5" x14ac:dyDescent="0.25">
      <c r="B1060" s="34" t="str" cm="1">
        <f t="array" ref="B1060">IF(NOT(A1060=""),_xlfn.LET(_xlpm.SamletA,_xlfn.VSTACK(Automatisk_beregning!$A$1:$A$1000,Manuel_beregning!$A$1:$A$1000),_xlpm.SamletB,_xlfn.VSTACK(Automatisk_beregning!$B$1:$B$1000,Manuel_beregning!$B$1:$B$1000),SUM(_xlfn._xlws.FILTER(_xlpm.SamletB,_xlpm.SamletA=$A1060))), "")</f>
        <v/>
      </c>
      <c r="C1060" s="34" t="str">
        <f>IFERROR(VLOOKUP(D1060, pg!$C$4:$E$38,3, FALSE), "")</f>
        <v/>
      </c>
      <c r="D1060" s="35" t="str">
        <f>IF(NOT(A1060=""),_xlfn.LET(_xlpm.SamletA,_xlfn.VSTACK(Automatisk_beregning!$A$1:$A$1000,Manuel_beregning!$A$1:$A$1000),_xlpm.SamletB,_xlfn.VSTACK(Automatisk_beregning!$I$1:$I$1000,Manuel_beregning!$I$1:$I$1000),_xlpm.SamletTabel,_xlfn.HSTACK(_xlpm.SamletA,_xlpm.SamletB),VLOOKUP(A1060,_xlpm.SamletTabel,2,FALSE)), "")</f>
        <v/>
      </c>
      <c r="E1060" s="22" t="str" cm="1">
        <f t="array" ref="E1060">IF(NOT(A1060=""),_xlfn.LET(_xlpm.SamletA,_xlfn.VSTACK(Automatisk_beregning!$A$1:$A$1000,Manuel_beregning!$A$1:$A$1000),_xlpm.SamletF,_xlfn.VSTACK(Automatisk_beregning!$F$1:$F$1000,Manuel_beregning!$F$1:$F$1000),SUM(_xlfn._xlws.FILTER(_xlpm.SamletF,_xlpm.SamletA=$A1060))), "")</f>
        <v/>
      </c>
    </row>
    <row r="1061" spans="2:5" x14ac:dyDescent="0.25">
      <c r="B1061" s="34" t="str" cm="1">
        <f t="array" ref="B1061">IF(NOT(A1061=""),_xlfn.LET(_xlpm.SamletA,_xlfn.VSTACK(Automatisk_beregning!$A$1:$A$1000,Manuel_beregning!$A$1:$A$1000),_xlpm.SamletB,_xlfn.VSTACK(Automatisk_beregning!$B$1:$B$1000,Manuel_beregning!$B$1:$B$1000),SUM(_xlfn._xlws.FILTER(_xlpm.SamletB,_xlpm.SamletA=$A1061))), "")</f>
        <v/>
      </c>
      <c r="C1061" s="34" t="str">
        <f>IFERROR(VLOOKUP(D1061, pg!$C$4:$E$38,3, FALSE), "")</f>
        <v/>
      </c>
      <c r="D1061" s="35" t="str">
        <f>IF(NOT(A1061=""),_xlfn.LET(_xlpm.SamletA,_xlfn.VSTACK(Automatisk_beregning!$A$1:$A$1000,Manuel_beregning!$A$1:$A$1000),_xlpm.SamletB,_xlfn.VSTACK(Automatisk_beregning!$I$1:$I$1000,Manuel_beregning!$I$1:$I$1000),_xlpm.SamletTabel,_xlfn.HSTACK(_xlpm.SamletA,_xlpm.SamletB),VLOOKUP(A1061,_xlpm.SamletTabel,2,FALSE)), "")</f>
        <v/>
      </c>
      <c r="E1061" s="22" t="str" cm="1">
        <f t="array" ref="E1061">IF(NOT(A1061=""),_xlfn.LET(_xlpm.SamletA,_xlfn.VSTACK(Automatisk_beregning!$A$1:$A$1000,Manuel_beregning!$A$1:$A$1000),_xlpm.SamletF,_xlfn.VSTACK(Automatisk_beregning!$F$1:$F$1000,Manuel_beregning!$F$1:$F$1000),SUM(_xlfn._xlws.FILTER(_xlpm.SamletF,_xlpm.SamletA=$A1061))), "")</f>
        <v/>
      </c>
    </row>
    <row r="1062" spans="2:5" x14ac:dyDescent="0.25">
      <c r="B1062" s="34" t="str" cm="1">
        <f t="array" ref="B1062">IF(NOT(A1062=""),_xlfn.LET(_xlpm.SamletA,_xlfn.VSTACK(Automatisk_beregning!$A$1:$A$1000,Manuel_beregning!$A$1:$A$1000),_xlpm.SamletB,_xlfn.VSTACK(Automatisk_beregning!$B$1:$B$1000,Manuel_beregning!$B$1:$B$1000),SUM(_xlfn._xlws.FILTER(_xlpm.SamletB,_xlpm.SamletA=$A1062))), "")</f>
        <v/>
      </c>
      <c r="C1062" s="34" t="str">
        <f>IFERROR(VLOOKUP(D1062, pg!$C$4:$E$38,3, FALSE), "")</f>
        <v/>
      </c>
      <c r="D1062" s="35" t="str">
        <f>IF(NOT(A1062=""),_xlfn.LET(_xlpm.SamletA,_xlfn.VSTACK(Automatisk_beregning!$A$1:$A$1000,Manuel_beregning!$A$1:$A$1000),_xlpm.SamletB,_xlfn.VSTACK(Automatisk_beregning!$I$1:$I$1000,Manuel_beregning!$I$1:$I$1000),_xlpm.SamletTabel,_xlfn.HSTACK(_xlpm.SamletA,_xlpm.SamletB),VLOOKUP(A1062,_xlpm.SamletTabel,2,FALSE)), "")</f>
        <v/>
      </c>
      <c r="E1062" s="22" t="str" cm="1">
        <f t="array" ref="E1062">IF(NOT(A1062=""),_xlfn.LET(_xlpm.SamletA,_xlfn.VSTACK(Automatisk_beregning!$A$1:$A$1000,Manuel_beregning!$A$1:$A$1000),_xlpm.SamletF,_xlfn.VSTACK(Automatisk_beregning!$F$1:$F$1000,Manuel_beregning!$F$1:$F$1000),SUM(_xlfn._xlws.FILTER(_xlpm.SamletF,_xlpm.SamletA=$A1062))), "")</f>
        <v/>
      </c>
    </row>
    <row r="1063" spans="2:5" x14ac:dyDescent="0.25">
      <c r="B1063" s="34" t="str" cm="1">
        <f t="array" ref="B1063">IF(NOT(A1063=""),_xlfn.LET(_xlpm.SamletA,_xlfn.VSTACK(Automatisk_beregning!$A$1:$A$1000,Manuel_beregning!$A$1:$A$1000),_xlpm.SamletB,_xlfn.VSTACK(Automatisk_beregning!$B$1:$B$1000,Manuel_beregning!$B$1:$B$1000),SUM(_xlfn._xlws.FILTER(_xlpm.SamletB,_xlpm.SamletA=$A1063))), "")</f>
        <v/>
      </c>
      <c r="C1063" s="34" t="str">
        <f>IFERROR(VLOOKUP(D1063, pg!$C$4:$E$38,3, FALSE), "")</f>
        <v/>
      </c>
      <c r="D1063" s="35" t="str">
        <f>IF(NOT(A1063=""),_xlfn.LET(_xlpm.SamletA,_xlfn.VSTACK(Automatisk_beregning!$A$1:$A$1000,Manuel_beregning!$A$1:$A$1000),_xlpm.SamletB,_xlfn.VSTACK(Automatisk_beregning!$I$1:$I$1000,Manuel_beregning!$I$1:$I$1000),_xlpm.SamletTabel,_xlfn.HSTACK(_xlpm.SamletA,_xlpm.SamletB),VLOOKUP(A1063,_xlpm.SamletTabel,2,FALSE)), "")</f>
        <v/>
      </c>
      <c r="E1063" s="22" t="str" cm="1">
        <f t="array" ref="E1063">IF(NOT(A1063=""),_xlfn.LET(_xlpm.SamletA,_xlfn.VSTACK(Automatisk_beregning!$A$1:$A$1000,Manuel_beregning!$A$1:$A$1000),_xlpm.SamletF,_xlfn.VSTACK(Automatisk_beregning!$F$1:$F$1000,Manuel_beregning!$F$1:$F$1000),SUM(_xlfn._xlws.FILTER(_xlpm.SamletF,_xlpm.SamletA=$A1063))), "")</f>
        <v/>
      </c>
    </row>
    <row r="1064" spans="2:5" x14ac:dyDescent="0.25">
      <c r="B1064" s="34" t="str" cm="1">
        <f t="array" ref="B1064">IF(NOT(A1064=""),_xlfn.LET(_xlpm.SamletA,_xlfn.VSTACK(Automatisk_beregning!$A$1:$A$1000,Manuel_beregning!$A$1:$A$1000),_xlpm.SamletB,_xlfn.VSTACK(Automatisk_beregning!$B$1:$B$1000,Manuel_beregning!$B$1:$B$1000),SUM(_xlfn._xlws.FILTER(_xlpm.SamletB,_xlpm.SamletA=$A1064))), "")</f>
        <v/>
      </c>
      <c r="C1064" s="34" t="str">
        <f>IFERROR(VLOOKUP(D1064, pg!$C$4:$E$38,3, FALSE), "")</f>
        <v/>
      </c>
      <c r="D1064" s="35" t="str">
        <f>IF(NOT(A1064=""),_xlfn.LET(_xlpm.SamletA,_xlfn.VSTACK(Automatisk_beregning!$A$1:$A$1000,Manuel_beregning!$A$1:$A$1000),_xlpm.SamletB,_xlfn.VSTACK(Automatisk_beregning!$I$1:$I$1000,Manuel_beregning!$I$1:$I$1000),_xlpm.SamletTabel,_xlfn.HSTACK(_xlpm.SamletA,_xlpm.SamletB),VLOOKUP(A1064,_xlpm.SamletTabel,2,FALSE)), "")</f>
        <v/>
      </c>
      <c r="E1064" s="22" t="str" cm="1">
        <f t="array" ref="E1064">IF(NOT(A1064=""),_xlfn.LET(_xlpm.SamletA,_xlfn.VSTACK(Automatisk_beregning!$A$1:$A$1000,Manuel_beregning!$A$1:$A$1000),_xlpm.SamletF,_xlfn.VSTACK(Automatisk_beregning!$F$1:$F$1000,Manuel_beregning!$F$1:$F$1000),SUM(_xlfn._xlws.FILTER(_xlpm.SamletF,_xlpm.SamletA=$A1064))), "")</f>
        <v/>
      </c>
    </row>
    <row r="1065" spans="2:5" x14ac:dyDescent="0.25">
      <c r="B1065" s="34" t="str" cm="1">
        <f t="array" ref="B1065">IF(NOT(A1065=""),_xlfn.LET(_xlpm.SamletA,_xlfn.VSTACK(Automatisk_beregning!$A$1:$A$1000,Manuel_beregning!$A$1:$A$1000),_xlpm.SamletB,_xlfn.VSTACK(Automatisk_beregning!$B$1:$B$1000,Manuel_beregning!$B$1:$B$1000),SUM(_xlfn._xlws.FILTER(_xlpm.SamletB,_xlpm.SamletA=$A1065))), "")</f>
        <v/>
      </c>
      <c r="C1065" s="34" t="str">
        <f>IFERROR(VLOOKUP(D1065, pg!$C$4:$E$38,3, FALSE), "")</f>
        <v/>
      </c>
      <c r="D1065" s="35" t="str">
        <f>IF(NOT(A1065=""),_xlfn.LET(_xlpm.SamletA,_xlfn.VSTACK(Automatisk_beregning!$A$1:$A$1000,Manuel_beregning!$A$1:$A$1000),_xlpm.SamletB,_xlfn.VSTACK(Automatisk_beregning!$I$1:$I$1000,Manuel_beregning!$I$1:$I$1000),_xlpm.SamletTabel,_xlfn.HSTACK(_xlpm.SamletA,_xlpm.SamletB),VLOOKUP(A1065,_xlpm.SamletTabel,2,FALSE)), "")</f>
        <v/>
      </c>
      <c r="E1065" s="22" t="str" cm="1">
        <f t="array" ref="E1065">IF(NOT(A1065=""),_xlfn.LET(_xlpm.SamletA,_xlfn.VSTACK(Automatisk_beregning!$A$1:$A$1000,Manuel_beregning!$A$1:$A$1000),_xlpm.SamletF,_xlfn.VSTACK(Automatisk_beregning!$F$1:$F$1000,Manuel_beregning!$F$1:$F$1000),SUM(_xlfn._xlws.FILTER(_xlpm.SamletF,_xlpm.SamletA=$A1065))), "")</f>
        <v/>
      </c>
    </row>
    <row r="1066" spans="2:5" x14ac:dyDescent="0.25">
      <c r="B1066" s="34" t="str" cm="1">
        <f t="array" ref="B1066">IF(NOT(A1066=""),_xlfn.LET(_xlpm.SamletA,_xlfn.VSTACK(Automatisk_beregning!$A$1:$A$1000,Manuel_beregning!$A$1:$A$1000),_xlpm.SamletB,_xlfn.VSTACK(Automatisk_beregning!$B$1:$B$1000,Manuel_beregning!$B$1:$B$1000),SUM(_xlfn._xlws.FILTER(_xlpm.SamletB,_xlpm.SamletA=$A1066))), "")</f>
        <v/>
      </c>
      <c r="C1066" s="34" t="str">
        <f>IFERROR(VLOOKUP(D1066, pg!$C$4:$E$38,3, FALSE), "")</f>
        <v/>
      </c>
      <c r="D1066" s="35" t="str">
        <f>IF(NOT(A1066=""),_xlfn.LET(_xlpm.SamletA,_xlfn.VSTACK(Automatisk_beregning!$A$1:$A$1000,Manuel_beregning!$A$1:$A$1000),_xlpm.SamletB,_xlfn.VSTACK(Automatisk_beregning!$I$1:$I$1000,Manuel_beregning!$I$1:$I$1000),_xlpm.SamletTabel,_xlfn.HSTACK(_xlpm.SamletA,_xlpm.SamletB),VLOOKUP(A1066,_xlpm.SamletTabel,2,FALSE)), "")</f>
        <v/>
      </c>
      <c r="E1066" s="22" t="str" cm="1">
        <f t="array" ref="E1066">IF(NOT(A1066=""),_xlfn.LET(_xlpm.SamletA,_xlfn.VSTACK(Automatisk_beregning!$A$1:$A$1000,Manuel_beregning!$A$1:$A$1000),_xlpm.SamletF,_xlfn.VSTACK(Automatisk_beregning!$F$1:$F$1000,Manuel_beregning!$F$1:$F$1000),SUM(_xlfn._xlws.FILTER(_xlpm.SamletF,_xlpm.SamletA=$A1066))), "")</f>
        <v/>
      </c>
    </row>
    <row r="1067" spans="2:5" x14ac:dyDescent="0.25">
      <c r="B1067" s="34" t="str" cm="1">
        <f t="array" ref="B1067">IF(NOT(A1067=""),_xlfn.LET(_xlpm.SamletA,_xlfn.VSTACK(Automatisk_beregning!$A$1:$A$1000,Manuel_beregning!$A$1:$A$1000),_xlpm.SamletB,_xlfn.VSTACK(Automatisk_beregning!$B$1:$B$1000,Manuel_beregning!$B$1:$B$1000),SUM(_xlfn._xlws.FILTER(_xlpm.SamletB,_xlpm.SamletA=$A1067))), "")</f>
        <v/>
      </c>
      <c r="C1067" s="34" t="str">
        <f>IFERROR(VLOOKUP(D1067, pg!$C$4:$E$38,3, FALSE), "")</f>
        <v/>
      </c>
      <c r="D1067" s="35" t="str">
        <f>IF(NOT(A1067=""),_xlfn.LET(_xlpm.SamletA,_xlfn.VSTACK(Automatisk_beregning!$A$1:$A$1000,Manuel_beregning!$A$1:$A$1000),_xlpm.SamletB,_xlfn.VSTACK(Automatisk_beregning!$I$1:$I$1000,Manuel_beregning!$I$1:$I$1000),_xlpm.SamletTabel,_xlfn.HSTACK(_xlpm.SamletA,_xlpm.SamletB),VLOOKUP(A1067,_xlpm.SamletTabel,2,FALSE)), "")</f>
        <v/>
      </c>
      <c r="E1067" s="22" t="str" cm="1">
        <f t="array" ref="E1067">IF(NOT(A1067=""),_xlfn.LET(_xlpm.SamletA,_xlfn.VSTACK(Automatisk_beregning!$A$1:$A$1000,Manuel_beregning!$A$1:$A$1000),_xlpm.SamletF,_xlfn.VSTACK(Automatisk_beregning!$F$1:$F$1000,Manuel_beregning!$F$1:$F$1000),SUM(_xlfn._xlws.FILTER(_xlpm.SamletF,_xlpm.SamletA=$A1067))), "")</f>
        <v/>
      </c>
    </row>
    <row r="1068" spans="2:5" x14ac:dyDescent="0.25">
      <c r="B1068" s="34" t="str" cm="1">
        <f t="array" ref="B1068">IF(NOT(A1068=""),_xlfn.LET(_xlpm.SamletA,_xlfn.VSTACK(Automatisk_beregning!$A$1:$A$1000,Manuel_beregning!$A$1:$A$1000),_xlpm.SamletB,_xlfn.VSTACK(Automatisk_beregning!$B$1:$B$1000,Manuel_beregning!$B$1:$B$1000),SUM(_xlfn._xlws.FILTER(_xlpm.SamletB,_xlpm.SamletA=$A1068))), "")</f>
        <v/>
      </c>
      <c r="C1068" s="34" t="str">
        <f>IFERROR(VLOOKUP(D1068, pg!$C$4:$E$38,3, FALSE), "")</f>
        <v/>
      </c>
      <c r="D1068" s="35" t="str">
        <f>IF(NOT(A1068=""),_xlfn.LET(_xlpm.SamletA,_xlfn.VSTACK(Automatisk_beregning!$A$1:$A$1000,Manuel_beregning!$A$1:$A$1000),_xlpm.SamletB,_xlfn.VSTACK(Automatisk_beregning!$I$1:$I$1000,Manuel_beregning!$I$1:$I$1000),_xlpm.SamletTabel,_xlfn.HSTACK(_xlpm.SamletA,_xlpm.SamletB),VLOOKUP(A1068,_xlpm.SamletTabel,2,FALSE)), "")</f>
        <v/>
      </c>
      <c r="E1068" s="22" t="str" cm="1">
        <f t="array" ref="E1068">IF(NOT(A1068=""),_xlfn.LET(_xlpm.SamletA,_xlfn.VSTACK(Automatisk_beregning!$A$1:$A$1000,Manuel_beregning!$A$1:$A$1000),_xlpm.SamletF,_xlfn.VSTACK(Automatisk_beregning!$F$1:$F$1000,Manuel_beregning!$F$1:$F$1000),SUM(_xlfn._xlws.FILTER(_xlpm.SamletF,_xlpm.SamletA=$A1068))), "")</f>
        <v/>
      </c>
    </row>
    <row r="1069" spans="2:5" x14ac:dyDescent="0.25">
      <c r="B1069" s="34" t="str" cm="1">
        <f t="array" ref="B1069">IF(NOT(A1069=""),_xlfn.LET(_xlpm.SamletA,_xlfn.VSTACK(Automatisk_beregning!$A$1:$A$1000,Manuel_beregning!$A$1:$A$1000),_xlpm.SamletB,_xlfn.VSTACK(Automatisk_beregning!$B$1:$B$1000,Manuel_beregning!$B$1:$B$1000),SUM(_xlfn._xlws.FILTER(_xlpm.SamletB,_xlpm.SamletA=$A1069))), "")</f>
        <v/>
      </c>
      <c r="C1069" s="34" t="str">
        <f>IFERROR(VLOOKUP(D1069, pg!$C$4:$E$38,3, FALSE), "")</f>
        <v/>
      </c>
      <c r="D1069" s="35" t="str">
        <f>IF(NOT(A1069=""),_xlfn.LET(_xlpm.SamletA,_xlfn.VSTACK(Automatisk_beregning!$A$1:$A$1000,Manuel_beregning!$A$1:$A$1000),_xlpm.SamletB,_xlfn.VSTACK(Automatisk_beregning!$I$1:$I$1000,Manuel_beregning!$I$1:$I$1000),_xlpm.SamletTabel,_xlfn.HSTACK(_xlpm.SamletA,_xlpm.SamletB),VLOOKUP(A1069,_xlpm.SamletTabel,2,FALSE)), "")</f>
        <v/>
      </c>
      <c r="E1069" s="22" t="str" cm="1">
        <f t="array" ref="E1069">IF(NOT(A1069=""),_xlfn.LET(_xlpm.SamletA,_xlfn.VSTACK(Automatisk_beregning!$A$1:$A$1000,Manuel_beregning!$A$1:$A$1000),_xlpm.SamletF,_xlfn.VSTACK(Automatisk_beregning!$F$1:$F$1000,Manuel_beregning!$F$1:$F$1000),SUM(_xlfn._xlws.FILTER(_xlpm.SamletF,_xlpm.SamletA=$A1069))), "")</f>
        <v/>
      </c>
    </row>
    <row r="1070" spans="2:5" x14ac:dyDescent="0.25">
      <c r="B1070" s="34" t="str" cm="1">
        <f t="array" ref="B1070">IF(NOT(A1070=""),_xlfn.LET(_xlpm.SamletA,_xlfn.VSTACK(Automatisk_beregning!$A$1:$A$1000,Manuel_beregning!$A$1:$A$1000),_xlpm.SamletB,_xlfn.VSTACK(Automatisk_beregning!$B$1:$B$1000,Manuel_beregning!$B$1:$B$1000),SUM(_xlfn._xlws.FILTER(_xlpm.SamletB,_xlpm.SamletA=$A1070))), "")</f>
        <v/>
      </c>
      <c r="C1070" s="34" t="str">
        <f>IFERROR(VLOOKUP(D1070, pg!$C$4:$E$38,3, FALSE), "")</f>
        <v/>
      </c>
      <c r="D1070" s="35" t="str">
        <f>IF(NOT(A1070=""),_xlfn.LET(_xlpm.SamletA,_xlfn.VSTACK(Automatisk_beregning!$A$1:$A$1000,Manuel_beregning!$A$1:$A$1000),_xlpm.SamletB,_xlfn.VSTACK(Automatisk_beregning!$I$1:$I$1000,Manuel_beregning!$I$1:$I$1000),_xlpm.SamletTabel,_xlfn.HSTACK(_xlpm.SamletA,_xlpm.SamletB),VLOOKUP(A1070,_xlpm.SamletTabel,2,FALSE)), "")</f>
        <v/>
      </c>
      <c r="E1070" s="22" t="str" cm="1">
        <f t="array" ref="E1070">IF(NOT(A1070=""),_xlfn.LET(_xlpm.SamletA,_xlfn.VSTACK(Automatisk_beregning!$A$1:$A$1000,Manuel_beregning!$A$1:$A$1000),_xlpm.SamletF,_xlfn.VSTACK(Automatisk_beregning!$F$1:$F$1000,Manuel_beregning!$F$1:$F$1000),SUM(_xlfn._xlws.FILTER(_xlpm.SamletF,_xlpm.SamletA=$A1070))), "")</f>
        <v/>
      </c>
    </row>
    <row r="1071" spans="2:5" x14ac:dyDescent="0.25">
      <c r="B1071" s="34" t="str" cm="1">
        <f t="array" ref="B1071">IF(NOT(A1071=""),_xlfn.LET(_xlpm.SamletA,_xlfn.VSTACK(Automatisk_beregning!$A$1:$A$1000,Manuel_beregning!$A$1:$A$1000),_xlpm.SamletB,_xlfn.VSTACK(Automatisk_beregning!$B$1:$B$1000,Manuel_beregning!$B$1:$B$1000),SUM(_xlfn._xlws.FILTER(_xlpm.SamletB,_xlpm.SamletA=$A1071))), "")</f>
        <v/>
      </c>
      <c r="C1071" s="34" t="str">
        <f>IFERROR(VLOOKUP(D1071, pg!$C$4:$E$38,3, FALSE), "")</f>
        <v/>
      </c>
      <c r="D1071" s="35" t="str">
        <f>IF(NOT(A1071=""),_xlfn.LET(_xlpm.SamletA,_xlfn.VSTACK(Automatisk_beregning!$A$1:$A$1000,Manuel_beregning!$A$1:$A$1000),_xlpm.SamletB,_xlfn.VSTACK(Automatisk_beregning!$I$1:$I$1000,Manuel_beregning!$I$1:$I$1000),_xlpm.SamletTabel,_xlfn.HSTACK(_xlpm.SamletA,_xlpm.SamletB),VLOOKUP(A1071,_xlpm.SamletTabel,2,FALSE)), "")</f>
        <v/>
      </c>
      <c r="E1071" s="22" t="str" cm="1">
        <f t="array" ref="E1071">IF(NOT(A1071=""),_xlfn.LET(_xlpm.SamletA,_xlfn.VSTACK(Automatisk_beregning!$A$1:$A$1000,Manuel_beregning!$A$1:$A$1000),_xlpm.SamletF,_xlfn.VSTACK(Automatisk_beregning!$F$1:$F$1000,Manuel_beregning!$F$1:$F$1000),SUM(_xlfn._xlws.FILTER(_xlpm.SamletF,_xlpm.SamletA=$A1071))), "")</f>
        <v/>
      </c>
    </row>
    <row r="1072" spans="2:5" x14ac:dyDescent="0.25">
      <c r="B1072" s="34" t="str" cm="1">
        <f t="array" ref="B1072">IF(NOT(A1072=""),_xlfn.LET(_xlpm.SamletA,_xlfn.VSTACK(Automatisk_beregning!$A$1:$A$1000,Manuel_beregning!$A$1:$A$1000),_xlpm.SamletB,_xlfn.VSTACK(Automatisk_beregning!$B$1:$B$1000,Manuel_beregning!$B$1:$B$1000),SUM(_xlfn._xlws.FILTER(_xlpm.SamletB,_xlpm.SamletA=$A1072))), "")</f>
        <v/>
      </c>
      <c r="C1072" s="34" t="str">
        <f>IFERROR(VLOOKUP(D1072, pg!$C$4:$E$38,3, FALSE), "")</f>
        <v/>
      </c>
      <c r="D1072" s="35" t="str">
        <f>IF(NOT(A1072=""),_xlfn.LET(_xlpm.SamletA,_xlfn.VSTACK(Automatisk_beregning!$A$1:$A$1000,Manuel_beregning!$A$1:$A$1000),_xlpm.SamletB,_xlfn.VSTACK(Automatisk_beregning!$I$1:$I$1000,Manuel_beregning!$I$1:$I$1000),_xlpm.SamletTabel,_xlfn.HSTACK(_xlpm.SamletA,_xlpm.SamletB),VLOOKUP(A1072,_xlpm.SamletTabel,2,FALSE)), "")</f>
        <v/>
      </c>
      <c r="E1072" s="22" t="str" cm="1">
        <f t="array" ref="E1072">IF(NOT(A1072=""),_xlfn.LET(_xlpm.SamletA,_xlfn.VSTACK(Automatisk_beregning!$A$1:$A$1000,Manuel_beregning!$A$1:$A$1000),_xlpm.SamletF,_xlfn.VSTACK(Automatisk_beregning!$F$1:$F$1000,Manuel_beregning!$F$1:$F$1000),SUM(_xlfn._xlws.FILTER(_xlpm.SamletF,_xlpm.SamletA=$A1072))), "")</f>
        <v/>
      </c>
    </row>
    <row r="1073" spans="2:5" x14ac:dyDescent="0.25">
      <c r="B1073" s="34" t="str" cm="1">
        <f t="array" ref="B1073">IF(NOT(A1073=""),_xlfn.LET(_xlpm.SamletA,_xlfn.VSTACK(Automatisk_beregning!$A$1:$A$1000,Manuel_beregning!$A$1:$A$1000),_xlpm.SamletB,_xlfn.VSTACK(Automatisk_beregning!$B$1:$B$1000,Manuel_beregning!$B$1:$B$1000),SUM(_xlfn._xlws.FILTER(_xlpm.SamletB,_xlpm.SamletA=$A1073))), "")</f>
        <v/>
      </c>
      <c r="C1073" s="34" t="str">
        <f>IFERROR(VLOOKUP(D1073, pg!$C$4:$E$38,3, FALSE), "")</f>
        <v/>
      </c>
      <c r="D1073" s="35" t="str">
        <f>IF(NOT(A1073=""),_xlfn.LET(_xlpm.SamletA,_xlfn.VSTACK(Automatisk_beregning!$A$1:$A$1000,Manuel_beregning!$A$1:$A$1000),_xlpm.SamletB,_xlfn.VSTACK(Automatisk_beregning!$I$1:$I$1000,Manuel_beregning!$I$1:$I$1000),_xlpm.SamletTabel,_xlfn.HSTACK(_xlpm.SamletA,_xlpm.SamletB),VLOOKUP(A1073,_xlpm.SamletTabel,2,FALSE)), "")</f>
        <v/>
      </c>
      <c r="E1073" s="22" t="str" cm="1">
        <f t="array" ref="E1073">IF(NOT(A1073=""),_xlfn.LET(_xlpm.SamletA,_xlfn.VSTACK(Automatisk_beregning!$A$1:$A$1000,Manuel_beregning!$A$1:$A$1000),_xlpm.SamletF,_xlfn.VSTACK(Automatisk_beregning!$F$1:$F$1000,Manuel_beregning!$F$1:$F$1000),SUM(_xlfn._xlws.FILTER(_xlpm.SamletF,_xlpm.SamletA=$A1073))), "")</f>
        <v/>
      </c>
    </row>
    <row r="1074" spans="2:5" x14ac:dyDescent="0.25">
      <c r="B1074" s="34" t="str" cm="1">
        <f t="array" ref="B1074">IF(NOT(A1074=""),_xlfn.LET(_xlpm.SamletA,_xlfn.VSTACK(Automatisk_beregning!$A$1:$A$1000,Manuel_beregning!$A$1:$A$1000),_xlpm.SamletB,_xlfn.VSTACK(Automatisk_beregning!$B$1:$B$1000,Manuel_beregning!$B$1:$B$1000),SUM(_xlfn._xlws.FILTER(_xlpm.SamletB,_xlpm.SamletA=$A1074))), "")</f>
        <v/>
      </c>
      <c r="C1074" s="34" t="str">
        <f>IFERROR(VLOOKUP(D1074, pg!$C$4:$E$38,3, FALSE), "")</f>
        <v/>
      </c>
      <c r="D1074" s="35" t="str">
        <f>IF(NOT(A1074=""),_xlfn.LET(_xlpm.SamletA,_xlfn.VSTACK(Automatisk_beregning!$A$1:$A$1000,Manuel_beregning!$A$1:$A$1000),_xlpm.SamletB,_xlfn.VSTACK(Automatisk_beregning!$I$1:$I$1000,Manuel_beregning!$I$1:$I$1000),_xlpm.SamletTabel,_xlfn.HSTACK(_xlpm.SamletA,_xlpm.SamletB),VLOOKUP(A1074,_xlpm.SamletTabel,2,FALSE)), "")</f>
        <v/>
      </c>
      <c r="E1074" s="22" t="str" cm="1">
        <f t="array" ref="E1074">IF(NOT(A1074=""),_xlfn.LET(_xlpm.SamletA,_xlfn.VSTACK(Automatisk_beregning!$A$1:$A$1000,Manuel_beregning!$A$1:$A$1000),_xlpm.SamletF,_xlfn.VSTACK(Automatisk_beregning!$F$1:$F$1000,Manuel_beregning!$F$1:$F$1000),SUM(_xlfn._xlws.FILTER(_xlpm.SamletF,_xlpm.SamletA=$A1074))), "")</f>
        <v/>
      </c>
    </row>
    <row r="1075" spans="2:5" x14ac:dyDescent="0.25">
      <c r="B1075" s="34" t="str" cm="1">
        <f t="array" ref="B1075">IF(NOT(A1075=""),_xlfn.LET(_xlpm.SamletA,_xlfn.VSTACK(Automatisk_beregning!$A$1:$A$1000,Manuel_beregning!$A$1:$A$1000),_xlpm.SamletB,_xlfn.VSTACK(Automatisk_beregning!$B$1:$B$1000,Manuel_beregning!$B$1:$B$1000),SUM(_xlfn._xlws.FILTER(_xlpm.SamletB,_xlpm.SamletA=$A1075))), "")</f>
        <v/>
      </c>
      <c r="C1075" s="34" t="str">
        <f>IFERROR(VLOOKUP(D1075, pg!$C$4:$E$38,3, FALSE), "")</f>
        <v/>
      </c>
      <c r="D1075" s="35" t="str">
        <f>IF(NOT(A1075=""),_xlfn.LET(_xlpm.SamletA,_xlfn.VSTACK(Automatisk_beregning!$A$1:$A$1000,Manuel_beregning!$A$1:$A$1000),_xlpm.SamletB,_xlfn.VSTACK(Automatisk_beregning!$I$1:$I$1000,Manuel_beregning!$I$1:$I$1000),_xlpm.SamletTabel,_xlfn.HSTACK(_xlpm.SamletA,_xlpm.SamletB),VLOOKUP(A1075,_xlpm.SamletTabel,2,FALSE)), "")</f>
        <v/>
      </c>
      <c r="E1075" s="22" t="str" cm="1">
        <f t="array" ref="E1075">IF(NOT(A1075=""),_xlfn.LET(_xlpm.SamletA,_xlfn.VSTACK(Automatisk_beregning!$A$1:$A$1000,Manuel_beregning!$A$1:$A$1000),_xlpm.SamletF,_xlfn.VSTACK(Automatisk_beregning!$F$1:$F$1000,Manuel_beregning!$F$1:$F$1000),SUM(_xlfn._xlws.FILTER(_xlpm.SamletF,_xlpm.SamletA=$A1075))), "")</f>
        <v/>
      </c>
    </row>
    <row r="1076" spans="2:5" x14ac:dyDescent="0.25">
      <c r="B1076" s="34" t="str" cm="1">
        <f t="array" ref="B1076">IF(NOT(A1076=""),_xlfn.LET(_xlpm.SamletA,_xlfn.VSTACK(Automatisk_beregning!$A$1:$A$1000,Manuel_beregning!$A$1:$A$1000),_xlpm.SamletB,_xlfn.VSTACK(Automatisk_beregning!$B$1:$B$1000,Manuel_beregning!$B$1:$B$1000),SUM(_xlfn._xlws.FILTER(_xlpm.SamletB,_xlpm.SamletA=$A1076))), "")</f>
        <v/>
      </c>
      <c r="C1076" s="34" t="str">
        <f>IFERROR(VLOOKUP(D1076, pg!$C$4:$E$38,3, FALSE), "")</f>
        <v/>
      </c>
      <c r="D1076" s="35" t="str">
        <f>IF(NOT(A1076=""),_xlfn.LET(_xlpm.SamletA,_xlfn.VSTACK(Automatisk_beregning!$A$1:$A$1000,Manuel_beregning!$A$1:$A$1000),_xlpm.SamletB,_xlfn.VSTACK(Automatisk_beregning!$I$1:$I$1000,Manuel_beregning!$I$1:$I$1000),_xlpm.SamletTabel,_xlfn.HSTACK(_xlpm.SamletA,_xlpm.SamletB),VLOOKUP(A1076,_xlpm.SamletTabel,2,FALSE)), "")</f>
        <v/>
      </c>
      <c r="E1076" s="22" t="str" cm="1">
        <f t="array" ref="E1076">IF(NOT(A1076=""),_xlfn.LET(_xlpm.SamletA,_xlfn.VSTACK(Automatisk_beregning!$A$1:$A$1000,Manuel_beregning!$A$1:$A$1000),_xlpm.SamletF,_xlfn.VSTACK(Automatisk_beregning!$F$1:$F$1000,Manuel_beregning!$F$1:$F$1000),SUM(_xlfn._xlws.FILTER(_xlpm.SamletF,_xlpm.SamletA=$A1076))), "")</f>
        <v/>
      </c>
    </row>
    <row r="1077" spans="2:5" x14ac:dyDescent="0.25">
      <c r="B1077" s="34" t="str" cm="1">
        <f t="array" ref="B1077">IF(NOT(A1077=""),_xlfn.LET(_xlpm.SamletA,_xlfn.VSTACK(Automatisk_beregning!$A$1:$A$1000,Manuel_beregning!$A$1:$A$1000),_xlpm.SamletB,_xlfn.VSTACK(Automatisk_beregning!$B$1:$B$1000,Manuel_beregning!$B$1:$B$1000),SUM(_xlfn._xlws.FILTER(_xlpm.SamletB,_xlpm.SamletA=$A1077))), "")</f>
        <v/>
      </c>
      <c r="C1077" s="34" t="str">
        <f>IFERROR(VLOOKUP(D1077, pg!$C$4:$E$38,3, FALSE), "")</f>
        <v/>
      </c>
      <c r="D1077" s="35" t="str">
        <f>IF(NOT(A1077=""),_xlfn.LET(_xlpm.SamletA,_xlfn.VSTACK(Automatisk_beregning!$A$1:$A$1000,Manuel_beregning!$A$1:$A$1000),_xlpm.SamletB,_xlfn.VSTACK(Automatisk_beregning!$I$1:$I$1000,Manuel_beregning!$I$1:$I$1000),_xlpm.SamletTabel,_xlfn.HSTACK(_xlpm.SamletA,_xlpm.SamletB),VLOOKUP(A1077,_xlpm.SamletTabel,2,FALSE)), "")</f>
        <v/>
      </c>
      <c r="E1077" s="22" t="str" cm="1">
        <f t="array" ref="E1077">IF(NOT(A1077=""),_xlfn.LET(_xlpm.SamletA,_xlfn.VSTACK(Automatisk_beregning!$A$1:$A$1000,Manuel_beregning!$A$1:$A$1000),_xlpm.SamletF,_xlfn.VSTACK(Automatisk_beregning!$F$1:$F$1000,Manuel_beregning!$F$1:$F$1000),SUM(_xlfn._xlws.FILTER(_xlpm.SamletF,_xlpm.SamletA=$A1077))), "")</f>
        <v/>
      </c>
    </row>
    <row r="1078" spans="2:5" x14ac:dyDescent="0.25">
      <c r="B1078" s="34" t="str" cm="1">
        <f t="array" ref="B1078">IF(NOT(A1078=""),_xlfn.LET(_xlpm.SamletA,_xlfn.VSTACK(Automatisk_beregning!$A$1:$A$1000,Manuel_beregning!$A$1:$A$1000),_xlpm.SamletB,_xlfn.VSTACK(Automatisk_beregning!$B$1:$B$1000,Manuel_beregning!$B$1:$B$1000),SUM(_xlfn._xlws.FILTER(_xlpm.SamletB,_xlpm.SamletA=$A1078))), "")</f>
        <v/>
      </c>
      <c r="C1078" s="34" t="str">
        <f>IFERROR(VLOOKUP(D1078, pg!$C$4:$E$38,3, FALSE), "")</f>
        <v/>
      </c>
      <c r="D1078" s="35" t="str">
        <f>IF(NOT(A1078=""),_xlfn.LET(_xlpm.SamletA,_xlfn.VSTACK(Automatisk_beregning!$A$1:$A$1000,Manuel_beregning!$A$1:$A$1000),_xlpm.SamletB,_xlfn.VSTACK(Automatisk_beregning!$I$1:$I$1000,Manuel_beregning!$I$1:$I$1000),_xlpm.SamletTabel,_xlfn.HSTACK(_xlpm.SamletA,_xlpm.SamletB),VLOOKUP(A1078,_xlpm.SamletTabel,2,FALSE)), "")</f>
        <v/>
      </c>
      <c r="E1078" s="22" t="str" cm="1">
        <f t="array" ref="E1078">IF(NOT(A1078=""),_xlfn.LET(_xlpm.SamletA,_xlfn.VSTACK(Automatisk_beregning!$A$1:$A$1000,Manuel_beregning!$A$1:$A$1000),_xlpm.SamletF,_xlfn.VSTACK(Automatisk_beregning!$F$1:$F$1000,Manuel_beregning!$F$1:$F$1000),SUM(_xlfn._xlws.FILTER(_xlpm.SamletF,_xlpm.SamletA=$A1078))), "")</f>
        <v/>
      </c>
    </row>
    <row r="1079" spans="2:5" x14ac:dyDescent="0.25">
      <c r="B1079" s="34" t="str" cm="1">
        <f t="array" ref="B1079">IF(NOT(A1079=""),_xlfn.LET(_xlpm.SamletA,_xlfn.VSTACK(Automatisk_beregning!$A$1:$A$1000,Manuel_beregning!$A$1:$A$1000),_xlpm.SamletB,_xlfn.VSTACK(Automatisk_beregning!$B$1:$B$1000,Manuel_beregning!$B$1:$B$1000),SUM(_xlfn._xlws.FILTER(_xlpm.SamletB,_xlpm.SamletA=$A1079))), "")</f>
        <v/>
      </c>
      <c r="C1079" s="34" t="str">
        <f>IFERROR(VLOOKUP(D1079, pg!$C$4:$E$38,3, FALSE), "")</f>
        <v/>
      </c>
      <c r="D1079" s="35" t="str">
        <f>IF(NOT(A1079=""),_xlfn.LET(_xlpm.SamletA,_xlfn.VSTACK(Automatisk_beregning!$A$1:$A$1000,Manuel_beregning!$A$1:$A$1000),_xlpm.SamletB,_xlfn.VSTACK(Automatisk_beregning!$I$1:$I$1000,Manuel_beregning!$I$1:$I$1000),_xlpm.SamletTabel,_xlfn.HSTACK(_xlpm.SamletA,_xlpm.SamletB),VLOOKUP(A1079,_xlpm.SamletTabel,2,FALSE)), "")</f>
        <v/>
      </c>
      <c r="E1079" s="22" t="str" cm="1">
        <f t="array" ref="E1079">IF(NOT(A1079=""),_xlfn.LET(_xlpm.SamletA,_xlfn.VSTACK(Automatisk_beregning!$A$1:$A$1000,Manuel_beregning!$A$1:$A$1000),_xlpm.SamletF,_xlfn.VSTACK(Automatisk_beregning!$F$1:$F$1000,Manuel_beregning!$F$1:$F$1000),SUM(_xlfn._xlws.FILTER(_xlpm.SamletF,_xlpm.SamletA=$A1079))), "")</f>
        <v/>
      </c>
    </row>
    <row r="1080" spans="2:5" x14ac:dyDescent="0.25">
      <c r="B1080" s="34" t="str" cm="1">
        <f t="array" ref="B1080">IF(NOT(A1080=""),_xlfn.LET(_xlpm.SamletA,_xlfn.VSTACK(Automatisk_beregning!$A$1:$A$1000,Manuel_beregning!$A$1:$A$1000),_xlpm.SamletB,_xlfn.VSTACK(Automatisk_beregning!$B$1:$B$1000,Manuel_beregning!$B$1:$B$1000),SUM(_xlfn._xlws.FILTER(_xlpm.SamletB,_xlpm.SamletA=$A1080))), "")</f>
        <v/>
      </c>
      <c r="C1080" s="34" t="str">
        <f>IFERROR(VLOOKUP(D1080, pg!$C$4:$E$38,3, FALSE), "")</f>
        <v/>
      </c>
      <c r="D1080" s="35" t="str">
        <f>IF(NOT(A1080=""),_xlfn.LET(_xlpm.SamletA,_xlfn.VSTACK(Automatisk_beregning!$A$1:$A$1000,Manuel_beregning!$A$1:$A$1000),_xlpm.SamletB,_xlfn.VSTACK(Automatisk_beregning!$I$1:$I$1000,Manuel_beregning!$I$1:$I$1000),_xlpm.SamletTabel,_xlfn.HSTACK(_xlpm.SamletA,_xlpm.SamletB),VLOOKUP(A1080,_xlpm.SamletTabel,2,FALSE)), "")</f>
        <v/>
      </c>
      <c r="E1080" s="22" t="str" cm="1">
        <f t="array" ref="E1080">IF(NOT(A1080=""),_xlfn.LET(_xlpm.SamletA,_xlfn.VSTACK(Automatisk_beregning!$A$1:$A$1000,Manuel_beregning!$A$1:$A$1000),_xlpm.SamletF,_xlfn.VSTACK(Automatisk_beregning!$F$1:$F$1000,Manuel_beregning!$F$1:$F$1000),SUM(_xlfn._xlws.FILTER(_xlpm.SamletF,_xlpm.SamletA=$A1080))), "")</f>
        <v/>
      </c>
    </row>
    <row r="1081" spans="2:5" x14ac:dyDescent="0.25">
      <c r="B1081" s="34" t="str" cm="1">
        <f t="array" ref="B1081">IF(NOT(A1081=""),_xlfn.LET(_xlpm.SamletA,_xlfn.VSTACK(Automatisk_beregning!$A$1:$A$1000,Manuel_beregning!$A$1:$A$1000),_xlpm.SamletB,_xlfn.VSTACK(Automatisk_beregning!$B$1:$B$1000,Manuel_beregning!$B$1:$B$1000),SUM(_xlfn._xlws.FILTER(_xlpm.SamletB,_xlpm.SamletA=$A1081))), "")</f>
        <v/>
      </c>
      <c r="C1081" s="34" t="str">
        <f>IFERROR(VLOOKUP(D1081, pg!$C$4:$E$38,3, FALSE), "")</f>
        <v/>
      </c>
      <c r="D1081" s="35" t="str">
        <f>IF(NOT(A1081=""),_xlfn.LET(_xlpm.SamletA,_xlfn.VSTACK(Automatisk_beregning!$A$1:$A$1000,Manuel_beregning!$A$1:$A$1000),_xlpm.SamletB,_xlfn.VSTACK(Automatisk_beregning!$I$1:$I$1000,Manuel_beregning!$I$1:$I$1000),_xlpm.SamletTabel,_xlfn.HSTACK(_xlpm.SamletA,_xlpm.SamletB),VLOOKUP(A1081,_xlpm.SamletTabel,2,FALSE)), "")</f>
        <v/>
      </c>
      <c r="E1081" s="22" t="str" cm="1">
        <f t="array" ref="E1081">IF(NOT(A1081=""),_xlfn.LET(_xlpm.SamletA,_xlfn.VSTACK(Automatisk_beregning!$A$1:$A$1000,Manuel_beregning!$A$1:$A$1000),_xlpm.SamletF,_xlfn.VSTACK(Automatisk_beregning!$F$1:$F$1000,Manuel_beregning!$F$1:$F$1000),SUM(_xlfn._xlws.FILTER(_xlpm.SamletF,_xlpm.SamletA=$A1081))), "")</f>
        <v/>
      </c>
    </row>
    <row r="1082" spans="2:5" x14ac:dyDescent="0.25">
      <c r="B1082" s="34" t="str" cm="1">
        <f t="array" ref="B1082">IF(NOT(A1082=""),_xlfn.LET(_xlpm.SamletA,_xlfn.VSTACK(Automatisk_beregning!$A$1:$A$1000,Manuel_beregning!$A$1:$A$1000),_xlpm.SamletB,_xlfn.VSTACK(Automatisk_beregning!$B$1:$B$1000,Manuel_beregning!$B$1:$B$1000),SUM(_xlfn._xlws.FILTER(_xlpm.SamletB,_xlpm.SamletA=$A1082))), "")</f>
        <v/>
      </c>
      <c r="C1082" s="34" t="str">
        <f>IFERROR(VLOOKUP(D1082, pg!$C$4:$E$38,3, FALSE), "")</f>
        <v/>
      </c>
      <c r="D1082" s="35" t="str">
        <f>IF(NOT(A1082=""),_xlfn.LET(_xlpm.SamletA,_xlfn.VSTACK(Automatisk_beregning!$A$1:$A$1000,Manuel_beregning!$A$1:$A$1000),_xlpm.SamletB,_xlfn.VSTACK(Automatisk_beregning!$I$1:$I$1000,Manuel_beregning!$I$1:$I$1000),_xlpm.SamletTabel,_xlfn.HSTACK(_xlpm.SamletA,_xlpm.SamletB),VLOOKUP(A1082,_xlpm.SamletTabel,2,FALSE)), "")</f>
        <v/>
      </c>
      <c r="E1082" s="22" t="str" cm="1">
        <f t="array" ref="E1082">IF(NOT(A1082=""),_xlfn.LET(_xlpm.SamletA,_xlfn.VSTACK(Automatisk_beregning!$A$1:$A$1000,Manuel_beregning!$A$1:$A$1000),_xlpm.SamletF,_xlfn.VSTACK(Automatisk_beregning!$F$1:$F$1000,Manuel_beregning!$F$1:$F$1000),SUM(_xlfn._xlws.FILTER(_xlpm.SamletF,_xlpm.SamletA=$A1082))), "")</f>
        <v/>
      </c>
    </row>
    <row r="1083" spans="2:5" x14ac:dyDescent="0.25">
      <c r="B1083" s="34" t="str" cm="1">
        <f t="array" ref="B1083">IF(NOT(A1083=""),_xlfn.LET(_xlpm.SamletA,_xlfn.VSTACK(Automatisk_beregning!$A$1:$A$1000,Manuel_beregning!$A$1:$A$1000),_xlpm.SamletB,_xlfn.VSTACK(Automatisk_beregning!$B$1:$B$1000,Manuel_beregning!$B$1:$B$1000),SUM(_xlfn._xlws.FILTER(_xlpm.SamletB,_xlpm.SamletA=$A1083))), "")</f>
        <v/>
      </c>
      <c r="C1083" s="34" t="str">
        <f>IFERROR(VLOOKUP(D1083, pg!$C$4:$E$38,3, FALSE), "")</f>
        <v/>
      </c>
      <c r="D1083" s="35" t="str">
        <f>IF(NOT(A1083=""),_xlfn.LET(_xlpm.SamletA,_xlfn.VSTACK(Automatisk_beregning!$A$1:$A$1000,Manuel_beregning!$A$1:$A$1000),_xlpm.SamletB,_xlfn.VSTACK(Automatisk_beregning!$I$1:$I$1000,Manuel_beregning!$I$1:$I$1000),_xlpm.SamletTabel,_xlfn.HSTACK(_xlpm.SamletA,_xlpm.SamletB),VLOOKUP(A1083,_xlpm.SamletTabel,2,FALSE)), "")</f>
        <v/>
      </c>
      <c r="E1083" s="22" t="str" cm="1">
        <f t="array" ref="E1083">IF(NOT(A1083=""),_xlfn.LET(_xlpm.SamletA,_xlfn.VSTACK(Automatisk_beregning!$A$1:$A$1000,Manuel_beregning!$A$1:$A$1000),_xlpm.SamletF,_xlfn.VSTACK(Automatisk_beregning!$F$1:$F$1000,Manuel_beregning!$F$1:$F$1000),SUM(_xlfn._xlws.FILTER(_xlpm.SamletF,_xlpm.SamletA=$A1083))), "")</f>
        <v/>
      </c>
    </row>
    <row r="1084" spans="2:5" x14ac:dyDescent="0.25">
      <c r="B1084" s="34" t="str" cm="1">
        <f t="array" ref="B1084">IF(NOT(A1084=""),_xlfn.LET(_xlpm.SamletA,_xlfn.VSTACK(Automatisk_beregning!$A$1:$A$1000,Manuel_beregning!$A$1:$A$1000),_xlpm.SamletB,_xlfn.VSTACK(Automatisk_beregning!$B$1:$B$1000,Manuel_beregning!$B$1:$B$1000),SUM(_xlfn._xlws.FILTER(_xlpm.SamletB,_xlpm.SamletA=$A1084))), "")</f>
        <v/>
      </c>
      <c r="C1084" s="34" t="str">
        <f>IFERROR(VLOOKUP(D1084, pg!$C$4:$E$38,3, FALSE), "")</f>
        <v/>
      </c>
      <c r="D1084" s="35" t="str">
        <f>IF(NOT(A1084=""),_xlfn.LET(_xlpm.SamletA,_xlfn.VSTACK(Automatisk_beregning!$A$1:$A$1000,Manuel_beregning!$A$1:$A$1000),_xlpm.SamletB,_xlfn.VSTACK(Automatisk_beregning!$I$1:$I$1000,Manuel_beregning!$I$1:$I$1000),_xlpm.SamletTabel,_xlfn.HSTACK(_xlpm.SamletA,_xlpm.SamletB),VLOOKUP(A1084,_xlpm.SamletTabel,2,FALSE)), "")</f>
        <v/>
      </c>
      <c r="E1084" s="22" t="str" cm="1">
        <f t="array" ref="E1084">IF(NOT(A1084=""),_xlfn.LET(_xlpm.SamletA,_xlfn.VSTACK(Automatisk_beregning!$A$1:$A$1000,Manuel_beregning!$A$1:$A$1000),_xlpm.SamletF,_xlfn.VSTACK(Automatisk_beregning!$F$1:$F$1000,Manuel_beregning!$F$1:$F$1000),SUM(_xlfn._xlws.FILTER(_xlpm.SamletF,_xlpm.SamletA=$A1084))), "")</f>
        <v/>
      </c>
    </row>
    <row r="1085" spans="2:5" x14ac:dyDescent="0.25">
      <c r="B1085" s="34" t="str" cm="1">
        <f t="array" ref="B1085">IF(NOT(A1085=""),_xlfn.LET(_xlpm.SamletA,_xlfn.VSTACK(Automatisk_beregning!$A$1:$A$1000,Manuel_beregning!$A$1:$A$1000),_xlpm.SamletB,_xlfn.VSTACK(Automatisk_beregning!$B$1:$B$1000,Manuel_beregning!$B$1:$B$1000),SUM(_xlfn._xlws.FILTER(_xlpm.SamletB,_xlpm.SamletA=$A1085))), "")</f>
        <v/>
      </c>
      <c r="C1085" s="34" t="str">
        <f>IFERROR(VLOOKUP(D1085, pg!$C$4:$E$38,3, FALSE), "")</f>
        <v/>
      </c>
      <c r="D1085" s="35" t="str">
        <f>IF(NOT(A1085=""),_xlfn.LET(_xlpm.SamletA,_xlfn.VSTACK(Automatisk_beregning!$A$1:$A$1000,Manuel_beregning!$A$1:$A$1000),_xlpm.SamletB,_xlfn.VSTACK(Automatisk_beregning!$I$1:$I$1000,Manuel_beregning!$I$1:$I$1000),_xlpm.SamletTabel,_xlfn.HSTACK(_xlpm.SamletA,_xlpm.SamletB),VLOOKUP(A1085,_xlpm.SamletTabel,2,FALSE)), "")</f>
        <v/>
      </c>
      <c r="E1085" s="22" t="str" cm="1">
        <f t="array" ref="E1085">IF(NOT(A1085=""),_xlfn.LET(_xlpm.SamletA,_xlfn.VSTACK(Automatisk_beregning!$A$1:$A$1000,Manuel_beregning!$A$1:$A$1000),_xlpm.SamletF,_xlfn.VSTACK(Automatisk_beregning!$F$1:$F$1000,Manuel_beregning!$F$1:$F$1000),SUM(_xlfn._xlws.FILTER(_xlpm.SamletF,_xlpm.SamletA=$A1085))), "")</f>
        <v/>
      </c>
    </row>
    <row r="1086" spans="2:5" x14ac:dyDescent="0.25">
      <c r="B1086" s="34" t="str" cm="1">
        <f t="array" ref="B1086">IF(NOT(A1086=""),_xlfn.LET(_xlpm.SamletA,_xlfn.VSTACK(Automatisk_beregning!$A$1:$A$1000,Manuel_beregning!$A$1:$A$1000),_xlpm.SamletB,_xlfn.VSTACK(Automatisk_beregning!$B$1:$B$1000,Manuel_beregning!$B$1:$B$1000),SUM(_xlfn._xlws.FILTER(_xlpm.SamletB,_xlpm.SamletA=$A1086))), "")</f>
        <v/>
      </c>
      <c r="C1086" s="34" t="str">
        <f>IFERROR(VLOOKUP(D1086, pg!$C$4:$E$38,3, FALSE), "")</f>
        <v/>
      </c>
      <c r="D1086" s="35" t="str">
        <f>IF(NOT(A1086=""),_xlfn.LET(_xlpm.SamletA,_xlfn.VSTACK(Automatisk_beregning!$A$1:$A$1000,Manuel_beregning!$A$1:$A$1000),_xlpm.SamletB,_xlfn.VSTACK(Automatisk_beregning!$I$1:$I$1000,Manuel_beregning!$I$1:$I$1000),_xlpm.SamletTabel,_xlfn.HSTACK(_xlpm.SamletA,_xlpm.SamletB),VLOOKUP(A1086,_xlpm.SamletTabel,2,FALSE)), "")</f>
        <v/>
      </c>
      <c r="E1086" s="22" t="str" cm="1">
        <f t="array" ref="E1086">IF(NOT(A1086=""),_xlfn.LET(_xlpm.SamletA,_xlfn.VSTACK(Automatisk_beregning!$A$1:$A$1000,Manuel_beregning!$A$1:$A$1000),_xlpm.SamletF,_xlfn.VSTACK(Automatisk_beregning!$F$1:$F$1000,Manuel_beregning!$F$1:$F$1000),SUM(_xlfn._xlws.FILTER(_xlpm.SamletF,_xlpm.SamletA=$A1086))), "")</f>
        <v/>
      </c>
    </row>
    <row r="1087" spans="2:5" x14ac:dyDescent="0.25">
      <c r="B1087" s="34" t="str" cm="1">
        <f t="array" ref="B1087">IF(NOT(A1087=""),_xlfn.LET(_xlpm.SamletA,_xlfn.VSTACK(Automatisk_beregning!$A$1:$A$1000,Manuel_beregning!$A$1:$A$1000),_xlpm.SamletB,_xlfn.VSTACK(Automatisk_beregning!$B$1:$B$1000,Manuel_beregning!$B$1:$B$1000),SUM(_xlfn._xlws.FILTER(_xlpm.SamletB,_xlpm.SamletA=$A1087))), "")</f>
        <v/>
      </c>
      <c r="C1087" s="34" t="str">
        <f>IFERROR(VLOOKUP(D1087, pg!$C$4:$E$38,3, FALSE), "")</f>
        <v/>
      </c>
      <c r="D1087" s="35" t="str">
        <f>IF(NOT(A1087=""),_xlfn.LET(_xlpm.SamletA,_xlfn.VSTACK(Automatisk_beregning!$A$1:$A$1000,Manuel_beregning!$A$1:$A$1000),_xlpm.SamletB,_xlfn.VSTACK(Automatisk_beregning!$I$1:$I$1000,Manuel_beregning!$I$1:$I$1000),_xlpm.SamletTabel,_xlfn.HSTACK(_xlpm.SamletA,_xlpm.SamletB),VLOOKUP(A1087,_xlpm.SamletTabel,2,FALSE)), "")</f>
        <v/>
      </c>
      <c r="E1087" s="22" t="str" cm="1">
        <f t="array" ref="E1087">IF(NOT(A1087=""),_xlfn.LET(_xlpm.SamletA,_xlfn.VSTACK(Automatisk_beregning!$A$1:$A$1000,Manuel_beregning!$A$1:$A$1000),_xlpm.SamletF,_xlfn.VSTACK(Automatisk_beregning!$F$1:$F$1000,Manuel_beregning!$F$1:$F$1000),SUM(_xlfn._xlws.FILTER(_xlpm.SamletF,_xlpm.SamletA=$A1087))), "")</f>
        <v/>
      </c>
    </row>
    <row r="1088" spans="2:5" x14ac:dyDescent="0.25">
      <c r="B1088" s="34" t="str" cm="1">
        <f t="array" ref="B1088">IF(NOT(A1088=""),_xlfn.LET(_xlpm.SamletA,_xlfn.VSTACK(Automatisk_beregning!$A$1:$A$1000,Manuel_beregning!$A$1:$A$1000),_xlpm.SamletB,_xlfn.VSTACK(Automatisk_beregning!$B$1:$B$1000,Manuel_beregning!$B$1:$B$1000),SUM(_xlfn._xlws.FILTER(_xlpm.SamletB,_xlpm.SamletA=$A1088))), "")</f>
        <v/>
      </c>
      <c r="C1088" s="34" t="str">
        <f>IFERROR(VLOOKUP(D1088, pg!$C$4:$E$38,3, FALSE), "")</f>
        <v/>
      </c>
      <c r="D1088" s="35" t="str">
        <f>IF(NOT(A1088=""),_xlfn.LET(_xlpm.SamletA,_xlfn.VSTACK(Automatisk_beregning!$A$1:$A$1000,Manuel_beregning!$A$1:$A$1000),_xlpm.SamletB,_xlfn.VSTACK(Automatisk_beregning!$I$1:$I$1000,Manuel_beregning!$I$1:$I$1000),_xlpm.SamletTabel,_xlfn.HSTACK(_xlpm.SamletA,_xlpm.SamletB),VLOOKUP(A1088,_xlpm.SamletTabel,2,FALSE)), "")</f>
        <v/>
      </c>
      <c r="E1088" s="22" t="str" cm="1">
        <f t="array" ref="E1088">IF(NOT(A1088=""),_xlfn.LET(_xlpm.SamletA,_xlfn.VSTACK(Automatisk_beregning!$A$1:$A$1000,Manuel_beregning!$A$1:$A$1000),_xlpm.SamletF,_xlfn.VSTACK(Automatisk_beregning!$F$1:$F$1000,Manuel_beregning!$F$1:$F$1000),SUM(_xlfn._xlws.FILTER(_xlpm.SamletF,_xlpm.SamletA=$A1088))), "")</f>
        <v/>
      </c>
    </row>
    <row r="1089" spans="2:5" x14ac:dyDescent="0.25">
      <c r="B1089" s="34" t="str" cm="1">
        <f t="array" ref="B1089">IF(NOT(A1089=""),_xlfn.LET(_xlpm.SamletA,_xlfn.VSTACK(Automatisk_beregning!$A$1:$A$1000,Manuel_beregning!$A$1:$A$1000),_xlpm.SamletB,_xlfn.VSTACK(Automatisk_beregning!$B$1:$B$1000,Manuel_beregning!$B$1:$B$1000),SUM(_xlfn._xlws.FILTER(_xlpm.SamletB,_xlpm.SamletA=$A1089))), "")</f>
        <v/>
      </c>
      <c r="C1089" s="34" t="str">
        <f>IFERROR(VLOOKUP(D1089, pg!$C$4:$E$38,3, FALSE), "")</f>
        <v/>
      </c>
      <c r="D1089" s="35" t="str">
        <f>IF(NOT(A1089=""),_xlfn.LET(_xlpm.SamletA,_xlfn.VSTACK(Automatisk_beregning!$A$1:$A$1000,Manuel_beregning!$A$1:$A$1000),_xlpm.SamletB,_xlfn.VSTACK(Automatisk_beregning!$I$1:$I$1000,Manuel_beregning!$I$1:$I$1000),_xlpm.SamletTabel,_xlfn.HSTACK(_xlpm.SamletA,_xlpm.SamletB),VLOOKUP(A1089,_xlpm.SamletTabel,2,FALSE)), "")</f>
        <v/>
      </c>
      <c r="E1089" s="22" t="str" cm="1">
        <f t="array" ref="E1089">IF(NOT(A1089=""),_xlfn.LET(_xlpm.SamletA,_xlfn.VSTACK(Automatisk_beregning!$A$1:$A$1000,Manuel_beregning!$A$1:$A$1000),_xlpm.SamletF,_xlfn.VSTACK(Automatisk_beregning!$F$1:$F$1000,Manuel_beregning!$F$1:$F$1000),SUM(_xlfn._xlws.FILTER(_xlpm.SamletF,_xlpm.SamletA=$A1089))), "")</f>
        <v/>
      </c>
    </row>
    <row r="1090" spans="2:5" x14ac:dyDescent="0.25">
      <c r="B1090" s="34" t="str" cm="1">
        <f t="array" ref="B1090">IF(NOT(A1090=""),_xlfn.LET(_xlpm.SamletA,_xlfn.VSTACK(Automatisk_beregning!$A$1:$A$1000,Manuel_beregning!$A$1:$A$1000),_xlpm.SamletB,_xlfn.VSTACK(Automatisk_beregning!$B$1:$B$1000,Manuel_beregning!$B$1:$B$1000),SUM(_xlfn._xlws.FILTER(_xlpm.SamletB,_xlpm.SamletA=$A1090))), "")</f>
        <v/>
      </c>
      <c r="C1090" s="34" t="str">
        <f>IFERROR(VLOOKUP(D1090, pg!$C$4:$E$38,3, FALSE), "")</f>
        <v/>
      </c>
      <c r="D1090" s="35" t="str">
        <f>IF(NOT(A1090=""),_xlfn.LET(_xlpm.SamletA,_xlfn.VSTACK(Automatisk_beregning!$A$1:$A$1000,Manuel_beregning!$A$1:$A$1000),_xlpm.SamletB,_xlfn.VSTACK(Automatisk_beregning!$I$1:$I$1000,Manuel_beregning!$I$1:$I$1000),_xlpm.SamletTabel,_xlfn.HSTACK(_xlpm.SamletA,_xlpm.SamletB),VLOOKUP(A1090,_xlpm.SamletTabel,2,FALSE)), "")</f>
        <v/>
      </c>
      <c r="E1090" s="22" t="str" cm="1">
        <f t="array" ref="E1090">IF(NOT(A1090=""),_xlfn.LET(_xlpm.SamletA,_xlfn.VSTACK(Automatisk_beregning!$A$1:$A$1000,Manuel_beregning!$A$1:$A$1000),_xlpm.SamletF,_xlfn.VSTACK(Automatisk_beregning!$F$1:$F$1000,Manuel_beregning!$F$1:$F$1000),SUM(_xlfn._xlws.FILTER(_xlpm.SamletF,_xlpm.SamletA=$A1090))), "")</f>
        <v/>
      </c>
    </row>
    <row r="1091" spans="2:5" x14ac:dyDescent="0.25">
      <c r="B1091" s="34" t="str" cm="1">
        <f t="array" ref="B1091">IF(NOT(A1091=""),_xlfn.LET(_xlpm.SamletA,_xlfn.VSTACK(Automatisk_beregning!$A$1:$A$1000,Manuel_beregning!$A$1:$A$1000),_xlpm.SamletB,_xlfn.VSTACK(Automatisk_beregning!$B$1:$B$1000,Manuel_beregning!$B$1:$B$1000),SUM(_xlfn._xlws.FILTER(_xlpm.SamletB,_xlpm.SamletA=$A1091))), "")</f>
        <v/>
      </c>
      <c r="C1091" s="34" t="str">
        <f>IFERROR(VLOOKUP(D1091, pg!$C$4:$E$38,3, FALSE), "")</f>
        <v/>
      </c>
      <c r="D1091" s="35" t="str">
        <f>IF(NOT(A1091=""),_xlfn.LET(_xlpm.SamletA,_xlfn.VSTACK(Automatisk_beregning!$A$1:$A$1000,Manuel_beregning!$A$1:$A$1000),_xlpm.SamletB,_xlfn.VSTACK(Automatisk_beregning!$I$1:$I$1000,Manuel_beregning!$I$1:$I$1000),_xlpm.SamletTabel,_xlfn.HSTACK(_xlpm.SamletA,_xlpm.SamletB),VLOOKUP(A1091,_xlpm.SamletTabel,2,FALSE)), "")</f>
        <v/>
      </c>
      <c r="E1091" s="22" t="str" cm="1">
        <f t="array" ref="E1091">IF(NOT(A1091=""),_xlfn.LET(_xlpm.SamletA,_xlfn.VSTACK(Automatisk_beregning!$A$1:$A$1000,Manuel_beregning!$A$1:$A$1000),_xlpm.SamletF,_xlfn.VSTACK(Automatisk_beregning!$F$1:$F$1000,Manuel_beregning!$F$1:$F$1000),SUM(_xlfn._xlws.FILTER(_xlpm.SamletF,_xlpm.SamletA=$A1091))), "")</f>
        <v/>
      </c>
    </row>
    <row r="1092" spans="2:5" x14ac:dyDescent="0.25">
      <c r="B1092" s="34" t="str" cm="1">
        <f t="array" ref="B1092">IF(NOT(A1092=""),_xlfn.LET(_xlpm.SamletA,_xlfn.VSTACK(Automatisk_beregning!$A$1:$A$1000,Manuel_beregning!$A$1:$A$1000),_xlpm.SamletB,_xlfn.VSTACK(Automatisk_beregning!$B$1:$B$1000,Manuel_beregning!$B$1:$B$1000),SUM(_xlfn._xlws.FILTER(_xlpm.SamletB,_xlpm.SamletA=$A1092))), "")</f>
        <v/>
      </c>
      <c r="C1092" s="34" t="str">
        <f>IFERROR(VLOOKUP(D1092, pg!$C$4:$E$38,3, FALSE), "")</f>
        <v/>
      </c>
      <c r="D1092" s="35" t="str">
        <f>IF(NOT(A1092=""),_xlfn.LET(_xlpm.SamletA,_xlfn.VSTACK(Automatisk_beregning!$A$1:$A$1000,Manuel_beregning!$A$1:$A$1000),_xlpm.SamletB,_xlfn.VSTACK(Automatisk_beregning!$I$1:$I$1000,Manuel_beregning!$I$1:$I$1000),_xlpm.SamletTabel,_xlfn.HSTACK(_xlpm.SamletA,_xlpm.SamletB),VLOOKUP(A1092,_xlpm.SamletTabel,2,FALSE)), "")</f>
        <v/>
      </c>
      <c r="E1092" s="22" t="str" cm="1">
        <f t="array" ref="E1092">IF(NOT(A1092=""),_xlfn.LET(_xlpm.SamletA,_xlfn.VSTACK(Automatisk_beregning!$A$1:$A$1000,Manuel_beregning!$A$1:$A$1000),_xlpm.SamletF,_xlfn.VSTACK(Automatisk_beregning!$F$1:$F$1000,Manuel_beregning!$F$1:$F$1000),SUM(_xlfn._xlws.FILTER(_xlpm.SamletF,_xlpm.SamletA=$A1092))), "")</f>
        <v/>
      </c>
    </row>
    <row r="1093" spans="2:5" x14ac:dyDescent="0.25">
      <c r="B1093" s="34" t="str" cm="1">
        <f t="array" ref="B1093">IF(NOT(A1093=""),_xlfn.LET(_xlpm.SamletA,_xlfn.VSTACK(Automatisk_beregning!$A$1:$A$1000,Manuel_beregning!$A$1:$A$1000),_xlpm.SamletB,_xlfn.VSTACK(Automatisk_beregning!$B$1:$B$1000,Manuel_beregning!$B$1:$B$1000),SUM(_xlfn._xlws.FILTER(_xlpm.SamletB,_xlpm.SamletA=$A1093))), "")</f>
        <v/>
      </c>
      <c r="C1093" s="34" t="str">
        <f>IFERROR(VLOOKUP(D1093, pg!$C$4:$E$38,3, FALSE), "")</f>
        <v/>
      </c>
      <c r="D1093" s="35" t="str">
        <f>IF(NOT(A1093=""),_xlfn.LET(_xlpm.SamletA,_xlfn.VSTACK(Automatisk_beregning!$A$1:$A$1000,Manuel_beregning!$A$1:$A$1000),_xlpm.SamletB,_xlfn.VSTACK(Automatisk_beregning!$I$1:$I$1000,Manuel_beregning!$I$1:$I$1000),_xlpm.SamletTabel,_xlfn.HSTACK(_xlpm.SamletA,_xlpm.SamletB),VLOOKUP(A1093,_xlpm.SamletTabel,2,FALSE)), "")</f>
        <v/>
      </c>
      <c r="E1093" s="22" t="str" cm="1">
        <f t="array" ref="E1093">IF(NOT(A1093=""),_xlfn.LET(_xlpm.SamletA,_xlfn.VSTACK(Automatisk_beregning!$A$1:$A$1000,Manuel_beregning!$A$1:$A$1000),_xlpm.SamletF,_xlfn.VSTACK(Automatisk_beregning!$F$1:$F$1000,Manuel_beregning!$F$1:$F$1000),SUM(_xlfn._xlws.FILTER(_xlpm.SamletF,_xlpm.SamletA=$A1093))), "")</f>
        <v/>
      </c>
    </row>
    <row r="1094" spans="2:5" x14ac:dyDescent="0.25">
      <c r="B1094" s="34" t="str" cm="1">
        <f t="array" ref="B1094">IF(NOT(A1094=""),_xlfn.LET(_xlpm.SamletA,_xlfn.VSTACK(Automatisk_beregning!$A$1:$A$1000,Manuel_beregning!$A$1:$A$1000),_xlpm.SamletB,_xlfn.VSTACK(Automatisk_beregning!$B$1:$B$1000,Manuel_beregning!$B$1:$B$1000),SUM(_xlfn._xlws.FILTER(_xlpm.SamletB,_xlpm.SamletA=$A1094))), "")</f>
        <v/>
      </c>
      <c r="C1094" s="34" t="str">
        <f>IFERROR(VLOOKUP(D1094, pg!$C$4:$E$38,3, FALSE), "")</f>
        <v/>
      </c>
      <c r="D1094" s="35" t="str">
        <f>IF(NOT(A1094=""),_xlfn.LET(_xlpm.SamletA,_xlfn.VSTACK(Automatisk_beregning!$A$1:$A$1000,Manuel_beregning!$A$1:$A$1000),_xlpm.SamletB,_xlfn.VSTACK(Automatisk_beregning!$I$1:$I$1000,Manuel_beregning!$I$1:$I$1000),_xlpm.SamletTabel,_xlfn.HSTACK(_xlpm.SamletA,_xlpm.SamletB),VLOOKUP(A1094,_xlpm.SamletTabel,2,FALSE)), "")</f>
        <v/>
      </c>
      <c r="E1094" s="22" t="str" cm="1">
        <f t="array" ref="E1094">IF(NOT(A1094=""),_xlfn.LET(_xlpm.SamletA,_xlfn.VSTACK(Automatisk_beregning!$A$1:$A$1000,Manuel_beregning!$A$1:$A$1000),_xlpm.SamletF,_xlfn.VSTACK(Automatisk_beregning!$F$1:$F$1000,Manuel_beregning!$F$1:$F$1000),SUM(_xlfn._xlws.FILTER(_xlpm.SamletF,_xlpm.SamletA=$A1094))), "")</f>
        <v/>
      </c>
    </row>
    <row r="1095" spans="2:5" x14ac:dyDescent="0.25">
      <c r="B1095" s="34" t="str" cm="1">
        <f t="array" ref="B1095">IF(NOT(A1095=""),_xlfn.LET(_xlpm.SamletA,_xlfn.VSTACK(Automatisk_beregning!$A$1:$A$1000,Manuel_beregning!$A$1:$A$1000),_xlpm.SamletB,_xlfn.VSTACK(Automatisk_beregning!$B$1:$B$1000,Manuel_beregning!$B$1:$B$1000),SUM(_xlfn._xlws.FILTER(_xlpm.SamletB,_xlpm.SamletA=$A1095))), "")</f>
        <v/>
      </c>
      <c r="C1095" s="34" t="str">
        <f>IFERROR(VLOOKUP(D1095, pg!$C$4:$E$38,3, FALSE), "")</f>
        <v/>
      </c>
      <c r="D1095" s="35" t="str">
        <f>IF(NOT(A1095=""),_xlfn.LET(_xlpm.SamletA,_xlfn.VSTACK(Automatisk_beregning!$A$1:$A$1000,Manuel_beregning!$A$1:$A$1000),_xlpm.SamletB,_xlfn.VSTACK(Automatisk_beregning!$I$1:$I$1000,Manuel_beregning!$I$1:$I$1000),_xlpm.SamletTabel,_xlfn.HSTACK(_xlpm.SamletA,_xlpm.SamletB),VLOOKUP(A1095,_xlpm.SamletTabel,2,FALSE)), "")</f>
        <v/>
      </c>
      <c r="E1095" s="22" t="str" cm="1">
        <f t="array" ref="E1095">IF(NOT(A1095=""),_xlfn.LET(_xlpm.SamletA,_xlfn.VSTACK(Automatisk_beregning!$A$1:$A$1000,Manuel_beregning!$A$1:$A$1000),_xlpm.SamletF,_xlfn.VSTACK(Automatisk_beregning!$F$1:$F$1000,Manuel_beregning!$F$1:$F$1000),SUM(_xlfn._xlws.FILTER(_xlpm.SamletF,_xlpm.SamletA=$A1095))), "")</f>
        <v/>
      </c>
    </row>
    <row r="1096" spans="2:5" x14ac:dyDescent="0.25">
      <c r="B1096" s="34" t="str" cm="1">
        <f t="array" ref="B1096">IF(NOT(A1096=""),_xlfn.LET(_xlpm.SamletA,_xlfn.VSTACK(Automatisk_beregning!$A$1:$A$1000,Manuel_beregning!$A$1:$A$1000),_xlpm.SamletB,_xlfn.VSTACK(Automatisk_beregning!$B$1:$B$1000,Manuel_beregning!$B$1:$B$1000),SUM(_xlfn._xlws.FILTER(_xlpm.SamletB,_xlpm.SamletA=$A1096))), "")</f>
        <v/>
      </c>
      <c r="C1096" s="34" t="str">
        <f>IFERROR(VLOOKUP(D1096, pg!$C$4:$E$38,3, FALSE), "")</f>
        <v/>
      </c>
      <c r="D1096" s="35" t="str">
        <f>IF(NOT(A1096=""),_xlfn.LET(_xlpm.SamletA,_xlfn.VSTACK(Automatisk_beregning!$A$1:$A$1000,Manuel_beregning!$A$1:$A$1000),_xlpm.SamletB,_xlfn.VSTACK(Automatisk_beregning!$I$1:$I$1000,Manuel_beregning!$I$1:$I$1000),_xlpm.SamletTabel,_xlfn.HSTACK(_xlpm.SamletA,_xlpm.SamletB),VLOOKUP(A1096,_xlpm.SamletTabel,2,FALSE)), "")</f>
        <v/>
      </c>
      <c r="E1096" s="22" t="str" cm="1">
        <f t="array" ref="E1096">IF(NOT(A1096=""),_xlfn.LET(_xlpm.SamletA,_xlfn.VSTACK(Automatisk_beregning!$A$1:$A$1000,Manuel_beregning!$A$1:$A$1000),_xlpm.SamletF,_xlfn.VSTACK(Automatisk_beregning!$F$1:$F$1000,Manuel_beregning!$F$1:$F$1000),SUM(_xlfn._xlws.FILTER(_xlpm.SamletF,_xlpm.SamletA=$A1096))), "")</f>
        <v/>
      </c>
    </row>
    <row r="1097" spans="2:5" x14ac:dyDescent="0.25">
      <c r="B1097" s="34" t="str" cm="1">
        <f t="array" ref="B1097">IF(NOT(A1097=""),_xlfn.LET(_xlpm.SamletA,_xlfn.VSTACK(Automatisk_beregning!$A$1:$A$1000,Manuel_beregning!$A$1:$A$1000),_xlpm.SamletB,_xlfn.VSTACK(Automatisk_beregning!$B$1:$B$1000,Manuel_beregning!$B$1:$B$1000),SUM(_xlfn._xlws.FILTER(_xlpm.SamletB,_xlpm.SamletA=$A1097))), "")</f>
        <v/>
      </c>
      <c r="C1097" s="34" t="str">
        <f>IFERROR(VLOOKUP(D1097, pg!$C$4:$E$38,3, FALSE), "")</f>
        <v/>
      </c>
      <c r="D1097" s="35" t="str">
        <f>IF(NOT(A1097=""),_xlfn.LET(_xlpm.SamletA,_xlfn.VSTACK(Automatisk_beregning!$A$1:$A$1000,Manuel_beregning!$A$1:$A$1000),_xlpm.SamletB,_xlfn.VSTACK(Automatisk_beregning!$I$1:$I$1000,Manuel_beregning!$I$1:$I$1000),_xlpm.SamletTabel,_xlfn.HSTACK(_xlpm.SamletA,_xlpm.SamletB),VLOOKUP(A1097,_xlpm.SamletTabel,2,FALSE)), "")</f>
        <v/>
      </c>
      <c r="E1097" s="22" t="str" cm="1">
        <f t="array" ref="E1097">IF(NOT(A1097=""),_xlfn.LET(_xlpm.SamletA,_xlfn.VSTACK(Automatisk_beregning!$A$1:$A$1000,Manuel_beregning!$A$1:$A$1000),_xlpm.SamletF,_xlfn.VSTACK(Automatisk_beregning!$F$1:$F$1000,Manuel_beregning!$F$1:$F$1000),SUM(_xlfn._xlws.FILTER(_xlpm.SamletF,_xlpm.SamletA=$A1097))), "")</f>
        <v/>
      </c>
    </row>
    <row r="1098" spans="2:5" x14ac:dyDescent="0.25">
      <c r="B1098" s="34" t="str" cm="1">
        <f t="array" ref="B1098">IF(NOT(A1098=""),_xlfn.LET(_xlpm.SamletA,_xlfn.VSTACK(Automatisk_beregning!$A$1:$A$1000,Manuel_beregning!$A$1:$A$1000),_xlpm.SamletB,_xlfn.VSTACK(Automatisk_beregning!$B$1:$B$1000,Manuel_beregning!$B$1:$B$1000),SUM(_xlfn._xlws.FILTER(_xlpm.SamletB,_xlpm.SamletA=$A1098))), "")</f>
        <v/>
      </c>
      <c r="C1098" s="34" t="str">
        <f>IFERROR(VLOOKUP(D1098, pg!$C$4:$E$38,3, FALSE), "")</f>
        <v/>
      </c>
      <c r="D1098" s="35" t="str">
        <f>IF(NOT(A1098=""),_xlfn.LET(_xlpm.SamletA,_xlfn.VSTACK(Automatisk_beregning!$A$1:$A$1000,Manuel_beregning!$A$1:$A$1000),_xlpm.SamletB,_xlfn.VSTACK(Automatisk_beregning!$I$1:$I$1000,Manuel_beregning!$I$1:$I$1000),_xlpm.SamletTabel,_xlfn.HSTACK(_xlpm.SamletA,_xlpm.SamletB),VLOOKUP(A1098,_xlpm.SamletTabel,2,FALSE)), "")</f>
        <v/>
      </c>
      <c r="E1098" s="22" t="str" cm="1">
        <f t="array" ref="E1098">IF(NOT(A1098=""),_xlfn.LET(_xlpm.SamletA,_xlfn.VSTACK(Automatisk_beregning!$A$1:$A$1000,Manuel_beregning!$A$1:$A$1000),_xlpm.SamletF,_xlfn.VSTACK(Automatisk_beregning!$F$1:$F$1000,Manuel_beregning!$F$1:$F$1000),SUM(_xlfn._xlws.FILTER(_xlpm.SamletF,_xlpm.SamletA=$A1098))), "")</f>
        <v/>
      </c>
    </row>
    <row r="1099" spans="2:5" x14ac:dyDescent="0.25">
      <c r="B1099" s="34" t="str" cm="1">
        <f t="array" ref="B1099">IF(NOT(A1099=""),_xlfn.LET(_xlpm.SamletA,_xlfn.VSTACK(Automatisk_beregning!$A$1:$A$1000,Manuel_beregning!$A$1:$A$1000),_xlpm.SamletB,_xlfn.VSTACK(Automatisk_beregning!$B$1:$B$1000,Manuel_beregning!$B$1:$B$1000),SUM(_xlfn._xlws.FILTER(_xlpm.SamletB,_xlpm.SamletA=$A1099))), "")</f>
        <v/>
      </c>
      <c r="C1099" s="34" t="str">
        <f>IFERROR(VLOOKUP(D1099, pg!$C$4:$E$38,3, FALSE), "")</f>
        <v/>
      </c>
      <c r="D1099" s="35" t="str">
        <f>IF(NOT(A1099=""),_xlfn.LET(_xlpm.SamletA,_xlfn.VSTACK(Automatisk_beregning!$A$1:$A$1000,Manuel_beregning!$A$1:$A$1000),_xlpm.SamletB,_xlfn.VSTACK(Automatisk_beregning!$I$1:$I$1000,Manuel_beregning!$I$1:$I$1000),_xlpm.SamletTabel,_xlfn.HSTACK(_xlpm.SamletA,_xlpm.SamletB),VLOOKUP(A1099,_xlpm.SamletTabel,2,FALSE)), "")</f>
        <v/>
      </c>
      <c r="E1099" s="22" t="str" cm="1">
        <f t="array" ref="E1099">IF(NOT(A1099=""),_xlfn.LET(_xlpm.SamletA,_xlfn.VSTACK(Automatisk_beregning!$A$1:$A$1000,Manuel_beregning!$A$1:$A$1000),_xlpm.SamletF,_xlfn.VSTACK(Automatisk_beregning!$F$1:$F$1000,Manuel_beregning!$F$1:$F$1000),SUM(_xlfn._xlws.FILTER(_xlpm.SamletF,_xlpm.SamletA=$A1099))), "")</f>
        <v/>
      </c>
    </row>
    <row r="1100" spans="2:5" x14ac:dyDescent="0.25">
      <c r="B1100" s="34" t="str" cm="1">
        <f t="array" ref="B1100">IF(NOT(A1100=""),_xlfn.LET(_xlpm.SamletA,_xlfn.VSTACK(Automatisk_beregning!$A$1:$A$1000,Manuel_beregning!$A$1:$A$1000),_xlpm.SamletB,_xlfn.VSTACK(Automatisk_beregning!$B$1:$B$1000,Manuel_beregning!$B$1:$B$1000),SUM(_xlfn._xlws.FILTER(_xlpm.SamletB,_xlpm.SamletA=$A1100))), "")</f>
        <v/>
      </c>
      <c r="C1100" s="34" t="str">
        <f>IFERROR(VLOOKUP(D1100, pg!$C$4:$E$38,3, FALSE), "")</f>
        <v/>
      </c>
      <c r="D1100" s="35" t="str">
        <f>IF(NOT(A1100=""),_xlfn.LET(_xlpm.SamletA,_xlfn.VSTACK(Automatisk_beregning!$A$1:$A$1000,Manuel_beregning!$A$1:$A$1000),_xlpm.SamletB,_xlfn.VSTACK(Automatisk_beregning!$I$1:$I$1000,Manuel_beregning!$I$1:$I$1000),_xlpm.SamletTabel,_xlfn.HSTACK(_xlpm.SamletA,_xlpm.SamletB),VLOOKUP(A1100,_xlpm.SamletTabel,2,FALSE)), "")</f>
        <v/>
      </c>
      <c r="E1100" s="22" t="str" cm="1">
        <f t="array" ref="E1100">IF(NOT(A1100=""),_xlfn.LET(_xlpm.SamletA,_xlfn.VSTACK(Automatisk_beregning!$A$1:$A$1000,Manuel_beregning!$A$1:$A$1000),_xlpm.SamletF,_xlfn.VSTACK(Automatisk_beregning!$F$1:$F$1000,Manuel_beregning!$F$1:$F$1000),SUM(_xlfn._xlws.FILTER(_xlpm.SamletF,_xlpm.SamletA=$A1100))), "")</f>
        <v/>
      </c>
    </row>
    <row r="1101" spans="2:5" x14ac:dyDescent="0.25">
      <c r="B1101" s="34" t="str" cm="1">
        <f t="array" ref="B1101">IF(NOT(A1101=""),_xlfn.LET(_xlpm.SamletA,_xlfn.VSTACK(Automatisk_beregning!$A$1:$A$1000,Manuel_beregning!$A$1:$A$1000),_xlpm.SamletB,_xlfn.VSTACK(Automatisk_beregning!$B$1:$B$1000,Manuel_beregning!$B$1:$B$1000),SUM(_xlfn._xlws.FILTER(_xlpm.SamletB,_xlpm.SamletA=$A1101))), "")</f>
        <v/>
      </c>
      <c r="C1101" s="34" t="str">
        <f>IFERROR(VLOOKUP(D1101, pg!$C$4:$E$38,3, FALSE), "")</f>
        <v/>
      </c>
      <c r="D1101" s="35" t="str">
        <f>IF(NOT(A1101=""),_xlfn.LET(_xlpm.SamletA,_xlfn.VSTACK(Automatisk_beregning!$A$1:$A$1000,Manuel_beregning!$A$1:$A$1000),_xlpm.SamletB,_xlfn.VSTACK(Automatisk_beregning!$I$1:$I$1000,Manuel_beregning!$I$1:$I$1000),_xlpm.SamletTabel,_xlfn.HSTACK(_xlpm.SamletA,_xlpm.SamletB),VLOOKUP(A1101,_xlpm.SamletTabel,2,FALSE)), "")</f>
        <v/>
      </c>
      <c r="E1101" s="22" t="str" cm="1">
        <f t="array" ref="E1101">IF(NOT(A1101=""),_xlfn.LET(_xlpm.SamletA,_xlfn.VSTACK(Automatisk_beregning!$A$1:$A$1000,Manuel_beregning!$A$1:$A$1000),_xlpm.SamletF,_xlfn.VSTACK(Automatisk_beregning!$F$1:$F$1000,Manuel_beregning!$F$1:$F$1000),SUM(_xlfn._xlws.FILTER(_xlpm.SamletF,_xlpm.SamletA=$A1101))), "")</f>
        <v/>
      </c>
    </row>
    <row r="1102" spans="2:5" x14ac:dyDescent="0.25">
      <c r="B1102" s="34" t="str" cm="1">
        <f t="array" ref="B1102">IF(NOT(A1102=""),_xlfn.LET(_xlpm.SamletA,_xlfn.VSTACK(Automatisk_beregning!$A$1:$A$1000,Manuel_beregning!$A$1:$A$1000),_xlpm.SamletB,_xlfn.VSTACK(Automatisk_beregning!$B$1:$B$1000,Manuel_beregning!$B$1:$B$1000),SUM(_xlfn._xlws.FILTER(_xlpm.SamletB,_xlpm.SamletA=$A1102))), "")</f>
        <v/>
      </c>
      <c r="C1102" s="34" t="str">
        <f>IFERROR(VLOOKUP(D1102, pg!$C$4:$E$38,3, FALSE), "")</f>
        <v/>
      </c>
      <c r="D1102" s="35" t="str">
        <f>IF(NOT(A1102=""),_xlfn.LET(_xlpm.SamletA,_xlfn.VSTACK(Automatisk_beregning!$A$1:$A$1000,Manuel_beregning!$A$1:$A$1000),_xlpm.SamletB,_xlfn.VSTACK(Automatisk_beregning!$I$1:$I$1000,Manuel_beregning!$I$1:$I$1000),_xlpm.SamletTabel,_xlfn.HSTACK(_xlpm.SamletA,_xlpm.SamletB),VLOOKUP(A1102,_xlpm.SamletTabel,2,FALSE)), "")</f>
        <v/>
      </c>
      <c r="E1102" s="22" t="str" cm="1">
        <f t="array" ref="E1102">IF(NOT(A1102=""),_xlfn.LET(_xlpm.SamletA,_xlfn.VSTACK(Automatisk_beregning!$A$1:$A$1000,Manuel_beregning!$A$1:$A$1000),_xlpm.SamletF,_xlfn.VSTACK(Automatisk_beregning!$F$1:$F$1000,Manuel_beregning!$F$1:$F$1000),SUM(_xlfn._xlws.FILTER(_xlpm.SamletF,_xlpm.SamletA=$A1102))), "")</f>
        <v/>
      </c>
    </row>
    <row r="1103" spans="2:5" x14ac:dyDescent="0.25">
      <c r="B1103" s="34" t="str" cm="1">
        <f t="array" ref="B1103">IF(NOT(A1103=""),_xlfn.LET(_xlpm.SamletA,_xlfn.VSTACK(Automatisk_beregning!$A$1:$A$1000,Manuel_beregning!$A$1:$A$1000),_xlpm.SamletB,_xlfn.VSTACK(Automatisk_beregning!$B$1:$B$1000,Manuel_beregning!$B$1:$B$1000),SUM(_xlfn._xlws.FILTER(_xlpm.SamletB,_xlpm.SamletA=$A1103))), "")</f>
        <v/>
      </c>
      <c r="C1103" s="34" t="str">
        <f>IFERROR(VLOOKUP(D1103, pg!$C$4:$E$38,3, FALSE), "")</f>
        <v/>
      </c>
      <c r="D1103" s="35" t="str">
        <f>IF(NOT(A1103=""),_xlfn.LET(_xlpm.SamletA,_xlfn.VSTACK(Automatisk_beregning!$A$1:$A$1000,Manuel_beregning!$A$1:$A$1000),_xlpm.SamletB,_xlfn.VSTACK(Automatisk_beregning!$I$1:$I$1000,Manuel_beregning!$I$1:$I$1000),_xlpm.SamletTabel,_xlfn.HSTACK(_xlpm.SamletA,_xlpm.SamletB),VLOOKUP(A1103,_xlpm.SamletTabel,2,FALSE)), "")</f>
        <v/>
      </c>
      <c r="E1103" s="22" t="str" cm="1">
        <f t="array" ref="E1103">IF(NOT(A1103=""),_xlfn.LET(_xlpm.SamletA,_xlfn.VSTACK(Automatisk_beregning!$A$1:$A$1000,Manuel_beregning!$A$1:$A$1000),_xlpm.SamletF,_xlfn.VSTACK(Automatisk_beregning!$F$1:$F$1000,Manuel_beregning!$F$1:$F$1000),SUM(_xlfn._xlws.FILTER(_xlpm.SamletF,_xlpm.SamletA=$A1103))), "")</f>
        <v/>
      </c>
    </row>
    <row r="1104" spans="2:5" x14ac:dyDescent="0.25">
      <c r="B1104" s="34" t="str" cm="1">
        <f t="array" ref="B1104">IF(NOT(A1104=""),_xlfn.LET(_xlpm.SamletA,_xlfn.VSTACK(Automatisk_beregning!$A$1:$A$1000,Manuel_beregning!$A$1:$A$1000),_xlpm.SamletB,_xlfn.VSTACK(Automatisk_beregning!$B$1:$B$1000,Manuel_beregning!$B$1:$B$1000),SUM(_xlfn._xlws.FILTER(_xlpm.SamletB,_xlpm.SamletA=$A1104))), "")</f>
        <v/>
      </c>
      <c r="C1104" s="34" t="str">
        <f>IFERROR(VLOOKUP(D1104, pg!$C$4:$E$38,3, FALSE), "")</f>
        <v/>
      </c>
      <c r="D1104" s="35" t="str">
        <f>IF(NOT(A1104=""),_xlfn.LET(_xlpm.SamletA,_xlfn.VSTACK(Automatisk_beregning!$A$1:$A$1000,Manuel_beregning!$A$1:$A$1000),_xlpm.SamletB,_xlfn.VSTACK(Automatisk_beregning!$I$1:$I$1000,Manuel_beregning!$I$1:$I$1000),_xlpm.SamletTabel,_xlfn.HSTACK(_xlpm.SamletA,_xlpm.SamletB),VLOOKUP(A1104,_xlpm.SamletTabel,2,FALSE)), "")</f>
        <v/>
      </c>
      <c r="E1104" s="22" t="str" cm="1">
        <f t="array" ref="E1104">IF(NOT(A1104=""),_xlfn.LET(_xlpm.SamletA,_xlfn.VSTACK(Automatisk_beregning!$A$1:$A$1000,Manuel_beregning!$A$1:$A$1000),_xlpm.SamletF,_xlfn.VSTACK(Automatisk_beregning!$F$1:$F$1000,Manuel_beregning!$F$1:$F$1000),SUM(_xlfn._xlws.FILTER(_xlpm.SamletF,_xlpm.SamletA=$A1104))), "")</f>
        <v/>
      </c>
    </row>
    <row r="1105" spans="2:5" x14ac:dyDescent="0.25">
      <c r="B1105" s="34" t="str" cm="1">
        <f t="array" ref="B1105">IF(NOT(A1105=""),_xlfn.LET(_xlpm.SamletA,_xlfn.VSTACK(Automatisk_beregning!$A$1:$A$1000,Manuel_beregning!$A$1:$A$1000),_xlpm.SamletB,_xlfn.VSTACK(Automatisk_beregning!$B$1:$B$1000,Manuel_beregning!$B$1:$B$1000),SUM(_xlfn._xlws.FILTER(_xlpm.SamletB,_xlpm.SamletA=$A1105))), "")</f>
        <v/>
      </c>
      <c r="C1105" s="34" t="str">
        <f>IFERROR(VLOOKUP(D1105, pg!$C$4:$E$38,3, FALSE), "")</f>
        <v/>
      </c>
      <c r="D1105" s="35" t="str">
        <f>IF(NOT(A1105=""),_xlfn.LET(_xlpm.SamletA,_xlfn.VSTACK(Automatisk_beregning!$A$1:$A$1000,Manuel_beregning!$A$1:$A$1000),_xlpm.SamletB,_xlfn.VSTACK(Automatisk_beregning!$I$1:$I$1000,Manuel_beregning!$I$1:$I$1000),_xlpm.SamletTabel,_xlfn.HSTACK(_xlpm.SamletA,_xlpm.SamletB),VLOOKUP(A1105,_xlpm.SamletTabel,2,FALSE)), "")</f>
        <v/>
      </c>
      <c r="E1105" s="22" t="str" cm="1">
        <f t="array" ref="E1105">IF(NOT(A1105=""),_xlfn.LET(_xlpm.SamletA,_xlfn.VSTACK(Automatisk_beregning!$A$1:$A$1000,Manuel_beregning!$A$1:$A$1000),_xlpm.SamletF,_xlfn.VSTACK(Automatisk_beregning!$F$1:$F$1000,Manuel_beregning!$F$1:$F$1000),SUM(_xlfn._xlws.FILTER(_xlpm.SamletF,_xlpm.SamletA=$A1105))), "")</f>
        <v/>
      </c>
    </row>
    <row r="1106" spans="2:5" x14ac:dyDescent="0.25">
      <c r="B1106" s="34" t="str" cm="1">
        <f t="array" ref="B1106">IF(NOT(A1106=""),_xlfn.LET(_xlpm.SamletA,_xlfn.VSTACK(Automatisk_beregning!$A$1:$A$1000,Manuel_beregning!$A$1:$A$1000),_xlpm.SamletB,_xlfn.VSTACK(Automatisk_beregning!$B$1:$B$1000,Manuel_beregning!$B$1:$B$1000),SUM(_xlfn._xlws.FILTER(_xlpm.SamletB,_xlpm.SamletA=$A1106))), "")</f>
        <v/>
      </c>
      <c r="C1106" s="34" t="str">
        <f>IFERROR(VLOOKUP(D1106, pg!$C$4:$E$38,3, FALSE), "")</f>
        <v/>
      </c>
      <c r="D1106" s="35" t="str">
        <f>IF(NOT(A1106=""),_xlfn.LET(_xlpm.SamletA,_xlfn.VSTACK(Automatisk_beregning!$A$1:$A$1000,Manuel_beregning!$A$1:$A$1000),_xlpm.SamletB,_xlfn.VSTACK(Automatisk_beregning!$I$1:$I$1000,Manuel_beregning!$I$1:$I$1000),_xlpm.SamletTabel,_xlfn.HSTACK(_xlpm.SamletA,_xlpm.SamletB),VLOOKUP(A1106,_xlpm.SamletTabel,2,FALSE)), "")</f>
        <v/>
      </c>
      <c r="E1106" s="22" t="str" cm="1">
        <f t="array" ref="E1106">IF(NOT(A1106=""),_xlfn.LET(_xlpm.SamletA,_xlfn.VSTACK(Automatisk_beregning!$A$1:$A$1000,Manuel_beregning!$A$1:$A$1000),_xlpm.SamletF,_xlfn.VSTACK(Automatisk_beregning!$F$1:$F$1000,Manuel_beregning!$F$1:$F$1000),SUM(_xlfn._xlws.FILTER(_xlpm.SamletF,_xlpm.SamletA=$A1106))), "")</f>
        <v/>
      </c>
    </row>
    <row r="1107" spans="2:5" x14ac:dyDescent="0.25">
      <c r="B1107" s="34" t="str" cm="1">
        <f t="array" ref="B1107">IF(NOT(A1107=""),_xlfn.LET(_xlpm.SamletA,_xlfn.VSTACK(Automatisk_beregning!$A$1:$A$1000,Manuel_beregning!$A$1:$A$1000),_xlpm.SamletB,_xlfn.VSTACK(Automatisk_beregning!$B$1:$B$1000,Manuel_beregning!$B$1:$B$1000),SUM(_xlfn._xlws.FILTER(_xlpm.SamletB,_xlpm.SamletA=$A1107))), "")</f>
        <v/>
      </c>
      <c r="C1107" s="34" t="str">
        <f>IFERROR(VLOOKUP(D1107, pg!$C$4:$E$38,3, FALSE), "")</f>
        <v/>
      </c>
      <c r="D1107" s="35" t="str">
        <f>IF(NOT(A1107=""),_xlfn.LET(_xlpm.SamletA,_xlfn.VSTACK(Automatisk_beregning!$A$1:$A$1000,Manuel_beregning!$A$1:$A$1000),_xlpm.SamletB,_xlfn.VSTACK(Automatisk_beregning!$I$1:$I$1000,Manuel_beregning!$I$1:$I$1000),_xlpm.SamletTabel,_xlfn.HSTACK(_xlpm.SamletA,_xlpm.SamletB),VLOOKUP(A1107,_xlpm.SamletTabel,2,FALSE)), "")</f>
        <v/>
      </c>
      <c r="E1107" s="22" t="str" cm="1">
        <f t="array" ref="E1107">IF(NOT(A1107=""),_xlfn.LET(_xlpm.SamletA,_xlfn.VSTACK(Automatisk_beregning!$A$1:$A$1000,Manuel_beregning!$A$1:$A$1000),_xlpm.SamletF,_xlfn.VSTACK(Automatisk_beregning!$F$1:$F$1000,Manuel_beregning!$F$1:$F$1000),SUM(_xlfn._xlws.FILTER(_xlpm.SamletF,_xlpm.SamletA=$A1107))), "")</f>
        <v/>
      </c>
    </row>
    <row r="1108" spans="2:5" x14ac:dyDescent="0.25">
      <c r="B1108" s="34" t="str" cm="1">
        <f t="array" ref="B1108">IF(NOT(A1108=""),_xlfn.LET(_xlpm.SamletA,_xlfn.VSTACK(Automatisk_beregning!$A$1:$A$1000,Manuel_beregning!$A$1:$A$1000),_xlpm.SamletB,_xlfn.VSTACK(Automatisk_beregning!$B$1:$B$1000,Manuel_beregning!$B$1:$B$1000),SUM(_xlfn._xlws.FILTER(_xlpm.SamletB,_xlpm.SamletA=$A1108))), "")</f>
        <v/>
      </c>
      <c r="C1108" s="34" t="str">
        <f>IFERROR(VLOOKUP(D1108, pg!$C$4:$E$38,3, FALSE), "")</f>
        <v/>
      </c>
      <c r="D1108" s="35" t="str">
        <f>IF(NOT(A1108=""),_xlfn.LET(_xlpm.SamletA,_xlfn.VSTACK(Automatisk_beregning!$A$1:$A$1000,Manuel_beregning!$A$1:$A$1000),_xlpm.SamletB,_xlfn.VSTACK(Automatisk_beregning!$I$1:$I$1000,Manuel_beregning!$I$1:$I$1000),_xlpm.SamletTabel,_xlfn.HSTACK(_xlpm.SamletA,_xlpm.SamletB),VLOOKUP(A1108,_xlpm.SamletTabel,2,FALSE)), "")</f>
        <v/>
      </c>
      <c r="E1108" s="22" t="str" cm="1">
        <f t="array" ref="E1108">IF(NOT(A1108=""),_xlfn.LET(_xlpm.SamletA,_xlfn.VSTACK(Automatisk_beregning!$A$1:$A$1000,Manuel_beregning!$A$1:$A$1000),_xlpm.SamletF,_xlfn.VSTACK(Automatisk_beregning!$F$1:$F$1000,Manuel_beregning!$F$1:$F$1000),SUM(_xlfn._xlws.FILTER(_xlpm.SamletF,_xlpm.SamletA=$A1108))), "")</f>
        <v/>
      </c>
    </row>
    <row r="1109" spans="2:5" x14ac:dyDescent="0.25">
      <c r="B1109" s="34" t="str" cm="1">
        <f t="array" ref="B1109">IF(NOT(A1109=""),_xlfn.LET(_xlpm.SamletA,_xlfn.VSTACK(Automatisk_beregning!$A$1:$A$1000,Manuel_beregning!$A$1:$A$1000),_xlpm.SamletB,_xlfn.VSTACK(Automatisk_beregning!$B$1:$B$1000,Manuel_beregning!$B$1:$B$1000),SUM(_xlfn._xlws.FILTER(_xlpm.SamletB,_xlpm.SamletA=$A1109))), "")</f>
        <v/>
      </c>
      <c r="C1109" s="34" t="str">
        <f>IFERROR(VLOOKUP(D1109, pg!$C$4:$E$38,3, FALSE), "")</f>
        <v/>
      </c>
      <c r="D1109" s="35" t="str">
        <f>IF(NOT(A1109=""),_xlfn.LET(_xlpm.SamletA,_xlfn.VSTACK(Automatisk_beregning!$A$1:$A$1000,Manuel_beregning!$A$1:$A$1000),_xlpm.SamletB,_xlfn.VSTACK(Automatisk_beregning!$I$1:$I$1000,Manuel_beregning!$I$1:$I$1000),_xlpm.SamletTabel,_xlfn.HSTACK(_xlpm.SamletA,_xlpm.SamletB),VLOOKUP(A1109,_xlpm.SamletTabel,2,FALSE)), "")</f>
        <v/>
      </c>
      <c r="E1109" s="22" t="str" cm="1">
        <f t="array" ref="E1109">IF(NOT(A1109=""),_xlfn.LET(_xlpm.SamletA,_xlfn.VSTACK(Automatisk_beregning!$A$1:$A$1000,Manuel_beregning!$A$1:$A$1000),_xlpm.SamletF,_xlfn.VSTACK(Automatisk_beregning!$F$1:$F$1000,Manuel_beregning!$F$1:$F$1000),SUM(_xlfn._xlws.FILTER(_xlpm.SamletF,_xlpm.SamletA=$A1109))), "")</f>
        <v/>
      </c>
    </row>
    <row r="1110" spans="2:5" x14ac:dyDescent="0.25">
      <c r="B1110" s="34" t="str" cm="1">
        <f t="array" ref="B1110">IF(NOT(A1110=""),_xlfn.LET(_xlpm.SamletA,_xlfn.VSTACK(Automatisk_beregning!$A$1:$A$1000,Manuel_beregning!$A$1:$A$1000),_xlpm.SamletB,_xlfn.VSTACK(Automatisk_beregning!$B$1:$B$1000,Manuel_beregning!$B$1:$B$1000),SUM(_xlfn._xlws.FILTER(_xlpm.SamletB,_xlpm.SamletA=$A1110))), "")</f>
        <v/>
      </c>
      <c r="C1110" s="34" t="str">
        <f>IFERROR(VLOOKUP(D1110, pg!$C$4:$E$38,3, FALSE), "")</f>
        <v/>
      </c>
      <c r="D1110" s="35" t="str">
        <f>IF(NOT(A1110=""),_xlfn.LET(_xlpm.SamletA,_xlfn.VSTACK(Automatisk_beregning!$A$1:$A$1000,Manuel_beregning!$A$1:$A$1000),_xlpm.SamletB,_xlfn.VSTACK(Automatisk_beregning!$I$1:$I$1000,Manuel_beregning!$I$1:$I$1000),_xlpm.SamletTabel,_xlfn.HSTACK(_xlpm.SamletA,_xlpm.SamletB),VLOOKUP(A1110,_xlpm.SamletTabel,2,FALSE)), "")</f>
        <v/>
      </c>
      <c r="E1110" s="22" t="str" cm="1">
        <f t="array" ref="E1110">IF(NOT(A1110=""),_xlfn.LET(_xlpm.SamletA,_xlfn.VSTACK(Automatisk_beregning!$A$1:$A$1000,Manuel_beregning!$A$1:$A$1000),_xlpm.SamletF,_xlfn.VSTACK(Automatisk_beregning!$F$1:$F$1000,Manuel_beregning!$F$1:$F$1000),SUM(_xlfn._xlws.FILTER(_xlpm.SamletF,_xlpm.SamletA=$A1110))), "")</f>
        <v/>
      </c>
    </row>
    <row r="1111" spans="2:5" x14ac:dyDescent="0.25">
      <c r="B1111" s="34" t="str" cm="1">
        <f t="array" ref="B1111">IF(NOT(A1111=""),_xlfn.LET(_xlpm.SamletA,_xlfn.VSTACK(Automatisk_beregning!$A$1:$A$1000,Manuel_beregning!$A$1:$A$1000),_xlpm.SamletB,_xlfn.VSTACK(Automatisk_beregning!$B$1:$B$1000,Manuel_beregning!$B$1:$B$1000),SUM(_xlfn._xlws.FILTER(_xlpm.SamletB,_xlpm.SamletA=$A1111))), "")</f>
        <v/>
      </c>
      <c r="C1111" s="34" t="str">
        <f>IFERROR(VLOOKUP(D1111, pg!$C$4:$E$38,3, FALSE), "")</f>
        <v/>
      </c>
      <c r="D1111" s="35" t="str">
        <f>IF(NOT(A1111=""),_xlfn.LET(_xlpm.SamletA,_xlfn.VSTACK(Automatisk_beregning!$A$1:$A$1000,Manuel_beregning!$A$1:$A$1000),_xlpm.SamletB,_xlfn.VSTACK(Automatisk_beregning!$I$1:$I$1000,Manuel_beregning!$I$1:$I$1000),_xlpm.SamletTabel,_xlfn.HSTACK(_xlpm.SamletA,_xlpm.SamletB),VLOOKUP(A1111,_xlpm.SamletTabel,2,FALSE)), "")</f>
        <v/>
      </c>
      <c r="E1111" s="22" t="str" cm="1">
        <f t="array" ref="E1111">IF(NOT(A1111=""),_xlfn.LET(_xlpm.SamletA,_xlfn.VSTACK(Automatisk_beregning!$A$1:$A$1000,Manuel_beregning!$A$1:$A$1000),_xlpm.SamletF,_xlfn.VSTACK(Automatisk_beregning!$F$1:$F$1000,Manuel_beregning!$F$1:$F$1000),SUM(_xlfn._xlws.FILTER(_xlpm.SamletF,_xlpm.SamletA=$A1111))), "")</f>
        <v/>
      </c>
    </row>
    <row r="1112" spans="2:5" x14ac:dyDescent="0.25">
      <c r="B1112" s="34" t="str" cm="1">
        <f t="array" ref="B1112">IF(NOT(A1112=""),_xlfn.LET(_xlpm.SamletA,_xlfn.VSTACK(Automatisk_beregning!$A$1:$A$1000,Manuel_beregning!$A$1:$A$1000),_xlpm.SamletB,_xlfn.VSTACK(Automatisk_beregning!$B$1:$B$1000,Manuel_beregning!$B$1:$B$1000),SUM(_xlfn._xlws.FILTER(_xlpm.SamletB,_xlpm.SamletA=$A1112))), "")</f>
        <v/>
      </c>
      <c r="C1112" s="34" t="str">
        <f>IFERROR(VLOOKUP(D1112, pg!$C$4:$E$38,3, FALSE), "")</f>
        <v/>
      </c>
      <c r="D1112" s="35" t="str">
        <f>IF(NOT(A1112=""),_xlfn.LET(_xlpm.SamletA,_xlfn.VSTACK(Automatisk_beregning!$A$1:$A$1000,Manuel_beregning!$A$1:$A$1000),_xlpm.SamletB,_xlfn.VSTACK(Automatisk_beregning!$I$1:$I$1000,Manuel_beregning!$I$1:$I$1000),_xlpm.SamletTabel,_xlfn.HSTACK(_xlpm.SamletA,_xlpm.SamletB),VLOOKUP(A1112,_xlpm.SamletTabel,2,FALSE)), "")</f>
        <v/>
      </c>
      <c r="E1112" s="22" t="str" cm="1">
        <f t="array" ref="E1112">IF(NOT(A1112=""),_xlfn.LET(_xlpm.SamletA,_xlfn.VSTACK(Automatisk_beregning!$A$1:$A$1000,Manuel_beregning!$A$1:$A$1000),_xlpm.SamletF,_xlfn.VSTACK(Automatisk_beregning!$F$1:$F$1000,Manuel_beregning!$F$1:$F$1000),SUM(_xlfn._xlws.FILTER(_xlpm.SamletF,_xlpm.SamletA=$A1112))), "")</f>
        <v/>
      </c>
    </row>
    <row r="1113" spans="2:5" x14ac:dyDescent="0.25">
      <c r="B1113" s="34" t="str" cm="1">
        <f t="array" ref="B1113">IF(NOT(A1113=""),_xlfn.LET(_xlpm.SamletA,_xlfn.VSTACK(Automatisk_beregning!$A$1:$A$1000,Manuel_beregning!$A$1:$A$1000),_xlpm.SamletB,_xlfn.VSTACK(Automatisk_beregning!$B$1:$B$1000,Manuel_beregning!$B$1:$B$1000),SUM(_xlfn._xlws.FILTER(_xlpm.SamletB,_xlpm.SamletA=$A1113))), "")</f>
        <v/>
      </c>
      <c r="C1113" s="34" t="str">
        <f>IFERROR(VLOOKUP(D1113, pg!$C$4:$E$38,3, FALSE), "")</f>
        <v/>
      </c>
      <c r="D1113" s="35" t="str">
        <f>IF(NOT(A1113=""),_xlfn.LET(_xlpm.SamletA,_xlfn.VSTACK(Automatisk_beregning!$A$1:$A$1000,Manuel_beregning!$A$1:$A$1000),_xlpm.SamletB,_xlfn.VSTACK(Automatisk_beregning!$I$1:$I$1000,Manuel_beregning!$I$1:$I$1000),_xlpm.SamletTabel,_xlfn.HSTACK(_xlpm.SamletA,_xlpm.SamletB),VLOOKUP(A1113,_xlpm.SamletTabel,2,FALSE)), "")</f>
        <v/>
      </c>
      <c r="E1113" s="22" t="str" cm="1">
        <f t="array" ref="E1113">IF(NOT(A1113=""),_xlfn.LET(_xlpm.SamletA,_xlfn.VSTACK(Automatisk_beregning!$A$1:$A$1000,Manuel_beregning!$A$1:$A$1000),_xlpm.SamletF,_xlfn.VSTACK(Automatisk_beregning!$F$1:$F$1000,Manuel_beregning!$F$1:$F$1000),SUM(_xlfn._xlws.FILTER(_xlpm.SamletF,_xlpm.SamletA=$A1113))), "")</f>
        <v/>
      </c>
    </row>
    <row r="1114" spans="2:5" x14ac:dyDescent="0.25">
      <c r="B1114" s="34" t="str" cm="1">
        <f t="array" ref="B1114">IF(NOT(A1114=""),_xlfn.LET(_xlpm.SamletA,_xlfn.VSTACK(Automatisk_beregning!$A$1:$A$1000,Manuel_beregning!$A$1:$A$1000),_xlpm.SamletB,_xlfn.VSTACK(Automatisk_beregning!$B$1:$B$1000,Manuel_beregning!$B$1:$B$1000),SUM(_xlfn._xlws.FILTER(_xlpm.SamletB,_xlpm.SamletA=$A1114))), "")</f>
        <v/>
      </c>
      <c r="C1114" s="34" t="str">
        <f>IFERROR(VLOOKUP(D1114, pg!$C$4:$E$38,3, FALSE), "")</f>
        <v/>
      </c>
      <c r="D1114" s="35" t="str">
        <f>IF(NOT(A1114=""),_xlfn.LET(_xlpm.SamletA,_xlfn.VSTACK(Automatisk_beregning!$A$1:$A$1000,Manuel_beregning!$A$1:$A$1000),_xlpm.SamletB,_xlfn.VSTACK(Automatisk_beregning!$I$1:$I$1000,Manuel_beregning!$I$1:$I$1000),_xlpm.SamletTabel,_xlfn.HSTACK(_xlpm.SamletA,_xlpm.SamletB),VLOOKUP(A1114,_xlpm.SamletTabel,2,FALSE)), "")</f>
        <v/>
      </c>
      <c r="E1114" s="22" t="str" cm="1">
        <f t="array" ref="E1114">IF(NOT(A1114=""),_xlfn.LET(_xlpm.SamletA,_xlfn.VSTACK(Automatisk_beregning!$A$1:$A$1000,Manuel_beregning!$A$1:$A$1000),_xlpm.SamletF,_xlfn.VSTACK(Automatisk_beregning!$F$1:$F$1000,Manuel_beregning!$F$1:$F$1000),SUM(_xlfn._xlws.FILTER(_xlpm.SamletF,_xlpm.SamletA=$A1114))), "")</f>
        <v/>
      </c>
    </row>
    <row r="1115" spans="2:5" x14ac:dyDescent="0.25">
      <c r="B1115" s="34" t="str" cm="1">
        <f t="array" ref="B1115">IF(NOT(A1115=""),_xlfn.LET(_xlpm.SamletA,_xlfn.VSTACK(Automatisk_beregning!$A$1:$A$1000,Manuel_beregning!$A$1:$A$1000),_xlpm.SamletB,_xlfn.VSTACK(Automatisk_beregning!$B$1:$B$1000,Manuel_beregning!$B$1:$B$1000),SUM(_xlfn._xlws.FILTER(_xlpm.SamletB,_xlpm.SamletA=$A1115))), "")</f>
        <v/>
      </c>
      <c r="C1115" s="34" t="str">
        <f>IFERROR(VLOOKUP(D1115, pg!$C$4:$E$38,3, FALSE), "")</f>
        <v/>
      </c>
      <c r="D1115" s="35" t="str">
        <f>IF(NOT(A1115=""),_xlfn.LET(_xlpm.SamletA,_xlfn.VSTACK(Automatisk_beregning!$A$1:$A$1000,Manuel_beregning!$A$1:$A$1000),_xlpm.SamletB,_xlfn.VSTACK(Automatisk_beregning!$I$1:$I$1000,Manuel_beregning!$I$1:$I$1000),_xlpm.SamletTabel,_xlfn.HSTACK(_xlpm.SamletA,_xlpm.SamletB),VLOOKUP(A1115,_xlpm.SamletTabel,2,FALSE)), "")</f>
        <v/>
      </c>
      <c r="E1115" s="22" t="str" cm="1">
        <f t="array" ref="E1115">IF(NOT(A1115=""),_xlfn.LET(_xlpm.SamletA,_xlfn.VSTACK(Automatisk_beregning!$A$1:$A$1000,Manuel_beregning!$A$1:$A$1000),_xlpm.SamletF,_xlfn.VSTACK(Automatisk_beregning!$F$1:$F$1000,Manuel_beregning!$F$1:$F$1000),SUM(_xlfn._xlws.FILTER(_xlpm.SamletF,_xlpm.SamletA=$A1115))), "")</f>
        <v/>
      </c>
    </row>
    <row r="1116" spans="2:5" x14ac:dyDescent="0.25">
      <c r="B1116" s="34" t="str" cm="1">
        <f t="array" ref="B1116">IF(NOT(A1116=""),_xlfn.LET(_xlpm.SamletA,_xlfn.VSTACK(Automatisk_beregning!$A$1:$A$1000,Manuel_beregning!$A$1:$A$1000),_xlpm.SamletB,_xlfn.VSTACK(Automatisk_beregning!$B$1:$B$1000,Manuel_beregning!$B$1:$B$1000),SUM(_xlfn._xlws.FILTER(_xlpm.SamletB,_xlpm.SamletA=$A1116))), "")</f>
        <v/>
      </c>
      <c r="C1116" s="34" t="str">
        <f>IFERROR(VLOOKUP(D1116, pg!$C$4:$E$38,3, FALSE), "")</f>
        <v/>
      </c>
      <c r="D1116" s="35" t="str">
        <f>IF(NOT(A1116=""),_xlfn.LET(_xlpm.SamletA,_xlfn.VSTACK(Automatisk_beregning!$A$1:$A$1000,Manuel_beregning!$A$1:$A$1000),_xlpm.SamletB,_xlfn.VSTACK(Automatisk_beregning!$I$1:$I$1000,Manuel_beregning!$I$1:$I$1000),_xlpm.SamletTabel,_xlfn.HSTACK(_xlpm.SamletA,_xlpm.SamletB),VLOOKUP(A1116,_xlpm.SamletTabel,2,FALSE)), "")</f>
        <v/>
      </c>
      <c r="E1116" s="22" t="str" cm="1">
        <f t="array" ref="E1116">IF(NOT(A1116=""),_xlfn.LET(_xlpm.SamletA,_xlfn.VSTACK(Automatisk_beregning!$A$1:$A$1000,Manuel_beregning!$A$1:$A$1000),_xlpm.SamletF,_xlfn.VSTACK(Automatisk_beregning!$F$1:$F$1000,Manuel_beregning!$F$1:$F$1000),SUM(_xlfn._xlws.FILTER(_xlpm.SamletF,_xlpm.SamletA=$A1116))), "")</f>
        <v/>
      </c>
    </row>
    <row r="1117" spans="2:5" x14ac:dyDescent="0.25">
      <c r="B1117" s="34" t="str" cm="1">
        <f t="array" ref="B1117">IF(NOT(A1117=""),_xlfn.LET(_xlpm.SamletA,_xlfn.VSTACK(Automatisk_beregning!$A$1:$A$1000,Manuel_beregning!$A$1:$A$1000),_xlpm.SamletB,_xlfn.VSTACK(Automatisk_beregning!$B$1:$B$1000,Manuel_beregning!$B$1:$B$1000),SUM(_xlfn._xlws.FILTER(_xlpm.SamletB,_xlpm.SamletA=$A1117))), "")</f>
        <v/>
      </c>
      <c r="C1117" s="34" t="str">
        <f>IFERROR(VLOOKUP(D1117, pg!$C$4:$E$38,3, FALSE), "")</f>
        <v/>
      </c>
      <c r="D1117" s="35" t="str">
        <f>IF(NOT(A1117=""),_xlfn.LET(_xlpm.SamletA,_xlfn.VSTACK(Automatisk_beregning!$A$1:$A$1000,Manuel_beregning!$A$1:$A$1000),_xlpm.SamletB,_xlfn.VSTACK(Automatisk_beregning!$I$1:$I$1000,Manuel_beregning!$I$1:$I$1000),_xlpm.SamletTabel,_xlfn.HSTACK(_xlpm.SamletA,_xlpm.SamletB),VLOOKUP(A1117,_xlpm.SamletTabel,2,FALSE)), "")</f>
        <v/>
      </c>
      <c r="E1117" s="22" t="str" cm="1">
        <f t="array" ref="E1117">IF(NOT(A1117=""),_xlfn.LET(_xlpm.SamletA,_xlfn.VSTACK(Automatisk_beregning!$A$1:$A$1000,Manuel_beregning!$A$1:$A$1000),_xlpm.SamletF,_xlfn.VSTACK(Automatisk_beregning!$F$1:$F$1000,Manuel_beregning!$F$1:$F$1000),SUM(_xlfn._xlws.FILTER(_xlpm.SamletF,_xlpm.SamletA=$A1117))), "")</f>
        <v/>
      </c>
    </row>
    <row r="1118" spans="2:5" x14ac:dyDescent="0.25">
      <c r="B1118" s="34" t="str" cm="1">
        <f t="array" ref="B1118">IF(NOT(A1118=""),_xlfn.LET(_xlpm.SamletA,_xlfn.VSTACK(Automatisk_beregning!$A$1:$A$1000,Manuel_beregning!$A$1:$A$1000),_xlpm.SamletB,_xlfn.VSTACK(Automatisk_beregning!$B$1:$B$1000,Manuel_beregning!$B$1:$B$1000),SUM(_xlfn._xlws.FILTER(_xlpm.SamletB,_xlpm.SamletA=$A1118))), "")</f>
        <v/>
      </c>
      <c r="C1118" s="34" t="str">
        <f>IFERROR(VLOOKUP(D1118, pg!$C$4:$E$38,3, FALSE), "")</f>
        <v/>
      </c>
      <c r="D1118" s="35" t="str">
        <f>IF(NOT(A1118=""),_xlfn.LET(_xlpm.SamletA,_xlfn.VSTACK(Automatisk_beregning!$A$1:$A$1000,Manuel_beregning!$A$1:$A$1000),_xlpm.SamletB,_xlfn.VSTACK(Automatisk_beregning!$I$1:$I$1000,Manuel_beregning!$I$1:$I$1000),_xlpm.SamletTabel,_xlfn.HSTACK(_xlpm.SamletA,_xlpm.SamletB),VLOOKUP(A1118,_xlpm.SamletTabel,2,FALSE)), "")</f>
        <v/>
      </c>
      <c r="E1118" s="22" t="str" cm="1">
        <f t="array" ref="E1118">IF(NOT(A1118=""),_xlfn.LET(_xlpm.SamletA,_xlfn.VSTACK(Automatisk_beregning!$A$1:$A$1000,Manuel_beregning!$A$1:$A$1000),_xlpm.SamletF,_xlfn.VSTACK(Automatisk_beregning!$F$1:$F$1000,Manuel_beregning!$F$1:$F$1000),SUM(_xlfn._xlws.FILTER(_xlpm.SamletF,_xlpm.SamletA=$A1118))), "")</f>
        <v/>
      </c>
    </row>
    <row r="1119" spans="2:5" x14ac:dyDescent="0.25">
      <c r="B1119" s="34" t="str" cm="1">
        <f t="array" ref="B1119">IF(NOT(A1119=""),_xlfn.LET(_xlpm.SamletA,_xlfn.VSTACK(Automatisk_beregning!$A$1:$A$1000,Manuel_beregning!$A$1:$A$1000),_xlpm.SamletB,_xlfn.VSTACK(Automatisk_beregning!$B$1:$B$1000,Manuel_beregning!$B$1:$B$1000),SUM(_xlfn._xlws.FILTER(_xlpm.SamletB,_xlpm.SamletA=$A1119))), "")</f>
        <v/>
      </c>
      <c r="C1119" s="34" t="str">
        <f>IFERROR(VLOOKUP(D1119, pg!$C$4:$E$38,3, FALSE), "")</f>
        <v/>
      </c>
      <c r="D1119" s="35" t="str">
        <f>IF(NOT(A1119=""),_xlfn.LET(_xlpm.SamletA,_xlfn.VSTACK(Automatisk_beregning!$A$1:$A$1000,Manuel_beregning!$A$1:$A$1000),_xlpm.SamletB,_xlfn.VSTACK(Automatisk_beregning!$I$1:$I$1000,Manuel_beregning!$I$1:$I$1000),_xlpm.SamletTabel,_xlfn.HSTACK(_xlpm.SamletA,_xlpm.SamletB),VLOOKUP(A1119,_xlpm.SamletTabel,2,FALSE)), "")</f>
        <v/>
      </c>
      <c r="E1119" s="22" t="str" cm="1">
        <f t="array" ref="E1119">IF(NOT(A1119=""),_xlfn.LET(_xlpm.SamletA,_xlfn.VSTACK(Automatisk_beregning!$A$1:$A$1000,Manuel_beregning!$A$1:$A$1000),_xlpm.SamletF,_xlfn.VSTACK(Automatisk_beregning!$F$1:$F$1000,Manuel_beregning!$F$1:$F$1000),SUM(_xlfn._xlws.FILTER(_xlpm.SamletF,_xlpm.SamletA=$A1119))), "")</f>
        <v/>
      </c>
    </row>
    <row r="1120" spans="2:5" x14ac:dyDescent="0.25">
      <c r="B1120" s="34" t="str" cm="1">
        <f t="array" ref="B1120">IF(NOT(A1120=""),_xlfn.LET(_xlpm.SamletA,_xlfn.VSTACK(Automatisk_beregning!$A$1:$A$1000,Manuel_beregning!$A$1:$A$1000),_xlpm.SamletB,_xlfn.VSTACK(Automatisk_beregning!$B$1:$B$1000,Manuel_beregning!$B$1:$B$1000),SUM(_xlfn._xlws.FILTER(_xlpm.SamletB,_xlpm.SamletA=$A1120))), "")</f>
        <v/>
      </c>
      <c r="C1120" s="34" t="str">
        <f>IFERROR(VLOOKUP(D1120, pg!$C$4:$E$38,3, FALSE), "")</f>
        <v/>
      </c>
      <c r="D1120" s="35" t="str">
        <f>IF(NOT(A1120=""),_xlfn.LET(_xlpm.SamletA,_xlfn.VSTACK(Automatisk_beregning!$A$1:$A$1000,Manuel_beregning!$A$1:$A$1000),_xlpm.SamletB,_xlfn.VSTACK(Automatisk_beregning!$I$1:$I$1000,Manuel_beregning!$I$1:$I$1000),_xlpm.SamletTabel,_xlfn.HSTACK(_xlpm.SamletA,_xlpm.SamletB),VLOOKUP(A1120,_xlpm.SamletTabel,2,FALSE)), "")</f>
        <v/>
      </c>
      <c r="E1120" s="22" t="str" cm="1">
        <f t="array" ref="E1120">IF(NOT(A1120=""),_xlfn.LET(_xlpm.SamletA,_xlfn.VSTACK(Automatisk_beregning!$A$1:$A$1000,Manuel_beregning!$A$1:$A$1000),_xlpm.SamletF,_xlfn.VSTACK(Automatisk_beregning!$F$1:$F$1000,Manuel_beregning!$F$1:$F$1000),SUM(_xlfn._xlws.FILTER(_xlpm.SamletF,_xlpm.SamletA=$A1120))), "")</f>
        <v/>
      </c>
    </row>
    <row r="1121" spans="2:5" x14ac:dyDescent="0.25">
      <c r="B1121" s="34" t="str" cm="1">
        <f t="array" ref="B1121">IF(NOT(A1121=""),_xlfn.LET(_xlpm.SamletA,_xlfn.VSTACK(Automatisk_beregning!$A$1:$A$1000,Manuel_beregning!$A$1:$A$1000),_xlpm.SamletB,_xlfn.VSTACK(Automatisk_beregning!$B$1:$B$1000,Manuel_beregning!$B$1:$B$1000),SUM(_xlfn._xlws.FILTER(_xlpm.SamletB,_xlpm.SamletA=$A1121))), "")</f>
        <v/>
      </c>
      <c r="C1121" s="34" t="str">
        <f>IFERROR(VLOOKUP(D1121, pg!$C$4:$E$38,3, FALSE), "")</f>
        <v/>
      </c>
      <c r="D1121" s="35" t="str">
        <f>IF(NOT(A1121=""),_xlfn.LET(_xlpm.SamletA,_xlfn.VSTACK(Automatisk_beregning!$A$1:$A$1000,Manuel_beregning!$A$1:$A$1000),_xlpm.SamletB,_xlfn.VSTACK(Automatisk_beregning!$I$1:$I$1000,Manuel_beregning!$I$1:$I$1000),_xlpm.SamletTabel,_xlfn.HSTACK(_xlpm.SamletA,_xlpm.SamletB),VLOOKUP(A1121,_xlpm.SamletTabel,2,FALSE)), "")</f>
        <v/>
      </c>
      <c r="E1121" s="22" t="str" cm="1">
        <f t="array" ref="E1121">IF(NOT(A1121=""),_xlfn.LET(_xlpm.SamletA,_xlfn.VSTACK(Automatisk_beregning!$A$1:$A$1000,Manuel_beregning!$A$1:$A$1000),_xlpm.SamletF,_xlfn.VSTACK(Automatisk_beregning!$F$1:$F$1000,Manuel_beregning!$F$1:$F$1000),SUM(_xlfn._xlws.FILTER(_xlpm.SamletF,_xlpm.SamletA=$A1121))), "")</f>
        <v/>
      </c>
    </row>
    <row r="1122" spans="2:5" x14ac:dyDescent="0.25">
      <c r="B1122" s="34" t="str" cm="1">
        <f t="array" ref="B1122">IF(NOT(A1122=""),_xlfn.LET(_xlpm.SamletA,_xlfn.VSTACK(Automatisk_beregning!$A$1:$A$1000,Manuel_beregning!$A$1:$A$1000),_xlpm.SamletB,_xlfn.VSTACK(Automatisk_beregning!$B$1:$B$1000,Manuel_beregning!$B$1:$B$1000),SUM(_xlfn._xlws.FILTER(_xlpm.SamletB,_xlpm.SamletA=$A1122))), "")</f>
        <v/>
      </c>
      <c r="C1122" s="34" t="str">
        <f>IFERROR(VLOOKUP(D1122, pg!$C$4:$E$38,3, FALSE), "")</f>
        <v/>
      </c>
      <c r="D1122" s="35" t="str">
        <f>IF(NOT(A1122=""),_xlfn.LET(_xlpm.SamletA,_xlfn.VSTACK(Automatisk_beregning!$A$1:$A$1000,Manuel_beregning!$A$1:$A$1000),_xlpm.SamletB,_xlfn.VSTACK(Automatisk_beregning!$I$1:$I$1000,Manuel_beregning!$I$1:$I$1000),_xlpm.SamletTabel,_xlfn.HSTACK(_xlpm.SamletA,_xlpm.SamletB),VLOOKUP(A1122,_xlpm.SamletTabel,2,FALSE)), "")</f>
        <v/>
      </c>
      <c r="E1122" s="22" t="str" cm="1">
        <f t="array" ref="E1122">IF(NOT(A1122=""),_xlfn.LET(_xlpm.SamletA,_xlfn.VSTACK(Automatisk_beregning!$A$1:$A$1000,Manuel_beregning!$A$1:$A$1000),_xlpm.SamletF,_xlfn.VSTACK(Automatisk_beregning!$F$1:$F$1000,Manuel_beregning!$F$1:$F$1000),SUM(_xlfn._xlws.FILTER(_xlpm.SamletF,_xlpm.SamletA=$A1122))), "")</f>
        <v/>
      </c>
    </row>
    <row r="1123" spans="2:5" x14ac:dyDescent="0.25">
      <c r="B1123" s="34" t="str" cm="1">
        <f t="array" ref="B1123">IF(NOT(A1123=""),_xlfn.LET(_xlpm.SamletA,_xlfn.VSTACK(Automatisk_beregning!$A$1:$A$1000,Manuel_beregning!$A$1:$A$1000),_xlpm.SamletB,_xlfn.VSTACK(Automatisk_beregning!$B$1:$B$1000,Manuel_beregning!$B$1:$B$1000),SUM(_xlfn._xlws.FILTER(_xlpm.SamletB,_xlpm.SamletA=$A1123))), "")</f>
        <v/>
      </c>
      <c r="C1123" s="34" t="str">
        <f>IFERROR(VLOOKUP(D1123, pg!$C$4:$E$38,3, FALSE), "")</f>
        <v/>
      </c>
      <c r="D1123" s="35" t="str">
        <f>IF(NOT(A1123=""),_xlfn.LET(_xlpm.SamletA,_xlfn.VSTACK(Automatisk_beregning!$A$1:$A$1000,Manuel_beregning!$A$1:$A$1000),_xlpm.SamletB,_xlfn.VSTACK(Automatisk_beregning!$I$1:$I$1000,Manuel_beregning!$I$1:$I$1000),_xlpm.SamletTabel,_xlfn.HSTACK(_xlpm.SamletA,_xlpm.SamletB),VLOOKUP(A1123,_xlpm.SamletTabel,2,FALSE)), "")</f>
        <v/>
      </c>
      <c r="E1123" s="22" t="str" cm="1">
        <f t="array" ref="E1123">IF(NOT(A1123=""),_xlfn.LET(_xlpm.SamletA,_xlfn.VSTACK(Automatisk_beregning!$A$1:$A$1000,Manuel_beregning!$A$1:$A$1000),_xlpm.SamletF,_xlfn.VSTACK(Automatisk_beregning!$F$1:$F$1000,Manuel_beregning!$F$1:$F$1000),SUM(_xlfn._xlws.FILTER(_xlpm.SamletF,_xlpm.SamletA=$A1123))), "")</f>
        <v/>
      </c>
    </row>
    <row r="1124" spans="2:5" x14ac:dyDescent="0.25">
      <c r="B1124" s="34" t="str" cm="1">
        <f t="array" ref="B1124">IF(NOT(A1124=""),_xlfn.LET(_xlpm.SamletA,_xlfn.VSTACK(Automatisk_beregning!$A$1:$A$1000,Manuel_beregning!$A$1:$A$1000),_xlpm.SamletB,_xlfn.VSTACK(Automatisk_beregning!$B$1:$B$1000,Manuel_beregning!$B$1:$B$1000),SUM(_xlfn._xlws.FILTER(_xlpm.SamletB,_xlpm.SamletA=$A1124))), "")</f>
        <v/>
      </c>
      <c r="C1124" s="34" t="str">
        <f>IFERROR(VLOOKUP(D1124, pg!$C$4:$E$38,3, FALSE), "")</f>
        <v/>
      </c>
      <c r="D1124" s="35" t="str">
        <f>IF(NOT(A1124=""),_xlfn.LET(_xlpm.SamletA,_xlfn.VSTACK(Automatisk_beregning!$A$1:$A$1000,Manuel_beregning!$A$1:$A$1000),_xlpm.SamletB,_xlfn.VSTACK(Automatisk_beregning!$I$1:$I$1000,Manuel_beregning!$I$1:$I$1000),_xlpm.SamletTabel,_xlfn.HSTACK(_xlpm.SamletA,_xlpm.SamletB),VLOOKUP(A1124,_xlpm.SamletTabel,2,FALSE)), "")</f>
        <v/>
      </c>
      <c r="E1124" s="22" t="str" cm="1">
        <f t="array" ref="E1124">IF(NOT(A1124=""),_xlfn.LET(_xlpm.SamletA,_xlfn.VSTACK(Automatisk_beregning!$A$1:$A$1000,Manuel_beregning!$A$1:$A$1000),_xlpm.SamletF,_xlfn.VSTACK(Automatisk_beregning!$F$1:$F$1000,Manuel_beregning!$F$1:$F$1000),SUM(_xlfn._xlws.FILTER(_xlpm.SamletF,_xlpm.SamletA=$A1124))), "")</f>
        <v/>
      </c>
    </row>
    <row r="1125" spans="2:5" x14ac:dyDescent="0.25">
      <c r="B1125" s="34" t="str" cm="1">
        <f t="array" ref="B1125">IF(NOT(A1125=""),_xlfn.LET(_xlpm.SamletA,_xlfn.VSTACK(Automatisk_beregning!$A$1:$A$1000,Manuel_beregning!$A$1:$A$1000),_xlpm.SamletB,_xlfn.VSTACK(Automatisk_beregning!$B$1:$B$1000,Manuel_beregning!$B$1:$B$1000),SUM(_xlfn._xlws.FILTER(_xlpm.SamletB,_xlpm.SamletA=$A1125))), "")</f>
        <v/>
      </c>
      <c r="C1125" s="34" t="str">
        <f>IFERROR(VLOOKUP(D1125, pg!$C$4:$E$38,3, FALSE), "")</f>
        <v/>
      </c>
      <c r="D1125" s="35" t="str">
        <f>IF(NOT(A1125=""),_xlfn.LET(_xlpm.SamletA,_xlfn.VSTACK(Automatisk_beregning!$A$1:$A$1000,Manuel_beregning!$A$1:$A$1000),_xlpm.SamletB,_xlfn.VSTACK(Automatisk_beregning!$I$1:$I$1000,Manuel_beregning!$I$1:$I$1000),_xlpm.SamletTabel,_xlfn.HSTACK(_xlpm.SamletA,_xlpm.SamletB),VLOOKUP(A1125,_xlpm.SamletTabel,2,FALSE)), "")</f>
        <v/>
      </c>
      <c r="E1125" s="22" t="str" cm="1">
        <f t="array" ref="E1125">IF(NOT(A1125=""),_xlfn.LET(_xlpm.SamletA,_xlfn.VSTACK(Automatisk_beregning!$A$1:$A$1000,Manuel_beregning!$A$1:$A$1000),_xlpm.SamletF,_xlfn.VSTACK(Automatisk_beregning!$F$1:$F$1000,Manuel_beregning!$F$1:$F$1000),SUM(_xlfn._xlws.FILTER(_xlpm.SamletF,_xlpm.SamletA=$A1125))), "")</f>
        <v/>
      </c>
    </row>
    <row r="1126" spans="2:5" x14ac:dyDescent="0.25">
      <c r="B1126" s="34" t="str" cm="1">
        <f t="array" ref="B1126">IF(NOT(A1126=""),_xlfn.LET(_xlpm.SamletA,_xlfn.VSTACK(Automatisk_beregning!$A$1:$A$1000,Manuel_beregning!$A$1:$A$1000),_xlpm.SamletB,_xlfn.VSTACK(Automatisk_beregning!$B$1:$B$1000,Manuel_beregning!$B$1:$B$1000),SUM(_xlfn._xlws.FILTER(_xlpm.SamletB,_xlpm.SamletA=$A1126))), "")</f>
        <v/>
      </c>
      <c r="C1126" s="34" t="str">
        <f>IFERROR(VLOOKUP(D1126, pg!$C$4:$E$38,3, FALSE), "")</f>
        <v/>
      </c>
      <c r="D1126" s="35" t="str">
        <f>IF(NOT(A1126=""),_xlfn.LET(_xlpm.SamletA,_xlfn.VSTACK(Automatisk_beregning!$A$1:$A$1000,Manuel_beregning!$A$1:$A$1000),_xlpm.SamletB,_xlfn.VSTACK(Automatisk_beregning!$I$1:$I$1000,Manuel_beregning!$I$1:$I$1000),_xlpm.SamletTabel,_xlfn.HSTACK(_xlpm.SamletA,_xlpm.SamletB),VLOOKUP(A1126,_xlpm.SamletTabel,2,FALSE)), "")</f>
        <v/>
      </c>
      <c r="E1126" s="22" t="str" cm="1">
        <f t="array" ref="E1126">IF(NOT(A1126=""),_xlfn.LET(_xlpm.SamletA,_xlfn.VSTACK(Automatisk_beregning!$A$1:$A$1000,Manuel_beregning!$A$1:$A$1000),_xlpm.SamletF,_xlfn.VSTACK(Automatisk_beregning!$F$1:$F$1000,Manuel_beregning!$F$1:$F$1000),SUM(_xlfn._xlws.FILTER(_xlpm.SamletF,_xlpm.SamletA=$A1126))), "")</f>
        <v/>
      </c>
    </row>
    <row r="1127" spans="2:5" x14ac:dyDescent="0.25">
      <c r="B1127" s="34" t="str" cm="1">
        <f t="array" ref="B1127">IF(NOT(A1127=""),_xlfn.LET(_xlpm.SamletA,_xlfn.VSTACK(Automatisk_beregning!$A$1:$A$1000,Manuel_beregning!$A$1:$A$1000),_xlpm.SamletB,_xlfn.VSTACK(Automatisk_beregning!$B$1:$B$1000,Manuel_beregning!$B$1:$B$1000),SUM(_xlfn._xlws.FILTER(_xlpm.SamletB,_xlpm.SamletA=$A1127))), "")</f>
        <v/>
      </c>
      <c r="C1127" s="34" t="str">
        <f>IFERROR(VLOOKUP(D1127, pg!$C$4:$E$38,3, FALSE), "")</f>
        <v/>
      </c>
      <c r="D1127" s="35" t="str">
        <f>IF(NOT(A1127=""),_xlfn.LET(_xlpm.SamletA,_xlfn.VSTACK(Automatisk_beregning!$A$1:$A$1000,Manuel_beregning!$A$1:$A$1000),_xlpm.SamletB,_xlfn.VSTACK(Automatisk_beregning!$I$1:$I$1000,Manuel_beregning!$I$1:$I$1000),_xlpm.SamletTabel,_xlfn.HSTACK(_xlpm.SamletA,_xlpm.SamletB),VLOOKUP(A1127,_xlpm.SamletTabel,2,FALSE)), "")</f>
        <v/>
      </c>
      <c r="E1127" s="22" t="str" cm="1">
        <f t="array" ref="E1127">IF(NOT(A1127=""),_xlfn.LET(_xlpm.SamletA,_xlfn.VSTACK(Automatisk_beregning!$A$1:$A$1000,Manuel_beregning!$A$1:$A$1000),_xlpm.SamletF,_xlfn.VSTACK(Automatisk_beregning!$F$1:$F$1000,Manuel_beregning!$F$1:$F$1000),SUM(_xlfn._xlws.FILTER(_xlpm.SamletF,_xlpm.SamletA=$A1127))), "")</f>
        <v/>
      </c>
    </row>
    <row r="1128" spans="2:5" x14ac:dyDescent="0.25">
      <c r="B1128" s="34" t="str" cm="1">
        <f t="array" ref="B1128">IF(NOT(A1128=""),_xlfn.LET(_xlpm.SamletA,_xlfn.VSTACK(Automatisk_beregning!$A$1:$A$1000,Manuel_beregning!$A$1:$A$1000),_xlpm.SamletB,_xlfn.VSTACK(Automatisk_beregning!$B$1:$B$1000,Manuel_beregning!$B$1:$B$1000),SUM(_xlfn._xlws.FILTER(_xlpm.SamletB,_xlpm.SamletA=$A1128))), "")</f>
        <v/>
      </c>
      <c r="C1128" s="34" t="str">
        <f>IFERROR(VLOOKUP(D1128, pg!$C$4:$E$38,3, FALSE), "")</f>
        <v/>
      </c>
      <c r="D1128" s="35" t="str">
        <f>IF(NOT(A1128=""),_xlfn.LET(_xlpm.SamletA,_xlfn.VSTACK(Automatisk_beregning!$A$1:$A$1000,Manuel_beregning!$A$1:$A$1000),_xlpm.SamletB,_xlfn.VSTACK(Automatisk_beregning!$I$1:$I$1000,Manuel_beregning!$I$1:$I$1000),_xlpm.SamletTabel,_xlfn.HSTACK(_xlpm.SamletA,_xlpm.SamletB),VLOOKUP(A1128,_xlpm.SamletTabel,2,FALSE)), "")</f>
        <v/>
      </c>
      <c r="E1128" s="22" t="str" cm="1">
        <f t="array" ref="E1128">IF(NOT(A1128=""),_xlfn.LET(_xlpm.SamletA,_xlfn.VSTACK(Automatisk_beregning!$A$1:$A$1000,Manuel_beregning!$A$1:$A$1000),_xlpm.SamletF,_xlfn.VSTACK(Automatisk_beregning!$F$1:$F$1000,Manuel_beregning!$F$1:$F$1000),SUM(_xlfn._xlws.FILTER(_xlpm.SamletF,_xlpm.SamletA=$A1128))), "")</f>
        <v/>
      </c>
    </row>
    <row r="1129" spans="2:5" x14ac:dyDescent="0.25">
      <c r="B1129" s="34" t="str" cm="1">
        <f t="array" ref="B1129">IF(NOT(A1129=""),_xlfn.LET(_xlpm.SamletA,_xlfn.VSTACK(Automatisk_beregning!$A$1:$A$1000,Manuel_beregning!$A$1:$A$1000),_xlpm.SamletB,_xlfn.VSTACK(Automatisk_beregning!$B$1:$B$1000,Manuel_beregning!$B$1:$B$1000),SUM(_xlfn._xlws.FILTER(_xlpm.SamletB,_xlpm.SamletA=$A1129))), "")</f>
        <v/>
      </c>
      <c r="C1129" s="34" t="str">
        <f>IFERROR(VLOOKUP(D1129, pg!$C$4:$E$38,3, FALSE), "")</f>
        <v/>
      </c>
      <c r="D1129" s="35" t="str">
        <f>IF(NOT(A1129=""),_xlfn.LET(_xlpm.SamletA,_xlfn.VSTACK(Automatisk_beregning!$A$1:$A$1000,Manuel_beregning!$A$1:$A$1000),_xlpm.SamletB,_xlfn.VSTACK(Automatisk_beregning!$I$1:$I$1000,Manuel_beregning!$I$1:$I$1000),_xlpm.SamletTabel,_xlfn.HSTACK(_xlpm.SamletA,_xlpm.SamletB),VLOOKUP(A1129,_xlpm.SamletTabel,2,FALSE)), "")</f>
        <v/>
      </c>
      <c r="E1129" s="22" t="str" cm="1">
        <f t="array" ref="E1129">IF(NOT(A1129=""),_xlfn.LET(_xlpm.SamletA,_xlfn.VSTACK(Automatisk_beregning!$A$1:$A$1000,Manuel_beregning!$A$1:$A$1000),_xlpm.SamletF,_xlfn.VSTACK(Automatisk_beregning!$F$1:$F$1000,Manuel_beregning!$F$1:$F$1000),SUM(_xlfn._xlws.FILTER(_xlpm.SamletF,_xlpm.SamletA=$A1129))), "")</f>
        <v/>
      </c>
    </row>
    <row r="1130" spans="2:5" x14ac:dyDescent="0.25">
      <c r="B1130" s="34" t="str" cm="1">
        <f t="array" ref="B1130">IF(NOT(A1130=""),_xlfn.LET(_xlpm.SamletA,_xlfn.VSTACK(Automatisk_beregning!$A$1:$A$1000,Manuel_beregning!$A$1:$A$1000),_xlpm.SamletB,_xlfn.VSTACK(Automatisk_beregning!$B$1:$B$1000,Manuel_beregning!$B$1:$B$1000),SUM(_xlfn._xlws.FILTER(_xlpm.SamletB,_xlpm.SamletA=$A1130))), "")</f>
        <v/>
      </c>
      <c r="C1130" s="34" t="str">
        <f>IFERROR(VLOOKUP(D1130, pg!$C$4:$E$38,3, FALSE), "")</f>
        <v/>
      </c>
      <c r="D1130" s="35" t="str">
        <f>IF(NOT(A1130=""),_xlfn.LET(_xlpm.SamletA,_xlfn.VSTACK(Automatisk_beregning!$A$1:$A$1000,Manuel_beregning!$A$1:$A$1000),_xlpm.SamletB,_xlfn.VSTACK(Automatisk_beregning!$I$1:$I$1000,Manuel_beregning!$I$1:$I$1000),_xlpm.SamletTabel,_xlfn.HSTACK(_xlpm.SamletA,_xlpm.SamletB),VLOOKUP(A1130,_xlpm.SamletTabel,2,FALSE)), "")</f>
        <v/>
      </c>
      <c r="E1130" s="22" t="str" cm="1">
        <f t="array" ref="E1130">IF(NOT(A1130=""),_xlfn.LET(_xlpm.SamletA,_xlfn.VSTACK(Automatisk_beregning!$A$1:$A$1000,Manuel_beregning!$A$1:$A$1000),_xlpm.SamletF,_xlfn.VSTACK(Automatisk_beregning!$F$1:$F$1000,Manuel_beregning!$F$1:$F$1000),SUM(_xlfn._xlws.FILTER(_xlpm.SamletF,_xlpm.SamletA=$A1130))), "")</f>
        <v/>
      </c>
    </row>
    <row r="1131" spans="2:5" x14ac:dyDescent="0.25">
      <c r="B1131" s="34" t="str" cm="1">
        <f t="array" ref="B1131">IF(NOT(A1131=""),_xlfn.LET(_xlpm.SamletA,_xlfn.VSTACK(Automatisk_beregning!$A$1:$A$1000,Manuel_beregning!$A$1:$A$1000),_xlpm.SamletB,_xlfn.VSTACK(Automatisk_beregning!$B$1:$B$1000,Manuel_beregning!$B$1:$B$1000),SUM(_xlfn._xlws.FILTER(_xlpm.SamletB,_xlpm.SamletA=$A1131))), "")</f>
        <v/>
      </c>
      <c r="C1131" s="34" t="str">
        <f>IFERROR(VLOOKUP(D1131, pg!$C$4:$E$38,3, FALSE), "")</f>
        <v/>
      </c>
      <c r="D1131" s="35" t="str">
        <f>IF(NOT(A1131=""),_xlfn.LET(_xlpm.SamletA,_xlfn.VSTACK(Automatisk_beregning!$A$1:$A$1000,Manuel_beregning!$A$1:$A$1000),_xlpm.SamletB,_xlfn.VSTACK(Automatisk_beregning!$I$1:$I$1000,Manuel_beregning!$I$1:$I$1000),_xlpm.SamletTabel,_xlfn.HSTACK(_xlpm.SamletA,_xlpm.SamletB),VLOOKUP(A1131,_xlpm.SamletTabel,2,FALSE)), "")</f>
        <v/>
      </c>
      <c r="E1131" s="22" t="str" cm="1">
        <f t="array" ref="E1131">IF(NOT(A1131=""),_xlfn.LET(_xlpm.SamletA,_xlfn.VSTACK(Automatisk_beregning!$A$1:$A$1000,Manuel_beregning!$A$1:$A$1000),_xlpm.SamletF,_xlfn.VSTACK(Automatisk_beregning!$F$1:$F$1000,Manuel_beregning!$F$1:$F$1000),SUM(_xlfn._xlws.FILTER(_xlpm.SamletF,_xlpm.SamletA=$A1131))), "")</f>
        <v/>
      </c>
    </row>
    <row r="1132" spans="2:5" x14ac:dyDescent="0.25">
      <c r="B1132" s="34" t="str" cm="1">
        <f t="array" ref="B1132">IF(NOT(A1132=""),_xlfn.LET(_xlpm.SamletA,_xlfn.VSTACK(Automatisk_beregning!$A$1:$A$1000,Manuel_beregning!$A$1:$A$1000),_xlpm.SamletB,_xlfn.VSTACK(Automatisk_beregning!$B$1:$B$1000,Manuel_beregning!$B$1:$B$1000),SUM(_xlfn._xlws.FILTER(_xlpm.SamletB,_xlpm.SamletA=$A1132))), "")</f>
        <v/>
      </c>
      <c r="C1132" s="34" t="str">
        <f>IFERROR(VLOOKUP(D1132, pg!$C$4:$E$38,3, FALSE), "")</f>
        <v/>
      </c>
      <c r="D1132" s="35" t="str">
        <f>IF(NOT(A1132=""),_xlfn.LET(_xlpm.SamletA,_xlfn.VSTACK(Automatisk_beregning!$A$1:$A$1000,Manuel_beregning!$A$1:$A$1000),_xlpm.SamletB,_xlfn.VSTACK(Automatisk_beregning!$I$1:$I$1000,Manuel_beregning!$I$1:$I$1000),_xlpm.SamletTabel,_xlfn.HSTACK(_xlpm.SamletA,_xlpm.SamletB),VLOOKUP(A1132,_xlpm.SamletTabel,2,FALSE)), "")</f>
        <v/>
      </c>
      <c r="E1132" s="22" t="str" cm="1">
        <f t="array" ref="E1132">IF(NOT(A1132=""),_xlfn.LET(_xlpm.SamletA,_xlfn.VSTACK(Automatisk_beregning!$A$1:$A$1000,Manuel_beregning!$A$1:$A$1000),_xlpm.SamletF,_xlfn.VSTACK(Automatisk_beregning!$F$1:$F$1000,Manuel_beregning!$F$1:$F$1000),SUM(_xlfn._xlws.FILTER(_xlpm.SamletF,_xlpm.SamletA=$A1132))), "")</f>
        <v/>
      </c>
    </row>
    <row r="1133" spans="2:5" x14ac:dyDescent="0.25">
      <c r="B1133" s="34" t="str" cm="1">
        <f t="array" ref="B1133">IF(NOT(A1133=""),_xlfn.LET(_xlpm.SamletA,_xlfn.VSTACK(Automatisk_beregning!$A$1:$A$1000,Manuel_beregning!$A$1:$A$1000),_xlpm.SamletB,_xlfn.VSTACK(Automatisk_beregning!$B$1:$B$1000,Manuel_beregning!$B$1:$B$1000),SUM(_xlfn._xlws.FILTER(_xlpm.SamletB,_xlpm.SamletA=$A1133))), "")</f>
        <v/>
      </c>
      <c r="C1133" s="34" t="str">
        <f>IFERROR(VLOOKUP(D1133, pg!$C$4:$E$38,3, FALSE), "")</f>
        <v/>
      </c>
      <c r="D1133" s="35" t="str">
        <f>IF(NOT(A1133=""),_xlfn.LET(_xlpm.SamletA,_xlfn.VSTACK(Automatisk_beregning!$A$1:$A$1000,Manuel_beregning!$A$1:$A$1000),_xlpm.SamletB,_xlfn.VSTACK(Automatisk_beregning!$I$1:$I$1000,Manuel_beregning!$I$1:$I$1000),_xlpm.SamletTabel,_xlfn.HSTACK(_xlpm.SamletA,_xlpm.SamletB),VLOOKUP(A1133,_xlpm.SamletTabel,2,FALSE)), "")</f>
        <v/>
      </c>
      <c r="E1133" s="22" t="str" cm="1">
        <f t="array" ref="E1133">IF(NOT(A1133=""),_xlfn.LET(_xlpm.SamletA,_xlfn.VSTACK(Automatisk_beregning!$A$1:$A$1000,Manuel_beregning!$A$1:$A$1000),_xlpm.SamletF,_xlfn.VSTACK(Automatisk_beregning!$F$1:$F$1000,Manuel_beregning!$F$1:$F$1000),SUM(_xlfn._xlws.FILTER(_xlpm.SamletF,_xlpm.SamletA=$A1133))), "")</f>
        <v/>
      </c>
    </row>
    <row r="1134" spans="2:5" x14ac:dyDescent="0.25">
      <c r="B1134" s="34" t="str" cm="1">
        <f t="array" ref="B1134">IF(NOT(A1134=""),_xlfn.LET(_xlpm.SamletA,_xlfn.VSTACK(Automatisk_beregning!$A$1:$A$1000,Manuel_beregning!$A$1:$A$1000),_xlpm.SamletB,_xlfn.VSTACK(Automatisk_beregning!$B$1:$B$1000,Manuel_beregning!$B$1:$B$1000),SUM(_xlfn._xlws.FILTER(_xlpm.SamletB,_xlpm.SamletA=$A1134))), "")</f>
        <v/>
      </c>
      <c r="C1134" s="34" t="str">
        <f>IFERROR(VLOOKUP(D1134, pg!$C$4:$E$38,3, FALSE), "")</f>
        <v/>
      </c>
      <c r="D1134" s="35" t="str">
        <f>IF(NOT(A1134=""),_xlfn.LET(_xlpm.SamletA,_xlfn.VSTACK(Automatisk_beregning!$A$1:$A$1000,Manuel_beregning!$A$1:$A$1000),_xlpm.SamletB,_xlfn.VSTACK(Automatisk_beregning!$I$1:$I$1000,Manuel_beregning!$I$1:$I$1000),_xlpm.SamletTabel,_xlfn.HSTACK(_xlpm.SamletA,_xlpm.SamletB),VLOOKUP(A1134,_xlpm.SamletTabel,2,FALSE)), "")</f>
        <v/>
      </c>
      <c r="E1134" s="22" t="str" cm="1">
        <f t="array" ref="E1134">IF(NOT(A1134=""),_xlfn.LET(_xlpm.SamletA,_xlfn.VSTACK(Automatisk_beregning!$A$1:$A$1000,Manuel_beregning!$A$1:$A$1000),_xlpm.SamletF,_xlfn.VSTACK(Automatisk_beregning!$F$1:$F$1000,Manuel_beregning!$F$1:$F$1000),SUM(_xlfn._xlws.FILTER(_xlpm.SamletF,_xlpm.SamletA=$A1134))), "")</f>
        <v/>
      </c>
    </row>
    <row r="1135" spans="2:5" x14ac:dyDescent="0.25">
      <c r="B1135" s="34" t="str" cm="1">
        <f t="array" ref="B1135">IF(NOT(A1135=""),_xlfn.LET(_xlpm.SamletA,_xlfn.VSTACK(Automatisk_beregning!$A$1:$A$1000,Manuel_beregning!$A$1:$A$1000),_xlpm.SamletB,_xlfn.VSTACK(Automatisk_beregning!$B$1:$B$1000,Manuel_beregning!$B$1:$B$1000),SUM(_xlfn._xlws.FILTER(_xlpm.SamletB,_xlpm.SamletA=$A1135))), "")</f>
        <v/>
      </c>
      <c r="C1135" s="34" t="str">
        <f>IFERROR(VLOOKUP(D1135, pg!$C$4:$E$38,3, FALSE), "")</f>
        <v/>
      </c>
      <c r="D1135" s="35" t="str">
        <f>IF(NOT(A1135=""),_xlfn.LET(_xlpm.SamletA,_xlfn.VSTACK(Automatisk_beregning!$A$1:$A$1000,Manuel_beregning!$A$1:$A$1000),_xlpm.SamletB,_xlfn.VSTACK(Automatisk_beregning!$I$1:$I$1000,Manuel_beregning!$I$1:$I$1000),_xlpm.SamletTabel,_xlfn.HSTACK(_xlpm.SamletA,_xlpm.SamletB),VLOOKUP(A1135,_xlpm.SamletTabel,2,FALSE)), "")</f>
        <v/>
      </c>
      <c r="E1135" s="22" t="str" cm="1">
        <f t="array" ref="E1135">IF(NOT(A1135=""),_xlfn.LET(_xlpm.SamletA,_xlfn.VSTACK(Automatisk_beregning!$A$1:$A$1000,Manuel_beregning!$A$1:$A$1000),_xlpm.SamletF,_xlfn.VSTACK(Automatisk_beregning!$F$1:$F$1000,Manuel_beregning!$F$1:$F$1000),SUM(_xlfn._xlws.FILTER(_xlpm.SamletF,_xlpm.SamletA=$A1135))), "")</f>
        <v/>
      </c>
    </row>
    <row r="1136" spans="2:5" x14ac:dyDescent="0.25">
      <c r="B1136" s="34" t="str" cm="1">
        <f t="array" ref="B1136">IF(NOT(A1136=""),_xlfn.LET(_xlpm.SamletA,_xlfn.VSTACK(Automatisk_beregning!$A$1:$A$1000,Manuel_beregning!$A$1:$A$1000),_xlpm.SamletB,_xlfn.VSTACK(Automatisk_beregning!$B$1:$B$1000,Manuel_beregning!$B$1:$B$1000),SUM(_xlfn._xlws.FILTER(_xlpm.SamletB,_xlpm.SamletA=$A1136))), "")</f>
        <v/>
      </c>
      <c r="C1136" s="34" t="str">
        <f>IFERROR(VLOOKUP(D1136, pg!$C$4:$E$38,3, FALSE), "")</f>
        <v/>
      </c>
      <c r="D1136" s="35" t="str">
        <f>IF(NOT(A1136=""),_xlfn.LET(_xlpm.SamletA,_xlfn.VSTACK(Automatisk_beregning!$A$1:$A$1000,Manuel_beregning!$A$1:$A$1000),_xlpm.SamletB,_xlfn.VSTACK(Automatisk_beregning!$I$1:$I$1000,Manuel_beregning!$I$1:$I$1000),_xlpm.SamletTabel,_xlfn.HSTACK(_xlpm.SamletA,_xlpm.SamletB),VLOOKUP(A1136,_xlpm.SamletTabel,2,FALSE)), "")</f>
        <v/>
      </c>
      <c r="E1136" s="22" t="str" cm="1">
        <f t="array" ref="E1136">IF(NOT(A1136=""),_xlfn.LET(_xlpm.SamletA,_xlfn.VSTACK(Automatisk_beregning!$A$1:$A$1000,Manuel_beregning!$A$1:$A$1000),_xlpm.SamletF,_xlfn.VSTACK(Automatisk_beregning!$F$1:$F$1000,Manuel_beregning!$F$1:$F$1000),SUM(_xlfn._xlws.FILTER(_xlpm.SamletF,_xlpm.SamletA=$A1136))), "")</f>
        <v/>
      </c>
    </row>
    <row r="1137" spans="2:5" x14ac:dyDescent="0.25">
      <c r="B1137" s="34" t="str" cm="1">
        <f t="array" ref="B1137">IF(NOT(A1137=""),_xlfn.LET(_xlpm.SamletA,_xlfn.VSTACK(Automatisk_beregning!$A$1:$A$1000,Manuel_beregning!$A$1:$A$1000),_xlpm.SamletB,_xlfn.VSTACK(Automatisk_beregning!$B$1:$B$1000,Manuel_beregning!$B$1:$B$1000),SUM(_xlfn._xlws.FILTER(_xlpm.SamletB,_xlpm.SamletA=$A1137))), "")</f>
        <v/>
      </c>
      <c r="C1137" s="34" t="str">
        <f>IFERROR(VLOOKUP(D1137, pg!$C$4:$E$38,3, FALSE), "")</f>
        <v/>
      </c>
      <c r="D1137" s="35" t="str">
        <f>IF(NOT(A1137=""),_xlfn.LET(_xlpm.SamletA,_xlfn.VSTACK(Automatisk_beregning!$A$1:$A$1000,Manuel_beregning!$A$1:$A$1000),_xlpm.SamletB,_xlfn.VSTACK(Automatisk_beregning!$I$1:$I$1000,Manuel_beregning!$I$1:$I$1000),_xlpm.SamletTabel,_xlfn.HSTACK(_xlpm.SamletA,_xlpm.SamletB),VLOOKUP(A1137,_xlpm.SamletTabel,2,FALSE)), "")</f>
        <v/>
      </c>
      <c r="E1137" s="22" t="str" cm="1">
        <f t="array" ref="E1137">IF(NOT(A1137=""),_xlfn.LET(_xlpm.SamletA,_xlfn.VSTACK(Automatisk_beregning!$A$1:$A$1000,Manuel_beregning!$A$1:$A$1000),_xlpm.SamletF,_xlfn.VSTACK(Automatisk_beregning!$F$1:$F$1000,Manuel_beregning!$F$1:$F$1000),SUM(_xlfn._xlws.FILTER(_xlpm.SamletF,_xlpm.SamletA=$A1137))), "")</f>
        <v/>
      </c>
    </row>
    <row r="1138" spans="2:5" x14ac:dyDescent="0.25">
      <c r="B1138" s="34" t="str" cm="1">
        <f t="array" ref="B1138">IF(NOT(A1138=""),_xlfn.LET(_xlpm.SamletA,_xlfn.VSTACK(Automatisk_beregning!$A$1:$A$1000,Manuel_beregning!$A$1:$A$1000),_xlpm.SamletB,_xlfn.VSTACK(Automatisk_beregning!$B$1:$B$1000,Manuel_beregning!$B$1:$B$1000),SUM(_xlfn._xlws.FILTER(_xlpm.SamletB,_xlpm.SamletA=$A1138))), "")</f>
        <v/>
      </c>
      <c r="C1138" s="34" t="str">
        <f>IFERROR(VLOOKUP(D1138, pg!$C$4:$E$38,3, FALSE), "")</f>
        <v/>
      </c>
      <c r="D1138" s="35" t="str">
        <f>IF(NOT(A1138=""),_xlfn.LET(_xlpm.SamletA,_xlfn.VSTACK(Automatisk_beregning!$A$1:$A$1000,Manuel_beregning!$A$1:$A$1000),_xlpm.SamletB,_xlfn.VSTACK(Automatisk_beregning!$I$1:$I$1000,Manuel_beregning!$I$1:$I$1000),_xlpm.SamletTabel,_xlfn.HSTACK(_xlpm.SamletA,_xlpm.SamletB),VLOOKUP(A1138,_xlpm.SamletTabel,2,FALSE)), "")</f>
        <v/>
      </c>
      <c r="E1138" s="22" t="str" cm="1">
        <f t="array" ref="E1138">IF(NOT(A1138=""),_xlfn.LET(_xlpm.SamletA,_xlfn.VSTACK(Automatisk_beregning!$A$1:$A$1000,Manuel_beregning!$A$1:$A$1000),_xlpm.SamletF,_xlfn.VSTACK(Automatisk_beregning!$F$1:$F$1000,Manuel_beregning!$F$1:$F$1000),SUM(_xlfn._xlws.FILTER(_xlpm.SamletF,_xlpm.SamletA=$A1138))), "")</f>
        <v/>
      </c>
    </row>
    <row r="1139" spans="2:5" x14ac:dyDescent="0.25">
      <c r="B1139" s="34" t="str" cm="1">
        <f t="array" ref="B1139">IF(NOT(A1139=""),_xlfn.LET(_xlpm.SamletA,_xlfn.VSTACK(Automatisk_beregning!$A$1:$A$1000,Manuel_beregning!$A$1:$A$1000),_xlpm.SamletB,_xlfn.VSTACK(Automatisk_beregning!$B$1:$B$1000,Manuel_beregning!$B$1:$B$1000),SUM(_xlfn._xlws.FILTER(_xlpm.SamletB,_xlpm.SamletA=$A1139))), "")</f>
        <v/>
      </c>
      <c r="C1139" s="34" t="str">
        <f>IFERROR(VLOOKUP(D1139, pg!$C$4:$E$38,3, FALSE), "")</f>
        <v/>
      </c>
      <c r="D1139" s="35" t="str">
        <f>IF(NOT(A1139=""),_xlfn.LET(_xlpm.SamletA,_xlfn.VSTACK(Automatisk_beregning!$A$1:$A$1000,Manuel_beregning!$A$1:$A$1000),_xlpm.SamletB,_xlfn.VSTACK(Automatisk_beregning!$I$1:$I$1000,Manuel_beregning!$I$1:$I$1000),_xlpm.SamletTabel,_xlfn.HSTACK(_xlpm.SamletA,_xlpm.SamletB),VLOOKUP(A1139,_xlpm.SamletTabel,2,FALSE)), "")</f>
        <v/>
      </c>
      <c r="E1139" s="22" t="str" cm="1">
        <f t="array" ref="E1139">IF(NOT(A1139=""),_xlfn.LET(_xlpm.SamletA,_xlfn.VSTACK(Automatisk_beregning!$A$1:$A$1000,Manuel_beregning!$A$1:$A$1000),_xlpm.SamletF,_xlfn.VSTACK(Automatisk_beregning!$F$1:$F$1000,Manuel_beregning!$F$1:$F$1000),SUM(_xlfn._xlws.FILTER(_xlpm.SamletF,_xlpm.SamletA=$A1139))), "")</f>
        <v/>
      </c>
    </row>
    <row r="1140" spans="2:5" x14ac:dyDescent="0.25">
      <c r="B1140" s="34" t="str" cm="1">
        <f t="array" ref="B1140">IF(NOT(A1140=""),_xlfn.LET(_xlpm.SamletA,_xlfn.VSTACK(Automatisk_beregning!$A$1:$A$1000,Manuel_beregning!$A$1:$A$1000),_xlpm.SamletB,_xlfn.VSTACK(Automatisk_beregning!$B$1:$B$1000,Manuel_beregning!$B$1:$B$1000),SUM(_xlfn._xlws.FILTER(_xlpm.SamletB,_xlpm.SamletA=$A1140))), "")</f>
        <v/>
      </c>
      <c r="C1140" s="34" t="str">
        <f>IFERROR(VLOOKUP(D1140, pg!$C$4:$E$38,3, FALSE), "")</f>
        <v/>
      </c>
      <c r="D1140" s="35" t="str">
        <f>IF(NOT(A1140=""),_xlfn.LET(_xlpm.SamletA,_xlfn.VSTACK(Automatisk_beregning!$A$1:$A$1000,Manuel_beregning!$A$1:$A$1000),_xlpm.SamletB,_xlfn.VSTACK(Automatisk_beregning!$I$1:$I$1000,Manuel_beregning!$I$1:$I$1000),_xlpm.SamletTabel,_xlfn.HSTACK(_xlpm.SamletA,_xlpm.SamletB),VLOOKUP(A1140,_xlpm.SamletTabel,2,FALSE)), "")</f>
        <v/>
      </c>
      <c r="E1140" s="22" t="str" cm="1">
        <f t="array" ref="E1140">IF(NOT(A1140=""),_xlfn.LET(_xlpm.SamletA,_xlfn.VSTACK(Automatisk_beregning!$A$1:$A$1000,Manuel_beregning!$A$1:$A$1000),_xlpm.SamletF,_xlfn.VSTACK(Automatisk_beregning!$F$1:$F$1000,Manuel_beregning!$F$1:$F$1000),SUM(_xlfn._xlws.FILTER(_xlpm.SamletF,_xlpm.SamletA=$A1140))), "")</f>
        <v/>
      </c>
    </row>
    <row r="1141" spans="2:5" x14ac:dyDescent="0.25">
      <c r="B1141" s="34" t="str" cm="1">
        <f t="array" ref="B1141">IF(NOT(A1141=""),_xlfn.LET(_xlpm.SamletA,_xlfn.VSTACK(Automatisk_beregning!$A$1:$A$1000,Manuel_beregning!$A$1:$A$1000),_xlpm.SamletB,_xlfn.VSTACK(Automatisk_beregning!$B$1:$B$1000,Manuel_beregning!$B$1:$B$1000),SUM(_xlfn._xlws.FILTER(_xlpm.SamletB,_xlpm.SamletA=$A1141))), "")</f>
        <v/>
      </c>
      <c r="C1141" s="34" t="str">
        <f>IFERROR(VLOOKUP(D1141, pg!$C$4:$E$38,3, FALSE), "")</f>
        <v/>
      </c>
      <c r="D1141" s="35" t="str">
        <f>IF(NOT(A1141=""),_xlfn.LET(_xlpm.SamletA,_xlfn.VSTACK(Automatisk_beregning!$A$1:$A$1000,Manuel_beregning!$A$1:$A$1000),_xlpm.SamletB,_xlfn.VSTACK(Automatisk_beregning!$I$1:$I$1000,Manuel_beregning!$I$1:$I$1000),_xlpm.SamletTabel,_xlfn.HSTACK(_xlpm.SamletA,_xlpm.SamletB),VLOOKUP(A1141,_xlpm.SamletTabel,2,FALSE)), "")</f>
        <v/>
      </c>
      <c r="E1141" s="22" t="str" cm="1">
        <f t="array" ref="E1141">IF(NOT(A1141=""),_xlfn.LET(_xlpm.SamletA,_xlfn.VSTACK(Automatisk_beregning!$A$1:$A$1000,Manuel_beregning!$A$1:$A$1000),_xlpm.SamletF,_xlfn.VSTACK(Automatisk_beregning!$F$1:$F$1000,Manuel_beregning!$F$1:$F$1000),SUM(_xlfn._xlws.FILTER(_xlpm.SamletF,_xlpm.SamletA=$A1141))), "")</f>
        <v/>
      </c>
    </row>
    <row r="1142" spans="2:5" x14ac:dyDescent="0.25">
      <c r="B1142" s="34" t="str" cm="1">
        <f t="array" ref="B1142">IF(NOT(A1142=""),_xlfn.LET(_xlpm.SamletA,_xlfn.VSTACK(Automatisk_beregning!$A$1:$A$1000,Manuel_beregning!$A$1:$A$1000),_xlpm.SamletB,_xlfn.VSTACK(Automatisk_beregning!$B$1:$B$1000,Manuel_beregning!$B$1:$B$1000),SUM(_xlfn._xlws.FILTER(_xlpm.SamletB,_xlpm.SamletA=$A1142))), "")</f>
        <v/>
      </c>
      <c r="C1142" s="34" t="str">
        <f>IFERROR(VLOOKUP(D1142, pg!$C$4:$E$38,3, FALSE), "")</f>
        <v/>
      </c>
      <c r="D1142" s="35" t="str">
        <f>IF(NOT(A1142=""),_xlfn.LET(_xlpm.SamletA,_xlfn.VSTACK(Automatisk_beregning!$A$1:$A$1000,Manuel_beregning!$A$1:$A$1000),_xlpm.SamletB,_xlfn.VSTACK(Automatisk_beregning!$I$1:$I$1000,Manuel_beregning!$I$1:$I$1000),_xlpm.SamletTabel,_xlfn.HSTACK(_xlpm.SamletA,_xlpm.SamletB),VLOOKUP(A1142,_xlpm.SamletTabel,2,FALSE)), "")</f>
        <v/>
      </c>
      <c r="E1142" s="22" t="str" cm="1">
        <f t="array" ref="E1142">IF(NOT(A1142=""),_xlfn.LET(_xlpm.SamletA,_xlfn.VSTACK(Automatisk_beregning!$A$1:$A$1000,Manuel_beregning!$A$1:$A$1000),_xlpm.SamletF,_xlfn.VSTACK(Automatisk_beregning!$F$1:$F$1000,Manuel_beregning!$F$1:$F$1000),SUM(_xlfn._xlws.FILTER(_xlpm.SamletF,_xlpm.SamletA=$A1142))), "")</f>
        <v/>
      </c>
    </row>
    <row r="1143" spans="2:5" x14ac:dyDescent="0.25">
      <c r="B1143" s="34" t="str" cm="1">
        <f t="array" ref="B1143">IF(NOT(A1143=""),_xlfn.LET(_xlpm.SamletA,_xlfn.VSTACK(Automatisk_beregning!$A$1:$A$1000,Manuel_beregning!$A$1:$A$1000),_xlpm.SamletB,_xlfn.VSTACK(Automatisk_beregning!$B$1:$B$1000,Manuel_beregning!$B$1:$B$1000),SUM(_xlfn._xlws.FILTER(_xlpm.SamletB,_xlpm.SamletA=$A1143))), "")</f>
        <v/>
      </c>
      <c r="C1143" s="34" t="str">
        <f>IFERROR(VLOOKUP(D1143, pg!$C$4:$E$38,3, FALSE), "")</f>
        <v/>
      </c>
      <c r="D1143" s="35" t="str">
        <f>IF(NOT(A1143=""),_xlfn.LET(_xlpm.SamletA,_xlfn.VSTACK(Automatisk_beregning!$A$1:$A$1000,Manuel_beregning!$A$1:$A$1000),_xlpm.SamletB,_xlfn.VSTACK(Automatisk_beregning!$I$1:$I$1000,Manuel_beregning!$I$1:$I$1000),_xlpm.SamletTabel,_xlfn.HSTACK(_xlpm.SamletA,_xlpm.SamletB),VLOOKUP(A1143,_xlpm.SamletTabel,2,FALSE)), "")</f>
        <v/>
      </c>
      <c r="E1143" s="22" t="str" cm="1">
        <f t="array" ref="E1143">IF(NOT(A1143=""),_xlfn.LET(_xlpm.SamletA,_xlfn.VSTACK(Automatisk_beregning!$A$1:$A$1000,Manuel_beregning!$A$1:$A$1000),_xlpm.SamletF,_xlfn.VSTACK(Automatisk_beregning!$F$1:$F$1000,Manuel_beregning!$F$1:$F$1000),SUM(_xlfn._xlws.FILTER(_xlpm.SamletF,_xlpm.SamletA=$A1143))), "")</f>
        <v/>
      </c>
    </row>
    <row r="1144" spans="2:5" x14ac:dyDescent="0.25">
      <c r="B1144" s="34" t="str" cm="1">
        <f t="array" ref="B1144">IF(NOT(A1144=""),_xlfn.LET(_xlpm.SamletA,_xlfn.VSTACK(Automatisk_beregning!$A$1:$A$1000,Manuel_beregning!$A$1:$A$1000),_xlpm.SamletB,_xlfn.VSTACK(Automatisk_beregning!$B$1:$B$1000,Manuel_beregning!$B$1:$B$1000),SUM(_xlfn._xlws.FILTER(_xlpm.SamletB,_xlpm.SamletA=$A1144))), "")</f>
        <v/>
      </c>
      <c r="C1144" s="34" t="str">
        <f>IFERROR(VLOOKUP(D1144, pg!$C$4:$E$38,3, FALSE), "")</f>
        <v/>
      </c>
      <c r="D1144" s="35" t="str">
        <f>IF(NOT(A1144=""),_xlfn.LET(_xlpm.SamletA,_xlfn.VSTACK(Automatisk_beregning!$A$1:$A$1000,Manuel_beregning!$A$1:$A$1000),_xlpm.SamletB,_xlfn.VSTACK(Automatisk_beregning!$I$1:$I$1000,Manuel_beregning!$I$1:$I$1000),_xlpm.SamletTabel,_xlfn.HSTACK(_xlpm.SamletA,_xlpm.SamletB),VLOOKUP(A1144,_xlpm.SamletTabel,2,FALSE)), "")</f>
        <v/>
      </c>
      <c r="E1144" s="22" t="str" cm="1">
        <f t="array" ref="E1144">IF(NOT(A1144=""),_xlfn.LET(_xlpm.SamletA,_xlfn.VSTACK(Automatisk_beregning!$A$1:$A$1000,Manuel_beregning!$A$1:$A$1000),_xlpm.SamletF,_xlfn.VSTACK(Automatisk_beregning!$F$1:$F$1000,Manuel_beregning!$F$1:$F$1000),SUM(_xlfn._xlws.FILTER(_xlpm.SamletF,_xlpm.SamletA=$A1144))), "")</f>
        <v/>
      </c>
    </row>
    <row r="1145" spans="2:5" x14ac:dyDescent="0.25">
      <c r="B1145" s="34" t="str" cm="1">
        <f t="array" ref="B1145">IF(NOT(A1145=""),_xlfn.LET(_xlpm.SamletA,_xlfn.VSTACK(Automatisk_beregning!$A$1:$A$1000,Manuel_beregning!$A$1:$A$1000),_xlpm.SamletB,_xlfn.VSTACK(Automatisk_beregning!$B$1:$B$1000,Manuel_beregning!$B$1:$B$1000),SUM(_xlfn._xlws.FILTER(_xlpm.SamletB,_xlpm.SamletA=$A1145))), "")</f>
        <v/>
      </c>
      <c r="C1145" s="34" t="str">
        <f>IFERROR(VLOOKUP(D1145, pg!$C$4:$E$38,3, FALSE), "")</f>
        <v/>
      </c>
      <c r="D1145" s="35" t="str">
        <f>IF(NOT(A1145=""),_xlfn.LET(_xlpm.SamletA,_xlfn.VSTACK(Automatisk_beregning!$A$1:$A$1000,Manuel_beregning!$A$1:$A$1000),_xlpm.SamletB,_xlfn.VSTACK(Automatisk_beregning!$I$1:$I$1000,Manuel_beregning!$I$1:$I$1000),_xlpm.SamletTabel,_xlfn.HSTACK(_xlpm.SamletA,_xlpm.SamletB),VLOOKUP(A1145,_xlpm.SamletTabel,2,FALSE)), "")</f>
        <v/>
      </c>
      <c r="E1145" s="22" t="str" cm="1">
        <f t="array" ref="E1145">IF(NOT(A1145=""),_xlfn.LET(_xlpm.SamletA,_xlfn.VSTACK(Automatisk_beregning!$A$1:$A$1000,Manuel_beregning!$A$1:$A$1000),_xlpm.SamletF,_xlfn.VSTACK(Automatisk_beregning!$F$1:$F$1000,Manuel_beregning!$F$1:$F$1000),SUM(_xlfn._xlws.FILTER(_xlpm.SamletF,_xlpm.SamletA=$A1145))), "")</f>
        <v/>
      </c>
    </row>
    <row r="1146" spans="2:5" x14ac:dyDescent="0.25">
      <c r="B1146" s="34" t="str" cm="1">
        <f t="array" ref="B1146">IF(NOT(A1146=""),_xlfn.LET(_xlpm.SamletA,_xlfn.VSTACK(Automatisk_beregning!$A$1:$A$1000,Manuel_beregning!$A$1:$A$1000),_xlpm.SamletB,_xlfn.VSTACK(Automatisk_beregning!$B$1:$B$1000,Manuel_beregning!$B$1:$B$1000),SUM(_xlfn._xlws.FILTER(_xlpm.SamletB,_xlpm.SamletA=$A1146))), "")</f>
        <v/>
      </c>
      <c r="C1146" s="34" t="str">
        <f>IFERROR(VLOOKUP(D1146, pg!$C$4:$E$38,3, FALSE), "")</f>
        <v/>
      </c>
      <c r="D1146" s="35" t="str">
        <f>IF(NOT(A1146=""),_xlfn.LET(_xlpm.SamletA,_xlfn.VSTACK(Automatisk_beregning!$A$1:$A$1000,Manuel_beregning!$A$1:$A$1000),_xlpm.SamletB,_xlfn.VSTACK(Automatisk_beregning!$I$1:$I$1000,Manuel_beregning!$I$1:$I$1000),_xlpm.SamletTabel,_xlfn.HSTACK(_xlpm.SamletA,_xlpm.SamletB),VLOOKUP(A1146,_xlpm.SamletTabel,2,FALSE)), "")</f>
        <v/>
      </c>
      <c r="E1146" s="22" t="str" cm="1">
        <f t="array" ref="E1146">IF(NOT(A1146=""),_xlfn.LET(_xlpm.SamletA,_xlfn.VSTACK(Automatisk_beregning!$A$1:$A$1000,Manuel_beregning!$A$1:$A$1000),_xlpm.SamletF,_xlfn.VSTACK(Automatisk_beregning!$F$1:$F$1000,Manuel_beregning!$F$1:$F$1000),SUM(_xlfn._xlws.FILTER(_xlpm.SamletF,_xlpm.SamletA=$A1146))), "")</f>
        <v/>
      </c>
    </row>
    <row r="1147" spans="2:5" x14ac:dyDescent="0.25">
      <c r="B1147" s="34" t="str" cm="1">
        <f t="array" ref="B1147">IF(NOT(A1147=""),_xlfn.LET(_xlpm.SamletA,_xlfn.VSTACK(Automatisk_beregning!$A$1:$A$1000,Manuel_beregning!$A$1:$A$1000),_xlpm.SamletB,_xlfn.VSTACK(Automatisk_beregning!$B$1:$B$1000,Manuel_beregning!$B$1:$B$1000),SUM(_xlfn._xlws.FILTER(_xlpm.SamletB,_xlpm.SamletA=$A1147))), "")</f>
        <v/>
      </c>
      <c r="C1147" s="34" t="str">
        <f>IFERROR(VLOOKUP(D1147, pg!$C$4:$E$38,3, FALSE), "")</f>
        <v/>
      </c>
      <c r="D1147" s="35" t="str">
        <f>IF(NOT(A1147=""),_xlfn.LET(_xlpm.SamletA,_xlfn.VSTACK(Automatisk_beregning!$A$1:$A$1000,Manuel_beregning!$A$1:$A$1000),_xlpm.SamletB,_xlfn.VSTACK(Automatisk_beregning!$I$1:$I$1000,Manuel_beregning!$I$1:$I$1000),_xlpm.SamletTabel,_xlfn.HSTACK(_xlpm.SamletA,_xlpm.SamletB),VLOOKUP(A1147,_xlpm.SamletTabel,2,FALSE)), "")</f>
        <v/>
      </c>
      <c r="E1147" s="22" t="str" cm="1">
        <f t="array" ref="E1147">IF(NOT(A1147=""),_xlfn.LET(_xlpm.SamletA,_xlfn.VSTACK(Automatisk_beregning!$A$1:$A$1000,Manuel_beregning!$A$1:$A$1000),_xlpm.SamletF,_xlfn.VSTACK(Automatisk_beregning!$F$1:$F$1000,Manuel_beregning!$F$1:$F$1000),SUM(_xlfn._xlws.FILTER(_xlpm.SamletF,_xlpm.SamletA=$A1147))), "")</f>
        <v/>
      </c>
    </row>
    <row r="1148" spans="2:5" x14ac:dyDescent="0.25">
      <c r="B1148" s="34" t="str" cm="1">
        <f t="array" ref="B1148">IF(NOT(A1148=""),_xlfn.LET(_xlpm.SamletA,_xlfn.VSTACK(Automatisk_beregning!$A$1:$A$1000,Manuel_beregning!$A$1:$A$1000),_xlpm.SamletB,_xlfn.VSTACK(Automatisk_beregning!$B$1:$B$1000,Manuel_beregning!$B$1:$B$1000),SUM(_xlfn._xlws.FILTER(_xlpm.SamletB,_xlpm.SamletA=$A1148))), "")</f>
        <v/>
      </c>
      <c r="C1148" s="34" t="str">
        <f>IFERROR(VLOOKUP(D1148, pg!$C$4:$E$38,3, FALSE), "")</f>
        <v/>
      </c>
      <c r="D1148" s="35" t="str">
        <f>IF(NOT(A1148=""),_xlfn.LET(_xlpm.SamletA,_xlfn.VSTACK(Automatisk_beregning!$A$1:$A$1000,Manuel_beregning!$A$1:$A$1000),_xlpm.SamletB,_xlfn.VSTACK(Automatisk_beregning!$I$1:$I$1000,Manuel_beregning!$I$1:$I$1000),_xlpm.SamletTabel,_xlfn.HSTACK(_xlpm.SamletA,_xlpm.SamletB),VLOOKUP(A1148,_xlpm.SamletTabel,2,FALSE)), "")</f>
        <v/>
      </c>
      <c r="E1148" s="22" t="str" cm="1">
        <f t="array" ref="E1148">IF(NOT(A1148=""),_xlfn.LET(_xlpm.SamletA,_xlfn.VSTACK(Automatisk_beregning!$A$1:$A$1000,Manuel_beregning!$A$1:$A$1000),_xlpm.SamletF,_xlfn.VSTACK(Automatisk_beregning!$F$1:$F$1000,Manuel_beregning!$F$1:$F$1000),SUM(_xlfn._xlws.FILTER(_xlpm.SamletF,_xlpm.SamletA=$A1148))), "")</f>
        <v/>
      </c>
    </row>
    <row r="1149" spans="2:5" x14ac:dyDescent="0.25">
      <c r="B1149" s="34" t="str" cm="1">
        <f t="array" ref="B1149">IF(NOT(A1149=""),_xlfn.LET(_xlpm.SamletA,_xlfn.VSTACK(Automatisk_beregning!$A$1:$A$1000,Manuel_beregning!$A$1:$A$1000),_xlpm.SamletB,_xlfn.VSTACK(Automatisk_beregning!$B$1:$B$1000,Manuel_beregning!$B$1:$B$1000),SUM(_xlfn._xlws.FILTER(_xlpm.SamletB,_xlpm.SamletA=$A1149))), "")</f>
        <v/>
      </c>
      <c r="C1149" s="34" t="str">
        <f>IFERROR(VLOOKUP(D1149, pg!$C$4:$E$38,3, FALSE), "")</f>
        <v/>
      </c>
      <c r="D1149" s="35" t="str">
        <f>IF(NOT(A1149=""),_xlfn.LET(_xlpm.SamletA,_xlfn.VSTACK(Automatisk_beregning!$A$1:$A$1000,Manuel_beregning!$A$1:$A$1000),_xlpm.SamletB,_xlfn.VSTACK(Automatisk_beregning!$I$1:$I$1000,Manuel_beregning!$I$1:$I$1000),_xlpm.SamletTabel,_xlfn.HSTACK(_xlpm.SamletA,_xlpm.SamletB),VLOOKUP(A1149,_xlpm.SamletTabel,2,FALSE)), "")</f>
        <v/>
      </c>
      <c r="E1149" s="22" t="str" cm="1">
        <f t="array" ref="E1149">IF(NOT(A1149=""),_xlfn.LET(_xlpm.SamletA,_xlfn.VSTACK(Automatisk_beregning!$A$1:$A$1000,Manuel_beregning!$A$1:$A$1000),_xlpm.SamletF,_xlfn.VSTACK(Automatisk_beregning!$F$1:$F$1000,Manuel_beregning!$F$1:$F$1000),SUM(_xlfn._xlws.FILTER(_xlpm.SamletF,_xlpm.SamletA=$A1149))), "")</f>
        <v/>
      </c>
    </row>
    <row r="1150" spans="2:5" x14ac:dyDescent="0.25">
      <c r="B1150" s="34" t="str" cm="1">
        <f t="array" ref="B1150">IF(NOT(A1150=""),_xlfn.LET(_xlpm.SamletA,_xlfn.VSTACK(Automatisk_beregning!$A$1:$A$1000,Manuel_beregning!$A$1:$A$1000),_xlpm.SamletB,_xlfn.VSTACK(Automatisk_beregning!$B$1:$B$1000,Manuel_beregning!$B$1:$B$1000),SUM(_xlfn._xlws.FILTER(_xlpm.SamletB,_xlpm.SamletA=$A1150))), "")</f>
        <v/>
      </c>
      <c r="C1150" s="34" t="str">
        <f>IFERROR(VLOOKUP(D1150, pg!$C$4:$E$38,3, FALSE), "")</f>
        <v/>
      </c>
      <c r="D1150" s="35" t="str">
        <f>IF(NOT(A1150=""),_xlfn.LET(_xlpm.SamletA,_xlfn.VSTACK(Automatisk_beregning!$A$1:$A$1000,Manuel_beregning!$A$1:$A$1000),_xlpm.SamletB,_xlfn.VSTACK(Automatisk_beregning!$I$1:$I$1000,Manuel_beregning!$I$1:$I$1000),_xlpm.SamletTabel,_xlfn.HSTACK(_xlpm.SamletA,_xlpm.SamletB),VLOOKUP(A1150,_xlpm.SamletTabel,2,FALSE)), "")</f>
        <v/>
      </c>
      <c r="E1150" s="22" t="str" cm="1">
        <f t="array" ref="E1150">IF(NOT(A1150=""),_xlfn.LET(_xlpm.SamletA,_xlfn.VSTACK(Automatisk_beregning!$A$1:$A$1000,Manuel_beregning!$A$1:$A$1000),_xlpm.SamletF,_xlfn.VSTACK(Automatisk_beregning!$F$1:$F$1000,Manuel_beregning!$F$1:$F$1000),SUM(_xlfn._xlws.FILTER(_xlpm.SamletF,_xlpm.SamletA=$A1150))), "")</f>
        <v/>
      </c>
    </row>
    <row r="1151" spans="2:5" x14ac:dyDescent="0.25">
      <c r="B1151" s="34" t="str" cm="1">
        <f t="array" ref="B1151">IF(NOT(A1151=""),_xlfn.LET(_xlpm.SamletA,_xlfn.VSTACK(Automatisk_beregning!$A$1:$A$1000,Manuel_beregning!$A$1:$A$1000),_xlpm.SamletB,_xlfn.VSTACK(Automatisk_beregning!$B$1:$B$1000,Manuel_beregning!$B$1:$B$1000),SUM(_xlfn._xlws.FILTER(_xlpm.SamletB,_xlpm.SamletA=$A1151))), "")</f>
        <v/>
      </c>
      <c r="C1151" s="34" t="str">
        <f>IFERROR(VLOOKUP(D1151, pg!$C$4:$E$38,3, FALSE), "")</f>
        <v/>
      </c>
      <c r="D1151" s="35" t="str">
        <f>IF(NOT(A1151=""),_xlfn.LET(_xlpm.SamletA,_xlfn.VSTACK(Automatisk_beregning!$A$1:$A$1000,Manuel_beregning!$A$1:$A$1000),_xlpm.SamletB,_xlfn.VSTACK(Automatisk_beregning!$I$1:$I$1000,Manuel_beregning!$I$1:$I$1000),_xlpm.SamletTabel,_xlfn.HSTACK(_xlpm.SamletA,_xlpm.SamletB),VLOOKUP(A1151,_xlpm.SamletTabel,2,FALSE)), "")</f>
        <v/>
      </c>
      <c r="E1151" s="22" t="str" cm="1">
        <f t="array" ref="E1151">IF(NOT(A1151=""),_xlfn.LET(_xlpm.SamletA,_xlfn.VSTACK(Automatisk_beregning!$A$1:$A$1000,Manuel_beregning!$A$1:$A$1000),_xlpm.SamletF,_xlfn.VSTACK(Automatisk_beregning!$F$1:$F$1000,Manuel_beregning!$F$1:$F$1000),SUM(_xlfn._xlws.FILTER(_xlpm.SamletF,_xlpm.SamletA=$A1151))), "")</f>
        <v/>
      </c>
    </row>
    <row r="1152" spans="2:5" x14ac:dyDescent="0.25">
      <c r="B1152" s="34" t="str" cm="1">
        <f t="array" ref="B1152">IF(NOT(A1152=""),_xlfn.LET(_xlpm.SamletA,_xlfn.VSTACK(Automatisk_beregning!$A$1:$A$1000,Manuel_beregning!$A$1:$A$1000),_xlpm.SamletB,_xlfn.VSTACK(Automatisk_beregning!$B$1:$B$1000,Manuel_beregning!$B$1:$B$1000),SUM(_xlfn._xlws.FILTER(_xlpm.SamletB,_xlpm.SamletA=$A1152))), "")</f>
        <v/>
      </c>
      <c r="C1152" s="34" t="str">
        <f>IFERROR(VLOOKUP(D1152, pg!$C$4:$E$38,3, FALSE), "")</f>
        <v/>
      </c>
      <c r="D1152" s="35" t="str">
        <f>IF(NOT(A1152=""),_xlfn.LET(_xlpm.SamletA,_xlfn.VSTACK(Automatisk_beregning!$A$1:$A$1000,Manuel_beregning!$A$1:$A$1000),_xlpm.SamletB,_xlfn.VSTACK(Automatisk_beregning!$I$1:$I$1000,Manuel_beregning!$I$1:$I$1000),_xlpm.SamletTabel,_xlfn.HSTACK(_xlpm.SamletA,_xlpm.SamletB),VLOOKUP(A1152,_xlpm.SamletTabel,2,FALSE)), "")</f>
        <v/>
      </c>
      <c r="E1152" s="22" t="str" cm="1">
        <f t="array" ref="E1152">IF(NOT(A1152=""),_xlfn.LET(_xlpm.SamletA,_xlfn.VSTACK(Automatisk_beregning!$A$1:$A$1000,Manuel_beregning!$A$1:$A$1000),_xlpm.SamletF,_xlfn.VSTACK(Automatisk_beregning!$F$1:$F$1000,Manuel_beregning!$F$1:$F$1000),SUM(_xlfn._xlws.FILTER(_xlpm.SamletF,_xlpm.SamletA=$A1152))), "")</f>
        <v/>
      </c>
    </row>
    <row r="1153" spans="2:5" x14ac:dyDescent="0.25">
      <c r="B1153" s="34" t="str" cm="1">
        <f t="array" ref="B1153">IF(NOT(A1153=""),_xlfn.LET(_xlpm.SamletA,_xlfn.VSTACK(Automatisk_beregning!$A$1:$A$1000,Manuel_beregning!$A$1:$A$1000),_xlpm.SamletB,_xlfn.VSTACK(Automatisk_beregning!$B$1:$B$1000,Manuel_beregning!$B$1:$B$1000),SUM(_xlfn._xlws.FILTER(_xlpm.SamletB,_xlpm.SamletA=$A1153))), "")</f>
        <v/>
      </c>
      <c r="C1153" s="34" t="str">
        <f>IFERROR(VLOOKUP(D1153, pg!$C$4:$E$38,3, FALSE), "")</f>
        <v/>
      </c>
      <c r="D1153" s="35" t="str">
        <f>IF(NOT(A1153=""),_xlfn.LET(_xlpm.SamletA,_xlfn.VSTACK(Automatisk_beregning!$A$1:$A$1000,Manuel_beregning!$A$1:$A$1000),_xlpm.SamletB,_xlfn.VSTACK(Automatisk_beregning!$I$1:$I$1000,Manuel_beregning!$I$1:$I$1000),_xlpm.SamletTabel,_xlfn.HSTACK(_xlpm.SamletA,_xlpm.SamletB),VLOOKUP(A1153,_xlpm.SamletTabel,2,FALSE)), "")</f>
        <v/>
      </c>
      <c r="E1153" s="22" t="str" cm="1">
        <f t="array" ref="E1153">IF(NOT(A1153=""),_xlfn.LET(_xlpm.SamletA,_xlfn.VSTACK(Automatisk_beregning!$A$1:$A$1000,Manuel_beregning!$A$1:$A$1000),_xlpm.SamletF,_xlfn.VSTACK(Automatisk_beregning!$F$1:$F$1000,Manuel_beregning!$F$1:$F$1000),SUM(_xlfn._xlws.FILTER(_xlpm.SamletF,_xlpm.SamletA=$A1153))), "")</f>
        <v/>
      </c>
    </row>
    <row r="1154" spans="2:5" x14ac:dyDescent="0.25">
      <c r="B1154" s="34" t="str" cm="1">
        <f t="array" ref="B1154">IF(NOT(A1154=""),_xlfn.LET(_xlpm.SamletA,_xlfn.VSTACK(Automatisk_beregning!$A$1:$A$1000,Manuel_beregning!$A$1:$A$1000),_xlpm.SamletB,_xlfn.VSTACK(Automatisk_beregning!$B$1:$B$1000,Manuel_beregning!$B$1:$B$1000),SUM(_xlfn._xlws.FILTER(_xlpm.SamletB,_xlpm.SamletA=$A1154))), "")</f>
        <v/>
      </c>
      <c r="C1154" s="34" t="str">
        <f>IFERROR(VLOOKUP(D1154, pg!$C$4:$E$38,3, FALSE), "")</f>
        <v/>
      </c>
      <c r="D1154" s="35" t="str">
        <f>IF(NOT(A1154=""),_xlfn.LET(_xlpm.SamletA,_xlfn.VSTACK(Automatisk_beregning!$A$1:$A$1000,Manuel_beregning!$A$1:$A$1000),_xlpm.SamletB,_xlfn.VSTACK(Automatisk_beregning!$I$1:$I$1000,Manuel_beregning!$I$1:$I$1000),_xlpm.SamletTabel,_xlfn.HSTACK(_xlpm.SamletA,_xlpm.SamletB),VLOOKUP(A1154,_xlpm.SamletTabel,2,FALSE)), "")</f>
        <v/>
      </c>
      <c r="E1154" s="22" t="str" cm="1">
        <f t="array" ref="E1154">IF(NOT(A1154=""),_xlfn.LET(_xlpm.SamletA,_xlfn.VSTACK(Automatisk_beregning!$A$1:$A$1000,Manuel_beregning!$A$1:$A$1000),_xlpm.SamletF,_xlfn.VSTACK(Automatisk_beregning!$F$1:$F$1000,Manuel_beregning!$F$1:$F$1000),SUM(_xlfn._xlws.FILTER(_xlpm.SamletF,_xlpm.SamletA=$A1154))), "")</f>
        <v/>
      </c>
    </row>
    <row r="1155" spans="2:5" x14ac:dyDescent="0.25">
      <c r="B1155" s="34" t="str" cm="1">
        <f t="array" ref="B1155">IF(NOT(A1155=""),_xlfn.LET(_xlpm.SamletA,_xlfn.VSTACK(Automatisk_beregning!$A$1:$A$1000,Manuel_beregning!$A$1:$A$1000),_xlpm.SamletB,_xlfn.VSTACK(Automatisk_beregning!$B$1:$B$1000,Manuel_beregning!$B$1:$B$1000),SUM(_xlfn._xlws.FILTER(_xlpm.SamletB,_xlpm.SamletA=$A1155))), "")</f>
        <v/>
      </c>
      <c r="C1155" s="34" t="str">
        <f>IFERROR(VLOOKUP(D1155, pg!$C$4:$E$38,3, FALSE), "")</f>
        <v/>
      </c>
      <c r="D1155" s="35" t="str">
        <f>IF(NOT(A1155=""),_xlfn.LET(_xlpm.SamletA,_xlfn.VSTACK(Automatisk_beregning!$A$1:$A$1000,Manuel_beregning!$A$1:$A$1000),_xlpm.SamletB,_xlfn.VSTACK(Automatisk_beregning!$I$1:$I$1000,Manuel_beregning!$I$1:$I$1000),_xlpm.SamletTabel,_xlfn.HSTACK(_xlpm.SamletA,_xlpm.SamletB),VLOOKUP(A1155,_xlpm.SamletTabel,2,FALSE)), "")</f>
        <v/>
      </c>
      <c r="E1155" s="22" t="str" cm="1">
        <f t="array" ref="E1155">IF(NOT(A1155=""),_xlfn.LET(_xlpm.SamletA,_xlfn.VSTACK(Automatisk_beregning!$A$1:$A$1000,Manuel_beregning!$A$1:$A$1000),_xlpm.SamletF,_xlfn.VSTACK(Automatisk_beregning!$F$1:$F$1000,Manuel_beregning!$F$1:$F$1000),SUM(_xlfn._xlws.FILTER(_xlpm.SamletF,_xlpm.SamletA=$A1155))), "")</f>
        <v/>
      </c>
    </row>
    <row r="1156" spans="2:5" x14ac:dyDescent="0.25">
      <c r="B1156" s="34" t="str" cm="1">
        <f t="array" ref="B1156">IF(NOT(A1156=""),_xlfn.LET(_xlpm.SamletA,_xlfn.VSTACK(Automatisk_beregning!$A$1:$A$1000,Manuel_beregning!$A$1:$A$1000),_xlpm.SamletB,_xlfn.VSTACK(Automatisk_beregning!$B$1:$B$1000,Manuel_beregning!$B$1:$B$1000),SUM(_xlfn._xlws.FILTER(_xlpm.SamletB,_xlpm.SamletA=$A1156))), "")</f>
        <v/>
      </c>
      <c r="C1156" s="34" t="str">
        <f>IFERROR(VLOOKUP(D1156, pg!$C$4:$E$38,3, FALSE), "")</f>
        <v/>
      </c>
      <c r="D1156" s="35" t="str">
        <f>IF(NOT(A1156=""),_xlfn.LET(_xlpm.SamletA,_xlfn.VSTACK(Automatisk_beregning!$A$1:$A$1000,Manuel_beregning!$A$1:$A$1000),_xlpm.SamletB,_xlfn.VSTACK(Automatisk_beregning!$I$1:$I$1000,Manuel_beregning!$I$1:$I$1000),_xlpm.SamletTabel,_xlfn.HSTACK(_xlpm.SamletA,_xlpm.SamletB),VLOOKUP(A1156,_xlpm.SamletTabel,2,FALSE)), "")</f>
        <v/>
      </c>
      <c r="E1156" s="22" t="str" cm="1">
        <f t="array" ref="E1156">IF(NOT(A1156=""),_xlfn.LET(_xlpm.SamletA,_xlfn.VSTACK(Automatisk_beregning!$A$1:$A$1000,Manuel_beregning!$A$1:$A$1000),_xlpm.SamletF,_xlfn.VSTACK(Automatisk_beregning!$F$1:$F$1000,Manuel_beregning!$F$1:$F$1000),SUM(_xlfn._xlws.FILTER(_xlpm.SamletF,_xlpm.SamletA=$A1156))), "")</f>
        <v/>
      </c>
    </row>
    <row r="1157" spans="2:5" x14ac:dyDescent="0.25">
      <c r="B1157" s="34" t="str" cm="1">
        <f t="array" ref="B1157">IF(NOT(A1157=""),_xlfn.LET(_xlpm.SamletA,_xlfn.VSTACK(Automatisk_beregning!$A$1:$A$1000,Manuel_beregning!$A$1:$A$1000),_xlpm.SamletB,_xlfn.VSTACK(Automatisk_beregning!$B$1:$B$1000,Manuel_beregning!$B$1:$B$1000),SUM(_xlfn._xlws.FILTER(_xlpm.SamletB,_xlpm.SamletA=$A1157))), "")</f>
        <v/>
      </c>
      <c r="C1157" s="34" t="str">
        <f>IFERROR(VLOOKUP(D1157, pg!$C$4:$E$38,3, FALSE), "")</f>
        <v/>
      </c>
      <c r="D1157" s="35" t="str">
        <f>IF(NOT(A1157=""),_xlfn.LET(_xlpm.SamletA,_xlfn.VSTACK(Automatisk_beregning!$A$1:$A$1000,Manuel_beregning!$A$1:$A$1000),_xlpm.SamletB,_xlfn.VSTACK(Automatisk_beregning!$I$1:$I$1000,Manuel_beregning!$I$1:$I$1000),_xlpm.SamletTabel,_xlfn.HSTACK(_xlpm.SamletA,_xlpm.SamletB),VLOOKUP(A1157,_xlpm.SamletTabel,2,FALSE)), "")</f>
        <v/>
      </c>
      <c r="E1157" s="22" t="str" cm="1">
        <f t="array" ref="E1157">IF(NOT(A1157=""),_xlfn.LET(_xlpm.SamletA,_xlfn.VSTACK(Automatisk_beregning!$A$1:$A$1000,Manuel_beregning!$A$1:$A$1000),_xlpm.SamletF,_xlfn.VSTACK(Automatisk_beregning!$F$1:$F$1000,Manuel_beregning!$F$1:$F$1000),SUM(_xlfn._xlws.FILTER(_xlpm.SamletF,_xlpm.SamletA=$A1157))), "")</f>
        <v/>
      </c>
    </row>
    <row r="1158" spans="2:5" x14ac:dyDescent="0.25">
      <c r="B1158" s="34" t="str" cm="1">
        <f t="array" ref="B1158">IF(NOT(A1158=""),_xlfn.LET(_xlpm.SamletA,_xlfn.VSTACK(Automatisk_beregning!$A$1:$A$1000,Manuel_beregning!$A$1:$A$1000),_xlpm.SamletB,_xlfn.VSTACK(Automatisk_beregning!$B$1:$B$1000,Manuel_beregning!$B$1:$B$1000),SUM(_xlfn._xlws.FILTER(_xlpm.SamletB,_xlpm.SamletA=$A1158))), "")</f>
        <v/>
      </c>
      <c r="C1158" s="34" t="str">
        <f>IFERROR(VLOOKUP(D1158, pg!$C$4:$E$38,3, FALSE), "")</f>
        <v/>
      </c>
      <c r="D1158" s="35" t="str">
        <f>IF(NOT(A1158=""),_xlfn.LET(_xlpm.SamletA,_xlfn.VSTACK(Automatisk_beregning!$A$1:$A$1000,Manuel_beregning!$A$1:$A$1000),_xlpm.SamletB,_xlfn.VSTACK(Automatisk_beregning!$I$1:$I$1000,Manuel_beregning!$I$1:$I$1000),_xlpm.SamletTabel,_xlfn.HSTACK(_xlpm.SamletA,_xlpm.SamletB),VLOOKUP(A1158,_xlpm.SamletTabel,2,FALSE)), "")</f>
        <v/>
      </c>
      <c r="E1158" s="22" t="str" cm="1">
        <f t="array" ref="E1158">IF(NOT(A1158=""),_xlfn.LET(_xlpm.SamletA,_xlfn.VSTACK(Automatisk_beregning!$A$1:$A$1000,Manuel_beregning!$A$1:$A$1000),_xlpm.SamletF,_xlfn.VSTACK(Automatisk_beregning!$F$1:$F$1000,Manuel_beregning!$F$1:$F$1000),SUM(_xlfn._xlws.FILTER(_xlpm.SamletF,_xlpm.SamletA=$A1158))), "")</f>
        <v/>
      </c>
    </row>
    <row r="1159" spans="2:5" x14ac:dyDescent="0.25">
      <c r="B1159" s="34" t="str" cm="1">
        <f t="array" ref="B1159">IF(NOT(A1159=""),_xlfn.LET(_xlpm.SamletA,_xlfn.VSTACK(Automatisk_beregning!$A$1:$A$1000,Manuel_beregning!$A$1:$A$1000),_xlpm.SamletB,_xlfn.VSTACK(Automatisk_beregning!$B$1:$B$1000,Manuel_beregning!$B$1:$B$1000),SUM(_xlfn._xlws.FILTER(_xlpm.SamletB,_xlpm.SamletA=$A1159))), "")</f>
        <v/>
      </c>
      <c r="C1159" s="34" t="str">
        <f>IFERROR(VLOOKUP(D1159, pg!$C$4:$E$38,3, FALSE), "")</f>
        <v/>
      </c>
      <c r="D1159" s="35" t="str">
        <f>IF(NOT(A1159=""),_xlfn.LET(_xlpm.SamletA,_xlfn.VSTACK(Automatisk_beregning!$A$1:$A$1000,Manuel_beregning!$A$1:$A$1000),_xlpm.SamletB,_xlfn.VSTACK(Automatisk_beregning!$I$1:$I$1000,Manuel_beregning!$I$1:$I$1000),_xlpm.SamletTabel,_xlfn.HSTACK(_xlpm.SamletA,_xlpm.SamletB),VLOOKUP(A1159,_xlpm.SamletTabel,2,FALSE)), "")</f>
        <v/>
      </c>
      <c r="E1159" s="22" t="str" cm="1">
        <f t="array" ref="E1159">IF(NOT(A1159=""),_xlfn.LET(_xlpm.SamletA,_xlfn.VSTACK(Automatisk_beregning!$A$1:$A$1000,Manuel_beregning!$A$1:$A$1000),_xlpm.SamletF,_xlfn.VSTACK(Automatisk_beregning!$F$1:$F$1000,Manuel_beregning!$F$1:$F$1000),SUM(_xlfn._xlws.FILTER(_xlpm.SamletF,_xlpm.SamletA=$A1159))), "")</f>
        <v/>
      </c>
    </row>
    <row r="1160" spans="2:5" x14ac:dyDescent="0.25">
      <c r="B1160" s="34" t="str" cm="1">
        <f t="array" ref="B1160">IF(NOT(A1160=""),_xlfn.LET(_xlpm.SamletA,_xlfn.VSTACK(Automatisk_beregning!$A$1:$A$1000,Manuel_beregning!$A$1:$A$1000),_xlpm.SamletB,_xlfn.VSTACK(Automatisk_beregning!$B$1:$B$1000,Manuel_beregning!$B$1:$B$1000),SUM(_xlfn._xlws.FILTER(_xlpm.SamletB,_xlpm.SamletA=$A1160))), "")</f>
        <v/>
      </c>
      <c r="C1160" s="34" t="str">
        <f>IFERROR(VLOOKUP(D1160, pg!$C$4:$E$38,3, FALSE), "")</f>
        <v/>
      </c>
      <c r="D1160" s="35" t="str">
        <f>IF(NOT(A1160=""),_xlfn.LET(_xlpm.SamletA,_xlfn.VSTACK(Automatisk_beregning!$A$1:$A$1000,Manuel_beregning!$A$1:$A$1000),_xlpm.SamletB,_xlfn.VSTACK(Automatisk_beregning!$I$1:$I$1000,Manuel_beregning!$I$1:$I$1000),_xlpm.SamletTabel,_xlfn.HSTACK(_xlpm.SamletA,_xlpm.SamletB),VLOOKUP(A1160,_xlpm.SamletTabel,2,FALSE)), "")</f>
        <v/>
      </c>
      <c r="E1160" s="22" t="str" cm="1">
        <f t="array" ref="E1160">IF(NOT(A1160=""),_xlfn.LET(_xlpm.SamletA,_xlfn.VSTACK(Automatisk_beregning!$A$1:$A$1000,Manuel_beregning!$A$1:$A$1000),_xlpm.SamletF,_xlfn.VSTACK(Automatisk_beregning!$F$1:$F$1000,Manuel_beregning!$F$1:$F$1000),SUM(_xlfn._xlws.FILTER(_xlpm.SamletF,_xlpm.SamletA=$A1160))), "")</f>
        <v/>
      </c>
    </row>
    <row r="1161" spans="2:5" x14ac:dyDescent="0.25">
      <c r="B1161" s="34" t="str" cm="1">
        <f t="array" ref="B1161">IF(NOT(A1161=""),_xlfn.LET(_xlpm.SamletA,_xlfn.VSTACK(Automatisk_beregning!$A$1:$A$1000,Manuel_beregning!$A$1:$A$1000),_xlpm.SamletB,_xlfn.VSTACK(Automatisk_beregning!$B$1:$B$1000,Manuel_beregning!$B$1:$B$1000),SUM(_xlfn._xlws.FILTER(_xlpm.SamletB,_xlpm.SamletA=$A1161))), "")</f>
        <v/>
      </c>
      <c r="C1161" s="34" t="str">
        <f>IFERROR(VLOOKUP(D1161, pg!$C$4:$E$38,3, FALSE), "")</f>
        <v/>
      </c>
      <c r="D1161" s="35" t="str">
        <f>IF(NOT(A1161=""),_xlfn.LET(_xlpm.SamletA,_xlfn.VSTACK(Automatisk_beregning!$A$1:$A$1000,Manuel_beregning!$A$1:$A$1000),_xlpm.SamletB,_xlfn.VSTACK(Automatisk_beregning!$I$1:$I$1000,Manuel_beregning!$I$1:$I$1000),_xlpm.SamletTabel,_xlfn.HSTACK(_xlpm.SamletA,_xlpm.SamletB),VLOOKUP(A1161,_xlpm.SamletTabel,2,FALSE)), "")</f>
        <v/>
      </c>
      <c r="E1161" s="22" t="str" cm="1">
        <f t="array" ref="E1161">IF(NOT(A1161=""),_xlfn.LET(_xlpm.SamletA,_xlfn.VSTACK(Automatisk_beregning!$A$1:$A$1000,Manuel_beregning!$A$1:$A$1000),_xlpm.SamletF,_xlfn.VSTACK(Automatisk_beregning!$F$1:$F$1000,Manuel_beregning!$F$1:$F$1000),SUM(_xlfn._xlws.FILTER(_xlpm.SamletF,_xlpm.SamletA=$A1161))), "")</f>
        <v/>
      </c>
    </row>
    <row r="1162" spans="2:5" x14ac:dyDescent="0.25">
      <c r="B1162" s="34" t="str" cm="1">
        <f t="array" ref="B1162">IF(NOT(A1162=""),_xlfn.LET(_xlpm.SamletA,_xlfn.VSTACK(Automatisk_beregning!$A$1:$A$1000,Manuel_beregning!$A$1:$A$1000),_xlpm.SamletB,_xlfn.VSTACK(Automatisk_beregning!$B$1:$B$1000,Manuel_beregning!$B$1:$B$1000),SUM(_xlfn._xlws.FILTER(_xlpm.SamletB,_xlpm.SamletA=$A1162))), "")</f>
        <v/>
      </c>
      <c r="C1162" s="34" t="str">
        <f>IFERROR(VLOOKUP(D1162, pg!$C$4:$E$38,3, FALSE), "")</f>
        <v/>
      </c>
      <c r="D1162" s="35" t="str">
        <f>IF(NOT(A1162=""),_xlfn.LET(_xlpm.SamletA,_xlfn.VSTACK(Automatisk_beregning!$A$1:$A$1000,Manuel_beregning!$A$1:$A$1000),_xlpm.SamletB,_xlfn.VSTACK(Automatisk_beregning!$I$1:$I$1000,Manuel_beregning!$I$1:$I$1000),_xlpm.SamletTabel,_xlfn.HSTACK(_xlpm.SamletA,_xlpm.SamletB),VLOOKUP(A1162,_xlpm.SamletTabel,2,FALSE)), "")</f>
        <v/>
      </c>
      <c r="E1162" s="22" t="str" cm="1">
        <f t="array" ref="E1162">IF(NOT(A1162=""),_xlfn.LET(_xlpm.SamletA,_xlfn.VSTACK(Automatisk_beregning!$A$1:$A$1000,Manuel_beregning!$A$1:$A$1000),_xlpm.SamletF,_xlfn.VSTACK(Automatisk_beregning!$F$1:$F$1000,Manuel_beregning!$F$1:$F$1000),SUM(_xlfn._xlws.FILTER(_xlpm.SamletF,_xlpm.SamletA=$A1162))), "")</f>
        <v/>
      </c>
    </row>
    <row r="1163" spans="2:5" x14ac:dyDescent="0.25">
      <c r="B1163" s="34" t="str" cm="1">
        <f t="array" ref="B1163">IF(NOT(A1163=""),_xlfn.LET(_xlpm.SamletA,_xlfn.VSTACK(Automatisk_beregning!$A$1:$A$1000,Manuel_beregning!$A$1:$A$1000),_xlpm.SamletB,_xlfn.VSTACK(Automatisk_beregning!$B$1:$B$1000,Manuel_beregning!$B$1:$B$1000),SUM(_xlfn._xlws.FILTER(_xlpm.SamletB,_xlpm.SamletA=$A1163))), "")</f>
        <v/>
      </c>
      <c r="C1163" s="34" t="str">
        <f>IFERROR(VLOOKUP(D1163, pg!$C$4:$E$38,3, FALSE), "")</f>
        <v/>
      </c>
      <c r="D1163" s="35" t="str">
        <f>IF(NOT(A1163=""),_xlfn.LET(_xlpm.SamletA,_xlfn.VSTACK(Automatisk_beregning!$A$1:$A$1000,Manuel_beregning!$A$1:$A$1000),_xlpm.SamletB,_xlfn.VSTACK(Automatisk_beregning!$I$1:$I$1000,Manuel_beregning!$I$1:$I$1000),_xlpm.SamletTabel,_xlfn.HSTACK(_xlpm.SamletA,_xlpm.SamletB),VLOOKUP(A1163,_xlpm.SamletTabel,2,FALSE)), "")</f>
        <v/>
      </c>
      <c r="E1163" s="22" t="str" cm="1">
        <f t="array" ref="E1163">IF(NOT(A1163=""),_xlfn.LET(_xlpm.SamletA,_xlfn.VSTACK(Automatisk_beregning!$A$1:$A$1000,Manuel_beregning!$A$1:$A$1000),_xlpm.SamletF,_xlfn.VSTACK(Automatisk_beregning!$F$1:$F$1000,Manuel_beregning!$F$1:$F$1000),SUM(_xlfn._xlws.FILTER(_xlpm.SamletF,_xlpm.SamletA=$A1163))), "")</f>
        <v/>
      </c>
    </row>
    <row r="1164" spans="2:5" x14ac:dyDescent="0.25">
      <c r="B1164" s="34" t="str" cm="1">
        <f t="array" ref="B1164">IF(NOT(A1164=""),_xlfn.LET(_xlpm.SamletA,_xlfn.VSTACK(Automatisk_beregning!$A$1:$A$1000,Manuel_beregning!$A$1:$A$1000),_xlpm.SamletB,_xlfn.VSTACK(Automatisk_beregning!$B$1:$B$1000,Manuel_beregning!$B$1:$B$1000),SUM(_xlfn._xlws.FILTER(_xlpm.SamletB,_xlpm.SamletA=$A1164))), "")</f>
        <v/>
      </c>
      <c r="C1164" s="34" t="str">
        <f>IFERROR(VLOOKUP(D1164, pg!$C$4:$E$38,3, FALSE), "")</f>
        <v/>
      </c>
      <c r="D1164" s="35" t="str">
        <f>IF(NOT(A1164=""),_xlfn.LET(_xlpm.SamletA,_xlfn.VSTACK(Automatisk_beregning!$A$1:$A$1000,Manuel_beregning!$A$1:$A$1000),_xlpm.SamletB,_xlfn.VSTACK(Automatisk_beregning!$I$1:$I$1000,Manuel_beregning!$I$1:$I$1000),_xlpm.SamletTabel,_xlfn.HSTACK(_xlpm.SamletA,_xlpm.SamletB),VLOOKUP(A1164,_xlpm.SamletTabel,2,FALSE)), "")</f>
        <v/>
      </c>
      <c r="E1164" s="22" t="str" cm="1">
        <f t="array" ref="E1164">IF(NOT(A1164=""),_xlfn.LET(_xlpm.SamletA,_xlfn.VSTACK(Automatisk_beregning!$A$1:$A$1000,Manuel_beregning!$A$1:$A$1000),_xlpm.SamletF,_xlfn.VSTACK(Automatisk_beregning!$F$1:$F$1000,Manuel_beregning!$F$1:$F$1000),SUM(_xlfn._xlws.FILTER(_xlpm.SamletF,_xlpm.SamletA=$A1164))), "")</f>
        <v/>
      </c>
    </row>
    <row r="1165" spans="2:5" x14ac:dyDescent="0.25">
      <c r="B1165" s="34" t="str" cm="1">
        <f t="array" ref="B1165">IF(NOT(A1165=""),_xlfn.LET(_xlpm.SamletA,_xlfn.VSTACK(Automatisk_beregning!$A$1:$A$1000,Manuel_beregning!$A$1:$A$1000),_xlpm.SamletB,_xlfn.VSTACK(Automatisk_beregning!$B$1:$B$1000,Manuel_beregning!$B$1:$B$1000),SUM(_xlfn._xlws.FILTER(_xlpm.SamletB,_xlpm.SamletA=$A1165))), "")</f>
        <v/>
      </c>
      <c r="C1165" s="34" t="str">
        <f>IFERROR(VLOOKUP(D1165, pg!$C$4:$E$38,3, FALSE), "")</f>
        <v/>
      </c>
      <c r="D1165" s="35" t="str">
        <f>IF(NOT(A1165=""),_xlfn.LET(_xlpm.SamletA,_xlfn.VSTACK(Automatisk_beregning!$A$1:$A$1000,Manuel_beregning!$A$1:$A$1000),_xlpm.SamletB,_xlfn.VSTACK(Automatisk_beregning!$I$1:$I$1000,Manuel_beregning!$I$1:$I$1000),_xlpm.SamletTabel,_xlfn.HSTACK(_xlpm.SamletA,_xlpm.SamletB),VLOOKUP(A1165,_xlpm.SamletTabel,2,FALSE)), "")</f>
        <v/>
      </c>
      <c r="E1165" s="22" t="str" cm="1">
        <f t="array" ref="E1165">IF(NOT(A1165=""),_xlfn.LET(_xlpm.SamletA,_xlfn.VSTACK(Automatisk_beregning!$A$1:$A$1000,Manuel_beregning!$A$1:$A$1000),_xlpm.SamletF,_xlfn.VSTACK(Automatisk_beregning!$F$1:$F$1000,Manuel_beregning!$F$1:$F$1000),SUM(_xlfn._xlws.FILTER(_xlpm.SamletF,_xlpm.SamletA=$A1165))), "")</f>
        <v/>
      </c>
    </row>
    <row r="1166" spans="2:5" x14ac:dyDescent="0.25">
      <c r="B1166" s="34" t="str" cm="1">
        <f t="array" ref="B1166">IF(NOT(A1166=""),_xlfn.LET(_xlpm.SamletA,_xlfn.VSTACK(Automatisk_beregning!$A$1:$A$1000,Manuel_beregning!$A$1:$A$1000),_xlpm.SamletB,_xlfn.VSTACK(Automatisk_beregning!$B$1:$B$1000,Manuel_beregning!$B$1:$B$1000),SUM(_xlfn._xlws.FILTER(_xlpm.SamletB,_xlpm.SamletA=$A1166))), "")</f>
        <v/>
      </c>
      <c r="C1166" s="34" t="str">
        <f>IFERROR(VLOOKUP(D1166, pg!$C$4:$E$38,3, FALSE), "")</f>
        <v/>
      </c>
      <c r="D1166" s="35" t="str">
        <f>IF(NOT(A1166=""),_xlfn.LET(_xlpm.SamletA,_xlfn.VSTACK(Automatisk_beregning!$A$1:$A$1000,Manuel_beregning!$A$1:$A$1000),_xlpm.SamletB,_xlfn.VSTACK(Automatisk_beregning!$I$1:$I$1000,Manuel_beregning!$I$1:$I$1000),_xlpm.SamletTabel,_xlfn.HSTACK(_xlpm.SamletA,_xlpm.SamletB),VLOOKUP(A1166,_xlpm.SamletTabel,2,FALSE)), "")</f>
        <v/>
      </c>
      <c r="E1166" s="22" t="str" cm="1">
        <f t="array" ref="E1166">IF(NOT(A1166=""),_xlfn.LET(_xlpm.SamletA,_xlfn.VSTACK(Automatisk_beregning!$A$1:$A$1000,Manuel_beregning!$A$1:$A$1000),_xlpm.SamletF,_xlfn.VSTACK(Automatisk_beregning!$F$1:$F$1000,Manuel_beregning!$F$1:$F$1000),SUM(_xlfn._xlws.FILTER(_xlpm.SamletF,_xlpm.SamletA=$A1166))), "")</f>
        <v/>
      </c>
    </row>
    <row r="1167" spans="2:5" x14ac:dyDescent="0.25">
      <c r="B1167" s="34" t="str" cm="1">
        <f t="array" ref="B1167">IF(NOT(A1167=""),_xlfn.LET(_xlpm.SamletA,_xlfn.VSTACK(Automatisk_beregning!$A$1:$A$1000,Manuel_beregning!$A$1:$A$1000),_xlpm.SamletB,_xlfn.VSTACK(Automatisk_beregning!$B$1:$B$1000,Manuel_beregning!$B$1:$B$1000),SUM(_xlfn._xlws.FILTER(_xlpm.SamletB,_xlpm.SamletA=$A1167))), "")</f>
        <v/>
      </c>
      <c r="C1167" s="34" t="str">
        <f>IFERROR(VLOOKUP(D1167, pg!$C$4:$E$38,3, FALSE), "")</f>
        <v/>
      </c>
      <c r="D1167" s="35" t="str">
        <f>IF(NOT(A1167=""),_xlfn.LET(_xlpm.SamletA,_xlfn.VSTACK(Automatisk_beregning!$A$1:$A$1000,Manuel_beregning!$A$1:$A$1000),_xlpm.SamletB,_xlfn.VSTACK(Automatisk_beregning!$I$1:$I$1000,Manuel_beregning!$I$1:$I$1000),_xlpm.SamletTabel,_xlfn.HSTACK(_xlpm.SamletA,_xlpm.SamletB),VLOOKUP(A1167,_xlpm.SamletTabel,2,FALSE)), "")</f>
        <v/>
      </c>
      <c r="E1167" s="22" t="str" cm="1">
        <f t="array" ref="E1167">IF(NOT(A1167=""),_xlfn.LET(_xlpm.SamletA,_xlfn.VSTACK(Automatisk_beregning!$A$1:$A$1000,Manuel_beregning!$A$1:$A$1000),_xlpm.SamletF,_xlfn.VSTACK(Automatisk_beregning!$F$1:$F$1000,Manuel_beregning!$F$1:$F$1000),SUM(_xlfn._xlws.FILTER(_xlpm.SamletF,_xlpm.SamletA=$A1167))), "")</f>
        <v/>
      </c>
    </row>
    <row r="1168" spans="2:5" x14ac:dyDescent="0.25">
      <c r="B1168" s="34" t="str" cm="1">
        <f t="array" ref="B1168">IF(NOT(A1168=""),_xlfn.LET(_xlpm.SamletA,_xlfn.VSTACK(Automatisk_beregning!$A$1:$A$1000,Manuel_beregning!$A$1:$A$1000),_xlpm.SamletB,_xlfn.VSTACK(Automatisk_beregning!$B$1:$B$1000,Manuel_beregning!$B$1:$B$1000),SUM(_xlfn._xlws.FILTER(_xlpm.SamletB,_xlpm.SamletA=$A1168))), "")</f>
        <v/>
      </c>
      <c r="C1168" s="34" t="str">
        <f>IFERROR(VLOOKUP(D1168, pg!$C$4:$E$38,3, FALSE), "")</f>
        <v/>
      </c>
      <c r="D1168" s="35" t="str">
        <f>IF(NOT(A1168=""),_xlfn.LET(_xlpm.SamletA,_xlfn.VSTACK(Automatisk_beregning!$A$1:$A$1000,Manuel_beregning!$A$1:$A$1000),_xlpm.SamletB,_xlfn.VSTACK(Automatisk_beregning!$I$1:$I$1000,Manuel_beregning!$I$1:$I$1000),_xlpm.SamletTabel,_xlfn.HSTACK(_xlpm.SamletA,_xlpm.SamletB),VLOOKUP(A1168,_xlpm.SamletTabel,2,FALSE)), "")</f>
        <v/>
      </c>
      <c r="E1168" s="22" t="str" cm="1">
        <f t="array" ref="E1168">IF(NOT(A1168=""),_xlfn.LET(_xlpm.SamletA,_xlfn.VSTACK(Automatisk_beregning!$A$1:$A$1000,Manuel_beregning!$A$1:$A$1000),_xlpm.SamletF,_xlfn.VSTACK(Automatisk_beregning!$F$1:$F$1000,Manuel_beregning!$F$1:$F$1000),SUM(_xlfn._xlws.FILTER(_xlpm.SamletF,_xlpm.SamletA=$A1168))), "")</f>
        <v/>
      </c>
    </row>
    <row r="1169" spans="2:5" x14ac:dyDescent="0.25">
      <c r="B1169" s="34" t="str" cm="1">
        <f t="array" ref="B1169">IF(NOT(A1169=""),_xlfn.LET(_xlpm.SamletA,_xlfn.VSTACK(Automatisk_beregning!$A$1:$A$1000,Manuel_beregning!$A$1:$A$1000),_xlpm.SamletB,_xlfn.VSTACK(Automatisk_beregning!$B$1:$B$1000,Manuel_beregning!$B$1:$B$1000),SUM(_xlfn._xlws.FILTER(_xlpm.SamletB,_xlpm.SamletA=$A1169))), "")</f>
        <v/>
      </c>
      <c r="C1169" s="34" t="str">
        <f>IFERROR(VLOOKUP(D1169, pg!$C$4:$E$38,3, FALSE), "")</f>
        <v/>
      </c>
      <c r="D1169" s="35" t="str">
        <f>IF(NOT(A1169=""),_xlfn.LET(_xlpm.SamletA,_xlfn.VSTACK(Automatisk_beregning!$A$1:$A$1000,Manuel_beregning!$A$1:$A$1000),_xlpm.SamletB,_xlfn.VSTACK(Automatisk_beregning!$I$1:$I$1000,Manuel_beregning!$I$1:$I$1000),_xlpm.SamletTabel,_xlfn.HSTACK(_xlpm.SamletA,_xlpm.SamletB),VLOOKUP(A1169,_xlpm.SamletTabel,2,FALSE)), "")</f>
        <v/>
      </c>
      <c r="E1169" s="22" t="str" cm="1">
        <f t="array" ref="E1169">IF(NOT(A1169=""),_xlfn.LET(_xlpm.SamletA,_xlfn.VSTACK(Automatisk_beregning!$A$1:$A$1000,Manuel_beregning!$A$1:$A$1000),_xlpm.SamletF,_xlfn.VSTACK(Automatisk_beregning!$F$1:$F$1000,Manuel_beregning!$F$1:$F$1000),SUM(_xlfn._xlws.FILTER(_xlpm.SamletF,_xlpm.SamletA=$A1169))), "")</f>
        <v/>
      </c>
    </row>
    <row r="1170" spans="2:5" x14ac:dyDescent="0.25">
      <c r="B1170" s="34" t="str" cm="1">
        <f t="array" ref="B1170">IF(NOT(A1170=""),_xlfn.LET(_xlpm.SamletA,_xlfn.VSTACK(Automatisk_beregning!$A$1:$A$1000,Manuel_beregning!$A$1:$A$1000),_xlpm.SamletB,_xlfn.VSTACK(Automatisk_beregning!$B$1:$B$1000,Manuel_beregning!$B$1:$B$1000),SUM(_xlfn._xlws.FILTER(_xlpm.SamletB,_xlpm.SamletA=$A1170))), "")</f>
        <v/>
      </c>
      <c r="C1170" s="34" t="str">
        <f>IFERROR(VLOOKUP(D1170, pg!$C$4:$E$38,3, FALSE), "")</f>
        <v/>
      </c>
      <c r="D1170" s="35" t="str">
        <f>IF(NOT(A1170=""),_xlfn.LET(_xlpm.SamletA,_xlfn.VSTACK(Automatisk_beregning!$A$1:$A$1000,Manuel_beregning!$A$1:$A$1000),_xlpm.SamletB,_xlfn.VSTACK(Automatisk_beregning!$I$1:$I$1000,Manuel_beregning!$I$1:$I$1000),_xlpm.SamletTabel,_xlfn.HSTACK(_xlpm.SamletA,_xlpm.SamletB),VLOOKUP(A1170,_xlpm.SamletTabel,2,FALSE)), "")</f>
        <v/>
      </c>
      <c r="E1170" s="22" t="str" cm="1">
        <f t="array" ref="E1170">IF(NOT(A1170=""),_xlfn.LET(_xlpm.SamletA,_xlfn.VSTACK(Automatisk_beregning!$A$1:$A$1000,Manuel_beregning!$A$1:$A$1000),_xlpm.SamletF,_xlfn.VSTACK(Automatisk_beregning!$F$1:$F$1000,Manuel_beregning!$F$1:$F$1000),SUM(_xlfn._xlws.FILTER(_xlpm.SamletF,_xlpm.SamletA=$A1170))), "")</f>
        <v/>
      </c>
    </row>
    <row r="1171" spans="2:5" x14ac:dyDescent="0.25">
      <c r="B1171" s="34" t="str" cm="1">
        <f t="array" ref="B1171">IF(NOT(A1171=""),_xlfn.LET(_xlpm.SamletA,_xlfn.VSTACK(Automatisk_beregning!$A$1:$A$1000,Manuel_beregning!$A$1:$A$1000),_xlpm.SamletB,_xlfn.VSTACK(Automatisk_beregning!$B$1:$B$1000,Manuel_beregning!$B$1:$B$1000),SUM(_xlfn._xlws.FILTER(_xlpm.SamletB,_xlpm.SamletA=$A1171))), "")</f>
        <v/>
      </c>
      <c r="C1171" s="34" t="str">
        <f>IFERROR(VLOOKUP(D1171, pg!$C$4:$E$38,3, FALSE), "")</f>
        <v/>
      </c>
      <c r="D1171" s="35" t="str">
        <f>IF(NOT(A1171=""),_xlfn.LET(_xlpm.SamletA,_xlfn.VSTACK(Automatisk_beregning!$A$1:$A$1000,Manuel_beregning!$A$1:$A$1000),_xlpm.SamletB,_xlfn.VSTACK(Automatisk_beregning!$I$1:$I$1000,Manuel_beregning!$I$1:$I$1000),_xlpm.SamletTabel,_xlfn.HSTACK(_xlpm.SamletA,_xlpm.SamletB),VLOOKUP(A1171,_xlpm.SamletTabel,2,FALSE)), "")</f>
        <v/>
      </c>
      <c r="E1171" s="22" t="str" cm="1">
        <f t="array" ref="E1171">IF(NOT(A1171=""),_xlfn.LET(_xlpm.SamletA,_xlfn.VSTACK(Automatisk_beregning!$A$1:$A$1000,Manuel_beregning!$A$1:$A$1000),_xlpm.SamletF,_xlfn.VSTACK(Automatisk_beregning!$F$1:$F$1000,Manuel_beregning!$F$1:$F$1000),SUM(_xlfn._xlws.FILTER(_xlpm.SamletF,_xlpm.SamletA=$A1171))), "")</f>
        <v/>
      </c>
    </row>
    <row r="1172" spans="2:5" x14ac:dyDescent="0.25">
      <c r="B1172" s="34" t="str" cm="1">
        <f t="array" ref="B1172">IF(NOT(A1172=""),_xlfn.LET(_xlpm.SamletA,_xlfn.VSTACK(Automatisk_beregning!$A$1:$A$1000,Manuel_beregning!$A$1:$A$1000),_xlpm.SamletB,_xlfn.VSTACK(Automatisk_beregning!$B$1:$B$1000,Manuel_beregning!$B$1:$B$1000),SUM(_xlfn._xlws.FILTER(_xlpm.SamletB,_xlpm.SamletA=$A1172))), "")</f>
        <v/>
      </c>
      <c r="C1172" s="34" t="str">
        <f>IFERROR(VLOOKUP(D1172, pg!$C$4:$E$38,3, FALSE), "")</f>
        <v/>
      </c>
      <c r="D1172" s="35" t="str">
        <f>IF(NOT(A1172=""),_xlfn.LET(_xlpm.SamletA,_xlfn.VSTACK(Automatisk_beregning!$A$1:$A$1000,Manuel_beregning!$A$1:$A$1000),_xlpm.SamletB,_xlfn.VSTACK(Automatisk_beregning!$I$1:$I$1000,Manuel_beregning!$I$1:$I$1000),_xlpm.SamletTabel,_xlfn.HSTACK(_xlpm.SamletA,_xlpm.SamletB),VLOOKUP(A1172,_xlpm.SamletTabel,2,FALSE)), "")</f>
        <v/>
      </c>
      <c r="E1172" s="22" t="str" cm="1">
        <f t="array" ref="E1172">IF(NOT(A1172=""),_xlfn.LET(_xlpm.SamletA,_xlfn.VSTACK(Automatisk_beregning!$A$1:$A$1000,Manuel_beregning!$A$1:$A$1000),_xlpm.SamletF,_xlfn.VSTACK(Automatisk_beregning!$F$1:$F$1000,Manuel_beregning!$F$1:$F$1000),SUM(_xlfn._xlws.FILTER(_xlpm.SamletF,_xlpm.SamletA=$A1172))), "")</f>
        <v/>
      </c>
    </row>
    <row r="1173" spans="2:5" x14ac:dyDescent="0.25">
      <c r="B1173" s="34" t="str" cm="1">
        <f t="array" ref="B1173">IF(NOT(A1173=""),_xlfn.LET(_xlpm.SamletA,_xlfn.VSTACK(Automatisk_beregning!$A$1:$A$1000,Manuel_beregning!$A$1:$A$1000),_xlpm.SamletB,_xlfn.VSTACK(Automatisk_beregning!$B$1:$B$1000,Manuel_beregning!$B$1:$B$1000),SUM(_xlfn._xlws.FILTER(_xlpm.SamletB,_xlpm.SamletA=$A1173))), "")</f>
        <v/>
      </c>
      <c r="C1173" s="34" t="str">
        <f>IFERROR(VLOOKUP(D1173, pg!$C$4:$E$38,3, FALSE), "")</f>
        <v/>
      </c>
      <c r="D1173" s="35" t="str">
        <f>IF(NOT(A1173=""),_xlfn.LET(_xlpm.SamletA,_xlfn.VSTACK(Automatisk_beregning!$A$1:$A$1000,Manuel_beregning!$A$1:$A$1000),_xlpm.SamletB,_xlfn.VSTACK(Automatisk_beregning!$I$1:$I$1000,Manuel_beregning!$I$1:$I$1000),_xlpm.SamletTabel,_xlfn.HSTACK(_xlpm.SamletA,_xlpm.SamletB),VLOOKUP(A1173,_xlpm.SamletTabel,2,FALSE)), "")</f>
        <v/>
      </c>
      <c r="E1173" s="22" t="str" cm="1">
        <f t="array" ref="E1173">IF(NOT(A1173=""),_xlfn.LET(_xlpm.SamletA,_xlfn.VSTACK(Automatisk_beregning!$A$1:$A$1000,Manuel_beregning!$A$1:$A$1000),_xlpm.SamletF,_xlfn.VSTACK(Automatisk_beregning!$F$1:$F$1000,Manuel_beregning!$F$1:$F$1000),SUM(_xlfn._xlws.FILTER(_xlpm.SamletF,_xlpm.SamletA=$A1173))), "")</f>
        <v/>
      </c>
    </row>
    <row r="1174" spans="2:5" x14ac:dyDescent="0.25">
      <c r="B1174" s="34" t="str" cm="1">
        <f t="array" ref="B1174">IF(NOT(A1174=""),_xlfn.LET(_xlpm.SamletA,_xlfn.VSTACK(Automatisk_beregning!$A$1:$A$1000,Manuel_beregning!$A$1:$A$1000),_xlpm.SamletB,_xlfn.VSTACK(Automatisk_beregning!$B$1:$B$1000,Manuel_beregning!$B$1:$B$1000),SUM(_xlfn._xlws.FILTER(_xlpm.SamletB,_xlpm.SamletA=$A1174))), "")</f>
        <v/>
      </c>
      <c r="C1174" s="34" t="str">
        <f>IFERROR(VLOOKUP(D1174, pg!$C$4:$E$38,3, FALSE), "")</f>
        <v/>
      </c>
      <c r="D1174" s="35" t="str">
        <f>IF(NOT(A1174=""),_xlfn.LET(_xlpm.SamletA,_xlfn.VSTACK(Automatisk_beregning!$A$1:$A$1000,Manuel_beregning!$A$1:$A$1000),_xlpm.SamletB,_xlfn.VSTACK(Automatisk_beregning!$I$1:$I$1000,Manuel_beregning!$I$1:$I$1000),_xlpm.SamletTabel,_xlfn.HSTACK(_xlpm.SamletA,_xlpm.SamletB),VLOOKUP(A1174,_xlpm.SamletTabel,2,FALSE)), "")</f>
        <v/>
      </c>
      <c r="E1174" s="22" t="str" cm="1">
        <f t="array" ref="E1174">IF(NOT(A1174=""),_xlfn.LET(_xlpm.SamletA,_xlfn.VSTACK(Automatisk_beregning!$A$1:$A$1000,Manuel_beregning!$A$1:$A$1000),_xlpm.SamletF,_xlfn.VSTACK(Automatisk_beregning!$F$1:$F$1000,Manuel_beregning!$F$1:$F$1000),SUM(_xlfn._xlws.FILTER(_xlpm.SamletF,_xlpm.SamletA=$A1174))), "")</f>
        <v/>
      </c>
    </row>
    <row r="1175" spans="2:5" x14ac:dyDescent="0.25">
      <c r="B1175" s="34" t="str" cm="1">
        <f t="array" ref="B1175">IF(NOT(A1175=""),_xlfn.LET(_xlpm.SamletA,_xlfn.VSTACK(Automatisk_beregning!$A$1:$A$1000,Manuel_beregning!$A$1:$A$1000),_xlpm.SamletB,_xlfn.VSTACK(Automatisk_beregning!$B$1:$B$1000,Manuel_beregning!$B$1:$B$1000),SUM(_xlfn._xlws.FILTER(_xlpm.SamletB,_xlpm.SamletA=$A1175))), "")</f>
        <v/>
      </c>
      <c r="C1175" s="34" t="str">
        <f>IFERROR(VLOOKUP(D1175, pg!$C$4:$E$38,3, FALSE), "")</f>
        <v/>
      </c>
      <c r="D1175" s="35" t="str">
        <f>IF(NOT(A1175=""),_xlfn.LET(_xlpm.SamletA,_xlfn.VSTACK(Automatisk_beregning!$A$1:$A$1000,Manuel_beregning!$A$1:$A$1000),_xlpm.SamletB,_xlfn.VSTACK(Automatisk_beregning!$I$1:$I$1000,Manuel_beregning!$I$1:$I$1000),_xlpm.SamletTabel,_xlfn.HSTACK(_xlpm.SamletA,_xlpm.SamletB),VLOOKUP(A1175,_xlpm.SamletTabel,2,FALSE)), "")</f>
        <v/>
      </c>
      <c r="E1175" s="22" t="str" cm="1">
        <f t="array" ref="E1175">IF(NOT(A1175=""),_xlfn.LET(_xlpm.SamletA,_xlfn.VSTACK(Automatisk_beregning!$A$1:$A$1000,Manuel_beregning!$A$1:$A$1000),_xlpm.SamletF,_xlfn.VSTACK(Automatisk_beregning!$F$1:$F$1000,Manuel_beregning!$F$1:$F$1000),SUM(_xlfn._xlws.FILTER(_xlpm.SamletF,_xlpm.SamletA=$A1175))), "")</f>
        <v/>
      </c>
    </row>
    <row r="1176" spans="2:5" x14ac:dyDescent="0.25">
      <c r="B1176" s="34" t="str" cm="1">
        <f t="array" ref="B1176">IF(NOT(A1176=""),_xlfn.LET(_xlpm.SamletA,_xlfn.VSTACK(Automatisk_beregning!$A$1:$A$1000,Manuel_beregning!$A$1:$A$1000),_xlpm.SamletB,_xlfn.VSTACK(Automatisk_beregning!$B$1:$B$1000,Manuel_beregning!$B$1:$B$1000),SUM(_xlfn._xlws.FILTER(_xlpm.SamletB,_xlpm.SamletA=$A1176))), "")</f>
        <v/>
      </c>
      <c r="C1176" s="34" t="str">
        <f>IFERROR(VLOOKUP(D1176, pg!$C$4:$E$38,3, FALSE), "")</f>
        <v/>
      </c>
      <c r="D1176" s="35" t="str">
        <f>IF(NOT(A1176=""),_xlfn.LET(_xlpm.SamletA,_xlfn.VSTACK(Automatisk_beregning!$A$1:$A$1000,Manuel_beregning!$A$1:$A$1000),_xlpm.SamletB,_xlfn.VSTACK(Automatisk_beregning!$I$1:$I$1000,Manuel_beregning!$I$1:$I$1000),_xlpm.SamletTabel,_xlfn.HSTACK(_xlpm.SamletA,_xlpm.SamletB),VLOOKUP(A1176,_xlpm.SamletTabel,2,FALSE)), "")</f>
        <v/>
      </c>
      <c r="E1176" s="22" t="str" cm="1">
        <f t="array" ref="E1176">IF(NOT(A1176=""),_xlfn.LET(_xlpm.SamletA,_xlfn.VSTACK(Automatisk_beregning!$A$1:$A$1000,Manuel_beregning!$A$1:$A$1000),_xlpm.SamletF,_xlfn.VSTACK(Automatisk_beregning!$F$1:$F$1000,Manuel_beregning!$F$1:$F$1000),SUM(_xlfn._xlws.FILTER(_xlpm.SamletF,_xlpm.SamletA=$A1176))), "")</f>
        <v/>
      </c>
    </row>
    <row r="1177" spans="2:5" x14ac:dyDescent="0.25">
      <c r="B1177" s="34" t="str" cm="1">
        <f t="array" ref="B1177">IF(NOT(A1177=""),_xlfn.LET(_xlpm.SamletA,_xlfn.VSTACK(Automatisk_beregning!$A$1:$A$1000,Manuel_beregning!$A$1:$A$1000),_xlpm.SamletB,_xlfn.VSTACK(Automatisk_beregning!$B$1:$B$1000,Manuel_beregning!$B$1:$B$1000),SUM(_xlfn._xlws.FILTER(_xlpm.SamletB,_xlpm.SamletA=$A1177))), "")</f>
        <v/>
      </c>
      <c r="C1177" s="34" t="str">
        <f>IFERROR(VLOOKUP(D1177, pg!$C$4:$E$38,3, FALSE), "")</f>
        <v/>
      </c>
      <c r="D1177" s="35" t="str">
        <f>IF(NOT(A1177=""),_xlfn.LET(_xlpm.SamletA,_xlfn.VSTACK(Automatisk_beregning!$A$1:$A$1000,Manuel_beregning!$A$1:$A$1000),_xlpm.SamletB,_xlfn.VSTACK(Automatisk_beregning!$I$1:$I$1000,Manuel_beregning!$I$1:$I$1000),_xlpm.SamletTabel,_xlfn.HSTACK(_xlpm.SamletA,_xlpm.SamletB),VLOOKUP(A1177,_xlpm.SamletTabel,2,FALSE)), "")</f>
        <v/>
      </c>
      <c r="E1177" s="22" t="str" cm="1">
        <f t="array" ref="E1177">IF(NOT(A1177=""),_xlfn.LET(_xlpm.SamletA,_xlfn.VSTACK(Automatisk_beregning!$A$1:$A$1000,Manuel_beregning!$A$1:$A$1000),_xlpm.SamletF,_xlfn.VSTACK(Automatisk_beregning!$F$1:$F$1000,Manuel_beregning!$F$1:$F$1000),SUM(_xlfn._xlws.FILTER(_xlpm.SamletF,_xlpm.SamletA=$A1177))), "")</f>
        <v/>
      </c>
    </row>
    <row r="1178" spans="2:5" x14ac:dyDescent="0.25">
      <c r="B1178" s="34" t="str" cm="1">
        <f t="array" ref="B1178">IF(NOT(A1178=""),_xlfn.LET(_xlpm.SamletA,_xlfn.VSTACK(Automatisk_beregning!$A$1:$A$1000,Manuel_beregning!$A$1:$A$1000),_xlpm.SamletB,_xlfn.VSTACK(Automatisk_beregning!$B$1:$B$1000,Manuel_beregning!$B$1:$B$1000),SUM(_xlfn._xlws.FILTER(_xlpm.SamletB,_xlpm.SamletA=$A1178))), "")</f>
        <v/>
      </c>
      <c r="C1178" s="34" t="str">
        <f>IFERROR(VLOOKUP(D1178, pg!$C$4:$E$38,3, FALSE), "")</f>
        <v/>
      </c>
      <c r="D1178" s="35" t="str">
        <f>IF(NOT(A1178=""),_xlfn.LET(_xlpm.SamletA,_xlfn.VSTACK(Automatisk_beregning!$A$1:$A$1000,Manuel_beregning!$A$1:$A$1000),_xlpm.SamletB,_xlfn.VSTACK(Automatisk_beregning!$I$1:$I$1000,Manuel_beregning!$I$1:$I$1000),_xlpm.SamletTabel,_xlfn.HSTACK(_xlpm.SamletA,_xlpm.SamletB),VLOOKUP(A1178,_xlpm.SamletTabel,2,FALSE)), "")</f>
        <v/>
      </c>
      <c r="E1178" s="22" t="str" cm="1">
        <f t="array" ref="E1178">IF(NOT(A1178=""),_xlfn.LET(_xlpm.SamletA,_xlfn.VSTACK(Automatisk_beregning!$A$1:$A$1000,Manuel_beregning!$A$1:$A$1000),_xlpm.SamletF,_xlfn.VSTACK(Automatisk_beregning!$F$1:$F$1000,Manuel_beregning!$F$1:$F$1000),SUM(_xlfn._xlws.FILTER(_xlpm.SamletF,_xlpm.SamletA=$A1178))), "")</f>
        <v/>
      </c>
    </row>
    <row r="1179" spans="2:5" x14ac:dyDescent="0.25">
      <c r="B1179" s="34" t="str" cm="1">
        <f t="array" ref="B1179">IF(NOT(A1179=""),_xlfn.LET(_xlpm.SamletA,_xlfn.VSTACK(Automatisk_beregning!$A$1:$A$1000,Manuel_beregning!$A$1:$A$1000),_xlpm.SamletB,_xlfn.VSTACK(Automatisk_beregning!$B$1:$B$1000,Manuel_beregning!$B$1:$B$1000),SUM(_xlfn._xlws.FILTER(_xlpm.SamletB,_xlpm.SamletA=$A1179))), "")</f>
        <v/>
      </c>
      <c r="C1179" s="34" t="str">
        <f>IFERROR(VLOOKUP(D1179, pg!$C$4:$E$38,3, FALSE), "")</f>
        <v/>
      </c>
      <c r="D1179" s="35" t="str">
        <f>IF(NOT(A1179=""),_xlfn.LET(_xlpm.SamletA,_xlfn.VSTACK(Automatisk_beregning!$A$1:$A$1000,Manuel_beregning!$A$1:$A$1000),_xlpm.SamletB,_xlfn.VSTACK(Automatisk_beregning!$I$1:$I$1000,Manuel_beregning!$I$1:$I$1000),_xlpm.SamletTabel,_xlfn.HSTACK(_xlpm.SamletA,_xlpm.SamletB),VLOOKUP(A1179,_xlpm.SamletTabel,2,FALSE)), "")</f>
        <v/>
      </c>
      <c r="E1179" s="22" t="str" cm="1">
        <f t="array" ref="E1179">IF(NOT(A1179=""),_xlfn.LET(_xlpm.SamletA,_xlfn.VSTACK(Automatisk_beregning!$A$1:$A$1000,Manuel_beregning!$A$1:$A$1000),_xlpm.SamletF,_xlfn.VSTACK(Automatisk_beregning!$F$1:$F$1000,Manuel_beregning!$F$1:$F$1000),SUM(_xlfn._xlws.FILTER(_xlpm.SamletF,_xlpm.SamletA=$A1179))), "")</f>
        <v/>
      </c>
    </row>
    <row r="1180" spans="2:5" x14ac:dyDescent="0.25">
      <c r="B1180" s="34" t="str" cm="1">
        <f t="array" ref="B1180">IF(NOT(A1180=""),_xlfn.LET(_xlpm.SamletA,_xlfn.VSTACK(Automatisk_beregning!$A$1:$A$1000,Manuel_beregning!$A$1:$A$1000),_xlpm.SamletB,_xlfn.VSTACK(Automatisk_beregning!$B$1:$B$1000,Manuel_beregning!$B$1:$B$1000),SUM(_xlfn._xlws.FILTER(_xlpm.SamletB,_xlpm.SamletA=$A1180))), "")</f>
        <v/>
      </c>
      <c r="C1180" s="34" t="str">
        <f>IFERROR(VLOOKUP(D1180, pg!$C$4:$E$38,3, FALSE), "")</f>
        <v/>
      </c>
      <c r="D1180" s="35" t="str">
        <f>IF(NOT(A1180=""),_xlfn.LET(_xlpm.SamletA,_xlfn.VSTACK(Automatisk_beregning!$A$1:$A$1000,Manuel_beregning!$A$1:$A$1000),_xlpm.SamletB,_xlfn.VSTACK(Automatisk_beregning!$I$1:$I$1000,Manuel_beregning!$I$1:$I$1000),_xlpm.SamletTabel,_xlfn.HSTACK(_xlpm.SamletA,_xlpm.SamletB),VLOOKUP(A1180,_xlpm.SamletTabel,2,FALSE)), "")</f>
        <v/>
      </c>
      <c r="E1180" s="22" t="str" cm="1">
        <f t="array" ref="E1180">IF(NOT(A1180=""),_xlfn.LET(_xlpm.SamletA,_xlfn.VSTACK(Automatisk_beregning!$A$1:$A$1000,Manuel_beregning!$A$1:$A$1000),_xlpm.SamletF,_xlfn.VSTACK(Automatisk_beregning!$F$1:$F$1000,Manuel_beregning!$F$1:$F$1000),SUM(_xlfn._xlws.FILTER(_xlpm.SamletF,_xlpm.SamletA=$A1180))), "")</f>
        <v/>
      </c>
    </row>
    <row r="1181" spans="2:5" x14ac:dyDescent="0.25">
      <c r="B1181" s="34" t="str" cm="1">
        <f t="array" ref="B1181">IF(NOT(A1181=""),_xlfn.LET(_xlpm.SamletA,_xlfn.VSTACK(Automatisk_beregning!$A$1:$A$1000,Manuel_beregning!$A$1:$A$1000),_xlpm.SamletB,_xlfn.VSTACK(Automatisk_beregning!$B$1:$B$1000,Manuel_beregning!$B$1:$B$1000),SUM(_xlfn._xlws.FILTER(_xlpm.SamletB,_xlpm.SamletA=$A1181))), "")</f>
        <v/>
      </c>
      <c r="C1181" s="34" t="str">
        <f>IFERROR(VLOOKUP(D1181, pg!$C$4:$E$38,3, FALSE), "")</f>
        <v/>
      </c>
      <c r="D1181" s="35" t="str">
        <f>IF(NOT(A1181=""),_xlfn.LET(_xlpm.SamletA,_xlfn.VSTACK(Automatisk_beregning!$A$1:$A$1000,Manuel_beregning!$A$1:$A$1000),_xlpm.SamletB,_xlfn.VSTACK(Automatisk_beregning!$I$1:$I$1000,Manuel_beregning!$I$1:$I$1000),_xlpm.SamletTabel,_xlfn.HSTACK(_xlpm.SamletA,_xlpm.SamletB),VLOOKUP(A1181,_xlpm.SamletTabel,2,FALSE)), "")</f>
        <v/>
      </c>
      <c r="E1181" s="22" t="str" cm="1">
        <f t="array" ref="E1181">IF(NOT(A1181=""),_xlfn.LET(_xlpm.SamletA,_xlfn.VSTACK(Automatisk_beregning!$A$1:$A$1000,Manuel_beregning!$A$1:$A$1000),_xlpm.SamletF,_xlfn.VSTACK(Automatisk_beregning!$F$1:$F$1000,Manuel_beregning!$F$1:$F$1000),SUM(_xlfn._xlws.FILTER(_xlpm.SamletF,_xlpm.SamletA=$A1181))), "")</f>
        <v/>
      </c>
    </row>
    <row r="1182" spans="2:5" x14ac:dyDescent="0.25">
      <c r="B1182" s="34" t="str" cm="1">
        <f t="array" ref="B1182">IF(NOT(A1182=""),_xlfn.LET(_xlpm.SamletA,_xlfn.VSTACK(Automatisk_beregning!$A$1:$A$1000,Manuel_beregning!$A$1:$A$1000),_xlpm.SamletB,_xlfn.VSTACK(Automatisk_beregning!$B$1:$B$1000,Manuel_beregning!$B$1:$B$1000),SUM(_xlfn._xlws.FILTER(_xlpm.SamletB,_xlpm.SamletA=$A1182))), "")</f>
        <v/>
      </c>
      <c r="C1182" s="34" t="str">
        <f>IFERROR(VLOOKUP(D1182, pg!$C$4:$E$38,3, FALSE), "")</f>
        <v/>
      </c>
      <c r="D1182" s="35" t="str">
        <f>IF(NOT(A1182=""),_xlfn.LET(_xlpm.SamletA,_xlfn.VSTACK(Automatisk_beregning!$A$1:$A$1000,Manuel_beregning!$A$1:$A$1000),_xlpm.SamletB,_xlfn.VSTACK(Automatisk_beregning!$I$1:$I$1000,Manuel_beregning!$I$1:$I$1000),_xlpm.SamletTabel,_xlfn.HSTACK(_xlpm.SamletA,_xlpm.SamletB),VLOOKUP(A1182,_xlpm.SamletTabel,2,FALSE)), "")</f>
        <v/>
      </c>
      <c r="E1182" s="22" t="str" cm="1">
        <f t="array" ref="E1182">IF(NOT(A1182=""),_xlfn.LET(_xlpm.SamletA,_xlfn.VSTACK(Automatisk_beregning!$A$1:$A$1000,Manuel_beregning!$A$1:$A$1000),_xlpm.SamletF,_xlfn.VSTACK(Automatisk_beregning!$F$1:$F$1000,Manuel_beregning!$F$1:$F$1000),SUM(_xlfn._xlws.FILTER(_xlpm.SamletF,_xlpm.SamletA=$A1182))), "")</f>
        <v/>
      </c>
    </row>
    <row r="1183" spans="2:5" x14ac:dyDescent="0.25">
      <c r="B1183" s="34" t="str" cm="1">
        <f t="array" ref="B1183">IF(NOT(A1183=""),_xlfn.LET(_xlpm.SamletA,_xlfn.VSTACK(Automatisk_beregning!$A$1:$A$1000,Manuel_beregning!$A$1:$A$1000),_xlpm.SamletB,_xlfn.VSTACK(Automatisk_beregning!$B$1:$B$1000,Manuel_beregning!$B$1:$B$1000),SUM(_xlfn._xlws.FILTER(_xlpm.SamletB,_xlpm.SamletA=$A1183))), "")</f>
        <v/>
      </c>
      <c r="C1183" s="34" t="str">
        <f>IFERROR(VLOOKUP(D1183, pg!$C$4:$E$38,3, FALSE), "")</f>
        <v/>
      </c>
      <c r="D1183" s="35" t="str">
        <f>IF(NOT(A1183=""),_xlfn.LET(_xlpm.SamletA,_xlfn.VSTACK(Automatisk_beregning!$A$1:$A$1000,Manuel_beregning!$A$1:$A$1000),_xlpm.SamletB,_xlfn.VSTACK(Automatisk_beregning!$I$1:$I$1000,Manuel_beregning!$I$1:$I$1000),_xlpm.SamletTabel,_xlfn.HSTACK(_xlpm.SamletA,_xlpm.SamletB),VLOOKUP(A1183,_xlpm.SamletTabel,2,FALSE)), "")</f>
        <v/>
      </c>
      <c r="E1183" s="22" t="str" cm="1">
        <f t="array" ref="E1183">IF(NOT(A1183=""),_xlfn.LET(_xlpm.SamletA,_xlfn.VSTACK(Automatisk_beregning!$A$1:$A$1000,Manuel_beregning!$A$1:$A$1000),_xlpm.SamletF,_xlfn.VSTACK(Automatisk_beregning!$F$1:$F$1000,Manuel_beregning!$F$1:$F$1000),SUM(_xlfn._xlws.FILTER(_xlpm.SamletF,_xlpm.SamletA=$A1183))), "")</f>
        <v/>
      </c>
    </row>
    <row r="1184" spans="2:5" x14ac:dyDescent="0.25">
      <c r="B1184" s="34" t="str" cm="1">
        <f t="array" ref="B1184">IF(NOT(A1184=""),_xlfn.LET(_xlpm.SamletA,_xlfn.VSTACK(Automatisk_beregning!$A$1:$A$1000,Manuel_beregning!$A$1:$A$1000),_xlpm.SamletB,_xlfn.VSTACK(Automatisk_beregning!$B$1:$B$1000,Manuel_beregning!$B$1:$B$1000),SUM(_xlfn._xlws.FILTER(_xlpm.SamletB,_xlpm.SamletA=$A1184))), "")</f>
        <v/>
      </c>
      <c r="C1184" s="34" t="str">
        <f>IFERROR(VLOOKUP(D1184, pg!$C$4:$E$38,3, FALSE), "")</f>
        <v/>
      </c>
      <c r="D1184" s="35" t="str">
        <f>IF(NOT(A1184=""),_xlfn.LET(_xlpm.SamletA,_xlfn.VSTACK(Automatisk_beregning!$A$1:$A$1000,Manuel_beregning!$A$1:$A$1000),_xlpm.SamletB,_xlfn.VSTACK(Automatisk_beregning!$I$1:$I$1000,Manuel_beregning!$I$1:$I$1000),_xlpm.SamletTabel,_xlfn.HSTACK(_xlpm.SamletA,_xlpm.SamletB),VLOOKUP(A1184,_xlpm.SamletTabel,2,FALSE)), "")</f>
        <v/>
      </c>
      <c r="E1184" s="22" t="str" cm="1">
        <f t="array" ref="E1184">IF(NOT(A1184=""),_xlfn.LET(_xlpm.SamletA,_xlfn.VSTACK(Automatisk_beregning!$A$1:$A$1000,Manuel_beregning!$A$1:$A$1000),_xlpm.SamletF,_xlfn.VSTACK(Automatisk_beregning!$F$1:$F$1000,Manuel_beregning!$F$1:$F$1000),SUM(_xlfn._xlws.FILTER(_xlpm.SamletF,_xlpm.SamletA=$A1184))), "")</f>
        <v/>
      </c>
    </row>
    <row r="1185" spans="2:5" x14ac:dyDescent="0.25">
      <c r="B1185" s="34" t="str" cm="1">
        <f t="array" ref="B1185">IF(NOT(A1185=""),_xlfn.LET(_xlpm.SamletA,_xlfn.VSTACK(Automatisk_beregning!$A$1:$A$1000,Manuel_beregning!$A$1:$A$1000),_xlpm.SamletB,_xlfn.VSTACK(Automatisk_beregning!$B$1:$B$1000,Manuel_beregning!$B$1:$B$1000),SUM(_xlfn._xlws.FILTER(_xlpm.SamletB,_xlpm.SamletA=$A1185))), "")</f>
        <v/>
      </c>
      <c r="C1185" s="34" t="str">
        <f>IFERROR(VLOOKUP(D1185, pg!$C$4:$E$38,3, FALSE), "")</f>
        <v/>
      </c>
      <c r="D1185" s="35" t="str">
        <f>IF(NOT(A1185=""),_xlfn.LET(_xlpm.SamletA,_xlfn.VSTACK(Automatisk_beregning!$A$1:$A$1000,Manuel_beregning!$A$1:$A$1000),_xlpm.SamletB,_xlfn.VSTACK(Automatisk_beregning!$I$1:$I$1000,Manuel_beregning!$I$1:$I$1000),_xlpm.SamletTabel,_xlfn.HSTACK(_xlpm.SamletA,_xlpm.SamletB),VLOOKUP(A1185,_xlpm.SamletTabel,2,FALSE)), "")</f>
        <v/>
      </c>
      <c r="E1185" s="22" t="str" cm="1">
        <f t="array" ref="E1185">IF(NOT(A1185=""),_xlfn.LET(_xlpm.SamletA,_xlfn.VSTACK(Automatisk_beregning!$A$1:$A$1000,Manuel_beregning!$A$1:$A$1000),_xlpm.SamletF,_xlfn.VSTACK(Automatisk_beregning!$F$1:$F$1000,Manuel_beregning!$F$1:$F$1000),SUM(_xlfn._xlws.FILTER(_xlpm.SamletF,_xlpm.SamletA=$A1185))), "")</f>
        <v/>
      </c>
    </row>
    <row r="1186" spans="2:5" x14ac:dyDescent="0.25">
      <c r="B1186" s="34" t="str" cm="1">
        <f t="array" ref="B1186">IF(NOT(A1186=""),_xlfn.LET(_xlpm.SamletA,_xlfn.VSTACK(Automatisk_beregning!$A$1:$A$1000,Manuel_beregning!$A$1:$A$1000),_xlpm.SamletB,_xlfn.VSTACK(Automatisk_beregning!$B$1:$B$1000,Manuel_beregning!$B$1:$B$1000),SUM(_xlfn._xlws.FILTER(_xlpm.SamletB,_xlpm.SamletA=$A1186))), "")</f>
        <v/>
      </c>
      <c r="C1186" s="34" t="str">
        <f>IFERROR(VLOOKUP(D1186, pg!$C$4:$E$38,3, FALSE), "")</f>
        <v/>
      </c>
      <c r="D1186" s="35" t="str">
        <f>IF(NOT(A1186=""),_xlfn.LET(_xlpm.SamletA,_xlfn.VSTACK(Automatisk_beregning!$A$1:$A$1000,Manuel_beregning!$A$1:$A$1000),_xlpm.SamletB,_xlfn.VSTACK(Automatisk_beregning!$I$1:$I$1000,Manuel_beregning!$I$1:$I$1000),_xlpm.SamletTabel,_xlfn.HSTACK(_xlpm.SamletA,_xlpm.SamletB),VLOOKUP(A1186,_xlpm.SamletTabel,2,FALSE)), "")</f>
        <v/>
      </c>
      <c r="E1186" s="22" t="str" cm="1">
        <f t="array" ref="E1186">IF(NOT(A1186=""),_xlfn.LET(_xlpm.SamletA,_xlfn.VSTACK(Automatisk_beregning!$A$1:$A$1000,Manuel_beregning!$A$1:$A$1000),_xlpm.SamletF,_xlfn.VSTACK(Automatisk_beregning!$F$1:$F$1000,Manuel_beregning!$F$1:$F$1000),SUM(_xlfn._xlws.FILTER(_xlpm.SamletF,_xlpm.SamletA=$A1186))), "")</f>
        <v/>
      </c>
    </row>
    <row r="1187" spans="2:5" x14ac:dyDescent="0.25">
      <c r="B1187" s="34" t="str" cm="1">
        <f t="array" ref="B1187">IF(NOT(A1187=""),_xlfn.LET(_xlpm.SamletA,_xlfn.VSTACK(Automatisk_beregning!$A$1:$A$1000,Manuel_beregning!$A$1:$A$1000),_xlpm.SamletB,_xlfn.VSTACK(Automatisk_beregning!$B$1:$B$1000,Manuel_beregning!$B$1:$B$1000),SUM(_xlfn._xlws.FILTER(_xlpm.SamletB,_xlpm.SamletA=$A1187))), "")</f>
        <v/>
      </c>
      <c r="C1187" s="34" t="str">
        <f>IFERROR(VLOOKUP(D1187, pg!$C$4:$E$38,3, FALSE), "")</f>
        <v/>
      </c>
      <c r="D1187" s="35" t="str">
        <f>IF(NOT(A1187=""),_xlfn.LET(_xlpm.SamletA,_xlfn.VSTACK(Automatisk_beregning!$A$1:$A$1000,Manuel_beregning!$A$1:$A$1000),_xlpm.SamletB,_xlfn.VSTACK(Automatisk_beregning!$I$1:$I$1000,Manuel_beregning!$I$1:$I$1000),_xlpm.SamletTabel,_xlfn.HSTACK(_xlpm.SamletA,_xlpm.SamletB),VLOOKUP(A1187,_xlpm.SamletTabel,2,FALSE)), "")</f>
        <v/>
      </c>
      <c r="E1187" s="22" t="str" cm="1">
        <f t="array" ref="E1187">IF(NOT(A1187=""),_xlfn.LET(_xlpm.SamletA,_xlfn.VSTACK(Automatisk_beregning!$A$1:$A$1000,Manuel_beregning!$A$1:$A$1000),_xlpm.SamletF,_xlfn.VSTACK(Automatisk_beregning!$F$1:$F$1000,Manuel_beregning!$F$1:$F$1000),SUM(_xlfn._xlws.FILTER(_xlpm.SamletF,_xlpm.SamletA=$A1187))), "")</f>
        <v/>
      </c>
    </row>
    <row r="1188" spans="2:5" x14ac:dyDescent="0.25">
      <c r="B1188" s="34" t="str" cm="1">
        <f t="array" ref="B1188">IF(NOT(A1188=""),_xlfn.LET(_xlpm.SamletA,_xlfn.VSTACK(Automatisk_beregning!$A$1:$A$1000,Manuel_beregning!$A$1:$A$1000),_xlpm.SamletB,_xlfn.VSTACK(Automatisk_beregning!$B$1:$B$1000,Manuel_beregning!$B$1:$B$1000),SUM(_xlfn._xlws.FILTER(_xlpm.SamletB,_xlpm.SamletA=$A1188))), "")</f>
        <v/>
      </c>
      <c r="C1188" s="34" t="str">
        <f>IFERROR(VLOOKUP(D1188, pg!$C$4:$E$38,3, FALSE), "")</f>
        <v/>
      </c>
      <c r="D1188" s="35" t="str">
        <f>IF(NOT(A1188=""),_xlfn.LET(_xlpm.SamletA,_xlfn.VSTACK(Automatisk_beregning!$A$1:$A$1000,Manuel_beregning!$A$1:$A$1000),_xlpm.SamletB,_xlfn.VSTACK(Automatisk_beregning!$I$1:$I$1000,Manuel_beregning!$I$1:$I$1000),_xlpm.SamletTabel,_xlfn.HSTACK(_xlpm.SamletA,_xlpm.SamletB),VLOOKUP(A1188,_xlpm.SamletTabel,2,FALSE)), "")</f>
        <v/>
      </c>
      <c r="E1188" s="22" t="str" cm="1">
        <f t="array" ref="E1188">IF(NOT(A1188=""),_xlfn.LET(_xlpm.SamletA,_xlfn.VSTACK(Automatisk_beregning!$A$1:$A$1000,Manuel_beregning!$A$1:$A$1000),_xlpm.SamletF,_xlfn.VSTACK(Automatisk_beregning!$F$1:$F$1000,Manuel_beregning!$F$1:$F$1000),SUM(_xlfn._xlws.FILTER(_xlpm.SamletF,_xlpm.SamletA=$A1188))), "")</f>
        <v/>
      </c>
    </row>
    <row r="1189" spans="2:5" x14ac:dyDescent="0.25">
      <c r="B1189" s="34" t="str" cm="1">
        <f t="array" ref="B1189">IF(NOT(A1189=""),_xlfn.LET(_xlpm.SamletA,_xlfn.VSTACK(Automatisk_beregning!$A$1:$A$1000,Manuel_beregning!$A$1:$A$1000),_xlpm.SamletB,_xlfn.VSTACK(Automatisk_beregning!$B$1:$B$1000,Manuel_beregning!$B$1:$B$1000),SUM(_xlfn._xlws.FILTER(_xlpm.SamletB,_xlpm.SamletA=$A1189))), "")</f>
        <v/>
      </c>
      <c r="C1189" s="34" t="str">
        <f>IFERROR(VLOOKUP(D1189, pg!$C$4:$E$38,3, FALSE), "")</f>
        <v/>
      </c>
      <c r="D1189" s="35" t="str">
        <f>IF(NOT(A1189=""),_xlfn.LET(_xlpm.SamletA,_xlfn.VSTACK(Automatisk_beregning!$A$1:$A$1000,Manuel_beregning!$A$1:$A$1000),_xlpm.SamletB,_xlfn.VSTACK(Automatisk_beregning!$I$1:$I$1000,Manuel_beregning!$I$1:$I$1000),_xlpm.SamletTabel,_xlfn.HSTACK(_xlpm.SamletA,_xlpm.SamletB),VLOOKUP(A1189,_xlpm.SamletTabel,2,FALSE)), "")</f>
        <v/>
      </c>
      <c r="E1189" s="22" t="str" cm="1">
        <f t="array" ref="E1189">IF(NOT(A1189=""),_xlfn.LET(_xlpm.SamletA,_xlfn.VSTACK(Automatisk_beregning!$A$1:$A$1000,Manuel_beregning!$A$1:$A$1000),_xlpm.SamletF,_xlfn.VSTACK(Automatisk_beregning!$F$1:$F$1000,Manuel_beregning!$F$1:$F$1000),SUM(_xlfn._xlws.FILTER(_xlpm.SamletF,_xlpm.SamletA=$A1189))), "")</f>
        <v/>
      </c>
    </row>
    <row r="1190" spans="2:5" x14ac:dyDescent="0.25">
      <c r="B1190" s="34" t="str" cm="1">
        <f t="array" ref="B1190">IF(NOT(A1190=""),_xlfn.LET(_xlpm.SamletA,_xlfn.VSTACK(Automatisk_beregning!$A$1:$A$1000,Manuel_beregning!$A$1:$A$1000),_xlpm.SamletB,_xlfn.VSTACK(Automatisk_beregning!$B$1:$B$1000,Manuel_beregning!$B$1:$B$1000),SUM(_xlfn._xlws.FILTER(_xlpm.SamletB,_xlpm.SamletA=$A1190))), "")</f>
        <v/>
      </c>
      <c r="C1190" s="34" t="str">
        <f>IFERROR(VLOOKUP(D1190, pg!$C$4:$E$38,3, FALSE), "")</f>
        <v/>
      </c>
      <c r="D1190" s="35" t="str">
        <f>IF(NOT(A1190=""),_xlfn.LET(_xlpm.SamletA,_xlfn.VSTACK(Automatisk_beregning!$A$1:$A$1000,Manuel_beregning!$A$1:$A$1000),_xlpm.SamletB,_xlfn.VSTACK(Automatisk_beregning!$I$1:$I$1000,Manuel_beregning!$I$1:$I$1000),_xlpm.SamletTabel,_xlfn.HSTACK(_xlpm.SamletA,_xlpm.SamletB),VLOOKUP(A1190,_xlpm.SamletTabel,2,FALSE)), "")</f>
        <v/>
      </c>
      <c r="E1190" s="22" t="str" cm="1">
        <f t="array" ref="E1190">IF(NOT(A1190=""),_xlfn.LET(_xlpm.SamletA,_xlfn.VSTACK(Automatisk_beregning!$A$1:$A$1000,Manuel_beregning!$A$1:$A$1000),_xlpm.SamletF,_xlfn.VSTACK(Automatisk_beregning!$F$1:$F$1000,Manuel_beregning!$F$1:$F$1000),SUM(_xlfn._xlws.FILTER(_xlpm.SamletF,_xlpm.SamletA=$A1190))), "")</f>
        <v/>
      </c>
    </row>
    <row r="1191" spans="2:5" x14ac:dyDescent="0.25">
      <c r="B1191" s="34" t="str" cm="1">
        <f t="array" ref="B1191">IF(NOT(A1191=""),_xlfn.LET(_xlpm.SamletA,_xlfn.VSTACK(Automatisk_beregning!$A$1:$A$1000,Manuel_beregning!$A$1:$A$1000),_xlpm.SamletB,_xlfn.VSTACK(Automatisk_beregning!$B$1:$B$1000,Manuel_beregning!$B$1:$B$1000),SUM(_xlfn._xlws.FILTER(_xlpm.SamletB,_xlpm.SamletA=$A1191))), "")</f>
        <v/>
      </c>
      <c r="C1191" s="34" t="str">
        <f>IFERROR(VLOOKUP(D1191, pg!$C$4:$E$38,3, FALSE), "")</f>
        <v/>
      </c>
      <c r="D1191" s="35" t="str">
        <f>IF(NOT(A1191=""),_xlfn.LET(_xlpm.SamletA,_xlfn.VSTACK(Automatisk_beregning!$A$1:$A$1000,Manuel_beregning!$A$1:$A$1000),_xlpm.SamletB,_xlfn.VSTACK(Automatisk_beregning!$I$1:$I$1000,Manuel_beregning!$I$1:$I$1000),_xlpm.SamletTabel,_xlfn.HSTACK(_xlpm.SamletA,_xlpm.SamletB),VLOOKUP(A1191,_xlpm.SamletTabel,2,FALSE)), "")</f>
        <v/>
      </c>
      <c r="E1191" s="22" t="str" cm="1">
        <f t="array" ref="E1191">IF(NOT(A1191=""),_xlfn.LET(_xlpm.SamletA,_xlfn.VSTACK(Automatisk_beregning!$A$1:$A$1000,Manuel_beregning!$A$1:$A$1000),_xlpm.SamletF,_xlfn.VSTACK(Automatisk_beregning!$F$1:$F$1000,Manuel_beregning!$F$1:$F$1000),SUM(_xlfn._xlws.FILTER(_xlpm.SamletF,_xlpm.SamletA=$A1191))), "")</f>
        <v/>
      </c>
    </row>
    <row r="1192" spans="2:5" x14ac:dyDescent="0.25">
      <c r="B1192" s="34" t="str" cm="1">
        <f t="array" ref="B1192">IF(NOT(A1192=""),_xlfn.LET(_xlpm.SamletA,_xlfn.VSTACK(Automatisk_beregning!$A$1:$A$1000,Manuel_beregning!$A$1:$A$1000),_xlpm.SamletB,_xlfn.VSTACK(Automatisk_beregning!$B$1:$B$1000,Manuel_beregning!$B$1:$B$1000),SUM(_xlfn._xlws.FILTER(_xlpm.SamletB,_xlpm.SamletA=$A1192))), "")</f>
        <v/>
      </c>
      <c r="C1192" s="34" t="str">
        <f>IFERROR(VLOOKUP(D1192, pg!$C$4:$E$38,3, FALSE), "")</f>
        <v/>
      </c>
      <c r="D1192" s="35" t="str">
        <f>IF(NOT(A1192=""),_xlfn.LET(_xlpm.SamletA,_xlfn.VSTACK(Automatisk_beregning!$A$1:$A$1000,Manuel_beregning!$A$1:$A$1000),_xlpm.SamletB,_xlfn.VSTACK(Automatisk_beregning!$I$1:$I$1000,Manuel_beregning!$I$1:$I$1000),_xlpm.SamletTabel,_xlfn.HSTACK(_xlpm.SamletA,_xlpm.SamletB),VLOOKUP(A1192,_xlpm.SamletTabel,2,FALSE)), "")</f>
        <v/>
      </c>
      <c r="E1192" s="22" t="str" cm="1">
        <f t="array" ref="E1192">IF(NOT(A1192=""),_xlfn.LET(_xlpm.SamletA,_xlfn.VSTACK(Automatisk_beregning!$A$1:$A$1000,Manuel_beregning!$A$1:$A$1000),_xlpm.SamletF,_xlfn.VSTACK(Automatisk_beregning!$F$1:$F$1000,Manuel_beregning!$F$1:$F$1000),SUM(_xlfn._xlws.FILTER(_xlpm.SamletF,_xlpm.SamletA=$A1192))), "")</f>
        <v/>
      </c>
    </row>
    <row r="1193" spans="2:5" x14ac:dyDescent="0.25">
      <c r="B1193" s="34" t="str" cm="1">
        <f t="array" ref="B1193">IF(NOT(A1193=""),_xlfn.LET(_xlpm.SamletA,_xlfn.VSTACK(Automatisk_beregning!$A$1:$A$1000,Manuel_beregning!$A$1:$A$1000),_xlpm.SamletB,_xlfn.VSTACK(Automatisk_beregning!$B$1:$B$1000,Manuel_beregning!$B$1:$B$1000),SUM(_xlfn._xlws.FILTER(_xlpm.SamletB,_xlpm.SamletA=$A1193))), "")</f>
        <v/>
      </c>
      <c r="C1193" s="34" t="str">
        <f>IFERROR(VLOOKUP(D1193, pg!$C$4:$E$38,3, FALSE), "")</f>
        <v/>
      </c>
      <c r="D1193" s="35" t="str">
        <f>IF(NOT(A1193=""),_xlfn.LET(_xlpm.SamletA,_xlfn.VSTACK(Automatisk_beregning!$A$1:$A$1000,Manuel_beregning!$A$1:$A$1000),_xlpm.SamletB,_xlfn.VSTACK(Automatisk_beregning!$I$1:$I$1000,Manuel_beregning!$I$1:$I$1000),_xlpm.SamletTabel,_xlfn.HSTACK(_xlpm.SamletA,_xlpm.SamletB),VLOOKUP(A1193,_xlpm.SamletTabel,2,FALSE)), "")</f>
        <v/>
      </c>
      <c r="E1193" s="22" t="str" cm="1">
        <f t="array" ref="E1193">IF(NOT(A1193=""),_xlfn.LET(_xlpm.SamletA,_xlfn.VSTACK(Automatisk_beregning!$A$1:$A$1000,Manuel_beregning!$A$1:$A$1000),_xlpm.SamletF,_xlfn.VSTACK(Automatisk_beregning!$F$1:$F$1000,Manuel_beregning!$F$1:$F$1000),SUM(_xlfn._xlws.FILTER(_xlpm.SamletF,_xlpm.SamletA=$A1193))), "")</f>
        <v/>
      </c>
    </row>
    <row r="1194" spans="2:5" x14ac:dyDescent="0.25">
      <c r="B1194" s="34" t="str" cm="1">
        <f t="array" ref="B1194">IF(NOT(A1194=""),_xlfn.LET(_xlpm.SamletA,_xlfn.VSTACK(Automatisk_beregning!$A$1:$A$1000,Manuel_beregning!$A$1:$A$1000),_xlpm.SamletB,_xlfn.VSTACK(Automatisk_beregning!$B$1:$B$1000,Manuel_beregning!$B$1:$B$1000),SUM(_xlfn._xlws.FILTER(_xlpm.SamletB,_xlpm.SamletA=$A1194))), "")</f>
        <v/>
      </c>
      <c r="C1194" s="34" t="str">
        <f>IFERROR(VLOOKUP(D1194, pg!$C$4:$E$38,3, FALSE), "")</f>
        <v/>
      </c>
      <c r="D1194" s="35" t="str">
        <f>IF(NOT(A1194=""),_xlfn.LET(_xlpm.SamletA,_xlfn.VSTACK(Automatisk_beregning!$A$1:$A$1000,Manuel_beregning!$A$1:$A$1000),_xlpm.SamletB,_xlfn.VSTACK(Automatisk_beregning!$I$1:$I$1000,Manuel_beregning!$I$1:$I$1000),_xlpm.SamletTabel,_xlfn.HSTACK(_xlpm.SamletA,_xlpm.SamletB),VLOOKUP(A1194,_xlpm.SamletTabel,2,FALSE)), "")</f>
        <v/>
      </c>
      <c r="E1194" s="22" t="str" cm="1">
        <f t="array" ref="E1194">IF(NOT(A1194=""),_xlfn.LET(_xlpm.SamletA,_xlfn.VSTACK(Automatisk_beregning!$A$1:$A$1000,Manuel_beregning!$A$1:$A$1000),_xlpm.SamletF,_xlfn.VSTACK(Automatisk_beregning!$F$1:$F$1000,Manuel_beregning!$F$1:$F$1000),SUM(_xlfn._xlws.FILTER(_xlpm.SamletF,_xlpm.SamletA=$A1194))), "")</f>
        <v/>
      </c>
    </row>
    <row r="1195" spans="2:5" x14ac:dyDescent="0.25">
      <c r="B1195" s="34" t="str" cm="1">
        <f t="array" ref="B1195">IF(NOT(A1195=""),_xlfn.LET(_xlpm.SamletA,_xlfn.VSTACK(Automatisk_beregning!$A$1:$A$1000,Manuel_beregning!$A$1:$A$1000),_xlpm.SamletB,_xlfn.VSTACK(Automatisk_beregning!$B$1:$B$1000,Manuel_beregning!$B$1:$B$1000),SUM(_xlfn._xlws.FILTER(_xlpm.SamletB,_xlpm.SamletA=$A1195))), "")</f>
        <v/>
      </c>
      <c r="C1195" s="34" t="str">
        <f>IFERROR(VLOOKUP(D1195, pg!$C$4:$E$38,3, FALSE), "")</f>
        <v/>
      </c>
      <c r="D1195" s="35" t="str">
        <f>IF(NOT(A1195=""),_xlfn.LET(_xlpm.SamletA,_xlfn.VSTACK(Automatisk_beregning!$A$1:$A$1000,Manuel_beregning!$A$1:$A$1000),_xlpm.SamletB,_xlfn.VSTACK(Automatisk_beregning!$I$1:$I$1000,Manuel_beregning!$I$1:$I$1000),_xlpm.SamletTabel,_xlfn.HSTACK(_xlpm.SamletA,_xlpm.SamletB),VLOOKUP(A1195,_xlpm.SamletTabel,2,FALSE)), "")</f>
        <v/>
      </c>
      <c r="E1195" s="22" t="str" cm="1">
        <f t="array" ref="E1195">IF(NOT(A1195=""),_xlfn.LET(_xlpm.SamletA,_xlfn.VSTACK(Automatisk_beregning!$A$1:$A$1000,Manuel_beregning!$A$1:$A$1000),_xlpm.SamletF,_xlfn.VSTACK(Automatisk_beregning!$F$1:$F$1000,Manuel_beregning!$F$1:$F$1000),SUM(_xlfn._xlws.FILTER(_xlpm.SamletF,_xlpm.SamletA=$A1195))), "")</f>
        <v/>
      </c>
    </row>
    <row r="1196" spans="2:5" x14ac:dyDescent="0.25">
      <c r="B1196" s="34" t="str" cm="1">
        <f t="array" ref="B1196">IF(NOT(A1196=""),_xlfn.LET(_xlpm.SamletA,_xlfn.VSTACK(Automatisk_beregning!$A$1:$A$1000,Manuel_beregning!$A$1:$A$1000),_xlpm.SamletB,_xlfn.VSTACK(Automatisk_beregning!$B$1:$B$1000,Manuel_beregning!$B$1:$B$1000),SUM(_xlfn._xlws.FILTER(_xlpm.SamletB,_xlpm.SamletA=$A1196))), "")</f>
        <v/>
      </c>
      <c r="C1196" s="34" t="str">
        <f>IFERROR(VLOOKUP(D1196, pg!$C$4:$E$38,3, FALSE), "")</f>
        <v/>
      </c>
      <c r="D1196" s="35" t="str">
        <f>IF(NOT(A1196=""),_xlfn.LET(_xlpm.SamletA,_xlfn.VSTACK(Automatisk_beregning!$A$1:$A$1000,Manuel_beregning!$A$1:$A$1000),_xlpm.SamletB,_xlfn.VSTACK(Automatisk_beregning!$I$1:$I$1000,Manuel_beregning!$I$1:$I$1000),_xlpm.SamletTabel,_xlfn.HSTACK(_xlpm.SamletA,_xlpm.SamletB),VLOOKUP(A1196,_xlpm.SamletTabel,2,FALSE)), "")</f>
        <v/>
      </c>
      <c r="E1196" s="22" t="str" cm="1">
        <f t="array" ref="E1196">IF(NOT(A1196=""),_xlfn.LET(_xlpm.SamletA,_xlfn.VSTACK(Automatisk_beregning!$A$1:$A$1000,Manuel_beregning!$A$1:$A$1000),_xlpm.SamletF,_xlfn.VSTACK(Automatisk_beregning!$F$1:$F$1000,Manuel_beregning!$F$1:$F$1000),SUM(_xlfn._xlws.FILTER(_xlpm.SamletF,_xlpm.SamletA=$A1196))), "")</f>
        <v/>
      </c>
    </row>
    <row r="1197" spans="2:5" x14ac:dyDescent="0.25">
      <c r="B1197" s="34" t="str" cm="1">
        <f t="array" ref="B1197">IF(NOT(A1197=""),_xlfn.LET(_xlpm.SamletA,_xlfn.VSTACK(Automatisk_beregning!$A$1:$A$1000,Manuel_beregning!$A$1:$A$1000),_xlpm.SamletB,_xlfn.VSTACK(Automatisk_beregning!$B$1:$B$1000,Manuel_beregning!$B$1:$B$1000),SUM(_xlfn._xlws.FILTER(_xlpm.SamletB,_xlpm.SamletA=$A1197))), "")</f>
        <v/>
      </c>
      <c r="C1197" s="34" t="str">
        <f>IFERROR(VLOOKUP(D1197, pg!$C$4:$E$38,3, FALSE), "")</f>
        <v/>
      </c>
      <c r="D1197" s="35" t="str">
        <f>IF(NOT(A1197=""),_xlfn.LET(_xlpm.SamletA,_xlfn.VSTACK(Automatisk_beregning!$A$1:$A$1000,Manuel_beregning!$A$1:$A$1000),_xlpm.SamletB,_xlfn.VSTACK(Automatisk_beregning!$I$1:$I$1000,Manuel_beregning!$I$1:$I$1000),_xlpm.SamletTabel,_xlfn.HSTACK(_xlpm.SamletA,_xlpm.SamletB),VLOOKUP(A1197,_xlpm.SamletTabel,2,FALSE)), "")</f>
        <v/>
      </c>
      <c r="E1197" s="22" t="str" cm="1">
        <f t="array" ref="E1197">IF(NOT(A1197=""),_xlfn.LET(_xlpm.SamletA,_xlfn.VSTACK(Automatisk_beregning!$A$1:$A$1000,Manuel_beregning!$A$1:$A$1000),_xlpm.SamletF,_xlfn.VSTACK(Automatisk_beregning!$F$1:$F$1000,Manuel_beregning!$F$1:$F$1000),SUM(_xlfn._xlws.FILTER(_xlpm.SamletF,_xlpm.SamletA=$A1197))), "")</f>
        <v/>
      </c>
    </row>
    <row r="1198" spans="2:5" x14ac:dyDescent="0.25">
      <c r="B1198" s="34" t="str" cm="1">
        <f t="array" ref="B1198">IF(NOT(A1198=""),_xlfn.LET(_xlpm.SamletA,_xlfn.VSTACK(Automatisk_beregning!$A$1:$A$1000,Manuel_beregning!$A$1:$A$1000),_xlpm.SamletB,_xlfn.VSTACK(Automatisk_beregning!$B$1:$B$1000,Manuel_beregning!$B$1:$B$1000),SUM(_xlfn._xlws.FILTER(_xlpm.SamletB,_xlpm.SamletA=$A1198))), "")</f>
        <v/>
      </c>
      <c r="C1198" s="34" t="str">
        <f>IFERROR(VLOOKUP(D1198, pg!$C$4:$E$38,3, FALSE), "")</f>
        <v/>
      </c>
      <c r="D1198" s="35" t="str">
        <f>IF(NOT(A1198=""),_xlfn.LET(_xlpm.SamletA,_xlfn.VSTACK(Automatisk_beregning!$A$1:$A$1000,Manuel_beregning!$A$1:$A$1000),_xlpm.SamletB,_xlfn.VSTACK(Automatisk_beregning!$I$1:$I$1000,Manuel_beregning!$I$1:$I$1000),_xlpm.SamletTabel,_xlfn.HSTACK(_xlpm.SamletA,_xlpm.SamletB),VLOOKUP(A1198,_xlpm.SamletTabel,2,FALSE)), "")</f>
        <v/>
      </c>
      <c r="E1198" s="22" t="str" cm="1">
        <f t="array" ref="E1198">IF(NOT(A1198=""),_xlfn.LET(_xlpm.SamletA,_xlfn.VSTACK(Automatisk_beregning!$A$1:$A$1000,Manuel_beregning!$A$1:$A$1000),_xlpm.SamletF,_xlfn.VSTACK(Automatisk_beregning!$F$1:$F$1000,Manuel_beregning!$F$1:$F$1000),SUM(_xlfn._xlws.FILTER(_xlpm.SamletF,_xlpm.SamletA=$A1198))), "")</f>
        <v/>
      </c>
    </row>
    <row r="1199" spans="2:5" x14ac:dyDescent="0.25">
      <c r="B1199" s="34" t="str" cm="1">
        <f t="array" ref="B1199">IF(NOT(A1199=""),_xlfn.LET(_xlpm.SamletA,_xlfn.VSTACK(Automatisk_beregning!$A$1:$A$1000,Manuel_beregning!$A$1:$A$1000),_xlpm.SamletB,_xlfn.VSTACK(Automatisk_beregning!$B$1:$B$1000,Manuel_beregning!$B$1:$B$1000),SUM(_xlfn._xlws.FILTER(_xlpm.SamletB,_xlpm.SamletA=$A1199))), "")</f>
        <v/>
      </c>
      <c r="C1199" s="34" t="str">
        <f>IFERROR(VLOOKUP(D1199, pg!$C$4:$E$38,3, FALSE), "")</f>
        <v/>
      </c>
      <c r="D1199" s="35" t="str">
        <f>IF(NOT(A1199=""),_xlfn.LET(_xlpm.SamletA,_xlfn.VSTACK(Automatisk_beregning!$A$1:$A$1000,Manuel_beregning!$A$1:$A$1000),_xlpm.SamletB,_xlfn.VSTACK(Automatisk_beregning!$I$1:$I$1000,Manuel_beregning!$I$1:$I$1000),_xlpm.SamletTabel,_xlfn.HSTACK(_xlpm.SamletA,_xlpm.SamletB),VLOOKUP(A1199,_xlpm.SamletTabel,2,FALSE)), "")</f>
        <v/>
      </c>
      <c r="E1199" s="22" t="str" cm="1">
        <f t="array" ref="E1199">IF(NOT(A1199=""),_xlfn.LET(_xlpm.SamletA,_xlfn.VSTACK(Automatisk_beregning!$A$1:$A$1000,Manuel_beregning!$A$1:$A$1000),_xlpm.SamletF,_xlfn.VSTACK(Automatisk_beregning!$F$1:$F$1000,Manuel_beregning!$F$1:$F$1000),SUM(_xlfn._xlws.FILTER(_xlpm.SamletF,_xlpm.SamletA=$A1199))), "")</f>
        <v/>
      </c>
    </row>
    <row r="1200" spans="2:5" x14ac:dyDescent="0.25">
      <c r="B1200" s="34" t="str" cm="1">
        <f t="array" ref="B1200">IF(NOT(A1200=""),_xlfn.LET(_xlpm.SamletA,_xlfn.VSTACK(Automatisk_beregning!$A$1:$A$1000,Manuel_beregning!$A$1:$A$1000),_xlpm.SamletB,_xlfn.VSTACK(Automatisk_beregning!$B$1:$B$1000,Manuel_beregning!$B$1:$B$1000),SUM(_xlfn._xlws.FILTER(_xlpm.SamletB,_xlpm.SamletA=$A1200))), "")</f>
        <v/>
      </c>
      <c r="C1200" s="34" t="str">
        <f>IFERROR(VLOOKUP(D1200, pg!$C$4:$E$38,3, FALSE), "")</f>
        <v/>
      </c>
      <c r="D1200" s="35" t="str">
        <f>IF(NOT(A1200=""),_xlfn.LET(_xlpm.SamletA,_xlfn.VSTACK(Automatisk_beregning!$A$1:$A$1000,Manuel_beregning!$A$1:$A$1000),_xlpm.SamletB,_xlfn.VSTACK(Automatisk_beregning!$I$1:$I$1000,Manuel_beregning!$I$1:$I$1000),_xlpm.SamletTabel,_xlfn.HSTACK(_xlpm.SamletA,_xlpm.SamletB),VLOOKUP(A1200,_xlpm.SamletTabel,2,FALSE)), "")</f>
        <v/>
      </c>
      <c r="E1200" s="22" t="str" cm="1">
        <f t="array" ref="E1200">IF(NOT(A1200=""),_xlfn.LET(_xlpm.SamletA,_xlfn.VSTACK(Automatisk_beregning!$A$1:$A$1000,Manuel_beregning!$A$1:$A$1000),_xlpm.SamletF,_xlfn.VSTACK(Automatisk_beregning!$F$1:$F$1000,Manuel_beregning!$F$1:$F$1000),SUM(_xlfn._xlws.FILTER(_xlpm.SamletF,_xlpm.SamletA=$A1200))), "")</f>
        <v/>
      </c>
    </row>
    <row r="1201" spans="2:5" x14ac:dyDescent="0.25">
      <c r="B1201" s="34" t="str" cm="1">
        <f t="array" ref="B1201">IF(NOT(A1201=""),_xlfn.LET(_xlpm.SamletA,_xlfn.VSTACK(Automatisk_beregning!$A$1:$A$1000,Manuel_beregning!$A$1:$A$1000),_xlpm.SamletB,_xlfn.VSTACK(Automatisk_beregning!$B$1:$B$1000,Manuel_beregning!$B$1:$B$1000),SUM(_xlfn._xlws.FILTER(_xlpm.SamletB,_xlpm.SamletA=$A1201))), "")</f>
        <v/>
      </c>
      <c r="C1201" s="34" t="str">
        <f>IFERROR(VLOOKUP(D1201, pg!$C$4:$E$38,3, FALSE), "")</f>
        <v/>
      </c>
      <c r="D1201" s="35" t="str">
        <f>IF(NOT(A1201=""),_xlfn.LET(_xlpm.SamletA,_xlfn.VSTACK(Automatisk_beregning!$A$1:$A$1000,Manuel_beregning!$A$1:$A$1000),_xlpm.SamletB,_xlfn.VSTACK(Automatisk_beregning!$I$1:$I$1000,Manuel_beregning!$I$1:$I$1000),_xlpm.SamletTabel,_xlfn.HSTACK(_xlpm.SamletA,_xlpm.SamletB),VLOOKUP(A1201,_xlpm.SamletTabel,2,FALSE)), "")</f>
        <v/>
      </c>
      <c r="E1201" s="22" t="str" cm="1">
        <f t="array" ref="E1201">IF(NOT(A1201=""),_xlfn.LET(_xlpm.SamletA,_xlfn.VSTACK(Automatisk_beregning!$A$1:$A$1000,Manuel_beregning!$A$1:$A$1000),_xlpm.SamletF,_xlfn.VSTACK(Automatisk_beregning!$F$1:$F$1000,Manuel_beregning!$F$1:$F$1000),SUM(_xlfn._xlws.FILTER(_xlpm.SamletF,_xlpm.SamletA=$A1201))), "")</f>
        <v/>
      </c>
    </row>
    <row r="1202" spans="2:5" x14ac:dyDescent="0.25">
      <c r="B1202" s="34" t="str" cm="1">
        <f t="array" ref="B1202">IF(NOT(A1202=""),_xlfn.LET(_xlpm.SamletA,_xlfn.VSTACK(Automatisk_beregning!$A$1:$A$1000,Manuel_beregning!$A$1:$A$1000),_xlpm.SamletB,_xlfn.VSTACK(Automatisk_beregning!$B$1:$B$1000,Manuel_beregning!$B$1:$B$1000),SUM(_xlfn._xlws.FILTER(_xlpm.SamletB,_xlpm.SamletA=$A1202))), "")</f>
        <v/>
      </c>
      <c r="C1202" s="34" t="str">
        <f>IFERROR(VLOOKUP(D1202, pg!$C$4:$E$38,3, FALSE), "")</f>
        <v/>
      </c>
      <c r="D1202" s="35" t="str">
        <f>IF(NOT(A1202=""),_xlfn.LET(_xlpm.SamletA,_xlfn.VSTACK(Automatisk_beregning!$A$1:$A$1000,Manuel_beregning!$A$1:$A$1000),_xlpm.SamletB,_xlfn.VSTACK(Automatisk_beregning!$I$1:$I$1000,Manuel_beregning!$I$1:$I$1000),_xlpm.SamletTabel,_xlfn.HSTACK(_xlpm.SamletA,_xlpm.SamletB),VLOOKUP(A1202,_xlpm.SamletTabel,2,FALSE)), "")</f>
        <v/>
      </c>
      <c r="E1202" s="22" t="str" cm="1">
        <f t="array" ref="E1202">IF(NOT(A1202=""),_xlfn.LET(_xlpm.SamletA,_xlfn.VSTACK(Automatisk_beregning!$A$1:$A$1000,Manuel_beregning!$A$1:$A$1000),_xlpm.SamletF,_xlfn.VSTACK(Automatisk_beregning!$F$1:$F$1000,Manuel_beregning!$F$1:$F$1000),SUM(_xlfn._xlws.FILTER(_xlpm.SamletF,_xlpm.SamletA=$A1202))), "")</f>
        <v/>
      </c>
    </row>
    <row r="1203" spans="2:5" x14ac:dyDescent="0.25">
      <c r="B1203" s="34" t="str" cm="1">
        <f t="array" ref="B1203">IF(NOT(A1203=""),_xlfn.LET(_xlpm.SamletA,_xlfn.VSTACK(Automatisk_beregning!$A$1:$A$1000,Manuel_beregning!$A$1:$A$1000),_xlpm.SamletB,_xlfn.VSTACK(Automatisk_beregning!$B$1:$B$1000,Manuel_beregning!$B$1:$B$1000),SUM(_xlfn._xlws.FILTER(_xlpm.SamletB,_xlpm.SamletA=$A1203))), "")</f>
        <v/>
      </c>
      <c r="C1203" s="34" t="str">
        <f>IFERROR(VLOOKUP(D1203, pg!$C$4:$E$38,3, FALSE), "")</f>
        <v/>
      </c>
      <c r="D1203" s="35" t="str">
        <f>IF(NOT(A1203=""),_xlfn.LET(_xlpm.SamletA,_xlfn.VSTACK(Automatisk_beregning!$A$1:$A$1000,Manuel_beregning!$A$1:$A$1000),_xlpm.SamletB,_xlfn.VSTACK(Automatisk_beregning!$I$1:$I$1000,Manuel_beregning!$I$1:$I$1000),_xlpm.SamletTabel,_xlfn.HSTACK(_xlpm.SamletA,_xlpm.SamletB),VLOOKUP(A1203,_xlpm.SamletTabel,2,FALSE)), "")</f>
        <v/>
      </c>
      <c r="E1203" s="22" t="str" cm="1">
        <f t="array" ref="E1203">IF(NOT(A1203=""),_xlfn.LET(_xlpm.SamletA,_xlfn.VSTACK(Automatisk_beregning!$A$1:$A$1000,Manuel_beregning!$A$1:$A$1000),_xlpm.SamletF,_xlfn.VSTACK(Automatisk_beregning!$F$1:$F$1000,Manuel_beregning!$F$1:$F$1000),SUM(_xlfn._xlws.FILTER(_xlpm.SamletF,_xlpm.SamletA=$A1203))), "")</f>
        <v/>
      </c>
    </row>
    <row r="1204" spans="2:5" x14ac:dyDescent="0.25">
      <c r="B1204" s="34" t="str" cm="1">
        <f t="array" ref="B1204">IF(NOT(A1204=""),_xlfn.LET(_xlpm.SamletA,_xlfn.VSTACK(Automatisk_beregning!$A$1:$A$1000,Manuel_beregning!$A$1:$A$1000),_xlpm.SamletB,_xlfn.VSTACK(Automatisk_beregning!$B$1:$B$1000,Manuel_beregning!$B$1:$B$1000),SUM(_xlfn._xlws.FILTER(_xlpm.SamletB,_xlpm.SamletA=$A1204))), "")</f>
        <v/>
      </c>
      <c r="C1204" s="34" t="str">
        <f>IFERROR(VLOOKUP(D1204, pg!$C$4:$E$38,3, FALSE), "")</f>
        <v/>
      </c>
      <c r="D1204" s="35" t="str">
        <f>IF(NOT(A1204=""),_xlfn.LET(_xlpm.SamletA,_xlfn.VSTACK(Automatisk_beregning!$A$1:$A$1000,Manuel_beregning!$A$1:$A$1000),_xlpm.SamletB,_xlfn.VSTACK(Automatisk_beregning!$I$1:$I$1000,Manuel_beregning!$I$1:$I$1000),_xlpm.SamletTabel,_xlfn.HSTACK(_xlpm.SamletA,_xlpm.SamletB),VLOOKUP(A1204,_xlpm.SamletTabel,2,FALSE)), "")</f>
        <v/>
      </c>
      <c r="E1204" s="22" t="str" cm="1">
        <f t="array" ref="E1204">IF(NOT(A1204=""),_xlfn.LET(_xlpm.SamletA,_xlfn.VSTACK(Automatisk_beregning!$A$1:$A$1000,Manuel_beregning!$A$1:$A$1000),_xlpm.SamletF,_xlfn.VSTACK(Automatisk_beregning!$F$1:$F$1000,Manuel_beregning!$F$1:$F$1000),SUM(_xlfn._xlws.FILTER(_xlpm.SamletF,_xlpm.SamletA=$A1204))), "")</f>
        <v/>
      </c>
    </row>
    <row r="1205" spans="2:5" x14ac:dyDescent="0.25">
      <c r="B1205" s="34" t="str" cm="1">
        <f t="array" ref="B1205">IF(NOT(A1205=""),_xlfn.LET(_xlpm.SamletA,_xlfn.VSTACK(Automatisk_beregning!$A$1:$A$1000,Manuel_beregning!$A$1:$A$1000),_xlpm.SamletB,_xlfn.VSTACK(Automatisk_beregning!$B$1:$B$1000,Manuel_beregning!$B$1:$B$1000),SUM(_xlfn._xlws.FILTER(_xlpm.SamletB,_xlpm.SamletA=$A1205))), "")</f>
        <v/>
      </c>
      <c r="C1205" s="34" t="str">
        <f>IFERROR(VLOOKUP(D1205, pg!$C$4:$E$38,3, FALSE), "")</f>
        <v/>
      </c>
      <c r="D1205" s="35" t="str">
        <f>IF(NOT(A1205=""),_xlfn.LET(_xlpm.SamletA,_xlfn.VSTACK(Automatisk_beregning!$A$1:$A$1000,Manuel_beregning!$A$1:$A$1000),_xlpm.SamletB,_xlfn.VSTACK(Automatisk_beregning!$I$1:$I$1000,Manuel_beregning!$I$1:$I$1000),_xlpm.SamletTabel,_xlfn.HSTACK(_xlpm.SamletA,_xlpm.SamletB),VLOOKUP(A1205,_xlpm.SamletTabel,2,FALSE)), "")</f>
        <v/>
      </c>
      <c r="E1205" s="22" t="str" cm="1">
        <f t="array" ref="E1205">IF(NOT(A1205=""),_xlfn.LET(_xlpm.SamletA,_xlfn.VSTACK(Automatisk_beregning!$A$1:$A$1000,Manuel_beregning!$A$1:$A$1000),_xlpm.SamletF,_xlfn.VSTACK(Automatisk_beregning!$F$1:$F$1000,Manuel_beregning!$F$1:$F$1000),SUM(_xlfn._xlws.FILTER(_xlpm.SamletF,_xlpm.SamletA=$A1205))), "")</f>
        <v/>
      </c>
    </row>
    <row r="1206" spans="2:5" x14ac:dyDescent="0.25">
      <c r="B1206" s="34" t="str" cm="1">
        <f t="array" ref="B1206">IF(NOT(A1206=""),_xlfn.LET(_xlpm.SamletA,_xlfn.VSTACK(Automatisk_beregning!$A$1:$A$1000,Manuel_beregning!$A$1:$A$1000),_xlpm.SamletB,_xlfn.VSTACK(Automatisk_beregning!$B$1:$B$1000,Manuel_beregning!$B$1:$B$1000),SUM(_xlfn._xlws.FILTER(_xlpm.SamletB,_xlpm.SamletA=$A1206))), "")</f>
        <v/>
      </c>
      <c r="C1206" s="34" t="str">
        <f>IFERROR(VLOOKUP(D1206, pg!$C$4:$E$38,3, FALSE), "")</f>
        <v/>
      </c>
      <c r="D1206" s="35" t="str">
        <f>IF(NOT(A1206=""),_xlfn.LET(_xlpm.SamletA,_xlfn.VSTACK(Automatisk_beregning!$A$1:$A$1000,Manuel_beregning!$A$1:$A$1000),_xlpm.SamletB,_xlfn.VSTACK(Automatisk_beregning!$I$1:$I$1000,Manuel_beregning!$I$1:$I$1000),_xlpm.SamletTabel,_xlfn.HSTACK(_xlpm.SamletA,_xlpm.SamletB),VLOOKUP(A1206,_xlpm.SamletTabel,2,FALSE)), "")</f>
        <v/>
      </c>
      <c r="E1206" s="22" t="str" cm="1">
        <f t="array" ref="E1206">IF(NOT(A1206=""),_xlfn.LET(_xlpm.SamletA,_xlfn.VSTACK(Automatisk_beregning!$A$1:$A$1000,Manuel_beregning!$A$1:$A$1000),_xlpm.SamletF,_xlfn.VSTACK(Automatisk_beregning!$F$1:$F$1000,Manuel_beregning!$F$1:$F$1000),SUM(_xlfn._xlws.FILTER(_xlpm.SamletF,_xlpm.SamletA=$A1206))), "")</f>
        <v/>
      </c>
    </row>
    <row r="1207" spans="2:5" x14ac:dyDescent="0.25">
      <c r="B1207" s="34" t="str" cm="1">
        <f t="array" ref="B1207">IF(NOT(A1207=""),_xlfn.LET(_xlpm.SamletA,_xlfn.VSTACK(Automatisk_beregning!$A$1:$A$1000,Manuel_beregning!$A$1:$A$1000),_xlpm.SamletB,_xlfn.VSTACK(Automatisk_beregning!$B$1:$B$1000,Manuel_beregning!$B$1:$B$1000),SUM(_xlfn._xlws.FILTER(_xlpm.SamletB,_xlpm.SamletA=$A1207))), "")</f>
        <v/>
      </c>
      <c r="C1207" s="34" t="str">
        <f>IFERROR(VLOOKUP(D1207, pg!$C$4:$E$38,3, FALSE), "")</f>
        <v/>
      </c>
      <c r="D1207" s="35" t="str">
        <f>IF(NOT(A1207=""),_xlfn.LET(_xlpm.SamletA,_xlfn.VSTACK(Automatisk_beregning!$A$1:$A$1000,Manuel_beregning!$A$1:$A$1000),_xlpm.SamletB,_xlfn.VSTACK(Automatisk_beregning!$I$1:$I$1000,Manuel_beregning!$I$1:$I$1000),_xlpm.SamletTabel,_xlfn.HSTACK(_xlpm.SamletA,_xlpm.SamletB),VLOOKUP(A1207,_xlpm.SamletTabel,2,FALSE)), "")</f>
        <v/>
      </c>
      <c r="E1207" s="22" t="str" cm="1">
        <f t="array" ref="E1207">IF(NOT(A1207=""),_xlfn.LET(_xlpm.SamletA,_xlfn.VSTACK(Automatisk_beregning!$A$1:$A$1000,Manuel_beregning!$A$1:$A$1000),_xlpm.SamletF,_xlfn.VSTACK(Automatisk_beregning!$F$1:$F$1000,Manuel_beregning!$F$1:$F$1000),SUM(_xlfn._xlws.FILTER(_xlpm.SamletF,_xlpm.SamletA=$A1207))), "")</f>
        <v/>
      </c>
    </row>
    <row r="1208" spans="2:5" x14ac:dyDescent="0.25">
      <c r="B1208" s="34" t="str" cm="1">
        <f t="array" ref="B1208">IF(NOT(A1208=""),_xlfn.LET(_xlpm.SamletA,_xlfn.VSTACK(Automatisk_beregning!$A$1:$A$1000,Manuel_beregning!$A$1:$A$1000),_xlpm.SamletB,_xlfn.VSTACK(Automatisk_beregning!$B$1:$B$1000,Manuel_beregning!$B$1:$B$1000),SUM(_xlfn._xlws.FILTER(_xlpm.SamletB,_xlpm.SamletA=$A1208))), "")</f>
        <v/>
      </c>
      <c r="C1208" s="34" t="str">
        <f>IFERROR(VLOOKUP(D1208, pg!$C$4:$E$38,3, FALSE), "")</f>
        <v/>
      </c>
      <c r="D1208" s="35" t="str">
        <f>IF(NOT(A1208=""),_xlfn.LET(_xlpm.SamletA,_xlfn.VSTACK(Automatisk_beregning!$A$1:$A$1000,Manuel_beregning!$A$1:$A$1000),_xlpm.SamletB,_xlfn.VSTACK(Automatisk_beregning!$I$1:$I$1000,Manuel_beregning!$I$1:$I$1000),_xlpm.SamletTabel,_xlfn.HSTACK(_xlpm.SamletA,_xlpm.SamletB),VLOOKUP(A1208,_xlpm.SamletTabel,2,FALSE)), "")</f>
        <v/>
      </c>
      <c r="E1208" s="22" t="str" cm="1">
        <f t="array" ref="E1208">IF(NOT(A1208=""),_xlfn.LET(_xlpm.SamletA,_xlfn.VSTACK(Automatisk_beregning!$A$1:$A$1000,Manuel_beregning!$A$1:$A$1000),_xlpm.SamletF,_xlfn.VSTACK(Automatisk_beregning!$F$1:$F$1000,Manuel_beregning!$F$1:$F$1000),SUM(_xlfn._xlws.FILTER(_xlpm.SamletF,_xlpm.SamletA=$A1208))), "")</f>
        <v/>
      </c>
    </row>
    <row r="1209" spans="2:5" x14ac:dyDescent="0.25">
      <c r="B1209" s="34" t="str" cm="1">
        <f t="array" ref="B1209">IF(NOT(A1209=""),_xlfn.LET(_xlpm.SamletA,_xlfn.VSTACK(Automatisk_beregning!$A$1:$A$1000,Manuel_beregning!$A$1:$A$1000),_xlpm.SamletB,_xlfn.VSTACK(Automatisk_beregning!$B$1:$B$1000,Manuel_beregning!$B$1:$B$1000),SUM(_xlfn._xlws.FILTER(_xlpm.SamletB,_xlpm.SamletA=$A1209))), "")</f>
        <v/>
      </c>
      <c r="C1209" s="34" t="str">
        <f>IFERROR(VLOOKUP(D1209, pg!$C$4:$E$38,3, FALSE), "")</f>
        <v/>
      </c>
      <c r="D1209" s="35" t="str">
        <f>IF(NOT(A1209=""),_xlfn.LET(_xlpm.SamletA,_xlfn.VSTACK(Automatisk_beregning!$A$1:$A$1000,Manuel_beregning!$A$1:$A$1000),_xlpm.SamletB,_xlfn.VSTACK(Automatisk_beregning!$I$1:$I$1000,Manuel_beregning!$I$1:$I$1000),_xlpm.SamletTabel,_xlfn.HSTACK(_xlpm.SamletA,_xlpm.SamletB),VLOOKUP(A1209,_xlpm.SamletTabel,2,FALSE)), "")</f>
        <v/>
      </c>
      <c r="E1209" s="22" t="str" cm="1">
        <f t="array" ref="E1209">IF(NOT(A1209=""),_xlfn.LET(_xlpm.SamletA,_xlfn.VSTACK(Automatisk_beregning!$A$1:$A$1000,Manuel_beregning!$A$1:$A$1000),_xlpm.SamletF,_xlfn.VSTACK(Automatisk_beregning!$F$1:$F$1000,Manuel_beregning!$F$1:$F$1000),SUM(_xlfn._xlws.FILTER(_xlpm.SamletF,_xlpm.SamletA=$A1209))), "")</f>
        <v/>
      </c>
    </row>
    <row r="1210" spans="2:5" x14ac:dyDescent="0.25">
      <c r="B1210" s="34" t="str" cm="1">
        <f t="array" ref="B1210">IF(NOT(A1210=""),_xlfn.LET(_xlpm.SamletA,_xlfn.VSTACK(Automatisk_beregning!$A$1:$A$1000,Manuel_beregning!$A$1:$A$1000),_xlpm.SamletB,_xlfn.VSTACK(Automatisk_beregning!$B$1:$B$1000,Manuel_beregning!$B$1:$B$1000),SUM(_xlfn._xlws.FILTER(_xlpm.SamletB,_xlpm.SamletA=$A1210))), "")</f>
        <v/>
      </c>
      <c r="C1210" s="34" t="str">
        <f>IFERROR(VLOOKUP(D1210, pg!$C$4:$E$38,3, FALSE), "")</f>
        <v/>
      </c>
      <c r="D1210" s="35" t="str">
        <f>IF(NOT(A1210=""),_xlfn.LET(_xlpm.SamletA,_xlfn.VSTACK(Automatisk_beregning!$A$1:$A$1000,Manuel_beregning!$A$1:$A$1000),_xlpm.SamletB,_xlfn.VSTACK(Automatisk_beregning!$I$1:$I$1000,Manuel_beregning!$I$1:$I$1000),_xlpm.SamletTabel,_xlfn.HSTACK(_xlpm.SamletA,_xlpm.SamletB),VLOOKUP(A1210,_xlpm.SamletTabel,2,FALSE)), "")</f>
        <v/>
      </c>
      <c r="E1210" s="22" t="str" cm="1">
        <f t="array" ref="E1210">IF(NOT(A1210=""),_xlfn.LET(_xlpm.SamletA,_xlfn.VSTACK(Automatisk_beregning!$A$1:$A$1000,Manuel_beregning!$A$1:$A$1000),_xlpm.SamletF,_xlfn.VSTACK(Automatisk_beregning!$F$1:$F$1000,Manuel_beregning!$F$1:$F$1000),SUM(_xlfn._xlws.FILTER(_xlpm.SamletF,_xlpm.SamletA=$A1210))), "")</f>
        <v/>
      </c>
    </row>
    <row r="1211" spans="2:5" x14ac:dyDescent="0.25">
      <c r="B1211" s="34" t="str" cm="1">
        <f t="array" ref="B1211">IF(NOT(A1211=""),_xlfn.LET(_xlpm.SamletA,_xlfn.VSTACK(Automatisk_beregning!$A$1:$A$1000,Manuel_beregning!$A$1:$A$1000),_xlpm.SamletB,_xlfn.VSTACK(Automatisk_beregning!$B$1:$B$1000,Manuel_beregning!$B$1:$B$1000),SUM(_xlfn._xlws.FILTER(_xlpm.SamletB,_xlpm.SamletA=$A1211))), "")</f>
        <v/>
      </c>
      <c r="C1211" s="34" t="str">
        <f>IFERROR(VLOOKUP(D1211, pg!$C$4:$E$38,3, FALSE), "")</f>
        <v/>
      </c>
      <c r="D1211" s="35" t="str">
        <f>IF(NOT(A1211=""),_xlfn.LET(_xlpm.SamletA,_xlfn.VSTACK(Automatisk_beregning!$A$1:$A$1000,Manuel_beregning!$A$1:$A$1000),_xlpm.SamletB,_xlfn.VSTACK(Automatisk_beregning!$I$1:$I$1000,Manuel_beregning!$I$1:$I$1000),_xlpm.SamletTabel,_xlfn.HSTACK(_xlpm.SamletA,_xlpm.SamletB),VLOOKUP(A1211,_xlpm.SamletTabel,2,FALSE)), "")</f>
        <v/>
      </c>
      <c r="E1211" s="22" t="str" cm="1">
        <f t="array" ref="E1211">IF(NOT(A1211=""),_xlfn.LET(_xlpm.SamletA,_xlfn.VSTACK(Automatisk_beregning!$A$1:$A$1000,Manuel_beregning!$A$1:$A$1000),_xlpm.SamletF,_xlfn.VSTACK(Automatisk_beregning!$F$1:$F$1000,Manuel_beregning!$F$1:$F$1000),SUM(_xlfn._xlws.FILTER(_xlpm.SamletF,_xlpm.SamletA=$A1211))), "")</f>
        <v/>
      </c>
    </row>
    <row r="1212" spans="2:5" x14ac:dyDescent="0.25">
      <c r="B1212" s="34" t="str" cm="1">
        <f t="array" ref="B1212">IF(NOT(A1212=""),_xlfn.LET(_xlpm.SamletA,_xlfn.VSTACK(Automatisk_beregning!$A$1:$A$1000,Manuel_beregning!$A$1:$A$1000),_xlpm.SamletB,_xlfn.VSTACK(Automatisk_beregning!$B$1:$B$1000,Manuel_beregning!$B$1:$B$1000),SUM(_xlfn._xlws.FILTER(_xlpm.SamletB,_xlpm.SamletA=$A1212))), "")</f>
        <v/>
      </c>
      <c r="C1212" s="34" t="str">
        <f>IFERROR(VLOOKUP(D1212, pg!$C$4:$E$38,3, FALSE), "")</f>
        <v/>
      </c>
      <c r="D1212" s="35" t="str">
        <f>IF(NOT(A1212=""),_xlfn.LET(_xlpm.SamletA,_xlfn.VSTACK(Automatisk_beregning!$A$1:$A$1000,Manuel_beregning!$A$1:$A$1000),_xlpm.SamletB,_xlfn.VSTACK(Automatisk_beregning!$I$1:$I$1000,Manuel_beregning!$I$1:$I$1000),_xlpm.SamletTabel,_xlfn.HSTACK(_xlpm.SamletA,_xlpm.SamletB),VLOOKUP(A1212,_xlpm.SamletTabel,2,FALSE)), "")</f>
        <v/>
      </c>
      <c r="E1212" s="22" t="str" cm="1">
        <f t="array" ref="E1212">IF(NOT(A1212=""),_xlfn.LET(_xlpm.SamletA,_xlfn.VSTACK(Automatisk_beregning!$A$1:$A$1000,Manuel_beregning!$A$1:$A$1000),_xlpm.SamletF,_xlfn.VSTACK(Automatisk_beregning!$F$1:$F$1000,Manuel_beregning!$F$1:$F$1000),SUM(_xlfn._xlws.FILTER(_xlpm.SamletF,_xlpm.SamletA=$A1212))), "")</f>
        <v/>
      </c>
    </row>
    <row r="1213" spans="2:5" x14ac:dyDescent="0.25">
      <c r="B1213" s="34" t="str" cm="1">
        <f t="array" ref="B1213">IF(NOT(A1213=""),_xlfn.LET(_xlpm.SamletA,_xlfn.VSTACK(Automatisk_beregning!$A$1:$A$1000,Manuel_beregning!$A$1:$A$1000),_xlpm.SamletB,_xlfn.VSTACK(Automatisk_beregning!$B$1:$B$1000,Manuel_beregning!$B$1:$B$1000),SUM(_xlfn._xlws.FILTER(_xlpm.SamletB,_xlpm.SamletA=$A1213))), "")</f>
        <v/>
      </c>
      <c r="C1213" s="34" t="str">
        <f>IFERROR(VLOOKUP(D1213, pg!$C$4:$E$38,3, FALSE), "")</f>
        <v/>
      </c>
      <c r="D1213" s="35" t="str">
        <f>IF(NOT(A1213=""),_xlfn.LET(_xlpm.SamletA,_xlfn.VSTACK(Automatisk_beregning!$A$1:$A$1000,Manuel_beregning!$A$1:$A$1000),_xlpm.SamletB,_xlfn.VSTACK(Automatisk_beregning!$I$1:$I$1000,Manuel_beregning!$I$1:$I$1000),_xlpm.SamletTabel,_xlfn.HSTACK(_xlpm.SamletA,_xlpm.SamletB),VLOOKUP(A1213,_xlpm.SamletTabel,2,FALSE)), "")</f>
        <v/>
      </c>
      <c r="E1213" s="22" t="str" cm="1">
        <f t="array" ref="E1213">IF(NOT(A1213=""),_xlfn.LET(_xlpm.SamletA,_xlfn.VSTACK(Automatisk_beregning!$A$1:$A$1000,Manuel_beregning!$A$1:$A$1000),_xlpm.SamletF,_xlfn.VSTACK(Automatisk_beregning!$F$1:$F$1000,Manuel_beregning!$F$1:$F$1000),SUM(_xlfn._xlws.FILTER(_xlpm.SamletF,_xlpm.SamletA=$A1213))), "")</f>
        <v/>
      </c>
    </row>
    <row r="1214" spans="2:5" x14ac:dyDescent="0.25">
      <c r="B1214" s="34" t="str" cm="1">
        <f t="array" ref="B1214">IF(NOT(A1214=""),_xlfn.LET(_xlpm.SamletA,_xlfn.VSTACK(Automatisk_beregning!$A$1:$A$1000,Manuel_beregning!$A$1:$A$1000),_xlpm.SamletB,_xlfn.VSTACK(Automatisk_beregning!$B$1:$B$1000,Manuel_beregning!$B$1:$B$1000),SUM(_xlfn._xlws.FILTER(_xlpm.SamletB,_xlpm.SamletA=$A1214))), "")</f>
        <v/>
      </c>
      <c r="C1214" s="34" t="str">
        <f>IFERROR(VLOOKUP(D1214, pg!$C$4:$E$38,3, FALSE), "")</f>
        <v/>
      </c>
      <c r="D1214" s="35" t="str">
        <f>IF(NOT(A1214=""),_xlfn.LET(_xlpm.SamletA,_xlfn.VSTACK(Automatisk_beregning!$A$1:$A$1000,Manuel_beregning!$A$1:$A$1000),_xlpm.SamletB,_xlfn.VSTACK(Automatisk_beregning!$I$1:$I$1000,Manuel_beregning!$I$1:$I$1000),_xlpm.SamletTabel,_xlfn.HSTACK(_xlpm.SamletA,_xlpm.SamletB),VLOOKUP(A1214,_xlpm.SamletTabel,2,FALSE)), "")</f>
        <v/>
      </c>
      <c r="E1214" s="22" t="str" cm="1">
        <f t="array" ref="E1214">IF(NOT(A1214=""),_xlfn.LET(_xlpm.SamletA,_xlfn.VSTACK(Automatisk_beregning!$A$1:$A$1000,Manuel_beregning!$A$1:$A$1000),_xlpm.SamletF,_xlfn.VSTACK(Automatisk_beregning!$F$1:$F$1000,Manuel_beregning!$F$1:$F$1000),SUM(_xlfn._xlws.FILTER(_xlpm.SamletF,_xlpm.SamletA=$A1214))), "")</f>
        <v/>
      </c>
    </row>
    <row r="1215" spans="2:5" x14ac:dyDescent="0.25">
      <c r="B1215" s="34" t="str" cm="1">
        <f t="array" ref="B1215">IF(NOT(A1215=""),_xlfn.LET(_xlpm.SamletA,_xlfn.VSTACK(Automatisk_beregning!$A$1:$A$1000,Manuel_beregning!$A$1:$A$1000),_xlpm.SamletB,_xlfn.VSTACK(Automatisk_beregning!$B$1:$B$1000,Manuel_beregning!$B$1:$B$1000),SUM(_xlfn._xlws.FILTER(_xlpm.SamletB,_xlpm.SamletA=$A1215))), "")</f>
        <v/>
      </c>
      <c r="C1215" s="34" t="str">
        <f>IFERROR(VLOOKUP(D1215, pg!$C$4:$E$38,3, FALSE), "")</f>
        <v/>
      </c>
      <c r="D1215" s="35" t="str">
        <f>IF(NOT(A1215=""),_xlfn.LET(_xlpm.SamletA,_xlfn.VSTACK(Automatisk_beregning!$A$1:$A$1000,Manuel_beregning!$A$1:$A$1000),_xlpm.SamletB,_xlfn.VSTACK(Automatisk_beregning!$I$1:$I$1000,Manuel_beregning!$I$1:$I$1000),_xlpm.SamletTabel,_xlfn.HSTACK(_xlpm.SamletA,_xlpm.SamletB),VLOOKUP(A1215,_xlpm.SamletTabel,2,FALSE)), "")</f>
        <v/>
      </c>
      <c r="E1215" s="22" t="str" cm="1">
        <f t="array" ref="E1215">IF(NOT(A1215=""),_xlfn.LET(_xlpm.SamletA,_xlfn.VSTACK(Automatisk_beregning!$A$1:$A$1000,Manuel_beregning!$A$1:$A$1000),_xlpm.SamletF,_xlfn.VSTACK(Automatisk_beregning!$F$1:$F$1000,Manuel_beregning!$F$1:$F$1000),SUM(_xlfn._xlws.FILTER(_xlpm.SamletF,_xlpm.SamletA=$A1215))), "")</f>
        <v/>
      </c>
    </row>
    <row r="1216" spans="2:5" x14ac:dyDescent="0.25">
      <c r="B1216" s="34" t="str" cm="1">
        <f t="array" ref="B1216">IF(NOT(A1216=""),_xlfn.LET(_xlpm.SamletA,_xlfn.VSTACK(Automatisk_beregning!$A$1:$A$1000,Manuel_beregning!$A$1:$A$1000),_xlpm.SamletB,_xlfn.VSTACK(Automatisk_beregning!$B$1:$B$1000,Manuel_beregning!$B$1:$B$1000),SUM(_xlfn._xlws.FILTER(_xlpm.SamletB,_xlpm.SamletA=$A1216))), "")</f>
        <v/>
      </c>
      <c r="C1216" s="34" t="str">
        <f>IFERROR(VLOOKUP(D1216, pg!$C$4:$E$38,3, FALSE), "")</f>
        <v/>
      </c>
      <c r="D1216" s="35" t="str">
        <f>IF(NOT(A1216=""),_xlfn.LET(_xlpm.SamletA,_xlfn.VSTACK(Automatisk_beregning!$A$1:$A$1000,Manuel_beregning!$A$1:$A$1000),_xlpm.SamletB,_xlfn.VSTACK(Automatisk_beregning!$I$1:$I$1000,Manuel_beregning!$I$1:$I$1000),_xlpm.SamletTabel,_xlfn.HSTACK(_xlpm.SamletA,_xlpm.SamletB),VLOOKUP(A1216,_xlpm.SamletTabel,2,FALSE)), "")</f>
        <v/>
      </c>
      <c r="E1216" s="22" t="str" cm="1">
        <f t="array" ref="E1216">IF(NOT(A1216=""),_xlfn.LET(_xlpm.SamletA,_xlfn.VSTACK(Automatisk_beregning!$A$1:$A$1000,Manuel_beregning!$A$1:$A$1000),_xlpm.SamletF,_xlfn.VSTACK(Automatisk_beregning!$F$1:$F$1000,Manuel_beregning!$F$1:$F$1000),SUM(_xlfn._xlws.FILTER(_xlpm.SamletF,_xlpm.SamletA=$A1216))), "")</f>
        <v/>
      </c>
    </row>
    <row r="1217" spans="2:5" x14ac:dyDescent="0.25">
      <c r="B1217" s="34" t="str" cm="1">
        <f t="array" ref="B1217">IF(NOT(A1217=""),_xlfn.LET(_xlpm.SamletA,_xlfn.VSTACK(Automatisk_beregning!$A$1:$A$1000,Manuel_beregning!$A$1:$A$1000),_xlpm.SamletB,_xlfn.VSTACK(Automatisk_beregning!$B$1:$B$1000,Manuel_beregning!$B$1:$B$1000),SUM(_xlfn._xlws.FILTER(_xlpm.SamletB,_xlpm.SamletA=$A1217))), "")</f>
        <v/>
      </c>
      <c r="C1217" s="34" t="str">
        <f>IFERROR(VLOOKUP(D1217, pg!$C$4:$E$38,3, FALSE), "")</f>
        <v/>
      </c>
      <c r="D1217" s="35" t="str">
        <f>IF(NOT(A1217=""),_xlfn.LET(_xlpm.SamletA,_xlfn.VSTACK(Automatisk_beregning!$A$1:$A$1000,Manuel_beregning!$A$1:$A$1000),_xlpm.SamletB,_xlfn.VSTACK(Automatisk_beregning!$I$1:$I$1000,Manuel_beregning!$I$1:$I$1000),_xlpm.SamletTabel,_xlfn.HSTACK(_xlpm.SamletA,_xlpm.SamletB),VLOOKUP(A1217,_xlpm.SamletTabel,2,FALSE)), "")</f>
        <v/>
      </c>
      <c r="E1217" s="22" t="str" cm="1">
        <f t="array" ref="E1217">IF(NOT(A1217=""),_xlfn.LET(_xlpm.SamletA,_xlfn.VSTACK(Automatisk_beregning!$A$1:$A$1000,Manuel_beregning!$A$1:$A$1000),_xlpm.SamletF,_xlfn.VSTACK(Automatisk_beregning!$F$1:$F$1000,Manuel_beregning!$F$1:$F$1000),SUM(_xlfn._xlws.FILTER(_xlpm.SamletF,_xlpm.SamletA=$A1217))), "")</f>
        <v/>
      </c>
    </row>
    <row r="1218" spans="2:5" x14ac:dyDescent="0.25">
      <c r="B1218" s="34" t="str" cm="1">
        <f t="array" ref="B1218">IF(NOT(A1218=""),_xlfn.LET(_xlpm.SamletA,_xlfn.VSTACK(Automatisk_beregning!$A$1:$A$1000,Manuel_beregning!$A$1:$A$1000),_xlpm.SamletB,_xlfn.VSTACK(Automatisk_beregning!$B$1:$B$1000,Manuel_beregning!$B$1:$B$1000),SUM(_xlfn._xlws.FILTER(_xlpm.SamletB,_xlpm.SamletA=$A1218))), "")</f>
        <v/>
      </c>
      <c r="C1218" s="34" t="str">
        <f>IFERROR(VLOOKUP(D1218, pg!$C$4:$E$38,3, FALSE), "")</f>
        <v/>
      </c>
      <c r="D1218" s="35" t="str">
        <f>IF(NOT(A1218=""),_xlfn.LET(_xlpm.SamletA,_xlfn.VSTACK(Automatisk_beregning!$A$1:$A$1000,Manuel_beregning!$A$1:$A$1000),_xlpm.SamletB,_xlfn.VSTACK(Automatisk_beregning!$I$1:$I$1000,Manuel_beregning!$I$1:$I$1000),_xlpm.SamletTabel,_xlfn.HSTACK(_xlpm.SamletA,_xlpm.SamletB),VLOOKUP(A1218,_xlpm.SamletTabel,2,FALSE)), "")</f>
        <v/>
      </c>
      <c r="E1218" s="22" t="str" cm="1">
        <f t="array" ref="E1218">IF(NOT(A1218=""),_xlfn.LET(_xlpm.SamletA,_xlfn.VSTACK(Automatisk_beregning!$A$1:$A$1000,Manuel_beregning!$A$1:$A$1000),_xlpm.SamletF,_xlfn.VSTACK(Automatisk_beregning!$F$1:$F$1000,Manuel_beregning!$F$1:$F$1000),SUM(_xlfn._xlws.FILTER(_xlpm.SamletF,_xlpm.SamletA=$A1218))), "")</f>
        <v/>
      </c>
    </row>
    <row r="1219" spans="2:5" x14ac:dyDescent="0.25">
      <c r="B1219" s="34" t="str" cm="1">
        <f t="array" ref="B1219">IF(NOT(A1219=""),_xlfn.LET(_xlpm.SamletA,_xlfn.VSTACK(Automatisk_beregning!$A$1:$A$1000,Manuel_beregning!$A$1:$A$1000),_xlpm.SamletB,_xlfn.VSTACK(Automatisk_beregning!$B$1:$B$1000,Manuel_beregning!$B$1:$B$1000),SUM(_xlfn._xlws.FILTER(_xlpm.SamletB,_xlpm.SamletA=$A1219))), "")</f>
        <v/>
      </c>
      <c r="C1219" s="34" t="str">
        <f>IFERROR(VLOOKUP(D1219, pg!$C$4:$E$38,3, FALSE), "")</f>
        <v/>
      </c>
      <c r="D1219" s="35" t="str">
        <f>IF(NOT(A1219=""),_xlfn.LET(_xlpm.SamletA,_xlfn.VSTACK(Automatisk_beregning!$A$1:$A$1000,Manuel_beregning!$A$1:$A$1000),_xlpm.SamletB,_xlfn.VSTACK(Automatisk_beregning!$I$1:$I$1000,Manuel_beregning!$I$1:$I$1000),_xlpm.SamletTabel,_xlfn.HSTACK(_xlpm.SamletA,_xlpm.SamletB),VLOOKUP(A1219,_xlpm.SamletTabel,2,FALSE)), "")</f>
        <v/>
      </c>
      <c r="E1219" s="22" t="str" cm="1">
        <f t="array" ref="E1219">IF(NOT(A1219=""),_xlfn.LET(_xlpm.SamletA,_xlfn.VSTACK(Automatisk_beregning!$A$1:$A$1000,Manuel_beregning!$A$1:$A$1000),_xlpm.SamletF,_xlfn.VSTACK(Automatisk_beregning!$F$1:$F$1000,Manuel_beregning!$F$1:$F$1000),SUM(_xlfn._xlws.FILTER(_xlpm.SamletF,_xlpm.SamletA=$A1219))), "")</f>
        <v/>
      </c>
    </row>
    <row r="1220" spans="2:5" x14ac:dyDescent="0.25">
      <c r="B1220" s="34" t="str" cm="1">
        <f t="array" ref="B1220">IF(NOT(A1220=""),_xlfn.LET(_xlpm.SamletA,_xlfn.VSTACK(Automatisk_beregning!$A$1:$A$1000,Manuel_beregning!$A$1:$A$1000),_xlpm.SamletB,_xlfn.VSTACK(Automatisk_beregning!$B$1:$B$1000,Manuel_beregning!$B$1:$B$1000),SUM(_xlfn._xlws.FILTER(_xlpm.SamletB,_xlpm.SamletA=$A1220))), "")</f>
        <v/>
      </c>
      <c r="C1220" s="34" t="str">
        <f>IFERROR(VLOOKUP(D1220, pg!$C$4:$E$38,3, FALSE), "")</f>
        <v/>
      </c>
      <c r="D1220" s="35" t="str">
        <f>IF(NOT(A1220=""),_xlfn.LET(_xlpm.SamletA,_xlfn.VSTACK(Automatisk_beregning!$A$1:$A$1000,Manuel_beregning!$A$1:$A$1000),_xlpm.SamletB,_xlfn.VSTACK(Automatisk_beregning!$I$1:$I$1000,Manuel_beregning!$I$1:$I$1000),_xlpm.SamletTabel,_xlfn.HSTACK(_xlpm.SamletA,_xlpm.SamletB),VLOOKUP(A1220,_xlpm.SamletTabel,2,FALSE)), "")</f>
        <v/>
      </c>
      <c r="E1220" s="22" t="str" cm="1">
        <f t="array" ref="E1220">IF(NOT(A1220=""),_xlfn.LET(_xlpm.SamletA,_xlfn.VSTACK(Automatisk_beregning!$A$1:$A$1000,Manuel_beregning!$A$1:$A$1000),_xlpm.SamletF,_xlfn.VSTACK(Automatisk_beregning!$F$1:$F$1000,Manuel_beregning!$F$1:$F$1000),SUM(_xlfn._xlws.FILTER(_xlpm.SamletF,_xlpm.SamletA=$A1220))), "")</f>
        <v/>
      </c>
    </row>
    <row r="1221" spans="2:5" x14ac:dyDescent="0.25">
      <c r="B1221" s="34" t="str" cm="1">
        <f t="array" ref="B1221">IF(NOT(A1221=""),_xlfn.LET(_xlpm.SamletA,_xlfn.VSTACK(Automatisk_beregning!$A$1:$A$1000,Manuel_beregning!$A$1:$A$1000),_xlpm.SamletB,_xlfn.VSTACK(Automatisk_beregning!$B$1:$B$1000,Manuel_beregning!$B$1:$B$1000),SUM(_xlfn._xlws.FILTER(_xlpm.SamletB,_xlpm.SamletA=$A1221))), "")</f>
        <v/>
      </c>
      <c r="C1221" s="34" t="str">
        <f>IFERROR(VLOOKUP(D1221, pg!$C$4:$E$38,3, FALSE), "")</f>
        <v/>
      </c>
      <c r="D1221" s="35" t="str">
        <f>IF(NOT(A1221=""),_xlfn.LET(_xlpm.SamletA,_xlfn.VSTACK(Automatisk_beregning!$A$1:$A$1000,Manuel_beregning!$A$1:$A$1000),_xlpm.SamletB,_xlfn.VSTACK(Automatisk_beregning!$I$1:$I$1000,Manuel_beregning!$I$1:$I$1000),_xlpm.SamletTabel,_xlfn.HSTACK(_xlpm.SamletA,_xlpm.SamletB),VLOOKUP(A1221,_xlpm.SamletTabel,2,FALSE)), "")</f>
        <v/>
      </c>
      <c r="E1221" s="22" t="str" cm="1">
        <f t="array" ref="E1221">IF(NOT(A1221=""),_xlfn.LET(_xlpm.SamletA,_xlfn.VSTACK(Automatisk_beregning!$A$1:$A$1000,Manuel_beregning!$A$1:$A$1000),_xlpm.SamletF,_xlfn.VSTACK(Automatisk_beregning!$F$1:$F$1000,Manuel_beregning!$F$1:$F$1000),SUM(_xlfn._xlws.FILTER(_xlpm.SamletF,_xlpm.SamletA=$A1221))), "")</f>
        <v/>
      </c>
    </row>
    <row r="1222" spans="2:5" x14ac:dyDescent="0.25">
      <c r="B1222" s="34" t="str" cm="1">
        <f t="array" ref="B1222">IF(NOT(A1222=""),_xlfn.LET(_xlpm.SamletA,_xlfn.VSTACK(Automatisk_beregning!$A$1:$A$1000,Manuel_beregning!$A$1:$A$1000),_xlpm.SamletB,_xlfn.VSTACK(Automatisk_beregning!$B$1:$B$1000,Manuel_beregning!$B$1:$B$1000),SUM(_xlfn._xlws.FILTER(_xlpm.SamletB,_xlpm.SamletA=$A1222))), "")</f>
        <v/>
      </c>
      <c r="C1222" s="34" t="str">
        <f>IFERROR(VLOOKUP(D1222, pg!$C$4:$E$38,3, FALSE), "")</f>
        <v/>
      </c>
      <c r="D1222" s="35" t="str">
        <f>IF(NOT(A1222=""),_xlfn.LET(_xlpm.SamletA,_xlfn.VSTACK(Automatisk_beregning!$A$1:$A$1000,Manuel_beregning!$A$1:$A$1000),_xlpm.SamletB,_xlfn.VSTACK(Automatisk_beregning!$I$1:$I$1000,Manuel_beregning!$I$1:$I$1000),_xlpm.SamletTabel,_xlfn.HSTACK(_xlpm.SamletA,_xlpm.SamletB),VLOOKUP(A1222,_xlpm.SamletTabel,2,FALSE)), "")</f>
        <v/>
      </c>
      <c r="E1222" s="22" t="str" cm="1">
        <f t="array" ref="E1222">IF(NOT(A1222=""),_xlfn.LET(_xlpm.SamletA,_xlfn.VSTACK(Automatisk_beregning!$A$1:$A$1000,Manuel_beregning!$A$1:$A$1000),_xlpm.SamletF,_xlfn.VSTACK(Automatisk_beregning!$F$1:$F$1000,Manuel_beregning!$F$1:$F$1000),SUM(_xlfn._xlws.FILTER(_xlpm.SamletF,_xlpm.SamletA=$A1222))), "")</f>
        <v/>
      </c>
    </row>
    <row r="1223" spans="2:5" x14ac:dyDescent="0.25">
      <c r="B1223" s="34" t="str" cm="1">
        <f t="array" ref="B1223">IF(NOT(A1223=""),_xlfn.LET(_xlpm.SamletA,_xlfn.VSTACK(Automatisk_beregning!$A$1:$A$1000,Manuel_beregning!$A$1:$A$1000),_xlpm.SamletB,_xlfn.VSTACK(Automatisk_beregning!$B$1:$B$1000,Manuel_beregning!$B$1:$B$1000),SUM(_xlfn._xlws.FILTER(_xlpm.SamletB,_xlpm.SamletA=$A1223))), "")</f>
        <v/>
      </c>
      <c r="C1223" s="34" t="str">
        <f>IFERROR(VLOOKUP(D1223, pg!$C$4:$E$38,3, FALSE), "")</f>
        <v/>
      </c>
      <c r="D1223" s="35" t="str">
        <f>IF(NOT(A1223=""),_xlfn.LET(_xlpm.SamletA,_xlfn.VSTACK(Automatisk_beregning!$A$1:$A$1000,Manuel_beregning!$A$1:$A$1000),_xlpm.SamletB,_xlfn.VSTACK(Automatisk_beregning!$I$1:$I$1000,Manuel_beregning!$I$1:$I$1000),_xlpm.SamletTabel,_xlfn.HSTACK(_xlpm.SamletA,_xlpm.SamletB),VLOOKUP(A1223,_xlpm.SamletTabel,2,FALSE)), "")</f>
        <v/>
      </c>
      <c r="E1223" s="22" t="str" cm="1">
        <f t="array" ref="E1223">IF(NOT(A1223=""),_xlfn.LET(_xlpm.SamletA,_xlfn.VSTACK(Automatisk_beregning!$A$1:$A$1000,Manuel_beregning!$A$1:$A$1000),_xlpm.SamletF,_xlfn.VSTACK(Automatisk_beregning!$F$1:$F$1000,Manuel_beregning!$F$1:$F$1000),SUM(_xlfn._xlws.FILTER(_xlpm.SamletF,_xlpm.SamletA=$A1223))), "")</f>
        <v/>
      </c>
    </row>
    <row r="1224" spans="2:5" x14ac:dyDescent="0.25">
      <c r="B1224" s="34" t="str" cm="1">
        <f t="array" ref="B1224">IF(NOT(A1224=""),_xlfn.LET(_xlpm.SamletA,_xlfn.VSTACK(Automatisk_beregning!$A$1:$A$1000,Manuel_beregning!$A$1:$A$1000),_xlpm.SamletB,_xlfn.VSTACK(Automatisk_beregning!$B$1:$B$1000,Manuel_beregning!$B$1:$B$1000),SUM(_xlfn._xlws.FILTER(_xlpm.SamletB,_xlpm.SamletA=$A1224))), "")</f>
        <v/>
      </c>
      <c r="C1224" s="34" t="str">
        <f>IFERROR(VLOOKUP(D1224, pg!$C$4:$E$38,3, FALSE), "")</f>
        <v/>
      </c>
      <c r="D1224" s="35" t="str">
        <f>IF(NOT(A1224=""),_xlfn.LET(_xlpm.SamletA,_xlfn.VSTACK(Automatisk_beregning!$A$1:$A$1000,Manuel_beregning!$A$1:$A$1000),_xlpm.SamletB,_xlfn.VSTACK(Automatisk_beregning!$I$1:$I$1000,Manuel_beregning!$I$1:$I$1000),_xlpm.SamletTabel,_xlfn.HSTACK(_xlpm.SamletA,_xlpm.SamletB),VLOOKUP(A1224,_xlpm.SamletTabel,2,FALSE)), "")</f>
        <v/>
      </c>
      <c r="E1224" s="22" t="str" cm="1">
        <f t="array" ref="E1224">IF(NOT(A1224=""),_xlfn.LET(_xlpm.SamletA,_xlfn.VSTACK(Automatisk_beregning!$A$1:$A$1000,Manuel_beregning!$A$1:$A$1000),_xlpm.SamletF,_xlfn.VSTACK(Automatisk_beregning!$F$1:$F$1000,Manuel_beregning!$F$1:$F$1000),SUM(_xlfn._xlws.FILTER(_xlpm.SamletF,_xlpm.SamletA=$A1224))), "")</f>
        <v/>
      </c>
    </row>
    <row r="1225" spans="2:5" x14ac:dyDescent="0.25">
      <c r="B1225" s="34" t="str" cm="1">
        <f t="array" ref="B1225">IF(NOT(A1225=""),_xlfn.LET(_xlpm.SamletA,_xlfn.VSTACK(Automatisk_beregning!$A$1:$A$1000,Manuel_beregning!$A$1:$A$1000),_xlpm.SamletB,_xlfn.VSTACK(Automatisk_beregning!$B$1:$B$1000,Manuel_beregning!$B$1:$B$1000),SUM(_xlfn._xlws.FILTER(_xlpm.SamletB,_xlpm.SamletA=$A1225))), "")</f>
        <v/>
      </c>
      <c r="C1225" s="34" t="str">
        <f>IFERROR(VLOOKUP(D1225, pg!$C$4:$E$38,3, FALSE), "")</f>
        <v/>
      </c>
      <c r="D1225" s="35" t="str">
        <f>IF(NOT(A1225=""),_xlfn.LET(_xlpm.SamletA,_xlfn.VSTACK(Automatisk_beregning!$A$1:$A$1000,Manuel_beregning!$A$1:$A$1000),_xlpm.SamletB,_xlfn.VSTACK(Automatisk_beregning!$I$1:$I$1000,Manuel_beregning!$I$1:$I$1000),_xlpm.SamletTabel,_xlfn.HSTACK(_xlpm.SamletA,_xlpm.SamletB),VLOOKUP(A1225,_xlpm.SamletTabel,2,FALSE)), "")</f>
        <v/>
      </c>
      <c r="E1225" s="22" t="str" cm="1">
        <f t="array" ref="E1225">IF(NOT(A1225=""),_xlfn.LET(_xlpm.SamletA,_xlfn.VSTACK(Automatisk_beregning!$A$1:$A$1000,Manuel_beregning!$A$1:$A$1000),_xlpm.SamletF,_xlfn.VSTACK(Automatisk_beregning!$F$1:$F$1000,Manuel_beregning!$F$1:$F$1000),SUM(_xlfn._xlws.FILTER(_xlpm.SamletF,_xlpm.SamletA=$A1225))), "")</f>
        <v/>
      </c>
    </row>
    <row r="1226" spans="2:5" x14ac:dyDescent="0.25">
      <c r="B1226" s="34" t="str" cm="1">
        <f t="array" ref="B1226">IF(NOT(A1226=""),_xlfn.LET(_xlpm.SamletA,_xlfn.VSTACK(Automatisk_beregning!$A$1:$A$1000,Manuel_beregning!$A$1:$A$1000),_xlpm.SamletB,_xlfn.VSTACK(Automatisk_beregning!$B$1:$B$1000,Manuel_beregning!$B$1:$B$1000),SUM(_xlfn._xlws.FILTER(_xlpm.SamletB,_xlpm.SamletA=$A1226))), "")</f>
        <v/>
      </c>
      <c r="C1226" s="34" t="str">
        <f>IFERROR(VLOOKUP(D1226, pg!$C$4:$E$38,3, FALSE), "")</f>
        <v/>
      </c>
      <c r="D1226" s="35" t="str">
        <f>IF(NOT(A1226=""),_xlfn.LET(_xlpm.SamletA,_xlfn.VSTACK(Automatisk_beregning!$A$1:$A$1000,Manuel_beregning!$A$1:$A$1000),_xlpm.SamletB,_xlfn.VSTACK(Automatisk_beregning!$I$1:$I$1000,Manuel_beregning!$I$1:$I$1000),_xlpm.SamletTabel,_xlfn.HSTACK(_xlpm.SamletA,_xlpm.SamletB),VLOOKUP(A1226,_xlpm.SamletTabel,2,FALSE)), "")</f>
        <v/>
      </c>
      <c r="E1226" s="22" t="str" cm="1">
        <f t="array" ref="E1226">IF(NOT(A1226=""),_xlfn.LET(_xlpm.SamletA,_xlfn.VSTACK(Automatisk_beregning!$A$1:$A$1000,Manuel_beregning!$A$1:$A$1000),_xlpm.SamletF,_xlfn.VSTACK(Automatisk_beregning!$F$1:$F$1000,Manuel_beregning!$F$1:$F$1000),SUM(_xlfn._xlws.FILTER(_xlpm.SamletF,_xlpm.SamletA=$A1226))), "")</f>
        <v/>
      </c>
    </row>
    <row r="1227" spans="2:5" x14ac:dyDescent="0.25">
      <c r="B1227" s="34" t="str" cm="1">
        <f t="array" ref="B1227">IF(NOT(A1227=""),_xlfn.LET(_xlpm.SamletA,_xlfn.VSTACK(Automatisk_beregning!$A$1:$A$1000,Manuel_beregning!$A$1:$A$1000),_xlpm.SamletB,_xlfn.VSTACK(Automatisk_beregning!$B$1:$B$1000,Manuel_beregning!$B$1:$B$1000),SUM(_xlfn._xlws.FILTER(_xlpm.SamletB,_xlpm.SamletA=$A1227))), "")</f>
        <v/>
      </c>
      <c r="C1227" s="34" t="str">
        <f>IFERROR(VLOOKUP(D1227, pg!$C$4:$E$38,3, FALSE), "")</f>
        <v/>
      </c>
      <c r="D1227" s="35" t="str">
        <f>IF(NOT(A1227=""),_xlfn.LET(_xlpm.SamletA,_xlfn.VSTACK(Automatisk_beregning!$A$1:$A$1000,Manuel_beregning!$A$1:$A$1000),_xlpm.SamletB,_xlfn.VSTACK(Automatisk_beregning!$I$1:$I$1000,Manuel_beregning!$I$1:$I$1000),_xlpm.SamletTabel,_xlfn.HSTACK(_xlpm.SamletA,_xlpm.SamletB),VLOOKUP(A1227,_xlpm.SamletTabel,2,FALSE)), "")</f>
        <v/>
      </c>
      <c r="E1227" s="22" t="str" cm="1">
        <f t="array" ref="E1227">IF(NOT(A1227=""),_xlfn.LET(_xlpm.SamletA,_xlfn.VSTACK(Automatisk_beregning!$A$1:$A$1000,Manuel_beregning!$A$1:$A$1000),_xlpm.SamletF,_xlfn.VSTACK(Automatisk_beregning!$F$1:$F$1000,Manuel_beregning!$F$1:$F$1000),SUM(_xlfn._xlws.FILTER(_xlpm.SamletF,_xlpm.SamletA=$A1227))), "")</f>
        <v/>
      </c>
    </row>
    <row r="1228" spans="2:5" x14ac:dyDescent="0.25">
      <c r="B1228" s="34" t="str" cm="1">
        <f t="array" ref="B1228">IF(NOT(A1228=""),_xlfn.LET(_xlpm.SamletA,_xlfn.VSTACK(Automatisk_beregning!$A$1:$A$1000,Manuel_beregning!$A$1:$A$1000),_xlpm.SamletB,_xlfn.VSTACK(Automatisk_beregning!$B$1:$B$1000,Manuel_beregning!$B$1:$B$1000),SUM(_xlfn._xlws.FILTER(_xlpm.SamletB,_xlpm.SamletA=$A1228))), "")</f>
        <v/>
      </c>
      <c r="C1228" s="34" t="str">
        <f>IFERROR(VLOOKUP(D1228, pg!$C$4:$E$38,3, FALSE), "")</f>
        <v/>
      </c>
      <c r="D1228" s="35" t="str">
        <f>IF(NOT(A1228=""),_xlfn.LET(_xlpm.SamletA,_xlfn.VSTACK(Automatisk_beregning!$A$1:$A$1000,Manuel_beregning!$A$1:$A$1000),_xlpm.SamletB,_xlfn.VSTACK(Automatisk_beregning!$I$1:$I$1000,Manuel_beregning!$I$1:$I$1000),_xlpm.SamletTabel,_xlfn.HSTACK(_xlpm.SamletA,_xlpm.SamletB),VLOOKUP(A1228,_xlpm.SamletTabel,2,FALSE)), "")</f>
        <v/>
      </c>
      <c r="E1228" s="22" t="str" cm="1">
        <f t="array" ref="E1228">IF(NOT(A1228=""),_xlfn.LET(_xlpm.SamletA,_xlfn.VSTACK(Automatisk_beregning!$A$1:$A$1000,Manuel_beregning!$A$1:$A$1000),_xlpm.SamletF,_xlfn.VSTACK(Automatisk_beregning!$F$1:$F$1000,Manuel_beregning!$F$1:$F$1000),SUM(_xlfn._xlws.FILTER(_xlpm.SamletF,_xlpm.SamletA=$A1228))), "")</f>
        <v/>
      </c>
    </row>
    <row r="1229" spans="2:5" x14ac:dyDescent="0.25">
      <c r="B1229" s="34" t="str" cm="1">
        <f t="array" ref="B1229">IF(NOT(A1229=""),_xlfn.LET(_xlpm.SamletA,_xlfn.VSTACK(Automatisk_beregning!$A$1:$A$1000,Manuel_beregning!$A$1:$A$1000),_xlpm.SamletB,_xlfn.VSTACK(Automatisk_beregning!$B$1:$B$1000,Manuel_beregning!$B$1:$B$1000),SUM(_xlfn._xlws.FILTER(_xlpm.SamletB,_xlpm.SamletA=$A1229))), "")</f>
        <v/>
      </c>
      <c r="C1229" s="34" t="str">
        <f>IFERROR(VLOOKUP(D1229, pg!$C$4:$E$38,3, FALSE), "")</f>
        <v/>
      </c>
      <c r="D1229" s="35" t="str">
        <f>IF(NOT(A1229=""),_xlfn.LET(_xlpm.SamletA,_xlfn.VSTACK(Automatisk_beregning!$A$1:$A$1000,Manuel_beregning!$A$1:$A$1000),_xlpm.SamletB,_xlfn.VSTACK(Automatisk_beregning!$I$1:$I$1000,Manuel_beregning!$I$1:$I$1000),_xlpm.SamletTabel,_xlfn.HSTACK(_xlpm.SamletA,_xlpm.SamletB),VLOOKUP(A1229,_xlpm.SamletTabel,2,FALSE)), "")</f>
        <v/>
      </c>
      <c r="E1229" s="22" t="str" cm="1">
        <f t="array" ref="E1229">IF(NOT(A1229=""),_xlfn.LET(_xlpm.SamletA,_xlfn.VSTACK(Automatisk_beregning!$A$1:$A$1000,Manuel_beregning!$A$1:$A$1000),_xlpm.SamletF,_xlfn.VSTACK(Automatisk_beregning!$F$1:$F$1000,Manuel_beregning!$F$1:$F$1000),SUM(_xlfn._xlws.FILTER(_xlpm.SamletF,_xlpm.SamletA=$A1229))), "")</f>
        <v/>
      </c>
    </row>
    <row r="1230" spans="2:5" x14ac:dyDescent="0.25">
      <c r="B1230" s="34" t="str" cm="1">
        <f t="array" ref="B1230">IF(NOT(A1230=""),_xlfn.LET(_xlpm.SamletA,_xlfn.VSTACK(Automatisk_beregning!$A$1:$A$1000,Manuel_beregning!$A$1:$A$1000),_xlpm.SamletB,_xlfn.VSTACK(Automatisk_beregning!$B$1:$B$1000,Manuel_beregning!$B$1:$B$1000),SUM(_xlfn._xlws.FILTER(_xlpm.SamletB,_xlpm.SamletA=$A1230))), "")</f>
        <v/>
      </c>
      <c r="C1230" s="34" t="str">
        <f>IFERROR(VLOOKUP(D1230, pg!$C$4:$E$38,3, FALSE), "")</f>
        <v/>
      </c>
      <c r="D1230" s="35" t="str">
        <f>IF(NOT(A1230=""),_xlfn.LET(_xlpm.SamletA,_xlfn.VSTACK(Automatisk_beregning!$A$1:$A$1000,Manuel_beregning!$A$1:$A$1000),_xlpm.SamletB,_xlfn.VSTACK(Automatisk_beregning!$I$1:$I$1000,Manuel_beregning!$I$1:$I$1000),_xlpm.SamletTabel,_xlfn.HSTACK(_xlpm.SamletA,_xlpm.SamletB),VLOOKUP(A1230,_xlpm.SamletTabel,2,FALSE)), "")</f>
        <v/>
      </c>
      <c r="E1230" s="22" t="str" cm="1">
        <f t="array" ref="E1230">IF(NOT(A1230=""),_xlfn.LET(_xlpm.SamletA,_xlfn.VSTACK(Automatisk_beregning!$A$1:$A$1000,Manuel_beregning!$A$1:$A$1000),_xlpm.SamletF,_xlfn.VSTACK(Automatisk_beregning!$F$1:$F$1000,Manuel_beregning!$F$1:$F$1000),SUM(_xlfn._xlws.FILTER(_xlpm.SamletF,_xlpm.SamletA=$A1230))), "")</f>
        <v/>
      </c>
    </row>
    <row r="1231" spans="2:5" x14ac:dyDescent="0.25">
      <c r="B1231" s="34" t="str" cm="1">
        <f t="array" ref="B1231">IF(NOT(A1231=""),_xlfn.LET(_xlpm.SamletA,_xlfn.VSTACK(Automatisk_beregning!$A$1:$A$1000,Manuel_beregning!$A$1:$A$1000),_xlpm.SamletB,_xlfn.VSTACK(Automatisk_beregning!$B$1:$B$1000,Manuel_beregning!$B$1:$B$1000),SUM(_xlfn._xlws.FILTER(_xlpm.SamletB,_xlpm.SamletA=$A1231))), "")</f>
        <v/>
      </c>
      <c r="C1231" s="34" t="str">
        <f>IFERROR(VLOOKUP(D1231, pg!$C$4:$E$38,3, FALSE), "")</f>
        <v/>
      </c>
      <c r="D1231" s="35" t="str">
        <f>IF(NOT(A1231=""),_xlfn.LET(_xlpm.SamletA,_xlfn.VSTACK(Automatisk_beregning!$A$1:$A$1000,Manuel_beregning!$A$1:$A$1000),_xlpm.SamletB,_xlfn.VSTACK(Automatisk_beregning!$I$1:$I$1000,Manuel_beregning!$I$1:$I$1000),_xlpm.SamletTabel,_xlfn.HSTACK(_xlpm.SamletA,_xlpm.SamletB),VLOOKUP(A1231,_xlpm.SamletTabel,2,FALSE)), "")</f>
        <v/>
      </c>
      <c r="E1231" s="22" t="str" cm="1">
        <f t="array" ref="E1231">IF(NOT(A1231=""),_xlfn.LET(_xlpm.SamletA,_xlfn.VSTACK(Automatisk_beregning!$A$1:$A$1000,Manuel_beregning!$A$1:$A$1000),_xlpm.SamletF,_xlfn.VSTACK(Automatisk_beregning!$F$1:$F$1000,Manuel_beregning!$F$1:$F$1000),SUM(_xlfn._xlws.FILTER(_xlpm.SamletF,_xlpm.SamletA=$A1231))), "")</f>
        <v/>
      </c>
    </row>
    <row r="1232" spans="2:5" x14ac:dyDescent="0.25">
      <c r="B1232" s="34" t="str" cm="1">
        <f t="array" ref="B1232">IF(NOT(A1232=""),_xlfn.LET(_xlpm.SamletA,_xlfn.VSTACK(Automatisk_beregning!$A$1:$A$1000,Manuel_beregning!$A$1:$A$1000),_xlpm.SamletB,_xlfn.VSTACK(Automatisk_beregning!$B$1:$B$1000,Manuel_beregning!$B$1:$B$1000),SUM(_xlfn._xlws.FILTER(_xlpm.SamletB,_xlpm.SamletA=$A1232))), "")</f>
        <v/>
      </c>
      <c r="C1232" s="34" t="str">
        <f>IFERROR(VLOOKUP(D1232, pg!$C$4:$E$38,3, FALSE), "")</f>
        <v/>
      </c>
      <c r="D1232" s="35" t="str">
        <f>IF(NOT(A1232=""),_xlfn.LET(_xlpm.SamletA,_xlfn.VSTACK(Automatisk_beregning!$A$1:$A$1000,Manuel_beregning!$A$1:$A$1000),_xlpm.SamletB,_xlfn.VSTACK(Automatisk_beregning!$I$1:$I$1000,Manuel_beregning!$I$1:$I$1000),_xlpm.SamletTabel,_xlfn.HSTACK(_xlpm.SamletA,_xlpm.SamletB),VLOOKUP(A1232,_xlpm.SamletTabel,2,FALSE)), "")</f>
        <v/>
      </c>
      <c r="E1232" s="22" t="str" cm="1">
        <f t="array" ref="E1232">IF(NOT(A1232=""),_xlfn.LET(_xlpm.SamletA,_xlfn.VSTACK(Automatisk_beregning!$A$1:$A$1000,Manuel_beregning!$A$1:$A$1000),_xlpm.SamletF,_xlfn.VSTACK(Automatisk_beregning!$F$1:$F$1000,Manuel_beregning!$F$1:$F$1000),SUM(_xlfn._xlws.FILTER(_xlpm.SamletF,_xlpm.SamletA=$A1232))), "")</f>
        <v/>
      </c>
    </row>
    <row r="1233" spans="2:5" x14ac:dyDescent="0.25">
      <c r="B1233" s="34" t="str" cm="1">
        <f t="array" ref="B1233">IF(NOT(A1233=""),_xlfn.LET(_xlpm.SamletA,_xlfn.VSTACK(Automatisk_beregning!$A$1:$A$1000,Manuel_beregning!$A$1:$A$1000),_xlpm.SamletB,_xlfn.VSTACK(Automatisk_beregning!$B$1:$B$1000,Manuel_beregning!$B$1:$B$1000),SUM(_xlfn._xlws.FILTER(_xlpm.SamletB,_xlpm.SamletA=$A1233))), "")</f>
        <v/>
      </c>
      <c r="C1233" s="34" t="str">
        <f>IFERROR(VLOOKUP(D1233, pg!$C$4:$E$38,3, FALSE), "")</f>
        <v/>
      </c>
      <c r="D1233" s="35" t="str">
        <f>IF(NOT(A1233=""),_xlfn.LET(_xlpm.SamletA,_xlfn.VSTACK(Automatisk_beregning!$A$1:$A$1000,Manuel_beregning!$A$1:$A$1000),_xlpm.SamletB,_xlfn.VSTACK(Automatisk_beregning!$I$1:$I$1000,Manuel_beregning!$I$1:$I$1000),_xlpm.SamletTabel,_xlfn.HSTACK(_xlpm.SamletA,_xlpm.SamletB),VLOOKUP(A1233,_xlpm.SamletTabel,2,FALSE)), "")</f>
        <v/>
      </c>
      <c r="E1233" s="22" t="str" cm="1">
        <f t="array" ref="E1233">IF(NOT(A1233=""),_xlfn.LET(_xlpm.SamletA,_xlfn.VSTACK(Automatisk_beregning!$A$1:$A$1000,Manuel_beregning!$A$1:$A$1000),_xlpm.SamletF,_xlfn.VSTACK(Automatisk_beregning!$F$1:$F$1000,Manuel_beregning!$F$1:$F$1000),SUM(_xlfn._xlws.FILTER(_xlpm.SamletF,_xlpm.SamletA=$A1233))), "")</f>
        <v/>
      </c>
    </row>
    <row r="1234" spans="2:5" x14ac:dyDescent="0.25">
      <c r="B1234" s="34" t="str" cm="1">
        <f t="array" ref="B1234">IF(NOT(A1234=""),_xlfn.LET(_xlpm.SamletA,_xlfn.VSTACK(Automatisk_beregning!$A$1:$A$1000,Manuel_beregning!$A$1:$A$1000),_xlpm.SamletB,_xlfn.VSTACK(Automatisk_beregning!$B$1:$B$1000,Manuel_beregning!$B$1:$B$1000),SUM(_xlfn._xlws.FILTER(_xlpm.SamletB,_xlpm.SamletA=$A1234))), "")</f>
        <v/>
      </c>
      <c r="C1234" s="34" t="str">
        <f>IFERROR(VLOOKUP(D1234, pg!$C$4:$E$38,3, FALSE), "")</f>
        <v/>
      </c>
      <c r="D1234" s="35" t="str">
        <f>IF(NOT(A1234=""),_xlfn.LET(_xlpm.SamletA,_xlfn.VSTACK(Automatisk_beregning!$A$1:$A$1000,Manuel_beregning!$A$1:$A$1000),_xlpm.SamletB,_xlfn.VSTACK(Automatisk_beregning!$I$1:$I$1000,Manuel_beregning!$I$1:$I$1000),_xlpm.SamletTabel,_xlfn.HSTACK(_xlpm.SamletA,_xlpm.SamletB),VLOOKUP(A1234,_xlpm.SamletTabel,2,FALSE)), "")</f>
        <v/>
      </c>
      <c r="E1234" s="22" t="str" cm="1">
        <f t="array" ref="E1234">IF(NOT(A1234=""),_xlfn.LET(_xlpm.SamletA,_xlfn.VSTACK(Automatisk_beregning!$A$1:$A$1000,Manuel_beregning!$A$1:$A$1000),_xlpm.SamletF,_xlfn.VSTACK(Automatisk_beregning!$F$1:$F$1000,Manuel_beregning!$F$1:$F$1000),SUM(_xlfn._xlws.FILTER(_xlpm.SamletF,_xlpm.SamletA=$A1234))), "")</f>
        <v/>
      </c>
    </row>
    <row r="1235" spans="2:5" x14ac:dyDescent="0.25">
      <c r="B1235" s="34" t="str" cm="1">
        <f t="array" ref="B1235">IF(NOT(A1235=""),_xlfn.LET(_xlpm.SamletA,_xlfn.VSTACK(Automatisk_beregning!$A$1:$A$1000,Manuel_beregning!$A$1:$A$1000),_xlpm.SamletB,_xlfn.VSTACK(Automatisk_beregning!$B$1:$B$1000,Manuel_beregning!$B$1:$B$1000),SUM(_xlfn._xlws.FILTER(_xlpm.SamletB,_xlpm.SamletA=$A1235))), "")</f>
        <v/>
      </c>
      <c r="C1235" s="34" t="str">
        <f>IFERROR(VLOOKUP(D1235, pg!$C$4:$E$38,3, FALSE), "")</f>
        <v/>
      </c>
      <c r="D1235" s="35" t="str">
        <f>IF(NOT(A1235=""),_xlfn.LET(_xlpm.SamletA,_xlfn.VSTACK(Automatisk_beregning!$A$1:$A$1000,Manuel_beregning!$A$1:$A$1000),_xlpm.SamletB,_xlfn.VSTACK(Automatisk_beregning!$I$1:$I$1000,Manuel_beregning!$I$1:$I$1000),_xlpm.SamletTabel,_xlfn.HSTACK(_xlpm.SamletA,_xlpm.SamletB),VLOOKUP(A1235,_xlpm.SamletTabel,2,FALSE)), "")</f>
        <v/>
      </c>
      <c r="E1235" s="22" t="str" cm="1">
        <f t="array" ref="E1235">IF(NOT(A1235=""),_xlfn.LET(_xlpm.SamletA,_xlfn.VSTACK(Automatisk_beregning!$A$1:$A$1000,Manuel_beregning!$A$1:$A$1000),_xlpm.SamletF,_xlfn.VSTACK(Automatisk_beregning!$F$1:$F$1000,Manuel_beregning!$F$1:$F$1000),SUM(_xlfn._xlws.FILTER(_xlpm.SamletF,_xlpm.SamletA=$A1235))), "")</f>
        <v/>
      </c>
    </row>
    <row r="1236" spans="2:5" x14ac:dyDescent="0.25">
      <c r="B1236" s="34" t="str" cm="1">
        <f t="array" ref="B1236">IF(NOT(A1236=""),_xlfn.LET(_xlpm.SamletA,_xlfn.VSTACK(Automatisk_beregning!$A$1:$A$1000,Manuel_beregning!$A$1:$A$1000),_xlpm.SamletB,_xlfn.VSTACK(Automatisk_beregning!$B$1:$B$1000,Manuel_beregning!$B$1:$B$1000),SUM(_xlfn._xlws.FILTER(_xlpm.SamletB,_xlpm.SamletA=$A1236))), "")</f>
        <v/>
      </c>
      <c r="C1236" s="34" t="str">
        <f>IFERROR(VLOOKUP(D1236, pg!$C$4:$E$38,3, FALSE), "")</f>
        <v/>
      </c>
      <c r="D1236" s="35" t="str">
        <f>IF(NOT(A1236=""),_xlfn.LET(_xlpm.SamletA,_xlfn.VSTACK(Automatisk_beregning!$A$1:$A$1000,Manuel_beregning!$A$1:$A$1000),_xlpm.SamletB,_xlfn.VSTACK(Automatisk_beregning!$I$1:$I$1000,Manuel_beregning!$I$1:$I$1000),_xlpm.SamletTabel,_xlfn.HSTACK(_xlpm.SamletA,_xlpm.SamletB),VLOOKUP(A1236,_xlpm.SamletTabel,2,FALSE)), "")</f>
        <v/>
      </c>
      <c r="E1236" s="22" t="str" cm="1">
        <f t="array" ref="E1236">IF(NOT(A1236=""),_xlfn.LET(_xlpm.SamletA,_xlfn.VSTACK(Automatisk_beregning!$A$1:$A$1000,Manuel_beregning!$A$1:$A$1000),_xlpm.SamletF,_xlfn.VSTACK(Automatisk_beregning!$F$1:$F$1000,Manuel_beregning!$F$1:$F$1000),SUM(_xlfn._xlws.FILTER(_xlpm.SamletF,_xlpm.SamletA=$A1236))), "")</f>
        <v/>
      </c>
    </row>
    <row r="1237" spans="2:5" x14ac:dyDescent="0.25">
      <c r="B1237" s="34" t="str" cm="1">
        <f t="array" ref="B1237">IF(NOT(A1237=""),_xlfn.LET(_xlpm.SamletA,_xlfn.VSTACK(Automatisk_beregning!$A$1:$A$1000,Manuel_beregning!$A$1:$A$1000),_xlpm.SamletB,_xlfn.VSTACK(Automatisk_beregning!$B$1:$B$1000,Manuel_beregning!$B$1:$B$1000),SUM(_xlfn._xlws.FILTER(_xlpm.SamletB,_xlpm.SamletA=$A1237))), "")</f>
        <v/>
      </c>
      <c r="C1237" s="34" t="str">
        <f>IFERROR(VLOOKUP(D1237, pg!$C$4:$E$38,3, FALSE), "")</f>
        <v/>
      </c>
      <c r="D1237" s="35" t="str">
        <f>IF(NOT(A1237=""),_xlfn.LET(_xlpm.SamletA,_xlfn.VSTACK(Automatisk_beregning!$A$1:$A$1000,Manuel_beregning!$A$1:$A$1000),_xlpm.SamletB,_xlfn.VSTACK(Automatisk_beregning!$I$1:$I$1000,Manuel_beregning!$I$1:$I$1000),_xlpm.SamletTabel,_xlfn.HSTACK(_xlpm.SamletA,_xlpm.SamletB),VLOOKUP(A1237,_xlpm.SamletTabel,2,FALSE)), "")</f>
        <v/>
      </c>
      <c r="E1237" s="22" t="str" cm="1">
        <f t="array" ref="E1237">IF(NOT(A1237=""),_xlfn.LET(_xlpm.SamletA,_xlfn.VSTACK(Automatisk_beregning!$A$1:$A$1000,Manuel_beregning!$A$1:$A$1000),_xlpm.SamletF,_xlfn.VSTACK(Automatisk_beregning!$F$1:$F$1000,Manuel_beregning!$F$1:$F$1000),SUM(_xlfn._xlws.FILTER(_xlpm.SamletF,_xlpm.SamletA=$A1237))), "")</f>
        <v/>
      </c>
    </row>
    <row r="1238" spans="2:5" x14ac:dyDescent="0.25">
      <c r="B1238" s="34" t="str" cm="1">
        <f t="array" ref="B1238">IF(NOT(A1238=""),_xlfn.LET(_xlpm.SamletA,_xlfn.VSTACK(Automatisk_beregning!$A$1:$A$1000,Manuel_beregning!$A$1:$A$1000),_xlpm.SamletB,_xlfn.VSTACK(Automatisk_beregning!$B$1:$B$1000,Manuel_beregning!$B$1:$B$1000),SUM(_xlfn._xlws.FILTER(_xlpm.SamletB,_xlpm.SamletA=$A1238))), "")</f>
        <v/>
      </c>
      <c r="C1238" s="34" t="str">
        <f>IFERROR(VLOOKUP(D1238, pg!$C$4:$E$38,3, FALSE), "")</f>
        <v/>
      </c>
      <c r="D1238" s="35" t="str">
        <f>IF(NOT(A1238=""),_xlfn.LET(_xlpm.SamletA,_xlfn.VSTACK(Automatisk_beregning!$A$1:$A$1000,Manuel_beregning!$A$1:$A$1000),_xlpm.SamletB,_xlfn.VSTACK(Automatisk_beregning!$I$1:$I$1000,Manuel_beregning!$I$1:$I$1000),_xlpm.SamletTabel,_xlfn.HSTACK(_xlpm.SamletA,_xlpm.SamletB),VLOOKUP(A1238,_xlpm.SamletTabel,2,FALSE)), "")</f>
        <v/>
      </c>
      <c r="E1238" s="22" t="str" cm="1">
        <f t="array" ref="E1238">IF(NOT(A1238=""),_xlfn.LET(_xlpm.SamletA,_xlfn.VSTACK(Automatisk_beregning!$A$1:$A$1000,Manuel_beregning!$A$1:$A$1000),_xlpm.SamletF,_xlfn.VSTACK(Automatisk_beregning!$F$1:$F$1000,Manuel_beregning!$F$1:$F$1000),SUM(_xlfn._xlws.FILTER(_xlpm.SamletF,_xlpm.SamletA=$A1238))), "")</f>
        <v/>
      </c>
    </row>
    <row r="1239" spans="2:5" x14ac:dyDescent="0.25">
      <c r="B1239" s="34" t="str" cm="1">
        <f t="array" ref="B1239">IF(NOT(A1239=""),_xlfn.LET(_xlpm.SamletA,_xlfn.VSTACK(Automatisk_beregning!$A$1:$A$1000,Manuel_beregning!$A$1:$A$1000),_xlpm.SamletB,_xlfn.VSTACK(Automatisk_beregning!$B$1:$B$1000,Manuel_beregning!$B$1:$B$1000),SUM(_xlfn._xlws.FILTER(_xlpm.SamletB,_xlpm.SamletA=$A1239))), "")</f>
        <v/>
      </c>
      <c r="C1239" s="34" t="str">
        <f>IFERROR(VLOOKUP(D1239, pg!$C$4:$E$38,3, FALSE), "")</f>
        <v/>
      </c>
      <c r="D1239" s="35" t="str">
        <f>IF(NOT(A1239=""),_xlfn.LET(_xlpm.SamletA,_xlfn.VSTACK(Automatisk_beregning!$A$1:$A$1000,Manuel_beregning!$A$1:$A$1000),_xlpm.SamletB,_xlfn.VSTACK(Automatisk_beregning!$I$1:$I$1000,Manuel_beregning!$I$1:$I$1000),_xlpm.SamletTabel,_xlfn.HSTACK(_xlpm.SamletA,_xlpm.SamletB),VLOOKUP(A1239,_xlpm.SamletTabel,2,FALSE)), "")</f>
        <v/>
      </c>
      <c r="E1239" s="22" t="str" cm="1">
        <f t="array" ref="E1239">IF(NOT(A1239=""),_xlfn.LET(_xlpm.SamletA,_xlfn.VSTACK(Automatisk_beregning!$A$1:$A$1000,Manuel_beregning!$A$1:$A$1000),_xlpm.SamletF,_xlfn.VSTACK(Automatisk_beregning!$F$1:$F$1000,Manuel_beregning!$F$1:$F$1000),SUM(_xlfn._xlws.FILTER(_xlpm.SamletF,_xlpm.SamletA=$A1239))), "")</f>
        <v/>
      </c>
    </row>
    <row r="1240" spans="2:5" x14ac:dyDescent="0.25">
      <c r="B1240" s="34" t="str" cm="1">
        <f t="array" ref="B1240">IF(NOT(A1240=""),_xlfn.LET(_xlpm.SamletA,_xlfn.VSTACK(Automatisk_beregning!$A$1:$A$1000,Manuel_beregning!$A$1:$A$1000),_xlpm.SamletB,_xlfn.VSTACK(Automatisk_beregning!$B$1:$B$1000,Manuel_beregning!$B$1:$B$1000),SUM(_xlfn._xlws.FILTER(_xlpm.SamletB,_xlpm.SamletA=$A1240))), "")</f>
        <v/>
      </c>
      <c r="C1240" s="34" t="str">
        <f>IFERROR(VLOOKUP(D1240, pg!$C$4:$E$38,3, FALSE), "")</f>
        <v/>
      </c>
      <c r="D1240" s="35" t="str">
        <f>IF(NOT(A1240=""),_xlfn.LET(_xlpm.SamletA,_xlfn.VSTACK(Automatisk_beregning!$A$1:$A$1000,Manuel_beregning!$A$1:$A$1000),_xlpm.SamletB,_xlfn.VSTACK(Automatisk_beregning!$I$1:$I$1000,Manuel_beregning!$I$1:$I$1000),_xlpm.SamletTabel,_xlfn.HSTACK(_xlpm.SamletA,_xlpm.SamletB),VLOOKUP(A1240,_xlpm.SamletTabel,2,FALSE)), "")</f>
        <v/>
      </c>
      <c r="E1240" s="22" t="str" cm="1">
        <f t="array" ref="E1240">IF(NOT(A1240=""),_xlfn.LET(_xlpm.SamletA,_xlfn.VSTACK(Automatisk_beregning!$A$1:$A$1000,Manuel_beregning!$A$1:$A$1000),_xlpm.SamletF,_xlfn.VSTACK(Automatisk_beregning!$F$1:$F$1000,Manuel_beregning!$F$1:$F$1000),SUM(_xlfn._xlws.FILTER(_xlpm.SamletF,_xlpm.SamletA=$A1240))), "")</f>
        <v/>
      </c>
    </row>
    <row r="1241" spans="2:5" x14ac:dyDescent="0.25">
      <c r="B1241" s="34" t="str" cm="1">
        <f t="array" ref="B1241">IF(NOT(A1241=""),_xlfn.LET(_xlpm.SamletA,_xlfn.VSTACK(Automatisk_beregning!$A$1:$A$1000,Manuel_beregning!$A$1:$A$1000),_xlpm.SamletB,_xlfn.VSTACK(Automatisk_beregning!$B$1:$B$1000,Manuel_beregning!$B$1:$B$1000),SUM(_xlfn._xlws.FILTER(_xlpm.SamletB,_xlpm.SamletA=$A1241))), "")</f>
        <v/>
      </c>
      <c r="C1241" s="34" t="str">
        <f>IFERROR(VLOOKUP(D1241, pg!$C$4:$E$38,3, FALSE), "")</f>
        <v/>
      </c>
      <c r="D1241" s="35" t="str">
        <f>IF(NOT(A1241=""),_xlfn.LET(_xlpm.SamletA,_xlfn.VSTACK(Automatisk_beregning!$A$1:$A$1000,Manuel_beregning!$A$1:$A$1000),_xlpm.SamletB,_xlfn.VSTACK(Automatisk_beregning!$I$1:$I$1000,Manuel_beregning!$I$1:$I$1000),_xlpm.SamletTabel,_xlfn.HSTACK(_xlpm.SamletA,_xlpm.SamletB),VLOOKUP(A1241,_xlpm.SamletTabel,2,FALSE)), "")</f>
        <v/>
      </c>
      <c r="E1241" s="22" t="str" cm="1">
        <f t="array" ref="E1241">IF(NOT(A1241=""),_xlfn.LET(_xlpm.SamletA,_xlfn.VSTACK(Automatisk_beregning!$A$1:$A$1000,Manuel_beregning!$A$1:$A$1000),_xlpm.SamletF,_xlfn.VSTACK(Automatisk_beregning!$F$1:$F$1000,Manuel_beregning!$F$1:$F$1000),SUM(_xlfn._xlws.FILTER(_xlpm.SamletF,_xlpm.SamletA=$A1241))), "")</f>
        <v/>
      </c>
    </row>
    <row r="1242" spans="2:5" x14ac:dyDescent="0.25">
      <c r="B1242" s="34" t="str" cm="1">
        <f t="array" ref="B1242">IF(NOT(A1242=""),_xlfn.LET(_xlpm.SamletA,_xlfn.VSTACK(Automatisk_beregning!$A$1:$A$1000,Manuel_beregning!$A$1:$A$1000),_xlpm.SamletB,_xlfn.VSTACK(Automatisk_beregning!$B$1:$B$1000,Manuel_beregning!$B$1:$B$1000),SUM(_xlfn._xlws.FILTER(_xlpm.SamletB,_xlpm.SamletA=$A1242))), "")</f>
        <v/>
      </c>
      <c r="C1242" s="34" t="str">
        <f>IFERROR(VLOOKUP(D1242, pg!$C$4:$E$38,3, FALSE), "")</f>
        <v/>
      </c>
      <c r="D1242" s="35" t="str">
        <f>IF(NOT(A1242=""),_xlfn.LET(_xlpm.SamletA,_xlfn.VSTACK(Automatisk_beregning!$A$1:$A$1000,Manuel_beregning!$A$1:$A$1000),_xlpm.SamletB,_xlfn.VSTACK(Automatisk_beregning!$I$1:$I$1000,Manuel_beregning!$I$1:$I$1000),_xlpm.SamletTabel,_xlfn.HSTACK(_xlpm.SamletA,_xlpm.SamletB),VLOOKUP(A1242,_xlpm.SamletTabel,2,FALSE)), "")</f>
        <v/>
      </c>
      <c r="E1242" s="22" t="str" cm="1">
        <f t="array" ref="E1242">IF(NOT(A1242=""),_xlfn.LET(_xlpm.SamletA,_xlfn.VSTACK(Automatisk_beregning!$A$1:$A$1000,Manuel_beregning!$A$1:$A$1000),_xlpm.SamletF,_xlfn.VSTACK(Automatisk_beregning!$F$1:$F$1000,Manuel_beregning!$F$1:$F$1000),SUM(_xlfn._xlws.FILTER(_xlpm.SamletF,_xlpm.SamletA=$A1242))), "")</f>
        <v/>
      </c>
    </row>
    <row r="1243" spans="2:5" x14ac:dyDescent="0.25">
      <c r="B1243" s="34" t="str" cm="1">
        <f t="array" ref="B1243">IF(NOT(A1243=""),_xlfn.LET(_xlpm.SamletA,_xlfn.VSTACK(Automatisk_beregning!$A$1:$A$1000,Manuel_beregning!$A$1:$A$1000),_xlpm.SamletB,_xlfn.VSTACK(Automatisk_beregning!$B$1:$B$1000,Manuel_beregning!$B$1:$B$1000),SUM(_xlfn._xlws.FILTER(_xlpm.SamletB,_xlpm.SamletA=$A1243))), "")</f>
        <v/>
      </c>
      <c r="C1243" s="34" t="str">
        <f>IFERROR(VLOOKUP(D1243, pg!$C$4:$E$38,3, FALSE), "")</f>
        <v/>
      </c>
      <c r="D1243" s="35" t="str">
        <f>IF(NOT(A1243=""),_xlfn.LET(_xlpm.SamletA,_xlfn.VSTACK(Automatisk_beregning!$A$1:$A$1000,Manuel_beregning!$A$1:$A$1000),_xlpm.SamletB,_xlfn.VSTACK(Automatisk_beregning!$I$1:$I$1000,Manuel_beregning!$I$1:$I$1000),_xlpm.SamletTabel,_xlfn.HSTACK(_xlpm.SamletA,_xlpm.SamletB),VLOOKUP(A1243,_xlpm.SamletTabel,2,FALSE)), "")</f>
        <v/>
      </c>
      <c r="E1243" s="22" t="str" cm="1">
        <f t="array" ref="E1243">IF(NOT(A1243=""),_xlfn.LET(_xlpm.SamletA,_xlfn.VSTACK(Automatisk_beregning!$A$1:$A$1000,Manuel_beregning!$A$1:$A$1000),_xlpm.SamletF,_xlfn.VSTACK(Automatisk_beregning!$F$1:$F$1000,Manuel_beregning!$F$1:$F$1000),SUM(_xlfn._xlws.FILTER(_xlpm.SamletF,_xlpm.SamletA=$A1243))), "")</f>
        <v/>
      </c>
    </row>
    <row r="1244" spans="2:5" x14ac:dyDescent="0.25">
      <c r="B1244" s="34" t="str" cm="1">
        <f t="array" ref="B1244">IF(NOT(A1244=""),_xlfn.LET(_xlpm.SamletA,_xlfn.VSTACK(Automatisk_beregning!$A$1:$A$1000,Manuel_beregning!$A$1:$A$1000),_xlpm.SamletB,_xlfn.VSTACK(Automatisk_beregning!$B$1:$B$1000,Manuel_beregning!$B$1:$B$1000),SUM(_xlfn._xlws.FILTER(_xlpm.SamletB,_xlpm.SamletA=$A1244))), "")</f>
        <v/>
      </c>
      <c r="C1244" s="34" t="str">
        <f>IFERROR(VLOOKUP(D1244, pg!$C$4:$E$38,3, FALSE), "")</f>
        <v/>
      </c>
      <c r="D1244" s="35" t="str">
        <f>IF(NOT(A1244=""),_xlfn.LET(_xlpm.SamletA,_xlfn.VSTACK(Automatisk_beregning!$A$1:$A$1000,Manuel_beregning!$A$1:$A$1000),_xlpm.SamletB,_xlfn.VSTACK(Automatisk_beregning!$I$1:$I$1000,Manuel_beregning!$I$1:$I$1000),_xlpm.SamletTabel,_xlfn.HSTACK(_xlpm.SamletA,_xlpm.SamletB),VLOOKUP(A1244,_xlpm.SamletTabel,2,FALSE)), "")</f>
        <v/>
      </c>
      <c r="E1244" s="22" t="str" cm="1">
        <f t="array" ref="E1244">IF(NOT(A1244=""),_xlfn.LET(_xlpm.SamletA,_xlfn.VSTACK(Automatisk_beregning!$A$1:$A$1000,Manuel_beregning!$A$1:$A$1000),_xlpm.SamletF,_xlfn.VSTACK(Automatisk_beregning!$F$1:$F$1000,Manuel_beregning!$F$1:$F$1000),SUM(_xlfn._xlws.FILTER(_xlpm.SamletF,_xlpm.SamletA=$A1244))), "")</f>
        <v/>
      </c>
    </row>
    <row r="1245" spans="2:5" x14ac:dyDescent="0.25">
      <c r="B1245" s="34" t="str" cm="1">
        <f t="array" ref="B1245">IF(NOT(A1245=""),_xlfn.LET(_xlpm.SamletA,_xlfn.VSTACK(Automatisk_beregning!$A$1:$A$1000,Manuel_beregning!$A$1:$A$1000),_xlpm.SamletB,_xlfn.VSTACK(Automatisk_beregning!$B$1:$B$1000,Manuel_beregning!$B$1:$B$1000),SUM(_xlfn._xlws.FILTER(_xlpm.SamletB,_xlpm.SamletA=$A1245))), "")</f>
        <v/>
      </c>
      <c r="C1245" s="34" t="str">
        <f>IFERROR(VLOOKUP(D1245, pg!$C$4:$E$38,3, FALSE), "")</f>
        <v/>
      </c>
      <c r="D1245" s="35" t="str">
        <f>IF(NOT(A1245=""),_xlfn.LET(_xlpm.SamletA,_xlfn.VSTACK(Automatisk_beregning!$A$1:$A$1000,Manuel_beregning!$A$1:$A$1000),_xlpm.SamletB,_xlfn.VSTACK(Automatisk_beregning!$I$1:$I$1000,Manuel_beregning!$I$1:$I$1000),_xlpm.SamletTabel,_xlfn.HSTACK(_xlpm.SamletA,_xlpm.SamletB),VLOOKUP(A1245,_xlpm.SamletTabel,2,FALSE)), "")</f>
        <v/>
      </c>
      <c r="E1245" s="22" t="str" cm="1">
        <f t="array" ref="E1245">IF(NOT(A1245=""),_xlfn.LET(_xlpm.SamletA,_xlfn.VSTACK(Automatisk_beregning!$A$1:$A$1000,Manuel_beregning!$A$1:$A$1000),_xlpm.SamletF,_xlfn.VSTACK(Automatisk_beregning!$F$1:$F$1000,Manuel_beregning!$F$1:$F$1000),SUM(_xlfn._xlws.FILTER(_xlpm.SamletF,_xlpm.SamletA=$A1245))), "")</f>
        <v/>
      </c>
    </row>
    <row r="1246" spans="2:5" x14ac:dyDescent="0.25">
      <c r="B1246" s="34" t="str" cm="1">
        <f t="array" ref="B1246">IF(NOT(A1246=""),_xlfn.LET(_xlpm.SamletA,_xlfn.VSTACK(Automatisk_beregning!$A$1:$A$1000,Manuel_beregning!$A$1:$A$1000),_xlpm.SamletB,_xlfn.VSTACK(Automatisk_beregning!$B$1:$B$1000,Manuel_beregning!$B$1:$B$1000),SUM(_xlfn._xlws.FILTER(_xlpm.SamletB,_xlpm.SamletA=$A1246))), "")</f>
        <v/>
      </c>
      <c r="C1246" s="34" t="str">
        <f>IFERROR(VLOOKUP(D1246, pg!$C$4:$E$38,3, FALSE), "")</f>
        <v/>
      </c>
      <c r="D1246" s="35" t="str">
        <f>IF(NOT(A1246=""),_xlfn.LET(_xlpm.SamletA,_xlfn.VSTACK(Automatisk_beregning!$A$1:$A$1000,Manuel_beregning!$A$1:$A$1000),_xlpm.SamletB,_xlfn.VSTACK(Automatisk_beregning!$I$1:$I$1000,Manuel_beregning!$I$1:$I$1000),_xlpm.SamletTabel,_xlfn.HSTACK(_xlpm.SamletA,_xlpm.SamletB),VLOOKUP(A1246,_xlpm.SamletTabel,2,FALSE)), "")</f>
        <v/>
      </c>
      <c r="E1246" s="22" t="str" cm="1">
        <f t="array" ref="E1246">IF(NOT(A1246=""),_xlfn.LET(_xlpm.SamletA,_xlfn.VSTACK(Automatisk_beregning!$A$1:$A$1000,Manuel_beregning!$A$1:$A$1000),_xlpm.SamletF,_xlfn.VSTACK(Automatisk_beregning!$F$1:$F$1000,Manuel_beregning!$F$1:$F$1000),SUM(_xlfn._xlws.FILTER(_xlpm.SamletF,_xlpm.SamletA=$A1246))), "")</f>
        <v/>
      </c>
    </row>
    <row r="1247" spans="2:5" x14ac:dyDescent="0.25">
      <c r="B1247" s="34" t="str" cm="1">
        <f t="array" ref="B1247">IF(NOT(A1247=""),_xlfn.LET(_xlpm.SamletA,_xlfn.VSTACK(Automatisk_beregning!$A$1:$A$1000,Manuel_beregning!$A$1:$A$1000),_xlpm.SamletB,_xlfn.VSTACK(Automatisk_beregning!$B$1:$B$1000,Manuel_beregning!$B$1:$B$1000),SUM(_xlfn._xlws.FILTER(_xlpm.SamletB,_xlpm.SamletA=$A1247))), "")</f>
        <v/>
      </c>
      <c r="C1247" s="34" t="str">
        <f>IFERROR(VLOOKUP(D1247, pg!$C$4:$E$38,3, FALSE), "")</f>
        <v/>
      </c>
      <c r="D1247" s="35" t="str">
        <f>IF(NOT(A1247=""),_xlfn.LET(_xlpm.SamletA,_xlfn.VSTACK(Automatisk_beregning!$A$1:$A$1000,Manuel_beregning!$A$1:$A$1000),_xlpm.SamletB,_xlfn.VSTACK(Automatisk_beregning!$I$1:$I$1000,Manuel_beregning!$I$1:$I$1000),_xlpm.SamletTabel,_xlfn.HSTACK(_xlpm.SamletA,_xlpm.SamletB),VLOOKUP(A1247,_xlpm.SamletTabel,2,FALSE)), "")</f>
        <v/>
      </c>
      <c r="E1247" s="22" t="str" cm="1">
        <f t="array" ref="E1247">IF(NOT(A1247=""),_xlfn.LET(_xlpm.SamletA,_xlfn.VSTACK(Automatisk_beregning!$A$1:$A$1000,Manuel_beregning!$A$1:$A$1000),_xlpm.SamletF,_xlfn.VSTACK(Automatisk_beregning!$F$1:$F$1000,Manuel_beregning!$F$1:$F$1000),SUM(_xlfn._xlws.FILTER(_xlpm.SamletF,_xlpm.SamletA=$A1247))), "")</f>
        <v/>
      </c>
    </row>
    <row r="1248" spans="2:5" x14ac:dyDescent="0.25">
      <c r="B1248" s="34" t="str" cm="1">
        <f t="array" ref="B1248">IF(NOT(A1248=""),_xlfn.LET(_xlpm.SamletA,_xlfn.VSTACK(Automatisk_beregning!$A$1:$A$1000,Manuel_beregning!$A$1:$A$1000),_xlpm.SamletB,_xlfn.VSTACK(Automatisk_beregning!$B$1:$B$1000,Manuel_beregning!$B$1:$B$1000),SUM(_xlfn._xlws.FILTER(_xlpm.SamletB,_xlpm.SamletA=$A1248))), "")</f>
        <v/>
      </c>
      <c r="C1248" s="34" t="str">
        <f>IFERROR(VLOOKUP(D1248, pg!$C$4:$E$38,3, FALSE), "")</f>
        <v/>
      </c>
      <c r="D1248" s="35" t="str">
        <f>IF(NOT(A1248=""),_xlfn.LET(_xlpm.SamletA,_xlfn.VSTACK(Automatisk_beregning!$A$1:$A$1000,Manuel_beregning!$A$1:$A$1000),_xlpm.SamletB,_xlfn.VSTACK(Automatisk_beregning!$I$1:$I$1000,Manuel_beregning!$I$1:$I$1000),_xlpm.SamletTabel,_xlfn.HSTACK(_xlpm.SamletA,_xlpm.SamletB),VLOOKUP(A1248,_xlpm.SamletTabel,2,FALSE)), "")</f>
        <v/>
      </c>
      <c r="E1248" s="22" t="str" cm="1">
        <f t="array" ref="E1248">IF(NOT(A1248=""),_xlfn.LET(_xlpm.SamletA,_xlfn.VSTACK(Automatisk_beregning!$A$1:$A$1000,Manuel_beregning!$A$1:$A$1000),_xlpm.SamletF,_xlfn.VSTACK(Automatisk_beregning!$F$1:$F$1000,Manuel_beregning!$F$1:$F$1000),SUM(_xlfn._xlws.FILTER(_xlpm.SamletF,_xlpm.SamletA=$A1248))), "")</f>
        <v/>
      </c>
    </row>
    <row r="1249" spans="2:5" x14ac:dyDescent="0.25">
      <c r="B1249" s="34" t="str" cm="1">
        <f t="array" ref="B1249">IF(NOT(A1249=""),_xlfn.LET(_xlpm.SamletA,_xlfn.VSTACK(Automatisk_beregning!$A$1:$A$1000,Manuel_beregning!$A$1:$A$1000),_xlpm.SamletB,_xlfn.VSTACK(Automatisk_beregning!$B$1:$B$1000,Manuel_beregning!$B$1:$B$1000),SUM(_xlfn._xlws.FILTER(_xlpm.SamletB,_xlpm.SamletA=$A1249))), "")</f>
        <v/>
      </c>
      <c r="C1249" s="34" t="str">
        <f>IFERROR(VLOOKUP(D1249, pg!$C$4:$E$38,3, FALSE), "")</f>
        <v/>
      </c>
      <c r="D1249" s="35" t="str">
        <f>IF(NOT(A1249=""),_xlfn.LET(_xlpm.SamletA,_xlfn.VSTACK(Automatisk_beregning!$A$1:$A$1000,Manuel_beregning!$A$1:$A$1000),_xlpm.SamletB,_xlfn.VSTACK(Automatisk_beregning!$I$1:$I$1000,Manuel_beregning!$I$1:$I$1000),_xlpm.SamletTabel,_xlfn.HSTACK(_xlpm.SamletA,_xlpm.SamletB),VLOOKUP(A1249,_xlpm.SamletTabel,2,FALSE)), "")</f>
        <v/>
      </c>
      <c r="E1249" s="22" t="str" cm="1">
        <f t="array" ref="E1249">IF(NOT(A1249=""),_xlfn.LET(_xlpm.SamletA,_xlfn.VSTACK(Automatisk_beregning!$A$1:$A$1000,Manuel_beregning!$A$1:$A$1000),_xlpm.SamletF,_xlfn.VSTACK(Automatisk_beregning!$F$1:$F$1000,Manuel_beregning!$F$1:$F$1000),SUM(_xlfn._xlws.FILTER(_xlpm.SamletF,_xlpm.SamletA=$A1249))), "")</f>
        <v/>
      </c>
    </row>
    <row r="1250" spans="2:5" x14ac:dyDescent="0.25">
      <c r="B1250" s="34" t="str" cm="1">
        <f t="array" ref="B1250">IF(NOT(A1250=""),_xlfn.LET(_xlpm.SamletA,_xlfn.VSTACK(Automatisk_beregning!$A$1:$A$1000,Manuel_beregning!$A$1:$A$1000),_xlpm.SamletB,_xlfn.VSTACK(Automatisk_beregning!$B$1:$B$1000,Manuel_beregning!$B$1:$B$1000),SUM(_xlfn._xlws.FILTER(_xlpm.SamletB,_xlpm.SamletA=$A1250))), "")</f>
        <v/>
      </c>
      <c r="C1250" s="34" t="str">
        <f>IFERROR(VLOOKUP(D1250, pg!$C$4:$E$38,3, FALSE), "")</f>
        <v/>
      </c>
      <c r="D1250" s="35" t="str">
        <f>IF(NOT(A1250=""),_xlfn.LET(_xlpm.SamletA,_xlfn.VSTACK(Automatisk_beregning!$A$1:$A$1000,Manuel_beregning!$A$1:$A$1000),_xlpm.SamletB,_xlfn.VSTACK(Automatisk_beregning!$I$1:$I$1000,Manuel_beregning!$I$1:$I$1000),_xlpm.SamletTabel,_xlfn.HSTACK(_xlpm.SamletA,_xlpm.SamletB),VLOOKUP(A1250,_xlpm.SamletTabel,2,FALSE)), "")</f>
        <v/>
      </c>
      <c r="E1250" s="22" t="str" cm="1">
        <f t="array" ref="E1250">IF(NOT(A1250=""),_xlfn.LET(_xlpm.SamletA,_xlfn.VSTACK(Automatisk_beregning!$A$1:$A$1000,Manuel_beregning!$A$1:$A$1000),_xlpm.SamletF,_xlfn.VSTACK(Automatisk_beregning!$F$1:$F$1000,Manuel_beregning!$F$1:$F$1000),SUM(_xlfn._xlws.FILTER(_xlpm.SamletF,_xlpm.SamletA=$A1250))), "")</f>
        <v/>
      </c>
    </row>
    <row r="1251" spans="2:5" x14ac:dyDescent="0.25">
      <c r="B1251" s="34" t="str" cm="1">
        <f t="array" ref="B1251">IF(NOT(A1251=""),_xlfn.LET(_xlpm.SamletA,_xlfn.VSTACK(Automatisk_beregning!$A$1:$A$1000,Manuel_beregning!$A$1:$A$1000),_xlpm.SamletB,_xlfn.VSTACK(Automatisk_beregning!$B$1:$B$1000,Manuel_beregning!$B$1:$B$1000),SUM(_xlfn._xlws.FILTER(_xlpm.SamletB,_xlpm.SamletA=$A1251))), "")</f>
        <v/>
      </c>
      <c r="C1251" s="34" t="str">
        <f>IFERROR(VLOOKUP(D1251, pg!$C$4:$E$38,3, FALSE), "")</f>
        <v/>
      </c>
      <c r="D1251" s="35" t="str">
        <f>IF(NOT(A1251=""),_xlfn.LET(_xlpm.SamletA,_xlfn.VSTACK(Automatisk_beregning!$A$1:$A$1000,Manuel_beregning!$A$1:$A$1000),_xlpm.SamletB,_xlfn.VSTACK(Automatisk_beregning!$I$1:$I$1000,Manuel_beregning!$I$1:$I$1000),_xlpm.SamletTabel,_xlfn.HSTACK(_xlpm.SamletA,_xlpm.SamletB),VLOOKUP(A1251,_xlpm.SamletTabel,2,FALSE)), "")</f>
        <v/>
      </c>
      <c r="E1251" s="22" t="str" cm="1">
        <f t="array" ref="E1251">IF(NOT(A1251=""),_xlfn.LET(_xlpm.SamletA,_xlfn.VSTACK(Automatisk_beregning!$A$1:$A$1000,Manuel_beregning!$A$1:$A$1000),_xlpm.SamletF,_xlfn.VSTACK(Automatisk_beregning!$F$1:$F$1000,Manuel_beregning!$F$1:$F$1000),SUM(_xlfn._xlws.FILTER(_xlpm.SamletF,_xlpm.SamletA=$A1251))), "")</f>
        <v/>
      </c>
    </row>
    <row r="1252" spans="2:5" x14ac:dyDescent="0.25">
      <c r="B1252" s="34" t="str" cm="1">
        <f t="array" ref="B1252">IF(NOT(A1252=""),_xlfn.LET(_xlpm.SamletA,_xlfn.VSTACK(Automatisk_beregning!$A$1:$A$1000,Manuel_beregning!$A$1:$A$1000),_xlpm.SamletB,_xlfn.VSTACK(Automatisk_beregning!$B$1:$B$1000,Manuel_beregning!$B$1:$B$1000),SUM(_xlfn._xlws.FILTER(_xlpm.SamletB,_xlpm.SamletA=$A1252))), "")</f>
        <v/>
      </c>
      <c r="C1252" s="34" t="str">
        <f>IFERROR(VLOOKUP(D1252, pg!$C$4:$E$38,3, FALSE), "")</f>
        <v/>
      </c>
      <c r="D1252" s="35" t="str">
        <f>IF(NOT(A1252=""),_xlfn.LET(_xlpm.SamletA,_xlfn.VSTACK(Automatisk_beregning!$A$1:$A$1000,Manuel_beregning!$A$1:$A$1000),_xlpm.SamletB,_xlfn.VSTACK(Automatisk_beregning!$I$1:$I$1000,Manuel_beregning!$I$1:$I$1000),_xlpm.SamletTabel,_xlfn.HSTACK(_xlpm.SamletA,_xlpm.SamletB),VLOOKUP(A1252,_xlpm.SamletTabel,2,FALSE)), "")</f>
        <v/>
      </c>
      <c r="E1252" s="22" t="str" cm="1">
        <f t="array" ref="E1252">IF(NOT(A1252=""),_xlfn.LET(_xlpm.SamletA,_xlfn.VSTACK(Automatisk_beregning!$A$1:$A$1000,Manuel_beregning!$A$1:$A$1000),_xlpm.SamletF,_xlfn.VSTACK(Automatisk_beregning!$F$1:$F$1000,Manuel_beregning!$F$1:$F$1000),SUM(_xlfn._xlws.FILTER(_xlpm.SamletF,_xlpm.SamletA=$A1252))), "")</f>
        <v/>
      </c>
    </row>
    <row r="1253" spans="2:5" x14ac:dyDescent="0.25">
      <c r="B1253" s="34" t="str" cm="1">
        <f t="array" ref="B1253">IF(NOT(A1253=""),_xlfn.LET(_xlpm.SamletA,_xlfn.VSTACK(Automatisk_beregning!$A$1:$A$1000,Manuel_beregning!$A$1:$A$1000),_xlpm.SamletB,_xlfn.VSTACK(Automatisk_beregning!$B$1:$B$1000,Manuel_beregning!$B$1:$B$1000),SUM(_xlfn._xlws.FILTER(_xlpm.SamletB,_xlpm.SamletA=$A1253))), "")</f>
        <v/>
      </c>
      <c r="C1253" s="34" t="str">
        <f>IFERROR(VLOOKUP(D1253, pg!$C$4:$E$38,3, FALSE), "")</f>
        <v/>
      </c>
      <c r="D1253" s="35" t="str">
        <f>IF(NOT(A1253=""),_xlfn.LET(_xlpm.SamletA,_xlfn.VSTACK(Automatisk_beregning!$A$1:$A$1000,Manuel_beregning!$A$1:$A$1000),_xlpm.SamletB,_xlfn.VSTACK(Automatisk_beregning!$I$1:$I$1000,Manuel_beregning!$I$1:$I$1000),_xlpm.SamletTabel,_xlfn.HSTACK(_xlpm.SamletA,_xlpm.SamletB),VLOOKUP(A1253,_xlpm.SamletTabel,2,FALSE)), "")</f>
        <v/>
      </c>
      <c r="E1253" s="22" t="str" cm="1">
        <f t="array" ref="E1253">IF(NOT(A1253=""),_xlfn.LET(_xlpm.SamletA,_xlfn.VSTACK(Automatisk_beregning!$A$1:$A$1000,Manuel_beregning!$A$1:$A$1000),_xlpm.SamletF,_xlfn.VSTACK(Automatisk_beregning!$F$1:$F$1000,Manuel_beregning!$F$1:$F$1000),SUM(_xlfn._xlws.FILTER(_xlpm.SamletF,_xlpm.SamletA=$A1253))), "")</f>
        <v/>
      </c>
    </row>
    <row r="1254" spans="2:5" x14ac:dyDescent="0.25">
      <c r="B1254" s="34" t="str" cm="1">
        <f t="array" ref="B1254">IF(NOT(A1254=""),_xlfn.LET(_xlpm.SamletA,_xlfn.VSTACK(Automatisk_beregning!$A$1:$A$1000,Manuel_beregning!$A$1:$A$1000),_xlpm.SamletB,_xlfn.VSTACK(Automatisk_beregning!$B$1:$B$1000,Manuel_beregning!$B$1:$B$1000),SUM(_xlfn._xlws.FILTER(_xlpm.SamletB,_xlpm.SamletA=$A1254))), "")</f>
        <v/>
      </c>
      <c r="C1254" s="34" t="str">
        <f>IFERROR(VLOOKUP(D1254, pg!$C$4:$E$38,3, FALSE), "")</f>
        <v/>
      </c>
      <c r="D1254" s="35" t="str">
        <f>IF(NOT(A1254=""),_xlfn.LET(_xlpm.SamletA,_xlfn.VSTACK(Automatisk_beregning!$A$1:$A$1000,Manuel_beregning!$A$1:$A$1000),_xlpm.SamletB,_xlfn.VSTACK(Automatisk_beregning!$I$1:$I$1000,Manuel_beregning!$I$1:$I$1000),_xlpm.SamletTabel,_xlfn.HSTACK(_xlpm.SamletA,_xlpm.SamletB),VLOOKUP(A1254,_xlpm.SamletTabel,2,FALSE)), "")</f>
        <v/>
      </c>
      <c r="E1254" s="22" t="str" cm="1">
        <f t="array" ref="E1254">IF(NOT(A1254=""),_xlfn.LET(_xlpm.SamletA,_xlfn.VSTACK(Automatisk_beregning!$A$1:$A$1000,Manuel_beregning!$A$1:$A$1000),_xlpm.SamletF,_xlfn.VSTACK(Automatisk_beregning!$F$1:$F$1000,Manuel_beregning!$F$1:$F$1000),SUM(_xlfn._xlws.FILTER(_xlpm.SamletF,_xlpm.SamletA=$A1254))), "")</f>
        <v/>
      </c>
    </row>
    <row r="1255" spans="2:5" x14ac:dyDescent="0.25">
      <c r="B1255" s="34" t="str" cm="1">
        <f t="array" ref="B1255">IF(NOT(A1255=""),_xlfn.LET(_xlpm.SamletA,_xlfn.VSTACK(Automatisk_beregning!$A$1:$A$1000,Manuel_beregning!$A$1:$A$1000),_xlpm.SamletB,_xlfn.VSTACK(Automatisk_beregning!$B$1:$B$1000,Manuel_beregning!$B$1:$B$1000),SUM(_xlfn._xlws.FILTER(_xlpm.SamletB,_xlpm.SamletA=$A1255))), "")</f>
        <v/>
      </c>
      <c r="C1255" s="34" t="str">
        <f>IFERROR(VLOOKUP(D1255, pg!$C$4:$E$38,3, FALSE), "")</f>
        <v/>
      </c>
      <c r="D1255" s="35" t="str">
        <f>IF(NOT(A1255=""),_xlfn.LET(_xlpm.SamletA,_xlfn.VSTACK(Automatisk_beregning!$A$1:$A$1000,Manuel_beregning!$A$1:$A$1000),_xlpm.SamletB,_xlfn.VSTACK(Automatisk_beregning!$I$1:$I$1000,Manuel_beregning!$I$1:$I$1000),_xlpm.SamletTabel,_xlfn.HSTACK(_xlpm.SamletA,_xlpm.SamletB),VLOOKUP(A1255,_xlpm.SamletTabel,2,FALSE)), "")</f>
        <v/>
      </c>
      <c r="E1255" s="22" t="str" cm="1">
        <f t="array" ref="E1255">IF(NOT(A1255=""),_xlfn.LET(_xlpm.SamletA,_xlfn.VSTACK(Automatisk_beregning!$A$1:$A$1000,Manuel_beregning!$A$1:$A$1000),_xlpm.SamletF,_xlfn.VSTACK(Automatisk_beregning!$F$1:$F$1000,Manuel_beregning!$F$1:$F$1000),SUM(_xlfn._xlws.FILTER(_xlpm.SamletF,_xlpm.SamletA=$A1255))), "")</f>
        <v/>
      </c>
    </row>
    <row r="1256" spans="2:5" x14ac:dyDescent="0.25">
      <c r="B1256" s="34" t="str" cm="1">
        <f t="array" ref="B1256">IF(NOT(A1256=""),_xlfn.LET(_xlpm.SamletA,_xlfn.VSTACK(Automatisk_beregning!$A$1:$A$1000,Manuel_beregning!$A$1:$A$1000),_xlpm.SamletB,_xlfn.VSTACK(Automatisk_beregning!$B$1:$B$1000,Manuel_beregning!$B$1:$B$1000),SUM(_xlfn._xlws.FILTER(_xlpm.SamletB,_xlpm.SamletA=$A1256))), "")</f>
        <v/>
      </c>
      <c r="C1256" s="34" t="str">
        <f>IFERROR(VLOOKUP(D1256, pg!$C$4:$E$38,3, FALSE), "")</f>
        <v/>
      </c>
      <c r="D1256" s="35" t="str">
        <f>IF(NOT(A1256=""),_xlfn.LET(_xlpm.SamletA,_xlfn.VSTACK(Automatisk_beregning!$A$1:$A$1000,Manuel_beregning!$A$1:$A$1000),_xlpm.SamletB,_xlfn.VSTACK(Automatisk_beregning!$I$1:$I$1000,Manuel_beregning!$I$1:$I$1000),_xlpm.SamletTabel,_xlfn.HSTACK(_xlpm.SamletA,_xlpm.SamletB),VLOOKUP(A1256,_xlpm.SamletTabel,2,FALSE)), "")</f>
        <v/>
      </c>
      <c r="E1256" s="22" t="str" cm="1">
        <f t="array" ref="E1256">IF(NOT(A1256=""),_xlfn.LET(_xlpm.SamletA,_xlfn.VSTACK(Automatisk_beregning!$A$1:$A$1000,Manuel_beregning!$A$1:$A$1000),_xlpm.SamletF,_xlfn.VSTACK(Automatisk_beregning!$F$1:$F$1000,Manuel_beregning!$F$1:$F$1000),SUM(_xlfn._xlws.FILTER(_xlpm.SamletF,_xlpm.SamletA=$A1256))), "")</f>
        <v/>
      </c>
    </row>
    <row r="1257" spans="2:5" x14ac:dyDescent="0.25">
      <c r="B1257" s="34" t="str" cm="1">
        <f t="array" ref="B1257">IF(NOT(A1257=""),_xlfn.LET(_xlpm.SamletA,_xlfn.VSTACK(Automatisk_beregning!$A$1:$A$1000,Manuel_beregning!$A$1:$A$1000),_xlpm.SamletB,_xlfn.VSTACK(Automatisk_beregning!$B$1:$B$1000,Manuel_beregning!$B$1:$B$1000),SUM(_xlfn._xlws.FILTER(_xlpm.SamletB,_xlpm.SamletA=$A1257))), "")</f>
        <v/>
      </c>
      <c r="C1257" s="34" t="str">
        <f>IFERROR(VLOOKUP(D1257, pg!$C$4:$E$38,3, FALSE), "")</f>
        <v/>
      </c>
      <c r="D1257" s="35" t="str">
        <f>IF(NOT(A1257=""),_xlfn.LET(_xlpm.SamletA,_xlfn.VSTACK(Automatisk_beregning!$A$1:$A$1000,Manuel_beregning!$A$1:$A$1000),_xlpm.SamletB,_xlfn.VSTACK(Automatisk_beregning!$I$1:$I$1000,Manuel_beregning!$I$1:$I$1000),_xlpm.SamletTabel,_xlfn.HSTACK(_xlpm.SamletA,_xlpm.SamletB),VLOOKUP(A1257,_xlpm.SamletTabel,2,FALSE)), "")</f>
        <v/>
      </c>
      <c r="E1257" s="22" t="str" cm="1">
        <f t="array" ref="E1257">IF(NOT(A1257=""),_xlfn.LET(_xlpm.SamletA,_xlfn.VSTACK(Automatisk_beregning!$A$1:$A$1000,Manuel_beregning!$A$1:$A$1000),_xlpm.SamletF,_xlfn.VSTACK(Automatisk_beregning!$F$1:$F$1000,Manuel_beregning!$F$1:$F$1000),SUM(_xlfn._xlws.FILTER(_xlpm.SamletF,_xlpm.SamletA=$A1257))), "")</f>
        <v/>
      </c>
    </row>
    <row r="1258" spans="2:5" x14ac:dyDescent="0.25">
      <c r="B1258" s="34" t="str" cm="1">
        <f t="array" ref="B1258">IF(NOT(A1258=""),_xlfn.LET(_xlpm.SamletA,_xlfn.VSTACK(Automatisk_beregning!$A$1:$A$1000,Manuel_beregning!$A$1:$A$1000),_xlpm.SamletB,_xlfn.VSTACK(Automatisk_beregning!$B$1:$B$1000,Manuel_beregning!$B$1:$B$1000),SUM(_xlfn._xlws.FILTER(_xlpm.SamletB,_xlpm.SamletA=$A1258))), "")</f>
        <v/>
      </c>
      <c r="C1258" s="34" t="str">
        <f>IFERROR(VLOOKUP(D1258, pg!$C$4:$E$38,3, FALSE), "")</f>
        <v/>
      </c>
      <c r="D1258" s="35" t="str">
        <f>IF(NOT(A1258=""),_xlfn.LET(_xlpm.SamletA,_xlfn.VSTACK(Automatisk_beregning!$A$1:$A$1000,Manuel_beregning!$A$1:$A$1000),_xlpm.SamletB,_xlfn.VSTACK(Automatisk_beregning!$I$1:$I$1000,Manuel_beregning!$I$1:$I$1000),_xlpm.SamletTabel,_xlfn.HSTACK(_xlpm.SamletA,_xlpm.SamletB),VLOOKUP(A1258,_xlpm.SamletTabel,2,FALSE)), "")</f>
        <v/>
      </c>
      <c r="E1258" s="22" t="str" cm="1">
        <f t="array" ref="E1258">IF(NOT(A1258=""),_xlfn.LET(_xlpm.SamletA,_xlfn.VSTACK(Automatisk_beregning!$A$1:$A$1000,Manuel_beregning!$A$1:$A$1000),_xlpm.SamletF,_xlfn.VSTACK(Automatisk_beregning!$F$1:$F$1000,Manuel_beregning!$F$1:$F$1000),SUM(_xlfn._xlws.FILTER(_xlpm.SamletF,_xlpm.SamletA=$A1258))), "")</f>
        <v/>
      </c>
    </row>
    <row r="1259" spans="2:5" x14ac:dyDescent="0.25">
      <c r="B1259" s="34" t="str" cm="1">
        <f t="array" ref="B1259">IF(NOT(A1259=""),_xlfn.LET(_xlpm.SamletA,_xlfn.VSTACK(Automatisk_beregning!$A$1:$A$1000,Manuel_beregning!$A$1:$A$1000),_xlpm.SamletB,_xlfn.VSTACK(Automatisk_beregning!$B$1:$B$1000,Manuel_beregning!$B$1:$B$1000),SUM(_xlfn._xlws.FILTER(_xlpm.SamletB,_xlpm.SamletA=$A1259))), "")</f>
        <v/>
      </c>
      <c r="C1259" s="34" t="str">
        <f>IFERROR(VLOOKUP(D1259, pg!$C$4:$E$38,3, FALSE), "")</f>
        <v/>
      </c>
      <c r="D1259" s="35" t="str">
        <f>IF(NOT(A1259=""),_xlfn.LET(_xlpm.SamletA,_xlfn.VSTACK(Automatisk_beregning!$A$1:$A$1000,Manuel_beregning!$A$1:$A$1000),_xlpm.SamletB,_xlfn.VSTACK(Automatisk_beregning!$I$1:$I$1000,Manuel_beregning!$I$1:$I$1000),_xlpm.SamletTabel,_xlfn.HSTACK(_xlpm.SamletA,_xlpm.SamletB),VLOOKUP(A1259,_xlpm.SamletTabel,2,FALSE)), "")</f>
        <v/>
      </c>
      <c r="E1259" s="22" t="str" cm="1">
        <f t="array" ref="E1259">IF(NOT(A1259=""),_xlfn.LET(_xlpm.SamletA,_xlfn.VSTACK(Automatisk_beregning!$A$1:$A$1000,Manuel_beregning!$A$1:$A$1000),_xlpm.SamletF,_xlfn.VSTACK(Automatisk_beregning!$F$1:$F$1000,Manuel_beregning!$F$1:$F$1000),SUM(_xlfn._xlws.FILTER(_xlpm.SamletF,_xlpm.SamletA=$A1259))), "")</f>
        <v/>
      </c>
    </row>
    <row r="1260" spans="2:5" x14ac:dyDescent="0.25">
      <c r="B1260" s="34" t="str" cm="1">
        <f t="array" ref="B1260">IF(NOT(A1260=""),_xlfn.LET(_xlpm.SamletA,_xlfn.VSTACK(Automatisk_beregning!$A$1:$A$1000,Manuel_beregning!$A$1:$A$1000),_xlpm.SamletB,_xlfn.VSTACK(Automatisk_beregning!$B$1:$B$1000,Manuel_beregning!$B$1:$B$1000),SUM(_xlfn._xlws.FILTER(_xlpm.SamletB,_xlpm.SamletA=$A1260))), "")</f>
        <v/>
      </c>
      <c r="C1260" s="34" t="str">
        <f>IFERROR(VLOOKUP(D1260, pg!$C$4:$E$38,3, FALSE), "")</f>
        <v/>
      </c>
      <c r="D1260" s="35" t="str">
        <f>IF(NOT(A1260=""),_xlfn.LET(_xlpm.SamletA,_xlfn.VSTACK(Automatisk_beregning!$A$1:$A$1000,Manuel_beregning!$A$1:$A$1000),_xlpm.SamletB,_xlfn.VSTACK(Automatisk_beregning!$I$1:$I$1000,Manuel_beregning!$I$1:$I$1000),_xlpm.SamletTabel,_xlfn.HSTACK(_xlpm.SamletA,_xlpm.SamletB),VLOOKUP(A1260,_xlpm.SamletTabel,2,FALSE)), "")</f>
        <v/>
      </c>
      <c r="E1260" s="22" t="str" cm="1">
        <f t="array" ref="E1260">IF(NOT(A1260=""),_xlfn.LET(_xlpm.SamletA,_xlfn.VSTACK(Automatisk_beregning!$A$1:$A$1000,Manuel_beregning!$A$1:$A$1000),_xlpm.SamletF,_xlfn.VSTACK(Automatisk_beregning!$F$1:$F$1000,Manuel_beregning!$F$1:$F$1000),SUM(_xlfn._xlws.FILTER(_xlpm.SamletF,_xlpm.SamletA=$A1260))), "")</f>
        <v/>
      </c>
    </row>
    <row r="1261" spans="2:5" x14ac:dyDescent="0.25">
      <c r="B1261" s="34" t="str" cm="1">
        <f t="array" ref="B1261">IF(NOT(A1261=""),_xlfn.LET(_xlpm.SamletA,_xlfn.VSTACK(Automatisk_beregning!$A$1:$A$1000,Manuel_beregning!$A$1:$A$1000),_xlpm.SamletB,_xlfn.VSTACK(Automatisk_beregning!$B$1:$B$1000,Manuel_beregning!$B$1:$B$1000),SUM(_xlfn._xlws.FILTER(_xlpm.SamletB,_xlpm.SamletA=$A1261))), "")</f>
        <v/>
      </c>
      <c r="C1261" s="34" t="str">
        <f>IFERROR(VLOOKUP(D1261, pg!$C$4:$E$38,3, FALSE), "")</f>
        <v/>
      </c>
      <c r="D1261" s="35" t="str">
        <f>IF(NOT(A1261=""),_xlfn.LET(_xlpm.SamletA,_xlfn.VSTACK(Automatisk_beregning!$A$1:$A$1000,Manuel_beregning!$A$1:$A$1000),_xlpm.SamletB,_xlfn.VSTACK(Automatisk_beregning!$I$1:$I$1000,Manuel_beregning!$I$1:$I$1000),_xlpm.SamletTabel,_xlfn.HSTACK(_xlpm.SamletA,_xlpm.SamletB),VLOOKUP(A1261,_xlpm.SamletTabel,2,FALSE)), "")</f>
        <v/>
      </c>
      <c r="E1261" s="22" t="str" cm="1">
        <f t="array" ref="E1261">IF(NOT(A1261=""),_xlfn.LET(_xlpm.SamletA,_xlfn.VSTACK(Automatisk_beregning!$A$1:$A$1000,Manuel_beregning!$A$1:$A$1000),_xlpm.SamletF,_xlfn.VSTACK(Automatisk_beregning!$F$1:$F$1000,Manuel_beregning!$F$1:$F$1000),SUM(_xlfn._xlws.FILTER(_xlpm.SamletF,_xlpm.SamletA=$A1261))), "")</f>
        <v/>
      </c>
    </row>
    <row r="1262" spans="2:5" x14ac:dyDescent="0.25">
      <c r="B1262" s="34" t="str" cm="1">
        <f t="array" ref="B1262">IF(NOT(A1262=""),_xlfn.LET(_xlpm.SamletA,_xlfn.VSTACK(Automatisk_beregning!$A$1:$A$1000,Manuel_beregning!$A$1:$A$1000),_xlpm.SamletB,_xlfn.VSTACK(Automatisk_beregning!$B$1:$B$1000,Manuel_beregning!$B$1:$B$1000),SUM(_xlfn._xlws.FILTER(_xlpm.SamletB,_xlpm.SamletA=$A1262))), "")</f>
        <v/>
      </c>
      <c r="C1262" s="34" t="str">
        <f>IFERROR(VLOOKUP(D1262, pg!$C$4:$E$38,3, FALSE), "")</f>
        <v/>
      </c>
      <c r="D1262" s="35" t="str">
        <f>IF(NOT(A1262=""),_xlfn.LET(_xlpm.SamletA,_xlfn.VSTACK(Automatisk_beregning!$A$1:$A$1000,Manuel_beregning!$A$1:$A$1000),_xlpm.SamletB,_xlfn.VSTACK(Automatisk_beregning!$I$1:$I$1000,Manuel_beregning!$I$1:$I$1000),_xlpm.SamletTabel,_xlfn.HSTACK(_xlpm.SamletA,_xlpm.SamletB),VLOOKUP(A1262,_xlpm.SamletTabel,2,FALSE)), "")</f>
        <v/>
      </c>
      <c r="E1262" s="22" t="str" cm="1">
        <f t="array" ref="E1262">IF(NOT(A1262=""),_xlfn.LET(_xlpm.SamletA,_xlfn.VSTACK(Automatisk_beregning!$A$1:$A$1000,Manuel_beregning!$A$1:$A$1000),_xlpm.SamletF,_xlfn.VSTACK(Automatisk_beregning!$F$1:$F$1000,Manuel_beregning!$F$1:$F$1000),SUM(_xlfn._xlws.FILTER(_xlpm.SamletF,_xlpm.SamletA=$A1262))), "")</f>
        <v/>
      </c>
    </row>
    <row r="1263" spans="2:5" x14ac:dyDescent="0.25">
      <c r="B1263" s="34" t="str" cm="1">
        <f t="array" ref="B1263">IF(NOT(A1263=""),_xlfn.LET(_xlpm.SamletA,_xlfn.VSTACK(Automatisk_beregning!$A$1:$A$1000,Manuel_beregning!$A$1:$A$1000),_xlpm.SamletB,_xlfn.VSTACK(Automatisk_beregning!$B$1:$B$1000,Manuel_beregning!$B$1:$B$1000),SUM(_xlfn._xlws.FILTER(_xlpm.SamletB,_xlpm.SamletA=$A1263))), "")</f>
        <v/>
      </c>
      <c r="C1263" s="34" t="str">
        <f>IFERROR(VLOOKUP(D1263, pg!$C$4:$E$38,3, FALSE), "")</f>
        <v/>
      </c>
      <c r="D1263" s="35" t="str">
        <f>IF(NOT(A1263=""),_xlfn.LET(_xlpm.SamletA,_xlfn.VSTACK(Automatisk_beregning!$A$1:$A$1000,Manuel_beregning!$A$1:$A$1000),_xlpm.SamletB,_xlfn.VSTACK(Automatisk_beregning!$I$1:$I$1000,Manuel_beregning!$I$1:$I$1000),_xlpm.SamletTabel,_xlfn.HSTACK(_xlpm.SamletA,_xlpm.SamletB),VLOOKUP(A1263,_xlpm.SamletTabel,2,FALSE)), "")</f>
        <v/>
      </c>
      <c r="E1263" s="22" t="str" cm="1">
        <f t="array" ref="E1263">IF(NOT(A1263=""),_xlfn.LET(_xlpm.SamletA,_xlfn.VSTACK(Automatisk_beregning!$A$1:$A$1000,Manuel_beregning!$A$1:$A$1000),_xlpm.SamletF,_xlfn.VSTACK(Automatisk_beregning!$F$1:$F$1000,Manuel_beregning!$F$1:$F$1000),SUM(_xlfn._xlws.FILTER(_xlpm.SamletF,_xlpm.SamletA=$A1263))), "")</f>
        <v/>
      </c>
    </row>
    <row r="1264" spans="2:5" x14ac:dyDescent="0.25">
      <c r="B1264" s="34" t="str" cm="1">
        <f t="array" ref="B1264">IF(NOT(A1264=""),_xlfn.LET(_xlpm.SamletA,_xlfn.VSTACK(Automatisk_beregning!$A$1:$A$1000,Manuel_beregning!$A$1:$A$1000),_xlpm.SamletB,_xlfn.VSTACK(Automatisk_beregning!$B$1:$B$1000,Manuel_beregning!$B$1:$B$1000),SUM(_xlfn._xlws.FILTER(_xlpm.SamletB,_xlpm.SamletA=$A1264))), "")</f>
        <v/>
      </c>
      <c r="C1264" s="34" t="str">
        <f>IFERROR(VLOOKUP(D1264, pg!$C$4:$E$38,3, FALSE), "")</f>
        <v/>
      </c>
      <c r="D1264" s="35" t="str">
        <f>IF(NOT(A1264=""),_xlfn.LET(_xlpm.SamletA,_xlfn.VSTACK(Automatisk_beregning!$A$1:$A$1000,Manuel_beregning!$A$1:$A$1000),_xlpm.SamletB,_xlfn.VSTACK(Automatisk_beregning!$I$1:$I$1000,Manuel_beregning!$I$1:$I$1000),_xlpm.SamletTabel,_xlfn.HSTACK(_xlpm.SamletA,_xlpm.SamletB),VLOOKUP(A1264,_xlpm.SamletTabel,2,FALSE)), "")</f>
        <v/>
      </c>
      <c r="E1264" s="22" t="str" cm="1">
        <f t="array" ref="E1264">IF(NOT(A1264=""),_xlfn.LET(_xlpm.SamletA,_xlfn.VSTACK(Automatisk_beregning!$A$1:$A$1000,Manuel_beregning!$A$1:$A$1000),_xlpm.SamletF,_xlfn.VSTACK(Automatisk_beregning!$F$1:$F$1000,Manuel_beregning!$F$1:$F$1000),SUM(_xlfn._xlws.FILTER(_xlpm.SamletF,_xlpm.SamletA=$A1264))), "")</f>
        <v/>
      </c>
    </row>
    <row r="1265" spans="2:5" x14ac:dyDescent="0.25">
      <c r="B1265" s="34" t="str" cm="1">
        <f t="array" ref="B1265">IF(NOT(A1265=""),_xlfn.LET(_xlpm.SamletA,_xlfn.VSTACK(Automatisk_beregning!$A$1:$A$1000,Manuel_beregning!$A$1:$A$1000),_xlpm.SamletB,_xlfn.VSTACK(Automatisk_beregning!$B$1:$B$1000,Manuel_beregning!$B$1:$B$1000),SUM(_xlfn._xlws.FILTER(_xlpm.SamletB,_xlpm.SamletA=$A1265))), "")</f>
        <v/>
      </c>
      <c r="C1265" s="34" t="str">
        <f>IFERROR(VLOOKUP(D1265, pg!$C$4:$E$38,3, FALSE), "")</f>
        <v/>
      </c>
      <c r="D1265" s="35" t="str">
        <f>IF(NOT(A1265=""),_xlfn.LET(_xlpm.SamletA,_xlfn.VSTACK(Automatisk_beregning!$A$1:$A$1000,Manuel_beregning!$A$1:$A$1000),_xlpm.SamletB,_xlfn.VSTACK(Automatisk_beregning!$I$1:$I$1000,Manuel_beregning!$I$1:$I$1000),_xlpm.SamletTabel,_xlfn.HSTACK(_xlpm.SamletA,_xlpm.SamletB),VLOOKUP(A1265,_xlpm.SamletTabel,2,FALSE)), "")</f>
        <v/>
      </c>
      <c r="E1265" s="22" t="str" cm="1">
        <f t="array" ref="E1265">IF(NOT(A1265=""),_xlfn.LET(_xlpm.SamletA,_xlfn.VSTACK(Automatisk_beregning!$A$1:$A$1000,Manuel_beregning!$A$1:$A$1000),_xlpm.SamletF,_xlfn.VSTACK(Automatisk_beregning!$F$1:$F$1000,Manuel_beregning!$F$1:$F$1000),SUM(_xlfn._xlws.FILTER(_xlpm.SamletF,_xlpm.SamletA=$A1265))), "")</f>
        <v/>
      </c>
    </row>
    <row r="1266" spans="2:5" x14ac:dyDescent="0.25">
      <c r="B1266" s="34" t="str" cm="1">
        <f t="array" ref="B1266">IF(NOT(A1266=""),_xlfn.LET(_xlpm.SamletA,_xlfn.VSTACK(Automatisk_beregning!$A$1:$A$1000,Manuel_beregning!$A$1:$A$1000),_xlpm.SamletB,_xlfn.VSTACK(Automatisk_beregning!$B$1:$B$1000,Manuel_beregning!$B$1:$B$1000),SUM(_xlfn._xlws.FILTER(_xlpm.SamletB,_xlpm.SamletA=$A1266))), "")</f>
        <v/>
      </c>
      <c r="C1266" s="34" t="str">
        <f>IFERROR(VLOOKUP(D1266, pg!$C$4:$E$38,3, FALSE), "")</f>
        <v/>
      </c>
      <c r="D1266" s="35" t="str">
        <f>IF(NOT(A1266=""),_xlfn.LET(_xlpm.SamletA,_xlfn.VSTACK(Automatisk_beregning!$A$1:$A$1000,Manuel_beregning!$A$1:$A$1000),_xlpm.SamletB,_xlfn.VSTACK(Automatisk_beregning!$I$1:$I$1000,Manuel_beregning!$I$1:$I$1000),_xlpm.SamletTabel,_xlfn.HSTACK(_xlpm.SamletA,_xlpm.SamletB),VLOOKUP(A1266,_xlpm.SamletTabel,2,FALSE)), "")</f>
        <v/>
      </c>
      <c r="E1266" s="22" t="str" cm="1">
        <f t="array" ref="E1266">IF(NOT(A1266=""),_xlfn.LET(_xlpm.SamletA,_xlfn.VSTACK(Automatisk_beregning!$A$1:$A$1000,Manuel_beregning!$A$1:$A$1000),_xlpm.SamletF,_xlfn.VSTACK(Automatisk_beregning!$F$1:$F$1000,Manuel_beregning!$F$1:$F$1000),SUM(_xlfn._xlws.FILTER(_xlpm.SamletF,_xlpm.SamletA=$A1266))), "")</f>
        <v/>
      </c>
    </row>
    <row r="1267" spans="2:5" x14ac:dyDescent="0.25">
      <c r="B1267" s="34" t="str" cm="1">
        <f t="array" ref="B1267">IF(NOT(A1267=""),_xlfn.LET(_xlpm.SamletA,_xlfn.VSTACK(Automatisk_beregning!$A$1:$A$1000,Manuel_beregning!$A$1:$A$1000),_xlpm.SamletB,_xlfn.VSTACK(Automatisk_beregning!$B$1:$B$1000,Manuel_beregning!$B$1:$B$1000),SUM(_xlfn._xlws.FILTER(_xlpm.SamletB,_xlpm.SamletA=$A1267))), "")</f>
        <v/>
      </c>
      <c r="C1267" s="34" t="str">
        <f>IFERROR(VLOOKUP(D1267, pg!$C$4:$E$38,3, FALSE), "")</f>
        <v/>
      </c>
      <c r="D1267" s="35" t="str">
        <f>IF(NOT(A1267=""),_xlfn.LET(_xlpm.SamletA,_xlfn.VSTACK(Automatisk_beregning!$A$1:$A$1000,Manuel_beregning!$A$1:$A$1000),_xlpm.SamletB,_xlfn.VSTACK(Automatisk_beregning!$I$1:$I$1000,Manuel_beregning!$I$1:$I$1000),_xlpm.SamletTabel,_xlfn.HSTACK(_xlpm.SamletA,_xlpm.SamletB),VLOOKUP(A1267,_xlpm.SamletTabel,2,FALSE)), "")</f>
        <v/>
      </c>
      <c r="E1267" s="22" t="str" cm="1">
        <f t="array" ref="E1267">IF(NOT(A1267=""),_xlfn.LET(_xlpm.SamletA,_xlfn.VSTACK(Automatisk_beregning!$A$1:$A$1000,Manuel_beregning!$A$1:$A$1000),_xlpm.SamletF,_xlfn.VSTACK(Automatisk_beregning!$F$1:$F$1000,Manuel_beregning!$F$1:$F$1000),SUM(_xlfn._xlws.FILTER(_xlpm.SamletF,_xlpm.SamletA=$A1267))), "")</f>
        <v/>
      </c>
    </row>
    <row r="1268" spans="2:5" x14ac:dyDescent="0.25">
      <c r="B1268" s="34" t="str" cm="1">
        <f t="array" ref="B1268">IF(NOT(A1268=""),_xlfn.LET(_xlpm.SamletA,_xlfn.VSTACK(Automatisk_beregning!$A$1:$A$1000,Manuel_beregning!$A$1:$A$1000),_xlpm.SamletB,_xlfn.VSTACK(Automatisk_beregning!$B$1:$B$1000,Manuel_beregning!$B$1:$B$1000),SUM(_xlfn._xlws.FILTER(_xlpm.SamletB,_xlpm.SamletA=$A1268))), "")</f>
        <v/>
      </c>
      <c r="C1268" s="34" t="str">
        <f>IFERROR(VLOOKUP(D1268, pg!$C$4:$E$38,3, FALSE), "")</f>
        <v/>
      </c>
      <c r="D1268" s="35" t="str">
        <f>IF(NOT(A1268=""),_xlfn.LET(_xlpm.SamletA,_xlfn.VSTACK(Automatisk_beregning!$A$1:$A$1000,Manuel_beregning!$A$1:$A$1000),_xlpm.SamletB,_xlfn.VSTACK(Automatisk_beregning!$I$1:$I$1000,Manuel_beregning!$I$1:$I$1000),_xlpm.SamletTabel,_xlfn.HSTACK(_xlpm.SamletA,_xlpm.SamletB),VLOOKUP(A1268,_xlpm.SamletTabel,2,FALSE)), "")</f>
        <v/>
      </c>
      <c r="E1268" s="22" t="str" cm="1">
        <f t="array" ref="E1268">IF(NOT(A1268=""),_xlfn.LET(_xlpm.SamletA,_xlfn.VSTACK(Automatisk_beregning!$A$1:$A$1000,Manuel_beregning!$A$1:$A$1000),_xlpm.SamletF,_xlfn.VSTACK(Automatisk_beregning!$F$1:$F$1000,Manuel_beregning!$F$1:$F$1000),SUM(_xlfn._xlws.FILTER(_xlpm.SamletF,_xlpm.SamletA=$A1268))), "")</f>
        <v/>
      </c>
    </row>
    <row r="1269" spans="2:5" x14ac:dyDescent="0.25">
      <c r="B1269" s="34" t="str" cm="1">
        <f t="array" ref="B1269">IF(NOT(A1269=""),_xlfn.LET(_xlpm.SamletA,_xlfn.VSTACK(Automatisk_beregning!$A$1:$A$1000,Manuel_beregning!$A$1:$A$1000),_xlpm.SamletB,_xlfn.VSTACK(Automatisk_beregning!$B$1:$B$1000,Manuel_beregning!$B$1:$B$1000),SUM(_xlfn._xlws.FILTER(_xlpm.SamletB,_xlpm.SamletA=$A1269))), "")</f>
        <v/>
      </c>
      <c r="C1269" s="34" t="str">
        <f>IFERROR(VLOOKUP(D1269, pg!$C$4:$E$38,3, FALSE), "")</f>
        <v/>
      </c>
      <c r="D1269" s="35" t="str">
        <f>IF(NOT(A1269=""),_xlfn.LET(_xlpm.SamletA,_xlfn.VSTACK(Automatisk_beregning!$A$1:$A$1000,Manuel_beregning!$A$1:$A$1000),_xlpm.SamletB,_xlfn.VSTACK(Automatisk_beregning!$I$1:$I$1000,Manuel_beregning!$I$1:$I$1000),_xlpm.SamletTabel,_xlfn.HSTACK(_xlpm.SamletA,_xlpm.SamletB),VLOOKUP(A1269,_xlpm.SamletTabel,2,FALSE)), "")</f>
        <v/>
      </c>
      <c r="E1269" s="22" t="str" cm="1">
        <f t="array" ref="E1269">IF(NOT(A1269=""),_xlfn.LET(_xlpm.SamletA,_xlfn.VSTACK(Automatisk_beregning!$A$1:$A$1000,Manuel_beregning!$A$1:$A$1000),_xlpm.SamletF,_xlfn.VSTACK(Automatisk_beregning!$F$1:$F$1000,Manuel_beregning!$F$1:$F$1000),SUM(_xlfn._xlws.FILTER(_xlpm.SamletF,_xlpm.SamletA=$A1269))), "")</f>
        <v/>
      </c>
    </row>
    <row r="1270" spans="2:5" x14ac:dyDescent="0.25">
      <c r="B1270" s="34" t="str" cm="1">
        <f t="array" ref="B1270">IF(NOT(A1270=""),_xlfn.LET(_xlpm.SamletA,_xlfn.VSTACK(Automatisk_beregning!$A$1:$A$1000,Manuel_beregning!$A$1:$A$1000),_xlpm.SamletB,_xlfn.VSTACK(Automatisk_beregning!$B$1:$B$1000,Manuel_beregning!$B$1:$B$1000),SUM(_xlfn._xlws.FILTER(_xlpm.SamletB,_xlpm.SamletA=$A1270))), "")</f>
        <v/>
      </c>
      <c r="C1270" s="34" t="str">
        <f>IFERROR(VLOOKUP(D1270, pg!$C$4:$E$38,3, FALSE), "")</f>
        <v/>
      </c>
      <c r="D1270" s="35" t="str">
        <f>IF(NOT(A1270=""),_xlfn.LET(_xlpm.SamletA,_xlfn.VSTACK(Automatisk_beregning!$A$1:$A$1000,Manuel_beregning!$A$1:$A$1000),_xlpm.SamletB,_xlfn.VSTACK(Automatisk_beregning!$I$1:$I$1000,Manuel_beregning!$I$1:$I$1000),_xlpm.SamletTabel,_xlfn.HSTACK(_xlpm.SamletA,_xlpm.SamletB),VLOOKUP(A1270,_xlpm.SamletTabel,2,FALSE)), "")</f>
        <v/>
      </c>
      <c r="E1270" s="22" t="str" cm="1">
        <f t="array" ref="E1270">IF(NOT(A1270=""),_xlfn.LET(_xlpm.SamletA,_xlfn.VSTACK(Automatisk_beregning!$A$1:$A$1000,Manuel_beregning!$A$1:$A$1000),_xlpm.SamletF,_xlfn.VSTACK(Automatisk_beregning!$F$1:$F$1000,Manuel_beregning!$F$1:$F$1000),SUM(_xlfn._xlws.FILTER(_xlpm.SamletF,_xlpm.SamletA=$A1270))), "")</f>
        <v/>
      </c>
    </row>
    <row r="1271" spans="2:5" x14ac:dyDescent="0.25">
      <c r="B1271" s="34" t="str" cm="1">
        <f t="array" ref="B1271">IF(NOT(A1271=""),_xlfn.LET(_xlpm.SamletA,_xlfn.VSTACK(Automatisk_beregning!$A$1:$A$1000,Manuel_beregning!$A$1:$A$1000),_xlpm.SamletB,_xlfn.VSTACK(Automatisk_beregning!$B$1:$B$1000,Manuel_beregning!$B$1:$B$1000),SUM(_xlfn._xlws.FILTER(_xlpm.SamletB,_xlpm.SamletA=$A1271))), "")</f>
        <v/>
      </c>
      <c r="C1271" s="34" t="str">
        <f>IFERROR(VLOOKUP(D1271, pg!$C$4:$E$38,3, FALSE), "")</f>
        <v/>
      </c>
      <c r="D1271" s="35" t="str">
        <f>IF(NOT(A1271=""),_xlfn.LET(_xlpm.SamletA,_xlfn.VSTACK(Automatisk_beregning!$A$1:$A$1000,Manuel_beregning!$A$1:$A$1000),_xlpm.SamletB,_xlfn.VSTACK(Automatisk_beregning!$I$1:$I$1000,Manuel_beregning!$I$1:$I$1000),_xlpm.SamletTabel,_xlfn.HSTACK(_xlpm.SamletA,_xlpm.SamletB),VLOOKUP(A1271,_xlpm.SamletTabel,2,FALSE)), "")</f>
        <v/>
      </c>
      <c r="E1271" s="22" t="str" cm="1">
        <f t="array" ref="E1271">IF(NOT(A1271=""),_xlfn.LET(_xlpm.SamletA,_xlfn.VSTACK(Automatisk_beregning!$A$1:$A$1000,Manuel_beregning!$A$1:$A$1000),_xlpm.SamletF,_xlfn.VSTACK(Automatisk_beregning!$F$1:$F$1000,Manuel_beregning!$F$1:$F$1000),SUM(_xlfn._xlws.FILTER(_xlpm.SamletF,_xlpm.SamletA=$A1271))), "")</f>
        <v/>
      </c>
    </row>
    <row r="1272" spans="2:5" x14ac:dyDescent="0.25">
      <c r="B1272" s="34" t="str" cm="1">
        <f t="array" ref="B1272">IF(NOT(A1272=""),_xlfn.LET(_xlpm.SamletA,_xlfn.VSTACK(Automatisk_beregning!$A$1:$A$1000,Manuel_beregning!$A$1:$A$1000),_xlpm.SamletB,_xlfn.VSTACK(Automatisk_beregning!$B$1:$B$1000,Manuel_beregning!$B$1:$B$1000),SUM(_xlfn._xlws.FILTER(_xlpm.SamletB,_xlpm.SamletA=$A1272))), "")</f>
        <v/>
      </c>
      <c r="C1272" s="34" t="str">
        <f>IFERROR(VLOOKUP(D1272, pg!$C$4:$E$38,3, FALSE), "")</f>
        <v/>
      </c>
      <c r="D1272" s="35" t="str">
        <f>IF(NOT(A1272=""),_xlfn.LET(_xlpm.SamletA,_xlfn.VSTACK(Automatisk_beregning!$A$1:$A$1000,Manuel_beregning!$A$1:$A$1000),_xlpm.SamletB,_xlfn.VSTACK(Automatisk_beregning!$I$1:$I$1000,Manuel_beregning!$I$1:$I$1000),_xlpm.SamletTabel,_xlfn.HSTACK(_xlpm.SamletA,_xlpm.SamletB),VLOOKUP(A1272,_xlpm.SamletTabel,2,FALSE)), "")</f>
        <v/>
      </c>
      <c r="E1272" s="22" t="str" cm="1">
        <f t="array" ref="E1272">IF(NOT(A1272=""),_xlfn.LET(_xlpm.SamletA,_xlfn.VSTACK(Automatisk_beregning!$A$1:$A$1000,Manuel_beregning!$A$1:$A$1000),_xlpm.SamletF,_xlfn.VSTACK(Automatisk_beregning!$F$1:$F$1000,Manuel_beregning!$F$1:$F$1000),SUM(_xlfn._xlws.FILTER(_xlpm.SamletF,_xlpm.SamletA=$A1272))), "")</f>
        <v/>
      </c>
    </row>
    <row r="1273" spans="2:5" x14ac:dyDescent="0.25">
      <c r="B1273" s="34" t="str" cm="1">
        <f t="array" ref="B1273">IF(NOT(A1273=""),_xlfn.LET(_xlpm.SamletA,_xlfn.VSTACK(Automatisk_beregning!$A$1:$A$1000,Manuel_beregning!$A$1:$A$1000),_xlpm.SamletB,_xlfn.VSTACK(Automatisk_beregning!$B$1:$B$1000,Manuel_beregning!$B$1:$B$1000),SUM(_xlfn._xlws.FILTER(_xlpm.SamletB,_xlpm.SamletA=$A1273))), "")</f>
        <v/>
      </c>
      <c r="C1273" s="34" t="str">
        <f>IFERROR(VLOOKUP(D1273, pg!$C$4:$E$38,3, FALSE), "")</f>
        <v/>
      </c>
      <c r="D1273" s="35" t="str">
        <f>IF(NOT(A1273=""),_xlfn.LET(_xlpm.SamletA,_xlfn.VSTACK(Automatisk_beregning!$A$1:$A$1000,Manuel_beregning!$A$1:$A$1000),_xlpm.SamletB,_xlfn.VSTACK(Automatisk_beregning!$I$1:$I$1000,Manuel_beregning!$I$1:$I$1000),_xlpm.SamletTabel,_xlfn.HSTACK(_xlpm.SamletA,_xlpm.SamletB),VLOOKUP(A1273,_xlpm.SamletTabel,2,FALSE)), "")</f>
        <v/>
      </c>
      <c r="E1273" s="22" t="str" cm="1">
        <f t="array" ref="E1273">IF(NOT(A1273=""),_xlfn.LET(_xlpm.SamletA,_xlfn.VSTACK(Automatisk_beregning!$A$1:$A$1000,Manuel_beregning!$A$1:$A$1000),_xlpm.SamletF,_xlfn.VSTACK(Automatisk_beregning!$F$1:$F$1000,Manuel_beregning!$F$1:$F$1000),SUM(_xlfn._xlws.FILTER(_xlpm.SamletF,_xlpm.SamletA=$A1273))), "")</f>
        <v/>
      </c>
    </row>
    <row r="1274" spans="2:5" x14ac:dyDescent="0.25">
      <c r="B1274" s="34" t="str" cm="1">
        <f t="array" ref="B1274">IF(NOT(A1274=""),_xlfn.LET(_xlpm.SamletA,_xlfn.VSTACK(Automatisk_beregning!$A$1:$A$1000,Manuel_beregning!$A$1:$A$1000),_xlpm.SamletB,_xlfn.VSTACK(Automatisk_beregning!$B$1:$B$1000,Manuel_beregning!$B$1:$B$1000),SUM(_xlfn._xlws.FILTER(_xlpm.SamletB,_xlpm.SamletA=$A1274))), "")</f>
        <v/>
      </c>
      <c r="C1274" s="34" t="str">
        <f>IFERROR(VLOOKUP(D1274, pg!$C$4:$E$38,3, FALSE), "")</f>
        <v/>
      </c>
      <c r="D1274" s="35" t="str">
        <f>IF(NOT(A1274=""),_xlfn.LET(_xlpm.SamletA,_xlfn.VSTACK(Automatisk_beregning!$A$1:$A$1000,Manuel_beregning!$A$1:$A$1000),_xlpm.SamletB,_xlfn.VSTACK(Automatisk_beregning!$I$1:$I$1000,Manuel_beregning!$I$1:$I$1000),_xlpm.SamletTabel,_xlfn.HSTACK(_xlpm.SamletA,_xlpm.SamletB),VLOOKUP(A1274,_xlpm.SamletTabel,2,FALSE)), "")</f>
        <v/>
      </c>
      <c r="E1274" s="22" t="str" cm="1">
        <f t="array" ref="E1274">IF(NOT(A1274=""),_xlfn.LET(_xlpm.SamletA,_xlfn.VSTACK(Automatisk_beregning!$A$1:$A$1000,Manuel_beregning!$A$1:$A$1000),_xlpm.SamletF,_xlfn.VSTACK(Automatisk_beregning!$F$1:$F$1000,Manuel_beregning!$F$1:$F$1000),SUM(_xlfn._xlws.FILTER(_xlpm.SamletF,_xlpm.SamletA=$A1274))), "")</f>
        <v/>
      </c>
    </row>
    <row r="1275" spans="2:5" x14ac:dyDescent="0.25">
      <c r="B1275" s="34" t="str" cm="1">
        <f t="array" ref="B1275">IF(NOT(A1275=""),_xlfn.LET(_xlpm.SamletA,_xlfn.VSTACK(Automatisk_beregning!$A$1:$A$1000,Manuel_beregning!$A$1:$A$1000),_xlpm.SamletB,_xlfn.VSTACK(Automatisk_beregning!$B$1:$B$1000,Manuel_beregning!$B$1:$B$1000),SUM(_xlfn._xlws.FILTER(_xlpm.SamletB,_xlpm.SamletA=$A1275))), "")</f>
        <v/>
      </c>
      <c r="C1275" s="34" t="str">
        <f>IFERROR(VLOOKUP(D1275, pg!$C$4:$E$38,3, FALSE), "")</f>
        <v/>
      </c>
      <c r="D1275" s="35" t="str">
        <f>IF(NOT(A1275=""),_xlfn.LET(_xlpm.SamletA,_xlfn.VSTACK(Automatisk_beregning!$A$1:$A$1000,Manuel_beregning!$A$1:$A$1000),_xlpm.SamletB,_xlfn.VSTACK(Automatisk_beregning!$I$1:$I$1000,Manuel_beregning!$I$1:$I$1000),_xlpm.SamletTabel,_xlfn.HSTACK(_xlpm.SamletA,_xlpm.SamletB),VLOOKUP(A1275,_xlpm.SamletTabel,2,FALSE)), "")</f>
        <v/>
      </c>
      <c r="E1275" s="22" t="str" cm="1">
        <f t="array" ref="E1275">IF(NOT(A1275=""),_xlfn.LET(_xlpm.SamletA,_xlfn.VSTACK(Automatisk_beregning!$A$1:$A$1000,Manuel_beregning!$A$1:$A$1000),_xlpm.SamletF,_xlfn.VSTACK(Automatisk_beregning!$F$1:$F$1000,Manuel_beregning!$F$1:$F$1000),SUM(_xlfn._xlws.FILTER(_xlpm.SamletF,_xlpm.SamletA=$A1275))), "")</f>
        <v/>
      </c>
    </row>
    <row r="1276" spans="2:5" x14ac:dyDescent="0.25">
      <c r="B1276" s="34" t="str" cm="1">
        <f t="array" ref="B1276">IF(NOT(A1276=""),_xlfn.LET(_xlpm.SamletA,_xlfn.VSTACK(Automatisk_beregning!$A$1:$A$1000,Manuel_beregning!$A$1:$A$1000),_xlpm.SamletB,_xlfn.VSTACK(Automatisk_beregning!$B$1:$B$1000,Manuel_beregning!$B$1:$B$1000),SUM(_xlfn._xlws.FILTER(_xlpm.SamletB,_xlpm.SamletA=$A1276))), "")</f>
        <v/>
      </c>
      <c r="C1276" s="34" t="str">
        <f>IFERROR(VLOOKUP(D1276, pg!$C$4:$E$38,3, FALSE), "")</f>
        <v/>
      </c>
      <c r="D1276" s="35" t="str">
        <f>IF(NOT(A1276=""),_xlfn.LET(_xlpm.SamletA,_xlfn.VSTACK(Automatisk_beregning!$A$1:$A$1000,Manuel_beregning!$A$1:$A$1000),_xlpm.SamletB,_xlfn.VSTACK(Automatisk_beregning!$I$1:$I$1000,Manuel_beregning!$I$1:$I$1000),_xlpm.SamletTabel,_xlfn.HSTACK(_xlpm.SamletA,_xlpm.SamletB),VLOOKUP(A1276,_xlpm.SamletTabel,2,FALSE)), "")</f>
        <v/>
      </c>
      <c r="E1276" s="22" t="str" cm="1">
        <f t="array" ref="E1276">IF(NOT(A1276=""),_xlfn.LET(_xlpm.SamletA,_xlfn.VSTACK(Automatisk_beregning!$A$1:$A$1000,Manuel_beregning!$A$1:$A$1000),_xlpm.SamletF,_xlfn.VSTACK(Automatisk_beregning!$F$1:$F$1000,Manuel_beregning!$F$1:$F$1000),SUM(_xlfn._xlws.FILTER(_xlpm.SamletF,_xlpm.SamletA=$A1276))), "")</f>
        <v/>
      </c>
    </row>
    <row r="1277" spans="2:5" x14ac:dyDescent="0.25">
      <c r="B1277" s="34" t="str" cm="1">
        <f t="array" ref="B1277">IF(NOT(A1277=""),_xlfn.LET(_xlpm.SamletA,_xlfn.VSTACK(Automatisk_beregning!$A$1:$A$1000,Manuel_beregning!$A$1:$A$1000),_xlpm.SamletB,_xlfn.VSTACK(Automatisk_beregning!$B$1:$B$1000,Manuel_beregning!$B$1:$B$1000),SUM(_xlfn._xlws.FILTER(_xlpm.SamletB,_xlpm.SamletA=$A1277))), "")</f>
        <v/>
      </c>
      <c r="C1277" s="34" t="str">
        <f>IFERROR(VLOOKUP(D1277, pg!$C$4:$E$38,3, FALSE), "")</f>
        <v/>
      </c>
      <c r="D1277" s="35" t="str">
        <f>IF(NOT(A1277=""),_xlfn.LET(_xlpm.SamletA,_xlfn.VSTACK(Automatisk_beregning!$A$1:$A$1000,Manuel_beregning!$A$1:$A$1000),_xlpm.SamletB,_xlfn.VSTACK(Automatisk_beregning!$I$1:$I$1000,Manuel_beregning!$I$1:$I$1000),_xlpm.SamletTabel,_xlfn.HSTACK(_xlpm.SamletA,_xlpm.SamletB),VLOOKUP(A1277,_xlpm.SamletTabel,2,FALSE)), "")</f>
        <v/>
      </c>
      <c r="E1277" s="22" t="str" cm="1">
        <f t="array" ref="E1277">IF(NOT(A1277=""),_xlfn.LET(_xlpm.SamletA,_xlfn.VSTACK(Automatisk_beregning!$A$1:$A$1000,Manuel_beregning!$A$1:$A$1000),_xlpm.SamletF,_xlfn.VSTACK(Automatisk_beregning!$F$1:$F$1000,Manuel_beregning!$F$1:$F$1000),SUM(_xlfn._xlws.FILTER(_xlpm.SamletF,_xlpm.SamletA=$A1277))), "")</f>
        <v/>
      </c>
    </row>
    <row r="1278" spans="2:5" x14ac:dyDescent="0.25">
      <c r="B1278" s="34" t="str" cm="1">
        <f t="array" ref="B1278">IF(NOT(A1278=""),_xlfn.LET(_xlpm.SamletA,_xlfn.VSTACK(Automatisk_beregning!$A$1:$A$1000,Manuel_beregning!$A$1:$A$1000),_xlpm.SamletB,_xlfn.VSTACK(Automatisk_beregning!$B$1:$B$1000,Manuel_beregning!$B$1:$B$1000),SUM(_xlfn._xlws.FILTER(_xlpm.SamletB,_xlpm.SamletA=$A1278))), "")</f>
        <v/>
      </c>
      <c r="C1278" s="34" t="str">
        <f>IFERROR(VLOOKUP(D1278, pg!$C$4:$E$38,3, FALSE), "")</f>
        <v/>
      </c>
      <c r="D1278" s="35" t="str">
        <f>IF(NOT(A1278=""),_xlfn.LET(_xlpm.SamletA,_xlfn.VSTACK(Automatisk_beregning!$A$1:$A$1000,Manuel_beregning!$A$1:$A$1000),_xlpm.SamletB,_xlfn.VSTACK(Automatisk_beregning!$I$1:$I$1000,Manuel_beregning!$I$1:$I$1000),_xlpm.SamletTabel,_xlfn.HSTACK(_xlpm.SamletA,_xlpm.SamletB),VLOOKUP(A1278,_xlpm.SamletTabel,2,FALSE)), "")</f>
        <v/>
      </c>
      <c r="E1278" s="22" t="str" cm="1">
        <f t="array" ref="E1278">IF(NOT(A1278=""),_xlfn.LET(_xlpm.SamletA,_xlfn.VSTACK(Automatisk_beregning!$A$1:$A$1000,Manuel_beregning!$A$1:$A$1000),_xlpm.SamletF,_xlfn.VSTACK(Automatisk_beregning!$F$1:$F$1000,Manuel_beregning!$F$1:$F$1000),SUM(_xlfn._xlws.FILTER(_xlpm.SamletF,_xlpm.SamletA=$A1278))), "")</f>
        <v/>
      </c>
    </row>
    <row r="1279" spans="2:5" x14ac:dyDescent="0.25">
      <c r="B1279" s="34" t="str" cm="1">
        <f t="array" ref="B1279">IF(NOT(A1279=""),_xlfn.LET(_xlpm.SamletA,_xlfn.VSTACK(Automatisk_beregning!$A$1:$A$1000,Manuel_beregning!$A$1:$A$1000),_xlpm.SamletB,_xlfn.VSTACK(Automatisk_beregning!$B$1:$B$1000,Manuel_beregning!$B$1:$B$1000),SUM(_xlfn._xlws.FILTER(_xlpm.SamletB,_xlpm.SamletA=$A1279))), "")</f>
        <v/>
      </c>
      <c r="C1279" s="34" t="str">
        <f>IFERROR(VLOOKUP(D1279, pg!$C$4:$E$38,3, FALSE), "")</f>
        <v/>
      </c>
      <c r="D1279" s="35" t="str">
        <f>IF(NOT(A1279=""),_xlfn.LET(_xlpm.SamletA,_xlfn.VSTACK(Automatisk_beregning!$A$1:$A$1000,Manuel_beregning!$A$1:$A$1000),_xlpm.SamletB,_xlfn.VSTACK(Automatisk_beregning!$I$1:$I$1000,Manuel_beregning!$I$1:$I$1000),_xlpm.SamletTabel,_xlfn.HSTACK(_xlpm.SamletA,_xlpm.SamletB),VLOOKUP(A1279,_xlpm.SamletTabel,2,FALSE)), "")</f>
        <v/>
      </c>
      <c r="E1279" s="22" t="str" cm="1">
        <f t="array" ref="E1279">IF(NOT(A1279=""),_xlfn.LET(_xlpm.SamletA,_xlfn.VSTACK(Automatisk_beregning!$A$1:$A$1000,Manuel_beregning!$A$1:$A$1000),_xlpm.SamletF,_xlfn.VSTACK(Automatisk_beregning!$F$1:$F$1000,Manuel_beregning!$F$1:$F$1000),SUM(_xlfn._xlws.FILTER(_xlpm.SamletF,_xlpm.SamletA=$A1279))), "")</f>
        <v/>
      </c>
    </row>
    <row r="1280" spans="2:5" x14ac:dyDescent="0.25">
      <c r="B1280" s="34" t="str" cm="1">
        <f t="array" ref="B1280">IF(NOT(A1280=""),_xlfn.LET(_xlpm.SamletA,_xlfn.VSTACK(Automatisk_beregning!$A$1:$A$1000,Manuel_beregning!$A$1:$A$1000),_xlpm.SamletB,_xlfn.VSTACK(Automatisk_beregning!$B$1:$B$1000,Manuel_beregning!$B$1:$B$1000),SUM(_xlfn._xlws.FILTER(_xlpm.SamletB,_xlpm.SamletA=$A1280))), "")</f>
        <v/>
      </c>
      <c r="C1280" s="34" t="str">
        <f>IFERROR(VLOOKUP(D1280, pg!$C$4:$E$38,3, FALSE), "")</f>
        <v/>
      </c>
      <c r="D1280" s="35" t="str">
        <f>IF(NOT(A1280=""),_xlfn.LET(_xlpm.SamletA,_xlfn.VSTACK(Automatisk_beregning!$A$1:$A$1000,Manuel_beregning!$A$1:$A$1000),_xlpm.SamletB,_xlfn.VSTACK(Automatisk_beregning!$I$1:$I$1000,Manuel_beregning!$I$1:$I$1000),_xlpm.SamletTabel,_xlfn.HSTACK(_xlpm.SamletA,_xlpm.SamletB),VLOOKUP(A1280,_xlpm.SamletTabel,2,FALSE)), "")</f>
        <v/>
      </c>
      <c r="E1280" s="22" t="str" cm="1">
        <f t="array" ref="E1280">IF(NOT(A1280=""),_xlfn.LET(_xlpm.SamletA,_xlfn.VSTACK(Automatisk_beregning!$A$1:$A$1000,Manuel_beregning!$A$1:$A$1000),_xlpm.SamletF,_xlfn.VSTACK(Automatisk_beregning!$F$1:$F$1000,Manuel_beregning!$F$1:$F$1000),SUM(_xlfn._xlws.FILTER(_xlpm.SamletF,_xlpm.SamletA=$A1280))), "")</f>
        <v/>
      </c>
    </row>
    <row r="1281" spans="2:5" x14ac:dyDescent="0.25">
      <c r="B1281" s="34" t="str" cm="1">
        <f t="array" ref="B1281">IF(NOT(A1281=""),_xlfn.LET(_xlpm.SamletA,_xlfn.VSTACK(Automatisk_beregning!$A$1:$A$1000,Manuel_beregning!$A$1:$A$1000),_xlpm.SamletB,_xlfn.VSTACK(Automatisk_beregning!$B$1:$B$1000,Manuel_beregning!$B$1:$B$1000),SUM(_xlfn._xlws.FILTER(_xlpm.SamletB,_xlpm.SamletA=$A1281))), "")</f>
        <v/>
      </c>
      <c r="C1281" s="34" t="str">
        <f>IFERROR(VLOOKUP(D1281, pg!$C$4:$E$38,3, FALSE), "")</f>
        <v/>
      </c>
      <c r="D1281" s="35" t="str">
        <f>IF(NOT(A1281=""),_xlfn.LET(_xlpm.SamletA,_xlfn.VSTACK(Automatisk_beregning!$A$1:$A$1000,Manuel_beregning!$A$1:$A$1000),_xlpm.SamletB,_xlfn.VSTACK(Automatisk_beregning!$I$1:$I$1000,Manuel_beregning!$I$1:$I$1000),_xlpm.SamletTabel,_xlfn.HSTACK(_xlpm.SamletA,_xlpm.SamletB),VLOOKUP(A1281,_xlpm.SamletTabel,2,FALSE)), "")</f>
        <v/>
      </c>
      <c r="E1281" s="22" t="str" cm="1">
        <f t="array" ref="E1281">IF(NOT(A1281=""),_xlfn.LET(_xlpm.SamletA,_xlfn.VSTACK(Automatisk_beregning!$A$1:$A$1000,Manuel_beregning!$A$1:$A$1000),_xlpm.SamletF,_xlfn.VSTACK(Automatisk_beregning!$F$1:$F$1000,Manuel_beregning!$F$1:$F$1000),SUM(_xlfn._xlws.FILTER(_xlpm.SamletF,_xlpm.SamletA=$A1281))), "")</f>
        <v/>
      </c>
    </row>
    <row r="1282" spans="2:5" x14ac:dyDescent="0.25">
      <c r="B1282" s="34" t="str" cm="1">
        <f t="array" ref="B1282">IF(NOT(A1282=""),_xlfn.LET(_xlpm.SamletA,_xlfn.VSTACK(Automatisk_beregning!$A$1:$A$1000,Manuel_beregning!$A$1:$A$1000),_xlpm.SamletB,_xlfn.VSTACK(Automatisk_beregning!$B$1:$B$1000,Manuel_beregning!$B$1:$B$1000),SUM(_xlfn._xlws.FILTER(_xlpm.SamletB,_xlpm.SamletA=$A1282))), "")</f>
        <v/>
      </c>
      <c r="C1282" s="34" t="str">
        <f>IFERROR(VLOOKUP(D1282, pg!$C$4:$E$38,3, FALSE), "")</f>
        <v/>
      </c>
      <c r="D1282" s="35" t="str">
        <f>IF(NOT(A1282=""),_xlfn.LET(_xlpm.SamletA,_xlfn.VSTACK(Automatisk_beregning!$A$1:$A$1000,Manuel_beregning!$A$1:$A$1000),_xlpm.SamletB,_xlfn.VSTACK(Automatisk_beregning!$I$1:$I$1000,Manuel_beregning!$I$1:$I$1000),_xlpm.SamletTabel,_xlfn.HSTACK(_xlpm.SamletA,_xlpm.SamletB),VLOOKUP(A1282,_xlpm.SamletTabel,2,FALSE)), "")</f>
        <v/>
      </c>
      <c r="E1282" s="22" t="str" cm="1">
        <f t="array" ref="E1282">IF(NOT(A1282=""),_xlfn.LET(_xlpm.SamletA,_xlfn.VSTACK(Automatisk_beregning!$A$1:$A$1000,Manuel_beregning!$A$1:$A$1000),_xlpm.SamletF,_xlfn.VSTACK(Automatisk_beregning!$F$1:$F$1000,Manuel_beregning!$F$1:$F$1000),SUM(_xlfn._xlws.FILTER(_xlpm.SamletF,_xlpm.SamletA=$A1282))), "")</f>
        <v/>
      </c>
    </row>
    <row r="1283" spans="2:5" x14ac:dyDescent="0.25">
      <c r="B1283" s="34" t="str" cm="1">
        <f t="array" ref="B1283">IF(NOT(A1283=""),_xlfn.LET(_xlpm.SamletA,_xlfn.VSTACK(Automatisk_beregning!$A$1:$A$1000,Manuel_beregning!$A$1:$A$1000),_xlpm.SamletB,_xlfn.VSTACK(Automatisk_beregning!$B$1:$B$1000,Manuel_beregning!$B$1:$B$1000),SUM(_xlfn._xlws.FILTER(_xlpm.SamletB,_xlpm.SamletA=$A1283))), "")</f>
        <v/>
      </c>
      <c r="C1283" s="34" t="str">
        <f>IFERROR(VLOOKUP(D1283, pg!$C$4:$E$38,3, FALSE), "")</f>
        <v/>
      </c>
      <c r="D1283" s="35" t="str">
        <f>IF(NOT(A1283=""),_xlfn.LET(_xlpm.SamletA,_xlfn.VSTACK(Automatisk_beregning!$A$1:$A$1000,Manuel_beregning!$A$1:$A$1000),_xlpm.SamletB,_xlfn.VSTACK(Automatisk_beregning!$I$1:$I$1000,Manuel_beregning!$I$1:$I$1000),_xlpm.SamletTabel,_xlfn.HSTACK(_xlpm.SamletA,_xlpm.SamletB),VLOOKUP(A1283,_xlpm.SamletTabel,2,FALSE)), "")</f>
        <v/>
      </c>
      <c r="E1283" s="22" t="str" cm="1">
        <f t="array" ref="E1283">IF(NOT(A1283=""),_xlfn.LET(_xlpm.SamletA,_xlfn.VSTACK(Automatisk_beregning!$A$1:$A$1000,Manuel_beregning!$A$1:$A$1000),_xlpm.SamletF,_xlfn.VSTACK(Automatisk_beregning!$F$1:$F$1000,Manuel_beregning!$F$1:$F$1000),SUM(_xlfn._xlws.FILTER(_xlpm.SamletF,_xlpm.SamletA=$A1283))), "")</f>
        <v/>
      </c>
    </row>
    <row r="1284" spans="2:5" x14ac:dyDescent="0.25">
      <c r="B1284" s="34" t="str" cm="1">
        <f t="array" ref="B1284">IF(NOT(A1284=""),_xlfn.LET(_xlpm.SamletA,_xlfn.VSTACK(Automatisk_beregning!$A$1:$A$1000,Manuel_beregning!$A$1:$A$1000),_xlpm.SamletB,_xlfn.VSTACK(Automatisk_beregning!$B$1:$B$1000,Manuel_beregning!$B$1:$B$1000),SUM(_xlfn._xlws.FILTER(_xlpm.SamletB,_xlpm.SamletA=$A1284))), "")</f>
        <v/>
      </c>
      <c r="C1284" s="34" t="str">
        <f>IFERROR(VLOOKUP(D1284, pg!$C$4:$E$38,3, FALSE), "")</f>
        <v/>
      </c>
      <c r="D1284" s="35" t="str">
        <f>IF(NOT(A1284=""),_xlfn.LET(_xlpm.SamletA,_xlfn.VSTACK(Automatisk_beregning!$A$1:$A$1000,Manuel_beregning!$A$1:$A$1000),_xlpm.SamletB,_xlfn.VSTACK(Automatisk_beregning!$I$1:$I$1000,Manuel_beregning!$I$1:$I$1000),_xlpm.SamletTabel,_xlfn.HSTACK(_xlpm.SamletA,_xlpm.SamletB),VLOOKUP(A1284,_xlpm.SamletTabel,2,FALSE)), "")</f>
        <v/>
      </c>
      <c r="E1284" s="22" t="str" cm="1">
        <f t="array" ref="E1284">IF(NOT(A1284=""),_xlfn.LET(_xlpm.SamletA,_xlfn.VSTACK(Automatisk_beregning!$A$1:$A$1000,Manuel_beregning!$A$1:$A$1000),_xlpm.SamletF,_xlfn.VSTACK(Automatisk_beregning!$F$1:$F$1000,Manuel_beregning!$F$1:$F$1000),SUM(_xlfn._xlws.FILTER(_xlpm.SamletF,_xlpm.SamletA=$A1284))), "")</f>
        <v/>
      </c>
    </row>
    <row r="1285" spans="2:5" x14ac:dyDescent="0.25">
      <c r="B1285" s="34" t="str" cm="1">
        <f t="array" ref="B1285">IF(NOT(A1285=""),_xlfn.LET(_xlpm.SamletA,_xlfn.VSTACK(Automatisk_beregning!$A$1:$A$1000,Manuel_beregning!$A$1:$A$1000),_xlpm.SamletB,_xlfn.VSTACK(Automatisk_beregning!$B$1:$B$1000,Manuel_beregning!$B$1:$B$1000),SUM(_xlfn._xlws.FILTER(_xlpm.SamletB,_xlpm.SamletA=$A1285))), "")</f>
        <v/>
      </c>
      <c r="C1285" s="34" t="str">
        <f>IFERROR(VLOOKUP(D1285, pg!$C$4:$E$38,3, FALSE), "")</f>
        <v/>
      </c>
      <c r="D1285" s="35" t="str">
        <f>IF(NOT(A1285=""),_xlfn.LET(_xlpm.SamletA,_xlfn.VSTACK(Automatisk_beregning!$A$1:$A$1000,Manuel_beregning!$A$1:$A$1000),_xlpm.SamletB,_xlfn.VSTACK(Automatisk_beregning!$I$1:$I$1000,Manuel_beregning!$I$1:$I$1000),_xlpm.SamletTabel,_xlfn.HSTACK(_xlpm.SamletA,_xlpm.SamletB),VLOOKUP(A1285,_xlpm.SamletTabel,2,FALSE)), "")</f>
        <v/>
      </c>
      <c r="E1285" s="22" t="str" cm="1">
        <f t="array" ref="E1285">IF(NOT(A1285=""),_xlfn.LET(_xlpm.SamletA,_xlfn.VSTACK(Automatisk_beregning!$A$1:$A$1000,Manuel_beregning!$A$1:$A$1000),_xlpm.SamletF,_xlfn.VSTACK(Automatisk_beregning!$F$1:$F$1000,Manuel_beregning!$F$1:$F$1000),SUM(_xlfn._xlws.FILTER(_xlpm.SamletF,_xlpm.SamletA=$A1285))), "")</f>
        <v/>
      </c>
    </row>
    <row r="1286" spans="2:5" x14ac:dyDescent="0.25">
      <c r="B1286" s="34" t="str" cm="1">
        <f t="array" ref="B1286">IF(NOT(A1286=""),_xlfn.LET(_xlpm.SamletA,_xlfn.VSTACK(Automatisk_beregning!$A$1:$A$1000,Manuel_beregning!$A$1:$A$1000),_xlpm.SamletB,_xlfn.VSTACK(Automatisk_beregning!$B$1:$B$1000,Manuel_beregning!$B$1:$B$1000),SUM(_xlfn._xlws.FILTER(_xlpm.SamletB,_xlpm.SamletA=$A1286))), "")</f>
        <v/>
      </c>
      <c r="C1286" s="34" t="str">
        <f>IFERROR(VLOOKUP(D1286, pg!$C$4:$E$38,3, FALSE), "")</f>
        <v/>
      </c>
      <c r="D1286" s="35" t="str">
        <f>IF(NOT(A1286=""),_xlfn.LET(_xlpm.SamletA,_xlfn.VSTACK(Automatisk_beregning!$A$1:$A$1000,Manuel_beregning!$A$1:$A$1000),_xlpm.SamletB,_xlfn.VSTACK(Automatisk_beregning!$I$1:$I$1000,Manuel_beregning!$I$1:$I$1000),_xlpm.SamletTabel,_xlfn.HSTACK(_xlpm.SamletA,_xlpm.SamletB),VLOOKUP(A1286,_xlpm.SamletTabel,2,FALSE)), "")</f>
        <v/>
      </c>
      <c r="E1286" s="22" t="str" cm="1">
        <f t="array" ref="E1286">IF(NOT(A1286=""),_xlfn.LET(_xlpm.SamletA,_xlfn.VSTACK(Automatisk_beregning!$A$1:$A$1000,Manuel_beregning!$A$1:$A$1000),_xlpm.SamletF,_xlfn.VSTACK(Automatisk_beregning!$F$1:$F$1000,Manuel_beregning!$F$1:$F$1000),SUM(_xlfn._xlws.FILTER(_xlpm.SamletF,_xlpm.SamletA=$A1286))), "")</f>
        <v/>
      </c>
    </row>
    <row r="1287" spans="2:5" x14ac:dyDescent="0.25">
      <c r="B1287" s="34" t="str" cm="1">
        <f t="array" ref="B1287">IF(NOT(A1287=""),_xlfn.LET(_xlpm.SamletA,_xlfn.VSTACK(Automatisk_beregning!$A$1:$A$1000,Manuel_beregning!$A$1:$A$1000),_xlpm.SamletB,_xlfn.VSTACK(Automatisk_beregning!$B$1:$B$1000,Manuel_beregning!$B$1:$B$1000),SUM(_xlfn._xlws.FILTER(_xlpm.SamletB,_xlpm.SamletA=$A1287))), "")</f>
        <v/>
      </c>
      <c r="C1287" s="34" t="str">
        <f>IFERROR(VLOOKUP(D1287, pg!$C$4:$E$38,3, FALSE), "")</f>
        <v/>
      </c>
      <c r="D1287" s="35" t="str">
        <f>IF(NOT(A1287=""),_xlfn.LET(_xlpm.SamletA,_xlfn.VSTACK(Automatisk_beregning!$A$1:$A$1000,Manuel_beregning!$A$1:$A$1000),_xlpm.SamletB,_xlfn.VSTACK(Automatisk_beregning!$I$1:$I$1000,Manuel_beregning!$I$1:$I$1000),_xlpm.SamletTabel,_xlfn.HSTACK(_xlpm.SamletA,_xlpm.SamletB),VLOOKUP(A1287,_xlpm.SamletTabel,2,FALSE)), "")</f>
        <v/>
      </c>
      <c r="E1287" s="22" t="str" cm="1">
        <f t="array" ref="E1287">IF(NOT(A1287=""),_xlfn.LET(_xlpm.SamletA,_xlfn.VSTACK(Automatisk_beregning!$A$1:$A$1000,Manuel_beregning!$A$1:$A$1000),_xlpm.SamletF,_xlfn.VSTACK(Automatisk_beregning!$F$1:$F$1000,Manuel_beregning!$F$1:$F$1000),SUM(_xlfn._xlws.FILTER(_xlpm.SamletF,_xlpm.SamletA=$A1287))), "")</f>
        <v/>
      </c>
    </row>
    <row r="1288" spans="2:5" x14ac:dyDescent="0.25">
      <c r="B1288" s="34" t="str" cm="1">
        <f t="array" ref="B1288">IF(NOT(A1288=""),_xlfn.LET(_xlpm.SamletA,_xlfn.VSTACK(Automatisk_beregning!$A$1:$A$1000,Manuel_beregning!$A$1:$A$1000),_xlpm.SamletB,_xlfn.VSTACK(Automatisk_beregning!$B$1:$B$1000,Manuel_beregning!$B$1:$B$1000),SUM(_xlfn._xlws.FILTER(_xlpm.SamletB,_xlpm.SamletA=$A1288))), "")</f>
        <v/>
      </c>
      <c r="C1288" s="34" t="str">
        <f>IFERROR(VLOOKUP(D1288, pg!$C$4:$E$38,3, FALSE), "")</f>
        <v/>
      </c>
      <c r="D1288" s="35" t="str">
        <f>IF(NOT(A1288=""),_xlfn.LET(_xlpm.SamletA,_xlfn.VSTACK(Automatisk_beregning!$A$1:$A$1000,Manuel_beregning!$A$1:$A$1000),_xlpm.SamletB,_xlfn.VSTACK(Automatisk_beregning!$I$1:$I$1000,Manuel_beregning!$I$1:$I$1000),_xlpm.SamletTabel,_xlfn.HSTACK(_xlpm.SamletA,_xlpm.SamletB),VLOOKUP(A1288,_xlpm.SamletTabel,2,FALSE)), "")</f>
        <v/>
      </c>
      <c r="E1288" s="22" t="str" cm="1">
        <f t="array" ref="E1288">IF(NOT(A1288=""),_xlfn.LET(_xlpm.SamletA,_xlfn.VSTACK(Automatisk_beregning!$A$1:$A$1000,Manuel_beregning!$A$1:$A$1000),_xlpm.SamletF,_xlfn.VSTACK(Automatisk_beregning!$F$1:$F$1000,Manuel_beregning!$F$1:$F$1000),SUM(_xlfn._xlws.FILTER(_xlpm.SamletF,_xlpm.SamletA=$A1288))), "")</f>
        <v/>
      </c>
    </row>
    <row r="1289" spans="2:5" x14ac:dyDescent="0.25">
      <c r="B1289" s="34" t="str" cm="1">
        <f t="array" ref="B1289">IF(NOT(A1289=""),_xlfn.LET(_xlpm.SamletA,_xlfn.VSTACK(Automatisk_beregning!$A$1:$A$1000,Manuel_beregning!$A$1:$A$1000),_xlpm.SamletB,_xlfn.VSTACK(Automatisk_beregning!$B$1:$B$1000,Manuel_beregning!$B$1:$B$1000),SUM(_xlfn._xlws.FILTER(_xlpm.SamletB,_xlpm.SamletA=$A1289))), "")</f>
        <v/>
      </c>
      <c r="C1289" s="34" t="str">
        <f>IFERROR(VLOOKUP(D1289, pg!$C$4:$E$38,3, FALSE), "")</f>
        <v/>
      </c>
      <c r="D1289" s="35" t="str">
        <f>IF(NOT(A1289=""),_xlfn.LET(_xlpm.SamletA,_xlfn.VSTACK(Automatisk_beregning!$A$1:$A$1000,Manuel_beregning!$A$1:$A$1000),_xlpm.SamletB,_xlfn.VSTACK(Automatisk_beregning!$I$1:$I$1000,Manuel_beregning!$I$1:$I$1000),_xlpm.SamletTabel,_xlfn.HSTACK(_xlpm.SamletA,_xlpm.SamletB),VLOOKUP(A1289,_xlpm.SamletTabel,2,FALSE)), "")</f>
        <v/>
      </c>
      <c r="E1289" s="22" t="str" cm="1">
        <f t="array" ref="E1289">IF(NOT(A1289=""),_xlfn.LET(_xlpm.SamletA,_xlfn.VSTACK(Automatisk_beregning!$A$1:$A$1000,Manuel_beregning!$A$1:$A$1000),_xlpm.SamletF,_xlfn.VSTACK(Automatisk_beregning!$F$1:$F$1000,Manuel_beregning!$F$1:$F$1000),SUM(_xlfn._xlws.FILTER(_xlpm.SamletF,_xlpm.SamletA=$A1289))), "")</f>
        <v/>
      </c>
    </row>
    <row r="1290" spans="2:5" x14ac:dyDescent="0.25">
      <c r="B1290" s="34" t="str" cm="1">
        <f t="array" ref="B1290">IF(NOT(A1290=""),_xlfn.LET(_xlpm.SamletA,_xlfn.VSTACK(Automatisk_beregning!$A$1:$A$1000,Manuel_beregning!$A$1:$A$1000),_xlpm.SamletB,_xlfn.VSTACK(Automatisk_beregning!$B$1:$B$1000,Manuel_beregning!$B$1:$B$1000),SUM(_xlfn._xlws.FILTER(_xlpm.SamletB,_xlpm.SamletA=$A1290))), "")</f>
        <v/>
      </c>
      <c r="C1290" s="34" t="str">
        <f>IFERROR(VLOOKUP(D1290, pg!$C$4:$E$38,3, FALSE), "")</f>
        <v/>
      </c>
      <c r="D1290" s="35" t="str">
        <f>IF(NOT(A1290=""),_xlfn.LET(_xlpm.SamletA,_xlfn.VSTACK(Automatisk_beregning!$A$1:$A$1000,Manuel_beregning!$A$1:$A$1000),_xlpm.SamletB,_xlfn.VSTACK(Automatisk_beregning!$I$1:$I$1000,Manuel_beregning!$I$1:$I$1000),_xlpm.SamletTabel,_xlfn.HSTACK(_xlpm.SamletA,_xlpm.SamletB),VLOOKUP(A1290,_xlpm.SamletTabel,2,FALSE)), "")</f>
        <v/>
      </c>
      <c r="E1290" s="22" t="str" cm="1">
        <f t="array" ref="E1290">IF(NOT(A1290=""),_xlfn.LET(_xlpm.SamletA,_xlfn.VSTACK(Automatisk_beregning!$A$1:$A$1000,Manuel_beregning!$A$1:$A$1000),_xlpm.SamletF,_xlfn.VSTACK(Automatisk_beregning!$F$1:$F$1000,Manuel_beregning!$F$1:$F$1000),SUM(_xlfn._xlws.FILTER(_xlpm.SamletF,_xlpm.SamletA=$A1290))), "")</f>
        <v/>
      </c>
    </row>
    <row r="1291" spans="2:5" x14ac:dyDescent="0.25">
      <c r="B1291" s="34" t="str" cm="1">
        <f t="array" ref="B1291">IF(NOT(A1291=""),_xlfn.LET(_xlpm.SamletA,_xlfn.VSTACK(Automatisk_beregning!$A$1:$A$1000,Manuel_beregning!$A$1:$A$1000),_xlpm.SamletB,_xlfn.VSTACK(Automatisk_beregning!$B$1:$B$1000,Manuel_beregning!$B$1:$B$1000),SUM(_xlfn._xlws.FILTER(_xlpm.SamletB,_xlpm.SamletA=$A1291))), "")</f>
        <v/>
      </c>
      <c r="C1291" s="34" t="str">
        <f>IFERROR(VLOOKUP(D1291, pg!$C$4:$E$38,3, FALSE), "")</f>
        <v/>
      </c>
      <c r="D1291" s="35" t="str">
        <f>IF(NOT(A1291=""),_xlfn.LET(_xlpm.SamletA,_xlfn.VSTACK(Automatisk_beregning!$A$1:$A$1000,Manuel_beregning!$A$1:$A$1000),_xlpm.SamletB,_xlfn.VSTACK(Automatisk_beregning!$I$1:$I$1000,Manuel_beregning!$I$1:$I$1000),_xlpm.SamletTabel,_xlfn.HSTACK(_xlpm.SamletA,_xlpm.SamletB),VLOOKUP(A1291,_xlpm.SamletTabel,2,FALSE)), "")</f>
        <v/>
      </c>
      <c r="E1291" s="22" t="str" cm="1">
        <f t="array" ref="E1291">IF(NOT(A1291=""),_xlfn.LET(_xlpm.SamletA,_xlfn.VSTACK(Automatisk_beregning!$A$1:$A$1000,Manuel_beregning!$A$1:$A$1000),_xlpm.SamletF,_xlfn.VSTACK(Automatisk_beregning!$F$1:$F$1000,Manuel_beregning!$F$1:$F$1000),SUM(_xlfn._xlws.FILTER(_xlpm.SamletF,_xlpm.SamletA=$A1291))), "")</f>
        <v/>
      </c>
    </row>
    <row r="1292" spans="2:5" x14ac:dyDescent="0.25">
      <c r="B1292" s="34" t="str" cm="1">
        <f t="array" ref="B1292">IF(NOT(A1292=""),_xlfn.LET(_xlpm.SamletA,_xlfn.VSTACK(Automatisk_beregning!$A$1:$A$1000,Manuel_beregning!$A$1:$A$1000),_xlpm.SamletB,_xlfn.VSTACK(Automatisk_beregning!$B$1:$B$1000,Manuel_beregning!$B$1:$B$1000),SUM(_xlfn._xlws.FILTER(_xlpm.SamletB,_xlpm.SamletA=$A1292))), "")</f>
        <v/>
      </c>
      <c r="C1292" s="34" t="str">
        <f>IFERROR(VLOOKUP(D1292, pg!$C$4:$E$38,3, FALSE), "")</f>
        <v/>
      </c>
      <c r="D1292" s="35" t="str">
        <f>IF(NOT(A1292=""),_xlfn.LET(_xlpm.SamletA,_xlfn.VSTACK(Automatisk_beregning!$A$1:$A$1000,Manuel_beregning!$A$1:$A$1000),_xlpm.SamletB,_xlfn.VSTACK(Automatisk_beregning!$I$1:$I$1000,Manuel_beregning!$I$1:$I$1000),_xlpm.SamletTabel,_xlfn.HSTACK(_xlpm.SamletA,_xlpm.SamletB),VLOOKUP(A1292,_xlpm.SamletTabel,2,FALSE)), "")</f>
        <v/>
      </c>
      <c r="E1292" s="22" t="str" cm="1">
        <f t="array" ref="E1292">IF(NOT(A1292=""),_xlfn.LET(_xlpm.SamletA,_xlfn.VSTACK(Automatisk_beregning!$A$1:$A$1000,Manuel_beregning!$A$1:$A$1000),_xlpm.SamletF,_xlfn.VSTACK(Automatisk_beregning!$F$1:$F$1000,Manuel_beregning!$F$1:$F$1000),SUM(_xlfn._xlws.FILTER(_xlpm.SamletF,_xlpm.SamletA=$A1292))), "")</f>
        <v/>
      </c>
    </row>
    <row r="1293" spans="2:5" x14ac:dyDescent="0.25">
      <c r="B1293" s="34" t="str" cm="1">
        <f t="array" ref="B1293">IF(NOT(A1293=""),_xlfn.LET(_xlpm.SamletA,_xlfn.VSTACK(Automatisk_beregning!$A$1:$A$1000,Manuel_beregning!$A$1:$A$1000),_xlpm.SamletB,_xlfn.VSTACK(Automatisk_beregning!$B$1:$B$1000,Manuel_beregning!$B$1:$B$1000),SUM(_xlfn._xlws.FILTER(_xlpm.SamletB,_xlpm.SamletA=$A1293))), "")</f>
        <v/>
      </c>
      <c r="C1293" s="34" t="str">
        <f>IFERROR(VLOOKUP(D1293, pg!$C$4:$E$38,3, FALSE), "")</f>
        <v/>
      </c>
      <c r="D1293" s="35" t="str">
        <f>IF(NOT(A1293=""),_xlfn.LET(_xlpm.SamletA,_xlfn.VSTACK(Automatisk_beregning!$A$1:$A$1000,Manuel_beregning!$A$1:$A$1000),_xlpm.SamletB,_xlfn.VSTACK(Automatisk_beregning!$I$1:$I$1000,Manuel_beregning!$I$1:$I$1000),_xlpm.SamletTabel,_xlfn.HSTACK(_xlpm.SamletA,_xlpm.SamletB),VLOOKUP(A1293,_xlpm.SamletTabel,2,FALSE)), "")</f>
        <v/>
      </c>
      <c r="E1293" s="22" t="str" cm="1">
        <f t="array" ref="E1293">IF(NOT(A1293=""),_xlfn.LET(_xlpm.SamletA,_xlfn.VSTACK(Automatisk_beregning!$A$1:$A$1000,Manuel_beregning!$A$1:$A$1000),_xlpm.SamletF,_xlfn.VSTACK(Automatisk_beregning!$F$1:$F$1000,Manuel_beregning!$F$1:$F$1000),SUM(_xlfn._xlws.FILTER(_xlpm.SamletF,_xlpm.SamletA=$A1293))), "")</f>
        <v/>
      </c>
    </row>
    <row r="1294" spans="2:5" x14ac:dyDescent="0.25">
      <c r="B1294" s="34" t="str" cm="1">
        <f t="array" ref="B1294">IF(NOT(A1294=""),_xlfn.LET(_xlpm.SamletA,_xlfn.VSTACK(Automatisk_beregning!$A$1:$A$1000,Manuel_beregning!$A$1:$A$1000),_xlpm.SamletB,_xlfn.VSTACK(Automatisk_beregning!$B$1:$B$1000,Manuel_beregning!$B$1:$B$1000),SUM(_xlfn._xlws.FILTER(_xlpm.SamletB,_xlpm.SamletA=$A1294))), "")</f>
        <v/>
      </c>
      <c r="C1294" s="34" t="str">
        <f>IFERROR(VLOOKUP(D1294, pg!$C$4:$E$38,3, FALSE), "")</f>
        <v/>
      </c>
      <c r="D1294" s="35" t="str">
        <f>IF(NOT(A1294=""),_xlfn.LET(_xlpm.SamletA,_xlfn.VSTACK(Automatisk_beregning!$A$1:$A$1000,Manuel_beregning!$A$1:$A$1000),_xlpm.SamletB,_xlfn.VSTACK(Automatisk_beregning!$I$1:$I$1000,Manuel_beregning!$I$1:$I$1000),_xlpm.SamletTabel,_xlfn.HSTACK(_xlpm.SamletA,_xlpm.SamletB),VLOOKUP(A1294,_xlpm.SamletTabel,2,FALSE)), "")</f>
        <v/>
      </c>
      <c r="E1294" s="22" t="str" cm="1">
        <f t="array" ref="E1294">IF(NOT(A1294=""),_xlfn.LET(_xlpm.SamletA,_xlfn.VSTACK(Automatisk_beregning!$A$1:$A$1000,Manuel_beregning!$A$1:$A$1000),_xlpm.SamletF,_xlfn.VSTACK(Automatisk_beregning!$F$1:$F$1000,Manuel_beregning!$F$1:$F$1000),SUM(_xlfn._xlws.FILTER(_xlpm.SamletF,_xlpm.SamletA=$A1294))), "")</f>
        <v/>
      </c>
    </row>
    <row r="1295" spans="2:5" x14ac:dyDescent="0.25">
      <c r="B1295" s="34" t="str" cm="1">
        <f t="array" ref="B1295">IF(NOT(A1295=""),_xlfn.LET(_xlpm.SamletA,_xlfn.VSTACK(Automatisk_beregning!$A$1:$A$1000,Manuel_beregning!$A$1:$A$1000),_xlpm.SamletB,_xlfn.VSTACK(Automatisk_beregning!$B$1:$B$1000,Manuel_beregning!$B$1:$B$1000),SUM(_xlfn._xlws.FILTER(_xlpm.SamletB,_xlpm.SamletA=$A1295))), "")</f>
        <v/>
      </c>
      <c r="C1295" s="34" t="str">
        <f>IFERROR(VLOOKUP(D1295, pg!$C$4:$E$38,3, FALSE), "")</f>
        <v/>
      </c>
      <c r="D1295" s="35" t="str">
        <f>IF(NOT(A1295=""),_xlfn.LET(_xlpm.SamletA,_xlfn.VSTACK(Automatisk_beregning!$A$1:$A$1000,Manuel_beregning!$A$1:$A$1000),_xlpm.SamletB,_xlfn.VSTACK(Automatisk_beregning!$I$1:$I$1000,Manuel_beregning!$I$1:$I$1000),_xlpm.SamletTabel,_xlfn.HSTACK(_xlpm.SamletA,_xlpm.SamletB),VLOOKUP(A1295,_xlpm.SamletTabel,2,FALSE)), "")</f>
        <v/>
      </c>
      <c r="E1295" s="22" t="str" cm="1">
        <f t="array" ref="E1295">IF(NOT(A1295=""),_xlfn.LET(_xlpm.SamletA,_xlfn.VSTACK(Automatisk_beregning!$A$1:$A$1000,Manuel_beregning!$A$1:$A$1000),_xlpm.SamletF,_xlfn.VSTACK(Automatisk_beregning!$F$1:$F$1000,Manuel_beregning!$F$1:$F$1000),SUM(_xlfn._xlws.FILTER(_xlpm.SamletF,_xlpm.SamletA=$A1295))), "")</f>
        <v/>
      </c>
    </row>
    <row r="1296" spans="2:5" x14ac:dyDescent="0.25">
      <c r="B1296" s="34" t="str" cm="1">
        <f t="array" ref="B1296">IF(NOT(A1296=""),_xlfn.LET(_xlpm.SamletA,_xlfn.VSTACK(Automatisk_beregning!$A$1:$A$1000,Manuel_beregning!$A$1:$A$1000),_xlpm.SamletB,_xlfn.VSTACK(Automatisk_beregning!$B$1:$B$1000,Manuel_beregning!$B$1:$B$1000),SUM(_xlfn._xlws.FILTER(_xlpm.SamletB,_xlpm.SamletA=$A1296))), "")</f>
        <v/>
      </c>
      <c r="C1296" s="34" t="str">
        <f>IFERROR(VLOOKUP(D1296, pg!$C$4:$E$38,3, FALSE), "")</f>
        <v/>
      </c>
      <c r="D1296" s="35" t="str">
        <f>IF(NOT(A1296=""),_xlfn.LET(_xlpm.SamletA,_xlfn.VSTACK(Automatisk_beregning!$A$1:$A$1000,Manuel_beregning!$A$1:$A$1000),_xlpm.SamletB,_xlfn.VSTACK(Automatisk_beregning!$I$1:$I$1000,Manuel_beregning!$I$1:$I$1000),_xlpm.SamletTabel,_xlfn.HSTACK(_xlpm.SamletA,_xlpm.SamletB),VLOOKUP(A1296,_xlpm.SamletTabel,2,FALSE)), "")</f>
        <v/>
      </c>
      <c r="E1296" s="22" t="str" cm="1">
        <f t="array" ref="E1296">IF(NOT(A1296=""),_xlfn.LET(_xlpm.SamletA,_xlfn.VSTACK(Automatisk_beregning!$A$1:$A$1000,Manuel_beregning!$A$1:$A$1000),_xlpm.SamletF,_xlfn.VSTACK(Automatisk_beregning!$F$1:$F$1000,Manuel_beregning!$F$1:$F$1000),SUM(_xlfn._xlws.FILTER(_xlpm.SamletF,_xlpm.SamletA=$A1296))), "")</f>
        <v/>
      </c>
    </row>
    <row r="1297" spans="2:5" x14ac:dyDescent="0.25">
      <c r="B1297" s="34" t="str" cm="1">
        <f t="array" ref="B1297">IF(NOT(A1297=""),_xlfn.LET(_xlpm.SamletA,_xlfn.VSTACK(Automatisk_beregning!$A$1:$A$1000,Manuel_beregning!$A$1:$A$1000),_xlpm.SamletB,_xlfn.VSTACK(Automatisk_beregning!$B$1:$B$1000,Manuel_beregning!$B$1:$B$1000),SUM(_xlfn._xlws.FILTER(_xlpm.SamletB,_xlpm.SamletA=$A1297))), "")</f>
        <v/>
      </c>
      <c r="C1297" s="34" t="str">
        <f>IFERROR(VLOOKUP(D1297, pg!$C$4:$E$38,3, FALSE), "")</f>
        <v/>
      </c>
      <c r="D1297" s="35" t="str">
        <f>IF(NOT(A1297=""),_xlfn.LET(_xlpm.SamletA,_xlfn.VSTACK(Automatisk_beregning!$A$1:$A$1000,Manuel_beregning!$A$1:$A$1000),_xlpm.SamletB,_xlfn.VSTACK(Automatisk_beregning!$I$1:$I$1000,Manuel_beregning!$I$1:$I$1000),_xlpm.SamletTabel,_xlfn.HSTACK(_xlpm.SamletA,_xlpm.SamletB),VLOOKUP(A1297,_xlpm.SamletTabel,2,FALSE)), "")</f>
        <v/>
      </c>
      <c r="E1297" s="22" t="str" cm="1">
        <f t="array" ref="E1297">IF(NOT(A1297=""),_xlfn.LET(_xlpm.SamletA,_xlfn.VSTACK(Automatisk_beregning!$A$1:$A$1000,Manuel_beregning!$A$1:$A$1000),_xlpm.SamletF,_xlfn.VSTACK(Automatisk_beregning!$F$1:$F$1000,Manuel_beregning!$F$1:$F$1000),SUM(_xlfn._xlws.FILTER(_xlpm.SamletF,_xlpm.SamletA=$A1297))), "")</f>
        <v/>
      </c>
    </row>
    <row r="1298" spans="2:5" x14ac:dyDescent="0.25">
      <c r="B1298" s="34" t="str" cm="1">
        <f t="array" ref="B1298">IF(NOT(A1298=""),_xlfn.LET(_xlpm.SamletA,_xlfn.VSTACK(Automatisk_beregning!$A$1:$A$1000,Manuel_beregning!$A$1:$A$1000),_xlpm.SamletB,_xlfn.VSTACK(Automatisk_beregning!$B$1:$B$1000,Manuel_beregning!$B$1:$B$1000),SUM(_xlfn._xlws.FILTER(_xlpm.SamletB,_xlpm.SamletA=$A1298))), "")</f>
        <v/>
      </c>
      <c r="C1298" s="34" t="str">
        <f>IFERROR(VLOOKUP(D1298, pg!$C$4:$E$38,3, FALSE), "")</f>
        <v/>
      </c>
      <c r="D1298" s="35" t="str">
        <f>IF(NOT(A1298=""),_xlfn.LET(_xlpm.SamletA,_xlfn.VSTACK(Automatisk_beregning!$A$1:$A$1000,Manuel_beregning!$A$1:$A$1000),_xlpm.SamletB,_xlfn.VSTACK(Automatisk_beregning!$I$1:$I$1000,Manuel_beregning!$I$1:$I$1000),_xlpm.SamletTabel,_xlfn.HSTACK(_xlpm.SamletA,_xlpm.SamletB),VLOOKUP(A1298,_xlpm.SamletTabel,2,FALSE)), "")</f>
        <v/>
      </c>
      <c r="E1298" s="22" t="str" cm="1">
        <f t="array" ref="E1298">IF(NOT(A1298=""),_xlfn.LET(_xlpm.SamletA,_xlfn.VSTACK(Automatisk_beregning!$A$1:$A$1000,Manuel_beregning!$A$1:$A$1000),_xlpm.SamletF,_xlfn.VSTACK(Automatisk_beregning!$F$1:$F$1000,Manuel_beregning!$F$1:$F$1000),SUM(_xlfn._xlws.FILTER(_xlpm.SamletF,_xlpm.SamletA=$A1298))), "")</f>
        <v/>
      </c>
    </row>
    <row r="1299" spans="2:5" x14ac:dyDescent="0.25">
      <c r="B1299" s="34" t="str" cm="1">
        <f t="array" ref="B1299">IF(NOT(A1299=""),_xlfn.LET(_xlpm.SamletA,_xlfn.VSTACK(Automatisk_beregning!$A$1:$A$1000,Manuel_beregning!$A$1:$A$1000),_xlpm.SamletB,_xlfn.VSTACK(Automatisk_beregning!$B$1:$B$1000,Manuel_beregning!$B$1:$B$1000),SUM(_xlfn._xlws.FILTER(_xlpm.SamletB,_xlpm.SamletA=$A1299))), "")</f>
        <v/>
      </c>
      <c r="C1299" s="34" t="str">
        <f>IFERROR(VLOOKUP(D1299, pg!$C$4:$E$38,3, FALSE), "")</f>
        <v/>
      </c>
      <c r="D1299" s="35" t="str">
        <f>IF(NOT(A1299=""),_xlfn.LET(_xlpm.SamletA,_xlfn.VSTACK(Automatisk_beregning!$A$1:$A$1000,Manuel_beregning!$A$1:$A$1000),_xlpm.SamletB,_xlfn.VSTACK(Automatisk_beregning!$I$1:$I$1000,Manuel_beregning!$I$1:$I$1000),_xlpm.SamletTabel,_xlfn.HSTACK(_xlpm.SamletA,_xlpm.SamletB),VLOOKUP(A1299,_xlpm.SamletTabel,2,FALSE)), "")</f>
        <v/>
      </c>
      <c r="E1299" s="22" t="str" cm="1">
        <f t="array" ref="E1299">IF(NOT(A1299=""),_xlfn.LET(_xlpm.SamletA,_xlfn.VSTACK(Automatisk_beregning!$A$1:$A$1000,Manuel_beregning!$A$1:$A$1000),_xlpm.SamletF,_xlfn.VSTACK(Automatisk_beregning!$F$1:$F$1000,Manuel_beregning!$F$1:$F$1000),SUM(_xlfn._xlws.FILTER(_xlpm.SamletF,_xlpm.SamletA=$A1299))), "")</f>
        <v/>
      </c>
    </row>
    <row r="1300" spans="2:5" x14ac:dyDescent="0.25">
      <c r="B1300" s="34" t="str" cm="1">
        <f t="array" ref="B1300">IF(NOT(A1300=""),_xlfn.LET(_xlpm.SamletA,_xlfn.VSTACK(Automatisk_beregning!$A$1:$A$1000,Manuel_beregning!$A$1:$A$1000),_xlpm.SamletB,_xlfn.VSTACK(Automatisk_beregning!$B$1:$B$1000,Manuel_beregning!$B$1:$B$1000),SUM(_xlfn._xlws.FILTER(_xlpm.SamletB,_xlpm.SamletA=$A1300))), "")</f>
        <v/>
      </c>
      <c r="C1300" s="34" t="str">
        <f>IFERROR(VLOOKUP(D1300, pg!$C$4:$E$38,3, FALSE), "")</f>
        <v/>
      </c>
      <c r="D1300" s="35" t="str">
        <f>IF(NOT(A1300=""),_xlfn.LET(_xlpm.SamletA,_xlfn.VSTACK(Automatisk_beregning!$A$1:$A$1000,Manuel_beregning!$A$1:$A$1000),_xlpm.SamletB,_xlfn.VSTACK(Automatisk_beregning!$I$1:$I$1000,Manuel_beregning!$I$1:$I$1000),_xlpm.SamletTabel,_xlfn.HSTACK(_xlpm.SamletA,_xlpm.SamletB),VLOOKUP(A1300,_xlpm.SamletTabel,2,FALSE)), "")</f>
        <v/>
      </c>
      <c r="E1300" s="22" t="str" cm="1">
        <f t="array" ref="E1300">IF(NOT(A1300=""),_xlfn.LET(_xlpm.SamletA,_xlfn.VSTACK(Automatisk_beregning!$A$1:$A$1000,Manuel_beregning!$A$1:$A$1000),_xlpm.SamletF,_xlfn.VSTACK(Automatisk_beregning!$F$1:$F$1000,Manuel_beregning!$F$1:$F$1000),SUM(_xlfn._xlws.FILTER(_xlpm.SamletF,_xlpm.SamletA=$A1300))), "")</f>
        <v/>
      </c>
    </row>
    <row r="1301" spans="2:5" x14ac:dyDescent="0.25">
      <c r="B1301" s="34" t="str" cm="1">
        <f t="array" ref="B1301">IF(NOT(A1301=""),_xlfn.LET(_xlpm.SamletA,_xlfn.VSTACK(Automatisk_beregning!$A$1:$A$1000,Manuel_beregning!$A$1:$A$1000),_xlpm.SamletB,_xlfn.VSTACK(Automatisk_beregning!$B$1:$B$1000,Manuel_beregning!$B$1:$B$1000),SUM(_xlfn._xlws.FILTER(_xlpm.SamletB,_xlpm.SamletA=$A1301))), "")</f>
        <v/>
      </c>
      <c r="C1301" s="34" t="str">
        <f>IFERROR(VLOOKUP(D1301, pg!$C$4:$E$38,3, FALSE), "")</f>
        <v/>
      </c>
      <c r="D1301" s="35" t="str">
        <f>IF(NOT(A1301=""),_xlfn.LET(_xlpm.SamletA,_xlfn.VSTACK(Automatisk_beregning!$A$1:$A$1000,Manuel_beregning!$A$1:$A$1000),_xlpm.SamletB,_xlfn.VSTACK(Automatisk_beregning!$I$1:$I$1000,Manuel_beregning!$I$1:$I$1000),_xlpm.SamletTabel,_xlfn.HSTACK(_xlpm.SamletA,_xlpm.SamletB),VLOOKUP(A1301,_xlpm.SamletTabel,2,FALSE)), "")</f>
        <v/>
      </c>
      <c r="E1301" s="22" t="str" cm="1">
        <f t="array" ref="E1301">IF(NOT(A1301=""),_xlfn.LET(_xlpm.SamletA,_xlfn.VSTACK(Automatisk_beregning!$A$1:$A$1000,Manuel_beregning!$A$1:$A$1000),_xlpm.SamletF,_xlfn.VSTACK(Automatisk_beregning!$F$1:$F$1000,Manuel_beregning!$F$1:$F$1000),SUM(_xlfn._xlws.FILTER(_xlpm.SamletF,_xlpm.SamletA=$A1301))), "")</f>
        <v/>
      </c>
    </row>
    <row r="1302" spans="2:5" x14ac:dyDescent="0.25">
      <c r="B1302" s="34" t="str" cm="1">
        <f t="array" ref="B1302">IF(NOT(A1302=""),_xlfn.LET(_xlpm.SamletA,_xlfn.VSTACK(Automatisk_beregning!$A$1:$A$1000,Manuel_beregning!$A$1:$A$1000),_xlpm.SamletB,_xlfn.VSTACK(Automatisk_beregning!$B$1:$B$1000,Manuel_beregning!$B$1:$B$1000),SUM(_xlfn._xlws.FILTER(_xlpm.SamletB,_xlpm.SamletA=$A1302))), "")</f>
        <v/>
      </c>
      <c r="C1302" s="34" t="str">
        <f>IFERROR(VLOOKUP(D1302, pg!$C$4:$E$38,3, FALSE), "")</f>
        <v/>
      </c>
      <c r="D1302" s="35" t="str">
        <f>IF(NOT(A1302=""),_xlfn.LET(_xlpm.SamletA,_xlfn.VSTACK(Automatisk_beregning!$A$1:$A$1000,Manuel_beregning!$A$1:$A$1000),_xlpm.SamletB,_xlfn.VSTACK(Automatisk_beregning!$I$1:$I$1000,Manuel_beregning!$I$1:$I$1000),_xlpm.SamletTabel,_xlfn.HSTACK(_xlpm.SamletA,_xlpm.SamletB),VLOOKUP(A1302,_xlpm.SamletTabel,2,FALSE)), "")</f>
        <v/>
      </c>
      <c r="E1302" s="22" t="str" cm="1">
        <f t="array" ref="E1302">IF(NOT(A1302=""),_xlfn.LET(_xlpm.SamletA,_xlfn.VSTACK(Automatisk_beregning!$A$1:$A$1000,Manuel_beregning!$A$1:$A$1000),_xlpm.SamletF,_xlfn.VSTACK(Automatisk_beregning!$F$1:$F$1000,Manuel_beregning!$F$1:$F$1000),SUM(_xlfn._xlws.FILTER(_xlpm.SamletF,_xlpm.SamletA=$A1302))), "")</f>
        <v/>
      </c>
    </row>
    <row r="1303" spans="2:5" x14ac:dyDescent="0.25">
      <c r="B1303" s="34" t="str" cm="1">
        <f t="array" ref="B1303">IF(NOT(A1303=""),_xlfn.LET(_xlpm.SamletA,_xlfn.VSTACK(Automatisk_beregning!$A$1:$A$1000,Manuel_beregning!$A$1:$A$1000),_xlpm.SamletB,_xlfn.VSTACK(Automatisk_beregning!$B$1:$B$1000,Manuel_beregning!$B$1:$B$1000),SUM(_xlfn._xlws.FILTER(_xlpm.SamletB,_xlpm.SamletA=$A1303))), "")</f>
        <v/>
      </c>
      <c r="C1303" s="34" t="str">
        <f>IFERROR(VLOOKUP(D1303, pg!$C$4:$E$38,3, FALSE), "")</f>
        <v/>
      </c>
      <c r="D1303" s="35" t="str">
        <f>IF(NOT(A1303=""),_xlfn.LET(_xlpm.SamletA,_xlfn.VSTACK(Automatisk_beregning!$A$1:$A$1000,Manuel_beregning!$A$1:$A$1000),_xlpm.SamletB,_xlfn.VSTACK(Automatisk_beregning!$I$1:$I$1000,Manuel_beregning!$I$1:$I$1000),_xlpm.SamletTabel,_xlfn.HSTACK(_xlpm.SamletA,_xlpm.SamletB),VLOOKUP(A1303,_xlpm.SamletTabel,2,FALSE)), "")</f>
        <v/>
      </c>
      <c r="E1303" s="22" t="str" cm="1">
        <f t="array" ref="E1303">IF(NOT(A1303=""),_xlfn.LET(_xlpm.SamletA,_xlfn.VSTACK(Automatisk_beregning!$A$1:$A$1000,Manuel_beregning!$A$1:$A$1000),_xlpm.SamletF,_xlfn.VSTACK(Automatisk_beregning!$F$1:$F$1000,Manuel_beregning!$F$1:$F$1000),SUM(_xlfn._xlws.FILTER(_xlpm.SamletF,_xlpm.SamletA=$A1303))), "")</f>
        <v/>
      </c>
    </row>
    <row r="1304" spans="2:5" x14ac:dyDescent="0.25">
      <c r="B1304" s="34" t="str" cm="1">
        <f t="array" ref="B1304">IF(NOT(A1304=""),_xlfn.LET(_xlpm.SamletA,_xlfn.VSTACK(Automatisk_beregning!$A$1:$A$1000,Manuel_beregning!$A$1:$A$1000),_xlpm.SamletB,_xlfn.VSTACK(Automatisk_beregning!$B$1:$B$1000,Manuel_beregning!$B$1:$B$1000),SUM(_xlfn._xlws.FILTER(_xlpm.SamletB,_xlpm.SamletA=$A1304))), "")</f>
        <v/>
      </c>
      <c r="C1304" s="34" t="str">
        <f>IFERROR(VLOOKUP(D1304, pg!$C$4:$E$38,3, FALSE), "")</f>
        <v/>
      </c>
      <c r="D1304" s="35" t="str">
        <f>IF(NOT(A1304=""),_xlfn.LET(_xlpm.SamletA,_xlfn.VSTACK(Automatisk_beregning!$A$1:$A$1000,Manuel_beregning!$A$1:$A$1000),_xlpm.SamletB,_xlfn.VSTACK(Automatisk_beregning!$I$1:$I$1000,Manuel_beregning!$I$1:$I$1000),_xlpm.SamletTabel,_xlfn.HSTACK(_xlpm.SamletA,_xlpm.SamletB),VLOOKUP(A1304,_xlpm.SamletTabel,2,FALSE)), "")</f>
        <v/>
      </c>
      <c r="E1304" s="22" t="str" cm="1">
        <f t="array" ref="E1304">IF(NOT(A1304=""),_xlfn.LET(_xlpm.SamletA,_xlfn.VSTACK(Automatisk_beregning!$A$1:$A$1000,Manuel_beregning!$A$1:$A$1000),_xlpm.SamletF,_xlfn.VSTACK(Automatisk_beregning!$F$1:$F$1000,Manuel_beregning!$F$1:$F$1000),SUM(_xlfn._xlws.FILTER(_xlpm.SamletF,_xlpm.SamletA=$A1304))), "")</f>
        <v/>
      </c>
    </row>
    <row r="1305" spans="2:5" x14ac:dyDescent="0.25">
      <c r="B1305" s="34" t="str" cm="1">
        <f t="array" ref="B1305">IF(NOT(A1305=""),_xlfn.LET(_xlpm.SamletA,_xlfn.VSTACK(Automatisk_beregning!$A$1:$A$1000,Manuel_beregning!$A$1:$A$1000),_xlpm.SamletB,_xlfn.VSTACK(Automatisk_beregning!$B$1:$B$1000,Manuel_beregning!$B$1:$B$1000),SUM(_xlfn._xlws.FILTER(_xlpm.SamletB,_xlpm.SamletA=$A1305))), "")</f>
        <v/>
      </c>
      <c r="C1305" s="34" t="str">
        <f>IFERROR(VLOOKUP(D1305, pg!$C$4:$E$38,3, FALSE), "")</f>
        <v/>
      </c>
      <c r="D1305" s="35" t="str">
        <f>IF(NOT(A1305=""),_xlfn.LET(_xlpm.SamletA,_xlfn.VSTACK(Automatisk_beregning!$A$1:$A$1000,Manuel_beregning!$A$1:$A$1000),_xlpm.SamletB,_xlfn.VSTACK(Automatisk_beregning!$I$1:$I$1000,Manuel_beregning!$I$1:$I$1000),_xlpm.SamletTabel,_xlfn.HSTACK(_xlpm.SamletA,_xlpm.SamletB),VLOOKUP(A1305,_xlpm.SamletTabel,2,FALSE)), "")</f>
        <v/>
      </c>
      <c r="E1305" s="22" t="str" cm="1">
        <f t="array" ref="E1305">IF(NOT(A1305=""),_xlfn.LET(_xlpm.SamletA,_xlfn.VSTACK(Automatisk_beregning!$A$1:$A$1000,Manuel_beregning!$A$1:$A$1000),_xlpm.SamletF,_xlfn.VSTACK(Automatisk_beregning!$F$1:$F$1000,Manuel_beregning!$F$1:$F$1000),SUM(_xlfn._xlws.FILTER(_xlpm.SamletF,_xlpm.SamletA=$A1305))), "")</f>
        <v/>
      </c>
    </row>
    <row r="1306" spans="2:5" x14ac:dyDescent="0.25">
      <c r="B1306" s="34" t="str" cm="1">
        <f t="array" ref="B1306">IF(NOT(A1306=""),_xlfn.LET(_xlpm.SamletA,_xlfn.VSTACK(Automatisk_beregning!$A$1:$A$1000,Manuel_beregning!$A$1:$A$1000),_xlpm.SamletB,_xlfn.VSTACK(Automatisk_beregning!$B$1:$B$1000,Manuel_beregning!$B$1:$B$1000),SUM(_xlfn._xlws.FILTER(_xlpm.SamletB,_xlpm.SamletA=$A1306))), "")</f>
        <v/>
      </c>
      <c r="C1306" s="34" t="str">
        <f>IFERROR(VLOOKUP(D1306, pg!$C$4:$E$38,3, FALSE), "")</f>
        <v/>
      </c>
      <c r="D1306" s="35" t="str">
        <f>IF(NOT(A1306=""),_xlfn.LET(_xlpm.SamletA,_xlfn.VSTACK(Automatisk_beregning!$A$1:$A$1000,Manuel_beregning!$A$1:$A$1000),_xlpm.SamletB,_xlfn.VSTACK(Automatisk_beregning!$I$1:$I$1000,Manuel_beregning!$I$1:$I$1000),_xlpm.SamletTabel,_xlfn.HSTACK(_xlpm.SamletA,_xlpm.SamletB),VLOOKUP(A1306,_xlpm.SamletTabel,2,FALSE)), "")</f>
        <v/>
      </c>
      <c r="E1306" s="22" t="str" cm="1">
        <f t="array" ref="E1306">IF(NOT(A1306=""),_xlfn.LET(_xlpm.SamletA,_xlfn.VSTACK(Automatisk_beregning!$A$1:$A$1000,Manuel_beregning!$A$1:$A$1000),_xlpm.SamletF,_xlfn.VSTACK(Automatisk_beregning!$F$1:$F$1000,Manuel_beregning!$F$1:$F$1000),SUM(_xlfn._xlws.FILTER(_xlpm.SamletF,_xlpm.SamletA=$A1306))), "")</f>
        <v/>
      </c>
    </row>
    <row r="1307" spans="2:5" x14ac:dyDescent="0.25">
      <c r="B1307" s="34" t="str" cm="1">
        <f t="array" ref="B1307">IF(NOT(A1307=""),_xlfn.LET(_xlpm.SamletA,_xlfn.VSTACK(Automatisk_beregning!$A$1:$A$1000,Manuel_beregning!$A$1:$A$1000),_xlpm.SamletB,_xlfn.VSTACK(Automatisk_beregning!$B$1:$B$1000,Manuel_beregning!$B$1:$B$1000),SUM(_xlfn._xlws.FILTER(_xlpm.SamletB,_xlpm.SamletA=$A1307))), "")</f>
        <v/>
      </c>
      <c r="C1307" s="34" t="str">
        <f>IFERROR(VLOOKUP(D1307, pg!$C$4:$E$38,3, FALSE), "")</f>
        <v/>
      </c>
      <c r="D1307" s="35" t="str">
        <f>IF(NOT(A1307=""),_xlfn.LET(_xlpm.SamletA,_xlfn.VSTACK(Automatisk_beregning!$A$1:$A$1000,Manuel_beregning!$A$1:$A$1000),_xlpm.SamletB,_xlfn.VSTACK(Automatisk_beregning!$I$1:$I$1000,Manuel_beregning!$I$1:$I$1000),_xlpm.SamletTabel,_xlfn.HSTACK(_xlpm.SamletA,_xlpm.SamletB),VLOOKUP(A1307,_xlpm.SamletTabel,2,FALSE)), "")</f>
        <v/>
      </c>
      <c r="E1307" s="22" t="str" cm="1">
        <f t="array" ref="E1307">IF(NOT(A1307=""),_xlfn.LET(_xlpm.SamletA,_xlfn.VSTACK(Automatisk_beregning!$A$1:$A$1000,Manuel_beregning!$A$1:$A$1000),_xlpm.SamletF,_xlfn.VSTACK(Automatisk_beregning!$F$1:$F$1000,Manuel_beregning!$F$1:$F$1000),SUM(_xlfn._xlws.FILTER(_xlpm.SamletF,_xlpm.SamletA=$A1307))), "")</f>
        <v/>
      </c>
    </row>
    <row r="1308" spans="2:5" x14ac:dyDescent="0.25">
      <c r="B1308" s="34" t="str" cm="1">
        <f t="array" ref="B1308">IF(NOT(A1308=""),_xlfn.LET(_xlpm.SamletA,_xlfn.VSTACK(Automatisk_beregning!$A$1:$A$1000,Manuel_beregning!$A$1:$A$1000),_xlpm.SamletB,_xlfn.VSTACK(Automatisk_beregning!$B$1:$B$1000,Manuel_beregning!$B$1:$B$1000),SUM(_xlfn._xlws.FILTER(_xlpm.SamletB,_xlpm.SamletA=$A1308))), "")</f>
        <v/>
      </c>
      <c r="C1308" s="34" t="str">
        <f>IFERROR(VLOOKUP(D1308, pg!$C$4:$E$38,3, FALSE), "")</f>
        <v/>
      </c>
      <c r="D1308" s="35" t="str">
        <f>IF(NOT(A1308=""),_xlfn.LET(_xlpm.SamletA,_xlfn.VSTACK(Automatisk_beregning!$A$1:$A$1000,Manuel_beregning!$A$1:$A$1000),_xlpm.SamletB,_xlfn.VSTACK(Automatisk_beregning!$I$1:$I$1000,Manuel_beregning!$I$1:$I$1000),_xlpm.SamletTabel,_xlfn.HSTACK(_xlpm.SamletA,_xlpm.SamletB),VLOOKUP(A1308,_xlpm.SamletTabel,2,FALSE)), "")</f>
        <v/>
      </c>
      <c r="E1308" s="22" t="str" cm="1">
        <f t="array" ref="E1308">IF(NOT(A1308=""),_xlfn.LET(_xlpm.SamletA,_xlfn.VSTACK(Automatisk_beregning!$A$1:$A$1000,Manuel_beregning!$A$1:$A$1000),_xlpm.SamletF,_xlfn.VSTACK(Automatisk_beregning!$F$1:$F$1000,Manuel_beregning!$F$1:$F$1000),SUM(_xlfn._xlws.FILTER(_xlpm.SamletF,_xlpm.SamletA=$A1308))), "")</f>
        <v/>
      </c>
    </row>
    <row r="1309" spans="2:5" x14ac:dyDescent="0.25">
      <c r="B1309" s="34" t="str" cm="1">
        <f t="array" ref="B1309">IF(NOT(A1309=""),_xlfn.LET(_xlpm.SamletA,_xlfn.VSTACK(Automatisk_beregning!$A$1:$A$1000,Manuel_beregning!$A$1:$A$1000),_xlpm.SamletB,_xlfn.VSTACK(Automatisk_beregning!$B$1:$B$1000,Manuel_beregning!$B$1:$B$1000),SUM(_xlfn._xlws.FILTER(_xlpm.SamletB,_xlpm.SamletA=$A1309))), "")</f>
        <v/>
      </c>
      <c r="C1309" s="34" t="str">
        <f>IFERROR(VLOOKUP(D1309, pg!$C$4:$E$38,3, FALSE), "")</f>
        <v/>
      </c>
      <c r="D1309" s="35" t="str">
        <f>IF(NOT(A1309=""),_xlfn.LET(_xlpm.SamletA,_xlfn.VSTACK(Automatisk_beregning!$A$1:$A$1000,Manuel_beregning!$A$1:$A$1000),_xlpm.SamletB,_xlfn.VSTACK(Automatisk_beregning!$I$1:$I$1000,Manuel_beregning!$I$1:$I$1000),_xlpm.SamletTabel,_xlfn.HSTACK(_xlpm.SamletA,_xlpm.SamletB),VLOOKUP(A1309,_xlpm.SamletTabel,2,FALSE)), "")</f>
        <v/>
      </c>
      <c r="E1309" s="22" t="str" cm="1">
        <f t="array" ref="E1309">IF(NOT(A1309=""),_xlfn.LET(_xlpm.SamletA,_xlfn.VSTACK(Automatisk_beregning!$A$1:$A$1000,Manuel_beregning!$A$1:$A$1000),_xlpm.SamletF,_xlfn.VSTACK(Automatisk_beregning!$F$1:$F$1000,Manuel_beregning!$F$1:$F$1000),SUM(_xlfn._xlws.FILTER(_xlpm.SamletF,_xlpm.SamletA=$A1309))), "")</f>
        <v/>
      </c>
    </row>
    <row r="1310" spans="2:5" x14ac:dyDescent="0.25">
      <c r="B1310" s="34" t="str" cm="1">
        <f t="array" ref="B1310">IF(NOT(A1310=""),_xlfn.LET(_xlpm.SamletA,_xlfn.VSTACK(Automatisk_beregning!$A$1:$A$1000,Manuel_beregning!$A$1:$A$1000),_xlpm.SamletB,_xlfn.VSTACK(Automatisk_beregning!$B$1:$B$1000,Manuel_beregning!$B$1:$B$1000),SUM(_xlfn._xlws.FILTER(_xlpm.SamletB,_xlpm.SamletA=$A1310))), "")</f>
        <v/>
      </c>
      <c r="C1310" s="34" t="str">
        <f>IFERROR(VLOOKUP(D1310, pg!$C$4:$E$38,3, FALSE), "")</f>
        <v/>
      </c>
      <c r="D1310" s="35" t="str">
        <f>IF(NOT(A1310=""),_xlfn.LET(_xlpm.SamletA,_xlfn.VSTACK(Automatisk_beregning!$A$1:$A$1000,Manuel_beregning!$A$1:$A$1000),_xlpm.SamletB,_xlfn.VSTACK(Automatisk_beregning!$I$1:$I$1000,Manuel_beregning!$I$1:$I$1000),_xlpm.SamletTabel,_xlfn.HSTACK(_xlpm.SamletA,_xlpm.SamletB),VLOOKUP(A1310,_xlpm.SamletTabel,2,FALSE)), "")</f>
        <v/>
      </c>
      <c r="E1310" s="22" t="str" cm="1">
        <f t="array" ref="E1310">IF(NOT(A1310=""),_xlfn.LET(_xlpm.SamletA,_xlfn.VSTACK(Automatisk_beregning!$A$1:$A$1000,Manuel_beregning!$A$1:$A$1000),_xlpm.SamletF,_xlfn.VSTACK(Automatisk_beregning!$F$1:$F$1000,Manuel_beregning!$F$1:$F$1000),SUM(_xlfn._xlws.FILTER(_xlpm.SamletF,_xlpm.SamletA=$A1310))), "")</f>
        <v/>
      </c>
    </row>
    <row r="1311" spans="2:5" x14ac:dyDescent="0.25">
      <c r="B1311" s="34" t="str" cm="1">
        <f t="array" ref="B1311">IF(NOT(A1311=""),_xlfn.LET(_xlpm.SamletA,_xlfn.VSTACK(Automatisk_beregning!$A$1:$A$1000,Manuel_beregning!$A$1:$A$1000),_xlpm.SamletB,_xlfn.VSTACK(Automatisk_beregning!$B$1:$B$1000,Manuel_beregning!$B$1:$B$1000),SUM(_xlfn._xlws.FILTER(_xlpm.SamletB,_xlpm.SamletA=$A1311))), "")</f>
        <v/>
      </c>
      <c r="C1311" s="34" t="str">
        <f>IFERROR(VLOOKUP(D1311, pg!$C$4:$E$38,3, FALSE), "")</f>
        <v/>
      </c>
      <c r="D1311" s="35" t="str">
        <f>IF(NOT(A1311=""),_xlfn.LET(_xlpm.SamletA,_xlfn.VSTACK(Automatisk_beregning!$A$1:$A$1000,Manuel_beregning!$A$1:$A$1000),_xlpm.SamletB,_xlfn.VSTACK(Automatisk_beregning!$I$1:$I$1000,Manuel_beregning!$I$1:$I$1000),_xlpm.SamletTabel,_xlfn.HSTACK(_xlpm.SamletA,_xlpm.SamletB),VLOOKUP(A1311,_xlpm.SamletTabel,2,FALSE)), "")</f>
        <v/>
      </c>
      <c r="E1311" s="22" t="str" cm="1">
        <f t="array" ref="E1311">IF(NOT(A1311=""),_xlfn.LET(_xlpm.SamletA,_xlfn.VSTACK(Automatisk_beregning!$A$1:$A$1000,Manuel_beregning!$A$1:$A$1000),_xlpm.SamletF,_xlfn.VSTACK(Automatisk_beregning!$F$1:$F$1000,Manuel_beregning!$F$1:$F$1000),SUM(_xlfn._xlws.FILTER(_xlpm.SamletF,_xlpm.SamletA=$A1311))), "")</f>
        <v/>
      </c>
    </row>
    <row r="1312" spans="2:5" x14ac:dyDescent="0.25">
      <c r="B1312" s="34" t="str" cm="1">
        <f t="array" ref="B1312">IF(NOT(A1312=""),_xlfn.LET(_xlpm.SamletA,_xlfn.VSTACK(Automatisk_beregning!$A$1:$A$1000,Manuel_beregning!$A$1:$A$1000),_xlpm.SamletB,_xlfn.VSTACK(Automatisk_beregning!$B$1:$B$1000,Manuel_beregning!$B$1:$B$1000),SUM(_xlfn._xlws.FILTER(_xlpm.SamletB,_xlpm.SamletA=$A1312))), "")</f>
        <v/>
      </c>
      <c r="C1312" s="34" t="str">
        <f>IFERROR(VLOOKUP(D1312, pg!$C$4:$E$38,3, FALSE), "")</f>
        <v/>
      </c>
      <c r="D1312" s="35" t="str">
        <f>IF(NOT(A1312=""),_xlfn.LET(_xlpm.SamletA,_xlfn.VSTACK(Automatisk_beregning!$A$1:$A$1000,Manuel_beregning!$A$1:$A$1000),_xlpm.SamletB,_xlfn.VSTACK(Automatisk_beregning!$I$1:$I$1000,Manuel_beregning!$I$1:$I$1000),_xlpm.SamletTabel,_xlfn.HSTACK(_xlpm.SamletA,_xlpm.SamletB),VLOOKUP(A1312,_xlpm.SamletTabel,2,FALSE)), "")</f>
        <v/>
      </c>
      <c r="E1312" s="22" t="str" cm="1">
        <f t="array" ref="E1312">IF(NOT(A1312=""),_xlfn.LET(_xlpm.SamletA,_xlfn.VSTACK(Automatisk_beregning!$A$1:$A$1000,Manuel_beregning!$A$1:$A$1000),_xlpm.SamletF,_xlfn.VSTACK(Automatisk_beregning!$F$1:$F$1000,Manuel_beregning!$F$1:$F$1000),SUM(_xlfn._xlws.FILTER(_xlpm.SamletF,_xlpm.SamletA=$A1312))), "")</f>
        <v/>
      </c>
    </row>
    <row r="1313" spans="2:5" x14ac:dyDescent="0.25">
      <c r="B1313" s="34" t="str" cm="1">
        <f t="array" ref="B1313">IF(NOT(A1313=""),_xlfn.LET(_xlpm.SamletA,_xlfn.VSTACK(Automatisk_beregning!$A$1:$A$1000,Manuel_beregning!$A$1:$A$1000),_xlpm.SamletB,_xlfn.VSTACK(Automatisk_beregning!$B$1:$B$1000,Manuel_beregning!$B$1:$B$1000),SUM(_xlfn._xlws.FILTER(_xlpm.SamletB,_xlpm.SamletA=$A1313))), "")</f>
        <v/>
      </c>
      <c r="C1313" s="34" t="str">
        <f>IFERROR(VLOOKUP(D1313, pg!$C$4:$E$38,3, FALSE), "")</f>
        <v/>
      </c>
      <c r="D1313" s="35" t="str">
        <f>IF(NOT(A1313=""),_xlfn.LET(_xlpm.SamletA,_xlfn.VSTACK(Automatisk_beregning!$A$1:$A$1000,Manuel_beregning!$A$1:$A$1000),_xlpm.SamletB,_xlfn.VSTACK(Automatisk_beregning!$I$1:$I$1000,Manuel_beregning!$I$1:$I$1000),_xlpm.SamletTabel,_xlfn.HSTACK(_xlpm.SamletA,_xlpm.SamletB),VLOOKUP(A1313,_xlpm.SamletTabel,2,FALSE)), "")</f>
        <v/>
      </c>
      <c r="E1313" s="22" t="str" cm="1">
        <f t="array" ref="E1313">IF(NOT(A1313=""),_xlfn.LET(_xlpm.SamletA,_xlfn.VSTACK(Automatisk_beregning!$A$1:$A$1000,Manuel_beregning!$A$1:$A$1000),_xlpm.SamletF,_xlfn.VSTACK(Automatisk_beregning!$F$1:$F$1000,Manuel_beregning!$F$1:$F$1000),SUM(_xlfn._xlws.FILTER(_xlpm.SamletF,_xlpm.SamletA=$A1313))), "")</f>
        <v/>
      </c>
    </row>
    <row r="1314" spans="2:5" x14ac:dyDescent="0.25">
      <c r="B1314" s="34" t="str" cm="1">
        <f t="array" ref="B1314">IF(NOT(A1314=""),_xlfn.LET(_xlpm.SamletA,_xlfn.VSTACK(Automatisk_beregning!$A$1:$A$1000,Manuel_beregning!$A$1:$A$1000),_xlpm.SamletB,_xlfn.VSTACK(Automatisk_beregning!$B$1:$B$1000,Manuel_beregning!$B$1:$B$1000),SUM(_xlfn._xlws.FILTER(_xlpm.SamletB,_xlpm.SamletA=$A1314))), "")</f>
        <v/>
      </c>
      <c r="C1314" s="34" t="str">
        <f>IFERROR(VLOOKUP(D1314, pg!$C$4:$E$38,3, FALSE), "")</f>
        <v/>
      </c>
      <c r="D1314" s="35" t="str">
        <f>IF(NOT(A1314=""),_xlfn.LET(_xlpm.SamletA,_xlfn.VSTACK(Automatisk_beregning!$A$1:$A$1000,Manuel_beregning!$A$1:$A$1000),_xlpm.SamletB,_xlfn.VSTACK(Automatisk_beregning!$I$1:$I$1000,Manuel_beregning!$I$1:$I$1000),_xlpm.SamletTabel,_xlfn.HSTACK(_xlpm.SamletA,_xlpm.SamletB),VLOOKUP(A1314,_xlpm.SamletTabel,2,FALSE)), "")</f>
        <v/>
      </c>
      <c r="E1314" s="22" t="str" cm="1">
        <f t="array" ref="E1314">IF(NOT(A1314=""),_xlfn.LET(_xlpm.SamletA,_xlfn.VSTACK(Automatisk_beregning!$A$1:$A$1000,Manuel_beregning!$A$1:$A$1000),_xlpm.SamletF,_xlfn.VSTACK(Automatisk_beregning!$F$1:$F$1000,Manuel_beregning!$F$1:$F$1000),SUM(_xlfn._xlws.FILTER(_xlpm.SamletF,_xlpm.SamletA=$A1314))), "")</f>
        <v/>
      </c>
    </row>
    <row r="1315" spans="2:5" x14ac:dyDescent="0.25">
      <c r="B1315" s="34" t="str" cm="1">
        <f t="array" ref="B1315">IF(NOT(A1315=""),_xlfn.LET(_xlpm.SamletA,_xlfn.VSTACK(Automatisk_beregning!$A$1:$A$1000,Manuel_beregning!$A$1:$A$1000),_xlpm.SamletB,_xlfn.VSTACK(Automatisk_beregning!$B$1:$B$1000,Manuel_beregning!$B$1:$B$1000),SUM(_xlfn._xlws.FILTER(_xlpm.SamletB,_xlpm.SamletA=$A1315))), "")</f>
        <v/>
      </c>
      <c r="C1315" s="34" t="str">
        <f>IFERROR(VLOOKUP(D1315, pg!$C$4:$E$38,3, FALSE), "")</f>
        <v/>
      </c>
      <c r="D1315" s="35" t="str">
        <f>IF(NOT(A1315=""),_xlfn.LET(_xlpm.SamletA,_xlfn.VSTACK(Automatisk_beregning!$A$1:$A$1000,Manuel_beregning!$A$1:$A$1000),_xlpm.SamletB,_xlfn.VSTACK(Automatisk_beregning!$I$1:$I$1000,Manuel_beregning!$I$1:$I$1000),_xlpm.SamletTabel,_xlfn.HSTACK(_xlpm.SamletA,_xlpm.SamletB),VLOOKUP(A1315,_xlpm.SamletTabel,2,FALSE)), "")</f>
        <v/>
      </c>
      <c r="E1315" s="22" t="str" cm="1">
        <f t="array" ref="E1315">IF(NOT(A1315=""),_xlfn.LET(_xlpm.SamletA,_xlfn.VSTACK(Automatisk_beregning!$A$1:$A$1000,Manuel_beregning!$A$1:$A$1000),_xlpm.SamletF,_xlfn.VSTACK(Automatisk_beregning!$F$1:$F$1000,Manuel_beregning!$F$1:$F$1000),SUM(_xlfn._xlws.FILTER(_xlpm.SamletF,_xlpm.SamletA=$A1315))), "")</f>
        <v/>
      </c>
    </row>
    <row r="1316" spans="2:5" x14ac:dyDescent="0.25">
      <c r="B1316" s="34" t="str" cm="1">
        <f t="array" ref="B1316">IF(NOT(A1316=""),_xlfn.LET(_xlpm.SamletA,_xlfn.VSTACK(Automatisk_beregning!$A$1:$A$1000,Manuel_beregning!$A$1:$A$1000),_xlpm.SamletB,_xlfn.VSTACK(Automatisk_beregning!$B$1:$B$1000,Manuel_beregning!$B$1:$B$1000),SUM(_xlfn._xlws.FILTER(_xlpm.SamletB,_xlpm.SamletA=$A1316))), "")</f>
        <v/>
      </c>
      <c r="C1316" s="34" t="str">
        <f>IFERROR(VLOOKUP(D1316, pg!$C$4:$E$38,3, FALSE), "")</f>
        <v/>
      </c>
      <c r="D1316" s="35" t="str">
        <f>IF(NOT(A1316=""),_xlfn.LET(_xlpm.SamletA,_xlfn.VSTACK(Automatisk_beregning!$A$1:$A$1000,Manuel_beregning!$A$1:$A$1000),_xlpm.SamletB,_xlfn.VSTACK(Automatisk_beregning!$I$1:$I$1000,Manuel_beregning!$I$1:$I$1000),_xlpm.SamletTabel,_xlfn.HSTACK(_xlpm.SamletA,_xlpm.SamletB),VLOOKUP(A1316,_xlpm.SamletTabel,2,FALSE)), "")</f>
        <v/>
      </c>
      <c r="E1316" s="22" t="str" cm="1">
        <f t="array" ref="E1316">IF(NOT(A1316=""),_xlfn.LET(_xlpm.SamletA,_xlfn.VSTACK(Automatisk_beregning!$A$1:$A$1000,Manuel_beregning!$A$1:$A$1000),_xlpm.SamletF,_xlfn.VSTACK(Automatisk_beregning!$F$1:$F$1000,Manuel_beregning!$F$1:$F$1000),SUM(_xlfn._xlws.FILTER(_xlpm.SamletF,_xlpm.SamletA=$A1316))), "")</f>
        <v/>
      </c>
    </row>
    <row r="1317" spans="2:5" x14ac:dyDescent="0.25">
      <c r="B1317" s="34" t="str" cm="1">
        <f t="array" ref="B1317">IF(NOT(A1317=""),_xlfn.LET(_xlpm.SamletA,_xlfn.VSTACK(Automatisk_beregning!$A$1:$A$1000,Manuel_beregning!$A$1:$A$1000),_xlpm.SamletB,_xlfn.VSTACK(Automatisk_beregning!$B$1:$B$1000,Manuel_beregning!$B$1:$B$1000),SUM(_xlfn._xlws.FILTER(_xlpm.SamletB,_xlpm.SamletA=$A1317))), "")</f>
        <v/>
      </c>
      <c r="C1317" s="34" t="str">
        <f>IFERROR(VLOOKUP(D1317, pg!$C$4:$E$38,3, FALSE), "")</f>
        <v/>
      </c>
      <c r="D1317" s="35" t="str">
        <f>IF(NOT(A1317=""),_xlfn.LET(_xlpm.SamletA,_xlfn.VSTACK(Automatisk_beregning!$A$1:$A$1000,Manuel_beregning!$A$1:$A$1000),_xlpm.SamletB,_xlfn.VSTACK(Automatisk_beregning!$I$1:$I$1000,Manuel_beregning!$I$1:$I$1000),_xlpm.SamletTabel,_xlfn.HSTACK(_xlpm.SamletA,_xlpm.SamletB),VLOOKUP(A1317,_xlpm.SamletTabel,2,FALSE)), "")</f>
        <v/>
      </c>
      <c r="E1317" s="22" t="str" cm="1">
        <f t="array" ref="E1317">IF(NOT(A1317=""),_xlfn.LET(_xlpm.SamletA,_xlfn.VSTACK(Automatisk_beregning!$A$1:$A$1000,Manuel_beregning!$A$1:$A$1000),_xlpm.SamletF,_xlfn.VSTACK(Automatisk_beregning!$F$1:$F$1000,Manuel_beregning!$F$1:$F$1000),SUM(_xlfn._xlws.FILTER(_xlpm.SamletF,_xlpm.SamletA=$A1317))), "")</f>
        <v/>
      </c>
    </row>
    <row r="1318" spans="2:5" x14ac:dyDescent="0.25">
      <c r="B1318" s="34" t="str" cm="1">
        <f t="array" ref="B1318">IF(NOT(A1318=""),_xlfn.LET(_xlpm.SamletA,_xlfn.VSTACK(Automatisk_beregning!$A$1:$A$1000,Manuel_beregning!$A$1:$A$1000),_xlpm.SamletB,_xlfn.VSTACK(Automatisk_beregning!$B$1:$B$1000,Manuel_beregning!$B$1:$B$1000),SUM(_xlfn._xlws.FILTER(_xlpm.SamletB,_xlpm.SamletA=$A1318))), "")</f>
        <v/>
      </c>
      <c r="C1318" s="34" t="str">
        <f>IFERROR(VLOOKUP(D1318, pg!$C$4:$E$38,3, FALSE), "")</f>
        <v/>
      </c>
      <c r="D1318" s="35" t="str">
        <f>IF(NOT(A1318=""),_xlfn.LET(_xlpm.SamletA,_xlfn.VSTACK(Automatisk_beregning!$A$1:$A$1000,Manuel_beregning!$A$1:$A$1000),_xlpm.SamletB,_xlfn.VSTACK(Automatisk_beregning!$I$1:$I$1000,Manuel_beregning!$I$1:$I$1000),_xlpm.SamletTabel,_xlfn.HSTACK(_xlpm.SamletA,_xlpm.SamletB),VLOOKUP(A1318,_xlpm.SamletTabel,2,FALSE)), "")</f>
        <v/>
      </c>
      <c r="E1318" s="22" t="str" cm="1">
        <f t="array" ref="E1318">IF(NOT(A1318=""),_xlfn.LET(_xlpm.SamletA,_xlfn.VSTACK(Automatisk_beregning!$A$1:$A$1000,Manuel_beregning!$A$1:$A$1000),_xlpm.SamletF,_xlfn.VSTACK(Automatisk_beregning!$F$1:$F$1000,Manuel_beregning!$F$1:$F$1000),SUM(_xlfn._xlws.FILTER(_xlpm.SamletF,_xlpm.SamletA=$A1318))), "")</f>
        <v/>
      </c>
    </row>
    <row r="1319" spans="2:5" x14ac:dyDescent="0.25">
      <c r="B1319" s="34" t="str" cm="1">
        <f t="array" ref="B1319">IF(NOT(A1319=""),_xlfn.LET(_xlpm.SamletA,_xlfn.VSTACK(Automatisk_beregning!$A$1:$A$1000,Manuel_beregning!$A$1:$A$1000),_xlpm.SamletB,_xlfn.VSTACK(Automatisk_beregning!$B$1:$B$1000,Manuel_beregning!$B$1:$B$1000),SUM(_xlfn._xlws.FILTER(_xlpm.SamletB,_xlpm.SamletA=$A1319))), "")</f>
        <v/>
      </c>
      <c r="C1319" s="34" t="str">
        <f>IFERROR(VLOOKUP(D1319, pg!$C$4:$E$38,3, FALSE), "")</f>
        <v/>
      </c>
      <c r="D1319" s="35" t="str">
        <f>IF(NOT(A1319=""),_xlfn.LET(_xlpm.SamletA,_xlfn.VSTACK(Automatisk_beregning!$A$1:$A$1000,Manuel_beregning!$A$1:$A$1000),_xlpm.SamletB,_xlfn.VSTACK(Automatisk_beregning!$I$1:$I$1000,Manuel_beregning!$I$1:$I$1000),_xlpm.SamletTabel,_xlfn.HSTACK(_xlpm.SamletA,_xlpm.SamletB),VLOOKUP(A1319,_xlpm.SamletTabel,2,FALSE)), "")</f>
        <v/>
      </c>
      <c r="E1319" s="22" t="str" cm="1">
        <f t="array" ref="E1319">IF(NOT(A1319=""),_xlfn.LET(_xlpm.SamletA,_xlfn.VSTACK(Automatisk_beregning!$A$1:$A$1000,Manuel_beregning!$A$1:$A$1000),_xlpm.SamletF,_xlfn.VSTACK(Automatisk_beregning!$F$1:$F$1000,Manuel_beregning!$F$1:$F$1000),SUM(_xlfn._xlws.FILTER(_xlpm.SamletF,_xlpm.SamletA=$A1319))), "")</f>
        <v/>
      </c>
    </row>
    <row r="1320" spans="2:5" x14ac:dyDescent="0.25">
      <c r="B1320" s="34" t="str" cm="1">
        <f t="array" ref="B1320">IF(NOT(A1320=""),_xlfn.LET(_xlpm.SamletA,_xlfn.VSTACK(Automatisk_beregning!$A$1:$A$1000,Manuel_beregning!$A$1:$A$1000),_xlpm.SamletB,_xlfn.VSTACK(Automatisk_beregning!$B$1:$B$1000,Manuel_beregning!$B$1:$B$1000),SUM(_xlfn._xlws.FILTER(_xlpm.SamletB,_xlpm.SamletA=$A1320))), "")</f>
        <v/>
      </c>
      <c r="C1320" s="34" t="str">
        <f>IFERROR(VLOOKUP(D1320, pg!$C$4:$E$38,3, FALSE), "")</f>
        <v/>
      </c>
      <c r="D1320" s="35" t="str">
        <f>IF(NOT(A1320=""),_xlfn.LET(_xlpm.SamletA,_xlfn.VSTACK(Automatisk_beregning!$A$1:$A$1000,Manuel_beregning!$A$1:$A$1000),_xlpm.SamletB,_xlfn.VSTACK(Automatisk_beregning!$I$1:$I$1000,Manuel_beregning!$I$1:$I$1000),_xlpm.SamletTabel,_xlfn.HSTACK(_xlpm.SamletA,_xlpm.SamletB),VLOOKUP(A1320,_xlpm.SamletTabel,2,FALSE)), "")</f>
        <v/>
      </c>
      <c r="E1320" s="22" t="str" cm="1">
        <f t="array" ref="E1320">IF(NOT(A1320=""),_xlfn.LET(_xlpm.SamletA,_xlfn.VSTACK(Automatisk_beregning!$A$1:$A$1000,Manuel_beregning!$A$1:$A$1000),_xlpm.SamletF,_xlfn.VSTACK(Automatisk_beregning!$F$1:$F$1000,Manuel_beregning!$F$1:$F$1000),SUM(_xlfn._xlws.FILTER(_xlpm.SamletF,_xlpm.SamletA=$A1320))), "")</f>
        <v/>
      </c>
    </row>
    <row r="1321" spans="2:5" x14ac:dyDescent="0.25">
      <c r="B1321" s="34" t="str" cm="1">
        <f t="array" ref="B1321">IF(NOT(A1321=""),_xlfn.LET(_xlpm.SamletA,_xlfn.VSTACK(Automatisk_beregning!$A$1:$A$1000,Manuel_beregning!$A$1:$A$1000),_xlpm.SamletB,_xlfn.VSTACK(Automatisk_beregning!$B$1:$B$1000,Manuel_beregning!$B$1:$B$1000),SUM(_xlfn._xlws.FILTER(_xlpm.SamletB,_xlpm.SamletA=$A1321))), "")</f>
        <v/>
      </c>
      <c r="C1321" s="34" t="str">
        <f>IFERROR(VLOOKUP(D1321, pg!$C$4:$E$38,3, FALSE), "")</f>
        <v/>
      </c>
      <c r="D1321" s="35" t="str">
        <f>IF(NOT(A1321=""),_xlfn.LET(_xlpm.SamletA,_xlfn.VSTACK(Automatisk_beregning!$A$1:$A$1000,Manuel_beregning!$A$1:$A$1000),_xlpm.SamletB,_xlfn.VSTACK(Automatisk_beregning!$I$1:$I$1000,Manuel_beregning!$I$1:$I$1000),_xlpm.SamletTabel,_xlfn.HSTACK(_xlpm.SamletA,_xlpm.SamletB),VLOOKUP(A1321,_xlpm.SamletTabel,2,FALSE)), "")</f>
        <v/>
      </c>
      <c r="E1321" s="22" t="str" cm="1">
        <f t="array" ref="E1321">IF(NOT(A1321=""),_xlfn.LET(_xlpm.SamletA,_xlfn.VSTACK(Automatisk_beregning!$A$1:$A$1000,Manuel_beregning!$A$1:$A$1000),_xlpm.SamletF,_xlfn.VSTACK(Automatisk_beregning!$F$1:$F$1000,Manuel_beregning!$F$1:$F$1000),SUM(_xlfn._xlws.FILTER(_xlpm.SamletF,_xlpm.SamletA=$A1321))), "")</f>
        <v/>
      </c>
    </row>
    <row r="1322" spans="2:5" x14ac:dyDescent="0.25">
      <c r="B1322" s="34" t="str" cm="1">
        <f t="array" ref="B1322">IF(NOT(A1322=""),_xlfn.LET(_xlpm.SamletA,_xlfn.VSTACK(Automatisk_beregning!$A$1:$A$1000,Manuel_beregning!$A$1:$A$1000),_xlpm.SamletB,_xlfn.VSTACK(Automatisk_beregning!$B$1:$B$1000,Manuel_beregning!$B$1:$B$1000),SUM(_xlfn._xlws.FILTER(_xlpm.SamletB,_xlpm.SamletA=$A1322))), "")</f>
        <v/>
      </c>
      <c r="C1322" s="34" t="str">
        <f>IFERROR(VLOOKUP(D1322, pg!$C$4:$E$38,3, FALSE), "")</f>
        <v/>
      </c>
      <c r="D1322" s="35" t="str">
        <f>IF(NOT(A1322=""),_xlfn.LET(_xlpm.SamletA,_xlfn.VSTACK(Automatisk_beregning!$A$1:$A$1000,Manuel_beregning!$A$1:$A$1000),_xlpm.SamletB,_xlfn.VSTACK(Automatisk_beregning!$I$1:$I$1000,Manuel_beregning!$I$1:$I$1000),_xlpm.SamletTabel,_xlfn.HSTACK(_xlpm.SamletA,_xlpm.SamletB),VLOOKUP(A1322,_xlpm.SamletTabel,2,FALSE)), "")</f>
        <v/>
      </c>
      <c r="E1322" s="22" t="str" cm="1">
        <f t="array" ref="E1322">IF(NOT(A1322=""),_xlfn.LET(_xlpm.SamletA,_xlfn.VSTACK(Automatisk_beregning!$A$1:$A$1000,Manuel_beregning!$A$1:$A$1000),_xlpm.SamletF,_xlfn.VSTACK(Automatisk_beregning!$F$1:$F$1000,Manuel_beregning!$F$1:$F$1000),SUM(_xlfn._xlws.FILTER(_xlpm.SamletF,_xlpm.SamletA=$A1322))), "")</f>
        <v/>
      </c>
    </row>
    <row r="1323" spans="2:5" x14ac:dyDescent="0.25">
      <c r="B1323" s="34" t="str" cm="1">
        <f t="array" ref="B1323">IF(NOT(A1323=""),_xlfn.LET(_xlpm.SamletA,_xlfn.VSTACK(Automatisk_beregning!$A$1:$A$1000,Manuel_beregning!$A$1:$A$1000),_xlpm.SamletB,_xlfn.VSTACK(Automatisk_beregning!$B$1:$B$1000,Manuel_beregning!$B$1:$B$1000),SUM(_xlfn._xlws.FILTER(_xlpm.SamletB,_xlpm.SamletA=$A1323))), "")</f>
        <v/>
      </c>
      <c r="C1323" s="34" t="str">
        <f>IFERROR(VLOOKUP(D1323, pg!$C$4:$E$38,3, FALSE), "")</f>
        <v/>
      </c>
      <c r="D1323" s="35" t="str">
        <f>IF(NOT(A1323=""),_xlfn.LET(_xlpm.SamletA,_xlfn.VSTACK(Automatisk_beregning!$A$1:$A$1000,Manuel_beregning!$A$1:$A$1000),_xlpm.SamletB,_xlfn.VSTACK(Automatisk_beregning!$I$1:$I$1000,Manuel_beregning!$I$1:$I$1000),_xlpm.SamletTabel,_xlfn.HSTACK(_xlpm.SamletA,_xlpm.SamletB),VLOOKUP(A1323,_xlpm.SamletTabel,2,FALSE)), "")</f>
        <v/>
      </c>
      <c r="E1323" s="22" t="str" cm="1">
        <f t="array" ref="E1323">IF(NOT(A1323=""),_xlfn.LET(_xlpm.SamletA,_xlfn.VSTACK(Automatisk_beregning!$A$1:$A$1000,Manuel_beregning!$A$1:$A$1000),_xlpm.SamletF,_xlfn.VSTACK(Automatisk_beregning!$F$1:$F$1000,Manuel_beregning!$F$1:$F$1000),SUM(_xlfn._xlws.FILTER(_xlpm.SamletF,_xlpm.SamletA=$A1323))), "")</f>
        <v/>
      </c>
    </row>
    <row r="1324" spans="2:5" x14ac:dyDescent="0.25">
      <c r="B1324" s="34" t="str" cm="1">
        <f t="array" ref="B1324">IF(NOT(A1324=""),_xlfn.LET(_xlpm.SamletA,_xlfn.VSTACK(Automatisk_beregning!$A$1:$A$1000,Manuel_beregning!$A$1:$A$1000),_xlpm.SamletB,_xlfn.VSTACK(Automatisk_beregning!$B$1:$B$1000,Manuel_beregning!$B$1:$B$1000),SUM(_xlfn._xlws.FILTER(_xlpm.SamletB,_xlpm.SamletA=$A1324))), "")</f>
        <v/>
      </c>
      <c r="C1324" s="34" t="str">
        <f>IFERROR(VLOOKUP(D1324, pg!$C$4:$E$38,3, FALSE), "")</f>
        <v/>
      </c>
      <c r="D1324" s="35" t="str">
        <f>IF(NOT(A1324=""),_xlfn.LET(_xlpm.SamletA,_xlfn.VSTACK(Automatisk_beregning!$A$1:$A$1000,Manuel_beregning!$A$1:$A$1000),_xlpm.SamletB,_xlfn.VSTACK(Automatisk_beregning!$I$1:$I$1000,Manuel_beregning!$I$1:$I$1000),_xlpm.SamletTabel,_xlfn.HSTACK(_xlpm.SamletA,_xlpm.SamletB),VLOOKUP(A1324,_xlpm.SamletTabel,2,FALSE)), "")</f>
        <v/>
      </c>
      <c r="E1324" s="22" t="str" cm="1">
        <f t="array" ref="E1324">IF(NOT(A1324=""),_xlfn.LET(_xlpm.SamletA,_xlfn.VSTACK(Automatisk_beregning!$A$1:$A$1000,Manuel_beregning!$A$1:$A$1000),_xlpm.SamletF,_xlfn.VSTACK(Automatisk_beregning!$F$1:$F$1000,Manuel_beregning!$F$1:$F$1000),SUM(_xlfn._xlws.FILTER(_xlpm.SamletF,_xlpm.SamletA=$A1324))), "")</f>
        <v/>
      </c>
    </row>
    <row r="1325" spans="2:5" x14ac:dyDescent="0.25">
      <c r="B1325" s="34" t="str" cm="1">
        <f t="array" ref="B1325">IF(NOT(A1325=""),_xlfn.LET(_xlpm.SamletA,_xlfn.VSTACK(Automatisk_beregning!$A$1:$A$1000,Manuel_beregning!$A$1:$A$1000),_xlpm.SamletB,_xlfn.VSTACK(Automatisk_beregning!$B$1:$B$1000,Manuel_beregning!$B$1:$B$1000),SUM(_xlfn._xlws.FILTER(_xlpm.SamletB,_xlpm.SamletA=$A1325))), "")</f>
        <v/>
      </c>
      <c r="C1325" s="34" t="str">
        <f>IFERROR(VLOOKUP(D1325, pg!$C$4:$E$38,3, FALSE), "")</f>
        <v/>
      </c>
      <c r="D1325" s="35" t="str">
        <f>IF(NOT(A1325=""),_xlfn.LET(_xlpm.SamletA,_xlfn.VSTACK(Automatisk_beregning!$A$1:$A$1000,Manuel_beregning!$A$1:$A$1000),_xlpm.SamletB,_xlfn.VSTACK(Automatisk_beregning!$I$1:$I$1000,Manuel_beregning!$I$1:$I$1000),_xlpm.SamletTabel,_xlfn.HSTACK(_xlpm.SamletA,_xlpm.SamletB),VLOOKUP(A1325,_xlpm.SamletTabel,2,FALSE)), "")</f>
        <v/>
      </c>
      <c r="E1325" s="22" t="str" cm="1">
        <f t="array" ref="E1325">IF(NOT(A1325=""),_xlfn.LET(_xlpm.SamletA,_xlfn.VSTACK(Automatisk_beregning!$A$1:$A$1000,Manuel_beregning!$A$1:$A$1000),_xlpm.SamletF,_xlfn.VSTACK(Automatisk_beregning!$F$1:$F$1000,Manuel_beregning!$F$1:$F$1000),SUM(_xlfn._xlws.FILTER(_xlpm.SamletF,_xlpm.SamletA=$A1325))), "")</f>
        <v/>
      </c>
    </row>
    <row r="1326" spans="2:5" x14ac:dyDescent="0.25">
      <c r="B1326" s="34" t="str" cm="1">
        <f t="array" ref="B1326">IF(NOT(A1326=""),_xlfn.LET(_xlpm.SamletA,_xlfn.VSTACK(Automatisk_beregning!$A$1:$A$1000,Manuel_beregning!$A$1:$A$1000),_xlpm.SamletB,_xlfn.VSTACK(Automatisk_beregning!$B$1:$B$1000,Manuel_beregning!$B$1:$B$1000),SUM(_xlfn._xlws.FILTER(_xlpm.SamletB,_xlpm.SamletA=$A1326))), "")</f>
        <v/>
      </c>
      <c r="C1326" s="34" t="str">
        <f>IFERROR(VLOOKUP(D1326, pg!$C$4:$E$38,3, FALSE), "")</f>
        <v/>
      </c>
      <c r="D1326" s="35" t="str">
        <f>IF(NOT(A1326=""),_xlfn.LET(_xlpm.SamletA,_xlfn.VSTACK(Automatisk_beregning!$A$1:$A$1000,Manuel_beregning!$A$1:$A$1000),_xlpm.SamletB,_xlfn.VSTACK(Automatisk_beregning!$I$1:$I$1000,Manuel_beregning!$I$1:$I$1000),_xlpm.SamletTabel,_xlfn.HSTACK(_xlpm.SamletA,_xlpm.SamletB),VLOOKUP(A1326,_xlpm.SamletTabel,2,FALSE)), "")</f>
        <v/>
      </c>
      <c r="E1326" s="22" t="str" cm="1">
        <f t="array" ref="E1326">IF(NOT(A1326=""),_xlfn.LET(_xlpm.SamletA,_xlfn.VSTACK(Automatisk_beregning!$A$1:$A$1000,Manuel_beregning!$A$1:$A$1000),_xlpm.SamletF,_xlfn.VSTACK(Automatisk_beregning!$F$1:$F$1000,Manuel_beregning!$F$1:$F$1000),SUM(_xlfn._xlws.FILTER(_xlpm.SamletF,_xlpm.SamletA=$A1326))), "")</f>
        <v/>
      </c>
    </row>
    <row r="1327" spans="2:5" x14ac:dyDescent="0.25">
      <c r="B1327" s="34" t="str" cm="1">
        <f t="array" ref="B1327">IF(NOT(A1327=""),_xlfn.LET(_xlpm.SamletA,_xlfn.VSTACK(Automatisk_beregning!$A$1:$A$1000,Manuel_beregning!$A$1:$A$1000),_xlpm.SamletB,_xlfn.VSTACK(Automatisk_beregning!$B$1:$B$1000,Manuel_beregning!$B$1:$B$1000),SUM(_xlfn._xlws.FILTER(_xlpm.SamletB,_xlpm.SamletA=$A1327))), "")</f>
        <v/>
      </c>
      <c r="C1327" s="34" t="str">
        <f>IFERROR(VLOOKUP(D1327, pg!$C$4:$E$38,3, FALSE), "")</f>
        <v/>
      </c>
      <c r="D1327" s="35" t="str">
        <f>IF(NOT(A1327=""),_xlfn.LET(_xlpm.SamletA,_xlfn.VSTACK(Automatisk_beregning!$A$1:$A$1000,Manuel_beregning!$A$1:$A$1000),_xlpm.SamletB,_xlfn.VSTACK(Automatisk_beregning!$I$1:$I$1000,Manuel_beregning!$I$1:$I$1000),_xlpm.SamletTabel,_xlfn.HSTACK(_xlpm.SamletA,_xlpm.SamletB),VLOOKUP(A1327,_xlpm.SamletTabel,2,FALSE)), "")</f>
        <v/>
      </c>
      <c r="E1327" s="22" t="str" cm="1">
        <f t="array" ref="E1327">IF(NOT(A1327=""),_xlfn.LET(_xlpm.SamletA,_xlfn.VSTACK(Automatisk_beregning!$A$1:$A$1000,Manuel_beregning!$A$1:$A$1000),_xlpm.SamletF,_xlfn.VSTACK(Automatisk_beregning!$F$1:$F$1000,Manuel_beregning!$F$1:$F$1000),SUM(_xlfn._xlws.FILTER(_xlpm.SamletF,_xlpm.SamletA=$A1327))), "")</f>
        <v/>
      </c>
    </row>
    <row r="1328" spans="2:5" x14ac:dyDescent="0.25">
      <c r="B1328" s="34" t="str" cm="1">
        <f t="array" ref="B1328">IF(NOT(A1328=""),_xlfn.LET(_xlpm.SamletA,_xlfn.VSTACK(Automatisk_beregning!$A$1:$A$1000,Manuel_beregning!$A$1:$A$1000),_xlpm.SamletB,_xlfn.VSTACK(Automatisk_beregning!$B$1:$B$1000,Manuel_beregning!$B$1:$B$1000),SUM(_xlfn._xlws.FILTER(_xlpm.SamletB,_xlpm.SamletA=$A1328))), "")</f>
        <v/>
      </c>
      <c r="C1328" s="34" t="str">
        <f>IFERROR(VLOOKUP(D1328, pg!$C$4:$E$38,3, FALSE), "")</f>
        <v/>
      </c>
      <c r="D1328" s="35" t="str">
        <f>IF(NOT(A1328=""),_xlfn.LET(_xlpm.SamletA,_xlfn.VSTACK(Automatisk_beregning!$A$1:$A$1000,Manuel_beregning!$A$1:$A$1000),_xlpm.SamletB,_xlfn.VSTACK(Automatisk_beregning!$I$1:$I$1000,Manuel_beregning!$I$1:$I$1000),_xlpm.SamletTabel,_xlfn.HSTACK(_xlpm.SamletA,_xlpm.SamletB),VLOOKUP(A1328,_xlpm.SamletTabel,2,FALSE)), "")</f>
        <v/>
      </c>
      <c r="E1328" s="22" t="str" cm="1">
        <f t="array" ref="E1328">IF(NOT(A1328=""),_xlfn.LET(_xlpm.SamletA,_xlfn.VSTACK(Automatisk_beregning!$A$1:$A$1000,Manuel_beregning!$A$1:$A$1000),_xlpm.SamletF,_xlfn.VSTACK(Automatisk_beregning!$F$1:$F$1000,Manuel_beregning!$F$1:$F$1000),SUM(_xlfn._xlws.FILTER(_xlpm.SamletF,_xlpm.SamletA=$A1328))), "")</f>
        <v/>
      </c>
    </row>
    <row r="1329" spans="2:5" x14ac:dyDescent="0.25">
      <c r="B1329" s="34" t="str" cm="1">
        <f t="array" ref="B1329">IF(NOT(A1329=""),_xlfn.LET(_xlpm.SamletA,_xlfn.VSTACK(Automatisk_beregning!$A$1:$A$1000,Manuel_beregning!$A$1:$A$1000),_xlpm.SamletB,_xlfn.VSTACK(Automatisk_beregning!$B$1:$B$1000,Manuel_beregning!$B$1:$B$1000),SUM(_xlfn._xlws.FILTER(_xlpm.SamletB,_xlpm.SamletA=$A1329))), "")</f>
        <v/>
      </c>
      <c r="C1329" s="34" t="str">
        <f>IFERROR(VLOOKUP(D1329, pg!$C$4:$E$38,3, FALSE), "")</f>
        <v/>
      </c>
      <c r="D1329" s="35" t="str">
        <f>IF(NOT(A1329=""),_xlfn.LET(_xlpm.SamletA,_xlfn.VSTACK(Automatisk_beregning!$A$1:$A$1000,Manuel_beregning!$A$1:$A$1000),_xlpm.SamletB,_xlfn.VSTACK(Automatisk_beregning!$I$1:$I$1000,Manuel_beregning!$I$1:$I$1000),_xlpm.SamletTabel,_xlfn.HSTACK(_xlpm.SamletA,_xlpm.SamletB),VLOOKUP(A1329,_xlpm.SamletTabel,2,FALSE)), "")</f>
        <v/>
      </c>
      <c r="E1329" s="22" t="str" cm="1">
        <f t="array" ref="E1329">IF(NOT(A1329=""),_xlfn.LET(_xlpm.SamletA,_xlfn.VSTACK(Automatisk_beregning!$A$1:$A$1000,Manuel_beregning!$A$1:$A$1000),_xlpm.SamletF,_xlfn.VSTACK(Automatisk_beregning!$F$1:$F$1000,Manuel_beregning!$F$1:$F$1000),SUM(_xlfn._xlws.FILTER(_xlpm.SamletF,_xlpm.SamletA=$A1329))), "")</f>
        <v/>
      </c>
    </row>
    <row r="1330" spans="2:5" x14ac:dyDescent="0.25">
      <c r="B1330" s="34" t="str" cm="1">
        <f t="array" ref="B1330">IF(NOT(A1330=""),_xlfn.LET(_xlpm.SamletA,_xlfn.VSTACK(Automatisk_beregning!$A$1:$A$1000,Manuel_beregning!$A$1:$A$1000),_xlpm.SamletB,_xlfn.VSTACK(Automatisk_beregning!$B$1:$B$1000,Manuel_beregning!$B$1:$B$1000),SUM(_xlfn._xlws.FILTER(_xlpm.SamletB,_xlpm.SamletA=$A1330))), "")</f>
        <v/>
      </c>
      <c r="C1330" s="34" t="str">
        <f>IFERROR(VLOOKUP(D1330, pg!$C$4:$E$38,3, FALSE), "")</f>
        <v/>
      </c>
      <c r="D1330" s="35" t="str">
        <f>IF(NOT(A1330=""),_xlfn.LET(_xlpm.SamletA,_xlfn.VSTACK(Automatisk_beregning!$A$1:$A$1000,Manuel_beregning!$A$1:$A$1000),_xlpm.SamletB,_xlfn.VSTACK(Automatisk_beregning!$I$1:$I$1000,Manuel_beregning!$I$1:$I$1000),_xlpm.SamletTabel,_xlfn.HSTACK(_xlpm.SamletA,_xlpm.SamletB),VLOOKUP(A1330,_xlpm.SamletTabel,2,FALSE)), "")</f>
        <v/>
      </c>
      <c r="E1330" s="22" t="str" cm="1">
        <f t="array" ref="E1330">IF(NOT(A1330=""),_xlfn.LET(_xlpm.SamletA,_xlfn.VSTACK(Automatisk_beregning!$A$1:$A$1000,Manuel_beregning!$A$1:$A$1000),_xlpm.SamletF,_xlfn.VSTACK(Automatisk_beregning!$F$1:$F$1000,Manuel_beregning!$F$1:$F$1000),SUM(_xlfn._xlws.FILTER(_xlpm.SamletF,_xlpm.SamletA=$A1330))), "")</f>
        <v/>
      </c>
    </row>
    <row r="1331" spans="2:5" x14ac:dyDescent="0.25">
      <c r="B1331" s="34" t="str" cm="1">
        <f t="array" ref="B1331">IF(NOT(A1331=""),_xlfn.LET(_xlpm.SamletA,_xlfn.VSTACK(Automatisk_beregning!$A$1:$A$1000,Manuel_beregning!$A$1:$A$1000),_xlpm.SamletB,_xlfn.VSTACK(Automatisk_beregning!$B$1:$B$1000,Manuel_beregning!$B$1:$B$1000),SUM(_xlfn._xlws.FILTER(_xlpm.SamletB,_xlpm.SamletA=$A1331))), "")</f>
        <v/>
      </c>
      <c r="C1331" s="34" t="str">
        <f>IFERROR(VLOOKUP(D1331, pg!$C$4:$E$38,3, FALSE), "")</f>
        <v/>
      </c>
      <c r="D1331" s="35" t="str">
        <f>IF(NOT(A1331=""),_xlfn.LET(_xlpm.SamletA,_xlfn.VSTACK(Automatisk_beregning!$A$1:$A$1000,Manuel_beregning!$A$1:$A$1000),_xlpm.SamletB,_xlfn.VSTACK(Automatisk_beregning!$I$1:$I$1000,Manuel_beregning!$I$1:$I$1000),_xlpm.SamletTabel,_xlfn.HSTACK(_xlpm.SamletA,_xlpm.SamletB),VLOOKUP(A1331,_xlpm.SamletTabel,2,FALSE)), "")</f>
        <v/>
      </c>
      <c r="E1331" s="22" t="str" cm="1">
        <f t="array" ref="E1331">IF(NOT(A1331=""),_xlfn.LET(_xlpm.SamletA,_xlfn.VSTACK(Automatisk_beregning!$A$1:$A$1000,Manuel_beregning!$A$1:$A$1000),_xlpm.SamletF,_xlfn.VSTACK(Automatisk_beregning!$F$1:$F$1000,Manuel_beregning!$F$1:$F$1000),SUM(_xlfn._xlws.FILTER(_xlpm.SamletF,_xlpm.SamletA=$A1331))), "")</f>
        <v/>
      </c>
    </row>
    <row r="1332" spans="2:5" x14ac:dyDescent="0.25">
      <c r="B1332" s="34" t="str" cm="1">
        <f t="array" ref="B1332">IF(NOT(A1332=""),_xlfn.LET(_xlpm.SamletA,_xlfn.VSTACK(Automatisk_beregning!$A$1:$A$1000,Manuel_beregning!$A$1:$A$1000),_xlpm.SamletB,_xlfn.VSTACK(Automatisk_beregning!$B$1:$B$1000,Manuel_beregning!$B$1:$B$1000),SUM(_xlfn._xlws.FILTER(_xlpm.SamletB,_xlpm.SamletA=$A1332))), "")</f>
        <v/>
      </c>
      <c r="C1332" s="34" t="str">
        <f>IFERROR(VLOOKUP(D1332, pg!$C$4:$E$38,3, FALSE), "")</f>
        <v/>
      </c>
      <c r="D1332" s="35" t="str">
        <f>IF(NOT(A1332=""),_xlfn.LET(_xlpm.SamletA,_xlfn.VSTACK(Automatisk_beregning!$A$1:$A$1000,Manuel_beregning!$A$1:$A$1000),_xlpm.SamletB,_xlfn.VSTACK(Automatisk_beregning!$I$1:$I$1000,Manuel_beregning!$I$1:$I$1000),_xlpm.SamletTabel,_xlfn.HSTACK(_xlpm.SamletA,_xlpm.SamletB),VLOOKUP(A1332,_xlpm.SamletTabel,2,FALSE)), "")</f>
        <v/>
      </c>
      <c r="E1332" s="22" t="str" cm="1">
        <f t="array" ref="E1332">IF(NOT(A1332=""),_xlfn.LET(_xlpm.SamletA,_xlfn.VSTACK(Automatisk_beregning!$A$1:$A$1000,Manuel_beregning!$A$1:$A$1000),_xlpm.SamletF,_xlfn.VSTACK(Automatisk_beregning!$F$1:$F$1000,Manuel_beregning!$F$1:$F$1000),SUM(_xlfn._xlws.FILTER(_xlpm.SamletF,_xlpm.SamletA=$A1332))), "")</f>
        <v/>
      </c>
    </row>
    <row r="1333" spans="2:5" x14ac:dyDescent="0.25">
      <c r="B1333" s="34" t="str" cm="1">
        <f t="array" ref="B1333">IF(NOT(A1333=""),_xlfn.LET(_xlpm.SamletA,_xlfn.VSTACK(Automatisk_beregning!$A$1:$A$1000,Manuel_beregning!$A$1:$A$1000),_xlpm.SamletB,_xlfn.VSTACK(Automatisk_beregning!$B$1:$B$1000,Manuel_beregning!$B$1:$B$1000),SUM(_xlfn._xlws.FILTER(_xlpm.SamletB,_xlpm.SamletA=$A1333))), "")</f>
        <v/>
      </c>
      <c r="C1333" s="34" t="str">
        <f>IFERROR(VLOOKUP(D1333, pg!$C$4:$E$38,3, FALSE), "")</f>
        <v/>
      </c>
      <c r="D1333" s="35" t="str">
        <f>IF(NOT(A1333=""),_xlfn.LET(_xlpm.SamletA,_xlfn.VSTACK(Automatisk_beregning!$A$1:$A$1000,Manuel_beregning!$A$1:$A$1000),_xlpm.SamletB,_xlfn.VSTACK(Automatisk_beregning!$I$1:$I$1000,Manuel_beregning!$I$1:$I$1000),_xlpm.SamletTabel,_xlfn.HSTACK(_xlpm.SamletA,_xlpm.SamletB),VLOOKUP(A1333,_xlpm.SamletTabel,2,FALSE)), "")</f>
        <v/>
      </c>
      <c r="E1333" s="22" t="str" cm="1">
        <f t="array" ref="E1333">IF(NOT(A1333=""),_xlfn.LET(_xlpm.SamletA,_xlfn.VSTACK(Automatisk_beregning!$A$1:$A$1000,Manuel_beregning!$A$1:$A$1000),_xlpm.SamletF,_xlfn.VSTACK(Automatisk_beregning!$F$1:$F$1000,Manuel_beregning!$F$1:$F$1000),SUM(_xlfn._xlws.FILTER(_xlpm.SamletF,_xlpm.SamletA=$A1333))), "")</f>
        <v/>
      </c>
    </row>
    <row r="1334" spans="2:5" x14ac:dyDescent="0.25">
      <c r="B1334" s="34" t="str" cm="1">
        <f t="array" ref="B1334">IF(NOT(A1334=""),_xlfn.LET(_xlpm.SamletA,_xlfn.VSTACK(Automatisk_beregning!$A$1:$A$1000,Manuel_beregning!$A$1:$A$1000),_xlpm.SamletB,_xlfn.VSTACK(Automatisk_beregning!$B$1:$B$1000,Manuel_beregning!$B$1:$B$1000),SUM(_xlfn._xlws.FILTER(_xlpm.SamletB,_xlpm.SamletA=$A1334))), "")</f>
        <v/>
      </c>
      <c r="C1334" s="34" t="str">
        <f>IFERROR(VLOOKUP(D1334, pg!$C$4:$E$38,3, FALSE), "")</f>
        <v/>
      </c>
      <c r="D1334" s="35" t="str">
        <f>IF(NOT(A1334=""),_xlfn.LET(_xlpm.SamletA,_xlfn.VSTACK(Automatisk_beregning!$A$1:$A$1000,Manuel_beregning!$A$1:$A$1000),_xlpm.SamletB,_xlfn.VSTACK(Automatisk_beregning!$I$1:$I$1000,Manuel_beregning!$I$1:$I$1000),_xlpm.SamletTabel,_xlfn.HSTACK(_xlpm.SamletA,_xlpm.SamletB),VLOOKUP(A1334,_xlpm.SamletTabel,2,FALSE)), "")</f>
        <v/>
      </c>
      <c r="E1334" s="22" t="str" cm="1">
        <f t="array" ref="E1334">IF(NOT(A1334=""),_xlfn.LET(_xlpm.SamletA,_xlfn.VSTACK(Automatisk_beregning!$A$1:$A$1000,Manuel_beregning!$A$1:$A$1000),_xlpm.SamletF,_xlfn.VSTACK(Automatisk_beregning!$F$1:$F$1000,Manuel_beregning!$F$1:$F$1000),SUM(_xlfn._xlws.FILTER(_xlpm.SamletF,_xlpm.SamletA=$A1334))), "")</f>
        <v/>
      </c>
    </row>
    <row r="1335" spans="2:5" x14ac:dyDescent="0.25">
      <c r="B1335" s="34" t="str" cm="1">
        <f t="array" ref="B1335">IF(NOT(A1335=""),_xlfn.LET(_xlpm.SamletA,_xlfn.VSTACK(Automatisk_beregning!$A$1:$A$1000,Manuel_beregning!$A$1:$A$1000),_xlpm.SamletB,_xlfn.VSTACK(Automatisk_beregning!$B$1:$B$1000,Manuel_beregning!$B$1:$B$1000),SUM(_xlfn._xlws.FILTER(_xlpm.SamletB,_xlpm.SamletA=$A1335))), "")</f>
        <v/>
      </c>
      <c r="C1335" s="34" t="str">
        <f>IFERROR(VLOOKUP(D1335, pg!$C$4:$E$38,3, FALSE), "")</f>
        <v/>
      </c>
      <c r="D1335" s="35" t="str">
        <f>IF(NOT(A1335=""),_xlfn.LET(_xlpm.SamletA,_xlfn.VSTACK(Automatisk_beregning!$A$1:$A$1000,Manuel_beregning!$A$1:$A$1000),_xlpm.SamletB,_xlfn.VSTACK(Automatisk_beregning!$I$1:$I$1000,Manuel_beregning!$I$1:$I$1000),_xlpm.SamletTabel,_xlfn.HSTACK(_xlpm.SamletA,_xlpm.SamletB),VLOOKUP(A1335,_xlpm.SamletTabel,2,FALSE)), "")</f>
        <v/>
      </c>
      <c r="E1335" s="22" t="str" cm="1">
        <f t="array" ref="E1335">IF(NOT(A1335=""),_xlfn.LET(_xlpm.SamletA,_xlfn.VSTACK(Automatisk_beregning!$A$1:$A$1000,Manuel_beregning!$A$1:$A$1000),_xlpm.SamletF,_xlfn.VSTACK(Automatisk_beregning!$F$1:$F$1000,Manuel_beregning!$F$1:$F$1000),SUM(_xlfn._xlws.FILTER(_xlpm.SamletF,_xlpm.SamletA=$A1335))), "")</f>
        <v/>
      </c>
    </row>
    <row r="1336" spans="2:5" x14ac:dyDescent="0.25">
      <c r="B1336" s="34" t="str" cm="1">
        <f t="array" ref="B1336">IF(NOT(A1336=""),_xlfn.LET(_xlpm.SamletA,_xlfn.VSTACK(Automatisk_beregning!$A$1:$A$1000,Manuel_beregning!$A$1:$A$1000),_xlpm.SamletB,_xlfn.VSTACK(Automatisk_beregning!$B$1:$B$1000,Manuel_beregning!$B$1:$B$1000),SUM(_xlfn._xlws.FILTER(_xlpm.SamletB,_xlpm.SamletA=$A1336))), "")</f>
        <v/>
      </c>
      <c r="C1336" s="34" t="str">
        <f>IFERROR(VLOOKUP(D1336, pg!$C$4:$E$38,3, FALSE), "")</f>
        <v/>
      </c>
      <c r="D1336" s="35" t="str">
        <f>IF(NOT(A1336=""),_xlfn.LET(_xlpm.SamletA,_xlfn.VSTACK(Automatisk_beregning!$A$1:$A$1000,Manuel_beregning!$A$1:$A$1000),_xlpm.SamletB,_xlfn.VSTACK(Automatisk_beregning!$I$1:$I$1000,Manuel_beregning!$I$1:$I$1000),_xlpm.SamletTabel,_xlfn.HSTACK(_xlpm.SamletA,_xlpm.SamletB),VLOOKUP(A1336,_xlpm.SamletTabel,2,FALSE)), "")</f>
        <v/>
      </c>
      <c r="E1336" s="22" t="str" cm="1">
        <f t="array" ref="E1336">IF(NOT(A1336=""),_xlfn.LET(_xlpm.SamletA,_xlfn.VSTACK(Automatisk_beregning!$A$1:$A$1000,Manuel_beregning!$A$1:$A$1000),_xlpm.SamletF,_xlfn.VSTACK(Automatisk_beregning!$F$1:$F$1000,Manuel_beregning!$F$1:$F$1000),SUM(_xlfn._xlws.FILTER(_xlpm.SamletF,_xlpm.SamletA=$A1336))), "")</f>
        <v/>
      </c>
    </row>
    <row r="1337" spans="2:5" x14ac:dyDescent="0.25">
      <c r="B1337" s="34" t="str" cm="1">
        <f t="array" ref="B1337">IF(NOT(A1337=""),_xlfn.LET(_xlpm.SamletA,_xlfn.VSTACK(Automatisk_beregning!$A$1:$A$1000,Manuel_beregning!$A$1:$A$1000),_xlpm.SamletB,_xlfn.VSTACK(Automatisk_beregning!$B$1:$B$1000,Manuel_beregning!$B$1:$B$1000),SUM(_xlfn._xlws.FILTER(_xlpm.SamletB,_xlpm.SamletA=$A1337))), "")</f>
        <v/>
      </c>
      <c r="C1337" s="34" t="str">
        <f>IFERROR(VLOOKUP(D1337, pg!$C$4:$E$38,3, FALSE), "")</f>
        <v/>
      </c>
      <c r="D1337" s="35" t="str">
        <f>IF(NOT(A1337=""),_xlfn.LET(_xlpm.SamletA,_xlfn.VSTACK(Automatisk_beregning!$A$1:$A$1000,Manuel_beregning!$A$1:$A$1000),_xlpm.SamletB,_xlfn.VSTACK(Automatisk_beregning!$I$1:$I$1000,Manuel_beregning!$I$1:$I$1000),_xlpm.SamletTabel,_xlfn.HSTACK(_xlpm.SamletA,_xlpm.SamletB),VLOOKUP(A1337,_xlpm.SamletTabel,2,FALSE)), "")</f>
        <v/>
      </c>
      <c r="E1337" s="22" t="str" cm="1">
        <f t="array" ref="E1337">IF(NOT(A1337=""),_xlfn.LET(_xlpm.SamletA,_xlfn.VSTACK(Automatisk_beregning!$A$1:$A$1000,Manuel_beregning!$A$1:$A$1000),_xlpm.SamletF,_xlfn.VSTACK(Automatisk_beregning!$F$1:$F$1000,Manuel_beregning!$F$1:$F$1000),SUM(_xlfn._xlws.FILTER(_xlpm.SamletF,_xlpm.SamletA=$A1337))), "")</f>
        <v/>
      </c>
    </row>
    <row r="1338" spans="2:5" x14ac:dyDescent="0.25">
      <c r="B1338" s="34" t="str" cm="1">
        <f t="array" ref="B1338">IF(NOT(A1338=""),_xlfn.LET(_xlpm.SamletA,_xlfn.VSTACK(Automatisk_beregning!$A$1:$A$1000,Manuel_beregning!$A$1:$A$1000),_xlpm.SamletB,_xlfn.VSTACK(Automatisk_beregning!$B$1:$B$1000,Manuel_beregning!$B$1:$B$1000),SUM(_xlfn._xlws.FILTER(_xlpm.SamletB,_xlpm.SamletA=$A1338))), "")</f>
        <v/>
      </c>
      <c r="C1338" s="34" t="str">
        <f>IFERROR(VLOOKUP(D1338, pg!$C$4:$E$38,3, FALSE), "")</f>
        <v/>
      </c>
      <c r="D1338" s="35" t="str">
        <f>IF(NOT(A1338=""),_xlfn.LET(_xlpm.SamletA,_xlfn.VSTACK(Automatisk_beregning!$A$1:$A$1000,Manuel_beregning!$A$1:$A$1000),_xlpm.SamletB,_xlfn.VSTACK(Automatisk_beregning!$I$1:$I$1000,Manuel_beregning!$I$1:$I$1000),_xlpm.SamletTabel,_xlfn.HSTACK(_xlpm.SamletA,_xlpm.SamletB),VLOOKUP(A1338,_xlpm.SamletTabel,2,FALSE)), "")</f>
        <v/>
      </c>
      <c r="E1338" s="22" t="str" cm="1">
        <f t="array" ref="E1338">IF(NOT(A1338=""),_xlfn.LET(_xlpm.SamletA,_xlfn.VSTACK(Automatisk_beregning!$A$1:$A$1000,Manuel_beregning!$A$1:$A$1000),_xlpm.SamletF,_xlfn.VSTACK(Automatisk_beregning!$F$1:$F$1000,Manuel_beregning!$F$1:$F$1000),SUM(_xlfn._xlws.FILTER(_xlpm.SamletF,_xlpm.SamletA=$A1338))), "")</f>
        <v/>
      </c>
    </row>
    <row r="1339" spans="2:5" x14ac:dyDescent="0.25">
      <c r="B1339" s="34" t="str" cm="1">
        <f t="array" ref="B1339">IF(NOT(A1339=""),_xlfn.LET(_xlpm.SamletA,_xlfn.VSTACK(Automatisk_beregning!$A$1:$A$1000,Manuel_beregning!$A$1:$A$1000),_xlpm.SamletB,_xlfn.VSTACK(Automatisk_beregning!$B$1:$B$1000,Manuel_beregning!$B$1:$B$1000),SUM(_xlfn._xlws.FILTER(_xlpm.SamletB,_xlpm.SamletA=$A1339))), "")</f>
        <v/>
      </c>
      <c r="C1339" s="34" t="str">
        <f>IFERROR(VLOOKUP(D1339, pg!$C$4:$E$38,3, FALSE), "")</f>
        <v/>
      </c>
      <c r="D1339" s="35" t="str">
        <f>IF(NOT(A1339=""),_xlfn.LET(_xlpm.SamletA,_xlfn.VSTACK(Automatisk_beregning!$A$1:$A$1000,Manuel_beregning!$A$1:$A$1000),_xlpm.SamletB,_xlfn.VSTACK(Automatisk_beregning!$I$1:$I$1000,Manuel_beregning!$I$1:$I$1000),_xlpm.SamletTabel,_xlfn.HSTACK(_xlpm.SamletA,_xlpm.SamletB),VLOOKUP(A1339,_xlpm.SamletTabel,2,FALSE)), "")</f>
        <v/>
      </c>
      <c r="E1339" s="22" t="str" cm="1">
        <f t="array" ref="E1339">IF(NOT(A1339=""),_xlfn.LET(_xlpm.SamletA,_xlfn.VSTACK(Automatisk_beregning!$A$1:$A$1000,Manuel_beregning!$A$1:$A$1000),_xlpm.SamletF,_xlfn.VSTACK(Automatisk_beregning!$F$1:$F$1000,Manuel_beregning!$F$1:$F$1000),SUM(_xlfn._xlws.FILTER(_xlpm.SamletF,_xlpm.SamletA=$A1339))), "")</f>
        <v/>
      </c>
    </row>
    <row r="1340" spans="2:5" x14ac:dyDescent="0.25">
      <c r="B1340" s="34" t="str" cm="1">
        <f t="array" ref="B1340">IF(NOT(A1340=""),_xlfn.LET(_xlpm.SamletA,_xlfn.VSTACK(Automatisk_beregning!$A$1:$A$1000,Manuel_beregning!$A$1:$A$1000),_xlpm.SamletB,_xlfn.VSTACK(Automatisk_beregning!$B$1:$B$1000,Manuel_beregning!$B$1:$B$1000),SUM(_xlfn._xlws.FILTER(_xlpm.SamletB,_xlpm.SamletA=$A1340))), "")</f>
        <v/>
      </c>
      <c r="C1340" s="34" t="str">
        <f>IFERROR(VLOOKUP(D1340, pg!$C$4:$E$38,3, FALSE), "")</f>
        <v/>
      </c>
      <c r="D1340" s="35" t="str">
        <f>IF(NOT(A1340=""),_xlfn.LET(_xlpm.SamletA,_xlfn.VSTACK(Automatisk_beregning!$A$1:$A$1000,Manuel_beregning!$A$1:$A$1000),_xlpm.SamletB,_xlfn.VSTACK(Automatisk_beregning!$I$1:$I$1000,Manuel_beregning!$I$1:$I$1000),_xlpm.SamletTabel,_xlfn.HSTACK(_xlpm.SamletA,_xlpm.SamletB),VLOOKUP(A1340,_xlpm.SamletTabel,2,FALSE)), "")</f>
        <v/>
      </c>
      <c r="E1340" s="22" t="str" cm="1">
        <f t="array" ref="E1340">IF(NOT(A1340=""),_xlfn.LET(_xlpm.SamletA,_xlfn.VSTACK(Automatisk_beregning!$A$1:$A$1000,Manuel_beregning!$A$1:$A$1000),_xlpm.SamletF,_xlfn.VSTACK(Automatisk_beregning!$F$1:$F$1000,Manuel_beregning!$F$1:$F$1000),SUM(_xlfn._xlws.FILTER(_xlpm.SamletF,_xlpm.SamletA=$A1340))), "")</f>
        <v/>
      </c>
    </row>
    <row r="1341" spans="2:5" x14ac:dyDescent="0.25">
      <c r="B1341" s="34" t="str" cm="1">
        <f t="array" ref="B1341">IF(NOT(A1341=""),_xlfn.LET(_xlpm.SamletA,_xlfn.VSTACK(Automatisk_beregning!$A$1:$A$1000,Manuel_beregning!$A$1:$A$1000),_xlpm.SamletB,_xlfn.VSTACK(Automatisk_beregning!$B$1:$B$1000,Manuel_beregning!$B$1:$B$1000),SUM(_xlfn._xlws.FILTER(_xlpm.SamletB,_xlpm.SamletA=$A1341))), "")</f>
        <v/>
      </c>
      <c r="C1341" s="34" t="str">
        <f>IFERROR(VLOOKUP(D1341, pg!$C$4:$E$38,3, FALSE), "")</f>
        <v/>
      </c>
      <c r="D1341" s="35" t="str">
        <f>IF(NOT(A1341=""),_xlfn.LET(_xlpm.SamletA,_xlfn.VSTACK(Automatisk_beregning!$A$1:$A$1000,Manuel_beregning!$A$1:$A$1000),_xlpm.SamletB,_xlfn.VSTACK(Automatisk_beregning!$I$1:$I$1000,Manuel_beregning!$I$1:$I$1000),_xlpm.SamletTabel,_xlfn.HSTACK(_xlpm.SamletA,_xlpm.SamletB),VLOOKUP(A1341,_xlpm.SamletTabel,2,FALSE)), "")</f>
        <v/>
      </c>
      <c r="E1341" s="22" t="str" cm="1">
        <f t="array" ref="E1341">IF(NOT(A1341=""),_xlfn.LET(_xlpm.SamletA,_xlfn.VSTACK(Automatisk_beregning!$A$1:$A$1000,Manuel_beregning!$A$1:$A$1000),_xlpm.SamletF,_xlfn.VSTACK(Automatisk_beregning!$F$1:$F$1000,Manuel_beregning!$F$1:$F$1000),SUM(_xlfn._xlws.FILTER(_xlpm.SamletF,_xlpm.SamletA=$A1341))), "")</f>
        <v/>
      </c>
    </row>
    <row r="1342" spans="2:5" x14ac:dyDescent="0.25">
      <c r="B1342" s="34" t="str" cm="1">
        <f t="array" ref="B1342">IF(NOT(A1342=""),_xlfn.LET(_xlpm.SamletA,_xlfn.VSTACK(Automatisk_beregning!$A$1:$A$1000,Manuel_beregning!$A$1:$A$1000),_xlpm.SamletB,_xlfn.VSTACK(Automatisk_beregning!$B$1:$B$1000,Manuel_beregning!$B$1:$B$1000),SUM(_xlfn._xlws.FILTER(_xlpm.SamletB,_xlpm.SamletA=$A1342))), "")</f>
        <v/>
      </c>
      <c r="C1342" s="34" t="str">
        <f>IFERROR(VLOOKUP(D1342, pg!$C$4:$E$38,3, FALSE), "")</f>
        <v/>
      </c>
      <c r="D1342" s="35" t="str">
        <f>IF(NOT(A1342=""),_xlfn.LET(_xlpm.SamletA,_xlfn.VSTACK(Automatisk_beregning!$A$1:$A$1000,Manuel_beregning!$A$1:$A$1000),_xlpm.SamletB,_xlfn.VSTACK(Automatisk_beregning!$I$1:$I$1000,Manuel_beregning!$I$1:$I$1000),_xlpm.SamletTabel,_xlfn.HSTACK(_xlpm.SamletA,_xlpm.SamletB),VLOOKUP(A1342,_xlpm.SamletTabel,2,FALSE)), "")</f>
        <v/>
      </c>
      <c r="E1342" s="22" t="str" cm="1">
        <f t="array" ref="E1342">IF(NOT(A1342=""),_xlfn.LET(_xlpm.SamletA,_xlfn.VSTACK(Automatisk_beregning!$A$1:$A$1000,Manuel_beregning!$A$1:$A$1000),_xlpm.SamletF,_xlfn.VSTACK(Automatisk_beregning!$F$1:$F$1000,Manuel_beregning!$F$1:$F$1000),SUM(_xlfn._xlws.FILTER(_xlpm.SamletF,_xlpm.SamletA=$A1342))), "")</f>
        <v/>
      </c>
    </row>
    <row r="1343" spans="2:5" x14ac:dyDescent="0.25">
      <c r="B1343" s="34" t="str" cm="1">
        <f t="array" ref="B1343">IF(NOT(A1343=""),_xlfn.LET(_xlpm.SamletA,_xlfn.VSTACK(Automatisk_beregning!$A$1:$A$1000,Manuel_beregning!$A$1:$A$1000),_xlpm.SamletB,_xlfn.VSTACK(Automatisk_beregning!$B$1:$B$1000,Manuel_beregning!$B$1:$B$1000),SUM(_xlfn._xlws.FILTER(_xlpm.SamletB,_xlpm.SamletA=$A1343))), "")</f>
        <v/>
      </c>
      <c r="C1343" s="34" t="str">
        <f>IFERROR(VLOOKUP(D1343, pg!$C$4:$E$38,3, FALSE), "")</f>
        <v/>
      </c>
      <c r="D1343" s="35" t="str">
        <f>IF(NOT(A1343=""),_xlfn.LET(_xlpm.SamletA,_xlfn.VSTACK(Automatisk_beregning!$A$1:$A$1000,Manuel_beregning!$A$1:$A$1000),_xlpm.SamletB,_xlfn.VSTACK(Automatisk_beregning!$I$1:$I$1000,Manuel_beregning!$I$1:$I$1000),_xlpm.SamletTabel,_xlfn.HSTACK(_xlpm.SamletA,_xlpm.SamletB),VLOOKUP(A1343,_xlpm.SamletTabel,2,FALSE)), "")</f>
        <v/>
      </c>
      <c r="E1343" s="22" t="str" cm="1">
        <f t="array" ref="E1343">IF(NOT(A1343=""),_xlfn.LET(_xlpm.SamletA,_xlfn.VSTACK(Automatisk_beregning!$A$1:$A$1000,Manuel_beregning!$A$1:$A$1000),_xlpm.SamletF,_xlfn.VSTACK(Automatisk_beregning!$F$1:$F$1000,Manuel_beregning!$F$1:$F$1000),SUM(_xlfn._xlws.FILTER(_xlpm.SamletF,_xlpm.SamletA=$A1343))), "")</f>
        <v/>
      </c>
    </row>
    <row r="1344" spans="2:5" x14ac:dyDescent="0.25">
      <c r="B1344" s="34" t="str" cm="1">
        <f t="array" ref="B1344">IF(NOT(A1344=""),_xlfn.LET(_xlpm.SamletA,_xlfn.VSTACK(Automatisk_beregning!$A$1:$A$1000,Manuel_beregning!$A$1:$A$1000),_xlpm.SamletB,_xlfn.VSTACK(Automatisk_beregning!$B$1:$B$1000,Manuel_beregning!$B$1:$B$1000),SUM(_xlfn._xlws.FILTER(_xlpm.SamletB,_xlpm.SamletA=$A1344))), "")</f>
        <v/>
      </c>
      <c r="C1344" s="34" t="str">
        <f>IFERROR(VLOOKUP(D1344, pg!$C$4:$E$38,3, FALSE), "")</f>
        <v/>
      </c>
      <c r="D1344" s="35" t="str">
        <f>IF(NOT(A1344=""),_xlfn.LET(_xlpm.SamletA,_xlfn.VSTACK(Automatisk_beregning!$A$1:$A$1000,Manuel_beregning!$A$1:$A$1000),_xlpm.SamletB,_xlfn.VSTACK(Automatisk_beregning!$I$1:$I$1000,Manuel_beregning!$I$1:$I$1000),_xlpm.SamletTabel,_xlfn.HSTACK(_xlpm.SamletA,_xlpm.SamletB),VLOOKUP(A1344,_xlpm.SamletTabel,2,FALSE)), "")</f>
        <v/>
      </c>
      <c r="E1344" s="22" t="str" cm="1">
        <f t="array" ref="E1344">IF(NOT(A1344=""),_xlfn.LET(_xlpm.SamletA,_xlfn.VSTACK(Automatisk_beregning!$A$1:$A$1000,Manuel_beregning!$A$1:$A$1000),_xlpm.SamletF,_xlfn.VSTACK(Automatisk_beregning!$F$1:$F$1000,Manuel_beregning!$F$1:$F$1000),SUM(_xlfn._xlws.FILTER(_xlpm.SamletF,_xlpm.SamletA=$A1344))), "")</f>
        <v/>
      </c>
    </row>
    <row r="1345" spans="2:5" x14ac:dyDescent="0.25">
      <c r="B1345" s="34" t="str" cm="1">
        <f t="array" ref="B1345">IF(NOT(A1345=""),_xlfn.LET(_xlpm.SamletA,_xlfn.VSTACK(Automatisk_beregning!$A$1:$A$1000,Manuel_beregning!$A$1:$A$1000),_xlpm.SamletB,_xlfn.VSTACK(Automatisk_beregning!$B$1:$B$1000,Manuel_beregning!$B$1:$B$1000),SUM(_xlfn._xlws.FILTER(_xlpm.SamletB,_xlpm.SamletA=$A1345))), "")</f>
        <v/>
      </c>
      <c r="C1345" s="34" t="str">
        <f>IFERROR(VLOOKUP(D1345, pg!$C$4:$E$38,3, FALSE), "")</f>
        <v/>
      </c>
      <c r="D1345" s="35" t="str">
        <f>IF(NOT(A1345=""),_xlfn.LET(_xlpm.SamletA,_xlfn.VSTACK(Automatisk_beregning!$A$1:$A$1000,Manuel_beregning!$A$1:$A$1000),_xlpm.SamletB,_xlfn.VSTACK(Automatisk_beregning!$I$1:$I$1000,Manuel_beregning!$I$1:$I$1000),_xlpm.SamletTabel,_xlfn.HSTACK(_xlpm.SamletA,_xlpm.SamletB),VLOOKUP(A1345,_xlpm.SamletTabel,2,FALSE)), "")</f>
        <v/>
      </c>
      <c r="E1345" s="22" t="str" cm="1">
        <f t="array" ref="E1345">IF(NOT(A1345=""),_xlfn.LET(_xlpm.SamletA,_xlfn.VSTACK(Automatisk_beregning!$A$1:$A$1000,Manuel_beregning!$A$1:$A$1000),_xlpm.SamletF,_xlfn.VSTACK(Automatisk_beregning!$F$1:$F$1000,Manuel_beregning!$F$1:$F$1000),SUM(_xlfn._xlws.FILTER(_xlpm.SamletF,_xlpm.SamletA=$A1345))), "")</f>
        <v/>
      </c>
    </row>
    <row r="1346" spans="2:5" x14ac:dyDescent="0.25">
      <c r="B1346" s="34" t="str" cm="1">
        <f t="array" ref="B1346">IF(NOT(A1346=""),_xlfn.LET(_xlpm.SamletA,_xlfn.VSTACK(Automatisk_beregning!$A$1:$A$1000,Manuel_beregning!$A$1:$A$1000),_xlpm.SamletB,_xlfn.VSTACK(Automatisk_beregning!$B$1:$B$1000,Manuel_beregning!$B$1:$B$1000),SUM(_xlfn._xlws.FILTER(_xlpm.SamletB,_xlpm.SamletA=$A1346))), "")</f>
        <v/>
      </c>
      <c r="C1346" s="34" t="str">
        <f>IFERROR(VLOOKUP(D1346, pg!$C$4:$E$38,3, FALSE), "")</f>
        <v/>
      </c>
      <c r="D1346" s="35" t="str">
        <f>IF(NOT(A1346=""),_xlfn.LET(_xlpm.SamletA,_xlfn.VSTACK(Automatisk_beregning!$A$1:$A$1000,Manuel_beregning!$A$1:$A$1000),_xlpm.SamletB,_xlfn.VSTACK(Automatisk_beregning!$I$1:$I$1000,Manuel_beregning!$I$1:$I$1000),_xlpm.SamletTabel,_xlfn.HSTACK(_xlpm.SamletA,_xlpm.SamletB),VLOOKUP(A1346,_xlpm.SamletTabel,2,FALSE)), "")</f>
        <v/>
      </c>
      <c r="E1346" s="22" t="str" cm="1">
        <f t="array" ref="E1346">IF(NOT(A1346=""),_xlfn.LET(_xlpm.SamletA,_xlfn.VSTACK(Automatisk_beregning!$A$1:$A$1000,Manuel_beregning!$A$1:$A$1000),_xlpm.SamletF,_xlfn.VSTACK(Automatisk_beregning!$F$1:$F$1000,Manuel_beregning!$F$1:$F$1000),SUM(_xlfn._xlws.FILTER(_xlpm.SamletF,_xlpm.SamletA=$A1346))), "")</f>
        <v/>
      </c>
    </row>
    <row r="1347" spans="2:5" x14ac:dyDescent="0.25">
      <c r="B1347" s="34" t="str" cm="1">
        <f t="array" ref="B1347">IF(NOT(A1347=""),_xlfn.LET(_xlpm.SamletA,_xlfn.VSTACK(Automatisk_beregning!$A$1:$A$1000,Manuel_beregning!$A$1:$A$1000),_xlpm.SamletB,_xlfn.VSTACK(Automatisk_beregning!$B$1:$B$1000,Manuel_beregning!$B$1:$B$1000),SUM(_xlfn._xlws.FILTER(_xlpm.SamletB,_xlpm.SamletA=$A1347))), "")</f>
        <v/>
      </c>
      <c r="C1347" s="34" t="str">
        <f>IFERROR(VLOOKUP(D1347, pg!$C$4:$E$38,3, FALSE), "")</f>
        <v/>
      </c>
      <c r="D1347" s="35" t="str">
        <f>IF(NOT(A1347=""),_xlfn.LET(_xlpm.SamletA,_xlfn.VSTACK(Automatisk_beregning!$A$1:$A$1000,Manuel_beregning!$A$1:$A$1000),_xlpm.SamletB,_xlfn.VSTACK(Automatisk_beregning!$I$1:$I$1000,Manuel_beregning!$I$1:$I$1000),_xlpm.SamletTabel,_xlfn.HSTACK(_xlpm.SamletA,_xlpm.SamletB),VLOOKUP(A1347,_xlpm.SamletTabel,2,FALSE)), "")</f>
        <v/>
      </c>
      <c r="E1347" s="22" t="str" cm="1">
        <f t="array" ref="E1347">IF(NOT(A1347=""),_xlfn.LET(_xlpm.SamletA,_xlfn.VSTACK(Automatisk_beregning!$A$1:$A$1000,Manuel_beregning!$A$1:$A$1000),_xlpm.SamletF,_xlfn.VSTACK(Automatisk_beregning!$F$1:$F$1000,Manuel_beregning!$F$1:$F$1000),SUM(_xlfn._xlws.FILTER(_xlpm.SamletF,_xlpm.SamletA=$A1347))), "")</f>
        <v/>
      </c>
    </row>
    <row r="1348" spans="2:5" x14ac:dyDescent="0.25">
      <c r="B1348" s="34" t="str" cm="1">
        <f t="array" ref="B1348">IF(NOT(A1348=""),_xlfn.LET(_xlpm.SamletA,_xlfn.VSTACK(Automatisk_beregning!$A$1:$A$1000,Manuel_beregning!$A$1:$A$1000),_xlpm.SamletB,_xlfn.VSTACK(Automatisk_beregning!$B$1:$B$1000,Manuel_beregning!$B$1:$B$1000),SUM(_xlfn._xlws.FILTER(_xlpm.SamletB,_xlpm.SamletA=$A1348))), "")</f>
        <v/>
      </c>
      <c r="C1348" s="34" t="str">
        <f>IFERROR(VLOOKUP(D1348, pg!$C$4:$E$38,3, FALSE), "")</f>
        <v/>
      </c>
      <c r="D1348" s="35" t="str">
        <f>IF(NOT(A1348=""),_xlfn.LET(_xlpm.SamletA,_xlfn.VSTACK(Automatisk_beregning!$A$1:$A$1000,Manuel_beregning!$A$1:$A$1000),_xlpm.SamletB,_xlfn.VSTACK(Automatisk_beregning!$I$1:$I$1000,Manuel_beregning!$I$1:$I$1000),_xlpm.SamletTabel,_xlfn.HSTACK(_xlpm.SamletA,_xlpm.SamletB),VLOOKUP(A1348,_xlpm.SamletTabel,2,FALSE)), "")</f>
        <v/>
      </c>
      <c r="E1348" s="22" t="str" cm="1">
        <f t="array" ref="E1348">IF(NOT(A1348=""),_xlfn.LET(_xlpm.SamletA,_xlfn.VSTACK(Automatisk_beregning!$A$1:$A$1000,Manuel_beregning!$A$1:$A$1000),_xlpm.SamletF,_xlfn.VSTACK(Automatisk_beregning!$F$1:$F$1000,Manuel_beregning!$F$1:$F$1000),SUM(_xlfn._xlws.FILTER(_xlpm.SamletF,_xlpm.SamletA=$A1348))), "")</f>
        <v/>
      </c>
    </row>
    <row r="1349" spans="2:5" x14ac:dyDescent="0.25">
      <c r="B1349" s="34" t="str" cm="1">
        <f t="array" ref="B1349">IF(NOT(A1349=""),_xlfn.LET(_xlpm.SamletA,_xlfn.VSTACK(Automatisk_beregning!$A$1:$A$1000,Manuel_beregning!$A$1:$A$1000),_xlpm.SamletB,_xlfn.VSTACK(Automatisk_beregning!$B$1:$B$1000,Manuel_beregning!$B$1:$B$1000),SUM(_xlfn._xlws.FILTER(_xlpm.SamletB,_xlpm.SamletA=$A1349))), "")</f>
        <v/>
      </c>
      <c r="C1349" s="34" t="str">
        <f>IFERROR(VLOOKUP(D1349, pg!$C$4:$E$38,3, FALSE), "")</f>
        <v/>
      </c>
      <c r="D1349" s="35" t="str">
        <f>IF(NOT(A1349=""),_xlfn.LET(_xlpm.SamletA,_xlfn.VSTACK(Automatisk_beregning!$A$1:$A$1000,Manuel_beregning!$A$1:$A$1000),_xlpm.SamletB,_xlfn.VSTACK(Automatisk_beregning!$I$1:$I$1000,Manuel_beregning!$I$1:$I$1000),_xlpm.SamletTabel,_xlfn.HSTACK(_xlpm.SamletA,_xlpm.SamletB),VLOOKUP(A1349,_xlpm.SamletTabel,2,FALSE)), "")</f>
        <v/>
      </c>
      <c r="E1349" s="22" t="str" cm="1">
        <f t="array" ref="E1349">IF(NOT(A1349=""),_xlfn.LET(_xlpm.SamletA,_xlfn.VSTACK(Automatisk_beregning!$A$1:$A$1000,Manuel_beregning!$A$1:$A$1000),_xlpm.SamletF,_xlfn.VSTACK(Automatisk_beregning!$F$1:$F$1000,Manuel_beregning!$F$1:$F$1000),SUM(_xlfn._xlws.FILTER(_xlpm.SamletF,_xlpm.SamletA=$A1349))), "")</f>
        <v/>
      </c>
    </row>
    <row r="1350" spans="2:5" x14ac:dyDescent="0.25">
      <c r="B1350" s="34" t="str" cm="1">
        <f t="array" ref="B1350">IF(NOT(A1350=""),_xlfn.LET(_xlpm.SamletA,_xlfn.VSTACK(Automatisk_beregning!$A$1:$A$1000,Manuel_beregning!$A$1:$A$1000),_xlpm.SamletB,_xlfn.VSTACK(Automatisk_beregning!$B$1:$B$1000,Manuel_beregning!$B$1:$B$1000),SUM(_xlfn._xlws.FILTER(_xlpm.SamletB,_xlpm.SamletA=$A1350))), "")</f>
        <v/>
      </c>
      <c r="C1350" s="34" t="str">
        <f>IFERROR(VLOOKUP(D1350, pg!$C$4:$E$38,3, FALSE), "")</f>
        <v/>
      </c>
      <c r="D1350" s="35" t="str">
        <f>IF(NOT(A1350=""),_xlfn.LET(_xlpm.SamletA,_xlfn.VSTACK(Automatisk_beregning!$A$1:$A$1000,Manuel_beregning!$A$1:$A$1000),_xlpm.SamletB,_xlfn.VSTACK(Automatisk_beregning!$I$1:$I$1000,Manuel_beregning!$I$1:$I$1000),_xlpm.SamletTabel,_xlfn.HSTACK(_xlpm.SamletA,_xlpm.SamletB),VLOOKUP(A1350,_xlpm.SamletTabel,2,FALSE)), "")</f>
        <v/>
      </c>
      <c r="E1350" s="22" t="str" cm="1">
        <f t="array" ref="E1350">IF(NOT(A1350=""),_xlfn.LET(_xlpm.SamletA,_xlfn.VSTACK(Automatisk_beregning!$A$1:$A$1000,Manuel_beregning!$A$1:$A$1000),_xlpm.SamletF,_xlfn.VSTACK(Automatisk_beregning!$F$1:$F$1000,Manuel_beregning!$F$1:$F$1000),SUM(_xlfn._xlws.FILTER(_xlpm.SamletF,_xlpm.SamletA=$A1350))), "")</f>
        <v/>
      </c>
    </row>
    <row r="1351" spans="2:5" x14ac:dyDescent="0.25">
      <c r="B1351" s="34" t="str" cm="1">
        <f t="array" ref="B1351">IF(NOT(A1351=""),_xlfn.LET(_xlpm.SamletA,_xlfn.VSTACK(Automatisk_beregning!$A$1:$A$1000,Manuel_beregning!$A$1:$A$1000),_xlpm.SamletB,_xlfn.VSTACK(Automatisk_beregning!$B$1:$B$1000,Manuel_beregning!$B$1:$B$1000),SUM(_xlfn._xlws.FILTER(_xlpm.SamletB,_xlpm.SamletA=$A1351))), "")</f>
        <v/>
      </c>
      <c r="C1351" s="34" t="str">
        <f>IFERROR(VLOOKUP(D1351, pg!$C$4:$E$38,3, FALSE), "")</f>
        <v/>
      </c>
      <c r="D1351" s="35" t="str">
        <f>IF(NOT(A1351=""),_xlfn.LET(_xlpm.SamletA,_xlfn.VSTACK(Automatisk_beregning!$A$1:$A$1000,Manuel_beregning!$A$1:$A$1000),_xlpm.SamletB,_xlfn.VSTACK(Automatisk_beregning!$I$1:$I$1000,Manuel_beregning!$I$1:$I$1000),_xlpm.SamletTabel,_xlfn.HSTACK(_xlpm.SamletA,_xlpm.SamletB),VLOOKUP(A1351,_xlpm.SamletTabel,2,FALSE)), "")</f>
        <v/>
      </c>
      <c r="E1351" s="22" t="str" cm="1">
        <f t="array" ref="E1351">IF(NOT(A1351=""),_xlfn.LET(_xlpm.SamletA,_xlfn.VSTACK(Automatisk_beregning!$A$1:$A$1000,Manuel_beregning!$A$1:$A$1000),_xlpm.SamletF,_xlfn.VSTACK(Automatisk_beregning!$F$1:$F$1000,Manuel_beregning!$F$1:$F$1000),SUM(_xlfn._xlws.FILTER(_xlpm.SamletF,_xlpm.SamletA=$A1351))), "")</f>
        <v/>
      </c>
    </row>
    <row r="1352" spans="2:5" x14ac:dyDescent="0.25">
      <c r="B1352" s="34" t="str" cm="1">
        <f t="array" ref="B1352">IF(NOT(A1352=""),_xlfn.LET(_xlpm.SamletA,_xlfn.VSTACK(Automatisk_beregning!$A$1:$A$1000,Manuel_beregning!$A$1:$A$1000),_xlpm.SamletB,_xlfn.VSTACK(Automatisk_beregning!$B$1:$B$1000,Manuel_beregning!$B$1:$B$1000),SUM(_xlfn._xlws.FILTER(_xlpm.SamletB,_xlpm.SamletA=$A1352))), "")</f>
        <v/>
      </c>
      <c r="C1352" s="34" t="str">
        <f>IFERROR(VLOOKUP(D1352, pg!$C$4:$E$38,3, FALSE), "")</f>
        <v/>
      </c>
      <c r="D1352" s="35" t="str">
        <f>IF(NOT(A1352=""),_xlfn.LET(_xlpm.SamletA,_xlfn.VSTACK(Automatisk_beregning!$A$1:$A$1000,Manuel_beregning!$A$1:$A$1000),_xlpm.SamletB,_xlfn.VSTACK(Automatisk_beregning!$I$1:$I$1000,Manuel_beregning!$I$1:$I$1000),_xlpm.SamletTabel,_xlfn.HSTACK(_xlpm.SamletA,_xlpm.SamletB),VLOOKUP(A1352,_xlpm.SamletTabel,2,FALSE)), "")</f>
        <v/>
      </c>
      <c r="E1352" s="22" t="str" cm="1">
        <f t="array" ref="E1352">IF(NOT(A1352=""),_xlfn.LET(_xlpm.SamletA,_xlfn.VSTACK(Automatisk_beregning!$A$1:$A$1000,Manuel_beregning!$A$1:$A$1000),_xlpm.SamletF,_xlfn.VSTACK(Automatisk_beregning!$F$1:$F$1000,Manuel_beregning!$F$1:$F$1000),SUM(_xlfn._xlws.FILTER(_xlpm.SamletF,_xlpm.SamletA=$A1352))), "")</f>
        <v/>
      </c>
    </row>
    <row r="1353" spans="2:5" x14ac:dyDescent="0.25">
      <c r="B1353" s="34" t="str" cm="1">
        <f t="array" ref="B1353">IF(NOT(A1353=""),_xlfn.LET(_xlpm.SamletA,_xlfn.VSTACK(Automatisk_beregning!$A$1:$A$1000,Manuel_beregning!$A$1:$A$1000),_xlpm.SamletB,_xlfn.VSTACK(Automatisk_beregning!$B$1:$B$1000,Manuel_beregning!$B$1:$B$1000),SUM(_xlfn._xlws.FILTER(_xlpm.SamletB,_xlpm.SamletA=$A1353))), "")</f>
        <v/>
      </c>
      <c r="C1353" s="34" t="str">
        <f>IFERROR(VLOOKUP(D1353, pg!$C$4:$E$38,3, FALSE), "")</f>
        <v/>
      </c>
      <c r="D1353" s="35" t="str">
        <f>IF(NOT(A1353=""),_xlfn.LET(_xlpm.SamletA,_xlfn.VSTACK(Automatisk_beregning!$A$1:$A$1000,Manuel_beregning!$A$1:$A$1000),_xlpm.SamletB,_xlfn.VSTACK(Automatisk_beregning!$I$1:$I$1000,Manuel_beregning!$I$1:$I$1000),_xlpm.SamletTabel,_xlfn.HSTACK(_xlpm.SamletA,_xlpm.SamletB),VLOOKUP(A1353,_xlpm.SamletTabel,2,FALSE)), "")</f>
        <v/>
      </c>
      <c r="E1353" s="22" t="str" cm="1">
        <f t="array" ref="E1353">IF(NOT(A1353=""),_xlfn.LET(_xlpm.SamletA,_xlfn.VSTACK(Automatisk_beregning!$A$1:$A$1000,Manuel_beregning!$A$1:$A$1000),_xlpm.SamletF,_xlfn.VSTACK(Automatisk_beregning!$F$1:$F$1000,Manuel_beregning!$F$1:$F$1000),SUM(_xlfn._xlws.FILTER(_xlpm.SamletF,_xlpm.SamletA=$A1353))), "")</f>
        <v/>
      </c>
    </row>
    <row r="1354" spans="2:5" x14ac:dyDescent="0.25">
      <c r="B1354" s="34" t="str" cm="1">
        <f t="array" ref="B1354">IF(NOT(A1354=""),_xlfn.LET(_xlpm.SamletA,_xlfn.VSTACK(Automatisk_beregning!$A$1:$A$1000,Manuel_beregning!$A$1:$A$1000),_xlpm.SamletB,_xlfn.VSTACK(Automatisk_beregning!$B$1:$B$1000,Manuel_beregning!$B$1:$B$1000),SUM(_xlfn._xlws.FILTER(_xlpm.SamletB,_xlpm.SamletA=$A1354))), "")</f>
        <v/>
      </c>
      <c r="C1354" s="34" t="str">
        <f>IFERROR(VLOOKUP(D1354, pg!$C$4:$E$38,3, FALSE), "")</f>
        <v/>
      </c>
      <c r="D1354" s="35" t="str">
        <f>IF(NOT(A1354=""),_xlfn.LET(_xlpm.SamletA,_xlfn.VSTACK(Automatisk_beregning!$A$1:$A$1000,Manuel_beregning!$A$1:$A$1000),_xlpm.SamletB,_xlfn.VSTACK(Automatisk_beregning!$I$1:$I$1000,Manuel_beregning!$I$1:$I$1000),_xlpm.SamletTabel,_xlfn.HSTACK(_xlpm.SamletA,_xlpm.SamletB),VLOOKUP(A1354,_xlpm.SamletTabel,2,FALSE)), "")</f>
        <v/>
      </c>
      <c r="E1354" s="22" t="str" cm="1">
        <f t="array" ref="E1354">IF(NOT(A1354=""),_xlfn.LET(_xlpm.SamletA,_xlfn.VSTACK(Automatisk_beregning!$A$1:$A$1000,Manuel_beregning!$A$1:$A$1000),_xlpm.SamletF,_xlfn.VSTACK(Automatisk_beregning!$F$1:$F$1000,Manuel_beregning!$F$1:$F$1000),SUM(_xlfn._xlws.FILTER(_xlpm.SamletF,_xlpm.SamletA=$A1354))), "")</f>
        <v/>
      </c>
    </row>
    <row r="1355" spans="2:5" x14ac:dyDescent="0.25">
      <c r="B1355" s="34" t="str" cm="1">
        <f t="array" ref="B1355">IF(NOT(A1355=""),_xlfn.LET(_xlpm.SamletA,_xlfn.VSTACK(Automatisk_beregning!$A$1:$A$1000,Manuel_beregning!$A$1:$A$1000),_xlpm.SamletB,_xlfn.VSTACK(Automatisk_beregning!$B$1:$B$1000,Manuel_beregning!$B$1:$B$1000),SUM(_xlfn._xlws.FILTER(_xlpm.SamletB,_xlpm.SamletA=$A1355))), "")</f>
        <v/>
      </c>
      <c r="C1355" s="34" t="str">
        <f>IFERROR(VLOOKUP(D1355, pg!$C$4:$E$38,3, FALSE), "")</f>
        <v/>
      </c>
      <c r="D1355" s="35" t="str">
        <f>IF(NOT(A1355=""),_xlfn.LET(_xlpm.SamletA,_xlfn.VSTACK(Automatisk_beregning!$A$1:$A$1000,Manuel_beregning!$A$1:$A$1000),_xlpm.SamletB,_xlfn.VSTACK(Automatisk_beregning!$I$1:$I$1000,Manuel_beregning!$I$1:$I$1000),_xlpm.SamletTabel,_xlfn.HSTACK(_xlpm.SamletA,_xlpm.SamletB),VLOOKUP(A1355,_xlpm.SamletTabel,2,FALSE)), "")</f>
        <v/>
      </c>
      <c r="E1355" s="22" t="str" cm="1">
        <f t="array" ref="E1355">IF(NOT(A1355=""),_xlfn.LET(_xlpm.SamletA,_xlfn.VSTACK(Automatisk_beregning!$A$1:$A$1000,Manuel_beregning!$A$1:$A$1000),_xlpm.SamletF,_xlfn.VSTACK(Automatisk_beregning!$F$1:$F$1000,Manuel_beregning!$F$1:$F$1000),SUM(_xlfn._xlws.FILTER(_xlpm.SamletF,_xlpm.SamletA=$A1355))), "")</f>
        <v/>
      </c>
    </row>
    <row r="1356" spans="2:5" x14ac:dyDescent="0.25">
      <c r="B1356" s="34" t="str" cm="1">
        <f t="array" ref="B1356">IF(NOT(A1356=""),_xlfn.LET(_xlpm.SamletA,_xlfn.VSTACK(Automatisk_beregning!$A$1:$A$1000,Manuel_beregning!$A$1:$A$1000),_xlpm.SamletB,_xlfn.VSTACK(Automatisk_beregning!$B$1:$B$1000,Manuel_beregning!$B$1:$B$1000),SUM(_xlfn._xlws.FILTER(_xlpm.SamletB,_xlpm.SamletA=$A1356))), "")</f>
        <v/>
      </c>
      <c r="C1356" s="34" t="str">
        <f>IFERROR(VLOOKUP(D1356, pg!$C$4:$E$38,3, FALSE), "")</f>
        <v/>
      </c>
      <c r="D1356" s="35" t="str">
        <f>IF(NOT(A1356=""),_xlfn.LET(_xlpm.SamletA,_xlfn.VSTACK(Automatisk_beregning!$A$1:$A$1000,Manuel_beregning!$A$1:$A$1000),_xlpm.SamletB,_xlfn.VSTACK(Automatisk_beregning!$I$1:$I$1000,Manuel_beregning!$I$1:$I$1000),_xlpm.SamletTabel,_xlfn.HSTACK(_xlpm.SamletA,_xlpm.SamletB),VLOOKUP(A1356,_xlpm.SamletTabel,2,FALSE)), "")</f>
        <v/>
      </c>
      <c r="E1356" s="22" t="str" cm="1">
        <f t="array" ref="E1356">IF(NOT(A1356=""),_xlfn.LET(_xlpm.SamletA,_xlfn.VSTACK(Automatisk_beregning!$A$1:$A$1000,Manuel_beregning!$A$1:$A$1000),_xlpm.SamletF,_xlfn.VSTACK(Automatisk_beregning!$F$1:$F$1000,Manuel_beregning!$F$1:$F$1000),SUM(_xlfn._xlws.FILTER(_xlpm.SamletF,_xlpm.SamletA=$A1356))), "")</f>
        <v/>
      </c>
    </row>
    <row r="1357" spans="2:5" x14ac:dyDescent="0.25">
      <c r="B1357" s="34" t="str" cm="1">
        <f t="array" ref="B1357">IF(NOT(A1357=""),_xlfn.LET(_xlpm.SamletA,_xlfn.VSTACK(Automatisk_beregning!$A$1:$A$1000,Manuel_beregning!$A$1:$A$1000),_xlpm.SamletB,_xlfn.VSTACK(Automatisk_beregning!$B$1:$B$1000,Manuel_beregning!$B$1:$B$1000),SUM(_xlfn._xlws.FILTER(_xlpm.SamletB,_xlpm.SamletA=$A1357))), "")</f>
        <v/>
      </c>
      <c r="C1357" s="34" t="str">
        <f>IFERROR(VLOOKUP(D1357, pg!$C$4:$E$38,3, FALSE), "")</f>
        <v/>
      </c>
      <c r="D1357" s="35" t="str">
        <f>IF(NOT(A1357=""),_xlfn.LET(_xlpm.SamletA,_xlfn.VSTACK(Automatisk_beregning!$A$1:$A$1000,Manuel_beregning!$A$1:$A$1000),_xlpm.SamletB,_xlfn.VSTACK(Automatisk_beregning!$I$1:$I$1000,Manuel_beregning!$I$1:$I$1000),_xlpm.SamletTabel,_xlfn.HSTACK(_xlpm.SamletA,_xlpm.SamletB),VLOOKUP(A1357,_xlpm.SamletTabel,2,FALSE)), "")</f>
        <v/>
      </c>
      <c r="E1357" s="22" t="str" cm="1">
        <f t="array" ref="E1357">IF(NOT(A1357=""),_xlfn.LET(_xlpm.SamletA,_xlfn.VSTACK(Automatisk_beregning!$A$1:$A$1000,Manuel_beregning!$A$1:$A$1000),_xlpm.SamletF,_xlfn.VSTACK(Automatisk_beregning!$F$1:$F$1000,Manuel_beregning!$F$1:$F$1000),SUM(_xlfn._xlws.FILTER(_xlpm.SamletF,_xlpm.SamletA=$A1357))), "")</f>
        <v/>
      </c>
    </row>
    <row r="1358" spans="2:5" x14ac:dyDescent="0.25">
      <c r="B1358" s="34" t="str" cm="1">
        <f t="array" ref="B1358">IF(NOT(A1358=""),_xlfn.LET(_xlpm.SamletA,_xlfn.VSTACK(Automatisk_beregning!$A$1:$A$1000,Manuel_beregning!$A$1:$A$1000),_xlpm.SamletB,_xlfn.VSTACK(Automatisk_beregning!$B$1:$B$1000,Manuel_beregning!$B$1:$B$1000),SUM(_xlfn._xlws.FILTER(_xlpm.SamletB,_xlpm.SamletA=$A1358))), "")</f>
        <v/>
      </c>
      <c r="C1358" s="34" t="str">
        <f>IFERROR(VLOOKUP(D1358, pg!$C$4:$E$38,3, FALSE), "")</f>
        <v/>
      </c>
      <c r="D1358" s="35" t="str">
        <f>IF(NOT(A1358=""),_xlfn.LET(_xlpm.SamletA,_xlfn.VSTACK(Automatisk_beregning!$A$1:$A$1000,Manuel_beregning!$A$1:$A$1000),_xlpm.SamletB,_xlfn.VSTACK(Automatisk_beregning!$I$1:$I$1000,Manuel_beregning!$I$1:$I$1000),_xlpm.SamletTabel,_xlfn.HSTACK(_xlpm.SamletA,_xlpm.SamletB),VLOOKUP(A1358,_xlpm.SamletTabel,2,FALSE)), "")</f>
        <v/>
      </c>
      <c r="E1358" s="22" t="str" cm="1">
        <f t="array" ref="E1358">IF(NOT(A1358=""),_xlfn.LET(_xlpm.SamletA,_xlfn.VSTACK(Automatisk_beregning!$A$1:$A$1000,Manuel_beregning!$A$1:$A$1000),_xlpm.SamletF,_xlfn.VSTACK(Automatisk_beregning!$F$1:$F$1000,Manuel_beregning!$F$1:$F$1000),SUM(_xlfn._xlws.FILTER(_xlpm.SamletF,_xlpm.SamletA=$A1358))), "")</f>
        <v/>
      </c>
    </row>
    <row r="1359" spans="2:5" x14ac:dyDescent="0.25">
      <c r="B1359" s="34" t="str" cm="1">
        <f t="array" ref="B1359">IF(NOT(A1359=""),_xlfn.LET(_xlpm.SamletA,_xlfn.VSTACK(Automatisk_beregning!$A$1:$A$1000,Manuel_beregning!$A$1:$A$1000),_xlpm.SamletB,_xlfn.VSTACK(Automatisk_beregning!$B$1:$B$1000,Manuel_beregning!$B$1:$B$1000),SUM(_xlfn._xlws.FILTER(_xlpm.SamletB,_xlpm.SamletA=$A1359))), "")</f>
        <v/>
      </c>
      <c r="C1359" s="34" t="str">
        <f>IFERROR(VLOOKUP(D1359, pg!$C$4:$E$38,3, FALSE), "")</f>
        <v/>
      </c>
      <c r="D1359" s="35" t="str">
        <f>IF(NOT(A1359=""),_xlfn.LET(_xlpm.SamletA,_xlfn.VSTACK(Automatisk_beregning!$A$1:$A$1000,Manuel_beregning!$A$1:$A$1000),_xlpm.SamletB,_xlfn.VSTACK(Automatisk_beregning!$I$1:$I$1000,Manuel_beregning!$I$1:$I$1000),_xlpm.SamletTabel,_xlfn.HSTACK(_xlpm.SamletA,_xlpm.SamletB),VLOOKUP(A1359,_xlpm.SamletTabel,2,FALSE)), "")</f>
        <v/>
      </c>
      <c r="E1359" s="22" t="str" cm="1">
        <f t="array" ref="E1359">IF(NOT(A1359=""),_xlfn.LET(_xlpm.SamletA,_xlfn.VSTACK(Automatisk_beregning!$A$1:$A$1000,Manuel_beregning!$A$1:$A$1000),_xlpm.SamletF,_xlfn.VSTACK(Automatisk_beregning!$F$1:$F$1000,Manuel_beregning!$F$1:$F$1000),SUM(_xlfn._xlws.FILTER(_xlpm.SamletF,_xlpm.SamletA=$A1359))), "")</f>
        <v/>
      </c>
    </row>
    <row r="1360" spans="2:5" x14ac:dyDescent="0.25">
      <c r="B1360" s="34" t="str" cm="1">
        <f t="array" ref="B1360">IF(NOT(A1360=""),_xlfn.LET(_xlpm.SamletA,_xlfn.VSTACK(Automatisk_beregning!$A$1:$A$1000,Manuel_beregning!$A$1:$A$1000),_xlpm.SamletB,_xlfn.VSTACK(Automatisk_beregning!$B$1:$B$1000,Manuel_beregning!$B$1:$B$1000),SUM(_xlfn._xlws.FILTER(_xlpm.SamletB,_xlpm.SamletA=$A1360))), "")</f>
        <v/>
      </c>
      <c r="C1360" s="34" t="str">
        <f>IFERROR(VLOOKUP(D1360, pg!$C$4:$E$38,3, FALSE), "")</f>
        <v/>
      </c>
      <c r="D1360" s="35" t="str">
        <f>IF(NOT(A1360=""),_xlfn.LET(_xlpm.SamletA,_xlfn.VSTACK(Automatisk_beregning!$A$1:$A$1000,Manuel_beregning!$A$1:$A$1000),_xlpm.SamletB,_xlfn.VSTACK(Automatisk_beregning!$I$1:$I$1000,Manuel_beregning!$I$1:$I$1000),_xlpm.SamletTabel,_xlfn.HSTACK(_xlpm.SamletA,_xlpm.SamletB),VLOOKUP(A1360,_xlpm.SamletTabel,2,FALSE)), "")</f>
        <v/>
      </c>
      <c r="E1360" s="22" t="str" cm="1">
        <f t="array" ref="E1360">IF(NOT(A1360=""),_xlfn.LET(_xlpm.SamletA,_xlfn.VSTACK(Automatisk_beregning!$A$1:$A$1000,Manuel_beregning!$A$1:$A$1000),_xlpm.SamletF,_xlfn.VSTACK(Automatisk_beregning!$F$1:$F$1000,Manuel_beregning!$F$1:$F$1000),SUM(_xlfn._xlws.FILTER(_xlpm.SamletF,_xlpm.SamletA=$A1360))), "")</f>
        <v/>
      </c>
    </row>
    <row r="1361" spans="2:5" x14ac:dyDescent="0.25">
      <c r="B1361" s="34" t="str" cm="1">
        <f t="array" ref="B1361">IF(NOT(A1361=""),_xlfn.LET(_xlpm.SamletA,_xlfn.VSTACK(Automatisk_beregning!$A$1:$A$1000,Manuel_beregning!$A$1:$A$1000),_xlpm.SamletB,_xlfn.VSTACK(Automatisk_beregning!$B$1:$B$1000,Manuel_beregning!$B$1:$B$1000),SUM(_xlfn._xlws.FILTER(_xlpm.SamletB,_xlpm.SamletA=$A1361))), "")</f>
        <v/>
      </c>
      <c r="C1361" s="34" t="str">
        <f>IFERROR(VLOOKUP(D1361, pg!$C$4:$E$38,3, FALSE), "")</f>
        <v/>
      </c>
      <c r="D1361" s="35" t="str">
        <f>IF(NOT(A1361=""),_xlfn.LET(_xlpm.SamletA,_xlfn.VSTACK(Automatisk_beregning!$A$1:$A$1000,Manuel_beregning!$A$1:$A$1000),_xlpm.SamletB,_xlfn.VSTACK(Automatisk_beregning!$I$1:$I$1000,Manuel_beregning!$I$1:$I$1000),_xlpm.SamletTabel,_xlfn.HSTACK(_xlpm.SamletA,_xlpm.SamletB),VLOOKUP(A1361,_xlpm.SamletTabel,2,FALSE)), "")</f>
        <v/>
      </c>
      <c r="E1361" s="22" t="str" cm="1">
        <f t="array" ref="E1361">IF(NOT(A1361=""),_xlfn.LET(_xlpm.SamletA,_xlfn.VSTACK(Automatisk_beregning!$A$1:$A$1000,Manuel_beregning!$A$1:$A$1000),_xlpm.SamletF,_xlfn.VSTACK(Automatisk_beregning!$F$1:$F$1000,Manuel_beregning!$F$1:$F$1000),SUM(_xlfn._xlws.FILTER(_xlpm.SamletF,_xlpm.SamletA=$A1361))), "")</f>
        <v/>
      </c>
    </row>
    <row r="1362" spans="2:5" x14ac:dyDescent="0.25">
      <c r="B1362" s="34" t="str" cm="1">
        <f t="array" ref="B1362">IF(NOT(A1362=""),_xlfn.LET(_xlpm.SamletA,_xlfn.VSTACK(Automatisk_beregning!$A$1:$A$1000,Manuel_beregning!$A$1:$A$1000),_xlpm.SamletB,_xlfn.VSTACK(Automatisk_beregning!$B$1:$B$1000,Manuel_beregning!$B$1:$B$1000),SUM(_xlfn._xlws.FILTER(_xlpm.SamletB,_xlpm.SamletA=$A1362))), "")</f>
        <v/>
      </c>
      <c r="C1362" s="34" t="str">
        <f>IFERROR(VLOOKUP(D1362, pg!$C$4:$E$38,3, FALSE), "")</f>
        <v/>
      </c>
      <c r="D1362" s="35" t="str">
        <f>IF(NOT(A1362=""),_xlfn.LET(_xlpm.SamletA,_xlfn.VSTACK(Automatisk_beregning!$A$1:$A$1000,Manuel_beregning!$A$1:$A$1000),_xlpm.SamletB,_xlfn.VSTACK(Automatisk_beregning!$I$1:$I$1000,Manuel_beregning!$I$1:$I$1000),_xlpm.SamletTabel,_xlfn.HSTACK(_xlpm.SamletA,_xlpm.SamletB),VLOOKUP(A1362,_xlpm.SamletTabel,2,FALSE)), "")</f>
        <v/>
      </c>
      <c r="E1362" s="22" t="str" cm="1">
        <f t="array" ref="E1362">IF(NOT(A1362=""),_xlfn.LET(_xlpm.SamletA,_xlfn.VSTACK(Automatisk_beregning!$A$1:$A$1000,Manuel_beregning!$A$1:$A$1000),_xlpm.SamletF,_xlfn.VSTACK(Automatisk_beregning!$F$1:$F$1000,Manuel_beregning!$F$1:$F$1000),SUM(_xlfn._xlws.FILTER(_xlpm.SamletF,_xlpm.SamletA=$A1362))), "")</f>
        <v/>
      </c>
    </row>
    <row r="1363" spans="2:5" x14ac:dyDescent="0.25">
      <c r="B1363" s="34" t="str" cm="1">
        <f t="array" ref="B1363">IF(NOT(A1363=""),_xlfn.LET(_xlpm.SamletA,_xlfn.VSTACK(Automatisk_beregning!$A$1:$A$1000,Manuel_beregning!$A$1:$A$1000),_xlpm.SamletB,_xlfn.VSTACK(Automatisk_beregning!$B$1:$B$1000,Manuel_beregning!$B$1:$B$1000),SUM(_xlfn._xlws.FILTER(_xlpm.SamletB,_xlpm.SamletA=$A1363))), "")</f>
        <v/>
      </c>
      <c r="C1363" s="34" t="str">
        <f>IFERROR(VLOOKUP(D1363, pg!$C$4:$E$38,3, FALSE), "")</f>
        <v/>
      </c>
      <c r="D1363" s="35" t="str">
        <f>IF(NOT(A1363=""),_xlfn.LET(_xlpm.SamletA,_xlfn.VSTACK(Automatisk_beregning!$A$1:$A$1000,Manuel_beregning!$A$1:$A$1000),_xlpm.SamletB,_xlfn.VSTACK(Automatisk_beregning!$I$1:$I$1000,Manuel_beregning!$I$1:$I$1000),_xlpm.SamletTabel,_xlfn.HSTACK(_xlpm.SamletA,_xlpm.SamletB),VLOOKUP(A1363,_xlpm.SamletTabel,2,FALSE)), "")</f>
        <v/>
      </c>
      <c r="E1363" s="22" t="str" cm="1">
        <f t="array" ref="E1363">IF(NOT(A1363=""),_xlfn.LET(_xlpm.SamletA,_xlfn.VSTACK(Automatisk_beregning!$A$1:$A$1000,Manuel_beregning!$A$1:$A$1000),_xlpm.SamletF,_xlfn.VSTACK(Automatisk_beregning!$F$1:$F$1000,Manuel_beregning!$F$1:$F$1000),SUM(_xlfn._xlws.FILTER(_xlpm.SamletF,_xlpm.SamletA=$A1363))), "")</f>
        <v/>
      </c>
    </row>
    <row r="1364" spans="2:5" x14ac:dyDescent="0.25">
      <c r="B1364" s="34" t="str" cm="1">
        <f t="array" ref="B1364">IF(NOT(A1364=""),_xlfn.LET(_xlpm.SamletA,_xlfn.VSTACK(Automatisk_beregning!$A$1:$A$1000,Manuel_beregning!$A$1:$A$1000),_xlpm.SamletB,_xlfn.VSTACK(Automatisk_beregning!$B$1:$B$1000,Manuel_beregning!$B$1:$B$1000),SUM(_xlfn._xlws.FILTER(_xlpm.SamletB,_xlpm.SamletA=$A1364))), "")</f>
        <v/>
      </c>
      <c r="C1364" s="34" t="str">
        <f>IFERROR(VLOOKUP(D1364, pg!$C$4:$E$38,3, FALSE), "")</f>
        <v/>
      </c>
      <c r="D1364" s="35" t="str">
        <f>IF(NOT(A1364=""),_xlfn.LET(_xlpm.SamletA,_xlfn.VSTACK(Automatisk_beregning!$A$1:$A$1000,Manuel_beregning!$A$1:$A$1000),_xlpm.SamletB,_xlfn.VSTACK(Automatisk_beregning!$I$1:$I$1000,Manuel_beregning!$I$1:$I$1000),_xlpm.SamletTabel,_xlfn.HSTACK(_xlpm.SamletA,_xlpm.SamletB),VLOOKUP(A1364,_xlpm.SamletTabel,2,FALSE)), "")</f>
        <v/>
      </c>
      <c r="E1364" s="22" t="str" cm="1">
        <f t="array" ref="E1364">IF(NOT(A1364=""),_xlfn.LET(_xlpm.SamletA,_xlfn.VSTACK(Automatisk_beregning!$A$1:$A$1000,Manuel_beregning!$A$1:$A$1000),_xlpm.SamletF,_xlfn.VSTACK(Automatisk_beregning!$F$1:$F$1000,Manuel_beregning!$F$1:$F$1000),SUM(_xlfn._xlws.FILTER(_xlpm.SamletF,_xlpm.SamletA=$A1364))), "")</f>
        <v/>
      </c>
    </row>
    <row r="1365" spans="2:5" x14ac:dyDescent="0.25">
      <c r="B1365" s="34" t="str" cm="1">
        <f t="array" ref="B1365">IF(NOT(A1365=""),_xlfn.LET(_xlpm.SamletA,_xlfn.VSTACK(Automatisk_beregning!$A$1:$A$1000,Manuel_beregning!$A$1:$A$1000),_xlpm.SamletB,_xlfn.VSTACK(Automatisk_beregning!$B$1:$B$1000,Manuel_beregning!$B$1:$B$1000),SUM(_xlfn._xlws.FILTER(_xlpm.SamletB,_xlpm.SamletA=$A1365))), "")</f>
        <v/>
      </c>
      <c r="C1365" s="34" t="str">
        <f>IFERROR(VLOOKUP(D1365, pg!$C$4:$E$38,3, FALSE), "")</f>
        <v/>
      </c>
      <c r="D1365" s="35" t="str">
        <f>IF(NOT(A1365=""),_xlfn.LET(_xlpm.SamletA,_xlfn.VSTACK(Automatisk_beregning!$A$1:$A$1000,Manuel_beregning!$A$1:$A$1000),_xlpm.SamletB,_xlfn.VSTACK(Automatisk_beregning!$I$1:$I$1000,Manuel_beregning!$I$1:$I$1000),_xlpm.SamletTabel,_xlfn.HSTACK(_xlpm.SamletA,_xlpm.SamletB),VLOOKUP(A1365,_xlpm.SamletTabel,2,FALSE)), "")</f>
        <v/>
      </c>
      <c r="E1365" s="22" t="str" cm="1">
        <f t="array" ref="E1365">IF(NOT(A1365=""),_xlfn.LET(_xlpm.SamletA,_xlfn.VSTACK(Automatisk_beregning!$A$1:$A$1000,Manuel_beregning!$A$1:$A$1000),_xlpm.SamletF,_xlfn.VSTACK(Automatisk_beregning!$F$1:$F$1000,Manuel_beregning!$F$1:$F$1000),SUM(_xlfn._xlws.FILTER(_xlpm.SamletF,_xlpm.SamletA=$A1365))), "")</f>
        <v/>
      </c>
    </row>
    <row r="1366" spans="2:5" x14ac:dyDescent="0.25">
      <c r="B1366" s="34" t="str" cm="1">
        <f t="array" ref="B1366">IF(NOT(A1366=""),_xlfn.LET(_xlpm.SamletA,_xlfn.VSTACK(Automatisk_beregning!$A$1:$A$1000,Manuel_beregning!$A$1:$A$1000),_xlpm.SamletB,_xlfn.VSTACK(Automatisk_beregning!$B$1:$B$1000,Manuel_beregning!$B$1:$B$1000),SUM(_xlfn._xlws.FILTER(_xlpm.SamletB,_xlpm.SamletA=$A1366))), "")</f>
        <v/>
      </c>
      <c r="C1366" s="34" t="str">
        <f>IFERROR(VLOOKUP(D1366, pg!$C$4:$E$38,3, FALSE), "")</f>
        <v/>
      </c>
      <c r="D1366" s="35" t="str">
        <f>IF(NOT(A1366=""),_xlfn.LET(_xlpm.SamletA,_xlfn.VSTACK(Automatisk_beregning!$A$1:$A$1000,Manuel_beregning!$A$1:$A$1000),_xlpm.SamletB,_xlfn.VSTACK(Automatisk_beregning!$I$1:$I$1000,Manuel_beregning!$I$1:$I$1000),_xlpm.SamletTabel,_xlfn.HSTACK(_xlpm.SamletA,_xlpm.SamletB),VLOOKUP(A1366,_xlpm.SamletTabel,2,FALSE)), "")</f>
        <v/>
      </c>
      <c r="E1366" s="22" t="str" cm="1">
        <f t="array" ref="E1366">IF(NOT(A1366=""),_xlfn.LET(_xlpm.SamletA,_xlfn.VSTACK(Automatisk_beregning!$A$1:$A$1000,Manuel_beregning!$A$1:$A$1000),_xlpm.SamletF,_xlfn.VSTACK(Automatisk_beregning!$F$1:$F$1000,Manuel_beregning!$F$1:$F$1000),SUM(_xlfn._xlws.FILTER(_xlpm.SamletF,_xlpm.SamletA=$A1366))), "")</f>
        <v/>
      </c>
    </row>
    <row r="1367" spans="2:5" x14ac:dyDescent="0.25">
      <c r="B1367" s="34" t="str" cm="1">
        <f t="array" ref="B1367">IF(NOT(A1367=""),_xlfn.LET(_xlpm.SamletA,_xlfn.VSTACK(Automatisk_beregning!$A$1:$A$1000,Manuel_beregning!$A$1:$A$1000),_xlpm.SamletB,_xlfn.VSTACK(Automatisk_beregning!$B$1:$B$1000,Manuel_beregning!$B$1:$B$1000),SUM(_xlfn._xlws.FILTER(_xlpm.SamletB,_xlpm.SamletA=$A1367))), "")</f>
        <v/>
      </c>
      <c r="C1367" s="34" t="str">
        <f>IFERROR(VLOOKUP(D1367, pg!$C$4:$E$38,3, FALSE), "")</f>
        <v/>
      </c>
      <c r="D1367" s="35" t="str">
        <f>IF(NOT(A1367=""),_xlfn.LET(_xlpm.SamletA,_xlfn.VSTACK(Automatisk_beregning!$A$1:$A$1000,Manuel_beregning!$A$1:$A$1000),_xlpm.SamletB,_xlfn.VSTACK(Automatisk_beregning!$I$1:$I$1000,Manuel_beregning!$I$1:$I$1000),_xlpm.SamletTabel,_xlfn.HSTACK(_xlpm.SamletA,_xlpm.SamletB),VLOOKUP(A1367,_xlpm.SamletTabel,2,FALSE)), "")</f>
        <v/>
      </c>
      <c r="E1367" s="22" t="str" cm="1">
        <f t="array" ref="E1367">IF(NOT(A1367=""),_xlfn.LET(_xlpm.SamletA,_xlfn.VSTACK(Automatisk_beregning!$A$1:$A$1000,Manuel_beregning!$A$1:$A$1000),_xlpm.SamletF,_xlfn.VSTACK(Automatisk_beregning!$F$1:$F$1000,Manuel_beregning!$F$1:$F$1000),SUM(_xlfn._xlws.FILTER(_xlpm.SamletF,_xlpm.SamletA=$A1367))), "")</f>
        <v/>
      </c>
    </row>
    <row r="1368" spans="2:5" x14ac:dyDescent="0.25">
      <c r="B1368" s="34" t="str" cm="1">
        <f t="array" ref="B1368">IF(NOT(A1368=""),_xlfn.LET(_xlpm.SamletA,_xlfn.VSTACK(Automatisk_beregning!$A$1:$A$1000,Manuel_beregning!$A$1:$A$1000),_xlpm.SamletB,_xlfn.VSTACK(Automatisk_beregning!$B$1:$B$1000,Manuel_beregning!$B$1:$B$1000),SUM(_xlfn._xlws.FILTER(_xlpm.SamletB,_xlpm.SamletA=$A1368))), "")</f>
        <v/>
      </c>
      <c r="C1368" s="34" t="str">
        <f>IFERROR(VLOOKUP(D1368, pg!$C$4:$E$38,3, FALSE), "")</f>
        <v/>
      </c>
      <c r="D1368" s="35" t="str">
        <f>IF(NOT(A1368=""),_xlfn.LET(_xlpm.SamletA,_xlfn.VSTACK(Automatisk_beregning!$A$1:$A$1000,Manuel_beregning!$A$1:$A$1000),_xlpm.SamletB,_xlfn.VSTACK(Automatisk_beregning!$I$1:$I$1000,Manuel_beregning!$I$1:$I$1000),_xlpm.SamletTabel,_xlfn.HSTACK(_xlpm.SamletA,_xlpm.SamletB),VLOOKUP(A1368,_xlpm.SamletTabel,2,FALSE)), "")</f>
        <v/>
      </c>
      <c r="E1368" s="22" t="str" cm="1">
        <f t="array" ref="E1368">IF(NOT(A1368=""),_xlfn.LET(_xlpm.SamletA,_xlfn.VSTACK(Automatisk_beregning!$A$1:$A$1000,Manuel_beregning!$A$1:$A$1000),_xlpm.SamletF,_xlfn.VSTACK(Automatisk_beregning!$F$1:$F$1000,Manuel_beregning!$F$1:$F$1000),SUM(_xlfn._xlws.FILTER(_xlpm.SamletF,_xlpm.SamletA=$A1368))), "")</f>
        <v/>
      </c>
    </row>
    <row r="1369" spans="2:5" x14ac:dyDescent="0.25">
      <c r="B1369" s="34" t="str" cm="1">
        <f t="array" ref="B1369">IF(NOT(A1369=""),_xlfn.LET(_xlpm.SamletA,_xlfn.VSTACK(Automatisk_beregning!$A$1:$A$1000,Manuel_beregning!$A$1:$A$1000),_xlpm.SamletB,_xlfn.VSTACK(Automatisk_beregning!$B$1:$B$1000,Manuel_beregning!$B$1:$B$1000),SUM(_xlfn._xlws.FILTER(_xlpm.SamletB,_xlpm.SamletA=$A1369))), "")</f>
        <v/>
      </c>
      <c r="C1369" s="34" t="str">
        <f>IFERROR(VLOOKUP(D1369, pg!$C$4:$E$38,3, FALSE), "")</f>
        <v/>
      </c>
      <c r="D1369" s="35" t="str">
        <f>IF(NOT(A1369=""),_xlfn.LET(_xlpm.SamletA,_xlfn.VSTACK(Automatisk_beregning!$A$1:$A$1000,Manuel_beregning!$A$1:$A$1000),_xlpm.SamletB,_xlfn.VSTACK(Automatisk_beregning!$I$1:$I$1000,Manuel_beregning!$I$1:$I$1000),_xlpm.SamletTabel,_xlfn.HSTACK(_xlpm.SamletA,_xlpm.SamletB),VLOOKUP(A1369,_xlpm.SamletTabel,2,FALSE)), "")</f>
        <v/>
      </c>
      <c r="E1369" s="22" t="str" cm="1">
        <f t="array" ref="E1369">IF(NOT(A1369=""),_xlfn.LET(_xlpm.SamletA,_xlfn.VSTACK(Automatisk_beregning!$A$1:$A$1000,Manuel_beregning!$A$1:$A$1000),_xlpm.SamletF,_xlfn.VSTACK(Automatisk_beregning!$F$1:$F$1000,Manuel_beregning!$F$1:$F$1000),SUM(_xlfn._xlws.FILTER(_xlpm.SamletF,_xlpm.SamletA=$A1369))), "")</f>
        <v/>
      </c>
    </row>
    <row r="1370" spans="2:5" x14ac:dyDescent="0.25">
      <c r="B1370" s="34" t="str" cm="1">
        <f t="array" ref="B1370">IF(NOT(A1370=""),_xlfn.LET(_xlpm.SamletA,_xlfn.VSTACK(Automatisk_beregning!$A$1:$A$1000,Manuel_beregning!$A$1:$A$1000),_xlpm.SamletB,_xlfn.VSTACK(Automatisk_beregning!$B$1:$B$1000,Manuel_beregning!$B$1:$B$1000),SUM(_xlfn._xlws.FILTER(_xlpm.SamletB,_xlpm.SamletA=$A1370))), "")</f>
        <v/>
      </c>
      <c r="C1370" s="34" t="str">
        <f>IFERROR(VLOOKUP(D1370, pg!$C$4:$E$38,3, FALSE), "")</f>
        <v/>
      </c>
      <c r="D1370" s="35" t="str">
        <f>IF(NOT(A1370=""),_xlfn.LET(_xlpm.SamletA,_xlfn.VSTACK(Automatisk_beregning!$A$1:$A$1000,Manuel_beregning!$A$1:$A$1000),_xlpm.SamletB,_xlfn.VSTACK(Automatisk_beregning!$I$1:$I$1000,Manuel_beregning!$I$1:$I$1000),_xlpm.SamletTabel,_xlfn.HSTACK(_xlpm.SamletA,_xlpm.SamletB),VLOOKUP(A1370,_xlpm.SamletTabel,2,FALSE)), "")</f>
        <v/>
      </c>
      <c r="E1370" s="22" t="str" cm="1">
        <f t="array" ref="E1370">IF(NOT(A1370=""),_xlfn.LET(_xlpm.SamletA,_xlfn.VSTACK(Automatisk_beregning!$A$1:$A$1000,Manuel_beregning!$A$1:$A$1000),_xlpm.SamletF,_xlfn.VSTACK(Automatisk_beregning!$F$1:$F$1000,Manuel_beregning!$F$1:$F$1000),SUM(_xlfn._xlws.FILTER(_xlpm.SamletF,_xlpm.SamletA=$A1370))), "")</f>
        <v/>
      </c>
    </row>
    <row r="1371" spans="2:5" x14ac:dyDescent="0.25">
      <c r="B1371" s="34" t="str" cm="1">
        <f t="array" ref="B1371">IF(NOT(A1371=""),_xlfn.LET(_xlpm.SamletA,_xlfn.VSTACK(Automatisk_beregning!$A$1:$A$1000,Manuel_beregning!$A$1:$A$1000),_xlpm.SamletB,_xlfn.VSTACK(Automatisk_beregning!$B$1:$B$1000,Manuel_beregning!$B$1:$B$1000),SUM(_xlfn._xlws.FILTER(_xlpm.SamletB,_xlpm.SamletA=$A1371))), "")</f>
        <v/>
      </c>
      <c r="C1371" s="34" t="str">
        <f>IFERROR(VLOOKUP(D1371, pg!$C$4:$E$38,3, FALSE), "")</f>
        <v/>
      </c>
      <c r="D1371" s="35" t="str">
        <f>IF(NOT(A1371=""),_xlfn.LET(_xlpm.SamletA,_xlfn.VSTACK(Automatisk_beregning!$A$1:$A$1000,Manuel_beregning!$A$1:$A$1000),_xlpm.SamletB,_xlfn.VSTACK(Automatisk_beregning!$I$1:$I$1000,Manuel_beregning!$I$1:$I$1000),_xlpm.SamletTabel,_xlfn.HSTACK(_xlpm.SamletA,_xlpm.SamletB),VLOOKUP(A1371,_xlpm.SamletTabel,2,FALSE)), "")</f>
        <v/>
      </c>
      <c r="E1371" s="22" t="str" cm="1">
        <f t="array" ref="E1371">IF(NOT(A1371=""),_xlfn.LET(_xlpm.SamletA,_xlfn.VSTACK(Automatisk_beregning!$A$1:$A$1000,Manuel_beregning!$A$1:$A$1000),_xlpm.SamletF,_xlfn.VSTACK(Automatisk_beregning!$F$1:$F$1000,Manuel_beregning!$F$1:$F$1000),SUM(_xlfn._xlws.FILTER(_xlpm.SamletF,_xlpm.SamletA=$A1371))), "")</f>
        <v/>
      </c>
    </row>
    <row r="1372" spans="2:5" x14ac:dyDescent="0.25">
      <c r="B1372" s="34" t="str" cm="1">
        <f t="array" ref="B1372">IF(NOT(A1372=""),_xlfn.LET(_xlpm.SamletA,_xlfn.VSTACK(Automatisk_beregning!$A$1:$A$1000,Manuel_beregning!$A$1:$A$1000),_xlpm.SamletB,_xlfn.VSTACK(Automatisk_beregning!$B$1:$B$1000,Manuel_beregning!$B$1:$B$1000),SUM(_xlfn._xlws.FILTER(_xlpm.SamletB,_xlpm.SamletA=$A1372))), "")</f>
        <v/>
      </c>
      <c r="C1372" s="34" t="str">
        <f>IFERROR(VLOOKUP(D1372, pg!$C$4:$E$38,3, FALSE), "")</f>
        <v/>
      </c>
      <c r="D1372" s="35" t="str">
        <f>IF(NOT(A1372=""),_xlfn.LET(_xlpm.SamletA,_xlfn.VSTACK(Automatisk_beregning!$A$1:$A$1000,Manuel_beregning!$A$1:$A$1000),_xlpm.SamletB,_xlfn.VSTACK(Automatisk_beregning!$I$1:$I$1000,Manuel_beregning!$I$1:$I$1000),_xlpm.SamletTabel,_xlfn.HSTACK(_xlpm.SamletA,_xlpm.SamletB),VLOOKUP(A1372,_xlpm.SamletTabel,2,FALSE)), "")</f>
        <v/>
      </c>
      <c r="E1372" s="22" t="str" cm="1">
        <f t="array" ref="E1372">IF(NOT(A1372=""),_xlfn.LET(_xlpm.SamletA,_xlfn.VSTACK(Automatisk_beregning!$A$1:$A$1000,Manuel_beregning!$A$1:$A$1000),_xlpm.SamletF,_xlfn.VSTACK(Automatisk_beregning!$F$1:$F$1000,Manuel_beregning!$F$1:$F$1000),SUM(_xlfn._xlws.FILTER(_xlpm.SamletF,_xlpm.SamletA=$A1372))), "")</f>
        <v/>
      </c>
    </row>
    <row r="1373" spans="2:5" x14ac:dyDescent="0.25">
      <c r="B1373" s="34" t="str" cm="1">
        <f t="array" ref="B1373">IF(NOT(A1373=""),_xlfn.LET(_xlpm.SamletA,_xlfn.VSTACK(Automatisk_beregning!$A$1:$A$1000,Manuel_beregning!$A$1:$A$1000),_xlpm.SamletB,_xlfn.VSTACK(Automatisk_beregning!$B$1:$B$1000,Manuel_beregning!$B$1:$B$1000),SUM(_xlfn._xlws.FILTER(_xlpm.SamletB,_xlpm.SamletA=$A1373))), "")</f>
        <v/>
      </c>
      <c r="C1373" s="34" t="str">
        <f>IFERROR(VLOOKUP(D1373, pg!$C$4:$E$38,3, FALSE), "")</f>
        <v/>
      </c>
      <c r="D1373" s="35" t="str">
        <f>IF(NOT(A1373=""),_xlfn.LET(_xlpm.SamletA,_xlfn.VSTACK(Automatisk_beregning!$A$1:$A$1000,Manuel_beregning!$A$1:$A$1000),_xlpm.SamletB,_xlfn.VSTACK(Automatisk_beregning!$I$1:$I$1000,Manuel_beregning!$I$1:$I$1000),_xlpm.SamletTabel,_xlfn.HSTACK(_xlpm.SamletA,_xlpm.SamletB),VLOOKUP(A1373,_xlpm.SamletTabel,2,FALSE)), "")</f>
        <v/>
      </c>
      <c r="E1373" s="22" t="str" cm="1">
        <f t="array" ref="E1373">IF(NOT(A1373=""),_xlfn.LET(_xlpm.SamletA,_xlfn.VSTACK(Automatisk_beregning!$A$1:$A$1000,Manuel_beregning!$A$1:$A$1000),_xlpm.SamletF,_xlfn.VSTACK(Automatisk_beregning!$F$1:$F$1000,Manuel_beregning!$F$1:$F$1000),SUM(_xlfn._xlws.FILTER(_xlpm.SamletF,_xlpm.SamletA=$A1373))), "")</f>
        <v/>
      </c>
    </row>
    <row r="1374" spans="2:5" x14ac:dyDescent="0.25">
      <c r="B1374" s="34" t="str" cm="1">
        <f t="array" ref="B1374">IF(NOT(A1374=""),_xlfn.LET(_xlpm.SamletA,_xlfn.VSTACK(Automatisk_beregning!$A$1:$A$1000,Manuel_beregning!$A$1:$A$1000),_xlpm.SamletB,_xlfn.VSTACK(Automatisk_beregning!$B$1:$B$1000,Manuel_beregning!$B$1:$B$1000),SUM(_xlfn._xlws.FILTER(_xlpm.SamletB,_xlpm.SamletA=$A1374))), "")</f>
        <v/>
      </c>
      <c r="C1374" s="34" t="str">
        <f>IFERROR(VLOOKUP(D1374, pg!$C$4:$E$38,3, FALSE), "")</f>
        <v/>
      </c>
      <c r="D1374" s="35" t="str">
        <f>IF(NOT(A1374=""),_xlfn.LET(_xlpm.SamletA,_xlfn.VSTACK(Automatisk_beregning!$A$1:$A$1000,Manuel_beregning!$A$1:$A$1000),_xlpm.SamletB,_xlfn.VSTACK(Automatisk_beregning!$I$1:$I$1000,Manuel_beregning!$I$1:$I$1000),_xlpm.SamletTabel,_xlfn.HSTACK(_xlpm.SamletA,_xlpm.SamletB),VLOOKUP(A1374,_xlpm.SamletTabel,2,FALSE)), "")</f>
        <v/>
      </c>
      <c r="E1374" s="22" t="str" cm="1">
        <f t="array" ref="E1374">IF(NOT(A1374=""),_xlfn.LET(_xlpm.SamletA,_xlfn.VSTACK(Automatisk_beregning!$A$1:$A$1000,Manuel_beregning!$A$1:$A$1000),_xlpm.SamletF,_xlfn.VSTACK(Automatisk_beregning!$F$1:$F$1000,Manuel_beregning!$F$1:$F$1000),SUM(_xlfn._xlws.FILTER(_xlpm.SamletF,_xlpm.SamletA=$A1374))), "")</f>
        <v/>
      </c>
    </row>
    <row r="1375" spans="2:5" x14ac:dyDescent="0.25">
      <c r="B1375" s="34" t="str" cm="1">
        <f t="array" ref="B1375">IF(NOT(A1375=""),_xlfn.LET(_xlpm.SamletA,_xlfn.VSTACK(Automatisk_beregning!$A$1:$A$1000,Manuel_beregning!$A$1:$A$1000),_xlpm.SamletB,_xlfn.VSTACK(Automatisk_beregning!$B$1:$B$1000,Manuel_beregning!$B$1:$B$1000),SUM(_xlfn._xlws.FILTER(_xlpm.SamletB,_xlpm.SamletA=$A1375))), "")</f>
        <v/>
      </c>
      <c r="C1375" s="34" t="str">
        <f>IFERROR(VLOOKUP(D1375, pg!$C$4:$E$38,3, FALSE), "")</f>
        <v/>
      </c>
      <c r="D1375" s="35" t="str">
        <f>IF(NOT(A1375=""),_xlfn.LET(_xlpm.SamletA,_xlfn.VSTACK(Automatisk_beregning!$A$1:$A$1000,Manuel_beregning!$A$1:$A$1000),_xlpm.SamletB,_xlfn.VSTACK(Automatisk_beregning!$I$1:$I$1000,Manuel_beregning!$I$1:$I$1000),_xlpm.SamletTabel,_xlfn.HSTACK(_xlpm.SamletA,_xlpm.SamletB),VLOOKUP(A1375,_xlpm.SamletTabel,2,FALSE)), "")</f>
        <v/>
      </c>
      <c r="E1375" s="22" t="str" cm="1">
        <f t="array" ref="E1375">IF(NOT(A1375=""),_xlfn.LET(_xlpm.SamletA,_xlfn.VSTACK(Automatisk_beregning!$A$1:$A$1000,Manuel_beregning!$A$1:$A$1000),_xlpm.SamletF,_xlfn.VSTACK(Automatisk_beregning!$F$1:$F$1000,Manuel_beregning!$F$1:$F$1000),SUM(_xlfn._xlws.FILTER(_xlpm.SamletF,_xlpm.SamletA=$A1375))), "")</f>
        <v/>
      </c>
    </row>
    <row r="1376" spans="2:5" x14ac:dyDescent="0.25">
      <c r="B1376" s="34" t="str" cm="1">
        <f t="array" ref="B1376">IF(NOT(A1376=""),_xlfn.LET(_xlpm.SamletA,_xlfn.VSTACK(Automatisk_beregning!$A$1:$A$1000,Manuel_beregning!$A$1:$A$1000),_xlpm.SamletB,_xlfn.VSTACK(Automatisk_beregning!$B$1:$B$1000,Manuel_beregning!$B$1:$B$1000),SUM(_xlfn._xlws.FILTER(_xlpm.SamletB,_xlpm.SamletA=$A1376))), "")</f>
        <v/>
      </c>
      <c r="C1376" s="34" t="str">
        <f>IFERROR(VLOOKUP(D1376, pg!$C$4:$E$38,3, FALSE), "")</f>
        <v/>
      </c>
      <c r="D1376" s="35" t="str">
        <f>IF(NOT(A1376=""),_xlfn.LET(_xlpm.SamletA,_xlfn.VSTACK(Automatisk_beregning!$A$1:$A$1000,Manuel_beregning!$A$1:$A$1000),_xlpm.SamletB,_xlfn.VSTACK(Automatisk_beregning!$I$1:$I$1000,Manuel_beregning!$I$1:$I$1000),_xlpm.SamletTabel,_xlfn.HSTACK(_xlpm.SamletA,_xlpm.SamletB),VLOOKUP(A1376,_xlpm.SamletTabel,2,FALSE)), "")</f>
        <v/>
      </c>
      <c r="E1376" s="22" t="str" cm="1">
        <f t="array" ref="E1376">IF(NOT(A1376=""),_xlfn.LET(_xlpm.SamletA,_xlfn.VSTACK(Automatisk_beregning!$A$1:$A$1000,Manuel_beregning!$A$1:$A$1000),_xlpm.SamletF,_xlfn.VSTACK(Automatisk_beregning!$F$1:$F$1000,Manuel_beregning!$F$1:$F$1000),SUM(_xlfn._xlws.FILTER(_xlpm.SamletF,_xlpm.SamletA=$A1376))), "")</f>
        <v/>
      </c>
    </row>
    <row r="1377" spans="2:5" x14ac:dyDescent="0.25">
      <c r="B1377" s="34" t="str" cm="1">
        <f t="array" ref="B1377">IF(NOT(A1377=""),_xlfn.LET(_xlpm.SamletA,_xlfn.VSTACK(Automatisk_beregning!$A$1:$A$1000,Manuel_beregning!$A$1:$A$1000),_xlpm.SamletB,_xlfn.VSTACK(Automatisk_beregning!$B$1:$B$1000,Manuel_beregning!$B$1:$B$1000),SUM(_xlfn._xlws.FILTER(_xlpm.SamletB,_xlpm.SamletA=$A1377))), "")</f>
        <v/>
      </c>
      <c r="C1377" s="34" t="str">
        <f>IFERROR(VLOOKUP(D1377, pg!$C$4:$E$38,3, FALSE), "")</f>
        <v/>
      </c>
      <c r="D1377" s="35" t="str">
        <f>IF(NOT(A1377=""),_xlfn.LET(_xlpm.SamletA,_xlfn.VSTACK(Automatisk_beregning!$A$1:$A$1000,Manuel_beregning!$A$1:$A$1000),_xlpm.SamletB,_xlfn.VSTACK(Automatisk_beregning!$I$1:$I$1000,Manuel_beregning!$I$1:$I$1000),_xlpm.SamletTabel,_xlfn.HSTACK(_xlpm.SamletA,_xlpm.SamletB),VLOOKUP(A1377,_xlpm.SamletTabel,2,FALSE)), "")</f>
        <v/>
      </c>
      <c r="E1377" s="22" t="str" cm="1">
        <f t="array" ref="E1377">IF(NOT(A1377=""),_xlfn.LET(_xlpm.SamletA,_xlfn.VSTACK(Automatisk_beregning!$A$1:$A$1000,Manuel_beregning!$A$1:$A$1000),_xlpm.SamletF,_xlfn.VSTACK(Automatisk_beregning!$F$1:$F$1000,Manuel_beregning!$F$1:$F$1000),SUM(_xlfn._xlws.FILTER(_xlpm.SamletF,_xlpm.SamletA=$A1377))), "")</f>
        <v/>
      </c>
    </row>
    <row r="1378" spans="2:5" x14ac:dyDescent="0.25">
      <c r="B1378" s="34" t="str" cm="1">
        <f t="array" ref="B1378">IF(NOT(A1378=""),_xlfn.LET(_xlpm.SamletA,_xlfn.VSTACK(Automatisk_beregning!$A$1:$A$1000,Manuel_beregning!$A$1:$A$1000),_xlpm.SamletB,_xlfn.VSTACK(Automatisk_beregning!$B$1:$B$1000,Manuel_beregning!$B$1:$B$1000),SUM(_xlfn._xlws.FILTER(_xlpm.SamletB,_xlpm.SamletA=$A1378))), "")</f>
        <v/>
      </c>
      <c r="C1378" s="34" t="str">
        <f>IFERROR(VLOOKUP(D1378, pg!$C$4:$E$38,3, FALSE), "")</f>
        <v/>
      </c>
      <c r="D1378" s="35" t="str">
        <f>IF(NOT(A1378=""),_xlfn.LET(_xlpm.SamletA,_xlfn.VSTACK(Automatisk_beregning!$A$1:$A$1000,Manuel_beregning!$A$1:$A$1000),_xlpm.SamletB,_xlfn.VSTACK(Automatisk_beregning!$I$1:$I$1000,Manuel_beregning!$I$1:$I$1000),_xlpm.SamletTabel,_xlfn.HSTACK(_xlpm.SamletA,_xlpm.SamletB),VLOOKUP(A1378,_xlpm.SamletTabel,2,FALSE)), "")</f>
        <v/>
      </c>
      <c r="E1378" s="22" t="str" cm="1">
        <f t="array" ref="E1378">IF(NOT(A1378=""),_xlfn.LET(_xlpm.SamletA,_xlfn.VSTACK(Automatisk_beregning!$A$1:$A$1000,Manuel_beregning!$A$1:$A$1000),_xlpm.SamletF,_xlfn.VSTACK(Automatisk_beregning!$F$1:$F$1000,Manuel_beregning!$F$1:$F$1000),SUM(_xlfn._xlws.FILTER(_xlpm.SamletF,_xlpm.SamletA=$A1378))), "")</f>
        <v/>
      </c>
    </row>
    <row r="1379" spans="2:5" x14ac:dyDescent="0.25">
      <c r="B1379" s="34" t="str" cm="1">
        <f t="array" ref="B1379">IF(NOT(A1379=""),_xlfn.LET(_xlpm.SamletA,_xlfn.VSTACK(Automatisk_beregning!$A$1:$A$1000,Manuel_beregning!$A$1:$A$1000),_xlpm.SamletB,_xlfn.VSTACK(Automatisk_beregning!$B$1:$B$1000,Manuel_beregning!$B$1:$B$1000),SUM(_xlfn._xlws.FILTER(_xlpm.SamletB,_xlpm.SamletA=$A1379))), "")</f>
        <v/>
      </c>
      <c r="C1379" s="34" t="str">
        <f>IFERROR(VLOOKUP(D1379, pg!$C$4:$E$38,3, FALSE), "")</f>
        <v/>
      </c>
      <c r="D1379" s="35" t="str">
        <f>IF(NOT(A1379=""),_xlfn.LET(_xlpm.SamletA,_xlfn.VSTACK(Automatisk_beregning!$A$1:$A$1000,Manuel_beregning!$A$1:$A$1000),_xlpm.SamletB,_xlfn.VSTACK(Automatisk_beregning!$I$1:$I$1000,Manuel_beregning!$I$1:$I$1000),_xlpm.SamletTabel,_xlfn.HSTACK(_xlpm.SamletA,_xlpm.SamletB),VLOOKUP(A1379,_xlpm.SamletTabel,2,FALSE)), "")</f>
        <v/>
      </c>
      <c r="E1379" s="22" t="str" cm="1">
        <f t="array" ref="E1379">IF(NOT(A1379=""),_xlfn.LET(_xlpm.SamletA,_xlfn.VSTACK(Automatisk_beregning!$A$1:$A$1000,Manuel_beregning!$A$1:$A$1000),_xlpm.SamletF,_xlfn.VSTACK(Automatisk_beregning!$F$1:$F$1000,Manuel_beregning!$F$1:$F$1000),SUM(_xlfn._xlws.FILTER(_xlpm.SamletF,_xlpm.SamletA=$A1379))), "")</f>
        <v/>
      </c>
    </row>
    <row r="1380" spans="2:5" x14ac:dyDescent="0.25">
      <c r="B1380" s="34" t="str" cm="1">
        <f t="array" ref="B1380">IF(NOT(A1380=""),_xlfn.LET(_xlpm.SamletA,_xlfn.VSTACK(Automatisk_beregning!$A$1:$A$1000,Manuel_beregning!$A$1:$A$1000),_xlpm.SamletB,_xlfn.VSTACK(Automatisk_beregning!$B$1:$B$1000,Manuel_beregning!$B$1:$B$1000),SUM(_xlfn._xlws.FILTER(_xlpm.SamletB,_xlpm.SamletA=$A1380))), "")</f>
        <v/>
      </c>
      <c r="C1380" s="34" t="str">
        <f>IFERROR(VLOOKUP(D1380, pg!$C$4:$E$38,3, FALSE), "")</f>
        <v/>
      </c>
      <c r="D1380" s="35" t="str">
        <f>IF(NOT(A1380=""),_xlfn.LET(_xlpm.SamletA,_xlfn.VSTACK(Automatisk_beregning!$A$1:$A$1000,Manuel_beregning!$A$1:$A$1000),_xlpm.SamletB,_xlfn.VSTACK(Automatisk_beregning!$I$1:$I$1000,Manuel_beregning!$I$1:$I$1000),_xlpm.SamletTabel,_xlfn.HSTACK(_xlpm.SamletA,_xlpm.SamletB),VLOOKUP(A1380,_xlpm.SamletTabel,2,FALSE)), "")</f>
        <v/>
      </c>
      <c r="E1380" s="22" t="str" cm="1">
        <f t="array" ref="E1380">IF(NOT(A1380=""),_xlfn.LET(_xlpm.SamletA,_xlfn.VSTACK(Automatisk_beregning!$A$1:$A$1000,Manuel_beregning!$A$1:$A$1000),_xlpm.SamletF,_xlfn.VSTACK(Automatisk_beregning!$F$1:$F$1000,Manuel_beregning!$F$1:$F$1000),SUM(_xlfn._xlws.FILTER(_xlpm.SamletF,_xlpm.SamletA=$A1380))), "")</f>
        <v/>
      </c>
    </row>
    <row r="1381" spans="2:5" x14ac:dyDescent="0.25">
      <c r="B1381" s="34" t="str" cm="1">
        <f t="array" ref="B1381">IF(NOT(A1381=""),_xlfn.LET(_xlpm.SamletA,_xlfn.VSTACK(Automatisk_beregning!$A$1:$A$1000,Manuel_beregning!$A$1:$A$1000),_xlpm.SamletB,_xlfn.VSTACK(Automatisk_beregning!$B$1:$B$1000,Manuel_beregning!$B$1:$B$1000),SUM(_xlfn._xlws.FILTER(_xlpm.SamletB,_xlpm.SamletA=$A1381))), "")</f>
        <v/>
      </c>
      <c r="C1381" s="34" t="str">
        <f>IFERROR(VLOOKUP(D1381, pg!$C$4:$E$38,3, FALSE), "")</f>
        <v/>
      </c>
      <c r="D1381" s="35" t="str">
        <f>IF(NOT(A1381=""),_xlfn.LET(_xlpm.SamletA,_xlfn.VSTACK(Automatisk_beregning!$A$1:$A$1000,Manuel_beregning!$A$1:$A$1000),_xlpm.SamletB,_xlfn.VSTACK(Automatisk_beregning!$I$1:$I$1000,Manuel_beregning!$I$1:$I$1000),_xlpm.SamletTabel,_xlfn.HSTACK(_xlpm.SamletA,_xlpm.SamletB),VLOOKUP(A1381,_xlpm.SamletTabel,2,FALSE)), "")</f>
        <v/>
      </c>
      <c r="E1381" s="22" t="str" cm="1">
        <f t="array" ref="E1381">IF(NOT(A1381=""),_xlfn.LET(_xlpm.SamletA,_xlfn.VSTACK(Automatisk_beregning!$A$1:$A$1000,Manuel_beregning!$A$1:$A$1000),_xlpm.SamletF,_xlfn.VSTACK(Automatisk_beregning!$F$1:$F$1000,Manuel_beregning!$F$1:$F$1000),SUM(_xlfn._xlws.FILTER(_xlpm.SamletF,_xlpm.SamletA=$A1381))), "")</f>
        <v/>
      </c>
    </row>
    <row r="1382" spans="2:5" x14ac:dyDescent="0.25">
      <c r="B1382" s="34" t="str" cm="1">
        <f t="array" ref="B1382">IF(NOT(A1382=""),_xlfn.LET(_xlpm.SamletA,_xlfn.VSTACK(Automatisk_beregning!$A$1:$A$1000,Manuel_beregning!$A$1:$A$1000),_xlpm.SamletB,_xlfn.VSTACK(Automatisk_beregning!$B$1:$B$1000,Manuel_beregning!$B$1:$B$1000),SUM(_xlfn._xlws.FILTER(_xlpm.SamletB,_xlpm.SamletA=$A1382))), "")</f>
        <v/>
      </c>
      <c r="C1382" s="34" t="str">
        <f>IFERROR(VLOOKUP(D1382, pg!$C$4:$E$38,3, FALSE), "")</f>
        <v/>
      </c>
      <c r="D1382" s="35" t="str">
        <f>IF(NOT(A1382=""),_xlfn.LET(_xlpm.SamletA,_xlfn.VSTACK(Automatisk_beregning!$A$1:$A$1000,Manuel_beregning!$A$1:$A$1000),_xlpm.SamletB,_xlfn.VSTACK(Automatisk_beregning!$I$1:$I$1000,Manuel_beregning!$I$1:$I$1000),_xlpm.SamletTabel,_xlfn.HSTACK(_xlpm.SamletA,_xlpm.SamletB),VLOOKUP(A1382,_xlpm.SamletTabel,2,FALSE)), "")</f>
        <v/>
      </c>
      <c r="E1382" s="22" t="str" cm="1">
        <f t="array" ref="E1382">IF(NOT(A1382=""),_xlfn.LET(_xlpm.SamletA,_xlfn.VSTACK(Automatisk_beregning!$A$1:$A$1000,Manuel_beregning!$A$1:$A$1000),_xlpm.SamletF,_xlfn.VSTACK(Automatisk_beregning!$F$1:$F$1000,Manuel_beregning!$F$1:$F$1000),SUM(_xlfn._xlws.FILTER(_xlpm.SamletF,_xlpm.SamletA=$A1382))), "")</f>
        <v/>
      </c>
    </row>
    <row r="1383" spans="2:5" x14ac:dyDescent="0.25">
      <c r="B1383" s="34" t="str" cm="1">
        <f t="array" ref="B1383">IF(NOT(A1383=""),_xlfn.LET(_xlpm.SamletA,_xlfn.VSTACK(Automatisk_beregning!$A$1:$A$1000,Manuel_beregning!$A$1:$A$1000),_xlpm.SamletB,_xlfn.VSTACK(Automatisk_beregning!$B$1:$B$1000,Manuel_beregning!$B$1:$B$1000),SUM(_xlfn._xlws.FILTER(_xlpm.SamletB,_xlpm.SamletA=$A1383))), "")</f>
        <v/>
      </c>
      <c r="C1383" s="34" t="str">
        <f>IFERROR(VLOOKUP(D1383, pg!$C$4:$E$38,3, FALSE), "")</f>
        <v/>
      </c>
      <c r="D1383" s="35" t="str">
        <f>IF(NOT(A1383=""),_xlfn.LET(_xlpm.SamletA,_xlfn.VSTACK(Automatisk_beregning!$A$1:$A$1000,Manuel_beregning!$A$1:$A$1000),_xlpm.SamletB,_xlfn.VSTACK(Automatisk_beregning!$I$1:$I$1000,Manuel_beregning!$I$1:$I$1000),_xlpm.SamletTabel,_xlfn.HSTACK(_xlpm.SamletA,_xlpm.SamletB),VLOOKUP(A1383,_xlpm.SamletTabel,2,FALSE)), "")</f>
        <v/>
      </c>
      <c r="E1383" s="22" t="str" cm="1">
        <f t="array" ref="E1383">IF(NOT(A1383=""),_xlfn.LET(_xlpm.SamletA,_xlfn.VSTACK(Automatisk_beregning!$A$1:$A$1000,Manuel_beregning!$A$1:$A$1000),_xlpm.SamletF,_xlfn.VSTACK(Automatisk_beregning!$F$1:$F$1000,Manuel_beregning!$F$1:$F$1000),SUM(_xlfn._xlws.FILTER(_xlpm.SamletF,_xlpm.SamletA=$A1383))), "")</f>
        <v/>
      </c>
    </row>
    <row r="1384" spans="2:5" x14ac:dyDescent="0.25">
      <c r="B1384" s="34" t="str" cm="1">
        <f t="array" ref="B1384">IF(NOT(A1384=""),_xlfn.LET(_xlpm.SamletA,_xlfn.VSTACK(Automatisk_beregning!$A$1:$A$1000,Manuel_beregning!$A$1:$A$1000),_xlpm.SamletB,_xlfn.VSTACK(Automatisk_beregning!$B$1:$B$1000,Manuel_beregning!$B$1:$B$1000),SUM(_xlfn._xlws.FILTER(_xlpm.SamletB,_xlpm.SamletA=$A1384))), "")</f>
        <v/>
      </c>
      <c r="C1384" s="34" t="str">
        <f>IFERROR(VLOOKUP(D1384, pg!$C$4:$E$38,3, FALSE), "")</f>
        <v/>
      </c>
      <c r="D1384" s="35" t="str">
        <f>IF(NOT(A1384=""),_xlfn.LET(_xlpm.SamletA,_xlfn.VSTACK(Automatisk_beregning!$A$1:$A$1000,Manuel_beregning!$A$1:$A$1000),_xlpm.SamletB,_xlfn.VSTACK(Automatisk_beregning!$I$1:$I$1000,Manuel_beregning!$I$1:$I$1000),_xlpm.SamletTabel,_xlfn.HSTACK(_xlpm.SamletA,_xlpm.SamletB),VLOOKUP(A1384,_xlpm.SamletTabel,2,FALSE)), "")</f>
        <v/>
      </c>
      <c r="E1384" s="22" t="str" cm="1">
        <f t="array" ref="E1384">IF(NOT(A1384=""),_xlfn.LET(_xlpm.SamletA,_xlfn.VSTACK(Automatisk_beregning!$A$1:$A$1000,Manuel_beregning!$A$1:$A$1000),_xlpm.SamletF,_xlfn.VSTACK(Automatisk_beregning!$F$1:$F$1000,Manuel_beregning!$F$1:$F$1000),SUM(_xlfn._xlws.FILTER(_xlpm.SamletF,_xlpm.SamletA=$A1384))), "")</f>
        <v/>
      </c>
    </row>
    <row r="1385" spans="2:5" x14ac:dyDescent="0.25">
      <c r="B1385" s="34" t="str" cm="1">
        <f t="array" ref="B1385">IF(NOT(A1385=""),_xlfn.LET(_xlpm.SamletA,_xlfn.VSTACK(Automatisk_beregning!$A$1:$A$1000,Manuel_beregning!$A$1:$A$1000),_xlpm.SamletB,_xlfn.VSTACK(Automatisk_beregning!$B$1:$B$1000,Manuel_beregning!$B$1:$B$1000),SUM(_xlfn._xlws.FILTER(_xlpm.SamletB,_xlpm.SamletA=$A1385))), "")</f>
        <v/>
      </c>
      <c r="C1385" s="34" t="str">
        <f>IFERROR(VLOOKUP(D1385, pg!$C$4:$E$38,3, FALSE), "")</f>
        <v/>
      </c>
      <c r="D1385" s="35" t="str">
        <f>IF(NOT(A1385=""),_xlfn.LET(_xlpm.SamletA,_xlfn.VSTACK(Automatisk_beregning!$A$1:$A$1000,Manuel_beregning!$A$1:$A$1000),_xlpm.SamletB,_xlfn.VSTACK(Automatisk_beregning!$I$1:$I$1000,Manuel_beregning!$I$1:$I$1000),_xlpm.SamletTabel,_xlfn.HSTACK(_xlpm.SamletA,_xlpm.SamletB),VLOOKUP(A1385,_xlpm.SamletTabel,2,FALSE)), "")</f>
        <v/>
      </c>
      <c r="E1385" s="22" t="str" cm="1">
        <f t="array" ref="E1385">IF(NOT(A1385=""),_xlfn.LET(_xlpm.SamletA,_xlfn.VSTACK(Automatisk_beregning!$A$1:$A$1000,Manuel_beregning!$A$1:$A$1000),_xlpm.SamletF,_xlfn.VSTACK(Automatisk_beregning!$F$1:$F$1000,Manuel_beregning!$F$1:$F$1000),SUM(_xlfn._xlws.FILTER(_xlpm.SamletF,_xlpm.SamletA=$A1385))), "")</f>
        <v/>
      </c>
    </row>
    <row r="1386" spans="2:5" x14ac:dyDescent="0.25">
      <c r="B1386" s="34" t="str" cm="1">
        <f t="array" ref="B1386">IF(NOT(A1386=""),_xlfn.LET(_xlpm.SamletA,_xlfn.VSTACK(Automatisk_beregning!$A$1:$A$1000,Manuel_beregning!$A$1:$A$1000),_xlpm.SamletB,_xlfn.VSTACK(Automatisk_beregning!$B$1:$B$1000,Manuel_beregning!$B$1:$B$1000),SUM(_xlfn._xlws.FILTER(_xlpm.SamletB,_xlpm.SamletA=$A1386))), "")</f>
        <v/>
      </c>
      <c r="C1386" s="34" t="str">
        <f>IFERROR(VLOOKUP(D1386, pg!$C$4:$E$38,3, FALSE), "")</f>
        <v/>
      </c>
      <c r="D1386" s="35" t="str">
        <f>IF(NOT(A1386=""),_xlfn.LET(_xlpm.SamletA,_xlfn.VSTACK(Automatisk_beregning!$A$1:$A$1000,Manuel_beregning!$A$1:$A$1000),_xlpm.SamletB,_xlfn.VSTACK(Automatisk_beregning!$I$1:$I$1000,Manuel_beregning!$I$1:$I$1000),_xlpm.SamletTabel,_xlfn.HSTACK(_xlpm.SamletA,_xlpm.SamletB),VLOOKUP(A1386,_xlpm.SamletTabel,2,FALSE)), "")</f>
        <v/>
      </c>
      <c r="E1386" s="22" t="str" cm="1">
        <f t="array" ref="E1386">IF(NOT(A1386=""),_xlfn.LET(_xlpm.SamletA,_xlfn.VSTACK(Automatisk_beregning!$A$1:$A$1000,Manuel_beregning!$A$1:$A$1000),_xlpm.SamletF,_xlfn.VSTACK(Automatisk_beregning!$F$1:$F$1000,Manuel_beregning!$F$1:$F$1000),SUM(_xlfn._xlws.FILTER(_xlpm.SamletF,_xlpm.SamletA=$A1386))), "")</f>
        <v/>
      </c>
    </row>
    <row r="1387" spans="2:5" x14ac:dyDescent="0.25">
      <c r="B1387" s="34" t="str" cm="1">
        <f t="array" ref="B1387">IF(NOT(A1387=""),_xlfn.LET(_xlpm.SamletA,_xlfn.VSTACK(Automatisk_beregning!$A$1:$A$1000,Manuel_beregning!$A$1:$A$1000),_xlpm.SamletB,_xlfn.VSTACK(Automatisk_beregning!$B$1:$B$1000,Manuel_beregning!$B$1:$B$1000),SUM(_xlfn._xlws.FILTER(_xlpm.SamletB,_xlpm.SamletA=$A1387))), "")</f>
        <v/>
      </c>
      <c r="C1387" s="34" t="str">
        <f>IFERROR(VLOOKUP(D1387, pg!$C$4:$E$38,3, FALSE), "")</f>
        <v/>
      </c>
      <c r="D1387" s="35" t="str">
        <f>IF(NOT(A1387=""),_xlfn.LET(_xlpm.SamletA,_xlfn.VSTACK(Automatisk_beregning!$A$1:$A$1000,Manuel_beregning!$A$1:$A$1000),_xlpm.SamletB,_xlfn.VSTACK(Automatisk_beregning!$I$1:$I$1000,Manuel_beregning!$I$1:$I$1000),_xlpm.SamletTabel,_xlfn.HSTACK(_xlpm.SamletA,_xlpm.SamletB),VLOOKUP(A1387,_xlpm.SamletTabel,2,FALSE)), "")</f>
        <v/>
      </c>
      <c r="E1387" s="22" t="str" cm="1">
        <f t="array" ref="E1387">IF(NOT(A1387=""),_xlfn.LET(_xlpm.SamletA,_xlfn.VSTACK(Automatisk_beregning!$A$1:$A$1000,Manuel_beregning!$A$1:$A$1000),_xlpm.SamletF,_xlfn.VSTACK(Automatisk_beregning!$F$1:$F$1000,Manuel_beregning!$F$1:$F$1000),SUM(_xlfn._xlws.FILTER(_xlpm.SamletF,_xlpm.SamletA=$A1387))), "")</f>
        <v/>
      </c>
    </row>
    <row r="1388" spans="2:5" x14ac:dyDescent="0.25">
      <c r="B1388" s="34" t="str" cm="1">
        <f t="array" ref="B1388">IF(NOT(A1388=""),_xlfn.LET(_xlpm.SamletA,_xlfn.VSTACK(Automatisk_beregning!$A$1:$A$1000,Manuel_beregning!$A$1:$A$1000),_xlpm.SamletB,_xlfn.VSTACK(Automatisk_beregning!$B$1:$B$1000,Manuel_beregning!$B$1:$B$1000),SUM(_xlfn._xlws.FILTER(_xlpm.SamletB,_xlpm.SamletA=$A1388))), "")</f>
        <v/>
      </c>
      <c r="C1388" s="34" t="str">
        <f>IFERROR(VLOOKUP(D1388, pg!$C$4:$E$38,3, FALSE), "")</f>
        <v/>
      </c>
      <c r="D1388" s="35" t="str">
        <f>IF(NOT(A1388=""),_xlfn.LET(_xlpm.SamletA,_xlfn.VSTACK(Automatisk_beregning!$A$1:$A$1000,Manuel_beregning!$A$1:$A$1000),_xlpm.SamletB,_xlfn.VSTACK(Automatisk_beregning!$I$1:$I$1000,Manuel_beregning!$I$1:$I$1000),_xlpm.SamletTabel,_xlfn.HSTACK(_xlpm.SamletA,_xlpm.SamletB),VLOOKUP(A1388,_xlpm.SamletTabel,2,FALSE)), "")</f>
        <v/>
      </c>
      <c r="E1388" s="22" t="str" cm="1">
        <f t="array" ref="E1388">IF(NOT(A1388=""),_xlfn.LET(_xlpm.SamletA,_xlfn.VSTACK(Automatisk_beregning!$A$1:$A$1000,Manuel_beregning!$A$1:$A$1000),_xlpm.SamletF,_xlfn.VSTACK(Automatisk_beregning!$F$1:$F$1000,Manuel_beregning!$F$1:$F$1000),SUM(_xlfn._xlws.FILTER(_xlpm.SamletF,_xlpm.SamletA=$A1388))), "")</f>
        <v/>
      </c>
    </row>
    <row r="1389" spans="2:5" x14ac:dyDescent="0.25">
      <c r="B1389" s="34" t="str" cm="1">
        <f t="array" ref="B1389">IF(NOT(A1389=""),_xlfn.LET(_xlpm.SamletA,_xlfn.VSTACK(Automatisk_beregning!$A$1:$A$1000,Manuel_beregning!$A$1:$A$1000),_xlpm.SamletB,_xlfn.VSTACK(Automatisk_beregning!$B$1:$B$1000,Manuel_beregning!$B$1:$B$1000),SUM(_xlfn._xlws.FILTER(_xlpm.SamletB,_xlpm.SamletA=$A1389))), "")</f>
        <v/>
      </c>
      <c r="C1389" s="34" t="str">
        <f>IFERROR(VLOOKUP(D1389, pg!$C$4:$E$38,3, FALSE), "")</f>
        <v/>
      </c>
      <c r="D1389" s="35" t="str">
        <f>IF(NOT(A1389=""),_xlfn.LET(_xlpm.SamletA,_xlfn.VSTACK(Automatisk_beregning!$A$1:$A$1000,Manuel_beregning!$A$1:$A$1000),_xlpm.SamletB,_xlfn.VSTACK(Automatisk_beregning!$I$1:$I$1000,Manuel_beregning!$I$1:$I$1000),_xlpm.SamletTabel,_xlfn.HSTACK(_xlpm.SamletA,_xlpm.SamletB),VLOOKUP(A1389,_xlpm.SamletTabel,2,FALSE)), "")</f>
        <v/>
      </c>
      <c r="E1389" s="22" t="str" cm="1">
        <f t="array" ref="E1389">IF(NOT(A1389=""),_xlfn.LET(_xlpm.SamletA,_xlfn.VSTACK(Automatisk_beregning!$A$1:$A$1000,Manuel_beregning!$A$1:$A$1000),_xlpm.SamletF,_xlfn.VSTACK(Automatisk_beregning!$F$1:$F$1000,Manuel_beregning!$F$1:$F$1000),SUM(_xlfn._xlws.FILTER(_xlpm.SamletF,_xlpm.SamletA=$A1389))), "")</f>
        <v/>
      </c>
    </row>
    <row r="1390" spans="2:5" x14ac:dyDescent="0.25">
      <c r="B1390" s="34" t="str" cm="1">
        <f t="array" ref="B1390">IF(NOT(A1390=""),_xlfn.LET(_xlpm.SamletA,_xlfn.VSTACK(Automatisk_beregning!$A$1:$A$1000,Manuel_beregning!$A$1:$A$1000),_xlpm.SamletB,_xlfn.VSTACK(Automatisk_beregning!$B$1:$B$1000,Manuel_beregning!$B$1:$B$1000),SUM(_xlfn._xlws.FILTER(_xlpm.SamletB,_xlpm.SamletA=$A1390))), "")</f>
        <v/>
      </c>
      <c r="C1390" s="34" t="str">
        <f>IFERROR(VLOOKUP(D1390, pg!$C$4:$E$38,3, FALSE), "")</f>
        <v/>
      </c>
      <c r="D1390" s="35" t="str">
        <f>IF(NOT(A1390=""),_xlfn.LET(_xlpm.SamletA,_xlfn.VSTACK(Automatisk_beregning!$A$1:$A$1000,Manuel_beregning!$A$1:$A$1000),_xlpm.SamletB,_xlfn.VSTACK(Automatisk_beregning!$I$1:$I$1000,Manuel_beregning!$I$1:$I$1000),_xlpm.SamletTabel,_xlfn.HSTACK(_xlpm.SamletA,_xlpm.SamletB),VLOOKUP(A1390,_xlpm.SamletTabel,2,FALSE)), "")</f>
        <v/>
      </c>
      <c r="E1390" s="22" t="str" cm="1">
        <f t="array" ref="E1390">IF(NOT(A1390=""),_xlfn.LET(_xlpm.SamletA,_xlfn.VSTACK(Automatisk_beregning!$A$1:$A$1000,Manuel_beregning!$A$1:$A$1000),_xlpm.SamletF,_xlfn.VSTACK(Automatisk_beregning!$F$1:$F$1000,Manuel_beregning!$F$1:$F$1000),SUM(_xlfn._xlws.FILTER(_xlpm.SamletF,_xlpm.SamletA=$A1390))), "")</f>
        <v/>
      </c>
    </row>
    <row r="1391" spans="2:5" x14ac:dyDescent="0.25">
      <c r="B1391" s="34" t="str" cm="1">
        <f t="array" ref="B1391">IF(NOT(A1391=""),_xlfn.LET(_xlpm.SamletA,_xlfn.VSTACK(Automatisk_beregning!$A$1:$A$1000,Manuel_beregning!$A$1:$A$1000),_xlpm.SamletB,_xlfn.VSTACK(Automatisk_beregning!$B$1:$B$1000,Manuel_beregning!$B$1:$B$1000),SUM(_xlfn._xlws.FILTER(_xlpm.SamletB,_xlpm.SamletA=$A1391))), "")</f>
        <v/>
      </c>
      <c r="C1391" s="34" t="str">
        <f>IFERROR(VLOOKUP(D1391, pg!$C$4:$E$38,3, FALSE), "")</f>
        <v/>
      </c>
      <c r="D1391" s="35" t="str">
        <f>IF(NOT(A1391=""),_xlfn.LET(_xlpm.SamletA,_xlfn.VSTACK(Automatisk_beregning!$A$1:$A$1000,Manuel_beregning!$A$1:$A$1000),_xlpm.SamletB,_xlfn.VSTACK(Automatisk_beregning!$I$1:$I$1000,Manuel_beregning!$I$1:$I$1000),_xlpm.SamletTabel,_xlfn.HSTACK(_xlpm.SamletA,_xlpm.SamletB),VLOOKUP(A1391,_xlpm.SamletTabel,2,FALSE)), "")</f>
        <v/>
      </c>
      <c r="E1391" s="22" t="str" cm="1">
        <f t="array" ref="E1391">IF(NOT(A1391=""),_xlfn.LET(_xlpm.SamletA,_xlfn.VSTACK(Automatisk_beregning!$A$1:$A$1000,Manuel_beregning!$A$1:$A$1000),_xlpm.SamletF,_xlfn.VSTACK(Automatisk_beregning!$F$1:$F$1000,Manuel_beregning!$F$1:$F$1000),SUM(_xlfn._xlws.FILTER(_xlpm.SamletF,_xlpm.SamletA=$A1391))), "")</f>
        <v/>
      </c>
    </row>
    <row r="1392" spans="2:5" x14ac:dyDescent="0.25">
      <c r="B1392" s="34" t="str" cm="1">
        <f t="array" ref="B1392">IF(NOT(A1392=""),_xlfn.LET(_xlpm.SamletA,_xlfn.VSTACK(Automatisk_beregning!$A$1:$A$1000,Manuel_beregning!$A$1:$A$1000),_xlpm.SamletB,_xlfn.VSTACK(Automatisk_beregning!$B$1:$B$1000,Manuel_beregning!$B$1:$B$1000),SUM(_xlfn._xlws.FILTER(_xlpm.SamletB,_xlpm.SamletA=$A1392))), "")</f>
        <v/>
      </c>
      <c r="C1392" s="34" t="str">
        <f>IFERROR(VLOOKUP(D1392, pg!$C$4:$E$38,3, FALSE), "")</f>
        <v/>
      </c>
      <c r="D1392" s="35" t="str">
        <f>IF(NOT(A1392=""),_xlfn.LET(_xlpm.SamletA,_xlfn.VSTACK(Automatisk_beregning!$A$1:$A$1000,Manuel_beregning!$A$1:$A$1000),_xlpm.SamletB,_xlfn.VSTACK(Automatisk_beregning!$I$1:$I$1000,Manuel_beregning!$I$1:$I$1000),_xlpm.SamletTabel,_xlfn.HSTACK(_xlpm.SamletA,_xlpm.SamletB),VLOOKUP(A1392,_xlpm.SamletTabel,2,FALSE)), "")</f>
        <v/>
      </c>
      <c r="E1392" s="22" t="str" cm="1">
        <f t="array" ref="E1392">IF(NOT(A1392=""),_xlfn.LET(_xlpm.SamletA,_xlfn.VSTACK(Automatisk_beregning!$A$1:$A$1000,Manuel_beregning!$A$1:$A$1000),_xlpm.SamletF,_xlfn.VSTACK(Automatisk_beregning!$F$1:$F$1000,Manuel_beregning!$F$1:$F$1000),SUM(_xlfn._xlws.FILTER(_xlpm.SamletF,_xlpm.SamletA=$A1392))), "")</f>
        <v/>
      </c>
    </row>
    <row r="1393" spans="2:5" x14ac:dyDescent="0.25">
      <c r="B1393" s="34" t="str" cm="1">
        <f t="array" ref="B1393">IF(NOT(A1393=""),_xlfn.LET(_xlpm.SamletA,_xlfn.VSTACK(Automatisk_beregning!$A$1:$A$1000,Manuel_beregning!$A$1:$A$1000),_xlpm.SamletB,_xlfn.VSTACK(Automatisk_beregning!$B$1:$B$1000,Manuel_beregning!$B$1:$B$1000),SUM(_xlfn._xlws.FILTER(_xlpm.SamletB,_xlpm.SamletA=$A1393))), "")</f>
        <v/>
      </c>
      <c r="C1393" s="34" t="str">
        <f>IFERROR(VLOOKUP(D1393, pg!$C$4:$E$38,3, FALSE), "")</f>
        <v/>
      </c>
      <c r="D1393" s="35" t="str">
        <f>IF(NOT(A1393=""),_xlfn.LET(_xlpm.SamletA,_xlfn.VSTACK(Automatisk_beregning!$A$1:$A$1000,Manuel_beregning!$A$1:$A$1000),_xlpm.SamletB,_xlfn.VSTACK(Automatisk_beregning!$I$1:$I$1000,Manuel_beregning!$I$1:$I$1000),_xlpm.SamletTabel,_xlfn.HSTACK(_xlpm.SamletA,_xlpm.SamletB),VLOOKUP(A1393,_xlpm.SamletTabel,2,FALSE)), "")</f>
        <v/>
      </c>
      <c r="E1393" s="22" t="str" cm="1">
        <f t="array" ref="E1393">IF(NOT(A1393=""),_xlfn.LET(_xlpm.SamletA,_xlfn.VSTACK(Automatisk_beregning!$A$1:$A$1000,Manuel_beregning!$A$1:$A$1000),_xlpm.SamletF,_xlfn.VSTACK(Automatisk_beregning!$F$1:$F$1000,Manuel_beregning!$F$1:$F$1000),SUM(_xlfn._xlws.FILTER(_xlpm.SamletF,_xlpm.SamletA=$A1393))), "")</f>
        <v/>
      </c>
    </row>
    <row r="1394" spans="2:5" x14ac:dyDescent="0.25">
      <c r="B1394" s="34" t="str" cm="1">
        <f t="array" ref="B1394">IF(NOT(A1394=""),_xlfn.LET(_xlpm.SamletA,_xlfn.VSTACK(Automatisk_beregning!$A$1:$A$1000,Manuel_beregning!$A$1:$A$1000),_xlpm.SamletB,_xlfn.VSTACK(Automatisk_beregning!$B$1:$B$1000,Manuel_beregning!$B$1:$B$1000),SUM(_xlfn._xlws.FILTER(_xlpm.SamletB,_xlpm.SamletA=$A1394))), "")</f>
        <v/>
      </c>
      <c r="C1394" s="34" t="str">
        <f>IFERROR(VLOOKUP(D1394, pg!$C$4:$E$38,3, FALSE), "")</f>
        <v/>
      </c>
      <c r="D1394" s="35" t="str">
        <f>IF(NOT(A1394=""),_xlfn.LET(_xlpm.SamletA,_xlfn.VSTACK(Automatisk_beregning!$A$1:$A$1000,Manuel_beregning!$A$1:$A$1000),_xlpm.SamletB,_xlfn.VSTACK(Automatisk_beregning!$I$1:$I$1000,Manuel_beregning!$I$1:$I$1000),_xlpm.SamletTabel,_xlfn.HSTACK(_xlpm.SamletA,_xlpm.SamletB),VLOOKUP(A1394,_xlpm.SamletTabel,2,FALSE)), "")</f>
        <v/>
      </c>
      <c r="E1394" s="22" t="str" cm="1">
        <f t="array" ref="E1394">IF(NOT(A1394=""),_xlfn.LET(_xlpm.SamletA,_xlfn.VSTACK(Automatisk_beregning!$A$1:$A$1000,Manuel_beregning!$A$1:$A$1000),_xlpm.SamletF,_xlfn.VSTACK(Automatisk_beregning!$F$1:$F$1000,Manuel_beregning!$F$1:$F$1000),SUM(_xlfn._xlws.FILTER(_xlpm.SamletF,_xlpm.SamletA=$A1394))), "")</f>
        <v/>
      </c>
    </row>
    <row r="1395" spans="2:5" x14ac:dyDescent="0.25">
      <c r="B1395" s="34" t="str" cm="1">
        <f t="array" ref="B1395">IF(NOT(A1395=""),_xlfn.LET(_xlpm.SamletA,_xlfn.VSTACK(Automatisk_beregning!$A$1:$A$1000,Manuel_beregning!$A$1:$A$1000),_xlpm.SamletB,_xlfn.VSTACK(Automatisk_beregning!$B$1:$B$1000,Manuel_beregning!$B$1:$B$1000),SUM(_xlfn._xlws.FILTER(_xlpm.SamletB,_xlpm.SamletA=$A1395))), "")</f>
        <v/>
      </c>
      <c r="C1395" s="34" t="str">
        <f>IFERROR(VLOOKUP(D1395, pg!$C$4:$E$38,3, FALSE), "")</f>
        <v/>
      </c>
      <c r="D1395" s="35" t="str">
        <f>IF(NOT(A1395=""),_xlfn.LET(_xlpm.SamletA,_xlfn.VSTACK(Automatisk_beregning!$A$1:$A$1000,Manuel_beregning!$A$1:$A$1000),_xlpm.SamletB,_xlfn.VSTACK(Automatisk_beregning!$I$1:$I$1000,Manuel_beregning!$I$1:$I$1000),_xlpm.SamletTabel,_xlfn.HSTACK(_xlpm.SamletA,_xlpm.SamletB),VLOOKUP(A1395,_xlpm.SamletTabel,2,FALSE)), "")</f>
        <v/>
      </c>
      <c r="E1395" s="22" t="str" cm="1">
        <f t="array" ref="E1395">IF(NOT(A1395=""),_xlfn.LET(_xlpm.SamletA,_xlfn.VSTACK(Automatisk_beregning!$A$1:$A$1000,Manuel_beregning!$A$1:$A$1000),_xlpm.SamletF,_xlfn.VSTACK(Automatisk_beregning!$F$1:$F$1000,Manuel_beregning!$F$1:$F$1000),SUM(_xlfn._xlws.FILTER(_xlpm.SamletF,_xlpm.SamletA=$A1395))), "")</f>
        <v/>
      </c>
    </row>
    <row r="1396" spans="2:5" x14ac:dyDescent="0.25">
      <c r="B1396" s="34" t="str" cm="1">
        <f t="array" ref="B1396">IF(NOT(A1396=""),_xlfn.LET(_xlpm.SamletA,_xlfn.VSTACK(Automatisk_beregning!$A$1:$A$1000,Manuel_beregning!$A$1:$A$1000),_xlpm.SamletB,_xlfn.VSTACK(Automatisk_beregning!$B$1:$B$1000,Manuel_beregning!$B$1:$B$1000),SUM(_xlfn._xlws.FILTER(_xlpm.SamletB,_xlpm.SamletA=$A1396))), "")</f>
        <v/>
      </c>
      <c r="C1396" s="34" t="str">
        <f>IFERROR(VLOOKUP(D1396, pg!$C$4:$E$38,3, FALSE), "")</f>
        <v/>
      </c>
      <c r="D1396" s="35" t="str">
        <f>IF(NOT(A1396=""),_xlfn.LET(_xlpm.SamletA,_xlfn.VSTACK(Automatisk_beregning!$A$1:$A$1000,Manuel_beregning!$A$1:$A$1000),_xlpm.SamletB,_xlfn.VSTACK(Automatisk_beregning!$I$1:$I$1000,Manuel_beregning!$I$1:$I$1000),_xlpm.SamletTabel,_xlfn.HSTACK(_xlpm.SamletA,_xlpm.SamletB),VLOOKUP(A1396,_xlpm.SamletTabel,2,FALSE)), "")</f>
        <v/>
      </c>
      <c r="E1396" s="22" t="str" cm="1">
        <f t="array" ref="E1396">IF(NOT(A1396=""),_xlfn.LET(_xlpm.SamletA,_xlfn.VSTACK(Automatisk_beregning!$A$1:$A$1000,Manuel_beregning!$A$1:$A$1000),_xlpm.SamletF,_xlfn.VSTACK(Automatisk_beregning!$F$1:$F$1000,Manuel_beregning!$F$1:$F$1000),SUM(_xlfn._xlws.FILTER(_xlpm.SamletF,_xlpm.SamletA=$A1396))), "")</f>
        <v/>
      </c>
    </row>
    <row r="1397" spans="2:5" x14ac:dyDescent="0.25">
      <c r="B1397" s="34" t="str" cm="1">
        <f t="array" ref="B1397">IF(NOT(A1397=""),_xlfn.LET(_xlpm.SamletA,_xlfn.VSTACK(Automatisk_beregning!$A$1:$A$1000,Manuel_beregning!$A$1:$A$1000),_xlpm.SamletB,_xlfn.VSTACK(Automatisk_beregning!$B$1:$B$1000,Manuel_beregning!$B$1:$B$1000),SUM(_xlfn._xlws.FILTER(_xlpm.SamletB,_xlpm.SamletA=$A1397))), "")</f>
        <v/>
      </c>
      <c r="C1397" s="34" t="str">
        <f>IFERROR(VLOOKUP(D1397, pg!$C$4:$E$38,3, FALSE), "")</f>
        <v/>
      </c>
      <c r="D1397" s="35" t="str">
        <f>IF(NOT(A1397=""),_xlfn.LET(_xlpm.SamletA,_xlfn.VSTACK(Automatisk_beregning!$A$1:$A$1000,Manuel_beregning!$A$1:$A$1000),_xlpm.SamletB,_xlfn.VSTACK(Automatisk_beregning!$I$1:$I$1000,Manuel_beregning!$I$1:$I$1000),_xlpm.SamletTabel,_xlfn.HSTACK(_xlpm.SamletA,_xlpm.SamletB),VLOOKUP(A1397,_xlpm.SamletTabel,2,FALSE)), "")</f>
        <v/>
      </c>
      <c r="E1397" s="22" t="str" cm="1">
        <f t="array" ref="E1397">IF(NOT(A1397=""),_xlfn.LET(_xlpm.SamletA,_xlfn.VSTACK(Automatisk_beregning!$A$1:$A$1000,Manuel_beregning!$A$1:$A$1000),_xlpm.SamletF,_xlfn.VSTACK(Automatisk_beregning!$F$1:$F$1000,Manuel_beregning!$F$1:$F$1000),SUM(_xlfn._xlws.FILTER(_xlpm.SamletF,_xlpm.SamletA=$A1397))), "")</f>
        <v/>
      </c>
    </row>
    <row r="1398" spans="2:5" x14ac:dyDescent="0.25">
      <c r="B1398" s="34" t="str" cm="1">
        <f t="array" ref="B1398">IF(NOT(A1398=""),_xlfn.LET(_xlpm.SamletA,_xlfn.VSTACK(Automatisk_beregning!$A$1:$A$1000,Manuel_beregning!$A$1:$A$1000),_xlpm.SamletB,_xlfn.VSTACK(Automatisk_beregning!$B$1:$B$1000,Manuel_beregning!$B$1:$B$1000),SUM(_xlfn._xlws.FILTER(_xlpm.SamletB,_xlpm.SamletA=$A1398))), "")</f>
        <v/>
      </c>
      <c r="C1398" s="34" t="str">
        <f>IFERROR(VLOOKUP(D1398, pg!$C$4:$E$38,3, FALSE), "")</f>
        <v/>
      </c>
      <c r="D1398" s="35" t="str">
        <f>IF(NOT(A1398=""),_xlfn.LET(_xlpm.SamletA,_xlfn.VSTACK(Automatisk_beregning!$A$1:$A$1000,Manuel_beregning!$A$1:$A$1000),_xlpm.SamletB,_xlfn.VSTACK(Automatisk_beregning!$I$1:$I$1000,Manuel_beregning!$I$1:$I$1000),_xlpm.SamletTabel,_xlfn.HSTACK(_xlpm.SamletA,_xlpm.SamletB),VLOOKUP(A1398,_xlpm.SamletTabel,2,FALSE)), "")</f>
        <v/>
      </c>
      <c r="E1398" s="22" t="str" cm="1">
        <f t="array" ref="E1398">IF(NOT(A1398=""),_xlfn.LET(_xlpm.SamletA,_xlfn.VSTACK(Automatisk_beregning!$A$1:$A$1000,Manuel_beregning!$A$1:$A$1000),_xlpm.SamletF,_xlfn.VSTACK(Automatisk_beregning!$F$1:$F$1000,Manuel_beregning!$F$1:$F$1000),SUM(_xlfn._xlws.FILTER(_xlpm.SamletF,_xlpm.SamletA=$A1398))), "")</f>
        <v/>
      </c>
    </row>
    <row r="1399" spans="2:5" x14ac:dyDescent="0.25">
      <c r="B1399" s="34" t="str" cm="1">
        <f t="array" ref="B1399">IF(NOT(A1399=""),_xlfn.LET(_xlpm.SamletA,_xlfn.VSTACK(Automatisk_beregning!$A$1:$A$1000,Manuel_beregning!$A$1:$A$1000),_xlpm.SamletB,_xlfn.VSTACK(Automatisk_beregning!$B$1:$B$1000,Manuel_beregning!$B$1:$B$1000),SUM(_xlfn._xlws.FILTER(_xlpm.SamletB,_xlpm.SamletA=$A1399))), "")</f>
        <v/>
      </c>
      <c r="C1399" s="34" t="str">
        <f>IFERROR(VLOOKUP(D1399, pg!$C$4:$E$38,3, FALSE), "")</f>
        <v/>
      </c>
      <c r="D1399" s="35" t="str">
        <f>IF(NOT(A1399=""),_xlfn.LET(_xlpm.SamletA,_xlfn.VSTACK(Automatisk_beregning!$A$1:$A$1000,Manuel_beregning!$A$1:$A$1000),_xlpm.SamletB,_xlfn.VSTACK(Automatisk_beregning!$I$1:$I$1000,Manuel_beregning!$I$1:$I$1000),_xlpm.SamletTabel,_xlfn.HSTACK(_xlpm.SamletA,_xlpm.SamletB),VLOOKUP(A1399,_xlpm.SamletTabel,2,FALSE)), "")</f>
        <v/>
      </c>
      <c r="E1399" s="22" t="str" cm="1">
        <f t="array" ref="E1399">IF(NOT(A1399=""),_xlfn.LET(_xlpm.SamletA,_xlfn.VSTACK(Automatisk_beregning!$A$1:$A$1000,Manuel_beregning!$A$1:$A$1000),_xlpm.SamletF,_xlfn.VSTACK(Automatisk_beregning!$F$1:$F$1000,Manuel_beregning!$F$1:$F$1000),SUM(_xlfn._xlws.FILTER(_xlpm.SamletF,_xlpm.SamletA=$A1399))), "")</f>
        <v/>
      </c>
    </row>
    <row r="1400" spans="2:5" x14ac:dyDescent="0.25">
      <c r="B1400" s="34" t="str" cm="1">
        <f t="array" ref="B1400">IF(NOT(A1400=""),_xlfn.LET(_xlpm.SamletA,_xlfn.VSTACK(Automatisk_beregning!$A$1:$A$1000,Manuel_beregning!$A$1:$A$1000),_xlpm.SamletB,_xlfn.VSTACK(Automatisk_beregning!$B$1:$B$1000,Manuel_beregning!$B$1:$B$1000),SUM(_xlfn._xlws.FILTER(_xlpm.SamletB,_xlpm.SamletA=$A1400))), "")</f>
        <v/>
      </c>
      <c r="C1400" s="34" t="str">
        <f>IFERROR(VLOOKUP(D1400, pg!$C$4:$E$38,3, FALSE), "")</f>
        <v/>
      </c>
      <c r="D1400" s="35" t="str">
        <f>IF(NOT(A1400=""),_xlfn.LET(_xlpm.SamletA,_xlfn.VSTACK(Automatisk_beregning!$A$1:$A$1000,Manuel_beregning!$A$1:$A$1000),_xlpm.SamletB,_xlfn.VSTACK(Automatisk_beregning!$I$1:$I$1000,Manuel_beregning!$I$1:$I$1000),_xlpm.SamletTabel,_xlfn.HSTACK(_xlpm.SamletA,_xlpm.SamletB),VLOOKUP(A1400,_xlpm.SamletTabel,2,FALSE)), "")</f>
        <v/>
      </c>
      <c r="E1400" s="22" t="str" cm="1">
        <f t="array" ref="E1400">IF(NOT(A1400=""),_xlfn.LET(_xlpm.SamletA,_xlfn.VSTACK(Automatisk_beregning!$A$1:$A$1000,Manuel_beregning!$A$1:$A$1000),_xlpm.SamletF,_xlfn.VSTACK(Automatisk_beregning!$F$1:$F$1000,Manuel_beregning!$F$1:$F$1000),SUM(_xlfn._xlws.FILTER(_xlpm.SamletF,_xlpm.SamletA=$A1400))), "")</f>
        <v/>
      </c>
    </row>
    <row r="1401" spans="2:5" x14ac:dyDescent="0.25">
      <c r="B1401" s="34" t="str" cm="1">
        <f t="array" ref="B1401">IF(NOT(A1401=""),_xlfn.LET(_xlpm.SamletA,_xlfn.VSTACK(Automatisk_beregning!$A$1:$A$1000,Manuel_beregning!$A$1:$A$1000),_xlpm.SamletB,_xlfn.VSTACK(Automatisk_beregning!$B$1:$B$1000,Manuel_beregning!$B$1:$B$1000),SUM(_xlfn._xlws.FILTER(_xlpm.SamletB,_xlpm.SamletA=$A1401))), "")</f>
        <v/>
      </c>
      <c r="C1401" s="34" t="str">
        <f>IFERROR(VLOOKUP(D1401, pg!$C$4:$E$38,3, FALSE), "")</f>
        <v/>
      </c>
      <c r="D1401" s="35" t="str">
        <f>IF(NOT(A1401=""),_xlfn.LET(_xlpm.SamletA,_xlfn.VSTACK(Automatisk_beregning!$A$1:$A$1000,Manuel_beregning!$A$1:$A$1000),_xlpm.SamletB,_xlfn.VSTACK(Automatisk_beregning!$I$1:$I$1000,Manuel_beregning!$I$1:$I$1000),_xlpm.SamletTabel,_xlfn.HSTACK(_xlpm.SamletA,_xlpm.SamletB),VLOOKUP(A1401,_xlpm.SamletTabel,2,FALSE)), "")</f>
        <v/>
      </c>
      <c r="E1401" s="22" t="str" cm="1">
        <f t="array" ref="E1401">IF(NOT(A1401=""),_xlfn.LET(_xlpm.SamletA,_xlfn.VSTACK(Automatisk_beregning!$A$1:$A$1000,Manuel_beregning!$A$1:$A$1000),_xlpm.SamletF,_xlfn.VSTACK(Automatisk_beregning!$F$1:$F$1000,Manuel_beregning!$F$1:$F$1000),SUM(_xlfn._xlws.FILTER(_xlpm.SamletF,_xlpm.SamletA=$A1401))), "")</f>
        <v/>
      </c>
    </row>
    <row r="1402" spans="2:5" x14ac:dyDescent="0.25">
      <c r="B1402" s="34" t="str" cm="1">
        <f t="array" ref="B1402">IF(NOT(A1402=""),_xlfn.LET(_xlpm.SamletA,_xlfn.VSTACK(Automatisk_beregning!$A$1:$A$1000,Manuel_beregning!$A$1:$A$1000),_xlpm.SamletB,_xlfn.VSTACK(Automatisk_beregning!$B$1:$B$1000,Manuel_beregning!$B$1:$B$1000),SUM(_xlfn._xlws.FILTER(_xlpm.SamletB,_xlpm.SamletA=$A1402))), "")</f>
        <v/>
      </c>
      <c r="C1402" s="34" t="str">
        <f>IFERROR(VLOOKUP(D1402, pg!$C$4:$E$38,3, FALSE), "")</f>
        <v/>
      </c>
      <c r="D1402" s="35" t="str">
        <f>IF(NOT(A1402=""),_xlfn.LET(_xlpm.SamletA,_xlfn.VSTACK(Automatisk_beregning!$A$1:$A$1000,Manuel_beregning!$A$1:$A$1000),_xlpm.SamletB,_xlfn.VSTACK(Automatisk_beregning!$I$1:$I$1000,Manuel_beregning!$I$1:$I$1000),_xlpm.SamletTabel,_xlfn.HSTACK(_xlpm.SamletA,_xlpm.SamletB),VLOOKUP(A1402,_xlpm.SamletTabel,2,FALSE)), "")</f>
        <v/>
      </c>
      <c r="E1402" s="22" t="str" cm="1">
        <f t="array" ref="E1402">IF(NOT(A1402=""),_xlfn.LET(_xlpm.SamletA,_xlfn.VSTACK(Automatisk_beregning!$A$1:$A$1000,Manuel_beregning!$A$1:$A$1000),_xlpm.SamletF,_xlfn.VSTACK(Automatisk_beregning!$F$1:$F$1000,Manuel_beregning!$F$1:$F$1000),SUM(_xlfn._xlws.FILTER(_xlpm.SamletF,_xlpm.SamletA=$A1402))), "")</f>
        <v/>
      </c>
    </row>
    <row r="1403" spans="2:5" x14ac:dyDescent="0.25">
      <c r="B1403" s="34" t="str" cm="1">
        <f t="array" ref="B1403">IF(NOT(A1403=""),_xlfn.LET(_xlpm.SamletA,_xlfn.VSTACK(Automatisk_beregning!$A$1:$A$1000,Manuel_beregning!$A$1:$A$1000),_xlpm.SamletB,_xlfn.VSTACK(Automatisk_beregning!$B$1:$B$1000,Manuel_beregning!$B$1:$B$1000),SUM(_xlfn._xlws.FILTER(_xlpm.SamletB,_xlpm.SamletA=$A1403))), "")</f>
        <v/>
      </c>
      <c r="C1403" s="34" t="str">
        <f>IFERROR(VLOOKUP(D1403, pg!$C$4:$E$38,3, FALSE), "")</f>
        <v/>
      </c>
      <c r="D1403" s="35" t="str">
        <f>IF(NOT(A1403=""),_xlfn.LET(_xlpm.SamletA,_xlfn.VSTACK(Automatisk_beregning!$A$1:$A$1000,Manuel_beregning!$A$1:$A$1000),_xlpm.SamletB,_xlfn.VSTACK(Automatisk_beregning!$I$1:$I$1000,Manuel_beregning!$I$1:$I$1000),_xlpm.SamletTabel,_xlfn.HSTACK(_xlpm.SamletA,_xlpm.SamletB),VLOOKUP(A1403,_xlpm.SamletTabel,2,FALSE)), "")</f>
        <v/>
      </c>
      <c r="E1403" s="22" t="str" cm="1">
        <f t="array" ref="E1403">IF(NOT(A1403=""),_xlfn.LET(_xlpm.SamletA,_xlfn.VSTACK(Automatisk_beregning!$A$1:$A$1000,Manuel_beregning!$A$1:$A$1000),_xlpm.SamletF,_xlfn.VSTACK(Automatisk_beregning!$F$1:$F$1000,Manuel_beregning!$F$1:$F$1000),SUM(_xlfn._xlws.FILTER(_xlpm.SamletF,_xlpm.SamletA=$A1403))), "")</f>
        <v/>
      </c>
    </row>
    <row r="1404" spans="2:5" x14ac:dyDescent="0.25">
      <c r="B1404" s="34" t="str" cm="1">
        <f t="array" ref="B1404">IF(NOT(A1404=""),_xlfn.LET(_xlpm.SamletA,_xlfn.VSTACK(Automatisk_beregning!$A$1:$A$1000,Manuel_beregning!$A$1:$A$1000),_xlpm.SamletB,_xlfn.VSTACK(Automatisk_beregning!$B$1:$B$1000,Manuel_beregning!$B$1:$B$1000),SUM(_xlfn._xlws.FILTER(_xlpm.SamletB,_xlpm.SamletA=$A1404))), "")</f>
        <v/>
      </c>
      <c r="C1404" s="34" t="str">
        <f>IFERROR(VLOOKUP(D1404, pg!$C$4:$E$38,3, FALSE), "")</f>
        <v/>
      </c>
      <c r="D1404" s="35" t="str">
        <f>IF(NOT(A1404=""),_xlfn.LET(_xlpm.SamletA,_xlfn.VSTACK(Automatisk_beregning!$A$1:$A$1000,Manuel_beregning!$A$1:$A$1000),_xlpm.SamletB,_xlfn.VSTACK(Automatisk_beregning!$I$1:$I$1000,Manuel_beregning!$I$1:$I$1000),_xlpm.SamletTabel,_xlfn.HSTACK(_xlpm.SamletA,_xlpm.SamletB),VLOOKUP(A1404,_xlpm.SamletTabel,2,FALSE)), "")</f>
        <v/>
      </c>
      <c r="E1404" s="22" t="str" cm="1">
        <f t="array" ref="E1404">IF(NOT(A1404=""),_xlfn.LET(_xlpm.SamletA,_xlfn.VSTACK(Automatisk_beregning!$A$1:$A$1000,Manuel_beregning!$A$1:$A$1000),_xlpm.SamletF,_xlfn.VSTACK(Automatisk_beregning!$F$1:$F$1000,Manuel_beregning!$F$1:$F$1000),SUM(_xlfn._xlws.FILTER(_xlpm.SamletF,_xlpm.SamletA=$A1404))), "")</f>
        <v/>
      </c>
    </row>
    <row r="1405" spans="2:5" x14ac:dyDescent="0.25">
      <c r="B1405" s="34" t="str" cm="1">
        <f t="array" ref="B1405">IF(NOT(A1405=""),_xlfn.LET(_xlpm.SamletA,_xlfn.VSTACK(Automatisk_beregning!$A$1:$A$1000,Manuel_beregning!$A$1:$A$1000),_xlpm.SamletB,_xlfn.VSTACK(Automatisk_beregning!$B$1:$B$1000,Manuel_beregning!$B$1:$B$1000),SUM(_xlfn._xlws.FILTER(_xlpm.SamletB,_xlpm.SamletA=$A1405))), "")</f>
        <v/>
      </c>
      <c r="C1405" s="34" t="str">
        <f>IFERROR(VLOOKUP(D1405, pg!$C$4:$E$38,3, FALSE), "")</f>
        <v/>
      </c>
      <c r="D1405" s="35" t="str">
        <f>IF(NOT(A1405=""),_xlfn.LET(_xlpm.SamletA,_xlfn.VSTACK(Automatisk_beregning!$A$1:$A$1000,Manuel_beregning!$A$1:$A$1000),_xlpm.SamletB,_xlfn.VSTACK(Automatisk_beregning!$I$1:$I$1000,Manuel_beregning!$I$1:$I$1000),_xlpm.SamletTabel,_xlfn.HSTACK(_xlpm.SamletA,_xlpm.SamletB),VLOOKUP(A1405,_xlpm.SamletTabel,2,FALSE)), "")</f>
        <v/>
      </c>
      <c r="E1405" s="22" t="str" cm="1">
        <f t="array" ref="E1405">IF(NOT(A1405=""),_xlfn.LET(_xlpm.SamletA,_xlfn.VSTACK(Automatisk_beregning!$A$1:$A$1000,Manuel_beregning!$A$1:$A$1000),_xlpm.SamletF,_xlfn.VSTACK(Automatisk_beregning!$F$1:$F$1000,Manuel_beregning!$F$1:$F$1000),SUM(_xlfn._xlws.FILTER(_xlpm.SamletF,_xlpm.SamletA=$A1405))), "")</f>
        <v/>
      </c>
    </row>
    <row r="1406" spans="2:5" x14ac:dyDescent="0.25">
      <c r="B1406" s="34" t="str" cm="1">
        <f t="array" ref="B1406">IF(NOT(A1406=""),_xlfn.LET(_xlpm.SamletA,_xlfn.VSTACK(Automatisk_beregning!$A$1:$A$1000,Manuel_beregning!$A$1:$A$1000),_xlpm.SamletB,_xlfn.VSTACK(Automatisk_beregning!$B$1:$B$1000,Manuel_beregning!$B$1:$B$1000),SUM(_xlfn._xlws.FILTER(_xlpm.SamletB,_xlpm.SamletA=$A1406))), "")</f>
        <v/>
      </c>
      <c r="C1406" s="34" t="str">
        <f>IFERROR(VLOOKUP(D1406, pg!$C$4:$E$38,3, FALSE), "")</f>
        <v/>
      </c>
      <c r="D1406" s="35" t="str">
        <f>IF(NOT(A1406=""),_xlfn.LET(_xlpm.SamletA,_xlfn.VSTACK(Automatisk_beregning!$A$1:$A$1000,Manuel_beregning!$A$1:$A$1000),_xlpm.SamletB,_xlfn.VSTACK(Automatisk_beregning!$I$1:$I$1000,Manuel_beregning!$I$1:$I$1000),_xlpm.SamletTabel,_xlfn.HSTACK(_xlpm.SamletA,_xlpm.SamletB),VLOOKUP(A1406,_xlpm.SamletTabel,2,FALSE)), "")</f>
        <v/>
      </c>
      <c r="E1406" s="22" t="str" cm="1">
        <f t="array" ref="E1406">IF(NOT(A1406=""),_xlfn.LET(_xlpm.SamletA,_xlfn.VSTACK(Automatisk_beregning!$A$1:$A$1000,Manuel_beregning!$A$1:$A$1000),_xlpm.SamletF,_xlfn.VSTACK(Automatisk_beregning!$F$1:$F$1000,Manuel_beregning!$F$1:$F$1000),SUM(_xlfn._xlws.FILTER(_xlpm.SamletF,_xlpm.SamletA=$A1406))), "")</f>
        <v/>
      </c>
    </row>
    <row r="1407" spans="2:5" x14ac:dyDescent="0.25">
      <c r="B1407" s="34" t="str" cm="1">
        <f t="array" ref="B1407">IF(NOT(A1407=""),_xlfn.LET(_xlpm.SamletA,_xlfn.VSTACK(Automatisk_beregning!$A$1:$A$1000,Manuel_beregning!$A$1:$A$1000),_xlpm.SamletB,_xlfn.VSTACK(Automatisk_beregning!$B$1:$B$1000,Manuel_beregning!$B$1:$B$1000),SUM(_xlfn._xlws.FILTER(_xlpm.SamletB,_xlpm.SamletA=$A1407))), "")</f>
        <v/>
      </c>
      <c r="C1407" s="34" t="str">
        <f>IFERROR(VLOOKUP(D1407, pg!$C$4:$E$38,3, FALSE), "")</f>
        <v/>
      </c>
      <c r="D1407" s="35" t="str">
        <f>IF(NOT(A1407=""),_xlfn.LET(_xlpm.SamletA,_xlfn.VSTACK(Automatisk_beregning!$A$1:$A$1000,Manuel_beregning!$A$1:$A$1000),_xlpm.SamletB,_xlfn.VSTACK(Automatisk_beregning!$I$1:$I$1000,Manuel_beregning!$I$1:$I$1000),_xlpm.SamletTabel,_xlfn.HSTACK(_xlpm.SamletA,_xlpm.SamletB),VLOOKUP(A1407,_xlpm.SamletTabel,2,FALSE)), "")</f>
        <v/>
      </c>
      <c r="E1407" s="22" t="str" cm="1">
        <f t="array" ref="E1407">IF(NOT(A1407=""),_xlfn.LET(_xlpm.SamletA,_xlfn.VSTACK(Automatisk_beregning!$A$1:$A$1000,Manuel_beregning!$A$1:$A$1000),_xlpm.SamletF,_xlfn.VSTACK(Automatisk_beregning!$F$1:$F$1000,Manuel_beregning!$F$1:$F$1000),SUM(_xlfn._xlws.FILTER(_xlpm.SamletF,_xlpm.SamletA=$A1407))), "")</f>
        <v/>
      </c>
    </row>
    <row r="1408" spans="2:5" x14ac:dyDescent="0.25">
      <c r="B1408" s="34" t="str" cm="1">
        <f t="array" ref="B1408">IF(NOT(A1408=""),_xlfn.LET(_xlpm.SamletA,_xlfn.VSTACK(Automatisk_beregning!$A$1:$A$1000,Manuel_beregning!$A$1:$A$1000),_xlpm.SamletB,_xlfn.VSTACK(Automatisk_beregning!$B$1:$B$1000,Manuel_beregning!$B$1:$B$1000),SUM(_xlfn._xlws.FILTER(_xlpm.SamletB,_xlpm.SamletA=$A1408))), "")</f>
        <v/>
      </c>
      <c r="C1408" s="34" t="str">
        <f>IFERROR(VLOOKUP(D1408, pg!$C$4:$E$38,3, FALSE), "")</f>
        <v/>
      </c>
      <c r="D1408" s="35" t="str">
        <f>IF(NOT(A1408=""),_xlfn.LET(_xlpm.SamletA,_xlfn.VSTACK(Automatisk_beregning!$A$1:$A$1000,Manuel_beregning!$A$1:$A$1000),_xlpm.SamletB,_xlfn.VSTACK(Automatisk_beregning!$I$1:$I$1000,Manuel_beregning!$I$1:$I$1000),_xlpm.SamletTabel,_xlfn.HSTACK(_xlpm.SamletA,_xlpm.SamletB),VLOOKUP(A1408,_xlpm.SamletTabel,2,FALSE)), "")</f>
        <v/>
      </c>
      <c r="E1408" s="22" t="str" cm="1">
        <f t="array" ref="E1408">IF(NOT(A1408=""),_xlfn.LET(_xlpm.SamletA,_xlfn.VSTACK(Automatisk_beregning!$A$1:$A$1000,Manuel_beregning!$A$1:$A$1000),_xlpm.SamletF,_xlfn.VSTACK(Automatisk_beregning!$F$1:$F$1000,Manuel_beregning!$F$1:$F$1000),SUM(_xlfn._xlws.FILTER(_xlpm.SamletF,_xlpm.SamletA=$A1408))), "")</f>
        <v/>
      </c>
    </row>
    <row r="1409" spans="2:5" x14ac:dyDescent="0.25">
      <c r="B1409" s="34" t="str" cm="1">
        <f t="array" ref="B1409">IF(NOT(A1409=""),_xlfn.LET(_xlpm.SamletA,_xlfn.VSTACK(Automatisk_beregning!$A$1:$A$1000,Manuel_beregning!$A$1:$A$1000),_xlpm.SamletB,_xlfn.VSTACK(Automatisk_beregning!$B$1:$B$1000,Manuel_beregning!$B$1:$B$1000),SUM(_xlfn._xlws.FILTER(_xlpm.SamletB,_xlpm.SamletA=$A1409))), "")</f>
        <v/>
      </c>
      <c r="C1409" s="34" t="str">
        <f>IFERROR(VLOOKUP(D1409, pg!$C$4:$E$38,3, FALSE), "")</f>
        <v/>
      </c>
      <c r="D1409" s="35" t="str">
        <f>IF(NOT(A1409=""),_xlfn.LET(_xlpm.SamletA,_xlfn.VSTACK(Automatisk_beregning!$A$1:$A$1000,Manuel_beregning!$A$1:$A$1000),_xlpm.SamletB,_xlfn.VSTACK(Automatisk_beregning!$I$1:$I$1000,Manuel_beregning!$I$1:$I$1000),_xlpm.SamletTabel,_xlfn.HSTACK(_xlpm.SamletA,_xlpm.SamletB),VLOOKUP(A1409,_xlpm.SamletTabel,2,FALSE)), "")</f>
        <v/>
      </c>
      <c r="E1409" s="22" t="str" cm="1">
        <f t="array" ref="E1409">IF(NOT(A1409=""),_xlfn.LET(_xlpm.SamletA,_xlfn.VSTACK(Automatisk_beregning!$A$1:$A$1000,Manuel_beregning!$A$1:$A$1000),_xlpm.SamletF,_xlfn.VSTACK(Automatisk_beregning!$F$1:$F$1000,Manuel_beregning!$F$1:$F$1000),SUM(_xlfn._xlws.FILTER(_xlpm.SamletF,_xlpm.SamletA=$A1409))), "")</f>
        <v/>
      </c>
    </row>
    <row r="1410" spans="2:5" x14ac:dyDescent="0.25">
      <c r="B1410" s="34" t="str" cm="1">
        <f t="array" ref="B1410">IF(NOT(A1410=""),_xlfn.LET(_xlpm.SamletA,_xlfn.VSTACK(Automatisk_beregning!$A$1:$A$1000,Manuel_beregning!$A$1:$A$1000),_xlpm.SamletB,_xlfn.VSTACK(Automatisk_beregning!$B$1:$B$1000,Manuel_beregning!$B$1:$B$1000),SUM(_xlfn._xlws.FILTER(_xlpm.SamletB,_xlpm.SamletA=$A1410))), "")</f>
        <v/>
      </c>
      <c r="C1410" s="34" t="str">
        <f>IFERROR(VLOOKUP(D1410, pg!$C$4:$E$38,3, FALSE), "")</f>
        <v/>
      </c>
      <c r="D1410" s="35" t="str">
        <f>IF(NOT(A1410=""),_xlfn.LET(_xlpm.SamletA,_xlfn.VSTACK(Automatisk_beregning!$A$1:$A$1000,Manuel_beregning!$A$1:$A$1000),_xlpm.SamletB,_xlfn.VSTACK(Automatisk_beregning!$I$1:$I$1000,Manuel_beregning!$I$1:$I$1000),_xlpm.SamletTabel,_xlfn.HSTACK(_xlpm.SamletA,_xlpm.SamletB),VLOOKUP(A1410,_xlpm.SamletTabel,2,FALSE)), "")</f>
        <v/>
      </c>
      <c r="E1410" s="22" t="str" cm="1">
        <f t="array" ref="E1410">IF(NOT(A1410=""),_xlfn.LET(_xlpm.SamletA,_xlfn.VSTACK(Automatisk_beregning!$A$1:$A$1000,Manuel_beregning!$A$1:$A$1000),_xlpm.SamletF,_xlfn.VSTACK(Automatisk_beregning!$F$1:$F$1000,Manuel_beregning!$F$1:$F$1000),SUM(_xlfn._xlws.FILTER(_xlpm.SamletF,_xlpm.SamletA=$A1410))), "")</f>
        <v/>
      </c>
    </row>
    <row r="1411" spans="2:5" x14ac:dyDescent="0.25">
      <c r="B1411" s="34" t="str" cm="1">
        <f t="array" ref="B1411">IF(NOT(A1411=""),_xlfn.LET(_xlpm.SamletA,_xlfn.VSTACK(Automatisk_beregning!$A$1:$A$1000,Manuel_beregning!$A$1:$A$1000),_xlpm.SamletB,_xlfn.VSTACK(Automatisk_beregning!$B$1:$B$1000,Manuel_beregning!$B$1:$B$1000),SUM(_xlfn._xlws.FILTER(_xlpm.SamletB,_xlpm.SamletA=$A1411))), "")</f>
        <v/>
      </c>
      <c r="C1411" s="34" t="str">
        <f>IFERROR(VLOOKUP(D1411, pg!$C$4:$E$38,3, FALSE), "")</f>
        <v/>
      </c>
      <c r="D1411" s="35" t="str">
        <f>IF(NOT(A1411=""),_xlfn.LET(_xlpm.SamletA,_xlfn.VSTACK(Automatisk_beregning!$A$1:$A$1000,Manuel_beregning!$A$1:$A$1000),_xlpm.SamletB,_xlfn.VSTACK(Automatisk_beregning!$I$1:$I$1000,Manuel_beregning!$I$1:$I$1000),_xlpm.SamletTabel,_xlfn.HSTACK(_xlpm.SamletA,_xlpm.SamletB),VLOOKUP(A1411,_xlpm.SamletTabel,2,FALSE)), "")</f>
        <v/>
      </c>
      <c r="E1411" s="22" t="str" cm="1">
        <f t="array" ref="E1411">IF(NOT(A1411=""),_xlfn.LET(_xlpm.SamletA,_xlfn.VSTACK(Automatisk_beregning!$A$1:$A$1000,Manuel_beregning!$A$1:$A$1000),_xlpm.SamletF,_xlfn.VSTACK(Automatisk_beregning!$F$1:$F$1000,Manuel_beregning!$F$1:$F$1000),SUM(_xlfn._xlws.FILTER(_xlpm.SamletF,_xlpm.SamletA=$A1411))), "")</f>
        <v/>
      </c>
    </row>
    <row r="1412" spans="2:5" x14ac:dyDescent="0.25">
      <c r="B1412" s="34" t="str" cm="1">
        <f t="array" ref="B1412">IF(NOT(A1412=""),_xlfn.LET(_xlpm.SamletA,_xlfn.VSTACK(Automatisk_beregning!$A$1:$A$1000,Manuel_beregning!$A$1:$A$1000),_xlpm.SamletB,_xlfn.VSTACK(Automatisk_beregning!$B$1:$B$1000,Manuel_beregning!$B$1:$B$1000),SUM(_xlfn._xlws.FILTER(_xlpm.SamletB,_xlpm.SamletA=$A1412))), "")</f>
        <v/>
      </c>
      <c r="C1412" s="34" t="str">
        <f>IFERROR(VLOOKUP(D1412, pg!$C$4:$E$38,3, FALSE), "")</f>
        <v/>
      </c>
      <c r="D1412" s="35" t="str">
        <f>IF(NOT(A1412=""),_xlfn.LET(_xlpm.SamletA,_xlfn.VSTACK(Automatisk_beregning!$A$1:$A$1000,Manuel_beregning!$A$1:$A$1000),_xlpm.SamletB,_xlfn.VSTACK(Automatisk_beregning!$I$1:$I$1000,Manuel_beregning!$I$1:$I$1000),_xlpm.SamletTabel,_xlfn.HSTACK(_xlpm.SamletA,_xlpm.SamletB),VLOOKUP(A1412,_xlpm.SamletTabel,2,FALSE)), "")</f>
        <v/>
      </c>
      <c r="E1412" s="22" t="str" cm="1">
        <f t="array" ref="E1412">IF(NOT(A1412=""),_xlfn.LET(_xlpm.SamletA,_xlfn.VSTACK(Automatisk_beregning!$A$1:$A$1000,Manuel_beregning!$A$1:$A$1000),_xlpm.SamletF,_xlfn.VSTACK(Automatisk_beregning!$F$1:$F$1000,Manuel_beregning!$F$1:$F$1000),SUM(_xlfn._xlws.FILTER(_xlpm.SamletF,_xlpm.SamletA=$A1412))), "")</f>
        <v/>
      </c>
    </row>
    <row r="1413" spans="2:5" x14ac:dyDescent="0.25">
      <c r="B1413" s="34" t="str" cm="1">
        <f t="array" ref="B1413">IF(NOT(A1413=""),_xlfn.LET(_xlpm.SamletA,_xlfn.VSTACK(Automatisk_beregning!$A$1:$A$1000,Manuel_beregning!$A$1:$A$1000),_xlpm.SamletB,_xlfn.VSTACK(Automatisk_beregning!$B$1:$B$1000,Manuel_beregning!$B$1:$B$1000),SUM(_xlfn._xlws.FILTER(_xlpm.SamletB,_xlpm.SamletA=$A1413))), "")</f>
        <v/>
      </c>
      <c r="C1413" s="34" t="str">
        <f>IFERROR(VLOOKUP(D1413, pg!$C$4:$E$38,3, FALSE), "")</f>
        <v/>
      </c>
      <c r="D1413" s="35" t="str">
        <f>IF(NOT(A1413=""),_xlfn.LET(_xlpm.SamletA,_xlfn.VSTACK(Automatisk_beregning!$A$1:$A$1000,Manuel_beregning!$A$1:$A$1000),_xlpm.SamletB,_xlfn.VSTACK(Automatisk_beregning!$I$1:$I$1000,Manuel_beregning!$I$1:$I$1000),_xlpm.SamletTabel,_xlfn.HSTACK(_xlpm.SamletA,_xlpm.SamletB),VLOOKUP(A1413,_xlpm.SamletTabel,2,FALSE)), "")</f>
        <v/>
      </c>
      <c r="E1413" s="22" t="str" cm="1">
        <f t="array" ref="E1413">IF(NOT(A1413=""),_xlfn.LET(_xlpm.SamletA,_xlfn.VSTACK(Automatisk_beregning!$A$1:$A$1000,Manuel_beregning!$A$1:$A$1000),_xlpm.SamletF,_xlfn.VSTACK(Automatisk_beregning!$F$1:$F$1000,Manuel_beregning!$F$1:$F$1000),SUM(_xlfn._xlws.FILTER(_xlpm.SamletF,_xlpm.SamletA=$A1413))), "")</f>
        <v/>
      </c>
    </row>
    <row r="1414" spans="2:5" x14ac:dyDescent="0.25">
      <c r="B1414" s="34" t="str" cm="1">
        <f t="array" ref="B1414">IF(NOT(A1414=""),_xlfn.LET(_xlpm.SamletA,_xlfn.VSTACK(Automatisk_beregning!$A$1:$A$1000,Manuel_beregning!$A$1:$A$1000),_xlpm.SamletB,_xlfn.VSTACK(Automatisk_beregning!$B$1:$B$1000,Manuel_beregning!$B$1:$B$1000),SUM(_xlfn._xlws.FILTER(_xlpm.SamletB,_xlpm.SamletA=$A1414))), "")</f>
        <v/>
      </c>
      <c r="C1414" s="34" t="str">
        <f>IFERROR(VLOOKUP(D1414, pg!$C$4:$E$38,3, FALSE), "")</f>
        <v/>
      </c>
      <c r="D1414" s="35" t="str">
        <f>IF(NOT(A1414=""),_xlfn.LET(_xlpm.SamletA,_xlfn.VSTACK(Automatisk_beregning!$A$1:$A$1000,Manuel_beregning!$A$1:$A$1000),_xlpm.SamletB,_xlfn.VSTACK(Automatisk_beregning!$I$1:$I$1000,Manuel_beregning!$I$1:$I$1000),_xlpm.SamletTabel,_xlfn.HSTACK(_xlpm.SamletA,_xlpm.SamletB),VLOOKUP(A1414,_xlpm.SamletTabel,2,FALSE)), "")</f>
        <v/>
      </c>
      <c r="E1414" s="22" t="str" cm="1">
        <f t="array" ref="E1414">IF(NOT(A1414=""),_xlfn.LET(_xlpm.SamletA,_xlfn.VSTACK(Automatisk_beregning!$A$1:$A$1000,Manuel_beregning!$A$1:$A$1000),_xlpm.SamletF,_xlfn.VSTACK(Automatisk_beregning!$F$1:$F$1000,Manuel_beregning!$F$1:$F$1000),SUM(_xlfn._xlws.FILTER(_xlpm.SamletF,_xlpm.SamletA=$A1414))), "")</f>
        <v/>
      </c>
    </row>
    <row r="1415" spans="2:5" x14ac:dyDescent="0.25">
      <c r="B1415" s="34" t="str" cm="1">
        <f t="array" ref="B1415">IF(NOT(A1415=""),_xlfn.LET(_xlpm.SamletA,_xlfn.VSTACK(Automatisk_beregning!$A$1:$A$1000,Manuel_beregning!$A$1:$A$1000),_xlpm.SamletB,_xlfn.VSTACK(Automatisk_beregning!$B$1:$B$1000,Manuel_beregning!$B$1:$B$1000),SUM(_xlfn._xlws.FILTER(_xlpm.SamletB,_xlpm.SamletA=$A1415))), "")</f>
        <v/>
      </c>
      <c r="C1415" s="34" t="str">
        <f>IFERROR(VLOOKUP(D1415, pg!$C$4:$E$38,3, FALSE), "")</f>
        <v/>
      </c>
      <c r="D1415" s="35" t="str">
        <f>IF(NOT(A1415=""),_xlfn.LET(_xlpm.SamletA,_xlfn.VSTACK(Automatisk_beregning!$A$1:$A$1000,Manuel_beregning!$A$1:$A$1000),_xlpm.SamletB,_xlfn.VSTACK(Automatisk_beregning!$I$1:$I$1000,Manuel_beregning!$I$1:$I$1000),_xlpm.SamletTabel,_xlfn.HSTACK(_xlpm.SamletA,_xlpm.SamletB),VLOOKUP(A1415,_xlpm.SamletTabel,2,FALSE)), "")</f>
        <v/>
      </c>
      <c r="E1415" s="22" t="str" cm="1">
        <f t="array" ref="E1415">IF(NOT(A1415=""),_xlfn.LET(_xlpm.SamletA,_xlfn.VSTACK(Automatisk_beregning!$A$1:$A$1000,Manuel_beregning!$A$1:$A$1000),_xlpm.SamletF,_xlfn.VSTACK(Automatisk_beregning!$F$1:$F$1000,Manuel_beregning!$F$1:$F$1000),SUM(_xlfn._xlws.FILTER(_xlpm.SamletF,_xlpm.SamletA=$A1415))), "")</f>
        <v/>
      </c>
    </row>
    <row r="1416" spans="2:5" x14ac:dyDescent="0.25">
      <c r="B1416" s="34" t="str" cm="1">
        <f t="array" ref="B1416">IF(NOT(A1416=""),_xlfn.LET(_xlpm.SamletA,_xlfn.VSTACK(Automatisk_beregning!$A$1:$A$1000,Manuel_beregning!$A$1:$A$1000),_xlpm.SamletB,_xlfn.VSTACK(Automatisk_beregning!$B$1:$B$1000,Manuel_beregning!$B$1:$B$1000),SUM(_xlfn._xlws.FILTER(_xlpm.SamletB,_xlpm.SamletA=$A1416))), "")</f>
        <v/>
      </c>
      <c r="C1416" s="34" t="str">
        <f>IFERROR(VLOOKUP(D1416, pg!$C$4:$E$38,3, FALSE), "")</f>
        <v/>
      </c>
      <c r="D1416" s="35" t="str">
        <f>IF(NOT(A1416=""),_xlfn.LET(_xlpm.SamletA,_xlfn.VSTACK(Automatisk_beregning!$A$1:$A$1000,Manuel_beregning!$A$1:$A$1000),_xlpm.SamletB,_xlfn.VSTACK(Automatisk_beregning!$I$1:$I$1000,Manuel_beregning!$I$1:$I$1000),_xlpm.SamletTabel,_xlfn.HSTACK(_xlpm.SamletA,_xlpm.SamletB),VLOOKUP(A1416,_xlpm.SamletTabel,2,FALSE)), "")</f>
        <v/>
      </c>
      <c r="E1416" s="22" t="str" cm="1">
        <f t="array" ref="E1416">IF(NOT(A1416=""),_xlfn.LET(_xlpm.SamletA,_xlfn.VSTACK(Automatisk_beregning!$A$1:$A$1000,Manuel_beregning!$A$1:$A$1000),_xlpm.SamletF,_xlfn.VSTACK(Automatisk_beregning!$F$1:$F$1000,Manuel_beregning!$F$1:$F$1000),SUM(_xlfn._xlws.FILTER(_xlpm.SamletF,_xlpm.SamletA=$A1416))), "")</f>
        <v/>
      </c>
    </row>
    <row r="1417" spans="2:5" x14ac:dyDescent="0.25">
      <c r="B1417" s="34" t="str" cm="1">
        <f t="array" ref="B1417">IF(NOT(A1417=""),_xlfn.LET(_xlpm.SamletA,_xlfn.VSTACK(Automatisk_beregning!$A$1:$A$1000,Manuel_beregning!$A$1:$A$1000),_xlpm.SamletB,_xlfn.VSTACK(Automatisk_beregning!$B$1:$B$1000,Manuel_beregning!$B$1:$B$1000),SUM(_xlfn._xlws.FILTER(_xlpm.SamletB,_xlpm.SamletA=$A1417))), "")</f>
        <v/>
      </c>
      <c r="C1417" s="34" t="str">
        <f>IFERROR(VLOOKUP(D1417, pg!$C$4:$E$38,3, FALSE), "")</f>
        <v/>
      </c>
      <c r="D1417" s="35" t="str">
        <f>IF(NOT(A1417=""),_xlfn.LET(_xlpm.SamletA,_xlfn.VSTACK(Automatisk_beregning!$A$1:$A$1000,Manuel_beregning!$A$1:$A$1000),_xlpm.SamletB,_xlfn.VSTACK(Automatisk_beregning!$I$1:$I$1000,Manuel_beregning!$I$1:$I$1000),_xlpm.SamletTabel,_xlfn.HSTACK(_xlpm.SamletA,_xlpm.SamletB),VLOOKUP(A1417,_xlpm.SamletTabel,2,FALSE)), "")</f>
        <v/>
      </c>
      <c r="E1417" s="22" t="str" cm="1">
        <f t="array" ref="E1417">IF(NOT(A1417=""),_xlfn.LET(_xlpm.SamletA,_xlfn.VSTACK(Automatisk_beregning!$A$1:$A$1000,Manuel_beregning!$A$1:$A$1000),_xlpm.SamletF,_xlfn.VSTACK(Automatisk_beregning!$F$1:$F$1000,Manuel_beregning!$F$1:$F$1000),SUM(_xlfn._xlws.FILTER(_xlpm.SamletF,_xlpm.SamletA=$A1417))), "")</f>
        <v/>
      </c>
    </row>
    <row r="1418" spans="2:5" x14ac:dyDescent="0.25">
      <c r="B1418" s="34" t="str" cm="1">
        <f t="array" ref="B1418">IF(NOT(A1418=""),_xlfn.LET(_xlpm.SamletA,_xlfn.VSTACK(Automatisk_beregning!$A$1:$A$1000,Manuel_beregning!$A$1:$A$1000),_xlpm.SamletB,_xlfn.VSTACK(Automatisk_beregning!$B$1:$B$1000,Manuel_beregning!$B$1:$B$1000),SUM(_xlfn._xlws.FILTER(_xlpm.SamletB,_xlpm.SamletA=$A1418))), "")</f>
        <v/>
      </c>
      <c r="C1418" s="34" t="str">
        <f>IFERROR(VLOOKUP(D1418, pg!$C$4:$E$38,3, FALSE), "")</f>
        <v/>
      </c>
      <c r="D1418" s="35" t="str">
        <f>IF(NOT(A1418=""),_xlfn.LET(_xlpm.SamletA,_xlfn.VSTACK(Automatisk_beregning!$A$1:$A$1000,Manuel_beregning!$A$1:$A$1000),_xlpm.SamletB,_xlfn.VSTACK(Automatisk_beregning!$I$1:$I$1000,Manuel_beregning!$I$1:$I$1000),_xlpm.SamletTabel,_xlfn.HSTACK(_xlpm.SamletA,_xlpm.SamletB),VLOOKUP(A1418,_xlpm.SamletTabel,2,FALSE)), "")</f>
        <v/>
      </c>
      <c r="E1418" s="22" t="str" cm="1">
        <f t="array" ref="E1418">IF(NOT(A1418=""),_xlfn.LET(_xlpm.SamletA,_xlfn.VSTACK(Automatisk_beregning!$A$1:$A$1000,Manuel_beregning!$A$1:$A$1000),_xlpm.SamletF,_xlfn.VSTACK(Automatisk_beregning!$F$1:$F$1000,Manuel_beregning!$F$1:$F$1000),SUM(_xlfn._xlws.FILTER(_xlpm.SamletF,_xlpm.SamletA=$A1418))), "")</f>
        <v/>
      </c>
    </row>
    <row r="1419" spans="2:5" x14ac:dyDescent="0.25">
      <c r="B1419" s="34" t="str" cm="1">
        <f t="array" ref="B1419">IF(NOT(A1419=""),_xlfn.LET(_xlpm.SamletA,_xlfn.VSTACK(Automatisk_beregning!$A$1:$A$1000,Manuel_beregning!$A$1:$A$1000),_xlpm.SamletB,_xlfn.VSTACK(Automatisk_beregning!$B$1:$B$1000,Manuel_beregning!$B$1:$B$1000),SUM(_xlfn._xlws.FILTER(_xlpm.SamletB,_xlpm.SamletA=$A1419))), "")</f>
        <v/>
      </c>
      <c r="C1419" s="34" t="str">
        <f>IFERROR(VLOOKUP(D1419, pg!$C$4:$E$38,3, FALSE), "")</f>
        <v/>
      </c>
      <c r="D1419" s="35" t="str">
        <f>IF(NOT(A1419=""),_xlfn.LET(_xlpm.SamletA,_xlfn.VSTACK(Automatisk_beregning!$A$1:$A$1000,Manuel_beregning!$A$1:$A$1000),_xlpm.SamletB,_xlfn.VSTACK(Automatisk_beregning!$I$1:$I$1000,Manuel_beregning!$I$1:$I$1000),_xlpm.SamletTabel,_xlfn.HSTACK(_xlpm.SamletA,_xlpm.SamletB),VLOOKUP(A1419,_xlpm.SamletTabel,2,FALSE)), "")</f>
        <v/>
      </c>
      <c r="E1419" s="22" t="str" cm="1">
        <f t="array" ref="E1419">IF(NOT(A1419=""),_xlfn.LET(_xlpm.SamletA,_xlfn.VSTACK(Automatisk_beregning!$A$1:$A$1000,Manuel_beregning!$A$1:$A$1000),_xlpm.SamletF,_xlfn.VSTACK(Automatisk_beregning!$F$1:$F$1000,Manuel_beregning!$F$1:$F$1000),SUM(_xlfn._xlws.FILTER(_xlpm.SamletF,_xlpm.SamletA=$A1419))), "")</f>
        <v/>
      </c>
    </row>
    <row r="1420" spans="2:5" x14ac:dyDescent="0.25">
      <c r="B1420" s="34" t="str" cm="1">
        <f t="array" ref="B1420">IF(NOT(A1420=""),_xlfn.LET(_xlpm.SamletA,_xlfn.VSTACK(Automatisk_beregning!$A$1:$A$1000,Manuel_beregning!$A$1:$A$1000),_xlpm.SamletB,_xlfn.VSTACK(Automatisk_beregning!$B$1:$B$1000,Manuel_beregning!$B$1:$B$1000),SUM(_xlfn._xlws.FILTER(_xlpm.SamletB,_xlpm.SamletA=$A1420))), "")</f>
        <v/>
      </c>
      <c r="C1420" s="34" t="str">
        <f>IFERROR(VLOOKUP(D1420, pg!$C$4:$E$38,3, FALSE), "")</f>
        <v/>
      </c>
      <c r="D1420" s="35" t="str">
        <f>IF(NOT(A1420=""),_xlfn.LET(_xlpm.SamletA,_xlfn.VSTACK(Automatisk_beregning!$A$1:$A$1000,Manuel_beregning!$A$1:$A$1000),_xlpm.SamletB,_xlfn.VSTACK(Automatisk_beregning!$I$1:$I$1000,Manuel_beregning!$I$1:$I$1000),_xlpm.SamletTabel,_xlfn.HSTACK(_xlpm.SamletA,_xlpm.SamletB),VLOOKUP(A1420,_xlpm.SamletTabel,2,FALSE)), "")</f>
        <v/>
      </c>
      <c r="E1420" s="22" t="str" cm="1">
        <f t="array" ref="E1420">IF(NOT(A1420=""),_xlfn.LET(_xlpm.SamletA,_xlfn.VSTACK(Automatisk_beregning!$A$1:$A$1000,Manuel_beregning!$A$1:$A$1000),_xlpm.SamletF,_xlfn.VSTACK(Automatisk_beregning!$F$1:$F$1000,Manuel_beregning!$F$1:$F$1000),SUM(_xlfn._xlws.FILTER(_xlpm.SamletF,_xlpm.SamletA=$A1420))), "")</f>
        <v/>
      </c>
    </row>
    <row r="1421" spans="2:5" x14ac:dyDescent="0.25">
      <c r="B1421" s="34" t="str" cm="1">
        <f t="array" ref="B1421">IF(NOT(A1421=""),_xlfn.LET(_xlpm.SamletA,_xlfn.VSTACK(Automatisk_beregning!$A$1:$A$1000,Manuel_beregning!$A$1:$A$1000),_xlpm.SamletB,_xlfn.VSTACK(Automatisk_beregning!$B$1:$B$1000,Manuel_beregning!$B$1:$B$1000),SUM(_xlfn._xlws.FILTER(_xlpm.SamletB,_xlpm.SamletA=$A1421))), "")</f>
        <v/>
      </c>
      <c r="C1421" s="34" t="str">
        <f>IFERROR(VLOOKUP(D1421, pg!$C$4:$E$38,3, FALSE), "")</f>
        <v/>
      </c>
      <c r="D1421" s="35" t="str">
        <f>IF(NOT(A1421=""),_xlfn.LET(_xlpm.SamletA,_xlfn.VSTACK(Automatisk_beregning!$A$1:$A$1000,Manuel_beregning!$A$1:$A$1000),_xlpm.SamletB,_xlfn.VSTACK(Automatisk_beregning!$I$1:$I$1000,Manuel_beregning!$I$1:$I$1000),_xlpm.SamletTabel,_xlfn.HSTACK(_xlpm.SamletA,_xlpm.SamletB),VLOOKUP(A1421,_xlpm.SamletTabel,2,FALSE)), "")</f>
        <v/>
      </c>
      <c r="E1421" s="22" t="str" cm="1">
        <f t="array" ref="E1421">IF(NOT(A1421=""),_xlfn.LET(_xlpm.SamletA,_xlfn.VSTACK(Automatisk_beregning!$A$1:$A$1000,Manuel_beregning!$A$1:$A$1000),_xlpm.SamletF,_xlfn.VSTACK(Automatisk_beregning!$F$1:$F$1000,Manuel_beregning!$F$1:$F$1000),SUM(_xlfn._xlws.FILTER(_xlpm.SamletF,_xlpm.SamletA=$A1421))), "")</f>
        <v/>
      </c>
    </row>
    <row r="1422" spans="2:5" x14ac:dyDescent="0.25">
      <c r="B1422" s="34" t="str" cm="1">
        <f t="array" ref="B1422">IF(NOT(A1422=""),_xlfn.LET(_xlpm.SamletA,_xlfn.VSTACK(Automatisk_beregning!$A$1:$A$1000,Manuel_beregning!$A$1:$A$1000),_xlpm.SamletB,_xlfn.VSTACK(Automatisk_beregning!$B$1:$B$1000,Manuel_beregning!$B$1:$B$1000),SUM(_xlfn._xlws.FILTER(_xlpm.SamletB,_xlpm.SamletA=$A1422))), "")</f>
        <v/>
      </c>
      <c r="C1422" s="34" t="str">
        <f>IFERROR(VLOOKUP(D1422, pg!$C$4:$E$38,3, FALSE), "")</f>
        <v/>
      </c>
      <c r="D1422" s="35" t="str">
        <f>IF(NOT(A1422=""),_xlfn.LET(_xlpm.SamletA,_xlfn.VSTACK(Automatisk_beregning!$A$1:$A$1000,Manuel_beregning!$A$1:$A$1000),_xlpm.SamletB,_xlfn.VSTACK(Automatisk_beregning!$I$1:$I$1000,Manuel_beregning!$I$1:$I$1000),_xlpm.SamletTabel,_xlfn.HSTACK(_xlpm.SamletA,_xlpm.SamletB),VLOOKUP(A1422,_xlpm.SamletTabel,2,FALSE)), "")</f>
        <v/>
      </c>
      <c r="E1422" s="22" t="str" cm="1">
        <f t="array" ref="E1422">IF(NOT(A1422=""),_xlfn.LET(_xlpm.SamletA,_xlfn.VSTACK(Automatisk_beregning!$A$1:$A$1000,Manuel_beregning!$A$1:$A$1000),_xlpm.SamletF,_xlfn.VSTACK(Automatisk_beregning!$F$1:$F$1000,Manuel_beregning!$F$1:$F$1000),SUM(_xlfn._xlws.FILTER(_xlpm.SamletF,_xlpm.SamletA=$A1422))), "")</f>
        <v/>
      </c>
    </row>
    <row r="1423" spans="2:5" x14ac:dyDescent="0.25">
      <c r="B1423" s="34" t="str" cm="1">
        <f t="array" ref="B1423">IF(NOT(A1423=""),_xlfn.LET(_xlpm.SamletA,_xlfn.VSTACK(Automatisk_beregning!$A$1:$A$1000,Manuel_beregning!$A$1:$A$1000),_xlpm.SamletB,_xlfn.VSTACK(Automatisk_beregning!$B$1:$B$1000,Manuel_beregning!$B$1:$B$1000),SUM(_xlfn._xlws.FILTER(_xlpm.SamletB,_xlpm.SamletA=$A1423))), "")</f>
        <v/>
      </c>
      <c r="C1423" s="34" t="str">
        <f>IFERROR(VLOOKUP(D1423, pg!$C$4:$E$38,3, FALSE), "")</f>
        <v/>
      </c>
      <c r="D1423" s="35" t="str">
        <f>IF(NOT(A1423=""),_xlfn.LET(_xlpm.SamletA,_xlfn.VSTACK(Automatisk_beregning!$A$1:$A$1000,Manuel_beregning!$A$1:$A$1000),_xlpm.SamletB,_xlfn.VSTACK(Automatisk_beregning!$I$1:$I$1000,Manuel_beregning!$I$1:$I$1000),_xlpm.SamletTabel,_xlfn.HSTACK(_xlpm.SamletA,_xlpm.SamletB),VLOOKUP(A1423,_xlpm.SamletTabel,2,FALSE)), "")</f>
        <v/>
      </c>
      <c r="E1423" s="22" t="str" cm="1">
        <f t="array" ref="E1423">IF(NOT(A1423=""),_xlfn.LET(_xlpm.SamletA,_xlfn.VSTACK(Automatisk_beregning!$A$1:$A$1000,Manuel_beregning!$A$1:$A$1000),_xlpm.SamletF,_xlfn.VSTACK(Automatisk_beregning!$F$1:$F$1000,Manuel_beregning!$F$1:$F$1000),SUM(_xlfn._xlws.FILTER(_xlpm.SamletF,_xlpm.SamletA=$A1423))), "")</f>
        <v/>
      </c>
    </row>
    <row r="1424" spans="2:5" x14ac:dyDescent="0.25">
      <c r="B1424" s="34" t="str" cm="1">
        <f t="array" ref="B1424">IF(NOT(A1424=""),_xlfn.LET(_xlpm.SamletA,_xlfn.VSTACK(Automatisk_beregning!$A$1:$A$1000,Manuel_beregning!$A$1:$A$1000),_xlpm.SamletB,_xlfn.VSTACK(Automatisk_beregning!$B$1:$B$1000,Manuel_beregning!$B$1:$B$1000),SUM(_xlfn._xlws.FILTER(_xlpm.SamletB,_xlpm.SamletA=$A1424))), "")</f>
        <v/>
      </c>
      <c r="C1424" s="34" t="str">
        <f>IFERROR(VLOOKUP(D1424, pg!$C$4:$E$38,3, FALSE), "")</f>
        <v/>
      </c>
      <c r="D1424" s="35" t="str">
        <f>IF(NOT(A1424=""),_xlfn.LET(_xlpm.SamletA,_xlfn.VSTACK(Automatisk_beregning!$A$1:$A$1000,Manuel_beregning!$A$1:$A$1000),_xlpm.SamletB,_xlfn.VSTACK(Automatisk_beregning!$I$1:$I$1000,Manuel_beregning!$I$1:$I$1000),_xlpm.SamletTabel,_xlfn.HSTACK(_xlpm.SamletA,_xlpm.SamletB),VLOOKUP(A1424,_xlpm.SamletTabel,2,FALSE)), "")</f>
        <v/>
      </c>
      <c r="E1424" s="22" t="str" cm="1">
        <f t="array" ref="E1424">IF(NOT(A1424=""),_xlfn.LET(_xlpm.SamletA,_xlfn.VSTACK(Automatisk_beregning!$A$1:$A$1000,Manuel_beregning!$A$1:$A$1000),_xlpm.SamletF,_xlfn.VSTACK(Automatisk_beregning!$F$1:$F$1000,Manuel_beregning!$F$1:$F$1000),SUM(_xlfn._xlws.FILTER(_xlpm.SamletF,_xlpm.SamletA=$A1424))), "")</f>
        <v/>
      </c>
    </row>
    <row r="1425" spans="2:5" x14ac:dyDescent="0.25">
      <c r="B1425" s="34" t="str" cm="1">
        <f t="array" ref="B1425">IF(NOT(A1425=""),_xlfn.LET(_xlpm.SamletA,_xlfn.VSTACK(Automatisk_beregning!$A$1:$A$1000,Manuel_beregning!$A$1:$A$1000),_xlpm.SamletB,_xlfn.VSTACK(Automatisk_beregning!$B$1:$B$1000,Manuel_beregning!$B$1:$B$1000),SUM(_xlfn._xlws.FILTER(_xlpm.SamletB,_xlpm.SamletA=$A1425))), "")</f>
        <v/>
      </c>
      <c r="C1425" s="34" t="str">
        <f>IFERROR(VLOOKUP(D1425, pg!$C$4:$E$38,3, FALSE), "")</f>
        <v/>
      </c>
      <c r="D1425" s="35" t="str">
        <f>IF(NOT(A1425=""),_xlfn.LET(_xlpm.SamletA,_xlfn.VSTACK(Automatisk_beregning!$A$1:$A$1000,Manuel_beregning!$A$1:$A$1000),_xlpm.SamletB,_xlfn.VSTACK(Automatisk_beregning!$I$1:$I$1000,Manuel_beregning!$I$1:$I$1000),_xlpm.SamletTabel,_xlfn.HSTACK(_xlpm.SamletA,_xlpm.SamletB),VLOOKUP(A1425,_xlpm.SamletTabel,2,FALSE)), "")</f>
        <v/>
      </c>
      <c r="E1425" s="22" t="str" cm="1">
        <f t="array" ref="E1425">IF(NOT(A1425=""),_xlfn.LET(_xlpm.SamletA,_xlfn.VSTACK(Automatisk_beregning!$A$1:$A$1000,Manuel_beregning!$A$1:$A$1000),_xlpm.SamletF,_xlfn.VSTACK(Automatisk_beregning!$F$1:$F$1000,Manuel_beregning!$F$1:$F$1000),SUM(_xlfn._xlws.FILTER(_xlpm.SamletF,_xlpm.SamletA=$A1425))), "")</f>
        <v/>
      </c>
    </row>
    <row r="1426" spans="2:5" x14ac:dyDescent="0.25">
      <c r="B1426" s="34" t="str" cm="1">
        <f t="array" ref="B1426">IF(NOT(A1426=""),_xlfn.LET(_xlpm.SamletA,_xlfn.VSTACK(Automatisk_beregning!$A$1:$A$1000,Manuel_beregning!$A$1:$A$1000),_xlpm.SamletB,_xlfn.VSTACK(Automatisk_beregning!$B$1:$B$1000,Manuel_beregning!$B$1:$B$1000),SUM(_xlfn._xlws.FILTER(_xlpm.SamletB,_xlpm.SamletA=$A1426))), "")</f>
        <v/>
      </c>
      <c r="C1426" s="34" t="str">
        <f>IFERROR(VLOOKUP(D1426, pg!$C$4:$E$38,3, FALSE), "")</f>
        <v/>
      </c>
      <c r="D1426" s="35" t="str">
        <f>IF(NOT(A1426=""),_xlfn.LET(_xlpm.SamletA,_xlfn.VSTACK(Automatisk_beregning!$A$1:$A$1000,Manuel_beregning!$A$1:$A$1000),_xlpm.SamletB,_xlfn.VSTACK(Automatisk_beregning!$I$1:$I$1000,Manuel_beregning!$I$1:$I$1000),_xlpm.SamletTabel,_xlfn.HSTACK(_xlpm.SamletA,_xlpm.SamletB),VLOOKUP(A1426,_xlpm.SamletTabel,2,FALSE)), "")</f>
        <v/>
      </c>
      <c r="E1426" s="22" t="str" cm="1">
        <f t="array" ref="E1426">IF(NOT(A1426=""),_xlfn.LET(_xlpm.SamletA,_xlfn.VSTACK(Automatisk_beregning!$A$1:$A$1000,Manuel_beregning!$A$1:$A$1000),_xlpm.SamletF,_xlfn.VSTACK(Automatisk_beregning!$F$1:$F$1000,Manuel_beregning!$F$1:$F$1000),SUM(_xlfn._xlws.FILTER(_xlpm.SamletF,_xlpm.SamletA=$A1426))), "")</f>
        <v/>
      </c>
    </row>
    <row r="1427" spans="2:5" x14ac:dyDescent="0.25">
      <c r="B1427" s="34" t="str" cm="1">
        <f t="array" ref="B1427">IF(NOT(A1427=""),_xlfn.LET(_xlpm.SamletA,_xlfn.VSTACK(Automatisk_beregning!$A$1:$A$1000,Manuel_beregning!$A$1:$A$1000),_xlpm.SamletB,_xlfn.VSTACK(Automatisk_beregning!$B$1:$B$1000,Manuel_beregning!$B$1:$B$1000),SUM(_xlfn._xlws.FILTER(_xlpm.SamletB,_xlpm.SamletA=$A1427))), "")</f>
        <v/>
      </c>
      <c r="C1427" s="34" t="str">
        <f>IFERROR(VLOOKUP(D1427, pg!$C$4:$E$38,3, FALSE), "")</f>
        <v/>
      </c>
      <c r="D1427" s="35" t="str">
        <f>IF(NOT(A1427=""),_xlfn.LET(_xlpm.SamletA,_xlfn.VSTACK(Automatisk_beregning!$A$1:$A$1000,Manuel_beregning!$A$1:$A$1000),_xlpm.SamletB,_xlfn.VSTACK(Automatisk_beregning!$I$1:$I$1000,Manuel_beregning!$I$1:$I$1000),_xlpm.SamletTabel,_xlfn.HSTACK(_xlpm.SamletA,_xlpm.SamletB),VLOOKUP(A1427,_xlpm.SamletTabel,2,FALSE)), "")</f>
        <v/>
      </c>
      <c r="E1427" s="22" t="str" cm="1">
        <f t="array" ref="E1427">IF(NOT(A1427=""),_xlfn.LET(_xlpm.SamletA,_xlfn.VSTACK(Automatisk_beregning!$A$1:$A$1000,Manuel_beregning!$A$1:$A$1000),_xlpm.SamletF,_xlfn.VSTACK(Automatisk_beregning!$F$1:$F$1000,Manuel_beregning!$F$1:$F$1000),SUM(_xlfn._xlws.FILTER(_xlpm.SamletF,_xlpm.SamletA=$A1427))), "")</f>
        <v/>
      </c>
    </row>
    <row r="1428" spans="2:5" x14ac:dyDescent="0.25">
      <c r="B1428" s="34" t="str" cm="1">
        <f t="array" ref="B1428">IF(NOT(A1428=""),_xlfn.LET(_xlpm.SamletA,_xlfn.VSTACK(Automatisk_beregning!$A$1:$A$1000,Manuel_beregning!$A$1:$A$1000),_xlpm.SamletB,_xlfn.VSTACK(Automatisk_beregning!$B$1:$B$1000,Manuel_beregning!$B$1:$B$1000),SUM(_xlfn._xlws.FILTER(_xlpm.SamletB,_xlpm.SamletA=$A1428))), "")</f>
        <v/>
      </c>
      <c r="C1428" s="34" t="str">
        <f>IFERROR(VLOOKUP(D1428, pg!$C$4:$E$38,3, FALSE), "")</f>
        <v/>
      </c>
      <c r="D1428" s="35" t="str">
        <f>IF(NOT(A1428=""),_xlfn.LET(_xlpm.SamletA,_xlfn.VSTACK(Automatisk_beregning!$A$1:$A$1000,Manuel_beregning!$A$1:$A$1000),_xlpm.SamletB,_xlfn.VSTACK(Automatisk_beregning!$I$1:$I$1000,Manuel_beregning!$I$1:$I$1000),_xlpm.SamletTabel,_xlfn.HSTACK(_xlpm.SamletA,_xlpm.SamletB),VLOOKUP(A1428,_xlpm.SamletTabel,2,FALSE)), "")</f>
        <v/>
      </c>
      <c r="E1428" s="22" t="str" cm="1">
        <f t="array" ref="E1428">IF(NOT(A1428=""),_xlfn.LET(_xlpm.SamletA,_xlfn.VSTACK(Automatisk_beregning!$A$1:$A$1000,Manuel_beregning!$A$1:$A$1000),_xlpm.SamletF,_xlfn.VSTACK(Automatisk_beregning!$F$1:$F$1000,Manuel_beregning!$F$1:$F$1000),SUM(_xlfn._xlws.FILTER(_xlpm.SamletF,_xlpm.SamletA=$A1428))), "")</f>
        <v/>
      </c>
    </row>
    <row r="1429" spans="2:5" x14ac:dyDescent="0.25">
      <c r="B1429" s="34" t="str" cm="1">
        <f t="array" ref="B1429">IF(NOT(A1429=""),_xlfn.LET(_xlpm.SamletA,_xlfn.VSTACK(Automatisk_beregning!$A$1:$A$1000,Manuel_beregning!$A$1:$A$1000),_xlpm.SamletB,_xlfn.VSTACK(Automatisk_beregning!$B$1:$B$1000,Manuel_beregning!$B$1:$B$1000),SUM(_xlfn._xlws.FILTER(_xlpm.SamletB,_xlpm.SamletA=$A1429))), "")</f>
        <v/>
      </c>
      <c r="C1429" s="34" t="str">
        <f>IFERROR(VLOOKUP(D1429, pg!$C$4:$E$38,3, FALSE), "")</f>
        <v/>
      </c>
      <c r="D1429" s="35" t="str">
        <f>IF(NOT(A1429=""),_xlfn.LET(_xlpm.SamletA,_xlfn.VSTACK(Automatisk_beregning!$A$1:$A$1000,Manuel_beregning!$A$1:$A$1000),_xlpm.SamletB,_xlfn.VSTACK(Automatisk_beregning!$I$1:$I$1000,Manuel_beregning!$I$1:$I$1000),_xlpm.SamletTabel,_xlfn.HSTACK(_xlpm.SamletA,_xlpm.SamletB),VLOOKUP(A1429,_xlpm.SamletTabel,2,FALSE)), "")</f>
        <v/>
      </c>
      <c r="E1429" s="22" t="str" cm="1">
        <f t="array" ref="E1429">IF(NOT(A1429=""),_xlfn.LET(_xlpm.SamletA,_xlfn.VSTACK(Automatisk_beregning!$A$1:$A$1000,Manuel_beregning!$A$1:$A$1000),_xlpm.SamletF,_xlfn.VSTACK(Automatisk_beregning!$F$1:$F$1000,Manuel_beregning!$F$1:$F$1000),SUM(_xlfn._xlws.FILTER(_xlpm.SamletF,_xlpm.SamletA=$A1429))), "")</f>
        <v/>
      </c>
    </row>
    <row r="1430" spans="2:5" x14ac:dyDescent="0.25">
      <c r="B1430" s="34" t="str" cm="1">
        <f t="array" ref="B1430">IF(NOT(A1430=""),_xlfn.LET(_xlpm.SamletA,_xlfn.VSTACK(Automatisk_beregning!$A$1:$A$1000,Manuel_beregning!$A$1:$A$1000),_xlpm.SamletB,_xlfn.VSTACK(Automatisk_beregning!$B$1:$B$1000,Manuel_beregning!$B$1:$B$1000),SUM(_xlfn._xlws.FILTER(_xlpm.SamletB,_xlpm.SamletA=$A1430))), "")</f>
        <v/>
      </c>
      <c r="C1430" s="34" t="str">
        <f>IFERROR(VLOOKUP(D1430, pg!$C$4:$E$38,3, FALSE), "")</f>
        <v/>
      </c>
      <c r="D1430" s="35" t="str">
        <f>IF(NOT(A1430=""),_xlfn.LET(_xlpm.SamletA,_xlfn.VSTACK(Automatisk_beregning!$A$1:$A$1000,Manuel_beregning!$A$1:$A$1000),_xlpm.SamletB,_xlfn.VSTACK(Automatisk_beregning!$I$1:$I$1000,Manuel_beregning!$I$1:$I$1000),_xlpm.SamletTabel,_xlfn.HSTACK(_xlpm.SamletA,_xlpm.SamletB),VLOOKUP(A1430,_xlpm.SamletTabel,2,FALSE)), "")</f>
        <v/>
      </c>
      <c r="E1430" s="22" t="str" cm="1">
        <f t="array" ref="E1430">IF(NOT(A1430=""),_xlfn.LET(_xlpm.SamletA,_xlfn.VSTACK(Automatisk_beregning!$A$1:$A$1000,Manuel_beregning!$A$1:$A$1000),_xlpm.SamletF,_xlfn.VSTACK(Automatisk_beregning!$F$1:$F$1000,Manuel_beregning!$F$1:$F$1000),SUM(_xlfn._xlws.FILTER(_xlpm.SamletF,_xlpm.SamletA=$A1430))), "")</f>
        <v/>
      </c>
    </row>
    <row r="1431" spans="2:5" x14ac:dyDescent="0.25">
      <c r="B1431" s="34" t="str" cm="1">
        <f t="array" ref="B1431">IF(NOT(A1431=""),_xlfn.LET(_xlpm.SamletA,_xlfn.VSTACK(Automatisk_beregning!$A$1:$A$1000,Manuel_beregning!$A$1:$A$1000),_xlpm.SamletB,_xlfn.VSTACK(Automatisk_beregning!$B$1:$B$1000,Manuel_beregning!$B$1:$B$1000),SUM(_xlfn._xlws.FILTER(_xlpm.SamletB,_xlpm.SamletA=$A1431))), "")</f>
        <v/>
      </c>
      <c r="C1431" s="34" t="str">
        <f>IFERROR(VLOOKUP(D1431, pg!$C$4:$E$38,3, FALSE), "")</f>
        <v/>
      </c>
      <c r="D1431" s="35" t="str">
        <f>IF(NOT(A1431=""),_xlfn.LET(_xlpm.SamletA,_xlfn.VSTACK(Automatisk_beregning!$A$1:$A$1000,Manuel_beregning!$A$1:$A$1000),_xlpm.SamletB,_xlfn.VSTACK(Automatisk_beregning!$I$1:$I$1000,Manuel_beregning!$I$1:$I$1000),_xlpm.SamletTabel,_xlfn.HSTACK(_xlpm.SamletA,_xlpm.SamletB),VLOOKUP(A1431,_xlpm.SamletTabel,2,FALSE)), "")</f>
        <v/>
      </c>
      <c r="E1431" s="22" t="str" cm="1">
        <f t="array" ref="E1431">IF(NOT(A1431=""),_xlfn.LET(_xlpm.SamletA,_xlfn.VSTACK(Automatisk_beregning!$A$1:$A$1000,Manuel_beregning!$A$1:$A$1000),_xlpm.SamletF,_xlfn.VSTACK(Automatisk_beregning!$F$1:$F$1000,Manuel_beregning!$F$1:$F$1000),SUM(_xlfn._xlws.FILTER(_xlpm.SamletF,_xlpm.SamletA=$A1431))), "")</f>
        <v/>
      </c>
    </row>
    <row r="1432" spans="2:5" x14ac:dyDescent="0.25">
      <c r="B1432" s="34" t="str" cm="1">
        <f t="array" ref="B1432">IF(NOT(A1432=""),_xlfn.LET(_xlpm.SamletA,_xlfn.VSTACK(Automatisk_beregning!$A$1:$A$1000,Manuel_beregning!$A$1:$A$1000),_xlpm.SamletB,_xlfn.VSTACK(Automatisk_beregning!$B$1:$B$1000,Manuel_beregning!$B$1:$B$1000),SUM(_xlfn._xlws.FILTER(_xlpm.SamletB,_xlpm.SamletA=$A1432))), "")</f>
        <v/>
      </c>
      <c r="C1432" s="34" t="str">
        <f>IFERROR(VLOOKUP(D1432, pg!$C$4:$E$38,3, FALSE), "")</f>
        <v/>
      </c>
      <c r="D1432" s="35" t="str">
        <f>IF(NOT(A1432=""),_xlfn.LET(_xlpm.SamletA,_xlfn.VSTACK(Automatisk_beregning!$A$1:$A$1000,Manuel_beregning!$A$1:$A$1000),_xlpm.SamletB,_xlfn.VSTACK(Automatisk_beregning!$I$1:$I$1000,Manuel_beregning!$I$1:$I$1000),_xlpm.SamletTabel,_xlfn.HSTACK(_xlpm.SamletA,_xlpm.SamletB),VLOOKUP(A1432,_xlpm.SamletTabel,2,FALSE)), "")</f>
        <v/>
      </c>
      <c r="E1432" s="22" t="str" cm="1">
        <f t="array" ref="E1432">IF(NOT(A1432=""),_xlfn.LET(_xlpm.SamletA,_xlfn.VSTACK(Automatisk_beregning!$A$1:$A$1000,Manuel_beregning!$A$1:$A$1000),_xlpm.SamletF,_xlfn.VSTACK(Automatisk_beregning!$F$1:$F$1000,Manuel_beregning!$F$1:$F$1000),SUM(_xlfn._xlws.FILTER(_xlpm.SamletF,_xlpm.SamletA=$A1432))), "")</f>
        <v/>
      </c>
    </row>
    <row r="1433" spans="2:5" x14ac:dyDescent="0.25">
      <c r="B1433" s="34" t="str" cm="1">
        <f t="array" ref="B1433">IF(NOT(A1433=""),_xlfn.LET(_xlpm.SamletA,_xlfn.VSTACK(Automatisk_beregning!$A$1:$A$1000,Manuel_beregning!$A$1:$A$1000),_xlpm.SamletB,_xlfn.VSTACK(Automatisk_beregning!$B$1:$B$1000,Manuel_beregning!$B$1:$B$1000),SUM(_xlfn._xlws.FILTER(_xlpm.SamletB,_xlpm.SamletA=$A1433))), "")</f>
        <v/>
      </c>
      <c r="C1433" s="34" t="str">
        <f>IFERROR(VLOOKUP(D1433, pg!$C$4:$E$38,3, FALSE), "")</f>
        <v/>
      </c>
      <c r="D1433" s="35" t="str">
        <f>IF(NOT(A1433=""),_xlfn.LET(_xlpm.SamletA,_xlfn.VSTACK(Automatisk_beregning!$A$1:$A$1000,Manuel_beregning!$A$1:$A$1000),_xlpm.SamletB,_xlfn.VSTACK(Automatisk_beregning!$I$1:$I$1000,Manuel_beregning!$I$1:$I$1000),_xlpm.SamletTabel,_xlfn.HSTACK(_xlpm.SamletA,_xlpm.SamletB),VLOOKUP(A1433,_xlpm.SamletTabel,2,FALSE)), "")</f>
        <v/>
      </c>
      <c r="E1433" s="22" t="str" cm="1">
        <f t="array" ref="E1433">IF(NOT(A1433=""),_xlfn.LET(_xlpm.SamletA,_xlfn.VSTACK(Automatisk_beregning!$A$1:$A$1000,Manuel_beregning!$A$1:$A$1000),_xlpm.SamletF,_xlfn.VSTACK(Automatisk_beregning!$F$1:$F$1000,Manuel_beregning!$F$1:$F$1000),SUM(_xlfn._xlws.FILTER(_xlpm.SamletF,_xlpm.SamletA=$A1433))), "")</f>
        <v/>
      </c>
    </row>
    <row r="1434" spans="2:5" x14ac:dyDescent="0.25">
      <c r="B1434" s="34" t="str" cm="1">
        <f t="array" ref="B1434">IF(NOT(A1434=""),_xlfn.LET(_xlpm.SamletA,_xlfn.VSTACK(Automatisk_beregning!$A$1:$A$1000,Manuel_beregning!$A$1:$A$1000),_xlpm.SamletB,_xlfn.VSTACK(Automatisk_beregning!$B$1:$B$1000,Manuel_beregning!$B$1:$B$1000),SUM(_xlfn._xlws.FILTER(_xlpm.SamletB,_xlpm.SamletA=$A1434))), "")</f>
        <v/>
      </c>
      <c r="C1434" s="34" t="str">
        <f>IFERROR(VLOOKUP(D1434, pg!$C$4:$E$38,3, FALSE), "")</f>
        <v/>
      </c>
      <c r="D1434" s="35" t="str">
        <f>IF(NOT(A1434=""),_xlfn.LET(_xlpm.SamletA,_xlfn.VSTACK(Automatisk_beregning!$A$1:$A$1000,Manuel_beregning!$A$1:$A$1000),_xlpm.SamletB,_xlfn.VSTACK(Automatisk_beregning!$I$1:$I$1000,Manuel_beregning!$I$1:$I$1000),_xlpm.SamletTabel,_xlfn.HSTACK(_xlpm.SamletA,_xlpm.SamletB),VLOOKUP(A1434,_xlpm.SamletTabel,2,FALSE)), "")</f>
        <v/>
      </c>
      <c r="E1434" s="22" t="str" cm="1">
        <f t="array" ref="E1434">IF(NOT(A1434=""),_xlfn.LET(_xlpm.SamletA,_xlfn.VSTACK(Automatisk_beregning!$A$1:$A$1000,Manuel_beregning!$A$1:$A$1000),_xlpm.SamletF,_xlfn.VSTACK(Automatisk_beregning!$F$1:$F$1000,Manuel_beregning!$F$1:$F$1000),SUM(_xlfn._xlws.FILTER(_xlpm.SamletF,_xlpm.SamletA=$A1434))), "")</f>
        <v/>
      </c>
    </row>
    <row r="1435" spans="2:5" x14ac:dyDescent="0.25">
      <c r="B1435" s="34" t="str" cm="1">
        <f t="array" ref="B1435">IF(NOT(A1435=""),_xlfn.LET(_xlpm.SamletA,_xlfn.VSTACK(Automatisk_beregning!$A$1:$A$1000,Manuel_beregning!$A$1:$A$1000),_xlpm.SamletB,_xlfn.VSTACK(Automatisk_beregning!$B$1:$B$1000,Manuel_beregning!$B$1:$B$1000),SUM(_xlfn._xlws.FILTER(_xlpm.SamletB,_xlpm.SamletA=$A1435))), "")</f>
        <v/>
      </c>
      <c r="C1435" s="34" t="str">
        <f>IFERROR(VLOOKUP(D1435, pg!$C$4:$E$38,3, FALSE), "")</f>
        <v/>
      </c>
      <c r="D1435" s="35" t="str">
        <f>IF(NOT(A1435=""),_xlfn.LET(_xlpm.SamletA,_xlfn.VSTACK(Automatisk_beregning!$A$1:$A$1000,Manuel_beregning!$A$1:$A$1000),_xlpm.SamletB,_xlfn.VSTACK(Automatisk_beregning!$I$1:$I$1000,Manuel_beregning!$I$1:$I$1000),_xlpm.SamletTabel,_xlfn.HSTACK(_xlpm.SamletA,_xlpm.SamletB),VLOOKUP(A1435,_xlpm.SamletTabel,2,FALSE)), "")</f>
        <v/>
      </c>
      <c r="E1435" s="22" t="str" cm="1">
        <f t="array" ref="E1435">IF(NOT(A1435=""),_xlfn.LET(_xlpm.SamletA,_xlfn.VSTACK(Automatisk_beregning!$A$1:$A$1000,Manuel_beregning!$A$1:$A$1000),_xlpm.SamletF,_xlfn.VSTACK(Automatisk_beregning!$F$1:$F$1000,Manuel_beregning!$F$1:$F$1000),SUM(_xlfn._xlws.FILTER(_xlpm.SamletF,_xlpm.SamletA=$A1435))), "")</f>
        <v/>
      </c>
    </row>
    <row r="1436" spans="2:5" x14ac:dyDescent="0.25">
      <c r="B1436" s="34" t="str" cm="1">
        <f t="array" ref="B1436">IF(NOT(A1436=""),_xlfn.LET(_xlpm.SamletA,_xlfn.VSTACK(Automatisk_beregning!$A$1:$A$1000,Manuel_beregning!$A$1:$A$1000),_xlpm.SamletB,_xlfn.VSTACK(Automatisk_beregning!$B$1:$B$1000,Manuel_beregning!$B$1:$B$1000),SUM(_xlfn._xlws.FILTER(_xlpm.SamletB,_xlpm.SamletA=$A1436))), "")</f>
        <v/>
      </c>
      <c r="C1436" s="34" t="str">
        <f>IFERROR(VLOOKUP(D1436, pg!$C$4:$E$38,3, FALSE), "")</f>
        <v/>
      </c>
      <c r="D1436" s="35" t="str">
        <f>IF(NOT(A1436=""),_xlfn.LET(_xlpm.SamletA,_xlfn.VSTACK(Automatisk_beregning!$A$1:$A$1000,Manuel_beregning!$A$1:$A$1000),_xlpm.SamletB,_xlfn.VSTACK(Automatisk_beregning!$I$1:$I$1000,Manuel_beregning!$I$1:$I$1000),_xlpm.SamletTabel,_xlfn.HSTACK(_xlpm.SamletA,_xlpm.SamletB),VLOOKUP(A1436,_xlpm.SamletTabel,2,FALSE)), "")</f>
        <v/>
      </c>
      <c r="E1436" s="22" t="str" cm="1">
        <f t="array" ref="E1436">IF(NOT(A1436=""),_xlfn.LET(_xlpm.SamletA,_xlfn.VSTACK(Automatisk_beregning!$A$1:$A$1000,Manuel_beregning!$A$1:$A$1000),_xlpm.SamletF,_xlfn.VSTACK(Automatisk_beregning!$F$1:$F$1000,Manuel_beregning!$F$1:$F$1000),SUM(_xlfn._xlws.FILTER(_xlpm.SamletF,_xlpm.SamletA=$A1436))), "")</f>
        <v/>
      </c>
    </row>
    <row r="1437" spans="2:5" x14ac:dyDescent="0.25">
      <c r="B1437" s="34" t="str" cm="1">
        <f t="array" ref="B1437">IF(NOT(A1437=""),_xlfn.LET(_xlpm.SamletA,_xlfn.VSTACK(Automatisk_beregning!$A$1:$A$1000,Manuel_beregning!$A$1:$A$1000),_xlpm.SamletB,_xlfn.VSTACK(Automatisk_beregning!$B$1:$B$1000,Manuel_beregning!$B$1:$B$1000),SUM(_xlfn._xlws.FILTER(_xlpm.SamletB,_xlpm.SamletA=$A1437))), "")</f>
        <v/>
      </c>
      <c r="C1437" s="34" t="str">
        <f>IFERROR(VLOOKUP(D1437, pg!$C$4:$E$38,3, FALSE), "")</f>
        <v/>
      </c>
      <c r="D1437" s="35" t="str">
        <f>IF(NOT(A1437=""),_xlfn.LET(_xlpm.SamletA,_xlfn.VSTACK(Automatisk_beregning!$A$1:$A$1000,Manuel_beregning!$A$1:$A$1000),_xlpm.SamletB,_xlfn.VSTACK(Automatisk_beregning!$I$1:$I$1000,Manuel_beregning!$I$1:$I$1000),_xlpm.SamletTabel,_xlfn.HSTACK(_xlpm.SamletA,_xlpm.SamletB),VLOOKUP(A1437,_xlpm.SamletTabel,2,FALSE)), "")</f>
        <v/>
      </c>
      <c r="E1437" s="22" t="str" cm="1">
        <f t="array" ref="E1437">IF(NOT(A1437=""),_xlfn.LET(_xlpm.SamletA,_xlfn.VSTACK(Automatisk_beregning!$A$1:$A$1000,Manuel_beregning!$A$1:$A$1000),_xlpm.SamletF,_xlfn.VSTACK(Automatisk_beregning!$F$1:$F$1000,Manuel_beregning!$F$1:$F$1000),SUM(_xlfn._xlws.FILTER(_xlpm.SamletF,_xlpm.SamletA=$A1437))), "")</f>
        <v/>
      </c>
    </row>
    <row r="1438" spans="2:5" x14ac:dyDescent="0.25">
      <c r="B1438" s="34" t="str" cm="1">
        <f t="array" ref="B1438">IF(NOT(A1438=""),_xlfn.LET(_xlpm.SamletA,_xlfn.VSTACK(Automatisk_beregning!$A$1:$A$1000,Manuel_beregning!$A$1:$A$1000),_xlpm.SamletB,_xlfn.VSTACK(Automatisk_beregning!$B$1:$B$1000,Manuel_beregning!$B$1:$B$1000),SUM(_xlfn._xlws.FILTER(_xlpm.SamletB,_xlpm.SamletA=$A1438))), "")</f>
        <v/>
      </c>
      <c r="C1438" s="34" t="str">
        <f>IFERROR(VLOOKUP(D1438, pg!$C$4:$E$38,3, FALSE), "")</f>
        <v/>
      </c>
      <c r="D1438" s="35" t="str">
        <f>IF(NOT(A1438=""),_xlfn.LET(_xlpm.SamletA,_xlfn.VSTACK(Automatisk_beregning!$A$1:$A$1000,Manuel_beregning!$A$1:$A$1000),_xlpm.SamletB,_xlfn.VSTACK(Automatisk_beregning!$I$1:$I$1000,Manuel_beregning!$I$1:$I$1000),_xlpm.SamletTabel,_xlfn.HSTACK(_xlpm.SamletA,_xlpm.SamletB),VLOOKUP(A1438,_xlpm.SamletTabel,2,FALSE)), "")</f>
        <v/>
      </c>
      <c r="E1438" s="22" t="str" cm="1">
        <f t="array" ref="E1438">IF(NOT(A1438=""),_xlfn.LET(_xlpm.SamletA,_xlfn.VSTACK(Automatisk_beregning!$A$1:$A$1000,Manuel_beregning!$A$1:$A$1000),_xlpm.SamletF,_xlfn.VSTACK(Automatisk_beregning!$F$1:$F$1000,Manuel_beregning!$F$1:$F$1000),SUM(_xlfn._xlws.FILTER(_xlpm.SamletF,_xlpm.SamletA=$A1438))), "")</f>
        <v/>
      </c>
    </row>
    <row r="1439" spans="2:5" x14ac:dyDescent="0.25">
      <c r="B1439" s="34" t="str" cm="1">
        <f t="array" ref="B1439">IF(NOT(A1439=""),_xlfn.LET(_xlpm.SamletA,_xlfn.VSTACK(Automatisk_beregning!$A$1:$A$1000,Manuel_beregning!$A$1:$A$1000),_xlpm.SamletB,_xlfn.VSTACK(Automatisk_beregning!$B$1:$B$1000,Manuel_beregning!$B$1:$B$1000),SUM(_xlfn._xlws.FILTER(_xlpm.SamletB,_xlpm.SamletA=$A1439))), "")</f>
        <v/>
      </c>
      <c r="C1439" s="34" t="str">
        <f>IFERROR(VLOOKUP(D1439, pg!$C$4:$E$38,3, FALSE), "")</f>
        <v/>
      </c>
      <c r="D1439" s="35" t="str">
        <f>IF(NOT(A1439=""),_xlfn.LET(_xlpm.SamletA,_xlfn.VSTACK(Automatisk_beregning!$A$1:$A$1000,Manuel_beregning!$A$1:$A$1000),_xlpm.SamletB,_xlfn.VSTACK(Automatisk_beregning!$I$1:$I$1000,Manuel_beregning!$I$1:$I$1000),_xlpm.SamletTabel,_xlfn.HSTACK(_xlpm.SamletA,_xlpm.SamletB),VLOOKUP(A1439,_xlpm.SamletTabel,2,FALSE)), "")</f>
        <v/>
      </c>
      <c r="E1439" s="22" t="str" cm="1">
        <f t="array" ref="E1439">IF(NOT(A1439=""),_xlfn.LET(_xlpm.SamletA,_xlfn.VSTACK(Automatisk_beregning!$A$1:$A$1000,Manuel_beregning!$A$1:$A$1000),_xlpm.SamletF,_xlfn.VSTACK(Automatisk_beregning!$F$1:$F$1000,Manuel_beregning!$F$1:$F$1000),SUM(_xlfn._xlws.FILTER(_xlpm.SamletF,_xlpm.SamletA=$A1439))), "")</f>
        <v/>
      </c>
    </row>
    <row r="1440" spans="2:5" x14ac:dyDescent="0.25">
      <c r="B1440" s="34" t="str" cm="1">
        <f t="array" ref="B1440">IF(NOT(A1440=""),_xlfn.LET(_xlpm.SamletA,_xlfn.VSTACK(Automatisk_beregning!$A$1:$A$1000,Manuel_beregning!$A$1:$A$1000),_xlpm.SamletB,_xlfn.VSTACK(Automatisk_beregning!$B$1:$B$1000,Manuel_beregning!$B$1:$B$1000),SUM(_xlfn._xlws.FILTER(_xlpm.SamletB,_xlpm.SamletA=$A1440))), "")</f>
        <v/>
      </c>
      <c r="C1440" s="34" t="str">
        <f>IFERROR(VLOOKUP(D1440, pg!$C$4:$E$38,3, FALSE), "")</f>
        <v/>
      </c>
      <c r="D1440" s="35" t="str">
        <f>IF(NOT(A1440=""),_xlfn.LET(_xlpm.SamletA,_xlfn.VSTACK(Automatisk_beregning!$A$1:$A$1000,Manuel_beregning!$A$1:$A$1000),_xlpm.SamletB,_xlfn.VSTACK(Automatisk_beregning!$I$1:$I$1000,Manuel_beregning!$I$1:$I$1000),_xlpm.SamletTabel,_xlfn.HSTACK(_xlpm.SamletA,_xlpm.SamletB),VLOOKUP(A1440,_xlpm.SamletTabel,2,FALSE)), "")</f>
        <v/>
      </c>
      <c r="E1440" s="22" t="str" cm="1">
        <f t="array" ref="E1440">IF(NOT(A1440=""),_xlfn.LET(_xlpm.SamletA,_xlfn.VSTACK(Automatisk_beregning!$A$1:$A$1000,Manuel_beregning!$A$1:$A$1000),_xlpm.SamletF,_xlfn.VSTACK(Automatisk_beregning!$F$1:$F$1000,Manuel_beregning!$F$1:$F$1000),SUM(_xlfn._xlws.FILTER(_xlpm.SamletF,_xlpm.SamletA=$A1440))), "")</f>
        <v/>
      </c>
    </row>
    <row r="1441" spans="2:5" x14ac:dyDescent="0.25">
      <c r="B1441" s="34" t="str" cm="1">
        <f t="array" ref="B1441">IF(NOT(A1441=""),_xlfn.LET(_xlpm.SamletA,_xlfn.VSTACK(Automatisk_beregning!$A$1:$A$1000,Manuel_beregning!$A$1:$A$1000),_xlpm.SamletB,_xlfn.VSTACK(Automatisk_beregning!$B$1:$B$1000,Manuel_beregning!$B$1:$B$1000),SUM(_xlfn._xlws.FILTER(_xlpm.SamletB,_xlpm.SamletA=$A1441))), "")</f>
        <v/>
      </c>
      <c r="C1441" s="34" t="str">
        <f>IFERROR(VLOOKUP(D1441, pg!$C$4:$E$38,3, FALSE), "")</f>
        <v/>
      </c>
      <c r="D1441" s="35" t="str">
        <f>IF(NOT(A1441=""),_xlfn.LET(_xlpm.SamletA,_xlfn.VSTACK(Automatisk_beregning!$A$1:$A$1000,Manuel_beregning!$A$1:$A$1000),_xlpm.SamletB,_xlfn.VSTACK(Automatisk_beregning!$I$1:$I$1000,Manuel_beregning!$I$1:$I$1000),_xlpm.SamletTabel,_xlfn.HSTACK(_xlpm.SamletA,_xlpm.SamletB),VLOOKUP(A1441,_xlpm.SamletTabel,2,FALSE)), "")</f>
        <v/>
      </c>
      <c r="E1441" s="22" t="str" cm="1">
        <f t="array" ref="E1441">IF(NOT(A1441=""),_xlfn.LET(_xlpm.SamletA,_xlfn.VSTACK(Automatisk_beregning!$A$1:$A$1000,Manuel_beregning!$A$1:$A$1000),_xlpm.SamletF,_xlfn.VSTACK(Automatisk_beregning!$F$1:$F$1000,Manuel_beregning!$F$1:$F$1000),SUM(_xlfn._xlws.FILTER(_xlpm.SamletF,_xlpm.SamletA=$A1441))), "")</f>
        <v/>
      </c>
    </row>
    <row r="1442" spans="2:5" x14ac:dyDescent="0.25">
      <c r="B1442" s="34" t="str" cm="1">
        <f t="array" ref="B1442">IF(NOT(A1442=""),_xlfn.LET(_xlpm.SamletA,_xlfn.VSTACK(Automatisk_beregning!$A$1:$A$1000,Manuel_beregning!$A$1:$A$1000),_xlpm.SamletB,_xlfn.VSTACK(Automatisk_beregning!$B$1:$B$1000,Manuel_beregning!$B$1:$B$1000),SUM(_xlfn._xlws.FILTER(_xlpm.SamletB,_xlpm.SamletA=$A1442))), "")</f>
        <v/>
      </c>
      <c r="C1442" s="34" t="str">
        <f>IFERROR(VLOOKUP(D1442, pg!$C$4:$E$38,3, FALSE), "")</f>
        <v/>
      </c>
      <c r="D1442" s="35" t="str">
        <f>IF(NOT(A1442=""),_xlfn.LET(_xlpm.SamletA,_xlfn.VSTACK(Automatisk_beregning!$A$1:$A$1000,Manuel_beregning!$A$1:$A$1000),_xlpm.SamletB,_xlfn.VSTACK(Automatisk_beregning!$I$1:$I$1000,Manuel_beregning!$I$1:$I$1000),_xlpm.SamletTabel,_xlfn.HSTACK(_xlpm.SamletA,_xlpm.SamletB),VLOOKUP(A1442,_xlpm.SamletTabel,2,FALSE)), "")</f>
        <v/>
      </c>
      <c r="E1442" s="22" t="str" cm="1">
        <f t="array" ref="E1442">IF(NOT(A1442=""),_xlfn.LET(_xlpm.SamletA,_xlfn.VSTACK(Automatisk_beregning!$A$1:$A$1000,Manuel_beregning!$A$1:$A$1000),_xlpm.SamletF,_xlfn.VSTACK(Automatisk_beregning!$F$1:$F$1000,Manuel_beregning!$F$1:$F$1000),SUM(_xlfn._xlws.FILTER(_xlpm.SamletF,_xlpm.SamletA=$A1442))), "")</f>
        <v/>
      </c>
    </row>
    <row r="1443" spans="2:5" x14ac:dyDescent="0.25">
      <c r="B1443" s="34" t="str" cm="1">
        <f t="array" ref="B1443">IF(NOT(A1443=""),_xlfn.LET(_xlpm.SamletA,_xlfn.VSTACK(Automatisk_beregning!$A$1:$A$1000,Manuel_beregning!$A$1:$A$1000),_xlpm.SamletB,_xlfn.VSTACK(Automatisk_beregning!$B$1:$B$1000,Manuel_beregning!$B$1:$B$1000),SUM(_xlfn._xlws.FILTER(_xlpm.SamletB,_xlpm.SamletA=$A1443))), "")</f>
        <v/>
      </c>
      <c r="C1443" s="34" t="str">
        <f>IFERROR(VLOOKUP(D1443, pg!$C$4:$E$38,3, FALSE), "")</f>
        <v/>
      </c>
      <c r="D1443" s="35" t="str">
        <f>IF(NOT(A1443=""),_xlfn.LET(_xlpm.SamletA,_xlfn.VSTACK(Automatisk_beregning!$A$1:$A$1000,Manuel_beregning!$A$1:$A$1000),_xlpm.SamletB,_xlfn.VSTACK(Automatisk_beregning!$I$1:$I$1000,Manuel_beregning!$I$1:$I$1000),_xlpm.SamletTabel,_xlfn.HSTACK(_xlpm.SamletA,_xlpm.SamletB),VLOOKUP(A1443,_xlpm.SamletTabel,2,FALSE)), "")</f>
        <v/>
      </c>
      <c r="E1443" s="22" t="str" cm="1">
        <f t="array" ref="E1443">IF(NOT(A1443=""),_xlfn.LET(_xlpm.SamletA,_xlfn.VSTACK(Automatisk_beregning!$A$1:$A$1000,Manuel_beregning!$A$1:$A$1000),_xlpm.SamletF,_xlfn.VSTACK(Automatisk_beregning!$F$1:$F$1000,Manuel_beregning!$F$1:$F$1000),SUM(_xlfn._xlws.FILTER(_xlpm.SamletF,_xlpm.SamletA=$A1443))), "")</f>
        <v/>
      </c>
    </row>
    <row r="1444" spans="2:5" x14ac:dyDescent="0.25">
      <c r="B1444" s="34" t="str" cm="1">
        <f t="array" ref="B1444">IF(NOT(A1444=""),_xlfn.LET(_xlpm.SamletA,_xlfn.VSTACK(Automatisk_beregning!$A$1:$A$1000,Manuel_beregning!$A$1:$A$1000),_xlpm.SamletB,_xlfn.VSTACK(Automatisk_beregning!$B$1:$B$1000,Manuel_beregning!$B$1:$B$1000),SUM(_xlfn._xlws.FILTER(_xlpm.SamletB,_xlpm.SamletA=$A1444))), "")</f>
        <v/>
      </c>
      <c r="C1444" s="34" t="str">
        <f>IFERROR(VLOOKUP(D1444, pg!$C$4:$E$38,3, FALSE), "")</f>
        <v/>
      </c>
      <c r="D1444" s="35" t="str">
        <f>IF(NOT(A1444=""),_xlfn.LET(_xlpm.SamletA,_xlfn.VSTACK(Automatisk_beregning!$A$1:$A$1000,Manuel_beregning!$A$1:$A$1000),_xlpm.SamletB,_xlfn.VSTACK(Automatisk_beregning!$I$1:$I$1000,Manuel_beregning!$I$1:$I$1000),_xlpm.SamletTabel,_xlfn.HSTACK(_xlpm.SamletA,_xlpm.SamletB),VLOOKUP(A1444,_xlpm.SamletTabel,2,FALSE)), "")</f>
        <v/>
      </c>
      <c r="E1444" s="22" t="str" cm="1">
        <f t="array" ref="E1444">IF(NOT(A1444=""),_xlfn.LET(_xlpm.SamletA,_xlfn.VSTACK(Automatisk_beregning!$A$1:$A$1000,Manuel_beregning!$A$1:$A$1000),_xlpm.SamletF,_xlfn.VSTACK(Automatisk_beregning!$F$1:$F$1000,Manuel_beregning!$F$1:$F$1000),SUM(_xlfn._xlws.FILTER(_xlpm.SamletF,_xlpm.SamletA=$A1444))), "")</f>
        <v/>
      </c>
    </row>
    <row r="1445" spans="2:5" x14ac:dyDescent="0.25">
      <c r="B1445" s="34" t="str" cm="1">
        <f t="array" ref="B1445">IF(NOT(A1445=""),_xlfn.LET(_xlpm.SamletA,_xlfn.VSTACK(Automatisk_beregning!$A$1:$A$1000,Manuel_beregning!$A$1:$A$1000),_xlpm.SamletB,_xlfn.VSTACK(Automatisk_beregning!$B$1:$B$1000,Manuel_beregning!$B$1:$B$1000),SUM(_xlfn._xlws.FILTER(_xlpm.SamletB,_xlpm.SamletA=$A1445))), "")</f>
        <v/>
      </c>
      <c r="C1445" s="34" t="str">
        <f>IFERROR(VLOOKUP(D1445, pg!$C$4:$E$38,3, FALSE), "")</f>
        <v/>
      </c>
      <c r="D1445" s="35" t="str">
        <f>IF(NOT(A1445=""),_xlfn.LET(_xlpm.SamletA,_xlfn.VSTACK(Automatisk_beregning!$A$1:$A$1000,Manuel_beregning!$A$1:$A$1000),_xlpm.SamletB,_xlfn.VSTACK(Automatisk_beregning!$I$1:$I$1000,Manuel_beregning!$I$1:$I$1000),_xlpm.SamletTabel,_xlfn.HSTACK(_xlpm.SamletA,_xlpm.SamletB),VLOOKUP(A1445,_xlpm.SamletTabel,2,FALSE)), "")</f>
        <v/>
      </c>
      <c r="E1445" s="22" t="str" cm="1">
        <f t="array" ref="E1445">IF(NOT(A1445=""),_xlfn.LET(_xlpm.SamletA,_xlfn.VSTACK(Automatisk_beregning!$A$1:$A$1000,Manuel_beregning!$A$1:$A$1000),_xlpm.SamletF,_xlfn.VSTACK(Automatisk_beregning!$F$1:$F$1000,Manuel_beregning!$F$1:$F$1000),SUM(_xlfn._xlws.FILTER(_xlpm.SamletF,_xlpm.SamletA=$A1445))), "")</f>
        <v/>
      </c>
    </row>
    <row r="1446" spans="2:5" x14ac:dyDescent="0.25">
      <c r="B1446" s="34" t="str" cm="1">
        <f t="array" ref="B1446">IF(NOT(A1446=""),_xlfn.LET(_xlpm.SamletA,_xlfn.VSTACK(Automatisk_beregning!$A$1:$A$1000,Manuel_beregning!$A$1:$A$1000),_xlpm.SamletB,_xlfn.VSTACK(Automatisk_beregning!$B$1:$B$1000,Manuel_beregning!$B$1:$B$1000),SUM(_xlfn._xlws.FILTER(_xlpm.SamletB,_xlpm.SamletA=$A1446))), "")</f>
        <v/>
      </c>
      <c r="C1446" s="34" t="str">
        <f>IFERROR(VLOOKUP(D1446, pg!$C$4:$E$38,3, FALSE), "")</f>
        <v/>
      </c>
      <c r="D1446" s="35" t="str">
        <f>IF(NOT(A1446=""),_xlfn.LET(_xlpm.SamletA,_xlfn.VSTACK(Automatisk_beregning!$A$1:$A$1000,Manuel_beregning!$A$1:$A$1000),_xlpm.SamletB,_xlfn.VSTACK(Automatisk_beregning!$I$1:$I$1000,Manuel_beregning!$I$1:$I$1000),_xlpm.SamletTabel,_xlfn.HSTACK(_xlpm.SamletA,_xlpm.SamletB),VLOOKUP(A1446,_xlpm.SamletTabel,2,FALSE)), "")</f>
        <v/>
      </c>
      <c r="E1446" s="22" t="str" cm="1">
        <f t="array" ref="E1446">IF(NOT(A1446=""),_xlfn.LET(_xlpm.SamletA,_xlfn.VSTACK(Automatisk_beregning!$A$1:$A$1000,Manuel_beregning!$A$1:$A$1000),_xlpm.SamletF,_xlfn.VSTACK(Automatisk_beregning!$F$1:$F$1000,Manuel_beregning!$F$1:$F$1000),SUM(_xlfn._xlws.FILTER(_xlpm.SamletF,_xlpm.SamletA=$A1446))), "")</f>
        <v/>
      </c>
    </row>
    <row r="1447" spans="2:5" x14ac:dyDescent="0.25">
      <c r="B1447" s="34" t="str" cm="1">
        <f t="array" ref="B1447">IF(NOT(A1447=""),_xlfn.LET(_xlpm.SamletA,_xlfn.VSTACK(Automatisk_beregning!$A$1:$A$1000,Manuel_beregning!$A$1:$A$1000),_xlpm.SamletB,_xlfn.VSTACK(Automatisk_beregning!$B$1:$B$1000,Manuel_beregning!$B$1:$B$1000),SUM(_xlfn._xlws.FILTER(_xlpm.SamletB,_xlpm.SamletA=$A1447))), "")</f>
        <v/>
      </c>
      <c r="C1447" s="34" t="str">
        <f>IFERROR(VLOOKUP(D1447, pg!$C$4:$E$38,3, FALSE), "")</f>
        <v/>
      </c>
      <c r="D1447" s="35" t="str">
        <f>IF(NOT(A1447=""),_xlfn.LET(_xlpm.SamletA,_xlfn.VSTACK(Automatisk_beregning!$A$1:$A$1000,Manuel_beregning!$A$1:$A$1000),_xlpm.SamletB,_xlfn.VSTACK(Automatisk_beregning!$I$1:$I$1000,Manuel_beregning!$I$1:$I$1000),_xlpm.SamletTabel,_xlfn.HSTACK(_xlpm.SamletA,_xlpm.SamletB),VLOOKUP(A1447,_xlpm.SamletTabel,2,FALSE)), "")</f>
        <v/>
      </c>
      <c r="E1447" s="22" t="str" cm="1">
        <f t="array" ref="E1447">IF(NOT(A1447=""),_xlfn.LET(_xlpm.SamletA,_xlfn.VSTACK(Automatisk_beregning!$A$1:$A$1000,Manuel_beregning!$A$1:$A$1000),_xlpm.SamletF,_xlfn.VSTACK(Automatisk_beregning!$F$1:$F$1000,Manuel_beregning!$F$1:$F$1000),SUM(_xlfn._xlws.FILTER(_xlpm.SamletF,_xlpm.SamletA=$A1447))), "")</f>
        <v/>
      </c>
    </row>
    <row r="1448" spans="2:5" x14ac:dyDescent="0.25">
      <c r="B1448" s="34" t="str" cm="1">
        <f t="array" ref="B1448">IF(NOT(A1448=""),_xlfn.LET(_xlpm.SamletA,_xlfn.VSTACK(Automatisk_beregning!$A$1:$A$1000,Manuel_beregning!$A$1:$A$1000),_xlpm.SamletB,_xlfn.VSTACK(Automatisk_beregning!$B$1:$B$1000,Manuel_beregning!$B$1:$B$1000),SUM(_xlfn._xlws.FILTER(_xlpm.SamletB,_xlpm.SamletA=$A1448))), "")</f>
        <v/>
      </c>
      <c r="C1448" s="34" t="str">
        <f>IFERROR(VLOOKUP(D1448, pg!$C$4:$E$38,3, FALSE), "")</f>
        <v/>
      </c>
      <c r="D1448" s="35" t="str">
        <f>IF(NOT(A1448=""),_xlfn.LET(_xlpm.SamletA,_xlfn.VSTACK(Automatisk_beregning!$A$1:$A$1000,Manuel_beregning!$A$1:$A$1000),_xlpm.SamletB,_xlfn.VSTACK(Automatisk_beregning!$I$1:$I$1000,Manuel_beregning!$I$1:$I$1000),_xlpm.SamletTabel,_xlfn.HSTACK(_xlpm.SamletA,_xlpm.SamletB),VLOOKUP(A1448,_xlpm.SamletTabel,2,FALSE)), "")</f>
        <v/>
      </c>
      <c r="E1448" s="22" t="str" cm="1">
        <f t="array" ref="E1448">IF(NOT(A1448=""),_xlfn.LET(_xlpm.SamletA,_xlfn.VSTACK(Automatisk_beregning!$A$1:$A$1000,Manuel_beregning!$A$1:$A$1000),_xlpm.SamletF,_xlfn.VSTACK(Automatisk_beregning!$F$1:$F$1000,Manuel_beregning!$F$1:$F$1000),SUM(_xlfn._xlws.FILTER(_xlpm.SamletF,_xlpm.SamletA=$A1448))), "")</f>
        <v/>
      </c>
    </row>
    <row r="1449" spans="2:5" x14ac:dyDescent="0.25">
      <c r="B1449" s="34" t="str" cm="1">
        <f t="array" ref="B1449">IF(NOT(A1449=""),_xlfn.LET(_xlpm.SamletA,_xlfn.VSTACK(Automatisk_beregning!$A$1:$A$1000,Manuel_beregning!$A$1:$A$1000),_xlpm.SamletB,_xlfn.VSTACK(Automatisk_beregning!$B$1:$B$1000,Manuel_beregning!$B$1:$B$1000),SUM(_xlfn._xlws.FILTER(_xlpm.SamletB,_xlpm.SamletA=$A1449))), "")</f>
        <v/>
      </c>
      <c r="C1449" s="34" t="str">
        <f>IFERROR(VLOOKUP(D1449, pg!$C$4:$E$38,3, FALSE), "")</f>
        <v/>
      </c>
      <c r="D1449" s="35" t="str">
        <f>IF(NOT(A1449=""),_xlfn.LET(_xlpm.SamletA,_xlfn.VSTACK(Automatisk_beregning!$A$1:$A$1000,Manuel_beregning!$A$1:$A$1000),_xlpm.SamletB,_xlfn.VSTACK(Automatisk_beregning!$I$1:$I$1000,Manuel_beregning!$I$1:$I$1000),_xlpm.SamletTabel,_xlfn.HSTACK(_xlpm.SamletA,_xlpm.SamletB),VLOOKUP(A1449,_xlpm.SamletTabel,2,FALSE)), "")</f>
        <v/>
      </c>
      <c r="E1449" s="22" t="str" cm="1">
        <f t="array" ref="E1449">IF(NOT(A1449=""),_xlfn.LET(_xlpm.SamletA,_xlfn.VSTACK(Automatisk_beregning!$A$1:$A$1000,Manuel_beregning!$A$1:$A$1000),_xlpm.SamletF,_xlfn.VSTACK(Automatisk_beregning!$F$1:$F$1000,Manuel_beregning!$F$1:$F$1000),SUM(_xlfn._xlws.FILTER(_xlpm.SamletF,_xlpm.SamletA=$A1449))), "")</f>
        <v/>
      </c>
    </row>
    <row r="1450" spans="2:5" x14ac:dyDescent="0.25">
      <c r="B1450" s="34" t="str" cm="1">
        <f t="array" ref="B1450">IF(NOT(A1450=""),_xlfn.LET(_xlpm.SamletA,_xlfn.VSTACK(Automatisk_beregning!$A$1:$A$1000,Manuel_beregning!$A$1:$A$1000),_xlpm.SamletB,_xlfn.VSTACK(Automatisk_beregning!$B$1:$B$1000,Manuel_beregning!$B$1:$B$1000),SUM(_xlfn._xlws.FILTER(_xlpm.SamletB,_xlpm.SamletA=$A1450))), "")</f>
        <v/>
      </c>
      <c r="C1450" s="34" t="str">
        <f>IFERROR(VLOOKUP(D1450, pg!$C$4:$E$38,3, FALSE), "")</f>
        <v/>
      </c>
      <c r="D1450" s="35" t="str">
        <f>IF(NOT(A1450=""),_xlfn.LET(_xlpm.SamletA,_xlfn.VSTACK(Automatisk_beregning!$A$1:$A$1000,Manuel_beregning!$A$1:$A$1000),_xlpm.SamletB,_xlfn.VSTACK(Automatisk_beregning!$I$1:$I$1000,Manuel_beregning!$I$1:$I$1000),_xlpm.SamletTabel,_xlfn.HSTACK(_xlpm.SamletA,_xlpm.SamletB),VLOOKUP(A1450,_xlpm.SamletTabel,2,FALSE)), "")</f>
        <v/>
      </c>
      <c r="E1450" s="22" t="str" cm="1">
        <f t="array" ref="E1450">IF(NOT(A1450=""),_xlfn.LET(_xlpm.SamletA,_xlfn.VSTACK(Automatisk_beregning!$A$1:$A$1000,Manuel_beregning!$A$1:$A$1000),_xlpm.SamletF,_xlfn.VSTACK(Automatisk_beregning!$F$1:$F$1000,Manuel_beregning!$F$1:$F$1000),SUM(_xlfn._xlws.FILTER(_xlpm.SamletF,_xlpm.SamletA=$A1450))), "")</f>
        <v/>
      </c>
    </row>
    <row r="1451" spans="2:5" x14ac:dyDescent="0.25">
      <c r="B1451" s="34" t="str" cm="1">
        <f t="array" ref="B1451">IF(NOT(A1451=""),_xlfn.LET(_xlpm.SamletA,_xlfn.VSTACK(Automatisk_beregning!$A$1:$A$1000,Manuel_beregning!$A$1:$A$1000),_xlpm.SamletB,_xlfn.VSTACK(Automatisk_beregning!$B$1:$B$1000,Manuel_beregning!$B$1:$B$1000),SUM(_xlfn._xlws.FILTER(_xlpm.SamletB,_xlpm.SamletA=$A1451))), "")</f>
        <v/>
      </c>
      <c r="C1451" s="34" t="str">
        <f>IFERROR(VLOOKUP(D1451, pg!$C$4:$E$38,3, FALSE), "")</f>
        <v/>
      </c>
      <c r="D1451" s="35" t="str">
        <f>IF(NOT(A1451=""),_xlfn.LET(_xlpm.SamletA,_xlfn.VSTACK(Automatisk_beregning!$A$1:$A$1000,Manuel_beregning!$A$1:$A$1000),_xlpm.SamletB,_xlfn.VSTACK(Automatisk_beregning!$I$1:$I$1000,Manuel_beregning!$I$1:$I$1000),_xlpm.SamletTabel,_xlfn.HSTACK(_xlpm.SamletA,_xlpm.SamletB),VLOOKUP(A1451,_xlpm.SamletTabel,2,FALSE)), "")</f>
        <v/>
      </c>
      <c r="E1451" s="22" t="str" cm="1">
        <f t="array" ref="E1451">IF(NOT(A1451=""),_xlfn.LET(_xlpm.SamletA,_xlfn.VSTACK(Automatisk_beregning!$A$1:$A$1000,Manuel_beregning!$A$1:$A$1000),_xlpm.SamletF,_xlfn.VSTACK(Automatisk_beregning!$F$1:$F$1000,Manuel_beregning!$F$1:$F$1000),SUM(_xlfn._xlws.FILTER(_xlpm.SamletF,_xlpm.SamletA=$A1451))), "")</f>
        <v/>
      </c>
    </row>
    <row r="1452" spans="2:5" x14ac:dyDescent="0.25">
      <c r="B1452" s="34" t="str" cm="1">
        <f t="array" ref="B1452">IF(NOT(A1452=""),_xlfn.LET(_xlpm.SamletA,_xlfn.VSTACK(Automatisk_beregning!$A$1:$A$1000,Manuel_beregning!$A$1:$A$1000),_xlpm.SamletB,_xlfn.VSTACK(Automatisk_beregning!$B$1:$B$1000,Manuel_beregning!$B$1:$B$1000),SUM(_xlfn._xlws.FILTER(_xlpm.SamletB,_xlpm.SamletA=$A1452))), "")</f>
        <v/>
      </c>
      <c r="C1452" s="34" t="str">
        <f>IFERROR(VLOOKUP(D1452, pg!$C$4:$E$38,3, FALSE), "")</f>
        <v/>
      </c>
      <c r="D1452" s="35" t="str">
        <f>IF(NOT(A1452=""),_xlfn.LET(_xlpm.SamletA,_xlfn.VSTACK(Automatisk_beregning!$A$1:$A$1000,Manuel_beregning!$A$1:$A$1000),_xlpm.SamletB,_xlfn.VSTACK(Automatisk_beregning!$I$1:$I$1000,Manuel_beregning!$I$1:$I$1000),_xlpm.SamletTabel,_xlfn.HSTACK(_xlpm.SamletA,_xlpm.SamletB),VLOOKUP(A1452,_xlpm.SamletTabel,2,FALSE)), "")</f>
        <v/>
      </c>
      <c r="E1452" s="22" t="str" cm="1">
        <f t="array" ref="E1452">IF(NOT(A1452=""),_xlfn.LET(_xlpm.SamletA,_xlfn.VSTACK(Automatisk_beregning!$A$1:$A$1000,Manuel_beregning!$A$1:$A$1000),_xlpm.SamletF,_xlfn.VSTACK(Automatisk_beregning!$F$1:$F$1000,Manuel_beregning!$F$1:$F$1000),SUM(_xlfn._xlws.FILTER(_xlpm.SamletF,_xlpm.SamletA=$A1452))), "")</f>
        <v/>
      </c>
    </row>
    <row r="1453" spans="2:5" x14ac:dyDescent="0.25">
      <c r="B1453" s="34" t="str" cm="1">
        <f t="array" ref="B1453">IF(NOT(A1453=""),_xlfn.LET(_xlpm.SamletA,_xlfn.VSTACK(Automatisk_beregning!$A$1:$A$1000,Manuel_beregning!$A$1:$A$1000),_xlpm.SamletB,_xlfn.VSTACK(Automatisk_beregning!$B$1:$B$1000,Manuel_beregning!$B$1:$B$1000),SUM(_xlfn._xlws.FILTER(_xlpm.SamletB,_xlpm.SamletA=$A1453))), "")</f>
        <v/>
      </c>
      <c r="C1453" s="34" t="str">
        <f>IFERROR(VLOOKUP(D1453, pg!$C$4:$E$38,3, FALSE), "")</f>
        <v/>
      </c>
      <c r="D1453" s="35" t="str">
        <f>IF(NOT(A1453=""),_xlfn.LET(_xlpm.SamletA,_xlfn.VSTACK(Automatisk_beregning!$A$1:$A$1000,Manuel_beregning!$A$1:$A$1000),_xlpm.SamletB,_xlfn.VSTACK(Automatisk_beregning!$I$1:$I$1000,Manuel_beregning!$I$1:$I$1000),_xlpm.SamletTabel,_xlfn.HSTACK(_xlpm.SamletA,_xlpm.SamletB),VLOOKUP(A1453,_xlpm.SamletTabel,2,FALSE)), "")</f>
        <v/>
      </c>
      <c r="E1453" s="22" t="str" cm="1">
        <f t="array" ref="E1453">IF(NOT(A1453=""),_xlfn.LET(_xlpm.SamletA,_xlfn.VSTACK(Automatisk_beregning!$A$1:$A$1000,Manuel_beregning!$A$1:$A$1000),_xlpm.SamletF,_xlfn.VSTACK(Automatisk_beregning!$F$1:$F$1000,Manuel_beregning!$F$1:$F$1000),SUM(_xlfn._xlws.FILTER(_xlpm.SamletF,_xlpm.SamletA=$A1453))), "")</f>
        <v/>
      </c>
    </row>
    <row r="1454" spans="2:5" x14ac:dyDescent="0.25">
      <c r="B1454" s="34" t="str" cm="1">
        <f t="array" ref="B1454">IF(NOT(A1454=""),_xlfn.LET(_xlpm.SamletA,_xlfn.VSTACK(Automatisk_beregning!$A$1:$A$1000,Manuel_beregning!$A$1:$A$1000),_xlpm.SamletB,_xlfn.VSTACK(Automatisk_beregning!$B$1:$B$1000,Manuel_beregning!$B$1:$B$1000),SUM(_xlfn._xlws.FILTER(_xlpm.SamletB,_xlpm.SamletA=$A1454))), "")</f>
        <v/>
      </c>
      <c r="C1454" s="34" t="str">
        <f>IFERROR(VLOOKUP(D1454, pg!$C$4:$E$38,3, FALSE), "")</f>
        <v/>
      </c>
      <c r="D1454" s="35" t="str">
        <f>IF(NOT(A1454=""),_xlfn.LET(_xlpm.SamletA,_xlfn.VSTACK(Automatisk_beregning!$A$1:$A$1000,Manuel_beregning!$A$1:$A$1000),_xlpm.SamletB,_xlfn.VSTACK(Automatisk_beregning!$I$1:$I$1000,Manuel_beregning!$I$1:$I$1000),_xlpm.SamletTabel,_xlfn.HSTACK(_xlpm.SamletA,_xlpm.SamletB),VLOOKUP(A1454,_xlpm.SamletTabel,2,FALSE)), "")</f>
        <v/>
      </c>
      <c r="E1454" s="22" t="str" cm="1">
        <f t="array" ref="E1454">IF(NOT(A1454=""),_xlfn.LET(_xlpm.SamletA,_xlfn.VSTACK(Automatisk_beregning!$A$1:$A$1000,Manuel_beregning!$A$1:$A$1000),_xlpm.SamletF,_xlfn.VSTACK(Automatisk_beregning!$F$1:$F$1000,Manuel_beregning!$F$1:$F$1000),SUM(_xlfn._xlws.FILTER(_xlpm.SamletF,_xlpm.SamletA=$A1454))), "")</f>
        <v/>
      </c>
    </row>
    <row r="1455" spans="2:5" x14ac:dyDescent="0.25">
      <c r="B1455" s="34" t="str" cm="1">
        <f t="array" ref="B1455">IF(NOT(A1455=""),_xlfn.LET(_xlpm.SamletA,_xlfn.VSTACK(Automatisk_beregning!$A$1:$A$1000,Manuel_beregning!$A$1:$A$1000),_xlpm.SamletB,_xlfn.VSTACK(Automatisk_beregning!$B$1:$B$1000,Manuel_beregning!$B$1:$B$1000),SUM(_xlfn._xlws.FILTER(_xlpm.SamletB,_xlpm.SamletA=$A1455))), "")</f>
        <v/>
      </c>
      <c r="C1455" s="34" t="str">
        <f>IFERROR(VLOOKUP(D1455, pg!$C$4:$E$38,3, FALSE), "")</f>
        <v/>
      </c>
      <c r="D1455" s="35" t="str">
        <f>IF(NOT(A1455=""),_xlfn.LET(_xlpm.SamletA,_xlfn.VSTACK(Automatisk_beregning!$A$1:$A$1000,Manuel_beregning!$A$1:$A$1000),_xlpm.SamletB,_xlfn.VSTACK(Automatisk_beregning!$I$1:$I$1000,Manuel_beregning!$I$1:$I$1000),_xlpm.SamletTabel,_xlfn.HSTACK(_xlpm.SamletA,_xlpm.SamletB),VLOOKUP(A1455,_xlpm.SamletTabel,2,FALSE)), "")</f>
        <v/>
      </c>
      <c r="E1455" s="22" t="str" cm="1">
        <f t="array" ref="E1455">IF(NOT(A1455=""),_xlfn.LET(_xlpm.SamletA,_xlfn.VSTACK(Automatisk_beregning!$A$1:$A$1000,Manuel_beregning!$A$1:$A$1000),_xlpm.SamletF,_xlfn.VSTACK(Automatisk_beregning!$F$1:$F$1000,Manuel_beregning!$F$1:$F$1000),SUM(_xlfn._xlws.FILTER(_xlpm.SamletF,_xlpm.SamletA=$A1455))), "")</f>
        <v/>
      </c>
    </row>
    <row r="1456" spans="2:5" x14ac:dyDescent="0.25">
      <c r="B1456" s="34" t="str" cm="1">
        <f t="array" ref="B1456">IF(NOT(A1456=""),_xlfn.LET(_xlpm.SamletA,_xlfn.VSTACK(Automatisk_beregning!$A$1:$A$1000,Manuel_beregning!$A$1:$A$1000),_xlpm.SamletB,_xlfn.VSTACK(Automatisk_beregning!$B$1:$B$1000,Manuel_beregning!$B$1:$B$1000),SUM(_xlfn._xlws.FILTER(_xlpm.SamletB,_xlpm.SamletA=$A1456))), "")</f>
        <v/>
      </c>
      <c r="C1456" s="34" t="str">
        <f>IFERROR(VLOOKUP(D1456, pg!$C$4:$E$38,3, FALSE), "")</f>
        <v/>
      </c>
      <c r="D1456" s="35" t="str">
        <f>IF(NOT(A1456=""),_xlfn.LET(_xlpm.SamletA,_xlfn.VSTACK(Automatisk_beregning!$A$1:$A$1000,Manuel_beregning!$A$1:$A$1000),_xlpm.SamletB,_xlfn.VSTACK(Automatisk_beregning!$I$1:$I$1000,Manuel_beregning!$I$1:$I$1000),_xlpm.SamletTabel,_xlfn.HSTACK(_xlpm.SamletA,_xlpm.SamletB),VLOOKUP(A1456,_xlpm.SamletTabel,2,FALSE)), "")</f>
        <v/>
      </c>
      <c r="E1456" s="22" t="str" cm="1">
        <f t="array" ref="E1456">IF(NOT(A1456=""),_xlfn.LET(_xlpm.SamletA,_xlfn.VSTACK(Automatisk_beregning!$A$1:$A$1000,Manuel_beregning!$A$1:$A$1000),_xlpm.SamletF,_xlfn.VSTACK(Automatisk_beregning!$F$1:$F$1000,Manuel_beregning!$F$1:$F$1000),SUM(_xlfn._xlws.FILTER(_xlpm.SamletF,_xlpm.SamletA=$A1456))), "")</f>
        <v/>
      </c>
    </row>
    <row r="1457" spans="2:5" x14ac:dyDescent="0.25">
      <c r="B1457" s="34" t="str" cm="1">
        <f t="array" ref="B1457">IF(NOT(A1457=""),_xlfn.LET(_xlpm.SamletA,_xlfn.VSTACK(Automatisk_beregning!$A$1:$A$1000,Manuel_beregning!$A$1:$A$1000),_xlpm.SamletB,_xlfn.VSTACK(Automatisk_beregning!$B$1:$B$1000,Manuel_beregning!$B$1:$B$1000),SUM(_xlfn._xlws.FILTER(_xlpm.SamletB,_xlpm.SamletA=$A1457))), "")</f>
        <v/>
      </c>
      <c r="C1457" s="34" t="str">
        <f>IFERROR(VLOOKUP(D1457, pg!$C$4:$E$38,3, FALSE), "")</f>
        <v/>
      </c>
      <c r="D1457" s="35" t="str">
        <f>IF(NOT(A1457=""),_xlfn.LET(_xlpm.SamletA,_xlfn.VSTACK(Automatisk_beregning!$A$1:$A$1000,Manuel_beregning!$A$1:$A$1000),_xlpm.SamletB,_xlfn.VSTACK(Automatisk_beregning!$I$1:$I$1000,Manuel_beregning!$I$1:$I$1000),_xlpm.SamletTabel,_xlfn.HSTACK(_xlpm.SamletA,_xlpm.SamletB),VLOOKUP(A1457,_xlpm.SamletTabel,2,FALSE)), "")</f>
        <v/>
      </c>
      <c r="E1457" s="22" t="str" cm="1">
        <f t="array" ref="E1457">IF(NOT(A1457=""),_xlfn.LET(_xlpm.SamletA,_xlfn.VSTACK(Automatisk_beregning!$A$1:$A$1000,Manuel_beregning!$A$1:$A$1000),_xlpm.SamletF,_xlfn.VSTACK(Automatisk_beregning!$F$1:$F$1000,Manuel_beregning!$F$1:$F$1000),SUM(_xlfn._xlws.FILTER(_xlpm.SamletF,_xlpm.SamletA=$A1457))), "")</f>
        <v/>
      </c>
    </row>
    <row r="1458" spans="2:5" x14ac:dyDescent="0.25">
      <c r="B1458" s="34" t="str" cm="1">
        <f t="array" ref="B1458">IF(NOT(A1458=""),_xlfn.LET(_xlpm.SamletA,_xlfn.VSTACK(Automatisk_beregning!$A$1:$A$1000,Manuel_beregning!$A$1:$A$1000),_xlpm.SamletB,_xlfn.VSTACK(Automatisk_beregning!$B$1:$B$1000,Manuel_beregning!$B$1:$B$1000),SUM(_xlfn._xlws.FILTER(_xlpm.SamletB,_xlpm.SamletA=$A1458))), "")</f>
        <v/>
      </c>
      <c r="C1458" s="34" t="str">
        <f>IFERROR(VLOOKUP(D1458, pg!$C$4:$E$38,3, FALSE), "")</f>
        <v/>
      </c>
      <c r="D1458" s="35" t="str">
        <f>IF(NOT(A1458=""),_xlfn.LET(_xlpm.SamletA,_xlfn.VSTACK(Automatisk_beregning!$A$1:$A$1000,Manuel_beregning!$A$1:$A$1000),_xlpm.SamletB,_xlfn.VSTACK(Automatisk_beregning!$I$1:$I$1000,Manuel_beregning!$I$1:$I$1000),_xlpm.SamletTabel,_xlfn.HSTACK(_xlpm.SamletA,_xlpm.SamletB),VLOOKUP(A1458,_xlpm.SamletTabel,2,FALSE)), "")</f>
        <v/>
      </c>
      <c r="E1458" s="22" t="str" cm="1">
        <f t="array" ref="E1458">IF(NOT(A1458=""),_xlfn.LET(_xlpm.SamletA,_xlfn.VSTACK(Automatisk_beregning!$A$1:$A$1000,Manuel_beregning!$A$1:$A$1000),_xlpm.SamletF,_xlfn.VSTACK(Automatisk_beregning!$F$1:$F$1000,Manuel_beregning!$F$1:$F$1000),SUM(_xlfn._xlws.FILTER(_xlpm.SamletF,_xlpm.SamletA=$A1458))), "")</f>
        <v/>
      </c>
    </row>
    <row r="1459" spans="2:5" x14ac:dyDescent="0.25">
      <c r="B1459" s="34" t="str" cm="1">
        <f t="array" ref="B1459">IF(NOT(A1459=""),_xlfn.LET(_xlpm.SamletA,_xlfn.VSTACK(Automatisk_beregning!$A$1:$A$1000,Manuel_beregning!$A$1:$A$1000),_xlpm.SamletB,_xlfn.VSTACK(Automatisk_beregning!$B$1:$B$1000,Manuel_beregning!$B$1:$B$1000),SUM(_xlfn._xlws.FILTER(_xlpm.SamletB,_xlpm.SamletA=$A1459))), "")</f>
        <v/>
      </c>
      <c r="C1459" s="34" t="str">
        <f>IFERROR(VLOOKUP(D1459, pg!$C$4:$E$38,3, FALSE), "")</f>
        <v/>
      </c>
      <c r="D1459" s="35" t="str">
        <f>IF(NOT(A1459=""),_xlfn.LET(_xlpm.SamletA,_xlfn.VSTACK(Automatisk_beregning!$A$1:$A$1000,Manuel_beregning!$A$1:$A$1000),_xlpm.SamletB,_xlfn.VSTACK(Automatisk_beregning!$I$1:$I$1000,Manuel_beregning!$I$1:$I$1000),_xlpm.SamletTabel,_xlfn.HSTACK(_xlpm.SamletA,_xlpm.SamletB),VLOOKUP(A1459,_xlpm.SamletTabel,2,FALSE)), "")</f>
        <v/>
      </c>
      <c r="E1459" s="22" t="str" cm="1">
        <f t="array" ref="E1459">IF(NOT(A1459=""),_xlfn.LET(_xlpm.SamletA,_xlfn.VSTACK(Automatisk_beregning!$A$1:$A$1000,Manuel_beregning!$A$1:$A$1000),_xlpm.SamletF,_xlfn.VSTACK(Automatisk_beregning!$F$1:$F$1000,Manuel_beregning!$F$1:$F$1000),SUM(_xlfn._xlws.FILTER(_xlpm.SamletF,_xlpm.SamletA=$A1459))), "")</f>
        <v/>
      </c>
    </row>
    <row r="1460" spans="2:5" x14ac:dyDescent="0.25">
      <c r="B1460" s="34" t="str" cm="1">
        <f t="array" ref="B1460">IF(NOT(A1460=""),_xlfn.LET(_xlpm.SamletA,_xlfn.VSTACK(Automatisk_beregning!$A$1:$A$1000,Manuel_beregning!$A$1:$A$1000),_xlpm.SamletB,_xlfn.VSTACK(Automatisk_beregning!$B$1:$B$1000,Manuel_beregning!$B$1:$B$1000),SUM(_xlfn._xlws.FILTER(_xlpm.SamletB,_xlpm.SamletA=$A1460))), "")</f>
        <v/>
      </c>
      <c r="C1460" s="34" t="str">
        <f>IFERROR(VLOOKUP(D1460, pg!$C$4:$E$38,3, FALSE), "")</f>
        <v/>
      </c>
      <c r="D1460" s="35" t="str">
        <f>IF(NOT(A1460=""),_xlfn.LET(_xlpm.SamletA,_xlfn.VSTACK(Automatisk_beregning!$A$1:$A$1000,Manuel_beregning!$A$1:$A$1000),_xlpm.SamletB,_xlfn.VSTACK(Automatisk_beregning!$I$1:$I$1000,Manuel_beregning!$I$1:$I$1000),_xlpm.SamletTabel,_xlfn.HSTACK(_xlpm.SamletA,_xlpm.SamletB),VLOOKUP(A1460,_xlpm.SamletTabel,2,FALSE)), "")</f>
        <v/>
      </c>
      <c r="E1460" s="22" t="str" cm="1">
        <f t="array" ref="E1460">IF(NOT(A1460=""),_xlfn.LET(_xlpm.SamletA,_xlfn.VSTACK(Automatisk_beregning!$A$1:$A$1000,Manuel_beregning!$A$1:$A$1000),_xlpm.SamletF,_xlfn.VSTACK(Automatisk_beregning!$F$1:$F$1000,Manuel_beregning!$F$1:$F$1000),SUM(_xlfn._xlws.FILTER(_xlpm.SamletF,_xlpm.SamletA=$A1460))), "")</f>
        <v/>
      </c>
    </row>
    <row r="1461" spans="2:5" x14ac:dyDescent="0.25">
      <c r="B1461" s="34" t="str" cm="1">
        <f t="array" ref="B1461">IF(NOT(A1461=""),_xlfn.LET(_xlpm.SamletA,_xlfn.VSTACK(Automatisk_beregning!$A$1:$A$1000,Manuel_beregning!$A$1:$A$1000),_xlpm.SamletB,_xlfn.VSTACK(Automatisk_beregning!$B$1:$B$1000,Manuel_beregning!$B$1:$B$1000),SUM(_xlfn._xlws.FILTER(_xlpm.SamletB,_xlpm.SamletA=$A1461))), "")</f>
        <v/>
      </c>
      <c r="C1461" s="34" t="str">
        <f>IFERROR(VLOOKUP(D1461, pg!$C$4:$E$38,3, FALSE), "")</f>
        <v/>
      </c>
      <c r="D1461" s="35" t="str">
        <f>IF(NOT(A1461=""),_xlfn.LET(_xlpm.SamletA,_xlfn.VSTACK(Automatisk_beregning!$A$1:$A$1000,Manuel_beregning!$A$1:$A$1000),_xlpm.SamletB,_xlfn.VSTACK(Automatisk_beregning!$I$1:$I$1000,Manuel_beregning!$I$1:$I$1000),_xlpm.SamletTabel,_xlfn.HSTACK(_xlpm.SamletA,_xlpm.SamletB),VLOOKUP(A1461,_xlpm.SamletTabel,2,FALSE)), "")</f>
        <v/>
      </c>
      <c r="E1461" s="22" t="str" cm="1">
        <f t="array" ref="E1461">IF(NOT(A1461=""),_xlfn.LET(_xlpm.SamletA,_xlfn.VSTACK(Automatisk_beregning!$A$1:$A$1000,Manuel_beregning!$A$1:$A$1000),_xlpm.SamletF,_xlfn.VSTACK(Automatisk_beregning!$F$1:$F$1000,Manuel_beregning!$F$1:$F$1000),SUM(_xlfn._xlws.FILTER(_xlpm.SamletF,_xlpm.SamletA=$A1461))), "")</f>
        <v/>
      </c>
    </row>
    <row r="1462" spans="2:5" x14ac:dyDescent="0.25">
      <c r="B1462" s="34" t="str" cm="1">
        <f t="array" ref="B1462">IF(NOT(A1462=""),_xlfn.LET(_xlpm.SamletA,_xlfn.VSTACK(Automatisk_beregning!$A$1:$A$1000,Manuel_beregning!$A$1:$A$1000),_xlpm.SamletB,_xlfn.VSTACK(Automatisk_beregning!$B$1:$B$1000,Manuel_beregning!$B$1:$B$1000),SUM(_xlfn._xlws.FILTER(_xlpm.SamletB,_xlpm.SamletA=$A1462))), "")</f>
        <v/>
      </c>
      <c r="C1462" s="34" t="str">
        <f>IFERROR(VLOOKUP(D1462, pg!$C$4:$E$38,3, FALSE), "")</f>
        <v/>
      </c>
      <c r="D1462" s="35" t="str">
        <f>IF(NOT(A1462=""),_xlfn.LET(_xlpm.SamletA,_xlfn.VSTACK(Automatisk_beregning!$A$1:$A$1000,Manuel_beregning!$A$1:$A$1000),_xlpm.SamletB,_xlfn.VSTACK(Automatisk_beregning!$I$1:$I$1000,Manuel_beregning!$I$1:$I$1000),_xlpm.SamletTabel,_xlfn.HSTACK(_xlpm.SamletA,_xlpm.SamletB),VLOOKUP(A1462,_xlpm.SamletTabel,2,FALSE)), "")</f>
        <v/>
      </c>
      <c r="E1462" s="22" t="str" cm="1">
        <f t="array" ref="E1462">IF(NOT(A1462=""),_xlfn.LET(_xlpm.SamletA,_xlfn.VSTACK(Automatisk_beregning!$A$1:$A$1000,Manuel_beregning!$A$1:$A$1000),_xlpm.SamletF,_xlfn.VSTACK(Automatisk_beregning!$F$1:$F$1000,Manuel_beregning!$F$1:$F$1000),SUM(_xlfn._xlws.FILTER(_xlpm.SamletF,_xlpm.SamletA=$A1462))), "")</f>
        <v/>
      </c>
    </row>
    <row r="1463" spans="2:5" x14ac:dyDescent="0.25">
      <c r="B1463" s="34" t="str" cm="1">
        <f t="array" ref="B1463">IF(NOT(A1463=""),_xlfn.LET(_xlpm.SamletA,_xlfn.VSTACK(Automatisk_beregning!$A$1:$A$1000,Manuel_beregning!$A$1:$A$1000),_xlpm.SamletB,_xlfn.VSTACK(Automatisk_beregning!$B$1:$B$1000,Manuel_beregning!$B$1:$B$1000),SUM(_xlfn._xlws.FILTER(_xlpm.SamletB,_xlpm.SamletA=$A1463))), "")</f>
        <v/>
      </c>
      <c r="C1463" s="34" t="str">
        <f>IFERROR(VLOOKUP(D1463, pg!$C$4:$E$38,3, FALSE), "")</f>
        <v/>
      </c>
      <c r="D1463" s="35" t="str">
        <f>IF(NOT(A1463=""),_xlfn.LET(_xlpm.SamletA,_xlfn.VSTACK(Automatisk_beregning!$A$1:$A$1000,Manuel_beregning!$A$1:$A$1000),_xlpm.SamletB,_xlfn.VSTACK(Automatisk_beregning!$I$1:$I$1000,Manuel_beregning!$I$1:$I$1000),_xlpm.SamletTabel,_xlfn.HSTACK(_xlpm.SamletA,_xlpm.SamletB),VLOOKUP(A1463,_xlpm.SamletTabel,2,FALSE)), "")</f>
        <v/>
      </c>
      <c r="E1463" s="22" t="str" cm="1">
        <f t="array" ref="E1463">IF(NOT(A1463=""),_xlfn.LET(_xlpm.SamletA,_xlfn.VSTACK(Automatisk_beregning!$A$1:$A$1000,Manuel_beregning!$A$1:$A$1000),_xlpm.SamletF,_xlfn.VSTACK(Automatisk_beregning!$F$1:$F$1000,Manuel_beregning!$F$1:$F$1000),SUM(_xlfn._xlws.FILTER(_xlpm.SamletF,_xlpm.SamletA=$A1463))), "")</f>
        <v/>
      </c>
    </row>
    <row r="1464" spans="2:5" x14ac:dyDescent="0.25">
      <c r="B1464" s="34" t="str" cm="1">
        <f t="array" ref="B1464">IF(NOT(A1464=""),_xlfn.LET(_xlpm.SamletA,_xlfn.VSTACK(Automatisk_beregning!$A$1:$A$1000,Manuel_beregning!$A$1:$A$1000),_xlpm.SamletB,_xlfn.VSTACK(Automatisk_beregning!$B$1:$B$1000,Manuel_beregning!$B$1:$B$1000),SUM(_xlfn._xlws.FILTER(_xlpm.SamletB,_xlpm.SamletA=$A1464))), "")</f>
        <v/>
      </c>
      <c r="C1464" s="34" t="str">
        <f>IFERROR(VLOOKUP(D1464, pg!$C$4:$E$38,3, FALSE), "")</f>
        <v/>
      </c>
      <c r="D1464" s="35" t="str">
        <f>IF(NOT(A1464=""),_xlfn.LET(_xlpm.SamletA,_xlfn.VSTACK(Automatisk_beregning!$A$1:$A$1000,Manuel_beregning!$A$1:$A$1000),_xlpm.SamletB,_xlfn.VSTACK(Automatisk_beregning!$I$1:$I$1000,Manuel_beregning!$I$1:$I$1000),_xlpm.SamletTabel,_xlfn.HSTACK(_xlpm.SamletA,_xlpm.SamletB),VLOOKUP(A1464,_xlpm.SamletTabel,2,FALSE)), "")</f>
        <v/>
      </c>
      <c r="E1464" s="22" t="str" cm="1">
        <f t="array" ref="E1464">IF(NOT(A1464=""),_xlfn.LET(_xlpm.SamletA,_xlfn.VSTACK(Automatisk_beregning!$A$1:$A$1000,Manuel_beregning!$A$1:$A$1000),_xlpm.SamletF,_xlfn.VSTACK(Automatisk_beregning!$F$1:$F$1000,Manuel_beregning!$F$1:$F$1000),SUM(_xlfn._xlws.FILTER(_xlpm.SamletF,_xlpm.SamletA=$A1464))), "")</f>
        <v/>
      </c>
    </row>
    <row r="1465" spans="2:5" x14ac:dyDescent="0.25">
      <c r="B1465" s="34" t="str" cm="1">
        <f t="array" ref="B1465">IF(NOT(A1465=""),_xlfn.LET(_xlpm.SamletA,_xlfn.VSTACK(Automatisk_beregning!$A$1:$A$1000,Manuel_beregning!$A$1:$A$1000),_xlpm.SamletB,_xlfn.VSTACK(Automatisk_beregning!$B$1:$B$1000,Manuel_beregning!$B$1:$B$1000),SUM(_xlfn._xlws.FILTER(_xlpm.SamletB,_xlpm.SamletA=$A1465))), "")</f>
        <v/>
      </c>
      <c r="C1465" s="34" t="str">
        <f>IFERROR(VLOOKUP(D1465, pg!$C$4:$E$38,3, FALSE), "")</f>
        <v/>
      </c>
      <c r="D1465" s="35" t="str">
        <f>IF(NOT(A1465=""),_xlfn.LET(_xlpm.SamletA,_xlfn.VSTACK(Automatisk_beregning!$A$1:$A$1000,Manuel_beregning!$A$1:$A$1000),_xlpm.SamletB,_xlfn.VSTACK(Automatisk_beregning!$I$1:$I$1000,Manuel_beregning!$I$1:$I$1000),_xlpm.SamletTabel,_xlfn.HSTACK(_xlpm.SamletA,_xlpm.SamletB),VLOOKUP(A1465,_xlpm.SamletTabel,2,FALSE)), "")</f>
        <v/>
      </c>
      <c r="E1465" s="22" t="str" cm="1">
        <f t="array" ref="E1465">IF(NOT(A1465=""),_xlfn.LET(_xlpm.SamletA,_xlfn.VSTACK(Automatisk_beregning!$A$1:$A$1000,Manuel_beregning!$A$1:$A$1000),_xlpm.SamletF,_xlfn.VSTACK(Automatisk_beregning!$F$1:$F$1000,Manuel_beregning!$F$1:$F$1000),SUM(_xlfn._xlws.FILTER(_xlpm.SamletF,_xlpm.SamletA=$A1465))), "")</f>
        <v/>
      </c>
    </row>
    <row r="1466" spans="2:5" x14ac:dyDescent="0.25">
      <c r="B1466" s="34" t="str" cm="1">
        <f t="array" ref="B1466">IF(NOT(A1466=""),_xlfn.LET(_xlpm.SamletA,_xlfn.VSTACK(Automatisk_beregning!$A$1:$A$1000,Manuel_beregning!$A$1:$A$1000),_xlpm.SamletB,_xlfn.VSTACK(Automatisk_beregning!$B$1:$B$1000,Manuel_beregning!$B$1:$B$1000),SUM(_xlfn._xlws.FILTER(_xlpm.SamletB,_xlpm.SamletA=$A1466))), "")</f>
        <v/>
      </c>
      <c r="C1466" s="34" t="str">
        <f>IFERROR(VLOOKUP(D1466, pg!$C$4:$E$38,3, FALSE), "")</f>
        <v/>
      </c>
      <c r="D1466" s="35" t="str">
        <f>IF(NOT(A1466=""),_xlfn.LET(_xlpm.SamletA,_xlfn.VSTACK(Automatisk_beregning!$A$1:$A$1000,Manuel_beregning!$A$1:$A$1000),_xlpm.SamletB,_xlfn.VSTACK(Automatisk_beregning!$I$1:$I$1000,Manuel_beregning!$I$1:$I$1000),_xlpm.SamletTabel,_xlfn.HSTACK(_xlpm.SamletA,_xlpm.SamletB),VLOOKUP(A1466,_xlpm.SamletTabel,2,FALSE)), "")</f>
        <v/>
      </c>
      <c r="E1466" s="22" t="str" cm="1">
        <f t="array" ref="E1466">IF(NOT(A1466=""),_xlfn.LET(_xlpm.SamletA,_xlfn.VSTACK(Automatisk_beregning!$A$1:$A$1000,Manuel_beregning!$A$1:$A$1000),_xlpm.SamletF,_xlfn.VSTACK(Automatisk_beregning!$F$1:$F$1000,Manuel_beregning!$F$1:$F$1000),SUM(_xlfn._xlws.FILTER(_xlpm.SamletF,_xlpm.SamletA=$A1466))), "")</f>
        <v/>
      </c>
    </row>
    <row r="1467" spans="2:5" x14ac:dyDescent="0.25">
      <c r="B1467" s="34" t="str" cm="1">
        <f t="array" ref="B1467">IF(NOT(A1467=""),_xlfn.LET(_xlpm.SamletA,_xlfn.VSTACK(Automatisk_beregning!$A$1:$A$1000,Manuel_beregning!$A$1:$A$1000),_xlpm.SamletB,_xlfn.VSTACK(Automatisk_beregning!$B$1:$B$1000,Manuel_beregning!$B$1:$B$1000),SUM(_xlfn._xlws.FILTER(_xlpm.SamletB,_xlpm.SamletA=$A1467))), "")</f>
        <v/>
      </c>
      <c r="C1467" s="34" t="str">
        <f>IFERROR(VLOOKUP(D1467, pg!$C$4:$E$38,3, FALSE), "")</f>
        <v/>
      </c>
      <c r="D1467" s="35" t="str">
        <f>IF(NOT(A1467=""),_xlfn.LET(_xlpm.SamletA,_xlfn.VSTACK(Automatisk_beregning!$A$1:$A$1000,Manuel_beregning!$A$1:$A$1000),_xlpm.SamletB,_xlfn.VSTACK(Automatisk_beregning!$I$1:$I$1000,Manuel_beregning!$I$1:$I$1000),_xlpm.SamletTabel,_xlfn.HSTACK(_xlpm.SamletA,_xlpm.SamletB),VLOOKUP(A1467,_xlpm.SamletTabel,2,FALSE)), "")</f>
        <v/>
      </c>
      <c r="E1467" s="22" t="str" cm="1">
        <f t="array" ref="E1467">IF(NOT(A1467=""),_xlfn.LET(_xlpm.SamletA,_xlfn.VSTACK(Automatisk_beregning!$A$1:$A$1000,Manuel_beregning!$A$1:$A$1000),_xlpm.SamletF,_xlfn.VSTACK(Automatisk_beregning!$F$1:$F$1000,Manuel_beregning!$F$1:$F$1000),SUM(_xlfn._xlws.FILTER(_xlpm.SamletF,_xlpm.SamletA=$A1467))), "")</f>
        <v/>
      </c>
    </row>
    <row r="1468" spans="2:5" x14ac:dyDescent="0.25">
      <c r="B1468" s="34" t="str" cm="1">
        <f t="array" ref="B1468">IF(NOT(A1468=""),_xlfn.LET(_xlpm.SamletA,_xlfn.VSTACK(Automatisk_beregning!$A$1:$A$1000,Manuel_beregning!$A$1:$A$1000),_xlpm.SamletB,_xlfn.VSTACK(Automatisk_beregning!$B$1:$B$1000,Manuel_beregning!$B$1:$B$1000),SUM(_xlfn._xlws.FILTER(_xlpm.SamletB,_xlpm.SamletA=$A1468))), "")</f>
        <v/>
      </c>
      <c r="C1468" s="34" t="str">
        <f>IFERROR(VLOOKUP(D1468, pg!$C$4:$E$38,3, FALSE), "")</f>
        <v/>
      </c>
      <c r="D1468" s="35" t="str">
        <f>IF(NOT(A1468=""),_xlfn.LET(_xlpm.SamletA,_xlfn.VSTACK(Automatisk_beregning!$A$1:$A$1000,Manuel_beregning!$A$1:$A$1000),_xlpm.SamletB,_xlfn.VSTACK(Automatisk_beregning!$I$1:$I$1000,Manuel_beregning!$I$1:$I$1000),_xlpm.SamletTabel,_xlfn.HSTACK(_xlpm.SamletA,_xlpm.SamletB),VLOOKUP(A1468,_xlpm.SamletTabel,2,FALSE)), "")</f>
        <v/>
      </c>
      <c r="E1468" s="22" t="str" cm="1">
        <f t="array" ref="E1468">IF(NOT(A1468=""),_xlfn.LET(_xlpm.SamletA,_xlfn.VSTACK(Automatisk_beregning!$A$1:$A$1000,Manuel_beregning!$A$1:$A$1000),_xlpm.SamletF,_xlfn.VSTACK(Automatisk_beregning!$F$1:$F$1000,Manuel_beregning!$F$1:$F$1000),SUM(_xlfn._xlws.FILTER(_xlpm.SamletF,_xlpm.SamletA=$A1468))), "")</f>
        <v/>
      </c>
    </row>
    <row r="1469" spans="2:5" x14ac:dyDescent="0.25">
      <c r="B1469" s="34" t="str" cm="1">
        <f t="array" ref="B1469">IF(NOT(A1469=""),_xlfn.LET(_xlpm.SamletA,_xlfn.VSTACK(Automatisk_beregning!$A$1:$A$1000,Manuel_beregning!$A$1:$A$1000),_xlpm.SamletB,_xlfn.VSTACK(Automatisk_beregning!$B$1:$B$1000,Manuel_beregning!$B$1:$B$1000),SUM(_xlfn._xlws.FILTER(_xlpm.SamletB,_xlpm.SamletA=$A1469))), "")</f>
        <v/>
      </c>
      <c r="C1469" s="34" t="str">
        <f>IFERROR(VLOOKUP(D1469, pg!$C$4:$E$38,3, FALSE), "")</f>
        <v/>
      </c>
      <c r="D1469" s="35" t="str">
        <f>IF(NOT(A1469=""),_xlfn.LET(_xlpm.SamletA,_xlfn.VSTACK(Automatisk_beregning!$A$1:$A$1000,Manuel_beregning!$A$1:$A$1000),_xlpm.SamletB,_xlfn.VSTACK(Automatisk_beregning!$I$1:$I$1000,Manuel_beregning!$I$1:$I$1000),_xlpm.SamletTabel,_xlfn.HSTACK(_xlpm.SamletA,_xlpm.SamletB),VLOOKUP(A1469,_xlpm.SamletTabel,2,FALSE)), "")</f>
        <v/>
      </c>
      <c r="E1469" s="22" t="str" cm="1">
        <f t="array" ref="E1469">IF(NOT(A1469=""),_xlfn.LET(_xlpm.SamletA,_xlfn.VSTACK(Automatisk_beregning!$A$1:$A$1000,Manuel_beregning!$A$1:$A$1000),_xlpm.SamletF,_xlfn.VSTACK(Automatisk_beregning!$F$1:$F$1000,Manuel_beregning!$F$1:$F$1000),SUM(_xlfn._xlws.FILTER(_xlpm.SamletF,_xlpm.SamletA=$A1469))), "")</f>
        <v/>
      </c>
    </row>
    <row r="1470" spans="2:5" x14ac:dyDescent="0.25">
      <c r="B1470" s="34" t="str" cm="1">
        <f t="array" ref="B1470">IF(NOT(A1470=""),_xlfn.LET(_xlpm.SamletA,_xlfn.VSTACK(Automatisk_beregning!$A$1:$A$1000,Manuel_beregning!$A$1:$A$1000),_xlpm.SamletB,_xlfn.VSTACK(Automatisk_beregning!$B$1:$B$1000,Manuel_beregning!$B$1:$B$1000),SUM(_xlfn._xlws.FILTER(_xlpm.SamletB,_xlpm.SamletA=$A1470))), "")</f>
        <v/>
      </c>
      <c r="C1470" s="34" t="str">
        <f>IFERROR(VLOOKUP(D1470, pg!$C$4:$E$38,3, FALSE), "")</f>
        <v/>
      </c>
      <c r="D1470" s="35" t="str">
        <f>IF(NOT(A1470=""),_xlfn.LET(_xlpm.SamletA,_xlfn.VSTACK(Automatisk_beregning!$A$1:$A$1000,Manuel_beregning!$A$1:$A$1000),_xlpm.SamletB,_xlfn.VSTACK(Automatisk_beregning!$I$1:$I$1000,Manuel_beregning!$I$1:$I$1000),_xlpm.SamletTabel,_xlfn.HSTACK(_xlpm.SamletA,_xlpm.SamletB),VLOOKUP(A1470,_xlpm.SamletTabel,2,FALSE)), "")</f>
        <v/>
      </c>
      <c r="E1470" s="22" t="str" cm="1">
        <f t="array" ref="E1470">IF(NOT(A1470=""),_xlfn.LET(_xlpm.SamletA,_xlfn.VSTACK(Automatisk_beregning!$A$1:$A$1000,Manuel_beregning!$A$1:$A$1000),_xlpm.SamletF,_xlfn.VSTACK(Automatisk_beregning!$F$1:$F$1000,Manuel_beregning!$F$1:$F$1000),SUM(_xlfn._xlws.FILTER(_xlpm.SamletF,_xlpm.SamletA=$A1470))), "")</f>
        <v/>
      </c>
    </row>
    <row r="1471" spans="2:5" x14ac:dyDescent="0.25">
      <c r="B1471" s="34" t="str" cm="1">
        <f t="array" ref="B1471">IF(NOT(A1471=""),_xlfn.LET(_xlpm.SamletA,_xlfn.VSTACK(Automatisk_beregning!$A$1:$A$1000,Manuel_beregning!$A$1:$A$1000),_xlpm.SamletB,_xlfn.VSTACK(Automatisk_beregning!$B$1:$B$1000,Manuel_beregning!$B$1:$B$1000),SUM(_xlfn._xlws.FILTER(_xlpm.SamletB,_xlpm.SamletA=$A1471))), "")</f>
        <v/>
      </c>
      <c r="C1471" s="34" t="str">
        <f>IFERROR(VLOOKUP(D1471, pg!$C$4:$E$38,3, FALSE), "")</f>
        <v/>
      </c>
      <c r="D1471" s="35" t="str">
        <f>IF(NOT(A1471=""),_xlfn.LET(_xlpm.SamletA,_xlfn.VSTACK(Automatisk_beregning!$A$1:$A$1000,Manuel_beregning!$A$1:$A$1000),_xlpm.SamletB,_xlfn.VSTACK(Automatisk_beregning!$I$1:$I$1000,Manuel_beregning!$I$1:$I$1000),_xlpm.SamletTabel,_xlfn.HSTACK(_xlpm.SamletA,_xlpm.SamletB),VLOOKUP(A1471,_xlpm.SamletTabel,2,FALSE)), "")</f>
        <v/>
      </c>
      <c r="E1471" s="22" t="str" cm="1">
        <f t="array" ref="E1471">IF(NOT(A1471=""),_xlfn.LET(_xlpm.SamletA,_xlfn.VSTACK(Automatisk_beregning!$A$1:$A$1000,Manuel_beregning!$A$1:$A$1000),_xlpm.SamletF,_xlfn.VSTACK(Automatisk_beregning!$F$1:$F$1000,Manuel_beregning!$F$1:$F$1000),SUM(_xlfn._xlws.FILTER(_xlpm.SamletF,_xlpm.SamletA=$A1471))), "")</f>
        <v/>
      </c>
    </row>
    <row r="1472" spans="2:5" x14ac:dyDescent="0.25">
      <c r="B1472" s="34" t="str" cm="1">
        <f t="array" ref="B1472">IF(NOT(A1472=""),_xlfn.LET(_xlpm.SamletA,_xlfn.VSTACK(Automatisk_beregning!$A$1:$A$1000,Manuel_beregning!$A$1:$A$1000),_xlpm.SamletB,_xlfn.VSTACK(Automatisk_beregning!$B$1:$B$1000,Manuel_beregning!$B$1:$B$1000),SUM(_xlfn._xlws.FILTER(_xlpm.SamletB,_xlpm.SamletA=$A1472))), "")</f>
        <v/>
      </c>
      <c r="C1472" s="34" t="str">
        <f>IFERROR(VLOOKUP(D1472, pg!$C$4:$E$38,3, FALSE), "")</f>
        <v/>
      </c>
      <c r="D1472" s="35" t="str">
        <f>IF(NOT(A1472=""),_xlfn.LET(_xlpm.SamletA,_xlfn.VSTACK(Automatisk_beregning!$A$1:$A$1000,Manuel_beregning!$A$1:$A$1000),_xlpm.SamletB,_xlfn.VSTACK(Automatisk_beregning!$I$1:$I$1000,Manuel_beregning!$I$1:$I$1000),_xlpm.SamletTabel,_xlfn.HSTACK(_xlpm.SamletA,_xlpm.SamletB),VLOOKUP(A1472,_xlpm.SamletTabel,2,FALSE)), "")</f>
        <v/>
      </c>
      <c r="E1472" s="22" t="str" cm="1">
        <f t="array" ref="E1472">IF(NOT(A1472=""),_xlfn.LET(_xlpm.SamletA,_xlfn.VSTACK(Automatisk_beregning!$A$1:$A$1000,Manuel_beregning!$A$1:$A$1000),_xlpm.SamletF,_xlfn.VSTACK(Automatisk_beregning!$F$1:$F$1000,Manuel_beregning!$F$1:$F$1000),SUM(_xlfn._xlws.FILTER(_xlpm.SamletF,_xlpm.SamletA=$A1472))), "")</f>
        <v/>
      </c>
    </row>
    <row r="1473" spans="2:5" x14ac:dyDescent="0.25">
      <c r="B1473" s="34" t="str" cm="1">
        <f t="array" ref="B1473">IF(NOT(A1473=""),_xlfn.LET(_xlpm.SamletA,_xlfn.VSTACK(Automatisk_beregning!$A$1:$A$1000,Manuel_beregning!$A$1:$A$1000),_xlpm.SamletB,_xlfn.VSTACK(Automatisk_beregning!$B$1:$B$1000,Manuel_beregning!$B$1:$B$1000),SUM(_xlfn._xlws.FILTER(_xlpm.SamletB,_xlpm.SamletA=$A1473))), "")</f>
        <v/>
      </c>
      <c r="C1473" s="34" t="str">
        <f>IFERROR(VLOOKUP(D1473, pg!$C$4:$E$38,3, FALSE), "")</f>
        <v/>
      </c>
      <c r="D1473" s="35" t="str">
        <f>IF(NOT(A1473=""),_xlfn.LET(_xlpm.SamletA,_xlfn.VSTACK(Automatisk_beregning!$A$1:$A$1000,Manuel_beregning!$A$1:$A$1000),_xlpm.SamletB,_xlfn.VSTACK(Automatisk_beregning!$I$1:$I$1000,Manuel_beregning!$I$1:$I$1000),_xlpm.SamletTabel,_xlfn.HSTACK(_xlpm.SamletA,_xlpm.SamletB),VLOOKUP(A1473,_xlpm.SamletTabel,2,FALSE)), "")</f>
        <v/>
      </c>
      <c r="E1473" s="22" t="str" cm="1">
        <f t="array" ref="E1473">IF(NOT(A1473=""),_xlfn.LET(_xlpm.SamletA,_xlfn.VSTACK(Automatisk_beregning!$A$1:$A$1000,Manuel_beregning!$A$1:$A$1000),_xlpm.SamletF,_xlfn.VSTACK(Automatisk_beregning!$F$1:$F$1000,Manuel_beregning!$F$1:$F$1000),SUM(_xlfn._xlws.FILTER(_xlpm.SamletF,_xlpm.SamletA=$A1473))), "")</f>
        <v/>
      </c>
    </row>
    <row r="1474" spans="2:5" x14ac:dyDescent="0.25">
      <c r="B1474" s="34" t="str" cm="1">
        <f t="array" ref="B1474">IF(NOT(A1474=""),_xlfn.LET(_xlpm.SamletA,_xlfn.VSTACK(Automatisk_beregning!$A$1:$A$1000,Manuel_beregning!$A$1:$A$1000),_xlpm.SamletB,_xlfn.VSTACK(Automatisk_beregning!$B$1:$B$1000,Manuel_beregning!$B$1:$B$1000),SUM(_xlfn._xlws.FILTER(_xlpm.SamletB,_xlpm.SamletA=$A1474))), "")</f>
        <v/>
      </c>
      <c r="C1474" s="34" t="str">
        <f>IFERROR(VLOOKUP(D1474, pg!$C$4:$E$38,3, FALSE), "")</f>
        <v/>
      </c>
      <c r="D1474" s="35" t="str">
        <f>IF(NOT(A1474=""),_xlfn.LET(_xlpm.SamletA,_xlfn.VSTACK(Automatisk_beregning!$A$1:$A$1000,Manuel_beregning!$A$1:$A$1000),_xlpm.SamletB,_xlfn.VSTACK(Automatisk_beregning!$I$1:$I$1000,Manuel_beregning!$I$1:$I$1000),_xlpm.SamletTabel,_xlfn.HSTACK(_xlpm.SamletA,_xlpm.SamletB),VLOOKUP(A1474,_xlpm.SamletTabel,2,FALSE)), "")</f>
        <v/>
      </c>
      <c r="E1474" s="22" t="str" cm="1">
        <f t="array" ref="E1474">IF(NOT(A1474=""),_xlfn.LET(_xlpm.SamletA,_xlfn.VSTACK(Automatisk_beregning!$A$1:$A$1000,Manuel_beregning!$A$1:$A$1000),_xlpm.SamletF,_xlfn.VSTACK(Automatisk_beregning!$F$1:$F$1000,Manuel_beregning!$F$1:$F$1000),SUM(_xlfn._xlws.FILTER(_xlpm.SamletF,_xlpm.SamletA=$A1474))), "")</f>
        <v/>
      </c>
    </row>
    <row r="1475" spans="2:5" x14ac:dyDescent="0.25">
      <c r="B1475" s="34" t="str" cm="1">
        <f t="array" ref="B1475">IF(NOT(A1475=""),_xlfn.LET(_xlpm.SamletA,_xlfn.VSTACK(Automatisk_beregning!$A$1:$A$1000,Manuel_beregning!$A$1:$A$1000),_xlpm.SamletB,_xlfn.VSTACK(Automatisk_beregning!$B$1:$B$1000,Manuel_beregning!$B$1:$B$1000),SUM(_xlfn._xlws.FILTER(_xlpm.SamletB,_xlpm.SamletA=$A1475))), "")</f>
        <v/>
      </c>
      <c r="C1475" s="34" t="str">
        <f>IFERROR(VLOOKUP(D1475, pg!$C$4:$E$38,3, FALSE), "")</f>
        <v/>
      </c>
      <c r="D1475" s="35" t="str">
        <f>IF(NOT(A1475=""),_xlfn.LET(_xlpm.SamletA,_xlfn.VSTACK(Automatisk_beregning!$A$1:$A$1000,Manuel_beregning!$A$1:$A$1000),_xlpm.SamletB,_xlfn.VSTACK(Automatisk_beregning!$I$1:$I$1000,Manuel_beregning!$I$1:$I$1000),_xlpm.SamletTabel,_xlfn.HSTACK(_xlpm.SamletA,_xlpm.SamletB),VLOOKUP(A1475,_xlpm.SamletTabel,2,FALSE)), "")</f>
        <v/>
      </c>
      <c r="E1475" s="22" t="str" cm="1">
        <f t="array" ref="E1475">IF(NOT(A1475=""),_xlfn.LET(_xlpm.SamletA,_xlfn.VSTACK(Automatisk_beregning!$A$1:$A$1000,Manuel_beregning!$A$1:$A$1000),_xlpm.SamletF,_xlfn.VSTACK(Automatisk_beregning!$F$1:$F$1000,Manuel_beregning!$F$1:$F$1000),SUM(_xlfn._xlws.FILTER(_xlpm.SamletF,_xlpm.SamletA=$A1475))), "")</f>
        <v/>
      </c>
    </row>
    <row r="1476" spans="2:5" x14ac:dyDescent="0.25">
      <c r="B1476" s="34" t="str" cm="1">
        <f t="array" ref="B1476">IF(NOT(A1476=""),_xlfn.LET(_xlpm.SamletA,_xlfn.VSTACK(Automatisk_beregning!$A$1:$A$1000,Manuel_beregning!$A$1:$A$1000),_xlpm.SamletB,_xlfn.VSTACK(Automatisk_beregning!$B$1:$B$1000,Manuel_beregning!$B$1:$B$1000),SUM(_xlfn._xlws.FILTER(_xlpm.SamletB,_xlpm.SamletA=$A1476))), "")</f>
        <v/>
      </c>
      <c r="C1476" s="34" t="str">
        <f>IFERROR(VLOOKUP(D1476, pg!$C$4:$E$38,3, FALSE), "")</f>
        <v/>
      </c>
      <c r="D1476" s="35" t="str">
        <f>IF(NOT(A1476=""),_xlfn.LET(_xlpm.SamletA,_xlfn.VSTACK(Automatisk_beregning!$A$1:$A$1000,Manuel_beregning!$A$1:$A$1000),_xlpm.SamletB,_xlfn.VSTACK(Automatisk_beregning!$I$1:$I$1000,Manuel_beregning!$I$1:$I$1000),_xlpm.SamletTabel,_xlfn.HSTACK(_xlpm.SamletA,_xlpm.SamletB),VLOOKUP(A1476,_xlpm.SamletTabel,2,FALSE)), "")</f>
        <v/>
      </c>
      <c r="E1476" s="22" t="str" cm="1">
        <f t="array" ref="E1476">IF(NOT(A1476=""),_xlfn.LET(_xlpm.SamletA,_xlfn.VSTACK(Automatisk_beregning!$A$1:$A$1000,Manuel_beregning!$A$1:$A$1000),_xlpm.SamletF,_xlfn.VSTACK(Automatisk_beregning!$F$1:$F$1000,Manuel_beregning!$F$1:$F$1000),SUM(_xlfn._xlws.FILTER(_xlpm.SamletF,_xlpm.SamletA=$A1476))), "")</f>
        <v/>
      </c>
    </row>
    <row r="1477" spans="2:5" x14ac:dyDescent="0.25">
      <c r="B1477" s="34" t="str" cm="1">
        <f t="array" ref="B1477">IF(NOT(A1477=""),_xlfn.LET(_xlpm.SamletA,_xlfn.VSTACK(Automatisk_beregning!$A$1:$A$1000,Manuel_beregning!$A$1:$A$1000),_xlpm.SamletB,_xlfn.VSTACK(Automatisk_beregning!$B$1:$B$1000,Manuel_beregning!$B$1:$B$1000),SUM(_xlfn._xlws.FILTER(_xlpm.SamletB,_xlpm.SamletA=$A1477))), "")</f>
        <v/>
      </c>
      <c r="C1477" s="34" t="str">
        <f>IFERROR(VLOOKUP(D1477, pg!$C$4:$E$38,3, FALSE), "")</f>
        <v/>
      </c>
      <c r="D1477" s="35" t="str">
        <f>IF(NOT(A1477=""),_xlfn.LET(_xlpm.SamletA,_xlfn.VSTACK(Automatisk_beregning!$A$1:$A$1000,Manuel_beregning!$A$1:$A$1000),_xlpm.SamletB,_xlfn.VSTACK(Automatisk_beregning!$I$1:$I$1000,Manuel_beregning!$I$1:$I$1000),_xlpm.SamletTabel,_xlfn.HSTACK(_xlpm.SamletA,_xlpm.SamletB),VLOOKUP(A1477,_xlpm.SamletTabel,2,FALSE)), "")</f>
        <v/>
      </c>
      <c r="E1477" s="22" t="str" cm="1">
        <f t="array" ref="E1477">IF(NOT(A1477=""),_xlfn.LET(_xlpm.SamletA,_xlfn.VSTACK(Automatisk_beregning!$A$1:$A$1000,Manuel_beregning!$A$1:$A$1000),_xlpm.SamletF,_xlfn.VSTACK(Automatisk_beregning!$F$1:$F$1000,Manuel_beregning!$F$1:$F$1000),SUM(_xlfn._xlws.FILTER(_xlpm.SamletF,_xlpm.SamletA=$A1477))), "")</f>
        <v/>
      </c>
    </row>
    <row r="1478" spans="2:5" x14ac:dyDescent="0.25">
      <c r="B1478" s="34" t="str" cm="1">
        <f t="array" ref="B1478">IF(NOT(A1478=""),_xlfn.LET(_xlpm.SamletA,_xlfn.VSTACK(Automatisk_beregning!$A$1:$A$1000,Manuel_beregning!$A$1:$A$1000),_xlpm.SamletB,_xlfn.VSTACK(Automatisk_beregning!$B$1:$B$1000,Manuel_beregning!$B$1:$B$1000),SUM(_xlfn._xlws.FILTER(_xlpm.SamletB,_xlpm.SamletA=$A1478))), "")</f>
        <v/>
      </c>
      <c r="C1478" s="34" t="str">
        <f>IFERROR(VLOOKUP(D1478, pg!$C$4:$E$38,3, FALSE), "")</f>
        <v/>
      </c>
      <c r="D1478" s="35" t="str">
        <f>IF(NOT(A1478=""),_xlfn.LET(_xlpm.SamletA,_xlfn.VSTACK(Automatisk_beregning!$A$1:$A$1000,Manuel_beregning!$A$1:$A$1000),_xlpm.SamletB,_xlfn.VSTACK(Automatisk_beregning!$I$1:$I$1000,Manuel_beregning!$I$1:$I$1000),_xlpm.SamletTabel,_xlfn.HSTACK(_xlpm.SamletA,_xlpm.SamletB),VLOOKUP(A1478,_xlpm.SamletTabel,2,FALSE)), "")</f>
        <v/>
      </c>
      <c r="E1478" s="22" t="str" cm="1">
        <f t="array" ref="E1478">IF(NOT(A1478=""),_xlfn.LET(_xlpm.SamletA,_xlfn.VSTACK(Automatisk_beregning!$A$1:$A$1000,Manuel_beregning!$A$1:$A$1000),_xlpm.SamletF,_xlfn.VSTACK(Automatisk_beregning!$F$1:$F$1000,Manuel_beregning!$F$1:$F$1000),SUM(_xlfn._xlws.FILTER(_xlpm.SamletF,_xlpm.SamletA=$A1478))), "")</f>
        <v/>
      </c>
    </row>
    <row r="1479" spans="2:5" x14ac:dyDescent="0.25">
      <c r="B1479" s="34" t="str" cm="1">
        <f t="array" ref="B1479">IF(NOT(A1479=""),_xlfn.LET(_xlpm.SamletA,_xlfn.VSTACK(Automatisk_beregning!$A$1:$A$1000,Manuel_beregning!$A$1:$A$1000),_xlpm.SamletB,_xlfn.VSTACK(Automatisk_beregning!$B$1:$B$1000,Manuel_beregning!$B$1:$B$1000),SUM(_xlfn._xlws.FILTER(_xlpm.SamletB,_xlpm.SamletA=$A1479))), "")</f>
        <v/>
      </c>
      <c r="C1479" s="34" t="str">
        <f>IFERROR(VLOOKUP(D1479, pg!$C$4:$E$38,3, FALSE), "")</f>
        <v/>
      </c>
      <c r="D1479" s="35" t="str">
        <f>IF(NOT(A1479=""),_xlfn.LET(_xlpm.SamletA,_xlfn.VSTACK(Automatisk_beregning!$A$1:$A$1000,Manuel_beregning!$A$1:$A$1000),_xlpm.SamletB,_xlfn.VSTACK(Automatisk_beregning!$I$1:$I$1000,Manuel_beregning!$I$1:$I$1000),_xlpm.SamletTabel,_xlfn.HSTACK(_xlpm.SamletA,_xlpm.SamletB),VLOOKUP(A1479,_xlpm.SamletTabel,2,FALSE)), "")</f>
        <v/>
      </c>
      <c r="E1479" s="22" t="str" cm="1">
        <f t="array" ref="E1479">IF(NOT(A1479=""),_xlfn.LET(_xlpm.SamletA,_xlfn.VSTACK(Automatisk_beregning!$A$1:$A$1000,Manuel_beregning!$A$1:$A$1000),_xlpm.SamletF,_xlfn.VSTACK(Automatisk_beregning!$F$1:$F$1000,Manuel_beregning!$F$1:$F$1000),SUM(_xlfn._xlws.FILTER(_xlpm.SamletF,_xlpm.SamletA=$A1479))), "")</f>
        <v/>
      </c>
    </row>
    <row r="1480" spans="2:5" x14ac:dyDescent="0.25">
      <c r="B1480" s="34" t="str" cm="1">
        <f t="array" ref="B1480">IF(NOT(A1480=""),_xlfn.LET(_xlpm.SamletA,_xlfn.VSTACK(Automatisk_beregning!$A$1:$A$1000,Manuel_beregning!$A$1:$A$1000),_xlpm.SamletB,_xlfn.VSTACK(Automatisk_beregning!$B$1:$B$1000,Manuel_beregning!$B$1:$B$1000),SUM(_xlfn._xlws.FILTER(_xlpm.SamletB,_xlpm.SamletA=$A1480))), "")</f>
        <v/>
      </c>
      <c r="C1480" s="34" t="str">
        <f>IFERROR(VLOOKUP(D1480, pg!$C$4:$E$38,3, FALSE), "")</f>
        <v/>
      </c>
      <c r="D1480" s="35" t="str">
        <f>IF(NOT(A1480=""),_xlfn.LET(_xlpm.SamletA,_xlfn.VSTACK(Automatisk_beregning!$A$1:$A$1000,Manuel_beregning!$A$1:$A$1000),_xlpm.SamletB,_xlfn.VSTACK(Automatisk_beregning!$I$1:$I$1000,Manuel_beregning!$I$1:$I$1000),_xlpm.SamletTabel,_xlfn.HSTACK(_xlpm.SamletA,_xlpm.SamletB),VLOOKUP(A1480,_xlpm.SamletTabel,2,FALSE)), "")</f>
        <v/>
      </c>
      <c r="E1480" s="22" t="str" cm="1">
        <f t="array" ref="E1480">IF(NOT(A1480=""),_xlfn.LET(_xlpm.SamletA,_xlfn.VSTACK(Automatisk_beregning!$A$1:$A$1000,Manuel_beregning!$A$1:$A$1000),_xlpm.SamletF,_xlfn.VSTACK(Automatisk_beregning!$F$1:$F$1000,Manuel_beregning!$F$1:$F$1000),SUM(_xlfn._xlws.FILTER(_xlpm.SamletF,_xlpm.SamletA=$A1480))), "")</f>
        <v/>
      </c>
    </row>
    <row r="1481" spans="2:5" x14ac:dyDescent="0.25">
      <c r="B1481" s="34" t="str" cm="1">
        <f t="array" ref="B1481">IF(NOT(A1481=""),_xlfn.LET(_xlpm.SamletA,_xlfn.VSTACK(Automatisk_beregning!$A$1:$A$1000,Manuel_beregning!$A$1:$A$1000),_xlpm.SamletB,_xlfn.VSTACK(Automatisk_beregning!$B$1:$B$1000,Manuel_beregning!$B$1:$B$1000),SUM(_xlfn._xlws.FILTER(_xlpm.SamletB,_xlpm.SamletA=$A1481))), "")</f>
        <v/>
      </c>
      <c r="C1481" s="34" t="str">
        <f>IFERROR(VLOOKUP(D1481, pg!$C$4:$E$38,3, FALSE), "")</f>
        <v/>
      </c>
      <c r="D1481" s="35" t="str">
        <f>IF(NOT(A1481=""),_xlfn.LET(_xlpm.SamletA,_xlfn.VSTACK(Automatisk_beregning!$A$1:$A$1000,Manuel_beregning!$A$1:$A$1000),_xlpm.SamletB,_xlfn.VSTACK(Automatisk_beregning!$I$1:$I$1000,Manuel_beregning!$I$1:$I$1000),_xlpm.SamletTabel,_xlfn.HSTACK(_xlpm.SamletA,_xlpm.SamletB),VLOOKUP(A1481,_xlpm.SamletTabel,2,FALSE)), "")</f>
        <v/>
      </c>
      <c r="E1481" s="22" t="str" cm="1">
        <f t="array" ref="E1481">IF(NOT(A1481=""),_xlfn.LET(_xlpm.SamletA,_xlfn.VSTACK(Automatisk_beregning!$A$1:$A$1000,Manuel_beregning!$A$1:$A$1000),_xlpm.SamletF,_xlfn.VSTACK(Automatisk_beregning!$F$1:$F$1000,Manuel_beregning!$F$1:$F$1000),SUM(_xlfn._xlws.FILTER(_xlpm.SamletF,_xlpm.SamletA=$A1481))), "")</f>
        <v/>
      </c>
    </row>
    <row r="1482" spans="2:5" x14ac:dyDescent="0.25">
      <c r="B1482" s="34" t="str" cm="1">
        <f t="array" ref="B1482">IF(NOT(A1482=""),_xlfn.LET(_xlpm.SamletA,_xlfn.VSTACK(Automatisk_beregning!$A$1:$A$1000,Manuel_beregning!$A$1:$A$1000),_xlpm.SamletB,_xlfn.VSTACK(Automatisk_beregning!$B$1:$B$1000,Manuel_beregning!$B$1:$B$1000),SUM(_xlfn._xlws.FILTER(_xlpm.SamletB,_xlpm.SamletA=$A1482))), "")</f>
        <v/>
      </c>
      <c r="C1482" s="34" t="str">
        <f>IFERROR(VLOOKUP(D1482, pg!$C$4:$E$38,3, FALSE), "")</f>
        <v/>
      </c>
      <c r="D1482" s="35" t="str">
        <f>IF(NOT(A1482=""),_xlfn.LET(_xlpm.SamletA,_xlfn.VSTACK(Automatisk_beregning!$A$1:$A$1000,Manuel_beregning!$A$1:$A$1000),_xlpm.SamletB,_xlfn.VSTACK(Automatisk_beregning!$I$1:$I$1000,Manuel_beregning!$I$1:$I$1000),_xlpm.SamletTabel,_xlfn.HSTACK(_xlpm.SamletA,_xlpm.SamletB),VLOOKUP(A1482,_xlpm.SamletTabel,2,FALSE)), "")</f>
        <v/>
      </c>
      <c r="E1482" s="22" t="str" cm="1">
        <f t="array" ref="E1482">IF(NOT(A1482=""),_xlfn.LET(_xlpm.SamletA,_xlfn.VSTACK(Automatisk_beregning!$A$1:$A$1000,Manuel_beregning!$A$1:$A$1000),_xlpm.SamletF,_xlfn.VSTACK(Automatisk_beregning!$F$1:$F$1000,Manuel_beregning!$F$1:$F$1000),SUM(_xlfn._xlws.FILTER(_xlpm.SamletF,_xlpm.SamletA=$A1482))), "")</f>
        <v/>
      </c>
    </row>
    <row r="1483" spans="2:5" x14ac:dyDescent="0.25">
      <c r="B1483" s="34" t="str" cm="1">
        <f t="array" ref="B1483">IF(NOT(A1483=""),_xlfn.LET(_xlpm.SamletA,_xlfn.VSTACK(Automatisk_beregning!$A$1:$A$1000,Manuel_beregning!$A$1:$A$1000),_xlpm.SamletB,_xlfn.VSTACK(Automatisk_beregning!$B$1:$B$1000,Manuel_beregning!$B$1:$B$1000),SUM(_xlfn._xlws.FILTER(_xlpm.SamletB,_xlpm.SamletA=$A1483))), "")</f>
        <v/>
      </c>
      <c r="C1483" s="34" t="str">
        <f>IFERROR(VLOOKUP(D1483, pg!$C$4:$E$38,3, FALSE), "")</f>
        <v/>
      </c>
      <c r="D1483" s="35" t="str">
        <f>IF(NOT(A1483=""),_xlfn.LET(_xlpm.SamletA,_xlfn.VSTACK(Automatisk_beregning!$A$1:$A$1000,Manuel_beregning!$A$1:$A$1000),_xlpm.SamletB,_xlfn.VSTACK(Automatisk_beregning!$I$1:$I$1000,Manuel_beregning!$I$1:$I$1000),_xlpm.SamletTabel,_xlfn.HSTACK(_xlpm.SamletA,_xlpm.SamletB),VLOOKUP(A1483,_xlpm.SamletTabel,2,FALSE)), "")</f>
        <v/>
      </c>
      <c r="E1483" s="22" t="str" cm="1">
        <f t="array" ref="E1483">IF(NOT(A1483=""),_xlfn.LET(_xlpm.SamletA,_xlfn.VSTACK(Automatisk_beregning!$A$1:$A$1000,Manuel_beregning!$A$1:$A$1000),_xlpm.SamletF,_xlfn.VSTACK(Automatisk_beregning!$F$1:$F$1000,Manuel_beregning!$F$1:$F$1000),SUM(_xlfn._xlws.FILTER(_xlpm.SamletF,_xlpm.SamletA=$A1483))), "")</f>
        <v/>
      </c>
    </row>
    <row r="1484" spans="2:5" x14ac:dyDescent="0.25">
      <c r="B1484" s="34" t="str" cm="1">
        <f t="array" ref="B1484">IF(NOT(A1484=""),_xlfn.LET(_xlpm.SamletA,_xlfn.VSTACK(Automatisk_beregning!$A$1:$A$1000,Manuel_beregning!$A$1:$A$1000),_xlpm.SamletB,_xlfn.VSTACK(Automatisk_beregning!$B$1:$B$1000,Manuel_beregning!$B$1:$B$1000),SUM(_xlfn._xlws.FILTER(_xlpm.SamletB,_xlpm.SamletA=$A1484))), "")</f>
        <v/>
      </c>
      <c r="C1484" s="34" t="str">
        <f>IFERROR(VLOOKUP(D1484, pg!$C$4:$E$38,3, FALSE), "")</f>
        <v/>
      </c>
      <c r="D1484" s="35" t="str">
        <f>IF(NOT(A1484=""),_xlfn.LET(_xlpm.SamletA,_xlfn.VSTACK(Automatisk_beregning!$A$1:$A$1000,Manuel_beregning!$A$1:$A$1000),_xlpm.SamletB,_xlfn.VSTACK(Automatisk_beregning!$I$1:$I$1000,Manuel_beregning!$I$1:$I$1000),_xlpm.SamletTabel,_xlfn.HSTACK(_xlpm.SamletA,_xlpm.SamletB),VLOOKUP(A1484,_xlpm.SamletTabel,2,FALSE)), "")</f>
        <v/>
      </c>
      <c r="E1484" s="22" t="str" cm="1">
        <f t="array" ref="E1484">IF(NOT(A1484=""),_xlfn.LET(_xlpm.SamletA,_xlfn.VSTACK(Automatisk_beregning!$A$1:$A$1000,Manuel_beregning!$A$1:$A$1000),_xlpm.SamletF,_xlfn.VSTACK(Automatisk_beregning!$F$1:$F$1000,Manuel_beregning!$F$1:$F$1000),SUM(_xlfn._xlws.FILTER(_xlpm.SamletF,_xlpm.SamletA=$A1484))), "")</f>
        <v/>
      </c>
    </row>
    <row r="1485" spans="2:5" x14ac:dyDescent="0.25">
      <c r="B1485" s="34" t="str" cm="1">
        <f t="array" ref="B1485">IF(NOT(A1485=""),_xlfn.LET(_xlpm.SamletA,_xlfn.VSTACK(Automatisk_beregning!$A$1:$A$1000,Manuel_beregning!$A$1:$A$1000),_xlpm.SamletB,_xlfn.VSTACK(Automatisk_beregning!$B$1:$B$1000,Manuel_beregning!$B$1:$B$1000),SUM(_xlfn._xlws.FILTER(_xlpm.SamletB,_xlpm.SamletA=$A1485))), "")</f>
        <v/>
      </c>
      <c r="C1485" s="34" t="str">
        <f>IFERROR(VLOOKUP(D1485, pg!$C$4:$E$38,3, FALSE), "")</f>
        <v/>
      </c>
      <c r="D1485" s="35" t="str">
        <f>IF(NOT(A1485=""),_xlfn.LET(_xlpm.SamletA,_xlfn.VSTACK(Automatisk_beregning!$A$1:$A$1000,Manuel_beregning!$A$1:$A$1000),_xlpm.SamletB,_xlfn.VSTACK(Automatisk_beregning!$I$1:$I$1000,Manuel_beregning!$I$1:$I$1000),_xlpm.SamletTabel,_xlfn.HSTACK(_xlpm.SamletA,_xlpm.SamletB),VLOOKUP(A1485,_xlpm.SamletTabel,2,FALSE)), "")</f>
        <v/>
      </c>
      <c r="E1485" s="22" t="str" cm="1">
        <f t="array" ref="E1485">IF(NOT(A1485=""),_xlfn.LET(_xlpm.SamletA,_xlfn.VSTACK(Automatisk_beregning!$A$1:$A$1000,Manuel_beregning!$A$1:$A$1000),_xlpm.SamletF,_xlfn.VSTACK(Automatisk_beregning!$F$1:$F$1000,Manuel_beregning!$F$1:$F$1000),SUM(_xlfn._xlws.FILTER(_xlpm.SamletF,_xlpm.SamletA=$A1485))), "")</f>
        <v/>
      </c>
    </row>
    <row r="1486" spans="2:5" x14ac:dyDescent="0.25">
      <c r="B1486" s="34" t="str" cm="1">
        <f t="array" ref="B1486">IF(NOT(A1486=""),_xlfn.LET(_xlpm.SamletA,_xlfn.VSTACK(Automatisk_beregning!$A$1:$A$1000,Manuel_beregning!$A$1:$A$1000),_xlpm.SamletB,_xlfn.VSTACK(Automatisk_beregning!$B$1:$B$1000,Manuel_beregning!$B$1:$B$1000),SUM(_xlfn._xlws.FILTER(_xlpm.SamletB,_xlpm.SamletA=$A1486))), "")</f>
        <v/>
      </c>
      <c r="C1486" s="34" t="str">
        <f>IFERROR(VLOOKUP(D1486, pg!$C$4:$E$38,3, FALSE), "")</f>
        <v/>
      </c>
      <c r="D1486" s="35" t="str">
        <f>IF(NOT(A1486=""),_xlfn.LET(_xlpm.SamletA,_xlfn.VSTACK(Automatisk_beregning!$A$1:$A$1000,Manuel_beregning!$A$1:$A$1000),_xlpm.SamletB,_xlfn.VSTACK(Automatisk_beregning!$I$1:$I$1000,Manuel_beregning!$I$1:$I$1000),_xlpm.SamletTabel,_xlfn.HSTACK(_xlpm.SamletA,_xlpm.SamletB),VLOOKUP(A1486,_xlpm.SamletTabel,2,FALSE)), "")</f>
        <v/>
      </c>
      <c r="E1486" s="22" t="str" cm="1">
        <f t="array" ref="E1486">IF(NOT(A1486=""),_xlfn.LET(_xlpm.SamletA,_xlfn.VSTACK(Automatisk_beregning!$A$1:$A$1000,Manuel_beregning!$A$1:$A$1000),_xlpm.SamletF,_xlfn.VSTACK(Automatisk_beregning!$F$1:$F$1000,Manuel_beregning!$F$1:$F$1000),SUM(_xlfn._xlws.FILTER(_xlpm.SamletF,_xlpm.SamletA=$A1486))), "")</f>
        <v/>
      </c>
    </row>
    <row r="1487" spans="2:5" x14ac:dyDescent="0.25">
      <c r="B1487" s="34" t="str" cm="1">
        <f t="array" ref="B1487">IF(NOT(A1487=""),_xlfn.LET(_xlpm.SamletA,_xlfn.VSTACK(Automatisk_beregning!$A$1:$A$1000,Manuel_beregning!$A$1:$A$1000),_xlpm.SamletB,_xlfn.VSTACK(Automatisk_beregning!$B$1:$B$1000,Manuel_beregning!$B$1:$B$1000),SUM(_xlfn._xlws.FILTER(_xlpm.SamletB,_xlpm.SamletA=$A1487))), "")</f>
        <v/>
      </c>
      <c r="C1487" s="34" t="str">
        <f>IFERROR(VLOOKUP(D1487, pg!$C$4:$E$38,3, FALSE), "")</f>
        <v/>
      </c>
      <c r="D1487" s="35" t="str">
        <f>IF(NOT(A1487=""),_xlfn.LET(_xlpm.SamletA,_xlfn.VSTACK(Automatisk_beregning!$A$1:$A$1000,Manuel_beregning!$A$1:$A$1000),_xlpm.SamletB,_xlfn.VSTACK(Automatisk_beregning!$I$1:$I$1000,Manuel_beregning!$I$1:$I$1000),_xlpm.SamletTabel,_xlfn.HSTACK(_xlpm.SamletA,_xlpm.SamletB),VLOOKUP(A1487,_xlpm.SamletTabel,2,FALSE)), "")</f>
        <v/>
      </c>
      <c r="E1487" s="22" t="str" cm="1">
        <f t="array" ref="E1487">IF(NOT(A1487=""),_xlfn.LET(_xlpm.SamletA,_xlfn.VSTACK(Automatisk_beregning!$A$1:$A$1000,Manuel_beregning!$A$1:$A$1000),_xlpm.SamletF,_xlfn.VSTACK(Automatisk_beregning!$F$1:$F$1000,Manuel_beregning!$F$1:$F$1000),SUM(_xlfn._xlws.FILTER(_xlpm.SamletF,_xlpm.SamletA=$A1487))), "")</f>
        <v/>
      </c>
    </row>
    <row r="1488" spans="2:5" x14ac:dyDescent="0.25">
      <c r="B1488" s="34" t="str" cm="1">
        <f t="array" ref="B1488">IF(NOT(A1488=""),_xlfn.LET(_xlpm.SamletA,_xlfn.VSTACK(Automatisk_beregning!$A$1:$A$1000,Manuel_beregning!$A$1:$A$1000),_xlpm.SamletB,_xlfn.VSTACK(Automatisk_beregning!$B$1:$B$1000,Manuel_beregning!$B$1:$B$1000),SUM(_xlfn._xlws.FILTER(_xlpm.SamletB,_xlpm.SamletA=$A1488))), "")</f>
        <v/>
      </c>
      <c r="C1488" s="34" t="str">
        <f>IFERROR(VLOOKUP(D1488, pg!$C$4:$E$38,3, FALSE), "")</f>
        <v/>
      </c>
      <c r="D1488" s="35" t="str">
        <f>IF(NOT(A1488=""),_xlfn.LET(_xlpm.SamletA,_xlfn.VSTACK(Automatisk_beregning!$A$1:$A$1000,Manuel_beregning!$A$1:$A$1000),_xlpm.SamletB,_xlfn.VSTACK(Automatisk_beregning!$I$1:$I$1000,Manuel_beregning!$I$1:$I$1000),_xlpm.SamletTabel,_xlfn.HSTACK(_xlpm.SamletA,_xlpm.SamletB),VLOOKUP(A1488,_xlpm.SamletTabel,2,FALSE)), "")</f>
        <v/>
      </c>
      <c r="E1488" s="22" t="str" cm="1">
        <f t="array" ref="E1488">IF(NOT(A1488=""),_xlfn.LET(_xlpm.SamletA,_xlfn.VSTACK(Automatisk_beregning!$A$1:$A$1000,Manuel_beregning!$A$1:$A$1000),_xlpm.SamletF,_xlfn.VSTACK(Automatisk_beregning!$F$1:$F$1000,Manuel_beregning!$F$1:$F$1000),SUM(_xlfn._xlws.FILTER(_xlpm.SamletF,_xlpm.SamletA=$A1488))), "")</f>
        <v/>
      </c>
    </row>
    <row r="1489" spans="2:5" x14ac:dyDescent="0.25">
      <c r="B1489" s="34" t="str" cm="1">
        <f t="array" ref="B1489">IF(NOT(A1489=""),_xlfn.LET(_xlpm.SamletA,_xlfn.VSTACK(Automatisk_beregning!$A$1:$A$1000,Manuel_beregning!$A$1:$A$1000),_xlpm.SamletB,_xlfn.VSTACK(Automatisk_beregning!$B$1:$B$1000,Manuel_beregning!$B$1:$B$1000),SUM(_xlfn._xlws.FILTER(_xlpm.SamletB,_xlpm.SamletA=$A1489))), "")</f>
        <v/>
      </c>
      <c r="C1489" s="34" t="str">
        <f>IFERROR(VLOOKUP(D1489, pg!$C$4:$E$38,3, FALSE), "")</f>
        <v/>
      </c>
      <c r="D1489" s="35" t="str">
        <f>IF(NOT(A1489=""),_xlfn.LET(_xlpm.SamletA,_xlfn.VSTACK(Automatisk_beregning!$A$1:$A$1000,Manuel_beregning!$A$1:$A$1000),_xlpm.SamletB,_xlfn.VSTACK(Automatisk_beregning!$I$1:$I$1000,Manuel_beregning!$I$1:$I$1000),_xlpm.SamletTabel,_xlfn.HSTACK(_xlpm.SamletA,_xlpm.SamletB),VLOOKUP(A1489,_xlpm.SamletTabel,2,FALSE)), "")</f>
        <v/>
      </c>
      <c r="E1489" s="22" t="str" cm="1">
        <f t="array" ref="E1489">IF(NOT(A1489=""),_xlfn.LET(_xlpm.SamletA,_xlfn.VSTACK(Automatisk_beregning!$A$1:$A$1000,Manuel_beregning!$A$1:$A$1000),_xlpm.SamletF,_xlfn.VSTACK(Automatisk_beregning!$F$1:$F$1000,Manuel_beregning!$F$1:$F$1000),SUM(_xlfn._xlws.FILTER(_xlpm.SamletF,_xlpm.SamletA=$A1489))), "")</f>
        <v/>
      </c>
    </row>
    <row r="1490" spans="2:5" x14ac:dyDescent="0.25">
      <c r="B1490" s="34" t="str" cm="1">
        <f t="array" ref="B1490">IF(NOT(A1490=""),_xlfn.LET(_xlpm.SamletA,_xlfn.VSTACK(Automatisk_beregning!$A$1:$A$1000,Manuel_beregning!$A$1:$A$1000),_xlpm.SamletB,_xlfn.VSTACK(Automatisk_beregning!$B$1:$B$1000,Manuel_beregning!$B$1:$B$1000),SUM(_xlfn._xlws.FILTER(_xlpm.SamletB,_xlpm.SamletA=$A1490))), "")</f>
        <v/>
      </c>
      <c r="C1490" s="34" t="str">
        <f>IFERROR(VLOOKUP(D1490, pg!$C$4:$E$38,3, FALSE), "")</f>
        <v/>
      </c>
      <c r="D1490" s="35" t="str">
        <f>IF(NOT(A1490=""),_xlfn.LET(_xlpm.SamletA,_xlfn.VSTACK(Automatisk_beregning!$A$1:$A$1000,Manuel_beregning!$A$1:$A$1000),_xlpm.SamletB,_xlfn.VSTACK(Automatisk_beregning!$I$1:$I$1000,Manuel_beregning!$I$1:$I$1000),_xlpm.SamletTabel,_xlfn.HSTACK(_xlpm.SamletA,_xlpm.SamletB),VLOOKUP(A1490,_xlpm.SamletTabel,2,FALSE)), "")</f>
        <v/>
      </c>
      <c r="E1490" s="22" t="str" cm="1">
        <f t="array" ref="E1490">IF(NOT(A1490=""),_xlfn.LET(_xlpm.SamletA,_xlfn.VSTACK(Automatisk_beregning!$A$1:$A$1000,Manuel_beregning!$A$1:$A$1000),_xlpm.SamletF,_xlfn.VSTACK(Automatisk_beregning!$F$1:$F$1000,Manuel_beregning!$F$1:$F$1000),SUM(_xlfn._xlws.FILTER(_xlpm.SamletF,_xlpm.SamletA=$A1490))), "")</f>
        <v/>
      </c>
    </row>
    <row r="1491" spans="2:5" x14ac:dyDescent="0.25">
      <c r="B1491" s="34" t="str" cm="1">
        <f t="array" ref="B1491">IF(NOT(A1491=""),_xlfn.LET(_xlpm.SamletA,_xlfn.VSTACK(Automatisk_beregning!$A$1:$A$1000,Manuel_beregning!$A$1:$A$1000),_xlpm.SamletB,_xlfn.VSTACK(Automatisk_beregning!$B$1:$B$1000,Manuel_beregning!$B$1:$B$1000),SUM(_xlfn._xlws.FILTER(_xlpm.SamletB,_xlpm.SamletA=$A1491))), "")</f>
        <v/>
      </c>
      <c r="C1491" s="34" t="str">
        <f>IFERROR(VLOOKUP(D1491, pg!$C$4:$E$38,3, FALSE), "")</f>
        <v/>
      </c>
      <c r="D1491" s="35" t="str">
        <f>IF(NOT(A1491=""),_xlfn.LET(_xlpm.SamletA,_xlfn.VSTACK(Automatisk_beregning!$A$1:$A$1000,Manuel_beregning!$A$1:$A$1000),_xlpm.SamletB,_xlfn.VSTACK(Automatisk_beregning!$I$1:$I$1000,Manuel_beregning!$I$1:$I$1000),_xlpm.SamletTabel,_xlfn.HSTACK(_xlpm.SamletA,_xlpm.SamletB),VLOOKUP(A1491,_xlpm.SamletTabel,2,FALSE)), "")</f>
        <v/>
      </c>
      <c r="E1491" s="22" t="str" cm="1">
        <f t="array" ref="E1491">IF(NOT(A1491=""),_xlfn.LET(_xlpm.SamletA,_xlfn.VSTACK(Automatisk_beregning!$A$1:$A$1000,Manuel_beregning!$A$1:$A$1000),_xlpm.SamletF,_xlfn.VSTACK(Automatisk_beregning!$F$1:$F$1000,Manuel_beregning!$F$1:$F$1000),SUM(_xlfn._xlws.FILTER(_xlpm.SamletF,_xlpm.SamletA=$A1491))), "")</f>
        <v/>
      </c>
    </row>
    <row r="1492" spans="2:5" x14ac:dyDescent="0.25">
      <c r="B1492" s="34" t="str" cm="1">
        <f t="array" ref="B1492">IF(NOT(A1492=""),_xlfn.LET(_xlpm.SamletA,_xlfn.VSTACK(Automatisk_beregning!$A$1:$A$1000,Manuel_beregning!$A$1:$A$1000),_xlpm.SamletB,_xlfn.VSTACK(Automatisk_beregning!$B$1:$B$1000,Manuel_beregning!$B$1:$B$1000),SUM(_xlfn._xlws.FILTER(_xlpm.SamletB,_xlpm.SamletA=$A1492))), "")</f>
        <v/>
      </c>
      <c r="C1492" s="34" t="str">
        <f>IFERROR(VLOOKUP(D1492, pg!$C$4:$E$38,3, FALSE), "")</f>
        <v/>
      </c>
      <c r="D1492" s="35" t="str">
        <f>IF(NOT(A1492=""),_xlfn.LET(_xlpm.SamletA,_xlfn.VSTACK(Automatisk_beregning!$A$1:$A$1000,Manuel_beregning!$A$1:$A$1000),_xlpm.SamletB,_xlfn.VSTACK(Automatisk_beregning!$I$1:$I$1000,Manuel_beregning!$I$1:$I$1000),_xlpm.SamletTabel,_xlfn.HSTACK(_xlpm.SamletA,_xlpm.SamletB),VLOOKUP(A1492,_xlpm.SamletTabel,2,FALSE)), "")</f>
        <v/>
      </c>
      <c r="E1492" s="22" t="str" cm="1">
        <f t="array" ref="E1492">IF(NOT(A1492=""),_xlfn.LET(_xlpm.SamletA,_xlfn.VSTACK(Automatisk_beregning!$A$1:$A$1000,Manuel_beregning!$A$1:$A$1000),_xlpm.SamletF,_xlfn.VSTACK(Automatisk_beregning!$F$1:$F$1000,Manuel_beregning!$F$1:$F$1000),SUM(_xlfn._xlws.FILTER(_xlpm.SamletF,_xlpm.SamletA=$A1492))), "")</f>
        <v/>
      </c>
    </row>
    <row r="1493" spans="2:5" x14ac:dyDescent="0.25">
      <c r="B1493" s="34" t="str" cm="1">
        <f t="array" ref="B1493">IF(NOT(A1493=""),_xlfn.LET(_xlpm.SamletA,_xlfn.VSTACK(Automatisk_beregning!$A$1:$A$1000,Manuel_beregning!$A$1:$A$1000),_xlpm.SamletB,_xlfn.VSTACK(Automatisk_beregning!$B$1:$B$1000,Manuel_beregning!$B$1:$B$1000),SUM(_xlfn._xlws.FILTER(_xlpm.SamletB,_xlpm.SamletA=$A1493))), "")</f>
        <v/>
      </c>
      <c r="C1493" s="34" t="str">
        <f>IFERROR(VLOOKUP(D1493, pg!$C$4:$E$38,3, FALSE), "")</f>
        <v/>
      </c>
      <c r="D1493" s="35" t="str">
        <f>IF(NOT(A1493=""),_xlfn.LET(_xlpm.SamletA,_xlfn.VSTACK(Automatisk_beregning!$A$1:$A$1000,Manuel_beregning!$A$1:$A$1000),_xlpm.SamletB,_xlfn.VSTACK(Automatisk_beregning!$I$1:$I$1000,Manuel_beregning!$I$1:$I$1000),_xlpm.SamletTabel,_xlfn.HSTACK(_xlpm.SamletA,_xlpm.SamletB),VLOOKUP(A1493,_xlpm.SamletTabel,2,FALSE)), "")</f>
        <v/>
      </c>
      <c r="E1493" s="22" t="str" cm="1">
        <f t="array" ref="E1493">IF(NOT(A1493=""),_xlfn.LET(_xlpm.SamletA,_xlfn.VSTACK(Automatisk_beregning!$A$1:$A$1000,Manuel_beregning!$A$1:$A$1000),_xlpm.SamletF,_xlfn.VSTACK(Automatisk_beregning!$F$1:$F$1000,Manuel_beregning!$F$1:$F$1000),SUM(_xlfn._xlws.FILTER(_xlpm.SamletF,_xlpm.SamletA=$A1493))), "")</f>
        <v/>
      </c>
    </row>
    <row r="1494" spans="2:5" x14ac:dyDescent="0.25">
      <c r="B1494" s="34" t="str" cm="1">
        <f t="array" ref="B1494">IF(NOT(A1494=""),_xlfn.LET(_xlpm.SamletA,_xlfn.VSTACK(Automatisk_beregning!$A$1:$A$1000,Manuel_beregning!$A$1:$A$1000),_xlpm.SamletB,_xlfn.VSTACK(Automatisk_beregning!$B$1:$B$1000,Manuel_beregning!$B$1:$B$1000),SUM(_xlfn._xlws.FILTER(_xlpm.SamletB,_xlpm.SamletA=$A1494))), "")</f>
        <v/>
      </c>
      <c r="C1494" s="34" t="str">
        <f>IFERROR(VLOOKUP(D1494, pg!$C$4:$E$38,3, FALSE), "")</f>
        <v/>
      </c>
      <c r="D1494" s="35" t="str">
        <f>IF(NOT(A1494=""),_xlfn.LET(_xlpm.SamletA,_xlfn.VSTACK(Automatisk_beregning!$A$1:$A$1000,Manuel_beregning!$A$1:$A$1000),_xlpm.SamletB,_xlfn.VSTACK(Automatisk_beregning!$I$1:$I$1000,Manuel_beregning!$I$1:$I$1000),_xlpm.SamletTabel,_xlfn.HSTACK(_xlpm.SamletA,_xlpm.SamletB),VLOOKUP(A1494,_xlpm.SamletTabel,2,FALSE)), "")</f>
        <v/>
      </c>
      <c r="E1494" s="22" t="str" cm="1">
        <f t="array" ref="E1494">IF(NOT(A1494=""),_xlfn.LET(_xlpm.SamletA,_xlfn.VSTACK(Automatisk_beregning!$A$1:$A$1000,Manuel_beregning!$A$1:$A$1000),_xlpm.SamletF,_xlfn.VSTACK(Automatisk_beregning!$F$1:$F$1000,Manuel_beregning!$F$1:$F$1000),SUM(_xlfn._xlws.FILTER(_xlpm.SamletF,_xlpm.SamletA=$A1494))), "")</f>
        <v/>
      </c>
    </row>
    <row r="1495" spans="2:5" x14ac:dyDescent="0.25">
      <c r="B1495" s="34" t="str" cm="1">
        <f t="array" ref="B1495">IF(NOT(A1495=""),_xlfn.LET(_xlpm.SamletA,_xlfn.VSTACK(Automatisk_beregning!$A$1:$A$1000,Manuel_beregning!$A$1:$A$1000),_xlpm.SamletB,_xlfn.VSTACK(Automatisk_beregning!$B$1:$B$1000,Manuel_beregning!$B$1:$B$1000),SUM(_xlfn._xlws.FILTER(_xlpm.SamletB,_xlpm.SamletA=$A1495))), "")</f>
        <v/>
      </c>
      <c r="C1495" s="34" t="str">
        <f>IFERROR(VLOOKUP(D1495, pg!$C$4:$E$38,3, FALSE), "")</f>
        <v/>
      </c>
      <c r="D1495" s="35" t="str">
        <f>IF(NOT(A1495=""),_xlfn.LET(_xlpm.SamletA,_xlfn.VSTACK(Automatisk_beregning!$A$1:$A$1000,Manuel_beregning!$A$1:$A$1000),_xlpm.SamletB,_xlfn.VSTACK(Automatisk_beregning!$I$1:$I$1000,Manuel_beregning!$I$1:$I$1000),_xlpm.SamletTabel,_xlfn.HSTACK(_xlpm.SamletA,_xlpm.SamletB),VLOOKUP(A1495,_xlpm.SamletTabel,2,FALSE)), "")</f>
        <v/>
      </c>
      <c r="E1495" s="22" t="str" cm="1">
        <f t="array" ref="E1495">IF(NOT(A1495=""),_xlfn.LET(_xlpm.SamletA,_xlfn.VSTACK(Automatisk_beregning!$A$1:$A$1000,Manuel_beregning!$A$1:$A$1000),_xlpm.SamletF,_xlfn.VSTACK(Automatisk_beregning!$F$1:$F$1000,Manuel_beregning!$F$1:$F$1000),SUM(_xlfn._xlws.FILTER(_xlpm.SamletF,_xlpm.SamletA=$A1495))), "")</f>
        <v/>
      </c>
    </row>
    <row r="1496" spans="2:5" x14ac:dyDescent="0.25">
      <c r="B1496" s="34" t="str" cm="1">
        <f t="array" ref="B1496">IF(NOT(A1496=""),_xlfn.LET(_xlpm.SamletA,_xlfn.VSTACK(Automatisk_beregning!$A$1:$A$1000,Manuel_beregning!$A$1:$A$1000),_xlpm.SamletB,_xlfn.VSTACK(Automatisk_beregning!$B$1:$B$1000,Manuel_beregning!$B$1:$B$1000),SUM(_xlfn._xlws.FILTER(_xlpm.SamletB,_xlpm.SamletA=$A1496))), "")</f>
        <v/>
      </c>
      <c r="C1496" s="34" t="str">
        <f>IFERROR(VLOOKUP(D1496, pg!$C$4:$E$38,3, FALSE), "")</f>
        <v/>
      </c>
      <c r="D1496" s="35" t="str">
        <f>IF(NOT(A1496=""),_xlfn.LET(_xlpm.SamletA,_xlfn.VSTACK(Automatisk_beregning!$A$1:$A$1000,Manuel_beregning!$A$1:$A$1000),_xlpm.SamletB,_xlfn.VSTACK(Automatisk_beregning!$I$1:$I$1000,Manuel_beregning!$I$1:$I$1000),_xlpm.SamletTabel,_xlfn.HSTACK(_xlpm.SamletA,_xlpm.SamletB),VLOOKUP(A1496,_xlpm.SamletTabel,2,FALSE)), "")</f>
        <v/>
      </c>
      <c r="E1496" s="22" t="str" cm="1">
        <f t="array" ref="E1496">IF(NOT(A1496=""),_xlfn.LET(_xlpm.SamletA,_xlfn.VSTACK(Automatisk_beregning!$A$1:$A$1000,Manuel_beregning!$A$1:$A$1000),_xlpm.SamletF,_xlfn.VSTACK(Automatisk_beregning!$F$1:$F$1000,Manuel_beregning!$F$1:$F$1000),SUM(_xlfn._xlws.FILTER(_xlpm.SamletF,_xlpm.SamletA=$A1496))), "")</f>
        <v/>
      </c>
    </row>
    <row r="1497" spans="2:5" x14ac:dyDescent="0.25">
      <c r="B1497" s="34" t="str" cm="1">
        <f t="array" ref="B1497">IF(NOT(A1497=""),_xlfn.LET(_xlpm.SamletA,_xlfn.VSTACK(Automatisk_beregning!$A$1:$A$1000,Manuel_beregning!$A$1:$A$1000),_xlpm.SamletB,_xlfn.VSTACK(Automatisk_beregning!$B$1:$B$1000,Manuel_beregning!$B$1:$B$1000),SUM(_xlfn._xlws.FILTER(_xlpm.SamletB,_xlpm.SamletA=$A1497))), "")</f>
        <v/>
      </c>
      <c r="C1497" s="34" t="str">
        <f>IFERROR(VLOOKUP(D1497, pg!$C$4:$E$38,3, FALSE), "")</f>
        <v/>
      </c>
      <c r="D1497" s="35" t="str">
        <f>IF(NOT(A1497=""),_xlfn.LET(_xlpm.SamletA,_xlfn.VSTACK(Automatisk_beregning!$A$1:$A$1000,Manuel_beregning!$A$1:$A$1000),_xlpm.SamletB,_xlfn.VSTACK(Automatisk_beregning!$I$1:$I$1000,Manuel_beregning!$I$1:$I$1000),_xlpm.SamletTabel,_xlfn.HSTACK(_xlpm.SamletA,_xlpm.SamletB),VLOOKUP(A1497,_xlpm.SamletTabel,2,FALSE)), "")</f>
        <v/>
      </c>
      <c r="E1497" s="22" t="str" cm="1">
        <f t="array" ref="E1497">IF(NOT(A1497=""),_xlfn.LET(_xlpm.SamletA,_xlfn.VSTACK(Automatisk_beregning!$A$1:$A$1000,Manuel_beregning!$A$1:$A$1000),_xlpm.SamletF,_xlfn.VSTACK(Automatisk_beregning!$F$1:$F$1000,Manuel_beregning!$F$1:$F$1000),SUM(_xlfn._xlws.FILTER(_xlpm.SamletF,_xlpm.SamletA=$A1497))), "")</f>
        <v/>
      </c>
    </row>
    <row r="1498" spans="2:5" x14ac:dyDescent="0.25">
      <c r="B1498" s="34" t="str" cm="1">
        <f t="array" ref="B1498">IF(NOT(A1498=""),_xlfn.LET(_xlpm.SamletA,_xlfn.VSTACK(Automatisk_beregning!$A$1:$A$1000,Manuel_beregning!$A$1:$A$1000),_xlpm.SamletB,_xlfn.VSTACK(Automatisk_beregning!$B$1:$B$1000,Manuel_beregning!$B$1:$B$1000),SUM(_xlfn._xlws.FILTER(_xlpm.SamletB,_xlpm.SamletA=$A1498))), "")</f>
        <v/>
      </c>
      <c r="C1498" s="34" t="str">
        <f>IFERROR(VLOOKUP(D1498, pg!$C$4:$E$38,3, FALSE), "")</f>
        <v/>
      </c>
      <c r="D1498" s="35" t="str">
        <f>IF(NOT(A1498=""),_xlfn.LET(_xlpm.SamletA,_xlfn.VSTACK(Automatisk_beregning!$A$1:$A$1000,Manuel_beregning!$A$1:$A$1000),_xlpm.SamletB,_xlfn.VSTACK(Automatisk_beregning!$I$1:$I$1000,Manuel_beregning!$I$1:$I$1000),_xlpm.SamletTabel,_xlfn.HSTACK(_xlpm.SamletA,_xlpm.SamletB),VLOOKUP(A1498,_xlpm.SamletTabel,2,FALSE)), "")</f>
        <v/>
      </c>
      <c r="E1498" s="22" t="str" cm="1">
        <f t="array" ref="E1498">IF(NOT(A1498=""),_xlfn.LET(_xlpm.SamletA,_xlfn.VSTACK(Automatisk_beregning!$A$1:$A$1000,Manuel_beregning!$A$1:$A$1000),_xlpm.SamletF,_xlfn.VSTACK(Automatisk_beregning!$F$1:$F$1000,Manuel_beregning!$F$1:$F$1000),SUM(_xlfn._xlws.FILTER(_xlpm.SamletF,_xlpm.SamletA=$A1498))), "")</f>
        <v/>
      </c>
    </row>
    <row r="1499" spans="2:5" x14ac:dyDescent="0.25">
      <c r="B1499" s="34" t="str" cm="1">
        <f t="array" ref="B1499">IF(NOT(A1499=""),_xlfn.LET(_xlpm.SamletA,_xlfn.VSTACK(Automatisk_beregning!$A$1:$A$1000,Manuel_beregning!$A$1:$A$1000),_xlpm.SamletB,_xlfn.VSTACK(Automatisk_beregning!$B$1:$B$1000,Manuel_beregning!$B$1:$B$1000),SUM(_xlfn._xlws.FILTER(_xlpm.SamletB,_xlpm.SamletA=$A1499))), "")</f>
        <v/>
      </c>
      <c r="C1499" s="34" t="str">
        <f>IFERROR(VLOOKUP(D1499, pg!$C$4:$E$38,3, FALSE), "")</f>
        <v/>
      </c>
      <c r="D1499" s="35" t="str">
        <f>IF(NOT(A1499=""),_xlfn.LET(_xlpm.SamletA,_xlfn.VSTACK(Automatisk_beregning!$A$1:$A$1000,Manuel_beregning!$A$1:$A$1000),_xlpm.SamletB,_xlfn.VSTACK(Automatisk_beregning!$I$1:$I$1000,Manuel_beregning!$I$1:$I$1000),_xlpm.SamletTabel,_xlfn.HSTACK(_xlpm.SamletA,_xlpm.SamletB),VLOOKUP(A1499,_xlpm.SamletTabel,2,FALSE)), "")</f>
        <v/>
      </c>
      <c r="E1499" s="22" t="str" cm="1">
        <f t="array" ref="E1499">IF(NOT(A1499=""),_xlfn.LET(_xlpm.SamletA,_xlfn.VSTACK(Automatisk_beregning!$A$1:$A$1000,Manuel_beregning!$A$1:$A$1000),_xlpm.SamletF,_xlfn.VSTACK(Automatisk_beregning!$F$1:$F$1000,Manuel_beregning!$F$1:$F$1000),SUM(_xlfn._xlws.FILTER(_xlpm.SamletF,_xlpm.SamletA=$A1499))), "")</f>
        <v/>
      </c>
    </row>
    <row r="1500" spans="2:5" x14ac:dyDescent="0.25">
      <c r="B1500" s="34" t="str" cm="1">
        <f t="array" ref="B1500">IF(NOT(A1500=""),_xlfn.LET(_xlpm.SamletA,_xlfn.VSTACK(Automatisk_beregning!$A$1:$A$1000,Manuel_beregning!$A$1:$A$1000),_xlpm.SamletB,_xlfn.VSTACK(Automatisk_beregning!$B$1:$B$1000,Manuel_beregning!$B$1:$B$1000),SUM(_xlfn._xlws.FILTER(_xlpm.SamletB,_xlpm.SamletA=$A1500))), "")</f>
        <v/>
      </c>
      <c r="C1500" s="34" t="str">
        <f>IFERROR(VLOOKUP(D1500, pg!$C$4:$E$38,3, FALSE), "")</f>
        <v/>
      </c>
      <c r="D1500" s="35" t="str">
        <f>IF(NOT(A1500=""),_xlfn.LET(_xlpm.SamletA,_xlfn.VSTACK(Automatisk_beregning!$A$1:$A$1000,Manuel_beregning!$A$1:$A$1000),_xlpm.SamletB,_xlfn.VSTACK(Automatisk_beregning!$I$1:$I$1000,Manuel_beregning!$I$1:$I$1000),_xlpm.SamletTabel,_xlfn.HSTACK(_xlpm.SamletA,_xlpm.SamletB),VLOOKUP(A1500,_xlpm.SamletTabel,2,FALSE)), "")</f>
        <v/>
      </c>
      <c r="E1500" s="22" t="str" cm="1">
        <f t="array" ref="E1500">IF(NOT(A1500=""),_xlfn.LET(_xlpm.SamletA,_xlfn.VSTACK(Automatisk_beregning!$A$1:$A$1000,Manuel_beregning!$A$1:$A$1000),_xlpm.SamletF,_xlfn.VSTACK(Automatisk_beregning!$F$1:$F$1000,Manuel_beregning!$F$1:$F$1000),SUM(_xlfn._xlws.FILTER(_xlpm.SamletF,_xlpm.SamletA=$A1500))), "")</f>
        <v/>
      </c>
    </row>
    <row r="1501" spans="2:5" x14ac:dyDescent="0.25">
      <c r="B1501" s="34" t="str" cm="1">
        <f t="array" ref="B1501">IF(NOT(A1501=""),_xlfn.LET(_xlpm.SamletA,_xlfn.VSTACK(Automatisk_beregning!$A$1:$A$1000,Manuel_beregning!$A$1:$A$1000),_xlpm.SamletB,_xlfn.VSTACK(Automatisk_beregning!$B$1:$B$1000,Manuel_beregning!$B$1:$B$1000),SUM(_xlfn._xlws.FILTER(_xlpm.SamletB,_xlpm.SamletA=$A1501))), "")</f>
        <v/>
      </c>
      <c r="C1501" s="34" t="str">
        <f>IFERROR(VLOOKUP(D1501, pg!$C$4:$E$38,3, FALSE), "")</f>
        <v/>
      </c>
      <c r="D1501" s="35" t="str">
        <f>IF(NOT(A1501=""),_xlfn.LET(_xlpm.SamletA,_xlfn.VSTACK(Automatisk_beregning!$A$1:$A$1000,Manuel_beregning!$A$1:$A$1000),_xlpm.SamletB,_xlfn.VSTACK(Automatisk_beregning!$I$1:$I$1000,Manuel_beregning!$I$1:$I$1000),_xlpm.SamletTabel,_xlfn.HSTACK(_xlpm.SamletA,_xlpm.SamletB),VLOOKUP(A1501,_xlpm.SamletTabel,2,FALSE)), "")</f>
        <v/>
      </c>
      <c r="E1501" s="22" t="str" cm="1">
        <f t="array" ref="E1501">IF(NOT(A1501=""),_xlfn.LET(_xlpm.SamletA,_xlfn.VSTACK(Automatisk_beregning!$A$1:$A$1000,Manuel_beregning!$A$1:$A$1000),_xlpm.SamletF,_xlfn.VSTACK(Automatisk_beregning!$F$1:$F$1000,Manuel_beregning!$F$1:$F$1000),SUM(_xlfn._xlws.FILTER(_xlpm.SamletF,_xlpm.SamletA=$A1501))), "")</f>
        <v/>
      </c>
    </row>
    <row r="1502" spans="2:5" x14ac:dyDescent="0.25">
      <c r="B1502" s="34" t="str" cm="1">
        <f t="array" ref="B1502">IF(NOT(A1502=""),_xlfn.LET(_xlpm.SamletA,_xlfn.VSTACK(Automatisk_beregning!$A$1:$A$1000,Manuel_beregning!$A$1:$A$1000),_xlpm.SamletB,_xlfn.VSTACK(Automatisk_beregning!$B$1:$B$1000,Manuel_beregning!$B$1:$B$1000),SUM(_xlfn._xlws.FILTER(_xlpm.SamletB,_xlpm.SamletA=$A1502))), "")</f>
        <v/>
      </c>
      <c r="C1502" s="34" t="str">
        <f>IFERROR(VLOOKUP(D1502, pg!$C$4:$E$38,3, FALSE), "")</f>
        <v/>
      </c>
      <c r="D1502" s="35" t="str">
        <f>IF(NOT(A1502=""),_xlfn.LET(_xlpm.SamletA,_xlfn.VSTACK(Automatisk_beregning!$A$1:$A$1000,Manuel_beregning!$A$1:$A$1000),_xlpm.SamletB,_xlfn.VSTACK(Automatisk_beregning!$I$1:$I$1000,Manuel_beregning!$I$1:$I$1000),_xlpm.SamletTabel,_xlfn.HSTACK(_xlpm.SamletA,_xlpm.SamletB),VLOOKUP(A1502,_xlpm.SamletTabel,2,FALSE)), "")</f>
        <v/>
      </c>
      <c r="E1502" s="22" t="str" cm="1">
        <f t="array" ref="E1502">IF(NOT(A1502=""),_xlfn.LET(_xlpm.SamletA,_xlfn.VSTACK(Automatisk_beregning!$A$1:$A$1000,Manuel_beregning!$A$1:$A$1000),_xlpm.SamletF,_xlfn.VSTACK(Automatisk_beregning!$F$1:$F$1000,Manuel_beregning!$F$1:$F$1000),SUM(_xlfn._xlws.FILTER(_xlpm.SamletF,_xlpm.SamletA=$A1502))), "")</f>
        <v/>
      </c>
    </row>
    <row r="1503" spans="2:5" x14ac:dyDescent="0.25">
      <c r="B1503" s="34" t="str" cm="1">
        <f t="array" ref="B1503">IF(NOT(A1503=""),_xlfn.LET(_xlpm.SamletA,_xlfn.VSTACK(Automatisk_beregning!$A$1:$A$1000,Manuel_beregning!$A$1:$A$1000),_xlpm.SamletB,_xlfn.VSTACK(Automatisk_beregning!$B$1:$B$1000,Manuel_beregning!$B$1:$B$1000),SUM(_xlfn._xlws.FILTER(_xlpm.SamletB,_xlpm.SamletA=$A1503))), "")</f>
        <v/>
      </c>
      <c r="C1503" s="34" t="str">
        <f>IFERROR(VLOOKUP(D1503, pg!$C$4:$E$38,3, FALSE), "")</f>
        <v/>
      </c>
      <c r="D1503" s="35" t="str">
        <f>IF(NOT(A1503=""),_xlfn.LET(_xlpm.SamletA,_xlfn.VSTACK(Automatisk_beregning!$A$1:$A$1000,Manuel_beregning!$A$1:$A$1000),_xlpm.SamletB,_xlfn.VSTACK(Automatisk_beregning!$I$1:$I$1000,Manuel_beregning!$I$1:$I$1000),_xlpm.SamletTabel,_xlfn.HSTACK(_xlpm.SamletA,_xlpm.SamletB),VLOOKUP(A1503,_xlpm.SamletTabel,2,FALSE)), "")</f>
        <v/>
      </c>
      <c r="E1503" s="22" t="str" cm="1">
        <f t="array" ref="E1503">IF(NOT(A1503=""),_xlfn.LET(_xlpm.SamletA,_xlfn.VSTACK(Automatisk_beregning!$A$1:$A$1000,Manuel_beregning!$A$1:$A$1000),_xlpm.SamletF,_xlfn.VSTACK(Automatisk_beregning!$F$1:$F$1000,Manuel_beregning!$F$1:$F$1000),SUM(_xlfn._xlws.FILTER(_xlpm.SamletF,_xlpm.SamletA=$A1503))), "")</f>
        <v/>
      </c>
    </row>
    <row r="1504" spans="2:5" x14ac:dyDescent="0.25">
      <c r="B1504" s="34" t="str" cm="1">
        <f t="array" ref="B1504">IF(NOT(A1504=""),_xlfn.LET(_xlpm.SamletA,_xlfn.VSTACK(Automatisk_beregning!$A$1:$A$1000,Manuel_beregning!$A$1:$A$1000),_xlpm.SamletB,_xlfn.VSTACK(Automatisk_beregning!$B$1:$B$1000,Manuel_beregning!$B$1:$B$1000),SUM(_xlfn._xlws.FILTER(_xlpm.SamletB,_xlpm.SamletA=$A1504))), "")</f>
        <v/>
      </c>
      <c r="C1504" s="34" t="str">
        <f>IFERROR(VLOOKUP(D1504, pg!$C$4:$E$38,3, FALSE), "")</f>
        <v/>
      </c>
      <c r="D1504" s="35" t="str">
        <f>IF(NOT(A1504=""),_xlfn.LET(_xlpm.SamletA,_xlfn.VSTACK(Automatisk_beregning!$A$1:$A$1000,Manuel_beregning!$A$1:$A$1000),_xlpm.SamletB,_xlfn.VSTACK(Automatisk_beregning!$I$1:$I$1000,Manuel_beregning!$I$1:$I$1000),_xlpm.SamletTabel,_xlfn.HSTACK(_xlpm.SamletA,_xlpm.SamletB),VLOOKUP(A1504,_xlpm.SamletTabel,2,FALSE)), "")</f>
        <v/>
      </c>
      <c r="E1504" s="22" t="str" cm="1">
        <f t="array" ref="E1504">IF(NOT(A1504=""),_xlfn.LET(_xlpm.SamletA,_xlfn.VSTACK(Automatisk_beregning!$A$1:$A$1000,Manuel_beregning!$A$1:$A$1000),_xlpm.SamletF,_xlfn.VSTACK(Automatisk_beregning!$F$1:$F$1000,Manuel_beregning!$F$1:$F$1000),SUM(_xlfn._xlws.FILTER(_xlpm.SamletF,_xlpm.SamletA=$A1504))), "")</f>
        <v/>
      </c>
    </row>
    <row r="1505" spans="2:5" x14ac:dyDescent="0.25">
      <c r="B1505" s="34" t="str" cm="1">
        <f t="array" ref="B1505">IF(NOT(A1505=""),_xlfn.LET(_xlpm.SamletA,_xlfn.VSTACK(Automatisk_beregning!$A$1:$A$1000,Manuel_beregning!$A$1:$A$1000),_xlpm.SamletB,_xlfn.VSTACK(Automatisk_beregning!$B$1:$B$1000,Manuel_beregning!$B$1:$B$1000),SUM(_xlfn._xlws.FILTER(_xlpm.SamletB,_xlpm.SamletA=$A1505))), "")</f>
        <v/>
      </c>
      <c r="C1505" s="34" t="str">
        <f>IFERROR(VLOOKUP(D1505, pg!$C$4:$E$38,3, FALSE), "")</f>
        <v/>
      </c>
      <c r="D1505" s="35" t="str">
        <f>IF(NOT(A1505=""),_xlfn.LET(_xlpm.SamletA,_xlfn.VSTACK(Automatisk_beregning!$A$1:$A$1000,Manuel_beregning!$A$1:$A$1000),_xlpm.SamletB,_xlfn.VSTACK(Automatisk_beregning!$I$1:$I$1000,Manuel_beregning!$I$1:$I$1000),_xlpm.SamletTabel,_xlfn.HSTACK(_xlpm.SamletA,_xlpm.SamletB),VLOOKUP(A1505,_xlpm.SamletTabel,2,FALSE)), "")</f>
        <v/>
      </c>
      <c r="E1505" s="22" t="str" cm="1">
        <f t="array" ref="E1505">IF(NOT(A1505=""),_xlfn.LET(_xlpm.SamletA,_xlfn.VSTACK(Automatisk_beregning!$A$1:$A$1000,Manuel_beregning!$A$1:$A$1000),_xlpm.SamletF,_xlfn.VSTACK(Automatisk_beregning!$F$1:$F$1000,Manuel_beregning!$F$1:$F$1000),SUM(_xlfn._xlws.FILTER(_xlpm.SamletF,_xlpm.SamletA=$A1505))), "")</f>
        <v/>
      </c>
    </row>
    <row r="1506" spans="2:5" x14ac:dyDescent="0.25">
      <c r="B1506" s="34" t="str" cm="1">
        <f t="array" ref="B1506">IF(NOT(A1506=""),_xlfn.LET(_xlpm.SamletA,_xlfn.VSTACK(Automatisk_beregning!$A$1:$A$1000,Manuel_beregning!$A$1:$A$1000),_xlpm.SamletB,_xlfn.VSTACK(Automatisk_beregning!$B$1:$B$1000,Manuel_beregning!$B$1:$B$1000),SUM(_xlfn._xlws.FILTER(_xlpm.SamletB,_xlpm.SamletA=$A1506))), "")</f>
        <v/>
      </c>
      <c r="C1506" s="34" t="str">
        <f>IFERROR(VLOOKUP(D1506, pg!$C$4:$E$38,3, FALSE), "")</f>
        <v/>
      </c>
      <c r="D1506" s="35" t="str">
        <f>IF(NOT(A1506=""),_xlfn.LET(_xlpm.SamletA,_xlfn.VSTACK(Automatisk_beregning!$A$1:$A$1000,Manuel_beregning!$A$1:$A$1000),_xlpm.SamletB,_xlfn.VSTACK(Automatisk_beregning!$I$1:$I$1000,Manuel_beregning!$I$1:$I$1000),_xlpm.SamletTabel,_xlfn.HSTACK(_xlpm.SamletA,_xlpm.SamletB),VLOOKUP(A1506,_xlpm.SamletTabel,2,FALSE)), "")</f>
        <v/>
      </c>
      <c r="E1506" s="22" t="str" cm="1">
        <f t="array" ref="E1506">IF(NOT(A1506=""),_xlfn.LET(_xlpm.SamletA,_xlfn.VSTACK(Automatisk_beregning!$A$1:$A$1000,Manuel_beregning!$A$1:$A$1000),_xlpm.SamletF,_xlfn.VSTACK(Automatisk_beregning!$F$1:$F$1000,Manuel_beregning!$F$1:$F$1000),SUM(_xlfn._xlws.FILTER(_xlpm.SamletF,_xlpm.SamletA=$A1506))), "")</f>
        <v/>
      </c>
    </row>
    <row r="1507" spans="2:5" x14ac:dyDescent="0.25">
      <c r="B1507" s="34" t="str" cm="1">
        <f t="array" ref="B1507">IF(NOT(A1507=""),_xlfn.LET(_xlpm.SamletA,_xlfn.VSTACK(Automatisk_beregning!$A$1:$A$1000,Manuel_beregning!$A$1:$A$1000),_xlpm.SamletB,_xlfn.VSTACK(Automatisk_beregning!$B$1:$B$1000,Manuel_beregning!$B$1:$B$1000),SUM(_xlfn._xlws.FILTER(_xlpm.SamletB,_xlpm.SamletA=$A1507))), "")</f>
        <v/>
      </c>
      <c r="C1507" s="34" t="str">
        <f>IFERROR(VLOOKUP(D1507, pg!$C$4:$E$38,3, FALSE), "")</f>
        <v/>
      </c>
      <c r="D1507" s="35" t="str">
        <f>IF(NOT(A1507=""),_xlfn.LET(_xlpm.SamletA,_xlfn.VSTACK(Automatisk_beregning!$A$1:$A$1000,Manuel_beregning!$A$1:$A$1000),_xlpm.SamletB,_xlfn.VSTACK(Automatisk_beregning!$I$1:$I$1000,Manuel_beregning!$I$1:$I$1000),_xlpm.SamletTabel,_xlfn.HSTACK(_xlpm.SamletA,_xlpm.SamletB),VLOOKUP(A1507,_xlpm.SamletTabel,2,FALSE)), "")</f>
        <v/>
      </c>
      <c r="E1507" s="22" t="str" cm="1">
        <f t="array" ref="E1507">IF(NOT(A1507=""),_xlfn.LET(_xlpm.SamletA,_xlfn.VSTACK(Automatisk_beregning!$A$1:$A$1000,Manuel_beregning!$A$1:$A$1000),_xlpm.SamletF,_xlfn.VSTACK(Automatisk_beregning!$F$1:$F$1000,Manuel_beregning!$F$1:$F$1000),SUM(_xlfn._xlws.FILTER(_xlpm.SamletF,_xlpm.SamletA=$A1507))), "")</f>
        <v/>
      </c>
    </row>
    <row r="1508" spans="2:5" x14ac:dyDescent="0.25">
      <c r="B1508" s="34" t="str" cm="1">
        <f t="array" ref="B1508">IF(NOT(A1508=""),_xlfn.LET(_xlpm.SamletA,_xlfn.VSTACK(Automatisk_beregning!$A$1:$A$1000,Manuel_beregning!$A$1:$A$1000),_xlpm.SamletB,_xlfn.VSTACK(Automatisk_beregning!$B$1:$B$1000,Manuel_beregning!$B$1:$B$1000),SUM(_xlfn._xlws.FILTER(_xlpm.SamletB,_xlpm.SamletA=$A1508))), "")</f>
        <v/>
      </c>
      <c r="C1508" s="34" t="str">
        <f>IFERROR(VLOOKUP(D1508, pg!$C$4:$E$38,3, FALSE), "")</f>
        <v/>
      </c>
      <c r="D1508" s="35" t="str">
        <f>IF(NOT(A1508=""),_xlfn.LET(_xlpm.SamletA,_xlfn.VSTACK(Automatisk_beregning!$A$1:$A$1000,Manuel_beregning!$A$1:$A$1000),_xlpm.SamletB,_xlfn.VSTACK(Automatisk_beregning!$I$1:$I$1000,Manuel_beregning!$I$1:$I$1000),_xlpm.SamletTabel,_xlfn.HSTACK(_xlpm.SamletA,_xlpm.SamletB),VLOOKUP(A1508,_xlpm.SamletTabel,2,FALSE)), "")</f>
        <v/>
      </c>
      <c r="E1508" s="22" t="str" cm="1">
        <f t="array" ref="E1508">IF(NOT(A1508=""),_xlfn.LET(_xlpm.SamletA,_xlfn.VSTACK(Automatisk_beregning!$A$1:$A$1000,Manuel_beregning!$A$1:$A$1000),_xlpm.SamletF,_xlfn.VSTACK(Automatisk_beregning!$F$1:$F$1000,Manuel_beregning!$F$1:$F$1000),SUM(_xlfn._xlws.FILTER(_xlpm.SamletF,_xlpm.SamletA=$A1508))), "")</f>
        <v/>
      </c>
    </row>
    <row r="1509" spans="2:5" x14ac:dyDescent="0.25">
      <c r="B1509" s="34" t="str" cm="1">
        <f t="array" ref="B1509">IF(NOT(A1509=""),_xlfn.LET(_xlpm.SamletA,_xlfn.VSTACK(Automatisk_beregning!$A$1:$A$1000,Manuel_beregning!$A$1:$A$1000),_xlpm.SamletB,_xlfn.VSTACK(Automatisk_beregning!$B$1:$B$1000,Manuel_beregning!$B$1:$B$1000),SUM(_xlfn._xlws.FILTER(_xlpm.SamletB,_xlpm.SamletA=$A1509))), "")</f>
        <v/>
      </c>
      <c r="C1509" s="34" t="str">
        <f>IFERROR(VLOOKUP(D1509, pg!$C$4:$E$38,3, FALSE), "")</f>
        <v/>
      </c>
      <c r="D1509" s="35" t="str">
        <f>IF(NOT(A1509=""),_xlfn.LET(_xlpm.SamletA,_xlfn.VSTACK(Automatisk_beregning!$A$1:$A$1000,Manuel_beregning!$A$1:$A$1000),_xlpm.SamletB,_xlfn.VSTACK(Automatisk_beregning!$I$1:$I$1000,Manuel_beregning!$I$1:$I$1000),_xlpm.SamletTabel,_xlfn.HSTACK(_xlpm.SamletA,_xlpm.SamletB),VLOOKUP(A1509,_xlpm.SamletTabel,2,FALSE)), "")</f>
        <v/>
      </c>
      <c r="E1509" s="22" t="str" cm="1">
        <f t="array" ref="E1509">IF(NOT(A1509=""),_xlfn.LET(_xlpm.SamletA,_xlfn.VSTACK(Automatisk_beregning!$A$1:$A$1000,Manuel_beregning!$A$1:$A$1000),_xlpm.SamletF,_xlfn.VSTACK(Automatisk_beregning!$F$1:$F$1000,Manuel_beregning!$F$1:$F$1000),SUM(_xlfn._xlws.FILTER(_xlpm.SamletF,_xlpm.SamletA=$A1509))), "")</f>
        <v/>
      </c>
    </row>
    <row r="1510" spans="2:5" x14ac:dyDescent="0.25">
      <c r="B1510" s="34" t="str" cm="1">
        <f t="array" ref="B1510">IF(NOT(A1510=""),_xlfn.LET(_xlpm.SamletA,_xlfn.VSTACK(Automatisk_beregning!$A$1:$A$1000,Manuel_beregning!$A$1:$A$1000),_xlpm.SamletB,_xlfn.VSTACK(Automatisk_beregning!$B$1:$B$1000,Manuel_beregning!$B$1:$B$1000),SUM(_xlfn._xlws.FILTER(_xlpm.SamletB,_xlpm.SamletA=$A1510))), "")</f>
        <v/>
      </c>
      <c r="C1510" s="34" t="str">
        <f>IFERROR(VLOOKUP(D1510, pg!$C$4:$E$38,3, FALSE), "")</f>
        <v/>
      </c>
      <c r="D1510" s="35" t="str">
        <f>IF(NOT(A1510=""),_xlfn.LET(_xlpm.SamletA,_xlfn.VSTACK(Automatisk_beregning!$A$1:$A$1000,Manuel_beregning!$A$1:$A$1000),_xlpm.SamletB,_xlfn.VSTACK(Automatisk_beregning!$I$1:$I$1000,Manuel_beregning!$I$1:$I$1000),_xlpm.SamletTabel,_xlfn.HSTACK(_xlpm.SamletA,_xlpm.SamletB),VLOOKUP(A1510,_xlpm.SamletTabel,2,FALSE)), "")</f>
        <v/>
      </c>
      <c r="E1510" s="22" t="str" cm="1">
        <f t="array" ref="E1510">IF(NOT(A1510=""),_xlfn.LET(_xlpm.SamletA,_xlfn.VSTACK(Automatisk_beregning!$A$1:$A$1000,Manuel_beregning!$A$1:$A$1000),_xlpm.SamletF,_xlfn.VSTACK(Automatisk_beregning!$F$1:$F$1000,Manuel_beregning!$F$1:$F$1000),SUM(_xlfn._xlws.FILTER(_xlpm.SamletF,_xlpm.SamletA=$A1510))), "")</f>
        <v/>
      </c>
    </row>
    <row r="1511" spans="2:5" x14ac:dyDescent="0.25">
      <c r="B1511" s="34" t="str" cm="1">
        <f t="array" ref="B1511">IF(NOT(A1511=""),_xlfn.LET(_xlpm.SamletA,_xlfn.VSTACK(Automatisk_beregning!$A$1:$A$1000,Manuel_beregning!$A$1:$A$1000),_xlpm.SamletB,_xlfn.VSTACK(Automatisk_beregning!$B$1:$B$1000,Manuel_beregning!$B$1:$B$1000),SUM(_xlfn._xlws.FILTER(_xlpm.SamletB,_xlpm.SamletA=$A1511))), "")</f>
        <v/>
      </c>
      <c r="C1511" s="34" t="str">
        <f>IFERROR(VLOOKUP(D1511, pg!$C$4:$E$38,3, FALSE), "")</f>
        <v/>
      </c>
      <c r="D1511" s="35" t="str">
        <f>IF(NOT(A1511=""),_xlfn.LET(_xlpm.SamletA,_xlfn.VSTACK(Automatisk_beregning!$A$1:$A$1000,Manuel_beregning!$A$1:$A$1000),_xlpm.SamletB,_xlfn.VSTACK(Automatisk_beregning!$I$1:$I$1000,Manuel_beregning!$I$1:$I$1000),_xlpm.SamletTabel,_xlfn.HSTACK(_xlpm.SamletA,_xlpm.SamletB),VLOOKUP(A1511,_xlpm.SamletTabel,2,FALSE)), "")</f>
        <v/>
      </c>
      <c r="E1511" s="22" t="str" cm="1">
        <f t="array" ref="E1511">IF(NOT(A1511=""),_xlfn.LET(_xlpm.SamletA,_xlfn.VSTACK(Automatisk_beregning!$A$1:$A$1000,Manuel_beregning!$A$1:$A$1000),_xlpm.SamletF,_xlfn.VSTACK(Automatisk_beregning!$F$1:$F$1000,Manuel_beregning!$F$1:$F$1000),SUM(_xlfn._xlws.FILTER(_xlpm.SamletF,_xlpm.SamletA=$A1511))), "")</f>
        <v/>
      </c>
    </row>
    <row r="1512" spans="2:5" x14ac:dyDescent="0.25">
      <c r="B1512" s="34" t="str" cm="1">
        <f t="array" ref="B1512">IF(NOT(A1512=""),_xlfn.LET(_xlpm.SamletA,_xlfn.VSTACK(Automatisk_beregning!$A$1:$A$1000,Manuel_beregning!$A$1:$A$1000),_xlpm.SamletB,_xlfn.VSTACK(Automatisk_beregning!$B$1:$B$1000,Manuel_beregning!$B$1:$B$1000),SUM(_xlfn._xlws.FILTER(_xlpm.SamletB,_xlpm.SamletA=$A1512))), "")</f>
        <v/>
      </c>
      <c r="C1512" s="34" t="str">
        <f>IFERROR(VLOOKUP(D1512, pg!$C$4:$E$38,3, FALSE), "")</f>
        <v/>
      </c>
      <c r="D1512" s="35" t="str">
        <f>IF(NOT(A1512=""),_xlfn.LET(_xlpm.SamletA,_xlfn.VSTACK(Automatisk_beregning!$A$1:$A$1000,Manuel_beregning!$A$1:$A$1000),_xlpm.SamletB,_xlfn.VSTACK(Automatisk_beregning!$I$1:$I$1000,Manuel_beregning!$I$1:$I$1000),_xlpm.SamletTabel,_xlfn.HSTACK(_xlpm.SamletA,_xlpm.SamletB),VLOOKUP(A1512,_xlpm.SamletTabel,2,FALSE)), "")</f>
        <v/>
      </c>
      <c r="E1512" s="22" t="str" cm="1">
        <f t="array" ref="E1512">IF(NOT(A1512=""),_xlfn.LET(_xlpm.SamletA,_xlfn.VSTACK(Automatisk_beregning!$A$1:$A$1000,Manuel_beregning!$A$1:$A$1000),_xlpm.SamletF,_xlfn.VSTACK(Automatisk_beregning!$F$1:$F$1000,Manuel_beregning!$F$1:$F$1000),SUM(_xlfn._xlws.FILTER(_xlpm.SamletF,_xlpm.SamletA=$A1512))), "")</f>
        <v/>
      </c>
    </row>
    <row r="1513" spans="2:5" x14ac:dyDescent="0.25">
      <c r="B1513" s="34" t="str" cm="1">
        <f t="array" ref="B1513">IF(NOT(A1513=""),_xlfn.LET(_xlpm.SamletA,_xlfn.VSTACK(Automatisk_beregning!$A$1:$A$1000,Manuel_beregning!$A$1:$A$1000),_xlpm.SamletB,_xlfn.VSTACK(Automatisk_beregning!$B$1:$B$1000,Manuel_beregning!$B$1:$B$1000),SUM(_xlfn._xlws.FILTER(_xlpm.SamletB,_xlpm.SamletA=$A1513))), "")</f>
        <v/>
      </c>
      <c r="C1513" s="34" t="str">
        <f>IFERROR(VLOOKUP(D1513, pg!$C$4:$E$38,3, FALSE), "")</f>
        <v/>
      </c>
      <c r="D1513" s="35" t="str">
        <f>IF(NOT(A1513=""),_xlfn.LET(_xlpm.SamletA,_xlfn.VSTACK(Automatisk_beregning!$A$1:$A$1000,Manuel_beregning!$A$1:$A$1000),_xlpm.SamletB,_xlfn.VSTACK(Automatisk_beregning!$I$1:$I$1000,Manuel_beregning!$I$1:$I$1000),_xlpm.SamletTabel,_xlfn.HSTACK(_xlpm.SamletA,_xlpm.SamletB),VLOOKUP(A1513,_xlpm.SamletTabel,2,FALSE)), "")</f>
        <v/>
      </c>
      <c r="E1513" s="22" t="str" cm="1">
        <f t="array" ref="E1513">IF(NOT(A1513=""),_xlfn.LET(_xlpm.SamletA,_xlfn.VSTACK(Automatisk_beregning!$A$1:$A$1000,Manuel_beregning!$A$1:$A$1000),_xlpm.SamletF,_xlfn.VSTACK(Automatisk_beregning!$F$1:$F$1000,Manuel_beregning!$F$1:$F$1000),SUM(_xlfn._xlws.FILTER(_xlpm.SamletF,_xlpm.SamletA=$A1513))), "")</f>
        <v/>
      </c>
    </row>
    <row r="1514" spans="2:5" x14ac:dyDescent="0.25">
      <c r="B1514" s="34" t="str" cm="1">
        <f t="array" ref="B1514">IF(NOT(A1514=""),_xlfn.LET(_xlpm.SamletA,_xlfn.VSTACK(Automatisk_beregning!$A$1:$A$1000,Manuel_beregning!$A$1:$A$1000),_xlpm.SamletB,_xlfn.VSTACK(Automatisk_beregning!$B$1:$B$1000,Manuel_beregning!$B$1:$B$1000),SUM(_xlfn._xlws.FILTER(_xlpm.SamletB,_xlpm.SamletA=$A1514))), "")</f>
        <v/>
      </c>
      <c r="C1514" s="34" t="str">
        <f>IFERROR(VLOOKUP(D1514, pg!$C$4:$E$38,3, FALSE), "")</f>
        <v/>
      </c>
      <c r="D1514" s="35" t="str">
        <f>IF(NOT(A1514=""),_xlfn.LET(_xlpm.SamletA,_xlfn.VSTACK(Automatisk_beregning!$A$1:$A$1000,Manuel_beregning!$A$1:$A$1000),_xlpm.SamletB,_xlfn.VSTACK(Automatisk_beregning!$I$1:$I$1000,Manuel_beregning!$I$1:$I$1000),_xlpm.SamletTabel,_xlfn.HSTACK(_xlpm.SamletA,_xlpm.SamletB),VLOOKUP(A1514,_xlpm.SamletTabel,2,FALSE)), "")</f>
        <v/>
      </c>
      <c r="E1514" s="22" t="str" cm="1">
        <f t="array" ref="E1514">IF(NOT(A1514=""),_xlfn.LET(_xlpm.SamletA,_xlfn.VSTACK(Automatisk_beregning!$A$1:$A$1000,Manuel_beregning!$A$1:$A$1000),_xlpm.SamletF,_xlfn.VSTACK(Automatisk_beregning!$F$1:$F$1000,Manuel_beregning!$F$1:$F$1000),SUM(_xlfn._xlws.FILTER(_xlpm.SamletF,_xlpm.SamletA=$A1514))), "")</f>
        <v/>
      </c>
    </row>
    <row r="1515" spans="2:5" x14ac:dyDescent="0.25">
      <c r="B1515" s="34" t="str" cm="1">
        <f t="array" ref="B1515">IF(NOT(A1515=""),_xlfn.LET(_xlpm.SamletA,_xlfn.VSTACK(Automatisk_beregning!$A$1:$A$1000,Manuel_beregning!$A$1:$A$1000),_xlpm.SamletB,_xlfn.VSTACK(Automatisk_beregning!$B$1:$B$1000,Manuel_beregning!$B$1:$B$1000),SUM(_xlfn._xlws.FILTER(_xlpm.SamletB,_xlpm.SamletA=$A1515))), "")</f>
        <v/>
      </c>
      <c r="C1515" s="34" t="str">
        <f>IFERROR(VLOOKUP(D1515, pg!$C$4:$E$38,3, FALSE), "")</f>
        <v/>
      </c>
      <c r="D1515" s="35" t="str">
        <f>IF(NOT(A1515=""),_xlfn.LET(_xlpm.SamletA,_xlfn.VSTACK(Automatisk_beregning!$A$1:$A$1000,Manuel_beregning!$A$1:$A$1000),_xlpm.SamletB,_xlfn.VSTACK(Automatisk_beregning!$I$1:$I$1000,Manuel_beregning!$I$1:$I$1000),_xlpm.SamletTabel,_xlfn.HSTACK(_xlpm.SamletA,_xlpm.SamletB),VLOOKUP(A1515,_xlpm.SamletTabel,2,FALSE)), "")</f>
        <v/>
      </c>
      <c r="E1515" s="22" t="str" cm="1">
        <f t="array" ref="E1515">IF(NOT(A1515=""),_xlfn.LET(_xlpm.SamletA,_xlfn.VSTACK(Automatisk_beregning!$A$1:$A$1000,Manuel_beregning!$A$1:$A$1000),_xlpm.SamletF,_xlfn.VSTACK(Automatisk_beregning!$F$1:$F$1000,Manuel_beregning!$F$1:$F$1000),SUM(_xlfn._xlws.FILTER(_xlpm.SamletF,_xlpm.SamletA=$A1515))), "")</f>
        <v/>
      </c>
    </row>
    <row r="1516" spans="2:5" x14ac:dyDescent="0.25">
      <c r="B1516" s="34" t="str" cm="1">
        <f t="array" ref="B1516">IF(NOT(A1516=""),_xlfn.LET(_xlpm.SamletA,_xlfn.VSTACK(Automatisk_beregning!$A$1:$A$1000,Manuel_beregning!$A$1:$A$1000),_xlpm.SamletB,_xlfn.VSTACK(Automatisk_beregning!$B$1:$B$1000,Manuel_beregning!$B$1:$B$1000),SUM(_xlfn._xlws.FILTER(_xlpm.SamletB,_xlpm.SamletA=$A1516))), "")</f>
        <v/>
      </c>
      <c r="C1516" s="34" t="str">
        <f>IFERROR(VLOOKUP(D1516, pg!$C$4:$E$38,3, FALSE), "")</f>
        <v/>
      </c>
      <c r="D1516" s="35" t="str">
        <f>IF(NOT(A1516=""),_xlfn.LET(_xlpm.SamletA,_xlfn.VSTACK(Automatisk_beregning!$A$1:$A$1000,Manuel_beregning!$A$1:$A$1000),_xlpm.SamletB,_xlfn.VSTACK(Automatisk_beregning!$I$1:$I$1000,Manuel_beregning!$I$1:$I$1000),_xlpm.SamletTabel,_xlfn.HSTACK(_xlpm.SamletA,_xlpm.SamletB),VLOOKUP(A1516,_xlpm.SamletTabel,2,FALSE)), "")</f>
        <v/>
      </c>
      <c r="E1516" s="22" t="str" cm="1">
        <f t="array" ref="E1516">IF(NOT(A1516=""),_xlfn.LET(_xlpm.SamletA,_xlfn.VSTACK(Automatisk_beregning!$A$1:$A$1000,Manuel_beregning!$A$1:$A$1000),_xlpm.SamletF,_xlfn.VSTACK(Automatisk_beregning!$F$1:$F$1000,Manuel_beregning!$F$1:$F$1000),SUM(_xlfn._xlws.FILTER(_xlpm.SamletF,_xlpm.SamletA=$A1516))), "")</f>
        <v/>
      </c>
    </row>
    <row r="1517" spans="2:5" x14ac:dyDescent="0.25">
      <c r="B1517" s="34" t="str" cm="1">
        <f t="array" ref="B1517">IF(NOT(A1517=""),_xlfn.LET(_xlpm.SamletA,_xlfn.VSTACK(Automatisk_beregning!$A$1:$A$1000,Manuel_beregning!$A$1:$A$1000),_xlpm.SamletB,_xlfn.VSTACK(Automatisk_beregning!$B$1:$B$1000,Manuel_beregning!$B$1:$B$1000),SUM(_xlfn._xlws.FILTER(_xlpm.SamletB,_xlpm.SamletA=$A1517))), "")</f>
        <v/>
      </c>
      <c r="C1517" s="34" t="str">
        <f>IFERROR(VLOOKUP(D1517, pg!$C$4:$E$38,3, FALSE), "")</f>
        <v/>
      </c>
      <c r="D1517" s="35" t="str">
        <f>IF(NOT(A1517=""),_xlfn.LET(_xlpm.SamletA,_xlfn.VSTACK(Automatisk_beregning!$A$1:$A$1000,Manuel_beregning!$A$1:$A$1000),_xlpm.SamletB,_xlfn.VSTACK(Automatisk_beregning!$I$1:$I$1000,Manuel_beregning!$I$1:$I$1000),_xlpm.SamletTabel,_xlfn.HSTACK(_xlpm.SamletA,_xlpm.SamletB),VLOOKUP(A1517,_xlpm.SamletTabel,2,FALSE)), "")</f>
        <v/>
      </c>
      <c r="E1517" s="22" t="str" cm="1">
        <f t="array" ref="E1517">IF(NOT(A1517=""),_xlfn.LET(_xlpm.SamletA,_xlfn.VSTACK(Automatisk_beregning!$A$1:$A$1000,Manuel_beregning!$A$1:$A$1000),_xlpm.SamletF,_xlfn.VSTACK(Automatisk_beregning!$F$1:$F$1000,Manuel_beregning!$F$1:$F$1000),SUM(_xlfn._xlws.FILTER(_xlpm.SamletF,_xlpm.SamletA=$A1517))), "")</f>
        <v/>
      </c>
    </row>
    <row r="1518" spans="2:5" x14ac:dyDescent="0.25">
      <c r="B1518" s="34" t="str" cm="1">
        <f t="array" ref="B1518">IF(NOT(A1518=""),_xlfn.LET(_xlpm.SamletA,_xlfn.VSTACK(Automatisk_beregning!$A$1:$A$1000,Manuel_beregning!$A$1:$A$1000),_xlpm.SamletB,_xlfn.VSTACK(Automatisk_beregning!$B$1:$B$1000,Manuel_beregning!$B$1:$B$1000),SUM(_xlfn._xlws.FILTER(_xlpm.SamletB,_xlpm.SamletA=$A1518))), "")</f>
        <v/>
      </c>
      <c r="C1518" s="34" t="str">
        <f>IFERROR(VLOOKUP(D1518, pg!$C$4:$E$38,3, FALSE), "")</f>
        <v/>
      </c>
      <c r="D1518" s="35" t="str">
        <f>IF(NOT(A1518=""),_xlfn.LET(_xlpm.SamletA,_xlfn.VSTACK(Automatisk_beregning!$A$1:$A$1000,Manuel_beregning!$A$1:$A$1000),_xlpm.SamletB,_xlfn.VSTACK(Automatisk_beregning!$I$1:$I$1000,Manuel_beregning!$I$1:$I$1000),_xlpm.SamletTabel,_xlfn.HSTACK(_xlpm.SamletA,_xlpm.SamletB),VLOOKUP(A1518,_xlpm.SamletTabel,2,FALSE)), "")</f>
        <v/>
      </c>
      <c r="E1518" s="22" t="str" cm="1">
        <f t="array" ref="E1518">IF(NOT(A1518=""),_xlfn.LET(_xlpm.SamletA,_xlfn.VSTACK(Automatisk_beregning!$A$1:$A$1000,Manuel_beregning!$A$1:$A$1000),_xlpm.SamletF,_xlfn.VSTACK(Automatisk_beregning!$F$1:$F$1000,Manuel_beregning!$F$1:$F$1000),SUM(_xlfn._xlws.FILTER(_xlpm.SamletF,_xlpm.SamletA=$A1518))), "")</f>
        <v/>
      </c>
    </row>
    <row r="1519" spans="2:5" x14ac:dyDescent="0.25">
      <c r="B1519" s="34" t="str" cm="1">
        <f t="array" ref="B1519">IF(NOT(A1519=""),_xlfn.LET(_xlpm.SamletA,_xlfn.VSTACK(Automatisk_beregning!$A$1:$A$1000,Manuel_beregning!$A$1:$A$1000),_xlpm.SamletB,_xlfn.VSTACK(Automatisk_beregning!$B$1:$B$1000,Manuel_beregning!$B$1:$B$1000),SUM(_xlfn._xlws.FILTER(_xlpm.SamletB,_xlpm.SamletA=$A1519))), "")</f>
        <v/>
      </c>
      <c r="C1519" s="34" t="str">
        <f>IFERROR(VLOOKUP(D1519, pg!$C$4:$E$38,3, FALSE), "")</f>
        <v/>
      </c>
      <c r="D1519" s="35" t="str">
        <f>IF(NOT(A1519=""),_xlfn.LET(_xlpm.SamletA,_xlfn.VSTACK(Automatisk_beregning!$A$1:$A$1000,Manuel_beregning!$A$1:$A$1000),_xlpm.SamletB,_xlfn.VSTACK(Automatisk_beregning!$I$1:$I$1000,Manuel_beregning!$I$1:$I$1000),_xlpm.SamletTabel,_xlfn.HSTACK(_xlpm.SamletA,_xlpm.SamletB),VLOOKUP(A1519,_xlpm.SamletTabel,2,FALSE)), "")</f>
        <v/>
      </c>
      <c r="E1519" s="22" t="str" cm="1">
        <f t="array" ref="E1519">IF(NOT(A1519=""),_xlfn.LET(_xlpm.SamletA,_xlfn.VSTACK(Automatisk_beregning!$A$1:$A$1000,Manuel_beregning!$A$1:$A$1000),_xlpm.SamletF,_xlfn.VSTACK(Automatisk_beregning!$F$1:$F$1000,Manuel_beregning!$F$1:$F$1000),SUM(_xlfn._xlws.FILTER(_xlpm.SamletF,_xlpm.SamletA=$A1519))), "")</f>
        <v/>
      </c>
    </row>
    <row r="1520" spans="2:5" x14ac:dyDescent="0.25">
      <c r="B1520" s="34" t="str" cm="1">
        <f t="array" ref="B1520">IF(NOT(A1520=""),_xlfn.LET(_xlpm.SamletA,_xlfn.VSTACK(Automatisk_beregning!$A$1:$A$1000,Manuel_beregning!$A$1:$A$1000),_xlpm.SamletB,_xlfn.VSTACK(Automatisk_beregning!$B$1:$B$1000,Manuel_beregning!$B$1:$B$1000),SUM(_xlfn._xlws.FILTER(_xlpm.SamletB,_xlpm.SamletA=$A1520))), "")</f>
        <v/>
      </c>
      <c r="C1520" s="34" t="str">
        <f>IFERROR(VLOOKUP(D1520, pg!$C$4:$E$38,3, FALSE), "")</f>
        <v/>
      </c>
      <c r="D1520" s="35" t="str">
        <f>IF(NOT(A1520=""),_xlfn.LET(_xlpm.SamletA,_xlfn.VSTACK(Automatisk_beregning!$A$1:$A$1000,Manuel_beregning!$A$1:$A$1000),_xlpm.SamletB,_xlfn.VSTACK(Automatisk_beregning!$I$1:$I$1000,Manuel_beregning!$I$1:$I$1000),_xlpm.SamletTabel,_xlfn.HSTACK(_xlpm.SamletA,_xlpm.SamletB),VLOOKUP(A1520,_xlpm.SamletTabel,2,FALSE)), "")</f>
        <v/>
      </c>
      <c r="E1520" s="22" t="str" cm="1">
        <f t="array" ref="E1520">IF(NOT(A1520=""),_xlfn.LET(_xlpm.SamletA,_xlfn.VSTACK(Automatisk_beregning!$A$1:$A$1000,Manuel_beregning!$A$1:$A$1000),_xlpm.SamletF,_xlfn.VSTACK(Automatisk_beregning!$F$1:$F$1000,Manuel_beregning!$F$1:$F$1000),SUM(_xlfn._xlws.FILTER(_xlpm.SamletF,_xlpm.SamletA=$A1520))), "")</f>
        <v/>
      </c>
    </row>
    <row r="1521" spans="2:5" x14ac:dyDescent="0.25">
      <c r="B1521" s="34" t="str" cm="1">
        <f t="array" ref="B1521">IF(NOT(A1521=""),_xlfn.LET(_xlpm.SamletA,_xlfn.VSTACK(Automatisk_beregning!$A$1:$A$1000,Manuel_beregning!$A$1:$A$1000),_xlpm.SamletB,_xlfn.VSTACK(Automatisk_beregning!$B$1:$B$1000,Manuel_beregning!$B$1:$B$1000),SUM(_xlfn._xlws.FILTER(_xlpm.SamletB,_xlpm.SamletA=$A1521))), "")</f>
        <v/>
      </c>
      <c r="C1521" s="34" t="str">
        <f>IFERROR(VLOOKUP(D1521, pg!$C$4:$E$38,3, FALSE), "")</f>
        <v/>
      </c>
      <c r="D1521" s="35" t="str">
        <f>IF(NOT(A1521=""),_xlfn.LET(_xlpm.SamletA,_xlfn.VSTACK(Automatisk_beregning!$A$1:$A$1000,Manuel_beregning!$A$1:$A$1000),_xlpm.SamletB,_xlfn.VSTACK(Automatisk_beregning!$I$1:$I$1000,Manuel_beregning!$I$1:$I$1000),_xlpm.SamletTabel,_xlfn.HSTACK(_xlpm.SamletA,_xlpm.SamletB),VLOOKUP(A1521,_xlpm.SamletTabel,2,FALSE)), "")</f>
        <v/>
      </c>
      <c r="E1521" s="22" t="str" cm="1">
        <f t="array" ref="E1521">IF(NOT(A1521=""),_xlfn.LET(_xlpm.SamletA,_xlfn.VSTACK(Automatisk_beregning!$A$1:$A$1000,Manuel_beregning!$A$1:$A$1000),_xlpm.SamletF,_xlfn.VSTACK(Automatisk_beregning!$F$1:$F$1000,Manuel_beregning!$F$1:$F$1000),SUM(_xlfn._xlws.FILTER(_xlpm.SamletF,_xlpm.SamletA=$A1521))), "")</f>
        <v/>
      </c>
    </row>
    <row r="1522" spans="2:5" x14ac:dyDescent="0.25">
      <c r="B1522" s="34" t="str" cm="1">
        <f t="array" ref="B1522">IF(NOT(A1522=""),_xlfn.LET(_xlpm.SamletA,_xlfn.VSTACK(Automatisk_beregning!$A$1:$A$1000,Manuel_beregning!$A$1:$A$1000),_xlpm.SamletB,_xlfn.VSTACK(Automatisk_beregning!$B$1:$B$1000,Manuel_beregning!$B$1:$B$1000),SUM(_xlfn._xlws.FILTER(_xlpm.SamletB,_xlpm.SamletA=$A1522))), "")</f>
        <v/>
      </c>
      <c r="C1522" s="34" t="str">
        <f>IFERROR(VLOOKUP(D1522, pg!$C$4:$E$38,3, FALSE), "")</f>
        <v/>
      </c>
      <c r="D1522" s="35" t="str">
        <f>IF(NOT(A1522=""),_xlfn.LET(_xlpm.SamletA,_xlfn.VSTACK(Automatisk_beregning!$A$1:$A$1000,Manuel_beregning!$A$1:$A$1000),_xlpm.SamletB,_xlfn.VSTACK(Automatisk_beregning!$I$1:$I$1000,Manuel_beregning!$I$1:$I$1000),_xlpm.SamletTabel,_xlfn.HSTACK(_xlpm.SamletA,_xlpm.SamletB),VLOOKUP(A1522,_xlpm.SamletTabel,2,FALSE)), "")</f>
        <v/>
      </c>
      <c r="E1522" s="22" t="str" cm="1">
        <f t="array" ref="E1522">IF(NOT(A1522=""),_xlfn.LET(_xlpm.SamletA,_xlfn.VSTACK(Automatisk_beregning!$A$1:$A$1000,Manuel_beregning!$A$1:$A$1000),_xlpm.SamletF,_xlfn.VSTACK(Automatisk_beregning!$F$1:$F$1000,Manuel_beregning!$F$1:$F$1000),SUM(_xlfn._xlws.FILTER(_xlpm.SamletF,_xlpm.SamletA=$A1522))), "")</f>
        <v/>
      </c>
    </row>
    <row r="1523" spans="2:5" x14ac:dyDescent="0.25">
      <c r="B1523" s="34" t="str" cm="1">
        <f t="array" ref="B1523">IF(NOT(A1523=""),_xlfn.LET(_xlpm.SamletA,_xlfn.VSTACK(Automatisk_beregning!$A$1:$A$1000,Manuel_beregning!$A$1:$A$1000),_xlpm.SamletB,_xlfn.VSTACK(Automatisk_beregning!$B$1:$B$1000,Manuel_beregning!$B$1:$B$1000),SUM(_xlfn._xlws.FILTER(_xlpm.SamletB,_xlpm.SamletA=$A1523))), "")</f>
        <v/>
      </c>
      <c r="C1523" s="34" t="str">
        <f>IFERROR(VLOOKUP(D1523, pg!$C$4:$E$38,3, FALSE), "")</f>
        <v/>
      </c>
      <c r="D1523" s="35" t="str">
        <f>IF(NOT(A1523=""),_xlfn.LET(_xlpm.SamletA,_xlfn.VSTACK(Automatisk_beregning!$A$1:$A$1000,Manuel_beregning!$A$1:$A$1000),_xlpm.SamletB,_xlfn.VSTACK(Automatisk_beregning!$I$1:$I$1000,Manuel_beregning!$I$1:$I$1000),_xlpm.SamletTabel,_xlfn.HSTACK(_xlpm.SamletA,_xlpm.SamletB),VLOOKUP(A1523,_xlpm.SamletTabel,2,FALSE)), "")</f>
        <v/>
      </c>
      <c r="E1523" s="22" t="str" cm="1">
        <f t="array" ref="E1523">IF(NOT(A1523=""),_xlfn.LET(_xlpm.SamletA,_xlfn.VSTACK(Automatisk_beregning!$A$1:$A$1000,Manuel_beregning!$A$1:$A$1000),_xlpm.SamletF,_xlfn.VSTACK(Automatisk_beregning!$F$1:$F$1000,Manuel_beregning!$F$1:$F$1000),SUM(_xlfn._xlws.FILTER(_xlpm.SamletF,_xlpm.SamletA=$A1523))), "")</f>
        <v/>
      </c>
    </row>
    <row r="1524" spans="2:5" x14ac:dyDescent="0.25">
      <c r="B1524" s="34" t="str" cm="1">
        <f t="array" ref="B1524">IF(NOT(A1524=""),_xlfn.LET(_xlpm.SamletA,_xlfn.VSTACK(Automatisk_beregning!$A$1:$A$1000,Manuel_beregning!$A$1:$A$1000),_xlpm.SamletB,_xlfn.VSTACK(Automatisk_beregning!$B$1:$B$1000,Manuel_beregning!$B$1:$B$1000),SUM(_xlfn._xlws.FILTER(_xlpm.SamletB,_xlpm.SamletA=$A1524))), "")</f>
        <v/>
      </c>
      <c r="C1524" s="34" t="str">
        <f>IFERROR(VLOOKUP(D1524, pg!$C$4:$E$38,3, FALSE), "")</f>
        <v/>
      </c>
      <c r="D1524" s="35" t="str">
        <f>IF(NOT(A1524=""),_xlfn.LET(_xlpm.SamletA,_xlfn.VSTACK(Automatisk_beregning!$A$1:$A$1000,Manuel_beregning!$A$1:$A$1000),_xlpm.SamletB,_xlfn.VSTACK(Automatisk_beregning!$I$1:$I$1000,Manuel_beregning!$I$1:$I$1000),_xlpm.SamletTabel,_xlfn.HSTACK(_xlpm.SamletA,_xlpm.SamletB),VLOOKUP(A1524,_xlpm.SamletTabel,2,FALSE)), "")</f>
        <v/>
      </c>
      <c r="E1524" s="22" t="str" cm="1">
        <f t="array" ref="E1524">IF(NOT(A1524=""),_xlfn.LET(_xlpm.SamletA,_xlfn.VSTACK(Automatisk_beregning!$A$1:$A$1000,Manuel_beregning!$A$1:$A$1000),_xlpm.SamletF,_xlfn.VSTACK(Automatisk_beregning!$F$1:$F$1000,Manuel_beregning!$F$1:$F$1000),SUM(_xlfn._xlws.FILTER(_xlpm.SamletF,_xlpm.SamletA=$A1524))), "")</f>
        <v/>
      </c>
    </row>
    <row r="1525" spans="2:5" x14ac:dyDescent="0.25">
      <c r="B1525" s="34" t="str" cm="1">
        <f t="array" ref="B1525">IF(NOT(A1525=""),_xlfn.LET(_xlpm.SamletA,_xlfn.VSTACK(Automatisk_beregning!$A$1:$A$1000,Manuel_beregning!$A$1:$A$1000),_xlpm.SamletB,_xlfn.VSTACK(Automatisk_beregning!$B$1:$B$1000,Manuel_beregning!$B$1:$B$1000),SUM(_xlfn._xlws.FILTER(_xlpm.SamletB,_xlpm.SamletA=$A1525))), "")</f>
        <v/>
      </c>
      <c r="C1525" s="34" t="str">
        <f>IFERROR(VLOOKUP(D1525, pg!$C$4:$E$38,3, FALSE), "")</f>
        <v/>
      </c>
      <c r="D1525" s="35" t="str">
        <f>IF(NOT(A1525=""),_xlfn.LET(_xlpm.SamletA,_xlfn.VSTACK(Automatisk_beregning!$A$1:$A$1000,Manuel_beregning!$A$1:$A$1000),_xlpm.SamletB,_xlfn.VSTACK(Automatisk_beregning!$I$1:$I$1000,Manuel_beregning!$I$1:$I$1000),_xlpm.SamletTabel,_xlfn.HSTACK(_xlpm.SamletA,_xlpm.SamletB),VLOOKUP(A1525,_xlpm.SamletTabel,2,FALSE)), "")</f>
        <v/>
      </c>
      <c r="E1525" s="22" t="str" cm="1">
        <f t="array" ref="E1525">IF(NOT(A1525=""),_xlfn.LET(_xlpm.SamletA,_xlfn.VSTACK(Automatisk_beregning!$A$1:$A$1000,Manuel_beregning!$A$1:$A$1000),_xlpm.SamletF,_xlfn.VSTACK(Automatisk_beregning!$F$1:$F$1000,Manuel_beregning!$F$1:$F$1000),SUM(_xlfn._xlws.FILTER(_xlpm.SamletF,_xlpm.SamletA=$A1525))), "")</f>
        <v/>
      </c>
    </row>
    <row r="1526" spans="2:5" x14ac:dyDescent="0.25">
      <c r="B1526" s="34" t="str" cm="1">
        <f t="array" ref="B1526">IF(NOT(A1526=""),_xlfn.LET(_xlpm.SamletA,_xlfn.VSTACK(Automatisk_beregning!$A$1:$A$1000,Manuel_beregning!$A$1:$A$1000),_xlpm.SamletB,_xlfn.VSTACK(Automatisk_beregning!$B$1:$B$1000,Manuel_beregning!$B$1:$B$1000),SUM(_xlfn._xlws.FILTER(_xlpm.SamletB,_xlpm.SamletA=$A1526))), "")</f>
        <v/>
      </c>
      <c r="C1526" s="34" t="str">
        <f>IFERROR(VLOOKUP(D1526, pg!$C$4:$E$38,3, FALSE), "")</f>
        <v/>
      </c>
      <c r="D1526" s="35" t="str">
        <f>IF(NOT(A1526=""),_xlfn.LET(_xlpm.SamletA,_xlfn.VSTACK(Automatisk_beregning!$A$1:$A$1000,Manuel_beregning!$A$1:$A$1000),_xlpm.SamletB,_xlfn.VSTACK(Automatisk_beregning!$I$1:$I$1000,Manuel_beregning!$I$1:$I$1000),_xlpm.SamletTabel,_xlfn.HSTACK(_xlpm.SamletA,_xlpm.SamletB),VLOOKUP(A1526,_xlpm.SamletTabel,2,FALSE)), "")</f>
        <v/>
      </c>
      <c r="E1526" s="22" t="str" cm="1">
        <f t="array" ref="E1526">IF(NOT(A1526=""),_xlfn.LET(_xlpm.SamletA,_xlfn.VSTACK(Automatisk_beregning!$A$1:$A$1000,Manuel_beregning!$A$1:$A$1000),_xlpm.SamletF,_xlfn.VSTACK(Automatisk_beregning!$F$1:$F$1000,Manuel_beregning!$F$1:$F$1000),SUM(_xlfn._xlws.FILTER(_xlpm.SamletF,_xlpm.SamletA=$A1526))), "")</f>
        <v/>
      </c>
    </row>
    <row r="1527" spans="2:5" x14ac:dyDescent="0.25">
      <c r="B1527" s="34" t="str" cm="1">
        <f t="array" ref="B1527">IF(NOT(A1527=""),_xlfn.LET(_xlpm.SamletA,_xlfn.VSTACK(Automatisk_beregning!$A$1:$A$1000,Manuel_beregning!$A$1:$A$1000),_xlpm.SamletB,_xlfn.VSTACK(Automatisk_beregning!$B$1:$B$1000,Manuel_beregning!$B$1:$B$1000),SUM(_xlfn._xlws.FILTER(_xlpm.SamletB,_xlpm.SamletA=$A1527))), "")</f>
        <v/>
      </c>
      <c r="C1527" s="34" t="str">
        <f>IFERROR(VLOOKUP(D1527, pg!$C$4:$E$38,3, FALSE), "")</f>
        <v/>
      </c>
      <c r="D1527" s="35" t="str">
        <f>IF(NOT(A1527=""),_xlfn.LET(_xlpm.SamletA,_xlfn.VSTACK(Automatisk_beregning!$A$1:$A$1000,Manuel_beregning!$A$1:$A$1000),_xlpm.SamletB,_xlfn.VSTACK(Automatisk_beregning!$I$1:$I$1000,Manuel_beregning!$I$1:$I$1000),_xlpm.SamletTabel,_xlfn.HSTACK(_xlpm.SamletA,_xlpm.SamletB),VLOOKUP(A1527,_xlpm.SamletTabel,2,FALSE)), "")</f>
        <v/>
      </c>
      <c r="E1527" s="22" t="str" cm="1">
        <f t="array" ref="E1527">IF(NOT(A1527=""),_xlfn.LET(_xlpm.SamletA,_xlfn.VSTACK(Automatisk_beregning!$A$1:$A$1000,Manuel_beregning!$A$1:$A$1000),_xlpm.SamletF,_xlfn.VSTACK(Automatisk_beregning!$F$1:$F$1000,Manuel_beregning!$F$1:$F$1000),SUM(_xlfn._xlws.FILTER(_xlpm.SamletF,_xlpm.SamletA=$A1527))), "")</f>
        <v/>
      </c>
    </row>
    <row r="1528" spans="2:5" x14ac:dyDescent="0.25">
      <c r="B1528" s="34" t="str" cm="1">
        <f t="array" ref="B1528">IF(NOT(A1528=""),_xlfn.LET(_xlpm.SamletA,_xlfn.VSTACK(Automatisk_beregning!$A$1:$A$1000,Manuel_beregning!$A$1:$A$1000),_xlpm.SamletB,_xlfn.VSTACK(Automatisk_beregning!$B$1:$B$1000,Manuel_beregning!$B$1:$B$1000),SUM(_xlfn._xlws.FILTER(_xlpm.SamletB,_xlpm.SamletA=$A1528))), "")</f>
        <v/>
      </c>
      <c r="C1528" s="34" t="str">
        <f>IFERROR(VLOOKUP(D1528, pg!$C$4:$E$38,3, FALSE), "")</f>
        <v/>
      </c>
      <c r="D1528" s="35" t="str">
        <f>IF(NOT(A1528=""),_xlfn.LET(_xlpm.SamletA,_xlfn.VSTACK(Automatisk_beregning!$A$1:$A$1000,Manuel_beregning!$A$1:$A$1000),_xlpm.SamletB,_xlfn.VSTACK(Automatisk_beregning!$I$1:$I$1000,Manuel_beregning!$I$1:$I$1000),_xlpm.SamletTabel,_xlfn.HSTACK(_xlpm.SamletA,_xlpm.SamletB),VLOOKUP(A1528,_xlpm.SamletTabel,2,FALSE)), "")</f>
        <v/>
      </c>
      <c r="E1528" s="22" t="str" cm="1">
        <f t="array" ref="E1528">IF(NOT(A1528=""),_xlfn.LET(_xlpm.SamletA,_xlfn.VSTACK(Automatisk_beregning!$A$1:$A$1000,Manuel_beregning!$A$1:$A$1000),_xlpm.SamletF,_xlfn.VSTACK(Automatisk_beregning!$F$1:$F$1000,Manuel_beregning!$F$1:$F$1000),SUM(_xlfn._xlws.FILTER(_xlpm.SamletF,_xlpm.SamletA=$A1528))), "")</f>
        <v/>
      </c>
    </row>
    <row r="1529" spans="2:5" x14ac:dyDescent="0.25">
      <c r="B1529" s="34" t="str" cm="1">
        <f t="array" ref="B1529">IF(NOT(A1529=""),_xlfn.LET(_xlpm.SamletA,_xlfn.VSTACK(Automatisk_beregning!$A$1:$A$1000,Manuel_beregning!$A$1:$A$1000),_xlpm.SamletB,_xlfn.VSTACK(Automatisk_beregning!$B$1:$B$1000,Manuel_beregning!$B$1:$B$1000),SUM(_xlfn._xlws.FILTER(_xlpm.SamletB,_xlpm.SamletA=$A1529))), "")</f>
        <v/>
      </c>
      <c r="C1529" s="34" t="str">
        <f>IFERROR(VLOOKUP(D1529, pg!$C$4:$E$38,3, FALSE), "")</f>
        <v/>
      </c>
      <c r="D1529" s="35" t="str">
        <f>IF(NOT(A1529=""),_xlfn.LET(_xlpm.SamletA,_xlfn.VSTACK(Automatisk_beregning!$A$1:$A$1000,Manuel_beregning!$A$1:$A$1000),_xlpm.SamletB,_xlfn.VSTACK(Automatisk_beregning!$I$1:$I$1000,Manuel_beregning!$I$1:$I$1000),_xlpm.SamletTabel,_xlfn.HSTACK(_xlpm.SamletA,_xlpm.SamletB),VLOOKUP(A1529,_xlpm.SamletTabel,2,FALSE)), "")</f>
        <v/>
      </c>
      <c r="E1529" s="22" t="str" cm="1">
        <f t="array" ref="E1529">IF(NOT(A1529=""),_xlfn.LET(_xlpm.SamletA,_xlfn.VSTACK(Automatisk_beregning!$A$1:$A$1000,Manuel_beregning!$A$1:$A$1000),_xlpm.SamletF,_xlfn.VSTACK(Automatisk_beregning!$F$1:$F$1000,Manuel_beregning!$F$1:$F$1000),SUM(_xlfn._xlws.FILTER(_xlpm.SamletF,_xlpm.SamletA=$A1529))), "")</f>
        <v/>
      </c>
    </row>
    <row r="1530" spans="2:5" x14ac:dyDescent="0.25">
      <c r="B1530" s="34" t="str" cm="1">
        <f t="array" ref="B1530">IF(NOT(A1530=""),_xlfn.LET(_xlpm.SamletA,_xlfn.VSTACK(Automatisk_beregning!$A$1:$A$1000,Manuel_beregning!$A$1:$A$1000),_xlpm.SamletB,_xlfn.VSTACK(Automatisk_beregning!$B$1:$B$1000,Manuel_beregning!$B$1:$B$1000),SUM(_xlfn._xlws.FILTER(_xlpm.SamletB,_xlpm.SamletA=$A1530))), "")</f>
        <v/>
      </c>
      <c r="C1530" s="34" t="str">
        <f>IFERROR(VLOOKUP(D1530, pg!$C$4:$E$38,3, FALSE), "")</f>
        <v/>
      </c>
      <c r="D1530" s="35" t="str">
        <f>IF(NOT(A1530=""),_xlfn.LET(_xlpm.SamletA,_xlfn.VSTACK(Automatisk_beregning!$A$1:$A$1000,Manuel_beregning!$A$1:$A$1000),_xlpm.SamletB,_xlfn.VSTACK(Automatisk_beregning!$I$1:$I$1000,Manuel_beregning!$I$1:$I$1000),_xlpm.SamletTabel,_xlfn.HSTACK(_xlpm.SamletA,_xlpm.SamletB),VLOOKUP(A1530,_xlpm.SamletTabel,2,FALSE)), "")</f>
        <v/>
      </c>
      <c r="E1530" s="22" t="str" cm="1">
        <f t="array" ref="E1530">IF(NOT(A1530=""),_xlfn.LET(_xlpm.SamletA,_xlfn.VSTACK(Automatisk_beregning!$A$1:$A$1000,Manuel_beregning!$A$1:$A$1000),_xlpm.SamletF,_xlfn.VSTACK(Automatisk_beregning!$F$1:$F$1000,Manuel_beregning!$F$1:$F$1000),SUM(_xlfn._xlws.FILTER(_xlpm.SamletF,_xlpm.SamletA=$A1530))), "")</f>
        <v/>
      </c>
    </row>
    <row r="1531" spans="2:5" x14ac:dyDescent="0.25">
      <c r="B1531" s="34" t="str" cm="1">
        <f t="array" ref="B1531">IF(NOT(A1531=""),_xlfn.LET(_xlpm.SamletA,_xlfn.VSTACK(Automatisk_beregning!$A$1:$A$1000,Manuel_beregning!$A$1:$A$1000),_xlpm.SamletB,_xlfn.VSTACK(Automatisk_beregning!$B$1:$B$1000,Manuel_beregning!$B$1:$B$1000),SUM(_xlfn._xlws.FILTER(_xlpm.SamletB,_xlpm.SamletA=$A1531))), "")</f>
        <v/>
      </c>
      <c r="C1531" s="34" t="str">
        <f>IFERROR(VLOOKUP(D1531, pg!$C$4:$E$38,3, FALSE), "")</f>
        <v/>
      </c>
      <c r="D1531" s="35" t="str">
        <f>IF(NOT(A1531=""),_xlfn.LET(_xlpm.SamletA,_xlfn.VSTACK(Automatisk_beregning!$A$1:$A$1000,Manuel_beregning!$A$1:$A$1000),_xlpm.SamletB,_xlfn.VSTACK(Automatisk_beregning!$I$1:$I$1000,Manuel_beregning!$I$1:$I$1000),_xlpm.SamletTabel,_xlfn.HSTACK(_xlpm.SamletA,_xlpm.SamletB),VLOOKUP(A1531,_xlpm.SamletTabel,2,FALSE)), "")</f>
        <v/>
      </c>
      <c r="E1531" s="22" t="str" cm="1">
        <f t="array" ref="E1531">IF(NOT(A1531=""),_xlfn.LET(_xlpm.SamletA,_xlfn.VSTACK(Automatisk_beregning!$A$1:$A$1000,Manuel_beregning!$A$1:$A$1000),_xlpm.SamletF,_xlfn.VSTACK(Automatisk_beregning!$F$1:$F$1000,Manuel_beregning!$F$1:$F$1000),SUM(_xlfn._xlws.FILTER(_xlpm.SamletF,_xlpm.SamletA=$A1531))), "")</f>
        <v/>
      </c>
    </row>
    <row r="1532" spans="2:5" x14ac:dyDescent="0.25">
      <c r="B1532" s="34" t="str" cm="1">
        <f t="array" ref="B1532">IF(NOT(A1532=""),_xlfn.LET(_xlpm.SamletA,_xlfn.VSTACK(Automatisk_beregning!$A$1:$A$1000,Manuel_beregning!$A$1:$A$1000),_xlpm.SamletB,_xlfn.VSTACK(Automatisk_beregning!$B$1:$B$1000,Manuel_beregning!$B$1:$B$1000),SUM(_xlfn._xlws.FILTER(_xlpm.SamletB,_xlpm.SamletA=$A1532))), "")</f>
        <v/>
      </c>
      <c r="C1532" s="34" t="str">
        <f>IFERROR(VLOOKUP(D1532, pg!$C$4:$E$38,3, FALSE), "")</f>
        <v/>
      </c>
      <c r="D1532" s="35" t="str">
        <f>IF(NOT(A1532=""),_xlfn.LET(_xlpm.SamletA,_xlfn.VSTACK(Automatisk_beregning!$A$1:$A$1000,Manuel_beregning!$A$1:$A$1000),_xlpm.SamletB,_xlfn.VSTACK(Automatisk_beregning!$I$1:$I$1000,Manuel_beregning!$I$1:$I$1000),_xlpm.SamletTabel,_xlfn.HSTACK(_xlpm.SamletA,_xlpm.SamletB),VLOOKUP(A1532,_xlpm.SamletTabel,2,FALSE)), "")</f>
        <v/>
      </c>
      <c r="E1532" s="22" t="str" cm="1">
        <f t="array" ref="E1532">IF(NOT(A1532=""),_xlfn.LET(_xlpm.SamletA,_xlfn.VSTACK(Automatisk_beregning!$A$1:$A$1000,Manuel_beregning!$A$1:$A$1000),_xlpm.SamletF,_xlfn.VSTACK(Automatisk_beregning!$F$1:$F$1000,Manuel_beregning!$F$1:$F$1000),SUM(_xlfn._xlws.FILTER(_xlpm.SamletF,_xlpm.SamletA=$A1532))), "")</f>
        <v/>
      </c>
    </row>
    <row r="1533" spans="2:5" x14ac:dyDescent="0.25">
      <c r="B1533" s="34" t="str" cm="1">
        <f t="array" ref="B1533">IF(NOT(A1533=""),_xlfn.LET(_xlpm.SamletA,_xlfn.VSTACK(Automatisk_beregning!$A$1:$A$1000,Manuel_beregning!$A$1:$A$1000),_xlpm.SamletB,_xlfn.VSTACK(Automatisk_beregning!$B$1:$B$1000,Manuel_beregning!$B$1:$B$1000),SUM(_xlfn._xlws.FILTER(_xlpm.SamletB,_xlpm.SamletA=$A1533))), "")</f>
        <v/>
      </c>
      <c r="C1533" s="34" t="str">
        <f>IFERROR(VLOOKUP(D1533, pg!$C$4:$E$38,3, FALSE), "")</f>
        <v/>
      </c>
      <c r="D1533" s="35" t="str">
        <f>IF(NOT(A1533=""),_xlfn.LET(_xlpm.SamletA,_xlfn.VSTACK(Automatisk_beregning!$A$1:$A$1000,Manuel_beregning!$A$1:$A$1000),_xlpm.SamletB,_xlfn.VSTACK(Automatisk_beregning!$I$1:$I$1000,Manuel_beregning!$I$1:$I$1000),_xlpm.SamletTabel,_xlfn.HSTACK(_xlpm.SamletA,_xlpm.SamletB),VLOOKUP(A1533,_xlpm.SamletTabel,2,FALSE)), "")</f>
        <v/>
      </c>
      <c r="E1533" s="22" t="str" cm="1">
        <f t="array" ref="E1533">IF(NOT(A1533=""),_xlfn.LET(_xlpm.SamletA,_xlfn.VSTACK(Automatisk_beregning!$A$1:$A$1000,Manuel_beregning!$A$1:$A$1000),_xlpm.SamletF,_xlfn.VSTACK(Automatisk_beregning!$F$1:$F$1000,Manuel_beregning!$F$1:$F$1000),SUM(_xlfn._xlws.FILTER(_xlpm.SamletF,_xlpm.SamletA=$A1533))), "")</f>
        <v/>
      </c>
    </row>
    <row r="1534" spans="2:5" x14ac:dyDescent="0.25">
      <c r="B1534" s="34" t="str" cm="1">
        <f t="array" ref="B1534">IF(NOT(A1534=""),_xlfn.LET(_xlpm.SamletA,_xlfn.VSTACK(Automatisk_beregning!$A$1:$A$1000,Manuel_beregning!$A$1:$A$1000),_xlpm.SamletB,_xlfn.VSTACK(Automatisk_beregning!$B$1:$B$1000,Manuel_beregning!$B$1:$B$1000),SUM(_xlfn._xlws.FILTER(_xlpm.SamletB,_xlpm.SamletA=$A1534))), "")</f>
        <v/>
      </c>
      <c r="C1534" s="34" t="str">
        <f>IFERROR(VLOOKUP(D1534, pg!$C$4:$E$38,3, FALSE), "")</f>
        <v/>
      </c>
      <c r="D1534" s="35" t="str">
        <f>IF(NOT(A1534=""),_xlfn.LET(_xlpm.SamletA,_xlfn.VSTACK(Automatisk_beregning!$A$1:$A$1000,Manuel_beregning!$A$1:$A$1000),_xlpm.SamletB,_xlfn.VSTACK(Automatisk_beregning!$I$1:$I$1000,Manuel_beregning!$I$1:$I$1000),_xlpm.SamletTabel,_xlfn.HSTACK(_xlpm.SamletA,_xlpm.SamletB),VLOOKUP(A1534,_xlpm.SamletTabel,2,FALSE)), "")</f>
        <v/>
      </c>
      <c r="E1534" s="22" t="str" cm="1">
        <f t="array" ref="E1534">IF(NOT(A1534=""),_xlfn.LET(_xlpm.SamletA,_xlfn.VSTACK(Automatisk_beregning!$A$1:$A$1000,Manuel_beregning!$A$1:$A$1000),_xlpm.SamletF,_xlfn.VSTACK(Automatisk_beregning!$F$1:$F$1000,Manuel_beregning!$F$1:$F$1000),SUM(_xlfn._xlws.FILTER(_xlpm.SamletF,_xlpm.SamletA=$A1534))), "")</f>
        <v/>
      </c>
    </row>
    <row r="1535" spans="2:5" x14ac:dyDescent="0.25">
      <c r="B1535" s="34" t="str" cm="1">
        <f t="array" ref="B1535">IF(NOT(A1535=""),_xlfn.LET(_xlpm.SamletA,_xlfn.VSTACK(Automatisk_beregning!$A$1:$A$1000,Manuel_beregning!$A$1:$A$1000),_xlpm.SamletB,_xlfn.VSTACK(Automatisk_beregning!$B$1:$B$1000,Manuel_beregning!$B$1:$B$1000),SUM(_xlfn._xlws.FILTER(_xlpm.SamletB,_xlpm.SamletA=$A1535))), "")</f>
        <v/>
      </c>
      <c r="C1535" s="34" t="str">
        <f>IFERROR(VLOOKUP(D1535, pg!$C$4:$E$38,3, FALSE), "")</f>
        <v/>
      </c>
      <c r="D1535" s="35" t="str">
        <f>IF(NOT(A1535=""),_xlfn.LET(_xlpm.SamletA,_xlfn.VSTACK(Automatisk_beregning!$A$1:$A$1000,Manuel_beregning!$A$1:$A$1000),_xlpm.SamletB,_xlfn.VSTACK(Automatisk_beregning!$I$1:$I$1000,Manuel_beregning!$I$1:$I$1000),_xlpm.SamletTabel,_xlfn.HSTACK(_xlpm.SamletA,_xlpm.SamletB),VLOOKUP(A1535,_xlpm.SamletTabel,2,FALSE)), "")</f>
        <v/>
      </c>
      <c r="E1535" s="22" t="str" cm="1">
        <f t="array" ref="E1535">IF(NOT(A1535=""),_xlfn.LET(_xlpm.SamletA,_xlfn.VSTACK(Automatisk_beregning!$A$1:$A$1000,Manuel_beregning!$A$1:$A$1000),_xlpm.SamletF,_xlfn.VSTACK(Automatisk_beregning!$F$1:$F$1000,Manuel_beregning!$F$1:$F$1000),SUM(_xlfn._xlws.FILTER(_xlpm.SamletF,_xlpm.SamletA=$A1535))), "")</f>
        <v/>
      </c>
    </row>
    <row r="1536" spans="2:5" x14ac:dyDescent="0.25">
      <c r="B1536" s="34" t="str" cm="1">
        <f t="array" ref="B1536">IF(NOT(A1536=""),_xlfn.LET(_xlpm.SamletA,_xlfn.VSTACK(Automatisk_beregning!$A$1:$A$1000,Manuel_beregning!$A$1:$A$1000),_xlpm.SamletB,_xlfn.VSTACK(Automatisk_beregning!$B$1:$B$1000,Manuel_beregning!$B$1:$B$1000),SUM(_xlfn._xlws.FILTER(_xlpm.SamletB,_xlpm.SamletA=$A1536))), "")</f>
        <v/>
      </c>
      <c r="C1536" s="34" t="str">
        <f>IFERROR(VLOOKUP(D1536, pg!$C$4:$E$38,3, FALSE), "")</f>
        <v/>
      </c>
      <c r="D1536" s="35" t="str">
        <f>IF(NOT(A1536=""),_xlfn.LET(_xlpm.SamletA,_xlfn.VSTACK(Automatisk_beregning!$A$1:$A$1000,Manuel_beregning!$A$1:$A$1000),_xlpm.SamletB,_xlfn.VSTACK(Automatisk_beregning!$I$1:$I$1000,Manuel_beregning!$I$1:$I$1000),_xlpm.SamletTabel,_xlfn.HSTACK(_xlpm.SamletA,_xlpm.SamletB),VLOOKUP(A1536,_xlpm.SamletTabel,2,FALSE)), "")</f>
        <v/>
      </c>
      <c r="E1536" s="22" t="str" cm="1">
        <f t="array" ref="E1536">IF(NOT(A1536=""),_xlfn.LET(_xlpm.SamletA,_xlfn.VSTACK(Automatisk_beregning!$A$1:$A$1000,Manuel_beregning!$A$1:$A$1000),_xlpm.SamletF,_xlfn.VSTACK(Automatisk_beregning!$F$1:$F$1000,Manuel_beregning!$F$1:$F$1000),SUM(_xlfn._xlws.FILTER(_xlpm.SamletF,_xlpm.SamletA=$A1536))), "")</f>
        <v/>
      </c>
    </row>
    <row r="1537" spans="2:5" x14ac:dyDescent="0.25">
      <c r="B1537" s="34" t="str" cm="1">
        <f t="array" ref="B1537">IF(NOT(A1537=""),_xlfn.LET(_xlpm.SamletA,_xlfn.VSTACK(Automatisk_beregning!$A$1:$A$1000,Manuel_beregning!$A$1:$A$1000),_xlpm.SamletB,_xlfn.VSTACK(Automatisk_beregning!$B$1:$B$1000,Manuel_beregning!$B$1:$B$1000),SUM(_xlfn._xlws.FILTER(_xlpm.SamletB,_xlpm.SamletA=$A1537))), "")</f>
        <v/>
      </c>
      <c r="C1537" s="34" t="str">
        <f>IFERROR(VLOOKUP(D1537, pg!$C$4:$E$38,3, FALSE), "")</f>
        <v/>
      </c>
      <c r="D1537" s="35" t="str">
        <f>IF(NOT(A1537=""),_xlfn.LET(_xlpm.SamletA,_xlfn.VSTACK(Automatisk_beregning!$A$1:$A$1000,Manuel_beregning!$A$1:$A$1000),_xlpm.SamletB,_xlfn.VSTACK(Automatisk_beregning!$I$1:$I$1000,Manuel_beregning!$I$1:$I$1000),_xlpm.SamletTabel,_xlfn.HSTACK(_xlpm.SamletA,_xlpm.SamletB),VLOOKUP(A1537,_xlpm.SamletTabel,2,FALSE)), "")</f>
        <v/>
      </c>
      <c r="E1537" s="22" t="str" cm="1">
        <f t="array" ref="E1537">IF(NOT(A1537=""),_xlfn.LET(_xlpm.SamletA,_xlfn.VSTACK(Automatisk_beregning!$A$1:$A$1000,Manuel_beregning!$A$1:$A$1000),_xlpm.SamletF,_xlfn.VSTACK(Automatisk_beregning!$F$1:$F$1000,Manuel_beregning!$F$1:$F$1000),SUM(_xlfn._xlws.FILTER(_xlpm.SamletF,_xlpm.SamletA=$A1537))), "")</f>
        <v/>
      </c>
    </row>
    <row r="1538" spans="2:5" x14ac:dyDescent="0.25">
      <c r="B1538" s="34" t="str" cm="1">
        <f t="array" ref="B1538">IF(NOT(A1538=""),_xlfn.LET(_xlpm.SamletA,_xlfn.VSTACK(Automatisk_beregning!$A$1:$A$1000,Manuel_beregning!$A$1:$A$1000),_xlpm.SamletB,_xlfn.VSTACK(Automatisk_beregning!$B$1:$B$1000,Manuel_beregning!$B$1:$B$1000),SUM(_xlfn._xlws.FILTER(_xlpm.SamletB,_xlpm.SamletA=$A1538))), "")</f>
        <v/>
      </c>
      <c r="C1538" s="34" t="str">
        <f>IFERROR(VLOOKUP(D1538, pg!$C$4:$E$38,3, FALSE), "")</f>
        <v/>
      </c>
      <c r="D1538" s="35" t="str">
        <f>IF(NOT(A1538=""),_xlfn.LET(_xlpm.SamletA,_xlfn.VSTACK(Automatisk_beregning!$A$1:$A$1000,Manuel_beregning!$A$1:$A$1000),_xlpm.SamletB,_xlfn.VSTACK(Automatisk_beregning!$I$1:$I$1000,Manuel_beregning!$I$1:$I$1000),_xlpm.SamletTabel,_xlfn.HSTACK(_xlpm.SamletA,_xlpm.SamletB),VLOOKUP(A1538,_xlpm.SamletTabel,2,FALSE)), "")</f>
        <v/>
      </c>
      <c r="E1538" s="22" t="str" cm="1">
        <f t="array" ref="E1538">IF(NOT(A1538=""),_xlfn.LET(_xlpm.SamletA,_xlfn.VSTACK(Automatisk_beregning!$A$1:$A$1000,Manuel_beregning!$A$1:$A$1000),_xlpm.SamletF,_xlfn.VSTACK(Automatisk_beregning!$F$1:$F$1000,Manuel_beregning!$F$1:$F$1000),SUM(_xlfn._xlws.FILTER(_xlpm.SamletF,_xlpm.SamletA=$A1538))), "")</f>
        <v/>
      </c>
    </row>
    <row r="1539" spans="2:5" x14ac:dyDescent="0.25">
      <c r="B1539" s="34" t="str" cm="1">
        <f t="array" ref="B1539">IF(NOT(A1539=""),_xlfn.LET(_xlpm.SamletA,_xlfn.VSTACK(Automatisk_beregning!$A$1:$A$1000,Manuel_beregning!$A$1:$A$1000),_xlpm.SamletB,_xlfn.VSTACK(Automatisk_beregning!$B$1:$B$1000,Manuel_beregning!$B$1:$B$1000),SUM(_xlfn._xlws.FILTER(_xlpm.SamletB,_xlpm.SamletA=$A1539))), "")</f>
        <v/>
      </c>
      <c r="C1539" s="34" t="str">
        <f>IFERROR(VLOOKUP(D1539, pg!$C$4:$E$38,3, FALSE), "")</f>
        <v/>
      </c>
      <c r="D1539" s="35" t="str">
        <f>IF(NOT(A1539=""),_xlfn.LET(_xlpm.SamletA,_xlfn.VSTACK(Automatisk_beregning!$A$1:$A$1000,Manuel_beregning!$A$1:$A$1000),_xlpm.SamletB,_xlfn.VSTACK(Automatisk_beregning!$I$1:$I$1000,Manuel_beregning!$I$1:$I$1000),_xlpm.SamletTabel,_xlfn.HSTACK(_xlpm.SamletA,_xlpm.SamletB),VLOOKUP(A1539,_xlpm.SamletTabel,2,FALSE)), "")</f>
        <v/>
      </c>
      <c r="E1539" s="22" t="str" cm="1">
        <f t="array" ref="E1539">IF(NOT(A1539=""),_xlfn.LET(_xlpm.SamletA,_xlfn.VSTACK(Automatisk_beregning!$A$1:$A$1000,Manuel_beregning!$A$1:$A$1000),_xlpm.SamletF,_xlfn.VSTACK(Automatisk_beregning!$F$1:$F$1000,Manuel_beregning!$F$1:$F$1000),SUM(_xlfn._xlws.FILTER(_xlpm.SamletF,_xlpm.SamletA=$A1539))), "")</f>
        <v/>
      </c>
    </row>
    <row r="1540" spans="2:5" x14ac:dyDescent="0.25">
      <c r="B1540" s="34" t="str" cm="1">
        <f t="array" ref="B1540">IF(NOT(A1540=""),_xlfn.LET(_xlpm.SamletA,_xlfn.VSTACK(Automatisk_beregning!$A$1:$A$1000,Manuel_beregning!$A$1:$A$1000),_xlpm.SamletB,_xlfn.VSTACK(Automatisk_beregning!$B$1:$B$1000,Manuel_beregning!$B$1:$B$1000),SUM(_xlfn._xlws.FILTER(_xlpm.SamletB,_xlpm.SamletA=$A1540))), "")</f>
        <v/>
      </c>
      <c r="C1540" s="34" t="str">
        <f>IFERROR(VLOOKUP(D1540, pg!$C$4:$E$38,3, FALSE), "")</f>
        <v/>
      </c>
      <c r="D1540" s="35" t="str">
        <f>IF(NOT(A1540=""),_xlfn.LET(_xlpm.SamletA,_xlfn.VSTACK(Automatisk_beregning!$A$1:$A$1000,Manuel_beregning!$A$1:$A$1000),_xlpm.SamletB,_xlfn.VSTACK(Automatisk_beregning!$I$1:$I$1000,Manuel_beregning!$I$1:$I$1000),_xlpm.SamletTabel,_xlfn.HSTACK(_xlpm.SamletA,_xlpm.SamletB),VLOOKUP(A1540,_xlpm.SamletTabel,2,FALSE)), "")</f>
        <v/>
      </c>
      <c r="E1540" s="22" t="str" cm="1">
        <f t="array" ref="E1540">IF(NOT(A1540=""),_xlfn.LET(_xlpm.SamletA,_xlfn.VSTACK(Automatisk_beregning!$A$1:$A$1000,Manuel_beregning!$A$1:$A$1000),_xlpm.SamletF,_xlfn.VSTACK(Automatisk_beregning!$F$1:$F$1000,Manuel_beregning!$F$1:$F$1000),SUM(_xlfn._xlws.FILTER(_xlpm.SamletF,_xlpm.SamletA=$A1540))), "")</f>
        <v/>
      </c>
    </row>
    <row r="1541" spans="2:5" x14ac:dyDescent="0.25">
      <c r="B1541" s="34" t="str" cm="1">
        <f t="array" ref="B1541">IF(NOT(A1541=""),_xlfn.LET(_xlpm.SamletA,_xlfn.VSTACK(Automatisk_beregning!$A$1:$A$1000,Manuel_beregning!$A$1:$A$1000),_xlpm.SamletB,_xlfn.VSTACK(Automatisk_beregning!$B$1:$B$1000,Manuel_beregning!$B$1:$B$1000),SUM(_xlfn._xlws.FILTER(_xlpm.SamletB,_xlpm.SamletA=$A1541))), "")</f>
        <v/>
      </c>
      <c r="C1541" s="34" t="str">
        <f>IFERROR(VLOOKUP(D1541, pg!$C$4:$E$38,3, FALSE), "")</f>
        <v/>
      </c>
      <c r="D1541" s="35" t="str">
        <f>IF(NOT(A1541=""),_xlfn.LET(_xlpm.SamletA,_xlfn.VSTACK(Automatisk_beregning!$A$1:$A$1000,Manuel_beregning!$A$1:$A$1000),_xlpm.SamletB,_xlfn.VSTACK(Automatisk_beregning!$I$1:$I$1000,Manuel_beregning!$I$1:$I$1000),_xlpm.SamletTabel,_xlfn.HSTACK(_xlpm.SamletA,_xlpm.SamletB),VLOOKUP(A1541,_xlpm.SamletTabel,2,FALSE)), "")</f>
        <v/>
      </c>
      <c r="E1541" s="22" t="str" cm="1">
        <f t="array" ref="E1541">IF(NOT(A1541=""),_xlfn.LET(_xlpm.SamletA,_xlfn.VSTACK(Automatisk_beregning!$A$1:$A$1000,Manuel_beregning!$A$1:$A$1000),_xlpm.SamletF,_xlfn.VSTACK(Automatisk_beregning!$F$1:$F$1000,Manuel_beregning!$F$1:$F$1000),SUM(_xlfn._xlws.FILTER(_xlpm.SamletF,_xlpm.SamletA=$A1541))), "")</f>
        <v/>
      </c>
    </row>
    <row r="1542" spans="2:5" x14ac:dyDescent="0.25">
      <c r="B1542" s="34" t="str" cm="1">
        <f t="array" ref="B1542">IF(NOT(A1542=""),_xlfn.LET(_xlpm.SamletA,_xlfn.VSTACK(Automatisk_beregning!$A$1:$A$1000,Manuel_beregning!$A$1:$A$1000),_xlpm.SamletB,_xlfn.VSTACK(Automatisk_beregning!$B$1:$B$1000,Manuel_beregning!$B$1:$B$1000),SUM(_xlfn._xlws.FILTER(_xlpm.SamletB,_xlpm.SamletA=$A1542))), "")</f>
        <v/>
      </c>
      <c r="C1542" s="34" t="str">
        <f>IFERROR(VLOOKUP(D1542, pg!$C$4:$E$38,3, FALSE), "")</f>
        <v/>
      </c>
      <c r="D1542" s="35" t="str">
        <f>IF(NOT(A1542=""),_xlfn.LET(_xlpm.SamletA,_xlfn.VSTACK(Automatisk_beregning!$A$1:$A$1000,Manuel_beregning!$A$1:$A$1000),_xlpm.SamletB,_xlfn.VSTACK(Automatisk_beregning!$I$1:$I$1000,Manuel_beregning!$I$1:$I$1000),_xlpm.SamletTabel,_xlfn.HSTACK(_xlpm.SamletA,_xlpm.SamletB),VLOOKUP(A1542,_xlpm.SamletTabel,2,FALSE)), "")</f>
        <v/>
      </c>
      <c r="E1542" s="22" t="str" cm="1">
        <f t="array" ref="E1542">IF(NOT(A1542=""),_xlfn.LET(_xlpm.SamletA,_xlfn.VSTACK(Automatisk_beregning!$A$1:$A$1000,Manuel_beregning!$A$1:$A$1000),_xlpm.SamletF,_xlfn.VSTACK(Automatisk_beregning!$F$1:$F$1000,Manuel_beregning!$F$1:$F$1000),SUM(_xlfn._xlws.FILTER(_xlpm.SamletF,_xlpm.SamletA=$A1542))), "")</f>
        <v/>
      </c>
    </row>
    <row r="1543" spans="2:5" x14ac:dyDescent="0.25">
      <c r="B1543" s="34" t="str" cm="1">
        <f t="array" ref="B1543">IF(NOT(A1543=""),_xlfn.LET(_xlpm.SamletA,_xlfn.VSTACK(Automatisk_beregning!$A$1:$A$1000,Manuel_beregning!$A$1:$A$1000),_xlpm.SamletB,_xlfn.VSTACK(Automatisk_beregning!$B$1:$B$1000,Manuel_beregning!$B$1:$B$1000),SUM(_xlfn._xlws.FILTER(_xlpm.SamletB,_xlpm.SamletA=$A1543))), "")</f>
        <v/>
      </c>
      <c r="C1543" s="34" t="str">
        <f>IFERROR(VLOOKUP(D1543, pg!$C$4:$E$38,3, FALSE), "")</f>
        <v/>
      </c>
      <c r="D1543" s="35" t="str">
        <f>IF(NOT(A1543=""),_xlfn.LET(_xlpm.SamletA,_xlfn.VSTACK(Automatisk_beregning!$A$1:$A$1000,Manuel_beregning!$A$1:$A$1000),_xlpm.SamletB,_xlfn.VSTACK(Automatisk_beregning!$I$1:$I$1000,Manuel_beregning!$I$1:$I$1000),_xlpm.SamletTabel,_xlfn.HSTACK(_xlpm.SamletA,_xlpm.SamletB),VLOOKUP(A1543,_xlpm.SamletTabel,2,FALSE)), "")</f>
        <v/>
      </c>
      <c r="E1543" s="22" t="str" cm="1">
        <f t="array" ref="E1543">IF(NOT(A1543=""),_xlfn.LET(_xlpm.SamletA,_xlfn.VSTACK(Automatisk_beregning!$A$1:$A$1000,Manuel_beregning!$A$1:$A$1000),_xlpm.SamletF,_xlfn.VSTACK(Automatisk_beregning!$F$1:$F$1000,Manuel_beregning!$F$1:$F$1000),SUM(_xlfn._xlws.FILTER(_xlpm.SamletF,_xlpm.SamletA=$A1543))), "")</f>
        <v/>
      </c>
    </row>
    <row r="1544" spans="2:5" x14ac:dyDescent="0.25">
      <c r="B1544" s="34" t="str" cm="1">
        <f t="array" ref="B1544">IF(NOT(A1544=""),_xlfn.LET(_xlpm.SamletA,_xlfn.VSTACK(Automatisk_beregning!$A$1:$A$1000,Manuel_beregning!$A$1:$A$1000),_xlpm.SamletB,_xlfn.VSTACK(Automatisk_beregning!$B$1:$B$1000,Manuel_beregning!$B$1:$B$1000),SUM(_xlfn._xlws.FILTER(_xlpm.SamletB,_xlpm.SamletA=$A1544))), "")</f>
        <v/>
      </c>
      <c r="C1544" s="34" t="str">
        <f>IFERROR(VLOOKUP(D1544, pg!$C$4:$E$38,3, FALSE), "")</f>
        <v/>
      </c>
      <c r="D1544" s="35" t="str">
        <f>IF(NOT(A1544=""),_xlfn.LET(_xlpm.SamletA,_xlfn.VSTACK(Automatisk_beregning!$A$1:$A$1000,Manuel_beregning!$A$1:$A$1000),_xlpm.SamletB,_xlfn.VSTACK(Automatisk_beregning!$I$1:$I$1000,Manuel_beregning!$I$1:$I$1000),_xlpm.SamletTabel,_xlfn.HSTACK(_xlpm.SamletA,_xlpm.SamletB),VLOOKUP(A1544,_xlpm.SamletTabel,2,FALSE)), "")</f>
        <v/>
      </c>
      <c r="E1544" s="22" t="str" cm="1">
        <f t="array" ref="E1544">IF(NOT(A1544=""),_xlfn.LET(_xlpm.SamletA,_xlfn.VSTACK(Automatisk_beregning!$A$1:$A$1000,Manuel_beregning!$A$1:$A$1000),_xlpm.SamletF,_xlfn.VSTACK(Automatisk_beregning!$F$1:$F$1000,Manuel_beregning!$F$1:$F$1000),SUM(_xlfn._xlws.FILTER(_xlpm.SamletF,_xlpm.SamletA=$A1544))), "")</f>
        <v/>
      </c>
    </row>
    <row r="1545" spans="2:5" x14ac:dyDescent="0.25">
      <c r="B1545" s="34" t="str" cm="1">
        <f t="array" ref="B1545">IF(NOT(A1545=""),_xlfn.LET(_xlpm.SamletA,_xlfn.VSTACK(Automatisk_beregning!$A$1:$A$1000,Manuel_beregning!$A$1:$A$1000),_xlpm.SamletB,_xlfn.VSTACK(Automatisk_beregning!$B$1:$B$1000,Manuel_beregning!$B$1:$B$1000),SUM(_xlfn._xlws.FILTER(_xlpm.SamletB,_xlpm.SamletA=$A1545))), "")</f>
        <v/>
      </c>
      <c r="C1545" s="34" t="str">
        <f>IFERROR(VLOOKUP(D1545, pg!$C$4:$E$38,3, FALSE), "")</f>
        <v/>
      </c>
      <c r="D1545" s="35" t="str">
        <f>IF(NOT(A1545=""),_xlfn.LET(_xlpm.SamletA,_xlfn.VSTACK(Automatisk_beregning!$A$1:$A$1000,Manuel_beregning!$A$1:$A$1000),_xlpm.SamletB,_xlfn.VSTACK(Automatisk_beregning!$I$1:$I$1000,Manuel_beregning!$I$1:$I$1000),_xlpm.SamletTabel,_xlfn.HSTACK(_xlpm.SamletA,_xlpm.SamletB),VLOOKUP(A1545,_xlpm.SamletTabel,2,FALSE)), "")</f>
        <v/>
      </c>
      <c r="E1545" s="22" t="str" cm="1">
        <f t="array" ref="E1545">IF(NOT(A1545=""),_xlfn.LET(_xlpm.SamletA,_xlfn.VSTACK(Automatisk_beregning!$A$1:$A$1000,Manuel_beregning!$A$1:$A$1000),_xlpm.SamletF,_xlfn.VSTACK(Automatisk_beregning!$F$1:$F$1000,Manuel_beregning!$F$1:$F$1000),SUM(_xlfn._xlws.FILTER(_xlpm.SamletF,_xlpm.SamletA=$A1545))), "")</f>
        <v/>
      </c>
    </row>
    <row r="1546" spans="2:5" x14ac:dyDescent="0.25">
      <c r="B1546" s="34" t="str" cm="1">
        <f t="array" ref="B1546">IF(NOT(A1546=""),_xlfn.LET(_xlpm.SamletA,_xlfn.VSTACK(Automatisk_beregning!$A$1:$A$1000,Manuel_beregning!$A$1:$A$1000),_xlpm.SamletB,_xlfn.VSTACK(Automatisk_beregning!$B$1:$B$1000,Manuel_beregning!$B$1:$B$1000),SUM(_xlfn._xlws.FILTER(_xlpm.SamletB,_xlpm.SamletA=$A1546))), "")</f>
        <v/>
      </c>
      <c r="C1546" s="34" t="str">
        <f>IFERROR(VLOOKUP(D1546, pg!$C$4:$E$38,3, FALSE), "")</f>
        <v/>
      </c>
      <c r="D1546" s="35" t="str">
        <f>IF(NOT(A1546=""),_xlfn.LET(_xlpm.SamletA,_xlfn.VSTACK(Automatisk_beregning!$A$1:$A$1000,Manuel_beregning!$A$1:$A$1000),_xlpm.SamletB,_xlfn.VSTACK(Automatisk_beregning!$I$1:$I$1000,Manuel_beregning!$I$1:$I$1000),_xlpm.SamletTabel,_xlfn.HSTACK(_xlpm.SamletA,_xlpm.SamletB),VLOOKUP(A1546,_xlpm.SamletTabel,2,FALSE)), "")</f>
        <v/>
      </c>
      <c r="E1546" s="22" t="str" cm="1">
        <f t="array" ref="E1546">IF(NOT(A1546=""),_xlfn.LET(_xlpm.SamletA,_xlfn.VSTACK(Automatisk_beregning!$A$1:$A$1000,Manuel_beregning!$A$1:$A$1000),_xlpm.SamletF,_xlfn.VSTACK(Automatisk_beregning!$F$1:$F$1000,Manuel_beregning!$F$1:$F$1000),SUM(_xlfn._xlws.FILTER(_xlpm.SamletF,_xlpm.SamletA=$A1546))), "")</f>
        <v/>
      </c>
    </row>
    <row r="1547" spans="2:5" x14ac:dyDescent="0.25">
      <c r="B1547" s="34" t="str" cm="1">
        <f t="array" ref="B1547">IF(NOT(A1547=""),_xlfn.LET(_xlpm.SamletA,_xlfn.VSTACK(Automatisk_beregning!$A$1:$A$1000,Manuel_beregning!$A$1:$A$1000),_xlpm.SamletB,_xlfn.VSTACK(Automatisk_beregning!$B$1:$B$1000,Manuel_beregning!$B$1:$B$1000),SUM(_xlfn._xlws.FILTER(_xlpm.SamletB,_xlpm.SamletA=$A1547))), "")</f>
        <v/>
      </c>
      <c r="C1547" s="34" t="str">
        <f>IFERROR(VLOOKUP(D1547, pg!$C$4:$E$38,3, FALSE), "")</f>
        <v/>
      </c>
      <c r="D1547" s="35" t="str">
        <f>IF(NOT(A1547=""),_xlfn.LET(_xlpm.SamletA,_xlfn.VSTACK(Automatisk_beregning!$A$1:$A$1000,Manuel_beregning!$A$1:$A$1000),_xlpm.SamletB,_xlfn.VSTACK(Automatisk_beregning!$I$1:$I$1000,Manuel_beregning!$I$1:$I$1000),_xlpm.SamletTabel,_xlfn.HSTACK(_xlpm.SamletA,_xlpm.SamletB),VLOOKUP(A1547,_xlpm.SamletTabel,2,FALSE)), "")</f>
        <v/>
      </c>
      <c r="E1547" s="22" t="str" cm="1">
        <f t="array" ref="E1547">IF(NOT(A1547=""),_xlfn.LET(_xlpm.SamletA,_xlfn.VSTACK(Automatisk_beregning!$A$1:$A$1000,Manuel_beregning!$A$1:$A$1000),_xlpm.SamletF,_xlfn.VSTACK(Automatisk_beregning!$F$1:$F$1000,Manuel_beregning!$F$1:$F$1000),SUM(_xlfn._xlws.FILTER(_xlpm.SamletF,_xlpm.SamletA=$A1547))), "")</f>
        <v/>
      </c>
    </row>
    <row r="1548" spans="2:5" x14ac:dyDescent="0.25">
      <c r="B1548" s="34" t="str" cm="1">
        <f t="array" ref="B1548">IF(NOT(A1548=""),_xlfn.LET(_xlpm.SamletA,_xlfn.VSTACK(Automatisk_beregning!$A$1:$A$1000,Manuel_beregning!$A$1:$A$1000),_xlpm.SamletB,_xlfn.VSTACK(Automatisk_beregning!$B$1:$B$1000,Manuel_beregning!$B$1:$B$1000),SUM(_xlfn._xlws.FILTER(_xlpm.SamletB,_xlpm.SamletA=$A1548))), "")</f>
        <v/>
      </c>
      <c r="C1548" s="34" t="str">
        <f>IFERROR(VLOOKUP(D1548, pg!$C$4:$E$38,3, FALSE), "")</f>
        <v/>
      </c>
      <c r="D1548" s="35" t="str">
        <f>IF(NOT(A1548=""),_xlfn.LET(_xlpm.SamletA,_xlfn.VSTACK(Automatisk_beregning!$A$1:$A$1000,Manuel_beregning!$A$1:$A$1000),_xlpm.SamletB,_xlfn.VSTACK(Automatisk_beregning!$I$1:$I$1000,Manuel_beregning!$I$1:$I$1000),_xlpm.SamletTabel,_xlfn.HSTACK(_xlpm.SamletA,_xlpm.SamletB),VLOOKUP(A1548,_xlpm.SamletTabel,2,FALSE)), "")</f>
        <v/>
      </c>
      <c r="E1548" s="22" t="str" cm="1">
        <f t="array" ref="E1548">IF(NOT(A1548=""),_xlfn.LET(_xlpm.SamletA,_xlfn.VSTACK(Automatisk_beregning!$A$1:$A$1000,Manuel_beregning!$A$1:$A$1000),_xlpm.SamletF,_xlfn.VSTACK(Automatisk_beregning!$F$1:$F$1000,Manuel_beregning!$F$1:$F$1000),SUM(_xlfn._xlws.FILTER(_xlpm.SamletF,_xlpm.SamletA=$A1548))), "")</f>
        <v/>
      </c>
    </row>
    <row r="1549" spans="2:5" x14ac:dyDescent="0.25">
      <c r="B1549" s="34" t="str" cm="1">
        <f t="array" ref="B1549">IF(NOT(A1549=""),_xlfn.LET(_xlpm.SamletA,_xlfn.VSTACK(Automatisk_beregning!$A$1:$A$1000,Manuel_beregning!$A$1:$A$1000),_xlpm.SamletB,_xlfn.VSTACK(Automatisk_beregning!$B$1:$B$1000,Manuel_beregning!$B$1:$B$1000),SUM(_xlfn._xlws.FILTER(_xlpm.SamletB,_xlpm.SamletA=$A1549))), "")</f>
        <v/>
      </c>
      <c r="C1549" s="34" t="str">
        <f>IFERROR(VLOOKUP(D1549, pg!$C$4:$E$38,3, FALSE), "")</f>
        <v/>
      </c>
      <c r="D1549" s="35" t="str">
        <f>IF(NOT(A1549=""),_xlfn.LET(_xlpm.SamletA,_xlfn.VSTACK(Automatisk_beregning!$A$1:$A$1000,Manuel_beregning!$A$1:$A$1000),_xlpm.SamletB,_xlfn.VSTACK(Automatisk_beregning!$I$1:$I$1000,Manuel_beregning!$I$1:$I$1000),_xlpm.SamletTabel,_xlfn.HSTACK(_xlpm.SamletA,_xlpm.SamletB),VLOOKUP(A1549,_xlpm.SamletTabel,2,FALSE)), "")</f>
        <v/>
      </c>
      <c r="E1549" s="22" t="str" cm="1">
        <f t="array" ref="E1549">IF(NOT(A1549=""),_xlfn.LET(_xlpm.SamletA,_xlfn.VSTACK(Automatisk_beregning!$A$1:$A$1000,Manuel_beregning!$A$1:$A$1000),_xlpm.SamletF,_xlfn.VSTACK(Automatisk_beregning!$F$1:$F$1000,Manuel_beregning!$F$1:$F$1000),SUM(_xlfn._xlws.FILTER(_xlpm.SamletF,_xlpm.SamletA=$A1549))), "")</f>
        <v/>
      </c>
    </row>
    <row r="1550" spans="2:5" x14ac:dyDescent="0.25">
      <c r="B1550" s="34" t="str" cm="1">
        <f t="array" ref="B1550">IF(NOT(A1550=""),_xlfn.LET(_xlpm.SamletA,_xlfn.VSTACK(Automatisk_beregning!$A$1:$A$1000,Manuel_beregning!$A$1:$A$1000),_xlpm.SamletB,_xlfn.VSTACK(Automatisk_beregning!$B$1:$B$1000,Manuel_beregning!$B$1:$B$1000),SUM(_xlfn._xlws.FILTER(_xlpm.SamletB,_xlpm.SamletA=$A1550))), "")</f>
        <v/>
      </c>
      <c r="C1550" s="34" t="str">
        <f>IFERROR(VLOOKUP(D1550, pg!$C$4:$E$38,3, FALSE), "")</f>
        <v/>
      </c>
      <c r="D1550" s="35" t="str">
        <f>IF(NOT(A1550=""),_xlfn.LET(_xlpm.SamletA,_xlfn.VSTACK(Automatisk_beregning!$A$1:$A$1000,Manuel_beregning!$A$1:$A$1000),_xlpm.SamletB,_xlfn.VSTACK(Automatisk_beregning!$I$1:$I$1000,Manuel_beregning!$I$1:$I$1000),_xlpm.SamletTabel,_xlfn.HSTACK(_xlpm.SamletA,_xlpm.SamletB),VLOOKUP(A1550,_xlpm.SamletTabel,2,FALSE)), "")</f>
        <v/>
      </c>
      <c r="E1550" s="22" t="str" cm="1">
        <f t="array" ref="E1550">IF(NOT(A1550=""),_xlfn.LET(_xlpm.SamletA,_xlfn.VSTACK(Automatisk_beregning!$A$1:$A$1000,Manuel_beregning!$A$1:$A$1000),_xlpm.SamletF,_xlfn.VSTACK(Automatisk_beregning!$F$1:$F$1000,Manuel_beregning!$F$1:$F$1000),SUM(_xlfn._xlws.FILTER(_xlpm.SamletF,_xlpm.SamletA=$A1550))), "")</f>
        <v/>
      </c>
    </row>
    <row r="1551" spans="2:5" x14ac:dyDescent="0.25">
      <c r="B1551" s="34" t="str" cm="1">
        <f t="array" ref="B1551">IF(NOT(A1551=""),_xlfn.LET(_xlpm.SamletA,_xlfn.VSTACK(Automatisk_beregning!$A$1:$A$1000,Manuel_beregning!$A$1:$A$1000),_xlpm.SamletB,_xlfn.VSTACK(Automatisk_beregning!$B$1:$B$1000,Manuel_beregning!$B$1:$B$1000),SUM(_xlfn._xlws.FILTER(_xlpm.SamletB,_xlpm.SamletA=$A1551))), "")</f>
        <v/>
      </c>
      <c r="C1551" s="34" t="str">
        <f>IFERROR(VLOOKUP(D1551, pg!$C$4:$E$38,3, FALSE), "")</f>
        <v/>
      </c>
      <c r="D1551" s="35" t="str">
        <f>IF(NOT(A1551=""),_xlfn.LET(_xlpm.SamletA,_xlfn.VSTACK(Automatisk_beregning!$A$1:$A$1000,Manuel_beregning!$A$1:$A$1000),_xlpm.SamletB,_xlfn.VSTACK(Automatisk_beregning!$I$1:$I$1000,Manuel_beregning!$I$1:$I$1000),_xlpm.SamletTabel,_xlfn.HSTACK(_xlpm.SamletA,_xlpm.SamletB),VLOOKUP(A1551,_xlpm.SamletTabel,2,FALSE)), "")</f>
        <v/>
      </c>
      <c r="E1551" s="22" t="str" cm="1">
        <f t="array" ref="E1551">IF(NOT(A1551=""),_xlfn.LET(_xlpm.SamletA,_xlfn.VSTACK(Automatisk_beregning!$A$1:$A$1000,Manuel_beregning!$A$1:$A$1000),_xlpm.SamletF,_xlfn.VSTACK(Automatisk_beregning!$F$1:$F$1000,Manuel_beregning!$F$1:$F$1000),SUM(_xlfn._xlws.FILTER(_xlpm.SamletF,_xlpm.SamletA=$A1551))), "")</f>
        <v/>
      </c>
    </row>
    <row r="1552" spans="2:5" x14ac:dyDescent="0.25">
      <c r="B1552" s="34" t="str" cm="1">
        <f t="array" ref="B1552">IF(NOT(A1552=""),_xlfn.LET(_xlpm.SamletA,_xlfn.VSTACK(Automatisk_beregning!$A$1:$A$1000,Manuel_beregning!$A$1:$A$1000),_xlpm.SamletB,_xlfn.VSTACK(Automatisk_beregning!$B$1:$B$1000,Manuel_beregning!$B$1:$B$1000),SUM(_xlfn._xlws.FILTER(_xlpm.SamletB,_xlpm.SamletA=$A1552))), "")</f>
        <v/>
      </c>
      <c r="C1552" s="34" t="str">
        <f>IFERROR(VLOOKUP(D1552, pg!$C$4:$E$38,3, FALSE), "")</f>
        <v/>
      </c>
      <c r="D1552" s="35" t="str">
        <f>IF(NOT(A1552=""),_xlfn.LET(_xlpm.SamletA,_xlfn.VSTACK(Automatisk_beregning!$A$1:$A$1000,Manuel_beregning!$A$1:$A$1000),_xlpm.SamletB,_xlfn.VSTACK(Automatisk_beregning!$I$1:$I$1000,Manuel_beregning!$I$1:$I$1000),_xlpm.SamletTabel,_xlfn.HSTACK(_xlpm.SamletA,_xlpm.SamletB),VLOOKUP(A1552,_xlpm.SamletTabel,2,FALSE)), "")</f>
        <v/>
      </c>
      <c r="E1552" s="22" t="str" cm="1">
        <f t="array" ref="E1552">IF(NOT(A1552=""),_xlfn.LET(_xlpm.SamletA,_xlfn.VSTACK(Automatisk_beregning!$A$1:$A$1000,Manuel_beregning!$A$1:$A$1000),_xlpm.SamletF,_xlfn.VSTACK(Automatisk_beregning!$F$1:$F$1000,Manuel_beregning!$F$1:$F$1000),SUM(_xlfn._xlws.FILTER(_xlpm.SamletF,_xlpm.SamletA=$A1552))), "")</f>
        <v/>
      </c>
    </row>
    <row r="1553" spans="2:5" x14ac:dyDescent="0.25">
      <c r="B1553" s="34" t="str" cm="1">
        <f t="array" ref="B1553">IF(NOT(A1553=""),_xlfn.LET(_xlpm.SamletA,_xlfn.VSTACK(Automatisk_beregning!$A$1:$A$1000,Manuel_beregning!$A$1:$A$1000),_xlpm.SamletB,_xlfn.VSTACK(Automatisk_beregning!$B$1:$B$1000,Manuel_beregning!$B$1:$B$1000),SUM(_xlfn._xlws.FILTER(_xlpm.SamletB,_xlpm.SamletA=$A1553))), "")</f>
        <v/>
      </c>
      <c r="C1553" s="34" t="str">
        <f>IFERROR(VLOOKUP(D1553, pg!$C$4:$E$38,3, FALSE), "")</f>
        <v/>
      </c>
      <c r="D1553" s="35" t="str">
        <f>IF(NOT(A1553=""),_xlfn.LET(_xlpm.SamletA,_xlfn.VSTACK(Automatisk_beregning!$A$1:$A$1000,Manuel_beregning!$A$1:$A$1000),_xlpm.SamletB,_xlfn.VSTACK(Automatisk_beregning!$I$1:$I$1000,Manuel_beregning!$I$1:$I$1000),_xlpm.SamletTabel,_xlfn.HSTACK(_xlpm.SamletA,_xlpm.SamletB),VLOOKUP(A1553,_xlpm.SamletTabel,2,FALSE)), "")</f>
        <v/>
      </c>
      <c r="E1553" s="22" t="str" cm="1">
        <f t="array" ref="E1553">IF(NOT(A1553=""),_xlfn.LET(_xlpm.SamletA,_xlfn.VSTACK(Automatisk_beregning!$A$1:$A$1000,Manuel_beregning!$A$1:$A$1000),_xlpm.SamletF,_xlfn.VSTACK(Automatisk_beregning!$F$1:$F$1000,Manuel_beregning!$F$1:$F$1000),SUM(_xlfn._xlws.FILTER(_xlpm.SamletF,_xlpm.SamletA=$A1553))), "")</f>
        <v/>
      </c>
    </row>
    <row r="1554" spans="2:5" x14ac:dyDescent="0.25">
      <c r="B1554" s="34" t="str" cm="1">
        <f t="array" ref="B1554">IF(NOT(A1554=""),_xlfn.LET(_xlpm.SamletA,_xlfn.VSTACK(Automatisk_beregning!$A$1:$A$1000,Manuel_beregning!$A$1:$A$1000),_xlpm.SamletB,_xlfn.VSTACK(Automatisk_beregning!$B$1:$B$1000,Manuel_beregning!$B$1:$B$1000),SUM(_xlfn._xlws.FILTER(_xlpm.SamletB,_xlpm.SamletA=$A1554))), "")</f>
        <v/>
      </c>
      <c r="C1554" s="34" t="str">
        <f>IFERROR(VLOOKUP(D1554, pg!$C$4:$E$38,3, FALSE), "")</f>
        <v/>
      </c>
      <c r="D1554" s="35" t="str">
        <f>IF(NOT(A1554=""),_xlfn.LET(_xlpm.SamletA,_xlfn.VSTACK(Automatisk_beregning!$A$1:$A$1000,Manuel_beregning!$A$1:$A$1000),_xlpm.SamletB,_xlfn.VSTACK(Automatisk_beregning!$I$1:$I$1000,Manuel_beregning!$I$1:$I$1000),_xlpm.SamletTabel,_xlfn.HSTACK(_xlpm.SamletA,_xlpm.SamletB),VLOOKUP(A1554,_xlpm.SamletTabel,2,FALSE)), "")</f>
        <v/>
      </c>
      <c r="E1554" s="22" t="str" cm="1">
        <f t="array" ref="E1554">IF(NOT(A1554=""),_xlfn.LET(_xlpm.SamletA,_xlfn.VSTACK(Automatisk_beregning!$A$1:$A$1000,Manuel_beregning!$A$1:$A$1000),_xlpm.SamletF,_xlfn.VSTACK(Automatisk_beregning!$F$1:$F$1000,Manuel_beregning!$F$1:$F$1000),SUM(_xlfn._xlws.FILTER(_xlpm.SamletF,_xlpm.SamletA=$A1554))), "")</f>
        <v/>
      </c>
    </row>
    <row r="1555" spans="2:5" x14ac:dyDescent="0.25">
      <c r="B1555" s="34" t="str" cm="1">
        <f t="array" ref="B1555">IF(NOT(A1555=""),_xlfn.LET(_xlpm.SamletA,_xlfn.VSTACK(Automatisk_beregning!$A$1:$A$1000,Manuel_beregning!$A$1:$A$1000),_xlpm.SamletB,_xlfn.VSTACK(Automatisk_beregning!$B$1:$B$1000,Manuel_beregning!$B$1:$B$1000),SUM(_xlfn._xlws.FILTER(_xlpm.SamletB,_xlpm.SamletA=$A1555))), "")</f>
        <v/>
      </c>
      <c r="C1555" s="34" t="str">
        <f>IFERROR(VLOOKUP(D1555, pg!$C$4:$E$38,3, FALSE), "")</f>
        <v/>
      </c>
      <c r="D1555" s="35" t="str">
        <f>IF(NOT(A1555=""),_xlfn.LET(_xlpm.SamletA,_xlfn.VSTACK(Automatisk_beregning!$A$1:$A$1000,Manuel_beregning!$A$1:$A$1000),_xlpm.SamletB,_xlfn.VSTACK(Automatisk_beregning!$I$1:$I$1000,Manuel_beregning!$I$1:$I$1000),_xlpm.SamletTabel,_xlfn.HSTACK(_xlpm.SamletA,_xlpm.SamletB),VLOOKUP(A1555,_xlpm.SamletTabel,2,FALSE)), "")</f>
        <v/>
      </c>
      <c r="E1555" s="22" t="str" cm="1">
        <f t="array" ref="E1555">IF(NOT(A1555=""),_xlfn.LET(_xlpm.SamletA,_xlfn.VSTACK(Automatisk_beregning!$A$1:$A$1000,Manuel_beregning!$A$1:$A$1000),_xlpm.SamletF,_xlfn.VSTACK(Automatisk_beregning!$F$1:$F$1000,Manuel_beregning!$F$1:$F$1000),SUM(_xlfn._xlws.FILTER(_xlpm.SamletF,_xlpm.SamletA=$A1555))), "")</f>
        <v/>
      </c>
    </row>
    <row r="1556" spans="2:5" x14ac:dyDescent="0.25">
      <c r="B1556" s="34" t="str" cm="1">
        <f t="array" ref="B1556">IF(NOT(A1556=""),_xlfn.LET(_xlpm.SamletA,_xlfn.VSTACK(Automatisk_beregning!$A$1:$A$1000,Manuel_beregning!$A$1:$A$1000),_xlpm.SamletB,_xlfn.VSTACK(Automatisk_beregning!$B$1:$B$1000,Manuel_beregning!$B$1:$B$1000),SUM(_xlfn._xlws.FILTER(_xlpm.SamletB,_xlpm.SamletA=$A1556))), "")</f>
        <v/>
      </c>
      <c r="C1556" s="34" t="str">
        <f>IFERROR(VLOOKUP(D1556, pg!$C$4:$E$38,3, FALSE), "")</f>
        <v/>
      </c>
      <c r="D1556" s="35" t="str">
        <f>IF(NOT(A1556=""),_xlfn.LET(_xlpm.SamletA,_xlfn.VSTACK(Automatisk_beregning!$A$1:$A$1000,Manuel_beregning!$A$1:$A$1000),_xlpm.SamletB,_xlfn.VSTACK(Automatisk_beregning!$I$1:$I$1000,Manuel_beregning!$I$1:$I$1000),_xlpm.SamletTabel,_xlfn.HSTACK(_xlpm.SamletA,_xlpm.SamletB),VLOOKUP(A1556,_xlpm.SamletTabel,2,FALSE)), "")</f>
        <v/>
      </c>
      <c r="E1556" s="22" t="str" cm="1">
        <f t="array" ref="E1556">IF(NOT(A1556=""),_xlfn.LET(_xlpm.SamletA,_xlfn.VSTACK(Automatisk_beregning!$A$1:$A$1000,Manuel_beregning!$A$1:$A$1000),_xlpm.SamletF,_xlfn.VSTACK(Automatisk_beregning!$F$1:$F$1000,Manuel_beregning!$F$1:$F$1000),SUM(_xlfn._xlws.FILTER(_xlpm.SamletF,_xlpm.SamletA=$A1556))), "")</f>
        <v/>
      </c>
    </row>
    <row r="1557" spans="2:5" x14ac:dyDescent="0.25">
      <c r="B1557" s="34" t="str" cm="1">
        <f t="array" ref="B1557">IF(NOT(A1557=""),_xlfn.LET(_xlpm.SamletA,_xlfn.VSTACK(Automatisk_beregning!$A$1:$A$1000,Manuel_beregning!$A$1:$A$1000),_xlpm.SamletB,_xlfn.VSTACK(Automatisk_beregning!$B$1:$B$1000,Manuel_beregning!$B$1:$B$1000),SUM(_xlfn._xlws.FILTER(_xlpm.SamletB,_xlpm.SamletA=$A1557))), "")</f>
        <v/>
      </c>
      <c r="C1557" s="34" t="str">
        <f>IFERROR(VLOOKUP(D1557, pg!$C$4:$E$38,3, FALSE), "")</f>
        <v/>
      </c>
      <c r="D1557" s="35" t="str">
        <f>IF(NOT(A1557=""),_xlfn.LET(_xlpm.SamletA,_xlfn.VSTACK(Automatisk_beregning!$A$1:$A$1000,Manuel_beregning!$A$1:$A$1000),_xlpm.SamletB,_xlfn.VSTACK(Automatisk_beregning!$I$1:$I$1000,Manuel_beregning!$I$1:$I$1000),_xlpm.SamletTabel,_xlfn.HSTACK(_xlpm.SamletA,_xlpm.SamletB),VLOOKUP(A1557,_xlpm.SamletTabel,2,FALSE)), "")</f>
        <v/>
      </c>
      <c r="E1557" s="22" t="str" cm="1">
        <f t="array" ref="E1557">IF(NOT(A1557=""),_xlfn.LET(_xlpm.SamletA,_xlfn.VSTACK(Automatisk_beregning!$A$1:$A$1000,Manuel_beregning!$A$1:$A$1000),_xlpm.SamletF,_xlfn.VSTACK(Automatisk_beregning!$F$1:$F$1000,Manuel_beregning!$F$1:$F$1000),SUM(_xlfn._xlws.FILTER(_xlpm.SamletF,_xlpm.SamletA=$A1557))), "")</f>
        <v/>
      </c>
    </row>
    <row r="1558" spans="2:5" x14ac:dyDescent="0.25">
      <c r="B1558" s="34" t="str" cm="1">
        <f t="array" ref="B1558">IF(NOT(A1558=""),_xlfn.LET(_xlpm.SamletA,_xlfn.VSTACK(Automatisk_beregning!$A$1:$A$1000,Manuel_beregning!$A$1:$A$1000),_xlpm.SamletB,_xlfn.VSTACK(Automatisk_beregning!$B$1:$B$1000,Manuel_beregning!$B$1:$B$1000),SUM(_xlfn._xlws.FILTER(_xlpm.SamletB,_xlpm.SamletA=$A1558))), "")</f>
        <v/>
      </c>
      <c r="C1558" s="34" t="str">
        <f>IFERROR(VLOOKUP(D1558, pg!$C$4:$E$38,3, FALSE), "")</f>
        <v/>
      </c>
      <c r="D1558" s="35" t="str">
        <f>IF(NOT(A1558=""),_xlfn.LET(_xlpm.SamletA,_xlfn.VSTACK(Automatisk_beregning!$A$1:$A$1000,Manuel_beregning!$A$1:$A$1000),_xlpm.SamletB,_xlfn.VSTACK(Automatisk_beregning!$I$1:$I$1000,Manuel_beregning!$I$1:$I$1000),_xlpm.SamletTabel,_xlfn.HSTACK(_xlpm.SamletA,_xlpm.SamletB),VLOOKUP(A1558,_xlpm.SamletTabel,2,FALSE)), "")</f>
        <v/>
      </c>
      <c r="E1558" s="22" t="str" cm="1">
        <f t="array" ref="E1558">IF(NOT(A1558=""),_xlfn.LET(_xlpm.SamletA,_xlfn.VSTACK(Automatisk_beregning!$A$1:$A$1000,Manuel_beregning!$A$1:$A$1000),_xlpm.SamletF,_xlfn.VSTACK(Automatisk_beregning!$F$1:$F$1000,Manuel_beregning!$F$1:$F$1000),SUM(_xlfn._xlws.FILTER(_xlpm.SamletF,_xlpm.SamletA=$A1558))), "")</f>
        <v/>
      </c>
    </row>
    <row r="1559" spans="2:5" x14ac:dyDescent="0.25">
      <c r="B1559" s="34" t="str" cm="1">
        <f t="array" ref="B1559">IF(NOT(A1559=""),_xlfn.LET(_xlpm.SamletA,_xlfn.VSTACK(Automatisk_beregning!$A$1:$A$1000,Manuel_beregning!$A$1:$A$1000),_xlpm.SamletB,_xlfn.VSTACK(Automatisk_beregning!$B$1:$B$1000,Manuel_beregning!$B$1:$B$1000),SUM(_xlfn._xlws.FILTER(_xlpm.SamletB,_xlpm.SamletA=$A1559))), "")</f>
        <v/>
      </c>
      <c r="C1559" s="34" t="str">
        <f>IFERROR(VLOOKUP(D1559, pg!$C$4:$E$38,3, FALSE), "")</f>
        <v/>
      </c>
      <c r="D1559" s="35" t="str">
        <f>IF(NOT(A1559=""),_xlfn.LET(_xlpm.SamletA,_xlfn.VSTACK(Automatisk_beregning!$A$1:$A$1000,Manuel_beregning!$A$1:$A$1000),_xlpm.SamletB,_xlfn.VSTACK(Automatisk_beregning!$I$1:$I$1000,Manuel_beregning!$I$1:$I$1000),_xlpm.SamletTabel,_xlfn.HSTACK(_xlpm.SamletA,_xlpm.SamletB),VLOOKUP(A1559,_xlpm.SamletTabel,2,FALSE)), "")</f>
        <v/>
      </c>
      <c r="E1559" s="22" t="str" cm="1">
        <f t="array" ref="E1559">IF(NOT(A1559=""),_xlfn.LET(_xlpm.SamletA,_xlfn.VSTACK(Automatisk_beregning!$A$1:$A$1000,Manuel_beregning!$A$1:$A$1000),_xlpm.SamletF,_xlfn.VSTACK(Automatisk_beregning!$F$1:$F$1000,Manuel_beregning!$F$1:$F$1000),SUM(_xlfn._xlws.FILTER(_xlpm.SamletF,_xlpm.SamletA=$A1559))), "")</f>
        <v/>
      </c>
    </row>
    <row r="1560" spans="2:5" x14ac:dyDescent="0.25">
      <c r="B1560" s="34" t="str" cm="1">
        <f t="array" ref="B1560">IF(NOT(A1560=""),_xlfn.LET(_xlpm.SamletA,_xlfn.VSTACK(Automatisk_beregning!$A$1:$A$1000,Manuel_beregning!$A$1:$A$1000),_xlpm.SamletB,_xlfn.VSTACK(Automatisk_beregning!$B$1:$B$1000,Manuel_beregning!$B$1:$B$1000),SUM(_xlfn._xlws.FILTER(_xlpm.SamletB,_xlpm.SamletA=$A1560))), "")</f>
        <v/>
      </c>
      <c r="C1560" s="34" t="str">
        <f>IFERROR(VLOOKUP(D1560, pg!$C$4:$E$38,3, FALSE), "")</f>
        <v/>
      </c>
      <c r="D1560" s="35" t="str">
        <f>IF(NOT(A1560=""),_xlfn.LET(_xlpm.SamletA,_xlfn.VSTACK(Automatisk_beregning!$A$1:$A$1000,Manuel_beregning!$A$1:$A$1000),_xlpm.SamletB,_xlfn.VSTACK(Automatisk_beregning!$I$1:$I$1000,Manuel_beregning!$I$1:$I$1000),_xlpm.SamletTabel,_xlfn.HSTACK(_xlpm.SamletA,_xlpm.SamletB),VLOOKUP(A1560,_xlpm.SamletTabel,2,FALSE)), "")</f>
        <v/>
      </c>
      <c r="E1560" s="22" t="str" cm="1">
        <f t="array" ref="E1560">IF(NOT(A1560=""),_xlfn.LET(_xlpm.SamletA,_xlfn.VSTACK(Automatisk_beregning!$A$1:$A$1000,Manuel_beregning!$A$1:$A$1000),_xlpm.SamletF,_xlfn.VSTACK(Automatisk_beregning!$F$1:$F$1000,Manuel_beregning!$F$1:$F$1000),SUM(_xlfn._xlws.FILTER(_xlpm.SamletF,_xlpm.SamletA=$A1560))), "")</f>
        <v/>
      </c>
    </row>
    <row r="1561" spans="2:5" x14ac:dyDescent="0.25">
      <c r="B1561" s="34" t="str" cm="1">
        <f t="array" ref="B1561">IF(NOT(A1561=""),_xlfn.LET(_xlpm.SamletA,_xlfn.VSTACK(Automatisk_beregning!$A$1:$A$1000,Manuel_beregning!$A$1:$A$1000),_xlpm.SamletB,_xlfn.VSTACK(Automatisk_beregning!$B$1:$B$1000,Manuel_beregning!$B$1:$B$1000),SUM(_xlfn._xlws.FILTER(_xlpm.SamletB,_xlpm.SamletA=$A1561))), "")</f>
        <v/>
      </c>
      <c r="C1561" s="34" t="str">
        <f>IFERROR(VLOOKUP(D1561, pg!$C$4:$E$38,3, FALSE), "")</f>
        <v/>
      </c>
      <c r="D1561" s="35" t="str">
        <f>IF(NOT(A1561=""),_xlfn.LET(_xlpm.SamletA,_xlfn.VSTACK(Automatisk_beregning!$A$1:$A$1000,Manuel_beregning!$A$1:$A$1000),_xlpm.SamletB,_xlfn.VSTACK(Automatisk_beregning!$I$1:$I$1000,Manuel_beregning!$I$1:$I$1000),_xlpm.SamletTabel,_xlfn.HSTACK(_xlpm.SamletA,_xlpm.SamletB),VLOOKUP(A1561,_xlpm.SamletTabel,2,FALSE)), "")</f>
        <v/>
      </c>
      <c r="E1561" s="22" t="str" cm="1">
        <f t="array" ref="E1561">IF(NOT(A1561=""),_xlfn.LET(_xlpm.SamletA,_xlfn.VSTACK(Automatisk_beregning!$A$1:$A$1000,Manuel_beregning!$A$1:$A$1000),_xlpm.SamletF,_xlfn.VSTACK(Automatisk_beregning!$F$1:$F$1000,Manuel_beregning!$F$1:$F$1000),SUM(_xlfn._xlws.FILTER(_xlpm.SamletF,_xlpm.SamletA=$A1561))), "")</f>
        <v/>
      </c>
    </row>
    <row r="1562" spans="2:5" x14ac:dyDescent="0.25">
      <c r="B1562" s="34" t="str" cm="1">
        <f t="array" ref="B1562">IF(NOT(A1562=""),_xlfn.LET(_xlpm.SamletA,_xlfn.VSTACK(Automatisk_beregning!$A$1:$A$1000,Manuel_beregning!$A$1:$A$1000),_xlpm.SamletB,_xlfn.VSTACK(Automatisk_beregning!$B$1:$B$1000,Manuel_beregning!$B$1:$B$1000),SUM(_xlfn._xlws.FILTER(_xlpm.SamletB,_xlpm.SamletA=$A1562))), "")</f>
        <v/>
      </c>
      <c r="C1562" s="34" t="str">
        <f>IFERROR(VLOOKUP(D1562, pg!$C$4:$E$38,3, FALSE), "")</f>
        <v/>
      </c>
      <c r="D1562" s="35" t="str">
        <f>IF(NOT(A1562=""),_xlfn.LET(_xlpm.SamletA,_xlfn.VSTACK(Automatisk_beregning!$A$1:$A$1000,Manuel_beregning!$A$1:$A$1000),_xlpm.SamletB,_xlfn.VSTACK(Automatisk_beregning!$I$1:$I$1000,Manuel_beregning!$I$1:$I$1000),_xlpm.SamletTabel,_xlfn.HSTACK(_xlpm.SamletA,_xlpm.SamletB),VLOOKUP(A1562,_xlpm.SamletTabel,2,FALSE)), "")</f>
        <v/>
      </c>
      <c r="E1562" s="22" t="str" cm="1">
        <f t="array" ref="E1562">IF(NOT(A1562=""),_xlfn.LET(_xlpm.SamletA,_xlfn.VSTACK(Automatisk_beregning!$A$1:$A$1000,Manuel_beregning!$A$1:$A$1000),_xlpm.SamletF,_xlfn.VSTACK(Automatisk_beregning!$F$1:$F$1000,Manuel_beregning!$F$1:$F$1000),SUM(_xlfn._xlws.FILTER(_xlpm.SamletF,_xlpm.SamletA=$A1562))), "")</f>
        <v/>
      </c>
    </row>
    <row r="1563" spans="2:5" x14ac:dyDescent="0.25">
      <c r="B1563" s="34" t="str" cm="1">
        <f t="array" ref="B1563">IF(NOT(A1563=""),_xlfn.LET(_xlpm.SamletA,_xlfn.VSTACK(Automatisk_beregning!$A$1:$A$1000,Manuel_beregning!$A$1:$A$1000),_xlpm.SamletB,_xlfn.VSTACK(Automatisk_beregning!$B$1:$B$1000,Manuel_beregning!$B$1:$B$1000),SUM(_xlfn._xlws.FILTER(_xlpm.SamletB,_xlpm.SamletA=$A1563))), "")</f>
        <v/>
      </c>
      <c r="C1563" s="34" t="str">
        <f>IFERROR(VLOOKUP(D1563, pg!$C$4:$E$38,3, FALSE), "")</f>
        <v/>
      </c>
      <c r="D1563" s="35" t="str">
        <f>IF(NOT(A1563=""),_xlfn.LET(_xlpm.SamletA,_xlfn.VSTACK(Automatisk_beregning!$A$1:$A$1000,Manuel_beregning!$A$1:$A$1000),_xlpm.SamletB,_xlfn.VSTACK(Automatisk_beregning!$I$1:$I$1000,Manuel_beregning!$I$1:$I$1000),_xlpm.SamletTabel,_xlfn.HSTACK(_xlpm.SamletA,_xlpm.SamletB),VLOOKUP(A1563,_xlpm.SamletTabel,2,FALSE)), "")</f>
        <v/>
      </c>
      <c r="E1563" s="22" t="str" cm="1">
        <f t="array" ref="E1563">IF(NOT(A1563=""),_xlfn.LET(_xlpm.SamletA,_xlfn.VSTACK(Automatisk_beregning!$A$1:$A$1000,Manuel_beregning!$A$1:$A$1000),_xlpm.SamletF,_xlfn.VSTACK(Automatisk_beregning!$F$1:$F$1000,Manuel_beregning!$F$1:$F$1000),SUM(_xlfn._xlws.FILTER(_xlpm.SamletF,_xlpm.SamletA=$A1563))), "")</f>
        <v/>
      </c>
    </row>
    <row r="1564" spans="2:5" x14ac:dyDescent="0.25">
      <c r="B1564" s="34" t="str" cm="1">
        <f t="array" ref="B1564">IF(NOT(A1564=""),_xlfn.LET(_xlpm.SamletA,_xlfn.VSTACK(Automatisk_beregning!$A$1:$A$1000,Manuel_beregning!$A$1:$A$1000),_xlpm.SamletB,_xlfn.VSTACK(Automatisk_beregning!$B$1:$B$1000,Manuel_beregning!$B$1:$B$1000),SUM(_xlfn._xlws.FILTER(_xlpm.SamletB,_xlpm.SamletA=$A1564))), "")</f>
        <v/>
      </c>
      <c r="C1564" s="34" t="str">
        <f>IFERROR(VLOOKUP(D1564, pg!$C$4:$E$38,3, FALSE), "")</f>
        <v/>
      </c>
      <c r="D1564" s="35" t="str">
        <f>IF(NOT(A1564=""),_xlfn.LET(_xlpm.SamletA,_xlfn.VSTACK(Automatisk_beregning!$A$1:$A$1000,Manuel_beregning!$A$1:$A$1000),_xlpm.SamletB,_xlfn.VSTACK(Automatisk_beregning!$I$1:$I$1000,Manuel_beregning!$I$1:$I$1000),_xlpm.SamletTabel,_xlfn.HSTACK(_xlpm.SamletA,_xlpm.SamletB),VLOOKUP(A1564,_xlpm.SamletTabel,2,FALSE)), "")</f>
        <v/>
      </c>
      <c r="E1564" s="22" t="str" cm="1">
        <f t="array" ref="E1564">IF(NOT(A1564=""),_xlfn.LET(_xlpm.SamletA,_xlfn.VSTACK(Automatisk_beregning!$A$1:$A$1000,Manuel_beregning!$A$1:$A$1000),_xlpm.SamletF,_xlfn.VSTACK(Automatisk_beregning!$F$1:$F$1000,Manuel_beregning!$F$1:$F$1000),SUM(_xlfn._xlws.FILTER(_xlpm.SamletF,_xlpm.SamletA=$A1564))), "")</f>
        <v/>
      </c>
    </row>
    <row r="1565" spans="2:5" x14ac:dyDescent="0.25">
      <c r="B1565" s="34" t="str" cm="1">
        <f t="array" ref="B1565">IF(NOT(A1565=""),_xlfn.LET(_xlpm.SamletA,_xlfn.VSTACK(Automatisk_beregning!$A$1:$A$1000,Manuel_beregning!$A$1:$A$1000),_xlpm.SamletB,_xlfn.VSTACK(Automatisk_beregning!$B$1:$B$1000,Manuel_beregning!$B$1:$B$1000),SUM(_xlfn._xlws.FILTER(_xlpm.SamletB,_xlpm.SamletA=$A1565))), "")</f>
        <v/>
      </c>
      <c r="C1565" s="34" t="str">
        <f>IFERROR(VLOOKUP(D1565, pg!$C$4:$E$38,3, FALSE), "")</f>
        <v/>
      </c>
      <c r="D1565" s="35" t="str">
        <f>IF(NOT(A1565=""),_xlfn.LET(_xlpm.SamletA,_xlfn.VSTACK(Automatisk_beregning!$A$1:$A$1000,Manuel_beregning!$A$1:$A$1000),_xlpm.SamletB,_xlfn.VSTACK(Automatisk_beregning!$I$1:$I$1000,Manuel_beregning!$I$1:$I$1000),_xlpm.SamletTabel,_xlfn.HSTACK(_xlpm.SamletA,_xlpm.SamletB),VLOOKUP(A1565,_xlpm.SamletTabel,2,FALSE)), "")</f>
        <v/>
      </c>
      <c r="E1565" s="22" t="str" cm="1">
        <f t="array" ref="E1565">IF(NOT(A1565=""),_xlfn.LET(_xlpm.SamletA,_xlfn.VSTACK(Automatisk_beregning!$A$1:$A$1000,Manuel_beregning!$A$1:$A$1000),_xlpm.SamletF,_xlfn.VSTACK(Automatisk_beregning!$F$1:$F$1000,Manuel_beregning!$F$1:$F$1000),SUM(_xlfn._xlws.FILTER(_xlpm.SamletF,_xlpm.SamletA=$A1565))), "")</f>
        <v/>
      </c>
    </row>
    <row r="1566" spans="2:5" x14ac:dyDescent="0.25">
      <c r="B1566" s="34" t="str" cm="1">
        <f t="array" ref="B1566">IF(NOT(A1566=""),_xlfn.LET(_xlpm.SamletA,_xlfn.VSTACK(Automatisk_beregning!$A$1:$A$1000,Manuel_beregning!$A$1:$A$1000),_xlpm.SamletB,_xlfn.VSTACK(Automatisk_beregning!$B$1:$B$1000,Manuel_beregning!$B$1:$B$1000),SUM(_xlfn._xlws.FILTER(_xlpm.SamletB,_xlpm.SamletA=$A1566))), "")</f>
        <v/>
      </c>
      <c r="C1566" s="34" t="str">
        <f>IFERROR(VLOOKUP(D1566, pg!$C$4:$E$38,3, FALSE), "")</f>
        <v/>
      </c>
      <c r="D1566" s="35" t="str">
        <f>IF(NOT(A1566=""),_xlfn.LET(_xlpm.SamletA,_xlfn.VSTACK(Automatisk_beregning!$A$1:$A$1000,Manuel_beregning!$A$1:$A$1000),_xlpm.SamletB,_xlfn.VSTACK(Automatisk_beregning!$I$1:$I$1000,Manuel_beregning!$I$1:$I$1000),_xlpm.SamletTabel,_xlfn.HSTACK(_xlpm.SamletA,_xlpm.SamletB),VLOOKUP(A1566,_xlpm.SamletTabel,2,FALSE)), "")</f>
        <v/>
      </c>
      <c r="E1566" s="22" t="str" cm="1">
        <f t="array" ref="E1566">IF(NOT(A1566=""),_xlfn.LET(_xlpm.SamletA,_xlfn.VSTACK(Automatisk_beregning!$A$1:$A$1000,Manuel_beregning!$A$1:$A$1000),_xlpm.SamletF,_xlfn.VSTACK(Automatisk_beregning!$F$1:$F$1000,Manuel_beregning!$F$1:$F$1000),SUM(_xlfn._xlws.FILTER(_xlpm.SamletF,_xlpm.SamletA=$A1566))), "")</f>
        <v/>
      </c>
    </row>
    <row r="1567" spans="2:5" x14ac:dyDescent="0.25">
      <c r="B1567" s="34" t="str" cm="1">
        <f t="array" ref="B1567">IF(NOT(A1567=""),_xlfn.LET(_xlpm.SamletA,_xlfn.VSTACK(Automatisk_beregning!$A$1:$A$1000,Manuel_beregning!$A$1:$A$1000),_xlpm.SamletB,_xlfn.VSTACK(Automatisk_beregning!$B$1:$B$1000,Manuel_beregning!$B$1:$B$1000),SUM(_xlfn._xlws.FILTER(_xlpm.SamletB,_xlpm.SamletA=$A1567))), "")</f>
        <v/>
      </c>
      <c r="C1567" s="34" t="str">
        <f>IFERROR(VLOOKUP(D1567, pg!$C$4:$E$38,3, FALSE), "")</f>
        <v/>
      </c>
      <c r="D1567" s="35" t="str">
        <f>IF(NOT(A1567=""),_xlfn.LET(_xlpm.SamletA,_xlfn.VSTACK(Automatisk_beregning!$A$1:$A$1000,Manuel_beregning!$A$1:$A$1000),_xlpm.SamletB,_xlfn.VSTACK(Automatisk_beregning!$I$1:$I$1000,Manuel_beregning!$I$1:$I$1000),_xlpm.SamletTabel,_xlfn.HSTACK(_xlpm.SamletA,_xlpm.SamletB),VLOOKUP(A1567,_xlpm.SamletTabel,2,FALSE)), "")</f>
        <v/>
      </c>
      <c r="E1567" s="22" t="str" cm="1">
        <f t="array" ref="E1567">IF(NOT(A1567=""),_xlfn.LET(_xlpm.SamletA,_xlfn.VSTACK(Automatisk_beregning!$A$1:$A$1000,Manuel_beregning!$A$1:$A$1000),_xlpm.SamletF,_xlfn.VSTACK(Automatisk_beregning!$F$1:$F$1000,Manuel_beregning!$F$1:$F$1000),SUM(_xlfn._xlws.FILTER(_xlpm.SamletF,_xlpm.SamletA=$A1567))), "")</f>
        <v/>
      </c>
    </row>
    <row r="1568" spans="2:5" x14ac:dyDescent="0.25">
      <c r="B1568" s="34" t="str" cm="1">
        <f t="array" ref="B1568">IF(NOT(A1568=""),_xlfn.LET(_xlpm.SamletA,_xlfn.VSTACK(Automatisk_beregning!$A$1:$A$1000,Manuel_beregning!$A$1:$A$1000),_xlpm.SamletB,_xlfn.VSTACK(Automatisk_beregning!$B$1:$B$1000,Manuel_beregning!$B$1:$B$1000),SUM(_xlfn._xlws.FILTER(_xlpm.SamletB,_xlpm.SamletA=$A1568))), "")</f>
        <v/>
      </c>
      <c r="C1568" s="34" t="str">
        <f>IFERROR(VLOOKUP(D1568, pg!$C$4:$E$38,3, FALSE), "")</f>
        <v/>
      </c>
      <c r="D1568" s="35" t="str">
        <f>IF(NOT(A1568=""),_xlfn.LET(_xlpm.SamletA,_xlfn.VSTACK(Automatisk_beregning!$A$1:$A$1000,Manuel_beregning!$A$1:$A$1000),_xlpm.SamletB,_xlfn.VSTACK(Automatisk_beregning!$I$1:$I$1000,Manuel_beregning!$I$1:$I$1000),_xlpm.SamletTabel,_xlfn.HSTACK(_xlpm.SamletA,_xlpm.SamletB),VLOOKUP(A1568,_xlpm.SamletTabel,2,FALSE)), "")</f>
        <v/>
      </c>
      <c r="E1568" s="22" t="str" cm="1">
        <f t="array" ref="E1568">IF(NOT(A1568=""),_xlfn.LET(_xlpm.SamletA,_xlfn.VSTACK(Automatisk_beregning!$A$1:$A$1000,Manuel_beregning!$A$1:$A$1000),_xlpm.SamletF,_xlfn.VSTACK(Automatisk_beregning!$F$1:$F$1000,Manuel_beregning!$F$1:$F$1000),SUM(_xlfn._xlws.FILTER(_xlpm.SamletF,_xlpm.SamletA=$A1568))), "")</f>
        <v/>
      </c>
    </row>
    <row r="1569" spans="2:5" x14ac:dyDescent="0.25">
      <c r="B1569" s="34" t="str" cm="1">
        <f t="array" ref="B1569">IF(NOT(A1569=""),_xlfn.LET(_xlpm.SamletA,_xlfn.VSTACK(Automatisk_beregning!$A$1:$A$1000,Manuel_beregning!$A$1:$A$1000),_xlpm.SamletB,_xlfn.VSTACK(Automatisk_beregning!$B$1:$B$1000,Manuel_beregning!$B$1:$B$1000),SUM(_xlfn._xlws.FILTER(_xlpm.SamletB,_xlpm.SamletA=$A1569))), "")</f>
        <v/>
      </c>
      <c r="C1569" s="34" t="str">
        <f>IFERROR(VLOOKUP(D1569, pg!$C$4:$E$38,3, FALSE), "")</f>
        <v/>
      </c>
      <c r="D1569" s="35" t="str">
        <f>IF(NOT(A1569=""),_xlfn.LET(_xlpm.SamletA,_xlfn.VSTACK(Automatisk_beregning!$A$1:$A$1000,Manuel_beregning!$A$1:$A$1000),_xlpm.SamletB,_xlfn.VSTACK(Automatisk_beregning!$I$1:$I$1000,Manuel_beregning!$I$1:$I$1000),_xlpm.SamletTabel,_xlfn.HSTACK(_xlpm.SamletA,_xlpm.SamletB),VLOOKUP(A1569,_xlpm.SamletTabel,2,FALSE)), "")</f>
        <v/>
      </c>
      <c r="E1569" s="22" t="str" cm="1">
        <f t="array" ref="E1569">IF(NOT(A1569=""),_xlfn.LET(_xlpm.SamletA,_xlfn.VSTACK(Automatisk_beregning!$A$1:$A$1000,Manuel_beregning!$A$1:$A$1000),_xlpm.SamletF,_xlfn.VSTACK(Automatisk_beregning!$F$1:$F$1000,Manuel_beregning!$F$1:$F$1000),SUM(_xlfn._xlws.FILTER(_xlpm.SamletF,_xlpm.SamletA=$A1569))), "")</f>
        <v/>
      </c>
    </row>
    <row r="1570" spans="2:5" x14ac:dyDescent="0.25">
      <c r="B1570" s="34" t="str" cm="1">
        <f t="array" ref="B1570">IF(NOT(A1570=""),_xlfn.LET(_xlpm.SamletA,_xlfn.VSTACK(Automatisk_beregning!$A$1:$A$1000,Manuel_beregning!$A$1:$A$1000),_xlpm.SamletB,_xlfn.VSTACK(Automatisk_beregning!$B$1:$B$1000,Manuel_beregning!$B$1:$B$1000),SUM(_xlfn._xlws.FILTER(_xlpm.SamletB,_xlpm.SamletA=$A1570))), "")</f>
        <v/>
      </c>
      <c r="C1570" s="34" t="str">
        <f>IFERROR(VLOOKUP(D1570, pg!$C$4:$E$38,3, FALSE), "")</f>
        <v/>
      </c>
      <c r="D1570" s="35" t="str">
        <f>IF(NOT(A1570=""),_xlfn.LET(_xlpm.SamletA,_xlfn.VSTACK(Automatisk_beregning!$A$1:$A$1000,Manuel_beregning!$A$1:$A$1000),_xlpm.SamletB,_xlfn.VSTACK(Automatisk_beregning!$I$1:$I$1000,Manuel_beregning!$I$1:$I$1000),_xlpm.SamletTabel,_xlfn.HSTACK(_xlpm.SamletA,_xlpm.SamletB),VLOOKUP(A1570,_xlpm.SamletTabel,2,FALSE)), "")</f>
        <v/>
      </c>
      <c r="E1570" s="22" t="str" cm="1">
        <f t="array" ref="E1570">IF(NOT(A1570=""),_xlfn.LET(_xlpm.SamletA,_xlfn.VSTACK(Automatisk_beregning!$A$1:$A$1000,Manuel_beregning!$A$1:$A$1000),_xlpm.SamletF,_xlfn.VSTACK(Automatisk_beregning!$F$1:$F$1000,Manuel_beregning!$F$1:$F$1000),SUM(_xlfn._xlws.FILTER(_xlpm.SamletF,_xlpm.SamletA=$A1570))), "")</f>
        <v/>
      </c>
    </row>
    <row r="1571" spans="2:5" x14ac:dyDescent="0.25">
      <c r="B1571" s="34" t="str" cm="1">
        <f t="array" ref="B1571">IF(NOT(A1571=""),_xlfn.LET(_xlpm.SamletA,_xlfn.VSTACK(Automatisk_beregning!$A$1:$A$1000,Manuel_beregning!$A$1:$A$1000),_xlpm.SamletB,_xlfn.VSTACK(Automatisk_beregning!$B$1:$B$1000,Manuel_beregning!$B$1:$B$1000),SUM(_xlfn._xlws.FILTER(_xlpm.SamletB,_xlpm.SamletA=$A1571))), "")</f>
        <v/>
      </c>
      <c r="C1571" s="34" t="str">
        <f>IFERROR(VLOOKUP(D1571, pg!$C$4:$E$38,3, FALSE), "")</f>
        <v/>
      </c>
      <c r="D1571" s="35" t="str">
        <f>IF(NOT(A1571=""),_xlfn.LET(_xlpm.SamletA,_xlfn.VSTACK(Automatisk_beregning!$A$1:$A$1000,Manuel_beregning!$A$1:$A$1000),_xlpm.SamletB,_xlfn.VSTACK(Automatisk_beregning!$I$1:$I$1000,Manuel_beregning!$I$1:$I$1000),_xlpm.SamletTabel,_xlfn.HSTACK(_xlpm.SamletA,_xlpm.SamletB),VLOOKUP(A1571,_xlpm.SamletTabel,2,FALSE)), "")</f>
        <v/>
      </c>
      <c r="E1571" s="22" t="str" cm="1">
        <f t="array" ref="E1571">IF(NOT(A1571=""),_xlfn.LET(_xlpm.SamletA,_xlfn.VSTACK(Automatisk_beregning!$A$1:$A$1000,Manuel_beregning!$A$1:$A$1000),_xlpm.SamletF,_xlfn.VSTACK(Automatisk_beregning!$F$1:$F$1000,Manuel_beregning!$F$1:$F$1000),SUM(_xlfn._xlws.FILTER(_xlpm.SamletF,_xlpm.SamletA=$A1571))), "")</f>
        <v/>
      </c>
    </row>
    <row r="1572" spans="2:5" x14ac:dyDescent="0.25">
      <c r="B1572" s="34" t="str" cm="1">
        <f t="array" ref="B1572">IF(NOT(A1572=""),_xlfn.LET(_xlpm.SamletA,_xlfn.VSTACK(Automatisk_beregning!$A$1:$A$1000,Manuel_beregning!$A$1:$A$1000),_xlpm.SamletB,_xlfn.VSTACK(Automatisk_beregning!$B$1:$B$1000,Manuel_beregning!$B$1:$B$1000),SUM(_xlfn._xlws.FILTER(_xlpm.SamletB,_xlpm.SamletA=$A1572))), "")</f>
        <v/>
      </c>
      <c r="C1572" s="34" t="str">
        <f>IFERROR(VLOOKUP(D1572, pg!$C$4:$E$38,3, FALSE), "")</f>
        <v/>
      </c>
      <c r="D1572" s="35" t="str">
        <f>IF(NOT(A1572=""),_xlfn.LET(_xlpm.SamletA,_xlfn.VSTACK(Automatisk_beregning!$A$1:$A$1000,Manuel_beregning!$A$1:$A$1000),_xlpm.SamletB,_xlfn.VSTACK(Automatisk_beregning!$I$1:$I$1000,Manuel_beregning!$I$1:$I$1000),_xlpm.SamletTabel,_xlfn.HSTACK(_xlpm.SamletA,_xlpm.SamletB),VLOOKUP(A1572,_xlpm.SamletTabel,2,FALSE)), "")</f>
        <v/>
      </c>
      <c r="E1572" s="22" t="str" cm="1">
        <f t="array" ref="E1572">IF(NOT(A1572=""),_xlfn.LET(_xlpm.SamletA,_xlfn.VSTACK(Automatisk_beregning!$A$1:$A$1000,Manuel_beregning!$A$1:$A$1000),_xlpm.SamletF,_xlfn.VSTACK(Automatisk_beregning!$F$1:$F$1000,Manuel_beregning!$F$1:$F$1000),SUM(_xlfn._xlws.FILTER(_xlpm.SamletF,_xlpm.SamletA=$A1572))), "")</f>
        <v/>
      </c>
    </row>
    <row r="1573" spans="2:5" x14ac:dyDescent="0.25">
      <c r="B1573" s="34" t="str" cm="1">
        <f t="array" ref="B1573">IF(NOT(A1573=""),_xlfn.LET(_xlpm.SamletA,_xlfn.VSTACK(Automatisk_beregning!$A$1:$A$1000,Manuel_beregning!$A$1:$A$1000),_xlpm.SamletB,_xlfn.VSTACK(Automatisk_beregning!$B$1:$B$1000,Manuel_beregning!$B$1:$B$1000),SUM(_xlfn._xlws.FILTER(_xlpm.SamletB,_xlpm.SamletA=$A1573))), "")</f>
        <v/>
      </c>
      <c r="C1573" s="34" t="str">
        <f>IFERROR(VLOOKUP(D1573, pg!$C$4:$E$38,3, FALSE), "")</f>
        <v/>
      </c>
      <c r="D1573" s="35" t="str">
        <f>IF(NOT(A1573=""),_xlfn.LET(_xlpm.SamletA,_xlfn.VSTACK(Automatisk_beregning!$A$1:$A$1000,Manuel_beregning!$A$1:$A$1000),_xlpm.SamletB,_xlfn.VSTACK(Automatisk_beregning!$I$1:$I$1000,Manuel_beregning!$I$1:$I$1000),_xlpm.SamletTabel,_xlfn.HSTACK(_xlpm.SamletA,_xlpm.SamletB),VLOOKUP(A1573,_xlpm.SamletTabel,2,FALSE)), "")</f>
        <v/>
      </c>
      <c r="E1573" s="22" t="str" cm="1">
        <f t="array" ref="E1573">IF(NOT(A1573=""),_xlfn.LET(_xlpm.SamletA,_xlfn.VSTACK(Automatisk_beregning!$A$1:$A$1000,Manuel_beregning!$A$1:$A$1000),_xlpm.SamletF,_xlfn.VSTACK(Automatisk_beregning!$F$1:$F$1000,Manuel_beregning!$F$1:$F$1000),SUM(_xlfn._xlws.FILTER(_xlpm.SamletF,_xlpm.SamletA=$A1573))), "")</f>
        <v/>
      </c>
    </row>
    <row r="1574" spans="2:5" x14ac:dyDescent="0.25">
      <c r="B1574" s="34" t="str" cm="1">
        <f t="array" ref="B1574">IF(NOT(A1574=""),_xlfn.LET(_xlpm.SamletA,_xlfn.VSTACK(Automatisk_beregning!$A$1:$A$1000,Manuel_beregning!$A$1:$A$1000),_xlpm.SamletB,_xlfn.VSTACK(Automatisk_beregning!$B$1:$B$1000,Manuel_beregning!$B$1:$B$1000),SUM(_xlfn._xlws.FILTER(_xlpm.SamletB,_xlpm.SamletA=$A1574))), "")</f>
        <v/>
      </c>
      <c r="C1574" s="34" t="str">
        <f>IFERROR(VLOOKUP(D1574, pg!$C$4:$E$38,3, FALSE), "")</f>
        <v/>
      </c>
      <c r="D1574" s="35" t="str">
        <f>IF(NOT(A1574=""),_xlfn.LET(_xlpm.SamletA,_xlfn.VSTACK(Automatisk_beregning!$A$1:$A$1000,Manuel_beregning!$A$1:$A$1000),_xlpm.SamletB,_xlfn.VSTACK(Automatisk_beregning!$I$1:$I$1000,Manuel_beregning!$I$1:$I$1000),_xlpm.SamletTabel,_xlfn.HSTACK(_xlpm.SamletA,_xlpm.SamletB),VLOOKUP(A1574,_xlpm.SamletTabel,2,FALSE)), "")</f>
        <v/>
      </c>
      <c r="E1574" s="22" t="str" cm="1">
        <f t="array" ref="E1574">IF(NOT(A1574=""),_xlfn.LET(_xlpm.SamletA,_xlfn.VSTACK(Automatisk_beregning!$A$1:$A$1000,Manuel_beregning!$A$1:$A$1000),_xlpm.SamletF,_xlfn.VSTACK(Automatisk_beregning!$F$1:$F$1000,Manuel_beregning!$F$1:$F$1000),SUM(_xlfn._xlws.FILTER(_xlpm.SamletF,_xlpm.SamletA=$A1574))), "")</f>
        <v/>
      </c>
    </row>
    <row r="1575" spans="2:5" x14ac:dyDescent="0.25">
      <c r="B1575" s="34" t="str" cm="1">
        <f t="array" ref="B1575">IF(NOT(A1575=""),_xlfn.LET(_xlpm.SamletA,_xlfn.VSTACK(Automatisk_beregning!$A$1:$A$1000,Manuel_beregning!$A$1:$A$1000),_xlpm.SamletB,_xlfn.VSTACK(Automatisk_beregning!$B$1:$B$1000,Manuel_beregning!$B$1:$B$1000),SUM(_xlfn._xlws.FILTER(_xlpm.SamletB,_xlpm.SamletA=$A1575))), "")</f>
        <v/>
      </c>
      <c r="C1575" s="34" t="str">
        <f>IFERROR(VLOOKUP(D1575, pg!$C$4:$E$38,3, FALSE), "")</f>
        <v/>
      </c>
      <c r="D1575" s="35" t="str">
        <f>IF(NOT(A1575=""),_xlfn.LET(_xlpm.SamletA,_xlfn.VSTACK(Automatisk_beregning!$A$1:$A$1000,Manuel_beregning!$A$1:$A$1000),_xlpm.SamletB,_xlfn.VSTACK(Automatisk_beregning!$I$1:$I$1000,Manuel_beregning!$I$1:$I$1000),_xlpm.SamletTabel,_xlfn.HSTACK(_xlpm.SamletA,_xlpm.SamletB),VLOOKUP(A1575,_xlpm.SamletTabel,2,FALSE)), "")</f>
        <v/>
      </c>
      <c r="E1575" s="22" t="str" cm="1">
        <f t="array" ref="E1575">IF(NOT(A1575=""),_xlfn.LET(_xlpm.SamletA,_xlfn.VSTACK(Automatisk_beregning!$A$1:$A$1000,Manuel_beregning!$A$1:$A$1000),_xlpm.SamletF,_xlfn.VSTACK(Automatisk_beregning!$F$1:$F$1000,Manuel_beregning!$F$1:$F$1000),SUM(_xlfn._xlws.FILTER(_xlpm.SamletF,_xlpm.SamletA=$A1575))), "")</f>
        <v/>
      </c>
    </row>
    <row r="1576" spans="2:5" x14ac:dyDescent="0.25">
      <c r="B1576" s="34" t="str" cm="1">
        <f t="array" ref="B1576">IF(NOT(A1576=""),_xlfn.LET(_xlpm.SamletA,_xlfn.VSTACK(Automatisk_beregning!$A$1:$A$1000,Manuel_beregning!$A$1:$A$1000),_xlpm.SamletB,_xlfn.VSTACK(Automatisk_beregning!$B$1:$B$1000,Manuel_beregning!$B$1:$B$1000),SUM(_xlfn._xlws.FILTER(_xlpm.SamletB,_xlpm.SamletA=$A1576))), "")</f>
        <v/>
      </c>
      <c r="C1576" s="34" t="str">
        <f>IFERROR(VLOOKUP(D1576, pg!$C$4:$E$38,3, FALSE), "")</f>
        <v/>
      </c>
      <c r="D1576" s="35" t="str">
        <f>IF(NOT(A1576=""),_xlfn.LET(_xlpm.SamletA,_xlfn.VSTACK(Automatisk_beregning!$A$1:$A$1000,Manuel_beregning!$A$1:$A$1000),_xlpm.SamletB,_xlfn.VSTACK(Automatisk_beregning!$I$1:$I$1000,Manuel_beregning!$I$1:$I$1000),_xlpm.SamletTabel,_xlfn.HSTACK(_xlpm.SamletA,_xlpm.SamletB),VLOOKUP(A1576,_xlpm.SamletTabel,2,FALSE)), "")</f>
        <v/>
      </c>
      <c r="E1576" s="22" t="str" cm="1">
        <f t="array" ref="E1576">IF(NOT(A1576=""),_xlfn.LET(_xlpm.SamletA,_xlfn.VSTACK(Automatisk_beregning!$A$1:$A$1000,Manuel_beregning!$A$1:$A$1000),_xlpm.SamletF,_xlfn.VSTACK(Automatisk_beregning!$F$1:$F$1000,Manuel_beregning!$F$1:$F$1000),SUM(_xlfn._xlws.FILTER(_xlpm.SamletF,_xlpm.SamletA=$A1576))), "")</f>
        <v/>
      </c>
    </row>
    <row r="1577" spans="2:5" x14ac:dyDescent="0.25">
      <c r="B1577" s="34" t="str" cm="1">
        <f t="array" ref="B1577">IF(NOT(A1577=""),_xlfn.LET(_xlpm.SamletA,_xlfn.VSTACK(Automatisk_beregning!$A$1:$A$1000,Manuel_beregning!$A$1:$A$1000),_xlpm.SamletB,_xlfn.VSTACK(Automatisk_beregning!$B$1:$B$1000,Manuel_beregning!$B$1:$B$1000),SUM(_xlfn._xlws.FILTER(_xlpm.SamletB,_xlpm.SamletA=$A1577))), "")</f>
        <v/>
      </c>
      <c r="C1577" s="34" t="str">
        <f>IFERROR(VLOOKUP(D1577, pg!$C$4:$E$38,3, FALSE), "")</f>
        <v/>
      </c>
      <c r="D1577" s="35" t="str">
        <f>IF(NOT(A1577=""),_xlfn.LET(_xlpm.SamletA,_xlfn.VSTACK(Automatisk_beregning!$A$1:$A$1000,Manuel_beregning!$A$1:$A$1000),_xlpm.SamletB,_xlfn.VSTACK(Automatisk_beregning!$I$1:$I$1000,Manuel_beregning!$I$1:$I$1000),_xlpm.SamletTabel,_xlfn.HSTACK(_xlpm.SamletA,_xlpm.SamletB),VLOOKUP(A1577,_xlpm.SamletTabel,2,FALSE)), "")</f>
        <v/>
      </c>
      <c r="E1577" s="22" t="str" cm="1">
        <f t="array" ref="E1577">IF(NOT(A1577=""),_xlfn.LET(_xlpm.SamletA,_xlfn.VSTACK(Automatisk_beregning!$A$1:$A$1000,Manuel_beregning!$A$1:$A$1000),_xlpm.SamletF,_xlfn.VSTACK(Automatisk_beregning!$F$1:$F$1000,Manuel_beregning!$F$1:$F$1000),SUM(_xlfn._xlws.FILTER(_xlpm.SamletF,_xlpm.SamletA=$A1577))), "")</f>
        <v/>
      </c>
    </row>
    <row r="1578" spans="2:5" x14ac:dyDescent="0.25">
      <c r="B1578" s="34" t="str" cm="1">
        <f t="array" ref="B1578">IF(NOT(A1578=""),_xlfn.LET(_xlpm.SamletA,_xlfn.VSTACK(Automatisk_beregning!$A$1:$A$1000,Manuel_beregning!$A$1:$A$1000),_xlpm.SamletB,_xlfn.VSTACK(Automatisk_beregning!$B$1:$B$1000,Manuel_beregning!$B$1:$B$1000),SUM(_xlfn._xlws.FILTER(_xlpm.SamletB,_xlpm.SamletA=$A1578))), "")</f>
        <v/>
      </c>
      <c r="C1578" s="34" t="str">
        <f>IFERROR(VLOOKUP(D1578, pg!$C$4:$E$38,3, FALSE), "")</f>
        <v/>
      </c>
      <c r="D1578" s="35" t="str">
        <f>IF(NOT(A1578=""),_xlfn.LET(_xlpm.SamletA,_xlfn.VSTACK(Automatisk_beregning!$A$1:$A$1000,Manuel_beregning!$A$1:$A$1000),_xlpm.SamletB,_xlfn.VSTACK(Automatisk_beregning!$I$1:$I$1000,Manuel_beregning!$I$1:$I$1000),_xlpm.SamletTabel,_xlfn.HSTACK(_xlpm.SamletA,_xlpm.SamletB),VLOOKUP(A1578,_xlpm.SamletTabel,2,FALSE)), "")</f>
        <v/>
      </c>
      <c r="E1578" s="22" t="str" cm="1">
        <f t="array" ref="E1578">IF(NOT(A1578=""),_xlfn.LET(_xlpm.SamletA,_xlfn.VSTACK(Automatisk_beregning!$A$1:$A$1000,Manuel_beregning!$A$1:$A$1000),_xlpm.SamletF,_xlfn.VSTACK(Automatisk_beregning!$F$1:$F$1000,Manuel_beregning!$F$1:$F$1000),SUM(_xlfn._xlws.FILTER(_xlpm.SamletF,_xlpm.SamletA=$A1578))), "")</f>
        <v/>
      </c>
    </row>
    <row r="1579" spans="2:5" x14ac:dyDescent="0.25">
      <c r="B1579" s="34" t="str" cm="1">
        <f t="array" ref="B1579">IF(NOT(A1579=""),_xlfn.LET(_xlpm.SamletA,_xlfn.VSTACK(Automatisk_beregning!$A$1:$A$1000,Manuel_beregning!$A$1:$A$1000),_xlpm.SamletB,_xlfn.VSTACK(Automatisk_beregning!$B$1:$B$1000,Manuel_beregning!$B$1:$B$1000),SUM(_xlfn._xlws.FILTER(_xlpm.SamletB,_xlpm.SamletA=$A1579))), "")</f>
        <v/>
      </c>
      <c r="C1579" s="34" t="str">
        <f>IFERROR(VLOOKUP(D1579, pg!$C$4:$E$38,3, FALSE), "")</f>
        <v/>
      </c>
      <c r="D1579" s="35" t="str">
        <f>IF(NOT(A1579=""),_xlfn.LET(_xlpm.SamletA,_xlfn.VSTACK(Automatisk_beregning!$A$1:$A$1000,Manuel_beregning!$A$1:$A$1000),_xlpm.SamletB,_xlfn.VSTACK(Automatisk_beregning!$I$1:$I$1000,Manuel_beregning!$I$1:$I$1000),_xlpm.SamletTabel,_xlfn.HSTACK(_xlpm.SamletA,_xlpm.SamletB),VLOOKUP(A1579,_xlpm.SamletTabel,2,FALSE)), "")</f>
        <v/>
      </c>
      <c r="E1579" s="22" t="str" cm="1">
        <f t="array" ref="E1579">IF(NOT(A1579=""),_xlfn.LET(_xlpm.SamletA,_xlfn.VSTACK(Automatisk_beregning!$A$1:$A$1000,Manuel_beregning!$A$1:$A$1000),_xlpm.SamletF,_xlfn.VSTACK(Automatisk_beregning!$F$1:$F$1000,Manuel_beregning!$F$1:$F$1000),SUM(_xlfn._xlws.FILTER(_xlpm.SamletF,_xlpm.SamletA=$A1579))), "")</f>
        <v/>
      </c>
    </row>
    <row r="1580" spans="2:5" x14ac:dyDescent="0.25">
      <c r="B1580" s="34" t="str" cm="1">
        <f t="array" ref="B1580">IF(NOT(A1580=""),_xlfn.LET(_xlpm.SamletA,_xlfn.VSTACK(Automatisk_beregning!$A$1:$A$1000,Manuel_beregning!$A$1:$A$1000),_xlpm.SamletB,_xlfn.VSTACK(Automatisk_beregning!$B$1:$B$1000,Manuel_beregning!$B$1:$B$1000),SUM(_xlfn._xlws.FILTER(_xlpm.SamletB,_xlpm.SamletA=$A1580))), "")</f>
        <v/>
      </c>
      <c r="C1580" s="34" t="str">
        <f>IFERROR(VLOOKUP(D1580, pg!$C$4:$E$38,3, FALSE), "")</f>
        <v/>
      </c>
      <c r="D1580" s="35" t="str">
        <f>IF(NOT(A1580=""),_xlfn.LET(_xlpm.SamletA,_xlfn.VSTACK(Automatisk_beregning!$A$1:$A$1000,Manuel_beregning!$A$1:$A$1000),_xlpm.SamletB,_xlfn.VSTACK(Automatisk_beregning!$I$1:$I$1000,Manuel_beregning!$I$1:$I$1000),_xlpm.SamletTabel,_xlfn.HSTACK(_xlpm.SamletA,_xlpm.SamletB),VLOOKUP(A1580,_xlpm.SamletTabel,2,FALSE)), "")</f>
        <v/>
      </c>
      <c r="E1580" s="22" t="str" cm="1">
        <f t="array" ref="E1580">IF(NOT(A1580=""),_xlfn.LET(_xlpm.SamletA,_xlfn.VSTACK(Automatisk_beregning!$A$1:$A$1000,Manuel_beregning!$A$1:$A$1000),_xlpm.SamletF,_xlfn.VSTACK(Automatisk_beregning!$F$1:$F$1000,Manuel_beregning!$F$1:$F$1000),SUM(_xlfn._xlws.FILTER(_xlpm.SamletF,_xlpm.SamletA=$A1580))), "")</f>
        <v/>
      </c>
    </row>
    <row r="1581" spans="2:5" x14ac:dyDescent="0.25">
      <c r="B1581" s="34" t="str" cm="1">
        <f t="array" ref="B1581">IF(NOT(A1581=""),_xlfn.LET(_xlpm.SamletA,_xlfn.VSTACK(Automatisk_beregning!$A$1:$A$1000,Manuel_beregning!$A$1:$A$1000),_xlpm.SamletB,_xlfn.VSTACK(Automatisk_beregning!$B$1:$B$1000,Manuel_beregning!$B$1:$B$1000),SUM(_xlfn._xlws.FILTER(_xlpm.SamletB,_xlpm.SamletA=$A1581))), "")</f>
        <v/>
      </c>
      <c r="C1581" s="34" t="str">
        <f>IFERROR(VLOOKUP(D1581, pg!$C$4:$E$38,3, FALSE), "")</f>
        <v/>
      </c>
      <c r="D1581" s="35" t="str">
        <f>IF(NOT(A1581=""),_xlfn.LET(_xlpm.SamletA,_xlfn.VSTACK(Automatisk_beregning!$A$1:$A$1000,Manuel_beregning!$A$1:$A$1000),_xlpm.SamletB,_xlfn.VSTACK(Automatisk_beregning!$I$1:$I$1000,Manuel_beregning!$I$1:$I$1000),_xlpm.SamletTabel,_xlfn.HSTACK(_xlpm.SamletA,_xlpm.SamletB),VLOOKUP(A1581,_xlpm.SamletTabel,2,FALSE)), "")</f>
        <v/>
      </c>
      <c r="E1581" s="22" t="str" cm="1">
        <f t="array" ref="E1581">IF(NOT(A1581=""),_xlfn.LET(_xlpm.SamletA,_xlfn.VSTACK(Automatisk_beregning!$A$1:$A$1000,Manuel_beregning!$A$1:$A$1000),_xlpm.SamletF,_xlfn.VSTACK(Automatisk_beregning!$F$1:$F$1000,Manuel_beregning!$F$1:$F$1000),SUM(_xlfn._xlws.FILTER(_xlpm.SamletF,_xlpm.SamletA=$A1581))), "")</f>
        <v/>
      </c>
    </row>
    <row r="1582" spans="2:5" x14ac:dyDescent="0.25">
      <c r="B1582" s="34" t="str" cm="1">
        <f t="array" ref="B1582">IF(NOT(A1582=""),_xlfn.LET(_xlpm.SamletA,_xlfn.VSTACK(Automatisk_beregning!$A$1:$A$1000,Manuel_beregning!$A$1:$A$1000),_xlpm.SamletB,_xlfn.VSTACK(Automatisk_beregning!$B$1:$B$1000,Manuel_beregning!$B$1:$B$1000),SUM(_xlfn._xlws.FILTER(_xlpm.SamletB,_xlpm.SamletA=$A1582))), "")</f>
        <v/>
      </c>
      <c r="C1582" s="34" t="str">
        <f>IFERROR(VLOOKUP(D1582, pg!$C$4:$E$38,3, FALSE), "")</f>
        <v/>
      </c>
      <c r="D1582" s="35" t="str">
        <f>IF(NOT(A1582=""),_xlfn.LET(_xlpm.SamletA,_xlfn.VSTACK(Automatisk_beregning!$A$1:$A$1000,Manuel_beregning!$A$1:$A$1000),_xlpm.SamletB,_xlfn.VSTACK(Automatisk_beregning!$I$1:$I$1000,Manuel_beregning!$I$1:$I$1000),_xlpm.SamletTabel,_xlfn.HSTACK(_xlpm.SamletA,_xlpm.SamletB),VLOOKUP(A1582,_xlpm.SamletTabel,2,FALSE)), "")</f>
        <v/>
      </c>
      <c r="E1582" s="22" t="str" cm="1">
        <f t="array" ref="E1582">IF(NOT(A1582=""),_xlfn.LET(_xlpm.SamletA,_xlfn.VSTACK(Automatisk_beregning!$A$1:$A$1000,Manuel_beregning!$A$1:$A$1000),_xlpm.SamletF,_xlfn.VSTACK(Automatisk_beregning!$F$1:$F$1000,Manuel_beregning!$F$1:$F$1000),SUM(_xlfn._xlws.FILTER(_xlpm.SamletF,_xlpm.SamletA=$A1582))), "")</f>
        <v/>
      </c>
    </row>
    <row r="1583" spans="2:5" x14ac:dyDescent="0.25">
      <c r="B1583" s="34" t="str" cm="1">
        <f t="array" ref="B1583">IF(NOT(A1583=""),_xlfn.LET(_xlpm.SamletA,_xlfn.VSTACK(Automatisk_beregning!$A$1:$A$1000,Manuel_beregning!$A$1:$A$1000),_xlpm.SamletB,_xlfn.VSTACK(Automatisk_beregning!$B$1:$B$1000,Manuel_beregning!$B$1:$B$1000),SUM(_xlfn._xlws.FILTER(_xlpm.SamletB,_xlpm.SamletA=$A1583))), "")</f>
        <v/>
      </c>
      <c r="C1583" s="34" t="str">
        <f>IFERROR(VLOOKUP(D1583, pg!$C$4:$E$38,3, FALSE), "")</f>
        <v/>
      </c>
      <c r="D1583" s="35" t="str">
        <f>IF(NOT(A1583=""),_xlfn.LET(_xlpm.SamletA,_xlfn.VSTACK(Automatisk_beregning!$A$1:$A$1000,Manuel_beregning!$A$1:$A$1000),_xlpm.SamletB,_xlfn.VSTACK(Automatisk_beregning!$I$1:$I$1000,Manuel_beregning!$I$1:$I$1000),_xlpm.SamletTabel,_xlfn.HSTACK(_xlpm.SamletA,_xlpm.SamletB),VLOOKUP(A1583,_xlpm.SamletTabel,2,FALSE)), "")</f>
        <v/>
      </c>
      <c r="E1583" s="22" t="str" cm="1">
        <f t="array" ref="E1583">IF(NOT(A1583=""),_xlfn.LET(_xlpm.SamletA,_xlfn.VSTACK(Automatisk_beregning!$A$1:$A$1000,Manuel_beregning!$A$1:$A$1000),_xlpm.SamletF,_xlfn.VSTACK(Automatisk_beregning!$F$1:$F$1000,Manuel_beregning!$F$1:$F$1000),SUM(_xlfn._xlws.FILTER(_xlpm.SamletF,_xlpm.SamletA=$A1583))), "")</f>
        <v/>
      </c>
    </row>
    <row r="1584" spans="2:5" x14ac:dyDescent="0.25">
      <c r="B1584" s="34" t="str" cm="1">
        <f t="array" ref="B1584">IF(NOT(A1584=""),_xlfn.LET(_xlpm.SamletA,_xlfn.VSTACK(Automatisk_beregning!$A$1:$A$1000,Manuel_beregning!$A$1:$A$1000),_xlpm.SamletB,_xlfn.VSTACK(Automatisk_beregning!$B$1:$B$1000,Manuel_beregning!$B$1:$B$1000),SUM(_xlfn._xlws.FILTER(_xlpm.SamletB,_xlpm.SamletA=$A1584))), "")</f>
        <v/>
      </c>
      <c r="C1584" s="34" t="str">
        <f>IFERROR(VLOOKUP(D1584, pg!$C$4:$E$38,3, FALSE), "")</f>
        <v/>
      </c>
      <c r="D1584" s="35" t="str">
        <f>IF(NOT(A1584=""),_xlfn.LET(_xlpm.SamletA,_xlfn.VSTACK(Automatisk_beregning!$A$1:$A$1000,Manuel_beregning!$A$1:$A$1000),_xlpm.SamletB,_xlfn.VSTACK(Automatisk_beregning!$I$1:$I$1000,Manuel_beregning!$I$1:$I$1000),_xlpm.SamletTabel,_xlfn.HSTACK(_xlpm.SamletA,_xlpm.SamletB),VLOOKUP(A1584,_xlpm.SamletTabel,2,FALSE)), "")</f>
        <v/>
      </c>
      <c r="E1584" s="22" t="str" cm="1">
        <f t="array" ref="E1584">IF(NOT(A1584=""),_xlfn.LET(_xlpm.SamletA,_xlfn.VSTACK(Automatisk_beregning!$A$1:$A$1000,Manuel_beregning!$A$1:$A$1000),_xlpm.SamletF,_xlfn.VSTACK(Automatisk_beregning!$F$1:$F$1000,Manuel_beregning!$F$1:$F$1000),SUM(_xlfn._xlws.FILTER(_xlpm.SamletF,_xlpm.SamletA=$A1584))), "")</f>
        <v/>
      </c>
    </row>
    <row r="1585" spans="2:5" x14ac:dyDescent="0.25">
      <c r="B1585" s="34" t="str" cm="1">
        <f t="array" ref="B1585">IF(NOT(A1585=""),_xlfn.LET(_xlpm.SamletA,_xlfn.VSTACK(Automatisk_beregning!$A$1:$A$1000,Manuel_beregning!$A$1:$A$1000),_xlpm.SamletB,_xlfn.VSTACK(Automatisk_beregning!$B$1:$B$1000,Manuel_beregning!$B$1:$B$1000),SUM(_xlfn._xlws.FILTER(_xlpm.SamletB,_xlpm.SamletA=$A1585))), "")</f>
        <v/>
      </c>
      <c r="C1585" s="34" t="str">
        <f>IFERROR(VLOOKUP(D1585, pg!$C$4:$E$38,3, FALSE), "")</f>
        <v/>
      </c>
      <c r="D1585" s="35" t="str">
        <f>IF(NOT(A1585=""),_xlfn.LET(_xlpm.SamletA,_xlfn.VSTACK(Automatisk_beregning!$A$1:$A$1000,Manuel_beregning!$A$1:$A$1000),_xlpm.SamletB,_xlfn.VSTACK(Automatisk_beregning!$I$1:$I$1000,Manuel_beregning!$I$1:$I$1000),_xlpm.SamletTabel,_xlfn.HSTACK(_xlpm.SamletA,_xlpm.SamletB),VLOOKUP(A1585,_xlpm.SamletTabel,2,FALSE)), "")</f>
        <v/>
      </c>
      <c r="E1585" s="22" t="str" cm="1">
        <f t="array" ref="E1585">IF(NOT(A1585=""),_xlfn.LET(_xlpm.SamletA,_xlfn.VSTACK(Automatisk_beregning!$A$1:$A$1000,Manuel_beregning!$A$1:$A$1000),_xlpm.SamletF,_xlfn.VSTACK(Automatisk_beregning!$F$1:$F$1000,Manuel_beregning!$F$1:$F$1000),SUM(_xlfn._xlws.FILTER(_xlpm.SamletF,_xlpm.SamletA=$A1585))), "")</f>
        <v/>
      </c>
    </row>
    <row r="1586" spans="2:5" x14ac:dyDescent="0.25">
      <c r="B1586" s="34" t="str" cm="1">
        <f t="array" ref="B1586">IF(NOT(A1586=""),_xlfn.LET(_xlpm.SamletA,_xlfn.VSTACK(Automatisk_beregning!$A$1:$A$1000,Manuel_beregning!$A$1:$A$1000),_xlpm.SamletB,_xlfn.VSTACK(Automatisk_beregning!$B$1:$B$1000,Manuel_beregning!$B$1:$B$1000),SUM(_xlfn._xlws.FILTER(_xlpm.SamletB,_xlpm.SamletA=$A1586))), "")</f>
        <v/>
      </c>
      <c r="C1586" s="34" t="str">
        <f>IFERROR(VLOOKUP(D1586, pg!$C$4:$E$38,3, FALSE), "")</f>
        <v/>
      </c>
      <c r="D1586" s="35" t="str">
        <f>IF(NOT(A1586=""),_xlfn.LET(_xlpm.SamletA,_xlfn.VSTACK(Automatisk_beregning!$A$1:$A$1000,Manuel_beregning!$A$1:$A$1000),_xlpm.SamletB,_xlfn.VSTACK(Automatisk_beregning!$I$1:$I$1000,Manuel_beregning!$I$1:$I$1000),_xlpm.SamletTabel,_xlfn.HSTACK(_xlpm.SamletA,_xlpm.SamletB),VLOOKUP(A1586,_xlpm.SamletTabel,2,FALSE)), "")</f>
        <v/>
      </c>
      <c r="E1586" s="22" t="str" cm="1">
        <f t="array" ref="E1586">IF(NOT(A1586=""),_xlfn.LET(_xlpm.SamletA,_xlfn.VSTACK(Automatisk_beregning!$A$1:$A$1000,Manuel_beregning!$A$1:$A$1000),_xlpm.SamletF,_xlfn.VSTACK(Automatisk_beregning!$F$1:$F$1000,Manuel_beregning!$F$1:$F$1000),SUM(_xlfn._xlws.FILTER(_xlpm.SamletF,_xlpm.SamletA=$A1586))), "")</f>
        <v/>
      </c>
    </row>
    <row r="1587" spans="2:5" x14ac:dyDescent="0.25">
      <c r="B1587" s="34" t="str" cm="1">
        <f t="array" ref="B1587">IF(NOT(A1587=""),_xlfn.LET(_xlpm.SamletA,_xlfn.VSTACK(Automatisk_beregning!$A$1:$A$1000,Manuel_beregning!$A$1:$A$1000),_xlpm.SamletB,_xlfn.VSTACK(Automatisk_beregning!$B$1:$B$1000,Manuel_beregning!$B$1:$B$1000),SUM(_xlfn._xlws.FILTER(_xlpm.SamletB,_xlpm.SamletA=$A1587))), "")</f>
        <v/>
      </c>
      <c r="C1587" s="34" t="str">
        <f>IFERROR(VLOOKUP(D1587, pg!$C$4:$E$38,3, FALSE), "")</f>
        <v/>
      </c>
      <c r="D1587" s="35" t="str">
        <f>IF(NOT(A1587=""),_xlfn.LET(_xlpm.SamletA,_xlfn.VSTACK(Automatisk_beregning!$A$1:$A$1000,Manuel_beregning!$A$1:$A$1000),_xlpm.SamletB,_xlfn.VSTACK(Automatisk_beregning!$I$1:$I$1000,Manuel_beregning!$I$1:$I$1000),_xlpm.SamletTabel,_xlfn.HSTACK(_xlpm.SamletA,_xlpm.SamletB),VLOOKUP(A1587,_xlpm.SamletTabel,2,FALSE)), "")</f>
        <v/>
      </c>
      <c r="E1587" s="22" t="str" cm="1">
        <f t="array" ref="E1587">IF(NOT(A1587=""),_xlfn.LET(_xlpm.SamletA,_xlfn.VSTACK(Automatisk_beregning!$A$1:$A$1000,Manuel_beregning!$A$1:$A$1000),_xlpm.SamletF,_xlfn.VSTACK(Automatisk_beregning!$F$1:$F$1000,Manuel_beregning!$F$1:$F$1000),SUM(_xlfn._xlws.FILTER(_xlpm.SamletF,_xlpm.SamletA=$A1587))), "")</f>
        <v/>
      </c>
    </row>
    <row r="1588" spans="2:5" x14ac:dyDescent="0.25">
      <c r="B1588" s="34" t="str" cm="1">
        <f t="array" ref="B1588">IF(NOT(A1588=""),_xlfn.LET(_xlpm.SamletA,_xlfn.VSTACK(Automatisk_beregning!$A$1:$A$1000,Manuel_beregning!$A$1:$A$1000),_xlpm.SamletB,_xlfn.VSTACK(Automatisk_beregning!$B$1:$B$1000,Manuel_beregning!$B$1:$B$1000),SUM(_xlfn._xlws.FILTER(_xlpm.SamletB,_xlpm.SamletA=$A1588))), "")</f>
        <v/>
      </c>
      <c r="C1588" s="34" t="str">
        <f>IFERROR(VLOOKUP(D1588, pg!$C$4:$E$38,3, FALSE), "")</f>
        <v/>
      </c>
      <c r="D1588" s="35" t="str">
        <f>IF(NOT(A1588=""),_xlfn.LET(_xlpm.SamletA,_xlfn.VSTACK(Automatisk_beregning!$A$1:$A$1000,Manuel_beregning!$A$1:$A$1000),_xlpm.SamletB,_xlfn.VSTACK(Automatisk_beregning!$I$1:$I$1000,Manuel_beregning!$I$1:$I$1000),_xlpm.SamletTabel,_xlfn.HSTACK(_xlpm.SamletA,_xlpm.SamletB),VLOOKUP(A1588,_xlpm.SamletTabel,2,FALSE)), "")</f>
        <v/>
      </c>
      <c r="E1588" s="22" t="str" cm="1">
        <f t="array" ref="E1588">IF(NOT(A1588=""),_xlfn.LET(_xlpm.SamletA,_xlfn.VSTACK(Automatisk_beregning!$A$1:$A$1000,Manuel_beregning!$A$1:$A$1000),_xlpm.SamletF,_xlfn.VSTACK(Automatisk_beregning!$F$1:$F$1000,Manuel_beregning!$F$1:$F$1000),SUM(_xlfn._xlws.FILTER(_xlpm.SamletF,_xlpm.SamletA=$A1588))), "")</f>
        <v/>
      </c>
    </row>
    <row r="1589" spans="2:5" x14ac:dyDescent="0.25">
      <c r="B1589" s="34" t="str" cm="1">
        <f t="array" ref="B1589">IF(NOT(A1589=""),_xlfn.LET(_xlpm.SamletA,_xlfn.VSTACK(Automatisk_beregning!$A$1:$A$1000,Manuel_beregning!$A$1:$A$1000),_xlpm.SamletB,_xlfn.VSTACK(Automatisk_beregning!$B$1:$B$1000,Manuel_beregning!$B$1:$B$1000),SUM(_xlfn._xlws.FILTER(_xlpm.SamletB,_xlpm.SamletA=$A1589))), "")</f>
        <v/>
      </c>
      <c r="C1589" s="34" t="str">
        <f>IFERROR(VLOOKUP(D1589, pg!$C$4:$E$38,3, FALSE), "")</f>
        <v/>
      </c>
      <c r="D1589" s="35" t="str">
        <f>IF(NOT(A1589=""),_xlfn.LET(_xlpm.SamletA,_xlfn.VSTACK(Automatisk_beregning!$A$1:$A$1000,Manuel_beregning!$A$1:$A$1000),_xlpm.SamletB,_xlfn.VSTACK(Automatisk_beregning!$I$1:$I$1000,Manuel_beregning!$I$1:$I$1000),_xlpm.SamletTabel,_xlfn.HSTACK(_xlpm.SamletA,_xlpm.SamletB),VLOOKUP(A1589,_xlpm.SamletTabel,2,FALSE)), "")</f>
        <v/>
      </c>
      <c r="E1589" s="22" t="str" cm="1">
        <f t="array" ref="E1589">IF(NOT(A1589=""),_xlfn.LET(_xlpm.SamletA,_xlfn.VSTACK(Automatisk_beregning!$A$1:$A$1000,Manuel_beregning!$A$1:$A$1000),_xlpm.SamletF,_xlfn.VSTACK(Automatisk_beregning!$F$1:$F$1000,Manuel_beregning!$F$1:$F$1000),SUM(_xlfn._xlws.FILTER(_xlpm.SamletF,_xlpm.SamletA=$A1589))), "")</f>
        <v/>
      </c>
    </row>
    <row r="1590" spans="2:5" x14ac:dyDescent="0.25">
      <c r="B1590" s="34" t="str" cm="1">
        <f t="array" ref="B1590">IF(NOT(A1590=""),_xlfn.LET(_xlpm.SamletA,_xlfn.VSTACK(Automatisk_beregning!$A$1:$A$1000,Manuel_beregning!$A$1:$A$1000),_xlpm.SamletB,_xlfn.VSTACK(Automatisk_beregning!$B$1:$B$1000,Manuel_beregning!$B$1:$B$1000),SUM(_xlfn._xlws.FILTER(_xlpm.SamletB,_xlpm.SamletA=$A1590))), "")</f>
        <v/>
      </c>
      <c r="C1590" s="34" t="str">
        <f>IFERROR(VLOOKUP(D1590, pg!$C$4:$E$38,3, FALSE), "")</f>
        <v/>
      </c>
      <c r="D1590" s="35" t="str">
        <f>IF(NOT(A1590=""),_xlfn.LET(_xlpm.SamletA,_xlfn.VSTACK(Automatisk_beregning!$A$1:$A$1000,Manuel_beregning!$A$1:$A$1000),_xlpm.SamletB,_xlfn.VSTACK(Automatisk_beregning!$I$1:$I$1000,Manuel_beregning!$I$1:$I$1000),_xlpm.SamletTabel,_xlfn.HSTACK(_xlpm.SamletA,_xlpm.SamletB),VLOOKUP(A1590,_xlpm.SamletTabel,2,FALSE)), "")</f>
        <v/>
      </c>
      <c r="E1590" s="22" t="str" cm="1">
        <f t="array" ref="E1590">IF(NOT(A1590=""),_xlfn.LET(_xlpm.SamletA,_xlfn.VSTACK(Automatisk_beregning!$A$1:$A$1000,Manuel_beregning!$A$1:$A$1000),_xlpm.SamletF,_xlfn.VSTACK(Automatisk_beregning!$F$1:$F$1000,Manuel_beregning!$F$1:$F$1000),SUM(_xlfn._xlws.FILTER(_xlpm.SamletF,_xlpm.SamletA=$A1590))), "")</f>
        <v/>
      </c>
    </row>
    <row r="1591" spans="2:5" x14ac:dyDescent="0.25">
      <c r="B1591" s="34" t="str" cm="1">
        <f t="array" ref="B1591">IF(NOT(A1591=""),_xlfn.LET(_xlpm.SamletA,_xlfn.VSTACK(Automatisk_beregning!$A$1:$A$1000,Manuel_beregning!$A$1:$A$1000),_xlpm.SamletB,_xlfn.VSTACK(Automatisk_beregning!$B$1:$B$1000,Manuel_beregning!$B$1:$B$1000),SUM(_xlfn._xlws.FILTER(_xlpm.SamletB,_xlpm.SamletA=$A1591))), "")</f>
        <v/>
      </c>
      <c r="C1591" s="34" t="str">
        <f>IFERROR(VLOOKUP(D1591, pg!$C$4:$E$38,3, FALSE), "")</f>
        <v/>
      </c>
      <c r="D1591" s="35" t="str">
        <f>IF(NOT(A1591=""),_xlfn.LET(_xlpm.SamletA,_xlfn.VSTACK(Automatisk_beregning!$A$1:$A$1000,Manuel_beregning!$A$1:$A$1000),_xlpm.SamletB,_xlfn.VSTACK(Automatisk_beregning!$I$1:$I$1000,Manuel_beregning!$I$1:$I$1000),_xlpm.SamletTabel,_xlfn.HSTACK(_xlpm.SamletA,_xlpm.SamletB),VLOOKUP(A1591,_xlpm.SamletTabel,2,FALSE)), "")</f>
        <v/>
      </c>
      <c r="E1591" s="22" t="str" cm="1">
        <f t="array" ref="E1591">IF(NOT(A1591=""),_xlfn.LET(_xlpm.SamletA,_xlfn.VSTACK(Automatisk_beregning!$A$1:$A$1000,Manuel_beregning!$A$1:$A$1000),_xlpm.SamletF,_xlfn.VSTACK(Automatisk_beregning!$F$1:$F$1000,Manuel_beregning!$F$1:$F$1000),SUM(_xlfn._xlws.FILTER(_xlpm.SamletF,_xlpm.SamletA=$A1591))), "")</f>
        <v/>
      </c>
    </row>
    <row r="1592" spans="2:5" x14ac:dyDescent="0.25">
      <c r="B1592" s="34" t="str" cm="1">
        <f t="array" ref="B1592">IF(NOT(A1592=""),_xlfn.LET(_xlpm.SamletA,_xlfn.VSTACK(Automatisk_beregning!$A$1:$A$1000,Manuel_beregning!$A$1:$A$1000),_xlpm.SamletB,_xlfn.VSTACK(Automatisk_beregning!$B$1:$B$1000,Manuel_beregning!$B$1:$B$1000),SUM(_xlfn._xlws.FILTER(_xlpm.SamletB,_xlpm.SamletA=$A1592))), "")</f>
        <v/>
      </c>
      <c r="C1592" s="34" t="str">
        <f>IFERROR(VLOOKUP(D1592, pg!$C$4:$E$38,3, FALSE), "")</f>
        <v/>
      </c>
      <c r="D1592" s="35" t="str">
        <f>IF(NOT(A1592=""),_xlfn.LET(_xlpm.SamletA,_xlfn.VSTACK(Automatisk_beregning!$A$1:$A$1000,Manuel_beregning!$A$1:$A$1000),_xlpm.SamletB,_xlfn.VSTACK(Automatisk_beregning!$I$1:$I$1000,Manuel_beregning!$I$1:$I$1000),_xlpm.SamletTabel,_xlfn.HSTACK(_xlpm.SamletA,_xlpm.SamletB),VLOOKUP(A1592,_xlpm.SamletTabel,2,FALSE)), "")</f>
        <v/>
      </c>
      <c r="E1592" s="22" t="str" cm="1">
        <f t="array" ref="E1592">IF(NOT(A1592=""),_xlfn.LET(_xlpm.SamletA,_xlfn.VSTACK(Automatisk_beregning!$A$1:$A$1000,Manuel_beregning!$A$1:$A$1000),_xlpm.SamletF,_xlfn.VSTACK(Automatisk_beregning!$F$1:$F$1000,Manuel_beregning!$F$1:$F$1000),SUM(_xlfn._xlws.FILTER(_xlpm.SamletF,_xlpm.SamletA=$A1592))), "")</f>
        <v/>
      </c>
    </row>
    <row r="1593" spans="2:5" x14ac:dyDescent="0.25">
      <c r="B1593" s="34" t="str" cm="1">
        <f t="array" ref="B1593">IF(NOT(A1593=""),_xlfn.LET(_xlpm.SamletA,_xlfn.VSTACK(Automatisk_beregning!$A$1:$A$1000,Manuel_beregning!$A$1:$A$1000),_xlpm.SamletB,_xlfn.VSTACK(Automatisk_beregning!$B$1:$B$1000,Manuel_beregning!$B$1:$B$1000),SUM(_xlfn._xlws.FILTER(_xlpm.SamletB,_xlpm.SamletA=$A1593))), "")</f>
        <v/>
      </c>
      <c r="C1593" s="34" t="str">
        <f>IFERROR(VLOOKUP(D1593, pg!$C$4:$E$38,3, FALSE), "")</f>
        <v/>
      </c>
      <c r="D1593" s="35" t="str">
        <f>IF(NOT(A1593=""),_xlfn.LET(_xlpm.SamletA,_xlfn.VSTACK(Automatisk_beregning!$A$1:$A$1000,Manuel_beregning!$A$1:$A$1000),_xlpm.SamletB,_xlfn.VSTACK(Automatisk_beregning!$I$1:$I$1000,Manuel_beregning!$I$1:$I$1000),_xlpm.SamletTabel,_xlfn.HSTACK(_xlpm.SamletA,_xlpm.SamletB),VLOOKUP(A1593,_xlpm.SamletTabel,2,FALSE)), "")</f>
        <v/>
      </c>
      <c r="E1593" s="22" t="str" cm="1">
        <f t="array" ref="E1593">IF(NOT(A1593=""),_xlfn.LET(_xlpm.SamletA,_xlfn.VSTACK(Automatisk_beregning!$A$1:$A$1000,Manuel_beregning!$A$1:$A$1000),_xlpm.SamletF,_xlfn.VSTACK(Automatisk_beregning!$F$1:$F$1000,Manuel_beregning!$F$1:$F$1000),SUM(_xlfn._xlws.FILTER(_xlpm.SamletF,_xlpm.SamletA=$A1593))), "")</f>
        <v/>
      </c>
    </row>
    <row r="1594" spans="2:5" x14ac:dyDescent="0.25">
      <c r="B1594" s="34" t="str" cm="1">
        <f t="array" ref="B1594">IF(NOT(A1594=""),_xlfn.LET(_xlpm.SamletA,_xlfn.VSTACK(Automatisk_beregning!$A$1:$A$1000,Manuel_beregning!$A$1:$A$1000),_xlpm.SamletB,_xlfn.VSTACK(Automatisk_beregning!$B$1:$B$1000,Manuel_beregning!$B$1:$B$1000),SUM(_xlfn._xlws.FILTER(_xlpm.SamletB,_xlpm.SamletA=$A1594))), "")</f>
        <v/>
      </c>
      <c r="C1594" s="34" t="str">
        <f>IFERROR(VLOOKUP(D1594, pg!$C$4:$E$38,3, FALSE), "")</f>
        <v/>
      </c>
      <c r="D1594" s="35" t="str">
        <f>IF(NOT(A1594=""),_xlfn.LET(_xlpm.SamletA,_xlfn.VSTACK(Automatisk_beregning!$A$1:$A$1000,Manuel_beregning!$A$1:$A$1000),_xlpm.SamletB,_xlfn.VSTACK(Automatisk_beregning!$I$1:$I$1000,Manuel_beregning!$I$1:$I$1000),_xlpm.SamletTabel,_xlfn.HSTACK(_xlpm.SamletA,_xlpm.SamletB),VLOOKUP(A1594,_xlpm.SamletTabel,2,FALSE)), "")</f>
        <v/>
      </c>
      <c r="E1594" s="22" t="str" cm="1">
        <f t="array" ref="E1594">IF(NOT(A1594=""),_xlfn.LET(_xlpm.SamletA,_xlfn.VSTACK(Automatisk_beregning!$A$1:$A$1000,Manuel_beregning!$A$1:$A$1000),_xlpm.SamletF,_xlfn.VSTACK(Automatisk_beregning!$F$1:$F$1000,Manuel_beregning!$F$1:$F$1000),SUM(_xlfn._xlws.FILTER(_xlpm.SamletF,_xlpm.SamletA=$A1594))), "")</f>
        <v/>
      </c>
    </row>
    <row r="1595" spans="2:5" x14ac:dyDescent="0.25">
      <c r="B1595" s="34" t="str" cm="1">
        <f t="array" ref="B1595">IF(NOT(A1595=""),_xlfn.LET(_xlpm.SamletA,_xlfn.VSTACK(Automatisk_beregning!$A$1:$A$1000,Manuel_beregning!$A$1:$A$1000),_xlpm.SamletB,_xlfn.VSTACK(Automatisk_beregning!$B$1:$B$1000,Manuel_beregning!$B$1:$B$1000),SUM(_xlfn._xlws.FILTER(_xlpm.SamletB,_xlpm.SamletA=$A1595))), "")</f>
        <v/>
      </c>
      <c r="C1595" s="34" t="str">
        <f>IFERROR(VLOOKUP(D1595, pg!$C$4:$E$38,3, FALSE), "")</f>
        <v/>
      </c>
      <c r="D1595" s="35" t="str">
        <f>IF(NOT(A1595=""),_xlfn.LET(_xlpm.SamletA,_xlfn.VSTACK(Automatisk_beregning!$A$1:$A$1000,Manuel_beregning!$A$1:$A$1000),_xlpm.SamletB,_xlfn.VSTACK(Automatisk_beregning!$I$1:$I$1000,Manuel_beregning!$I$1:$I$1000),_xlpm.SamletTabel,_xlfn.HSTACK(_xlpm.SamletA,_xlpm.SamletB),VLOOKUP(A1595,_xlpm.SamletTabel,2,FALSE)), "")</f>
        <v/>
      </c>
      <c r="E1595" s="22" t="str" cm="1">
        <f t="array" ref="E1595">IF(NOT(A1595=""),_xlfn.LET(_xlpm.SamletA,_xlfn.VSTACK(Automatisk_beregning!$A$1:$A$1000,Manuel_beregning!$A$1:$A$1000),_xlpm.SamletF,_xlfn.VSTACK(Automatisk_beregning!$F$1:$F$1000,Manuel_beregning!$F$1:$F$1000),SUM(_xlfn._xlws.FILTER(_xlpm.SamletF,_xlpm.SamletA=$A1595))), "")</f>
        <v/>
      </c>
    </row>
    <row r="1596" spans="2:5" x14ac:dyDescent="0.25">
      <c r="B1596" s="34" t="str" cm="1">
        <f t="array" ref="B1596">IF(NOT(A1596=""),_xlfn.LET(_xlpm.SamletA,_xlfn.VSTACK(Automatisk_beregning!$A$1:$A$1000,Manuel_beregning!$A$1:$A$1000),_xlpm.SamletB,_xlfn.VSTACK(Automatisk_beregning!$B$1:$B$1000,Manuel_beregning!$B$1:$B$1000),SUM(_xlfn._xlws.FILTER(_xlpm.SamletB,_xlpm.SamletA=$A1596))), "")</f>
        <v/>
      </c>
      <c r="C1596" s="34" t="str">
        <f>IFERROR(VLOOKUP(D1596, pg!$C$4:$E$38,3, FALSE), "")</f>
        <v/>
      </c>
      <c r="D1596" s="35" t="str">
        <f>IF(NOT(A1596=""),_xlfn.LET(_xlpm.SamletA,_xlfn.VSTACK(Automatisk_beregning!$A$1:$A$1000,Manuel_beregning!$A$1:$A$1000),_xlpm.SamletB,_xlfn.VSTACK(Automatisk_beregning!$I$1:$I$1000,Manuel_beregning!$I$1:$I$1000),_xlpm.SamletTabel,_xlfn.HSTACK(_xlpm.SamletA,_xlpm.SamletB),VLOOKUP(A1596,_xlpm.SamletTabel,2,FALSE)), "")</f>
        <v/>
      </c>
      <c r="E1596" s="22" t="str" cm="1">
        <f t="array" ref="E1596">IF(NOT(A1596=""),_xlfn.LET(_xlpm.SamletA,_xlfn.VSTACK(Automatisk_beregning!$A$1:$A$1000,Manuel_beregning!$A$1:$A$1000),_xlpm.SamletF,_xlfn.VSTACK(Automatisk_beregning!$F$1:$F$1000,Manuel_beregning!$F$1:$F$1000),SUM(_xlfn._xlws.FILTER(_xlpm.SamletF,_xlpm.SamletA=$A1596))), "")</f>
        <v/>
      </c>
    </row>
    <row r="1597" spans="2:5" x14ac:dyDescent="0.25">
      <c r="B1597" s="34" t="str" cm="1">
        <f t="array" ref="B1597">IF(NOT(A1597=""),_xlfn.LET(_xlpm.SamletA,_xlfn.VSTACK(Automatisk_beregning!$A$1:$A$1000,Manuel_beregning!$A$1:$A$1000),_xlpm.SamletB,_xlfn.VSTACK(Automatisk_beregning!$B$1:$B$1000,Manuel_beregning!$B$1:$B$1000),SUM(_xlfn._xlws.FILTER(_xlpm.SamletB,_xlpm.SamletA=$A1597))), "")</f>
        <v/>
      </c>
      <c r="C1597" s="34" t="str">
        <f>IFERROR(VLOOKUP(D1597, pg!$C$4:$E$38,3, FALSE), "")</f>
        <v/>
      </c>
      <c r="D1597" s="35" t="str">
        <f>IF(NOT(A1597=""),_xlfn.LET(_xlpm.SamletA,_xlfn.VSTACK(Automatisk_beregning!$A$1:$A$1000,Manuel_beregning!$A$1:$A$1000),_xlpm.SamletB,_xlfn.VSTACK(Automatisk_beregning!$I$1:$I$1000,Manuel_beregning!$I$1:$I$1000),_xlpm.SamletTabel,_xlfn.HSTACK(_xlpm.SamletA,_xlpm.SamletB),VLOOKUP(A1597,_xlpm.SamletTabel,2,FALSE)), "")</f>
        <v/>
      </c>
      <c r="E1597" s="22" t="str" cm="1">
        <f t="array" ref="E1597">IF(NOT(A1597=""),_xlfn.LET(_xlpm.SamletA,_xlfn.VSTACK(Automatisk_beregning!$A$1:$A$1000,Manuel_beregning!$A$1:$A$1000),_xlpm.SamletF,_xlfn.VSTACK(Automatisk_beregning!$F$1:$F$1000,Manuel_beregning!$F$1:$F$1000),SUM(_xlfn._xlws.FILTER(_xlpm.SamletF,_xlpm.SamletA=$A1597))), "")</f>
        <v/>
      </c>
    </row>
    <row r="1598" spans="2:5" x14ac:dyDescent="0.25">
      <c r="B1598" s="34" t="str" cm="1">
        <f t="array" ref="B1598">IF(NOT(A1598=""),_xlfn.LET(_xlpm.SamletA,_xlfn.VSTACK(Automatisk_beregning!$A$1:$A$1000,Manuel_beregning!$A$1:$A$1000),_xlpm.SamletB,_xlfn.VSTACK(Automatisk_beregning!$B$1:$B$1000,Manuel_beregning!$B$1:$B$1000),SUM(_xlfn._xlws.FILTER(_xlpm.SamletB,_xlpm.SamletA=$A1598))), "")</f>
        <v/>
      </c>
      <c r="C1598" s="34" t="str">
        <f>IFERROR(VLOOKUP(D1598, pg!$C$4:$E$38,3, FALSE), "")</f>
        <v/>
      </c>
      <c r="D1598" s="35" t="str">
        <f>IF(NOT(A1598=""),_xlfn.LET(_xlpm.SamletA,_xlfn.VSTACK(Automatisk_beregning!$A$1:$A$1000,Manuel_beregning!$A$1:$A$1000),_xlpm.SamletB,_xlfn.VSTACK(Automatisk_beregning!$I$1:$I$1000,Manuel_beregning!$I$1:$I$1000),_xlpm.SamletTabel,_xlfn.HSTACK(_xlpm.SamletA,_xlpm.SamletB),VLOOKUP(A1598,_xlpm.SamletTabel,2,FALSE)), "")</f>
        <v/>
      </c>
      <c r="E1598" s="22" t="str" cm="1">
        <f t="array" ref="E1598">IF(NOT(A1598=""),_xlfn.LET(_xlpm.SamletA,_xlfn.VSTACK(Automatisk_beregning!$A$1:$A$1000,Manuel_beregning!$A$1:$A$1000),_xlpm.SamletF,_xlfn.VSTACK(Automatisk_beregning!$F$1:$F$1000,Manuel_beregning!$F$1:$F$1000),SUM(_xlfn._xlws.FILTER(_xlpm.SamletF,_xlpm.SamletA=$A1598))), "")</f>
        <v/>
      </c>
    </row>
    <row r="1599" spans="2:5" x14ac:dyDescent="0.25">
      <c r="B1599" s="34" t="str" cm="1">
        <f t="array" ref="B1599">IF(NOT(A1599=""),_xlfn.LET(_xlpm.SamletA,_xlfn.VSTACK(Automatisk_beregning!$A$1:$A$1000,Manuel_beregning!$A$1:$A$1000),_xlpm.SamletB,_xlfn.VSTACK(Automatisk_beregning!$B$1:$B$1000,Manuel_beregning!$B$1:$B$1000),SUM(_xlfn._xlws.FILTER(_xlpm.SamletB,_xlpm.SamletA=$A1599))), "")</f>
        <v/>
      </c>
      <c r="C1599" s="34" t="str">
        <f>IFERROR(VLOOKUP(D1599, pg!$C$4:$E$38,3, FALSE), "")</f>
        <v/>
      </c>
      <c r="D1599" s="35" t="str">
        <f>IF(NOT(A1599=""),_xlfn.LET(_xlpm.SamletA,_xlfn.VSTACK(Automatisk_beregning!$A$1:$A$1000,Manuel_beregning!$A$1:$A$1000),_xlpm.SamletB,_xlfn.VSTACK(Automatisk_beregning!$I$1:$I$1000,Manuel_beregning!$I$1:$I$1000),_xlpm.SamletTabel,_xlfn.HSTACK(_xlpm.SamletA,_xlpm.SamletB),VLOOKUP(A1599,_xlpm.SamletTabel,2,FALSE)), "")</f>
        <v/>
      </c>
      <c r="E1599" s="22" t="str" cm="1">
        <f t="array" ref="E1599">IF(NOT(A1599=""),_xlfn.LET(_xlpm.SamletA,_xlfn.VSTACK(Automatisk_beregning!$A$1:$A$1000,Manuel_beregning!$A$1:$A$1000),_xlpm.SamletF,_xlfn.VSTACK(Automatisk_beregning!$F$1:$F$1000,Manuel_beregning!$F$1:$F$1000),SUM(_xlfn._xlws.FILTER(_xlpm.SamletF,_xlpm.SamletA=$A1599))), "")</f>
        <v/>
      </c>
    </row>
    <row r="1600" spans="2:5" x14ac:dyDescent="0.25">
      <c r="B1600" s="34" t="str" cm="1">
        <f t="array" ref="B1600">IF(NOT(A1600=""),_xlfn.LET(_xlpm.SamletA,_xlfn.VSTACK(Automatisk_beregning!$A$1:$A$1000,Manuel_beregning!$A$1:$A$1000),_xlpm.SamletB,_xlfn.VSTACK(Automatisk_beregning!$B$1:$B$1000,Manuel_beregning!$B$1:$B$1000),SUM(_xlfn._xlws.FILTER(_xlpm.SamletB,_xlpm.SamletA=$A1600))), "")</f>
        <v/>
      </c>
      <c r="C1600" s="34" t="str">
        <f>IFERROR(VLOOKUP(D1600, pg!$C$4:$E$38,3, FALSE), "")</f>
        <v/>
      </c>
      <c r="D1600" s="35" t="str">
        <f>IF(NOT(A1600=""),_xlfn.LET(_xlpm.SamletA,_xlfn.VSTACK(Automatisk_beregning!$A$1:$A$1000,Manuel_beregning!$A$1:$A$1000),_xlpm.SamletB,_xlfn.VSTACK(Automatisk_beregning!$I$1:$I$1000,Manuel_beregning!$I$1:$I$1000),_xlpm.SamletTabel,_xlfn.HSTACK(_xlpm.SamletA,_xlpm.SamletB),VLOOKUP(A1600,_xlpm.SamletTabel,2,FALSE)), "")</f>
        <v/>
      </c>
      <c r="E1600" s="22" t="str" cm="1">
        <f t="array" ref="E1600">IF(NOT(A1600=""),_xlfn.LET(_xlpm.SamletA,_xlfn.VSTACK(Automatisk_beregning!$A$1:$A$1000,Manuel_beregning!$A$1:$A$1000),_xlpm.SamletF,_xlfn.VSTACK(Automatisk_beregning!$F$1:$F$1000,Manuel_beregning!$F$1:$F$1000),SUM(_xlfn._xlws.FILTER(_xlpm.SamletF,_xlpm.SamletA=$A1600))), "")</f>
        <v/>
      </c>
    </row>
    <row r="1601" spans="2:5" x14ac:dyDescent="0.25">
      <c r="B1601" s="34" t="str" cm="1">
        <f t="array" ref="B1601">IF(NOT(A1601=""),_xlfn.LET(_xlpm.SamletA,_xlfn.VSTACK(Automatisk_beregning!$A$1:$A$1000,Manuel_beregning!$A$1:$A$1000),_xlpm.SamletB,_xlfn.VSTACK(Automatisk_beregning!$B$1:$B$1000,Manuel_beregning!$B$1:$B$1000),SUM(_xlfn._xlws.FILTER(_xlpm.SamletB,_xlpm.SamletA=$A1601))), "")</f>
        <v/>
      </c>
      <c r="C1601" s="34" t="str">
        <f>IFERROR(VLOOKUP(D1601, pg!$C$4:$E$38,3, FALSE), "")</f>
        <v/>
      </c>
      <c r="D1601" s="35" t="str">
        <f>IF(NOT(A1601=""),_xlfn.LET(_xlpm.SamletA,_xlfn.VSTACK(Automatisk_beregning!$A$1:$A$1000,Manuel_beregning!$A$1:$A$1000),_xlpm.SamletB,_xlfn.VSTACK(Automatisk_beregning!$I$1:$I$1000,Manuel_beregning!$I$1:$I$1000),_xlpm.SamletTabel,_xlfn.HSTACK(_xlpm.SamletA,_xlpm.SamletB),VLOOKUP(A1601,_xlpm.SamletTabel,2,FALSE)), "")</f>
        <v/>
      </c>
      <c r="E1601" s="22" t="str" cm="1">
        <f t="array" ref="E1601">IF(NOT(A1601=""),_xlfn.LET(_xlpm.SamletA,_xlfn.VSTACK(Automatisk_beregning!$A$1:$A$1000,Manuel_beregning!$A$1:$A$1000),_xlpm.SamletF,_xlfn.VSTACK(Automatisk_beregning!$F$1:$F$1000,Manuel_beregning!$F$1:$F$1000),SUM(_xlfn._xlws.FILTER(_xlpm.SamletF,_xlpm.SamletA=$A1601))), "")</f>
        <v/>
      </c>
    </row>
    <row r="1602" spans="2:5" x14ac:dyDescent="0.25">
      <c r="B1602" s="34" t="str" cm="1">
        <f t="array" ref="B1602">IF(NOT(A1602=""),_xlfn.LET(_xlpm.SamletA,_xlfn.VSTACK(Automatisk_beregning!$A$1:$A$1000,Manuel_beregning!$A$1:$A$1000),_xlpm.SamletB,_xlfn.VSTACK(Automatisk_beregning!$B$1:$B$1000,Manuel_beregning!$B$1:$B$1000),SUM(_xlfn._xlws.FILTER(_xlpm.SamletB,_xlpm.SamletA=$A1602))), "")</f>
        <v/>
      </c>
      <c r="C1602" s="34" t="str">
        <f>IFERROR(VLOOKUP(D1602, pg!$C$4:$E$38,3, FALSE), "")</f>
        <v/>
      </c>
      <c r="D1602" s="35" t="str">
        <f>IF(NOT(A1602=""),_xlfn.LET(_xlpm.SamletA,_xlfn.VSTACK(Automatisk_beregning!$A$1:$A$1000,Manuel_beregning!$A$1:$A$1000),_xlpm.SamletB,_xlfn.VSTACK(Automatisk_beregning!$I$1:$I$1000,Manuel_beregning!$I$1:$I$1000),_xlpm.SamletTabel,_xlfn.HSTACK(_xlpm.SamletA,_xlpm.SamletB),VLOOKUP(A1602,_xlpm.SamletTabel,2,FALSE)), "")</f>
        <v/>
      </c>
      <c r="E1602" s="22" t="str" cm="1">
        <f t="array" ref="E1602">IF(NOT(A1602=""),_xlfn.LET(_xlpm.SamletA,_xlfn.VSTACK(Automatisk_beregning!$A$1:$A$1000,Manuel_beregning!$A$1:$A$1000),_xlpm.SamletF,_xlfn.VSTACK(Automatisk_beregning!$F$1:$F$1000,Manuel_beregning!$F$1:$F$1000),SUM(_xlfn._xlws.FILTER(_xlpm.SamletF,_xlpm.SamletA=$A1602))), "")</f>
        <v/>
      </c>
    </row>
    <row r="1603" spans="2:5" x14ac:dyDescent="0.25">
      <c r="B1603" s="34" t="str" cm="1">
        <f t="array" ref="B1603">IF(NOT(A1603=""),_xlfn.LET(_xlpm.SamletA,_xlfn.VSTACK(Automatisk_beregning!$A$1:$A$1000,Manuel_beregning!$A$1:$A$1000),_xlpm.SamletB,_xlfn.VSTACK(Automatisk_beregning!$B$1:$B$1000,Manuel_beregning!$B$1:$B$1000),SUM(_xlfn._xlws.FILTER(_xlpm.SamletB,_xlpm.SamletA=$A1603))), "")</f>
        <v/>
      </c>
      <c r="C1603" s="34" t="str">
        <f>IFERROR(VLOOKUP(D1603, pg!$C$4:$E$38,3, FALSE), "")</f>
        <v/>
      </c>
      <c r="D1603" s="35" t="str">
        <f>IF(NOT(A1603=""),_xlfn.LET(_xlpm.SamletA,_xlfn.VSTACK(Automatisk_beregning!$A$1:$A$1000,Manuel_beregning!$A$1:$A$1000),_xlpm.SamletB,_xlfn.VSTACK(Automatisk_beregning!$I$1:$I$1000,Manuel_beregning!$I$1:$I$1000),_xlpm.SamletTabel,_xlfn.HSTACK(_xlpm.SamletA,_xlpm.SamletB),VLOOKUP(A1603,_xlpm.SamletTabel,2,FALSE)), "")</f>
        <v/>
      </c>
      <c r="E1603" s="22" t="str" cm="1">
        <f t="array" ref="E1603">IF(NOT(A1603=""),_xlfn.LET(_xlpm.SamletA,_xlfn.VSTACK(Automatisk_beregning!$A$1:$A$1000,Manuel_beregning!$A$1:$A$1000),_xlpm.SamletF,_xlfn.VSTACK(Automatisk_beregning!$F$1:$F$1000,Manuel_beregning!$F$1:$F$1000),SUM(_xlfn._xlws.FILTER(_xlpm.SamletF,_xlpm.SamletA=$A1603))), "")</f>
        <v/>
      </c>
    </row>
    <row r="1604" spans="2:5" x14ac:dyDescent="0.25">
      <c r="B1604" s="34" t="str" cm="1">
        <f t="array" ref="B1604">IF(NOT(A1604=""),_xlfn.LET(_xlpm.SamletA,_xlfn.VSTACK(Automatisk_beregning!$A$1:$A$1000,Manuel_beregning!$A$1:$A$1000),_xlpm.SamletB,_xlfn.VSTACK(Automatisk_beregning!$B$1:$B$1000,Manuel_beregning!$B$1:$B$1000),SUM(_xlfn._xlws.FILTER(_xlpm.SamletB,_xlpm.SamletA=$A1604))), "")</f>
        <v/>
      </c>
      <c r="C1604" s="34" t="str">
        <f>IFERROR(VLOOKUP(D1604, pg!$C$4:$E$38,3, FALSE), "")</f>
        <v/>
      </c>
      <c r="D1604" s="35" t="str">
        <f>IF(NOT(A1604=""),_xlfn.LET(_xlpm.SamletA,_xlfn.VSTACK(Automatisk_beregning!$A$1:$A$1000,Manuel_beregning!$A$1:$A$1000),_xlpm.SamletB,_xlfn.VSTACK(Automatisk_beregning!$I$1:$I$1000,Manuel_beregning!$I$1:$I$1000),_xlpm.SamletTabel,_xlfn.HSTACK(_xlpm.SamletA,_xlpm.SamletB),VLOOKUP(A1604,_xlpm.SamletTabel,2,FALSE)), "")</f>
        <v/>
      </c>
      <c r="E1604" s="22" t="str" cm="1">
        <f t="array" ref="E1604">IF(NOT(A1604=""),_xlfn.LET(_xlpm.SamletA,_xlfn.VSTACK(Automatisk_beregning!$A$1:$A$1000,Manuel_beregning!$A$1:$A$1000),_xlpm.SamletF,_xlfn.VSTACK(Automatisk_beregning!$F$1:$F$1000,Manuel_beregning!$F$1:$F$1000),SUM(_xlfn._xlws.FILTER(_xlpm.SamletF,_xlpm.SamletA=$A1604))), "")</f>
        <v/>
      </c>
    </row>
    <row r="1605" spans="2:5" x14ac:dyDescent="0.25">
      <c r="B1605" s="34" t="str" cm="1">
        <f t="array" ref="B1605">IF(NOT(A1605=""),_xlfn.LET(_xlpm.SamletA,_xlfn.VSTACK(Automatisk_beregning!$A$1:$A$1000,Manuel_beregning!$A$1:$A$1000),_xlpm.SamletB,_xlfn.VSTACK(Automatisk_beregning!$B$1:$B$1000,Manuel_beregning!$B$1:$B$1000),SUM(_xlfn._xlws.FILTER(_xlpm.SamletB,_xlpm.SamletA=$A1605))), "")</f>
        <v/>
      </c>
      <c r="C1605" s="34" t="str">
        <f>IFERROR(VLOOKUP(D1605, pg!$C$4:$E$38,3, FALSE), "")</f>
        <v/>
      </c>
      <c r="D1605" s="35" t="str">
        <f>IF(NOT(A1605=""),_xlfn.LET(_xlpm.SamletA,_xlfn.VSTACK(Automatisk_beregning!$A$1:$A$1000,Manuel_beregning!$A$1:$A$1000),_xlpm.SamletB,_xlfn.VSTACK(Automatisk_beregning!$I$1:$I$1000,Manuel_beregning!$I$1:$I$1000),_xlpm.SamletTabel,_xlfn.HSTACK(_xlpm.SamletA,_xlpm.SamletB),VLOOKUP(A1605,_xlpm.SamletTabel,2,FALSE)), "")</f>
        <v/>
      </c>
      <c r="E1605" s="22" t="str" cm="1">
        <f t="array" ref="E1605">IF(NOT(A1605=""),_xlfn.LET(_xlpm.SamletA,_xlfn.VSTACK(Automatisk_beregning!$A$1:$A$1000,Manuel_beregning!$A$1:$A$1000),_xlpm.SamletF,_xlfn.VSTACK(Automatisk_beregning!$F$1:$F$1000,Manuel_beregning!$F$1:$F$1000),SUM(_xlfn._xlws.FILTER(_xlpm.SamletF,_xlpm.SamletA=$A1605))), "")</f>
        <v/>
      </c>
    </row>
    <row r="1606" spans="2:5" x14ac:dyDescent="0.25">
      <c r="B1606" s="34" t="str" cm="1">
        <f t="array" ref="B1606">IF(NOT(A1606=""),_xlfn.LET(_xlpm.SamletA,_xlfn.VSTACK(Automatisk_beregning!$A$1:$A$1000,Manuel_beregning!$A$1:$A$1000),_xlpm.SamletB,_xlfn.VSTACK(Automatisk_beregning!$B$1:$B$1000,Manuel_beregning!$B$1:$B$1000),SUM(_xlfn._xlws.FILTER(_xlpm.SamletB,_xlpm.SamletA=$A1606))), "")</f>
        <v/>
      </c>
      <c r="C1606" s="34" t="str">
        <f>IFERROR(VLOOKUP(D1606, pg!$C$4:$E$38,3, FALSE), "")</f>
        <v/>
      </c>
      <c r="D1606" s="35" t="str">
        <f>IF(NOT(A1606=""),_xlfn.LET(_xlpm.SamletA,_xlfn.VSTACK(Automatisk_beregning!$A$1:$A$1000,Manuel_beregning!$A$1:$A$1000),_xlpm.SamletB,_xlfn.VSTACK(Automatisk_beregning!$I$1:$I$1000,Manuel_beregning!$I$1:$I$1000),_xlpm.SamletTabel,_xlfn.HSTACK(_xlpm.SamletA,_xlpm.SamletB),VLOOKUP(A1606,_xlpm.SamletTabel,2,FALSE)), "")</f>
        <v/>
      </c>
      <c r="E1606" s="22" t="str" cm="1">
        <f t="array" ref="E1606">IF(NOT(A1606=""),_xlfn.LET(_xlpm.SamletA,_xlfn.VSTACK(Automatisk_beregning!$A$1:$A$1000,Manuel_beregning!$A$1:$A$1000),_xlpm.SamletF,_xlfn.VSTACK(Automatisk_beregning!$F$1:$F$1000,Manuel_beregning!$F$1:$F$1000),SUM(_xlfn._xlws.FILTER(_xlpm.SamletF,_xlpm.SamletA=$A1606))), "")</f>
        <v/>
      </c>
    </row>
    <row r="1607" spans="2:5" x14ac:dyDescent="0.25">
      <c r="B1607" s="34" t="str" cm="1">
        <f t="array" ref="B1607">IF(NOT(A1607=""),_xlfn.LET(_xlpm.SamletA,_xlfn.VSTACK(Automatisk_beregning!$A$1:$A$1000,Manuel_beregning!$A$1:$A$1000),_xlpm.SamletB,_xlfn.VSTACK(Automatisk_beregning!$B$1:$B$1000,Manuel_beregning!$B$1:$B$1000),SUM(_xlfn._xlws.FILTER(_xlpm.SamletB,_xlpm.SamletA=$A1607))), "")</f>
        <v/>
      </c>
      <c r="C1607" s="34" t="str">
        <f>IFERROR(VLOOKUP(D1607, pg!$C$4:$E$38,3, FALSE), "")</f>
        <v/>
      </c>
      <c r="D1607" s="35" t="str">
        <f>IF(NOT(A1607=""),_xlfn.LET(_xlpm.SamletA,_xlfn.VSTACK(Automatisk_beregning!$A$1:$A$1000,Manuel_beregning!$A$1:$A$1000),_xlpm.SamletB,_xlfn.VSTACK(Automatisk_beregning!$I$1:$I$1000,Manuel_beregning!$I$1:$I$1000),_xlpm.SamletTabel,_xlfn.HSTACK(_xlpm.SamletA,_xlpm.SamletB),VLOOKUP(A1607,_xlpm.SamletTabel,2,FALSE)), "")</f>
        <v/>
      </c>
      <c r="E1607" s="22" t="str" cm="1">
        <f t="array" ref="E1607">IF(NOT(A1607=""),_xlfn.LET(_xlpm.SamletA,_xlfn.VSTACK(Automatisk_beregning!$A$1:$A$1000,Manuel_beregning!$A$1:$A$1000),_xlpm.SamletF,_xlfn.VSTACK(Automatisk_beregning!$F$1:$F$1000,Manuel_beregning!$F$1:$F$1000),SUM(_xlfn._xlws.FILTER(_xlpm.SamletF,_xlpm.SamletA=$A1607))), "")</f>
        <v/>
      </c>
    </row>
    <row r="1608" spans="2:5" x14ac:dyDescent="0.25">
      <c r="B1608" s="34" t="str" cm="1">
        <f t="array" ref="B1608">IF(NOT(A1608=""),_xlfn.LET(_xlpm.SamletA,_xlfn.VSTACK(Automatisk_beregning!$A$1:$A$1000,Manuel_beregning!$A$1:$A$1000),_xlpm.SamletB,_xlfn.VSTACK(Automatisk_beregning!$B$1:$B$1000,Manuel_beregning!$B$1:$B$1000),SUM(_xlfn._xlws.FILTER(_xlpm.SamletB,_xlpm.SamletA=$A1608))), "")</f>
        <v/>
      </c>
      <c r="C1608" s="34" t="str">
        <f>IFERROR(VLOOKUP(D1608, pg!$C$4:$E$38,3, FALSE), "")</f>
        <v/>
      </c>
      <c r="D1608" s="35" t="str">
        <f>IF(NOT(A1608=""),_xlfn.LET(_xlpm.SamletA,_xlfn.VSTACK(Automatisk_beregning!$A$1:$A$1000,Manuel_beregning!$A$1:$A$1000),_xlpm.SamletB,_xlfn.VSTACK(Automatisk_beregning!$I$1:$I$1000,Manuel_beregning!$I$1:$I$1000),_xlpm.SamletTabel,_xlfn.HSTACK(_xlpm.SamletA,_xlpm.SamletB),VLOOKUP(A1608,_xlpm.SamletTabel,2,FALSE)), "")</f>
        <v/>
      </c>
      <c r="E1608" s="22" t="str" cm="1">
        <f t="array" ref="E1608">IF(NOT(A1608=""),_xlfn.LET(_xlpm.SamletA,_xlfn.VSTACK(Automatisk_beregning!$A$1:$A$1000,Manuel_beregning!$A$1:$A$1000),_xlpm.SamletF,_xlfn.VSTACK(Automatisk_beregning!$F$1:$F$1000,Manuel_beregning!$F$1:$F$1000),SUM(_xlfn._xlws.FILTER(_xlpm.SamletF,_xlpm.SamletA=$A1608))), "")</f>
        <v/>
      </c>
    </row>
    <row r="1609" spans="2:5" x14ac:dyDescent="0.25">
      <c r="B1609" s="34" t="str" cm="1">
        <f t="array" ref="B1609">IF(NOT(A1609=""),_xlfn.LET(_xlpm.SamletA,_xlfn.VSTACK(Automatisk_beregning!$A$1:$A$1000,Manuel_beregning!$A$1:$A$1000),_xlpm.SamletB,_xlfn.VSTACK(Automatisk_beregning!$B$1:$B$1000,Manuel_beregning!$B$1:$B$1000),SUM(_xlfn._xlws.FILTER(_xlpm.SamletB,_xlpm.SamletA=$A1609))), "")</f>
        <v/>
      </c>
      <c r="C1609" s="34" t="str">
        <f>IFERROR(VLOOKUP(D1609, pg!$C$4:$E$38,3, FALSE), "")</f>
        <v/>
      </c>
      <c r="D1609" s="35" t="str">
        <f>IF(NOT(A1609=""),_xlfn.LET(_xlpm.SamletA,_xlfn.VSTACK(Automatisk_beregning!$A$1:$A$1000,Manuel_beregning!$A$1:$A$1000),_xlpm.SamletB,_xlfn.VSTACK(Automatisk_beregning!$I$1:$I$1000,Manuel_beregning!$I$1:$I$1000),_xlpm.SamletTabel,_xlfn.HSTACK(_xlpm.SamletA,_xlpm.SamletB),VLOOKUP(A1609,_xlpm.SamletTabel,2,FALSE)), "")</f>
        <v/>
      </c>
      <c r="E1609" s="22" t="str" cm="1">
        <f t="array" ref="E1609">IF(NOT(A1609=""),_xlfn.LET(_xlpm.SamletA,_xlfn.VSTACK(Automatisk_beregning!$A$1:$A$1000,Manuel_beregning!$A$1:$A$1000),_xlpm.SamletF,_xlfn.VSTACK(Automatisk_beregning!$F$1:$F$1000,Manuel_beregning!$F$1:$F$1000),SUM(_xlfn._xlws.FILTER(_xlpm.SamletF,_xlpm.SamletA=$A1609))), "")</f>
        <v/>
      </c>
    </row>
    <row r="1610" spans="2:5" x14ac:dyDescent="0.25">
      <c r="B1610" s="34" t="str" cm="1">
        <f t="array" ref="B1610">IF(NOT(A1610=""),_xlfn.LET(_xlpm.SamletA,_xlfn.VSTACK(Automatisk_beregning!$A$1:$A$1000,Manuel_beregning!$A$1:$A$1000),_xlpm.SamletB,_xlfn.VSTACK(Automatisk_beregning!$B$1:$B$1000,Manuel_beregning!$B$1:$B$1000),SUM(_xlfn._xlws.FILTER(_xlpm.SamletB,_xlpm.SamletA=$A1610))), "")</f>
        <v/>
      </c>
      <c r="C1610" s="34" t="str">
        <f>IFERROR(VLOOKUP(D1610, pg!$C$4:$E$38,3, FALSE), "")</f>
        <v/>
      </c>
      <c r="D1610" s="35" t="str">
        <f>IF(NOT(A1610=""),_xlfn.LET(_xlpm.SamletA,_xlfn.VSTACK(Automatisk_beregning!$A$1:$A$1000,Manuel_beregning!$A$1:$A$1000),_xlpm.SamletB,_xlfn.VSTACK(Automatisk_beregning!$I$1:$I$1000,Manuel_beregning!$I$1:$I$1000),_xlpm.SamletTabel,_xlfn.HSTACK(_xlpm.SamletA,_xlpm.SamletB),VLOOKUP(A1610,_xlpm.SamletTabel,2,FALSE)), "")</f>
        <v/>
      </c>
      <c r="E1610" s="22" t="str" cm="1">
        <f t="array" ref="E1610">IF(NOT(A1610=""),_xlfn.LET(_xlpm.SamletA,_xlfn.VSTACK(Automatisk_beregning!$A$1:$A$1000,Manuel_beregning!$A$1:$A$1000),_xlpm.SamletF,_xlfn.VSTACK(Automatisk_beregning!$F$1:$F$1000,Manuel_beregning!$F$1:$F$1000),SUM(_xlfn._xlws.FILTER(_xlpm.SamletF,_xlpm.SamletA=$A1610))), "")</f>
        <v/>
      </c>
    </row>
    <row r="1611" spans="2:5" x14ac:dyDescent="0.25">
      <c r="B1611" s="34" t="str" cm="1">
        <f t="array" ref="B1611">IF(NOT(A1611=""),_xlfn.LET(_xlpm.SamletA,_xlfn.VSTACK(Automatisk_beregning!$A$1:$A$1000,Manuel_beregning!$A$1:$A$1000),_xlpm.SamletB,_xlfn.VSTACK(Automatisk_beregning!$B$1:$B$1000,Manuel_beregning!$B$1:$B$1000),SUM(_xlfn._xlws.FILTER(_xlpm.SamletB,_xlpm.SamletA=$A1611))), "")</f>
        <v/>
      </c>
      <c r="C1611" s="34" t="str">
        <f>IFERROR(VLOOKUP(D1611, pg!$C$4:$E$38,3, FALSE), "")</f>
        <v/>
      </c>
      <c r="D1611" s="35" t="str">
        <f>IF(NOT(A1611=""),_xlfn.LET(_xlpm.SamletA,_xlfn.VSTACK(Automatisk_beregning!$A$1:$A$1000,Manuel_beregning!$A$1:$A$1000),_xlpm.SamletB,_xlfn.VSTACK(Automatisk_beregning!$I$1:$I$1000,Manuel_beregning!$I$1:$I$1000),_xlpm.SamletTabel,_xlfn.HSTACK(_xlpm.SamletA,_xlpm.SamletB),VLOOKUP(A1611,_xlpm.SamletTabel,2,FALSE)), "")</f>
        <v/>
      </c>
      <c r="E1611" s="22" t="str" cm="1">
        <f t="array" ref="E1611">IF(NOT(A1611=""),_xlfn.LET(_xlpm.SamletA,_xlfn.VSTACK(Automatisk_beregning!$A$1:$A$1000,Manuel_beregning!$A$1:$A$1000),_xlpm.SamletF,_xlfn.VSTACK(Automatisk_beregning!$F$1:$F$1000,Manuel_beregning!$F$1:$F$1000),SUM(_xlfn._xlws.FILTER(_xlpm.SamletF,_xlpm.SamletA=$A1611))), "")</f>
        <v/>
      </c>
    </row>
    <row r="1612" spans="2:5" x14ac:dyDescent="0.25">
      <c r="B1612" s="34" t="str" cm="1">
        <f t="array" ref="B1612">IF(NOT(A1612=""),_xlfn.LET(_xlpm.SamletA,_xlfn.VSTACK(Automatisk_beregning!$A$1:$A$1000,Manuel_beregning!$A$1:$A$1000),_xlpm.SamletB,_xlfn.VSTACK(Automatisk_beregning!$B$1:$B$1000,Manuel_beregning!$B$1:$B$1000),SUM(_xlfn._xlws.FILTER(_xlpm.SamletB,_xlpm.SamletA=$A1612))), "")</f>
        <v/>
      </c>
      <c r="C1612" s="34" t="str">
        <f>IFERROR(VLOOKUP(D1612, pg!$C$4:$E$38,3, FALSE), "")</f>
        <v/>
      </c>
      <c r="D1612" s="35" t="str">
        <f>IF(NOT(A1612=""),_xlfn.LET(_xlpm.SamletA,_xlfn.VSTACK(Automatisk_beregning!$A$1:$A$1000,Manuel_beregning!$A$1:$A$1000),_xlpm.SamletB,_xlfn.VSTACK(Automatisk_beregning!$I$1:$I$1000,Manuel_beregning!$I$1:$I$1000),_xlpm.SamletTabel,_xlfn.HSTACK(_xlpm.SamletA,_xlpm.SamletB),VLOOKUP(A1612,_xlpm.SamletTabel,2,FALSE)), "")</f>
        <v/>
      </c>
      <c r="E1612" s="22" t="str" cm="1">
        <f t="array" ref="E1612">IF(NOT(A1612=""),_xlfn.LET(_xlpm.SamletA,_xlfn.VSTACK(Automatisk_beregning!$A$1:$A$1000,Manuel_beregning!$A$1:$A$1000),_xlpm.SamletF,_xlfn.VSTACK(Automatisk_beregning!$F$1:$F$1000,Manuel_beregning!$F$1:$F$1000),SUM(_xlfn._xlws.FILTER(_xlpm.SamletF,_xlpm.SamletA=$A1612))), "")</f>
        <v/>
      </c>
    </row>
    <row r="1613" spans="2:5" x14ac:dyDescent="0.25">
      <c r="B1613" s="34" t="str" cm="1">
        <f t="array" ref="B1613">IF(NOT(A1613=""),_xlfn.LET(_xlpm.SamletA,_xlfn.VSTACK(Automatisk_beregning!$A$1:$A$1000,Manuel_beregning!$A$1:$A$1000),_xlpm.SamletB,_xlfn.VSTACK(Automatisk_beregning!$B$1:$B$1000,Manuel_beregning!$B$1:$B$1000),SUM(_xlfn._xlws.FILTER(_xlpm.SamletB,_xlpm.SamletA=$A1613))), "")</f>
        <v/>
      </c>
      <c r="C1613" s="34" t="str">
        <f>IFERROR(VLOOKUP(D1613, pg!$C$4:$E$38,3, FALSE), "")</f>
        <v/>
      </c>
      <c r="D1613" s="35" t="str">
        <f>IF(NOT(A1613=""),_xlfn.LET(_xlpm.SamletA,_xlfn.VSTACK(Automatisk_beregning!$A$1:$A$1000,Manuel_beregning!$A$1:$A$1000),_xlpm.SamletB,_xlfn.VSTACK(Automatisk_beregning!$I$1:$I$1000,Manuel_beregning!$I$1:$I$1000),_xlpm.SamletTabel,_xlfn.HSTACK(_xlpm.SamletA,_xlpm.SamletB),VLOOKUP(A1613,_xlpm.SamletTabel,2,FALSE)), "")</f>
        <v/>
      </c>
      <c r="E1613" s="22" t="str" cm="1">
        <f t="array" ref="E1613">IF(NOT(A1613=""),_xlfn.LET(_xlpm.SamletA,_xlfn.VSTACK(Automatisk_beregning!$A$1:$A$1000,Manuel_beregning!$A$1:$A$1000),_xlpm.SamletF,_xlfn.VSTACK(Automatisk_beregning!$F$1:$F$1000,Manuel_beregning!$F$1:$F$1000),SUM(_xlfn._xlws.FILTER(_xlpm.SamletF,_xlpm.SamletA=$A1613))), "")</f>
        <v/>
      </c>
    </row>
    <row r="1614" spans="2:5" x14ac:dyDescent="0.25">
      <c r="B1614" s="34" t="str" cm="1">
        <f t="array" ref="B1614">IF(NOT(A1614=""),_xlfn.LET(_xlpm.SamletA,_xlfn.VSTACK(Automatisk_beregning!$A$1:$A$1000,Manuel_beregning!$A$1:$A$1000),_xlpm.SamletB,_xlfn.VSTACK(Automatisk_beregning!$B$1:$B$1000,Manuel_beregning!$B$1:$B$1000),SUM(_xlfn._xlws.FILTER(_xlpm.SamletB,_xlpm.SamletA=$A1614))), "")</f>
        <v/>
      </c>
      <c r="C1614" s="34" t="str">
        <f>IFERROR(VLOOKUP(D1614, pg!$C$4:$E$38,3, FALSE), "")</f>
        <v/>
      </c>
      <c r="D1614" s="35" t="str">
        <f>IF(NOT(A1614=""),_xlfn.LET(_xlpm.SamletA,_xlfn.VSTACK(Automatisk_beregning!$A$1:$A$1000,Manuel_beregning!$A$1:$A$1000),_xlpm.SamletB,_xlfn.VSTACK(Automatisk_beregning!$I$1:$I$1000,Manuel_beregning!$I$1:$I$1000),_xlpm.SamletTabel,_xlfn.HSTACK(_xlpm.SamletA,_xlpm.SamletB),VLOOKUP(A1614,_xlpm.SamletTabel,2,FALSE)), "")</f>
        <v/>
      </c>
      <c r="E1614" s="22" t="str" cm="1">
        <f t="array" ref="E1614">IF(NOT(A1614=""),_xlfn.LET(_xlpm.SamletA,_xlfn.VSTACK(Automatisk_beregning!$A$1:$A$1000,Manuel_beregning!$A$1:$A$1000),_xlpm.SamletF,_xlfn.VSTACK(Automatisk_beregning!$F$1:$F$1000,Manuel_beregning!$F$1:$F$1000),SUM(_xlfn._xlws.FILTER(_xlpm.SamletF,_xlpm.SamletA=$A1614))), "")</f>
        <v/>
      </c>
    </row>
    <row r="1615" spans="2:5" x14ac:dyDescent="0.25">
      <c r="B1615" s="34" t="str" cm="1">
        <f t="array" ref="B1615">IF(NOT(A1615=""),_xlfn.LET(_xlpm.SamletA,_xlfn.VSTACK(Automatisk_beregning!$A$1:$A$1000,Manuel_beregning!$A$1:$A$1000),_xlpm.SamletB,_xlfn.VSTACK(Automatisk_beregning!$B$1:$B$1000,Manuel_beregning!$B$1:$B$1000),SUM(_xlfn._xlws.FILTER(_xlpm.SamletB,_xlpm.SamletA=$A1615))), "")</f>
        <v/>
      </c>
      <c r="C1615" s="34" t="str">
        <f>IFERROR(VLOOKUP(D1615, pg!$C$4:$E$38,3, FALSE), "")</f>
        <v/>
      </c>
      <c r="D1615" s="35" t="str">
        <f>IF(NOT(A1615=""),_xlfn.LET(_xlpm.SamletA,_xlfn.VSTACK(Automatisk_beregning!$A$1:$A$1000,Manuel_beregning!$A$1:$A$1000),_xlpm.SamletB,_xlfn.VSTACK(Automatisk_beregning!$I$1:$I$1000,Manuel_beregning!$I$1:$I$1000),_xlpm.SamletTabel,_xlfn.HSTACK(_xlpm.SamletA,_xlpm.SamletB),VLOOKUP(A1615,_xlpm.SamletTabel,2,FALSE)), "")</f>
        <v/>
      </c>
      <c r="E1615" s="22" t="str" cm="1">
        <f t="array" ref="E1615">IF(NOT(A1615=""),_xlfn.LET(_xlpm.SamletA,_xlfn.VSTACK(Automatisk_beregning!$A$1:$A$1000,Manuel_beregning!$A$1:$A$1000),_xlpm.SamletF,_xlfn.VSTACK(Automatisk_beregning!$F$1:$F$1000,Manuel_beregning!$F$1:$F$1000),SUM(_xlfn._xlws.FILTER(_xlpm.SamletF,_xlpm.SamletA=$A1615))), "")</f>
        <v/>
      </c>
    </row>
    <row r="1616" spans="2:5" x14ac:dyDescent="0.25">
      <c r="B1616" s="34" t="str" cm="1">
        <f t="array" ref="B1616">IF(NOT(A1616=""),_xlfn.LET(_xlpm.SamletA,_xlfn.VSTACK(Automatisk_beregning!$A$1:$A$1000,Manuel_beregning!$A$1:$A$1000),_xlpm.SamletB,_xlfn.VSTACK(Automatisk_beregning!$B$1:$B$1000,Manuel_beregning!$B$1:$B$1000),SUM(_xlfn._xlws.FILTER(_xlpm.SamletB,_xlpm.SamletA=$A1616))), "")</f>
        <v/>
      </c>
      <c r="C1616" s="34" t="str">
        <f>IFERROR(VLOOKUP(D1616, pg!$C$4:$E$38,3, FALSE), "")</f>
        <v/>
      </c>
      <c r="D1616" s="35" t="str">
        <f>IF(NOT(A1616=""),_xlfn.LET(_xlpm.SamletA,_xlfn.VSTACK(Automatisk_beregning!$A$1:$A$1000,Manuel_beregning!$A$1:$A$1000),_xlpm.SamletB,_xlfn.VSTACK(Automatisk_beregning!$I$1:$I$1000,Manuel_beregning!$I$1:$I$1000),_xlpm.SamletTabel,_xlfn.HSTACK(_xlpm.SamletA,_xlpm.SamletB),VLOOKUP(A1616,_xlpm.SamletTabel,2,FALSE)), "")</f>
        <v/>
      </c>
      <c r="E1616" s="22" t="str" cm="1">
        <f t="array" ref="E1616">IF(NOT(A1616=""),_xlfn.LET(_xlpm.SamletA,_xlfn.VSTACK(Automatisk_beregning!$A$1:$A$1000,Manuel_beregning!$A$1:$A$1000),_xlpm.SamletF,_xlfn.VSTACK(Automatisk_beregning!$F$1:$F$1000,Manuel_beregning!$F$1:$F$1000),SUM(_xlfn._xlws.FILTER(_xlpm.SamletF,_xlpm.SamletA=$A1616))), "")</f>
        <v/>
      </c>
    </row>
    <row r="1617" spans="2:5" x14ac:dyDescent="0.25">
      <c r="B1617" s="34" t="str" cm="1">
        <f t="array" ref="B1617">IF(NOT(A1617=""),_xlfn.LET(_xlpm.SamletA,_xlfn.VSTACK(Automatisk_beregning!$A$1:$A$1000,Manuel_beregning!$A$1:$A$1000),_xlpm.SamletB,_xlfn.VSTACK(Automatisk_beregning!$B$1:$B$1000,Manuel_beregning!$B$1:$B$1000),SUM(_xlfn._xlws.FILTER(_xlpm.SamletB,_xlpm.SamletA=$A1617))), "")</f>
        <v/>
      </c>
      <c r="C1617" s="34" t="str">
        <f>IFERROR(VLOOKUP(D1617, pg!$C$4:$E$38,3, FALSE), "")</f>
        <v/>
      </c>
      <c r="D1617" s="35" t="str">
        <f>IF(NOT(A1617=""),_xlfn.LET(_xlpm.SamletA,_xlfn.VSTACK(Automatisk_beregning!$A$1:$A$1000,Manuel_beregning!$A$1:$A$1000),_xlpm.SamletB,_xlfn.VSTACK(Automatisk_beregning!$I$1:$I$1000,Manuel_beregning!$I$1:$I$1000),_xlpm.SamletTabel,_xlfn.HSTACK(_xlpm.SamletA,_xlpm.SamletB),VLOOKUP(A1617,_xlpm.SamletTabel,2,FALSE)), "")</f>
        <v/>
      </c>
      <c r="E1617" s="22" t="str" cm="1">
        <f t="array" ref="E1617">IF(NOT(A1617=""),_xlfn.LET(_xlpm.SamletA,_xlfn.VSTACK(Automatisk_beregning!$A$1:$A$1000,Manuel_beregning!$A$1:$A$1000),_xlpm.SamletF,_xlfn.VSTACK(Automatisk_beregning!$F$1:$F$1000,Manuel_beregning!$F$1:$F$1000),SUM(_xlfn._xlws.FILTER(_xlpm.SamletF,_xlpm.SamletA=$A1617))), "")</f>
        <v/>
      </c>
    </row>
    <row r="1618" spans="2:5" x14ac:dyDescent="0.25">
      <c r="B1618" s="34" t="str" cm="1">
        <f t="array" ref="B1618">IF(NOT(A1618=""),_xlfn.LET(_xlpm.SamletA,_xlfn.VSTACK(Automatisk_beregning!$A$1:$A$1000,Manuel_beregning!$A$1:$A$1000),_xlpm.SamletB,_xlfn.VSTACK(Automatisk_beregning!$B$1:$B$1000,Manuel_beregning!$B$1:$B$1000),SUM(_xlfn._xlws.FILTER(_xlpm.SamletB,_xlpm.SamletA=$A1618))), "")</f>
        <v/>
      </c>
      <c r="C1618" s="34" t="str">
        <f>IFERROR(VLOOKUP(D1618, pg!$C$4:$E$38,3, FALSE), "")</f>
        <v/>
      </c>
      <c r="D1618" s="35" t="str">
        <f>IF(NOT(A1618=""),_xlfn.LET(_xlpm.SamletA,_xlfn.VSTACK(Automatisk_beregning!$A$1:$A$1000,Manuel_beregning!$A$1:$A$1000),_xlpm.SamletB,_xlfn.VSTACK(Automatisk_beregning!$I$1:$I$1000,Manuel_beregning!$I$1:$I$1000),_xlpm.SamletTabel,_xlfn.HSTACK(_xlpm.SamletA,_xlpm.SamletB),VLOOKUP(A1618,_xlpm.SamletTabel,2,FALSE)), "")</f>
        <v/>
      </c>
      <c r="E1618" s="22" t="str" cm="1">
        <f t="array" ref="E1618">IF(NOT(A1618=""),_xlfn.LET(_xlpm.SamletA,_xlfn.VSTACK(Automatisk_beregning!$A$1:$A$1000,Manuel_beregning!$A$1:$A$1000),_xlpm.SamletF,_xlfn.VSTACK(Automatisk_beregning!$F$1:$F$1000,Manuel_beregning!$F$1:$F$1000),SUM(_xlfn._xlws.FILTER(_xlpm.SamletF,_xlpm.SamletA=$A1618))), "")</f>
        <v/>
      </c>
    </row>
    <row r="1619" spans="2:5" x14ac:dyDescent="0.25">
      <c r="B1619" s="34" t="str" cm="1">
        <f t="array" ref="B1619">IF(NOT(A1619=""),_xlfn.LET(_xlpm.SamletA,_xlfn.VSTACK(Automatisk_beregning!$A$1:$A$1000,Manuel_beregning!$A$1:$A$1000),_xlpm.SamletB,_xlfn.VSTACK(Automatisk_beregning!$B$1:$B$1000,Manuel_beregning!$B$1:$B$1000),SUM(_xlfn._xlws.FILTER(_xlpm.SamletB,_xlpm.SamletA=$A1619))), "")</f>
        <v/>
      </c>
      <c r="C1619" s="34" t="str">
        <f>IFERROR(VLOOKUP(D1619, pg!$C$4:$E$38,3, FALSE), "")</f>
        <v/>
      </c>
      <c r="D1619" s="35" t="str">
        <f>IF(NOT(A1619=""),_xlfn.LET(_xlpm.SamletA,_xlfn.VSTACK(Automatisk_beregning!$A$1:$A$1000,Manuel_beregning!$A$1:$A$1000),_xlpm.SamletB,_xlfn.VSTACK(Automatisk_beregning!$I$1:$I$1000,Manuel_beregning!$I$1:$I$1000),_xlpm.SamletTabel,_xlfn.HSTACK(_xlpm.SamletA,_xlpm.SamletB),VLOOKUP(A1619,_xlpm.SamletTabel,2,FALSE)), "")</f>
        <v/>
      </c>
      <c r="E1619" s="22" t="str" cm="1">
        <f t="array" ref="E1619">IF(NOT(A1619=""),_xlfn.LET(_xlpm.SamletA,_xlfn.VSTACK(Automatisk_beregning!$A$1:$A$1000,Manuel_beregning!$A$1:$A$1000),_xlpm.SamletF,_xlfn.VSTACK(Automatisk_beregning!$F$1:$F$1000,Manuel_beregning!$F$1:$F$1000),SUM(_xlfn._xlws.FILTER(_xlpm.SamletF,_xlpm.SamletA=$A1619))), "")</f>
        <v/>
      </c>
    </row>
    <row r="1620" spans="2:5" x14ac:dyDescent="0.25">
      <c r="B1620" s="34" t="str" cm="1">
        <f t="array" ref="B1620">IF(NOT(A1620=""),_xlfn.LET(_xlpm.SamletA,_xlfn.VSTACK(Automatisk_beregning!$A$1:$A$1000,Manuel_beregning!$A$1:$A$1000),_xlpm.SamletB,_xlfn.VSTACK(Automatisk_beregning!$B$1:$B$1000,Manuel_beregning!$B$1:$B$1000),SUM(_xlfn._xlws.FILTER(_xlpm.SamletB,_xlpm.SamletA=$A1620))), "")</f>
        <v/>
      </c>
      <c r="C1620" s="34" t="str">
        <f>IFERROR(VLOOKUP(D1620, pg!$C$4:$E$38,3, FALSE), "")</f>
        <v/>
      </c>
      <c r="D1620" s="35" t="str">
        <f>IF(NOT(A1620=""),_xlfn.LET(_xlpm.SamletA,_xlfn.VSTACK(Automatisk_beregning!$A$1:$A$1000,Manuel_beregning!$A$1:$A$1000),_xlpm.SamletB,_xlfn.VSTACK(Automatisk_beregning!$I$1:$I$1000,Manuel_beregning!$I$1:$I$1000),_xlpm.SamletTabel,_xlfn.HSTACK(_xlpm.SamletA,_xlpm.SamletB),VLOOKUP(A1620,_xlpm.SamletTabel,2,FALSE)), "")</f>
        <v/>
      </c>
      <c r="E1620" s="22" t="str" cm="1">
        <f t="array" ref="E1620">IF(NOT(A1620=""),_xlfn.LET(_xlpm.SamletA,_xlfn.VSTACK(Automatisk_beregning!$A$1:$A$1000,Manuel_beregning!$A$1:$A$1000),_xlpm.SamletF,_xlfn.VSTACK(Automatisk_beregning!$F$1:$F$1000,Manuel_beregning!$F$1:$F$1000),SUM(_xlfn._xlws.FILTER(_xlpm.SamletF,_xlpm.SamletA=$A1620))), "")</f>
        <v/>
      </c>
    </row>
    <row r="1621" spans="2:5" x14ac:dyDescent="0.25">
      <c r="B1621" s="34" t="str" cm="1">
        <f t="array" ref="B1621">IF(NOT(A1621=""),_xlfn.LET(_xlpm.SamletA,_xlfn.VSTACK(Automatisk_beregning!$A$1:$A$1000,Manuel_beregning!$A$1:$A$1000),_xlpm.SamletB,_xlfn.VSTACK(Automatisk_beregning!$B$1:$B$1000,Manuel_beregning!$B$1:$B$1000),SUM(_xlfn._xlws.FILTER(_xlpm.SamletB,_xlpm.SamletA=$A1621))), "")</f>
        <v/>
      </c>
      <c r="C1621" s="34" t="str">
        <f>IFERROR(VLOOKUP(D1621, pg!$C$4:$E$38,3, FALSE), "")</f>
        <v/>
      </c>
      <c r="D1621" s="35" t="str">
        <f>IF(NOT(A1621=""),_xlfn.LET(_xlpm.SamletA,_xlfn.VSTACK(Automatisk_beregning!$A$1:$A$1000,Manuel_beregning!$A$1:$A$1000),_xlpm.SamletB,_xlfn.VSTACK(Automatisk_beregning!$I$1:$I$1000,Manuel_beregning!$I$1:$I$1000),_xlpm.SamletTabel,_xlfn.HSTACK(_xlpm.SamletA,_xlpm.SamletB),VLOOKUP(A1621,_xlpm.SamletTabel,2,FALSE)), "")</f>
        <v/>
      </c>
      <c r="E1621" s="22" t="str" cm="1">
        <f t="array" ref="E1621">IF(NOT(A1621=""),_xlfn.LET(_xlpm.SamletA,_xlfn.VSTACK(Automatisk_beregning!$A$1:$A$1000,Manuel_beregning!$A$1:$A$1000),_xlpm.SamletF,_xlfn.VSTACK(Automatisk_beregning!$F$1:$F$1000,Manuel_beregning!$F$1:$F$1000),SUM(_xlfn._xlws.FILTER(_xlpm.SamletF,_xlpm.SamletA=$A1621))), "")</f>
        <v/>
      </c>
    </row>
    <row r="1622" spans="2:5" x14ac:dyDescent="0.25">
      <c r="B1622" s="34" t="str" cm="1">
        <f t="array" ref="B1622">IF(NOT(A1622=""),_xlfn.LET(_xlpm.SamletA,_xlfn.VSTACK(Automatisk_beregning!$A$1:$A$1000,Manuel_beregning!$A$1:$A$1000),_xlpm.SamletB,_xlfn.VSTACK(Automatisk_beregning!$B$1:$B$1000,Manuel_beregning!$B$1:$B$1000),SUM(_xlfn._xlws.FILTER(_xlpm.SamletB,_xlpm.SamletA=$A1622))), "")</f>
        <v/>
      </c>
      <c r="C1622" s="34" t="str">
        <f>IFERROR(VLOOKUP(D1622, pg!$C$4:$E$38,3, FALSE), "")</f>
        <v/>
      </c>
      <c r="D1622" s="35" t="str">
        <f>IF(NOT(A1622=""),_xlfn.LET(_xlpm.SamletA,_xlfn.VSTACK(Automatisk_beregning!$A$1:$A$1000,Manuel_beregning!$A$1:$A$1000),_xlpm.SamletB,_xlfn.VSTACK(Automatisk_beregning!$I$1:$I$1000,Manuel_beregning!$I$1:$I$1000),_xlpm.SamletTabel,_xlfn.HSTACK(_xlpm.SamletA,_xlpm.SamletB),VLOOKUP(A1622,_xlpm.SamletTabel,2,FALSE)), "")</f>
        <v/>
      </c>
      <c r="E1622" s="22" t="str" cm="1">
        <f t="array" ref="E1622">IF(NOT(A1622=""),_xlfn.LET(_xlpm.SamletA,_xlfn.VSTACK(Automatisk_beregning!$A$1:$A$1000,Manuel_beregning!$A$1:$A$1000),_xlpm.SamletF,_xlfn.VSTACK(Automatisk_beregning!$F$1:$F$1000,Manuel_beregning!$F$1:$F$1000),SUM(_xlfn._xlws.FILTER(_xlpm.SamletF,_xlpm.SamletA=$A1622))), "")</f>
        <v/>
      </c>
    </row>
    <row r="1623" spans="2:5" x14ac:dyDescent="0.25">
      <c r="B1623" s="34" t="str" cm="1">
        <f t="array" ref="B1623">IF(NOT(A1623=""),_xlfn.LET(_xlpm.SamletA,_xlfn.VSTACK(Automatisk_beregning!$A$1:$A$1000,Manuel_beregning!$A$1:$A$1000),_xlpm.SamletB,_xlfn.VSTACK(Automatisk_beregning!$B$1:$B$1000,Manuel_beregning!$B$1:$B$1000),SUM(_xlfn._xlws.FILTER(_xlpm.SamletB,_xlpm.SamletA=$A1623))), "")</f>
        <v/>
      </c>
      <c r="C1623" s="34" t="str">
        <f>IFERROR(VLOOKUP(D1623, pg!$C$4:$E$38,3, FALSE), "")</f>
        <v/>
      </c>
      <c r="D1623" s="35" t="str">
        <f>IF(NOT(A1623=""),_xlfn.LET(_xlpm.SamletA,_xlfn.VSTACK(Automatisk_beregning!$A$1:$A$1000,Manuel_beregning!$A$1:$A$1000),_xlpm.SamletB,_xlfn.VSTACK(Automatisk_beregning!$I$1:$I$1000,Manuel_beregning!$I$1:$I$1000),_xlpm.SamletTabel,_xlfn.HSTACK(_xlpm.SamletA,_xlpm.SamletB),VLOOKUP(A1623,_xlpm.SamletTabel,2,FALSE)), "")</f>
        <v/>
      </c>
      <c r="E1623" s="22" t="str" cm="1">
        <f t="array" ref="E1623">IF(NOT(A1623=""),_xlfn.LET(_xlpm.SamletA,_xlfn.VSTACK(Automatisk_beregning!$A$1:$A$1000,Manuel_beregning!$A$1:$A$1000),_xlpm.SamletF,_xlfn.VSTACK(Automatisk_beregning!$F$1:$F$1000,Manuel_beregning!$F$1:$F$1000),SUM(_xlfn._xlws.FILTER(_xlpm.SamletF,_xlpm.SamletA=$A1623))), "")</f>
        <v/>
      </c>
    </row>
    <row r="1624" spans="2:5" x14ac:dyDescent="0.25">
      <c r="B1624" s="34" t="str" cm="1">
        <f t="array" ref="B1624">IF(NOT(A1624=""),_xlfn.LET(_xlpm.SamletA,_xlfn.VSTACK(Automatisk_beregning!$A$1:$A$1000,Manuel_beregning!$A$1:$A$1000),_xlpm.SamletB,_xlfn.VSTACK(Automatisk_beregning!$B$1:$B$1000,Manuel_beregning!$B$1:$B$1000),SUM(_xlfn._xlws.FILTER(_xlpm.SamletB,_xlpm.SamletA=$A1624))), "")</f>
        <v/>
      </c>
      <c r="C1624" s="34" t="str">
        <f>IFERROR(VLOOKUP(D1624, pg!$C$4:$E$38,3, FALSE), "")</f>
        <v/>
      </c>
      <c r="D1624" s="35" t="str">
        <f>IF(NOT(A1624=""),_xlfn.LET(_xlpm.SamletA,_xlfn.VSTACK(Automatisk_beregning!$A$1:$A$1000,Manuel_beregning!$A$1:$A$1000),_xlpm.SamletB,_xlfn.VSTACK(Automatisk_beregning!$I$1:$I$1000,Manuel_beregning!$I$1:$I$1000),_xlpm.SamletTabel,_xlfn.HSTACK(_xlpm.SamletA,_xlpm.SamletB),VLOOKUP(A1624,_xlpm.SamletTabel,2,FALSE)), "")</f>
        <v/>
      </c>
      <c r="E1624" s="22" t="str" cm="1">
        <f t="array" ref="E1624">IF(NOT(A1624=""),_xlfn.LET(_xlpm.SamletA,_xlfn.VSTACK(Automatisk_beregning!$A$1:$A$1000,Manuel_beregning!$A$1:$A$1000),_xlpm.SamletF,_xlfn.VSTACK(Automatisk_beregning!$F$1:$F$1000,Manuel_beregning!$F$1:$F$1000),SUM(_xlfn._xlws.FILTER(_xlpm.SamletF,_xlpm.SamletA=$A1624))), "")</f>
        <v/>
      </c>
    </row>
    <row r="1625" spans="2:5" x14ac:dyDescent="0.25">
      <c r="B1625" s="34" t="str" cm="1">
        <f t="array" ref="B1625">IF(NOT(A1625=""),_xlfn.LET(_xlpm.SamletA,_xlfn.VSTACK(Automatisk_beregning!$A$1:$A$1000,Manuel_beregning!$A$1:$A$1000),_xlpm.SamletB,_xlfn.VSTACK(Automatisk_beregning!$B$1:$B$1000,Manuel_beregning!$B$1:$B$1000),SUM(_xlfn._xlws.FILTER(_xlpm.SamletB,_xlpm.SamletA=$A1625))), "")</f>
        <v/>
      </c>
      <c r="C1625" s="34" t="str">
        <f>IFERROR(VLOOKUP(D1625, pg!$C$4:$E$38,3, FALSE), "")</f>
        <v/>
      </c>
      <c r="D1625" s="35" t="str">
        <f>IF(NOT(A1625=""),_xlfn.LET(_xlpm.SamletA,_xlfn.VSTACK(Automatisk_beregning!$A$1:$A$1000,Manuel_beregning!$A$1:$A$1000),_xlpm.SamletB,_xlfn.VSTACK(Automatisk_beregning!$I$1:$I$1000,Manuel_beregning!$I$1:$I$1000),_xlpm.SamletTabel,_xlfn.HSTACK(_xlpm.SamletA,_xlpm.SamletB),VLOOKUP(A1625,_xlpm.SamletTabel,2,FALSE)), "")</f>
        <v/>
      </c>
      <c r="E1625" s="22" t="str" cm="1">
        <f t="array" ref="E1625">IF(NOT(A1625=""),_xlfn.LET(_xlpm.SamletA,_xlfn.VSTACK(Automatisk_beregning!$A$1:$A$1000,Manuel_beregning!$A$1:$A$1000),_xlpm.SamletF,_xlfn.VSTACK(Automatisk_beregning!$F$1:$F$1000,Manuel_beregning!$F$1:$F$1000),SUM(_xlfn._xlws.FILTER(_xlpm.SamletF,_xlpm.SamletA=$A1625))), "")</f>
        <v/>
      </c>
    </row>
    <row r="1626" spans="2:5" x14ac:dyDescent="0.25">
      <c r="B1626" s="34" t="str" cm="1">
        <f t="array" ref="B1626">IF(NOT(A1626=""),_xlfn.LET(_xlpm.SamletA,_xlfn.VSTACK(Automatisk_beregning!$A$1:$A$1000,Manuel_beregning!$A$1:$A$1000),_xlpm.SamletB,_xlfn.VSTACK(Automatisk_beregning!$B$1:$B$1000,Manuel_beregning!$B$1:$B$1000),SUM(_xlfn._xlws.FILTER(_xlpm.SamletB,_xlpm.SamletA=$A1626))), "")</f>
        <v/>
      </c>
      <c r="C1626" s="34" t="str">
        <f>IFERROR(VLOOKUP(D1626, pg!$C$4:$E$38,3, FALSE), "")</f>
        <v/>
      </c>
      <c r="D1626" s="35" t="str">
        <f>IF(NOT(A1626=""),_xlfn.LET(_xlpm.SamletA,_xlfn.VSTACK(Automatisk_beregning!$A$1:$A$1000,Manuel_beregning!$A$1:$A$1000),_xlpm.SamletB,_xlfn.VSTACK(Automatisk_beregning!$I$1:$I$1000,Manuel_beregning!$I$1:$I$1000),_xlpm.SamletTabel,_xlfn.HSTACK(_xlpm.SamletA,_xlpm.SamletB),VLOOKUP(A1626,_xlpm.SamletTabel,2,FALSE)), "")</f>
        <v/>
      </c>
      <c r="E1626" s="22" t="str" cm="1">
        <f t="array" ref="E1626">IF(NOT(A1626=""),_xlfn.LET(_xlpm.SamletA,_xlfn.VSTACK(Automatisk_beregning!$A$1:$A$1000,Manuel_beregning!$A$1:$A$1000),_xlpm.SamletF,_xlfn.VSTACK(Automatisk_beregning!$F$1:$F$1000,Manuel_beregning!$F$1:$F$1000),SUM(_xlfn._xlws.FILTER(_xlpm.SamletF,_xlpm.SamletA=$A1626))), "")</f>
        <v/>
      </c>
    </row>
    <row r="1627" spans="2:5" x14ac:dyDescent="0.25">
      <c r="B1627" s="34" t="str" cm="1">
        <f t="array" ref="B1627">IF(NOT(A1627=""),_xlfn.LET(_xlpm.SamletA,_xlfn.VSTACK(Automatisk_beregning!$A$1:$A$1000,Manuel_beregning!$A$1:$A$1000),_xlpm.SamletB,_xlfn.VSTACK(Automatisk_beregning!$B$1:$B$1000,Manuel_beregning!$B$1:$B$1000),SUM(_xlfn._xlws.FILTER(_xlpm.SamletB,_xlpm.SamletA=$A1627))), "")</f>
        <v/>
      </c>
      <c r="C1627" s="34" t="str">
        <f>IFERROR(VLOOKUP(D1627, pg!$C$4:$E$38,3, FALSE), "")</f>
        <v/>
      </c>
      <c r="D1627" s="35" t="str">
        <f>IF(NOT(A1627=""),_xlfn.LET(_xlpm.SamletA,_xlfn.VSTACK(Automatisk_beregning!$A$1:$A$1000,Manuel_beregning!$A$1:$A$1000),_xlpm.SamletB,_xlfn.VSTACK(Automatisk_beregning!$I$1:$I$1000,Manuel_beregning!$I$1:$I$1000),_xlpm.SamletTabel,_xlfn.HSTACK(_xlpm.SamletA,_xlpm.SamletB),VLOOKUP(A1627,_xlpm.SamletTabel,2,FALSE)), "")</f>
        <v/>
      </c>
      <c r="E1627" s="22" t="str" cm="1">
        <f t="array" ref="E1627">IF(NOT(A1627=""),_xlfn.LET(_xlpm.SamletA,_xlfn.VSTACK(Automatisk_beregning!$A$1:$A$1000,Manuel_beregning!$A$1:$A$1000),_xlpm.SamletF,_xlfn.VSTACK(Automatisk_beregning!$F$1:$F$1000,Manuel_beregning!$F$1:$F$1000),SUM(_xlfn._xlws.FILTER(_xlpm.SamletF,_xlpm.SamletA=$A1627))), "")</f>
        <v/>
      </c>
    </row>
    <row r="1628" spans="2:5" x14ac:dyDescent="0.25">
      <c r="B1628" s="34" t="str" cm="1">
        <f t="array" ref="B1628">IF(NOT(A1628=""),_xlfn.LET(_xlpm.SamletA,_xlfn.VSTACK(Automatisk_beregning!$A$1:$A$1000,Manuel_beregning!$A$1:$A$1000),_xlpm.SamletB,_xlfn.VSTACK(Automatisk_beregning!$B$1:$B$1000,Manuel_beregning!$B$1:$B$1000),SUM(_xlfn._xlws.FILTER(_xlpm.SamletB,_xlpm.SamletA=$A1628))), "")</f>
        <v/>
      </c>
      <c r="C1628" s="34" t="str">
        <f>IFERROR(VLOOKUP(D1628, pg!$C$4:$E$38,3, FALSE), "")</f>
        <v/>
      </c>
      <c r="D1628" s="35" t="str">
        <f>IF(NOT(A1628=""),_xlfn.LET(_xlpm.SamletA,_xlfn.VSTACK(Automatisk_beregning!$A$1:$A$1000,Manuel_beregning!$A$1:$A$1000),_xlpm.SamletB,_xlfn.VSTACK(Automatisk_beregning!$I$1:$I$1000,Manuel_beregning!$I$1:$I$1000),_xlpm.SamletTabel,_xlfn.HSTACK(_xlpm.SamletA,_xlpm.SamletB),VLOOKUP(A1628,_xlpm.SamletTabel,2,FALSE)), "")</f>
        <v/>
      </c>
      <c r="E1628" s="22" t="str" cm="1">
        <f t="array" ref="E1628">IF(NOT(A1628=""),_xlfn.LET(_xlpm.SamletA,_xlfn.VSTACK(Automatisk_beregning!$A$1:$A$1000,Manuel_beregning!$A$1:$A$1000),_xlpm.SamletF,_xlfn.VSTACK(Automatisk_beregning!$F$1:$F$1000,Manuel_beregning!$F$1:$F$1000),SUM(_xlfn._xlws.FILTER(_xlpm.SamletF,_xlpm.SamletA=$A1628))), "")</f>
        <v/>
      </c>
    </row>
    <row r="1629" spans="2:5" x14ac:dyDescent="0.25">
      <c r="B1629" s="34" t="str" cm="1">
        <f t="array" ref="B1629">IF(NOT(A1629=""),_xlfn.LET(_xlpm.SamletA,_xlfn.VSTACK(Automatisk_beregning!$A$1:$A$1000,Manuel_beregning!$A$1:$A$1000),_xlpm.SamletB,_xlfn.VSTACK(Automatisk_beregning!$B$1:$B$1000,Manuel_beregning!$B$1:$B$1000),SUM(_xlfn._xlws.FILTER(_xlpm.SamletB,_xlpm.SamletA=$A1629))), "")</f>
        <v/>
      </c>
      <c r="C1629" s="34" t="str">
        <f>IFERROR(VLOOKUP(D1629, pg!$C$4:$E$38,3, FALSE), "")</f>
        <v/>
      </c>
      <c r="D1629" s="35" t="str">
        <f>IF(NOT(A1629=""),_xlfn.LET(_xlpm.SamletA,_xlfn.VSTACK(Automatisk_beregning!$A$1:$A$1000,Manuel_beregning!$A$1:$A$1000),_xlpm.SamletB,_xlfn.VSTACK(Automatisk_beregning!$I$1:$I$1000,Manuel_beregning!$I$1:$I$1000),_xlpm.SamletTabel,_xlfn.HSTACK(_xlpm.SamletA,_xlpm.SamletB),VLOOKUP(A1629,_xlpm.SamletTabel,2,FALSE)), "")</f>
        <v/>
      </c>
      <c r="E1629" s="22" t="str" cm="1">
        <f t="array" ref="E1629">IF(NOT(A1629=""),_xlfn.LET(_xlpm.SamletA,_xlfn.VSTACK(Automatisk_beregning!$A$1:$A$1000,Manuel_beregning!$A$1:$A$1000),_xlpm.SamletF,_xlfn.VSTACK(Automatisk_beregning!$F$1:$F$1000,Manuel_beregning!$F$1:$F$1000),SUM(_xlfn._xlws.FILTER(_xlpm.SamletF,_xlpm.SamletA=$A1629))), "")</f>
        <v/>
      </c>
    </row>
    <row r="1630" spans="2:5" x14ac:dyDescent="0.25">
      <c r="B1630" s="34" t="str" cm="1">
        <f t="array" ref="B1630">IF(NOT(A1630=""),_xlfn.LET(_xlpm.SamletA,_xlfn.VSTACK(Automatisk_beregning!$A$1:$A$1000,Manuel_beregning!$A$1:$A$1000),_xlpm.SamletB,_xlfn.VSTACK(Automatisk_beregning!$B$1:$B$1000,Manuel_beregning!$B$1:$B$1000),SUM(_xlfn._xlws.FILTER(_xlpm.SamletB,_xlpm.SamletA=$A1630))), "")</f>
        <v/>
      </c>
      <c r="C1630" s="34" t="str">
        <f>IFERROR(VLOOKUP(D1630, pg!$C$4:$E$38,3, FALSE), "")</f>
        <v/>
      </c>
      <c r="D1630" s="35" t="str">
        <f>IF(NOT(A1630=""),_xlfn.LET(_xlpm.SamletA,_xlfn.VSTACK(Automatisk_beregning!$A$1:$A$1000,Manuel_beregning!$A$1:$A$1000),_xlpm.SamletB,_xlfn.VSTACK(Automatisk_beregning!$I$1:$I$1000,Manuel_beregning!$I$1:$I$1000),_xlpm.SamletTabel,_xlfn.HSTACK(_xlpm.SamletA,_xlpm.SamletB),VLOOKUP(A1630,_xlpm.SamletTabel,2,FALSE)), "")</f>
        <v/>
      </c>
      <c r="E1630" s="22" t="str" cm="1">
        <f t="array" ref="E1630">IF(NOT(A1630=""),_xlfn.LET(_xlpm.SamletA,_xlfn.VSTACK(Automatisk_beregning!$A$1:$A$1000,Manuel_beregning!$A$1:$A$1000),_xlpm.SamletF,_xlfn.VSTACK(Automatisk_beregning!$F$1:$F$1000,Manuel_beregning!$F$1:$F$1000),SUM(_xlfn._xlws.FILTER(_xlpm.SamletF,_xlpm.SamletA=$A1630))), "")</f>
        <v/>
      </c>
    </row>
    <row r="1631" spans="2:5" x14ac:dyDescent="0.25">
      <c r="B1631" s="34" t="str" cm="1">
        <f t="array" ref="B1631">IF(NOT(A1631=""),_xlfn.LET(_xlpm.SamletA,_xlfn.VSTACK(Automatisk_beregning!$A$1:$A$1000,Manuel_beregning!$A$1:$A$1000),_xlpm.SamletB,_xlfn.VSTACK(Automatisk_beregning!$B$1:$B$1000,Manuel_beregning!$B$1:$B$1000),SUM(_xlfn._xlws.FILTER(_xlpm.SamletB,_xlpm.SamletA=$A1631))), "")</f>
        <v/>
      </c>
      <c r="C1631" s="34" t="str">
        <f>IFERROR(VLOOKUP(D1631, pg!$C$4:$E$38,3, FALSE), "")</f>
        <v/>
      </c>
      <c r="D1631" s="35" t="str">
        <f>IF(NOT(A1631=""),_xlfn.LET(_xlpm.SamletA,_xlfn.VSTACK(Automatisk_beregning!$A$1:$A$1000,Manuel_beregning!$A$1:$A$1000),_xlpm.SamletB,_xlfn.VSTACK(Automatisk_beregning!$I$1:$I$1000,Manuel_beregning!$I$1:$I$1000),_xlpm.SamletTabel,_xlfn.HSTACK(_xlpm.SamletA,_xlpm.SamletB),VLOOKUP(A1631,_xlpm.SamletTabel,2,FALSE)), "")</f>
        <v/>
      </c>
      <c r="E1631" s="22" t="str" cm="1">
        <f t="array" ref="E1631">IF(NOT(A1631=""),_xlfn.LET(_xlpm.SamletA,_xlfn.VSTACK(Automatisk_beregning!$A$1:$A$1000,Manuel_beregning!$A$1:$A$1000),_xlpm.SamletF,_xlfn.VSTACK(Automatisk_beregning!$F$1:$F$1000,Manuel_beregning!$F$1:$F$1000),SUM(_xlfn._xlws.FILTER(_xlpm.SamletF,_xlpm.SamletA=$A1631))), "")</f>
        <v/>
      </c>
    </row>
    <row r="1632" spans="2:5" x14ac:dyDescent="0.25">
      <c r="B1632" s="34" t="str" cm="1">
        <f t="array" ref="B1632">IF(NOT(A1632=""),_xlfn.LET(_xlpm.SamletA,_xlfn.VSTACK(Automatisk_beregning!$A$1:$A$1000,Manuel_beregning!$A$1:$A$1000),_xlpm.SamletB,_xlfn.VSTACK(Automatisk_beregning!$B$1:$B$1000,Manuel_beregning!$B$1:$B$1000),SUM(_xlfn._xlws.FILTER(_xlpm.SamletB,_xlpm.SamletA=$A1632))), "")</f>
        <v/>
      </c>
      <c r="C1632" s="34" t="str">
        <f>IFERROR(VLOOKUP(D1632, pg!$C$4:$E$38,3, FALSE), "")</f>
        <v/>
      </c>
      <c r="D1632" s="35" t="str">
        <f>IF(NOT(A1632=""),_xlfn.LET(_xlpm.SamletA,_xlfn.VSTACK(Automatisk_beregning!$A$1:$A$1000,Manuel_beregning!$A$1:$A$1000),_xlpm.SamletB,_xlfn.VSTACK(Automatisk_beregning!$I$1:$I$1000,Manuel_beregning!$I$1:$I$1000),_xlpm.SamletTabel,_xlfn.HSTACK(_xlpm.SamletA,_xlpm.SamletB),VLOOKUP(A1632,_xlpm.SamletTabel,2,FALSE)), "")</f>
        <v/>
      </c>
      <c r="E1632" s="22" t="str" cm="1">
        <f t="array" ref="E1632">IF(NOT(A1632=""),_xlfn.LET(_xlpm.SamletA,_xlfn.VSTACK(Automatisk_beregning!$A$1:$A$1000,Manuel_beregning!$A$1:$A$1000),_xlpm.SamletF,_xlfn.VSTACK(Automatisk_beregning!$F$1:$F$1000,Manuel_beregning!$F$1:$F$1000),SUM(_xlfn._xlws.FILTER(_xlpm.SamletF,_xlpm.SamletA=$A1632))), "")</f>
        <v/>
      </c>
    </row>
    <row r="1633" spans="2:5" x14ac:dyDescent="0.25">
      <c r="B1633" s="34" t="str" cm="1">
        <f t="array" ref="B1633">IF(NOT(A1633=""),_xlfn.LET(_xlpm.SamletA,_xlfn.VSTACK(Automatisk_beregning!$A$1:$A$1000,Manuel_beregning!$A$1:$A$1000),_xlpm.SamletB,_xlfn.VSTACK(Automatisk_beregning!$B$1:$B$1000,Manuel_beregning!$B$1:$B$1000),SUM(_xlfn._xlws.FILTER(_xlpm.SamletB,_xlpm.SamletA=$A1633))), "")</f>
        <v/>
      </c>
      <c r="C1633" s="34" t="str">
        <f>IFERROR(VLOOKUP(D1633, pg!$C$4:$E$38,3, FALSE), "")</f>
        <v/>
      </c>
      <c r="D1633" s="35" t="str">
        <f>IF(NOT(A1633=""),_xlfn.LET(_xlpm.SamletA,_xlfn.VSTACK(Automatisk_beregning!$A$1:$A$1000,Manuel_beregning!$A$1:$A$1000),_xlpm.SamletB,_xlfn.VSTACK(Automatisk_beregning!$I$1:$I$1000,Manuel_beregning!$I$1:$I$1000),_xlpm.SamletTabel,_xlfn.HSTACK(_xlpm.SamletA,_xlpm.SamletB),VLOOKUP(A1633,_xlpm.SamletTabel,2,FALSE)), "")</f>
        <v/>
      </c>
      <c r="E1633" s="22" t="str" cm="1">
        <f t="array" ref="E1633">IF(NOT(A1633=""),_xlfn.LET(_xlpm.SamletA,_xlfn.VSTACK(Automatisk_beregning!$A$1:$A$1000,Manuel_beregning!$A$1:$A$1000),_xlpm.SamletF,_xlfn.VSTACK(Automatisk_beregning!$F$1:$F$1000,Manuel_beregning!$F$1:$F$1000),SUM(_xlfn._xlws.FILTER(_xlpm.SamletF,_xlpm.SamletA=$A1633))), "")</f>
        <v/>
      </c>
    </row>
    <row r="1634" spans="2:5" x14ac:dyDescent="0.25">
      <c r="B1634" s="34" t="str" cm="1">
        <f t="array" ref="B1634">IF(NOT(A1634=""),_xlfn.LET(_xlpm.SamletA,_xlfn.VSTACK(Automatisk_beregning!$A$1:$A$1000,Manuel_beregning!$A$1:$A$1000),_xlpm.SamletB,_xlfn.VSTACK(Automatisk_beregning!$B$1:$B$1000,Manuel_beregning!$B$1:$B$1000),SUM(_xlfn._xlws.FILTER(_xlpm.SamletB,_xlpm.SamletA=$A1634))), "")</f>
        <v/>
      </c>
      <c r="C1634" s="34" t="str">
        <f>IFERROR(VLOOKUP(D1634, pg!$C$4:$E$38,3, FALSE), "")</f>
        <v/>
      </c>
      <c r="D1634" s="35" t="str">
        <f>IF(NOT(A1634=""),_xlfn.LET(_xlpm.SamletA,_xlfn.VSTACK(Automatisk_beregning!$A$1:$A$1000,Manuel_beregning!$A$1:$A$1000),_xlpm.SamletB,_xlfn.VSTACK(Automatisk_beregning!$I$1:$I$1000,Manuel_beregning!$I$1:$I$1000),_xlpm.SamletTabel,_xlfn.HSTACK(_xlpm.SamletA,_xlpm.SamletB),VLOOKUP(A1634,_xlpm.SamletTabel,2,FALSE)), "")</f>
        <v/>
      </c>
      <c r="E1634" s="22" t="str" cm="1">
        <f t="array" ref="E1634">IF(NOT(A1634=""),_xlfn.LET(_xlpm.SamletA,_xlfn.VSTACK(Automatisk_beregning!$A$1:$A$1000,Manuel_beregning!$A$1:$A$1000),_xlpm.SamletF,_xlfn.VSTACK(Automatisk_beregning!$F$1:$F$1000,Manuel_beregning!$F$1:$F$1000),SUM(_xlfn._xlws.FILTER(_xlpm.SamletF,_xlpm.SamletA=$A1634))), "")</f>
        <v/>
      </c>
    </row>
    <row r="1635" spans="2:5" x14ac:dyDescent="0.25">
      <c r="B1635" s="34" t="str" cm="1">
        <f t="array" ref="B1635">IF(NOT(A1635=""),_xlfn.LET(_xlpm.SamletA,_xlfn.VSTACK(Automatisk_beregning!$A$1:$A$1000,Manuel_beregning!$A$1:$A$1000),_xlpm.SamletB,_xlfn.VSTACK(Automatisk_beregning!$B$1:$B$1000,Manuel_beregning!$B$1:$B$1000),SUM(_xlfn._xlws.FILTER(_xlpm.SamletB,_xlpm.SamletA=$A1635))), "")</f>
        <v/>
      </c>
      <c r="C1635" s="34" t="str">
        <f>IFERROR(VLOOKUP(D1635, pg!$C$4:$E$38,3, FALSE), "")</f>
        <v/>
      </c>
      <c r="D1635" s="35" t="str">
        <f>IF(NOT(A1635=""),_xlfn.LET(_xlpm.SamletA,_xlfn.VSTACK(Automatisk_beregning!$A$1:$A$1000,Manuel_beregning!$A$1:$A$1000),_xlpm.SamletB,_xlfn.VSTACK(Automatisk_beregning!$I$1:$I$1000,Manuel_beregning!$I$1:$I$1000),_xlpm.SamletTabel,_xlfn.HSTACK(_xlpm.SamletA,_xlpm.SamletB),VLOOKUP(A1635,_xlpm.SamletTabel,2,FALSE)), "")</f>
        <v/>
      </c>
      <c r="E1635" s="22" t="str" cm="1">
        <f t="array" ref="E1635">IF(NOT(A1635=""),_xlfn.LET(_xlpm.SamletA,_xlfn.VSTACK(Automatisk_beregning!$A$1:$A$1000,Manuel_beregning!$A$1:$A$1000),_xlpm.SamletF,_xlfn.VSTACK(Automatisk_beregning!$F$1:$F$1000,Manuel_beregning!$F$1:$F$1000),SUM(_xlfn._xlws.FILTER(_xlpm.SamletF,_xlpm.SamletA=$A1635))), "")</f>
        <v/>
      </c>
    </row>
    <row r="1636" spans="2:5" x14ac:dyDescent="0.25">
      <c r="B1636" s="34" t="str" cm="1">
        <f t="array" ref="B1636">IF(NOT(A1636=""),_xlfn.LET(_xlpm.SamletA,_xlfn.VSTACK(Automatisk_beregning!$A$1:$A$1000,Manuel_beregning!$A$1:$A$1000),_xlpm.SamletB,_xlfn.VSTACK(Automatisk_beregning!$B$1:$B$1000,Manuel_beregning!$B$1:$B$1000),SUM(_xlfn._xlws.FILTER(_xlpm.SamletB,_xlpm.SamletA=$A1636))), "")</f>
        <v/>
      </c>
      <c r="C1636" s="34" t="str">
        <f>IFERROR(VLOOKUP(D1636, pg!$C$4:$E$38,3, FALSE), "")</f>
        <v/>
      </c>
      <c r="D1636" s="35" t="str">
        <f>IF(NOT(A1636=""),_xlfn.LET(_xlpm.SamletA,_xlfn.VSTACK(Automatisk_beregning!$A$1:$A$1000,Manuel_beregning!$A$1:$A$1000),_xlpm.SamletB,_xlfn.VSTACK(Automatisk_beregning!$I$1:$I$1000,Manuel_beregning!$I$1:$I$1000),_xlpm.SamletTabel,_xlfn.HSTACK(_xlpm.SamletA,_xlpm.SamletB),VLOOKUP(A1636,_xlpm.SamletTabel,2,FALSE)), "")</f>
        <v/>
      </c>
      <c r="E1636" s="22" t="str" cm="1">
        <f t="array" ref="E1636">IF(NOT(A1636=""),_xlfn.LET(_xlpm.SamletA,_xlfn.VSTACK(Automatisk_beregning!$A$1:$A$1000,Manuel_beregning!$A$1:$A$1000),_xlpm.SamletF,_xlfn.VSTACK(Automatisk_beregning!$F$1:$F$1000,Manuel_beregning!$F$1:$F$1000),SUM(_xlfn._xlws.FILTER(_xlpm.SamletF,_xlpm.SamletA=$A1636))), "")</f>
        <v/>
      </c>
    </row>
    <row r="1637" spans="2:5" x14ac:dyDescent="0.25">
      <c r="B1637" s="34" t="str" cm="1">
        <f t="array" ref="B1637">IF(NOT(A1637=""),_xlfn.LET(_xlpm.SamletA,_xlfn.VSTACK(Automatisk_beregning!$A$1:$A$1000,Manuel_beregning!$A$1:$A$1000),_xlpm.SamletB,_xlfn.VSTACK(Automatisk_beregning!$B$1:$B$1000,Manuel_beregning!$B$1:$B$1000),SUM(_xlfn._xlws.FILTER(_xlpm.SamletB,_xlpm.SamletA=$A1637))), "")</f>
        <v/>
      </c>
      <c r="C1637" s="34" t="str">
        <f>IFERROR(VLOOKUP(D1637, pg!$C$4:$E$38,3, FALSE), "")</f>
        <v/>
      </c>
      <c r="D1637" s="35" t="str">
        <f>IF(NOT(A1637=""),_xlfn.LET(_xlpm.SamletA,_xlfn.VSTACK(Automatisk_beregning!$A$1:$A$1000,Manuel_beregning!$A$1:$A$1000),_xlpm.SamletB,_xlfn.VSTACK(Automatisk_beregning!$I$1:$I$1000,Manuel_beregning!$I$1:$I$1000),_xlpm.SamletTabel,_xlfn.HSTACK(_xlpm.SamletA,_xlpm.SamletB),VLOOKUP(A1637,_xlpm.SamletTabel,2,FALSE)), "")</f>
        <v/>
      </c>
      <c r="E1637" s="22" t="str" cm="1">
        <f t="array" ref="E1637">IF(NOT(A1637=""),_xlfn.LET(_xlpm.SamletA,_xlfn.VSTACK(Automatisk_beregning!$A$1:$A$1000,Manuel_beregning!$A$1:$A$1000),_xlpm.SamletF,_xlfn.VSTACK(Automatisk_beregning!$F$1:$F$1000,Manuel_beregning!$F$1:$F$1000),SUM(_xlfn._xlws.FILTER(_xlpm.SamletF,_xlpm.SamletA=$A1637))), "")</f>
        <v/>
      </c>
    </row>
    <row r="1638" spans="2:5" x14ac:dyDescent="0.25">
      <c r="B1638" s="34" t="str" cm="1">
        <f t="array" ref="B1638">IF(NOT(A1638=""),_xlfn.LET(_xlpm.SamletA,_xlfn.VSTACK(Automatisk_beregning!$A$1:$A$1000,Manuel_beregning!$A$1:$A$1000),_xlpm.SamletB,_xlfn.VSTACK(Automatisk_beregning!$B$1:$B$1000,Manuel_beregning!$B$1:$B$1000),SUM(_xlfn._xlws.FILTER(_xlpm.SamletB,_xlpm.SamletA=$A1638))), "")</f>
        <v/>
      </c>
      <c r="C1638" s="34" t="str">
        <f>IFERROR(VLOOKUP(D1638, pg!$C$4:$E$38,3, FALSE), "")</f>
        <v/>
      </c>
      <c r="D1638" s="35" t="str">
        <f>IF(NOT(A1638=""),_xlfn.LET(_xlpm.SamletA,_xlfn.VSTACK(Automatisk_beregning!$A$1:$A$1000,Manuel_beregning!$A$1:$A$1000),_xlpm.SamletB,_xlfn.VSTACK(Automatisk_beregning!$I$1:$I$1000,Manuel_beregning!$I$1:$I$1000),_xlpm.SamletTabel,_xlfn.HSTACK(_xlpm.SamletA,_xlpm.SamletB),VLOOKUP(A1638,_xlpm.SamletTabel,2,FALSE)), "")</f>
        <v/>
      </c>
      <c r="E1638" s="22" t="str" cm="1">
        <f t="array" ref="E1638">IF(NOT(A1638=""),_xlfn.LET(_xlpm.SamletA,_xlfn.VSTACK(Automatisk_beregning!$A$1:$A$1000,Manuel_beregning!$A$1:$A$1000),_xlpm.SamletF,_xlfn.VSTACK(Automatisk_beregning!$F$1:$F$1000,Manuel_beregning!$F$1:$F$1000),SUM(_xlfn._xlws.FILTER(_xlpm.SamletF,_xlpm.SamletA=$A1638))), "")</f>
        <v/>
      </c>
    </row>
    <row r="1639" spans="2:5" x14ac:dyDescent="0.25">
      <c r="B1639" s="34" t="str" cm="1">
        <f t="array" ref="B1639">IF(NOT(A1639=""),_xlfn.LET(_xlpm.SamletA,_xlfn.VSTACK(Automatisk_beregning!$A$1:$A$1000,Manuel_beregning!$A$1:$A$1000),_xlpm.SamletB,_xlfn.VSTACK(Automatisk_beregning!$B$1:$B$1000,Manuel_beregning!$B$1:$B$1000),SUM(_xlfn._xlws.FILTER(_xlpm.SamletB,_xlpm.SamletA=$A1639))), "")</f>
        <v/>
      </c>
      <c r="C1639" s="34" t="str">
        <f>IFERROR(VLOOKUP(D1639, pg!$C$4:$E$38,3, FALSE), "")</f>
        <v/>
      </c>
      <c r="D1639" s="35" t="str">
        <f>IF(NOT(A1639=""),_xlfn.LET(_xlpm.SamletA,_xlfn.VSTACK(Automatisk_beregning!$A$1:$A$1000,Manuel_beregning!$A$1:$A$1000),_xlpm.SamletB,_xlfn.VSTACK(Automatisk_beregning!$I$1:$I$1000,Manuel_beregning!$I$1:$I$1000),_xlpm.SamletTabel,_xlfn.HSTACK(_xlpm.SamletA,_xlpm.SamletB),VLOOKUP(A1639,_xlpm.SamletTabel,2,FALSE)), "")</f>
        <v/>
      </c>
      <c r="E1639" s="22" t="str" cm="1">
        <f t="array" ref="E1639">IF(NOT(A1639=""),_xlfn.LET(_xlpm.SamletA,_xlfn.VSTACK(Automatisk_beregning!$A$1:$A$1000,Manuel_beregning!$A$1:$A$1000),_xlpm.SamletF,_xlfn.VSTACK(Automatisk_beregning!$F$1:$F$1000,Manuel_beregning!$F$1:$F$1000),SUM(_xlfn._xlws.FILTER(_xlpm.SamletF,_xlpm.SamletA=$A1639))), "")</f>
        <v/>
      </c>
    </row>
    <row r="1640" spans="2:5" x14ac:dyDescent="0.25">
      <c r="B1640" s="34" t="str" cm="1">
        <f t="array" ref="B1640">IF(NOT(A1640=""),_xlfn.LET(_xlpm.SamletA,_xlfn.VSTACK(Automatisk_beregning!$A$1:$A$1000,Manuel_beregning!$A$1:$A$1000),_xlpm.SamletB,_xlfn.VSTACK(Automatisk_beregning!$B$1:$B$1000,Manuel_beregning!$B$1:$B$1000),SUM(_xlfn._xlws.FILTER(_xlpm.SamletB,_xlpm.SamletA=$A1640))), "")</f>
        <v/>
      </c>
      <c r="C1640" s="34" t="str">
        <f>IFERROR(VLOOKUP(D1640, pg!$C$4:$E$38,3, FALSE), "")</f>
        <v/>
      </c>
      <c r="D1640" s="35" t="str">
        <f>IF(NOT(A1640=""),_xlfn.LET(_xlpm.SamletA,_xlfn.VSTACK(Automatisk_beregning!$A$1:$A$1000,Manuel_beregning!$A$1:$A$1000),_xlpm.SamletB,_xlfn.VSTACK(Automatisk_beregning!$I$1:$I$1000,Manuel_beregning!$I$1:$I$1000),_xlpm.SamletTabel,_xlfn.HSTACK(_xlpm.SamletA,_xlpm.SamletB),VLOOKUP(A1640,_xlpm.SamletTabel,2,FALSE)), "")</f>
        <v/>
      </c>
      <c r="E1640" s="22" t="str" cm="1">
        <f t="array" ref="E1640">IF(NOT(A1640=""),_xlfn.LET(_xlpm.SamletA,_xlfn.VSTACK(Automatisk_beregning!$A$1:$A$1000,Manuel_beregning!$A$1:$A$1000),_xlpm.SamletF,_xlfn.VSTACK(Automatisk_beregning!$F$1:$F$1000,Manuel_beregning!$F$1:$F$1000),SUM(_xlfn._xlws.FILTER(_xlpm.SamletF,_xlpm.SamletA=$A1640))), "")</f>
        <v/>
      </c>
    </row>
    <row r="1641" spans="2:5" x14ac:dyDescent="0.25">
      <c r="B1641" s="34" t="str" cm="1">
        <f t="array" ref="B1641">IF(NOT(A1641=""),_xlfn.LET(_xlpm.SamletA,_xlfn.VSTACK(Automatisk_beregning!$A$1:$A$1000,Manuel_beregning!$A$1:$A$1000),_xlpm.SamletB,_xlfn.VSTACK(Automatisk_beregning!$B$1:$B$1000,Manuel_beregning!$B$1:$B$1000),SUM(_xlfn._xlws.FILTER(_xlpm.SamletB,_xlpm.SamletA=$A1641))), "")</f>
        <v/>
      </c>
      <c r="C1641" s="34" t="str">
        <f>IFERROR(VLOOKUP(D1641, pg!$C$4:$E$38,3, FALSE), "")</f>
        <v/>
      </c>
      <c r="D1641" s="35" t="str">
        <f>IF(NOT(A1641=""),_xlfn.LET(_xlpm.SamletA,_xlfn.VSTACK(Automatisk_beregning!$A$1:$A$1000,Manuel_beregning!$A$1:$A$1000),_xlpm.SamletB,_xlfn.VSTACK(Automatisk_beregning!$I$1:$I$1000,Manuel_beregning!$I$1:$I$1000),_xlpm.SamletTabel,_xlfn.HSTACK(_xlpm.SamletA,_xlpm.SamletB),VLOOKUP(A1641,_xlpm.SamletTabel,2,FALSE)), "")</f>
        <v/>
      </c>
      <c r="E1641" s="22" t="str" cm="1">
        <f t="array" ref="E1641">IF(NOT(A1641=""),_xlfn.LET(_xlpm.SamletA,_xlfn.VSTACK(Automatisk_beregning!$A$1:$A$1000,Manuel_beregning!$A$1:$A$1000),_xlpm.SamletF,_xlfn.VSTACK(Automatisk_beregning!$F$1:$F$1000,Manuel_beregning!$F$1:$F$1000),SUM(_xlfn._xlws.FILTER(_xlpm.SamletF,_xlpm.SamletA=$A1641))), "")</f>
        <v/>
      </c>
    </row>
    <row r="1642" spans="2:5" x14ac:dyDescent="0.25">
      <c r="B1642" s="34" t="str" cm="1">
        <f t="array" ref="B1642">IF(NOT(A1642=""),_xlfn.LET(_xlpm.SamletA,_xlfn.VSTACK(Automatisk_beregning!$A$1:$A$1000,Manuel_beregning!$A$1:$A$1000),_xlpm.SamletB,_xlfn.VSTACK(Automatisk_beregning!$B$1:$B$1000,Manuel_beregning!$B$1:$B$1000),SUM(_xlfn._xlws.FILTER(_xlpm.SamletB,_xlpm.SamletA=$A1642))), "")</f>
        <v/>
      </c>
      <c r="C1642" s="34" t="str">
        <f>IFERROR(VLOOKUP(D1642, pg!$C$4:$E$38,3, FALSE), "")</f>
        <v/>
      </c>
      <c r="D1642" s="35" t="str">
        <f>IF(NOT(A1642=""),_xlfn.LET(_xlpm.SamletA,_xlfn.VSTACK(Automatisk_beregning!$A$1:$A$1000,Manuel_beregning!$A$1:$A$1000),_xlpm.SamletB,_xlfn.VSTACK(Automatisk_beregning!$I$1:$I$1000,Manuel_beregning!$I$1:$I$1000),_xlpm.SamletTabel,_xlfn.HSTACK(_xlpm.SamletA,_xlpm.SamletB),VLOOKUP(A1642,_xlpm.SamletTabel,2,FALSE)), "")</f>
        <v/>
      </c>
      <c r="E1642" s="22" t="str" cm="1">
        <f t="array" ref="E1642">IF(NOT(A1642=""),_xlfn.LET(_xlpm.SamletA,_xlfn.VSTACK(Automatisk_beregning!$A$1:$A$1000,Manuel_beregning!$A$1:$A$1000),_xlpm.SamletF,_xlfn.VSTACK(Automatisk_beregning!$F$1:$F$1000,Manuel_beregning!$F$1:$F$1000),SUM(_xlfn._xlws.FILTER(_xlpm.SamletF,_xlpm.SamletA=$A1642))), "")</f>
        <v/>
      </c>
    </row>
    <row r="1643" spans="2:5" x14ac:dyDescent="0.25">
      <c r="B1643" s="34" t="str" cm="1">
        <f t="array" ref="B1643">IF(NOT(A1643=""),_xlfn.LET(_xlpm.SamletA,_xlfn.VSTACK(Automatisk_beregning!$A$1:$A$1000,Manuel_beregning!$A$1:$A$1000),_xlpm.SamletB,_xlfn.VSTACK(Automatisk_beregning!$B$1:$B$1000,Manuel_beregning!$B$1:$B$1000),SUM(_xlfn._xlws.FILTER(_xlpm.SamletB,_xlpm.SamletA=$A1643))), "")</f>
        <v/>
      </c>
      <c r="C1643" s="34" t="str">
        <f>IFERROR(VLOOKUP(D1643, pg!$C$4:$E$38,3, FALSE), "")</f>
        <v/>
      </c>
      <c r="D1643" s="35" t="str">
        <f>IF(NOT(A1643=""),_xlfn.LET(_xlpm.SamletA,_xlfn.VSTACK(Automatisk_beregning!$A$1:$A$1000,Manuel_beregning!$A$1:$A$1000),_xlpm.SamletB,_xlfn.VSTACK(Automatisk_beregning!$I$1:$I$1000,Manuel_beregning!$I$1:$I$1000),_xlpm.SamletTabel,_xlfn.HSTACK(_xlpm.SamletA,_xlpm.SamletB),VLOOKUP(A1643,_xlpm.SamletTabel,2,FALSE)), "")</f>
        <v/>
      </c>
      <c r="E1643" s="22" t="str" cm="1">
        <f t="array" ref="E1643">IF(NOT(A1643=""),_xlfn.LET(_xlpm.SamletA,_xlfn.VSTACK(Automatisk_beregning!$A$1:$A$1000,Manuel_beregning!$A$1:$A$1000),_xlpm.SamletF,_xlfn.VSTACK(Automatisk_beregning!$F$1:$F$1000,Manuel_beregning!$F$1:$F$1000),SUM(_xlfn._xlws.FILTER(_xlpm.SamletF,_xlpm.SamletA=$A1643))), "")</f>
        <v/>
      </c>
    </row>
    <row r="1644" spans="2:5" x14ac:dyDescent="0.25">
      <c r="B1644" s="34" t="str" cm="1">
        <f t="array" ref="B1644">IF(NOT(A1644=""),_xlfn.LET(_xlpm.SamletA,_xlfn.VSTACK(Automatisk_beregning!$A$1:$A$1000,Manuel_beregning!$A$1:$A$1000),_xlpm.SamletB,_xlfn.VSTACK(Automatisk_beregning!$B$1:$B$1000,Manuel_beregning!$B$1:$B$1000),SUM(_xlfn._xlws.FILTER(_xlpm.SamletB,_xlpm.SamletA=$A1644))), "")</f>
        <v/>
      </c>
      <c r="C1644" s="34" t="str">
        <f>IFERROR(VLOOKUP(D1644, pg!$C$4:$E$38,3, FALSE), "")</f>
        <v/>
      </c>
      <c r="D1644" s="35" t="str">
        <f>IF(NOT(A1644=""),_xlfn.LET(_xlpm.SamletA,_xlfn.VSTACK(Automatisk_beregning!$A$1:$A$1000,Manuel_beregning!$A$1:$A$1000),_xlpm.SamletB,_xlfn.VSTACK(Automatisk_beregning!$I$1:$I$1000,Manuel_beregning!$I$1:$I$1000),_xlpm.SamletTabel,_xlfn.HSTACK(_xlpm.SamletA,_xlpm.SamletB),VLOOKUP(A1644,_xlpm.SamletTabel,2,FALSE)), "")</f>
        <v/>
      </c>
      <c r="E1644" s="22" t="str" cm="1">
        <f t="array" ref="E1644">IF(NOT(A1644=""),_xlfn.LET(_xlpm.SamletA,_xlfn.VSTACK(Automatisk_beregning!$A$1:$A$1000,Manuel_beregning!$A$1:$A$1000),_xlpm.SamletF,_xlfn.VSTACK(Automatisk_beregning!$F$1:$F$1000,Manuel_beregning!$F$1:$F$1000),SUM(_xlfn._xlws.FILTER(_xlpm.SamletF,_xlpm.SamletA=$A1644))), "")</f>
        <v/>
      </c>
    </row>
    <row r="1645" spans="2:5" x14ac:dyDescent="0.25">
      <c r="B1645" s="34" t="str" cm="1">
        <f t="array" ref="B1645">IF(NOT(A1645=""),_xlfn.LET(_xlpm.SamletA,_xlfn.VSTACK(Automatisk_beregning!$A$1:$A$1000,Manuel_beregning!$A$1:$A$1000),_xlpm.SamletB,_xlfn.VSTACK(Automatisk_beregning!$B$1:$B$1000,Manuel_beregning!$B$1:$B$1000),SUM(_xlfn._xlws.FILTER(_xlpm.SamletB,_xlpm.SamletA=$A1645))), "")</f>
        <v/>
      </c>
      <c r="C1645" s="34" t="str">
        <f>IFERROR(VLOOKUP(D1645, pg!$C$4:$E$38,3, FALSE), "")</f>
        <v/>
      </c>
      <c r="D1645" s="35" t="str">
        <f>IF(NOT(A1645=""),_xlfn.LET(_xlpm.SamletA,_xlfn.VSTACK(Automatisk_beregning!$A$1:$A$1000,Manuel_beregning!$A$1:$A$1000),_xlpm.SamletB,_xlfn.VSTACK(Automatisk_beregning!$I$1:$I$1000,Manuel_beregning!$I$1:$I$1000),_xlpm.SamletTabel,_xlfn.HSTACK(_xlpm.SamletA,_xlpm.SamletB),VLOOKUP(A1645,_xlpm.SamletTabel,2,FALSE)), "")</f>
        <v/>
      </c>
      <c r="E1645" s="22" t="str" cm="1">
        <f t="array" ref="E1645">IF(NOT(A1645=""),_xlfn.LET(_xlpm.SamletA,_xlfn.VSTACK(Automatisk_beregning!$A$1:$A$1000,Manuel_beregning!$A$1:$A$1000),_xlpm.SamletF,_xlfn.VSTACK(Automatisk_beregning!$F$1:$F$1000,Manuel_beregning!$F$1:$F$1000),SUM(_xlfn._xlws.FILTER(_xlpm.SamletF,_xlpm.SamletA=$A1645))), "")</f>
        <v/>
      </c>
    </row>
    <row r="1646" spans="2:5" x14ac:dyDescent="0.25">
      <c r="B1646" s="34" t="str" cm="1">
        <f t="array" ref="B1646">IF(NOT(A1646=""),_xlfn.LET(_xlpm.SamletA,_xlfn.VSTACK(Automatisk_beregning!$A$1:$A$1000,Manuel_beregning!$A$1:$A$1000),_xlpm.SamletB,_xlfn.VSTACK(Automatisk_beregning!$B$1:$B$1000,Manuel_beregning!$B$1:$B$1000),SUM(_xlfn._xlws.FILTER(_xlpm.SamletB,_xlpm.SamletA=$A1646))), "")</f>
        <v/>
      </c>
      <c r="C1646" s="34" t="str">
        <f>IFERROR(VLOOKUP(D1646, pg!$C$4:$E$38,3, FALSE), "")</f>
        <v/>
      </c>
      <c r="D1646" s="35" t="str">
        <f>IF(NOT(A1646=""),_xlfn.LET(_xlpm.SamletA,_xlfn.VSTACK(Automatisk_beregning!$A$1:$A$1000,Manuel_beregning!$A$1:$A$1000),_xlpm.SamletB,_xlfn.VSTACK(Automatisk_beregning!$I$1:$I$1000,Manuel_beregning!$I$1:$I$1000),_xlpm.SamletTabel,_xlfn.HSTACK(_xlpm.SamletA,_xlpm.SamletB),VLOOKUP(A1646,_xlpm.SamletTabel,2,FALSE)), "")</f>
        <v/>
      </c>
      <c r="E1646" s="22" t="str" cm="1">
        <f t="array" ref="E1646">IF(NOT(A1646=""),_xlfn.LET(_xlpm.SamletA,_xlfn.VSTACK(Automatisk_beregning!$A$1:$A$1000,Manuel_beregning!$A$1:$A$1000),_xlpm.SamletF,_xlfn.VSTACK(Automatisk_beregning!$F$1:$F$1000,Manuel_beregning!$F$1:$F$1000),SUM(_xlfn._xlws.FILTER(_xlpm.SamletF,_xlpm.SamletA=$A1646))), "")</f>
        <v/>
      </c>
    </row>
    <row r="1647" spans="2:5" x14ac:dyDescent="0.25">
      <c r="B1647" s="34" t="str" cm="1">
        <f t="array" ref="B1647">IF(NOT(A1647=""),_xlfn.LET(_xlpm.SamletA,_xlfn.VSTACK(Automatisk_beregning!$A$1:$A$1000,Manuel_beregning!$A$1:$A$1000),_xlpm.SamletB,_xlfn.VSTACK(Automatisk_beregning!$B$1:$B$1000,Manuel_beregning!$B$1:$B$1000),SUM(_xlfn._xlws.FILTER(_xlpm.SamletB,_xlpm.SamletA=$A1647))), "")</f>
        <v/>
      </c>
      <c r="C1647" s="34" t="str">
        <f>IFERROR(VLOOKUP(D1647, pg!$C$4:$E$38,3, FALSE), "")</f>
        <v/>
      </c>
      <c r="D1647" s="35" t="str">
        <f>IF(NOT(A1647=""),_xlfn.LET(_xlpm.SamletA,_xlfn.VSTACK(Automatisk_beregning!$A$1:$A$1000,Manuel_beregning!$A$1:$A$1000),_xlpm.SamletB,_xlfn.VSTACK(Automatisk_beregning!$I$1:$I$1000,Manuel_beregning!$I$1:$I$1000),_xlpm.SamletTabel,_xlfn.HSTACK(_xlpm.SamletA,_xlpm.SamletB),VLOOKUP(A1647,_xlpm.SamletTabel,2,FALSE)), "")</f>
        <v/>
      </c>
      <c r="E1647" s="22" t="str" cm="1">
        <f t="array" ref="E1647">IF(NOT(A1647=""),_xlfn.LET(_xlpm.SamletA,_xlfn.VSTACK(Automatisk_beregning!$A$1:$A$1000,Manuel_beregning!$A$1:$A$1000),_xlpm.SamletF,_xlfn.VSTACK(Automatisk_beregning!$F$1:$F$1000,Manuel_beregning!$F$1:$F$1000),SUM(_xlfn._xlws.FILTER(_xlpm.SamletF,_xlpm.SamletA=$A1647))), "")</f>
        <v/>
      </c>
    </row>
    <row r="1648" spans="2:5" x14ac:dyDescent="0.25">
      <c r="B1648" s="34" t="str" cm="1">
        <f t="array" ref="B1648">IF(NOT(A1648=""),_xlfn.LET(_xlpm.SamletA,_xlfn.VSTACK(Automatisk_beregning!$A$1:$A$1000,Manuel_beregning!$A$1:$A$1000),_xlpm.SamletB,_xlfn.VSTACK(Automatisk_beregning!$B$1:$B$1000,Manuel_beregning!$B$1:$B$1000),SUM(_xlfn._xlws.FILTER(_xlpm.SamletB,_xlpm.SamletA=$A1648))), "")</f>
        <v/>
      </c>
      <c r="C1648" s="34" t="str">
        <f>IFERROR(VLOOKUP(D1648, pg!$C$4:$E$38,3, FALSE), "")</f>
        <v/>
      </c>
      <c r="D1648" s="35" t="str">
        <f>IF(NOT(A1648=""),_xlfn.LET(_xlpm.SamletA,_xlfn.VSTACK(Automatisk_beregning!$A$1:$A$1000,Manuel_beregning!$A$1:$A$1000),_xlpm.SamletB,_xlfn.VSTACK(Automatisk_beregning!$I$1:$I$1000,Manuel_beregning!$I$1:$I$1000),_xlpm.SamletTabel,_xlfn.HSTACK(_xlpm.SamletA,_xlpm.SamletB),VLOOKUP(A1648,_xlpm.SamletTabel,2,FALSE)), "")</f>
        <v/>
      </c>
      <c r="E1648" s="22" t="str" cm="1">
        <f t="array" ref="E1648">IF(NOT(A1648=""),_xlfn.LET(_xlpm.SamletA,_xlfn.VSTACK(Automatisk_beregning!$A$1:$A$1000,Manuel_beregning!$A$1:$A$1000),_xlpm.SamletF,_xlfn.VSTACK(Automatisk_beregning!$F$1:$F$1000,Manuel_beregning!$F$1:$F$1000),SUM(_xlfn._xlws.FILTER(_xlpm.SamletF,_xlpm.SamletA=$A1648))), "")</f>
        <v/>
      </c>
    </row>
    <row r="1649" spans="2:5" x14ac:dyDescent="0.25">
      <c r="B1649" s="34" t="str" cm="1">
        <f t="array" ref="B1649">IF(NOT(A1649=""),_xlfn.LET(_xlpm.SamletA,_xlfn.VSTACK(Automatisk_beregning!$A$1:$A$1000,Manuel_beregning!$A$1:$A$1000),_xlpm.SamletB,_xlfn.VSTACK(Automatisk_beregning!$B$1:$B$1000,Manuel_beregning!$B$1:$B$1000),SUM(_xlfn._xlws.FILTER(_xlpm.SamletB,_xlpm.SamletA=$A1649))), "")</f>
        <v/>
      </c>
      <c r="C1649" s="34" t="str">
        <f>IFERROR(VLOOKUP(D1649, pg!$C$4:$E$38,3, FALSE), "")</f>
        <v/>
      </c>
      <c r="D1649" s="35" t="str">
        <f>IF(NOT(A1649=""),_xlfn.LET(_xlpm.SamletA,_xlfn.VSTACK(Automatisk_beregning!$A$1:$A$1000,Manuel_beregning!$A$1:$A$1000),_xlpm.SamletB,_xlfn.VSTACK(Automatisk_beregning!$I$1:$I$1000,Manuel_beregning!$I$1:$I$1000),_xlpm.SamletTabel,_xlfn.HSTACK(_xlpm.SamletA,_xlpm.SamletB),VLOOKUP(A1649,_xlpm.SamletTabel,2,FALSE)), "")</f>
        <v/>
      </c>
      <c r="E1649" s="22" t="str" cm="1">
        <f t="array" ref="E1649">IF(NOT(A1649=""),_xlfn.LET(_xlpm.SamletA,_xlfn.VSTACK(Automatisk_beregning!$A$1:$A$1000,Manuel_beregning!$A$1:$A$1000),_xlpm.SamletF,_xlfn.VSTACK(Automatisk_beregning!$F$1:$F$1000,Manuel_beregning!$F$1:$F$1000),SUM(_xlfn._xlws.FILTER(_xlpm.SamletF,_xlpm.SamletA=$A1649))), "")</f>
        <v/>
      </c>
    </row>
    <row r="1650" spans="2:5" x14ac:dyDescent="0.25">
      <c r="B1650" s="34" t="str" cm="1">
        <f t="array" ref="B1650">IF(NOT(A1650=""),_xlfn.LET(_xlpm.SamletA,_xlfn.VSTACK(Automatisk_beregning!$A$1:$A$1000,Manuel_beregning!$A$1:$A$1000),_xlpm.SamletB,_xlfn.VSTACK(Automatisk_beregning!$B$1:$B$1000,Manuel_beregning!$B$1:$B$1000),SUM(_xlfn._xlws.FILTER(_xlpm.SamletB,_xlpm.SamletA=$A1650))), "")</f>
        <v/>
      </c>
      <c r="C1650" s="34" t="str">
        <f>IFERROR(VLOOKUP(D1650, pg!$C$4:$E$38,3, FALSE), "")</f>
        <v/>
      </c>
      <c r="D1650" s="35" t="str">
        <f>IF(NOT(A1650=""),_xlfn.LET(_xlpm.SamletA,_xlfn.VSTACK(Automatisk_beregning!$A$1:$A$1000,Manuel_beregning!$A$1:$A$1000),_xlpm.SamletB,_xlfn.VSTACK(Automatisk_beregning!$I$1:$I$1000,Manuel_beregning!$I$1:$I$1000),_xlpm.SamletTabel,_xlfn.HSTACK(_xlpm.SamletA,_xlpm.SamletB),VLOOKUP(A1650,_xlpm.SamletTabel,2,FALSE)), "")</f>
        <v/>
      </c>
      <c r="E1650" s="22" t="str" cm="1">
        <f t="array" ref="E1650">IF(NOT(A1650=""),_xlfn.LET(_xlpm.SamletA,_xlfn.VSTACK(Automatisk_beregning!$A$1:$A$1000,Manuel_beregning!$A$1:$A$1000),_xlpm.SamletF,_xlfn.VSTACK(Automatisk_beregning!$F$1:$F$1000,Manuel_beregning!$F$1:$F$1000),SUM(_xlfn._xlws.FILTER(_xlpm.SamletF,_xlpm.SamletA=$A1650))), "")</f>
        <v/>
      </c>
    </row>
    <row r="1651" spans="2:5" x14ac:dyDescent="0.25">
      <c r="B1651" s="34" t="str" cm="1">
        <f t="array" ref="B1651">IF(NOT(A1651=""),_xlfn.LET(_xlpm.SamletA,_xlfn.VSTACK(Automatisk_beregning!$A$1:$A$1000,Manuel_beregning!$A$1:$A$1000),_xlpm.SamletB,_xlfn.VSTACK(Automatisk_beregning!$B$1:$B$1000,Manuel_beregning!$B$1:$B$1000),SUM(_xlfn._xlws.FILTER(_xlpm.SamletB,_xlpm.SamletA=$A1651))), "")</f>
        <v/>
      </c>
      <c r="C1651" s="34" t="str">
        <f>IFERROR(VLOOKUP(D1651, pg!$C$4:$E$38,3, FALSE), "")</f>
        <v/>
      </c>
      <c r="D1651" s="35" t="str">
        <f>IF(NOT(A1651=""),_xlfn.LET(_xlpm.SamletA,_xlfn.VSTACK(Automatisk_beregning!$A$1:$A$1000,Manuel_beregning!$A$1:$A$1000),_xlpm.SamletB,_xlfn.VSTACK(Automatisk_beregning!$I$1:$I$1000,Manuel_beregning!$I$1:$I$1000),_xlpm.SamletTabel,_xlfn.HSTACK(_xlpm.SamletA,_xlpm.SamletB),VLOOKUP(A1651,_xlpm.SamletTabel,2,FALSE)), "")</f>
        <v/>
      </c>
      <c r="E1651" s="22" t="str" cm="1">
        <f t="array" ref="E1651">IF(NOT(A1651=""),_xlfn.LET(_xlpm.SamletA,_xlfn.VSTACK(Automatisk_beregning!$A$1:$A$1000,Manuel_beregning!$A$1:$A$1000),_xlpm.SamletF,_xlfn.VSTACK(Automatisk_beregning!$F$1:$F$1000,Manuel_beregning!$F$1:$F$1000),SUM(_xlfn._xlws.FILTER(_xlpm.SamletF,_xlpm.SamletA=$A1651))), "")</f>
        <v/>
      </c>
    </row>
    <row r="1652" spans="2:5" x14ac:dyDescent="0.25">
      <c r="B1652" s="34" t="str" cm="1">
        <f t="array" ref="B1652">IF(NOT(A1652=""),_xlfn.LET(_xlpm.SamletA,_xlfn.VSTACK(Automatisk_beregning!$A$1:$A$1000,Manuel_beregning!$A$1:$A$1000),_xlpm.SamletB,_xlfn.VSTACK(Automatisk_beregning!$B$1:$B$1000,Manuel_beregning!$B$1:$B$1000),SUM(_xlfn._xlws.FILTER(_xlpm.SamletB,_xlpm.SamletA=$A1652))), "")</f>
        <v/>
      </c>
      <c r="C1652" s="34" t="str">
        <f>IFERROR(VLOOKUP(D1652, pg!$C$4:$E$38,3, FALSE), "")</f>
        <v/>
      </c>
      <c r="D1652" s="35" t="str">
        <f>IF(NOT(A1652=""),_xlfn.LET(_xlpm.SamletA,_xlfn.VSTACK(Automatisk_beregning!$A$1:$A$1000,Manuel_beregning!$A$1:$A$1000),_xlpm.SamletB,_xlfn.VSTACK(Automatisk_beregning!$I$1:$I$1000,Manuel_beregning!$I$1:$I$1000),_xlpm.SamletTabel,_xlfn.HSTACK(_xlpm.SamletA,_xlpm.SamletB),VLOOKUP(A1652,_xlpm.SamletTabel,2,FALSE)), "")</f>
        <v/>
      </c>
      <c r="E1652" s="22" t="str" cm="1">
        <f t="array" ref="E1652">IF(NOT(A1652=""),_xlfn.LET(_xlpm.SamletA,_xlfn.VSTACK(Automatisk_beregning!$A$1:$A$1000,Manuel_beregning!$A$1:$A$1000),_xlpm.SamletF,_xlfn.VSTACK(Automatisk_beregning!$F$1:$F$1000,Manuel_beregning!$F$1:$F$1000),SUM(_xlfn._xlws.FILTER(_xlpm.SamletF,_xlpm.SamletA=$A1652))), "")</f>
        <v/>
      </c>
    </row>
    <row r="1653" spans="2:5" x14ac:dyDescent="0.25">
      <c r="B1653" s="34" t="str" cm="1">
        <f t="array" ref="B1653">IF(NOT(A1653=""),_xlfn.LET(_xlpm.SamletA,_xlfn.VSTACK(Automatisk_beregning!$A$1:$A$1000,Manuel_beregning!$A$1:$A$1000),_xlpm.SamletB,_xlfn.VSTACK(Automatisk_beregning!$B$1:$B$1000,Manuel_beregning!$B$1:$B$1000),SUM(_xlfn._xlws.FILTER(_xlpm.SamletB,_xlpm.SamletA=$A1653))), "")</f>
        <v/>
      </c>
      <c r="C1653" s="34" t="str">
        <f>IFERROR(VLOOKUP(D1653, pg!$C$4:$E$38,3, FALSE), "")</f>
        <v/>
      </c>
      <c r="D1653" s="35" t="str">
        <f>IF(NOT(A1653=""),_xlfn.LET(_xlpm.SamletA,_xlfn.VSTACK(Automatisk_beregning!$A$1:$A$1000,Manuel_beregning!$A$1:$A$1000),_xlpm.SamletB,_xlfn.VSTACK(Automatisk_beregning!$I$1:$I$1000,Manuel_beregning!$I$1:$I$1000),_xlpm.SamletTabel,_xlfn.HSTACK(_xlpm.SamletA,_xlpm.SamletB),VLOOKUP(A1653,_xlpm.SamletTabel,2,FALSE)), "")</f>
        <v/>
      </c>
      <c r="E1653" s="22" t="str" cm="1">
        <f t="array" ref="E1653">IF(NOT(A1653=""),_xlfn.LET(_xlpm.SamletA,_xlfn.VSTACK(Automatisk_beregning!$A$1:$A$1000,Manuel_beregning!$A$1:$A$1000),_xlpm.SamletF,_xlfn.VSTACK(Automatisk_beregning!$F$1:$F$1000,Manuel_beregning!$F$1:$F$1000),SUM(_xlfn._xlws.FILTER(_xlpm.SamletF,_xlpm.SamletA=$A1653))), "")</f>
        <v/>
      </c>
    </row>
    <row r="1654" spans="2:5" x14ac:dyDescent="0.25">
      <c r="B1654" s="34" t="str" cm="1">
        <f t="array" ref="B1654">IF(NOT(A1654=""),_xlfn.LET(_xlpm.SamletA,_xlfn.VSTACK(Automatisk_beregning!$A$1:$A$1000,Manuel_beregning!$A$1:$A$1000),_xlpm.SamletB,_xlfn.VSTACK(Automatisk_beregning!$B$1:$B$1000,Manuel_beregning!$B$1:$B$1000),SUM(_xlfn._xlws.FILTER(_xlpm.SamletB,_xlpm.SamletA=$A1654))), "")</f>
        <v/>
      </c>
      <c r="C1654" s="34" t="str">
        <f>IFERROR(VLOOKUP(D1654, pg!$C$4:$E$38,3, FALSE), "")</f>
        <v/>
      </c>
      <c r="D1654" s="35" t="str">
        <f>IF(NOT(A1654=""),_xlfn.LET(_xlpm.SamletA,_xlfn.VSTACK(Automatisk_beregning!$A$1:$A$1000,Manuel_beregning!$A$1:$A$1000),_xlpm.SamletB,_xlfn.VSTACK(Automatisk_beregning!$I$1:$I$1000,Manuel_beregning!$I$1:$I$1000),_xlpm.SamletTabel,_xlfn.HSTACK(_xlpm.SamletA,_xlpm.SamletB),VLOOKUP(A1654,_xlpm.SamletTabel,2,FALSE)), "")</f>
        <v/>
      </c>
      <c r="E1654" s="22" t="str" cm="1">
        <f t="array" ref="E1654">IF(NOT(A1654=""),_xlfn.LET(_xlpm.SamletA,_xlfn.VSTACK(Automatisk_beregning!$A$1:$A$1000,Manuel_beregning!$A$1:$A$1000),_xlpm.SamletF,_xlfn.VSTACK(Automatisk_beregning!$F$1:$F$1000,Manuel_beregning!$F$1:$F$1000),SUM(_xlfn._xlws.FILTER(_xlpm.SamletF,_xlpm.SamletA=$A1654))), "")</f>
        <v/>
      </c>
    </row>
    <row r="1655" spans="2:5" x14ac:dyDescent="0.25">
      <c r="B1655" s="34" t="str" cm="1">
        <f t="array" ref="B1655">IF(NOT(A1655=""),_xlfn.LET(_xlpm.SamletA,_xlfn.VSTACK(Automatisk_beregning!$A$1:$A$1000,Manuel_beregning!$A$1:$A$1000),_xlpm.SamletB,_xlfn.VSTACK(Automatisk_beregning!$B$1:$B$1000,Manuel_beregning!$B$1:$B$1000),SUM(_xlfn._xlws.FILTER(_xlpm.SamletB,_xlpm.SamletA=$A1655))), "")</f>
        <v/>
      </c>
      <c r="C1655" s="34" t="str">
        <f>IFERROR(VLOOKUP(D1655, pg!$C$4:$E$38,3, FALSE), "")</f>
        <v/>
      </c>
      <c r="D1655" s="35" t="str">
        <f>IF(NOT(A1655=""),_xlfn.LET(_xlpm.SamletA,_xlfn.VSTACK(Automatisk_beregning!$A$1:$A$1000,Manuel_beregning!$A$1:$A$1000),_xlpm.SamletB,_xlfn.VSTACK(Automatisk_beregning!$I$1:$I$1000,Manuel_beregning!$I$1:$I$1000),_xlpm.SamletTabel,_xlfn.HSTACK(_xlpm.SamletA,_xlpm.SamletB),VLOOKUP(A1655,_xlpm.SamletTabel,2,FALSE)), "")</f>
        <v/>
      </c>
      <c r="E1655" s="22" t="str" cm="1">
        <f t="array" ref="E1655">IF(NOT(A1655=""),_xlfn.LET(_xlpm.SamletA,_xlfn.VSTACK(Automatisk_beregning!$A$1:$A$1000,Manuel_beregning!$A$1:$A$1000),_xlpm.SamletF,_xlfn.VSTACK(Automatisk_beregning!$F$1:$F$1000,Manuel_beregning!$F$1:$F$1000),SUM(_xlfn._xlws.FILTER(_xlpm.SamletF,_xlpm.SamletA=$A1655))), "")</f>
        <v/>
      </c>
    </row>
    <row r="1656" spans="2:5" x14ac:dyDescent="0.25">
      <c r="B1656" s="34" t="str" cm="1">
        <f t="array" ref="B1656">IF(NOT(A1656=""),_xlfn.LET(_xlpm.SamletA,_xlfn.VSTACK(Automatisk_beregning!$A$1:$A$1000,Manuel_beregning!$A$1:$A$1000),_xlpm.SamletB,_xlfn.VSTACK(Automatisk_beregning!$B$1:$B$1000,Manuel_beregning!$B$1:$B$1000),SUM(_xlfn._xlws.FILTER(_xlpm.SamletB,_xlpm.SamletA=$A1656))), "")</f>
        <v/>
      </c>
      <c r="C1656" s="34" t="str">
        <f>IFERROR(VLOOKUP(D1656, pg!$C$4:$E$38,3, FALSE), "")</f>
        <v/>
      </c>
      <c r="D1656" s="35" t="str">
        <f>IF(NOT(A1656=""),_xlfn.LET(_xlpm.SamletA,_xlfn.VSTACK(Automatisk_beregning!$A$1:$A$1000,Manuel_beregning!$A$1:$A$1000),_xlpm.SamletB,_xlfn.VSTACK(Automatisk_beregning!$I$1:$I$1000,Manuel_beregning!$I$1:$I$1000),_xlpm.SamletTabel,_xlfn.HSTACK(_xlpm.SamletA,_xlpm.SamletB),VLOOKUP(A1656,_xlpm.SamletTabel,2,FALSE)), "")</f>
        <v/>
      </c>
      <c r="E1656" s="22" t="str" cm="1">
        <f t="array" ref="E1656">IF(NOT(A1656=""),_xlfn.LET(_xlpm.SamletA,_xlfn.VSTACK(Automatisk_beregning!$A$1:$A$1000,Manuel_beregning!$A$1:$A$1000),_xlpm.SamletF,_xlfn.VSTACK(Automatisk_beregning!$F$1:$F$1000,Manuel_beregning!$F$1:$F$1000),SUM(_xlfn._xlws.FILTER(_xlpm.SamletF,_xlpm.SamletA=$A1656))), "")</f>
        <v/>
      </c>
    </row>
    <row r="1657" spans="2:5" x14ac:dyDescent="0.25">
      <c r="B1657" s="34" t="str" cm="1">
        <f t="array" ref="B1657">IF(NOT(A1657=""),_xlfn.LET(_xlpm.SamletA,_xlfn.VSTACK(Automatisk_beregning!$A$1:$A$1000,Manuel_beregning!$A$1:$A$1000),_xlpm.SamletB,_xlfn.VSTACK(Automatisk_beregning!$B$1:$B$1000,Manuel_beregning!$B$1:$B$1000),SUM(_xlfn._xlws.FILTER(_xlpm.SamletB,_xlpm.SamletA=$A1657))), "")</f>
        <v/>
      </c>
      <c r="C1657" s="34" t="str">
        <f>IFERROR(VLOOKUP(D1657, pg!$C$4:$E$38,3, FALSE), "")</f>
        <v/>
      </c>
      <c r="D1657" s="35" t="str">
        <f>IF(NOT(A1657=""),_xlfn.LET(_xlpm.SamletA,_xlfn.VSTACK(Automatisk_beregning!$A$1:$A$1000,Manuel_beregning!$A$1:$A$1000),_xlpm.SamletB,_xlfn.VSTACK(Automatisk_beregning!$I$1:$I$1000,Manuel_beregning!$I$1:$I$1000),_xlpm.SamletTabel,_xlfn.HSTACK(_xlpm.SamletA,_xlpm.SamletB),VLOOKUP(A1657,_xlpm.SamletTabel,2,FALSE)), "")</f>
        <v/>
      </c>
      <c r="E1657" s="22" t="str" cm="1">
        <f t="array" ref="E1657">IF(NOT(A1657=""),_xlfn.LET(_xlpm.SamletA,_xlfn.VSTACK(Automatisk_beregning!$A$1:$A$1000,Manuel_beregning!$A$1:$A$1000),_xlpm.SamletF,_xlfn.VSTACK(Automatisk_beregning!$F$1:$F$1000,Manuel_beregning!$F$1:$F$1000),SUM(_xlfn._xlws.FILTER(_xlpm.SamletF,_xlpm.SamletA=$A1657))), "")</f>
        <v/>
      </c>
    </row>
    <row r="1658" spans="2:5" x14ac:dyDescent="0.25">
      <c r="B1658" s="34" t="str" cm="1">
        <f t="array" ref="B1658">IF(NOT(A1658=""),_xlfn.LET(_xlpm.SamletA,_xlfn.VSTACK(Automatisk_beregning!$A$1:$A$1000,Manuel_beregning!$A$1:$A$1000),_xlpm.SamletB,_xlfn.VSTACK(Automatisk_beregning!$B$1:$B$1000,Manuel_beregning!$B$1:$B$1000),SUM(_xlfn._xlws.FILTER(_xlpm.SamletB,_xlpm.SamletA=$A1658))), "")</f>
        <v/>
      </c>
      <c r="C1658" s="34" t="str">
        <f>IFERROR(VLOOKUP(D1658, pg!$C$4:$E$38,3, FALSE), "")</f>
        <v/>
      </c>
      <c r="D1658" s="35" t="str">
        <f>IF(NOT(A1658=""),_xlfn.LET(_xlpm.SamletA,_xlfn.VSTACK(Automatisk_beregning!$A$1:$A$1000,Manuel_beregning!$A$1:$A$1000),_xlpm.SamletB,_xlfn.VSTACK(Automatisk_beregning!$I$1:$I$1000,Manuel_beregning!$I$1:$I$1000),_xlpm.SamletTabel,_xlfn.HSTACK(_xlpm.SamletA,_xlpm.SamletB),VLOOKUP(A1658,_xlpm.SamletTabel,2,FALSE)), "")</f>
        <v/>
      </c>
      <c r="E1658" s="22" t="str" cm="1">
        <f t="array" ref="E1658">IF(NOT(A1658=""),_xlfn.LET(_xlpm.SamletA,_xlfn.VSTACK(Automatisk_beregning!$A$1:$A$1000,Manuel_beregning!$A$1:$A$1000),_xlpm.SamletF,_xlfn.VSTACK(Automatisk_beregning!$F$1:$F$1000,Manuel_beregning!$F$1:$F$1000),SUM(_xlfn._xlws.FILTER(_xlpm.SamletF,_xlpm.SamletA=$A1658))), "")</f>
        <v/>
      </c>
    </row>
    <row r="1659" spans="2:5" x14ac:dyDescent="0.25">
      <c r="B1659" s="34" t="str" cm="1">
        <f t="array" ref="B1659">IF(NOT(A1659=""),_xlfn.LET(_xlpm.SamletA,_xlfn.VSTACK(Automatisk_beregning!$A$1:$A$1000,Manuel_beregning!$A$1:$A$1000),_xlpm.SamletB,_xlfn.VSTACK(Automatisk_beregning!$B$1:$B$1000,Manuel_beregning!$B$1:$B$1000),SUM(_xlfn._xlws.FILTER(_xlpm.SamletB,_xlpm.SamletA=$A1659))), "")</f>
        <v/>
      </c>
      <c r="C1659" s="34" t="str">
        <f>IFERROR(VLOOKUP(D1659, pg!$C$4:$E$38,3, FALSE), "")</f>
        <v/>
      </c>
      <c r="D1659" s="35" t="str">
        <f>IF(NOT(A1659=""),_xlfn.LET(_xlpm.SamletA,_xlfn.VSTACK(Automatisk_beregning!$A$1:$A$1000,Manuel_beregning!$A$1:$A$1000),_xlpm.SamletB,_xlfn.VSTACK(Automatisk_beregning!$I$1:$I$1000,Manuel_beregning!$I$1:$I$1000),_xlpm.SamletTabel,_xlfn.HSTACK(_xlpm.SamletA,_xlpm.SamletB),VLOOKUP(A1659,_xlpm.SamletTabel,2,FALSE)), "")</f>
        <v/>
      </c>
      <c r="E1659" s="22" t="str" cm="1">
        <f t="array" ref="E1659">IF(NOT(A1659=""),_xlfn.LET(_xlpm.SamletA,_xlfn.VSTACK(Automatisk_beregning!$A$1:$A$1000,Manuel_beregning!$A$1:$A$1000),_xlpm.SamletF,_xlfn.VSTACK(Automatisk_beregning!$F$1:$F$1000,Manuel_beregning!$F$1:$F$1000),SUM(_xlfn._xlws.FILTER(_xlpm.SamletF,_xlpm.SamletA=$A1659))), "")</f>
        <v/>
      </c>
    </row>
    <row r="1660" spans="2:5" x14ac:dyDescent="0.25">
      <c r="B1660" s="34" t="str" cm="1">
        <f t="array" ref="B1660">IF(NOT(A1660=""),_xlfn.LET(_xlpm.SamletA,_xlfn.VSTACK(Automatisk_beregning!$A$1:$A$1000,Manuel_beregning!$A$1:$A$1000),_xlpm.SamletB,_xlfn.VSTACK(Automatisk_beregning!$B$1:$B$1000,Manuel_beregning!$B$1:$B$1000),SUM(_xlfn._xlws.FILTER(_xlpm.SamletB,_xlpm.SamletA=$A1660))), "")</f>
        <v/>
      </c>
      <c r="C1660" s="34" t="str">
        <f>IFERROR(VLOOKUP(D1660, pg!$C$4:$E$38,3, FALSE), "")</f>
        <v/>
      </c>
      <c r="D1660" s="35" t="str">
        <f>IF(NOT(A1660=""),_xlfn.LET(_xlpm.SamletA,_xlfn.VSTACK(Automatisk_beregning!$A$1:$A$1000,Manuel_beregning!$A$1:$A$1000),_xlpm.SamletB,_xlfn.VSTACK(Automatisk_beregning!$I$1:$I$1000,Manuel_beregning!$I$1:$I$1000),_xlpm.SamletTabel,_xlfn.HSTACK(_xlpm.SamletA,_xlpm.SamletB),VLOOKUP(A1660,_xlpm.SamletTabel,2,FALSE)), "")</f>
        <v/>
      </c>
      <c r="E1660" s="22" t="str" cm="1">
        <f t="array" ref="E1660">IF(NOT(A1660=""),_xlfn.LET(_xlpm.SamletA,_xlfn.VSTACK(Automatisk_beregning!$A$1:$A$1000,Manuel_beregning!$A$1:$A$1000),_xlpm.SamletF,_xlfn.VSTACK(Automatisk_beregning!$F$1:$F$1000,Manuel_beregning!$F$1:$F$1000),SUM(_xlfn._xlws.FILTER(_xlpm.SamletF,_xlpm.SamletA=$A1660))), "")</f>
        <v/>
      </c>
    </row>
    <row r="1661" spans="2:5" x14ac:dyDescent="0.25">
      <c r="B1661" s="34" t="str" cm="1">
        <f t="array" ref="B1661">IF(NOT(A1661=""),_xlfn.LET(_xlpm.SamletA,_xlfn.VSTACK(Automatisk_beregning!$A$1:$A$1000,Manuel_beregning!$A$1:$A$1000),_xlpm.SamletB,_xlfn.VSTACK(Automatisk_beregning!$B$1:$B$1000,Manuel_beregning!$B$1:$B$1000),SUM(_xlfn._xlws.FILTER(_xlpm.SamletB,_xlpm.SamletA=$A1661))), "")</f>
        <v/>
      </c>
      <c r="C1661" s="34" t="str">
        <f>IFERROR(VLOOKUP(D1661, pg!$C$4:$E$38,3, FALSE), "")</f>
        <v/>
      </c>
      <c r="D1661" s="35" t="str">
        <f>IF(NOT(A1661=""),_xlfn.LET(_xlpm.SamletA,_xlfn.VSTACK(Automatisk_beregning!$A$1:$A$1000,Manuel_beregning!$A$1:$A$1000),_xlpm.SamletB,_xlfn.VSTACK(Automatisk_beregning!$I$1:$I$1000,Manuel_beregning!$I$1:$I$1000),_xlpm.SamletTabel,_xlfn.HSTACK(_xlpm.SamletA,_xlpm.SamletB),VLOOKUP(A1661,_xlpm.SamletTabel,2,FALSE)), "")</f>
        <v/>
      </c>
      <c r="E1661" s="22" t="str" cm="1">
        <f t="array" ref="E1661">IF(NOT(A1661=""),_xlfn.LET(_xlpm.SamletA,_xlfn.VSTACK(Automatisk_beregning!$A$1:$A$1000,Manuel_beregning!$A$1:$A$1000),_xlpm.SamletF,_xlfn.VSTACK(Automatisk_beregning!$F$1:$F$1000,Manuel_beregning!$F$1:$F$1000),SUM(_xlfn._xlws.FILTER(_xlpm.SamletF,_xlpm.SamletA=$A1661))), "")</f>
        <v/>
      </c>
    </row>
    <row r="1662" spans="2:5" x14ac:dyDescent="0.25">
      <c r="B1662" s="34" t="str" cm="1">
        <f t="array" ref="B1662">IF(NOT(A1662=""),_xlfn.LET(_xlpm.SamletA,_xlfn.VSTACK(Automatisk_beregning!$A$1:$A$1000,Manuel_beregning!$A$1:$A$1000),_xlpm.SamletB,_xlfn.VSTACK(Automatisk_beregning!$B$1:$B$1000,Manuel_beregning!$B$1:$B$1000),SUM(_xlfn._xlws.FILTER(_xlpm.SamletB,_xlpm.SamletA=$A1662))), "")</f>
        <v/>
      </c>
      <c r="C1662" s="34" t="str">
        <f>IFERROR(VLOOKUP(D1662, pg!$C$4:$E$38,3, FALSE), "")</f>
        <v/>
      </c>
      <c r="D1662" s="35" t="str">
        <f>IF(NOT(A1662=""),_xlfn.LET(_xlpm.SamletA,_xlfn.VSTACK(Automatisk_beregning!$A$1:$A$1000,Manuel_beregning!$A$1:$A$1000),_xlpm.SamletB,_xlfn.VSTACK(Automatisk_beregning!$I$1:$I$1000,Manuel_beregning!$I$1:$I$1000),_xlpm.SamletTabel,_xlfn.HSTACK(_xlpm.SamletA,_xlpm.SamletB),VLOOKUP(A1662,_xlpm.SamletTabel,2,FALSE)), "")</f>
        <v/>
      </c>
      <c r="E1662" s="22" t="str" cm="1">
        <f t="array" ref="E1662">IF(NOT(A1662=""),_xlfn.LET(_xlpm.SamletA,_xlfn.VSTACK(Automatisk_beregning!$A$1:$A$1000,Manuel_beregning!$A$1:$A$1000),_xlpm.SamletF,_xlfn.VSTACK(Automatisk_beregning!$F$1:$F$1000,Manuel_beregning!$F$1:$F$1000),SUM(_xlfn._xlws.FILTER(_xlpm.SamletF,_xlpm.SamletA=$A1662))), "")</f>
        <v/>
      </c>
    </row>
    <row r="1663" spans="2:5" x14ac:dyDescent="0.25">
      <c r="B1663" s="34" t="str" cm="1">
        <f t="array" ref="B1663">IF(NOT(A1663=""),_xlfn.LET(_xlpm.SamletA,_xlfn.VSTACK(Automatisk_beregning!$A$1:$A$1000,Manuel_beregning!$A$1:$A$1000),_xlpm.SamletB,_xlfn.VSTACK(Automatisk_beregning!$B$1:$B$1000,Manuel_beregning!$B$1:$B$1000),SUM(_xlfn._xlws.FILTER(_xlpm.SamletB,_xlpm.SamletA=$A1663))), "")</f>
        <v/>
      </c>
      <c r="C1663" s="34" t="str">
        <f>IFERROR(VLOOKUP(D1663, pg!$C$4:$E$38,3, FALSE), "")</f>
        <v/>
      </c>
      <c r="D1663" s="35" t="str">
        <f>IF(NOT(A1663=""),_xlfn.LET(_xlpm.SamletA,_xlfn.VSTACK(Automatisk_beregning!$A$1:$A$1000,Manuel_beregning!$A$1:$A$1000),_xlpm.SamletB,_xlfn.VSTACK(Automatisk_beregning!$I$1:$I$1000,Manuel_beregning!$I$1:$I$1000),_xlpm.SamletTabel,_xlfn.HSTACK(_xlpm.SamletA,_xlpm.SamletB),VLOOKUP(A1663,_xlpm.SamletTabel,2,FALSE)), "")</f>
        <v/>
      </c>
      <c r="E1663" s="22" t="str" cm="1">
        <f t="array" ref="E1663">IF(NOT(A1663=""),_xlfn.LET(_xlpm.SamletA,_xlfn.VSTACK(Automatisk_beregning!$A$1:$A$1000,Manuel_beregning!$A$1:$A$1000),_xlpm.SamletF,_xlfn.VSTACK(Automatisk_beregning!$F$1:$F$1000,Manuel_beregning!$F$1:$F$1000),SUM(_xlfn._xlws.FILTER(_xlpm.SamletF,_xlpm.SamletA=$A1663))), "")</f>
        <v/>
      </c>
    </row>
    <row r="1664" spans="2:5" x14ac:dyDescent="0.25">
      <c r="B1664" s="34" t="str" cm="1">
        <f t="array" ref="B1664">IF(NOT(A1664=""),_xlfn.LET(_xlpm.SamletA,_xlfn.VSTACK(Automatisk_beregning!$A$1:$A$1000,Manuel_beregning!$A$1:$A$1000),_xlpm.SamletB,_xlfn.VSTACK(Automatisk_beregning!$B$1:$B$1000,Manuel_beregning!$B$1:$B$1000),SUM(_xlfn._xlws.FILTER(_xlpm.SamletB,_xlpm.SamletA=$A1664))), "")</f>
        <v/>
      </c>
      <c r="C1664" s="34" t="str">
        <f>IFERROR(VLOOKUP(D1664, pg!$C$4:$E$38,3, FALSE), "")</f>
        <v/>
      </c>
      <c r="D1664" s="35" t="str">
        <f>IF(NOT(A1664=""),_xlfn.LET(_xlpm.SamletA,_xlfn.VSTACK(Automatisk_beregning!$A$1:$A$1000,Manuel_beregning!$A$1:$A$1000),_xlpm.SamletB,_xlfn.VSTACK(Automatisk_beregning!$I$1:$I$1000,Manuel_beregning!$I$1:$I$1000),_xlpm.SamletTabel,_xlfn.HSTACK(_xlpm.SamletA,_xlpm.SamletB),VLOOKUP(A1664,_xlpm.SamletTabel,2,FALSE)), "")</f>
        <v/>
      </c>
      <c r="E1664" s="22" t="str" cm="1">
        <f t="array" ref="E1664">IF(NOT(A1664=""),_xlfn.LET(_xlpm.SamletA,_xlfn.VSTACK(Automatisk_beregning!$A$1:$A$1000,Manuel_beregning!$A$1:$A$1000),_xlpm.SamletF,_xlfn.VSTACK(Automatisk_beregning!$F$1:$F$1000,Manuel_beregning!$F$1:$F$1000),SUM(_xlfn._xlws.FILTER(_xlpm.SamletF,_xlpm.SamletA=$A1664))), "")</f>
        <v/>
      </c>
    </row>
    <row r="1665" spans="2:5" x14ac:dyDescent="0.25">
      <c r="B1665" s="34" t="str" cm="1">
        <f t="array" ref="B1665">IF(NOT(A1665=""),_xlfn.LET(_xlpm.SamletA,_xlfn.VSTACK(Automatisk_beregning!$A$1:$A$1000,Manuel_beregning!$A$1:$A$1000),_xlpm.SamletB,_xlfn.VSTACK(Automatisk_beregning!$B$1:$B$1000,Manuel_beregning!$B$1:$B$1000),SUM(_xlfn._xlws.FILTER(_xlpm.SamletB,_xlpm.SamletA=$A1665))), "")</f>
        <v/>
      </c>
      <c r="C1665" s="34" t="str">
        <f>IFERROR(VLOOKUP(D1665, pg!$C$4:$E$38,3, FALSE), "")</f>
        <v/>
      </c>
      <c r="D1665" s="35" t="str">
        <f>IF(NOT(A1665=""),_xlfn.LET(_xlpm.SamletA,_xlfn.VSTACK(Automatisk_beregning!$A$1:$A$1000,Manuel_beregning!$A$1:$A$1000),_xlpm.SamletB,_xlfn.VSTACK(Automatisk_beregning!$I$1:$I$1000,Manuel_beregning!$I$1:$I$1000),_xlpm.SamletTabel,_xlfn.HSTACK(_xlpm.SamletA,_xlpm.SamletB),VLOOKUP(A1665,_xlpm.SamletTabel,2,FALSE)), "")</f>
        <v/>
      </c>
      <c r="E1665" s="22" t="str" cm="1">
        <f t="array" ref="E1665">IF(NOT(A1665=""),_xlfn.LET(_xlpm.SamletA,_xlfn.VSTACK(Automatisk_beregning!$A$1:$A$1000,Manuel_beregning!$A$1:$A$1000),_xlpm.SamletF,_xlfn.VSTACK(Automatisk_beregning!$F$1:$F$1000,Manuel_beregning!$F$1:$F$1000),SUM(_xlfn._xlws.FILTER(_xlpm.SamletF,_xlpm.SamletA=$A1665))), "")</f>
        <v/>
      </c>
    </row>
    <row r="1666" spans="2:5" x14ac:dyDescent="0.25">
      <c r="B1666" s="34" t="str" cm="1">
        <f t="array" ref="B1666">IF(NOT(A1666=""),_xlfn.LET(_xlpm.SamletA,_xlfn.VSTACK(Automatisk_beregning!$A$1:$A$1000,Manuel_beregning!$A$1:$A$1000),_xlpm.SamletB,_xlfn.VSTACK(Automatisk_beregning!$B$1:$B$1000,Manuel_beregning!$B$1:$B$1000),SUM(_xlfn._xlws.FILTER(_xlpm.SamletB,_xlpm.SamletA=$A1666))), "")</f>
        <v/>
      </c>
      <c r="C1666" s="34" t="str">
        <f>IFERROR(VLOOKUP(D1666, pg!$C$4:$E$38,3, FALSE), "")</f>
        <v/>
      </c>
      <c r="D1666" s="35" t="str">
        <f>IF(NOT(A1666=""),_xlfn.LET(_xlpm.SamletA,_xlfn.VSTACK(Automatisk_beregning!$A$1:$A$1000,Manuel_beregning!$A$1:$A$1000),_xlpm.SamletB,_xlfn.VSTACK(Automatisk_beregning!$I$1:$I$1000,Manuel_beregning!$I$1:$I$1000),_xlpm.SamletTabel,_xlfn.HSTACK(_xlpm.SamletA,_xlpm.SamletB),VLOOKUP(A1666,_xlpm.SamletTabel,2,FALSE)), "")</f>
        <v/>
      </c>
      <c r="E1666" s="22" t="str" cm="1">
        <f t="array" ref="E1666">IF(NOT(A1666=""),_xlfn.LET(_xlpm.SamletA,_xlfn.VSTACK(Automatisk_beregning!$A$1:$A$1000,Manuel_beregning!$A$1:$A$1000),_xlpm.SamletF,_xlfn.VSTACK(Automatisk_beregning!$F$1:$F$1000,Manuel_beregning!$F$1:$F$1000),SUM(_xlfn._xlws.FILTER(_xlpm.SamletF,_xlpm.SamletA=$A1666))), "")</f>
        <v/>
      </c>
    </row>
    <row r="1667" spans="2:5" x14ac:dyDescent="0.25">
      <c r="B1667" s="34" t="str" cm="1">
        <f t="array" ref="B1667">IF(NOT(A1667=""),_xlfn.LET(_xlpm.SamletA,_xlfn.VSTACK(Automatisk_beregning!$A$1:$A$1000,Manuel_beregning!$A$1:$A$1000),_xlpm.SamletB,_xlfn.VSTACK(Automatisk_beregning!$B$1:$B$1000,Manuel_beregning!$B$1:$B$1000),SUM(_xlfn._xlws.FILTER(_xlpm.SamletB,_xlpm.SamletA=$A1667))), "")</f>
        <v/>
      </c>
      <c r="C1667" s="34" t="str">
        <f>IFERROR(VLOOKUP(D1667, pg!$C$4:$E$38,3, FALSE), "")</f>
        <v/>
      </c>
      <c r="D1667" s="35" t="str">
        <f>IF(NOT(A1667=""),_xlfn.LET(_xlpm.SamletA,_xlfn.VSTACK(Automatisk_beregning!$A$1:$A$1000,Manuel_beregning!$A$1:$A$1000),_xlpm.SamletB,_xlfn.VSTACK(Automatisk_beregning!$I$1:$I$1000,Manuel_beregning!$I$1:$I$1000),_xlpm.SamletTabel,_xlfn.HSTACK(_xlpm.SamletA,_xlpm.SamletB),VLOOKUP(A1667,_xlpm.SamletTabel,2,FALSE)), "")</f>
        <v/>
      </c>
      <c r="E1667" s="22" t="str" cm="1">
        <f t="array" ref="E1667">IF(NOT(A1667=""),_xlfn.LET(_xlpm.SamletA,_xlfn.VSTACK(Automatisk_beregning!$A$1:$A$1000,Manuel_beregning!$A$1:$A$1000),_xlpm.SamletF,_xlfn.VSTACK(Automatisk_beregning!$F$1:$F$1000,Manuel_beregning!$F$1:$F$1000),SUM(_xlfn._xlws.FILTER(_xlpm.SamletF,_xlpm.SamletA=$A1667))), "")</f>
        <v/>
      </c>
    </row>
    <row r="1668" spans="2:5" x14ac:dyDescent="0.25">
      <c r="B1668" s="34" t="str" cm="1">
        <f t="array" ref="B1668">IF(NOT(A1668=""),_xlfn.LET(_xlpm.SamletA,_xlfn.VSTACK(Automatisk_beregning!$A$1:$A$1000,Manuel_beregning!$A$1:$A$1000),_xlpm.SamletB,_xlfn.VSTACK(Automatisk_beregning!$B$1:$B$1000,Manuel_beregning!$B$1:$B$1000),SUM(_xlfn._xlws.FILTER(_xlpm.SamletB,_xlpm.SamletA=$A1668))), "")</f>
        <v/>
      </c>
      <c r="C1668" s="34" t="str">
        <f>IFERROR(VLOOKUP(D1668, pg!$C$4:$E$38,3, FALSE), "")</f>
        <v/>
      </c>
      <c r="D1668" s="35" t="str">
        <f>IF(NOT(A1668=""),_xlfn.LET(_xlpm.SamletA,_xlfn.VSTACK(Automatisk_beregning!$A$1:$A$1000,Manuel_beregning!$A$1:$A$1000),_xlpm.SamletB,_xlfn.VSTACK(Automatisk_beregning!$I$1:$I$1000,Manuel_beregning!$I$1:$I$1000),_xlpm.SamletTabel,_xlfn.HSTACK(_xlpm.SamletA,_xlpm.SamletB),VLOOKUP(A1668,_xlpm.SamletTabel,2,FALSE)), "")</f>
        <v/>
      </c>
      <c r="E1668" s="22" t="str" cm="1">
        <f t="array" ref="E1668">IF(NOT(A1668=""),_xlfn.LET(_xlpm.SamletA,_xlfn.VSTACK(Automatisk_beregning!$A$1:$A$1000,Manuel_beregning!$A$1:$A$1000),_xlpm.SamletF,_xlfn.VSTACK(Automatisk_beregning!$F$1:$F$1000,Manuel_beregning!$F$1:$F$1000),SUM(_xlfn._xlws.FILTER(_xlpm.SamletF,_xlpm.SamletA=$A1668))), "")</f>
        <v/>
      </c>
    </row>
    <row r="1669" spans="2:5" x14ac:dyDescent="0.25">
      <c r="B1669" s="34" t="str" cm="1">
        <f t="array" ref="B1669">IF(NOT(A1669=""),_xlfn.LET(_xlpm.SamletA,_xlfn.VSTACK(Automatisk_beregning!$A$1:$A$1000,Manuel_beregning!$A$1:$A$1000),_xlpm.SamletB,_xlfn.VSTACK(Automatisk_beregning!$B$1:$B$1000,Manuel_beregning!$B$1:$B$1000),SUM(_xlfn._xlws.FILTER(_xlpm.SamletB,_xlpm.SamletA=$A1669))), "")</f>
        <v/>
      </c>
      <c r="C1669" s="34" t="str">
        <f>IFERROR(VLOOKUP(D1669, pg!$C$4:$E$38,3, FALSE), "")</f>
        <v/>
      </c>
      <c r="D1669" s="35" t="str">
        <f>IF(NOT(A1669=""),_xlfn.LET(_xlpm.SamletA,_xlfn.VSTACK(Automatisk_beregning!$A$1:$A$1000,Manuel_beregning!$A$1:$A$1000),_xlpm.SamletB,_xlfn.VSTACK(Automatisk_beregning!$I$1:$I$1000,Manuel_beregning!$I$1:$I$1000),_xlpm.SamletTabel,_xlfn.HSTACK(_xlpm.SamletA,_xlpm.SamletB),VLOOKUP(A1669,_xlpm.SamletTabel,2,FALSE)), "")</f>
        <v/>
      </c>
      <c r="E1669" s="22" t="str" cm="1">
        <f t="array" ref="E1669">IF(NOT(A1669=""),_xlfn.LET(_xlpm.SamletA,_xlfn.VSTACK(Automatisk_beregning!$A$1:$A$1000,Manuel_beregning!$A$1:$A$1000),_xlpm.SamletF,_xlfn.VSTACK(Automatisk_beregning!$F$1:$F$1000,Manuel_beregning!$F$1:$F$1000),SUM(_xlfn._xlws.FILTER(_xlpm.SamletF,_xlpm.SamletA=$A1669))), "")</f>
        <v/>
      </c>
    </row>
    <row r="1670" spans="2:5" x14ac:dyDescent="0.25">
      <c r="B1670" s="34" t="str" cm="1">
        <f t="array" ref="B1670">IF(NOT(A1670=""),_xlfn.LET(_xlpm.SamletA,_xlfn.VSTACK(Automatisk_beregning!$A$1:$A$1000,Manuel_beregning!$A$1:$A$1000),_xlpm.SamletB,_xlfn.VSTACK(Automatisk_beregning!$B$1:$B$1000,Manuel_beregning!$B$1:$B$1000),SUM(_xlfn._xlws.FILTER(_xlpm.SamletB,_xlpm.SamletA=$A1670))), "")</f>
        <v/>
      </c>
      <c r="C1670" s="34" t="str">
        <f>IFERROR(VLOOKUP(D1670, pg!$C$4:$E$38,3, FALSE), "")</f>
        <v/>
      </c>
      <c r="D1670" s="35" t="str">
        <f>IF(NOT(A1670=""),_xlfn.LET(_xlpm.SamletA,_xlfn.VSTACK(Automatisk_beregning!$A$1:$A$1000,Manuel_beregning!$A$1:$A$1000),_xlpm.SamletB,_xlfn.VSTACK(Automatisk_beregning!$I$1:$I$1000,Manuel_beregning!$I$1:$I$1000),_xlpm.SamletTabel,_xlfn.HSTACK(_xlpm.SamletA,_xlpm.SamletB),VLOOKUP(A1670,_xlpm.SamletTabel,2,FALSE)), "")</f>
        <v/>
      </c>
      <c r="E1670" s="22" t="str" cm="1">
        <f t="array" ref="E1670">IF(NOT(A1670=""),_xlfn.LET(_xlpm.SamletA,_xlfn.VSTACK(Automatisk_beregning!$A$1:$A$1000,Manuel_beregning!$A$1:$A$1000),_xlpm.SamletF,_xlfn.VSTACK(Automatisk_beregning!$F$1:$F$1000,Manuel_beregning!$F$1:$F$1000),SUM(_xlfn._xlws.FILTER(_xlpm.SamletF,_xlpm.SamletA=$A1670))), "")</f>
        <v/>
      </c>
    </row>
    <row r="1671" spans="2:5" x14ac:dyDescent="0.25">
      <c r="B1671" s="34" t="str" cm="1">
        <f t="array" ref="B1671">IF(NOT(A1671=""),_xlfn.LET(_xlpm.SamletA,_xlfn.VSTACK(Automatisk_beregning!$A$1:$A$1000,Manuel_beregning!$A$1:$A$1000),_xlpm.SamletB,_xlfn.VSTACK(Automatisk_beregning!$B$1:$B$1000,Manuel_beregning!$B$1:$B$1000),SUM(_xlfn._xlws.FILTER(_xlpm.SamletB,_xlpm.SamletA=$A1671))), "")</f>
        <v/>
      </c>
      <c r="C1671" s="34" t="str">
        <f>IFERROR(VLOOKUP(D1671, pg!$C$4:$E$38,3, FALSE), "")</f>
        <v/>
      </c>
      <c r="D1671" s="35" t="str">
        <f>IF(NOT(A1671=""),_xlfn.LET(_xlpm.SamletA,_xlfn.VSTACK(Automatisk_beregning!$A$1:$A$1000,Manuel_beregning!$A$1:$A$1000),_xlpm.SamletB,_xlfn.VSTACK(Automatisk_beregning!$I$1:$I$1000,Manuel_beregning!$I$1:$I$1000),_xlpm.SamletTabel,_xlfn.HSTACK(_xlpm.SamletA,_xlpm.SamletB),VLOOKUP(A1671,_xlpm.SamletTabel,2,FALSE)), "")</f>
        <v/>
      </c>
      <c r="E1671" s="22" t="str" cm="1">
        <f t="array" ref="E1671">IF(NOT(A1671=""),_xlfn.LET(_xlpm.SamletA,_xlfn.VSTACK(Automatisk_beregning!$A$1:$A$1000,Manuel_beregning!$A$1:$A$1000),_xlpm.SamletF,_xlfn.VSTACK(Automatisk_beregning!$F$1:$F$1000,Manuel_beregning!$F$1:$F$1000),SUM(_xlfn._xlws.FILTER(_xlpm.SamletF,_xlpm.SamletA=$A1671))), "")</f>
        <v/>
      </c>
    </row>
    <row r="1672" spans="2:5" x14ac:dyDescent="0.25">
      <c r="B1672" s="34" t="str" cm="1">
        <f t="array" ref="B1672">IF(NOT(A1672=""),_xlfn.LET(_xlpm.SamletA,_xlfn.VSTACK(Automatisk_beregning!$A$1:$A$1000,Manuel_beregning!$A$1:$A$1000),_xlpm.SamletB,_xlfn.VSTACK(Automatisk_beregning!$B$1:$B$1000,Manuel_beregning!$B$1:$B$1000),SUM(_xlfn._xlws.FILTER(_xlpm.SamletB,_xlpm.SamletA=$A1672))), "")</f>
        <v/>
      </c>
      <c r="C1672" s="34" t="str">
        <f>IFERROR(VLOOKUP(D1672, pg!$C$4:$E$38,3, FALSE), "")</f>
        <v/>
      </c>
      <c r="D1672" s="35" t="str">
        <f>IF(NOT(A1672=""),_xlfn.LET(_xlpm.SamletA,_xlfn.VSTACK(Automatisk_beregning!$A$1:$A$1000,Manuel_beregning!$A$1:$A$1000),_xlpm.SamletB,_xlfn.VSTACK(Automatisk_beregning!$I$1:$I$1000,Manuel_beregning!$I$1:$I$1000),_xlpm.SamletTabel,_xlfn.HSTACK(_xlpm.SamletA,_xlpm.SamletB),VLOOKUP(A1672,_xlpm.SamletTabel,2,FALSE)), "")</f>
        <v/>
      </c>
      <c r="E1672" s="22" t="str" cm="1">
        <f t="array" ref="E1672">IF(NOT(A1672=""),_xlfn.LET(_xlpm.SamletA,_xlfn.VSTACK(Automatisk_beregning!$A$1:$A$1000,Manuel_beregning!$A$1:$A$1000),_xlpm.SamletF,_xlfn.VSTACK(Automatisk_beregning!$F$1:$F$1000,Manuel_beregning!$F$1:$F$1000),SUM(_xlfn._xlws.FILTER(_xlpm.SamletF,_xlpm.SamletA=$A1672))), "")</f>
        <v/>
      </c>
    </row>
    <row r="1673" spans="2:5" x14ac:dyDescent="0.25">
      <c r="B1673" s="34" t="str" cm="1">
        <f t="array" ref="B1673">IF(NOT(A1673=""),_xlfn.LET(_xlpm.SamletA,_xlfn.VSTACK(Automatisk_beregning!$A$1:$A$1000,Manuel_beregning!$A$1:$A$1000),_xlpm.SamletB,_xlfn.VSTACK(Automatisk_beregning!$B$1:$B$1000,Manuel_beregning!$B$1:$B$1000),SUM(_xlfn._xlws.FILTER(_xlpm.SamletB,_xlpm.SamletA=$A1673))), "")</f>
        <v/>
      </c>
      <c r="C1673" s="34" t="str">
        <f>IFERROR(VLOOKUP(D1673, pg!$C$4:$E$38,3, FALSE), "")</f>
        <v/>
      </c>
      <c r="D1673" s="35" t="str">
        <f>IF(NOT(A1673=""),_xlfn.LET(_xlpm.SamletA,_xlfn.VSTACK(Automatisk_beregning!$A$1:$A$1000,Manuel_beregning!$A$1:$A$1000),_xlpm.SamletB,_xlfn.VSTACK(Automatisk_beregning!$I$1:$I$1000,Manuel_beregning!$I$1:$I$1000),_xlpm.SamletTabel,_xlfn.HSTACK(_xlpm.SamletA,_xlpm.SamletB),VLOOKUP(A1673,_xlpm.SamletTabel,2,FALSE)), "")</f>
        <v/>
      </c>
      <c r="E1673" s="22" t="str" cm="1">
        <f t="array" ref="E1673">IF(NOT(A1673=""),_xlfn.LET(_xlpm.SamletA,_xlfn.VSTACK(Automatisk_beregning!$A$1:$A$1000,Manuel_beregning!$A$1:$A$1000),_xlpm.SamletF,_xlfn.VSTACK(Automatisk_beregning!$F$1:$F$1000,Manuel_beregning!$F$1:$F$1000),SUM(_xlfn._xlws.FILTER(_xlpm.SamletF,_xlpm.SamletA=$A1673))), "")</f>
        <v/>
      </c>
    </row>
    <row r="1674" spans="2:5" x14ac:dyDescent="0.25">
      <c r="B1674" s="34" t="str" cm="1">
        <f t="array" ref="B1674">IF(NOT(A1674=""),_xlfn.LET(_xlpm.SamletA,_xlfn.VSTACK(Automatisk_beregning!$A$1:$A$1000,Manuel_beregning!$A$1:$A$1000),_xlpm.SamletB,_xlfn.VSTACK(Automatisk_beregning!$B$1:$B$1000,Manuel_beregning!$B$1:$B$1000),SUM(_xlfn._xlws.FILTER(_xlpm.SamletB,_xlpm.SamletA=$A1674))), "")</f>
        <v/>
      </c>
      <c r="C1674" s="34" t="str">
        <f>IFERROR(VLOOKUP(D1674, pg!$C$4:$E$38,3, FALSE), "")</f>
        <v/>
      </c>
      <c r="D1674" s="35" t="str">
        <f>IF(NOT(A1674=""),_xlfn.LET(_xlpm.SamletA,_xlfn.VSTACK(Automatisk_beregning!$A$1:$A$1000,Manuel_beregning!$A$1:$A$1000),_xlpm.SamletB,_xlfn.VSTACK(Automatisk_beregning!$I$1:$I$1000,Manuel_beregning!$I$1:$I$1000),_xlpm.SamletTabel,_xlfn.HSTACK(_xlpm.SamletA,_xlpm.SamletB),VLOOKUP(A1674,_xlpm.SamletTabel,2,FALSE)), "")</f>
        <v/>
      </c>
      <c r="E1674" s="22" t="str" cm="1">
        <f t="array" ref="E1674">IF(NOT(A1674=""),_xlfn.LET(_xlpm.SamletA,_xlfn.VSTACK(Automatisk_beregning!$A$1:$A$1000,Manuel_beregning!$A$1:$A$1000),_xlpm.SamletF,_xlfn.VSTACK(Automatisk_beregning!$F$1:$F$1000,Manuel_beregning!$F$1:$F$1000),SUM(_xlfn._xlws.FILTER(_xlpm.SamletF,_xlpm.SamletA=$A1674))), "")</f>
        <v/>
      </c>
    </row>
    <row r="1675" spans="2:5" x14ac:dyDescent="0.25">
      <c r="B1675" s="34" t="str" cm="1">
        <f t="array" ref="B1675">IF(NOT(A1675=""),_xlfn.LET(_xlpm.SamletA,_xlfn.VSTACK(Automatisk_beregning!$A$1:$A$1000,Manuel_beregning!$A$1:$A$1000),_xlpm.SamletB,_xlfn.VSTACK(Automatisk_beregning!$B$1:$B$1000,Manuel_beregning!$B$1:$B$1000),SUM(_xlfn._xlws.FILTER(_xlpm.SamletB,_xlpm.SamletA=$A1675))), "")</f>
        <v/>
      </c>
      <c r="C1675" s="34" t="str">
        <f>IFERROR(VLOOKUP(D1675, pg!$C$4:$E$38,3, FALSE), "")</f>
        <v/>
      </c>
      <c r="D1675" s="35" t="str">
        <f>IF(NOT(A1675=""),_xlfn.LET(_xlpm.SamletA,_xlfn.VSTACK(Automatisk_beregning!$A$1:$A$1000,Manuel_beregning!$A$1:$A$1000),_xlpm.SamletB,_xlfn.VSTACK(Automatisk_beregning!$I$1:$I$1000,Manuel_beregning!$I$1:$I$1000),_xlpm.SamletTabel,_xlfn.HSTACK(_xlpm.SamletA,_xlpm.SamletB),VLOOKUP(A1675,_xlpm.SamletTabel,2,FALSE)), "")</f>
        <v/>
      </c>
      <c r="E1675" s="22" t="str" cm="1">
        <f t="array" ref="E1675">IF(NOT(A1675=""),_xlfn.LET(_xlpm.SamletA,_xlfn.VSTACK(Automatisk_beregning!$A$1:$A$1000,Manuel_beregning!$A$1:$A$1000),_xlpm.SamletF,_xlfn.VSTACK(Automatisk_beregning!$F$1:$F$1000,Manuel_beregning!$F$1:$F$1000),SUM(_xlfn._xlws.FILTER(_xlpm.SamletF,_xlpm.SamletA=$A1675))), "")</f>
        <v/>
      </c>
    </row>
    <row r="1676" spans="2:5" x14ac:dyDescent="0.25">
      <c r="B1676" s="34" t="str" cm="1">
        <f t="array" ref="B1676">IF(NOT(A1676=""),_xlfn.LET(_xlpm.SamletA,_xlfn.VSTACK(Automatisk_beregning!$A$1:$A$1000,Manuel_beregning!$A$1:$A$1000),_xlpm.SamletB,_xlfn.VSTACK(Automatisk_beregning!$B$1:$B$1000,Manuel_beregning!$B$1:$B$1000),SUM(_xlfn._xlws.FILTER(_xlpm.SamletB,_xlpm.SamletA=$A1676))), "")</f>
        <v/>
      </c>
      <c r="C1676" s="34" t="str">
        <f>IFERROR(VLOOKUP(D1676, pg!$C$4:$E$38,3, FALSE), "")</f>
        <v/>
      </c>
      <c r="D1676" s="35" t="str">
        <f>IF(NOT(A1676=""),_xlfn.LET(_xlpm.SamletA,_xlfn.VSTACK(Automatisk_beregning!$A$1:$A$1000,Manuel_beregning!$A$1:$A$1000),_xlpm.SamletB,_xlfn.VSTACK(Automatisk_beregning!$I$1:$I$1000,Manuel_beregning!$I$1:$I$1000),_xlpm.SamletTabel,_xlfn.HSTACK(_xlpm.SamletA,_xlpm.SamletB),VLOOKUP(A1676,_xlpm.SamletTabel,2,FALSE)), "")</f>
        <v/>
      </c>
      <c r="E1676" s="22" t="str" cm="1">
        <f t="array" ref="E1676">IF(NOT(A1676=""),_xlfn.LET(_xlpm.SamletA,_xlfn.VSTACK(Automatisk_beregning!$A$1:$A$1000,Manuel_beregning!$A$1:$A$1000),_xlpm.SamletF,_xlfn.VSTACK(Automatisk_beregning!$F$1:$F$1000,Manuel_beregning!$F$1:$F$1000),SUM(_xlfn._xlws.FILTER(_xlpm.SamletF,_xlpm.SamletA=$A1676))), "")</f>
        <v/>
      </c>
    </row>
    <row r="1677" spans="2:5" x14ac:dyDescent="0.25">
      <c r="B1677" s="34" t="str" cm="1">
        <f t="array" ref="B1677">IF(NOT(A1677=""),_xlfn.LET(_xlpm.SamletA,_xlfn.VSTACK(Automatisk_beregning!$A$1:$A$1000,Manuel_beregning!$A$1:$A$1000),_xlpm.SamletB,_xlfn.VSTACK(Automatisk_beregning!$B$1:$B$1000,Manuel_beregning!$B$1:$B$1000),SUM(_xlfn._xlws.FILTER(_xlpm.SamletB,_xlpm.SamletA=$A1677))), "")</f>
        <v/>
      </c>
      <c r="C1677" s="34" t="str">
        <f>IFERROR(VLOOKUP(D1677, pg!$C$4:$E$38,3, FALSE), "")</f>
        <v/>
      </c>
      <c r="D1677" s="35" t="str">
        <f>IF(NOT(A1677=""),_xlfn.LET(_xlpm.SamletA,_xlfn.VSTACK(Automatisk_beregning!$A$1:$A$1000,Manuel_beregning!$A$1:$A$1000),_xlpm.SamletB,_xlfn.VSTACK(Automatisk_beregning!$I$1:$I$1000,Manuel_beregning!$I$1:$I$1000),_xlpm.SamletTabel,_xlfn.HSTACK(_xlpm.SamletA,_xlpm.SamletB),VLOOKUP(A1677,_xlpm.SamletTabel,2,FALSE)), "")</f>
        <v/>
      </c>
      <c r="E1677" s="22" t="str" cm="1">
        <f t="array" ref="E1677">IF(NOT(A1677=""),_xlfn.LET(_xlpm.SamletA,_xlfn.VSTACK(Automatisk_beregning!$A$1:$A$1000,Manuel_beregning!$A$1:$A$1000),_xlpm.SamletF,_xlfn.VSTACK(Automatisk_beregning!$F$1:$F$1000,Manuel_beregning!$F$1:$F$1000),SUM(_xlfn._xlws.FILTER(_xlpm.SamletF,_xlpm.SamletA=$A1677))), "")</f>
        <v/>
      </c>
    </row>
    <row r="1678" spans="2:5" x14ac:dyDescent="0.25">
      <c r="B1678" s="34" t="str" cm="1">
        <f t="array" ref="B1678">IF(NOT(A1678=""),_xlfn.LET(_xlpm.SamletA,_xlfn.VSTACK(Automatisk_beregning!$A$1:$A$1000,Manuel_beregning!$A$1:$A$1000),_xlpm.SamletB,_xlfn.VSTACK(Automatisk_beregning!$B$1:$B$1000,Manuel_beregning!$B$1:$B$1000),SUM(_xlfn._xlws.FILTER(_xlpm.SamletB,_xlpm.SamletA=$A1678))), "")</f>
        <v/>
      </c>
      <c r="C1678" s="34" t="str">
        <f>IFERROR(VLOOKUP(D1678, pg!$C$4:$E$38,3, FALSE), "")</f>
        <v/>
      </c>
      <c r="D1678" s="35" t="str">
        <f>IF(NOT(A1678=""),_xlfn.LET(_xlpm.SamletA,_xlfn.VSTACK(Automatisk_beregning!$A$1:$A$1000,Manuel_beregning!$A$1:$A$1000),_xlpm.SamletB,_xlfn.VSTACK(Automatisk_beregning!$I$1:$I$1000,Manuel_beregning!$I$1:$I$1000),_xlpm.SamletTabel,_xlfn.HSTACK(_xlpm.SamletA,_xlpm.SamletB),VLOOKUP(A1678,_xlpm.SamletTabel,2,FALSE)), "")</f>
        <v/>
      </c>
      <c r="E1678" s="22" t="str" cm="1">
        <f t="array" ref="E1678">IF(NOT(A1678=""),_xlfn.LET(_xlpm.SamletA,_xlfn.VSTACK(Automatisk_beregning!$A$1:$A$1000,Manuel_beregning!$A$1:$A$1000),_xlpm.SamletF,_xlfn.VSTACK(Automatisk_beregning!$F$1:$F$1000,Manuel_beregning!$F$1:$F$1000),SUM(_xlfn._xlws.FILTER(_xlpm.SamletF,_xlpm.SamletA=$A1678))), "")</f>
        <v/>
      </c>
    </row>
    <row r="1679" spans="2:5" x14ac:dyDescent="0.25">
      <c r="B1679" s="34" t="str" cm="1">
        <f t="array" ref="B1679">IF(NOT(A1679=""),_xlfn.LET(_xlpm.SamletA,_xlfn.VSTACK(Automatisk_beregning!$A$1:$A$1000,Manuel_beregning!$A$1:$A$1000),_xlpm.SamletB,_xlfn.VSTACK(Automatisk_beregning!$B$1:$B$1000,Manuel_beregning!$B$1:$B$1000),SUM(_xlfn._xlws.FILTER(_xlpm.SamletB,_xlpm.SamletA=$A1679))), "")</f>
        <v/>
      </c>
      <c r="C1679" s="34" t="str">
        <f>IFERROR(VLOOKUP(D1679, pg!$C$4:$E$38,3, FALSE), "")</f>
        <v/>
      </c>
      <c r="D1679" s="35" t="str">
        <f>IF(NOT(A1679=""),_xlfn.LET(_xlpm.SamletA,_xlfn.VSTACK(Automatisk_beregning!$A$1:$A$1000,Manuel_beregning!$A$1:$A$1000),_xlpm.SamletB,_xlfn.VSTACK(Automatisk_beregning!$I$1:$I$1000,Manuel_beregning!$I$1:$I$1000),_xlpm.SamletTabel,_xlfn.HSTACK(_xlpm.SamletA,_xlpm.SamletB),VLOOKUP(A1679,_xlpm.SamletTabel,2,FALSE)), "")</f>
        <v/>
      </c>
      <c r="E1679" s="22" t="str" cm="1">
        <f t="array" ref="E1679">IF(NOT(A1679=""),_xlfn.LET(_xlpm.SamletA,_xlfn.VSTACK(Automatisk_beregning!$A$1:$A$1000,Manuel_beregning!$A$1:$A$1000),_xlpm.SamletF,_xlfn.VSTACK(Automatisk_beregning!$F$1:$F$1000,Manuel_beregning!$F$1:$F$1000),SUM(_xlfn._xlws.FILTER(_xlpm.SamletF,_xlpm.SamletA=$A1679))), "")</f>
        <v/>
      </c>
    </row>
    <row r="1680" spans="2:5" x14ac:dyDescent="0.25">
      <c r="B1680" s="34" t="str" cm="1">
        <f t="array" ref="B1680">IF(NOT(A1680=""),_xlfn.LET(_xlpm.SamletA,_xlfn.VSTACK(Automatisk_beregning!$A$1:$A$1000,Manuel_beregning!$A$1:$A$1000),_xlpm.SamletB,_xlfn.VSTACK(Automatisk_beregning!$B$1:$B$1000,Manuel_beregning!$B$1:$B$1000),SUM(_xlfn._xlws.FILTER(_xlpm.SamletB,_xlpm.SamletA=$A1680))), "")</f>
        <v/>
      </c>
      <c r="C1680" s="34" t="str">
        <f>IFERROR(VLOOKUP(D1680, pg!$C$4:$E$38,3, FALSE), "")</f>
        <v/>
      </c>
      <c r="D1680" s="35" t="str">
        <f>IF(NOT(A1680=""),_xlfn.LET(_xlpm.SamletA,_xlfn.VSTACK(Automatisk_beregning!$A$1:$A$1000,Manuel_beregning!$A$1:$A$1000),_xlpm.SamletB,_xlfn.VSTACK(Automatisk_beregning!$I$1:$I$1000,Manuel_beregning!$I$1:$I$1000),_xlpm.SamletTabel,_xlfn.HSTACK(_xlpm.SamletA,_xlpm.SamletB),VLOOKUP(A1680,_xlpm.SamletTabel,2,FALSE)), "")</f>
        <v/>
      </c>
      <c r="E1680" s="22" t="str" cm="1">
        <f t="array" ref="E1680">IF(NOT(A1680=""),_xlfn.LET(_xlpm.SamletA,_xlfn.VSTACK(Automatisk_beregning!$A$1:$A$1000,Manuel_beregning!$A$1:$A$1000),_xlpm.SamletF,_xlfn.VSTACK(Automatisk_beregning!$F$1:$F$1000,Manuel_beregning!$F$1:$F$1000),SUM(_xlfn._xlws.FILTER(_xlpm.SamletF,_xlpm.SamletA=$A1680))), "")</f>
        <v/>
      </c>
    </row>
    <row r="1681" spans="2:5" x14ac:dyDescent="0.25">
      <c r="B1681" s="34" t="str" cm="1">
        <f t="array" ref="B1681">IF(NOT(A1681=""),_xlfn.LET(_xlpm.SamletA,_xlfn.VSTACK(Automatisk_beregning!$A$1:$A$1000,Manuel_beregning!$A$1:$A$1000),_xlpm.SamletB,_xlfn.VSTACK(Automatisk_beregning!$B$1:$B$1000,Manuel_beregning!$B$1:$B$1000),SUM(_xlfn._xlws.FILTER(_xlpm.SamletB,_xlpm.SamletA=$A1681))), "")</f>
        <v/>
      </c>
      <c r="C1681" s="34" t="str">
        <f>IFERROR(VLOOKUP(D1681, pg!$C$4:$E$38,3, FALSE), "")</f>
        <v/>
      </c>
      <c r="D1681" s="35" t="str">
        <f>IF(NOT(A1681=""),_xlfn.LET(_xlpm.SamletA,_xlfn.VSTACK(Automatisk_beregning!$A$1:$A$1000,Manuel_beregning!$A$1:$A$1000),_xlpm.SamletB,_xlfn.VSTACK(Automatisk_beregning!$I$1:$I$1000,Manuel_beregning!$I$1:$I$1000),_xlpm.SamletTabel,_xlfn.HSTACK(_xlpm.SamletA,_xlpm.SamletB),VLOOKUP(A1681,_xlpm.SamletTabel,2,FALSE)), "")</f>
        <v/>
      </c>
      <c r="E1681" s="22" t="str" cm="1">
        <f t="array" ref="E1681">IF(NOT(A1681=""),_xlfn.LET(_xlpm.SamletA,_xlfn.VSTACK(Automatisk_beregning!$A$1:$A$1000,Manuel_beregning!$A$1:$A$1000),_xlpm.SamletF,_xlfn.VSTACK(Automatisk_beregning!$F$1:$F$1000,Manuel_beregning!$F$1:$F$1000),SUM(_xlfn._xlws.FILTER(_xlpm.SamletF,_xlpm.SamletA=$A1681))), "")</f>
        <v/>
      </c>
    </row>
    <row r="1682" spans="2:5" x14ac:dyDescent="0.25">
      <c r="B1682" s="34" t="str" cm="1">
        <f t="array" ref="B1682">IF(NOT(A1682=""),_xlfn.LET(_xlpm.SamletA,_xlfn.VSTACK(Automatisk_beregning!$A$1:$A$1000,Manuel_beregning!$A$1:$A$1000),_xlpm.SamletB,_xlfn.VSTACK(Automatisk_beregning!$B$1:$B$1000,Manuel_beregning!$B$1:$B$1000),SUM(_xlfn._xlws.FILTER(_xlpm.SamletB,_xlpm.SamletA=$A1682))), "")</f>
        <v/>
      </c>
      <c r="C1682" s="34" t="str">
        <f>IFERROR(VLOOKUP(D1682, pg!$C$4:$E$38,3, FALSE), "")</f>
        <v/>
      </c>
      <c r="D1682" s="35" t="str">
        <f>IF(NOT(A1682=""),_xlfn.LET(_xlpm.SamletA,_xlfn.VSTACK(Automatisk_beregning!$A$1:$A$1000,Manuel_beregning!$A$1:$A$1000),_xlpm.SamletB,_xlfn.VSTACK(Automatisk_beregning!$I$1:$I$1000,Manuel_beregning!$I$1:$I$1000),_xlpm.SamletTabel,_xlfn.HSTACK(_xlpm.SamletA,_xlpm.SamletB),VLOOKUP(A1682,_xlpm.SamletTabel,2,FALSE)), "")</f>
        <v/>
      </c>
      <c r="E1682" s="22" t="str" cm="1">
        <f t="array" ref="E1682">IF(NOT(A1682=""),_xlfn.LET(_xlpm.SamletA,_xlfn.VSTACK(Automatisk_beregning!$A$1:$A$1000,Manuel_beregning!$A$1:$A$1000),_xlpm.SamletF,_xlfn.VSTACK(Automatisk_beregning!$F$1:$F$1000,Manuel_beregning!$F$1:$F$1000),SUM(_xlfn._xlws.FILTER(_xlpm.SamletF,_xlpm.SamletA=$A1682))), "")</f>
        <v/>
      </c>
    </row>
    <row r="1683" spans="2:5" x14ac:dyDescent="0.25">
      <c r="B1683" s="34" t="str" cm="1">
        <f t="array" ref="B1683">IF(NOT(A1683=""),_xlfn.LET(_xlpm.SamletA,_xlfn.VSTACK(Automatisk_beregning!$A$1:$A$1000,Manuel_beregning!$A$1:$A$1000),_xlpm.SamletB,_xlfn.VSTACK(Automatisk_beregning!$B$1:$B$1000,Manuel_beregning!$B$1:$B$1000),SUM(_xlfn._xlws.FILTER(_xlpm.SamletB,_xlpm.SamletA=$A1683))), "")</f>
        <v/>
      </c>
      <c r="C1683" s="34" t="str">
        <f>IFERROR(VLOOKUP(D1683, pg!$C$4:$E$38,3, FALSE), "")</f>
        <v/>
      </c>
      <c r="D1683" s="35" t="str">
        <f>IF(NOT(A1683=""),_xlfn.LET(_xlpm.SamletA,_xlfn.VSTACK(Automatisk_beregning!$A$1:$A$1000,Manuel_beregning!$A$1:$A$1000),_xlpm.SamletB,_xlfn.VSTACK(Automatisk_beregning!$I$1:$I$1000,Manuel_beregning!$I$1:$I$1000),_xlpm.SamletTabel,_xlfn.HSTACK(_xlpm.SamletA,_xlpm.SamletB),VLOOKUP(A1683,_xlpm.SamletTabel,2,FALSE)), "")</f>
        <v/>
      </c>
      <c r="E1683" s="22" t="str" cm="1">
        <f t="array" ref="E1683">IF(NOT(A1683=""),_xlfn.LET(_xlpm.SamletA,_xlfn.VSTACK(Automatisk_beregning!$A$1:$A$1000,Manuel_beregning!$A$1:$A$1000),_xlpm.SamletF,_xlfn.VSTACK(Automatisk_beregning!$F$1:$F$1000,Manuel_beregning!$F$1:$F$1000),SUM(_xlfn._xlws.FILTER(_xlpm.SamletF,_xlpm.SamletA=$A1683))), "")</f>
        <v/>
      </c>
    </row>
    <row r="1684" spans="2:5" x14ac:dyDescent="0.25">
      <c r="B1684" s="34" t="str" cm="1">
        <f t="array" ref="B1684">IF(NOT(A1684=""),_xlfn.LET(_xlpm.SamletA,_xlfn.VSTACK(Automatisk_beregning!$A$1:$A$1000,Manuel_beregning!$A$1:$A$1000),_xlpm.SamletB,_xlfn.VSTACK(Automatisk_beregning!$B$1:$B$1000,Manuel_beregning!$B$1:$B$1000),SUM(_xlfn._xlws.FILTER(_xlpm.SamletB,_xlpm.SamletA=$A1684))), "")</f>
        <v/>
      </c>
      <c r="C1684" s="34" t="str">
        <f>IFERROR(VLOOKUP(D1684, pg!$C$4:$E$38,3, FALSE), "")</f>
        <v/>
      </c>
      <c r="D1684" s="35" t="str">
        <f>IF(NOT(A1684=""),_xlfn.LET(_xlpm.SamletA,_xlfn.VSTACK(Automatisk_beregning!$A$1:$A$1000,Manuel_beregning!$A$1:$A$1000),_xlpm.SamletB,_xlfn.VSTACK(Automatisk_beregning!$I$1:$I$1000,Manuel_beregning!$I$1:$I$1000),_xlpm.SamletTabel,_xlfn.HSTACK(_xlpm.SamletA,_xlpm.SamletB),VLOOKUP(A1684,_xlpm.SamletTabel,2,FALSE)), "")</f>
        <v/>
      </c>
      <c r="E1684" s="22" t="str" cm="1">
        <f t="array" ref="E1684">IF(NOT(A1684=""),_xlfn.LET(_xlpm.SamletA,_xlfn.VSTACK(Automatisk_beregning!$A$1:$A$1000,Manuel_beregning!$A$1:$A$1000),_xlpm.SamletF,_xlfn.VSTACK(Automatisk_beregning!$F$1:$F$1000,Manuel_beregning!$F$1:$F$1000),SUM(_xlfn._xlws.FILTER(_xlpm.SamletF,_xlpm.SamletA=$A1684))), "")</f>
        <v/>
      </c>
    </row>
    <row r="1685" spans="2:5" x14ac:dyDescent="0.25">
      <c r="B1685" s="34" t="str" cm="1">
        <f t="array" ref="B1685">IF(NOT(A1685=""),_xlfn.LET(_xlpm.SamletA,_xlfn.VSTACK(Automatisk_beregning!$A$1:$A$1000,Manuel_beregning!$A$1:$A$1000),_xlpm.SamletB,_xlfn.VSTACK(Automatisk_beregning!$B$1:$B$1000,Manuel_beregning!$B$1:$B$1000),SUM(_xlfn._xlws.FILTER(_xlpm.SamletB,_xlpm.SamletA=$A1685))), "")</f>
        <v/>
      </c>
      <c r="C1685" s="34" t="str">
        <f>IFERROR(VLOOKUP(D1685, pg!$C$4:$E$38,3, FALSE), "")</f>
        <v/>
      </c>
      <c r="D1685" s="35" t="str">
        <f>IF(NOT(A1685=""),_xlfn.LET(_xlpm.SamletA,_xlfn.VSTACK(Automatisk_beregning!$A$1:$A$1000,Manuel_beregning!$A$1:$A$1000),_xlpm.SamletB,_xlfn.VSTACK(Automatisk_beregning!$I$1:$I$1000,Manuel_beregning!$I$1:$I$1000),_xlpm.SamletTabel,_xlfn.HSTACK(_xlpm.SamletA,_xlpm.SamletB),VLOOKUP(A1685,_xlpm.SamletTabel,2,FALSE)), "")</f>
        <v/>
      </c>
      <c r="E1685" s="22" t="str" cm="1">
        <f t="array" ref="E1685">IF(NOT(A1685=""),_xlfn.LET(_xlpm.SamletA,_xlfn.VSTACK(Automatisk_beregning!$A$1:$A$1000,Manuel_beregning!$A$1:$A$1000),_xlpm.SamletF,_xlfn.VSTACK(Automatisk_beregning!$F$1:$F$1000,Manuel_beregning!$F$1:$F$1000),SUM(_xlfn._xlws.FILTER(_xlpm.SamletF,_xlpm.SamletA=$A1685))), "")</f>
        <v/>
      </c>
    </row>
    <row r="1686" spans="2:5" x14ac:dyDescent="0.25">
      <c r="B1686" s="34" t="str" cm="1">
        <f t="array" ref="B1686">IF(NOT(A1686=""),_xlfn.LET(_xlpm.SamletA,_xlfn.VSTACK(Automatisk_beregning!$A$1:$A$1000,Manuel_beregning!$A$1:$A$1000),_xlpm.SamletB,_xlfn.VSTACK(Automatisk_beregning!$B$1:$B$1000,Manuel_beregning!$B$1:$B$1000),SUM(_xlfn._xlws.FILTER(_xlpm.SamletB,_xlpm.SamletA=$A1686))), "")</f>
        <v/>
      </c>
      <c r="C1686" s="34" t="str">
        <f>IFERROR(VLOOKUP(D1686, pg!$C$4:$E$38,3, FALSE), "")</f>
        <v/>
      </c>
      <c r="D1686" s="35" t="str">
        <f>IF(NOT(A1686=""),_xlfn.LET(_xlpm.SamletA,_xlfn.VSTACK(Automatisk_beregning!$A$1:$A$1000,Manuel_beregning!$A$1:$A$1000),_xlpm.SamletB,_xlfn.VSTACK(Automatisk_beregning!$I$1:$I$1000,Manuel_beregning!$I$1:$I$1000),_xlpm.SamletTabel,_xlfn.HSTACK(_xlpm.SamletA,_xlpm.SamletB),VLOOKUP(A1686,_xlpm.SamletTabel,2,FALSE)), "")</f>
        <v/>
      </c>
      <c r="E1686" s="22" t="str" cm="1">
        <f t="array" ref="E1686">IF(NOT(A1686=""),_xlfn.LET(_xlpm.SamletA,_xlfn.VSTACK(Automatisk_beregning!$A$1:$A$1000,Manuel_beregning!$A$1:$A$1000),_xlpm.SamletF,_xlfn.VSTACK(Automatisk_beregning!$F$1:$F$1000,Manuel_beregning!$F$1:$F$1000),SUM(_xlfn._xlws.FILTER(_xlpm.SamletF,_xlpm.SamletA=$A1686))), "")</f>
        <v/>
      </c>
    </row>
    <row r="1687" spans="2:5" x14ac:dyDescent="0.25">
      <c r="B1687" s="34" t="str" cm="1">
        <f t="array" ref="B1687">IF(NOT(A1687=""),_xlfn.LET(_xlpm.SamletA,_xlfn.VSTACK(Automatisk_beregning!$A$1:$A$1000,Manuel_beregning!$A$1:$A$1000),_xlpm.SamletB,_xlfn.VSTACK(Automatisk_beregning!$B$1:$B$1000,Manuel_beregning!$B$1:$B$1000),SUM(_xlfn._xlws.FILTER(_xlpm.SamletB,_xlpm.SamletA=$A1687))), "")</f>
        <v/>
      </c>
      <c r="C1687" s="34" t="str">
        <f>IFERROR(VLOOKUP(D1687, pg!$C$4:$E$38,3, FALSE), "")</f>
        <v/>
      </c>
      <c r="D1687" s="35" t="str">
        <f>IF(NOT(A1687=""),_xlfn.LET(_xlpm.SamletA,_xlfn.VSTACK(Automatisk_beregning!$A$1:$A$1000,Manuel_beregning!$A$1:$A$1000),_xlpm.SamletB,_xlfn.VSTACK(Automatisk_beregning!$I$1:$I$1000,Manuel_beregning!$I$1:$I$1000),_xlpm.SamletTabel,_xlfn.HSTACK(_xlpm.SamletA,_xlpm.SamletB),VLOOKUP(A1687,_xlpm.SamletTabel,2,FALSE)), "")</f>
        <v/>
      </c>
      <c r="E1687" s="22" t="str" cm="1">
        <f t="array" ref="E1687">IF(NOT(A1687=""),_xlfn.LET(_xlpm.SamletA,_xlfn.VSTACK(Automatisk_beregning!$A$1:$A$1000,Manuel_beregning!$A$1:$A$1000),_xlpm.SamletF,_xlfn.VSTACK(Automatisk_beregning!$F$1:$F$1000,Manuel_beregning!$F$1:$F$1000),SUM(_xlfn._xlws.FILTER(_xlpm.SamletF,_xlpm.SamletA=$A1687))), "")</f>
        <v/>
      </c>
    </row>
    <row r="1688" spans="2:5" x14ac:dyDescent="0.25">
      <c r="B1688" s="34" t="str" cm="1">
        <f t="array" ref="B1688">IF(NOT(A1688=""),_xlfn.LET(_xlpm.SamletA,_xlfn.VSTACK(Automatisk_beregning!$A$1:$A$1000,Manuel_beregning!$A$1:$A$1000),_xlpm.SamletB,_xlfn.VSTACK(Automatisk_beregning!$B$1:$B$1000,Manuel_beregning!$B$1:$B$1000),SUM(_xlfn._xlws.FILTER(_xlpm.SamletB,_xlpm.SamletA=$A1688))), "")</f>
        <v/>
      </c>
      <c r="C1688" s="34" t="str">
        <f>IFERROR(VLOOKUP(D1688, pg!$C$4:$E$38,3, FALSE), "")</f>
        <v/>
      </c>
      <c r="D1688" s="35" t="str">
        <f>IF(NOT(A1688=""),_xlfn.LET(_xlpm.SamletA,_xlfn.VSTACK(Automatisk_beregning!$A$1:$A$1000,Manuel_beregning!$A$1:$A$1000),_xlpm.SamletB,_xlfn.VSTACK(Automatisk_beregning!$I$1:$I$1000,Manuel_beregning!$I$1:$I$1000),_xlpm.SamletTabel,_xlfn.HSTACK(_xlpm.SamletA,_xlpm.SamletB),VLOOKUP(A1688,_xlpm.SamletTabel,2,FALSE)), "")</f>
        <v/>
      </c>
      <c r="E1688" s="22" t="str" cm="1">
        <f t="array" ref="E1688">IF(NOT(A1688=""),_xlfn.LET(_xlpm.SamletA,_xlfn.VSTACK(Automatisk_beregning!$A$1:$A$1000,Manuel_beregning!$A$1:$A$1000),_xlpm.SamletF,_xlfn.VSTACK(Automatisk_beregning!$F$1:$F$1000,Manuel_beregning!$F$1:$F$1000),SUM(_xlfn._xlws.FILTER(_xlpm.SamletF,_xlpm.SamletA=$A1688))), "")</f>
        <v/>
      </c>
    </row>
    <row r="1689" spans="2:5" x14ac:dyDescent="0.25">
      <c r="B1689" s="34" t="str" cm="1">
        <f t="array" ref="B1689">IF(NOT(A1689=""),_xlfn.LET(_xlpm.SamletA,_xlfn.VSTACK(Automatisk_beregning!$A$1:$A$1000,Manuel_beregning!$A$1:$A$1000),_xlpm.SamletB,_xlfn.VSTACK(Automatisk_beregning!$B$1:$B$1000,Manuel_beregning!$B$1:$B$1000),SUM(_xlfn._xlws.FILTER(_xlpm.SamletB,_xlpm.SamletA=$A1689))), "")</f>
        <v/>
      </c>
      <c r="C1689" s="34" t="str">
        <f>IFERROR(VLOOKUP(D1689, pg!$C$4:$E$38,3, FALSE), "")</f>
        <v/>
      </c>
      <c r="D1689" s="35" t="str">
        <f>IF(NOT(A1689=""),_xlfn.LET(_xlpm.SamletA,_xlfn.VSTACK(Automatisk_beregning!$A$1:$A$1000,Manuel_beregning!$A$1:$A$1000),_xlpm.SamletB,_xlfn.VSTACK(Automatisk_beregning!$I$1:$I$1000,Manuel_beregning!$I$1:$I$1000),_xlpm.SamletTabel,_xlfn.HSTACK(_xlpm.SamletA,_xlpm.SamletB),VLOOKUP(A1689,_xlpm.SamletTabel,2,FALSE)), "")</f>
        <v/>
      </c>
      <c r="E1689" s="22" t="str" cm="1">
        <f t="array" ref="E1689">IF(NOT(A1689=""),_xlfn.LET(_xlpm.SamletA,_xlfn.VSTACK(Automatisk_beregning!$A$1:$A$1000,Manuel_beregning!$A$1:$A$1000),_xlpm.SamletF,_xlfn.VSTACK(Automatisk_beregning!$F$1:$F$1000,Manuel_beregning!$F$1:$F$1000),SUM(_xlfn._xlws.FILTER(_xlpm.SamletF,_xlpm.SamletA=$A1689))), "")</f>
        <v/>
      </c>
    </row>
    <row r="1690" spans="2:5" x14ac:dyDescent="0.25">
      <c r="B1690" s="34" t="str" cm="1">
        <f t="array" ref="B1690">IF(NOT(A1690=""),_xlfn.LET(_xlpm.SamletA,_xlfn.VSTACK(Automatisk_beregning!$A$1:$A$1000,Manuel_beregning!$A$1:$A$1000),_xlpm.SamletB,_xlfn.VSTACK(Automatisk_beregning!$B$1:$B$1000,Manuel_beregning!$B$1:$B$1000),SUM(_xlfn._xlws.FILTER(_xlpm.SamletB,_xlpm.SamletA=$A1690))), "")</f>
        <v/>
      </c>
      <c r="C1690" s="34" t="str">
        <f>IFERROR(VLOOKUP(D1690, pg!$C$4:$E$38,3, FALSE), "")</f>
        <v/>
      </c>
      <c r="D1690" s="35" t="str">
        <f>IF(NOT(A1690=""),_xlfn.LET(_xlpm.SamletA,_xlfn.VSTACK(Automatisk_beregning!$A$1:$A$1000,Manuel_beregning!$A$1:$A$1000),_xlpm.SamletB,_xlfn.VSTACK(Automatisk_beregning!$I$1:$I$1000,Manuel_beregning!$I$1:$I$1000),_xlpm.SamletTabel,_xlfn.HSTACK(_xlpm.SamletA,_xlpm.SamletB),VLOOKUP(A1690,_xlpm.SamletTabel,2,FALSE)), "")</f>
        <v/>
      </c>
      <c r="E1690" s="22" t="str" cm="1">
        <f t="array" ref="E1690">IF(NOT(A1690=""),_xlfn.LET(_xlpm.SamletA,_xlfn.VSTACK(Automatisk_beregning!$A$1:$A$1000,Manuel_beregning!$A$1:$A$1000),_xlpm.SamletF,_xlfn.VSTACK(Automatisk_beregning!$F$1:$F$1000,Manuel_beregning!$F$1:$F$1000),SUM(_xlfn._xlws.FILTER(_xlpm.SamletF,_xlpm.SamletA=$A1690))), "")</f>
        <v/>
      </c>
    </row>
    <row r="1691" spans="2:5" x14ac:dyDescent="0.25">
      <c r="B1691" s="34" t="str" cm="1">
        <f t="array" ref="B1691">IF(NOT(A1691=""),_xlfn.LET(_xlpm.SamletA,_xlfn.VSTACK(Automatisk_beregning!$A$1:$A$1000,Manuel_beregning!$A$1:$A$1000),_xlpm.SamletB,_xlfn.VSTACK(Automatisk_beregning!$B$1:$B$1000,Manuel_beregning!$B$1:$B$1000),SUM(_xlfn._xlws.FILTER(_xlpm.SamletB,_xlpm.SamletA=$A1691))), "")</f>
        <v/>
      </c>
      <c r="C1691" s="34" t="str">
        <f>IFERROR(VLOOKUP(D1691, pg!$C$4:$E$38,3, FALSE), "")</f>
        <v/>
      </c>
      <c r="D1691" s="35" t="str">
        <f>IF(NOT(A1691=""),_xlfn.LET(_xlpm.SamletA,_xlfn.VSTACK(Automatisk_beregning!$A$1:$A$1000,Manuel_beregning!$A$1:$A$1000),_xlpm.SamletB,_xlfn.VSTACK(Automatisk_beregning!$I$1:$I$1000,Manuel_beregning!$I$1:$I$1000),_xlpm.SamletTabel,_xlfn.HSTACK(_xlpm.SamletA,_xlpm.SamletB),VLOOKUP(A1691,_xlpm.SamletTabel,2,FALSE)), "")</f>
        <v/>
      </c>
      <c r="E1691" s="22" t="str" cm="1">
        <f t="array" ref="E1691">IF(NOT(A1691=""),_xlfn.LET(_xlpm.SamletA,_xlfn.VSTACK(Automatisk_beregning!$A$1:$A$1000,Manuel_beregning!$A$1:$A$1000),_xlpm.SamletF,_xlfn.VSTACK(Automatisk_beregning!$F$1:$F$1000,Manuel_beregning!$F$1:$F$1000),SUM(_xlfn._xlws.FILTER(_xlpm.SamletF,_xlpm.SamletA=$A1691))), "")</f>
        <v/>
      </c>
    </row>
    <row r="1692" spans="2:5" x14ac:dyDescent="0.25">
      <c r="B1692" s="34" t="str" cm="1">
        <f t="array" ref="B1692">IF(NOT(A1692=""),_xlfn.LET(_xlpm.SamletA,_xlfn.VSTACK(Automatisk_beregning!$A$1:$A$1000,Manuel_beregning!$A$1:$A$1000),_xlpm.SamletB,_xlfn.VSTACK(Automatisk_beregning!$B$1:$B$1000,Manuel_beregning!$B$1:$B$1000),SUM(_xlfn._xlws.FILTER(_xlpm.SamletB,_xlpm.SamletA=$A1692))), "")</f>
        <v/>
      </c>
      <c r="C1692" s="34" t="str">
        <f>IFERROR(VLOOKUP(D1692, pg!$C$4:$E$38,3, FALSE), "")</f>
        <v/>
      </c>
      <c r="D1692" s="35" t="str">
        <f>IF(NOT(A1692=""),_xlfn.LET(_xlpm.SamletA,_xlfn.VSTACK(Automatisk_beregning!$A$1:$A$1000,Manuel_beregning!$A$1:$A$1000),_xlpm.SamletB,_xlfn.VSTACK(Automatisk_beregning!$I$1:$I$1000,Manuel_beregning!$I$1:$I$1000),_xlpm.SamletTabel,_xlfn.HSTACK(_xlpm.SamletA,_xlpm.SamletB),VLOOKUP(A1692,_xlpm.SamletTabel,2,FALSE)), "")</f>
        <v/>
      </c>
      <c r="E1692" s="22" t="str" cm="1">
        <f t="array" ref="E1692">IF(NOT(A1692=""),_xlfn.LET(_xlpm.SamletA,_xlfn.VSTACK(Automatisk_beregning!$A$1:$A$1000,Manuel_beregning!$A$1:$A$1000),_xlpm.SamletF,_xlfn.VSTACK(Automatisk_beregning!$F$1:$F$1000,Manuel_beregning!$F$1:$F$1000),SUM(_xlfn._xlws.FILTER(_xlpm.SamletF,_xlpm.SamletA=$A1692))), "")</f>
        <v/>
      </c>
    </row>
    <row r="1693" spans="2:5" x14ac:dyDescent="0.25">
      <c r="B1693" s="34" t="str" cm="1">
        <f t="array" ref="B1693">IF(NOT(A1693=""),_xlfn.LET(_xlpm.SamletA,_xlfn.VSTACK(Automatisk_beregning!$A$1:$A$1000,Manuel_beregning!$A$1:$A$1000),_xlpm.SamletB,_xlfn.VSTACK(Automatisk_beregning!$B$1:$B$1000,Manuel_beregning!$B$1:$B$1000),SUM(_xlfn._xlws.FILTER(_xlpm.SamletB,_xlpm.SamletA=$A1693))), "")</f>
        <v/>
      </c>
      <c r="C1693" s="34" t="str">
        <f>IFERROR(VLOOKUP(D1693, pg!$C$4:$E$38,3, FALSE), "")</f>
        <v/>
      </c>
      <c r="D1693" s="35" t="str">
        <f>IF(NOT(A1693=""),_xlfn.LET(_xlpm.SamletA,_xlfn.VSTACK(Automatisk_beregning!$A$1:$A$1000,Manuel_beregning!$A$1:$A$1000),_xlpm.SamletB,_xlfn.VSTACK(Automatisk_beregning!$I$1:$I$1000,Manuel_beregning!$I$1:$I$1000),_xlpm.SamletTabel,_xlfn.HSTACK(_xlpm.SamletA,_xlpm.SamletB),VLOOKUP(A1693,_xlpm.SamletTabel,2,FALSE)), "")</f>
        <v/>
      </c>
      <c r="E1693" s="22" t="str" cm="1">
        <f t="array" ref="E1693">IF(NOT(A1693=""),_xlfn.LET(_xlpm.SamletA,_xlfn.VSTACK(Automatisk_beregning!$A$1:$A$1000,Manuel_beregning!$A$1:$A$1000),_xlpm.SamletF,_xlfn.VSTACK(Automatisk_beregning!$F$1:$F$1000,Manuel_beregning!$F$1:$F$1000),SUM(_xlfn._xlws.FILTER(_xlpm.SamletF,_xlpm.SamletA=$A1693))), "")</f>
        <v/>
      </c>
    </row>
    <row r="1694" spans="2:5" x14ac:dyDescent="0.25">
      <c r="B1694" s="34" t="str" cm="1">
        <f t="array" ref="B1694">IF(NOT(A1694=""),_xlfn.LET(_xlpm.SamletA,_xlfn.VSTACK(Automatisk_beregning!$A$1:$A$1000,Manuel_beregning!$A$1:$A$1000),_xlpm.SamletB,_xlfn.VSTACK(Automatisk_beregning!$B$1:$B$1000,Manuel_beregning!$B$1:$B$1000),SUM(_xlfn._xlws.FILTER(_xlpm.SamletB,_xlpm.SamletA=$A1694))), "")</f>
        <v/>
      </c>
      <c r="C1694" s="34" t="str">
        <f>IFERROR(VLOOKUP(D1694, pg!$C$4:$E$38,3, FALSE), "")</f>
        <v/>
      </c>
      <c r="D1694" s="35" t="str">
        <f>IF(NOT(A1694=""),_xlfn.LET(_xlpm.SamletA,_xlfn.VSTACK(Automatisk_beregning!$A$1:$A$1000,Manuel_beregning!$A$1:$A$1000),_xlpm.SamletB,_xlfn.VSTACK(Automatisk_beregning!$I$1:$I$1000,Manuel_beregning!$I$1:$I$1000),_xlpm.SamletTabel,_xlfn.HSTACK(_xlpm.SamletA,_xlpm.SamletB),VLOOKUP(A1694,_xlpm.SamletTabel,2,FALSE)), "")</f>
        <v/>
      </c>
      <c r="E1694" s="22" t="str" cm="1">
        <f t="array" ref="E1694">IF(NOT(A1694=""),_xlfn.LET(_xlpm.SamletA,_xlfn.VSTACK(Automatisk_beregning!$A$1:$A$1000,Manuel_beregning!$A$1:$A$1000),_xlpm.SamletF,_xlfn.VSTACK(Automatisk_beregning!$F$1:$F$1000,Manuel_beregning!$F$1:$F$1000),SUM(_xlfn._xlws.FILTER(_xlpm.SamletF,_xlpm.SamletA=$A1694))), "")</f>
        <v/>
      </c>
    </row>
    <row r="1695" spans="2:5" x14ac:dyDescent="0.25">
      <c r="B1695" s="34" t="str" cm="1">
        <f t="array" ref="B1695">IF(NOT(A1695=""),_xlfn.LET(_xlpm.SamletA,_xlfn.VSTACK(Automatisk_beregning!$A$1:$A$1000,Manuel_beregning!$A$1:$A$1000),_xlpm.SamletB,_xlfn.VSTACK(Automatisk_beregning!$B$1:$B$1000,Manuel_beregning!$B$1:$B$1000),SUM(_xlfn._xlws.FILTER(_xlpm.SamletB,_xlpm.SamletA=$A1695))), "")</f>
        <v/>
      </c>
      <c r="C1695" s="34" t="str">
        <f>IFERROR(VLOOKUP(D1695, pg!$C$4:$E$38,3, FALSE), "")</f>
        <v/>
      </c>
      <c r="D1695" s="35" t="str">
        <f>IF(NOT(A1695=""),_xlfn.LET(_xlpm.SamletA,_xlfn.VSTACK(Automatisk_beregning!$A$1:$A$1000,Manuel_beregning!$A$1:$A$1000),_xlpm.SamletB,_xlfn.VSTACK(Automatisk_beregning!$I$1:$I$1000,Manuel_beregning!$I$1:$I$1000),_xlpm.SamletTabel,_xlfn.HSTACK(_xlpm.SamletA,_xlpm.SamletB),VLOOKUP(A1695,_xlpm.SamletTabel,2,FALSE)), "")</f>
        <v/>
      </c>
      <c r="E1695" s="22" t="str" cm="1">
        <f t="array" ref="E1695">IF(NOT(A1695=""),_xlfn.LET(_xlpm.SamletA,_xlfn.VSTACK(Automatisk_beregning!$A$1:$A$1000,Manuel_beregning!$A$1:$A$1000),_xlpm.SamletF,_xlfn.VSTACK(Automatisk_beregning!$F$1:$F$1000,Manuel_beregning!$F$1:$F$1000),SUM(_xlfn._xlws.FILTER(_xlpm.SamletF,_xlpm.SamletA=$A1695))), "")</f>
        <v/>
      </c>
    </row>
    <row r="1696" spans="2:5" x14ac:dyDescent="0.25">
      <c r="B1696" s="34" t="str" cm="1">
        <f t="array" ref="B1696">IF(NOT(A1696=""),_xlfn.LET(_xlpm.SamletA,_xlfn.VSTACK(Automatisk_beregning!$A$1:$A$1000,Manuel_beregning!$A$1:$A$1000),_xlpm.SamletB,_xlfn.VSTACK(Automatisk_beregning!$B$1:$B$1000,Manuel_beregning!$B$1:$B$1000),SUM(_xlfn._xlws.FILTER(_xlpm.SamletB,_xlpm.SamletA=$A1696))), "")</f>
        <v/>
      </c>
      <c r="C1696" s="34" t="str">
        <f>IFERROR(VLOOKUP(D1696, pg!$C$4:$E$38,3, FALSE), "")</f>
        <v/>
      </c>
      <c r="D1696" s="35" t="str">
        <f>IF(NOT(A1696=""),_xlfn.LET(_xlpm.SamletA,_xlfn.VSTACK(Automatisk_beregning!$A$1:$A$1000,Manuel_beregning!$A$1:$A$1000),_xlpm.SamletB,_xlfn.VSTACK(Automatisk_beregning!$I$1:$I$1000,Manuel_beregning!$I$1:$I$1000),_xlpm.SamletTabel,_xlfn.HSTACK(_xlpm.SamletA,_xlpm.SamletB),VLOOKUP(A1696,_xlpm.SamletTabel,2,FALSE)), "")</f>
        <v/>
      </c>
      <c r="E1696" s="22" t="str" cm="1">
        <f t="array" ref="E1696">IF(NOT(A1696=""),_xlfn.LET(_xlpm.SamletA,_xlfn.VSTACK(Automatisk_beregning!$A$1:$A$1000,Manuel_beregning!$A$1:$A$1000),_xlpm.SamletF,_xlfn.VSTACK(Automatisk_beregning!$F$1:$F$1000,Manuel_beregning!$F$1:$F$1000),SUM(_xlfn._xlws.FILTER(_xlpm.SamletF,_xlpm.SamletA=$A1696))), "")</f>
        <v/>
      </c>
    </row>
    <row r="1697" spans="2:5" x14ac:dyDescent="0.25">
      <c r="B1697" s="34" t="str" cm="1">
        <f t="array" ref="B1697">IF(NOT(A1697=""),_xlfn.LET(_xlpm.SamletA,_xlfn.VSTACK(Automatisk_beregning!$A$1:$A$1000,Manuel_beregning!$A$1:$A$1000),_xlpm.SamletB,_xlfn.VSTACK(Automatisk_beregning!$B$1:$B$1000,Manuel_beregning!$B$1:$B$1000),SUM(_xlfn._xlws.FILTER(_xlpm.SamletB,_xlpm.SamletA=$A1697))), "")</f>
        <v/>
      </c>
      <c r="C1697" s="34" t="str">
        <f>IFERROR(VLOOKUP(D1697, pg!$C$4:$E$38,3, FALSE), "")</f>
        <v/>
      </c>
      <c r="D1697" s="35" t="str">
        <f>IF(NOT(A1697=""),_xlfn.LET(_xlpm.SamletA,_xlfn.VSTACK(Automatisk_beregning!$A$1:$A$1000,Manuel_beregning!$A$1:$A$1000),_xlpm.SamletB,_xlfn.VSTACK(Automatisk_beregning!$I$1:$I$1000,Manuel_beregning!$I$1:$I$1000),_xlpm.SamletTabel,_xlfn.HSTACK(_xlpm.SamletA,_xlpm.SamletB),VLOOKUP(A1697,_xlpm.SamletTabel,2,FALSE)), "")</f>
        <v/>
      </c>
      <c r="E1697" s="22" t="str" cm="1">
        <f t="array" ref="E1697">IF(NOT(A1697=""),_xlfn.LET(_xlpm.SamletA,_xlfn.VSTACK(Automatisk_beregning!$A$1:$A$1000,Manuel_beregning!$A$1:$A$1000),_xlpm.SamletF,_xlfn.VSTACK(Automatisk_beregning!$F$1:$F$1000,Manuel_beregning!$F$1:$F$1000),SUM(_xlfn._xlws.FILTER(_xlpm.SamletF,_xlpm.SamletA=$A1697))), "")</f>
        <v/>
      </c>
    </row>
    <row r="1698" spans="2:5" x14ac:dyDescent="0.25">
      <c r="B1698" s="34" t="str" cm="1">
        <f t="array" ref="B1698">IF(NOT(A1698=""),_xlfn.LET(_xlpm.SamletA,_xlfn.VSTACK(Automatisk_beregning!$A$1:$A$1000,Manuel_beregning!$A$1:$A$1000),_xlpm.SamletB,_xlfn.VSTACK(Automatisk_beregning!$B$1:$B$1000,Manuel_beregning!$B$1:$B$1000),SUM(_xlfn._xlws.FILTER(_xlpm.SamletB,_xlpm.SamletA=$A1698))), "")</f>
        <v/>
      </c>
      <c r="C1698" s="34" t="str">
        <f>IFERROR(VLOOKUP(D1698, pg!$C$4:$E$38,3, FALSE), "")</f>
        <v/>
      </c>
      <c r="D1698" s="35" t="str">
        <f>IF(NOT(A1698=""),_xlfn.LET(_xlpm.SamletA,_xlfn.VSTACK(Automatisk_beregning!$A$1:$A$1000,Manuel_beregning!$A$1:$A$1000),_xlpm.SamletB,_xlfn.VSTACK(Automatisk_beregning!$I$1:$I$1000,Manuel_beregning!$I$1:$I$1000),_xlpm.SamletTabel,_xlfn.HSTACK(_xlpm.SamletA,_xlpm.SamletB),VLOOKUP(A1698,_xlpm.SamletTabel,2,FALSE)), "")</f>
        <v/>
      </c>
      <c r="E1698" s="22" t="str" cm="1">
        <f t="array" ref="E1698">IF(NOT(A1698=""),_xlfn.LET(_xlpm.SamletA,_xlfn.VSTACK(Automatisk_beregning!$A$1:$A$1000,Manuel_beregning!$A$1:$A$1000),_xlpm.SamletF,_xlfn.VSTACK(Automatisk_beregning!$F$1:$F$1000,Manuel_beregning!$F$1:$F$1000),SUM(_xlfn._xlws.FILTER(_xlpm.SamletF,_xlpm.SamletA=$A1698))), "")</f>
        <v/>
      </c>
    </row>
    <row r="1699" spans="2:5" x14ac:dyDescent="0.25">
      <c r="B1699" s="34" t="str" cm="1">
        <f t="array" ref="B1699">IF(NOT(A1699=""),_xlfn.LET(_xlpm.SamletA,_xlfn.VSTACK(Automatisk_beregning!$A$1:$A$1000,Manuel_beregning!$A$1:$A$1000),_xlpm.SamletB,_xlfn.VSTACK(Automatisk_beregning!$B$1:$B$1000,Manuel_beregning!$B$1:$B$1000),SUM(_xlfn._xlws.FILTER(_xlpm.SamletB,_xlpm.SamletA=$A1699))), "")</f>
        <v/>
      </c>
      <c r="C1699" s="34" t="str">
        <f>IFERROR(VLOOKUP(D1699, pg!$C$4:$E$38,3, FALSE), "")</f>
        <v/>
      </c>
      <c r="D1699" s="35" t="str">
        <f>IF(NOT(A1699=""),_xlfn.LET(_xlpm.SamletA,_xlfn.VSTACK(Automatisk_beregning!$A$1:$A$1000,Manuel_beregning!$A$1:$A$1000),_xlpm.SamletB,_xlfn.VSTACK(Automatisk_beregning!$I$1:$I$1000,Manuel_beregning!$I$1:$I$1000),_xlpm.SamletTabel,_xlfn.HSTACK(_xlpm.SamletA,_xlpm.SamletB),VLOOKUP(A1699,_xlpm.SamletTabel,2,FALSE)), "")</f>
        <v/>
      </c>
      <c r="E1699" s="22" t="str" cm="1">
        <f t="array" ref="E1699">IF(NOT(A1699=""),_xlfn.LET(_xlpm.SamletA,_xlfn.VSTACK(Automatisk_beregning!$A$1:$A$1000,Manuel_beregning!$A$1:$A$1000),_xlpm.SamletF,_xlfn.VSTACK(Automatisk_beregning!$F$1:$F$1000,Manuel_beregning!$F$1:$F$1000),SUM(_xlfn._xlws.FILTER(_xlpm.SamletF,_xlpm.SamletA=$A1699))), "")</f>
        <v/>
      </c>
    </row>
    <row r="1700" spans="2:5" x14ac:dyDescent="0.25">
      <c r="B1700" s="34" t="str" cm="1">
        <f t="array" ref="B1700">IF(NOT(A1700=""),_xlfn.LET(_xlpm.SamletA,_xlfn.VSTACK(Automatisk_beregning!$A$1:$A$1000,Manuel_beregning!$A$1:$A$1000),_xlpm.SamletB,_xlfn.VSTACK(Automatisk_beregning!$B$1:$B$1000,Manuel_beregning!$B$1:$B$1000),SUM(_xlfn._xlws.FILTER(_xlpm.SamletB,_xlpm.SamletA=$A1700))), "")</f>
        <v/>
      </c>
      <c r="C1700" s="34" t="str">
        <f>IFERROR(VLOOKUP(D1700, pg!$C$4:$E$38,3, FALSE), "")</f>
        <v/>
      </c>
      <c r="D1700" s="35" t="str">
        <f>IF(NOT(A1700=""),_xlfn.LET(_xlpm.SamletA,_xlfn.VSTACK(Automatisk_beregning!$A$1:$A$1000,Manuel_beregning!$A$1:$A$1000),_xlpm.SamletB,_xlfn.VSTACK(Automatisk_beregning!$I$1:$I$1000,Manuel_beregning!$I$1:$I$1000),_xlpm.SamletTabel,_xlfn.HSTACK(_xlpm.SamletA,_xlpm.SamletB),VLOOKUP(A1700,_xlpm.SamletTabel,2,FALSE)), "")</f>
        <v/>
      </c>
      <c r="E1700" s="22" t="str" cm="1">
        <f t="array" ref="E1700">IF(NOT(A1700=""),_xlfn.LET(_xlpm.SamletA,_xlfn.VSTACK(Automatisk_beregning!$A$1:$A$1000,Manuel_beregning!$A$1:$A$1000),_xlpm.SamletF,_xlfn.VSTACK(Automatisk_beregning!$F$1:$F$1000,Manuel_beregning!$F$1:$F$1000),SUM(_xlfn._xlws.FILTER(_xlpm.SamletF,_xlpm.SamletA=$A1700))), "")</f>
        <v/>
      </c>
    </row>
    <row r="1701" spans="2:5" x14ac:dyDescent="0.25">
      <c r="B1701" s="34" t="str" cm="1">
        <f t="array" ref="B1701">IF(NOT(A1701=""),_xlfn.LET(_xlpm.SamletA,_xlfn.VSTACK(Automatisk_beregning!$A$1:$A$1000,Manuel_beregning!$A$1:$A$1000),_xlpm.SamletB,_xlfn.VSTACK(Automatisk_beregning!$B$1:$B$1000,Manuel_beregning!$B$1:$B$1000),SUM(_xlfn._xlws.FILTER(_xlpm.SamletB,_xlpm.SamletA=$A1701))), "")</f>
        <v/>
      </c>
      <c r="C1701" s="34" t="str">
        <f>IFERROR(VLOOKUP(D1701, pg!$C$4:$E$38,3, FALSE), "")</f>
        <v/>
      </c>
      <c r="D1701" s="35" t="str">
        <f>IF(NOT(A1701=""),_xlfn.LET(_xlpm.SamletA,_xlfn.VSTACK(Automatisk_beregning!$A$1:$A$1000,Manuel_beregning!$A$1:$A$1000),_xlpm.SamletB,_xlfn.VSTACK(Automatisk_beregning!$I$1:$I$1000,Manuel_beregning!$I$1:$I$1000),_xlpm.SamletTabel,_xlfn.HSTACK(_xlpm.SamletA,_xlpm.SamletB),VLOOKUP(A1701,_xlpm.SamletTabel,2,FALSE)), "")</f>
        <v/>
      </c>
      <c r="E1701" s="22" t="str" cm="1">
        <f t="array" ref="E1701">IF(NOT(A1701=""),_xlfn.LET(_xlpm.SamletA,_xlfn.VSTACK(Automatisk_beregning!$A$1:$A$1000,Manuel_beregning!$A$1:$A$1000),_xlpm.SamletF,_xlfn.VSTACK(Automatisk_beregning!$F$1:$F$1000,Manuel_beregning!$F$1:$F$1000),SUM(_xlfn._xlws.FILTER(_xlpm.SamletF,_xlpm.SamletA=$A1701))), "")</f>
        <v/>
      </c>
    </row>
    <row r="1702" spans="2:5" x14ac:dyDescent="0.25">
      <c r="B1702" s="34" t="str" cm="1">
        <f t="array" ref="B1702">IF(NOT(A1702=""),_xlfn.LET(_xlpm.SamletA,_xlfn.VSTACK(Automatisk_beregning!$A$1:$A$1000,Manuel_beregning!$A$1:$A$1000),_xlpm.SamletB,_xlfn.VSTACK(Automatisk_beregning!$B$1:$B$1000,Manuel_beregning!$B$1:$B$1000),SUM(_xlfn._xlws.FILTER(_xlpm.SamletB,_xlpm.SamletA=$A1702))), "")</f>
        <v/>
      </c>
      <c r="C1702" s="34" t="str">
        <f>IFERROR(VLOOKUP(D1702, pg!$C$4:$E$38,3, FALSE), "")</f>
        <v/>
      </c>
      <c r="D1702" s="35" t="str">
        <f>IF(NOT(A1702=""),_xlfn.LET(_xlpm.SamletA,_xlfn.VSTACK(Automatisk_beregning!$A$1:$A$1000,Manuel_beregning!$A$1:$A$1000),_xlpm.SamletB,_xlfn.VSTACK(Automatisk_beregning!$I$1:$I$1000,Manuel_beregning!$I$1:$I$1000),_xlpm.SamletTabel,_xlfn.HSTACK(_xlpm.SamletA,_xlpm.SamletB),VLOOKUP(A1702,_xlpm.SamletTabel,2,FALSE)), "")</f>
        <v/>
      </c>
      <c r="E1702" s="22" t="str" cm="1">
        <f t="array" ref="E1702">IF(NOT(A1702=""),_xlfn.LET(_xlpm.SamletA,_xlfn.VSTACK(Automatisk_beregning!$A$1:$A$1000,Manuel_beregning!$A$1:$A$1000),_xlpm.SamletF,_xlfn.VSTACK(Automatisk_beregning!$F$1:$F$1000,Manuel_beregning!$F$1:$F$1000),SUM(_xlfn._xlws.FILTER(_xlpm.SamletF,_xlpm.SamletA=$A1702))), "")</f>
        <v/>
      </c>
    </row>
    <row r="1703" spans="2:5" x14ac:dyDescent="0.25">
      <c r="B1703" s="34" t="str" cm="1">
        <f t="array" ref="B1703">IF(NOT(A1703=""),_xlfn.LET(_xlpm.SamletA,_xlfn.VSTACK(Automatisk_beregning!$A$1:$A$1000,Manuel_beregning!$A$1:$A$1000),_xlpm.SamletB,_xlfn.VSTACK(Automatisk_beregning!$B$1:$B$1000,Manuel_beregning!$B$1:$B$1000),SUM(_xlfn._xlws.FILTER(_xlpm.SamletB,_xlpm.SamletA=$A1703))), "")</f>
        <v/>
      </c>
      <c r="C1703" s="34" t="str">
        <f>IFERROR(VLOOKUP(D1703, pg!$C$4:$E$38,3, FALSE), "")</f>
        <v/>
      </c>
      <c r="D1703" s="35" t="str">
        <f>IF(NOT(A1703=""),_xlfn.LET(_xlpm.SamletA,_xlfn.VSTACK(Automatisk_beregning!$A$1:$A$1000,Manuel_beregning!$A$1:$A$1000),_xlpm.SamletB,_xlfn.VSTACK(Automatisk_beregning!$I$1:$I$1000,Manuel_beregning!$I$1:$I$1000),_xlpm.SamletTabel,_xlfn.HSTACK(_xlpm.SamletA,_xlpm.SamletB),VLOOKUP(A1703,_xlpm.SamletTabel,2,FALSE)), "")</f>
        <v/>
      </c>
      <c r="E1703" s="22" t="str" cm="1">
        <f t="array" ref="E1703">IF(NOT(A1703=""),_xlfn.LET(_xlpm.SamletA,_xlfn.VSTACK(Automatisk_beregning!$A$1:$A$1000,Manuel_beregning!$A$1:$A$1000),_xlpm.SamletF,_xlfn.VSTACK(Automatisk_beregning!$F$1:$F$1000,Manuel_beregning!$F$1:$F$1000),SUM(_xlfn._xlws.FILTER(_xlpm.SamletF,_xlpm.SamletA=$A1703))), "")</f>
        <v/>
      </c>
    </row>
    <row r="1704" spans="2:5" x14ac:dyDescent="0.25">
      <c r="B1704" s="34" t="str" cm="1">
        <f t="array" ref="B1704">IF(NOT(A1704=""),_xlfn.LET(_xlpm.SamletA,_xlfn.VSTACK(Automatisk_beregning!$A$1:$A$1000,Manuel_beregning!$A$1:$A$1000),_xlpm.SamletB,_xlfn.VSTACK(Automatisk_beregning!$B$1:$B$1000,Manuel_beregning!$B$1:$B$1000),SUM(_xlfn._xlws.FILTER(_xlpm.SamletB,_xlpm.SamletA=$A1704))), "")</f>
        <v/>
      </c>
      <c r="C1704" s="34" t="str">
        <f>IFERROR(VLOOKUP(D1704, pg!$C$4:$E$38,3, FALSE), "")</f>
        <v/>
      </c>
      <c r="D1704" s="35" t="str">
        <f>IF(NOT(A1704=""),_xlfn.LET(_xlpm.SamletA,_xlfn.VSTACK(Automatisk_beregning!$A$1:$A$1000,Manuel_beregning!$A$1:$A$1000),_xlpm.SamletB,_xlfn.VSTACK(Automatisk_beregning!$I$1:$I$1000,Manuel_beregning!$I$1:$I$1000),_xlpm.SamletTabel,_xlfn.HSTACK(_xlpm.SamletA,_xlpm.SamletB),VLOOKUP(A1704,_xlpm.SamletTabel,2,FALSE)), "")</f>
        <v/>
      </c>
      <c r="E1704" s="22" t="str" cm="1">
        <f t="array" ref="E1704">IF(NOT(A1704=""),_xlfn.LET(_xlpm.SamletA,_xlfn.VSTACK(Automatisk_beregning!$A$1:$A$1000,Manuel_beregning!$A$1:$A$1000),_xlpm.SamletF,_xlfn.VSTACK(Automatisk_beregning!$F$1:$F$1000,Manuel_beregning!$F$1:$F$1000),SUM(_xlfn._xlws.FILTER(_xlpm.SamletF,_xlpm.SamletA=$A1704))), "")</f>
        <v/>
      </c>
    </row>
    <row r="1705" spans="2:5" x14ac:dyDescent="0.25">
      <c r="B1705" s="34" t="str" cm="1">
        <f t="array" ref="B1705">IF(NOT(A1705=""),_xlfn.LET(_xlpm.SamletA,_xlfn.VSTACK(Automatisk_beregning!$A$1:$A$1000,Manuel_beregning!$A$1:$A$1000),_xlpm.SamletB,_xlfn.VSTACK(Automatisk_beregning!$B$1:$B$1000,Manuel_beregning!$B$1:$B$1000),SUM(_xlfn._xlws.FILTER(_xlpm.SamletB,_xlpm.SamletA=$A1705))), "")</f>
        <v/>
      </c>
      <c r="C1705" s="34" t="str">
        <f>IFERROR(VLOOKUP(D1705, pg!$C$4:$E$38,3, FALSE), "")</f>
        <v/>
      </c>
      <c r="D1705" s="35" t="str">
        <f>IF(NOT(A1705=""),_xlfn.LET(_xlpm.SamletA,_xlfn.VSTACK(Automatisk_beregning!$A$1:$A$1000,Manuel_beregning!$A$1:$A$1000),_xlpm.SamletB,_xlfn.VSTACK(Automatisk_beregning!$I$1:$I$1000,Manuel_beregning!$I$1:$I$1000),_xlpm.SamletTabel,_xlfn.HSTACK(_xlpm.SamletA,_xlpm.SamletB),VLOOKUP(A1705,_xlpm.SamletTabel,2,FALSE)), "")</f>
        <v/>
      </c>
      <c r="E1705" s="22" t="str" cm="1">
        <f t="array" ref="E1705">IF(NOT(A1705=""),_xlfn.LET(_xlpm.SamletA,_xlfn.VSTACK(Automatisk_beregning!$A$1:$A$1000,Manuel_beregning!$A$1:$A$1000),_xlpm.SamletF,_xlfn.VSTACK(Automatisk_beregning!$F$1:$F$1000,Manuel_beregning!$F$1:$F$1000),SUM(_xlfn._xlws.FILTER(_xlpm.SamletF,_xlpm.SamletA=$A1705))), "")</f>
        <v/>
      </c>
    </row>
    <row r="1706" spans="2:5" x14ac:dyDescent="0.25">
      <c r="B1706" s="34" t="str" cm="1">
        <f t="array" ref="B1706">IF(NOT(A1706=""),_xlfn.LET(_xlpm.SamletA,_xlfn.VSTACK(Automatisk_beregning!$A$1:$A$1000,Manuel_beregning!$A$1:$A$1000),_xlpm.SamletB,_xlfn.VSTACK(Automatisk_beregning!$B$1:$B$1000,Manuel_beregning!$B$1:$B$1000),SUM(_xlfn._xlws.FILTER(_xlpm.SamletB,_xlpm.SamletA=$A1706))), "")</f>
        <v/>
      </c>
      <c r="C1706" s="34" t="str">
        <f>IFERROR(VLOOKUP(D1706, pg!$C$4:$E$38,3, FALSE), "")</f>
        <v/>
      </c>
      <c r="D1706" s="35" t="str">
        <f>IF(NOT(A1706=""),_xlfn.LET(_xlpm.SamletA,_xlfn.VSTACK(Automatisk_beregning!$A$1:$A$1000,Manuel_beregning!$A$1:$A$1000),_xlpm.SamletB,_xlfn.VSTACK(Automatisk_beregning!$I$1:$I$1000,Manuel_beregning!$I$1:$I$1000),_xlpm.SamletTabel,_xlfn.HSTACK(_xlpm.SamletA,_xlpm.SamletB),VLOOKUP(A1706,_xlpm.SamletTabel,2,FALSE)), "")</f>
        <v/>
      </c>
      <c r="E1706" s="22" t="str" cm="1">
        <f t="array" ref="E1706">IF(NOT(A1706=""),_xlfn.LET(_xlpm.SamletA,_xlfn.VSTACK(Automatisk_beregning!$A$1:$A$1000,Manuel_beregning!$A$1:$A$1000),_xlpm.SamletF,_xlfn.VSTACK(Automatisk_beregning!$F$1:$F$1000,Manuel_beregning!$F$1:$F$1000),SUM(_xlfn._xlws.FILTER(_xlpm.SamletF,_xlpm.SamletA=$A1706))), "")</f>
        <v/>
      </c>
    </row>
    <row r="1707" spans="2:5" x14ac:dyDescent="0.25">
      <c r="B1707" s="34" t="str" cm="1">
        <f t="array" ref="B1707">IF(NOT(A1707=""),_xlfn.LET(_xlpm.SamletA,_xlfn.VSTACK(Automatisk_beregning!$A$1:$A$1000,Manuel_beregning!$A$1:$A$1000),_xlpm.SamletB,_xlfn.VSTACK(Automatisk_beregning!$B$1:$B$1000,Manuel_beregning!$B$1:$B$1000),SUM(_xlfn._xlws.FILTER(_xlpm.SamletB,_xlpm.SamletA=$A1707))), "")</f>
        <v/>
      </c>
      <c r="C1707" s="34" t="str">
        <f>IFERROR(VLOOKUP(D1707, pg!$C$4:$E$38,3, FALSE), "")</f>
        <v/>
      </c>
      <c r="D1707" s="35" t="str">
        <f>IF(NOT(A1707=""),_xlfn.LET(_xlpm.SamletA,_xlfn.VSTACK(Automatisk_beregning!$A$1:$A$1000,Manuel_beregning!$A$1:$A$1000),_xlpm.SamletB,_xlfn.VSTACK(Automatisk_beregning!$I$1:$I$1000,Manuel_beregning!$I$1:$I$1000),_xlpm.SamletTabel,_xlfn.HSTACK(_xlpm.SamletA,_xlpm.SamletB),VLOOKUP(A1707,_xlpm.SamletTabel,2,FALSE)), "")</f>
        <v/>
      </c>
      <c r="E1707" s="22" t="str" cm="1">
        <f t="array" ref="E1707">IF(NOT(A1707=""),_xlfn.LET(_xlpm.SamletA,_xlfn.VSTACK(Automatisk_beregning!$A$1:$A$1000,Manuel_beregning!$A$1:$A$1000),_xlpm.SamletF,_xlfn.VSTACK(Automatisk_beregning!$F$1:$F$1000,Manuel_beregning!$F$1:$F$1000),SUM(_xlfn._xlws.FILTER(_xlpm.SamletF,_xlpm.SamletA=$A1707))), "")</f>
        <v/>
      </c>
    </row>
    <row r="1708" spans="2:5" x14ac:dyDescent="0.25">
      <c r="B1708" s="34" t="str" cm="1">
        <f t="array" ref="B1708">IF(NOT(A1708=""),_xlfn.LET(_xlpm.SamletA,_xlfn.VSTACK(Automatisk_beregning!$A$1:$A$1000,Manuel_beregning!$A$1:$A$1000),_xlpm.SamletB,_xlfn.VSTACK(Automatisk_beregning!$B$1:$B$1000,Manuel_beregning!$B$1:$B$1000),SUM(_xlfn._xlws.FILTER(_xlpm.SamletB,_xlpm.SamletA=$A1708))), "")</f>
        <v/>
      </c>
      <c r="C1708" s="34" t="str">
        <f>IFERROR(VLOOKUP(D1708, pg!$C$4:$E$38,3, FALSE), "")</f>
        <v/>
      </c>
      <c r="D1708" s="35" t="str">
        <f>IF(NOT(A1708=""),_xlfn.LET(_xlpm.SamletA,_xlfn.VSTACK(Automatisk_beregning!$A$1:$A$1000,Manuel_beregning!$A$1:$A$1000),_xlpm.SamletB,_xlfn.VSTACK(Automatisk_beregning!$I$1:$I$1000,Manuel_beregning!$I$1:$I$1000),_xlpm.SamletTabel,_xlfn.HSTACK(_xlpm.SamletA,_xlpm.SamletB),VLOOKUP(A1708,_xlpm.SamletTabel,2,FALSE)), "")</f>
        <v/>
      </c>
      <c r="E1708" s="22" t="str" cm="1">
        <f t="array" ref="E1708">IF(NOT(A1708=""),_xlfn.LET(_xlpm.SamletA,_xlfn.VSTACK(Automatisk_beregning!$A$1:$A$1000,Manuel_beregning!$A$1:$A$1000),_xlpm.SamletF,_xlfn.VSTACK(Automatisk_beregning!$F$1:$F$1000,Manuel_beregning!$F$1:$F$1000),SUM(_xlfn._xlws.FILTER(_xlpm.SamletF,_xlpm.SamletA=$A1708))), "")</f>
        <v/>
      </c>
    </row>
    <row r="1709" spans="2:5" x14ac:dyDescent="0.25">
      <c r="B1709" s="34" t="str" cm="1">
        <f t="array" ref="B1709">IF(NOT(A1709=""),_xlfn.LET(_xlpm.SamletA,_xlfn.VSTACK(Automatisk_beregning!$A$1:$A$1000,Manuel_beregning!$A$1:$A$1000),_xlpm.SamletB,_xlfn.VSTACK(Automatisk_beregning!$B$1:$B$1000,Manuel_beregning!$B$1:$B$1000),SUM(_xlfn._xlws.FILTER(_xlpm.SamletB,_xlpm.SamletA=$A1709))), "")</f>
        <v/>
      </c>
      <c r="C1709" s="34" t="str">
        <f>IFERROR(VLOOKUP(D1709, pg!$C$4:$E$38,3, FALSE), "")</f>
        <v/>
      </c>
      <c r="D1709" s="35" t="str">
        <f>IF(NOT(A1709=""),_xlfn.LET(_xlpm.SamletA,_xlfn.VSTACK(Automatisk_beregning!$A$1:$A$1000,Manuel_beregning!$A$1:$A$1000),_xlpm.SamletB,_xlfn.VSTACK(Automatisk_beregning!$I$1:$I$1000,Manuel_beregning!$I$1:$I$1000),_xlpm.SamletTabel,_xlfn.HSTACK(_xlpm.SamletA,_xlpm.SamletB),VLOOKUP(A1709,_xlpm.SamletTabel,2,FALSE)), "")</f>
        <v/>
      </c>
      <c r="E1709" s="22" t="str" cm="1">
        <f t="array" ref="E1709">IF(NOT(A1709=""),_xlfn.LET(_xlpm.SamletA,_xlfn.VSTACK(Automatisk_beregning!$A$1:$A$1000,Manuel_beregning!$A$1:$A$1000),_xlpm.SamletF,_xlfn.VSTACK(Automatisk_beregning!$F$1:$F$1000,Manuel_beregning!$F$1:$F$1000),SUM(_xlfn._xlws.FILTER(_xlpm.SamletF,_xlpm.SamletA=$A1709))), "")</f>
        <v/>
      </c>
    </row>
    <row r="1710" spans="2:5" x14ac:dyDescent="0.25">
      <c r="B1710" s="34" t="str" cm="1">
        <f t="array" ref="B1710">IF(NOT(A1710=""),_xlfn.LET(_xlpm.SamletA,_xlfn.VSTACK(Automatisk_beregning!$A$1:$A$1000,Manuel_beregning!$A$1:$A$1000),_xlpm.SamletB,_xlfn.VSTACK(Automatisk_beregning!$B$1:$B$1000,Manuel_beregning!$B$1:$B$1000),SUM(_xlfn._xlws.FILTER(_xlpm.SamletB,_xlpm.SamletA=$A1710))), "")</f>
        <v/>
      </c>
      <c r="C1710" s="34" t="str">
        <f>IFERROR(VLOOKUP(D1710, pg!$C$4:$E$38,3, FALSE), "")</f>
        <v/>
      </c>
      <c r="D1710" s="35" t="str">
        <f>IF(NOT(A1710=""),_xlfn.LET(_xlpm.SamletA,_xlfn.VSTACK(Automatisk_beregning!$A$1:$A$1000,Manuel_beregning!$A$1:$A$1000),_xlpm.SamletB,_xlfn.VSTACK(Automatisk_beregning!$I$1:$I$1000,Manuel_beregning!$I$1:$I$1000),_xlpm.SamletTabel,_xlfn.HSTACK(_xlpm.SamletA,_xlpm.SamletB),VLOOKUP(A1710,_xlpm.SamletTabel,2,FALSE)), "")</f>
        <v/>
      </c>
      <c r="E1710" s="22" t="str" cm="1">
        <f t="array" ref="E1710">IF(NOT(A1710=""),_xlfn.LET(_xlpm.SamletA,_xlfn.VSTACK(Automatisk_beregning!$A$1:$A$1000,Manuel_beregning!$A$1:$A$1000),_xlpm.SamletF,_xlfn.VSTACK(Automatisk_beregning!$F$1:$F$1000,Manuel_beregning!$F$1:$F$1000),SUM(_xlfn._xlws.FILTER(_xlpm.SamletF,_xlpm.SamletA=$A1710))), "")</f>
        <v/>
      </c>
    </row>
    <row r="1711" spans="2:5" x14ac:dyDescent="0.25">
      <c r="B1711" s="34" t="str" cm="1">
        <f t="array" ref="B1711">IF(NOT(A1711=""),_xlfn.LET(_xlpm.SamletA,_xlfn.VSTACK(Automatisk_beregning!$A$1:$A$1000,Manuel_beregning!$A$1:$A$1000),_xlpm.SamletB,_xlfn.VSTACK(Automatisk_beregning!$B$1:$B$1000,Manuel_beregning!$B$1:$B$1000),SUM(_xlfn._xlws.FILTER(_xlpm.SamletB,_xlpm.SamletA=$A1711))), "")</f>
        <v/>
      </c>
      <c r="C1711" s="34" t="str">
        <f>IFERROR(VLOOKUP(D1711, pg!$C$4:$E$38,3, FALSE), "")</f>
        <v/>
      </c>
      <c r="D1711" s="35" t="str">
        <f>IF(NOT(A1711=""),_xlfn.LET(_xlpm.SamletA,_xlfn.VSTACK(Automatisk_beregning!$A$1:$A$1000,Manuel_beregning!$A$1:$A$1000),_xlpm.SamletB,_xlfn.VSTACK(Automatisk_beregning!$I$1:$I$1000,Manuel_beregning!$I$1:$I$1000),_xlpm.SamletTabel,_xlfn.HSTACK(_xlpm.SamletA,_xlpm.SamletB),VLOOKUP(A1711,_xlpm.SamletTabel,2,FALSE)), "")</f>
        <v/>
      </c>
      <c r="E1711" s="22" t="str" cm="1">
        <f t="array" ref="E1711">IF(NOT(A1711=""),_xlfn.LET(_xlpm.SamletA,_xlfn.VSTACK(Automatisk_beregning!$A$1:$A$1000,Manuel_beregning!$A$1:$A$1000),_xlpm.SamletF,_xlfn.VSTACK(Automatisk_beregning!$F$1:$F$1000,Manuel_beregning!$F$1:$F$1000),SUM(_xlfn._xlws.FILTER(_xlpm.SamletF,_xlpm.SamletA=$A1711))), "")</f>
        <v/>
      </c>
    </row>
    <row r="1712" spans="2:5" x14ac:dyDescent="0.25">
      <c r="B1712" s="34" t="str" cm="1">
        <f t="array" ref="B1712">IF(NOT(A1712=""),_xlfn.LET(_xlpm.SamletA,_xlfn.VSTACK(Automatisk_beregning!$A$1:$A$1000,Manuel_beregning!$A$1:$A$1000),_xlpm.SamletB,_xlfn.VSTACK(Automatisk_beregning!$B$1:$B$1000,Manuel_beregning!$B$1:$B$1000),SUM(_xlfn._xlws.FILTER(_xlpm.SamletB,_xlpm.SamletA=$A1712))), "")</f>
        <v/>
      </c>
      <c r="C1712" s="34" t="str">
        <f>IFERROR(VLOOKUP(D1712, pg!$C$4:$E$38,3, FALSE), "")</f>
        <v/>
      </c>
      <c r="D1712" s="35" t="str">
        <f>IF(NOT(A1712=""),_xlfn.LET(_xlpm.SamletA,_xlfn.VSTACK(Automatisk_beregning!$A$1:$A$1000,Manuel_beregning!$A$1:$A$1000),_xlpm.SamletB,_xlfn.VSTACK(Automatisk_beregning!$I$1:$I$1000,Manuel_beregning!$I$1:$I$1000),_xlpm.SamletTabel,_xlfn.HSTACK(_xlpm.SamletA,_xlpm.SamletB),VLOOKUP(A1712,_xlpm.SamletTabel,2,FALSE)), "")</f>
        <v/>
      </c>
      <c r="E1712" s="22" t="str" cm="1">
        <f t="array" ref="E1712">IF(NOT(A1712=""),_xlfn.LET(_xlpm.SamletA,_xlfn.VSTACK(Automatisk_beregning!$A$1:$A$1000,Manuel_beregning!$A$1:$A$1000),_xlpm.SamletF,_xlfn.VSTACK(Automatisk_beregning!$F$1:$F$1000,Manuel_beregning!$F$1:$F$1000),SUM(_xlfn._xlws.FILTER(_xlpm.SamletF,_xlpm.SamletA=$A1712))), "")</f>
        <v/>
      </c>
    </row>
    <row r="1713" spans="2:5" x14ac:dyDescent="0.25">
      <c r="B1713" s="34" t="str" cm="1">
        <f t="array" ref="B1713">IF(NOT(A1713=""),_xlfn.LET(_xlpm.SamletA,_xlfn.VSTACK(Automatisk_beregning!$A$1:$A$1000,Manuel_beregning!$A$1:$A$1000),_xlpm.SamletB,_xlfn.VSTACK(Automatisk_beregning!$B$1:$B$1000,Manuel_beregning!$B$1:$B$1000),SUM(_xlfn._xlws.FILTER(_xlpm.SamletB,_xlpm.SamletA=$A1713))), "")</f>
        <v/>
      </c>
      <c r="C1713" s="34" t="str">
        <f>IFERROR(VLOOKUP(D1713, pg!$C$4:$E$38,3, FALSE), "")</f>
        <v/>
      </c>
      <c r="D1713" s="35" t="str">
        <f>IF(NOT(A1713=""),_xlfn.LET(_xlpm.SamletA,_xlfn.VSTACK(Automatisk_beregning!$A$1:$A$1000,Manuel_beregning!$A$1:$A$1000),_xlpm.SamletB,_xlfn.VSTACK(Automatisk_beregning!$I$1:$I$1000,Manuel_beregning!$I$1:$I$1000),_xlpm.SamletTabel,_xlfn.HSTACK(_xlpm.SamletA,_xlpm.SamletB),VLOOKUP(A1713,_xlpm.SamletTabel,2,FALSE)), "")</f>
        <v/>
      </c>
      <c r="E1713" s="22" t="str" cm="1">
        <f t="array" ref="E1713">IF(NOT(A1713=""),_xlfn.LET(_xlpm.SamletA,_xlfn.VSTACK(Automatisk_beregning!$A$1:$A$1000,Manuel_beregning!$A$1:$A$1000),_xlpm.SamletF,_xlfn.VSTACK(Automatisk_beregning!$F$1:$F$1000,Manuel_beregning!$F$1:$F$1000),SUM(_xlfn._xlws.FILTER(_xlpm.SamletF,_xlpm.SamletA=$A1713))), "")</f>
        <v/>
      </c>
    </row>
    <row r="1714" spans="2:5" x14ac:dyDescent="0.25">
      <c r="B1714" s="34" t="str" cm="1">
        <f t="array" ref="B1714">IF(NOT(A1714=""),_xlfn.LET(_xlpm.SamletA,_xlfn.VSTACK(Automatisk_beregning!$A$1:$A$1000,Manuel_beregning!$A$1:$A$1000),_xlpm.SamletB,_xlfn.VSTACK(Automatisk_beregning!$B$1:$B$1000,Manuel_beregning!$B$1:$B$1000),SUM(_xlfn._xlws.FILTER(_xlpm.SamletB,_xlpm.SamletA=$A1714))), "")</f>
        <v/>
      </c>
      <c r="C1714" s="34" t="str">
        <f>IFERROR(VLOOKUP(D1714, pg!$C$4:$E$38,3, FALSE), "")</f>
        <v/>
      </c>
      <c r="D1714" s="35" t="str">
        <f>IF(NOT(A1714=""),_xlfn.LET(_xlpm.SamletA,_xlfn.VSTACK(Automatisk_beregning!$A$1:$A$1000,Manuel_beregning!$A$1:$A$1000),_xlpm.SamletB,_xlfn.VSTACK(Automatisk_beregning!$I$1:$I$1000,Manuel_beregning!$I$1:$I$1000),_xlpm.SamletTabel,_xlfn.HSTACK(_xlpm.SamletA,_xlpm.SamletB),VLOOKUP(A1714,_xlpm.SamletTabel,2,FALSE)), "")</f>
        <v/>
      </c>
      <c r="E1714" s="22" t="str" cm="1">
        <f t="array" ref="E1714">IF(NOT(A1714=""),_xlfn.LET(_xlpm.SamletA,_xlfn.VSTACK(Automatisk_beregning!$A$1:$A$1000,Manuel_beregning!$A$1:$A$1000),_xlpm.SamletF,_xlfn.VSTACK(Automatisk_beregning!$F$1:$F$1000,Manuel_beregning!$F$1:$F$1000),SUM(_xlfn._xlws.FILTER(_xlpm.SamletF,_xlpm.SamletA=$A1714))), "")</f>
        <v/>
      </c>
    </row>
    <row r="1715" spans="2:5" x14ac:dyDescent="0.25">
      <c r="B1715" s="34" t="str" cm="1">
        <f t="array" ref="B1715">IF(NOT(A1715=""),_xlfn.LET(_xlpm.SamletA,_xlfn.VSTACK(Automatisk_beregning!$A$1:$A$1000,Manuel_beregning!$A$1:$A$1000),_xlpm.SamletB,_xlfn.VSTACK(Automatisk_beregning!$B$1:$B$1000,Manuel_beregning!$B$1:$B$1000),SUM(_xlfn._xlws.FILTER(_xlpm.SamletB,_xlpm.SamletA=$A1715))), "")</f>
        <v/>
      </c>
      <c r="C1715" s="34" t="str">
        <f>IFERROR(VLOOKUP(D1715, pg!$C$4:$E$38,3, FALSE), "")</f>
        <v/>
      </c>
      <c r="D1715" s="35" t="str">
        <f>IF(NOT(A1715=""),_xlfn.LET(_xlpm.SamletA,_xlfn.VSTACK(Automatisk_beregning!$A$1:$A$1000,Manuel_beregning!$A$1:$A$1000),_xlpm.SamletB,_xlfn.VSTACK(Automatisk_beregning!$I$1:$I$1000,Manuel_beregning!$I$1:$I$1000),_xlpm.SamletTabel,_xlfn.HSTACK(_xlpm.SamletA,_xlpm.SamletB),VLOOKUP(A1715,_xlpm.SamletTabel,2,FALSE)), "")</f>
        <v/>
      </c>
      <c r="E1715" s="22" t="str" cm="1">
        <f t="array" ref="E1715">IF(NOT(A1715=""),_xlfn.LET(_xlpm.SamletA,_xlfn.VSTACK(Automatisk_beregning!$A$1:$A$1000,Manuel_beregning!$A$1:$A$1000),_xlpm.SamletF,_xlfn.VSTACK(Automatisk_beregning!$F$1:$F$1000,Manuel_beregning!$F$1:$F$1000),SUM(_xlfn._xlws.FILTER(_xlpm.SamletF,_xlpm.SamletA=$A1715))), "")</f>
        <v/>
      </c>
    </row>
    <row r="1716" spans="2:5" x14ac:dyDescent="0.25">
      <c r="B1716" s="34" t="str" cm="1">
        <f t="array" ref="B1716">IF(NOT(A1716=""),_xlfn.LET(_xlpm.SamletA,_xlfn.VSTACK(Automatisk_beregning!$A$1:$A$1000,Manuel_beregning!$A$1:$A$1000),_xlpm.SamletB,_xlfn.VSTACK(Automatisk_beregning!$B$1:$B$1000,Manuel_beregning!$B$1:$B$1000),SUM(_xlfn._xlws.FILTER(_xlpm.SamletB,_xlpm.SamletA=$A1716))), "")</f>
        <v/>
      </c>
      <c r="C1716" s="34" t="str">
        <f>IFERROR(VLOOKUP(D1716, pg!$C$4:$E$38,3, FALSE), "")</f>
        <v/>
      </c>
      <c r="D1716" s="35" t="str">
        <f>IF(NOT(A1716=""),_xlfn.LET(_xlpm.SamletA,_xlfn.VSTACK(Automatisk_beregning!$A$1:$A$1000,Manuel_beregning!$A$1:$A$1000),_xlpm.SamletB,_xlfn.VSTACK(Automatisk_beregning!$I$1:$I$1000,Manuel_beregning!$I$1:$I$1000),_xlpm.SamletTabel,_xlfn.HSTACK(_xlpm.SamletA,_xlpm.SamletB),VLOOKUP(A1716,_xlpm.SamletTabel,2,FALSE)), "")</f>
        <v/>
      </c>
      <c r="E1716" s="22" t="str" cm="1">
        <f t="array" ref="E1716">IF(NOT(A1716=""),_xlfn.LET(_xlpm.SamletA,_xlfn.VSTACK(Automatisk_beregning!$A$1:$A$1000,Manuel_beregning!$A$1:$A$1000),_xlpm.SamletF,_xlfn.VSTACK(Automatisk_beregning!$F$1:$F$1000,Manuel_beregning!$F$1:$F$1000),SUM(_xlfn._xlws.FILTER(_xlpm.SamletF,_xlpm.SamletA=$A1716))), "")</f>
        <v/>
      </c>
    </row>
    <row r="1717" spans="2:5" x14ac:dyDescent="0.25">
      <c r="B1717" s="34" t="str" cm="1">
        <f t="array" ref="B1717">IF(NOT(A1717=""),_xlfn.LET(_xlpm.SamletA,_xlfn.VSTACK(Automatisk_beregning!$A$1:$A$1000,Manuel_beregning!$A$1:$A$1000),_xlpm.SamletB,_xlfn.VSTACK(Automatisk_beregning!$B$1:$B$1000,Manuel_beregning!$B$1:$B$1000),SUM(_xlfn._xlws.FILTER(_xlpm.SamletB,_xlpm.SamletA=$A1717))), "")</f>
        <v/>
      </c>
      <c r="C1717" s="34" t="str">
        <f>IFERROR(VLOOKUP(D1717, pg!$C$4:$E$38,3, FALSE), "")</f>
        <v/>
      </c>
      <c r="D1717" s="35" t="str">
        <f>IF(NOT(A1717=""),_xlfn.LET(_xlpm.SamletA,_xlfn.VSTACK(Automatisk_beregning!$A$1:$A$1000,Manuel_beregning!$A$1:$A$1000),_xlpm.SamletB,_xlfn.VSTACK(Automatisk_beregning!$I$1:$I$1000,Manuel_beregning!$I$1:$I$1000),_xlpm.SamletTabel,_xlfn.HSTACK(_xlpm.SamletA,_xlpm.SamletB),VLOOKUP(A1717,_xlpm.SamletTabel,2,FALSE)), "")</f>
        <v/>
      </c>
      <c r="E1717" s="22" t="str" cm="1">
        <f t="array" ref="E1717">IF(NOT(A1717=""),_xlfn.LET(_xlpm.SamletA,_xlfn.VSTACK(Automatisk_beregning!$A$1:$A$1000,Manuel_beregning!$A$1:$A$1000),_xlpm.SamletF,_xlfn.VSTACK(Automatisk_beregning!$F$1:$F$1000,Manuel_beregning!$F$1:$F$1000),SUM(_xlfn._xlws.FILTER(_xlpm.SamletF,_xlpm.SamletA=$A1717))), "")</f>
        <v/>
      </c>
    </row>
    <row r="1718" spans="2:5" x14ac:dyDescent="0.25">
      <c r="B1718" s="34" t="str" cm="1">
        <f t="array" ref="B1718">IF(NOT(A1718=""),_xlfn.LET(_xlpm.SamletA,_xlfn.VSTACK(Automatisk_beregning!$A$1:$A$1000,Manuel_beregning!$A$1:$A$1000),_xlpm.SamletB,_xlfn.VSTACK(Automatisk_beregning!$B$1:$B$1000,Manuel_beregning!$B$1:$B$1000),SUM(_xlfn._xlws.FILTER(_xlpm.SamletB,_xlpm.SamletA=$A1718))), "")</f>
        <v/>
      </c>
      <c r="C1718" s="34" t="str">
        <f>IFERROR(VLOOKUP(D1718, pg!$C$4:$E$38,3, FALSE), "")</f>
        <v/>
      </c>
      <c r="D1718" s="35" t="str">
        <f>IF(NOT(A1718=""),_xlfn.LET(_xlpm.SamletA,_xlfn.VSTACK(Automatisk_beregning!$A$1:$A$1000,Manuel_beregning!$A$1:$A$1000),_xlpm.SamletB,_xlfn.VSTACK(Automatisk_beregning!$I$1:$I$1000,Manuel_beregning!$I$1:$I$1000),_xlpm.SamletTabel,_xlfn.HSTACK(_xlpm.SamletA,_xlpm.SamletB),VLOOKUP(A1718,_xlpm.SamletTabel,2,FALSE)), "")</f>
        <v/>
      </c>
      <c r="E1718" s="22" t="str" cm="1">
        <f t="array" ref="E1718">IF(NOT(A1718=""),_xlfn.LET(_xlpm.SamletA,_xlfn.VSTACK(Automatisk_beregning!$A$1:$A$1000,Manuel_beregning!$A$1:$A$1000),_xlpm.SamletF,_xlfn.VSTACK(Automatisk_beregning!$F$1:$F$1000,Manuel_beregning!$F$1:$F$1000),SUM(_xlfn._xlws.FILTER(_xlpm.SamletF,_xlpm.SamletA=$A1718))), "")</f>
        <v/>
      </c>
    </row>
    <row r="1719" spans="2:5" x14ac:dyDescent="0.25">
      <c r="B1719" s="34" t="str" cm="1">
        <f t="array" ref="B1719">IF(NOT(A1719=""),_xlfn.LET(_xlpm.SamletA,_xlfn.VSTACK(Automatisk_beregning!$A$1:$A$1000,Manuel_beregning!$A$1:$A$1000),_xlpm.SamletB,_xlfn.VSTACK(Automatisk_beregning!$B$1:$B$1000,Manuel_beregning!$B$1:$B$1000),SUM(_xlfn._xlws.FILTER(_xlpm.SamletB,_xlpm.SamletA=$A1719))), "")</f>
        <v/>
      </c>
      <c r="C1719" s="34" t="str">
        <f>IFERROR(VLOOKUP(D1719, pg!$C$4:$E$38,3, FALSE), "")</f>
        <v/>
      </c>
      <c r="D1719" s="35" t="str">
        <f>IF(NOT(A1719=""),_xlfn.LET(_xlpm.SamletA,_xlfn.VSTACK(Automatisk_beregning!$A$1:$A$1000,Manuel_beregning!$A$1:$A$1000),_xlpm.SamletB,_xlfn.VSTACK(Automatisk_beregning!$I$1:$I$1000,Manuel_beregning!$I$1:$I$1000),_xlpm.SamletTabel,_xlfn.HSTACK(_xlpm.SamletA,_xlpm.SamletB),VLOOKUP(A1719,_xlpm.SamletTabel,2,FALSE)), "")</f>
        <v/>
      </c>
      <c r="E1719" s="22" t="str" cm="1">
        <f t="array" ref="E1719">IF(NOT(A1719=""),_xlfn.LET(_xlpm.SamletA,_xlfn.VSTACK(Automatisk_beregning!$A$1:$A$1000,Manuel_beregning!$A$1:$A$1000),_xlpm.SamletF,_xlfn.VSTACK(Automatisk_beregning!$F$1:$F$1000,Manuel_beregning!$F$1:$F$1000),SUM(_xlfn._xlws.FILTER(_xlpm.SamletF,_xlpm.SamletA=$A1719))), "")</f>
        <v/>
      </c>
    </row>
    <row r="1720" spans="2:5" x14ac:dyDescent="0.25">
      <c r="B1720" s="34" t="str" cm="1">
        <f t="array" ref="B1720">IF(NOT(A1720=""),_xlfn.LET(_xlpm.SamletA,_xlfn.VSTACK(Automatisk_beregning!$A$1:$A$1000,Manuel_beregning!$A$1:$A$1000),_xlpm.SamletB,_xlfn.VSTACK(Automatisk_beregning!$B$1:$B$1000,Manuel_beregning!$B$1:$B$1000),SUM(_xlfn._xlws.FILTER(_xlpm.SamletB,_xlpm.SamletA=$A1720))), "")</f>
        <v/>
      </c>
      <c r="C1720" s="34" t="str">
        <f>IFERROR(VLOOKUP(D1720, pg!$C$4:$E$38,3, FALSE), "")</f>
        <v/>
      </c>
      <c r="D1720" s="35" t="str">
        <f>IF(NOT(A1720=""),_xlfn.LET(_xlpm.SamletA,_xlfn.VSTACK(Automatisk_beregning!$A$1:$A$1000,Manuel_beregning!$A$1:$A$1000),_xlpm.SamletB,_xlfn.VSTACK(Automatisk_beregning!$I$1:$I$1000,Manuel_beregning!$I$1:$I$1000),_xlpm.SamletTabel,_xlfn.HSTACK(_xlpm.SamletA,_xlpm.SamletB),VLOOKUP(A1720,_xlpm.SamletTabel,2,FALSE)), "")</f>
        <v/>
      </c>
      <c r="E1720" s="22" t="str" cm="1">
        <f t="array" ref="E1720">IF(NOT(A1720=""),_xlfn.LET(_xlpm.SamletA,_xlfn.VSTACK(Automatisk_beregning!$A$1:$A$1000,Manuel_beregning!$A$1:$A$1000),_xlpm.SamletF,_xlfn.VSTACK(Automatisk_beregning!$F$1:$F$1000,Manuel_beregning!$F$1:$F$1000),SUM(_xlfn._xlws.FILTER(_xlpm.SamletF,_xlpm.SamletA=$A1720))), "")</f>
        <v/>
      </c>
    </row>
    <row r="1721" spans="2:5" x14ac:dyDescent="0.25">
      <c r="B1721" s="34" t="str" cm="1">
        <f t="array" ref="B1721">IF(NOT(A1721=""),_xlfn.LET(_xlpm.SamletA,_xlfn.VSTACK(Automatisk_beregning!$A$1:$A$1000,Manuel_beregning!$A$1:$A$1000),_xlpm.SamletB,_xlfn.VSTACK(Automatisk_beregning!$B$1:$B$1000,Manuel_beregning!$B$1:$B$1000),SUM(_xlfn._xlws.FILTER(_xlpm.SamletB,_xlpm.SamletA=$A1721))), "")</f>
        <v/>
      </c>
      <c r="C1721" s="34" t="str">
        <f>IFERROR(VLOOKUP(D1721, pg!$C$4:$E$38,3, FALSE), "")</f>
        <v/>
      </c>
      <c r="D1721" s="35" t="str">
        <f>IF(NOT(A1721=""),_xlfn.LET(_xlpm.SamletA,_xlfn.VSTACK(Automatisk_beregning!$A$1:$A$1000,Manuel_beregning!$A$1:$A$1000),_xlpm.SamletB,_xlfn.VSTACK(Automatisk_beregning!$I$1:$I$1000,Manuel_beregning!$I$1:$I$1000),_xlpm.SamletTabel,_xlfn.HSTACK(_xlpm.SamletA,_xlpm.SamletB),VLOOKUP(A1721,_xlpm.SamletTabel,2,FALSE)), "")</f>
        <v/>
      </c>
      <c r="E1721" s="22" t="str" cm="1">
        <f t="array" ref="E1721">IF(NOT(A1721=""),_xlfn.LET(_xlpm.SamletA,_xlfn.VSTACK(Automatisk_beregning!$A$1:$A$1000,Manuel_beregning!$A$1:$A$1000),_xlpm.SamletF,_xlfn.VSTACK(Automatisk_beregning!$F$1:$F$1000,Manuel_beregning!$F$1:$F$1000),SUM(_xlfn._xlws.FILTER(_xlpm.SamletF,_xlpm.SamletA=$A1721))), "")</f>
        <v/>
      </c>
    </row>
    <row r="1722" spans="2:5" x14ac:dyDescent="0.25">
      <c r="B1722" s="34" t="str" cm="1">
        <f t="array" ref="B1722">IF(NOT(A1722=""),_xlfn.LET(_xlpm.SamletA,_xlfn.VSTACK(Automatisk_beregning!$A$1:$A$1000,Manuel_beregning!$A$1:$A$1000),_xlpm.SamletB,_xlfn.VSTACK(Automatisk_beregning!$B$1:$B$1000,Manuel_beregning!$B$1:$B$1000),SUM(_xlfn._xlws.FILTER(_xlpm.SamletB,_xlpm.SamletA=$A1722))), "")</f>
        <v/>
      </c>
      <c r="C1722" s="34" t="str">
        <f>IFERROR(VLOOKUP(D1722, pg!$C$4:$E$38,3, FALSE), "")</f>
        <v/>
      </c>
      <c r="D1722" s="35" t="str">
        <f>IF(NOT(A1722=""),_xlfn.LET(_xlpm.SamletA,_xlfn.VSTACK(Automatisk_beregning!$A$1:$A$1000,Manuel_beregning!$A$1:$A$1000),_xlpm.SamletB,_xlfn.VSTACK(Automatisk_beregning!$I$1:$I$1000,Manuel_beregning!$I$1:$I$1000),_xlpm.SamletTabel,_xlfn.HSTACK(_xlpm.SamletA,_xlpm.SamletB),VLOOKUP(A1722,_xlpm.SamletTabel,2,FALSE)), "")</f>
        <v/>
      </c>
      <c r="E1722" s="22" t="str" cm="1">
        <f t="array" ref="E1722">IF(NOT(A1722=""),_xlfn.LET(_xlpm.SamletA,_xlfn.VSTACK(Automatisk_beregning!$A$1:$A$1000,Manuel_beregning!$A$1:$A$1000),_xlpm.SamletF,_xlfn.VSTACK(Automatisk_beregning!$F$1:$F$1000,Manuel_beregning!$F$1:$F$1000),SUM(_xlfn._xlws.FILTER(_xlpm.SamletF,_xlpm.SamletA=$A1722))), "")</f>
        <v/>
      </c>
    </row>
    <row r="1723" spans="2:5" x14ac:dyDescent="0.25">
      <c r="B1723" s="34" t="str" cm="1">
        <f t="array" ref="B1723">IF(NOT(A1723=""),_xlfn.LET(_xlpm.SamletA,_xlfn.VSTACK(Automatisk_beregning!$A$1:$A$1000,Manuel_beregning!$A$1:$A$1000),_xlpm.SamletB,_xlfn.VSTACK(Automatisk_beregning!$B$1:$B$1000,Manuel_beregning!$B$1:$B$1000),SUM(_xlfn._xlws.FILTER(_xlpm.SamletB,_xlpm.SamletA=$A1723))), "")</f>
        <v/>
      </c>
      <c r="C1723" s="34" t="str">
        <f>IFERROR(VLOOKUP(D1723, pg!$C$4:$E$38,3, FALSE), "")</f>
        <v/>
      </c>
      <c r="D1723" s="35" t="str">
        <f>IF(NOT(A1723=""),_xlfn.LET(_xlpm.SamletA,_xlfn.VSTACK(Automatisk_beregning!$A$1:$A$1000,Manuel_beregning!$A$1:$A$1000),_xlpm.SamletB,_xlfn.VSTACK(Automatisk_beregning!$I$1:$I$1000,Manuel_beregning!$I$1:$I$1000),_xlpm.SamletTabel,_xlfn.HSTACK(_xlpm.SamletA,_xlpm.SamletB),VLOOKUP(A1723,_xlpm.SamletTabel,2,FALSE)), "")</f>
        <v/>
      </c>
      <c r="E1723" s="22" t="str" cm="1">
        <f t="array" ref="E1723">IF(NOT(A1723=""),_xlfn.LET(_xlpm.SamletA,_xlfn.VSTACK(Automatisk_beregning!$A$1:$A$1000,Manuel_beregning!$A$1:$A$1000),_xlpm.SamletF,_xlfn.VSTACK(Automatisk_beregning!$F$1:$F$1000,Manuel_beregning!$F$1:$F$1000),SUM(_xlfn._xlws.FILTER(_xlpm.SamletF,_xlpm.SamletA=$A1723))), "")</f>
        <v/>
      </c>
    </row>
    <row r="1724" spans="2:5" x14ac:dyDescent="0.25">
      <c r="B1724" s="34" t="str" cm="1">
        <f t="array" ref="B1724">IF(NOT(A1724=""),_xlfn.LET(_xlpm.SamletA,_xlfn.VSTACK(Automatisk_beregning!$A$1:$A$1000,Manuel_beregning!$A$1:$A$1000),_xlpm.SamletB,_xlfn.VSTACK(Automatisk_beregning!$B$1:$B$1000,Manuel_beregning!$B$1:$B$1000),SUM(_xlfn._xlws.FILTER(_xlpm.SamletB,_xlpm.SamletA=$A1724))), "")</f>
        <v/>
      </c>
      <c r="C1724" s="34" t="str">
        <f>IFERROR(VLOOKUP(D1724, pg!$C$4:$E$38,3, FALSE), "")</f>
        <v/>
      </c>
      <c r="D1724" s="35" t="str">
        <f>IF(NOT(A1724=""),_xlfn.LET(_xlpm.SamletA,_xlfn.VSTACK(Automatisk_beregning!$A$1:$A$1000,Manuel_beregning!$A$1:$A$1000),_xlpm.SamletB,_xlfn.VSTACK(Automatisk_beregning!$I$1:$I$1000,Manuel_beregning!$I$1:$I$1000),_xlpm.SamletTabel,_xlfn.HSTACK(_xlpm.SamletA,_xlpm.SamletB),VLOOKUP(A1724,_xlpm.SamletTabel,2,FALSE)), "")</f>
        <v/>
      </c>
      <c r="E1724" s="22" t="str" cm="1">
        <f t="array" ref="E1724">IF(NOT(A1724=""),_xlfn.LET(_xlpm.SamletA,_xlfn.VSTACK(Automatisk_beregning!$A$1:$A$1000,Manuel_beregning!$A$1:$A$1000),_xlpm.SamletF,_xlfn.VSTACK(Automatisk_beregning!$F$1:$F$1000,Manuel_beregning!$F$1:$F$1000),SUM(_xlfn._xlws.FILTER(_xlpm.SamletF,_xlpm.SamletA=$A1724))), "")</f>
        <v/>
      </c>
    </row>
    <row r="1725" spans="2:5" x14ac:dyDescent="0.25">
      <c r="B1725" s="34" t="str" cm="1">
        <f t="array" ref="B1725">IF(NOT(A1725=""),_xlfn.LET(_xlpm.SamletA,_xlfn.VSTACK(Automatisk_beregning!$A$1:$A$1000,Manuel_beregning!$A$1:$A$1000),_xlpm.SamletB,_xlfn.VSTACK(Automatisk_beregning!$B$1:$B$1000,Manuel_beregning!$B$1:$B$1000),SUM(_xlfn._xlws.FILTER(_xlpm.SamletB,_xlpm.SamletA=$A1725))), "")</f>
        <v/>
      </c>
      <c r="C1725" s="34" t="str">
        <f>IFERROR(VLOOKUP(D1725, pg!$C$4:$E$38,3, FALSE), "")</f>
        <v/>
      </c>
      <c r="D1725" s="35" t="str">
        <f>IF(NOT(A1725=""),_xlfn.LET(_xlpm.SamletA,_xlfn.VSTACK(Automatisk_beregning!$A$1:$A$1000,Manuel_beregning!$A$1:$A$1000),_xlpm.SamletB,_xlfn.VSTACK(Automatisk_beregning!$I$1:$I$1000,Manuel_beregning!$I$1:$I$1000),_xlpm.SamletTabel,_xlfn.HSTACK(_xlpm.SamletA,_xlpm.SamletB),VLOOKUP(A1725,_xlpm.SamletTabel,2,FALSE)), "")</f>
        <v/>
      </c>
      <c r="E1725" s="22" t="str" cm="1">
        <f t="array" ref="E1725">IF(NOT(A1725=""),_xlfn.LET(_xlpm.SamletA,_xlfn.VSTACK(Automatisk_beregning!$A$1:$A$1000,Manuel_beregning!$A$1:$A$1000),_xlpm.SamletF,_xlfn.VSTACK(Automatisk_beregning!$F$1:$F$1000,Manuel_beregning!$F$1:$F$1000),SUM(_xlfn._xlws.FILTER(_xlpm.SamletF,_xlpm.SamletA=$A1725))), "")</f>
        <v/>
      </c>
    </row>
    <row r="1726" spans="2:5" x14ac:dyDescent="0.25">
      <c r="B1726" s="34" t="str" cm="1">
        <f t="array" ref="B1726">IF(NOT(A1726=""),_xlfn.LET(_xlpm.SamletA,_xlfn.VSTACK(Automatisk_beregning!$A$1:$A$1000,Manuel_beregning!$A$1:$A$1000),_xlpm.SamletB,_xlfn.VSTACK(Automatisk_beregning!$B$1:$B$1000,Manuel_beregning!$B$1:$B$1000),SUM(_xlfn._xlws.FILTER(_xlpm.SamletB,_xlpm.SamletA=$A1726))), "")</f>
        <v/>
      </c>
      <c r="C1726" s="34" t="str">
        <f>IFERROR(VLOOKUP(D1726, pg!$C$4:$E$38,3, FALSE), "")</f>
        <v/>
      </c>
      <c r="D1726" s="35" t="str">
        <f>IF(NOT(A1726=""),_xlfn.LET(_xlpm.SamletA,_xlfn.VSTACK(Automatisk_beregning!$A$1:$A$1000,Manuel_beregning!$A$1:$A$1000),_xlpm.SamletB,_xlfn.VSTACK(Automatisk_beregning!$I$1:$I$1000,Manuel_beregning!$I$1:$I$1000),_xlpm.SamletTabel,_xlfn.HSTACK(_xlpm.SamletA,_xlpm.SamletB),VLOOKUP(A1726,_xlpm.SamletTabel,2,FALSE)), "")</f>
        <v/>
      </c>
      <c r="E1726" s="22" t="str" cm="1">
        <f t="array" ref="E1726">IF(NOT(A1726=""),_xlfn.LET(_xlpm.SamletA,_xlfn.VSTACK(Automatisk_beregning!$A$1:$A$1000,Manuel_beregning!$A$1:$A$1000),_xlpm.SamletF,_xlfn.VSTACK(Automatisk_beregning!$F$1:$F$1000,Manuel_beregning!$F$1:$F$1000),SUM(_xlfn._xlws.FILTER(_xlpm.SamletF,_xlpm.SamletA=$A1726))), "")</f>
        <v/>
      </c>
    </row>
    <row r="1727" spans="2:5" x14ac:dyDescent="0.25">
      <c r="B1727" s="34" t="str" cm="1">
        <f t="array" ref="B1727">IF(NOT(A1727=""),_xlfn.LET(_xlpm.SamletA,_xlfn.VSTACK(Automatisk_beregning!$A$1:$A$1000,Manuel_beregning!$A$1:$A$1000),_xlpm.SamletB,_xlfn.VSTACK(Automatisk_beregning!$B$1:$B$1000,Manuel_beregning!$B$1:$B$1000),SUM(_xlfn._xlws.FILTER(_xlpm.SamletB,_xlpm.SamletA=$A1727))), "")</f>
        <v/>
      </c>
      <c r="C1727" s="34" t="str">
        <f>IFERROR(VLOOKUP(D1727, pg!$C$4:$E$38,3, FALSE), "")</f>
        <v/>
      </c>
      <c r="D1727" s="35" t="str">
        <f>IF(NOT(A1727=""),_xlfn.LET(_xlpm.SamletA,_xlfn.VSTACK(Automatisk_beregning!$A$1:$A$1000,Manuel_beregning!$A$1:$A$1000),_xlpm.SamletB,_xlfn.VSTACK(Automatisk_beregning!$I$1:$I$1000,Manuel_beregning!$I$1:$I$1000),_xlpm.SamletTabel,_xlfn.HSTACK(_xlpm.SamletA,_xlpm.SamletB),VLOOKUP(A1727,_xlpm.SamletTabel,2,FALSE)), "")</f>
        <v/>
      </c>
      <c r="E1727" s="22" t="str" cm="1">
        <f t="array" ref="E1727">IF(NOT(A1727=""),_xlfn.LET(_xlpm.SamletA,_xlfn.VSTACK(Automatisk_beregning!$A$1:$A$1000,Manuel_beregning!$A$1:$A$1000),_xlpm.SamletF,_xlfn.VSTACK(Automatisk_beregning!$F$1:$F$1000,Manuel_beregning!$F$1:$F$1000),SUM(_xlfn._xlws.FILTER(_xlpm.SamletF,_xlpm.SamletA=$A1727))), "")</f>
        <v/>
      </c>
    </row>
    <row r="1728" spans="2:5" x14ac:dyDescent="0.25">
      <c r="B1728" s="34" t="str" cm="1">
        <f t="array" ref="B1728">IF(NOT(A1728=""),_xlfn.LET(_xlpm.SamletA,_xlfn.VSTACK(Automatisk_beregning!$A$1:$A$1000,Manuel_beregning!$A$1:$A$1000),_xlpm.SamletB,_xlfn.VSTACK(Automatisk_beregning!$B$1:$B$1000,Manuel_beregning!$B$1:$B$1000),SUM(_xlfn._xlws.FILTER(_xlpm.SamletB,_xlpm.SamletA=$A1728))), "")</f>
        <v/>
      </c>
      <c r="C1728" s="34" t="str">
        <f>IFERROR(VLOOKUP(D1728, pg!$C$4:$E$38,3, FALSE), "")</f>
        <v/>
      </c>
      <c r="D1728" s="35" t="str">
        <f>IF(NOT(A1728=""),_xlfn.LET(_xlpm.SamletA,_xlfn.VSTACK(Automatisk_beregning!$A$1:$A$1000,Manuel_beregning!$A$1:$A$1000),_xlpm.SamletB,_xlfn.VSTACK(Automatisk_beregning!$I$1:$I$1000,Manuel_beregning!$I$1:$I$1000),_xlpm.SamletTabel,_xlfn.HSTACK(_xlpm.SamletA,_xlpm.SamletB),VLOOKUP(A1728,_xlpm.SamletTabel,2,FALSE)), "")</f>
        <v/>
      </c>
      <c r="E1728" s="22" t="str" cm="1">
        <f t="array" ref="E1728">IF(NOT(A1728=""),_xlfn.LET(_xlpm.SamletA,_xlfn.VSTACK(Automatisk_beregning!$A$1:$A$1000,Manuel_beregning!$A$1:$A$1000),_xlpm.SamletF,_xlfn.VSTACK(Automatisk_beregning!$F$1:$F$1000,Manuel_beregning!$F$1:$F$1000),SUM(_xlfn._xlws.FILTER(_xlpm.SamletF,_xlpm.SamletA=$A1728))), "")</f>
        <v/>
      </c>
    </row>
    <row r="1729" spans="2:5" x14ac:dyDescent="0.25">
      <c r="B1729" s="34" t="str" cm="1">
        <f t="array" ref="B1729">IF(NOT(A1729=""),_xlfn.LET(_xlpm.SamletA,_xlfn.VSTACK(Automatisk_beregning!$A$1:$A$1000,Manuel_beregning!$A$1:$A$1000),_xlpm.SamletB,_xlfn.VSTACK(Automatisk_beregning!$B$1:$B$1000,Manuel_beregning!$B$1:$B$1000),SUM(_xlfn._xlws.FILTER(_xlpm.SamletB,_xlpm.SamletA=$A1729))), "")</f>
        <v/>
      </c>
      <c r="C1729" s="34" t="str">
        <f>IFERROR(VLOOKUP(D1729, pg!$C$4:$E$38,3, FALSE), "")</f>
        <v/>
      </c>
      <c r="D1729" s="35" t="str">
        <f>IF(NOT(A1729=""),_xlfn.LET(_xlpm.SamletA,_xlfn.VSTACK(Automatisk_beregning!$A$1:$A$1000,Manuel_beregning!$A$1:$A$1000),_xlpm.SamletB,_xlfn.VSTACK(Automatisk_beregning!$I$1:$I$1000,Manuel_beregning!$I$1:$I$1000),_xlpm.SamletTabel,_xlfn.HSTACK(_xlpm.SamletA,_xlpm.SamletB),VLOOKUP(A1729,_xlpm.SamletTabel,2,FALSE)), "")</f>
        <v/>
      </c>
      <c r="E1729" s="22" t="str" cm="1">
        <f t="array" ref="E1729">IF(NOT(A1729=""),_xlfn.LET(_xlpm.SamletA,_xlfn.VSTACK(Automatisk_beregning!$A$1:$A$1000,Manuel_beregning!$A$1:$A$1000),_xlpm.SamletF,_xlfn.VSTACK(Automatisk_beregning!$F$1:$F$1000,Manuel_beregning!$F$1:$F$1000),SUM(_xlfn._xlws.FILTER(_xlpm.SamletF,_xlpm.SamletA=$A1729))), "")</f>
        <v/>
      </c>
    </row>
    <row r="1730" spans="2:5" x14ac:dyDescent="0.25">
      <c r="B1730" s="34" t="str" cm="1">
        <f t="array" ref="B1730">IF(NOT(A1730=""),_xlfn.LET(_xlpm.SamletA,_xlfn.VSTACK(Automatisk_beregning!$A$1:$A$1000,Manuel_beregning!$A$1:$A$1000),_xlpm.SamletB,_xlfn.VSTACK(Automatisk_beregning!$B$1:$B$1000,Manuel_beregning!$B$1:$B$1000),SUM(_xlfn._xlws.FILTER(_xlpm.SamletB,_xlpm.SamletA=$A1730))), "")</f>
        <v/>
      </c>
      <c r="C1730" s="34" t="str">
        <f>IFERROR(VLOOKUP(D1730, pg!$C$4:$E$38,3, FALSE), "")</f>
        <v/>
      </c>
      <c r="D1730" s="35" t="str">
        <f>IF(NOT(A1730=""),_xlfn.LET(_xlpm.SamletA,_xlfn.VSTACK(Automatisk_beregning!$A$1:$A$1000,Manuel_beregning!$A$1:$A$1000),_xlpm.SamletB,_xlfn.VSTACK(Automatisk_beregning!$I$1:$I$1000,Manuel_beregning!$I$1:$I$1000),_xlpm.SamletTabel,_xlfn.HSTACK(_xlpm.SamletA,_xlpm.SamletB),VLOOKUP(A1730,_xlpm.SamletTabel,2,FALSE)), "")</f>
        <v/>
      </c>
      <c r="E1730" s="22" t="str" cm="1">
        <f t="array" ref="E1730">IF(NOT(A1730=""),_xlfn.LET(_xlpm.SamletA,_xlfn.VSTACK(Automatisk_beregning!$A$1:$A$1000,Manuel_beregning!$A$1:$A$1000),_xlpm.SamletF,_xlfn.VSTACK(Automatisk_beregning!$F$1:$F$1000,Manuel_beregning!$F$1:$F$1000),SUM(_xlfn._xlws.FILTER(_xlpm.SamletF,_xlpm.SamletA=$A1730))), "")</f>
        <v/>
      </c>
    </row>
    <row r="1731" spans="2:5" x14ac:dyDescent="0.25">
      <c r="B1731" s="34" t="str" cm="1">
        <f t="array" ref="B1731">IF(NOT(A1731=""),_xlfn.LET(_xlpm.SamletA,_xlfn.VSTACK(Automatisk_beregning!$A$1:$A$1000,Manuel_beregning!$A$1:$A$1000),_xlpm.SamletB,_xlfn.VSTACK(Automatisk_beregning!$B$1:$B$1000,Manuel_beregning!$B$1:$B$1000),SUM(_xlfn._xlws.FILTER(_xlpm.SamletB,_xlpm.SamletA=$A1731))), "")</f>
        <v/>
      </c>
      <c r="C1731" s="34" t="str">
        <f>IFERROR(VLOOKUP(D1731, pg!$C$4:$E$38,3, FALSE), "")</f>
        <v/>
      </c>
      <c r="D1731" s="35" t="str">
        <f>IF(NOT(A1731=""),_xlfn.LET(_xlpm.SamletA,_xlfn.VSTACK(Automatisk_beregning!$A$1:$A$1000,Manuel_beregning!$A$1:$A$1000),_xlpm.SamletB,_xlfn.VSTACK(Automatisk_beregning!$I$1:$I$1000,Manuel_beregning!$I$1:$I$1000),_xlpm.SamletTabel,_xlfn.HSTACK(_xlpm.SamletA,_xlpm.SamletB),VLOOKUP(A1731,_xlpm.SamletTabel,2,FALSE)), "")</f>
        <v/>
      </c>
      <c r="E1731" s="22" t="str" cm="1">
        <f t="array" ref="E1731">IF(NOT(A1731=""),_xlfn.LET(_xlpm.SamletA,_xlfn.VSTACK(Automatisk_beregning!$A$1:$A$1000,Manuel_beregning!$A$1:$A$1000),_xlpm.SamletF,_xlfn.VSTACK(Automatisk_beregning!$F$1:$F$1000,Manuel_beregning!$F$1:$F$1000),SUM(_xlfn._xlws.FILTER(_xlpm.SamletF,_xlpm.SamletA=$A1731))), "")</f>
        <v/>
      </c>
    </row>
    <row r="1732" spans="2:5" x14ac:dyDescent="0.25">
      <c r="B1732" s="34" t="str" cm="1">
        <f t="array" ref="B1732">IF(NOT(A1732=""),_xlfn.LET(_xlpm.SamletA,_xlfn.VSTACK(Automatisk_beregning!$A$1:$A$1000,Manuel_beregning!$A$1:$A$1000),_xlpm.SamletB,_xlfn.VSTACK(Automatisk_beregning!$B$1:$B$1000,Manuel_beregning!$B$1:$B$1000),SUM(_xlfn._xlws.FILTER(_xlpm.SamletB,_xlpm.SamletA=$A1732))), "")</f>
        <v/>
      </c>
      <c r="C1732" s="34" t="str">
        <f>IFERROR(VLOOKUP(D1732, pg!$C$4:$E$38,3, FALSE), "")</f>
        <v/>
      </c>
      <c r="D1732" s="35" t="str">
        <f>IF(NOT(A1732=""),_xlfn.LET(_xlpm.SamletA,_xlfn.VSTACK(Automatisk_beregning!$A$1:$A$1000,Manuel_beregning!$A$1:$A$1000),_xlpm.SamletB,_xlfn.VSTACK(Automatisk_beregning!$I$1:$I$1000,Manuel_beregning!$I$1:$I$1000),_xlpm.SamletTabel,_xlfn.HSTACK(_xlpm.SamletA,_xlpm.SamletB),VLOOKUP(A1732,_xlpm.SamletTabel,2,FALSE)), "")</f>
        <v/>
      </c>
      <c r="E1732" s="22" t="str" cm="1">
        <f t="array" ref="E1732">IF(NOT(A1732=""),_xlfn.LET(_xlpm.SamletA,_xlfn.VSTACK(Automatisk_beregning!$A$1:$A$1000,Manuel_beregning!$A$1:$A$1000),_xlpm.SamletF,_xlfn.VSTACK(Automatisk_beregning!$F$1:$F$1000,Manuel_beregning!$F$1:$F$1000),SUM(_xlfn._xlws.FILTER(_xlpm.SamletF,_xlpm.SamletA=$A1732))), "")</f>
        <v/>
      </c>
    </row>
    <row r="1733" spans="2:5" x14ac:dyDescent="0.25">
      <c r="B1733" s="34" t="str" cm="1">
        <f t="array" ref="B1733">IF(NOT(A1733=""),_xlfn.LET(_xlpm.SamletA,_xlfn.VSTACK(Automatisk_beregning!$A$1:$A$1000,Manuel_beregning!$A$1:$A$1000),_xlpm.SamletB,_xlfn.VSTACK(Automatisk_beregning!$B$1:$B$1000,Manuel_beregning!$B$1:$B$1000),SUM(_xlfn._xlws.FILTER(_xlpm.SamletB,_xlpm.SamletA=$A1733))), "")</f>
        <v/>
      </c>
      <c r="C1733" s="34" t="str">
        <f>IFERROR(VLOOKUP(D1733, pg!$C$4:$E$38,3, FALSE), "")</f>
        <v/>
      </c>
      <c r="D1733" s="35" t="str">
        <f>IF(NOT(A1733=""),_xlfn.LET(_xlpm.SamletA,_xlfn.VSTACK(Automatisk_beregning!$A$1:$A$1000,Manuel_beregning!$A$1:$A$1000),_xlpm.SamletB,_xlfn.VSTACK(Automatisk_beregning!$I$1:$I$1000,Manuel_beregning!$I$1:$I$1000),_xlpm.SamletTabel,_xlfn.HSTACK(_xlpm.SamletA,_xlpm.SamletB),VLOOKUP(A1733,_xlpm.SamletTabel,2,FALSE)), "")</f>
        <v/>
      </c>
      <c r="E1733" s="22" t="str" cm="1">
        <f t="array" ref="E1733">IF(NOT(A1733=""),_xlfn.LET(_xlpm.SamletA,_xlfn.VSTACK(Automatisk_beregning!$A$1:$A$1000,Manuel_beregning!$A$1:$A$1000),_xlpm.SamletF,_xlfn.VSTACK(Automatisk_beregning!$F$1:$F$1000,Manuel_beregning!$F$1:$F$1000),SUM(_xlfn._xlws.FILTER(_xlpm.SamletF,_xlpm.SamletA=$A1733))), "")</f>
        <v/>
      </c>
    </row>
    <row r="1734" spans="2:5" x14ac:dyDescent="0.25">
      <c r="B1734" s="34" t="str" cm="1">
        <f t="array" ref="B1734">IF(NOT(A1734=""),_xlfn.LET(_xlpm.SamletA,_xlfn.VSTACK(Automatisk_beregning!$A$1:$A$1000,Manuel_beregning!$A$1:$A$1000),_xlpm.SamletB,_xlfn.VSTACK(Automatisk_beregning!$B$1:$B$1000,Manuel_beregning!$B$1:$B$1000),SUM(_xlfn._xlws.FILTER(_xlpm.SamletB,_xlpm.SamletA=$A1734))), "")</f>
        <v/>
      </c>
      <c r="C1734" s="34" t="str">
        <f>IFERROR(VLOOKUP(D1734, pg!$C$4:$E$38,3, FALSE), "")</f>
        <v/>
      </c>
      <c r="D1734" s="35" t="str">
        <f>IF(NOT(A1734=""),_xlfn.LET(_xlpm.SamletA,_xlfn.VSTACK(Automatisk_beregning!$A$1:$A$1000,Manuel_beregning!$A$1:$A$1000),_xlpm.SamletB,_xlfn.VSTACK(Automatisk_beregning!$I$1:$I$1000,Manuel_beregning!$I$1:$I$1000),_xlpm.SamletTabel,_xlfn.HSTACK(_xlpm.SamletA,_xlpm.SamletB),VLOOKUP(A1734,_xlpm.SamletTabel,2,FALSE)), "")</f>
        <v/>
      </c>
      <c r="E1734" s="22" t="str" cm="1">
        <f t="array" ref="E1734">IF(NOT(A1734=""),_xlfn.LET(_xlpm.SamletA,_xlfn.VSTACK(Automatisk_beregning!$A$1:$A$1000,Manuel_beregning!$A$1:$A$1000),_xlpm.SamletF,_xlfn.VSTACK(Automatisk_beregning!$F$1:$F$1000,Manuel_beregning!$F$1:$F$1000),SUM(_xlfn._xlws.FILTER(_xlpm.SamletF,_xlpm.SamletA=$A1734))), "")</f>
        <v/>
      </c>
    </row>
    <row r="1735" spans="2:5" x14ac:dyDescent="0.25">
      <c r="B1735" s="34" t="str" cm="1">
        <f t="array" ref="B1735">IF(NOT(A1735=""),_xlfn.LET(_xlpm.SamletA,_xlfn.VSTACK(Automatisk_beregning!$A$1:$A$1000,Manuel_beregning!$A$1:$A$1000),_xlpm.SamletB,_xlfn.VSTACK(Automatisk_beregning!$B$1:$B$1000,Manuel_beregning!$B$1:$B$1000),SUM(_xlfn._xlws.FILTER(_xlpm.SamletB,_xlpm.SamletA=$A1735))), "")</f>
        <v/>
      </c>
      <c r="C1735" s="34" t="str">
        <f>IFERROR(VLOOKUP(D1735, pg!$C$4:$E$38,3, FALSE), "")</f>
        <v/>
      </c>
      <c r="D1735" s="35" t="str">
        <f>IF(NOT(A1735=""),_xlfn.LET(_xlpm.SamletA,_xlfn.VSTACK(Automatisk_beregning!$A$1:$A$1000,Manuel_beregning!$A$1:$A$1000),_xlpm.SamletB,_xlfn.VSTACK(Automatisk_beregning!$I$1:$I$1000,Manuel_beregning!$I$1:$I$1000),_xlpm.SamletTabel,_xlfn.HSTACK(_xlpm.SamletA,_xlpm.SamletB),VLOOKUP(A1735,_xlpm.SamletTabel,2,FALSE)), "")</f>
        <v/>
      </c>
      <c r="E1735" s="22" t="str" cm="1">
        <f t="array" ref="E1735">IF(NOT(A1735=""),_xlfn.LET(_xlpm.SamletA,_xlfn.VSTACK(Automatisk_beregning!$A$1:$A$1000,Manuel_beregning!$A$1:$A$1000),_xlpm.SamletF,_xlfn.VSTACK(Automatisk_beregning!$F$1:$F$1000,Manuel_beregning!$F$1:$F$1000),SUM(_xlfn._xlws.FILTER(_xlpm.SamletF,_xlpm.SamletA=$A1735))), "")</f>
        <v/>
      </c>
    </row>
    <row r="1736" spans="2:5" x14ac:dyDescent="0.25">
      <c r="B1736" s="34" t="str" cm="1">
        <f t="array" ref="B1736">IF(NOT(A1736=""),_xlfn.LET(_xlpm.SamletA,_xlfn.VSTACK(Automatisk_beregning!$A$1:$A$1000,Manuel_beregning!$A$1:$A$1000),_xlpm.SamletB,_xlfn.VSTACK(Automatisk_beregning!$B$1:$B$1000,Manuel_beregning!$B$1:$B$1000),SUM(_xlfn._xlws.FILTER(_xlpm.SamletB,_xlpm.SamletA=$A1736))), "")</f>
        <v/>
      </c>
      <c r="C1736" s="34" t="str">
        <f>IFERROR(VLOOKUP(D1736, pg!$C$4:$E$38,3, FALSE), "")</f>
        <v/>
      </c>
      <c r="D1736" s="35" t="str">
        <f>IF(NOT(A1736=""),_xlfn.LET(_xlpm.SamletA,_xlfn.VSTACK(Automatisk_beregning!$A$1:$A$1000,Manuel_beregning!$A$1:$A$1000),_xlpm.SamletB,_xlfn.VSTACK(Automatisk_beregning!$I$1:$I$1000,Manuel_beregning!$I$1:$I$1000),_xlpm.SamletTabel,_xlfn.HSTACK(_xlpm.SamletA,_xlpm.SamletB),VLOOKUP(A1736,_xlpm.SamletTabel,2,FALSE)), "")</f>
        <v/>
      </c>
      <c r="E1736" s="22" t="str" cm="1">
        <f t="array" ref="E1736">IF(NOT(A1736=""),_xlfn.LET(_xlpm.SamletA,_xlfn.VSTACK(Automatisk_beregning!$A$1:$A$1000,Manuel_beregning!$A$1:$A$1000),_xlpm.SamletF,_xlfn.VSTACK(Automatisk_beregning!$F$1:$F$1000,Manuel_beregning!$F$1:$F$1000),SUM(_xlfn._xlws.FILTER(_xlpm.SamletF,_xlpm.SamletA=$A1736))), "")</f>
        <v/>
      </c>
    </row>
    <row r="1737" spans="2:5" x14ac:dyDescent="0.25">
      <c r="B1737" s="34" t="str" cm="1">
        <f t="array" ref="B1737">IF(NOT(A1737=""),_xlfn.LET(_xlpm.SamletA,_xlfn.VSTACK(Automatisk_beregning!$A$1:$A$1000,Manuel_beregning!$A$1:$A$1000),_xlpm.SamletB,_xlfn.VSTACK(Automatisk_beregning!$B$1:$B$1000,Manuel_beregning!$B$1:$B$1000),SUM(_xlfn._xlws.FILTER(_xlpm.SamletB,_xlpm.SamletA=$A1737))), "")</f>
        <v/>
      </c>
      <c r="C1737" s="34" t="str">
        <f>IFERROR(VLOOKUP(D1737, pg!$C$4:$E$38,3, FALSE), "")</f>
        <v/>
      </c>
      <c r="D1737" s="35" t="str">
        <f>IF(NOT(A1737=""),_xlfn.LET(_xlpm.SamletA,_xlfn.VSTACK(Automatisk_beregning!$A$1:$A$1000,Manuel_beregning!$A$1:$A$1000),_xlpm.SamletB,_xlfn.VSTACK(Automatisk_beregning!$I$1:$I$1000,Manuel_beregning!$I$1:$I$1000),_xlpm.SamletTabel,_xlfn.HSTACK(_xlpm.SamletA,_xlpm.SamletB),VLOOKUP(A1737,_xlpm.SamletTabel,2,FALSE)), "")</f>
        <v/>
      </c>
      <c r="E1737" s="22" t="str" cm="1">
        <f t="array" ref="E1737">IF(NOT(A1737=""),_xlfn.LET(_xlpm.SamletA,_xlfn.VSTACK(Automatisk_beregning!$A$1:$A$1000,Manuel_beregning!$A$1:$A$1000),_xlpm.SamletF,_xlfn.VSTACK(Automatisk_beregning!$F$1:$F$1000,Manuel_beregning!$F$1:$F$1000),SUM(_xlfn._xlws.FILTER(_xlpm.SamletF,_xlpm.SamletA=$A1737))), "")</f>
        <v/>
      </c>
    </row>
    <row r="1738" spans="2:5" x14ac:dyDescent="0.25">
      <c r="B1738" s="34" t="str" cm="1">
        <f t="array" ref="B1738">IF(NOT(A1738=""),_xlfn.LET(_xlpm.SamletA,_xlfn.VSTACK(Automatisk_beregning!$A$1:$A$1000,Manuel_beregning!$A$1:$A$1000),_xlpm.SamletB,_xlfn.VSTACK(Automatisk_beregning!$B$1:$B$1000,Manuel_beregning!$B$1:$B$1000),SUM(_xlfn._xlws.FILTER(_xlpm.SamletB,_xlpm.SamletA=$A1738))), "")</f>
        <v/>
      </c>
      <c r="C1738" s="34" t="str">
        <f>IFERROR(VLOOKUP(D1738, pg!$C$4:$E$38,3, FALSE), "")</f>
        <v/>
      </c>
      <c r="D1738" s="35" t="str">
        <f>IF(NOT(A1738=""),_xlfn.LET(_xlpm.SamletA,_xlfn.VSTACK(Automatisk_beregning!$A$1:$A$1000,Manuel_beregning!$A$1:$A$1000),_xlpm.SamletB,_xlfn.VSTACK(Automatisk_beregning!$I$1:$I$1000,Manuel_beregning!$I$1:$I$1000),_xlpm.SamletTabel,_xlfn.HSTACK(_xlpm.SamletA,_xlpm.SamletB),VLOOKUP(A1738,_xlpm.SamletTabel,2,FALSE)), "")</f>
        <v/>
      </c>
      <c r="E1738" s="22" t="str" cm="1">
        <f t="array" ref="E1738">IF(NOT(A1738=""),_xlfn.LET(_xlpm.SamletA,_xlfn.VSTACK(Automatisk_beregning!$A$1:$A$1000,Manuel_beregning!$A$1:$A$1000),_xlpm.SamletF,_xlfn.VSTACK(Automatisk_beregning!$F$1:$F$1000,Manuel_beregning!$F$1:$F$1000),SUM(_xlfn._xlws.FILTER(_xlpm.SamletF,_xlpm.SamletA=$A1738))), "")</f>
        <v/>
      </c>
    </row>
    <row r="1739" spans="2:5" x14ac:dyDescent="0.25">
      <c r="B1739" s="34" t="str" cm="1">
        <f t="array" ref="B1739">IF(NOT(A1739=""),_xlfn.LET(_xlpm.SamletA,_xlfn.VSTACK(Automatisk_beregning!$A$1:$A$1000,Manuel_beregning!$A$1:$A$1000),_xlpm.SamletB,_xlfn.VSTACK(Automatisk_beregning!$B$1:$B$1000,Manuel_beregning!$B$1:$B$1000),SUM(_xlfn._xlws.FILTER(_xlpm.SamletB,_xlpm.SamletA=$A1739))), "")</f>
        <v/>
      </c>
      <c r="C1739" s="34" t="str">
        <f>IFERROR(VLOOKUP(D1739, pg!$C$4:$E$38,3, FALSE), "")</f>
        <v/>
      </c>
      <c r="D1739" s="35" t="str">
        <f>IF(NOT(A1739=""),_xlfn.LET(_xlpm.SamletA,_xlfn.VSTACK(Automatisk_beregning!$A$1:$A$1000,Manuel_beregning!$A$1:$A$1000),_xlpm.SamletB,_xlfn.VSTACK(Automatisk_beregning!$I$1:$I$1000,Manuel_beregning!$I$1:$I$1000),_xlpm.SamletTabel,_xlfn.HSTACK(_xlpm.SamletA,_xlpm.SamletB),VLOOKUP(A1739,_xlpm.SamletTabel,2,FALSE)), "")</f>
        <v/>
      </c>
      <c r="E1739" s="22" t="str" cm="1">
        <f t="array" ref="E1739">IF(NOT(A1739=""),_xlfn.LET(_xlpm.SamletA,_xlfn.VSTACK(Automatisk_beregning!$A$1:$A$1000,Manuel_beregning!$A$1:$A$1000),_xlpm.SamletF,_xlfn.VSTACK(Automatisk_beregning!$F$1:$F$1000,Manuel_beregning!$F$1:$F$1000),SUM(_xlfn._xlws.FILTER(_xlpm.SamletF,_xlpm.SamletA=$A1739))), "")</f>
        <v/>
      </c>
    </row>
    <row r="1740" spans="2:5" x14ac:dyDescent="0.25">
      <c r="B1740" s="34" t="str" cm="1">
        <f t="array" ref="B1740">IF(NOT(A1740=""),_xlfn.LET(_xlpm.SamletA,_xlfn.VSTACK(Automatisk_beregning!$A$1:$A$1000,Manuel_beregning!$A$1:$A$1000),_xlpm.SamletB,_xlfn.VSTACK(Automatisk_beregning!$B$1:$B$1000,Manuel_beregning!$B$1:$B$1000),SUM(_xlfn._xlws.FILTER(_xlpm.SamletB,_xlpm.SamletA=$A1740))), "")</f>
        <v/>
      </c>
      <c r="C1740" s="34" t="str">
        <f>IFERROR(VLOOKUP(D1740, pg!$C$4:$E$38,3, FALSE), "")</f>
        <v/>
      </c>
      <c r="D1740" s="35" t="str">
        <f>IF(NOT(A1740=""),_xlfn.LET(_xlpm.SamletA,_xlfn.VSTACK(Automatisk_beregning!$A$1:$A$1000,Manuel_beregning!$A$1:$A$1000),_xlpm.SamletB,_xlfn.VSTACK(Automatisk_beregning!$I$1:$I$1000,Manuel_beregning!$I$1:$I$1000),_xlpm.SamletTabel,_xlfn.HSTACK(_xlpm.SamletA,_xlpm.SamletB),VLOOKUP(A1740,_xlpm.SamletTabel,2,FALSE)), "")</f>
        <v/>
      </c>
      <c r="E1740" s="22" t="str" cm="1">
        <f t="array" ref="E1740">IF(NOT(A1740=""),_xlfn.LET(_xlpm.SamletA,_xlfn.VSTACK(Automatisk_beregning!$A$1:$A$1000,Manuel_beregning!$A$1:$A$1000),_xlpm.SamletF,_xlfn.VSTACK(Automatisk_beregning!$F$1:$F$1000,Manuel_beregning!$F$1:$F$1000),SUM(_xlfn._xlws.FILTER(_xlpm.SamletF,_xlpm.SamletA=$A1740))), "")</f>
        <v/>
      </c>
    </row>
    <row r="1741" spans="2:5" x14ac:dyDescent="0.25">
      <c r="B1741" s="34" t="str" cm="1">
        <f t="array" ref="B1741">IF(NOT(A1741=""),_xlfn.LET(_xlpm.SamletA,_xlfn.VSTACK(Automatisk_beregning!$A$1:$A$1000,Manuel_beregning!$A$1:$A$1000),_xlpm.SamletB,_xlfn.VSTACK(Automatisk_beregning!$B$1:$B$1000,Manuel_beregning!$B$1:$B$1000),SUM(_xlfn._xlws.FILTER(_xlpm.SamletB,_xlpm.SamletA=$A1741))), "")</f>
        <v/>
      </c>
      <c r="C1741" s="34" t="str">
        <f>IFERROR(VLOOKUP(D1741, pg!$C$4:$E$38,3, FALSE), "")</f>
        <v/>
      </c>
      <c r="D1741" s="35" t="str">
        <f>IF(NOT(A1741=""),_xlfn.LET(_xlpm.SamletA,_xlfn.VSTACK(Automatisk_beregning!$A$1:$A$1000,Manuel_beregning!$A$1:$A$1000),_xlpm.SamletB,_xlfn.VSTACK(Automatisk_beregning!$I$1:$I$1000,Manuel_beregning!$I$1:$I$1000),_xlpm.SamletTabel,_xlfn.HSTACK(_xlpm.SamletA,_xlpm.SamletB),VLOOKUP(A1741,_xlpm.SamletTabel,2,FALSE)), "")</f>
        <v/>
      </c>
      <c r="E1741" s="22" t="str" cm="1">
        <f t="array" ref="E1741">IF(NOT(A1741=""),_xlfn.LET(_xlpm.SamletA,_xlfn.VSTACK(Automatisk_beregning!$A$1:$A$1000,Manuel_beregning!$A$1:$A$1000),_xlpm.SamletF,_xlfn.VSTACK(Automatisk_beregning!$F$1:$F$1000,Manuel_beregning!$F$1:$F$1000),SUM(_xlfn._xlws.FILTER(_xlpm.SamletF,_xlpm.SamletA=$A1741))), "")</f>
        <v/>
      </c>
    </row>
    <row r="1742" spans="2:5" x14ac:dyDescent="0.25">
      <c r="B1742" s="34" t="str" cm="1">
        <f t="array" ref="B1742">IF(NOT(A1742=""),_xlfn.LET(_xlpm.SamletA,_xlfn.VSTACK(Automatisk_beregning!$A$1:$A$1000,Manuel_beregning!$A$1:$A$1000),_xlpm.SamletB,_xlfn.VSTACK(Automatisk_beregning!$B$1:$B$1000,Manuel_beregning!$B$1:$B$1000),SUM(_xlfn._xlws.FILTER(_xlpm.SamletB,_xlpm.SamletA=$A1742))), "")</f>
        <v/>
      </c>
      <c r="C1742" s="34" t="str">
        <f>IFERROR(VLOOKUP(D1742, pg!$C$4:$E$38,3, FALSE), "")</f>
        <v/>
      </c>
      <c r="D1742" s="35" t="str">
        <f>IF(NOT(A1742=""),_xlfn.LET(_xlpm.SamletA,_xlfn.VSTACK(Automatisk_beregning!$A$1:$A$1000,Manuel_beregning!$A$1:$A$1000),_xlpm.SamletB,_xlfn.VSTACK(Automatisk_beregning!$I$1:$I$1000,Manuel_beregning!$I$1:$I$1000),_xlpm.SamletTabel,_xlfn.HSTACK(_xlpm.SamletA,_xlpm.SamletB),VLOOKUP(A1742,_xlpm.SamletTabel,2,FALSE)), "")</f>
        <v/>
      </c>
      <c r="E1742" s="22" t="str" cm="1">
        <f t="array" ref="E1742">IF(NOT(A1742=""),_xlfn.LET(_xlpm.SamletA,_xlfn.VSTACK(Automatisk_beregning!$A$1:$A$1000,Manuel_beregning!$A$1:$A$1000),_xlpm.SamletF,_xlfn.VSTACK(Automatisk_beregning!$F$1:$F$1000,Manuel_beregning!$F$1:$F$1000),SUM(_xlfn._xlws.FILTER(_xlpm.SamletF,_xlpm.SamletA=$A1742))), "")</f>
        <v/>
      </c>
    </row>
    <row r="1743" spans="2:5" x14ac:dyDescent="0.25">
      <c r="B1743" s="34" t="str" cm="1">
        <f t="array" ref="B1743">IF(NOT(A1743=""),_xlfn.LET(_xlpm.SamletA,_xlfn.VSTACK(Automatisk_beregning!$A$1:$A$1000,Manuel_beregning!$A$1:$A$1000),_xlpm.SamletB,_xlfn.VSTACK(Automatisk_beregning!$B$1:$B$1000,Manuel_beregning!$B$1:$B$1000),SUM(_xlfn._xlws.FILTER(_xlpm.SamletB,_xlpm.SamletA=$A1743))), "")</f>
        <v/>
      </c>
      <c r="C1743" s="34" t="str">
        <f>IFERROR(VLOOKUP(D1743, pg!$C$4:$E$38,3, FALSE), "")</f>
        <v/>
      </c>
      <c r="D1743" s="35" t="str">
        <f>IF(NOT(A1743=""),_xlfn.LET(_xlpm.SamletA,_xlfn.VSTACK(Automatisk_beregning!$A$1:$A$1000,Manuel_beregning!$A$1:$A$1000),_xlpm.SamletB,_xlfn.VSTACK(Automatisk_beregning!$I$1:$I$1000,Manuel_beregning!$I$1:$I$1000),_xlpm.SamletTabel,_xlfn.HSTACK(_xlpm.SamletA,_xlpm.SamletB),VLOOKUP(A1743,_xlpm.SamletTabel,2,FALSE)), "")</f>
        <v/>
      </c>
      <c r="E1743" s="22" t="str" cm="1">
        <f t="array" ref="E1743">IF(NOT(A1743=""),_xlfn.LET(_xlpm.SamletA,_xlfn.VSTACK(Automatisk_beregning!$A$1:$A$1000,Manuel_beregning!$A$1:$A$1000),_xlpm.SamletF,_xlfn.VSTACK(Automatisk_beregning!$F$1:$F$1000,Manuel_beregning!$F$1:$F$1000),SUM(_xlfn._xlws.FILTER(_xlpm.SamletF,_xlpm.SamletA=$A1743))), "")</f>
        <v/>
      </c>
    </row>
    <row r="1744" spans="2:5" x14ac:dyDescent="0.25">
      <c r="B1744" s="34" t="str" cm="1">
        <f t="array" ref="B1744">IF(NOT(A1744=""),_xlfn.LET(_xlpm.SamletA,_xlfn.VSTACK(Automatisk_beregning!$A$1:$A$1000,Manuel_beregning!$A$1:$A$1000),_xlpm.SamletB,_xlfn.VSTACK(Automatisk_beregning!$B$1:$B$1000,Manuel_beregning!$B$1:$B$1000),SUM(_xlfn._xlws.FILTER(_xlpm.SamletB,_xlpm.SamletA=$A1744))), "")</f>
        <v/>
      </c>
      <c r="C1744" s="34" t="str">
        <f>IFERROR(VLOOKUP(D1744, pg!$C$4:$E$38,3, FALSE), "")</f>
        <v/>
      </c>
      <c r="D1744" s="35" t="str">
        <f>IF(NOT(A1744=""),_xlfn.LET(_xlpm.SamletA,_xlfn.VSTACK(Automatisk_beregning!$A$1:$A$1000,Manuel_beregning!$A$1:$A$1000),_xlpm.SamletB,_xlfn.VSTACK(Automatisk_beregning!$I$1:$I$1000,Manuel_beregning!$I$1:$I$1000),_xlpm.SamletTabel,_xlfn.HSTACK(_xlpm.SamletA,_xlpm.SamletB),VLOOKUP(A1744,_xlpm.SamletTabel,2,FALSE)), "")</f>
        <v/>
      </c>
      <c r="E1744" s="22" t="str" cm="1">
        <f t="array" ref="E1744">IF(NOT(A1744=""),_xlfn.LET(_xlpm.SamletA,_xlfn.VSTACK(Automatisk_beregning!$A$1:$A$1000,Manuel_beregning!$A$1:$A$1000),_xlpm.SamletF,_xlfn.VSTACK(Automatisk_beregning!$F$1:$F$1000,Manuel_beregning!$F$1:$F$1000),SUM(_xlfn._xlws.FILTER(_xlpm.SamletF,_xlpm.SamletA=$A1744))), "")</f>
        <v/>
      </c>
    </row>
    <row r="1745" spans="2:5" x14ac:dyDescent="0.25">
      <c r="B1745" s="34" t="str" cm="1">
        <f t="array" ref="B1745">IF(NOT(A1745=""),_xlfn.LET(_xlpm.SamletA,_xlfn.VSTACK(Automatisk_beregning!$A$1:$A$1000,Manuel_beregning!$A$1:$A$1000),_xlpm.SamletB,_xlfn.VSTACK(Automatisk_beregning!$B$1:$B$1000,Manuel_beregning!$B$1:$B$1000),SUM(_xlfn._xlws.FILTER(_xlpm.SamletB,_xlpm.SamletA=$A1745))), "")</f>
        <v/>
      </c>
      <c r="C1745" s="34" t="str">
        <f>IFERROR(VLOOKUP(D1745, pg!$C$4:$E$38,3, FALSE), "")</f>
        <v/>
      </c>
      <c r="D1745" s="35" t="str">
        <f>IF(NOT(A1745=""),_xlfn.LET(_xlpm.SamletA,_xlfn.VSTACK(Automatisk_beregning!$A$1:$A$1000,Manuel_beregning!$A$1:$A$1000),_xlpm.SamletB,_xlfn.VSTACK(Automatisk_beregning!$I$1:$I$1000,Manuel_beregning!$I$1:$I$1000),_xlpm.SamletTabel,_xlfn.HSTACK(_xlpm.SamletA,_xlpm.SamletB),VLOOKUP(A1745,_xlpm.SamletTabel,2,FALSE)), "")</f>
        <v/>
      </c>
      <c r="E1745" s="22" t="str" cm="1">
        <f t="array" ref="E1745">IF(NOT(A1745=""),_xlfn.LET(_xlpm.SamletA,_xlfn.VSTACK(Automatisk_beregning!$A$1:$A$1000,Manuel_beregning!$A$1:$A$1000),_xlpm.SamletF,_xlfn.VSTACK(Automatisk_beregning!$F$1:$F$1000,Manuel_beregning!$F$1:$F$1000),SUM(_xlfn._xlws.FILTER(_xlpm.SamletF,_xlpm.SamletA=$A1745))), "")</f>
        <v/>
      </c>
    </row>
    <row r="1746" spans="2:5" x14ac:dyDescent="0.25">
      <c r="B1746" s="34" t="str" cm="1">
        <f t="array" ref="B1746">IF(NOT(A1746=""),_xlfn.LET(_xlpm.SamletA,_xlfn.VSTACK(Automatisk_beregning!$A$1:$A$1000,Manuel_beregning!$A$1:$A$1000),_xlpm.SamletB,_xlfn.VSTACK(Automatisk_beregning!$B$1:$B$1000,Manuel_beregning!$B$1:$B$1000),SUM(_xlfn._xlws.FILTER(_xlpm.SamletB,_xlpm.SamletA=$A1746))), "")</f>
        <v/>
      </c>
      <c r="C1746" s="34" t="str">
        <f>IFERROR(VLOOKUP(D1746, pg!$C$4:$E$38,3, FALSE), "")</f>
        <v/>
      </c>
      <c r="D1746" s="35" t="str">
        <f>IF(NOT(A1746=""),_xlfn.LET(_xlpm.SamletA,_xlfn.VSTACK(Automatisk_beregning!$A$1:$A$1000,Manuel_beregning!$A$1:$A$1000),_xlpm.SamletB,_xlfn.VSTACK(Automatisk_beregning!$I$1:$I$1000,Manuel_beregning!$I$1:$I$1000),_xlpm.SamletTabel,_xlfn.HSTACK(_xlpm.SamletA,_xlpm.SamletB),VLOOKUP(A1746,_xlpm.SamletTabel,2,FALSE)), "")</f>
        <v/>
      </c>
      <c r="E1746" s="22" t="str" cm="1">
        <f t="array" ref="E1746">IF(NOT(A1746=""),_xlfn.LET(_xlpm.SamletA,_xlfn.VSTACK(Automatisk_beregning!$A$1:$A$1000,Manuel_beregning!$A$1:$A$1000),_xlpm.SamletF,_xlfn.VSTACK(Automatisk_beregning!$F$1:$F$1000,Manuel_beregning!$F$1:$F$1000),SUM(_xlfn._xlws.FILTER(_xlpm.SamletF,_xlpm.SamletA=$A1746))), "")</f>
        <v/>
      </c>
    </row>
    <row r="1747" spans="2:5" x14ac:dyDescent="0.25">
      <c r="B1747" s="34" t="str" cm="1">
        <f t="array" ref="B1747">IF(NOT(A1747=""),_xlfn.LET(_xlpm.SamletA,_xlfn.VSTACK(Automatisk_beregning!$A$1:$A$1000,Manuel_beregning!$A$1:$A$1000),_xlpm.SamletB,_xlfn.VSTACK(Automatisk_beregning!$B$1:$B$1000,Manuel_beregning!$B$1:$B$1000),SUM(_xlfn._xlws.FILTER(_xlpm.SamletB,_xlpm.SamletA=$A1747))), "")</f>
        <v/>
      </c>
      <c r="C1747" s="34" t="str">
        <f>IFERROR(VLOOKUP(D1747, pg!$C$4:$E$38,3, FALSE), "")</f>
        <v/>
      </c>
      <c r="D1747" s="35" t="str">
        <f>IF(NOT(A1747=""),_xlfn.LET(_xlpm.SamletA,_xlfn.VSTACK(Automatisk_beregning!$A$1:$A$1000,Manuel_beregning!$A$1:$A$1000),_xlpm.SamletB,_xlfn.VSTACK(Automatisk_beregning!$I$1:$I$1000,Manuel_beregning!$I$1:$I$1000),_xlpm.SamletTabel,_xlfn.HSTACK(_xlpm.SamletA,_xlpm.SamletB),VLOOKUP(A1747,_xlpm.SamletTabel,2,FALSE)), "")</f>
        <v/>
      </c>
      <c r="E1747" s="22" t="str" cm="1">
        <f t="array" ref="E1747">IF(NOT(A1747=""),_xlfn.LET(_xlpm.SamletA,_xlfn.VSTACK(Automatisk_beregning!$A$1:$A$1000,Manuel_beregning!$A$1:$A$1000),_xlpm.SamletF,_xlfn.VSTACK(Automatisk_beregning!$F$1:$F$1000,Manuel_beregning!$F$1:$F$1000),SUM(_xlfn._xlws.FILTER(_xlpm.SamletF,_xlpm.SamletA=$A1747))), "")</f>
        <v/>
      </c>
    </row>
    <row r="1748" spans="2:5" x14ac:dyDescent="0.25">
      <c r="B1748" s="34" t="str" cm="1">
        <f t="array" ref="B1748">IF(NOT(A1748=""),_xlfn.LET(_xlpm.SamletA,_xlfn.VSTACK(Automatisk_beregning!$A$1:$A$1000,Manuel_beregning!$A$1:$A$1000),_xlpm.SamletB,_xlfn.VSTACK(Automatisk_beregning!$B$1:$B$1000,Manuel_beregning!$B$1:$B$1000),SUM(_xlfn._xlws.FILTER(_xlpm.SamletB,_xlpm.SamletA=$A1748))), "")</f>
        <v/>
      </c>
      <c r="C1748" s="34" t="str">
        <f>IFERROR(VLOOKUP(D1748, pg!$C$4:$E$38,3, FALSE), "")</f>
        <v/>
      </c>
      <c r="D1748" s="35" t="str">
        <f>IF(NOT(A1748=""),_xlfn.LET(_xlpm.SamletA,_xlfn.VSTACK(Automatisk_beregning!$A$1:$A$1000,Manuel_beregning!$A$1:$A$1000),_xlpm.SamletB,_xlfn.VSTACK(Automatisk_beregning!$I$1:$I$1000,Manuel_beregning!$I$1:$I$1000),_xlpm.SamletTabel,_xlfn.HSTACK(_xlpm.SamletA,_xlpm.SamletB),VLOOKUP(A1748,_xlpm.SamletTabel,2,FALSE)), "")</f>
        <v/>
      </c>
      <c r="E1748" s="22" t="str" cm="1">
        <f t="array" ref="E1748">IF(NOT(A1748=""),_xlfn.LET(_xlpm.SamletA,_xlfn.VSTACK(Automatisk_beregning!$A$1:$A$1000,Manuel_beregning!$A$1:$A$1000),_xlpm.SamletF,_xlfn.VSTACK(Automatisk_beregning!$F$1:$F$1000,Manuel_beregning!$F$1:$F$1000),SUM(_xlfn._xlws.FILTER(_xlpm.SamletF,_xlpm.SamletA=$A1748))), "")</f>
        <v/>
      </c>
    </row>
    <row r="1749" spans="2:5" x14ac:dyDescent="0.25">
      <c r="B1749" s="34" t="str" cm="1">
        <f t="array" ref="B1749">IF(NOT(A1749=""),_xlfn.LET(_xlpm.SamletA,_xlfn.VSTACK(Automatisk_beregning!$A$1:$A$1000,Manuel_beregning!$A$1:$A$1000),_xlpm.SamletB,_xlfn.VSTACK(Automatisk_beregning!$B$1:$B$1000,Manuel_beregning!$B$1:$B$1000),SUM(_xlfn._xlws.FILTER(_xlpm.SamletB,_xlpm.SamletA=$A1749))), "")</f>
        <v/>
      </c>
      <c r="C1749" s="34" t="str">
        <f>IFERROR(VLOOKUP(D1749, pg!$C$4:$E$38,3, FALSE), "")</f>
        <v/>
      </c>
      <c r="D1749" s="35" t="str">
        <f>IF(NOT(A1749=""),_xlfn.LET(_xlpm.SamletA,_xlfn.VSTACK(Automatisk_beregning!$A$1:$A$1000,Manuel_beregning!$A$1:$A$1000),_xlpm.SamletB,_xlfn.VSTACK(Automatisk_beregning!$I$1:$I$1000,Manuel_beregning!$I$1:$I$1000),_xlpm.SamletTabel,_xlfn.HSTACK(_xlpm.SamletA,_xlpm.SamletB),VLOOKUP(A1749,_xlpm.SamletTabel,2,FALSE)), "")</f>
        <v/>
      </c>
      <c r="E1749" s="22" t="str" cm="1">
        <f t="array" ref="E1749">IF(NOT(A1749=""),_xlfn.LET(_xlpm.SamletA,_xlfn.VSTACK(Automatisk_beregning!$A$1:$A$1000,Manuel_beregning!$A$1:$A$1000),_xlpm.SamletF,_xlfn.VSTACK(Automatisk_beregning!$F$1:$F$1000,Manuel_beregning!$F$1:$F$1000),SUM(_xlfn._xlws.FILTER(_xlpm.SamletF,_xlpm.SamletA=$A1749))), "")</f>
        <v/>
      </c>
    </row>
    <row r="1750" spans="2:5" x14ac:dyDescent="0.25">
      <c r="B1750" s="34" t="str" cm="1">
        <f t="array" ref="B1750">IF(NOT(A1750=""),_xlfn.LET(_xlpm.SamletA,_xlfn.VSTACK(Automatisk_beregning!$A$1:$A$1000,Manuel_beregning!$A$1:$A$1000),_xlpm.SamletB,_xlfn.VSTACK(Automatisk_beregning!$B$1:$B$1000,Manuel_beregning!$B$1:$B$1000),SUM(_xlfn._xlws.FILTER(_xlpm.SamletB,_xlpm.SamletA=$A1750))), "")</f>
        <v/>
      </c>
      <c r="C1750" s="34" t="str">
        <f>IFERROR(VLOOKUP(D1750, pg!$C$4:$E$38,3, FALSE), "")</f>
        <v/>
      </c>
      <c r="D1750" s="35" t="str">
        <f>IF(NOT(A1750=""),_xlfn.LET(_xlpm.SamletA,_xlfn.VSTACK(Automatisk_beregning!$A$1:$A$1000,Manuel_beregning!$A$1:$A$1000),_xlpm.SamletB,_xlfn.VSTACK(Automatisk_beregning!$I$1:$I$1000,Manuel_beregning!$I$1:$I$1000),_xlpm.SamletTabel,_xlfn.HSTACK(_xlpm.SamletA,_xlpm.SamletB),VLOOKUP(A1750,_xlpm.SamletTabel,2,FALSE)), "")</f>
        <v/>
      </c>
      <c r="E1750" s="22" t="str" cm="1">
        <f t="array" ref="E1750">IF(NOT(A1750=""),_xlfn.LET(_xlpm.SamletA,_xlfn.VSTACK(Automatisk_beregning!$A$1:$A$1000,Manuel_beregning!$A$1:$A$1000),_xlpm.SamletF,_xlfn.VSTACK(Automatisk_beregning!$F$1:$F$1000,Manuel_beregning!$F$1:$F$1000),SUM(_xlfn._xlws.FILTER(_xlpm.SamletF,_xlpm.SamletA=$A1750))), "")</f>
        <v/>
      </c>
    </row>
    <row r="1751" spans="2:5" x14ac:dyDescent="0.25">
      <c r="B1751" s="34" t="str" cm="1">
        <f t="array" ref="B1751">IF(NOT(A1751=""),_xlfn.LET(_xlpm.SamletA,_xlfn.VSTACK(Automatisk_beregning!$A$1:$A$1000,Manuel_beregning!$A$1:$A$1000),_xlpm.SamletB,_xlfn.VSTACK(Automatisk_beregning!$B$1:$B$1000,Manuel_beregning!$B$1:$B$1000),SUM(_xlfn._xlws.FILTER(_xlpm.SamletB,_xlpm.SamletA=$A1751))), "")</f>
        <v/>
      </c>
      <c r="C1751" s="34" t="str">
        <f>IFERROR(VLOOKUP(D1751, pg!$C$4:$E$38,3, FALSE), "")</f>
        <v/>
      </c>
      <c r="D1751" s="35" t="str">
        <f>IF(NOT(A1751=""),_xlfn.LET(_xlpm.SamletA,_xlfn.VSTACK(Automatisk_beregning!$A$1:$A$1000,Manuel_beregning!$A$1:$A$1000),_xlpm.SamletB,_xlfn.VSTACK(Automatisk_beregning!$I$1:$I$1000,Manuel_beregning!$I$1:$I$1000),_xlpm.SamletTabel,_xlfn.HSTACK(_xlpm.SamletA,_xlpm.SamletB),VLOOKUP(A1751,_xlpm.SamletTabel,2,FALSE)), "")</f>
        <v/>
      </c>
      <c r="E1751" s="22" t="str" cm="1">
        <f t="array" ref="E1751">IF(NOT(A1751=""),_xlfn.LET(_xlpm.SamletA,_xlfn.VSTACK(Automatisk_beregning!$A$1:$A$1000,Manuel_beregning!$A$1:$A$1000),_xlpm.SamletF,_xlfn.VSTACK(Automatisk_beregning!$F$1:$F$1000,Manuel_beregning!$F$1:$F$1000),SUM(_xlfn._xlws.FILTER(_xlpm.SamletF,_xlpm.SamletA=$A1751))), "")</f>
        <v/>
      </c>
    </row>
    <row r="1752" spans="2:5" x14ac:dyDescent="0.25">
      <c r="B1752" s="34" t="str" cm="1">
        <f t="array" ref="B1752">IF(NOT(A1752=""),_xlfn.LET(_xlpm.SamletA,_xlfn.VSTACK(Automatisk_beregning!$A$1:$A$1000,Manuel_beregning!$A$1:$A$1000),_xlpm.SamletB,_xlfn.VSTACK(Automatisk_beregning!$B$1:$B$1000,Manuel_beregning!$B$1:$B$1000),SUM(_xlfn._xlws.FILTER(_xlpm.SamletB,_xlpm.SamletA=$A1752))), "")</f>
        <v/>
      </c>
      <c r="C1752" s="34" t="str">
        <f>IFERROR(VLOOKUP(D1752, pg!$C$4:$E$38,3, FALSE), "")</f>
        <v/>
      </c>
      <c r="D1752" s="35" t="str">
        <f>IF(NOT(A1752=""),_xlfn.LET(_xlpm.SamletA,_xlfn.VSTACK(Automatisk_beregning!$A$1:$A$1000,Manuel_beregning!$A$1:$A$1000),_xlpm.SamletB,_xlfn.VSTACK(Automatisk_beregning!$I$1:$I$1000,Manuel_beregning!$I$1:$I$1000),_xlpm.SamletTabel,_xlfn.HSTACK(_xlpm.SamletA,_xlpm.SamletB),VLOOKUP(A1752,_xlpm.SamletTabel,2,FALSE)), "")</f>
        <v/>
      </c>
      <c r="E1752" s="22" t="str" cm="1">
        <f t="array" ref="E1752">IF(NOT(A1752=""),_xlfn.LET(_xlpm.SamletA,_xlfn.VSTACK(Automatisk_beregning!$A$1:$A$1000,Manuel_beregning!$A$1:$A$1000),_xlpm.SamletF,_xlfn.VSTACK(Automatisk_beregning!$F$1:$F$1000,Manuel_beregning!$F$1:$F$1000),SUM(_xlfn._xlws.FILTER(_xlpm.SamletF,_xlpm.SamletA=$A1752))), "")</f>
        <v/>
      </c>
    </row>
    <row r="1753" spans="2:5" x14ac:dyDescent="0.25">
      <c r="B1753" s="34" t="str" cm="1">
        <f t="array" ref="B1753">IF(NOT(A1753=""),_xlfn.LET(_xlpm.SamletA,_xlfn.VSTACK(Automatisk_beregning!$A$1:$A$1000,Manuel_beregning!$A$1:$A$1000),_xlpm.SamletB,_xlfn.VSTACK(Automatisk_beregning!$B$1:$B$1000,Manuel_beregning!$B$1:$B$1000),SUM(_xlfn._xlws.FILTER(_xlpm.SamletB,_xlpm.SamletA=$A1753))), "")</f>
        <v/>
      </c>
      <c r="C1753" s="34" t="str">
        <f>IFERROR(VLOOKUP(D1753, pg!$C$4:$E$38,3, FALSE), "")</f>
        <v/>
      </c>
      <c r="D1753" s="35" t="str">
        <f>IF(NOT(A1753=""),_xlfn.LET(_xlpm.SamletA,_xlfn.VSTACK(Automatisk_beregning!$A$1:$A$1000,Manuel_beregning!$A$1:$A$1000),_xlpm.SamletB,_xlfn.VSTACK(Automatisk_beregning!$I$1:$I$1000,Manuel_beregning!$I$1:$I$1000),_xlpm.SamletTabel,_xlfn.HSTACK(_xlpm.SamletA,_xlpm.SamletB),VLOOKUP(A1753,_xlpm.SamletTabel,2,FALSE)), "")</f>
        <v/>
      </c>
      <c r="E1753" s="22" t="str" cm="1">
        <f t="array" ref="E1753">IF(NOT(A1753=""),_xlfn.LET(_xlpm.SamletA,_xlfn.VSTACK(Automatisk_beregning!$A$1:$A$1000,Manuel_beregning!$A$1:$A$1000),_xlpm.SamletF,_xlfn.VSTACK(Automatisk_beregning!$F$1:$F$1000,Manuel_beregning!$F$1:$F$1000),SUM(_xlfn._xlws.FILTER(_xlpm.SamletF,_xlpm.SamletA=$A1753))), "")</f>
        <v/>
      </c>
    </row>
    <row r="1754" spans="2:5" x14ac:dyDescent="0.25">
      <c r="B1754" s="34" t="str" cm="1">
        <f t="array" ref="B1754">IF(NOT(A1754=""),_xlfn.LET(_xlpm.SamletA,_xlfn.VSTACK(Automatisk_beregning!$A$1:$A$1000,Manuel_beregning!$A$1:$A$1000),_xlpm.SamletB,_xlfn.VSTACK(Automatisk_beregning!$B$1:$B$1000,Manuel_beregning!$B$1:$B$1000),SUM(_xlfn._xlws.FILTER(_xlpm.SamletB,_xlpm.SamletA=$A1754))), "")</f>
        <v/>
      </c>
      <c r="C1754" s="34" t="str">
        <f>IFERROR(VLOOKUP(D1754, pg!$C$4:$E$38,3, FALSE), "")</f>
        <v/>
      </c>
      <c r="D1754" s="35" t="str">
        <f>IF(NOT(A1754=""),_xlfn.LET(_xlpm.SamletA,_xlfn.VSTACK(Automatisk_beregning!$A$1:$A$1000,Manuel_beregning!$A$1:$A$1000),_xlpm.SamletB,_xlfn.VSTACK(Automatisk_beregning!$I$1:$I$1000,Manuel_beregning!$I$1:$I$1000),_xlpm.SamletTabel,_xlfn.HSTACK(_xlpm.SamletA,_xlpm.SamletB),VLOOKUP(A1754,_xlpm.SamletTabel,2,FALSE)), "")</f>
        <v/>
      </c>
      <c r="E1754" s="22" t="str" cm="1">
        <f t="array" ref="E1754">IF(NOT(A1754=""),_xlfn.LET(_xlpm.SamletA,_xlfn.VSTACK(Automatisk_beregning!$A$1:$A$1000,Manuel_beregning!$A$1:$A$1000),_xlpm.SamletF,_xlfn.VSTACK(Automatisk_beregning!$F$1:$F$1000,Manuel_beregning!$F$1:$F$1000),SUM(_xlfn._xlws.FILTER(_xlpm.SamletF,_xlpm.SamletA=$A1754))), "")</f>
        <v/>
      </c>
    </row>
    <row r="1755" spans="2:5" x14ac:dyDescent="0.25">
      <c r="B1755" s="34" t="str" cm="1">
        <f t="array" ref="B1755">IF(NOT(A1755=""),_xlfn.LET(_xlpm.SamletA,_xlfn.VSTACK(Automatisk_beregning!$A$1:$A$1000,Manuel_beregning!$A$1:$A$1000),_xlpm.SamletB,_xlfn.VSTACK(Automatisk_beregning!$B$1:$B$1000,Manuel_beregning!$B$1:$B$1000),SUM(_xlfn._xlws.FILTER(_xlpm.SamletB,_xlpm.SamletA=$A1755))), "")</f>
        <v/>
      </c>
      <c r="C1755" s="34" t="str">
        <f>IFERROR(VLOOKUP(D1755, pg!$C$4:$E$38,3, FALSE), "")</f>
        <v/>
      </c>
      <c r="D1755" s="35" t="str">
        <f>IF(NOT(A1755=""),_xlfn.LET(_xlpm.SamletA,_xlfn.VSTACK(Automatisk_beregning!$A$1:$A$1000,Manuel_beregning!$A$1:$A$1000),_xlpm.SamletB,_xlfn.VSTACK(Automatisk_beregning!$I$1:$I$1000,Manuel_beregning!$I$1:$I$1000),_xlpm.SamletTabel,_xlfn.HSTACK(_xlpm.SamletA,_xlpm.SamletB),VLOOKUP(A1755,_xlpm.SamletTabel,2,FALSE)), "")</f>
        <v/>
      </c>
      <c r="E1755" s="22" t="str" cm="1">
        <f t="array" ref="E1755">IF(NOT(A1755=""),_xlfn.LET(_xlpm.SamletA,_xlfn.VSTACK(Automatisk_beregning!$A$1:$A$1000,Manuel_beregning!$A$1:$A$1000),_xlpm.SamletF,_xlfn.VSTACK(Automatisk_beregning!$F$1:$F$1000,Manuel_beregning!$F$1:$F$1000),SUM(_xlfn._xlws.FILTER(_xlpm.SamletF,_xlpm.SamletA=$A1755))), "")</f>
        <v/>
      </c>
    </row>
    <row r="1756" spans="2:5" x14ac:dyDescent="0.25">
      <c r="B1756" s="34" t="str" cm="1">
        <f t="array" ref="B1756">IF(NOT(A1756=""),_xlfn.LET(_xlpm.SamletA,_xlfn.VSTACK(Automatisk_beregning!$A$1:$A$1000,Manuel_beregning!$A$1:$A$1000),_xlpm.SamletB,_xlfn.VSTACK(Automatisk_beregning!$B$1:$B$1000,Manuel_beregning!$B$1:$B$1000),SUM(_xlfn._xlws.FILTER(_xlpm.SamletB,_xlpm.SamletA=$A1756))), "")</f>
        <v/>
      </c>
      <c r="C1756" s="34" t="str">
        <f>IFERROR(VLOOKUP(D1756, pg!$C$4:$E$38,3, FALSE), "")</f>
        <v/>
      </c>
      <c r="D1756" s="35" t="str">
        <f>IF(NOT(A1756=""),_xlfn.LET(_xlpm.SamletA,_xlfn.VSTACK(Automatisk_beregning!$A$1:$A$1000,Manuel_beregning!$A$1:$A$1000),_xlpm.SamletB,_xlfn.VSTACK(Automatisk_beregning!$I$1:$I$1000,Manuel_beregning!$I$1:$I$1000),_xlpm.SamletTabel,_xlfn.HSTACK(_xlpm.SamletA,_xlpm.SamletB),VLOOKUP(A1756,_xlpm.SamletTabel,2,FALSE)), "")</f>
        <v/>
      </c>
      <c r="E1756" s="22" t="str" cm="1">
        <f t="array" ref="E1756">IF(NOT(A1756=""),_xlfn.LET(_xlpm.SamletA,_xlfn.VSTACK(Automatisk_beregning!$A$1:$A$1000,Manuel_beregning!$A$1:$A$1000),_xlpm.SamletF,_xlfn.VSTACK(Automatisk_beregning!$F$1:$F$1000,Manuel_beregning!$F$1:$F$1000),SUM(_xlfn._xlws.FILTER(_xlpm.SamletF,_xlpm.SamletA=$A1756))), "")</f>
        <v/>
      </c>
    </row>
    <row r="1757" spans="2:5" x14ac:dyDescent="0.25">
      <c r="B1757" s="34" t="str" cm="1">
        <f t="array" ref="B1757">IF(NOT(A1757=""),_xlfn.LET(_xlpm.SamletA,_xlfn.VSTACK(Automatisk_beregning!$A$1:$A$1000,Manuel_beregning!$A$1:$A$1000),_xlpm.SamletB,_xlfn.VSTACK(Automatisk_beregning!$B$1:$B$1000,Manuel_beregning!$B$1:$B$1000),SUM(_xlfn._xlws.FILTER(_xlpm.SamletB,_xlpm.SamletA=$A1757))), "")</f>
        <v/>
      </c>
      <c r="C1757" s="34" t="str">
        <f>IFERROR(VLOOKUP(D1757, pg!$C$4:$E$38,3, FALSE), "")</f>
        <v/>
      </c>
      <c r="D1757" s="35" t="str">
        <f>IF(NOT(A1757=""),_xlfn.LET(_xlpm.SamletA,_xlfn.VSTACK(Automatisk_beregning!$A$1:$A$1000,Manuel_beregning!$A$1:$A$1000),_xlpm.SamletB,_xlfn.VSTACK(Automatisk_beregning!$I$1:$I$1000,Manuel_beregning!$I$1:$I$1000),_xlpm.SamletTabel,_xlfn.HSTACK(_xlpm.SamletA,_xlpm.SamletB),VLOOKUP(A1757,_xlpm.SamletTabel,2,FALSE)), "")</f>
        <v/>
      </c>
      <c r="E1757" s="22" t="str" cm="1">
        <f t="array" ref="E1757">IF(NOT(A1757=""),_xlfn.LET(_xlpm.SamletA,_xlfn.VSTACK(Automatisk_beregning!$A$1:$A$1000,Manuel_beregning!$A$1:$A$1000),_xlpm.SamletF,_xlfn.VSTACK(Automatisk_beregning!$F$1:$F$1000,Manuel_beregning!$F$1:$F$1000),SUM(_xlfn._xlws.FILTER(_xlpm.SamletF,_xlpm.SamletA=$A1757))), "")</f>
        <v/>
      </c>
    </row>
    <row r="1758" spans="2:5" x14ac:dyDescent="0.25">
      <c r="B1758" s="34" t="str" cm="1">
        <f t="array" ref="B1758">IF(NOT(A1758=""),_xlfn.LET(_xlpm.SamletA,_xlfn.VSTACK(Automatisk_beregning!$A$1:$A$1000,Manuel_beregning!$A$1:$A$1000),_xlpm.SamletB,_xlfn.VSTACK(Automatisk_beregning!$B$1:$B$1000,Manuel_beregning!$B$1:$B$1000),SUM(_xlfn._xlws.FILTER(_xlpm.SamletB,_xlpm.SamletA=$A1758))), "")</f>
        <v/>
      </c>
      <c r="C1758" s="34" t="str">
        <f>IFERROR(VLOOKUP(D1758, pg!$C$4:$E$38,3, FALSE), "")</f>
        <v/>
      </c>
      <c r="D1758" s="35" t="str">
        <f>IF(NOT(A1758=""),_xlfn.LET(_xlpm.SamletA,_xlfn.VSTACK(Automatisk_beregning!$A$1:$A$1000,Manuel_beregning!$A$1:$A$1000),_xlpm.SamletB,_xlfn.VSTACK(Automatisk_beregning!$I$1:$I$1000,Manuel_beregning!$I$1:$I$1000),_xlpm.SamletTabel,_xlfn.HSTACK(_xlpm.SamletA,_xlpm.SamletB),VLOOKUP(A1758,_xlpm.SamletTabel,2,FALSE)), "")</f>
        <v/>
      </c>
      <c r="E1758" s="22" t="str" cm="1">
        <f t="array" ref="E1758">IF(NOT(A1758=""),_xlfn.LET(_xlpm.SamletA,_xlfn.VSTACK(Automatisk_beregning!$A$1:$A$1000,Manuel_beregning!$A$1:$A$1000),_xlpm.SamletF,_xlfn.VSTACK(Automatisk_beregning!$F$1:$F$1000,Manuel_beregning!$F$1:$F$1000),SUM(_xlfn._xlws.FILTER(_xlpm.SamletF,_xlpm.SamletA=$A1758))), "")</f>
        <v/>
      </c>
    </row>
    <row r="1759" spans="2:5" x14ac:dyDescent="0.25">
      <c r="B1759" s="34" t="str" cm="1">
        <f t="array" ref="B1759">IF(NOT(A1759=""),_xlfn.LET(_xlpm.SamletA,_xlfn.VSTACK(Automatisk_beregning!$A$1:$A$1000,Manuel_beregning!$A$1:$A$1000),_xlpm.SamletB,_xlfn.VSTACK(Automatisk_beregning!$B$1:$B$1000,Manuel_beregning!$B$1:$B$1000),SUM(_xlfn._xlws.FILTER(_xlpm.SamletB,_xlpm.SamletA=$A1759))), "")</f>
        <v/>
      </c>
      <c r="C1759" s="34" t="str">
        <f>IFERROR(VLOOKUP(D1759, pg!$C$4:$E$38,3, FALSE), "")</f>
        <v/>
      </c>
      <c r="D1759" s="35" t="str">
        <f>IF(NOT(A1759=""),_xlfn.LET(_xlpm.SamletA,_xlfn.VSTACK(Automatisk_beregning!$A$1:$A$1000,Manuel_beregning!$A$1:$A$1000),_xlpm.SamletB,_xlfn.VSTACK(Automatisk_beregning!$I$1:$I$1000,Manuel_beregning!$I$1:$I$1000),_xlpm.SamletTabel,_xlfn.HSTACK(_xlpm.SamletA,_xlpm.SamletB),VLOOKUP(A1759,_xlpm.SamletTabel,2,FALSE)), "")</f>
        <v/>
      </c>
      <c r="E1759" s="22" t="str" cm="1">
        <f t="array" ref="E1759">IF(NOT(A1759=""),_xlfn.LET(_xlpm.SamletA,_xlfn.VSTACK(Automatisk_beregning!$A$1:$A$1000,Manuel_beregning!$A$1:$A$1000),_xlpm.SamletF,_xlfn.VSTACK(Automatisk_beregning!$F$1:$F$1000,Manuel_beregning!$F$1:$F$1000),SUM(_xlfn._xlws.FILTER(_xlpm.SamletF,_xlpm.SamletA=$A1759))), "")</f>
        <v/>
      </c>
    </row>
    <row r="1760" spans="2:5" x14ac:dyDescent="0.25">
      <c r="B1760" s="34" t="str" cm="1">
        <f t="array" ref="B1760">IF(NOT(A1760=""),_xlfn.LET(_xlpm.SamletA,_xlfn.VSTACK(Automatisk_beregning!$A$1:$A$1000,Manuel_beregning!$A$1:$A$1000),_xlpm.SamletB,_xlfn.VSTACK(Automatisk_beregning!$B$1:$B$1000,Manuel_beregning!$B$1:$B$1000),SUM(_xlfn._xlws.FILTER(_xlpm.SamletB,_xlpm.SamletA=$A1760))), "")</f>
        <v/>
      </c>
      <c r="C1760" s="34" t="str">
        <f>IFERROR(VLOOKUP(D1760, pg!$C$4:$E$38,3, FALSE), "")</f>
        <v/>
      </c>
      <c r="D1760" s="35" t="str">
        <f>IF(NOT(A1760=""),_xlfn.LET(_xlpm.SamletA,_xlfn.VSTACK(Automatisk_beregning!$A$1:$A$1000,Manuel_beregning!$A$1:$A$1000),_xlpm.SamletB,_xlfn.VSTACK(Automatisk_beregning!$I$1:$I$1000,Manuel_beregning!$I$1:$I$1000),_xlpm.SamletTabel,_xlfn.HSTACK(_xlpm.SamletA,_xlpm.SamletB),VLOOKUP(A1760,_xlpm.SamletTabel,2,FALSE)), "")</f>
        <v/>
      </c>
      <c r="E1760" s="22" t="str" cm="1">
        <f t="array" ref="E1760">IF(NOT(A1760=""),_xlfn.LET(_xlpm.SamletA,_xlfn.VSTACK(Automatisk_beregning!$A$1:$A$1000,Manuel_beregning!$A$1:$A$1000),_xlpm.SamletF,_xlfn.VSTACK(Automatisk_beregning!$F$1:$F$1000,Manuel_beregning!$F$1:$F$1000),SUM(_xlfn._xlws.FILTER(_xlpm.SamletF,_xlpm.SamletA=$A1760))), "")</f>
        <v/>
      </c>
    </row>
    <row r="1761" spans="2:5" x14ac:dyDescent="0.25">
      <c r="B1761" s="34" t="str" cm="1">
        <f t="array" ref="B1761">IF(NOT(A1761=""),_xlfn.LET(_xlpm.SamletA,_xlfn.VSTACK(Automatisk_beregning!$A$1:$A$1000,Manuel_beregning!$A$1:$A$1000),_xlpm.SamletB,_xlfn.VSTACK(Automatisk_beregning!$B$1:$B$1000,Manuel_beregning!$B$1:$B$1000),SUM(_xlfn._xlws.FILTER(_xlpm.SamletB,_xlpm.SamletA=$A1761))), "")</f>
        <v/>
      </c>
      <c r="C1761" s="34" t="str">
        <f>IFERROR(VLOOKUP(D1761, pg!$C$4:$E$38,3, FALSE), "")</f>
        <v/>
      </c>
      <c r="D1761" s="35" t="str">
        <f>IF(NOT(A1761=""),_xlfn.LET(_xlpm.SamletA,_xlfn.VSTACK(Automatisk_beregning!$A$1:$A$1000,Manuel_beregning!$A$1:$A$1000),_xlpm.SamletB,_xlfn.VSTACK(Automatisk_beregning!$I$1:$I$1000,Manuel_beregning!$I$1:$I$1000),_xlpm.SamletTabel,_xlfn.HSTACK(_xlpm.SamletA,_xlpm.SamletB),VLOOKUP(A1761,_xlpm.SamletTabel,2,FALSE)), "")</f>
        <v/>
      </c>
      <c r="E1761" s="22" t="str" cm="1">
        <f t="array" ref="E1761">IF(NOT(A1761=""),_xlfn.LET(_xlpm.SamletA,_xlfn.VSTACK(Automatisk_beregning!$A$1:$A$1000,Manuel_beregning!$A$1:$A$1000),_xlpm.SamletF,_xlfn.VSTACK(Automatisk_beregning!$F$1:$F$1000,Manuel_beregning!$F$1:$F$1000),SUM(_xlfn._xlws.FILTER(_xlpm.SamletF,_xlpm.SamletA=$A1761))), "")</f>
        <v/>
      </c>
    </row>
    <row r="1762" spans="2:5" x14ac:dyDescent="0.25">
      <c r="B1762" s="34" t="str" cm="1">
        <f t="array" ref="B1762">IF(NOT(A1762=""),_xlfn.LET(_xlpm.SamletA,_xlfn.VSTACK(Automatisk_beregning!$A$1:$A$1000,Manuel_beregning!$A$1:$A$1000),_xlpm.SamletB,_xlfn.VSTACK(Automatisk_beregning!$B$1:$B$1000,Manuel_beregning!$B$1:$B$1000),SUM(_xlfn._xlws.FILTER(_xlpm.SamletB,_xlpm.SamletA=$A1762))), "")</f>
        <v/>
      </c>
      <c r="C1762" s="34" t="str">
        <f>IFERROR(VLOOKUP(D1762, pg!$C$4:$E$38,3, FALSE), "")</f>
        <v/>
      </c>
      <c r="D1762" s="35" t="str">
        <f>IF(NOT(A1762=""),_xlfn.LET(_xlpm.SamletA,_xlfn.VSTACK(Automatisk_beregning!$A$1:$A$1000,Manuel_beregning!$A$1:$A$1000),_xlpm.SamletB,_xlfn.VSTACK(Automatisk_beregning!$I$1:$I$1000,Manuel_beregning!$I$1:$I$1000),_xlpm.SamletTabel,_xlfn.HSTACK(_xlpm.SamletA,_xlpm.SamletB),VLOOKUP(A1762,_xlpm.SamletTabel,2,FALSE)), "")</f>
        <v/>
      </c>
      <c r="E1762" s="22" t="str" cm="1">
        <f t="array" ref="E1762">IF(NOT(A1762=""),_xlfn.LET(_xlpm.SamletA,_xlfn.VSTACK(Automatisk_beregning!$A$1:$A$1000,Manuel_beregning!$A$1:$A$1000),_xlpm.SamletF,_xlfn.VSTACK(Automatisk_beregning!$F$1:$F$1000,Manuel_beregning!$F$1:$F$1000),SUM(_xlfn._xlws.FILTER(_xlpm.SamletF,_xlpm.SamletA=$A1762))), "")</f>
        <v/>
      </c>
    </row>
    <row r="1763" spans="2:5" x14ac:dyDescent="0.25">
      <c r="B1763" s="34" t="str" cm="1">
        <f t="array" ref="B1763">IF(NOT(A1763=""),_xlfn.LET(_xlpm.SamletA,_xlfn.VSTACK(Automatisk_beregning!$A$1:$A$1000,Manuel_beregning!$A$1:$A$1000),_xlpm.SamletB,_xlfn.VSTACK(Automatisk_beregning!$B$1:$B$1000,Manuel_beregning!$B$1:$B$1000),SUM(_xlfn._xlws.FILTER(_xlpm.SamletB,_xlpm.SamletA=$A1763))), "")</f>
        <v/>
      </c>
      <c r="C1763" s="34" t="str">
        <f>IFERROR(VLOOKUP(D1763, pg!$C$4:$E$38,3, FALSE), "")</f>
        <v/>
      </c>
      <c r="D1763" s="35" t="str">
        <f>IF(NOT(A1763=""),_xlfn.LET(_xlpm.SamletA,_xlfn.VSTACK(Automatisk_beregning!$A$1:$A$1000,Manuel_beregning!$A$1:$A$1000),_xlpm.SamletB,_xlfn.VSTACK(Automatisk_beregning!$I$1:$I$1000,Manuel_beregning!$I$1:$I$1000),_xlpm.SamletTabel,_xlfn.HSTACK(_xlpm.SamletA,_xlpm.SamletB),VLOOKUP(A1763,_xlpm.SamletTabel,2,FALSE)), "")</f>
        <v/>
      </c>
      <c r="E1763" s="22" t="str" cm="1">
        <f t="array" ref="E1763">IF(NOT(A1763=""),_xlfn.LET(_xlpm.SamletA,_xlfn.VSTACK(Automatisk_beregning!$A$1:$A$1000,Manuel_beregning!$A$1:$A$1000),_xlpm.SamletF,_xlfn.VSTACK(Automatisk_beregning!$F$1:$F$1000,Manuel_beregning!$F$1:$F$1000),SUM(_xlfn._xlws.FILTER(_xlpm.SamletF,_xlpm.SamletA=$A1763))), "")</f>
        <v/>
      </c>
    </row>
    <row r="1764" spans="2:5" x14ac:dyDescent="0.25">
      <c r="B1764" s="34" t="str" cm="1">
        <f t="array" ref="B1764">IF(NOT(A1764=""),_xlfn.LET(_xlpm.SamletA,_xlfn.VSTACK(Automatisk_beregning!$A$1:$A$1000,Manuel_beregning!$A$1:$A$1000),_xlpm.SamletB,_xlfn.VSTACK(Automatisk_beregning!$B$1:$B$1000,Manuel_beregning!$B$1:$B$1000),SUM(_xlfn._xlws.FILTER(_xlpm.SamletB,_xlpm.SamletA=$A1764))), "")</f>
        <v/>
      </c>
      <c r="C1764" s="34" t="str">
        <f>IFERROR(VLOOKUP(D1764, pg!$C$4:$E$38,3, FALSE), "")</f>
        <v/>
      </c>
      <c r="D1764" s="35" t="str">
        <f>IF(NOT(A1764=""),_xlfn.LET(_xlpm.SamletA,_xlfn.VSTACK(Automatisk_beregning!$A$1:$A$1000,Manuel_beregning!$A$1:$A$1000),_xlpm.SamletB,_xlfn.VSTACK(Automatisk_beregning!$I$1:$I$1000,Manuel_beregning!$I$1:$I$1000),_xlpm.SamletTabel,_xlfn.HSTACK(_xlpm.SamletA,_xlpm.SamletB),VLOOKUP(A1764,_xlpm.SamletTabel,2,FALSE)), "")</f>
        <v/>
      </c>
      <c r="E1764" s="22" t="str" cm="1">
        <f t="array" ref="E1764">IF(NOT(A1764=""),_xlfn.LET(_xlpm.SamletA,_xlfn.VSTACK(Automatisk_beregning!$A$1:$A$1000,Manuel_beregning!$A$1:$A$1000),_xlpm.SamletF,_xlfn.VSTACK(Automatisk_beregning!$F$1:$F$1000,Manuel_beregning!$F$1:$F$1000),SUM(_xlfn._xlws.FILTER(_xlpm.SamletF,_xlpm.SamletA=$A1764))), "")</f>
        <v/>
      </c>
    </row>
    <row r="1765" spans="2:5" x14ac:dyDescent="0.25">
      <c r="B1765" s="34" t="str" cm="1">
        <f t="array" ref="B1765">IF(NOT(A1765=""),_xlfn.LET(_xlpm.SamletA,_xlfn.VSTACK(Automatisk_beregning!$A$1:$A$1000,Manuel_beregning!$A$1:$A$1000),_xlpm.SamletB,_xlfn.VSTACK(Automatisk_beregning!$B$1:$B$1000,Manuel_beregning!$B$1:$B$1000),SUM(_xlfn._xlws.FILTER(_xlpm.SamletB,_xlpm.SamletA=$A1765))), "")</f>
        <v/>
      </c>
      <c r="C1765" s="34" t="str">
        <f>IFERROR(VLOOKUP(D1765, pg!$C$4:$E$38,3, FALSE), "")</f>
        <v/>
      </c>
      <c r="D1765" s="35" t="str">
        <f>IF(NOT(A1765=""),_xlfn.LET(_xlpm.SamletA,_xlfn.VSTACK(Automatisk_beregning!$A$1:$A$1000,Manuel_beregning!$A$1:$A$1000),_xlpm.SamletB,_xlfn.VSTACK(Automatisk_beregning!$I$1:$I$1000,Manuel_beregning!$I$1:$I$1000),_xlpm.SamletTabel,_xlfn.HSTACK(_xlpm.SamletA,_xlpm.SamletB),VLOOKUP(A1765,_xlpm.SamletTabel,2,FALSE)), "")</f>
        <v/>
      </c>
      <c r="E1765" s="22" t="str" cm="1">
        <f t="array" ref="E1765">IF(NOT(A1765=""),_xlfn.LET(_xlpm.SamletA,_xlfn.VSTACK(Automatisk_beregning!$A$1:$A$1000,Manuel_beregning!$A$1:$A$1000),_xlpm.SamletF,_xlfn.VSTACK(Automatisk_beregning!$F$1:$F$1000,Manuel_beregning!$F$1:$F$1000),SUM(_xlfn._xlws.FILTER(_xlpm.SamletF,_xlpm.SamletA=$A1765))), "")</f>
        <v/>
      </c>
    </row>
    <row r="1766" spans="2:5" x14ac:dyDescent="0.25">
      <c r="B1766" s="34" t="str" cm="1">
        <f t="array" ref="B1766">IF(NOT(A1766=""),_xlfn.LET(_xlpm.SamletA,_xlfn.VSTACK(Automatisk_beregning!$A$1:$A$1000,Manuel_beregning!$A$1:$A$1000),_xlpm.SamletB,_xlfn.VSTACK(Automatisk_beregning!$B$1:$B$1000,Manuel_beregning!$B$1:$B$1000),SUM(_xlfn._xlws.FILTER(_xlpm.SamletB,_xlpm.SamletA=$A1766))), "")</f>
        <v/>
      </c>
      <c r="C1766" s="34" t="str">
        <f>IFERROR(VLOOKUP(D1766, pg!$C$4:$E$38,3, FALSE), "")</f>
        <v/>
      </c>
      <c r="D1766" s="35" t="str">
        <f>IF(NOT(A1766=""),_xlfn.LET(_xlpm.SamletA,_xlfn.VSTACK(Automatisk_beregning!$A$1:$A$1000,Manuel_beregning!$A$1:$A$1000),_xlpm.SamletB,_xlfn.VSTACK(Automatisk_beregning!$I$1:$I$1000,Manuel_beregning!$I$1:$I$1000),_xlpm.SamletTabel,_xlfn.HSTACK(_xlpm.SamletA,_xlpm.SamletB),VLOOKUP(A1766,_xlpm.SamletTabel,2,FALSE)), "")</f>
        <v/>
      </c>
      <c r="E1766" s="22" t="str" cm="1">
        <f t="array" ref="E1766">IF(NOT(A1766=""),_xlfn.LET(_xlpm.SamletA,_xlfn.VSTACK(Automatisk_beregning!$A$1:$A$1000,Manuel_beregning!$A$1:$A$1000),_xlpm.SamletF,_xlfn.VSTACK(Automatisk_beregning!$F$1:$F$1000,Manuel_beregning!$F$1:$F$1000),SUM(_xlfn._xlws.FILTER(_xlpm.SamletF,_xlpm.SamletA=$A1766))), "")</f>
        <v/>
      </c>
    </row>
    <row r="1767" spans="2:5" x14ac:dyDescent="0.25">
      <c r="B1767" s="34" t="str" cm="1">
        <f t="array" ref="B1767">IF(NOT(A1767=""),_xlfn.LET(_xlpm.SamletA,_xlfn.VSTACK(Automatisk_beregning!$A$1:$A$1000,Manuel_beregning!$A$1:$A$1000),_xlpm.SamletB,_xlfn.VSTACK(Automatisk_beregning!$B$1:$B$1000,Manuel_beregning!$B$1:$B$1000),SUM(_xlfn._xlws.FILTER(_xlpm.SamletB,_xlpm.SamletA=$A1767))), "")</f>
        <v/>
      </c>
      <c r="C1767" s="34" t="str">
        <f>IFERROR(VLOOKUP(D1767, pg!$C$4:$E$38,3, FALSE), "")</f>
        <v/>
      </c>
      <c r="D1767" s="35" t="str">
        <f>IF(NOT(A1767=""),_xlfn.LET(_xlpm.SamletA,_xlfn.VSTACK(Automatisk_beregning!$A$1:$A$1000,Manuel_beregning!$A$1:$A$1000),_xlpm.SamletB,_xlfn.VSTACK(Automatisk_beregning!$I$1:$I$1000,Manuel_beregning!$I$1:$I$1000),_xlpm.SamletTabel,_xlfn.HSTACK(_xlpm.SamletA,_xlpm.SamletB),VLOOKUP(A1767,_xlpm.SamletTabel,2,FALSE)), "")</f>
        <v/>
      </c>
      <c r="E1767" s="22" t="str" cm="1">
        <f t="array" ref="E1767">IF(NOT(A1767=""),_xlfn.LET(_xlpm.SamletA,_xlfn.VSTACK(Automatisk_beregning!$A$1:$A$1000,Manuel_beregning!$A$1:$A$1000),_xlpm.SamletF,_xlfn.VSTACK(Automatisk_beregning!$F$1:$F$1000,Manuel_beregning!$F$1:$F$1000),SUM(_xlfn._xlws.FILTER(_xlpm.SamletF,_xlpm.SamletA=$A1767))), "")</f>
        <v/>
      </c>
    </row>
    <row r="1768" spans="2:5" x14ac:dyDescent="0.25">
      <c r="B1768" s="34" t="str" cm="1">
        <f t="array" ref="B1768">IF(NOT(A1768=""),_xlfn.LET(_xlpm.SamletA,_xlfn.VSTACK(Automatisk_beregning!$A$1:$A$1000,Manuel_beregning!$A$1:$A$1000),_xlpm.SamletB,_xlfn.VSTACK(Automatisk_beregning!$B$1:$B$1000,Manuel_beregning!$B$1:$B$1000),SUM(_xlfn._xlws.FILTER(_xlpm.SamletB,_xlpm.SamletA=$A1768))), "")</f>
        <v/>
      </c>
      <c r="C1768" s="34" t="str">
        <f>IFERROR(VLOOKUP(D1768, pg!$C$4:$E$38,3, FALSE), "")</f>
        <v/>
      </c>
      <c r="D1768" s="35" t="str">
        <f>IF(NOT(A1768=""),_xlfn.LET(_xlpm.SamletA,_xlfn.VSTACK(Automatisk_beregning!$A$1:$A$1000,Manuel_beregning!$A$1:$A$1000),_xlpm.SamletB,_xlfn.VSTACK(Automatisk_beregning!$I$1:$I$1000,Manuel_beregning!$I$1:$I$1000),_xlpm.SamletTabel,_xlfn.HSTACK(_xlpm.SamletA,_xlpm.SamletB),VLOOKUP(A1768,_xlpm.SamletTabel,2,FALSE)), "")</f>
        <v/>
      </c>
      <c r="E1768" s="22" t="str" cm="1">
        <f t="array" ref="E1768">IF(NOT(A1768=""),_xlfn.LET(_xlpm.SamletA,_xlfn.VSTACK(Automatisk_beregning!$A$1:$A$1000,Manuel_beregning!$A$1:$A$1000),_xlpm.SamletF,_xlfn.VSTACK(Automatisk_beregning!$F$1:$F$1000,Manuel_beregning!$F$1:$F$1000),SUM(_xlfn._xlws.FILTER(_xlpm.SamletF,_xlpm.SamletA=$A1768))), "")</f>
        <v/>
      </c>
    </row>
    <row r="1769" spans="2:5" x14ac:dyDescent="0.25">
      <c r="B1769" s="34" t="str" cm="1">
        <f t="array" ref="B1769">IF(NOT(A1769=""),_xlfn.LET(_xlpm.SamletA,_xlfn.VSTACK(Automatisk_beregning!$A$1:$A$1000,Manuel_beregning!$A$1:$A$1000),_xlpm.SamletB,_xlfn.VSTACK(Automatisk_beregning!$B$1:$B$1000,Manuel_beregning!$B$1:$B$1000),SUM(_xlfn._xlws.FILTER(_xlpm.SamletB,_xlpm.SamletA=$A1769))), "")</f>
        <v/>
      </c>
      <c r="C1769" s="34" t="str">
        <f>IFERROR(VLOOKUP(D1769, pg!$C$4:$E$38,3, FALSE), "")</f>
        <v/>
      </c>
      <c r="D1769" s="35" t="str">
        <f>IF(NOT(A1769=""),_xlfn.LET(_xlpm.SamletA,_xlfn.VSTACK(Automatisk_beregning!$A$1:$A$1000,Manuel_beregning!$A$1:$A$1000),_xlpm.SamletB,_xlfn.VSTACK(Automatisk_beregning!$I$1:$I$1000,Manuel_beregning!$I$1:$I$1000),_xlpm.SamletTabel,_xlfn.HSTACK(_xlpm.SamletA,_xlpm.SamletB),VLOOKUP(A1769,_xlpm.SamletTabel,2,FALSE)), "")</f>
        <v/>
      </c>
      <c r="E1769" s="22" t="str" cm="1">
        <f t="array" ref="E1769">IF(NOT(A1769=""),_xlfn.LET(_xlpm.SamletA,_xlfn.VSTACK(Automatisk_beregning!$A$1:$A$1000,Manuel_beregning!$A$1:$A$1000),_xlpm.SamletF,_xlfn.VSTACK(Automatisk_beregning!$F$1:$F$1000,Manuel_beregning!$F$1:$F$1000),SUM(_xlfn._xlws.FILTER(_xlpm.SamletF,_xlpm.SamletA=$A1769))), "")</f>
        <v/>
      </c>
    </row>
    <row r="1770" spans="2:5" x14ac:dyDescent="0.25">
      <c r="B1770" s="34" t="str" cm="1">
        <f t="array" ref="B1770">IF(NOT(A1770=""),_xlfn.LET(_xlpm.SamletA,_xlfn.VSTACK(Automatisk_beregning!$A$1:$A$1000,Manuel_beregning!$A$1:$A$1000),_xlpm.SamletB,_xlfn.VSTACK(Automatisk_beregning!$B$1:$B$1000,Manuel_beregning!$B$1:$B$1000),SUM(_xlfn._xlws.FILTER(_xlpm.SamletB,_xlpm.SamletA=$A1770))), "")</f>
        <v/>
      </c>
      <c r="C1770" s="34" t="str">
        <f>IFERROR(VLOOKUP(D1770, pg!$C$4:$E$38,3, FALSE), "")</f>
        <v/>
      </c>
      <c r="D1770" s="35" t="str">
        <f>IF(NOT(A1770=""),_xlfn.LET(_xlpm.SamletA,_xlfn.VSTACK(Automatisk_beregning!$A$1:$A$1000,Manuel_beregning!$A$1:$A$1000),_xlpm.SamletB,_xlfn.VSTACK(Automatisk_beregning!$I$1:$I$1000,Manuel_beregning!$I$1:$I$1000),_xlpm.SamletTabel,_xlfn.HSTACK(_xlpm.SamletA,_xlpm.SamletB),VLOOKUP(A1770,_xlpm.SamletTabel,2,FALSE)), "")</f>
        <v/>
      </c>
      <c r="E1770" s="22" t="str" cm="1">
        <f t="array" ref="E1770">IF(NOT(A1770=""),_xlfn.LET(_xlpm.SamletA,_xlfn.VSTACK(Automatisk_beregning!$A$1:$A$1000,Manuel_beregning!$A$1:$A$1000),_xlpm.SamletF,_xlfn.VSTACK(Automatisk_beregning!$F$1:$F$1000,Manuel_beregning!$F$1:$F$1000),SUM(_xlfn._xlws.FILTER(_xlpm.SamletF,_xlpm.SamletA=$A1770))), "")</f>
        <v/>
      </c>
    </row>
    <row r="1771" spans="2:5" x14ac:dyDescent="0.25">
      <c r="B1771" s="34" t="str" cm="1">
        <f t="array" ref="B1771">IF(NOT(A1771=""),_xlfn.LET(_xlpm.SamletA,_xlfn.VSTACK(Automatisk_beregning!$A$1:$A$1000,Manuel_beregning!$A$1:$A$1000),_xlpm.SamletB,_xlfn.VSTACK(Automatisk_beregning!$B$1:$B$1000,Manuel_beregning!$B$1:$B$1000),SUM(_xlfn._xlws.FILTER(_xlpm.SamletB,_xlpm.SamletA=$A1771))), "")</f>
        <v/>
      </c>
      <c r="C1771" s="34" t="str">
        <f>IFERROR(VLOOKUP(D1771, pg!$C$4:$E$38,3, FALSE), "")</f>
        <v/>
      </c>
      <c r="D1771" s="35" t="str">
        <f>IF(NOT(A1771=""),_xlfn.LET(_xlpm.SamletA,_xlfn.VSTACK(Automatisk_beregning!$A$1:$A$1000,Manuel_beregning!$A$1:$A$1000),_xlpm.SamletB,_xlfn.VSTACK(Automatisk_beregning!$I$1:$I$1000,Manuel_beregning!$I$1:$I$1000),_xlpm.SamletTabel,_xlfn.HSTACK(_xlpm.SamletA,_xlpm.SamletB),VLOOKUP(A1771,_xlpm.SamletTabel,2,FALSE)), "")</f>
        <v/>
      </c>
      <c r="E1771" s="22" t="str" cm="1">
        <f t="array" ref="E1771">IF(NOT(A1771=""),_xlfn.LET(_xlpm.SamletA,_xlfn.VSTACK(Automatisk_beregning!$A$1:$A$1000,Manuel_beregning!$A$1:$A$1000),_xlpm.SamletF,_xlfn.VSTACK(Automatisk_beregning!$F$1:$F$1000,Manuel_beregning!$F$1:$F$1000),SUM(_xlfn._xlws.FILTER(_xlpm.SamletF,_xlpm.SamletA=$A1771))), "")</f>
        <v/>
      </c>
    </row>
    <row r="1772" spans="2:5" x14ac:dyDescent="0.25">
      <c r="B1772" s="34" t="str" cm="1">
        <f t="array" ref="B1772">IF(NOT(A1772=""),_xlfn.LET(_xlpm.SamletA,_xlfn.VSTACK(Automatisk_beregning!$A$1:$A$1000,Manuel_beregning!$A$1:$A$1000),_xlpm.SamletB,_xlfn.VSTACK(Automatisk_beregning!$B$1:$B$1000,Manuel_beregning!$B$1:$B$1000),SUM(_xlfn._xlws.FILTER(_xlpm.SamletB,_xlpm.SamletA=$A1772))), "")</f>
        <v/>
      </c>
      <c r="C1772" s="34" t="str">
        <f>IFERROR(VLOOKUP(D1772, pg!$C$4:$E$38,3, FALSE), "")</f>
        <v/>
      </c>
      <c r="D1772" s="35" t="str">
        <f>IF(NOT(A1772=""),_xlfn.LET(_xlpm.SamletA,_xlfn.VSTACK(Automatisk_beregning!$A$1:$A$1000,Manuel_beregning!$A$1:$A$1000),_xlpm.SamletB,_xlfn.VSTACK(Automatisk_beregning!$I$1:$I$1000,Manuel_beregning!$I$1:$I$1000),_xlpm.SamletTabel,_xlfn.HSTACK(_xlpm.SamletA,_xlpm.SamletB),VLOOKUP(A1772,_xlpm.SamletTabel,2,FALSE)), "")</f>
        <v/>
      </c>
      <c r="E1772" s="22" t="str" cm="1">
        <f t="array" ref="E1772">IF(NOT(A1772=""),_xlfn.LET(_xlpm.SamletA,_xlfn.VSTACK(Automatisk_beregning!$A$1:$A$1000,Manuel_beregning!$A$1:$A$1000),_xlpm.SamletF,_xlfn.VSTACK(Automatisk_beregning!$F$1:$F$1000,Manuel_beregning!$F$1:$F$1000),SUM(_xlfn._xlws.FILTER(_xlpm.SamletF,_xlpm.SamletA=$A1772))), "")</f>
        <v/>
      </c>
    </row>
    <row r="1773" spans="2:5" x14ac:dyDescent="0.25">
      <c r="B1773" s="34" t="str" cm="1">
        <f t="array" ref="B1773">IF(NOT(A1773=""),_xlfn.LET(_xlpm.SamletA,_xlfn.VSTACK(Automatisk_beregning!$A$1:$A$1000,Manuel_beregning!$A$1:$A$1000),_xlpm.SamletB,_xlfn.VSTACK(Automatisk_beregning!$B$1:$B$1000,Manuel_beregning!$B$1:$B$1000),SUM(_xlfn._xlws.FILTER(_xlpm.SamletB,_xlpm.SamletA=$A1773))), "")</f>
        <v/>
      </c>
      <c r="C1773" s="34" t="str">
        <f>IFERROR(VLOOKUP(D1773, pg!$C$4:$E$38,3, FALSE), "")</f>
        <v/>
      </c>
      <c r="D1773" s="35" t="str">
        <f>IF(NOT(A1773=""),_xlfn.LET(_xlpm.SamletA,_xlfn.VSTACK(Automatisk_beregning!$A$1:$A$1000,Manuel_beregning!$A$1:$A$1000),_xlpm.SamletB,_xlfn.VSTACK(Automatisk_beregning!$I$1:$I$1000,Manuel_beregning!$I$1:$I$1000),_xlpm.SamletTabel,_xlfn.HSTACK(_xlpm.SamletA,_xlpm.SamletB),VLOOKUP(A1773,_xlpm.SamletTabel,2,FALSE)), "")</f>
        <v/>
      </c>
      <c r="E1773" s="22" t="str" cm="1">
        <f t="array" ref="E1773">IF(NOT(A1773=""),_xlfn.LET(_xlpm.SamletA,_xlfn.VSTACK(Automatisk_beregning!$A$1:$A$1000,Manuel_beregning!$A$1:$A$1000),_xlpm.SamletF,_xlfn.VSTACK(Automatisk_beregning!$F$1:$F$1000,Manuel_beregning!$F$1:$F$1000),SUM(_xlfn._xlws.FILTER(_xlpm.SamletF,_xlpm.SamletA=$A1773))), "")</f>
        <v/>
      </c>
    </row>
    <row r="1774" spans="2:5" x14ac:dyDescent="0.25">
      <c r="B1774" s="34" t="str" cm="1">
        <f t="array" ref="B1774">IF(NOT(A1774=""),_xlfn.LET(_xlpm.SamletA,_xlfn.VSTACK(Automatisk_beregning!$A$1:$A$1000,Manuel_beregning!$A$1:$A$1000),_xlpm.SamletB,_xlfn.VSTACK(Automatisk_beregning!$B$1:$B$1000,Manuel_beregning!$B$1:$B$1000),SUM(_xlfn._xlws.FILTER(_xlpm.SamletB,_xlpm.SamletA=$A1774))), "")</f>
        <v/>
      </c>
      <c r="C1774" s="34" t="str">
        <f>IFERROR(VLOOKUP(D1774, pg!$C$4:$E$38,3, FALSE), "")</f>
        <v/>
      </c>
      <c r="D1774" s="35" t="str">
        <f>IF(NOT(A1774=""),_xlfn.LET(_xlpm.SamletA,_xlfn.VSTACK(Automatisk_beregning!$A$1:$A$1000,Manuel_beregning!$A$1:$A$1000),_xlpm.SamletB,_xlfn.VSTACK(Automatisk_beregning!$I$1:$I$1000,Manuel_beregning!$I$1:$I$1000),_xlpm.SamletTabel,_xlfn.HSTACK(_xlpm.SamletA,_xlpm.SamletB),VLOOKUP(A1774,_xlpm.SamletTabel,2,FALSE)), "")</f>
        <v/>
      </c>
      <c r="E1774" s="22" t="str" cm="1">
        <f t="array" ref="E1774">IF(NOT(A1774=""),_xlfn.LET(_xlpm.SamletA,_xlfn.VSTACK(Automatisk_beregning!$A$1:$A$1000,Manuel_beregning!$A$1:$A$1000),_xlpm.SamletF,_xlfn.VSTACK(Automatisk_beregning!$F$1:$F$1000,Manuel_beregning!$F$1:$F$1000),SUM(_xlfn._xlws.FILTER(_xlpm.SamletF,_xlpm.SamletA=$A1774))), "")</f>
        <v/>
      </c>
    </row>
    <row r="1775" spans="2:5" x14ac:dyDescent="0.25">
      <c r="B1775" s="34" t="str" cm="1">
        <f t="array" ref="B1775">IF(NOT(A1775=""),_xlfn.LET(_xlpm.SamletA,_xlfn.VSTACK(Automatisk_beregning!$A$1:$A$1000,Manuel_beregning!$A$1:$A$1000),_xlpm.SamletB,_xlfn.VSTACK(Automatisk_beregning!$B$1:$B$1000,Manuel_beregning!$B$1:$B$1000),SUM(_xlfn._xlws.FILTER(_xlpm.SamletB,_xlpm.SamletA=$A1775))), "")</f>
        <v/>
      </c>
      <c r="C1775" s="34" t="str">
        <f>IFERROR(VLOOKUP(D1775, pg!$C$4:$E$38,3, FALSE), "")</f>
        <v/>
      </c>
      <c r="D1775" s="35" t="str">
        <f>IF(NOT(A1775=""),_xlfn.LET(_xlpm.SamletA,_xlfn.VSTACK(Automatisk_beregning!$A$1:$A$1000,Manuel_beregning!$A$1:$A$1000),_xlpm.SamletB,_xlfn.VSTACK(Automatisk_beregning!$I$1:$I$1000,Manuel_beregning!$I$1:$I$1000),_xlpm.SamletTabel,_xlfn.HSTACK(_xlpm.SamletA,_xlpm.SamletB),VLOOKUP(A1775,_xlpm.SamletTabel,2,FALSE)), "")</f>
        <v/>
      </c>
      <c r="E1775" s="22" t="str" cm="1">
        <f t="array" ref="E1775">IF(NOT(A1775=""),_xlfn.LET(_xlpm.SamletA,_xlfn.VSTACK(Automatisk_beregning!$A$1:$A$1000,Manuel_beregning!$A$1:$A$1000),_xlpm.SamletF,_xlfn.VSTACK(Automatisk_beregning!$F$1:$F$1000,Manuel_beregning!$F$1:$F$1000),SUM(_xlfn._xlws.FILTER(_xlpm.SamletF,_xlpm.SamletA=$A1775))), "")</f>
        <v/>
      </c>
    </row>
    <row r="1776" spans="2:5" x14ac:dyDescent="0.25">
      <c r="B1776" s="34" t="str" cm="1">
        <f t="array" ref="B1776">IF(NOT(A1776=""),_xlfn.LET(_xlpm.SamletA,_xlfn.VSTACK(Automatisk_beregning!$A$1:$A$1000,Manuel_beregning!$A$1:$A$1000),_xlpm.SamletB,_xlfn.VSTACK(Automatisk_beregning!$B$1:$B$1000,Manuel_beregning!$B$1:$B$1000),SUM(_xlfn._xlws.FILTER(_xlpm.SamletB,_xlpm.SamletA=$A1776))), "")</f>
        <v/>
      </c>
      <c r="C1776" s="34" t="str">
        <f>IFERROR(VLOOKUP(D1776, pg!$C$4:$E$38,3, FALSE), "")</f>
        <v/>
      </c>
      <c r="D1776" s="35" t="str">
        <f>IF(NOT(A1776=""),_xlfn.LET(_xlpm.SamletA,_xlfn.VSTACK(Automatisk_beregning!$A$1:$A$1000,Manuel_beregning!$A$1:$A$1000),_xlpm.SamletB,_xlfn.VSTACK(Automatisk_beregning!$I$1:$I$1000,Manuel_beregning!$I$1:$I$1000),_xlpm.SamletTabel,_xlfn.HSTACK(_xlpm.SamletA,_xlpm.SamletB),VLOOKUP(A1776,_xlpm.SamletTabel,2,FALSE)), "")</f>
        <v/>
      </c>
      <c r="E1776" s="22" t="str" cm="1">
        <f t="array" ref="E1776">IF(NOT(A1776=""),_xlfn.LET(_xlpm.SamletA,_xlfn.VSTACK(Automatisk_beregning!$A$1:$A$1000,Manuel_beregning!$A$1:$A$1000),_xlpm.SamletF,_xlfn.VSTACK(Automatisk_beregning!$F$1:$F$1000,Manuel_beregning!$F$1:$F$1000),SUM(_xlfn._xlws.FILTER(_xlpm.SamletF,_xlpm.SamletA=$A1776))), "")</f>
        <v/>
      </c>
    </row>
    <row r="1777" spans="2:5" x14ac:dyDescent="0.25">
      <c r="B1777" s="34" t="str" cm="1">
        <f t="array" ref="B1777">IF(NOT(A1777=""),_xlfn.LET(_xlpm.SamletA,_xlfn.VSTACK(Automatisk_beregning!$A$1:$A$1000,Manuel_beregning!$A$1:$A$1000),_xlpm.SamletB,_xlfn.VSTACK(Automatisk_beregning!$B$1:$B$1000,Manuel_beregning!$B$1:$B$1000),SUM(_xlfn._xlws.FILTER(_xlpm.SamletB,_xlpm.SamletA=$A1777))), "")</f>
        <v/>
      </c>
      <c r="C1777" s="34" t="str">
        <f>IFERROR(VLOOKUP(D1777, pg!$C$4:$E$38,3, FALSE), "")</f>
        <v/>
      </c>
      <c r="D1777" s="35" t="str">
        <f>IF(NOT(A1777=""),_xlfn.LET(_xlpm.SamletA,_xlfn.VSTACK(Automatisk_beregning!$A$1:$A$1000,Manuel_beregning!$A$1:$A$1000),_xlpm.SamletB,_xlfn.VSTACK(Automatisk_beregning!$I$1:$I$1000,Manuel_beregning!$I$1:$I$1000),_xlpm.SamletTabel,_xlfn.HSTACK(_xlpm.SamletA,_xlpm.SamletB),VLOOKUP(A1777,_xlpm.SamletTabel,2,FALSE)), "")</f>
        <v/>
      </c>
      <c r="E1777" s="22" t="str" cm="1">
        <f t="array" ref="E1777">IF(NOT(A1777=""),_xlfn.LET(_xlpm.SamletA,_xlfn.VSTACK(Automatisk_beregning!$A$1:$A$1000,Manuel_beregning!$A$1:$A$1000),_xlpm.SamletF,_xlfn.VSTACK(Automatisk_beregning!$F$1:$F$1000,Manuel_beregning!$F$1:$F$1000),SUM(_xlfn._xlws.FILTER(_xlpm.SamletF,_xlpm.SamletA=$A1777))), "")</f>
        <v/>
      </c>
    </row>
    <row r="1778" spans="2:5" x14ac:dyDescent="0.25">
      <c r="B1778" s="34" t="str" cm="1">
        <f t="array" ref="B1778">IF(NOT(A1778=""),_xlfn.LET(_xlpm.SamletA,_xlfn.VSTACK(Automatisk_beregning!$A$1:$A$1000,Manuel_beregning!$A$1:$A$1000),_xlpm.SamletB,_xlfn.VSTACK(Automatisk_beregning!$B$1:$B$1000,Manuel_beregning!$B$1:$B$1000),SUM(_xlfn._xlws.FILTER(_xlpm.SamletB,_xlpm.SamletA=$A1778))), "")</f>
        <v/>
      </c>
      <c r="C1778" s="34" t="str">
        <f>IFERROR(VLOOKUP(D1778, pg!$C$4:$E$38,3, FALSE), "")</f>
        <v/>
      </c>
      <c r="D1778" s="35" t="str">
        <f>IF(NOT(A1778=""),_xlfn.LET(_xlpm.SamletA,_xlfn.VSTACK(Automatisk_beregning!$A$1:$A$1000,Manuel_beregning!$A$1:$A$1000),_xlpm.SamletB,_xlfn.VSTACK(Automatisk_beregning!$I$1:$I$1000,Manuel_beregning!$I$1:$I$1000),_xlpm.SamletTabel,_xlfn.HSTACK(_xlpm.SamletA,_xlpm.SamletB),VLOOKUP(A1778,_xlpm.SamletTabel,2,FALSE)), "")</f>
        <v/>
      </c>
      <c r="E1778" s="22" t="str" cm="1">
        <f t="array" ref="E1778">IF(NOT(A1778=""),_xlfn.LET(_xlpm.SamletA,_xlfn.VSTACK(Automatisk_beregning!$A$1:$A$1000,Manuel_beregning!$A$1:$A$1000),_xlpm.SamletF,_xlfn.VSTACK(Automatisk_beregning!$F$1:$F$1000,Manuel_beregning!$F$1:$F$1000),SUM(_xlfn._xlws.FILTER(_xlpm.SamletF,_xlpm.SamletA=$A1778))), "")</f>
        <v/>
      </c>
    </row>
    <row r="1779" spans="2:5" x14ac:dyDescent="0.25">
      <c r="B1779" s="34" t="str" cm="1">
        <f t="array" ref="B1779">IF(NOT(A1779=""),_xlfn.LET(_xlpm.SamletA,_xlfn.VSTACK(Automatisk_beregning!$A$1:$A$1000,Manuel_beregning!$A$1:$A$1000),_xlpm.SamletB,_xlfn.VSTACK(Automatisk_beregning!$B$1:$B$1000,Manuel_beregning!$B$1:$B$1000),SUM(_xlfn._xlws.FILTER(_xlpm.SamletB,_xlpm.SamletA=$A1779))), "")</f>
        <v/>
      </c>
      <c r="C1779" s="34" t="str">
        <f>IFERROR(VLOOKUP(D1779, pg!$C$4:$E$38,3, FALSE), "")</f>
        <v/>
      </c>
      <c r="D1779" s="35" t="str">
        <f>IF(NOT(A1779=""),_xlfn.LET(_xlpm.SamletA,_xlfn.VSTACK(Automatisk_beregning!$A$1:$A$1000,Manuel_beregning!$A$1:$A$1000),_xlpm.SamletB,_xlfn.VSTACK(Automatisk_beregning!$I$1:$I$1000,Manuel_beregning!$I$1:$I$1000),_xlpm.SamletTabel,_xlfn.HSTACK(_xlpm.SamletA,_xlpm.SamletB),VLOOKUP(A1779,_xlpm.SamletTabel,2,FALSE)), "")</f>
        <v/>
      </c>
      <c r="E1779" s="22" t="str" cm="1">
        <f t="array" ref="E1779">IF(NOT(A1779=""),_xlfn.LET(_xlpm.SamletA,_xlfn.VSTACK(Automatisk_beregning!$A$1:$A$1000,Manuel_beregning!$A$1:$A$1000),_xlpm.SamletF,_xlfn.VSTACK(Automatisk_beregning!$F$1:$F$1000,Manuel_beregning!$F$1:$F$1000),SUM(_xlfn._xlws.FILTER(_xlpm.SamletF,_xlpm.SamletA=$A1779))), "")</f>
        <v/>
      </c>
    </row>
    <row r="1780" spans="2:5" x14ac:dyDescent="0.25">
      <c r="B1780" s="34" t="str" cm="1">
        <f t="array" ref="B1780">IF(NOT(A1780=""),_xlfn.LET(_xlpm.SamletA,_xlfn.VSTACK(Automatisk_beregning!$A$1:$A$1000,Manuel_beregning!$A$1:$A$1000),_xlpm.SamletB,_xlfn.VSTACK(Automatisk_beregning!$B$1:$B$1000,Manuel_beregning!$B$1:$B$1000),SUM(_xlfn._xlws.FILTER(_xlpm.SamletB,_xlpm.SamletA=$A1780))), "")</f>
        <v/>
      </c>
      <c r="C1780" s="34" t="str">
        <f>IFERROR(VLOOKUP(D1780, pg!$C$4:$E$38,3, FALSE), "")</f>
        <v/>
      </c>
      <c r="D1780" s="35" t="str">
        <f>IF(NOT(A1780=""),_xlfn.LET(_xlpm.SamletA,_xlfn.VSTACK(Automatisk_beregning!$A$1:$A$1000,Manuel_beregning!$A$1:$A$1000),_xlpm.SamletB,_xlfn.VSTACK(Automatisk_beregning!$I$1:$I$1000,Manuel_beregning!$I$1:$I$1000),_xlpm.SamletTabel,_xlfn.HSTACK(_xlpm.SamletA,_xlpm.SamletB),VLOOKUP(A1780,_xlpm.SamletTabel,2,FALSE)), "")</f>
        <v/>
      </c>
      <c r="E1780" s="22" t="str" cm="1">
        <f t="array" ref="E1780">IF(NOT(A1780=""),_xlfn.LET(_xlpm.SamletA,_xlfn.VSTACK(Automatisk_beregning!$A$1:$A$1000,Manuel_beregning!$A$1:$A$1000),_xlpm.SamletF,_xlfn.VSTACK(Automatisk_beregning!$F$1:$F$1000,Manuel_beregning!$F$1:$F$1000),SUM(_xlfn._xlws.FILTER(_xlpm.SamletF,_xlpm.SamletA=$A1780))), "")</f>
        <v/>
      </c>
    </row>
    <row r="1781" spans="2:5" x14ac:dyDescent="0.25">
      <c r="B1781" s="34" t="str" cm="1">
        <f t="array" ref="B1781">IF(NOT(A1781=""),_xlfn.LET(_xlpm.SamletA,_xlfn.VSTACK(Automatisk_beregning!$A$1:$A$1000,Manuel_beregning!$A$1:$A$1000),_xlpm.SamletB,_xlfn.VSTACK(Automatisk_beregning!$B$1:$B$1000,Manuel_beregning!$B$1:$B$1000),SUM(_xlfn._xlws.FILTER(_xlpm.SamletB,_xlpm.SamletA=$A1781))), "")</f>
        <v/>
      </c>
      <c r="C1781" s="34" t="str">
        <f>IFERROR(VLOOKUP(D1781, pg!$C$4:$E$38,3, FALSE), "")</f>
        <v/>
      </c>
      <c r="D1781" s="35" t="str">
        <f>IF(NOT(A1781=""),_xlfn.LET(_xlpm.SamletA,_xlfn.VSTACK(Automatisk_beregning!$A$1:$A$1000,Manuel_beregning!$A$1:$A$1000),_xlpm.SamletB,_xlfn.VSTACK(Automatisk_beregning!$I$1:$I$1000,Manuel_beregning!$I$1:$I$1000),_xlpm.SamletTabel,_xlfn.HSTACK(_xlpm.SamletA,_xlpm.SamletB),VLOOKUP(A1781,_xlpm.SamletTabel,2,FALSE)), "")</f>
        <v/>
      </c>
      <c r="E1781" s="22" t="str" cm="1">
        <f t="array" ref="E1781">IF(NOT(A1781=""),_xlfn.LET(_xlpm.SamletA,_xlfn.VSTACK(Automatisk_beregning!$A$1:$A$1000,Manuel_beregning!$A$1:$A$1000),_xlpm.SamletF,_xlfn.VSTACK(Automatisk_beregning!$F$1:$F$1000,Manuel_beregning!$F$1:$F$1000),SUM(_xlfn._xlws.FILTER(_xlpm.SamletF,_xlpm.SamletA=$A1781))), "")</f>
        <v/>
      </c>
    </row>
    <row r="1782" spans="2:5" x14ac:dyDescent="0.25">
      <c r="B1782" s="34" t="str" cm="1">
        <f t="array" ref="B1782">IF(NOT(A1782=""),_xlfn.LET(_xlpm.SamletA,_xlfn.VSTACK(Automatisk_beregning!$A$1:$A$1000,Manuel_beregning!$A$1:$A$1000),_xlpm.SamletB,_xlfn.VSTACK(Automatisk_beregning!$B$1:$B$1000,Manuel_beregning!$B$1:$B$1000),SUM(_xlfn._xlws.FILTER(_xlpm.SamletB,_xlpm.SamletA=$A1782))), "")</f>
        <v/>
      </c>
      <c r="C1782" s="34" t="str">
        <f>IFERROR(VLOOKUP(D1782, pg!$C$4:$E$38,3, FALSE), "")</f>
        <v/>
      </c>
      <c r="D1782" s="35" t="str">
        <f>IF(NOT(A1782=""),_xlfn.LET(_xlpm.SamletA,_xlfn.VSTACK(Automatisk_beregning!$A$1:$A$1000,Manuel_beregning!$A$1:$A$1000),_xlpm.SamletB,_xlfn.VSTACK(Automatisk_beregning!$I$1:$I$1000,Manuel_beregning!$I$1:$I$1000),_xlpm.SamletTabel,_xlfn.HSTACK(_xlpm.SamletA,_xlpm.SamletB),VLOOKUP(A1782,_xlpm.SamletTabel,2,FALSE)), "")</f>
        <v/>
      </c>
      <c r="E1782" s="22" t="str" cm="1">
        <f t="array" ref="E1782">IF(NOT(A1782=""),_xlfn.LET(_xlpm.SamletA,_xlfn.VSTACK(Automatisk_beregning!$A$1:$A$1000,Manuel_beregning!$A$1:$A$1000),_xlpm.SamletF,_xlfn.VSTACK(Automatisk_beregning!$F$1:$F$1000,Manuel_beregning!$F$1:$F$1000),SUM(_xlfn._xlws.FILTER(_xlpm.SamletF,_xlpm.SamletA=$A1782))), "")</f>
        <v/>
      </c>
    </row>
    <row r="1783" spans="2:5" x14ac:dyDescent="0.25">
      <c r="B1783" s="34" t="str" cm="1">
        <f t="array" ref="B1783">IF(NOT(A1783=""),_xlfn.LET(_xlpm.SamletA,_xlfn.VSTACK(Automatisk_beregning!$A$1:$A$1000,Manuel_beregning!$A$1:$A$1000),_xlpm.SamletB,_xlfn.VSTACK(Automatisk_beregning!$B$1:$B$1000,Manuel_beregning!$B$1:$B$1000),SUM(_xlfn._xlws.FILTER(_xlpm.SamletB,_xlpm.SamletA=$A1783))), "")</f>
        <v/>
      </c>
      <c r="C1783" s="34" t="str">
        <f>IFERROR(VLOOKUP(D1783, pg!$C$4:$E$38,3, FALSE), "")</f>
        <v/>
      </c>
      <c r="D1783" s="35" t="str">
        <f>IF(NOT(A1783=""),_xlfn.LET(_xlpm.SamletA,_xlfn.VSTACK(Automatisk_beregning!$A$1:$A$1000,Manuel_beregning!$A$1:$A$1000),_xlpm.SamletB,_xlfn.VSTACK(Automatisk_beregning!$I$1:$I$1000,Manuel_beregning!$I$1:$I$1000),_xlpm.SamletTabel,_xlfn.HSTACK(_xlpm.SamletA,_xlpm.SamletB),VLOOKUP(A1783,_xlpm.SamletTabel,2,FALSE)), "")</f>
        <v/>
      </c>
      <c r="E1783" s="22" t="str" cm="1">
        <f t="array" ref="E1783">IF(NOT(A1783=""),_xlfn.LET(_xlpm.SamletA,_xlfn.VSTACK(Automatisk_beregning!$A$1:$A$1000,Manuel_beregning!$A$1:$A$1000),_xlpm.SamletF,_xlfn.VSTACK(Automatisk_beregning!$F$1:$F$1000,Manuel_beregning!$F$1:$F$1000),SUM(_xlfn._xlws.FILTER(_xlpm.SamletF,_xlpm.SamletA=$A1783))), "")</f>
        <v/>
      </c>
    </row>
    <row r="1784" spans="2:5" x14ac:dyDescent="0.25">
      <c r="B1784" s="34" t="str" cm="1">
        <f t="array" ref="B1784">IF(NOT(A1784=""),_xlfn.LET(_xlpm.SamletA,_xlfn.VSTACK(Automatisk_beregning!$A$1:$A$1000,Manuel_beregning!$A$1:$A$1000),_xlpm.SamletB,_xlfn.VSTACK(Automatisk_beregning!$B$1:$B$1000,Manuel_beregning!$B$1:$B$1000),SUM(_xlfn._xlws.FILTER(_xlpm.SamletB,_xlpm.SamletA=$A1784))), "")</f>
        <v/>
      </c>
      <c r="C1784" s="34" t="str">
        <f>IFERROR(VLOOKUP(D1784, pg!$C$4:$E$38,3, FALSE), "")</f>
        <v/>
      </c>
      <c r="D1784" s="35" t="str">
        <f>IF(NOT(A1784=""),_xlfn.LET(_xlpm.SamletA,_xlfn.VSTACK(Automatisk_beregning!$A$1:$A$1000,Manuel_beregning!$A$1:$A$1000),_xlpm.SamletB,_xlfn.VSTACK(Automatisk_beregning!$I$1:$I$1000,Manuel_beregning!$I$1:$I$1000),_xlpm.SamletTabel,_xlfn.HSTACK(_xlpm.SamletA,_xlpm.SamletB),VLOOKUP(A1784,_xlpm.SamletTabel,2,FALSE)), "")</f>
        <v/>
      </c>
      <c r="E1784" s="22" t="str" cm="1">
        <f t="array" ref="E1784">IF(NOT(A1784=""),_xlfn.LET(_xlpm.SamletA,_xlfn.VSTACK(Automatisk_beregning!$A$1:$A$1000,Manuel_beregning!$A$1:$A$1000),_xlpm.SamletF,_xlfn.VSTACK(Automatisk_beregning!$F$1:$F$1000,Manuel_beregning!$F$1:$F$1000),SUM(_xlfn._xlws.FILTER(_xlpm.SamletF,_xlpm.SamletA=$A1784))), "")</f>
        <v/>
      </c>
    </row>
    <row r="1785" spans="2:5" x14ac:dyDescent="0.25">
      <c r="B1785" s="34" t="str" cm="1">
        <f t="array" ref="B1785">IF(NOT(A1785=""),_xlfn.LET(_xlpm.SamletA,_xlfn.VSTACK(Automatisk_beregning!$A$1:$A$1000,Manuel_beregning!$A$1:$A$1000),_xlpm.SamletB,_xlfn.VSTACK(Automatisk_beregning!$B$1:$B$1000,Manuel_beregning!$B$1:$B$1000),SUM(_xlfn._xlws.FILTER(_xlpm.SamletB,_xlpm.SamletA=$A1785))), "")</f>
        <v/>
      </c>
      <c r="C1785" s="34" t="str">
        <f>IFERROR(VLOOKUP(D1785, pg!$C$4:$E$38,3, FALSE), "")</f>
        <v/>
      </c>
      <c r="D1785" s="35" t="str">
        <f>IF(NOT(A1785=""),_xlfn.LET(_xlpm.SamletA,_xlfn.VSTACK(Automatisk_beregning!$A$1:$A$1000,Manuel_beregning!$A$1:$A$1000),_xlpm.SamletB,_xlfn.VSTACK(Automatisk_beregning!$I$1:$I$1000,Manuel_beregning!$I$1:$I$1000),_xlpm.SamletTabel,_xlfn.HSTACK(_xlpm.SamletA,_xlpm.SamletB),VLOOKUP(A1785,_xlpm.SamletTabel,2,FALSE)), "")</f>
        <v/>
      </c>
      <c r="E1785" s="22" t="str" cm="1">
        <f t="array" ref="E1785">IF(NOT(A1785=""),_xlfn.LET(_xlpm.SamletA,_xlfn.VSTACK(Automatisk_beregning!$A$1:$A$1000,Manuel_beregning!$A$1:$A$1000),_xlpm.SamletF,_xlfn.VSTACK(Automatisk_beregning!$F$1:$F$1000,Manuel_beregning!$F$1:$F$1000),SUM(_xlfn._xlws.FILTER(_xlpm.SamletF,_xlpm.SamletA=$A1785))), "")</f>
        <v/>
      </c>
    </row>
    <row r="1786" spans="2:5" x14ac:dyDescent="0.25">
      <c r="B1786" s="34" t="str" cm="1">
        <f t="array" ref="B1786">IF(NOT(A1786=""),_xlfn.LET(_xlpm.SamletA,_xlfn.VSTACK(Automatisk_beregning!$A$1:$A$1000,Manuel_beregning!$A$1:$A$1000),_xlpm.SamletB,_xlfn.VSTACK(Automatisk_beregning!$B$1:$B$1000,Manuel_beregning!$B$1:$B$1000),SUM(_xlfn._xlws.FILTER(_xlpm.SamletB,_xlpm.SamletA=$A1786))), "")</f>
        <v/>
      </c>
      <c r="C1786" s="34" t="str">
        <f>IFERROR(VLOOKUP(D1786, pg!$C$4:$E$38,3, FALSE), "")</f>
        <v/>
      </c>
      <c r="D1786" s="35" t="str">
        <f>IF(NOT(A1786=""),_xlfn.LET(_xlpm.SamletA,_xlfn.VSTACK(Automatisk_beregning!$A$1:$A$1000,Manuel_beregning!$A$1:$A$1000),_xlpm.SamletB,_xlfn.VSTACK(Automatisk_beregning!$I$1:$I$1000,Manuel_beregning!$I$1:$I$1000),_xlpm.SamletTabel,_xlfn.HSTACK(_xlpm.SamletA,_xlpm.SamletB),VLOOKUP(A1786,_xlpm.SamletTabel,2,FALSE)), "")</f>
        <v/>
      </c>
      <c r="E1786" s="22" t="str" cm="1">
        <f t="array" ref="E1786">IF(NOT(A1786=""),_xlfn.LET(_xlpm.SamletA,_xlfn.VSTACK(Automatisk_beregning!$A$1:$A$1000,Manuel_beregning!$A$1:$A$1000),_xlpm.SamletF,_xlfn.VSTACK(Automatisk_beregning!$F$1:$F$1000,Manuel_beregning!$F$1:$F$1000),SUM(_xlfn._xlws.FILTER(_xlpm.SamletF,_xlpm.SamletA=$A1786))), "")</f>
        <v/>
      </c>
    </row>
    <row r="1787" spans="2:5" x14ac:dyDescent="0.25">
      <c r="B1787" s="34" t="str" cm="1">
        <f t="array" ref="B1787">IF(NOT(A1787=""),_xlfn.LET(_xlpm.SamletA,_xlfn.VSTACK(Automatisk_beregning!$A$1:$A$1000,Manuel_beregning!$A$1:$A$1000),_xlpm.SamletB,_xlfn.VSTACK(Automatisk_beregning!$B$1:$B$1000,Manuel_beregning!$B$1:$B$1000),SUM(_xlfn._xlws.FILTER(_xlpm.SamletB,_xlpm.SamletA=$A1787))), "")</f>
        <v/>
      </c>
      <c r="C1787" s="34" t="str">
        <f>IFERROR(VLOOKUP(D1787, pg!$C$4:$E$38,3, FALSE), "")</f>
        <v/>
      </c>
      <c r="D1787" s="35" t="str">
        <f>IF(NOT(A1787=""),_xlfn.LET(_xlpm.SamletA,_xlfn.VSTACK(Automatisk_beregning!$A$1:$A$1000,Manuel_beregning!$A$1:$A$1000),_xlpm.SamletB,_xlfn.VSTACK(Automatisk_beregning!$I$1:$I$1000,Manuel_beregning!$I$1:$I$1000),_xlpm.SamletTabel,_xlfn.HSTACK(_xlpm.SamletA,_xlpm.SamletB),VLOOKUP(A1787,_xlpm.SamletTabel,2,FALSE)), "")</f>
        <v/>
      </c>
      <c r="E1787" s="22" t="str" cm="1">
        <f t="array" ref="E1787">IF(NOT(A1787=""),_xlfn.LET(_xlpm.SamletA,_xlfn.VSTACK(Automatisk_beregning!$A$1:$A$1000,Manuel_beregning!$A$1:$A$1000),_xlpm.SamletF,_xlfn.VSTACK(Automatisk_beregning!$F$1:$F$1000,Manuel_beregning!$F$1:$F$1000),SUM(_xlfn._xlws.FILTER(_xlpm.SamletF,_xlpm.SamletA=$A1787))), "")</f>
        <v/>
      </c>
    </row>
    <row r="1788" spans="2:5" x14ac:dyDescent="0.25">
      <c r="B1788" s="34" t="str" cm="1">
        <f t="array" ref="B1788">IF(NOT(A1788=""),_xlfn.LET(_xlpm.SamletA,_xlfn.VSTACK(Automatisk_beregning!$A$1:$A$1000,Manuel_beregning!$A$1:$A$1000),_xlpm.SamletB,_xlfn.VSTACK(Automatisk_beregning!$B$1:$B$1000,Manuel_beregning!$B$1:$B$1000),SUM(_xlfn._xlws.FILTER(_xlpm.SamletB,_xlpm.SamletA=$A1788))), "")</f>
        <v/>
      </c>
      <c r="C1788" s="34" t="str">
        <f>IFERROR(VLOOKUP(D1788, pg!$C$4:$E$38,3, FALSE), "")</f>
        <v/>
      </c>
      <c r="D1788" s="35" t="str">
        <f>IF(NOT(A1788=""),_xlfn.LET(_xlpm.SamletA,_xlfn.VSTACK(Automatisk_beregning!$A$1:$A$1000,Manuel_beregning!$A$1:$A$1000),_xlpm.SamletB,_xlfn.VSTACK(Automatisk_beregning!$I$1:$I$1000,Manuel_beregning!$I$1:$I$1000),_xlpm.SamletTabel,_xlfn.HSTACK(_xlpm.SamletA,_xlpm.SamletB),VLOOKUP(A1788,_xlpm.SamletTabel,2,FALSE)), "")</f>
        <v/>
      </c>
      <c r="E1788" s="22" t="str" cm="1">
        <f t="array" ref="E1788">IF(NOT(A1788=""),_xlfn.LET(_xlpm.SamletA,_xlfn.VSTACK(Automatisk_beregning!$A$1:$A$1000,Manuel_beregning!$A$1:$A$1000),_xlpm.SamletF,_xlfn.VSTACK(Automatisk_beregning!$F$1:$F$1000,Manuel_beregning!$F$1:$F$1000),SUM(_xlfn._xlws.FILTER(_xlpm.SamletF,_xlpm.SamletA=$A1788))), "")</f>
        <v/>
      </c>
    </row>
    <row r="1789" spans="2:5" x14ac:dyDescent="0.25">
      <c r="B1789" s="34" t="str" cm="1">
        <f t="array" ref="B1789">IF(NOT(A1789=""),_xlfn.LET(_xlpm.SamletA,_xlfn.VSTACK(Automatisk_beregning!$A$1:$A$1000,Manuel_beregning!$A$1:$A$1000),_xlpm.SamletB,_xlfn.VSTACK(Automatisk_beregning!$B$1:$B$1000,Manuel_beregning!$B$1:$B$1000),SUM(_xlfn._xlws.FILTER(_xlpm.SamletB,_xlpm.SamletA=$A1789))), "")</f>
        <v/>
      </c>
      <c r="C1789" s="34" t="str">
        <f>IFERROR(VLOOKUP(D1789, pg!$C$4:$E$38,3, FALSE), "")</f>
        <v/>
      </c>
      <c r="D1789" s="35" t="str">
        <f>IF(NOT(A1789=""),_xlfn.LET(_xlpm.SamletA,_xlfn.VSTACK(Automatisk_beregning!$A$1:$A$1000,Manuel_beregning!$A$1:$A$1000),_xlpm.SamletB,_xlfn.VSTACK(Automatisk_beregning!$I$1:$I$1000,Manuel_beregning!$I$1:$I$1000),_xlpm.SamletTabel,_xlfn.HSTACK(_xlpm.SamletA,_xlpm.SamletB),VLOOKUP(A1789,_xlpm.SamletTabel,2,FALSE)), "")</f>
        <v/>
      </c>
      <c r="E1789" s="22" t="str" cm="1">
        <f t="array" ref="E1789">IF(NOT(A1789=""),_xlfn.LET(_xlpm.SamletA,_xlfn.VSTACK(Automatisk_beregning!$A$1:$A$1000,Manuel_beregning!$A$1:$A$1000),_xlpm.SamletF,_xlfn.VSTACK(Automatisk_beregning!$F$1:$F$1000,Manuel_beregning!$F$1:$F$1000),SUM(_xlfn._xlws.FILTER(_xlpm.SamletF,_xlpm.SamletA=$A1789))), "")</f>
        <v/>
      </c>
    </row>
    <row r="1790" spans="2:5" x14ac:dyDescent="0.25">
      <c r="B1790" s="34" t="str" cm="1">
        <f t="array" ref="B1790">IF(NOT(A1790=""),_xlfn.LET(_xlpm.SamletA,_xlfn.VSTACK(Automatisk_beregning!$A$1:$A$1000,Manuel_beregning!$A$1:$A$1000),_xlpm.SamletB,_xlfn.VSTACK(Automatisk_beregning!$B$1:$B$1000,Manuel_beregning!$B$1:$B$1000),SUM(_xlfn._xlws.FILTER(_xlpm.SamletB,_xlpm.SamletA=$A1790))), "")</f>
        <v/>
      </c>
      <c r="C1790" s="34" t="str">
        <f>IFERROR(VLOOKUP(D1790, pg!$C$4:$E$38,3, FALSE), "")</f>
        <v/>
      </c>
      <c r="D1790" s="35" t="str">
        <f>IF(NOT(A1790=""),_xlfn.LET(_xlpm.SamletA,_xlfn.VSTACK(Automatisk_beregning!$A$1:$A$1000,Manuel_beregning!$A$1:$A$1000),_xlpm.SamletB,_xlfn.VSTACK(Automatisk_beregning!$I$1:$I$1000,Manuel_beregning!$I$1:$I$1000),_xlpm.SamletTabel,_xlfn.HSTACK(_xlpm.SamletA,_xlpm.SamletB),VLOOKUP(A1790,_xlpm.SamletTabel,2,FALSE)), "")</f>
        <v/>
      </c>
      <c r="E1790" s="22" t="str" cm="1">
        <f t="array" ref="E1790">IF(NOT(A1790=""),_xlfn.LET(_xlpm.SamletA,_xlfn.VSTACK(Automatisk_beregning!$A$1:$A$1000,Manuel_beregning!$A$1:$A$1000),_xlpm.SamletF,_xlfn.VSTACK(Automatisk_beregning!$F$1:$F$1000,Manuel_beregning!$F$1:$F$1000),SUM(_xlfn._xlws.FILTER(_xlpm.SamletF,_xlpm.SamletA=$A1790))), "")</f>
        <v/>
      </c>
    </row>
    <row r="1791" spans="2:5" x14ac:dyDescent="0.25">
      <c r="B1791" s="34" t="str" cm="1">
        <f t="array" ref="B1791">IF(NOT(A1791=""),_xlfn.LET(_xlpm.SamletA,_xlfn.VSTACK(Automatisk_beregning!$A$1:$A$1000,Manuel_beregning!$A$1:$A$1000),_xlpm.SamletB,_xlfn.VSTACK(Automatisk_beregning!$B$1:$B$1000,Manuel_beregning!$B$1:$B$1000),SUM(_xlfn._xlws.FILTER(_xlpm.SamletB,_xlpm.SamletA=$A1791))), "")</f>
        <v/>
      </c>
      <c r="C1791" s="34" t="str">
        <f>IFERROR(VLOOKUP(D1791, pg!$C$4:$E$38,3, FALSE), "")</f>
        <v/>
      </c>
      <c r="D1791" s="35" t="str">
        <f>IF(NOT(A1791=""),_xlfn.LET(_xlpm.SamletA,_xlfn.VSTACK(Automatisk_beregning!$A$1:$A$1000,Manuel_beregning!$A$1:$A$1000),_xlpm.SamletB,_xlfn.VSTACK(Automatisk_beregning!$I$1:$I$1000,Manuel_beregning!$I$1:$I$1000),_xlpm.SamletTabel,_xlfn.HSTACK(_xlpm.SamletA,_xlpm.SamletB),VLOOKUP(A1791,_xlpm.SamletTabel,2,FALSE)), "")</f>
        <v/>
      </c>
      <c r="E1791" s="22" t="str" cm="1">
        <f t="array" ref="E1791">IF(NOT(A1791=""),_xlfn.LET(_xlpm.SamletA,_xlfn.VSTACK(Automatisk_beregning!$A$1:$A$1000,Manuel_beregning!$A$1:$A$1000),_xlpm.SamletF,_xlfn.VSTACK(Automatisk_beregning!$F$1:$F$1000,Manuel_beregning!$F$1:$F$1000),SUM(_xlfn._xlws.FILTER(_xlpm.SamletF,_xlpm.SamletA=$A1791))), "")</f>
        <v/>
      </c>
    </row>
    <row r="1792" spans="2:5" x14ac:dyDescent="0.25">
      <c r="B1792" s="34" t="str" cm="1">
        <f t="array" ref="B1792">IF(NOT(A1792=""),_xlfn.LET(_xlpm.SamletA,_xlfn.VSTACK(Automatisk_beregning!$A$1:$A$1000,Manuel_beregning!$A$1:$A$1000),_xlpm.SamletB,_xlfn.VSTACK(Automatisk_beregning!$B$1:$B$1000,Manuel_beregning!$B$1:$B$1000),SUM(_xlfn._xlws.FILTER(_xlpm.SamletB,_xlpm.SamletA=$A1792))), "")</f>
        <v/>
      </c>
      <c r="C1792" s="34" t="str">
        <f>IFERROR(VLOOKUP(D1792, pg!$C$4:$E$38,3, FALSE), "")</f>
        <v/>
      </c>
      <c r="D1792" s="35" t="str">
        <f>IF(NOT(A1792=""),_xlfn.LET(_xlpm.SamletA,_xlfn.VSTACK(Automatisk_beregning!$A$1:$A$1000,Manuel_beregning!$A$1:$A$1000),_xlpm.SamletB,_xlfn.VSTACK(Automatisk_beregning!$I$1:$I$1000,Manuel_beregning!$I$1:$I$1000),_xlpm.SamletTabel,_xlfn.HSTACK(_xlpm.SamletA,_xlpm.SamletB),VLOOKUP(A1792,_xlpm.SamletTabel,2,FALSE)), "")</f>
        <v/>
      </c>
      <c r="E1792" s="22" t="str" cm="1">
        <f t="array" ref="E1792">IF(NOT(A1792=""),_xlfn.LET(_xlpm.SamletA,_xlfn.VSTACK(Automatisk_beregning!$A$1:$A$1000,Manuel_beregning!$A$1:$A$1000),_xlpm.SamletF,_xlfn.VSTACK(Automatisk_beregning!$F$1:$F$1000,Manuel_beregning!$F$1:$F$1000),SUM(_xlfn._xlws.FILTER(_xlpm.SamletF,_xlpm.SamletA=$A1792))), "")</f>
        <v/>
      </c>
    </row>
    <row r="1793" spans="2:5" x14ac:dyDescent="0.25">
      <c r="B1793" s="34" t="str" cm="1">
        <f t="array" ref="B1793">IF(NOT(A1793=""),_xlfn.LET(_xlpm.SamletA,_xlfn.VSTACK(Automatisk_beregning!$A$1:$A$1000,Manuel_beregning!$A$1:$A$1000),_xlpm.SamletB,_xlfn.VSTACK(Automatisk_beregning!$B$1:$B$1000,Manuel_beregning!$B$1:$B$1000),SUM(_xlfn._xlws.FILTER(_xlpm.SamletB,_xlpm.SamletA=$A1793))), "")</f>
        <v/>
      </c>
      <c r="C1793" s="34" t="str">
        <f>IFERROR(VLOOKUP(D1793, pg!$C$4:$E$38,3, FALSE), "")</f>
        <v/>
      </c>
      <c r="D1793" s="35" t="str">
        <f>IF(NOT(A1793=""),_xlfn.LET(_xlpm.SamletA,_xlfn.VSTACK(Automatisk_beregning!$A$1:$A$1000,Manuel_beregning!$A$1:$A$1000),_xlpm.SamletB,_xlfn.VSTACK(Automatisk_beregning!$I$1:$I$1000,Manuel_beregning!$I$1:$I$1000),_xlpm.SamletTabel,_xlfn.HSTACK(_xlpm.SamletA,_xlpm.SamletB),VLOOKUP(A1793,_xlpm.SamletTabel,2,FALSE)), "")</f>
        <v/>
      </c>
      <c r="E1793" s="22" t="str" cm="1">
        <f t="array" ref="E1793">IF(NOT(A1793=""),_xlfn.LET(_xlpm.SamletA,_xlfn.VSTACK(Automatisk_beregning!$A$1:$A$1000,Manuel_beregning!$A$1:$A$1000),_xlpm.SamletF,_xlfn.VSTACK(Automatisk_beregning!$F$1:$F$1000,Manuel_beregning!$F$1:$F$1000),SUM(_xlfn._xlws.FILTER(_xlpm.SamletF,_xlpm.SamletA=$A1793))), "")</f>
        <v/>
      </c>
    </row>
    <row r="1794" spans="2:5" x14ac:dyDescent="0.25">
      <c r="B1794" s="34" t="str" cm="1">
        <f t="array" ref="B1794">IF(NOT(A1794=""),_xlfn.LET(_xlpm.SamletA,_xlfn.VSTACK(Automatisk_beregning!$A$1:$A$1000,Manuel_beregning!$A$1:$A$1000),_xlpm.SamletB,_xlfn.VSTACK(Automatisk_beregning!$B$1:$B$1000,Manuel_beregning!$B$1:$B$1000),SUM(_xlfn._xlws.FILTER(_xlpm.SamletB,_xlpm.SamletA=$A1794))), "")</f>
        <v/>
      </c>
      <c r="C1794" s="34" t="str">
        <f>IFERROR(VLOOKUP(D1794, pg!$C$4:$E$38,3, FALSE), "")</f>
        <v/>
      </c>
      <c r="D1794" s="35" t="str">
        <f>IF(NOT(A1794=""),_xlfn.LET(_xlpm.SamletA,_xlfn.VSTACK(Automatisk_beregning!$A$1:$A$1000,Manuel_beregning!$A$1:$A$1000),_xlpm.SamletB,_xlfn.VSTACK(Automatisk_beregning!$I$1:$I$1000,Manuel_beregning!$I$1:$I$1000),_xlpm.SamletTabel,_xlfn.HSTACK(_xlpm.SamletA,_xlpm.SamletB),VLOOKUP(A1794,_xlpm.SamletTabel,2,FALSE)), "")</f>
        <v/>
      </c>
      <c r="E1794" s="22" t="str" cm="1">
        <f t="array" ref="E1794">IF(NOT(A1794=""),_xlfn.LET(_xlpm.SamletA,_xlfn.VSTACK(Automatisk_beregning!$A$1:$A$1000,Manuel_beregning!$A$1:$A$1000),_xlpm.SamletF,_xlfn.VSTACK(Automatisk_beregning!$F$1:$F$1000,Manuel_beregning!$F$1:$F$1000),SUM(_xlfn._xlws.FILTER(_xlpm.SamletF,_xlpm.SamletA=$A1794))), "")</f>
        <v/>
      </c>
    </row>
    <row r="1795" spans="2:5" x14ac:dyDescent="0.25">
      <c r="B1795" s="34" t="str" cm="1">
        <f t="array" ref="B1795">IF(NOT(A1795=""),_xlfn.LET(_xlpm.SamletA,_xlfn.VSTACK(Automatisk_beregning!$A$1:$A$1000,Manuel_beregning!$A$1:$A$1000),_xlpm.SamletB,_xlfn.VSTACK(Automatisk_beregning!$B$1:$B$1000,Manuel_beregning!$B$1:$B$1000),SUM(_xlfn._xlws.FILTER(_xlpm.SamletB,_xlpm.SamletA=$A1795))), "")</f>
        <v/>
      </c>
      <c r="C1795" s="34" t="str">
        <f>IFERROR(VLOOKUP(D1795, pg!$C$4:$E$38,3, FALSE), "")</f>
        <v/>
      </c>
      <c r="D1795" s="35" t="str">
        <f>IF(NOT(A1795=""),_xlfn.LET(_xlpm.SamletA,_xlfn.VSTACK(Automatisk_beregning!$A$1:$A$1000,Manuel_beregning!$A$1:$A$1000),_xlpm.SamletB,_xlfn.VSTACK(Automatisk_beregning!$I$1:$I$1000,Manuel_beregning!$I$1:$I$1000),_xlpm.SamletTabel,_xlfn.HSTACK(_xlpm.SamletA,_xlpm.SamletB),VLOOKUP(A1795,_xlpm.SamletTabel,2,FALSE)), "")</f>
        <v/>
      </c>
      <c r="E1795" s="22" t="str" cm="1">
        <f t="array" ref="E1795">IF(NOT(A1795=""),_xlfn.LET(_xlpm.SamletA,_xlfn.VSTACK(Automatisk_beregning!$A$1:$A$1000,Manuel_beregning!$A$1:$A$1000),_xlpm.SamletF,_xlfn.VSTACK(Automatisk_beregning!$F$1:$F$1000,Manuel_beregning!$F$1:$F$1000),SUM(_xlfn._xlws.FILTER(_xlpm.SamletF,_xlpm.SamletA=$A1795))), "")</f>
        <v/>
      </c>
    </row>
    <row r="1796" spans="2:5" x14ac:dyDescent="0.25">
      <c r="B1796" s="34" t="str" cm="1">
        <f t="array" ref="B1796">IF(NOT(A1796=""),_xlfn.LET(_xlpm.SamletA,_xlfn.VSTACK(Automatisk_beregning!$A$1:$A$1000,Manuel_beregning!$A$1:$A$1000),_xlpm.SamletB,_xlfn.VSTACK(Automatisk_beregning!$B$1:$B$1000,Manuel_beregning!$B$1:$B$1000),SUM(_xlfn._xlws.FILTER(_xlpm.SamletB,_xlpm.SamletA=$A1796))), "")</f>
        <v/>
      </c>
      <c r="C1796" s="34" t="str">
        <f>IFERROR(VLOOKUP(D1796, pg!$C$4:$E$38,3, FALSE), "")</f>
        <v/>
      </c>
      <c r="D1796" s="35" t="str">
        <f>IF(NOT(A1796=""),_xlfn.LET(_xlpm.SamletA,_xlfn.VSTACK(Automatisk_beregning!$A$1:$A$1000,Manuel_beregning!$A$1:$A$1000),_xlpm.SamletB,_xlfn.VSTACK(Automatisk_beregning!$I$1:$I$1000,Manuel_beregning!$I$1:$I$1000),_xlpm.SamletTabel,_xlfn.HSTACK(_xlpm.SamletA,_xlpm.SamletB),VLOOKUP(A1796,_xlpm.SamletTabel,2,FALSE)), "")</f>
        <v/>
      </c>
      <c r="E1796" s="22" t="str" cm="1">
        <f t="array" ref="E1796">IF(NOT(A1796=""),_xlfn.LET(_xlpm.SamletA,_xlfn.VSTACK(Automatisk_beregning!$A$1:$A$1000,Manuel_beregning!$A$1:$A$1000),_xlpm.SamletF,_xlfn.VSTACK(Automatisk_beregning!$F$1:$F$1000,Manuel_beregning!$F$1:$F$1000),SUM(_xlfn._xlws.FILTER(_xlpm.SamletF,_xlpm.SamletA=$A1796))), "")</f>
        <v/>
      </c>
    </row>
    <row r="1797" spans="2:5" x14ac:dyDescent="0.25">
      <c r="B1797" s="34" t="str" cm="1">
        <f t="array" ref="B1797">IF(NOT(A1797=""),_xlfn.LET(_xlpm.SamletA,_xlfn.VSTACK(Automatisk_beregning!$A$1:$A$1000,Manuel_beregning!$A$1:$A$1000),_xlpm.SamletB,_xlfn.VSTACK(Automatisk_beregning!$B$1:$B$1000,Manuel_beregning!$B$1:$B$1000),SUM(_xlfn._xlws.FILTER(_xlpm.SamletB,_xlpm.SamletA=$A1797))), "")</f>
        <v/>
      </c>
      <c r="C1797" s="34" t="str">
        <f>IFERROR(VLOOKUP(D1797, pg!$C$4:$E$38,3, FALSE), "")</f>
        <v/>
      </c>
      <c r="D1797" s="35" t="str">
        <f>IF(NOT(A1797=""),_xlfn.LET(_xlpm.SamletA,_xlfn.VSTACK(Automatisk_beregning!$A$1:$A$1000,Manuel_beregning!$A$1:$A$1000),_xlpm.SamletB,_xlfn.VSTACK(Automatisk_beregning!$I$1:$I$1000,Manuel_beregning!$I$1:$I$1000),_xlpm.SamletTabel,_xlfn.HSTACK(_xlpm.SamletA,_xlpm.SamletB),VLOOKUP(A1797,_xlpm.SamletTabel,2,FALSE)), "")</f>
        <v/>
      </c>
      <c r="E1797" s="22" t="str" cm="1">
        <f t="array" ref="E1797">IF(NOT(A1797=""),_xlfn.LET(_xlpm.SamletA,_xlfn.VSTACK(Automatisk_beregning!$A$1:$A$1000,Manuel_beregning!$A$1:$A$1000),_xlpm.SamletF,_xlfn.VSTACK(Automatisk_beregning!$F$1:$F$1000,Manuel_beregning!$F$1:$F$1000),SUM(_xlfn._xlws.FILTER(_xlpm.SamletF,_xlpm.SamletA=$A1797))), "")</f>
        <v/>
      </c>
    </row>
    <row r="1798" spans="2:5" x14ac:dyDescent="0.25">
      <c r="B1798" s="34" t="str" cm="1">
        <f t="array" ref="B1798">IF(NOT(A1798=""),_xlfn.LET(_xlpm.SamletA,_xlfn.VSTACK(Automatisk_beregning!$A$1:$A$1000,Manuel_beregning!$A$1:$A$1000),_xlpm.SamletB,_xlfn.VSTACK(Automatisk_beregning!$B$1:$B$1000,Manuel_beregning!$B$1:$B$1000),SUM(_xlfn._xlws.FILTER(_xlpm.SamletB,_xlpm.SamletA=$A1798))), "")</f>
        <v/>
      </c>
      <c r="C1798" s="34" t="str">
        <f>IFERROR(VLOOKUP(D1798, pg!$C$4:$E$38,3, FALSE), "")</f>
        <v/>
      </c>
      <c r="D1798" s="35" t="str">
        <f>IF(NOT(A1798=""),_xlfn.LET(_xlpm.SamletA,_xlfn.VSTACK(Automatisk_beregning!$A$1:$A$1000,Manuel_beregning!$A$1:$A$1000),_xlpm.SamletB,_xlfn.VSTACK(Automatisk_beregning!$I$1:$I$1000,Manuel_beregning!$I$1:$I$1000),_xlpm.SamletTabel,_xlfn.HSTACK(_xlpm.SamletA,_xlpm.SamletB),VLOOKUP(A1798,_xlpm.SamletTabel,2,FALSE)), "")</f>
        <v/>
      </c>
      <c r="E1798" s="22" t="str" cm="1">
        <f t="array" ref="E1798">IF(NOT(A1798=""),_xlfn.LET(_xlpm.SamletA,_xlfn.VSTACK(Automatisk_beregning!$A$1:$A$1000,Manuel_beregning!$A$1:$A$1000),_xlpm.SamletF,_xlfn.VSTACK(Automatisk_beregning!$F$1:$F$1000,Manuel_beregning!$F$1:$F$1000),SUM(_xlfn._xlws.FILTER(_xlpm.SamletF,_xlpm.SamletA=$A1798))), "")</f>
        <v/>
      </c>
    </row>
    <row r="1799" spans="2:5" x14ac:dyDescent="0.25">
      <c r="B1799" s="34" t="str" cm="1">
        <f t="array" ref="B1799">IF(NOT(A1799=""),_xlfn.LET(_xlpm.SamletA,_xlfn.VSTACK(Automatisk_beregning!$A$1:$A$1000,Manuel_beregning!$A$1:$A$1000),_xlpm.SamletB,_xlfn.VSTACK(Automatisk_beregning!$B$1:$B$1000,Manuel_beregning!$B$1:$B$1000),SUM(_xlfn._xlws.FILTER(_xlpm.SamletB,_xlpm.SamletA=$A1799))), "")</f>
        <v/>
      </c>
      <c r="C1799" s="34" t="str">
        <f>IFERROR(VLOOKUP(D1799, pg!$C$4:$E$38,3, FALSE), "")</f>
        <v/>
      </c>
      <c r="D1799" s="35" t="str">
        <f>IF(NOT(A1799=""),_xlfn.LET(_xlpm.SamletA,_xlfn.VSTACK(Automatisk_beregning!$A$1:$A$1000,Manuel_beregning!$A$1:$A$1000),_xlpm.SamletB,_xlfn.VSTACK(Automatisk_beregning!$I$1:$I$1000,Manuel_beregning!$I$1:$I$1000),_xlpm.SamletTabel,_xlfn.HSTACK(_xlpm.SamletA,_xlpm.SamletB),VLOOKUP(A1799,_xlpm.SamletTabel,2,FALSE)), "")</f>
        <v/>
      </c>
      <c r="E1799" s="22" t="str" cm="1">
        <f t="array" ref="E1799">IF(NOT(A1799=""),_xlfn.LET(_xlpm.SamletA,_xlfn.VSTACK(Automatisk_beregning!$A$1:$A$1000,Manuel_beregning!$A$1:$A$1000),_xlpm.SamletF,_xlfn.VSTACK(Automatisk_beregning!$F$1:$F$1000,Manuel_beregning!$F$1:$F$1000),SUM(_xlfn._xlws.FILTER(_xlpm.SamletF,_xlpm.SamletA=$A1799))), "")</f>
        <v/>
      </c>
    </row>
    <row r="1800" spans="2:5" x14ac:dyDescent="0.25">
      <c r="B1800" s="34" t="str" cm="1">
        <f t="array" ref="B1800">IF(NOT(A1800=""),_xlfn.LET(_xlpm.SamletA,_xlfn.VSTACK(Automatisk_beregning!$A$1:$A$1000,Manuel_beregning!$A$1:$A$1000),_xlpm.SamletB,_xlfn.VSTACK(Automatisk_beregning!$B$1:$B$1000,Manuel_beregning!$B$1:$B$1000),SUM(_xlfn._xlws.FILTER(_xlpm.SamletB,_xlpm.SamletA=$A1800))), "")</f>
        <v/>
      </c>
      <c r="C1800" s="34" t="str">
        <f>IFERROR(VLOOKUP(D1800, pg!$C$4:$E$38,3, FALSE), "")</f>
        <v/>
      </c>
      <c r="D1800" s="35" t="str">
        <f>IF(NOT(A1800=""),_xlfn.LET(_xlpm.SamletA,_xlfn.VSTACK(Automatisk_beregning!$A$1:$A$1000,Manuel_beregning!$A$1:$A$1000),_xlpm.SamletB,_xlfn.VSTACK(Automatisk_beregning!$I$1:$I$1000,Manuel_beregning!$I$1:$I$1000),_xlpm.SamletTabel,_xlfn.HSTACK(_xlpm.SamletA,_xlpm.SamletB),VLOOKUP(A1800,_xlpm.SamletTabel,2,FALSE)), "")</f>
        <v/>
      </c>
      <c r="E1800" s="22" t="str" cm="1">
        <f t="array" ref="E1800">IF(NOT(A1800=""),_xlfn.LET(_xlpm.SamletA,_xlfn.VSTACK(Automatisk_beregning!$A$1:$A$1000,Manuel_beregning!$A$1:$A$1000),_xlpm.SamletF,_xlfn.VSTACK(Automatisk_beregning!$F$1:$F$1000,Manuel_beregning!$F$1:$F$1000),SUM(_xlfn._xlws.FILTER(_xlpm.SamletF,_xlpm.SamletA=$A1800))), "")</f>
        <v/>
      </c>
    </row>
    <row r="1801" spans="2:5" x14ac:dyDescent="0.25">
      <c r="B1801" s="34" t="str" cm="1">
        <f t="array" ref="B1801">IF(NOT(A1801=""),_xlfn.LET(_xlpm.SamletA,_xlfn.VSTACK(Automatisk_beregning!$A$1:$A$1000,Manuel_beregning!$A$1:$A$1000),_xlpm.SamletB,_xlfn.VSTACK(Automatisk_beregning!$B$1:$B$1000,Manuel_beregning!$B$1:$B$1000),SUM(_xlfn._xlws.FILTER(_xlpm.SamletB,_xlpm.SamletA=$A1801))), "")</f>
        <v/>
      </c>
      <c r="C1801" s="34" t="str">
        <f>IFERROR(VLOOKUP(D1801, pg!$C$4:$E$38,3, FALSE), "")</f>
        <v/>
      </c>
      <c r="D1801" s="35" t="str">
        <f>IF(NOT(A1801=""),_xlfn.LET(_xlpm.SamletA,_xlfn.VSTACK(Automatisk_beregning!$A$1:$A$1000,Manuel_beregning!$A$1:$A$1000),_xlpm.SamletB,_xlfn.VSTACK(Automatisk_beregning!$I$1:$I$1000,Manuel_beregning!$I$1:$I$1000),_xlpm.SamletTabel,_xlfn.HSTACK(_xlpm.SamletA,_xlpm.SamletB),VLOOKUP(A1801,_xlpm.SamletTabel,2,FALSE)), "")</f>
        <v/>
      </c>
      <c r="E1801" s="22" t="str" cm="1">
        <f t="array" ref="E1801">IF(NOT(A1801=""),_xlfn.LET(_xlpm.SamletA,_xlfn.VSTACK(Automatisk_beregning!$A$1:$A$1000,Manuel_beregning!$A$1:$A$1000),_xlpm.SamletF,_xlfn.VSTACK(Automatisk_beregning!$F$1:$F$1000,Manuel_beregning!$F$1:$F$1000),SUM(_xlfn._xlws.FILTER(_xlpm.SamletF,_xlpm.SamletA=$A1801))), "")</f>
        <v/>
      </c>
    </row>
    <row r="1802" spans="2:5" x14ac:dyDescent="0.25">
      <c r="B1802" s="34" t="str" cm="1">
        <f t="array" ref="B1802">IF(NOT(A1802=""),_xlfn.LET(_xlpm.SamletA,_xlfn.VSTACK(Automatisk_beregning!$A$1:$A$1000,Manuel_beregning!$A$1:$A$1000),_xlpm.SamletB,_xlfn.VSTACK(Automatisk_beregning!$B$1:$B$1000,Manuel_beregning!$B$1:$B$1000),SUM(_xlfn._xlws.FILTER(_xlpm.SamletB,_xlpm.SamletA=$A1802))), "")</f>
        <v/>
      </c>
      <c r="C1802" s="34" t="str">
        <f>IFERROR(VLOOKUP(D1802, pg!$C$4:$E$38,3, FALSE), "")</f>
        <v/>
      </c>
      <c r="D1802" s="35" t="str">
        <f>IF(NOT(A1802=""),_xlfn.LET(_xlpm.SamletA,_xlfn.VSTACK(Automatisk_beregning!$A$1:$A$1000,Manuel_beregning!$A$1:$A$1000),_xlpm.SamletB,_xlfn.VSTACK(Automatisk_beregning!$I$1:$I$1000,Manuel_beregning!$I$1:$I$1000),_xlpm.SamletTabel,_xlfn.HSTACK(_xlpm.SamletA,_xlpm.SamletB),VLOOKUP(A1802,_xlpm.SamletTabel,2,FALSE)), "")</f>
        <v/>
      </c>
      <c r="E1802" s="22" t="str" cm="1">
        <f t="array" ref="E1802">IF(NOT(A1802=""),_xlfn.LET(_xlpm.SamletA,_xlfn.VSTACK(Automatisk_beregning!$A$1:$A$1000,Manuel_beregning!$A$1:$A$1000),_xlpm.SamletF,_xlfn.VSTACK(Automatisk_beregning!$F$1:$F$1000,Manuel_beregning!$F$1:$F$1000),SUM(_xlfn._xlws.FILTER(_xlpm.SamletF,_xlpm.SamletA=$A1802))), "")</f>
        <v/>
      </c>
    </row>
    <row r="1803" spans="2:5" x14ac:dyDescent="0.25">
      <c r="B1803" s="34" t="str" cm="1">
        <f t="array" ref="B1803">IF(NOT(A1803=""),_xlfn.LET(_xlpm.SamletA,_xlfn.VSTACK(Automatisk_beregning!$A$1:$A$1000,Manuel_beregning!$A$1:$A$1000),_xlpm.SamletB,_xlfn.VSTACK(Automatisk_beregning!$B$1:$B$1000,Manuel_beregning!$B$1:$B$1000),SUM(_xlfn._xlws.FILTER(_xlpm.SamletB,_xlpm.SamletA=$A1803))), "")</f>
        <v/>
      </c>
      <c r="C1803" s="34" t="str">
        <f>IFERROR(VLOOKUP(D1803, pg!$C$4:$E$38,3, FALSE), "")</f>
        <v/>
      </c>
      <c r="D1803" s="35" t="str">
        <f>IF(NOT(A1803=""),_xlfn.LET(_xlpm.SamletA,_xlfn.VSTACK(Automatisk_beregning!$A$1:$A$1000,Manuel_beregning!$A$1:$A$1000),_xlpm.SamletB,_xlfn.VSTACK(Automatisk_beregning!$I$1:$I$1000,Manuel_beregning!$I$1:$I$1000),_xlpm.SamletTabel,_xlfn.HSTACK(_xlpm.SamletA,_xlpm.SamletB),VLOOKUP(A1803,_xlpm.SamletTabel,2,FALSE)), "")</f>
        <v/>
      </c>
      <c r="E1803" s="22" t="str" cm="1">
        <f t="array" ref="E1803">IF(NOT(A1803=""),_xlfn.LET(_xlpm.SamletA,_xlfn.VSTACK(Automatisk_beregning!$A$1:$A$1000,Manuel_beregning!$A$1:$A$1000),_xlpm.SamletF,_xlfn.VSTACK(Automatisk_beregning!$F$1:$F$1000,Manuel_beregning!$F$1:$F$1000),SUM(_xlfn._xlws.FILTER(_xlpm.SamletF,_xlpm.SamletA=$A1803))), "")</f>
        <v/>
      </c>
    </row>
    <row r="1804" spans="2:5" x14ac:dyDescent="0.25">
      <c r="B1804" s="34" t="str" cm="1">
        <f t="array" ref="B1804">IF(NOT(A1804=""),_xlfn.LET(_xlpm.SamletA,_xlfn.VSTACK(Automatisk_beregning!$A$1:$A$1000,Manuel_beregning!$A$1:$A$1000),_xlpm.SamletB,_xlfn.VSTACK(Automatisk_beregning!$B$1:$B$1000,Manuel_beregning!$B$1:$B$1000),SUM(_xlfn._xlws.FILTER(_xlpm.SamletB,_xlpm.SamletA=$A1804))), "")</f>
        <v/>
      </c>
      <c r="C1804" s="34" t="str">
        <f>IFERROR(VLOOKUP(D1804, pg!$C$4:$E$38,3, FALSE), "")</f>
        <v/>
      </c>
      <c r="D1804" s="35" t="str">
        <f>IF(NOT(A1804=""),_xlfn.LET(_xlpm.SamletA,_xlfn.VSTACK(Automatisk_beregning!$A$1:$A$1000,Manuel_beregning!$A$1:$A$1000),_xlpm.SamletB,_xlfn.VSTACK(Automatisk_beregning!$I$1:$I$1000,Manuel_beregning!$I$1:$I$1000),_xlpm.SamletTabel,_xlfn.HSTACK(_xlpm.SamletA,_xlpm.SamletB),VLOOKUP(A1804,_xlpm.SamletTabel,2,FALSE)), "")</f>
        <v/>
      </c>
      <c r="E1804" s="22" t="str" cm="1">
        <f t="array" ref="E1804">IF(NOT(A1804=""),_xlfn.LET(_xlpm.SamletA,_xlfn.VSTACK(Automatisk_beregning!$A$1:$A$1000,Manuel_beregning!$A$1:$A$1000),_xlpm.SamletF,_xlfn.VSTACK(Automatisk_beregning!$F$1:$F$1000,Manuel_beregning!$F$1:$F$1000),SUM(_xlfn._xlws.FILTER(_xlpm.SamletF,_xlpm.SamletA=$A1804))), "")</f>
        <v/>
      </c>
    </row>
    <row r="1805" spans="2:5" x14ac:dyDescent="0.25">
      <c r="B1805" s="34" t="str" cm="1">
        <f t="array" ref="B1805">IF(NOT(A1805=""),_xlfn.LET(_xlpm.SamletA,_xlfn.VSTACK(Automatisk_beregning!$A$1:$A$1000,Manuel_beregning!$A$1:$A$1000),_xlpm.SamletB,_xlfn.VSTACK(Automatisk_beregning!$B$1:$B$1000,Manuel_beregning!$B$1:$B$1000),SUM(_xlfn._xlws.FILTER(_xlpm.SamletB,_xlpm.SamletA=$A1805))), "")</f>
        <v/>
      </c>
      <c r="C1805" s="34" t="str">
        <f>IFERROR(VLOOKUP(D1805, pg!$C$4:$E$38,3, FALSE), "")</f>
        <v/>
      </c>
      <c r="D1805" s="35" t="str">
        <f>IF(NOT(A1805=""),_xlfn.LET(_xlpm.SamletA,_xlfn.VSTACK(Automatisk_beregning!$A$1:$A$1000,Manuel_beregning!$A$1:$A$1000),_xlpm.SamletB,_xlfn.VSTACK(Automatisk_beregning!$I$1:$I$1000,Manuel_beregning!$I$1:$I$1000),_xlpm.SamletTabel,_xlfn.HSTACK(_xlpm.SamletA,_xlpm.SamletB),VLOOKUP(A1805,_xlpm.SamletTabel,2,FALSE)), "")</f>
        <v/>
      </c>
      <c r="E1805" s="22" t="str" cm="1">
        <f t="array" ref="E1805">IF(NOT(A1805=""),_xlfn.LET(_xlpm.SamletA,_xlfn.VSTACK(Automatisk_beregning!$A$1:$A$1000,Manuel_beregning!$A$1:$A$1000),_xlpm.SamletF,_xlfn.VSTACK(Automatisk_beregning!$F$1:$F$1000,Manuel_beregning!$F$1:$F$1000),SUM(_xlfn._xlws.FILTER(_xlpm.SamletF,_xlpm.SamletA=$A1805))), "")</f>
        <v/>
      </c>
    </row>
    <row r="1806" spans="2:5" x14ac:dyDescent="0.25">
      <c r="B1806" s="34" t="str" cm="1">
        <f t="array" ref="B1806">IF(NOT(A1806=""),_xlfn.LET(_xlpm.SamletA,_xlfn.VSTACK(Automatisk_beregning!$A$1:$A$1000,Manuel_beregning!$A$1:$A$1000),_xlpm.SamletB,_xlfn.VSTACK(Automatisk_beregning!$B$1:$B$1000,Manuel_beregning!$B$1:$B$1000),SUM(_xlfn._xlws.FILTER(_xlpm.SamletB,_xlpm.SamletA=$A1806))), "")</f>
        <v/>
      </c>
      <c r="C1806" s="34" t="str">
        <f>IFERROR(VLOOKUP(D1806, pg!$C$4:$E$38,3, FALSE), "")</f>
        <v/>
      </c>
      <c r="D1806" s="35" t="str">
        <f>IF(NOT(A1806=""),_xlfn.LET(_xlpm.SamletA,_xlfn.VSTACK(Automatisk_beregning!$A$1:$A$1000,Manuel_beregning!$A$1:$A$1000),_xlpm.SamletB,_xlfn.VSTACK(Automatisk_beregning!$I$1:$I$1000,Manuel_beregning!$I$1:$I$1000),_xlpm.SamletTabel,_xlfn.HSTACK(_xlpm.SamletA,_xlpm.SamletB),VLOOKUP(A1806,_xlpm.SamletTabel,2,FALSE)), "")</f>
        <v/>
      </c>
      <c r="E1806" s="22" t="str" cm="1">
        <f t="array" ref="E1806">IF(NOT(A1806=""),_xlfn.LET(_xlpm.SamletA,_xlfn.VSTACK(Automatisk_beregning!$A$1:$A$1000,Manuel_beregning!$A$1:$A$1000),_xlpm.SamletF,_xlfn.VSTACK(Automatisk_beregning!$F$1:$F$1000,Manuel_beregning!$F$1:$F$1000),SUM(_xlfn._xlws.FILTER(_xlpm.SamletF,_xlpm.SamletA=$A1806))), "")</f>
        <v/>
      </c>
    </row>
    <row r="1807" spans="2:5" x14ac:dyDescent="0.25">
      <c r="B1807" s="34" t="str" cm="1">
        <f t="array" ref="B1807">IF(NOT(A1807=""),_xlfn.LET(_xlpm.SamletA,_xlfn.VSTACK(Automatisk_beregning!$A$1:$A$1000,Manuel_beregning!$A$1:$A$1000),_xlpm.SamletB,_xlfn.VSTACK(Automatisk_beregning!$B$1:$B$1000,Manuel_beregning!$B$1:$B$1000),SUM(_xlfn._xlws.FILTER(_xlpm.SamletB,_xlpm.SamletA=$A1807))), "")</f>
        <v/>
      </c>
      <c r="C1807" s="34" t="str">
        <f>IFERROR(VLOOKUP(D1807, pg!$C$4:$E$38,3, FALSE), "")</f>
        <v/>
      </c>
      <c r="D1807" s="35" t="str">
        <f>IF(NOT(A1807=""),_xlfn.LET(_xlpm.SamletA,_xlfn.VSTACK(Automatisk_beregning!$A$1:$A$1000,Manuel_beregning!$A$1:$A$1000),_xlpm.SamletB,_xlfn.VSTACK(Automatisk_beregning!$I$1:$I$1000,Manuel_beregning!$I$1:$I$1000),_xlpm.SamletTabel,_xlfn.HSTACK(_xlpm.SamletA,_xlpm.SamletB),VLOOKUP(A1807,_xlpm.SamletTabel,2,FALSE)), "")</f>
        <v/>
      </c>
      <c r="E1807" s="22" t="str" cm="1">
        <f t="array" ref="E1807">IF(NOT(A1807=""),_xlfn.LET(_xlpm.SamletA,_xlfn.VSTACK(Automatisk_beregning!$A$1:$A$1000,Manuel_beregning!$A$1:$A$1000),_xlpm.SamletF,_xlfn.VSTACK(Automatisk_beregning!$F$1:$F$1000,Manuel_beregning!$F$1:$F$1000),SUM(_xlfn._xlws.FILTER(_xlpm.SamletF,_xlpm.SamletA=$A1807))), "")</f>
        <v/>
      </c>
    </row>
    <row r="1808" spans="2:5" x14ac:dyDescent="0.25">
      <c r="B1808" s="34" t="str" cm="1">
        <f t="array" ref="B1808">IF(NOT(A1808=""),_xlfn.LET(_xlpm.SamletA,_xlfn.VSTACK(Automatisk_beregning!$A$1:$A$1000,Manuel_beregning!$A$1:$A$1000),_xlpm.SamletB,_xlfn.VSTACK(Automatisk_beregning!$B$1:$B$1000,Manuel_beregning!$B$1:$B$1000),SUM(_xlfn._xlws.FILTER(_xlpm.SamletB,_xlpm.SamletA=$A1808))), "")</f>
        <v/>
      </c>
      <c r="C1808" s="34" t="str">
        <f>IFERROR(VLOOKUP(D1808, pg!$C$4:$E$38,3, FALSE), "")</f>
        <v/>
      </c>
      <c r="D1808" s="35" t="str">
        <f>IF(NOT(A1808=""),_xlfn.LET(_xlpm.SamletA,_xlfn.VSTACK(Automatisk_beregning!$A$1:$A$1000,Manuel_beregning!$A$1:$A$1000),_xlpm.SamletB,_xlfn.VSTACK(Automatisk_beregning!$I$1:$I$1000,Manuel_beregning!$I$1:$I$1000),_xlpm.SamletTabel,_xlfn.HSTACK(_xlpm.SamletA,_xlpm.SamletB),VLOOKUP(A1808,_xlpm.SamletTabel,2,FALSE)), "")</f>
        <v/>
      </c>
      <c r="E1808" s="22" t="str" cm="1">
        <f t="array" ref="E1808">IF(NOT(A1808=""),_xlfn.LET(_xlpm.SamletA,_xlfn.VSTACK(Automatisk_beregning!$A$1:$A$1000,Manuel_beregning!$A$1:$A$1000),_xlpm.SamletF,_xlfn.VSTACK(Automatisk_beregning!$F$1:$F$1000,Manuel_beregning!$F$1:$F$1000),SUM(_xlfn._xlws.FILTER(_xlpm.SamletF,_xlpm.SamletA=$A1808))), "")</f>
        <v/>
      </c>
    </row>
    <row r="1809" spans="2:5" x14ac:dyDescent="0.25">
      <c r="B1809" s="34" t="str" cm="1">
        <f t="array" ref="B1809">IF(NOT(A1809=""),_xlfn.LET(_xlpm.SamletA,_xlfn.VSTACK(Automatisk_beregning!$A$1:$A$1000,Manuel_beregning!$A$1:$A$1000),_xlpm.SamletB,_xlfn.VSTACK(Automatisk_beregning!$B$1:$B$1000,Manuel_beregning!$B$1:$B$1000),SUM(_xlfn._xlws.FILTER(_xlpm.SamletB,_xlpm.SamletA=$A1809))), "")</f>
        <v/>
      </c>
      <c r="C1809" s="34" t="str">
        <f>IFERROR(VLOOKUP(D1809, pg!$C$4:$E$38,3, FALSE), "")</f>
        <v/>
      </c>
      <c r="D1809" s="35" t="str">
        <f>IF(NOT(A1809=""),_xlfn.LET(_xlpm.SamletA,_xlfn.VSTACK(Automatisk_beregning!$A$1:$A$1000,Manuel_beregning!$A$1:$A$1000),_xlpm.SamletB,_xlfn.VSTACK(Automatisk_beregning!$I$1:$I$1000,Manuel_beregning!$I$1:$I$1000),_xlpm.SamletTabel,_xlfn.HSTACK(_xlpm.SamletA,_xlpm.SamletB),VLOOKUP(A1809,_xlpm.SamletTabel,2,FALSE)), "")</f>
        <v/>
      </c>
      <c r="E1809" s="22" t="str" cm="1">
        <f t="array" ref="E1809">IF(NOT(A1809=""),_xlfn.LET(_xlpm.SamletA,_xlfn.VSTACK(Automatisk_beregning!$A$1:$A$1000,Manuel_beregning!$A$1:$A$1000),_xlpm.SamletF,_xlfn.VSTACK(Automatisk_beregning!$F$1:$F$1000,Manuel_beregning!$F$1:$F$1000),SUM(_xlfn._xlws.FILTER(_xlpm.SamletF,_xlpm.SamletA=$A1809))), "")</f>
        <v/>
      </c>
    </row>
    <row r="1810" spans="2:5" x14ac:dyDescent="0.25">
      <c r="B1810" s="34" t="str" cm="1">
        <f t="array" ref="B1810">IF(NOT(A1810=""),_xlfn.LET(_xlpm.SamletA,_xlfn.VSTACK(Automatisk_beregning!$A$1:$A$1000,Manuel_beregning!$A$1:$A$1000),_xlpm.SamletB,_xlfn.VSTACK(Automatisk_beregning!$B$1:$B$1000,Manuel_beregning!$B$1:$B$1000),SUM(_xlfn._xlws.FILTER(_xlpm.SamletB,_xlpm.SamletA=$A1810))), "")</f>
        <v/>
      </c>
      <c r="C1810" s="34" t="str">
        <f>IFERROR(VLOOKUP(D1810, pg!$C$4:$E$38,3, FALSE), "")</f>
        <v/>
      </c>
      <c r="D1810" s="35" t="str">
        <f>IF(NOT(A1810=""),_xlfn.LET(_xlpm.SamletA,_xlfn.VSTACK(Automatisk_beregning!$A$1:$A$1000,Manuel_beregning!$A$1:$A$1000),_xlpm.SamletB,_xlfn.VSTACK(Automatisk_beregning!$I$1:$I$1000,Manuel_beregning!$I$1:$I$1000),_xlpm.SamletTabel,_xlfn.HSTACK(_xlpm.SamletA,_xlpm.SamletB),VLOOKUP(A1810,_xlpm.SamletTabel,2,FALSE)), "")</f>
        <v/>
      </c>
      <c r="E1810" s="22" t="str" cm="1">
        <f t="array" ref="E1810">IF(NOT(A1810=""),_xlfn.LET(_xlpm.SamletA,_xlfn.VSTACK(Automatisk_beregning!$A$1:$A$1000,Manuel_beregning!$A$1:$A$1000),_xlpm.SamletF,_xlfn.VSTACK(Automatisk_beregning!$F$1:$F$1000,Manuel_beregning!$F$1:$F$1000),SUM(_xlfn._xlws.FILTER(_xlpm.SamletF,_xlpm.SamletA=$A1810))), "")</f>
        <v/>
      </c>
    </row>
    <row r="1811" spans="2:5" x14ac:dyDescent="0.25">
      <c r="B1811" s="34" t="str" cm="1">
        <f t="array" ref="B1811">IF(NOT(A1811=""),_xlfn.LET(_xlpm.SamletA,_xlfn.VSTACK(Automatisk_beregning!$A$1:$A$1000,Manuel_beregning!$A$1:$A$1000),_xlpm.SamletB,_xlfn.VSTACK(Automatisk_beregning!$B$1:$B$1000,Manuel_beregning!$B$1:$B$1000),SUM(_xlfn._xlws.FILTER(_xlpm.SamletB,_xlpm.SamletA=$A1811))), "")</f>
        <v/>
      </c>
      <c r="C1811" s="34" t="str">
        <f>IFERROR(VLOOKUP(D1811, pg!$C$4:$E$38,3, FALSE), "")</f>
        <v/>
      </c>
      <c r="D1811" s="35" t="str">
        <f>IF(NOT(A1811=""),_xlfn.LET(_xlpm.SamletA,_xlfn.VSTACK(Automatisk_beregning!$A$1:$A$1000,Manuel_beregning!$A$1:$A$1000),_xlpm.SamletB,_xlfn.VSTACK(Automatisk_beregning!$I$1:$I$1000,Manuel_beregning!$I$1:$I$1000),_xlpm.SamletTabel,_xlfn.HSTACK(_xlpm.SamletA,_xlpm.SamletB),VLOOKUP(A1811,_xlpm.SamletTabel,2,FALSE)), "")</f>
        <v/>
      </c>
      <c r="E1811" s="22" t="str" cm="1">
        <f t="array" ref="E1811">IF(NOT(A1811=""),_xlfn.LET(_xlpm.SamletA,_xlfn.VSTACK(Automatisk_beregning!$A$1:$A$1000,Manuel_beregning!$A$1:$A$1000),_xlpm.SamletF,_xlfn.VSTACK(Automatisk_beregning!$F$1:$F$1000,Manuel_beregning!$F$1:$F$1000),SUM(_xlfn._xlws.FILTER(_xlpm.SamletF,_xlpm.SamletA=$A1811))), "")</f>
        <v/>
      </c>
    </row>
    <row r="1812" spans="2:5" x14ac:dyDescent="0.25">
      <c r="B1812" s="34" t="str" cm="1">
        <f t="array" ref="B1812">IF(NOT(A1812=""),_xlfn.LET(_xlpm.SamletA,_xlfn.VSTACK(Automatisk_beregning!$A$1:$A$1000,Manuel_beregning!$A$1:$A$1000),_xlpm.SamletB,_xlfn.VSTACK(Automatisk_beregning!$B$1:$B$1000,Manuel_beregning!$B$1:$B$1000),SUM(_xlfn._xlws.FILTER(_xlpm.SamletB,_xlpm.SamletA=$A1812))), "")</f>
        <v/>
      </c>
      <c r="C1812" s="34" t="str">
        <f>IFERROR(VLOOKUP(D1812, pg!$C$4:$E$38,3, FALSE), "")</f>
        <v/>
      </c>
      <c r="D1812" s="35" t="str">
        <f>IF(NOT(A1812=""),_xlfn.LET(_xlpm.SamletA,_xlfn.VSTACK(Automatisk_beregning!$A$1:$A$1000,Manuel_beregning!$A$1:$A$1000),_xlpm.SamletB,_xlfn.VSTACK(Automatisk_beregning!$I$1:$I$1000,Manuel_beregning!$I$1:$I$1000),_xlpm.SamletTabel,_xlfn.HSTACK(_xlpm.SamletA,_xlpm.SamletB),VLOOKUP(A1812,_xlpm.SamletTabel,2,FALSE)), "")</f>
        <v/>
      </c>
      <c r="E1812" s="22" t="str" cm="1">
        <f t="array" ref="E1812">IF(NOT(A1812=""),_xlfn.LET(_xlpm.SamletA,_xlfn.VSTACK(Automatisk_beregning!$A$1:$A$1000,Manuel_beregning!$A$1:$A$1000),_xlpm.SamletF,_xlfn.VSTACK(Automatisk_beregning!$F$1:$F$1000,Manuel_beregning!$F$1:$F$1000),SUM(_xlfn._xlws.FILTER(_xlpm.SamletF,_xlpm.SamletA=$A1812))), "")</f>
        <v/>
      </c>
    </row>
    <row r="1813" spans="2:5" x14ac:dyDescent="0.25">
      <c r="B1813" s="34" t="str" cm="1">
        <f t="array" ref="B1813">IF(NOT(A1813=""),_xlfn.LET(_xlpm.SamletA,_xlfn.VSTACK(Automatisk_beregning!$A$1:$A$1000,Manuel_beregning!$A$1:$A$1000),_xlpm.SamletB,_xlfn.VSTACK(Automatisk_beregning!$B$1:$B$1000,Manuel_beregning!$B$1:$B$1000),SUM(_xlfn._xlws.FILTER(_xlpm.SamletB,_xlpm.SamletA=$A1813))), "")</f>
        <v/>
      </c>
      <c r="C1813" s="34" t="str">
        <f>IFERROR(VLOOKUP(D1813, pg!$C$4:$E$38,3, FALSE), "")</f>
        <v/>
      </c>
      <c r="D1813" s="35" t="str">
        <f>IF(NOT(A1813=""),_xlfn.LET(_xlpm.SamletA,_xlfn.VSTACK(Automatisk_beregning!$A$1:$A$1000,Manuel_beregning!$A$1:$A$1000),_xlpm.SamletB,_xlfn.VSTACK(Automatisk_beregning!$I$1:$I$1000,Manuel_beregning!$I$1:$I$1000),_xlpm.SamletTabel,_xlfn.HSTACK(_xlpm.SamletA,_xlpm.SamletB),VLOOKUP(A1813,_xlpm.SamletTabel,2,FALSE)), "")</f>
        <v/>
      </c>
      <c r="E1813" s="22" t="str" cm="1">
        <f t="array" ref="E1813">IF(NOT(A1813=""),_xlfn.LET(_xlpm.SamletA,_xlfn.VSTACK(Automatisk_beregning!$A$1:$A$1000,Manuel_beregning!$A$1:$A$1000),_xlpm.SamletF,_xlfn.VSTACK(Automatisk_beregning!$F$1:$F$1000,Manuel_beregning!$F$1:$F$1000),SUM(_xlfn._xlws.FILTER(_xlpm.SamletF,_xlpm.SamletA=$A1813))), "")</f>
        <v/>
      </c>
    </row>
    <row r="1814" spans="2:5" x14ac:dyDescent="0.25">
      <c r="B1814" s="34" t="str" cm="1">
        <f t="array" ref="B1814">IF(NOT(A1814=""),_xlfn.LET(_xlpm.SamletA,_xlfn.VSTACK(Automatisk_beregning!$A$1:$A$1000,Manuel_beregning!$A$1:$A$1000),_xlpm.SamletB,_xlfn.VSTACK(Automatisk_beregning!$B$1:$B$1000,Manuel_beregning!$B$1:$B$1000),SUM(_xlfn._xlws.FILTER(_xlpm.SamletB,_xlpm.SamletA=$A1814))), "")</f>
        <v/>
      </c>
      <c r="C1814" s="34" t="str">
        <f>IFERROR(VLOOKUP(D1814, pg!$C$4:$E$38,3, FALSE), "")</f>
        <v/>
      </c>
      <c r="D1814" s="35" t="str">
        <f>IF(NOT(A1814=""),_xlfn.LET(_xlpm.SamletA,_xlfn.VSTACK(Automatisk_beregning!$A$1:$A$1000,Manuel_beregning!$A$1:$A$1000),_xlpm.SamletB,_xlfn.VSTACK(Automatisk_beregning!$I$1:$I$1000,Manuel_beregning!$I$1:$I$1000),_xlpm.SamletTabel,_xlfn.HSTACK(_xlpm.SamletA,_xlpm.SamletB),VLOOKUP(A1814,_xlpm.SamletTabel,2,FALSE)), "")</f>
        <v/>
      </c>
      <c r="E1814" s="22" t="str" cm="1">
        <f t="array" ref="E1814">IF(NOT(A1814=""),_xlfn.LET(_xlpm.SamletA,_xlfn.VSTACK(Automatisk_beregning!$A$1:$A$1000,Manuel_beregning!$A$1:$A$1000),_xlpm.SamletF,_xlfn.VSTACK(Automatisk_beregning!$F$1:$F$1000,Manuel_beregning!$F$1:$F$1000),SUM(_xlfn._xlws.FILTER(_xlpm.SamletF,_xlpm.SamletA=$A1814))), "")</f>
        <v/>
      </c>
    </row>
    <row r="1815" spans="2:5" x14ac:dyDescent="0.25">
      <c r="B1815" s="34" t="str" cm="1">
        <f t="array" ref="B1815">IF(NOT(A1815=""),_xlfn.LET(_xlpm.SamletA,_xlfn.VSTACK(Automatisk_beregning!$A$1:$A$1000,Manuel_beregning!$A$1:$A$1000),_xlpm.SamletB,_xlfn.VSTACK(Automatisk_beregning!$B$1:$B$1000,Manuel_beregning!$B$1:$B$1000),SUM(_xlfn._xlws.FILTER(_xlpm.SamletB,_xlpm.SamletA=$A1815))), "")</f>
        <v/>
      </c>
      <c r="C1815" s="34" t="str">
        <f>IFERROR(VLOOKUP(D1815, pg!$C$4:$E$38,3, FALSE), "")</f>
        <v/>
      </c>
      <c r="D1815" s="35" t="str">
        <f>IF(NOT(A1815=""),_xlfn.LET(_xlpm.SamletA,_xlfn.VSTACK(Automatisk_beregning!$A$1:$A$1000,Manuel_beregning!$A$1:$A$1000),_xlpm.SamletB,_xlfn.VSTACK(Automatisk_beregning!$I$1:$I$1000,Manuel_beregning!$I$1:$I$1000),_xlpm.SamletTabel,_xlfn.HSTACK(_xlpm.SamletA,_xlpm.SamletB),VLOOKUP(A1815,_xlpm.SamletTabel,2,FALSE)), "")</f>
        <v/>
      </c>
      <c r="E1815" s="22" t="str" cm="1">
        <f t="array" ref="E1815">IF(NOT(A1815=""),_xlfn.LET(_xlpm.SamletA,_xlfn.VSTACK(Automatisk_beregning!$A$1:$A$1000,Manuel_beregning!$A$1:$A$1000),_xlpm.SamletF,_xlfn.VSTACK(Automatisk_beregning!$F$1:$F$1000,Manuel_beregning!$F$1:$F$1000),SUM(_xlfn._xlws.FILTER(_xlpm.SamletF,_xlpm.SamletA=$A1815))), "")</f>
        <v/>
      </c>
    </row>
    <row r="1816" spans="2:5" x14ac:dyDescent="0.25">
      <c r="B1816" s="34" t="str" cm="1">
        <f t="array" ref="B1816">IF(NOT(A1816=""),_xlfn.LET(_xlpm.SamletA,_xlfn.VSTACK(Automatisk_beregning!$A$1:$A$1000,Manuel_beregning!$A$1:$A$1000),_xlpm.SamletB,_xlfn.VSTACK(Automatisk_beregning!$B$1:$B$1000,Manuel_beregning!$B$1:$B$1000),SUM(_xlfn._xlws.FILTER(_xlpm.SamletB,_xlpm.SamletA=$A1816))), "")</f>
        <v/>
      </c>
      <c r="C1816" s="34" t="str">
        <f>IFERROR(VLOOKUP(D1816, pg!$C$4:$E$38,3, FALSE), "")</f>
        <v/>
      </c>
      <c r="D1816" s="35" t="str">
        <f>IF(NOT(A1816=""),_xlfn.LET(_xlpm.SamletA,_xlfn.VSTACK(Automatisk_beregning!$A$1:$A$1000,Manuel_beregning!$A$1:$A$1000),_xlpm.SamletB,_xlfn.VSTACK(Automatisk_beregning!$I$1:$I$1000,Manuel_beregning!$I$1:$I$1000),_xlpm.SamletTabel,_xlfn.HSTACK(_xlpm.SamletA,_xlpm.SamletB),VLOOKUP(A1816,_xlpm.SamletTabel,2,FALSE)), "")</f>
        <v/>
      </c>
      <c r="E1816" s="22" t="str" cm="1">
        <f t="array" ref="E1816">IF(NOT(A1816=""),_xlfn.LET(_xlpm.SamletA,_xlfn.VSTACK(Automatisk_beregning!$A$1:$A$1000,Manuel_beregning!$A$1:$A$1000),_xlpm.SamletF,_xlfn.VSTACK(Automatisk_beregning!$F$1:$F$1000,Manuel_beregning!$F$1:$F$1000),SUM(_xlfn._xlws.FILTER(_xlpm.SamletF,_xlpm.SamletA=$A1816))), "")</f>
        <v/>
      </c>
    </row>
    <row r="1817" spans="2:5" x14ac:dyDescent="0.25">
      <c r="B1817" s="34" t="str" cm="1">
        <f t="array" ref="B1817">IF(NOT(A1817=""),_xlfn.LET(_xlpm.SamletA,_xlfn.VSTACK(Automatisk_beregning!$A$1:$A$1000,Manuel_beregning!$A$1:$A$1000),_xlpm.SamletB,_xlfn.VSTACK(Automatisk_beregning!$B$1:$B$1000,Manuel_beregning!$B$1:$B$1000),SUM(_xlfn._xlws.FILTER(_xlpm.SamletB,_xlpm.SamletA=$A1817))), "")</f>
        <v/>
      </c>
      <c r="C1817" s="34" t="str">
        <f>IFERROR(VLOOKUP(D1817, pg!$C$4:$E$38,3, FALSE), "")</f>
        <v/>
      </c>
      <c r="D1817" s="35" t="str">
        <f>IF(NOT(A1817=""),_xlfn.LET(_xlpm.SamletA,_xlfn.VSTACK(Automatisk_beregning!$A$1:$A$1000,Manuel_beregning!$A$1:$A$1000),_xlpm.SamletB,_xlfn.VSTACK(Automatisk_beregning!$I$1:$I$1000,Manuel_beregning!$I$1:$I$1000),_xlpm.SamletTabel,_xlfn.HSTACK(_xlpm.SamletA,_xlpm.SamletB),VLOOKUP(A1817,_xlpm.SamletTabel,2,FALSE)), "")</f>
        <v/>
      </c>
      <c r="E1817" s="22" t="str" cm="1">
        <f t="array" ref="E1817">IF(NOT(A1817=""),_xlfn.LET(_xlpm.SamletA,_xlfn.VSTACK(Automatisk_beregning!$A$1:$A$1000,Manuel_beregning!$A$1:$A$1000),_xlpm.SamletF,_xlfn.VSTACK(Automatisk_beregning!$F$1:$F$1000,Manuel_beregning!$F$1:$F$1000),SUM(_xlfn._xlws.FILTER(_xlpm.SamletF,_xlpm.SamletA=$A1817))), "")</f>
        <v/>
      </c>
    </row>
    <row r="1818" spans="2:5" x14ac:dyDescent="0.25">
      <c r="B1818" s="34" t="str" cm="1">
        <f t="array" ref="B1818">IF(NOT(A1818=""),_xlfn.LET(_xlpm.SamletA,_xlfn.VSTACK(Automatisk_beregning!$A$1:$A$1000,Manuel_beregning!$A$1:$A$1000),_xlpm.SamletB,_xlfn.VSTACK(Automatisk_beregning!$B$1:$B$1000,Manuel_beregning!$B$1:$B$1000),SUM(_xlfn._xlws.FILTER(_xlpm.SamletB,_xlpm.SamletA=$A1818))), "")</f>
        <v/>
      </c>
      <c r="C1818" s="34" t="str">
        <f>IFERROR(VLOOKUP(D1818, pg!$C$4:$E$38,3, FALSE), "")</f>
        <v/>
      </c>
      <c r="D1818" s="35" t="str">
        <f>IF(NOT(A1818=""),_xlfn.LET(_xlpm.SamletA,_xlfn.VSTACK(Automatisk_beregning!$A$1:$A$1000,Manuel_beregning!$A$1:$A$1000),_xlpm.SamletB,_xlfn.VSTACK(Automatisk_beregning!$I$1:$I$1000,Manuel_beregning!$I$1:$I$1000),_xlpm.SamletTabel,_xlfn.HSTACK(_xlpm.SamletA,_xlpm.SamletB),VLOOKUP(A1818,_xlpm.SamletTabel,2,FALSE)), "")</f>
        <v/>
      </c>
      <c r="E1818" s="22" t="str" cm="1">
        <f t="array" ref="E1818">IF(NOT(A1818=""),_xlfn.LET(_xlpm.SamletA,_xlfn.VSTACK(Automatisk_beregning!$A$1:$A$1000,Manuel_beregning!$A$1:$A$1000),_xlpm.SamletF,_xlfn.VSTACK(Automatisk_beregning!$F$1:$F$1000,Manuel_beregning!$F$1:$F$1000),SUM(_xlfn._xlws.FILTER(_xlpm.SamletF,_xlpm.SamletA=$A1818))), "")</f>
        <v/>
      </c>
    </row>
    <row r="1819" spans="2:5" x14ac:dyDescent="0.25">
      <c r="B1819" s="34" t="str" cm="1">
        <f t="array" ref="B1819">IF(NOT(A1819=""),_xlfn.LET(_xlpm.SamletA,_xlfn.VSTACK(Automatisk_beregning!$A$1:$A$1000,Manuel_beregning!$A$1:$A$1000),_xlpm.SamletB,_xlfn.VSTACK(Automatisk_beregning!$B$1:$B$1000,Manuel_beregning!$B$1:$B$1000),SUM(_xlfn._xlws.FILTER(_xlpm.SamletB,_xlpm.SamletA=$A1819))), "")</f>
        <v/>
      </c>
      <c r="C1819" s="34" t="str">
        <f>IFERROR(VLOOKUP(D1819, pg!$C$4:$E$38,3, FALSE), "")</f>
        <v/>
      </c>
      <c r="D1819" s="35" t="str">
        <f>IF(NOT(A1819=""),_xlfn.LET(_xlpm.SamletA,_xlfn.VSTACK(Automatisk_beregning!$A$1:$A$1000,Manuel_beregning!$A$1:$A$1000),_xlpm.SamletB,_xlfn.VSTACK(Automatisk_beregning!$I$1:$I$1000,Manuel_beregning!$I$1:$I$1000),_xlpm.SamletTabel,_xlfn.HSTACK(_xlpm.SamletA,_xlpm.SamletB),VLOOKUP(A1819,_xlpm.SamletTabel,2,FALSE)), "")</f>
        <v/>
      </c>
      <c r="E1819" s="22" t="str" cm="1">
        <f t="array" ref="E1819">IF(NOT(A1819=""),_xlfn.LET(_xlpm.SamletA,_xlfn.VSTACK(Automatisk_beregning!$A$1:$A$1000,Manuel_beregning!$A$1:$A$1000),_xlpm.SamletF,_xlfn.VSTACK(Automatisk_beregning!$F$1:$F$1000,Manuel_beregning!$F$1:$F$1000),SUM(_xlfn._xlws.FILTER(_xlpm.SamletF,_xlpm.SamletA=$A1819))), "")</f>
        <v/>
      </c>
    </row>
    <row r="1820" spans="2:5" x14ac:dyDescent="0.25">
      <c r="B1820" s="34" t="str" cm="1">
        <f t="array" ref="B1820">IF(NOT(A1820=""),_xlfn.LET(_xlpm.SamletA,_xlfn.VSTACK(Automatisk_beregning!$A$1:$A$1000,Manuel_beregning!$A$1:$A$1000),_xlpm.SamletB,_xlfn.VSTACK(Automatisk_beregning!$B$1:$B$1000,Manuel_beregning!$B$1:$B$1000),SUM(_xlfn._xlws.FILTER(_xlpm.SamletB,_xlpm.SamletA=$A1820))), "")</f>
        <v/>
      </c>
      <c r="C1820" s="34" t="str">
        <f>IFERROR(VLOOKUP(D1820, pg!$C$4:$E$38,3, FALSE), "")</f>
        <v/>
      </c>
      <c r="D1820" s="35" t="str">
        <f>IF(NOT(A1820=""),_xlfn.LET(_xlpm.SamletA,_xlfn.VSTACK(Automatisk_beregning!$A$1:$A$1000,Manuel_beregning!$A$1:$A$1000),_xlpm.SamletB,_xlfn.VSTACK(Automatisk_beregning!$I$1:$I$1000,Manuel_beregning!$I$1:$I$1000),_xlpm.SamletTabel,_xlfn.HSTACK(_xlpm.SamletA,_xlpm.SamletB),VLOOKUP(A1820,_xlpm.SamletTabel,2,FALSE)), "")</f>
        <v/>
      </c>
      <c r="E1820" s="22" t="str" cm="1">
        <f t="array" ref="E1820">IF(NOT(A1820=""),_xlfn.LET(_xlpm.SamletA,_xlfn.VSTACK(Automatisk_beregning!$A$1:$A$1000,Manuel_beregning!$A$1:$A$1000),_xlpm.SamletF,_xlfn.VSTACK(Automatisk_beregning!$F$1:$F$1000,Manuel_beregning!$F$1:$F$1000),SUM(_xlfn._xlws.FILTER(_xlpm.SamletF,_xlpm.SamletA=$A1820))), "")</f>
        <v/>
      </c>
    </row>
    <row r="1821" spans="2:5" x14ac:dyDescent="0.25">
      <c r="B1821" s="34" t="str" cm="1">
        <f t="array" ref="B1821">IF(NOT(A1821=""),_xlfn.LET(_xlpm.SamletA,_xlfn.VSTACK(Automatisk_beregning!$A$1:$A$1000,Manuel_beregning!$A$1:$A$1000),_xlpm.SamletB,_xlfn.VSTACK(Automatisk_beregning!$B$1:$B$1000,Manuel_beregning!$B$1:$B$1000),SUM(_xlfn._xlws.FILTER(_xlpm.SamletB,_xlpm.SamletA=$A1821))), "")</f>
        <v/>
      </c>
      <c r="C1821" s="34" t="str">
        <f>IFERROR(VLOOKUP(D1821, pg!$C$4:$E$38,3, FALSE), "")</f>
        <v/>
      </c>
      <c r="D1821" s="35" t="str">
        <f>IF(NOT(A1821=""),_xlfn.LET(_xlpm.SamletA,_xlfn.VSTACK(Automatisk_beregning!$A$1:$A$1000,Manuel_beregning!$A$1:$A$1000),_xlpm.SamletB,_xlfn.VSTACK(Automatisk_beregning!$I$1:$I$1000,Manuel_beregning!$I$1:$I$1000),_xlpm.SamletTabel,_xlfn.HSTACK(_xlpm.SamletA,_xlpm.SamletB),VLOOKUP(A1821,_xlpm.SamletTabel,2,FALSE)), "")</f>
        <v/>
      </c>
      <c r="E1821" s="22" t="str" cm="1">
        <f t="array" ref="E1821">IF(NOT(A1821=""),_xlfn.LET(_xlpm.SamletA,_xlfn.VSTACK(Automatisk_beregning!$A$1:$A$1000,Manuel_beregning!$A$1:$A$1000),_xlpm.SamletF,_xlfn.VSTACK(Automatisk_beregning!$F$1:$F$1000,Manuel_beregning!$F$1:$F$1000),SUM(_xlfn._xlws.FILTER(_xlpm.SamletF,_xlpm.SamletA=$A1821))), "")</f>
        <v/>
      </c>
    </row>
    <row r="1822" spans="2:5" x14ac:dyDescent="0.25">
      <c r="B1822" s="34" t="str" cm="1">
        <f t="array" ref="B1822">IF(NOT(A1822=""),_xlfn.LET(_xlpm.SamletA,_xlfn.VSTACK(Automatisk_beregning!$A$1:$A$1000,Manuel_beregning!$A$1:$A$1000),_xlpm.SamletB,_xlfn.VSTACK(Automatisk_beregning!$B$1:$B$1000,Manuel_beregning!$B$1:$B$1000),SUM(_xlfn._xlws.FILTER(_xlpm.SamletB,_xlpm.SamletA=$A1822))), "")</f>
        <v/>
      </c>
      <c r="C1822" s="34" t="str">
        <f>IFERROR(VLOOKUP(D1822, pg!$C$4:$E$38,3, FALSE), "")</f>
        <v/>
      </c>
      <c r="D1822" s="35" t="str">
        <f>IF(NOT(A1822=""),_xlfn.LET(_xlpm.SamletA,_xlfn.VSTACK(Automatisk_beregning!$A$1:$A$1000,Manuel_beregning!$A$1:$A$1000),_xlpm.SamletB,_xlfn.VSTACK(Automatisk_beregning!$I$1:$I$1000,Manuel_beregning!$I$1:$I$1000),_xlpm.SamletTabel,_xlfn.HSTACK(_xlpm.SamletA,_xlpm.SamletB),VLOOKUP(A1822,_xlpm.SamletTabel,2,FALSE)), "")</f>
        <v/>
      </c>
      <c r="E1822" s="22" t="str" cm="1">
        <f t="array" ref="E1822">IF(NOT(A1822=""),_xlfn.LET(_xlpm.SamletA,_xlfn.VSTACK(Automatisk_beregning!$A$1:$A$1000,Manuel_beregning!$A$1:$A$1000),_xlpm.SamletF,_xlfn.VSTACK(Automatisk_beregning!$F$1:$F$1000,Manuel_beregning!$F$1:$F$1000),SUM(_xlfn._xlws.FILTER(_xlpm.SamletF,_xlpm.SamletA=$A1822))), "")</f>
        <v/>
      </c>
    </row>
    <row r="1823" spans="2:5" x14ac:dyDescent="0.25">
      <c r="B1823" s="34" t="str" cm="1">
        <f t="array" ref="B1823">IF(NOT(A1823=""),_xlfn.LET(_xlpm.SamletA,_xlfn.VSTACK(Automatisk_beregning!$A$1:$A$1000,Manuel_beregning!$A$1:$A$1000),_xlpm.SamletB,_xlfn.VSTACK(Automatisk_beregning!$B$1:$B$1000,Manuel_beregning!$B$1:$B$1000),SUM(_xlfn._xlws.FILTER(_xlpm.SamletB,_xlpm.SamletA=$A1823))), "")</f>
        <v/>
      </c>
      <c r="C1823" s="34" t="str">
        <f>IFERROR(VLOOKUP(D1823, pg!$C$4:$E$38,3, FALSE), "")</f>
        <v/>
      </c>
      <c r="D1823" s="35" t="str">
        <f>IF(NOT(A1823=""),_xlfn.LET(_xlpm.SamletA,_xlfn.VSTACK(Automatisk_beregning!$A$1:$A$1000,Manuel_beregning!$A$1:$A$1000),_xlpm.SamletB,_xlfn.VSTACK(Automatisk_beregning!$I$1:$I$1000,Manuel_beregning!$I$1:$I$1000),_xlpm.SamletTabel,_xlfn.HSTACK(_xlpm.SamletA,_xlpm.SamletB),VLOOKUP(A1823,_xlpm.SamletTabel,2,FALSE)), "")</f>
        <v/>
      </c>
      <c r="E1823" s="22" t="str" cm="1">
        <f t="array" ref="E1823">IF(NOT(A1823=""),_xlfn.LET(_xlpm.SamletA,_xlfn.VSTACK(Automatisk_beregning!$A$1:$A$1000,Manuel_beregning!$A$1:$A$1000),_xlpm.SamletF,_xlfn.VSTACK(Automatisk_beregning!$F$1:$F$1000,Manuel_beregning!$F$1:$F$1000),SUM(_xlfn._xlws.FILTER(_xlpm.SamletF,_xlpm.SamletA=$A1823))), "")</f>
        <v/>
      </c>
    </row>
    <row r="1824" spans="2:5" x14ac:dyDescent="0.25">
      <c r="B1824" s="34" t="str" cm="1">
        <f t="array" ref="B1824">IF(NOT(A1824=""),_xlfn.LET(_xlpm.SamletA,_xlfn.VSTACK(Automatisk_beregning!$A$1:$A$1000,Manuel_beregning!$A$1:$A$1000),_xlpm.SamletB,_xlfn.VSTACK(Automatisk_beregning!$B$1:$B$1000,Manuel_beregning!$B$1:$B$1000),SUM(_xlfn._xlws.FILTER(_xlpm.SamletB,_xlpm.SamletA=$A1824))), "")</f>
        <v/>
      </c>
      <c r="C1824" s="34" t="str">
        <f>IFERROR(VLOOKUP(D1824, pg!$C$4:$E$38,3, FALSE), "")</f>
        <v/>
      </c>
      <c r="D1824" s="35" t="str">
        <f>IF(NOT(A1824=""),_xlfn.LET(_xlpm.SamletA,_xlfn.VSTACK(Automatisk_beregning!$A$1:$A$1000,Manuel_beregning!$A$1:$A$1000),_xlpm.SamletB,_xlfn.VSTACK(Automatisk_beregning!$I$1:$I$1000,Manuel_beregning!$I$1:$I$1000),_xlpm.SamletTabel,_xlfn.HSTACK(_xlpm.SamletA,_xlpm.SamletB),VLOOKUP(A1824,_xlpm.SamletTabel,2,FALSE)), "")</f>
        <v/>
      </c>
      <c r="E1824" s="22" t="str" cm="1">
        <f t="array" ref="E1824">IF(NOT(A1824=""),_xlfn.LET(_xlpm.SamletA,_xlfn.VSTACK(Automatisk_beregning!$A$1:$A$1000,Manuel_beregning!$A$1:$A$1000),_xlpm.SamletF,_xlfn.VSTACK(Automatisk_beregning!$F$1:$F$1000,Manuel_beregning!$F$1:$F$1000),SUM(_xlfn._xlws.FILTER(_xlpm.SamletF,_xlpm.SamletA=$A1824))), "")</f>
        <v/>
      </c>
    </row>
    <row r="1825" spans="2:5" x14ac:dyDescent="0.25">
      <c r="B1825" s="34" t="str" cm="1">
        <f t="array" ref="B1825">IF(NOT(A1825=""),_xlfn.LET(_xlpm.SamletA,_xlfn.VSTACK(Automatisk_beregning!$A$1:$A$1000,Manuel_beregning!$A$1:$A$1000),_xlpm.SamletB,_xlfn.VSTACK(Automatisk_beregning!$B$1:$B$1000,Manuel_beregning!$B$1:$B$1000),SUM(_xlfn._xlws.FILTER(_xlpm.SamletB,_xlpm.SamletA=$A1825))), "")</f>
        <v/>
      </c>
      <c r="C1825" s="34" t="str">
        <f>IFERROR(VLOOKUP(D1825, pg!$C$4:$E$38,3, FALSE), "")</f>
        <v/>
      </c>
      <c r="D1825" s="35" t="str">
        <f>IF(NOT(A1825=""),_xlfn.LET(_xlpm.SamletA,_xlfn.VSTACK(Automatisk_beregning!$A$1:$A$1000,Manuel_beregning!$A$1:$A$1000),_xlpm.SamletB,_xlfn.VSTACK(Automatisk_beregning!$I$1:$I$1000,Manuel_beregning!$I$1:$I$1000),_xlpm.SamletTabel,_xlfn.HSTACK(_xlpm.SamletA,_xlpm.SamletB),VLOOKUP(A1825,_xlpm.SamletTabel,2,FALSE)), "")</f>
        <v/>
      </c>
      <c r="E1825" s="22" t="str" cm="1">
        <f t="array" ref="E1825">IF(NOT(A1825=""),_xlfn.LET(_xlpm.SamletA,_xlfn.VSTACK(Automatisk_beregning!$A$1:$A$1000,Manuel_beregning!$A$1:$A$1000),_xlpm.SamletF,_xlfn.VSTACK(Automatisk_beregning!$F$1:$F$1000,Manuel_beregning!$F$1:$F$1000),SUM(_xlfn._xlws.FILTER(_xlpm.SamletF,_xlpm.SamletA=$A1825))), "")</f>
        <v/>
      </c>
    </row>
    <row r="1826" spans="2:5" x14ac:dyDescent="0.25">
      <c r="B1826" s="34" t="str" cm="1">
        <f t="array" ref="B1826">IF(NOT(A1826=""),_xlfn.LET(_xlpm.SamletA,_xlfn.VSTACK(Automatisk_beregning!$A$1:$A$1000,Manuel_beregning!$A$1:$A$1000),_xlpm.SamletB,_xlfn.VSTACK(Automatisk_beregning!$B$1:$B$1000,Manuel_beregning!$B$1:$B$1000),SUM(_xlfn._xlws.FILTER(_xlpm.SamletB,_xlpm.SamletA=$A1826))), "")</f>
        <v/>
      </c>
      <c r="C1826" s="34" t="str">
        <f>IFERROR(VLOOKUP(D1826, pg!$C$4:$E$38,3, FALSE), "")</f>
        <v/>
      </c>
      <c r="D1826" s="35" t="str">
        <f>IF(NOT(A1826=""),_xlfn.LET(_xlpm.SamletA,_xlfn.VSTACK(Automatisk_beregning!$A$1:$A$1000,Manuel_beregning!$A$1:$A$1000),_xlpm.SamletB,_xlfn.VSTACK(Automatisk_beregning!$I$1:$I$1000,Manuel_beregning!$I$1:$I$1000),_xlpm.SamletTabel,_xlfn.HSTACK(_xlpm.SamletA,_xlpm.SamletB),VLOOKUP(A1826,_xlpm.SamletTabel,2,FALSE)), "")</f>
        <v/>
      </c>
      <c r="E1826" s="22" t="str" cm="1">
        <f t="array" ref="E1826">IF(NOT(A1826=""),_xlfn.LET(_xlpm.SamletA,_xlfn.VSTACK(Automatisk_beregning!$A$1:$A$1000,Manuel_beregning!$A$1:$A$1000),_xlpm.SamletF,_xlfn.VSTACK(Automatisk_beregning!$F$1:$F$1000,Manuel_beregning!$F$1:$F$1000),SUM(_xlfn._xlws.FILTER(_xlpm.SamletF,_xlpm.SamletA=$A1826))), "")</f>
        <v/>
      </c>
    </row>
    <row r="1827" spans="2:5" x14ac:dyDescent="0.25">
      <c r="B1827" s="34" t="str" cm="1">
        <f t="array" ref="B1827">IF(NOT(A1827=""),_xlfn.LET(_xlpm.SamletA,_xlfn.VSTACK(Automatisk_beregning!$A$1:$A$1000,Manuel_beregning!$A$1:$A$1000),_xlpm.SamletB,_xlfn.VSTACK(Automatisk_beregning!$B$1:$B$1000,Manuel_beregning!$B$1:$B$1000),SUM(_xlfn._xlws.FILTER(_xlpm.SamletB,_xlpm.SamletA=$A1827))), "")</f>
        <v/>
      </c>
      <c r="C1827" s="34" t="str">
        <f>IFERROR(VLOOKUP(D1827, pg!$C$4:$E$38,3, FALSE), "")</f>
        <v/>
      </c>
      <c r="D1827" s="35" t="str">
        <f>IF(NOT(A1827=""),_xlfn.LET(_xlpm.SamletA,_xlfn.VSTACK(Automatisk_beregning!$A$1:$A$1000,Manuel_beregning!$A$1:$A$1000),_xlpm.SamletB,_xlfn.VSTACK(Automatisk_beregning!$I$1:$I$1000,Manuel_beregning!$I$1:$I$1000),_xlpm.SamletTabel,_xlfn.HSTACK(_xlpm.SamletA,_xlpm.SamletB),VLOOKUP(A1827,_xlpm.SamletTabel,2,FALSE)), "")</f>
        <v/>
      </c>
      <c r="E1827" s="22" t="str" cm="1">
        <f t="array" ref="E1827">IF(NOT(A1827=""),_xlfn.LET(_xlpm.SamletA,_xlfn.VSTACK(Automatisk_beregning!$A$1:$A$1000,Manuel_beregning!$A$1:$A$1000),_xlpm.SamletF,_xlfn.VSTACK(Automatisk_beregning!$F$1:$F$1000,Manuel_beregning!$F$1:$F$1000),SUM(_xlfn._xlws.FILTER(_xlpm.SamletF,_xlpm.SamletA=$A1827))), "")</f>
        <v/>
      </c>
    </row>
    <row r="1828" spans="2:5" x14ac:dyDescent="0.25">
      <c r="B1828" s="34" t="str" cm="1">
        <f t="array" ref="B1828">IF(NOT(A1828=""),_xlfn.LET(_xlpm.SamletA,_xlfn.VSTACK(Automatisk_beregning!$A$1:$A$1000,Manuel_beregning!$A$1:$A$1000),_xlpm.SamletB,_xlfn.VSTACK(Automatisk_beregning!$B$1:$B$1000,Manuel_beregning!$B$1:$B$1000),SUM(_xlfn._xlws.FILTER(_xlpm.SamletB,_xlpm.SamletA=$A1828))), "")</f>
        <v/>
      </c>
      <c r="C1828" s="34" t="str">
        <f>IFERROR(VLOOKUP(D1828, pg!$C$4:$E$38,3, FALSE), "")</f>
        <v/>
      </c>
      <c r="D1828" s="35" t="str">
        <f>IF(NOT(A1828=""),_xlfn.LET(_xlpm.SamletA,_xlfn.VSTACK(Automatisk_beregning!$A$1:$A$1000,Manuel_beregning!$A$1:$A$1000),_xlpm.SamletB,_xlfn.VSTACK(Automatisk_beregning!$I$1:$I$1000,Manuel_beregning!$I$1:$I$1000),_xlpm.SamletTabel,_xlfn.HSTACK(_xlpm.SamletA,_xlpm.SamletB),VLOOKUP(A1828,_xlpm.SamletTabel,2,FALSE)), "")</f>
        <v/>
      </c>
      <c r="E1828" s="22" t="str" cm="1">
        <f t="array" ref="E1828">IF(NOT(A1828=""),_xlfn.LET(_xlpm.SamletA,_xlfn.VSTACK(Automatisk_beregning!$A$1:$A$1000,Manuel_beregning!$A$1:$A$1000),_xlpm.SamletF,_xlfn.VSTACK(Automatisk_beregning!$F$1:$F$1000,Manuel_beregning!$F$1:$F$1000),SUM(_xlfn._xlws.FILTER(_xlpm.SamletF,_xlpm.SamletA=$A1828))), "")</f>
        <v/>
      </c>
    </row>
    <row r="1829" spans="2:5" x14ac:dyDescent="0.25">
      <c r="B1829" s="34" t="str" cm="1">
        <f t="array" ref="B1829">IF(NOT(A1829=""),_xlfn.LET(_xlpm.SamletA,_xlfn.VSTACK(Automatisk_beregning!$A$1:$A$1000,Manuel_beregning!$A$1:$A$1000),_xlpm.SamletB,_xlfn.VSTACK(Automatisk_beregning!$B$1:$B$1000,Manuel_beregning!$B$1:$B$1000),SUM(_xlfn._xlws.FILTER(_xlpm.SamletB,_xlpm.SamletA=$A1829))), "")</f>
        <v/>
      </c>
      <c r="C1829" s="34" t="str">
        <f>IFERROR(VLOOKUP(D1829, pg!$C$4:$E$38,3, FALSE), "")</f>
        <v/>
      </c>
      <c r="D1829" s="35" t="str">
        <f>IF(NOT(A1829=""),_xlfn.LET(_xlpm.SamletA,_xlfn.VSTACK(Automatisk_beregning!$A$1:$A$1000,Manuel_beregning!$A$1:$A$1000),_xlpm.SamletB,_xlfn.VSTACK(Automatisk_beregning!$I$1:$I$1000,Manuel_beregning!$I$1:$I$1000),_xlpm.SamletTabel,_xlfn.HSTACK(_xlpm.SamletA,_xlpm.SamletB),VLOOKUP(A1829,_xlpm.SamletTabel,2,FALSE)), "")</f>
        <v/>
      </c>
      <c r="E1829" s="22" t="str" cm="1">
        <f t="array" ref="E1829">IF(NOT(A1829=""),_xlfn.LET(_xlpm.SamletA,_xlfn.VSTACK(Automatisk_beregning!$A$1:$A$1000,Manuel_beregning!$A$1:$A$1000),_xlpm.SamletF,_xlfn.VSTACK(Automatisk_beregning!$F$1:$F$1000,Manuel_beregning!$F$1:$F$1000),SUM(_xlfn._xlws.FILTER(_xlpm.SamletF,_xlpm.SamletA=$A1829))), "")</f>
        <v/>
      </c>
    </row>
    <row r="1830" spans="2:5" x14ac:dyDescent="0.25">
      <c r="B1830" s="34" t="str" cm="1">
        <f t="array" ref="B1830">IF(NOT(A1830=""),_xlfn.LET(_xlpm.SamletA,_xlfn.VSTACK(Automatisk_beregning!$A$1:$A$1000,Manuel_beregning!$A$1:$A$1000),_xlpm.SamletB,_xlfn.VSTACK(Automatisk_beregning!$B$1:$B$1000,Manuel_beregning!$B$1:$B$1000),SUM(_xlfn._xlws.FILTER(_xlpm.SamletB,_xlpm.SamletA=$A1830))), "")</f>
        <v/>
      </c>
      <c r="C1830" s="34" t="str">
        <f>IFERROR(VLOOKUP(D1830, pg!$C$4:$E$38,3, FALSE), "")</f>
        <v/>
      </c>
      <c r="D1830" s="35" t="str">
        <f>IF(NOT(A1830=""),_xlfn.LET(_xlpm.SamletA,_xlfn.VSTACK(Automatisk_beregning!$A$1:$A$1000,Manuel_beregning!$A$1:$A$1000),_xlpm.SamletB,_xlfn.VSTACK(Automatisk_beregning!$I$1:$I$1000,Manuel_beregning!$I$1:$I$1000),_xlpm.SamletTabel,_xlfn.HSTACK(_xlpm.SamletA,_xlpm.SamletB),VLOOKUP(A1830,_xlpm.SamletTabel,2,FALSE)), "")</f>
        <v/>
      </c>
      <c r="E1830" s="22" t="str" cm="1">
        <f t="array" ref="E1830">IF(NOT(A1830=""),_xlfn.LET(_xlpm.SamletA,_xlfn.VSTACK(Automatisk_beregning!$A$1:$A$1000,Manuel_beregning!$A$1:$A$1000),_xlpm.SamletF,_xlfn.VSTACK(Automatisk_beregning!$F$1:$F$1000,Manuel_beregning!$F$1:$F$1000),SUM(_xlfn._xlws.FILTER(_xlpm.SamletF,_xlpm.SamletA=$A1830))), "")</f>
        <v/>
      </c>
    </row>
    <row r="1831" spans="2:5" x14ac:dyDescent="0.25">
      <c r="B1831" s="34" t="str" cm="1">
        <f t="array" ref="B1831">IF(NOT(A1831=""),_xlfn.LET(_xlpm.SamletA,_xlfn.VSTACK(Automatisk_beregning!$A$1:$A$1000,Manuel_beregning!$A$1:$A$1000),_xlpm.SamletB,_xlfn.VSTACK(Automatisk_beregning!$B$1:$B$1000,Manuel_beregning!$B$1:$B$1000),SUM(_xlfn._xlws.FILTER(_xlpm.SamletB,_xlpm.SamletA=$A1831))), "")</f>
        <v/>
      </c>
      <c r="C1831" s="34" t="str">
        <f>IFERROR(VLOOKUP(D1831, pg!$C$4:$E$38,3, FALSE), "")</f>
        <v/>
      </c>
      <c r="D1831" s="35" t="str">
        <f>IF(NOT(A1831=""),_xlfn.LET(_xlpm.SamletA,_xlfn.VSTACK(Automatisk_beregning!$A$1:$A$1000,Manuel_beregning!$A$1:$A$1000),_xlpm.SamletB,_xlfn.VSTACK(Automatisk_beregning!$I$1:$I$1000,Manuel_beregning!$I$1:$I$1000),_xlpm.SamletTabel,_xlfn.HSTACK(_xlpm.SamletA,_xlpm.SamletB),VLOOKUP(A1831,_xlpm.SamletTabel,2,FALSE)), "")</f>
        <v/>
      </c>
      <c r="E1831" s="22" t="str" cm="1">
        <f t="array" ref="E1831">IF(NOT(A1831=""),_xlfn.LET(_xlpm.SamletA,_xlfn.VSTACK(Automatisk_beregning!$A$1:$A$1000,Manuel_beregning!$A$1:$A$1000),_xlpm.SamletF,_xlfn.VSTACK(Automatisk_beregning!$F$1:$F$1000,Manuel_beregning!$F$1:$F$1000),SUM(_xlfn._xlws.FILTER(_xlpm.SamletF,_xlpm.SamletA=$A1831))), "")</f>
        <v/>
      </c>
    </row>
    <row r="1832" spans="2:5" x14ac:dyDescent="0.25">
      <c r="B1832" s="34" t="str" cm="1">
        <f t="array" ref="B1832">IF(NOT(A1832=""),_xlfn.LET(_xlpm.SamletA,_xlfn.VSTACK(Automatisk_beregning!$A$1:$A$1000,Manuel_beregning!$A$1:$A$1000),_xlpm.SamletB,_xlfn.VSTACK(Automatisk_beregning!$B$1:$B$1000,Manuel_beregning!$B$1:$B$1000),SUM(_xlfn._xlws.FILTER(_xlpm.SamletB,_xlpm.SamletA=$A1832))), "")</f>
        <v/>
      </c>
      <c r="C1832" s="34" t="str">
        <f>IFERROR(VLOOKUP(D1832, pg!$C$4:$E$38,3, FALSE), "")</f>
        <v/>
      </c>
      <c r="D1832" s="35" t="str">
        <f>IF(NOT(A1832=""),_xlfn.LET(_xlpm.SamletA,_xlfn.VSTACK(Automatisk_beregning!$A$1:$A$1000,Manuel_beregning!$A$1:$A$1000),_xlpm.SamletB,_xlfn.VSTACK(Automatisk_beregning!$I$1:$I$1000,Manuel_beregning!$I$1:$I$1000),_xlpm.SamletTabel,_xlfn.HSTACK(_xlpm.SamletA,_xlpm.SamletB),VLOOKUP(A1832,_xlpm.SamletTabel,2,FALSE)), "")</f>
        <v/>
      </c>
      <c r="E1832" s="22" t="str" cm="1">
        <f t="array" ref="E1832">IF(NOT(A1832=""),_xlfn.LET(_xlpm.SamletA,_xlfn.VSTACK(Automatisk_beregning!$A$1:$A$1000,Manuel_beregning!$A$1:$A$1000),_xlpm.SamletF,_xlfn.VSTACK(Automatisk_beregning!$F$1:$F$1000,Manuel_beregning!$F$1:$F$1000),SUM(_xlfn._xlws.FILTER(_xlpm.SamletF,_xlpm.SamletA=$A1832))), "")</f>
        <v/>
      </c>
    </row>
    <row r="1833" spans="2:5" x14ac:dyDescent="0.25">
      <c r="B1833" s="34" t="str" cm="1">
        <f t="array" ref="B1833">IF(NOT(A1833=""),_xlfn.LET(_xlpm.SamletA,_xlfn.VSTACK(Automatisk_beregning!$A$1:$A$1000,Manuel_beregning!$A$1:$A$1000),_xlpm.SamletB,_xlfn.VSTACK(Automatisk_beregning!$B$1:$B$1000,Manuel_beregning!$B$1:$B$1000),SUM(_xlfn._xlws.FILTER(_xlpm.SamletB,_xlpm.SamletA=$A1833))), "")</f>
        <v/>
      </c>
      <c r="C1833" s="34" t="str">
        <f>IFERROR(VLOOKUP(D1833, pg!$C$4:$E$38,3, FALSE), "")</f>
        <v/>
      </c>
      <c r="D1833" s="35" t="str">
        <f>IF(NOT(A1833=""),_xlfn.LET(_xlpm.SamletA,_xlfn.VSTACK(Automatisk_beregning!$A$1:$A$1000,Manuel_beregning!$A$1:$A$1000),_xlpm.SamletB,_xlfn.VSTACK(Automatisk_beregning!$I$1:$I$1000,Manuel_beregning!$I$1:$I$1000),_xlpm.SamletTabel,_xlfn.HSTACK(_xlpm.SamletA,_xlpm.SamletB),VLOOKUP(A1833,_xlpm.SamletTabel,2,FALSE)), "")</f>
        <v/>
      </c>
      <c r="E1833" s="22" t="str" cm="1">
        <f t="array" ref="E1833">IF(NOT(A1833=""),_xlfn.LET(_xlpm.SamletA,_xlfn.VSTACK(Automatisk_beregning!$A$1:$A$1000,Manuel_beregning!$A$1:$A$1000),_xlpm.SamletF,_xlfn.VSTACK(Automatisk_beregning!$F$1:$F$1000,Manuel_beregning!$F$1:$F$1000),SUM(_xlfn._xlws.FILTER(_xlpm.SamletF,_xlpm.SamletA=$A1833))), "")</f>
        <v/>
      </c>
    </row>
    <row r="1834" spans="2:5" x14ac:dyDescent="0.25">
      <c r="B1834" s="34" t="str" cm="1">
        <f t="array" ref="B1834">IF(NOT(A1834=""),_xlfn.LET(_xlpm.SamletA,_xlfn.VSTACK(Automatisk_beregning!$A$1:$A$1000,Manuel_beregning!$A$1:$A$1000),_xlpm.SamletB,_xlfn.VSTACK(Automatisk_beregning!$B$1:$B$1000,Manuel_beregning!$B$1:$B$1000),SUM(_xlfn._xlws.FILTER(_xlpm.SamletB,_xlpm.SamletA=$A1834))), "")</f>
        <v/>
      </c>
      <c r="C1834" s="34" t="str">
        <f>IFERROR(VLOOKUP(D1834, pg!$C$4:$E$38,3, FALSE), "")</f>
        <v/>
      </c>
      <c r="D1834" s="35" t="str">
        <f>IF(NOT(A1834=""),_xlfn.LET(_xlpm.SamletA,_xlfn.VSTACK(Automatisk_beregning!$A$1:$A$1000,Manuel_beregning!$A$1:$A$1000),_xlpm.SamletB,_xlfn.VSTACK(Automatisk_beregning!$I$1:$I$1000,Manuel_beregning!$I$1:$I$1000),_xlpm.SamletTabel,_xlfn.HSTACK(_xlpm.SamletA,_xlpm.SamletB),VLOOKUP(A1834,_xlpm.SamletTabel,2,FALSE)), "")</f>
        <v/>
      </c>
      <c r="E1834" s="22" t="str" cm="1">
        <f t="array" ref="E1834">IF(NOT(A1834=""),_xlfn.LET(_xlpm.SamletA,_xlfn.VSTACK(Automatisk_beregning!$A$1:$A$1000,Manuel_beregning!$A$1:$A$1000),_xlpm.SamletF,_xlfn.VSTACK(Automatisk_beregning!$F$1:$F$1000,Manuel_beregning!$F$1:$F$1000),SUM(_xlfn._xlws.FILTER(_xlpm.SamletF,_xlpm.SamletA=$A1834))), "")</f>
        <v/>
      </c>
    </row>
    <row r="1835" spans="2:5" x14ac:dyDescent="0.25">
      <c r="B1835" s="34" t="str" cm="1">
        <f t="array" ref="B1835">IF(NOT(A1835=""),_xlfn.LET(_xlpm.SamletA,_xlfn.VSTACK(Automatisk_beregning!$A$1:$A$1000,Manuel_beregning!$A$1:$A$1000),_xlpm.SamletB,_xlfn.VSTACK(Automatisk_beregning!$B$1:$B$1000,Manuel_beregning!$B$1:$B$1000),SUM(_xlfn._xlws.FILTER(_xlpm.SamletB,_xlpm.SamletA=$A1835))), "")</f>
        <v/>
      </c>
      <c r="C1835" s="34" t="str">
        <f>IFERROR(VLOOKUP(D1835, pg!$C$4:$E$38,3, FALSE), "")</f>
        <v/>
      </c>
      <c r="D1835" s="35" t="str">
        <f>IF(NOT(A1835=""),_xlfn.LET(_xlpm.SamletA,_xlfn.VSTACK(Automatisk_beregning!$A$1:$A$1000,Manuel_beregning!$A$1:$A$1000),_xlpm.SamletB,_xlfn.VSTACK(Automatisk_beregning!$I$1:$I$1000,Manuel_beregning!$I$1:$I$1000),_xlpm.SamletTabel,_xlfn.HSTACK(_xlpm.SamletA,_xlpm.SamletB),VLOOKUP(A1835,_xlpm.SamletTabel,2,FALSE)), "")</f>
        <v/>
      </c>
      <c r="E1835" s="22" t="str" cm="1">
        <f t="array" ref="E1835">IF(NOT(A1835=""),_xlfn.LET(_xlpm.SamletA,_xlfn.VSTACK(Automatisk_beregning!$A$1:$A$1000,Manuel_beregning!$A$1:$A$1000),_xlpm.SamletF,_xlfn.VSTACK(Automatisk_beregning!$F$1:$F$1000,Manuel_beregning!$F$1:$F$1000),SUM(_xlfn._xlws.FILTER(_xlpm.SamletF,_xlpm.SamletA=$A1835))), "")</f>
        <v/>
      </c>
    </row>
    <row r="1836" spans="2:5" x14ac:dyDescent="0.25">
      <c r="B1836" s="34" t="str" cm="1">
        <f t="array" ref="B1836">IF(NOT(A1836=""),_xlfn.LET(_xlpm.SamletA,_xlfn.VSTACK(Automatisk_beregning!$A$1:$A$1000,Manuel_beregning!$A$1:$A$1000),_xlpm.SamletB,_xlfn.VSTACK(Automatisk_beregning!$B$1:$B$1000,Manuel_beregning!$B$1:$B$1000),SUM(_xlfn._xlws.FILTER(_xlpm.SamletB,_xlpm.SamletA=$A1836))), "")</f>
        <v/>
      </c>
      <c r="C1836" s="34" t="str">
        <f>IFERROR(VLOOKUP(D1836, pg!$C$4:$E$38,3, FALSE), "")</f>
        <v/>
      </c>
      <c r="D1836" s="35" t="str">
        <f>IF(NOT(A1836=""),_xlfn.LET(_xlpm.SamletA,_xlfn.VSTACK(Automatisk_beregning!$A$1:$A$1000,Manuel_beregning!$A$1:$A$1000),_xlpm.SamletB,_xlfn.VSTACK(Automatisk_beregning!$I$1:$I$1000,Manuel_beregning!$I$1:$I$1000),_xlpm.SamletTabel,_xlfn.HSTACK(_xlpm.SamletA,_xlpm.SamletB),VLOOKUP(A1836,_xlpm.SamletTabel,2,FALSE)), "")</f>
        <v/>
      </c>
      <c r="E1836" s="22" t="str" cm="1">
        <f t="array" ref="E1836">IF(NOT(A1836=""),_xlfn.LET(_xlpm.SamletA,_xlfn.VSTACK(Automatisk_beregning!$A$1:$A$1000,Manuel_beregning!$A$1:$A$1000),_xlpm.SamletF,_xlfn.VSTACK(Automatisk_beregning!$F$1:$F$1000,Manuel_beregning!$F$1:$F$1000),SUM(_xlfn._xlws.FILTER(_xlpm.SamletF,_xlpm.SamletA=$A1836))), "")</f>
        <v/>
      </c>
    </row>
    <row r="1837" spans="2:5" x14ac:dyDescent="0.25">
      <c r="B1837" s="34" t="str" cm="1">
        <f t="array" ref="B1837">IF(NOT(A1837=""),_xlfn.LET(_xlpm.SamletA,_xlfn.VSTACK(Automatisk_beregning!$A$1:$A$1000,Manuel_beregning!$A$1:$A$1000),_xlpm.SamletB,_xlfn.VSTACK(Automatisk_beregning!$B$1:$B$1000,Manuel_beregning!$B$1:$B$1000),SUM(_xlfn._xlws.FILTER(_xlpm.SamletB,_xlpm.SamletA=$A1837))), "")</f>
        <v/>
      </c>
      <c r="C1837" s="34" t="str">
        <f>IFERROR(VLOOKUP(D1837, pg!$C$4:$E$38,3, FALSE), "")</f>
        <v/>
      </c>
      <c r="D1837" s="35" t="str">
        <f>IF(NOT(A1837=""),_xlfn.LET(_xlpm.SamletA,_xlfn.VSTACK(Automatisk_beregning!$A$1:$A$1000,Manuel_beregning!$A$1:$A$1000),_xlpm.SamletB,_xlfn.VSTACK(Automatisk_beregning!$I$1:$I$1000,Manuel_beregning!$I$1:$I$1000),_xlpm.SamletTabel,_xlfn.HSTACK(_xlpm.SamletA,_xlpm.SamletB),VLOOKUP(A1837,_xlpm.SamletTabel,2,FALSE)), "")</f>
        <v/>
      </c>
      <c r="E1837" s="22" t="str" cm="1">
        <f t="array" ref="E1837">IF(NOT(A1837=""),_xlfn.LET(_xlpm.SamletA,_xlfn.VSTACK(Automatisk_beregning!$A$1:$A$1000,Manuel_beregning!$A$1:$A$1000),_xlpm.SamletF,_xlfn.VSTACK(Automatisk_beregning!$F$1:$F$1000,Manuel_beregning!$F$1:$F$1000),SUM(_xlfn._xlws.FILTER(_xlpm.SamletF,_xlpm.SamletA=$A1837))), "")</f>
        <v/>
      </c>
    </row>
    <row r="1838" spans="2:5" x14ac:dyDescent="0.25">
      <c r="B1838" s="34" t="str" cm="1">
        <f t="array" ref="B1838">IF(NOT(A1838=""),_xlfn.LET(_xlpm.SamletA,_xlfn.VSTACK(Automatisk_beregning!$A$1:$A$1000,Manuel_beregning!$A$1:$A$1000),_xlpm.SamletB,_xlfn.VSTACK(Automatisk_beregning!$B$1:$B$1000,Manuel_beregning!$B$1:$B$1000),SUM(_xlfn._xlws.FILTER(_xlpm.SamletB,_xlpm.SamletA=$A1838))), "")</f>
        <v/>
      </c>
      <c r="C1838" s="34" t="str">
        <f>IFERROR(VLOOKUP(D1838, pg!$C$4:$E$38,3, FALSE), "")</f>
        <v/>
      </c>
      <c r="D1838" s="35" t="str">
        <f>IF(NOT(A1838=""),_xlfn.LET(_xlpm.SamletA,_xlfn.VSTACK(Automatisk_beregning!$A$1:$A$1000,Manuel_beregning!$A$1:$A$1000),_xlpm.SamletB,_xlfn.VSTACK(Automatisk_beregning!$I$1:$I$1000,Manuel_beregning!$I$1:$I$1000),_xlpm.SamletTabel,_xlfn.HSTACK(_xlpm.SamletA,_xlpm.SamletB),VLOOKUP(A1838,_xlpm.SamletTabel,2,FALSE)), "")</f>
        <v/>
      </c>
      <c r="E1838" s="22" t="str" cm="1">
        <f t="array" ref="E1838">IF(NOT(A1838=""),_xlfn.LET(_xlpm.SamletA,_xlfn.VSTACK(Automatisk_beregning!$A$1:$A$1000,Manuel_beregning!$A$1:$A$1000),_xlpm.SamletF,_xlfn.VSTACK(Automatisk_beregning!$F$1:$F$1000,Manuel_beregning!$F$1:$F$1000),SUM(_xlfn._xlws.FILTER(_xlpm.SamletF,_xlpm.SamletA=$A1838))), "")</f>
        <v/>
      </c>
    </row>
    <row r="1839" spans="2:5" x14ac:dyDescent="0.25">
      <c r="B1839" s="34" t="str" cm="1">
        <f t="array" ref="B1839">IF(NOT(A1839=""),_xlfn.LET(_xlpm.SamletA,_xlfn.VSTACK(Automatisk_beregning!$A$1:$A$1000,Manuel_beregning!$A$1:$A$1000),_xlpm.SamletB,_xlfn.VSTACK(Automatisk_beregning!$B$1:$B$1000,Manuel_beregning!$B$1:$B$1000),SUM(_xlfn._xlws.FILTER(_xlpm.SamletB,_xlpm.SamletA=$A1839))), "")</f>
        <v/>
      </c>
      <c r="C1839" s="34" t="str">
        <f>IFERROR(VLOOKUP(D1839, pg!$C$4:$E$38,3, FALSE), "")</f>
        <v/>
      </c>
      <c r="D1839" s="35" t="str">
        <f>IF(NOT(A1839=""),_xlfn.LET(_xlpm.SamletA,_xlfn.VSTACK(Automatisk_beregning!$A$1:$A$1000,Manuel_beregning!$A$1:$A$1000),_xlpm.SamletB,_xlfn.VSTACK(Automatisk_beregning!$I$1:$I$1000,Manuel_beregning!$I$1:$I$1000),_xlpm.SamletTabel,_xlfn.HSTACK(_xlpm.SamletA,_xlpm.SamletB),VLOOKUP(A1839,_xlpm.SamletTabel,2,FALSE)), "")</f>
        <v/>
      </c>
      <c r="E1839" s="22" t="str" cm="1">
        <f t="array" ref="E1839">IF(NOT(A1839=""),_xlfn.LET(_xlpm.SamletA,_xlfn.VSTACK(Automatisk_beregning!$A$1:$A$1000,Manuel_beregning!$A$1:$A$1000),_xlpm.SamletF,_xlfn.VSTACK(Automatisk_beregning!$F$1:$F$1000,Manuel_beregning!$F$1:$F$1000),SUM(_xlfn._xlws.FILTER(_xlpm.SamletF,_xlpm.SamletA=$A1839))), "")</f>
        <v/>
      </c>
    </row>
    <row r="1840" spans="2:5" x14ac:dyDescent="0.25">
      <c r="B1840" s="34" t="str" cm="1">
        <f t="array" ref="B1840">IF(NOT(A1840=""),_xlfn.LET(_xlpm.SamletA,_xlfn.VSTACK(Automatisk_beregning!$A$1:$A$1000,Manuel_beregning!$A$1:$A$1000),_xlpm.SamletB,_xlfn.VSTACK(Automatisk_beregning!$B$1:$B$1000,Manuel_beregning!$B$1:$B$1000),SUM(_xlfn._xlws.FILTER(_xlpm.SamletB,_xlpm.SamletA=$A1840))), "")</f>
        <v/>
      </c>
      <c r="C1840" s="34" t="str">
        <f>IFERROR(VLOOKUP(D1840, pg!$C$4:$E$38,3, FALSE), "")</f>
        <v/>
      </c>
      <c r="D1840" s="35" t="str">
        <f>IF(NOT(A1840=""),_xlfn.LET(_xlpm.SamletA,_xlfn.VSTACK(Automatisk_beregning!$A$1:$A$1000,Manuel_beregning!$A$1:$A$1000),_xlpm.SamletB,_xlfn.VSTACK(Automatisk_beregning!$I$1:$I$1000,Manuel_beregning!$I$1:$I$1000),_xlpm.SamletTabel,_xlfn.HSTACK(_xlpm.SamletA,_xlpm.SamletB),VLOOKUP(A1840,_xlpm.SamletTabel,2,FALSE)), "")</f>
        <v/>
      </c>
      <c r="E1840" s="22" t="str" cm="1">
        <f t="array" ref="E1840">IF(NOT(A1840=""),_xlfn.LET(_xlpm.SamletA,_xlfn.VSTACK(Automatisk_beregning!$A$1:$A$1000,Manuel_beregning!$A$1:$A$1000),_xlpm.SamletF,_xlfn.VSTACK(Automatisk_beregning!$F$1:$F$1000,Manuel_beregning!$F$1:$F$1000),SUM(_xlfn._xlws.FILTER(_xlpm.SamletF,_xlpm.SamletA=$A1840))), "")</f>
        <v/>
      </c>
    </row>
    <row r="1841" spans="2:5" x14ac:dyDescent="0.25">
      <c r="B1841" s="34" t="str" cm="1">
        <f t="array" ref="B1841">IF(NOT(A1841=""),_xlfn.LET(_xlpm.SamletA,_xlfn.VSTACK(Automatisk_beregning!$A$1:$A$1000,Manuel_beregning!$A$1:$A$1000),_xlpm.SamletB,_xlfn.VSTACK(Automatisk_beregning!$B$1:$B$1000,Manuel_beregning!$B$1:$B$1000),SUM(_xlfn._xlws.FILTER(_xlpm.SamletB,_xlpm.SamletA=$A1841))), "")</f>
        <v/>
      </c>
      <c r="C1841" s="34" t="str">
        <f>IFERROR(VLOOKUP(D1841, pg!$C$4:$E$38,3, FALSE), "")</f>
        <v/>
      </c>
      <c r="D1841" s="35" t="str">
        <f>IF(NOT(A1841=""),_xlfn.LET(_xlpm.SamletA,_xlfn.VSTACK(Automatisk_beregning!$A$1:$A$1000,Manuel_beregning!$A$1:$A$1000),_xlpm.SamletB,_xlfn.VSTACK(Automatisk_beregning!$I$1:$I$1000,Manuel_beregning!$I$1:$I$1000),_xlpm.SamletTabel,_xlfn.HSTACK(_xlpm.SamletA,_xlpm.SamletB),VLOOKUP(A1841,_xlpm.SamletTabel,2,FALSE)), "")</f>
        <v/>
      </c>
      <c r="E1841" s="22" t="str" cm="1">
        <f t="array" ref="E1841">IF(NOT(A1841=""),_xlfn.LET(_xlpm.SamletA,_xlfn.VSTACK(Automatisk_beregning!$A$1:$A$1000,Manuel_beregning!$A$1:$A$1000),_xlpm.SamletF,_xlfn.VSTACK(Automatisk_beregning!$F$1:$F$1000,Manuel_beregning!$F$1:$F$1000),SUM(_xlfn._xlws.FILTER(_xlpm.SamletF,_xlpm.SamletA=$A1841))), "")</f>
        <v/>
      </c>
    </row>
    <row r="1842" spans="2:5" x14ac:dyDescent="0.25">
      <c r="B1842" s="34" t="str" cm="1">
        <f t="array" ref="B1842">IF(NOT(A1842=""),_xlfn.LET(_xlpm.SamletA,_xlfn.VSTACK(Automatisk_beregning!$A$1:$A$1000,Manuel_beregning!$A$1:$A$1000),_xlpm.SamletB,_xlfn.VSTACK(Automatisk_beregning!$B$1:$B$1000,Manuel_beregning!$B$1:$B$1000),SUM(_xlfn._xlws.FILTER(_xlpm.SamletB,_xlpm.SamletA=$A1842))), "")</f>
        <v/>
      </c>
      <c r="C1842" s="34" t="str">
        <f>IFERROR(VLOOKUP(D1842, pg!$C$4:$E$38,3, FALSE), "")</f>
        <v/>
      </c>
      <c r="D1842" s="35" t="str">
        <f>IF(NOT(A1842=""),_xlfn.LET(_xlpm.SamletA,_xlfn.VSTACK(Automatisk_beregning!$A$1:$A$1000,Manuel_beregning!$A$1:$A$1000),_xlpm.SamletB,_xlfn.VSTACK(Automatisk_beregning!$I$1:$I$1000,Manuel_beregning!$I$1:$I$1000),_xlpm.SamletTabel,_xlfn.HSTACK(_xlpm.SamletA,_xlpm.SamletB),VLOOKUP(A1842,_xlpm.SamletTabel,2,FALSE)), "")</f>
        <v/>
      </c>
      <c r="E1842" s="22" t="str" cm="1">
        <f t="array" ref="E1842">IF(NOT(A1842=""),_xlfn.LET(_xlpm.SamletA,_xlfn.VSTACK(Automatisk_beregning!$A$1:$A$1000,Manuel_beregning!$A$1:$A$1000),_xlpm.SamletF,_xlfn.VSTACK(Automatisk_beregning!$F$1:$F$1000,Manuel_beregning!$F$1:$F$1000),SUM(_xlfn._xlws.FILTER(_xlpm.SamletF,_xlpm.SamletA=$A1842))), "")</f>
        <v/>
      </c>
    </row>
    <row r="1843" spans="2:5" x14ac:dyDescent="0.25">
      <c r="B1843" s="34" t="str" cm="1">
        <f t="array" ref="B1843">IF(NOT(A1843=""),_xlfn.LET(_xlpm.SamletA,_xlfn.VSTACK(Automatisk_beregning!$A$1:$A$1000,Manuel_beregning!$A$1:$A$1000),_xlpm.SamletB,_xlfn.VSTACK(Automatisk_beregning!$B$1:$B$1000,Manuel_beregning!$B$1:$B$1000),SUM(_xlfn._xlws.FILTER(_xlpm.SamletB,_xlpm.SamletA=$A1843))), "")</f>
        <v/>
      </c>
      <c r="C1843" s="34" t="str">
        <f>IFERROR(VLOOKUP(D1843, pg!$C$4:$E$38,3, FALSE), "")</f>
        <v/>
      </c>
      <c r="D1843" s="35" t="str">
        <f>IF(NOT(A1843=""),_xlfn.LET(_xlpm.SamletA,_xlfn.VSTACK(Automatisk_beregning!$A$1:$A$1000,Manuel_beregning!$A$1:$A$1000),_xlpm.SamletB,_xlfn.VSTACK(Automatisk_beregning!$I$1:$I$1000,Manuel_beregning!$I$1:$I$1000),_xlpm.SamletTabel,_xlfn.HSTACK(_xlpm.SamletA,_xlpm.SamletB),VLOOKUP(A1843,_xlpm.SamletTabel,2,FALSE)), "")</f>
        <v/>
      </c>
      <c r="E1843" s="22" t="str" cm="1">
        <f t="array" ref="E1843">IF(NOT(A1843=""),_xlfn.LET(_xlpm.SamletA,_xlfn.VSTACK(Automatisk_beregning!$A$1:$A$1000,Manuel_beregning!$A$1:$A$1000),_xlpm.SamletF,_xlfn.VSTACK(Automatisk_beregning!$F$1:$F$1000,Manuel_beregning!$F$1:$F$1000),SUM(_xlfn._xlws.FILTER(_xlpm.SamletF,_xlpm.SamletA=$A1843))), "")</f>
        <v/>
      </c>
    </row>
    <row r="1844" spans="2:5" x14ac:dyDescent="0.25">
      <c r="B1844" s="34" t="str" cm="1">
        <f t="array" ref="B1844">IF(NOT(A1844=""),_xlfn.LET(_xlpm.SamletA,_xlfn.VSTACK(Automatisk_beregning!$A$1:$A$1000,Manuel_beregning!$A$1:$A$1000),_xlpm.SamletB,_xlfn.VSTACK(Automatisk_beregning!$B$1:$B$1000,Manuel_beregning!$B$1:$B$1000),SUM(_xlfn._xlws.FILTER(_xlpm.SamletB,_xlpm.SamletA=$A1844))), "")</f>
        <v/>
      </c>
      <c r="C1844" s="34" t="str">
        <f>IFERROR(VLOOKUP(D1844, pg!$C$4:$E$38,3, FALSE), "")</f>
        <v/>
      </c>
      <c r="D1844" s="35" t="str">
        <f>IF(NOT(A1844=""),_xlfn.LET(_xlpm.SamletA,_xlfn.VSTACK(Automatisk_beregning!$A$1:$A$1000,Manuel_beregning!$A$1:$A$1000),_xlpm.SamletB,_xlfn.VSTACK(Automatisk_beregning!$I$1:$I$1000,Manuel_beregning!$I$1:$I$1000),_xlpm.SamletTabel,_xlfn.HSTACK(_xlpm.SamletA,_xlpm.SamletB),VLOOKUP(A1844,_xlpm.SamletTabel,2,FALSE)), "")</f>
        <v/>
      </c>
      <c r="E1844" s="22" t="str" cm="1">
        <f t="array" ref="E1844">IF(NOT(A1844=""),_xlfn.LET(_xlpm.SamletA,_xlfn.VSTACK(Automatisk_beregning!$A$1:$A$1000,Manuel_beregning!$A$1:$A$1000),_xlpm.SamletF,_xlfn.VSTACK(Automatisk_beregning!$F$1:$F$1000,Manuel_beregning!$F$1:$F$1000),SUM(_xlfn._xlws.FILTER(_xlpm.SamletF,_xlpm.SamletA=$A1844))), "")</f>
        <v/>
      </c>
    </row>
    <row r="1845" spans="2:5" x14ac:dyDescent="0.25">
      <c r="B1845" s="34" t="str" cm="1">
        <f t="array" ref="B1845">IF(NOT(A1845=""),_xlfn.LET(_xlpm.SamletA,_xlfn.VSTACK(Automatisk_beregning!$A$1:$A$1000,Manuel_beregning!$A$1:$A$1000),_xlpm.SamletB,_xlfn.VSTACK(Automatisk_beregning!$B$1:$B$1000,Manuel_beregning!$B$1:$B$1000),SUM(_xlfn._xlws.FILTER(_xlpm.SamletB,_xlpm.SamletA=$A1845))), "")</f>
        <v/>
      </c>
      <c r="C1845" s="34" t="str">
        <f>IFERROR(VLOOKUP(D1845, pg!$C$4:$E$38,3, FALSE), "")</f>
        <v/>
      </c>
      <c r="D1845" s="35" t="str">
        <f>IF(NOT(A1845=""),_xlfn.LET(_xlpm.SamletA,_xlfn.VSTACK(Automatisk_beregning!$A$1:$A$1000,Manuel_beregning!$A$1:$A$1000),_xlpm.SamletB,_xlfn.VSTACK(Automatisk_beregning!$I$1:$I$1000,Manuel_beregning!$I$1:$I$1000),_xlpm.SamletTabel,_xlfn.HSTACK(_xlpm.SamletA,_xlpm.SamletB),VLOOKUP(A1845,_xlpm.SamletTabel,2,FALSE)), "")</f>
        <v/>
      </c>
      <c r="E1845" s="22" t="str" cm="1">
        <f t="array" ref="E1845">IF(NOT(A1845=""),_xlfn.LET(_xlpm.SamletA,_xlfn.VSTACK(Automatisk_beregning!$A$1:$A$1000,Manuel_beregning!$A$1:$A$1000),_xlpm.SamletF,_xlfn.VSTACK(Automatisk_beregning!$F$1:$F$1000,Manuel_beregning!$F$1:$F$1000),SUM(_xlfn._xlws.FILTER(_xlpm.SamletF,_xlpm.SamletA=$A1845))), "")</f>
        <v/>
      </c>
    </row>
    <row r="1846" spans="2:5" x14ac:dyDescent="0.25">
      <c r="B1846" s="34" t="str" cm="1">
        <f t="array" ref="B1846">IF(NOT(A1846=""),_xlfn.LET(_xlpm.SamletA,_xlfn.VSTACK(Automatisk_beregning!$A$1:$A$1000,Manuel_beregning!$A$1:$A$1000),_xlpm.SamletB,_xlfn.VSTACK(Automatisk_beregning!$B$1:$B$1000,Manuel_beregning!$B$1:$B$1000),SUM(_xlfn._xlws.FILTER(_xlpm.SamletB,_xlpm.SamletA=$A1846))), "")</f>
        <v/>
      </c>
      <c r="C1846" s="34" t="str">
        <f>IFERROR(VLOOKUP(D1846, pg!$C$4:$E$38,3, FALSE), "")</f>
        <v/>
      </c>
      <c r="D1846" s="35" t="str">
        <f>IF(NOT(A1846=""),_xlfn.LET(_xlpm.SamletA,_xlfn.VSTACK(Automatisk_beregning!$A$1:$A$1000,Manuel_beregning!$A$1:$A$1000),_xlpm.SamletB,_xlfn.VSTACK(Automatisk_beregning!$I$1:$I$1000,Manuel_beregning!$I$1:$I$1000),_xlpm.SamletTabel,_xlfn.HSTACK(_xlpm.SamletA,_xlpm.SamletB),VLOOKUP(A1846,_xlpm.SamletTabel,2,FALSE)), "")</f>
        <v/>
      </c>
      <c r="E1846" s="22" t="str" cm="1">
        <f t="array" ref="E1846">IF(NOT(A1846=""),_xlfn.LET(_xlpm.SamletA,_xlfn.VSTACK(Automatisk_beregning!$A$1:$A$1000,Manuel_beregning!$A$1:$A$1000),_xlpm.SamletF,_xlfn.VSTACK(Automatisk_beregning!$F$1:$F$1000,Manuel_beregning!$F$1:$F$1000),SUM(_xlfn._xlws.FILTER(_xlpm.SamletF,_xlpm.SamletA=$A1846))), "")</f>
        <v/>
      </c>
    </row>
    <row r="1847" spans="2:5" x14ac:dyDescent="0.25">
      <c r="B1847" s="34" t="str" cm="1">
        <f t="array" ref="B1847">IF(NOT(A1847=""),_xlfn.LET(_xlpm.SamletA,_xlfn.VSTACK(Automatisk_beregning!$A$1:$A$1000,Manuel_beregning!$A$1:$A$1000),_xlpm.SamletB,_xlfn.VSTACK(Automatisk_beregning!$B$1:$B$1000,Manuel_beregning!$B$1:$B$1000),SUM(_xlfn._xlws.FILTER(_xlpm.SamletB,_xlpm.SamletA=$A1847))), "")</f>
        <v/>
      </c>
      <c r="C1847" s="34" t="str">
        <f>IFERROR(VLOOKUP(D1847, pg!$C$4:$E$38,3, FALSE), "")</f>
        <v/>
      </c>
      <c r="D1847" s="35" t="str">
        <f>IF(NOT(A1847=""),_xlfn.LET(_xlpm.SamletA,_xlfn.VSTACK(Automatisk_beregning!$A$1:$A$1000,Manuel_beregning!$A$1:$A$1000),_xlpm.SamletB,_xlfn.VSTACK(Automatisk_beregning!$I$1:$I$1000,Manuel_beregning!$I$1:$I$1000),_xlpm.SamletTabel,_xlfn.HSTACK(_xlpm.SamletA,_xlpm.SamletB),VLOOKUP(A1847,_xlpm.SamletTabel,2,FALSE)), "")</f>
        <v/>
      </c>
      <c r="E1847" s="22" t="str" cm="1">
        <f t="array" ref="E1847">IF(NOT(A1847=""),_xlfn.LET(_xlpm.SamletA,_xlfn.VSTACK(Automatisk_beregning!$A$1:$A$1000,Manuel_beregning!$A$1:$A$1000),_xlpm.SamletF,_xlfn.VSTACK(Automatisk_beregning!$F$1:$F$1000,Manuel_beregning!$F$1:$F$1000),SUM(_xlfn._xlws.FILTER(_xlpm.SamletF,_xlpm.SamletA=$A1847))), "")</f>
        <v/>
      </c>
    </row>
    <row r="1848" spans="2:5" x14ac:dyDescent="0.25">
      <c r="B1848" s="34" t="str" cm="1">
        <f t="array" ref="B1848">IF(NOT(A1848=""),_xlfn.LET(_xlpm.SamletA,_xlfn.VSTACK(Automatisk_beregning!$A$1:$A$1000,Manuel_beregning!$A$1:$A$1000),_xlpm.SamletB,_xlfn.VSTACK(Automatisk_beregning!$B$1:$B$1000,Manuel_beregning!$B$1:$B$1000),SUM(_xlfn._xlws.FILTER(_xlpm.SamletB,_xlpm.SamletA=$A1848))), "")</f>
        <v/>
      </c>
      <c r="C1848" s="34" t="str">
        <f>IFERROR(VLOOKUP(D1848, pg!$C$4:$E$38,3, FALSE), "")</f>
        <v/>
      </c>
      <c r="D1848" s="35" t="str">
        <f>IF(NOT(A1848=""),_xlfn.LET(_xlpm.SamletA,_xlfn.VSTACK(Automatisk_beregning!$A$1:$A$1000,Manuel_beregning!$A$1:$A$1000),_xlpm.SamletB,_xlfn.VSTACK(Automatisk_beregning!$I$1:$I$1000,Manuel_beregning!$I$1:$I$1000),_xlpm.SamletTabel,_xlfn.HSTACK(_xlpm.SamletA,_xlpm.SamletB),VLOOKUP(A1848,_xlpm.SamletTabel,2,FALSE)), "")</f>
        <v/>
      </c>
      <c r="E1848" s="22" t="str" cm="1">
        <f t="array" ref="E1848">IF(NOT(A1848=""),_xlfn.LET(_xlpm.SamletA,_xlfn.VSTACK(Automatisk_beregning!$A$1:$A$1000,Manuel_beregning!$A$1:$A$1000),_xlpm.SamletF,_xlfn.VSTACK(Automatisk_beregning!$F$1:$F$1000,Manuel_beregning!$F$1:$F$1000),SUM(_xlfn._xlws.FILTER(_xlpm.SamletF,_xlpm.SamletA=$A1848))), "")</f>
        <v/>
      </c>
    </row>
    <row r="1849" spans="2:5" x14ac:dyDescent="0.25">
      <c r="B1849" s="34" t="str" cm="1">
        <f t="array" ref="B1849">IF(NOT(A1849=""),_xlfn.LET(_xlpm.SamletA,_xlfn.VSTACK(Automatisk_beregning!$A$1:$A$1000,Manuel_beregning!$A$1:$A$1000),_xlpm.SamletB,_xlfn.VSTACK(Automatisk_beregning!$B$1:$B$1000,Manuel_beregning!$B$1:$B$1000),SUM(_xlfn._xlws.FILTER(_xlpm.SamletB,_xlpm.SamletA=$A1849))), "")</f>
        <v/>
      </c>
      <c r="C1849" s="34" t="str">
        <f>IFERROR(VLOOKUP(D1849, pg!$C$4:$E$38,3, FALSE), "")</f>
        <v/>
      </c>
      <c r="D1849" s="35" t="str">
        <f>IF(NOT(A1849=""),_xlfn.LET(_xlpm.SamletA,_xlfn.VSTACK(Automatisk_beregning!$A$1:$A$1000,Manuel_beregning!$A$1:$A$1000),_xlpm.SamletB,_xlfn.VSTACK(Automatisk_beregning!$I$1:$I$1000,Manuel_beregning!$I$1:$I$1000),_xlpm.SamletTabel,_xlfn.HSTACK(_xlpm.SamletA,_xlpm.SamletB),VLOOKUP(A1849,_xlpm.SamletTabel,2,FALSE)), "")</f>
        <v/>
      </c>
      <c r="E1849" s="22" t="str" cm="1">
        <f t="array" ref="E1849">IF(NOT(A1849=""),_xlfn.LET(_xlpm.SamletA,_xlfn.VSTACK(Automatisk_beregning!$A$1:$A$1000,Manuel_beregning!$A$1:$A$1000),_xlpm.SamletF,_xlfn.VSTACK(Automatisk_beregning!$F$1:$F$1000,Manuel_beregning!$F$1:$F$1000),SUM(_xlfn._xlws.FILTER(_xlpm.SamletF,_xlpm.SamletA=$A1849))), "")</f>
        <v/>
      </c>
    </row>
    <row r="1850" spans="2:5" x14ac:dyDescent="0.25">
      <c r="B1850" s="34" t="str" cm="1">
        <f t="array" ref="B1850">IF(NOT(A1850=""),_xlfn.LET(_xlpm.SamletA,_xlfn.VSTACK(Automatisk_beregning!$A$1:$A$1000,Manuel_beregning!$A$1:$A$1000),_xlpm.SamletB,_xlfn.VSTACK(Automatisk_beregning!$B$1:$B$1000,Manuel_beregning!$B$1:$B$1000),SUM(_xlfn._xlws.FILTER(_xlpm.SamletB,_xlpm.SamletA=$A1850))), "")</f>
        <v/>
      </c>
      <c r="C1850" s="34" t="str">
        <f>IFERROR(VLOOKUP(D1850, pg!$C$4:$E$38,3, FALSE), "")</f>
        <v/>
      </c>
      <c r="D1850" s="35" t="str">
        <f>IF(NOT(A1850=""),_xlfn.LET(_xlpm.SamletA,_xlfn.VSTACK(Automatisk_beregning!$A$1:$A$1000,Manuel_beregning!$A$1:$A$1000),_xlpm.SamletB,_xlfn.VSTACK(Automatisk_beregning!$I$1:$I$1000,Manuel_beregning!$I$1:$I$1000),_xlpm.SamletTabel,_xlfn.HSTACK(_xlpm.SamletA,_xlpm.SamletB),VLOOKUP(A1850,_xlpm.SamletTabel,2,FALSE)), "")</f>
        <v/>
      </c>
      <c r="E1850" s="22" t="str" cm="1">
        <f t="array" ref="E1850">IF(NOT(A1850=""),_xlfn.LET(_xlpm.SamletA,_xlfn.VSTACK(Automatisk_beregning!$A$1:$A$1000,Manuel_beregning!$A$1:$A$1000),_xlpm.SamletF,_xlfn.VSTACK(Automatisk_beregning!$F$1:$F$1000,Manuel_beregning!$F$1:$F$1000),SUM(_xlfn._xlws.FILTER(_xlpm.SamletF,_xlpm.SamletA=$A1850))), "")</f>
        <v/>
      </c>
    </row>
    <row r="1851" spans="2:5" x14ac:dyDescent="0.25">
      <c r="B1851" s="34" t="str" cm="1">
        <f t="array" ref="B1851">IF(NOT(A1851=""),_xlfn.LET(_xlpm.SamletA,_xlfn.VSTACK(Automatisk_beregning!$A$1:$A$1000,Manuel_beregning!$A$1:$A$1000),_xlpm.SamletB,_xlfn.VSTACK(Automatisk_beregning!$B$1:$B$1000,Manuel_beregning!$B$1:$B$1000),SUM(_xlfn._xlws.FILTER(_xlpm.SamletB,_xlpm.SamletA=$A1851))), "")</f>
        <v/>
      </c>
      <c r="C1851" s="34" t="str">
        <f>IFERROR(VLOOKUP(D1851, pg!$C$4:$E$38,3, FALSE), "")</f>
        <v/>
      </c>
      <c r="D1851" s="35" t="str">
        <f>IF(NOT(A1851=""),_xlfn.LET(_xlpm.SamletA,_xlfn.VSTACK(Automatisk_beregning!$A$1:$A$1000,Manuel_beregning!$A$1:$A$1000),_xlpm.SamletB,_xlfn.VSTACK(Automatisk_beregning!$I$1:$I$1000,Manuel_beregning!$I$1:$I$1000),_xlpm.SamletTabel,_xlfn.HSTACK(_xlpm.SamletA,_xlpm.SamletB),VLOOKUP(A1851,_xlpm.SamletTabel,2,FALSE)), "")</f>
        <v/>
      </c>
      <c r="E1851" s="22" t="str" cm="1">
        <f t="array" ref="E1851">IF(NOT(A1851=""),_xlfn.LET(_xlpm.SamletA,_xlfn.VSTACK(Automatisk_beregning!$A$1:$A$1000,Manuel_beregning!$A$1:$A$1000),_xlpm.SamletF,_xlfn.VSTACK(Automatisk_beregning!$F$1:$F$1000,Manuel_beregning!$F$1:$F$1000),SUM(_xlfn._xlws.FILTER(_xlpm.SamletF,_xlpm.SamletA=$A1851))), "")</f>
        <v/>
      </c>
    </row>
    <row r="1852" spans="2:5" x14ac:dyDescent="0.25">
      <c r="B1852" s="34" t="str" cm="1">
        <f t="array" ref="B1852">IF(NOT(A1852=""),_xlfn.LET(_xlpm.SamletA,_xlfn.VSTACK(Automatisk_beregning!$A$1:$A$1000,Manuel_beregning!$A$1:$A$1000),_xlpm.SamletB,_xlfn.VSTACK(Automatisk_beregning!$B$1:$B$1000,Manuel_beregning!$B$1:$B$1000),SUM(_xlfn._xlws.FILTER(_xlpm.SamletB,_xlpm.SamletA=$A1852))), "")</f>
        <v/>
      </c>
      <c r="C1852" s="34" t="str">
        <f>IFERROR(VLOOKUP(D1852, pg!$C$4:$E$38,3, FALSE), "")</f>
        <v/>
      </c>
      <c r="D1852" s="35" t="str">
        <f>IF(NOT(A1852=""),_xlfn.LET(_xlpm.SamletA,_xlfn.VSTACK(Automatisk_beregning!$A$1:$A$1000,Manuel_beregning!$A$1:$A$1000),_xlpm.SamletB,_xlfn.VSTACK(Automatisk_beregning!$I$1:$I$1000,Manuel_beregning!$I$1:$I$1000),_xlpm.SamletTabel,_xlfn.HSTACK(_xlpm.SamletA,_xlpm.SamletB),VLOOKUP(A1852,_xlpm.SamletTabel,2,FALSE)), "")</f>
        <v/>
      </c>
      <c r="E1852" s="22" t="str" cm="1">
        <f t="array" ref="E1852">IF(NOT(A1852=""),_xlfn.LET(_xlpm.SamletA,_xlfn.VSTACK(Automatisk_beregning!$A$1:$A$1000,Manuel_beregning!$A$1:$A$1000),_xlpm.SamletF,_xlfn.VSTACK(Automatisk_beregning!$F$1:$F$1000,Manuel_beregning!$F$1:$F$1000),SUM(_xlfn._xlws.FILTER(_xlpm.SamletF,_xlpm.SamletA=$A1852))), "")</f>
        <v/>
      </c>
    </row>
    <row r="1853" spans="2:5" x14ac:dyDescent="0.25">
      <c r="B1853" s="34" t="str" cm="1">
        <f t="array" ref="B1853">IF(NOT(A1853=""),_xlfn.LET(_xlpm.SamletA,_xlfn.VSTACK(Automatisk_beregning!$A$1:$A$1000,Manuel_beregning!$A$1:$A$1000),_xlpm.SamletB,_xlfn.VSTACK(Automatisk_beregning!$B$1:$B$1000,Manuel_beregning!$B$1:$B$1000),SUM(_xlfn._xlws.FILTER(_xlpm.SamletB,_xlpm.SamletA=$A1853))), "")</f>
        <v/>
      </c>
      <c r="C1853" s="34" t="str">
        <f>IFERROR(VLOOKUP(D1853, pg!$C$4:$E$38,3, FALSE), "")</f>
        <v/>
      </c>
      <c r="D1853" s="35" t="str">
        <f>IF(NOT(A1853=""),_xlfn.LET(_xlpm.SamletA,_xlfn.VSTACK(Automatisk_beregning!$A$1:$A$1000,Manuel_beregning!$A$1:$A$1000),_xlpm.SamletB,_xlfn.VSTACK(Automatisk_beregning!$I$1:$I$1000,Manuel_beregning!$I$1:$I$1000),_xlpm.SamletTabel,_xlfn.HSTACK(_xlpm.SamletA,_xlpm.SamletB),VLOOKUP(A1853,_xlpm.SamletTabel,2,FALSE)), "")</f>
        <v/>
      </c>
      <c r="E1853" s="22" t="str" cm="1">
        <f t="array" ref="E1853">IF(NOT(A1853=""),_xlfn.LET(_xlpm.SamletA,_xlfn.VSTACK(Automatisk_beregning!$A$1:$A$1000,Manuel_beregning!$A$1:$A$1000),_xlpm.SamletF,_xlfn.VSTACK(Automatisk_beregning!$F$1:$F$1000,Manuel_beregning!$F$1:$F$1000),SUM(_xlfn._xlws.FILTER(_xlpm.SamletF,_xlpm.SamletA=$A1853))), "")</f>
        <v/>
      </c>
    </row>
    <row r="1854" spans="2:5" x14ac:dyDescent="0.25">
      <c r="B1854" s="34" t="str" cm="1">
        <f t="array" ref="B1854">IF(NOT(A1854=""),_xlfn.LET(_xlpm.SamletA,_xlfn.VSTACK(Automatisk_beregning!$A$1:$A$1000,Manuel_beregning!$A$1:$A$1000),_xlpm.SamletB,_xlfn.VSTACK(Automatisk_beregning!$B$1:$B$1000,Manuel_beregning!$B$1:$B$1000),SUM(_xlfn._xlws.FILTER(_xlpm.SamletB,_xlpm.SamletA=$A1854))), "")</f>
        <v/>
      </c>
      <c r="C1854" s="34" t="str">
        <f>IFERROR(VLOOKUP(D1854, pg!$C$4:$E$38,3, FALSE), "")</f>
        <v/>
      </c>
      <c r="D1854" s="35" t="str">
        <f>IF(NOT(A1854=""),_xlfn.LET(_xlpm.SamletA,_xlfn.VSTACK(Automatisk_beregning!$A$1:$A$1000,Manuel_beregning!$A$1:$A$1000),_xlpm.SamletB,_xlfn.VSTACK(Automatisk_beregning!$I$1:$I$1000,Manuel_beregning!$I$1:$I$1000),_xlpm.SamletTabel,_xlfn.HSTACK(_xlpm.SamletA,_xlpm.SamletB),VLOOKUP(A1854,_xlpm.SamletTabel,2,FALSE)), "")</f>
        <v/>
      </c>
      <c r="E1854" s="22" t="str" cm="1">
        <f t="array" ref="E1854">IF(NOT(A1854=""),_xlfn.LET(_xlpm.SamletA,_xlfn.VSTACK(Automatisk_beregning!$A$1:$A$1000,Manuel_beregning!$A$1:$A$1000),_xlpm.SamletF,_xlfn.VSTACK(Automatisk_beregning!$F$1:$F$1000,Manuel_beregning!$F$1:$F$1000),SUM(_xlfn._xlws.FILTER(_xlpm.SamletF,_xlpm.SamletA=$A1854))), "")</f>
        <v/>
      </c>
    </row>
    <row r="1855" spans="2:5" x14ac:dyDescent="0.25">
      <c r="B1855" s="34" t="str" cm="1">
        <f t="array" ref="B1855">IF(NOT(A1855=""),_xlfn.LET(_xlpm.SamletA,_xlfn.VSTACK(Automatisk_beregning!$A$1:$A$1000,Manuel_beregning!$A$1:$A$1000),_xlpm.SamletB,_xlfn.VSTACK(Automatisk_beregning!$B$1:$B$1000,Manuel_beregning!$B$1:$B$1000),SUM(_xlfn._xlws.FILTER(_xlpm.SamletB,_xlpm.SamletA=$A1855))), "")</f>
        <v/>
      </c>
      <c r="C1855" s="34" t="str">
        <f>IFERROR(VLOOKUP(D1855, pg!$C$4:$E$38,3, FALSE), "")</f>
        <v/>
      </c>
      <c r="D1855" s="35" t="str">
        <f>IF(NOT(A1855=""),_xlfn.LET(_xlpm.SamletA,_xlfn.VSTACK(Automatisk_beregning!$A$1:$A$1000,Manuel_beregning!$A$1:$A$1000),_xlpm.SamletB,_xlfn.VSTACK(Automatisk_beregning!$I$1:$I$1000,Manuel_beregning!$I$1:$I$1000),_xlpm.SamletTabel,_xlfn.HSTACK(_xlpm.SamletA,_xlpm.SamletB),VLOOKUP(A1855,_xlpm.SamletTabel,2,FALSE)), "")</f>
        <v/>
      </c>
      <c r="E1855" s="22" t="str" cm="1">
        <f t="array" ref="E1855">IF(NOT(A1855=""),_xlfn.LET(_xlpm.SamletA,_xlfn.VSTACK(Automatisk_beregning!$A$1:$A$1000,Manuel_beregning!$A$1:$A$1000),_xlpm.SamletF,_xlfn.VSTACK(Automatisk_beregning!$F$1:$F$1000,Manuel_beregning!$F$1:$F$1000),SUM(_xlfn._xlws.FILTER(_xlpm.SamletF,_xlpm.SamletA=$A1855))), "")</f>
        <v/>
      </c>
    </row>
    <row r="1856" spans="2:5" x14ac:dyDescent="0.25">
      <c r="B1856" s="34" t="str" cm="1">
        <f t="array" ref="B1856">IF(NOT(A1856=""),_xlfn.LET(_xlpm.SamletA,_xlfn.VSTACK(Automatisk_beregning!$A$1:$A$1000,Manuel_beregning!$A$1:$A$1000),_xlpm.SamletB,_xlfn.VSTACK(Automatisk_beregning!$B$1:$B$1000,Manuel_beregning!$B$1:$B$1000),SUM(_xlfn._xlws.FILTER(_xlpm.SamletB,_xlpm.SamletA=$A1856))), "")</f>
        <v/>
      </c>
      <c r="C1856" s="34" t="str">
        <f>IFERROR(VLOOKUP(D1856, pg!$C$4:$E$38,3, FALSE), "")</f>
        <v/>
      </c>
      <c r="D1856" s="35" t="str">
        <f>IF(NOT(A1856=""),_xlfn.LET(_xlpm.SamletA,_xlfn.VSTACK(Automatisk_beregning!$A$1:$A$1000,Manuel_beregning!$A$1:$A$1000),_xlpm.SamletB,_xlfn.VSTACK(Automatisk_beregning!$I$1:$I$1000,Manuel_beregning!$I$1:$I$1000),_xlpm.SamletTabel,_xlfn.HSTACK(_xlpm.SamletA,_xlpm.SamletB),VLOOKUP(A1856,_xlpm.SamletTabel,2,FALSE)), "")</f>
        <v/>
      </c>
      <c r="E1856" s="22" t="str" cm="1">
        <f t="array" ref="E1856">IF(NOT(A1856=""),_xlfn.LET(_xlpm.SamletA,_xlfn.VSTACK(Automatisk_beregning!$A$1:$A$1000,Manuel_beregning!$A$1:$A$1000),_xlpm.SamletF,_xlfn.VSTACK(Automatisk_beregning!$F$1:$F$1000,Manuel_beregning!$F$1:$F$1000),SUM(_xlfn._xlws.FILTER(_xlpm.SamletF,_xlpm.SamletA=$A1856))), "")</f>
        <v/>
      </c>
    </row>
    <row r="1857" spans="2:5" x14ac:dyDescent="0.25">
      <c r="B1857" s="34" t="str" cm="1">
        <f t="array" ref="B1857">IF(NOT(A1857=""),_xlfn.LET(_xlpm.SamletA,_xlfn.VSTACK(Automatisk_beregning!$A$1:$A$1000,Manuel_beregning!$A$1:$A$1000),_xlpm.SamletB,_xlfn.VSTACK(Automatisk_beregning!$B$1:$B$1000,Manuel_beregning!$B$1:$B$1000),SUM(_xlfn._xlws.FILTER(_xlpm.SamletB,_xlpm.SamletA=$A1857))), "")</f>
        <v/>
      </c>
      <c r="C1857" s="34" t="str">
        <f>IFERROR(VLOOKUP(D1857, pg!$C$4:$E$38,3, FALSE), "")</f>
        <v/>
      </c>
      <c r="D1857" s="35" t="str">
        <f>IF(NOT(A1857=""),_xlfn.LET(_xlpm.SamletA,_xlfn.VSTACK(Automatisk_beregning!$A$1:$A$1000,Manuel_beregning!$A$1:$A$1000),_xlpm.SamletB,_xlfn.VSTACK(Automatisk_beregning!$I$1:$I$1000,Manuel_beregning!$I$1:$I$1000),_xlpm.SamletTabel,_xlfn.HSTACK(_xlpm.SamletA,_xlpm.SamletB),VLOOKUP(A1857,_xlpm.SamletTabel,2,FALSE)), "")</f>
        <v/>
      </c>
      <c r="E1857" s="22" t="str" cm="1">
        <f t="array" ref="E1857">IF(NOT(A1857=""),_xlfn.LET(_xlpm.SamletA,_xlfn.VSTACK(Automatisk_beregning!$A$1:$A$1000,Manuel_beregning!$A$1:$A$1000),_xlpm.SamletF,_xlfn.VSTACK(Automatisk_beregning!$F$1:$F$1000,Manuel_beregning!$F$1:$F$1000),SUM(_xlfn._xlws.FILTER(_xlpm.SamletF,_xlpm.SamletA=$A1857))), "")</f>
        <v/>
      </c>
    </row>
    <row r="1858" spans="2:5" x14ac:dyDescent="0.25">
      <c r="B1858" s="34" t="str" cm="1">
        <f t="array" ref="B1858">IF(NOT(A1858=""),_xlfn.LET(_xlpm.SamletA,_xlfn.VSTACK(Automatisk_beregning!$A$1:$A$1000,Manuel_beregning!$A$1:$A$1000),_xlpm.SamletB,_xlfn.VSTACK(Automatisk_beregning!$B$1:$B$1000,Manuel_beregning!$B$1:$B$1000),SUM(_xlfn._xlws.FILTER(_xlpm.SamletB,_xlpm.SamletA=$A1858))), "")</f>
        <v/>
      </c>
      <c r="C1858" s="34" t="str">
        <f>IFERROR(VLOOKUP(D1858, pg!$C$4:$E$38,3, FALSE), "")</f>
        <v/>
      </c>
      <c r="D1858" s="35" t="str">
        <f>IF(NOT(A1858=""),_xlfn.LET(_xlpm.SamletA,_xlfn.VSTACK(Automatisk_beregning!$A$1:$A$1000,Manuel_beregning!$A$1:$A$1000),_xlpm.SamletB,_xlfn.VSTACK(Automatisk_beregning!$I$1:$I$1000,Manuel_beregning!$I$1:$I$1000),_xlpm.SamletTabel,_xlfn.HSTACK(_xlpm.SamletA,_xlpm.SamletB),VLOOKUP(A1858,_xlpm.SamletTabel,2,FALSE)), "")</f>
        <v/>
      </c>
      <c r="E1858" s="22" t="str" cm="1">
        <f t="array" ref="E1858">IF(NOT(A1858=""),_xlfn.LET(_xlpm.SamletA,_xlfn.VSTACK(Automatisk_beregning!$A$1:$A$1000,Manuel_beregning!$A$1:$A$1000),_xlpm.SamletF,_xlfn.VSTACK(Automatisk_beregning!$F$1:$F$1000,Manuel_beregning!$F$1:$F$1000),SUM(_xlfn._xlws.FILTER(_xlpm.SamletF,_xlpm.SamletA=$A1858))), "")</f>
        <v/>
      </c>
    </row>
    <row r="1859" spans="2:5" x14ac:dyDescent="0.25">
      <c r="B1859" s="34" t="str" cm="1">
        <f t="array" ref="B1859">IF(NOT(A1859=""),_xlfn.LET(_xlpm.SamletA,_xlfn.VSTACK(Automatisk_beregning!$A$1:$A$1000,Manuel_beregning!$A$1:$A$1000),_xlpm.SamletB,_xlfn.VSTACK(Automatisk_beregning!$B$1:$B$1000,Manuel_beregning!$B$1:$B$1000),SUM(_xlfn._xlws.FILTER(_xlpm.SamletB,_xlpm.SamletA=$A1859))), "")</f>
        <v/>
      </c>
      <c r="C1859" s="34" t="str">
        <f>IFERROR(VLOOKUP(D1859, pg!$C$4:$E$38,3, FALSE), "")</f>
        <v/>
      </c>
      <c r="D1859" s="35" t="str">
        <f>IF(NOT(A1859=""),_xlfn.LET(_xlpm.SamletA,_xlfn.VSTACK(Automatisk_beregning!$A$1:$A$1000,Manuel_beregning!$A$1:$A$1000),_xlpm.SamletB,_xlfn.VSTACK(Automatisk_beregning!$I$1:$I$1000,Manuel_beregning!$I$1:$I$1000),_xlpm.SamletTabel,_xlfn.HSTACK(_xlpm.SamletA,_xlpm.SamletB),VLOOKUP(A1859,_xlpm.SamletTabel,2,FALSE)), "")</f>
        <v/>
      </c>
      <c r="E1859" s="22" t="str" cm="1">
        <f t="array" ref="E1859">IF(NOT(A1859=""),_xlfn.LET(_xlpm.SamletA,_xlfn.VSTACK(Automatisk_beregning!$A$1:$A$1000,Manuel_beregning!$A$1:$A$1000),_xlpm.SamletF,_xlfn.VSTACK(Automatisk_beregning!$F$1:$F$1000,Manuel_beregning!$F$1:$F$1000),SUM(_xlfn._xlws.FILTER(_xlpm.SamletF,_xlpm.SamletA=$A1859))), "")</f>
        <v/>
      </c>
    </row>
    <row r="1860" spans="2:5" x14ac:dyDescent="0.25">
      <c r="B1860" s="34" t="str" cm="1">
        <f t="array" ref="B1860">IF(NOT(A1860=""),_xlfn.LET(_xlpm.SamletA,_xlfn.VSTACK(Automatisk_beregning!$A$1:$A$1000,Manuel_beregning!$A$1:$A$1000),_xlpm.SamletB,_xlfn.VSTACK(Automatisk_beregning!$B$1:$B$1000,Manuel_beregning!$B$1:$B$1000),SUM(_xlfn._xlws.FILTER(_xlpm.SamletB,_xlpm.SamletA=$A1860))), "")</f>
        <v/>
      </c>
      <c r="C1860" s="34" t="str">
        <f>IFERROR(VLOOKUP(D1860, pg!$C$4:$E$38,3, FALSE), "")</f>
        <v/>
      </c>
      <c r="D1860" s="35" t="str">
        <f>IF(NOT(A1860=""),_xlfn.LET(_xlpm.SamletA,_xlfn.VSTACK(Automatisk_beregning!$A$1:$A$1000,Manuel_beregning!$A$1:$A$1000),_xlpm.SamletB,_xlfn.VSTACK(Automatisk_beregning!$I$1:$I$1000,Manuel_beregning!$I$1:$I$1000),_xlpm.SamletTabel,_xlfn.HSTACK(_xlpm.SamletA,_xlpm.SamletB),VLOOKUP(A1860,_xlpm.SamletTabel,2,FALSE)), "")</f>
        <v/>
      </c>
      <c r="E1860" s="22" t="str" cm="1">
        <f t="array" ref="E1860">IF(NOT(A1860=""),_xlfn.LET(_xlpm.SamletA,_xlfn.VSTACK(Automatisk_beregning!$A$1:$A$1000,Manuel_beregning!$A$1:$A$1000),_xlpm.SamletF,_xlfn.VSTACK(Automatisk_beregning!$F$1:$F$1000,Manuel_beregning!$F$1:$F$1000),SUM(_xlfn._xlws.FILTER(_xlpm.SamletF,_xlpm.SamletA=$A1860))), "")</f>
        <v/>
      </c>
    </row>
    <row r="1861" spans="2:5" x14ac:dyDescent="0.25">
      <c r="B1861" s="34" t="str" cm="1">
        <f t="array" ref="B1861">IF(NOT(A1861=""),_xlfn.LET(_xlpm.SamletA,_xlfn.VSTACK(Automatisk_beregning!$A$1:$A$1000,Manuel_beregning!$A$1:$A$1000),_xlpm.SamletB,_xlfn.VSTACK(Automatisk_beregning!$B$1:$B$1000,Manuel_beregning!$B$1:$B$1000),SUM(_xlfn._xlws.FILTER(_xlpm.SamletB,_xlpm.SamletA=$A1861))), "")</f>
        <v/>
      </c>
      <c r="C1861" s="34" t="str">
        <f>IFERROR(VLOOKUP(D1861, pg!$C$4:$E$38,3, FALSE), "")</f>
        <v/>
      </c>
      <c r="D1861" s="35" t="str">
        <f>IF(NOT(A1861=""),_xlfn.LET(_xlpm.SamletA,_xlfn.VSTACK(Automatisk_beregning!$A$1:$A$1000,Manuel_beregning!$A$1:$A$1000),_xlpm.SamletB,_xlfn.VSTACK(Automatisk_beregning!$I$1:$I$1000,Manuel_beregning!$I$1:$I$1000),_xlpm.SamletTabel,_xlfn.HSTACK(_xlpm.SamletA,_xlpm.SamletB),VLOOKUP(A1861,_xlpm.SamletTabel,2,FALSE)), "")</f>
        <v/>
      </c>
      <c r="E1861" s="22" t="str" cm="1">
        <f t="array" ref="E1861">IF(NOT(A1861=""),_xlfn.LET(_xlpm.SamletA,_xlfn.VSTACK(Automatisk_beregning!$A$1:$A$1000,Manuel_beregning!$A$1:$A$1000),_xlpm.SamletF,_xlfn.VSTACK(Automatisk_beregning!$F$1:$F$1000,Manuel_beregning!$F$1:$F$1000),SUM(_xlfn._xlws.FILTER(_xlpm.SamletF,_xlpm.SamletA=$A1861))), "")</f>
        <v/>
      </c>
    </row>
    <row r="1862" spans="2:5" x14ac:dyDescent="0.25">
      <c r="B1862" s="34" t="str" cm="1">
        <f t="array" ref="B1862">IF(NOT(A1862=""),_xlfn.LET(_xlpm.SamletA,_xlfn.VSTACK(Automatisk_beregning!$A$1:$A$1000,Manuel_beregning!$A$1:$A$1000),_xlpm.SamletB,_xlfn.VSTACK(Automatisk_beregning!$B$1:$B$1000,Manuel_beregning!$B$1:$B$1000),SUM(_xlfn._xlws.FILTER(_xlpm.SamletB,_xlpm.SamletA=$A1862))), "")</f>
        <v/>
      </c>
      <c r="C1862" s="34" t="str">
        <f>IFERROR(VLOOKUP(D1862, pg!$C$4:$E$38,3, FALSE), "")</f>
        <v/>
      </c>
      <c r="D1862" s="35" t="str">
        <f>IF(NOT(A1862=""),_xlfn.LET(_xlpm.SamletA,_xlfn.VSTACK(Automatisk_beregning!$A$1:$A$1000,Manuel_beregning!$A$1:$A$1000),_xlpm.SamletB,_xlfn.VSTACK(Automatisk_beregning!$I$1:$I$1000,Manuel_beregning!$I$1:$I$1000),_xlpm.SamletTabel,_xlfn.HSTACK(_xlpm.SamletA,_xlpm.SamletB),VLOOKUP(A1862,_xlpm.SamletTabel,2,FALSE)), "")</f>
        <v/>
      </c>
      <c r="E1862" s="22" t="str" cm="1">
        <f t="array" ref="E1862">IF(NOT(A1862=""),_xlfn.LET(_xlpm.SamletA,_xlfn.VSTACK(Automatisk_beregning!$A$1:$A$1000,Manuel_beregning!$A$1:$A$1000),_xlpm.SamletF,_xlfn.VSTACK(Automatisk_beregning!$F$1:$F$1000,Manuel_beregning!$F$1:$F$1000),SUM(_xlfn._xlws.FILTER(_xlpm.SamletF,_xlpm.SamletA=$A1862))), "")</f>
        <v/>
      </c>
    </row>
    <row r="1863" spans="2:5" x14ac:dyDescent="0.25">
      <c r="B1863" s="34" t="str" cm="1">
        <f t="array" ref="B1863">IF(NOT(A1863=""),_xlfn.LET(_xlpm.SamletA,_xlfn.VSTACK(Automatisk_beregning!$A$1:$A$1000,Manuel_beregning!$A$1:$A$1000),_xlpm.SamletB,_xlfn.VSTACK(Automatisk_beregning!$B$1:$B$1000,Manuel_beregning!$B$1:$B$1000),SUM(_xlfn._xlws.FILTER(_xlpm.SamletB,_xlpm.SamletA=$A1863))), "")</f>
        <v/>
      </c>
      <c r="C1863" s="34" t="str">
        <f>IFERROR(VLOOKUP(D1863, pg!$C$4:$E$38,3, FALSE), "")</f>
        <v/>
      </c>
      <c r="D1863" s="35" t="str">
        <f>IF(NOT(A1863=""),_xlfn.LET(_xlpm.SamletA,_xlfn.VSTACK(Automatisk_beregning!$A$1:$A$1000,Manuel_beregning!$A$1:$A$1000),_xlpm.SamletB,_xlfn.VSTACK(Automatisk_beregning!$I$1:$I$1000,Manuel_beregning!$I$1:$I$1000),_xlpm.SamletTabel,_xlfn.HSTACK(_xlpm.SamletA,_xlpm.SamletB),VLOOKUP(A1863,_xlpm.SamletTabel,2,FALSE)), "")</f>
        <v/>
      </c>
      <c r="E1863" s="22" t="str" cm="1">
        <f t="array" ref="E1863">IF(NOT(A1863=""),_xlfn.LET(_xlpm.SamletA,_xlfn.VSTACK(Automatisk_beregning!$A$1:$A$1000,Manuel_beregning!$A$1:$A$1000),_xlpm.SamletF,_xlfn.VSTACK(Automatisk_beregning!$F$1:$F$1000,Manuel_beregning!$F$1:$F$1000),SUM(_xlfn._xlws.FILTER(_xlpm.SamletF,_xlpm.SamletA=$A1863))), "")</f>
        <v/>
      </c>
    </row>
    <row r="1864" spans="2:5" x14ac:dyDescent="0.25">
      <c r="B1864" s="34" t="str" cm="1">
        <f t="array" ref="B1864">IF(NOT(A1864=""),_xlfn.LET(_xlpm.SamletA,_xlfn.VSTACK(Automatisk_beregning!$A$1:$A$1000,Manuel_beregning!$A$1:$A$1000),_xlpm.SamletB,_xlfn.VSTACK(Automatisk_beregning!$B$1:$B$1000,Manuel_beregning!$B$1:$B$1000),SUM(_xlfn._xlws.FILTER(_xlpm.SamletB,_xlpm.SamletA=$A1864))), "")</f>
        <v/>
      </c>
      <c r="C1864" s="34" t="str">
        <f>IFERROR(VLOOKUP(D1864, pg!$C$4:$E$38,3, FALSE), "")</f>
        <v/>
      </c>
      <c r="D1864" s="35" t="str">
        <f>IF(NOT(A1864=""),_xlfn.LET(_xlpm.SamletA,_xlfn.VSTACK(Automatisk_beregning!$A$1:$A$1000,Manuel_beregning!$A$1:$A$1000),_xlpm.SamletB,_xlfn.VSTACK(Automatisk_beregning!$I$1:$I$1000,Manuel_beregning!$I$1:$I$1000),_xlpm.SamletTabel,_xlfn.HSTACK(_xlpm.SamletA,_xlpm.SamletB),VLOOKUP(A1864,_xlpm.SamletTabel,2,FALSE)), "")</f>
        <v/>
      </c>
      <c r="E1864" s="22" t="str" cm="1">
        <f t="array" ref="E1864">IF(NOT(A1864=""),_xlfn.LET(_xlpm.SamletA,_xlfn.VSTACK(Automatisk_beregning!$A$1:$A$1000,Manuel_beregning!$A$1:$A$1000),_xlpm.SamletF,_xlfn.VSTACK(Automatisk_beregning!$F$1:$F$1000,Manuel_beregning!$F$1:$F$1000),SUM(_xlfn._xlws.FILTER(_xlpm.SamletF,_xlpm.SamletA=$A1864))), "")</f>
        <v/>
      </c>
    </row>
    <row r="1865" spans="2:5" x14ac:dyDescent="0.25">
      <c r="B1865" s="34" t="str" cm="1">
        <f t="array" ref="B1865">IF(NOT(A1865=""),_xlfn.LET(_xlpm.SamletA,_xlfn.VSTACK(Automatisk_beregning!$A$1:$A$1000,Manuel_beregning!$A$1:$A$1000),_xlpm.SamletB,_xlfn.VSTACK(Automatisk_beregning!$B$1:$B$1000,Manuel_beregning!$B$1:$B$1000),SUM(_xlfn._xlws.FILTER(_xlpm.SamletB,_xlpm.SamletA=$A1865))), "")</f>
        <v/>
      </c>
      <c r="C1865" s="34" t="str">
        <f>IFERROR(VLOOKUP(D1865, pg!$C$4:$E$38,3, FALSE), "")</f>
        <v/>
      </c>
      <c r="D1865" s="35" t="str">
        <f>IF(NOT(A1865=""),_xlfn.LET(_xlpm.SamletA,_xlfn.VSTACK(Automatisk_beregning!$A$1:$A$1000,Manuel_beregning!$A$1:$A$1000),_xlpm.SamletB,_xlfn.VSTACK(Automatisk_beregning!$I$1:$I$1000,Manuel_beregning!$I$1:$I$1000),_xlpm.SamletTabel,_xlfn.HSTACK(_xlpm.SamletA,_xlpm.SamletB),VLOOKUP(A1865,_xlpm.SamletTabel,2,FALSE)), "")</f>
        <v/>
      </c>
      <c r="E1865" s="22" t="str" cm="1">
        <f t="array" ref="E1865">IF(NOT(A1865=""),_xlfn.LET(_xlpm.SamletA,_xlfn.VSTACK(Automatisk_beregning!$A$1:$A$1000,Manuel_beregning!$A$1:$A$1000),_xlpm.SamletF,_xlfn.VSTACK(Automatisk_beregning!$F$1:$F$1000,Manuel_beregning!$F$1:$F$1000),SUM(_xlfn._xlws.FILTER(_xlpm.SamletF,_xlpm.SamletA=$A1865))), "")</f>
        <v/>
      </c>
    </row>
    <row r="1866" spans="2:5" x14ac:dyDescent="0.25">
      <c r="B1866" s="34" t="str" cm="1">
        <f t="array" ref="B1866">IF(NOT(A1866=""),_xlfn.LET(_xlpm.SamletA,_xlfn.VSTACK(Automatisk_beregning!$A$1:$A$1000,Manuel_beregning!$A$1:$A$1000),_xlpm.SamletB,_xlfn.VSTACK(Automatisk_beregning!$B$1:$B$1000,Manuel_beregning!$B$1:$B$1000),SUM(_xlfn._xlws.FILTER(_xlpm.SamletB,_xlpm.SamletA=$A1866))), "")</f>
        <v/>
      </c>
      <c r="C1866" s="34" t="str">
        <f>IFERROR(VLOOKUP(D1866, pg!$C$4:$E$38,3, FALSE), "")</f>
        <v/>
      </c>
      <c r="D1866" s="35" t="str">
        <f>IF(NOT(A1866=""),_xlfn.LET(_xlpm.SamletA,_xlfn.VSTACK(Automatisk_beregning!$A$1:$A$1000,Manuel_beregning!$A$1:$A$1000),_xlpm.SamletB,_xlfn.VSTACK(Automatisk_beregning!$I$1:$I$1000,Manuel_beregning!$I$1:$I$1000),_xlpm.SamletTabel,_xlfn.HSTACK(_xlpm.SamletA,_xlpm.SamletB),VLOOKUP(A1866,_xlpm.SamletTabel,2,FALSE)), "")</f>
        <v/>
      </c>
      <c r="E1866" s="22" t="str" cm="1">
        <f t="array" ref="E1866">IF(NOT(A1866=""),_xlfn.LET(_xlpm.SamletA,_xlfn.VSTACK(Automatisk_beregning!$A$1:$A$1000,Manuel_beregning!$A$1:$A$1000),_xlpm.SamletF,_xlfn.VSTACK(Automatisk_beregning!$F$1:$F$1000,Manuel_beregning!$F$1:$F$1000),SUM(_xlfn._xlws.FILTER(_xlpm.SamletF,_xlpm.SamletA=$A1866))), "")</f>
        <v/>
      </c>
    </row>
    <row r="1867" spans="2:5" x14ac:dyDescent="0.25">
      <c r="B1867" s="34" t="str" cm="1">
        <f t="array" ref="B1867">IF(NOT(A1867=""),_xlfn.LET(_xlpm.SamletA,_xlfn.VSTACK(Automatisk_beregning!$A$1:$A$1000,Manuel_beregning!$A$1:$A$1000),_xlpm.SamletB,_xlfn.VSTACK(Automatisk_beregning!$B$1:$B$1000,Manuel_beregning!$B$1:$B$1000),SUM(_xlfn._xlws.FILTER(_xlpm.SamletB,_xlpm.SamletA=$A1867))), "")</f>
        <v/>
      </c>
      <c r="C1867" s="34" t="str">
        <f>IFERROR(VLOOKUP(D1867, pg!$C$4:$E$38,3, FALSE), "")</f>
        <v/>
      </c>
      <c r="D1867" s="35" t="str">
        <f>IF(NOT(A1867=""),_xlfn.LET(_xlpm.SamletA,_xlfn.VSTACK(Automatisk_beregning!$A$1:$A$1000,Manuel_beregning!$A$1:$A$1000),_xlpm.SamletB,_xlfn.VSTACK(Automatisk_beregning!$I$1:$I$1000,Manuel_beregning!$I$1:$I$1000),_xlpm.SamletTabel,_xlfn.HSTACK(_xlpm.SamletA,_xlpm.SamletB),VLOOKUP(A1867,_xlpm.SamletTabel,2,FALSE)), "")</f>
        <v/>
      </c>
      <c r="E1867" s="22" t="str" cm="1">
        <f t="array" ref="E1867">IF(NOT(A1867=""),_xlfn.LET(_xlpm.SamletA,_xlfn.VSTACK(Automatisk_beregning!$A$1:$A$1000,Manuel_beregning!$A$1:$A$1000),_xlpm.SamletF,_xlfn.VSTACK(Automatisk_beregning!$F$1:$F$1000,Manuel_beregning!$F$1:$F$1000),SUM(_xlfn._xlws.FILTER(_xlpm.SamletF,_xlpm.SamletA=$A1867))), "")</f>
        <v/>
      </c>
    </row>
    <row r="1868" spans="2:5" x14ac:dyDescent="0.25">
      <c r="B1868" s="34" t="str" cm="1">
        <f t="array" ref="B1868">IF(NOT(A1868=""),_xlfn.LET(_xlpm.SamletA,_xlfn.VSTACK(Automatisk_beregning!$A$1:$A$1000,Manuel_beregning!$A$1:$A$1000),_xlpm.SamletB,_xlfn.VSTACK(Automatisk_beregning!$B$1:$B$1000,Manuel_beregning!$B$1:$B$1000),SUM(_xlfn._xlws.FILTER(_xlpm.SamletB,_xlpm.SamletA=$A1868))), "")</f>
        <v/>
      </c>
      <c r="C1868" s="34" t="str">
        <f>IFERROR(VLOOKUP(D1868, pg!$C$4:$E$38,3, FALSE), "")</f>
        <v/>
      </c>
      <c r="D1868" s="35" t="str">
        <f>IF(NOT(A1868=""),_xlfn.LET(_xlpm.SamletA,_xlfn.VSTACK(Automatisk_beregning!$A$1:$A$1000,Manuel_beregning!$A$1:$A$1000),_xlpm.SamletB,_xlfn.VSTACK(Automatisk_beregning!$I$1:$I$1000,Manuel_beregning!$I$1:$I$1000),_xlpm.SamletTabel,_xlfn.HSTACK(_xlpm.SamletA,_xlpm.SamletB),VLOOKUP(A1868,_xlpm.SamletTabel,2,FALSE)), "")</f>
        <v/>
      </c>
      <c r="E1868" s="22" t="str" cm="1">
        <f t="array" ref="E1868">IF(NOT(A1868=""),_xlfn.LET(_xlpm.SamletA,_xlfn.VSTACK(Automatisk_beregning!$A$1:$A$1000,Manuel_beregning!$A$1:$A$1000),_xlpm.SamletF,_xlfn.VSTACK(Automatisk_beregning!$F$1:$F$1000,Manuel_beregning!$F$1:$F$1000),SUM(_xlfn._xlws.FILTER(_xlpm.SamletF,_xlpm.SamletA=$A1868))), "")</f>
        <v/>
      </c>
    </row>
    <row r="1869" spans="2:5" x14ac:dyDescent="0.25">
      <c r="B1869" s="34" t="str" cm="1">
        <f t="array" ref="B1869">IF(NOT(A1869=""),_xlfn.LET(_xlpm.SamletA,_xlfn.VSTACK(Automatisk_beregning!$A$1:$A$1000,Manuel_beregning!$A$1:$A$1000),_xlpm.SamletB,_xlfn.VSTACK(Automatisk_beregning!$B$1:$B$1000,Manuel_beregning!$B$1:$B$1000),SUM(_xlfn._xlws.FILTER(_xlpm.SamletB,_xlpm.SamletA=$A1869))), "")</f>
        <v/>
      </c>
      <c r="C1869" s="34" t="str">
        <f>IFERROR(VLOOKUP(D1869, pg!$C$4:$E$38,3, FALSE), "")</f>
        <v/>
      </c>
      <c r="D1869" s="35" t="str">
        <f>IF(NOT(A1869=""),_xlfn.LET(_xlpm.SamletA,_xlfn.VSTACK(Automatisk_beregning!$A$1:$A$1000,Manuel_beregning!$A$1:$A$1000),_xlpm.SamletB,_xlfn.VSTACK(Automatisk_beregning!$I$1:$I$1000,Manuel_beregning!$I$1:$I$1000),_xlpm.SamletTabel,_xlfn.HSTACK(_xlpm.SamletA,_xlpm.SamletB),VLOOKUP(A1869,_xlpm.SamletTabel,2,FALSE)), "")</f>
        <v/>
      </c>
      <c r="E1869" s="22" t="str" cm="1">
        <f t="array" ref="E1869">IF(NOT(A1869=""),_xlfn.LET(_xlpm.SamletA,_xlfn.VSTACK(Automatisk_beregning!$A$1:$A$1000,Manuel_beregning!$A$1:$A$1000),_xlpm.SamletF,_xlfn.VSTACK(Automatisk_beregning!$F$1:$F$1000,Manuel_beregning!$F$1:$F$1000),SUM(_xlfn._xlws.FILTER(_xlpm.SamletF,_xlpm.SamletA=$A1869))), "")</f>
        <v/>
      </c>
    </row>
    <row r="1870" spans="2:5" x14ac:dyDescent="0.25">
      <c r="B1870" s="34" t="str" cm="1">
        <f t="array" ref="B1870">IF(NOT(A1870=""),_xlfn.LET(_xlpm.SamletA,_xlfn.VSTACK(Automatisk_beregning!$A$1:$A$1000,Manuel_beregning!$A$1:$A$1000),_xlpm.SamletB,_xlfn.VSTACK(Automatisk_beregning!$B$1:$B$1000,Manuel_beregning!$B$1:$B$1000),SUM(_xlfn._xlws.FILTER(_xlpm.SamletB,_xlpm.SamletA=$A1870))), "")</f>
        <v/>
      </c>
      <c r="C1870" s="34" t="str">
        <f>IFERROR(VLOOKUP(D1870, pg!$C$4:$E$38,3, FALSE), "")</f>
        <v/>
      </c>
      <c r="D1870" s="35" t="str">
        <f>IF(NOT(A1870=""),_xlfn.LET(_xlpm.SamletA,_xlfn.VSTACK(Automatisk_beregning!$A$1:$A$1000,Manuel_beregning!$A$1:$A$1000),_xlpm.SamletB,_xlfn.VSTACK(Automatisk_beregning!$I$1:$I$1000,Manuel_beregning!$I$1:$I$1000),_xlpm.SamletTabel,_xlfn.HSTACK(_xlpm.SamletA,_xlpm.SamletB),VLOOKUP(A1870,_xlpm.SamletTabel,2,FALSE)), "")</f>
        <v/>
      </c>
      <c r="E1870" s="22" t="str" cm="1">
        <f t="array" ref="E1870">IF(NOT(A1870=""),_xlfn.LET(_xlpm.SamletA,_xlfn.VSTACK(Automatisk_beregning!$A$1:$A$1000,Manuel_beregning!$A$1:$A$1000),_xlpm.SamletF,_xlfn.VSTACK(Automatisk_beregning!$F$1:$F$1000,Manuel_beregning!$F$1:$F$1000),SUM(_xlfn._xlws.FILTER(_xlpm.SamletF,_xlpm.SamletA=$A1870))), "")</f>
        <v/>
      </c>
    </row>
    <row r="1871" spans="2:5" x14ac:dyDescent="0.25">
      <c r="B1871" s="34" t="str" cm="1">
        <f t="array" ref="B1871">IF(NOT(A1871=""),_xlfn.LET(_xlpm.SamletA,_xlfn.VSTACK(Automatisk_beregning!$A$1:$A$1000,Manuel_beregning!$A$1:$A$1000),_xlpm.SamletB,_xlfn.VSTACK(Automatisk_beregning!$B$1:$B$1000,Manuel_beregning!$B$1:$B$1000),SUM(_xlfn._xlws.FILTER(_xlpm.SamletB,_xlpm.SamletA=$A1871))), "")</f>
        <v/>
      </c>
      <c r="C1871" s="34" t="str">
        <f>IFERROR(VLOOKUP(D1871, pg!$C$4:$E$38,3, FALSE), "")</f>
        <v/>
      </c>
      <c r="D1871" s="35" t="str">
        <f>IF(NOT(A1871=""),_xlfn.LET(_xlpm.SamletA,_xlfn.VSTACK(Automatisk_beregning!$A$1:$A$1000,Manuel_beregning!$A$1:$A$1000),_xlpm.SamletB,_xlfn.VSTACK(Automatisk_beregning!$I$1:$I$1000,Manuel_beregning!$I$1:$I$1000),_xlpm.SamletTabel,_xlfn.HSTACK(_xlpm.SamletA,_xlpm.SamletB),VLOOKUP(A1871,_xlpm.SamletTabel,2,FALSE)), "")</f>
        <v/>
      </c>
      <c r="E1871" s="22" t="str" cm="1">
        <f t="array" ref="E1871">IF(NOT(A1871=""),_xlfn.LET(_xlpm.SamletA,_xlfn.VSTACK(Automatisk_beregning!$A$1:$A$1000,Manuel_beregning!$A$1:$A$1000),_xlpm.SamletF,_xlfn.VSTACK(Automatisk_beregning!$F$1:$F$1000,Manuel_beregning!$F$1:$F$1000),SUM(_xlfn._xlws.FILTER(_xlpm.SamletF,_xlpm.SamletA=$A1871))), "")</f>
        <v/>
      </c>
    </row>
    <row r="1872" spans="2:5" x14ac:dyDescent="0.25">
      <c r="B1872" s="34" t="str" cm="1">
        <f t="array" ref="B1872">IF(NOT(A1872=""),_xlfn.LET(_xlpm.SamletA,_xlfn.VSTACK(Automatisk_beregning!$A$1:$A$1000,Manuel_beregning!$A$1:$A$1000),_xlpm.SamletB,_xlfn.VSTACK(Automatisk_beregning!$B$1:$B$1000,Manuel_beregning!$B$1:$B$1000),SUM(_xlfn._xlws.FILTER(_xlpm.SamletB,_xlpm.SamletA=$A1872))), "")</f>
        <v/>
      </c>
      <c r="C1872" s="34" t="str">
        <f>IFERROR(VLOOKUP(D1872, pg!$C$4:$E$38,3, FALSE), "")</f>
        <v/>
      </c>
      <c r="D1872" s="35" t="str">
        <f>IF(NOT(A1872=""),_xlfn.LET(_xlpm.SamletA,_xlfn.VSTACK(Automatisk_beregning!$A$1:$A$1000,Manuel_beregning!$A$1:$A$1000),_xlpm.SamletB,_xlfn.VSTACK(Automatisk_beregning!$I$1:$I$1000,Manuel_beregning!$I$1:$I$1000),_xlpm.SamletTabel,_xlfn.HSTACK(_xlpm.SamletA,_xlpm.SamletB),VLOOKUP(A1872,_xlpm.SamletTabel,2,FALSE)), "")</f>
        <v/>
      </c>
      <c r="E1872" s="22" t="str" cm="1">
        <f t="array" ref="E1872">IF(NOT(A1872=""),_xlfn.LET(_xlpm.SamletA,_xlfn.VSTACK(Automatisk_beregning!$A$1:$A$1000,Manuel_beregning!$A$1:$A$1000),_xlpm.SamletF,_xlfn.VSTACK(Automatisk_beregning!$F$1:$F$1000,Manuel_beregning!$F$1:$F$1000),SUM(_xlfn._xlws.FILTER(_xlpm.SamletF,_xlpm.SamletA=$A1872))), "")</f>
        <v/>
      </c>
    </row>
    <row r="1873" spans="2:5" x14ac:dyDescent="0.25">
      <c r="B1873" s="34" t="str" cm="1">
        <f t="array" ref="B1873">IF(NOT(A1873=""),_xlfn.LET(_xlpm.SamletA,_xlfn.VSTACK(Automatisk_beregning!$A$1:$A$1000,Manuel_beregning!$A$1:$A$1000),_xlpm.SamletB,_xlfn.VSTACK(Automatisk_beregning!$B$1:$B$1000,Manuel_beregning!$B$1:$B$1000),SUM(_xlfn._xlws.FILTER(_xlpm.SamletB,_xlpm.SamletA=$A1873))), "")</f>
        <v/>
      </c>
      <c r="C1873" s="34" t="str">
        <f>IFERROR(VLOOKUP(D1873, pg!$C$4:$E$38,3, FALSE), "")</f>
        <v/>
      </c>
      <c r="D1873" s="35" t="str">
        <f>IF(NOT(A1873=""),_xlfn.LET(_xlpm.SamletA,_xlfn.VSTACK(Automatisk_beregning!$A$1:$A$1000,Manuel_beregning!$A$1:$A$1000),_xlpm.SamletB,_xlfn.VSTACK(Automatisk_beregning!$I$1:$I$1000,Manuel_beregning!$I$1:$I$1000),_xlpm.SamletTabel,_xlfn.HSTACK(_xlpm.SamletA,_xlpm.SamletB),VLOOKUP(A1873,_xlpm.SamletTabel,2,FALSE)), "")</f>
        <v/>
      </c>
      <c r="E1873" s="22" t="str" cm="1">
        <f t="array" ref="E1873">IF(NOT(A1873=""),_xlfn.LET(_xlpm.SamletA,_xlfn.VSTACK(Automatisk_beregning!$A$1:$A$1000,Manuel_beregning!$A$1:$A$1000),_xlpm.SamletF,_xlfn.VSTACK(Automatisk_beregning!$F$1:$F$1000,Manuel_beregning!$F$1:$F$1000),SUM(_xlfn._xlws.FILTER(_xlpm.SamletF,_xlpm.SamletA=$A1873))), "")</f>
        <v/>
      </c>
    </row>
    <row r="1874" spans="2:5" x14ac:dyDescent="0.25">
      <c r="B1874" s="34" t="str" cm="1">
        <f t="array" ref="B1874">IF(NOT(A1874=""),_xlfn.LET(_xlpm.SamletA,_xlfn.VSTACK(Automatisk_beregning!$A$1:$A$1000,Manuel_beregning!$A$1:$A$1000),_xlpm.SamletB,_xlfn.VSTACK(Automatisk_beregning!$B$1:$B$1000,Manuel_beregning!$B$1:$B$1000),SUM(_xlfn._xlws.FILTER(_xlpm.SamletB,_xlpm.SamletA=$A1874))), "")</f>
        <v/>
      </c>
      <c r="C1874" s="34" t="str">
        <f>IFERROR(VLOOKUP(D1874, pg!$C$4:$E$38,3, FALSE), "")</f>
        <v/>
      </c>
      <c r="D1874" s="35" t="str">
        <f>IF(NOT(A1874=""),_xlfn.LET(_xlpm.SamletA,_xlfn.VSTACK(Automatisk_beregning!$A$1:$A$1000,Manuel_beregning!$A$1:$A$1000),_xlpm.SamletB,_xlfn.VSTACK(Automatisk_beregning!$I$1:$I$1000,Manuel_beregning!$I$1:$I$1000),_xlpm.SamletTabel,_xlfn.HSTACK(_xlpm.SamletA,_xlpm.SamletB),VLOOKUP(A1874,_xlpm.SamletTabel,2,FALSE)), "")</f>
        <v/>
      </c>
      <c r="E1874" s="22" t="str" cm="1">
        <f t="array" ref="E1874">IF(NOT(A1874=""),_xlfn.LET(_xlpm.SamletA,_xlfn.VSTACK(Automatisk_beregning!$A$1:$A$1000,Manuel_beregning!$A$1:$A$1000),_xlpm.SamletF,_xlfn.VSTACK(Automatisk_beregning!$F$1:$F$1000,Manuel_beregning!$F$1:$F$1000),SUM(_xlfn._xlws.FILTER(_xlpm.SamletF,_xlpm.SamletA=$A1874))), "")</f>
        <v/>
      </c>
    </row>
    <row r="1875" spans="2:5" x14ac:dyDescent="0.25">
      <c r="B1875" s="34" t="str" cm="1">
        <f t="array" ref="B1875">IF(NOT(A1875=""),_xlfn.LET(_xlpm.SamletA,_xlfn.VSTACK(Automatisk_beregning!$A$1:$A$1000,Manuel_beregning!$A$1:$A$1000),_xlpm.SamletB,_xlfn.VSTACK(Automatisk_beregning!$B$1:$B$1000,Manuel_beregning!$B$1:$B$1000),SUM(_xlfn._xlws.FILTER(_xlpm.SamletB,_xlpm.SamletA=$A1875))), "")</f>
        <v/>
      </c>
      <c r="C1875" s="34" t="str">
        <f>IFERROR(VLOOKUP(D1875, pg!$C$4:$E$38,3, FALSE), "")</f>
        <v/>
      </c>
      <c r="D1875" s="35" t="str">
        <f>IF(NOT(A1875=""),_xlfn.LET(_xlpm.SamletA,_xlfn.VSTACK(Automatisk_beregning!$A$1:$A$1000,Manuel_beregning!$A$1:$A$1000),_xlpm.SamletB,_xlfn.VSTACK(Automatisk_beregning!$I$1:$I$1000,Manuel_beregning!$I$1:$I$1000),_xlpm.SamletTabel,_xlfn.HSTACK(_xlpm.SamletA,_xlpm.SamletB),VLOOKUP(A1875,_xlpm.SamletTabel,2,FALSE)), "")</f>
        <v/>
      </c>
      <c r="E1875" s="22" t="str" cm="1">
        <f t="array" ref="E1875">IF(NOT(A1875=""),_xlfn.LET(_xlpm.SamletA,_xlfn.VSTACK(Automatisk_beregning!$A$1:$A$1000,Manuel_beregning!$A$1:$A$1000),_xlpm.SamletF,_xlfn.VSTACK(Automatisk_beregning!$F$1:$F$1000,Manuel_beregning!$F$1:$F$1000),SUM(_xlfn._xlws.FILTER(_xlpm.SamletF,_xlpm.SamletA=$A1875))), "")</f>
        <v/>
      </c>
    </row>
    <row r="1876" spans="2:5" x14ac:dyDescent="0.25">
      <c r="B1876" s="34" t="str" cm="1">
        <f t="array" ref="B1876">IF(NOT(A1876=""),_xlfn.LET(_xlpm.SamletA,_xlfn.VSTACK(Automatisk_beregning!$A$1:$A$1000,Manuel_beregning!$A$1:$A$1000),_xlpm.SamletB,_xlfn.VSTACK(Automatisk_beregning!$B$1:$B$1000,Manuel_beregning!$B$1:$B$1000),SUM(_xlfn._xlws.FILTER(_xlpm.SamletB,_xlpm.SamletA=$A1876))), "")</f>
        <v/>
      </c>
      <c r="C1876" s="34" t="str">
        <f>IFERROR(VLOOKUP(D1876, pg!$C$4:$E$38,3, FALSE), "")</f>
        <v/>
      </c>
      <c r="D1876" s="35" t="str">
        <f>IF(NOT(A1876=""),_xlfn.LET(_xlpm.SamletA,_xlfn.VSTACK(Automatisk_beregning!$A$1:$A$1000,Manuel_beregning!$A$1:$A$1000),_xlpm.SamletB,_xlfn.VSTACK(Automatisk_beregning!$I$1:$I$1000,Manuel_beregning!$I$1:$I$1000),_xlpm.SamletTabel,_xlfn.HSTACK(_xlpm.SamletA,_xlpm.SamletB),VLOOKUP(A1876,_xlpm.SamletTabel,2,FALSE)), "")</f>
        <v/>
      </c>
      <c r="E1876" s="22" t="str" cm="1">
        <f t="array" ref="E1876">IF(NOT(A1876=""),_xlfn.LET(_xlpm.SamletA,_xlfn.VSTACK(Automatisk_beregning!$A$1:$A$1000,Manuel_beregning!$A$1:$A$1000),_xlpm.SamletF,_xlfn.VSTACK(Automatisk_beregning!$F$1:$F$1000,Manuel_beregning!$F$1:$F$1000),SUM(_xlfn._xlws.FILTER(_xlpm.SamletF,_xlpm.SamletA=$A1876))), "")</f>
        <v/>
      </c>
    </row>
    <row r="1877" spans="2:5" x14ac:dyDescent="0.25">
      <c r="B1877" s="34" t="str" cm="1">
        <f t="array" ref="B1877">IF(NOT(A1877=""),_xlfn.LET(_xlpm.SamletA,_xlfn.VSTACK(Automatisk_beregning!$A$1:$A$1000,Manuel_beregning!$A$1:$A$1000),_xlpm.SamletB,_xlfn.VSTACK(Automatisk_beregning!$B$1:$B$1000,Manuel_beregning!$B$1:$B$1000),SUM(_xlfn._xlws.FILTER(_xlpm.SamletB,_xlpm.SamletA=$A1877))), "")</f>
        <v/>
      </c>
      <c r="C1877" s="34" t="str">
        <f>IFERROR(VLOOKUP(D1877, pg!$C$4:$E$38,3, FALSE), "")</f>
        <v/>
      </c>
      <c r="D1877" s="35" t="str">
        <f>IF(NOT(A1877=""),_xlfn.LET(_xlpm.SamletA,_xlfn.VSTACK(Automatisk_beregning!$A$1:$A$1000,Manuel_beregning!$A$1:$A$1000),_xlpm.SamletB,_xlfn.VSTACK(Automatisk_beregning!$I$1:$I$1000,Manuel_beregning!$I$1:$I$1000),_xlpm.SamletTabel,_xlfn.HSTACK(_xlpm.SamletA,_xlpm.SamletB),VLOOKUP(A1877,_xlpm.SamletTabel,2,FALSE)), "")</f>
        <v/>
      </c>
      <c r="E1877" s="22" t="str" cm="1">
        <f t="array" ref="E1877">IF(NOT(A1877=""),_xlfn.LET(_xlpm.SamletA,_xlfn.VSTACK(Automatisk_beregning!$A$1:$A$1000,Manuel_beregning!$A$1:$A$1000),_xlpm.SamletF,_xlfn.VSTACK(Automatisk_beregning!$F$1:$F$1000,Manuel_beregning!$F$1:$F$1000),SUM(_xlfn._xlws.FILTER(_xlpm.SamletF,_xlpm.SamletA=$A1877))), "")</f>
        <v/>
      </c>
    </row>
    <row r="1878" spans="2:5" x14ac:dyDescent="0.25">
      <c r="B1878" s="34" t="str" cm="1">
        <f t="array" ref="B1878">IF(NOT(A1878=""),_xlfn.LET(_xlpm.SamletA,_xlfn.VSTACK(Automatisk_beregning!$A$1:$A$1000,Manuel_beregning!$A$1:$A$1000),_xlpm.SamletB,_xlfn.VSTACK(Automatisk_beregning!$B$1:$B$1000,Manuel_beregning!$B$1:$B$1000),SUM(_xlfn._xlws.FILTER(_xlpm.SamletB,_xlpm.SamletA=$A1878))), "")</f>
        <v/>
      </c>
      <c r="C1878" s="34" t="str">
        <f>IFERROR(VLOOKUP(D1878, pg!$C$4:$E$38,3, FALSE), "")</f>
        <v/>
      </c>
      <c r="D1878" s="35" t="str">
        <f>IF(NOT(A1878=""),_xlfn.LET(_xlpm.SamletA,_xlfn.VSTACK(Automatisk_beregning!$A$1:$A$1000,Manuel_beregning!$A$1:$A$1000),_xlpm.SamletB,_xlfn.VSTACK(Automatisk_beregning!$I$1:$I$1000,Manuel_beregning!$I$1:$I$1000),_xlpm.SamletTabel,_xlfn.HSTACK(_xlpm.SamletA,_xlpm.SamletB),VLOOKUP(A1878,_xlpm.SamletTabel,2,FALSE)), "")</f>
        <v/>
      </c>
      <c r="E1878" s="22" t="str" cm="1">
        <f t="array" ref="E1878">IF(NOT(A1878=""),_xlfn.LET(_xlpm.SamletA,_xlfn.VSTACK(Automatisk_beregning!$A$1:$A$1000,Manuel_beregning!$A$1:$A$1000),_xlpm.SamletF,_xlfn.VSTACK(Automatisk_beregning!$F$1:$F$1000,Manuel_beregning!$F$1:$F$1000),SUM(_xlfn._xlws.FILTER(_xlpm.SamletF,_xlpm.SamletA=$A1878))), "")</f>
        <v/>
      </c>
    </row>
    <row r="1879" spans="2:5" x14ac:dyDescent="0.25">
      <c r="B1879" s="34" t="str" cm="1">
        <f t="array" ref="B1879">IF(NOT(A1879=""),_xlfn.LET(_xlpm.SamletA,_xlfn.VSTACK(Automatisk_beregning!$A$1:$A$1000,Manuel_beregning!$A$1:$A$1000),_xlpm.SamletB,_xlfn.VSTACK(Automatisk_beregning!$B$1:$B$1000,Manuel_beregning!$B$1:$B$1000),SUM(_xlfn._xlws.FILTER(_xlpm.SamletB,_xlpm.SamletA=$A1879))), "")</f>
        <v/>
      </c>
      <c r="C1879" s="34" t="str">
        <f>IFERROR(VLOOKUP(D1879, pg!$C$4:$E$38,3, FALSE), "")</f>
        <v/>
      </c>
      <c r="D1879" s="35" t="str">
        <f>IF(NOT(A1879=""),_xlfn.LET(_xlpm.SamletA,_xlfn.VSTACK(Automatisk_beregning!$A$1:$A$1000,Manuel_beregning!$A$1:$A$1000),_xlpm.SamletB,_xlfn.VSTACK(Automatisk_beregning!$I$1:$I$1000,Manuel_beregning!$I$1:$I$1000),_xlpm.SamletTabel,_xlfn.HSTACK(_xlpm.SamletA,_xlpm.SamletB),VLOOKUP(A1879,_xlpm.SamletTabel,2,FALSE)), "")</f>
        <v/>
      </c>
      <c r="E1879" s="22" t="str" cm="1">
        <f t="array" ref="E1879">IF(NOT(A1879=""),_xlfn.LET(_xlpm.SamletA,_xlfn.VSTACK(Automatisk_beregning!$A$1:$A$1000,Manuel_beregning!$A$1:$A$1000),_xlpm.SamletF,_xlfn.VSTACK(Automatisk_beregning!$F$1:$F$1000,Manuel_beregning!$F$1:$F$1000),SUM(_xlfn._xlws.FILTER(_xlpm.SamletF,_xlpm.SamletA=$A1879))), "")</f>
        <v/>
      </c>
    </row>
    <row r="1880" spans="2:5" x14ac:dyDescent="0.25">
      <c r="B1880" s="34" t="str" cm="1">
        <f t="array" ref="B1880">IF(NOT(A1880=""),_xlfn.LET(_xlpm.SamletA,_xlfn.VSTACK(Automatisk_beregning!$A$1:$A$1000,Manuel_beregning!$A$1:$A$1000),_xlpm.SamletB,_xlfn.VSTACK(Automatisk_beregning!$B$1:$B$1000,Manuel_beregning!$B$1:$B$1000),SUM(_xlfn._xlws.FILTER(_xlpm.SamletB,_xlpm.SamletA=$A1880))), "")</f>
        <v/>
      </c>
      <c r="C1880" s="34" t="str">
        <f>IFERROR(VLOOKUP(D1880, pg!$C$4:$E$38,3, FALSE), "")</f>
        <v/>
      </c>
      <c r="D1880" s="35" t="str">
        <f>IF(NOT(A1880=""),_xlfn.LET(_xlpm.SamletA,_xlfn.VSTACK(Automatisk_beregning!$A$1:$A$1000,Manuel_beregning!$A$1:$A$1000),_xlpm.SamletB,_xlfn.VSTACK(Automatisk_beregning!$I$1:$I$1000,Manuel_beregning!$I$1:$I$1000),_xlpm.SamletTabel,_xlfn.HSTACK(_xlpm.SamletA,_xlpm.SamletB),VLOOKUP(A1880,_xlpm.SamletTabel,2,FALSE)), "")</f>
        <v/>
      </c>
      <c r="E1880" s="22" t="str" cm="1">
        <f t="array" ref="E1880">IF(NOT(A1880=""),_xlfn.LET(_xlpm.SamletA,_xlfn.VSTACK(Automatisk_beregning!$A$1:$A$1000,Manuel_beregning!$A$1:$A$1000),_xlpm.SamletF,_xlfn.VSTACK(Automatisk_beregning!$F$1:$F$1000,Manuel_beregning!$F$1:$F$1000),SUM(_xlfn._xlws.FILTER(_xlpm.SamletF,_xlpm.SamletA=$A1880))), "")</f>
        <v/>
      </c>
    </row>
    <row r="1881" spans="2:5" x14ac:dyDescent="0.25">
      <c r="B1881" s="34" t="str" cm="1">
        <f t="array" ref="B1881">IF(NOT(A1881=""),_xlfn.LET(_xlpm.SamletA,_xlfn.VSTACK(Automatisk_beregning!$A$1:$A$1000,Manuel_beregning!$A$1:$A$1000),_xlpm.SamletB,_xlfn.VSTACK(Automatisk_beregning!$B$1:$B$1000,Manuel_beregning!$B$1:$B$1000),SUM(_xlfn._xlws.FILTER(_xlpm.SamletB,_xlpm.SamletA=$A1881))), "")</f>
        <v/>
      </c>
      <c r="C1881" s="34" t="str">
        <f>IFERROR(VLOOKUP(D1881, pg!$C$4:$E$38,3, FALSE), "")</f>
        <v/>
      </c>
      <c r="D1881" s="35" t="str">
        <f>IF(NOT(A1881=""),_xlfn.LET(_xlpm.SamletA,_xlfn.VSTACK(Automatisk_beregning!$A$1:$A$1000,Manuel_beregning!$A$1:$A$1000),_xlpm.SamletB,_xlfn.VSTACK(Automatisk_beregning!$I$1:$I$1000,Manuel_beregning!$I$1:$I$1000),_xlpm.SamletTabel,_xlfn.HSTACK(_xlpm.SamletA,_xlpm.SamletB),VLOOKUP(A1881,_xlpm.SamletTabel,2,FALSE)), "")</f>
        <v/>
      </c>
      <c r="E1881" s="22" t="str" cm="1">
        <f t="array" ref="E1881">IF(NOT(A1881=""),_xlfn.LET(_xlpm.SamletA,_xlfn.VSTACK(Automatisk_beregning!$A$1:$A$1000,Manuel_beregning!$A$1:$A$1000),_xlpm.SamletF,_xlfn.VSTACK(Automatisk_beregning!$F$1:$F$1000,Manuel_beregning!$F$1:$F$1000),SUM(_xlfn._xlws.FILTER(_xlpm.SamletF,_xlpm.SamletA=$A1881))), "")</f>
        <v/>
      </c>
    </row>
    <row r="1882" spans="2:5" x14ac:dyDescent="0.25">
      <c r="B1882" s="34" t="str" cm="1">
        <f t="array" ref="B1882">IF(NOT(A1882=""),_xlfn.LET(_xlpm.SamletA,_xlfn.VSTACK(Automatisk_beregning!$A$1:$A$1000,Manuel_beregning!$A$1:$A$1000),_xlpm.SamletB,_xlfn.VSTACK(Automatisk_beregning!$B$1:$B$1000,Manuel_beregning!$B$1:$B$1000),SUM(_xlfn._xlws.FILTER(_xlpm.SamletB,_xlpm.SamletA=$A1882))), "")</f>
        <v/>
      </c>
      <c r="C1882" s="34" t="str">
        <f>IFERROR(VLOOKUP(D1882, pg!$C$4:$E$38,3, FALSE), "")</f>
        <v/>
      </c>
      <c r="D1882" s="35" t="str">
        <f>IF(NOT(A1882=""),_xlfn.LET(_xlpm.SamletA,_xlfn.VSTACK(Automatisk_beregning!$A$1:$A$1000,Manuel_beregning!$A$1:$A$1000),_xlpm.SamletB,_xlfn.VSTACK(Automatisk_beregning!$I$1:$I$1000,Manuel_beregning!$I$1:$I$1000),_xlpm.SamletTabel,_xlfn.HSTACK(_xlpm.SamletA,_xlpm.SamletB),VLOOKUP(A1882,_xlpm.SamletTabel,2,FALSE)), "")</f>
        <v/>
      </c>
      <c r="E1882" s="22" t="str" cm="1">
        <f t="array" ref="E1882">IF(NOT(A1882=""),_xlfn.LET(_xlpm.SamletA,_xlfn.VSTACK(Automatisk_beregning!$A$1:$A$1000,Manuel_beregning!$A$1:$A$1000),_xlpm.SamletF,_xlfn.VSTACK(Automatisk_beregning!$F$1:$F$1000,Manuel_beregning!$F$1:$F$1000),SUM(_xlfn._xlws.FILTER(_xlpm.SamletF,_xlpm.SamletA=$A1882))), "")</f>
        <v/>
      </c>
    </row>
    <row r="1883" spans="2:5" x14ac:dyDescent="0.25">
      <c r="B1883" s="34" t="str" cm="1">
        <f t="array" ref="B1883">IF(NOT(A1883=""),_xlfn.LET(_xlpm.SamletA,_xlfn.VSTACK(Automatisk_beregning!$A$1:$A$1000,Manuel_beregning!$A$1:$A$1000),_xlpm.SamletB,_xlfn.VSTACK(Automatisk_beregning!$B$1:$B$1000,Manuel_beregning!$B$1:$B$1000),SUM(_xlfn._xlws.FILTER(_xlpm.SamletB,_xlpm.SamletA=$A1883))), "")</f>
        <v/>
      </c>
      <c r="C1883" s="34" t="str">
        <f>IFERROR(VLOOKUP(D1883, pg!$C$4:$E$38,3, FALSE), "")</f>
        <v/>
      </c>
      <c r="D1883" s="35" t="str">
        <f>IF(NOT(A1883=""),_xlfn.LET(_xlpm.SamletA,_xlfn.VSTACK(Automatisk_beregning!$A$1:$A$1000,Manuel_beregning!$A$1:$A$1000),_xlpm.SamletB,_xlfn.VSTACK(Automatisk_beregning!$I$1:$I$1000,Manuel_beregning!$I$1:$I$1000),_xlpm.SamletTabel,_xlfn.HSTACK(_xlpm.SamletA,_xlpm.SamletB),VLOOKUP(A1883,_xlpm.SamletTabel,2,FALSE)), "")</f>
        <v/>
      </c>
      <c r="E1883" s="22" t="str" cm="1">
        <f t="array" ref="E1883">IF(NOT(A1883=""),_xlfn.LET(_xlpm.SamletA,_xlfn.VSTACK(Automatisk_beregning!$A$1:$A$1000,Manuel_beregning!$A$1:$A$1000),_xlpm.SamletF,_xlfn.VSTACK(Automatisk_beregning!$F$1:$F$1000,Manuel_beregning!$F$1:$F$1000),SUM(_xlfn._xlws.FILTER(_xlpm.SamletF,_xlpm.SamletA=$A1883))), "")</f>
        <v/>
      </c>
    </row>
    <row r="1884" spans="2:5" x14ac:dyDescent="0.25">
      <c r="B1884" s="34" t="str" cm="1">
        <f t="array" ref="B1884">IF(NOT(A1884=""),_xlfn.LET(_xlpm.SamletA,_xlfn.VSTACK(Automatisk_beregning!$A$1:$A$1000,Manuel_beregning!$A$1:$A$1000),_xlpm.SamletB,_xlfn.VSTACK(Automatisk_beregning!$B$1:$B$1000,Manuel_beregning!$B$1:$B$1000),SUM(_xlfn._xlws.FILTER(_xlpm.SamletB,_xlpm.SamletA=$A1884))), "")</f>
        <v/>
      </c>
      <c r="C1884" s="34" t="str">
        <f>IFERROR(VLOOKUP(D1884, pg!$C$4:$E$38,3, FALSE), "")</f>
        <v/>
      </c>
      <c r="D1884" s="35" t="str">
        <f>IF(NOT(A1884=""),_xlfn.LET(_xlpm.SamletA,_xlfn.VSTACK(Automatisk_beregning!$A$1:$A$1000,Manuel_beregning!$A$1:$A$1000),_xlpm.SamletB,_xlfn.VSTACK(Automatisk_beregning!$I$1:$I$1000,Manuel_beregning!$I$1:$I$1000),_xlpm.SamletTabel,_xlfn.HSTACK(_xlpm.SamletA,_xlpm.SamletB),VLOOKUP(A1884,_xlpm.SamletTabel,2,FALSE)), "")</f>
        <v/>
      </c>
      <c r="E1884" s="22" t="str" cm="1">
        <f t="array" ref="E1884">IF(NOT(A1884=""),_xlfn.LET(_xlpm.SamletA,_xlfn.VSTACK(Automatisk_beregning!$A$1:$A$1000,Manuel_beregning!$A$1:$A$1000),_xlpm.SamletF,_xlfn.VSTACK(Automatisk_beregning!$F$1:$F$1000,Manuel_beregning!$F$1:$F$1000),SUM(_xlfn._xlws.FILTER(_xlpm.SamletF,_xlpm.SamletA=$A1884))), "")</f>
        <v/>
      </c>
    </row>
    <row r="1885" spans="2:5" x14ac:dyDescent="0.25">
      <c r="B1885" s="34" t="str" cm="1">
        <f t="array" ref="B1885">IF(NOT(A1885=""),_xlfn.LET(_xlpm.SamletA,_xlfn.VSTACK(Automatisk_beregning!$A$1:$A$1000,Manuel_beregning!$A$1:$A$1000),_xlpm.SamletB,_xlfn.VSTACK(Automatisk_beregning!$B$1:$B$1000,Manuel_beregning!$B$1:$B$1000),SUM(_xlfn._xlws.FILTER(_xlpm.SamletB,_xlpm.SamletA=$A1885))), "")</f>
        <v/>
      </c>
      <c r="C1885" s="34" t="str">
        <f>IFERROR(VLOOKUP(D1885, pg!$C$4:$E$38,3, FALSE), "")</f>
        <v/>
      </c>
      <c r="D1885" s="35" t="str">
        <f>IF(NOT(A1885=""),_xlfn.LET(_xlpm.SamletA,_xlfn.VSTACK(Automatisk_beregning!$A$1:$A$1000,Manuel_beregning!$A$1:$A$1000),_xlpm.SamletB,_xlfn.VSTACK(Automatisk_beregning!$I$1:$I$1000,Manuel_beregning!$I$1:$I$1000),_xlpm.SamletTabel,_xlfn.HSTACK(_xlpm.SamletA,_xlpm.SamletB),VLOOKUP(A1885,_xlpm.SamletTabel,2,FALSE)), "")</f>
        <v/>
      </c>
      <c r="E1885" s="22" t="str" cm="1">
        <f t="array" ref="E1885">IF(NOT(A1885=""),_xlfn.LET(_xlpm.SamletA,_xlfn.VSTACK(Automatisk_beregning!$A$1:$A$1000,Manuel_beregning!$A$1:$A$1000),_xlpm.SamletF,_xlfn.VSTACK(Automatisk_beregning!$F$1:$F$1000,Manuel_beregning!$F$1:$F$1000),SUM(_xlfn._xlws.FILTER(_xlpm.SamletF,_xlpm.SamletA=$A1885))), "")</f>
        <v/>
      </c>
    </row>
    <row r="1886" spans="2:5" x14ac:dyDescent="0.25">
      <c r="B1886" s="34" t="str" cm="1">
        <f t="array" ref="B1886">IF(NOT(A1886=""),_xlfn.LET(_xlpm.SamletA,_xlfn.VSTACK(Automatisk_beregning!$A$1:$A$1000,Manuel_beregning!$A$1:$A$1000),_xlpm.SamletB,_xlfn.VSTACK(Automatisk_beregning!$B$1:$B$1000,Manuel_beregning!$B$1:$B$1000),SUM(_xlfn._xlws.FILTER(_xlpm.SamletB,_xlpm.SamletA=$A1886))), "")</f>
        <v/>
      </c>
      <c r="C1886" s="34" t="str">
        <f>IFERROR(VLOOKUP(D1886, pg!$C$4:$E$38,3, FALSE), "")</f>
        <v/>
      </c>
      <c r="D1886" s="35" t="str">
        <f>IF(NOT(A1886=""),_xlfn.LET(_xlpm.SamletA,_xlfn.VSTACK(Automatisk_beregning!$A$1:$A$1000,Manuel_beregning!$A$1:$A$1000),_xlpm.SamletB,_xlfn.VSTACK(Automatisk_beregning!$I$1:$I$1000,Manuel_beregning!$I$1:$I$1000),_xlpm.SamletTabel,_xlfn.HSTACK(_xlpm.SamletA,_xlpm.SamletB),VLOOKUP(A1886,_xlpm.SamletTabel,2,FALSE)), "")</f>
        <v/>
      </c>
      <c r="E1886" s="22" t="str" cm="1">
        <f t="array" ref="E1886">IF(NOT(A1886=""),_xlfn.LET(_xlpm.SamletA,_xlfn.VSTACK(Automatisk_beregning!$A$1:$A$1000,Manuel_beregning!$A$1:$A$1000),_xlpm.SamletF,_xlfn.VSTACK(Automatisk_beregning!$F$1:$F$1000,Manuel_beregning!$F$1:$F$1000),SUM(_xlfn._xlws.FILTER(_xlpm.SamletF,_xlpm.SamletA=$A1886))), "")</f>
        <v/>
      </c>
    </row>
    <row r="1887" spans="2:5" x14ac:dyDescent="0.25">
      <c r="B1887" s="34" t="str" cm="1">
        <f t="array" ref="B1887">IF(NOT(A1887=""),_xlfn.LET(_xlpm.SamletA,_xlfn.VSTACK(Automatisk_beregning!$A$1:$A$1000,Manuel_beregning!$A$1:$A$1000),_xlpm.SamletB,_xlfn.VSTACK(Automatisk_beregning!$B$1:$B$1000,Manuel_beregning!$B$1:$B$1000),SUM(_xlfn._xlws.FILTER(_xlpm.SamletB,_xlpm.SamletA=$A1887))), "")</f>
        <v/>
      </c>
      <c r="C1887" s="34" t="str">
        <f>IFERROR(VLOOKUP(D1887, pg!$C$4:$E$38,3, FALSE), "")</f>
        <v/>
      </c>
      <c r="D1887" s="35" t="str">
        <f>IF(NOT(A1887=""),_xlfn.LET(_xlpm.SamletA,_xlfn.VSTACK(Automatisk_beregning!$A$1:$A$1000,Manuel_beregning!$A$1:$A$1000),_xlpm.SamletB,_xlfn.VSTACK(Automatisk_beregning!$I$1:$I$1000,Manuel_beregning!$I$1:$I$1000),_xlpm.SamletTabel,_xlfn.HSTACK(_xlpm.SamletA,_xlpm.SamletB),VLOOKUP(A1887,_xlpm.SamletTabel,2,FALSE)), "")</f>
        <v/>
      </c>
      <c r="E1887" s="22" t="str" cm="1">
        <f t="array" ref="E1887">IF(NOT(A1887=""),_xlfn.LET(_xlpm.SamletA,_xlfn.VSTACK(Automatisk_beregning!$A$1:$A$1000,Manuel_beregning!$A$1:$A$1000),_xlpm.SamletF,_xlfn.VSTACK(Automatisk_beregning!$F$1:$F$1000,Manuel_beregning!$F$1:$F$1000),SUM(_xlfn._xlws.FILTER(_xlpm.SamletF,_xlpm.SamletA=$A1887))), "")</f>
        <v/>
      </c>
    </row>
    <row r="1888" spans="2:5" x14ac:dyDescent="0.25">
      <c r="B1888" s="34" t="str" cm="1">
        <f t="array" ref="B1888">IF(NOT(A1888=""),_xlfn.LET(_xlpm.SamletA,_xlfn.VSTACK(Automatisk_beregning!$A$1:$A$1000,Manuel_beregning!$A$1:$A$1000),_xlpm.SamletB,_xlfn.VSTACK(Automatisk_beregning!$B$1:$B$1000,Manuel_beregning!$B$1:$B$1000),SUM(_xlfn._xlws.FILTER(_xlpm.SamletB,_xlpm.SamletA=$A1888))), "")</f>
        <v/>
      </c>
      <c r="C1888" s="34" t="str">
        <f>IFERROR(VLOOKUP(D1888, pg!$C$4:$E$38,3, FALSE), "")</f>
        <v/>
      </c>
      <c r="D1888" s="35" t="str">
        <f>IF(NOT(A1888=""),_xlfn.LET(_xlpm.SamletA,_xlfn.VSTACK(Automatisk_beregning!$A$1:$A$1000,Manuel_beregning!$A$1:$A$1000),_xlpm.SamletB,_xlfn.VSTACK(Automatisk_beregning!$I$1:$I$1000,Manuel_beregning!$I$1:$I$1000),_xlpm.SamletTabel,_xlfn.HSTACK(_xlpm.SamletA,_xlpm.SamletB),VLOOKUP(A1888,_xlpm.SamletTabel,2,FALSE)), "")</f>
        <v/>
      </c>
      <c r="E1888" s="22" t="str" cm="1">
        <f t="array" ref="E1888">IF(NOT(A1888=""),_xlfn.LET(_xlpm.SamletA,_xlfn.VSTACK(Automatisk_beregning!$A$1:$A$1000,Manuel_beregning!$A$1:$A$1000),_xlpm.SamletF,_xlfn.VSTACK(Automatisk_beregning!$F$1:$F$1000,Manuel_beregning!$F$1:$F$1000),SUM(_xlfn._xlws.FILTER(_xlpm.SamletF,_xlpm.SamletA=$A1888))), "")</f>
        <v/>
      </c>
    </row>
    <row r="1889" spans="2:5" x14ac:dyDescent="0.25">
      <c r="B1889" s="34" t="str" cm="1">
        <f t="array" ref="B1889">IF(NOT(A1889=""),_xlfn.LET(_xlpm.SamletA,_xlfn.VSTACK(Automatisk_beregning!$A$1:$A$1000,Manuel_beregning!$A$1:$A$1000),_xlpm.SamletB,_xlfn.VSTACK(Automatisk_beregning!$B$1:$B$1000,Manuel_beregning!$B$1:$B$1000),SUM(_xlfn._xlws.FILTER(_xlpm.SamletB,_xlpm.SamletA=$A1889))), "")</f>
        <v/>
      </c>
      <c r="C1889" s="34" t="str">
        <f>IFERROR(VLOOKUP(D1889, pg!$C$4:$E$38,3, FALSE), "")</f>
        <v/>
      </c>
      <c r="D1889" s="35" t="str">
        <f>IF(NOT(A1889=""),_xlfn.LET(_xlpm.SamletA,_xlfn.VSTACK(Automatisk_beregning!$A$1:$A$1000,Manuel_beregning!$A$1:$A$1000),_xlpm.SamletB,_xlfn.VSTACK(Automatisk_beregning!$I$1:$I$1000,Manuel_beregning!$I$1:$I$1000),_xlpm.SamletTabel,_xlfn.HSTACK(_xlpm.SamletA,_xlpm.SamletB),VLOOKUP(A1889,_xlpm.SamletTabel,2,FALSE)), "")</f>
        <v/>
      </c>
      <c r="E1889" s="22" t="str" cm="1">
        <f t="array" ref="E1889">IF(NOT(A1889=""),_xlfn.LET(_xlpm.SamletA,_xlfn.VSTACK(Automatisk_beregning!$A$1:$A$1000,Manuel_beregning!$A$1:$A$1000),_xlpm.SamletF,_xlfn.VSTACK(Automatisk_beregning!$F$1:$F$1000,Manuel_beregning!$F$1:$F$1000),SUM(_xlfn._xlws.FILTER(_xlpm.SamletF,_xlpm.SamletA=$A1889))), "")</f>
        <v/>
      </c>
    </row>
    <row r="1890" spans="2:5" x14ac:dyDescent="0.25">
      <c r="B1890" s="34" t="str" cm="1">
        <f t="array" ref="B1890">IF(NOT(A1890=""),_xlfn.LET(_xlpm.SamletA,_xlfn.VSTACK(Automatisk_beregning!$A$1:$A$1000,Manuel_beregning!$A$1:$A$1000),_xlpm.SamletB,_xlfn.VSTACK(Automatisk_beregning!$B$1:$B$1000,Manuel_beregning!$B$1:$B$1000),SUM(_xlfn._xlws.FILTER(_xlpm.SamletB,_xlpm.SamletA=$A1890))), "")</f>
        <v/>
      </c>
      <c r="C1890" s="34" t="str">
        <f>IFERROR(VLOOKUP(D1890, pg!$C$4:$E$38,3, FALSE), "")</f>
        <v/>
      </c>
      <c r="D1890" s="35" t="str">
        <f>IF(NOT(A1890=""),_xlfn.LET(_xlpm.SamletA,_xlfn.VSTACK(Automatisk_beregning!$A$1:$A$1000,Manuel_beregning!$A$1:$A$1000),_xlpm.SamletB,_xlfn.VSTACK(Automatisk_beregning!$I$1:$I$1000,Manuel_beregning!$I$1:$I$1000),_xlpm.SamletTabel,_xlfn.HSTACK(_xlpm.SamletA,_xlpm.SamletB),VLOOKUP(A1890,_xlpm.SamletTabel,2,FALSE)), "")</f>
        <v/>
      </c>
      <c r="E1890" s="22" t="str" cm="1">
        <f t="array" ref="E1890">IF(NOT(A1890=""),_xlfn.LET(_xlpm.SamletA,_xlfn.VSTACK(Automatisk_beregning!$A$1:$A$1000,Manuel_beregning!$A$1:$A$1000),_xlpm.SamletF,_xlfn.VSTACK(Automatisk_beregning!$F$1:$F$1000,Manuel_beregning!$F$1:$F$1000),SUM(_xlfn._xlws.FILTER(_xlpm.SamletF,_xlpm.SamletA=$A1890))), "")</f>
        <v/>
      </c>
    </row>
    <row r="1891" spans="2:5" x14ac:dyDescent="0.25">
      <c r="B1891" s="34" t="str" cm="1">
        <f t="array" ref="B1891">IF(NOT(A1891=""),_xlfn.LET(_xlpm.SamletA,_xlfn.VSTACK(Automatisk_beregning!$A$1:$A$1000,Manuel_beregning!$A$1:$A$1000),_xlpm.SamletB,_xlfn.VSTACK(Automatisk_beregning!$B$1:$B$1000,Manuel_beregning!$B$1:$B$1000),SUM(_xlfn._xlws.FILTER(_xlpm.SamletB,_xlpm.SamletA=$A1891))), "")</f>
        <v/>
      </c>
      <c r="C1891" s="34" t="str">
        <f>IFERROR(VLOOKUP(D1891, pg!$C$4:$E$38,3, FALSE), "")</f>
        <v/>
      </c>
      <c r="D1891" s="35" t="str">
        <f>IF(NOT(A1891=""),_xlfn.LET(_xlpm.SamletA,_xlfn.VSTACK(Automatisk_beregning!$A$1:$A$1000,Manuel_beregning!$A$1:$A$1000),_xlpm.SamletB,_xlfn.VSTACK(Automatisk_beregning!$I$1:$I$1000,Manuel_beregning!$I$1:$I$1000),_xlpm.SamletTabel,_xlfn.HSTACK(_xlpm.SamletA,_xlpm.SamletB),VLOOKUP(A1891,_xlpm.SamletTabel,2,FALSE)), "")</f>
        <v/>
      </c>
      <c r="E1891" s="22" t="str" cm="1">
        <f t="array" ref="E1891">IF(NOT(A1891=""),_xlfn.LET(_xlpm.SamletA,_xlfn.VSTACK(Automatisk_beregning!$A$1:$A$1000,Manuel_beregning!$A$1:$A$1000),_xlpm.SamletF,_xlfn.VSTACK(Automatisk_beregning!$F$1:$F$1000,Manuel_beregning!$F$1:$F$1000),SUM(_xlfn._xlws.FILTER(_xlpm.SamletF,_xlpm.SamletA=$A1891))), "")</f>
        <v/>
      </c>
    </row>
    <row r="1892" spans="2:5" x14ac:dyDescent="0.25">
      <c r="B1892" s="34" t="str" cm="1">
        <f t="array" ref="B1892">IF(NOT(A1892=""),_xlfn.LET(_xlpm.SamletA,_xlfn.VSTACK(Automatisk_beregning!$A$1:$A$1000,Manuel_beregning!$A$1:$A$1000),_xlpm.SamletB,_xlfn.VSTACK(Automatisk_beregning!$B$1:$B$1000,Manuel_beregning!$B$1:$B$1000),SUM(_xlfn._xlws.FILTER(_xlpm.SamletB,_xlpm.SamletA=$A1892))), "")</f>
        <v/>
      </c>
      <c r="C1892" s="34" t="str">
        <f>IFERROR(VLOOKUP(D1892, pg!$C$4:$E$38,3, FALSE), "")</f>
        <v/>
      </c>
      <c r="D1892" s="35" t="str">
        <f>IF(NOT(A1892=""),_xlfn.LET(_xlpm.SamletA,_xlfn.VSTACK(Automatisk_beregning!$A$1:$A$1000,Manuel_beregning!$A$1:$A$1000),_xlpm.SamletB,_xlfn.VSTACK(Automatisk_beregning!$I$1:$I$1000,Manuel_beregning!$I$1:$I$1000),_xlpm.SamletTabel,_xlfn.HSTACK(_xlpm.SamletA,_xlpm.SamletB),VLOOKUP(A1892,_xlpm.SamletTabel,2,FALSE)), "")</f>
        <v/>
      </c>
      <c r="E1892" s="22" t="str" cm="1">
        <f t="array" ref="E1892">IF(NOT(A1892=""),_xlfn.LET(_xlpm.SamletA,_xlfn.VSTACK(Automatisk_beregning!$A$1:$A$1000,Manuel_beregning!$A$1:$A$1000),_xlpm.SamletF,_xlfn.VSTACK(Automatisk_beregning!$F$1:$F$1000,Manuel_beregning!$F$1:$F$1000),SUM(_xlfn._xlws.FILTER(_xlpm.SamletF,_xlpm.SamletA=$A1892))), "")</f>
        <v/>
      </c>
    </row>
    <row r="1893" spans="2:5" x14ac:dyDescent="0.25">
      <c r="B1893" s="34" t="str" cm="1">
        <f t="array" ref="B1893">IF(NOT(A1893=""),_xlfn.LET(_xlpm.SamletA,_xlfn.VSTACK(Automatisk_beregning!$A$1:$A$1000,Manuel_beregning!$A$1:$A$1000),_xlpm.SamletB,_xlfn.VSTACK(Automatisk_beregning!$B$1:$B$1000,Manuel_beregning!$B$1:$B$1000),SUM(_xlfn._xlws.FILTER(_xlpm.SamletB,_xlpm.SamletA=$A1893))), "")</f>
        <v/>
      </c>
      <c r="C1893" s="34" t="str">
        <f>IFERROR(VLOOKUP(D1893, pg!$C$4:$E$38,3, FALSE), "")</f>
        <v/>
      </c>
      <c r="D1893" s="35" t="str">
        <f>IF(NOT(A1893=""),_xlfn.LET(_xlpm.SamletA,_xlfn.VSTACK(Automatisk_beregning!$A$1:$A$1000,Manuel_beregning!$A$1:$A$1000),_xlpm.SamletB,_xlfn.VSTACK(Automatisk_beregning!$I$1:$I$1000,Manuel_beregning!$I$1:$I$1000),_xlpm.SamletTabel,_xlfn.HSTACK(_xlpm.SamletA,_xlpm.SamletB),VLOOKUP(A1893,_xlpm.SamletTabel,2,FALSE)), "")</f>
        <v/>
      </c>
      <c r="E1893" s="22" t="str" cm="1">
        <f t="array" ref="E1893">IF(NOT(A1893=""),_xlfn.LET(_xlpm.SamletA,_xlfn.VSTACK(Automatisk_beregning!$A$1:$A$1000,Manuel_beregning!$A$1:$A$1000),_xlpm.SamletF,_xlfn.VSTACK(Automatisk_beregning!$F$1:$F$1000,Manuel_beregning!$F$1:$F$1000),SUM(_xlfn._xlws.FILTER(_xlpm.SamletF,_xlpm.SamletA=$A1893))), "")</f>
        <v/>
      </c>
    </row>
    <row r="1894" spans="2:5" x14ac:dyDescent="0.25">
      <c r="B1894" s="34" t="str" cm="1">
        <f t="array" ref="B1894">IF(NOT(A1894=""),_xlfn.LET(_xlpm.SamletA,_xlfn.VSTACK(Automatisk_beregning!$A$1:$A$1000,Manuel_beregning!$A$1:$A$1000),_xlpm.SamletB,_xlfn.VSTACK(Automatisk_beregning!$B$1:$B$1000,Manuel_beregning!$B$1:$B$1000),SUM(_xlfn._xlws.FILTER(_xlpm.SamletB,_xlpm.SamletA=$A1894))), "")</f>
        <v/>
      </c>
      <c r="C1894" s="34" t="str">
        <f>IFERROR(VLOOKUP(D1894, pg!$C$4:$E$38,3, FALSE), "")</f>
        <v/>
      </c>
      <c r="D1894" s="35" t="str">
        <f>IF(NOT(A1894=""),_xlfn.LET(_xlpm.SamletA,_xlfn.VSTACK(Automatisk_beregning!$A$1:$A$1000,Manuel_beregning!$A$1:$A$1000),_xlpm.SamletB,_xlfn.VSTACK(Automatisk_beregning!$I$1:$I$1000,Manuel_beregning!$I$1:$I$1000),_xlpm.SamletTabel,_xlfn.HSTACK(_xlpm.SamletA,_xlpm.SamletB),VLOOKUP(A1894,_xlpm.SamletTabel,2,FALSE)), "")</f>
        <v/>
      </c>
      <c r="E1894" s="22" t="str" cm="1">
        <f t="array" ref="E1894">IF(NOT(A1894=""),_xlfn.LET(_xlpm.SamletA,_xlfn.VSTACK(Automatisk_beregning!$A$1:$A$1000,Manuel_beregning!$A$1:$A$1000),_xlpm.SamletF,_xlfn.VSTACK(Automatisk_beregning!$F$1:$F$1000,Manuel_beregning!$F$1:$F$1000),SUM(_xlfn._xlws.FILTER(_xlpm.SamletF,_xlpm.SamletA=$A1894))), "")</f>
        <v/>
      </c>
    </row>
    <row r="1895" spans="2:5" x14ac:dyDescent="0.25">
      <c r="B1895" s="34" t="str" cm="1">
        <f t="array" ref="B1895">IF(NOT(A1895=""),_xlfn.LET(_xlpm.SamletA,_xlfn.VSTACK(Automatisk_beregning!$A$1:$A$1000,Manuel_beregning!$A$1:$A$1000),_xlpm.SamletB,_xlfn.VSTACK(Automatisk_beregning!$B$1:$B$1000,Manuel_beregning!$B$1:$B$1000),SUM(_xlfn._xlws.FILTER(_xlpm.SamletB,_xlpm.SamletA=$A1895))), "")</f>
        <v/>
      </c>
      <c r="C1895" s="34" t="str">
        <f>IFERROR(VLOOKUP(D1895, pg!$C$4:$E$38,3, FALSE), "")</f>
        <v/>
      </c>
      <c r="D1895" s="35" t="str">
        <f>IF(NOT(A1895=""),_xlfn.LET(_xlpm.SamletA,_xlfn.VSTACK(Automatisk_beregning!$A$1:$A$1000,Manuel_beregning!$A$1:$A$1000),_xlpm.SamletB,_xlfn.VSTACK(Automatisk_beregning!$I$1:$I$1000,Manuel_beregning!$I$1:$I$1000),_xlpm.SamletTabel,_xlfn.HSTACK(_xlpm.SamletA,_xlpm.SamletB),VLOOKUP(A1895,_xlpm.SamletTabel,2,FALSE)), "")</f>
        <v/>
      </c>
      <c r="E1895" s="22" t="str" cm="1">
        <f t="array" ref="E1895">IF(NOT(A1895=""),_xlfn.LET(_xlpm.SamletA,_xlfn.VSTACK(Automatisk_beregning!$A$1:$A$1000,Manuel_beregning!$A$1:$A$1000),_xlpm.SamletF,_xlfn.VSTACK(Automatisk_beregning!$F$1:$F$1000,Manuel_beregning!$F$1:$F$1000),SUM(_xlfn._xlws.FILTER(_xlpm.SamletF,_xlpm.SamletA=$A1895))), "")</f>
        <v/>
      </c>
    </row>
    <row r="1896" spans="2:5" x14ac:dyDescent="0.25">
      <c r="B1896" s="34" t="str" cm="1">
        <f t="array" ref="B1896">IF(NOT(A1896=""),_xlfn.LET(_xlpm.SamletA,_xlfn.VSTACK(Automatisk_beregning!$A$1:$A$1000,Manuel_beregning!$A$1:$A$1000),_xlpm.SamletB,_xlfn.VSTACK(Automatisk_beregning!$B$1:$B$1000,Manuel_beregning!$B$1:$B$1000),SUM(_xlfn._xlws.FILTER(_xlpm.SamletB,_xlpm.SamletA=$A1896))), "")</f>
        <v/>
      </c>
      <c r="C1896" s="34" t="str">
        <f>IFERROR(VLOOKUP(D1896, pg!$C$4:$E$38,3, FALSE), "")</f>
        <v/>
      </c>
      <c r="D1896" s="35" t="str">
        <f>IF(NOT(A1896=""),_xlfn.LET(_xlpm.SamletA,_xlfn.VSTACK(Automatisk_beregning!$A$1:$A$1000,Manuel_beregning!$A$1:$A$1000),_xlpm.SamletB,_xlfn.VSTACK(Automatisk_beregning!$I$1:$I$1000,Manuel_beregning!$I$1:$I$1000),_xlpm.SamletTabel,_xlfn.HSTACK(_xlpm.SamletA,_xlpm.SamletB),VLOOKUP(A1896,_xlpm.SamletTabel,2,FALSE)), "")</f>
        <v/>
      </c>
      <c r="E1896" s="22" t="str" cm="1">
        <f t="array" ref="E1896">IF(NOT(A1896=""),_xlfn.LET(_xlpm.SamletA,_xlfn.VSTACK(Automatisk_beregning!$A$1:$A$1000,Manuel_beregning!$A$1:$A$1000),_xlpm.SamletF,_xlfn.VSTACK(Automatisk_beregning!$F$1:$F$1000,Manuel_beregning!$F$1:$F$1000),SUM(_xlfn._xlws.FILTER(_xlpm.SamletF,_xlpm.SamletA=$A1896))), "")</f>
        <v/>
      </c>
    </row>
    <row r="1897" spans="2:5" x14ac:dyDescent="0.25">
      <c r="B1897" s="34" t="str" cm="1">
        <f t="array" ref="B1897">IF(NOT(A1897=""),_xlfn.LET(_xlpm.SamletA,_xlfn.VSTACK(Automatisk_beregning!$A$1:$A$1000,Manuel_beregning!$A$1:$A$1000),_xlpm.SamletB,_xlfn.VSTACK(Automatisk_beregning!$B$1:$B$1000,Manuel_beregning!$B$1:$B$1000),SUM(_xlfn._xlws.FILTER(_xlpm.SamletB,_xlpm.SamletA=$A1897))), "")</f>
        <v/>
      </c>
      <c r="C1897" s="34" t="str">
        <f>IFERROR(VLOOKUP(D1897, pg!$C$4:$E$38,3, FALSE), "")</f>
        <v/>
      </c>
      <c r="D1897" s="35" t="str">
        <f>IF(NOT(A1897=""),_xlfn.LET(_xlpm.SamletA,_xlfn.VSTACK(Automatisk_beregning!$A$1:$A$1000,Manuel_beregning!$A$1:$A$1000),_xlpm.SamletB,_xlfn.VSTACK(Automatisk_beregning!$I$1:$I$1000,Manuel_beregning!$I$1:$I$1000),_xlpm.SamletTabel,_xlfn.HSTACK(_xlpm.SamletA,_xlpm.SamletB),VLOOKUP(A1897,_xlpm.SamletTabel,2,FALSE)), "")</f>
        <v/>
      </c>
      <c r="E1897" s="22" t="str" cm="1">
        <f t="array" ref="E1897">IF(NOT(A1897=""),_xlfn.LET(_xlpm.SamletA,_xlfn.VSTACK(Automatisk_beregning!$A$1:$A$1000,Manuel_beregning!$A$1:$A$1000),_xlpm.SamletF,_xlfn.VSTACK(Automatisk_beregning!$F$1:$F$1000,Manuel_beregning!$F$1:$F$1000),SUM(_xlfn._xlws.FILTER(_xlpm.SamletF,_xlpm.SamletA=$A1897))), "")</f>
        <v/>
      </c>
    </row>
    <row r="1898" spans="2:5" x14ac:dyDescent="0.25">
      <c r="B1898" s="34" t="str" cm="1">
        <f t="array" ref="B1898">IF(NOT(A1898=""),_xlfn.LET(_xlpm.SamletA,_xlfn.VSTACK(Automatisk_beregning!$A$1:$A$1000,Manuel_beregning!$A$1:$A$1000),_xlpm.SamletB,_xlfn.VSTACK(Automatisk_beregning!$B$1:$B$1000,Manuel_beregning!$B$1:$B$1000),SUM(_xlfn._xlws.FILTER(_xlpm.SamletB,_xlpm.SamletA=$A1898))), "")</f>
        <v/>
      </c>
      <c r="C1898" s="34" t="str">
        <f>IFERROR(VLOOKUP(D1898, pg!$C$4:$E$38,3, FALSE), "")</f>
        <v/>
      </c>
      <c r="D1898" s="35" t="str">
        <f>IF(NOT(A1898=""),_xlfn.LET(_xlpm.SamletA,_xlfn.VSTACK(Automatisk_beregning!$A$1:$A$1000,Manuel_beregning!$A$1:$A$1000),_xlpm.SamletB,_xlfn.VSTACK(Automatisk_beregning!$I$1:$I$1000,Manuel_beregning!$I$1:$I$1000),_xlpm.SamletTabel,_xlfn.HSTACK(_xlpm.SamletA,_xlpm.SamletB),VLOOKUP(A1898,_xlpm.SamletTabel,2,FALSE)), "")</f>
        <v/>
      </c>
      <c r="E1898" s="22" t="str" cm="1">
        <f t="array" ref="E1898">IF(NOT(A1898=""),_xlfn.LET(_xlpm.SamletA,_xlfn.VSTACK(Automatisk_beregning!$A$1:$A$1000,Manuel_beregning!$A$1:$A$1000),_xlpm.SamletF,_xlfn.VSTACK(Automatisk_beregning!$F$1:$F$1000,Manuel_beregning!$F$1:$F$1000),SUM(_xlfn._xlws.FILTER(_xlpm.SamletF,_xlpm.SamletA=$A1898))), "")</f>
        <v/>
      </c>
    </row>
    <row r="1899" spans="2:5" x14ac:dyDescent="0.25">
      <c r="B1899" s="34" t="str" cm="1">
        <f t="array" ref="B1899">IF(NOT(A1899=""),_xlfn.LET(_xlpm.SamletA,_xlfn.VSTACK(Automatisk_beregning!$A$1:$A$1000,Manuel_beregning!$A$1:$A$1000),_xlpm.SamletB,_xlfn.VSTACK(Automatisk_beregning!$B$1:$B$1000,Manuel_beregning!$B$1:$B$1000),SUM(_xlfn._xlws.FILTER(_xlpm.SamletB,_xlpm.SamletA=$A1899))), "")</f>
        <v/>
      </c>
      <c r="C1899" s="34" t="str">
        <f>IFERROR(VLOOKUP(D1899, pg!$C$4:$E$38,3, FALSE), "")</f>
        <v/>
      </c>
      <c r="D1899" s="35" t="str">
        <f>IF(NOT(A1899=""),_xlfn.LET(_xlpm.SamletA,_xlfn.VSTACK(Automatisk_beregning!$A$1:$A$1000,Manuel_beregning!$A$1:$A$1000),_xlpm.SamletB,_xlfn.VSTACK(Automatisk_beregning!$I$1:$I$1000,Manuel_beregning!$I$1:$I$1000),_xlpm.SamletTabel,_xlfn.HSTACK(_xlpm.SamletA,_xlpm.SamletB),VLOOKUP(A1899,_xlpm.SamletTabel,2,FALSE)), "")</f>
        <v/>
      </c>
      <c r="E1899" s="22" t="str" cm="1">
        <f t="array" ref="E1899">IF(NOT(A1899=""),_xlfn.LET(_xlpm.SamletA,_xlfn.VSTACK(Automatisk_beregning!$A$1:$A$1000,Manuel_beregning!$A$1:$A$1000),_xlpm.SamletF,_xlfn.VSTACK(Automatisk_beregning!$F$1:$F$1000,Manuel_beregning!$F$1:$F$1000),SUM(_xlfn._xlws.FILTER(_xlpm.SamletF,_xlpm.SamletA=$A1899))), "")</f>
        <v/>
      </c>
    </row>
    <row r="1900" spans="2:5" x14ac:dyDescent="0.25">
      <c r="B1900" s="34" t="str" cm="1">
        <f t="array" ref="B1900">IF(NOT(A1900=""),_xlfn.LET(_xlpm.SamletA,_xlfn.VSTACK(Automatisk_beregning!$A$1:$A$1000,Manuel_beregning!$A$1:$A$1000),_xlpm.SamletB,_xlfn.VSTACK(Automatisk_beregning!$B$1:$B$1000,Manuel_beregning!$B$1:$B$1000),SUM(_xlfn._xlws.FILTER(_xlpm.SamletB,_xlpm.SamletA=$A1900))), "")</f>
        <v/>
      </c>
      <c r="C1900" s="34" t="str">
        <f>IFERROR(VLOOKUP(D1900, pg!$C$4:$E$38,3, FALSE), "")</f>
        <v/>
      </c>
      <c r="D1900" s="35" t="str">
        <f>IF(NOT(A1900=""),_xlfn.LET(_xlpm.SamletA,_xlfn.VSTACK(Automatisk_beregning!$A$1:$A$1000,Manuel_beregning!$A$1:$A$1000),_xlpm.SamletB,_xlfn.VSTACK(Automatisk_beregning!$I$1:$I$1000,Manuel_beregning!$I$1:$I$1000),_xlpm.SamletTabel,_xlfn.HSTACK(_xlpm.SamletA,_xlpm.SamletB),VLOOKUP(A1900,_xlpm.SamletTabel,2,FALSE)), "")</f>
        <v/>
      </c>
      <c r="E1900" s="22" t="str" cm="1">
        <f t="array" ref="E1900">IF(NOT(A1900=""),_xlfn.LET(_xlpm.SamletA,_xlfn.VSTACK(Automatisk_beregning!$A$1:$A$1000,Manuel_beregning!$A$1:$A$1000),_xlpm.SamletF,_xlfn.VSTACK(Automatisk_beregning!$F$1:$F$1000,Manuel_beregning!$F$1:$F$1000),SUM(_xlfn._xlws.FILTER(_xlpm.SamletF,_xlpm.SamletA=$A1900))), "")</f>
        <v/>
      </c>
    </row>
    <row r="1901" spans="2:5" x14ac:dyDescent="0.25">
      <c r="B1901" s="34" t="str" cm="1">
        <f t="array" ref="B1901">IF(NOT(A1901=""),_xlfn.LET(_xlpm.SamletA,_xlfn.VSTACK(Automatisk_beregning!$A$1:$A$1000,Manuel_beregning!$A$1:$A$1000),_xlpm.SamletB,_xlfn.VSTACK(Automatisk_beregning!$B$1:$B$1000,Manuel_beregning!$B$1:$B$1000),SUM(_xlfn._xlws.FILTER(_xlpm.SamletB,_xlpm.SamletA=$A1901))), "")</f>
        <v/>
      </c>
      <c r="C1901" s="34" t="str">
        <f>IFERROR(VLOOKUP(D1901, pg!$C$4:$E$38,3, FALSE), "")</f>
        <v/>
      </c>
      <c r="D1901" s="35" t="str">
        <f>IF(NOT(A1901=""),_xlfn.LET(_xlpm.SamletA,_xlfn.VSTACK(Automatisk_beregning!$A$1:$A$1000,Manuel_beregning!$A$1:$A$1000),_xlpm.SamletB,_xlfn.VSTACK(Automatisk_beregning!$I$1:$I$1000,Manuel_beregning!$I$1:$I$1000),_xlpm.SamletTabel,_xlfn.HSTACK(_xlpm.SamletA,_xlpm.SamletB),VLOOKUP(A1901,_xlpm.SamletTabel,2,FALSE)), "")</f>
        <v/>
      </c>
      <c r="E1901" s="22" t="str" cm="1">
        <f t="array" ref="E1901">IF(NOT(A1901=""),_xlfn.LET(_xlpm.SamletA,_xlfn.VSTACK(Automatisk_beregning!$A$1:$A$1000,Manuel_beregning!$A$1:$A$1000),_xlpm.SamletF,_xlfn.VSTACK(Automatisk_beregning!$F$1:$F$1000,Manuel_beregning!$F$1:$F$1000),SUM(_xlfn._xlws.FILTER(_xlpm.SamletF,_xlpm.SamletA=$A1901))), "")</f>
        <v/>
      </c>
    </row>
    <row r="1902" spans="2:5" x14ac:dyDescent="0.25">
      <c r="B1902" s="34" t="str" cm="1">
        <f t="array" ref="B1902">IF(NOT(A1902=""),_xlfn.LET(_xlpm.SamletA,_xlfn.VSTACK(Automatisk_beregning!$A$1:$A$1000,Manuel_beregning!$A$1:$A$1000),_xlpm.SamletB,_xlfn.VSTACK(Automatisk_beregning!$B$1:$B$1000,Manuel_beregning!$B$1:$B$1000),SUM(_xlfn._xlws.FILTER(_xlpm.SamletB,_xlpm.SamletA=$A1902))), "")</f>
        <v/>
      </c>
      <c r="C1902" s="34" t="str">
        <f>IFERROR(VLOOKUP(D1902, pg!$C$4:$E$38,3, FALSE), "")</f>
        <v/>
      </c>
      <c r="D1902" s="35" t="str">
        <f>IF(NOT(A1902=""),_xlfn.LET(_xlpm.SamletA,_xlfn.VSTACK(Automatisk_beregning!$A$1:$A$1000,Manuel_beregning!$A$1:$A$1000),_xlpm.SamletB,_xlfn.VSTACK(Automatisk_beregning!$I$1:$I$1000,Manuel_beregning!$I$1:$I$1000),_xlpm.SamletTabel,_xlfn.HSTACK(_xlpm.SamletA,_xlpm.SamletB),VLOOKUP(A1902,_xlpm.SamletTabel,2,FALSE)), "")</f>
        <v/>
      </c>
      <c r="E1902" s="22" t="str" cm="1">
        <f t="array" ref="E1902">IF(NOT(A1902=""),_xlfn.LET(_xlpm.SamletA,_xlfn.VSTACK(Automatisk_beregning!$A$1:$A$1000,Manuel_beregning!$A$1:$A$1000),_xlpm.SamletF,_xlfn.VSTACK(Automatisk_beregning!$F$1:$F$1000,Manuel_beregning!$F$1:$F$1000),SUM(_xlfn._xlws.FILTER(_xlpm.SamletF,_xlpm.SamletA=$A1902))), "")</f>
        <v/>
      </c>
    </row>
    <row r="1903" spans="2:5" x14ac:dyDescent="0.25">
      <c r="B1903" s="34" t="str" cm="1">
        <f t="array" ref="B1903">IF(NOT(A1903=""),_xlfn.LET(_xlpm.SamletA,_xlfn.VSTACK(Automatisk_beregning!$A$1:$A$1000,Manuel_beregning!$A$1:$A$1000),_xlpm.SamletB,_xlfn.VSTACK(Automatisk_beregning!$B$1:$B$1000,Manuel_beregning!$B$1:$B$1000),SUM(_xlfn._xlws.FILTER(_xlpm.SamletB,_xlpm.SamletA=$A1903))), "")</f>
        <v/>
      </c>
      <c r="C1903" s="34" t="str">
        <f>IFERROR(VLOOKUP(D1903, pg!$C$4:$E$38,3, FALSE), "")</f>
        <v/>
      </c>
      <c r="D1903" s="35" t="str">
        <f>IF(NOT(A1903=""),_xlfn.LET(_xlpm.SamletA,_xlfn.VSTACK(Automatisk_beregning!$A$1:$A$1000,Manuel_beregning!$A$1:$A$1000),_xlpm.SamletB,_xlfn.VSTACK(Automatisk_beregning!$I$1:$I$1000,Manuel_beregning!$I$1:$I$1000),_xlpm.SamletTabel,_xlfn.HSTACK(_xlpm.SamletA,_xlpm.SamletB),VLOOKUP(A1903,_xlpm.SamletTabel,2,FALSE)), "")</f>
        <v/>
      </c>
      <c r="E1903" s="22" t="str" cm="1">
        <f t="array" ref="E1903">IF(NOT(A1903=""),_xlfn.LET(_xlpm.SamletA,_xlfn.VSTACK(Automatisk_beregning!$A$1:$A$1000,Manuel_beregning!$A$1:$A$1000),_xlpm.SamletF,_xlfn.VSTACK(Automatisk_beregning!$F$1:$F$1000,Manuel_beregning!$F$1:$F$1000),SUM(_xlfn._xlws.FILTER(_xlpm.SamletF,_xlpm.SamletA=$A1903))), "")</f>
        <v/>
      </c>
    </row>
    <row r="1904" spans="2:5" x14ac:dyDescent="0.25">
      <c r="B1904" s="34" t="str" cm="1">
        <f t="array" ref="B1904">IF(NOT(A1904=""),_xlfn.LET(_xlpm.SamletA,_xlfn.VSTACK(Automatisk_beregning!$A$1:$A$1000,Manuel_beregning!$A$1:$A$1000),_xlpm.SamletB,_xlfn.VSTACK(Automatisk_beregning!$B$1:$B$1000,Manuel_beregning!$B$1:$B$1000),SUM(_xlfn._xlws.FILTER(_xlpm.SamletB,_xlpm.SamletA=$A1904))), "")</f>
        <v/>
      </c>
      <c r="C1904" s="34" t="str">
        <f>IFERROR(VLOOKUP(D1904, pg!$C$4:$E$38,3, FALSE), "")</f>
        <v/>
      </c>
      <c r="D1904" s="35" t="str">
        <f>IF(NOT(A1904=""),_xlfn.LET(_xlpm.SamletA,_xlfn.VSTACK(Automatisk_beregning!$A$1:$A$1000,Manuel_beregning!$A$1:$A$1000),_xlpm.SamletB,_xlfn.VSTACK(Automatisk_beregning!$I$1:$I$1000,Manuel_beregning!$I$1:$I$1000),_xlpm.SamletTabel,_xlfn.HSTACK(_xlpm.SamletA,_xlpm.SamletB),VLOOKUP(A1904,_xlpm.SamletTabel,2,FALSE)), "")</f>
        <v/>
      </c>
      <c r="E1904" s="22" t="str" cm="1">
        <f t="array" ref="E1904">IF(NOT(A1904=""),_xlfn.LET(_xlpm.SamletA,_xlfn.VSTACK(Automatisk_beregning!$A$1:$A$1000,Manuel_beregning!$A$1:$A$1000),_xlpm.SamletF,_xlfn.VSTACK(Automatisk_beregning!$F$1:$F$1000,Manuel_beregning!$F$1:$F$1000),SUM(_xlfn._xlws.FILTER(_xlpm.SamletF,_xlpm.SamletA=$A1904))), "")</f>
        <v/>
      </c>
    </row>
    <row r="1905" spans="2:5" x14ac:dyDescent="0.25">
      <c r="B1905" s="34" t="str" cm="1">
        <f t="array" ref="B1905">IF(NOT(A1905=""),_xlfn.LET(_xlpm.SamletA,_xlfn.VSTACK(Automatisk_beregning!$A$1:$A$1000,Manuel_beregning!$A$1:$A$1000),_xlpm.SamletB,_xlfn.VSTACK(Automatisk_beregning!$B$1:$B$1000,Manuel_beregning!$B$1:$B$1000),SUM(_xlfn._xlws.FILTER(_xlpm.SamletB,_xlpm.SamletA=$A1905))), "")</f>
        <v/>
      </c>
      <c r="C1905" s="34" t="str">
        <f>IFERROR(VLOOKUP(D1905, pg!$C$4:$E$38,3, FALSE), "")</f>
        <v/>
      </c>
      <c r="D1905" s="35" t="str">
        <f>IF(NOT(A1905=""),_xlfn.LET(_xlpm.SamletA,_xlfn.VSTACK(Automatisk_beregning!$A$1:$A$1000,Manuel_beregning!$A$1:$A$1000),_xlpm.SamletB,_xlfn.VSTACK(Automatisk_beregning!$I$1:$I$1000,Manuel_beregning!$I$1:$I$1000),_xlpm.SamletTabel,_xlfn.HSTACK(_xlpm.SamletA,_xlpm.SamletB),VLOOKUP(A1905,_xlpm.SamletTabel,2,FALSE)), "")</f>
        <v/>
      </c>
      <c r="E1905" s="22" t="str" cm="1">
        <f t="array" ref="E1905">IF(NOT(A1905=""),_xlfn.LET(_xlpm.SamletA,_xlfn.VSTACK(Automatisk_beregning!$A$1:$A$1000,Manuel_beregning!$A$1:$A$1000),_xlpm.SamletF,_xlfn.VSTACK(Automatisk_beregning!$F$1:$F$1000,Manuel_beregning!$F$1:$F$1000),SUM(_xlfn._xlws.FILTER(_xlpm.SamletF,_xlpm.SamletA=$A1905))), "")</f>
        <v/>
      </c>
    </row>
    <row r="1906" spans="2:5" x14ac:dyDescent="0.25">
      <c r="B1906" s="34" t="str" cm="1">
        <f t="array" ref="B1906">IF(NOT(A1906=""),_xlfn.LET(_xlpm.SamletA,_xlfn.VSTACK(Automatisk_beregning!$A$1:$A$1000,Manuel_beregning!$A$1:$A$1000),_xlpm.SamletB,_xlfn.VSTACK(Automatisk_beregning!$B$1:$B$1000,Manuel_beregning!$B$1:$B$1000),SUM(_xlfn._xlws.FILTER(_xlpm.SamletB,_xlpm.SamletA=$A1906))), "")</f>
        <v/>
      </c>
      <c r="C1906" s="34" t="str">
        <f>IFERROR(VLOOKUP(D1906, pg!$C$4:$E$38,3, FALSE), "")</f>
        <v/>
      </c>
      <c r="D1906" s="35" t="str">
        <f>IF(NOT(A1906=""),_xlfn.LET(_xlpm.SamletA,_xlfn.VSTACK(Automatisk_beregning!$A$1:$A$1000,Manuel_beregning!$A$1:$A$1000),_xlpm.SamletB,_xlfn.VSTACK(Automatisk_beregning!$I$1:$I$1000,Manuel_beregning!$I$1:$I$1000),_xlpm.SamletTabel,_xlfn.HSTACK(_xlpm.SamletA,_xlpm.SamletB),VLOOKUP(A1906,_xlpm.SamletTabel,2,FALSE)), "")</f>
        <v/>
      </c>
      <c r="E1906" s="22" t="str" cm="1">
        <f t="array" ref="E1906">IF(NOT(A1906=""),_xlfn.LET(_xlpm.SamletA,_xlfn.VSTACK(Automatisk_beregning!$A$1:$A$1000,Manuel_beregning!$A$1:$A$1000),_xlpm.SamletF,_xlfn.VSTACK(Automatisk_beregning!$F$1:$F$1000,Manuel_beregning!$F$1:$F$1000),SUM(_xlfn._xlws.FILTER(_xlpm.SamletF,_xlpm.SamletA=$A1906))), "")</f>
        <v/>
      </c>
    </row>
    <row r="1907" spans="2:5" x14ac:dyDescent="0.25">
      <c r="B1907" s="34" t="str" cm="1">
        <f t="array" ref="B1907">IF(NOT(A1907=""),_xlfn.LET(_xlpm.SamletA,_xlfn.VSTACK(Automatisk_beregning!$A$1:$A$1000,Manuel_beregning!$A$1:$A$1000),_xlpm.SamletB,_xlfn.VSTACK(Automatisk_beregning!$B$1:$B$1000,Manuel_beregning!$B$1:$B$1000),SUM(_xlfn._xlws.FILTER(_xlpm.SamletB,_xlpm.SamletA=$A1907))), "")</f>
        <v/>
      </c>
      <c r="C1907" s="34" t="str">
        <f>IFERROR(VLOOKUP(D1907, pg!$C$4:$E$38,3, FALSE), "")</f>
        <v/>
      </c>
      <c r="D1907" s="35" t="str">
        <f>IF(NOT(A1907=""),_xlfn.LET(_xlpm.SamletA,_xlfn.VSTACK(Automatisk_beregning!$A$1:$A$1000,Manuel_beregning!$A$1:$A$1000),_xlpm.SamletB,_xlfn.VSTACK(Automatisk_beregning!$I$1:$I$1000,Manuel_beregning!$I$1:$I$1000),_xlpm.SamletTabel,_xlfn.HSTACK(_xlpm.SamletA,_xlpm.SamletB),VLOOKUP(A1907,_xlpm.SamletTabel,2,FALSE)), "")</f>
        <v/>
      </c>
      <c r="E1907" s="22" t="str" cm="1">
        <f t="array" ref="E1907">IF(NOT(A1907=""),_xlfn.LET(_xlpm.SamletA,_xlfn.VSTACK(Automatisk_beregning!$A$1:$A$1000,Manuel_beregning!$A$1:$A$1000),_xlpm.SamletF,_xlfn.VSTACK(Automatisk_beregning!$F$1:$F$1000,Manuel_beregning!$F$1:$F$1000),SUM(_xlfn._xlws.FILTER(_xlpm.SamletF,_xlpm.SamletA=$A1907))), "")</f>
        <v/>
      </c>
    </row>
    <row r="1908" spans="2:5" x14ac:dyDescent="0.25">
      <c r="B1908" s="34" t="str" cm="1">
        <f t="array" ref="B1908">IF(NOT(A1908=""),_xlfn.LET(_xlpm.SamletA,_xlfn.VSTACK(Automatisk_beregning!$A$1:$A$1000,Manuel_beregning!$A$1:$A$1000),_xlpm.SamletB,_xlfn.VSTACK(Automatisk_beregning!$B$1:$B$1000,Manuel_beregning!$B$1:$B$1000),SUM(_xlfn._xlws.FILTER(_xlpm.SamletB,_xlpm.SamletA=$A1908))), "")</f>
        <v/>
      </c>
      <c r="C1908" s="34" t="str">
        <f>IFERROR(VLOOKUP(D1908, pg!$C$4:$E$38,3, FALSE), "")</f>
        <v/>
      </c>
      <c r="D1908" s="35" t="str">
        <f>IF(NOT(A1908=""),_xlfn.LET(_xlpm.SamletA,_xlfn.VSTACK(Automatisk_beregning!$A$1:$A$1000,Manuel_beregning!$A$1:$A$1000),_xlpm.SamletB,_xlfn.VSTACK(Automatisk_beregning!$I$1:$I$1000,Manuel_beregning!$I$1:$I$1000),_xlpm.SamletTabel,_xlfn.HSTACK(_xlpm.SamletA,_xlpm.SamletB),VLOOKUP(A1908,_xlpm.SamletTabel,2,FALSE)), "")</f>
        <v/>
      </c>
      <c r="E1908" s="22" t="str" cm="1">
        <f t="array" ref="E1908">IF(NOT(A1908=""),_xlfn.LET(_xlpm.SamletA,_xlfn.VSTACK(Automatisk_beregning!$A$1:$A$1000,Manuel_beregning!$A$1:$A$1000),_xlpm.SamletF,_xlfn.VSTACK(Automatisk_beregning!$F$1:$F$1000,Manuel_beregning!$F$1:$F$1000),SUM(_xlfn._xlws.FILTER(_xlpm.SamletF,_xlpm.SamletA=$A1908))), "")</f>
        <v/>
      </c>
    </row>
    <row r="1909" spans="2:5" x14ac:dyDescent="0.25">
      <c r="B1909" s="34" t="str" cm="1">
        <f t="array" ref="B1909">IF(NOT(A1909=""),_xlfn.LET(_xlpm.SamletA,_xlfn.VSTACK(Automatisk_beregning!$A$1:$A$1000,Manuel_beregning!$A$1:$A$1000),_xlpm.SamletB,_xlfn.VSTACK(Automatisk_beregning!$B$1:$B$1000,Manuel_beregning!$B$1:$B$1000),SUM(_xlfn._xlws.FILTER(_xlpm.SamletB,_xlpm.SamletA=$A1909))), "")</f>
        <v/>
      </c>
      <c r="C1909" s="34" t="str">
        <f>IFERROR(VLOOKUP(D1909, pg!$C$4:$E$38,3, FALSE), "")</f>
        <v/>
      </c>
      <c r="D1909" s="35" t="str">
        <f>IF(NOT(A1909=""),_xlfn.LET(_xlpm.SamletA,_xlfn.VSTACK(Automatisk_beregning!$A$1:$A$1000,Manuel_beregning!$A$1:$A$1000),_xlpm.SamletB,_xlfn.VSTACK(Automatisk_beregning!$I$1:$I$1000,Manuel_beregning!$I$1:$I$1000),_xlpm.SamletTabel,_xlfn.HSTACK(_xlpm.SamletA,_xlpm.SamletB),VLOOKUP(A1909,_xlpm.SamletTabel,2,FALSE)), "")</f>
        <v/>
      </c>
      <c r="E1909" s="22" t="str" cm="1">
        <f t="array" ref="E1909">IF(NOT(A1909=""),_xlfn.LET(_xlpm.SamletA,_xlfn.VSTACK(Automatisk_beregning!$A$1:$A$1000,Manuel_beregning!$A$1:$A$1000),_xlpm.SamletF,_xlfn.VSTACK(Automatisk_beregning!$F$1:$F$1000,Manuel_beregning!$F$1:$F$1000),SUM(_xlfn._xlws.FILTER(_xlpm.SamletF,_xlpm.SamletA=$A1909))), "")</f>
        <v/>
      </c>
    </row>
    <row r="1910" spans="2:5" x14ac:dyDescent="0.25">
      <c r="B1910" s="34" t="str" cm="1">
        <f t="array" ref="B1910">IF(NOT(A1910=""),_xlfn.LET(_xlpm.SamletA,_xlfn.VSTACK(Automatisk_beregning!$A$1:$A$1000,Manuel_beregning!$A$1:$A$1000),_xlpm.SamletB,_xlfn.VSTACK(Automatisk_beregning!$B$1:$B$1000,Manuel_beregning!$B$1:$B$1000),SUM(_xlfn._xlws.FILTER(_xlpm.SamletB,_xlpm.SamletA=$A1910))), "")</f>
        <v/>
      </c>
      <c r="C1910" s="34" t="str">
        <f>IFERROR(VLOOKUP(D1910, pg!$C$4:$E$38,3, FALSE), "")</f>
        <v/>
      </c>
      <c r="D1910" s="35" t="str">
        <f>IF(NOT(A1910=""),_xlfn.LET(_xlpm.SamletA,_xlfn.VSTACK(Automatisk_beregning!$A$1:$A$1000,Manuel_beregning!$A$1:$A$1000),_xlpm.SamletB,_xlfn.VSTACK(Automatisk_beregning!$I$1:$I$1000,Manuel_beregning!$I$1:$I$1000),_xlpm.SamletTabel,_xlfn.HSTACK(_xlpm.SamletA,_xlpm.SamletB),VLOOKUP(A1910,_xlpm.SamletTabel,2,FALSE)), "")</f>
        <v/>
      </c>
      <c r="E1910" s="22" t="str" cm="1">
        <f t="array" ref="E1910">IF(NOT(A1910=""),_xlfn.LET(_xlpm.SamletA,_xlfn.VSTACK(Automatisk_beregning!$A$1:$A$1000,Manuel_beregning!$A$1:$A$1000),_xlpm.SamletF,_xlfn.VSTACK(Automatisk_beregning!$F$1:$F$1000,Manuel_beregning!$F$1:$F$1000),SUM(_xlfn._xlws.FILTER(_xlpm.SamletF,_xlpm.SamletA=$A1910))), "")</f>
        <v/>
      </c>
    </row>
    <row r="1911" spans="2:5" x14ac:dyDescent="0.25">
      <c r="B1911" s="34" t="str" cm="1">
        <f t="array" ref="B1911">IF(NOT(A1911=""),_xlfn.LET(_xlpm.SamletA,_xlfn.VSTACK(Automatisk_beregning!$A$1:$A$1000,Manuel_beregning!$A$1:$A$1000),_xlpm.SamletB,_xlfn.VSTACK(Automatisk_beregning!$B$1:$B$1000,Manuel_beregning!$B$1:$B$1000),SUM(_xlfn._xlws.FILTER(_xlpm.SamletB,_xlpm.SamletA=$A1911))), "")</f>
        <v/>
      </c>
      <c r="C1911" s="34" t="str">
        <f>IFERROR(VLOOKUP(D1911, pg!$C$4:$E$38,3, FALSE), "")</f>
        <v/>
      </c>
      <c r="D1911" s="35" t="str">
        <f>IF(NOT(A1911=""),_xlfn.LET(_xlpm.SamletA,_xlfn.VSTACK(Automatisk_beregning!$A$1:$A$1000,Manuel_beregning!$A$1:$A$1000),_xlpm.SamletB,_xlfn.VSTACK(Automatisk_beregning!$I$1:$I$1000,Manuel_beregning!$I$1:$I$1000),_xlpm.SamletTabel,_xlfn.HSTACK(_xlpm.SamletA,_xlpm.SamletB),VLOOKUP(A1911,_xlpm.SamletTabel,2,FALSE)), "")</f>
        <v/>
      </c>
      <c r="E1911" s="22" t="str" cm="1">
        <f t="array" ref="E1911">IF(NOT(A1911=""),_xlfn.LET(_xlpm.SamletA,_xlfn.VSTACK(Automatisk_beregning!$A$1:$A$1000,Manuel_beregning!$A$1:$A$1000),_xlpm.SamletF,_xlfn.VSTACK(Automatisk_beregning!$F$1:$F$1000,Manuel_beregning!$F$1:$F$1000),SUM(_xlfn._xlws.FILTER(_xlpm.SamletF,_xlpm.SamletA=$A1911))), "")</f>
        <v/>
      </c>
    </row>
    <row r="1912" spans="2:5" x14ac:dyDescent="0.25">
      <c r="B1912" s="34" t="str" cm="1">
        <f t="array" ref="B1912">IF(NOT(A1912=""),_xlfn.LET(_xlpm.SamletA,_xlfn.VSTACK(Automatisk_beregning!$A$1:$A$1000,Manuel_beregning!$A$1:$A$1000),_xlpm.SamletB,_xlfn.VSTACK(Automatisk_beregning!$B$1:$B$1000,Manuel_beregning!$B$1:$B$1000),SUM(_xlfn._xlws.FILTER(_xlpm.SamletB,_xlpm.SamletA=$A1912))), "")</f>
        <v/>
      </c>
      <c r="C1912" s="34" t="str">
        <f>IFERROR(VLOOKUP(D1912, pg!$C$4:$E$38,3, FALSE), "")</f>
        <v/>
      </c>
      <c r="D1912" s="35" t="str">
        <f>IF(NOT(A1912=""),_xlfn.LET(_xlpm.SamletA,_xlfn.VSTACK(Automatisk_beregning!$A$1:$A$1000,Manuel_beregning!$A$1:$A$1000),_xlpm.SamletB,_xlfn.VSTACK(Automatisk_beregning!$I$1:$I$1000,Manuel_beregning!$I$1:$I$1000),_xlpm.SamletTabel,_xlfn.HSTACK(_xlpm.SamletA,_xlpm.SamletB),VLOOKUP(A1912,_xlpm.SamletTabel,2,FALSE)), "")</f>
        <v/>
      </c>
      <c r="E1912" s="22" t="str" cm="1">
        <f t="array" ref="E1912">IF(NOT(A1912=""),_xlfn.LET(_xlpm.SamletA,_xlfn.VSTACK(Automatisk_beregning!$A$1:$A$1000,Manuel_beregning!$A$1:$A$1000),_xlpm.SamletF,_xlfn.VSTACK(Automatisk_beregning!$F$1:$F$1000,Manuel_beregning!$F$1:$F$1000),SUM(_xlfn._xlws.FILTER(_xlpm.SamletF,_xlpm.SamletA=$A1912))), "")</f>
        <v/>
      </c>
    </row>
    <row r="1913" spans="2:5" x14ac:dyDescent="0.25">
      <c r="B1913" s="34" t="str" cm="1">
        <f t="array" ref="B1913">IF(NOT(A1913=""),_xlfn.LET(_xlpm.SamletA,_xlfn.VSTACK(Automatisk_beregning!$A$1:$A$1000,Manuel_beregning!$A$1:$A$1000),_xlpm.SamletB,_xlfn.VSTACK(Automatisk_beregning!$B$1:$B$1000,Manuel_beregning!$B$1:$B$1000),SUM(_xlfn._xlws.FILTER(_xlpm.SamletB,_xlpm.SamletA=$A1913))), "")</f>
        <v/>
      </c>
      <c r="C1913" s="34" t="str">
        <f>IFERROR(VLOOKUP(D1913, pg!$C$4:$E$38,3, FALSE), "")</f>
        <v/>
      </c>
      <c r="D1913" s="35" t="str">
        <f>IF(NOT(A1913=""),_xlfn.LET(_xlpm.SamletA,_xlfn.VSTACK(Automatisk_beregning!$A$1:$A$1000,Manuel_beregning!$A$1:$A$1000),_xlpm.SamletB,_xlfn.VSTACK(Automatisk_beregning!$I$1:$I$1000,Manuel_beregning!$I$1:$I$1000),_xlpm.SamletTabel,_xlfn.HSTACK(_xlpm.SamletA,_xlpm.SamletB),VLOOKUP(A1913,_xlpm.SamletTabel,2,FALSE)), "")</f>
        <v/>
      </c>
      <c r="E1913" s="22" t="str" cm="1">
        <f t="array" ref="E1913">IF(NOT(A1913=""),_xlfn.LET(_xlpm.SamletA,_xlfn.VSTACK(Automatisk_beregning!$A$1:$A$1000,Manuel_beregning!$A$1:$A$1000),_xlpm.SamletF,_xlfn.VSTACK(Automatisk_beregning!$F$1:$F$1000,Manuel_beregning!$F$1:$F$1000),SUM(_xlfn._xlws.FILTER(_xlpm.SamletF,_xlpm.SamletA=$A1913))), "")</f>
        <v/>
      </c>
    </row>
    <row r="1914" spans="2:5" x14ac:dyDescent="0.25">
      <c r="B1914" s="34" t="str" cm="1">
        <f t="array" ref="B1914">IF(NOT(A1914=""),_xlfn.LET(_xlpm.SamletA,_xlfn.VSTACK(Automatisk_beregning!$A$1:$A$1000,Manuel_beregning!$A$1:$A$1000),_xlpm.SamletB,_xlfn.VSTACK(Automatisk_beregning!$B$1:$B$1000,Manuel_beregning!$B$1:$B$1000),SUM(_xlfn._xlws.FILTER(_xlpm.SamletB,_xlpm.SamletA=$A1914))), "")</f>
        <v/>
      </c>
      <c r="C1914" s="34" t="str">
        <f>IFERROR(VLOOKUP(D1914, pg!$C$4:$E$38,3, FALSE), "")</f>
        <v/>
      </c>
      <c r="D1914" s="35" t="str">
        <f>IF(NOT(A1914=""),_xlfn.LET(_xlpm.SamletA,_xlfn.VSTACK(Automatisk_beregning!$A$1:$A$1000,Manuel_beregning!$A$1:$A$1000),_xlpm.SamletB,_xlfn.VSTACK(Automatisk_beregning!$I$1:$I$1000,Manuel_beregning!$I$1:$I$1000),_xlpm.SamletTabel,_xlfn.HSTACK(_xlpm.SamletA,_xlpm.SamletB),VLOOKUP(A1914,_xlpm.SamletTabel,2,FALSE)), "")</f>
        <v/>
      </c>
      <c r="E1914" s="22" t="str" cm="1">
        <f t="array" ref="E1914">IF(NOT(A1914=""),_xlfn.LET(_xlpm.SamletA,_xlfn.VSTACK(Automatisk_beregning!$A$1:$A$1000,Manuel_beregning!$A$1:$A$1000),_xlpm.SamletF,_xlfn.VSTACK(Automatisk_beregning!$F$1:$F$1000,Manuel_beregning!$F$1:$F$1000),SUM(_xlfn._xlws.FILTER(_xlpm.SamletF,_xlpm.SamletA=$A1914))), "")</f>
        <v/>
      </c>
    </row>
    <row r="1915" spans="2:5" x14ac:dyDescent="0.25">
      <c r="B1915" s="34" t="str" cm="1">
        <f t="array" ref="B1915">IF(NOT(A1915=""),_xlfn.LET(_xlpm.SamletA,_xlfn.VSTACK(Automatisk_beregning!$A$1:$A$1000,Manuel_beregning!$A$1:$A$1000),_xlpm.SamletB,_xlfn.VSTACK(Automatisk_beregning!$B$1:$B$1000,Manuel_beregning!$B$1:$B$1000),SUM(_xlfn._xlws.FILTER(_xlpm.SamletB,_xlpm.SamletA=$A1915))), "")</f>
        <v/>
      </c>
      <c r="C1915" s="34" t="str">
        <f>IFERROR(VLOOKUP(D1915, pg!$C$4:$E$38,3, FALSE), "")</f>
        <v/>
      </c>
      <c r="D1915" s="35" t="str">
        <f>IF(NOT(A1915=""),_xlfn.LET(_xlpm.SamletA,_xlfn.VSTACK(Automatisk_beregning!$A$1:$A$1000,Manuel_beregning!$A$1:$A$1000),_xlpm.SamletB,_xlfn.VSTACK(Automatisk_beregning!$I$1:$I$1000,Manuel_beregning!$I$1:$I$1000),_xlpm.SamletTabel,_xlfn.HSTACK(_xlpm.SamletA,_xlpm.SamletB),VLOOKUP(A1915,_xlpm.SamletTabel,2,FALSE)), "")</f>
        <v/>
      </c>
      <c r="E1915" s="22" t="str" cm="1">
        <f t="array" ref="E1915">IF(NOT(A1915=""),_xlfn.LET(_xlpm.SamletA,_xlfn.VSTACK(Automatisk_beregning!$A$1:$A$1000,Manuel_beregning!$A$1:$A$1000),_xlpm.SamletF,_xlfn.VSTACK(Automatisk_beregning!$F$1:$F$1000,Manuel_beregning!$F$1:$F$1000),SUM(_xlfn._xlws.FILTER(_xlpm.SamletF,_xlpm.SamletA=$A1915))), "")</f>
        <v/>
      </c>
    </row>
    <row r="1916" spans="2:5" x14ac:dyDescent="0.25">
      <c r="B1916" s="34" t="str" cm="1">
        <f t="array" ref="B1916">IF(NOT(A1916=""),_xlfn.LET(_xlpm.SamletA,_xlfn.VSTACK(Automatisk_beregning!$A$1:$A$1000,Manuel_beregning!$A$1:$A$1000),_xlpm.SamletB,_xlfn.VSTACK(Automatisk_beregning!$B$1:$B$1000,Manuel_beregning!$B$1:$B$1000),SUM(_xlfn._xlws.FILTER(_xlpm.SamletB,_xlpm.SamletA=$A1916))), "")</f>
        <v/>
      </c>
      <c r="C1916" s="34" t="str">
        <f>IFERROR(VLOOKUP(D1916, pg!$C$4:$E$38,3, FALSE), "")</f>
        <v/>
      </c>
      <c r="D1916" s="35" t="str">
        <f>IF(NOT(A1916=""),_xlfn.LET(_xlpm.SamletA,_xlfn.VSTACK(Automatisk_beregning!$A$1:$A$1000,Manuel_beregning!$A$1:$A$1000),_xlpm.SamletB,_xlfn.VSTACK(Automatisk_beregning!$I$1:$I$1000,Manuel_beregning!$I$1:$I$1000),_xlpm.SamletTabel,_xlfn.HSTACK(_xlpm.SamletA,_xlpm.SamletB),VLOOKUP(A1916,_xlpm.SamletTabel,2,FALSE)), "")</f>
        <v/>
      </c>
      <c r="E1916" s="22" t="str" cm="1">
        <f t="array" ref="E1916">IF(NOT(A1916=""),_xlfn.LET(_xlpm.SamletA,_xlfn.VSTACK(Automatisk_beregning!$A$1:$A$1000,Manuel_beregning!$A$1:$A$1000),_xlpm.SamletF,_xlfn.VSTACK(Automatisk_beregning!$F$1:$F$1000,Manuel_beregning!$F$1:$F$1000),SUM(_xlfn._xlws.FILTER(_xlpm.SamletF,_xlpm.SamletA=$A1916))), "")</f>
        <v/>
      </c>
    </row>
    <row r="1917" spans="2:5" x14ac:dyDescent="0.25">
      <c r="B1917" s="34" t="str" cm="1">
        <f t="array" ref="B1917">IF(NOT(A1917=""),_xlfn.LET(_xlpm.SamletA,_xlfn.VSTACK(Automatisk_beregning!$A$1:$A$1000,Manuel_beregning!$A$1:$A$1000),_xlpm.SamletB,_xlfn.VSTACK(Automatisk_beregning!$B$1:$B$1000,Manuel_beregning!$B$1:$B$1000),SUM(_xlfn._xlws.FILTER(_xlpm.SamletB,_xlpm.SamletA=$A1917))), "")</f>
        <v/>
      </c>
      <c r="C1917" s="34" t="str">
        <f>IFERROR(VLOOKUP(D1917, pg!$C$4:$E$38,3, FALSE), "")</f>
        <v/>
      </c>
      <c r="D1917" s="35" t="str">
        <f>IF(NOT(A1917=""),_xlfn.LET(_xlpm.SamletA,_xlfn.VSTACK(Automatisk_beregning!$A$1:$A$1000,Manuel_beregning!$A$1:$A$1000),_xlpm.SamletB,_xlfn.VSTACK(Automatisk_beregning!$I$1:$I$1000,Manuel_beregning!$I$1:$I$1000),_xlpm.SamletTabel,_xlfn.HSTACK(_xlpm.SamletA,_xlpm.SamletB),VLOOKUP(A1917,_xlpm.SamletTabel,2,FALSE)), "")</f>
        <v/>
      </c>
      <c r="E1917" s="22" t="str" cm="1">
        <f t="array" ref="E1917">IF(NOT(A1917=""),_xlfn.LET(_xlpm.SamletA,_xlfn.VSTACK(Automatisk_beregning!$A$1:$A$1000,Manuel_beregning!$A$1:$A$1000),_xlpm.SamletF,_xlfn.VSTACK(Automatisk_beregning!$F$1:$F$1000,Manuel_beregning!$F$1:$F$1000),SUM(_xlfn._xlws.FILTER(_xlpm.SamletF,_xlpm.SamletA=$A1917))), "")</f>
        <v/>
      </c>
    </row>
    <row r="1918" spans="2:5" x14ac:dyDescent="0.25">
      <c r="B1918" s="34" t="str" cm="1">
        <f t="array" ref="B1918">IF(NOT(A1918=""),_xlfn.LET(_xlpm.SamletA,_xlfn.VSTACK(Automatisk_beregning!$A$1:$A$1000,Manuel_beregning!$A$1:$A$1000),_xlpm.SamletB,_xlfn.VSTACK(Automatisk_beregning!$B$1:$B$1000,Manuel_beregning!$B$1:$B$1000),SUM(_xlfn._xlws.FILTER(_xlpm.SamletB,_xlpm.SamletA=$A1918))), "")</f>
        <v/>
      </c>
      <c r="C1918" s="34" t="str">
        <f>IFERROR(VLOOKUP(D1918, pg!$C$4:$E$38,3, FALSE), "")</f>
        <v/>
      </c>
      <c r="D1918" s="35" t="str">
        <f>IF(NOT(A1918=""),_xlfn.LET(_xlpm.SamletA,_xlfn.VSTACK(Automatisk_beregning!$A$1:$A$1000,Manuel_beregning!$A$1:$A$1000),_xlpm.SamletB,_xlfn.VSTACK(Automatisk_beregning!$I$1:$I$1000,Manuel_beregning!$I$1:$I$1000),_xlpm.SamletTabel,_xlfn.HSTACK(_xlpm.SamletA,_xlpm.SamletB),VLOOKUP(A1918,_xlpm.SamletTabel,2,FALSE)), "")</f>
        <v/>
      </c>
      <c r="E1918" s="22" t="str" cm="1">
        <f t="array" ref="E1918">IF(NOT(A1918=""),_xlfn.LET(_xlpm.SamletA,_xlfn.VSTACK(Automatisk_beregning!$A$1:$A$1000,Manuel_beregning!$A$1:$A$1000),_xlpm.SamletF,_xlfn.VSTACK(Automatisk_beregning!$F$1:$F$1000,Manuel_beregning!$F$1:$F$1000),SUM(_xlfn._xlws.FILTER(_xlpm.SamletF,_xlpm.SamletA=$A1918))), "")</f>
        <v/>
      </c>
    </row>
    <row r="1919" spans="2:5" x14ac:dyDescent="0.25">
      <c r="B1919" s="34" t="str" cm="1">
        <f t="array" ref="B1919">IF(NOT(A1919=""),_xlfn.LET(_xlpm.SamletA,_xlfn.VSTACK(Automatisk_beregning!$A$1:$A$1000,Manuel_beregning!$A$1:$A$1000),_xlpm.SamletB,_xlfn.VSTACK(Automatisk_beregning!$B$1:$B$1000,Manuel_beregning!$B$1:$B$1000),SUM(_xlfn._xlws.FILTER(_xlpm.SamletB,_xlpm.SamletA=$A1919))), "")</f>
        <v/>
      </c>
      <c r="C1919" s="34" t="str">
        <f>IFERROR(VLOOKUP(D1919, pg!$C$4:$E$38,3, FALSE), "")</f>
        <v/>
      </c>
      <c r="D1919" s="35" t="str">
        <f>IF(NOT(A1919=""),_xlfn.LET(_xlpm.SamletA,_xlfn.VSTACK(Automatisk_beregning!$A$1:$A$1000,Manuel_beregning!$A$1:$A$1000),_xlpm.SamletB,_xlfn.VSTACK(Automatisk_beregning!$I$1:$I$1000,Manuel_beregning!$I$1:$I$1000),_xlpm.SamletTabel,_xlfn.HSTACK(_xlpm.SamletA,_xlpm.SamletB),VLOOKUP(A1919,_xlpm.SamletTabel,2,FALSE)), "")</f>
        <v/>
      </c>
      <c r="E1919" s="22" t="str" cm="1">
        <f t="array" ref="E1919">IF(NOT(A1919=""),_xlfn.LET(_xlpm.SamletA,_xlfn.VSTACK(Automatisk_beregning!$A$1:$A$1000,Manuel_beregning!$A$1:$A$1000),_xlpm.SamletF,_xlfn.VSTACK(Automatisk_beregning!$F$1:$F$1000,Manuel_beregning!$F$1:$F$1000),SUM(_xlfn._xlws.FILTER(_xlpm.SamletF,_xlpm.SamletA=$A1919))), "")</f>
        <v/>
      </c>
    </row>
    <row r="1920" spans="2:5" x14ac:dyDescent="0.25">
      <c r="B1920" s="34" t="str" cm="1">
        <f t="array" ref="B1920">IF(NOT(A1920=""),_xlfn.LET(_xlpm.SamletA,_xlfn.VSTACK(Automatisk_beregning!$A$1:$A$1000,Manuel_beregning!$A$1:$A$1000),_xlpm.SamletB,_xlfn.VSTACK(Automatisk_beregning!$B$1:$B$1000,Manuel_beregning!$B$1:$B$1000),SUM(_xlfn._xlws.FILTER(_xlpm.SamletB,_xlpm.SamletA=$A1920))), "")</f>
        <v/>
      </c>
      <c r="C1920" s="34" t="str">
        <f>IFERROR(VLOOKUP(D1920, pg!$C$4:$E$38,3, FALSE), "")</f>
        <v/>
      </c>
      <c r="D1920" s="35" t="str">
        <f>IF(NOT(A1920=""),_xlfn.LET(_xlpm.SamletA,_xlfn.VSTACK(Automatisk_beregning!$A$1:$A$1000,Manuel_beregning!$A$1:$A$1000),_xlpm.SamletB,_xlfn.VSTACK(Automatisk_beregning!$I$1:$I$1000,Manuel_beregning!$I$1:$I$1000),_xlpm.SamletTabel,_xlfn.HSTACK(_xlpm.SamletA,_xlpm.SamletB),VLOOKUP(A1920,_xlpm.SamletTabel,2,FALSE)), "")</f>
        <v/>
      </c>
      <c r="E1920" s="22" t="str" cm="1">
        <f t="array" ref="E1920">IF(NOT(A1920=""),_xlfn.LET(_xlpm.SamletA,_xlfn.VSTACK(Automatisk_beregning!$A$1:$A$1000,Manuel_beregning!$A$1:$A$1000),_xlpm.SamletF,_xlfn.VSTACK(Automatisk_beregning!$F$1:$F$1000,Manuel_beregning!$F$1:$F$1000),SUM(_xlfn._xlws.FILTER(_xlpm.SamletF,_xlpm.SamletA=$A1920))), "")</f>
        <v/>
      </c>
    </row>
    <row r="1921" spans="2:5" x14ac:dyDescent="0.25">
      <c r="B1921" s="34" t="str" cm="1">
        <f t="array" ref="B1921">IF(NOT(A1921=""),_xlfn.LET(_xlpm.SamletA,_xlfn.VSTACK(Automatisk_beregning!$A$1:$A$1000,Manuel_beregning!$A$1:$A$1000),_xlpm.SamletB,_xlfn.VSTACK(Automatisk_beregning!$B$1:$B$1000,Manuel_beregning!$B$1:$B$1000),SUM(_xlfn._xlws.FILTER(_xlpm.SamletB,_xlpm.SamletA=$A1921))), "")</f>
        <v/>
      </c>
      <c r="C1921" s="34" t="str">
        <f>IFERROR(VLOOKUP(D1921, pg!$C$4:$E$38,3, FALSE), "")</f>
        <v/>
      </c>
      <c r="D1921" s="35" t="str">
        <f>IF(NOT(A1921=""),_xlfn.LET(_xlpm.SamletA,_xlfn.VSTACK(Automatisk_beregning!$A$1:$A$1000,Manuel_beregning!$A$1:$A$1000),_xlpm.SamletB,_xlfn.VSTACK(Automatisk_beregning!$I$1:$I$1000,Manuel_beregning!$I$1:$I$1000),_xlpm.SamletTabel,_xlfn.HSTACK(_xlpm.SamletA,_xlpm.SamletB),VLOOKUP(A1921,_xlpm.SamletTabel,2,FALSE)), "")</f>
        <v/>
      </c>
      <c r="E1921" s="22" t="str" cm="1">
        <f t="array" ref="E1921">IF(NOT(A1921=""),_xlfn.LET(_xlpm.SamletA,_xlfn.VSTACK(Automatisk_beregning!$A$1:$A$1000,Manuel_beregning!$A$1:$A$1000),_xlpm.SamletF,_xlfn.VSTACK(Automatisk_beregning!$F$1:$F$1000,Manuel_beregning!$F$1:$F$1000),SUM(_xlfn._xlws.FILTER(_xlpm.SamletF,_xlpm.SamletA=$A1921))), "")</f>
        <v/>
      </c>
    </row>
    <row r="1922" spans="2:5" x14ac:dyDescent="0.25">
      <c r="B1922" s="34" t="str" cm="1">
        <f t="array" ref="B1922">IF(NOT(A1922=""),_xlfn.LET(_xlpm.SamletA,_xlfn.VSTACK(Automatisk_beregning!$A$1:$A$1000,Manuel_beregning!$A$1:$A$1000),_xlpm.SamletB,_xlfn.VSTACK(Automatisk_beregning!$B$1:$B$1000,Manuel_beregning!$B$1:$B$1000),SUM(_xlfn._xlws.FILTER(_xlpm.SamletB,_xlpm.SamletA=$A1922))), "")</f>
        <v/>
      </c>
      <c r="C1922" s="34" t="str">
        <f>IFERROR(VLOOKUP(D1922, pg!$C$4:$E$38,3, FALSE), "")</f>
        <v/>
      </c>
      <c r="D1922" s="35" t="str">
        <f>IF(NOT(A1922=""),_xlfn.LET(_xlpm.SamletA,_xlfn.VSTACK(Automatisk_beregning!$A$1:$A$1000,Manuel_beregning!$A$1:$A$1000),_xlpm.SamletB,_xlfn.VSTACK(Automatisk_beregning!$I$1:$I$1000,Manuel_beregning!$I$1:$I$1000),_xlpm.SamletTabel,_xlfn.HSTACK(_xlpm.SamletA,_xlpm.SamletB),VLOOKUP(A1922,_xlpm.SamletTabel,2,FALSE)), "")</f>
        <v/>
      </c>
      <c r="E1922" s="22" t="str" cm="1">
        <f t="array" ref="E1922">IF(NOT(A1922=""),_xlfn.LET(_xlpm.SamletA,_xlfn.VSTACK(Automatisk_beregning!$A$1:$A$1000,Manuel_beregning!$A$1:$A$1000),_xlpm.SamletF,_xlfn.VSTACK(Automatisk_beregning!$F$1:$F$1000,Manuel_beregning!$F$1:$F$1000),SUM(_xlfn._xlws.FILTER(_xlpm.SamletF,_xlpm.SamletA=$A1922))), "")</f>
        <v/>
      </c>
    </row>
    <row r="1923" spans="2:5" x14ac:dyDescent="0.25">
      <c r="B1923" s="34" t="str" cm="1">
        <f t="array" ref="B1923">IF(NOT(A1923=""),_xlfn.LET(_xlpm.SamletA,_xlfn.VSTACK(Automatisk_beregning!$A$1:$A$1000,Manuel_beregning!$A$1:$A$1000),_xlpm.SamletB,_xlfn.VSTACK(Automatisk_beregning!$B$1:$B$1000,Manuel_beregning!$B$1:$B$1000),SUM(_xlfn._xlws.FILTER(_xlpm.SamletB,_xlpm.SamletA=$A1923))), "")</f>
        <v/>
      </c>
      <c r="C1923" s="34" t="str">
        <f>IFERROR(VLOOKUP(D1923, pg!$C$4:$E$38,3, FALSE), "")</f>
        <v/>
      </c>
      <c r="D1923" s="35" t="str">
        <f>IF(NOT(A1923=""),_xlfn.LET(_xlpm.SamletA,_xlfn.VSTACK(Automatisk_beregning!$A$1:$A$1000,Manuel_beregning!$A$1:$A$1000),_xlpm.SamletB,_xlfn.VSTACK(Automatisk_beregning!$I$1:$I$1000,Manuel_beregning!$I$1:$I$1000),_xlpm.SamletTabel,_xlfn.HSTACK(_xlpm.SamletA,_xlpm.SamletB),VLOOKUP(A1923,_xlpm.SamletTabel,2,FALSE)), "")</f>
        <v/>
      </c>
      <c r="E1923" s="22" t="str" cm="1">
        <f t="array" ref="E1923">IF(NOT(A1923=""),_xlfn.LET(_xlpm.SamletA,_xlfn.VSTACK(Automatisk_beregning!$A$1:$A$1000,Manuel_beregning!$A$1:$A$1000),_xlpm.SamletF,_xlfn.VSTACK(Automatisk_beregning!$F$1:$F$1000,Manuel_beregning!$F$1:$F$1000),SUM(_xlfn._xlws.FILTER(_xlpm.SamletF,_xlpm.SamletA=$A1923))), "")</f>
        <v/>
      </c>
    </row>
    <row r="1924" spans="2:5" x14ac:dyDescent="0.25">
      <c r="B1924" s="34" t="str" cm="1">
        <f t="array" ref="B1924">IF(NOT(A1924=""),_xlfn.LET(_xlpm.SamletA,_xlfn.VSTACK(Automatisk_beregning!$A$1:$A$1000,Manuel_beregning!$A$1:$A$1000),_xlpm.SamletB,_xlfn.VSTACK(Automatisk_beregning!$B$1:$B$1000,Manuel_beregning!$B$1:$B$1000),SUM(_xlfn._xlws.FILTER(_xlpm.SamletB,_xlpm.SamletA=$A1924))), "")</f>
        <v/>
      </c>
      <c r="C1924" s="34" t="str">
        <f>IFERROR(VLOOKUP(D1924, pg!$C$4:$E$38,3, FALSE), "")</f>
        <v/>
      </c>
      <c r="D1924" s="35" t="str">
        <f>IF(NOT(A1924=""),_xlfn.LET(_xlpm.SamletA,_xlfn.VSTACK(Automatisk_beregning!$A$1:$A$1000,Manuel_beregning!$A$1:$A$1000),_xlpm.SamletB,_xlfn.VSTACK(Automatisk_beregning!$I$1:$I$1000,Manuel_beregning!$I$1:$I$1000),_xlpm.SamletTabel,_xlfn.HSTACK(_xlpm.SamletA,_xlpm.SamletB),VLOOKUP(A1924,_xlpm.SamletTabel,2,FALSE)), "")</f>
        <v/>
      </c>
      <c r="E1924" s="22" t="str" cm="1">
        <f t="array" ref="E1924">IF(NOT(A1924=""),_xlfn.LET(_xlpm.SamletA,_xlfn.VSTACK(Automatisk_beregning!$A$1:$A$1000,Manuel_beregning!$A$1:$A$1000),_xlpm.SamletF,_xlfn.VSTACK(Automatisk_beregning!$F$1:$F$1000,Manuel_beregning!$F$1:$F$1000),SUM(_xlfn._xlws.FILTER(_xlpm.SamletF,_xlpm.SamletA=$A1924))), "")</f>
        <v/>
      </c>
    </row>
    <row r="1925" spans="2:5" x14ac:dyDescent="0.25">
      <c r="B1925" s="34" t="str" cm="1">
        <f t="array" ref="B1925">IF(NOT(A1925=""),_xlfn.LET(_xlpm.SamletA,_xlfn.VSTACK(Automatisk_beregning!$A$1:$A$1000,Manuel_beregning!$A$1:$A$1000),_xlpm.SamletB,_xlfn.VSTACK(Automatisk_beregning!$B$1:$B$1000,Manuel_beregning!$B$1:$B$1000),SUM(_xlfn._xlws.FILTER(_xlpm.SamletB,_xlpm.SamletA=$A1925))), "")</f>
        <v/>
      </c>
      <c r="C1925" s="34" t="str">
        <f>IFERROR(VLOOKUP(D1925, pg!$C$4:$E$38,3, FALSE), "")</f>
        <v/>
      </c>
      <c r="D1925" s="35" t="str">
        <f>IF(NOT(A1925=""),_xlfn.LET(_xlpm.SamletA,_xlfn.VSTACK(Automatisk_beregning!$A$1:$A$1000,Manuel_beregning!$A$1:$A$1000),_xlpm.SamletB,_xlfn.VSTACK(Automatisk_beregning!$I$1:$I$1000,Manuel_beregning!$I$1:$I$1000),_xlpm.SamletTabel,_xlfn.HSTACK(_xlpm.SamletA,_xlpm.SamletB),VLOOKUP(A1925,_xlpm.SamletTabel,2,FALSE)), "")</f>
        <v/>
      </c>
      <c r="E1925" s="22" t="str" cm="1">
        <f t="array" ref="E1925">IF(NOT(A1925=""),_xlfn.LET(_xlpm.SamletA,_xlfn.VSTACK(Automatisk_beregning!$A$1:$A$1000,Manuel_beregning!$A$1:$A$1000),_xlpm.SamletF,_xlfn.VSTACK(Automatisk_beregning!$F$1:$F$1000,Manuel_beregning!$F$1:$F$1000),SUM(_xlfn._xlws.FILTER(_xlpm.SamletF,_xlpm.SamletA=$A1925))), "")</f>
        <v/>
      </c>
    </row>
    <row r="1926" spans="2:5" x14ac:dyDescent="0.25">
      <c r="B1926" s="34" t="str" cm="1">
        <f t="array" ref="B1926">IF(NOT(A1926=""),_xlfn.LET(_xlpm.SamletA,_xlfn.VSTACK(Automatisk_beregning!$A$1:$A$1000,Manuel_beregning!$A$1:$A$1000),_xlpm.SamletB,_xlfn.VSTACK(Automatisk_beregning!$B$1:$B$1000,Manuel_beregning!$B$1:$B$1000),SUM(_xlfn._xlws.FILTER(_xlpm.SamletB,_xlpm.SamletA=$A1926))), "")</f>
        <v/>
      </c>
      <c r="C1926" s="34" t="str">
        <f>IFERROR(VLOOKUP(D1926, pg!$C$4:$E$38,3, FALSE), "")</f>
        <v/>
      </c>
      <c r="D1926" s="35" t="str">
        <f>IF(NOT(A1926=""),_xlfn.LET(_xlpm.SamletA,_xlfn.VSTACK(Automatisk_beregning!$A$1:$A$1000,Manuel_beregning!$A$1:$A$1000),_xlpm.SamletB,_xlfn.VSTACK(Automatisk_beregning!$I$1:$I$1000,Manuel_beregning!$I$1:$I$1000),_xlpm.SamletTabel,_xlfn.HSTACK(_xlpm.SamletA,_xlpm.SamletB),VLOOKUP(A1926,_xlpm.SamletTabel,2,FALSE)), "")</f>
        <v/>
      </c>
      <c r="E1926" s="22" t="str" cm="1">
        <f t="array" ref="E1926">IF(NOT(A1926=""),_xlfn.LET(_xlpm.SamletA,_xlfn.VSTACK(Automatisk_beregning!$A$1:$A$1000,Manuel_beregning!$A$1:$A$1000),_xlpm.SamletF,_xlfn.VSTACK(Automatisk_beregning!$F$1:$F$1000,Manuel_beregning!$F$1:$F$1000),SUM(_xlfn._xlws.FILTER(_xlpm.SamletF,_xlpm.SamletA=$A1926))), "")</f>
        <v/>
      </c>
    </row>
    <row r="1927" spans="2:5" x14ac:dyDescent="0.25">
      <c r="B1927" s="34" t="str" cm="1">
        <f t="array" ref="B1927">IF(NOT(A1927=""),_xlfn.LET(_xlpm.SamletA,_xlfn.VSTACK(Automatisk_beregning!$A$1:$A$1000,Manuel_beregning!$A$1:$A$1000),_xlpm.SamletB,_xlfn.VSTACK(Automatisk_beregning!$B$1:$B$1000,Manuel_beregning!$B$1:$B$1000),SUM(_xlfn._xlws.FILTER(_xlpm.SamletB,_xlpm.SamletA=$A1927))), "")</f>
        <v/>
      </c>
      <c r="C1927" s="34" t="str">
        <f>IFERROR(VLOOKUP(D1927, pg!$C$4:$E$38,3, FALSE), "")</f>
        <v/>
      </c>
      <c r="D1927" s="35" t="str">
        <f>IF(NOT(A1927=""),_xlfn.LET(_xlpm.SamletA,_xlfn.VSTACK(Automatisk_beregning!$A$1:$A$1000,Manuel_beregning!$A$1:$A$1000),_xlpm.SamletB,_xlfn.VSTACK(Automatisk_beregning!$I$1:$I$1000,Manuel_beregning!$I$1:$I$1000),_xlpm.SamletTabel,_xlfn.HSTACK(_xlpm.SamletA,_xlpm.SamletB),VLOOKUP(A1927,_xlpm.SamletTabel,2,FALSE)), "")</f>
        <v/>
      </c>
      <c r="E1927" s="22" t="str" cm="1">
        <f t="array" ref="E1927">IF(NOT(A1927=""),_xlfn.LET(_xlpm.SamletA,_xlfn.VSTACK(Automatisk_beregning!$A$1:$A$1000,Manuel_beregning!$A$1:$A$1000),_xlpm.SamletF,_xlfn.VSTACK(Automatisk_beregning!$F$1:$F$1000,Manuel_beregning!$F$1:$F$1000),SUM(_xlfn._xlws.FILTER(_xlpm.SamletF,_xlpm.SamletA=$A1927))), "")</f>
        <v/>
      </c>
    </row>
    <row r="1928" spans="2:5" x14ac:dyDescent="0.25">
      <c r="B1928" s="34" t="str" cm="1">
        <f t="array" ref="B1928">IF(NOT(A1928=""),_xlfn.LET(_xlpm.SamletA,_xlfn.VSTACK(Automatisk_beregning!$A$1:$A$1000,Manuel_beregning!$A$1:$A$1000),_xlpm.SamletB,_xlfn.VSTACK(Automatisk_beregning!$B$1:$B$1000,Manuel_beregning!$B$1:$B$1000),SUM(_xlfn._xlws.FILTER(_xlpm.SamletB,_xlpm.SamletA=$A1928))), "")</f>
        <v/>
      </c>
      <c r="C1928" s="34" t="str">
        <f>IFERROR(VLOOKUP(D1928, pg!$C$4:$E$38,3, FALSE), "")</f>
        <v/>
      </c>
      <c r="D1928" s="35" t="str">
        <f>IF(NOT(A1928=""),_xlfn.LET(_xlpm.SamletA,_xlfn.VSTACK(Automatisk_beregning!$A$1:$A$1000,Manuel_beregning!$A$1:$A$1000),_xlpm.SamletB,_xlfn.VSTACK(Automatisk_beregning!$I$1:$I$1000,Manuel_beregning!$I$1:$I$1000),_xlpm.SamletTabel,_xlfn.HSTACK(_xlpm.SamletA,_xlpm.SamletB),VLOOKUP(A1928,_xlpm.SamletTabel,2,FALSE)), "")</f>
        <v/>
      </c>
      <c r="E1928" s="22" t="str" cm="1">
        <f t="array" ref="E1928">IF(NOT(A1928=""),_xlfn.LET(_xlpm.SamletA,_xlfn.VSTACK(Automatisk_beregning!$A$1:$A$1000,Manuel_beregning!$A$1:$A$1000),_xlpm.SamletF,_xlfn.VSTACK(Automatisk_beregning!$F$1:$F$1000,Manuel_beregning!$F$1:$F$1000),SUM(_xlfn._xlws.FILTER(_xlpm.SamletF,_xlpm.SamletA=$A1928))), "")</f>
        <v/>
      </c>
    </row>
    <row r="1929" spans="2:5" x14ac:dyDescent="0.25">
      <c r="B1929" s="34" t="str" cm="1">
        <f t="array" ref="B1929">IF(NOT(A1929=""),_xlfn.LET(_xlpm.SamletA,_xlfn.VSTACK(Automatisk_beregning!$A$1:$A$1000,Manuel_beregning!$A$1:$A$1000),_xlpm.SamletB,_xlfn.VSTACK(Automatisk_beregning!$B$1:$B$1000,Manuel_beregning!$B$1:$B$1000),SUM(_xlfn._xlws.FILTER(_xlpm.SamletB,_xlpm.SamletA=$A1929))), "")</f>
        <v/>
      </c>
      <c r="C1929" s="34" t="str">
        <f>IFERROR(VLOOKUP(D1929, pg!$C$4:$E$38,3, FALSE), "")</f>
        <v/>
      </c>
      <c r="D1929" s="35" t="str">
        <f>IF(NOT(A1929=""),_xlfn.LET(_xlpm.SamletA,_xlfn.VSTACK(Automatisk_beregning!$A$1:$A$1000,Manuel_beregning!$A$1:$A$1000),_xlpm.SamletB,_xlfn.VSTACK(Automatisk_beregning!$I$1:$I$1000,Manuel_beregning!$I$1:$I$1000),_xlpm.SamletTabel,_xlfn.HSTACK(_xlpm.SamletA,_xlpm.SamletB),VLOOKUP(A1929,_xlpm.SamletTabel,2,FALSE)), "")</f>
        <v/>
      </c>
      <c r="E1929" s="22" t="str" cm="1">
        <f t="array" ref="E1929">IF(NOT(A1929=""),_xlfn.LET(_xlpm.SamletA,_xlfn.VSTACK(Automatisk_beregning!$A$1:$A$1000,Manuel_beregning!$A$1:$A$1000),_xlpm.SamletF,_xlfn.VSTACK(Automatisk_beregning!$F$1:$F$1000,Manuel_beregning!$F$1:$F$1000),SUM(_xlfn._xlws.FILTER(_xlpm.SamletF,_xlpm.SamletA=$A1929))), "")</f>
        <v/>
      </c>
    </row>
    <row r="1930" spans="2:5" x14ac:dyDescent="0.25">
      <c r="B1930" s="34" t="str" cm="1">
        <f t="array" ref="B1930">IF(NOT(A1930=""),_xlfn.LET(_xlpm.SamletA,_xlfn.VSTACK(Automatisk_beregning!$A$1:$A$1000,Manuel_beregning!$A$1:$A$1000),_xlpm.SamletB,_xlfn.VSTACK(Automatisk_beregning!$B$1:$B$1000,Manuel_beregning!$B$1:$B$1000),SUM(_xlfn._xlws.FILTER(_xlpm.SamletB,_xlpm.SamletA=$A1930))), "")</f>
        <v/>
      </c>
      <c r="C1930" s="34" t="str">
        <f>IFERROR(VLOOKUP(D1930, pg!$C$4:$E$38,3, FALSE), "")</f>
        <v/>
      </c>
      <c r="D1930" s="35" t="str">
        <f>IF(NOT(A1930=""),_xlfn.LET(_xlpm.SamletA,_xlfn.VSTACK(Automatisk_beregning!$A$1:$A$1000,Manuel_beregning!$A$1:$A$1000),_xlpm.SamletB,_xlfn.VSTACK(Automatisk_beregning!$I$1:$I$1000,Manuel_beregning!$I$1:$I$1000),_xlpm.SamletTabel,_xlfn.HSTACK(_xlpm.SamletA,_xlpm.SamletB),VLOOKUP(A1930,_xlpm.SamletTabel,2,FALSE)), "")</f>
        <v/>
      </c>
      <c r="E1930" s="22" t="str" cm="1">
        <f t="array" ref="E1930">IF(NOT(A1930=""),_xlfn.LET(_xlpm.SamletA,_xlfn.VSTACK(Automatisk_beregning!$A$1:$A$1000,Manuel_beregning!$A$1:$A$1000),_xlpm.SamletF,_xlfn.VSTACK(Automatisk_beregning!$F$1:$F$1000,Manuel_beregning!$F$1:$F$1000),SUM(_xlfn._xlws.FILTER(_xlpm.SamletF,_xlpm.SamletA=$A1930))), "")</f>
        <v/>
      </c>
    </row>
    <row r="1931" spans="2:5" x14ac:dyDescent="0.25">
      <c r="B1931" s="34" t="str" cm="1">
        <f t="array" ref="B1931">IF(NOT(A1931=""),_xlfn.LET(_xlpm.SamletA,_xlfn.VSTACK(Automatisk_beregning!$A$1:$A$1000,Manuel_beregning!$A$1:$A$1000),_xlpm.SamletB,_xlfn.VSTACK(Automatisk_beregning!$B$1:$B$1000,Manuel_beregning!$B$1:$B$1000),SUM(_xlfn._xlws.FILTER(_xlpm.SamletB,_xlpm.SamletA=$A1931))), "")</f>
        <v/>
      </c>
      <c r="C1931" s="34" t="str">
        <f>IFERROR(VLOOKUP(D1931, pg!$C$4:$E$38,3, FALSE), "")</f>
        <v/>
      </c>
      <c r="D1931" s="35" t="str">
        <f>IF(NOT(A1931=""),_xlfn.LET(_xlpm.SamletA,_xlfn.VSTACK(Automatisk_beregning!$A$1:$A$1000,Manuel_beregning!$A$1:$A$1000),_xlpm.SamletB,_xlfn.VSTACK(Automatisk_beregning!$I$1:$I$1000,Manuel_beregning!$I$1:$I$1000),_xlpm.SamletTabel,_xlfn.HSTACK(_xlpm.SamletA,_xlpm.SamletB),VLOOKUP(A1931,_xlpm.SamletTabel,2,FALSE)), "")</f>
        <v/>
      </c>
      <c r="E1931" s="22" t="str" cm="1">
        <f t="array" ref="E1931">IF(NOT(A1931=""),_xlfn.LET(_xlpm.SamletA,_xlfn.VSTACK(Automatisk_beregning!$A$1:$A$1000,Manuel_beregning!$A$1:$A$1000),_xlpm.SamletF,_xlfn.VSTACK(Automatisk_beregning!$F$1:$F$1000,Manuel_beregning!$F$1:$F$1000),SUM(_xlfn._xlws.FILTER(_xlpm.SamletF,_xlpm.SamletA=$A1931))), "")</f>
        <v/>
      </c>
    </row>
    <row r="1932" spans="2:5" x14ac:dyDescent="0.25">
      <c r="B1932" s="34" t="str" cm="1">
        <f t="array" ref="B1932">IF(NOT(A1932=""),_xlfn.LET(_xlpm.SamletA,_xlfn.VSTACK(Automatisk_beregning!$A$1:$A$1000,Manuel_beregning!$A$1:$A$1000),_xlpm.SamletB,_xlfn.VSTACK(Automatisk_beregning!$B$1:$B$1000,Manuel_beregning!$B$1:$B$1000),SUM(_xlfn._xlws.FILTER(_xlpm.SamletB,_xlpm.SamletA=$A1932))), "")</f>
        <v/>
      </c>
      <c r="C1932" s="34" t="str">
        <f>IFERROR(VLOOKUP(D1932, pg!$C$4:$E$38,3, FALSE), "")</f>
        <v/>
      </c>
      <c r="D1932" s="35" t="str">
        <f>IF(NOT(A1932=""),_xlfn.LET(_xlpm.SamletA,_xlfn.VSTACK(Automatisk_beregning!$A$1:$A$1000,Manuel_beregning!$A$1:$A$1000),_xlpm.SamletB,_xlfn.VSTACK(Automatisk_beregning!$I$1:$I$1000,Manuel_beregning!$I$1:$I$1000),_xlpm.SamletTabel,_xlfn.HSTACK(_xlpm.SamletA,_xlpm.SamletB),VLOOKUP(A1932,_xlpm.SamletTabel,2,FALSE)), "")</f>
        <v/>
      </c>
      <c r="E1932" s="22" t="str" cm="1">
        <f t="array" ref="E1932">IF(NOT(A1932=""),_xlfn.LET(_xlpm.SamletA,_xlfn.VSTACK(Automatisk_beregning!$A$1:$A$1000,Manuel_beregning!$A$1:$A$1000),_xlpm.SamletF,_xlfn.VSTACK(Automatisk_beregning!$F$1:$F$1000,Manuel_beregning!$F$1:$F$1000),SUM(_xlfn._xlws.FILTER(_xlpm.SamletF,_xlpm.SamletA=$A1932))), "")</f>
        <v/>
      </c>
    </row>
    <row r="1933" spans="2:5" x14ac:dyDescent="0.25">
      <c r="B1933" s="34" t="str" cm="1">
        <f t="array" ref="B1933">IF(NOT(A1933=""),_xlfn.LET(_xlpm.SamletA,_xlfn.VSTACK(Automatisk_beregning!$A$1:$A$1000,Manuel_beregning!$A$1:$A$1000),_xlpm.SamletB,_xlfn.VSTACK(Automatisk_beregning!$B$1:$B$1000,Manuel_beregning!$B$1:$B$1000),SUM(_xlfn._xlws.FILTER(_xlpm.SamletB,_xlpm.SamletA=$A1933))), "")</f>
        <v/>
      </c>
      <c r="C1933" s="34" t="str">
        <f>IFERROR(VLOOKUP(D1933, pg!$C$4:$E$38,3, FALSE), "")</f>
        <v/>
      </c>
      <c r="D1933" s="35" t="str">
        <f>IF(NOT(A1933=""),_xlfn.LET(_xlpm.SamletA,_xlfn.VSTACK(Automatisk_beregning!$A$1:$A$1000,Manuel_beregning!$A$1:$A$1000),_xlpm.SamletB,_xlfn.VSTACK(Automatisk_beregning!$I$1:$I$1000,Manuel_beregning!$I$1:$I$1000),_xlpm.SamletTabel,_xlfn.HSTACK(_xlpm.SamletA,_xlpm.SamletB),VLOOKUP(A1933,_xlpm.SamletTabel,2,FALSE)), "")</f>
        <v/>
      </c>
      <c r="E1933" s="22" t="str" cm="1">
        <f t="array" ref="E1933">IF(NOT(A1933=""),_xlfn.LET(_xlpm.SamletA,_xlfn.VSTACK(Automatisk_beregning!$A$1:$A$1000,Manuel_beregning!$A$1:$A$1000),_xlpm.SamletF,_xlfn.VSTACK(Automatisk_beregning!$F$1:$F$1000,Manuel_beregning!$F$1:$F$1000),SUM(_xlfn._xlws.FILTER(_xlpm.SamletF,_xlpm.SamletA=$A1933))), "")</f>
        <v/>
      </c>
    </row>
    <row r="1934" spans="2:5" x14ac:dyDescent="0.25">
      <c r="B1934" s="34" t="str" cm="1">
        <f t="array" ref="B1934">IF(NOT(A1934=""),_xlfn.LET(_xlpm.SamletA,_xlfn.VSTACK(Automatisk_beregning!$A$1:$A$1000,Manuel_beregning!$A$1:$A$1000),_xlpm.SamletB,_xlfn.VSTACK(Automatisk_beregning!$B$1:$B$1000,Manuel_beregning!$B$1:$B$1000),SUM(_xlfn._xlws.FILTER(_xlpm.SamletB,_xlpm.SamletA=$A1934))), "")</f>
        <v/>
      </c>
      <c r="C1934" s="34" t="str">
        <f>IFERROR(VLOOKUP(D1934, pg!$C$4:$E$38,3, FALSE), "")</f>
        <v/>
      </c>
      <c r="D1934" s="35" t="str">
        <f>IF(NOT(A1934=""),_xlfn.LET(_xlpm.SamletA,_xlfn.VSTACK(Automatisk_beregning!$A$1:$A$1000,Manuel_beregning!$A$1:$A$1000),_xlpm.SamletB,_xlfn.VSTACK(Automatisk_beregning!$I$1:$I$1000,Manuel_beregning!$I$1:$I$1000),_xlpm.SamletTabel,_xlfn.HSTACK(_xlpm.SamletA,_xlpm.SamletB),VLOOKUP(A1934,_xlpm.SamletTabel,2,FALSE)), "")</f>
        <v/>
      </c>
      <c r="E1934" s="22" t="str" cm="1">
        <f t="array" ref="E1934">IF(NOT(A1934=""),_xlfn.LET(_xlpm.SamletA,_xlfn.VSTACK(Automatisk_beregning!$A$1:$A$1000,Manuel_beregning!$A$1:$A$1000),_xlpm.SamletF,_xlfn.VSTACK(Automatisk_beregning!$F$1:$F$1000,Manuel_beregning!$F$1:$F$1000),SUM(_xlfn._xlws.FILTER(_xlpm.SamletF,_xlpm.SamletA=$A1934))), "")</f>
        <v/>
      </c>
    </row>
    <row r="1935" spans="2:5" x14ac:dyDescent="0.25">
      <c r="B1935" s="34" t="str" cm="1">
        <f t="array" ref="B1935">IF(NOT(A1935=""),_xlfn.LET(_xlpm.SamletA,_xlfn.VSTACK(Automatisk_beregning!$A$1:$A$1000,Manuel_beregning!$A$1:$A$1000),_xlpm.SamletB,_xlfn.VSTACK(Automatisk_beregning!$B$1:$B$1000,Manuel_beregning!$B$1:$B$1000),SUM(_xlfn._xlws.FILTER(_xlpm.SamletB,_xlpm.SamletA=$A1935))), "")</f>
        <v/>
      </c>
      <c r="C1935" s="34" t="str">
        <f>IFERROR(VLOOKUP(D1935, pg!$C$4:$E$38,3, FALSE), "")</f>
        <v/>
      </c>
      <c r="D1935" s="35" t="str">
        <f>IF(NOT(A1935=""),_xlfn.LET(_xlpm.SamletA,_xlfn.VSTACK(Automatisk_beregning!$A$1:$A$1000,Manuel_beregning!$A$1:$A$1000),_xlpm.SamletB,_xlfn.VSTACK(Automatisk_beregning!$I$1:$I$1000,Manuel_beregning!$I$1:$I$1000),_xlpm.SamletTabel,_xlfn.HSTACK(_xlpm.SamletA,_xlpm.SamletB),VLOOKUP(A1935,_xlpm.SamletTabel,2,FALSE)), "")</f>
        <v/>
      </c>
      <c r="E1935" s="22" t="str" cm="1">
        <f t="array" ref="E1935">IF(NOT(A1935=""),_xlfn.LET(_xlpm.SamletA,_xlfn.VSTACK(Automatisk_beregning!$A$1:$A$1000,Manuel_beregning!$A$1:$A$1000),_xlpm.SamletF,_xlfn.VSTACK(Automatisk_beregning!$F$1:$F$1000,Manuel_beregning!$F$1:$F$1000),SUM(_xlfn._xlws.FILTER(_xlpm.SamletF,_xlpm.SamletA=$A1935))), "")</f>
        <v/>
      </c>
    </row>
    <row r="1936" spans="2:5" x14ac:dyDescent="0.25">
      <c r="B1936" s="34" t="str" cm="1">
        <f t="array" ref="B1936">IF(NOT(A1936=""),_xlfn.LET(_xlpm.SamletA,_xlfn.VSTACK(Automatisk_beregning!$A$1:$A$1000,Manuel_beregning!$A$1:$A$1000),_xlpm.SamletB,_xlfn.VSTACK(Automatisk_beregning!$B$1:$B$1000,Manuel_beregning!$B$1:$B$1000),SUM(_xlfn._xlws.FILTER(_xlpm.SamletB,_xlpm.SamletA=$A1936))), "")</f>
        <v/>
      </c>
      <c r="C1936" s="34" t="str">
        <f>IFERROR(VLOOKUP(D1936, pg!$C$4:$E$38,3, FALSE), "")</f>
        <v/>
      </c>
      <c r="D1936" s="35" t="str">
        <f>IF(NOT(A1936=""),_xlfn.LET(_xlpm.SamletA,_xlfn.VSTACK(Automatisk_beregning!$A$1:$A$1000,Manuel_beregning!$A$1:$A$1000),_xlpm.SamletB,_xlfn.VSTACK(Automatisk_beregning!$I$1:$I$1000,Manuel_beregning!$I$1:$I$1000),_xlpm.SamletTabel,_xlfn.HSTACK(_xlpm.SamletA,_xlpm.SamletB),VLOOKUP(A1936,_xlpm.SamletTabel,2,FALSE)), "")</f>
        <v/>
      </c>
      <c r="E1936" s="22" t="str" cm="1">
        <f t="array" ref="E1936">IF(NOT(A1936=""),_xlfn.LET(_xlpm.SamletA,_xlfn.VSTACK(Automatisk_beregning!$A$1:$A$1000,Manuel_beregning!$A$1:$A$1000),_xlpm.SamletF,_xlfn.VSTACK(Automatisk_beregning!$F$1:$F$1000,Manuel_beregning!$F$1:$F$1000),SUM(_xlfn._xlws.FILTER(_xlpm.SamletF,_xlpm.SamletA=$A1936))), "")</f>
        <v/>
      </c>
    </row>
    <row r="1937" spans="2:5" x14ac:dyDescent="0.25">
      <c r="B1937" s="34" t="str" cm="1">
        <f t="array" ref="B1937">IF(NOT(A1937=""),_xlfn.LET(_xlpm.SamletA,_xlfn.VSTACK(Automatisk_beregning!$A$1:$A$1000,Manuel_beregning!$A$1:$A$1000),_xlpm.SamletB,_xlfn.VSTACK(Automatisk_beregning!$B$1:$B$1000,Manuel_beregning!$B$1:$B$1000),SUM(_xlfn._xlws.FILTER(_xlpm.SamletB,_xlpm.SamletA=$A1937))), "")</f>
        <v/>
      </c>
      <c r="C1937" s="34" t="str">
        <f>IFERROR(VLOOKUP(D1937, pg!$C$4:$E$38,3, FALSE), "")</f>
        <v/>
      </c>
      <c r="D1937" s="35" t="str">
        <f>IF(NOT(A1937=""),_xlfn.LET(_xlpm.SamletA,_xlfn.VSTACK(Automatisk_beregning!$A$1:$A$1000,Manuel_beregning!$A$1:$A$1000),_xlpm.SamletB,_xlfn.VSTACK(Automatisk_beregning!$I$1:$I$1000,Manuel_beregning!$I$1:$I$1000),_xlpm.SamletTabel,_xlfn.HSTACK(_xlpm.SamletA,_xlpm.SamletB),VLOOKUP(A1937,_xlpm.SamletTabel,2,FALSE)), "")</f>
        <v/>
      </c>
      <c r="E1937" s="22" t="str" cm="1">
        <f t="array" ref="E1937">IF(NOT(A1937=""),_xlfn.LET(_xlpm.SamletA,_xlfn.VSTACK(Automatisk_beregning!$A$1:$A$1000,Manuel_beregning!$A$1:$A$1000),_xlpm.SamletF,_xlfn.VSTACK(Automatisk_beregning!$F$1:$F$1000,Manuel_beregning!$F$1:$F$1000),SUM(_xlfn._xlws.FILTER(_xlpm.SamletF,_xlpm.SamletA=$A1937))), "")</f>
        <v/>
      </c>
    </row>
    <row r="1938" spans="2:5" x14ac:dyDescent="0.25">
      <c r="B1938" s="34" t="str" cm="1">
        <f t="array" ref="B1938">IF(NOT(A1938=""),_xlfn.LET(_xlpm.SamletA,_xlfn.VSTACK(Automatisk_beregning!$A$1:$A$1000,Manuel_beregning!$A$1:$A$1000),_xlpm.SamletB,_xlfn.VSTACK(Automatisk_beregning!$B$1:$B$1000,Manuel_beregning!$B$1:$B$1000),SUM(_xlfn._xlws.FILTER(_xlpm.SamletB,_xlpm.SamletA=$A1938))), "")</f>
        <v/>
      </c>
      <c r="C1938" s="34" t="str">
        <f>IFERROR(VLOOKUP(D1938, pg!$C$4:$E$38,3, FALSE), "")</f>
        <v/>
      </c>
      <c r="D1938" s="35" t="str">
        <f>IF(NOT(A1938=""),_xlfn.LET(_xlpm.SamletA,_xlfn.VSTACK(Automatisk_beregning!$A$1:$A$1000,Manuel_beregning!$A$1:$A$1000),_xlpm.SamletB,_xlfn.VSTACK(Automatisk_beregning!$I$1:$I$1000,Manuel_beregning!$I$1:$I$1000),_xlpm.SamletTabel,_xlfn.HSTACK(_xlpm.SamletA,_xlpm.SamletB),VLOOKUP(A1938,_xlpm.SamletTabel,2,FALSE)), "")</f>
        <v/>
      </c>
      <c r="E1938" s="22" t="str" cm="1">
        <f t="array" ref="E1938">IF(NOT(A1938=""),_xlfn.LET(_xlpm.SamletA,_xlfn.VSTACK(Automatisk_beregning!$A$1:$A$1000,Manuel_beregning!$A$1:$A$1000),_xlpm.SamletF,_xlfn.VSTACK(Automatisk_beregning!$F$1:$F$1000,Manuel_beregning!$F$1:$F$1000),SUM(_xlfn._xlws.FILTER(_xlpm.SamletF,_xlpm.SamletA=$A1938))), "")</f>
        <v/>
      </c>
    </row>
    <row r="1939" spans="2:5" x14ac:dyDescent="0.25">
      <c r="B1939" s="34" t="str" cm="1">
        <f t="array" ref="B1939">IF(NOT(A1939=""),_xlfn.LET(_xlpm.SamletA,_xlfn.VSTACK(Automatisk_beregning!$A$1:$A$1000,Manuel_beregning!$A$1:$A$1000),_xlpm.SamletB,_xlfn.VSTACK(Automatisk_beregning!$B$1:$B$1000,Manuel_beregning!$B$1:$B$1000),SUM(_xlfn._xlws.FILTER(_xlpm.SamletB,_xlpm.SamletA=$A1939))), "")</f>
        <v/>
      </c>
      <c r="C1939" s="34" t="str">
        <f>IFERROR(VLOOKUP(D1939, pg!$C$4:$E$38,3, FALSE), "")</f>
        <v/>
      </c>
      <c r="D1939" s="35" t="str">
        <f>IF(NOT(A1939=""),_xlfn.LET(_xlpm.SamletA,_xlfn.VSTACK(Automatisk_beregning!$A$1:$A$1000,Manuel_beregning!$A$1:$A$1000),_xlpm.SamletB,_xlfn.VSTACK(Automatisk_beregning!$I$1:$I$1000,Manuel_beregning!$I$1:$I$1000),_xlpm.SamletTabel,_xlfn.HSTACK(_xlpm.SamletA,_xlpm.SamletB),VLOOKUP(A1939,_xlpm.SamletTabel,2,FALSE)), "")</f>
        <v/>
      </c>
      <c r="E1939" s="22" t="str" cm="1">
        <f t="array" ref="E1939">IF(NOT(A1939=""),_xlfn.LET(_xlpm.SamletA,_xlfn.VSTACK(Automatisk_beregning!$A$1:$A$1000,Manuel_beregning!$A$1:$A$1000),_xlpm.SamletF,_xlfn.VSTACK(Automatisk_beregning!$F$1:$F$1000,Manuel_beregning!$F$1:$F$1000),SUM(_xlfn._xlws.FILTER(_xlpm.SamletF,_xlpm.SamletA=$A1939))), "")</f>
        <v/>
      </c>
    </row>
    <row r="1940" spans="2:5" x14ac:dyDescent="0.25">
      <c r="B1940" s="34" t="str" cm="1">
        <f t="array" ref="B1940">IF(NOT(A1940=""),_xlfn.LET(_xlpm.SamletA,_xlfn.VSTACK(Automatisk_beregning!$A$1:$A$1000,Manuel_beregning!$A$1:$A$1000),_xlpm.SamletB,_xlfn.VSTACK(Automatisk_beregning!$B$1:$B$1000,Manuel_beregning!$B$1:$B$1000),SUM(_xlfn._xlws.FILTER(_xlpm.SamletB,_xlpm.SamletA=$A1940))), "")</f>
        <v/>
      </c>
      <c r="C1940" s="34" t="str">
        <f>IFERROR(VLOOKUP(D1940, pg!$C$4:$E$38,3, FALSE), "")</f>
        <v/>
      </c>
      <c r="D1940" s="35" t="str">
        <f>IF(NOT(A1940=""),_xlfn.LET(_xlpm.SamletA,_xlfn.VSTACK(Automatisk_beregning!$A$1:$A$1000,Manuel_beregning!$A$1:$A$1000),_xlpm.SamletB,_xlfn.VSTACK(Automatisk_beregning!$I$1:$I$1000,Manuel_beregning!$I$1:$I$1000),_xlpm.SamletTabel,_xlfn.HSTACK(_xlpm.SamletA,_xlpm.SamletB),VLOOKUP(A1940,_xlpm.SamletTabel,2,FALSE)), "")</f>
        <v/>
      </c>
      <c r="E1940" s="22" t="str" cm="1">
        <f t="array" ref="E1940">IF(NOT(A1940=""),_xlfn.LET(_xlpm.SamletA,_xlfn.VSTACK(Automatisk_beregning!$A$1:$A$1000,Manuel_beregning!$A$1:$A$1000),_xlpm.SamletF,_xlfn.VSTACK(Automatisk_beregning!$F$1:$F$1000,Manuel_beregning!$F$1:$F$1000),SUM(_xlfn._xlws.FILTER(_xlpm.SamletF,_xlpm.SamletA=$A1940))), "")</f>
        <v/>
      </c>
    </row>
    <row r="1941" spans="2:5" x14ac:dyDescent="0.25">
      <c r="B1941" s="34" t="str" cm="1">
        <f t="array" ref="B1941">IF(NOT(A1941=""),_xlfn.LET(_xlpm.SamletA,_xlfn.VSTACK(Automatisk_beregning!$A$1:$A$1000,Manuel_beregning!$A$1:$A$1000),_xlpm.SamletB,_xlfn.VSTACK(Automatisk_beregning!$B$1:$B$1000,Manuel_beregning!$B$1:$B$1000),SUM(_xlfn._xlws.FILTER(_xlpm.SamletB,_xlpm.SamletA=$A1941))), "")</f>
        <v/>
      </c>
      <c r="C1941" s="34" t="str">
        <f>IFERROR(VLOOKUP(D1941, pg!$C$4:$E$38,3, FALSE), "")</f>
        <v/>
      </c>
      <c r="D1941" s="35" t="str">
        <f>IF(NOT(A1941=""),_xlfn.LET(_xlpm.SamletA,_xlfn.VSTACK(Automatisk_beregning!$A$1:$A$1000,Manuel_beregning!$A$1:$A$1000),_xlpm.SamletB,_xlfn.VSTACK(Automatisk_beregning!$I$1:$I$1000,Manuel_beregning!$I$1:$I$1000),_xlpm.SamletTabel,_xlfn.HSTACK(_xlpm.SamletA,_xlpm.SamletB),VLOOKUP(A1941,_xlpm.SamletTabel,2,FALSE)), "")</f>
        <v/>
      </c>
      <c r="E1941" s="22" t="str" cm="1">
        <f t="array" ref="E1941">IF(NOT(A1941=""),_xlfn.LET(_xlpm.SamletA,_xlfn.VSTACK(Automatisk_beregning!$A$1:$A$1000,Manuel_beregning!$A$1:$A$1000),_xlpm.SamletF,_xlfn.VSTACK(Automatisk_beregning!$F$1:$F$1000,Manuel_beregning!$F$1:$F$1000),SUM(_xlfn._xlws.FILTER(_xlpm.SamletF,_xlpm.SamletA=$A1941))), "")</f>
        <v/>
      </c>
    </row>
    <row r="1942" spans="2:5" x14ac:dyDescent="0.25">
      <c r="B1942" s="34" t="str" cm="1">
        <f t="array" ref="B1942">IF(NOT(A1942=""),_xlfn.LET(_xlpm.SamletA,_xlfn.VSTACK(Automatisk_beregning!$A$1:$A$1000,Manuel_beregning!$A$1:$A$1000),_xlpm.SamletB,_xlfn.VSTACK(Automatisk_beregning!$B$1:$B$1000,Manuel_beregning!$B$1:$B$1000),SUM(_xlfn._xlws.FILTER(_xlpm.SamletB,_xlpm.SamletA=$A1942))), "")</f>
        <v/>
      </c>
      <c r="C1942" s="34" t="str">
        <f>IFERROR(VLOOKUP(D1942, pg!$C$4:$E$38,3, FALSE), "")</f>
        <v/>
      </c>
      <c r="D1942" s="35" t="str">
        <f>IF(NOT(A1942=""),_xlfn.LET(_xlpm.SamletA,_xlfn.VSTACK(Automatisk_beregning!$A$1:$A$1000,Manuel_beregning!$A$1:$A$1000),_xlpm.SamletB,_xlfn.VSTACK(Automatisk_beregning!$I$1:$I$1000,Manuel_beregning!$I$1:$I$1000),_xlpm.SamletTabel,_xlfn.HSTACK(_xlpm.SamletA,_xlpm.SamletB),VLOOKUP(A1942,_xlpm.SamletTabel,2,FALSE)), "")</f>
        <v/>
      </c>
      <c r="E1942" s="22" t="str" cm="1">
        <f t="array" ref="E1942">IF(NOT(A1942=""),_xlfn.LET(_xlpm.SamletA,_xlfn.VSTACK(Automatisk_beregning!$A$1:$A$1000,Manuel_beregning!$A$1:$A$1000),_xlpm.SamletF,_xlfn.VSTACK(Automatisk_beregning!$F$1:$F$1000,Manuel_beregning!$F$1:$F$1000),SUM(_xlfn._xlws.FILTER(_xlpm.SamletF,_xlpm.SamletA=$A1942))), "")</f>
        <v/>
      </c>
    </row>
    <row r="1943" spans="2:5" x14ac:dyDescent="0.25">
      <c r="B1943" s="34" t="str" cm="1">
        <f t="array" ref="B1943">IF(NOT(A1943=""),_xlfn.LET(_xlpm.SamletA,_xlfn.VSTACK(Automatisk_beregning!$A$1:$A$1000,Manuel_beregning!$A$1:$A$1000),_xlpm.SamletB,_xlfn.VSTACK(Automatisk_beregning!$B$1:$B$1000,Manuel_beregning!$B$1:$B$1000),SUM(_xlfn._xlws.FILTER(_xlpm.SamletB,_xlpm.SamletA=$A1943))), "")</f>
        <v/>
      </c>
      <c r="C1943" s="34" t="str">
        <f>IFERROR(VLOOKUP(D1943, pg!$C$4:$E$38,3, FALSE), "")</f>
        <v/>
      </c>
      <c r="D1943" s="35" t="str">
        <f>IF(NOT(A1943=""),_xlfn.LET(_xlpm.SamletA,_xlfn.VSTACK(Automatisk_beregning!$A$1:$A$1000,Manuel_beregning!$A$1:$A$1000),_xlpm.SamletB,_xlfn.VSTACK(Automatisk_beregning!$I$1:$I$1000,Manuel_beregning!$I$1:$I$1000),_xlpm.SamletTabel,_xlfn.HSTACK(_xlpm.SamletA,_xlpm.SamletB),VLOOKUP(A1943,_xlpm.SamletTabel,2,FALSE)), "")</f>
        <v/>
      </c>
      <c r="E1943" s="22" t="str" cm="1">
        <f t="array" ref="E1943">IF(NOT(A1943=""),_xlfn.LET(_xlpm.SamletA,_xlfn.VSTACK(Automatisk_beregning!$A$1:$A$1000,Manuel_beregning!$A$1:$A$1000),_xlpm.SamletF,_xlfn.VSTACK(Automatisk_beregning!$F$1:$F$1000,Manuel_beregning!$F$1:$F$1000),SUM(_xlfn._xlws.FILTER(_xlpm.SamletF,_xlpm.SamletA=$A1943))), "")</f>
        <v/>
      </c>
    </row>
    <row r="1944" spans="2:5" x14ac:dyDescent="0.25">
      <c r="B1944" s="34" t="str" cm="1">
        <f t="array" ref="B1944">IF(NOT(A1944=""),_xlfn.LET(_xlpm.SamletA,_xlfn.VSTACK(Automatisk_beregning!$A$1:$A$1000,Manuel_beregning!$A$1:$A$1000),_xlpm.SamletB,_xlfn.VSTACK(Automatisk_beregning!$B$1:$B$1000,Manuel_beregning!$B$1:$B$1000),SUM(_xlfn._xlws.FILTER(_xlpm.SamletB,_xlpm.SamletA=$A1944))), "")</f>
        <v/>
      </c>
      <c r="C1944" s="34" t="str">
        <f>IFERROR(VLOOKUP(D1944, pg!$C$4:$E$38,3, FALSE), "")</f>
        <v/>
      </c>
      <c r="D1944" s="35" t="str">
        <f>IF(NOT(A1944=""),_xlfn.LET(_xlpm.SamletA,_xlfn.VSTACK(Automatisk_beregning!$A$1:$A$1000,Manuel_beregning!$A$1:$A$1000),_xlpm.SamletB,_xlfn.VSTACK(Automatisk_beregning!$I$1:$I$1000,Manuel_beregning!$I$1:$I$1000),_xlpm.SamletTabel,_xlfn.HSTACK(_xlpm.SamletA,_xlpm.SamletB),VLOOKUP(A1944,_xlpm.SamletTabel,2,FALSE)), "")</f>
        <v/>
      </c>
      <c r="E1944" s="22" t="str" cm="1">
        <f t="array" ref="E1944">IF(NOT(A1944=""),_xlfn.LET(_xlpm.SamletA,_xlfn.VSTACK(Automatisk_beregning!$A$1:$A$1000,Manuel_beregning!$A$1:$A$1000),_xlpm.SamletF,_xlfn.VSTACK(Automatisk_beregning!$F$1:$F$1000,Manuel_beregning!$F$1:$F$1000),SUM(_xlfn._xlws.FILTER(_xlpm.SamletF,_xlpm.SamletA=$A1944))), "")</f>
        <v/>
      </c>
    </row>
    <row r="1945" spans="2:5" x14ac:dyDescent="0.25">
      <c r="B1945" s="34" t="str" cm="1">
        <f t="array" ref="B1945">IF(NOT(A1945=""),_xlfn.LET(_xlpm.SamletA,_xlfn.VSTACK(Automatisk_beregning!$A$1:$A$1000,Manuel_beregning!$A$1:$A$1000),_xlpm.SamletB,_xlfn.VSTACK(Automatisk_beregning!$B$1:$B$1000,Manuel_beregning!$B$1:$B$1000),SUM(_xlfn._xlws.FILTER(_xlpm.SamletB,_xlpm.SamletA=$A1945))), "")</f>
        <v/>
      </c>
      <c r="C1945" s="34" t="str">
        <f>IFERROR(VLOOKUP(D1945, pg!$C$4:$E$38,3, FALSE), "")</f>
        <v/>
      </c>
      <c r="D1945" s="35" t="str">
        <f>IF(NOT(A1945=""),_xlfn.LET(_xlpm.SamletA,_xlfn.VSTACK(Automatisk_beregning!$A$1:$A$1000,Manuel_beregning!$A$1:$A$1000),_xlpm.SamletB,_xlfn.VSTACK(Automatisk_beregning!$I$1:$I$1000,Manuel_beregning!$I$1:$I$1000),_xlpm.SamletTabel,_xlfn.HSTACK(_xlpm.SamletA,_xlpm.SamletB),VLOOKUP(A1945,_xlpm.SamletTabel,2,FALSE)), "")</f>
        <v/>
      </c>
      <c r="E1945" s="22" t="str" cm="1">
        <f t="array" ref="E1945">IF(NOT(A1945=""),_xlfn.LET(_xlpm.SamletA,_xlfn.VSTACK(Automatisk_beregning!$A$1:$A$1000,Manuel_beregning!$A$1:$A$1000),_xlpm.SamletF,_xlfn.VSTACK(Automatisk_beregning!$F$1:$F$1000,Manuel_beregning!$F$1:$F$1000),SUM(_xlfn._xlws.FILTER(_xlpm.SamletF,_xlpm.SamletA=$A1945))), "")</f>
        <v/>
      </c>
    </row>
    <row r="1946" spans="2:5" x14ac:dyDescent="0.25">
      <c r="B1946" s="34" t="str" cm="1">
        <f t="array" ref="B1946">IF(NOT(A1946=""),_xlfn.LET(_xlpm.SamletA,_xlfn.VSTACK(Automatisk_beregning!$A$1:$A$1000,Manuel_beregning!$A$1:$A$1000),_xlpm.SamletB,_xlfn.VSTACK(Automatisk_beregning!$B$1:$B$1000,Manuel_beregning!$B$1:$B$1000),SUM(_xlfn._xlws.FILTER(_xlpm.SamletB,_xlpm.SamletA=$A1946))), "")</f>
        <v/>
      </c>
      <c r="C1946" s="34" t="str">
        <f>IFERROR(VLOOKUP(D1946, pg!$C$4:$E$38,3, FALSE), "")</f>
        <v/>
      </c>
      <c r="D1946" s="35" t="str">
        <f>IF(NOT(A1946=""),_xlfn.LET(_xlpm.SamletA,_xlfn.VSTACK(Automatisk_beregning!$A$1:$A$1000,Manuel_beregning!$A$1:$A$1000),_xlpm.SamletB,_xlfn.VSTACK(Automatisk_beregning!$I$1:$I$1000,Manuel_beregning!$I$1:$I$1000),_xlpm.SamletTabel,_xlfn.HSTACK(_xlpm.SamletA,_xlpm.SamletB),VLOOKUP(A1946,_xlpm.SamletTabel,2,FALSE)), "")</f>
        <v/>
      </c>
      <c r="E1946" s="22" t="str" cm="1">
        <f t="array" ref="E1946">IF(NOT(A1946=""),_xlfn.LET(_xlpm.SamletA,_xlfn.VSTACK(Automatisk_beregning!$A$1:$A$1000,Manuel_beregning!$A$1:$A$1000),_xlpm.SamletF,_xlfn.VSTACK(Automatisk_beregning!$F$1:$F$1000,Manuel_beregning!$F$1:$F$1000),SUM(_xlfn._xlws.FILTER(_xlpm.SamletF,_xlpm.SamletA=$A1946))), "")</f>
        <v/>
      </c>
    </row>
    <row r="1947" spans="2:5" x14ac:dyDescent="0.25">
      <c r="B1947" s="34" t="str" cm="1">
        <f t="array" ref="B1947">IF(NOT(A1947=""),_xlfn.LET(_xlpm.SamletA,_xlfn.VSTACK(Automatisk_beregning!$A$1:$A$1000,Manuel_beregning!$A$1:$A$1000),_xlpm.SamletB,_xlfn.VSTACK(Automatisk_beregning!$B$1:$B$1000,Manuel_beregning!$B$1:$B$1000),SUM(_xlfn._xlws.FILTER(_xlpm.SamletB,_xlpm.SamletA=$A1947))), "")</f>
        <v/>
      </c>
      <c r="C1947" s="34" t="str">
        <f>IFERROR(VLOOKUP(D1947, pg!$C$4:$E$38,3, FALSE), "")</f>
        <v/>
      </c>
      <c r="D1947" s="35" t="str">
        <f>IF(NOT(A1947=""),_xlfn.LET(_xlpm.SamletA,_xlfn.VSTACK(Automatisk_beregning!$A$1:$A$1000,Manuel_beregning!$A$1:$A$1000),_xlpm.SamletB,_xlfn.VSTACK(Automatisk_beregning!$I$1:$I$1000,Manuel_beregning!$I$1:$I$1000),_xlpm.SamletTabel,_xlfn.HSTACK(_xlpm.SamletA,_xlpm.SamletB),VLOOKUP(A1947,_xlpm.SamletTabel,2,FALSE)), "")</f>
        <v/>
      </c>
      <c r="E1947" s="22" t="str" cm="1">
        <f t="array" ref="E1947">IF(NOT(A1947=""),_xlfn.LET(_xlpm.SamletA,_xlfn.VSTACK(Automatisk_beregning!$A$1:$A$1000,Manuel_beregning!$A$1:$A$1000),_xlpm.SamletF,_xlfn.VSTACK(Automatisk_beregning!$F$1:$F$1000,Manuel_beregning!$F$1:$F$1000),SUM(_xlfn._xlws.FILTER(_xlpm.SamletF,_xlpm.SamletA=$A1947))), "")</f>
        <v/>
      </c>
    </row>
    <row r="1948" spans="2:5" x14ac:dyDescent="0.25">
      <c r="B1948" s="34" t="str" cm="1">
        <f t="array" ref="B1948">IF(NOT(A1948=""),_xlfn.LET(_xlpm.SamletA,_xlfn.VSTACK(Automatisk_beregning!$A$1:$A$1000,Manuel_beregning!$A$1:$A$1000),_xlpm.SamletB,_xlfn.VSTACK(Automatisk_beregning!$B$1:$B$1000,Manuel_beregning!$B$1:$B$1000),SUM(_xlfn._xlws.FILTER(_xlpm.SamletB,_xlpm.SamletA=$A1948))), "")</f>
        <v/>
      </c>
      <c r="C1948" s="34" t="str">
        <f>IFERROR(VLOOKUP(D1948, pg!$C$4:$E$38,3, FALSE), "")</f>
        <v/>
      </c>
      <c r="D1948" s="35" t="str">
        <f>IF(NOT(A1948=""),_xlfn.LET(_xlpm.SamletA,_xlfn.VSTACK(Automatisk_beregning!$A$1:$A$1000,Manuel_beregning!$A$1:$A$1000),_xlpm.SamletB,_xlfn.VSTACK(Automatisk_beregning!$I$1:$I$1000,Manuel_beregning!$I$1:$I$1000),_xlpm.SamletTabel,_xlfn.HSTACK(_xlpm.SamletA,_xlpm.SamletB),VLOOKUP(A1948,_xlpm.SamletTabel,2,FALSE)), "")</f>
        <v/>
      </c>
      <c r="E1948" s="22" t="str" cm="1">
        <f t="array" ref="E1948">IF(NOT(A1948=""),_xlfn.LET(_xlpm.SamletA,_xlfn.VSTACK(Automatisk_beregning!$A$1:$A$1000,Manuel_beregning!$A$1:$A$1000),_xlpm.SamletF,_xlfn.VSTACK(Automatisk_beregning!$F$1:$F$1000,Manuel_beregning!$F$1:$F$1000),SUM(_xlfn._xlws.FILTER(_xlpm.SamletF,_xlpm.SamletA=$A1948))), "")</f>
        <v/>
      </c>
    </row>
    <row r="1949" spans="2:5" x14ac:dyDescent="0.25">
      <c r="B1949" s="34" t="str" cm="1">
        <f t="array" ref="B1949">IF(NOT(A1949=""),_xlfn.LET(_xlpm.SamletA,_xlfn.VSTACK(Automatisk_beregning!$A$1:$A$1000,Manuel_beregning!$A$1:$A$1000),_xlpm.SamletB,_xlfn.VSTACK(Automatisk_beregning!$B$1:$B$1000,Manuel_beregning!$B$1:$B$1000),SUM(_xlfn._xlws.FILTER(_xlpm.SamletB,_xlpm.SamletA=$A1949))), "")</f>
        <v/>
      </c>
      <c r="C1949" s="34" t="str">
        <f>IFERROR(VLOOKUP(D1949, pg!$C$4:$E$38,3, FALSE), "")</f>
        <v/>
      </c>
      <c r="D1949" s="35" t="str">
        <f>IF(NOT(A1949=""),_xlfn.LET(_xlpm.SamletA,_xlfn.VSTACK(Automatisk_beregning!$A$1:$A$1000,Manuel_beregning!$A$1:$A$1000),_xlpm.SamletB,_xlfn.VSTACK(Automatisk_beregning!$I$1:$I$1000,Manuel_beregning!$I$1:$I$1000),_xlpm.SamletTabel,_xlfn.HSTACK(_xlpm.SamletA,_xlpm.SamletB),VLOOKUP(A1949,_xlpm.SamletTabel,2,FALSE)), "")</f>
        <v/>
      </c>
      <c r="E1949" s="22" t="str" cm="1">
        <f t="array" ref="E1949">IF(NOT(A1949=""),_xlfn.LET(_xlpm.SamletA,_xlfn.VSTACK(Automatisk_beregning!$A$1:$A$1000,Manuel_beregning!$A$1:$A$1000),_xlpm.SamletF,_xlfn.VSTACK(Automatisk_beregning!$F$1:$F$1000,Manuel_beregning!$F$1:$F$1000),SUM(_xlfn._xlws.FILTER(_xlpm.SamletF,_xlpm.SamletA=$A1949))), "")</f>
        <v/>
      </c>
    </row>
    <row r="1950" spans="2:5" x14ac:dyDescent="0.25">
      <c r="B1950" s="34" t="str" cm="1">
        <f t="array" ref="B1950">IF(NOT(A1950=""),_xlfn.LET(_xlpm.SamletA,_xlfn.VSTACK(Automatisk_beregning!$A$1:$A$1000,Manuel_beregning!$A$1:$A$1000),_xlpm.SamletB,_xlfn.VSTACK(Automatisk_beregning!$B$1:$B$1000,Manuel_beregning!$B$1:$B$1000),SUM(_xlfn._xlws.FILTER(_xlpm.SamletB,_xlpm.SamletA=$A1950))), "")</f>
        <v/>
      </c>
      <c r="C1950" s="34" t="str">
        <f>IFERROR(VLOOKUP(D1950, pg!$C$4:$E$38,3, FALSE), "")</f>
        <v/>
      </c>
      <c r="D1950" s="35" t="str">
        <f>IF(NOT(A1950=""),_xlfn.LET(_xlpm.SamletA,_xlfn.VSTACK(Automatisk_beregning!$A$1:$A$1000,Manuel_beregning!$A$1:$A$1000),_xlpm.SamletB,_xlfn.VSTACK(Automatisk_beregning!$I$1:$I$1000,Manuel_beregning!$I$1:$I$1000),_xlpm.SamletTabel,_xlfn.HSTACK(_xlpm.SamletA,_xlpm.SamletB),VLOOKUP(A1950,_xlpm.SamletTabel,2,FALSE)), "")</f>
        <v/>
      </c>
      <c r="E1950" s="22" t="str" cm="1">
        <f t="array" ref="E1950">IF(NOT(A1950=""),_xlfn.LET(_xlpm.SamletA,_xlfn.VSTACK(Automatisk_beregning!$A$1:$A$1000,Manuel_beregning!$A$1:$A$1000),_xlpm.SamletF,_xlfn.VSTACK(Automatisk_beregning!$F$1:$F$1000,Manuel_beregning!$F$1:$F$1000),SUM(_xlfn._xlws.FILTER(_xlpm.SamletF,_xlpm.SamletA=$A1950))), "")</f>
        <v/>
      </c>
    </row>
    <row r="1951" spans="2:5" x14ac:dyDescent="0.25">
      <c r="B1951" s="34" t="str" cm="1">
        <f t="array" ref="B1951">IF(NOT(A1951=""),_xlfn.LET(_xlpm.SamletA,_xlfn.VSTACK(Automatisk_beregning!$A$1:$A$1000,Manuel_beregning!$A$1:$A$1000),_xlpm.SamletB,_xlfn.VSTACK(Automatisk_beregning!$B$1:$B$1000,Manuel_beregning!$B$1:$B$1000),SUM(_xlfn._xlws.FILTER(_xlpm.SamletB,_xlpm.SamletA=$A1951))), "")</f>
        <v/>
      </c>
      <c r="C1951" s="34" t="str">
        <f>IFERROR(VLOOKUP(D1951, pg!$C$4:$E$38,3, FALSE), "")</f>
        <v/>
      </c>
      <c r="D1951" s="35" t="str">
        <f>IF(NOT(A1951=""),_xlfn.LET(_xlpm.SamletA,_xlfn.VSTACK(Automatisk_beregning!$A$1:$A$1000,Manuel_beregning!$A$1:$A$1000),_xlpm.SamletB,_xlfn.VSTACK(Automatisk_beregning!$I$1:$I$1000,Manuel_beregning!$I$1:$I$1000),_xlpm.SamletTabel,_xlfn.HSTACK(_xlpm.SamletA,_xlpm.SamletB),VLOOKUP(A1951,_xlpm.SamletTabel,2,FALSE)), "")</f>
        <v/>
      </c>
      <c r="E1951" s="22" t="str" cm="1">
        <f t="array" ref="E1951">IF(NOT(A1951=""),_xlfn.LET(_xlpm.SamletA,_xlfn.VSTACK(Automatisk_beregning!$A$1:$A$1000,Manuel_beregning!$A$1:$A$1000),_xlpm.SamletF,_xlfn.VSTACK(Automatisk_beregning!$F$1:$F$1000,Manuel_beregning!$F$1:$F$1000),SUM(_xlfn._xlws.FILTER(_xlpm.SamletF,_xlpm.SamletA=$A1951))), "")</f>
        <v/>
      </c>
    </row>
    <row r="1952" spans="2:5" x14ac:dyDescent="0.25">
      <c r="B1952" s="34" t="str" cm="1">
        <f t="array" ref="B1952">IF(NOT(A1952=""),_xlfn.LET(_xlpm.SamletA,_xlfn.VSTACK(Automatisk_beregning!$A$1:$A$1000,Manuel_beregning!$A$1:$A$1000),_xlpm.SamletB,_xlfn.VSTACK(Automatisk_beregning!$B$1:$B$1000,Manuel_beregning!$B$1:$B$1000),SUM(_xlfn._xlws.FILTER(_xlpm.SamletB,_xlpm.SamletA=$A1952))), "")</f>
        <v/>
      </c>
      <c r="C1952" s="34" t="str">
        <f>IFERROR(VLOOKUP(D1952, pg!$C$4:$E$38,3, FALSE), "")</f>
        <v/>
      </c>
      <c r="D1952" s="35" t="str">
        <f>IF(NOT(A1952=""),_xlfn.LET(_xlpm.SamletA,_xlfn.VSTACK(Automatisk_beregning!$A$1:$A$1000,Manuel_beregning!$A$1:$A$1000),_xlpm.SamletB,_xlfn.VSTACK(Automatisk_beregning!$I$1:$I$1000,Manuel_beregning!$I$1:$I$1000),_xlpm.SamletTabel,_xlfn.HSTACK(_xlpm.SamletA,_xlpm.SamletB),VLOOKUP(A1952,_xlpm.SamletTabel,2,FALSE)), "")</f>
        <v/>
      </c>
      <c r="E1952" s="22" t="str" cm="1">
        <f t="array" ref="E1952">IF(NOT(A1952=""),_xlfn.LET(_xlpm.SamletA,_xlfn.VSTACK(Automatisk_beregning!$A$1:$A$1000,Manuel_beregning!$A$1:$A$1000),_xlpm.SamletF,_xlfn.VSTACK(Automatisk_beregning!$F$1:$F$1000,Manuel_beregning!$F$1:$F$1000),SUM(_xlfn._xlws.FILTER(_xlpm.SamletF,_xlpm.SamletA=$A1952))), "")</f>
        <v/>
      </c>
    </row>
    <row r="1953" spans="2:5" x14ac:dyDescent="0.25">
      <c r="B1953" s="34" t="str" cm="1">
        <f t="array" ref="B1953">IF(NOT(A1953=""),_xlfn.LET(_xlpm.SamletA,_xlfn.VSTACK(Automatisk_beregning!$A$1:$A$1000,Manuel_beregning!$A$1:$A$1000),_xlpm.SamletB,_xlfn.VSTACK(Automatisk_beregning!$B$1:$B$1000,Manuel_beregning!$B$1:$B$1000),SUM(_xlfn._xlws.FILTER(_xlpm.SamletB,_xlpm.SamletA=$A1953))), "")</f>
        <v/>
      </c>
      <c r="C1953" s="34" t="str">
        <f>IFERROR(VLOOKUP(D1953, pg!$C$4:$E$38,3, FALSE), "")</f>
        <v/>
      </c>
      <c r="D1953" s="35" t="str">
        <f>IF(NOT(A1953=""),_xlfn.LET(_xlpm.SamletA,_xlfn.VSTACK(Automatisk_beregning!$A$1:$A$1000,Manuel_beregning!$A$1:$A$1000),_xlpm.SamletB,_xlfn.VSTACK(Automatisk_beregning!$I$1:$I$1000,Manuel_beregning!$I$1:$I$1000),_xlpm.SamletTabel,_xlfn.HSTACK(_xlpm.SamletA,_xlpm.SamletB),VLOOKUP(A1953,_xlpm.SamletTabel,2,FALSE)), "")</f>
        <v/>
      </c>
      <c r="E1953" s="22" t="str" cm="1">
        <f t="array" ref="E1953">IF(NOT(A1953=""),_xlfn.LET(_xlpm.SamletA,_xlfn.VSTACK(Automatisk_beregning!$A$1:$A$1000,Manuel_beregning!$A$1:$A$1000),_xlpm.SamletF,_xlfn.VSTACK(Automatisk_beregning!$F$1:$F$1000,Manuel_beregning!$F$1:$F$1000),SUM(_xlfn._xlws.FILTER(_xlpm.SamletF,_xlpm.SamletA=$A1953))), "")</f>
        <v/>
      </c>
    </row>
    <row r="1954" spans="2:5" x14ac:dyDescent="0.25">
      <c r="B1954" s="34" t="str" cm="1">
        <f t="array" ref="B1954">IF(NOT(A1954=""),_xlfn.LET(_xlpm.SamletA,_xlfn.VSTACK(Automatisk_beregning!$A$1:$A$1000,Manuel_beregning!$A$1:$A$1000),_xlpm.SamletB,_xlfn.VSTACK(Automatisk_beregning!$B$1:$B$1000,Manuel_beregning!$B$1:$B$1000),SUM(_xlfn._xlws.FILTER(_xlpm.SamletB,_xlpm.SamletA=$A1954))), "")</f>
        <v/>
      </c>
      <c r="C1954" s="34" t="str">
        <f>IFERROR(VLOOKUP(D1954, pg!$C$4:$E$38,3, FALSE), "")</f>
        <v/>
      </c>
      <c r="D1954" s="35" t="str">
        <f>IF(NOT(A1954=""),_xlfn.LET(_xlpm.SamletA,_xlfn.VSTACK(Automatisk_beregning!$A$1:$A$1000,Manuel_beregning!$A$1:$A$1000),_xlpm.SamletB,_xlfn.VSTACK(Automatisk_beregning!$I$1:$I$1000,Manuel_beregning!$I$1:$I$1000),_xlpm.SamletTabel,_xlfn.HSTACK(_xlpm.SamletA,_xlpm.SamletB),VLOOKUP(A1954,_xlpm.SamletTabel,2,FALSE)), "")</f>
        <v/>
      </c>
      <c r="E1954" s="22" t="str" cm="1">
        <f t="array" ref="E1954">IF(NOT(A1954=""),_xlfn.LET(_xlpm.SamletA,_xlfn.VSTACK(Automatisk_beregning!$A$1:$A$1000,Manuel_beregning!$A$1:$A$1000),_xlpm.SamletF,_xlfn.VSTACK(Automatisk_beregning!$F$1:$F$1000,Manuel_beregning!$F$1:$F$1000),SUM(_xlfn._xlws.FILTER(_xlpm.SamletF,_xlpm.SamletA=$A1954))), "")</f>
        <v/>
      </c>
    </row>
    <row r="1955" spans="2:5" x14ac:dyDescent="0.25">
      <c r="B1955" s="34" t="str" cm="1">
        <f t="array" ref="B1955">IF(NOT(A1955=""),_xlfn.LET(_xlpm.SamletA,_xlfn.VSTACK(Automatisk_beregning!$A$1:$A$1000,Manuel_beregning!$A$1:$A$1000),_xlpm.SamletB,_xlfn.VSTACK(Automatisk_beregning!$B$1:$B$1000,Manuel_beregning!$B$1:$B$1000),SUM(_xlfn._xlws.FILTER(_xlpm.SamletB,_xlpm.SamletA=$A1955))), "")</f>
        <v/>
      </c>
      <c r="C1955" s="34" t="str">
        <f>IFERROR(VLOOKUP(D1955, pg!$C$4:$E$38,3, FALSE), "")</f>
        <v/>
      </c>
      <c r="D1955" s="35" t="str">
        <f>IF(NOT(A1955=""),_xlfn.LET(_xlpm.SamletA,_xlfn.VSTACK(Automatisk_beregning!$A$1:$A$1000,Manuel_beregning!$A$1:$A$1000),_xlpm.SamletB,_xlfn.VSTACK(Automatisk_beregning!$I$1:$I$1000,Manuel_beregning!$I$1:$I$1000),_xlpm.SamletTabel,_xlfn.HSTACK(_xlpm.SamletA,_xlpm.SamletB),VLOOKUP(A1955,_xlpm.SamletTabel,2,FALSE)), "")</f>
        <v/>
      </c>
      <c r="E1955" s="22" t="str" cm="1">
        <f t="array" ref="E1955">IF(NOT(A1955=""),_xlfn.LET(_xlpm.SamletA,_xlfn.VSTACK(Automatisk_beregning!$A$1:$A$1000,Manuel_beregning!$A$1:$A$1000),_xlpm.SamletF,_xlfn.VSTACK(Automatisk_beregning!$F$1:$F$1000,Manuel_beregning!$F$1:$F$1000),SUM(_xlfn._xlws.FILTER(_xlpm.SamletF,_xlpm.SamletA=$A1955))), "")</f>
        <v/>
      </c>
    </row>
    <row r="1956" spans="2:5" x14ac:dyDescent="0.25">
      <c r="B1956" s="34" t="str" cm="1">
        <f t="array" ref="B1956">IF(NOT(A1956=""),_xlfn.LET(_xlpm.SamletA,_xlfn.VSTACK(Automatisk_beregning!$A$1:$A$1000,Manuel_beregning!$A$1:$A$1000),_xlpm.SamletB,_xlfn.VSTACK(Automatisk_beregning!$B$1:$B$1000,Manuel_beregning!$B$1:$B$1000),SUM(_xlfn._xlws.FILTER(_xlpm.SamletB,_xlpm.SamletA=$A1956))), "")</f>
        <v/>
      </c>
      <c r="C1956" s="34" t="str">
        <f>IFERROR(VLOOKUP(D1956, pg!$C$4:$E$38,3, FALSE), "")</f>
        <v/>
      </c>
      <c r="D1956" s="35" t="str">
        <f>IF(NOT(A1956=""),_xlfn.LET(_xlpm.SamletA,_xlfn.VSTACK(Automatisk_beregning!$A$1:$A$1000,Manuel_beregning!$A$1:$A$1000),_xlpm.SamletB,_xlfn.VSTACK(Automatisk_beregning!$I$1:$I$1000,Manuel_beregning!$I$1:$I$1000),_xlpm.SamletTabel,_xlfn.HSTACK(_xlpm.SamletA,_xlpm.SamletB),VLOOKUP(A1956,_xlpm.SamletTabel,2,FALSE)), "")</f>
        <v/>
      </c>
      <c r="E1956" s="22" t="str" cm="1">
        <f t="array" ref="E1956">IF(NOT(A1956=""),_xlfn.LET(_xlpm.SamletA,_xlfn.VSTACK(Automatisk_beregning!$A$1:$A$1000,Manuel_beregning!$A$1:$A$1000),_xlpm.SamletF,_xlfn.VSTACK(Automatisk_beregning!$F$1:$F$1000,Manuel_beregning!$F$1:$F$1000),SUM(_xlfn._xlws.FILTER(_xlpm.SamletF,_xlpm.SamletA=$A1956))), "")</f>
        <v/>
      </c>
    </row>
    <row r="1957" spans="2:5" x14ac:dyDescent="0.25">
      <c r="B1957" s="34" t="str" cm="1">
        <f t="array" ref="B1957">IF(NOT(A1957=""),_xlfn.LET(_xlpm.SamletA,_xlfn.VSTACK(Automatisk_beregning!$A$1:$A$1000,Manuel_beregning!$A$1:$A$1000),_xlpm.SamletB,_xlfn.VSTACK(Automatisk_beregning!$B$1:$B$1000,Manuel_beregning!$B$1:$B$1000),SUM(_xlfn._xlws.FILTER(_xlpm.SamletB,_xlpm.SamletA=$A1957))), "")</f>
        <v/>
      </c>
      <c r="C1957" s="34" t="str">
        <f>IFERROR(VLOOKUP(D1957, pg!$C$4:$E$38,3, FALSE), "")</f>
        <v/>
      </c>
      <c r="D1957" s="35" t="str">
        <f>IF(NOT(A1957=""),_xlfn.LET(_xlpm.SamletA,_xlfn.VSTACK(Automatisk_beregning!$A$1:$A$1000,Manuel_beregning!$A$1:$A$1000),_xlpm.SamletB,_xlfn.VSTACK(Automatisk_beregning!$I$1:$I$1000,Manuel_beregning!$I$1:$I$1000),_xlpm.SamletTabel,_xlfn.HSTACK(_xlpm.SamletA,_xlpm.SamletB),VLOOKUP(A1957,_xlpm.SamletTabel,2,FALSE)), "")</f>
        <v/>
      </c>
      <c r="E1957" s="22" t="str" cm="1">
        <f t="array" ref="E1957">IF(NOT(A1957=""),_xlfn.LET(_xlpm.SamletA,_xlfn.VSTACK(Automatisk_beregning!$A$1:$A$1000,Manuel_beregning!$A$1:$A$1000),_xlpm.SamletF,_xlfn.VSTACK(Automatisk_beregning!$F$1:$F$1000,Manuel_beregning!$F$1:$F$1000),SUM(_xlfn._xlws.FILTER(_xlpm.SamletF,_xlpm.SamletA=$A1957))), "")</f>
        <v/>
      </c>
    </row>
    <row r="1958" spans="2:5" x14ac:dyDescent="0.25">
      <c r="B1958" s="34" t="str" cm="1">
        <f t="array" ref="B1958">IF(NOT(A1958=""),_xlfn.LET(_xlpm.SamletA,_xlfn.VSTACK(Automatisk_beregning!$A$1:$A$1000,Manuel_beregning!$A$1:$A$1000),_xlpm.SamletB,_xlfn.VSTACK(Automatisk_beregning!$B$1:$B$1000,Manuel_beregning!$B$1:$B$1000),SUM(_xlfn._xlws.FILTER(_xlpm.SamletB,_xlpm.SamletA=$A1958))), "")</f>
        <v/>
      </c>
      <c r="C1958" s="34" t="str">
        <f>IFERROR(VLOOKUP(D1958, pg!$C$4:$E$38,3, FALSE), "")</f>
        <v/>
      </c>
      <c r="D1958" s="35" t="str">
        <f>IF(NOT(A1958=""),_xlfn.LET(_xlpm.SamletA,_xlfn.VSTACK(Automatisk_beregning!$A$1:$A$1000,Manuel_beregning!$A$1:$A$1000),_xlpm.SamletB,_xlfn.VSTACK(Automatisk_beregning!$I$1:$I$1000,Manuel_beregning!$I$1:$I$1000),_xlpm.SamletTabel,_xlfn.HSTACK(_xlpm.SamletA,_xlpm.SamletB),VLOOKUP(A1958,_xlpm.SamletTabel,2,FALSE)), "")</f>
        <v/>
      </c>
      <c r="E1958" s="22" t="str" cm="1">
        <f t="array" ref="E1958">IF(NOT(A1958=""),_xlfn.LET(_xlpm.SamletA,_xlfn.VSTACK(Automatisk_beregning!$A$1:$A$1000,Manuel_beregning!$A$1:$A$1000),_xlpm.SamletF,_xlfn.VSTACK(Automatisk_beregning!$F$1:$F$1000,Manuel_beregning!$F$1:$F$1000),SUM(_xlfn._xlws.FILTER(_xlpm.SamletF,_xlpm.SamletA=$A1958))), "")</f>
        <v/>
      </c>
    </row>
    <row r="1959" spans="2:5" x14ac:dyDescent="0.25">
      <c r="B1959" s="34" t="str" cm="1">
        <f t="array" ref="B1959">IF(NOT(A1959=""),_xlfn.LET(_xlpm.SamletA,_xlfn.VSTACK(Automatisk_beregning!$A$1:$A$1000,Manuel_beregning!$A$1:$A$1000),_xlpm.SamletB,_xlfn.VSTACK(Automatisk_beregning!$B$1:$B$1000,Manuel_beregning!$B$1:$B$1000),SUM(_xlfn._xlws.FILTER(_xlpm.SamletB,_xlpm.SamletA=$A1959))), "")</f>
        <v/>
      </c>
      <c r="C1959" s="34" t="str">
        <f>IFERROR(VLOOKUP(D1959, pg!$C$4:$E$38,3, FALSE), "")</f>
        <v/>
      </c>
      <c r="D1959" s="35" t="str">
        <f>IF(NOT(A1959=""),_xlfn.LET(_xlpm.SamletA,_xlfn.VSTACK(Automatisk_beregning!$A$1:$A$1000,Manuel_beregning!$A$1:$A$1000),_xlpm.SamletB,_xlfn.VSTACK(Automatisk_beregning!$I$1:$I$1000,Manuel_beregning!$I$1:$I$1000),_xlpm.SamletTabel,_xlfn.HSTACK(_xlpm.SamletA,_xlpm.SamletB),VLOOKUP(A1959,_xlpm.SamletTabel,2,FALSE)), "")</f>
        <v/>
      </c>
      <c r="E1959" s="22" t="str" cm="1">
        <f t="array" ref="E1959">IF(NOT(A1959=""),_xlfn.LET(_xlpm.SamletA,_xlfn.VSTACK(Automatisk_beregning!$A$1:$A$1000,Manuel_beregning!$A$1:$A$1000),_xlpm.SamletF,_xlfn.VSTACK(Automatisk_beregning!$F$1:$F$1000,Manuel_beregning!$F$1:$F$1000),SUM(_xlfn._xlws.FILTER(_xlpm.SamletF,_xlpm.SamletA=$A1959))), "")</f>
        <v/>
      </c>
    </row>
    <row r="1960" spans="2:5" x14ac:dyDescent="0.25">
      <c r="B1960" s="34" t="str" cm="1">
        <f t="array" ref="B1960">IF(NOT(A1960=""),_xlfn.LET(_xlpm.SamletA,_xlfn.VSTACK(Automatisk_beregning!$A$1:$A$1000,Manuel_beregning!$A$1:$A$1000),_xlpm.SamletB,_xlfn.VSTACK(Automatisk_beregning!$B$1:$B$1000,Manuel_beregning!$B$1:$B$1000),SUM(_xlfn._xlws.FILTER(_xlpm.SamletB,_xlpm.SamletA=$A1960))), "")</f>
        <v/>
      </c>
      <c r="C1960" s="34" t="str">
        <f>IFERROR(VLOOKUP(D1960, pg!$C$4:$E$38,3, FALSE), "")</f>
        <v/>
      </c>
      <c r="D1960" s="35" t="str">
        <f>IF(NOT(A1960=""),_xlfn.LET(_xlpm.SamletA,_xlfn.VSTACK(Automatisk_beregning!$A$1:$A$1000,Manuel_beregning!$A$1:$A$1000),_xlpm.SamletB,_xlfn.VSTACK(Automatisk_beregning!$I$1:$I$1000,Manuel_beregning!$I$1:$I$1000),_xlpm.SamletTabel,_xlfn.HSTACK(_xlpm.SamletA,_xlpm.SamletB),VLOOKUP(A1960,_xlpm.SamletTabel,2,FALSE)), "")</f>
        <v/>
      </c>
      <c r="E1960" s="22" t="str" cm="1">
        <f t="array" ref="E1960">IF(NOT(A1960=""),_xlfn.LET(_xlpm.SamletA,_xlfn.VSTACK(Automatisk_beregning!$A$1:$A$1000,Manuel_beregning!$A$1:$A$1000),_xlpm.SamletF,_xlfn.VSTACK(Automatisk_beregning!$F$1:$F$1000,Manuel_beregning!$F$1:$F$1000),SUM(_xlfn._xlws.FILTER(_xlpm.SamletF,_xlpm.SamletA=$A1960))), "")</f>
        <v/>
      </c>
    </row>
    <row r="1961" spans="2:5" x14ac:dyDescent="0.25">
      <c r="B1961" s="34" t="str" cm="1">
        <f t="array" ref="B1961">IF(NOT(A1961=""),_xlfn.LET(_xlpm.SamletA,_xlfn.VSTACK(Automatisk_beregning!$A$1:$A$1000,Manuel_beregning!$A$1:$A$1000),_xlpm.SamletB,_xlfn.VSTACK(Automatisk_beregning!$B$1:$B$1000,Manuel_beregning!$B$1:$B$1000),SUM(_xlfn._xlws.FILTER(_xlpm.SamletB,_xlpm.SamletA=$A1961))), "")</f>
        <v/>
      </c>
      <c r="C1961" s="34" t="str">
        <f>IFERROR(VLOOKUP(D1961, pg!$C$4:$E$38,3, FALSE), "")</f>
        <v/>
      </c>
      <c r="D1961" s="35" t="str">
        <f>IF(NOT(A1961=""),_xlfn.LET(_xlpm.SamletA,_xlfn.VSTACK(Automatisk_beregning!$A$1:$A$1000,Manuel_beregning!$A$1:$A$1000),_xlpm.SamletB,_xlfn.VSTACK(Automatisk_beregning!$I$1:$I$1000,Manuel_beregning!$I$1:$I$1000),_xlpm.SamletTabel,_xlfn.HSTACK(_xlpm.SamletA,_xlpm.SamletB),VLOOKUP(A1961,_xlpm.SamletTabel,2,FALSE)), "")</f>
        <v/>
      </c>
      <c r="E1961" s="22" t="str" cm="1">
        <f t="array" ref="E1961">IF(NOT(A1961=""),_xlfn.LET(_xlpm.SamletA,_xlfn.VSTACK(Automatisk_beregning!$A$1:$A$1000,Manuel_beregning!$A$1:$A$1000),_xlpm.SamletF,_xlfn.VSTACK(Automatisk_beregning!$F$1:$F$1000,Manuel_beregning!$F$1:$F$1000),SUM(_xlfn._xlws.FILTER(_xlpm.SamletF,_xlpm.SamletA=$A1961))), "")</f>
        <v/>
      </c>
    </row>
    <row r="1962" spans="2:5" x14ac:dyDescent="0.25">
      <c r="B1962" s="34" t="str" cm="1">
        <f t="array" ref="B1962">IF(NOT(A1962=""),_xlfn.LET(_xlpm.SamletA,_xlfn.VSTACK(Automatisk_beregning!$A$1:$A$1000,Manuel_beregning!$A$1:$A$1000),_xlpm.SamletB,_xlfn.VSTACK(Automatisk_beregning!$B$1:$B$1000,Manuel_beregning!$B$1:$B$1000),SUM(_xlfn._xlws.FILTER(_xlpm.SamletB,_xlpm.SamletA=$A1962))), "")</f>
        <v/>
      </c>
      <c r="C1962" s="34" t="str">
        <f>IFERROR(VLOOKUP(D1962, pg!$C$4:$E$38,3, FALSE), "")</f>
        <v/>
      </c>
      <c r="D1962" s="35" t="str">
        <f>IF(NOT(A1962=""),_xlfn.LET(_xlpm.SamletA,_xlfn.VSTACK(Automatisk_beregning!$A$1:$A$1000,Manuel_beregning!$A$1:$A$1000),_xlpm.SamletB,_xlfn.VSTACK(Automatisk_beregning!$I$1:$I$1000,Manuel_beregning!$I$1:$I$1000),_xlpm.SamletTabel,_xlfn.HSTACK(_xlpm.SamletA,_xlpm.SamletB),VLOOKUP(A1962,_xlpm.SamletTabel,2,FALSE)), "")</f>
        <v/>
      </c>
      <c r="E1962" s="22" t="str" cm="1">
        <f t="array" ref="E1962">IF(NOT(A1962=""),_xlfn.LET(_xlpm.SamletA,_xlfn.VSTACK(Automatisk_beregning!$A$1:$A$1000,Manuel_beregning!$A$1:$A$1000),_xlpm.SamletF,_xlfn.VSTACK(Automatisk_beregning!$F$1:$F$1000,Manuel_beregning!$F$1:$F$1000),SUM(_xlfn._xlws.FILTER(_xlpm.SamletF,_xlpm.SamletA=$A1962))), "")</f>
        <v/>
      </c>
    </row>
    <row r="1963" spans="2:5" x14ac:dyDescent="0.25">
      <c r="B1963" s="34" t="str" cm="1">
        <f t="array" ref="B1963">IF(NOT(A1963=""),_xlfn.LET(_xlpm.SamletA,_xlfn.VSTACK(Automatisk_beregning!$A$1:$A$1000,Manuel_beregning!$A$1:$A$1000),_xlpm.SamletB,_xlfn.VSTACK(Automatisk_beregning!$B$1:$B$1000,Manuel_beregning!$B$1:$B$1000),SUM(_xlfn._xlws.FILTER(_xlpm.SamletB,_xlpm.SamletA=$A1963))), "")</f>
        <v/>
      </c>
      <c r="C1963" s="34" t="str">
        <f>IFERROR(VLOOKUP(D1963, pg!$C$4:$E$38,3, FALSE), "")</f>
        <v/>
      </c>
      <c r="D1963" s="35" t="str">
        <f>IF(NOT(A1963=""),_xlfn.LET(_xlpm.SamletA,_xlfn.VSTACK(Automatisk_beregning!$A$1:$A$1000,Manuel_beregning!$A$1:$A$1000),_xlpm.SamletB,_xlfn.VSTACK(Automatisk_beregning!$I$1:$I$1000,Manuel_beregning!$I$1:$I$1000),_xlpm.SamletTabel,_xlfn.HSTACK(_xlpm.SamletA,_xlpm.SamletB),VLOOKUP(A1963,_xlpm.SamletTabel,2,FALSE)), "")</f>
        <v/>
      </c>
      <c r="E1963" s="22" t="str" cm="1">
        <f t="array" ref="E1963">IF(NOT(A1963=""),_xlfn.LET(_xlpm.SamletA,_xlfn.VSTACK(Automatisk_beregning!$A$1:$A$1000,Manuel_beregning!$A$1:$A$1000),_xlpm.SamletF,_xlfn.VSTACK(Automatisk_beregning!$F$1:$F$1000,Manuel_beregning!$F$1:$F$1000),SUM(_xlfn._xlws.FILTER(_xlpm.SamletF,_xlpm.SamletA=$A1963))), "")</f>
        <v/>
      </c>
    </row>
    <row r="1964" spans="2:5" x14ac:dyDescent="0.25">
      <c r="B1964" s="34" t="str" cm="1">
        <f t="array" ref="B1964">IF(NOT(A1964=""),_xlfn.LET(_xlpm.SamletA,_xlfn.VSTACK(Automatisk_beregning!$A$1:$A$1000,Manuel_beregning!$A$1:$A$1000),_xlpm.SamletB,_xlfn.VSTACK(Automatisk_beregning!$B$1:$B$1000,Manuel_beregning!$B$1:$B$1000),SUM(_xlfn._xlws.FILTER(_xlpm.SamletB,_xlpm.SamletA=$A1964))), "")</f>
        <v/>
      </c>
      <c r="C1964" s="34" t="str">
        <f>IFERROR(VLOOKUP(D1964, pg!$C$4:$E$38,3, FALSE), "")</f>
        <v/>
      </c>
      <c r="D1964" s="35" t="str">
        <f>IF(NOT(A1964=""),_xlfn.LET(_xlpm.SamletA,_xlfn.VSTACK(Automatisk_beregning!$A$1:$A$1000,Manuel_beregning!$A$1:$A$1000),_xlpm.SamletB,_xlfn.VSTACK(Automatisk_beregning!$I$1:$I$1000,Manuel_beregning!$I$1:$I$1000),_xlpm.SamletTabel,_xlfn.HSTACK(_xlpm.SamletA,_xlpm.SamletB),VLOOKUP(A1964,_xlpm.SamletTabel,2,FALSE)), "")</f>
        <v/>
      </c>
      <c r="E1964" s="22" t="str" cm="1">
        <f t="array" ref="E1964">IF(NOT(A1964=""),_xlfn.LET(_xlpm.SamletA,_xlfn.VSTACK(Automatisk_beregning!$A$1:$A$1000,Manuel_beregning!$A$1:$A$1000),_xlpm.SamletF,_xlfn.VSTACK(Automatisk_beregning!$F$1:$F$1000,Manuel_beregning!$F$1:$F$1000),SUM(_xlfn._xlws.FILTER(_xlpm.SamletF,_xlpm.SamletA=$A1964))), "")</f>
        <v/>
      </c>
    </row>
    <row r="1965" spans="2:5" x14ac:dyDescent="0.25">
      <c r="B1965" s="34" t="str" cm="1">
        <f t="array" ref="B1965">IF(NOT(A1965=""),_xlfn.LET(_xlpm.SamletA,_xlfn.VSTACK(Automatisk_beregning!$A$1:$A$1000,Manuel_beregning!$A$1:$A$1000),_xlpm.SamletB,_xlfn.VSTACK(Automatisk_beregning!$B$1:$B$1000,Manuel_beregning!$B$1:$B$1000),SUM(_xlfn._xlws.FILTER(_xlpm.SamletB,_xlpm.SamletA=$A1965))), "")</f>
        <v/>
      </c>
      <c r="C1965" s="34" t="str">
        <f>IFERROR(VLOOKUP(D1965, pg!$C$4:$E$38,3, FALSE), "")</f>
        <v/>
      </c>
      <c r="D1965" s="35" t="str">
        <f>IF(NOT(A1965=""),_xlfn.LET(_xlpm.SamletA,_xlfn.VSTACK(Automatisk_beregning!$A$1:$A$1000,Manuel_beregning!$A$1:$A$1000),_xlpm.SamletB,_xlfn.VSTACK(Automatisk_beregning!$I$1:$I$1000,Manuel_beregning!$I$1:$I$1000),_xlpm.SamletTabel,_xlfn.HSTACK(_xlpm.SamletA,_xlpm.SamletB),VLOOKUP(A1965,_xlpm.SamletTabel,2,FALSE)), "")</f>
        <v/>
      </c>
      <c r="E1965" s="22" t="str" cm="1">
        <f t="array" ref="E1965">IF(NOT(A1965=""),_xlfn.LET(_xlpm.SamletA,_xlfn.VSTACK(Automatisk_beregning!$A$1:$A$1000,Manuel_beregning!$A$1:$A$1000),_xlpm.SamletF,_xlfn.VSTACK(Automatisk_beregning!$F$1:$F$1000,Manuel_beregning!$F$1:$F$1000),SUM(_xlfn._xlws.FILTER(_xlpm.SamletF,_xlpm.SamletA=$A1965))), "")</f>
        <v/>
      </c>
    </row>
    <row r="1966" spans="2:5" x14ac:dyDescent="0.25">
      <c r="B1966" s="34" t="str" cm="1">
        <f t="array" ref="B1966">IF(NOT(A1966=""),_xlfn.LET(_xlpm.SamletA,_xlfn.VSTACK(Automatisk_beregning!$A$1:$A$1000,Manuel_beregning!$A$1:$A$1000),_xlpm.SamletB,_xlfn.VSTACK(Automatisk_beregning!$B$1:$B$1000,Manuel_beregning!$B$1:$B$1000),SUM(_xlfn._xlws.FILTER(_xlpm.SamletB,_xlpm.SamletA=$A1966))), "")</f>
        <v/>
      </c>
      <c r="C1966" s="34" t="str">
        <f>IFERROR(VLOOKUP(D1966, pg!$C$4:$E$38,3, FALSE), "")</f>
        <v/>
      </c>
      <c r="D1966" s="35" t="str">
        <f>IF(NOT(A1966=""),_xlfn.LET(_xlpm.SamletA,_xlfn.VSTACK(Automatisk_beregning!$A$1:$A$1000,Manuel_beregning!$A$1:$A$1000),_xlpm.SamletB,_xlfn.VSTACK(Automatisk_beregning!$I$1:$I$1000,Manuel_beregning!$I$1:$I$1000),_xlpm.SamletTabel,_xlfn.HSTACK(_xlpm.SamletA,_xlpm.SamletB),VLOOKUP(A1966,_xlpm.SamletTabel,2,FALSE)), "")</f>
        <v/>
      </c>
      <c r="E1966" s="22" t="str" cm="1">
        <f t="array" ref="E1966">IF(NOT(A1966=""),_xlfn.LET(_xlpm.SamletA,_xlfn.VSTACK(Automatisk_beregning!$A$1:$A$1000,Manuel_beregning!$A$1:$A$1000),_xlpm.SamletF,_xlfn.VSTACK(Automatisk_beregning!$F$1:$F$1000,Manuel_beregning!$F$1:$F$1000),SUM(_xlfn._xlws.FILTER(_xlpm.SamletF,_xlpm.SamletA=$A1966))), "")</f>
        <v/>
      </c>
    </row>
    <row r="1967" spans="2:5" x14ac:dyDescent="0.25">
      <c r="B1967" s="34" t="str" cm="1">
        <f t="array" ref="B1967">IF(NOT(A1967=""),_xlfn.LET(_xlpm.SamletA,_xlfn.VSTACK(Automatisk_beregning!$A$1:$A$1000,Manuel_beregning!$A$1:$A$1000),_xlpm.SamletB,_xlfn.VSTACK(Automatisk_beregning!$B$1:$B$1000,Manuel_beregning!$B$1:$B$1000),SUM(_xlfn._xlws.FILTER(_xlpm.SamletB,_xlpm.SamletA=$A1967))), "")</f>
        <v/>
      </c>
      <c r="C1967" s="34" t="str">
        <f>IFERROR(VLOOKUP(D1967, pg!$C$4:$E$38,3, FALSE), "")</f>
        <v/>
      </c>
      <c r="D1967" s="35" t="str">
        <f>IF(NOT(A1967=""),_xlfn.LET(_xlpm.SamletA,_xlfn.VSTACK(Automatisk_beregning!$A$1:$A$1000,Manuel_beregning!$A$1:$A$1000),_xlpm.SamletB,_xlfn.VSTACK(Automatisk_beregning!$I$1:$I$1000,Manuel_beregning!$I$1:$I$1000),_xlpm.SamletTabel,_xlfn.HSTACK(_xlpm.SamletA,_xlpm.SamletB),VLOOKUP(A1967,_xlpm.SamletTabel,2,FALSE)), "")</f>
        <v/>
      </c>
      <c r="E1967" s="22" t="str" cm="1">
        <f t="array" ref="E1967">IF(NOT(A1967=""),_xlfn.LET(_xlpm.SamletA,_xlfn.VSTACK(Automatisk_beregning!$A$1:$A$1000,Manuel_beregning!$A$1:$A$1000),_xlpm.SamletF,_xlfn.VSTACK(Automatisk_beregning!$F$1:$F$1000,Manuel_beregning!$F$1:$F$1000),SUM(_xlfn._xlws.FILTER(_xlpm.SamletF,_xlpm.SamletA=$A1967))), "")</f>
        <v/>
      </c>
    </row>
    <row r="1968" spans="2:5" x14ac:dyDescent="0.25">
      <c r="B1968" s="34" t="str" cm="1">
        <f t="array" ref="B1968">IF(NOT(A1968=""),_xlfn.LET(_xlpm.SamletA,_xlfn.VSTACK(Automatisk_beregning!$A$1:$A$1000,Manuel_beregning!$A$1:$A$1000),_xlpm.SamletB,_xlfn.VSTACK(Automatisk_beregning!$B$1:$B$1000,Manuel_beregning!$B$1:$B$1000),SUM(_xlfn._xlws.FILTER(_xlpm.SamletB,_xlpm.SamletA=$A1968))), "")</f>
        <v/>
      </c>
      <c r="C1968" s="34" t="str">
        <f>IFERROR(VLOOKUP(D1968, pg!$C$4:$E$38,3, FALSE), "")</f>
        <v/>
      </c>
      <c r="D1968" s="35" t="str">
        <f>IF(NOT(A1968=""),_xlfn.LET(_xlpm.SamletA,_xlfn.VSTACK(Automatisk_beregning!$A$1:$A$1000,Manuel_beregning!$A$1:$A$1000),_xlpm.SamletB,_xlfn.VSTACK(Automatisk_beregning!$I$1:$I$1000,Manuel_beregning!$I$1:$I$1000),_xlpm.SamletTabel,_xlfn.HSTACK(_xlpm.SamletA,_xlpm.SamletB),VLOOKUP(A1968,_xlpm.SamletTabel,2,FALSE)), "")</f>
        <v/>
      </c>
      <c r="E1968" s="22" t="str" cm="1">
        <f t="array" ref="E1968">IF(NOT(A1968=""),_xlfn.LET(_xlpm.SamletA,_xlfn.VSTACK(Automatisk_beregning!$A$1:$A$1000,Manuel_beregning!$A$1:$A$1000),_xlpm.SamletF,_xlfn.VSTACK(Automatisk_beregning!$F$1:$F$1000,Manuel_beregning!$F$1:$F$1000),SUM(_xlfn._xlws.FILTER(_xlpm.SamletF,_xlpm.SamletA=$A1968))), "")</f>
        <v/>
      </c>
    </row>
    <row r="1969" spans="2:5" x14ac:dyDescent="0.25">
      <c r="B1969" s="34" t="str" cm="1">
        <f t="array" ref="B1969">IF(NOT(A1969=""),_xlfn.LET(_xlpm.SamletA,_xlfn.VSTACK(Automatisk_beregning!$A$1:$A$1000,Manuel_beregning!$A$1:$A$1000),_xlpm.SamletB,_xlfn.VSTACK(Automatisk_beregning!$B$1:$B$1000,Manuel_beregning!$B$1:$B$1000),SUM(_xlfn._xlws.FILTER(_xlpm.SamletB,_xlpm.SamletA=$A1969))), "")</f>
        <v/>
      </c>
      <c r="C1969" s="34" t="str">
        <f>IFERROR(VLOOKUP(D1969, pg!$C$4:$E$38,3, FALSE), "")</f>
        <v/>
      </c>
      <c r="D1969" s="35" t="str">
        <f>IF(NOT(A1969=""),_xlfn.LET(_xlpm.SamletA,_xlfn.VSTACK(Automatisk_beregning!$A$1:$A$1000,Manuel_beregning!$A$1:$A$1000),_xlpm.SamletB,_xlfn.VSTACK(Automatisk_beregning!$I$1:$I$1000,Manuel_beregning!$I$1:$I$1000),_xlpm.SamletTabel,_xlfn.HSTACK(_xlpm.SamletA,_xlpm.SamletB),VLOOKUP(A1969,_xlpm.SamletTabel,2,FALSE)), "")</f>
        <v/>
      </c>
      <c r="E1969" s="22" t="str" cm="1">
        <f t="array" ref="E1969">IF(NOT(A1969=""),_xlfn.LET(_xlpm.SamletA,_xlfn.VSTACK(Automatisk_beregning!$A$1:$A$1000,Manuel_beregning!$A$1:$A$1000),_xlpm.SamletF,_xlfn.VSTACK(Automatisk_beregning!$F$1:$F$1000,Manuel_beregning!$F$1:$F$1000),SUM(_xlfn._xlws.FILTER(_xlpm.SamletF,_xlpm.SamletA=$A1969))), "")</f>
        <v/>
      </c>
    </row>
    <row r="1970" spans="2:5" x14ac:dyDescent="0.25">
      <c r="B1970" s="34" t="str" cm="1">
        <f t="array" ref="B1970">IF(NOT(A1970=""),_xlfn.LET(_xlpm.SamletA,_xlfn.VSTACK(Automatisk_beregning!$A$1:$A$1000,Manuel_beregning!$A$1:$A$1000),_xlpm.SamletB,_xlfn.VSTACK(Automatisk_beregning!$B$1:$B$1000,Manuel_beregning!$B$1:$B$1000),SUM(_xlfn._xlws.FILTER(_xlpm.SamletB,_xlpm.SamletA=$A1970))), "")</f>
        <v/>
      </c>
      <c r="C1970" s="34" t="str">
        <f>IFERROR(VLOOKUP(D1970, pg!$C$4:$E$38,3, FALSE), "")</f>
        <v/>
      </c>
      <c r="D1970" s="35" t="str">
        <f>IF(NOT(A1970=""),_xlfn.LET(_xlpm.SamletA,_xlfn.VSTACK(Automatisk_beregning!$A$1:$A$1000,Manuel_beregning!$A$1:$A$1000),_xlpm.SamletB,_xlfn.VSTACK(Automatisk_beregning!$I$1:$I$1000,Manuel_beregning!$I$1:$I$1000),_xlpm.SamletTabel,_xlfn.HSTACK(_xlpm.SamletA,_xlpm.SamletB),VLOOKUP(A1970,_xlpm.SamletTabel,2,FALSE)), "")</f>
        <v/>
      </c>
      <c r="E1970" s="22" t="str" cm="1">
        <f t="array" ref="E1970">IF(NOT(A1970=""),_xlfn.LET(_xlpm.SamletA,_xlfn.VSTACK(Automatisk_beregning!$A$1:$A$1000,Manuel_beregning!$A$1:$A$1000),_xlpm.SamletF,_xlfn.VSTACK(Automatisk_beregning!$F$1:$F$1000,Manuel_beregning!$F$1:$F$1000),SUM(_xlfn._xlws.FILTER(_xlpm.SamletF,_xlpm.SamletA=$A1970))), "")</f>
        <v/>
      </c>
    </row>
    <row r="1971" spans="2:5" x14ac:dyDescent="0.25">
      <c r="B1971" s="34" t="str" cm="1">
        <f t="array" ref="B1971">IF(NOT(A1971=""),_xlfn.LET(_xlpm.SamletA,_xlfn.VSTACK(Automatisk_beregning!$A$1:$A$1000,Manuel_beregning!$A$1:$A$1000),_xlpm.SamletB,_xlfn.VSTACK(Automatisk_beregning!$B$1:$B$1000,Manuel_beregning!$B$1:$B$1000),SUM(_xlfn._xlws.FILTER(_xlpm.SamletB,_xlpm.SamletA=$A1971))), "")</f>
        <v/>
      </c>
      <c r="C1971" s="34" t="str">
        <f>IFERROR(VLOOKUP(D1971, pg!$C$4:$E$38,3, FALSE), "")</f>
        <v/>
      </c>
      <c r="D1971" s="35" t="str">
        <f>IF(NOT(A1971=""),_xlfn.LET(_xlpm.SamletA,_xlfn.VSTACK(Automatisk_beregning!$A$1:$A$1000,Manuel_beregning!$A$1:$A$1000),_xlpm.SamletB,_xlfn.VSTACK(Automatisk_beregning!$I$1:$I$1000,Manuel_beregning!$I$1:$I$1000),_xlpm.SamletTabel,_xlfn.HSTACK(_xlpm.SamletA,_xlpm.SamletB),VLOOKUP(A1971,_xlpm.SamletTabel,2,FALSE)), "")</f>
        <v/>
      </c>
      <c r="E1971" s="22" t="str" cm="1">
        <f t="array" ref="E1971">IF(NOT(A1971=""),_xlfn.LET(_xlpm.SamletA,_xlfn.VSTACK(Automatisk_beregning!$A$1:$A$1000,Manuel_beregning!$A$1:$A$1000),_xlpm.SamletF,_xlfn.VSTACK(Automatisk_beregning!$F$1:$F$1000,Manuel_beregning!$F$1:$F$1000),SUM(_xlfn._xlws.FILTER(_xlpm.SamletF,_xlpm.SamletA=$A1971))), "")</f>
        <v/>
      </c>
    </row>
    <row r="1972" spans="2:5" x14ac:dyDescent="0.25">
      <c r="B1972" s="34" t="str" cm="1">
        <f t="array" ref="B1972">IF(NOT(A1972=""),_xlfn.LET(_xlpm.SamletA,_xlfn.VSTACK(Automatisk_beregning!$A$1:$A$1000,Manuel_beregning!$A$1:$A$1000),_xlpm.SamletB,_xlfn.VSTACK(Automatisk_beregning!$B$1:$B$1000,Manuel_beregning!$B$1:$B$1000),SUM(_xlfn._xlws.FILTER(_xlpm.SamletB,_xlpm.SamletA=$A1972))), "")</f>
        <v/>
      </c>
      <c r="C1972" s="34" t="str">
        <f>IFERROR(VLOOKUP(D1972, pg!$C$4:$E$38,3, FALSE), "")</f>
        <v/>
      </c>
      <c r="D1972" s="35" t="str">
        <f>IF(NOT(A1972=""),_xlfn.LET(_xlpm.SamletA,_xlfn.VSTACK(Automatisk_beregning!$A$1:$A$1000,Manuel_beregning!$A$1:$A$1000),_xlpm.SamletB,_xlfn.VSTACK(Automatisk_beregning!$I$1:$I$1000,Manuel_beregning!$I$1:$I$1000),_xlpm.SamletTabel,_xlfn.HSTACK(_xlpm.SamletA,_xlpm.SamletB),VLOOKUP(A1972,_xlpm.SamletTabel,2,FALSE)), "")</f>
        <v/>
      </c>
      <c r="E1972" s="22" t="str" cm="1">
        <f t="array" ref="E1972">IF(NOT(A1972=""),_xlfn.LET(_xlpm.SamletA,_xlfn.VSTACK(Automatisk_beregning!$A$1:$A$1000,Manuel_beregning!$A$1:$A$1000),_xlpm.SamletF,_xlfn.VSTACK(Automatisk_beregning!$F$1:$F$1000,Manuel_beregning!$F$1:$F$1000),SUM(_xlfn._xlws.FILTER(_xlpm.SamletF,_xlpm.SamletA=$A1972))), "")</f>
        <v/>
      </c>
    </row>
    <row r="1973" spans="2:5" x14ac:dyDescent="0.25">
      <c r="B1973" s="34" t="str" cm="1">
        <f t="array" ref="B1973">IF(NOT(A1973=""),_xlfn.LET(_xlpm.SamletA,_xlfn.VSTACK(Automatisk_beregning!$A$1:$A$1000,Manuel_beregning!$A$1:$A$1000),_xlpm.SamletB,_xlfn.VSTACK(Automatisk_beregning!$B$1:$B$1000,Manuel_beregning!$B$1:$B$1000),SUM(_xlfn._xlws.FILTER(_xlpm.SamletB,_xlpm.SamletA=$A1973))), "")</f>
        <v/>
      </c>
      <c r="C1973" s="34" t="str">
        <f>IFERROR(VLOOKUP(D1973, pg!$C$4:$E$38,3, FALSE), "")</f>
        <v/>
      </c>
      <c r="D1973" s="35" t="str">
        <f>IF(NOT(A1973=""),_xlfn.LET(_xlpm.SamletA,_xlfn.VSTACK(Automatisk_beregning!$A$1:$A$1000,Manuel_beregning!$A$1:$A$1000),_xlpm.SamletB,_xlfn.VSTACK(Automatisk_beregning!$I$1:$I$1000,Manuel_beregning!$I$1:$I$1000),_xlpm.SamletTabel,_xlfn.HSTACK(_xlpm.SamletA,_xlpm.SamletB),VLOOKUP(A1973,_xlpm.SamletTabel,2,FALSE)), "")</f>
        <v/>
      </c>
      <c r="E1973" s="22" t="str" cm="1">
        <f t="array" ref="E1973">IF(NOT(A1973=""),_xlfn.LET(_xlpm.SamletA,_xlfn.VSTACK(Automatisk_beregning!$A$1:$A$1000,Manuel_beregning!$A$1:$A$1000),_xlpm.SamletF,_xlfn.VSTACK(Automatisk_beregning!$F$1:$F$1000,Manuel_beregning!$F$1:$F$1000),SUM(_xlfn._xlws.FILTER(_xlpm.SamletF,_xlpm.SamletA=$A1973))), "")</f>
        <v/>
      </c>
    </row>
    <row r="1974" spans="2:5" x14ac:dyDescent="0.25">
      <c r="B1974" s="34" t="str" cm="1">
        <f t="array" ref="B1974">IF(NOT(A1974=""),_xlfn.LET(_xlpm.SamletA,_xlfn.VSTACK(Automatisk_beregning!$A$1:$A$1000,Manuel_beregning!$A$1:$A$1000),_xlpm.SamletB,_xlfn.VSTACK(Automatisk_beregning!$B$1:$B$1000,Manuel_beregning!$B$1:$B$1000),SUM(_xlfn._xlws.FILTER(_xlpm.SamletB,_xlpm.SamletA=$A1974))), "")</f>
        <v/>
      </c>
      <c r="C1974" s="34" t="str">
        <f>IFERROR(VLOOKUP(D1974, pg!$C$4:$E$38,3, FALSE), "")</f>
        <v/>
      </c>
      <c r="D1974" s="35" t="str">
        <f>IF(NOT(A1974=""),_xlfn.LET(_xlpm.SamletA,_xlfn.VSTACK(Automatisk_beregning!$A$1:$A$1000,Manuel_beregning!$A$1:$A$1000),_xlpm.SamletB,_xlfn.VSTACK(Automatisk_beregning!$I$1:$I$1000,Manuel_beregning!$I$1:$I$1000),_xlpm.SamletTabel,_xlfn.HSTACK(_xlpm.SamletA,_xlpm.SamletB),VLOOKUP(A1974,_xlpm.SamletTabel,2,FALSE)), "")</f>
        <v/>
      </c>
      <c r="E1974" s="22" t="str" cm="1">
        <f t="array" ref="E1974">IF(NOT(A1974=""),_xlfn.LET(_xlpm.SamletA,_xlfn.VSTACK(Automatisk_beregning!$A$1:$A$1000,Manuel_beregning!$A$1:$A$1000),_xlpm.SamletF,_xlfn.VSTACK(Automatisk_beregning!$F$1:$F$1000,Manuel_beregning!$F$1:$F$1000),SUM(_xlfn._xlws.FILTER(_xlpm.SamletF,_xlpm.SamletA=$A1974))), "")</f>
        <v/>
      </c>
    </row>
    <row r="1975" spans="2:5" x14ac:dyDescent="0.25">
      <c r="B1975" s="34" t="str" cm="1">
        <f t="array" ref="B1975">IF(NOT(A1975=""),_xlfn.LET(_xlpm.SamletA,_xlfn.VSTACK(Automatisk_beregning!$A$1:$A$1000,Manuel_beregning!$A$1:$A$1000),_xlpm.SamletB,_xlfn.VSTACK(Automatisk_beregning!$B$1:$B$1000,Manuel_beregning!$B$1:$B$1000),SUM(_xlfn._xlws.FILTER(_xlpm.SamletB,_xlpm.SamletA=$A1975))), "")</f>
        <v/>
      </c>
      <c r="C1975" s="34" t="str">
        <f>IFERROR(VLOOKUP(D1975, pg!$C$4:$E$38,3, FALSE), "")</f>
        <v/>
      </c>
      <c r="D1975" s="35" t="str">
        <f>IF(NOT(A1975=""),_xlfn.LET(_xlpm.SamletA,_xlfn.VSTACK(Automatisk_beregning!$A$1:$A$1000,Manuel_beregning!$A$1:$A$1000),_xlpm.SamletB,_xlfn.VSTACK(Automatisk_beregning!$I$1:$I$1000,Manuel_beregning!$I$1:$I$1000),_xlpm.SamletTabel,_xlfn.HSTACK(_xlpm.SamletA,_xlpm.SamletB),VLOOKUP(A1975,_xlpm.SamletTabel,2,FALSE)), "")</f>
        <v/>
      </c>
      <c r="E1975" s="22" t="str" cm="1">
        <f t="array" ref="E1975">IF(NOT(A1975=""),_xlfn.LET(_xlpm.SamletA,_xlfn.VSTACK(Automatisk_beregning!$A$1:$A$1000,Manuel_beregning!$A$1:$A$1000),_xlpm.SamletF,_xlfn.VSTACK(Automatisk_beregning!$F$1:$F$1000,Manuel_beregning!$F$1:$F$1000),SUM(_xlfn._xlws.FILTER(_xlpm.SamletF,_xlpm.SamletA=$A1975))), "")</f>
        <v/>
      </c>
    </row>
    <row r="1976" spans="2:5" x14ac:dyDescent="0.25">
      <c r="B1976" s="34" t="str" cm="1">
        <f t="array" ref="B1976">IF(NOT(A1976=""),_xlfn.LET(_xlpm.SamletA,_xlfn.VSTACK(Automatisk_beregning!$A$1:$A$1000,Manuel_beregning!$A$1:$A$1000),_xlpm.SamletB,_xlfn.VSTACK(Automatisk_beregning!$B$1:$B$1000,Manuel_beregning!$B$1:$B$1000),SUM(_xlfn._xlws.FILTER(_xlpm.SamletB,_xlpm.SamletA=$A1976))), "")</f>
        <v/>
      </c>
      <c r="C1976" s="34" t="str">
        <f>IFERROR(VLOOKUP(D1976, pg!$C$4:$E$38,3, FALSE), "")</f>
        <v/>
      </c>
      <c r="D1976" s="35" t="str">
        <f>IF(NOT(A1976=""),_xlfn.LET(_xlpm.SamletA,_xlfn.VSTACK(Automatisk_beregning!$A$1:$A$1000,Manuel_beregning!$A$1:$A$1000),_xlpm.SamletB,_xlfn.VSTACK(Automatisk_beregning!$I$1:$I$1000,Manuel_beregning!$I$1:$I$1000),_xlpm.SamletTabel,_xlfn.HSTACK(_xlpm.SamletA,_xlpm.SamletB),VLOOKUP(A1976,_xlpm.SamletTabel,2,FALSE)), "")</f>
        <v/>
      </c>
      <c r="E1976" s="22" t="str" cm="1">
        <f t="array" ref="E1976">IF(NOT(A1976=""),_xlfn.LET(_xlpm.SamletA,_xlfn.VSTACK(Automatisk_beregning!$A$1:$A$1000,Manuel_beregning!$A$1:$A$1000),_xlpm.SamletF,_xlfn.VSTACK(Automatisk_beregning!$F$1:$F$1000,Manuel_beregning!$F$1:$F$1000),SUM(_xlfn._xlws.FILTER(_xlpm.SamletF,_xlpm.SamletA=$A1976))), "")</f>
        <v/>
      </c>
    </row>
    <row r="1977" spans="2:5" x14ac:dyDescent="0.25">
      <c r="B1977" s="34" t="str" cm="1">
        <f t="array" ref="B1977">IF(NOT(A1977=""),_xlfn.LET(_xlpm.SamletA,_xlfn.VSTACK(Automatisk_beregning!$A$1:$A$1000,Manuel_beregning!$A$1:$A$1000),_xlpm.SamletB,_xlfn.VSTACK(Automatisk_beregning!$B$1:$B$1000,Manuel_beregning!$B$1:$B$1000),SUM(_xlfn._xlws.FILTER(_xlpm.SamletB,_xlpm.SamletA=$A1977))), "")</f>
        <v/>
      </c>
      <c r="C1977" s="34" t="str">
        <f>IFERROR(VLOOKUP(D1977, pg!$C$4:$E$38,3, FALSE), "")</f>
        <v/>
      </c>
      <c r="D1977" s="35" t="str">
        <f>IF(NOT(A1977=""),_xlfn.LET(_xlpm.SamletA,_xlfn.VSTACK(Automatisk_beregning!$A$1:$A$1000,Manuel_beregning!$A$1:$A$1000),_xlpm.SamletB,_xlfn.VSTACK(Automatisk_beregning!$I$1:$I$1000,Manuel_beregning!$I$1:$I$1000),_xlpm.SamletTabel,_xlfn.HSTACK(_xlpm.SamletA,_xlpm.SamletB),VLOOKUP(A1977,_xlpm.SamletTabel,2,FALSE)), "")</f>
        <v/>
      </c>
      <c r="E1977" s="22" t="str" cm="1">
        <f t="array" ref="E1977">IF(NOT(A1977=""),_xlfn.LET(_xlpm.SamletA,_xlfn.VSTACK(Automatisk_beregning!$A$1:$A$1000,Manuel_beregning!$A$1:$A$1000),_xlpm.SamletF,_xlfn.VSTACK(Automatisk_beregning!$F$1:$F$1000,Manuel_beregning!$F$1:$F$1000),SUM(_xlfn._xlws.FILTER(_xlpm.SamletF,_xlpm.SamletA=$A1977))), "")</f>
        <v/>
      </c>
    </row>
    <row r="1978" spans="2:5" x14ac:dyDescent="0.25">
      <c r="B1978" s="34" t="str" cm="1">
        <f t="array" ref="B1978">IF(NOT(A1978=""),_xlfn.LET(_xlpm.SamletA,_xlfn.VSTACK(Automatisk_beregning!$A$1:$A$1000,Manuel_beregning!$A$1:$A$1000),_xlpm.SamletB,_xlfn.VSTACK(Automatisk_beregning!$B$1:$B$1000,Manuel_beregning!$B$1:$B$1000),SUM(_xlfn._xlws.FILTER(_xlpm.SamletB,_xlpm.SamletA=$A1978))), "")</f>
        <v/>
      </c>
      <c r="C1978" s="34" t="str">
        <f>IFERROR(VLOOKUP(D1978, pg!$C$4:$E$38,3, FALSE), "")</f>
        <v/>
      </c>
      <c r="D1978" s="35" t="str">
        <f>IF(NOT(A1978=""),_xlfn.LET(_xlpm.SamletA,_xlfn.VSTACK(Automatisk_beregning!$A$1:$A$1000,Manuel_beregning!$A$1:$A$1000),_xlpm.SamletB,_xlfn.VSTACK(Automatisk_beregning!$I$1:$I$1000,Manuel_beregning!$I$1:$I$1000),_xlpm.SamletTabel,_xlfn.HSTACK(_xlpm.SamletA,_xlpm.SamletB),VLOOKUP(A1978,_xlpm.SamletTabel,2,FALSE)), "")</f>
        <v/>
      </c>
      <c r="E1978" s="22" t="str" cm="1">
        <f t="array" ref="E1978">IF(NOT(A1978=""),_xlfn.LET(_xlpm.SamletA,_xlfn.VSTACK(Automatisk_beregning!$A$1:$A$1000,Manuel_beregning!$A$1:$A$1000),_xlpm.SamletF,_xlfn.VSTACK(Automatisk_beregning!$F$1:$F$1000,Manuel_beregning!$F$1:$F$1000),SUM(_xlfn._xlws.FILTER(_xlpm.SamletF,_xlpm.SamletA=$A1978))), "")</f>
        <v/>
      </c>
    </row>
    <row r="1979" spans="2:5" x14ac:dyDescent="0.25">
      <c r="B1979" s="34" t="str" cm="1">
        <f t="array" ref="B1979">IF(NOT(A1979=""),_xlfn.LET(_xlpm.SamletA,_xlfn.VSTACK(Automatisk_beregning!$A$1:$A$1000,Manuel_beregning!$A$1:$A$1000),_xlpm.SamletB,_xlfn.VSTACK(Automatisk_beregning!$B$1:$B$1000,Manuel_beregning!$B$1:$B$1000),SUM(_xlfn._xlws.FILTER(_xlpm.SamletB,_xlpm.SamletA=$A1979))), "")</f>
        <v/>
      </c>
      <c r="C1979" s="34" t="str">
        <f>IFERROR(VLOOKUP(D1979, pg!$C$4:$E$38,3, FALSE), "")</f>
        <v/>
      </c>
      <c r="D1979" s="35" t="str">
        <f>IF(NOT(A1979=""),_xlfn.LET(_xlpm.SamletA,_xlfn.VSTACK(Automatisk_beregning!$A$1:$A$1000,Manuel_beregning!$A$1:$A$1000),_xlpm.SamletB,_xlfn.VSTACK(Automatisk_beregning!$I$1:$I$1000,Manuel_beregning!$I$1:$I$1000),_xlpm.SamletTabel,_xlfn.HSTACK(_xlpm.SamletA,_xlpm.SamletB),VLOOKUP(A1979,_xlpm.SamletTabel,2,FALSE)), "")</f>
        <v/>
      </c>
      <c r="E1979" s="22" t="str" cm="1">
        <f t="array" ref="E1979">IF(NOT(A1979=""),_xlfn.LET(_xlpm.SamletA,_xlfn.VSTACK(Automatisk_beregning!$A$1:$A$1000,Manuel_beregning!$A$1:$A$1000),_xlpm.SamletF,_xlfn.VSTACK(Automatisk_beregning!$F$1:$F$1000,Manuel_beregning!$F$1:$F$1000),SUM(_xlfn._xlws.FILTER(_xlpm.SamletF,_xlpm.SamletA=$A1979))), "")</f>
        <v/>
      </c>
    </row>
    <row r="1980" spans="2:5" x14ac:dyDescent="0.25">
      <c r="B1980" s="34" t="str" cm="1">
        <f t="array" ref="B1980">IF(NOT(A1980=""),_xlfn.LET(_xlpm.SamletA,_xlfn.VSTACK(Automatisk_beregning!$A$1:$A$1000,Manuel_beregning!$A$1:$A$1000),_xlpm.SamletB,_xlfn.VSTACK(Automatisk_beregning!$B$1:$B$1000,Manuel_beregning!$B$1:$B$1000),SUM(_xlfn._xlws.FILTER(_xlpm.SamletB,_xlpm.SamletA=$A1980))), "")</f>
        <v/>
      </c>
      <c r="C1980" s="34" t="str">
        <f>IFERROR(VLOOKUP(D1980, pg!$C$4:$E$38,3, FALSE), "")</f>
        <v/>
      </c>
      <c r="D1980" s="35" t="str">
        <f>IF(NOT(A1980=""),_xlfn.LET(_xlpm.SamletA,_xlfn.VSTACK(Automatisk_beregning!$A$1:$A$1000,Manuel_beregning!$A$1:$A$1000),_xlpm.SamletB,_xlfn.VSTACK(Automatisk_beregning!$I$1:$I$1000,Manuel_beregning!$I$1:$I$1000),_xlpm.SamletTabel,_xlfn.HSTACK(_xlpm.SamletA,_xlpm.SamletB),VLOOKUP(A1980,_xlpm.SamletTabel,2,FALSE)), "")</f>
        <v/>
      </c>
      <c r="E1980" s="22" t="str" cm="1">
        <f t="array" ref="E1980">IF(NOT(A1980=""),_xlfn.LET(_xlpm.SamletA,_xlfn.VSTACK(Automatisk_beregning!$A$1:$A$1000,Manuel_beregning!$A$1:$A$1000),_xlpm.SamletF,_xlfn.VSTACK(Automatisk_beregning!$F$1:$F$1000,Manuel_beregning!$F$1:$F$1000),SUM(_xlfn._xlws.FILTER(_xlpm.SamletF,_xlpm.SamletA=$A1980))), "")</f>
        <v/>
      </c>
    </row>
    <row r="1981" spans="2:5" x14ac:dyDescent="0.25">
      <c r="B1981" s="34" t="str" cm="1">
        <f t="array" ref="B1981">IF(NOT(A1981=""),_xlfn.LET(_xlpm.SamletA,_xlfn.VSTACK(Automatisk_beregning!$A$1:$A$1000,Manuel_beregning!$A$1:$A$1000),_xlpm.SamletB,_xlfn.VSTACK(Automatisk_beregning!$B$1:$B$1000,Manuel_beregning!$B$1:$B$1000),SUM(_xlfn._xlws.FILTER(_xlpm.SamletB,_xlpm.SamletA=$A1981))), "")</f>
        <v/>
      </c>
      <c r="C1981" s="34" t="str">
        <f>IFERROR(VLOOKUP(D1981, pg!$C$4:$E$38,3, FALSE), "")</f>
        <v/>
      </c>
      <c r="D1981" s="35" t="str">
        <f>IF(NOT(A1981=""),_xlfn.LET(_xlpm.SamletA,_xlfn.VSTACK(Automatisk_beregning!$A$1:$A$1000,Manuel_beregning!$A$1:$A$1000),_xlpm.SamletB,_xlfn.VSTACK(Automatisk_beregning!$I$1:$I$1000,Manuel_beregning!$I$1:$I$1000),_xlpm.SamletTabel,_xlfn.HSTACK(_xlpm.SamletA,_xlpm.SamletB),VLOOKUP(A1981,_xlpm.SamletTabel,2,FALSE)), "")</f>
        <v/>
      </c>
      <c r="E1981" s="22" t="str" cm="1">
        <f t="array" ref="E1981">IF(NOT(A1981=""),_xlfn.LET(_xlpm.SamletA,_xlfn.VSTACK(Automatisk_beregning!$A$1:$A$1000,Manuel_beregning!$A$1:$A$1000),_xlpm.SamletF,_xlfn.VSTACK(Automatisk_beregning!$F$1:$F$1000,Manuel_beregning!$F$1:$F$1000),SUM(_xlfn._xlws.FILTER(_xlpm.SamletF,_xlpm.SamletA=$A1981))), "")</f>
        <v/>
      </c>
    </row>
    <row r="1982" spans="2:5" x14ac:dyDescent="0.25">
      <c r="B1982" s="34" t="str" cm="1">
        <f t="array" ref="B1982">IF(NOT(A1982=""),_xlfn.LET(_xlpm.SamletA,_xlfn.VSTACK(Automatisk_beregning!$A$1:$A$1000,Manuel_beregning!$A$1:$A$1000),_xlpm.SamletB,_xlfn.VSTACK(Automatisk_beregning!$B$1:$B$1000,Manuel_beregning!$B$1:$B$1000),SUM(_xlfn._xlws.FILTER(_xlpm.SamletB,_xlpm.SamletA=$A1982))), "")</f>
        <v/>
      </c>
      <c r="C1982" s="34" t="str">
        <f>IFERROR(VLOOKUP(D1982, pg!$C$4:$E$38,3, FALSE), "")</f>
        <v/>
      </c>
      <c r="D1982" s="35" t="str">
        <f>IF(NOT(A1982=""),_xlfn.LET(_xlpm.SamletA,_xlfn.VSTACK(Automatisk_beregning!$A$1:$A$1000,Manuel_beregning!$A$1:$A$1000),_xlpm.SamletB,_xlfn.VSTACK(Automatisk_beregning!$I$1:$I$1000,Manuel_beregning!$I$1:$I$1000),_xlpm.SamletTabel,_xlfn.HSTACK(_xlpm.SamletA,_xlpm.SamletB),VLOOKUP(A1982,_xlpm.SamletTabel,2,FALSE)), "")</f>
        <v/>
      </c>
      <c r="E1982" s="22" t="str" cm="1">
        <f t="array" ref="E1982">IF(NOT(A1982=""),_xlfn.LET(_xlpm.SamletA,_xlfn.VSTACK(Automatisk_beregning!$A$1:$A$1000,Manuel_beregning!$A$1:$A$1000),_xlpm.SamletF,_xlfn.VSTACK(Automatisk_beregning!$F$1:$F$1000,Manuel_beregning!$F$1:$F$1000),SUM(_xlfn._xlws.FILTER(_xlpm.SamletF,_xlpm.SamletA=$A1982))), "")</f>
        <v/>
      </c>
    </row>
    <row r="1983" spans="2:5" x14ac:dyDescent="0.25">
      <c r="B1983" s="34" t="str" cm="1">
        <f t="array" ref="B1983">IF(NOT(A1983=""),_xlfn.LET(_xlpm.SamletA,_xlfn.VSTACK(Automatisk_beregning!$A$1:$A$1000,Manuel_beregning!$A$1:$A$1000),_xlpm.SamletB,_xlfn.VSTACK(Automatisk_beregning!$B$1:$B$1000,Manuel_beregning!$B$1:$B$1000),SUM(_xlfn._xlws.FILTER(_xlpm.SamletB,_xlpm.SamletA=$A1983))), "")</f>
        <v/>
      </c>
      <c r="C1983" s="34" t="str">
        <f>IFERROR(VLOOKUP(D1983, pg!$C$4:$E$38,3, FALSE), "")</f>
        <v/>
      </c>
      <c r="D1983" s="35" t="str">
        <f>IF(NOT(A1983=""),_xlfn.LET(_xlpm.SamletA,_xlfn.VSTACK(Automatisk_beregning!$A$1:$A$1000,Manuel_beregning!$A$1:$A$1000),_xlpm.SamletB,_xlfn.VSTACK(Automatisk_beregning!$I$1:$I$1000,Manuel_beregning!$I$1:$I$1000),_xlpm.SamletTabel,_xlfn.HSTACK(_xlpm.SamletA,_xlpm.SamletB),VLOOKUP(A1983,_xlpm.SamletTabel,2,FALSE)), "")</f>
        <v/>
      </c>
      <c r="E1983" s="22" t="str" cm="1">
        <f t="array" ref="E1983">IF(NOT(A1983=""),_xlfn.LET(_xlpm.SamletA,_xlfn.VSTACK(Automatisk_beregning!$A$1:$A$1000,Manuel_beregning!$A$1:$A$1000),_xlpm.SamletF,_xlfn.VSTACK(Automatisk_beregning!$F$1:$F$1000,Manuel_beregning!$F$1:$F$1000),SUM(_xlfn._xlws.FILTER(_xlpm.SamletF,_xlpm.SamletA=$A1983))), "")</f>
        <v/>
      </c>
    </row>
    <row r="1984" spans="2:5" x14ac:dyDescent="0.25">
      <c r="B1984" s="34" t="str" cm="1">
        <f t="array" ref="B1984">IF(NOT(A1984=""),_xlfn.LET(_xlpm.SamletA,_xlfn.VSTACK(Automatisk_beregning!$A$1:$A$1000,Manuel_beregning!$A$1:$A$1000),_xlpm.SamletB,_xlfn.VSTACK(Automatisk_beregning!$B$1:$B$1000,Manuel_beregning!$B$1:$B$1000),SUM(_xlfn._xlws.FILTER(_xlpm.SamletB,_xlpm.SamletA=$A1984))), "")</f>
        <v/>
      </c>
      <c r="C1984" s="34" t="str">
        <f>IFERROR(VLOOKUP(D1984, pg!$C$4:$E$38,3, FALSE), "")</f>
        <v/>
      </c>
      <c r="D1984" s="35" t="str">
        <f>IF(NOT(A1984=""),_xlfn.LET(_xlpm.SamletA,_xlfn.VSTACK(Automatisk_beregning!$A$1:$A$1000,Manuel_beregning!$A$1:$A$1000),_xlpm.SamletB,_xlfn.VSTACK(Automatisk_beregning!$I$1:$I$1000,Manuel_beregning!$I$1:$I$1000),_xlpm.SamletTabel,_xlfn.HSTACK(_xlpm.SamletA,_xlpm.SamletB),VLOOKUP(A1984,_xlpm.SamletTabel,2,FALSE)), "")</f>
        <v/>
      </c>
      <c r="E1984" s="22" t="str" cm="1">
        <f t="array" ref="E1984">IF(NOT(A1984=""),_xlfn.LET(_xlpm.SamletA,_xlfn.VSTACK(Automatisk_beregning!$A$1:$A$1000,Manuel_beregning!$A$1:$A$1000),_xlpm.SamletF,_xlfn.VSTACK(Automatisk_beregning!$F$1:$F$1000,Manuel_beregning!$F$1:$F$1000),SUM(_xlfn._xlws.FILTER(_xlpm.SamletF,_xlpm.SamletA=$A1984))), "")</f>
        <v/>
      </c>
    </row>
    <row r="1985" spans="2:5" x14ac:dyDescent="0.25">
      <c r="B1985" s="34" t="str" cm="1">
        <f t="array" ref="B1985">IF(NOT(A1985=""),_xlfn.LET(_xlpm.SamletA,_xlfn.VSTACK(Automatisk_beregning!$A$1:$A$1000,Manuel_beregning!$A$1:$A$1000),_xlpm.SamletB,_xlfn.VSTACK(Automatisk_beregning!$B$1:$B$1000,Manuel_beregning!$B$1:$B$1000),SUM(_xlfn._xlws.FILTER(_xlpm.SamletB,_xlpm.SamletA=$A1985))), "")</f>
        <v/>
      </c>
      <c r="C1985" s="34" t="str">
        <f>IFERROR(VLOOKUP(D1985, pg!$C$4:$E$38,3, FALSE), "")</f>
        <v/>
      </c>
      <c r="D1985" s="35" t="str">
        <f>IF(NOT(A1985=""),_xlfn.LET(_xlpm.SamletA,_xlfn.VSTACK(Automatisk_beregning!$A$1:$A$1000,Manuel_beregning!$A$1:$A$1000),_xlpm.SamletB,_xlfn.VSTACK(Automatisk_beregning!$I$1:$I$1000,Manuel_beregning!$I$1:$I$1000),_xlpm.SamletTabel,_xlfn.HSTACK(_xlpm.SamletA,_xlpm.SamletB),VLOOKUP(A1985,_xlpm.SamletTabel,2,FALSE)), "")</f>
        <v/>
      </c>
      <c r="E1985" s="22" t="str" cm="1">
        <f t="array" ref="E1985">IF(NOT(A1985=""),_xlfn.LET(_xlpm.SamletA,_xlfn.VSTACK(Automatisk_beregning!$A$1:$A$1000,Manuel_beregning!$A$1:$A$1000),_xlpm.SamletF,_xlfn.VSTACK(Automatisk_beregning!$F$1:$F$1000,Manuel_beregning!$F$1:$F$1000),SUM(_xlfn._xlws.FILTER(_xlpm.SamletF,_xlpm.SamletA=$A1985))), "")</f>
        <v/>
      </c>
    </row>
    <row r="1986" spans="2:5" x14ac:dyDescent="0.25">
      <c r="B1986" s="34" t="str" cm="1">
        <f t="array" ref="B1986">IF(NOT(A1986=""),_xlfn.LET(_xlpm.SamletA,_xlfn.VSTACK(Automatisk_beregning!$A$1:$A$1000,Manuel_beregning!$A$1:$A$1000),_xlpm.SamletB,_xlfn.VSTACK(Automatisk_beregning!$B$1:$B$1000,Manuel_beregning!$B$1:$B$1000),SUM(_xlfn._xlws.FILTER(_xlpm.SamletB,_xlpm.SamletA=$A1986))), "")</f>
        <v/>
      </c>
      <c r="C1986" s="34" t="str">
        <f>IFERROR(VLOOKUP(D1986, pg!$C$4:$E$38,3, FALSE), "")</f>
        <v/>
      </c>
      <c r="D1986" s="35" t="str">
        <f>IF(NOT(A1986=""),_xlfn.LET(_xlpm.SamletA,_xlfn.VSTACK(Automatisk_beregning!$A$1:$A$1000,Manuel_beregning!$A$1:$A$1000),_xlpm.SamletB,_xlfn.VSTACK(Automatisk_beregning!$I$1:$I$1000,Manuel_beregning!$I$1:$I$1000),_xlpm.SamletTabel,_xlfn.HSTACK(_xlpm.SamletA,_xlpm.SamletB),VLOOKUP(A1986,_xlpm.SamletTabel,2,FALSE)), "")</f>
        <v/>
      </c>
      <c r="E1986" s="22" t="str" cm="1">
        <f t="array" ref="E1986">IF(NOT(A1986=""),_xlfn.LET(_xlpm.SamletA,_xlfn.VSTACK(Automatisk_beregning!$A$1:$A$1000,Manuel_beregning!$A$1:$A$1000),_xlpm.SamletF,_xlfn.VSTACK(Automatisk_beregning!$F$1:$F$1000,Manuel_beregning!$F$1:$F$1000),SUM(_xlfn._xlws.FILTER(_xlpm.SamletF,_xlpm.SamletA=$A1986))), "")</f>
        <v/>
      </c>
    </row>
    <row r="1987" spans="2:5" x14ac:dyDescent="0.25">
      <c r="B1987" s="34" t="str" cm="1">
        <f t="array" ref="B1987">IF(NOT(A1987=""),_xlfn.LET(_xlpm.SamletA,_xlfn.VSTACK(Automatisk_beregning!$A$1:$A$1000,Manuel_beregning!$A$1:$A$1000),_xlpm.SamletB,_xlfn.VSTACK(Automatisk_beregning!$B$1:$B$1000,Manuel_beregning!$B$1:$B$1000),SUM(_xlfn._xlws.FILTER(_xlpm.SamletB,_xlpm.SamletA=$A1987))), "")</f>
        <v/>
      </c>
      <c r="C1987" s="34" t="str">
        <f>IFERROR(VLOOKUP(D1987, pg!$C$4:$E$38,3, FALSE), "")</f>
        <v/>
      </c>
      <c r="D1987" s="35" t="str">
        <f>IF(NOT(A1987=""),_xlfn.LET(_xlpm.SamletA,_xlfn.VSTACK(Automatisk_beregning!$A$1:$A$1000,Manuel_beregning!$A$1:$A$1000),_xlpm.SamletB,_xlfn.VSTACK(Automatisk_beregning!$I$1:$I$1000,Manuel_beregning!$I$1:$I$1000),_xlpm.SamletTabel,_xlfn.HSTACK(_xlpm.SamletA,_xlpm.SamletB),VLOOKUP(A1987,_xlpm.SamletTabel,2,FALSE)), "")</f>
        <v/>
      </c>
      <c r="E1987" s="22" t="str" cm="1">
        <f t="array" ref="E1987">IF(NOT(A1987=""),_xlfn.LET(_xlpm.SamletA,_xlfn.VSTACK(Automatisk_beregning!$A$1:$A$1000,Manuel_beregning!$A$1:$A$1000),_xlpm.SamletF,_xlfn.VSTACK(Automatisk_beregning!$F$1:$F$1000,Manuel_beregning!$F$1:$F$1000),SUM(_xlfn._xlws.FILTER(_xlpm.SamletF,_xlpm.SamletA=$A1987))), "")</f>
        <v/>
      </c>
    </row>
    <row r="1988" spans="2:5" x14ac:dyDescent="0.25">
      <c r="B1988" s="34" t="str" cm="1">
        <f t="array" ref="B1988">IF(NOT(A1988=""),_xlfn.LET(_xlpm.SamletA,_xlfn.VSTACK(Automatisk_beregning!$A$1:$A$1000,Manuel_beregning!$A$1:$A$1000),_xlpm.SamletB,_xlfn.VSTACK(Automatisk_beregning!$B$1:$B$1000,Manuel_beregning!$B$1:$B$1000),SUM(_xlfn._xlws.FILTER(_xlpm.SamletB,_xlpm.SamletA=$A1988))), "")</f>
        <v/>
      </c>
      <c r="C1988" s="34" t="str">
        <f>IFERROR(VLOOKUP(D1988, pg!$C$4:$E$38,3, FALSE), "")</f>
        <v/>
      </c>
      <c r="D1988" s="35" t="str">
        <f>IF(NOT(A1988=""),_xlfn.LET(_xlpm.SamletA,_xlfn.VSTACK(Automatisk_beregning!$A$1:$A$1000,Manuel_beregning!$A$1:$A$1000),_xlpm.SamletB,_xlfn.VSTACK(Automatisk_beregning!$I$1:$I$1000,Manuel_beregning!$I$1:$I$1000),_xlpm.SamletTabel,_xlfn.HSTACK(_xlpm.SamletA,_xlpm.SamletB),VLOOKUP(A1988,_xlpm.SamletTabel,2,FALSE)), "")</f>
        <v/>
      </c>
      <c r="E1988" s="22" t="str" cm="1">
        <f t="array" ref="E1988">IF(NOT(A1988=""),_xlfn.LET(_xlpm.SamletA,_xlfn.VSTACK(Automatisk_beregning!$A$1:$A$1000,Manuel_beregning!$A$1:$A$1000),_xlpm.SamletF,_xlfn.VSTACK(Automatisk_beregning!$F$1:$F$1000,Manuel_beregning!$F$1:$F$1000),SUM(_xlfn._xlws.FILTER(_xlpm.SamletF,_xlpm.SamletA=$A1988))), "")</f>
        <v/>
      </c>
    </row>
    <row r="1989" spans="2:5" x14ac:dyDescent="0.25">
      <c r="B1989" s="34" t="str" cm="1">
        <f t="array" ref="B1989">IF(NOT(A1989=""),_xlfn.LET(_xlpm.SamletA,_xlfn.VSTACK(Automatisk_beregning!$A$1:$A$1000,Manuel_beregning!$A$1:$A$1000),_xlpm.SamletB,_xlfn.VSTACK(Automatisk_beregning!$B$1:$B$1000,Manuel_beregning!$B$1:$B$1000),SUM(_xlfn._xlws.FILTER(_xlpm.SamletB,_xlpm.SamletA=$A1989))), "")</f>
        <v/>
      </c>
      <c r="C1989" s="34" t="str">
        <f>IFERROR(VLOOKUP(D1989, pg!$C$4:$E$38,3, FALSE), "")</f>
        <v/>
      </c>
      <c r="D1989" s="35" t="str">
        <f>IF(NOT(A1989=""),_xlfn.LET(_xlpm.SamletA,_xlfn.VSTACK(Automatisk_beregning!$A$1:$A$1000,Manuel_beregning!$A$1:$A$1000),_xlpm.SamletB,_xlfn.VSTACK(Automatisk_beregning!$I$1:$I$1000,Manuel_beregning!$I$1:$I$1000),_xlpm.SamletTabel,_xlfn.HSTACK(_xlpm.SamletA,_xlpm.SamletB),VLOOKUP(A1989,_xlpm.SamletTabel,2,FALSE)), "")</f>
        <v/>
      </c>
      <c r="E1989" s="22" t="str" cm="1">
        <f t="array" ref="E1989">IF(NOT(A1989=""),_xlfn.LET(_xlpm.SamletA,_xlfn.VSTACK(Automatisk_beregning!$A$1:$A$1000,Manuel_beregning!$A$1:$A$1000),_xlpm.SamletF,_xlfn.VSTACK(Automatisk_beregning!$F$1:$F$1000,Manuel_beregning!$F$1:$F$1000),SUM(_xlfn._xlws.FILTER(_xlpm.SamletF,_xlpm.SamletA=$A1989))), "")</f>
        <v/>
      </c>
    </row>
    <row r="1990" spans="2:5" x14ac:dyDescent="0.25">
      <c r="B1990" s="34" t="str" cm="1">
        <f t="array" ref="B1990">IF(NOT(A1990=""),_xlfn.LET(_xlpm.SamletA,_xlfn.VSTACK(Automatisk_beregning!$A$1:$A$1000,Manuel_beregning!$A$1:$A$1000),_xlpm.SamletB,_xlfn.VSTACK(Automatisk_beregning!$B$1:$B$1000,Manuel_beregning!$B$1:$B$1000),SUM(_xlfn._xlws.FILTER(_xlpm.SamletB,_xlpm.SamletA=$A1990))), "")</f>
        <v/>
      </c>
      <c r="C1990" s="34" t="str">
        <f>IFERROR(VLOOKUP(D1990, pg!$C$4:$E$38,3, FALSE), "")</f>
        <v/>
      </c>
      <c r="D1990" s="35" t="str">
        <f>IF(NOT(A1990=""),_xlfn.LET(_xlpm.SamletA,_xlfn.VSTACK(Automatisk_beregning!$A$1:$A$1000,Manuel_beregning!$A$1:$A$1000),_xlpm.SamletB,_xlfn.VSTACK(Automatisk_beregning!$I$1:$I$1000,Manuel_beregning!$I$1:$I$1000),_xlpm.SamletTabel,_xlfn.HSTACK(_xlpm.SamletA,_xlpm.SamletB),VLOOKUP(A1990,_xlpm.SamletTabel,2,FALSE)), "")</f>
        <v/>
      </c>
      <c r="E1990" s="22" t="str" cm="1">
        <f t="array" ref="E1990">IF(NOT(A1990=""),_xlfn.LET(_xlpm.SamletA,_xlfn.VSTACK(Automatisk_beregning!$A$1:$A$1000,Manuel_beregning!$A$1:$A$1000),_xlpm.SamletF,_xlfn.VSTACK(Automatisk_beregning!$F$1:$F$1000,Manuel_beregning!$F$1:$F$1000),SUM(_xlfn._xlws.FILTER(_xlpm.SamletF,_xlpm.SamletA=$A1990))), "")</f>
        <v/>
      </c>
    </row>
    <row r="1991" spans="2:5" x14ac:dyDescent="0.25">
      <c r="B1991" s="34" t="str" cm="1">
        <f t="array" ref="B1991">IF(NOT(A1991=""),_xlfn.LET(_xlpm.SamletA,_xlfn.VSTACK(Automatisk_beregning!$A$1:$A$1000,Manuel_beregning!$A$1:$A$1000),_xlpm.SamletB,_xlfn.VSTACK(Automatisk_beregning!$B$1:$B$1000,Manuel_beregning!$B$1:$B$1000),SUM(_xlfn._xlws.FILTER(_xlpm.SamletB,_xlpm.SamletA=$A1991))), "")</f>
        <v/>
      </c>
      <c r="C1991" s="34" t="str">
        <f>IFERROR(VLOOKUP(D1991, pg!$C$4:$E$38,3, FALSE), "")</f>
        <v/>
      </c>
      <c r="D1991" s="35" t="str">
        <f>IF(NOT(A1991=""),_xlfn.LET(_xlpm.SamletA,_xlfn.VSTACK(Automatisk_beregning!$A$1:$A$1000,Manuel_beregning!$A$1:$A$1000),_xlpm.SamletB,_xlfn.VSTACK(Automatisk_beregning!$I$1:$I$1000,Manuel_beregning!$I$1:$I$1000),_xlpm.SamletTabel,_xlfn.HSTACK(_xlpm.SamletA,_xlpm.SamletB),VLOOKUP(A1991,_xlpm.SamletTabel,2,FALSE)), "")</f>
        <v/>
      </c>
      <c r="E1991" s="22" t="str" cm="1">
        <f t="array" ref="E1991">IF(NOT(A1991=""),_xlfn.LET(_xlpm.SamletA,_xlfn.VSTACK(Automatisk_beregning!$A$1:$A$1000,Manuel_beregning!$A$1:$A$1000),_xlpm.SamletF,_xlfn.VSTACK(Automatisk_beregning!$F$1:$F$1000,Manuel_beregning!$F$1:$F$1000),SUM(_xlfn._xlws.FILTER(_xlpm.SamletF,_xlpm.SamletA=$A1991))), "")</f>
        <v/>
      </c>
    </row>
    <row r="1992" spans="2:5" x14ac:dyDescent="0.25">
      <c r="B1992" s="34" t="str" cm="1">
        <f t="array" ref="B1992">IF(NOT(A1992=""),_xlfn.LET(_xlpm.SamletA,_xlfn.VSTACK(Automatisk_beregning!$A$1:$A$1000,Manuel_beregning!$A$1:$A$1000),_xlpm.SamletB,_xlfn.VSTACK(Automatisk_beregning!$B$1:$B$1000,Manuel_beregning!$B$1:$B$1000),SUM(_xlfn._xlws.FILTER(_xlpm.SamletB,_xlpm.SamletA=$A1992))), "")</f>
        <v/>
      </c>
      <c r="C1992" s="34" t="str">
        <f>IFERROR(VLOOKUP(D1992, pg!$C$4:$E$38,3, FALSE), "")</f>
        <v/>
      </c>
      <c r="D1992" s="35" t="str">
        <f>IF(NOT(A1992=""),_xlfn.LET(_xlpm.SamletA,_xlfn.VSTACK(Automatisk_beregning!$A$1:$A$1000,Manuel_beregning!$A$1:$A$1000),_xlpm.SamletB,_xlfn.VSTACK(Automatisk_beregning!$I$1:$I$1000,Manuel_beregning!$I$1:$I$1000),_xlpm.SamletTabel,_xlfn.HSTACK(_xlpm.SamletA,_xlpm.SamletB),VLOOKUP(A1992,_xlpm.SamletTabel,2,FALSE)), "")</f>
        <v/>
      </c>
      <c r="E1992" s="22" t="str" cm="1">
        <f t="array" ref="E1992">IF(NOT(A1992=""),_xlfn.LET(_xlpm.SamletA,_xlfn.VSTACK(Automatisk_beregning!$A$1:$A$1000,Manuel_beregning!$A$1:$A$1000),_xlpm.SamletF,_xlfn.VSTACK(Automatisk_beregning!$F$1:$F$1000,Manuel_beregning!$F$1:$F$1000),SUM(_xlfn._xlws.FILTER(_xlpm.SamletF,_xlpm.SamletA=$A1992))), "")</f>
        <v/>
      </c>
    </row>
    <row r="1993" spans="2:5" x14ac:dyDescent="0.25">
      <c r="B1993" s="34" t="str" cm="1">
        <f t="array" ref="B1993">IF(NOT(A1993=""),_xlfn.LET(_xlpm.SamletA,_xlfn.VSTACK(Automatisk_beregning!$A$1:$A$1000,Manuel_beregning!$A$1:$A$1000),_xlpm.SamletB,_xlfn.VSTACK(Automatisk_beregning!$B$1:$B$1000,Manuel_beregning!$B$1:$B$1000),SUM(_xlfn._xlws.FILTER(_xlpm.SamletB,_xlpm.SamletA=$A1993))), "")</f>
        <v/>
      </c>
      <c r="C1993" s="34" t="str">
        <f>IFERROR(VLOOKUP(D1993, pg!$C$4:$E$38,3, FALSE), "")</f>
        <v/>
      </c>
      <c r="D1993" s="35" t="str">
        <f>IF(NOT(A1993=""),_xlfn.LET(_xlpm.SamletA,_xlfn.VSTACK(Automatisk_beregning!$A$1:$A$1000,Manuel_beregning!$A$1:$A$1000),_xlpm.SamletB,_xlfn.VSTACK(Automatisk_beregning!$I$1:$I$1000,Manuel_beregning!$I$1:$I$1000),_xlpm.SamletTabel,_xlfn.HSTACK(_xlpm.SamletA,_xlpm.SamletB),VLOOKUP(A1993,_xlpm.SamletTabel,2,FALSE)), "")</f>
        <v/>
      </c>
      <c r="E1993" s="22" t="str" cm="1">
        <f t="array" ref="E1993">IF(NOT(A1993=""),_xlfn.LET(_xlpm.SamletA,_xlfn.VSTACK(Automatisk_beregning!$A$1:$A$1000,Manuel_beregning!$A$1:$A$1000),_xlpm.SamletF,_xlfn.VSTACK(Automatisk_beregning!$F$1:$F$1000,Manuel_beregning!$F$1:$F$1000),SUM(_xlfn._xlws.FILTER(_xlpm.SamletF,_xlpm.SamletA=$A1993))), "")</f>
        <v/>
      </c>
    </row>
    <row r="1994" spans="2:5" x14ac:dyDescent="0.25">
      <c r="B1994" s="34" t="str" cm="1">
        <f t="array" ref="B1994">IF(NOT(A1994=""),_xlfn.LET(_xlpm.SamletA,_xlfn.VSTACK(Automatisk_beregning!$A$1:$A$1000,Manuel_beregning!$A$1:$A$1000),_xlpm.SamletB,_xlfn.VSTACK(Automatisk_beregning!$B$1:$B$1000,Manuel_beregning!$B$1:$B$1000),SUM(_xlfn._xlws.FILTER(_xlpm.SamletB,_xlpm.SamletA=$A1994))), "")</f>
        <v/>
      </c>
      <c r="C1994" s="34" t="str">
        <f>IFERROR(VLOOKUP(D1994, pg!$C$4:$E$38,3, FALSE), "")</f>
        <v/>
      </c>
      <c r="D1994" s="35" t="str">
        <f>IF(NOT(A1994=""),_xlfn.LET(_xlpm.SamletA,_xlfn.VSTACK(Automatisk_beregning!$A$1:$A$1000,Manuel_beregning!$A$1:$A$1000),_xlpm.SamletB,_xlfn.VSTACK(Automatisk_beregning!$I$1:$I$1000,Manuel_beregning!$I$1:$I$1000),_xlpm.SamletTabel,_xlfn.HSTACK(_xlpm.SamletA,_xlpm.SamletB),VLOOKUP(A1994,_xlpm.SamletTabel,2,FALSE)), "")</f>
        <v/>
      </c>
      <c r="E1994" s="22" t="str" cm="1">
        <f t="array" ref="E1994">IF(NOT(A1994=""),_xlfn.LET(_xlpm.SamletA,_xlfn.VSTACK(Automatisk_beregning!$A$1:$A$1000,Manuel_beregning!$A$1:$A$1000),_xlpm.SamletF,_xlfn.VSTACK(Automatisk_beregning!$F$1:$F$1000,Manuel_beregning!$F$1:$F$1000),SUM(_xlfn._xlws.FILTER(_xlpm.SamletF,_xlpm.SamletA=$A1994))), "")</f>
        <v/>
      </c>
    </row>
    <row r="1995" spans="2:5" x14ac:dyDescent="0.25">
      <c r="B1995" s="34" t="str" cm="1">
        <f t="array" ref="B1995">IF(NOT(A1995=""),_xlfn.LET(_xlpm.SamletA,_xlfn.VSTACK(Automatisk_beregning!$A$1:$A$1000,Manuel_beregning!$A$1:$A$1000),_xlpm.SamletB,_xlfn.VSTACK(Automatisk_beregning!$B$1:$B$1000,Manuel_beregning!$B$1:$B$1000),SUM(_xlfn._xlws.FILTER(_xlpm.SamletB,_xlpm.SamletA=$A1995))), "")</f>
        <v/>
      </c>
      <c r="C1995" s="34" t="str">
        <f>IFERROR(VLOOKUP(D1995, pg!$C$4:$E$38,3, FALSE), "")</f>
        <v/>
      </c>
      <c r="D1995" s="35" t="str">
        <f>IF(NOT(A1995=""),_xlfn.LET(_xlpm.SamletA,_xlfn.VSTACK(Automatisk_beregning!$A$1:$A$1000,Manuel_beregning!$A$1:$A$1000),_xlpm.SamletB,_xlfn.VSTACK(Automatisk_beregning!$I$1:$I$1000,Manuel_beregning!$I$1:$I$1000),_xlpm.SamletTabel,_xlfn.HSTACK(_xlpm.SamletA,_xlpm.SamletB),VLOOKUP(A1995,_xlpm.SamletTabel,2,FALSE)), "")</f>
        <v/>
      </c>
      <c r="E1995" s="22" t="str" cm="1">
        <f t="array" ref="E1995">IF(NOT(A1995=""),_xlfn.LET(_xlpm.SamletA,_xlfn.VSTACK(Automatisk_beregning!$A$1:$A$1000,Manuel_beregning!$A$1:$A$1000),_xlpm.SamletF,_xlfn.VSTACK(Automatisk_beregning!$F$1:$F$1000,Manuel_beregning!$F$1:$F$1000),SUM(_xlfn._xlws.FILTER(_xlpm.SamletF,_xlpm.SamletA=$A1995))), "")</f>
        <v/>
      </c>
    </row>
    <row r="1996" spans="2:5" x14ac:dyDescent="0.25">
      <c r="B1996" s="34" t="str" cm="1">
        <f t="array" ref="B1996">IF(NOT(A1996=""),_xlfn.LET(_xlpm.SamletA,_xlfn.VSTACK(Automatisk_beregning!$A$1:$A$1000,Manuel_beregning!$A$1:$A$1000),_xlpm.SamletB,_xlfn.VSTACK(Automatisk_beregning!$B$1:$B$1000,Manuel_beregning!$B$1:$B$1000),SUM(_xlfn._xlws.FILTER(_xlpm.SamletB,_xlpm.SamletA=$A1996))), "")</f>
        <v/>
      </c>
      <c r="C1996" s="34" t="str">
        <f>IFERROR(VLOOKUP(D1996, pg!$C$4:$E$38,3, FALSE), "")</f>
        <v/>
      </c>
      <c r="D1996" s="35" t="str">
        <f>IF(NOT(A1996=""),_xlfn.LET(_xlpm.SamletA,_xlfn.VSTACK(Automatisk_beregning!$A$1:$A$1000,Manuel_beregning!$A$1:$A$1000),_xlpm.SamletB,_xlfn.VSTACK(Automatisk_beregning!$I$1:$I$1000,Manuel_beregning!$I$1:$I$1000),_xlpm.SamletTabel,_xlfn.HSTACK(_xlpm.SamletA,_xlpm.SamletB),VLOOKUP(A1996,_xlpm.SamletTabel,2,FALSE)), "")</f>
        <v/>
      </c>
      <c r="E1996" s="22" t="str" cm="1">
        <f t="array" ref="E1996">IF(NOT(A1996=""),_xlfn.LET(_xlpm.SamletA,_xlfn.VSTACK(Automatisk_beregning!$A$1:$A$1000,Manuel_beregning!$A$1:$A$1000),_xlpm.SamletF,_xlfn.VSTACK(Automatisk_beregning!$F$1:$F$1000,Manuel_beregning!$F$1:$F$1000),SUM(_xlfn._xlws.FILTER(_xlpm.SamletF,_xlpm.SamletA=$A1996))), "")</f>
        <v/>
      </c>
    </row>
    <row r="1997" spans="2:5" x14ac:dyDescent="0.25">
      <c r="B1997" s="34" t="str" cm="1">
        <f t="array" ref="B1997">IF(NOT(A1997=""),_xlfn.LET(_xlpm.SamletA,_xlfn.VSTACK(Automatisk_beregning!$A$1:$A$1000,Manuel_beregning!$A$1:$A$1000),_xlpm.SamletB,_xlfn.VSTACK(Automatisk_beregning!$B$1:$B$1000,Manuel_beregning!$B$1:$B$1000),SUM(_xlfn._xlws.FILTER(_xlpm.SamletB,_xlpm.SamletA=$A1997))), "")</f>
        <v/>
      </c>
      <c r="C1997" s="34" t="str">
        <f>IFERROR(VLOOKUP(D1997, pg!$C$4:$E$38,3, FALSE), "")</f>
        <v/>
      </c>
      <c r="D1997" s="35" t="str">
        <f>IF(NOT(A1997=""),_xlfn.LET(_xlpm.SamletA,_xlfn.VSTACK(Automatisk_beregning!$A$1:$A$1000,Manuel_beregning!$A$1:$A$1000),_xlpm.SamletB,_xlfn.VSTACK(Automatisk_beregning!$I$1:$I$1000,Manuel_beregning!$I$1:$I$1000),_xlpm.SamletTabel,_xlfn.HSTACK(_xlpm.SamletA,_xlpm.SamletB),VLOOKUP(A1997,_xlpm.SamletTabel,2,FALSE)), "")</f>
        <v/>
      </c>
      <c r="E1997" s="22" t="str" cm="1">
        <f t="array" ref="E1997">IF(NOT(A1997=""),_xlfn.LET(_xlpm.SamletA,_xlfn.VSTACK(Automatisk_beregning!$A$1:$A$1000,Manuel_beregning!$A$1:$A$1000),_xlpm.SamletF,_xlfn.VSTACK(Automatisk_beregning!$F$1:$F$1000,Manuel_beregning!$F$1:$F$1000),SUM(_xlfn._xlws.FILTER(_xlpm.SamletF,_xlpm.SamletA=$A1997))), "")</f>
        <v/>
      </c>
    </row>
    <row r="1998" spans="2:5" x14ac:dyDescent="0.25">
      <c r="B1998" s="34" t="str" cm="1">
        <f t="array" ref="B1998">IF(NOT(A1998=""),_xlfn.LET(_xlpm.SamletA,_xlfn.VSTACK(Automatisk_beregning!$A$1:$A$1000,Manuel_beregning!$A$1:$A$1000),_xlpm.SamletB,_xlfn.VSTACK(Automatisk_beregning!$B$1:$B$1000,Manuel_beregning!$B$1:$B$1000),SUM(_xlfn._xlws.FILTER(_xlpm.SamletB,_xlpm.SamletA=$A1998))), "")</f>
        <v/>
      </c>
      <c r="C1998" s="34" t="str">
        <f>IFERROR(VLOOKUP(D1998, pg!$C$4:$E$38,3, FALSE), "")</f>
        <v/>
      </c>
      <c r="D1998" s="35" t="str">
        <f>IF(NOT(A1998=""),_xlfn.LET(_xlpm.SamletA,_xlfn.VSTACK(Automatisk_beregning!$A$1:$A$1000,Manuel_beregning!$A$1:$A$1000),_xlpm.SamletB,_xlfn.VSTACK(Automatisk_beregning!$I$1:$I$1000,Manuel_beregning!$I$1:$I$1000),_xlpm.SamletTabel,_xlfn.HSTACK(_xlpm.SamletA,_xlpm.SamletB),VLOOKUP(A1998,_xlpm.SamletTabel,2,FALSE)), "")</f>
        <v/>
      </c>
      <c r="E1998" s="22" t="str" cm="1">
        <f t="array" ref="E1998">IF(NOT(A1998=""),_xlfn.LET(_xlpm.SamletA,_xlfn.VSTACK(Automatisk_beregning!$A$1:$A$1000,Manuel_beregning!$A$1:$A$1000),_xlpm.SamletF,_xlfn.VSTACK(Automatisk_beregning!$F$1:$F$1000,Manuel_beregning!$F$1:$F$1000),SUM(_xlfn._xlws.FILTER(_xlpm.SamletF,_xlpm.SamletA=$A1998))), "")</f>
        <v/>
      </c>
    </row>
    <row r="1999" spans="2:5" x14ac:dyDescent="0.25">
      <c r="B1999" s="34" t="str" cm="1">
        <f t="array" ref="B1999">IF(NOT(A1999=""),_xlfn.LET(_xlpm.SamletA,_xlfn.VSTACK(Automatisk_beregning!$A$1:$A$1000,Manuel_beregning!$A$1:$A$1000),_xlpm.SamletB,_xlfn.VSTACK(Automatisk_beregning!$B$1:$B$1000,Manuel_beregning!$B$1:$B$1000),SUM(_xlfn._xlws.FILTER(_xlpm.SamletB,_xlpm.SamletA=$A1999))), "")</f>
        <v/>
      </c>
      <c r="C1999" s="34" t="str">
        <f>IFERROR(VLOOKUP(D1999, pg!$C$4:$E$38,3, FALSE), "")</f>
        <v/>
      </c>
      <c r="D1999" s="35" t="str">
        <f>IF(NOT(A1999=""),_xlfn.LET(_xlpm.SamletA,_xlfn.VSTACK(Automatisk_beregning!$A$1:$A$1000,Manuel_beregning!$A$1:$A$1000),_xlpm.SamletB,_xlfn.VSTACK(Automatisk_beregning!$I$1:$I$1000,Manuel_beregning!$I$1:$I$1000),_xlpm.SamletTabel,_xlfn.HSTACK(_xlpm.SamletA,_xlpm.SamletB),VLOOKUP(A1999,_xlpm.SamletTabel,2,FALSE)), "")</f>
        <v/>
      </c>
      <c r="E1999" s="22" t="str" cm="1">
        <f t="array" ref="E1999">IF(NOT(A1999=""),_xlfn.LET(_xlpm.SamletA,_xlfn.VSTACK(Automatisk_beregning!$A$1:$A$1000,Manuel_beregning!$A$1:$A$1000),_xlpm.SamletF,_xlfn.VSTACK(Automatisk_beregning!$F$1:$F$1000,Manuel_beregning!$F$1:$F$1000),SUM(_xlfn._xlws.FILTER(_xlpm.SamletF,_xlpm.SamletA=$A1999))), "")</f>
        <v/>
      </c>
    </row>
    <row r="2000" spans="2:5" x14ac:dyDescent="0.25">
      <c r="B2000" s="34" t="str" cm="1">
        <f t="array" ref="B2000">IF(NOT(A2000=""),_xlfn.LET(_xlpm.SamletA,_xlfn.VSTACK(Automatisk_beregning!$A$1:$A$1000,Manuel_beregning!$A$1:$A$1000),_xlpm.SamletB,_xlfn.VSTACK(Automatisk_beregning!$B$1:$B$1000,Manuel_beregning!$B$1:$B$1000),SUM(_xlfn._xlws.FILTER(_xlpm.SamletB,_xlpm.SamletA=$A2000))), "")</f>
        <v/>
      </c>
      <c r="C2000" s="34" t="str">
        <f>IFERROR(VLOOKUP(D2000, pg!$C$4:$E$38,3, FALSE), "")</f>
        <v/>
      </c>
      <c r="D2000" s="35" t="str">
        <f>IF(NOT(A2000=""),_xlfn.LET(_xlpm.SamletA,_xlfn.VSTACK(Automatisk_beregning!$A$1:$A$1000,Manuel_beregning!$A$1:$A$1000),_xlpm.SamletB,_xlfn.VSTACK(Automatisk_beregning!$I$1:$I$1000,Manuel_beregning!$I$1:$I$1000),_xlpm.SamletTabel,_xlfn.HSTACK(_xlpm.SamletA,_xlpm.SamletB),VLOOKUP(A2000,_xlpm.SamletTabel,2,FALSE)), "")</f>
        <v/>
      </c>
      <c r="E2000" s="22" t="str" cm="1">
        <f t="array" ref="E2000">IF(NOT(A2000=""),_xlfn.LET(_xlpm.SamletA,_xlfn.VSTACK(Automatisk_beregning!$A$1:$A$1000,Manuel_beregning!$A$1:$A$1000),_xlpm.SamletF,_xlfn.VSTACK(Automatisk_beregning!$F$1:$F$1000,Manuel_beregning!$F$1:$F$1000),SUM(_xlfn._xlws.FILTER(_xlpm.SamletF,_xlpm.SamletA=$A2000))), "")</f>
        <v/>
      </c>
    </row>
    <row r="2001" spans="2:5" x14ac:dyDescent="0.25">
      <c r="B2001" s="34" t="str" cm="1">
        <f t="array" ref="B2001">IF(NOT(A2001=""),_xlfn.LET(_xlpm.SamletA,_xlfn.VSTACK(Automatisk_beregning!$A$1:$A$1000,Manuel_beregning!$A$1:$A$1000),_xlpm.SamletB,_xlfn.VSTACK(Automatisk_beregning!$B$1:$B$1000,Manuel_beregning!$B$1:$B$1000),SUM(_xlfn._xlws.FILTER(_xlpm.SamletB,_xlpm.SamletA=$A2001))), "")</f>
        <v/>
      </c>
      <c r="C2001" s="34" t="str">
        <f>IFERROR(VLOOKUP(D2001, pg!$C$4:$E$38,3, FALSE), "")</f>
        <v/>
      </c>
      <c r="D2001" s="35" t="str">
        <f>IF(NOT(A2001=""),_xlfn.LET(_xlpm.SamletA,_xlfn.VSTACK(Automatisk_beregning!$A$1:$A$1000,Manuel_beregning!$A$1:$A$1000),_xlpm.SamletB,_xlfn.VSTACK(Automatisk_beregning!$I$1:$I$1000,Manuel_beregning!$I$1:$I$1000),_xlpm.SamletTabel,_xlfn.HSTACK(_xlpm.SamletA,_xlpm.SamletB),VLOOKUP(A2001,_xlpm.SamletTabel,2,FALSE)), "")</f>
        <v/>
      </c>
      <c r="E2001" s="22" t="str" cm="1">
        <f t="array" ref="E2001">IF(NOT(A2001=""),_xlfn.LET(_xlpm.SamletA,_xlfn.VSTACK(Automatisk_beregning!$A$1:$A$1000,Manuel_beregning!$A$1:$A$1000),_xlpm.SamletF,_xlfn.VSTACK(Automatisk_beregning!$F$1:$F$1000,Manuel_beregning!$F$1:$F$1000),SUM(_xlfn._xlws.FILTER(_xlpm.SamletF,_xlpm.SamletA=$A2001))), "")</f>
        <v/>
      </c>
    </row>
    <row r="2002" spans="2:5" x14ac:dyDescent="0.25">
      <c r="B2002" s="34" t="str" cm="1">
        <f t="array" ref="B2002">IF(NOT(A2002=""),_xlfn.LET(_xlpm.SamletA,_xlfn.VSTACK(Automatisk_beregning!$A$1:$A$1000,Manuel_beregning!$A$1:$A$1000),_xlpm.SamletB,_xlfn.VSTACK(Automatisk_beregning!$B$1:$B$1000,Manuel_beregning!$B$1:$B$1000),SUM(_xlfn._xlws.FILTER(_xlpm.SamletB,_xlpm.SamletA=$A2002))), "")</f>
        <v/>
      </c>
      <c r="C2002" s="34" t="str">
        <f>IFERROR(VLOOKUP(D2002, pg!$C$4:$E$38,3, FALSE), "")</f>
        <v/>
      </c>
      <c r="D2002" s="35" t="str">
        <f>IF(NOT(A2002=""),_xlfn.LET(_xlpm.SamletA,_xlfn.VSTACK(Automatisk_beregning!$A$1:$A$1000,Manuel_beregning!$A$1:$A$1000),_xlpm.SamletB,_xlfn.VSTACK(Automatisk_beregning!$I$1:$I$1000,Manuel_beregning!$I$1:$I$1000),_xlpm.SamletTabel,_xlfn.HSTACK(_xlpm.SamletA,_xlpm.SamletB),VLOOKUP(A2002,_xlpm.SamletTabel,2,FALSE)), "")</f>
        <v/>
      </c>
      <c r="E2002" s="22" t="str" cm="1">
        <f t="array" ref="E2002">IF(NOT(A2002=""),_xlfn.LET(_xlpm.SamletA,_xlfn.VSTACK(Automatisk_beregning!$A$1:$A$1000,Manuel_beregning!$A$1:$A$1000),_xlpm.SamletF,_xlfn.VSTACK(Automatisk_beregning!$F$1:$F$1000,Manuel_beregning!$F$1:$F$1000),SUM(_xlfn._xlws.FILTER(_xlpm.SamletF,_xlpm.SamletA=$A2002))), "")</f>
        <v/>
      </c>
    </row>
    <row r="2003" spans="2:5" x14ac:dyDescent="0.25">
      <c r="B2003" s="34" t="str" cm="1">
        <f t="array" ref="B2003">IF(NOT(A2003=""),_xlfn.LET(_xlpm.SamletA,_xlfn.VSTACK(Automatisk_beregning!$A$1:$A$1000,Manuel_beregning!$A$1:$A$1000),_xlpm.SamletB,_xlfn.VSTACK(Automatisk_beregning!$B$1:$B$1000,Manuel_beregning!$B$1:$B$1000),SUM(_xlfn._xlws.FILTER(_xlpm.SamletB,_xlpm.SamletA=$A2003))), "")</f>
        <v/>
      </c>
      <c r="C2003" s="34" t="str">
        <f>IFERROR(VLOOKUP(D2003, pg!$C$4:$E$38,3, FALSE), "")</f>
        <v/>
      </c>
      <c r="D2003" s="35" t="str">
        <f>IF(NOT(A2003=""),_xlfn.LET(_xlpm.SamletA,_xlfn.VSTACK(Automatisk_beregning!$A$1:$A$1000,Manuel_beregning!$A$1:$A$1000),_xlpm.SamletB,_xlfn.VSTACK(Automatisk_beregning!$I$1:$I$1000,Manuel_beregning!$I$1:$I$1000),_xlpm.SamletTabel,_xlfn.HSTACK(_xlpm.SamletA,_xlpm.SamletB),VLOOKUP(A2003,_xlpm.SamletTabel,2,FALSE)), "")</f>
        <v/>
      </c>
      <c r="E2003" s="22" t="str" cm="1">
        <f t="array" ref="E2003">IF(NOT(A2003=""),_xlfn.LET(_xlpm.SamletA,_xlfn.VSTACK(Automatisk_beregning!$A$1:$A$1000,Manuel_beregning!$A$1:$A$1000),_xlpm.SamletF,_xlfn.VSTACK(Automatisk_beregning!$F$1:$F$1000,Manuel_beregning!$F$1:$F$1000),SUM(_xlfn._xlws.FILTER(_xlpm.SamletF,_xlpm.SamletA=$A2003))), "")</f>
        <v/>
      </c>
    </row>
    <row r="2004" spans="2:5" x14ac:dyDescent="0.25">
      <c r="B2004" s="34" t="str" cm="1">
        <f t="array" ref="B2004">IF(NOT(A2004=""),_xlfn.LET(_xlpm.SamletA,_xlfn.VSTACK(Automatisk_beregning!$A$1:$A$1000,Manuel_beregning!$A$1:$A$1000),_xlpm.SamletB,_xlfn.VSTACK(Automatisk_beregning!$B$1:$B$1000,Manuel_beregning!$B$1:$B$1000),SUM(_xlfn._xlws.FILTER(_xlpm.SamletB,_xlpm.SamletA=$A2004))), "")</f>
        <v/>
      </c>
      <c r="C2004" s="34" t="str">
        <f>IFERROR(VLOOKUP(D2004, pg!$C$4:$E$38,3, FALSE), "")</f>
        <v/>
      </c>
      <c r="D2004" s="35" t="str">
        <f>IF(NOT(A2004=""),_xlfn.LET(_xlpm.SamletA,_xlfn.VSTACK(Automatisk_beregning!$A$1:$A$1000,Manuel_beregning!$A$1:$A$1000),_xlpm.SamletB,_xlfn.VSTACK(Automatisk_beregning!$I$1:$I$1000,Manuel_beregning!$I$1:$I$1000),_xlpm.SamletTabel,_xlfn.HSTACK(_xlpm.SamletA,_xlpm.SamletB),VLOOKUP(A2004,_xlpm.SamletTabel,2,FALSE)), "")</f>
        <v/>
      </c>
      <c r="E2004" s="22" t="str" cm="1">
        <f t="array" ref="E2004">IF(NOT(A2004=""),_xlfn.LET(_xlpm.SamletA,_xlfn.VSTACK(Automatisk_beregning!$A$1:$A$1000,Manuel_beregning!$A$1:$A$1000),_xlpm.SamletF,_xlfn.VSTACK(Automatisk_beregning!$F$1:$F$1000,Manuel_beregning!$F$1:$F$1000),SUM(_xlfn._xlws.FILTER(_xlpm.SamletF,_xlpm.SamletA=$A2004))), "")</f>
        <v/>
      </c>
    </row>
    <row r="2005" spans="2:5" x14ac:dyDescent="0.25">
      <c r="B2005" s="34" t="str" cm="1">
        <f t="array" ref="B2005">IF(NOT(A2005=""),_xlfn.LET(_xlpm.SamletA,_xlfn.VSTACK(Automatisk_beregning!$A$1:$A$1000,Manuel_beregning!$A$1:$A$1000),_xlpm.SamletB,_xlfn.VSTACK(Automatisk_beregning!$B$1:$B$1000,Manuel_beregning!$B$1:$B$1000),SUM(_xlfn._xlws.FILTER(_xlpm.SamletB,_xlpm.SamletA=$A2005))), "")</f>
        <v/>
      </c>
      <c r="C2005" s="34" t="str">
        <f>IFERROR(VLOOKUP(D2005, pg!$C$4:$E$38,3, FALSE), "")</f>
        <v/>
      </c>
      <c r="D2005" s="35" t="str">
        <f>IF(NOT(A2005=""),_xlfn.LET(_xlpm.SamletA,_xlfn.VSTACK(Automatisk_beregning!$A$1:$A$1000,Manuel_beregning!$A$1:$A$1000),_xlpm.SamletB,_xlfn.VSTACK(Automatisk_beregning!$I$1:$I$1000,Manuel_beregning!$I$1:$I$1000),_xlpm.SamletTabel,_xlfn.HSTACK(_xlpm.SamletA,_xlpm.SamletB),VLOOKUP(A2005,_xlpm.SamletTabel,2,FALSE)), "")</f>
        <v/>
      </c>
      <c r="E2005" s="22" t="str" cm="1">
        <f t="array" ref="E2005">IF(NOT(A2005=""),_xlfn.LET(_xlpm.SamletA,_xlfn.VSTACK(Automatisk_beregning!$A$1:$A$1000,Manuel_beregning!$A$1:$A$1000),_xlpm.SamletF,_xlfn.VSTACK(Automatisk_beregning!$F$1:$F$1000,Manuel_beregning!$F$1:$F$1000),SUM(_xlfn._xlws.FILTER(_xlpm.SamletF,_xlpm.SamletA=$A2005))), "")</f>
        <v/>
      </c>
    </row>
    <row r="2006" spans="2:5" x14ac:dyDescent="0.25">
      <c r="B2006" s="34" t="str" cm="1">
        <f t="array" ref="B2006">IF(NOT(A2006=""),_xlfn.LET(_xlpm.SamletA,_xlfn.VSTACK(Automatisk_beregning!$A$1:$A$1000,Manuel_beregning!$A$1:$A$1000),_xlpm.SamletB,_xlfn.VSTACK(Automatisk_beregning!$B$1:$B$1000,Manuel_beregning!$B$1:$B$1000),SUM(_xlfn._xlws.FILTER(_xlpm.SamletB,_xlpm.SamletA=$A2006))), "")</f>
        <v/>
      </c>
      <c r="C2006" s="34" t="str">
        <f>IFERROR(VLOOKUP(D2006, pg!$C$4:$E$38,3, FALSE), "")</f>
        <v/>
      </c>
      <c r="D2006" s="35" t="str">
        <f>IF(NOT(A2006=""),_xlfn.LET(_xlpm.SamletA,_xlfn.VSTACK(Automatisk_beregning!$A$1:$A$1000,Manuel_beregning!$A$1:$A$1000),_xlpm.SamletB,_xlfn.VSTACK(Automatisk_beregning!$I$1:$I$1000,Manuel_beregning!$I$1:$I$1000),_xlpm.SamletTabel,_xlfn.HSTACK(_xlpm.SamletA,_xlpm.SamletB),VLOOKUP(A2006,_xlpm.SamletTabel,2,FALSE)), "")</f>
        <v/>
      </c>
      <c r="E2006" s="22" t="str" cm="1">
        <f t="array" ref="E2006">IF(NOT(A2006=""),_xlfn.LET(_xlpm.SamletA,_xlfn.VSTACK(Automatisk_beregning!$A$1:$A$1000,Manuel_beregning!$A$1:$A$1000),_xlpm.SamletF,_xlfn.VSTACK(Automatisk_beregning!$F$1:$F$1000,Manuel_beregning!$F$1:$F$1000),SUM(_xlfn._xlws.FILTER(_xlpm.SamletF,_xlpm.SamletA=$A2006))), "")</f>
        <v/>
      </c>
    </row>
    <row r="2007" spans="2:5" x14ac:dyDescent="0.25">
      <c r="B2007" s="34" t="str" cm="1">
        <f t="array" ref="B2007">IF(NOT(A2007=""),_xlfn.LET(_xlpm.SamletA,_xlfn.VSTACK(Automatisk_beregning!$A$1:$A$1000,Manuel_beregning!$A$1:$A$1000),_xlpm.SamletB,_xlfn.VSTACK(Automatisk_beregning!$B$1:$B$1000,Manuel_beregning!$B$1:$B$1000),SUM(_xlfn._xlws.FILTER(_xlpm.SamletB,_xlpm.SamletA=$A2007))), "")</f>
        <v/>
      </c>
      <c r="C2007" s="34" t="str">
        <f>IFERROR(VLOOKUP(D2007, pg!$C$4:$E$38,3, FALSE), "")</f>
        <v/>
      </c>
      <c r="D2007" s="35" t="str">
        <f>IF(NOT(A2007=""),_xlfn.LET(_xlpm.SamletA,_xlfn.VSTACK(Automatisk_beregning!$A$1:$A$1000,Manuel_beregning!$A$1:$A$1000),_xlpm.SamletB,_xlfn.VSTACK(Automatisk_beregning!$I$1:$I$1000,Manuel_beregning!$I$1:$I$1000),_xlpm.SamletTabel,_xlfn.HSTACK(_xlpm.SamletA,_xlpm.SamletB),VLOOKUP(A2007,_xlpm.SamletTabel,2,FALSE)), "")</f>
        <v/>
      </c>
      <c r="E2007" s="22" t="str" cm="1">
        <f t="array" ref="E2007">IF(NOT(A2007=""),_xlfn.LET(_xlpm.SamletA,_xlfn.VSTACK(Automatisk_beregning!$A$1:$A$1000,Manuel_beregning!$A$1:$A$1000),_xlpm.SamletF,_xlfn.VSTACK(Automatisk_beregning!$F$1:$F$1000,Manuel_beregning!$F$1:$F$1000),SUM(_xlfn._xlws.FILTER(_xlpm.SamletF,_xlpm.SamletA=$A2007))), "")</f>
        <v/>
      </c>
    </row>
    <row r="2008" spans="2:5" x14ac:dyDescent="0.25">
      <c r="B2008" s="34" t="str" cm="1">
        <f t="array" ref="B2008">IF(NOT(A2008=""),_xlfn.LET(_xlpm.SamletA,_xlfn.VSTACK(Automatisk_beregning!$A$1:$A$1000,Manuel_beregning!$A$1:$A$1000),_xlpm.SamletB,_xlfn.VSTACK(Automatisk_beregning!$B$1:$B$1000,Manuel_beregning!$B$1:$B$1000),SUM(_xlfn._xlws.FILTER(_xlpm.SamletB,_xlpm.SamletA=$A2008))), "")</f>
        <v/>
      </c>
      <c r="C2008" s="34" t="str">
        <f>IFERROR(VLOOKUP(D2008, pg!$C$4:$E$38,3, FALSE), "")</f>
        <v/>
      </c>
      <c r="D2008" s="35" t="str">
        <f>IF(NOT(A2008=""),_xlfn.LET(_xlpm.SamletA,_xlfn.VSTACK(Automatisk_beregning!$A$1:$A$1000,Manuel_beregning!$A$1:$A$1000),_xlpm.SamletB,_xlfn.VSTACK(Automatisk_beregning!$I$1:$I$1000,Manuel_beregning!$I$1:$I$1000),_xlpm.SamletTabel,_xlfn.HSTACK(_xlpm.SamletA,_xlpm.SamletB),VLOOKUP(A2008,_xlpm.SamletTabel,2,FALSE)), "")</f>
        <v/>
      </c>
      <c r="E2008" s="22" t="str" cm="1">
        <f t="array" ref="E2008">IF(NOT(A2008=""),_xlfn.LET(_xlpm.SamletA,_xlfn.VSTACK(Automatisk_beregning!$A$1:$A$1000,Manuel_beregning!$A$1:$A$1000),_xlpm.SamletF,_xlfn.VSTACK(Automatisk_beregning!$F$1:$F$1000,Manuel_beregning!$F$1:$F$1000),SUM(_xlfn._xlws.FILTER(_xlpm.SamletF,_xlpm.SamletA=$A2008))), "")</f>
        <v/>
      </c>
    </row>
    <row r="2009" spans="2:5" x14ac:dyDescent="0.25">
      <c r="B2009" s="34" t="str" cm="1">
        <f t="array" ref="B2009">IF(NOT(A2009=""),_xlfn.LET(_xlpm.SamletA,_xlfn.VSTACK(Automatisk_beregning!$A$1:$A$1000,Manuel_beregning!$A$1:$A$1000),_xlpm.SamletB,_xlfn.VSTACK(Automatisk_beregning!$B$1:$B$1000,Manuel_beregning!$B$1:$B$1000),SUM(_xlfn._xlws.FILTER(_xlpm.SamletB,_xlpm.SamletA=$A2009))), "")</f>
        <v/>
      </c>
      <c r="C2009" s="34" t="str">
        <f>IFERROR(VLOOKUP(D2009, pg!$C$4:$E$38,3, FALSE), "")</f>
        <v/>
      </c>
      <c r="D2009" s="35" t="str">
        <f>IF(NOT(A2009=""),_xlfn.LET(_xlpm.SamletA,_xlfn.VSTACK(Automatisk_beregning!$A$1:$A$1000,Manuel_beregning!$A$1:$A$1000),_xlpm.SamletB,_xlfn.VSTACK(Automatisk_beregning!$I$1:$I$1000,Manuel_beregning!$I$1:$I$1000),_xlpm.SamletTabel,_xlfn.HSTACK(_xlpm.SamletA,_xlpm.SamletB),VLOOKUP(A2009,_xlpm.SamletTabel,2,FALSE)), "")</f>
        <v/>
      </c>
      <c r="E2009" s="22" t="str" cm="1">
        <f t="array" ref="E2009">IF(NOT(A2009=""),_xlfn.LET(_xlpm.SamletA,_xlfn.VSTACK(Automatisk_beregning!$A$1:$A$1000,Manuel_beregning!$A$1:$A$1000),_xlpm.SamletF,_xlfn.VSTACK(Automatisk_beregning!$F$1:$F$1000,Manuel_beregning!$F$1:$F$1000),SUM(_xlfn._xlws.FILTER(_xlpm.SamletF,_xlpm.SamletA=$A2009))), "")</f>
        <v/>
      </c>
    </row>
    <row r="2010" spans="2:5" x14ac:dyDescent="0.25">
      <c r="B2010" s="34" t="str" cm="1">
        <f t="array" ref="B2010">IF(NOT(A2010=""),_xlfn.LET(_xlpm.SamletA,_xlfn.VSTACK(Automatisk_beregning!$A$1:$A$1000,Manuel_beregning!$A$1:$A$1000),_xlpm.SamletB,_xlfn.VSTACK(Automatisk_beregning!$B$1:$B$1000,Manuel_beregning!$B$1:$B$1000),SUM(_xlfn._xlws.FILTER(_xlpm.SamletB,_xlpm.SamletA=$A2010))), "")</f>
        <v/>
      </c>
      <c r="C2010" s="34" t="str">
        <f>IFERROR(VLOOKUP(D2010, pg!$C$4:$E$38,3, FALSE), "")</f>
        <v/>
      </c>
      <c r="D2010" s="35" t="str">
        <f>IF(NOT(A2010=""),_xlfn.LET(_xlpm.SamletA,_xlfn.VSTACK(Automatisk_beregning!$A$1:$A$1000,Manuel_beregning!$A$1:$A$1000),_xlpm.SamletB,_xlfn.VSTACK(Automatisk_beregning!$I$1:$I$1000,Manuel_beregning!$I$1:$I$1000),_xlpm.SamletTabel,_xlfn.HSTACK(_xlpm.SamletA,_xlpm.SamletB),VLOOKUP(A2010,_xlpm.SamletTabel,2,FALSE)), "")</f>
        <v/>
      </c>
      <c r="E2010" s="22" t="str" cm="1">
        <f t="array" ref="E2010">IF(NOT(A2010=""),_xlfn.LET(_xlpm.SamletA,_xlfn.VSTACK(Automatisk_beregning!$A$1:$A$1000,Manuel_beregning!$A$1:$A$1000),_xlpm.SamletF,_xlfn.VSTACK(Automatisk_beregning!$F$1:$F$1000,Manuel_beregning!$F$1:$F$1000),SUM(_xlfn._xlws.FILTER(_xlpm.SamletF,_xlpm.SamletA=$A2010))), "")</f>
        <v/>
      </c>
    </row>
    <row r="2011" spans="2:5" x14ac:dyDescent="0.25">
      <c r="B2011" s="34" t="str" cm="1">
        <f t="array" ref="B2011">IF(NOT(A2011=""),_xlfn.LET(_xlpm.SamletA,_xlfn.VSTACK(Automatisk_beregning!$A$1:$A$1000,Manuel_beregning!$A$1:$A$1000),_xlpm.SamletB,_xlfn.VSTACK(Automatisk_beregning!$B$1:$B$1000,Manuel_beregning!$B$1:$B$1000),SUM(_xlfn._xlws.FILTER(_xlpm.SamletB,_xlpm.SamletA=$A2011))), "")</f>
        <v/>
      </c>
      <c r="C2011" s="34" t="str">
        <f>IFERROR(VLOOKUP(D2011, pg!$C$4:$E$38,3, FALSE), "")</f>
        <v/>
      </c>
      <c r="D2011" s="35" t="str">
        <f>IF(NOT(A2011=""),_xlfn.LET(_xlpm.SamletA,_xlfn.VSTACK(Automatisk_beregning!$A$1:$A$1000,Manuel_beregning!$A$1:$A$1000),_xlpm.SamletB,_xlfn.VSTACK(Automatisk_beregning!$I$1:$I$1000,Manuel_beregning!$I$1:$I$1000),_xlpm.SamletTabel,_xlfn.HSTACK(_xlpm.SamletA,_xlpm.SamletB),VLOOKUP(A2011,_xlpm.SamletTabel,2,FALSE)), "")</f>
        <v/>
      </c>
      <c r="E2011" s="22" t="str" cm="1">
        <f t="array" ref="E2011">IF(NOT(A2011=""),_xlfn.LET(_xlpm.SamletA,_xlfn.VSTACK(Automatisk_beregning!$A$1:$A$1000,Manuel_beregning!$A$1:$A$1000),_xlpm.SamletF,_xlfn.VSTACK(Automatisk_beregning!$F$1:$F$1000,Manuel_beregning!$F$1:$F$1000),SUM(_xlfn._xlws.FILTER(_xlpm.SamletF,_xlpm.SamletA=$A2011))), "")</f>
        <v/>
      </c>
    </row>
    <row r="2012" spans="2:5" x14ac:dyDescent="0.25">
      <c r="B2012" s="34" t="str" cm="1">
        <f t="array" ref="B2012">IF(NOT(A2012=""),_xlfn.LET(_xlpm.SamletA,_xlfn.VSTACK(Automatisk_beregning!$A$1:$A$1000,Manuel_beregning!$A$1:$A$1000),_xlpm.SamletB,_xlfn.VSTACK(Automatisk_beregning!$B$1:$B$1000,Manuel_beregning!$B$1:$B$1000),SUM(_xlfn._xlws.FILTER(_xlpm.SamletB,_xlpm.SamletA=$A2012))), "")</f>
        <v/>
      </c>
      <c r="C2012" s="34" t="str">
        <f>IFERROR(VLOOKUP(D2012, pg!$C$4:$E$38,3, FALSE), "")</f>
        <v/>
      </c>
      <c r="D2012" s="35" t="str">
        <f>IF(NOT(A2012=""),_xlfn.LET(_xlpm.SamletA,_xlfn.VSTACK(Automatisk_beregning!$A$1:$A$1000,Manuel_beregning!$A$1:$A$1000),_xlpm.SamletB,_xlfn.VSTACK(Automatisk_beregning!$I$1:$I$1000,Manuel_beregning!$I$1:$I$1000),_xlpm.SamletTabel,_xlfn.HSTACK(_xlpm.SamletA,_xlpm.SamletB),VLOOKUP(A2012,_xlpm.SamletTabel,2,FALSE)), "")</f>
        <v/>
      </c>
      <c r="E2012" s="22" t="str" cm="1">
        <f t="array" ref="E2012">IF(NOT(A2012=""),_xlfn.LET(_xlpm.SamletA,_xlfn.VSTACK(Automatisk_beregning!$A$1:$A$1000,Manuel_beregning!$A$1:$A$1000),_xlpm.SamletF,_xlfn.VSTACK(Automatisk_beregning!$F$1:$F$1000,Manuel_beregning!$F$1:$F$1000),SUM(_xlfn._xlws.FILTER(_xlpm.SamletF,_xlpm.SamletA=$A2012))), "")</f>
        <v/>
      </c>
    </row>
    <row r="2013" spans="2:5" x14ac:dyDescent="0.25">
      <c r="B2013" s="34" t="str" cm="1">
        <f t="array" ref="B2013">IF(NOT(A2013=""),_xlfn.LET(_xlpm.SamletA,_xlfn.VSTACK(Automatisk_beregning!$A$1:$A$1000,Manuel_beregning!$A$1:$A$1000),_xlpm.SamletB,_xlfn.VSTACK(Automatisk_beregning!$B$1:$B$1000,Manuel_beregning!$B$1:$B$1000),SUM(_xlfn._xlws.FILTER(_xlpm.SamletB,_xlpm.SamletA=$A2013))), "")</f>
        <v/>
      </c>
      <c r="C2013" s="34" t="str">
        <f>IFERROR(VLOOKUP(D2013, pg!$C$4:$E$38,3, FALSE), "")</f>
        <v/>
      </c>
      <c r="D2013" s="35" t="str">
        <f>IF(NOT(A2013=""),_xlfn.LET(_xlpm.SamletA,_xlfn.VSTACK(Automatisk_beregning!$A$1:$A$1000,Manuel_beregning!$A$1:$A$1000),_xlpm.SamletB,_xlfn.VSTACK(Automatisk_beregning!$I$1:$I$1000,Manuel_beregning!$I$1:$I$1000),_xlpm.SamletTabel,_xlfn.HSTACK(_xlpm.SamletA,_xlpm.SamletB),VLOOKUP(A2013,_xlpm.SamletTabel,2,FALSE)), "")</f>
        <v/>
      </c>
      <c r="E2013" s="22" t="str" cm="1">
        <f t="array" ref="E2013">IF(NOT(A2013=""),_xlfn.LET(_xlpm.SamletA,_xlfn.VSTACK(Automatisk_beregning!$A$1:$A$1000,Manuel_beregning!$A$1:$A$1000),_xlpm.SamletF,_xlfn.VSTACK(Automatisk_beregning!$F$1:$F$1000,Manuel_beregning!$F$1:$F$1000),SUM(_xlfn._xlws.FILTER(_xlpm.SamletF,_xlpm.SamletA=$A2013))), "")</f>
        <v/>
      </c>
    </row>
    <row r="2014" spans="2:5" x14ac:dyDescent="0.25">
      <c r="B2014" s="34" t="str" cm="1">
        <f t="array" ref="B2014">IF(NOT(A2014=""),_xlfn.LET(_xlpm.SamletA,_xlfn.VSTACK(Automatisk_beregning!$A$1:$A$1000,Manuel_beregning!$A$1:$A$1000),_xlpm.SamletB,_xlfn.VSTACK(Automatisk_beregning!$B$1:$B$1000,Manuel_beregning!$B$1:$B$1000),SUM(_xlfn._xlws.FILTER(_xlpm.SamletB,_xlpm.SamletA=$A2014))), "")</f>
        <v/>
      </c>
      <c r="C2014" s="34" t="str">
        <f>IFERROR(VLOOKUP(D2014, pg!$C$4:$E$38,3, FALSE), "")</f>
        <v/>
      </c>
      <c r="D2014" s="35" t="str">
        <f>IF(NOT(A2014=""),_xlfn.LET(_xlpm.SamletA,_xlfn.VSTACK(Automatisk_beregning!$A$1:$A$1000,Manuel_beregning!$A$1:$A$1000),_xlpm.SamletB,_xlfn.VSTACK(Automatisk_beregning!$I$1:$I$1000,Manuel_beregning!$I$1:$I$1000),_xlpm.SamletTabel,_xlfn.HSTACK(_xlpm.SamletA,_xlpm.SamletB),VLOOKUP(A2014,_xlpm.SamletTabel,2,FALSE)), "")</f>
        <v/>
      </c>
      <c r="E2014" s="22" t="str" cm="1">
        <f t="array" ref="E2014">IF(NOT(A2014=""),_xlfn.LET(_xlpm.SamletA,_xlfn.VSTACK(Automatisk_beregning!$A$1:$A$1000,Manuel_beregning!$A$1:$A$1000),_xlpm.SamletF,_xlfn.VSTACK(Automatisk_beregning!$F$1:$F$1000,Manuel_beregning!$F$1:$F$1000),SUM(_xlfn._xlws.FILTER(_xlpm.SamletF,_xlpm.SamletA=$A2014))), "")</f>
        <v/>
      </c>
    </row>
    <row r="2015" spans="2:5" x14ac:dyDescent="0.25">
      <c r="B2015" s="34" t="str" cm="1">
        <f t="array" ref="B2015">IF(NOT(A2015=""),_xlfn.LET(_xlpm.SamletA,_xlfn.VSTACK(Automatisk_beregning!$A$1:$A$1000,Manuel_beregning!$A$1:$A$1000),_xlpm.SamletB,_xlfn.VSTACK(Automatisk_beregning!$B$1:$B$1000,Manuel_beregning!$B$1:$B$1000),SUM(_xlfn._xlws.FILTER(_xlpm.SamletB,_xlpm.SamletA=$A2015))), "")</f>
        <v/>
      </c>
      <c r="C2015" s="34" t="str">
        <f>IFERROR(VLOOKUP(D2015, pg!$C$4:$E$38,3, FALSE), "")</f>
        <v/>
      </c>
      <c r="D2015" s="35" t="str">
        <f>IF(NOT(A2015=""),_xlfn.LET(_xlpm.SamletA,_xlfn.VSTACK(Automatisk_beregning!$A$1:$A$1000,Manuel_beregning!$A$1:$A$1000),_xlpm.SamletB,_xlfn.VSTACK(Automatisk_beregning!$I$1:$I$1000,Manuel_beregning!$I$1:$I$1000),_xlpm.SamletTabel,_xlfn.HSTACK(_xlpm.SamletA,_xlpm.SamletB),VLOOKUP(A2015,_xlpm.SamletTabel,2,FALSE)), "")</f>
        <v/>
      </c>
      <c r="E2015" s="22" t="str" cm="1">
        <f t="array" ref="E2015">IF(NOT(A2015=""),_xlfn.LET(_xlpm.SamletA,_xlfn.VSTACK(Automatisk_beregning!$A$1:$A$1000,Manuel_beregning!$A$1:$A$1000),_xlpm.SamletF,_xlfn.VSTACK(Automatisk_beregning!$F$1:$F$1000,Manuel_beregning!$F$1:$F$1000),SUM(_xlfn._xlws.FILTER(_xlpm.SamletF,_xlpm.SamletA=$A2015))), "")</f>
        <v/>
      </c>
    </row>
    <row r="2016" spans="2:5" x14ac:dyDescent="0.25">
      <c r="B2016" s="34" t="str" cm="1">
        <f t="array" ref="B2016">IF(NOT(A2016=""),_xlfn.LET(_xlpm.SamletA,_xlfn.VSTACK(Automatisk_beregning!$A$1:$A$1000,Manuel_beregning!$A$1:$A$1000),_xlpm.SamletB,_xlfn.VSTACK(Automatisk_beregning!$B$1:$B$1000,Manuel_beregning!$B$1:$B$1000),SUM(_xlfn._xlws.FILTER(_xlpm.SamletB,_xlpm.SamletA=$A2016))), "")</f>
        <v/>
      </c>
      <c r="C2016" s="34" t="str">
        <f>IFERROR(VLOOKUP(D2016, pg!$C$4:$E$38,3, FALSE), "")</f>
        <v/>
      </c>
      <c r="D2016" s="35" t="str">
        <f>IF(NOT(A2016=""),_xlfn.LET(_xlpm.SamletA,_xlfn.VSTACK(Automatisk_beregning!$A$1:$A$1000,Manuel_beregning!$A$1:$A$1000),_xlpm.SamletB,_xlfn.VSTACK(Automatisk_beregning!$I$1:$I$1000,Manuel_beregning!$I$1:$I$1000),_xlpm.SamletTabel,_xlfn.HSTACK(_xlpm.SamletA,_xlpm.SamletB),VLOOKUP(A2016,_xlpm.SamletTabel,2,FALSE)), "")</f>
        <v/>
      </c>
      <c r="E2016" s="22" t="str" cm="1">
        <f t="array" ref="E2016">IF(NOT(A2016=""),_xlfn.LET(_xlpm.SamletA,_xlfn.VSTACK(Automatisk_beregning!$A$1:$A$1000,Manuel_beregning!$A$1:$A$1000),_xlpm.SamletF,_xlfn.VSTACK(Automatisk_beregning!$F$1:$F$1000,Manuel_beregning!$F$1:$F$1000),SUM(_xlfn._xlws.FILTER(_xlpm.SamletF,_xlpm.SamletA=$A2016))), "")</f>
        <v/>
      </c>
    </row>
    <row r="2017" spans="2:5" x14ac:dyDescent="0.25">
      <c r="B2017" s="34" t="str" cm="1">
        <f t="array" ref="B2017">IF(NOT(A2017=""),_xlfn.LET(_xlpm.SamletA,_xlfn.VSTACK(Automatisk_beregning!$A$1:$A$1000,Manuel_beregning!$A$1:$A$1000),_xlpm.SamletB,_xlfn.VSTACK(Automatisk_beregning!$B$1:$B$1000,Manuel_beregning!$B$1:$B$1000),SUM(_xlfn._xlws.FILTER(_xlpm.SamletB,_xlpm.SamletA=$A2017))), "")</f>
        <v/>
      </c>
      <c r="C2017" s="34" t="str">
        <f>IFERROR(VLOOKUP(D2017, pg!$C$4:$E$38,3, FALSE), "")</f>
        <v/>
      </c>
      <c r="D2017" s="35" t="str">
        <f>IF(NOT(A2017=""),_xlfn.LET(_xlpm.SamletA,_xlfn.VSTACK(Automatisk_beregning!$A$1:$A$1000,Manuel_beregning!$A$1:$A$1000),_xlpm.SamletB,_xlfn.VSTACK(Automatisk_beregning!$I$1:$I$1000,Manuel_beregning!$I$1:$I$1000),_xlpm.SamletTabel,_xlfn.HSTACK(_xlpm.SamletA,_xlpm.SamletB),VLOOKUP(A2017,_xlpm.SamletTabel,2,FALSE)), "")</f>
        <v/>
      </c>
      <c r="E2017" s="22" t="str" cm="1">
        <f t="array" ref="E2017">IF(NOT(A2017=""),_xlfn.LET(_xlpm.SamletA,_xlfn.VSTACK(Automatisk_beregning!$A$1:$A$1000,Manuel_beregning!$A$1:$A$1000),_xlpm.SamletF,_xlfn.VSTACK(Automatisk_beregning!$F$1:$F$1000,Manuel_beregning!$F$1:$F$1000),SUM(_xlfn._xlws.FILTER(_xlpm.SamletF,_xlpm.SamletA=$A2017))), "")</f>
        <v/>
      </c>
    </row>
    <row r="2018" spans="2:5" x14ac:dyDescent="0.25">
      <c r="B2018" s="34" t="str" cm="1">
        <f t="array" ref="B2018">IF(NOT(A2018=""),_xlfn.LET(_xlpm.SamletA,_xlfn.VSTACK(Automatisk_beregning!$A$1:$A$1000,Manuel_beregning!$A$1:$A$1000),_xlpm.SamletB,_xlfn.VSTACK(Automatisk_beregning!$B$1:$B$1000,Manuel_beregning!$B$1:$B$1000),SUM(_xlfn._xlws.FILTER(_xlpm.SamletB,_xlpm.SamletA=$A2018))), "")</f>
        <v/>
      </c>
      <c r="C2018" s="34" t="str">
        <f>IFERROR(VLOOKUP(D2018, pg!$C$4:$E$38,3, FALSE), "")</f>
        <v/>
      </c>
      <c r="D2018" s="35" t="str">
        <f>IF(NOT(A2018=""),_xlfn.LET(_xlpm.SamletA,_xlfn.VSTACK(Automatisk_beregning!$A$1:$A$1000,Manuel_beregning!$A$1:$A$1000),_xlpm.SamletB,_xlfn.VSTACK(Automatisk_beregning!$I$1:$I$1000,Manuel_beregning!$I$1:$I$1000),_xlpm.SamletTabel,_xlfn.HSTACK(_xlpm.SamletA,_xlpm.SamletB),VLOOKUP(A2018,_xlpm.SamletTabel,2,FALSE)), "")</f>
        <v/>
      </c>
      <c r="E2018" s="22" t="str" cm="1">
        <f t="array" ref="E2018">IF(NOT(A2018=""),_xlfn.LET(_xlpm.SamletA,_xlfn.VSTACK(Automatisk_beregning!$A$1:$A$1000,Manuel_beregning!$A$1:$A$1000),_xlpm.SamletF,_xlfn.VSTACK(Automatisk_beregning!$F$1:$F$1000,Manuel_beregning!$F$1:$F$1000),SUM(_xlfn._xlws.FILTER(_xlpm.SamletF,_xlpm.SamletA=$A2018))), "")</f>
        <v/>
      </c>
    </row>
    <row r="2019" spans="2:5" x14ac:dyDescent="0.25">
      <c r="B2019" s="34" t="str" cm="1">
        <f t="array" ref="B2019">IF(NOT(A2019=""),_xlfn.LET(_xlpm.SamletA,_xlfn.VSTACK(Automatisk_beregning!$A$1:$A$1000,Manuel_beregning!$A$1:$A$1000),_xlpm.SamletB,_xlfn.VSTACK(Automatisk_beregning!$B$1:$B$1000,Manuel_beregning!$B$1:$B$1000),SUM(_xlfn._xlws.FILTER(_xlpm.SamletB,_xlpm.SamletA=$A2019))), "")</f>
        <v/>
      </c>
      <c r="C2019" s="34" t="str">
        <f>IFERROR(VLOOKUP(D2019, pg!$C$4:$E$38,3, FALSE), "")</f>
        <v/>
      </c>
      <c r="D2019" s="35" t="str">
        <f>IF(NOT(A2019=""),_xlfn.LET(_xlpm.SamletA,_xlfn.VSTACK(Automatisk_beregning!$A$1:$A$1000,Manuel_beregning!$A$1:$A$1000),_xlpm.SamletB,_xlfn.VSTACK(Automatisk_beregning!$I$1:$I$1000,Manuel_beregning!$I$1:$I$1000),_xlpm.SamletTabel,_xlfn.HSTACK(_xlpm.SamletA,_xlpm.SamletB),VLOOKUP(A2019,_xlpm.SamletTabel,2,FALSE)), "")</f>
        <v/>
      </c>
      <c r="E2019" s="22" t="str" cm="1">
        <f t="array" ref="E2019">IF(NOT(A2019=""),_xlfn.LET(_xlpm.SamletA,_xlfn.VSTACK(Automatisk_beregning!$A$1:$A$1000,Manuel_beregning!$A$1:$A$1000),_xlpm.SamletF,_xlfn.VSTACK(Automatisk_beregning!$F$1:$F$1000,Manuel_beregning!$F$1:$F$1000),SUM(_xlfn._xlws.FILTER(_xlpm.SamletF,_xlpm.SamletA=$A2019))), "")</f>
        <v/>
      </c>
    </row>
    <row r="2020" spans="2:5" x14ac:dyDescent="0.25">
      <c r="B2020" s="34" t="str" cm="1">
        <f t="array" ref="B2020">IF(NOT(A2020=""),_xlfn.LET(_xlpm.SamletA,_xlfn.VSTACK(Automatisk_beregning!$A$1:$A$1000,Manuel_beregning!$A$1:$A$1000),_xlpm.SamletB,_xlfn.VSTACK(Automatisk_beregning!$B$1:$B$1000,Manuel_beregning!$B$1:$B$1000),SUM(_xlfn._xlws.FILTER(_xlpm.SamletB,_xlpm.SamletA=$A2020))), "")</f>
        <v/>
      </c>
      <c r="C2020" s="34" t="str">
        <f>IFERROR(VLOOKUP(D2020, pg!$C$4:$E$38,3, FALSE), "")</f>
        <v/>
      </c>
      <c r="D2020" s="35" t="str">
        <f>IF(NOT(A2020=""),_xlfn.LET(_xlpm.SamletA,_xlfn.VSTACK(Automatisk_beregning!$A$1:$A$1000,Manuel_beregning!$A$1:$A$1000),_xlpm.SamletB,_xlfn.VSTACK(Automatisk_beregning!$I$1:$I$1000,Manuel_beregning!$I$1:$I$1000),_xlpm.SamletTabel,_xlfn.HSTACK(_xlpm.SamletA,_xlpm.SamletB),VLOOKUP(A2020,_xlpm.SamletTabel,2,FALSE)), "")</f>
        <v/>
      </c>
      <c r="E2020" s="22" t="str" cm="1">
        <f t="array" ref="E2020">IF(NOT(A2020=""),_xlfn.LET(_xlpm.SamletA,_xlfn.VSTACK(Automatisk_beregning!$A$1:$A$1000,Manuel_beregning!$A$1:$A$1000),_xlpm.SamletF,_xlfn.VSTACK(Automatisk_beregning!$F$1:$F$1000,Manuel_beregning!$F$1:$F$1000),SUM(_xlfn._xlws.FILTER(_xlpm.SamletF,_xlpm.SamletA=$A2020))), "")</f>
        <v/>
      </c>
    </row>
    <row r="2021" spans="2:5" x14ac:dyDescent="0.25">
      <c r="B2021" s="34" t="str" cm="1">
        <f t="array" ref="B2021">IF(NOT(A2021=""),_xlfn.LET(_xlpm.SamletA,_xlfn.VSTACK(Automatisk_beregning!$A$1:$A$1000,Manuel_beregning!$A$1:$A$1000),_xlpm.SamletB,_xlfn.VSTACK(Automatisk_beregning!$B$1:$B$1000,Manuel_beregning!$B$1:$B$1000),SUM(_xlfn._xlws.FILTER(_xlpm.SamletB,_xlpm.SamletA=$A2021))), "")</f>
        <v/>
      </c>
      <c r="C2021" s="34" t="str">
        <f>IFERROR(VLOOKUP(D2021, pg!$C$4:$E$38,3, FALSE), "")</f>
        <v/>
      </c>
      <c r="D2021" s="35" t="str">
        <f>IF(NOT(A2021=""),_xlfn.LET(_xlpm.SamletA,_xlfn.VSTACK(Automatisk_beregning!$A$1:$A$1000,Manuel_beregning!$A$1:$A$1000),_xlpm.SamletB,_xlfn.VSTACK(Automatisk_beregning!$I$1:$I$1000,Manuel_beregning!$I$1:$I$1000),_xlpm.SamletTabel,_xlfn.HSTACK(_xlpm.SamletA,_xlpm.SamletB),VLOOKUP(A2021,_xlpm.SamletTabel,2,FALSE)), "")</f>
        <v/>
      </c>
      <c r="E2021" s="22" t="str" cm="1">
        <f t="array" ref="E2021">IF(NOT(A2021=""),_xlfn.LET(_xlpm.SamletA,_xlfn.VSTACK(Automatisk_beregning!$A$1:$A$1000,Manuel_beregning!$A$1:$A$1000),_xlpm.SamletF,_xlfn.VSTACK(Automatisk_beregning!$F$1:$F$1000,Manuel_beregning!$F$1:$F$1000),SUM(_xlfn._xlws.FILTER(_xlpm.SamletF,_xlpm.SamletA=$A2021))), "")</f>
        <v/>
      </c>
    </row>
    <row r="2022" spans="2:5" x14ac:dyDescent="0.25">
      <c r="B2022" s="34" t="str" cm="1">
        <f t="array" ref="B2022">IF(NOT(A2022=""),_xlfn.LET(_xlpm.SamletA,_xlfn.VSTACK(Automatisk_beregning!$A$1:$A$1000,Manuel_beregning!$A$1:$A$1000),_xlpm.SamletB,_xlfn.VSTACK(Automatisk_beregning!$B$1:$B$1000,Manuel_beregning!$B$1:$B$1000),SUM(_xlfn._xlws.FILTER(_xlpm.SamletB,_xlpm.SamletA=$A2022))), "")</f>
        <v/>
      </c>
      <c r="C2022" s="34" t="str">
        <f>IFERROR(VLOOKUP(D2022, pg!$C$4:$E$38,3, FALSE), "")</f>
        <v/>
      </c>
      <c r="D2022" s="35" t="str">
        <f>IF(NOT(A2022=""),_xlfn.LET(_xlpm.SamletA,_xlfn.VSTACK(Automatisk_beregning!$A$1:$A$1000,Manuel_beregning!$A$1:$A$1000),_xlpm.SamletB,_xlfn.VSTACK(Automatisk_beregning!$I$1:$I$1000,Manuel_beregning!$I$1:$I$1000),_xlpm.SamletTabel,_xlfn.HSTACK(_xlpm.SamletA,_xlpm.SamletB),VLOOKUP(A2022,_xlpm.SamletTabel,2,FALSE)), "")</f>
        <v/>
      </c>
      <c r="E2022" s="22" t="str" cm="1">
        <f t="array" ref="E2022">IF(NOT(A2022=""),_xlfn.LET(_xlpm.SamletA,_xlfn.VSTACK(Automatisk_beregning!$A$1:$A$1000,Manuel_beregning!$A$1:$A$1000),_xlpm.SamletF,_xlfn.VSTACK(Automatisk_beregning!$F$1:$F$1000,Manuel_beregning!$F$1:$F$1000),SUM(_xlfn._xlws.FILTER(_xlpm.SamletF,_xlpm.SamletA=$A2022))), "")</f>
        <v/>
      </c>
    </row>
    <row r="2023" spans="2:5" x14ac:dyDescent="0.25">
      <c r="B2023" s="34" t="str" cm="1">
        <f t="array" ref="B2023">IF(NOT(A2023=""),_xlfn.LET(_xlpm.SamletA,_xlfn.VSTACK(Automatisk_beregning!$A$1:$A$1000,Manuel_beregning!$A$1:$A$1000),_xlpm.SamletB,_xlfn.VSTACK(Automatisk_beregning!$B$1:$B$1000,Manuel_beregning!$B$1:$B$1000),SUM(_xlfn._xlws.FILTER(_xlpm.SamletB,_xlpm.SamletA=$A2023))), "")</f>
        <v/>
      </c>
      <c r="C2023" s="34" t="str">
        <f>IFERROR(VLOOKUP(D2023, pg!$C$4:$E$38,3, FALSE), "")</f>
        <v/>
      </c>
      <c r="D2023" s="35" t="str">
        <f>IF(NOT(A2023=""),_xlfn.LET(_xlpm.SamletA,_xlfn.VSTACK(Automatisk_beregning!$A$1:$A$1000,Manuel_beregning!$A$1:$A$1000),_xlpm.SamletB,_xlfn.VSTACK(Automatisk_beregning!$I$1:$I$1000,Manuel_beregning!$I$1:$I$1000),_xlpm.SamletTabel,_xlfn.HSTACK(_xlpm.SamletA,_xlpm.SamletB),VLOOKUP(A2023,_xlpm.SamletTabel,2,FALSE)), "")</f>
        <v/>
      </c>
      <c r="E2023" s="22" t="str" cm="1">
        <f t="array" ref="E2023">IF(NOT(A2023=""),_xlfn.LET(_xlpm.SamletA,_xlfn.VSTACK(Automatisk_beregning!$A$1:$A$1000,Manuel_beregning!$A$1:$A$1000),_xlpm.SamletF,_xlfn.VSTACK(Automatisk_beregning!$F$1:$F$1000,Manuel_beregning!$F$1:$F$1000),SUM(_xlfn._xlws.FILTER(_xlpm.SamletF,_xlpm.SamletA=$A2023))), "")</f>
        <v/>
      </c>
    </row>
    <row r="2024" spans="2:5" x14ac:dyDescent="0.25">
      <c r="B2024" s="34" t="str" cm="1">
        <f t="array" ref="B2024">IF(NOT(A2024=""),_xlfn.LET(_xlpm.SamletA,_xlfn.VSTACK(Automatisk_beregning!$A$1:$A$1000,Manuel_beregning!$A$1:$A$1000),_xlpm.SamletB,_xlfn.VSTACK(Automatisk_beregning!$B$1:$B$1000,Manuel_beregning!$B$1:$B$1000),SUM(_xlfn._xlws.FILTER(_xlpm.SamletB,_xlpm.SamletA=$A2024))), "")</f>
        <v/>
      </c>
      <c r="C2024" s="34" t="str">
        <f>IFERROR(VLOOKUP(D2024, pg!$C$4:$E$38,3, FALSE), "")</f>
        <v/>
      </c>
      <c r="D2024" s="35" t="str">
        <f>IF(NOT(A2024=""),_xlfn.LET(_xlpm.SamletA,_xlfn.VSTACK(Automatisk_beregning!$A$1:$A$1000,Manuel_beregning!$A$1:$A$1000),_xlpm.SamletB,_xlfn.VSTACK(Automatisk_beregning!$I$1:$I$1000,Manuel_beregning!$I$1:$I$1000),_xlpm.SamletTabel,_xlfn.HSTACK(_xlpm.SamletA,_xlpm.SamletB),VLOOKUP(A2024,_xlpm.SamletTabel,2,FALSE)), "")</f>
        <v/>
      </c>
      <c r="E2024" s="22" t="str" cm="1">
        <f t="array" ref="E2024">IF(NOT(A2024=""),_xlfn.LET(_xlpm.SamletA,_xlfn.VSTACK(Automatisk_beregning!$A$1:$A$1000,Manuel_beregning!$A$1:$A$1000),_xlpm.SamletF,_xlfn.VSTACK(Automatisk_beregning!$F$1:$F$1000,Manuel_beregning!$F$1:$F$1000),SUM(_xlfn._xlws.FILTER(_xlpm.SamletF,_xlpm.SamletA=$A2024))), "")</f>
        <v/>
      </c>
    </row>
    <row r="2025" spans="2:5" x14ac:dyDescent="0.25">
      <c r="B2025" s="34" t="str" cm="1">
        <f t="array" ref="B2025">IF(NOT(A2025=""),_xlfn.LET(_xlpm.SamletA,_xlfn.VSTACK(Automatisk_beregning!$A$1:$A$1000,Manuel_beregning!$A$1:$A$1000),_xlpm.SamletB,_xlfn.VSTACK(Automatisk_beregning!$B$1:$B$1000,Manuel_beregning!$B$1:$B$1000),SUM(_xlfn._xlws.FILTER(_xlpm.SamletB,_xlpm.SamletA=$A2025))), "")</f>
        <v/>
      </c>
      <c r="C2025" s="34" t="str">
        <f>IFERROR(VLOOKUP(D2025, pg!$C$4:$E$38,3, FALSE), "")</f>
        <v/>
      </c>
      <c r="D2025" s="35" t="str">
        <f>IF(NOT(A2025=""),_xlfn.LET(_xlpm.SamletA,_xlfn.VSTACK(Automatisk_beregning!$A$1:$A$1000,Manuel_beregning!$A$1:$A$1000),_xlpm.SamletB,_xlfn.VSTACK(Automatisk_beregning!$I$1:$I$1000,Manuel_beregning!$I$1:$I$1000),_xlpm.SamletTabel,_xlfn.HSTACK(_xlpm.SamletA,_xlpm.SamletB),VLOOKUP(A2025,_xlpm.SamletTabel,2,FALSE)), "")</f>
        <v/>
      </c>
      <c r="E2025" s="22" t="str" cm="1">
        <f t="array" ref="E2025">IF(NOT(A2025=""),_xlfn.LET(_xlpm.SamletA,_xlfn.VSTACK(Automatisk_beregning!$A$1:$A$1000,Manuel_beregning!$A$1:$A$1000),_xlpm.SamletF,_xlfn.VSTACK(Automatisk_beregning!$F$1:$F$1000,Manuel_beregning!$F$1:$F$1000),SUM(_xlfn._xlws.FILTER(_xlpm.SamletF,_xlpm.SamletA=$A2025))), "")</f>
        <v/>
      </c>
    </row>
    <row r="2026" spans="2:5" x14ac:dyDescent="0.25">
      <c r="B2026" s="34" t="str" cm="1">
        <f t="array" ref="B2026">IF(NOT(A2026=""),_xlfn.LET(_xlpm.SamletA,_xlfn.VSTACK(Automatisk_beregning!$A$1:$A$1000,Manuel_beregning!$A$1:$A$1000),_xlpm.SamletB,_xlfn.VSTACK(Automatisk_beregning!$B$1:$B$1000,Manuel_beregning!$B$1:$B$1000),SUM(_xlfn._xlws.FILTER(_xlpm.SamletB,_xlpm.SamletA=$A2026))), "")</f>
        <v/>
      </c>
      <c r="C2026" s="34" t="str">
        <f>IFERROR(VLOOKUP(D2026, pg!$C$4:$E$38,3, FALSE), "")</f>
        <v/>
      </c>
      <c r="D2026" s="35" t="str">
        <f>IF(NOT(A2026=""),_xlfn.LET(_xlpm.SamletA,_xlfn.VSTACK(Automatisk_beregning!$A$1:$A$1000,Manuel_beregning!$A$1:$A$1000),_xlpm.SamletB,_xlfn.VSTACK(Automatisk_beregning!$I$1:$I$1000,Manuel_beregning!$I$1:$I$1000),_xlpm.SamletTabel,_xlfn.HSTACK(_xlpm.SamletA,_xlpm.SamletB),VLOOKUP(A2026,_xlpm.SamletTabel,2,FALSE)), "")</f>
        <v/>
      </c>
      <c r="E2026" s="22" t="str" cm="1">
        <f t="array" ref="E2026">IF(NOT(A2026=""),_xlfn.LET(_xlpm.SamletA,_xlfn.VSTACK(Automatisk_beregning!$A$1:$A$1000,Manuel_beregning!$A$1:$A$1000),_xlpm.SamletF,_xlfn.VSTACK(Automatisk_beregning!$F$1:$F$1000,Manuel_beregning!$F$1:$F$1000),SUM(_xlfn._xlws.FILTER(_xlpm.SamletF,_xlpm.SamletA=$A2026))), "")</f>
        <v/>
      </c>
    </row>
    <row r="2027" spans="2:5" x14ac:dyDescent="0.25">
      <c r="B2027" s="34" t="str" cm="1">
        <f t="array" ref="B2027">IF(NOT(A2027=""),_xlfn.LET(_xlpm.SamletA,_xlfn.VSTACK(Automatisk_beregning!$A$1:$A$1000,Manuel_beregning!$A$1:$A$1000),_xlpm.SamletB,_xlfn.VSTACK(Automatisk_beregning!$B$1:$B$1000,Manuel_beregning!$B$1:$B$1000),SUM(_xlfn._xlws.FILTER(_xlpm.SamletB,_xlpm.SamletA=$A2027))), "")</f>
        <v/>
      </c>
      <c r="C2027" s="34" t="str">
        <f>IFERROR(VLOOKUP(D2027, pg!$C$4:$E$38,3, FALSE), "")</f>
        <v/>
      </c>
      <c r="D2027" s="35" t="str">
        <f>IF(NOT(A2027=""),_xlfn.LET(_xlpm.SamletA,_xlfn.VSTACK(Automatisk_beregning!$A$1:$A$1000,Manuel_beregning!$A$1:$A$1000),_xlpm.SamletB,_xlfn.VSTACK(Automatisk_beregning!$I$1:$I$1000,Manuel_beregning!$I$1:$I$1000),_xlpm.SamletTabel,_xlfn.HSTACK(_xlpm.SamletA,_xlpm.SamletB),VLOOKUP(A2027,_xlpm.SamletTabel,2,FALSE)), "")</f>
        <v/>
      </c>
      <c r="E2027" s="22" t="str" cm="1">
        <f t="array" ref="E2027">IF(NOT(A2027=""),_xlfn.LET(_xlpm.SamletA,_xlfn.VSTACK(Automatisk_beregning!$A$1:$A$1000,Manuel_beregning!$A$1:$A$1000),_xlpm.SamletF,_xlfn.VSTACK(Automatisk_beregning!$F$1:$F$1000,Manuel_beregning!$F$1:$F$1000),SUM(_xlfn._xlws.FILTER(_xlpm.SamletF,_xlpm.SamletA=$A2027))), "")</f>
        <v/>
      </c>
    </row>
    <row r="2028" spans="2:5" x14ac:dyDescent="0.25">
      <c r="B2028" s="34" t="str" cm="1">
        <f t="array" ref="B2028">IF(NOT(A2028=""),_xlfn.LET(_xlpm.SamletA,_xlfn.VSTACK(Automatisk_beregning!$A$1:$A$1000,Manuel_beregning!$A$1:$A$1000),_xlpm.SamletB,_xlfn.VSTACK(Automatisk_beregning!$B$1:$B$1000,Manuel_beregning!$B$1:$B$1000),SUM(_xlfn._xlws.FILTER(_xlpm.SamletB,_xlpm.SamletA=$A2028))), "")</f>
        <v/>
      </c>
      <c r="C2028" s="34" t="str">
        <f>IFERROR(VLOOKUP(D2028, pg!$C$4:$E$38,3, FALSE), "")</f>
        <v/>
      </c>
      <c r="D2028" s="35" t="str">
        <f>IF(NOT(A2028=""),_xlfn.LET(_xlpm.SamletA,_xlfn.VSTACK(Automatisk_beregning!$A$1:$A$1000,Manuel_beregning!$A$1:$A$1000),_xlpm.SamletB,_xlfn.VSTACK(Automatisk_beregning!$I$1:$I$1000,Manuel_beregning!$I$1:$I$1000),_xlpm.SamletTabel,_xlfn.HSTACK(_xlpm.SamletA,_xlpm.SamletB),VLOOKUP(A2028,_xlpm.SamletTabel,2,FALSE)), "")</f>
        <v/>
      </c>
      <c r="E2028" s="22" t="str" cm="1">
        <f t="array" ref="E2028">IF(NOT(A2028=""),_xlfn.LET(_xlpm.SamletA,_xlfn.VSTACK(Automatisk_beregning!$A$1:$A$1000,Manuel_beregning!$A$1:$A$1000),_xlpm.SamletF,_xlfn.VSTACK(Automatisk_beregning!$F$1:$F$1000,Manuel_beregning!$F$1:$F$1000),SUM(_xlfn._xlws.FILTER(_xlpm.SamletF,_xlpm.SamletA=$A2028))), "")</f>
        <v/>
      </c>
    </row>
    <row r="2029" spans="2:5" x14ac:dyDescent="0.25">
      <c r="B2029" s="34" t="str" cm="1">
        <f t="array" ref="B2029">IF(NOT(A2029=""),_xlfn.LET(_xlpm.SamletA,_xlfn.VSTACK(Automatisk_beregning!$A$1:$A$1000,Manuel_beregning!$A$1:$A$1000),_xlpm.SamletB,_xlfn.VSTACK(Automatisk_beregning!$B$1:$B$1000,Manuel_beregning!$B$1:$B$1000),SUM(_xlfn._xlws.FILTER(_xlpm.SamletB,_xlpm.SamletA=$A2029))), "")</f>
        <v/>
      </c>
      <c r="C2029" s="34" t="str">
        <f>IFERROR(VLOOKUP(D2029, pg!$C$4:$E$38,3, FALSE), "")</f>
        <v/>
      </c>
      <c r="D2029" s="35" t="str">
        <f>IF(NOT(A2029=""),_xlfn.LET(_xlpm.SamletA,_xlfn.VSTACK(Automatisk_beregning!$A$1:$A$1000,Manuel_beregning!$A$1:$A$1000),_xlpm.SamletB,_xlfn.VSTACK(Automatisk_beregning!$I$1:$I$1000,Manuel_beregning!$I$1:$I$1000),_xlpm.SamletTabel,_xlfn.HSTACK(_xlpm.SamletA,_xlpm.SamletB),VLOOKUP(A2029,_xlpm.SamletTabel,2,FALSE)), "")</f>
        <v/>
      </c>
      <c r="E2029" s="22" t="str" cm="1">
        <f t="array" ref="E2029">IF(NOT(A2029=""),_xlfn.LET(_xlpm.SamletA,_xlfn.VSTACK(Automatisk_beregning!$A$1:$A$1000,Manuel_beregning!$A$1:$A$1000),_xlpm.SamletF,_xlfn.VSTACK(Automatisk_beregning!$F$1:$F$1000,Manuel_beregning!$F$1:$F$1000),SUM(_xlfn._xlws.FILTER(_xlpm.SamletF,_xlpm.SamletA=$A2029))), "")</f>
        <v/>
      </c>
    </row>
    <row r="2030" spans="2:5" x14ac:dyDescent="0.25">
      <c r="B2030" s="34" t="str" cm="1">
        <f t="array" ref="B2030">IF(NOT(A2030=""),_xlfn.LET(_xlpm.SamletA,_xlfn.VSTACK(Automatisk_beregning!$A$1:$A$1000,Manuel_beregning!$A$1:$A$1000),_xlpm.SamletB,_xlfn.VSTACK(Automatisk_beregning!$B$1:$B$1000,Manuel_beregning!$B$1:$B$1000),SUM(_xlfn._xlws.FILTER(_xlpm.SamletB,_xlpm.SamletA=$A2030))), "")</f>
        <v/>
      </c>
      <c r="C2030" s="34" t="str">
        <f>IFERROR(VLOOKUP(D2030, pg!$C$4:$E$38,3, FALSE), "")</f>
        <v/>
      </c>
      <c r="D2030" s="35" t="str">
        <f>IF(NOT(A2030=""),_xlfn.LET(_xlpm.SamletA,_xlfn.VSTACK(Automatisk_beregning!$A$1:$A$1000,Manuel_beregning!$A$1:$A$1000),_xlpm.SamletB,_xlfn.VSTACK(Automatisk_beregning!$I$1:$I$1000,Manuel_beregning!$I$1:$I$1000),_xlpm.SamletTabel,_xlfn.HSTACK(_xlpm.SamletA,_xlpm.SamletB),VLOOKUP(A2030,_xlpm.SamletTabel,2,FALSE)), "")</f>
        <v/>
      </c>
      <c r="E2030" s="22" t="str" cm="1">
        <f t="array" ref="E2030">IF(NOT(A2030=""),_xlfn.LET(_xlpm.SamletA,_xlfn.VSTACK(Automatisk_beregning!$A$1:$A$1000,Manuel_beregning!$A$1:$A$1000),_xlpm.SamletF,_xlfn.VSTACK(Automatisk_beregning!$F$1:$F$1000,Manuel_beregning!$F$1:$F$1000),SUM(_xlfn._xlws.FILTER(_xlpm.SamletF,_xlpm.SamletA=$A2030))), "")</f>
        <v/>
      </c>
    </row>
    <row r="2031" spans="2:5" x14ac:dyDescent="0.25">
      <c r="B2031" s="34" t="str" cm="1">
        <f t="array" ref="B2031">IF(NOT(A2031=""),_xlfn.LET(_xlpm.SamletA,_xlfn.VSTACK(Automatisk_beregning!$A$1:$A$1000,Manuel_beregning!$A$1:$A$1000),_xlpm.SamletB,_xlfn.VSTACK(Automatisk_beregning!$B$1:$B$1000,Manuel_beregning!$B$1:$B$1000),SUM(_xlfn._xlws.FILTER(_xlpm.SamletB,_xlpm.SamletA=$A2031))), "")</f>
        <v/>
      </c>
      <c r="C2031" s="34" t="str">
        <f>IFERROR(VLOOKUP(D2031, pg!$C$4:$E$38,3, FALSE), "")</f>
        <v/>
      </c>
      <c r="D2031" s="35" t="str">
        <f>IF(NOT(A2031=""),_xlfn.LET(_xlpm.SamletA,_xlfn.VSTACK(Automatisk_beregning!$A$1:$A$1000,Manuel_beregning!$A$1:$A$1000),_xlpm.SamletB,_xlfn.VSTACK(Automatisk_beregning!$I$1:$I$1000,Manuel_beregning!$I$1:$I$1000),_xlpm.SamletTabel,_xlfn.HSTACK(_xlpm.SamletA,_xlpm.SamletB),VLOOKUP(A2031,_xlpm.SamletTabel,2,FALSE)), "")</f>
        <v/>
      </c>
      <c r="E2031" s="22" t="str" cm="1">
        <f t="array" ref="E2031">IF(NOT(A2031=""),_xlfn.LET(_xlpm.SamletA,_xlfn.VSTACK(Automatisk_beregning!$A$1:$A$1000,Manuel_beregning!$A$1:$A$1000),_xlpm.SamletF,_xlfn.VSTACK(Automatisk_beregning!$F$1:$F$1000,Manuel_beregning!$F$1:$F$1000),SUM(_xlfn._xlws.FILTER(_xlpm.SamletF,_xlpm.SamletA=$A2031))), "")</f>
        <v/>
      </c>
    </row>
    <row r="2032" spans="2:5" x14ac:dyDescent="0.25">
      <c r="B2032" s="34" t="str" cm="1">
        <f t="array" ref="B2032">IF(NOT(A2032=""),_xlfn.LET(_xlpm.SamletA,_xlfn.VSTACK(Automatisk_beregning!$A$1:$A$1000,Manuel_beregning!$A$1:$A$1000),_xlpm.SamletB,_xlfn.VSTACK(Automatisk_beregning!$B$1:$B$1000,Manuel_beregning!$B$1:$B$1000),SUM(_xlfn._xlws.FILTER(_xlpm.SamletB,_xlpm.SamletA=$A2032))), "")</f>
        <v/>
      </c>
      <c r="C2032" s="34" t="str">
        <f>IFERROR(VLOOKUP(D2032, pg!$C$4:$E$38,3, FALSE), "")</f>
        <v/>
      </c>
      <c r="D2032" s="35" t="str">
        <f>IF(NOT(A2032=""),_xlfn.LET(_xlpm.SamletA,_xlfn.VSTACK(Automatisk_beregning!$A$1:$A$1000,Manuel_beregning!$A$1:$A$1000),_xlpm.SamletB,_xlfn.VSTACK(Automatisk_beregning!$I$1:$I$1000,Manuel_beregning!$I$1:$I$1000),_xlpm.SamletTabel,_xlfn.HSTACK(_xlpm.SamletA,_xlpm.SamletB),VLOOKUP(A2032,_xlpm.SamletTabel,2,FALSE)), "")</f>
        <v/>
      </c>
      <c r="E2032" s="22" t="str" cm="1">
        <f t="array" ref="E2032">IF(NOT(A2032=""),_xlfn.LET(_xlpm.SamletA,_xlfn.VSTACK(Automatisk_beregning!$A$1:$A$1000,Manuel_beregning!$A$1:$A$1000),_xlpm.SamletF,_xlfn.VSTACK(Automatisk_beregning!$F$1:$F$1000,Manuel_beregning!$F$1:$F$1000),SUM(_xlfn._xlws.FILTER(_xlpm.SamletF,_xlpm.SamletA=$A2032))), "")</f>
        <v/>
      </c>
    </row>
    <row r="2033" spans="2:5" x14ac:dyDescent="0.25">
      <c r="B2033" s="34" t="str" cm="1">
        <f t="array" ref="B2033">IF(NOT(A2033=""),_xlfn.LET(_xlpm.SamletA,_xlfn.VSTACK(Automatisk_beregning!$A$1:$A$1000,Manuel_beregning!$A$1:$A$1000),_xlpm.SamletB,_xlfn.VSTACK(Automatisk_beregning!$B$1:$B$1000,Manuel_beregning!$B$1:$B$1000),SUM(_xlfn._xlws.FILTER(_xlpm.SamletB,_xlpm.SamletA=$A2033))), "")</f>
        <v/>
      </c>
      <c r="C2033" s="34" t="str">
        <f>IFERROR(VLOOKUP(D2033, pg!$C$4:$E$38,3, FALSE), "")</f>
        <v/>
      </c>
      <c r="D2033" s="35" t="str">
        <f>IF(NOT(A2033=""),_xlfn.LET(_xlpm.SamletA,_xlfn.VSTACK(Automatisk_beregning!$A$1:$A$1000,Manuel_beregning!$A$1:$A$1000),_xlpm.SamletB,_xlfn.VSTACK(Automatisk_beregning!$I$1:$I$1000,Manuel_beregning!$I$1:$I$1000),_xlpm.SamletTabel,_xlfn.HSTACK(_xlpm.SamletA,_xlpm.SamletB),VLOOKUP(A2033,_xlpm.SamletTabel,2,FALSE)), "")</f>
        <v/>
      </c>
      <c r="E2033" s="22" t="str" cm="1">
        <f t="array" ref="E2033">IF(NOT(A2033=""),_xlfn.LET(_xlpm.SamletA,_xlfn.VSTACK(Automatisk_beregning!$A$1:$A$1000,Manuel_beregning!$A$1:$A$1000),_xlpm.SamletF,_xlfn.VSTACK(Automatisk_beregning!$F$1:$F$1000,Manuel_beregning!$F$1:$F$1000),SUM(_xlfn._xlws.FILTER(_xlpm.SamletF,_xlpm.SamletA=$A2033))), "")</f>
        <v/>
      </c>
    </row>
    <row r="2034" spans="2:5" x14ac:dyDescent="0.25">
      <c r="B2034" s="34" t="str" cm="1">
        <f t="array" ref="B2034">IF(NOT(A2034=""),_xlfn.LET(_xlpm.SamletA,_xlfn.VSTACK(Automatisk_beregning!$A$1:$A$1000,Manuel_beregning!$A$1:$A$1000),_xlpm.SamletB,_xlfn.VSTACK(Automatisk_beregning!$B$1:$B$1000,Manuel_beregning!$B$1:$B$1000),SUM(_xlfn._xlws.FILTER(_xlpm.SamletB,_xlpm.SamletA=$A2034))), "")</f>
        <v/>
      </c>
      <c r="C2034" s="34" t="str">
        <f>IFERROR(VLOOKUP(D2034, pg!$C$4:$E$38,3, FALSE), "")</f>
        <v/>
      </c>
      <c r="D2034" s="35" t="str">
        <f>IF(NOT(A2034=""),_xlfn.LET(_xlpm.SamletA,_xlfn.VSTACK(Automatisk_beregning!$A$1:$A$1000,Manuel_beregning!$A$1:$A$1000),_xlpm.SamletB,_xlfn.VSTACK(Automatisk_beregning!$I$1:$I$1000,Manuel_beregning!$I$1:$I$1000),_xlpm.SamletTabel,_xlfn.HSTACK(_xlpm.SamletA,_xlpm.SamletB),VLOOKUP(A2034,_xlpm.SamletTabel,2,FALSE)), "")</f>
        <v/>
      </c>
      <c r="E2034" s="22" t="str" cm="1">
        <f t="array" ref="E2034">IF(NOT(A2034=""),_xlfn.LET(_xlpm.SamletA,_xlfn.VSTACK(Automatisk_beregning!$A$1:$A$1000,Manuel_beregning!$A$1:$A$1000),_xlpm.SamletF,_xlfn.VSTACK(Automatisk_beregning!$F$1:$F$1000,Manuel_beregning!$F$1:$F$1000),SUM(_xlfn._xlws.FILTER(_xlpm.SamletF,_xlpm.SamletA=$A2034))), "")</f>
        <v/>
      </c>
    </row>
    <row r="2035" spans="2:5" x14ac:dyDescent="0.25">
      <c r="B2035" s="34" t="str" cm="1">
        <f t="array" ref="B2035">IF(NOT(A2035=""),_xlfn.LET(_xlpm.SamletA,_xlfn.VSTACK(Automatisk_beregning!$A$1:$A$1000,Manuel_beregning!$A$1:$A$1000),_xlpm.SamletB,_xlfn.VSTACK(Automatisk_beregning!$B$1:$B$1000,Manuel_beregning!$B$1:$B$1000),SUM(_xlfn._xlws.FILTER(_xlpm.SamletB,_xlpm.SamletA=$A2035))), "")</f>
        <v/>
      </c>
      <c r="C2035" s="34" t="str">
        <f>IFERROR(VLOOKUP(D2035, pg!$C$4:$E$38,3, FALSE), "")</f>
        <v/>
      </c>
      <c r="D2035" s="35" t="str">
        <f>IF(NOT(A2035=""),_xlfn.LET(_xlpm.SamletA,_xlfn.VSTACK(Automatisk_beregning!$A$1:$A$1000,Manuel_beregning!$A$1:$A$1000),_xlpm.SamletB,_xlfn.VSTACK(Automatisk_beregning!$I$1:$I$1000,Manuel_beregning!$I$1:$I$1000),_xlpm.SamletTabel,_xlfn.HSTACK(_xlpm.SamletA,_xlpm.SamletB),VLOOKUP(A2035,_xlpm.SamletTabel,2,FALSE)), "")</f>
        <v/>
      </c>
      <c r="E2035" s="22" t="str" cm="1">
        <f t="array" ref="E2035">IF(NOT(A2035=""),_xlfn.LET(_xlpm.SamletA,_xlfn.VSTACK(Automatisk_beregning!$A$1:$A$1000,Manuel_beregning!$A$1:$A$1000),_xlpm.SamletF,_xlfn.VSTACK(Automatisk_beregning!$F$1:$F$1000,Manuel_beregning!$F$1:$F$1000),SUM(_xlfn._xlws.FILTER(_xlpm.SamletF,_xlpm.SamletA=$A2035))), "")</f>
        <v/>
      </c>
    </row>
    <row r="2036" spans="2:5" x14ac:dyDescent="0.25">
      <c r="B2036" s="34" t="str" cm="1">
        <f t="array" ref="B2036">IF(NOT(A2036=""),_xlfn.LET(_xlpm.SamletA,_xlfn.VSTACK(Automatisk_beregning!$A$1:$A$1000,Manuel_beregning!$A$1:$A$1000),_xlpm.SamletB,_xlfn.VSTACK(Automatisk_beregning!$B$1:$B$1000,Manuel_beregning!$B$1:$B$1000),SUM(_xlfn._xlws.FILTER(_xlpm.SamletB,_xlpm.SamletA=$A2036))), "")</f>
        <v/>
      </c>
      <c r="C2036" s="34" t="str">
        <f>IFERROR(VLOOKUP(D2036, pg!$C$4:$E$38,3, FALSE), "")</f>
        <v/>
      </c>
      <c r="D2036" s="35" t="str">
        <f>IF(NOT(A2036=""),_xlfn.LET(_xlpm.SamletA,_xlfn.VSTACK(Automatisk_beregning!$A$1:$A$1000,Manuel_beregning!$A$1:$A$1000),_xlpm.SamletB,_xlfn.VSTACK(Automatisk_beregning!$I$1:$I$1000,Manuel_beregning!$I$1:$I$1000),_xlpm.SamletTabel,_xlfn.HSTACK(_xlpm.SamletA,_xlpm.SamletB),VLOOKUP(A2036,_xlpm.SamletTabel,2,FALSE)), "")</f>
        <v/>
      </c>
      <c r="E2036" s="22" t="str" cm="1">
        <f t="array" ref="E2036">IF(NOT(A2036=""),_xlfn.LET(_xlpm.SamletA,_xlfn.VSTACK(Automatisk_beregning!$A$1:$A$1000,Manuel_beregning!$A$1:$A$1000),_xlpm.SamletF,_xlfn.VSTACK(Automatisk_beregning!$F$1:$F$1000,Manuel_beregning!$F$1:$F$1000),SUM(_xlfn._xlws.FILTER(_xlpm.SamletF,_xlpm.SamletA=$A2036))), "")</f>
        <v/>
      </c>
    </row>
    <row r="2037" spans="2:5" x14ac:dyDescent="0.25">
      <c r="B2037" s="34" t="str" cm="1">
        <f t="array" ref="B2037">IF(NOT(A2037=""),_xlfn.LET(_xlpm.SamletA,_xlfn.VSTACK(Automatisk_beregning!$A$1:$A$1000,Manuel_beregning!$A$1:$A$1000),_xlpm.SamletB,_xlfn.VSTACK(Automatisk_beregning!$B$1:$B$1000,Manuel_beregning!$B$1:$B$1000),SUM(_xlfn._xlws.FILTER(_xlpm.SamletB,_xlpm.SamletA=$A2037))), "")</f>
        <v/>
      </c>
      <c r="C2037" s="34" t="str">
        <f>IFERROR(VLOOKUP(D2037, pg!$C$4:$E$38,3, FALSE), "")</f>
        <v/>
      </c>
      <c r="D2037" s="35" t="str">
        <f>IF(NOT(A2037=""),_xlfn.LET(_xlpm.SamletA,_xlfn.VSTACK(Automatisk_beregning!$A$1:$A$1000,Manuel_beregning!$A$1:$A$1000),_xlpm.SamletB,_xlfn.VSTACK(Automatisk_beregning!$I$1:$I$1000,Manuel_beregning!$I$1:$I$1000),_xlpm.SamletTabel,_xlfn.HSTACK(_xlpm.SamletA,_xlpm.SamletB),VLOOKUP(A2037,_xlpm.SamletTabel,2,FALSE)), "")</f>
        <v/>
      </c>
      <c r="E2037" s="22" t="str" cm="1">
        <f t="array" ref="E2037">IF(NOT(A2037=""),_xlfn.LET(_xlpm.SamletA,_xlfn.VSTACK(Automatisk_beregning!$A$1:$A$1000,Manuel_beregning!$A$1:$A$1000),_xlpm.SamletF,_xlfn.VSTACK(Automatisk_beregning!$F$1:$F$1000,Manuel_beregning!$F$1:$F$1000),SUM(_xlfn._xlws.FILTER(_xlpm.SamletF,_xlpm.SamletA=$A2037))), "")</f>
        <v/>
      </c>
    </row>
    <row r="2038" spans="2:5" x14ac:dyDescent="0.25">
      <c r="B2038" s="34" t="str" cm="1">
        <f t="array" ref="B2038">IF(NOT(A2038=""),_xlfn.LET(_xlpm.SamletA,_xlfn.VSTACK(Automatisk_beregning!$A$1:$A$1000,Manuel_beregning!$A$1:$A$1000),_xlpm.SamletB,_xlfn.VSTACK(Automatisk_beregning!$B$1:$B$1000,Manuel_beregning!$B$1:$B$1000),SUM(_xlfn._xlws.FILTER(_xlpm.SamletB,_xlpm.SamletA=$A2038))), "")</f>
        <v/>
      </c>
      <c r="C2038" s="34" t="str">
        <f>IFERROR(VLOOKUP(D2038, pg!$C$4:$E$38,3, FALSE), "")</f>
        <v/>
      </c>
      <c r="D2038" s="35" t="str">
        <f>IF(NOT(A2038=""),_xlfn.LET(_xlpm.SamletA,_xlfn.VSTACK(Automatisk_beregning!$A$1:$A$1000,Manuel_beregning!$A$1:$A$1000),_xlpm.SamletB,_xlfn.VSTACK(Automatisk_beregning!$I$1:$I$1000,Manuel_beregning!$I$1:$I$1000),_xlpm.SamletTabel,_xlfn.HSTACK(_xlpm.SamletA,_xlpm.SamletB),VLOOKUP(A2038,_xlpm.SamletTabel,2,FALSE)), "")</f>
        <v/>
      </c>
      <c r="E2038" s="22" t="str" cm="1">
        <f t="array" ref="E2038">IF(NOT(A2038=""),_xlfn.LET(_xlpm.SamletA,_xlfn.VSTACK(Automatisk_beregning!$A$1:$A$1000,Manuel_beregning!$A$1:$A$1000),_xlpm.SamletF,_xlfn.VSTACK(Automatisk_beregning!$F$1:$F$1000,Manuel_beregning!$F$1:$F$1000),SUM(_xlfn._xlws.FILTER(_xlpm.SamletF,_xlpm.SamletA=$A2038))), "")</f>
        <v/>
      </c>
    </row>
    <row r="2039" spans="2:5" x14ac:dyDescent="0.25">
      <c r="B2039" s="34" t="str" cm="1">
        <f t="array" ref="B2039">IF(NOT(A2039=""),_xlfn.LET(_xlpm.SamletA,_xlfn.VSTACK(Automatisk_beregning!$A$1:$A$1000,Manuel_beregning!$A$1:$A$1000),_xlpm.SamletB,_xlfn.VSTACK(Automatisk_beregning!$B$1:$B$1000,Manuel_beregning!$B$1:$B$1000),SUM(_xlfn._xlws.FILTER(_xlpm.SamletB,_xlpm.SamletA=$A2039))), "")</f>
        <v/>
      </c>
      <c r="C2039" s="34" t="str">
        <f>IFERROR(VLOOKUP(D2039, pg!$C$4:$E$38,3, FALSE), "")</f>
        <v/>
      </c>
      <c r="D2039" s="35" t="str">
        <f>IF(NOT(A2039=""),_xlfn.LET(_xlpm.SamletA,_xlfn.VSTACK(Automatisk_beregning!$A$1:$A$1000,Manuel_beregning!$A$1:$A$1000),_xlpm.SamletB,_xlfn.VSTACK(Automatisk_beregning!$I$1:$I$1000,Manuel_beregning!$I$1:$I$1000),_xlpm.SamletTabel,_xlfn.HSTACK(_xlpm.SamletA,_xlpm.SamletB),VLOOKUP(A2039,_xlpm.SamletTabel,2,FALSE)), "")</f>
        <v/>
      </c>
      <c r="E2039" s="22" t="str" cm="1">
        <f t="array" ref="E2039">IF(NOT(A2039=""),_xlfn.LET(_xlpm.SamletA,_xlfn.VSTACK(Automatisk_beregning!$A$1:$A$1000,Manuel_beregning!$A$1:$A$1000),_xlpm.SamletF,_xlfn.VSTACK(Automatisk_beregning!$F$1:$F$1000,Manuel_beregning!$F$1:$F$1000),SUM(_xlfn._xlws.FILTER(_xlpm.SamletF,_xlpm.SamletA=$A2039))), "")</f>
        <v/>
      </c>
    </row>
    <row r="2040" spans="2:5" x14ac:dyDescent="0.25">
      <c r="B2040" s="34" t="str" cm="1">
        <f t="array" ref="B2040">IF(NOT(A2040=""),_xlfn.LET(_xlpm.SamletA,_xlfn.VSTACK(Automatisk_beregning!$A$1:$A$1000,Manuel_beregning!$A$1:$A$1000),_xlpm.SamletB,_xlfn.VSTACK(Automatisk_beregning!$B$1:$B$1000,Manuel_beregning!$B$1:$B$1000),SUM(_xlfn._xlws.FILTER(_xlpm.SamletB,_xlpm.SamletA=$A2040))), "")</f>
        <v/>
      </c>
      <c r="C2040" s="34" t="str">
        <f>IFERROR(VLOOKUP(D2040, pg!$C$4:$E$38,3, FALSE), "")</f>
        <v/>
      </c>
      <c r="D2040" s="35" t="str">
        <f>IF(NOT(A2040=""),_xlfn.LET(_xlpm.SamletA,_xlfn.VSTACK(Automatisk_beregning!$A$1:$A$1000,Manuel_beregning!$A$1:$A$1000),_xlpm.SamletB,_xlfn.VSTACK(Automatisk_beregning!$I$1:$I$1000,Manuel_beregning!$I$1:$I$1000),_xlpm.SamletTabel,_xlfn.HSTACK(_xlpm.SamletA,_xlpm.SamletB),VLOOKUP(A2040,_xlpm.SamletTabel,2,FALSE)), "")</f>
        <v/>
      </c>
      <c r="E2040" s="22" t="str" cm="1">
        <f t="array" ref="E2040">IF(NOT(A2040=""),_xlfn.LET(_xlpm.SamletA,_xlfn.VSTACK(Automatisk_beregning!$A$1:$A$1000,Manuel_beregning!$A$1:$A$1000),_xlpm.SamletF,_xlfn.VSTACK(Automatisk_beregning!$F$1:$F$1000,Manuel_beregning!$F$1:$F$1000),SUM(_xlfn._xlws.FILTER(_xlpm.SamletF,_xlpm.SamletA=$A2040))), "")</f>
        <v/>
      </c>
    </row>
    <row r="2041" spans="2:5" x14ac:dyDescent="0.25">
      <c r="B2041" s="34" t="str" cm="1">
        <f t="array" ref="B2041">IF(NOT(A2041=""),_xlfn.LET(_xlpm.SamletA,_xlfn.VSTACK(Automatisk_beregning!$A$1:$A$1000,Manuel_beregning!$A$1:$A$1000),_xlpm.SamletB,_xlfn.VSTACK(Automatisk_beregning!$B$1:$B$1000,Manuel_beregning!$B$1:$B$1000),SUM(_xlfn._xlws.FILTER(_xlpm.SamletB,_xlpm.SamletA=$A2041))), "")</f>
        <v/>
      </c>
      <c r="C2041" s="34" t="str">
        <f>IFERROR(VLOOKUP(D2041, pg!$C$4:$E$38,3, FALSE), "")</f>
        <v/>
      </c>
      <c r="D2041" s="35" t="str">
        <f>IF(NOT(A2041=""),_xlfn.LET(_xlpm.SamletA,_xlfn.VSTACK(Automatisk_beregning!$A$1:$A$1000,Manuel_beregning!$A$1:$A$1000),_xlpm.SamletB,_xlfn.VSTACK(Automatisk_beregning!$I$1:$I$1000,Manuel_beregning!$I$1:$I$1000),_xlpm.SamletTabel,_xlfn.HSTACK(_xlpm.SamletA,_xlpm.SamletB),VLOOKUP(A2041,_xlpm.SamletTabel,2,FALSE)), "")</f>
        <v/>
      </c>
      <c r="E2041" s="22" t="str" cm="1">
        <f t="array" ref="E2041">IF(NOT(A2041=""),_xlfn.LET(_xlpm.SamletA,_xlfn.VSTACK(Automatisk_beregning!$A$1:$A$1000,Manuel_beregning!$A$1:$A$1000),_xlpm.SamletF,_xlfn.VSTACK(Automatisk_beregning!$F$1:$F$1000,Manuel_beregning!$F$1:$F$1000),SUM(_xlfn._xlws.FILTER(_xlpm.SamletF,_xlpm.SamletA=$A2041))), "")</f>
        <v/>
      </c>
    </row>
    <row r="2042" spans="2:5" x14ac:dyDescent="0.25">
      <c r="B2042" s="34" t="str" cm="1">
        <f t="array" ref="B2042">IF(NOT(A2042=""),_xlfn.LET(_xlpm.SamletA,_xlfn.VSTACK(Automatisk_beregning!$A$1:$A$1000,Manuel_beregning!$A$1:$A$1000),_xlpm.SamletB,_xlfn.VSTACK(Automatisk_beregning!$B$1:$B$1000,Manuel_beregning!$B$1:$B$1000),SUM(_xlfn._xlws.FILTER(_xlpm.SamletB,_xlpm.SamletA=$A2042))), "")</f>
        <v/>
      </c>
      <c r="C2042" s="34" t="str">
        <f>IFERROR(VLOOKUP(D2042, pg!$C$4:$E$38,3, FALSE), "")</f>
        <v/>
      </c>
      <c r="D2042" s="35" t="str">
        <f>IF(NOT(A2042=""),_xlfn.LET(_xlpm.SamletA,_xlfn.VSTACK(Automatisk_beregning!$A$1:$A$1000,Manuel_beregning!$A$1:$A$1000),_xlpm.SamletB,_xlfn.VSTACK(Automatisk_beregning!$I$1:$I$1000,Manuel_beregning!$I$1:$I$1000),_xlpm.SamletTabel,_xlfn.HSTACK(_xlpm.SamletA,_xlpm.SamletB),VLOOKUP(A2042,_xlpm.SamletTabel,2,FALSE)), "")</f>
        <v/>
      </c>
      <c r="E2042" s="22" t="str" cm="1">
        <f t="array" ref="E2042">IF(NOT(A2042=""),_xlfn.LET(_xlpm.SamletA,_xlfn.VSTACK(Automatisk_beregning!$A$1:$A$1000,Manuel_beregning!$A$1:$A$1000),_xlpm.SamletF,_xlfn.VSTACK(Automatisk_beregning!$F$1:$F$1000,Manuel_beregning!$F$1:$F$1000),SUM(_xlfn._xlws.FILTER(_xlpm.SamletF,_xlpm.SamletA=$A2042))), "")</f>
        <v/>
      </c>
    </row>
    <row r="2043" spans="2:5" x14ac:dyDescent="0.25">
      <c r="B2043" s="34" t="str" cm="1">
        <f t="array" ref="B2043">IF(NOT(A2043=""),_xlfn.LET(_xlpm.SamletA,_xlfn.VSTACK(Automatisk_beregning!$A$1:$A$1000,Manuel_beregning!$A$1:$A$1000),_xlpm.SamletB,_xlfn.VSTACK(Automatisk_beregning!$B$1:$B$1000,Manuel_beregning!$B$1:$B$1000),SUM(_xlfn._xlws.FILTER(_xlpm.SamletB,_xlpm.SamletA=$A2043))), "")</f>
        <v/>
      </c>
      <c r="C2043" s="34" t="str">
        <f>IFERROR(VLOOKUP(D2043, pg!$C$4:$E$38,3, FALSE), "")</f>
        <v/>
      </c>
      <c r="D2043" s="35" t="str">
        <f>IF(NOT(A2043=""),_xlfn.LET(_xlpm.SamletA,_xlfn.VSTACK(Automatisk_beregning!$A$1:$A$1000,Manuel_beregning!$A$1:$A$1000),_xlpm.SamletB,_xlfn.VSTACK(Automatisk_beregning!$I$1:$I$1000,Manuel_beregning!$I$1:$I$1000),_xlpm.SamletTabel,_xlfn.HSTACK(_xlpm.SamletA,_xlpm.SamletB),VLOOKUP(A2043,_xlpm.SamletTabel,2,FALSE)), "")</f>
        <v/>
      </c>
      <c r="E2043" s="22" t="str" cm="1">
        <f t="array" ref="E2043">IF(NOT(A2043=""),_xlfn.LET(_xlpm.SamletA,_xlfn.VSTACK(Automatisk_beregning!$A$1:$A$1000,Manuel_beregning!$A$1:$A$1000),_xlpm.SamletF,_xlfn.VSTACK(Automatisk_beregning!$F$1:$F$1000,Manuel_beregning!$F$1:$F$1000),SUM(_xlfn._xlws.FILTER(_xlpm.SamletF,_xlpm.SamletA=$A2043))), "")</f>
        <v/>
      </c>
    </row>
    <row r="2044" spans="2:5" x14ac:dyDescent="0.25">
      <c r="B2044" s="34" t="str" cm="1">
        <f t="array" ref="B2044">IF(NOT(A2044=""),_xlfn.LET(_xlpm.SamletA,_xlfn.VSTACK(Automatisk_beregning!$A$1:$A$1000,Manuel_beregning!$A$1:$A$1000),_xlpm.SamletB,_xlfn.VSTACK(Automatisk_beregning!$B$1:$B$1000,Manuel_beregning!$B$1:$B$1000),SUM(_xlfn._xlws.FILTER(_xlpm.SamletB,_xlpm.SamletA=$A2044))), "")</f>
        <v/>
      </c>
      <c r="C2044" s="34" t="str">
        <f>IFERROR(VLOOKUP(D2044, pg!$C$4:$E$38,3, FALSE), "")</f>
        <v/>
      </c>
      <c r="D2044" s="35" t="str">
        <f>IF(NOT(A2044=""),_xlfn.LET(_xlpm.SamletA,_xlfn.VSTACK(Automatisk_beregning!$A$1:$A$1000,Manuel_beregning!$A$1:$A$1000),_xlpm.SamletB,_xlfn.VSTACK(Automatisk_beregning!$I$1:$I$1000,Manuel_beregning!$I$1:$I$1000),_xlpm.SamletTabel,_xlfn.HSTACK(_xlpm.SamletA,_xlpm.SamletB),VLOOKUP(A2044,_xlpm.SamletTabel,2,FALSE)), "")</f>
        <v/>
      </c>
      <c r="E2044" s="22" t="str" cm="1">
        <f t="array" ref="E2044">IF(NOT(A2044=""),_xlfn.LET(_xlpm.SamletA,_xlfn.VSTACK(Automatisk_beregning!$A$1:$A$1000,Manuel_beregning!$A$1:$A$1000),_xlpm.SamletF,_xlfn.VSTACK(Automatisk_beregning!$F$1:$F$1000,Manuel_beregning!$F$1:$F$1000),SUM(_xlfn._xlws.FILTER(_xlpm.SamletF,_xlpm.SamletA=$A2044))), "")</f>
        <v/>
      </c>
    </row>
    <row r="2045" spans="2:5" x14ac:dyDescent="0.25">
      <c r="B2045" s="34" t="str" cm="1">
        <f t="array" ref="B2045">IF(NOT(A2045=""),_xlfn.LET(_xlpm.SamletA,_xlfn.VSTACK(Automatisk_beregning!$A$1:$A$1000,Manuel_beregning!$A$1:$A$1000),_xlpm.SamletB,_xlfn.VSTACK(Automatisk_beregning!$B$1:$B$1000,Manuel_beregning!$B$1:$B$1000),SUM(_xlfn._xlws.FILTER(_xlpm.SamletB,_xlpm.SamletA=$A2045))), "")</f>
        <v/>
      </c>
      <c r="C2045" s="34" t="str">
        <f>IFERROR(VLOOKUP(D2045, pg!$C$4:$E$38,3, FALSE), "")</f>
        <v/>
      </c>
      <c r="D2045" s="35" t="str">
        <f>IF(NOT(A2045=""),_xlfn.LET(_xlpm.SamletA,_xlfn.VSTACK(Automatisk_beregning!$A$1:$A$1000,Manuel_beregning!$A$1:$A$1000),_xlpm.SamletB,_xlfn.VSTACK(Automatisk_beregning!$I$1:$I$1000,Manuel_beregning!$I$1:$I$1000),_xlpm.SamletTabel,_xlfn.HSTACK(_xlpm.SamletA,_xlpm.SamletB),VLOOKUP(A2045,_xlpm.SamletTabel,2,FALSE)), "")</f>
        <v/>
      </c>
      <c r="E2045" s="22" t="str" cm="1">
        <f t="array" ref="E2045">IF(NOT(A2045=""),_xlfn.LET(_xlpm.SamletA,_xlfn.VSTACK(Automatisk_beregning!$A$1:$A$1000,Manuel_beregning!$A$1:$A$1000),_xlpm.SamletF,_xlfn.VSTACK(Automatisk_beregning!$F$1:$F$1000,Manuel_beregning!$F$1:$F$1000),SUM(_xlfn._xlws.FILTER(_xlpm.SamletF,_xlpm.SamletA=$A2045))), "")</f>
        <v/>
      </c>
    </row>
    <row r="2046" spans="2:5" x14ac:dyDescent="0.25">
      <c r="B2046" s="34" t="str" cm="1">
        <f t="array" ref="B2046">IF(NOT(A2046=""),_xlfn.LET(_xlpm.SamletA,_xlfn.VSTACK(Automatisk_beregning!$A$1:$A$1000,Manuel_beregning!$A$1:$A$1000),_xlpm.SamletB,_xlfn.VSTACK(Automatisk_beregning!$B$1:$B$1000,Manuel_beregning!$B$1:$B$1000),SUM(_xlfn._xlws.FILTER(_xlpm.SamletB,_xlpm.SamletA=$A2046))), "")</f>
        <v/>
      </c>
      <c r="C2046" s="34" t="str">
        <f>IFERROR(VLOOKUP(D2046, pg!$C$4:$E$38,3, FALSE), "")</f>
        <v/>
      </c>
      <c r="D2046" s="35" t="str">
        <f>IF(NOT(A2046=""),_xlfn.LET(_xlpm.SamletA,_xlfn.VSTACK(Automatisk_beregning!$A$1:$A$1000,Manuel_beregning!$A$1:$A$1000),_xlpm.SamletB,_xlfn.VSTACK(Automatisk_beregning!$I$1:$I$1000,Manuel_beregning!$I$1:$I$1000),_xlpm.SamletTabel,_xlfn.HSTACK(_xlpm.SamletA,_xlpm.SamletB),VLOOKUP(A2046,_xlpm.SamletTabel,2,FALSE)), "")</f>
        <v/>
      </c>
      <c r="E2046" s="22" t="str" cm="1">
        <f t="array" ref="E2046">IF(NOT(A2046=""),_xlfn.LET(_xlpm.SamletA,_xlfn.VSTACK(Automatisk_beregning!$A$1:$A$1000,Manuel_beregning!$A$1:$A$1000),_xlpm.SamletF,_xlfn.VSTACK(Automatisk_beregning!$F$1:$F$1000,Manuel_beregning!$F$1:$F$1000),SUM(_xlfn._xlws.FILTER(_xlpm.SamletF,_xlpm.SamletA=$A2046))), "")</f>
        <v/>
      </c>
    </row>
    <row r="2047" spans="2:5" x14ac:dyDescent="0.25">
      <c r="B2047" s="34" t="str" cm="1">
        <f t="array" ref="B2047">IF(NOT(A2047=""),_xlfn.LET(_xlpm.SamletA,_xlfn.VSTACK(Automatisk_beregning!$A$1:$A$1000,Manuel_beregning!$A$1:$A$1000),_xlpm.SamletB,_xlfn.VSTACK(Automatisk_beregning!$B$1:$B$1000,Manuel_beregning!$B$1:$B$1000),SUM(_xlfn._xlws.FILTER(_xlpm.SamletB,_xlpm.SamletA=$A2047))), "")</f>
        <v/>
      </c>
      <c r="C2047" s="34" t="str">
        <f>IFERROR(VLOOKUP(D2047, pg!$C$4:$E$38,3, FALSE), "")</f>
        <v/>
      </c>
      <c r="D2047" s="35" t="str">
        <f>IF(NOT(A2047=""),_xlfn.LET(_xlpm.SamletA,_xlfn.VSTACK(Automatisk_beregning!$A$1:$A$1000,Manuel_beregning!$A$1:$A$1000),_xlpm.SamletB,_xlfn.VSTACK(Automatisk_beregning!$I$1:$I$1000,Manuel_beregning!$I$1:$I$1000),_xlpm.SamletTabel,_xlfn.HSTACK(_xlpm.SamletA,_xlpm.SamletB),VLOOKUP(A2047,_xlpm.SamletTabel,2,FALSE)), "")</f>
        <v/>
      </c>
      <c r="E2047" s="22" t="str" cm="1">
        <f t="array" ref="E2047">IF(NOT(A2047=""),_xlfn.LET(_xlpm.SamletA,_xlfn.VSTACK(Automatisk_beregning!$A$1:$A$1000,Manuel_beregning!$A$1:$A$1000),_xlpm.SamletF,_xlfn.VSTACK(Automatisk_beregning!$F$1:$F$1000,Manuel_beregning!$F$1:$F$1000),SUM(_xlfn._xlws.FILTER(_xlpm.SamletF,_xlpm.SamletA=$A2047))), "")</f>
        <v/>
      </c>
    </row>
    <row r="2048" spans="2:5" x14ac:dyDescent="0.25">
      <c r="B2048" s="34" t="str" cm="1">
        <f t="array" ref="B2048">IF(NOT(A2048=""),_xlfn.LET(_xlpm.SamletA,_xlfn.VSTACK(Automatisk_beregning!$A$1:$A$1000,Manuel_beregning!$A$1:$A$1000),_xlpm.SamletB,_xlfn.VSTACK(Automatisk_beregning!$B$1:$B$1000,Manuel_beregning!$B$1:$B$1000),SUM(_xlfn._xlws.FILTER(_xlpm.SamletB,_xlpm.SamletA=$A2048))), "")</f>
        <v/>
      </c>
      <c r="C2048" s="34" t="str">
        <f>IFERROR(VLOOKUP(D2048, pg!$C$4:$E$38,3, FALSE), "")</f>
        <v/>
      </c>
      <c r="D2048" s="35" t="str">
        <f>IF(NOT(A2048=""),_xlfn.LET(_xlpm.SamletA,_xlfn.VSTACK(Automatisk_beregning!$A$1:$A$1000,Manuel_beregning!$A$1:$A$1000),_xlpm.SamletB,_xlfn.VSTACK(Automatisk_beregning!$I$1:$I$1000,Manuel_beregning!$I$1:$I$1000),_xlpm.SamletTabel,_xlfn.HSTACK(_xlpm.SamletA,_xlpm.SamletB),VLOOKUP(A2048,_xlpm.SamletTabel,2,FALSE)), "")</f>
        <v/>
      </c>
      <c r="E2048" s="22" t="str" cm="1">
        <f t="array" ref="E2048">IF(NOT(A2048=""),_xlfn.LET(_xlpm.SamletA,_xlfn.VSTACK(Automatisk_beregning!$A$1:$A$1000,Manuel_beregning!$A$1:$A$1000),_xlpm.SamletF,_xlfn.VSTACK(Automatisk_beregning!$F$1:$F$1000,Manuel_beregning!$F$1:$F$1000),SUM(_xlfn._xlws.FILTER(_xlpm.SamletF,_xlpm.SamletA=$A2048))), "")</f>
        <v/>
      </c>
    </row>
    <row r="2049" spans="2:5" x14ac:dyDescent="0.25">
      <c r="B2049" s="34" t="str" cm="1">
        <f t="array" ref="B2049">IF(NOT(A2049=""),_xlfn.LET(_xlpm.SamletA,_xlfn.VSTACK(Automatisk_beregning!$A$1:$A$1000,Manuel_beregning!$A$1:$A$1000),_xlpm.SamletB,_xlfn.VSTACK(Automatisk_beregning!$B$1:$B$1000,Manuel_beregning!$B$1:$B$1000),SUM(_xlfn._xlws.FILTER(_xlpm.SamletB,_xlpm.SamletA=$A2049))), "")</f>
        <v/>
      </c>
      <c r="C2049" s="34" t="str">
        <f>IFERROR(VLOOKUP(D2049, pg!$C$4:$E$38,3, FALSE), "")</f>
        <v/>
      </c>
      <c r="D2049" s="35" t="str">
        <f>IF(NOT(A2049=""),_xlfn.LET(_xlpm.SamletA,_xlfn.VSTACK(Automatisk_beregning!$A$1:$A$1000,Manuel_beregning!$A$1:$A$1000),_xlpm.SamletB,_xlfn.VSTACK(Automatisk_beregning!$I$1:$I$1000,Manuel_beregning!$I$1:$I$1000),_xlpm.SamletTabel,_xlfn.HSTACK(_xlpm.SamletA,_xlpm.SamletB),VLOOKUP(A2049,_xlpm.SamletTabel,2,FALSE)), "")</f>
        <v/>
      </c>
      <c r="E2049" s="22" t="str" cm="1">
        <f t="array" ref="E2049">IF(NOT(A2049=""),_xlfn.LET(_xlpm.SamletA,_xlfn.VSTACK(Automatisk_beregning!$A$1:$A$1000,Manuel_beregning!$A$1:$A$1000),_xlpm.SamletF,_xlfn.VSTACK(Automatisk_beregning!$F$1:$F$1000,Manuel_beregning!$F$1:$F$1000),SUM(_xlfn._xlws.FILTER(_xlpm.SamletF,_xlpm.SamletA=$A2049))), "")</f>
        <v/>
      </c>
    </row>
    <row r="2050" spans="2:5" x14ac:dyDescent="0.25">
      <c r="B2050" s="34" t="str" cm="1">
        <f t="array" ref="B2050">IF(NOT(A2050=""),_xlfn.LET(_xlpm.SamletA,_xlfn.VSTACK(Automatisk_beregning!$A$1:$A$1000,Manuel_beregning!$A$1:$A$1000),_xlpm.SamletB,_xlfn.VSTACK(Automatisk_beregning!$B$1:$B$1000,Manuel_beregning!$B$1:$B$1000),SUM(_xlfn._xlws.FILTER(_xlpm.SamletB,_xlpm.SamletA=$A2050))), "")</f>
        <v/>
      </c>
      <c r="C2050" s="34" t="str">
        <f>IFERROR(VLOOKUP(D2050, pg!$C$4:$E$38,3, FALSE), "")</f>
        <v/>
      </c>
      <c r="D2050" s="35" t="str">
        <f>IF(NOT(A2050=""),_xlfn.LET(_xlpm.SamletA,_xlfn.VSTACK(Automatisk_beregning!$A$1:$A$1000,Manuel_beregning!$A$1:$A$1000),_xlpm.SamletB,_xlfn.VSTACK(Automatisk_beregning!$I$1:$I$1000,Manuel_beregning!$I$1:$I$1000),_xlpm.SamletTabel,_xlfn.HSTACK(_xlpm.SamletA,_xlpm.SamletB),VLOOKUP(A2050,_xlpm.SamletTabel,2,FALSE)), "")</f>
        <v/>
      </c>
      <c r="E2050" s="22" t="str" cm="1">
        <f t="array" ref="E2050">IF(NOT(A2050=""),_xlfn.LET(_xlpm.SamletA,_xlfn.VSTACK(Automatisk_beregning!$A$1:$A$1000,Manuel_beregning!$A$1:$A$1000),_xlpm.SamletF,_xlfn.VSTACK(Automatisk_beregning!$F$1:$F$1000,Manuel_beregning!$F$1:$F$1000),SUM(_xlfn._xlws.FILTER(_xlpm.SamletF,_xlpm.SamletA=$A2050))), "")</f>
        <v/>
      </c>
    </row>
    <row r="2051" spans="2:5" x14ac:dyDescent="0.25">
      <c r="B2051" s="34" t="str" cm="1">
        <f t="array" ref="B2051">IF(NOT(A2051=""),_xlfn.LET(_xlpm.SamletA,_xlfn.VSTACK(Automatisk_beregning!$A$1:$A$1000,Manuel_beregning!$A$1:$A$1000),_xlpm.SamletB,_xlfn.VSTACK(Automatisk_beregning!$B$1:$B$1000,Manuel_beregning!$B$1:$B$1000),SUM(_xlfn._xlws.FILTER(_xlpm.SamletB,_xlpm.SamletA=$A2051))), "")</f>
        <v/>
      </c>
      <c r="C2051" s="34" t="str">
        <f>IFERROR(VLOOKUP(D2051, pg!$C$4:$E$38,3, FALSE), "")</f>
        <v/>
      </c>
      <c r="D2051" s="35" t="str">
        <f>IF(NOT(A2051=""),_xlfn.LET(_xlpm.SamletA,_xlfn.VSTACK(Automatisk_beregning!$A$1:$A$1000,Manuel_beregning!$A$1:$A$1000),_xlpm.SamletB,_xlfn.VSTACK(Automatisk_beregning!$I$1:$I$1000,Manuel_beregning!$I$1:$I$1000),_xlpm.SamletTabel,_xlfn.HSTACK(_xlpm.SamletA,_xlpm.SamletB),VLOOKUP(A2051,_xlpm.SamletTabel,2,FALSE)), "")</f>
        <v/>
      </c>
      <c r="E2051" s="22" t="str" cm="1">
        <f t="array" ref="E2051">IF(NOT(A2051=""),_xlfn.LET(_xlpm.SamletA,_xlfn.VSTACK(Automatisk_beregning!$A$1:$A$1000,Manuel_beregning!$A$1:$A$1000),_xlpm.SamletF,_xlfn.VSTACK(Automatisk_beregning!$F$1:$F$1000,Manuel_beregning!$F$1:$F$1000),SUM(_xlfn._xlws.FILTER(_xlpm.SamletF,_xlpm.SamletA=$A2051))), "")</f>
        <v/>
      </c>
    </row>
    <row r="2052" spans="2:5" x14ac:dyDescent="0.25">
      <c r="B2052" s="34" t="str" cm="1">
        <f t="array" ref="B2052">IF(NOT(A2052=""),_xlfn.LET(_xlpm.SamletA,_xlfn.VSTACK(Automatisk_beregning!$A$1:$A$1000,Manuel_beregning!$A$1:$A$1000),_xlpm.SamletB,_xlfn.VSTACK(Automatisk_beregning!$B$1:$B$1000,Manuel_beregning!$B$1:$B$1000),SUM(_xlfn._xlws.FILTER(_xlpm.SamletB,_xlpm.SamletA=$A2052))), "")</f>
        <v/>
      </c>
      <c r="C2052" s="34" t="str">
        <f>IFERROR(VLOOKUP(D2052, pg!$C$4:$E$38,3, FALSE), "")</f>
        <v/>
      </c>
      <c r="D2052" s="35" t="str">
        <f>IF(NOT(A2052=""),_xlfn.LET(_xlpm.SamletA,_xlfn.VSTACK(Automatisk_beregning!$A$1:$A$1000,Manuel_beregning!$A$1:$A$1000),_xlpm.SamletB,_xlfn.VSTACK(Automatisk_beregning!$I$1:$I$1000,Manuel_beregning!$I$1:$I$1000),_xlpm.SamletTabel,_xlfn.HSTACK(_xlpm.SamletA,_xlpm.SamletB),VLOOKUP(A2052,_xlpm.SamletTabel,2,FALSE)), "")</f>
        <v/>
      </c>
      <c r="E2052" s="22" t="str" cm="1">
        <f t="array" ref="E2052">IF(NOT(A2052=""),_xlfn.LET(_xlpm.SamletA,_xlfn.VSTACK(Automatisk_beregning!$A$1:$A$1000,Manuel_beregning!$A$1:$A$1000),_xlpm.SamletF,_xlfn.VSTACK(Automatisk_beregning!$F$1:$F$1000,Manuel_beregning!$F$1:$F$1000),SUM(_xlfn._xlws.FILTER(_xlpm.SamletF,_xlpm.SamletA=$A2052))), "")</f>
        <v/>
      </c>
    </row>
    <row r="2053" spans="2:5" x14ac:dyDescent="0.25">
      <c r="B2053" s="34" t="str" cm="1">
        <f t="array" ref="B2053">IF(NOT(A2053=""),_xlfn.LET(_xlpm.SamletA,_xlfn.VSTACK(Automatisk_beregning!$A$1:$A$1000,Manuel_beregning!$A$1:$A$1000),_xlpm.SamletB,_xlfn.VSTACK(Automatisk_beregning!$B$1:$B$1000,Manuel_beregning!$B$1:$B$1000),SUM(_xlfn._xlws.FILTER(_xlpm.SamletB,_xlpm.SamletA=$A2053))), "")</f>
        <v/>
      </c>
      <c r="C2053" s="34" t="str">
        <f>IFERROR(VLOOKUP(D2053, pg!$C$4:$E$38,3, FALSE), "")</f>
        <v/>
      </c>
      <c r="D2053" s="35" t="str">
        <f>IF(NOT(A2053=""),_xlfn.LET(_xlpm.SamletA,_xlfn.VSTACK(Automatisk_beregning!$A$1:$A$1000,Manuel_beregning!$A$1:$A$1000),_xlpm.SamletB,_xlfn.VSTACK(Automatisk_beregning!$I$1:$I$1000,Manuel_beregning!$I$1:$I$1000),_xlpm.SamletTabel,_xlfn.HSTACK(_xlpm.SamletA,_xlpm.SamletB),VLOOKUP(A2053,_xlpm.SamletTabel,2,FALSE)), "")</f>
        <v/>
      </c>
      <c r="E2053" s="22" t="str" cm="1">
        <f t="array" ref="E2053">IF(NOT(A2053=""),_xlfn.LET(_xlpm.SamletA,_xlfn.VSTACK(Automatisk_beregning!$A$1:$A$1000,Manuel_beregning!$A$1:$A$1000),_xlpm.SamletF,_xlfn.VSTACK(Automatisk_beregning!$F$1:$F$1000,Manuel_beregning!$F$1:$F$1000),SUM(_xlfn._xlws.FILTER(_xlpm.SamletF,_xlpm.SamletA=$A2053))), "")</f>
        <v/>
      </c>
    </row>
    <row r="2054" spans="2:5" x14ac:dyDescent="0.25">
      <c r="B2054" s="34" t="str" cm="1">
        <f t="array" ref="B2054">IF(NOT(A2054=""),_xlfn.LET(_xlpm.SamletA,_xlfn.VSTACK(Automatisk_beregning!$A$1:$A$1000,Manuel_beregning!$A$1:$A$1000),_xlpm.SamletB,_xlfn.VSTACK(Automatisk_beregning!$B$1:$B$1000,Manuel_beregning!$B$1:$B$1000),SUM(_xlfn._xlws.FILTER(_xlpm.SamletB,_xlpm.SamletA=$A2054))), "")</f>
        <v/>
      </c>
      <c r="C2054" s="34" t="str">
        <f>IFERROR(VLOOKUP(D2054, pg!$C$4:$E$38,3, FALSE), "")</f>
        <v/>
      </c>
      <c r="D2054" s="35" t="str">
        <f>IF(NOT(A2054=""),_xlfn.LET(_xlpm.SamletA,_xlfn.VSTACK(Automatisk_beregning!$A$1:$A$1000,Manuel_beregning!$A$1:$A$1000),_xlpm.SamletB,_xlfn.VSTACK(Automatisk_beregning!$I$1:$I$1000,Manuel_beregning!$I$1:$I$1000),_xlpm.SamletTabel,_xlfn.HSTACK(_xlpm.SamletA,_xlpm.SamletB),VLOOKUP(A2054,_xlpm.SamletTabel,2,FALSE)), "")</f>
        <v/>
      </c>
      <c r="E2054" s="22" t="str" cm="1">
        <f t="array" ref="E2054">IF(NOT(A2054=""),_xlfn.LET(_xlpm.SamletA,_xlfn.VSTACK(Automatisk_beregning!$A$1:$A$1000,Manuel_beregning!$A$1:$A$1000),_xlpm.SamletF,_xlfn.VSTACK(Automatisk_beregning!$F$1:$F$1000,Manuel_beregning!$F$1:$F$1000),SUM(_xlfn._xlws.FILTER(_xlpm.SamletF,_xlpm.SamletA=$A2054))), "")</f>
        <v/>
      </c>
    </row>
    <row r="2055" spans="2:5" x14ac:dyDescent="0.25">
      <c r="B2055" s="34" t="str" cm="1">
        <f t="array" ref="B2055">IF(NOT(A2055=""),_xlfn.LET(_xlpm.SamletA,_xlfn.VSTACK(Automatisk_beregning!$A$1:$A$1000,Manuel_beregning!$A$1:$A$1000),_xlpm.SamletB,_xlfn.VSTACK(Automatisk_beregning!$B$1:$B$1000,Manuel_beregning!$B$1:$B$1000),SUM(_xlfn._xlws.FILTER(_xlpm.SamletB,_xlpm.SamletA=$A2055))), "")</f>
        <v/>
      </c>
      <c r="C2055" s="34" t="str">
        <f>IFERROR(VLOOKUP(D2055, pg!$C$4:$E$38,3, FALSE), "")</f>
        <v/>
      </c>
      <c r="D2055" s="35" t="str">
        <f>IF(NOT(A2055=""),_xlfn.LET(_xlpm.SamletA,_xlfn.VSTACK(Automatisk_beregning!$A$1:$A$1000,Manuel_beregning!$A$1:$A$1000),_xlpm.SamletB,_xlfn.VSTACK(Automatisk_beregning!$I$1:$I$1000,Manuel_beregning!$I$1:$I$1000),_xlpm.SamletTabel,_xlfn.HSTACK(_xlpm.SamletA,_xlpm.SamletB),VLOOKUP(A2055,_xlpm.SamletTabel,2,FALSE)), "")</f>
        <v/>
      </c>
      <c r="E2055" s="22" t="str" cm="1">
        <f t="array" ref="E2055">IF(NOT(A2055=""),_xlfn.LET(_xlpm.SamletA,_xlfn.VSTACK(Automatisk_beregning!$A$1:$A$1000,Manuel_beregning!$A$1:$A$1000),_xlpm.SamletF,_xlfn.VSTACK(Automatisk_beregning!$F$1:$F$1000,Manuel_beregning!$F$1:$F$1000),SUM(_xlfn._xlws.FILTER(_xlpm.SamletF,_xlpm.SamletA=$A2055))), "")</f>
        <v/>
      </c>
    </row>
    <row r="2056" spans="2:5" x14ac:dyDescent="0.25">
      <c r="B2056" s="34" t="str" cm="1">
        <f t="array" ref="B2056">IF(NOT(A2056=""),_xlfn.LET(_xlpm.SamletA,_xlfn.VSTACK(Automatisk_beregning!$A$1:$A$1000,Manuel_beregning!$A$1:$A$1000),_xlpm.SamletB,_xlfn.VSTACK(Automatisk_beregning!$B$1:$B$1000,Manuel_beregning!$B$1:$B$1000),SUM(_xlfn._xlws.FILTER(_xlpm.SamletB,_xlpm.SamletA=$A2056))), "")</f>
        <v/>
      </c>
      <c r="C2056" s="34" t="str">
        <f>IFERROR(VLOOKUP(D2056, pg!$C$4:$E$38,3, FALSE), "")</f>
        <v/>
      </c>
      <c r="D2056" s="35" t="str">
        <f>IF(NOT(A2056=""),_xlfn.LET(_xlpm.SamletA,_xlfn.VSTACK(Automatisk_beregning!$A$1:$A$1000,Manuel_beregning!$A$1:$A$1000),_xlpm.SamletB,_xlfn.VSTACK(Automatisk_beregning!$I$1:$I$1000,Manuel_beregning!$I$1:$I$1000),_xlpm.SamletTabel,_xlfn.HSTACK(_xlpm.SamletA,_xlpm.SamletB),VLOOKUP(A2056,_xlpm.SamletTabel,2,FALSE)), "")</f>
        <v/>
      </c>
      <c r="E2056" s="22" t="str" cm="1">
        <f t="array" ref="E2056">IF(NOT(A2056=""),_xlfn.LET(_xlpm.SamletA,_xlfn.VSTACK(Automatisk_beregning!$A$1:$A$1000,Manuel_beregning!$A$1:$A$1000),_xlpm.SamletF,_xlfn.VSTACK(Automatisk_beregning!$F$1:$F$1000,Manuel_beregning!$F$1:$F$1000),SUM(_xlfn._xlws.FILTER(_xlpm.SamletF,_xlpm.SamletA=$A2056))), "")</f>
        <v/>
      </c>
    </row>
    <row r="2057" spans="2:5" x14ac:dyDescent="0.25">
      <c r="B2057" s="34" t="str" cm="1">
        <f t="array" ref="B2057">IF(NOT(A2057=""),_xlfn.LET(_xlpm.SamletA,_xlfn.VSTACK(Automatisk_beregning!$A$1:$A$1000,Manuel_beregning!$A$1:$A$1000),_xlpm.SamletB,_xlfn.VSTACK(Automatisk_beregning!$B$1:$B$1000,Manuel_beregning!$B$1:$B$1000),SUM(_xlfn._xlws.FILTER(_xlpm.SamletB,_xlpm.SamletA=$A2057))), "")</f>
        <v/>
      </c>
      <c r="C2057" s="34" t="str">
        <f>IFERROR(VLOOKUP(D2057, pg!$C$4:$E$38,3, FALSE), "")</f>
        <v/>
      </c>
      <c r="D2057" s="35" t="str">
        <f>IF(NOT(A2057=""),_xlfn.LET(_xlpm.SamletA,_xlfn.VSTACK(Automatisk_beregning!$A$1:$A$1000,Manuel_beregning!$A$1:$A$1000),_xlpm.SamletB,_xlfn.VSTACK(Automatisk_beregning!$I$1:$I$1000,Manuel_beregning!$I$1:$I$1000),_xlpm.SamletTabel,_xlfn.HSTACK(_xlpm.SamletA,_xlpm.SamletB),VLOOKUP(A2057,_xlpm.SamletTabel,2,FALSE)), "")</f>
        <v/>
      </c>
      <c r="E2057" s="22" t="str" cm="1">
        <f t="array" ref="E2057">IF(NOT(A2057=""),_xlfn.LET(_xlpm.SamletA,_xlfn.VSTACK(Automatisk_beregning!$A$1:$A$1000,Manuel_beregning!$A$1:$A$1000),_xlpm.SamletF,_xlfn.VSTACK(Automatisk_beregning!$F$1:$F$1000,Manuel_beregning!$F$1:$F$1000),SUM(_xlfn._xlws.FILTER(_xlpm.SamletF,_xlpm.SamletA=$A2057))), "")</f>
        <v/>
      </c>
    </row>
    <row r="2058" spans="2:5" x14ac:dyDescent="0.25">
      <c r="B2058" s="34" t="str" cm="1">
        <f t="array" ref="B2058">IF(NOT(A2058=""),_xlfn.LET(_xlpm.SamletA,_xlfn.VSTACK(Automatisk_beregning!$A$1:$A$1000,Manuel_beregning!$A$1:$A$1000),_xlpm.SamletB,_xlfn.VSTACK(Automatisk_beregning!$B$1:$B$1000,Manuel_beregning!$B$1:$B$1000),SUM(_xlfn._xlws.FILTER(_xlpm.SamletB,_xlpm.SamletA=$A2058))), "")</f>
        <v/>
      </c>
      <c r="C2058" s="34" t="str">
        <f>IFERROR(VLOOKUP(D2058, pg!$C$4:$E$38,3, FALSE), "")</f>
        <v/>
      </c>
      <c r="D2058" s="35" t="str">
        <f>IF(NOT(A2058=""),_xlfn.LET(_xlpm.SamletA,_xlfn.VSTACK(Automatisk_beregning!$A$1:$A$1000,Manuel_beregning!$A$1:$A$1000),_xlpm.SamletB,_xlfn.VSTACK(Automatisk_beregning!$I$1:$I$1000,Manuel_beregning!$I$1:$I$1000),_xlpm.SamletTabel,_xlfn.HSTACK(_xlpm.SamletA,_xlpm.SamletB),VLOOKUP(A2058,_xlpm.SamletTabel,2,FALSE)), "")</f>
        <v/>
      </c>
      <c r="E2058" s="22" t="str" cm="1">
        <f t="array" ref="E2058">IF(NOT(A2058=""),_xlfn.LET(_xlpm.SamletA,_xlfn.VSTACK(Automatisk_beregning!$A$1:$A$1000,Manuel_beregning!$A$1:$A$1000),_xlpm.SamletF,_xlfn.VSTACK(Automatisk_beregning!$F$1:$F$1000,Manuel_beregning!$F$1:$F$1000),SUM(_xlfn._xlws.FILTER(_xlpm.SamletF,_xlpm.SamletA=$A2058))), "")</f>
        <v/>
      </c>
    </row>
    <row r="2059" spans="2:5" x14ac:dyDescent="0.25">
      <c r="B2059" s="34" t="str" cm="1">
        <f t="array" ref="B2059">IF(NOT(A2059=""),_xlfn.LET(_xlpm.SamletA,_xlfn.VSTACK(Automatisk_beregning!$A$1:$A$1000,Manuel_beregning!$A$1:$A$1000),_xlpm.SamletB,_xlfn.VSTACK(Automatisk_beregning!$B$1:$B$1000,Manuel_beregning!$B$1:$B$1000),SUM(_xlfn._xlws.FILTER(_xlpm.SamletB,_xlpm.SamletA=$A2059))), "")</f>
        <v/>
      </c>
      <c r="C2059" s="34" t="str">
        <f>IFERROR(VLOOKUP(D2059, pg!$C$4:$E$38,3, FALSE), "")</f>
        <v/>
      </c>
      <c r="D2059" s="35" t="str">
        <f>IF(NOT(A2059=""),_xlfn.LET(_xlpm.SamletA,_xlfn.VSTACK(Automatisk_beregning!$A$1:$A$1000,Manuel_beregning!$A$1:$A$1000),_xlpm.SamletB,_xlfn.VSTACK(Automatisk_beregning!$I$1:$I$1000,Manuel_beregning!$I$1:$I$1000),_xlpm.SamletTabel,_xlfn.HSTACK(_xlpm.SamletA,_xlpm.SamletB),VLOOKUP(A2059,_xlpm.SamletTabel,2,FALSE)), "")</f>
        <v/>
      </c>
      <c r="E2059" s="22" t="str" cm="1">
        <f t="array" ref="E2059">IF(NOT(A2059=""),_xlfn.LET(_xlpm.SamletA,_xlfn.VSTACK(Automatisk_beregning!$A$1:$A$1000,Manuel_beregning!$A$1:$A$1000),_xlpm.SamletF,_xlfn.VSTACK(Automatisk_beregning!$F$1:$F$1000,Manuel_beregning!$F$1:$F$1000),SUM(_xlfn._xlws.FILTER(_xlpm.SamletF,_xlpm.SamletA=$A2059))), "")</f>
        <v/>
      </c>
    </row>
    <row r="2060" spans="2:5" x14ac:dyDescent="0.25">
      <c r="B2060" s="34" t="str" cm="1">
        <f t="array" ref="B2060">IF(NOT(A2060=""),_xlfn.LET(_xlpm.SamletA,_xlfn.VSTACK(Automatisk_beregning!$A$1:$A$1000,Manuel_beregning!$A$1:$A$1000),_xlpm.SamletB,_xlfn.VSTACK(Automatisk_beregning!$B$1:$B$1000,Manuel_beregning!$B$1:$B$1000),SUM(_xlfn._xlws.FILTER(_xlpm.SamletB,_xlpm.SamletA=$A2060))), "")</f>
        <v/>
      </c>
      <c r="C2060" s="34" t="str">
        <f>IFERROR(VLOOKUP(D2060, pg!$C$4:$E$38,3, FALSE), "")</f>
        <v/>
      </c>
      <c r="D2060" s="35" t="str">
        <f>IF(NOT(A2060=""),_xlfn.LET(_xlpm.SamletA,_xlfn.VSTACK(Automatisk_beregning!$A$1:$A$1000,Manuel_beregning!$A$1:$A$1000),_xlpm.SamletB,_xlfn.VSTACK(Automatisk_beregning!$I$1:$I$1000,Manuel_beregning!$I$1:$I$1000),_xlpm.SamletTabel,_xlfn.HSTACK(_xlpm.SamletA,_xlpm.SamletB),VLOOKUP(A2060,_xlpm.SamletTabel,2,FALSE)), "")</f>
        <v/>
      </c>
      <c r="E2060" s="22" t="str" cm="1">
        <f t="array" ref="E2060">IF(NOT(A2060=""),_xlfn.LET(_xlpm.SamletA,_xlfn.VSTACK(Automatisk_beregning!$A$1:$A$1000,Manuel_beregning!$A$1:$A$1000),_xlpm.SamletF,_xlfn.VSTACK(Automatisk_beregning!$F$1:$F$1000,Manuel_beregning!$F$1:$F$1000),SUM(_xlfn._xlws.FILTER(_xlpm.SamletF,_xlpm.SamletA=$A2060))), "")</f>
        <v/>
      </c>
    </row>
    <row r="2061" spans="2:5" x14ac:dyDescent="0.25">
      <c r="B2061" s="34" t="str" cm="1">
        <f t="array" ref="B2061">IF(NOT(A2061=""),_xlfn.LET(_xlpm.SamletA,_xlfn.VSTACK(Automatisk_beregning!$A$1:$A$1000,Manuel_beregning!$A$1:$A$1000),_xlpm.SamletB,_xlfn.VSTACK(Automatisk_beregning!$B$1:$B$1000,Manuel_beregning!$B$1:$B$1000),SUM(_xlfn._xlws.FILTER(_xlpm.SamletB,_xlpm.SamletA=$A2061))), "")</f>
        <v/>
      </c>
      <c r="C2061" s="34" t="str">
        <f>IFERROR(VLOOKUP(D2061, pg!$C$4:$E$38,3, FALSE), "")</f>
        <v/>
      </c>
      <c r="D2061" s="35" t="str">
        <f>IF(NOT(A2061=""),_xlfn.LET(_xlpm.SamletA,_xlfn.VSTACK(Automatisk_beregning!$A$1:$A$1000,Manuel_beregning!$A$1:$A$1000),_xlpm.SamletB,_xlfn.VSTACK(Automatisk_beregning!$I$1:$I$1000,Manuel_beregning!$I$1:$I$1000),_xlpm.SamletTabel,_xlfn.HSTACK(_xlpm.SamletA,_xlpm.SamletB),VLOOKUP(A2061,_xlpm.SamletTabel,2,FALSE)), "")</f>
        <v/>
      </c>
      <c r="E2061" s="22" t="str" cm="1">
        <f t="array" ref="E2061">IF(NOT(A2061=""),_xlfn.LET(_xlpm.SamletA,_xlfn.VSTACK(Automatisk_beregning!$A$1:$A$1000,Manuel_beregning!$A$1:$A$1000),_xlpm.SamletF,_xlfn.VSTACK(Automatisk_beregning!$F$1:$F$1000,Manuel_beregning!$F$1:$F$1000),SUM(_xlfn._xlws.FILTER(_xlpm.SamletF,_xlpm.SamletA=$A2061))), "")</f>
        <v/>
      </c>
    </row>
    <row r="2062" spans="2:5" x14ac:dyDescent="0.25">
      <c r="B2062" s="34" t="str" cm="1">
        <f t="array" ref="B2062">IF(NOT(A2062=""),_xlfn.LET(_xlpm.SamletA,_xlfn.VSTACK(Automatisk_beregning!$A$1:$A$1000,Manuel_beregning!$A$1:$A$1000),_xlpm.SamletB,_xlfn.VSTACK(Automatisk_beregning!$B$1:$B$1000,Manuel_beregning!$B$1:$B$1000),SUM(_xlfn._xlws.FILTER(_xlpm.SamletB,_xlpm.SamletA=$A2062))), "")</f>
        <v/>
      </c>
      <c r="C2062" s="34" t="str">
        <f>IFERROR(VLOOKUP(D2062, pg!$C$4:$E$38,3, FALSE), "")</f>
        <v/>
      </c>
      <c r="D2062" s="35" t="str">
        <f>IF(NOT(A2062=""),_xlfn.LET(_xlpm.SamletA,_xlfn.VSTACK(Automatisk_beregning!$A$1:$A$1000,Manuel_beregning!$A$1:$A$1000),_xlpm.SamletB,_xlfn.VSTACK(Automatisk_beregning!$I$1:$I$1000,Manuel_beregning!$I$1:$I$1000),_xlpm.SamletTabel,_xlfn.HSTACK(_xlpm.SamletA,_xlpm.SamletB),VLOOKUP(A2062,_xlpm.SamletTabel,2,FALSE)), "")</f>
        <v/>
      </c>
      <c r="E2062" s="22" t="str" cm="1">
        <f t="array" ref="E2062">IF(NOT(A2062=""),_xlfn.LET(_xlpm.SamletA,_xlfn.VSTACK(Automatisk_beregning!$A$1:$A$1000,Manuel_beregning!$A$1:$A$1000),_xlpm.SamletF,_xlfn.VSTACK(Automatisk_beregning!$F$1:$F$1000,Manuel_beregning!$F$1:$F$1000),SUM(_xlfn._xlws.FILTER(_xlpm.SamletF,_xlpm.SamletA=$A2062))), "")</f>
        <v/>
      </c>
    </row>
    <row r="2063" spans="2:5" x14ac:dyDescent="0.25">
      <c r="B2063" s="34" t="str" cm="1">
        <f t="array" ref="B2063">IF(NOT(A2063=""),_xlfn.LET(_xlpm.SamletA,_xlfn.VSTACK(Automatisk_beregning!$A$1:$A$1000,Manuel_beregning!$A$1:$A$1000),_xlpm.SamletB,_xlfn.VSTACK(Automatisk_beregning!$B$1:$B$1000,Manuel_beregning!$B$1:$B$1000),SUM(_xlfn._xlws.FILTER(_xlpm.SamletB,_xlpm.SamletA=$A2063))), "")</f>
        <v/>
      </c>
      <c r="C2063" s="34" t="str">
        <f>IFERROR(VLOOKUP(D2063, pg!$C$4:$E$38,3, FALSE), "")</f>
        <v/>
      </c>
      <c r="D2063" s="35" t="str">
        <f>IF(NOT(A2063=""),_xlfn.LET(_xlpm.SamletA,_xlfn.VSTACK(Automatisk_beregning!$A$1:$A$1000,Manuel_beregning!$A$1:$A$1000),_xlpm.SamletB,_xlfn.VSTACK(Automatisk_beregning!$I$1:$I$1000,Manuel_beregning!$I$1:$I$1000),_xlpm.SamletTabel,_xlfn.HSTACK(_xlpm.SamletA,_xlpm.SamletB),VLOOKUP(A2063,_xlpm.SamletTabel,2,FALSE)), "")</f>
        <v/>
      </c>
      <c r="E2063" s="22" t="str" cm="1">
        <f t="array" ref="E2063">IF(NOT(A2063=""),_xlfn.LET(_xlpm.SamletA,_xlfn.VSTACK(Automatisk_beregning!$A$1:$A$1000,Manuel_beregning!$A$1:$A$1000),_xlpm.SamletF,_xlfn.VSTACK(Automatisk_beregning!$F$1:$F$1000,Manuel_beregning!$F$1:$F$1000),SUM(_xlfn._xlws.FILTER(_xlpm.SamletF,_xlpm.SamletA=$A2063))), "")</f>
        <v/>
      </c>
    </row>
    <row r="2064" spans="2:5" x14ac:dyDescent="0.25">
      <c r="B2064" s="34" t="str" cm="1">
        <f t="array" ref="B2064">IF(NOT(A2064=""),_xlfn.LET(_xlpm.SamletA,_xlfn.VSTACK(Automatisk_beregning!$A$1:$A$1000,Manuel_beregning!$A$1:$A$1000),_xlpm.SamletB,_xlfn.VSTACK(Automatisk_beregning!$B$1:$B$1000,Manuel_beregning!$B$1:$B$1000),SUM(_xlfn._xlws.FILTER(_xlpm.SamletB,_xlpm.SamletA=$A2064))), "")</f>
        <v/>
      </c>
      <c r="C2064" s="34" t="str">
        <f>IFERROR(VLOOKUP(D2064, pg!$C$4:$E$38,3, FALSE), "")</f>
        <v/>
      </c>
      <c r="D2064" s="35" t="str">
        <f>IF(NOT(A2064=""),_xlfn.LET(_xlpm.SamletA,_xlfn.VSTACK(Automatisk_beregning!$A$1:$A$1000,Manuel_beregning!$A$1:$A$1000),_xlpm.SamletB,_xlfn.VSTACK(Automatisk_beregning!$I$1:$I$1000,Manuel_beregning!$I$1:$I$1000),_xlpm.SamletTabel,_xlfn.HSTACK(_xlpm.SamletA,_xlpm.SamletB),VLOOKUP(A2064,_xlpm.SamletTabel,2,FALSE)), "")</f>
        <v/>
      </c>
      <c r="E2064" s="22" t="str" cm="1">
        <f t="array" ref="E2064">IF(NOT(A2064=""),_xlfn.LET(_xlpm.SamletA,_xlfn.VSTACK(Automatisk_beregning!$A$1:$A$1000,Manuel_beregning!$A$1:$A$1000),_xlpm.SamletF,_xlfn.VSTACK(Automatisk_beregning!$F$1:$F$1000,Manuel_beregning!$F$1:$F$1000),SUM(_xlfn._xlws.FILTER(_xlpm.SamletF,_xlpm.SamletA=$A2064))), "")</f>
        <v/>
      </c>
    </row>
    <row r="2065" spans="2:5" x14ac:dyDescent="0.25">
      <c r="B2065" s="34" t="str" cm="1">
        <f t="array" ref="B2065">IF(NOT(A2065=""),_xlfn.LET(_xlpm.SamletA,_xlfn.VSTACK(Automatisk_beregning!$A$1:$A$1000,Manuel_beregning!$A$1:$A$1000),_xlpm.SamletB,_xlfn.VSTACK(Automatisk_beregning!$B$1:$B$1000,Manuel_beregning!$B$1:$B$1000),SUM(_xlfn._xlws.FILTER(_xlpm.SamletB,_xlpm.SamletA=$A2065))), "")</f>
        <v/>
      </c>
      <c r="C2065" s="34" t="str">
        <f>IFERROR(VLOOKUP(D2065, pg!$C$4:$E$38,3, FALSE), "")</f>
        <v/>
      </c>
      <c r="D2065" s="35" t="str">
        <f>IF(NOT(A2065=""),_xlfn.LET(_xlpm.SamletA,_xlfn.VSTACK(Automatisk_beregning!$A$1:$A$1000,Manuel_beregning!$A$1:$A$1000),_xlpm.SamletB,_xlfn.VSTACK(Automatisk_beregning!$I$1:$I$1000,Manuel_beregning!$I$1:$I$1000),_xlpm.SamletTabel,_xlfn.HSTACK(_xlpm.SamletA,_xlpm.SamletB),VLOOKUP(A2065,_xlpm.SamletTabel,2,FALSE)), "")</f>
        <v/>
      </c>
      <c r="E2065" s="22" t="str" cm="1">
        <f t="array" ref="E2065">IF(NOT(A2065=""),_xlfn.LET(_xlpm.SamletA,_xlfn.VSTACK(Automatisk_beregning!$A$1:$A$1000,Manuel_beregning!$A$1:$A$1000),_xlpm.SamletF,_xlfn.VSTACK(Automatisk_beregning!$F$1:$F$1000,Manuel_beregning!$F$1:$F$1000),SUM(_xlfn._xlws.FILTER(_xlpm.SamletF,_xlpm.SamletA=$A2065))), "")</f>
        <v/>
      </c>
    </row>
    <row r="2066" spans="2:5" x14ac:dyDescent="0.25">
      <c r="B2066" s="34" t="str" cm="1">
        <f t="array" ref="B2066">IF(NOT(A2066=""),_xlfn.LET(_xlpm.SamletA,_xlfn.VSTACK(Automatisk_beregning!$A$1:$A$1000,Manuel_beregning!$A$1:$A$1000),_xlpm.SamletB,_xlfn.VSTACK(Automatisk_beregning!$B$1:$B$1000,Manuel_beregning!$B$1:$B$1000),SUM(_xlfn._xlws.FILTER(_xlpm.SamletB,_xlpm.SamletA=$A2066))), "")</f>
        <v/>
      </c>
      <c r="C2066" s="34" t="str">
        <f>IFERROR(VLOOKUP(D2066, pg!$C$4:$E$38,3, FALSE), "")</f>
        <v/>
      </c>
      <c r="D2066" s="35" t="str">
        <f>IF(NOT(A2066=""),_xlfn.LET(_xlpm.SamletA,_xlfn.VSTACK(Automatisk_beregning!$A$1:$A$1000,Manuel_beregning!$A$1:$A$1000),_xlpm.SamletB,_xlfn.VSTACK(Automatisk_beregning!$I$1:$I$1000,Manuel_beregning!$I$1:$I$1000),_xlpm.SamletTabel,_xlfn.HSTACK(_xlpm.SamletA,_xlpm.SamletB),VLOOKUP(A2066,_xlpm.SamletTabel,2,FALSE)), "")</f>
        <v/>
      </c>
      <c r="E2066" s="22" t="str" cm="1">
        <f t="array" ref="E2066">IF(NOT(A2066=""),_xlfn.LET(_xlpm.SamletA,_xlfn.VSTACK(Automatisk_beregning!$A$1:$A$1000,Manuel_beregning!$A$1:$A$1000),_xlpm.SamletF,_xlfn.VSTACK(Automatisk_beregning!$F$1:$F$1000,Manuel_beregning!$F$1:$F$1000),SUM(_xlfn._xlws.FILTER(_xlpm.SamletF,_xlpm.SamletA=$A2066))), "")</f>
        <v/>
      </c>
    </row>
    <row r="2067" spans="2:5" x14ac:dyDescent="0.25">
      <c r="B2067" s="34" t="str" cm="1">
        <f t="array" ref="B2067">IF(NOT(A2067=""),_xlfn.LET(_xlpm.SamletA,_xlfn.VSTACK(Automatisk_beregning!$A$1:$A$1000,Manuel_beregning!$A$1:$A$1000),_xlpm.SamletB,_xlfn.VSTACK(Automatisk_beregning!$B$1:$B$1000,Manuel_beregning!$B$1:$B$1000),SUM(_xlfn._xlws.FILTER(_xlpm.SamletB,_xlpm.SamletA=$A2067))), "")</f>
        <v/>
      </c>
      <c r="C2067" s="34" t="str">
        <f>IFERROR(VLOOKUP(D2067, pg!$C$4:$E$38,3, FALSE), "")</f>
        <v/>
      </c>
      <c r="D2067" s="35" t="str">
        <f>IF(NOT(A2067=""),_xlfn.LET(_xlpm.SamletA,_xlfn.VSTACK(Automatisk_beregning!$A$1:$A$1000,Manuel_beregning!$A$1:$A$1000),_xlpm.SamletB,_xlfn.VSTACK(Automatisk_beregning!$I$1:$I$1000,Manuel_beregning!$I$1:$I$1000),_xlpm.SamletTabel,_xlfn.HSTACK(_xlpm.SamletA,_xlpm.SamletB),VLOOKUP(A2067,_xlpm.SamletTabel,2,FALSE)), "")</f>
        <v/>
      </c>
      <c r="E2067" s="22" t="str" cm="1">
        <f t="array" ref="E2067">IF(NOT(A2067=""),_xlfn.LET(_xlpm.SamletA,_xlfn.VSTACK(Automatisk_beregning!$A$1:$A$1000,Manuel_beregning!$A$1:$A$1000),_xlpm.SamletF,_xlfn.VSTACK(Automatisk_beregning!$F$1:$F$1000,Manuel_beregning!$F$1:$F$1000),SUM(_xlfn._xlws.FILTER(_xlpm.SamletF,_xlpm.SamletA=$A2067))), "")</f>
        <v/>
      </c>
    </row>
    <row r="2068" spans="2:5" x14ac:dyDescent="0.25">
      <c r="B2068" s="34" t="str" cm="1">
        <f t="array" ref="B2068">IF(NOT(A2068=""),_xlfn.LET(_xlpm.SamletA,_xlfn.VSTACK(Automatisk_beregning!$A$1:$A$1000,Manuel_beregning!$A$1:$A$1000),_xlpm.SamletB,_xlfn.VSTACK(Automatisk_beregning!$B$1:$B$1000,Manuel_beregning!$B$1:$B$1000),SUM(_xlfn._xlws.FILTER(_xlpm.SamletB,_xlpm.SamletA=$A2068))), "")</f>
        <v/>
      </c>
      <c r="C2068" s="34" t="str">
        <f>IFERROR(VLOOKUP(D2068, pg!$C$4:$E$38,3, FALSE), "")</f>
        <v/>
      </c>
      <c r="D2068" s="35" t="str">
        <f>IF(NOT(A2068=""),_xlfn.LET(_xlpm.SamletA,_xlfn.VSTACK(Automatisk_beregning!$A$1:$A$1000,Manuel_beregning!$A$1:$A$1000),_xlpm.SamletB,_xlfn.VSTACK(Automatisk_beregning!$I$1:$I$1000,Manuel_beregning!$I$1:$I$1000),_xlpm.SamletTabel,_xlfn.HSTACK(_xlpm.SamletA,_xlpm.SamletB),VLOOKUP(A2068,_xlpm.SamletTabel,2,FALSE)), "")</f>
        <v/>
      </c>
      <c r="E2068" s="22" t="str" cm="1">
        <f t="array" ref="E2068">IF(NOT(A2068=""),_xlfn.LET(_xlpm.SamletA,_xlfn.VSTACK(Automatisk_beregning!$A$1:$A$1000,Manuel_beregning!$A$1:$A$1000),_xlpm.SamletF,_xlfn.VSTACK(Automatisk_beregning!$F$1:$F$1000,Manuel_beregning!$F$1:$F$1000),SUM(_xlfn._xlws.FILTER(_xlpm.SamletF,_xlpm.SamletA=$A2068))), "")</f>
        <v/>
      </c>
    </row>
    <row r="2069" spans="2:5" x14ac:dyDescent="0.25">
      <c r="B2069" s="34" t="str" cm="1">
        <f t="array" ref="B2069">IF(NOT(A2069=""),_xlfn.LET(_xlpm.SamletA,_xlfn.VSTACK(Automatisk_beregning!$A$1:$A$1000,Manuel_beregning!$A$1:$A$1000),_xlpm.SamletB,_xlfn.VSTACK(Automatisk_beregning!$B$1:$B$1000,Manuel_beregning!$B$1:$B$1000),SUM(_xlfn._xlws.FILTER(_xlpm.SamletB,_xlpm.SamletA=$A2069))), "")</f>
        <v/>
      </c>
      <c r="C2069" s="34" t="str">
        <f>IFERROR(VLOOKUP(D2069, pg!$C$4:$E$38,3, FALSE), "")</f>
        <v/>
      </c>
      <c r="D2069" s="35" t="str">
        <f>IF(NOT(A2069=""),_xlfn.LET(_xlpm.SamletA,_xlfn.VSTACK(Automatisk_beregning!$A$1:$A$1000,Manuel_beregning!$A$1:$A$1000),_xlpm.SamletB,_xlfn.VSTACK(Automatisk_beregning!$I$1:$I$1000,Manuel_beregning!$I$1:$I$1000),_xlpm.SamletTabel,_xlfn.HSTACK(_xlpm.SamletA,_xlpm.SamletB),VLOOKUP(A2069,_xlpm.SamletTabel,2,FALSE)), "")</f>
        <v/>
      </c>
      <c r="E2069" s="22" t="str" cm="1">
        <f t="array" ref="E2069">IF(NOT(A2069=""),_xlfn.LET(_xlpm.SamletA,_xlfn.VSTACK(Automatisk_beregning!$A$1:$A$1000,Manuel_beregning!$A$1:$A$1000),_xlpm.SamletF,_xlfn.VSTACK(Automatisk_beregning!$F$1:$F$1000,Manuel_beregning!$F$1:$F$1000),SUM(_xlfn._xlws.FILTER(_xlpm.SamletF,_xlpm.SamletA=$A2069))), "")</f>
        <v/>
      </c>
    </row>
    <row r="2070" spans="2:5" x14ac:dyDescent="0.25">
      <c r="B2070" s="34" t="str" cm="1">
        <f t="array" ref="B2070">IF(NOT(A2070=""),_xlfn.LET(_xlpm.SamletA,_xlfn.VSTACK(Automatisk_beregning!$A$1:$A$1000,Manuel_beregning!$A$1:$A$1000),_xlpm.SamletB,_xlfn.VSTACK(Automatisk_beregning!$B$1:$B$1000,Manuel_beregning!$B$1:$B$1000),SUM(_xlfn._xlws.FILTER(_xlpm.SamletB,_xlpm.SamletA=$A2070))), "")</f>
        <v/>
      </c>
      <c r="C2070" s="34" t="str">
        <f>IFERROR(VLOOKUP(D2070, pg!$C$4:$E$38,3, FALSE), "")</f>
        <v/>
      </c>
      <c r="D2070" s="35" t="str">
        <f>IF(NOT(A2070=""),_xlfn.LET(_xlpm.SamletA,_xlfn.VSTACK(Automatisk_beregning!$A$1:$A$1000,Manuel_beregning!$A$1:$A$1000),_xlpm.SamletB,_xlfn.VSTACK(Automatisk_beregning!$I$1:$I$1000,Manuel_beregning!$I$1:$I$1000),_xlpm.SamletTabel,_xlfn.HSTACK(_xlpm.SamletA,_xlpm.SamletB),VLOOKUP(A2070,_xlpm.SamletTabel,2,FALSE)), "")</f>
        <v/>
      </c>
      <c r="E2070" s="22" t="str" cm="1">
        <f t="array" ref="E2070">IF(NOT(A2070=""),_xlfn.LET(_xlpm.SamletA,_xlfn.VSTACK(Automatisk_beregning!$A$1:$A$1000,Manuel_beregning!$A$1:$A$1000),_xlpm.SamletF,_xlfn.VSTACK(Automatisk_beregning!$F$1:$F$1000,Manuel_beregning!$F$1:$F$1000),SUM(_xlfn._xlws.FILTER(_xlpm.SamletF,_xlpm.SamletA=$A2070))), "")</f>
        <v/>
      </c>
    </row>
    <row r="2071" spans="2:5" x14ac:dyDescent="0.25">
      <c r="B2071" s="34" t="str" cm="1">
        <f t="array" ref="B2071">IF(NOT(A2071=""),_xlfn.LET(_xlpm.SamletA,_xlfn.VSTACK(Automatisk_beregning!$A$1:$A$1000,Manuel_beregning!$A$1:$A$1000),_xlpm.SamletB,_xlfn.VSTACK(Automatisk_beregning!$B$1:$B$1000,Manuel_beregning!$B$1:$B$1000),SUM(_xlfn._xlws.FILTER(_xlpm.SamletB,_xlpm.SamletA=$A2071))), "")</f>
        <v/>
      </c>
      <c r="C2071" s="34" t="str">
        <f>IFERROR(VLOOKUP(D2071, pg!$C$4:$E$38,3, FALSE), "")</f>
        <v/>
      </c>
      <c r="D2071" s="35" t="str">
        <f>IF(NOT(A2071=""),_xlfn.LET(_xlpm.SamletA,_xlfn.VSTACK(Automatisk_beregning!$A$1:$A$1000,Manuel_beregning!$A$1:$A$1000),_xlpm.SamletB,_xlfn.VSTACK(Automatisk_beregning!$I$1:$I$1000,Manuel_beregning!$I$1:$I$1000),_xlpm.SamletTabel,_xlfn.HSTACK(_xlpm.SamletA,_xlpm.SamletB),VLOOKUP(A2071,_xlpm.SamletTabel,2,FALSE)), "")</f>
        <v/>
      </c>
      <c r="E2071" s="22" t="str" cm="1">
        <f t="array" ref="E2071">IF(NOT(A2071=""),_xlfn.LET(_xlpm.SamletA,_xlfn.VSTACK(Automatisk_beregning!$A$1:$A$1000,Manuel_beregning!$A$1:$A$1000),_xlpm.SamletF,_xlfn.VSTACK(Automatisk_beregning!$F$1:$F$1000,Manuel_beregning!$F$1:$F$1000),SUM(_xlfn._xlws.FILTER(_xlpm.SamletF,_xlpm.SamletA=$A2071))), "")</f>
        <v/>
      </c>
    </row>
    <row r="2072" spans="2:5" x14ac:dyDescent="0.25">
      <c r="B2072" s="34" t="str" cm="1">
        <f t="array" ref="B2072">IF(NOT(A2072=""),_xlfn.LET(_xlpm.SamletA,_xlfn.VSTACK(Automatisk_beregning!$A$1:$A$1000,Manuel_beregning!$A$1:$A$1000),_xlpm.SamletB,_xlfn.VSTACK(Automatisk_beregning!$B$1:$B$1000,Manuel_beregning!$B$1:$B$1000),SUM(_xlfn._xlws.FILTER(_xlpm.SamletB,_xlpm.SamletA=$A2072))), "")</f>
        <v/>
      </c>
      <c r="C2072" s="34" t="str">
        <f>IFERROR(VLOOKUP(D2072, pg!$C$4:$E$38,3, FALSE), "")</f>
        <v/>
      </c>
      <c r="D2072" s="35" t="str">
        <f>IF(NOT(A2072=""),_xlfn.LET(_xlpm.SamletA,_xlfn.VSTACK(Automatisk_beregning!$A$1:$A$1000,Manuel_beregning!$A$1:$A$1000),_xlpm.SamletB,_xlfn.VSTACK(Automatisk_beregning!$I$1:$I$1000,Manuel_beregning!$I$1:$I$1000),_xlpm.SamletTabel,_xlfn.HSTACK(_xlpm.SamletA,_xlpm.SamletB),VLOOKUP(A2072,_xlpm.SamletTabel,2,FALSE)), "")</f>
        <v/>
      </c>
      <c r="E2072" s="22" t="str" cm="1">
        <f t="array" ref="E2072">IF(NOT(A2072=""),_xlfn.LET(_xlpm.SamletA,_xlfn.VSTACK(Automatisk_beregning!$A$1:$A$1000,Manuel_beregning!$A$1:$A$1000),_xlpm.SamletF,_xlfn.VSTACK(Automatisk_beregning!$F$1:$F$1000,Manuel_beregning!$F$1:$F$1000),SUM(_xlfn._xlws.FILTER(_xlpm.SamletF,_xlpm.SamletA=$A2072))), "")</f>
        <v/>
      </c>
    </row>
    <row r="2073" spans="2:5" x14ac:dyDescent="0.25">
      <c r="B2073" s="34" t="str" cm="1">
        <f t="array" ref="B2073">IF(NOT(A2073=""),_xlfn.LET(_xlpm.SamletA,_xlfn.VSTACK(Automatisk_beregning!$A$1:$A$1000,Manuel_beregning!$A$1:$A$1000),_xlpm.SamletB,_xlfn.VSTACK(Automatisk_beregning!$B$1:$B$1000,Manuel_beregning!$B$1:$B$1000),SUM(_xlfn._xlws.FILTER(_xlpm.SamletB,_xlpm.SamletA=$A2073))), "")</f>
        <v/>
      </c>
      <c r="C2073" s="34" t="str">
        <f>IFERROR(VLOOKUP(D2073, pg!$C$4:$E$38,3, FALSE), "")</f>
        <v/>
      </c>
      <c r="D2073" s="35" t="str">
        <f>IF(NOT(A2073=""),_xlfn.LET(_xlpm.SamletA,_xlfn.VSTACK(Automatisk_beregning!$A$1:$A$1000,Manuel_beregning!$A$1:$A$1000),_xlpm.SamletB,_xlfn.VSTACK(Automatisk_beregning!$I$1:$I$1000,Manuel_beregning!$I$1:$I$1000),_xlpm.SamletTabel,_xlfn.HSTACK(_xlpm.SamletA,_xlpm.SamletB),VLOOKUP(A2073,_xlpm.SamletTabel,2,FALSE)), "")</f>
        <v/>
      </c>
      <c r="E2073" s="22" t="str" cm="1">
        <f t="array" ref="E2073">IF(NOT(A2073=""),_xlfn.LET(_xlpm.SamletA,_xlfn.VSTACK(Automatisk_beregning!$A$1:$A$1000,Manuel_beregning!$A$1:$A$1000),_xlpm.SamletF,_xlfn.VSTACK(Automatisk_beregning!$F$1:$F$1000,Manuel_beregning!$F$1:$F$1000),SUM(_xlfn._xlws.FILTER(_xlpm.SamletF,_xlpm.SamletA=$A2073))), "")</f>
        <v/>
      </c>
    </row>
    <row r="2074" spans="2:5" x14ac:dyDescent="0.25">
      <c r="B2074" s="34" t="str" cm="1">
        <f t="array" ref="B2074">IF(NOT(A2074=""),_xlfn.LET(_xlpm.SamletA,_xlfn.VSTACK(Automatisk_beregning!$A$1:$A$1000,Manuel_beregning!$A$1:$A$1000),_xlpm.SamletB,_xlfn.VSTACK(Automatisk_beregning!$B$1:$B$1000,Manuel_beregning!$B$1:$B$1000),SUM(_xlfn._xlws.FILTER(_xlpm.SamletB,_xlpm.SamletA=$A2074))), "")</f>
        <v/>
      </c>
      <c r="C2074" s="34" t="str">
        <f>IFERROR(VLOOKUP(D2074, pg!$C$4:$E$38,3, FALSE), "")</f>
        <v/>
      </c>
      <c r="D2074" s="35" t="str">
        <f>IF(NOT(A2074=""),_xlfn.LET(_xlpm.SamletA,_xlfn.VSTACK(Automatisk_beregning!$A$1:$A$1000,Manuel_beregning!$A$1:$A$1000),_xlpm.SamletB,_xlfn.VSTACK(Automatisk_beregning!$I$1:$I$1000,Manuel_beregning!$I$1:$I$1000),_xlpm.SamletTabel,_xlfn.HSTACK(_xlpm.SamletA,_xlpm.SamletB),VLOOKUP(A2074,_xlpm.SamletTabel,2,FALSE)), "")</f>
        <v/>
      </c>
      <c r="E2074" s="22" t="str" cm="1">
        <f t="array" ref="E2074">IF(NOT(A2074=""),_xlfn.LET(_xlpm.SamletA,_xlfn.VSTACK(Automatisk_beregning!$A$1:$A$1000,Manuel_beregning!$A$1:$A$1000),_xlpm.SamletF,_xlfn.VSTACK(Automatisk_beregning!$F$1:$F$1000,Manuel_beregning!$F$1:$F$1000),SUM(_xlfn._xlws.FILTER(_xlpm.SamletF,_xlpm.SamletA=$A2074))), "")</f>
        <v/>
      </c>
    </row>
    <row r="2075" spans="2:5" x14ac:dyDescent="0.25">
      <c r="B2075" s="34" t="str" cm="1">
        <f t="array" ref="B2075">IF(NOT(A2075=""),_xlfn.LET(_xlpm.SamletA,_xlfn.VSTACK(Automatisk_beregning!$A$1:$A$1000,Manuel_beregning!$A$1:$A$1000),_xlpm.SamletB,_xlfn.VSTACK(Automatisk_beregning!$B$1:$B$1000,Manuel_beregning!$B$1:$B$1000),SUM(_xlfn._xlws.FILTER(_xlpm.SamletB,_xlpm.SamletA=$A2075))), "")</f>
        <v/>
      </c>
      <c r="C2075" s="34" t="str">
        <f>IFERROR(VLOOKUP(D2075, pg!$C$4:$E$38,3, FALSE), "")</f>
        <v/>
      </c>
      <c r="D2075" s="35" t="str">
        <f>IF(NOT(A2075=""),_xlfn.LET(_xlpm.SamletA,_xlfn.VSTACK(Automatisk_beregning!$A$1:$A$1000,Manuel_beregning!$A$1:$A$1000),_xlpm.SamletB,_xlfn.VSTACK(Automatisk_beregning!$I$1:$I$1000,Manuel_beregning!$I$1:$I$1000),_xlpm.SamletTabel,_xlfn.HSTACK(_xlpm.SamletA,_xlpm.SamletB),VLOOKUP(A2075,_xlpm.SamletTabel,2,FALSE)), "")</f>
        <v/>
      </c>
      <c r="E2075" s="22" t="str" cm="1">
        <f t="array" ref="E2075">IF(NOT(A2075=""),_xlfn.LET(_xlpm.SamletA,_xlfn.VSTACK(Automatisk_beregning!$A$1:$A$1000,Manuel_beregning!$A$1:$A$1000),_xlpm.SamletF,_xlfn.VSTACK(Automatisk_beregning!$F$1:$F$1000,Manuel_beregning!$F$1:$F$1000),SUM(_xlfn._xlws.FILTER(_xlpm.SamletF,_xlpm.SamletA=$A2075))), "")</f>
        <v/>
      </c>
    </row>
    <row r="2076" spans="2:5" x14ac:dyDescent="0.25">
      <c r="B2076" s="34" t="str" cm="1">
        <f t="array" ref="B2076">IF(NOT(A2076=""),_xlfn.LET(_xlpm.SamletA,_xlfn.VSTACK(Automatisk_beregning!$A$1:$A$1000,Manuel_beregning!$A$1:$A$1000),_xlpm.SamletB,_xlfn.VSTACK(Automatisk_beregning!$B$1:$B$1000,Manuel_beregning!$B$1:$B$1000),SUM(_xlfn._xlws.FILTER(_xlpm.SamletB,_xlpm.SamletA=$A2076))), "")</f>
        <v/>
      </c>
      <c r="C2076" s="34" t="str">
        <f>IFERROR(VLOOKUP(D2076, pg!$C$4:$E$38,3, FALSE), "")</f>
        <v/>
      </c>
      <c r="D2076" s="35" t="str">
        <f>IF(NOT(A2076=""),_xlfn.LET(_xlpm.SamletA,_xlfn.VSTACK(Automatisk_beregning!$A$1:$A$1000,Manuel_beregning!$A$1:$A$1000),_xlpm.SamletB,_xlfn.VSTACK(Automatisk_beregning!$I$1:$I$1000,Manuel_beregning!$I$1:$I$1000),_xlpm.SamletTabel,_xlfn.HSTACK(_xlpm.SamletA,_xlpm.SamletB),VLOOKUP(A2076,_xlpm.SamletTabel,2,FALSE)), "")</f>
        <v/>
      </c>
      <c r="E2076" s="22" t="str" cm="1">
        <f t="array" ref="E2076">IF(NOT(A2076=""),_xlfn.LET(_xlpm.SamletA,_xlfn.VSTACK(Automatisk_beregning!$A$1:$A$1000,Manuel_beregning!$A$1:$A$1000),_xlpm.SamletF,_xlfn.VSTACK(Automatisk_beregning!$F$1:$F$1000,Manuel_beregning!$F$1:$F$1000),SUM(_xlfn._xlws.FILTER(_xlpm.SamletF,_xlpm.SamletA=$A2076))), "")</f>
        <v/>
      </c>
    </row>
    <row r="2077" spans="2:5" x14ac:dyDescent="0.25">
      <c r="B2077" s="34" t="str" cm="1">
        <f t="array" ref="B2077">IF(NOT(A2077=""),_xlfn.LET(_xlpm.SamletA,_xlfn.VSTACK(Automatisk_beregning!$A$1:$A$1000,Manuel_beregning!$A$1:$A$1000),_xlpm.SamletB,_xlfn.VSTACK(Automatisk_beregning!$B$1:$B$1000,Manuel_beregning!$B$1:$B$1000),SUM(_xlfn._xlws.FILTER(_xlpm.SamletB,_xlpm.SamletA=$A2077))), "")</f>
        <v/>
      </c>
      <c r="C2077" s="34" t="str">
        <f>IFERROR(VLOOKUP(D2077, pg!$C$4:$E$38,3, FALSE), "")</f>
        <v/>
      </c>
      <c r="D2077" s="35" t="str">
        <f>IF(NOT(A2077=""),_xlfn.LET(_xlpm.SamletA,_xlfn.VSTACK(Automatisk_beregning!$A$1:$A$1000,Manuel_beregning!$A$1:$A$1000),_xlpm.SamletB,_xlfn.VSTACK(Automatisk_beregning!$I$1:$I$1000,Manuel_beregning!$I$1:$I$1000),_xlpm.SamletTabel,_xlfn.HSTACK(_xlpm.SamletA,_xlpm.SamletB),VLOOKUP(A2077,_xlpm.SamletTabel,2,FALSE)), "")</f>
        <v/>
      </c>
      <c r="E2077" s="22" t="str" cm="1">
        <f t="array" ref="E2077">IF(NOT(A2077=""),_xlfn.LET(_xlpm.SamletA,_xlfn.VSTACK(Automatisk_beregning!$A$1:$A$1000,Manuel_beregning!$A$1:$A$1000),_xlpm.SamletF,_xlfn.VSTACK(Automatisk_beregning!$F$1:$F$1000,Manuel_beregning!$F$1:$F$1000),SUM(_xlfn._xlws.FILTER(_xlpm.SamletF,_xlpm.SamletA=$A2077))), "")</f>
        <v/>
      </c>
    </row>
    <row r="2078" spans="2:5" x14ac:dyDescent="0.25">
      <c r="B2078" s="34" t="str" cm="1">
        <f t="array" ref="B2078">IF(NOT(A2078=""),_xlfn.LET(_xlpm.SamletA,_xlfn.VSTACK(Automatisk_beregning!$A$1:$A$1000,Manuel_beregning!$A$1:$A$1000),_xlpm.SamletB,_xlfn.VSTACK(Automatisk_beregning!$B$1:$B$1000,Manuel_beregning!$B$1:$B$1000),SUM(_xlfn._xlws.FILTER(_xlpm.SamletB,_xlpm.SamletA=$A2078))), "")</f>
        <v/>
      </c>
      <c r="C2078" s="34" t="str">
        <f>IFERROR(VLOOKUP(D2078, pg!$C$4:$E$38,3, FALSE), "")</f>
        <v/>
      </c>
      <c r="D2078" s="35" t="str">
        <f>IF(NOT(A2078=""),_xlfn.LET(_xlpm.SamletA,_xlfn.VSTACK(Automatisk_beregning!$A$1:$A$1000,Manuel_beregning!$A$1:$A$1000),_xlpm.SamletB,_xlfn.VSTACK(Automatisk_beregning!$I$1:$I$1000,Manuel_beregning!$I$1:$I$1000),_xlpm.SamletTabel,_xlfn.HSTACK(_xlpm.SamletA,_xlpm.SamletB),VLOOKUP(A2078,_xlpm.SamletTabel,2,FALSE)), "")</f>
        <v/>
      </c>
      <c r="E2078" s="22" t="str" cm="1">
        <f t="array" ref="E2078">IF(NOT(A2078=""),_xlfn.LET(_xlpm.SamletA,_xlfn.VSTACK(Automatisk_beregning!$A$1:$A$1000,Manuel_beregning!$A$1:$A$1000),_xlpm.SamletF,_xlfn.VSTACK(Automatisk_beregning!$F$1:$F$1000,Manuel_beregning!$F$1:$F$1000),SUM(_xlfn._xlws.FILTER(_xlpm.SamletF,_xlpm.SamletA=$A2078))), "")</f>
        <v/>
      </c>
    </row>
    <row r="2079" spans="2:5" x14ac:dyDescent="0.25">
      <c r="B2079" s="34" t="str" cm="1">
        <f t="array" ref="B2079">IF(NOT(A2079=""),_xlfn.LET(_xlpm.SamletA,_xlfn.VSTACK(Automatisk_beregning!$A$1:$A$1000,Manuel_beregning!$A$1:$A$1000),_xlpm.SamletB,_xlfn.VSTACK(Automatisk_beregning!$B$1:$B$1000,Manuel_beregning!$B$1:$B$1000),SUM(_xlfn._xlws.FILTER(_xlpm.SamletB,_xlpm.SamletA=$A2079))), "")</f>
        <v/>
      </c>
      <c r="C2079" s="34" t="str">
        <f>IFERROR(VLOOKUP(D2079, pg!$C$4:$E$38,3, FALSE), "")</f>
        <v/>
      </c>
      <c r="D2079" s="35" t="str">
        <f>IF(NOT(A2079=""),_xlfn.LET(_xlpm.SamletA,_xlfn.VSTACK(Automatisk_beregning!$A$1:$A$1000,Manuel_beregning!$A$1:$A$1000),_xlpm.SamletB,_xlfn.VSTACK(Automatisk_beregning!$I$1:$I$1000,Manuel_beregning!$I$1:$I$1000),_xlpm.SamletTabel,_xlfn.HSTACK(_xlpm.SamletA,_xlpm.SamletB),VLOOKUP(A2079,_xlpm.SamletTabel,2,FALSE)), "")</f>
        <v/>
      </c>
      <c r="E2079" s="22" t="str" cm="1">
        <f t="array" ref="E2079">IF(NOT(A2079=""),_xlfn.LET(_xlpm.SamletA,_xlfn.VSTACK(Automatisk_beregning!$A$1:$A$1000,Manuel_beregning!$A$1:$A$1000),_xlpm.SamletF,_xlfn.VSTACK(Automatisk_beregning!$F$1:$F$1000,Manuel_beregning!$F$1:$F$1000),SUM(_xlfn._xlws.FILTER(_xlpm.SamletF,_xlpm.SamletA=$A2079))), "")</f>
        <v/>
      </c>
    </row>
    <row r="2080" spans="2:5" x14ac:dyDescent="0.25">
      <c r="B2080" s="34" t="str" cm="1">
        <f t="array" ref="B2080">IF(NOT(A2080=""),_xlfn.LET(_xlpm.SamletA,_xlfn.VSTACK(Automatisk_beregning!$A$1:$A$1000,Manuel_beregning!$A$1:$A$1000),_xlpm.SamletB,_xlfn.VSTACK(Automatisk_beregning!$B$1:$B$1000,Manuel_beregning!$B$1:$B$1000),SUM(_xlfn._xlws.FILTER(_xlpm.SamletB,_xlpm.SamletA=$A2080))), "")</f>
        <v/>
      </c>
      <c r="C2080" s="34" t="str">
        <f>IFERROR(VLOOKUP(D2080, pg!$C$4:$E$38,3, FALSE), "")</f>
        <v/>
      </c>
      <c r="D2080" s="35" t="str">
        <f>IF(NOT(A2080=""),_xlfn.LET(_xlpm.SamletA,_xlfn.VSTACK(Automatisk_beregning!$A$1:$A$1000,Manuel_beregning!$A$1:$A$1000),_xlpm.SamletB,_xlfn.VSTACK(Automatisk_beregning!$I$1:$I$1000,Manuel_beregning!$I$1:$I$1000),_xlpm.SamletTabel,_xlfn.HSTACK(_xlpm.SamletA,_xlpm.SamletB),VLOOKUP(A2080,_xlpm.SamletTabel,2,FALSE)), "")</f>
        <v/>
      </c>
      <c r="E2080" s="22" t="str" cm="1">
        <f t="array" ref="E2080">IF(NOT(A2080=""),_xlfn.LET(_xlpm.SamletA,_xlfn.VSTACK(Automatisk_beregning!$A$1:$A$1000,Manuel_beregning!$A$1:$A$1000),_xlpm.SamletF,_xlfn.VSTACK(Automatisk_beregning!$F$1:$F$1000,Manuel_beregning!$F$1:$F$1000),SUM(_xlfn._xlws.FILTER(_xlpm.SamletF,_xlpm.SamletA=$A2080))), "")</f>
        <v/>
      </c>
    </row>
    <row r="2081" spans="2:5" x14ac:dyDescent="0.25">
      <c r="B2081" s="34" t="str" cm="1">
        <f t="array" ref="B2081">IF(NOT(A2081=""),_xlfn.LET(_xlpm.SamletA,_xlfn.VSTACK(Automatisk_beregning!$A$1:$A$1000,Manuel_beregning!$A$1:$A$1000),_xlpm.SamletB,_xlfn.VSTACK(Automatisk_beregning!$B$1:$B$1000,Manuel_beregning!$B$1:$B$1000),SUM(_xlfn._xlws.FILTER(_xlpm.SamletB,_xlpm.SamletA=$A2081))), "")</f>
        <v/>
      </c>
      <c r="C2081" s="34" t="str">
        <f>IFERROR(VLOOKUP(D2081, pg!$C$4:$E$38,3, FALSE), "")</f>
        <v/>
      </c>
      <c r="D2081" s="35" t="str">
        <f>IF(NOT(A2081=""),_xlfn.LET(_xlpm.SamletA,_xlfn.VSTACK(Automatisk_beregning!$A$1:$A$1000,Manuel_beregning!$A$1:$A$1000),_xlpm.SamletB,_xlfn.VSTACK(Automatisk_beregning!$I$1:$I$1000,Manuel_beregning!$I$1:$I$1000),_xlpm.SamletTabel,_xlfn.HSTACK(_xlpm.SamletA,_xlpm.SamletB),VLOOKUP(A2081,_xlpm.SamletTabel,2,FALSE)), "")</f>
        <v/>
      </c>
      <c r="E2081" s="22" t="str" cm="1">
        <f t="array" ref="E2081">IF(NOT(A2081=""),_xlfn.LET(_xlpm.SamletA,_xlfn.VSTACK(Automatisk_beregning!$A$1:$A$1000,Manuel_beregning!$A$1:$A$1000),_xlpm.SamletF,_xlfn.VSTACK(Automatisk_beregning!$F$1:$F$1000,Manuel_beregning!$F$1:$F$1000),SUM(_xlfn._xlws.FILTER(_xlpm.SamletF,_xlpm.SamletA=$A2081))), "")</f>
        <v/>
      </c>
    </row>
    <row r="2082" spans="2:5" x14ac:dyDescent="0.25">
      <c r="B2082" s="34" t="str" cm="1">
        <f t="array" ref="B2082">IF(NOT(A2082=""),_xlfn.LET(_xlpm.SamletA,_xlfn.VSTACK(Automatisk_beregning!$A$1:$A$1000,Manuel_beregning!$A$1:$A$1000),_xlpm.SamletB,_xlfn.VSTACK(Automatisk_beregning!$B$1:$B$1000,Manuel_beregning!$B$1:$B$1000),SUM(_xlfn._xlws.FILTER(_xlpm.SamletB,_xlpm.SamletA=$A2082))), "")</f>
        <v/>
      </c>
      <c r="C2082" s="34" t="str">
        <f>IFERROR(VLOOKUP(D2082, pg!$C$4:$E$38,3, FALSE), "")</f>
        <v/>
      </c>
      <c r="D2082" s="35" t="str">
        <f>IF(NOT(A2082=""),_xlfn.LET(_xlpm.SamletA,_xlfn.VSTACK(Automatisk_beregning!$A$1:$A$1000,Manuel_beregning!$A$1:$A$1000),_xlpm.SamletB,_xlfn.VSTACK(Automatisk_beregning!$I$1:$I$1000,Manuel_beregning!$I$1:$I$1000),_xlpm.SamletTabel,_xlfn.HSTACK(_xlpm.SamletA,_xlpm.SamletB),VLOOKUP(A2082,_xlpm.SamletTabel,2,FALSE)), "")</f>
        <v/>
      </c>
      <c r="E2082" s="22" t="str" cm="1">
        <f t="array" ref="E2082">IF(NOT(A2082=""),_xlfn.LET(_xlpm.SamletA,_xlfn.VSTACK(Automatisk_beregning!$A$1:$A$1000,Manuel_beregning!$A$1:$A$1000),_xlpm.SamletF,_xlfn.VSTACK(Automatisk_beregning!$F$1:$F$1000,Manuel_beregning!$F$1:$F$1000),SUM(_xlfn._xlws.FILTER(_xlpm.SamletF,_xlpm.SamletA=$A2082))), "")</f>
        <v/>
      </c>
    </row>
    <row r="2083" spans="2:5" x14ac:dyDescent="0.25">
      <c r="B2083" s="34" t="str" cm="1">
        <f t="array" ref="B2083">IF(NOT(A2083=""),_xlfn.LET(_xlpm.SamletA,_xlfn.VSTACK(Automatisk_beregning!$A$1:$A$1000,Manuel_beregning!$A$1:$A$1000),_xlpm.SamletB,_xlfn.VSTACK(Automatisk_beregning!$B$1:$B$1000,Manuel_beregning!$B$1:$B$1000),SUM(_xlfn._xlws.FILTER(_xlpm.SamletB,_xlpm.SamletA=$A2083))), "")</f>
        <v/>
      </c>
      <c r="C2083" s="34" t="str">
        <f>IFERROR(VLOOKUP(D2083, pg!$C$4:$E$38,3, FALSE), "")</f>
        <v/>
      </c>
      <c r="D2083" s="35" t="str">
        <f>IF(NOT(A2083=""),_xlfn.LET(_xlpm.SamletA,_xlfn.VSTACK(Automatisk_beregning!$A$1:$A$1000,Manuel_beregning!$A$1:$A$1000),_xlpm.SamletB,_xlfn.VSTACK(Automatisk_beregning!$I$1:$I$1000,Manuel_beregning!$I$1:$I$1000),_xlpm.SamletTabel,_xlfn.HSTACK(_xlpm.SamletA,_xlpm.SamletB),VLOOKUP(A2083,_xlpm.SamletTabel,2,FALSE)), "")</f>
        <v/>
      </c>
      <c r="E2083" s="22" t="str" cm="1">
        <f t="array" ref="E2083">IF(NOT(A2083=""),_xlfn.LET(_xlpm.SamletA,_xlfn.VSTACK(Automatisk_beregning!$A$1:$A$1000,Manuel_beregning!$A$1:$A$1000),_xlpm.SamletF,_xlfn.VSTACK(Automatisk_beregning!$F$1:$F$1000,Manuel_beregning!$F$1:$F$1000),SUM(_xlfn._xlws.FILTER(_xlpm.SamletF,_xlpm.SamletA=$A2083))), "")</f>
        <v/>
      </c>
    </row>
    <row r="2084" spans="2:5" x14ac:dyDescent="0.25">
      <c r="B2084" s="34" t="str" cm="1">
        <f t="array" ref="B2084">IF(NOT(A2084=""),_xlfn.LET(_xlpm.SamletA,_xlfn.VSTACK(Automatisk_beregning!$A$1:$A$1000,Manuel_beregning!$A$1:$A$1000),_xlpm.SamletB,_xlfn.VSTACK(Automatisk_beregning!$B$1:$B$1000,Manuel_beregning!$B$1:$B$1000),SUM(_xlfn._xlws.FILTER(_xlpm.SamletB,_xlpm.SamletA=$A2084))), "")</f>
        <v/>
      </c>
      <c r="C2084" s="34" t="str">
        <f>IFERROR(VLOOKUP(D2084, pg!$C$4:$E$38,3, FALSE), "")</f>
        <v/>
      </c>
      <c r="D2084" s="35" t="str">
        <f>IF(NOT(A2084=""),_xlfn.LET(_xlpm.SamletA,_xlfn.VSTACK(Automatisk_beregning!$A$1:$A$1000,Manuel_beregning!$A$1:$A$1000),_xlpm.SamletB,_xlfn.VSTACK(Automatisk_beregning!$I$1:$I$1000,Manuel_beregning!$I$1:$I$1000),_xlpm.SamletTabel,_xlfn.HSTACK(_xlpm.SamletA,_xlpm.SamletB),VLOOKUP(A2084,_xlpm.SamletTabel,2,FALSE)), "")</f>
        <v/>
      </c>
      <c r="E2084" s="22" t="str" cm="1">
        <f t="array" ref="E2084">IF(NOT(A2084=""),_xlfn.LET(_xlpm.SamletA,_xlfn.VSTACK(Automatisk_beregning!$A$1:$A$1000,Manuel_beregning!$A$1:$A$1000),_xlpm.SamletF,_xlfn.VSTACK(Automatisk_beregning!$F$1:$F$1000,Manuel_beregning!$F$1:$F$1000),SUM(_xlfn._xlws.FILTER(_xlpm.SamletF,_xlpm.SamletA=$A2084))), "")</f>
        <v/>
      </c>
    </row>
    <row r="2085" spans="2:5" x14ac:dyDescent="0.25">
      <c r="B2085" s="34" t="str" cm="1">
        <f t="array" ref="B2085">IF(NOT(A2085=""),_xlfn.LET(_xlpm.SamletA,_xlfn.VSTACK(Automatisk_beregning!$A$1:$A$1000,Manuel_beregning!$A$1:$A$1000),_xlpm.SamletB,_xlfn.VSTACK(Automatisk_beregning!$B$1:$B$1000,Manuel_beregning!$B$1:$B$1000),SUM(_xlfn._xlws.FILTER(_xlpm.SamletB,_xlpm.SamletA=$A2085))), "")</f>
        <v/>
      </c>
      <c r="C2085" s="34" t="str">
        <f>IFERROR(VLOOKUP(D2085, pg!$C$4:$E$38,3, FALSE), "")</f>
        <v/>
      </c>
      <c r="D2085" s="35" t="str">
        <f>IF(NOT(A2085=""),_xlfn.LET(_xlpm.SamletA,_xlfn.VSTACK(Automatisk_beregning!$A$1:$A$1000,Manuel_beregning!$A$1:$A$1000),_xlpm.SamletB,_xlfn.VSTACK(Automatisk_beregning!$I$1:$I$1000,Manuel_beregning!$I$1:$I$1000),_xlpm.SamletTabel,_xlfn.HSTACK(_xlpm.SamletA,_xlpm.SamletB),VLOOKUP(A2085,_xlpm.SamletTabel,2,FALSE)), "")</f>
        <v/>
      </c>
      <c r="E2085" s="22" t="str" cm="1">
        <f t="array" ref="E2085">IF(NOT(A2085=""),_xlfn.LET(_xlpm.SamletA,_xlfn.VSTACK(Automatisk_beregning!$A$1:$A$1000,Manuel_beregning!$A$1:$A$1000),_xlpm.SamletF,_xlfn.VSTACK(Automatisk_beregning!$F$1:$F$1000,Manuel_beregning!$F$1:$F$1000),SUM(_xlfn._xlws.FILTER(_xlpm.SamletF,_xlpm.SamletA=$A2085))), "")</f>
        <v/>
      </c>
    </row>
    <row r="2086" spans="2:5" x14ac:dyDescent="0.25">
      <c r="B2086" s="34" t="str" cm="1">
        <f t="array" ref="B2086">IF(NOT(A2086=""),_xlfn.LET(_xlpm.SamletA,_xlfn.VSTACK(Automatisk_beregning!$A$1:$A$1000,Manuel_beregning!$A$1:$A$1000),_xlpm.SamletB,_xlfn.VSTACK(Automatisk_beregning!$B$1:$B$1000,Manuel_beregning!$B$1:$B$1000),SUM(_xlfn._xlws.FILTER(_xlpm.SamletB,_xlpm.SamletA=$A2086))), "")</f>
        <v/>
      </c>
      <c r="C2086" s="34" t="str">
        <f>IFERROR(VLOOKUP(D2086, pg!$C$4:$E$38,3, FALSE), "")</f>
        <v/>
      </c>
      <c r="D2086" s="35" t="str">
        <f>IF(NOT(A2086=""),_xlfn.LET(_xlpm.SamletA,_xlfn.VSTACK(Automatisk_beregning!$A$1:$A$1000,Manuel_beregning!$A$1:$A$1000),_xlpm.SamletB,_xlfn.VSTACK(Automatisk_beregning!$I$1:$I$1000,Manuel_beregning!$I$1:$I$1000),_xlpm.SamletTabel,_xlfn.HSTACK(_xlpm.SamletA,_xlpm.SamletB),VLOOKUP(A2086,_xlpm.SamletTabel,2,FALSE)), "")</f>
        <v/>
      </c>
      <c r="E2086" s="22" t="str" cm="1">
        <f t="array" ref="E2086">IF(NOT(A2086=""),_xlfn.LET(_xlpm.SamletA,_xlfn.VSTACK(Automatisk_beregning!$A$1:$A$1000,Manuel_beregning!$A$1:$A$1000),_xlpm.SamletF,_xlfn.VSTACK(Automatisk_beregning!$F$1:$F$1000,Manuel_beregning!$F$1:$F$1000),SUM(_xlfn._xlws.FILTER(_xlpm.SamletF,_xlpm.SamletA=$A2086))), "")</f>
        <v/>
      </c>
    </row>
    <row r="2087" spans="2:5" x14ac:dyDescent="0.25">
      <c r="B2087" s="34" t="str" cm="1">
        <f t="array" ref="B2087">IF(NOT(A2087=""),_xlfn.LET(_xlpm.SamletA,_xlfn.VSTACK(Automatisk_beregning!$A$1:$A$1000,Manuel_beregning!$A$1:$A$1000),_xlpm.SamletB,_xlfn.VSTACK(Automatisk_beregning!$B$1:$B$1000,Manuel_beregning!$B$1:$B$1000),SUM(_xlfn._xlws.FILTER(_xlpm.SamletB,_xlpm.SamletA=$A2087))), "")</f>
        <v/>
      </c>
      <c r="C2087" s="34" t="str">
        <f>IFERROR(VLOOKUP(D2087, pg!$C$4:$E$38,3, FALSE), "")</f>
        <v/>
      </c>
      <c r="D2087" s="35" t="str">
        <f>IF(NOT(A2087=""),_xlfn.LET(_xlpm.SamletA,_xlfn.VSTACK(Automatisk_beregning!$A$1:$A$1000,Manuel_beregning!$A$1:$A$1000),_xlpm.SamletB,_xlfn.VSTACK(Automatisk_beregning!$I$1:$I$1000,Manuel_beregning!$I$1:$I$1000),_xlpm.SamletTabel,_xlfn.HSTACK(_xlpm.SamletA,_xlpm.SamletB),VLOOKUP(A2087,_xlpm.SamletTabel,2,FALSE)), "")</f>
        <v/>
      </c>
      <c r="E2087" s="22" t="str" cm="1">
        <f t="array" ref="E2087">IF(NOT(A2087=""),_xlfn.LET(_xlpm.SamletA,_xlfn.VSTACK(Automatisk_beregning!$A$1:$A$1000,Manuel_beregning!$A$1:$A$1000),_xlpm.SamletF,_xlfn.VSTACK(Automatisk_beregning!$F$1:$F$1000,Manuel_beregning!$F$1:$F$1000),SUM(_xlfn._xlws.FILTER(_xlpm.SamletF,_xlpm.SamletA=$A2087))), "")</f>
        <v/>
      </c>
    </row>
    <row r="2088" spans="2:5" x14ac:dyDescent="0.25">
      <c r="B2088" s="34" t="str" cm="1">
        <f t="array" ref="B2088">IF(NOT(A2088=""),_xlfn.LET(_xlpm.SamletA,_xlfn.VSTACK(Automatisk_beregning!$A$1:$A$1000,Manuel_beregning!$A$1:$A$1000),_xlpm.SamletB,_xlfn.VSTACK(Automatisk_beregning!$B$1:$B$1000,Manuel_beregning!$B$1:$B$1000),SUM(_xlfn._xlws.FILTER(_xlpm.SamletB,_xlpm.SamletA=$A2088))), "")</f>
        <v/>
      </c>
      <c r="C2088" s="34" t="str">
        <f>IFERROR(VLOOKUP(D2088, pg!$C$4:$E$38,3, FALSE), "")</f>
        <v/>
      </c>
      <c r="D2088" s="35" t="str">
        <f>IF(NOT(A2088=""),_xlfn.LET(_xlpm.SamletA,_xlfn.VSTACK(Automatisk_beregning!$A$1:$A$1000,Manuel_beregning!$A$1:$A$1000),_xlpm.SamletB,_xlfn.VSTACK(Automatisk_beregning!$I$1:$I$1000,Manuel_beregning!$I$1:$I$1000),_xlpm.SamletTabel,_xlfn.HSTACK(_xlpm.SamletA,_xlpm.SamletB),VLOOKUP(A2088,_xlpm.SamletTabel,2,FALSE)), "")</f>
        <v/>
      </c>
      <c r="E2088" s="22" t="str" cm="1">
        <f t="array" ref="E2088">IF(NOT(A2088=""),_xlfn.LET(_xlpm.SamletA,_xlfn.VSTACK(Automatisk_beregning!$A$1:$A$1000,Manuel_beregning!$A$1:$A$1000),_xlpm.SamletF,_xlfn.VSTACK(Automatisk_beregning!$F$1:$F$1000,Manuel_beregning!$F$1:$F$1000),SUM(_xlfn._xlws.FILTER(_xlpm.SamletF,_xlpm.SamletA=$A2088))), "")</f>
        <v/>
      </c>
    </row>
    <row r="2089" spans="2:5" x14ac:dyDescent="0.25">
      <c r="B2089" s="34" t="str" cm="1">
        <f t="array" ref="B2089">IF(NOT(A2089=""),_xlfn.LET(_xlpm.SamletA,_xlfn.VSTACK(Automatisk_beregning!$A$1:$A$1000,Manuel_beregning!$A$1:$A$1000),_xlpm.SamletB,_xlfn.VSTACK(Automatisk_beregning!$B$1:$B$1000,Manuel_beregning!$B$1:$B$1000),SUM(_xlfn._xlws.FILTER(_xlpm.SamletB,_xlpm.SamletA=$A2089))), "")</f>
        <v/>
      </c>
      <c r="C2089" s="34" t="str">
        <f>IFERROR(VLOOKUP(D2089, pg!$C$4:$E$38,3, FALSE), "")</f>
        <v/>
      </c>
      <c r="D2089" s="35" t="str">
        <f>IF(NOT(A2089=""),_xlfn.LET(_xlpm.SamletA,_xlfn.VSTACK(Automatisk_beregning!$A$1:$A$1000,Manuel_beregning!$A$1:$A$1000),_xlpm.SamletB,_xlfn.VSTACK(Automatisk_beregning!$I$1:$I$1000,Manuel_beregning!$I$1:$I$1000),_xlpm.SamletTabel,_xlfn.HSTACK(_xlpm.SamletA,_xlpm.SamletB),VLOOKUP(A2089,_xlpm.SamletTabel,2,FALSE)), "")</f>
        <v/>
      </c>
      <c r="E2089" s="22" t="str" cm="1">
        <f t="array" ref="E2089">IF(NOT(A2089=""),_xlfn.LET(_xlpm.SamletA,_xlfn.VSTACK(Automatisk_beregning!$A$1:$A$1000,Manuel_beregning!$A$1:$A$1000),_xlpm.SamletF,_xlfn.VSTACK(Automatisk_beregning!$F$1:$F$1000,Manuel_beregning!$F$1:$F$1000),SUM(_xlfn._xlws.FILTER(_xlpm.SamletF,_xlpm.SamletA=$A2089))), "")</f>
        <v/>
      </c>
    </row>
    <row r="2090" spans="2:5" x14ac:dyDescent="0.25">
      <c r="B2090" s="34" t="str" cm="1">
        <f t="array" ref="B2090">IF(NOT(A2090=""),_xlfn.LET(_xlpm.SamletA,_xlfn.VSTACK(Automatisk_beregning!$A$1:$A$1000,Manuel_beregning!$A$1:$A$1000),_xlpm.SamletB,_xlfn.VSTACK(Automatisk_beregning!$B$1:$B$1000,Manuel_beregning!$B$1:$B$1000),SUM(_xlfn._xlws.FILTER(_xlpm.SamletB,_xlpm.SamletA=$A2090))), "")</f>
        <v/>
      </c>
      <c r="C2090" s="34" t="str">
        <f>IFERROR(VLOOKUP(D2090, pg!$C$4:$E$38,3, FALSE), "")</f>
        <v/>
      </c>
      <c r="D2090" s="35" t="str">
        <f>IF(NOT(A2090=""),_xlfn.LET(_xlpm.SamletA,_xlfn.VSTACK(Automatisk_beregning!$A$1:$A$1000,Manuel_beregning!$A$1:$A$1000),_xlpm.SamletB,_xlfn.VSTACK(Automatisk_beregning!$I$1:$I$1000,Manuel_beregning!$I$1:$I$1000),_xlpm.SamletTabel,_xlfn.HSTACK(_xlpm.SamletA,_xlpm.SamletB),VLOOKUP(A2090,_xlpm.SamletTabel,2,FALSE)), "")</f>
        <v/>
      </c>
      <c r="E2090" s="22" t="str" cm="1">
        <f t="array" ref="E2090">IF(NOT(A2090=""),_xlfn.LET(_xlpm.SamletA,_xlfn.VSTACK(Automatisk_beregning!$A$1:$A$1000,Manuel_beregning!$A$1:$A$1000),_xlpm.SamletF,_xlfn.VSTACK(Automatisk_beregning!$F$1:$F$1000,Manuel_beregning!$F$1:$F$1000),SUM(_xlfn._xlws.FILTER(_xlpm.SamletF,_xlpm.SamletA=$A2090))), "")</f>
        <v/>
      </c>
    </row>
    <row r="2091" spans="2:5" x14ac:dyDescent="0.25">
      <c r="B2091" s="34" t="str" cm="1">
        <f t="array" ref="B2091">IF(NOT(A2091=""),_xlfn.LET(_xlpm.SamletA,_xlfn.VSTACK(Automatisk_beregning!$A$1:$A$1000,Manuel_beregning!$A$1:$A$1000),_xlpm.SamletB,_xlfn.VSTACK(Automatisk_beregning!$B$1:$B$1000,Manuel_beregning!$B$1:$B$1000),SUM(_xlfn._xlws.FILTER(_xlpm.SamletB,_xlpm.SamletA=$A2091))), "")</f>
        <v/>
      </c>
      <c r="C2091" s="34" t="str">
        <f>IFERROR(VLOOKUP(D2091, pg!$C$4:$E$38,3, FALSE), "")</f>
        <v/>
      </c>
      <c r="D2091" s="35" t="str">
        <f>IF(NOT(A2091=""),_xlfn.LET(_xlpm.SamletA,_xlfn.VSTACK(Automatisk_beregning!$A$1:$A$1000,Manuel_beregning!$A$1:$A$1000),_xlpm.SamletB,_xlfn.VSTACK(Automatisk_beregning!$I$1:$I$1000,Manuel_beregning!$I$1:$I$1000),_xlpm.SamletTabel,_xlfn.HSTACK(_xlpm.SamletA,_xlpm.SamletB),VLOOKUP(A2091,_xlpm.SamletTabel,2,FALSE)), "")</f>
        <v/>
      </c>
      <c r="E2091" s="22" t="str" cm="1">
        <f t="array" ref="E2091">IF(NOT(A2091=""),_xlfn.LET(_xlpm.SamletA,_xlfn.VSTACK(Automatisk_beregning!$A$1:$A$1000,Manuel_beregning!$A$1:$A$1000),_xlpm.SamletF,_xlfn.VSTACK(Automatisk_beregning!$F$1:$F$1000,Manuel_beregning!$F$1:$F$1000),SUM(_xlfn._xlws.FILTER(_xlpm.SamletF,_xlpm.SamletA=$A2091))), "")</f>
        <v/>
      </c>
    </row>
    <row r="2092" spans="2:5" x14ac:dyDescent="0.25">
      <c r="B2092" s="34" t="str" cm="1">
        <f t="array" ref="B2092">IF(NOT(A2092=""),_xlfn.LET(_xlpm.SamletA,_xlfn.VSTACK(Automatisk_beregning!$A$1:$A$1000,Manuel_beregning!$A$1:$A$1000),_xlpm.SamletB,_xlfn.VSTACK(Automatisk_beregning!$B$1:$B$1000,Manuel_beregning!$B$1:$B$1000),SUM(_xlfn._xlws.FILTER(_xlpm.SamletB,_xlpm.SamletA=$A2092))), "")</f>
        <v/>
      </c>
      <c r="C2092" s="34" t="str">
        <f>IFERROR(VLOOKUP(D2092, pg!$C$4:$E$38,3, FALSE), "")</f>
        <v/>
      </c>
      <c r="D2092" s="35" t="str">
        <f>IF(NOT(A2092=""),_xlfn.LET(_xlpm.SamletA,_xlfn.VSTACK(Automatisk_beregning!$A$1:$A$1000,Manuel_beregning!$A$1:$A$1000),_xlpm.SamletB,_xlfn.VSTACK(Automatisk_beregning!$I$1:$I$1000,Manuel_beregning!$I$1:$I$1000),_xlpm.SamletTabel,_xlfn.HSTACK(_xlpm.SamletA,_xlpm.SamletB),VLOOKUP(A2092,_xlpm.SamletTabel,2,FALSE)), "")</f>
        <v/>
      </c>
      <c r="E2092" s="22" t="str" cm="1">
        <f t="array" ref="E2092">IF(NOT(A2092=""),_xlfn.LET(_xlpm.SamletA,_xlfn.VSTACK(Automatisk_beregning!$A$1:$A$1000,Manuel_beregning!$A$1:$A$1000),_xlpm.SamletF,_xlfn.VSTACK(Automatisk_beregning!$F$1:$F$1000,Manuel_beregning!$F$1:$F$1000),SUM(_xlfn._xlws.FILTER(_xlpm.SamletF,_xlpm.SamletA=$A2092))), "")</f>
        <v/>
      </c>
    </row>
    <row r="2093" spans="2:5" x14ac:dyDescent="0.25">
      <c r="B2093" s="34" t="str" cm="1">
        <f t="array" ref="B2093">IF(NOT(A2093=""),_xlfn.LET(_xlpm.SamletA,_xlfn.VSTACK(Automatisk_beregning!$A$1:$A$1000,Manuel_beregning!$A$1:$A$1000),_xlpm.SamletB,_xlfn.VSTACK(Automatisk_beregning!$B$1:$B$1000,Manuel_beregning!$B$1:$B$1000),SUM(_xlfn._xlws.FILTER(_xlpm.SamletB,_xlpm.SamletA=$A2093))), "")</f>
        <v/>
      </c>
      <c r="C2093" s="34" t="str">
        <f>IFERROR(VLOOKUP(D2093, pg!$C$4:$E$38,3, FALSE), "")</f>
        <v/>
      </c>
      <c r="D2093" s="35" t="str">
        <f>IF(NOT(A2093=""),_xlfn.LET(_xlpm.SamletA,_xlfn.VSTACK(Automatisk_beregning!$A$1:$A$1000,Manuel_beregning!$A$1:$A$1000),_xlpm.SamletB,_xlfn.VSTACK(Automatisk_beregning!$I$1:$I$1000,Manuel_beregning!$I$1:$I$1000),_xlpm.SamletTabel,_xlfn.HSTACK(_xlpm.SamletA,_xlpm.SamletB),VLOOKUP(A2093,_xlpm.SamletTabel,2,FALSE)), "")</f>
        <v/>
      </c>
      <c r="E2093" s="22" t="str" cm="1">
        <f t="array" ref="E2093">IF(NOT(A2093=""),_xlfn.LET(_xlpm.SamletA,_xlfn.VSTACK(Automatisk_beregning!$A$1:$A$1000,Manuel_beregning!$A$1:$A$1000),_xlpm.SamletF,_xlfn.VSTACK(Automatisk_beregning!$F$1:$F$1000,Manuel_beregning!$F$1:$F$1000),SUM(_xlfn._xlws.FILTER(_xlpm.SamletF,_xlpm.SamletA=$A2093))), "")</f>
        <v/>
      </c>
    </row>
    <row r="2094" spans="2:5" x14ac:dyDescent="0.25">
      <c r="B2094" s="34" t="str" cm="1">
        <f t="array" ref="B2094">IF(NOT(A2094=""),_xlfn.LET(_xlpm.SamletA,_xlfn.VSTACK(Automatisk_beregning!$A$1:$A$1000,Manuel_beregning!$A$1:$A$1000),_xlpm.SamletB,_xlfn.VSTACK(Automatisk_beregning!$B$1:$B$1000,Manuel_beregning!$B$1:$B$1000),SUM(_xlfn._xlws.FILTER(_xlpm.SamletB,_xlpm.SamletA=$A2094))), "")</f>
        <v/>
      </c>
      <c r="C2094" s="34" t="str">
        <f>IFERROR(VLOOKUP(D2094, pg!$C$4:$E$38,3, FALSE), "")</f>
        <v/>
      </c>
      <c r="D2094" s="35" t="str">
        <f>IF(NOT(A2094=""),_xlfn.LET(_xlpm.SamletA,_xlfn.VSTACK(Automatisk_beregning!$A$1:$A$1000,Manuel_beregning!$A$1:$A$1000),_xlpm.SamletB,_xlfn.VSTACK(Automatisk_beregning!$I$1:$I$1000,Manuel_beregning!$I$1:$I$1000),_xlpm.SamletTabel,_xlfn.HSTACK(_xlpm.SamletA,_xlpm.SamletB),VLOOKUP(A2094,_xlpm.SamletTabel,2,FALSE)), "")</f>
        <v/>
      </c>
      <c r="E2094" s="22" t="str" cm="1">
        <f t="array" ref="E2094">IF(NOT(A2094=""),_xlfn.LET(_xlpm.SamletA,_xlfn.VSTACK(Automatisk_beregning!$A$1:$A$1000,Manuel_beregning!$A$1:$A$1000),_xlpm.SamletF,_xlfn.VSTACK(Automatisk_beregning!$F$1:$F$1000,Manuel_beregning!$F$1:$F$1000),SUM(_xlfn._xlws.FILTER(_xlpm.SamletF,_xlpm.SamletA=$A2094))), "")</f>
        <v/>
      </c>
    </row>
    <row r="2095" spans="2:5" x14ac:dyDescent="0.25">
      <c r="B2095" s="34" t="str" cm="1">
        <f t="array" ref="B2095">IF(NOT(A2095=""),_xlfn.LET(_xlpm.SamletA,_xlfn.VSTACK(Automatisk_beregning!$A$1:$A$1000,Manuel_beregning!$A$1:$A$1000),_xlpm.SamletB,_xlfn.VSTACK(Automatisk_beregning!$B$1:$B$1000,Manuel_beregning!$B$1:$B$1000),SUM(_xlfn._xlws.FILTER(_xlpm.SamletB,_xlpm.SamletA=$A2095))), "")</f>
        <v/>
      </c>
      <c r="C2095" s="34" t="str">
        <f>IFERROR(VLOOKUP(D2095, pg!$C$4:$E$38,3, FALSE), "")</f>
        <v/>
      </c>
      <c r="D2095" s="35" t="str">
        <f>IF(NOT(A2095=""),_xlfn.LET(_xlpm.SamletA,_xlfn.VSTACK(Automatisk_beregning!$A$1:$A$1000,Manuel_beregning!$A$1:$A$1000),_xlpm.SamletB,_xlfn.VSTACK(Automatisk_beregning!$I$1:$I$1000,Manuel_beregning!$I$1:$I$1000),_xlpm.SamletTabel,_xlfn.HSTACK(_xlpm.SamletA,_xlpm.SamletB),VLOOKUP(A2095,_xlpm.SamletTabel,2,FALSE)), "")</f>
        <v/>
      </c>
      <c r="E2095" s="22" t="str" cm="1">
        <f t="array" ref="E2095">IF(NOT(A2095=""),_xlfn.LET(_xlpm.SamletA,_xlfn.VSTACK(Automatisk_beregning!$A$1:$A$1000,Manuel_beregning!$A$1:$A$1000),_xlpm.SamletF,_xlfn.VSTACK(Automatisk_beregning!$F$1:$F$1000,Manuel_beregning!$F$1:$F$1000),SUM(_xlfn._xlws.FILTER(_xlpm.SamletF,_xlpm.SamletA=$A2095))), "")</f>
        <v/>
      </c>
    </row>
    <row r="2096" spans="2:5" x14ac:dyDescent="0.25">
      <c r="B2096" s="34" t="str" cm="1">
        <f t="array" ref="B2096">IF(NOT(A2096=""),_xlfn.LET(_xlpm.SamletA,_xlfn.VSTACK(Automatisk_beregning!$A$1:$A$1000,Manuel_beregning!$A$1:$A$1000),_xlpm.SamletB,_xlfn.VSTACK(Automatisk_beregning!$B$1:$B$1000,Manuel_beregning!$B$1:$B$1000),SUM(_xlfn._xlws.FILTER(_xlpm.SamletB,_xlpm.SamletA=$A2096))), "")</f>
        <v/>
      </c>
      <c r="C2096" s="34" t="str">
        <f>IFERROR(VLOOKUP(D2096, pg!$C$4:$E$38,3, FALSE), "")</f>
        <v/>
      </c>
      <c r="D2096" s="35" t="str">
        <f>IF(NOT(A2096=""),_xlfn.LET(_xlpm.SamletA,_xlfn.VSTACK(Automatisk_beregning!$A$1:$A$1000,Manuel_beregning!$A$1:$A$1000),_xlpm.SamletB,_xlfn.VSTACK(Automatisk_beregning!$I$1:$I$1000,Manuel_beregning!$I$1:$I$1000),_xlpm.SamletTabel,_xlfn.HSTACK(_xlpm.SamletA,_xlpm.SamletB),VLOOKUP(A2096,_xlpm.SamletTabel,2,FALSE)), "")</f>
        <v/>
      </c>
      <c r="E2096" s="22" t="str" cm="1">
        <f t="array" ref="E2096">IF(NOT(A2096=""),_xlfn.LET(_xlpm.SamletA,_xlfn.VSTACK(Automatisk_beregning!$A$1:$A$1000,Manuel_beregning!$A$1:$A$1000),_xlpm.SamletF,_xlfn.VSTACK(Automatisk_beregning!$F$1:$F$1000,Manuel_beregning!$F$1:$F$1000),SUM(_xlfn._xlws.FILTER(_xlpm.SamletF,_xlpm.SamletA=$A2096))), "")</f>
        <v/>
      </c>
    </row>
    <row r="2097" spans="2:5" x14ac:dyDescent="0.25">
      <c r="B2097" s="34" t="str" cm="1">
        <f t="array" ref="B2097">IF(NOT(A2097=""),_xlfn.LET(_xlpm.SamletA,_xlfn.VSTACK(Automatisk_beregning!$A$1:$A$1000,Manuel_beregning!$A$1:$A$1000),_xlpm.SamletB,_xlfn.VSTACK(Automatisk_beregning!$B$1:$B$1000,Manuel_beregning!$B$1:$B$1000),SUM(_xlfn._xlws.FILTER(_xlpm.SamletB,_xlpm.SamletA=$A2097))), "")</f>
        <v/>
      </c>
      <c r="C2097" s="34" t="str">
        <f>IFERROR(VLOOKUP(D2097, pg!$C$4:$E$38,3, FALSE), "")</f>
        <v/>
      </c>
      <c r="D2097" s="35" t="str">
        <f>IF(NOT(A2097=""),_xlfn.LET(_xlpm.SamletA,_xlfn.VSTACK(Automatisk_beregning!$A$1:$A$1000,Manuel_beregning!$A$1:$A$1000),_xlpm.SamletB,_xlfn.VSTACK(Automatisk_beregning!$I$1:$I$1000,Manuel_beregning!$I$1:$I$1000),_xlpm.SamletTabel,_xlfn.HSTACK(_xlpm.SamletA,_xlpm.SamletB),VLOOKUP(A2097,_xlpm.SamletTabel,2,FALSE)), "")</f>
        <v/>
      </c>
      <c r="E2097" s="22" t="str" cm="1">
        <f t="array" ref="E2097">IF(NOT(A2097=""),_xlfn.LET(_xlpm.SamletA,_xlfn.VSTACK(Automatisk_beregning!$A$1:$A$1000,Manuel_beregning!$A$1:$A$1000),_xlpm.SamletF,_xlfn.VSTACK(Automatisk_beregning!$F$1:$F$1000,Manuel_beregning!$F$1:$F$1000),SUM(_xlfn._xlws.FILTER(_xlpm.SamletF,_xlpm.SamletA=$A2097))), "")</f>
        <v/>
      </c>
    </row>
    <row r="2098" spans="2:5" x14ac:dyDescent="0.25">
      <c r="B2098" s="34" t="str" cm="1">
        <f t="array" ref="B2098">IF(NOT(A2098=""),_xlfn.LET(_xlpm.SamletA,_xlfn.VSTACK(Automatisk_beregning!$A$1:$A$1000,Manuel_beregning!$A$1:$A$1000),_xlpm.SamletB,_xlfn.VSTACK(Automatisk_beregning!$B$1:$B$1000,Manuel_beregning!$B$1:$B$1000),SUM(_xlfn._xlws.FILTER(_xlpm.SamletB,_xlpm.SamletA=$A2098))), "")</f>
        <v/>
      </c>
      <c r="C2098" s="34" t="str">
        <f>IFERROR(VLOOKUP(D2098, pg!$C$4:$E$38,3, FALSE), "")</f>
        <v/>
      </c>
      <c r="D2098" s="35" t="str">
        <f>IF(NOT(A2098=""),_xlfn.LET(_xlpm.SamletA,_xlfn.VSTACK(Automatisk_beregning!$A$1:$A$1000,Manuel_beregning!$A$1:$A$1000),_xlpm.SamletB,_xlfn.VSTACK(Automatisk_beregning!$I$1:$I$1000,Manuel_beregning!$I$1:$I$1000),_xlpm.SamletTabel,_xlfn.HSTACK(_xlpm.SamletA,_xlpm.SamletB),VLOOKUP(A2098,_xlpm.SamletTabel,2,FALSE)), "")</f>
        <v/>
      </c>
      <c r="E2098" s="22" t="str" cm="1">
        <f t="array" ref="E2098">IF(NOT(A2098=""),_xlfn.LET(_xlpm.SamletA,_xlfn.VSTACK(Automatisk_beregning!$A$1:$A$1000,Manuel_beregning!$A$1:$A$1000),_xlpm.SamletF,_xlfn.VSTACK(Automatisk_beregning!$F$1:$F$1000,Manuel_beregning!$F$1:$F$1000),SUM(_xlfn._xlws.FILTER(_xlpm.SamletF,_xlpm.SamletA=$A2098))), "")</f>
        <v/>
      </c>
    </row>
    <row r="2099" spans="2:5" x14ac:dyDescent="0.25">
      <c r="B2099" s="34" t="str" cm="1">
        <f t="array" ref="B2099">IF(NOT(A2099=""),_xlfn.LET(_xlpm.SamletA,_xlfn.VSTACK(Automatisk_beregning!$A$1:$A$1000,Manuel_beregning!$A$1:$A$1000),_xlpm.SamletB,_xlfn.VSTACK(Automatisk_beregning!$B$1:$B$1000,Manuel_beregning!$B$1:$B$1000),SUM(_xlfn._xlws.FILTER(_xlpm.SamletB,_xlpm.SamletA=$A2099))), "")</f>
        <v/>
      </c>
      <c r="C2099" s="34" t="str">
        <f>IFERROR(VLOOKUP(D2099, pg!$C$4:$E$38,3, FALSE), "")</f>
        <v/>
      </c>
      <c r="D2099" s="35" t="str">
        <f>IF(NOT(A2099=""),_xlfn.LET(_xlpm.SamletA,_xlfn.VSTACK(Automatisk_beregning!$A$1:$A$1000,Manuel_beregning!$A$1:$A$1000),_xlpm.SamletB,_xlfn.VSTACK(Automatisk_beregning!$I$1:$I$1000,Manuel_beregning!$I$1:$I$1000),_xlpm.SamletTabel,_xlfn.HSTACK(_xlpm.SamletA,_xlpm.SamletB),VLOOKUP(A2099,_xlpm.SamletTabel,2,FALSE)), "")</f>
        <v/>
      </c>
      <c r="E2099" s="22" t="str" cm="1">
        <f t="array" ref="E2099">IF(NOT(A2099=""),_xlfn.LET(_xlpm.SamletA,_xlfn.VSTACK(Automatisk_beregning!$A$1:$A$1000,Manuel_beregning!$A$1:$A$1000),_xlpm.SamletF,_xlfn.VSTACK(Automatisk_beregning!$F$1:$F$1000,Manuel_beregning!$F$1:$F$1000),SUM(_xlfn._xlws.FILTER(_xlpm.SamletF,_xlpm.SamletA=$A2099))), "")</f>
        <v/>
      </c>
    </row>
    <row r="2100" spans="2:5" x14ac:dyDescent="0.25">
      <c r="B2100" s="34" t="str" cm="1">
        <f t="array" ref="B2100">IF(NOT(A2100=""),_xlfn.LET(_xlpm.SamletA,_xlfn.VSTACK(Automatisk_beregning!$A$1:$A$1000,Manuel_beregning!$A$1:$A$1000),_xlpm.SamletB,_xlfn.VSTACK(Automatisk_beregning!$B$1:$B$1000,Manuel_beregning!$B$1:$B$1000),SUM(_xlfn._xlws.FILTER(_xlpm.SamletB,_xlpm.SamletA=$A2100))), "")</f>
        <v/>
      </c>
      <c r="C2100" s="34" t="str">
        <f>IFERROR(VLOOKUP(D2100, pg!$C$4:$E$38,3, FALSE), "")</f>
        <v/>
      </c>
      <c r="D2100" s="35" t="str">
        <f>IF(NOT(A2100=""),_xlfn.LET(_xlpm.SamletA,_xlfn.VSTACK(Automatisk_beregning!$A$1:$A$1000,Manuel_beregning!$A$1:$A$1000),_xlpm.SamletB,_xlfn.VSTACK(Automatisk_beregning!$I$1:$I$1000,Manuel_beregning!$I$1:$I$1000),_xlpm.SamletTabel,_xlfn.HSTACK(_xlpm.SamletA,_xlpm.SamletB),VLOOKUP(A2100,_xlpm.SamletTabel,2,FALSE)), "")</f>
        <v/>
      </c>
      <c r="E2100" s="22" t="str" cm="1">
        <f t="array" ref="E2100">IF(NOT(A2100=""),_xlfn.LET(_xlpm.SamletA,_xlfn.VSTACK(Automatisk_beregning!$A$1:$A$1000,Manuel_beregning!$A$1:$A$1000),_xlpm.SamletF,_xlfn.VSTACK(Automatisk_beregning!$F$1:$F$1000,Manuel_beregning!$F$1:$F$1000),SUM(_xlfn._xlws.FILTER(_xlpm.SamletF,_xlpm.SamletA=$A2100))), "")</f>
        <v/>
      </c>
    </row>
    <row r="2101" spans="2:5" x14ac:dyDescent="0.25">
      <c r="B2101" s="34" t="str" cm="1">
        <f t="array" ref="B2101">IF(NOT(A2101=""),_xlfn.LET(_xlpm.SamletA,_xlfn.VSTACK(Automatisk_beregning!$A$1:$A$1000,Manuel_beregning!$A$1:$A$1000),_xlpm.SamletB,_xlfn.VSTACK(Automatisk_beregning!$B$1:$B$1000,Manuel_beregning!$B$1:$B$1000),SUM(_xlfn._xlws.FILTER(_xlpm.SamletB,_xlpm.SamletA=$A2101))), "")</f>
        <v/>
      </c>
      <c r="C2101" s="34" t="str">
        <f>IFERROR(VLOOKUP(D2101, pg!$C$4:$E$38,3, FALSE), "")</f>
        <v/>
      </c>
      <c r="D2101" s="35" t="str">
        <f>IF(NOT(A2101=""),_xlfn.LET(_xlpm.SamletA,_xlfn.VSTACK(Automatisk_beregning!$A$1:$A$1000,Manuel_beregning!$A$1:$A$1000),_xlpm.SamletB,_xlfn.VSTACK(Automatisk_beregning!$I$1:$I$1000,Manuel_beregning!$I$1:$I$1000),_xlpm.SamletTabel,_xlfn.HSTACK(_xlpm.SamletA,_xlpm.SamletB),VLOOKUP(A2101,_xlpm.SamletTabel,2,FALSE)), "")</f>
        <v/>
      </c>
      <c r="E2101" s="22" t="str" cm="1">
        <f t="array" ref="E2101">IF(NOT(A2101=""),_xlfn.LET(_xlpm.SamletA,_xlfn.VSTACK(Automatisk_beregning!$A$1:$A$1000,Manuel_beregning!$A$1:$A$1000),_xlpm.SamletF,_xlfn.VSTACK(Automatisk_beregning!$F$1:$F$1000,Manuel_beregning!$F$1:$F$1000),SUM(_xlfn._xlws.FILTER(_xlpm.SamletF,_xlpm.SamletA=$A2101))), "")</f>
        <v/>
      </c>
    </row>
    <row r="2102" spans="2:5" x14ac:dyDescent="0.25">
      <c r="B2102" s="34" t="str" cm="1">
        <f t="array" ref="B2102">IF(NOT(A2102=""),_xlfn.LET(_xlpm.SamletA,_xlfn.VSTACK(Automatisk_beregning!$A$1:$A$1000,Manuel_beregning!$A$1:$A$1000),_xlpm.SamletB,_xlfn.VSTACK(Automatisk_beregning!$B$1:$B$1000,Manuel_beregning!$B$1:$B$1000),SUM(_xlfn._xlws.FILTER(_xlpm.SamletB,_xlpm.SamletA=$A2102))), "")</f>
        <v/>
      </c>
      <c r="C2102" s="34" t="str">
        <f>IFERROR(VLOOKUP(D2102, pg!$C$4:$E$38,3, FALSE), "")</f>
        <v/>
      </c>
      <c r="D2102" s="35" t="str">
        <f>IF(NOT(A2102=""),_xlfn.LET(_xlpm.SamletA,_xlfn.VSTACK(Automatisk_beregning!$A$1:$A$1000,Manuel_beregning!$A$1:$A$1000),_xlpm.SamletB,_xlfn.VSTACK(Automatisk_beregning!$I$1:$I$1000,Manuel_beregning!$I$1:$I$1000),_xlpm.SamletTabel,_xlfn.HSTACK(_xlpm.SamletA,_xlpm.SamletB),VLOOKUP(A2102,_xlpm.SamletTabel,2,FALSE)), "")</f>
        <v/>
      </c>
      <c r="E2102" s="22" t="str" cm="1">
        <f t="array" ref="E2102">IF(NOT(A2102=""),_xlfn.LET(_xlpm.SamletA,_xlfn.VSTACK(Automatisk_beregning!$A$1:$A$1000,Manuel_beregning!$A$1:$A$1000),_xlpm.SamletF,_xlfn.VSTACK(Automatisk_beregning!$F$1:$F$1000,Manuel_beregning!$F$1:$F$1000),SUM(_xlfn._xlws.FILTER(_xlpm.SamletF,_xlpm.SamletA=$A2102))), "")</f>
        <v/>
      </c>
    </row>
    <row r="2103" spans="2:5" x14ac:dyDescent="0.25">
      <c r="B2103" s="34" t="str" cm="1">
        <f t="array" ref="B2103">IF(NOT(A2103=""),_xlfn.LET(_xlpm.SamletA,_xlfn.VSTACK(Automatisk_beregning!$A$1:$A$1000,Manuel_beregning!$A$1:$A$1000),_xlpm.SamletB,_xlfn.VSTACK(Automatisk_beregning!$B$1:$B$1000,Manuel_beregning!$B$1:$B$1000),SUM(_xlfn._xlws.FILTER(_xlpm.SamletB,_xlpm.SamletA=$A2103))), "")</f>
        <v/>
      </c>
      <c r="C2103" s="34" t="str">
        <f>IFERROR(VLOOKUP(D2103, pg!$C$4:$E$38,3, FALSE), "")</f>
        <v/>
      </c>
      <c r="D2103" s="35" t="str">
        <f>IF(NOT(A2103=""),_xlfn.LET(_xlpm.SamletA,_xlfn.VSTACK(Automatisk_beregning!$A$1:$A$1000,Manuel_beregning!$A$1:$A$1000),_xlpm.SamletB,_xlfn.VSTACK(Automatisk_beregning!$I$1:$I$1000,Manuel_beregning!$I$1:$I$1000),_xlpm.SamletTabel,_xlfn.HSTACK(_xlpm.SamletA,_xlpm.SamletB),VLOOKUP(A2103,_xlpm.SamletTabel,2,FALSE)), "")</f>
        <v/>
      </c>
      <c r="E2103" s="22" t="str" cm="1">
        <f t="array" ref="E2103">IF(NOT(A2103=""),_xlfn.LET(_xlpm.SamletA,_xlfn.VSTACK(Automatisk_beregning!$A$1:$A$1000,Manuel_beregning!$A$1:$A$1000),_xlpm.SamletF,_xlfn.VSTACK(Automatisk_beregning!$F$1:$F$1000,Manuel_beregning!$F$1:$F$1000),SUM(_xlfn._xlws.FILTER(_xlpm.SamletF,_xlpm.SamletA=$A2103))), "")</f>
        <v/>
      </c>
    </row>
    <row r="2104" spans="2:5" x14ac:dyDescent="0.25">
      <c r="B2104" s="34" t="str" cm="1">
        <f t="array" ref="B2104">IF(NOT(A2104=""),_xlfn.LET(_xlpm.SamletA,_xlfn.VSTACK(Automatisk_beregning!$A$1:$A$1000,Manuel_beregning!$A$1:$A$1000),_xlpm.SamletB,_xlfn.VSTACK(Automatisk_beregning!$B$1:$B$1000,Manuel_beregning!$B$1:$B$1000),SUM(_xlfn._xlws.FILTER(_xlpm.SamletB,_xlpm.SamletA=$A2104))), "")</f>
        <v/>
      </c>
      <c r="C2104" s="34" t="str">
        <f>IFERROR(VLOOKUP(D2104, pg!$C$4:$E$38,3, FALSE), "")</f>
        <v/>
      </c>
      <c r="D2104" s="35" t="str">
        <f>IF(NOT(A2104=""),_xlfn.LET(_xlpm.SamletA,_xlfn.VSTACK(Automatisk_beregning!$A$1:$A$1000,Manuel_beregning!$A$1:$A$1000),_xlpm.SamletB,_xlfn.VSTACK(Automatisk_beregning!$I$1:$I$1000,Manuel_beregning!$I$1:$I$1000),_xlpm.SamletTabel,_xlfn.HSTACK(_xlpm.SamletA,_xlpm.SamletB),VLOOKUP(A2104,_xlpm.SamletTabel,2,FALSE)), "")</f>
        <v/>
      </c>
      <c r="E2104" s="22" t="str" cm="1">
        <f t="array" ref="E2104">IF(NOT(A2104=""),_xlfn.LET(_xlpm.SamletA,_xlfn.VSTACK(Automatisk_beregning!$A$1:$A$1000,Manuel_beregning!$A$1:$A$1000),_xlpm.SamletF,_xlfn.VSTACK(Automatisk_beregning!$F$1:$F$1000,Manuel_beregning!$F$1:$F$1000),SUM(_xlfn._xlws.FILTER(_xlpm.SamletF,_xlpm.SamletA=$A2104))), "")</f>
        <v/>
      </c>
    </row>
    <row r="2105" spans="2:5" x14ac:dyDescent="0.25">
      <c r="B2105" s="34" t="str" cm="1">
        <f t="array" ref="B2105">IF(NOT(A2105=""),_xlfn.LET(_xlpm.SamletA,_xlfn.VSTACK(Automatisk_beregning!$A$1:$A$1000,Manuel_beregning!$A$1:$A$1000),_xlpm.SamletB,_xlfn.VSTACK(Automatisk_beregning!$B$1:$B$1000,Manuel_beregning!$B$1:$B$1000),SUM(_xlfn._xlws.FILTER(_xlpm.SamletB,_xlpm.SamletA=$A2105))), "")</f>
        <v/>
      </c>
      <c r="C2105" s="34" t="str">
        <f>IFERROR(VLOOKUP(D2105, pg!$C$4:$E$38,3, FALSE), "")</f>
        <v/>
      </c>
      <c r="D2105" s="35" t="str">
        <f>IF(NOT(A2105=""),_xlfn.LET(_xlpm.SamletA,_xlfn.VSTACK(Automatisk_beregning!$A$1:$A$1000,Manuel_beregning!$A$1:$A$1000),_xlpm.SamletB,_xlfn.VSTACK(Automatisk_beregning!$I$1:$I$1000,Manuel_beregning!$I$1:$I$1000),_xlpm.SamletTabel,_xlfn.HSTACK(_xlpm.SamletA,_xlpm.SamletB),VLOOKUP(A2105,_xlpm.SamletTabel,2,FALSE)), "")</f>
        <v/>
      </c>
      <c r="E2105" s="22" t="str" cm="1">
        <f t="array" ref="E2105">IF(NOT(A2105=""),_xlfn.LET(_xlpm.SamletA,_xlfn.VSTACK(Automatisk_beregning!$A$1:$A$1000,Manuel_beregning!$A$1:$A$1000),_xlpm.SamletF,_xlfn.VSTACK(Automatisk_beregning!$F$1:$F$1000,Manuel_beregning!$F$1:$F$1000),SUM(_xlfn._xlws.FILTER(_xlpm.SamletF,_xlpm.SamletA=$A2105))), "")</f>
        <v/>
      </c>
    </row>
    <row r="2106" spans="2:5" x14ac:dyDescent="0.25">
      <c r="B2106" s="34" t="str" cm="1">
        <f t="array" ref="B2106">IF(NOT(A2106=""),_xlfn.LET(_xlpm.SamletA,_xlfn.VSTACK(Automatisk_beregning!$A$1:$A$1000,Manuel_beregning!$A$1:$A$1000),_xlpm.SamletB,_xlfn.VSTACK(Automatisk_beregning!$B$1:$B$1000,Manuel_beregning!$B$1:$B$1000),SUM(_xlfn._xlws.FILTER(_xlpm.SamletB,_xlpm.SamletA=$A2106))), "")</f>
        <v/>
      </c>
      <c r="C2106" s="34" t="str">
        <f>IFERROR(VLOOKUP(D2106, pg!$C$4:$E$38,3, FALSE), "")</f>
        <v/>
      </c>
      <c r="D2106" s="35" t="str">
        <f>IF(NOT(A2106=""),_xlfn.LET(_xlpm.SamletA,_xlfn.VSTACK(Automatisk_beregning!$A$1:$A$1000,Manuel_beregning!$A$1:$A$1000),_xlpm.SamletB,_xlfn.VSTACK(Automatisk_beregning!$I$1:$I$1000,Manuel_beregning!$I$1:$I$1000),_xlpm.SamletTabel,_xlfn.HSTACK(_xlpm.SamletA,_xlpm.SamletB),VLOOKUP(A2106,_xlpm.SamletTabel,2,FALSE)), "")</f>
        <v/>
      </c>
      <c r="E2106" s="22" t="str" cm="1">
        <f t="array" ref="E2106">IF(NOT(A2106=""),_xlfn.LET(_xlpm.SamletA,_xlfn.VSTACK(Automatisk_beregning!$A$1:$A$1000,Manuel_beregning!$A$1:$A$1000),_xlpm.SamletF,_xlfn.VSTACK(Automatisk_beregning!$F$1:$F$1000,Manuel_beregning!$F$1:$F$1000),SUM(_xlfn._xlws.FILTER(_xlpm.SamletF,_xlpm.SamletA=$A2106))), "")</f>
        <v/>
      </c>
    </row>
    <row r="2107" spans="2:5" x14ac:dyDescent="0.25">
      <c r="B2107" s="34" t="str" cm="1">
        <f t="array" ref="B2107">IF(NOT(A2107=""),_xlfn.LET(_xlpm.SamletA,_xlfn.VSTACK(Automatisk_beregning!$A$1:$A$1000,Manuel_beregning!$A$1:$A$1000),_xlpm.SamletB,_xlfn.VSTACK(Automatisk_beregning!$B$1:$B$1000,Manuel_beregning!$B$1:$B$1000),SUM(_xlfn._xlws.FILTER(_xlpm.SamletB,_xlpm.SamletA=$A2107))), "")</f>
        <v/>
      </c>
      <c r="C2107" s="34" t="str">
        <f>IFERROR(VLOOKUP(D2107, pg!$C$4:$E$38,3, FALSE), "")</f>
        <v/>
      </c>
      <c r="D2107" s="35" t="str">
        <f>IF(NOT(A2107=""),_xlfn.LET(_xlpm.SamletA,_xlfn.VSTACK(Automatisk_beregning!$A$1:$A$1000,Manuel_beregning!$A$1:$A$1000),_xlpm.SamletB,_xlfn.VSTACK(Automatisk_beregning!$I$1:$I$1000,Manuel_beregning!$I$1:$I$1000),_xlpm.SamletTabel,_xlfn.HSTACK(_xlpm.SamletA,_xlpm.SamletB),VLOOKUP(A2107,_xlpm.SamletTabel,2,FALSE)), "")</f>
        <v/>
      </c>
      <c r="E2107" s="22" t="str" cm="1">
        <f t="array" ref="E2107">IF(NOT(A2107=""),_xlfn.LET(_xlpm.SamletA,_xlfn.VSTACK(Automatisk_beregning!$A$1:$A$1000,Manuel_beregning!$A$1:$A$1000),_xlpm.SamletF,_xlfn.VSTACK(Automatisk_beregning!$F$1:$F$1000,Manuel_beregning!$F$1:$F$1000),SUM(_xlfn._xlws.FILTER(_xlpm.SamletF,_xlpm.SamletA=$A2107))), "")</f>
        <v/>
      </c>
    </row>
    <row r="2108" spans="2:5" x14ac:dyDescent="0.25">
      <c r="B2108" s="34" t="str" cm="1">
        <f t="array" ref="B2108">IF(NOT(A2108=""),_xlfn.LET(_xlpm.SamletA,_xlfn.VSTACK(Automatisk_beregning!$A$1:$A$1000,Manuel_beregning!$A$1:$A$1000),_xlpm.SamletB,_xlfn.VSTACK(Automatisk_beregning!$B$1:$B$1000,Manuel_beregning!$B$1:$B$1000),SUM(_xlfn._xlws.FILTER(_xlpm.SamletB,_xlpm.SamletA=$A2108))), "")</f>
        <v/>
      </c>
      <c r="C2108" s="34" t="str">
        <f>IFERROR(VLOOKUP(D2108, pg!$C$4:$E$38,3, FALSE), "")</f>
        <v/>
      </c>
      <c r="D2108" s="35" t="str">
        <f>IF(NOT(A2108=""),_xlfn.LET(_xlpm.SamletA,_xlfn.VSTACK(Automatisk_beregning!$A$1:$A$1000,Manuel_beregning!$A$1:$A$1000),_xlpm.SamletB,_xlfn.VSTACK(Automatisk_beregning!$I$1:$I$1000,Manuel_beregning!$I$1:$I$1000),_xlpm.SamletTabel,_xlfn.HSTACK(_xlpm.SamletA,_xlpm.SamletB),VLOOKUP(A2108,_xlpm.SamletTabel,2,FALSE)), "")</f>
        <v/>
      </c>
      <c r="E2108" s="22" t="str" cm="1">
        <f t="array" ref="E2108">IF(NOT(A2108=""),_xlfn.LET(_xlpm.SamletA,_xlfn.VSTACK(Automatisk_beregning!$A$1:$A$1000,Manuel_beregning!$A$1:$A$1000),_xlpm.SamletF,_xlfn.VSTACK(Automatisk_beregning!$F$1:$F$1000,Manuel_beregning!$F$1:$F$1000),SUM(_xlfn._xlws.FILTER(_xlpm.SamletF,_xlpm.SamletA=$A2108))), "")</f>
        <v/>
      </c>
    </row>
    <row r="2109" spans="2:5" x14ac:dyDescent="0.25">
      <c r="B2109" s="34" t="str" cm="1">
        <f t="array" ref="B2109">IF(NOT(A2109=""),_xlfn.LET(_xlpm.SamletA,_xlfn.VSTACK(Automatisk_beregning!$A$1:$A$1000,Manuel_beregning!$A$1:$A$1000),_xlpm.SamletB,_xlfn.VSTACK(Automatisk_beregning!$B$1:$B$1000,Manuel_beregning!$B$1:$B$1000),SUM(_xlfn._xlws.FILTER(_xlpm.SamletB,_xlpm.SamletA=$A2109))), "")</f>
        <v/>
      </c>
      <c r="C2109" s="34" t="str">
        <f>IFERROR(VLOOKUP(D2109, pg!$C$4:$E$38,3, FALSE), "")</f>
        <v/>
      </c>
      <c r="D2109" s="35" t="str">
        <f>IF(NOT(A2109=""),_xlfn.LET(_xlpm.SamletA,_xlfn.VSTACK(Automatisk_beregning!$A$1:$A$1000,Manuel_beregning!$A$1:$A$1000),_xlpm.SamletB,_xlfn.VSTACK(Automatisk_beregning!$I$1:$I$1000,Manuel_beregning!$I$1:$I$1000),_xlpm.SamletTabel,_xlfn.HSTACK(_xlpm.SamletA,_xlpm.SamletB),VLOOKUP(A2109,_xlpm.SamletTabel,2,FALSE)), "")</f>
        <v/>
      </c>
      <c r="E2109" s="22" t="str" cm="1">
        <f t="array" ref="E2109">IF(NOT(A2109=""),_xlfn.LET(_xlpm.SamletA,_xlfn.VSTACK(Automatisk_beregning!$A$1:$A$1000,Manuel_beregning!$A$1:$A$1000),_xlpm.SamletF,_xlfn.VSTACK(Automatisk_beregning!$F$1:$F$1000,Manuel_beregning!$F$1:$F$1000),SUM(_xlfn._xlws.FILTER(_xlpm.SamletF,_xlpm.SamletA=$A2109))), "")</f>
        <v/>
      </c>
    </row>
    <row r="2110" spans="2:5" x14ac:dyDescent="0.25">
      <c r="B2110" s="34" t="str" cm="1">
        <f t="array" ref="B2110">IF(NOT(A2110=""),_xlfn.LET(_xlpm.SamletA,_xlfn.VSTACK(Automatisk_beregning!$A$1:$A$1000,Manuel_beregning!$A$1:$A$1000),_xlpm.SamletB,_xlfn.VSTACK(Automatisk_beregning!$B$1:$B$1000,Manuel_beregning!$B$1:$B$1000),SUM(_xlfn._xlws.FILTER(_xlpm.SamletB,_xlpm.SamletA=$A2110))), "")</f>
        <v/>
      </c>
      <c r="C2110" s="34" t="str">
        <f>IFERROR(VLOOKUP(D2110, pg!$C$4:$E$38,3, FALSE), "")</f>
        <v/>
      </c>
      <c r="D2110" s="35" t="str">
        <f>IF(NOT(A2110=""),_xlfn.LET(_xlpm.SamletA,_xlfn.VSTACK(Automatisk_beregning!$A$1:$A$1000,Manuel_beregning!$A$1:$A$1000),_xlpm.SamletB,_xlfn.VSTACK(Automatisk_beregning!$I$1:$I$1000,Manuel_beregning!$I$1:$I$1000),_xlpm.SamletTabel,_xlfn.HSTACK(_xlpm.SamletA,_xlpm.SamletB),VLOOKUP(A2110,_xlpm.SamletTabel,2,FALSE)), "")</f>
        <v/>
      </c>
      <c r="E2110" s="22" t="str" cm="1">
        <f t="array" ref="E2110">IF(NOT(A2110=""),_xlfn.LET(_xlpm.SamletA,_xlfn.VSTACK(Automatisk_beregning!$A$1:$A$1000,Manuel_beregning!$A$1:$A$1000),_xlpm.SamletF,_xlfn.VSTACK(Automatisk_beregning!$F$1:$F$1000,Manuel_beregning!$F$1:$F$1000),SUM(_xlfn._xlws.FILTER(_xlpm.SamletF,_xlpm.SamletA=$A2110))), "")</f>
        <v/>
      </c>
    </row>
    <row r="2111" spans="2:5" x14ac:dyDescent="0.25">
      <c r="B2111" s="34" t="str" cm="1">
        <f t="array" ref="B2111">IF(NOT(A2111=""),_xlfn.LET(_xlpm.SamletA,_xlfn.VSTACK(Automatisk_beregning!$A$1:$A$1000,Manuel_beregning!$A$1:$A$1000),_xlpm.SamletB,_xlfn.VSTACK(Automatisk_beregning!$B$1:$B$1000,Manuel_beregning!$B$1:$B$1000),SUM(_xlfn._xlws.FILTER(_xlpm.SamletB,_xlpm.SamletA=$A2111))), "")</f>
        <v/>
      </c>
      <c r="C2111" s="34" t="str">
        <f>IFERROR(VLOOKUP(D2111, pg!$C$4:$E$38,3, FALSE), "")</f>
        <v/>
      </c>
      <c r="D2111" s="35" t="str">
        <f>IF(NOT(A2111=""),_xlfn.LET(_xlpm.SamletA,_xlfn.VSTACK(Automatisk_beregning!$A$1:$A$1000,Manuel_beregning!$A$1:$A$1000),_xlpm.SamletB,_xlfn.VSTACK(Automatisk_beregning!$I$1:$I$1000,Manuel_beregning!$I$1:$I$1000),_xlpm.SamletTabel,_xlfn.HSTACK(_xlpm.SamletA,_xlpm.SamletB),VLOOKUP(A2111,_xlpm.SamletTabel,2,FALSE)), "")</f>
        <v/>
      </c>
      <c r="E2111" s="22" t="str" cm="1">
        <f t="array" ref="E2111">IF(NOT(A2111=""),_xlfn.LET(_xlpm.SamletA,_xlfn.VSTACK(Automatisk_beregning!$A$1:$A$1000,Manuel_beregning!$A$1:$A$1000),_xlpm.SamletF,_xlfn.VSTACK(Automatisk_beregning!$F$1:$F$1000,Manuel_beregning!$F$1:$F$1000),SUM(_xlfn._xlws.FILTER(_xlpm.SamletF,_xlpm.SamletA=$A2111))), "")</f>
        <v/>
      </c>
    </row>
    <row r="2112" spans="2:5" x14ac:dyDescent="0.25">
      <c r="B2112" s="34" t="str" cm="1">
        <f t="array" ref="B2112">IF(NOT(A2112=""),_xlfn.LET(_xlpm.SamletA,_xlfn.VSTACK(Automatisk_beregning!$A$1:$A$1000,Manuel_beregning!$A$1:$A$1000),_xlpm.SamletB,_xlfn.VSTACK(Automatisk_beregning!$B$1:$B$1000,Manuel_beregning!$B$1:$B$1000),SUM(_xlfn._xlws.FILTER(_xlpm.SamletB,_xlpm.SamletA=$A2112))), "")</f>
        <v/>
      </c>
      <c r="C2112" s="34" t="str">
        <f>IFERROR(VLOOKUP(D2112, pg!$C$4:$E$38,3, FALSE), "")</f>
        <v/>
      </c>
      <c r="D2112" s="35" t="str">
        <f>IF(NOT(A2112=""),_xlfn.LET(_xlpm.SamletA,_xlfn.VSTACK(Automatisk_beregning!$A$1:$A$1000,Manuel_beregning!$A$1:$A$1000),_xlpm.SamletB,_xlfn.VSTACK(Automatisk_beregning!$I$1:$I$1000,Manuel_beregning!$I$1:$I$1000),_xlpm.SamletTabel,_xlfn.HSTACK(_xlpm.SamletA,_xlpm.SamletB),VLOOKUP(A2112,_xlpm.SamletTabel,2,FALSE)), "")</f>
        <v/>
      </c>
      <c r="E2112" s="22" t="str" cm="1">
        <f t="array" ref="E2112">IF(NOT(A2112=""),_xlfn.LET(_xlpm.SamletA,_xlfn.VSTACK(Automatisk_beregning!$A$1:$A$1000,Manuel_beregning!$A$1:$A$1000),_xlpm.SamletF,_xlfn.VSTACK(Automatisk_beregning!$F$1:$F$1000,Manuel_beregning!$F$1:$F$1000),SUM(_xlfn._xlws.FILTER(_xlpm.SamletF,_xlpm.SamletA=$A2112))), "")</f>
        <v/>
      </c>
    </row>
    <row r="2113" spans="2:5" x14ac:dyDescent="0.25">
      <c r="B2113" s="34" t="str" cm="1">
        <f t="array" ref="B2113">IF(NOT(A2113=""),_xlfn.LET(_xlpm.SamletA,_xlfn.VSTACK(Automatisk_beregning!$A$1:$A$1000,Manuel_beregning!$A$1:$A$1000),_xlpm.SamletB,_xlfn.VSTACK(Automatisk_beregning!$B$1:$B$1000,Manuel_beregning!$B$1:$B$1000),SUM(_xlfn._xlws.FILTER(_xlpm.SamletB,_xlpm.SamletA=$A2113))), "")</f>
        <v/>
      </c>
      <c r="C2113" s="34" t="str">
        <f>IFERROR(VLOOKUP(D2113, pg!$C$4:$E$38,3, FALSE), "")</f>
        <v/>
      </c>
      <c r="D2113" s="35" t="str">
        <f>IF(NOT(A2113=""),_xlfn.LET(_xlpm.SamletA,_xlfn.VSTACK(Automatisk_beregning!$A$1:$A$1000,Manuel_beregning!$A$1:$A$1000),_xlpm.SamletB,_xlfn.VSTACK(Automatisk_beregning!$I$1:$I$1000,Manuel_beregning!$I$1:$I$1000),_xlpm.SamletTabel,_xlfn.HSTACK(_xlpm.SamletA,_xlpm.SamletB),VLOOKUP(A2113,_xlpm.SamletTabel,2,FALSE)), "")</f>
        <v/>
      </c>
      <c r="E2113" s="22" t="str" cm="1">
        <f t="array" ref="E2113">IF(NOT(A2113=""),_xlfn.LET(_xlpm.SamletA,_xlfn.VSTACK(Automatisk_beregning!$A$1:$A$1000,Manuel_beregning!$A$1:$A$1000),_xlpm.SamletF,_xlfn.VSTACK(Automatisk_beregning!$F$1:$F$1000,Manuel_beregning!$F$1:$F$1000),SUM(_xlfn._xlws.FILTER(_xlpm.SamletF,_xlpm.SamletA=$A2113))), "")</f>
        <v/>
      </c>
    </row>
    <row r="2114" spans="2:5" x14ac:dyDescent="0.25">
      <c r="B2114" s="34" t="str" cm="1">
        <f t="array" ref="B2114">IF(NOT(A2114=""),_xlfn.LET(_xlpm.SamletA,_xlfn.VSTACK(Automatisk_beregning!$A$1:$A$1000,Manuel_beregning!$A$1:$A$1000),_xlpm.SamletB,_xlfn.VSTACK(Automatisk_beregning!$B$1:$B$1000,Manuel_beregning!$B$1:$B$1000),SUM(_xlfn._xlws.FILTER(_xlpm.SamletB,_xlpm.SamletA=$A2114))), "")</f>
        <v/>
      </c>
      <c r="C2114" s="34" t="str">
        <f>IFERROR(VLOOKUP(D2114, pg!$C$4:$E$38,3, FALSE), "")</f>
        <v/>
      </c>
      <c r="D2114" s="35" t="str">
        <f>IF(NOT(A2114=""),_xlfn.LET(_xlpm.SamletA,_xlfn.VSTACK(Automatisk_beregning!$A$1:$A$1000,Manuel_beregning!$A$1:$A$1000),_xlpm.SamletB,_xlfn.VSTACK(Automatisk_beregning!$I$1:$I$1000,Manuel_beregning!$I$1:$I$1000),_xlpm.SamletTabel,_xlfn.HSTACK(_xlpm.SamletA,_xlpm.SamletB),VLOOKUP(A2114,_xlpm.SamletTabel,2,FALSE)), "")</f>
        <v/>
      </c>
      <c r="E2114" s="22" t="str" cm="1">
        <f t="array" ref="E2114">IF(NOT(A2114=""),_xlfn.LET(_xlpm.SamletA,_xlfn.VSTACK(Automatisk_beregning!$A$1:$A$1000,Manuel_beregning!$A$1:$A$1000),_xlpm.SamletF,_xlfn.VSTACK(Automatisk_beregning!$F$1:$F$1000,Manuel_beregning!$F$1:$F$1000),SUM(_xlfn._xlws.FILTER(_xlpm.SamletF,_xlpm.SamletA=$A2114))), "")</f>
        <v/>
      </c>
    </row>
    <row r="2115" spans="2:5" x14ac:dyDescent="0.25">
      <c r="B2115" s="34" t="str" cm="1">
        <f t="array" ref="B2115">IF(NOT(A2115=""),_xlfn.LET(_xlpm.SamletA,_xlfn.VSTACK(Automatisk_beregning!$A$1:$A$1000,Manuel_beregning!$A$1:$A$1000),_xlpm.SamletB,_xlfn.VSTACK(Automatisk_beregning!$B$1:$B$1000,Manuel_beregning!$B$1:$B$1000),SUM(_xlfn._xlws.FILTER(_xlpm.SamletB,_xlpm.SamletA=$A2115))), "")</f>
        <v/>
      </c>
      <c r="C2115" s="34" t="str">
        <f>IFERROR(VLOOKUP(D2115, pg!$C$4:$E$38,3, FALSE), "")</f>
        <v/>
      </c>
      <c r="D2115" s="35" t="str">
        <f>IF(NOT(A2115=""),_xlfn.LET(_xlpm.SamletA,_xlfn.VSTACK(Automatisk_beregning!$A$1:$A$1000,Manuel_beregning!$A$1:$A$1000),_xlpm.SamletB,_xlfn.VSTACK(Automatisk_beregning!$I$1:$I$1000,Manuel_beregning!$I$1:$I$1000),_xlpm.SamletTabel,_xlfn.HSTACK(_xlpm.SamletA,_xlpm.SamletB),VLOOKUP(A2115,_xlpm.SamletTabel,2,FALSE)), "")</f>
        <v/>
      </c>
      <c r="E2115" s="22" t="str" cm="1">
        <f t="array" ref="E2115">IF(NOT(A2115=""),_xlfn.LET(_xlpm.SamletA,_xlfn.VSTACK(Automatisk_beregning!$A$1:$A$1000,Manuel_beregning!$A$1:$A$1000),_xlpm.SamletF,_xlfn.VSTACK(Automatisk_beregning!$F$1:$F$1000,Manuel_beregning!$F$1:$F$1000),SUM(_xlfn._xlws.FILTER(_xlpm.SamletF,_xlpm.SamletA=$A2115))), "")</f>
        <v/>
      </c>
    </row>
    <row r="2116" spans="2:5" x14ac:dyDescent="0.25">
      <c r="B2116" s="34" t="str" cm="1">
        <f t="array" ref="B2116">IF(NOT(A2116=""),_xlfn.LET(_xlpm.SamletA,_xlfn.VSTACK(Automatisk_beregning!$A$1:$A$1000,Manuel_beregning!$A$1:$A$1000),_xlpm.SamletB,_xlfn.VSTACK(Automatisk_beregning!$B$1:$B$1000,Manuel_beregning!$B$1:$B$1000),SUM(_xlfn._xlws.FILTER(_xlpm.SamletB,_xlpm.SamletA=$A2116))), "")</f>
        <v/>
      </c>
      <c r="C2116" s="34" t="str">
        <f>IFERROR(VLOOKUP(D2116, pg!$C$4:$E$38,3, FALSE), "")</f>
        <v/>
      </c>
      <c r="D2116" s="35" t="str">
        <f>IF(NOT(A2116=""),_xlfn.LET(_xlpm.SamletA,_xlfn.VSTACK(Automatisk_beregning!$A$1:$A$1000,Manuel_beregning!$A$1:$A$1000),_xlpm.SamletB,_xlfn.VSTACK(Automatisk_beregning!$I$1:$I$1000,Manuel_beregning!$I$1:$I$1000),_xlpm.SamletTabel,_xlfn.HSTACK(_xlpm.SamletA,_xlpm.SamletB),VLOOKUP(A2116,_xlpm.SamletTabel,2,FALSE)), "")</f>
        <v/>
      </c>
      <c r="E2116" s="22" t="str" cm="1">
        <f t="array" ref="E2116">IF(NOT(A2116=""),_xlfn.LET(_xlpm.SamletA,_xlfn.VSTACK(Automatisk_beregning!$A$1:$A$1000,Manuel_beregning!$A$1:$A$1000),_xlpm.SamletF,_xlfn.VSTACK(Automatisk_beregning!$F$1:$F$1000,Manuel_beregning!$F$1:$F$1000),SUM(_xlfn._xlws.FILTER(_xlpm.SamletF,_xlpm.SamletA=$A2116))), "")</f>
        <v/>
      </c>
    </row>
    <row r="2117" spans="2:5" x14ac:dyDescent="0.25">
      <c r="B2117" s="34" t="str" cm="1">
        <f t="array" ref="B2117">IF(NOT(A2117=""),_xlfn.LET(_xlpm.SamletA,_xlfn.VSTACK(Automatisk_beregning!$A$1:$A$1000,Manuel_beregning!$A$1:$A$1000),_xlpm.SamletB,_xlfn.VSTACK(Automatisk_beregning!$B$1:$B$1000,Manuel_beregning!$B$1:$B$1000),SUM(_xlfn._xlws.FILTER(_xlpm.SamletB,_xlpm.SamletA=$A2117))), "")</f>
        <v/>
      </c>
      <c r="C2117" s="34" t="str">
        <f>IFERROR(VLOOKUP(D2117, pg!$C$4:$E$38,3, FALSE), "")</f>
        <v/>
      </c>
      <c r="D2117" s="35" t="str">
        <f>IF(NOT(A2117=""),_xlfn.LET(_xlpm.SamletA,_xlfn.VSTACK(Automatisk_beregning!$A$1:$A$1000,Manuel_beregning!$A$1:$A$1000),_xlpm.SamletB,_xlfn.VSTACK(Automatisk_beregning!$I$1:$I$1000,Manuel_beregning!$I$1:$I$1000),_xlpm.SamletTabel,_xlfn.HSTACK(_xlpm.SamletA,_xlpm.SamletB),VLOOKUP(A2117,_xlpm.SamletTabel,2,FALSE)), "")</f>
        <v/>
      </c>
      <c r="E2117" s="22" t="str" cm="1">
        <f t="array" ref="E2117">IF(NOT(A2117=""),_xlfn.LET(_xlpm.SamletA,_xlfn.VSTACK(Automatisk_beregning!$A$1:$A$1000,Manuel_beregning!$A$1:$A$1000),_xlpm.SamletF,_xlfn.VSTACK(Automatisk_beregning!$F$1:$F$1000,Manuel_beregning!$F$1:$F$1000),SUM(_xlfn._xlws.FILTER(_xlpm.SamletF,_xlpm.SamletA=$A2117))), "")</f>
        <v/>
      </c>
    </row>
    <row r="2118" spans="2:5" x14ac:dyDescent="0.25">
      <c r="B2118" s="34" t="str" cm="1">
        <f t="array" ref="B2118">IF(NOT(A2118=""),_xlfn.LET(_xlpm.SamletA,_xlfn.VSTACK(Automatisk_beregning!$A$1:$A$1000,Manuel_beregning!$A$1:$A$1000),_xlpm.SamletB,_xlfn.VSTACK(Automatisk_beregning!$B$1:$B$1000,Manuel_beregning!$B$1:$B$1000),SUM(_xlfn._xlws.FILTER(_xlpm.SamletB,_xlpm.SamletA=$A2118))), "")</f>
        <v/>
      </c>
      <c r="C2118" s="34" t="str">
        <f>IFERROR(VLOOKUP(D2118, pg!$C$4:$E$38,3, FALSE), "")</f>
        <v/>
      </c>
      <c r="D2118" s="35" t="str">
        <f>IF(NOT(A2118=""),_xlfn.LET(_xlpm.SamletA,_xlfn.VSTACK(Automatisk_beregning!$A$1:$A$1000,Manuel_beregning!$A$1:$A$1000),_xlpm.SamletB,_xlfn.VSTACK(Automatisk_beregning!$I$1:$I$1000,Manuel_beregning!$I$1:$I$1000),_xlpm.SamletTabel,_xlfn.HSTACK(_xlpm.SamletA,_xlpm.SamletB),VLOOKUP(A2118,_xlpm.SamletTabel,2,FALSE)), "")</f>
        <v/>
      </c>
      <c r="E2118" s="22" t="str" cm="1">
        <f t="array" ref="E2118">IF(NOT(A2118=""),_xlfn.LET(_xlpm.SamletA,_xlfn.VSTACK(Automatisk_beregning!$A$1:$A$1000,Manuel_beregning!$A$1:$A$1000),_xlpm.SamletF,_xlfn.VSTACK(Automatisk_beregning!$F$1:$F$1000,Manuel_beregning!$F$1:$F$1000),SUM(_xlfn._xlws.FILTER(_xlpm.SamletF,_xlpm.SamletA=$A2118))), "")</f>
        <v/>
      </c>
    </row>
    <row r="2119" spans="2:5" x14ac:dyDescent="0.25">
      <c r="B2119" s="34" t="str" cm="1">
        <f t="array" ref="B2119">IF(NOT(A2119=""),_xlfn.LET(_xlpm.SamletA,_xlfn.VSTACK(Automatisk_beregning!$A$1:$A$1000,Manuel_beregning!$A$1:$A$1000),_xlpm.SamletB,_xlfn.VSTACK(Automatisk_beregning!$B$1:$B$1000,Manuel_beregning!$B$1:$B$1000),SUM(_xlfn._xlws.FILTER(_xlpm.SamletB,_xlpm.SamletA=$A2119))), "")</f>
        <v/>
      </c>
      <c r="C2119" s="34" t="str">
        <f>IFERROR(VLOOKUP(D2119, pg!$C$4:$E$38,3, FALSE), "")</f>
        <v/>
      </c>
      <c r="D2119" s="35" t="str">
        <f>IF(NOT(A2119=""),_xlfn.LET(_xlpm.SamletA,_xlfn.VSTACK(Automatisk_beregning!$A$1:$A$1000,Manuel_beregning!$A$1:$A$1000),_xlpm.SamletB,_xlfn.VSTACK(Automatisk_beregning!$I$1:$I$1000,Manuel_beregning!$I$1:$I$1000),_xlpm.SamletTabel,_xlfn.HSTACK(_xlpm.SamletA,_xlpm.SamletB),VLOOKUP(A2119,_xlpm.SamletTabel,2,FALSE)), "")</f>
        <v/>
      </c>
      <c r="E2119" s="22" t="str" cm="1">
        <f t="array" ref="E2119">IF(NOT(A2119=""),_xlfn.LET(_xlpm.SamletA,_xlfn.VSTACK(Automatisk_beregning!$A$1:$A$1000,Manuel_beregning!$A$1:$A$1000),_xlpm.SamletF,_xlfn.VSTACK(Automatisk_beregning!$F$1:$F$1000,Manuel_beregning!$F$1:$F$1000),SUM(_xlfn._xlws.FILTER(_xlpm.SamletF,_xlpm.SamletA=$A2119))), "")</f>
        <v/>
      </c>
    </row>
    <row r="2120" spans="2:5" x14ac:dyDescent="0.25">
      <c r="B2120" s="34" t="str" cm="1">
        <f t="array" ref="B2120">IF(NOT(A2120=""),_xlfn.LET(_xlpm.SamletA,_xlfn.VSTACK(Automatisk_beregning!$A$1:$A$1000,Manuel_beregning!$A$1:$A$1000),_xlpm.SamletB,_xlfn.VSTACK(Automatisk_beregning!$B$1:$B$1000,Manuel_beregning!$B$1:$B$1000),SUM(_xlfn._xlws.FILTER(_xlpm.SamletB,_xlpm.SamletA=$A2120))), "")</f>
        <v/>
      </c>
      <c r="C2120" s="34" t="str">
        <f>IFERROR(VLOOKUP(D2120, pg!$C$4:$E$38,3, FALSE), "")</f>
        <v/>
      </c>
      <c r="D2120" s="35" t="str">
        <f>IF(NOT(A2120=""),_xlfn.LET(_xlpm.SamletA,_xlfn.VSTACK(Automatisk_beregning!$A$1:$A$1000,Manuel_beregning!$A$1:$A$1000),_xlpm.SamletB,_xlfn.VSTACK(Automatisk_beregning!$I$1:$I$1000,Manuel_beregning!$I$1:$I$1000),_xlpm.SamletTabel,_xlfn.HSTACK(_xlpm.SamletA,_xlpm.SamletB),VLOOKUP(A2120,_xlpm.SamletTabel,2,FALSE)), "")</f>
        <v/>
      </c>
      <c r="E2120" s="22" t="str" cm="1">
        <f t="array" ref="E2120">IF(NOT(A2120=""),_xlfn.LET(_xlpm.SamletA,_xlfn.VSTACK(Automatisk_beregning!$A$1:$A$1000,Manuel_beregning!$A$1:$A$1000),_xlpm.SamletF,_xlfn.VSTACK(Automatisk_beregning!$F$1:$F$1000,Manuel_beregning!$F$1:$F$1000),SUM(_xlfn._xlws.FILTER(_xlpm.SamletF,_xlpm.SamletA=$A2120))), "")</f>
        <v/>
      </c>
    </row>
    <row r="2121" spans="2:5" x14ac:dyDescent="0.25">
      <c r="B2121" s="34" t="str" cm="1">
        <f t="array" ref="B2121">IF(NOT(A2121=""),_xlfn.LET(_xlpm.SamletA,_xlfn.VSTACK(Automatisk_beregning!$A$1:$A$1000,Manuel_beregning!$A$1:$A$1000),_xlpm.SamletB,_xlfn.VSTACK(Automatisk_beregning!$B$1:$B$1000,Manuel_beregning!$B$1:$B$1000),SUM(_xlfn._xlws.FILTER(_xlpm.SamletB,_xlpm.SamletA=$A2121))), "")</f>
        <v/>
      </c>
      <c r="C2121" s="34" t="str">
        <f>IFERROR(VLOOKUP(D2121, pg!$C$4:$E$38,3, FALSE), "")</f>
        <v/>
      </c>
      <c r="D2121" s="35" t="str">
        <f>IF(NOT(A2121=""),_xlfn.LET(_xlpm.SamletA,_xlfn.VSTACK(Automatisk_beregning!$A$1:$A$1000,Manuel_beregning!$A$1:$A$1000),_xlpm.SamletB,_xlfn.VSTACK(Automatisk_beregning!$I$1:$I$1000,Manuel_beregning!$I$1:$I$1000),_xlpm.SamletTabel,_xlfn.HSTACK(_xlpm.SamletA,_xlpm.SamletB),VLOOKUP(A2121,_xlpm.SamletTabel,2,FALSE)), "")</f>
        <v/>
      </c>
      <c r="E2121" s="22" t="str" cm="1">
        <f t="array" ref="E2121">IF(NOT(A2121=""),_xlfn.LET(_xlpm.SamletA,_xlfn.VSTACK(Automatisk_beregning!$A$1:$A$1000,Manuel_beregning!$A$1:$A$1000),_xlpm.SamletF,_xlfn.VSTACK(Automatisk_beregning!$F$1:$F$1000,Manuel_beregning!$F$1:$F$1000),SUM(_xlfn._xlws.FILTER(_xlpm.SamletF,_xlpm.SamletA=$A2121))), "")</f>
        <v/>
      </c>
    </row>
    <row r="2122" spans="2:5" x14ac:dyDescent="0.25">
      <c r="B2122" s="34" t="str" cm="1">
        <f t="array" ref="B2122">IF(NOT(A2122=""),_xlfn.LET(_xlpm.SamletA,_xlfn.VSTACK(Automatisk_beregning!$A$1:$A$1000,Manuel_beregning!$A$1:$A$1000),_xlpm.SamletB,_xlfn.VSTACK(Automatisk_beregning!$B$1:$B$1000,Manuel_beregning!$B$1:$B$1000),SUM(_xlfn._xlws.FILTER(_xlpm.SamletB,_xlpm.SamletA=$A2122))), "")</f>
        <v/>
      </c>
      <c r="C2122" s="34" t="str">
        <f>IFERROR(VLOOKUP(D2122, pg!$C$4:$E$38,3, FALSE), "")</f>
        <v/>
      </c>
      <c r="D2122" s="35" t="str">
        <f>IF(NOT(A2122=""),_xlfn.LET(_xlpm.SamletA,_xlfn.VSTACK(Automatisk_beregning!$A$1:$A$1000,Manuel_beregning!$A$1:$A$1000),_xlpm.SamletB,_xlfn.VSTACK(Automatisk_beregning!$I$1:$I$1000,Manuel_beregning!$I$1:$I$1000),_xlpm.SamletTabel,_xlfn.HSTACK(_xlpm.SamletA,_xlpm.SamletB),VLOOKUP(A2122,_xlpm.SamletTabel,2,FALSE)), "")</f>
        <v/>
      </c>
      <c r="E2122" s="22" t="str" cm="1">
        <f t="array" ref="E2122">IF(NOT(A2122=""),_xlfn.LET(_xlpm.SamletA,_xlfn.VSTACK(Automatisk_beregning!$A$1:$A$1000,Manuel_beregning!$A$1:$A$1000),_xlpm.SamletF,_xlfn.VSTACK(Automatisk_beregning!$F$1:$F$1000,Manuel_beregning!$F$1:$F$1000),SUM(_xlfn._xlws.FILTER(_xlpm.SamletF,_xlpm.SamletA=$A2122))), "")</f>
        <v/>
      </c>
    </row>
    <row r="2123" spans="2:5" x14ac:dyDescent="0.25">
      <c r="B2123" s="34" t="str" cm="1">
        <f t="array" ref="B2123">IF(NOT(A2123=""),_xlfn.LET(_xlpm.SamletA,_xlfn.VSTACK(Automatisk_beregning!$A$1:$A$1000,Manuel_beregning!$A$1:$A$1000),_xlpm.SamletB,_xlfn.VSTACK(Automatisk_beregning!$B$1:$B$1000,Manuel_beregning!$B$1:$B$1000),SUM(_xlfn._xlws.FILTER(_xlpm.SamletB,_xlpm.SamletA=$A2123))), "")</f>
        <v/>
      </c>
      <c r="C2123" s="34" t="str">
        <f>IFERROR(VLOOKUP(D2123, pg!$C$4:$E$38,3, FALSE), "")</f>
        <v/>
      </c>
      <c r="D2123" s="35" t="str">
        <f>IF(NOT(A2123=""),_xlfn.LET(_xlpm.SamletA,_xlfn.VSTACK(Automatisk_beregning!$A$1:$A$1000,Manuel_beregning!$A$1:$A$1000),_xlpm.SamletB,_xlfn.VSTACK(Automatisk_beregning!$I$1:$I$1000,Manuel_beregning!$I$1:$I$1000),_xlpm.SamletTabel,_xlfn.HSTACK(_xlpm.SamletA,_xlpm.SamletB),VLOOKUP(A2123,_xlpm.SamletTabel,2,FALSE)), "")</f>
        <v/>
      </c>
      <c r="E2123" s="22" t="str" cm="1">
        <f t="array" ref="E2123">IF(NOT(A2123=""),_xlfn.LET(_xlpm.SamletA,_xlfn.VSTACK(Automatisk_beregning!$A$1:$A$1000,Manuel_beregning!$A$1:$A$1000),_xlpm.SamletF,_xlfn.VSTACK(Automatisk_beregning!$F$1:$F$1000,Manuel_beregning!$F$1:$F$1000),SUM(_xlfn._xlws.FILTER(_xlpm.SamletF,_xlpm.SamletA=$A2123))), "")</f>
        <v/>
      </c>
    </row>
    <row r="2124" spans="2:5" x14ac:dyDescent="0.25">
      <c r="B2124" s="34" t="str" cm="1">
        <f t="array" ref="B2124">IF(NOT(A2124=""),_xlfn.LET(_xlpm.SamletA,_xlfn.VSTACK(Automatisk_beregning!$A$1:$A$1000,Manuel_beregning!$A$1:$A$1000),_xlpm.SamletB,_xlfn.VSTACK(Automatisk_beregning!$B$1:$B$1000,Manuel_beregning!$B$1:$B$1000),SUM(_xlfn._xlws.FILTER(_xlpm.SamletB,_xlpm.SamletA=$A2124))), "")</f>
        <v/>
      </c>
      <c r="C2124" s="34" t="str">
        <f>IFERROR(VLOOKUP(D2124, pg!$C$4:$E$38,3, FALSE), "")</f>
        <v/>
      </c>
      <c r="D2124" s="35" t="str">
        <f>IF(NOT(A2124=""),_xlfn.LET(_xlpm.SamletA,_xlfn.VSTACK(Automatisk_beregning!$A$1:$A$1000,Manuel_beregning!$A$1:$A$1000),_xlpm.SamletB,_xlfn.VSTACK(Automatisk_beregning!$I$1:$I$1000,Manuel_beregning!$I$1:$I$1000),_xlpm.SamletTabel,_xlfn.HSTACK(_xlpm.SamletA,_xlpm.SamletB),VLOOKUP(A2124,_xlpm.SamletTabel,2,FALSE)), "")</f>
        <v/>
      </c>
      <c r="E2124" s="22" t="str" cm="1">
        <f t="array" ref="E2124">IF(NOT(A2124=""),_xlfn.LET(_xlpm.SamletA,_xlfn.VSTACK(Automatisk_beregning!$A$1:$A$1000,Manuel_beregning!$A$1:$A$1000),_xlpm.SamletF,_xlfn.VSTACK(Automatisk_beregning!$F$1:$F$1000,Manuel_beregning!$F$1:$F$1000),SUM(_xlfn._xlws.FILTER(_xlpm.SamletF,_xlpm.SamletA=$A2124))), "")</f>
        <v/>
      </c>
    </row>
    <row r="2125" spans="2:5" x14ac:dyDescent="0.25">
      <c r="B2125" s="34" t="str" cm="1">
        <f t="array" ref="B2125">IF(NOT(A2125=""),_xlfn.LET(_xlpm.SamletA,_xlfn.VSTACK(Automatisk_beregning!$A$1:$A$1000,Manuel_beregning!$A$1:$A$1000),_xlpm.SamletB,_xlfn.VSTACK(Automatisk_beregning!$B$1:$B$1000,Manuel_beregning!$B$1:$B$1000),SUM(_xlfn._xlws.FILTER(_xlpm.SamletB,_xlpm.SamletA=$A2125))), "")</f>
        <v/>
      </c>
      <c r="C2125" s="34" t="str">
        <f>IFERROR(VLOOKUP(D2125, pg!$C$4:$E$38,3, FALSE), "")</f>
        <v/>
      </c>
      <c r="D2125" s="35" t="str">
        <f>IF(NOT(A2125=""),_xlfn.LET(_xlpm.SamletA,_xlfn.VSTACK(Automatisk_beregning!$A$1:$A$1000,Manuel_beregning!$A$1:$A$1000),_xlpm.SamletB,_xlfn.VSTACK(Automatisk_beregning!$I$1:$I$1000,Manuel_beregning!$I$1:$I$1000),_xlpm.SamletTabel,_xlfn.HSTACK(_xlpm.SamletA,_xlpm.SamletB),VLOOKUP(A2125,_xlpm.SamletTabel,2,FALSE)), "")</f>
        <v/>
      </c>
      <c r="E2125" s="22" t="str" cm="1">
        <f t="array" ref="E2125">IF(NOT(A2125=""),_xlfn.LET(_xlpm.SamletA,_xlfn.VSTACK(Automatisk_beregning!$A$1:$A$1000,Manuel_beregning!$A$1:$A$1000),_xlpm.SamletF,_xlfn.VSTACK(Automatisk_beregning!$F$1:$F$1000,Manuel_beregning!$F$1:$F$1000),SUM(_xlfn._xlws.FILTER(_xlpm.SamletF,_xlpm.SamletA=$A2125))), "")</f>
        <v/>
      </c>
    </row>
    <row r="2126" spans="2:5" x14ac:dyDescent="0.25">
      <c r="B2126" s="34" t="str" cm="1">
        <f t="array" ref="B2126">IF(NOT(A2126=""),_xlfn.LET(_xlpm.SamletA,_xlfn.VSTACK(Automatisk_beregning!$A$1:$A$1000,Manuel_beregning!$A$1:$A$1000),_xlpm.SamletB,_xlfn.VSTACK(Automatisk_beregning!$B$1:$B$1000,Manuel_beregning!$B$1:$B$1000),SUM(_xlfn._xlws.FILTER(_xlpm.SamletB,_xlpm.SamletA=$A2126))), "")</f>
        <v/>
      </c>
      <c r="C2126" s="34" t="str">
        <f>IFERROR(VLOOKUP(D2126, pg!$C$4:$E$38,3, FALSE), "")</f>
        <v/>
      </c>
      <c r="D2126" s="35" t="str">
        <f>IF(NOT(A2126=""),_xlfn.LET(_xlpm.SamletA,_xlfn.VSTACK(Automatisk_beregning!$A$1:$A$1000,Manuel_beregning!$A$1:$A$1000),_xlpm.SamletB,_xlfn.VSTACK(Automatisk_beregning!$I$1:$I$1000,Manuel_beregning!$I$1:$I$1000),_xlpm.SamletTabel,_xlfn.HSTACK(_xlpm.SamletA,_xlpm.SamletB),VLOOKUP(A2126,_xlpm.SamletTabel,2,FALSE)), "")</f>
        <v/>
      </c>
      <c r="E2126" s="22" t="str" cm="1">
        <f t="array" ref="E2126">IF(NOT(A2126=""),_xlfn.LET(_xlpm.SamletA,_xlfn.VSTACK(Automatisk_beregning!$A$1:$A$1000,Manuel_beregning!$A$1:$A$1000),_xlpm.SamletF,_xlfn.VSTACK(Automatisk_beregning!$F$1:$F$1000,Manuel_beregning!$F$1:$F$1000),SUM(_xlfn._xlws.FILTER(_xlpm.SamletF,_xlpm.SamletA=$A2126))), "")</f>
        <v/>
      </c>
    </row>
    <row r="2127" spans="2:5" x14ac:dyDescent="0.25">
      <c r="B2127" s="34" t="str" cm="1">
        <f t="array" ref="B2127">IF(NOT(A2127=""),_xlfn.LET(_xlpm.SamletA,_xlfn.VSTACK(Automatisk_beregning!$A$1:$A$1000,Manuel_beregning!$A$1:$A$1000),_xlpm.SamletB,_xlfn.VSTACK(Automatisk_beregning!$B$1:$B$1000,Manuel_beregning!$B$1:$B$1000),SUM(_xlfn._xlws.FILTER(_xlpm.SamletB,_xlpm.SamletA=$A2127))), "")</f>
        <v/>
      </c>
      <c r="C2127" s="34" t="str">
        <f>IFERROR(VLOOKUP(D2127, pg!$C$4:$E$38,3, FALSE), "")</f>
        <v/>
      </c>
      <c r="D2127" s="35" t="str">
        <f>IF(NOT(A2127=""),_xlfn.LET(_xlpm.SamletA,_xlfn.VSTACK(Automatisk_beregning!$A$1:$A$1000,Manuel_beregning!$A$1:$A$1000),_xlpm.SamletB,_xlfn.VSTACK(Automatisk_beregning!$I$1:$I$1000,Manuel_beregning!$I$1:$I$1000),_xlpm.SamletTabel,_xlfn.HSTACK(_xlpm.SamletA,_xlpm.SamletB),VLOOKUP(A2127,_xlpm.SamletTabel,2,FALSE)), "")</f>
        <v/>
      </c>
      <c r="E2127" s="22" t="str" cm="1">
        <f t="array" ref="E2127">IF(NOT(A2127=""),_xlfn.LET(_xlpm.SamletA,_xlfn.VSTACK(Automatisk_beregning!$A$1:$A$1000,Manuel_beregning!$A$1:$A$1000),_xlpm.SamletF,_xlfn.VSTACK(Automatisk_beregning!$F$1:$F$1000,Manuel_beregning!$F$1:$F$1000),SUM(_xlfn._xlws.FILTER(_xlpm.SamletF,_xlpm.SamletA=$A2127))), "")</f>
        <v/>
      </c>
    </row>
    <row r="2128" spans="2:5" x14ac:dyDescent="0.25">
      <c r="B2128" s="34" t="str" cm="1">
        <f t="array" ref="B2128">IF(NOT(A2128=""),_xlfn.LET(_xlpm.SamletA,_xlfn.VSTACK(Automatisk_beregning!$A$1:$A$1000,Manuel_beregning!$A$1:$A$1000),_xlpm.SamletB,_xlfn.VSTACK(Automatisk_beregning!$B$1:$B$1000,Manuel_beregning!$B$1:$B$1000),SUM(_xlfn._xlws.FILTER(_xlpm.SamletB,_xlpm.SamletA=$A2128))), "")</f>
        <v/>
      </c>
      <c r="C2128" s="34" t="str">
        <f>IFERROR(VLOOKUP(D2128, pg!$C$4:$E$38,3, FALSE), "")</f>
        <v/>
      </c>
      <c r="D2128" s="35" t="str">
        <f>IF(NOT(A2128=""),_xlfn.LET(_xlpm.SamletA,_xlfn.VSTACK(Automatisk_beregning!$A$1:$A$1000,Manuel_beregning!$A$1:$A$1000),_xlpm.SamletB,_xlfn.VSTACK(Automatisk_beregning!$I$1:$I$1000,Manuel_beregning!$I$1:$I$1000),_xlpm.SamletTabel,_xlfn.HSTACK(_xlpm.SamletA,_xlpm.SamletB),VLOOKUP(A2128,_xlpm.SamletTabel,2,FALSE)), "")</f>
        <v/>
      </c>
      <c r="E2128" s="22" t="str" cm="1">
        <f t="array" ref="E2128">IF(NOT(A2128=""),_xlfn.LET(_xlpm.SamletA,_xlfn.VSTACK(Automatisk_beregning!$A$1:$A$1000,Manuel_beregning!$A$1:$A$1000),_xlpm.SamletF,_xlfn.VSTACK(Automatisk_beregning!$F$1:$F$1000,Manuel_beregning!$F$1:$F$1000),SUM(_xlfn._xlws.FILTER(_xlpm.SamletF,_xlpm.SamletA=$A2128))), "")</f>
        <v/>
      </c>
    </row>
    <row r="2129" spans="2:5" x14ac:dyDescent="0.25">
      <c r="B2129" s="34" t="str" cm="1">
        <f t="array" ref="B2129">IF(NOT(A2129=""),_xlfn.LET(_xlpm.SamletA,_xlfn.VSTACK(Automatisk_beregning!$A$1:$A$1000,Manuel_beregning!$A$1:$A$1000),_xlpm.SamletB,_xlfn.VSTACK(Automatisk_beregning!$B$1:$B$1000,Manuel_beregning!$B$1:$B$1000),SUM(_xlfn._xlws.FILTER(_xlpm.SamletB,_xlpm.SamletA=$A2129))), "")</f>
        <v/>
      </c>
      <c r="C2129" s="34" t="str">
        <f>IFERROR(VLOOKUP(D2129, pg!$C$4:$E$38,3, FALSE), "")</f>
        <v/>
      </c>
      <c r="D2129" s="35" t="str">
        <f>IF(NOT(A2129=""),_xlfn.LET(_xlpm.SamletA,_xlfn.VSTACK(Automatisk_beregning!$A$1:$A$1000,Manuel_beregning!$A$1:$A$1000),_xlpm.SamletB,_xlfn.VSTACK(Automatisk_beregning!$I$1:$I$1000,Manuel_beregning!$I$1:$I$1000),_xlpm.SamletTabel,_xlfn.HSTACK(_xlpm.SamletA,_xlpm.SamletB),VLOOKUP(A2129,_xlpm.SamletTabel,2,FALSE)), "")</f>
        <v/>
      </c>
      <c r="E2129" s="22" t="str" cm="1">
        <f t="array" ref="E2129">IF(NOT(A2129=""),_xlfn.LET(_xlpm.SamletA,_xlfn.VSTACK(Automatisk_beregning!$A$1:$A$1000,Manuel_beregning!$A$1:$A$1000),_xlpm.SamletF,_xlfn.VSTACK(Automatisk_beregning!$F$1:$F$1000,Manuel_beregning!$F$1:$F$1000),SUM(_xlfn._xlws.FILTER(_xlpm.SamletF,_xlpm.SamletA=$A2129))), "")</f>
        <v/>
      </c>
    </row>
    <row r="2130" spans="2:5" x14ac:dyDescent="0.25">
      <c r="B2130" s="34" t="str" cm="1">
        <f t="array" ref="B2130">IF(NOT(A2130=""),_xlfn.LET(_xlpm.SamletA,_xlfn.VSTACK(Automatisk_beregning!$A$1:$A$1000,Manuel_beregning!$A$1:$A$1000),_xlpm.SamletB,_xlfn.VSTACK(Automatisk_beregning!$B$1:$B$1000,Manuel_beregning!$B$1:$B$1000),SUM(_xlfn._xlws.FILTER(_xlpm.SamletB,_xlpm.SamletA=$A2130))), "")</f>
        <v/>
      </c>
      <c r="C2130" s="34" t="str">
        <f>IFERROR(VLOOKUP(D2130, pg!$C$4:$E$38,3, FALSE), "")</f>
        <v/>
      </c>
      <c r="D2130" s="35" t="str">
        <f>IF(NOT(A2130=""),_xlfn.LET(_xlpm.SamletA,_xlfn.VSTACK(Automatisk_beregning!$A$1:$A$1000,Manuel_beregning!$A$1:$A$1000),_xlpm.SamletB,_xlfn.VSTACK(Automatisk_beregning!$I$1:$I$1000,Manuel_beregning!$I$1:$I$1000),_xlpm.SamletTabel,_xlfn.HSTACK(_xlpm.SamletA,_xlpm.SamletB),VLOOKUP(A2130,_xlpm.SamletTabel,2,FALSE)), "")</f>
        <v/>
      </c>
      <c r="E2130" s="22" t="str" cm="1">
        <f t="array" ref="E2130">IF(NOT(A2130=""),_xlfn.LET(_xlpm.SamletA,_xlfn.VSTACK(Automatisk_beregning!$A$1:$A$1000,Manuel_beregning!$A$1:$A$1000),_xlpm.SamletF,_xlfn.VSTACK(Automatisk_beregning!$F$1:$F$1000,Manuel_beregning!$F$1:$F$1000),SUM(_xlfn._xlws.FILTER(_xlpm.SamletF,_xlpm.SamletA=$A2130))), "")</f>
        <v/>
      </c>
    </row>
    <row r="2131" spans="2:5" x14ac:dyDescent="0.25">
      <c r="B2131" s="34" t="str" cm="1">
        <f t="array" ref="B2131">IF(NOT(A2131=""),_xlfn.LET(_xlpm.SamletA,_xlfn.VSTACK(Automatisk_beregning!$A$1:$A$1000,Manuel_beregning!$A$1:$A$1000),_xlpm.SamletB,_xlfn.VSTACK(Automatisk_beregning!$B$1:$B$1000,Manuel_beregning!$B$1:$B$1000),SUM(_xlfn._xlws.FILTER(_xlpm.SamletB,_xlpm.SamletA=$A2131))), "")</f>
        <v/>
      </c>
      <c r="C2131" s="34" t="str">
        <f>IFERROR(VLOOKUP(D2131, pg!$C$4:$E$38,3, FALSE), "")</f>
        <v/>
      </c>
      <c r="D2131" s="35" t="str">
        <f>IF(NOT(A2131=""),_xlfn.LET(_xlpm.SamletA,_xlfn.VSTACK(Automatisk_beregning!$A$1:$A$1000,Manuel_beregning!$A$1:$A$1000),_xlpm.SamletB,_xlfn.VSTACK(Automatisk_beregning!$I$1:$I$1000,Manuel_beregning!$I$1:$I$1000),_xlpm.SamletTabel,_xlfn.HSTACK(_xlpm.SamletA,_xlpm.SamletB),VLOOKUP(A2131,_xlpm.SamletTabel,2,FALSE)), "")</f>
        <v/>
      </c>
      <c r="E2131" s="22" t="str" cm="1">
        <f t="array" ref="E2131">IF(NOT(A2131=""),_xlfn.LET(_xlpm.SamletA,_xlfn.VSTACK(Automatisk_beregning!$A$1:$A$1000,Manuel_beregning!$A$1:$A$1000),_xlpm.SamletF,_xlfn.VSTACK(Automatisk_beregning!$F$1:$F$1000,Manuel_beregning!$F$1:$F$1000),SUM(_xlfn._xlws.FILTER(_xlpm.SamletF,_xlpm.SamletA=$A2131))), "")</f>
        <v/>
      </c>
    </row>
    <row r="2132" spans="2:5" x14ac:dyDescent="0.25">
      <c r="B2132" s="34" t="str" cm="1">
        <f t="array" ref="B2132">IF(NOT(A2132=""),_xlfn.LET(_xlpm.SamletA,_xlfn.VSTACK(Automatisk_beregning!$A$1:$A$1000,Manuel_beregning!$A$1:$A$1000),_xlpm.SamletB,_xlfn.VSTACK(Automatisk_beregning!$B$1:$B$1000,Manuel_beregning!$B$1:$B$1000),SUM(_xlfn._xlws.FILTER(_xlpm.SamletB,_xlpm.SamletA=$A2132))), "")</f>
        <v/>
      </c>
      <c r="C2132" s="34" t="str">
        <f>IFERROR(VLOOKUP(D2132, pg!$C$4:$E$38,3, FALSE), "")</f>
        <v/>
      </c>
      <c r="D2132" s="35" t="str">
        <f>IF(NOT(A2132=""),_xlfn.LET(_xlpm.SamletA,_xlfn.VSTACK(Automatisk_beregning!$A$1:$A$1000,Manuel_beregning!$A$1:$A$1000),_xlpm.SamletB,_xlfn.VSTACK(Automatisk_beregning!$I$1:$I$1000,Manuel_beregning!$I$1:$I$1000),_xlpm.SamletTabel,_xlfn.HSTACK(_xlpm.SamletA,_xlpm.SamletB),VLOOKUP(A2132,_xlpm.SamletTabel,2,FALSE)), "")</f>
        <v/>
      </c>
      <c r="E2132" s="22" t="str" cm="1">
        <f t="array" ref="E2132">IF(NOT(A2132=""),_xlfn.LET(_xlpm.SamletA,_xlfn.VSTACK(Automatisk_beregning!$A$1:$A$1000,Manuel_beregning!$A$1:$A$1000),_xlpm.SamletF,_xlfn.VSTACK(Automatisk_beregning!$F$1:$F$1000,Manuel_beregning!$F$1:$F$1000),SUM(_xlfn._xlws.FILTER(_xlpm.SamletF,_xlpm.SamletA=$A2132))), "")</f>
        <v/>
      </c>
    </row>
    <row r="2133" spans="2:5" x14ac:dyDescent="0.25">
      <c r="B2133" s="34" t="str" cm="1">
        <f t="array" ref="B2133">IF(NOT(A2133=""),_xlfn.LET(_xlpm.SamletA,_xlfn.VSTACK(Automatisk_beregning!$A$1:$A$1000,Manuel_beregning!$A$1:$A$1000),_xlpm.SamletB,_xlfn.VSTACK(Automatisk_beregning!$B$1:$B$1000,Manuel_beregning!$B$1:$B$1000),SUM(_xlfn._xlws.FILTER(_xlpm.SamletB,_xlpm.SamletA=$A2133))), "")</f>
        <v/>
      </c>
      <c r="C2133" s="34" t="str">
        <f>IFERROR(VLOOKUP(D2133, pg!$C$4:$E$38,3, FALSE), "")</f>
        <v/>
      </c>
      <c r="D2133" s="35" t="str">
        <f>IF(NOT(A2133=""),_xlfn.LET(_xlpm.SamletA,_xlfn.VSTACK(Automatisk_beregning!$A$1:$A$1000,Manuel_beregning!$A$1:$A$1000),_xlpm.SamletB,_xlfn.VSTACK(Automatisk_beregning!$I$1:$I$1000,Manuel_beregning!$I$1:$I$1000),_xlpm.SamletTabel,_xlfn.HSTACK(_xlpm.SamletA,_xlpm.SamletB),VLOOKUP(A2133,_xlpm.SamletTabel,2,FALSE)), "")</f>
        <v/>
      </c>
      <c r="E2133" s="22" t="str" cm="1">
        <f t="array" ref="E2133">IF(NOT(A2133=""),_xlfn.LET(_xlpm.SamletA,_xlfn.VSTACK(Automatisk_beregning!$A$1:$A$1000,Manuel_beregning!$A$1:$A$1000),_xlpm.SamletF,_xlfn.VSTACK(Automatisk_beregning!$F$1:$F$1000,Manuel_beregning!$F$1:$F$1000),SUM(_xlfn._xlws.FILTER(_xlpm.SamletF,_xlpm.SamletA=$A2133))), "")</f>
        <v/>
      </c>
    </row>
    <row r="2134" spans="2:5" x14ac:dyDescent="0.25">
      <c r="B2134" s="34" t="str" cm="1">
        <f t="array" ref="B2134">IF(NOT(A2134=""),_xlfn.LET(_xlpm.SamletA,_xlfn.VSTACK(Automatisk_beregning!$A$1:$A$1000,Manuel_beregning!$A$1:$A$1000),_xlpm.SamletB,_xlfn.VSTACK(Automatisk_beregning!$B$1:$B$1000,Manuel_beregning!$B$1:$B$1000),SUM(_xlfn._xlws.FILTER(_xlpm.SamletB,_xlpm.SamletA=$A2134))), "")</f>
        <v/>
      </c>
      <c r="C2134" s="34" t="str">
        <f>IFERROR(VLOOKUP(D2134, pg!$C$4:$E$38,3, FALSE), "")</f>
        <v/>
      </c>
      <c r="D2134" s="35" t="str">
        <f>IF(NOT(A2134=""),_xlfn.LET(_xlpm.SamletA,_xlfn.VSTACK(Automatisk_beregning!$A$1:$A$1000,Manuel_beregning!$A$1:$A$1000),_xlpm.SamletB,_xlfn.VSTACK(Automatisk_beregning!$I$1:$I$1000,Manuel_beregning!$I$1:$I$1000),_xlpm.SamletTabel,_xlfn.HSTACK(_xlpm.SamletA,_xlpm.SamletB),VLOOKUP(A2134,_xlpm.SamletTabel,2,FALSE)), "")</f>
        <v/>
      </c>
      <c r="E2134" s="22" t="str" cm="1">
        <f t="array" ref="E2134">IF(NOT(A2134=""),_xlfn.LET(_xlpm.SamletA,_xlfn.VSTACK(Automatisk_beregning!$A$1:$A$1000,Manuel_beregning!$A$1:$A$1000),_xlpm.SamletF,_xlfn.VSTACK(Automatisk_beregning!$F$1:$F$1000,Manuel_beregning!$F$1:$F$1000),SUM(_xlfn._xlws.FILTER(_xlpm.SamletF,_xlpm.SamletA=$A2134))), "")</f>
        <v/>
      </c>
    </row>
    <row r="2135" spans="2:5" x14ac:dyDescent="0.25">
      <c r="B2135" s="34" t="str" cm="1">
        <f t="array" ref="B2135">IF(NOT(A2135=""),_xlfn.LET(_xlpm.SamletA,_xlfn.VSTACK(Automatisk_beregning!$A$1:$A$1000,Manuel_beregning!$A$1:$A$1000),_xlpm.SamletB,_xlfn.VSTACK(Automatisk_beregning!$B$1:$B$1000,Manuel_beregning!$B$1:$B$1000),SUM(_xlfn._xlws.FILTER(_xlpm.SamletB,_xlpm.SamletA=$A2135))), "")</f>
        <v/>
      </c>
      <c r="C2135" s="34" t="str">
        <f>IFERROR(VLOOKUP(D2135, pg!$C$4:$E$38,3, FALSE), "")</f>
        <v/>
      </c>
      <c r="D2135" s="35" t="str">
        <f>IF(NOT(A2135=""),_xlfn.LET(_xlpm.SamletA,_xlfn.VSTACK(Automatisk_beregning!$A$1:$A$1000,Manuel_beregning!$A$1:$A$1000),_xlpm.SamletB,_xlfn.VSTACK(Automatisk_beregning!$I$1:$I$1000,Manuel_beregning!$I$1:$I$1000),_xlpm.SamletTabel,_xlfn.HSTACK(_xlpm.SamletA,_xlpm.SamletB),VLOOKUP(A2135,_xlpm.SamletTabel,2,FALSE)), "")</f>
        <v/>
      </c>
      <c r="E2135" s="22" t="str" cm="1">
        <f t="array" ref="E2135">IF(NOT(A2135=""),_xlfn.LET(_xlpm.SamletA,_xlfn.VSTACK(Automatisk_beregning!$A$1:$A$1000,Manuel_beregning!$A$1:$A$1000),_xlpm.SamletF,_xlfn.VSTACK(Automatisk_beregning!$F$1:$F$1000,Manuel_beregning!$F$1:$F$1000),SUM(_xlfn._xlws.FILTER(_xlpm.SamletF,_xlpm.SamletA=$A2135))), "")</f>
        <v/>
      </c>
    </row>
    <row r="2136" spans="2:5" x14ac:dyDescent="0.25">
      <c r="B2136" s="34" t="str" cm="1">
        <f t="array" ref="B2136">IF(NOT(A2136=""),_xlfn.LET(_xlpm.SamletA,_xlfn.VSTACK(Automatisk_beregning!$A$1:$A$1000,Manuel_beregning!$A$1:$A$1000),_xlpm.SamletB,_xlfn.VSTACK(Automatisk_beregning!$B$1:$B$1000,Manuel_beregning!$B$1:$B$1000),SUM(_xlfn._xlws.FILTER(_xlpm.SamletB,_xlpm.SamletA=$A2136))), "")</f>
        <v/>
      </c>
      <c r="C2136" s="34" t="str">
        <f>IFERROR(VLOOKUP(D2136, pg!$C$4:$E$38,3, FALSE), "")</f>
        <v/>
      </c>
      <c r="D2136" s="35" t="str">
        <f>IF(NOT(A2136=""),_xlfn.LET(_xlpm.SamletA,_xlfn.VSTACK(Automatisk_beregning!$A$1:$A$1000,Manuel_beregning!$A$1:$A$1000),_xlpm.SamletB,_xlfn.VSTACK(Automatisk_beregning!$I$1:$I$1000,Manuel_beregning!$I$1:$I$1000),_xlpm.SamletTabel,_xlfn.HSTACK(_xlpm.SamletA,_xlpm.SamletB),VLOOKUP(A2136,_xlpm.SamletTabel,2,FALSE)), "")</f>
        <v/>
      </c>
      <c r="E2136" s="22" t="str" cm="1">
        <f t="array" ref="E2136">IF(NOT(A2136=""),_xlfn.LET(_xlpm.SamletA,_xlfn.VSTACK(Automatisk_beregning!$A$1:$A$1000,Manuel_beregning!$A$1:$A$1000),_xlpm.SamletF,_xlfn.VSTACK(Automatisk_beregning!$F$1:$F$1000,Manuel_beregning!$F$1:$F$1000),SUM(_xlfn._xlws.FILTER(_xlpm.SamletF,_xlpm.SamletA=$A2136))), "")</f>
        <v/>
      </c>
    </row>
    <row r="2137" spans="2:5" x14ac:dyDescent="0.25">
      <c r="B2137" s="34" t="str" cm="1">
        <f t="array" ref="B2137">IF(NOT(A2137=""),_xlfn.LET(_xlpm.SamletA,_xlfn.VSTACK(Automatisk_beregning!$A$1:$A$1000,Manuel_beregning!$A$1:$A$1000),_xlpm.SamletB,_xlfn.VSTACK(Automatisk_beregning!$B$1:$B$1000,Manuel_beregning!$B$1:$B$1000),SUM(_xlfn._xlws.FILTER(_xlpm.SamletB,_xlpm.SamletA=$A2137))), "")</f>
        <v/>
      </c>
      <c r="C2137" s="34" t="str">
        <f>IFERROR(VLOOKUP(D2137, pg!$C$4:$E$38,3, FALSE), "")</f>
        <v/>
      </c>
      <c r="D2137" s="35" t="str">
        <f>IF(NOT(A2137=""),_xlfn.LET(_xlpm.SamletA,_xlfn.VSTACK(Automatisk_beregning!$A$1:$A$1000,Manuel_beregning!$A$1:$A$1000),_xlpm.SamletB,_xlfn.VSTACK(Automatisk_beregning!$I$1:$I$1000,Manuel_beregning!$I$1:$I$1000),_xlpm.SamletTabel,_xlfn.HSTACK(_xlpm.SamletA,_xlpm.SamletB),VLOOKUP(A2137,_xlpm.SamletTabel,2,FALSE)), "")</f>
        <v/>
      </c>
      <c r="E2137" s="22" t="str" cm="1">
        <f t="array" ref="E2137">IF(NOT(A2137=""),_xlfn.LET(_xlpm.SamletA,_xlfn.VSTACK(Automatisk_beregning!$A$1:$A$1000,Manuel_beregning!$A$1:$A$1000),_xlpm.SamletF,_xlfn.VSTACK(Automatisk_beregning!$F$1:$F$1000,Manuel_beregning!$F$1:$F$1000),SUM(_xlfn._xlws.FILTER(_xlpm.SamletF,_xlpm.SamletA=$A2137))), "")</f>
        <v/>
      </c>
    </row>
    <row r="2138" spans="2:5" x14ac:dyDescent="0.25">
      <c r="B2138" s="34" t="str" cm="1">
        <f t="array" ref="B2138">IF(NOT(A2138=""),_xlfn.LET(_xlpm.SamletA,_xlfn.VSTACK(Automatisk_beregning!$A$1:$A$1000,Manuel_beregning!$A$1:$A$1000),_xlpm.SamletB,_xlfn.VSTACK(Automatisk_beregning!$B$1:$B$1000,Manuel_beregning!$B$1:$B$1000),SUM(_xlfn._xlws.FILTER(_xlpm.SamletB,_xlpm.SamletA=$A2138))), "")</f>
        <v/>
      </c>
      <c r="C2138" s="34" t="str">
        <f>IFERROR(VLOOKUP(D2138, pg!$C$4:$E$38,3, FALSE), "")</f>
        <v/>
      </c>
      <c r="D2138" s="35" t="str">
        <f>IF(NOT(A2138=""),_xlfn.LET(_xlpm.SamletA,_xlfn.VSTACK(Automatisk_beregning!$A$1:$A$1000,Manuel_beregning!$A$1:$A$1000),_xlpm.SamletB,_xlfn.VSTACK(Automatisk_beregning!$I$1:$I$1000,Manuel_beregning!$I$1:$I$1000),_xlpm.SamletTabel,_xlfn.HSTACK(_xlpm.SamletA,_xlpm.SamletB),VLOOKUP(A2138,_xlpm.SamletTabel,2,FALSE)), "")</f>
        <v/>
      </c>
      <c r="E2138" s="22" t="str" cm="1">
        <f t="array" ref="E2138">IF(NOT(A2138=""),_xlfn.LET(_xlpm.SamletA,_xlfn.VSTACK(Automatisk_beregning!$A$1:$A$1000,Manuel_beregning!$A$1:$A$1000),_xlpm.SamletF,_xlfn.VSTACK(Automatisk_beregning!$F$1:$F$1000,Manuel_beregning!$F$1:$F$1000),SUM(_xlfn._xlws.FILTER(_xlpm.SamletF,_xlpm.SamletA=$A2138))), "")</f>
        <v/>
      </c>
    </row>
    <row r="2139" spans="2:5" x14ac:dyDescent="0.25">
      <c r="B2139" s="34" t="str" cm="1">
        <f t="array" ref="B2139">IF(NOT(A2139=""),_xlfn.LET(_xlpm.SamletA,_xlfn.VSTACK(Automatisk_beregning!$A$1:$A$1000,Manuel_beregning!$A$1:$A$1000),_xlpm.SamletB,_xlfn.VSTACK(Automatisk_beregning!$B$1:$B$1000,Manuel_beregning!$B$1:$B$1000),SUM(_xlfn._xlws.FILTER(_xlpm.SamletB,_xlpm.SamletA=$A2139))), "")</f>
        <v/>
      </c>
      <c r="C2139" s="34" t="str">
        <f>IFERROR(VLOOKUP(D2139, pg!$C$4:$E$38,3, FALSE), "")</f>
        <v/>
      </c>
      <c r="D2139" s="35" t="str">
        <f>IF(NOT(A2139=""),_xlfn.LET(_xlpm.SamletA,_xlfn.VSTACK(Automatisk_beregning!$A$1:$A$1000,Manuel_beregning!$A$1:$A$1000),_xlpm.SamletB,_xlfn.VSTACK(Automatisk_beregning!$I$1:$I$1000,Manuel_beregning!$I$1:$I$1000),_xlpm.SamletTabel,_xlfn.HSTACK(_xlpm.SamletA,_xlpm.SamletB),VLOOKUP(A2139,_xlpm.SamletTabel,2,FALSE)), "")</f>
        <v/>
      </c>
      <c r="E2139" s="22" t="str" cm="1">
        <f t="array" ref="E2139">IF(NOT(A2139=""),_xlfn.LET(_xlpm.SamletA,_xlfn.VSTACK(Automatisk_beregning!$A$1:$A$1000,Manuel_beregning!$A$1:$A$1000),_xlpm.SamletF,_xlfn.VSTACK(Automatisk_beregning!$F$1:$F$1000,Manuel_beregning!$F$1:$F$1000),SUM(_xlfn._xlws.FILTER(_xlpm.SamletF,_xlpm.SamletA=$A2139))), "")</f>
        <v/>
      </c>
    </row>
    <row r="2140" spans="2:5" x14ac:dyDescent="0.25">
      <c r="B2140" s="34" t="str" cm="1">
        <f t="array" ref="B2140">IF(NOT(A2140=""),_xlfn.LET(_xlpm.SamletA,_xlfn.VSTACK(Automatisk_beregning!$A$1:$A$1000,Manuel_beregning!$A$1:$A$1000),_xlpm.SamletB,_xlfn.VSTACK(Automatisk_beregning!$B$1:$B$1000,Manuel_beregning!$B$1:$B$1000),SUM(_xlfn._xlws.FILTER(_xlpm.SamletB,_xlpm.SamletA=$A2140))), "")</f>
        <v/>
      </c>
      <c r="C2140" s="34" t="str">
        <f>IFERROR(VLOOKUP(D2140, pg!$C$4:$E$38,3, FALSE), "")</f>
        <v/>
      </c>
      <c r="D2140" s="35" t="str">
        <f>IF(NOT(A2140=""),_xlfn.LET(_xlpm.SamletA,_xlfn.VSTACK(Automatisk_beregning!$A$1:$A$1000,Manuel_beregning!$A$1:$A$1000),_xlpm.SamletB,_xlfn.VSTACK(Automatisk_beregning!$I$1:$I$1000,Manuel_beregning!$I$1:$I$1000),_xlpm.SamletTabel,_xlfn.HSTACK(_xlpm.SamletA,_xlpm.SamletB),VLOOKUP(A2140,_xlpm.SamletTabel,2,FALSE)), "")</f>
        <v/>
      </c>
      <c r="E2140" s="22" t="str" cm="1">
        <f t="array" ref="E2140">IF(NOT(A2140=""),_xlfn.LET(_xlpm.SamletA,_xlfn.VSTACK(Automatisk_beregning!$A$1:$A$1000,Manuel_beregning!$A$1:$A$1000),_xlpm.SamletF,_xlfn.VSTACK(Automatisk_beregning!$F$1:$F$1000,Manuel_beregning!$F$1:$F$1000),SUM(_xlfn._xlws.FILTER(_xlpm.SamletF,_xlpm.SamletA=$A2140))), "")</f>
        <v/>
      </c>
    </row>
    <row r="2141" spans="2:5" x14ac:dyDescent="0.25">
      <c r="B2141" s="34" t="str" cm="1">
        <f t="array" ref="B2141">IF(NOT(A2141=""),_xlfn.LET(_xlpm.SamletA,_xlfn.VSTACK(Automatisk_beregning!$A$1:$A$1000,Manuel_beregning!$A$1:$A$1000),_xlpm.SamletB,_xlfn.VSTACK(Automatisk_beregning!$B$1:$B$1000,Manuel_beregning!$B$1:$B$1000),SUM(_xlfn._xlws.FILTER(_xlpm.SamletB,_xlpm.SamletA=$A2141))), "")</f>
        <v/>
      </c>
      <c r="C2141" s="34" t="str">
        <f>IFERROR(VLOOKUP(D2141, pg!$C$4:$E$38,3, FALSE), "")</f>
        <v/>
      </c>
      <c r="D2141" s="35" t="str">
        <f>IF(NOT(A2141=""),_xlfn.LET(_xlpm.SamletA,_xlfn.VSTACK(Automatisk_beregning!$A$1:$A$1000,Manuel_beregning!$A$1:$A$1000),_xlpm.SamletB,_xlfn.VSTACK(Automatisk_beregning!$I$1:$I$1000,Manuel_beregning!$I$1:$I$1000),_xlpm.SamletTabel,_xlfn.HSTACK(_xlpm.SamletA,_xlpm.SamletB),VLOOKUP(A2141,_xlpm.SamletTabel,2,FALSE)), "")</f>
        <v/>
      </c>
      <c r="E2141" s="22" t="str" cm="1">
        <f t="array" ref="E2141">IF(NOT(A2141=""),_xlfn.LET(_xlpm.SamletA,_xlfn.VSTACK(Automatisk_beregning!$A$1:$A$1000,Manuel_beregning!$A$1:$A$1000),_xlpm.SamletF,_xlfn.VSTACK(Automatisk_beregning!$F$1:$F$1000,Manuel_beregning!$F$1:$F$1000),SUM(_xlfn._xlws.FILTER(_xlpm.SamletF,_xlpm.SamletA=$A2141))), "")</f>
        <v/>
      </c>
    </row>
    <row r="2142" spans="2:5" x14ac:dyDescent="0.25">
      <c r="B2142" s="34" t="str" cm="1">
        <f t="array" ref="B2142">IF(NOT(A2142=""),_xlfn.LET(_xlpm.SamletA,_xlfn.VSTACK(Automatisk_beregning!$A$1:$A$1000,Manuel_beregning!$A$1:$A$1000),_xlpm.SamletB,_xlfn.VSTACK(Automatisk_beregning!$B$1:$B$1000,Manuel_beregning!$B$1:$B$1000),SUM(_xlfn._xlws.FILTER(_xlpm.SamletB,_xlpm.SamletA=$A2142))), "")</f>
        <v/>
      </c>
      <c r="C2142" s="34" t="str">
        <f>IFERROR(VLOOKUP(D2142, pg!$C$4:$E$38,3, FALSE), "")</f>
        <v/>
      </c>
      <c r="D2142" s="35" t="str">
        <f>IF(NOT(A2142=""),_xlfn.LET(_xlpm.SamletA,_xlfn.VSTACK(Automatisk_beregning!$A$1:$A$1000,Manuel_beregning!$A$1:$A$1000),_xlpm.SamletB,_xlfn.VSTACK(Automatisk_beregning!$I$1:$I$1000,Manuel_beregning!$I$1:$I$1000),_xlpm.SamletTabel,_xlfn.HSTACK(_xlpm.SamletA,_xlpm.SamletB),VLOOKUP(A2142,_xlpm.SamletTabel,2,FALSE)), "")</f>
        <v/>
      </c>
      <c r="E2142" s="22" t="str" cm="1">
        <f t="array" ref="E2142">IF(NOT(A2142=""),_xlfn.LET(_xlpm.SamletA,_xlfn.VSTACK(Automatisk_beregning!$A$1:$A$1000,Manuel_beregning!$A$1:$A$1000),_xlpm.SamletF,_xlfn.VSTACK(Automatisk_beregning!$F$1:$F$1000,Manuel_beregning!$F$1:$F$1000),SUM(_xlfn._xlws.FILTER(_xlpm.SamletF,_xlpm.SamletA=$A2142))), "")</f>
        <v/>
      </c>
    </row>
    <row r="2143" spans="2:5" x14ac:dyDescent="0.25">
      <c r="B2143" s="34" t="str" cm="1">
        <f t="array" ref="B2143">IF(NOT(A2143=""),_xlfn.LET(_xlpm.SamletA,_xlfn.VSTACK(Automatisk_beregning!$A$1:$A$1000,Manuel_beregning!$A$1:$A$1000),_xlpm.SamletB,_xlfn.VSTACK(Automatisk_beregning!$B$1:$B$1000,Manuel_beregning!$B$1:$B$1000),SUM(_xlfn._xlws.FILTER(_xlpm.SamletB,_xlpm.SamletA=$A2143))), "")</f>
        <v/>
      </c>
      <c r="C2143" s="34" t="str">
        <f>IFERROR(VLOOKUP(D2143, pg!$C$4:$E$38,3, FALSE), "")</f>
        <v/>
      </c>
      <c r="D2143" s="35" t="str">
        <f>IF(NOT(A2143=""),_xlfn.LET(_xlpm.SamletA,_xlfn.VSTACK(Automatisk_beregning!$A$1:$A$1000,Manuel_beregning!$A$1:$A$1000),_xlpm.SamletB,_xlfn.VSTACK(Automatisk_beregning!$I$1:$I$1000,Manuel_beregning!$I$1:$I$1000),_xlpm.SamletTabel,_xlfn.HSTACK(_xlpm.SamletA,_xlpm.SamletB),VLOOKUP(A2143,_xlpm.SamletTabel,2,FALSE)), "")</f>
        <v/>
      </c>
      <c r="E2143" s="22" t="str" cm="1">
        <f t="array" ref="E2143">IF(NOT(A2143=""),_xlfn.LET(_xlpm.SamletA,_xlfn.VSTACK(Automatisk_beregning!$A$1:$A$1000,Manuel_beregning!$A$1:$A$1000),_xlpm.SamletF,_xlfn.VSTACK(Automatisk_beregning!$F$1:$F$1000,Manuel_beregning!$F$1:$F$1000),SUM(_xlfn._xlws.FILTER(_xlpm.SamletF,_xlpm.SamletA=$A2143))), "")</f>
        <v/>
      </c>
    </row>
    <row r="2144" spans="2:5" x14ac:dyDescent="0.25">
      <c r="B2144" s="34" t="str" cm="1">
        <f t="array" ref="B2144">IF(NOT(A2144=""),_xlfn.LET(_xlpm.SamletA,_xlfn.VSTACK(Automatisk_beregning!$A$1:$A$1000,Manuel_beregning!$A$1:$A$1000),_xlpm.SamletB,_xlfn.VSTACK(Automatisk_beregning!$B$1:$B$1000,Manuel_beregning!$B$1:$B$1000),SUM(_xlfn._xlws.FILTER(_xlpm.SamletB,_xlpm.SamletA=$A2144))), "")</f>
        <v/>
      </c>
      <c r="C2144" s="34" t="str">
        <f>IFERROR(VLOOKUP(D2144, pg!$C$4:$E$38,3, FALSE), "")</f>
        <v/>
      </c>
      <c r="D2144" s="35" t="str">
        <f>IF(NOT(A2144=""),_xlfn.LET(_xlpm.SamletA,_xlfn.VSTACK(Automatisk_beregning!$A$1:$A$1000,Manuel_beregning!$A$1:$A$1000),_xlpm.SamletB,_xlfn.VSTACK(Automatisk_beregning!$I$1:$I$1000,Manuel_beregning!$I$1:$I$1000),_xlpm.SamletTabel,_xlfn.HSTACK(_xlpm.SamletA,_xlpm.SamletB),VLOOKUP(A2144,_xlpm.SamletTabel,2,FALSE)), "")</f>
        <v/>
      </c>
      <c r="E2144" s="22" t="str" cm="1">
        <f t="array" ref="E2144">IF(NOT(A2144=""),_xlfn.LET(_xlpm.SamletA,_xlfn.VSTACK(Automatisk_beregning!$A$1:$A$1000,Manuel_beregning!$A$1:$A$1000),_xlpm.SamletF,_xlfn.VSTACK(Automatisk_beregning!$F$1:$F$1000,Manuel_beregning!$F$1:$F$1000),SUM(_xlfn._xlws.FILTER(_xlpm.SamletF,_xlpm.SamletA=$A2144))), "")</f>
        <v/>
      </c>
    </row>
    <row r="2145" spans="2:5" x14ac:dyDescent="0.25">
      <c r="B2145" s="34" t="str" cm="1">
        <f t="array" ref="B2145">IF(NOT(A2145=""),_xlfn.LET(_xlpm.SamletA,_xlfn.VSTACK(Automatisk_beregning!$A$1:$A$1000,Manuel_beregning!$A$1:$A$1000),_xlpm.SamletB,_xlfn.VSTACK(Automatisk_beregning!$B$1:$B$1000,Manuel_beregning!$B$1:$B$1000),SUM(_xlfn._xlws.FILTER(_xlpm.SamletB,_xlpm.SamletA=$A2145))), "")</f>
        <v/>
      </c>
      <c r="C2145" s="34" t="str">
        <f>IFERROR(VLOOKUP(D2145, pg!$C$4:$E$38,3, FALSE), "")</f>
        <v/>
      </c>
      <c r="D2145" s="35" t="str">
        <f>IF(NOT(A2145=""),_xlfn.LET(_xlpm.SamletA,_xlfn.VSTACK(Automatisk_beregning!$A$1:$A$1000,Manuel_beregning!$A$1:$A$1000),_xlpm.SamletB,_xlfn.VSTACK(Automatisk_beregning!$I$1:$I$1000,Manuel_beregning!$I$1:$I$1000),_xlpm.SamletTabel,_xlfn.HSTACK(_xlpm.SamletA,_xlpm.SamletB),VLOOKUP(A2145,_xlpm.SamletTabel,2,FALSE)), "")</f>
        <v/>
      </c>
      <c r="E2145" s="22" t="str" cm="1">
        <f t="array" ref="E2145">IF(NOT(A2145=""),_xlfn.LET(_xlpm.SamletA,_xlfn.VSTACK(Automatisk_beregning!$A$1:$A$1000,Manuel_beregning!$A$1:$A$1000),_xlpm.SamletF,_xlfn.VSTACK(Automatisk_beregning!$F$1:$F$1000,Manuel_beregning!$F$1:$F$1000),SUM(_xlfn._xlws.FILTER(_xlpm.SamletF,_xlpm.SamletA=$A2145))), "")</f>
        <v/>
      </c>
    </row>
    <row r="2146" spans="2:5" x14ac:dyDescent="0.25">
      <c r="B2146" s="34" t="str" cm="1">
        <f t="array" ref="B2146">IF(NOT(A2146=""),_xlfn.LET(_xlpm.SamletA,_xlfn.VSTACK(Automatisk_beregning!$A$1:$A$1000,Manuel_beregning!$A$1:$A$1000),_xlpm.SamletB,_xlfn.VSTACK(Automatisk_beregning!$B$1:$B$1000,Manuel_beregning!$B$1:$B$1000),SUM(_xlfn._xlws.FILTER(_xlpm.SamletB,_xlpm.SamletA=$A2146))), "")</f>
        <v/>
      </c>
      <c r="C2146" s="34" t="str">
        <f>IFERROR(VLOOKUP(D2146, pg!$C$4:$E$38,3, FALSE), "")</f>
        <v/>
      </c>
      <c r="D2146" s="35" t="str">
        <f>IF(NOT(A2146=""),_xlfn.LET(_xlpm.SamletA,_xlfn.VSTACK(Automatisk_beregning!$A$1:$A$1000,Manuel_beregning!$A$1:$A$1000),_xlpm.SamletB,_xlfn.VSTACK(Automatisk_beregning!$I$1:$I$1000,Manuel_beregning!$I$1:$I$1000),_xlpm.SamletTabel,_xlfn.HSTACK(_xlpm.SamletA,_xlpm.SamletB),VLOOKUP(A2146,_xlpm.SamletTabel,2,FALSE)), "")</f>
        <v/>
      </c>
      <c r="E2146" s="22" t="str" cm="1">
        <f t="array" ref="E2146">IF(NOT(A2146=""),_xlfn.LET(_xlpm.SamletA,_xlfn.VSTACK(Automatisk_beregning!$A$1:$A$1000,Manuel_beregning!$A$1:$A$1000),_xlpm.SamletF,_xlfn.VSTACK(Automatisk_beregning!$F$1:$F$1000,Manuel_beregning!$F$1:$F$1000),SUM(_xlfn._xlws.FILTER(_xlpm.SamletF,_xlpm.SamletA=$A2146))), "")</f>
        <v/>
      </c>
    </row>
    <row r="2147" spans="2:5" x14ac:dyDescent="0.25">
      <c r="B2147" s="34" t="str" cm="1">
        <f t="array" ref="B2147">IF(NOT(A2147=""),_xlfn.LET(_xlpm.SamletA,_xlfn.VSTACK(Automatisk_beregning!$A$1:$A$1000,Manuel_beregning!$A$1:$A$1000),_xlpm.SamletB,_xlfn.VSTACK(Automatisk_beregning!$B$1:$B$1000,Manuel_beregning!$B$1:$B$1000),SUM(_xlfn._xlws.FILTER(_xlpm.SamletB,_xlpm.SamletA=$A2147))), "")</f>
        <v/>
      </c>
      <c r="C2147" s="34" t="str">
        <f>IFERROR(VLOOKUP(D2147, pg!$C$4:$E$38,3, FALSE), "")</f>
        <v/>
      </c>
      <c r="D2147" s="35" t="str">
        <f>IF(NOT(A2147=""),_xlfn.LET(_xlpm.SamletA,_xlfn.VSTACK(Automatisk_beregning!$A$1:$A$1000,Manuel_beregning!$A$1:$A$1000),_xlpm.SamletB,_xlfn.VSTACK(Automatisk_beregning!$I$1:$I$1000,Manuel_beregning!$I$1:$I$1000),_xlpm.SamletTabel,_xlfn.HSTACK(_xlpm.SamletA,_xlpm.SamletB),VLOOKUP(A2147,_xlpm.SamletTabel,2,FALSE)), "")</f>
        <v/>
      </c>
      <c r="E2147" s="22" t="str" cm="1">
        <f t="array" ref="E2147">IF(NOT(A2147=""),_xlfn.LET(_xlpm.SamletA,_xlfn.VSTACK(Automatisk_beregning!$A$1:$A$1000,Manuel_beregning!$A$1:$A$1000),_xlpm.SamletF,_xlfn.VSTACK(Automatisk_beregning!$F$1:$F$1000,Manuel_beregning!$F$1:$F$1000),SUM(_xlfn._xlws.FILTER(_xlpm.SamletF,_xlpm.SamletA=$A2147))), "")</f>
        <v/>
      </c>
    </row>
    <row r="2148" spans="2:5" x14ac:dyDescent="0.25">
      <c r="B2148" s="34" t="str" cm="1">
        <f t="array" ref="B2148">IF(NOT(A2148=""),_xlfn.LET(_xlpm.SamletA,_xlfn.VSTACK(Automatisk_beregning!$A$1:$A$1000,Manuel_beregning!$A$1:$A$1000),_xlpm.SamletB,_xlfn.VSTACK(Automatisk_beregning!$B$1:$B$1000,Manuel_beregning!$B$1:$B$1000),SUM(_xlfn._xlws.FILTER(_xlpm.SamletB,_xlpm.SamletA=$A2148))), "")</f>
        <v/>
      </c>
      <c r="C2148" s="34" t="str">
        <f>IFERROR(VLOOKUP(D2148, pg!$C$4:$E$38,3, FALSE), "")</f>
        <v/>
      </c>
      <c r="D2148" s="35" t="str">
        <f>IF(NOT(A2148=""),_xlfn.LET(_xlpm.SamletA,_xlfn.VSTACK(Automatisk_beregning!$A$1:$A$1000,Manuel_beregning!$A$1:$A$1000),_xlpm.SamletB,_xlfn.VSTACK(Automatisk_beregning!$I$1:$I$1000,Manuel_beregning!$I$1:$I$1000),_xlpm.SamletTabel,_xlfn.HSTACK(_xlpm.SamletA,_xlpm.SamletB),VLOOKUP(A2148,_xlpm.SamletTabel,2,FALSE)), "")</f>
        <v/>
      </c>
      <c r="E2148" s="22" t="str" cm="1">
        <f t="array" ref="E2148">IF(NOT(A2148=""),_xlfn.LET(_xlpm.SamletA,_xlfn.VSTACK(Automatisk_beregning!$A$1:$A$1000,Manuel_beregning!$A$1:$A$1000),_xlpm.SamletF,_xlfn.VSTACK(Automatisk_beregning!$F$1:$F$1000,Manuel_beregning!$F$1:$F$1000),SUM(_xlfn._xlws.FILTER(_xlpm.SamletF,_xlpm.SamletA=$A2148))), "")</f>
        <v/>
      </c>
    </row>
    <row r="2149" spans="2:5" x14ac:dyDescent="0.25">
      <c r="B2149" s="34" t="str" cm="1">
        <f t="array" ref="B2149">IF(NOT(A2149=""),_xlfn.LET(_xlpm.SamletA,_xlfn.VSTACK(Automatisk_beregning!$A$1:$A$1000,Manuel_beregning!$A$1:$A$1000),_xlpm.SamletB,_xlfn.VSTACK(Automatisk_beregning!$B$1:$B$1000,Manuel_beregning!$B$1:$B$1000),SUM(_xlfn._xlws.FILTER(_xlpm.SamletB,_xlpm.SamletA=$A2149))), "")</f>
        <v/>
      </c>
      <c r="C2149" s="34" t="str">
        <f>IFERROR(VLOOKUP(D2149, pg!$C$4:$E$38,3, FALSE), "")</f>
        <v/>
      </c>
      <c r="D2149" s="35" t="str">
        <f>IF(NOT(A2149=""),_xlfn.LET(_xlpm.SamletA,_xlfn.VSTACK(Automatisk_beregning!$A$1:$A$1000,Manuel_beregning!$A$1:$A$1000),_xlpm.SamletB,_xlfn.VSTACK(Automatisk_beregning!$I$1:$I$1000,Manuel_beregning!$I$1:$I$1000),_xlpm.SamletTabel,_xlfn.HSTACK(_xlpm.SamletA,_xlpm.SamletB),VLOOKUP(A2149,_xlpm.SamletTabel,2,FALSE)), "")</f>
        <v/>
      </c>
      <c r="E2149" s="22" t="str" cm="1">
        <f t="array" ref="E2149">IF(NOT(A2149=""),_xlfn.LET(_xlpm.SamletA,_xlfn.VSTACK(Automatisk_beregning!$A$1:$A$1000,Manuel_beregning!$A$1:$A$1000),_xlpm.SamletF,_xlfn.VSTACK(Automatisk_beregning!$F$1:$F$1000,Manuel_beregning!$F$1:$F$1000),SUM(_xlfn._xlws.FILTER(_xlpm.SamletF,_xlpm.SamletA=$A2149))), "")</f>
        <v/>
      </c>
    </row>
    <row r="2150" spans="2:5" x14ac:dyDescent="0.25">
      <c r="B2150" s="34" t="str" cm="1">
        <f t="array" ref="B2150">IF(NOT(A2150=""),_xlfn.LET(_xlpm.SamletA,_xlfn.VSTACK(Automatisk_beregning!$A$1:$A$1000,Manuel_beregning!$A$1:$A$1000),_xlpm.SamletB,_xlfn.VSTACK(Automatisk_beregning!$B$1:$B$1000,Manuel_beregning!$B$1:$B$1000),SUM(_xlfn._xlws.FILTER(_xlpm.SamletB,_xlpm.SamletA=$A2150))), "")</f>
        <v/>
      </c>
      <c r="C2150" s="34" t="str">
        <f>IFERROR(VLOOKUP(D2150, pg!$C$4:$E$38,3, FALSE), "")</f>
        <v/>
      </c>
      <c r="D2150" s="35" t="str">
        <f>IF(NOT(A2150=""),_xlfn.LET(_xlpm.SamletA,_xlfn.VSTACK(Automatisk_beregning!$A$1:$A$1000,Manuel_beregning!$A$1:$A$1000),_xlpm.SamletB,_xlfn.VSTACK(Automatisk_beregning!$I$1:$I$1000,Manuel_beregning!$I$1:$I$1000),_xlpm.SamletTabel,_xlfn.HSTACK(_xlpm.SamletA,_xlpm.SamletB),VLOOKUP(A2150,_xlpm.SamletTabel,2,FALSE)), "")</f>
        <v/>
      </c>
      <c r="E2150" s="22" t="str" cm="1">
        <f t="array" ref="E2150">IF(NOT(A2150=""),_xlfn.LET(_xlpm.SamletA,_xlfn.VSTACK(Automatisk_beregning!$A$1:$A$1000,Manuel_beregning!$A$1:$A$1000),_xlpm.SamletF,_xlfn.VSTACK(Automatisk_beregning!$F$1:$F$1000,Manuel_beregning!$F$1:$F$1000),SUM(_xlfn._xlws.FILTER(_xlpm.SamletF,_xlpm.SamletA=$A2150))), "")</f>
        <v/>
      </c>
    </row>
    <row r="2151" spans="2:5" x14ac:dyDescent="0.25">
      <c r="B2151" s="34" t="str" cm="1">
        <f t="array" ref="B2151">IF(NOT(A2151=""),_xlfn.LET(_xlpm.SamletA,_xlfn.VSTACK(Automatisk_beregning!$A$1:$A$1000,Manuel_beregning!$A$1:$A$1000),_xlpm.SamletB,_xlfn.VSTACK(Automatisk_beregning!$B$1:$B$1000,Manuel_beregning!$B$1:$B$1000),SUM(_xlfn._xlws.FILTER(_xlpm.SamletB,_xlpm.SamletA=$A2151))), "")</f>
        <v/>
      </c>
      <c r="C2151" s="34" t="str">
        <f>IFERROR(VLOOKUP(D2151, pg!$C$4:$E$38,3, FALSE), "")</f>
        <v/>
      </c>
      <c r="D2151" s="35" t="str">
        <f>IF(NOT(A2151=""),_xlfn.LET(_xlpm.SamletA,_xlfn.VSTACK(Automatisk_beregning!$A$1:$A$1000,Manuel_beregning!$A$1:$A$1000),_xlpm.SamletB,_xlfn.VSTACK(Automatisk_beregning!$I$1:$I$1000,Manuel_beregning!$I$1:$I$1000),_xlpm.SamletTabel,_xlfn.HSTACK(_xlpm.SamletA,_xlpm.SamletB),VLOOKUP(A2151,_xlpm.SamletTabel,2,FALSE)), "")</f>
        <v/>
      </c>
      <c r="E2151" s="22" t="str" cm="1">
        <f t="array" ref="E2151">IF(NOT(A2151=""),_xlfn.LET(_xlpm.SamletA,_xlfn.VSTACK(Automatisk_beregning!$A$1:$A$1000,Manuel_beregning!$A$1:$A$1000),_xlpm.SamletF,_xlfn.VSTACK(Automatisk_beregning!$F$1:$F$1000,Manuel_beregning!$F$1:$F$1000),SUM(_xlfn._xlws.FILTER(_xlpm.SamletF,_xlpm.SamletA=$A2151))), "")</f>
        <v/>
      </c>
    </row>
    <row r="2152" spans="2:5" x14ac:dyDescent="0.25">
      <c r="B2152" s="34" t="str" cm="1">
        <f t="array" ref="B2152">IF(NOT(A2152=""),_xlfn.LET(_xlpm.SamletA,_xlfn.VSTACK(Automatisk_beregning!$A$1:$A$1000,Manuel_beregning!$A$1:$A$1000),_xlpm.SamletB,_xlfn.VSTACK(Automatisk_beregning!$B$1:$B$1000,Manuel_beregning!$B$1:$B$1000),SUM(_xlfn._xlws.FILTER(_xlpm.SamletB,_xlpm.SamletA=$A2152))), "")</f>
        <v/>
      </c>
      <c r="C2152" s="34" t="str">
        <f>IFERROR(VLOOKUP(D2152, pg!$C$4:$E$38,3, FALSE), "")</f>
        <v/>
      </c>
      <c r="D2152" s="35" t="str">
        <f>IF(NOT(A2152=""),_xlfn.LET(_xlpm.SamletA,_xlfn.VSTACK(Automatisk_beregning!$A$1:$A$1000,Manuel_beregning!$A$1:$A$1000),_xlpm.SamletB,_xlfn.VSTACK(Automatisk_beregning!$I$1:$I$1000,Manuel_beregning!$I$1:$I$1000),_xlpm.SamletTabel,_xlfn.HSTACK(_xlpm.SamletA,_xlpm.SamletB),VLOOKUP(A2152,_xlpm.SamletTabel,2,FALSE)), "")</f>
        <v/>
      </c>
      <c r="E2152" s="22" t="str" cm="1">
        <f t="array" ref="E2152">IF(NOT(A2152=""),_xlfn.LET(_xlpm.SamletA,_xlfn.VSTACK(Automatisk_beregning!$A$1:$A$1000,Manuel_beregning!$A$1:$A$1000),_xlpm.SamletF,_xlfn.VSTACK(Automatisk_beregning!$F$1:$F$1000,Manuel_beregning!$F$1:$F$1000),SUM(_xlfn._xlws.FILTER(_xlpm.SamletF,_xlpm.SamletA=$A2152))), "")</f>
        <v/>
      </c>
    </row>
    <row r="2153" spans="2:5" x14ac:dyDescent="0.25">
      <c r="B2153" s="34" t="str" cm="1">
        <f t="array" ref="B2153">IF(NOT(A2153=""),_xlfn.LET(_xlpm.SamletA,_xlfn.VSTACK(Automatisk_beregning!$A$1:$A$1000,Manuel_beregning!$A$1:$A$1000),_xlpm.SamletB,_xlfn.VSTACK(Automatisk_beregning!$B$1:$B$1000,Manuel_beregning!$B$1:$B$1000),SUM(_xlfn._xlws.FILTER(_xlpm.SamletB,_xlpm.SamletA=$A2153))), "")</f>
        <v/>
      </c>
      <c r="C2153" s="34" t="str">
        <f>IFERROR(VLOOKUP(D2153, pg!$C$4:$E$38,3, FALSE), "")</f>
        <v/>
      </c>
      <c r="D2153" s="35" t="str">
        <f>IF(NOT(A2153=""),_xlfn.LET(_xlpm.SamletA,_xlfn.VSTACK(Automatisk_beregning!$A$1:$A$1000,Manuel_beregning!$A$1:$A$1000),_xlpm.SamletB,_xlfn.VSTACK(Automatisk_beregning!$I$1:$I$1000,Manuel_beregning!$I$1:$I$1000),_xlpm.SamletTabel,_xlfn.HSTACK(_xlpm.SamletA,_xlpm.SamletB),VLOOKUP(A2153,_xlpm.SamletTabel,2,FALSE)), "")</f>
        <v/>
      </c>
      <c r="E2153" s="22" t="str" cm="1">
        <f t="array" ref="E2153">IF(NOT(A2153=""),_xlfn.LET(_xlpm.SamletA,_xlfn.VSTACK(Automatisk_beregning!$A$1:$A$1000,Manuel_beregning!$A$1:$A$1000),_xlpm.SamletF,_xlfn.VSTACK(Automatisk_beregning!$F$1:$F$1000,Manuel_beregning!$F$1:$F$1000),SUM(_xlfn._xlws.FILTER(_xlpm.SamletF,_xlpm.SamletA=$A2153))), "")</f>
        <v/>
      </c>
    </row>
    <row r="2154" spans="2:5" x14ac:dyDescent="0.25">
      <c r="B2154" s="34" t="str" cm="1">
        <f t="array" ref="B2154">IF(NOT(A2154=""),_xlfn.LET(_xlpm.SamletA,_xlfn.VSTACK(Automatisk_beregning!$A$1:$A$1000,Manuel_beregning!$A$1:$A$1000),_xlpm.SamletB,_xlfn.VSTACK(Automatisk_beregning!$B$1:$B$1000,Manuel_beregning!$B$1:$B$1000),SUM(_xlfn._xlws.FILTER(_xlpm.SamletB,_xlpm.SamletA=$A2154))), "")</f>
        <v/>
      </c>
      <c r="C2154" s="34" t="str">
        <f>IFERROR(VLOOKUP(D2154, pg!$C$4:$E$38,3, FALSE), "")</f>
        <v/>
      </c>
      <c r="D2154" s="35" t="str">
        <f>IF(NOT(A2154=""),_xlfn.LET(_xlpm.SamletA,_xlfn.VSTACK(Automatisk_beregning!$A$1:$A$1000,Manuel_beregning!$A$1:$A$1000),_xlpm.SamletB,_xlfn.VSTACK(Automatisk_beregning!$I$1:$I$1000,Manuel_beregning!$I$1:$I$1000),_xlpm.SamletTabel,_xlfn.HSTACK(_xlpm.SamletA,_xlpm.SamletB),VLOOKUP(A2154,_xlpm.SamletTabel,2,FALSE)), "")</f>
        <v/>
      </c>
      <c r="E2154" s="22" t="str" cm="1">
        <f t="array" ref="E2154">IF(NOT(A2154=""),_xlfn.LET(_xlpm.SamletA,_xlfn.VSTACK(Automatisk_beregning!$A$1:$A$1000,Manuel_beregning!$A$1:$A$1000),_xlpm.SamletF,_xlfn.VSTACK(Automatisk_beregning!$F$1:$F$1000,Manuel_beregning!$F$1:$F$1000),SUM(_xlfn._xlws.FILTER(_xlpm.SamletF,_xlpm.SamletA=$A2154))), "")</f>
        <v/>
      </c>
    </row>
    <row r="2155" spans="2:5" x14ac:dyDescent="0.25">
      <c r="B2155" s="34" t="str" cm="1">
        <f t="array" ref="B2155">IF(NOT(A2155=""),_xlfn.LET(_xlpm.SamletA,_xlfn.VSTACK(Automatisk_beregning!$A$1:$A$1000,Manuel_beregning!$A$1:$A$1000),_xlpm.SamletB,_xlfn.VSTACK(Automatisk_beregning!$B$1:$B$1000,Manuel_beregning!$B$1:$B$1000),SUM(_xlfn._xlws.FILTER(_xlpm.SamletB,_xlpm.SamletA=$A2155))), "")</f>
        <v/>
      </c>
      <c r="C2155" s="34" t="str">
        <f>IFERROR(VLOOKUP(D2155, pg!$C$4:$E$38,3, FALSE), "")</f>
        <v/>
      </c>
      <c r="D2155" s="35" t="str">
        <f>IF(NOT(A2155=""),_xlfn.LET(_xlpm.SamletA,_xlfn.VSTACK(Automatisk_beregning!$A$1:$A$1000,Manuel_beregning!$A$1:$A$1000),_xlpm.SamletB,_xlfn.VSTACK(Automatisk_beregning!$I$1:$I$1000,Manuel_beregning!$I$1:$I$1000),_xlpm.SamletTabel,_xlfn.HSTACK(_xlpm.SamletA,_xlpm.SamletB),VLOOKUP(A2155,_xlpm.SamletTabel,2,FALSE)), "")</f>
        <v/>
      </c>
      <c r="E2155" s="22" t="str" cm="1">
        <f t="array" ref="E2155">IF(NOT(A2155=""),_xlfn.LET(_xlpm.SamletA,_xlfn.VSTACK(Automatisk_beregning!$A$1:$A$1000,Manuel_beregning!$A$1:$A$1000),_xlpm.SamletF,_xlfn.VSTACK(Automatisk_beregning!$F$1:$F$1000,Manuel_beregning!$F$1:$F$1000),SUM(_xlfn._xlws.FILTER(_xlpm.SamletF,_xlpm.SamletA=$A2155))), "")</f>
        <v/>
      </c>
    </row>
    <row r="2156" spans="2:5" x14ac:dyDescent="0.25">
      <c r="B2156" s="34" t="str" cm="1">
        <f t="array" ref="B2156">IF(NOT(A2156=""),_xlfn.LET(_xlpm.SamletA,_xlfn.VSTACK(Automatisk_beregning!$A$1:$A$1000,Manuel_beregning!$A$1:$A$1000),_xlpm.SamletB,_xlfn.VSTACK(Automatisk_beregning!$B$1:$B$1000,Manuel_beregning!$B$1:$B$1000),SUM(_xlfn._xlws.FILTER(_xlpm.SamletB,_xlpm.SamletA=$A2156))), "")</f>
        <v/>
      </c>
      <c r="C2156" s="34" t="str">
        <f>IFERROR(VLOOKUP(D2156, pg!$C$4:$E$38,3, FALSE), "")</f>
        <v/>
      </c>
      <c r="D2156" s="35" t="str">
        <f>IF(NOT(A2156=""),_xlfn.LET(_xlpm.SamletA,_xlfn.VSTACK(Automatisk_beregning!$A$1:$A$1000,Manuel_beregning!$A$1:$A$1000),_xlpm.SamletB,_xlfn.VSTACK(Automatisk_beregning!$I$1:$I$1000,Manuel_beregning!$I$1:$I$1000),_xlpm.SamletTabel,_xlfn.HSTACK(_xlpm.SamletA,_xlpm.SamletB),VLOOKUP(A2156,_xlpm.SamletTabel,2,FALSE)), "")</f>
        <v/>
      </c>
      <c r="E2156" s="22" t="str" cm="1">
        <f t="array" ref="E2156">IF(NOT(A2156=""),_xlfn.LET(_xlpm.SamletA,_xlfn.VSTACK(Automatisk_beregning!$A$1:$A$1000,Manuel_beregning!$A$1:$A$1000),_xlpm.SamletF,_xlfn.VSTACK(Automatisk_beregning!$F$1:$F$1000,Manuel_beregning!$F$1:$F$1000),SUM(_xlfn._xlws.FILTER(_xlpm.SamletF,_xlpm.SamletA=$A2156))), "")</f>
        <v/>
      </c>
    </row>
    <row r="2157" spans="2:5" x14ac:dyDescent="0.25">
      <c r="B2157" s="34" t="str" cm="1">
        <f t="array" ref="B2157">IF(NOT(A2157=""),_xlfn.LET(_xlpm.SamletA,_xlfn.VSTACK(Automatisk_beregning!$A$1:$A$1000,Manuel_beregning!$A$1:$A$1000),_xlpm.SamletB,_xlfn.VSTACK(Automatisk_beregning!$B$1:$B$1000,Manuel_beregning!$B$1:$B$1000),SUM(_xlfn._xlws.FILTER(_xlpm.SamletB,_xlpm.SamletA=$A2157))), "")</f>
        <v/>
      </c>
      <c r="C2157" s="34" t="str">
        <f>IFERROR(VLOOKUP(D2157, pg!$C$4:$E$38,3, FALSE), "")</f>
        <v/>
      </c>
      <c r="D2157" s="35" t="str">
        <f>IF(NOT(A2157=""),_xlfn.LET(_xlpm.SamletA,_xlfn.VSTACK(Automatisk_beregning!$A$1:$A$1000,Manuel_beregning!$A$1:$A$1000),_xlpm.SamletB,_xlfn.VSTACK(Automatisk_beregning!$I$1:$I$1000,Manuel_beregning!$I$1:$I$1000),_xlpm.SamletTabel,_xlfn.HSTACK(_xlpm.SamletA,_xlpm.SamletB),VLOOKUP(A2157,_xlpm.SamletTabel,2,FALSE)), "")</f>
        <v/>
      </c>
      <c r="E2157" s="22" t="str" cm="1">
        <f t="array" ref="E2157">IF(NOT(A2157=""),_xlfn.LET(_xlpm.SamletA,_xlfn.VSTACK(Automatisk_beregning!$A$1:$A$1000,Manuel_beregning!$A$1:$A$1000),_xlpm.SamletF,_xlfn.VSTACK(Automatisk_beregning!$F$1:$F$1000,Manuel_beregning!$F$1:$F$1000),SUM(_xlfn._xlws.FILTER(_xlpm.SamletF,_xlpm.SamletA=$A2157))), "")</f>
        <v/>
      </c>
    </row>
    <row r="2158" spans="2:5" x14ac:dyDescent="0.25">
      <c r="B2158" s="34" t="str" cm="1">
        <f t="array" ref="B2158">IF(NOT(A2158=""),_xlfn.LET(_xlpm.SamletA,_xlfn.VSTACK(Automatisk_beregning!$A$1:$A$1000,Manuel_beregning!$A$1:$A$1000),_xlpm.SamletB,_xlfn.VSTACK(Automatisk_beregning!$B$1:$B$1000,Manuel_beregning!$B$1:$B$1000),SUM(_xlfn._xlws.FILTER(_xlpm.SamletB,_xlpm.SamletA=$A2158))), "")</f>
        <v/>
      </c>
      <c r="C2158" s="34" t="str">
        <f>IFERROR(VLOOKUP(D2158, pg!$C$4:$E$38,3, FALSE), "")</f>
        <v/>
      </c>
      <c r="D2158" s="35" t="str">
        <f>IF(NOT(A2158=""),_xlfn.LET(_xlpm.SamletA,_xlfn.VSTACK(Automatisk_beregning!$A$1:$A$1000,Manuel_beregning!$A$1:$A$1000),_xlpm.SamletB,_xlfn.VSTACK(Automatisk_beregning!$I$1:$I$1000,Manuel_beregning!$I$1:$I$1000),_xlpm.SamletTabel,_xlfn.HSTACK(_xlpm.SamletA,_xlpm.SamletB),VLOOKUP(A2158,_xlpm.SamletTabel,2,FALSE)), "")</f>
        <v/>
      </c>
      <c r="E2158" s="22" t="str" cm="1">
        <f t="array" ref="E2158">IF(NOT(A2158=""),_xlfn.LET(_xlpm.SamletA,_xlfn.VSTACK(Automatisk_beregning!$A$1:$A$1000,Manuel_beregning!$A$1:$A$1000),_xlpm.SamletF,_xlfn.VSTACK(Automatisk_beregning!$F$1:$F$1000,Manuel_beregning!$F$1:$F$1000),SUM(_xlfn._xlws.FILTER(_xlpm.SamletF,_xlpm.SamletA=$A2158))), "")</f>
        <v/>
      </c>
    </row>
    <row r="2159" spans="2:5" x14ac:dyDescent="0.25">
      <c r="B2159" s="34" t="str" cm="1">
        <f t="array" ref="B2159">IF(NOT(A2159=""),_xlfn.LET(_xlpm.SamletA,_xlfn.VSTACK(Automatisk_beregning!$A$1:$A$1000,Manuel_beregning!$A$1:$A$1000),_xlpm.SamletB,_xlfn.VSTACK(Automatisk_beregning!$B$1:$B$1000,Manuel_beregning!$B$1:$B$1000),SUM(_xlfn._xlws.FILTER(_xlpm.SamletB,_xlpm.SamletA=$A2159))), "")</f>
        <v/>
      </c>
      <c r="C2159" s="34" t="str">
        <f>IFERROR(VLOOKUP(D2159, pg!$C$4:$E$38,3, FALSE), "")</f>
        <v/>
      </c>
      <c r="D2159" s="35" t="str">
        <f>IF(NOT(A2159=""),_xlfn.LET(_xlpm.SamletA,_xlfn.VSTACK(Automatisk_beregning!$A$1:$A$1000,Manuel_beregning!$A$1:$A$1000),_xlpm.SamletB,_xlfn.VSTACK(Automatisk_beregning!$I$1:$I$1000,Manuel_beregning!$I$1:$I$1000),_xlpm.SamletTabel,_xlfn.HSTACK(_xlpm.SamletA,_xlpm.SamletB),VLOOKUP(A2159,_xlpm.SamletTabel,2,FALSE)), "")</f>
        <v/>
      </c>
      <c r="E2159" s="22" t="str" cm="1">
        <f t="array" ref="E2159">IF(NOT(A2159=""),_xlfn.LET(_xlpm.SamletA,_xlfn.VSTACK(Automatisk_beregning!$A$1:$A$1000,Manuel_beregning!$A$1:$A$1000),_xlpm.SamletF,_xlfn.VSTACK(Automatisk_beregning!$F$1:$F$1000,Manuel_beregning!$F$1:$F$1000),SUM(_xlfn._xlws.FILTER(_xlpm.SamletF,_xlpm.SamletA=$A2159))), "")</f>
        <v/>
      </c>
    </row>
    <row r="2160" spans="2:5" x14ac:dyDescent="0.25">
      <c r="B2160" s="34" t="str" cm="1">
        <f t="array" ref="B2160">IF(NOT(A2160=""),_xlfn.LET(_xlpm.SamletA,_xlfn.VSTACK(Automatisk_beregning!$A$1:$A$1000,Manuel_beregning!$A$1:$A$1000),_xlpm.SamletB,_xlfn.VSTACK(Automatisk_beregning!$B$1:$B$1000,Manuel_beregning!$B$1:$B$1000),SUM(_xlfn._xlws.FILTER(_xlpm.SamletB,_xlpm.SamletA=$A2160))), "")</f>
        <v/>
      </c>
      <c r="C2160" s="34" t="str">
        <f>IFERROR(VLOOKUP(D2160, pg!$C$4:$E$38,3, FALSE), "")</f>
        <v/>
      </c>
      <c r="D2160" s="35" t="str">
        <f>IF(NOT(A2160=""),_xlfn.LET(_xlpm.SamletA,_xlfn.VSTACK(Automatisk_beregning!$A$1:$A$1000,Manuel_beregning!$A$1:$A$1000),_xlpm.SamletB,_xlfn.VSTACK(Automatisk_beregning!$I$1:$I$1000,Manuel_beregning!$I$1:$I$1000),_xlpm.SamletTabel,_xlfn.HSTACK(_xlpm.SamletA,_xlpm.SamletB),VLOOKUP(A2160,_xlpm.SamletTabel,2,FALSE)), "")</f>
        <v/>
      </c>
      <c r="E2160" s="22" t="str" cm="1">
        <f t="array" ref="E2160">IF(NOT(A2160=""),_xlfn.LET(_xlpm.SamletA,_xlfn.VSTACK(Automatisk_beregning!$A$1:$A$1000,Manuel_beregning!$A$1:$A$1000),_xlpm.SamletF,_xlfn.VSTACK(Automatisk_beregning!$F$1:$F$1000,Manuel_beregning!$F$1:$F$1000),SUM(_xlfn._xlws.FILTER(_xlpm.SamletF,_xlpm.SamletA=$A2160))), "")</f>
        <v/>
      </c>
    </row>
    <row r="2161" spans="2:5" x14ac:dyDescent="0.25">
      <c r="B2161" s="34" t="str" cm="1">
        <f t="array" ref="B2161">IF(NOT(A2161=""),_xlfn.LET(_xlpm.SamletA,_xlfn.VSTACK(Automatisk_beregning!$A$1:$A$1000,Manuel_beregning!$A$1:$A$1000),_xlpm.SamletB,_xlfn.VSTACK(Automatisk_beregning!$B$1:$B$1000,Manuel_beregning!$B$1:$B$1000),SUM(_xlfn._xlws.FILTER(_xlpm.SamletB,_xlpm.SamletA=$A2161))), "")</f>
        <v/>
      </c>
      <c r="C2161" s="34" t="str">
        <f>IFERROR(VLOOKUP(D2161, pg!$C$4:$E$38,3, FALSE), "")</f>
        <v/>
      </c>
      <c r="D2161" s="35" t="str">
        <f>IF(NOT(A2161=""),_xlfn.LET(_xlpm.SamletA,_xlfn.VSTACK(Automatisk_beregning!$A$1:$A$1000,Manuel_beregning!$A$1:$A$1000),_xlpm.SamletB,_xlfn.VSTACK(Automatisk_beregning!$I$1:$I$1000,Manuel_beregning!$I$1:$I$1000),_xlpm.SamletTabel,_xlfn.HSTACK(_xlpm.SamletA,_xlpm.SamletB),VLOOKUP(A2161,_xlpm.SamletTabel,2,FALSE)), "")</f>
        <v/>
      </c>
      <c r="E2161" s="22" t="str" cm="1">
        <f t="array" ref="E2161">IF(NOT(A2161=""),_xlfn.LET(_xlpm.SamletA,_xlfn.VSTACK(Automatisk_beregning!$A$1:$A$1000,Manuel_beregning!$A$1:$A$1000),_xlpm.SamletF,_xlfn.VSTACK(Automatisk_beregning!$F$1:$F$1000,Manuel_beregning!$F$1:$F$1000),SUM(_xlfn._xlws.FILTER(_xlpm.SamletF,_xlpm.SamletA=$A2161))), "")</f>
        <v/>
      </c>
    </row>
    <row r="2162" spans="2:5" x14ac:dyDescent="0.25">
      <c r="B2162" s="34" t="str" cm="1">
        <f t="array" ref="B2162">IF(NOT(A2162=""),_xlfn.LET(_xlpm.SamletA,_xlfn.VSTACK(Automatisk_beregning!$A$1:$A$1000,Manuel_beregning!$A$1:$A$1000),_xlpm.SamletB,_xlfn.VSTACK(Automatisk_beregning!$B$1:$B$1000,Manuel_beregning!$B$1:$B$1000),SUM(_xlfn._xlws.FILTER(_xlpm.SamletB,_xlpm.SamletA=$A2162))), "")</f>
        <v/>
      </c>
      <c r="C2162" s="34" t="str">
        <f>IFERROR(VLOOKUP(D2162, pg!$C$4:$E$38,3, FALSE), "")</f>
        <v/>
      </c>
      <c r="D2162" s="35" t="str">
        <f>IF(NOT(A2162=""),_xlfn.LET(_xlpm.SamletA,_xlfn.VSTACK(Automatisk_beregning!$A$1:$A$1000,Manuel_beregning!$A$1:$A$1000),_xlpm.SamletB,_xlfn.VSTACK(Automatisk_beregning!$I$1:$I$1000,Manuel_beregning!$I$1:$I$1000),_xlpm.SamletTabel,_xlfn.HSTACK(_xlpm.SamletA,_xlpm.SamletB),VLOOKUP(A2162,_xlpm.SamletTabel,2,FALSE)), "")</f>
        <v/>
      </c>
      <c r="E2162" s="22" t="str" cm="1">
        <f t="array" ref="E2162">IF(NOT(A2162=""),_xlfn.LET(_xlpm.SamletA,_xlfn.VSTACK(Automatisk_beregning!$A$1:$A$1000,Manuel_beregning!$A$1:$A$1000),_xlpm.SamletF,_xlfn.VSTACK(Automatisk_beregning!$F$1:$F$1000,Manuel_beregning!$F$1:$F$1000),SUM(_xlfn._xlws.FILTER(_xlpm.SamletF,_xlpm.SamletA=$A2162))), "")</f>
        <v/>
      </c>
    </row>
    <row r="2163" spans="2:5" x14ac:dyDescent="0.25">
      <c r="B2163" s="34" t="str" cm="1">
        <f t="array" ref="B2163">IF(NOT(A2163=""),_xlfn.LET(_xlpm.SamletA,_xlfn.VSTACK(Automatisk_beregning!$A$1:$A$1000,Manuel_beregning!$A$1:$A$1000),_xlpm.SamletB,_xlfn.VSTACK(Automatisk_beregning!$B$1:$B$1000,Manuel_beregning!$B$1:$B$1000),SUM(_xlfn._xlws.FILTER(_xlpm.SamletB,_xlpm.SamletA=$A2163))), "")</f>
        <v/>
      </c>
      <c r="C2163" s="34" t="str">
        <f>IFERROR(VLOOKUP(D2163, pg!$C$4:$E$38,3, FALSE), "")</f>
        <v/>
      </c>
      <c r="D2163" s="35" t="str">
        <f>IF(NOT(A2163=""),_xlfn.LET(_xlpm.SamletA,_xlfn.VSTACK(Automatisk_beregning!$A$1:$A$1000,Manuel_beregning!$A$1:$A$1000),_xlpm.SamletB,_xlfn.VSTACK(Automatisk_beregning!$I$1:$I$1000,Manuel_beregning!$I$1:$I$1000),_xlpm.SamletTabel,_xlfn.HSTACK(_xlpm.SamletA,_xlpm.SamletB),VLOOKUP(A2163,_xlpm.SamletTabel,2,FALSE)), "")</f>
        <v/>
      </c>
      <c r="E2163" s="22" t="str" cm="1">
        <f t="array" ref="E2163">IF(NOT(A2163=""),_xlfn.LET(_xlpm.SamletA,_xlfn.VSTACK(Automatisk_beregning!$A$1:$A$1000,Manuel_beregning!$A$1:$A$1000),_xlpm.SamletF,_xlfn.VSTACK(Automatisk_beregning!$F$1:$F$1000,Manuel_beregning!$F$1:$F$1000),SUM(_xlfn._xlws.FILTER(_xlpm.SamletF,_xlpm.SamletA=$A2163))), "")</f>
        <v/>
      </c>
    </row>
    <row r="2164" spans="2:5" x14ac:dyDescent="0.25">
      <c r="B2164" s="34" t="str" cm="1">
        <f t="array" ref="B2164">IF(NOT(A2164=""),_xlfn.LET(_xlpm.SamletA,_xlfn.VSTACK(Automatisk_beregning!$A$1:$A$1000,Manuel_beregning!$A$1:$A$1000),_xlpm.SamletB,_xlfn.VSTACK(Automatisk_beregning!$B$1:$B$1000,Manuel_beregning!$B$1:$B$1000),SUM(_xlfn._xlws.FILTER(_xlpm.SamletB,_xlpm.SamletA=$A2164))), "")</f>
        <v/>
      </c>
      <c r="C2164" s="34" t="str">
        <f>IFERROR(VLOOKUP(D2164, pg!$C$4:$E$38,3, FALSE), "")</f>
        <v/>
      </c>
      <c r="D2164" s="35" t="str">
        <f>IF(NOT(A2164=""),_xlfn.LET(_xlpm.SamletA,_xlfn.VSTACK(Automatisk_beregning!$A$1:$A$1000,Manuel_beregning!$A$1:$A$1000),_xlpm.SamletB,_xlfn.VSTACK(Automatisk_beregning!$I$1:$I$1000,Manuel_beregning!$I$1:$I$1000),_xlpm.SamletTabel,_xlfn.HSTACK(_xlpm.SamletA,_xlpm.SamletB),VLOOKUP(A2164,_xlpm.SamletTabel,2,FALSE)), "")</f>
        <v/>
      </c>
      <c r="E2164" s="22" t="str" cm="1">
        <f t="array" ref="E2164">IF(NOT(A2164=""),_xlfn.LET(_xlpm.SamletA,_xlfn.VSTACK(Automatisk_beregning!$A$1:$A$1000,Manuel_beregning!$A$1:$A$1000),_xlpm.SamletF,_xlfn.VSTACK(Automatisk_beregning!$F$1:$F$1000,Manuel_beregning!$F$1:$F$1000),SUM(_xlfn._xlws.FILTER(_xlpm.SamletF,_xlpm.SamletA=$A2164))), "")</f>
        <v/>
      </c>
    </row>
    <row r="2165" spans="2:5" x14ac:dyDescent="0.25">
      <c r="B2165" s="34" t="str" cm="1">
        <f t="array" ref="B2165">IF(NOT(A2165=""),_xlfn.LET(_xlpm.SamletA,_xlfn.VSTACK(Automatisk_beregning!$A$1:$A$1000,Manuel_beregning!$A$1:$A$1000),_xlpm.SamletB,_xlfn.VSTACK(Automatisk_beregning!$B$1:$B$1000,Manuel_beregning!$B$1:$B$1000),SUM(_xlfn._xlws.FILTER(_xlpm.SamletB,_xlpm.SamletA=$A2165))), "")</f>
        <v/>
      </c>
      <c r="C2165" s="34" t="str">
        <f>IFERROR(VLOOKUP(D2165, pg!$C$4:$E$38,3, FALSE), "")</f>
        <v/>
      </c>
      <c r="D2165" s="35" t="str">
        <f>IF(NOT(A2165=""),_xlfn.LET(_xlpm.SamletA,_xlfn.VSTACK(Automatisk_beregning!$A$1:$A$1000,Manuel_beregning!$A$1:$A$1000),_xlpm.SamletB,_xlfn.VSTACK(Automatisk_beregning!$I$1:$I$1000,Manuel_beregning!$I$1:$I$1000),_xlpm.SamletTabel,_xlfn.HSTACK(_xlpm.SamletA,_xlpm.SamletB),VLOOKUP(A2165,_xlpm.SamletTabel,2,FALSE)), "")</f>
        <v/>
      </c>
      <c r="E2165" s="22" t="str" cm="1">
        <f t="array" ref="E2165">IF(NOT(A2165=""),_xlfn.LET(_xlpm.SamletA,_xlfn.VSTACK(Automatisk_beregning!$A$1:$A$1000,Manuel_beregning!$A$1:$A$1000),_xlpm.SamletF,_xlfn.VSTACK(Automatisk_beregning!$F$1:$F$1000,Manuel_beregning!$F$1:$F$1000),SUM(_xlfn._xlws.FILTER(_xlpm.SamletF,_xlpm.SamletA=$A2165))), "")</f>
        <v/>
      </c>
    </row>
    <row r="2166" spans="2:5" x14ac:dyDescent="0.25">
      <c r="B2166" s="34" t="str" cm="1">
        <f t="array" ref="B2166">IF(NOT(A2166=""),_xlfn.LET(_xlpm.SamletA,_xlfn.VSTACK(Automatisk_beregning!$A$1:$A$1000,Manuel_beregning!$A$1:$A$1000),_xlpm.SamletB,_xlfn.VSTACK(Automatisk_beregning!$B$1:$B$1000,Manuel_beregning!$B$1:$B$1000),SUM(_xlfn._xlws.FILTER(_xlpm.SamletB,_xlpm.SamletA=$A2166))), "")</f>
        <v/>
      </c>
      <c r="C2166" s="34" t="str">
        <f>IFERROR(VLOOKUP(D2166, pg!$C$4:$E$38,3, FALSE), "")</f>
        <v/>
      </c>
      <c r="D2166" s="35" t="str">
        <f>IF(NOT(A2166=""),_xlfn.LET(_xlpm.SamletA,_xlfn.VSTACK(Automatisk_beregning!$A$1:$A$1000,Manuel_beregning!$A$1:$A$1000),_xlpm.SamletB,_xlfn.VSTACK(Automatisk_beregning!$I$1:$I$1000,Manuel_beregning!$I$1:$I$1000),_xlpm.SamletTabel,_xlfn.HSTACK(_xlpm.SamletA,_xlpm.SamletB),VLOOKUP(A2166,_xlpm.SamletTabel,2,FALSE)), "")</f>
        <v/>
      </c>
      <c r="E2166" s="22" t="str" cm="1">
        <f t="array" ref="E2166">IF(NOT(A2166=""),_xlfn.LET(_xlpm.SamletA,_xlfn.VSTACK(Automatisk_beregning!$A$1:$A$1000,Manuel_beregning!$A$1:$A$1000),_xlpm.SamletF,_xlfn.VSTACK(Automatisk_beregning!$F$1:$F$1000,Manuel_beregning!$F$1:$F$1000),SUM(_xlfn._xlws.FILTER(_xlpm.SamletF,_xlpm.SamletA=$A2166))), "")</f>
        <v/>
      </c>
    </row>
    <row r="2167" spans="2:5" x14ac:dyDescent="0.25">
      <c r="B2167" s="34" t="str" cm="1">
        <f t="array" ref="B2167">IF(NOT(A2167=""),_xlfn.LET(_xlpm.SamletA,_xlfn.VSTACK(Automatisk_beregning!$A$1:$A$1000,Manuel_beregning!$A$1:$A$1000),_xlpm.SamletB,_xlfn.VSTACK(Automatisk_beregning!$B$1:$B$1000,Manuel_beregning!$B$1:$B$1000),SUM(_xlfn._xlws.FILTER(_xlpm.SamletB,_xlpm.SamletA=$A2167))), "")</f>
        <v/>
      </c>
      <c r="C2167" s="34" t="str">
        <f>IFERROR(VLOOKUP(D2167, pg!$C$4:$E$38,3, FALSE), "")</f>
        <v/>
      </c>
      <c r="D2167" s="35" t="str">
        <f>IF(NOT(A2167=""),_xlfn.LET(_xlpm.SamletA,_xlfn.VSTACK(Automatisk_beregning!$A$1:$A$1000,Manuel_beregning!$A$1:$A$1000),_xlpm.SamletB,_xlfn.VSTACK(Automatisk_beregning!$I$1:$I$1000,Manuel_beregning!$I$1:$I$1000),_xlpm.SamletTabel,_xlfn.HSTACK(_xlpm.SamletA,_xlpm.SamletB),VLOOKUP(A2167,_xlpm.SamletTabel,2,FALSE)), "")</f>
        <v/>
      </c>
      <c r="E2167" s="22" t="str" cm="1">
        <f t="array" ref="E2167">IF(NOT(A2167=""),_xlfn.LET(_xlpm.SamletA,_xlfn.VSTACK(Automatisk_beregning!$A$1:$A$1000,Manuel_beregning!$A$1:$A$1000),_xlpm.SamletF,_xlfn.VSTACK(Automatisk_beregning!$F$1:$F$1000,Manuel_beregning!$F$1:$F$1000),SUM(_xlfn._xlws.FILTER(_xlpm.SamletF,_xlpm.SamletA=$A2167))), "")</f>
        <v/>
      </c>
    </row>
    <row r="2168" spans="2:5" x14ac:dyDescent="0.25">
      <c r="B2168" s="34" t="str" cm="1">
        <f t="array" ref="B2168">IF(NOT(A2168=""),_xlfn.LET(_xlpm.SamletA,_xlfn.VSTACK(Automatisk_beregning!$A$1:$A$1000,Manuel_beregning!$A$1:$A$1000),_xlpm.SamletB,_xlfn.VSTACK(Automatisk_beregning!$B$1:$B$1000,Manuel_beregning!$B$1:$B$1000),SUM(_xlfn._xlws.FILTER(_xlpm.SamletB,_xlpm.SamletA=$A2168))), "")</f>
        <v/>
      </c>
      <c r="C2168" s="34" t="str">
        <f>IFERROR(VLOOKUP(D2168, pg!$C$4:$E$38,3, FALSE), "")</f>
        <v/>
      </c>
      <c r="D2168" s="35" t="str">
        <f>IF(NOT(A2168=""),_xlfn.LET(_xlpm.SamletA,_xlfn.VSTACK(Automatisk_beregning!$A$1:$A$1000,Manuel_beregning!$A$1:$A$1000),_xlpm.SamletB,_xlfn.VSTACK(Automatisk_beregning!$I$1:$I$1000,Manuel_beregning!$I$1:$I$1000),_xlpm.SamletTabel,_xlfn.HSTACK(_xlpm.SamletA,_xlpm.SamletB),VLOOKUP(A2168,_xlpm.SamletTabel,2,FALSE)), "")</f>
        <v/>
      </c>
      <c r="E2168" s="22" t="str" cm="1">
        <f t="array" ref="E2168">IF(NOT(A2168=""),_xlfn.LET(_xlpm.SamletA,_xlfn.VSTACK(Automatisk_beregning!$A$1:$A$1000,Manuel_beregning!$A$1:$A$1000),_xlpm.SamletF,_xlfn.VSTACK(Automatisk_beregning!$F$1:$F$1000,Manuel_beregning!$F$1:$F$1000),SUM(_xlfn._xlws.FILTER(_xlpm.SamletF,_xlpm.SamletA=$A2168))), "")</f>
        <v/>
      </c>
    </row>
    <row r="2169" spans="2:5" x14ac:dyDescent="0.25">
      <c r="B2169" s="34" t="str" cm="1">
        <f t="array" ref="B2169">IF(NOT(A2169=""),_xlfn.LET(_xlpm.SamletA,_xlfn.VSTACK(Automatisk_beregning!$A$1:$A$1000,Manuel_beregning!$A$1:$A$1000),_xlpm.SamletB,_xlfn.VSTACK(Automatisk_beregning!$B$1:$B$1000,Manuel_beregning!$B$1:$B$1000),SUM(_xlfn._xlws.FILTER(_xlpm.SamletB,_xlpm.SamletA=$A2169))), "")</f>
        <v/>
      </c>
      <c r="C2169" s="34" t="str">
        <f>IFERROR(VLOOKUP(D2169, pg!$C$4:$E$38,3, FALSE), "")</f>
        <v/>
      </c>
      <c r="D2169" s="35" t="str">
        <f>IF(NOT(A2169=""),_xlfn.LET(_xlpm.SamletA,_xlfn.VSTACK(Automatisk_beregning!$A$1:$A$1000,Manuel_beregning!$A$1:$A$1000),_xlpm.SamletB,_xlfn.VSTACK(Automatisk_beregning!$I$1:$I$1000,Manuel_beregning!$I$1:$I$1000),_xlpm.SamletTabel,_xlfn.HSTACK(_xlpm.SamletA,_xlpm.SamletB),VLOOKUP(A2169,_xlpm.SamletTabel,2,FALSE)), "")</f>
        <v/>
      </c>
      <c r="E2169" s="22" t="str" cm="1">
        <f t="array" ref="E2169">IF(NOT(A2169=""),_xlfn.LET(_xlpm.SamletA,_xlfn.VSTACK(Automatisk_beregning!$A$1:$A$1000,Manuel_beregning!$A$1:$A$1000),_xlpm.SamletF,_xlfn.VSTACK(Automatisk_beregning!$F$1:$F$1000,Manuel_beregning!$F$1:$F$1000),SUM(_xlfn._xlws.FILTER(_xlpm.SamletF,_xlpm.SamletA=$A2169))), "")</f>
        <v/>
      </c>
    </row>
    <row r="2170" spans="2:5" x14ac:dyDescent="0.25">
      <c r="B2170" s="34" t="str" cm="1">
        <f t="array" ref="B2170">IF(NOT(A2170=""),_xlfn.LET(_xlpm.SamletA,_xlfn.VSTACK(Automatisk_beregning!$A$1:$A$1000,Manuel_beregning!$A$1:$A$1000),_xlpm.SamletB,_xlfn.VSTACK(Automatisk_beregning!$B$1:$B$1000,Manuel_beregning!$B$1:$B$1000),SUM(_xlfn._xlws.FILTER(_xlpm.SamletB,_xlpm.SamletA=$A2170))), "")</f>
        <v/>
      </c>
      <c r="C2170" s="34" t="str">
        <f>IFERROR(VLOOKUP(D2170, pg!$C$4:$E$38,3, FALSE), "")</f>
        <v/>
      </c>
      <c r="D2170" s="35" t="str">
        <f>IF(NOT(A2170=""),_xlfn.LET(_xlpm.SamletA,_xlfn.VSTACK(Automatisk_beregning!$A$1:$A$1000,Manuel_beregning!$A$1:$A$1000),_xlpm.SamletB,_xlfn.VSTACK(Automatisk_beregning!$I$1:$I$1000,Manuel_beregning!$I$1:$I$1000),_xlpm.SamletTabel,_xlfn.HSTACK(_xlpm.SamletA,_xlpm.SamletB),VLOOKUP(A2170,_xlpm.SamletTabel,2,FALSE)), "")</f>
        <v/>
      </c>
      <c r="E2170" s="22" t="str" cm="1">
        <f t="array" ref="E2170">IF(NOT(A2170=""),_xlfn.LET(_xlpm.SamletA,_xlfn.VSTACK(Automatisk_beregning!$A$1:$A$1000,Manuel_beregning!$A$1:$A$1000),_xlpm.SamletF,_xlfn.VSTACK(Automatisk_beregning!$F$1:$F$1000,Manuel_beregning!$F$1:$F$1000),SUM(_xlfn._xlws.FILTER(_xlpm.SamletF,_xlpm.SamletA=$A2170))), "")</f>
        <v/>
      </c>
    </row>
    <row r="2171" spans="2:5" x14ac:dyDescent="0.25">
      <c r="B2171" s="34" t="str" cm="1">
        <f t="array" ref="B2171">IF(NOT(A2171=""),_xlfn.LET(_xlpm.SamletA,_xlfn.VSTACK(Automatisk_beregning!$A$1:$A$1000,Manuel_beregning!$A$1:$A$1000),_xlpm.SamletB,_xlfn.VSTACK(Automatisk_beregning!$B$1:$B$1000,Manuel_beregning!$B$1:$B$1000),SUM(_xlfn._xlws.FILTER(_xlpm.SamletB,_xlpm.SamletA=$A2171))), "")</f>
        <v/>
      </c>
      <c r="C2171" s="34" t="str">
        <f>IFERROR(VLOOKUP(D2171, pg!$C$4:$E$38,3, FALSE), "")</f>
        <v/>
      </c>
      <c r="D2171" s="35" t="str">
        <f>IF(NOT(A2171=""),_xlfn.LET(_xlpm.SamletA,_xlfn.VSTACK(Automatisk_beregning!$A$1:$A$1000,Manuel_beregning!$A$1:$A$1000),_xlpm.SamletB,_xlfn.VSTACK(Automatisk_beregning!$I$1:$I$1000,Manuel_beregning!$I$1:$I$1000),_xlpm.SamletTabel,_xlfn.HSTACK(_xlpm.SamletA,_xlpm.SamletB),VLOOKUP(A2171,_xlpm.SamletTabel,2,FALSE)), "")</f>
        <v/>
      </c>
      <c r="E2171" s="22" t="str" cm="1">
        <f t="array" ref="E2171">IF(NOT(A2171=""),_xlfn.LET(_xlpm.SamletA,_xlfn.VSTACK(Automatisk_beregning!$A$1:$A$1000,Manuel_beregning!$A$1:$A$1000),_xlpm.SamletF,_xlfn.VSTACK(Automatisk_beregning!$F$1:$F$1000,Manuel_beregning!$F$1:$F$1000),SUM(_xlfn._xlws.FILTER(_xlpm.SamletF,_xlpm.SamletA=$A2171))), "")</f>
        <v/>
      </c>
    </row>
    <row r="2172" spans="2:5" x14ac:dyDescent="0.25">
      <c r="B2172" s="34" t="str" cm="1">
        <f t="array" ref="B2172">IF(NOT(A2172=""),_xlfn.LET(_xlpm.SamletA,_xlfn.VSTACK(Automatisk_beregning!$A$1:$A$1000,Manuel_beregning!$A$1:$A$1000),_xlpm.SamletB,_xlfn.VSTACK(Automatisk_beregning!$B$1:$B$1000,Manuel_beregning!$B$1:$B$1000),SUM(_xlfn._xlws.FILTER(_xlpm.SamletB,_xlpm.SamletA=$A2172))), "")</f>
        <v/>
      </c>
      <c r="C2172" s="34" t="str">
        <f>IFERROR(VLOOKUP(D2172, pg!$C$4:$E$38,3, FALSE), "")</f>
        <v/>
      </c>
      <c r="D2172" s="35" t="str">
        <f>IF(NOT(A2172=""),_xlfn.LET(_xlpm.SamletA,_xlfn.VSTACK(Automatisk_beregning!$A$1:$A$1000,Manuel_beregning!$A$1:$A$1000),_xlpm.SamletB,_xlfn.VSTACK(Automatisk_beregning!$I$1:$I$1000,Manuel_beregning!$I$1:$I$1000),_xlpm.SamletTabel,_xlfn.HSTACK(_xlpm.SamletA,_xlpm.SamletB),VLOOKUP(A2172,_xlpm.SamletTabel,2,FALSE)), "")</f>
        <v/>
      </c>
      <c r="E2172" s="22" t="str" cm="1">
        <f t="array" ref="E2172">IF(NOT(A2172=""),_xlfn.LET(_xlpm.SamletA,_xlfn.VSTACK(Automatisk_beregning!$A$1:$A$1000,Manuel_beregning!$A$1:$A$1000),_xlpm.SamletF,_xlfn.VSTACK(Automatisk_beregning!$F$1:$F$1000,Manuel_beregning!$F$1:$F$1000),SUM(_xlfn._xlws.FILTER(_xlpm.SamletF,_xlpm.SamletA=$A2172))), "")</f>
        <v/>
      </c>
    </row>
    <row r="2173" spans="2:5" x14ac:dyDescent="0.25">
      <c r="B2173" s="34" t="str" cm="1">
        <f t="array" ref="B2173">IF(NOT(A2173=""),_xlfn.LET(_xlpm.SamletA,_xlfn.VSTACK(Automatisk_beregning!$A$1:$A$1000,Manuel_beregning!$A$1:$A$1000),_xlpm.SamletB,_xlfn.VSTACK(Automatisk_beregning!$B$1:$B$1000,Manuel_beregning!$B$1:$B$1000),SUM(_xlfn._xlws.FILTER(_xlpm.SamletB,_xlpm.SamletA=$A2173))), "")</f>
        <v/>
      </c>
      <c r="C2173" s="34" t="str">
        <f>IFERROR(VLOOKUP(D2173, pg!$C$4:$E$38,3, FALSE), "")</f>
        <v/>
      </c>
      <c r="D2173" s="35" t="str">
        <f>IF(NOT(A2173=""),_xlfn.LET(_xlpm.SamletA,_xlfn.VSTACK(Automatisk_beregning!$A$1:$A$1000,Manuel_beregning!$A$1:$A$1000),_xlpm.SamletB,_xlfn.VSTACK(Automatisk_beregning!$I$1:$I$1000,Manuel_beregning!$I$1:$I$1000),_xlpm.SamletTabel,_xlfn.HSTACK(_xlpm.SamletA,_xlpm.SamletB),VLOOKUP(A2173,_xlpm.SamletTabel,2,FALSE)), "")</f>
        <v/>
      </c>
      <c r="E2173" s="22" t="str" cm="1">
        <f t="array" ref="E2173">IF(NOT(A2173=""),_xlfn.LET(_xlpm.SamletA,_xlfn.VSTACK(Automatisk_beregning!$A$1:$A$1000,Manuel_beregning!$A$1:$A$1000),_xlpm.SamletF,_xlfn.VSTACK(Automatisk_beregning!$F$1:$F$1000,Manuel_beregning!$F$1:$F$1000),SUM(_xlfn._xlws.FILTER(_xlpm.SamletF,_xlpm.SamletA=$A2173))), "")</f>
        <v/>
      </c>
    </row>
    <row r="2174" spans="2:5" x14ac:dyDescent="0.25">
      <c r="B2174" s="34" t="str" cm="1">
        <f t="array" ref="B2174">IF(NOT(A2174=""),_xlfn.LET(_xlpm.SamletA,_xlfn.VSTACK(Automatisk_beregning!$A$1:$A$1000,Manuel_beregning!$A$1:$A$1000),_xlpm.SamletB,_xlfn.VSTACK(Automatisk_beregning!$B$1:$B$1000,Manuel_beregning!$B$1:$B$1000),SUM(_xlfn._xlws.FILTER(_xlpm.SamletB,_xlpm.SamletA=$A2174))), "")</f>
        <v/>
      </c>
      <c r="C2174" s="34" t="str">
        <f>IFERROR(VLOOKUP(D2174, pg!$C$4:$E$38,3, FALSE), "")</f>
        <v/>
      </c>
      <c r="D2174" s="35" t="str">
        <f>IF(NOT(A2174=""),_xlfn.LET(_xlpm.SamletA,_xlfn.VSTACK(Automatisk_beregning!$A$1:$A$1000,Manuel_beregning!$A$1:$A$1000),_xlpm.SamletB,_xlfn.VSTACK(Automatisk_beregning!$I$1:$I$1000,Manuel_beregning!$I$1:$I$1000),_xlpm.SamletTabel,_xlfn.HSTACK(_xlpm.SamletA,_xlpm.SamletB),VLOOKUP(A2174,_xlpm.SamletTabel,2,FALSE)), "")</f>
        <v/>
      </c>
      <c r="E2174" s="22" t="str" cm="1">
        <f t="array" ref="E2174">IF(NOT(A2174=""),_xlfn.LET(_xlpm.SamletA,_xlfn.VSTACK(Automatisk_beregning!$A$1:$A$1000,Manuel_beregning!$A$1:$A$1000),_xlpm.SamletF,_xlfn.VSTACK(Automatisk_beregning!$F$1:$F$1000,Manuel_beregning!$F$1:$F$1000),SUM(_xlfn._xlws.FILTER(_xlpm.SamletF,_xlpm.SamletA=$A2174))), "")</f>
        <v/>
      </c>
    </row>
    <row r="2175" spans="2:5" x14ac:dyDescent="0.25">
      <c r="B2175" s="34" t="str" cm="1">
        <f t="array" ref="B2175">IF(NOT(A2175=""),_xlfn.LET(_xlpm.SamletA,_xlfn.VSTACK(Automatisk_beregning!$A$1:$A$1000,Manuel_beregning!$A$1:$A$1000),_xlpm.SamletB,_xlfn.VSTACK(Automatisk_beregning!$B$1:$B$1000,Manuel_beregning!$B$1:$B$1000),SUM(_xlfn._xlws.FILTER(_xlpm.SamletB,_xlpm.SamletA=$A2175))), "")</f>
        <v/>
      </c>
      <c r="C2175" s="34" t="str">
        <f>IFERROR(VLOOKUP(D2175, pg!$C$4:$E$38,3, FALSE), "")</f>
        <v/>
      </c>
      <c r="D2175" s="35" t="str">
        <f>IF(NOT(A2175=""),_xlfn.LET(_xlpm.SamletA,_xlfn.VSTACK(Automatisk_beregning!$A$1:$A$1000,Manuel_beregning!$A$1:$A$1000),_xlpm.SamletB,_xlfn.VSTACK(Automatisk_beregning!$I$1:$I$1000,Manuel_beregning!$I$1:$I$1000),_xlpm.SamletTabel,_xlfn.HSTACK(_xlpm.SamletA,_xlpm.SamletB),VLOOKUP(A2175,_xlpm.SamletTabel,2,FALSE)), "")</f>
        <v/>
      </c>
      <c r="E2175" s="22" t="str" cm="1">
        <f t="array" ref="E2175">IF(NOT(A2175=""),_xlfn.LET(_xlpm.SamletA,_xlfn.VSTACK(Automatisk_beregning!$A$1:$A$1000,Manuel_beregning!$A$1:$A$1000),_xlpm.SamletF,_xlfn.VSTACK(Automatisk_beregning!$F$1:$F$1000,Manuel_beregning!$F$1:$F$1000),SUM(_xlfn._xlws.FILTER(_xlpm.SamletF,_xlpm.SamletA=$A2175))), "")</f>
        <v/>
      </c>
    </row>
    <row r="2176" spans="2:5" x14ac:dyDescent="0.25">
      <c r="B2176" s="34" t="str" cm="1">
        <f t="array" ref="B2176">IF(NOT(A2176=""),_xlfn.LET(_xlpm.SamletA,_xlfn.VSTACK(Automatisk_beregning!$A$1:$A$1000,Manuel_beregning!$A$1:$A$1000),_xlpm.SamletB,_xlfn.VSTACK(Automatisk_beregning!$B$1:$B$1000,Manuel_beregning!$B$1:$B$1000),SUM(_xlfn._xlws.FILTER(_xlpm.SamletB,_xlpm.SamletA=$A2176))), "")</f>
        <v/>
      </c>
      <c r="C2176" s="34" t="str">
        <f>IFERROR(VLOOKUP(D2176, pg!$C$4:$E$38,3, FALSE), "")</f>
        <v/>
      </c>
      <c r="D2176" s="35" t="str">
        <f>IF(NOT(A2176=""),_xlfn.LET(_xlpm.SamletA,_xlfn.VSTACK(Automatisk_beregning!$A$1:$A$1000,Manuel_beregning!$A$1:$A$1000),_xlpm.SamletB,_xlfn.VSTACK(Automatisk_beregning!$I$1:$I$1000,Manuel_beregning!$I$1:$I$1000),_xlpm.SamletTabel,_xlfn.HSTACK(_xlpm.SamletA,_xlpm.SamletB),VLOOKUP(A2176,_xlpm.SamletTabel,2,FALSE)), "")</f>
        <v/>
      </c>
      <c r="E2176" s="22" t="str" cm="1">
        <f t="array" ref="E2176">IF(NOT(A2176=""),_xlfn.LET(_xlpm.SamletA,_xlfn.VSTACK(Automatisk_beregning!$A$1:$A$1000,Manuel_beregning!$A$1:$A$1000),_xlpm.SamletF,_xlfn.VSTACK(Automatisk_beregning!$F$1:$F$1000,Manuel_beregning!$F$1:$F$1000),SUM(_xlfn._xlws.FILTER(_xlpm.SamletF,_xlpm.SamletA=$A2176))), "")</f>
        <v/>
      </c>
    </row>
    <row r="2177" spans="2:5" x14ac:dyDescent="0.25">
      <c r="B2177" s="34" t="str" cm="1">
        <f t="array" ref="B2177">IF(NOT(A2177=""),_xlfn.LET(_xlpm.SamletA,_xlfn.VSTACK(Automatisk_beregning!$A$1:$A$1000,Manuel_beregning!$A$1:$A$1000),_xlpm.SamletB,_xlfn.VSTACK(Automatisk_beregning!$B$1:$B$1000,Manuel_beregning!$B$1:$B$1000),SUM(_xlfn._xlws.FILTER(_xlpm.SamletB,_xlpm.SamletA=$A2177))), "")</f>
        <v/>
      </c>
      <c r="C2177" s="34" t="str">
        <f>IFERROR(VLOOKUP(D2177, pg!$C$4:$E$38,3, FALSE), "")</f>
        <v/>
      </c>
      <c r="D2177" s="35" t="str">
        <f>IF(NOT(A2177=""),_xlfn.LET(_xlpm.SamletA,_xlfn.VSTACK(Automatisk_beregning!$A$1:$A$1000,Manuel_beregning!$A$1:$A$1000),_xlpm.SamletB,_xlfn.VSTACK(Automatisk_beregning!$I$1:$I$1000,Manuel_beregning!$I$1:$I$1000),_xlpm.SamletTabel,_xlfn.HSTACK(_xlpm.SamletA,_xlpm.SamletB),VLOOKUP(A2177,_xlpm.SamletTabel,2,FALSE)), "")</f>
        <v/>
      </c>
      <c r="E2177" s="22" t="str" cm="1">
        <f t="array" ref="E2177">IF(NOT(A2177=""),_xlfn.LET(_xlpm.SamletA,_xlfn.VSTACK(Automatisk_beregning!$A$1:$A$1000,Manuel_beregning!$A$1:$A$1000),_xlpm.SamletF,_xlfn.VSTACK(Automatisk_beregning!$F$1:$F$1000,Manuel_beregning!$F$1:$F$1000),SUM(_xlfn._xlws.FILTER(_xlpm.SamletF,_xlpm.SamletA=$A2177))), "")</f>
        <v/>
      </c>
    </row>
    <row r="2178" spans="2:5" x14ac:dyDescent="0.25">
      <c r="B2178" s="34" t="str" cm="1">
        <f t="array" ref="B2178">IF(NOT(A2178=""),_xlfn.LET(_xlpm.SamletA,_xlfn.VSTACK(Automatisk_beregning!$A$1:$A$1000,Manuel_beregning!$A$1:$A$1000),_xlpm.SamletB,_xlfn.VSTACK(Automatisk_beregning!$B$1:$B$1000,Manuel_beregning!$B$1:$B$1000),SUM(_xlfn._xlws.FILTER(_xlpm.SamletB,_xlpm.SamletA=$A2178))), "")</f>
        <v/>
      </c>
      <c r="C2178" s="34" t="str">
        <f>IFERROR(VLOOKUP(D2178, pg!$C$4:$E$38,3, FALSE), "")</f>
        <v/>
      </c>
      <c r="D2178" s="35" t="str">
        <f>IF(NOT(A2178=""),_xlfn.LET(_xlpm.SamletA,_xlfn.VSTACK(Automatisk_beregning!$A$1:$A$1000,Manuel_beregning!$A$1:$A$1000),_xlpm.SamletB,_xlfn.VSTACK(Automatisk_beregning!$I$1:$I$1000,Manuel_beregning!$I$1:$I$1000),_xlpm.SamletTabel,_xlfn.HSTACK(_xlpm.SamletA,_xlpm.SamletB),VLOOKUP(A2178,_xlpm.SamletTabel,2,FALSE)), "")</f>
        <v/>
      </c>
      <c r="E2178" s="22" t="str" cm="1">
        <f t="array" ref="E2178">IF(NOT(A2178=""),_xlfn.LET(_xlpm.SamletA,_xlfn.VSTACK(Automatisk_beregning!$A$1:$A$1000,Manuel_beregning!$A$1:$A$1000),_xlpm.SamletF,_xlfn.VSTACK(Automatisk_beregning!$F$1:$F$1000,Manuel_beregning!$F$1:$F$1000),SUM(_xlfn._xlws.FILTER(_xlpm.SamletF,_xlpm.SamletA=$A2178))), "")</f>
        <v/>
      </c>
    </row>
    <row r="2179" spans="2:5" x14ac:dyDescent="0.25">
      <c r="B2179" s="34" t="str" cm="1">
        <f t="array" ref="B2179">IF(NOT(A2179=""),_xlfn.LET(_xlpm.SamletA,_xlfn.VSTACK(Automatisk_beregning!$A$1:$A$1000,Manuel_beregning!$A$1:$A$1000),_xlpm.SamletB,_xlfn.VSTACK(Automatisk_beregning!$B$1:$B$1000,Manuel_beregning!$B$1:$B$1000),SUM(_xlfn._xlws.FILTER(_xlpm.SamletB,_xlpm.SamletA=$A2179))), "")</f>
        <v/>
      </c>
      <c r="C2179" s="34" t="str">
        <f>IFERROR(VLOOKUP(D2179, pg!$C$4:$E$38,3, FALSE), "")</f>
        <v/>
      </c>
      <c r="D2179" s="35" t="str">
        <f>IF(NOT(A2179=""),_xlfn.LET(_xlpm.SamletA,_xlfn.VSTACK(Automatisk_beregning!$A$1:$A$1000,Manuel_beregning!$A$1:$A$1000),_xlpm.SamletB,_xlfn.VSTACK(Automatisk_beregning!$I$1:$I$1000,Manuel_beregning!$I$1:$I$1000),_xlpm.SamletTabel,_xlfn.HSTACK(_xlpm.SamletA,_xlpm.SamletB),VLOOKUP(A2179,_xlpm.SamletTabel,2,FALSE)), "")</f>
        <v/>
      </c>
      <c r="E2179" s="22" t="str" cm="1">
        <f t="array" ref="E2179">IF(NOT(A2179=""),_xlfn.LET(_xlpm.SamletA,_xlfn.VSTACK(Automatisk_beregning!$A$1:$A$1000,Manuel_beregning!$A$1:$A$1000),_xlpm.SamletF,_xlfn.VSTACK(Automatisk_beregning!$F$1:$F$1000,Manuel_beregning!$F$1:$F$1000),SUM(_xlfn._xlws.FILTER(_xlpm.SamletF,_xlpm.SamletA=$A2179))), "")</f>
        <v/>
      </c>
    </row>
    <row r="2180" spans="2:5" x14ac:dyDescent="0.25">
      <c r="B2180" s="34" t="str" cm="1">
        <f t="array" ref="B2180">IF(NOT(A2180=""),_xlfn.LET(_xlpm.SamletA,_xlfn.VSTACK(Automatisk_beregning!$A$1:$A$1000,Manuel_beregning!$A$1:$A$1000),_xlpm.SamletB,_xlfn.VSTACK(Automatisk_beregning!$B$1:$B$1000,Manuel_beregning!$B$1:$B$1000),SUM(_xlfn._xlws.FILTER(_xlpm.SamletB,_xlpm.SamletA=$A2180))), "")</f>
        <v/>
      </c>
      <c r="C2180" s="34" t="str">
        <f>IFERROR(VLOOKUP(D2180, pg!$C$4:$E$38,3, FALSE), "")</f>
        <v/>
      </c>
      <c r="D2180" s="35" t="str">
        <f>IF(NOT(A2180=""),_xlfn.LET(_xlpm.SamletA,_xlfn.VSTACK(Automatisk_beregning!$A$1:$A$1000,Manuel_beregning!$A$1:$A$1000),_xlpm.SamletB,_xlfn.VSTACK(Automatisk_beregning!$I$1:$I$1000,Manuel_beregning!$I$1:$I$1000),_xlpm.SamletTabel,_xlfn.HSTACK(_xlpm.SamletA,_xlpm.SamletB),VLOOKUP(A2180,_xlpm.SamletTabel,2,FALSE)), "")</f>
        <v/>
      </c>
      <c r="E2180" s="22" t="str" cm="1">
        <f t="array" ref="E2180">IF(NOT(A2180=""),_xlfn.LET(_xlpm.SamletA,_xlfn.VSTACK(Automatisk_beregning!$A$1:$A$1000,Manuel_beregning!$A$1:$A$1000),_xlpm.SamletF,_xlfn.VSTACK(Automatisk_beregning!$F$1:$F$1000,Manuel_beregning!$F$1:$F$1000),SUM(_xlfn._xlws.FILTER(_xlpm.SamletF,_xlpm.SamletA=$A2180))), "")</f>
        <v/>
      </c>
    </row>
    <row r="2181" spans="2:5" x14ac:dyDescent="0.25">
      <c r="B2181" s="34" t="str" cm="1">
        <f t="array" ref="B2181">IF(NOT(A2181=""),_xlfn.LET(_xlpm.SamletA,_xlfn.VSTACK(Automatisk_beregning!$A$1:$A$1000,Manuel_beregning!$A$1:$A$1000),_xlpm.SamletB,_xlfn.VSTACK(Automatisk_beregning!$B$1:$B$1000,Manuel_beregning!$B$1:$B$1000),SUM(_xlfn._xlws.FILTER(_xlpm.SamletB,_xlpm.SamletA=$A2181))), "")</f>
        <v/>
      </c>
      <c r="C2181" s="34" t="str">
        <f>IFERROR(VLOOKUP(D2181, pg!$C$4:$E$38,3, FALSE), "")</f>
        <v/>
      </c>
      <c r="D2181" s="35" t="str">
        <f>IF(NOT(A2181=""),_xlfn.LET(_xlpm.SamletA,_xlfn.VSTACK(Automatisk_beregning!$A$1:$A$1000,Manuel_beregning!$A$1:$A$1000),_xlpm.SamletB,_xlfn.VSTACK(Automatisk_beregning!$I$1:$I$1000,Manuel_beregning!$I$1:$I$1000),_xlpm.SamletTabel,_xlfn.HSTACK(_xlpm.SamletA,_xlpm.SamletB),VLOOKUP(A2181,_xlpm.SamletTabel,2,FALSE)), "")</f>
        <v/>
      </c>
      <c r="E2181" s="22" t="str" cm="1">
        <f t="array" ref="E2181">IF(NOT(A2181=""),_xlfn.LET(_xlpm.SamletA,_xlfn.VSTACK(Automatisk_beregning!$A$1:$A$1000,Manuel_beregning!$A$1:$A$1000),_xlpm.SamletF,_xlfn.VSTACK(Automatisk_beregning!$F$1:$F$1000,Manuel_beregning!$F$1:$F$1000),SUM(_xlfn._xlws.FILTER(_xlpm.SamletF,_xlpm.SamletA=$A2181))), "")</f>
        <v/>
      </c>
    </row>
    <row r="2182" spans="2:5" x14ac:dyDescent="0.25">
      <c r="B2182" s="34" t="str" cm="1">
        <f t="array" ref="B2182">IF(NOT(A2182=""),_xlfn.LET(_xlpm.SamletA,_xlfn.VSTACK(Automatisk_beregning!$A$1:$A$1000,Manuel_beregning!$A$1:$A$1000),_xlpm.SamletB,_xlfn.VSTACK(Automatisk_beregning!$B$1:$B$1000,Manuel_beregning!$B$1:$B$1000),SUM(_xlfn._xlws.FILTER(_xlpm.SamletB,_xlpm.SamletA=$A2182))), "")</f>
        <v/>
      </c>
      <c r="C2182" s="34" t="str">
        <f>IFERROR(VLOOKUP(D2182, pg!$C$4:$E$38,3, FALSE), "")</f>
        <v/>
      </c>
      <c r="D2182" s="35" t="str">
        <f>IF(NOT(A2182=""),_xlfn.LET(_xlpm.SamletA,_xlfn.VSTACK(Automatisk_beregning!$A$1:$A$1000,Manuel_beregning!$A$1:$A$1000),_xlpm.SamletB,_xlfn.VSTACK(Automatisk_beregning!$I$1:$I$1000,Manuel_beregning!$I$1:$I$1000),_xlpm.SamletTabel,_xlfn.HSTACK(_xlpm.SamletA,_xlpm.SamletB),VLOOKUP(A2182,_xlpm.SamletTabel,2,FALSE)), "")</f>
        <v/>
      </c>
      <c r="E2182" s="22" t="str" cm="1">
        <f t="array" ref="E2182">IF(NOT(A2182=""),_xlfn.LET(_xlpm.SamletA,_xlfn.VSTACK(Automatisk_beregning!$A$1:$A$1000,Manuel_beregning!$A$1:$A$1000),_xlpm.SamletF,_xlfn.VSTACK(Automatisk_beregning!$F$1:$F$1000,Manuel_beregning!$F$1:$F$1000),SUM(_xlfn._xlws.FILTER(_xlpm.SamletF,_xlpm.SamletA=$A2182))), "")</f>
        <v/>
      </c>
    </row>
    <row r="2183" spans="2:5" x14ac:dyDescent="0.25">
      <c r="B2183" s="34" t="str" cm="1">
        <f t="array" ref="B2183">IF(NOT(A2183=""),_xlfn.LET(_xlpm.SamletA,_xlfn.VSTACK(Automatisk_beregning!$A$1:$A$1000,Manuel_beregning!$A$1:$A$1000),_xlpm.SamletB,_xlfn.VSTACK(Automatisk_beregning!$B$1:$B$1000,Manuel_beregning!$B$1:$B$1000),SUM(_xlfn._xlws.FILTER(_xlpm.SamletB,_xlpm.SamletA=$A2183))), "")</f>
        <v/>
      </c>
      <c r="C2183" s="34" t="str">
        <f>IFERROR(VLOOKUP(D2183, pg!$C$4:$E$38,3, FALSE), "")</f>
        <v/>
      </c>
      <c r="D2183" s="35" t="str">
        <f>IF(NOT(A2183=""),_xlfn.LET(_xlpm.SamletA,_xlfn.VSTACK(Automatisk_beregning!$A$1:$A$1000,Manuel_beregning!$A$1:$A$1000),_xlpm.SamletB,_xlfn.VSTACK(Automatisk_beregning!$I$1:$I$1000,Manuel_beregning!$I$1:$I$1000),_xlpm.SamletTabel,_xlfn.HSTACK(_xlpm.SamletA,_xlpm.SamletB),VLOOKUP(A2183,_xlpm.SamletTabel,2,FALSE)), "")</f>
        <v/>
      </c>
      <c r="E2183" s="22" t="str" cm="1">
        <f t="array" ref="E2183">IF(NOT(A2183=""),_xlfn.LET(_xlpm.SamletA,_xlfn.VSTACK(Automatisk_beregning!$A$1:$A$1000,Manuel_beregning!$A$1:$A$1000),_xlpm.SamletF,_xlfn.VSTACK(Automatisk_beregning!$F$1:$F$1000,Manuel_beregning!$F$1:$F$1000),SUM(_xlfn._xlws.FILTER(_xlpm.SamletF,_xlpm.SamletA=$A2183))), "")</f>
        <v/>
      </c>
    </row>
    <row r="2184" spans="2:5" x14ac:dyDescent="0.25">
      <c r="B2184" s="34" t="str" cm="1">
        <f t="array" ref="B2184">IF(NOT(A2184=""),_xlfn.LET(_xlpm.SamletA,_xlfn.VSTACK(Automatisk_beregning!$A$1:$A$1000,Manuel_beregning!$A$1:$A$1000),_xlpm.SamletB,_xlfn.VSTACK(Automatisk_beregning!$B$1:$B$1000,Manuel_beregning!$B$1:$B$1000),SUM(_xlfn._xlws.FILTER(_xlpm.SamletB,_xlpm.SamletA=$A2184))), "")</f>
        <v/>
      </c>
      <c r="C2184" s="34" t="str">
        <f>IFERROR(VLOOKUP(D2184, pg!$C$4:$E$38,3, FALSE), "")</f>
        <v/>
      </c>
      <c r="D2184" s="35" t="str">
        <f>IF(NOT(A2184=""),_xlfn.LET(_xlpm.SamletA,_xlfn.VSTACK(Automatisk_beregning!$A$1:$A$1000,Manuel_beregning!$A$1:$A$1000),_xlpm.SamletB,_xlfn.VSTACK(Automatisk_beregning!$I$1:$I$1000,Manuel_beregning!$I$1:$I$1000),_xlpm.SamletTabel,_xlfn.HSTACK(_xlpm.SamletA,_xlpm.SamletB),VLOOKUP(A2184,_xlpm.SamletTabel,2,FALSE)), "")</f>
        <v/>
      </c>
      <c r="E2184" s="22" t="str" cm="1">
        <f t="array" ref="E2184">IF(NOT(A2184=""),_xlfn.LET(_xlpm.SamletA,_xlfn.VSTACK(Automatisk_beregning!$A$1:$A$1000,Manuel_beregning!$A$1:$A$1000),_xlpm.SamletF,_xlfn.VSTACK(Automatisk_beregning!$F$1:$F$1000,Manuel_beregning!$F$1:$F$1000),SUM(_xlfn._xlws.FILTER(_xlpm.SamletF,_xlpm.SamletA=$A2184))), "")</f>
        <v/>
      </c>
    </row>
    <row r="2185" spans="2:5" x14ac:dyDescent="0.25">
      <c r="B2185" s="34" t="str" cm="1">
        <f t="array" ref="B2185">IF(NOT(A2185=""),_xlfn.LET(_xlpm.SamletA,_xlfn.VSTACK(Automatisk_beregning!$A$1:$A$1000,Manuel_beregning!$A$1:$A$1000),_xlpm.SamletB,_xlfn.VSTACK(Automatisk_beregning!$B$1:$B$1000,Manuel_beregning!$B$1:$B$1000),SUM(_xlfn._xlws.FILTER(_xlpm.SamletB,_xlpm.SamletA=$A2185))), "")</f>
        <v/>
      </c>
      <c r="C2185" s="34" t="str">
        <f>IFERROR(VLOOKUP(D2185, pg!$C$4:$E$38,3, FALSE), "")</f>
        <v/>
      </c>
      <c r="D2185" s="35" t="str">
        <f>IF(NOT(A2185=""),_xlfn.LET(_xlpm.SamletA,_xlfn.VSTACK(Automatisk_beregning!$A$1:$A$1000,Manuel_beregning!$A$1:$A$1000),_xlpm.SamletB,_xlfn.VSTACK(Automatisk_beregning!$I$1:$I$1000,Manuel_beregning!$I$1:$I$1000),_xlpm.SamletTabel,_xlfn.HSTACK(_xlpm.SamletA,_xlpm.SamletB),VLOOKUP(A2185,_xlpm.SamletTabel,2,FALSE)), "")</f>
        <v/>
      </c>
      <c r="E2185" s="22" t="str" cm="1">
        <f t="array" ref="E2185">IF(NOT(A2185=""),_xlfn.LET(_xlpm.SamletA,_xlfn.VSTACK(Automatisk_beregning!$A$1:$A$1000,Manuel_beregning!$A$1:$A$1000),_xlpm.SamletF,_xlfn.VSTACK(Automatisk_beregning!$F$1:$F$1000,Manuel_beregning!$F$1:$F$1000),SUM(_xlfn._xlws.FILTER(_xlpm.SamletF,_xlpm.SamletA=$A2185))), "")</f>
        <v/>
      </c>
    </row>
    <row r="2186" spans="2:5" x14ac:dyDescent="0.25">
      <c r="B2186" s="34" t="str" cm="1">
        <f t="array" ref="B2186">IF(NOT(A2186=""),_xlfn.LET(_xlpm.SamletA,_xlfn.VSTACK(Automatisk_beregning!$A$1:$A$1000,Manuel_beregning!$A$1:$A$1000),_xlpm.SamletB,_xlfn.VSTACK(Automatisk_beregning!$B$1:$B$1000,Manuel_beregning!$B$1:$B$1000),SUM(_xlfn._xlws.FILTER(_xlpm.SamletB,_xlpm.SamletA=$A2186))), "")</f>
        <v/>
      </c>
      <c r="C2186" s="34" t="str">
        <f>IFERROR(VLOOKUP(D2186, pg!$C$4:$E$38,3, FALSE), "")</f>
        <v/>
      </c>
      <c r="D2186" s="35" t="str">
        <f>IF(NOT(A2186=""),_xlfn.LET(_xlpm.SamletA,_xlfn.VSTACK(Automatisk_beregning!$A$1:$A$1000,Manuel_beregning!$A$1:$A$1000),_xlpm.SamletB,_xlfn.VSTACK(Automatisk_beregning!$I$1:$I$1000,Manuel_beregning!$I$1:$I$1000),_xlpm.SamletTabel,_xlfn.HSTACK(_xlpm.SamletA,_xlpm.SamletB),VLOOKUP(A2186,_xlpm.SamletTabel,2,FALSE)), "")</f>
        <v/>
      </c>
      <c r="E2186" s="22" t="str" cm="1">
        <f t="array" ref="E2186">IF(NOT(A2186=""),_xlfn.LET(_xlpm.SamletA,_xlfn.VSTACK(Automatisk_beregning!$A$1:$A$1000,Manuel_beregning!$A$1:$A$1000),_xlpm.SamletF,_xlfn.VSTACK(Automatisk_beregning!$F$1:$F$1000,Manuel_beregning!$F$1:$F$1000),SUM(_xlfn._xlws.FILTER(_xlpm.SamletF,_xlpm.SamletA=$A2186))), "")</f>
        <v/>
      </c>
    </row>
    <row r="2187" spans="2:5" x14ac:dyDescent="0.25">
      <c r="B2187" s="34" t="str" cm="1">
        <f t="array" ref="B2187">IF(NOT(A2187=""),_xlfn.LET(_xlpm.SamletA,_xlfn.VSTACK(Automatisk_beregning!$A$1:$A$1000,Manuel_beregning!$A$1:$A$1000),_xlpm.SamletB,_xlfn.VSTACK(Automatisk_beregning!$B$1:$B$1000,Manuel_beregning!$B$1:$B$1000),SUM(_xlfn._xlws.FILTER(_xlpm.SamletB,_xlpm.SamletA=$A2187))), "")</f>
        <v/>
      </c>
      <c r="C2187" s="34" t="str">
        <f>IFERROR(VLOOKUP(D2187, pg!$C$4:$E$38,3, FALSE), "")</f>
        <v/>
      </c>
      <c r="D2187" s="35" t="str">
        <f>IF(NOT(A2187=""),_xlfn.LET(_xlpm.SamletA,_xlfn.VSTACK(Automatisk_beregning!$A$1:$A$1000,Manuel_beregning!$A$1:$A$1000),_xlpm.SamletB,_xlfn.VSTACK(Automatisk_beregning!$I$1:$I$1000,Manuel_beregning!$I$1:$I$1000),_xlpm.SamletTabel,_xlfn.HSTACK(_xlpm.SamletA,_xlpm.SamletB),VLOOKUP(A2187,_xlpm.SamletTabel,2,FALSE)), "")</f>
        <v/>
      </c>
      <c r="E2187" s="22" t="str" cm="1">
        <f t="array" ref="E2187">IF(NOT(A2187=""),_xlfn.LET(_xlpm.SamletA,_xlfn.VSTACK(Automatisk_beregning!$A$1:$A$1000,Manuel_beregning!$A$1:$A$1000),_xlpm.SamletF,_xlfn.VSTACK(Automatisk_beregning!$F$1:$F$1000,Manuel_beregning!$F$1:$F$1000),SUM(_xlfn._xlws.FILTER(_xlpm.SamletF,_xlpm.SamletA=$A2187))), "")</f>
        <v/>
      </c>
    </row>
    <row r="2188" spans="2:5" x14ac:dyDescent="0.25">
      <c r="B2188" s="34" t="str" cm="1">
        <f t="array" ref="B2188">IF(NOT(A2188=""),_xlfn.LET(_xlpm.SamletA,_xlfn.VSTACK(Automatisk_beregning!$A$1:$A$1000,Manuel_beregning!$A$1:$A$1000),_xlpm.SamletB,_xlfn.VSTACK(Automatisk_beregning!$B$1:$B$1000,Manuel_beregning!$B$1:$B$1000),SUM(_xlfn._xlws.FILTER(_xlpm.SamletB,_xlpm.SamletA=$A2188))), "")</f>
        <v/>
      </c>
      <c r="C2188" s="34" t="str">
        <f>IFERROR(VLOOKUP(D2188, pg!$C$4:$E$38,3, FALSE), "")</f>
        <v/>
      </c>
      <c r="D2188" s="35" t="str">
        <f>IF(NOT(A2188=""),_xlfn.LET(_xlpm.SamletA,_xlfn.VSTACK(Automatisk_beregning!$A$1:$A$1000,Manuel_beregning!$A$1:$A$1000),_xlpm.SamletB,_xlfn.VSTACK(Automatisk_beregning!$I$1:$I$1000,Manuel_beregning!$I$1:$I$1000),_xlpm.SamletTabel,_xlfn.HSTACK(_xlpm.SamletA,_xlpm.SamletB),VLOOKUP(A2188,_xlpm.SamletTabel,2,FALSE)), "")</f>
        <v/>
      </c>
      <c r="E2188" s="22" t="str" cm="1">
        <f t="array" ref="E2188">IF(NOT(A2188=""),_xlfn.LET(_xlpm.SamletA,_xlfn.VSTACK(Automatisk_beregning!$A$1:$A$1000,Manuel_beregning!$A$1:$A$1000),_xlpm.SamletF,_xlfn.VSTACK(Automatisk_beregning!$F$1:$F$1000,Manuel_beregning!$F$1:$F$1000),SUM(_xlfn._xlws.FILTER(_xlpm.SamletF,_xlpm.SamletA=$A2188))), "")</f>
        <v/>
      </c>
    </row>
    <row r="2189" spans="2:5" x14ac:dyDescent="0.25">
      <c r="B2189" s="34" t="str" cm="1">
        <f t="array" ref="B2189">IF(NOT(A2189=""),_xlfn.LET(_xlpm.SamletA,_xlfn.VSTACK(Automatisk_beregning!$A$1:$A$1000,Manuel_beregning!$A$1:$A$1000),_xlpm.SamletB,_xlfn.VSTACK(Automatisk_beregning!$B$1:$B$1000,Manuel_beregning!$B$1:$B$1000),SUM(_xlfn._xlws.FILTER(_xlpm.SamletB,_xlpm.SamletA=$A2189))), "")</f>
        <v/>
      </c>
      <c r="C2189" s="34" t="str">
        <f>IFERROR(VLOOKUP(D2189, pg!$C$4:$E$38,3, FALSE), "")</f>
        <v/>
      </c>
      <c r="D2189" s="35" t="str">
        <f>IF(NOT(A2189=""),_xlfn.LET(_xlpm.SamletA,_xlfn.VSTACK(Automatisk_beregning!$A$1:$A$1000,Manuel_beregning!$A$1:$A$1000),_xlpm.SamletB,_xlfn.VSTACK(Automatisk_beregning!$I$1:$I$1000,Manuel_beregning!$I$1:$I$1000),_xlpm.SamletTabel,_xlfn.HSTACK(_xlpm.SamletA,_xlpm.SamletB),VLOOKUP(A2189,_xlpm.SamletTabel,2,FALSE)), "")</f>
        <v/>
      </c>
      <c r="E2189" s="22" t="str" cm="1">
        <f t="array" ref="E2189">IF(NOT(A2189=""),_xlfn.LET(_xlpm.SamletA,_xlfn.VSTACK(Automatisk_beregning!$A$1:$A$1000,Manuel_beregning!$A$1:$A$1000),_xlpm.SamletF,_xlfn.VSTACK(Automatisk_beregning!$F$1:$F$1000,Manuel_beregning!$F$1:$F$1000),SUM(_xlfn._xlws.FILTER(_xlpm.SamletF,_xlpm.SamletA=$A2189))), "")</f>
        <v/>
      </c>
    </row>
    <row r="2190" spans="2:5" x14ac:dyDescent="0.25">
      <c r="B2190" s="34" t="str" cm="1">
        <f t="array" ref="B2190">IF(NOT(A2190=""),_xlfn.LET(_xlpm.SamletA,_xlfn.VSTACK(Automatisk_beregning!$A$1:$A$1000,Manuel_beregning!$A$1:$A$1000),_xlpm.SamletB,_xlfn.VSTACK(Automatisk_beregning!$B$1:$B$1000,Manuel_beregning!$B$1:$B$1000),SUM(_xlfn._xlws.FILTER(_xlpm.SamletB,_xlpm.SamletA=$A2190))), "")</f>
        <v/>
      </c>
      <c r="C2190" s="34" t="str">
        <f>IFERROR(VLOOKUP(D2190, pg!$C$4:$E$38,3, FALSE), "")</f>
        <v/>
      </c>
      <c r="D2190" s="35" t="str">
        <f>IF(NOT(A2190=""),_xlfn.LET(_xlpm.SamletA,_xlfn.VSTACK(Automatisk_beregning!$A$1:$A$1000,Manuel_beregning!$A$1:$A$1000),_xlpm.SamletB,_xlfn.VSTACK(Automatisk_beregning!$I$1:$I$1000,Manuel_beregning!$I$1:$I$1000),_xlpm.SamletTabel,_xlfn.HSTACK(_xlpm.SamletA,_xlpm.SamletB),VLOOKUP(A2190,_xlpm.SamletTabel,2,FALSE)), "")</f>
        <v/>
      </c>
      <c r="E2190" s="22" t="str" cm="1">
        <f t="array" ref="E2190">IF(NOT(A2190=""),_xlfn.LET(_xlpm.SamletA,_xlfn.VSTACK(Automatisk_beregning!$A$1:$A$1000,Manuel_beregning!$A$1:$A$1000),_xlpm.SamletF,_xlfn.VSTACK(Automatisk_beregning!$F$1:$F$1000,Manuel_beregning!$F$1:$F$1000),SUM(_xlfn._xlws.FILTER(_xlpm.SamletF,_xlpm.SamletA=$A2190))), "")</f>
        <v/>
      </c>
    </row>
    <row r="2191" spans="2:5" x14ac:dyDescent="0.25">
      <c r="B2191" s="34" t="str" cm="1">
        <f t="array" ref="B2191">IF(NOT(A2191=""),_xlfn.LET(_xlpm.SamletA,_xlfn.VSTACK(Automatisk_beregning!$A$1:$A$1000,Manuel_beregning!$A$1:$A$1000),_xlpm.SamletB,_xlfn.VSTACK(Automatisk_beregning!$B$1:$B$1000,Manuel_beregning!$B$1:$B$1000),SUM(_xlfn._xlws.FILTER(_xlpm.SamletB,_xlpm.SamletA=$A2191))), "")</f>
        <v/>
      </c>
      <c r="C2191" s="34" t="str">
        <f>IFERROR(VLOOKUP(D2191, pg!$C$4:$E$38,3, FALSE), "")</f>
        <v/>
      </c>
      <c r="D2191" s="35" t="str">
        <f>IF(NOT(A2191=""),_xlfn.LET(_xlpm.SamletA,_xlfn.VSTACK(Automatisk_beregning!$A$1:$A$1000,Manuel_beregning!$A$1:$A$1000),_xlpm.SamletB,_xlfn.VSTACK(Automatisk_beregning!$I$1:$I$1000,Manuel_beregning!$I$1:$I$1000),_xlpm.SamletTabel,_xlfn.HSTACK(_xlpm.SamletA,_xlpm.SamletB),VLOOKUP(A2191,_xlpm.SamletTabel,2,FALSE)), "")</f>
        <v/>
      </c>
      <c r="E2191" s="22" t="str" cm="1">
        <f t="array" ref="E2191">IF(NOT(A2191=""),_xlfn.LET(_xlpm.SamletA,_xlfn.VSTACK(Automatisk_beregning!$A$1:$A$1000,Manuel_beregning!$A$1:$A$1000),_xlpm.SamletF,_xlfn.VSTACK(Automatisk_beregning!$F$1:$F$1000,Manuel_beregning!$F$1:$F$1000),SUM(_xlfn._xlws.FILTER(_xlpm.SamletF,_xlpm.SamletA=$A2191))), "")</f>
        <v/>
      </c>
    </row>
    <row r="2192" spans="2:5" x14ac:dyDescent="0.25">
      <c r="B2192" s="34" t="str" cm="1">
        <f t="array" ref="B2192">IF(NOT(A2192=""),_xlfn.LET(_xlpm.SamletA,_xlfn.VSTACK(Automatisk_beregning!$A$1:$A$1000,Manuel_beregning!$A$1:$A$1000),_xlpm.SamletB,_xlfn.VSTACK(Automatisk_beregning!$B$1:$B$1000,Manuel_beregning!$B$1:$B$1000),SUM(_xlfn._xlws.FILTER(_xlpm.SamletB,_xlpm.SamletA=$A2192))), "")</f>
        <v/>
      </c>
      <c r="C2192" s="34" t="str">
        <f>IFERROR(VLOOKUP(D2192, pg!$C$4:$E$38,3, FALSE), "")</f>
        <v/>
      </c>
      <c r="D2192" s="35" t="str">
        <f>IF(NOT(A2192=""),_xlfn.LET(_xlpm.SamletA,_xlfn.VSTACK(Automatisk_beregning!$A$1:$A$1000,Manuel_beregning!$A$1:$A$1000),_xlpm.SamletB,_xlfn.VSTACK(Automatisk_beregning!$I$1:$I$1000,Manuel_beregning!$I$1:$I$1000),_xlpm.SamletTabel,_xlfn.HSTACK(_xlpm.SamletA,_xlpm.SamletB),VLOOKUP(A2192,_xlpm.SamletTabel,2,FALSE)), "")</f>
        <v/>
      </c>
      <c r="E2192" s="22" t="str" cm="1">
        <f t="array" ref="E2192">IF(NOT(A2192=""),_xlfn.LET(_xlpm.SamletA,_xlfn.VSTACK(Automatisk_beregning!$A$1:$A$1000,Manuel_beregning!$A$1:$A$1000),_xlpm.SamletF,_xlfn.VSTACK(Automatisk_beregning!$F$1:$F$1000,Manuel_beregning!$F$1:$F$1000),SUM(_xlfn._xlws.FILTER(_xlpm.SamletF,_xlpm.SamletA=$A2192))), "")</f>
        <v/>
      </c>
    </row>
    <row r="2193" spans="2:5" x14ac:dyDescent="0.25">
      <c r="B2193" s="34" t="str" cm="1">
        <f t="array" ref="B2193">IF(NOT(A2193=""),_xlfn.LET(_xlpm.SamletA,_xlfn.VSTACK(Automatisk_beregning!$A$1:$A$1000,Manuel_beregning!$A$1:$A$1000),_xlpm.SamletB,_xlfn.VSTACK(Automatisk_beregning!$B$1:$B$1000,Manuel_beregning!$B$1:$B$1000),SUM(_xlfn._xlws.FILTER(_xlpm.SamletB,_xlpm.SamletA=$A2193))), "")</f>
        <v/>
      </c>
      <c r="C2193" s="34" t="str">
        <f>IFERROR(VLOOKUP(D2193, pg!$C$4:$E$38,3, FALSE), "")</f>
        <v/>
      </c>
      <c r="D2193" s="35" t="str">
        <f>IF(NOT(A2193=""),_xlfn.LET(_xlpm.SamletA,_xlfn.VSTACK(Automatisk_beregning!$A$1:$A$1000,Manuel_beregning!$A$1:$A$1000),_xlpm.SamletB,_xlfn.VSTACK(Automatisk_beregning!$I$1:$I$1000,Manuel_beregning!$I$1:$I$1000),_xlpm.SamletTabel,_xlfn.HSTACK(_xlpm.SamletA,_xlpm.SamletB),VLOOKUP(A2193,_xlpm.SamletTabel,2,FALSE)), "")</f>
        <v/>
      </c>
      <c r="E2193" s="22" t="str" cm="1">
        <f t="array" ref="E2193">IF(NOT(A2193=""),_xlfn.LET(_xlpm.SamletA,_xlfn.VSTACK(Automatisk_beregning!$A$1:$A$1000,Manuel_beregning!$A$1:$A$1000),_xlpm.SamletF,_xlfn.VSTACK(Automatisk_beregning!$F$1:$F$1000,Manuel_beregning!$F$1:$F$1000),SUM(_xlfn._xlws.FILTER(_xlpm.SamletF,_xlpm.SamletA=$A2193))), "")</f>
        <v/>
      </c>
    </row>
    <row r="2194" spans="2:5" x14ac:dyDescent="0.25">
      <c r="B2194" s="34" t="str" cm="1">
        <f t="array" ref="B2194">IF(NOT(A2194=""),_xlfn.LET(_xlpm.SamletA,_xlfn.VSTACK(Automatisk_beregning!$A$1:$A$1000,Manuel_beregning!$A$1:$A$1000),_xlpm.SamletB,_xlfn.VSTACK(Automatisk_beregning!$B$1:$B$1000,Manuel_beregning!$B$1:$B$1000),SUM(_xlfn._xlws.FILTER(_xlpm.SamletB,_xlpm.SamletA=$A2194))), "")</f>
        <v/>
      </c>
      <c r="C2194" s="34" t="str">
        <f>IFERROR(VLOOKUP(D2194, pg!$C$4:$E$38,3, FALSE), "")</f>
        <v/>
      </c>
      <c r="D2194" s="35" t="str">
        <f>IF(NOT(A2194=""),_xlfn.LET(_xlpm.SamletA,_xlfn.VSTACK(Automatisk_beregning!$A$1:$A$1000,Manuel_beregning!$A$1:$A$1000),_xlpm.SamletB,_xlfn.VSTACK(Automatisk_beregning!$I$1:$I$1000,Manuel_beregning!$I$1:$I$1000),_xlpm.SamletTabel,_xlfn.HSTACK(_xlpm.SamletA,_xlpm.SamletB),VLOOKUP(A2194,_xlpm.SamletTabel,2,FALSE)), "")</f>
        <v/>
      </c>
      <c r="E2194" s="22" t="str" cm="1">
        <f t="array" ref="E2194">IF(NOT(A2194=""),_xlfn.LET(_xlpm.SamletA,_xlfn.VSTACK(Automatisk_beregning!$A$1:$A$1000,Manuel_beregning!$A$1:$A$1000),_xlpm.SamletF,_xlfn.VSTACK(Automatisk_beregning!$F$1:$F$1000,Manuel_beregning!$F$1:$F$1000),SUM(_xlfn._xlws.FILTER(_xlpm.SamletF,_xlpm.SamletA=$A2194))), "")</f>
        <v/>
      </c>
    </row>
    <row r="2195" spans="2:5" x14ac:dyDescent="0.25">
      <c r="B2195" s="34" t="str" cm="1">
        <f t="array" ref="B2195">IF(NOT(A2195=""),_xlfn.LET(_xlpm.SamletA,_xlfn.VSTACK(Automatisk_beregning!$A$1:$A$1000,Manuel_beregning!$A$1:$A$1000),_xlpm.SamletB,_xlfn.VSTACK(Automatisk_beregning!$B$1:$B$1000,Manuel_beregning!$B$1:$B$1000),SUM(_xlfn._xlws.FILTER(_xlpm.SamletB,_xlpm.SamletA=$A2195))), "")</f>
        <v/>
      </c>
      <c r="C2195" s="34" t="str">
        <f>IFERROR(VLOOKUP(D2195, pg!$C$4:$E$38,3, FALSE), "")</f>
        <v/>
      </c>
      <c r="D2195" s="35" t="str">
        <f>IF(NOT(A2195=""),_xlfn.LET(_xlpm.SamletA,_xlfn.VSTACK(Automatisk_beregning!$A$1:$A$1000,Manuel_beregning!$A$1:$A$1000),_xlpm.SamletB,_xlfn.VSTACK(Automatisk_beregning!$I$1:$I$1000,Manuel_beregning!$I$1:$I$1000),_xlpm.SamletTabel,_xlfn.HSTACK(_xlpm.SamletA,_xlpm.SamletB),VLOOKUP(A2195,_xlpm.SamletTabel,2,FALSE)), "")</f>
        <v/>
      </c>
      <c r="E2195" s="22" t="str" cm="1">
        <f t="array" ref="E2195">IF(NOT(A2195=""),_xlfn.LET(_xlpm.SamletA,_xlfn.VSTACK(Automatisk_beregning!$A$1:$A$1000,Manuel_beregning!$A$1:$A$1000),_xlpm.SamletF,_xlfn.VSTACK(Automatisk_beregning!$F$1:$F$1000,Manuel_beregning!$F$1:$F$1000),SUM(_xlfn._xlws.FILTER(_xlpm.SamletF,_xlpm.SamletA=$A2195))), "")</f>
        <v/>
      </c>
    </row>
    <row r="2196" spans="2:5" x14ac:dyDescent="0.25">
      <c r="B2196" s="34" t="str" cm="1">
        <f t="array" ref="B2196">IF(NOT(A2196=""),_xlfn.LET(_xlpm.SamletA,_xlfn.VSTACK(Automatisk_beregning!$A$1:$A$1000,Manuel_beregning!$A$1:$A$1000),_xlpm.SamletB,_xlfn.VSTACK(Automatisk_beregning!$B$1:$B$1000,Manuel_beregning!$B$1:$B$1000),SUM(_xlfn._xlws.FILTER(_xlpm.SamletB,_xlpm.SamletA=$A2196))), "")</f>
        <v/>
      </c>
      <c r="C2196" s="34" t="str">
        <f>IFERROR(VLOOKUP(D2196, pg!$C$4:$E$38,3, FALSE), "")</f>
        <v/>
      </c>
      <c r="D2196" s="35" t="str">
        <f>IF(NOT(A2196=""),_xlfn.LET(_xlpm.SamletA,_xlfn.VSTACK(Automatisk_beregning!$A$1:$A$1000,Manuel_beregning!$A$1:$A$1000),_xlpm.SamletB,_xlfn.VSTACK(Automatisk_beregning!$I$1:$I$1000,Manuel_beregning!$I$1:$I$1000),_xlpm.SamletTabel,_xlfn.HSTACK(_xlpm.SamletA,_xlpm.SamletB),VLOOKUP(A2196,_xlpm.SamletTabel,2,FALSE)), "")</f>
        <v/>
      </c>
      <c r="E2196" s="22" t="str" cm="1">
        <f t="array" ref="E2196">IF(NOT(A2196=""),_xlfn.LET(_xlpm.SamletA,_xlfn.VSTACK(Automatisk_beregning!$A$1:$A$1000,Manuel_beregning!$A$1:$A$1000),_xlpm.SamletF,_xlfn.VSTACK(Automatisk_beregning!$F$1:$F$1000,Manuel_beregning!$F$1:$F$1000),SUM(_xlfn._xlws.FILTER(_xlpm.SamletF,_xlpm.SamletA=$A2196))), "")</f>
        <v/>
      </c>
    </row>
    <row r="2197" spans="2:5" x14ac:dyDescent="0.25">
      <c r="B2197" s="34" t="str" cm="1">
        <f t="array" ref="B2197">IF(NOT(A2197=""),_xlfn.LET(_xlpm.SamletA,_xlfn.VSTACK(Automatisk_beregning!$A$1:$A$1000,Manuel_beregning!$A$1:$A$1000),_xlpm.SamletB,_xlfn.VSTACK(Automatisk_beregning!$B$1:$B$1000,Manuel_beregning!$B$1:$B$1000),SUM(_xlfn._xlws.FILTER(_xlpm.SamletB,_xlpm.SamletA=$A2197))), "")</f>
        <v/>
      </c>
      <c r="C2197" s="34" t="str">
        <f>IFERROR(VLOOKUP(D2197, pg!$C$4:$E$38,3, FALSE), "")</f>
        <v/>
      </c>
      <c r="D2197" s="35" t="str">
        <f>IF(NOT(A2197=""),_xlfn.LET(_xlpm.SamletA,_xlfn.VSTACK(Automatisk_beregning!$A$1:$A$1000,Manuel_beregning!$A$1:$A$1000),_xlpm.SamletB,_xlfn.VSTACK(Automatisk_beregning!$I$1:$I$1000,Manuel_beregning!$I$1:$I$1000),_xlpm.SamletTabel,_xlfn.HSTACK(_xlpm.SamletA,_xlpm.SamletB),VLOOKUP(A2197,_xlpm.SamletTabel,2,FALSE)), "")</f>
        <v/>
      </c>
      <c r="E2197" s="22" t="str" cm="1">
        <f t="array" ref="E2197">IF(NOT(A2197=""),_xlfn.LET(_xlpm.SamletA,_xlfn.VSTACK(Automatisk_beregning!$A$1:$A$1000,Manuel_beregning!$A$1:$A$1000),_xlpm.SamletF,_xlfn.VSTACK(Automatisk_beregning!$F$1:$F$1000,Manuel_beregning!$F$1:$F$1000),SUM(_xlfn._xlws.FILTER(_xlpm.SamletF,_xlpm.SamletA=$A2197))), "")</f>
        <v/>
      </c>
    </row>
    <row r="2198" spans="2:5" x14ac:dyDescent="0.25">
      <c r="B2198" s="34" t="str" cm="1">
        <f t="array" ref="B2198">IF(NOT(A2198=""),_xlfn.LET(_xlpm.SamletA,_xlfn.VSTACK(Automatisk_beregning!$A$1:$A$1000,Manuel_beregning!$A$1:$A$1000),_xlpm.SamletB,_xlfn.VSTACK(Automatisk_beregning!$B$1:$B$1000,Manuel_beregning!$B$1:$B$1000),SUM(_xlfn._xlws.FILTER(_xlpm.SamletB,_xlpm.SamletA=$A2198))), "")</f>
        <v/>
      </c>
      <c r="C2198" s="34" t="str">
        <f>IFERROR(VLOOKUP(D2198, pg!$C$4:$E$38,3, FALSE), "")</f>
        <v/>
      </c>
      <c r="D2198" s="35" t="str">
        <f>IF(NOT(A2198=""),_xlfn.LET(_xlpm.SamletA,_xlfn.VSTACK(Automatisk_beregning!$A$1:$A$1000,Manuel_beregning!$A$1:$A$1000),_xlpm.SamletB,_xlfn.VSTACK(Automatisk_beregning!$I$1:$I$1000,Manuel_beregning!$I$1:$I$1000),_xlpm.SamletTabel,_xlfn.HSTACK(_xlpm.SamletA,_xlpm.SamletB),VLOOKUP(A2198,_xlpm.SamletTabel,2,FALSE)), "")</f>
        <v/>
      </c>
      <c r="E2198" s="22" t="str" cm="1">
        <f t="array" ref="E2198">IF(NOT(A2198=""),_xlfn.LET(_xlpm.SamletA,_xlfn.VSTACK(Automatisk_beregning!$A$1:$A$1000,Manuel_beregning!$A$1:$A$1000),_xlpm.SamletF,_xlfn.VSTACK(Automatisk_beregning!$F$1:$F$1000,Manuel_beregning!$F$1:$F$1000),SUM(_xlfn._xlws.FILTER(_xlpm.SamletF,_xlpm.SamletA=$A2198))), "")</f>
        <v/>
      </c>
    </row>
    <row r="2199" spans="2:5" x14ac:dyDescent="0.25">
      <c r="B2199" s="34" t="str" cm="1">
        <f t="array" ref="B2199">IF(NOT(A2199=""),_xlfn.LET(_xlpm.SamletA,_xlfn.VSTACK(Automatisk_beregning!$A$1:$A$1000,Manuel_beregning!$A$1:$A$1000),_xlpm.SamletB,_xlfn.VSTACK(Automatisk_beregning!$B$1:$B$1000,Manuel_beregning!$B$1:$B$1000),SUM(_xlfn._xlws.FILTER(_xlpm.SamletB,_xlpm.SamletA=$A2199))), "")</f>
        <v/>
      </c>
      <c r="C2199" s="34" t="str">
        <f>IFERROR(VLOOKUP(D2199, pg!$C$4:$E$38,3, FALSE), "")</f>
        <v/>
      </c>
      <c r="D2199" s="35" t="str">
        <f>IF(NOT(A2199=""),_xlfn.LET(_xlpm.SamletA,_xlfn.VSTACK(Automatisk_beregning!$A$1:$A$1000,Manuel_beregning!$A$1:$A$1000),_xlpm.SamletB,_xlfn.VSTACK(Automatisk_beregning!$I$1:$I$1000,Manuel_beregning!$I$1:$I$1000),_xlpm.SamletTabel,_xlfn.HSTACK(_xlpm.SamletA,_xlpm.SamletB),VLOOKUP(A2199,_xlpm.SamletTabel,2,FALSE)), "")</f>
        <v/>
      </c>
      <c r="E2199" s="22" t="str" cm="1">
        <f t="array" ref="E2199">IF(NOT(A2199=""),_xlfn.LET(_xlpm.SamletA,_xlfn.VSTACK(Automatisk_beregning!$A$1:$A$1000,Manuel_beregning!$A$1:$A$1000),_xlpm.SamletF,_xlfn.VSTACK(Automatisk_beregning!$F$1:$F$1000,Manuel_beregning!$F$1:$F$1000),SUM(_xlfn._xlws.FILTER(_xlpm.SamletF,_xlpm.SamletA=$A2199))), "")</f>
        <v/>
      </c>
    </row>
    <row r="2200" spans="2:5" x14ac:dyDescent="0.25">
      <c r="B2200" s="34" t="str" cm="1">
        <f t="array" ref="B2200">IF(NOT(A2200=""),_xlfn.LET(_xlpm.SamletA,_xlfn.VSTACK(Automatisk_beregning!$A$1:$A$1000,Manuel_beregning!$A$1:$A$1000),_xlpm.SamletB,_xlfn.VSTACK(Automatisk_beregning!$B$1:$B$1000,Manuel_beregning!$B$1:$B$1000),SUM(_xlfn._xlws.FILTER(_xlpm.SamletB,_xlpm.SamletA=$A2200))), "")</f>
        <v/>
      </c>
      <c r="C2200" s="34" t="str">
        <f>IFERROR(VLOOKUP(D2200, pg!$C$4:$E$38,3, FALSE), "")</f>
        <v/>
      </c>
      <c r="D2200" s="35" t="str">
        <f>IF(NOT(A2200=""),_xlfn.LET(_xlpm.SamletA,_xlfn.VSTACK(Automatisk_beregning!$A$1:$A$1000,Manuel_beregning!$A$1:$A$1000),_xlpm.SamletB,_xlfn.VSTACK(Automatisk_beregning!$I$1:$I$1000,Manuel_beregning!$I$1:$I$1000),_xlpm.SamletTabel,_xlfn.HSTACK(_xlpm.SamletA,_xlpm.SamletB),VLOOKUP(A2200,_xlpm.SamletTabel,2,FALSE)), "")</f>
        <v/>
      </c>
      <c r="E2200" s="22" t="str" cm="1">
        <f t="array" ref="E2200">IF(NOT(A2200=""),_xlfn.LET(_xlpm.SamletA,_xlfn.VSTACK(Automatisk_beregning!$A$1:$A$1000,Manuel_beregning!$A$1:$A$1000),_xlpm.SamletF,_xlfn.VSTACK(Automatisk_beregning!$F$1:$F$1000,Manuel_beregning!$F$1:$F$1000),SUM(_xlfn._xlws.FILTER(_xlpm.SamletF,_xlpm.SamletA=$A2200))), "")</f>
        <v/>
      </c>
    </row>
    <row r="2201" spans="2:5" x14ac:dyDescent="0.25">
      <c r="B2201" s="34" t="str" cm="1">
        <f t="array" ref="B2201">IF(NOT(A2201=""),_xlfn.LET(_xlpm.SamletA,_xlfn.VSTACK(Automatisk_beregning!$A$1:$A$1000,Manuel_beregning!$A$1:$A$1000),_xlpm.SamletB,_xlfn.VSTACK(Automatisk_beregning!$B$1:$B$1000,Manuel_beregning!$B$1:$B$1000),SUM(_xlfn._xlws.FILTER(_xlpm.SamletB,_xlpm.SamletA=$A2201))), "")</f>
        <v/>
      </c>
      <c r="C2201" s="34" t="str">
        <f>IFERROR(VLOOKUP(D2201, pg!$C$4:$E$38,3, FALSE), "")</f>
        <v/>
      </c>
      <c r="D2201" s="35" t="str">
        <f>IF(NOT(A2201=""),_xlfn.LET(_xlpm.SamletA,_xlfn.VSTACK(Automatisk_beregning!$A$1:$A$1000,Manuel_beregning!$A$1:$A$1000),_xlpm.SamletB,_xlfn.VSTACK(Automatisk_beregning!$I$1:$I$1000,Manuel_beregning!$I$1:$I$1000),_xlpm.SamletTabel,_xlfn.HSTACK(_xlpm.SamletA,_xlpm.SamletB),VLOOKUP(A2201,_xlpm.SamletTabel,2,FALSE)), "")</f>
        <v/>
      </c>
      <c r="E2201" s="22" t="str" cm="1">
        <f t="array" ref="E2201">IF(NOT(A2201=""),_xlfn.LET(_xlpm.SamletA,_xlfn.VSTACK(Automatisk_beregning!$A$1:$A$1000,Manuel_beregning!$A$1:$A$1000),_xlpm.SamletF,_xlfn.VSTACK(Automatisk_beregning!$F$1:$F$1000,Manuel_beregning!$F$1:$F$1000),SUM(_xlfn._xlws.FILTER(_xlpm.SamletF,_xlpm.SamletA=$A2201))), "")</f>
        <v/>
      </c>
    </row>
    <row r="2202" spans="2:5" x14ac:dyDescent="0.25">
      <c r="B2202" s="34" t="str" cm="1">
        <f t="array" ref="B2202">IF(NOT(A2202=""),_xlfn.LET(_xlpm.SamletA,_xlfn.VSTACK(Automatisk_beregning!$A$1:$A$1000,Manuel_beregning!$A$1:$A$1000),_xlpm.SamletB,_xlfn.VSTACK(Automatisk_beregning!$B$1:$B$1000,Manuel_beregning!$B$1:$B$1000),SUM(_xlfn._xlws.FILTER(_xlpm.SamletB,_xlpm.SamletA=$A2202))), "")</f>
        <v/>
      </c>
      <c r="C2202" s="34" t="str">
        <f>IFERROR(VLOOKUP(D2202, pg!$C$4:$E$38,3, FALSE), "")</f>
        <v/>
      </c>
      <c r="D2202" s="35" t="str">
        <f>IF(NOT(A2202=""),_xlfn.LET(_xlpm.SamletA,_xlfn.VSTACK(Automatisk_beregning!$A$1:$A$1000,Manuel_beregning!$A$1:$A$1000),_xlpm.SamletB,_xlfn.VSTACK(Automatisk_beregning!$I$1:$I$1000,Manuel_beregning!$I$1:$I$1000),_xlpm.SamletTabel,_xlfn.HSTACK(_xlpm.SamletA,_xlpm.SamletB),VLOOKUP(A2202,_xlpm.SamletTabel,2,FALSE)), "")</f>
        <v/>
      </c>
      <c r="E2202" s="22" t="str" cm="1">
        <f t="array" ref="E2202">IF(NOT(A2202=""),_xlfn.LET(_xlpm.SamletA,_xlfn.VSTACK(Automatisk_beregning!$A$1:$A$1000,Manuel_beregning!$A$1:$A$1000),_xlpm.SamletF,_xlfn.VSTACK(Automatisk_beregning!$F$1:$F$1000,Manuel_beregning!$F$1:$F$1000),SUM(_xlfn._xlws.FILTER(_xlpm.SamletF,_xlpm.SamletA=$A2202))), "")</f>
        <v/>
      </c>
    </row>
    <row r="2203" spans="2:5" x14ac:dyDescent="0.25">
      <c r="B2203" s="34" t="str" cm="1">
        <f t="array" ref="B2203">IF(NOT(A2203=""),_xlfn.LET(_xlpm.SamletA,_xlfn.VSTACK(Automatisk_beregning!$A$1:$A$1000,Manuel_beregning!$A$1:$A$1000),_xlpm.SamletB,_xlfn.VSTACK(Automatisk_beregning!$B$1:$B$1000,Manuel_beregning!$B$1:$B$1000),SUM(_xlfn._xlws.FILTER(_xlpm.SamletB,_xlpm.SamletA=$A2203))), "")</f>
        <v/>
      </c>
      <c r="C2203" s="34" t="str">
        <f>IFERROR(VLOOKUP(D2203, pg!$C$4:$E$38,3, FALSE), "")</f>
        <v/>
      </c>
      <c r="D2203" s="35" t="str">
        <f>IF(NOT(A2203=""),_xlfn.LET(_xlpm.SamletA,_xlfn.VSTACK(Automatisk_beregning!$A$1:$A$1000,Manuel_beregning!$A$1:$A$1000),_xlpm.SamletB,_xlfn.VSTACK(Automatisk_beregning!$I$1:$I$1000,Manuel_beregning!$I$1:$I$1000),_xlpm.SamletTabel,_xlfn.HSTACK(_xlpm.SamletA,_xlpm.SamletB),VLOOKUP(A2203,_xlpm.SamletTabel,2,FALSE)), "")</f>
        <v/>
      </c>
      <c r="E2203" s="22" t="str" cm="1">
        <f t="array" ref="E2203">IF(NOT(A2203=""),_xlfn.LET(_xlpm.SamletA,_xlfn.VSTACK(Automatisk_beregning!$A$1:$A$1000,Manuel_beregning!$A$1:$A$1000),_xlpm.SamletF,_xlfn.VSTACK(Automatisk_beregning!$F$1:$F$1000,Manuel_beregning!$F$1:$F$1000),SUM(_xlfn._xlws.FILTER(_xlpm.SamletF,_xlpm.SamletA=$A2203))), "")</f>
        <v/>
      </c>
    </row>
    <row r="2204" spans="2:5" x14ac:dyDescent="0.25">
      <c r="B2204" s="34" t="str" cm="1">
        <f t="array" ref="B2204">IF(NOT(A2204=""),_xlfn.LET(_xlpm.SamletA,_xlfn.VSTACK(Automatisk_beregning!$A$1:$A$1000,Manuel_beregning!$A$1:$A$1000),_xlpm.SamletB,_xlfn.VSTACK(Automatisk_beregning!$B$1:$B$1000,Manuel_beregning!$B$1:$B$1000),SUM(_xlfn._xlws.FILTER(_xlpm.SamletB,_xlpm.SamletA=$A2204))), "")</f>
        <v/>
      </c>
      <c r="C2204" s="34" t="str">
        <f>IFERROR(VLOOKUP(D2204, pg!$C$4:$E$38,3, FALSE), "")</f>
        <v/>
      </c>
      <c r="D2204" s="35" t="str">
        <f>IF(NOT(A2204=""),_xlfn.LET(_xlpm.SamletA,_xlfn.VSTACK(Automatisk_beregning!$A$1:$A$1000,Manuel_beregning!$A$1:$A$1000),_xlpm.SamletB,_xlfn.VSTACK(Automatisk_beregning!$I$1:$I$1000,Manuel_beregning!$I$1:$I$1000),_xlpm.SamletTabel,_xlfn.HSTACK(_xlpm.SamletA,_xlpm.SamletB),VLOOKUP(A2204,_xlpm.SamletTabel,2,FALSE)), "")</f>
        <v/>
      </c>
      <c r="E2204" s="22" t="str" cm="1">
        <f t="array" ref="E2204">IF(NOT(A2204=""),_xlfn.LET(_xlpm.SamletA,_xlfn.VSTACK(Automatisk_beregning!$A$1:$A$1000,Manuel_beregning!$A$1:$A$1000),_xlpm.SamletF,_xlfn.VSTACK(Automatisk_beregning!$F$1:$F$1000,Manuel_beregning!$F$1:$F$1000),SUM(_xlfn._xlws.FILTER(_xlpm.SamletF,_xlpm.SamletA=$A2204))), "")</f>
        <v/>
      </c>
    </row>
    <row r="2205" spans="2:5" x14ac:dyDescent="0.25">
      <c r="B2205" s="34" t="str" cm="1">
        <f t="array" ref="B2205">IF(NOT(A2205=""),_xlfn.LET(_xlpm.SamletA,_xlfn.VSTACK(Automatisk_beregning!$A$1:$A$1000,Manuel_beregning!$A$1:$A$1000),_xlpm.SamletB,_xlfn.VSTACK(Automatisk_beregning!$B$1:$B$1000,Manuel_beregning!$B$1:$B$1000),SUM(_xlfn._xlws.FILTER(_xlpm.SamletB,_xlpm.SamletA=$A2205))), "")</f>
        <v/>
      </c>
      <c r="C2205" s="34" t="str">
        <f>IFERROR(VLOOKUP(D2205, pg!$C$4:$E$38,3, FALSE), "")</f>
        <v/>
      </c>
      <c r="D2205" s="35" t="str">
        <f>IF(NOT(A2205=""),_xlfn.LET(_xlpm.SamletA,_xlfn.VSTACK(Automatisk_beregning!$A$1:$A$1000,Manuel_beregning!$A$1:$A$1000),_xlpm.SamletB,_xlfn.VSTACK(Automatisk_beregning!$I$1:$I$1000,Manuel_beregning!$I$1:$I$1000),_xlpm.SamletTabel,_xlfn.HSTACK(_xlpm.SamletA,_xlpm.SamletB),VLOOKUP(A2205,_xlpm.SamletTabel,2,FALSE)), "")</f>
        <v/>
      </c>
      <c r="E2205" s="22" t="str" cm="1">
        <f t="array" ref="E2205">IF(NOT(A2205=""),_xlfn.LET(_xlpm.SamletA,_xlfn.VSTACK(Automatisk_beregning!$A$1:$A$1000,Manuel_beregning!$A$1:$A$1000),_xlpm.SamletF,_xlfn.VSTACK(Automatisk_beregning!$F$1:$F$1000,Manuel_beregning!$F$1:$F$1000),SUM(_xlfn._xlws.FILTER(_xlpm.SamletF,_xlpm.SamletA=$A2205))), "")</f>
        <v/>
      </c>
    </row>
    <row r="2206" spans="2:5" x14ac:dyDescent="0.25">
      <c r="B2206" s="34" t="str" cm="1">
        <f t="array" ref="B2206">IF(NOT(A2206=""),_xlfn.LET(_xlpm.SamletA,_xlfn.VSTACK(Automatisk_beregning!$A$1:$A$1000,Manuel_beregning!$A$1:$A$1000),_xlpm.SamletB,_xlfn.VSTACK(Automatisk_beregning!$B$1:$B$1000,Manuel_beregning!$B$1:$B$1000),SUM(_xlfn._xlws.FILTER(_xlpm.SamletB,_xlpm.SamletA=$A2206))), "")</f>
        <v/>
      </c>
      <c r="C2206" s="34" t="str">
        <f>IFERROR(VLOOKUP(D2206, pg!$C$4:$E$38,3, FALSE), "")</f>
        <v/>
      </c>
      <c r="D2206" s="35" t="str">
        <f>IF(NOT(A2206=""),_xlfn.LET(_xlpm.SamletA,_xlfn.VSTACK(Automatisk_beregning!$A$1:$A$1000,Manuel_beregning!$A$1:$A$1000),_xlpm.SamletB,_xlfn.VSTACK(Automatisk_beregning!$I$1:$I$1000,Manuel_beregning!$I$1:$I$1000),_xlpm.SamletTabel,_xlfn.HSTACK(_xlpm.SamletA,_xlpm.SamletB),VLOOKUP(A2206,_xlpm.SamletTabel,2,FALSE)), "")</f>
        <v/>
      </c>
      <c r="E2206" s="22" t="str" cm="1">
        <f t="array" ref="E2206">IF(NOT(A2206=""),_xlfn.LET(_xlpm.SamletA,_xlfn.VSTACK(Automatisk_beregning!$A$1:$A$1000,Manuel_beregning!$A$1:$A$1000),_xlpm.SamletF,_xlfn.VSTACK(Automatisk_beregning!$F$1:$F$1000,Manuel_beregning!$F$1:$F$1000),SUM(_xlfn._xlws.FILTER(_xlpm.SamletF,_xlpm.SamletA=$A2206))), "")</f>
        <v/>
      </c>
    </row>
    <row r="2207" spans="2:5" x14ac:dyDescent="0.25">
      <c r="B2207" s="34" t="str" cm="1">
        <f t="array" ref="B2207">IF(NOT(A2207=""),_xlfn.LET(_xlpm.SamletA,_xlfn.VSTACK(Automatisk_beregning!$A$1:$A$1000,Manuel_beregning!$A$1:$A$1000),_xlpm.SamletB,_xlfn.VSTACK(Automatisk_beregning!$B$1:$B$1000,Manuel_beregning!$B$1:$B$1000),SUM(_xlfn._xlws.FILTER(_xlpm.SamletB,_xlpm.SamletA=$A2207))), "")</f>
        <v/>
      </c>
      <c r="C2207" s="34" t="str">
        <f>IFERROR(VLOOKUP(D2207, pg!$C$4:$E$38,3, FALSE), "")</f>
        <v/>
      </c>
      <c r="D2207" s="35" t="str">
        <f>IF(NOT(A2207=""),_xlfn.LET(_xlpm.SamletA,_xlfn.VSTACK(Automatisk_beregning!$A$1:$A$1000,Manuel_beregning!$A$1:$A$1000),_xlpm.SamletB,_xlfn.VSTACK(Automatisk_beregning!$I$1:$I$1000,Manuel_beregning!$I$1:$I$1000),_xlpm.SamletTabel,_xlfn.HSTACK(_xlpm.SamletA,_xlpm.SamletB),VLOOKUP(A2207,_xlpm.SamletTabel,2,FALSE)), "")</f>
        <v/>
      </c>
      <c r="E2207" s="22" t="str" cm="1">
        <f t="array" ref="E2207">IF(NOT(A2207=""),_xlfn.LET(_xlpm.SamletA,_xlfn.VSTACK(Automatisk_beregning!$A$1:$A$1000,Manuel_beregning!$A$1:$A$1000),_xlpm.SamletF,_xlfn.VSTACK(Automatisk_beregning!$F$1:$F$1000,Manuel_beregning!$F$1:$F$1000),SUM(_xlfn._xlws.FILTER(_xlpm.SamletF,_xlpm.SamletA=$A2207))), "")</f>
        <v/>
      </c>
    </row>
    <row r="2208" spans="2:5" x14ac:dyDescent="0.25">
      <c r="B2208" s="34" t="str" cm="1">
        <f t="array" ref="B2208">IF(NOT(A2208=""),_xlfn.LET(_xlpm.SamletA,_xlfn.VSTACK(Automatisk_beregning!$A$1:$A$1000,Manuel_beregning!$A$1:$A$1000),_xlpm.SamletB,_xlfn.VSTACK(Automatisk_beregning!$B$1:$B$1000,Manuel_beregning!$B$1:$B$1000),SUM(_xlfn._xlws.FILTER(_xlpm.SamletB,_xlpm.SamletA=$A2208))), "")</f>
        <v/>
      </c>
      <c r="C2208" s="34" t="str">
        <f>IFERROR(VLOOKUP(D2208, pg!$C$4:$E$38,3, FALSE), "")</f>
        <v/>
      </c>
      <c r="D2208" s="35" t="str">
        <f>IF(NOT(A2208=""),_xlfn.LET(_xlpm.SamletA,_xlfn.VSTACK(Automatisk_beregning!$A$1:$A$1000,Manuel_beregning!$A$1:$A$1000),_xlpm.SamletB,_xlfn.VSTACK(Automatisk_beregning!$I$1:$I$1000,Manuel_beregning!$I$1:$I$1000),_xlpm.SamletTabel,_xlfn.HSTACK(_xlpm.SamletA,_xlpm.SamletB),VLOOKUP(A2208,_xlpm.SamletTabel,2,FALSE)), "")</f>
        <v/>
      </c>
      <c r="E2208" s="22" t="str" cm="1">
        <f t="array" ref="E2208">IF(NOT(A2208=""),_xlfn.LET(_xlpm.SamletA,_xlfn.VSTACK(Automatisk_beregning!$A$1:$A$1000,Manuel_beregning!$A$1:$A$1000),_xlpm.SamletF,_xlfn.VSTACK(Automatisk_beregning!$F$1:$F$1000,Manuel_beregning!$F$1:$F$1000),SUM(_xlfn._xlws.FILTER(_xlpm.SamletF,_xlpm.SamletA=$A2208))), "")</f>
        <v/>
      </c>
    </row>
    <row r="2209" spans="2:5" x14ac:dyDescent="0.25">
      <c r="B2209" s="34" t="str" cm="1">
        <f t="array" ref="B2209">IF(NOT(A2209=""),_xlfn.LET(_xlpm.SamletA,_xlfn.VSTACK(Automatisk_beregning!$A$1:$A$1000,Manuel_beregning!$A$1:$A$1000),_xlpm.SamletB,_xlfn.VSTACK(Automatisk_beregning!$B$1:$B$1000,Manuel_beregning!$B$1:$B$1000),SUM(_xlfn._xlws.FILTER(_xlpm.SamletB,_xlpm.SamletA=$A2209))), "")</f>
        <v/>
      </c>
      <c r="C2209" s="34" t="str">
        <f>IFERROR(VLOOKUP(D2209, pg!$C$4:$E$38,3, FALSE), "")</f>
        <v/>
      </c>
      <c r="D2209" s="35" t="str">
        <f>IF(NOT(A2209=""),_xlfn.LET(_xlpm.SamletA,_xlfn.VSTACK(Automatisk_beregning!$A$1:$A$1000,Manuel_beregning!$A$1:$A$1000),_xlpm.SamletB,_xlfn.VSTACK(Automatisk_beregning!$I$1:$I$1000,Manuel_beregning!$I$1:$I$1000),_xlpm.SamletTabel,_xlfn.HSTACK(_xlpm.SamletA,_xlpm.SamletB),VLOOKUP(A2209,_xlpm.SamletTabel,2,FALSE)), "")</f>
        <v/>
      </c>
      <c r="E2209" s="22" t="str" cm="1">
        <f t="array" ref="E2209">IF(NOT(A2209=""),_xlfn.LET(_xlpm.SamletA,_xlfn.VSTACK(Automatisk_beregning!$A$1:$A$1000,Manuel_beregning!$A$1:$A$1000),_xlpm.SamletF,_xlfn.VSTACK(Automatisk_beregning!$F$1:$F$1000,Manuel_beregning!$F$1:$F$1000),SUM(_xlfn._xlws.FILTER(_xlpm.SamletF,_xlpm.SamletA=$A2209))), "")</f>
        <v/>
      </c>
    </row>
    <row r="2210" spans="2:5" x14ac:dyDescent="0.25">
      <c r="B2210" s="34" t="str" cm="1">
        <f t="array" ref="B2210">IF(NOT(A2210=""),_xlfn.LET(_xlpm.SamletA,_xlfn.VSTACK(Automatisk_beregning!$A$1:$A$1000,Manuel_beregning!$A$1:$A$1000),_xlpm.SamletB,_xlfn.VSTACK(Automatisk_beregning!$B$1:$B$1000,Manuel_beregning!$B$1:$B$1000),SUM(_xlfn._xlws.FILTER(_xlpm.SamletB,_xlpm.SamletA=$A2210))), "")</f>
        <v/>
      </c>
      <c r="C2210" s="34" t="str">
        <f>IFERROR(VLOOKUP(D2210, pg!$C$4:$E$38,3, FALSE), "")</f>
        <v/>
      </c>
      <c r="D2210" s="35" t="str">
        <f>IF(NOT(A2210=""),_xlfn.LET(_xlpm.SamletA,_xlfn.VSTACK(Automatisk_beregning!$A$1:$A$1000,Manuel_beregning!$A$1:$A$1000),_xlpm.SamletB,_xlfn.VSTACK(Automatisk_beregning!$I$1:$I$1000,Manuel_beregning!$I$1:$I$1000),_xlpm.SamletTabel,_xlfn.HSTACK(_xlpm.SamletA,_xlpm.SamletB),VLOOKUP(A2210,_xlpm.SamletTabel,2,FALSE)), "")</f>
        <v/>
      </c>
      <c r="E2210" s="22" t="str" cm="1">
        <f t="array" ref="E2210">IF(NOT(A2210=""),_xlfn.LET(_xlpm.SamletA,_xlfn.VSTACK(Automatisk_beregning!$A$1:$A$1000,Manuel_beregning!$A$1:$A$1000),_xlpm.SamletF,_xlfn.VSTACK(Automatisk_beregning!$F$1:$F$1000,Manuel_beregning!$F$1:$F$1000),SUM(_xlfn._xlws.FILTER(_xlpm.SamletF,_xlpm.SamletA=$A2210))), "")</f>
        <v/>
      </c>
    </row>
    <row r="2211" spans="2:5" x14ac:dyDescent="0.25">
      <c r="B2211" s="34" t="str" cm="1">
        <f t="array" ref="B2211">IF(NOT(A2211=""),_xlfn.LET(_xlpm.SamletA,_xlfn.VSTACK(Automatisk_beregning!$A$1:$A$1000,Manuel_beregning!$A$1:$A$1000),_xlpm.SamletB,_xlfn.VSTACK(Automatisk_beregning!$B$1:$B$1000,Manuel_beregning!$B$1:$B$1000),SUM(_xlfn._xlws.FILTER(_xlpm.SamletB,_xlpm.SamletA=$A2211))), "")</f>
        <v/>
      </c>
      <c r="C2211" s="34" t="str">
        <f>IFERROR(VLOOKUP(D2211, pg!$C$4:$E$38,3, FALSE), "")</f>
        <v/>
      </c>
      <c r="D2211" s="35" t="str">
        <f>IF(NOT(A2211=""),_xlfn.LET(_xlpm.SamletA,_xlfn.VSTACK(Automatisk_beregning!$A$1:$A$1000,Manuel_beregning!$A$1:$A$1000),_xlpm.SamletB,_xlfn.VSTACK(Automatisk_beregning!$I$1:$I$1000,Manuel_beregning!$I$1:$I$1000),_xlpm.SamletTabel,_xlfn.HSTACK(_xlpm.SamletA,_xlpm.SamletB),VLOOKUP(A2211,_xlpm.SamletTabel,2,FALSE)), "")</f>
        <v/>
      </c>
      <c r="E2211" s="22" t="str" cm="1">
        <f t="array" ref="E2211">IF(NOT(A2211=""),_xlfn.LET(_xlpm.SamletA,_xlfn.VSTACK(Automatisk_beregning!$A$1:$A$1000,Manuel_beregning!$A$1:$A$1000),_xlpm.SamletF,_xlfn.VSTACK(Automatisk_beregning!$F$1:$F$1000,Manuel_beregning!$F$1:$F$1000),SUM(_xlfn._xlws.FILTER(_xlpm.SamletF,_xlpm.SamletA=$A2211))), "")</f>
        <v/>
      </c>
    </row>
    <row r="2212" spans="2:5" x14ac:dyDescent="0.25">
      <c r="B2212" s="34" t="str" cm="1">
        <f t="array" ref="B2212">IF(NOT(A2212=""),_xlfn.LET(_xlpm.SamletA,_xlfn.VSTACK(Automatisk_beregning!$A$1:$A$1000,Manuel_beregning!$A$1:$A$1000),_xlpm.SamletB,_xlfn.VSTACK(Automatisk_beregning!$B$1:$B$1000,Manuel_beregning!$B$1:$B$1000),SUM(_xlfn._xlws.FILTER(_xlpm.SamletB,_xlpm.SamletA=$A2212))), "")</f>
        <v/>
      </c>
      <c r="C2212" s="34" t="str">
        <f>IFERROR(VLOOKUP(D2212, pg!$C$4:$E$38,3, FALSE), "")</f>
        <v/>
      </c>
      <c r="D2212" s="35" t="str">
        <f>IF(NOT(A2212=""),_xlfn.LET(_xlpm.SamletA,_xlfn.VSTACK(Automatisk_beregning!$A$1:$A$1000,Manuel_beregning!$A$1:$A$1000),_xlpm.SamletB,_xlfn.VSTACK(Automatisk_beregning!$I$1:$I$1000,Manuel_beregning!$I$1:$I$1000),_xlpm.SamletTabel,_xlfn.HSTACK(_xlpm.SamletA,_xlpm.SamletB),VLOOKUP(A2212,_xlpm.SamletTabel,2,FALSE)), "")</f>
        <v/>
      </c>
      <c r="E2212" s="22" t="str" cm="1">
        <f t="array" ref="E2212">IF(NOT(A2212=""),_xlfn.LET(_xlpm.SamletA,_xlfn.VSTACK(Automatisk_beregning!$A$1:$A$1000,Manuel_beregning!$A$1:$A$1000),_xlpm.SamletF,_xlfn.VSTACK(Automatisk_beregning!$F$1:$F$1000,Manuel_beregning!$F$1:$F$1000),SUM(_xlfn._xlws.FILTER(_xlpm.SamletF,_xlpm.SamletA=$A2212))), "")</f>
        <v/>
      </c>
    </row>
    <row r="2213" spans="2:5" x14ac:dyDescent="0.25">
      <c r="B2213" s="34" t="str" cm="1">
        <f t="array" ref="B2213">IF(NOT(A2213=""),_xlfn.LET(_xlpm.SamletA,_xlfn.VSTACK(Automatisk_beregning!$A$1:$A$1000,Manuel_beregning!$A$1:$A$1000),_xlpm.SamletB,_xlfn.VSTACK(Automatisk_beregning!$B$1:$B$1000,Manuel_beregning!$B$1:$B$1000),SUM(_xlfn._xlws.FILTER(_xlpm.SamletB,_xlpm.SamletA=$A2213))), "")</f>
        <v/>
      </c>
      <c r="C2213" s="34" t="str">
        <f>IFERROR(VLOOKUP(D2213, pg!$C$4:$E$38,3, FALSE), "")</f>
        <v/>
      </c>
      <c r="D2213" s="35" t="str">
        <f>IF(NOT(A2213=""),_xlfn.LET(_xlpm.SamletA,_xlfn.VSTACK(Automatisk_beregning!$A$1:$A$1000,Manuel_beregning!$A$1:$A$1000),_xlpm.SamletB,_xlfn.VSTACK(Automatisk_beregning!$I$1:$I$1000,Manuel_beregning!$I$1:$I$1000),_xlpm.SamletTabel,_xlfn.HSTACK(_xlpm.SamletA,_xlpm.SamletB),VLOOKUP(A2213,_xlpm.SamletTabel,2,FALSE)), "")</f>
        <v/>
      </c>
      <c r="E2213" s="22" t="str" cm="1">
        <f t="array" ref="E2213">IF(NOT(A2213=""),_xlfn.LET(_xlpm.SamletA,_xlfn.VSTACK(Automatisk_beregning!$A$1:$A$1000,Manuel_beregning!$A$1:$A$1000),_xlpm.SamletF,_xlfn.VSTACK(Automatisk_beregning!$F$1:$F$1000,Manuel_beregning!$F$1:$F$1000),SUM(_xlfn._xlws.FILTER(_xlpm.SamletF,_xlpm.SamletA=$A2213))), "")</f>
        <v/>
      </c>
    </row>
    <row r="2214" spans="2:5" x14ac:dyDescent="0.25">
      <c r="B2214" s="34" t="str" cm="1">
        <f t="array" ref="B2214">IF(NOT(A2214=""),_xlfn.LET(_xlpm.SamletA,_xlfn.VSTACK(Automatisk_beregning!$A$1:$A$1000,Manuel_beregning!$A$1:$A$1000),_xlpm.SamletB,_xlfn.VSTACK(Automatisk_beregning!$B$1:$B$1000,Manuel_beregning!$B$1:$B$1000),SUM(_xlfn._xlws.FILTER(_xlpm.SamletB,_xlpm.SamletA=$A2214))), "")</f>
        <v/>
      </c>
      <c r="C2214" s="34" t="str">
        <f>IFERROR(VLOOKUP(D2214, pg!$C$4:$E$38,3, FALSE), "")</f>
        <v/>
      </c>
      <c r="D2214" s="35" t="str">
        <f>IF(NOT(A2214=""),_xlfn.LET(_xlpm.SamletA,_xlfn.VSTACK(Automatisk_beregning!$A$1:$A$1000,Manuel_beregning!$A$1:$A$1000),_xlpm.SamletB,_xlfn.VSTACK(Automatisk_beregning!$I$1:$I$1000,Manuel_beregning!$I$1:$I$1000),_xlpm.SamletTabel,_xlfn.HSTACK(_xlpm.SamletA,_xlpm.SamletB),VLOOKUP(A2214,_xlpm.SamletTabel,2,FALSE)), "")</f>
        <v/>
      </c>
      <c r="E2214" s="22" t="str" cm="1">
        <f t="array" ref="E2214">IF(NOT(A2214=""),_xlfn.LET(_xlpm.SamletA,_xlfn.VSTACK(Automatisk_beregning!$A$1:$A$1000,Manuel_beregning!$A$1:$A$1000),_xlpm.SamletF,_xlfn.VSTACK(Automatisk_beregning!$F$1:$F$1000,Manuel_beregning!$F$1:$F$1000),SUM(_xlfn._xlws.FILTER(_xlpm.SamletF,_xlpm.SamletA=$A2214))), "")</f>
        <v/>
      </c>
    </row>
    <row r="2215" spans="2:5" x14ac:dyDescent="0.25">
      <c r="B2215" s="34" t="str" cm="1">
        <f t="array" ref="B2215">IF(NOT(A2215=""),_xlfn.LET(_xlpm.SamletA,_xlfn.VSTACK(Automatisk_beregning!$A$1:$A$1000,Manuel_beregning!$A$1:$A$1000),_xlpm.SamletB,_xlfn.VSTACK(Automatisk_beregning!$B$1:$B$1000,Manuel_beregning!$B$1:$B$1000),SUM(_xlfn._xlws.FILTER(_xlpm.SamletB,_xlpm.SamletA=$A2215))), "")</f>
        <v/>
      </c>
      <c r="C2215" s="34" t="str">
        <f>IFERROR(VLOOKUP(D2215, pg!$C$4:$E$38,3, FALSE), "")</f>
        <v/>
      </c>
      <c r="D2215" s="35" t="str">
        <f>IF(NOT(A2215=""),_xlfn.LET(_xlpm.SamletA,_xlfn.VSTACK(Automatisk_beregning!$A$1:$A$1000,Manuel_beregning!$A$1:$A$1000),_xlpm.SamletB,_xlfn.VSTACK(Automatisk_beregning!$I$1:$I$1000,Manuel_beregning!$I$1:$I$1000),_xlpm.SamletTabel,_xlfn.HSTACK(_xlpm.SamletA,_xlpm.SamletB),VLOOKUP(A2215,_xlpm.SamletTabel,2,FALSE)), "")</f>
        <v/>
      </c>
      <c r="E2215" s="22" t="str" cm="1">
        <f t="array" ref="E2215">IF(NOT(A2215=""),_xlfn.LET(_xlpm.SamletA,_xlfn.VSTACK(Automatisk_beregning!$A$1:$A$1000,Manuel_beregning!$A$1:$A$1000),_xlpm.SamletF,_xlfn.VSTACK(Automatisk_beregning!$F$1:$F$1000,Manuel_beregning!$F$1:$F$1000),SUM(_xlfn._xlws.FILTER(_xlpm.SamletF,_xlpm.SamletA=$A2215))), "")</f>
        <v/>
      </c>
    </row>
    <row r="2216" spans="2:5" x14ac:dyDescent="0.25">
      <c r="B2216" s="34" t="str" cm="1">
        <f t="array" ref="B2216">IF(NOT(A2216=""),_xlfn.LET(_xlpm.SamletA,_xlfn.VSTACK(Automatisk_beregning!$A$1:$A$1000,Manuel_beregning!$A$1:$A$1000),_xlpm.SamletB,_xlfn.VSTACK(Automatisk_beregning!$B$1:$B$1000,Manuel_beregning!$B$1:$B$1000),SUM(_xlfn._xlws.FILTER(_xlpm.SamletB,_xlpm.SamletA=$A2216))), "")</f>
        <v/>
      </c>
      <c r="C2216" s="34" t="str">
        <f>IFERROR(VLOOKUP(D2216, pg!$C$4:$E$38,3, FALSE), "")</f>
        <v/>
      </c>
      <c r="D2216" s="35" t="str">
        <f>IF(NOT(A2216=""),_xlfn.LET(_xlpm.SamletA,_xlfn.VSTACK(Automatisk_beregning!$A$1:$A$1000,Manuel_beregning!$A$1:$A$1000),_xlpm.SamletB,_xlfn.VSTACK(Automatisk_beregning!$I$1:$I$1000,Manuel_beregning!$I$1:$I$1000),_xlpm.SamletTabel,_xlfn.HSTACK(_xlpm.SamletA,_xlpm.SamletB),VLOOKUP(A2216,_xlpm.SamletTabel,2,FALSE)), "")</f>
        <v/>
      </c>
      <c r="E2216" s="22" t="str" cm="1">
        <f t="array" ref="E2216">IF(NOT(A2216=""),_xlfn.LET(_xlpm.SamletA,_xlfn.VSTACK(Automatisk_beregning!$A$1:$A$1000,Manuel_beregning!$A$1:$A$1000),_xlpm.SamletF,_xlfn.VSTACK(Automatisk_beregning!$F$1:$F$1000,Manuel_beregning!$F$1:$F$1000),SUM(_xlfn._xlws.FILTER(_xlpm.SamletF,_xlpm.SamletA=$A2216))), "")</f>
        <v/>
      </c>
    </row>
    <row r="2217" spans="2:5" x14ac:dyDescent="0.25">
      <c r="B2217" s="34" t="str" cm="1">
        <f t="array" ref="B2217">IF(NOT(A2217=""),_xlfn.LET(_xlpm.SamletA,_xlfn.VSTACK(Automatisk_beregning!$A$1:$A$1000,Manuel_beregning!$A$1:$A$1000),_xlpm.SamletB,_xlfn.VSTACK(Automatisk_beregning!$B$1:$B$1000,Manuel_beregning!$B$1:$B$1000),SUM(_xlfn._xlws.FILTER(_xlpm.SamletB,_xlpm.SamletA=$A2217))), "")</f>
        <v/>
      </c>
      <c r="C2217" s="34" t="str">
        <f>IFERROR(VLOOKUP(D2217, pg!$C$4:$E$38,3, FALSE), "")</f>
        <v/>
      </c>
      <c r="D2217" s="35" t="str">
        <f>IF(NOT(A2217=""),_xlfn.LET(_xlpm.SamletA,_xlfn.VSTACK(Automatisk_beregning!$A$1:$A$1000,Manuel_beregning!$A$1:$A$1000),_xlpm.SamletB,_xlfn.VSTACK(Automatisk_beregning!$I$1:$I$1000,Manuel_beregning!$I$1:$I$1000),_xlpm.SamletTabel,_xlfn.HSTACK(_xlpm.SamletA,_xlpm.SamletB),VLOOKUP(A2217,_xlpm.SamletTabel,2,FALSE)), "")</f>
        <v/>
      </c>
      <c r="E2217" s="22" t="str" cm="1">
        <f t="array" ref="E2217">IF(NOT(A2217=""),_xlfn.LET(_xlpm.SamletA,_xlfn.VSTACK(Automatisk_beregning!$A$1:$A$1000,Manuel_beregning!$A$1:$A$1000),_xlpm.SamletF,_xlfn.VSTACK(Automatisk_beregning!$F$1:$F$1000,Manuel_beregning!$F$1:$F$1000),SUM(_xlfn._xlws.FILTER(_xlpm.SamletF,_xlpm.SamletA=$A2217))), "")</f>
        <v/>
      </c>
    </row>
    <row r="2218" spans="2:5" x14ac:dyDescent="0.25">
      <c r="B2218" s="34" t="str" cm="1">
        <f t="array" ref="B2218">IF(NOT(A2218=""),_xlfn.LET(_xlpm.SamletA,_xlfn.VSTACK(Automatisk_beregning!$A$1:$A$1000,Manuel_beregning!$A$1:$A$1000),_xlpm.SamletB,_xlfn.VSTACK(Automatisk_beregning!$B$1:$B$1000,Manuel_beregning!$B$1:$B$1000),SUM(_xlfn._xlws.FILTER(_xlpm.SamletB,_xlpm.SamletA=$A2218))), "")</f>
        <v/>
      </c>
      <c r="C2218" s="34" t="str">
        <f>IFERROR(VLOOKUP(D2218, pg!$C$4:$E$38,3, FALSE), "")</f>
        <v/>
      </c>
      <c r="D2218" s="35" t="str">
        <f>IF(NOT(A2218=""),_xlfn.LET(_xlpm.SamletA,_xlfn.VSTACK(Automatisk_beregning!$A$1:$A$1000,Manuel_beregning!$A$1:$A$1000),_xlpm.SamletB,_xlfn.VSTACK(Automatisk_beregning!$I$1:$I$1000,Manuel_beregning!$I$1:$I$1000),_xlpm.SamletTabel,_xlfn.HSTACK(_xlpm.SamletA,_xlpm.SamletB),VLOOKUP(A2218,_xlpm.SamletTabel,2,FALSE)), "")</f>
        <v/>
      </c>
      <c r="E2218" s="22" t="str" cm="1">
        <f t="array" ref="E2218">IF(NOT(A2218=""),_xlfn.LET(_xlpm.SamletA,_xlfn.VSTACK(Automatisk_beregning!$A$1:$A$1000,Manuel_beregning!$A$1:$A$1000),_xlpm.SamletF,_xlfn.VSTACK(Automatisk_beregning!$F$1:$F$1000,Manuel_beregning!$F$1:$F$1000),SUM(_xlfn._xlws.FILTER(_xlpm.SamletF,_xlpm.SamletA=$A2218))), "")</f>
        <v/>
      </c>
    </row>
    <row r="2219" spans="2:5" x14ac:dyDescent="0.25">
      <c r="B2219" s="34" t="str" cm="1">
        <f t="array" ref="B2219">IF(NOT(A2219=""),_xlfn.LET(_xlpm.SamletA,_xlfn.VSTACK(Automatisk_beregning!$A$1:$A$1000,Manuel_beregning!$A$1:$A$1000),_xlpm.SamletB,_xlfn.VSTACK(Automatisk_beregning!$B$1:$B$1000,Manuel_beregning!$B$1:$B$1000),SUM(_xlfn._xlws.FILTER(_xlpm.SamletB,_xlpm.SamletA=$A2219))), "")</f>
        <v/>
      </c>
      <c r="C2219" s="34" t="str">
        <f>IFERROR(VLOOKUP(D2219, pg!$C$4:$E$38,3, FALSE), "")</f>
        <v/>
      </c>
      <c r="D2219" s="35" t="str">
        <f>IF(NOT(A2219=""),_xlfn.LET(_xlpm.SamletA,_xlfn.VSTACK(Automatisk_beregning!$A$1:$A$1000,Manuel_beregning!$A$1:$A$1000),_xlpm.SamletB,_xlfn.VSTACK(Automatisk_beregning!$I$1:$I$1000,Manuel_beregning!$I$1:$I$1000),_xlpm.SamletTabel,_xlfn.HSTACK(_xlpm.SamletA,_xlpm.SamletB),VLOOKUP(A2219,_xlpm.SamletTabel,2,FALSE)), "")</f>
        <v/>
      </c>
      <c r="E2219" s="22" t="str" cm="1">
        <f t="array" ref="E2219">IF(NOT(A2219=""),_xlfn.LET(_xlpm.SamletA,_xlfn.VSTACK(Automatisk_beregning!$A$1:$A$1000,Manuel_beregning!$A$1:$A$1000),_xlpm.SamletF,_xlfn.VSTACK(Automatisk_beregning!$F$1:$F$1000,Manuel_beregning!$F$1:$F$1000),SUM(_xlfn._xlws.FILTER(_xlpm.SamletF,_xlpm.SamletA=$A2219))), "")</f>
        <v/>
      </c>
    </row>
    <row r="2220" spans="2:5" x14ac:dyDescent="0.25">
      <c r="B2220" s="34" t="str" cm="1">
        <f t="array" ref="B2220">IF(NOT(A2220=""),_xlfn.LET(_xlpm.SamletA,_xlfn.VSTACK(Automatisk_beregning!$A$1:$A$1000,Manuel_beregning!$A$1:$A$1000),_xlpm.SamletB,_xlfn.VSTACK(Automatisk_beregning!$B$1:$B$1000,Manuel_beregning!$B$1:$B$1000),SUM(_xlfn._xlws.FILTER(_xlpm.SamletB,_xlpm.SamletA=$A2220))), "")</f>
        <v/>
      </c>
      <c r="C2220" s="34" t="str">
        <f>IFERROR(VLOOKUP(D2220, pg!$C$4:$E$38,3, FALSE), "")</f>
        <v/>
      </c>
      <c r="D2220" s="35" t="str">
        <f>IF(NOT(A2220=""),_xlfn.LET(_xlpm.SamletA,_xlfn.VSTACK(Automatisk_beregning!$A$1:$A$1000,Manuel_beregning!$A$1:$A$1000),_xlpm.SamletB,_xlfn.VSTACK(Automatisk_beregning!$I$1:$I$1000,Manuel_beregning!$I$1:$I$1000),_xlpm.SamletTabel,_xlfn.HSTACK(_xlpm.SamletA,_xlpm.SamletB),VLOOKUP(A2220,_xlpm.SamletTabel,2,FALSE)), "")</f>
        <v/>
      </c>
      <c r="E2220" s="22" t="str" cm="1">
        <f t="array" ref="E2220">IF(NOT(A2220=""),_xlfn.LET(_xlpm.SamletA,_xlfn.VSTACK(Automatisk_beregning!$A$1:$A$1000,Manuel_beregning!$A$1:$A$1000),_xlpm.SamletF,_xlfn.VSTACK(Automatisk_beregning!$F$1:$F$1000,Manuel_beregning!$F$1:$F$1000),SUM(_xlfn._xlws.FILTER(_xlpm.SamletF,_xlpm.SamletA=$A2220))), "")</f>
        <v/>
      </c>
    </row>
    <row r="2221" spans="2:5" x14ac:dyDescent="0.25">
      <c r="B2221" s="34" t="str" cm="1">
        <f t="array" ref="B2221">IF(NOT(A2221=""),_xlfn.LET(_xlpm.SamletA,_xlfn.VSTACK(Automatisk_beregning!$A$1:$A$1000,Manuel_beregning!$A$1:$A$1000),_xlpm.SamletB,_xlfn.VSTACK(Automatisk_beregning!$B$1:$B$1000,Manuel_beregning!$B$1:$B$1000),SUM(_xlfn._xlws.FILTER(_xlpm.SamletB,_xlpm.SamletA=$A2221))), "")</f>
        <v/>
      </c>
      <c r="C2221" s="34" t="str">
        <f>IFERROR(VLOOKUP(D2221, pg!$C$4:$E$38,3, FALSE), "")</f>
        <v/>
      </c>
      <c r="D2221" s="35" t="str">
        <f>IF(NOT(A2221=""),_xlfn.LET(_xlpm.SamletA,_xlfn.VSTACK(Automatisk_beregning!$A$1:$A$1000,Manuel_beregning!$A$1:$A$1000),_xlpm.SamletB,_xlfn.VSTACK(Automatisk_beregning!$I$1:$I$1000,Manuel_beregning!$I$1:$I$1000),_xlpm.SamletTabel,_xlfn.HSTACK(_xlpm.SamletA,_xlpm.SamletB),VLOOKUP(A2221,_xlpm.SamletTabel,2,FALSE)), "")</f>
        <v/>
      </c>
      <c r="E2221" s="22" t="str" cm="1">
        <f t="array" ref="E2221">IF(NOT(A2221=""),_xlfn.LET(_xlpm.SamletA,_xlfn.VSTACK(Automatisk_beregning!$A$1:$A$1000,Manuel_beregning!$A$1:$A$1000),_xlpm.SamletF,_xlfn.VSTACK(Automatisk_beregning!$F$1:$F$1000,Manuel_beregning!$F$1:$F$1000),SUM(_xlfn._xlws.FILTER(_xlpm.SamletF,_xlpm.SamletA=$A2221))), "")</f>
        <v/>
      </c>
    </row>
    <row r="2222" spans="2:5" x14ac:dyDescent="0.25">
      <c r="B2222" s="34" t="str" cm="1">
        <f t="array" ref="B2222">IF(NOT(A2222=""),_xlfn.LET(_xlpm.SamletA,_xlfn.VSTACK(Automatisk_beregning!$A$1:$A$1000,Manuel_beregning!$A$1:$A$1000),_xlpm.SamletB,_xlfn.VSTACK(Automatisk_beregning!$B$1:$B$1000,Manuel_beregning!$B$1:$B$1000),SUM(_xlfn._xlws.FILTER(_xlpm.SamletB,_xlpm.SamletA=$A2222))), "")</f>
        <v/>
      </c>
      <c r="C2222" s="34" t="str">
        <f>IFERROR(VLOOKUP(D2222, pg!$C$4:$E$38,3, FALSE), "")</f>
        <v/>
      </c>
      <c r="D2222" s="35" t="str">
        <f>IF(NOT(A2222=""),_xlfn.LET(_xlpm.SamletA,_xlfn.VSTACK(Automatisk_beregning!$A$1:$A$1000,Manuel_beregning!$A$1:$A$1000),_xlpm.SamletB,_xlfn.VSTACK(Automatisk_beregning!$I$1:$I$1000,Manuel_beregning!$I$1:$I$1000),_xlpm.SamletTabel,_xlfn.HSTACK(_xlpm.SamletA,_xlpm.SamletB),VLOOKUP(A2222,_xlpm.SamletTabel,2,FALSE)), "")</f>
        <v/>
      </c>
      <c r="E2222" s="22" t="str" cm="1">
        <f t="array" ref="E2222">IF(NOT(A2222=""),_xlfn.LET(_xlpm.SamletA,_xlfn.VSTACK(Automatisk_beregning!$A$1:$A$1000,Manuel_beregning!$A$1:$A$1000),_xlpm.SamletF,_xlfn.VSTACK(Automatisk_beregning!$F$1:$F$1000,Manuel_beregning!$F$1:$F$1000),SUM(_xlfn._xlws.FILTER(_xlpm.SamletF,_xlpm.SamletA=$A2222))), "")</f>
        <v/>
      </c>
    </row>
    <row r="2223" spans="2:5" x14ac:dyDescent="0.25">
      <c r="B2223" s="34" t="str" cm="1">
        <f t="array" ref="B2223">IF(NOT(A2223=""),_xlfn.LET(_xlpm.SamletA,_xlfn.VSTACK(Automatisk_beregning!$A$1:$A$1000,Manuel_beregning!$A$1:$A$1000),_xlpm.SamletB,_xlfn.VSTACK(Automatisk_beregning!$B$1:$B$1000,Manuel_beregning!$B$1:$B$1000),SUM(_xlfn._xlws.FILTER(_xlpm.SamletB,_xlpm.SamletA=$A2223))), "")</f>
        <v/>
      </c>
      <c r="C2223" s="34" t="str">
        <f>IFERROR(VLOOKUP(D2223, pg!$C$4:$E$38,3, FALSE), "")</f>
        <v/>
      </c>
      <c r="D2223" s="35" t="str">
        <f>IF(NOT(A2223=""),_xlfn.LET(_xlpm.SamletA,_xlfn.VSTACK(Automatisk_beregning!$A$1:$A$1000,Manuel_beregning!$A$1:$A$1000),_xlpm.SamletB,_xlfn.VSTACK(Automatisk_beregning!$I$1:$I$1000,Manuel_beregning!$I$1:$I$1000),_xlpm.SamletTabel,_xlfn.HSTACK(_xlpm.SamletA,_xlpm.SamletB),VLOOKUP(A2223,_xlpm.SamletTabel,2,FALSE)), "")</f>
        <v/>
      </c>
      <c r="E2223" s="22" t="str" cm="1">
        <f t="array" ref="E2223">IF(NOT(A2223=""),_xlfn.LET(_xlpm.SamletA,_xlfn.VSTACK(Automatisk_beregning!$A$1:$A$1000,Manuel_beregning!$A$1:$A$1000),_xlpm.SamletF,_xlfn.VSTACK(Automatisk_beregning!$F$1:$F$1000,Manuel_beregning!$F$1:$F$1000),SUM(_xlfn._xlws.FILTER(_xlpm.SamletF,_xlpm.SamletA=$A2223))), "")</f>
        <v/>
      </c>
    </row>
    <row r="2224" spans="2:5" x14ac:dyDescent="0.25">
      <c r="B2224" s="34" t="str" cm="1">
        <f t="array" ref="B2224">IF(NOT(A2224=""),_xlfn.LET(_xlpm.SamletA,_xlfn.VSTACK(Automatisk_beregning!$A$1:$A$1000,Manuel_beregning!$A$1:$A$1000),_xlpm.SamletB,_xlfn.VSTACK(Automatisk_beregning!$B$1:$B$1000,Manuel_beregning!$B$1:$B$1000),SUM(_xlfn._xlws.FILTER(_xlpm.SamletB,_xlpm.SamletA=$A2224))), "")</f>
        <v/>
      </c>
      <c r="C2224" s="34" t="str">
        <f>IFERROR(VLOOKUP(D2224, pg!$C$4:$E$38,3, FALSE), "")</f>
        <v/>
      </c>
      <c r="D2224" s="35" t="str">
        <f>IF(NOT(A2224=""),_xlfn.LET(_xlpm.SamletA,_xlfn.VSTACK(Automatisk_beregning!$A$1:$A$1000,Manuel_beregning!$A$1:$A$1000),_xlpm.SamletB,_xlfn.VSTACK(Automatisk_beregning!$I$1:$I$1000,Manuel_beregning!$I$1:$I$1000),_xlpm.SamletTabel,_xlfn.HSTACK(_xlpm.SamletA,_xlpm.SamletB),VLOOKUP(A2224,_xlpm.SamletTabel,2,FALSE)), "")</f>
        <v/>
      </c>
      <c r="E2224" s="22" t="str" cm="1">
        <f t="array" ref="E2224">IF(NOT(A2224=""),_xlfn.LET(_xlpm.SamletA,_xlfn.VSTACK(Automatisk_beregning!$A$1:$A$1000,Manuel_beregning!$A$1:$A$1000),_xlpm.SamletF,_xlfn.VSTACK(Automatisk_beregning!$F$1:$F$1000,Manuel_beregning!$F$1:$F$1000),SUM(_xlfn._xlws.FILTER(_xlpm.SamletF,_xlpm.SamletA=$A2224))), "")</f>
        <v/>
      </c>
    </row>
    <row r="2225" spans="2:5" x14ac:dyDescent="0.25">
      <c r="B2225" s="34" t="str" cm="1">
        <f t="array" ref="B2225">IF(NOT(A2225=""),_xlfn.LET(_xlpm.SamletA,_xlfn.VSTACK(Automatisk_beregning!$A$1:$A$1000,Manuel_beregning!$A$1:$A$1000),_xlpm.SamletB,_xlfn.VSTACK(Automatisk_beregning!$B$1:$B$1000,Manuel_beregning!$B$1:$B$1000),SUM(_xlfn._xlws.FILTER(_xlpm.SamletB,_xlpm.SamletA=$A2225))), "")</f>
        <v/>
      </c>
      <c r="C2225" s="34" t="str">
        <f>IFERROR(VLOOKUP(D2225, pg!$C$4:$E$38,3, FALSE), "")</f>
        <v/>
      </c>
      <c r="D2225" s="35" t="str">
        <f>IF(NOT(A2225=""),_xlfn.LET(_xlpm.SamletA,_xlfn.VSTACK(Automatisk_beregning!$A$1:$A$1000,Manuel_beregning!$A$1:$A$1000),_xlpm.SamletB,_xlfn.VSTACK(Automatisk_beregning!$I$1:$I$1000,Manuel_beregning!$I$1:$I$1000),_xlpm.SamletTabel,_xlfn.HSTACK(_xlpm.SamletA,_xlpm.SamletB),VLOOKUP(A2225,_xlpm.SamletTabel,2,FALSE)), "")</f>
        <v/>
      </c>
      <c r="E2225" s="22" t="str" cm="1">
        <f t="array" ref="E2225">IF(NOT(A2225=""),_xlfn.LET(_xlpm.SamletA,_xlfn.VSTACK(Automatisk_beregning!$A$1:$A$1000,Manuel_beregning!$A$1:$A$1000),_xlpm.SamletF,_xlfn.VSTACK(Automatisk_beregning!$F$1:$F$1000,Manuel_beregning!$F$1:$F$1000),SUM(_xlfn._xlws.FILTER(_xlpm.SamletF,_xlpm.SamletA=$A2225))), "")</f>
        <v/>
      </c>
    </row>
    <row r="2226" spans="2:5" x14ac:dyDescent="0.25">
      <c r="B2226" s="34" t="str" cm="1">
        <f t="array" ref="B2226">IF(NOT(A2226=""),_xlfn.LET(_xlpm.SamletA,_xlfn.VSTACK(Automatisk_beregning!$A$1:$A$1000,Manuel_beregning!$A$1:$A$1000),_xlpm.SamletB,_xlfn.VSTACK(Automatisk_beregning!$B$1:$B$1000,Manuel_beregning!$B$1:$B$1000),SUM(_xlfn._xlws.FILTER(_xlpm.SamletB,_xlpm.SamletA=$A2226))), "")</f>
        <v/>
      </c>
      <c r="C2226" s="34" t="str">
        <f>IFERROR(VLOOKUP(D2226, pg!$C$4:$E$38,3, FALSE), "")</f>
        <v/>
      </c>
      <c r="D2226" s="35" t="str">
        <f>IF(NOT(A2226=""),_xlfn.LET(_xlpm.SamletA,_xlfn.VSTACK(Automatisk_beregning!$A$1:$A$1000,Manuel_beregning!$A$1:$A$1000),_xlpm.SamletB,_xlfn.VSTACK(Automatisk_beregning!$I$1:$I$1000,Manuel_beregning!$I$1:$I$1000),_xlpm.SamletTabel,_xlfn.HSTACK(_xlpm.SamletA,_xlpm.SamletB),VLOOKUP(A2226,_xlpm.SamletTabel,2,FALSE)), "")</f>
        <v/>
      </c>
      <c r="E2226" s="22" t="str" cm="1">
        <f t="array" ref="E2226">IF(NOT(A2226=""),_xlfn.LET(_xlpm.SamletA,_xlfn.VSTACK(Automatisk_beregning!$A$1:$A$1000,Manuel_beregning!$A$1:$A$1000),_xlpm.SamletF,_xlfn.VSTACK(Automatisk_beregning!$F$1:$F$1000,Manuel_beregning!$F$1:$F$1000),SUM(_xlfn._xlws.FILTER(_xlpm.SamletF,_xlpm.SamletA=$A2226))), "")</f>
        <v/>
      </c>
    </row>
    <row r="2227" spans="2:5" x14ac:dyDescent="0.25">
      <c r="B2227" s="34" t="str" cm="1">
        <f t="array" ref="B2227">IF(NOT(A2227=""),_xlfn.LET(_xlpm.SamletA,_xlfn.VSTACK(Automatisk_beregning!$A$1:$A$1000,Manuel_beregning!$A$1:$A$1000),_xlpm.SamletB,_xlfn.VSTACK(Automatisk_beregning!$B$1:$B$1000,Manuel_beregning!$B$1:$B$1000),SUM(_xlfn._xlws.FILTER(_xlpm.SamletB,_xlpm.SamletA=$A2227))), "")</f>
        <v/>
      </c>
      <c r="C2227" s="34" t="str">
        <f>IFERROR(VLOOKUP(D2227, pg!$C$4:$E$38,3, FALSE), "")</f>
        <v/>
      </c>
      <c r="D2227" s="35" t="str">
        <f>IF(NOT(A2227=""),_xlfn.LET(_xlpm.SamletA,_xlfn.VSTACK(Automatisk_beregning!$A$1:$A$1000,Manuel_beregning!$A$1:$A$1000),_xlpm.SamletB,_xlfn.VSTACK(Automatisk_beregning!$I$1:$I$1000,Manuel_beregning!$I$1:$I$1000),_xlpm.SamletTabel,_xlfn.HSTACK(_xlpm.SamletA,_xlpm.SamletB),VLOOKUP(A2227,_xlpm.SamletTabel,2,FALSE)), "")</f>
        <v/>
      </c>
      <c r="E2227" s="22" t="str" cm="1">
        <f t="array" ref="E2227">IF(NOT(A2227=""),_xlfn.LET(_xlpm.SamletA,_xlfn.VSTACK(Automatisk_beregning!$A$1:$A$1000,Manuel_beregning!$A$1:$A$1000),_xlpm.SamletF,_xlfn.VSTACK(Automatisk_beregning!$F$1:$F$1000,Manuel_beregning!$F$1:$F$1000),SUM(_xlfn._xlws.FILTER(_xlpm.SamletF,_xlpm.SamletA=$A2227))), "")</f>
        <v/>
      </c>
    </row>
    <row r="2228" spans="2:5" x14ac:dyDescent="0.25">
      <c r="B2228" s="34" t="str" cm="1">
        <f t="array" ref="B2228">IF(NOT(A2228=""),_xlfn.LET(_xlpm.SamletA,_xlfn.VSTACK(Automatisk_beregning!$A$1:$A$1000,Manuel_beregning!$A$1:$A$1000),_xlpm.SamletB,_xlfn.VSTACK(Automatisk_beregning!$B$1:$B$1000,Manuel_beregning!$B$1:$B$1000),SUM(_xlfn._xlws.FILTER(_xlpm.SamletB,_xlpm.SamletA=$A2228))), "")</f>
        <v/>
      </c>
      <c r="C2228" s="34" t="str">
        <f>IFERROR(VLOOKUP(D2228, pg!$C$4:$E$38,3, FALSE), "")</f>
        <v/>
      </c>
      <c r="D2228" s="35" t="str">
        <f>IF(NOT(A2228=""),_xlfn.LET(_xlpm.SamletA,_xlfn.VSTACK(Automatisk_beregning!$A$1:$A$1000,Manuel_beregning!$A$1:$A$1000),_xlpm.SamletB,_xlfn.VSTACK(Automatisk_beregning!$I$1:$I$1000,Manuel_beregning!$I$1:$I$1000),_xlpm.SamletTabel,_xlfn.HSTACK(_xlpm.SamletA,_xlpm.SamletB),VLOOKUP(A2228,_xlpm.SamletTabel,2,FALSE)), "")</f>
        <v/>
      </c>
      <c r="E2228" s="22" t="str" cm="1">
        <f t="array" ref="E2228">IF(NOT(A2228=""),_xlfn.LET(_xlpm.SamletA,_xlfn.VSTACK(Automatisk_beregning!$A$1:$A$1000,Manuel_beregning!$A$1:$A$1000),_xlpm.SamletF,_xlfn.VSTACK(Automatisk_beregning!$F$1:$F$1000,Manuel_beregning!$F$1:$F$1000),SUM(_xlfn._xlws.FILTER(_xlpm.SamletF,_xlpm.SamletA=$A2228))), "")</f>
        <v/>
      </c>
    </row>
    <row r="2229" spans="2:5" x14ac:dyDescent="0.25">
      <c r="B2229" s="34" t="str" cm="1">
        <f t="array" ref="B2229">IF(NOT(A2229=""),_xlfn.LET(_xlpm.SamletA,_xlfn.VSTACK(Automatisk_beregning!$A$1:$A$1000,Manuel_beregning!$A$1:$A$1000),_xlpm.SamletB,_xlfn.VSTACK(Automatisk_beregning!$B$1:$B$1000,Manuel_beregning!$B$1:$B$1000),SUM(_xlfn._xlws.FILTER(_xlpm.SamletB,_xlpm.SamletA=$A2229))), "")</f>
        <v/>
      </c>
      <c r="C2229" s="34" t="str">
        <f>IFERROR(VLOOKUP(D2229, pg!$C$4:$E$38,3, FALSE), "")</f>
        <v/>
      </c>
      <c r="D2229" s="35" t="str">
        <f>IF(NOT(A2229=""),_xlfn.LET(_xlpm.SamletA,_xlfn.VSTACK(Automatisk_beregning!$A$1:$A$1000,Manuel_beregning!$A$1:$A$1000),_xlpm.SamletB,_xlfn.VSTACK(Automatisk_beregning!$I$1:$I$1000,Manuel_beregning!$I$1:$I$1000),_xlpm.SamletTabel,_xlfn.HSTACK(_xlpm.SamletA,_xlpm.SamletB),VLOOKUP(A2229,_xlpm.SamletTabel,2,FALSE)), "")</f>
        <v/>
      </c>
      <c r="E2229" s="22" t="str" cm="1">
        <f t="array" ref="E2229">IF(NOT(A2229=""),_xlfn.LET(_xlpm.SamletA,_xlfn.VSTACK(Automatisk_beregning!$A$1:$A$1000,Manuel_beregning!$A$1:$A$1000),_xlpm.SamletF,_xlfn.VSTACK(Automatisk_beregning!$F$1:$F$1000,Manuel_beregning!$F$1:$F$1000),SUM(_xlfn._xlws.FILTER(_xlpm.SamletF,_xlpm.SamletA=$A2229))), "")</f>
        <v/>
      </c>
    </row>
    <row r="2230" spans="2:5" x14ac:dyDescent="0.25">
      <c r="B2230" s="34" t="str" cm="1">
        <f t="array" ref="B2230">IF(NOT(A2230=""),_xlfn.LET(_xlpm.SamletA,_xlfn.VSTACK(Automatisk_beregning!$A$1:$A$1000,Manuel_beregning!$A$1:$A$1000),_xlpm.SamletB,_xlfn.VSTACK(Automatisk_beregning!$B$1:$B$1000,Manuel_beregning!$B$1:$B$1000),SUM(_xlfn._xlws.FILTER(_xlpm.SamletB,_xlpm.SamletA=$A2230))), "")</f>
        <v/>
      </c>
      <c r="C2230" s="34" t="str">
        <f>IFERROR(VLOOKUP(D2230, pg!$C$4:$E$38,3, FALSE), "")</f>
        <v/>
      </c>
      <c r="D2230" s="35" t="str">
        <f>IF(NOT(A2230=""),_xlfn.LET(_xlpm.SamletA,_xlfn.VSTACK(Automatisk_beregning!$A$1:$A$1000,Manuel_beregning!$A$1:$A$1000),_xlpm.SamletB,_xlfn.VSTACK(Automatisk_beregning!$I$1:$I$1000,Manuel_beregning!$I$1:$I$1000),_xlpm.SamletTabel,_xlfn.HSTACK(_xlpm.SamletA,_xlpm.SamletB),VLOOKUP(A2230,_xlpm.SamletTabel,2,FALSE)), "")</f>
        <v/>
      </c>
      <c r="E2230" s="22" t="str" cm="1">
        <f t="array" ref="E2230">IF(NOT(A2230=""),_xlfn.LET(_xlpm.SamletA,_xlfn.VSTACK(Automatisk_beregning!$A$1:$A$1000,Manuel_beregning!$A$1:$A$1000),_xlpm.SamletF,_xlfn.VSTACK(Automatisk_beregning!$F$1:$F$1000,Manuel_beregning!$F$1:$F$1000),SUM(_xlfn._xlws.FILTER(_xlpm.SamletF,_xlpm.SamletA=$A2230))), "")</f>
        <v/>
      </c>
    </row>
    <row r="2231" spans="2:5" x14ac:dyDescent="0.25">
      <c r="B2231" s="34" t="str" cm="1">
        <f t="array" ref="B2231">IF(NOT(A2231=""),_xlfn.LET(_xlpm.SamletA,_xlfn.VSTACK(Automatisk_beregning!$A$1:$A$1000,Manuel_beregning!$A$1:$A$1000),_xlpm.SamletB,_xlfn.VSTACK(Automatisk_beregning!$B$1:$B$1000,Manuel_beregning!$B$1:$B$1000),SUM(_xlfn._xlws.FILTER(_xlpm.SamletB,_xlpm.SamletA=$A2231))), "")</f>
        <v/>
      </c>
      <c r="C2231" s="34" t="str">
        <f>IFERROR(VLOOKUP(D2231, pg!$C$4:$E$38,3, FALSE), "")</f>
        <v/>
      </c>
      <c r="D2231" s="35" t="str">
        <f>IF(NOT(A2231=""),_xlfn.LET(_xlpm.SamletA,_xlfn.VSTACK(Automatisk_beregning!$A$1:$A$1000,Manuel_beregning!$A$1:$A$1000),_xlpm.SamletB,_xlfn.VSTACK(Automatisk_beregning!$I$1:$I$1000,Manuel_beregning!$I$1:$I$1000),_xlpm.SamletTabel,_xlfn.HSTACK(_xlpm.SamletA,_xlpm.SamletB),VLOOKUP(A2231,_xlpm.SamletTabel,2,FALSE)), "")</f>
        <v/>
      </c>
      <c r="E2231" s="22" t="str" cm="1">
        <f t="array" ref="E2231">IF(NOT(A2231=""),_xlfn.LET(_xlpm.SamletA,_xlfn.VSTACK(Automatisk_beregning!$A$1:$A$1000,Manuel_beregning!$A$1:$A$1000),_xlpm.SamletF,_xlfn.VSTACK(Automatisk_beregning!$F$1:$F$1000,Manuel_beregning!$F$1:$F$1000),SUM(_xlfn._xlws.FILTER(_xlpm.SamletF,_xlpm.SamletA=$A2231))), "")</f>
        <v/>
      </c>
    </row>
  </sheetData>
  <sheetProtection algorithmName="SHA-512" hashValue="MMFgby/I6QSGnet4+7ayBUP5gGOT5Y7Qrc1u6aNNB2eLKnW5KO/oNjOaPyHmflM1n1yTbKgEKb+S+ErJe8vfvg==" saltValue="1PK1zSKpuDNpB+viXHYowA==" spinCount="100000" sheet="1" objects="1" scenarios="1"/>
  <conditionalFormatting sqref="C11:C2231">
    <cfRule type="cellIs" dxfId="2" priority="2" operator="equal">
      <formula>"Tabelværdi"</formula>
    </cfRule>
  </conditionalFormatting>
  <conditionalFormatting sqref="D11:D2231">
    <cfRule type="expression" dxfId="1" priority="1">
      <formula>C11="Tabelværdi"</formula>
    </cfRule>
  </conditionalFormatting>
  <conditionalFormatting sqref="D11:D1048576">
    <cfRule type="cellIs" dxfId="0" priority="3"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ommentar xmlns="15ff24e9-63c1-42ca-93c0-1e49265985d4" xsi:nil="true"/>
    <TaxCatchAll xmlns="77d2980b-5edd-44de-a839-48faaa4e2dcf" xsi:nil="true"/>
    <lcf76f155ced4ddcb4097134ff3c332f xmlns="15ff24e9-63c1-42ca-93c0-1e49265985d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82E9AFF7D825541BEE04F3D348F94E9" ma:contentTypeVersion="19" ma:contentTypeDescription="Opret et nyt dokument." ma:contentTypeScope="" ma:versionID="aa6ca0f262ca46e92ca0d5c331f7d4ed">
  <xsd:schema xmlns:xsd="http://www.w3.org/2001/XMLSchema" xmlns:xs="http://www.w3.org/2001/XMLSchema" xmlns:p="http://schemas.microsoft.com/office/2006/metadata/properties" xmlns:ns2="15ff24e9-63c1-42ca-93c0-1e49265985d4" xmlns:ns3="77d2980b-5edd-44de-a839-48faaa4e2dcf" targetNamespace="http://schemas.microsoft.com/office/2006/metadata/properties" ma:root="true" ma:fieldsID="520693822e8c64a24e237fc153dc7621" ns2:_="" ns3:_="">
    <xsd:import namespace="15ff24e9-63c1-42ca-93c0-1e49265985d4"/>
    <xsd:import namespace="77d2980b-5edd-44de-a839-48faaa4e2d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Komment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f24e9-63c1-42ca-93c0-1e49265985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5d73657e-90f0-444e-a899-7df328d363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Kommentar" ma:index="26" nillable="true" ma:displayName="Kommentar" ma:description="Her kan man skrive en kommentar" ma:format="Dropdown" ma:internalName="Kommenta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d2980b-5edd-44de-a839-48faaa4e2dcf"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f0ceadae-957f-453c-b999-ccaa1b91ed8b}" ma:internalName="TaxCatchAll" ma:showField="CatchAllData" ma:web="77d2980b-5edd-44de-a839-48faaa4e2d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7B29FB-B299-4C18-BE72-A45EE0075090}">
  <ds:schemaRefs>
    <ds:schemaRef ds:uri="http://schemas.microsoft.com/sharepoint/v3/contenttype/forms"/>
  </ds:schemaRefs>
</ds:datastoreItem>
</file>

<file path=customXml/itemProps2.xml><?xml version="1.0" encoding="utf-8"?>
<ds:datastoreItem xmlns:ds="http://schemas.openxmlformats.org/officeDocument/2006/customXml" ds:itemID="{0744DBF1-2400-4842-9EB1-5EB9BE8D9366}">
  <ds:schemaRefs>
    <ds:schemaRef ds:uri="http://schemas.microsoft.com/office/2006/documentManagement/types"/>
    <ds:schemaRef ds:uri="http://schemas.microsoft.com/office/2006/metadata/properties"/>
    <ds:schemaRef ds:uri="http://purl.org/dc/elements/1.1/"/>
    <ds:schemaRef ds:uri="77d2980b-5edd-44de-a839-48faaa4e2dcf"/>
    <ds:schemaRef ds:uri="http://schemas.microsoft.com/office/infopath/2007/PartnerControls"/>
    <ds:schemaRef ds:uri="http://purl.org/dc/dcmitype/"/>
    <ds:schemaRef ds:uri="15ff24e9-63c1-42ca-93c0-1e49265985d4"/>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F0D79E36-625D-4F14-97E5-836A318248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Forside</vt:lpstr>
      <vt:lpstr>pg</vt:lpstr>
      <vt:lpstr>BR_standardformat</vt:lpstr>
      <vt:lpstr>tabel_7</vt:lpstr>
      <vt:lpstr>Automatisk_beregning</vt:lpstr>
      <vt:lpstr>Manuel_beregning</vt:lpstr>
      <vt:lpstr>Overblik</vt:lpstr>
      <vt:lpstr>Aluminium</vt:lpstr>
      <vt:lpstr>Beton</vt:lpstr>
      <vt:lpstr>Bitumen</vt:lpstr>
      <vt:lpstr>Cementbaserede_produkter_uden_beton</vt:lpstr>
      <vt:lpstr>Facadeåbninger</vt:lpstr>
      <vt:lpstr>Gips</vt:lpstr>
      <vt:lpstr>Ingen_kategori</vt:lpstr>
      <vt:lpstr>Isolering</vt:lpstr>
      <vt:lpstr>Kalciumsililkat</vt:lpstr>
      <vt:lpstr>Membraner_og_overfladebehandlinger</vt:lpstr>
      <vt:lpstr>Natursten</vt:lpstr>
      <vt:lpstr>Stål</vt:lpstr>
      <vt:lpstr>Tegl_og_mursten</vt:lpstr>
      <vt:lpstr>Tekniske_bygningsinstallationer</vt:lpstr>
      <vt:lpstr>Træ</vt:lpstr>
      <vt:lpstr>Zink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Trasport mapping</dc:title>
  <dc:subject/>
  <dc:creator>BUILD</dc:creator>
  <cp:keywords/>
  <dc:description/>
  <cp:lastModifiedBy>Christoffer Ole Olsen</cp:lastModifiedBy>
  <cp:revision/>
  <dcterms:created xsi:type="dcterms:W3CDTF">2025-08-26T08:59:07Z</dcterms:created>
  <dcterms:modified xsi:type="dcterms:W3CDTF">2025-12-17T07:46:01Z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0x010100582E9AFF7D825541BEE04F3D348F94E9</vt:lpwstr>
  </property>
  <property fmtid="{D5CDD505-2E9C-101B-9397-08002B2CF9AE}" pid="3" name="MediaServiceImageTags">
    <vt:lpwstr/>
  </property>
</Properties>
</file>